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esktop\bkp\escritorio viejo\JC ORGANIZADOR\PROYECTOS\DASHBOARD Y AUTOMATIZACION\DASHBOARD\"/>
    </mc:Choice>
  </mc:AlternateContent>
  <xr:revisionPtr revIDLastSave="0" documentId="13_ncr:1_{61BB2119-5FB4-45AA-A22A-A7E55D65B525}" xr6:coauthVersionLast="47" xr6:coauthVersionMax="47" xr10:uidLastSave="{00000000-0000-0000-0000-000000000000}"/>
  <bookViews>
    <workbookView xWindow="-108" yWindow="-108" windowWidth="23256" windowHeight="12576" activeTab="2" xr2:uid="{6B8F5481-41E5-49AB-9707-4BE1B94DD03B}"/>
  </bookViews>
  <sheets>
    <sheet name="DATOS" sheetId="1" r:id="rId1"/>
    <sheet name="TABLAS" sheetId="2" r:id="rId2"/>
    <sheet name="GRAFICOS" sheetId="3" r:id="rId3"/>
  </sheets>
  <definedNames>
    <definedName name="SegmentaciónDeDatos_Meses__FECHA">#N/A</definedName>
  </definedNames>
  <calcPr calcId="181029"/>
  <pivotCaches>
    <pivotCache cacheId="3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2" l="1"/>
  <c r="C15" i="2"/>
  <c r="C14" i="2"/>
  <c r="I24" i="2"/>
  <c r="I28" i="2"/>
  <c r="E13" i="2"/>
  <c r="E9" i="2"/>
  <c r="E5" i="2"/>
  <c r="I27" i="2"/>
  <c r="E8" i="2"/>
  <c r="I25" i="2"/>
  <c r="I23" i="2"/>
  <c r="I26" i="2"/>
  <c r="E7" i="2"/>
  <c r="I21" i="2"/>
  <c r="E4" i="2"/>
  <c r="E6" i="2"/>
  <c r="I29" i="2"/>
  <c r="I20" i="2"/>
  <c r="E12" i="2"/>
  <c r="E11" i="2"/>
  <c r="I22" i="2"/>
  <c r="E10" i="2"/>
  <c r="C50" i="2"/>
  <c r="B50" i="2"/>
  <c r="I30" i="2" l="1"/>
  <c r="J30" i="2" s="1"/>
  <c r="E15" i="2"/>
</calcChain>
</file>

<file path=xl/sharedStrings.xml><?xml version="1.0" encoding="utf-8"?>
<sst xmlns="http://schemas.openxmlformats.org/spreadsheetml/2006/main" count="149143" uniqueCount="4401">
  <si>
    <t>FIGURA</t>
  </si>
  <si>
    <t>CLIENTE</t>
  </si>
  <si>
    <t>RAMO</t>
  </si>
  <si>
    <t>N° DE PÓLIZA</t>
  </si>
  <si>
    <t>PAS</t>
  </si>
  <si>
    <t>NOMBRE PAS</t>
  </si>
  <si>
    <t>ORG</t>
  </si>
  <si>
    <t>FECHA</t>
  </si>
  <si>
    <t>MONEDA</t>
  </si>
  <si>
    <t>PREMIO</t>
  </si>
  <si>
    <t>PRIMA</t>
  </si>
  <si>
    <t>COMISIÓN</t>
  </si>
  <si>
    <t>INFLACION</t>
  </si>
  <si>
    <t>CRISTALDO NESTOR IGNACIO</t>
  </si>
  <si>
    <t>Automotor</t>
  </si>
  <si>
    <t>01-07-01-30536340</t>
  </si>
  <si>
    <t>07-006138</t>
  </si>
  <si>
    <t>MIERAS JANOUSEK FRANCO NAIM</t>
  </si>
  <si>
    <t>07-006809</t>
  </si>
  <si>
    <t>Pesos (ARS)</t>
  </si>
  <si>
    <t>JAVIER COSTA E HIJOS SA</t>
  </si>
  <si>
    <t>01-07-01-30552489</t>
  </si>
  <si>
    <t>07-005739</t>
  </si>
  <si>
    <t>BARBERO MARIA FERNANDA</t>
  </si>
  <si>
    <t>LLOBELL OSCAR FERNANDO</t>
  </si>
  <si>
    <t>01-07-01-30560350</t>
  </si>
  <si>
    <t>07-005947</t>
  </si>
  <si>
    <t>VIZCAYA ARTURO JORGE</t>
  </si>
  <si>
    <t>EXPERIENCIA FATUVI UCO SA</t>
  </si>
  <si>
    <t>01-07-01-30564309</t>
  </si>
  <si>
    <t>07-006139</t>
  </si>
  <si>
    <t>DALMAU IGNACIO DANIEL</t>
  </si>
  <si>
    <t>TRANSPORTE VEIZA S.A.</t>
  </si>
  <si>
    <t>AP Colectivo</t>
  </si>
  <si>
    <t>01-07-06-30033098</t>
  </si>
  <si>
    <t>07-005738</t>
  </si>
  <si>
    <t>VARELLI LAURA ISABEL</t>
  </si>
  <si>
    <t>TARANTO DANIELA</t>
  </si>
  <si>
    <t>01-07-06-30033941</t>
  </si>
  <si>
    <t>07-005727</t>
  </si>
  <si>
    <t>RIERA NESTOR ORLANDO</t>
  </si>
  <si>
    <t>Hogar</t>
  </si>
  <si>
    <t>01-07-07-30103762</t>
  </si>
  <si>
    <t>MISION CRISTIANA EVANGELICA CUYANA</t>
  </si>
  <si>
    <t>Integral de Comercio</t>
  </si>
  <si>
    <t>01-07-07-30105196</t>
  </si>
  <si>
    <t>07-006374</t>
  </si>
  <si>
    <t>ZABALETA TORRES ANDREA  JUDITH</t>
  </si>
  <si>
    <t>ITP SAS</t>
  </si>
  <si>
    <t>Transporte</t>
  </si>
  <si>
    <t>01-07-12-30001440</t>
  </si>
  <si>
    <t>07-005558</t>
  </si>
  <si>
    <t>PREECE SHEILA VANELLA</t>
  </si>
  <si>
    <t>SENOSIAIN ADRIANA INES</t>
  </si>
  <si>
    <t>01-07-01-30530929</t>
  </si>
  <si>
    <t>07-005539</t>
  </si>
  <si>
    <t>PASO GONZALO JAVIER</t>
  </si>
  <si>
    <t>PEPPA ROBERTO DARIO</t>
  </si>
  <si>
    <t>01-07-01-30536949</t>
  </si>
  <si>
    <t>07-005637</t>
  </si>
  <si>
    <t>MORESCHI ROSSO LEOPOLDO JOSE</t>
  </si>
  <si>
    <t>FALCON MIQUEAS JUAN ANTONIO</t>
  </si>
  <si>
    <t>01-07-01-30541759</t>
  </si>
  <si>
    <t>ONTIVERO GONZALO A</t>
  </si>
  <si>
    <t>01-07-01-30544470</t>
  </si>
  <si>
    <t>AMAYA JORGE RAUL</t>
  </si>
  <si>
    <t>01-07-01-30544821</t>
  </si>
  <si>
    <t>RETTA SILVIA CARINA</t>
  </si>
  <si>
    <t>01-07-01-30545203</t>
  </si>
  <si>
    <t>AVILA ARIEL ALEJANDRO</t>
  </si>
  <si>
    <t>01-07-01-30546108</t>
  </si>
  <si>
    <t>ORTIZ MONICA REGINA</t>
  </si>
  <si>
    <t>01-07-01-30550248</t>
  </si>
  <si>
    <t>07-006009</t>
  </si>
  <si>
    <t>BERGAS ALEJANDRO MARCELO</t>
  </si>
  <si>
    <t>ORELLANO JULIO RODOLFO</t>
  </si>
  <si>
    <t>01-07-01-30555693</t>
  </si>
  <si>
    <t>07-005978</t>
  </si>
  <si>
    <t>SOSA MORENO GASTON ALEJANDRO</t>
  </si>
  <si>
    <t>FORNES MARIA AGUSTINA</t>
  </si>
  <si>
    <t>01-07-01-30556204</t>
  </si>
  <si>
    <t>07-005450</t>
  </si>
  <si>
    <t>CORONEL JAVIER OSCAR</t>
  </si>
  <si>
    <t>MONDATI RICARDO DANIEL</t>
  </si>
  <si>
    <t>01-07-01-30558383</t>
  </si>
  <si>
    <t>Valverde Zalazar Carlos Martin</t>
  </si>
  <si>
    <t>01-07-01-30561398</t>
  </si>
  <si>
    <t>CARMONA VICENTE</t>
  </si>
  <si>
    <t>01-07-01-30562800</t>
  </si>
  <si>
    <t>07-005382</t>
  </si>
  <si>
    <t>VELIZ CLAUDIO MARTIN</t>
  </si>
  <si>
    <t>HERRERA FERNANDEZ TREVIÑO JUAN MANUEL</t>
  </si>
  <si>
    <t>01-07-01-30564478</t>
  </si>
  <si>
    <t>VICCHI PABLO</t>
  </si>
  <si>
    <t>01-07-01-30565015</t>
  </si>
  <si>
    <t>MORESCHI LUIS LEONARDO</t>
  </si>
  <si>
    <t>01-07-01-30565415</t>
  </si>
  <si>
    <t>MUÑOZ OYARZO LAUTARO RENE</t>
  </si>
  <si>
    <t>01-07-01-30566259</t>
  </si>
  <si>
    <t>DUARTE PAOLA DANIELA</t>
  </si>
  <si>
    <t>01-07-01-30566990</t>
  </si>
  <si>
    <t>RAPALI DIANA PIA</t>
  </si>
  <si>
    <t>01-07-01-30567274</t>
  </si>
  <si>
    <t>CARMONA PIETROBON BRENDA BELEN</t>
  </si>
  <si>
    <t>01-07-01-30567894</t>
  </si>
  <si>
    <t>CAMPOS SILVIA KARINA</t>
  </si>
  <si>
    <t>01-07-01-30567901</t>
  </si>
  <si>
    <t>BUENANUEVA RUBEN</t>
  </si>
  <si>
    <t>01-07-01-30568478</t>
  </si>
  <si>
    <t>01-07-01-30568479</t>
  </si>
  <si>
    <t>OVANDO HECTOR LEOPOLDO</t>
  </si>
  <si>
    <t>01-07-06-30032815</t>
  </si>
  <si>
    <t>07-006903</t>
  </si>
  <si>
    <t>CORONEL MOYA Y ASOCIADOS</t>
  </si>
  <si>
    <t>ALFARO TORREGIANI MAGALI AILEN</t>
  </si>
  <si>
    <t>01-07-06-30034790</t>
  </si>
  <si>
    <t>SZYMA S.R.L.</t>
  </si>
  <si>
    <t>01-07-06-30034861</t>
  </si>
  <si>
    <t>MENDOZA VINEYARDS  S. A.</t>
  </si>
  <si>
    <t>01-07-06-30034957</t>
  </si>
  <si>
    <t>01-07-06-30034958</t>
  </si>
  <si>
    <t>ARIAS MARIANO GABRIEL</t>
  </si>
  <si>
    <t>01-07-06-30035061</t>
  </si>
  <si>
    <t>07-005833</t>
  </si>
  <si>
    <t>AQUILA JUAN PABLO</t>
  </si>
  <si>
    <t>MERCADO WALTER SALVADOR</t>
  </si>
  <si>
    <t>01-07-07-30100395</t>
  </si>
  <si>
    <t>ASOCIACION MUTUAL JULIO ARGENTINO ROCA AMJAR</t>
  </si>
  <si>
    <t>01-07-07-30100592</t>
  </si>
  <si>
    <t>07-005255</t>
  </si>
  <si>
    <t>WEBER CRISTIAN</t>
  </si>
  <si>
    <t>PEDROSA NESTOR ALEJANDRO</t>
  </si>
  <si>
    <t>01-07-07-30100801</t>
  </si>
  <si>
    <t>PEREZ GONZALEZ HORACIO JESUS</t>
  </si>
  <si>
    <t>01-07-07-30100972</t>
  </si>
  <si>
    <t>07-006025</t>
  </si>
  <si>
    <t>CORTI GUILLERMO OMAR</t>
  </si>
  <si>
    <t>PAZ DIANA SUSANA</t>
  </si>
  <si>
    <t>01-07-07-30101043</t>
  </si>
  <si>
    <t>ESTEVEZ SUSANA MONICA</t>
  </si>
  <si>
    <t>01-07-07-30102878</t>
  </si>
  <si>
    <t>GALDEANO MARIA PIA</t>
  </si>
  <si>
    <t>01-07-07-30102994</t>
  </si>
  <si>
    <t>MEDINA AXEL EMANUEL</t>
  </si>
  <si>
    <t>01-07-07-30103805</t>
  </si>
  <si>
    <t>HEIDENREICH DIEGO IGNACIO</t>
  </si>
  <si>
    <t>01-07-07-30104379</t>
  </si>
  <si>
    <t>BOBADILLA TALAMONI TAMARA SILVIA</t>
  </si>
  <si>
    <t>01-07-07-30104610</t>
  </si>
  <si>
    <t>MIGLIOLI CARLOS ALEJANDRO</t>
  </si>
  <si>
    <t>01-07-07-30105112</t>
  </si>
  <si>
    <t>01-07-07-30105212</t>
  </si>
  <si>
    <t>SABATINO NESTOR DANIEL</t>
  </si>
  <si>
    <t>01-07-07-30105798</t>
  </si>
  <si>
    <t>VERA MARIA SOL</t>
  </si>
  <si>
    <t>01-07-07-30106127</t>
  </si>
  <si>
    <t>DISTRIBUIDORA TARAZI SA</t>
  </si>
  <si>
    <t>01-07-12-30001422</t>
  </si>
  <si>
    <t>07-007024</t>
  </si>
  <si>
    <t>PURINO MARIANA CECILIA</t>
  </si>
  <si>
    <t>BERTETTO JUAN CARLOS</t>
  </si>
  <si>
    <t>Moto</t>
  </si>
  <si>
    <t>01-07-21-30045941</t>
  </si>
  <si>
    <t>CORTEZ CARLOS DANIEL</t>
  </si>
  <si>
    <t>01-07-01-30536486</t>
  </si>
  <si>
    <t>VALENTI EDUARDO DAMIAN</t>
  </si>
  <si>
    <t>01-07-01-30558027</t>
  </si>
  <si>
    <t>SAA ESTELA MARIS</t>
  </si>
  <si>
    <t>01-07-01-30568262</t>
  </si>
  <si>
    <t>INGENIERIA RECREATIVA S.A.</t>
  </si>
  <si>
    <t>01-07-06-30033907</t>
  </si>
  <si>
    <t>MENDOZA INSIDER SAS</t>
  </si>
  <si>
    <t>01-07-06-30034322</t>
  </si>
  <si>
    <t>MARINCOVICH MICAELA MILAGROS</t>
  </si>
  <si>
    <t>01-07-01-30562754</t>
  </si>
  <si>
    <t>FERNANDEZ CARLOS JAVIER</t>
  </si>
  <si>
    <t>01-07-06-30033795</t>
  </si>
  <si>
    <t>TRENTACOSTE MARCOS GABRIEL</t>
  </si>
  <si>
    <t>01-07-06-30033944</t>
  </si>
  <si>
    <t>ROVER JUAN CARLOS</t>
  </si>
  <si>
    <t>01-07-06-30035207</t>
  </si>
  <si>
    <t>MILLAN HORACIO MARCELO</t>
  </si>
  <si>
    <t>01-07-07-30102718</t>
  </si>
  <si>
    <t>GUTIERREZ IGNACIO</t>
  </si>
  <si>
    <t>01-07-21-30038702</t>
  </si>
  <si>
    <t>PACHECO ERICA PAOLA</t>
  </si>
  <si>
    <t>01-07-21-30039957</t>
  </si>
  <si>
    <t>ROSSO GUSTAVO DANIEL</t>
  </si>
  <si>
    <t>01-07-01-30542818</t>
  </si>
  <si>
    <t>01-07-06-30033270</t>
  </si>
  <si>
    <t>MARTINEZ SAGUER ROBERTO</t>
  </si>
  <si>
    <t>01-07-21-30038880</t>
  </si>
  <si>
    <t>YOMA KAREN MARIEL</t>
  </si>
  <si>
    <t>01-07-01-30556098</t>
  </si>
  <si>
    <t>07-006913</t>
  </si>
  <si>
    <t>VEITRAN S.A.</t>
  </si>
  <si>
    <t>01-07-01-30553686</t>
  </si>
  <si>
    <t>01-07-01-30565305</t>
  </si>
  <si>
    <t>BAZAN JUAN RAMON</t>
  </si>
  <si>
    <t>01-07-01-30565358</t>
  </si>
  <si>
    <t>ALBORNOZ CRISTIAN HUGO</t>
  </si>
  <si>
    <t>01-07-01-30566854</t>
  </si>
  <si>
    <t>CRUZ MAMANI BASILIO</t>
  </si>
  <si>
    <t>01-07-01-30568150</t>
  </si>
  <si>
    <t>01-07-06-30031509</t>
  </si>
  <si>
    <t>MARTINEZ CARLOS ANDRES</t>
  </si>
  <si>
    <t>01-07-06-30031801</t>
  </si>
  <si>
    <t>VALENTINI CRISTIAN ANDRES</t>
  </si>
  <si>
    <t>01-07-06-30034886</t>
  </si>
  <si>
    <t>VICENTE JUAN PABLO</t>
  </si>
  <si>
    <t>01-07-06-30035141</t>
  </si>
  <si>
    <t>FABRI JUAN CARLOS</t>
  </si>
  <si>
    <t>01-07-07-30099539</t>
  </si>
  <si>
    <t>01-07-07-30101261</t>
  </si>
  <si>
    <t>LOPEZ FACUNDO ANTONIO</t>
  </si>
  <si>
    <t>01-07-07-30102639</t>
  </si>
  <si>
    <t>DECURGEZ CRISTIAN MAXIMILIANO</t>
  </si>
  <si>
    <t>Seguro Técnico</t>
  </si>
  <si>
    <t>01-07-15-30003046</t>
  </si>
  <si>
    <t>VIDELA CORTI MARIA INES</t>
  </si>
  <si>
    <t>01-07-21-30043077</t>
  </si>
  <si>
    <t>07-006415</t>
  </si>
  <si>
    <t>OSPITALETCHE NESTOR JAVIER</t>
  </si>
  <si>
    <t>FIOCHETTI GABRIELA MARIA</t>
  </si>
  <si>
    <t>01-07-01-30530506</t>
  </si>
  <si>
    <t>ZAPATA MABEL EDITH</t>
  </si>
  <si>
    <t>01-07-01-30535334</t>
  </si>
  <si>
    <t>ARNEZ MARIAM JAEL</t>
  </si>
  <si>
    <t>01-07-01-30545536</t>
  </si>
  <si>
    <t>POZO VARGAS MARIANO JESUS</t>
  </si>
  <si>
    <t>01-07-01-30549482</t>
  </si>
  <si>
    <t>FLORES BRACAMONTE RAMIRO EDUARDO</t>
  </si>
  <si>
    <t>01-07-01-30564747</t>
  </si>
  <si>
    <t>GARRIDO LOPEZ CRISTINA MARIANELA</t>
  </si>
  <si>
    <t>01-07-01-30567629</t>
  </si>
  <si>
    <t>01-07-06-30035085</t>
  </si>
  <si>
    <t>NICOLO FRANCO MARTIN RODRIGO</t>
  </si>
  <si>
    <t>01-07-07-30104352</t>
  </si>
  <si>
    <t>CARVAJAL ANTONIA BEATRIZ</t>
  </si>
  <si>
    <t>01-07-07-30106225</t>
  </si>
  <si>
    <t>CHOSOVI S.A.</t>
  </si>
  <si>
    <t>01-07-07-30106296</t>
  </si>
  <si>
    <t>TABOADA NESTOR GABRIEL</t>
  </si>
  <si>
    <t>01-07-21-30039636</t>
  </si>
  <si>
    <t>07-006039</t>
  </si>
  <si>
    <t>FELIPE GUILLERMO IGNACIO</t>
  </si>
  <si>
    <t>FORCINITI ROBERTO IVAN MAXIMILIANO</t>
  </si>
  <si>
    <t>01-07-01-30556076</t>
  </si>
  <si>
    <t>CASTELLANOS SEGURA ROCIO AGUSTINA</t>
  </si>
  <si>
    <t>01-07-01-30527758</t>
  </si>
  <si>
    <t>QUIROGA VICTOR HUGO</t>
  </si>
  <si>
    <t>01-07-01-30527787</t>
  </si>
  <si>
    <t>GUARDIA FEDERICO HERNÏ½N</t>
  </si>
  <si>
    <t>01-07-01-30527936</t>
  </si>
  <si>
    <t>MARIN SONIA MIRTHA</t>
  </si>
  <si>
    <t>01-07-01-30528775</t>
  </si>
  <si>
    <t>PINCOLINI ALEJANDRO FEDERICO</t>
  </si>
  <si>
    <t>01-07-01-30528909</t>
  </si>
  <si>
    <t>BUSCEMA MARIANO GONZALO</t>
  </si>
  <si>
    <t>01-07-01-30528962</t>
  </si>
  <si>
    <t>SAADA ALEXIS DIDIER</t>
  </si>
  <si>
    <t>01-07-01-30530043</t>
  </si>
  <si>
    <t>PIMENIDES MERCEDES</t>
  </si>
  <si>
    <t>01-07-01-30532190</t>
  </si>
  <si>
    <t>BENINGAZZA LAURA PAOLA</t>
  </si>
  <si>
    <t>01-07-01-30532778</t>
  </si>
  <si>
    <t>PSARUDAKIS GRACIELA</t>
  </si>
  <si>
    <t>01-07-01-30537018</t>
  </si>
  <si>
    <t>REITANO ROLANDO MARTIN</t>
  </si>
  <si>
    <t>01-07-01-30538178</t>
  </si>
  <si>
    <t>FERREIRA BETETTO JULIAN ULISES</t>
  </si>
  <si>
    <t>01-07-01-30538365</t>
  </si>
  <si>
    <t>ZEID LUIS MOISES</t>
  </si>
  <si>
    <t>01-07-01-30538989</t>
  </si>
  <si>
    <t>ZAPANA MATIAS EZEQUIEL</t>
  </si>
  <si>
    <t>01-07-01-30540777</t>
  </si>
  <si>
    <t>SANCHEZ LEONOR INES</t>
  </si>
  <si>
    <t>01-07-01-30540846</t>
  </si>
  <si>
    <t>GARRO MARIO RAULSEGUNDO</t>
  </si>
  <si>
    <t>01-07-01-30541511</t>
  </si>
  <si>
    <t>GARAY PABLO GABRIEL</t>
  </si>
  <si>
    <t>01-07-01-30542878</t>
  </si>
  <si>
    <t>LUCERO VICTOR HUGO</t>
  </si>
  <si>
    <t>01-07-01-30543441</t>
  </si>
  <si>
    <t>CONDORI JOHANA ELIZABETH</t>
  </si>
  <si>
    <t>01-07-01-30544108</t>
  </si>
  <si>
    <t>MARTINEZ SALVADOR A</t>
  </si>
  <si>
    <t>01-07-01-30544727</t>
  </si>
  <si>
    <t>RAMIREZ HUGO ENZO</t>
  </si>
  <si>
    <t>01-07-01-30544801</t>
  </si>
  <si>
    <t>AGUIAR HERNAN JESUS</t>
  </si>
  <si>
    <t>01-07-01-30545717</t>
  </si>
  <si>
    <t>01-07-01-30547763</t>
  </si>
  <si>
    <t>LOPEZ CARINA NOEMI</t>
  </si>
  <si>
    <t>01-07-01-30556469</t>
  </si>
  <si>
    <t>GUTIERREZ HECTOR RAUL</t>
  </si>
  <si>
    <t>01-07-01-30557996</t>
  </si>
  <si>
    <t>CARRILLO RAMIRO NICOLAS</t>
  </si>
  <si>
    <t>01-07-01-30558640</t>
  </si>
  <si>
    <t>01-07-01-30560868</t>
  </si>
  <si>
    <t>BECERRA JORGE DANIEL</t>
  </si>
  <si>
    <t>01-07-01-30561594</t>
  </si>
  <si>
    <t>07-006925</t>
  </si>
  <si>
    <t>DIUMENJO JIMENA SOLEDAD</t>
  </si>
  <si>
    <t>BOGLIOLI ISABEL MABEL</t>
  </si>
  <si>
    <t>01-07-01-30562111</t>
  </si>
  <si>
    <t>07-006619</t>
  </si>
  <si>
    <t>JIMENEZ MARIANO ANDRES</t>
  </si>
  <si>
    <t>01-07-01-30563259</t>
  </si>
  <si>
    <t>01-07-01-30564275</t>
  </si>
  <si>
    <t>MORASSUTTI RAFTACCO GERMAN ANDRES</t>
  </si>
  <si>
    <t>01-07-01-30564299</t>
  </si>
  <si>
    <t>YACMAN S S.A.</t>
  </si>
  <si>
    <t>01-07-01-30565023</t>
  </si>
  <si>
    <t>RIVERO SONIA ELIZABETH</t>
  </si>
  <si>
    <t>01-07-01-30566032</t>
  </si>
  <si>
    <t>07-006993</t>
  </si>
  <si>
    <t>BARDON MARIA INES</t>
  </si>
  <si>
    <t>OLMOS MARTIN DAMIAN</t>
  </si>
  <si>
    <t>01-07-01-30566303</t>
  </si>
  <si>
    <t>AMAYA ANYELEN NATALIA</t>
  </si>
  <si>
    <t>01-07-01-30566884</t>
  </si>
  <si>
    <t>VALENTI JAQUELINA IVANA</t>
  </si>
  <si>
    <t>01-07-07-30098623</t>
  </si>
  <si>
    <t>CACERES VANESA EDITH</t>
  </si>
  <si>
    <t>Consorcio</t>
  </si>
  <si>
    <t>01-07-07-30099089</t>
  </si>
  <si>
    <t>AGUILERA CARINA RAQUEL</t>
  </si>
  <si>
    <t>01-07-07-30099510</t>
  </si>
  <si>
    <t>GUILLEN SEBASTIAN DARIO</t>
  </si>
  <si>
    <t>01-07-07-30100475</t>
  </si>
  <si>
    <t>CACERES JORGE ANTONIO</t>
  </si>
  <si>
    <t>01-07-07-30100669</t>
  </si>
  <si>
    <t>MANRRIQUE PABLO OMAR</t>
  </si>
  <si>
    <t>01-07-07-30100743</t>
  </si>
  <si>
    <t>HERRERA DANIEL ALBERTO</t>
  </si>
  <si>
    <t>01-07-07-30101454</t>
  </si>
  <si>
    <t>07-006637</t>
  </si>
  <si>
    <t>TENT FACUNDO</t>
  </si>
  <si>
    <t>ROLDAN MATIAS NICOLAS</t>
  </si>
  <si>
    <t>01-07-07-30102599</t>
  </si>
  <si>
    <t>ZABALETA JOSE HORACIO</t>
  </si>
  <si>
    <t>01-07-07-30104010</t>
  </si>
  <si>
    <t>RUIZ DAMIAN</t>
  </si>
  <si>
    <t>01-07-07-30105069</t>
  </si>
  <si>
    <t>BUZON CLAUDIA CARMEN</t>
  </si>
  <si>
    <t>01-07-21-30041703</t>
  </si>
  <si>
    <t>ALOS ESTEBAN SEBASTIAN</t>
  </si>
  <si>
    <t>01-07-21-30042837</t>
  </si>
  <si>
    <t>RAMIREZ ENRIQUE AGUSTIN</t>
  </si>
  <si>
    <t>01-07-21-30044092</t>
  </si>
  <si>
    <t>07-007176</t>
  </si>
  <si>
    <t>LUCATO FEDERICO RAMON</t>
  </si>
  <si>
    <t>01-07-21-30045253</t>
  </si>
  <si>
    <t>AGÃœERO MARIA LUZ</t>
  </si>
  <si>
    <t>01-07-07-30100170</t>
  </si>
  <si>
    <t>07-005261</t>
  </si>
  <si>
    <t>CASAS GONZALO FEDERICO</t>
  </si>
  <si>
    <t>07-007181</t>
  </si>
  <si>
    <t>GIANA SANDRA INES</t>
  </si>
  <si>
    <t>01-07-07-30101420</t>
  </si>
  <si>
    <t>PEREZ JOSE EDGARDO</t>
  </si>
  <si>
    <t>01-07-01-30527573</t>
  </si>
  <si>
    <t>GONZALEZ ADRIANA GRISELDA</t>
  </si>
  <si>
    <t>01-07-01-30530294</t>
  </si>
  <si>
    <t>MOSSELLO JUDIT FLORA</t>
  </si>
  <si>
    <t>01-07-01-30531331</t>
  </si>
  <si>
    <t>GARCIA JOSE</t>
  </si>
  <si>
    <t>01-07-01-30533483</t>
  </si>
  <si>
    <t>01-07-01-30534217</t>
  </si>
  <si>
    <t>MORALES ROSALES ELIANA SOLEDAD</t>
  </si>
  <si>
    <t>01-07-01-30542480</t>
  </si>
  <si>
    <t>SARMIENTO JORGE HORACIO</t>
  </si>
  <si>
    <t>01-07-01-30544980</t>
  </si>
  <si>
    <t>DELIBERTO OCTAVIO LUIS DARIO</t>
  </si>
  <si>
    <t>01-07-01-30546195</t>
  </si>
  <si>
    <t>BUTTERFIELD JUAN CARLOS</t>
  </si>
  <si>
    <t>01-07-01-30546492</t>
  </si>
  <si>
    <t>MARCH NANCI MARIEL</t>
  </si>
  <si>
    <t>01-07-01-30547736</t>
  </si>
  <si>
    <t>RODRIGUEZ ROLANDO</t>
  </si>
  <si>
    <t>01-07-01-30548529</t>
  </si>
  <si>
    <t>MODUVIDA SRL</t>
  </si>
  <si>
    <t>01-07-01-30549718</t>
  </si>
  <si>
    <t>NENTO PABLO ANDRES</t>
  </si>
  <si>
    <t>01-07-01-30550034</t>
  </si>
  <si>
    <t>BOLLATI SEGURA ENRIQUE ALFREDO</t>
  </si>
  <si>
    <t>01-07-01-30550108</t>
  </si>
  <si>
    <t>FUGAZZOTTO PAOLO DAVID</t>
  </si>
  <si>
    <t>01-07-01-30550371</t>
  </si>
  <si>
    <t>GUTIERREZ SEBASTIAN IGNACIO</t>
  </si>
  <si>
    <t>01-07-01-30550389</t>
  </si>
  <si>
    <t>MORENO CLAUDIA ALEJANDRA</t>
  </si>
  <si>
    <t>01-07-01-30550482</t>
  </si>
  <si>
    <t>LUCERO EDUARDO FABIAN</t>
  </si>
  <si>
    <t>01-07-01-30550663</t>
  </si>
  <si>
    <t>MORINI NORA MARIA</t>
  </si>
  <si>
    <t>01-07-01-30550708</t>
  </si>
  <si>
    <t>ANGELINI FRANCISCO JAVIER</t>
  </si>
  <si>
    <t>01-07-01-30552916</t>
  </si>
  <si>
    <t>CHIRINO RUBEN ADRIAN</t>
  </si>
  <si>
    <t>01-07-01-30553407</t>
  </si>
  <si>
    <t>MASTROPIETRO MIGUEL ANGEL</t>
  </si>
  <si>
    <t>01-07-01-30554626</t>
  </si>
  <si>
    <t>CONDEME ALEJANDRO HERNAN</t>
  </si>
  <si>
    <t>01-07-01-30555074</t>
  </si>
  <si>
    <t>FUGAZZOTTO LUIS ANTONIO</t>
  </si>
  <si>
    <t>01-07-01-30555151</t>
  </si>
  <si>
    <t>01-07-01-30556826</t>
  </si>
  <si>
    <t>01-07-01-30557108</t>
  </si>
  <si>
    <t>ORTIZ LUIS FRANCISCO</t>
  </si>
  <si>
    <t>01-07-21-30039568</t>
  </si>
  <si>
    <t>01-07-21-30040906</t>
  </si>
  <si>
    <t>RIVERA RODRIGO FERNANDO</t>
  </si>
  <si>
    <t>01-07-21-30041518</t>
  </si>
  <si>
    <t>ASHEF LUCAS MARIANO</t>
  </si>
  <si>
    <t>01-07-01-30523001</t>
  </si>
  <si>
    <t>01-07-01-30523003</t>
  </si>
  <si>
    <t>VILLEGAS HUMBERTO RICARDO</t>
  </si>
  <si>
    <t>01-07-01-30523267</t>
  </si>
  <si>
    <t>AGUERO RIOFRIO GERARDO ABEL</t>
  </si>
  <si>
    <t>01-07-01-30524428</t>
  </si>
  <si>
    <t>07-005948</t>
  </si>
  <si>
    <t>FIGUEROA MARIA BELEN</t>
  </si>
  <si>
    <t>BLANES MAURICIO EDUARDO</t>
  </si>
  <si>
    <t>01-07-01-30524489</t>
  </si>
  <si>
    <t>01-07-01-30524528</t>
  </si>
  <si>
    <t>01-07-01-30524529</t>
  </si>
  <si>
    <t>ALGUACIL MARIA JULIA</t>
  </si>
  <si>
    <t>01-07-01-30524642</t>
  </si>
  <si>
    <t>NOLASCO RUBEN OMAR</t>
  </si>
  <si>
    <t>01-07-01-30524643</t>
  </si>
  <si>
    <t>07-005646</t>
  </si>
  <si>
    <t>MONZON PATRICIA SILVINA</t>
  </si>
  <si>
    <t>ALGUACIL CARLOS</t>
  </si>
  <si>
    <t>01-07-01-30526411</t>
  </si>
  <si>
    <t>DRAGON GERARDO ANIBAL</t>
  </si>
  <si>
    <t>01-07-01-30527169</t>
  </si>
  <si>
    <t>CONDEME VALERIA ALEJANDRA</t>
  </si>
  <si>
    <t>01-07-01-30527248</t>
  </si>
  <si>
    <t>MADDIO GUSTAVO JAVIER</t>
  </si>
  <si>
    <t>01-07-01-30527287</t>
  </si>
  <si>
    <t>PIASTRELINI JORGE ANTONIO</t>
  </si>
  <si>
    <t>01-07-01-30527720</t>
  </si>
  <si>
    <t>CARTAGENA FLORES JULIAN</t>
  </si>
  <si>
    <t>01-07-01-30527926</t>
  </si>
  <si>
    <t>SANTOS JORGE RUBEN</t>
  </si>
  <si>
    <t>01-07-01-30527961</t>
  </si>
  <si>
    <t>SAADA ELIANA VICTORIA</t>
  </si>
  <si>
    <t>01-07-01-30528019</t>
  </si>
  <si>
    <t>GIL MARIA ALEJANDRA</t>
  </si>
  <si>
    <t>01-07-01-30528427</t>
  </si>
  <si>
    <t>DANIELE PERELLO MARCOS AGUSTIN</t>
  </si>
  <si>
    <t>01-07-01-30528506</t>
  </si>
  <si>
    <t>FELIPE SAVA RUBEN FERNANDO</t>
  </si>
  <si>
    <t>01-07-01-30528763</t>
  </si>
  <si>
    <t>CORSINO JAVIER EMILIO</t>
  </si>
  <si>
    <t>01-07-01-30528840</t>
  </si>
  <si>
    <t>01-07-01-30528911</t>
  </si>
  <si>
    <t>GATICA JORGE LUCIANO</t>
  </si>
  <si>
    <t>01-07-01-30529241</t>
  </si>
  <si>
    <t>ARJONA MARIA GABRIELA ROSA</t>
  </si>
  <si>
    <t>01-07-01-30529467</t>
  </si>
  <si>
    <t>MARTINEZ MIRIAM ELISABET</t>
  </si>
  <si>
    <t>01-07-01-30529557</t>
  </si>
  <si>
    <t>RIENCHIESEN NESTOR ARMANDO</t>
  </si>
  <si>
    <t>01-07-01-30529681</t>
  </si>
  <si>
    <t>CARRIZO CARLOS ALFREDO</t>
  </si>
  <si>
    <t>01-07-01-30529818</t>
  </si>
  <si>
    <t>DE LA RETA MARIA CRUZ</t>
  </si>
  <si>
    <t>01-07-01-30530053</t>
  </si>
  <si>
    <t>CORONA GUSTAVO EDGARDO</t>
  </si>
  <si>
    <t>01-07-01-30530204</t>
  </si>
  <si>
    <t>GONZALEZ DAVID ANTONIO</t>
  </si>
  <si>
    <t>01-07-01-30530268</t>
  </si>
  <si>
    <t>ZANNI JUAN CARLOS</t>
  </si>
  <si>
    <t>01-07-01-30530473</t>
  </si>
  <si>
    <t>MEZA RAFAEL ALBERTO</t>
  </si>
  <si>
    <t>01-07-01-30530504</t>
  </si>
  <si>
    <t>ECHEGARAY MARIA DE LOURDES</t>
  </si>
  <si>
    <t>01-07-01-30530581</t>
  </si>
  <si>
    <t>BOARINI MARIA GISELLA</t>
  </si>
  <si>
    <t>01-07-01-30530594</t>
  </si>
  <si>
    <t>CREMASCHI JAVIER</t>
  </si>
  <si>
    <t>01-07-01-30530737</t>
  </si>
  <si>
    <t>MGV S.A.</t>
  </si>
  <si>
    <t>01-07-01-30530759</t>
  </si>
  <si>
    <t>NOLI JOSE DARIO</t>
  </si>
  <si>
    <t>01-07-01-30530806</t>
  </si>
  <si>
    <t>GIANA GLADYS MABEL</t>
  </si>
  <si>
    <t>01-07-01-30530834</t>
  </si>
  <si>
    <t>HANNOUN MARTIN SEBASTIAN</t>
  </si>
  <si>
    <t>01-07-01-30530879</t>
  </si>
  <si>
    <t>MUNOZ MATIAS NICOLAS</t>
  </si>
  <si>
    <t>01-07-01-30531187</t>
  </si>
  <si>
    <t>GONZALEZ NADYA FERNANDA</t>
  </si>
  <si>
    <t>01-07-01-30531256</t>
  </si>
  <si>
    <t>MOINA MARIA CECILIA</t>
  </si>
  <si>
    <t>01-07-01-30531409</t>
  </si>
  <si>
    <t>DIAZ VERONICA CLAUDIA</t>
  </si>
  <si>
    <t>01-07-01-30531490</t>
  </si>
  <si>
    <t>GUERCI ENRIQUE SIMON</t>
  </si>
  <si>
    <t>01-07-01-30531496</t>
  </si>
  <si>
    <t>AGUERO MARIEL AYELEN</t>
  </si>
  <si>
    <t>01-07-01-30531540</t>
  </si>
  <si>
    <t>PENNISI RAFAEL FERNANDO</t>
  </si>
  <si>
    <t>01-07-01-30531606</t>
  </si>
  <si>
    <t>PEREIRA AURORA</t>
  </si>
  <si>
    <t>01-07-01-30531828</t>
  </si>
  <si>
    <t>RODRIGO FABIAN ALEJANDRO</t>
  </si>
  <si>
    <t>01-07-01-30531836</t>
  </si>
  <si>
    <t>01-07-01-30531845</t>
  </si>
  <si>
    <t>ARANDA JORGE MARCELO</t>
  </si>
  <si>
    <t>01-07-01-30531915</t>
  </si>
  <si>
    <t>BRUNO GUSTAVO ARIEL</t>
  </si>
  <si>
    <t>01-07-01-30531925</t>
  </si>
  <si>
    <t>LUJAN NANCI MARIA</t>
  </si>
  <si>
    <t>01-07-01-30531968</t>
  </si>
  <si>
    <t>01-07-01-30531970</t>
  </si>
  <si>
    <t>LORCA RODRIGO JOSE</t>
  </si>
  <si>
    <t>01-07-01-30532028</t>
  </si>
  <si>
    <t>LOPEZ KARINA GISEL</t>
  </si>
  <si>
    <t>01-07-01-30532068</t>
  </si>
  <si>
    <t>PEGORIN PABLO JOSE LUIS</t>
  </si>
  <si>
    <t>01-07-01-30532514</t>
  </si>
  <si>
    <t>MARCELLINO LAURA</t>
  </si>
  <si>
    <t>01-07-01-30532943</t>
  </si>
  <si>
    <t>BASCOLO MARIA JOSEFINA</t>
  </si>
  <si>
    <t>01-07-01-30533047</t>
  </si>
  <si>
    <t>FARRUGGIA ESTER ALICIA</t>
  </si>
  <si>
    <t>01-07-01-30533346</t>
  </si>
  <si>
    <t>01-07-01-30534362</t>
  </si>
  <si>
    <t>01-07-01-30534380</t>
  </si>
  <si>
    <t>01-07-01-30535090</t>
  </si>
  <si>
    <t>FUNES FERNANDO ADRIAN</t>
  </si>
  <si>
    <t>01-07-01-30535125</t>
  </si>
  <si>
    <t>SANTANA SANDRA ELIZABETH</t>
  </si>
  <si>
    <t>01-07-01-30535222</t>
  </si>
  <si>
    <t>GIORLANDO NORMA MARTA ROSARIO</t>
  </si>
  <si>
    <t>01-07-01-30535769</t>
  </si>
  <si>
    <t>SCATIZZI MARIA GABRIELA</t>
  </si>
  <si>
    <t>01-07-01-30536056</t>
  </si>
  <si>
    <t>CHIAROLLA GERARDO JAVIER</t>
  </si>
  <si>
    <t>01-07-01-30536302</t>
  </si>
  <si>
    <t>CABRERA ANA FERNANDA</t>
  </si>
  <si>
    <t>01-07-01-30536562</t>
  </si>
  <si>
    <t>FIORENTINI RUBEN ERNESTO</t>
  </si>
  <si>
    <t>01-07-01-30536564</t>
  </si>
  <si>
    <t>DANDREA MATIAS EZEQUIEL</t>
  </si>
  <si>
    <t>01-07-01-30536714</t>
  </si>
  <si>
    <t>NORTON MARIANO ALFREDO</t>
  </si>
  <si>
    <t>01-07-01-30536734</t>
  </si>
  <si>
    <t>TOUJAS SERGIO NORMANDO</t>
  </si>
  <si>
    <t>01-07-01-30536791</t>
  </si>
  <si>
    <t>BERTOLO FRANCO AGUSTIN</t>
  </si>
  <si>
    <t>01-07-01-30536991</t>
  </si>
  <si>
    <t>SAUA ROSA DEL CARMEN</t>
  </si>
  <si>
    <t>01-07-01-30537200</t>
  </si>
  <si>
    <t>CABRERA GRACIELA PALMIRA</t>
  </si>
  <si>
    <t>01-07-01-30537234</t>
  </si>
  <si>
    <t>DALLA TORRE DIEGO MARTIN</t>
  </si>
  <si>
    <t>01-07-01-30537380</t>
  </si>
  <si>
    <t>BAYON GRACIELA FANNY</t>
  </si>
  <si>
    <t>01-07-01-30537404</t>
  </si>
  <si>
    <t>01-07-01-30537733</t>
  </si>
  <si>
    <t>01-07-01-30538263</t>
  </si>
  <si>
    <t>DAHER SEBASTIAN</t>
  </si>
  <si>
    <t>01-07-01-30538348</t>
  </si>
  <si>
    <t>01-07-01-30538359</t>
  </si>
  <si>
    <t>SANTINI MIRIAM ELENA</t>
  </si>
  <si>
    <t>01-07-01-30538398</t>
  </si>
  <si>
    <t>GLUCK S.A.S.</t>
  </si>
  <si>
    <t>01-07-01-30538401</t>
  </si>
  <si>
    <t>01-07-01-30538421</t>
  </si>
  <si>
    <t>SANCHEZ ROSSI GABRIEL</t>
  </si>
  <si>
    <t>01-07-01-30538812</t>
  </si>
  <si>
    <t>01-07-01-30538909</t>
  </si>
  <si>
    <t>ARROYO ROSA ILDA</t>
  </si>
  <si>
    <t>01-07-01-30538920</t>
  </si>
  <si>
    <t>DIAZ MARIA EUGENIA</t>
  </si>
  <si>
    <t>01-07-01-30539078</t>
  </si>
  <si>
    <t>01-07-01-30539521</t>
  </si>
  <si>
    <t>CHACOFF JOSE RODOLFO</t>
  </si>
  <si>
    <t>01-07-01-30539621</t>
  </si>
  <si>
    <t>MARTOS FRANCISCO</t>
  </si>
  <si>
    <t>01-07-01-30539807</t>
  </si>
  <si>
    <t>OGGERO FERNANDO ADRIAN</t>
  </si>
  <si>
    <t>01-07-01-30539954</t>
  </si>
  <si>
    <t>ANGELLA FABIO ARIEL</t>
  </si>
  <si>
    <t>01-07-01-30540017</t>
  </si>
  <si>
    <t>RENNA EDUARDO</t>
  </si>
  <si>
    <t>01-07-01-30540127</t>
  </si>
  <si>
    <t>PACINI HUMBERTO HUGO</t>
  </si>
  <si>
    <t>01-07-01-30540214</t>
  </si>
  <si>
    <t>DIAZ CARLOS ALBERTO</t>
  </si>
  <si>
    <t>01-07-01-30540611</t>
  </si>
  <si>
    <t>DIAZ CLAUDIA EVANGELINA</t>
  </si>
  <si>
    <t>01-07-01-30540620</t>
  </si>
  <si>
    <t>AMAYA RICO LUANA LOURDES</t>
  </si>
  <si>
    <t>01-07-01-30540644</t>
  </si>
  <si>
    <t>01-07-01-30540691</t>
  </si>
  <si>
    <t>INYCON SRL</t>
  </si>
  <si>
    <t>01-07-01-30540722</t>
  </si>
  <si>
    <t>GIL OSCAR ANTONIO</t>
  </si>
  <si>
    <t>01-07-01-30540773</t>
  </si>
  <si>
    <t>LAVOISIER PABLO</t>
  </si>
  <si>
    <t>01-07-01-30540839</t>
  </si>
  <si>
    <t>DIAZ JANOUSEK GIMENA CELESTE</t>
  </si>
  <si>
    <t>01-07-01-30541439</t>
  </si>
  <si>
    <t>BANDIERA ROBERTO ADRIAN</t>
  </si>
  <si>
    <t>01-07-01-30541569</t>
  </si>
  <si>
    <t>SOCSO S.A</t>
  </si>
  <si>
    <t>01-07-01-30541748</t>
  </si>
  <si>
    <t>MOLINA CARLOS ALBERTO</t>
  </si>
  <si>
    <t>01-07-01-30541830</t>
  </si>
  <si>
    <t>LAFLOR ARIEL ARMANDO</t>
  </si>
  <si>
    <t>01-07-01-30541901</t>
  </si>
  <si>
    <t>ROSELLI WALTER MIGUEL</t>
  </si>
  <si>
    <t>01-07-01-30541943</t>
  </si>
  <si>
    <t>TOGNETTI SABRINA VANESA</t>
  </si>
  <si>
    <t>01-07-01-30542028</t>
  </si>
  <si>
    <t>01-07-01-30542044</t>
  </si>
  <si>
    <t>DOLZ GONZALO ARTURO</t>
  </si>
  <si>
    <t>01-07-01-30542178</t>
  </si>
  <si>
    <t>01-07-01-30542279</t>
  </si>
  <si>
    <t>VICCHI VICCHI GERMAN ADOLFO</t>
  </si>
  <si>
    <t>01-07-01-30542369</t>
  </si>
  <si>
    <t>DI MECO MARIO JORGE</t>
  </si>
  <si>
    <t>01-07-01-30542476</t>
  </si>
  <si>
    <t>SCATIZZI PATRICIA ANDREA</t>
  </si>
  <si>
    <t>01-07-01-30542874</t>
  </si>
  <si>
    <t>DERUGGIERO CLAUDIA BEATRIZ</t>
  </si>
  <si>
    <t>01-07-01-30542883</t>
  </si>
  <si>
    <t>MOSSO IGNACIO</t>
  </si>
  <si>
    <t>01-07-01-30542966</t>
  </si>
  <si>
    <t>SUAREZ LEANDRO</t>
  </si>
  <si>
    <t>01-07-01-30542982</t>
  </si>
  <si>
    <t>CALVO COSTA DIEGO GERARDO</t>
  </si>
  <si>
    <t>01-07-01-30543013</t>
  </si>
  <si>
    <t>LUCERO CEFERINO JERONIMO</t>
  </si>
  <si>
    <t>01-07-01-30543342</t>
  </si>
  <si>
    <t>01-07-01-30543394</t>
  </si>
  <si>
    <t>MUÑOZ MARIA ANDREA</t>
  </si>
  <si>
    <t>01-07-01-30543417</t>
  </si>
  <si>
    <t>FUERTES HECTOR MARIO</t>
  </si>
  <si>
    <t>01-07-01-30543795</t>
  </si>
  <si>
    <t>DIAZ GEROLI CARLOS SEBASTIAN</t>
  </si>
  <si>
    <t>01-07-01-30544100</t>
  </si>
  <si>
    <t>RIOS PABLO EZEQUIEL</t>
  </si>
  <si>
    <t>01-07-01-30544113</t>
  </si>
  <si>
    <t>BARRERA PABLO JESUS</t>
  </si>
  <si>
    <t>01-07-01-30544251</t>
  </si>
  <si>
    <t>GHILARDI ERNESTO</t>
  </si>
  <si>
    <t>01-07-01-30544368</t>
  </si>
  <si>
    <t>SOSA RUBEN EDGARDO</t>
  </si>
  <si>
    <t>01-07-01-30544414</t>
  </si>
  <si>
    <t>NOVATTI MARIA EUGENIA</t>
  </si>
  <si>
    <t>01-07-01-30544446</t>
  </si>
  <si>
    <t>BELMONTE SILVIA ALEJANDRA</t>
  </si>
  <si>
    <t>01-07-01-30544507</t>
  </si>
  <si>
    <t>GUEVARA MARIA BEATRIZ</t>
  </si>
  <si>
    <t>01-07-01-30544565</t>
  </si>
  <si>
    <t>ESQUEMBRE FERNANDO</t>
  </si>
  <si>
    <t>01-07-01-30544642</t>
  </si>
  <si>
    <t>01-07-01-30544652</t>
  </si>
  <si>
    <t>BIANCHI FERNANDO DANIEL</t>
  </si>
  <si>
    <t>01-07-01-30544664</t>
  </si>
  <si>
    <t>NEER JUAN CARLOS</t>
  </si>
  <si>
    <t>01-07-01-30544764</t>
  </si>
  <si>
    <t>GALLART MARIA MARTA</t>
  </si>
  <si>
    <t>01-07-01-30544927</t>
  </si>
  <si>
    <t>BOSIO YANINA VERONICA</t>
  </si>
  <si>
    <t>01-07-01-30544933</t>
  </si>
  <si>
    <t>MARANDET MARIA LAURA</t>
  </si>
  <si>
    <t>01-07-01-30544983</t>
  </si>
  <si>
    <t>GODOY MARIA RAFAELA</t>
  </si>
  <si>
    <t>01-07-01-30545156</t>
  </si>
  <si>
    <t>ROLDAN CLAUDIA MARIA DEL CARMEN</t>
  </si>
  <si>
    <t>01-07-01-30545221</t>
  </si>
  <si>
    <t>PAEZ JUAN CARLOS</t>
  </si>
  <si>
    <t>01-07-01-30545317</t>
  </si>
  <si>
    <t>VINES MANAGEMENT S.R.L.</t>
  </si>
  <si>
    <t>01-07-01-30545404</t>
  </si>
  <si>
    <t>OROZCO RAUL HERNAN</t>
  </si>
  <si>
    <t>01-07-01-30545915</t>
  </si>
  <si>
    <t>07-005467</t>
  </si>
  <si>
    <t>ALCANIS ANGEL DAVID</t>
  </si>
  <si>
    <t>RODRIGUEZ DANIEL</t>
  </si>
  <si>
    <t>01-07-01-30545924</t>
  </si>
  <si>
    <t>TABLON MARIA LAURA</t>
  </si>
  <si>
    <t>01-07-01-30546126</t>
  </si>
  <si>
    <t>PITHOD TOMAS GABRIEL</t>
  </si>
  <si>
    <t>01-07-01-30546246</t>
  </si>
  <si>
    <t>FUNES ANTONIO OMAR</t>
  </si>
  <si>
    <t>01-07-01-30546251</t>
  </si>
  <si>
    <t>LINARDELLI ADA AIDA</t>
  </si>
  <si>
    <t>01-07-01-30546408</t>
  </si>
  <si>
    <t>ESPURI MARIA SOLEDAD</t>
  </si>
  <si>
    <t>01-07-01-30546473</t>
  </si>
  <si>
    <t>LAFLOR CLAUDIO</t>
  </si>
  <si>
    <t>01-07-01-30546487</t>
  </si>
  <si>
    <t>01-07-01-30546506</t>
  </si>
  <si>
    <t>FUNES JUAN MANUEL</t>
  </si>
  <si>
    <t>01-07-01-30547107</t>
  </si>
  <si>
    <t>01-07-01-30547567</t>
  </si>
  <si>
    <t>AVILA DIEGO HORACIO</t>
  </si>
  <si>
    <t>01-07-01-30547617</t>
  </si>
  <si>
    <t>RUIZ FERNANDEZ AGUSTIN EMILIO</t>
  </si>
  <si>
    <t>01-07-01-30547659</t>
  </si>
  <si>
    <t>PONTE MARIA CECILIA</t>
  </si>
  <si>
    <t>01-07-01-30548193</t>
  </si>
  <si>
    <t>SANCHEZ GERARDO ANTONIO</t>
  </si>
  <si>
    <t>01-07-01-30548530</t>
  </si>
  <si>
    <t>PYM AUTOELEVADORES SOCIEDAD ANONIMA</t>
  </si>
  <si>
    <t>01-07-01-30548706</t>
  </si>
  <si>
    <t>GARCIA FERNANDO DANIEL</t>
  </si>
  <si>
    <t>01-07-01-30549040</t>
  </si>
  <si>
    <t>SANABRIA EDUARDO ALFREDO</t>
  </si>
  <si>
    <t>01-07-01-30549164</t>
  </si>
  <si>
    <t>IBACETA RODRIGO DAMIAN</t>
  </si>
  <si>
    <t>01-07-01-30549453</t>
  </si>
  <si>
    <t>SANCHEZ ELIAS RICARDO</t>
  </si>
  <si>
    <t>01-07-01-30549856</t>
  </si>
  <si>
    <t>01-07-01-30549872</t>
  </si>
  <si>
    <t>TORRES EDUARDO ALBERTO</t>
  </si>
  <si>
    <t>01-07-01-30550024</t>
  </si>
  <si>
    <t>GRAU AMALIA ALICIA</t>
  </si>
  <si>
    <t>01-07-01-30550040</t>
  </si>
  <si>
    <t>MYANMA SAS</t>
  </si>
  <si>
    <t>01-07-01-30550173</t>
  </si>
  <si>
    <t>ALVAREZ WALTER ALEJANDRO</t>
  </si>
  <si>
    <t>01-07-01-30550185</t>
  </si>
  <si>
    <t>BERARDINI ALEJANDRO ALBERTO</t>
  </si>
  <si>
    <t>01-07-01-30550532</t>
  </si>
  <si>
    <t>01-07-01-30550570</t>
  </si>
  <si>
    <t>MARTINELLI MARIA CRISTINA</t>
  </si>
  <si>
    <t>01-07-01-30550685</t>
  </si>
  <si>
    <t>BERGNA DORA KAREN</t>
  </si>
  <si>
    <t>01-07-01-30550733</t>
  </si>
  <si>
    <t>CORIA HECTOR RICARDO</t>
  </si>
  <si>
    <t>01-07-01-30551395</t>
  </si>
  <si>
    <t>SCHILLAGI MARIA CECILIA</t>
  </si>
  <si>
    <t>01-07-01-30551397</t>
  </si>
  <si>
    <t>CARRASCO JOSE MIGUEL</t>
  </si>
  <si>
    <t>01-07-01-30551456</t>
  </si>
  <si>
    <t>POPPI MARIANA INES</t>
  </si>
  <si>
    <t>01-07-01-30551493</t>
  </si>
  <si>
    <t>01-07-01-30551719</t>
  </si>
  <si>
    <t>SANTAGATI ANDREA VERONICA MARISA</t>
  </si>
  <si>
    <t>01-07-01-30551760</t>
  </si>
  <si>
    <t>SANCHEZ BATIZ DIEGO RODRIGO</t>
  </si>
  <si>
    <t>01-07-01-30551840</t>
  </si>
  <si>
    <t>ROSALES CRISTINA IRENE BEATRIZ</t>
  </si>
  <si>
    <t>01-07-01-30551964</t>
  </si>
  <si>
    <t>SALVO LUIS ALBERTO</t>
  </si>
  <si>
    <t>01-07-01-30552085</t>
  </si>
  <si>
    <t>07-006890</t>
  </si>
  <si>
    <t>NAJURIETA SANTIAGO</t>
  </si>
  <si>
    <t>MORENO MIRTA ELVIRA</t>
  </si>
  <si>
    <t>01-07-01-30552128</t>
  </si>
  <si>
    <t>01-07-01-30552192</t>
  </si>
  <si>
    <t>01-07-01-30552209</t>
  </si>
  <si>
    <t>CALCAGNI JOSE LUIS</t>
  </si>
  <si>
    <t>01-07-01-30552213</t>
  </si>
  <si>
    <t>MERCADO MARTIN GONZALO EDUARDO</t>
  </si>
  <si>
    <t>01-07-01-30552485</t>
  </si>
  <si>
    <t>01-07-01-30552505</t>
  </si>
  <si>
    <t>01-07-01-30552682</t>
  </si>
  <si>
    <t>DELGADO GABRIELA ALEJANDRA</t>
  </si>
  <si>
    <t>01-07-01-30553168</t>
  </si>
  <si>
    <t>01-07-01-30553375</t>
  </si>
  <si>
    <t>ZIN S.A.</t>
  </si>
  <si>
    <t>01-07-01-30553396</t>
  </si>
  <si>
    <t>01-07-01-30553397</t>
  </si>
  <si>
    <t>RECAUDONIC SA</t>
  </si>
  <si>
    <t>01-07-01-30553441</t>
  </si>
  <si>
    <t>AMICO SA</t>
  </si>
  <si>
    <t>01-07-01-30553630</t>
  </si>
  <si>
    <t>MOYA MARIA DE LAS M</t>
  </si>
  <si>
    <t>01-07-01-30553781</t>
  </si>
  <si>
    <t>RECABARREN MAURICIO JAVIER</t>
  </si>
  <si>
    <t>01-07-01-30554217</t>
  </si>
  <si>
    <t>JOFRE BARBARA ANABEL</t>
  </si>
  <si>
    <t>01-07-01-30554906</t>
  </si>
  <si>
    <t>REHUE SA</t>
  </si>
  <si>
    <t>01-07-01-30555077</t>
  </si>
  <si>
    <t>GLIKAD S.A.S</t>
  </si>
  <si>
    <t>01-07-01-30555193</t>
  </si>
  <si>
    <t>SANCHEZ PAULINA BEATRIZ</t>
  </si>
  <si>
    <t>01-07-01-30555489</t>
  </si>
  <si>
    <t>FLORES CRESPO ROSA ANAHI</t>
  </si>
  <si>
    <t>01-07-01-30555632</t>
  </si>
  <si>
    <t>ZEID EDGARDO FABIAN</t>
  </si>
  <si>
    <t>01-07-01-30555699</t>
  </si>
  <si>
    <t>01-07-01-30555701</t>
  </si>
  <si>
    <t>01-07-01-30555709</t>
  </si>
  <si>
    <t>AGUIRRE JORGE MARIO</t>
  </si>
  <si>
    <t>01-07-01-30555771</t>
  </si>
  <si>
    <t>07-005472</t>
  </si>
  <si>
    <t>AGUIRRE JUAN MAURICIO</t>
  </si>
  <si>
    <t>MONZON CARLOS FABIAN</t>
  </si>
  <si>
    <t>01-07-01-30555857</t>
  </si>
  <si>
    <t>VALENTI NOELIA BELEN</t>
  </si>
  <si>
    <t>01-07-01-30556250</t>
  </si>
  <si>
    <t>COSTA MARINHO CHARLES</t>
  </si>
  <si>
    <t>01-07-01-30556502</t>
  </si>
  <si>
    <t>PUGA WALTER NORBERTO</t>
  </si>
  <si>
    <t>01-07-01-30556550</t>
  </si>
  <si>
    <t>TOBARES FLAVIO SILVANO</t>
  </si>
  <si>
    <t>01-07-01-30556802</t>
  </si>
  <si>
    <t>CARMONA CASTRO PAOLA ANA BELEN</t>
  </si>
  <si>
    <t>01-07-01-30556838</t>
  </si>
  <si>
    <t>01-07-01-30556926</t>
  </si>
  <si>
    <t>ROMERO ERIKA ELIZABETH</t>
  </si>
  <si>
    <t>01-07-01-30557073</t>
  </si>
  <si>
    <t>ARIAS SANDRA VIVIANA</t>
  </si>
  <si>
    <t>01-07-01-30557109</t>
  </si>
  <si>
    <t>ZAPATA ROBERTO JUAN</t>
  </si>
  <si>
    <t>01-07-01-30557239</t>
  </si>
  <si>
    <t>SAEZ JORGE DAVID</t>
  </si>
  <si>
    <t>01-07-01-30557740</t>
  </si>
  <si>
    <t>TABLON MARIA ANA</t>
  </si>
  <si>
    <t>01-07-01-30557805</t>
  </si>
  <si>
    <t>VARGAS JUAN CARLOS</t>
  </si>
  <si>
    <t>01-07-01-30557944</t>
  </si>
  <si>
    <t>RAVIOLO ESTEBAN DANIEL</t>
  </si>
  <si>
    <t>01-07-01-30558003</t>
  </si>
  <si>
    <t>MARTI PEÑA FEDERICO LUIS</t>
  </si>
  <si>
    <t>01-07-01-30558084</t>
  </si>
  <si>
    <t>MONTI ANTONIO HECTOR</t>
  </si>
  <si>
    <t>01-07-01-30558157</t>
  </si>
  <si>
    <t>01-07-01-30558276</t>
  </si>
  <si>
    <t>01-07-01-30558285</t>
  </si>
  <si>
    <t>CAVAGNARO RICARDO DANIEL</t>
  </si>
  <si>
    <t>01-07-01-30558364</t>
  </si>
  <si>
    <t>GARCIA SEBASTIAN FRANCISCO</t>
  </si>
  <si>
    <t>01-07-01-30558625</t>
  </si>
  <si>
    <t>RUBIOLO OMAR ALBERTO</t>
  </si>
  <si>
    <t>01-07-01-30558797</t>
  </si>
  <si>
    <t>01-07-01-30558799</t>
  </si>
  <si>
    <t>ARIAS JULIO GUILLERMO</t>
  </si>
  <si>
    <t>01-07-01-30558845</t>
  </si>
  <si>
    <t>NAJURIETA HUMBERTO LUIS</t>
  </si>
  <si>
    <t>01-07-01-30558899</t>
  </si>
  <si>
    <t>01-07-01-30558906</t>
  </si>
  <si>
    <t>TORO GARCES SANTIAGO</t>
  </si>
  <si>
    <t>01-07-01-30558995</t>
  </si>
  <si>
    <t>PEREZ DIAZ MIGUEL ALFREDO</t>
  </si>
  <si>
    <t>01-07-01-30559234</t>
  </si>
  <si>
    <t>LO BELLO MAURICIO</t>
  </si>
  <si>
    <t>01-07-01-30559341</t>
  </si>
  <si>
    <t>BERGAMIN MARCELO RODOLFO</t>
  </si>
  <si>
    <t>01-07-01-30559365</t>
  </si>
  <si>
    <t>MOLINA CARLOS GUSTAVO</t>
  </si>
  <si>
    <t>01-07-01-30559397</t>
  </si>
  <si>
    <t>ESTRUCTURAS OESTE SA</t>
  </si>
  <si>
    <t>01-07-01-30559476</t>
  </si>
  <si>
    <t>CATAPANO LUSSI SILVINA BEATRIZ</t>
  </si>
  <si>
    <t>01-07-01-30559561</t>
  </si>
  <si>
    <t>PUSCAMA PABLO ALBERTO</t>
  </si>
  <si>
    <t>01-07-01-30559564</t>
  </si>
  <si>
    <t>DANIELE HECTOR ANTONIO</t>
  </si>
  <si>
    <t>01-07-01-30559572</t>
  </si>
  <si>
    <t>SERRA GUILLERMO ENRIQUE</t>
  </si>
  <si>
    <t>01-07-01-30559654</t>
  </si>
  <si>
    <t>CASTILLO GARAY FLORENCIA SOLEDAD</t>
  </si>
  <si>
    <t>01-07-01-30559726</t>
  </si>
  <si>
    <t>CORREA SILVANO CARLOS SEBASTIAN</t>
  </si>
  <si>
    <t>01-07-01-30560140</t>
  </si>
  <si>
    <t>PUSCAMA NICOLAS ANDRES</t>
  </si>
  <si>
    <t>01-07-01-30560702</t>
  </si>
  <si>
    <t>NAPOLETANO JUAN JOSE</t>
  </si>
  <si>
    <t>01-07-01-30560853</t>
  </si>
  <si>
    <t>MALIZANI RICARDO GABRIEL</t>
  </si>
  <si>
    <t>01-07-01-30560864</t>
  </si>
  <si>
    <t>VARGAS GISELA FERNANDA</t>
  </si>
  <si>
    <t>01-07-01-30561010</t>
  </si>
  <si>
    <t>STIRPA ORLANDO ROGELIO</t>
  </si>
  <si>
    <t>01-07-01-30561092</t>
  </si>
  <si>
    <t>BUGARINI CARLOS MARCELO</t>
  </si>
  <si>
    <t>01-07-01-30561195</t>
  </si>
  <si>
    <t>01-07-01-30561212</t>
  </si>
  <si>
    <t>01-07-01-30561214</t>
  </si>
  <si>
    <t>01-07-01-30561242</t>
  </si>
  <si>
    <t>ZABEK FERNANDO LUIS</t>
  </si>
  <si>
    <t>01-07-01-30561296</t>
  </si>
  <si>
    <t>CAMPOS SILVIO JAVIER</t>
  </si>
  <si>
    <t>01-07-01-30561392</t>
  </si>
  <si>
    <t>SAADA PAOLA SAMIRA</t>
  </si>
  <si>
    <t>01-07-01-30561490</t>
  </si>
  <si>
    <t>BLANCO GABRIEL ESTEBAN HASAN</t>
  </si>
  <si>
    <t>01-07-01-30561670</t>
  </si>
  <si>
    <t>CREMASCHI GRETA</t>
  </si>
  <si>
    <t>01-07-01-30561678</t>
  </si>
  <si>
    <t>RETORTUÑO S.R.L.</t>
  </si>
  <si>
    <t>01-07-01-30561701</t>
  </si>
  <si>
    <t>01-07-01-30561932</t>
  </si>
  <si>
    <t>01-07-01-30561966</t>
  </si>
  <si>
    <t>CRONENBERG CARLOS SANTIAGO</t>
  </si>
  <si>
    <t>01-07-01-30561970</t>
  </si>
  <si>
    <t>GASTIARENA MARIO LUIS</t>
  </si>
  <si>
    <t>01-07-01-30562029</t>
  </si>
  <si>
    <t>POTASCHNER MATIAS SEBASTIAN</t>
  </si>
  <si>
    <t>01-07-01-30562078</t>
  </si>
  <si>
    <t>MARTINEZ MIGUEL ANGEL</t>
  </si>
  <si>
    <t>01-07-01-30562178</t>
  </si>
  <si>
    <t>CASTRO CARLOS OMAR</t>
  </si>
  <si>
    <t>01-07-01-30562659</t>
  </si>
  <si>
    <t>CARRIZO MARTA CECILIA</t>
  </si>
  <si>
    <t>01-07-01-30562721</t>
  </si>
  <si>
    <t>07-006574</t>
  </si>
  <si>
    <t>01-07-01-30562745</t>
  </si>
  <si>
    <t>01-07-01-30562755</t>
  </si>
  <si>
    <t>VIZCAYA JORGE ARTURO</t>
  </si>
  <si>
    <t>01-07-01-30563143</t>
  </si>
  <si>
    <t>LOGISTICA DISECO SA</t>
  </si>
  <si>
    <t>01-07-01-30563193</t>
  </si>
  <si>
    <t>ZEID PABLO</t>
  </si>
  <si>
    <t>01-07-01-30563209</t>
  </si>
  <si>
    <t>IANOSKY PABLO ANDRES</t>
  </si>
  <si>
    <t>01-07-01-30563362</t>
  </si>
  <si>
    <t>PARDO VIRGINIA VERONICA</t>
  </si>
  <si>
    <t>01-07-01-30563440</t>
  </si>
  <si>
    <t>CEBALLES ELIZABETH DEL CARMEN</t>
  </si>
  <si>
    <t>01-07-01-30563855</t>
  </si>
  <si>
    <t>01-07-01-30563900</t>
  </si>
  <si>
    <t>RIQUELME FERNANDO NICOLAS</t>
  </si>
  <si>
    <t>01-07-01-30563990</t>
  </si>
  <si>
    <t>01-07-01-30564013</t>
  </si>
  <si>
    <t>ROMANO PABLO MARCELO</t>
  </si>
  <si>
    <t>01-07-01-30564051</t>
  </si>
  <si>
    <t>VILLANI GERARDO ALFREDO</t>
  </si>
  <si>
    <t>01-07-01-30564060</t>
  </si>
  <si>
    <t>MUÑOZ NELLY MARGARITA</t>
  </si>
  <si>
    <t>01-07-01-30564140</t>
  </si>
  <si>
    <t>ASTORGA DANIEL OSVALDO</t>
  </si>
  <si>
    <t>01-07-01-30564266</t>
  </si>
  <si>
    <t>CHANDIA DANTE JESUS</t>
  </si>
  <si>
    <t>01-07-01-30564518</t>
  </si>
  <si>
    <t>SCANIA ARGENTINA SAU</t>
  </si>
  <si>
    <t>01-07-01-30564557</t>
  </si>
  <si>
    <t>01-07-01-30564583</t>
  </si>
  <si>
    <t>VAQUER ESTELA MARINA</t>
  </si>
  <si>
    <t>01-07-01-30564670</t>
  </si>
  <si>
    <t>DANIEL ZABALA CONSTRUCCIONES SA</t>
  </si>
  <si>
    <t>01-07-01-30564720</t>
  </si>
  <si>
    <t>MANSO JUAN ANTONIO</t>
  </si>
  <si>
    <t>01-07-01-30564805</t>
  </si>
  <si>
    <t>01-07-01-30564806</t>
  </si>
  <si>
    <t>VDU EXPERIENCE S A S</t>
  </si>
  <si>
    <t>01-07-01-30565065</t>
  </si>
  <si>
    <t>CASAZZA MERCEDES BEATRIZ</t>
  </si>
  <si>
    <t>01-07-01-30565119</t>
  </si>
  <si>
    <t>ALANIZ NICOLAS FABRICIO</t>
  </si>
  <si>
    <t>01-07-01-30565146</t>
  </si>
  <si>
    <t>PEREZ SABATER CAROLINA RAQUEL</t>
  </si>
  <si>
    <t>01-07-01-30565150</t>
  </si>
  <si>
    <t>PORTA RODRIGO GASTON</t>
  </si>
  <si>
    <t>01-07-01-30565317</t>
  </si>
  <si>
    <t>ANTOLA MARCELA</t>
  </si>
  <si>
    <t>01-07-01-30565451</t>
  </si>
  <si>
    <t>GRIGOR ANDRES ANTONIO</t>
  </si>
  <si>
    <t>01-07-01-30565464</t>
  </si>
  <si>
    <t>GAGLIARDI JUAN MANUEL</t>
  </si>
  <si>
    <t>01-07-01-30565656</t>
  </si>
  <si>
    <t>CHAPARRO MARIA FLORENCIA</t>
  </si>
  <si>
    <t>01-07-01-30565658</t>
  </si>
  <si>
    <t>ALEGRE VICTOR LUIS</t>
  </si>
  <si>
    <t>01-07-01-30566181</t>
  </si>
  <si>
    <t>PUEBLA CUITIÑO JOAQUIN IGNACIO</t>
  </si>
  <si>
    <t>01-07-01-30566191</t>
  </si>
  <si>
    <t>GUERRERO MARCELO FABIAN</t>
  </si>
  <si>
    <t>01-07-01-30566211</t>
  </si>
  <si>
    <t>AGMEN SA</t>
  </si>
  <si>
    <t>01-07-01-30566245</t>
  </si>
  <si>
    <t>01-07-01-30566257</t>
  </si>
  <si>
    <t>01-07-01-30566353</t>
  </si>
  <si>
    <t>AMICO FRANCO NICOLAS</t>
  </si>
  <si>
    <t>01-07-01-30566504</t>
  </si>
  <si>
    <t>01-07-01-30566682</t>
  </si>
  <si>
    <t>01-07-01-30566761</t>
  </si>
  <si>
    <t>VARAS ZAMBRANO ANTONIO MAXIMILIANO</t>
  </si>
  <si>
    <t>01-07-01-30566842</t>
  </si>
  <si>
    <t>GORDILLO MARCELO ALFREDO</t>
  </si>
  <si>
    <t>01-07-01-30566949</t>
  </si>
  <si>
    <t>BLANCO PAOLA ANDREA</t>
  </si>
  <si>
    <t>01-07-01-30566959</t>
  </si>
  <si>
    <t>01-07-01-30566993</t>
  </si>
  <si>
    <t>07-005483</t>
  </si>
  <si>
    <t>MOLINA OSCAR ALBERTO</t>
  </si>
  <si>
    <t>01-07-01-30567224</t>
  </si>
  <si>
    <t>01-07-01-30567227</t>
  </si>
  <si>
    <t>01-07-01-30567238</t>
  </si>
  <si>
    <t>IBAÑEZ FRANCISCO SANTIAGO</t>
  </si>
  <si>
    <t>01-07-01-30567240</t>
  </si>
  <si>
    <t>SANFILIPPO SUSANA MARIA</t>
  </si>
  <si>
    <t>Incendio</t>
  </si>
  <si>
    <t>01-07-02-30005156</t>
  </si>
  <si>
    <t>DERRIGO GERMAN NICOLAS</t>
  </si>
  <si>
    <t>01-07-02-30005185</t>
  </si>
  <si>
    <t>PULENTA GABRIELA ELENA</t>
  </si>
  <si>
    <t>01-07-02-30005204</t>
  </si>
  <si>
    <t>01-07-02-30005280</t>
  </si>
  <si>
    <t>ALI NORA GRACIELA</t>
  </si>
  <si>
    <t>01-07-02-30005363</t>
  </si>
  <si>
    <t>01-07-02-30005365</t>
  </si>
  <si>
    <t>01-07-02-30005609</t>
  </si>
  <si>
    <t>01-07-02-30005610</t>
  </si>
  <si>
    <t>SICCATTO EDGARDO FABIAN</t>
  </si>
  <si>
    <t>01-07-02-30005682</t>
  </si>
  <si>
    <t>STOKIC ALEJANDRO ARTURO</t>
  </si>
  <si>
    <t>01-07-02-30005938</t>
  </si>
  <si>
    <t>CHIAPINOTTO LAURA ADELINA</t>
  </si>
  <si>
    <t>01-07-02-30006025</t>
  </si>
  <si>
    <t>01-07-02-30006026</t>
  </si>
  <si>
    <t>GONZALEZ MERA MARIA SILVINA</t>
  </si>
  <si>
    <t>01-07-02-30006124</t>
  </si>
  <si>
    <t>01-07-02-30006128</t>
  </si>
  <si>
    <t>CF OBRAS CIVILES SRL</t>
  </si>
  <si>
    <t>01-07-02-30006191</t>
  </si>
  <si>
    <t>PISI RODRIGUEZ JULIETA</t>
  </si>
  <si>
    <t>01-07-02-30006261</t>
  </si>
  <si>
    <t>01-07-06-30031357</t>
  </si>
  <si>
    <t>01-07-06-30031417</t>
  </si>
  <si>
    <t>CASCARDI LEONARDO JAVIER</t>
  </si>
  <si>
    <t>01-07-06-30032421</t>
  </si>
  <si>
    <t>LUCATO LUCILA MARIELA</t>
  </si>
  <si>
    <t>01-07-06-30032485</t>
  </si>
  <si>
    <t>NAVARRO MARIANA BEATRIZ</t>
  </si>
  <si>
    <t>01-07-06-30032841</t>
  </si>
  <si>
    <t>RODRIGUEZ JORGE EMMANUEL</t>
  </si>
  <si>
    <t>01-07-06-30032861</t>
  </si>
  <si>
    <t>07-007180</t>
  </si>
  <si>
    <t>ZAMARIAN ESTEFANIA LOURDES</t>
  </si>
  <si>
    <t>CASTRO JOEL JAVIER</t>
  </si>
  <si>
    <t>01-07-06-30033060</t>
  </si>
  <si>
    <t>SAW INDUSTRIAL SAS</t>
  </si>
  <si>
    <t>01-07-06-30033507</t>
  </si>
  <si>
    <t>GOMEZ LEANDRO DAMIAN</t>
  </si>
  <si>
    <t>01-07-06-30033809</t>
  </si>
  <si>
    <t>LAGHEZZA DANIELA SABRINA</t>
  </si>
  <si>
    <t>01-07-06-30033866</t>
  </si>
  <si>
    <t>SHARP DISTRIBUIDORA SAS</t>
  </si>
  <si>
    <t>01-07-06-30033899</t>
  </si>
  <si>
    <t>JANOUSEK LEONARDO CRISTIAN</t>
  </si>
  <si>
    <t>01-07-06-30034050</t>
  </si>
  <si>
    <t>GONZALEZ JORGE GUSTAVO</t>
  </si>
  <si>
    <t>01-07-06-30034143</t>
  </si>
  <si>
    <t>ALUE Y ASOCIADOS SAS</t>
  </si>
  <si>
    <t>01-07-06-30034244</t>
  </si>
  <si>
    <t>SOLORZA RODRIGO ALBERTO</t>
  </si>
  <si>
    <t>01-07-06-30034315</t>
  </si>
  <si>
    <t>01-07-06-30034325</t>
  </si>
  <si>
    <t>CURZEL VICTORIA MARIA</t>
  </si>
  <si>
    <t>01-07-06-30034479</t>
  </si>
  <si>
    <t>01-07-06-30034784</t>
  </si>
  <si>
    <t>GOICOECHEA NICOLAS GABRIEL</t>
  </si>
  <si>
    <t>01-07-06-30034786</t>
  </si>
  <si>
    <t>HERNANDEZ MARTA ELENA</t>
  </si>
  <si>
    <t>01-07-07-30091238</t>
  </si>
  <si>
    <t>TRABAJADORES GASTRONOMICOS ASOCIADOS T.G.A. COOPERATIVA DE TRABAJO LIMITADA</t>
  </si>
  <si>
    <t>01-07-07-30091646</t>
  </si>
  <si>
    <t>KOLLER TOMAS</t>
  </si>
  <si>
    <t>01-07-07-30093601</t>
  </si>
  <si>
    <t>CORONEL MOYA Y ASOCIADOS SOCIEDAD DE PRODUCTORES ASESORES DE SEGUROS SA</t>
  </si>
  <si>
    <t>01-07-07-30093971</t>
  </si>
  <si>
    <t>RIVERO DOMINGO HECTOR</t>
  </si>
  <si>
    <t>01-07-07-30095026</t>
  </si>
  <si>
    <t>PUEYRREDON CLUB SA</t>
  </si>
  <si>
    <t>01-07-07-30095372</t>
  </si>
  <si>
    <t>SUCESION DE GONZALEZ ALBA</t>
  </si>
  <si>
    <t>01-07-07-30095659</t>
  </si>
  <si>
    <t>SALINAS ANGEL JOSE</t>
  </si>
  <si>
    <t>01-07-07-30095829</t>
  </si>
  <si>
    <t>GODOY ALFONSO AGUSTIN</t>
  </si>
  <si>
    <t>01-07-07-30096132</t>
  </si>
  <si>
    <t>01-07-07-30096205</t>
  </si>
  <si>
    <t>MICHEL S.A.</t>
  </si>
  <si>
    <t>01-07-07-30097480</t>
  </si>
  <si>
    <t>01-07-07-30097792</t>
  </si>
  <si>
    <t>POGGI PILAR</t>
  </si>
  <si>
    <t>01-07-07-30098029</t>
  </si>
  <si>
    <t>07-005750</t>
  </si>
  <si>
    <t>SAIZ GUIDARELLI CARLOS GABRIEL</t>
  </si>
  <si>
    <t>01-07-07-30098070</t>
  </si>
  <si>
    <t>ANDINO MARTIN NICOLAS</t>
  </si>
  <si>
    <t>01-07-07-30098127</t>
  </si>
  <si>
    <t>VIEYRA GONZALO ANDRES</t>
  </si>
  <si>
    <t>01-07-07-30098143</t>
  </si>
  <si>
    <t>ZEID PETKOVIC LEONARDO</t>
  </si>
  <si>
    <t>01-07-07-30098146</t>
  </si>
  <si>
    <t>CORIA CARLOS ARIEL</t>
  </si>
  <si>
    <t>01-07-07-30098182</t>
  </si>
  <si>
    <t>01-07-07-30098184</t>
  </si>
  <si>
    <t>LUNA MERCAU DIEGO IGNACIO</t>
  </si>
  <si>
    <t>01-07-07-30098312</t>
  </si>
  <si>
    <t>LOYOLA JULIETA ALDANA</t>
  </si>
  <si>
    <t>01-07-07-30098379</t>
  </si>
  <si>
    <t>CANAL MARIA FERNANDA</t>
  </si>
  <si>
    <t>01-07-07-30098473</t>
  </si>
  <si>
    <t>NARANJO MARIA VERONICA</t>
  </si>
  <si>
    <t>01-07-07-30098525</t>
  </si>
  <si>
    <t>01-07-07-30098543</t>
  </si>
  <si>
    <t>ROMERO MARIO CESAR</t>
  </si>
  <si>
    <t>01-07-07-30098643</t>
  </si>
  <si>
    <t>VELEZ WALTER CESAR</t>
  </si>
  <si>
    <t>01-07-07-30098645</t>
  </si>
  <si>
    <t>01-07-07-30098680</t>
  </si>
  <si>
    <t>01-07-07-30098747</t>
  </si>
  <si>
    <t>FREDES MARIANO JAVIER</t>
  </si>
  <si>
    <t>01-07-07-30098782</t>
  </si>
  <si>
    <t>TULA ALEJANDRA ARACELI</t>
  </si>
  <si>
    <t>01-07-07-30098955</t>
  </si>
  <si>
    <t>T SERVICES SA</t>
  </si>
  <si>
    <t>01-07-07-30098970</t>
  </si>
  <si>
    <t>GROBA TORFE CRISTIAN ANDRES</t>
  </si>
  <si>
    <t>01-07-07-30098984</t>
  </si>
  <si>
    <t>TURI SAS</t>
  </si>
  <si>
    <t>01-07-07-30099158</t>
  </si>
  <si>
    <t>PERON RICARDO JOSE</t>
  </si>
  <si>
    <t>01-07-07-30099182</t>
  </si>
  <si>
    <t>GONZALEZ ALBERTO IVAN</t>
  </si>
  <si>
    <t>01-07-07-30099190</t>
  </si>
  <si>
    <t>RUBIA OLGA GRACIELA</t>
  </si>
  <si>
    <t>01-07-07-30099219</t>
  </si>
  <si>
    <t>01-07-07-30099221</t>
  </si>
  <si>
    <t>01-07-07-30099287</t>
  </si>
  <si>
    <t>01-07-07-30099348</t>
  </si>
  <si>
    <t>ENTREVIDES</t>
  </si>
  <si>
    <t>01-07-07-30099384</t>
  </si>
  <si>
    <t>CASTILLO FACUNDO LAUT</t>
  </si>
  <si>
    <t>01-07-07-30099454</t>
  </si>
  <si>
    <t>TORO JORGE DANIEL</t>
  </si>
  <si>
    <t>01-07-07-30099656</t>
  </si>
  <si>
    <t>GUZMAN MAURICIO ANTONIO</t>
  </si>
  <si>
    <t>01-07-07-30099845</t>
  </si>
  <si>
    <t>LEON PEREZ MAIKEL ADRIAN</t>
  </si>
  <si>
    <t>01-07-07-30100050</t>
  </si>
  <si>
    <t>LENCINAS ALIDA ESTER</t>
  </si>
  <si>
    <t>01-07-07-30100052</t>
  </si>
  <si>
    <t>GONZALEZ MASANES PABLO GONZALO</t>
  </si>
  <si>
    <t>01-07-07-30100114</t>
  </si>
  <si>
    <t>BERRIOS GABRIEL</t>
  </si>
  <si>
    <t>01-07-07-30100115</t>
  </si>
  <si>
    <t>PONCE DE LEON MARIA BELEN</t>
  </si>
  <si>
    <t>01-07-07-30100117</t>
  </si>
  <si>
    <t>BONILLA JESUS</t>
  </si>
  <si>
    <t>01-07-07-30100159</t>
  </si>
  <si>
    <t>ANGELINI MARIO FRANCISCO</t>
  </si>
  <si>
    <t>01-07-07-30100208</t>
  </si>
  <si>
    <t>01-07-07-30100210</t>
  </si>
  <si>
    <t>01-07-07-30100220</t>
  </si>
  <si>
    <t>LADSTATTER ERIK MATIAS</t>
  </si>
  <si>
    <t>01-07-07-30100265</t>
  </si>
  <si>
    <t>DAGFAL MARIANETTI MARCOS AMADEO</t>
  </si>
  <si>
    <t>01-07-07-30100266</t>
  </si>
  <si>
    <t>GARCIA WALTER FABIAN</t>
  </si>
  <si>
    <t>01-07-07-30100294</t>
  </si>
  <si>
    <t>ACEVEDO MARIA ANGELICA</t>
  </si>
  <si>
    <t>01-07-07-30100309</t>
  </si>
  <si>
    <t>01-07-07-30100341</t>
  </si>
  <si>
    <t>01-07-07-30100342</t>
  </si>
  <si>
    <t>GIANELLA ANDREA LAURA</t>
  </si>
  <si>
    <t>01-07-07-30100407</t>
  </si>
  <si>
    <t>CAPPA LEANDRO MARTIN</t>
  </si>
  <si>
    <t>01-07-07-30100479</t>
  </si>
  <si>
    <t>NEME AGUSTIN SALIM</t>
  </si>
  <si>
    <t>01-07-07-30100503</t>
  </si>
  <si>
    <t>GONZALES MASANES NICOLAS EDUARDO</t>
  </si>
  <si>
    <t>01-07-07-30100511</t>
  </si>
  <si>
    <t>PEREZ GERMAN</t>
  </si>
  <si>
    <t>01-07-07-30100634</t>
  </si>
  <si>
    <t>ESPINILLO PABLO IVAN</t>
  </si>
  <si>
    <t>01-07-07-30100649</t>
  </si>
  <si>
    <t>BRICEÑO MORALES EVELYN LOURDES</t>
  </si>
  <si>
    <t>01-07-07-30100673</t>
  </si>
  <si>
    <t>INSPIRATIONAL GROWTH SA</t>
  </si>
  <si>
    <t>01-07-07-30100804</t>
  </si>
  <si>
    <t>01-07-07-30100973</t>
  </si>
  <si>
    <t>OLIVERIO MERLINA BELEN</t>
  </si>
  <si>
    <t>01-07-07-30101023</t>
  </si>
  <si>
    <t>01-07-07-30101063</t>
  </si>
  <si>
    <t>MIERAS GUSTAVO RODRIGO</t>
  </si>
  <si>
    <t>01-07-07-30101074</t>
  </si>
  <si>
    <t>95 MERO DATA SAS</t>
  </si>
  <si>
    <t>01-07-07-30101081</t>
  </si>
  <si>
    <t>MADDIO HNOS S.A.</t>
  </si>
  <si>
    <t>01-07-07-30101104</t>
  </si>
  <si>
    <t>01-07-07-30101434</t>
  </si>
  <si>
    <t>01-07-07-30101452</t>
  </si>
  <si>
    <t>MERCURI LEYTON DAVID ALEJANDRO</t>
  </si>
  <si>
    <t>01-07-07-30101589</t>
  </si>
  <si>
    <t>BALDACCINI MERCADO MARIA ROSA</t>
  </si>
  <si>
    <t>01-07-07-30101611</t>
  </si>
  <si>
    <t>ZARATE CARLOS CEFERINO</t>
  </si>
  <si>
    <t>01-07-07-30101758</t>
  </si>
  <si>
    <t>SZYMANSKI SERGIO ANDRES</t>
  </si>
  <si>
    <t>01-07-07-30101863</t>
  </si>
  <si>
    <t>SOSA MORENO IVANA MARIELA</t>
  </si>
  <si>
    <t>01-07-07-30101868</t>
  </si>
  <si>
    <t>SAVARD ROSANA MABEL</t>
  </si>
  <si>
    <t>01-07-07-30101980</t>
  </si>
  <si>
    <t>VILLEGAS JOSE MATIAS</t>
  </si>
  <si>
    <t>01-07-07-30102022</t>
  </si>
  <si>
    <t>01-07-07-30102050</t>
  </si>
  <si>
    <t>FERNANDEZ NADIA ALEJANDRA</t>
  </si>
  <si>
    <t>01-07-07-30102215</t>
  </si>
  <si>
    <t>RAMIREZ AGOSTINA SOL</t>
  </si>
  <si>
    <t>01-07-07-30102220</t>
  </si>
  <si>
    <t>SORGONI SILVIO DARIO</t>
  </si>
  <si>
    <t>01-07-07-30102270</t>
  </si>
  <si>
    <t>01-07-07-30102320</t>
  </si>
  <si>
    <t>UGALDE EDUARDO MARTIN</t>
  </si>
  <si>
    <t>01-07-07-30102323</t>
  </si>
  <si>
    <t>CAVAGNARO JULIANA CAROLINA</t>
  </si>
  <si>
    <t>01-07-07-30102328</t>
  </si>
  <si>
    <t>MEDINA NATALIA LORENA</t>
  </si>
  <si>
    <t>01-07-07-30102346</t>
  </si>
  <si>
    <t>01-07-07-30102347</t>
  </si>
  <si>
    <t>ASOCIACION MENDOCINA DE EXPENDEDORES DE NAFTA Y AFINES AMENA</t>
  </si>
  <si>
    <t>01-07-07-30102388</t>
  </si>
  <si>
    <t>01-07-07-30102399</t>
  </si>
  <si>
    <t>PIERRO MARCELO DAVI</t>
  </si>
  <si>
    <t>01-07-07-30102462</t>
  </si>
  <si>
    <t>PERSIA FRANCO NICOLAS</t>
  </si>
  <si>
    <t>01-07-07-30102466</t>
  </si>
  <si>
    <t>01-07-07-30102470</t>
  </si>
  <si>
    <t>01-07-07-30102557</t>
  </si>
  <si>
    <t>FIDEICOMISO CORONEL PLAZA 172</t>
  </si>
  <si>
    <t>01-07-07-30102576</t>
  </si>
  <si>
    <t>RIVERA MARCELO RUBEN</t>
  </si>
  <si>
    <t>01-07-07-30102590</t>
  </si>
  <si>
    <t>TIZIO WILFREDO</t>
  </si>
  <si>
    <t>01-07-07-30102604</t>
  </si>
  <si>
    <t>BALDO JUAN PABLO</t>
  </si>
  <si>
    <t>01-07-07-30102605</t>
  </si>
  <si>
    <t>01-07-07-30102641</t>
  </si>
  <si>
    <t>MAGGINI EDUARDO JAVIER</t>
  </si>
  <si>
    <t>01-07-07-30102650</t>
  </si>
  <si>
    <t>SZYMANSKI PABLO ANIBAL</t>
  </si>
  <si>
    <t>01-07-07-30102667</t>
  </si>
  <si>
    <t>CONSORCIO DE PROPIETARIOS DEL EDIFICIO TERRA</t>
  </si>
  <si>
    <t>01-07-07-30102698</t>
  </si>
  <si>
    <t>COPPOLETTA BETINA ANA</t>
  </si>
  <si>
    <t>01-07-07-30102858</t>
  </si>
  <si>
    <t>BERTOLATTI ADRIANA CLAUDIA</t>
  </si>
  <si>
    <t>01-07-07-30102985</t>
  </si>
  <si>
    <t>01-07-07-30103028</t>
  </si>
  <si>
    <t>SANTINI ZANGHI FIORELLA GIULIANA</t>
  </si>
  <si>
    <t>01-07-07-30103031</t>
  </si>
  <si>
    <t>WEINGARTT NESTOR FABIAN</t>
  </si>
  <si>
    <t>01-07-07-30103036</t>
  </si>
  <si>
    <t>01-07-07-30103046</t>
  </si>
  <si>
    <t>MARI KAUL MARIANA LAURA</t>
  </si>
  <si>
    <t>01-07-07-30103150</t>
  </si>
  <si>
    <t>FIORENTINI MARIA ANTONELLA</t>
  </si>
  <si>
    <t>01-07-07-30103179</t>
  </si>
  <si>
    <t>ROBY LUIS DIEGO</t>
  </si>
  <si>
    <t>01-07-07-30103198</t>
  </si>
  <si>
    <t>BASCONCELOS MELINA DAIANA</t>
  </si>
  <si>
    <t>01-07-07-30103218</t>
  </si>
  <si>
    <t>BAZAN FERNANDO DANIEL</t>
  </si>
  <si>
    <t>01-07-07-30103252</t>
  </si>
  <si>
    <t>GARRE MARISA ROXANA</t>
  </si>
  <si>
    <t>01-07-07-30103318</t>
  </si>
  <si>
    <t>AGÜERO NATALIA ROCIO</t>
  </si>
  <si>
    <t>01-07-07-30103335</t>
  </si>
  <si>
    <t>ANGELELLI LILIANA FANNY</t>
  </si>
  <si>
    <t>01-07-07-30103349</t>
  </si>
  <si>
    <t>01-07-07-30103374</t>
  </si>
  <si>
    <t>GUERCI MAURICIO ENRIQUE</t>
  </si>
  <si>
    <t>01-07-07-30103457</t>
  </si>
  <si>
    <t>GOMEZ MARCELA FERNANDA</t>
  </si>
  <si>
    <t>01-07-07-30103509</t>
  </si>
  <si>
    <t>SUAREZ CARINA EUGENIA</t>
  </si>
  <si>
    <t>01-07-07-30103560</t>
  </si>
  <si>
    <t>QUIROGA CECILIA LETICIA</t>
  </si>
  <si>
    <t>01-07-07-30103585</t>
  </si>
  <si>
    <t>SIMONDI SEBASTIAN RICARDO</t>
  </si>
  <si>
    <t>01-07-07-30103657</t>
  </si>
  <si>
    <t>CONCINA MARNETTI MARIANO LEONARDO</t>
  </si>
  <si>
    <t>01-07-07-30103743</t>
  </si>
  <si>
    <t>01-07-07-30103760</t>
  </si>
  <si>
    <t>LENCIONI DAVID GUSTAVO</t>
  </si>
  <si>
    <t>01-07-07-30103834</t>
  </si>
  <si>
    <t>GONZALEZ ERIC JAVIER</t>
  </si>
  <si>
    <t>01-07-07-30103835</t>
  </si>
  <si>
    <t>DELMENICO PONTE CARLOS EDUARDO JESUS</t>
  </si>
  <si>
    <t>01-07-07-30103840</t>
  </si>
  <si>
    <t>MAGNENAT MAURO DARIO</t>
  </si>
  <si>
    <t>01-07-07-30103876</t>
  </si>
  <si>
    <t>SANTONOCITO HECTOR HUGO</t>
  </si>
  <si>
    <t>01-07-07-30103898</t>
  </si>
  <si>
    <t>TECNOLUBE S.R.L.</t>
  </si>
  <si>
    <t>01-07-07-30103908</t>
  </si>
  <si>
    <t>GALDEANO MARIA FEDERICA</t>
  </si>
  <si>
    <t>01-07-07-30103918</t>
  </si>
  <si>
    <t>01-07-07-30104051</t>
  </si>
  <si>
    <t>PEBE FLORIAN FIDEL ARMANDO</t>
  </si>
  <si>
    <t>01-07-07-30104131</t>
  </si>
  <si>
    <t>CAMPOS GIANDINOTO JOAQUIN EDUARDO</t>
  </si>
  <si>
    <t>01-07-07-30104145</t>
  </si>
  <si>
    <t>CASAGRANDE EMILIO GERARDO</t>
  </si>
  <si>
    <t>01-07-07-30104157</t>
  </si>
  <si>
    <t>01-07-07-30104194</t>
  </si>
  <si>
    <t>CORREA KAREN FLORENCIA</t>
  </si>
  <si>
    <t>01-07-07-30104200</t>
  </si>
  <si>
    <t>01-07-07-30104204</t>
  </si>
  <si>
    <t>TRUCCO JULIAN</t>
  </si>
  <si>
    <t>01-07-07-30104254</t>
  </si>
  <si>
    <t>FOZZATTI GUSTAVO ARIEL</t>
  </si>
  <si>
    <t>01-07-07-30104272</t>
  </si>
  <si>
    <t>GABRIEL JULIETA FABIANA</t>
  </si>
  <si>
    <t>01-07-07-30104283</t>
  </si>
  <si>
    <t>01-07-07-30104284</t>
  </si>
  <si>
    <t>HOLGUIN RESTREPO JHORDAN ALEXANDER</t>
  </si>
  <si>
    <t>01-07-07-30104289</t>
  </si>
  <si>
    <t>FIDEICOMISO LAS CATALINAS</t>
  </si>
  <si>
    <t>01-07-07-30104308</t>
  </si>
  <si>
    <t>DFV SRL</t>
  </si>
  <si>
    <t>01-07-07-30104323</t>
  </si>
  <si>
    <t>NUÑEZ MARCELO GUSTAVO</t>
  </si>
  <si>
    <t>01-07-07-30104332</t>
  </si>
  <si>
    <t>CREMADES VANINA BEATRIZ</t>
  </si>
  <si>
    <t>01-07-07-30104337</t>
  </si>
  <si>
    <t>PERALTA CLAUDIO IGNACIO</t>
  </si>
  <si>
    <t>01-07-07-30104341</t>
  </si>
  <si>
    <t>MERINO RAMIREZ MARIANO</t>
  </si>
  <si>
    <t>01-07-07-30104356</t>
  </si>
  <si>
    <t>PIOLA GABRIELA SILVIA</t>
  </si>
  <si>
    <t>01-07-07-30104377</t>
  </si>
  <si>
    <t>PEINETTI VICTORIA</t>
  </si>
  <si>
    <t>01-07-07-30104378</t>
  </si>
  <si>
    <t>HADDAD CLAUDIO JAVIER</t>
  </si>
  <si>
    <t>01-07-07-30104401</t>
  </si>
  <si>
    <t>ABIHAGGLE MARIA VIRGINIA</t>
  </si>
  <si>
    <t>01-07-07-30104418</t>
  </si>
  <si>
    <t>DESCANSOS RECON31 SAS</t>
  </si>
  <si>
    <t>01-07-07-30104444</t>
  </si>
  <si>
    <t>GUIZZO NADYA MACARENA</t>
  </si>
  <si>
    <t>01-07-07-30104450</t>
  </si>
  <si>
    <t>GUERRERO ALEJANDRO ARIEL</t>
  </si>
  <si>
    <t>01-07-07-30104463</t>
  </si>
  <si>
    <t>DIAZ LEONARDO JOSE</t>
  </si>
  <si>
    <t>01-07-07-30104471</t>
  </si>
  <si>
    <t>07-005856</t>
  </si>
  <si>
    <t>ALEMAN LUCAS NAHUEL</t>
  </si>
  <si>
    <t>01-07-07-30104504</t>
  </si>
  <si>
    <t>01-07-07-30104525</t>
  </si>
  <si>
    <t>FERNANDEZ CALIRI PABLO JAVIER</t>
  </si>
  <si>
    <t>01-07-07-30104623</t>
  </si>
  <si>
    <t>COLINO CECILIA FLOR</t>
  </si>
  <si>
    <t>01-07-07-30104627</t>
  </si>
  <si>
    <t>UNION VECINAL BALCONES DE LA CARRODILLA</t>
  </si>
  <si>
    <t>01-07-07-30104658</t>
  </si>
  <si>
    <t>SANCHEZ IVARS EMILCE NOELIA</t>
  </si>
  <si>
    <t>01-07-07-30104678</t>
  </si>
  <si>
    <t>ROMANO VICENTE LUIS</t>
  </si>
  <si>
    <t>01-07-07-30104705</t>
  </si>
  <si>
    <t>FLORES RUMINOT MARIA LAURA</t>
  </si>
  <si>
    <t>01-07-07-30104753</t>
  </si>
  <si>
    <t>ASTUDILLO ARMANDO JOSE</t>
  </si>
  <si>
    <t>01-07-07-30104773</t>
  </si>
  <si>
    <t>01-07-07-30104780</t>
  </si>
  <si>
    <t>STRADIOTTO ELSA LIDIA</t>
  </si>
  <si>
    <t>01-07-07-30104785</t>
  </si>
  <si>
    <t>TROSSERO ORNELLA</t>
  </si>
  <si>
    <t>01-07-07-30104789</t>
  </si>
  <si>
    <t>FAVINI PAGANO ROCCO</t>
  </si>
  <si>
    <t>01-07-07-30104824</t>
  </si>
  <si>
    <t>BERTANA NICOLAS</t>
  </si>
  <si>
    <t>01-07-07-30104844</t>
  </si>
  <si>
    <t>BRACELI MARTIN ORLANDO</t>
  </si>
  <si>
    <t>01-07-07-30104852</t>
  </si>
  <si>
    <t>ARTOLA JUAN AUGUSTO</t>
  </si>
  <si>
    <t>01-07-07-30104856</t>
  </si>
  <si>
    <t>PONCE GABRIELA LAURA</t>
  </si>
  <si>
    <t>01-07-07-30104989</t>
  </si>
  <si>
    <t>ASTOR SA</t>
  </si>
  <si>
    <t>01-07-07-30105037</t>
  </si>
  <si>
    <t>GONZALEZ CAROLINA INES</t>
  </si>
  <si>
    <t>01-07-07-30105207</t>
  </si>
  <si>
    <t>HOLDING ALCARAZ SAS</t>
  </si>
  <si>
    <t>01-07-07-30105441</t>
  </si>
  <si>
    <t>CENTRO SINERGIA SOCIEDAD ANONIMA</t>
  </si>
  <si>
    <t>Responsabilidad Civil</t>
  </si>
  <si>
    <t>01-07-11-30005515</t>
  </si>
  <si>
    <t>01-07-11-30005694</t>
  </si>
  <si>
    <t>01-07-11-30006077</t>
  </si>
  <si>
    <t>01-07-11-30006172</t>
  </si>
  <si>
    <t>01-07-11-30006246</t>
  </si>
  <si>
    <t>01-07-11-30006345</t>
  </si>
  <si>
    <t>01-07-11-30006408</t>
  </si>
  <si>
    <t>01-07-11-30006409</t>
  </si>
  <si>
    <t>01-07-15-30002773</t>
  </si>
  <si>
    <t>01-07-15-30003034</t>
  </si>
  <si>
    <t>01-07-15-30003067</t>
  </si>
  <si>
    <t>IDEC GPS SA</t>
  </si>
  <si>
    <t>Vida Colectivo Tradicional</t>
  </si>
  <si>
    <t>01-07-17-45000000</t>
  </si>
  <si>
    <t>07-005485</t>
  </si>
  <si>
    <t>01-07-17-45000336</t>
  </si>
  <si>
    <t>ROJAS HIDALGO EDUARDO JAVIER</t>
  </si>
  <si>
    <t>01-07-21-30038168</t>
  </si>
  <si>
    <t>01-07-21-30038170</t>
  </si>
  <si>
    <t>PASO JUAN JOSE</t>
  </si>
  <si>
    <t>01-07-21-30038349</t>
  </si>
  <si>
    <t>LAFALLA DIEGO FERNANDO</t>
  </si>
  <si>
    <t>01-07-21-30038552</t>
  </si>
  <si>
    <t>01-07-21-30038703</t>
  </si>
  <si>
    <t>LUPPO LUIS ROQUE DEMETRIO</t>
  </si>
  <si>
    <t>01-07-21-30039119</t>
  </si>
  <si>
    <t>GARCIA CATALINA</t>
  </si>
  <si>
    <t>01-07-21-30039261</t>
  </si>
  <si>
    <t>MOLINA RAMIRO</t>
  </si>
  <si>
    <t>01-07-21-30039262</t>
  </si>
  <si>
    <t>BERGANTINI SILVIA PATRICIA</t>
  </si>
  <si>
    <t>01-07-21-30039337</t>
  </si>
  <si>
    <t>GUERRA THOMAS EZEQUIEL</t>
  </si>
  <si>
    <t>01-07-21-30039553</t>
  </si>
  <si>
    <t>01-07-21-30039648</t>
  </si>
  <si>
    <t>BRANDI ROBERTO JAVIER</t>
  </si>
  <si>
    <t>01-07-21-30039697</t>
  </si>
  <si>
    <t>01-07-21-30039738</t>
  </si>
  <si>
    <t>DAQUITA DANIEL OMAR</t>
  </si>
  <si>
    <t>01-07-21-30039881</t>
  </si>
  <si>
    <t>01-07-21-30040087</t>
  </si>
  <si>
    <t>CARRILLO LUIS GERARDO</t>
  </si>
  <si>
    <t>01-07-21-30040130</t>
  </si>
  <si>
    <t>DOMINGUEZ FACUNDO EZEQUIEL</t>
  </si>
  <si>
    <t>01-07-21-30040249</t>
  </si>
  <si>
    <t>01-07-21-30040368</t>
  </si>
  <si>
    <t>KAIKEN SA</t>
  </si>
  <si>
    <t>01-07-21-30040391</t>
  </si>
  <si>
    <t>01-07-21-30040449</t>
  </si>
  <si>
    <t>01-07-21-30040470</t>
  </si>
  <si>
    <t>BENITO SANDRA LILIA</t>
  </si>
  <si>
    <t>01-07-21-30040538</t>
  </si>
  <si>
    <t>01-07-21-30040944</t>
  </si>
  <si>
    <t>FIORANELLI DIEGO ERNESTO</t>
  </si>
  <si>
    <t>01-07-21-30040990</t>
  </si>
  <si>
    <t>DIAZ FERNANDO FABIAN</t>
  </si>
  <si>
    <t>01-07-21-30041031</t>
  </si>
  <si>
    <t>SARA CESAR SAID SIMON</t>
  </si>
  <si>
    <t>01-07-21-30041242</t>
  </si>
  <si>
    <t>01-07-21-30041385</t>
  </si>
  <si>
    <t>HIDRO MITRE S.R.L.</t>
  </si>
  <si>
    <t>01-07-21-30041489</t>
  </si>
  <si>
    <t>BASSO ADOLFO</t>
  </si>
  <si>
    <t>01-07-21-30041766</t>
  </si>
  <si>
    <t>01-07-21-30041907</t>
  </si>
  <si>
    <t>PAEZ JUAN PABLO</t>
  </si>
  <si>
    <t>01-07-21-30042047</t>
  </si>
  <si>
    <t>01-07-21-30042265</t>
  </si>
  <si>
    <t>CARDOSO MATIAS ENRIQUE</t>
  </si>
  <si>
    <t>01-07-21-30042863</t>
  </si>
  <si>
    <t>LENCIONI GUILLERMO ARTURO</t>
  </si>
  <si>
    <t>01-07-21-30043052</t>
  </si>
  <si>
    <t>01-07-21-30043074</t>
  </si>
  <si>
    <t>01-07-21-30043162</t>
  </si>
  <si>
    <t>LANDETE LUISINA</t>
  </si>
  <si>
    <t>01-07-21-30043164</t>
  </si>
  <si>
    <t>COPRINTER SA</t>
  </si>
  <si>
    <t>01-07-21-30043650</t>
  </si>
  <si>
    <t>SAPIA JULIO OMAR JAVIER</t>
  </si>
  <si>
    <t>01-07-21-30043678</t>
  </si>
  <si>
    <t>BATTAYOLA HORACIO NICOLAS</t>
  </si>
  <si>
    <t>01-07-21-30043742</t>
  </si>
  <si>
    <t>BRAVO FEDERICO ALEJANDRO</t>
  </si>
  <si>
    <t>01-07-21-30044173</t>
  </si>
  <si>
    <t>HEREDIA PATIÑO GIMENA SOLEDAD</t>
  </si>
  <si>
    <t>01-07-21-30044200</t>
  </si>
  <si>
    <t>ROSSO BONET FEDERICO</t>
  </si>
  <si>
    <t>01-07-21-30044739</t>
  </si>
  <si>
    <t>SILVA MARIA BELEN</t>
  </si>
  <si>
    <t>01-07-21-30044763</t>
  </si>
  <si>
    <t>PACINI MAURICIO HERNAN</t>
  </si>
  <si>
    <t>01-07-21-30044790</t>
  </si>
  <si>
    <t>01-07-21-30044835</t>
  </si>
  <si>
    <t>MERCAU JORGE ALBERTO</t>
  </si>
  <si>
    <t>01-07-21-30044895</t>
  </si>
  <si>
    <t>LEBOEUF LEONEL ALBERTO</t>
  </si>
  <si>
    <t>01-07-21-30044910</t>
  </si>
  <si>
    <t>RUIZ AVENDAÑO DENNIS RICHARD</t>
  </si>
  <si>
    <t>01-07-21-30044913</t>
  </si>
  <si>
    <t>RODRIGUEZ MATIAS ANGEL</t>
  </si>
  <si>
    <t>01-07-21-30044961</t>
  </si>
  <si>
    <t>01-07-21-30045144</t>
  </si>
  <si>
    <t>01-07-21-30045177</t>
  </si>
  <si>
    <t>01-07-21-30045262</t>
  </si>
  <si>
    <t>MORESCHI ROSSO MARIO DANIEL</t>
  </si>
  <si>
    <t>01-07-21-30045604</t>
  </si>
  <si>
    <t>RIVERO YOEL OCTAVIO</t>
  </si>
  <si>
    <t>01-07-21-30045790</t>
  </si>
  <si>
    <t>SANCHEZ GERARDO RAFAEL</t>
  </si>
  <si>
    <t>01-07-21-30045811</t>
  </si>
  <si>
    <t>GARCIA MARIA FERNANDA</t>
  </si>
  <si>
    <t>01-07-01-30531420</t>
  </si>
  <si>
    <t>GARCIA NESTOR FABIAN</t>
  </si>
  <si>
    <t>01-07-01-30548206</t>
  </si>
  <si>
    <t>01-07-01-30555511</t>
  </si>
  <si>
    <t>FERNANDEZ JORGE ALBERTO</t>
  </si>
  <si>
    <t>01-07-01-30528534</t>
  </si>
  <si>
    <t>MATEO MATIAS EUGENIO</t>
  </si>
  <si>
    <t>01-07-07-30102967</t>
  </si>
  <si>
    <t>TAPIA MARIANO GONZALO</t>
  </si>
  <si>
    <t>01-07-01-30537489</t>
  </si>
  <si>
    <t>01-07-01-30553882</t>
  </si>
  <si>
    <t>GONZALEZ ORELLANO DARDO LUIS</t>
  </si>
  <si>
    <t>01-07-21-30045077</t>
  </si>
  <si>
    <t>ESPINOSA PATRICIA VERONICA</t>
  </si>
  <si>
    <t>01-07-01-30552221</t>
  </si>
  <si>
    <t>FLAMARIQUE MARIA DEL CARMEN</t>
  </si>
  <si>
    <t>01-07-01-30532619</t>
  </si>
  <si>
    <t>RICCIARDI GUILLERMO FABIAN</t>
  </si>
  <si>
    <t>01-07-01-30538295</t>
  </si>
  <si>
    <t>MUÑOZ JOSE JESUS</t>
  </si>
  <si>
    <t>01-07-06-30032084</t>
  </si>
  <si>
    <t>01-07-06-30032802</t>
  </si>
  <si>
    <t>01-07-07-30101415</t>
  </si>
  <si>
    <t>ALBARRAN CLAUDIA DANIELA</t>
  </si>
  <si>
    <t>01-07-07-30103824</t>
  </si>
  <si>
    <t>VALENZUELA GRACIELA ARGENTINA</t>
  </si>
  <si>
    <t>01-07-01-30533078</t>
  </si>
  <si>
    <t>LOPEZ GUSTAVO ADOLFO</t>
  </si>
  <si>
    <t>01-07-01-30540002</t>
  </si>
  <si>
    <t>HENRIQUEZ NESTOR JESUS</t>
  </si>
  <si>
    <t>01-07-01-30540521</t>
  </si>
  <si>
    <t>RAMIREZ JORGE DANIEL</t>
  </si>
  <si>
    <t>01-07-01-30563085</t>
  </si>
  <si>
    <t>MUNAR MARIA ADRIANA</t>
  </si>
  <si>
    <t>01-07-07-30102917</t>
  </si>
  <si>
    <t>INTER TRANS SRL</t>
  </si>
  <si>
    <t>01-07-15-30002837</t>
  </si>
  <si>
    <t>TRANSPORTES J.M. S.R.L.</t>
  </si>
  <si>
    <t>01-07-21-30044113</t>
  </si>
  <si>
    <t>APOLO RAUL SEBASTIAN</t>
  </si>
  <si>
    <t>01-07-21-30045471</t>
  </si>
  <si>
    <t>AZURA MIGUEL ALDO</t>
  </si>
  <si>
    <t>01-07-01-30555221</t>
  </si>
  <si>
    <t>PEÑA NANCY ELENA</t>
  </si>
  <si>
    <t>01-07-01-30561328</t>
  </si>
  <si>
    <t>COCOTRANS INTERNACIONAL SAS</t>
  </si>
  <si>
    <t>01-07-01-30566961</t>
  </si>
  <si>
    <t>ZICCATO MARCOS ANDRES</t>
  </si>
  <si>
    <t>01-07-06-30034529</t>
  </si>
  <si>
    <t>01-07-06-30034897</t>
  </si>
  <si>
    <t>ELASKAR REZK YAMIL ERNESTO</t>
  </si>
  <si>
    <t>01-07-07-30104060</t>
  </si>
  <si>
    <t>ABATE VAQUER ADRIANA BEATRIZ</t>
  </si>
  <si>
    <t>01-07-01-30541445</t>
  </si>
  <si>
    <t>DOÑA ADRIANA</t>
  </si>
  <si>
    <t>01-07-01-30546966</t>
  </si>
  <si>
    <t>PECHE LUGO LORENZO ALFREDO</t>
  </si>
  <si>
    <t>01-07-01-30548936</t>
  </si>
  <si>
    <t>TOLER VICTOR OMAR</t>
  </si>
  <si>
    <t>01-07-01-30552136</t>
  </si>
  <si>
    <t>PELLIZZONI REPUESTOS SRL</t>
  </si>
  <si>
    <t>01-07-01-30552492</t>
  </si>
  <si>
    <t>SENIN CARINA ALEJANDRA</t>
  </si>
  <si>
    <t>01-07-01-30556725</t>
  </si>
  <si>
    <t>POBLETE ANA YAMILA</t>
  </si>
  <si>
    <t>01-07-02-30004881</t>
  </si>
  <si>
    <t>MARCHINI LEANDRO SANTIAGO</t>
  </si>
  <si>
    <t>01-07-02-30005035</t>
  </si>
  <si>
    <t>ARAGORT ALFONZO ADERSON JESUS</t>
  </si>
  <si>
    <t>01-07-06-30031134</t>
  </si>
  <si>
    <t>01-07-21-30040086</t>
  </si>
  <si>
    <t>RECABARREN ALEJANDRA BEATRIZ</t>
  </si>
  <si>
    <t>01-07-01-30525498</t>
  </si>
  <si>
    <t>PAGANINI CECILIA ANDREA</t>
  </si>
  <si>
    <t>01-07-01-30527737</t>
  </si>
  <si>
    <t>GARCIA KINEN ANDRES JESUS</t>
  </si>
  <si>
    <t>01-07-01-30527818</t>
  </si>
  <si>
    <t>07-006723</t>
  </si>
  <si>
    <t>01-07-01-30528428</t>
  </si>
  <si>
    <t>MARTINEZ NORMA ELOISA</t>
  </si>
  <si>
    <t>01-07-01-30528510</t>
  </si>
  <si>
    <t>BEIGBEDER CARLOS ALBERTO</t>
  </si>
  <si>
    <t>01-07-01-30528717</t>
  </si>
  <si>
    <t>RODRIGUEZ EVA SAMANTA</t>
  </si>
  <si>
    <t>01-07-01-30529157</t>
  </si>
  <si>
    <t>ORELLANO MARIA JIMENA</t>
  </si>
  <si>
    <t>01-07-01-30529191</t>
  </si>
  <si>
    <t>RIOLLO FLAVIO RAMON</t>
  </si>
  <si>
    <t>01-07-01-30529995</t>
  </si>
  <si>
    <t>COSTA IVAN GABRIEL</t>
  </si>
  <si>
    <t>01-07-01-30530273</t>
  </si>
  <si>
    <t>SUR FRANCE S A</t>
  </si>
  <si>
    <t>Licencia de Conductor</t>
  </si>
  <si>
    <t>01-07-01-30530376</t>
  </si>
  <si>
    <t>AZZOLINA PAULO DANIEL</t>
  </si>
  <si>
    <t>01-07-01-30530555</t>
  </si>
  <si>
    <t>TICLE GERMAN EMANUEL</t>
  </si>
  <si>
    <t>01-07-01-30531538</t>
  </si>
  <si>
    <t>BUTCOVIC MARIANO ARNALDO</t>
  </si>
  <si>
    <t>01-07-01-30532325</t>
  </si>
  <si>
    <t>01-07-01-30532766</t>
  </si>
  <si>
    <t>CARRILLO MAURO VALENTIN</t>
  </si>
  <si>
    <t>01-07-01-30532976</t>
  </si>
  <si>
    <t>HARFIS S.A.S.</t>
  </si>
  <si>
    <t>01-07-01-30533366</t>
  </si>
  <si>
    <t>S R L GRANJOL</t>
  </si>
  <si>
    <t>01-07-01-30533413</t>
  </si>
  <si>
    <t>CASTERAN FEDERICO SANTIAGO</t>
  </si>
  <si>
    <t>01-07-01-30533578</t>
  </si>
  <si>
    <t>LARA LUCAS JOSE ARIEL</t>
  </si>
  <si>
    <t>01-07-01-30533846</t>
  </si>
  <si>
    <t>AGRI LEONILDA ESTELA</t>
  </si>
  <si>
    <t>01-07-01-30534027</t>
  </si>
  <si>
    <t>ESPADORCHI ADRIANA ELIZABETH</t>
  </si>
  <si>
    <t>01-07-01-30534035</t>
  </si>
  <si>
    <t>ROCAMORA LAUTARO EZEQUIEL</t>
  </si>
  <si>
    <t>01-07-01-30534090</t>
  </si>
  <si>
    <t>BRINO RICARDO</t>
  </si>
  <si>
    <t>01-07-01-30534176</t>
  </si>
  <si>
    <t>GARCIA ESCALONA CRISTOBAL</t>
  </si>
  <si>
    <t>01-07-01-30534361</t>
  </si>
  <si>
    <t>DOMINGUEZ MANUEL ABEL</t>
  </si>
  <si>
    <t>01-07-01-30534388</t>
  </si>
  <si>
    <t>ORESTE RODOLFO JAVIER</t>
  </si>
  <si>
    <t>01-07-01-30534400</t>
  </si>
  <si>
    <t>GARRO PABLO ENRIQUE</t>
  </si>
  <si>
    <t>01-07-01-30535117</t>
  </si>
  <si>
    <t>GONZALEZ JUAN PABLO</t>
  </si>
  <si>
    <t>01-07-01-30535411</t>
  </si>
  <si>
    <t>IBAÑEZ CLAUDIO ALBERTO</t>
  </si>
  <si>
    <t>01-07-01-30535463</t>
  </si>
  <si>
    <t>MONDATI NESTOR ADRIAN</t>
  </si>
  <si>
    <t>01-07-01-30536285</t>
  </si>
  <si>
    <t>CASTRO AGUSTINA BELEN</t>
  </si>
  <si>
    <t>01-07-01-30536499</t>
  </si>
  <si>
    <t>CONTRERAS VENEGAS ANGELA ANDREA</t>
  </si>
  <si>
    <t>01-07-01-30536539</t>
  </si>
  <si>
    <t>FERNANDEZ MAZA GUSTAVO FABIAN</t>
  </si>
  <si>
    <t>01-07-01-30537814</t>
  </si>
  <si>
    <t>CUITIÑO SUSANA BEATRIZ</t>
  </si>
  <si>
    <t>01-07-01-30539015</t>
  </si>
  <si>
    <t>01-07-01-30539018</t>
  </si>
  <si>
    <t>AVILES SALAS APARICIO JUSTO</t>
  </si>
  <si>
    <t>01-07-01-30539204</t>
  </si>
  <si>
    <t>TONIDANDEL MARIA EUGENIA</t>
  </si>
  <si>
    <t>01-07-01-30539209</t>
  </si>
  <si>
    <t>01-07-01-30539385</t>
  </si>
  <si>
    <t>FANTINO NELSON RAFAEL</t>
  </si>
  <si>
    <t>01-07-01-30539751</t>
  </si>
  <si>
    <t>SEGURA DIANA MARIA</t>
  </si>
  <si>
    <t>01-07-01-30540229</t>
  </si>
  <si>
    <t>ARRIETA RAUL ALFREDO</t>
  </si>
  <si>
    <t>01-07-01-30540794</t>
  </si>
  <si>
    <t>ORLANDO JUAN MANUEL</t>
  </si>
  <si>
    <t>01-07-01-30540977</t>
  </si>
  <si>
    <t>CONCEPCION MELISA PAULA</t>
  </si>
  <si>
    <t>01-07-01-30541064</t>
  </si>
  <si>
    <t>DI LEO MARIANA</t>
  </si>
  <si>
    <t>01-07-01-30541067</t>
  </si>
  <si>
    <t>TORRES MENDOZA NOELIA EVANGELINA</t>
  </si>
  <si>
    <t>01-07-01-30541549</t>
  </si>
  <si>
    <t>DI LEO DIEGO NICOLAS</t>
  </si>
  <si>
    <t>01-07-01-30541720</t>
  </si>
  <si>
    <t>01-07-01-30541820</t>
  </si>
  <si>
    <t>TOBARES CRISTIAN ANDRES</t>
  </si>
  <si>
    <t>01-07-01-30541902</t>
  </si>
  <si>
    <t>ALBORNOZ MARIO ARIEL</t>
  </si>
  <si>
    <t>01-07-01-30542032</t>
  </si>
  <si>
    <t>01-07-01-30542186</t>
  </si>
  <si>
    <t>ROMERO ERNESTO ANDRES</t>
  </si>
  <si>
    <t>01-07-01-30542432</t>
  </si>
  <si>
    <t>01-07-01-30542672</t>
  </si>
  <si>
    <t>MELI FEDERICO DANIEL</t>
  </si>
  <si>
    <t>01-07-01-30542913</t>
  </si>
  <si>
    <t>01-07-01-30543055</t>
  </si>
  <si>
    <t>SANCHEZ ROMINA SOLEDAD</t>
  </si>
  <si>
    <t>01-07-01-30545020</t>
  </si>
  <si>
    <t>01-07-01-30545250</t>
  </si>
  <si>
    <t>STAITI GERMAN DANIEL</t>
  </si>
  <si>
    <t>01-07-01-30545517</t>
  </si>
  <si>
    <t>NEUROLOGIA CLINICA SOCIEDAD ANONIMA</t>
  </si>
  <si>
    <t>01-07-01-30545675</t>
  </si>
  <si>
    <t>PAYERO ARAOZ LUIS ADRIAN</t>
  </si>
  <si>
    <t>01-07-01-30545684</t>
  </si>
  <si>
    <t>01-07-01-30547623</t>
  </si>
  <si>
    <t>ESCUDERO GEROLI ADRIAN NOE</t>
  </si>
  <si>
    <t>01-07-01-30549687</t>
  </si>
  <si>
    <t>GONZALEZ VANINA CECILIA</t>
  </si>
  <si>
    <t>01-07-01-30550080</t>
  </si>
  <si>
    <t>CACERES MONICA MARIELA</t>
  </si>
  <si>
    <t>01-07-01-30550123</t>
  </si>
  <si>
    <t>CAMPOS CARLOS ATILIO</t>
  </si>
  <si>
    <t>01-07-01-30550459</t>
  </si>
  <si>
    <t>SERVICIOS TERRESTRES INTREGADOS SAS</t>
  </si>
  <si>
    <t>01-07-01-30550472</t>
  </si>
  <si>
    <t>ALGUACIL VALENTINA</t>
  </si>
  <si>
    <t>01-07-01-30550903</t>
  </si>
  <si>
    <t>01-07-01-30551592</t>
  </si>
  <si>
    <t>SOLIS LUIS EVARISTO</t>
  </si>
  <si>
    <t>01-07-01-30551772</t>
  </si>
  <si>
    <t>PYP CAMIONES S.A.</t>
  </si>
  <si>
    <t>01-07-01-30551782</t>
  </si>
  <si>
    <t>CABEZA NATACHA FLORENCIA</t>
  </si>
  <si>
    <t>01-07-01-30551932</t>
  </si>
  <si>
    <t>DISSAN SRL</t>
  </si>
  <si>
    <t>01-07-01-30552333</t>
  </si>
  <si>
    <t>URDANIZ DANIELA LAURA</t>
  </si>
  <si>
    <t>01-07-01-30552351</t>
  </si>
  <si>
    <t>ELASKAR MARIA LAURA</t>
  </si>
  <si>
    <t>01-07-01-30552792</t>
  </si>
  <si>
    <t>01-07-01-30553401</t>
  </si>
  <si>
    <t>CIMINO SANDRA VIVIANA</t>
  </si>
  <si>
    <t>01-07-01-30553806</t>
  </si>
  <si>
    <t>MORILLAS JAVIER HUMBERTO</t>
  </si>
  <si>
    <t>01-07-01-30553919</t>
  </si>
  <si>
    <t>SOSA CRISTIAN HECTOR</t>
  </si>
  <si>
    <t>01-07-01-30554409</t>
  </si>
  <si>
    <t>ALVAREZ HERRERA MATIAS RUBEN</t>
  </si>
  <si>
    <t>01-07-01-30554903</t>
  </si>
  <si>
    <t>01-07-01-30555426</t>
  </si>
  <si>
    <t>VARACCA VIVIANA NOEMI</t>
  </si>
  <si>
    <t>01-07-01-30555520</t>
  </si>
  <si>
    <t>MAÑAS ROBERTO JUAN</t>
  </si>
  <si>
    <t>01-07-01-30555522</t>
  </si>
  <si>
    <t>ZAPATA JORGE ALEJANDRO</t>
  </si>
  <si>
    <t>01-07-01-30556958</t>
  </si>
  <si>
    <t>MALDONADO MELANIE ABIGAIL</t>
  </si>
  <si>
    <t>01-07-01-30557125</t>
  </si>
  <si>
    <t>FUICA JOSE LUIS</t>
  </si>
  <si>
    <t>01-07-01-30557793</t>
  </si>
  <si>
    <t>SIMONDI RICARDO PEDRO</t>
  </si>
  <si>
    <t>01-07-01-30558439</t>
  </si>
  <si>
    <t>01-07-01-30558608</t>
  </si>
  <si>
    <t>01-07-01-30558688</t>
  </si>
  <si>
    <t>PONCE DIEGO CEFERINO</t>
  </si>
  <si>
    <t>01-07-01-30559167</t>
  </si>
  <si>
    <t>LISOTTO MADERAS DE LISOTTO OSCAR ORESTES Y LISOTTO ALEJANDRO ALFREDO</t>
  </si>
  <si>
    <t>01-07-01-30559372</t>
  </si>
  <si>
    <t>ROMANO MIGUEL MARCOS</t>
  </si>
  <si>
    <t>01-07-01-30559532</t>
  </si>
  <si>
    <t>MENDEZ MARIA DE LOURDES</t>
  </si>
  <si>
    <t>01-07-01-30559556</t>
  </si>
  <si>
    <t>ARANCIBIA GUILLERMO DANIEL</t>
  </si>
  <si>
    <t>01-07-01-30559567</t>
  </si>
  <si>
    <t>01-07-01-30560506</t>
  </si>
  <si>
    <t>LEY SECA SOCIEDAD ANONIMA</t>
  </si>
  <si>
    <t>01-07-01-30560601</t>
  </si>
  <si>
    <t>01-07-01-30560963</t>
  </si>
  <si>
    <t>RAMIREZ CLAUDIA LILIANA</t>
  </si>
  <si>
    <t>01-07-01-30561020</t>
  </si>
  <si>
    <t>TEJERINA MAMANI CARINA SOLEDAD</t>
  </si>
  <si>
    <t>01-07-01-30561165</t>
  </si>
  <si>
    <t>01-07-01-30561281</t>
  </si>
  <si>
    <t>MANNL ALFREDO ALEJANDRO</t>
  </si>
  <si>
    <t>01-07-01-30561292</t>
  </si>
  <si>
    <t>01-07-01-30561300</t>
  </si>
  <si>
    <t>DIAZ MUÑOZ MATIAS</t>
  </si>
  <si>
    <t>01-07-01-30561456</t>
  </si>
  <si>
    <t>01-07-01-30562026</t>
  </si>
  <si>
    <t>LOPEZ LAURA NATALIA</t>
  </si>
  <si>
    <t>01-07-01-30562083</t>
  </si>
  <si>
    <t>IBAÑEZ ALEJANDRO ROMAN</t>
  </si>
  <si>
    <t>01-07-01-30562185</t>
  </si>
  <si>
    <t>BENHASHLEY SA</t>
  </si>
  <si>
    <t>01-07-01-30562318</t>
  </si>
  <si>
    <t>TORRES ARBONA JUAN GABRIEL</t>
  </si>
  <si>
    <t>01-07-01-30562337</t>
  </si>
  <si>
    <t>QUIROGA MARIA GABRIELA</t>
  </si>
  <si>
    <t>01-07-01-30562779</t>
  </si>
  <si>
    <t>MAÑANET CLAUDIO</t>
  </si>
  <si>
    <t>01-07-01-30562866</t>
  </si>
  <si>
    <t>MASCAREÑO MARIA SUSANA</t>
  </si>
  <si>
    <t>01-07-01-30563097</t>
  </si>
  <si>
    <t>VELAZQUEZ FAUNDEZ DAVID ALEJANDRO</t>
  </si>
  <si>
    <t>01-07-01-30563119</t>
  </si>
  <si>
    <t>EL TRASANDINO S.A.</t>
  </si>
  <si>
    <t>01-07-01-30564288</t>
  </si>
  <si>
    <t>01-07-01-30564311</t>
  </si>
  <si>
    <t>ALVAREZ AUGUSTO</t>
  </si>
  <si>
    <t>01-07-01-30564648</t>
  </si>
  <si>
    <t>CUARSIL SA</t>
  </si>
  <si>
    <t>01-07-01-30564709</t>
  </si>
  <si>
    <t>01-07-01-30564770</t>
  </si>
  <si>
    <t>01-07-01-30564863</t>
  </si>
  <si>
    <t>ASENSIO ESTELA ISABEL</t>
  </si>
  <si>
    <t>01-07-01-30565145</t>
  </si>
  <si>
    <t>AGRUPACION DEL OESTE SA</t>
  </si>
  <si>
    <t>01-07-01-30565178</t>
  </si>
  <si>
    <t>01-07-01-30565200</t>
  </si>
  <si>
    <t>SANTA CLARA JUAN FACUNDO</t>
  </si>
  <si>
    <t>01-07-01-30565225</t>
  </si>
  <si>
    <t>NOLI MARIA LAURA</t>
  </si>
  <si>
    <t>01-07-01-30565244</t>
  </si>
  <si>
    <t>RODRIGUEZ CONCEPCION</t>
  </si>
  <si>
    <t>01-07-01-30565340</t>
  </si>
  <si>
    <t>01-07-01-30565448</t>
  </si>
  <si>
    <t>SUSO FRANCISCO GERMAN</t>
  </si>
  <si>
    <t>01-07-01-30566235</t>
  </si>
  <si>
    <t>BOHE CARLOS MARTIN</t>
  </si>
  <si>
    <t>01-07-01-30566250</t>
  </si>
  <si>
    <t>SCANIO DOUGLAS EMILIANO</t>
  </si>
  <si>
    <t>01-07-01-30566356</t>
  </si>
  <si>
    <t>01-07-01-30566432</t>
  </si>
  <si>
    <t>01-07-01-30566434</t>
  </si>
  <si>
    <t>PUGA OSVALDO EDGARDO</t>
  </si>
  <si>
    <t>01-07-02-30005012</t>
  </si>
  <si>
    <t>CABRERA CLAUDIA</t>
  </si>
  <si>
    <t>01-07-02-30005131</t>
  </si>
  <si>
    <t>01-07-02-30005132</t>
  </si>
  <si>
    <t>VALDES JOSEFA ANGELES</t>
  </si>
  <si>
    <t>01-07-02-30005133</t>
  </si>
  <si>
    <t>01-07-02-30005134</t>
  </si>
  <si>
    <t>01-07-02-30005135</t>
  </si>
  <si>
    <t>01-07-02-30005137</t>
  </si>
  <si>
    <t>NUÑEZ ANGELICA TRANSITO</t>
  </si>
  <si>
    <t>01-07-02-30005180</t>
  </si>
  <si>
    <t>ROSALES MARIA ESTELA</t>
  </si>
  <si>
    <t>01-07-02-30005259</t>
  </si>
  <si>
    <t>ROCANDIO SUSANA ELENA</t>
  </si>
  <si>
    <t>01-07-02-30005809</t>
  </si>
  <si>
    <t>RACCONTO ALBERTO LUIS</t>
  </si>
  <si>
    <t>01-07-02-30005831</t>
  </si>
  <si>
    <t>SERMAR FIDEICOMISO</t>
  </si>
  <si>
    <t>01-07-02-30006137</t>
  </si>
  <si>
    <t>ERASO JUAN PABLO</t>
  </si>
  <si>
    <t>01-07-02-30006178</t>
  </si>
  <si>
    <t>DE MARTIS MANLIO FEDERICO</t>
  </si>
  <si>
    <t>01-07-06-30030862</t>
  </si>
  <si>
    <t>01-07-06-30032488</t>
  </si>
  <si>
    <t>MALISANI LUCAS SEBASTIAN</t>
  </si>
  <si>
    <t>01-07-06-30032527</t>
  </si>
  <si>
    <t>SUAREZ STELLA MARIS</t>
  </si>
  <si>
    <t>01-07-06-30032635</t>
  </si>
  <si>
    <t>JARMAYAL S.A.S</t>
  </si>
  <si>
    <t>01-07-06-30032997</t>
  </si>
  <si>
    <t>01-07-06-30033389</t>
  </si>
  <si>
    <t>DIMARIA MARCELA</t>
  </si>
  <si>
    <t>01-07-06-30033400</t>
  </si>
  <si>
    <t>G4 DISEÑO LUMINICO SA</t>
  </si>
  <si>
    <t>01-07-06-30034129</t>
  </si>
  <si>
    <t>BANCO ROLANDO SEBASTIAN</t>
  </si>
  <si>
    <t>01-07-06-30034138</t>
  </si>
  <si>
    <t>CABITUNA ANIBAL HERNAN</t>
  </si>
  <si>
    <t>01-07-06-30034672</t>
  </si>
  <si>
    <t>01-07-06-30034902</t>
  </si>
  <si>
    <t>01-07-06-30034921</t>
  </si>
  <si>
    <t>DEVIA YOLANDA VIRGINIA</t>
  </si>
  <si>
    <t>01-07-07-30090839</t>
  </si>
  <si>
    <t>01-07-07-30091993</t>
  </si>
  <si>
    <t>REINCHISI GISELA ELIANA</t>
  </si>
  <si>
    <t>01-07-07-30092996</t>
  </si>
  <si>
    <t>SALUDARTE SRL</t>
  </si>
  <si>
    <t>01-07-07-30094359</t>
  </si>
  <si>
    <t>PLANA JUAN IGNACIO</t>
  </si>
  <si>
    <t>01-07-07-30094750</t>
  </si>
  <si>
    <t>01-07-07-30096056</t>
  </si>
  <si>
    <t>DISTRIPACSA SRL</t>
  </si>
  <si>
    <t>01-07-07-30096058</t>
  </si>
  <si>
    <t>VALDEZ HERNAN DARIO</t>
  </si>
  <si>
    <t>01-07-07-30097477</t>
  </si>
  <si>
    <t>01-07-07-30098267</t>
  </si>
  <si>
    <t>MIATELLO ALDO HUMBERTO</t>
  </si>
  <si>
    <t>01-07-07-30098315</t>
  </si>
  <si>
    <t>VILLEGAS MARIANA ELIZABETH</t>
  </si>
  <si>
    <t>01-07-07-30098474</t>
  </si>
  <si>
    <t>ANGELICO GASTON NICOLAS</t>
  </si>
  <si>
    <t>01-07-07-30098509</t>
  </si>
  <si>
    <t>TORRE BROWN GIULIANA</t>
  </si>
  <si>
    <t>01-07-07-30098549</t>
  </si>
  <si>
    <t>LOPEZ ALEJANDRO OSCAR</t>
  </si>
  <si>
    <t>01-07-07-30098621</t>
  </si>
  <si>
    <t>COMAS MARIA CRISTINA</t>
  </si>
  <si>
    <t>01-07-07-30098880</t>
  </si>
  <si>
    <t>01-07-07-30098994</t>
  </si>
  <si>
    <t>MARTIN JULIETA MACARENA</t>
  </si>
  <si>
    <t>01-07-07-30099022</t>
  </si>
  <si>
    <t>CABALLERO GASTON ALEJANDRO</t>
  </si>
  <si>
    <t>01-07-07-30099164</t>
  </si>
  <si>
    <t>SUAREZ MARIA JIMENA</t>
  </si>
  <si>
    <t>01-07-07-30099179</t>
  </si>
  <si>
    <t>ALANIZ GLADYS SUSANA</t>
  </si>
  <si>
    <t>01-07-07-30099193</t>
  </si>
  <si>
    <t>PONCE IRENE BEATRIZ</t>
  </si>
  <si>
    <t>01-07-07-30099230</t>
  </si>
  <si>
    <t>01-07-07-30099241</t>
  </si>
  <si>
    <t>CALDERON GONZALO JOSE</t>
  </si>
  <si>
    <t>01-07-07-30099460</t>
  </si>
  <si>
    <t>01-07-07-30099461</t>
  </si>
  <si>
    <t>MUNOZ NORMA OLGA</t>
  </si>
  <si>
    <t>01-07-07-30099690</t>
  </si>
  <si>
    <t>NIEVAS DIEGO ALEXIS</t>
  </si>
  <si>
    <t>01-07-07-30100387</t>
  </si>
  <si>
    <t>PORTA ALEJANDRO</t>
  </si>
  <si>
    <t>01-07-07-30100390</t>
  </si>
  <si>
    <t>ISOLER ADOLFO IVAN</t>
  </si>
  <si>
    <t>01-07-07-30100554</t>
  </si>
  <si>
    <t>FOMBELLA ALDO FAUSTI NO</t>
  </si>
  <si>
    <t>01-07-07-30100674</t>
  </si>
  <si>
    <t>MIATELLO AGUSTINA LAURA</t>
  </si>
  <si>
    <t>01-07-07-30100733</t>
  </si>
  <si>
    <t>REVISIONES TECNICAR S.A.</t>
  </si>
  <si>
    <t>01-07-07-30100796</t>
  </si>
  <si>
    <t>01-07-07-30100875</t>
  </si>
  <si>
    <t>01-07-07-30100938</t>
  </si>
  <si>
    <t>EFETEK S.A.</t>
  </si>
  <si>
    <t>01-07-07-30100989</t>
  </si>
  <si>
    <t>07-005518</t>
  </si>
  <si>
    <t>BASSANESE VIRGINIA VALERIA</t>
  </si>
  <si>
    <t>PELLIZZARI DENIS ARIAN</t>
  </si>
  <si>
    <t>01-07-07-30101141</t>
  </si>
  <si>
    <t>FORMICA MARIA EUGENIA</t>
  </si>
  <si>
    <t>01-07-07-30101269</t>
  </si>
  <si>
    <t>01-07-07-30101271</t>
  </si>
  <si>
    <t>01-07-07-30101427</t>
  </si>
  <si>
    <t>01-07-07-30101442</t>
  </si>
  <si>
    <t>MEDAURA MAURICIO RAUL</t>
  </si>
  <si>
    <t>01-07-07-30101733</t>
  </si>
  <si>
    <t>01-07-07-30101745</t>
  </si>
  <si>
    <t>DIAZ RODRIGUEZ TOMAS MARIANO</t>
  </si>
  <si>
    <t>01-07-07-30101802</t>
  </si>
  <si>
    <t>MIANO JOSE LUIS</t>
  </si>
  <si>
    <t>01-07-07-30101871</t>
  </si>
  <si>
    <t>01-07-07-30102048</t>
  </si>
  <si>
    <t>MUÑOZ MAXIMILANO DANIEL</t>
  </si>
  <si>
    <t>01-07-07-30102053</t>
  </si>
  <si>
    <t>GOMEZ PAULA FLORENCIA</t>
  </si>
  <si>
    <t>01-07-07-30102060</t>
  </si>
  <si>
    <t>BAGATOLLI JULIETA ESTEFANIA</t>
  </si>
  <si>
    <t>01-07-07-30102203</t>
  </si>
  <si>
    <t>01-07-07-30102312</t>
  </si>
  <si>
    <t>VIÑUELA FACUNDO GABRIEL</t>
  </si>
  <si>
    <t>01-07-07-30102638</t>
  </si>
  <si>
    <t>LAZO ELISA ANDREA</t>
  </si>
  <si>
    <t>01-07-07-30102755</t>
  </si>
  <si>
    <t>01-07-07-30102859</t>
  </si>
  <si>
    <t>MALISANI LETICIA ANDREA</t>
  </si>
  <si>
    <t>01-07-07-30102995</t>
  </si>
  <si>
    <t>01-07-07-30102997</t>
  </si>
  <si>
    <t>ALE SANTIAGO JOSE</t>
  </si>
  <si>
    <t>01-07-07-30103000</t>
  </si>
  <si>
    <t>01-07-07-30103048</t>
  </si>
  <si>
    <t>RUBIO MARIA ALEJANDRA</t>
  </si>
  <si>
    <t>01-07-07-30103190</t>
  </si>
  <si>
    <t>BODEGA RAFFY S.R.L.</t>
  </si>
  <si>
    <t>01-07-07-30103311</t>
  </si>
  <si>
    <t>ENCRENAZ AGUSTIN</t>
  </si>
  <si>
    <t>01-07-07-30103416</t>
  </si>
  <si>
    <t>CRUZ YAMILA CECILIA</t>
  </si>
  <si>
    <t>01-07-07-30103498</t>
  </si>
  <si>
    <t>CASA MARIA DEL CARMEN</t>
  </si>
  <si>
    <t>01-07-07-30103688</t>
  </si>
  <si>
    <t>POLITINO PABLO MARTIN</t>
  </si>
  <si>
    <t>01-07-07-30103691</t>
  </si>
  <si>
    <t>01-07-07-30103745</t>
  </si>
  <si>
    <t>CAMPOS GIANDINOTO MAURO EXEQUIEL</t>
  </si>
  <si>
    <t>01-07-07-30103806</t>
  </si>
  <si>
    <t>CARBONE SCHIAVONE FLORENCIA</t>
  </si>
  <si>
    <t>01-07-07-30103884</t>
  </si>
  <si>
    <t>01-07-07-30103900</t>
  </si>
  <si>
    <t>MALISANI ZELINDO VILMO</t>
  </si>
  <si>
    <t>01-07-07-30103906</t>
  </si>
  <si>
    <t>BARIFFUZA GIULIANA</t>
  </si>
  <si>
    <t>01-07-07-30103947</t>
  </si>
  <si>
    <t>TRENTACOSTE VANINA LOURDES</t>
  </si>
  <si>
    <t>01-07-07-30104127</t>
  </si>
  <si>
    <t>BIENESTAR GENERAL SRL</t>
  </si>
  <si>
    <t>01-07-07-30104743</t>
  </si>
  <si>
    <t>01-07-11-30005527</t>
  </si>
  <si>
    <t>SANTOS MARIA BALBINA</t>
  </si>
  <si>
    <t>01-07-11-30005528</t>
  </si>
  <si>
    <t>Embarcaciones</t>
  </si>
  <si>
    <t>01-07-13-30000705</t>
  </si>
  <si>
    <t>01-07-15-30002912</t>
  </si>
  <si>
    <t>01-07-15-30003066</t>
  </si>
  <si>
    <t>01-07-21-30038843</t>
  </si>
  <si>
    <t>01-07-21-30039224</t>
  </si>
  <si>
    <t>ARAUJO LEPEZ ALVARO LISANDRO</t>
  </si>
  <si>
    <t>01-07-21-30039398</t>
  </si>
  <si>
    <t>LEDESMA CRISTIAN OMAR</t>
  </si>
  <si>
    <t>01-07-21-30039424</t>
  </si>
  <si>
    <t>ZAMARIAN LUIS FERNANDO</t>
  </si>
  <si>
    <t>01-07-21-30039956</t>
  </si>
  <si>
    <t>01-07-21-30040367</t>
  </si>
  <si>
    <t>01-07-21-30041542</t>
  </si>
  <si>
    <t>ROMERO SERGIO HERNAN</t>
  </si>
  <si>
    <t>01-07-21-30041606</t>
  </si>
  <si>
    <t>01-07-21-30041685</t>
  </si>
  <si>
    <t>ALGAÑARAZ LEANDRO ABEL</t>
  </si>
  <si>
    <t>01-07-21-30042403</t>
  </si>
  <si>
    <t>TEJADA FRANCISCO RUBEN</t>
  </si>
  <si>
    <t>01-07-21-30043319</t>
  </si>
  <si>
    <t>DE LOS RIOS CARLOS ALBERTO</t>
  </si>
  <si>
    <t>01-07-21-30044694</t>
  </si>
  <si>
    <t>BARTOLOMEO MATIAS JAVIER</t>
  </si>
  <si>
    <t>01-07-21-30045289</t>
  </si>
  <si>
    <t>01-07-21-30045561</t>
  </si>
  <si>
    <t>01-07-21-30045618</t>
  </si>
  <si>
    <t>OPAZO ARIADNA GISELLE</t>
  </si>
  <si>
    <t>01-07-02-30006329</t>
  </si>
  <si>
    <t>01-07-06-30032178</t>
  </si>
  <si>
    <t>01-07-06-30032179</t>
  </si>
  <si>
    <t>CONSORCIO DE PROPIETARIOS EDIFICIO FRAY LUIS BELTRAN 1928</t>
  </si>
  <si>
    <t>01-07-07-30104569</t>
  </si>
  <si>
    <t>01-07-12-30001456</t>
  </si>
  <si>
    <t>SALOMONE SILVINA MIRIAM</t>
  </si>
  <si>
    <t>01-07-01-30530584</t>
  </si>
  <si>
    <t>NUÑEZ CRISTIAN ALBERTO</t>
  </si>
  <si>
    <t>01-07-01-30548782</t>
  </si>
  <si>
    <t>01-07-01-30552499</t>
  </si>
  <si>
    <t>01-07-01-30556070</t>
  </si>
  <si>
    <t>VERA MANUEL PABLO</t>
  </si>
  <si>
    <t>01-07-01-30567074</t>
  </si>
  <si>
    <t>LOYOLA JAVIER ORLANDO</t>
  </si>
  <si>
    <t>01-07-21-30039631</t>
  </si>
  <si>
    <t>CABALLERO MARIO VICENTE RAMON</t>
  </si>
  <si>
    <t>01-07-01-30531697</t>
  </si>
  <si>
    <t>01-07-01-30542638</t>
  </si>
  <si>
    <t>TORRE JOSE FRANCISCO</t>
  </si>
  <si>
    <t>01-07-01-30560604</t>
  </si>
  <si>
    <t>01-07-01-30562045</t>
  </si>
  <si>
    <t>01-07-01-30562515</t>
  </si>
  <si>
    <t>PEREIRA ELIZABETH ANDREA</t>
  </si>
  <si>
    <t>01-07-01-30563745</t>
  </si>
  <si>
    <t>01-07-01-30566179</t>
  </si>
  <si>
    <t>FERREYRA CESAR ANTONIO</t>
  </si>
  <si>
    <t>01-07-01-30566429</t>
  </si>
  <si>
    <t>01-07-06-30033377</t>
  </si>
  <si>
    <t>SALAS SOTOMAYOR ORIANA TERESA</t>
  </si>
  <si>
    <t>01-07-06-30034812</t>
  </si>
  <si>
    <t>01-07-07-30097808</t>
  </si>
  <si>
    <t>01-07-07-30103899</t>
  </si>
  <si>
    <t>FLORES MIRIAM ESTELA</t>
  </si>
  <si>
    <t>01-07-01-30546520</t>
  </si>
  <si>
    <t>PEREZ LUZ BETINA</t>
  </si>
  <si>
    <t>01-07-06-30033993</t>
  </si>
  <si>
    <t>DELTORO MZA SAS</t>
  </si>
  <si>
    <t>01-07-06-30034787</t>
  </si>
  <si>
    <t>BARROSO JUAN CARLOS</t>
  </si>
  <si>
    <t>01-07-07-30102211</t>
  </si>
  <si>
    <t>UNDERWOOD HECTOR EDUARDO</t>
  </si>
  <si>
    <t>01-07-21-30040312</t>
  </si>
  <si>
    <t>REGULES ADOLFO CEFERINO</t>
  </si>
  <si>
    <t>01-07-21-30041271</t>
  </si>
  <si>
    <t>RAMOS LUCAS EMMANUEL</t>
  </si>
  <si>
    <t>01-07-01-30530655</t>
  </si>
  <si>
    <t>01-07-01-30558208</t>
  </si>
  <si>
    <t>PETTAZZI MARIO HUGO</t>
  </si>
  <si>
    <t>01-07-02-30005105</t>
  </si>
  <si>
    <t>01-07-02-30005106</t>
  </si>
  <si>
    <t>SARLO CORIA CANDELA</t>
  </si>
  <si>
    <t>01-07-02-30005420</t>
  </si>
  <si>
    <t>01-07-06-30031852</t>
  </si>
  <si>
    <t>EDIFICIO GRANADA II RIVADAVIA 256 CIUDAD MENDOZA</t>
  </si>
  <si>
    <t>01-07-07-30091957</t>
  </si>
  <si>
    <t>CONSORCIO DE PROPIETARIOS CALLE CORONEL RODRIGUEZ 320</t>
  </si>
  <si>
    <t>01-07-07-30092071</t>
  </si>
  <si>
    <t>CONSORC PROPIETARIOS EDIFICIO NECOCHEA 364</t>
  </si>
  <si>
    <t>01-07-07-30092072</t>
  </si>
  <si>
    <t>CONSORCIO INDIANA PRIMERO</t>
  </si>
  <si>
    <t>01-07-07-30092538</t>
  </si>
  <si>
    <t>CONSORCIO DE PROPIETARIOS DEL EDIFICIO DE CALLE ROCA 484</t>
  </si>
  <si>
    <t>01-07-07-30092539</t>
  </si>
  <si>
    <t>CONSORCIO DE PROPIETARIOS DEL EDIFICIO DE PASO DE LOS ANDES 940</t>
  </si>
  <si>
    <t>01-07-07-30092540</t>
  </si>
  <si>
    <t>CONSORCIO SAN JUAN</t>
  </si>
  <si>
    <t>01-07-07-30092542</t>
  </si>
  <si>
    <t>CONSORCIO EDIFICIO PEDRO MOLINA 475</t>
  </si>
  <si>
    <t>01-07-07-30092543</t>
  </si>
  <si>
    <t>CONSORCIO EDIFICIO GRANADA</t>
  </si>
  <si>
    <t>01-07-07-30092544</t>
  </si>
  <si>
    <t>CONSORCIO DE COPROPIETARIOS SECTOR ESTE EDIFICIO BAMAC CALLE BUENOS AIRES</t>
  </si>
  <si>
    <t>01-07-07-30092545</t>
  </si>
  <si>
    <t>CONSORCIO DE PROPIETARIOS ITALIA 41</t>
  </si>
  <si>
    <t>01-07-07-30092546</t>
  </si>
  <si>
    <t>CONSORCIO DE PROPIETARIOS EDIFICIO TOLCON I</t>
  </si>
  <si>
    <t>01-07-07-30092618</t>
  </si>
  <si>
    <t>CONSORCIO DE PROPIETARIOS MARK VI DE CALLE RIVADAVIA 223</t>
  </si>
  <si>
    <t>01-07-07-30099069</t>
  </si>
  <si>
    <t>MORALES LUCIA DE LOURDES</t>
  </si>
  <si>
    <t>01-07-01-30535838</t>
  </si>
  <si>
    <t>PREZIOSO NESTOR OMAR</t>
  </si>
  <si>
    <t>01-07-01-30559022</t>
  </si>
  <si>
    <t>01-07-01-30564179</t>
  </si>
  <si>
    <t>GOULU JULIO ALBERTO</t>
  </si>
  <si>
    <t>01-07-06-30031838</t>
  </si>
  <si>
    <t>01-07-06-30034131</t>
  </si>
  <si>
    <t>SIMONINI TULIO ALEJANDRO</t>
  </si>
  <si>
    <t>01-07-06-30034726</t>
  </si>
  <si>
    <t>GIANDINOTO NORMA DANIELA</t>
  </si>
  <si>
    <t>01-07-07-30103766</t>
  </si>
  <si>
    <t>01-07-21-30040164</t>
  </si>
  <si>
    <t>BOISMENE MARIA LAURA</t>
  </si>
  <si>
    <t>01-07-01-30537461</t>
  </si>
  <si>
    <t>01-07-06-30033218</t>
  </si>
  <si>
    <t>01-07-07-30100004</t>
  </si>
  <si>
    <t>AIDAR RAUL ALBERTO</t>
  </si>
  <si>
    <t>01-07-01-30562527</t>
  </si>
  <si>
    <t>ORELLANO RICARDO ADOLFO</t>
  </si>
  <si>
    <t>01-07-01-30563837</t>
  </si>
  <si>
    <t>CENTENO MARIA DANIELA</t>
  </si>
  <si>
    <t>01-07-01-30566488</t>
  </si>
  <si>
    <t>01-07-06-30030024</t>
  </si>
  <si>
    <t>LEMOS BANNO VALENTINA</t>
  </si>
  <si>
    <t>01-07-06-30034691</t>
  </si>
  <si>
    <t>01-07-21-30044305</t>
  </si>
  <si>
    <t>ALVAVE SAS</t>
  </si>
  <si>
    <t>01-07-21-30044368</t>
  </si>
  <si>
    <t>01-07-01-30546210</t>
  </si>
  <si>
    <t>01-07-01-30533860</t>
  </si>
  <si>
    <t>CARRIZO RODRIGO DANIEL</t>
  </si>
  <si>
    <t>01-07-01-30539049</t>
  </si>
  <si>
    <t>PALPACELLI MARCELA FLORINDA</t>
  </si>
  <si>
    <t>01-07-01-30540973</t>
  </si>
  <si>
    <t>TOLEDO SACCHI DANIELA BELEN</t>
  </si>
  <si>
    <t>01-07-01-30541310</t>
  </si>
  <si>
    <t>MORENO ANA BELEN</t>
  </si>
  <si>
    <t>01-07-01-30546504</t>
  </si>
  <si>
    <t>HERRERA MANONI ABIGAIL ALEJANDRA</t>
  </si>
  <si>
    <t>01-07-01-30558772</t>
  </si>
  <si>
    <t>01-07-01-30559701</t>
  </si>
  <si>
    <t>DE MULA CAMENFORTE CECILIA MARIEL</t>
  </si>
  <si>
    <t>01-07-01-30561535</t>
  </si>
  <si>
    <t>PUEBLA CLAUDIA ELISABETH</t>
  </si>
  <si>
    <t>01-07-01-30564723</t>
  </si>
  <si>
    <t>MATIAS HERNAN DI SETTIMIO Y LEONEL ALEXIS DI SETTIMIO</t>
  </si>
  <si>
    <t>01-07-01-30564875</t>
  </si>
  <si>
    <t>PALMIERI MARIANA HEBE</t>
  </si>
  <si>
    <t>01-07-01-30565402</t>
  </si>
  <si>
    <t>01-07-01-30565408</t>
  </si>
  <si>
    <t>BARZOLA VALERIA CRISTINA</t>
  </si>
  <si>
    <t>01-07-01-30565542</t>
  </si>
  <si>
    <t>01-07-06-30033760</t>
  </si>
  <si>
    <t>01-07-06-30034334</t>
  </si>
  <si>
    <t>01-07-06-30034453</t>
  </si>
  <si>
    <t>01-07-06-30034476</t>
  </si>
  <si>
    <t>DOMINGUEZ BEGHIN ALBANO IÃ‘AKI</t>
  </si>
  <si>
    <t>01-07-07-30100476</t>
  </si>
  <si>
    <t>GUTIERREZ ADRIANA INES</t>
  </si>
  <si>
    <t>01-07-07-30101448</t>
  </si>
  <si>
    <t>GONZALEZ TOMAS ALEXIS</t>
  </si>
  <si>
    <t>01-07-07-30102926</t>
  </si>
  <si>
    <t>KISLUK FLORENCIA AYELEN</t>
  </si>
  <si>
    <t>01-07-07-30103997</t>
  </si>
  <si>
    <t>01-07-21-30042967</t>
  </si>
  <si>
    <t>01-07-21-30044267</t>
  </si>
  <si>
    <t>GARCIA ANDREA ERICA</t>
  </si>
  <si>
    <t>01-07-01-30546136</t>
  </si>
  <si>
    <t>01-07-01-30548586</t>
  </si>
  <si>
    <t>GUERRERO DANIEL EDUARDO</t>
  </si>
  <si>
    <t>01-07-01-30561380</t>
  </si>
  <si>
    <t>01-07-02-30005627</t>
  </si>
  <si>
    <t>BONFIL SERGIO EDGARDO</t>
  </si>
  <si>
    <t>01-07-06-30034607</t>
  </si>
  <si>
    <t>ZUÑIGA CLAUDIO IVAN</t>
  </si>
  <si>
    <t>01-07-01-30537710</t>
  </si>
  <si>
    <t>01-07-06-30032586</t>
  </si>
  <si>
    <t>CORTESE TOMAS EDUARDO</t>
  </si>
  <si>
    <t>01-07-21-30039931</t>
  </si>
  <si>
    <t>01-07-21-30045105</t>
  </si>
  <si>
    <t>LINKER</t>
  </si>
  <si>
    <t>01-07-01-30536590</t>
  </si>
  <si>
    <t>GALLINA GUERRA PAULA MARIANA</t>
  </si>
  <si>
    <t>01-07-01-30538261</t>
  </si>
  <si>
    <t>PEGORIN ANGELINA FABIANA</t>
  </si>
  <si>
    <t>01-07-01-30556527</t>
  </si>
  <si>
    <t>01-07-01-30563828</t>
  </si>
  <si>
    <t>CASTELLANO JOSE ALEJANDRO</t>
  </si>
  <si>
    <t>01-07-01-30565121</t>
  </si>
  <si>
    <t>AHUMADA MARIA DELIA</t>
  </si>
  <si>
    <t>01-07-06-30034089</t>
  </si>
  <si>
    <t>NADIN SUSANA GRACIELA</t>
  </si>
  <si>
    <t>01-07-01-30538607</t>
  </si>
  <si>
    <t>SOSA DOMINGO DANIEL</t>
  </si>
  <si>
    <t>01-07-01-30558662</t>
  </si>
  <si>
    <t>PEÑA ELSA ISABEL</t>
  </si>
  <si>
    <t>01-07-02-30006073</t>
  </si>
  <si>
    <t>01-07-06-30034065</t>
  </si>
  <si>
    <t>01-07-07-30101757</t>
  </si>
  <si>
    <t>01-07-21-30044516</t>
  </si>
  <si>
    <t>CRESPIN DAVID ERNESTO</t>
  </si>
  <si>
    <t>01-07-01-30564253</t>
  </si>
  <si>
    <t>SALOMON MARIA ALEJANDRA</t>
  </si>
  <si>
    <t>01-07-01-30532379</t>
  </si>
  <si>
    <t>D AGOSTINO EDUARDO SEBASTIAN</t>
  </si>
  <si>
    <t>01-07-01-30565540</t>
  </si>
  <si>
    <t>GARCIA GRACIELA MANICA</t>
  </si>
  <si>
    <t>01-07-02-30005930</t>
  </si>
  <si>
    <t>01-07-02-30005931</t>
  </si>
  <si>
    <t>01-07-06-30034249</t>
  </si>
  <si>
    <t>01-07-07-30091410</t>
  </si>
  <si>
    <t>BROSSARD ANA JULIA</t>
  </si>
  <si>
    <t>01-07-07-30098362</t>
  </si>
  <si>
    <t>TRIPLE R SOCIEDAD ANONIMA</t>
  </si>
  <si>
    <t>01-07-01-30556362</t>
  </si>
  <si>
    <t>DIAZ BRUNO MARTIN</t>
  </si>
  <si>
    <t>01-07-01-30565539</t>
  </si>
  <si>
    <t>01-07-06-30034200</t>
  </si>
  <si>
    <t>MORILLAS MARIA REBECA</t>
  </si>
  <si>
    <t>01-07-07-30103090</t>
  </si>
  <si>
    <t>JAUREGUI IARA</t>
  </si>
  <si>
    <t>01-07-21-30045279</t>
  </si>
  <si>
    <t>01-07-01-30522261</t>
  </si>
  <si>
    <t>SORIA EMANUEL ALEJANDRO</t>
  </si>
  <si>
    <t>01-07-06-30034451</t>
  </si>
  <si>
    <t>CACERES ROLANDO ALFREDO</t>
  </si>
  <si>
    <t>01-07-21-30045404</t>
  </si>
  <si>
    <t>01-07-07-30096151</t>
  </si>
  <si>
    <t>01-07-07-30096354</t>
  </si>
  <si>
    <t>01-07-07-30097114</t>
  </si>
  <si>
    <t>01-07-07-30097677</t>
  </si>
  <si>
    <t>01-07-07-30097751</t>
  </si>
  <si>
    <t>01-07-07-30098065</t>
  </si>
  <si>
    <t>01-07-15-30002872</t>
  </si>
  <si>
    <t>01-07-01-30519682</t>
  </si>
  <si>
    <t>01-07-01-30519683</t>
  </si>
  <si>
    <t>01-07-01-30520481</t>
  </si>
  <si>
    <t>01-07-01-30520594</t>
  </si>
  <si>
    <t>01-07-01-30521856</t>
  </si>
  <si>
    <t>01-07-01-30522149</t>
  </si>
  <si>
    <t>RIOS NATALIA VANESA</t>
  </si>
  <si>
    <t>01-07-01-30533696</t>
  </si>
  <si>
    <t>01-07-01-30535957</t>
  </si>
  <si>
    <t>FEAL DANIEL</t>
  </si>
  <si>
    <t>01-07-01-30539619</t>
  </si>
  <si>
    <t>RABINO FEDERICO MAXIMILIANO</t>
  </si>
  <si>
    <t>01-07-01-30539743</t>
  </si>
  <si>
    <t>01-07-01-30547455</t>
  </si>
  <si>
    <t>01-07-01-30547602</t>
  </si>
  <si>
    <t>01-07-01-30556025</t>
  </si>
  <si>
    <t>01-07-01-30556182</t>
  </si>
  <si>
    <t>ORESTE OMAR ALEJANDRO</t>
  </si>
  <si>
    <t>01-07-01-30556437</t>
  </si>
  <si>
    <t>01-07-01-30556703</t>
  </si>
  <si>
    <t>01-07-01-30556711</t>
  </si>
  <si>
    <t>01-07-01-30557653</t>
  </si>
  <si>
    <t>SANCHEZ CARLOS DANIEL</t>
  </si>
  <si>
    <t>01-07-01-30558230</t>
  </si>
  <si>
    <t>01-07-01-30559034</t>
  </si>
  <si>
    <t>ESCUDERO BRUNA AGUSTINA NICOL</t>
  </si>
  <si>
    <t>01-07-01-30563742</t>
  </si>
  <si>
    <t>01-07-02-30005033</t>
  </si>
  <si>
    <t>01-07-02-30006075</t>
  </si>
  <si>
    <t>01-07-06-30030303</t>
  </si>
  <si>
    <t>01-07-06-30030315</t>
  </si>
  <si>
    <t>01-07-06-30030483</t>
  </si>
  <si>
    <t>01-07-06-30032315</t>
  </si>
  <si>
    <t>01-07-07-30089858</t>
  </si>
  <si>
    <t>01-07-07-30090515</t>
  </si>
  <si>
    <t>01-07-07-30095347</t>
  </si>
  <si>
    <t>01-07-07-30095355</t>
  </si>
  <si>
    <t>01-07-07-30095568</t>
  </si>
  <si>
    <t>01-07-07-30095790</t>
  </si>
  <si>
    <t>01-07-07-30096357</t>
  </si>
  <si>
    <t>MANSO EMILIO</t>
  </si>
  <si>
    <t>01-07-07-30096424</t>
  </si>
  <si>
    <t>01-07-07-30096426</t>
  </si>
  <si>
    <t>01-07-07-30096582</t>
  </si>
  <si>
    <t>01-07-07-30096673</t>
  </si>
  <si>
    <t>01-07-07-30096767</t>
  </si>
  <si>
    <t>01-07-07-30096834</t>
  </si>
  <si>
    <t>01-07-07-30096873</t>
  </si>
  <si>
    <t>01-07-07-30096958</t>
  </si>
  <si>
    <t>01-07-07-30096978</t>
  </si>
  <si>
    <t>01-07-07-30096981</t>
  </si>
  <si>
    <t>01-07-07-30097133</t>
  </si>
  <si>
    <t>01-07-07-30097219</t>
  </si>
  <si>
    <t>01-07-07-30097298</t>
  </si>
  <si>
    <t>01-07-07-30097466</t>
  </si>
  <si>
    <t>01-07-07-30097476</t>
  </si>
  <si>
    <t>01-07-07-30097530</t>
  </si>
  <si>
    <t>01-07-07-30097672</t>
  </si>
  <si>
    <t>01-07-07-30097857</t>
  </si>
  <si>
    <t>01-07-07-30097872</t>
  </si>
  <si>
    <t>01-07-07-30098082</t>
  </si>
  <si>
    <t>01-07-07-30098167</t>
  </si>
  <si>
    <t>01-07-07-30098186</t>
  </si>
  <si>
    <t>01-07-07-30098284</t>
  </si>
  <si>
    <t>01-07-07-30098397</t>
  </si>
  <si>
    <t>01-07-07-30099438</t>
  </si>
  <si>
    <t>01-07-11-30006231</t>
  </si>
  <si>
    <t>01-07-11-30006298</t>
  </si>
  <si>
    <t>01-07-21-30037608</t>
  </si>
  <si>
    <t>01-07-21-30037711</t>
  </si>
  <si>
    <t>01-07-21-30037715</t>
  </si>
  <si>
    <t>SUREDA MAJUL LEONARDO JESUS</t>
  </si>
  <si>
    <t>01-07-21-30039873</t>
  </si>
  <si>
    <t>01-07-21-30040314</t>
  </si>
  <si>
    <t>01-07-21-30041090</t>
  </si>
  <si>
    <t>01-07-01-30523103</t>
  </si>
  <si>
    <t>MOLINA CLAROS EMIR NICOLAS</t>
  </si>
  <si>
    <t>01-07-01-30553556</t>
  </si>
  <si>
    <t>01-07-01-30556063</t>
  </si>
  <si>
    <t>01-07-01-30522033</t>
  </si>
  <si>
    <t>ELIAS GABRIEL FERNANDO</t>
  </si>
  <si>
    <t>01-07-01-30538064</t>
  </si>
  <si>
    <t>MARTINEZ CARINA ISABEL</t>
  </si>
  <si>
    <t>01-07-01-30543975</t>
  </si>
  <si>
    <t>01-07-01-30556844</t>
  </si>
  <si>
    <t>01-07-01-30557240</t>
  </si>
  <si>
    <t>01-07-01-30557248</t>
  </si>
  <si>
    <t>01-07-02-30004760</t>
  </si>
  <si>
    <t>01-07-06-30034360</t>
  </si>
  <si>
    <t>01-07-07-30097696</t>
  </si>
  <si>
    <t>01-07-07-30097831</t>
  </si>
  <si>
    <t>01-07-07-30098148</t>
  </si>
  <si>
    <t>01-07-07-30098220</t>
  </si>
  <si>
    <t>CALAFIORE PABLO DANIEL</t>
  </si>
  <si>
    <t>01-07-07-30102582</t>
  </si>
  <si>
    <t>LARREA JERONIMO LUIS</t>
  </si>
  <si>
    <t>01-07-07-30102585</t>
  </si>
  <si>
    <t>01-07-01-30556062</t>
  </si>
  <si>
    <t>01-07-07-30096228</t>
  </si>
  <si>
    <t>MASTROMAURO GABRIEL</t>
  </si>
  <si>
    <t>01-07-07-30102656</t>
  </si>
  <si>
    <t>RAMIREZ PABLO OMAR</t>
  </si>
  <si>
    <t>01-07-21-30043409</t>
  </si>
  <si>
    <t>LERENA ANA CAROLINA</t>
  </si>
  <si>
    <t>01-07-01-30537703</t>
  </si>
  <si>
    <t>01-07-01-30556890</t>
  </si>
  <si>
    <t>MONTANE NORMA CRISTINA</t>
  </si>
  <si>
    <t>01-07-01-30564782</t>
  </si>
  <si>
    <t>01-07-07-30097126</t>
  </si>
  <si>
    <t>01-07-06-30031005</t>
  </si>
  <si>
    <t>VALENCIA GABRIEL IGNACIO</t>
  </si>
  <si>
    <t>01-07-06-30033964</t>
  </si>
  <si>
    <t>JURI JUAN SANTIAGO</t>
  </si>
  <si>
    <t>01-07-06-30034241</t>
  </si>
  <si>
    <t>01-07-07-30097099</t>
  </si>
  <si>
    <t>01-07-07-30097104</t>
  </si>
  <si>
    <t>01-07-07-30097322</t>
  </si>
  <si>
    <t>PONCE CECILIA SOLEDAD</t>
  </si>
  <si>
    <t>01-07-01-30543309</t>
  </si>
  <si>
    <t>01-07-01-30547605</t>
  </si>
  <si>
    <t>01-07-01-30556073</t>
  </si>
  <si>
    <t>01-07-01-30556726</t>
  </si>
  <si>
    <t>01-07-01-30556738</t>
  </si>
  <si>
    <t>MOLINA LUIS MANUEL</t>
  </si>
  <si>
    <t>01-07-01-30563854</t>
  </si>
  <si>
    <t>GARCIA MIRTHA ISABEL</t>
  </si>
  <si>
    <t>01-07-01-30564460</t>
  </si>
  <si>
    <t>DOGLIO OLGUIN EDUARDO ANGEL</t>
  </si>
  <si>
    <t>01-07-06-30033951</t>
  </si>
  <si>
    <t>CHACON JUAN JOSE</t>
  </si>
  <si>
    <t>01-07-06-30033952</t>
  </si>
  <si>
    <t>01-07-07-30094132</t>
  </si>
  <si>
    <t>01-07-07-30095295</t>
  </si>
  <si>
    <t>01-07-07-30097123</t>
  </si>
  <si>
    <t>01-07-07-30097125</t>
  </si>
  <si>
    <t>01-07-07-30097827</t>
  </si>
  <si>
    <t>MAMONE RICARDO VICENTE</t>
  </si>
  <si>
    <t>01-07-01-30556296</t>
  </si>
  <si>
    <t>01-07-01-30545025</t>
  </si>
  <si>
    <t>CONSORCIO EDIFICIO BUENOS AIRES 33 39</t>
  </si>
  <si>
    <t>01-07-07-30090561</t>
  </si>
  <si>
    <t>01-07-21-30043033</t>
  </si>
  <si>
    <t>PLANA EMILIO</t>
  </si>
  <si>
    <t>01-07-06-30034000</t>
  </si>
  <si>
    <t>01-07-07-30097009</t>
  </si>
  <si>
    <t>01-07-01-30520903</t>
  </si>
  <si>
    <t>01-07-01-30521417</t>
  </si>
  <si>
    <t>01-07-01-30538393</t>
  </si>
  <si>
    <t>01-07-01-30546202</t>
  </si>
  <si>
    <t>01-07-01-30547322</t>
  </si>
  <si>
    <t>01-07-01-30556060</t>
  </si>
  <si>
    <t>01-07-01-30556311</t>
  </si>
  <si>
    <t>01-07-01-30557244</t>
  </si>
  <si>
    <t>SOSA HECTOR DANIEL</t>
  </si>
  <si>
    <t>01-07-01-30563805</t>
  </si>
  <si>
    <t>AMELIO DANTE CLAUDIO</t>
  </si>
  <si>
    <t>01-07-02-30005186</t>
  </si>
  <si>
    <t>01-07-06-30030705</t>
  </si>
  <si>
    <t>JALFER SAS</t>
  </si>
  <si>
    <t>01-07-06-30031095</t>
  </si>
  <si>
    <t>ROSSI JUAN JOSE</t>
  </si>
  <si>
    <t>01-07-07-30093847</t>
  </si>
  <si>
    <t>01-07-07-30095619</t>
  </si>
  <si>
    <t>01-07-07-30096018</t>
  </si>
  <si>
    <t>01-07-07-30096170</t>
  </si>
  <si>
    <t>01-07-07-30096269</t>
  </si>
  <si>
    <t>01-07-07-30096324</t>
  </si>
  <si>
    <t>01-07-07-30096356</t>
  </si>
  <si>
    <t>01-07-07-30096572</t>
  </si>
  <si>
    <t>01-07-07-30096737</t>
  </si>
  <si>
    <t>01-07-07-30096932</t>
  </si>
  <si>
    <t>01-07-07-30096963</t>
  </si>
  <si>
    <t>01-07-07-30096967</t>
  </si>
  <si>
    <t>01-07-07-30096969</t>
  </si>
  <si>
    <t>01-07-07-30096990</t>
  </si>
  <si>
    <t>01-07-07-30097569</t>
  </si>
  <si>
    <t>01-07-13-30000665</t>
  </si>
  <si>
    <t>01-07-21-30043573</t>
  </si>
  <si>
    <t>LOZADA FERNANDO MARTIN</t>
  </si>
  <si>
    <t>01-07-21-30044742</t>
  </si>
  <si>
    <t>01-07-21-30043436</t>
  </si>
  <si>
    <t>01-07-01-30522224</t>
  </si>
  <si>
    <t>01-07-01-30534770</t>
  </si>
  <si>
    <t>01-07-06-30031682</t>
  </si>
  <si>
    <t>VERDULLO DANIEL ANTONIO</t>
  </si>
  <si>
    <t>01-07-01-30539747</t>
  </si>
  <si>
    <t>BAIGORRIA CARLOS EMILIO</t>
  </si>
  <si>
    <t>01-07-01-30555390</t>
  </si>
  <si>
    <t>01-07-01-30555957</t>
  </si>
  <si>
    <t>HAMDAN EDUARDO DANIEL</t>
  </si>
  <si>
    <t>01-07-01-30556521</t>
  </si>
  <si>
    <t>PEREIRA CARLOS GUSTAVO</t>
  </si>
  <si>
    <t>01-07-01-30549894</t>
  </si>
  <si>
    <t>01-07-01-30555365</t>
  </si>
  <si>
    <t>CABALLERO ALANIZ BENJAMIN LEONEL</t>
  </si>
  <si>
    <t>01-07-01-30559700</t>
  </si>
  <si>
    <t>LOPEZ DARIO EDUARDO</t>
  </si>
  <si>
    <t>01-07-06-30030930</t>
  </si>
  <si>
    <t>01-07-06-30033910</t>
  </si>
  <si>
    <t>01-07-01-30518574</t>
  </si>
  <si>
    <t>01-07-01-30555974</t>
  </si>
  <si>
    <t>01-07-06-30031961</t>
  </si>
  <si>
    <t>01-07-06-30032478</t>
  </si>
  <si>
    <t>GLOBAL DRIP SAS</t>
  </si>
  <si>
    <t>01-07-06-30033719</t>
  </si>
  <si>
    <t>PEREYRA JORGE DARIO</t>
  </si>
  <si>
    <t>01-07-06-30033731</t>
  </si>
  <si>
    <t>01-07-07-30096960</t>
  </si>
  <si>
    <t>TORRES LUIS ADRIAN</t>
  </si>
  <si>
    <t>01-07-21-30044875</t>
  </si>
  <si>
    <t>PONCHON CARLOS EMILIANO</t>
  </si>
  <si>
    <t>01-07-01-30555854</t>
  </si>
  <si>
    <t>01-07-06-30029351</t>
  </si>
  <si>
    <t>01-07-01-30519324</t>
  </si>
  <si>
    <t>01-07-07-30094178</t>
  </si>
  <si>
    <t>01-07-07-30094597</t>
  </si>
  <si>
    <t>01-07-21-30037405</t>
  </si>
  <si>
    <t>01-07-01-30518103</t>
  </si>
  <si>
    <t>01-07-01-30530511</t>
  </si>
  <si>
    <t>01-07-01-30538731</t>
  </si>
  <si>
    <t>01-07-01-30539482</t>
  </si>
  <si>
    <t>CORDERO EDUARDO JAVIER</t>
  </si>
  <si>
    <t>01-07-01-30542146</t>
  </si>
  <si>
    <t>01-07-01-30546523</t>
  </si>
  <si>
    <t>SARDI ANA ALEJANDRA</t>
  </si>
  <si>
    <t>01-07-01-30552604</t>
  </si>
  <si>
    <t>01-07-01-30553533</t>
  </si>
  <si>
    <t>01-07-01-30554589</t>
  </si>
  <si>
    <t>01-07-01-30554983</t>
  </si>
  <si>
    <t>CARTAGENA - RUIZ S.R.L.</t>
  </si>
  <si>
    <t>01-07-02-30004519</t>
  </si>
  <si>
    <t>01-07-02-30005996</t>
  </si>
  <si>
    <t>01-07-06-30027245</t>
  </si>
  <si>
    <t>01-07-06-30033388</t>
  </si>
  <si>
    <t>01-07-06-30033842</t>
  </si>
  <si>
    <t>CORREA ALFREDO ALEJANDRO</t>
  </si>
  <si>
    <t>01-07-07-30091053</t>
  </si>
  <si>
    <t>01-07-07-30093577</t>
  </si>
  <si>
    <t>01-07-07-30093739</t>
  </si>
  <si>
    <t>01-07-07-30093860</t>
  </si>
  <si>
    <t>01-07-07-30094961</t>
  </si>
  <si>
    <t>01-07-07-30095128</t>
  </si>
  <si>
    <t>01-07-07-30095297</t>
  </si>
  <si>
    <t>01-07-07-30095460</t>
  </si>
  <si>
    <t>01-07-07-30095577</t>
  </si>
  <si>
    <t>01-07-07-30095581</t>
  </si>
  <si>
    <t>01-07-07-30095610</t>
  </si>
  <si>
    <t>01-07-07-30095615</t>
  </si>
  <si>
    <t>01-07-07-30095634</t>
  </si>
  <si>
    <t>01-07-07-30095664</t>
  </si>
  <si>
    <t>01-07-07-30095714</t>
  </si>
  <si>
    <t>01-07-07-30095753</t>
  </si>
  <si>
    <t>01-07-07-30095760</t>
  </si>
  <si>
    <t>01-07-07-30095816</t>
  </si>
  <si>
    <t>01-07-07-30095924</t>
  </si>
  <si>
    <t>01-07-07-30096547</t>
  </si>
  <si>
    <t>LUCERO OLMOS LUCAS MARTIN</t>
  </si>
  <si>
    <t>01-07-07-30101030</t>
  </si>
  <si>
    <t>01-07-11-30005311</t>
  </si>
  <si>
    <t>01-07-11-30005794</t>
  </si>
  <si>
    <t>01-07-21-30037297</t>
  </si>
  <si>
    <t>01-07-21-30037377</t>
  </si>
  <si>
    <t>01-07-07-30094699</t>
  </si>
  <si>
    <t>01-07-01-30517208</t>
  </si>
  <si>
    <t>01-07-01-30517217</t>
  </si>
  <si>
    <t>01-07-07-30093808</t>
  </si>
  <si>
    <t>01-07-01-30518098</t>
  </si>
  <si>
    <t>01-07-01-30518828</t>
  </si>
  <si>
    <t>01-07-01-30518914</t>
  </si>
  <si>
    <t>01-07-01-30518915</t>
  </si>
  <si>
    <t>01-07-01-30530693</t>
  </si>
  <si>
    <t>01-07-01-30535080</t>
  </si>
  <si>
    <t>ESPEJO MATIAS ARIEL</t>
  </si>
  <si>
    <t>01-07-01-30540439</t>
  </si>
  <si>
    <t>01-07-01-30541255</t>
  </si>
  <si>
    <t>ROSSATO NESTOR FABIAN</t>
  </si>
  <si>
    <t>01-07-01-30542776</t>
  </si>
  <si>
    <t>01-07-01-30545776</t>
  </si>
  <si>
    <t>01-07-01-30550867</t>
  </si>
  <si>
    <t>01-07-01-30552346</t>
  </si>
  <si>
    <t>01-07-01-30552913</t>
  </si>
  <si>
    <t>01-07-01-30553425</t>
  </si>
  <si>
    <t>01-07-01-30553496</t>
  </si>
  <si>
    <t>01-07-01-30553609</t>
  </si>
  <si>
    <t>01-07-01-30554241</t>
  </si>
  <si>
    <t>01-07-01-30560529</t>
  </si>
  <si>
    <t>ASSANDRI OSCAR EDUARDO</t>
  </si>
  <si>
    <t>01-07-01-30561226</t>
  </si>
  <si>
    <t>01-07-02-30004542</t>
  </si>
  <si>
    <t>01-07-02-30004544</t>
  </si>
  <si>
    <t>01-07-07-30093487</t>
  </si>
  <si>
    <t>01-07-07-30093536</t>
  </si>
  <si>
    <t>01-07-07-30093555</t>
  </si>
  <si>
    <t>01-07-07-30094180</t>
  </si>
  <si>
    <t>01-07-07-30094602</t>
  </si>
  <si>
    <t>01-07-07-30094946</t>
  </si>
  <si>
    <t>01-07-07-30095104</t>
  </si>
  <si>
    <t>NAGER FEDERICO GUILLERMO</t>
  </si>
  <si>
    <t>01-07-07-30098425</t>
  </si>
  <si>
    <t>01-07-11-30005772</t>
  </si>
  <si>
    <t>01-07-11-30006048</t>
  </si>
  <si>
    <t>01-07-11-30006100</t>
  </si>
  <si>
    <t>01-07-21-30040650</t>
  </si>
  <si>
    <t>01-07-21-30043121</t>
  </si>
  <si>
    <t>01-07-21-30043285</t>
  </si>
  <si>
    <t>01-07-01-30555837</t>
  </si>
  <si>
    <t>POLANCO SANDRA ELIZABETH</t>
  </si>
  <si>
    <t>01-07-01-30559232</t>
  </si>
  <si>
    <t>01-07-07-30095232</t>
  </si>
  <si>
    <t>01-07-07-30095806</t>
  </si>
  <si>
    <t>01-07-07-30095830</t>
  </si>
  <si>
    <t>01-07-01-30554381</t>
  </si>
  <si>
    <t>MORASSUTTI CRISTIAN GERMAN</t>
  </si>
  <si>
    <t>01-07-01-30562493</t>
  </si>
  <si>
    <t>01-07-06-30033482</t>
  </si>
  <si>
    <t>01-07-07-30088948</t>
  </si>
  <si>
    <t>01-07-07-30094692</t>
  </si>
  <si>
    <t>01-07-07-30094966</t>
  </si>
  <si>
    <t>01-07-07-30095462</t>
  </si>
  <si>
    <t>01-07-07-30095511</t>
  </si>
  <si>
    <t>01-07-07-30095695</t>
  </si>
  <si>
    <t>01-07-07-30095793</t>
  </si>
  <si>
    <t>01-07-07-30095898</t>
  </si>
  <si>
    <t>01-07-07-30095941</t>
  </si>
  <si>
    <t>01-07-07-30096796</t>
  </si>
  <si>
    <t>01-07-15-30002704</t>
  </si>
  <si>
    <t>01-07-21-30043245</t>
  </si>
  <si>
    <t>01-07-01-30554898</t>
  </si>
  <si>
    <t>01-07-06-30026871</t>
  </si>
  <si>
    <t>01-07-01-30546036</t>
  </si>
  <si>
    <t>01-07-02-30004922</t>
  </si>
  <si>
    <t>01-07-06-30033004</t>
  </si>
  <si>
    <t>01-07-01-30546261</t>
  </si>
  <si>
    <t>GALLOS ORLANDO MARTIN</t>
  </si>
  <si>
    <t>01-07-01-30562048</t>
  </si>
  <si>
    <t>01-07-06-30029359</t>
  </si>
  <si>
    <t>01-07-01-30547627</t>
  </si>
  <si>
    <t>GARGIULO LUNA MATIAS SEBASTIAN</t>
  </si>
  <si>
    <t>01-07-06-30032951</t>
  </si>
  <si>
    <t>01-07-06-30032952</t>
  </si>
  <si>
    <t>GARCIA VERONICA LOURDES</t>
  </si>
  <si>
    <t>01-07-01-30542289</t>
  </si>
  <si>
    <t>01-07-01-30512028</t>
  </si>
  <si>
    <t>FIOCHETTI SPINOLO MARIA EUGENIA</t>
  </si>
  <si>
    <t>01-07-07-30092414</t>
  </si>
  <si>
    <t>01-07-07-30093959</t>
  </si>
  <si>
    <t>01-07-01-30517442</t>
  </si>
  <si>
    <t>01-07-01-30519289</t>
  </si>
  <si>
    <t>01-07-01-30537090</t>
  </si>
  <si>
    <t>01-07-01-30552118</t>
  </si>
  <si>
    <t>01-07-01-30552636</t>
  </si>
  <si>
    <t>01-07-01-30553451</t>
  </si>
  <si>
    <t>01-07-01-30553505</t>
  </si>
  <si>
    <t>SERVICIOS MENDOCINOS DE SEGURIDAD INTEGRAL S.A.</t>
  </si>
  <si>
    <t>01-07-01-30557049</t>
  </si>
  <si>
    <t>CAMPEOTTO FLAVIO MARIANO</t>
  </si>
  <si>
    <t>01-07-01-30560139</t>
  </si>
  <si>
    <t>01-07-07-30093478</t>
  </si>
  <si>
    <t>01-07-07-30093501</t>
  </si>
  <si>
    <t>01-07-07-30093713</t>
  </si>
  <si>
    <t>01-07-07-30093745</t>
  </si>
  <si>
    <t>01-07-07-30094183</t>
  </si>
  <si>
    <t>01-07-07-30094401</t>
  </si>
  <si>
    <t>01-07-07-30094404</t>
  </si>
  <si>
    <t>01-07-07-30094993</t>
  </si>
  <si>
    <t>01-07-07-30095177</t>
  </si>
  <si>
    <t>01-07-07-30095294</t>
  </si>
  <si>
    <t>01-07-21-30037157</t>
  </si>
  <si>
    <t>01-07-21-30040964</t>
  </si>
  <si>
    <t>01-07-01-30517669</t>
  </si>
  <si>
    <t>01-07-01-30518923</t>
  </si>
  <si>
    <t>01-07-07-30095284</t>
  </si>
  <si>
    <t>01-07-01-30518274</t>
  </si>
  <si>
    <t>01-07-01-30539347</t>
  </si>
  <si>
    <t>01-07-01-30552468</t>
  </si>
  <si>
    <t>01-07-01-30552484</t>
  </si>
  <si>
    <t>STAHRINGER MATIAS RODOLFO</t>
  </si>
  <si>
    <t>01-07-01-30558368</t>
  </si>
  <si>
    <t>01-07-01-30560482</t>
  </si>
  <si>
    <t>01-07-02-30004629</t>
  </si>
  <si>
    <t>01-07-06-30030069</t>
  </si>
  <si>
    <t>FUNES PEREYRA FLORENCIA ANTONELLA</t>
  </si>
  <si>
    <t>01-07-06-30032739</t>
  </si>
  <si>
    <t>01-07-07-30088466</t>
  </si>
  <si>
    <t>01-07-07-30093685</t>
  </si>
  <si>
    <t>01-07-07-30093981</t>
  </si>
  <si>
    <t>01-07-07-30094047</t>
  </si>
  <si>
    <t>01-07-07-30094090</t>
  </si>
  <si>
    <t>01-07-07-30094225</t>
  </si>
  <si>
    <t>01-07-07-30094530</t>
  </si>
  <si>
    <t>01-07-07-30094631</t>
  </si>
  <si>
    <t>01-07-07-30094972</t>
  </si>
  <si>
    <t>01-07-07-30095043</t>
  </si>
  <si>
    <t>01-07-07-30095157</t>
  </si>
  <si>
    <t>MERCADO SISTI FRANCO FACUNDO GABRIEL</t>
  </si>
  <si>
    <t>01-07-21-30043000</t>
  </si>
  <si>
    <t>CASTRO MARIA SILVANA</t>
  </si>
  <si>
    <t>01-07-07-30091486</t>
  </si>
  <si>
    <t>01-07-01-30551914</t>
  </si>
  <si>
    <t>01-07-21-30043681</t>
  </si>
  <si>
    <t>MOYANO VERA FLORENCIA PAOLA</t>
  </si>
  <si>
    <t>01-07-02-30005288</t>
  </si>
  <si>
    <t>01-07-01-30553981</t>
  </si>
  <si>
    <t>01-07-06-30033353</t>
  </si>
  <si>
    <t>01-07-21-30039854</t>
  </si>
  <si>
    <t>01-07-07-30094691</t>
  </si>
  <si>
    <t>01-07-07-30092241</t>
  </si>
  <si>
    <t>CIRVINI PALPACELLI GABRIEL ALEJANDRO</t>
  </si>
  <si>
    <t>01-07-01-30532006</t>
  </si>
  <si>
    <t>FERREYRA JULIO RAMON</t>
  </si>
  <si>
    <t>01-07-01-30559233</t>
  </si>
  <si>
    <t>01-07-07-30094451</t>
  </si>
  <si>
    <t>MAZZA FERNANDO JOSE</t>
  </si>
  <si>
    <t>01-07-01-30538380</t>
  </si>
  <si>
    <t>01-07-06-30030925</t>
  </si>
  <si>
    <t>FERREYRA FABIAN ANDRES</t>
  </si>
  <si>
    <t>01-07-06-30033025</t>
  </si>
  <si>
    <t>01-07-07-30093545</t>
  </si>
  <si>
    <t>01-07-01-30546418</t>
  </si>
  <si>
    <t>01-07-06-30031635</t>
  </si>
  <si>
    <t>HUMBERTO MORILLAS SA</t>
  </si>
  <si>
    <t>01-07-12-30001429</t>
  </si>
  <si>
    <t>PONCHON HERVAS NICOLAS</t>
  </si>
  <si>
    <t>01-07-01-30558113</t>
  </si>
  <si>
    <t>01-07-07-30096886</t>
  </si>
  <si>
    <t>01-07-01-30514089</t>
  </si>
  <si>
    <t>01-07-01-30515807</t>
  </si>
  <si>
    <t>01-07-01-30515810</t>
  </si>
  <si>
    <t>01-07-01-30516469</t>
  </si>
  <si>
    <t>01-07-01-30533359</t>
  </si>
  <si>
    <t>01-07-07-30091434</t>
  </si>
  <si>
    <t>01-07-07-30093278</t>
  </si>
  <si>
    <t>01-07-07-30093306</t>
  </si>
  <si>
    <t>01-07-07-30093314</t>
  </si>
  <si>
    <t>01-07-07-30093334</t>
  </si>
  <si>
    <t>01-07-07-30093400</t>
  </si>
  <si>
    <t>01-07-07-30095248</t>
  </si>
  <si>
    <t>01-07-01-30514092</t>
  </si>
  <si>
    <t>01-07-01-30514263</t>
  </si>
  <si>
    <t>01-07-01-30514728</t>
  </si>
  <si>
    <t>01-07-01-30514826</t>
  </si>
  <si>
    <t>01-07-01-30515806</t>
  </si>
  <si>
    <t>01-07-01-30515982</t>
  </si>
  <si>
    <t>01-07-01-30516893</t>
  </si>
  <si>
    <t>01-07-01-30516899</t>
  </si>
  <si>
    <t>RICHARD CARINA FERNANDA</t>
  </si>
  <si>
    <t>01-07-01-30530082</t>
  </si>
  <si>
    <t>DIAZ JUAN IGANACIO</t>
  </si>
  <si>
    <t>01-07-01-30531177</t>
  </si>
  <si>
    <t>07-005638</t>
  </si>
  <si>
    <t>01-07-01-30535647</t>
  </si>
  <si>
    <t>01-07-01-30535954</t>
  </si>
  <si>
    <t>01-07-01-30541008</t>
  </si>
  <si>
    <t>01-07-01-30544090</t>
  </si>
  <si>
    <t>01-07-01-30547957</t>
  </si>
  <si>
    <t>01-07-01-30548518</t>
  </si>
  <si>
    <t>01-07-01-30548977</t>
  </si>
  <si>
    <t>01-07-01-30549083</t>
  </si>
  <si>
    <t>01-07-01-30549256</t>
  </si>
  <si>
    <t>01-07-01-30549921</t>
  </si>
  <si>
    <t>01-07-01-30549937</t>
  </si>
  <si>
    <t>01-07-01-30550057</t>
  </si>
  <si>
    <t>MARTINEZ MARIO OSVALDO</t>
  </si>
  <si>
    <t>01-07-01-30551711</t>
  </si>
  <si>
    <t>01-07-01-30552019</t>
  </si>
  <si>
    <t>01-07-01-30554227</t>
  </si>
  <si>
    <t>01-07-01-30554890</t>
  </si>
  <si>
    <t>01-07-01-30555481</t>
  </si>
  <si>
    <t>GARCIA PONCHON JOAQUIN</t>
  </si>
  <si>
    <t>01-07-01-30556627</t>
  </si>
  <si>
    <t>ACOSTA IVAN FEDERICO</t>
  </si>
  <si>
    <t>01-07-02-30004444</t>
  </si>
  <si>
    <t>01-07-02-30004478</t>
  </si>
  <si>
    <t>01-07-06-30029285</t>
  </si>
  <si>
    <t>01-07-07-30085116</t>
  </si>
  <si>
    <t>01-07-07-30090267</t>
  </si>
  <si>
    <t>01-07-07-30090553</t>
  </si>
  <si>
    <t>01-07-07-30090560</t>
  </si>
  <si>
    <t>01-07-07-30090811</t>
  </si>
  <si>
    <t>01-07-07-30091031</t>
  </si>
  <si>
    <t>01-07-07-30091092</t>
  </si>
  <si>
    <t>01-07-07-30091099</t>
  </si>
  <si>
    <t>01-07-07-30091106</t>
  </si>
  <si>
    <t>01-07-07-30091260</t>
  </si>
  <si>
    <t>01-07-07-30091338</t>
  </si>
  <si>
    <t>01-07-07-30091382</t>
  </si>
  <si>
    <t>01-07-07-30091610</t>
  </si>
  <si>
    <t>01-07-07-30091663</t>
  </si>
  <si>
    <t>01-07-07-30091668</t>
  </si>
  <si>
    <t>01-07-07-30091745</t>
  </si>
  <si>
    <t>01-07-07-30091789</t>
  </si>
  <si>
    <t>01-07-07-30091799</t>
  </si>
  <si>
    <t>01-07-07-30092019</t>
  </si>
  <si>
    <t>01-07-07-30092183</t>
  </si>
  <si>
    <t>01-07-07-30092224</t>
  </si>
  <si>
    <t>01-07-07-30092234</t>
  </si>
  <si>
    <t>01-07-07-30092283</t>
  </si>
  <si>
    <t>01-07-07-30092327</t>
  </si>
  <si>
    <t>TRUJILLO SUSANA ALICIA</t>
  </si>
  <si>
    <t>01-07-07-30092396</t>
  </si>
  <si>
    <t>01-07-07-30092397</t>
  </si>
  <si>
    <t>01-07-07-30092593</t>
  </si>
  <si>
    <t>01-07-07-30092625</t>
  </si>
  <si>
    <t>01-07-07-30092993</t>
  </si>
  <si>
    <t>01-07-07-30093129</t>
  </si>
  <si>
    <t>01-07-07-30093138</t>
  </si>
  <si>
    <t>01-07-07-30093217</t>
  </si>
  <si>
    <t>01-07-07-30093331</t>
  </si>
  <si>
    <t>01-07-07-30093340</t>
  </si>
  <si>
    <t>01-07-07-30093489</t>
  </si>
  <si>
    <t>MARZETTI CARMEN LETICIA</t>
  </si>
  <si>
    <t>01-07-07-30094370</t>
  </si>
  <si>
    <t>BERETTA RICARDO JAVIER</t>
  </si>
  <si>
    <t>01-07-07-30094864</t>
  </si>
  <si>
    <t>MANSO EMILIANO</t>
  </si>
  <si>
    <t>01-07-07-30098160</t>
  </si>
  <si>
    <t>01-07-11-30005898</t>
  </si>
  <si>
    <t>01-07-12-30001221</t>
  </si>
  <si>
    <t>01-07-15-30002905</t>
  </si>
  <si>
    <t>01-07-21-30036637</t>
  </si>
  <si>
    <t>01-07-21-30036668</t>
  </si>
  <si>
    <t>MEZA DALMA AILEN</t>
  </si>
  <si>
    <t>01-07-21-30040919</t>
  </si>
  <si>
    <t>01-07-07-30092655</t>
  </si>
  <si>
    <t>MAZZEI ROMINA ANTONELLA</t>
  </si>
  <si>
    <t>01-07-01-30541514</t>
  </si>
  <si>
    <t>01-07-01-30547023</t>
  </si>
  <si>
    <t>01-07-01-30552204</t>
  </si>
  <si>
    <t>GOMEZ JUAN FRANCISCO</t>
  </si>
  <si>
    <t>01-07-06-30031506</t>
  </si>
  <si>
    <t>01-07-06-30032806</t>
  </si>
  <si>
    <t>01-07-07-30093167</t>
  </si>
  <si>
    <t>01-07-07-30093245</t>
  </si>
  <si>
    <t>01-07-07-30093383</t>
  </si>
  <si>
    <t>01-07-07-30093397</t>
  </si>
  <si>
    <t>01-07-07-30093410</t>
  </si>
  <si>
    <t>01-07-07-30094211</t>
  </si>
  <si>
    <t>01-07-21-30041865</t>
  </si>
  <si>
    <t>01-07-01-30546513</t>
  </si>
  <si>
    <t>01-07-21-30040193</t>
  </si>
  <si>
    <t>01-07-07-30084431</t>
  </si>
  <si>
    <t>01-07-07-30090127</t>
  </si>
  <si>
    <t>01-07-01-30555364</t>
  </si>
  <si>
    <t>01-07-01-30514505</t>
  </si>
  <si>
    <t>01-07-01-30515518</t>
  </si>
  <si>
    <t>01-07-01-30515652</t>
  </si>
  <si>
    <t>FUGGAZZOTTO ESTEVEZ VALENTINA</t>
  </si>
  <si>
    <t>01-07-01-30518272</t>
  </si>
  <si>
    <t>PALACIO HUGO HECTOR</t>
  </si>
  <si>
    <t>01-07-01-30542124</t>
  </si>
  <si>
    <t>01-07-06-30030613</t>
  </si>
  <si>
    <t>01-07-07-30091349</t>
  </si>
  <si>
    <t>01-07-07-30092231</t>
  </si>
  <si>
    <t>01-07-07-30092342</t>
  </si>
  <si>
    <t>01-07-07-30094544</t>
  </si>
  <si>
    <t>01-07-01-30514275</t>
  </si>
  <si>
    <t>01-07-01-30515819</t>
  </si>
  <si>
    <t>01-07-01-30516206</t>
  </si>
  <si>
    <t>01-07-01-30533287</t>
  </si>
  <si>
    <t>01-07-01-30533535</t>
  </si>
  <si>
    <t>01-07-01-30533912</t>
  </si>
  <si>
    <t>TOMAZZELI ORLANDO GABRIEL</t>
  </si>
  <si>
    <t>01-07-01-30534022</t>
  </si>
  <si>
    <t>01-07-01-30535748</t>
  </si>
  <si>
    <t>01-07-01-30549240</t>
  </si>
  <si>
    <t>01-07-01-30549549</t>
  </si>
  <si>
    <t>LUCERO MARCELO DARDO</t>
  </si>
  <si>
    <t>01-07-01-30552451</t>
  </si>
  <si>
    <t>01-07-06-30026559</t>
  </si>
  <si>
    <t>01-07-06-30032430</t>
  </si>
  <si>
    <t>01-07-07-30085445</t>
  </si>
  <si>
    <t>01-07-07-30086098</t>
  </si>
  <si>
    <t>01-07-07-30090788</t>
  </si>
  <si>
    <t>01-07-07-30091194</t>
  </si>
  <si>
    <t>01-07-07-30091204</t>
  </si>
  <si>
    <t>01-07-07-30091243</t>
  </si>
  <si>
    <t>01-07-07-30091515</t>
  </si>
  <si>
    <t>01-07-07-30091573</t>
  </si>
  <si>
    <t>01-07-07-30092188</t>
  </si>
  <si>
    <t>01-07-07-30092198</t>
  </si>
  <si>
    <t>01-07-07-30092274</t>
  </si>
  <si>
    <t>01-07-07-30092378</t>
  </si>
  <si>
    <t>01-07-07-30092421</t>
  </si>
  <si>
    <t>01-07-07-30092567</t>
  </si>
  <si>
    <t>01-07-07-30092572</t>
  </si>
  <si>
    <t>01-07-07-30092688</t>
  </si>
  <si>
    <t>01-07-07-30092879</t>
  </si>
  <si>
    <t>01-07-07-30093660</t>
  </si>
  <si>
    <t>01-07-21-30035872</t>
  </si>
  <si>
    <t>PONCE FRANCO MIGUEL</t>
  </si>
  <si>
    <t>01-07-21-30041122</t>
  </si>
  <si>
    <t>01-07-07-30091522</t>
  </si>
  <si>
    <t>QLCHLA SAS</t>
  </si>
  <si>
    <t>01-07-07-30095238</t>
  </si>
  <si>
    <t>01-07-01-30550249</t>
  </si>
  <si>
    <t>MALLEA MARIA DEL CARMEN</t>
  </si>
  <si>
    <t>01-07-01-30531721</t>
  </si>
  <si>
    <t>01-07-06-30032808</t>
  </si>
  <si>
    <t>01-07-07-30090795</t>
  </si>
  <si>
    <t>01-07-01-30531857</t>
  </si>
  <si>
    <t>01-07-21-30041214</t>
  </si>
  <si>
    <t>01-07-07-30093702</t>
  </si>
  <si>
    <t>01-07-01-30549373</t>
  </si>
  <si>
    <t>01-07-15-30002881</t>
  </si>
  <si>
    <t>01-07-01-30535456</t>
  </si>
  <si>
    <t>VILA ANA MARIA</t>
  </si>
  <si>
    <t>01-07-06-30026519</t>
  </si>
  <si>
    <t>01-07-06-30029593</t>
  </si>
  <si>
    <t>01-07-01-30502637</t>
  </si>
  <si>
    <t>01-07-07-30085373</t>
  </si>
  <si>
    <t>01-07-01-30488162</t>
  </si>
  <si>
    <t>CORTEZ ROMINA DANIELA</t>
  </si>
  <si>
    <t>01-07-01-30493938</t>
  </si>
  <si>
    <t>01-07-01-30495611</t>
  </si>
  <si>
    <t>01-07-01-30498279</t>
  </si>
  <si>
    <t>01-07-01-30499582</t>
  </si>
  <si>
    <t>01-07-01-30499927</t>
  </si>
  <si>
    <t>01-07-01-30511191</t>
  </si>
  <si>
    <t>01-07-01-30515961</t>
  </si>
  <si>
    <t>ROSALES GUSTAVO MARTIN</t>
  </si>
  <si>
    <t>01-07-01-30522786</t>
  </si>
  <si>
    <t>01-07-01-30529495</t>
  </si>
  <si>
    <t>01-07-06-30026870</t>
  </si>
  <si>
    <t>01-07-06-30026875</t>
  </si>
  <si>
    <t>01-07-06-30029102</t>
  </si>
  <si>
    <t>01-07-07-30078899</t>
  </si>
  <si>
    <t>01-07-07-30079117</t>
  </si>
  <si>
    <t>CANNIZZO CRISTIAN FABIAN</t>
  </si>
  <si>
    <t>01-07-07-30079354</t>
  </si>
  <si>
    <t>CORREAS MUZABER TOBIAS ALI</t>
  </si>
  <si>
    <t>01-07-07-30079746</t>
  </si>
  <si>
    <t>01-07-07-30082055</t>
  </si>
  <si>
    <t>01-07-07-30082447</t>
  </si>
  <si>
    <t>01-07-07-30082617</t>
  </si>
  <si>
    <t>01-07-07-30082625</t>
  </si>
  <si>
    <t>01-07-07-30082707</t>
  </si>
  <si>
    <t>CHIRINO GUTIERREZ PEDRO EMANUEL</t>
  </si>
  <si>
    <t>01-07-21-30033159</t>
  </si>
  <si>
    <t>01-07-01-30510696</t>
  </si>
  <si>
    <t>01-07-01-30524306</t>
  </si>
  <si>
    <t>01-07-01-30526365</t>
  </si>
  <si>
    <t>01-07-01-30528354</t>
  </si>
  <si>
    <t>01-07-06-30028939</t>
  </si>
  <si>
    <t>01-07-06-30029229</t>
  </si>
  <si>
    <t>01-07-07-30081461</t>
  </si>
  <si>
    <t>01-07-01-30500631</t>
  </si>
  <si>
    <t>AVENDAÑO PEDRO</t>
  </si>
  <si>
    <t>01-07-01-30531264</t>
  </si>
  <si>
    <t>01-07-02-30004479</t>
  </si>
  <si>
    <t>01-07-02-30004480</t>
  </si>
  <si>
    <t>01-07-07-30071423</t>
  </si>
  <si>
    <t>01-07-07-30076815</t>
  </si>
  <si>
    <t>FINCA DOS PUENTES SA</t>
  </si>
  <si>
    <t>01-07-07-30079784</t>
  </si>
  <si>
    <t>01-07-01-30528626</t>
  </si>
  <si>
    <t>01-07-06-30023127</t>
  </si>
  <si>
    <t>01-07-07-30080412</t>
  </si>
  <si>
    <t>01-07-01-30519258</t>
  </si>
  <si>
    <t>01-07-15-30002430</t>
  </si>
  <si>
    <t>01-07-01-30499678</t>
  </si>
  <si>
    <t>RETTA CLAUDIA SOLEDAD</t>
  </si>
  <si>
    <t>01-07-01-30524148</t>
  </si>
  <si>
    <t>01-07-07-30063656</t>
  </si>
  <si>
    <t>OLMEDO JOSE ORLANDO</t>
  </si>
  <si>
    <t>01-07-21-30038876</t>
  </si>
  <si>
    <t>01-07-01-30482340</t>
  </si>
  <si>
    <t>01-07-01-30483680</t>
  </si>
  <si>
    <t>01-07-01-30488106</t>
  </si>
  <si>
    <t>01-07-01-30488116</t>
  </si>
  <si>
    <t>01-07-01-30489732</t>
  </si>
  <si>
    <t>01-07-01-30490145</t>
  </si>
  <si>
    <t>01-07-01-30491737</t>
  </si>
  <si>
    <t>01-07-01-30493097</t>
  </si>
  <si>
    <t>01-07-01-30493191</t>
  </si>
  <si>
    <t>01-07-01-30496776</t>
  </si>
  <si>
    <t>01-07-01-30497647</t>
  </si>
  <si>
    <t>01-07-01-30498539</t>
  </si>
  <si>
    <t>01-07-01-30498784</t>
  </si>
  <si>
    <t>01-07-01-30500028</t>
  </si>
  <si>
    <t>01-07-01-30501493</t>
  </si>
  <si>
    <t>01-07-01-30503288</t>
  </si>
  <si>
    <t>TORRES ANTIVILO JAVIER ALEJANDRO</t>
  </si>
  <si>
    <t>01-07-01-30505422</t>
  </si>
  <si>
    <t>01-07-01-30506809</t>
  </si>
  <si>
    <t>01-07-01-30512640</t>
  </si>
  <si>
    <t>01-07-01-30514187</t>
  </si>
  <si>
    <t>01-07-01-30523790</t>
  </si>
  <si>
    <t>CALABRETTO CARLOS JORGE</t>
  </si>
  <si>
    <t>01-07-01-30524288</t>
  </si>
  <si>
    <t>01-07-01-30525394</t>
  </si>
  <si>
    <t>BRACONI MARIA DE LAS NIEVES</t>
  </si>
  <si>
    <t>01-07-01-30528028</t>
  </si>
  <si>
    <t>01-07-01-30528106</t>
  </si>
  <si>
    <t>01-07-01-30528795</t>
  </si>
  <si>
    <t>01-07-01-30530940</t>
  </si>
  <si>
    <t>ALLENDE ANDRES DANIEL</t>
  </si>
  <si>
    <t>01-07-01-30531169</t>
  </si>
  <si>
    <t>HERRERA MANONI GASPAR LAUTARO</t>
  </si>
  <si>
    <t>01-07-01-30535460</t>
  </si>
  <si>
    <t>GARCIA VERONICA GISEL</t>
  </si>
  <si>
    <t>01-07-07-30076512</t>
  </si>
  <si>
    <t>01-07-07-30076730</t>
  </si>
  <si>
    <t>01-07-07-30077483</t>
  </si>
  <si>
    <t>01-07-07-30077882</t>
  </si>
  <si>
    <t>CATALANO SALIMENI NICOLAS EMANUEL</t>
  </si>
  <si>
    <t>01-07-07-30077904</t>
  </si>
  <si>
    <t>01-07-07-30078434</t>
  </si>
  <si>
    <t>01-07-07-30079406</t>
  </si>
  <si>
    <t>01-07-07-30079615</t>
  </si>
  <si>
    <t>01-07-07-30079644</t>
  </si>
  <si>
    <t>01-07-07-30080227</t>
  </si>
  <si>
    <t>01-07-07-30081508</t>
  </si>
  <si>
    <t>01-07-07-30081635</t>
  </si>
  <si>
    <t>01-07-07-30081740</t>
  </si>
  <si>
    <t>01-07-07-30084141</t>
  </si>
  <si>
    <t>01-07-21-30031990</t>
  </si>
  <si>
    <t>01-07-21-30034319</t>
  </si>
  <si>
    <t>01-07-01-30483374</t>
  </si>
  <si>
    <t>01-07-01-30484198</t>
  </si>
  <si>
    <t>FUGAZZOTO JULIETA</t>
  </si>
  <si>
    <t>01-07-01-30490012</t>
  </si>
  <si>
    <t>01-07-01-30495547</t>
  </si>
  <si>
    <t>01-07-01-30499196</t>
  </si>
  <si>
    <t>01-07-01-30500633</t>
  </si>
  <si>
    <t>01-07-01-30501214</t>
  </si>
  <si>
    <t>01-07-01-30503274</t>
  </si>
  <si>
    <t>01-07-01-30503609</t>
  </si>
  <si>
    <t>01-07-01-30505341</t>
  </si>
  <si>
    <t>01-07-01-30505872</t>
  </si>
  <si>
    <t>01-07-01-30505882</t>
  </si>
  <si>
    <t>01-07-01-30506043</t>
  </si>
  <si>
    <t>ROBLEDO OSCAR ALEJANDRO</t>
  </si>
  <si>
    <t>01-07-01-30507059</t>
  </si>
  <si>
    <t>01-07-01-30508121</t>
  </si>
  <si>
    <t>01-07-01-30508658</t>
  </si>
  <si>
    <t>01-07-01-30509993</t>
  </si>
  <si>
    <t>01-07-01-30510412</t>
  </si>
  <si>
    <t>01-07-01-30510530</t>
  </si>
  <si>
    <t>01-07-01-30512948</t>
  </si>
  <si>
    <t>01-07-01-30513197</t>
  </si>
  <si>
    <t>01-07-01-30513204</t>
  </si>
  <si>
    <t>01-07-01-30513559</t>
  </si>
  <si>
    <t>NACIFF FEBRER FERNANDO MATIAS</t>
  </si>
  <si>
    <t>01-07-01-30515563</t>
  </si>
  <si>
    <t>01-07-01-30515814</t>
  </si>
  <si>
    <t>MARZAN ACEVEDO GERARDO</t>
  </si>
  <si>
    <t>01-07-01-30519514</t>
  </si>
  <si>
    <t>01-07-01-30523260</t>
  </si>
  <si>
    <t>01-07-01-30525006</t>
  </si>
  <si>
    <t>01-07-07-30077158</t>
  </si>
  <si>
    <t>01-07-07-30077226</t>
  </si>
  <si>
    <t>01-07-07-30079251</t>
  </si>
  <si>
    <t>01-07-07-30079676</t>
  </si>
  <si>
    <t>01-07-07-30079862</t>
  </si>
  <si>
    <t>01-07-07-30079863</t>
  </si>
  <si>
    <t>01-07-07-30079864</t>
  </si>
  <si>
    <t>01-07-07-30080554</t>
  </si>
  <si>
    <t>01-07-07-30081976</t>
  </si>
  <si>
    <t>01-07-07-30082422</t>
  </si>
  <si>
    <t>01-07-07-30082446</t>
  </si>
  <si>
    <t>01-07-07-30082449</t>
  </si>
  <si>
    <t>01-07-07-30082702</t>
  </si>
  <si>
    <t>BLANCO CLAUDIA ALEJANDRA</t>
  </si>
  <si>
    <t>01-07-07-30083570</t>
  </si>
  <si>
    <t>01-07-07-30083598</t>
  </si>
  <si>
    <t>SUBIRATS MARIA LORENA</t>
  </si>
  <si>
    <t>01-07-07-30084604</t>
  </si>
  <si>
    <t>01-07-07-30084805</t>
  </si>
  <si>
    <t>01-07-21-30033486</t>
  </si>
  <si>
    <t>01-07-21-30034405</t>
  </si>
  <si>
    <t>01-07-21-30039565</t>
  </si>
  <si>
    <t>01-07-01-30477198</t>
  </si>
  <si>
    <t>01-07-01-30477444</t>
  </si>
  <si>
    <t>JASEN JORGE FERNANDO</t>
  </si>
  <si>
    <t>01-07-01-30478512</t>
  </si>
  <si>
    <t>01-07-01-30478651</t>
  </si>
  <si>
    <t>01-07-01-30478884</t>
  </si>
  <si>
    <t>01-07-01-30479820</t>
  </si>
  <si>
    <t>01-07-01-30480652</t>
  </si>
  <si>
    <t>01-07-01-30481594</t>
  </si>
  <si>
    <t>DIAZ MARIA CECILIA</t>
  </si>
  <si>
    <t>01-07-01-30481625</t>
  </si>
  <si>
    <t>01-07-01-30482172</t>
  </si>
  <si>
    <t>01-07-01-30482233</t>
  </si>
  <si>
    <t>ABDALA NAVARRIA JULIETA ANTONELLA</t>
  </si>
  <si>
    <t>01-07-01-30482347</t>
  </si>
  <si>
    <t>01-07-01-30482509</t>
  </si>
  <si>
    <t>DI CHIARA JUAN JOSE</t>
  </si>
  <si>
    <t>01-07-01-30482583</t>
  </si>
  <si>
    <t>01-07-01-30482585</t>
  </si>
  <si>
    <t>01-07-01-30482817</t>
  </si>
  <si>
    <t>01-07-01-30483151</t>
  </si>
  <si>
    <t>01-07-01-30484510</t>
  </si>
  <si>
    <t>01-07-01-30484571</t>
  </si>
  <si>
    <t>GUTIERREZ JUAN MANUEL</t>
  </si>
  <si>
    <t>01-07-01-30484830</t>
  </si>
  <si>
    <t>07-005591</t>
  </si>
  <si>
    <t>01-07-01-30485707</t>
  </si>
  <si>
    <t>01-07-01-30485864</t>
  </si>
  <si>
    <t>01-07-01-30485960</t>
  </si>
  <si>
    <t>MASSACESI PATRICIA ANALIA</t>
  </si>
  <si>
    <t>01-07-01-30486297</t>
  </si>
  <si>
    <t>01-07-01-30486511</t>
  </si>
  <si>
    <t>01-07-01-30486986</t>
  </si>
  <si>
    <t>01-07-01-30487377</t>
  </si>
  <si>
    <t>01-07-01-30487378</t>
  </si>
  <si>
    <t>01-07-01-30487760</t>
  </si>
  <si>
    <t>SOSA MORENO SOSA MORENO SEBASTIAN EDUARDO</t>
  </si>
  <si>
    <t>01-07-01-30487827</t>
  </si>
  <si>
    <t>01-07-01-30487835</t>
  </si>
  <si>
    <t>01-07-01-30487856</t>
  </si>
  <si>
    <t>01-07-01-30488129</t>
  </si>
  <si>
    <t>01-07-01-30488305</t>
  </si>
  <si>
    <t>01-07-01-30488340</t>
  </si>
  <si>
    <t>01-07-01-30488493</t>
  </si>
  <si>
    <t>01-07-01-30488504</t>
  </si>
  <si>
    <t>01-07-01-30488631</t>
  </si>
  <si>
    <t>01-07-01-30488716</t>
  </si>
  <si>
    <t>01-07-01-30488835</t>
  </si>
  <si>
    <t>01-07-01-30489000</t>
  </si>
  <si>
    <t>01-07-01-30489390</t>
  </si>
  <si>
    <t>01-07-01-30489750</t>
  </si>
  <si>
    <t>01-07-01-30489786</t>
  </si>
  <si>
    <t>01-07-01-30489840</t>
  </si>
  <si>
    <t>CORONADO JONAS ISMAEL</t>
  </si>
  <si>
    <t>01-07-01-30489957</t>
  </si>
  <si>
    <t>REGALINI GERMAN RAUL</t>
  </si>
  <si>
    <t>01-07-01-30490014</t>
  </si>
  <si>
    <t>01-07-01-30490043</t>
  </si>
  <si>
    <t>01-07-01-30490052</t>
  </si>
  <si>
    <t>01-07-01-30490053</t>
  </si>
  <si>
    <t>01-07-01-30490084</t>
  </si>
  <si>
    <t>01-07-01-30490099</t>
  </si>
  <si>
    <t>01-07-01-30490167</t>
  </si>
  <si>
    <t>01-07-01-30490413</t>
  </si>
  <si>
    <t>01-07-01-30490516</t>
  </si>
  <si>
    <t>01-07-01-30490613</t>
  </si>
  <si>
    <t>CABRERA SERGIO FABIAN</t>
  </si>
  <si>
    <t>01-07-01-30490760</t>
  </si>
  <si>
    <t>01-07-01-30490831</t>
  </si>
  <si>
    <t>GASPAR VALENTINA</t>
  </si>
  <si>
    <t>01-07-01-30491584</t>
  </si>
  <si>
    <t>01-07-01-30491708</t>
  </si>
  <si>
    <t>01-07-01-30491941</t>
  </si>
  <si>
    <t>01-07-01-30492037</t>
  </si>
  <si>
    <t>01-07-01-30492304</t>
  </si>
  <si>
    <t>01-07-01-30492557</t>
  </si>
  <si>
    <t>01-07-01-30492600</t>
  </si>
  <si>
    <t>01-07-01-30492636</t>
  </si>
  <si>
    <t>01-07-01-30492639</t>
  </si>
  <si>
    <t>01-07-01-30492845</t>
  </si>
  <si>
    <t>01-07-01-30493091</t>
  </si>
  <si>
    <t>01-07-01-30493175</t>
  </si>
  <si>
    <t>01-07-01-30493225</t>
  </si>
  <si>
    <t>01-07-01-30493522</t>
  </si>
  <si>
    <t>ROMERO OSCAR MARCELO</t>
  </si>
  <si>
    <t>01-07-01-30493762</t>
  </si>
  <si>
    <t>01-07-01-30493887</t>
  </si>
  <si>
    <t>01-07-01-30493977</t>
  </si>
  <si>
    <t>01-07-01-30494318</t>
  </si>
  <si>
    <t>01-07-01-30494686</t>
  </si>
  <si>
    <t>01-07-01-30494695</t>
  </si>
  <si>
    <t>01-07-01-30494871</t>
  </si>
  <si>
    <t>01-07-01-30494902</t>
  </si>
  <si>
    <t>01-07-01-30494910</t>
  </si>
  <si>
    <t>01-07-01-30494949</t>
  </si>
  <si>
    <t>01-07-01-30495203</t>
  </si>
  <si>
    <t>01-07-01-30495227</t>
  </si>
  <si>
    <t>01-07-01-30495551</t>
  </si>
  <si>
    <t>01-07-01-30495607</t>
  </si>
  <si>
    <t>01-07-01-30495809</t>
  </si>
  <si>
    <t>01-07-01-30496155</t>
  </si>
  <si>
    <t>PARATORE CLAUDIA MARCELA</t>
  </si>
  <si>
    <t>01-07-01-30496304</t>
  </si>
  <si>
    <t>01-07-01-30496383</t>
  </si>
  <si>
    <t>01-07-01-30496466</t>
  </si>
  <si>
    <t>01-07-01-30496482</t>
  </si>
  <si>
    <t>01-07-01-30496674</t>
  </si>
  <si>
    <t>01-07-01-30497205</t>
  </si>
  <si>
    <t>01-07-01-30497502</t>
  </si>
  <si>
    <t>01-07-01-30497544</t>
  </si>
  <si>
    <t>01-07-01-30497569</t>
  </si>
  <si>
    <t>01-07-01-30497570</t>
  </si>
  <si>
    <t>01-07-01-30497764</t>
  </si>
  <si>
    <t>01-07-01-30498022</t>
  </si>
  <si>
    <t>01-07-01-30498238</t>
  </si>
  <si>
    <t>01-07-01-30498313</t>
  </si>
  <si>
    <t>01-07-01-30498314</t>
  </si>
  <si>
    <t>01-07-01-30498360</t>
  </si>
  <si>
    <t>VULTAGGIO PEDRO SEBASTIAN</t>
  </si>
  <si>
    <t>01-07-01-30498389</t>
  </si>
  <si>
    <t>07-005563</t>
  </si>
  <si>
    <t>01-07-01-30498513</t>
  </si>
  <si>
    <t>PAGELLA RICARDO HORACIO</t>
  </si>
  <si>
    <t>01-07-01-30498575</t>
  </si>
  <si>
    <t>01-07-01-30498749</t>
  </si>
  <si>
    <t>01-07-01-30498770</t>
  </si>
  <si>
    <t>01-07-01-30499040</t>
  </si>
  <si>
    <t>LISTUR RODRIGO EDUARDO</t>
  </si>
  <si>
    <t>01-07-01-30499067</t>
  </si>
  <si>
    <t>01-07-01-30499248</t>
  </si>
  <si>
    <t>01-07-01-30499257</t>
  </si>
  <si>
    <t>01-07-01-30499542</t>
  </si>
  <si>
    <t>01-07-01-30499604</t>
  </si>
  <si>
    <t>ALVAREZ NATALIA PATRICIA</t>
  </si>
  <si>
    <t>01-07-01-30500170</t>
  </si>
  <si>
    <t>01-07-01-30500317</t>
  </si>
  <si>
    <t>01-07-01-30500337</t>
  </si>
  <si>
    <t>01-07-01-30500407</t>
  </si>
  <si>
    <t>01-07-01-30500503</t>
  </si>
  <si>
    <t>01-07-01-30500676</t>
  </si>
  <si>
    <t>01-07-01-30500783</t>
  </si>
  <si>
    <t>01-07-01-30500812</t>
  </si>
  <si>
    <t>RIBAS RAMIRO HERNAN</t>
  </si>
  <si>
    <t>01-07-01-30500818</t>
  </si>
  <si>
    <t>01-07-01-30500858</t>
  </si>
  <si>
    <t>01-07-01-30500913</t>
  </si>
  <si>
    <t>01-07-01-30500950</t>
  </si>
  <si>
    <t>01-07-01-30501210</t>
  </si>
  <si>
    <t>01-07-01-30501211</t>
  </si>
  <si>
    <t>01-07-01-30501317</t>
  </si>
  <si>
    <t>01-07-01-30501530</t>
  </si>
  <si>
    <t>01-07-01-30501538</t>
  </si>
  <si>
    <t>01-07-01-30501540</t>
  </si>
  <si>
    <t>TORRENT JOSE RICARDO</t>
  </si>
  <si>
    <t>01-07-01-30501618</t>
  </si>
  <si>
    <t>01-07-01-30502781</t>
  </si>
  <si>
    <t>01-07-01-30502905</t>
  </si>
  <si>
    <t>01-07-01-30503188</t>
  </si>
  <si>
    <t>01-07-01-30503250</t>
  </si>
  <si>
    <t>01-07-01-30503352</t>
  </si>
  <si>
    <t>01-07-01-30503484</t>
  </si>
  <si>
    <t>01-07-01-30503597</t>
  </si>
  <si>
    <t>01-07-01-30503605</t>
  </si>
  <si>
    <t>01-07-01-30503873</t>
  </si>
  <si>
    <t>01-07-01-30504145</t>
  </si>
  <si>
    <t>01-07-01-30504785</t>
  </si>
  <si>
    <t>01-07-01-30504856</t>
  </si>
  <si>
    <t>01-07-01-30505078</t>
  </si>
  <si>
    <t>01-07-01-30505081</t>
  </si>
  <si>
    <t>01-07-01-30505423</t>
  </si>
  <si>
    <t>01-07-01-30505424</t>
  </si>
  <si>
    <t>01-07-01-30506307</t>
  </si>
  <si>
    <t>01-07-01-30506327</t>
  </si>
  <si>
    <t>01-07-01-30506541</t>
  </si>
  <si>
    <t>01-07-01-30506568</t>
  </si>
  <si>
    <t>01-07-01-30506787</t>
  </si>
  <si>
    <t>01-07-01-30506798</t>
  </si>
  <si>
    <t>01-07-01-30507067</t>
  </si>
  <si>
    <t>01-07-01-30507206</t>
  </si>
  <si>
    <t>01-07-01-30507265</t>
  </si>
  <si>
    <t>CARRASCOSA JUAN PABLO</t>
  </si>
  <si>
    <t>01-07-01-30507890</t>
  </si>
  <si>
    <t>BERTOLO PAULA DANIELA</t>
  </si>
  <si>
    <t>01-07-01-30507892</t>
  </si>
  <si>
    <t>01-07-01-30508698</t>
  </si>
  <si>
    <t>01-07-01-30508700</t>
  </si>
  <si>
    <t>01-07-01-30508702</t>
  </si>
  <si>
    <t>01-07-01-30508813</t>
  </si>
  <si>
    <t>01-07-01-30508871</t>
  </si>
  <si>
    <t>01-07-01-30509108</t>
  </si>
  <si>
    <t>01-07-01-30509419</t>
  </si>
  <si>
    <t>KLAUT LAURA ROSALIA</t>
  </si>
  <si>
    <t>01-07-01-30510042</t>
  </si>
  <si>
    <t>PALACIOS MARIA PAOLA</t>
  </si>
  <si>
    <t>01-07-01-30510727</t>
  </si>
  <si>
    <t>01-07-01-30510995</t>
  </si>
  <si>
    <t>01-07-01-30511194</t>
  </si>
  <si>
    <t>01-07-01-30511197</t>
  </si>
  <si>
    <t>01-07-01-30511199</t>
  </si>
  <si>
    <t>01-07-01-30511854</t>
  </si>
  <si>
    <t>01-07-01-30512186</t>
  </si>
  <si>
    <t>01-07-01-30512716</t>
  </si>
  <si>
    <t>01-07-01-30512949</t>
  </si>
  <si>
    <t>ORTIZ FLORENCIA PA</t>
  </si>
  <si>
    <t>01-07-01-30513196</t>
  </si>
  <si>
    <t>01-07-01-30513891</t>
  </si>
  <si>
    <t>01-07-01-30514311</t>
  </si>
  <si>
    <t>01-07-01-30514576</t>
  </si>
  <si>
    <t>01-07-01-30514673</t>
  </si>
  <si>
    <t>OJEDA HUGO ALBERTO</t>
  </si>
  <si>
    <t>01-07-01-30515052</t>
  </si>
  <si>
    <t>01-07-01-30515169</t>
  </si>
  <si>
    <t>VAQUER LEANDRO LEOPOLDO</t>
  </si>
  <si>
    <t>01-07-01-30515962</t>
  </si>
  <si>
    <t>TAPIA ANALIA ELIZABETH</t>
  </si>
  <si>
    <t>01-07-01-30516011</t>
  </si>
  <si>
    <t>01-07-01-30516410</t>
  </si>
  <si>
    <t>ARGES DIEGO FELIPE</t>
  </si>
  <si>
    <t>01-07-01-30516766</t>
  </si>
  <si>
    <t>01-07-01-30517301</t>
  </si>
  <si>
    <t>01-07-01-30517341</t>
  </si>
  <si>
    <t>CASADO DANIEL ALEJANDRO</t>
  </si>
  <si>
    <t>01-07-01-30517530</t>
  </si>
  <si>
    <t>01-07-01-30519108</t>
  </si>
  <si>
    <t>ALGUACIL ANDREA FABIANA</t>
  </si>
  <si>
    <t>01-07-01-30519609</t>
  </si>
  <si>
    <t>01-07-01-30519672</t>
  </si>
  <si>
    <t>01-07-01-30519805</t>
  </si>
  <si>
    <t>01-07-01-30520359</t>
  </si>
  <si>
    <t>01-07-01-30520552</t>
  </si>
  <si>
    <t>01-07-01-30520554</t>
  </si>
  <si>
    <t>01-07-01-30520829</t>
  </si>
  <si>
    <t>01-07-01-30522022</t>
  </si>
  <si>
    <t>01-07-01-30522069</t>
  </si>
  <si>
    <t>LOSCIALE VICTOR IGNACIO</t>
  </si>
  <si>
    <t>01-07-01-30522074</t>
  </si>
  <si>
    <t>SER GRU S.A.S.</t>
  </si>
  <si>
    <t>01-07-01-30522350</t>
  </si>
  <si>
    <t>01-07-01-30522374</t>
  </si>
  <si>
    <t>01-07-01-30522376</t>
  </si>
  <si>
    <t>01-07-01-30522402</t>
  </si>
  <si>
    <t>01-07-01-30522464</t>
  </si>
  <si>
    <t>01-07-01-30522808</t>
  </si>
  <si>
    <t>01-07-01-30523566</t>
  </si>
  <si>
    <t>01-07-01-30524020</t>
  </si>
  <si>
    <t>01-07-01-30524373</t>
  </si>
  <si>
    <t>01-07-01-30524511</t>
  </si>
  <si>
    <t>SALAFIA JORGE ALBERTO</t>
  </si>
  <si>
    <t>01-07-01-30524636</t>
  </si>
  <si>
    <t>01-07-01-30524796</t>
  </si>
  <si>
    <t>01-07-01-30524842</t>
  </si>
  <si>
    <t>01-07-01-30524863</t>
  </si>
  <si>
    <t>TORRES MARIA LUCIANA</t>
  </si>
  <si>
    <t>01-07-01-30525015</t>
  </si>
  <si>
    <t>MANGIONE DANIEL OSVALDO</t>
  </si>
  <si>
    <t>01-07-01-30525285</t>
  </si>
  <si>
    <t>01-07-01-30525291</t>
  </si>
  <si>
    <t>01-07-01-30525317</t>
  </si>
  <si>
    <t>01-07-01-30525338</t>
  </si>
  <si>
    <t>01-07-01-30525434</t>
  </si>
  <si>
    <t>01-07-01-30525557</t>
  </si>
  <si>
    <t>GRASSINI NORMA ELIZABETH</t>
  </si>
  <si>
    <t>01-07-01-30526153</t>
  </si>
  <si>
    <t>ANTON JUAN MAURICIO</t>
  </si>
  <si>
    <t>01-07-01-30526174</t>
  </si>
  <si>
    <t>01-07-01-30526181</t>
  </si>
  <si>
    <t>01-07-01-30526424</t>
  </si>
  <si>
    <t>01-07-01-30526643</t>
  </si>
  <si>
    <t>MOLINA FELIX EXEQUIEL</t>
  </si>
  <si>
    <t>01-07-01-30526953</t>
  </si>
  <si>
    <t>01-07-01-30526958</t>
  </si>
  <si>
    <t>01-07-01-30526979</t>
  </si>
  <si>
    <t>SCANIA ARGENTINA SA</t>
  </si>
  <si>
    <t>01-07-01-30527528</t>
  </si>
  <si>
    <t>01-07-01-30527655</t>
  </si>
  <si>
    <t>01-07-01-30527884</t>
  </si>
  <si>
    <t>01-07-01-30528357</t>
  </si>
  <si>
    <t>GOMEZ HORACIO FELICIANO</t>
  </si>
  <si>
    <t>01-07-01-30528587</t>
  </si>
  <si>
    <t>01-07-01-30528735</t>
  </si>
  <si>
    <t>01-07-01-30528853</t>
  </si>
  <si>
    <t>01-07-01-30528916</t>
  </si>
  <si>
    <t>GONZALEZ ANDREA NATALIA</t>
  </si>
  <si>
    <t>01-07-01-30528917</t>
  </si>
  <si>
    <t>01-07-01-30528938</t>
  </si>
  <si>
    <t>01-07-01-30529027</t>
  </si>
  <si>
    <t>01-07-01-30529035</t>
  </si>
  <si>
    <t>01-07-01-30529204</t>
  </si>
  <si>
    <t>OVEJAK MARIA VERONICA</t>
  </si>
  <si>
    <t>01-07-01-30529316</t>
  </si>
  <si>
    <t>01-07-01-30529616</t>
  </si>
  <si>
    <t>01-07-01-30529968</t>
  </si>
  <si>
    <t>HADID FEDERICO HASAN</t>
  </si>
  <si>
    <t>01-07-01-30529983</t>
  </si>
  <si>
    <t>GARCIA CARLOS ARIEL</t>
  </si>
  <si>
    <t>01-07-01-30530052</t>
  </si>
  <si>
    <t>01-07-01-30530287</t>
  </si>
  <si>
    <t>01-07-01-30531322</t>
  </si>
  <si>
    <t>01-07-01-30531397</t>
  </si>
  <si>
    <t>PEREIRA PABLO RAMON</t>
  </si>
  <si>
    <t>01-07-01-30531659</t>
  </si>
  <si>
    <t>FOUTEL JOAQUIN HECTOR</t>
  </si>
  <si>
    <t>01-07-01-30532793</t>
  </si>
  <si>
    <t>01-07-01-30533239</t>
  </si>
  <si>
    <t>01-07-02-30003900</t>
  </si>
  <si>
    <t>01-07-02-30003905</t>
  </si>
  <si>
    <t>01-07-02-30004203</t>
  </si>
  <si>
    <t>01-07-02-30004204</t>
  </si>
  <si>
    <t>01-07-06-30023757</t>
  </si>
  <si>
    <t>01-07-06-30027499</t>
  </si>
  <si>
    <t>01-07-06-30027827</t>
  </si>
  <si>
    <t>01-07-06-30028644</t>
  </si>
  <si>
    <t>01-07-06-30028983</t>
  </si>
  <si>
    <t>01-07-07-30066290</t>
  </si>
  <si>
    <t>01-07-07-30069213</t>
  </si>
  <si>
    <t>12 COPAS S.A.</t>
  </si>
  <si>
    <t>01-07-07-30069941</t>
  </si>
  <si>
    <t>FALCONE ANDRES EDUARDO</t>
  </si>
  <si>
    <t>01-07-07-30073809</t>
  </si>
  <si>
    <t>01-07-07-30075434</t>
  </si>
  <si>
    <t>01-07-07-30075551</t>
  </si>
  <si>
    <t>01-07-07-30075993</t>
  </si>
  <si>
    <t>01-07-07-30076203</t>
  </si>
  <si>
    <t>01-07-07-30076519</t>
  </si>
  <si>
    <t>01-07-07-30076727</t>
  </si>
  <si>
    <t>01-07-07-30076736</t>
  </si>
  <si>
    <t>01-07-07-30076739</t>
  </si>
  <si>
    <t>01-07-07-30076749</t>
  </si>
  <si>
    <t>01-07-07-30076754</t>
  </si>
  <si>
    <t>01-07-07-30076755</t>
  </si>
  <si>
    <t>01-07-07-30076756</t>
  </si>
  <si>
    <t>01-07-07-30076757</t>
  </si>
  <si>
    <t>01-07-07-30076760</t>
  </si>
  <si>
    <t>01-07-07-30077412</t>
  </si>
  <si>
    <t>01-07-07-30077419</t>
  </si>
  <si>
    <t>01-07-07-30077421</t>
  </si>
  <si>
    <t>01-07-07-30077431</t>
  </si>
  <si>
    <t>01-07-07-30077579</t>
  </si>
  <si>
    <t>01-07-07-30077717</t>
  </si>
  <si>
    <t>01-07-07-30077760</t>
  </si>
  <si>
    <t>01-07-07-30077792</t>
  </si>
  <si>
    <t>01-07-07-30077885</t>
  </si>
  <si>
    <t>01-07-07-30077940</t>
  </si>
  <si>
    <t>01-07-07-30077946</t>
  </si>
  <si>
    <t>01-07-07-30077957</t>
  </si>
  <si>
    <t>NAJURIETA SANTIAGO HUMBERTO</t>
  </si>
  <si>
    <t>01-07-07-30078003</t>
  </si>
  <si>
    <t>01-07-07-30078012</t>
  </si>
  <si>
    <t>01-07-07-30078032</t>
  </si>
  <si>
    <t>KETTE SAS</t>
  </si>
  <si>
    <t>01-07-07-30078271</t>
  </si>
  <si>
    <t>01-07-07-30078278</t>
  </si>
  <si>
    <t>SIMBAD SAS</t>
  </si>
  <si>
    <t>01-07-07-30078387</t>
  </si>
  <si>
    <t>01-07-07-30078728</t>
  </si>
  <si>
    <t>01-07-07-30078865</t>
  </si>
  <si>
    <t>01-07-07-30078929</t>
  </si>
  <si>
    <t>01-07-07-30079102</t>
  </si>
  <si>
    <t>01-07-07-30079120</t>
  </si>
  <si>
    <t>01-07-07-30079156</t>
  </si>
  <si>
    <t>01-07-07-30079193</t>
  </si>
  <si>
    <t>01-07-07-30079262</t>
  </si>
  <si>
    <t>01-07-07-30079266</t>
  </si>
  <si>
    <t>01-07-07-30079273</t>
  </si>
  <si>
    <t>01-07-07-30079298</t>
  </si>
  <si>
    <t>01-07-07-30079400</t>
  </si>
  <si>
    <t>01-07-07-30079445</t>
  </si>
  <si>
    <t>01-07-07-30079580</t>
  </si>
  <si>
    <t>01-07-07-30079678</t>
  </si>
  <si>
    <t>01-07-07-30079765</t>
  </si>
  <si>
    <t>01-07-07-30079926</t>
  </si>
  <si>
    <t>01-07-07-30080193</t>
  </si>
  <si>
    <t>01-07-07-30080203</t>
  </si>
  <si>
    <t>01-07-07-30080435</t>
  </si>
  <si>
    <t>01-07-07-30080466</t>
  </si>
  <si>
    <t>01-07-07-30080473</t>
  </si>
  <si>
    <t>01-07-07-30080506</t>
  </si>
  <si>
    <t>01-07-07-30080550</t>
  </si>
  <si>
    <t>01-07-07-30080729</t>
  </si>
  <si>
    <t>01-07-07-30080909</t>
  </si>
  <si>
    <t>01-07-07-30080934</t>
  </si>
  <si>
    <t>01-07-07-30081073</t>
  </si>
  <si>
    <t>01-07-07-30081253</t>
  </si>
  <si>
    <t>01-07-07-30081265</t>
  </si>
  <si>
    <t>01-07-07-30081317</t>
  </si>
  <si>
    <t>01-07-07-30081360</t>
  </si>
  <si>
    <t>01-07-07-30081452</t>
  </si>
  <si>
    <t>01-07-07-30081482</t>
  </si>
  <si>
    <t>01-07-07-30081492</t>
  </si>
  <si>
    <t>01-07-07-30081523</t>
  </si>
  <si>
    <t>01-07-07-30081569</t>
  </si>
  <si>
    <t>01-07-07-30081591</t>
  </si>
  <si>
    <t>01-07-07-30081621</t>
  </si>
  <si>
    <t>01-07-07-30081630</t>
  </si>
  <si>
    <t>01-07-07-30081756</t>
  </si>
  <si>
    <t>01-07-07-30082077</t>
  </si>
  <si>
    <t>01-07-07-30082086</t>
  </si>
  <si>
    <t>ALFARO EDGARDO ADALBERTO</t>
  </si>
  <si>
    <t>01-07-07-30082116</t>
  </si>
  <si>
    <t>01-07-07-30082179</t>
  </si>
  <si>
    <t>01-07-07-30082180</t>
  </si>
  <si>
    <t>01-07-07-30082181</t>
  </si>
  <si>
    <t>01-07-07-30082208</t>
  </si>
  <si>
    <t>01-07-07-30082239</t>
  </si>
  <si>
    <t>01-07-07-30082305</t>
  </si>
  <si>
    <t>01-07-07-30082343</t>
  </si>
  <si>
    <t>01-07-07-30082350</t>
  </si>
  <si>
    <t>01-07-07-30082397</t>
  </si>
  <si>
    <t>VILLEGAS NATALIA EDITH</t>
  </si>
  <si>
    <t>01-07-07-30082448</t>
  </si>
  <si>
    <t>01-07-07-30082483</t>
  </si>
  <si>
    <t>01-07-07-30082565</t>
  </si>
  <si>
    <t>01-07-07-30082593</t>
  </si>
  <si>
    <t>01-07-07-30082613</t>
  </si>
  <si>
    <t>01-07-07-30082684</t>
  </si>
  <si>
    <t>01-07-07-30082734</t>
  </si>
  <si>
    <t>01-07-07-30082761</t>
  </si>
  <si>
    <t>01-07-07-30082784</t>
  </si>
  <si>
    <t>01-07-07-30082867</t>
  </si>
  <si>
    <t>01-07-07-30083003</t>
  </si>
  <si>
    <t>01-07-07-30083217</t>
  </si>
  <si>
    <t>01-07-07-30083229</t>
  </si>
  <si>
    <t>01-07-07-30083323</t>
  </si>
  <si>
    <t>01-07-07-30083388</t>
  </si>
  <si>
    <t>01-07-07-30083450</t>
  </si>
  <si>
    <t>01-07-07-30083451</t>
  </si>
  <si>
    <t>01-07-07-30083600</t>
  </si>
  <si>
    <t>01-07-07-30083819</t>
  </si>
  <si>
    <t>01-07-07-30083904</t>
  </si>
  <si>
    <t>01-07-07-30084009</t>
  </si>
  <si>
    <t>01-07-07-30084015</t>
  </si>
  <si>
    <t>01-07-07-30084111</t>
  </si>
  <si>
    <t>01-07-07-30084127</t>
  </si>
  <si>
    <t>01-07-07-30084129</t>
  </si>
  <si>
    <t>ANTEQUERA NICOLAS FABIAN</t>
  </si>
  <si>
    <t>01-07-07-30084131</t>
  </si>
  <si>
    <t>01-07-11-30004972</t>
  </si>
  <si>
    <t>01-07-11-30005011</t>
  </si>
  <si>
    <t>01-07-11-30005012</t>
  </si>
  <si>
    <t>01-07-11-30005192</t>
  </si>
  <si>
    <t>01-07-11-30005247</t>
  </si>
  <si>
    <t>01-07-11-30005355</t>
  </si>
  <si>
    <t>01-07-11-30005437</t>
  </si>
  <si>
    <t>01-07-11-30005572</t>
  </si>
  <si>
    <t>01-07-11-30005617</t>
  </si>
  <si>
    <t>01-07-15-30002659</t>
  </si>
  <si>
    <t>ROSALES MARTIN IGNACIO</t>
  </si>
  <si>
    <t>01-07-21-30031777</t>
  </si>
  <si>
    <t>01-07-21-30031869</t>
  </si>
  <si>
    <t>01-07-21-30032008</t>
  </si>
  <si>
    <t>01-07-21-30032303</t>
  </si>
  <si>
    <t>01-07-21-30032385</t>
  </si>
  <si>
    <t>01-07-21-30032493</t>
  </si>
  <si>
    <t>01-07-21-30032593</t>
  </si>
  <si>
    <t>01-07-21-30032743</t>
  </si>
  <si>
    <t>01-07-21-30032974</t>
  </si>
  <si>
    <t>01-07-21-30033018</t>
  </si>
  <si>
    <t>01-07-21-30033343</t>
  </si>
  <si>
    <t>01-07-21-30033369</t>
  </si>
  <si>
    <t>JOFRE VERGARA JORGE ALBERTO</t>
  </si>
  <si>
    <t>01-07-21-30033553</t>
  </si>
  <si>
    <t>01-07-21-30033588</t>
  </si>
  <si>
    <t>01-07-21-30033876</t>
  </si>
  <si>
    <t>01-07-21-30034016</t>
  </si>
  <si>
    <t>01-07-21-30034100</t>
  </si>
  <si>
    <t>01-07-21-30034256</t>
  </si>
  <si>
    <t>01-07-21-30034550</t>
  </si>
  <si>
    <t>01-07-21-30034655</t>
  </si>
  <si>
    <t>01-07-21-30034739</t>
  </si>
  <si>
    <t>01-07-21-30034909</t>
  </si>
  <si>
    <t>01-07-21-30035403</t>
  </si>
  <si>
    <t>01-07-21-30035404</t>
  </si>
  <si>
    <t>01-07-21-30035508</t>
  </si>
  <si>
    <t>01-07-21-30035534</t>
  </si>
  <si>
    <t>01-07-21-30035761</t>
  </si>
  <si>
    <t>01-07-21-30035936</t>
  </si>
  <si>
    <t>01-07-21-30036091</t>
  </si>
  <si>
    <t>01-07-21-30036169</t>
  </si>
  <si>
    <t>01-07-21-30036905</t>
  </si>
  <si>
    <t>01-07-21-30037675</t>
  </si>
  <si>
    <t>VALEROS FEDERICI ERNESTO CARMINE</t>
  </si>
  <si>
    <t>01-07-21-30038049</t>
  </si>
  <si>
    <t>ZUIN CLAUDIA MARIELA</t>
  </si>
  <si>
    <t>01-07-21-30038193</t>
  </si>
  <si>
    <t>01-07-21-30038677</t>
  </si>
  <si>
    <t>01-07-21-30038859</t>
  </si>
  <si>
    <t>01-07-21-30038999</t>
  </si>
  <si>
    <t>01-07-21-30039000</t>
  </si>
  <si>
    <t>01-07-21-30039008</t>
  </si>
  <si>
    <t>GOUIRIC ANDRES ALBERTO</t>
  </si>
  <si>
    <t>01-07-21-30039134</t>
  </si>
  <si>
    <t>01-07-21-30039267</t>
  </si>
  <si>
    <t>BAZZOLI JOSE IGNACIO</t>
  </si>
  <si>
    <t>01-07-21-30039687</t>
  </si>
  <si>
    <t>QUIROGA SERGIO EDUARDO</t>
  </si>
  <si>
    <t>01-07-21-30039862</t>
  </si>
  <si>
    <t>TUTUCA SA</t>
  </si>
  <si>
    <t>01-07-07-30080167</t>
  </si>
  <si>
    <t>01-07-01-30486103</t>
  </si>
  <si>
    <t>01-07-07-30079994</t>
  </si>
  <si>
    <t>CATAPANO GILI ANDRES SEBASTIAN</t>
  </si>
  <si>
    <t>01-07-01-30482456</t>
  </si>
  <si>
    <t>01-07-01-30486830</t>
  </si>
  <si>
    <t>01-07-01-30488590</t>
  </si>
  <si>
    <t>SCALZI RAUL HUMBERTO</t>
  </si>
  <si>
    <t>01-07-01-30494175</t>
  </si>
  <si>
    <t>01-07-01-30495139</t>
  </si>
  <si>
    <t>01-07-01-30496074</t>
  </si>
  <si>
    <t>01-07-01-30496751</t>
  </si>
  <si>
    <t>01-07-01-30499313</t>
  </si>
  <si>
    <t>01-07-01-30501072</t>
  </si>
  <si>
    <t>01-07-01-30506340</t>
  </si>
  <si>
    <t>01-07-01-30524130</t>
  </si>
  <si>
    <t>CABRILLANA DE MARCO JORGE ALEJANDRO</t>
  </si>
  <si>
    <t>01-07-01-30526207</t>
  </si>
  <si>
    <t>01-07-06-30026355</t>
  </si>
  <si>
    <t>01-07-06-30028349</t>
  </si>
  <si>
    <t>PASCUALETTI WALDO ALBERTO</t>
  </si>
  <si>
    <t>01-07-07-30079872</t>
  </si>
  <si>
    <t>01-07-07-30080073</t>
  </si>
  <si>
    <t>01-07-07-30081586</t>
  </si>
  <si>
    <t>01-07-07-30083046</t>
  </si>
  <si>
    <t>01-07-07-30083132</t>
  </si>
  <si>
    <t>01-07-11-30004942</t>
  </si>
  <si>
    <t>01-07-21-30032064</t>
  </si>
  <si>
    <t>FROEHLICH MAURO GUSTAVO</t>
  </si>
  <si>
    <t>01-07-01-30491067</t>
  </si>
  <si>
    <t>ARAUJO ROBERTO ANTONIO</t>
  </si>
  <si>
    <t>01-07-01-30534535</t>
  </si>
  <si>
    <t>SEGUY EZEQUIEL</t>
  </si>
  <si>
    <t>01-07-07-30077864</t>
  </si>
  <si>
    <t>CHANDIA RICARDO ANTONIO</t>
  </si>
  <si>
    <t>01-07-21-30038093</t>
  </si>
  <si>
    <t>01-07-01-30480627</t>
  </si>
  <si>
    <t>VILLAMARIN VERONICA SUSANA</t>
  </si>
  <si>
    <t>01-07-01-30487871</t>
  </si>
  <si>
    <t>01-07-21-30033785</t>
  </si>
  <si>
    <t>LUCERO BECERRA FRANCO MARCELO</t>
  </si>
  <si>
    <t>01-07-01-30486070</t>
  </si>
  <si>
    <t>01-07-01-30506306</t>
  </si>
  <si>
    <t>01-07-01-30520353</t>
  </si>
  <si>
    <t>01-07-01-30524451</t>
  </si>
  <si>
    <t>01-07-02-30004180</t>
  </si>
  <si>
    <t>01-07-07-30080537</t>
  </si>
  <si>
    <t>01-07-07-30083102</t>
  </si>
  <si>
    <t>MAÑANET FARJO GONZALO</t>
  </si>
  <si>
    <t>01-07-21-30032353</t>
  </si>
  <si>
    <t>JARA JONATAN NICOLAS</t>
  </si>
  <si>
    <t>01-07-01-30493028</t>
  </si>
  <si>
    <t>01-07-01-30495119</t>
  </si>
  <si>
    <t>01-07-01-30502291</t>
  </si>
  <si>
    <t>01-07-01-30502541</t>
  </si>
  <si>
    <t>01-07-01-30504309</t>
  </si>
  <si>
    <t>01-07-01-30507170</t>
  </si>
  <si>
    <t>01-07-01-30508350</t>
  </si>
  <si>
    <t>01-07-01-30508672</t>
  </si>
  <si>
    <t>01-07-06-30027994</t>
  </si>
  <si>
    <t>01-07-06-30028152</t>
  </si>
  <si>
    <t>01-07-07-30079695</t>
  </si>
  <si>
    <t>ERROZ MATIAS SANTIAGO</t>
  </si>
  <si>
    <t>01-07-07-30081028</t>
  </si>
  <si>
    <t>01-07-07-30081759</t>
  </si>
  <si>
    <t>BALDACCINI MERCADO PATRICIA SUSANA</t>
  </si>
  <si>
    <t>01-07-07-30081974</t>
  </si>
  <si>
    <t>01-07-07-30082127</t>
  </si>
  <si>
    <t>01-07-07-30083051</t>
  </si>
  <si>
    <t>01-07-07-30083062</t>
  </si>
  <si>
    <t>01-07-21-30032292</t>
  </si>
  <si>
    <t>01-07-01-30478462</t>
  </si>
  <si>
    <t>01-07-01-30480766</t>
  </si>
  <si>
    <t>01-07-01-30481771</t>
  </si>
  <si>
    <t>FERREYRA JOSE DANIEL</t>
  </si>
  <si>
    <t>01-07-01-30481916</t>
  </si>
  <si>
    <t>ELIZONDO REINOSO GERARDO HUGO</t>
  </si>
  <si>
    <t>01-07-01-30482110</t>
  </si>
  <si>
    <t>01-07-01-30482547</t>
  </si>
  <si>
    <t>01-07-01-30483120</t>
  </si>
  <si>
    <t>01-07-01-30483981</t>
  </si>
  <si>
    <t>01-07-01-30484311</t>
  </si>
  <si>
    <t>01-07-01-30484470</t>
  </si>
  <si>
    <t>01-07-01-30484499</t>
  </si>
  <si>
    <t>01-07-01-30484583</t>
  </si>
  <si>
    <t>01-07-01-30484587</t>
  </si>
  <si>
    <t>01-07-01-30485508</t>
  </si>
  <si>
    <t>BUSTOS ESTELA BEATRIZ</t>
  </si>
  <si>
    <t>01-07-01-30485729</t>
  </si>
  <si>
    <t>POUGET MARIA DELIA</t>
  </si>
  <si>
    <t>01-07-01-30486475</t>
  </si>
  <si>
    <t>01-07-01-30486872</t>
  </si>
  <si>
    <t>01-07-01-30487419</t>
  </si>
  <si>
    <t>01-07-01-30487448</t>
  </si>
  <si>
    <t>01-07-01-30490514</t>
  </si>
  <si>
    <t>01-07-01-30490857</t>
  </si>
  <si>
    <t>01-07-01-30491430</t>
  </si>
  <si>
    <t>ROSAS ORLANDO CARLOS</t>
  </si>
  <si>
    <t>01-07-01-30491455</t>
  </si>
  <si>
    <t>01-07-01-30491515</t>
  </si>
  <si>
    <t>01-07-01-30491971</t>
  </si>
  <si>
    <t>01-07-01-30492073</t>
  </si>
  <si>
    <t>01-07-01-30493101</t>
  </si>
  <si>
    <t>01-07-01-30493447</t>
  </si>
  <si>
    <t>01-07-01-30493702</t>
  </si>
  <si>
    <t>01-07-01-30494026</t>
  </si>
  <si>
    <t>01-07-01-30494362</t>
  </si>
  <si>
    <t>01-07-01-30494405</t>
  </si>
  <si>
    <t>01-07-01-30495507</t>
  </si>
  <si>
    <t>01-07-01-30498031</t>
  </si>
  <si>
    <t>01-07-01-30498746</t>
  </si>
  <si>
    <t>01-07-01-30499298</t>
  </si>
  <si>
    <t>01-07-01-30499775</t>
  </si>
  <si>
    <t>BELLO LEANDRO ARIEL</t>
  </si>
  <si>
    <t>01-07-01-30500193</t>
  </si>
  <si>
    <t>01-07-01-30500781</t>
  </si>
  <si>
    <t>CERSOSIMO MIGUEL HUGO</t>
  </si>
  <si>
    <t>01-07-01-30501194</t>
  </si>
  <si>
    <t>01-07-01-30501636</t>
  </si>
  <si>
    <t>01-07-01-30501832</t>
  </si>
  <si>
    <t>01-07-01-30504703</t>
  </si>
  <si>
    <t>01-07-01-30505726</t>
  </si>
  <si>
    <t>01-07-01-30507455</t>
  </si>
  <si>
    <t>01-07-01-30507837</t>
  </si>
  <si>
    <t>01-07-01-30507909</t>
  </si>
  <si>
    <t>01-07-01-30512134</t>
  </si>
  <si>
    <t>01-07-01-30513142</t>
  </si>
  <si>
    <t>01-07-01-30513554</t>
  </si>
  <si>
    <t>01-07-01-30513828</t>
  </si>
  <si>
    <t>01-07-01-30516215</t>
  </si>
  <si>
    <t>01-07-01-30517404</t>
  </si>
  <si>
    <t>AMAYA CONSTRUCCIONES SOCIEDAD ANONIMA</t>
  </si>
  <si>
    <t>01-07-01-30521331</t>
  </si>
  <si>
    <t>01-07-01-30521615</t>
  </si>
  <si>
    <t>01-07-01-30522130</t>
  </si>
  <si>
    <t>01-07-01-30523603</t>
  </si>
  <si>
    <t>01-07-01-30524189</t>
  </si>
  <si>
    <t>01-07-01-30524372</t>
  </si>
  <si>
    <t>01-07-01-30524506</t>
  </si>
  <si>
    <t>01-07-01-30524717</t>
  </si>
  <si>
    <t>01-07-01-30525278</t>
  </si>
  <si>
    <t>01-07-01-30526773</t>
  </si>
  <si>
    <t>01-07-01-30526858</t>
  </si>
  <si>
    <t>01-07-01-30527531</t>
  </si>
  <si>
    <t>01-07-01-30527572</t>
  </si>
  <si>
    <t>01-07-01-30528010</t>
  </si>
  <si>
    <t>01-07-01-30528114</t>
  </si>
  <si>
    <t>01-07-01-30529290</t>
  </si>
  <si>
    <t>OLIVARES GERARDO EZEQUIEL</t>
  </si>
  <si>
    <t>01-07-01-30529540</t>
  </si>
  <si>
    <t>01-07-01-30530065</t>
  </si>
  <si>
    <t>01-07-02-30004018</t>
  </si>
  <si>
    <t>01-07-06-30025626</t>
  </si>
  <si>
    <t>01-07-06-30027335</t>
  </si>
  <si>
    <t>OESTE CONSTRUCCIONES Y MONTAJES INDUSTRIALES SAS</t>
  </si>
  <si>
    <t>01-07-06-30028304</t>
  </si>
  <si>
    <t>01-07-07-30074063</t>
  </si>
  <si>
    <t>01-07-07-30075517</t>
  </si>
  <si>
    <t>01-07-07-30076752</t>
  </si>
  <si>
    <t>01-07-07-30077757</t>
  </si>
  <si>
    <t>REHUE S.A.</t>
  </si>
  <si>
    <t>01-07-07-30078060</t>
  </si>
  <si>
    <t>01-07-07-30078303</t>
  </si>
  <si>
    <t>01-07-07-30078403</t>
  </si>
  <si>
    <t>01-07-07-30078515</t>
  </si>
  <si>
    <t>SCACCIANTE LISANDRO IVAN MARIO</t>
  </si>
  <si>
    <t>01-07-07-30078691</t>
  </si>
  <si>
    <t>01-07-07-30079336</t>
  </si>
  <si>
    <t>DANERI EMILCE ROCIO</t>
  </si>
  <si>
    <t>01-07-07-30079499</t>
  </si>
  <si>
    <t>01-07-07-30079547</t>
  </si>
  <si>
    <t>01-07-07-30079841</t>
  </si>
  <si>
    <t>01-07-07-30079879</t>
  </si>
  <si>
    <t>01-07-07-30079920</t>
  </si>
  <si>
    <t>01-07-07-30079962</t>
  </si>
  <si>
    <t>01-07-07-30080074</t>
  </si>
  <si>
    <t>01-07-07-30080169</t>
  </si>
  <si>
    <t>01-07-07-30080349</t>
  </si>
  <si>
    <t>01-07-07-30080414</t>
  </si>
  <si>
    <t>01-07-07-30080462</t>
  </si>
  <si>
    <t>01-07-07-30080545</t>
  </si>
  <si>
    <t>01-07-07-30080667</t>
  </si>
  <si>
    <t>01-07-07-30080755</t>
  </si>
  <si>
    <t>01-07-07-30080892</t>
  </si>
  <si>
    <t>01-07-07-30081031</t>
  </si>
  <si>
    <t>01-07-07-30081109</t>
  </si>
  <si>
    <t>01-07-07-30081299</t>
  </si>
  <si>
    <t>01-07-07-30081390</t>
  </si>
  <si>
    <t>01-07-07-30081820</t>
  </si>
  <si>
    <t>01-07-07-30081840</t>
  </si>
  <si>
    <t>01-07-07-30082147</t>
  </si>
  <si>
    <t>01-07-07-30082351</t>
  </si>
  <si>
    <t>01-07-07-30082369</t>
  </si>
  <si>
    <t>01-07-07-30082465</t>
  </si>
  <si>
    <t>SANTAMARINA RODRIGO DANIEL</t>
  </si>
  <si>
    <t>01-07-07-30083519</t>
  </si>
  <si>
    <t>ROJAS LEONARDO EXEQUIEL</t>
  </si>
  <si>
    <t>01-07-21-30032134</t>
  </si>
  <si>
    <t>01-07-21-30032135</t>
  </si>
  <si>
    <t>01-07-21-30032647</t>
  </si>
  <si>
    <t>01-07-21-30032671</t>
  </si>
  <si>
    <t>01-07-21-30033746</t>
  </si>
  <si>
    <t>01-07-21-30034284</t>
  </si>
  <si>
    <t>01-07-21-30036097</t>
  </si>
  <si>
    <t>01-07-21-30036538</t>
  </si>
  <si>
    <t>01-07-21-30037694</t>
  </si>
  <si>
    <t>01-07-21-30038538</t>
  </si>
  <si>
    <t>01-07-01-30494454</t>
  </si>
  <si>
    <t>PEREZ DARDO DARIO</t>
  </si>
  <si>
    <t>01-07-01-30498049</t>
  </si>
  <si>
    <t>01-07-01-30518497</t>
  </si>
  <si>
    <t>01-07-07-30078024</t>
  </si>
  <si>
    <t>MIGUEZ JOSE LUIS</t>
  </si>
  <si>
    <t>01-07-07-30080027</t>
  </si>
  <si>
    <t>01-07-07-30080534</t>
  </si>
  <si>
    <t>FIOCHETTI DOMINGO RAMON</t>
  </si>
  <si>
    <t>01-07-07-30081975</t>
  </si>
  <si>
    <t>FELIPE SAUA ANA ELISA</t>
  </si>
  <si>
    <t>01-07-01-30482356</t>
  </si>
  <si>
    <t>01-07-01-30483099</t>
  </si>
  <si>
    <t>01-07-01-30483383</t>
  </si>
  <si>
    <t>01-07-01-30484041</t>
  </si>
  <si>
    <t>01-07-01-30484100</t>
  </si>
  <si>
    <t>01-07-01-30484181</t>
  </si>
  <si>
    <t>01-07-01-30484521</t>
  </si>
  <si>
    <t>01-07-01-30484765</t>
  </si>
  <si>
    <t>01-07-01-30485781</t>
  </si>
  <si>
    <t>01-07-01-30485923</t>
  </si>
  <si>
    <t>01-07-01-30486245</t>
  </si>
  <si>
    <t>01-07-01-30487254</t>
  </si>
  <si>
    <t>GERACI ANGELILLO MAURICIO DANIEL</t>
  </si>
  <si>
    <t>01-07-01-30487442</t>
  </si>
  <si>
    <t>01-07-01-30487888</t>
  </si>
  <si>
    <t>01-07-01-30489087</t>
  </si>
  <si>
    <t>01-07-01-30490695</t>
  </si>
  <si>
    <t>01-07-01-30490780</t>
  </si>
  <si>
    <t>01-07-01-30491022</t>
  </si>
  <si>
    <t>01-07-01-30493232</t>
  </si>
  <si>
    <t>01-07-01-30493332</t>
  </si>
  <si>
    <t>01-07-01-30493701</t>
  </si>
  <si>
    <t>01-07-01-30493906</t>
  </si>
  <si>
    <t>01-07-01-30494246</t>
  </si>
  <si>
    <t>01-07-01-30494448</t>
  </si>
  <si>
    <t>01-07-01-30494682</t>
  </si>
  <si>
    <t>01-07-01-30495154</t>
  </si>
  <si>
    <t>01-07-01-30495684</t>
  </si>
  <si>
    <t>01-07-01-30495808</t>
  </si>
  <si>
    <t>01-07-01-30496050</t>
  </si>
  <si>
    <t>01-07-01-30496297</t>
  </si>
  <si>
    <t>PAGELLA MARIA DEL CARMEN</t>
  </si>
  <si>
    <t>01-07-01-30497275</t>
  </si>
  <si>
    <t>01-07-01-30499190</t>
  </si>
  <si>
    <t>CANAL FERNANDO NICOLAS</t>
  </si>
  <si>
    <t>01-07-01-30499317</t>
  </si>
  <si>
    <t>01-07-01-30499615</t>
  </si>
  <si>
    <t>NACIF MARIANO CARLOS</t>
  </si>
  <si>
    <t>01-07-01-30499680</t>
  </si>
  <si>
    <t>01-07-01-30501551</t>
  </si>
  <si>
    <t>01-07-01-30503175</t>
  </si>
  <si>
    <t>01-07-01-30503185</t>
  </si>
  <si>
    <t>01-07-01-30504896</t>
  </si>
  <si>
    <t>01-07-01-30505727</t>
  </si>
  <si>
    <t>GALEA VIVIANA LORENA</t>
  </si>
  <si>
    <t>01-07-01-30506470</t>
  </si>
  <si>
    <t>01-07-01-30506505</t>
  </si>
  <si>
    <t>01-07-01-30507979</t>
  </si>
  <si>
    <t>01-07-01-30510385</t>
  </si>
  <si>
    <t>01-07-01-30512008</t>
  </si>
  <si>
    <t>01-07-01-30513501</t>
  </si>
  <si>
    <t>01-07-01-30513668</t>
  </si>
  <si>
    <t>01-07-01-30516401</t>
  </si>
  <si>
    <t>01-07-01-30519267</t>
  </si>
  <si>
    <t>PEREZ CARMEN NIDIA</t>
  </si>
  <si>
    <t>01-07-01-30522689</t>
  </si>
  <si>
    <t>07-006695</t>
  </si>
  <si>
    <t>MARON FLAVIO ALEJANDRO</t>
  </si>
  <si>
    <t>NAVARRO RODRIGO JAVIER</t>
  </si>
  <si>
    <t>01-07-01-30523350</t>
  </si>
  <si>
    <t>01-07-01-30524287</t>
  </si>
  <si>
    <t>01-07-01-30524505</t>
  </si>
  <si>
    <t>01-07-01-30525336</t>
  </si>
  <si>
    <t>01-07-01-30525397</t>
  </si>
  <si>
    <t>01-07-01-30525502</t>
  </si>
  <si>
    <t>01-07-01-30525798</t>
  </si>
  <si>
    <t>STOCCO PIANTINI IVAN MATIAS</t>
  </si>
  <si>
    <t>01-07-01-30526782</t>
  </si>
  <si>
    <t>01-07-01-30528750</t>
  </si>
  <si>
    <t>01-07-02-30003889</t>
  </si>
  <si>
    <t>01-07-02-30003890</t>
  </si>
  <si>
    <t>01-07-02-30003891</t>
  </si>
  <si>
    <t>01-07-02-30003892</t>
  </si>
  <si>
    <t>01-07-02-30003893</t>
  </si>
  <si>
    <t>01-07-02-30003894</t>
  </si>
  <si>
    <t>01-07-02-30004044</t>
  </si>
  <si>
    <t>01-07-02-30004045</t>
  </si>
  <si>
    <t>01-07-06-30027665</t>
  </si>
  <si>
    <t>01-07-07-30071216</t>
  </si>
  <si>
    <t>01-07-07-30076726</t>
  </si>
  <si>
    <t>01-07-07-30076732</t>
  </si>
  <si>
    <t>01-07-07-30076735</t>
  </si>
  <si>
    <t>01-07-07-30076742</t>
  </si>
  <si>
    <t>01-07-07-30076753</t>
  </si>
  <si>
    <t>01-07-07-30077713</t>
  </si>
  <si>
    <t>01-07-07-30077974</t>
  </si>
  <si>
    <t>01-07-07-30077994</t>
  </si>
  <si>
    <t>01-07-07-30078028</t>
  </si>
  <si>
    <t>01-07-07-30078344</t>
  </si>
  <si>
    <t>01-07-07-30079444</t>
  </si>
  <si>
    <t>01-07-07-30079613</t>
  </si>
  <si>
    <t>01-07-07-30079792</t>
  </si>
  <si>
    <t>01-07-07-30080226</t>
  </si>
  <si>
    <t>01-07-07-30080256</t>
  </si>
  <si>
    <t>01-07-07-30080485</t>
  </si>
  <si>
    <t>01-07-07-30080772</t>
  </si>
  <si>
    <t>01-07-07-30081067</t>
  </si>
  <si>
    <t>01-07-07-30081376</t>
  </si>
  <si>
    <t>CABRERA MARIA ANTONELLA</t>
  </si>
  <si>
    <t>01-07-07-30081870</t>
  </si>
  <si>
    <t>01-07-07-30082682</t>
  </si>
  <si>
    <t>01-07-07-30082853</t>
  </si>
  <si>
    <t>01-07-07-30082949</t>
  </si>
  <si>
    <t>01-07-21-30032133</t>
  </si>
  <si>
    <t>01-07-21-30032473</t>
  </si>
  <si>
    <t>01-07-21-30033308</t>
  </si>
  <si>
    <t>VIE CRISTIAN DAMIAN</t>
  </si>
  <si>
    <t>01-07-21-30033970</t>
  </si>
  <si>
    <t>01-07-21-30034170</t>
  </si>
  <si>
    <t>01-07-21-30035032</t>
  </si>
  <si>
    <t>01-07-21-30035660</t>
  </si>
  <si>
    <t>BARTOLOMEO FIOQUETTA IVO</t>
  </si>
  <si>
    <t>01-07-21-30036431</t>
  </si>
  <si>
    <t>01-07-21-30036976</t>
  </si>
  <si>
    <t>ARANDA MARCELO MIGUEL</t>
  </si>
  <si>
    <t>01-07-21-30038632</t>
  </si>
  <si>
    <t>GARCIA EMMANUEL</t>
  </si>
  <si>
    <t>01-07-21-30039303</t>
  </si>
  <si>
    <t>01-07-07-30082952</t>
  </si>
  <si>
    <t>01-07-07-30083709</t>
  </si>
  <si>
    <t>01-07-01-30487271</t>
  </si>
  <si>
    <t>01-07-01-30487473</t>
  </si>
  <si>
    <t>01-07-01-30495872</t>
  </si>
  <si>
    <t>MONTUORI ALBERTO RAFAEL</t>
  </si>
  <si>
    <t>01-07-01-30524119</t>
  </si>
  <si>
    <t>GARCIA AMADOR EMILIO</t>
  </si>
  <si>
    <t>01-07-01-30525875</t>
  </si>
  <si>
    <t>01-07-07-30072430</t>
  </si>
  <si>
    <t>01-07-01-30487176</t>
  </si>
  <si>
    <t>01-07-01-30488605</t>
  </si>
  <si>
    <t>FERREYRA MATIAS GASTON</t>
  </si>
  <si>
    <t>01-07-01-30484859</t>
  </si>
  <si>
    <t>01-07-07-30078250</t>
  </si>
  <si>
    <t>01-07-07-30079225</t>
  </si>
  <si>
    <t>01-07-07-30079234</t>
  </si>
  <si>
    <t>01-07-07-30079235</t>
  </si>
  <si>
    <t>01-07-07-30079236</t>
  </si>
  <si>
    <t>01-07-07-30079237</t>
  </si>
  <si>
    <t>01-07-07-30079238</t>
  </si>
  <si>
    <t>01-07-07-30079239</t>
  </si>
  <si>
    <t>01-07-07-30079240</t>
  </si>
  <si>
    <t>01-07-07-30079241</t>
  </si>
  <si>
    <t>01-07-07-30080204</t>
  </si>
  <si>
    <t>01-07-07-30080205</t>
  </si>
  <si>
    <t>01-07-07-30080403</t>
  </si>
  <si>
    <t>01-07-02-30004969</t>
  </si>
  <si>
    <t>01-07-21-30035114</t>
  </si>
  <si>
    <t>LUSK MARIANA SILVINA</t>
  </si>
  <si>
    <t>01-07-01-30494530</t>
  </si>
  <si>
    <t>01-07-01-30512947</t>
  </si>
  <si>
    <t>01-07-07-30076882</t>
  </si>
  <si>
    <t>MARTINEZ SONIA ALEJANDRA</t>
  </si>
  <si>
    <t>01-07-07-30078279</t>
  </si>
  <si>
    <t>01-07-07-30078280</t>
  </si>
  <si>
    <t>01-07-07-30079608</t>
  </si>
  <si>
    <t>01-07-01-30505854</t>
  </si>
  <si>
    <t>LARA OSCAR MANUEL</t>
  </si>
  <si>
    <t>01-07-01-30492798</t>
  </si>
  <si>
    <t>01-07-01-30529174</t>
  </si>
  <si>
    <t>01-07-02-30003925</t>
  </si>
  <si>
    <t>01-07-21-30033533</t>
  </si>
  <si>
    <t>01-07-01-30510527</t>
  </si>
  <si>
    <t>01-07-01-30486142</t>
  </si>
  <si>
    <t>01-07-01-30512053</t>
  </si>
  <si>
    <t>01-07-01-30514497</t>
  </si>
  <si>
    <t>TORRES SILVIA EDITH</t>
  </si>
  <si>
    <t>01-07-01-30532989</t>
  </si>
  <si>
    <t>01-07-07-30079566</t>
  </si>
  <si>
    <t>01-07-21-30032415</t>
  </si>
  <si>
    <t>01-07-21-30036844</t>
  </si>
  <si>
    <t>GIMENEZ MERCADO VERONICA</t>
  </si>
  <si>
    <t>01-07-01-30494709</t>
  </si>
  <si>
    <t>01-07-01-30518057</t>
  </si>
  <si>
    <t>01-07-01-30525639</t>
  </si>
  <si>
    <t>01-07-01-30528598</t>
  </si>
  <si>
    <t>01-07-07-30071933</t>
  </si>
  <si>
    <t>01-07-07-30082371</t>
  </si>
  <si>
    <t>01-07-21-30032572</t>
  </si>
  <si>
    <t>01-07-07-30082833</t>
  </si>
  <si>
    <t>01-07-01-30503500</t>
  </si>
  <si>
    <t>01-07-01-30520151</t>
  </si>
  <si>
    <t>01-07-01-30526950</t>
  </si>
  <si>
    <t>SABATINI CARINA ISABEL</t>
  </si>
  <si>
    <t>01-07-07-30076758</t>
  </si>
  <si>
    <t>01-07-21-30039701</t>
  </si>
  <si>
    <t>TALLEI ALBERTO</t>
  </si>
  <si>
    <t>01-07-02-30004914</t>
  </si>
  <si>
    <t>01-07-21-30039692</t>
  </si>
  <si>
    <t>01-07-01-30522642</t>
  </si>
  <si>
    <t>CAMARGO DEBORA DANIELA</t>
  </si>
  <si>
    <t>01-07-21-30037498</t>
  </si>
  <si>
    <t>SI SERVICIOS INDUSTRIALES SA</t>
  </si>
  <si>
    <t>01-07-01-30514884</t>
  </si>
  <si>
    <t>01-07-01-30517836</t>
  </si>
  <si>
    <t>01-07-01-30527384</t>
  </si>
  <si>
    <t>01-07-07-30075479</t>
  </si>
  <si>
    <t>01-07-21-30032087</t>
  </si>
  <si>
    <t>01-07-01-30505220</t>
  </si>
  <si>
    <t>No Disponible</t>
  </si>
  <si>
    <t>01-07-07-30085307</t>
  </si>
  <si>
    <t>01-07-01-30539001</t>
  </si>
  <si>
    <t>01-07-06-30029373</t>
  </si>
  <si>
    <t>ALANIZ FLORENCIA AGUSTINA</t>
  </si>
  <si>
    <t>01-07-06-30029706</t>
  </si>
  <si>
    <t>01-07-06-30029757</t>
  </si>
  <si>
    <t>AMENGUAL ANALIA VERONICA</t>
  </si>
  <si>
    <t>01-07-07-30079980</t>
  </si>
  <si>
    <t>01-07-07-30082765</t>
  </si>
  <si>
    <t>01-07-07-30086429</t>
  </si>
  <si>
    <t>01-07-07-30086460</t>
  </si>
  <si>
    <t>01-07-07-30086493</t>
  </si>
  <si>
    <t>01-07-01-30537534</t>
  </si>
  <si>
    <t>01-07-01-30535239</t>
  </si>
  <si>
    <t>01-07-07-30085474</t>
  </si>
  <si>
    <t>01-07-01-30540046</t>
  </si>
  <si>
    <t>CAPRIATA STELLA MARIS</t>
  </si>
  <si>
    <t>01-07-06-30030003</t>
  </si>
  <si>
    <t>ISURA EDGARDO DAVID</t>
  </si>
  <si>
    <t>01-07-07-30086584</t>
  </si>
  <si>
    <t>01-07-01-30536959</t>
  </si>
  <si>
    <t>01-07-01-30537541</t>
  </si>
  <si>
    <t>01-07-01-30540003</t>
  </si>
  <si>
    <t>01-07-07-30084028</t>
  </si>
  <si>
    <t>01-07-07-30084721</t>
  </si>
  <si>
    <t>01-07-07-30085142</t>
  </si>
  <si>
    <t>01-07-07-30085151</t>
  </si>
  <si>
    <t>GIMENEZ ANTONIO BASILIO</t>
  </si>
  <si>
    <t>01-07-21-30033099</t>
  </si>
  <si>
    <t>01-07-21-30040338</t>
  </si>
  <si>
    <t>01-07-07-30084489</t>
  </si>
  <si>
    <t>01-07-01-30529042</t>
  </si>
  <si>
    <t>01-07-01-30532177</t>
  </si>
  <si>
    <t>01-07-01-30532702</t>
  </si>
  <si>
    <t>01-07-01-30532884</t>
  </si>
  <si>
    <t>01-07-01-30538337</t>
  </si>
  <si>
    <t>MONTAÑEZ GIGENA MATIAS GERMAN</t>
  </si>
  <si>
    <t>01-07-01-30539099</t>
  </si>
  <si>
    <t>01-07-07-30083718</t>
  </si>
  <si>
    <t>01-07-07-30084591</t>
  </si>
  <si>
    <t>01-07-07-30084990</t>
  </si>
  <si>
    <t>01-07-07-30085283</t>
  </si>
  <si>
    <t>01-07-07-30086329</t>
  </si>
  <si>
    <t>01-07-21-30039681</t>
  </si>
  <si>
    <t>01-07-21-30039909</t>
  </si>
  <si>
    <t>01-07-01-30538423</t>
  </si>
  <si>
    <t>01-07-07-30084390</t>
  </si>
  <si>
    <t>01-07-07-30086354</t>
  </si>
  <si>
    <t>01-07-07-30086355</t>
  </si>
  <si>
    <t>01-07-07-30086356</t>
  </si>
  <si>
    <t>01-07-07-30086413</t>
  </si>
  <si>
    <t>01-07-01-30526751</t>
  </si>
  <si>
    <t>01-07-01-30530214</t>
  </si>
  <si>
    <t>01-07-01-30532231</t>
  </si>
  <si>
    <t>01-07-01-30532447</t>
  </si>
  <si>
    <t>01-07-01-30533151</t>
  </si>
  <si>
    <t>01-07-01-30533956</t>
  </si>
  <si>
    <t>01-07-01-30533963</t>
  </si>
  <si>
    <t>01-07-01-30534168</t>
  </si>
  <si>
    <t>01-07-01-30534420</t>
  </si>
  <si>
    <t>01-07-01-30534598</t>
  </si>
  <si>
    <t>01-07-01-30534686</t>
  </si>
  <si>
    <t>01-07-01-30535160</t>
  </si>
  <si>
    <t>01-07-01-30535773</t>
  </si>
  <si>
    <t>01-07-01-30536471</t>
  </si>
  <si>
    <t>01-07-01-30536690</t>
  </si>
  <si>
    <t>01-07-01-30538443</t>
  </si>
  <si>
    <t>01-07-07-30083809</t>
  </si>
  <si>
    <t>01-07-07-30084023</t>
  </si>
  <si>
    <t>01-07-07-30084067</t>
  </si>
  <si>
    <t>01-07-07-30084099</t>
  </si>
  <si>
    <t>01-07-07-30084101</t>
  </si>
  <si>
    <t>01-07-07-30084119</t>
  </si>
  <si>
    <t>01-07-07-30084124</t>
  </si>
  <si>
    <t>01-07-07-30084237</t>
  </si>
  <si>
    <t>01-07-07-30084303</t>
  </si>
  <si>
    <t>01-07-07-30084460</t>
  </si>
  <si>
    <t>01-07-07-30084461</t>
  </si>
  <si>
    <t>01-07-07-30084647</t>
  </si>
  <si>
    <t>01-07-07-30084663</t>
  </si>
  <si>
    <t>01-07-07-30084670</t>
  </si>
  <si>
    <t>01-07-07-30084824</t>
  </si>
  <si>
    <t>01-07-07-30084844</t>
  </si>
  <si>
    <t>01-07-07-30085046</t>
  </si>
  <si>
    <t>01-07-07-30085061</t>
  </si>
  <si>
    <t>01-07-07-30085177</t>
  </si>
  <si>
    <t>01-07-07-30085203</t>
  </si>
  <si>
    <t>01-07-07-30085240</t>
  </si>
  <si>
    <t>01-07-07-30085255</t>
  </si>
  <si>
    <t>01-07-07-30085265</t>
  </si>
  <si>
    <t>01-07-07-30085281</t>
  </si>
  <si>
    <t>01-07-07-30085595</t>
  </si>
  <si>
    <t>01-07-07-30085638</t>
  </si>
  <si>
    <t>01-07-07-30085706</t>
  </si>
  <si>
    <t>01-07-07-30085945</t>
  </si>
  <si>
    <t>01-07-07-30086031</t>
  </si>
  <si>
    <t>01-07-07-30086394</t>
  </si>
  <si>
    <t>01-07-07-30086426</t>
  </si>
  <si>
    <t>01-07-07-30086522</t>
  </si>
  <si>
    <t>01-07-07-30086651</t>
  </si>
  <si>
    <t>01-07-11-30005767</t>
  </si>
  <si>
    <t>01-07-21-30040405</t>
  </si>
  <si>
    <t>01-07-07-30086587</t>
  </si>
  <si>
    <t>01-07-01-30498695</t>
  </si>
  <si>
    <t>01-07-01-30540163</t>
  </si>
  <si>
    <t>01-07-01-30541829</t>
  </si>
  <si>
    <t>01-07-06-30029683</t>
  </si>
  <si>
    <t>01-07-07-30085855</t>
  </si>
  <si>
    <t>01-07-07-30085935</t>
  </si>
  <si>
    <t>01-07-07-30086274</t>
  </si>
  <si>
    <t>01-07-07-30086410</t>
  </si>
  <si>
    <t>01-07-21-30040362</t>
  </si>
  <si>
    <t>01-07-01-30536687</t>
  </si>
  <si>
    <t>VALLOY SAS</t>
  </si>
  <si>
    <t>01-07-07-30077470</t>
  </si>
  <si>
    <t>MICALEN SAS</t>
  </si>
  <si>
    <t>01-07-01-30538128</t>
  </si>
  <si>
    <t>01-07-01-30540750</t>
  </si>
  <si>
    <t>01-07-01-30539183</t>
  </si>
  <si>
    <t>01-07-07-30079419</t>
  </si>
  <si>
    <t>01-07-07-30086677</t>
  </si>
  <si>
    <t>01-07-06-30029426</t>
  </si>
  <si>
    <t>01-07-01-30500716</t>
  </si>
  <si>
    <t>01-07-01-30532497</t>
  </si>
  <si>
    <t>01-07-01-30532682</t>
  </si>
  <si>
    <t>01-07-01-30533192</t>
  </si>
  <si>
    <t>01-07-01-30533441</t>
  </si>
  <si>
    <t>01-07-01-30534389</t>
  </si>
  <si>
    <t>01-07-06-30029486</t>
  </si>
  <si>
    <t>01-07-07-30084206</t>
  </si>
  <si>
    <t>01-07-07-30084235</t>
  </si>
  <si>
    <t>01-07-07-30084481</t>
  </si>
  <si>
    <t>01-07-07-30084508</t>
  </si>
  <si>
    <t>01-07-07-30084560</t>
  </si>
  <si>
    <t>01-07-07-30085143</t>
  </si>
  <si>
    <t>01-07-07-30085257</t>
  </si>
  <si>
    <t>01-07-07-30085364</t>
  </si>
  <si>
    <t>01-07-07-30085536</t>
  </si>
  <si>
    <t>01-07-07-30086002</t>
  </si>
  <si>
    <t>01-07-21-30034206</t>
  </si>
  <si>
    <t>01-07-21-30039961</t>
  </si>
  <si>
    <t>01-07-07-30086148</t>
  </si>
  <si>
    <t>MORALES JOHANA ELIZABETH</t>
  </si>
  <si>
    <t>01-07-01-30523967</t>
  </si>
  <si>
    <t>01-07-01-30532394</t>
  </si>
  <si>
    <t>01-07-01-30533299</t>
  </si>
  <si>
    <t>CAVAGNARO RODOLFO FEDERICO</t>
  </si>
  <si>
    <t>01-07-01-30533676</t>
  </si>
  <si>
    <t>01-07-07-30076733</t>
  </si>
  <si>
    <t>01-07-07-30079311</t>
  </si>
  <si>
    <t>01-07-07-30084174</t>
  </si>
  <si>
    <t>01-07-07-30085243</t>
  </si>
  <si>
    <t>01-07-07-30085313</t>
  </si>
  <si>
    <t>01-07-07-30085454</t>
  </si>
  <si>
    <t>01-07-01-30495180</t>
  </si>
  <si>
    <t>01-07-01-30539797</t>
  </si>
  <si>
    <t>01-07-07-30083787</t>
  </si>
  <si>
    <t>01-07-01-30491877</t>
  </si>
  <si>
    <t>01-07-07-30084808</t>
  </si>
  <si>
    <t>01-07-07-30084809</t>
  </si>
  <si>
    <t>LEANZA MARCOS SILVANO</t>
  </si>
  <si>
    <t>01-07-07-30080046</t>
  </si>
  <si>
    <t>01-07-01-30533915</t>
  </si>
  <si>
    <t>01-07-07-30089468</t>
  </si>
  <si>
    <t>01-07-01-30547428</t>
  </si>
  <si>
    <t>01-07-06-30030123</t>
  </si>
  <si>
    <t>01-07-07-30088704</t>
  </si>
  <si>
    <t>01-07-07-30088817</t>
  </si>
  <si>
    <t>01-07-07-30088965</t>
  </si>
  <si>
    <t>MENGUAL JOSE CARLOS</t>
  </si>
  <si>
    <t>01-07-21-30040782</t>
  </si>
  <si>
    <t>01-07-01-30545042</t>
  </si>
  <si>
    <t>01-07-06-30028780</t>
  </si>
  <si>
    <t>01-07-07-30087096</t>
  </si>
  <si>
    <t>01-07-07-30087535</t>
  </si>
  <si>
    <t>01-07-07-30090089</t>
  </si>
  <si>
    <t>01-07-01-30539003</t>
  </si>
  <si>
    <t>01-07-01-30541707</t>
  </si>
  <si>
    <t>01-07-07-30086652</t>
  </si>
  <si>
    <t>01-07-21-30041491</t>
  </si>
  <si>
    <t>01-07-01-30545373</t>
  </si>
  <si>
    <t>01-07-07-30088039</t>
  </si>
  <si>
    <t>01-07-07-30088069</t>
  </si>
  <si>
    <t>01-07-07-30088458</t>
  </si>
  <si>
    <t>01-07-07-30088619</t>
  </si>
  <si>
    <t>01-07-07-30088631</t>
  </si>
  <si>
    <t>01-07-01-30536628</t>
  </si>
  <si>
    <t>01-07-01-30544144</t>
  </si>
  <si>
    <t>SALINAS DIEGO ANDRES</t>
  </si>
  <si>
    <t>01-07-01-30544549</t>
  </si>
  <si>
    <t>01-07-06-30030122</t>
  </si>
  <si>
    <t>01-07-06-30030165</t>
  </si>
  <si>
    <t>01-07-07-30086565</t>
  </si>
  <si>
    <t>01-07-07-30086737</t>
  </si>
  <si>
    <t>01-07-07-30086753</t>
  </si>
  <si>
    <t>01-07-07-30087259</t>
  </si>
  <si>
    <t>01-07-07-30088091</t>
  </si>
  <si>
    <t>01-07-07-30088209</t>
  </si>
  <si>
    <t>01-07-07-30088298</t>
  </si>
  <si>
    <t>01-07-07-30088405</t>
  </si>
  <si>
    <t>01-07-07-30088492</t>
  </si>
  <si>
    <t>01-07-07-30088550</t>
  </si>
  <si>
    <t>01-07-07-30088668</t>
  </si>
  <si>
    <t>01-07-07-30088706</t>
  </si>
  <si>
    <t>01-07-07-30088943</t>
  </si>
  <si>
    <t>01-07-21-30041367</t>
  </si>
  <si>
    <t>01-07-21-30041469</t>
  </si>
  <si>
    <t>01-07-07-30086220</t>
  </si>
  <si>
    <t>01-07-07-30087074</t>
  </si>
  <si>
    <t>01-07-07-30087477</t>
  </si>
  <si>
    <t>01-07-07-30088044</t>
  </si>
  <si>
    <t>01-07-01-30539059</t>
  </si>
  <si>
    <t>01-07-01-30539154</t>
  </si>
  <si>
    <t>01-07-01-30539193</t>
  </si>
  <si>
    <t>01-07-01-30540252</t>
  </si>
  <si>
    <t>01-07-01-30540562</t>
  </si>
  <si>
    <t>01-07-01-30541022</t>
  </si>
  <si>
    <t>01-07-01-30541104</t>
  </si>
  <si>
    <t>01-07-01-30541305</t>
  </si>
  <si>
    <t>01-07-01-30541588</t>
  </si>
  <si>
    <t>01-07-01-30542737</t>
  </si>
  <si>
    <t>01-07-01-30543039</t>
  </si>
  <si>
    <t>01-07-01-30543266</t>
  </si>
  <si>
    <t>01-07-01-30545328</t>
  </si>
  <si>
    <t>BRUNO GUIILERMO MARTIN</t>
  </si>
  <si>
    <t>01-07-01-30546040</t>
  </si>
  <si>
    <t>01-07-07-30086483</t>
  </si>
  <si>
    <t>01-07-07-30086548</t>
  </si>
  <si>
    <t>01-07-07-30086562</t>
  </si>
  <si>
    <t>01-07-07-30086706</t>
  </si>
  <si>
    <t>01-07-07-30087064</t>
  </si>
  <si>
    <t>01-07-07-30087163</t>
  </si>
  <si>
    <t>01-07-07-30087431</t>
  </si>
  <si>
    <t>01-07-07-30087497</t>
  </si>
  <si>
    <t>01-07-07-30087539</t>
  </si>
  <si>
    <t>01-07-07-30087757</t>
  </si>
  <si>
    <t>01-07-07-30087797</t>
  </si>
  <si>
    <t>01-07-07-30087933</t>
  </si>
  <si>
    <t>01-07-07-30087936</t>
  </si>
  <si>
    <t>01-07-07-30088062</t>
  </si>
  <si>
    <t>01-07-07-30088223</t>
  </si>
  <si>
    <t>01-07-07-30088363</t>
  </si>
  <si>
    <t>01-07-07-30088371</t>
  </si>
  <si>
    <t>01-07-07-30088393</t>
  </si>
  <si>
    <t>01-07-07-30088400</t>
  </si>
  <si>
    <t>01-07-07-30088424</t>
  </si>
  <si>
    <t>01-07-07-30088539</t>
  </si>
  <si>
    <t>01-07-07-30088574</t>
  </si>
  <si>
    <t>01-07-07-30088603</t>
  </si>
  <si>
    <t>01-07-07-30088693</t>
  </si>
  <si>
    <t>01-07-07-30089025</t>
  </si>
  <si>
    <t>01-07-11-30005827</t>
  </si>
  <si>
    <t>01-07-21-30041152</t>
  </si>
  <si>
    <t>01-07-01-30541400</t>
  </si>
  <si>
    <t>01-07-01-30540434</t>
  </si>
  <si>
    <t>01-07-07-30086646</t>
  </si>
  <si>
    <t>01-07-01-30538729</t>
  </si>
  <si>
    <t>01-07-01-30539054</t>
  </si>
  <si>
    <t>01-07-01-30539428</t>
  </si>
  <si>
    <t>01-07-01-30539453</t>
  </si>
  <si>
    <t>01-07-01-30539707</t>
  </si>
  <si>
    <t>01-07-01-30541051</t>
  </si>
  <si>
    <t>01-07-01-30541303</t>
  </si>
  <si>
    <t>01-07-01-30541506</t>
  </si>
  <si>
    <t>01-07-01-30541730</t>
  </si>
  <si>
    <t>01-07-06-30029632</t>
  </si>
  <si>
    <t>01-07-06-30030093</t>
  </si>
  <si>
    <t>01-07-07-30086507</t>
  </si>
  <si>
    <t>01-07-07-30086720</t>
  </si>
  <si>
    <t>01-07-07-30086904</t>
  </si>
  <si>
    <t>01-07-07-30086956</t>
  </si>
  <si>
    <t>01-07-07-30086977</t>
  </si>
  <si>
    <t>01-07-07-30087052</t>
  </si>
  <si>
    <t>01-07-07-30087157</t>
  </si>
  <si>
    <t>01-07-07-30087285</t>
  </si>
  <si>
    <t>01-07-07-30087487</t>
  </si>
  <si>
    <t>01-07-07-30087505</t>
  </si>
  <si>
    <t>01-07-07-30087633</t>
  </si>
  <si>
    <t>01-07-07-30087760</t>
  </si>
  <si>
    <t>01-07-07-30087795</t>
  </si>
  <si>
    <t>01-07-07-30087990</t>
  </si>
  <si>
    <t>01-07-07-30088444</t>
  </si>
  <si>
    <t>01-07-21-30040755</t>
  </si>
  <si>
    <t>01-07-21-30040968</t>
  </si>
  <si>
    <t>01-07-07-30087543</t>
  </si>
  <si>
    <t>01-07-01-30539216</t>
  </si>
  <si>
    <t>01-07-01-30544548</t>
  </si>
  <si>
    <t>01-07-07-30086518</t>
  </si>
  <si>
    <t>01-07-07-30086656</t>
  </si>
  <si>
    <t>01-07-07-30086831</t>
  </si>
  <si>
    <t>01-07-07-30086944</t>
  </si>
  <si>
    <t>01-07-07-30087275</t>
  </si>
  <si>
    <t>01-07-07-30087761</t>
  </si>
  <si>
    <t>01-07-07-30087831</t>
  </si>
  <si>
    <t>01-07-07-30087898</t>
  </si>
  <si>
    <t>JADUR FERNANDO ADRIAN</t>
  </si>
  <si>
    <t>Vida Colectivo Obligatorio</t>
  </si>
  <si>
    <t>01-07-17-75015440</t>
  </si>
  <si>
    <t>01-07-21-30039876</t>
  </si>
  <si>
    <t>01-07-01-30541873</t>
  </si>
  <si>
    <t>01-07-01-30535590</t>
  </si>
  <si>
    <t>BARRERA MARIO GUSTAVO</t>
  </si>
  <si>
    <t>01-07-02-30005303</t>
  </si>
  <si>
    <t>01-07-06-30028542</t>
  </si>
  <si>
    <t>01-07-07-30087586</t>
  </si>
  <si>
    <t>01-07-01-30547074</t>
  </si>
  <si>
    <t>01-07-21-30041394</t>
  </si>
  <si>
    <t>01-07-01-30547521</t>
  </si>
  <si>
    <t>01-07-01-30547559</t>
  </si>
  <si>
    <t>01-07-01-30547794</t>
  </si>
  <si>
    <t>01-07-01-30548109</t>
  </si>
  <si>
    <t>01-07-06-30030971</t>
  </si>
  <si>
    <t>01-07-07-30086638</t>
  </si>
  <si>
    <t>01-07-07-30089092</t>
  </si>
  <si>
    <t>01-07-07-30090657</t>
  </si>
  <si>
    <t>01-07-07-30091030</t>
  </si>
  <si>
    <t>01-07-07-30091111</t>
  </si>
  <si>
    <t>01-07-07-30091911</t>
  </si>
  <si>
    <t>01-07-07-30089427</t>
  </si>
  <si>
    <t>01-07-07-30090663</t>
  </si>
  <si>
    <t>01-07-07-30090838</t>
  </si>
  <si>
    <t>01-07-07-30091028</t>
  </si>
  <si>
    <t>01-07-07-30091077</t>
  </si>
  <si>
    <t>01-07-07-30091549</t>
  </si>
  <si>
    <t>01-07-01-30545978</t>
  </si>
  <si>
    <t>01-07-01-30546341</t>
  </si>
  <si>
    <t>01-07-01-30546489</t>
  </si>
  <si>
    <t>01-07-01-30546537</t>
  </si>
  <si>
    <t>01-07-01-30546919</t>
  </si>
  <si>
    <t>01-07-01-30547337</t>
  </si>
  <si>
    <t>01-07-01-30547340</t>
  </si>
  <si>
    <t>QUIROGA BLANCO TOMAS AGUSTIN</t>
  </si>
  <si>
    <t>01-07-01-30547386</t>
  </si>
  <si>
    <t>01-07-01-30548202</t>
  </si>
  <si>
    <t>SOSA BUSTOS JUAN PABLO EZEQUIEL</t>
  </si>
  <si>
    <t>01-07-01-30550714</t>
  </si>
  <si>
    <t>01-07-06-30030590</t>
  </si>
  <si>
    <t>SCHNEITER GERMAN ANDRES</t>
  </si>
  <si>
    <t>01-07-06-30030812</t>
  </si>
  <si>
    <t>01-07-07-30088434</t>
  </si>
  <si>
    <t>01-07-07-30089034</t>
  </si>
  <si>
    <t>01-07-07-30089144</t>
  </si>
  <si>
    <t>01-07-07-30089350</t>
  </si>
  <si>
    <t>01-07-07-30089360</t>
  </si>
  <si>
    <t>01-07-07-30089425</t>
  </si>
  <si>
    <t>01-07-07-30089492</t>
  </si>
  <si>
    <t>01-07-07-30089603</t>
  </si>
  <si>
    <t>01-07-07-30089632</t>
  </si>
  <si>
    <t>01-07-07-30089681</t>
  </si>
  <si>
    <t>01-07-07-30089766</t>
  </si>
  <si>
    <t>01-07-07-30089793</t>
  </si>
  <si>
    <t>01-07-07-30090092</t>
  </si>
  <si>
    <t>01-07-07-30090110</t>
  </si>
  <si>
    <t>01-07-07-30090161</t>
  </si>
  <si>
    <t>01-07-07-30090264</t>
  </si>
  <si>
    <t>01-07-07-30090270</t>
  </si>
  <si>
    <t>01-07-07-30090319</t>
  </si>
  <si>
    <t>01-07-07-30090414</t>
  </si>
  <si>
    <t>01-07-07-30090491</t>
  </si>
  <si>
    <t>01-07-07-30090495</t>
  </si>
  <si>
    <t>01-07-07-30090521</t>
  </si>
  <si>
    <t>01-07-07-30090775</t>
  </si>
  <si>
    <t>01-07-07-30090986</t>
  </si>
  <si>
    <t>01-07-07-30091062</t>
  </si>
  <si>
    <t>01-07-07-30091119</t>
  </si>
  <si>
    <t>01-07-07-30091125</t>
  </si>
  <si>
    <t>01-07-07-30091141</t>
  </si>
  <si>
    <t>01-07-07-30091448</t>
  </si>
  <si>
    <t>01-07-21-30041426</t>
  </si>
  <si>
    <t>01-07-07-30088976</t>
  </si>
  <si>
    <t>01-07-01-30544943</t>
  </si>
  <si>
    <t>FUNES ANA BEATRIZ</t>
  </si>
  <si>
    <t>01-07-01-30549379</t>
  </si>
  <si>
    <t>01-07-07-30089122</t>
  </si>
  <si>
    <t>01-07-07-30089129</t>
  </si>
  <si>
    <t>01-07-07-30089291</t>
  </si>
  <si>
    <t>01-07-21-30041570</t>
  </si>
  <si>
    <t>01-07-21-30041572</t>
  </si>
  <si>
    <t>01-07-07-30090189</t>
  </si>
  <si>
    <t>01-07-01-30546594</t>
  </si>
  <si>
    <t>01-07-01-30544580</t>
  </si>
  <si>
    <t>01-07-01-30545793</t>
  </si>
  <si>
    <t>01-07-01-30546503</t>
  </si>
  <si>
    <t>01-07-01-30546590</t>
  </si>
  <si>
    <t>01-07-01-30547036</t>
  </si>
  <si>
    <t>01-07-01-30547462</t>
  </si>
  <si>
    <t>01-07-01-30548048</t>
  </si>
  <si>
    <t>01-07-07-30088792</t>
  </si>
  <si>
    <t>01-07-07-30089409</t>
  </si>
  <si>
    <t>01-07-07-30089493</t>
  </si>
  <si>
    <t>01-07-07-30089526</t>
  </si>
  <si>
    <t>01-07-21-30042015</t>
  </si>
  <si>
    <t>01-07-07-30090150</t>
  </si>
  <si>
    <t>01-07-07-30090180</t>
  </si>
  <si>
    <t>01-07-07-30091165</t>
  </si>
  <si>
    <t>01-07-01-30546591</t>
  </si>
  <si>
    <t>01-07-01-30547486</t>
  </si>
  <si>
    <t>01-07-01-30548772</t>
  </si>
  <si>
    <t>01-07-07-30088068</t>
  </si>
  <si>
    <t>01-07-07-30088786</t>
  </si>
  <si>
    <t>01-07-07-30089158</t>
  </si>
  <si>
    <t>01-07-07-30089208</t>
  </si>
  <si>
    <t>01-07-07-30089264</t>
  </si>
  <si>
    <t>01-07-07-30089686</t>
  </si>
  <si>
    <t>01-07-07-30089913</t>
  </si>
  <si>
    <t>01-07-07-30090057</t>
  </si>
  <si>
    <t>01-07-07-30090192</t>
  </si>
  <si>
    <t>BRITOS LOURDES MARIA NATALIA</t>
  </si>
  <si>
    <t>01-07-01-30549720</t>
  </si>
  <si>
    <t>GARCIA LUCIANO EMANUEL</t>
  </si>
  <si>
    <t>01-07-01-30549491</t>
  </si>
  <si>
    <t>01-07-07-30090828</t>
  </si>
  <si>
    <t>01-07-01-30545192</t>
  </si>
  <si>
    <t>01-07-07-30089983</t>
  </si>
  <si>
    <t>01-07-21-30041795</t>
  </si>
  <si>
    <t>01-07-21-30041903</t>
  </si>
  <si>
    <t>01-07-11-30005580</t>
  </si>
  <si>
    <t>01-07-01-30546252</t>
  </si>
  <si>
    <t>AGUIRRE RAUL SEBASTIAN</t>
  </si>
  <si>
    <t>01-07-01-30554942</t>
  </si>
  <si>
    <t>01-07-06-30031612</t>
  </si>
  <si>
    <t>01-07-07-30093456</t>
  </si>
  <si>
    <t>CUKJATI JUAN BERNARDO</t>
  </si>
  <si>
    <t>01-07-01-30554144</t>
  </si>
  <si>
    <t>CABALLERO MARIA LAURA</t>
  </si>
  <si>
    <t>01-07-01-30550710</t>
  </si>
  <si>
    <t>01-07-01-30551465</t>
  </si>
  <si>
    <t>PIZARRO ANDRES HORACIO</t>
  </si>
  <si>
    <t>01-07-01-30551938</t>
  </si>
  <si>
    <t>01-07-01-30552960</t>
  </si>
  <si>
    <t>01-07-06-30031225</t>
  </si>
  <si>
    <t>01-07-07-30091364</t>
  </si>
  <si>
    <t>01-07-07-30091490</t>
  </si>
  <si>
    <t>01-07-07-30091654</t>
  </si>
  <si>
    <t>01-07-01-30552966</t>
  </si>
  <si>
    <t>LUQUE CRISTINA ANDREA</t>
  </si>
  <si>
    <t>01-07-07-30094207</t>
  </si>
  <si>
    <t>01-07-01-30514504</t>
  </si>
  <si>
    <t>GARCIA GERONIMO NAHUEL</t>
  </si>
  <si>
    <t>01-07-01-30518546</t>
  </si>
  <si>
    <t>VIOLA DIAZ FEDERICO DANIEL</t>
  </si>
  <si>
    <t>01-07-01-30553059</t>
  </si>
  <si>
    <t>01-07-06-30031098</t>
  </si>
  <si>
    <t>01-07-01-30545402</t>
  </si>
  <si>
    <t>01-07-01-30552371</t>
  </si>
  <si>
    <t>01-07-07-30089339</t>
  </si>
  <si>
    <t>01-07-21-30042417</t>
  </si>
  <si>
    <t>01-07-21-30042855</t>
  </si>
  <si>
    <t>01-07-07-30089845</t>
  </si>
  <si>
    <t>ASOCIACION CULTURAL CASA DE LOS TITERES</t>
  </si>
  <si>
    <t>01-07-06-30031270</t>
  </si>
  <si>
    <t>01-07-07-30089940</t>
  </si>
  <si>
    <t>01-07-07-30096297</t>
  </si>
  <si>
    <t>01-07-06-30031837</t>
  </si>
  <si>
    <t>01-07-06-30032056</t>
  </si>
  <si>
    <t>01-07-01-30552166</t>
  </si>
  <si>
    <t>01-07-07-30093773</t>
  </si>
  <si>
    <t>01-07-01-30551396</t>
  </si>
  <si>
    <t>01-07-01-30553393</t>
  </si>
  <si>
    <t>01-07-01-30554013</t>
  </si>
  <si>
    <t>01-07-01-30554014</t>
  </si>
  <si>
    <t>01-07-06-30032353</t>
  </si>
  <si>
    <t>01-07-01-30552460</t>
  </si>
  <si>
    <t>AZEVEDO SANTOS BARBARA MARIA</t>
  </si>
  <si>
    <t>01-07-06-30031965</t>
  </si>
  <si>
    <t>01-07-06-30031985</t>
  </si>
  <si>
    <t>01-07-07-30093879</t>
  </si>
  <si>
    <t>CO-BRANDING S.A.</t>
  </si>
  <si>
    <t>01-07-06-30031681</t>
  </si>
  <si>
    <t>TOTAL POL MES</t>
  </si>
  <si>
    <t>Etiquetas de fila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</si>
  <si>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</si>
  <si>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</si>
  <si>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</si>
  <si>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</si>
  <si>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</si>
  <si>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</si>
  <si>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</si>
  <si>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</si>
  <si>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</si>
  <si>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</si>
  <si>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</si>
  <si>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Cuenta de PREMIO</t>
  </si>
  <si>
    <t>Suma de PREMIO</t>
  </si>
  <si>
    <t>Promedio de OBSERVACIONES</t>
  </si>
  <si>
    <t>INFLACION IPC</t>
  </si>
  <si>
    <t>INCIDENCIA MENSUAL</t>
  </si>
  <si>
    <t>Suma de COMISIÓN</t>
  </si>
  <si>
    <t>INCIDENCIA COMISION</t>
  </si>
  <si>
    <t>Suma de PRIMA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</si>
  <si>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</si>
  <si>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</si>
  <si>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</si>
  <si>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</si>
  <si>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</si>
  <si>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</si>
  <si>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</si>
  <si>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</si>
  <si>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</si>
  <si>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</si>
  <si>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MES</t>
  </si>
  <si>
    <t>TOTAL</t>
  </si>
  <si>
    <t>(en blanco)</t>
  </si>
  <si>
    <t>PREMIO TOTAL</t>
  </si>
  <si>
    <t>INCIDENCIA</t>
  </si>
  <si>
    <t xml:space="preserve">80%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</si>
</sst>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dd/mm/yyyy"/>
    <numFmt numFmtId="165" formatCode="\$#,##0.00"/>
    <numFmt numFmtId="166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166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166" fontId="0" fillId="0" borderId="0" xfId="1" applyNumberFormat="1" applyFont="1"/>
    <xf numFmtId="0" fontId="0" fillId="4" borderId="2" xfId="0" applyFill="1" applyBorder="1"/>
    <xf numFmtId="10" fontId="0" fillId="4" borderId="2" xfId="0" applyNumberFormat="1" applyFill="1" applyBorder="1"/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6" borderId="0" xfId="0" applyFill="1"/>
    <xf numFmtId="0" fontId="0" fillId="0" borderId="0" xfId="0" applyAlignment="1">
      <alignment horizontal="left" indent="1"/>
    </xf>
    <xf numFmtId="166" fontId="0" fillId="7" borderId="0" xfId="1" applyNumberFormat="1" applyFont="1" applyFill="1"/>
    <xf numFmtId="0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260"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4" formatCode="0.00%"/>
    </dxf>
    <dxf>
      <numFmt numFmtId="165" formatCode="\$#,##0.00"/>
    </dxf>
    <dxf>
      <numFmt numFmtId="165" formatCode="\$#,##0.00"/>
      <alignment horizontal="center" vertical="bottom" textRotation="0" wrapText="0" indent="0" justifyLastLine="0" shrinkToFit="0" readingOrder="0"/>
    </dxf>
    <dxf>
      <numFmt numFmtId="165" formatCode="\$#,##0.00"/>
    </dxf>
    <dxf>
      <numFmt numFmtId="165" formatCode="\$#,##0.00"/>
    </dxf>
    <dxf>
      <numFmt numFmtId="165" formatCode="\$#,##0.00"/>
    </dxf>
    <dxf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17166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[DEFINITIVO INFORME ORGANIZACION 2025.xlsx]TABLAS!TablaDinámica14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TABLAS!$B$38</c:f>
              <c:strCache>
                <c:ptCount val="1"/>
                <c:pt idx="0">
                  <c:v>Suma de PREMIO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TABLAS!$A$39:$A$49</c:f>
              <c:strCache>
                <c:ptCount val="10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TABLAS!$B$39:$B$49</c:f>
              <c:numCache>
                <c:formatCode>_-"$"\ * #,##0_-;\-"$"\ * #,##0_-;_-"$"\ * "-"??_-;_-@_-</c:formatCode>
                <c:ptCount val="10"/>
                <c:pt idx="0">
                  <c:v>142380797.78999996</c:v>
                </c:pt>
                <c:pt idx="1">
                  <c:v>156628248.3000001</c:v>
                </c:pt>
                <c:pt idx="2">
                  <c:v>166699113.36999992</c:v>
                </c:pt>
                <c:pt idx="3">
                  <c:v>177857396.51999983</c:v>
                </c:pt>
                <c:pt idx="4">
                  <c:v>184265273.63999999</c:v>
                </c:pt>
                <c:pt idx="5">
                  <c:v>181233933.63</c:v>
                </c:pt>
                <c:pt idx="6">
                  <c:v>207394864.42000005</c:v>
                </c:pt>
                <c:pt idx="7">
                  <c:v>187938276.14000005</c:v>
                </c:pt>
                <c:pt idx="8">
                  <c:v>202402187.98999986</c:v>
                </c:pt>
                <c:pt idx="9">
                  <c:v>206080245.28999984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8-4CC9-AFDF-AA868B73506E}"/>
            </c:ext>
          </c:extLst>
        </c:ser>
        <c:ser>
          <c:idx val="1"/>
          <c:order val="1"/>
          <c:tx>
            <c:strRef>
              <c:f>TABLAS!$C$38</c:f>
              <c:strCache>
                <c:ptCount val="1"/>
                <c:pt idx="0">
                  <c:v>Suma de PRIMA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TABLAS!$A$39:$A$49</c:f>
              <c:strCache>
                <c:ptCount val="10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TABLAS!$C$39:$C$49</c:f>
              <c:numCache>
                <c:formatCode>_-"$"\ * #,##0_-;\-"$"\ * #,##0_-;_-"$"\ * "-"??_-;_-@_-</c:formatCode>
                <c:ptCount val="10"/>
                <c:pt idx="0">
                  <c:v>96517392.979999959</c:v>
                </c:pt>
                <c:pt idx="1">
                  <c:v>106080520.52999987</c:v>
                </c:pt>
                <c:pt idx="2">
                  <c:v>113651327.81000005</c:v>
                </c:pt>
                <c:pt idx="3">
                  <c:v>120867438.7500001</c:v>
                </c:pt>
                <c:pt idx="4">
                  <c:v>126186207.08999993</c:v>
                </c:pt>
                <c:pt idx="5">
                  <c:v>124500211.76999998</c:v>
                </c:pt>
                <c:pt idx="6">
                  <c:v>142461500.39999995</c:v>
                </c:pt>
                <c:pt idx="7">
                  <c:v>129880093.70999973</c:v>
                </c:pt>
                <c:pt idx="8">
                  <c:v>140602690.45000005</c:v>
                </c:pt>
                <c:pt idx="9">
                  <c:v>143214274.93000016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18-4CC9-AFDF-AA868B735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316232"/>
        <c:axId val="715316952"/>
      </c:lineChart>
      <c:catAx>
        <c:axId val="715316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15316952"/>
        <c:crosses val="autoZero"/>
        <c:auto val="1"/>
        <c:lblAlgn val="ctr"/>
        <c:lblOffset val="100"/>
        <c:noMultiLvlLbl val="0"/>
      </c:catAx>
      <c:valAx>
        <c:axId val="71531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15316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3">
            <a:lumMod val="0"/>
            <a:lumOff val="100000"/>
          </a:schemeClr>
        </a:gs>
        <a:gs pos="35000">
          <a:schemeClr val="accent3">
            <a:lumMod val="0"/>
            <a:lumOff val="100000"/>
          </a:schemeClr>
        </a:gs>
        <a:gs pos="100000">
          <a:schemeClr val="accent3">
            <a:lumMod val="100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tx1">
          <a:alpha val="97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[DEFINITIVO INFORME ORGANIZACION 2025.xlsx]TABLAS!TablaDinámica15</c:name>
    <c:fmtId val="2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TABLAS!$B$52</c:f>
              <c:strCache>
                <c:ptCount val="1"/>
                <c:pt idx="0">
                  <c:v>PREMIO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TABLAS!$A$53:$A$88</c:f>
              <c:strCache>
                <c:ptCount val="35"/>
                <c:pt idx="0">
                  <c:v>PASO GONZALO JAVIER</c:v>
                </c:pt>
                <c:pt idx="1">
                  <c:v>PREECE SHEILA VANELLA</c:v>
                </c:pt>
                <c:pt idx="2">
                  <c:v>CORONEL JAVIER OSCAR</c:v>
                </c:pt>
                <c:pt idx="3">
                  <c:v>VARELLI LAURA ISABEL</c:v>
                </c:pt>
                <c:pt idx="4">
                  <c:v>MORESCHI ROSSO LEOPOLDO JOSE</c:v>
                </c:pt>
                <c:pt idx="5">
                  <c:v>AGUIRRE JUAN MAURICIO</c:v>
                </c:pt>
                <c:pt idx="6">
                  <c:v>MIERAS JANOUSEK FRANCO NAIM</c:v>
                </c:pt>
                <c:pt idx="7">
                  <c:v>WEBER CRISTIAN</c:v>
                </c:pt>
                <c:pt idx="8">
                  <c:v>BARBERO MARIA FERNANDA</c:v>
                </c:pt>
                <c:pt idx="9">
                  <c:v>CORTI GUILLERMO OMAR</c:v>
                </c:pt>
                <c:pt idx="10">
                  <c:v>MONZON PATRICIA SILVINA</c:v>
                </c:pt>
                <c:pt idx="11">
                  <c:v>SOSA MORENO GASTON ALEJANDRO</c:v>
                </c:pt>
                <c:pt idx="12">
                  <c:v>FELIPE GUILLERMO IGNACIO</c:v>
                </c:pt>
                <c:pt idx="13">
                  <c:v>PURINO MARIANA CECILIA</c:v>
                </c:pt>
                <c:pt idx="14">
                  <c:v>VIZCAYA ARTURO JORGE</c:v>
                </c:pt>
                <c:pt idx="15">
                  <c:v>BARDON MARIA INES</c:v>
                </c:pt>
                <c:pt idx="16">
                  <c:v>LUCATO FEDERICO RAMON</c:v>
                </c:pt>
                <c:pt idx="17">
                  <c:v>OSPITALETCHE NESTOR JAVIER</c:v>
                </c:pt>
                <c:pt idx="18">
                  <c:v>DALMAU IGNACIO DANIEL</c:v>
                </c:pt>
                <c:pt idx="19">
                  <c:v>(en blanco)</c:v>
                </c:pt>
                <c:pt idx="20">
                  <c:v>BERGAS ALEJANDRO MARCELO</c:v>
                </c:pt>
                <c:pt idx="21">
                  <c:v>ZABALETA TORRES ANDREA  JUDITH</c:v>
                </c:pt>
                <c:pt idx="22">
                  <c:v>SAIZ GUIDARELLI CARLOS GABRIEL</c:v>
                </c:pt>
                <c:pt idx="23">
                  <c:v>TENT FACUNDO</c:v>
                </c:pt>
                <c:pt idx="24">
                  <c:v>CORONEL MOYA Y ASOCIADOS</c:v>
                </c:pt>
                <c:pt idx="25">
                  <c:v>VELIZ CLAUDIO MARTIN</c:v>
                </c:pt>
                <c:pt idx="26">
                  <c:v>NAJURIETA SANTIAGO</c:v>
                </c:pt>
                <c:pt idx="27">
                  <c:v>FIGUEROA MARIA BELEN</c:v>
                </c:pt>
                <c:pt idx="28">
                  <c:v>BASSANESE VIRGINIA VALERIA</c:v>
                </c:pt>
                <c:pt idx="29">
                  <c:v>AQUILA JUAN PABLO</c:v>
                </c:pt>
                <c:pt idx="30">
                  <c:v>ALCANIS ANGEL DAVID</c:v>
                </c:pt>
                <c:pt idx="31">
                  <c:v>DIUMENJO JIMENA SOLEDAD</c:v>
                </c:pt>
                <c:pt idx="32">
                  <c:v>ZAMARIAN ESTEFANIA LOURDES</c:v>
                </c:pt>
                <c:pt idx="33">
                  <c:v>CASAS GONZALO FEDERICO</c:v>
                </c:pt>
                <c:pt idx="34">
                  <c:v>MARON FLAVIO ALEJANDRO</c:v>
                </c:pt>
              </c:strCache>
            </c:strRef>
          </c:cat>
          <c:val>
            <c:numRef>
              <c:f>TABLAS!$B$53:$B$88</c:f>
              <c:numCache>
                <c:formatCode>_-"$"\ * #,##0_-;\-"$"\ * #,##0_-;_-"$"\ * "-"??_-;_-@_-</c:formatCode>
                <c:ptCount val="35"/>
                <c:pt idx="0">
                  <c:v>214839886.31999996</c:v>
                </c:pt>
                <c:pt idx="1">
                  <c:v>209970803.50000015</c:v>
                </c:pt>
                <c:pt idx="2">
                  <c:v>208595808.28999981</c:v>
                </c:pt>
                <c:pt idx="3">
                  <c:v>189236298.58000016</c:v>
                </c:pt>
                <c:pt idx="4">
                  <c:v>153235999.27000001</c:v>
                </c:pt>
                <c:pt idx="5">
                  <c:v>142068520.69999999</c:v>
                </c:pt>
                <c:pt idx="6">
                  <c:v>98034999.140000015</c:v>
                </c:pt>
                <c:pt idx="7">
                  <c:v>91283369.280000001</c:v>
                </c:pt>
                <c:pt idx="8">
                  <c:v>77422084.220000014</c:v>
                </c:pt>
                <c:pt idx="9">
                  <c:v>74588112.74000001</c:v>
                </c:pt>
                <c:pt idx="10">
                  <c:v>63994179.640000001</c:v>
                </c:pt>
                <c:pt idx="11">
                  <c:v>59039900.710000016</c:v>
                </c:pt>
                <c:pt idx="12">
                  <c:v>55996646.199999996</c:v>
                </c:pt>
                <c:pt idx="13">
                  <c:v>22518667.98</c:v>
                </c:pt>
                <c:pt idx="14">
                  <c:v>22435067.659999996</c:v>
                </c:pt>
                <c:pt idx="15">
                  <c:v>18508107.780000001</c:v>
                </c:pt>
                <c:pt idx="16">
                  <c:v>15067727.400000002</c:v>
                </c:pt>
                <c:pt idx="17">
                  <c:v>13403973.9</c:v>
                </c:pt>
                <c:pt idx="18">
                  <c:v>9840504.1799999997</c:v>
                </c:pt>
                <c:pt idx="19">
                  <c:v>9462273.0799999982</c:v>
                </c:pt>
                <c:pt idx="20">
                  <c:v>9193047.0800000001</c:v>
                </c:pt>
                <c:pt idx="21">
                  <c:v>8076466.1399999987</c:v>
                </c:pt>
                <c:pt idx="22">
                  <c:v>7226880.8399999999</c:v>
                </c:pt>
                <c:pt idx="23">
                  <c:v>7129127</c:v>
                </c:pt>
                <c:pt idx="24">
                  <c:v>6924192.9599999972</c:v>
                </c:pt>
                <c:pt idx="25">
                  <c:v>5483800.3000000007</c:v>
                </c:pt>
                <c:pt idx="26">
                  <c:v>4506055.24</c:v>
                </c:pt>
                <c:pt idx="27">
                  <c:v>3737866</c:v>
                </c:pt>
                <c:pt idx="28">
                  <c:v>3163074</c:v>
                </c:pt>
                <c:pt idx="29">
                  <c:v>2889545.9200000004</c:v>
                </c:pt>
                <c:pt idx="30">
                  <c:v>1716109</c:v>
                </c:pt>
                <c:pt idx="31">
                  <c:v>1251278</c:v>
                </c:pt>
                <c:pt idx="32">
                  <c:v>1046538</c:v>
                </c:pt>
                <c:pt idx="33">
                  <c:v>983602.04</c:v>
                </c:pt>
                <c:pt idx="34">
                  <c:v>9824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3-4741-AC31-EBDBA36CA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2231816"/>
        <c:axId val="532232176"/>
      </c:barChart>
      <c:lineChart>
        <c:grouping val="standard"/>
        <c:varyColors val="0"/>
        <c:ser>
          <c:idx val="1"/>
          <c:order val="1"/>
          <c:tx>
            <c:strRef>
              <c:f>TABLAS!$C$52</c:f>
              <c:strCache>
                <c:ptCount val="1"/>
                <c:pt idx="0">
                  <c:v>INCIDENCIA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TABLAS!$A$53:$A$88</c:f>
              <c:strCache>
                <c:ptCount val="35"/>
                <c:pt idx="0">
                  <c:v>PASO GONZALO JAVIER</c:v>
                </c:pt>
                <c:pt idx="1">
                  <c:v>PREECE SHEILA VANELLA</c:v>
                </c:pt>
                <c:pt idx="2">
                  <c:v>CORONEL JAVIER OSCAR</c:v>
                </c:pt>
                <c:pt idx="3">
                  <c:v>VARELLI LAURA ISABEL</c:v>
                </c:pt>
                <c:pt idx="4">
                  <c:v>MORESCHI ROSSO LEOPOLDO JOSE</c:v>
                </c:pt>
                <c:pt idx="5">
                  <c:v>AGUIRRE JUAN MAURICIO</c:v>
                </c:pt>
                <c:pt idx="6">
                  <c:v>MIERAS JANOUSEK FRANCO NAIM</c:v>
                </c:pt>
                <c:pt idx="7">
                  <c:v>WEBER CRISTIAN</c:v>
                </c:pt>
                <c:pt idx="8">
                  <c:v>BARBERO MARIA FERNANDA</c:v>
                </c:pt>
                <c:pt idx="9">
                  <c:v>CORTI GUILLERMO OMAR</c:v>
                </c:pt>
                <c:pt idx="10">
                  <c:v>MONZON PATRICIA SILVINA</c:v>
                </c:pt>
                <c:pt idx="11">
                  <c:v>SOSA MORENO GASTON ALEJANDRO</c:v>
                </c:pt>
                <c:pt idx="12">
                  <c:v>FELIPE GUILLERMO IGNACIO</c:v>
                </c:pt>
                <c:pt idx="13">
                  <c:v>PURINO MARIANA CECILIA</c:v>
                </c:pt>
                <c:pt idx="14">
                  <c:v>VIZCAYA ARTURO JORGE</c:v>
                </c:pt>
                <c:pt idx="15">
                  <c:v>BARDON MARIA INES</c:v>
                </c:pt>
                <c:pt idx="16">
                  <c:v>LUCATO FEDERICO RAMON</c:v>
                </c:pt>
                <c:pt idx="17">
                  <c:v>OSPITALETCHE NESTOR JAVIER</c:v>
                </c:pt>
                <c:pt idx="18">
                  <c:v>DALMAU IGNACIO DANIEL</c:v>
                </c:pt>
                <c:pt idx="19">
                  <c:v>(en blanco)</c:v>
                </c:pt>
                <c:pt idx="20">
                  <c:v>BERGAS ALEJANDRO MARCELO</c:v>
                </c:pt>
                <c:pt idx="21">
                  <c:v>ZABALETA TORRES ANDREA  JUDITH</c:v>
                </c:pt>
                <c:pt idx="22">
                  <c:v>SAIZ GUIDARELLI CARLOS GABRIEL</c:v>
                </c:pt>
                <c:pt idx="23">
                  <c:v>TENT FACUNDO</c:v>
                </c:pt>
                <c:pt idx="24">
                  <c:v>CORONEL MOYA Y ASOCIADOS</c:v>
                </c:pt>
                <c:pt idx="25">
                  <c:v>VELIZ CLAUDIO MARTIN</c:v>
                </c:pt>
                <c:pt idx="26">
                  <c:v>NAJURIETA SANTIAGO</c:v>
                </c:pt>
                <c:pt idx="27">
                  <c:v>FIGUEROA MARIA BELEN</c:v>
                </c:pt>
                <c:pt idx="28">
                  <c:v>BASSANESE VIRGINIA VALERIA</c:v>
                </c:pt>
                <c:pt idx="29">
                  <c:v>AQUILA JUAN PABLO</c:v>
                </c:pt>
                <c:pt idx="30">
                  <c:v>ALCANIS ANGEL DAVID</c:v>
                </c:pt>
                <c:pt idx="31">
                  <c:v>DIUMENJO JIMENA SOLEDAD</c:v>
                </c:pt>
                <c:pt idx="32">
                  <c:v>ZAMARIAN ESTEFANIA LOURDES</c:v>
                </c:pt>
                <c:pt idx="33">
                  <c:v>CASAS GONZALO FEDERICO</c:v>
                </c:pt>
                <c:pt idx="34">
                  <c:v>MARON FLAVIO ALEJANDRO</c:v>
                </c:pt>
              </c:strCache>
            </c:strRef>
          </c:cat>
          <c:val>
            <c:numRef>
              <c:f>TABLAS!$C$53:$C$88</c:f>
              <c:numCache>
                <c:formatCode>0.00%</c:formatCode>
                <c:ptCount val="35"/>
                <c:pt idx="0">
                  <c:v>0.12092081963066026</c:v>
                </c:pt>
                <c:pt idx="1">
                  <c:v>0.20328864153807236</c:v>
                </c:pt>
                <c:pt idx="2">
                  <c:v>0.3164685049329623</c:v>
                </c:pt>
                <c:pt idx="3">
                  <c:v>0.42089552238805972</c:v>
                </c:pt>
                <c:pt idx="4">
                  <c:v>0.50483177333670626</c:v>
                </c:pt>
                <c:pt idx="5">
                  <c:v>0.52719453579559827</c:v>
                </c:pt>
                <c:pt idx="6">
                  <c:v>0.62124968378446754</c:v>
                </c:pt>
                <c:pt idx="7">
                  <c:v>0.67958512522135084</c:v>
                </c:pt>
                <c:pt idx="8">
                  <c:v>0.71646850493296232</c:v>
                </c:pt>
                <c:pt idx="9">
                  <c:v>0.73979256261067539</c:v>
                </c:pt>
                <c:pt idx="10">
                  <c:v>0.76812547432329881</c:v>
                </c:pt>
                <c:pt idx="11">
                  <c:v>0.80667847204654697</c:v>
                </c:pt>
                <c:pt idx="12">
                  <c:v>0.85782949658487229</c:v>
                </c:pt>
                <c:pt idx="13">
                  <c:v>0.87604351125727298</c:v>
                </c:pt>
                <c:pt idx="14">
                  <c:v>0.89253731343283582</c:v>
                </c:pt>
                <c:pt idx="15">
                  <c:v>0.90979003288641536</c:v>
                </c:pt>
                <c:pt idx="16">
                  <c:v>0.91474829243612443</c:v>
                </c:pt>
                <c:pt idx="17">
                  <c:v>0.9271945357955983</c:v>
                </c:pt>
                <c:pt idx="18">
                  <c:v>0.93184922843410067</c:v>
                </c:pt>
                <c:pt idx="19">
                  <c:v>0.93645332658740199</c:v>
                </c:pt>
                <c:pt idx="20">
                  <c:v>0.94384012142676443</c:v>
                </c:pt>
                <c:pt idx="21">
                  <c:v>0.94895016443207691</c:v>
                </c:pt>
                <c:pt idx="22">
                  <c:v>0.95522388059701491</c:v>
                </c:pt>
                <c:pt idx="23">
                  <c:v>0.96402732102200861</c:v>
                </c:pt>
                <c:pt idx="24">
                  <c:v>0.97369086769542124</c:v>
                </c:pt>
                <c:pt idx="25">
                  <c:v>0.97738426511510246</c:v>
                </c:pt>
                <c:pt idx="26">
                  <c:v>0.98517581583607383</c:v>
                </c:pt>
                <c:pt idx="27">
                  <c:v>0.98977991398937515</c:v>
                </c:pt>
                <c:pt idx="28">
                  <c:v>0.99079180369339737</c:v>
                </c:pt>
                <c:pt idx="29">
                  <c:v>0.9938780672906653</c:v>
                </c:pt>
                <c:pt idx="30">
                  <c:v>0.99473817353908423</c:v>
                </c:pt>
                <c:pt idx="31">
                  <c:v>0.9971667088287377</c:v>
                </c:pt>
                <c:pt idx="32">
                  <c:v>0.99868454338477108</c:v>
                </c:pt>
                <c:pt idx="33">
                  <c:v>0.99989881102959777</c:v>
                </c:pt>
                <c:pt idx="3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33-4741-AC31-EBDBA36CAADB}"/>
            </c:ext>
          </c:extLst>
        </c:ser>
        <c:ser>
          <c:idx val="2"/>
          <c:order val="2"/>
          <c:tx>
            <c:strRef>
              <c:f>TABLAS!$D$52</c:f>
              <c:strCache>
                <c:ptCount val="1"/>
                <c:pt idx="0">
                  <c:v>80%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TABLAS!$A$53:$A$88</c:f>
              <c:strCache>
                <c:ptCount val="35"/>
                <c:pt idx="0">
                  <c:v>PASO GONZALO JAVIER</c:v>
                </c:pt>
                <c:pt idx="1">
                  <c:v>PREECE SHEILA VANELLA</c:v>
                </c:pt>
                <c:pt idx="2">
                  <c:v>CORONEL JAVIER OSCAR</c:v>
                </c:pt>
                <c:pt idx="3">
                  <c:v>VARELLI LAURA ISABEL</c:v>
                </c:pt>
                <c:pt idx="4">
                  <c:v>MORESCHI ROSSO LEOPOLDO JOSE</c:v>
                </c:pt>
                <c:pt idx="5">
                  <c:v>AGUIRRE JUAN MAURICIO</c:v>
                </c:pt>
                <c:pt idx="6">
                  <c:v>MIERAS JANOUSEK FRANCO NAIM</c:v>
                </c:pt>
                <c:pt idx="7">
                  <c:v>WEBER CRISTIAN</c:v>
                </c:pt>
                <c:pt idx="8">
                  <c:v>BARBERO MARIA FERNANDA</c:v>
                </c:pt>
                <c:pt idx="9">
                  <c:v>CORTI GUILLERMO OMAR</c:v>
                </c:pt>
                <c:pt idx="10">
                  <c:v>MONZON PATRICIA SILVINA</c:v>
                </c:pt>
                <c:pt idx="11">
                  <c:v>SOSA MORENO GASTON ALEJANDRO</c:v>
                </c:pt>
                <c:pt idx="12">
                  <c:v>FELIPE GUILLERMO IGNACIO</c:v>
                </c:pt>
                <c:pt idx="13">
                  <c:v>PURINO MARIANA CECILIA</c:v>
                </c:pt>
                <c:pt idx="14">
                  <c:v>VIZCAYA ARTURO JORGE</c:v>
                </c:pt>
                <c:pt idx="15">
                  <c:v>BARDON MARIA INES</c:v>
                </c:pt>
                <c:pt idx="16">
                  <c:v>LUCATO FEDERICO RAMON</c:v>
                </c:pt>
                <c:pt idx="17">
                  <c:v>OSPITALETCHE NESTOR JAVIER</c:v>
                </c:pt>
                <c:pt idx="18">
                  <c:v>DALMAU IGNACIO DANIEL</c:v>
                </c:pt>
                <c:pt idx="19">
                  <c:v>(en blanco)</c:v>
                </c:pt>
                <c:pt idx="20">
                  <c:v>BERGAS ALEJANDRO MARCELO</c:v>
                </c:pt>
                <c:pt idx="21">
                  <c:v>ZABALETA TORRES ANDREA  JUDITH</c:v>
                </c:pt>
                <c:pt idx="22">
                  <c:v>SAIZ GUIDARELLI CARLOS GABRIEL</c:v>
                </c:pt>
                <c:pt idx="23">
                  <c:v>TENT FACUNDO</c:v>
                </c:pt>
                <c:pt idx="24">
                  <c:v>CORONEL MOYA Y ASOCIADOS</c:v>
                </c:pt>
                <c:pt idx="25">
                  <c:v>VELIZ CLAUDIO MARTIN</c:v>
                </c:pt>
                <c:pt idx="26">
                  <c:v>NAJURIETA SANTIAGO</c:v>
                </c:pt>
                <c:pt idx="27">
                  <c:v>FIGUEROA MARIA BELEN</c:v>
                </c:pt>
                <c:pt idx="28">
                  <c:v>BASSANESE VIRGINIA VALERIA</c:v>
                </c:pt>
                <c:pt idx="29">
                  <c:v>AQUILA JUAN PABLO</c:v>
                </c:pt>
                <c:pt idx="30">
                  <c:v>ALCANIS ANGEL DAVID</c:v>
                </c:pt>
                <c:pt idx="31">
                  <c:v>DIUMENJO JIMENA SOLEDAD</c:v>
                </c:pt>
                <c:pt idx="32">
                  <c:v>ZAMARIAN ESTEFANIA LOURDES</c:v>
                </c:pt>
                <c:pt idx="33">
                  <c:v>CASAS GONZALO FEDERICO</c:v>
                </c:pt>
                <c:pt idx="34">
                  <c:v>MARON FLAVIO ALEJANDRO</c:v>
                </c:pt>
              </c:strCache>
            </c:strRef>
          </c:cat>
          <c:val>
            <c:numRef>
              <c:f>TABLAS!$D$53:$D$88</c:f>
              <c:numCache>
                <c:formatCode>0%</c:formatCode>
                <c:ptCount val="3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33-4741-AC31-EBDBA36CA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5319112"/>
        <c:axId val="715318032"/>
      </c:lineChart>
      <c:catAx>
        <c:axId val="532231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32232176"/>
        <c:crosses val="autoZero"/>
        <c:auto val="1"/>
        <c:lblAlgn val="ctr"/>
        <c:lblOffset val="100"/>
        <c:noMultiLvlLbl val="0"/>
      </c:catAx>
      <c:valAx>
        <c:axId val="53223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32231816"/>
        <c:crosses val="autoZero"/>
        <c:crossBetween val="between"/>
      </c:valAx>
      <c:valAx>
        <c:axId val="71531803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15319112"/>
        <c:crosses val="max"/>
        <c:crossBetween val="between"/>
      </c:valAx>
      <c:catAx>
        <c:axId val="715319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53180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>
      <a:glow rad="63500">
        <a:schemeClr val="accent3">
          <a:satMod val="175000"/>
          <a:alpha val="40000"/>
        </a:schemeClr>
      </a:glow>
      <a:outerShdw blurRad="50800" dist="50800" dir="5400000" sx="3000" sy="3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[DEFINITIVO INFORME ORGANIZACION 2025.xlsx]TABLAS!TablaDinámica18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TABLAS!$G$38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TABLAS!$F$39:$F$49</c:f>
              <c:strCache>
                <c:ptCount val="10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TABLAS!$G$39:$G$49</c:f>
              <c:numCache>
                <c:formatCode>\$#,##0.00</c:formatCode>
                <c:ptCount val="10"/>
                <c:pt idx="0">
                  <c:v>3193866.8300000029</c:v>
                </c:pt>
                <c:pt idx="1">
                  <c:v>3362561.0799999982</c:v>
                </c:pt>
                <c:pt idx="2">
                  <c:v>3467781.7400000063</c:v>
                </c:pt>
                <c:pt idx="3">
                  <c:v>3607315.3200000073</c:v>
                </c:pt>
                <c:pt idx="4">
                  <c:v>3731178.6200000066</c:v>
                </c:pt>
                <c:pt idx="5">
                  <c:v>3678198.2200000011</c:v>
                </c:pt>
                <c:pt idx="6">
                  <c:v>4209829.9400000013</c:v>
                </c:pt>
                <c:pt idx="7">
                  <c:v>3846191.8100000019</c:v>
                </c:pt>
                <c:pt idx="8">
                  <c:v>4182262.710000006</c:v>
                </c:pt>
                <c:pt idx="9">
                  <c:v>4256740.2100000018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7D-43F7-A043-6F6F3D6D5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6316544"/>
        <c:axId val="636316904"/>
      </c:lineChart>
      <c:catAx>
        <c:axId val="63631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36316904"/>
        <c:crosses val="autoZero"/>
        <c:auto val="1"/>
        <c:lblAlgn val="ctr"/>
        <c:lblOffset val="100"/>
        <c:noMultiLvlLbl val="0"/>
      </c:catAx>
      <c:valAx>
        <c:axId val="63631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3631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0"/>
            <a:lumOff val="100000"/>
          </a:schemeClr>
        </a:gs>
        <a:gs pos="35000">
          <a:schemeClr val="accent3">
            <a:lumMod val="0"/>
            <a:lumOff val="100000"/>
          </a:schemeClr>
        </a:gs>
        <a:gs pos="100000">
          <a:schemeClr val="accent3">
            <a:lumMod val="100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tx1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[DEFINITIVO INFORME ORGANIZACION 2025.xlsx]TABLAS!TablaDinámica21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1.2072089270283552E-2"/>
              <c:y val="-0.147120880723242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TABLAS!$G$52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A5A-4E18-A1FA-0D02C60918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A5A-4E18-A1FA-0D02C60918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A5A-4E18-A1FA-0D02C60918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A5A-4E18-A1FA-0D02C60918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A5A-4E18-A1FA-0D02C609188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A5A-4E18-A1FA-0D02C609188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A5A-4E18-A1FA-0D02C609188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A5A-4E18-A1FA-0D02C609188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A5A-4E18-A1FA-0D02C609188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A5A-4E18-A1FA-0D02C609188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A5A-4E18-A1FA-0D02C609188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A5A-4E18-A1FA-0D02C609188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FA5A-4E18-A1FA-0D02C609188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FA5A-4E18-A1FA-0D02C609188C}"/>
              </c:ext>
            </c:extLst>
          </c:dPt>
          <c:dLbls>
            <c:dLbl>
              <c:idx val="0"/>
              <c:layout>
                <c:manualLayout>
                  <c:x val="1.2072089270283552E-2"/>
                  <c:y val="-0.1471208807232429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5A-4E18-A1FA-0D02C60918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TABLAS!$F$53:$F$68</c:f>
              <c:multiLvlStrCache>
                <c:ptCount val="14"/>
                <c:lvl>
                  <c:pt idx="0">
                    <c:v>Automotor</c:v>
                  </c:pt>
                  <c:pt idx="1">
                    <c:v>Hogar</c:v>
                  </c:pt>
                  <c:pt idx="2">
                    <c:v>Moto</c:v>
                  </c:pt>
                  <c:pt idx="3">
                    <c:v>Integral de Comercio</c:v>
                  </c:pt>
                  <c:pt idx="4">
                    <c:v>AP Colectivo</c:v>
                  </c:pt>
                  <c:pt idx="5">
                    <c:v>Incendio</c:v>
                  </c:pt>
                  <c:pt idx="6">
                    <c:v>Consorcio</c:v>
                  </c:pt>
                  <c:pt idx="7">
                    <c:v>Responsabilidad Civil</c:v>
                  </c:pt>
                  <c:pt idx="8">
                    <c:v>Seguro Técnico</c:v>
                  </c:pt>
                  <c:pt idx="9">
                    <c:v>Vida Colectivo Tradicional</c:v>
                  </c:pt>
                  <c:pt idx="10">
                    <c:v>Transporte</c:v>
                  </c:pt>
                  <c:pt idx="11">
                    <c:v>Licencia de Conductor</c:v>
                  </c:pt>
                  <c:pt idx="12">
                    <c:v>Embarcaciones</c:v>
                  </c:pt>
                  <c:pt idx="13">
                    <c:v>Vida Colectivo Obligatorio</c:v>
                  </c:pt>
                </c:lvl>
                <c:lvl>
                  <c:pt idx="0">
                    <c:v>ORG</c:v>
                  </c:pt>
                </c:lvl>
              </c:multiLvlStrCache>
            </c:multiLvlStrRef>
          </c:cat>
          <c:val>
            <c:numRef>
              <c:f>TABLAS!$G$53:$G$68</c:f>
              <c:numCache>
                <c:formatCode>General</c:formatCode>
                <c:ptCount val="14"/>
                <c:pt idx="0">
                  <c:v>6092</c:v>
                </c:pt>
                <c:pt idx="1">
                  <c:v>1839</c:v>
                </c:pt>
                <c:pt idx="2">
                  <c:v>1012</c:v>
                </c:pt>
                <c:pt idx="3">
                  <c:v>594</c:v>
                </c:pt>
                <c:pt idx="4">
                  <c:v>407</c:v>
                </c:pt>
                <c:pt idx="5">
                  <c:v>353</c:v>
                </c:pt>
                <c:pt idx="6">
                  <c:v>203</c:v>
                </c:pt>
                <c:pt idx="7">
                  <c:v>116</c:v>
                </c:pt>
                <c:pt idx="8">
                  <c:v>52</c:v>
                </c:pt>
                <c:pt idx="9">
                  <c:v>20</c:v>
                </c:pt>
                <c:pt idx="10">
                  <c:v>16</c:v>
                </c:pt>
                <c:pt idx="11">
                  <c:v>11</c:v>
                </c:pt>
                <c:pt idx="12">
                  <c:v>7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A5A-4E18-A1FA-0D02C6091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5000"/>
            <a:lumOff val="95000"/>
          </a:schemeClr>
        </a:gs>
        <a:gs pos="74000">
          <a:schemeClr val="accent3">
            <a:lumMod val="45000"/>
            <a:lumOff val="55000"/>
          </a:schemeClr>
        </a:gs>
        <a:gs pos="83000">
          <a:schemeClr val="accent3">
            <a:lumMod val="45000"/>
            <a:lumOff val="55000"/>
          </a:schemeClr>
        </a:gs>
        <a:gs pos="100000">
          <a:schemeClr val="accent3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21</xdr:col>
      <xdr:colOff>0</xdr:colOff>
      <xdr:row>7</xdr:row>
      <xdr:rowOff>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B08DD2AD-CFFA-9C6D-9228-8426A8A58E0B}"/>
            </a:ext>
          </a:extLst>
        </xdr:cNvPr>
        <xdr:cNvSpPr/>
      </xdr:nvSpPr>
      <xdr:spPr>
        <a:xfrm>
          <a:off x="0" y="179294"/>
          <a:ext cx="15777882" cy="1075765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11</xdr:col>
      <xdr:colOff>0</xdr:colOff>
      <xdr:row>17</xdr:row>
      <xdr:rowOff>0</xdr:rowOff>
    </xdr:from>
    <xdr:to>
      <xdr:col>21</xdr:col>
      <xdr:colOff>0</xdr:colOff>
      <xdr:row>25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AEA10CD-B5AB-4E7C-B4E4-7CD9AAAA3E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</xdr:row>
      <xdr:rowOff>0</xdr:rowOff>
    </xdr:from>
    <xdr:to>
      <xdr:col>20</xdr:col>
      <xdr:colOff>537882</xdr:colOff>
      <xdr:row>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es (FECHA)">
              <a:extLst>
                <a:ext uri="{FF2B5EF4-FFF2-40B4-BE49-F238E27FC236}">
                  <a16:creationId xmlns:a16="http://schemas.microsoft.com/office/drawing/2014/main" id="{978434AF-F75F-C103-8FFC-F5A00FEBE3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58588"/>
              <a:ext cx="15777882" cy="7171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26</xdr:row>
      <xdr:rowOff>0</xdr:rowOff>
    </xdr:from>
    <xdr:to>
      <xdr:col>21</xdr:col>
      <xdr:colOff>0</xdr:colOff>
      <xdr:row>41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6BD79E5-6087-42F5-A0F2-0F96A6AEF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CF2A788-832B-4C6A-B0D5-20CE87D52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40</xdr:row>
      <xdr:rowOff>161366</xdr:rowOff>
    </xdr:from>
    <xdr:to>
      <xdr:col>11</xdr:col>
      <xdr:colOff>0</xdr:colOff>
      <xdr:row>56</xdr:row>
      <xdr:rowOff>35860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73D917C-3FEE-4D13-B4EE-B77810F54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3</xdr:col>
      <xdr:colOff>0</xdr:colOff>
      <xdr:row>14</xdr:row>
      <xdr:rowOff>0</xdr:rowOff>
    </xdr:from>
    <xdr:ext cx="788894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D3AC44EF-6B2E-7F9E-11CE-4BFEF16A3A62}"/>
            </a:ext>
          </a:extLst>
        </xdr:cNvPr>
        <xdr:cNvSpPr txBox="1"/>
      </xdr:nvSpPr>
      <xdr:spPr>
        <a:xfrm>
          <a:off x="1577788" y="1613647"/>
          <a:ext cx="7888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AR" sz="1100"/>
        </a:p>
      </xdr:txBody>
    </xdr:sp>
    <xdr:clientData/>
  </xdr:oneCellAnchor>
  <xdr:twoCellAnchor>
    <xdr:from>
      <xdr:col>2</xdr:col>
      <xdr:colOff>0</xdr:colOff>
      <xdr:row>11</xdr:row>
      <xdr:rowOff>0</xdr:rowOff>
    </xdr:from>
    <xdr:to>
      <xdr:col>6</xdr:col>
      <xdr:colOff>0</xdr:colOff>
      <xdr:row>16</xdr:row>
      <xdr:rowOff>1</xdr:rowOff>
    </xdr:to>
    <xdr:sp macro="" textlink="TABLAS!B50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9EBF45E9-5B36-AD69-CA32-229EA7A64412}"/>
            </a:ext>
          </a:extLst>
        </xdr:cNvPr>
        <xdr:cNvSpPr/>
      </xdr:nvSpPr>
      <xdr:spPr>
        <a:xfrm>
          <a:off x="788894" y="1972235"/>
          <a:ext cx="3155577" cy="8964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8698346-1501-473F-9266-A5E7D82040F7}" type="TxLink"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$ 1.812.880.337 </a:t>
          </a:fld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6</xdr:col>
      <xdr:colOff>0</xdr:colOff>
      <xdr:row>10</xdr:row>
      <xdr:rowOff>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D08C7317-AB58-F054-013C-6A72BB7AB5D8}"/>
            </a:ext>
          </a:extLst>
        </xdr:cNvPr>
        <xdr:cNvSpPr/>
      </xdr:nvSpPr>
      <xdr:spPr>
        <a:xfrm>
          <a:off x="788894" y="1434353"/>
          <a:ext cx="3155577" cy="35858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800" b="1"/>
            <a:t>TOTAL</a:t>
          </a:r>
          <a:r>
            <a:rPr lang="es-AR" sz="1800" b="1" baseline="0"/>
            <a:t> PREMIO</a:t>
          </a:r>
          <a:endParaRPr lang="es-AR" sz="1100" b="1" baseline="0"/>
        </a:p>
        <a:p>
          <a:pPr algn="l"/>
          <a:endParaRPr lang="es-AR" sz="1100"/>
        </a:p>
      </xdr:txBody>
    </xdr:sp>
    <xdr:clientData/>
  </xdr:twoCellAnchor>
  <xdr:twoCellAnchor>
    <xdr:from>
      <xdr:col>7</xdr:col>
      <xdr:colOff>0</xdr:colOff>
      <xdr:row>8</xdr:row>
      <xdr:rowOff>0</xdr:rowOff>
    </xdr:from>
    <xdr:to>
      <xdr:col>11</xdr:col>
      <xdr:colOff>1</xdr:colOff>
      <xdr:row>10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56DF4CFE-C5A7-4CFA-AF53-C75214BC216E}"/>
            </a:ext>
          </a:extLst>
        </xdr:cNvPr>
        <xdr:cNvSpPr/>
      </xdr:nvSpPr>
      <xdr:spPr>
        <a:xfrm>
          <a:off x="4733365" y="1434353"/>
          <a:ext cx="3155577" cy="35858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800" b="1" baseline="0"/>
            <a:t>TOTAL PRIMA</a:t>
          </a:r>
          <a:endParaRPr lang="es-AR" sz="1100" b="1" baseline="0"/>
        </a:p>
        <a:p>
          <a:pPr algn="l"/>
          <a:endParaRPr lang="es-AR" sz="1100"/>
        </a:p>
      </xdr:txBody>
    </xdr:sp>
    <xdr:clientData/>
  </xdr:twoCellAnchor>
  <xdr:twoCellAnchor>
    <xdr:from>
      <xdr:col>12</xdr:col>
      <xdr:colOff>0</xdr:colOff>
      <xdr:row>8</xdr:row>
      <xdr:rowOff>0</xdr:rowOff>
    </xdr:from>
    <xdr:to>
      <xdr:col>16</xdr:col>
      <xdr:colOff>0</xdr:colOff>
      <xdr:row>10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F7DB851E-39BB-41BE-B00A-1567B77CB4C1}"/>
            </a:ext>
          </a:extLst>
        </xdr:cNvPr>
        <xdr:cNvSpPr/>
      </xdr:nvSpPr>
      <xdr:spPr>
        <a:xfrm>
          <a:off x="8677835" y="1434353"/>
          <a:ext cx="3155577" cy="358588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800" b="1"/>
            <a:t>TOTAL</a:t>
          </a:r>
          <a:r>
            <a:rPr lang="es-AR" sz="1800" b="1" baseline="0"/>
            <a:t> COMISION</a:t>
          </a:r>
          <a:endParaRPr lang="es-AR" sz="1100" b="1" baseline="0"/>
        </a:p>
        <a:p>
          <a:pPr algn="l"/>
          <a:endParaRPr lang="es-AR" sz="1100"/>
        </a:p>
      </xdr:txBody>
    </xdr:sp>
    <xdr:clientData/>
  </xdr:twoCellAnchor>
  <xdr:twoCellAnchor>
    <xdr:from>
      <xdr:col>6</xdr:col>
      <xdr:colOff>788893</xdr:colOff>
      <xdr:row>11</xdr:row>
      <xdr:rowOff>0</xdr:rowOff>
    </xdr:from>
    <xdr:to>
      <xdr:col>11</xdr:col>
      <xdr:colOff>0</xdr:colOff>
      <xdr:row>16</xdr:row>
      <xdr:rowOff>0</xdr:rowOff>
    </xdr:to>
    <xdr:sp macro="" textlink="TABLAS!C50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0E2E21C6-3737-4C92-A913-69DFC9FA362F}"/>
            </a:ext>
          </a:extLst>
        </xdr:cNvPr>
        <xdr:cNvSpPr/>
      </xdr:nvSpPr>
      <xdr:spPr>
        <a:xfrm>
          <a:off x="4733364" y="1972235"/>
          <a:ext cx="3155577" cy="89647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327EADD-0012-4E31-BA0C-1C1B31956E9E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 $ 1.243.961.658 </a:t>
          </a:fld>
          <a:endParaRPr lang="en-US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0</xdr:colOff>
      <xdr:row>11</xdr:row>
      <xdr:rowOff>0</xdr:rowOff>
    </xdr:from>
    <xdr:to>
      <xdr:col>16</xdr:col>
      <xdr:colOff>0</xdr:colOff>
      <xdr:row>16</xdr:row>
      <xdr:rowOff>0</xdr:rowOff>
    </xdr:to>
    <xdr:sp macro="" textlink="TABLAS!C14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A2C56377-8E6E-4604-AF3E-F797B7D46426}"/>
            </a:ext>
          </a:extLst>
        </xdr:cNvPr>
        <xdr:cNvSpPr/>
      </xdr:nvSpPr>
      <xdr:spPr>
        <a:xfrm>
          <a:off x="8677835" y="1972235"/>
          <a:ext cx="3155577" cy="89647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031B4E54-464E-4143-BE49-26F4BD8A2BFA}" type="TxLink">
            <a:rPr lang="en-US" sz="20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 $ 37.535.926 </a:t>
          </a:fld>
          <a:endParaRPr lang="en-US" sz="20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19</xdr:col>
      <xdr:colOff>0</xdr:colOff>
      <xdr:row>8</xdr:row>
      <xdr:rowOff>0</xdr:rowOff>
    </xdr:from>
    <xdr:to>
      <xdr:col>21</xdr:col>
      <xdr:colOff>0</xdr:colOff>
      <xdr:row>11</xdr:row>
      <xdr:rowOff>0</xdr:rowOff>
    </xdr:to>
    <xdr:sp macro="" textlink="TABLAS!H30">
      <xdr:nvSpPr>
        <xdr:cNvPr id="23" name="Rectángulo 22">
          <a:extLst>
            <a:ext uri="{FF2B5EF4-FFF2-40B4-BE49-F238E27FC236}">
              <a16:creationId xmlns:a16="http://schemas.microsoft.com/office/drawing/2014/main" id="{4E11682B-2CD3-6F82-C560-9D95AC8483AD}"/>
            </a:ext>
          </a:extLst>
        </xdr:cNvPr>
        <xdr:cNvSpPr/>
      </xdr:nvSpPr>
      <xdr:spPr>
        <a:xfrm>
          <a:off x="14200094" y="1434353"/>
          <a:ext cx="1577788" cy="537882"/>
        </a:xfrm>
        <a:prstGeom prst="rect">
          <a:avLst/>
        </a:prstGeom>
        <a:ln w="12700">
          <a:solidFill>
            <a:schemeClr val="tx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F5D5110B-F1FB-4244-A0E8-C90922C95776}" type="TxLink">
            <a:rPr lang="en-US" sz="16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22,80%</a:t>
          </a:fld>
          <a:endParaRPr lang="es-AR" sz="1600"/>
        </a:p>
      </xdr:txBody>
    </xdr:sp>
    <xdr:clientData/>
  </xdr:twoCellAnchor>
  <xdr:twoCellAnchor>
    <xdr:from>
      <xdr:col>19</xdr:col>
      <xdr:colOff>0</xdr:colOff>
      <xdr:row>12</xdr:row>
      <xdr:rowOff>0</xdr:rowOff>
    </xdr:from>
    <xdr:to>
      <xdr:col>21</xdr:col>
      <xdr:colOff>0</xdr:colOff>
      <xdr:row>14</xdr:row>
      <xdr:rowOff>179293</xdr:rowOff>
    </xdr:to>
    <xdr:sp macro="" textlink="TABLAS!I30">
      <xdr:nvSpPr>
        <xdr:cNvPr id="24" name="Rectángulo 23">
          <a:extLst>
            <a:ext uri="{FF2B5EF4-FFF2-40B4-BE49-F238E27FC236}">
              <a16:creationId xmlns:a16="http://schemas.microsoft.com/office/drawing/2014/main" id="{F06F2A68-0722-4871-ABA0-E10EFDF0E227}"/>
            </a:ext>
          </a:extLst>
        </xdr:cNvPr>
        <xdr:cNvSpPr/>
      </xdr:nvSpPr>
      <xdr:spPr>
        <a:xfrm>
          <a:off x="14200094" y="2151529"/>
          <a:ext cx="1577788" cy="537882"/>
        </a:xfrm>
        <a:prstGeom prst="rect">
          <a:avLst/>
        </a:prstGeom>
        <a:ln w="12700">
          <a:solidFill>
            <a:schemeClr val="tx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fld id="{A849FADE-E8FD-443D-9EF5-9B126E58B839}" type="TxLink">
            <a:rPr lang="en-US" sz="16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33,79%</a:t>
          </a:fld>
          <a:endParaRPr lang="es-AR" sz="16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19</xdr:col>
      <xdr:colOff>0</xdr:colOff>
      <xdr:row>11</xdr:row>
      <xdr:rowOff>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69DD2D72-0FAA-109F-2293-EF2DC8500D4C}"/>
            </a:ext>
          </a:extLst>
        </xdr:cNvPr>
        <xdr:cNvSpPr/>
      </xdr:nvSpPr>
      <xdr:spPr>
        <a:xfrm>
          <a:off x="12622306" y="1434353"/>
          <a:ext cx="1577788" cy="5378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s-AR" sz="1400" b="1"/>
            <a:t>INFLACION IPC</a:t>
          </a:r>
        </a:p>
        <a:p>
          <a:pPr algn="l"/>
          <a:endParaRPr lang="es-AR" sz="1100"/>
        </a:p>
      </xdr:txBody>
    </xdr:sp>
    <xdr:clientData/>
  </xdr:twoCellAnchor>
  <xdr:twoCellAnchor>
    <xdr:from>
      <xdr:col>17</xdr:col>
      <xdr:colOff>0</xdr:colOff>
      <xdr:row>12</xdr:row>
      <xdr:rowOff>0</xdr:rowOff>
    </xdr:from>
    <xdr:to>
      <xdr:col>19</xdr:col>
      <xdr:colOff>0</xdr:colOff>
      <xdr:row>14</xdr:row>
      <xdr:rowOff>179293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4DF90E08-C7BE-46CA-8CB4-496C01B7E7CF}"/>
            </a:ext>
          </a:extLst>
        </xdr:cNvPr>
        <xdr:cNvSpPr/>
      </xdr:nvSpPr>
      <xdr:spPr>
        <a:xfrm>
          <a:off x="12622306" y="2151529"/>
          <a:ext cx="1577788" cy="5378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s-AR" sz="1400" b="1"/>
            <a:t>AUMENTO FACT</a:t>
          </a:r>
        </a:p>
        <a:p>
          <a:pPr algn="l"/>
          <a:endParaRPr lang="es-A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83.868593981482" createdVersion="8" refreshedVersion="8" minRefreshableVersion="3" recordCount="19765" xr:uid="{433B887B-F71B-4AB2-B235-CC4DB93F4866}">
  <cacheSource type="worksheet">
    <worksheetSource name="Tabla1"/>
  </cacheSource>
  <cacheFields count="18">
    <cacheField name="FIGURA" numFmtId="0">
      <sharedItems count="2">
        <s v="ORG"/>
        <s v="LINKER"/>
      </sharedItems>
    </cacheField>
    <cacheField name="CLIENTE" numFmtId="0">
      <sharedItems/>
    </cacheField>
    <cacheField name="RAMO" numFmtId="0">
      <sharedItems count="14">
        <s v="Automotor"/>
        <s v="Hogar"/>
        <s v="Moto"/>
        <s v="Incendio"/>
        <s v="Integral de Comercio"/>
        <s v="Transporte"/>
        <s v="Consorcio"/>
        <s v="AP Colectivo"/>
        <s v="Responsabilidad Civil"/>
        <s v="Licencia de Conductor"/>
        <s v="Seguro Técnico"/>
        <s v="Vida Colectivo Tradicional"/>
        <s v="Vida Colectivo Obligatorio"/>
        <s v="Embarcaciones"/>
      </sharedItems>
    </cacheField>
    <cacheField name="N° DE PÓLIZA" numFmtId="0">
      <sharedItems/>
    </cacheField>
    <cacheField name="PAS" numFmtId="0">
      <sharedItems/>
    </cacheField>
    <cacheField name="NOMBRE PAS" numFmtId="0">
      <sharedItems containsBlank="1" count="35">
        <s v="CORTI GUILLERMO OMAR"/>
        <s v="DALMAU IGNACIO DANIEL"/>
        <s v="VARELLI LAURA ISABEL"/>
        <s v="FELIPE GUILLERMO IGNACIO"/>
        <s v="SOSA MORENO GASTON ALEJANDRO"/>
        <s v="MORESCHI ROSSO LEOPOLDO JOSE"/>
        <s v="AGUIRRE JUAN MAURICIO"/>
        <s v="BARDON MARIA INES"/>
        <s v="BARBERO MARIA FERNANDA"/>
        <s v="WEBER CRISTIAN"/>
        <s v="PASO GONZALO JAVIER"/>
        <s v="PREECE SHEILA VANELLA"/>
        <s v="MIERAS JANOUSEK FRANCO NAIM"/>
        <s v="CORONEL JAVIER OSCAR"/>
        <s v="PURINO MARIANA CECILIA"/>
        <s v="MONZON PATRICIA SILVINA"/>
        <s v="FIGUEROA MARIA BELEN"/>
        <s v="CORONEL MOYA Y ASOCIADOS"/>
        <s v="MARON FLAVIO ALEJANDRO"/>
        <s v="VIZCAYA ARTURO JORGE"/>
        <s v="BERGAS ALEJANDRO MARCELO"/>
        <s v="SAIZ GUIDARELLI CARLOS GABRIEL"/>
        <s v="TENT FACUNDO"/>
        <s v="BASSANESE VIRGINIA VALERIA"/>
        <s v="OSPITALETCHE NESTOR JAVIER"/>
        <m/>
        <s v="ALCANIS ANGEL DAVID"/>
        <s v="NAJURIETA SANTIAGO"/>
        <s v="LUCATO FEDERICO RAMON"/>
        <s v="DIUMENJO JIMENA SOLEDAD"/>
        <s v="CASAS GONZALO FEDERICO"/>
        <s v="ZAMARIAN ESTEFANIA LOURDES"/>
        <s v="ZABALETA TORRES ANDREA  JUDITH"/>
        <s v="VELIZ CLAUDIO MARTIN"/>
        <s v="AQUILA JUAN PABLO"/>
      </sharedItems>
    </cacheField>
    <cacheField name="ORG" numFmtId="0">
      <sharedItems containsBlank="1"/>
    </cacheField>
    <cacheField name="FECHA" numFmtId="164">
      <sharedItems containsSemiMixedTypes="0" containsNonDate="0" containsDate="1" containsString="0" minDate="2025-01-02T00:00:00" maxDate="2025-11-01T00:00:00" count="285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2T00:00:00"/>
        <d v="2025-08-13T00:00:00"/>
        <d v="2025-08-14T00:00:00"/>
        <d v="2025-08-15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</sharedItems>
      <fieldGroup par="16"/>
    </cacheField>
    <cacheField name="MONEDA" numFmtId="0">
      <sharedItems/>
    </cacheField>
    <cacheField name="PREMIO" numFmtId="165">
      <sharedItems containsMixedTypes="1" containsNumber="1" minValue="-1384732.43" maxValue="7866666.6699999999"/>
    </cacheField>
    <cacheField name="PRIMA" numFmtId="165">
      <sharedItems containsMixedTypes="1" containsNumber="1" minValue="-970575.48" maxValue="5036755.55"/>
    </cacheField>
    <cacheField name="COMISIÓN" numFmtId="165">
      <sharedItems containsSemiMixedTypes="0" containsString="0" containsNumber="1" minValue="-48528.77" maxValue="251837.77"/>
    </cacheField>
    <cacheField name="TOTAL POL MES" numFmtId="0">
      <sharedItems containsString="0" containsBlank="1" containsNumber="1" containsInteger="1" minValue="1" maxValue="1"/>
    </cacheField>
    <cacheField name="TOTAL COM ORG/LINKER POR MES" numFmtId="0">
      <sharedItems containsNonDate="0" containsString="0" containsBlank="1" count="1">
        <m/>
      </sharedItems>
    </cacheField>
    <cacheField name="OBSERVACIONES" numFmtId="10">
      <sharedItems containsSemiMixedTypes="0" containsString="0" containsNumber="1" minValue="1.4999999999999999E-2" maxValue="3.6999999999999998E-2"/>
    </cacheField>
    <cacheField name="Días (FECHA)" numFmtId="0" databaseField="0">
      <fieldGroup base="7">
        <rangePr groupBy="days" startDate="2025-01-02T00:00:00" endDate="2025-11-01T00:00:00"/>
        <groupItems count="368">
          <s v="&lt;2/1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11/2025"/>
        </groupItems>
      </fieldGroup>
    </cacheField>
    <cacheField name="Meses (FECHA)" numFmtId="0" databaseField="0">
      <fieldGroup base="7">
        <rangePr groupBy="months" startDate="2025-01-02T00:00:00" endDate="2025-11-01T00:00:00"/>
        <groupItems count="14">
          <s v="&lt;2/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11/2025"/>
        </groupItems>
      </fieldGroup>
    </cacheField>
    <cacheField name="80%" numFmtId="0" formula=" 0.8" databaseField="0"/>
  </cacheFields>
  <extLst>
    <ext xmlns:x14="http://schemas.microsoft.com/office/spreadsheetml/2009/9/main" uri="{725AE2AE-9491-48be-B2B4-4EB974FC3084}">
      <x14:pivotCacheDefinition pivotCacheId="15914248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65">
  <r>
    <x v="0"/>
    <s v="SI SERVICIOS INDUSTRIALES SA"/>
    <x v="0"/>
    <s v="01-07-01-30514884"/>
    <s v="07-006025"/>
    <x v="0"/>
    <s v="07-006809"/>
    <x v="0"/>
    <s v="Pesos (ARS)"/>
    <n v="51"/>
    <n v="-1682.03"/>
    <n v="-84.1"/>
    <n v="1"/>
    <x v="0"/>
    <n v="2.1999999999999999E-2"/>
  </r>
  <r>
    <x v="0"/>
    <s v="EXPERIENCIA FATUVI UCO SA"/>
    <x v="0"/>
    <s v="01-07-01-30517836"/>
    <s v="07-006139"/>
    <x v="1"/>
    <s v="07-006809"/>
    <x v="0"/>
    <s v="Pesos (ARS)"/>
    <n v="178616.6"/>
    <n v="129713.81"/>
    <n v="6485.7"/>
    <n v="1"/>
    <x v="0"/>
    <n v="2.1999999999999999E-2"/>
  </r>
  <r>
    <x v="0"/>
    <s v="HERRERA FERNANDEZ TREVIÑO JUAN MANUEL"/>
    <x v="0"/>
    <s v="01-07-01-30527384"/>
    <s v="07-005738"/>
    <x v="2"/>
    <s v="07-006809"/>
    <x v="0"/>
    <s v="Pesos (ARS)"/>
    <n v="24521.01"/>
    <n v="16555.330000000002"/>
    <n v="827.76"/>
    <n v="1"/>
    <x v="0"/>
    <n v="2.1999999999999999E-2"/>
  </r>
  <r>
    <x v="0"/>
    <s v="LUCERO OLMOS LUCAS MARTIN"/>
    <x v="1"/>
    <s v="01-07-07-30075479"/>
    <s v="07-006039"/>
    <x v="3"/>
    <s v="07-006809"/>
    <x v="0"/>
    <s v="Pesos (ARS)"/>
    <n v="262"/>
    <n v="-168.36"/>
    <n v="-8.41"/>
    <n v="1"/>
    <x v="0"/>
    <n v="2.1999999999999999E-2"/>
  </r>
  <r>
    <x v="0"/>
    <s v="CORTESE TOMAS EDUARDO"/>
    <x v="2"/>
    <s v="01-07-21-30032087"/>
    <s v="07-005978"/>
    <x v="4"/>
    <s v="07-006809"/>
    <x v="0"/>
    <s v="Pesos (ARS)"/>
    <n v="13423"/>
    <n v="10115.43"/>
    <n v="505.77"/>
    <n v="1"/>
    <x v="0"/>
    <n v="2.1999999999999999E-2"/>
  </r>
  <r>
    <x v="1"/>
    <s v="SI SERVICIOS INDUSTRIALES SA"/>
    <x v="0"/>
    <s v="01-07-01-30514884"/>
    <s v="07-006025"/>
    <x v="0"/>
    <m/>
    <x v="0"/>
    <s v="Pesos (ARS)"/>
    <n v="51"/>
    <n v="-1682.03"/>
    <n v="-16.82"/>
    <m/>
    <x v="0"/>
    <n v="2.1999999999999999E-2"/>
  </r>
  <r>
    <x v="1"/>
    <s v="EXPERIENCIA FATUVI UCO SA"/>
    <x v="0"/>
    <s v="01-07-01-30517836"/>
    <s v="07-006139"/>
    <x v="1"/>
    <m/>
    <x v="0"/>
    <s v="Pesos (ARS)"/>
    <n v="178616.6"/>
    <n v="129713.81"/>
    <n v="1297.1400000000001"/>
    <m/>
    <x v="0"/>
    <n v="2.1999999999999999E-2"/>
  </r>
  <r>
    <x v="1"/>
    <s v="HERRERA FERNANDEZ TREVIÑO JUAN MANUEL"/>
    <x v="0"/>
    <s v="01-07-01-30527384"/>
    <s v="07-005738"/>
    <x v="2"/>
    <m/>
    <x v="0"/>
    <s v="Pesos (ARS)"/>
    <n v="24521.01"/>
    <n v="16555.330000000002"/>
    <n v="165.55"/>
    <m/>
    <x v="0"/>
    <n v="2.1999999999999999E-2"/>
  </r>
  <r>
    <x v="1"/>
    <s v="LUCERO OLMOS LUCAS MARTIN"/>
    <x v="1"/>
    <s v="01-07-07-30075479"/>
    <s v="07-006039"/>
    <x v="3"/>
    <m/>
    <x v="0"/>
    <s v="Pesos (ARS)"/>
    <n v="262"/>
    <n v="-168.36"/>
    <n v="-1.68"/>
    <m/>
    <x v="0"/>
    <n v="2.1999999999999999E-2"/>
  </r>
  <r>
    <x v="0"/>
    <s v="PREZIOSO NESTOR OMAR"/>
    <x v="0"/>
    <s v="01-07-01-30522642"/>
    <s v="07-005738"/>
    <x v="2"/>
    <s v="07-006809"/>
    <x v="1"/>
    <s v="Pesos (ARS)"/>
    <n v="327392.52"/>
    <n v="216189.38"/>
    <n v="10809.51"/>
    <n v="1"/>
    <x v="0"/>
    <n v="2.1999999999999999E-2"/>
  </r>
  <r>
    <x v="0"/>
    <s v="CAMARGO DEBORA DANIELA"/>
    <x v="2"/>
    <s v="01-07-21-30037498"/>
    <s v="07-005637"/>
    <x v="5"/>
    <s v="07-006809"/>
    <x v="1"/>
    <s v="Pesos (ARS)"/>
    <n v="14578"/>
    <n v="10822.92"/>
    <n v="541.15"/>
    <n v="1"/>
    <x v="0"/>
    <n v="2.1999999999999999E-2"/>
  </r>
  <r>
    <x v="1"/>
    <s v="PREZIOSO NESTOR OMAR"/>
    <x v="0"/>
    <s v="01-07-01-30522642"/>
    <s v="07-005738"/>
    <x v="2"/>
    <m/>
    <x v="1"/>
    <s v="Pesos (ARS)"/>
    <n v="327392.52"/>
    <n v="216189.38"/>
    <n v="2161.9499999999998"/>
    <m/>
    <x v="0"/>
    <n v="2.1999999999999999E-2"/>
  </r>
  <r>
    <x v="1"/>
    <s v="CAMARGO DEBORA DANIELA"/>
    <x v="2"/>
    <s v="01-07-21-30037498"/>
    <s v="07-005637"/>
    <x v="5"/>
    <m/>
    <x v="1"/>
    <s v="Pesos (ARS)"/>
    <n v="14578"/>
    <n v="10822.92"/>
    <n v="108.23"/>
    <m/>
    <x v="0"/>
    <n v="2.1999999999999999E-2"/>
  </r>
  <r>
    <x v="0"/>
    <s v="TALLEI ALBERTO"/>
    <x v="3"/>
    <s v="01-07-02-30004914"/>
    <s v="07-005738"/>
    <x v="2"/>
    <s v="07-006809"/>
    <x v="2"/>
    <s v="Pesos (ARS)"/>
    <n v="5765"/>
    <n v="3001"/>
    <n v="120.04"/>
    <n v="1"/>
    <x v="0"/>
    <n v="2.1999999999999999E-2"/>
  </r>
  <r>
    <x v="0"/>
    <s v="ARANDA MARCELO MIGUEL"/>
    <x v="2"/>
    <s v="01-07-21-30039692"/>
    <s v="07-005978"/>
    <x v="4"/>
    <s v="07-006809"/>
    <x v="2"/>
    <s v="Pesos (ARS)"/>
    <n v="18851"/>
    <n v="13689.82"/>
    <n v="684.49"/>
    <n v="1"/>
    <x v="0"/>
    <n v="2.1999999999999999E-2"/>
  </r>
  <r>
    <x v="1"/>
    <s v="TALLEI ALBERTO"/>
    <x v="3"/>
    <s v="01-07-02-30004914"/>
    <s v="07-005738"/>
    <x v="2"/>
    <m/>
    <x v="2"/>
    <s v="Pesos (ARS)"/>
    <n v="5765"/>
    <n v="3001"/>
    <n v="30.01"/>
    <m/>
    <x v="0"/>
    <n v="2.1999999999999999E-2"/>
  </r>
  <r>
    <x v="1"/>
    <s v="ARANDA MARCELO MIGUEL"/>
    <x v="2"/>
    <s v="01-07-21-30039692"/>
    <s v="07-005978"/>
    <x v="4"/>
    <m/>
    <x v="2"/>
    <s v="Pesos (ARS)"/>
    <n v="18851"/>
    <n v="13689.82"/>
    <n v="136.9"/>
    <m/>
    <x v="0"/>
    <n v="2.1999999999999999E-2"/>
  </r>
  <r>
    <x v="0"/>
    <s v="GARCIA NESTOR FABIAN"/>
    <x v="0"/>
    <s v="01-07-01-30503500"/>
    <s v="07-005472"/>
    <x v="6"/>
    <s v="07-006809"/>
    <x v="3"/>
    <s v="Pesos (ARS)"/>
    <n v="159449"/>
    <n v="118373.53"/>
    <n v="5918.68"/>
    <n v="1"/>
    <x v="0"/>
    <n v="2.1999999999999999E-2"/>
  </r>
  <r>
    <x v="0"/>
    <s v="GARCIA NESTOR FABIAN"/>
    <x v="0"/>
    <s v="01-07-01-30520151"/>
    <s v="07-005472"/>
    <x v="6"/>
    <s v="07-006809"/>
    <x v="3"/>
    <s v="Pesos (ARS)"/>
    <n v="183816"/>
    <n v="136463.59"/>
    <n v="6823.18"/>
    <n v="1"/>
    <x v="0"/>
    <n v="2.1999999999999999E-2"/>
  </r>
  <r>
    <x v="0"/>
    <s v="GARCIA NESTOR FABIAN"/>
    <x v="0"/>
    <s v="01-07-01-30526950"/>
    <s v="07-005472"/>
    <x v="6"/>
    <s v="07-006809"/>
    <x v="3"/>
    <s v="Pesos (ARS)"/>
    <n v="52496"/>
    <n v="35443"/>
    <n v="1772.14"/>
    <n v="1"/>
    <x v="0"/>
    <n v="2.1999999999999999E-2"/>
  </r>
  <r>
    <x v="0"/>
    <s v="SABATINI CARINA ISABEL"/>
    <x v="1"/>
    <s v="01-07-07-30076758"/>
    <s v="07-006993"/>
    <x v="7"/>
    <s v="07-006809"/>
    <x v="3"/>
    <s v="Pesos (ARS)"/>
    <n v="13733"/>
    <n v="9341.7099999999991"/>
    <n v="467.09"/>
    <n v="1"/>
    <x v="0"/>
    <n v="2.1999999999999999E-2"/>
  </r>
  <r>
    <x v="0"/>
    <s v="CACERES ROLANDO ALFREDO"/>
    <x v="2"/>
    <s v="01-07-21-30039701"/>
    <s v="07-005472"/>
    <x v="6"/>
    <s v="07-006809"/>
    <x v="3"/>
    <s v="Pesos (ARS)"/>
    <n v="26304"/>
    <n v="17758.77"/>
    <n v="887.94"/>
    <n v="1"/>
    <x v="0"/>
    <n v="2.1999999999999999E-2"/>
  </r>
  <r>
    <x v="1"/>
    <s v="GARCIA NESTOR FABIAN"/>
    <x v="0"/>
    <s v="01-07-01-30520151"/>
    <s v="07-005472"/>
    <x v="6"/>
    <m/>
    <x v="3"/>
    <s v="Pesos (ARS)"/>
    <n v="183816"/>
    <n v="136463.59"/>
    <n v="1364.63"/>
    <m/>
    <x v="0"/>
    <n v="2.1999999999999999E-2"/>
  </r>
  <r>
    <x v="1"/>
    <s v="GARCIA NESTOR FABIAN"/>
    <x v="0"/>
    <s v="01-07-01-30526950"/>
    <s v="07-005472"/>
    <x v="6"/>
    <m/>
    <x v="3"/>
    <s v="Pesos (ARS)"/>
    <n v="52496"/>
    <n v="35443"/>
    <n v="354.42"/>
    <m/>
    <x v="0"/>
    <n v="2.1999999999999999E-2"/>
  </r>
  <r>
    <x v="1"/>
    <s v="SABATINI CARINA ISABEL"/>
    <x v="1"/>
    <s v="01-07-07-30076758"/>
    <s v="07-006993"/>
    <x v="7"/>
    <m/>
    <x v="3"/>
    <s v="Pesos (ARS)"/>
    <n v="13733"/>
    <n v="9341.7099999999991"/>
    <n v="93.42"/>
    <m/>
    <x v="0"/>
    <n v="2.1999999999999999E-2"/>
  </r>
  <r>
    <x v="1"/>
    <s v="CACERES ROLANDO ALFREDO"/>
    <x v="2"/>
    <s v="01-07-21-30039701"/>
    <s v="07-005472"/>
    <x v="6"/>
    <m/>
    <x v="3"/>
    <s v="Pesos (ARS)"/>
    <n v="26304"/>
    <n v="17758.77"/>
    <n v="177.59"/>
    <m/>
    <x v="0"/>
    <n v="2.1999999999999999E-2"/>
  </r>
  <r>
    <x v="0"/>
    <s v="MARIN SONIA MIRTHA"/>
    <x v="0"/>
    <s v="01-07-01-30528775"/>
    <s v="07-005739"/>
    <x v="8"/>
    <s v="07-006809"/>
    <x v="4"/>
    <s v="Pesos (ARS)"/>
    <n v="50965"/>
    <n v="37835.339999999997"/>
    <n v="1891.77"/>
    <n v="1"/>
    <x v="0"/>
    <n v="2.1999999999999999E-2"/>
  </r>
  <r>
    <x v="0"/>
    <s v="LOPEZ FACUNDO ANTONIO"/>
    <x v="1"/>
    <s v="01-07-07-30082833"/>
    <s v="07-005738"/>
    <x v="2"/>
    <s v="07-006809"/>
    <x v="4"/>
    <s v="Pesos (ARS)"/>
    <n v="129466"/>
    <n v="88068.66"/>
    <n v="4403.43"/>
    <n v="1"/>
    <x v="0"/>
    <n v="2.1999999999999999E-2"/>
  </r>
  <r>
    <x v="1"/>
    <s v="MARIN SONIA MIRTHA"/>
    <x v="0"/>
    <s v="01-07-01-30528775"/>
    <s v="07-005739"/>
    <x v="8"/>
    <m/>
    <x v="4"/>
    <s v="Pesos (ARS)"/>
    <n v="50965"/>
    <n v="37835.339999999997"/>
    <n v="378.35"/>
    <m/>
    <x v="0"/>
    <n v="2.1999999999999999E-2"/>
  </r>
  <r>
    <x v="1"/>
    <s v="LOPEZ FACUNDO ANTONIO"/>
    <x v="1"/>
    <s v="01-07-07-30082833"/>
    <s v="07-005738"/>
    <x v="2"/>
    <m/>
    <x v="4"/>
    <s v="Pesos (ARS)"/>
    <n v="129466"/>
    <n v="88068.66"/>
    <n v="880.69"/>
    <m/>
    <x v="0"/>
    <n v="2.1999999999999999E-2"/>
  </r>
  <r>
    <x v="0"/>
    <s v="GIMENEZ MERCADO VERONICA"/>
    <x v="0"/>
    <s v="01-07-01-30494709"/>
    <s v="07-005255"/>
    <x v="9"/>
    <s v="07-006913"/>
    <x v="5"/>
    <s v="Pesos (ARS)"/>
    <n v="28754"/>
    <n v="21346.9"/>
    <n v="426.94"/>
    <n v="1"/>
    <x v="0"/>
    <n v="2.1999999999999999E-2"/>
  </r>
  <r>
    <x v="0"/>
    <s v="GARCIA AMADOR EMILIO"/>
    <x v="0"/>
    <s v="01-07-01-30518057"/>
    <s v="07-005739"/>
    <x v="8"/>
    <s v="07-006809"/>
    <x v="5"/>
    <s v="Pesos (ARS)"/>
    <n v="-14929.01"/>
    <n v="-10194.34"/>
    <n v="-509.71"/>
    <n v="1"/>
    <x v="0"/>
    <n v="2.1999999999999999E-2"/>
  </r>
  <r>
    <x v="0"/>
    <s v="AIDAR RAUL ALBERTO"/>
    <x v="0"/>
    <s v="01-07-01-30525639"/>
    <s v="07-005738"/>
    <x v="2"/>
    <s v="07-006809"/>
    <x v="5"/>
    <s v="Pesos (ARS)"/>
    <n v="24514.85"/>
    <n v="16551.13"/>
    <n v="827.56"/>
    <n v="1"/>
    <x v="0"/>
    <n v="2.1999999999999999E-2"/>
  </r>
  <r>
    <x v="0"/>
    <s v="TRANSPORTES J.M. S.R.L."/>
    <x v="0"/>
    <s v="01-07-01-30528598"/>
    <s v="07-005539"/>
    <x v="10"/>
    <s v="07-006809"/>
    <x v="5"/>
    <s v="Pesos (ARS)"/>
    <n v="583137"/>
    <n v="385067"/>
    <n v="19253.34"/>
    <n v="1"/>
    <x v="0"/>
    <n v="2.1999999999999999E-2"/>
  </r>
  <r>
    <x v="0"/>
    <s v="T SERVICES SA"/>
    <x v="4"/>
    <s v="01-07-07-30071933"/>
    <s v="07-005558"/>
    <x v="11"/>
    <s v="07-006809"/>
    <x v="5"/>
    <s v="Pesos (ARS)"/>
    <n v="143849"/>
    <n v="87263.48"/>
    <n v="4363.22"/>
    <n v="1"/>
    <x v="0"/>
    <n v="2.1999999999999999E-2"/>
  </r>
  <r>
    <x v="0"/>
    <s v="TECNOLUBE S.R.L."/>
    <x v="4"/>
    <s v="01-07-07-30082371"/>
    <s v="07-005558"/>
    <x v="11"/>
    <s v="07-006809"/>
    <x v="5"/>
    <s v="Pesos (ARS)"/>
    <n v="144571"/>
    <n v="96169"/>
    <n v="4808.4399999999996"/>
    <n v="1"/>
    <x v="0"/>
    <n v="2.1999999999999999E-2"/>
  </r>
  <r>
    <x v="0"/>
    <s v="UNDERWOOD HECTOR EDUARDO"/>
    <x v="2"/>
    <s v="01-07-21-30032572"/>
    <s v="07-005558"/>
    <x v="11"/>
    <s v="07-006809"/>
    <x v="5"/>
    <s v="Pesos (ARS)"/>
    <n v="7253"/>
    <n v="5466.1"/>
    <n v="273.31"/>
    <n v="1"/>
    <x v="0"/>
    <n v="2.1999999999999999E-2"/>
  </r>
  <r>
    <x v="1"/>
    <s v="GARCIA AMADOR EMILIO"/>
    <x v="0"/>
    <s v="01-07-01-30518057"/>
    <s v="07-005739"/>
    <x v="8"/>
    <m/>
    <x v="5"/>
    <s v="Pesos (ARS)"/>
    <n v="-14929.01"/>
    <n v="-10194.34"/>
    <n v="-101.93"/>
    <m/>
    <x v="0"/>
    <n v="2.1999999999999999E-2"/>
  </r>
  <r>
    <x v="1"/>
    <s v="AIDAR RAUL ALBERTO"/>
    <x v="0"/>
    <s v="01-07-01-30525639"/>
    <s v="07-005738"/>
    <x v="2"/>
    <m/>
    <x v="5"/>
    <s v="Pesos (ARS)"/>
    <n v="24514.85"/>
    <n v="16551.13"/>
    <n v="165.52"/>
    <m/>
    <x v="0"/>
    <n v="2.1999999999999999E-2"/>
  </r>
  <r>
    <x v="1"/>
    <s v="TRANSPORTES J.M. S.R.L."/>
    <x v="0"/>
    <s v="01-07-01-30528598"/>
    <s v="07-005539"/>
    <x v="10"/>
    <m/>
    <x v="5"/>
    <s v="Pesos (ARS)"/>
    <n v="583137"/>
    <n v="385067"/>
    <n v="3850.66"/>
    <m/>
    <x v="0"/>
    <n v="2.1999999999999999E-2"/>
  </r>
  <r>
    <x v="1"/>
    <s v="T SERVICES SA"/>
    <x v="4"/>
    <s v="01-07-07-30071933"/>
    <s v="07-005558"/>
    <x v="11"/>
    <m/>
    <x v="5"/>
    <s v="Pesos (ARS)"/>
    <n v="143849"/>
    <n v="87263.48"/>
    <n v="872.68"/>
    <m/>
    <x v="0"/>
    <n v="2.1999999999999999E-2"/>
  </r>
  <r>
    <x v="1"/>
    <s v="TECNOLUBE S.R.L."/>
    <x v="4"/>
    <s v="01-07-07-30082371"/>
    <s v="07-005558"/>
    <x v="11"/>
    <m/>
    <x v="5"/>
    <s v="Pesos (ARS)"/>
    <n v="144571"/>
    <n v="96169"/>
    <n v="961.69"/>
    <m/>
    <x v="0"/>
    <n v="2.1999999999999999E-2"/>
  </r>
  <r>
    <x v="0"/>
    <s v="CONDEME VALERIA ALEJANDRA"/>
    <x v="0"/>
    <s v="01-07-01-30510527"/>
    <s v="07-005255"/>
    <x v="9"/>
    <s v="07-006913"/>
    <x v="6"/>
    <s v="Pesos (ARS)"/>
    <n v="-10150"/>
    <n v="-7620.42"/>
    <n v="-152.41"/>
    <n v="1"/>
    <x v="0"/>
    <n v="2.1999999999999999E-2"/>
  </r>
  <r>
    <x v="0"/>
    <s v="ARJONA MARIA GABRIELA ROSA"/>
    <x v="0"/>
    <s v="01-07-01-30486142"/>
    <s v="07-005558"/>
    <x v="11"/>
    <s v="07-006809"/>
    <x v="6"/>
    <s v="Pesos (ARS)"/>
    <n v="46854"/>
    <n v="35308.21"/>
    <n v="1765.41"/>
    <n v="1"/>
    <x v="0"/>
    <n v="2.1999999999999999E-2"/>
  </r>
  <r>
    <x v="0"/>
    <s v="VALENTI NOELIA BELEN"/>
    <x v="0"/>
    <s v="01-07-01-30512053"/>
    <s v="07-005739"/>
    <x v="8"/>
    <s v="07-006809"/>
    <x v="6"/>
    <s v="Pesos (ARS)"/>
    <n v="37269"/>
    <n v="27668.57"/>
    <n v="1383.43"/>
    <n v="1"/>
    <x v="0"/>
    <n v="2.1999999999999999E-2"/>
  </r>
  <r>
    <x v="0"/>
    <s v="SOSA DOMINGO DANIEL"/>
    <x v="0"/>
    <s v="01-07-01-30514497"/>
    <s v="07-005738"/>
    <x v="2"/>
    <s v="07-006809"/>
    <x v="6"/>
    <s v="Pesos (ARS)"/>
    <n v="-4286"/>
    <n v="-2669.3"/>
    <n v="-133.47"/>
    <n v="1"/>
    <x v="0"/>
    <n v="2.1999999999999999E-2"/>
  </r>
  <r>
    <x v="0"/>
    <s v="TORRES SILVIA EDITH"/>
    <x v="0"/>
    <s v="01-07-01-30532989"/>
    <s v="07-005738"/>
    <x v="2"/>
    <s v="07-006809"/>
    <x v="6"/>
    <s v="Pesos (ARS)"/>
    <n v="74689"/>
    <n v="53069.37"/>
    <n v="2653.47"/>
    <n v="1"/>
    <x v="0"/>
    <n v="2.1999999999999999E-2"/>
  </r>
  <r>
    <x v="0"/>
    <s v="BRICEÑO MORALES EVELYN LOURDES"/>
    <x v="4"/>
    <s v="01-07-07-30079566"/>
    <s v="07-006138"/>
    <x v="12"/>
    <s v="07-006809"/>
    <x v="6"/>
    <s v="Pesos (ARS)"/>
    <n v="59552"/>
    <n v="40510.69"/>
    <n v="2025.55"/>
    <n v="1"/>
    <x v="0"/>
    <n v="2.1999999999999999E-2"/>
  </r>
  <r>
    <x v="0"/>
    <s v="REGULES ADOLFO CEFERINO"/>
    <x v="2"/>
    <s v="01-07-21-30032415"/>
    <s v="07-006138"/>
    <x v="12"/>
    <s v="07-006809"/>
    <x v="6"/>
    <s v="Pesos (ARS)"/>
    <n v="15163"/>
    <n v="11426.46"/>
    <n v="571.32000000000005"/>
    <n v="1"/>
    <x v="0"/>
    <n v="2.1999999999999999E-2"/>
  </r>
  <r>
    <x v="0"/>
    <s v="TEJERINA MAMANI CARINA SOLEDAD"/>
    <x v="2"/>
    <s v="01-07-21-30036844"/>
    <s v="07-006138"/>
    <x v="12"/>
    <s v="07-006809"/>
    <x v="6"/>
    <s v="Pesos (ARS)"/>
    <n v="-3670"/>
    <n v="-2694.73"/>
    <n v="-134.74"/>
    <n v="1"/>
    <x v="0"/>
    <n v="2.1999999999999999E-2"/>
  </r>
  <r>
    <x v="1"/>
    <s v="VALENTI NOELIA BELEN"/>
    <x v="0"/>
    <s v="01-07-01-30512053"/>
    <s v="07-005739"/>
    <x v="8"/>
    <m/>
    <x v="6"/>
    <s v="Pesos (ARS)"/>
    <n v="37269"/>
    <n v="27668.57"/>
    <n v="276.69"/>
    <m/>
    <x v="0"/>
    <n v="2.1999999999999999E-2"/>
  </r>
  <r>
    <x v="1"/>
    <s v="SOSA DOMINGO DANIEL"/>
    <x v="0"/>
    <s v="01-07-01-30514497"/>
    <s v="07-005738"/>
    <x v="2"/>
    <m/>
    <x v="6"/>
    <s v="Pesos (ARS)"/>
    <n v="-4286"/>
    <n v="-2669.3"/>
    <n v="-26.69"/>
    <m/>
    <x v="0"/>
    <n v="2.1999999999999999E-2"/>
  </r>
  <r>
    <x v="1"/>
    <s v="TORRES SILVIA EDITH"/>
    <x v="0"/>
    <s v="01-07-01-30532989"/>
    <s v="07-005738"/>
    <x v="2"/>
    <m/>
    <x v="6"/>
    <s v="Pesos (ARS)"/>
    <n v="74689"/>
    <n v="53069.37"/>
    <n v="530.69000000000005"/>
    <m/>
    <x v="0"/>
    <n v="2.1999999999999999E-2"/>
  </r>
  <r>
    <x v="1"/>
    <s v="BRICEÑO MORALES EVELYN LOURDES"/>
    <x v="4"/>
    <s v="01-07-07-30079566"/>
    <s v="07-006138"/>
    <x v="12"/>
    <m/>
    <x v="6"/>
    <s v="Pesos (ARS)"/>
    <n v="59552"/>
    <n v="40510.69"/>
    <n v="405.11"/>
    <m/>
    <x v="0"/>
    <n v="2.1999999999999999E-2"/>
  </r>
  <r>
    <x v="1"/>
    <s v="TEJERINA MAMANI CARINA SOLEDAD"/>
    <x v="2"/>
    <s v="01-07-21-30036844"/>
    <s v="07-006138"/>
    <x v="12"/>
    <m/>
    <x v="6"/>
    <s v="Pesos (ARS)"/>
    <n v="-3670"/>
    <n v="-2694.73"/>
    <n v="-26.95"/>
    <m/>
    <x v="0"/>
    <n v="2.1999999999999999E-2"/>
  </r>
  <r>
    <x v="0"/>
    <s v="FUGAZZOTTO PAOLO DAVID"/>
    <x v="0"/>
    <s v="01-07-01-30505854"/>
    <s v="07-005255"/>
    <x v="9"/>
    <s v="07-006913"/>
    <x v="7"/>
    <s v="Pesos (ARS)"/>
    <n v="87126"/>
    <n v="64681.15"/>
    <n v="1293.6199999999999"/>
    <n v="1"/>
    <x v="0"/>
    <n v="2.1999999999999999E-2"/>
  </r>
  <r>
    <x v="0"/>
    <s v="LARA OSCAR MANUEL"/>
    <x v="0"/>
    <s v="01-07-01-30492798"/>
    <s v="07-006138"/>
    <x v="12"/>
    <s v="07-006809"/>
    <x v="7"/>
    <s v="Pesos (ARS)"/>
    <n v="57685"/>
    <n v="42824.41"/>
    <n v="2141.2199999999998"/>
    <n v="1"/>
    <x v="0"/>
    <n v="2.1999999999999999E-2"/>
  </r>
  <r>
    <x v="0"/>
    <s v="MAMONE RICARDO VICENTE"/>
    <x v="0"/>
    <s v="01-07-01-30529174"/>
    <s v="07-005558"/>
    <x v="11"/>
    <s v="07-006809"/>
    <x v="7"/>
    <s v="Pesos (ARS)"/>
    <n v="30459"/>
    <n v="20564"/>
    <n v="1028.2"/>
    <n v="1"/>
    <x v="0"/>
    <n v="2.1999999999999999E-2"/>
  </r>
  <r>
    <x v="0"/>
    <s v="NUÑEZ ANGELICA TRANSITO"/>
    <x v="3"/>
    <s v="01-07-02-30003925"/>
    <s v="07-005450"/>
    <x v="13"/>
    <s v="07-006809"/>
    <x v="7"/>
    <s v="Pesos (ARS)"/>
    <n v="2001"/>
    <n v="1008"/>
    <n v="40.32"/>
    <n v="1"/>
    <x v="0"/>
    <n v="2.1999999999999999E-2"/>
  </r>
  <r>
    <x v="0"/>
    <s v="PETTAZZI MARIO HUGO"/>
    <x v="3"/>
    <s v="01-07-02-30005105"/>
    <s v="07-005450"/>
    <x v="13"/>
    <s v="07-006809"/>
    <x v="7"/>
    <s v="Pesos (ARS)"/>
    <n v="10714"/>
    <n v="5577"/>
    <n v="223.08"/>
    <n v="1"/>
    <x v="0"/>
    <n v="2.1999999999999999E-2"/>
  </r>
  <r>
    <x v="0"/>
    <s v="PETTAZZI MARIO HUGO"/>
    <x v="3"/>
    <s v="01-07-02-30005106"/>
    <s v="07-005450"/>
    <x v="13"/>
    <s v="07-006809"/>
    <x v="7"/>
    <s v="Pesos (ARS)"/>
    <n v="8036"/>
    <n v="4183"/>
    <n v="167.32"/>
    <n v="1"/>
    <x v="0"/>
    <n v="2.1999999999999999E-2"/>
  </r>
  <r>
    <x v="0"/>
    <s v="REHUE S.A."/>
    <x v="2"/>
    <s v="01-07-21-30033533"/>
    <s v="07-005450"/>
    <x v="13"/>
    <s v="07-006809"/>
    <x v="7"/>
    <s v="Pesos (ARS)"/>
    <n v="15343.88"/>
    <n v="7442.12"/>
    <n v="372.18"/>
    <n v="1"/>
    <x v="0"/>
    <n v="2.1999999999999999E-2"/>
  </r>
  <r>
    <x v="1"/>
    <s v="MAMONE RICARDO VICENTE"/>
    <x v="0"/>
    <s v="01-07-01-30529174"/>
    <s v="07-005558"/>
    <x v="11"/>
    <m/>
    <x v="7"/>
    <s v="Pesos (ARS)"/>
    <n v="30459"/>
    <n v="20564"/>
    <n v="205.64"/>
    <m/>
    <x v="0"/>
    <n v="2.1999999999999999E-2"/>
  </r>
  <r>
    <x v="1"/>
    <s v="PETTAZZI MARIO HUGO"/>
    <x v="3"/>
    <s v="01-07-02-30005105"/>
    <s v="07-005450"/>
    <x v="13"/>
    <m/>
    <x v="7"/>
    <s v="Pesos (ARS)"/>
    <n v="10714"/>
    <n v="5577"/>
    <n v="55.77"/>
    <m/>
    <x v="0"/>
    <n v="2.1999999999999999E-2"/>
  </r>
  <r>
    <x v="1"/>
    <s v="PETTAZZI MARIO HUGO"/>
    <x v="3"/>
    <s v="01-07-02-30005106"/>
    <s v="07-005450"/>
    <x v="13"/>
    <m/>
    <x v="7"/>
    <s v="Pesos (ARS)"/>
    <n v="8036"/>
    <n v="4183"/>
    <n v="41.83"/>
    <m/>
    <x v="0"/>
    <n v="2.1999999999999999E-2"/>
  </r>
  <r>
    <x v="0"/>
    <s v="SUBIRATS MARIA LORENA"/>
    <x v="3"/>
    <s v="01-07-02-30004969"/>
    <s v="07-005255"/>
    <x v="9"/>
    <s v="07-006913"/>
    <x v="8"/>
    <s v="Pesos (ARS)"/>
    <n v="-854"/>
    <n v="-675"/>
    <n v="-13.5"/>
    <n v="1"/>
    <x v="0"/>
    <n v="2.1999999999999999E-2"/>
  </r>
  <r>
    <x v="0"/>
    <s v="TUTUCA SA"/>
    <x v="2"/>
    <s v="01-07-21-30035114"/>
    <s v="07-005255"/>
    <x v="9"/>
    <s v="07-006913"/>
    <x v="8"/>
    <s v="Pesos (ARS)"/>
    <n v="692.98"/>
    <n v="503.72"/>
    <n v="10.08"/>
    <n v="1"/>
    <x v="0"/>
    <n v="2.1999999999999999E-2"/>
  </r>
  <r>
    <x v="0"/>
    <s v="LUSK MARIANA SILVINA"/>
    <x v="0"/>
    <s v="01-07-01-30494530"/>
    <s v="07-005978"/>
    <x v="4"/>
    <s v="07-006809"/>
    <x v="8"/>
    <s v="Pesos (ARS)"/>
    <n v="133060.04999999999"/>
    <n v="98859.92"/>
    <n v="4943.01"/>
    <n v="1"/>
    <x v="0"/>
    <n v="2.1999999999999999E-2"/>
  </r>
  <r>
    <x v="0"/>
    <s v="VALENTI EDUARDO DAMIAN"/>
    <x v="0"/>
    <s v="01-07-01-30512947"/>
    <s v="07-005738"/>
    <x v="2"/>
    <s v="07-006809"/>
    <x v="8"/>
    <s v="Pesos (ARS)"/>
    <n v="326955"/>
    <n v="196883"/>
    <n v="9844.15"/>
    <n v="1"/>
    <x v="0"/>
    <n v="2.1999999999999999E-2"/>
  </r>
  <r>
    <x v="0"/>
    <s v="MALLEA MARIA DEL CARMEN"/>
    <x v="0"/>
    <s v="01-07-01-30531721"/>
    <s v="07-005738"/>
    <x v="2"/>
    <s v="07-006809"/>
    <x v="8"/>
    <s v="Pesos (ARS)"/>
    <n v="37953"/>
    <n v="28175.62"/>
    <n v="1408.78"/>
    <n v="1"/>
    <x v="0"/>
    <n v="2.1999999999999999E-2"/>
  </r>
  <r>
    <x v="0"/>
    <s v="FLAMARIQUE MARIA DEL CARMEN"/>
    <x v="0"/>
    <s v="01-07-01-30532619"/>
    <s v="07-005738"/>
    <x v="2"/>
    <s v="07-006809"/>
    <x v="8"/>
    <s v="Pesos (ARS)"/>
    <n v="35010"/>
    <n v="25990.87"/>
    <n v="1299.54"/>
    <n v="1"/>
    <x v="0"/>
    <n v="2.1999999999999999E-2"/>
  </r>
  <r>
    <x v="0"/>
    <s v="TORRE JOSE FRANCISCO"/>
    <x v="1"/>
    <s v="01-07-07-30076882"/>
    <s v="07-005738"/>
    <x v="2"/>
    <s v="07-006809"/>
    <x v="8"/>
    <s v="Pesos (ARS)"/>
    <n v="14245"/>
    <n v="9475.7800000000007"/>
    <n v="473.8"/>
    <n v="1"/>
    <x v="0"/>
    <n v="2.1999999999999999E-2"/>
  </r>
  <r>
    <x v="0"/>
    <s v="MARTINEZ SONIA ALEJANDRA"/>
    <x v="4"/>
    <s v="01-07-07-30078279"/>
    <s v="07-005738"/>
    <x v="2"/>
    <s v="07-006809"/>
    <x v="8"/>
    <s v="Pesos (ARS)"/>
    <n v="15184"/>
    <n v="10329.18"/>
    <n v="516.46"/>
    <n v="1"/>
    <x v="0"/>
    <n v="2.1999999999999999E-2"/>
  </r>
  <r>
    <x v="0"/>
    <s v="MARTINEZ SONIA ALEJANDRA"/>
    <x v="4"/>
    <s v="01-07-07-30078280"/>
    <s v="07-005738"/>
    <x v="2"/>
    <s v="07-006809"/>
    <x v="8"/>
    <s v="Pesos (ARS)"/>
    <n v="20672"/>
    <n v="14062.31"/>
    <n v="703.12"/>
    <n v="1"/>
    <x v="0"/>
    <n v="2.1999999999999999E-2"/>
  </r>
  <r>
    <x v="0"/>
    <s v="REINCHISI GISELA ELIANA"/>
    <x v="4"/>
    <s v="01-07-07-30079608"/>
    <s v="07-005472"/>
    <x v="6"/>
    <s v="07-006809"/>
    <x v="8"/>
    <s v="Pesos (ARS)"/>
    <n v="7124"/>
    <n v="4420"/>
    <n v="221"/>
    <n v="1"/>
    <x v="0"/>
    <n v="2.1999999999999999E-2"/>
  </r>
  <r>
    <x v="0"/>
    <s v="ITP SAS"/>
    <x v="5"/>
    <s v="01-07-12-30001221"/>
    <s v="07-005558"/>
    <x v="11"/>
    <s v="07-006809"/>
    <x v="8"/>
    <s v="Pesos (ARS)"/>
    <n v="186717.98"/>
    <n v="95012.69"/>
    <n v="5700.75"/>
    <n v="1"/>
    <x v="0"/>
    <n v="2.1999999999999999E-2"/>
  </r>
  <r>
    <x v="1"/>
    <s v="VALENTI EDUARDO DAMIAN"/>
    <x v="0"/>
    <s v="01-07-01-30512947"/>
    <s v="07-005738"/>
    <x v="2"/>
    <m/>
    <x v="8"/>
    <s v="Pesos (ARS)"/>
    <n v="326955"/>
    <n v="196883"/>
    <n v="1968.82"/>
    <m/>
    <x v="0"/>
    <n v="2.1999999999999999E-2"/>
  </r>
  <r>
    <x v="1"/>
    <s v="MALLEA MARIA DEL CARMEN"/>
    <x v="0"/>
    <s v="01-07-01-30531721"/>
    <s v="07-005738"/>
    <x v="2"/>
    <m/>
    <x v="8"/>
    <s v="Pesos (ARS)"/>
    <n v="37953"/>
    <n v="28175.62"/>
    <n v="281.76"/>
    <m/>
    <x v="0"/>
    <n v="2.1999999999999999E-2"/>
  </r>
  <r>
    <x v="1"/>
    <s v="FLAMARIQUE MARIA DEL CARMEN"/>
    <x v="0"/>
    <s v="01-07-01-30532619"/>
    <s v="07-005738"/>
    <x v="2"/>
    <m/>
    <x v="8"/>
    <s v="Pesos (ARS)"/>
    <n v="35010"/>
    <n v="25990.87"/>
    <n v="259.91000000000003"/>
    <m/>
    <x v="0"/>
    <n v="2.1999999999999999E-2"/>
  </r>
  <r>
    <x v="1"/>
    <s v="TORRE JOSE FRANCISCO"/>
    <x v="1"/>
    <s v="01-07-07-30076882"/>
    <s v="07-005738"/>
    <x v="2"/>
    <m/>
    <x v="8"/>
    <s v="Pesos (ARS)"/>
    <n v="14245"/>
    <n v="9475.7800000000007"/>
    <n v="94.76"/>
    <m/>
    <x v="0"/>
    <n v="2.1999999999999999E-2"/>
  </r>
  <r>
    <x v="1"/>
    <s v="MARTINEZ SONIA ALEJANDRA"/>
    <x v="4"/>
    <s v="01-07-07-30078279"/>
    <s v="07-005738"/>
    <x v="2"/>
    <m/>
    <x v="8"/>
    <s v="Pesos (ARS)"/>
    <n v="15184"/>
    <n v="10329.18"/>
    <n v="103.31"/>
    <m/>
    <x v="0"/>
    <n v="2.1999999999999999E-2"/>
  </r>
  <r>
    <x v="1"/>
    <s v="MARTINEZ SONIA ALEJANDRA"/>
    <x v="4"/>
    <s v="01-07-07-30078280"/>
    <s v="07-005738"/>
    <x v="2"/>
    <m/>
    <x v="8"/>
    <s v="Pesos (ARS)"/>
    <n v="20672"/>
    <n v="14062.31"/>
    <n v="140.63999999999999"/>
    <m/>
    <x v="0"/>
    <n v="2.1999999999999999E-2"/>
  </r>
  <r>
    <x v="1"/>
    <s v="REINCHISI GISELA ELIANA"/>
    <x v="4"/>
    <s v="01-07-07-30079608"/>
    <s v="07-005472"/>
    <x v="6"/>
    <m/>
    <x v="8"/>
    <s v="Pesos (ARS)"/>
    <n v="7124"/>
    <n v="4420"/>
    <n v="44.19"/>
    <m/>
    <x v="0"/>
    <n v="2.1999999999999999E-2"/>
  </r>
  <r>
    <x v="1"/>
    <s v="ITP SAS"/>
    <x v="5"/>
    <s v="01-07-12-30001221"/>
    <s v="07-005558"/>
    <x v="11"/>
    <m/>
    <x v="8"/>
    <s v="Pesos (ARS)"/>
    <n v="186717.98"/>
    <n v="95012.69"/>
    <n v="950.12"/>
    <m/>
    <x v="0"/>
    <n v="2.1999999999999999E-2"/>
  </r>
  <r>
    <x v="0"/>
    <s v="FERREYRA MATIAS GASTON"/>
    <x v="0"/>
    <s v="01-07-01-30484859"/>
    <s v="07-005450"/>
    <x v="13"/>
    <s v="07-006809"/>
    <x v="9"/>
    <s v="Pesos (ARS)"/>
    <n v="62048.18"/>
    <n v="46758.34"/>
    <n v="2337.9299999999998"/>
    <n v="1"/>
    <x v="0"/>
    <n v="2.1999999999999999E-2"/>
  </r>
  <r>
    <x v="0"/>
    <s v="CONSORCIO EDIFICIO BUENOS AIRES 33 39"/>
    <x v="6"/>
    <s v="01-07-07-30078250"/>
    <s v="07-007024"/>
    <x v="14"/>
    <s v="07-006809"/>
    <x v="9"/>
    <s v="Pesos (ARS)"/>
    <n v="57431"/>
    <n v="35633"/>
    <n v="1781.64"/>
    <n v="1"/>
    <x v="0"/>
    <n v="2.1999999999999999E-2"/>
  </r>
  <r>
    <x v="0"/>
    <s v="CONSORCIO DE COPROPIETARIOS SECTOR ESTE EDIFICIO BAMAC CALLE BUENOS AIRES"/>
    <x v="6"/>
    <s v="01-07-07-30079225"/>
    <s v="07-007024"/>
    <x v="14"/>
    <s v="07-006809"/>
    <x v="9"/>
    <s v="Pesos (ARS)"/>
    <n v="29986.6"/>
    <n v="18605"/>
    <n v="930.25"/>
    <n v="1"/>
    <x v="0"/>
    <n v="2.1999999999999999E-2"/>
  </r>
  <r>
    <x v="0"/>
    <s v="CONSORCIO EDIFICIO GRANADA"/>
    <x v="6"/>
    <s v="01-07-07-30079234"/>
    <s v="07-007024"/>
    <x v="14"/>
    <s v="07-006809"/>
    <x v="9"/>
    <s v="Pesos (ARS)"/>
    <n v="25574"/>
    <n v="15867"/>
    <n v="793.35"/>
    <n v="1"/>
    <x v="0"/>
    <n v="2.1999999999999999E-2"/>
  </r>
  <r>
    <x v="0"/>
    <s v="EDIFICIO GRANADA II RIVADAVIA 256 CIUDAD MENDOZA"/>
    <x v="6"/>
    <s v="01-07-07-30079235"/>
    <s v="07-007024"/>
    <x v="14"/>
    <s v="07-006809"/>
    <x v="9"/>
    <s v="Pesos (ARS)"/>
    <n v="24432"/>
    <n v="15159"/>
    <n v="757.95"/>
    <n v="1"/>
    <x v="0"/>
    <n v="2.1999999999999999E-2"/>
  </r>
  <r>
    <x v="0"/>
    <s v="CONSORCIO INDIANA PRIMERO"/>
    <x v="6"/>
    <s v="01-07-07-30079236"/>
    <s v="07-007024"/>
    <x v="14"/>
    <s v="07-006809"/>
    <x v="9"/>
    <s v="Pesos (ARS)"/>
    <n v="17202"/>
    <n v="10673"/>
    <n v="533.65"/>
    <n v="1"/>
    <x v="0"/>
    <n v="2.1999999999999999E-2"/>
  </r>
  <r>
    <x v="0"/>
    <s v="CONSORCIO DE PROPIETARIOS ITALIA 41"/>
    <x v="6"/>
    <s v="01-07-07-30079237"/>
    <s v="07-007024"/>
    <x v="14"/>
    <s v="07-006809"/>
    <x v="9"/>
    <s v="Pesos (ARS)"/>
    <n v="18824"/>
    <n v="11679"/>
    <n v="583.95000000000005"/>
    <n v="1"/>
    <x v="0"/>
    <n v="2.1999999999999999E-2"/>
  </r>
  <r>
    <x v="0"/>
    <s v="CONSORCIO DE PROPIETARIOS DEL EDIFICIO DE PASO DE LOS ANDES 940"/>
    <x v="6"/>
    <s v="01-07-07-30079238"/>
    <s v="07-007024"/>
    <x v="14"/>
    <s v="07-006809"/>
    <x v="9"/>
    <s v="Pesos (ARS)"/>
    <n v="38066"/>
    <n v="23618"/>
    <n v="1180.8900000000001"/>
    <n v="1"/>
    <x v="0"/>
    <n v="2.1999999999999999E-2"/>
  </r>
  <r>
    <x v="0"/>
    <s v="CONSORCIO EDIFICIO PEDRO MOLINA 475"/>
    <x v="6"/>
    <s v="01-07-07-30079239"/>
    <s v="07-007024"/>
    <x v="14"/>
    <s v="07-006809"/>
    <x v="9"/>
    <s v="Pesos (ARS)"/>
    <n v="30875"/>
    <n v="19156"/>
    <n v="957.79"/>
    <n v="1"/>
    <x v="0"/>
    <n v="2.1999999999999999E-2"/>
  </r>
  <r>
    <x v="0"/>
    <s v="CONSORCIO SAN JUAN"/>
    <x v="6"/>
    <s v="01-07-07-30079240"/>
    <s v="07-007024"/>
    <x v="14"/>
    <s v="07-006809"/>
    <x v="9"/>
    <s v="Pesos (ARS)"/>
    <n v="39786"/>
    <n v="24685"/>
    <n v="1234.25"/>
    <n v="1"/>
    <x v="0"/>
    <n v="2.1999999999999999E-2"/>
  </r>
  <r>
    <x v="0"/>
    <s v="CONSORCIO DE PROPIETARIOS DEL EDIFICIO DE CALLE ROCA 484"/>
    <x v="6"/>
    <s v="01-07-07-30079241"/>
    <s v="07-007024"/>
    <x v="14"/>
    <s v="07-006809"/>
    <x v="9"/>
    <s v="Pesos (ARS)"/>
    <n v="33054"/>
    <n v="20508"/>
    <n v="1025.4000000000001"/>
    <n v="1"/>
    <x v="0"/>
    <n v="2.1999999999999999E-2"/>
  </r>
  <r>
    <x v="0"/>
    <s v="CONSORCIO DE PROPIETARIOS CALLE CORONEL RODRIGUEZ 320"/>
    <x v="6"/>
    <s v="01-07-07-30080204"/>
    <s v="07-007024"/>
    <x v="14"/>
    <s v="07-006809"/>
    <x v="9"/>
    <s v="Pesos (ARS)"/>
    <n v="32478"/>
    <n v="20151"/>
    <n v="1007.55"/>
    <n v="1"/>
    <x v="0"/>
    <n v="2.1999999999999999E-2"/>
  </r>
  <r>
    <x v="0"/>
    <s v="CONSORC PROPIETARIOS EDIFICIO NECOCHEA 364"/>
    <x v="6"/>
    <s v="01-07-07-30080205"/>
    <s v="07-007024"/>
    <x v="14"/>
    <s v="07-006809"/>
    <x v="9"/>
    <s v="Pesos (ARS)"/>
    <n v="40000"/>
    <n v="24818"/>
    <n v="1240.9000000000001"/>
    <n v="1"/>
    <x v="0"/>
    <n v="2.1999999999999999E-2"/>
  </r>
  <r>
    <x v="0"/>
    <s v="CONSORCIO DE PROPIETARIOS EDIFICIO TOLCON I"/>
    <x v="6"/>
    <s v="01-07-07-30080403"/>
    <s v="07-007024"/>
    <x v="14"/>
    <s v="07-006809"/>
    <x v="9"/>
    <s v="Pesos (ARS)"/>
    <n v="24079"/>
    <n v="14940"/>
    <n v="747"/>
    <n v="1"/>
    <x v="0"/>
    <n v="2.1999999999999999E-2"/>
  </r>
  <r>
    <x v="1"/>
    <s v="CONSORCIO EDIFICIO BUENOS AIRES 33 39"/>
    <x v="6"/>
    <s v="01-07-07-30078250"/>
    <s v="07-007024"/>
    <x v="14"/>
    <m/>
    <x v="9"/>
    <s v="Pesos (ARS)"/>
    <n v="57431"/>
    <n v="35633"/>
    <n v="356.33"/>
    <m/>
    <x v="0"/>
    <n v="2.1999999999999999E-2"/>
  </r>
  <r>
    <x v="1"/>
    <s v="CONSORCIO DE COPROPIETARIOS SECTOR ESTE EDIFICIO BAMAC CALLE BUENOS AIRES"/>
    <x v="6"/>
    <s v="01-07-07-30079225"/>
    <s v="07-007024"/>
    <x v="14"/>
    <m/>
    <x v="9"/>
    <s v="Pesos (ARS)"/>
    <n v="29986.6"/>
    <n v="18605"/>
    <n v="186.05"/>
    <m/>
    <x v="0"/>
    <n v="2.1999999999999999E-2"/>
  </r>
  <r>
    <x v="1"/>
    <s v="CONSORCIO EDIFICIO GRANADA"/>
    <x v="6"/>
    <s v="01-07-07-30079234"/>
    <s v="07-007024"/>
    <x v="14"/>
    <m/>
    <x v="9"/>
    <s v="Pesos (ARS)"/>
    <n v="25574"/>
    <n v="15867"/>
    <n v="158.66"/>
    <m/>
    <x v="0"/>
    <n v="2.1999999999999999E-2"/>
  </r>
  <r>
    <x v="1"/>
    <s v="EDIFICIO GRANADA II RIVADAVIA 256 CIUDAD MENDOZA"/>
    <x v="6"/>
    <s v="01-07-07-30079235"/>
    <s v="07-007024"/>
    <x v="14"/>
    <m/>
    <x v="9"/>
    <s v="Pesos (ARS)"/>
    <n v="24432"/>
    <n v="15159"/>
    <n v="151.58000000000001"/>
    <m/>
    <x v="0"/>
    <n v="2.1999999999999999E-2"/>
  </r>
  <r>
    <x v="1"/>
    <s v="CONSORCIO INDIANA PRIMERO"/>
    <x v="6"/>
    <s v="01-07-07-30079236"/>
    <s v="07-007024"/>
    <x v="14"/>
    <m/>
    <x v="9"/>
    <s v="Pesos (ARS)"/>
    <n v="17202"/>
    <n v="10673"/>
    <n v="106.73"/>
    <m/>
    <x v="0"/>
    <n v="2.1999999999999999E-2"/>
  </r>
  <r>
    <x v="1"/>
    <s v="CONSORCIO DE PROPIETARIOS ITALIA 41"/>
    <x v="6"/>
    <s v="01-07-07-30079237"/>
    <s v="07-007024"/>
    <x v="14"/>
    <m/>
    <x v="9"/>
    <s v="Pesos (ARS)"/>
    <n v="18824"/>
    <n v="11679"/>
    <n v="116.78"/>
    <m/>
    <x v="0"/>
    <n v="2.1999999999999999E-2"/>
  </r>
  <r>
    <x v="1"/>
    <s v="CONSORCIO DE PROPIETARIOS DEL EDIFICIO DE PASO DE LOS ANDES 940"/>
    <x v="6"/>
    <s v="01-07-07-30079238"/>
    <s v="07-007024"/>
    <x v="14"/>
    <m/>
    <x v="9"/>
    <s v="Pesos (ARS)"/>
    <n v="38066"/>
    <n v="23618"/>
    <n v="236.18"/>
    <m/>
    <x v="0"/>
    <n v="2.1999999999999999E-2"/>
  </r>
  <r>
    <x v="1"/>
    <s v="CONSORCIO EDIFICIO PEDRO MOLINA 475"/>
    <x v="6"/>
    <s v="01-07-07-30079239"/>
    <s v="07-007024"/>
    <x v="14"/>
    <m/>
    <x v="9"/>
    <s v="Pesos (ARS)"/>
    <n v="30875"/>
    <n v="19156"/>
    <n v="191.55"/>
    <m/>
    <x v="0"/>
    <n v="2.1999999999999999E-2"/>
  </r>
  <r>
    <x v="1"/>
    <s v="CONSORCIO SAN JUAN"/>
    <x v="6"/>
    <s v="01-07-07-30079240"/>
    <s v="07-007024"/>
    <x v="14"/>
    <m/>
    <x v="9"/>
    <s v="Pesos (ARS)"/>
    <n v="39786"/>
    <n v="24685"/>
    <n v="246.85"/>
    <m/>
    <x v="0"/>
    <n v="2.1999999999999999E-2"/>
  </r>
  <r>
    <x v="1"/>
    <s v="CONSORCIO DE PROPIETARIOS DEL EDIFICIO DE CALLE ROCA 484"/>
    <x v="6"/>
    <s v="01-07-07-30079241"/>
    <s v="07-007024"/>
    <x v="14"/>
    <m/>
    <x v="9"/>
    <s v="Pesos (ARS)"/>
    <n v="33054"/>
    <n v="20508"/>
    <n v="205.08"/>
    <m/>
    <x v="0"/>
    <n v="2.1999999999999999E-2"/>
  </r>
  <r>
    <x v="1"/>
    <s v="CONSORCIO DE PROPIETARIOS CALLE CORONEL RODRIGUEZ 320"/>
    <x v="6"/>
    <s v="01-07-07-30080204"/>
    <s v="07-007024"/>
    <x v="14"/>
    <m/>
    <x v="9"/>
    <s v="Pesos (ARS)"/>
    <n v="32478"/>
    <n v="20151"/>
    <n v="201.5"/>
    <m/>
    <x v="0"/>
    <n v="2.1999999999999999E-2"/>
  </r>
  <r>
    <x v="1"/>
    <s v="CONSORC PROPIETARIOS EDIFICIO NECOCHEA 364"/>
    <x v="6"/>
    <s v="01-07-07-30080205"/>
    <s v="07-007024"/>
    <x v="14"/>
    <m/>
    <x v="9"/>
    <s v="Pesos (ARS)"/>
    <n v="40000"/>
    <n v="24818"/>
    <n v="248.17"/>
    <m/>
    <x v="0"/>
    <n v="2.1999999999999999E-2"/>
  </r>
  <r>
    <x v="1"/>
    <s v="CONSORCIO DE PROPIETARIOS EDIFICIO TOLCON I"/>
    <x v="6"/>
    <s v="01-07-07-30080403"/>
    <s v="07-007024"/>
    <x v="14"/>
    <m/>
    <x v="9"/>
    <s v="Pesos (ARS)"/>
    <n v="24079"/>
    <n v="14940"/>
    <n v="149.38999999999999"/>
    <m/>
    <x v="0"/>
    <n v="2.1999999999999999E-2"/>
  </r>
  <r>
    <x v="0"/>
    <s v="CRISTALDO NESTOR IGNACIO"/>
    <x v="0"/>
    <s v="01-07-01-30487176"/>
    <s v="07-006138"/>
    <x v="12"/>
    <s v="07-006809"/>
    <x v="10"/>
    <s v="Pesos (ARS)"/>
    <n v="33137"/>
    <n v="24971.94"/>
    <n v="1248.5999999999999"/>
    <n v="1"/>
    <x v="0"/>
    <n v="2.1999999999999999E-2"/>
  </r>
  <r>
    <x v="0"/>
    <s v="FERNANDEZ MAZA GUSTAVO FABIAN"/>
    <x v="0"/>
    <s v="01-07-01-30488605"/>
    <s v="07-005558"/>
    <x v="11"/>
    <s v="07-006809"/>
    <x v="10"/>
    <s v="Pesos (ARS)"/>
    <n v="31560"/>
    <n v="23782.880000000001"/>
    <n v="1189.1400000000001"/>
    <n v="1"/>
    <x v="0"/>
    <n v="2.1999999999999999E-2"/>
  </r>
  <r>
    <x v="0"/>
    <s v="SALOMONE SILVINA MIRIAM"/>
    <x v="0"/>
    <s v="01-07-01-30530584"/>
    <s v="07-005450"/>
    <x v="13"/>
    <s v="07-006809"/>
    <x v="10"/>
    <s v="Pesos (ARS)"/>
    <n v="54798"/>
    <n v="40681.14"/>
    <n v="2034.06"/>
    <n v="1"/>
    <x v="0"/>
    <n v="2.1999999999999999E-2"/>
  </r>
  <r>
    <x v="1"/>
    <s v="SALOMONE SILVINA MIRIAM"/>
    <x v="0"/>
    <s v="01-07-01-30530584"/>
    <s v="07-005450"/>
    <x v="13"/>
    <m/>
    <x v="10"/>
    <s v="Pesos (ARS)"/>
    <n v="54798"/>
    <n v="40681.14"/>
    <n v="406.81"/>
    <m/>
    <x v="0"/>
    <n v="2.1999999999999999E-2"/>
  </r>
  <r>
    <x v="0"/>
    <s v="CONSORCIO DE PROPIETARIOS EDIFICIO FRAY LUIS BELTRAN 1928"/>
    <x v="6"/>
    <s v="01-07-07-30083709"/>
    <s v="07-005255"/>
    <x v="9"/>
    <s v="07-006913"/>
    <x v="11"/>
    <s v="Pesos (ARS)"/>
    <n v="10815.99"/>
    <n v="7357.27"/>
    <n v="147.15"/>
    <n v="1"/>
    <x v="0"/>
    <n v="2.1999999999999999E-2"/>
  </r>
  <r>
    <x v="0"/>
    <s v="FIORENTINI RUBEN ERNESTO"/>
    <x v="0"/>
    <s v="01-07-01-30487271"/>
    <s v="07-005738"/>
    <x v="2"/>
    <s v="07-006809"/>
    <x v="11"/>
    <s v="Pesos (ARS)"/>
    <n v="89312"/>
    <n v="67303.88"/>
    <n v="3365.19"/>
    <n v="1"/>
    <x v="0"/>
    <n v="2.1999999999999999E-2"/>
  </r>
  <r>
    <x v="0"/>
    <s v="CORTEZ CARLOS DANIEL"/>
    <x v="0"/>
    <s v="01-07-01-30487473"/>
    <s v="07-005739"/>
    <x v="8"/>
    <s v="07-006809"/>
    <x v="11"/>
    <s v="Pesos (ARS)"/>
    <n v="51679"/>
    <n v="38944.1"/>
    <n v="1947.21"/>
    <n v="1"/>
    <x v="0"/>
    <n v="2.1999999999999999E-2"/>
  </r>
  <r>
    <x v="0"/>
    <s v="CABALLERO MARIO VICENTE RAMON"/>
    <x v="0"/>
    <s v="01-07-01-30495872"/>
    <s v="07-005637"/>
    <x v="5"/>
    <s v="07-006809"/>
    <x v="11"/>
    <s v="Pesos (ARS)"/>
    <n v="51724"/>
    <n v="38398.79"/>
    <n v="1919.94"/>
    <n v="1"/>
    <x v="0"/>
    <n v="2.1999999999999999E-2"/>
  </r>
  <r>
    <x v="0"/>
    <s v="CABALLERO MARIO VICENTE RAMON"/>
    <x v="0"/>
    <s v="01-07-01-30522224"/>
    <s v="07-005637"/>
    <x v="5"/>
    <s v="07-006809"/>
    <x v="11"/>
    <s v="Pesos (ARS)"/>
    <n v="24938"/>
    <n v="18513.37"/>
    <n v="925.67"/>
    <n v="1"/>
    <x v="0"/>
    <n v="2.1999999999999999E-2"/>
  </r>
  <r>
    <x v="0"/>
    <s v="MONTUORI ALBERTO RAFAEL"/>
    <x v="0"/>
    <s v="01-07-01-30524119"/>
    <s v="07-006993"/>
    <x v="7"/>
    <s v="07-006809"/>
    <x v="11"/>
    <s v="Pesos (ARS)"/>
    <n v="21109"/>
    <n v="12643.56"/>
    <n v="632.20000000000005"/>
    <n v="1"/>
    <x v="0"/>
    <n v="2.1999999999999999E-2"/>
  </r>
  <r>
    <x v="0"/>
    <s v="GARCIA AMADOR EMILIO"/>
    <x v="0"/>
    <s v="01-07-01-30525875"/>
    <s v="07-005739"/>
    <x v="8"/>
    <s v="07-006809"/>
    <x v="11"/>
    <s v="Pesos (ARS)"/>
    <n v="14929.22"/>
    <n v="10078.969999999999"/>
    <n v="503.94"/>
    <n v="1"/>
    <x v="0"/>
    <n v="2.1999999999999999E-2"/>
  </r>
  <r>
    <x v="0"/>
    <s v="CABALLERO MARIO VICENTE RAMON"/>
    <x v="0"/>
    <s v="01-07-01-30531697"/>
    <s v="07-005637"/>
    <x v="5"/>
    <s v="07-006809"/>
    <x v="11"/>
    <s v="Pesos (ARS)"/>
    <n v="34745"/>
    <n v="25794.34"/>
    <n v="1289.72"/>
    <n v="1"/>
    <x v="0"/>
    <n v="2.1999999999999999E-2"/>
  </r>
  <r>
    <x v="0"/>
    <s v="CABALLERO MARIO VICENTE RAMON"/>
    <x v="1"/>
    <s v="01-07-07-30072430"/>
    <s v="07-005637"/>
    <x v="5"/>
    <s v="07-006809"/>
    <x v="11"/>
    <s v="Pesos (ARS)"/>
    <n v="23956"/>
    <n v="14863"/>
    <n v="743.14"/>
    <n v="1"/>
    <x v="0"/>
    <n v="2.1999999999999999E-2"/>
  </r>
  <r>
    <x v="1"/>
    <s v="CABALLERO MARIO VICENTE RAMON"/>
    <x v="0"/>
    <s v="01-07-01-30522224"/>
    <s v="07-005637"/>
    <x v="5"/>
    <m/>
    <x v="11"/>
    <s v="Pesos (ARS)"/>
    <n v="24938"/>
    <n v="18513.37"/>
    <n v="185.13"/>
    <m/>
    <x v="0"/>
    <n v="2.1999999999999999E-2"/>
  </r>
  <r>
    <x v="1"/>
    <s v="MONTUORI ALBERTO RAFAEL"/>
    <x v="0"/>
    <s v="01-07-01-30524119"/>
    <s v="07-006993"/>
    <x v="7"/>
    <m/>
    <x v="11"/>
    <s v="Pesos (ARS)"/>
    <n v="21109"/>
    <n v="12643.56"/>
    <n v="126.44"/>
    <m/>
    <x v="0"/>
    <n v="2.1999999999999999E-2"/>
  </r>
  <r>
    <x v="1"/>
    <s v="GARCIA AMADOR EMILIO"/>
    <x v="0"/>
    <s v="01-07-01-30525875"/>
    <s v="07-005739"/>
    <x v="8"/>
    <m/>
    <x v="11"/>
    <s v="Pesos (ARS)"/>
    <n v="14929.22"/>
    <n v="10078.969999999999"/>
    <n v="100.78"/>
    <m/>
    <x v="0"/>
    <n v="2.1999999999999999E-2"/>
  </r>
  <r>
    <x v="1"/>
    <s v="CABALLERO MARIO VICENTE RAMON"/>
    <x v="0"/>
    <s v="01-07-01-30531697"/>
    <s v="07-005637"/>
    <x v="5"/>
    <m/>
    <x v="11"/>
    <s v="Pesos (ARS)"/>
    <n v="34745"/>
    <n v="25794.34"/>
    <n v="257.94"/>
    <m/>
    <x v="0"/>
    <n v="2.1999999999999999E-2"/>
  </r>
  <r>
    <x v="1"/>
    <s v="CABALLERO MARIO VICENTE RAMON"/>
    <x v="1"/>
    <s v="01-07-07-30072430"/>
    <s v="07-005637"/>
    <x v="5"/>
    <m/>
    <x v="11"/>
    <s v="Pesos (ARS)"/>
    <n v="23956"/>
    <n v="14863"/>
    <n v="148.62"/>
    <m/>
    <x v="0"/>
    <n v="2.1999999999999999E-2"/>
  </r>
  <r>
    <x v="0"/>
    <s v="GIANDINOTO NORMA DANIELA"/>
    <x v="1"/>
    <s v="01-07-07-30082952"/>
    <s v="07-006138"/>
    <x v="12"/>
    <s v="07-006809"/>
    <x v="12"/>
    <s v="Pesos (ARS)"/>
    <n v="40949"/>
    <n v="27855"/>
    <n v="1392.74"/>
    <n v="1"/>
    <x v="0"/>
    <n v="2.1999999999999999E-2"/>
  </r>
  <r>
    <x v="1"/>
    <s v="GIANDINOTO NORMA DANIELA"/>
    <x v="1"/>
    <s v="01-07-07-30082952"/>
    <s v="07-006138"/>
    <x v="12"/>
    <m/>
    <x v="12"/>
    <s v="Pesos (ARS)"/>
    <n v="40949"/>
    <n v="27855"/>
    <n v="278.54000000000002"/>
    <m/>
    <x v="0"/>
    <n v="2.1999999999999999E-2"/>
  </r>
  <r>
    <x v="0"/>
    <s v="ABATE VAQUER ADRIANA BEATRIZ"/>
    <x v="0"/>
    <s v="01-07-01-30494454"/>
    <s v="07-005255"/>
    <x v="9"/>
    <s v="07-006913"/>
    <x v="13"/>
    <s v="Pesos (ARS)"/>
    <n v="85589"/>
    <n v="63540.24"/>
    <n v="1270.8"/>
    <n v="1"/>
    <x v="0"/>
    <n v="2.1999999999999999E-2"/>
  </r>
  <r>
    <x v="0"/>
    <s v="PEREZ DARDO DARIO"/>
    <x v="0"/>
    <s v="01-07-01-30498049"/>
    <s v="07-005255"/>
    <x v="9"/>
    <s v="07-006913"/>
    <x v="13"/>
    <s v="Pesos (ARS)"/>
    <n v="77680"/>
    <n v="57669.38"/>
    <n v="1153.3900000000001"/>
    <n v="1"/>
    <x v="0"/>
    <n v="2.1999999999999999E-2"/>
  </r>
  <r>
    <x v="0"/>
    <s v="MENDEZ MARIA DE LOURDES"/>
    <x v="0"/>
    <s v="01-07-01-30515518"/>
    <s v="07-005255"/>
    <x v="9"/>
    <s v="07-006913"/>
    <x v="13"/>
    <s v="Pesos (ARS)"/>
    <n v="43496"/>
    <n v="32290.83"/>
    <n v="645.82000000000005"/>
    <n v="1"/>
    <x v="0"/>
    <n v="2.1999999999999999E-2"/>
  </r>
  <r>
    <x v="0"/>
    <s v="FUGGAZZOTTO ESTEVEZ VALENTINA"/>
    <x v="0"/>
    <s v="01-07-01-30518272"/>
    <s v="07-005255"/>
    <x v="9"/>
    <s v="07-006913"/>
    <x v="13"/>
    <s v="Pesos (ARS)"/>
    <n v="60781"/>
    <n v="45123.3"/>
    <n v="902.47"/>
    <n v="1"/>
    <x v="0"/>
    <n v="2.1999999999999999E-2"/>
  </r>
  <r>
    <x v="0"/>
    <s v="TRENTACOSTE VANINA LOURDES"/>
    <x v="0"/>
    <s v="01-07-01-30518497"/>
    <s v="07-005255"/>
    <x v="9"/>
    <s v="07-006913"/>
    <x v="13"/>
    <s v="Pesos (ARS)"/>
    <n v="69989"/>
    <n v="51959.16"/>
    <n v="1039.18"/>
    <n v="1"/>
    <x v="0"/>
    <n v="2.1999999999999999E-2"/>
  </r>
  <r>
    <x v="0"/>
    <s v="TORRES ARBONA JUAN GABRIEL"/>
    <x v="0"/>
    <s v="01-07-01-30518574"/>
    <s v="07-005255"/>
    <x v="9"/>
    <s v="07-006913"/>
    <x v="13"/>
    <s v="Pesos (ARS)"/>
    <n v="34152"/>
    <n v="25359.14"/>
    <n v="507.18"/>
    <n v="1"/>
    <x v="0"/>
    <n v="2.1999999999999999E-2"/>
  </r>
  <r>
    <x v="0"/>
    <s v="MARCHINI LEANDRO SANTIAGO"/>
    <x v="3"/>
    <s v="01-07-02-30005035"/>
    <s v="07-005255"/>
    <x v="9"/>
    <s v="07-006913"/>
    <x v="13"/>
    <s v="Pesos (ARS)"/>
    <n v="9142"/>
    <n v="4759"/>
    <n v="95.18"/>
    <n v="1"/>
    <x v="0"/>
    <n v="2.1999999999999999E-2"/>
  </r>
  <r>
    <x v="0"/>
    <s v="FIOCHETTI SPINOLO MARIA EUGENIA"/>
    <x v="1"/>
    <s v="01-07-07-30078024"/>
    <s v="07-005255"/>
    <x v="9"/>
    <s v="07-006913"/>
    <x v="13"/>
    <s v="Pesos (ARS)"/>
    <n v="26760"/>
    <n v="18203.32"/>
    <n v="364.07"/>
    <n v="1"/>
    <x v="0"/>
    <n v="2.1999999999999999E-2"/>
  </r>
  <r>
    <x v="0"/>
    <s v="MIGUEZ JOSE LUIS"/>
    <x v="4"/>
    <s v="01-07-07-30080027"/>
    <s v="07-005255"/>
    <x v="9"/>
    <s v="07-006913"/>
    <x v="13"/>
    <s v="Pesos (ARS)"/>
    <n v="21976"/>
    <n v="14949"/>
    <n v="298.98"/>
    <n v="1"/>
    <x v="0"/>
    <n v="2.1999999999999999E-2"/>
  </r>
  <r>
    <x v="0"/>
    <s v="GUTIERREZ ADRIANA INES"/>
    <x v="1"/>
    <s v="01-07-07-30080534"/>
    <s v="07-005255"/>
    <x v="9"/>
    <s v="07-006913"/>
    <x v="13"/>
    <s v="Pesos (ARS)"/>
    <n v="25249"/>
    <n v="17175"/>
    <n v="343.5"/>
    <n v="1"/>
    <x v="0"/>
    <n v="2.1999999999999999E-2"/>
  </r>
  <r>
    <x v="0"/>
    <s v="FIOCHETTI DOMINGO RAMON"/>
    <x v="1"/>
    <s v="01-07-07-30081975"/>
    <s v="07-005255"/>
    <x v="9"/>
    <s v="07-006913"/>
    <x v="13"/>
    <s v="Pesos (ARS)"/>
    <n v="20150"/>
    <n v="13707"/>
    <n v="274.14"/>
    <n v="1"/>
    <x v="0"/>
    <n v="2.1999999999999999E-2"/>
  </r>
  <r>
    <x v="0"/>
    <s v="FELIPE SAUA ANA ELISA"/>
    <x v="0"/>
    <s v="01-07-01-30482356"/>
    <s v="07-006039"/>
    <x v="3"/>
    <s v="07-006809"/>
    <x v="13"/>
    <s v="Pesos (ARS)"/>
    <n v="55913"/>
    <n v="42134.83"/>
    <n v="2106.7399999999998"/>
    <n v="1"/>
    <x v="0"/>
    <n v="2.1999999999999999E-2"/>
  </r>
  <r>
    <x v="0"/>
    <s v="HARFIS S.A.S."/>
    <x v="0"/>
    <s v="01-07-01-30483099"/>
    <s v="07-005558"/>
    <x v="11"/>
    <s v="07-006809"/>
    <x v="13"/>
    <s v="Pesos (ARS)"/>
    <n v="102340"/>
    <n v="75416.2"/>
    <n v="3770.81"/>
    <n v="1"/>
    <x v="0"/>
    <n v="2.1999999999999999E-2"/>
  </r>
  <r>
    <x v="0"/>
    <s v="CASTERAN FEDERICO SANTIAGO"/>
    <x v="0"/>
    <s v="01-07-01-30483383"/>
    <s v="07-005558"/>
    <x v="11"/>
    <s v="07-006809"/>
    <x v="13"/>
    <s v="Pesos (ARS)"/>
    <n v="50029"/>
    <n v="37701.31"/>
    <n v="1885.07"/>
    <n v="1"/>
    <x v="0"/>
    <n v="2.1999999999999999E-2"/>
  </r>
  <r>
    <x v="0"/>
    <s v="ESPADORCHI ADRIANA ELIZABETH"/>
    <x v="0"/>
    <s v="01-07-01-30484041"/>
    <s v="07-005646"/>
    <x v="15"/>
    <s v="07-006809"/>
    <x v="13"/>
    <s v="Pesos (ARS)"/>
    <n v="55241.599999999999"/>
    <n v="41628.620000000003"/>
    <n v="2081.44"/>
    <n v="1"/>
    <x v="0"/>
    <n v="2.1999999999999999E-2"/>
  </r>
  <r>
    <x v="0"/>
    <s v="AGRI LEONILDA ESTELA"/>
    <x v="0"/>
    <s v="01-07-01-30484100"/>
    <s v="07-005450"/>
    <x v="13"/>
    <s v="07-006809"/>
    <x v="13"/>
    <s v="Pesos (ARS)"/>
    <n v="54552"/>
    <n v="41109.08"/>
    <n v="2055.4499999999998"/>
    <n v="1"/>
    <x v="0"/>
    <n v="2.1999999999999999E-2"/>
  </r>
  <r>
    <x v="0"/>
    <s v="TOMAZZELI ORLANDO GABRIEL"/>
    <x v="0"/>
    <s v="01-07-01-30484181"/>
    <s v="07-005738"/>
    <x v="2"/>
    <s v="07-006809"/>
    <x v="13"/>
    <s v="Pesos (ARS)"/>
    <n v="97575.95"/>
    <n v="73531.350000000006"/>
    <n v="3676.58"/>
    <n v="1"/>
    <x v="0"/>
    <n v="2.1999999999999999E-2"/>
  </r>
  <r>
    <x v="0"/>
    <s v="DOMINGUEZ MANUEL ABEL"/>
    <x v="0"/>
    <s v="01-07-01-30484521"/>
    <s v="07-005558"/>
    <x v="11"/>
    <s v="07-006809"/>
    <x v="13"/>
    <s v="Pesos (ARS)"/>
    <n v="61645.8"/>
    <n v="46454.79"/>
    <n v="2322.75"/>
    <n v="1"/>
    <x v="0"/>
    <n v="2.1999999999999999E-2"/>
  </r>
  <r>
    <x v="0"/>
    <s v="MARTINELLI MARIA CRISTINA"/>
    <x v="0"/>
    <s v="01-07-01-30484765"/>
    <s v="07-006039"/>
    <x v="3"/>
    <s v="07-006809"/>
    <x v="13"/>
    <s v="Pesos (ARS)"/>
    <n v="118613.91"/>
    <n v="89385.17"/>
    <n v="4469.26"/>
    <n v="1"/>
    <x v="0"/>
    <n v="2.1999999999999999E-2"/>
  </r>
  <r>
    <x v="0"/>
    <s v="GONZALEZ JUAN PABLO"/>
    <x v="0"/>
    <s v="01-07-01-30485781"/>
    <s v="07-006039"/>
    <x v="3"/>
    <s v="07-006809"/>
    <x v="13"/>
    <s v="Pesos (ARS)"/>
    <n v="63369"/>
    <n v="47753.279999999999"/>
    <n v="2387.66"/>
    <n v="1"/>
    <x v="0"/>
    <n v="2.1999999999999999E-2"/>
  </r>
  <r>
    <x v="0"/>
    <s v="GARRO PABLO ENRIQUE"/>
    <x v="0"/>
    <s v="01-07-01-30485923"/>
    <s v="07-005978"/>
    <x v="4"/>
    <s v="07-006809"/>
    <x v="13"/>
    <s v="Pesos (ARS)"/>
    <n v="44896"/>
    <n v="33832.82"/>
    <n v="1691.64"/>
    <n v="1"/>
    <x v="0"/>
    <n v="2.1999999999999999E-2"/>
  </r>
  <r>
    <x v="0"/>
    <s v="MIATELLO AGUSTINA LAURA"/>
    <x v="0"/>
    <s v="01-07-01-30486245"/>
    <s v="07-005738"/>
    <x v="2"/>
    <s v="07-006809"/>
    <x v="13"/>
    <s v="Pesos (ARS)"/>
    <n v="42520"/>
    <n v="32041.99"/>
    <n v="1602.1"/>
    <n v="1"/>
    <x v="0"/>
    <n v="2.1999999999999999E-2"/>
  </r>
  <r>
    <x v="0"/>
    <s v="IBAÑEZ CLAUDIO ALBERTO"/>
    <x v="0"/>
    <s v="01-07-01-30487254"/>
    <s v="07-005738"/>
    <x v="2"/>
    <s v="07-006809"/>
    <x v="13"/>
    <s v="Pesos (ARS)"/>
    <n v="31851"/>
    <n v="24001.91"/>
    <n v="1200.0999999999999"/>
    <n v="1"/>
    <x v="0"/>
    <n v="2.1999999999999999E-2"/>
  </r>
  <r>
    <x v="0"/>
    <s v="GERACI ANGELILLO MAURICIO DANIEL"/>
    <x v="0"/>
    <s v="01-07-01-30487442"/>
    <s v="07-005558"/>
    <x v="11"/>
    <s v="07-006809"/>
    <x v="13"/>
    <s v="Pesos (ARS)"/>
    <n v="34968"/>
    <n v="26351.67"/>
    <n v="1317.58"/>
    <n v="1"/>
    <x v="0"/>
    <n v="2.1999999999999999E-2"/>
  </r>
  <r>
    <x v="0"/>
    <s v="ORESTE RODOLFO JAVIER"/>
    <x v="0"/>
    <s v="01-07-01-30487888"/>
    <s v="07-005637"/>
    <x v="5"/>
    <s v="07-006809"/>
    <x v="13"/>
    <s v="Pesos (ARS)"/>
    <n v="61670.3"/>
    <n v="46405.48"/>
    <n v="2320.2800000000002"/>
    <n v="1"/>
    <x v="0"/>
    <n v="2.1999999999999999E-2"/>
  </r>
  <r>
    <x v="0"/>
    <s v="BOISMENE MARIA LAURA"/>
    <x v="0"/>
    <s v="01-07-01-30489087"/>
    <s v="07-005539"/>
    <x v="10"/>
    <s v="07-006809"/>
    <x v="13"/>
    <s v="Pesos (ARS)"/>
    <n v="24538"/>
    <n v="18388.080000000002"/>
    <n v="919.4"/>
    <n v="1"/>
    <x v="0"/>
    <n v="2.1999999999999999E-2"/>
  </r>
  <r>
    <x v="0"/>
    <s v="GLIKAD S.A.S"/>
    <x v="0"/>
    <s v="01-07-01-30490695"/>
    <s v="07-005539"/>
    <x v="10"/>
    <s v="07-006809"/>
    <x v="13"/>
    <s v="Pesos (ARS)"/>
    <n v="58966"/>
    <n v="43453.29"/>
    <n v="2172.66"/>
    <n v="1"/>
    <x v="0"/>
    <n v="2.1999999999999999E-2"/>
  </r>
  <r>
    <x v="0"/>
    <s v="TAPIA MARIANO GONZALO"/>
    <x v="0"/>
    <s v="01-07-01-30490780"/>
    <s v="07-005738"/>
    <x v="2"/>
    <s v="07-006809"/>
    <x v="13"/>
    <s v="Pesos (ARS)"/>
    <n v="64224"/>
    <n v="48127.64"/>
    <n v="2406.38"/>
    <n v="1"/>
    <x v="0"/>
    <n v="2.1999999999999999E-2"/>
  </r>
  <r>
    <x v="0"/>
    <s v="AVILES SALAS APARICIO JUSTO"/>
    <x v="0"/>
    <s v="01-07-01-30491022"/>
    <s v="07-005450"/>
    <x v="13"/>
    <s v="07-006809"/>
    <x v="13"/>
    <s v="Pesos (ARS)"/>
    <n v="43762"/>
    <n v="32977.64"/>
    <n v="1648.88"/>
    <n v="1"/>
    <x v="0"/>
    <n v="2.1999999999999999E-2"/>
  </r>
  <r>
    <x v="0"/>
    <s v="DIAZ MARIA EUGENIA"/>
    <x v="0"/>
    <s v="01-07-01-30493232"/>
    <s v="07-006138"/>
    <x v="12"/>
    <s v="07-006809"/>
    <x v="13"/>
    <s v="Pesos (ARS)"/>
    <n v="93621"/>
    <n v="69762.64"/>
    <n v="3488.13"/>
    <n v="1"/>
    <x v="0"/>
    <n v="2.1999999999999999E-2"/>
  </r>
  <r>
    <x v="0"/>
    <s v="ORLANDO JUAN MANUEL"/>
    <x v="0"/>
    <s v="01-07-01-30493332"/>
    <s v="07-005646"/>
    <x v="15"/>
    <s v="07-006809"/>
    <x v="13"/>
    <s v="Pesos (ARS)"/>
    <n v="120322.8"/>
    <n v="89326.28"/>
    <n v="4466.32"/>
    <n v="1"/>
    <x v="0"/>
    <n v="2.1999999999999999E-2"/>
  </r>
  <r>
    <x v="0"/>
    <s v="DI LEO MARIANA"/>
    <x v="0"/>
    <s v="01-07-01-30493701"/>
    <s v="07-005637"/>
    <x v="5"/>
    <s v="07-006809"/>
    <x v="13"/>
    <s v="Pesos (ARS)"/>
    <n v="65682"/>
    <n v="48761.599999999999"/>
    <n v="2438.08"/>
    <n v="1"/>
    <x v="0"/>
    <n v="2.1999999999999999E-2"/>
  </r>
  <r>
    <x v="0"/>
    <s v="TORRES MENDOZA NOELIA EVANGELINA"/>
    <x v="0"/>
    <s v="01-07-01-30493906"/>
    <s v="07-006039"/>
    <x v="3"/>
    <s v="07-006809"/>
    <x v="13"/>
    <s v="Pesos (ARS)"/>
    <n v="76342"/>
    <n v="56675.67"/>
    <n v="2833.78"/>
    <n v="1"/>
    <x v="0"/>
    <n v="2.1999999999999999E-2"/>
  </r>
  <r>
    <x v="0"/>
    <s v="MAZZEI ROMINA ANTONELLA"/>
    <x v="0"/>
    <s v="01-07-01-30494246"/>
    <s v="07-005563"/>
    <x v="13"/>
    <s v="07-006809"/>
    <x v="13"/>
    <s v="Pesos (ARS)"/>
    <n v="54888"/>
    <n v="40747.86"/>
    <n v="2037.39"/>
    <n v="1"/>
    <x v="0"/>
    <n v="2.1999999999999999E-2"/>
  </r>
  <r>
    <x v="0"/>
    <s v="DI LEO DIEGO NICOLAS"/>
    <x v="0"/>
    <s v="01-07-01-30494448"/>
    <s v="07-006039"/>
    <x v="3"/>
    <s v="07-006809"/>
    <x v="13"/>
    <s v="Pesos (ARS)"/>
    <n v="81262"/>
    <n v="60328.43"/>
    <n v="3016.42"/>
    <n v="1"/>
    <x v="0"/>
    <n v="2.1999999999999999E-2"/>
  </r>
  <r>
    <x v="0"/>
    <s v="HANNOUN MARTIN SEBASTIAN"/>
    <x v="0"/>
    <s v="01-07-01-30494682"/>
    <s v="07-006138"/>
    <x v="12"/>
    <s v="07-006809"/>
    <x v="13"/>
    <s v="Pesos (ARS)"/>
    <n v="35092"/>
    <n v="26051.37"/>
    <n v="1302.57"/>
    <n v="1"/>
    <x v="0"/>
    <n v="2.1999999999999999E-2"/>
  </r>
  <r>
    <x v="0"/>
    <s v="LINARDELLI ADA AIDA"/>
    <x v="0"/>
    <s v="01-07-01-30495154"/>
    <s v="07-005637"/>
    <x v="5"/>
    <s v="07-006809"/>
    <x v="13"/>
    <s v="Pesos (ARS)"/>
    <n v="68718"/>
    <n v="51015.55"/>
    <n v="2550.7800000000002"/>
    <n v="1"/>
    <x v="0"/>
    <n v="2.1999999999999999E-2"/>
  </r>
  <r>
    <x v="0"/>
    <s v="TOBARES CRISTIAN ANDRES"/>
    <x v="0"/>
    <s v="01-07-01-30495684"/>
    <s v="07-005646"/>
    <x v="15"/>
    <s v="07-006809"/>
    <x v="13"/>
    <s v="Pesos (ARS)"/>
    <n v="63911"/>
    <n v="47713.09"/>
    <n v="2385.65"/>
    <n v="1"/>
    <x v="0"/>
    <n v="2.1999999999999999E-2"/>
  </r>
  <r>
    <x v="0"/>
    <s v="GLIKAD S.A.S"/>
    <x v="0"/>
    <s v="01-07-01-30495808"/>
    <s v="07-005539"/>
    <x v="10"/>
    <s v="07-006809"/>
    <x v="13"/>
    <s v="Pesos (ARS)"/>
    <n v="63385"/>
    <n v="46031.24"/>
    <n v="2301.56"/>
    <n v="1"/>
    <x v="0"/>
    <n v="2.1999999999999999E-2"/>
  </r>
  <r>
    <x v="0"/>
    <s v="MELI FEDERICO DANIEL"/>
    <x v="0"/>
    <s v="01-07-01-30496050"/>
    <s v="07-005539"/>
    <x v="10"/>
    <s v="07-006809"/>
    <x v="13"/>
    <s v="Pesos (ARS)"/>
    <n v="64229"/>
    <n v="47682.84"/>
    <n v="2384.14"/>
    <n v="1"/>
    <x v="0"/>
    <n v="2.1999999999999999E-2"/>
  </r>
  <r>
    <x v="0"/>
    <s v="MENDOZA VINEYARDS  S. A."/>
    <x v="0"/>
    <s v="01-07-01-30496297"/>
    <s v="07-005637"/>
    <x v="5"/>
    <s v="07-006809"/>
    <x v="13"/>
    <s v="Pesos (ARS)"/>
    <n v="92490"/>
    <n v="68663.320000000007"/>
    <n v="3433.17"/>
    <n v="1"/>
    <x v="0"/>
    <n v="2.1999999999999999E-2"/>
  </r>
  <r>
    <x v="0"/>
    <s v="PAGELLA MARIA DEL CARMEN"/>
    <x v="0"/>
    <s v="01-07-01-30497275"/>
    <s v="07-005539"/>
    <x v="10"/>
    <s v="07-006809"/>
    <x v="13"/>
    <s v="Pesos (ARS)"/>
    <n v="62726"/>
    <n v="46566.95"/>
    <n v="2328.35"/>
    <n v="1"/>
    <x v="0"/>
    <n v="2.1999999999999999E-2"/>
  </r>
  <r>
    <x v="0"/>
    <s v="CRESPIN DAVID ERNESTO"/>
    <x v="0"/>
    <s v="01-07-01-30499190"/>
    <s v="07-005637"/>
    <x v="5"/>
    <s v="07-006809"/>
    <x v="13"/>
    <s v="Pesos (ARS)"/>
    <n v="55277"/>
    <n v="41037.17"/>
    <n v="2051.86"/>
    <n v="1"/>
    <x v="0"/>
    <n v="2.1999999999999999E-2"/>
  </r>
  <r>
    <x v="0"/>
    <s v="CANAL FERNANDO NICOLAS"/>
    <x v="0"/>
    <s v="01-07-01-30499317"/>
    <s v="07-005738"/>
    <x v="2"/>
    <s v="07-006809"/>
    <x v="13"/>
    <s v="Pesos (ARS)"/>
    <n v="32247"/>
    <n v="23940.11"/>
    <n v="1197.01"/>
    <n v="1"/>
    <x v="0"/>
    <n v="2.1999999999999999E-2"/>
  </r>
  <r>
    <x v="0"/>
    <s v="RETTA SILVIA CARINA"/>
    <x v="0"/>
    <s v="01-07-01-30499615"/>
    <s v="07-005738"/>
    <x v="2"/>
    <s v="07-006809"/>
    <x v="13"/>
    <s v="Pesos (ARS)"/>
    <n v="40460"/>
    <n v="29998.2"/>
    <n v="1499.91"/>
    <n v="1"/>
    <x v="0"/>
    <n v="2.1999999999999999E-2"/>
  </r>
  <r>
    <x v="0"/>
    <s v="NACIF MARIANO CARLOS"/>
    <x v="0"/>
    <s v="01-07-01-30499680"/>
    <s v="07-005450"/>
    <x v="13"/>
    <s v="07-006809"/>
    <x v="13"/>
    <s v="Pesos (ARS)"/>
    <n v="78250"/>
    <n v="58091.86"/>
    <n v="2904.59"/>
    <n v="1"/>
    <x v="0"/>
    <n v="2.1999999999999999E-2"/>
  </r>
  <r>
    <x v="0"/>
    <s v="SANCHEZ ROMINA SOLEDAD"/>
    <x v="0"/>
    <s v="01-07-01-30501551"/>
    <s v="07-006138"/>
    <x v="12"/>
    <s v="07-006809"/>
    <x v="13"/>
    <s v="Pesos (ARS)"/>
    <n v="138639"/>
    <n v="102924.42"/>
    <n v="5146.22"/>
    <n v="1"/>
    <x v="0"/>
    <n v="2.1999999999999999E-2"/>
  </r>
  <r>
    <x v="0"/>
    <s v="GLIKAD S.A.S"/>
    <x v="0"/>
    <s v="01-07-01-30503175"/>
    <s v="07-005539"/>
    <x v="10"/>
    <s v="07-006809"/>
    <x v="13"/>
    <s v="Pesos (ARS)"/>
    <n v="101559"/>
    <n v="73753.63"/>
    <n v="3687.68"/>
    <n v="1"/>
    <x v="0"/>
    <n v="2.1999999999999999E-2"/>
  </r>
  <r>
    <x v="0"/>
    <s v="RETORTUÑO S.R.L."/>
    <x v="0"/>
    <s v="01-07-01-30503185"/>
    <s v="07-005539"/>
    <x v="10"/>
    <s v="07-006809"/>
    <x v="13"/>
    <s v="Pesos (ARS)"/>
    <n v="123670"/>
    <n v="89811.03"/>
    <n v="4490.55"/>
    <n v="1"/>
    <x v="0"/>
    <n v="2.1999999999999999E-2"/>
  </r>
  <r>
    <x v="0"/>
    <s v="ESCUDERO GEROLI ADRIAN NOE"/>
    <x v="0"/>
    <s v="01-07-01-30504896"/>
    <s v="07-006138"/>
    <x v="12"/>
    <s v="07-006809"/>
    <x v="13"/>
    <s v="Pesos (ARS)"/>
    <n v="57758"/>
    <n v="42879.28"/>
    <n v="2143.96"/>
    <n v="1"/>
    <x v="0"/>
    <n v="2.1999999999999999E-2"/>
  </r>
  <r>
    <x v="0"/>
    <s v="GONZALEZ VANINA CECILIA"/>
    <x v="0"/>
    <s v="01-07-01-30505727"/>
    <s v="07-005738"/>
    <x v="2"/>
    <s v="07-006809"/>
    <x v="13"/>
    <s v="Pesos (ARS)"/>
    <n v="19589"/>
    <n v="14543.17"/>
    <n v="727.16"/>
    <n v="1"/>
    <x v="0"/>
    <n v="2.1999999999999999E-2"/>
  </r>
  <r>
    <x v="0"/>
    <s v="GALEA VIVIANA LORENA"/>
    <x v="0"/>
    <s v="01-07-01-30506470"/>
    <s v="07-005558"/>
    <x v="11"/>
    <s v="07-006809"/>
    <x v="13"/>
    <s v="Pesos (ARS)"/>
    <n v="65887"/>
    <n v="48913.599999999999"/>
    <n v="2445.6799999999998"/>
    <n v="1"/>
    <x v="0"/>
    <n v="2.1999999999999999E-2"/>
  </r>
  <r>
    <x v="0"/>
    <s v="CARRASCO JOSE MIGUEL"/>
    <x v="0"/>
    <s v="01-07-01-30506505"/>
    <s v="07-005948"/>
    <x v="16"/>
    <s v="07-006809"/>
    <x v="13"/>
    <s v="Pesos (ARS)"/>
    <n v="16251"/>
    <n v="12065"/>
    <n v="241.3"/>
    <n v="1"/>
    <x v="0"/>
    <n v="2.1999999999999999E-2"/>
  </r>
  <r>
    <x v="0"/>
    <s v="ELASKAR MARIA LAURA"/>
    <x v="0"/>
    <s v="01-07-01-30507979"/>
    <s v="07-005558"/>
    <x v="11"/>
    <s v="07-006809"/>
    <x v="13"/>
    <s v="Pesos (ARS)"/>
    <n v="54477"/>
    <n v="40443.32"/>
    <n v="2022.17"/>
    <n v="1"/>
    <x v="0"/>
    <n v="2.1999999999999999E-2"/>
  </r>
  <r>
    <x v="0"/>
    <s v="GALEA VIVIANA LORENA"/>
    <x v="0"/>
    <s v="01-07-01-30510385"/>
    <s v="07-005558"/>
    <x v="11"/>
    <s v="07-006809"/>
    <x v="13"/>
    <s v="Pesos (ARS)"/>
    <n v="66383"/>
    <n v="49282.559999999998"/>
    <n v="2464.13"/>
    <n v="1"/>
    <x v="0"/>
    <n v="2.1999999999999999E-2"/>
  </r>
  <r>
    <x v="0"/>
    <s v="PEGORIN ANGELINA FABIANA"/>
    <x v="0"/>
    <s v="01-07-01-30512008"/>
    <s v="07-005738"/>
    <x v="2"/>
    <s v="07-006809"/>
    <x v="13"/>
    <s v="Pesos (ARS)"/>
    <n v="6759.99"/>
    <n v="5018.53"/>
    <n v="250.93"/>
    <n v="1"/>
    <x v="0"/>
    <n v="2.1999999999999999E-2"/>
  </r>
  <r>
    <x v="0"/>
    <s v="LISOTTO MADERAS DE LISOTTO OSCAR ORESTES Y LISOTTO ALEJANDRO ALFREDO"/>
    <x v="0"/>
    <s v="01-07-01-30513501"/>
    <s v="07-005472"/>
    <x v="6"/>
    <s v="07-006809"/>
    <x v="13"/>
    <s v="Pesos (ARS)"/>
    <n v="503703"/>
    <n v="303316.59000000003"/>
    <n v="15165.83"/>
    <n v="1"/>
    <x v="0"/>
    <n v="2.1999999999999999E-2"/>
  </r>
  <r>
    <x v="0"/>
    <s v="SZYMA S.R.L."/>
    <x v="0"/>
    <s v="01-07-01-30513668"/>
    <s v="07-005450"/>
    <x v="13"/>
    <s v="07-006809"/>
    <x v="13"/>
    <s v="Pesos (ARS)"/>
    <n v="401021"/>
    <n v="241482.37"/>
    <n v="12074.12"/>
    <n v="1"/>
    <x v="0"/>
    <n v="2.1999999999999999E-2"/>
  </r>
  <r>
    <x v="0"/>
    <s v="CAMPEOTTO FLAVIO MARIANO"/>
    <x v="0"/>
    <s v="01-07-01-30516206"/>
    <s v="07-006903"/>
    <x v="17"/>
    <s v="07-006809"/>
    <x v="13"/>
    <s v="Pesos (ARS)"/>
    <n v="40396"/>
    <n v="29989.360000000001"/>
    <n v="1499.47"/>
    <n v="1"/>
    <x v="0"/>
    <n v="2.1999999999999999E-2"/>
  </r>
  <r>
    <x v="0"/>
    <s v="MANNL ALFREDO ALEJANDRO"/>
    <x v="0"/>
    <s v="01-07-01-30516401"/>
    <s v="07-005978"/>
    <x v="4"/>
    <s v="07-006809"/>
    <x v="13"/>
    <s v="Pesos (ARS)"/>
    <n v="164360"/>
    <n v="101209"/>
    <n v="5060.4399999999996"/>
    <n v="1"/>
    <x v="0"/>
    <n v="2.1999999999999999E-2"/>
  </r>
  <r>
    <x v="0"/>
    <s v="EL TRASANDINO S.A."/>
    <x v="0"/>
    <s v="01-07-01-30519267"/>
    <s v="07-006025"/>
    <x v="0"/>
    <s v="07-006809"/>
    <x v="13"/>
    <s v="Pesos (ARS)"/>
    <n v="396384"/>
    <n v="238691"/>
    <n v="11934.55"/>
    <n v="1"/>
    <x v="0"/>
    <n v="2.1999999999999999E-2"/>
  </r>
  <r>
    <x v="0"/>
    <s v="PEREZ CARMEN NIDIA"/>
    <x v="0"/>
    <s v="01-07-01-30522689"/>
    <s v="07-006695"/>
    <x v="18"/>
    <s v="07-006809"/>
    <x v="13"/>
    <s v="Pesos (ARS)"/>
    <n v="4912"/>
    <n v="3276.94"/>
    <n v="163.86"/>
    <n v="1"/>
    <x v="0"/>
    <n v="2.1999999999999999E-2"/>
  </r>
  <r>
    <x v="0"/>
    <s v="NAVARRO RODRIGO JAVIER"/>
    <x v="0"/>
    <s v="01-07-01-30523350"/>
    <s v="07-005450"/>
    <x v="13"/>
    <s v="07-006809"/>
    <x v="13"/>
    <s v="Pesos (ARS)"/>
    <n v="30231"/>
    <n v="18615"/>
    <n v="930.74"/>
    <n v="1"/>
    <x v="0"/>
    <n v="2.1999999999999999E-2"/>
  </r>
  <r>
    <x v="0"/>
    <s v="STIRPA ORLANDO ROGELIO"/>
    <x v="0"/>
    <s v="01-07-01-30524287"/>
    <s v="07-005472"/>
    <x v="6"/>
    <s v="07-006809"/>
    <x v="13"/>
    <s v="Pesos (ARS)"/>
    <n v="8738"/>
    <n v="5899"/>
    <n v="294.95"/>
    <n v="1"/>
    <x v="0"/>
    <n v="2.1999999999999999E-2"/>
  </r>
  <r>
    <x v="0"/>
    <s v="MGV S.A."/>
    <x v="0"/>
    <s v="01-07-01-30524505"/>
    <s v="07-005539"/>
    <x v="10"/>
    <s v="07-006809"/>
    <x v="13"/>
    <s v="Pesos (ARS)"/>
    <n v="11119"/>
    <n v="7342"/>
    <n v="367.09"/>
    <n v="1"/>
    <x v="0"/>
    <n v="2.1999999999999999E-2"/>
  </r>
  <r>
    <x v="0"/>
    <s v="LOPEZ LAURA NATALIA"/>
    <x v="0"/>
    <s v="01-07-01-30525336"/>
    <s v="07-005738"/>
    <x v="2"/>
    <s v="07-006809"/>
    <x v="13"/>
    <s v="Pesos (ARS)"/>
    <n v="62966.58"/>
    <n v="42512"/>
    <n v="2125.61"/>
    <n v="1"/>
    <x v="0"/>
    <n v="2.1999999999999999E-2"/>
  </r>
  <r>
    <x v="0"/>
    <s v="SOLIS LUIS EVARISTO"/>
    <x v="0"/>
    <s v="01-07-01-30525397"/>
    <s v="07-005558"/>
    <x v="11"/>
    <s v="07-006809"/>
    <x v="13"/>
    <s v="Pesos (ARS)"/>
    <n v="212619"/>
    <n v="143551"/>
    <n v="7177.54"/>
    <n v="1"/>
    <x v="0"/>
    <n v="2.1999999999999999E-2"/>
  </r>
  <r>
    <x v="0"/>
    <s v="TECNOLUBE S.R.L."/>
    <x v="0"/>
    <s v="01-07-01-30525502"/>
    <s v="07-005558"/>
    <x v="11"/>
    <s v="07-006809"/>
    <x v="13"/>
    <s v="Pesos (ARS)"/>
    <n v="480525"/>
    <n v="317309"/>
    <n v="15865.45"/>
    <n v="1"/>
    <x v="0"/>
    <n v="2.1999999999999999E-2"/>
  </r>
  <r>
    <x v="0"/>
    <s v="MORESCHI ROSSO LEOPOLDO JOSE"/>
    <x v="0"/>
    <s v="01-07-01-30525798"/>
    <s v="07-005637"/>
    <x v="5"/>
    <s v="07-006809"/>
    <x v="13"/>
    <s v="Pesos (ARS)"/>
    <n v="96064"/>
    <n v="64858"/>
    <n v="3242.9"/>
    <n v="1"/>
    <x v="0"/>
    <n v="2.1999999999999999E-2"/>
  </r>
  <r>
    <x v="0"/>
    <s v="STOCCO PIANTINI IVAN MATIAS"/>
    <x v="0"/>
    <s v="01-07-01-30526782"/>
    <s v="07-006039"/>
    <x v="3"/>
    <s v="07-006809"/>
    <x v="13"/>
    <s v="Pesos (ARS)"/>
    <n v="27476"/>
    <n v="20397.55"/>
    <n v="1019.88"/>
    <n v="1"/>
    <x v="0"/>
    <n v="2.1999999999999999E-2"/>
  </r>
  <r>
    <x v="0"/>
    <s v="PAGANINI CECILIA ANDREA"/>
    <x v="0"/>
    <s v="01-07-01-30527737"/>
    <s v="07-005637"/>
    <x v="5"/>
    <s v="07-006809"/>
    <x v="13"/>
    <s v="Pesos (ARS)"/>
    <n v="54838"/>
    <n v="40711.199999999997"/>
    <n v="2035.56"/>
    <n v="1"/>
    <x v="0"/>
    <n v="2.1999999999999999E-2"/>
  </r>
  <r>
    <x v="0"/>
    <s v="PIERRO MARCELO DAVI"/>
    <x v="0"/>
    <s v="01-07-01-30528428"/>
    <s v="07-006039"/>
    <x v="3"/>
    <s v="07-006809"/>
    <x v="13"/>
    <s v="Pesos (ARS)"/>
    <n v="105711"/>
    <n v="78478.649999999994"/>
    <n v="3923.93"/>
    <n v="1"/>
    <x v="0"/>
    <n v="2.1999999999999999E-2"/>
  </r>
  <r>
    <x v="0"/>
    <s v="FERNANDEZ JORGE ALBERTO"/>
    <x v="0"/>
    <s v="01-07-01-30528534"/>
    <s v="07-005637"/>
    <x v="5"/>
    <s v="07-006809"/>
    <x v="13"/>
    <s v="Pesos (ARS)"/>
    <n v="49662"/>
    <n v="36868.44"/>
    <n v="1843.42"/>
    <n v="1"/>
    <x v="0"/>
    <n v="2.1999999999999999E-2"/>
  </r>
  <r>
    <x v="0"/>
    <s v="CUARSIL SA"/>
    <x v="0"/>
    <s v="01-07-01-30528750"/>
    <s v="07-005450"/>
    <x v="13"/>
    <s v="07-006809"/>
    <x v="13"/>
    <s v="Pesos (ARS)"/>
    <n v="407175"/>
    <n v="268873"/>
    <n v="13443.65"/>
    <n v="1"/>
    <x v="0"/>
    <n v="2.1999999999999999E-2"/>
  </r>
  <r>
    <x v="0"/>
    <s v="RODRIGUEZ EVA SAMANTA"/>
    <x v="0"/>
    <s v="01-07-01-30529157"/>
    <s v="07-006039"/>
    <x v="3"/>
    <s v="07-006809"/>
    <x v="13"/>
    <s v="Pesos (ARS)"/>
    <n v="120332"/>
    <n v="89332.68"/>
    <n v="4466.63"/>
    <n v="1"/>
    <x v="0"/>
    <n v="2.1999999999999999E-2"/>
  </r>
  <r>
    <x v="0"/>
    <s v="HANNOUN MARTIN SEBASTIAN"/>
    <x v="0"/>
    <s v="01-07-01-30530879"/>
    <s v="07-006138"/>
    <x v="12"/>
    <s v="07-006809"/>
    <x v="13"/>
    <s v="Pesos (ARS)"/>
    <n v="64758"/>
    <n v="48075.26"/>
    <n v="2403.7600000000002"/>
    <n v="1"/>
    <x v="0"/>
    <n v="2.1999999999999999E-2"/>
  </r>
  <r>
    <x v="0"/>
    <s v="GONZALEZ NADYA FERNANDA"/>
    <x v="0"/>
    <s v="01-07-01-30531256"/>
    <s v="07-005738"/>
    <x v="2"/>
    <s v="07-006809"/>
    <x v="13"/>
    <s v="Pesos (ARS)"/>
    <n v="100691"/>
    <n v="74751.87"/>
    <n v="3737.59"/>
    <n v="1"/>
    <x v="0"/>
    <n v="2.1999999999999999E-2"/>
  </r>
  <r>
    <x v="0"/>
    <s v="CABRERA CLAUDIA"/>
    <x v="3"/>
    <s v="01-07-02-30003889"/>
    <s v="07-005450"/>
    <x v="13"/>
    <s v="07-006809"/>
    <x v="13"/>
    <s v="Pesos (ARS)"/>
    <n v="3394"/>
    <n v="1718"/>
    <n v="68.72"/>
    <n v="1"/>
    <x v="0"/>
    <n v="2.1999999999999999E-2"/>
  </r>
  <r>
    <x v="0"/>
    <s v="VALDES JOSEFA ANGELES"/>
    <x v="3"/>
    <s v="01-07-02-30003890"/>
    <s v="07-005450"/>
    <x v="13"/>
    <s v="07-006809"/>
    <x v="13"/>
    <s v="Pesos (ARS)"/>
    <n v="3394"/>
    <n v="1718"/>
    <n v="68.72"/>
    <n v="1"/>
    <x v="0"/>
    <n v="2.1999999999999999E-2"/>
  </r>
  <r>
    <x v="0"/>
    <s v="CABRERA CLAUDIA"/>
    <x v="3"/>
    <s v="01-07-02-30003891"/>
    <s v="07-005450"/>
    <x v="13"/>
    <s v="07-006809"/>
    <x v="13"/>
    <s v="Pesos (ARS)"/>
    <n v="3394"/>
    <n v="1718"/>
    <n v="68.72"/>
    <n v="1"/>
    <x v="0"/>
    <n v="2.1999999999999999E-2"/>
  </r>
  <r>
    <x v="0"/>
    <s v="CABRERA ANA FERNANDA"/>
    <x v="3"/>
    <s v="01-07-02-30003892"/>
    <s v="07-005450"/>
    <x v="13"/>
    <s v="07-006809"/>
    <x v="13"/>
    <s v="Pesos (ARS)"/>
    <n v="3394"/>
    <n v="1718"/>
    <n v="68.72"/>
    <n v="1"/>
    <x v="0"/>
    <n v="2.1999999999999999E-2"/>
  </r>
  <r>
    <x v="0"/>
    <s v="CABRERA ANA FERNANDA"/>
    <x v="3"/>
    <s v="01-07-02-30003893"/>
    <s v="07-005450"/>
    <x v="13"/>
    <s v="07-006809"/>
    <x v="13"/>
    <s v="Pesos (ARS)"/>
    <n v="3394"/>
    <n v="1718"/>
    <n v="68.72"/>
    <n v="1"/>
    <x v="0"/>
    <n v="2.1999999999999999E-2"/>
  </r>
  <r>
    <x v="0"/>
    <s v="CABRERA ANA FERNANDA"/>
    <x v="3"/>
    <s v="01-07-02-30003894"/>
    <s v="07-005450"/>
    <x v="13"/>
    <s v="07-006809"/>
    <x v="13"/>
    <s v="Pesos (ARS)"/>
    <n v="3394"/>
    <n v="1718"/>
    <n v="68.72"/>
    <n v="1"/>
    <x v="0"/>
    <n v="2.1999999999999999E-2"/>
  </r>
  <r>
    <x v="0"/>
    <s v="ALI NORA GRACIELA"/>
    <x v="3"/>
    <s v="01-07-02-30004044"/>
    <s v="07-005450"/>
    <x v="13"/>
    <s v="07-006809"/>
    <x v="13"/>
    <s v="Pesos (ARS)"/>
    <n v="4318"/>
    <n v="2159"/>
    <n v="86.36"/>
    <n v="1"/>
    <x v="0"/>
    <n v="2.1999999999999999E-2"/>
  </r>
  <r>
    <x v="0"/>
    <s v="ALI NORA GRACIELA"/>
    <x v="3"/>
    <s v="01-07-02-30004045"/>
    <s v="07-005450"/>
    <x v="13"/>
    <s v="07-006809"/>
    <x v="13"/>
    <s v="Pesos (ARS)"/>
    <n v="4318"/>
    <n v="2159"/>
    <n v="86.36"/>
    <n v="1"/>
    <x v="0"/>
    <n v="2.1999999999999999E-2"/>
  </r>
  <r>
    <x v="0"/>
    <s v="DE MARTIS MANLIO FEDERICO"/>
    <x v="7"/>
    <s v="01-07-06-30027665"/>
    <s v="07-006025"/>
    <x v="0"/>
    <s v="07-006809"/>
    <x v="13"/>
    <s v="Pesos (ARS)"/>
    <n v="9885"/>
    <n v="6138"/>
    <n v="306.89"/>
    <n v="1"/>
    <x v="0"/>
    <n v="2.1999999999999999E-2"/>
  </r>
  <r>
    <x v="0"/>
    <s v="CALDERON GONZALO JOSE"/>
    <x v="1"/>
    <s v="01-07-07-30071216"/>
    <s v="07-006039"/>
    <x v="3"/>
    <s v="07-006809"/>
    <x v="13"/>
    <s v="Pesos (ARS)"/>
    <n v="21999"/>
    <n v="13649.97"/>
    <n v="682.5"/>
    <n v="1"/>
    <x v="0"/>
    <n v="2.1999999999999999E-2"/>
  </r>
  <r>
    <x v="0"/>
    <s v="ORLANDO JUAN MANUEL"/>
    <x v="1"/>
    <s v="01-07-07-30076726"/>
    <s v="07-005646"/>
    <x v="15"/>
    <s v="07-006809"/>
    <x v="13"/>
    <s v="Pesos (ARS)"/>
    <n v="44275"/>
    <n v="30117.18"/>
    <n v="1505.86"/>
    <n v="1"/>
    <x v="0"/>
    <n v="2.1999999999999999E-2"/>
  </r>
  <r>
    <x v="0"/>
    <s v="VIZCAYA JORGE ARTURO"/>
    <x v="4"/>
    <s v="01-07-07-30076732"/>
    <s v="07-005947"/>
    <x v="19"/>
    <s v="07-006809"/>
    <x v="13"/>
    <s v="Pesos (ARS)"/>
    <n v="45430"/>
    <n v="30220.83"/>
    <n v="1511.06"/>
    <n v="1"/>
    <x v="0"/>
    <n v="2.1999999999999999E-2"/>
  </r>
  <r>
    <x v="0"/>
    <s v="MIATELLO ALDO HUMBERTO"/>
    <x v="1"/>
    <s v="01-07-07-30076735"/>
    <s v="07-005738"/>
    <x v="2"/>
    <s v="07-006809"/>
    <x v="13"/>
    <s v="Pesos (ARS)"/>
    <n v="42381"/>
    <n v="28829.71"/>
    <n v="1441.49"/>
    <n v="1"/>
    <x v="0"/>
    <n v="2.1999999999999999E-2"/>
  </r>
  <r>
    <x v="0"/>
    <s v="TORRE BROWN GIULIANA"/>
    <x v="1"/>
    <s v="01-07-07-30076742"/>
    <s v="07-006138"/>
    <x v="12"/>
    <s v="07-006809"/>
    <x v="13"/>
    <s v="Pesos (ARS)"/>
    <n v="11294"/>
    <n v="7683.2"/>
    <n v="384.16"/>
    <n v="1"/>
    <x v="0"/>
    <n v="2.1999999999999999E-2"/>
  </r>
  <r>
    <x v="0"/>
    <s v="ANGELICO GASTON NICOLAS"/>
    <x v="1"/>
    <s v="01-07-07-30076753"/>
    <s v="07-006138"/>
    <x v="12"/>
    <s v="07-006809"/>
    <x v="13"/>
    <s v="Pesos (ARS)"/>
    <n v="9603.11"/>
    <n v="6532.19"/>
    <n v="326.62"/>
    <n v="1"/>
    <x v="0"/>
    <n v="2.1999999999999999E-2"/>
  </r>
  <r>
    <x v="0"/>
    <s v="FERNANDEZ JORGE ALBERTO"/>
    <x v="1"/>
    <s v="01-07-07-30077713"/>
    <s v="07-005637"/>
    <x v="5"/>
    <s v="07-006809"/>
    <x v="13"/>
    <s v="Pesos (ARS)"/>
    <n v="14893"/>
    <n v="9240"/>
    <n v="461.99"/>
    <n v="1"/>
    <x v="0"/>
    <n v="2.1999999999999999E-2"/>
  </r>
  <r>
    <x v="0"/>
    <s v="ALANIZ GLADYS SUSANA"/>
    <x v="1"/>
    <s v="01-07-07-30077974"/>
    <s v="07-006903"/>
    <x v="17"/>
    <s v="07-006809"/>
    <x v="13"/>
    <s v="Pesos (ARS)"/>
    <n v="10183"/>
    <n v="6926.35"/>
    <n v="346.32"/>
    <n v="1"/>
    <x v="0"/>
    <n v="2.1999999999999999E-2"/>
  </r>
  <r>
    <x v="0"/>
    <s v="CABALLERO GASTON ALEJANDRO"/>
    <x v="4"/>
    <s v="01-07-07-30077994"/>
    <s v="07-005637"/>
    <x v="5"/>
    <s v="07-006809"/>
    <x v="13"/>
    <s v="Pesos (ARS)"/>
    <n v="61122"/>
    <n v="40658.79"/>
    <n v="2032.94"/>
    <n v="1"/>
    <x v="0"/>
    <n v="2.1999999999999999E-2"/>
  </r>
  <r>
    <x v="0"/>
    <s v="PONCE IRENE BEATRIZ"/>
    <x v="1"/>
    <s v="01-07-07-30078028"/>
    <s v="07-005646"/>
    <x v="15"/>
    <s v="07-006809"/>
    <x v="13"/>
    <s v="Pesos (ARS)"/>
    <n v="15410"/>
    <n v="10483.52"/>
    <n v="524.17999999999995"/>
    <n v="1"/>
    <x v="0"/>
    <n v="2.1999999999999999E-2"/>
  </r>
  <r>
    <x v="0"/>
    <s v="GLUCK S.A.S."/>
    <x v="4"/>
    <s v="01-07-07-30078344"/>
    <s v="07-005450"/>
    <x v="13"/>
    <s v="07-006809"/>
    <x v="13"/>
    <s v="Pesos (ARS)"/>
    <n v="40554"/>
    <n v="26977.48"/>
    <n v="1348.89"/>
    <n v="1"/>
    <x v="0"/>
    <n v="2.1999999999999999E-2"/>
  </r>
  <r>
    <x v="0"/>
    <s v="PORTA ALEJANDRO"/>
    <x v="1"/>
    <s v="01-07-07-30079444"/>
    <s v="07-005738"/>
    <x v="2"/>
    <s v="07-006809"/>
    <x v="13"/>
    <s v="Pesos (ARS)"/>
    <n v="59828"/>
    <n v="39798"/>
    <n v="1989.89"/>
    <n v="1"/>
    <x v="0"/>
    <n v="2.1999999999999999E-2"/>
  </r>
  <r>
    <x v="0"/>
    <s v="MIATELLO AGUSTINA LAURA"/>
    <x v="1"/>
    <s v="01-07-07-30079613"/>
    <s v="07-005738"/>
    <x v="2"/>
    <s v="07-006809"/>
    <x v="13"/>
    <s v="Pesos (ARS)"/>
    <n v="99361"/>
    <n v="67590"/>
    <n v="3379.49"/>
    <n v="1"/>
    <x v="0"/>
    <n v="2.1999999999999999E-2"/>
  </r>
  <r>
    <x v="0"/>
    <s v="CENTRO SINERGIA SOCIEDAD ANONIMA"/>
    <x v="4"/>
    <s v="01-07-07-30079792"/>
    <s v="07-005646"/>
    <x v="15"/>
    <s v="07-006809"/>
    <x v="13"/>
    <s v="Pesos (ARS)"/>
    <n v="96623"/>
    <n v="64274"/>
    <n v="3213.7"/>
    <n v="1"/>
    <x v="0"/>
    <n v="2.1999999999999999E-2"/>
  </r>
  <r>
    <x v="0"/>
    <s v="FORMICA MARIA EUGENIA"/>
    <x v="1"/>
    <s v="01-07-07-30080226"/>
    <s v="07-005558"/>
    <x v="11"/>
    <s v="07-006809"/>
    <x v="13"/>
    <s v="Pesos (ARS)"/>
    <n v="28606"/>
    <n v="19459"/>
    <n v="972.95"/>
    <n v="1"/>
    <x v="0"/>
    <n v="2.1999999999999999E-2"/>
  </r>
  <r>
    <x v="0"/>
    <s v="VERA MARIA SOL"/>
    <x v="1"/>
    <s v="01-07-07-30080256"/>
    <s v="07-006138"/>
    <x v="12"/>
    <s v="07-006809"/>
    <x v="13"/>
    <s v="Pesos (ARS)"/>
    <n v="11215"/>
    <n v="7629"/>
    <n v="381.44"/>
    <n v="1"/>
    <x v="0"/>
    <n v="2.1999999999999999E-2"/>
  </r>
  <r>
    <x v="0"/>
    <s v="SAVARD ROSANA MABEL"/>
    <x v="1"/>
    <s v="01-07-07-30080485"/>
    <s v="07-005738"/>
    <x v="2"/>
    <s v="07-006809"/>
    <x v="13"/>
    <s v="Pesos (ARS)"/>
    <n v="51135"/>
    <n v="34784"/>
    <n v="1739.19"/>
    <n v="1"/>
    <x v="0"/>
    <n v="2.1999999999999999E-2"/>
  </r>
  <r>
    <x v="0"/>
    <s v="MEDAURA MAURICIO RAUL"/>
    <x v="1"/>
    <s v="01-07-07-30080772"/>
    <s v="07-006009"/>
    <x v="20"/>
    <s v="07-006809"/>
    <x v="13"/>
    <s v="Pesos (ARS)"/>
    <n v="19173"/>
    <n v="13042"/>
    <n v="652.09"/>
    <n v="1"/>
    <x v="0"/>
    <n v="2.1999999999999999E-2"/>
  </r>
  <r>
    <x v="0"/>
    <s v="TOBARES CRISTIAN ANDRES"/>
    <x v="1"/>
    <s v="01-07-07-30081067"/>
    <s v="07-005646"/>
    <x v="15"/>
    <s v="07-006809"/>
    <x v="13"/>
    <s v="Pesos (ARS)"/>
    <n v="16181"/>
    <n v="11048"/>
    <n v="552.4"/>
    <n v="1"/>
    <x v="0"/>
    <n v="2.1999999999999999E-2"/>
  </r>
  <r>
    <x v="0"/>
    <s v="MADDIO GUSTAVO JAVIER"/>
    <x v="1"/>
    <s v="01-07-07-30081376"/>
    <s v="07-005646"/>
    <x v="15"/>
    <s v="07-006809"/>
    <x v="13"/>
    <s v="Pesos (ARS)"/>
    <n v="85490.99"/>
    <n v="58154.080000000002"/>
    <n v="2907.69"/>
    <n v="1"/>
    <x v="0"/>
    <n v="2.1999999999999999E-2"/>
  </r>
  <r>
    <x v="0"/>
    <s v="CABRERA MARIA ANTONELLA"/>
    <x v="1"/>
    <s v="01-07-07-30081870"/>
    <s v="07-006138"/>
    <x v="12"/>
    <s v="07-006809"/>
    <x v="13"/>
    <s v="Pesos (ARS)"/>
    <n v="3902"/>
    <n v="2654"/>
    <n v="132.69"/>
    <n v="1"/>
    <x v="0"/>
    <n v="2.1999999999999999E-2"/>
  </r>
  <r>
    <x v="0"/>
    <s v="CRUZ YAMILA CECILIA"/>
    <x v="1"/>
    <s v="01-07-07-30082682"/>
    <s v="07-006039"/>
    <x v="3"/>
    <s v="07-006809"/>
    <x v="13"/>
    <s v="Pesos (ARS)"/>
    <n v="22056"/>
    <n v="15003"/>
    <n v="750.15"/>
    <n v="1"/>
    <x v="0"/>
    <n v="2.1999999999999999E-2"/>
  </r>
  <r>
    <x v="0"/>
    <s v="CASA MARIA DEL CARMEN"/>
    <x v="1"/>
    <s v="01-07-07-30082853"/>
    <s v="07-005637"/>
    <x v="5"/>
    <s v="07-006809"/>
    <x v="13"/>
    <s v="Pesos (ARS)"/>
    <n v="28877"/>
    <n v="19643"/>
    <n v="982.14"/>
    <n v="1"/>
    <x v="0"/>
    <n v="2.1999999999999999E-2"/>
  </r>
  <r>
    <x v="0"/>
    <s v="CAMPOS GIANDINOTO MAURO EXEQUIEL"/>
    <x v="1"/>
    <s v="01-07-07-30082949"/>
    <s v="07-006138"/>
    <x v="12"/>
    <s v="07-006809"/>
    <x v="13"/>
    <s v="Pesos (ARS)"/>
    <n v="27209"/>
    <n v="18509"/>
    <n v="925.45"/>
    <n v="1"/>
    <x v="0"/>
    <n v="2.1999999999999999E-2"/>
  </r>
  <r>
    <x v="0"/>
    <s v="ORLANDO JUAN MANUEL"/>
    <x v="8"/>
    <s v="01-07-11-30005527"/>
    <s v="07-005646"/>
    <x v="15"/>
    <s v="07-006809"/>
    <x v="13"/>
    <s v="Pesos (ARS)"/>
    <n v="4628"/>
    <n v="2409"/>
    <n v="120.45"/>
    <n v="1"/>
    <x v="0"/>
    <n v="2.1999999999999999E-2"/>
  </r>
  <r>
    <x v="0"/>
    <s v="SANTOS MARIA BALBINA"/>
    <x v="8"/>
    <s v="01-07-11-30005528"/>
    <s v="07-005646"/>
    <x v="15"/>
    <s v="07-006809"/>
    <x v="13"/>
    <s v="Pesos (ARS)"/>
    <n v="2712"/>
    <n v="1380"/>
    <n v="69"/>
    <n v="1"/>
    <x v="0"/>
    <n v="2.1999999999999999E-2"/>
  </r>
  <r>
    <x v="0"/>
    <s v="ZAMARIAN LUIS FERNANDO"/>
    <x v="2"/>
    <s v="01-07-21-30032133"/>
    <s v="07-005563"/>
    <x v="13"/>
    <s v="07-006809"/>
    <x v="13"/>
    <s v="Pesos (ARS)"/>
    <n v="12658"/>
    <n v="9538.8700000000008"/>
    <n v="476.94"/>
    <n v="1"/>
    <x v="0"/>
    <n v="2.1999999999999999E-2"/>
  </r>
  <r>
    <x v="0"/>
    <s v="LISOTTO MADERAS DE LISOTTO OSCAR ORESTES Y LISOTTO ALEJANDRO ALFREDO"/>
    <x v="2"/>
    <s v="01-07-21-30032473"/>
    <s v="07-005472"/>
    <x v="6"/>
    <s v="07-006809"/>
    <x v="13"/>
    <s v="Pesos (ARS)"/>
    <n v="7023"/>
    <n v="5175.43"/>
    <n v="258.77"/>
    <n v="1"/>
    <x v="0"/>
    <n v="2.1999999999999999E-2"/>
  </r>
  <r>
    <x v="0"/>
    <s v="PONCE FRANCO MIGUEL"/>
    <x v="2"/>
    <s v="01-07-21-30033308"/>
    <s v="07-006025"/>
    <x v="0"/>
    <s v="07-006809"/>
    <x v="13"/>
    <s v="Pesos (ARS)"/>
    <n v="25803.66"/>
    <n v="19156.39"/>
    <n v="957.82"/>
    <n v="1"/>
    <x v="0"/>
    <n v="2.1999999999999999E-2"/>
  </r>
  <r>
    <x v="0"/>
    <s v="VIE CRISTIAN DAMIAN"/>
    <x v="2"/>
    <s v="01-07-21-30033970"/>
    <s v="07-005539"/>
    <x v="10"/>
    <s v="07-006809"/>
    <x v="13"/>
    <s v="Pesos (ARS)"/>
    <n v="23092"/>
    <n v="16769.740000000002"/>
    <n v="838.49"/>
    <n v="1"/>
    <x v="0"/>
    <n v="2.1999999999999999E-2"/>
  </r>
  <r>
    <x v="0"/>
    <s v="EL TRASANDINO S.A."/>
    <x v="2"/>
    <s v="01-07-21-30034170"/>
    <s v="07-006025"/>
    <x v="0"/>
    <s v="07-006809"/>
    <x v="13"/>
    <s v="Pesos (ARS)"/>
    <n v="5172"/>
    <n v="3756.3"/>
    <n v="187.82"/>
    <n v="1"/>
    <x v="0"/>
    <n v="2.1999999999999999E-2"/>
  </r>
  <r>
    <x v="0"/>
    <s v="ALGAÑARAZ LEANDRO ABEL"/>
    <x v="2"/>
    <s v="01-07-21-30035032"/>
    <s v="07-006039"/>
    <x v="3"/>
    <s v="07-006809"/>
    <x v="13"/>
    <s v="Pesos (ARS)"/>
    <n v="12565"/>
    <n v="9328.42"/>
    <n v="466.42"/>
    <n v="1"/>
    <x v="0"/>
    <n v="2.1999999999999999E-2"/>
  </r>
  <r>
    <x v="0"/>
    <s v="GALEA VIVIANA LORENA"/>
    <x v="2"/>
    <s v="01-07-21-30035660"/>
    <s v="07-005558"/>
    <x v="11"/>
    <s v="07-006809"/>
    <x v="13"/>
    <s v="Pesos (ARS)"/>
    <n v="13200"/>
    <n v="9799.2800000000007"/>
    <n v="489.96"/>
    <n v="1"/>
    <x v="0"/>
    <n v="2.1999999999999999E-2"/>
  </r>
  <r>
    <x v="0"/>
    <s v="BARTOLOMEO FIOQUETTA IVO"/>
    <x v="2"/>
    <s v="01-07-21-30036431"/>
    <s v="07-005558"/>
    <x v="11"/>
    <s v="07-006809"/>
    <x v="13"/>
    <s v="Pesos (ARS)"/>
    <n v="6474"/>
    <n v="4806.26"/>
    <n v="240.31"/>
    <n v="1"/>
    <x v="0"/>
    <n v="2.1999999999999999E-2"/>
  </r>
  <r>
    <x v="0"/>
    <s v="DE LOS RIOS CARLOS ALBERTO"/>
    <x v="2"/>
    <s v="01-07-21-30036976"/>
    <s v="07-005539"/>
    <x v="10"/>
    <s v="07-006809"/>
    <x v="13"/>
    <s v="Pesos (ARS)"/>
    <n v="35316"/>
    <n v="21747"/>
    <n v="1087.3499999999999"/>
    <n v="1"/>
    <x v="0"/>
    <n v="2.1999999999999999E-2"/>
  </r>
  <r>
    <x v="0"/>
    <s v="ARANDA MARCELO MIGUEL"/>
    <x v="2"/>
    <s v="01-07-21-30038632"/>
    <s v="07-005978"/>
    <x v="4"/>
    <s v="07-006809"/>
    <x v="13"/>
    <s v="Pesos (ARS)"/>
    <n v="-8042"/>
    <n v="-5840.14"/>
    <n v="-292"/>
    <n v="1"/>
    <x v="0"/>
    <n v="2.1999999999999999E-2"/>
  </r>
  <r>
    <x v="0"/>
    <s v="VICCHI PABLO"/>
    <x v="2"/>
    <s v="01-07-21-30038843"/>
    <s v="07-005558"/>
    <x v="11"/>
    <s v="07-006809"/>
    <x v="13"/>
    <s v="Pesos (ARS)"/>
    <n v="33985"/>
    <n v="25230.36"/>
    <n v="1261.52"/>
    <n v="1"/>
    <x v="0"/>
    <n v="2.1999999999999999E-2"/>
  </r>
  <r>
    <x v="0"/>
    <s v="GARCIA EMMANUEL"/>
    <x v="2"/>
    <s v="01-07-21-30039303"/>
    <s v="07-005739"/>
    <x v="8"/>
    <s v="07-006809"/>
    <x v="13"/>
    <s v="Pesos (ARS)"/>
    <n v="7082"/>
    <n v="5257.6"/>
    <n v="262.88"/>
    <n v="1"/>
    <x v="0"/>
    <n v="2.1999999999999999E-2"/>
  </r>
  <r>
    <x v="0"/>
    <s v="LEDESMA CRISTIAN OMAR"/>
    <x v="2"/>
    <s v="01-07-21-30039424"/>
    <s v="07-005750"/>
    <x v="21"/>
    <s v="07-006809"/>
    <x v="13"/>
    <s v="Pesos (ARS)"/>
    <n v="21423"/>
    <n v="15904.03"/>
    <n v="795.2"/>
    <n v="1"/>
    <x v="0"/>
    <n v="2.1999999999999999E-2"/>
  </r>
  <r>
    <x v="1"/>
    <s v="CARRASCO JOSE MIGUEL"/>
    <x v="0"/>
    <s v="01-07-01-30506505"/>
    <s v="07-005948"/>
    <x v="16"/>
    <m/>
    <x v="13"/>
    <s v="Pesos (ARS)"/>
    <n v="16251"/>
    <n v="12065"/>
    <n v="120.65"/>
    <m/>
    <x v="0"/>
    <n v="2.1999999999999999E-2"/>
  </r>
  <r>
    <x v="1"/>
    <s v="ELASKAR MARIA LAURA"/>
    <x v="0"/>
    <s v="01-07-01-30507979"/>
    <s v="07-005558"/>
    <x v="11"/>
    <m/>
    <x v="13"/>
    <s v="Pesos (ARS)"/>
    <n v="54477"/>
    <n v="40443.32"/>
    <n v="404.43"/>
    <m/>
    <x v="0"/>
    <n v="2.1999999999999999E-2"/>
  </r>
  <r>
    <x v="1"/>
    <s v="GALEA VIVIANA LORENA"/>
    <x v="0"/>
    <s v="01-07-01-30510385"/>
    <s v="07-005558"/>
    <x v="11"/>
    <m/>
    <x v="13"/>
    <s v="Pesos (ARS)"/>
    <n v="66383"/>
    <n v="49282.559999999998"/>
    <n v="492.83"/>
    <m/>
    <x v="0"/>
    <n v="2.1999999999999999E-2"/>
  </r>
  <r>
    <x v="1"/>
    <s v="PEGORIN ANGELINA FABIANA"/>
    <x v="0"/>
    <s v="01-07-01-30512008"/>
    <s v="07-005738"/>
    <x v="2"/>
    <m/>
    <x v="13"/>
    <s v="Pesos (ARS)"/>
    <n v="6759.99"/>
    <n v="5018.53"/>
    <n v="50.19"/>
    <m/>
    <x v="0"/>
    <n v="2.1999999999999999E-2"/>
  </r>
  <r>
    <x v="1"/>
    <s v="LISOTTO MADERAS DE LISOTTO OSCAR ORESTES Y LISOTTO ALEJANDRO ALFREDO"/>
    <x v="0"/>
    <s v="01-07-01-30513501"/>
    <s v="07-005472"/>
    <x v="6"/>
    <m/>
    <x v="13"/>
    <s v="Pesos (ARS)"/>
    <n v="503703"/>
    <n v="303316.59000000003"/>
    <n v="3033.17"/>
    <m/>
    <x v="0"/>
    <n v="2.1999999999999999E-2"/>
  </r>
  <r>
    <x v="1"/>
    <s v="SZYMA S.R.L."/>
    <x v="0"/>
    <s v="01-07-01-30513668"/>
    <s v="07-005450"/>
    <x v="13"/>
    <m/>
    <x v="13"/>
    <s v="Pesos (ARS)"/>
    <n v="401021"/>
    <n v="241482.37"/>
    <n v="2414.87"/>
    <m/>
    <x v="0"/>
    <n v="2.1999999999999999E-2"/>
  </r>
  <r>
    <x v="1"/>
    <s v="CAMPEOTTO FLAVIO MARIANO"/>
    <x v="0"/>
    <s v="01-07-01-30516206"/>
    <s v="07-006903"/>
    <x v="17"/>
    <m/>
    <x v="13"/>
    <s v="Pesos (ARS)"/>
    <n v="40396"/>
    <n v="29989.360000000001"/>
    <n v="299.89"/>
    <m/>
    <x v="0"/>
    <n v="2.1999999999999999E-2"/>
  </r>
  <r>
    <x v="1"/>
    <s v="MANNL ALFREDO ALEJANDRO"/>
    <x v="0"/>
    <s v="01-07-01-30516401"/>
    <s v="07-005978"/>
    <x v="4"/>
    <m/>
    <x v="13"/>
    <s v="Pesos (ARS)"/>
    <n v="164360"/>
    <n v="101209"/>
    <n v="1012.09"/>
    <m/>
    <x v="0"/>
    <n v="2.1999999999999999E-2"/>
  </r>
  <r>
    <x v="1"/>
    <s v="EL TRASANDINO S.A."/>
    <x v="0"/>
    <s v="01-07-01-30519267"/>
    <s v="07-006025"/>
    <x v="0"/>
    <m/>
    <x v="13"/>
    <s v="Pesos (ARS)"/>
    <n v="396384"/>
    <n v="238691"/>
    <n v="2386.9"/>
    <m/>
    <x v="0"/>
    <n v="2.1999999999999999E-2"/>
  </r>
  <r>
    <x v="1"/>
    <s v="PEREZ CARMEN NIDIA"/>
    <x v="0"/>
    <s v="01-07-01-30522689"/>
    <s v="07-006695"/>
    <x v="18"/>
    <m/>
    <x v="13"/>
    <s v="Pesos (ARS)"/>
    <n v="4912"/>
    <n v="3276.94"/>
    <n v="32.79"/>
    <m/>
    <x v="0"/>
    <n v="2.1999999999999999E-2"/>
  </r>
  <r>
    <x v="1"/>
    <s v="NAVARRO RODRIGO JAVIER"/>
    <x v="0"/>
    <s v="01-07-01-30523350"/>
    <s v="07-005450"/>
    <x v="13"/>
    <m/>
    <x v="13"/>
    <s v="Pesos (ARS)"/>
    <n v="30231"/>
    <n v="18615"/>
    <n v="186.15"/>
    <m/>
    <x v="0"/>
    <n v="2.1999999999999999E-2"/>
  </r>
  <r>
    <x v="1"/>
    <s v="STIRPA ORLANDO ROGELIO"/>
    <x v="0"/>
    <s v="01-07-01-30524287"/>
    <s v="07-005472"/>
    <x v="6"/>
    <m/>
    <x v="13"/>
    <s v="Pesos (ARS)"/>
    <n v="8738"/>
    <n v="5899"/>
    <n v="58.99"/>
    <m/>
    <x v="0"/>
    <n v="2.1999999999999999E-2"/>
  </r>
  <r>
    <x v="1"/>
    <s v="MGV S.A."/>
    <x v="0"/>
    <s v="01-07-01-30524505"/>
    <s v="07-005539"/>
    <x v="10"/>
    <m/>
    <x v="13"/>
    <s v="Pesos (ARS)"/>
    <n v="11119"/>
    <n v="7342"/>
    <n v="73.41"/>
    <m/>
    <x v="0"/>
    <n v="2.1999999999999999E-2"/>
  </r>
  <r>
    <x v="1"/>
    <s v="LOPEZ LAURA NATALIA"/>
    <x v="0"/>
    <s v="01-07-01-30525336"/>
    <s v="07-005738"/>
    <x v="2"/>
    <m/>
    <x v="13"/>
    <s v="Pesos (ARS)"/>
    <n v="62966.58"/>
    <n v="42512"/>
    <n v="425.14"/>
    <m/>
    <x v="0"/>
    <n v="2.1999999999999999E-2"/>
  </r>
  <r>
    <x v="1"/>
    <s v="SOLIS LUIS EVARISTO"/>
    <x v="0"/>
    <s v="01-07-01-30525397"/>
    <s v="07-005558"/>
    <x v="11"/>
    <m/>
    <x v="13"/>
    <s v="Pesos (ARS)"/>
    <n v="212619"/>
    <n v="143551"/>
    <n v="1435.51"/>
    <m/>
    <x v="0"/>
    <n v="2.1999999999999999E-2"/>
  </r>
  <r>
    <x v="1"/>
    <s v="TECNOLUBE S.R.L."/>
    <x v="0"/>
    <s v="01-07-01-30525502"/>
    <s v="07-005558"/>
    <x v="11"/>
    <m/>
    <x v="13"/>
    <s v="Pesos (ARS)"/>
    <n v="480525"/>
    <n v="317309"/>
    <n v="3173.08"/>
    <m/>
    <x v="0"/>
    <n v="2.1999999999999999E-2"/>
  </r>
  <r>
    <x v="1"/>
    <s v="MORESCHI ROSSO LEOPOLDO JOSE"/>
    <x v="0"/>
    <s v="01-07-01-30525798"/>
    <s v="07-005637"/>
    <x v="5"/>
    <m/>
    <x v="13"/>
    <s v="Pesos (ARS)"/>
    <n v="96064"/>
    <n v="64858"/>
    <n v="648.57000000000005"/>
    <m/>
    <x v="0"/>
    <n v="2.1999999999999999E-2"/>
  </r>
  <r>
    <x v="1"/>
    <s v="STOCCO PIANTINI IVAN MATIAS"/>
    <x v="0"/>
    <s v="01-07-01-30526782"/>
    <s v="07-006039"/>
    <x v="3"/>
    <m/>
    <x v="13"/>
    <s v="Pesos (ARS)"/>
    <n v="27476"/>
    <n v="20397.55"/>
    <n v="203.98"/>
    <m/>
    <x v="0"/>
    <n v="2.1999999999999999E-2"/>
  </r>
  <r>
    <x v="1"/>
    <s v="PAGANINI CECILIA ANDREA"/>
    <x v="0"/>
    <s v="01-07-01-30527737"/>
    <s v="07-005637"/>
    <x v="5"/>
    <m/>
    <x v="13"/>
    <s v="Pesos (ARS)"/>
    <n v="54838"/>
    <n v="40711.199999999997"/>
    <n v="407.11"/>
    <m/>
    <x v="0"/>
    <n v="2.1999999999999999E-2"/>
  </r>
  <r>
    <x v="1"/>
    <s v="PIERRO MARCELO DAVI"/>
    <x v="0"/>
    <s v="01-07-01-30528428"/>
    <s v="07-006039"/>
    <x v="3"/>
    <m/>
    <x v="13"/>
    <s v="Pesos (ARS)"/>
    <n v="105711"/>
    <n v="78478.649999999994"/>
    <n v="784.79"/>
    <m/>
    <x v="0"/>
    <n v="2.1999999999999999E-2"/>
  </r>
  <r>
    <x v="1"/>
    <s v="FERNANDEZ JORGE ALBERTO"/>
    <x v="0"/>
    <s v="01-07-01-30528534"/>
    <s v="07-005637"/>
    <x v="5"/>
    <m/>
    <x v="13"/>
    <s v="Pesos (ARS)"/>
    <n v="49662"/>
    <n v="36868.44"/>
    <n v="368.68"/>
    <m/>
    <x v="0"/>
    <n v="2.1999999999999999E-2"/>
  </r>
  <r>
    <x v="1"/>
    <s v="CUARSIL SA"/>
    <x v="0"/>
    <s v="01-07-01-30528750"/>
    <s v="07-005450"/>
    <x v="13"/>
    <m/>
    <x v="13"/>
    <s v="Pesos (ARS)"/>
    <n v="407175"/>
    <n v="268873"/>
    <n v="2688.72"/>
    <m/>
    <x v="0"/>
    <n v="2.1999999999999999E-2"/>
  </r>
  <r>
    <x v="1"/>
    <s v="RODRIGUEZ EVA SAMANTA"/>
    <x v="0"/>
    <s v="01-07-01-30529157"/>
    <s v="07-006039"/>
    <x v="3"/>
    <m/>
    <x v="13"/>
    <s v="Pesos (ARS)"/>
    <n v="120332"/>
    <n v="89332.68"/>
    <n v="893.33"/>
    <m/>
    <x v="0"/>
    <n v="2.1999999999999999E-2"/>
  </r>
  <r>
    <x v="1"/>
    <s v="HANNOUN MARTIN SEBASTIAN"/>
    <x v="0"/>
    <s v="01-07-01-30530879"/>
    <s v="07-006138"/>
    <x v="12"/>
    <m/>
    <x v="13"/>
    <s v="Pesos (ARS)"/>
    <n v="64758"/>
    <n v="48075.26"/>
    <n v="480.75"/>
    <m/>
    <x v="0"/>
    <n v="2.1999999999999999E-2"/>
  </r>
  <r>
    <x v="1"/>
    <s v="GONZALEZ NADYA FERNANDA"/>
    <x v="0"/>
    <s v="01-07-01-30531256"/>
    <s v="07-005738"/>
    <x v="2"/>
    <m/>
    <x v="13"/>
    <s v="Pesos (ARS)"/>
    <n v="100691"/>
    <n v="74751.87"/>
    <n v="747.52"/>
    <m/>
    <x v="0"/>
    <n v="2.1999999999999999E-2"/>
  </r>
  <r>
    <x v="1"/>
    <s v="DE MARTIS MANLIO FEDERICO"/>
    <x v="7"/>
    <s v="01-07-06-30027665"/>
    <s v="07-006025"/>
    <x v="0"/>
    <m/>
    <x v="13"/>
    <s v="Pesos (ARS)"/>
    <n v="9885"/>
    <n v="6138"/>
    <n v="153.44"/>
    <m/>
    <x v="0"/>
    <n v="2.1999999999999999E-2"/>
  </r>
  <r>
    <x v="1"/>
    <s v="CALDERON GONZALO JOSE"/>
    <x v="1"/>
    <s v="01-07-07-30071216"/>
    <s v="07-006039"/>
    <x v="3"/>
    <m/>
    <x v="13"/>
    <s v="Pesos (ARS)"/>
    <n v="21999"/>
    <n v="13649.97"/>
    <n v="136.5"/>
    <m/>
    <x v="0"/>
    <n v="2.1999999999999999E-2"/>
  </r>
  <r>
    <x v="1"/>
    <s v="ORLANDO JUAN MANUEL"/>
    <x v="1"/>
    <s v="01-07-07-30076726"/>
    <s v="07-005646"/>
    <x v="15"/>
    <m/>
    <x v="13"/>
    <s v="Pesos (ARS)"/>
    <n v="44275"/>
    <n v="30117.18"/>
    <n v="301.19"/>
    <m/>
    <x v="0"/>
    <n v="2.1999999999999999E-2"/>
  </r>
  <r>
    <x v="1"/>
    <s v="VIZCAYA JORGE ARTURO"/>
    <x v="4"/>
    <s v="01-07-07-30076732"/>
    <s v="07-005947"/>
    <x v="19"/>
    <m/>
    <x v="13"/>
    <s v="Pesos (ARS)"/>
    <n v="45430"/>
    <n v="30220.83"/>
    <n v="302.20999999999998"/>
    <m/>
    <x v="0"/>
    <n v="2.1999999999999999E-2"/>
  </r>
  <r>
    <x v="1"/>
    <s v="MIATELLO ALDO HUMBERTO"/>
    <x v="1"/>
    <s v="01-07-07-30076735"/>
    <s v="07-005738"/>
    <x v="2"/>
    <m/>
    <x v="13"/>
    <s v="Pesos (ARS)"/>
    <n v="42381"/>
    <n v="28829.71"/>
    <n v="288.3"/>
    <m/>
    <x v="0"/>
    <n v="2.1999999999999999E-2"/>
  </r>
  <r>
    <x v="1"/>
    <s v="TORRE BROWN GIULIANA"/>
    <x v="1"/>
    <s v="01-07-07-30076742"/>
    <s v="07-006138"/>
    <x v="12"/>
    <m/>
    <x v="13"/>
    <s v="Pesos (ARS)"/>
    <n v="11294"/>
    <n v="7683.2"/>
    <n v="76.849999999999994"/>
    <m/>
    <x v="0"/>
    <n v="2.1999999999999999E-2"/>
  </r>
  <r>
    <x v="1"/>
    <s v="ANGELICO GASTON NICOLAS"/>
    <x v="1"/>
    <s v="01-07-07-30076753"/>
    <s v="07-006138"/>
    <x v="12"/>
    <m/>
    <x v="13"/>
    <s v="Pesos (ARS)"/>
    <n v="9603.11"/>
    <n v="6532.19"/>
    <n v="65.34"/>
    <m/>
    <x v="0"/>
    <n v="2.1999999999999999E-2"/>
  </r>
  <r>
    <x v="1"/>
    <s v="FERNANDEZ JORGE ALBERTO"/>
    <x v="1"/>
    <s v="01-07-07-30077713"/>
    <s v="07-005637"/>
    <x v="5"/>
    <m/>
    <x v="13"/>
    <s v="Pesos (ARS)"/>
    <n v="14893"/>
    <n v="9240"/>
    <n v="92.4"/>
    <m/>
    <x v="0"/>
    <n v="2.1999999999999999E-2"/>
  </r>
  <r>
    <x v="1"/>
    <s v="ALANIZ GLADYS SUSANA"/>
    <x v="1"/>
    <s v="01-07-07-30077974"/>
    <s v="07-006903"/>
    <x v="17"/>
    <m/>
    <x v="13"/>
    <s v="Pesos (ARS)"/>
    <n v="10183"/>
    <n v="6926.35"/>
    <n v="69.28"/>
    <m/>
    <x v="0"/>
    <n v="2.1999999999999999E-2"/>
  </r>
  <r>
    <x v="1"/>
    <s v="CABALLERO GASTON ALEJANDRO"/>
    <x v="4"/>
    <s v="01-07-07-30077994"/>
    <s v="07-005637"/>
    <x v="5"/>
    <m/>
    <x v="13"/>
    <s v="Pesos (ARS)"/>
    <n v="61122"/>
    <n v="40658.79"/>
    <n v="406.59"/>
    <m/>
    <x v="0"/>
    <n v="2.1999999999999999E-2"/>
  </r>
  <r>
    <x v="1"/>
    <s v="PONCE IRENE BEATRIZ"/>
    <x v="1"/>
    <s v="01-07-07-30078028"/>
    <s v="07-005646"/>
    <x v="15"/>
    <m/>
    <x v="13"/>
    <s v="Pesos (ARS)"/>
    <n v="15410"/>
    <n v="10483.52"/>
    <n v="104.84"/>
    <m/>
    <x v="0"/>
    <n v="2.1999999999999999E-2"/>
  </r>
  <r>
    <x v="1"/>
    <s v="GLUCK S.A.S."/>
    <x v="4"/>
    <s v="01-07-07-30078344"/>
    <s v="07-005450"/>
    <x v="13"/>
    <m/>
    <x v="13"/>
    <s v="Pesos (ARS)"/>
    <n v="40554"/>
    <n v="26977.48"/>
    <n v="269.79000000000002"/>
    <m/>
    <x v="0"/>
    <n v="2.1999999999999999E-2"/>
  </r>
  <r>
    <x v="1"/>
    <s v="PORTA ALEJANDRO"/>
    <x v="1"/>
    <s v="01-07-07-30079444"/>
    <s v="07-005738"/>
    <x v="2"/>
    <m/>
    <x v="13"/>
    <s v="Pesos (ARS)"/>
    <n v="59828"/>
    <n v="39798"/>
    <n v="397.97"/>
    <m/>
    <x v="0"/>
    <n v="2.1999999999999999E-2"/>
  </r>
  <r>
    <x v="1"/>
    <s v="MIATELLO AGUSTINA LAURA"/>
    <x v="1"/>
    <s v="01-07-07-30079613"/>
    <s v="07-005738"/>
    <x v="2"/>
    <m/>
    <x v="13"/>
    <s v="Pesos (ARS)"/>
    <n v="99361"/>
    <n v="67590"/>
    <n v="675.89"/>
    <m/>
    <x v="0"/>
    <n v="2.1999999999999999E-2"/>
  </r>
  <r>
    <x v="1"/>
    <s v="CENTRO SINERGIA SOCIEDAD ANONIMA"/>
    <x v="4"/>
    <s v="01-07-07-30079792"/>
    <s v="07-005646"/>
    <x v="15"/>
    <m/>
    <x v="13"/>
    <s v="Pesos (ARS)"/>
    <n v="96623"/>
    <n v="64274"/>
    <n v="642.74"/>
    <m/>
    <x v="0"/>
    <n v="2.1999999999999999E-2"/>
  </r>
  <r>
    <x v="1"/>
    <s v="FORMICA MARIA EUGENIA"/>
    <x v="1"/>
    <s v="01-07-07-30080226"/>
    <s v="07-005558"/>
    <x v="11"/>
    <m/>
    <x v="13"/>
    <s v="Pesos (ARS)"/>
    <n v="28606"/>
    <n v="19459"/>
    <n v="194.59"/>
    <m/>
    <x v="0"/>
    <n v="2.1999999999999999E-2"/>
  </r>
  <r>
    <x v="1"/>
    <s v="VERA MARIA SOL"/>
    <x v="1"/>
    <s v="01-07-07-30080256"/>
    <s v="07-006138"/>
    <x v="12"/>
    <m/>
    <x v="13"/>
    <s v="Pesos (ARS)"/>
    <n v="11215"/>
    <n v="7629"/>
    <n v="76.28"/>
    <m/>
    <x v="0"/>
    <n v="2.1999999999999999E-2"/>
  </r>
  <r>
    <x v="1"/>
    <s v="SAVARD ROSANA MABEL"/>
    <x v="1"/>
    <s v="01-07-07-30080485"/>
    <s v="07-005738"/>
    <x v="2"/>
    <m/>
    <x v="13"/>
    <s v="Pesos (ARS)"/>
    <n v="51135"/>
    <n v="34784"/>
    <n v="347.83"/>
    <m/>
    <x v="0"/>
    <n v="2.1999999999999999E-2"/>
  </r>
  <r>
    <x v="1"/>
    <s v="MEDAURA MAURICIO RAUL"/>
    <x v="1"/>
    <s v="01-07-07-30080772"/>
    <s v="07-006009"/>
    <x v="20"/>
    <m/>
    <x v="13"/>
    <s v="Pesos (ARS)"/>
    <n v="19173"/>
    <n v="13042"/>
    <n v="130.41"/>
    <m/>
    <x v="0"/>
    <n v="2.1999999999999999E-2"/>
  </r>
  <r>
    <x v="1"/>
    <s v="TOBARES CRISTIAN ANDRES"/>
    <x v="1"/>
    <s v="01-07-07-30081067"/>
    <s v="07-005646"/>
    <x v="15"/>
    <m/>
    <x v="13"/>
    <s v="Pesos (ARS)"/>
    <n v="16181"/>
    <n v="11048"/>
    <n v="110.47"/>
    <m/>
    <x v="0"/>
    <n v="2.1999999999999999E-2"/>
  </r>
  <r>
    <x v="1"/>
    <s v="MADDIO GUSTAVO JAVIER"/>
    <x v="1"/>
    <s v="01-07-07-30081376"/>
    <s v="07-005646"/>
    <x v="15"/>
    <m/>
    <x v="13"/>
    <s v="Pesos (ARS)"/>
    <n v="85490.99"/>
    <n v="58154.080000000002"/>
    <n v="581.52"/>
    <m/>
    <x v="0"/>
    <n v="2.1999999999999999E-2"/>
  </r>
  <r>
    <x v="1"/>
    <s v="CABRERA MARIA ANTONELLA"/>
    <x v="1"/>
    <s v="01-07-07-30081870"/>
    <s v="07-006138"/>
    <x v="12"/>
    <m/>
    <x v="13"/>
    <s v="Pesos (ARS)"/>
    <n v="3902"/>
    <n v="2654"/>
    <n v="26.53"/>
    <m/>
    <x v="0"/>
    <n v="2.1999999999999999E-2"/>
  </r>
  <r>
    <x v="1"/>
    <s v="CRUZ YAMILA CECILIA"/>
    <x v="1"/>
    <s v="01-07-07-30082682"/>
    <s v="07-006039"/>
    <x v="3"/>
    <m/>
    <x v="13"/>
    <s v="Pesos (ARS)"/>
    <n v="22056"/>
    <n v="15003"/>
    <n v="150.03"/>
    <m/>
    <x v="0"/>
    <n v="2.1999999999999999E-2"/>
  </r>
  <r>
    <x v="1"/>
    <s v="CASA MARIA DEL CARMEN"/>
    <x v="1"/>
    <s v="01-07-07-30082853"/>
    <s v="07-005637"/>
    <x v="5"/>
    <m/>
    <x v="13"/>
    <s v="Pesos (ARS)"/>
    <n v="28877"/>
    <n v="19643"/>
    <n v="196.42"/>
    <m/>
    <x v="0"/>
    <n v="2.1999999999999999E-2"/>
  </r>
  <r>
    <x v="1"/>
    <s v="CAMPOS GIANDINOTO MAURO EXEQUIEL"/>
    <x v="1"/>
    <s v="01-07-07-30082949"/>
    <s v="07-006138"/>
    <x v="12"/>
    <m/>
    <x v="13"/>
    <s v="Pesos (ARS)"/>
    <n v="27209"/>
    <n v="18509"/>
    <n v="185.08"/>
    <m/>
    <x v="0"/>
    <n v="2.1999999999999999E-2"/>
  </r>
  <r>
    <x v="1"/>
    <s v="GALEA VIVIANA LORENA"/>
    <x v="2"/>
    <s v="01-07-21-30035660"/>
    <s v="07-005558"/>
    <x v="11"/>
    <m/>
    <x v="13"/>
    <s v="Pesos (ARS)"/>
    <n v="13200"/>
    <n v="9799.2800000000007"/>
    <n v="97.99"/>
    <m/>
    <x v="0"/>
    <n v="2.1999999999999999E-2"/>
  </r>
  <r>
    <x v="1"/>
    <s v="BARTOLOMEO FIOQUETTA IVO"/>
    <x v="2"/>
    <s v="01-07-21-30036431"/>
    <s v="07-005558"/>
    <x v="11"/>
    <m/>
    <x v="13"/>
    <s v="Pesos (ARS)"/>
    <n v="6474"/>
    <n v="4806.26"/>
    <n v="48.06"/>
    <m/>
    <x v="0"/>
    <n v="2.1999999999999999E-2"/>
  </r>
  <r>
    <x v="1"/>
    <s v="DE LOS RIOS CARLOS ALBERTO"/>
    <x v="2"/>
    <s v="01-07-21-30036976"/>
    <s v="07-005539"/>
    <x v="10"/>
    <m/>
    <x v="13"/>
    <s v="Pesos (ARS)"/>
    <n v="35316"/>
    <n v="21747"/>
    <n v="217.46"/>
    <m/>
    <x v="0"/>
    <n v="2.1999999999999999E-2"/>
  </r>
  <r>
    <x v="1"/>
    <s v="ARANDA MARCELO MIGUEL"/>
    <x v="2"/>
    <s v="01-07-21-30038632"/>
    <s v="07-005978"/>
    <x v="4"/>
    <m/>
    <x v="13"/>
    <s v="Pesos (ARS)"/>
    <n v="-8042"/>
    <n v="-5840.14"/>
    <n v="-58.4"/>
    <m/>
    <x v="0"/>
    <n v="2.1999999999999999E-2"/>
  </r>
  <r>
    <x v="1"/>
    <s v="VICCHI PABLO"/>
    <x v="2"/>
    <s v="01-07-21-30038843"/>
    <s v="07-005558"/>
    <x v="11"/>
    <m/>
    <x v="13"/>
    <s v="Pesos (ARS)"/>
    <n v="33985"/>
    <n v="25230.36"/>
    <n v="252.3"/>
    <m/>
    <x v="0"/>
    <n v="2.1999999999999999E-2"/>
  </r>
  <r>
    <x v="1"/>
    <s v="GARCIA EMMANUEL"/>
    <x v="2"/>
    <s v="01-07-21-30039303"/>
    <s v="07-005739"/>
    <x v="8"/>
    <m/>
    <x v="13"/>
    <s v="Pesos (ARS)"/>
    <n v="7082"/>
    <n v="5257.6"/>
    <n v="52.58"/>
    <m/>
    <x v="0"/>
    <n v="2.1999999999999999E-2"/>
  </r>
  <r>
    <x v="1"/>
    <s v="LEDESMA CRISTIAN OMAR"/>
    <x v="2"/>
    <s v="01-07-21-30039424"/>
    <s v="07-005750"/>
    <x v="21"/>
    <m/>
    <x v="13"/>
    <s v="Pesos (ARS)"/>
    <n v="21423"/>
    <n v="15904.03"/>
    <n v="159.04"/>
    <m/>
    <x v="0"/>
    <n v="2.1999999999999999E-2"/>
  </r>
  <r>
    <x v="0"/>
    <s v="JARA JONATAN NICOLAS"/>
    <x v="0"/>
    <s v="01-07-01-30493028"/>
    <s v="07-005255"/>
    <x v="9"/>
    <s v="07-006913"/>
    <x v="14"/>
    <s v="Pesos (ARS)"/>
    <n v="49687.24"/>
    <n v="36887.440000000002"/>
    <n v="737.75"/>
    <n v="1"/>
    <x v="0"/>
    <n v="2.1999999999999999E-2"/>
  </r>
  <r>
    <x v="0"/>
    <s v="PALACIO HUGO HECTOR"/>
    <x v="0"/>
    <s v="01-07-01-30495119"/>
    <s v="07-005255"/>
    <x v="9"/>
    <s v="07-006913"/>
    <x v="14"/>
    <s v="Pesos (ARS)"/>
    <n v="50525"/>
    <n v="37509.599999999999"/>
    <n v="750.19"/>
    <n v="1"/>
    <x v="0"/>
    <n v="2.1999999999999999E-2"/>
  </r>
  <r>
    <x v="0"/>
    <s v="MALISANI LETICIA ANDREA"/>
    <x v="0"/>
    <s v="01-07-01-30502291"/>
    <s v="07-005255"/>
    <x v="9"/>
    <s v="07-006913"/>
    <x v="14"/>
    <s v="Pesos (ARS)"/>
    <n v="69404.05"/>
    <n v="51524.98"/>
    <n v="1030.5"/>
    <n v="1"/>
    <x v="0"/>
    <n v="2.1999999999999999E-2"/>
  </r>
  <r>
    <x v="0"/>
    <s v="DOÑA ADRIANA"/>
    <x v="0"/>
    <s v="01-07-01-30502541"/>
    <s v="07-005255"/>
    <x v="9"/>
    <s v="07-006913"/>
    <x v="14"/>
    <s v="Pesos (ARS)"/>
    <n v="94369.49"/>
    <n v="70059"/>
    <n v="1401.18"/>
    <n v="1"/>
    <x v="0"/>
    <n v="2.1999999999999999E-2"/>
  </r>
  <r>
    <x v="0"/>
    <s v="PECHE LUGO LORENZO ALFREDO"/>
    <x v="0"/>
    <s v="01-07-01-30504309"/>
    <s v="07-005255"/>
    <x v="9"/>
    <s v="07-006913"/>
    <x v="14"/>
    <s v="Pesos (ARS)"/>
    <n v="139858"/>
    <n v="103829.71"/>
    <n v="2076.59"/>
    <n v="1"/>
    <x v="0"/>
    <n v="2.1999999999999999E-2"/>
  </r>
  <r>
    <x v="0"/>
    <s v="TOLER VICTOR OMAR"/>
    <x v="0"/>
    <s v="01-07-01-30507170"/>
    <s v="07-005255"/>
    <x v="9"/>
    <s v="07-006913"/>
    <x v="14"/>
    <s v="Pesos (ARS)"/>
    <n v="151160.01999999999"/>
    <n v="111851.97"/>
    <n v="2237.04"/>
    <n v="1"/>
    <x v="0"/>
    <n v="2.1999999999999999E-2"/>
  </r>
  <r>
    <x v="0"/>
    <s v="PELLIZZONI REPUESTOS SRL"/>
    <x v="0"/>
    <s v="01-07-01-30508350"/>
    <s v="07-005255"/>
    <x v="9"/>
    <s v="07-006913"/>
    <x v="14"/>
    <s v="Pesos (ARS)"/>
    <n v="430613"/>
    <n v="312718.28999999998"/>
    <n v="6254.37"/>
    <n v="1"/>
    <x v="0"/>
    <n v="2.1999999999999999E-2"/>
  </r>
  <r>
    <x v="0"/>
    <s v="TUTUCA SA"/>
    <x v="0"/>
    <s v="01-07-01-30508672"/>
    <s v="07-005255"/>
    <x v="9"/>
    <s v="07-006913"/>
    <x v="14"/>
    <s v="Pesos (ARS)"/>
    <n v="160267"/>
    <n v="116091.56"/>
    <n v="2321.83"/>
    <n v="1"/>
    <x v="0"/>
    <n v="2.1999999999999999E-2"/>
  </r>
  <r>
    <x v="0"/>
    <s v="SENIN CARINA ALEJANDRA"/>
    <x v="0"/>
    <s v="01-07-01-30512028"/>
    <s v="07-005255"/>
    <x v="9"/>
    <s v="07-006913"/>
    <x v="14"/>
    <s v="Pesos (ARS)"/>
    <n v="88925"/>
    <n v="66016.850000000006"/>
    <n v="1320.34"/>
    <n v="1"/>
    <x v="0"/>
    <n v="2.1999999999999999E-2"/>
  </r>
  <r>
    <x v="0"/>
    <s v="STAHRINGER MATIAS RODOLFO"/>
    <x v="0"/>
    <s v="01-07-01-30514505"/>
    <s v="07-005255"/>
    <x v="9"/>
    <s v="07-006913"/>
    <x v="14"/>
    <s v="Pesos (ARS)"/>
    <n v="80385"/>
    <n v="59677.56"/>
    <n v="1193.55"/>
    <n v="1"/>
    <x v="0"/>
    <n v="2.1999999999999999E-2"/>
  </r>
  <r>
    <x v="0"/>
    <s v="ROMANO MIGUEL MARCOS"/>
    <x v="0"/>
    <s v="01-07-01-30515652"/>
    <s v="07-005255"/>
    <x v="9"/>
    <s v="07-006913"/>
    <x v="14"/>
    <s v="Pesos (ARS)"/>
    <n v="55591"/>
    <n v="40371.54"/>
    <n v="807.43"/>
    <n v="1"/>
    <x v="0"/>
    <n v="2.1999999999999999E-2"/>
  </r>
  <r>
    <x v="0"/>
    <s v="DE MULA CAMENFORTE CECILIA MARIEL"/>
    <x v="0"/>
    <s v="01-07-01-30517669"/>
    <s v="07-005255"/>
    <x v="9"/>
    <s v="07-006913"/>
    <x v="14"/>
    <s v="Pesos (ARS)"/>
    <n v="73856"/>
    <n v="54830.02"/>
    <n v="1096.5999999999999"/>
    <n v="1"/>
    <x v="0"/>
    <n v="2.1999999999999999E-2"/>
  </r>
  <r>
    <x v="0"/>
    <s v="QUIROGA MARIA GABRIELA"/>
    <x v="0"/>
    <s v="01-07-01-30518923"/>
    <s v="07-005255"/>
    <x v="9"/>
    <s v="07-006913"/>
    <x v="14"/>
    <s v="Pesos (ARS)"/>
    <n v="49303"/>
    <n v="36602.559999999998"/>
    <n v="732.05"/>
    <n v="1"/>
    <x v="0"/>
    <n v="2.1999999999999999E-2"/>
  </r>
  <r>
    <x v="0"/>
    <s v="POBLETE ANA YAMILA"/>
    <x v="3"/>
    <s v="01-07-02-30004881"/>
    <s v="07-005255"/>
    <x v="9"/>
    <s v="07-006913"/>
    <x v="14"/>
    <s v="Pesos (ARS)"/>
    <n v="6466"/>
    <n v="3366"/>
    <n v="67.319999999999993"/>
    <n v="1"/>
    <x v="0"/>
    <n v="2.1999999999999999E-2"/>
  </r>
  <r>
    <x v="0"/>
    <s v="MALISANI LUCAS SEBASTIAN"/>
    <x v="7"/>
    <s v="01-07-06-30027994"/>
    <s v="07-005255"/>
    <x v="9"/>
    <s v="07-006913"/>
    <x v="14"/>
    <s v="Pesos (ARS)"/>
    <n v="8482"/>
    <n v="5774.25"/>
    <n v="115.49"/>
    <n v="1"/>
    <x v="0"/>
    <n v="2.1999999999999999E-2"/>
  </r>
  <r>
    <x v="0"/>
    <s v="ARAGORT ALFONZO ADERSON JESUS"/>
    <x v="7"/>
    <s v="01-07-06-30028152"/>
    <s v="07-005255"/>
    <x v="9"/>
    <s v="07-006913"/>
    <x v="14"/>
    <s v="Pesos (ARS)"/>
    <n v="4104"/>
    <n v="2507"/>
    <n v="50.14"/>
    <n v="1"/>
    <x v="0"/>
    <n v="2.1999999999999999E-2"/>
  </r>
  <r>
    <x v="0"/>
    <s v="PELLIZZONI REPUESTOS SRL"/>
    <x v="4"/>
    <s v="01-07-07-30079695"/>
    <s v="07-005255"/>
    <x v="9"/>
    <s v="07-006913"/>
    <x v="14"/>
    <s v="Pesos (ARS)"/>
    <n v="32303"/>
    <n v="21488"/>
    <n v="429.75"/>
    <n v="1"/>
    <x v="0"/>
    <n v="2.1999999999999999E-2"/>
  </r>
  <r>
    <x v="0"/>
    <s v="ERROZ MATIAS SANTIAGO"/>
    <x v="1"/>
    <s v="01-07-07-30081028"/>
    <s v="07-005255"/>
    <x v="9"/>
    <s v="07-006913"/>
    <x v="14"/>
    <s v="Pesos (ARS)"/>
    <n v="49870"/>
    <n v="32173"/>
    <n v="643.46"/>
    <n v="1"/>
    <x v="0"/>
    <n v="2.1999999999999999E-2"/>
  </r>
  <r>
    <x v="0"/>
    <s v="POBLETE ANA YAMILA"/>
    <x v="4"/>
    <s v="01-07-07-30081759"/>
    <s v="07-005255"/>
    <x v="9"/>
    <s v="07-006913"/>
    <x v="14"/>
    <s v="Pesos (ARS)"/>
    <n v="5835"/>
    <n v="3969"/>
    <n v="79.37"/>
    <n v="1"/>
    <x v="0"/>
    <n v="2.1999999999999999E-2"/>
  </r>
  <r>
    <x v="0"/>
    <s v="BALDACCINI MERCADO PATRICIA SUSANA"/>
    <x v="1"/>
    <s v="01-07-07-30081974"/>
    <s v="07-005255"/>
    <x v="9"/>
    <s v="07-006913"/>
    <x v="14"/>
    <s v="Pesos (ARS)"/>
    <n v="26735"/>
    <n v="18186"/>
    <n v="363.71"/>
    <n v="1"/>
    <x v="0"/>
    <n v="2.1999999999999999E-2"/>
  </r>
  <r>
    <x v="0"/>
    <s v="MUÑOZ MAXIMILANO DANIEL"/>
    <x v="4"/>
    <s v="01-07-07-30082127"/>
    <s v="07-005255"/>
    <x v="9"/>
    <s v="07-006913"/>
    <x v="14"/>
    <s v="Pesos (ARS)"/>
    <n v="29040"/>
    <n v="19754"/>
    <n v="395.08"/>
    <n v="1"/>
    <x v="0"/>
    <n v="2.1999999999999999E-2"/>
  </r>
  <r>
    <x v="0"/>
    <s v="MALISANI ZELINDO VILMO"/>
    <x v="1"/>
    <s v="01-07-07-30083051"/>
    <s v="07-005255"/>
    <x v="9"/>
    <s v="07-006913"/>
    <x v="14"/>
    <s v="Pesos (ARS)"/>
    <n v="36098"/>
    <n v="24555"/>
    <n v="491.09"/>
    <n v="1"/>
    <x v="0"/>
    <n v="2.1999999999999999E-2"/>
  </r>
  <r>
    <x v="0"/>
    <s v="MALISANI LUCAS SEBASTIAN"/>
    <x v="1"/>
    <s v="01-07-07-30083062"/>
    <s v="07-005255"/>
    <x v="9"/>
    <s v="07-006913"/>
    <x v="14"/>
    <s v="Pesos (ARS)"/>
    <n v="48854"/>
    <n v="33233"/>
    <n v="664.65"/>
    <n v="1"/>
    <x v="0"/>
    <n v="2.1999999999999999E-2"/>
  </r>
  <r>
    <x v="0"/>
    <s v="BOLLATI SEGURA ENRIQUE ALFREDO"/>
    <x v="2"/>
    <s v="01-07-21-30032292"/>
    <s v="07-005255"/>
    <x v="9"/>
    <s v="07-006913"/>
    <x v="14"/>
    <s v="Pesos (ARS)"/>
    <n v="27562"/>
    <n v="20770.240000000002"/>
    <n v="415.4"/>
    <n v="1"/>
    <x v="0"/>
    <n v="2.1999999999999999E-2"/>
  </r>
  <r>
    <x v="0"/>
    <s v="SUR FRANCE S A"/>
    <x v="9"/>
    <s v="01-07-01-30478462"/>
    <s v="07-005558"/>
    <x v="11"/>
    <s v="07-006809"/>
    <x v="14"/>
    <s v="Pesos (ARS)"/>
    <n v="311005.90000000002"/>
    <n v="152352.04999999999"/>
    <n v="7617.87"/>
    <n v="1"/>
    <x v="0"/>
    <n v="2.1999999999999999E-2"/>
  </r>
  <r>
    <x v="0"/>
    <s v="TICLE GERMAN EMANUEL"/>
    <x v="0"/>
    <s v="01-07-01-30480766"/>
    <s v="07-005450"/>
    <x v="13"/>
    <s v="07-006809"/>
    <x v="14"/>
    <s v="Pesos (ARS)"/>
    <n v="66632"/>
    <n v="50222.23"/>
    <n v="2511.11"/>
    <n v="1"/>
    <x v="0"/>
    <n v="2.1999999999999999E-2"/>
  </r>
  <r>
    <x v="0"/>
    <s v="SALOMON MARIA ALEJANDRA"/>
    <x v="0"/>
    <s v="01-07-01-30481771"/>
    <s v="07-005450"/>
    <x v="13"/>
    <s v="07-006809"/>
    <x v="14"/>
    <s v="Pesos (ARS)"/>
    <n v="67938.77"/>
    <n v="51197.5"/>
    <n v="2559.88"/>
    <n v="1"/>
    <x v="0"/>
    <n v="2.1999999999999999E-2"/>
  </r>
  <r>
    <x v="0"/>
    <s v="FERREYRA JOSE DANIEL"/>
    <x v="0"/>
    <s v="01-07-01-30481916"/>
    <s v="07-005450"/>
    <x v="13"/>
    <s v="07-006809"/>
    <x v="14"/>
    <s v="Pesos (ARS)"/>
    <n v="94275"/>
    <n v="71044.13"/>
    <n v="3552.21"/>
    <n v="1"/>
    <x v="0"/>
    <n v="2.1999999999999999E-2"/>
  </r>
  <r>
    <x v="0"/>
    <s v="ELIZONDO REINOSO GERARDO HUGO"/>
    <x v="0"/>
    <s v="01-07-01-30482110"/>
    <s v="07-005948"/>
    <x v="16"/>
    <s v="07-006809"/>
    <x v="14"/>
    <s v="Pesos (ARS)"/>
    <n v="30064"/>
    <n v="22528.65"/>
    <n v="1126.43"/>
    <n v="1"/>
    <x v="0"/>
    <n v="2.1999999999999999E-2"/>
  </r>
  <r>
    <x v="0"/>
    <s v="CARRILLO MAURO VALENTIN"/>
    <x v="0"/>
    <s v="01-07-01-30482547"/>
    <s v="07-006138"/>
    <x v="12"/>
    <s v="07-006809"/>
    <x v="14"/>
    <s v="Pesos (ARS)"/>
    <n v="59258"/>
    <n v="44655.55"/>
    <n v="2232.7800000000002"/>
    <n v="1"/>
    <x v="0"/>
    <n v="2.1999999999999999E-2"/>
  </r>
  <r>
    <x v="0"/>
    <s v="S R L GRANJOL"/>
    <x v="0"/>
    <s v="01-07-01-30483120"/>
    <s v="07-005450"/>
    <x v="13"/>
    <s v="07-006809"/>
    <x v="14"/>
    <s v="Pesos (ARS)"/>
    <n v="184590"/>
    <n v="136027.88"/>
    <n v="6801.39"/>
    <n v="1"/>
    <x v="0"/>
    <n v="2.1999999999999999E-2"/>
  </r>
  <r>
    <x v="0"/>
    <s v="LENCINAS ALIDA ESTER"/>
    <x v="0"/>
    <s v="01-07-01-30483981"/>
    <s v="07-006039"/>
    <x v="3"/>
    <s v="07-006809"/>
    <x v="14"/>
    <s v="Pesos (ARS)"/>
    <n v="53720.71"/>
    <n v="40483.32"/>
    <n v="2024.17"/>
    <n v="1"/>
    <x v="0"/>
    <n v="2.1999999999999999E-2"/>
  </r>
  <r>
    <x v="0"/>
    <s v="BRINO RICARDO"/>
    <x v="0"/>
    <s v="01-07-01-30484311"/>
    <s v="07-005739"/>
    <x v="8"/>
    <s v="07-006809"/>
    <x v="14"/>
    <s v="Pesos (ARS)"/>
    <n v="37562"/>
    <n v="28306.53"/>
    <n v="1415.33"/>
    <n v="1"/>
    <x v="0"/>
    <n v="2.1999999999999999E-2"/>
  </r>
  <r>
    <x v="0"/>
    <s v="BUTCOVIC MARIANO ARNALDO"/>
    <x v="0"/>
    <s v="01-07-01-30484470"/>
    <s v="07-006039"/>
    <x v="3"/>
    <s v="07-006809"/>
    <x v="14"/>
    <s v="Pesos (ARS)"/>
    <n v="19475"/>
    <n v="14676.25"/>
    <n v="293.52999999999997"/>
    <n v="1"/>
    <x v="0"/>
    <n v="2.1999999999999999E-2"/>
  </r>
  <r>
    <x v="0"/>
    <s v="SAADA PAOLA SAMIRA"/>
    <x v="0"/>
    <s v="01-07-01-30484499"/>
    <s v="07-005637"/>
    <x v="5"/>
    <s v="07-006809"/>
    <x v="14"/>
    <s v="Pesos (ARS)"/>
    <n v="49280.71"/>
    <n v="37136.910000000003"/>
    <n v="1856.85"/>
    <n v="1"/>
    <x v="0"/>
    <n v="2.1999999999999999E-2"/>
  </r>
  <r>
    <x v="0"/>
    <s v="GARCIA ESCALONA CRISTOBAL"/>
    <x v="0"/>
    <s v="01-07-01-30484583"/>
    <s v="07-005539"/>
    <x v="10"/>
    <s v="07-006809"/>
    <x v="14"/>
    <s v="Pesos (ARS)"/>
    <n v="67015.960000000006"/>
    <n v="50501.98"/>
    <n v="2525.1"/>
    <n v="1"/>
    <x v="0"/>
    <n v="2.1999999999999999E-2"/>
  </r>
  <r>
    <x v="0"/>
    <s v="SOSA CRISTIAN HECTOR"/>
    <x v="0"/>
    <s v="01-07-01-30484587"/>
    <s v="07-006039"/>
    <x v="3"/>
    <s v="07-006809"/>
    <x v="14"/>
    <s v="Pesos (ARS)"/>
    <n v="69721.48"/>
    <n v="52540.88"/>
    <n v="2627.05"/>
    <n v="1"/>
    <x v="0"/>
    <n v="2.1999999999999999E-2"/>
  </r>
  <r>
    <x v="0"/>
    <s v="ROCAMORA LAUTARO EZEQUIEL"/>
    <x v="0"/>
    <s v="01-07-01-30485508"/>
    <s v="07-005450"/>
    <x v="13"/>
    <s v="07-006809"/>
    <x v="14"/>
    <s v="Pesos (ARS)"/>
    <n v="56151"/>
    <n v="42314.82"/>
    <n v="2115.7399999999998"/>
    <n v="1"/>
    <x v="0"/>
    <n v="2.1999999999999999E-2"/>
  </r>
  <r>
    <x v="0"/>
    <s v="BUSTOS ESTELA BEATRIZ"/>
    <x v="0"/>
    <s v="01-07-01-30485729"/>
    <s v="07-005738"/>
    <x v="2"/>
    <s v="07-006809"/>
    <x v="14"/>
    <s v="Pesos (ARS)"/>
    <n v="42674"/>
    <n v="32192.35"/>
    <n v="1609.62"/>
    <n v="1"/>
    <x v="0"/>
    <n v="2.1999999999999999E-2"/>
  </r>
  <r>
    <x v="0"/>
    <s v="POUGET MARIA DELIA"/>
    <x v="0"/>
    <s v="01-07-01-30486475"/>
    <s v="07-005637"/>
    <x v="5"/>
    <s v="07-006809"/>
    <x v="14"/>
    <s v="Pesos (ARS)"/>
    <n v="50913"/>
    <n v="38367.15"/>
    <n v="1918.36"/>
    <n v="1"/>
    <x v="0"/>
    <n v="2.1999999999999999E-2"/>
  </r>
  <r>
    <x v="0"/>
    <s v="LARA LUCAS JOSE ARIEL"/>
    <x v="0"/>
    <s v="01-07-01-30486872"/>
    <s v="07-006039"/>
    <x v="3"/>
    <s v="07-006809"/>
    <x v="14"/>
    <s v="Pesos (ARS)"/>
    <n v="63999.1"/>
    <n v="47162.7"/>
    <n v="2358.14"/>
    <n v="1"/>
    <x v="0"/>
    <n v="2.1999999999999999E-2"/>
  </r>
  <r>
    <x v="0"/>
    <s v="CONTRERAS VENEGAS ANGELA ANDREA"/>
    <x v="0"/>
    <s v="01-07-01-30487419"/>
    <s v="07-005738"/>
    <x v="2"/>
    <s v="07-006809"/>
    <x v="14"/>
    <s v="Pesos (ARS)"/>
    <n v="42749"/>
    <n v="32214.74"/>
    <n v="1610.74"/>
    <n v="1"/>
    <x v="0"/>
    <n v="2.1999999999999999E-2"/>
  </r>
  <r>
    <x v="0"/>
    <s v="CASTRO AGUSTINA BELEN"/>
    <x v="0"/>
    <s v="01-07-01-30487448"/>
    <s v="07-006637"/>
    <x v="22"/>
    <s v="07-006809"/>
    <x v="14"/>
    <s v="Pesos (ARS)"/>
    <n v="69668"/>
    <n v="52899.03"/>
    <n v="2644.95"/>
    <n v="1"/>
    <x v="0"/>
    <n v="2.1999999999999999E-2"/>
  </r>
  <r>
    <x v="0"/>
    <s v="MONDATI NESTOR ADRIAN"/>
    <x v="0"/>
    <s v="01-07-01-30490514"/>
    <s v="07-005637"/>
    <x v="5"/>
    <s v="07-006809"/>
    <x v="14"/>
    <s v="Pesos (ARS)"/>
    <n v="52111"/>
    <n v="38686.410000000003"/>
    <n v="1934.32"/>
    <n v="1"/>
    <x v="0"/>
    <n v="2.1999999999999999E-2"/>
  </r>
  <r>
    <x v="0"/>
    <s v="CUITIÑO SUSANA BEATRIZ"/>
    <x v="0"/>
    <s v="01-07-01-30490857"/>
    <s v="07-005738"/>
    <x v="2"/>
    <s v="07-006809"/>
    <x v="14"/>
    <s v="Pesos (ARS)"/>
    <n v="93981"/>
    <n v="70822.52"/>
    <n v="3541.13"/>
    <n v="1"/>
    <x v="0"/>
    <n v="2.1999999999999999E-2"/>
  </r>
  <r>
    <x v="0"/>
    <s v="ROJAS HIDALGO EDUARDO JAVIER"/>
    <x v="0"/>
    <s v="01-07-01-30491430"/>
    <s v="07-005539"/>
    <x v="10"/>
    <s v="07-006809"/>
    <x v="14"/>
    <s v="Pesos (ARS)"/>
    <n v="33902"/>
    <n v="24983.38"/>
    <n v="1249.17"/>
    <n v="1"/>
    <x v="0"/>
    <n v="2.1999999999999999E-2"/>
  </r>
  <r>
    <x v="0"/>
    <s v="ROSAS ORLANDO CARLOS"/>
    <x v="0"/>
    <s v="01-07-01-30491455"/>
    <s v="07-005978"/>
    <x v="4"/>
    <s v="07-006809"/>
    <x v="14"/>
    <s v="Pesos (ARS)"/>
    <n v="105057"/>
    <n v="77993.3"/>
    <n v="3899.67"/>
    <n v="1"/>
    <x v="0"/>
    <n v="2.1999999999999999E-2"/>
  </r>
  <r>
    <x v="0"/>
    <s v="TONIDANDEL MARIA EUGENIA"/>
    <x v="0"/>
    <s v="01-07-01-30491515"/>
    <s v="07-005539"/>
    <x v="10"/>
    <s v="07-006809"/>
    <x v="14"/>
    <s v="Pesos (ARS)"/>
    <n v="106006"/>
    <n v="78697.87"/>
    <n v="3934.89"/>
    <n v="1"/>
    <x v="0"/>
    <n v="2.1999999999999999E-2"/>
  </r>
  <r>
    <x v="0"/>
    <s v="FANTINO NELSON RAFAEL"/>
    <x v="0"/>
    <s v="01-07-01-30491971"/>
    <s v="07-005450"/>
    <x v="13"/>
    <s v="07-006809"/>
    <x v="14"/>
    <s v="Pesos (ARS)"/>
    <n v="131600"/>
    <n v="97698.48"/>
    <n v="4884.92"/>
    <n v="1"/>
    <x v="0"/>
    <n v="2.1999999999999999E-2"/>
  </r>
  <r>
    <x v="0"/>
    <s v="LOPEZ GUSTAVO ADOLFO"/>
    <x v="0"/>
    <s v="01-07-01-30492073"/>
    <s v="07-005485"/>
    <x v="13"/>
    <s v="07-006809"/>
    <x v="14"/>
    <s v="Pesos (ARS)"/>
    <n v="72505"/>
    <n v="53827"/>
    <n v="2691.35"/>
    <n v="1"/>
    <x v="0"/>
    <n v="2.1999999999999999E-2"/>
  </r>
  <r>
    <x v="0"/>
    <s v="ARRIETA RAUL ALFREDO"/>
    <x v="0"/>
    <s v="01-07-01-30493101"/>
    <s v="07-006138"/>
    <x v="12"/>
    <s v="07-006809"/>
    <x v="14"/>
    <s v="Pesos (ARS)"/>
    <n v="117157.82"/>
    <n v="86976.54"/>
    <n v="4348.83"/>
    <n v="1"/>
    <x v="0"/>
    <n v="2.1999999999999999E-2"/>
  </r>
  <r>
    <x v="0"/>
    <s v="PALPACELLI MARCELA FLORINDA"/>
    <x v="0"/>
    <s v="01-07-01-30493447"/>
    <s v="07-005637"/>
    <x v="5"/>
    <s v="07-006809"/>
    <x v="14"/>
    <s v="Pesos (ARS)"/>
    <n v="104445.55"/>
    <n v="77539.199999999997"/>
    <n v="3876.96"/>
    <n v="1"/>
    <x v="0"/>
    <n v="2.1999999999999999E-2"/>
  </r>
  <r>
    <x v="0"/>
    <s v="CONCEPCION MELISA PAULA"/>
    <x v="0"/>
    <s v="01-07-01-30493702"/>
    <s v="07-006138"/>
    <x v="12"/>
    <s v="07-006809"/>
    <x v="14"/>
    <s v="Pesos (ARS)"/>
    <n v="69328.47"/>
    <n v="51854.06"/>
    <n v="2592.71"/>
    <n v="1"/>
    <x v="0"/>
    <n v="2.1999999999999999E-2"/>
  </r>
  <r>
    <x v="0"/>
    <s v="FALCON MIQUEAS JUAN ANTONIO"/>
    <x v="0"/>
    <s v="01-07-01-30494026"/>
    <s v="07-005637"/>
    <x v="5"/>
    <s v="07-006809"/>
    <x v="14"/>
    <s v="Pesos (ARS)"/>
    <n v="63913"/>
    <n v="47448.33"/>
    <n v="2372.42"/>
    <n v="1"/>
    <x v="0"/>
    <n v="2.1999999999999999E-2"/>
  </r>
  <r>
    <x v="0"/>
    <s v="TOLEDO SACCHI DANIELA BELEN"/>
    <x v="0"/>
    <s v="01-07-01-30494362"/>
    <s v="07-006138"/>
    <x v="12"/>
    <s v="07-006809"/>
    <x v="14"/>
    <s v="Pesos (ARS)"/>
    <n v="23403"/>
    <n v="17373.88"/>
    <n v="868.69"/>
    <n v="1"/>
    <x v="0"/>
    <n v="2.1999999999999999E-2"/>
  </r>
  <r>
    <x v="0"/>
    <s v="GARRO MARIO RAULSEGUNDO"/>
    <x v="0"/>
    <s v="01-07-01-30494405"/>
    <s v="07-006138"/>
    <x v="12"/>
    <s v="07-006809"/>
    <x v="14"/>
    <s v="Pesos (ARS)"/>
    <n v="49666"/>
    <n v="36871.919999999998"/>
    <n v="1843.6"/>
    <n v="1"/>
    <x v="0"/>
    <n v="2.1999999999999999E-2"/>
  </r>
  <r>
    <x v="0"/>
    <s v="ROMERO ERNESTO ANDRES"/>
    <x v="0"/>
    <s v="01-07-01-30495507"/>
    <s v="07-005472"/>
    <x v="6"/>
    <s v="07-006809"/>
    <x v="14"/>
    <s v="Pesos (ARS)"/>
    <n v="96487"/>
    <n v="71631.399999999994"/>
    <n v="3581.57"/>
    <n v="1"/>
    <x v="0"/>
    <n v="2.1999999999999999E-2"/>
  </r>
  <r>
    <x v="0"/>
    <s v="ALBORNOZ MARIO ARIEL"/>
    <x v="0"/>
    <s v="01-07-01-30498031"/>
    <s v="07-005450"/>
    <x v="13"/>
    <s v="07-006809"/>
    <x v="14"/>
    <s v="Pesos (ARS)"/>
    <n v="44340"/>
    <n v="32917.440000000002"/>
    <n v="1645.87"/>
    <n v="1"/>
    <x v="0"/>
    <n v="2.1999999999999999E-2"/>
  </r>
  <r>
    <x v="0"/>
    <s v="VERA MARIA SOL"/>
    <x v="0"/>
    <s v="01-07-01-30498746"/>
    <s v="07-006138"/>
    <x v="12"/>
    <s v="07-006809"/>
    <x v="14"/>
    <s v="Pesos (ARS)"/>
    <n v="44374"/>
    <n v="32942.720000000001"/>
    <n v="1647.14"/>
    <n v="1"/>
    <x v="0"/>
    <n v="2.1999999999999999E-2"/>
  </r>
  <r>
    <x v="0"/>
    <s v="ROJAS HIDALGO EDUARDO JAVIER"/>
    <x v="0"/>
    <s v="01-07-01-30499298"/>
    <s v="07-005539"/>
    <x v="10"/>
    <s v="07-006809"/>
    <x v="14"/>
    <s v="Pesos (ARS)"/>
    <n v="46967"/>
    <n v="34108.35"/>
    <n v="1705.42"/>
    <n v="1"/>
    <x v="0"/>
    <n v="2.1999999999999999E-2"/>
  </r>
  <r>
    <x v="0"/>
    <s v="STAITI GERMAN DANIEL"/>
    <x v="0"/>
    <s v="01-07-01-30499775"/>
    <s v="07-005739"/>
    <x v="8"/>
    <s v="07-006809"/>
    <x v="14"/>
    <s v="Pesos (ARS)"/>
    <n v="65431"/>
    <n v="48575.11"/>
    <n v="2428.7600000000002"/>
    <n v="1"/>
    <x v="0"/>
    <n v="2.1999999999999999E-2"/>
  </r>
  <r>
    <x v="0"/>
    <s v="BELLO LEANDRO ARIEL"/>
    <x v="0"/>
    <s v="01-07-01-30500193"/>
    <s v="07-005558"/>
    <x v="11"/>
    <s v="07-006809"/>
    <x v="14"/>
    <s v="Pesos (ARS)"/>
    <n v="62907"/>
    <n v="46701.04"/>
    <n v="2335.0500000000002"/>
    <n v="1"/>
    <x v="0"/>
    <n v="2.1999999999999999E-2"/>
  </r>
  <r>
    <x v="0"/>
    <s v="FLORES MIRIAM ESTELA"/>
    <x v="0"/>
    <s v="01-07-01-30500781"/>
    <s v="07-005539"/>
    <x v="10"/>
    <s v="07-006809"/>
    <x v="14"/>
    <s v="Pesos (ARS)"/>
    <n v="44721.1"/>
    <n v="33201.050000000003"/>
    <n v="1660.06"/>
    <n v="1"/>
    <x v="0"/>
    <n v="2.1999999999999999E-2"/>
  </r>
  <r>
    <x v="0"/>
    <s v="CERSOSIMO MIGUEL HUGO"/>
    <x v="0"/>
    <s v="01-07-01-30501194"/>
    <s v="07-005637"/>
    <x v="5"/>
    <s v="07-006809"/>
    <x v="14"/>
    <s v="Pesos (ARS)"/>
    <n v="41297.39"/>
    <n v="30658.76"/>
    <n v="1532.95"/>
    <n v="1"/>
    <x v="0"/>
    <n v="2.1999999999999999E-2"/>
  </r>
  <r>
    <x v="0"/>
    <s v="SOSA CRISTIAN HECTOR"/>
    <x v="0"/>
    <s v="01-07-01-30501636"/>
    <s v="07-006039"/>
    <x v="3"/>
    <s v="07-006809"/>
    <x v="14"/>
    <s v="Pesos (ARS)"/>
    <n v="129062.36"/>
    <n v="95814.98"/>
    <n v="4790.76"/>
    <n v="1"/>
    <x v="0"/>
    <n v="2.1999999999999999E-2"/>
  </r>
  <r>
    <x v="0"/>
    <s v="NEUROLOGIA CLINICA SOCIEDAD ANONIMA"/>
    <x v="0"/>
    <s v="01-07-01-30501832"/>
    <s v="07-005558"/>
    <x v="11"/>
    <s v="07-006809"/>
    <x v="14"/>
    <s v="Pesos (ARS)"/>
    <n v="149517"/>
    <n v="108581.79"/>
    <n v="5429.09"/>
    <n v="1"/>
    <x v="0"/>
    <n v="2.1999999999999999E-2"/>
  </r>
  <r>
    <x v="0"/>
    <s v="CAMPOS CARLOS ATILIO"/>
    <x v="0"/>
    <s v="01-07-01-30504703"/>
    <s v="07-006138"/>
    <x v="12"/>
    <s v="07-006809"/>
    <x v="14"/>
    <s v="Pesos (ARS)"/>
    <n v="90013"/>
    <n v="66824.53"/>
    <n v="3341.23"/>
    <n v="1"/>
    <x v="0"/>
    <n v="2.1999999999999999E-2"/>
  </r>
  <r>
    <x v="0"/>
    <s v="SERVICIOS TERRESTRES INTREGADOS SAS"/>
    <x v="0"/>
    <s v="01-07-01-30505726"/>
    <s v="07-005558"/>
    <x v="11"/>
    <s v="07-006809"/>
    <x v="14"/>
    <s v="Pesos (ARS)"/>
    <n v="51753"/>
    <n v="38421.49"/>
    <n v="1921.07"/>
    <n v="1"/>
    <x v="0"/>
    <n v="2.1999999999999999E-2"/>
  </r>
  <r>
    <x v="0"/>
    <s v="URDANIZ DANIELA LAURA"/>
    <x v="0"/>
    <s v="01-07-01-30507455"/>
    <s v="07-005558"/>
    <x v="11"/>
    <s v="07-006809"/>
    <x v="14"/>
    <s v="Pesos (ARS)"/>
    <n v="75799"/>
    <n v="56272.51"/>
    <n v="2813.63"/>
    <n v="1"/>
    <x v="0"/>
    <n v="2.1999999999999999E-2"/>
  </r>
  <r>
    <x v="0"/>
    <s v="CIMINO SANDRA VIVIANA"/>
    <x v="0"/>
    <s v="01-07-01-30507837"/>
    <s v="07-005485"/>
    <x v="13"/>
    <s v="07-006809"/>
    <x v="14"/>
    <s v="Pesos (ARS)"/>
    <n v="55023"/>
    <n v="40848.11"/>
    <n v="2042.41"/>
    <n v="1"/>
    <x v="0"/>
    <n v="2.1999999999999999E-2"/>
  </r>
  <r>
    <x v="0"/>
    <s v="LUCERO MARCELO DARDO"/>
    <x v="0"/>
    <s v="01-07-01-30507909"/>
    <s v="07-005558"/>
    <x v="11"/>
    <s v="07-006809"/>
    <x v="14"/>
    <s v="Pesos (ARS)"/>
    <n v="71692"/>
    <n v="53223.46"/>
    <n v="2661.17"/>
    <n v="1"/>
    <x v="0"/>
    <n v="2.1999999999999999E-2"/>
  </r>
  <r>
    <x v="0"/>
    <s v="ZAPATA JORGE ALEJANDRO"/>
    <x v="0"/>
    <s v="01-07-01-30512134"/>
    <s v="07-005637"/>
    <x v="5"/>
    <s v="07-006809"/>
    <x v="14"/>
    <s v="Pesos (ARS)"/>
    <n v="61430"/>
    <n v="45605.04"/>
    <n v="2280.25"/>
    <n v="1"/>
    <x v="0"/>
    <n v="2.1999999999999999E-2"/>
  </r>
  <r>
    <x v="0"/>
    <s v="FUICA JOSE LUIS"/>
    <x v="0"/>
    <s v="01-07-01-30513142"/>
    <s v="07-005450"/>
    <x v="13"/>
    <s v="07-006809"/>
    <x v="14"/>
    <s v="Pesos (ARS)"/>
    <n v="152832"/>
    <n v="92030.56"/>
    <n v="4601.53"/>
    <n v="1"/>
    <x v="0"/>
    <n v="2.1999999999999999E-2"/>
  </r>
  <r>
    <x v="0"/>
    <s v="SIMONDI RICARDO PEDRO"/>
    <x v="0"/>
    <s v="01-07-01-30513554"/>
    <s v="07-005738"/>
    <x v="2"/>
    <s v="07-006809"/>
    <x v="14"/>
    <s v="Pesos (ARS)"/>
    <n v="277939"/>
    <n v="171621.26"/>
    <n v="8581.11"/>
    <n v="1"/>
    <x v="0"/>
    <n v="2.1999999999999999E-2"/>
  </r>
  <r>
    <x v="0"/>
    <s v="SAEZ JORGE DAVID"/>
    <x v="0"/>
    <s v="01-07-01-30513828"/>
    <s v="07-005472"/>
    <x v="6"/>
    <s v="07-006809"/>
    <x v="14"/>
    <s v="Pesos (ARS)"/>
    <n v="103915"/>
    <n v="77145.5"/>
    <n v="3857.28"/>
    <n v="1"/>
    <x v="0"/>
    <n v="2.1999999999999999E-2"/>
  </r>
  <r>
    <x v="0"/>
    <s v="MONDATI RICARDO DANIEL"/>
    <x v="0"/>
    <s v="01-07-01-30514275"/>
    <s v="07-005637"/>
    <x v="5"/>
    <s v="07-006809"/>
    <x v="14"/>
    <s v="Pesos (ARS)"/>
    <n v="40491"/>
    <n v="30060.43"/>
    <n v="1503.02"/>
    <n v="1"/>
    <x v="0"/>
    <n v="2.1999999999999999E-2"/>
  </r>
  <r>
    <x v="0"/>
    <s v="ARANCIBIA GUILLERMO DANIEL"/>
    <x v="0"/>
    <s v="01-07-01-30515819"/>
    <s v="07-006903"/>
    <x v="17"/>
    <s v="07-006809"/>
    <x v="14"/>
    <s v="Pesos (ARS)"/>
    <n v="40431"/>
    <n v="30015.17"/>
    <n v="1500.76"/>
    <n v="1"/>
    <x v="0"/>
    <n v="2.1999999999999999E-2"/>
  </r>
  <r>
    <x v="0"/>
    <s v="BLANCO GABRIEL ESTEBAN HASAN"/>
    <x v="0"/>
    <s v="01-07-01-30516215"/>
    <s v="07-005472"/>
    <x v="6"/>
    <s v="07-006809"/>
    <x v="14"/>
    <s v="Pesos (ARS)"/>
    <n v="1942416.74"/>
    <n v="1169668"/>
    <n v="58483.4"/>
    <n v="1"/>
    <x v="0"/>
    <n v="2.1999999999999999E-2"/>
  </r>
  <r>
    <x v="0"/>
    <s v="ROSAS ORLANDO CARLOS"/>
    <x v="0"/>
    <s v="01-07-01-30517404"/>
    <s v="07-005978"/>
    <x v="4"/>
    <s v="07-006809"/>
    <x v="14"/>
    <s v="Pesos (ARS)"/>
    <n v="81344"/>
    <n v="60389.120000000003"/>
    <n v="3019.46"/>
    <n v="1"/>
    <x v="0"/>
    <n v="2.1999999999999999E-2"/>
  </r>
  <r>
    <x v="0"/>
    <s v="RAMIREZ CLAUDIA LILIANA"/>
    <x v="0"/>
    <s v="01-07-01-30517442"/>
    <s v="07-005738"/>
    <x v="2"/>
    <s v="07-006809"/>
    <x v="14"/>
    <s v="Pesos (ARS)"/>
    <n v="31612"/>
    <n v="23467.88"/>
    <n v="1173.3900000000001"/>
    <n v="1"/>
    <x v="0"/>
    <n v="2.1999999999999999E-2"/>
  </r>
  <r>
    <x v="0"/>
    <s v="MAÑANET CLAUDIO"/>
    <x v="0"/>
    <s v="01-07-01-30519289"/>
    <s v="07-005539"/>
    <x v="10"/>
    <s v="07-006809"/>
    <x v="14"/>
    <s v="Pesos (ARS)"/>
    <n v="63416"/>
    <n v="47079.8"/>
    <n v="2353.9899999999998"/>
    <n v="1"/>
    <x v="0"/>
    <n v="2.1999999999999999E-2"/>
  </r>
  <r>
    <x v="0"/>
    <s v="GORDILLO MARCELO ALFREDO"/>
    <x v="0"/>
    <s v="01-07-01-30520903"/>
    <s v="07-005738"/>
    <x v="2"/>
    <s v="07-006809"/>
    <x v="14"/>
    <s v="Pesos (ARS)"/>
    <n v="26332"/>
    <n v="19594.25"/>
    <n v="391.89"/>
    <n v="1"/>
    <x v="0"/>
    <n v="2.1999999999999999E-2"/>
  </r>
  <r>
    <x v="0"/>
    <s v="AMAYA CONSTRUCCIONES SOCIEDAD ANONIMA"/>
    <x v="0"/>
    <s v="01-07-01-30521331"/>
    <s v="07-006025"/>
    <x v="0"/>
    <s v="07-006809"/>
    <x v="14"/>
    <s v="Pesos (ARS)"/>
    <n v="736064"/>
    <n v="486051.78"/>
    <n v="24302.59"/>
    <n v="1"/>
    <x v="0"/>
    <n v="2.1999999999999999E-2"/>
  </r>
  <r>
    <x v="0"/>
    <s v="ASENSIO ESTELA ISABEL"/>
    <x v="0"/>
    <s v="01-07-01-30521417"/>
    <s v="07-005978"/>
    <x v="4"/>
    <s v="07-006809"/>
    <x v="14"/>
    <s v="Pesos (ARS)"/>
    <n v="53375"/>
    <n v="39624.61"/>
    <n v="1981.23"/>
    <n v="1"/>
    <x v="0"/>
    <n v="2.1999999999999999E-2"/>
  </r>
  <r>
    <x v="0"/>
    <s v="VAQUER LEANDRO LEOPOLDO"/>
    <x v="0"/>
    <s v="01-07-01-30521615"/>
    <s v="07-005472"/>
    <x v="6"/>
    <s v="07-006809"/>
    <x v="14"/>
    <s v="Pesos (ARS)"/>
    <n v="64125"/>
    <n v="46568.32"/>
    <n v="2328.42"/>
    <n v="1"/>
    <x v="0"/>
    <n v="2.1999999999999999E-2"/>
  </r>
  <r>
    <x v="0"/>
    <s v="S R L GRANJOL"/>
    <x v="0"/>
    <s v="01-07-01-30522130"/>
    <s v="07-005450"/>
    <x v="13"/>
    <s v="07-006809"/>
    <x v="14"/>
    <s v="Pesos (ARS)"/>
    <n v="8518"/>
    <n v="5625.2"/>
    <n v="281.26"/>
    <n v="1"/>
    <x v="0"/>
    <n v="2.1999999999999999E-2"/>
  </r>
  <r>
    <x v="0"/>
    <s v="SOSA CRISTIAN HECTOR"/>
    <x v="0"/>
    <s v="01-07-01-30523103"/>
    <s v="07-006039"/>
    <x v="3"/>
    <s v="07-006809"/>
    <x v="14"/>
    <s v="Pesos (ARS)"/>
    <n v="48279.08"/>
    <n v="35841.47"/>
    <n v="1792.08"/>
    <n v="1"/>
    <x v="0"/>
    <n v="2.1999999999999999E-2"/>
  </r>
  <r>
    <x v="0"/>
    <s v="PYP CAMIONES S.A."/>
    <x v="0"/>
    <s v="01-07-01-30523603"/>
    <s v="07-005558"/>
    <x v="11"/>
    <s v="07-006809"/>
    <x v="14"/>
    <s v="Pesos (ARS)"/>
    <n v="1498381.34"/>
    <n v="902283"/>
    <n v="45114.14"/>
    <n v="1"/>
    <x v="0"/>
    <n v="2.1999999999999999E-2"/>
  </r>
  <r>
    <x v="0"/>
    <s v="ROJAS HIDALGO EDUARDO JAVIER"/>
    <x v="0"/>
    <s v="01-07-01-30524189"/>
    <s v="07-005539"/>
    <x v="10"/>
    <s v="07-006809"/>
    <x v="14"/>
    <s v="Pesos (ARS)"/>
    <n v="5396"/>
    <n v="3563"/>
    <n v="178.15"/>
    <n v="1"/>
    <x v="0"/>
    <n v="2.1999999999999999E-2"/>
  </r>
  <r>
    <x v="0"/>
    <s v="DISSAN SRL"/>
    <x v="0"/>
    <s v="01-07-01-30524372"/>
    <s v="07-005450"/>
    <x v="13"/>
    <s v="07-006809"/>
    <x v="14"/>
    <s v="Pesos (ARS)"/>
    <n v="639697"/>
    <n v="386526"/>
    <n v="19326.29"/>
    <n v="1"/>
    <x v="0"/>
    <n v="2.1999999999999999E-2"/>
  </r>
  <r>
    <x v="0"/>
    <s v="KAIKEN SA"/>
    <x v="0"/>
    <s v="01-07-01-30524506"/>
    <s v="07-005450"/>
    <x v="13"/>
    <s v="07-006809"/>
    <x v="14"/>
    <s v="Pesos (ARS)"/>
    <n v="473700"/>
    <n v="312802"/>
    <n v="15640.1"/>
    <n v="1"/>
    <x v="0"/>
    <n v="2.1999999999999999E-2"/>
  </r>
  <r>
    <x v="0"/>
    <s v="DIAZ MUÑOZ MATIAS"/>
    <x v="0"/>
    <s v="01-07-01-30524717"/>
    <s v="07-005738"/>
    <x v="2"/>
    <s v="07-006809"/>
    <x v="14"/>
    <s v="Pesos (ARS)"/>
    <n v="21129"/>
    <n v="14265"/>
    <n v="713.24"/>
    <n v="1"/>
    <x v="0"/>
    <n v="2.1999999999999999E-2"/>
  </r>
  <r>
    <x v="0"/>
    <s v="MGV S.A."/>
    <x v="0"/>
    <s v="01-07-01-30525278"/>
    <s v="07-005539"/>
    <x v="10"/>
    <s v="07-006809"/>
    <x v="14"/>
    <s v="Pesos (ARS)"/>
    <n v="11426"/>
    <n v="7545"/>
    <n v="377.25"/>
    <n v="1"/>
    <x v="0"/>
    <n v="2.1999999999999999E-2"/>
  </r>
  <r>
    <x v="0"/>
    <s v="RECABARREN ALEJANDRA BEATRIZ"/>
    <x v="0"/>
    <s v="01-07-01-30525498"/>
    <s v="07-005738"/>
    <x v="2"/>
    <s v="07-006809"/>
    <x v="14"/>
    <s v="Pesos (ARS)"/>
    <n v="27373"/>
    <n v="20550.400000000001"/>
    <n v="411.01"/>
    <n v="1"/>
    <x v="0"/>
    <n v="2.1999999999999999E-2"/>
  </r>
  <r>
    <x v="0"/>
    <s v="MAÑAS ROBERTO JUAN"/>
    <x v="0"/>
    <s v="01-07-01-30526773"/>
    <s v="07-005738"/>
    <x v="2"/>
    <s v="07-006809"/>
    <x v="14"/>
    <s v="Pesos (ARS)"/>
    <n v="82083"/>
    <n v="60937.7"/>
    <n v="3046.89"/>
    <n v="1"/>
    <x v="0"/>
    <n v="2.1999999999999999E-2"/>
  </r>
  <r>
    <x v="0"/>
    <s v="PYM AUTOELEVADORES SOCIEDAD ANONIMA"/>
    <x v="0"/>
    <s v="01-07-01-30526858"/>
    <s v="07-005558"/>
    <x v="11"/>
    <s v="07-006809"/>
    <x v="14"/>
    <s v="Pesos (ARS)"/>
    <n v="17083"/>
    <n v="10287"/>
    <n v="514.34"/>
    <n v="1"/>
    <x v="0"/>
    <n v="2.1999999999999999E-2"/>
  </r>
  <r>
    <x v="0"/>
    <s v="MATIAS HERNAN DI SETTIMIO Y LEONEL ALEXIS DI SETTIMIO"/>
    <x v="0"/>
    <s v="01-07-01-30527531"/>
    <s v="07-005472"/>
    <x v="6"/>
    <s v="07-006809"/>
    <x v="14"/>
    <s v="Pesos (ARS)"/>
    <n v="220468"/>
    <n v="145583"/>
    <n v="7279.14"/>
    <n v="1"/>
    <x v="0"/>
    <n v="2.1999999999999999E-2"/>
  </r>
  <r>
    <x v="0"/>
    <s v="LEBOEUF LEONEL ALBERTO"/>
    <x v="0"/>
    <s v="01-07-01-30527572"/>
    <s v="07-005472"/>
    <x v="6"/>
    <s v="07-006809"/>
    <x v="14"/>
    <s v="Pesos (ARS)"/>
    <n v="684672.01"/>
    <n v="452114.87"/>
    <n v="22605.73"/>
    <n v="1"/>
    <x v="0"/>
    <n v="2.1999999999999999E-2"/>
  </r>
  <r>
    <x v="0"/>
    <s v="GARCIA KINEN ANDRES JESUS"/>
    <x v="0"/>
    <s v="01-07-01-30527818"/>
    <s v="07-006723"/>
    <x v="12"/>
    <s v="07-006809"/>
    <x v="14"/>
    <s v="Pesos (ARS)"/>
    <n v="49887"/>
    <n v="37173.46"/>
    <n v="1858.67"/>
    <n v="1"/>
    <x v="0"/>
    <n v="2.1999999999999999E-2"/>
  </r>
  <r>
    <x v="0"/>
    <s v="CABEZA NATACHA FLORENCIA"/>
    <x v="0"/>
    <s v="01-07-01-30528010"/>
    <s v="07-005539"/>
    <x v="10"/>
    <s v="07-006809"/>
    <x v="14"/>
    <s v="Pesos (ARS)"/>
    <n v="3995"/>
    <n v="2697"/>
    <n v="134.85"/>
    <n v="1"/>
    <x v="0"/>
    <n v="2.1999999999999999E-2"/>
  </r>
  <r>
    <x v="0"/>
    <s v="MADDIO HNOS S.A."/>
    <x v="0"/>
    <s v="01-07-01-30528114"/>
    <s v="07-005646"/>
    <x v="15"/>
    <s v="07-006809"/>
    <x v="14"/>
    <s v="Pesos (ARS)"/>
    <n v="707793"/>
    <n v="477871"/>
    <n v="23893.55"/>
    <n v="1"/>
    <x v="0"/>
    <n v="2.1999999999999999E-2"/>
  </r>
  <r>
    <x v="0"/>
    <s v="MARTINEZ NORMA ELOISA"/>
    <x v="0"/>
    <s v="01-07-01-30528510"/>
    <s v="07-005947"/>
    <x v="19"/>
    <s v="07-006809"/>
    <x v="14"/>
    <s v="Pesos (ARS)"/>
    <n v="53362"/>
    <n v="39614.83"/>
    <n v="1980.74"/>
    <n v="1"/>
    <x v="0"/>
    <n v="2.1999999999999999E-2"/>
  </r>
  <r>
    <x v="0"/>
    <s v="BEIGBEDER CARLOS ALBERTO"/>
    <x v="0"/>
    <s v="01-07-01-30528717"/>
    <s v="07-005539"/>
    <x v="10"/>
    <s v="07-006809"/>
    <x v="14"/>
    <s v="Pesos (ARS)"/>
    <n v="104742"/>
    <n v="77759.19"/>
    <n v="3887.96"/>
    <n v="1"/>
    <x v="0"/>
    <n v="2.1999999999999999E-2"/>
  </r>
  <r>
    <x v="0"/>
    <s v="ORELLANO MARIA JIMENA"/>
    <x v="0"/>
    <s v="01-07-01-30529191"/>
    <s v="07-005978"/>
    <x v="4"/>
    <s v="07-006809"/>
    <x v="14"/>
    <s v="Pesos (ARS)"/>
    <n v="68544"/>
    <n v="50885.91"/>
    <n v="2544.3000000000002"/>
    <n v="1"/>
    <x v="0"/>
    <n v="2.1999999999999999E-2"/>
  </r>
  <r>
    <x v="0"/>
    <s v="SANTA CLARA JUAN FACUNDO"/>
    <x v="0"/>
    <s v="01-07-01-30529290"/>
    <s v="07-005450"/>
    <x v="13"/>
    <s v="07-006809"/>
    <x v="14"/>
    <s v="Pesos (ARS)"/>
    <n v="7837"/>
    <n v="5175"/>
    <n v="258.75"/>
    <n v="1"/>
    <x v="0"/>
    <n v="2.1999999999999999E-2"/>
  </r>
  <r>
    <x v="0"/>
    <s v="OLIVARES GERARDO EZEQUIEL"/>
    <x v="0"/>
    <s v="01-07-01-30529540"/>
    <s v="07-006138"/>
    <x v="12"/>
    <s v="07-006809"/>
    <x v="14"/>
    <s v="Pesos (ARS)"/>
    <n v="43925"/>
    <n v="32609.07"/>
    <n v="1630.45"/>
    <n v="1"/>
    <x v="0"/>
    <n v="2.1999999999999999E-2"/>
  </r>
  <r>
    <x v="0"/>
    <s v="RIOLLO FLAVIO RAMON"/>
    <x v="0"/>
    <s v="01-07-01-30529995"/>
    <s v="07-005738"/>
    <x v="2"/>
    <s v="07-006809"/>
    <x v="14"/>
    <s v="Pesos (ARS)"/>
    <n v="43768"/>
    <n v="32492.77"/>
    <n v="1624.64"/>
    <n v="1"/>
    <x v="0"/>
    <n v="2.1999999999999999E-2"/>
  </r>
  <r>
    <x v="0"/>
    <s v="SERVICIOS MENDOCINOS DE SEGURIDAD INTEGRAL S.A."/>
    <x v="0"/>
    <s v="01-07-01-30530065"/>
    <s v="07-006993"/>
    <x v="7"/>
    <s v="07-006809"/>
    <x v="14"/>
    <s v="Pesos (ARS)"/>
    <n v="27297"/>
    <n v="18025"/>
    <n v="901.25"/>
    <n v="1"/>
    <x v="0"/>
    <n v="2.1999999999999999E-2"/>
  </r>
  <r>
    <x v="0"/>
    <s v="COSTA IVAN GABRIEL"/>
    <x v="0"/>
    <s v="01-07-01-30530273"/>
    <s v="07-005637"/>
    <x v="5"/>
    <s v="07-006809"/>
    <x v="14"/>
    <s v="Pesos (ARS)"/>
    <n v="67137"/>
    <n v="49841.64"/>
    <n v="2492.08"/>
    <n v="1"/>
    <x v="0"/>
    <n v="2.1999999999999999E-2"/>
  </r>
  <r>
    <x v="0"/>
    <s v="AZZOLINA PAULO DANIEL"/>
    <x v="0"/>
    <s v="01-07-01-30530555"/>
    <s v="07-005558"/>
    <x v="11"/>
    <s v="07-006809"/>
    <x v="14"/>
    <s v="Pesos (ARS)"/>
    <n v="118485"/>
    <n v="87961.47"/>
    <n v="4398.07"/>
    <n v="1"/>
    <x v="0"/>
    <n v="2.1999999999999999E-2"/>
  </r>
  <r>
    <x v="0"/>
    <s v="MGV S.A."/>
    <x v="0"/>
    <s v="01-07-01-30530759"/>
    <s v="07-005539"/>
    <x v="10"/>
    <s v="07-006809"/>
    <x v="14"/>
    <s v="Pesos (ARS)"/>
    <n v="112022"/>
    <n v="83163.839999999997"/>
    <n v="4158.1899999999996"/>
    <n v="1"/>
    <x v="0"/>
    <n v="2.1999999999999999E-2"/>
  </r>
  <r>
    <x v="0"/>
    <s v="ROSALES MARIA ESTELA"/>
    <x v="3"/>
    <s v="01-07-02-30004018"/>
    <s v="07-005450"/>
    <x v="13"/>
    <s v="07-006809"/>
    <x v="14"/>
    <s v="Pesos (ARS)"/>
    <n v="3588"/>
    <n v="1794"/>
    <n v="71.760000000000005"/>
    <n v="1"/>
    <x v="0"/>
    <n v="2.1999999999999999E-2"/>
  </r>
  <r>
    <x v="0"/>
    <s v="GONZALEZ MERA MARIA SILVINA"/>
    <x v="3"/>
    <s v="01-07-02-30004629"/>
    <s v="07-005450"/>
    <x v="13"/>
    <s v="07-006809"/>
    <x v="14"/>
    <s v="Pesos (ARS)"/>
    <n v="4549"/>
    <n v="2368"/>
    <n v="94.72"/>
    <n v="1"/>
    <x v="0"/>
    <n v="2.1999999999999999E-2"/>
  </r>
  <r>
    <x v="0"/>
    <s v="PUGA OSVALDO EDGARDO"/>
    <x v="3"/>
    <s v="01-07-02-30005012"/>
    <s v="07-005450"/>
    <x v="13"/>
    <s v="07-006809"/>
    <x v="14"/>
    <s v="Pesos (ARS)"/>
    <n v="10178"/>
    <n v="5298"/>
    <n v="211.92"/>
    <n v="1"/>
    <x v="0"/>
    <n v="2.1999999999999999E-2"/>
  </r>
  <r>
    <x v="0"/>
    <s v="JARMAYAL S.A.S"/>
    <x v="7"/>
    <s v="01-07-06-30025626"/>
    <s v="07-006025"/>
    <x v="0"/>
    <s v="07-006809"/>
    <x v="14"/>
    <s v="Pesos (ARS)"/>
    <n v="412570.92"/>
    <n v="219649"/>
    <n v="10982.3"/>
    <n v="1"/>
    <x v="0"/>
    <n v="2.1999999999999999E-2"/>
  </r>
  <r>
    <x v="0"/>
    <s v="SUAREZ STELLA MARIS"/>
    <x v="7"/>
    <s v="01-07-06-30026559"/>
    <s v="07-005558"/>
    <x v="11"/>
    <s v="07-006809"/>
    <x v="14"/>
    <s v="Pesos (ARS)"/>
    <n v="4657"/>
    <n v="2426"/>
    <n v="121.3"/>
    <n v="1"/>
    <x v="0"/>
    <n v="2.1999999999999999E-2"/>
  </r>
  <r>
    <x v="0"/>
    <s v="CABITUNA ANIBAL HERNAN"/>
    <x v="7"/>
    <s v="01-07-06-30027335"/>
    <s v="07-006025"/>
    <x v="0"/>
    <s v="07-006809"/>
    <x v="14"/>
    <s v="Pesos (ARS)"/>
    <n v="70443.31"/>
    <n v="43500"/>
    <n v="2175"/>
    <n v="1"/>
    <x v="0"/>
    <n v="2.1999999999999999E-2"/>
  </r>
  <r>
    <x v="0"/>
    <s v="OESTE CONSTRUCCIONES Y MONTAJES INDUSTRIALES SAS"/>
    <x v="7"/>
    <s v="01-07-06-30028304"/>
    <s v="07-005739"/>
    <x v="8"/>
    <s v="07-006809"/>
    <x v="14"/>
    <s v="Pesos (ARS)"/>
    <n v="6131"/>
    <n v="3722"/>
    <n v="186.1"/>
    <n v="1"/>
    <x v="0"/>
    <n v="2.1999999999999999E-2"/>
  </r>
  <r>
    <x v="0"/>
    <s v="REVISIONES TECNICAR S.A."/>
    <x v="4"/>
    <s v="01-07-07-30074063"/>
    <s v="07-005739"/>
    <x v="8"/>
    <s v="07-006809"/>
    <x v="14"/>
    <s v="Pesos (ARS)"/>
    <n v="140527.12"/>
    <n v="85249"/>
    <n v="4262.45"/>
    <n v="1"/>
    <x v="0"/>
    <n v="2.1999999999999999E-2"/>
  </r>
  <r>
    <x v="0"/>
    <s v="DEVIA YOLANDA VIRGINIA"/>
    <x v="1"/>
    <s v="01-07-07-30075517"/>
    <s v="07-005738"/>
    <x v="2"/>
    <s v="07-006809"/>
    <x v="14"/>
    <s v="Pesos (ARS)"/>
    <n v="31466"/>
    <n v="19523"/>
    <n v="976.14"/>
    <n v="1"/>
    <x v="0"/>
    <n v="2.1999999999999999E-2"/>
  </r>
  <r>
    <x v="0"/>
    <s v="VILLEGAS MARIANA ELIZABETH"/>
    <x v="1"/>
    <s v="01-07-07-30076752"/>
    <s v="07-005450"/>
    <x v="13"/>
    <s v="07-006809"/>
    <x v="14"/>
    <s v="Pesos (ARS)"/>
    <n v="24479"/>
    <n v="16652.59"/>
    <n v="832.63"/>
    <n v="1"/>
    <x v="0"/>
    <n v="2.1999999999999999E-2"/>
  </r>
  <r>
    <x v="0"/>
    <s v="LOPEZ ALEJANDRO OSCAR"/>
    <x v="1"/>
    <s v="01-07-07-30077757"/>
    <s v="07-005738"/>
    <x v="2"/>
    <s v="07-006809"/>
    <x v="14"/>
    <s v="Pesos (ARS)"/>
    <n v="45928"/>
    <n v="31243.040000000001"/>
    <n v="1562.17"/>
    <n v="1"/>
    <x v="0"/>
    <n v="2.1999999999999999E-2"/>
  </r>
  <r>
    <x v="0"/>
    <s v="REHUE S.A."/>
    <x v="4"/>
    <s v="01-07-07-30078060"/>
    <s v="07-005450"/>
    <x v="13"/>
    <s v="07-006809"/>
    <x v="14"/>
    <s v="Pesos (ARS)"/>
    <n v="64949"/>
    <n v="43204.84"/>
    <n v="2160.2600000000002"/>
    <n v="1"/>
    <x v="0"/>
    <n v="2.1999999999999999E-2"/>
  </r>
  <r>
    <x v="0"/>
    <s v="CASTILLO FACUNDO LAUT"/>
    <x v="1"/>
    <s v="01-07-07-30078303"/>
    <s v="07-006138"/>
    <x v="12"/>
    <s v="07-006809"/>
    <x v="14"/>
    <s v="Pesos (ARS)"/>
    <n v="18708"/>
    <n v="12726.65"/>
    <n v="636.35"/>
    <n v="1"/>
    <x v="0"/>
    <n v="2.1999999999999999E-2"/>
  </r>
  <r>
    <x v="0"/>
    <s v="BIENESTAR GENERAL SRL"/>
    <x v="4"/>
    <s v="01-07-07-30078403"/>
    <s v="07-005558"/>
    <x v="11"/>
    <s v="07-006809"/>
    <x v="14"/>
    <s v="Pesos (ARS)"/>
    <n v="82943.679999999993"/>
    <n v="55174.54"/>
    <n v="2758.73"/>
    <n v="1"/>
    <x v="0"/>
    <n v="2.1999999999999999E-2"/>
  </r>
  <r>
    <x v="0"/>
    <s v="MUNOZ NORMA OLGA"/>
    <x v="1"/>
    <s v="01-07-07-30078515"/>
    <s v="07-005738"/>
    <x v="2"/>
    <s v="07-006809"/>
    <x v="14"/>
    <s v="Pesos (ARS)"/>
    <n v="65849.2"/>
    <n v="44793.51"/>
    <n v="2239.6799999999998"/>
    <n v="1"/>
    <x v="0"/>
    <n v="2.1999999999999999E-2"/>
  </r>
  <r>
    <x v="0"/>
    <s v="SCACCIANTE LISANDRO IVAN MARIO"/>
    <x v="1"/>
    <s v="01-07-07-30078691"/>
    <s v="07-006039"/>
    <x v="3"/>
    <s v="07-006809"/>
    <x v="14"/>
    <s v="Pesos (ARS)"/>
    <n v="2773"/>
    <n v="1886.99"/>
    <n v="94.35"/>
    <n v="1"/>
    <x v="0"/>
    <n v="2.1999999999999999E-2"/>
  </r>
  <r>
    <x v="0"/>
    <s v="NIEVAS DIEGO ALEXIS"/>
    <x v="1"/>
    <s v="01-07-07-30079336"/>
    <s v="07-005637"/>
    <x v="5"/>
    <s v="07-006809"/>
    <x v="14"/>
    <s v="Pesos (ARS)"/>
    <n v="27464"/>
    <n v="18682"/>
    <n v="934.09"/>
    <n v="1"/>
    <x v="0"/>
    <n v="2.1999999999999999E-2"/>
  </r>
  <r>
    <x v="0"/>
    <s v="DANERI EMILCE ROCIO"/>
    <x v="1"/>
    <s v="01-07-07-30079499"/>
    <s v="07-006039"/>
    <x v="3"/>
    <s v="07-006809"/>
    <x v="14"/>
    <s v="Pesos (ARS)"/>
    <n v="26028"/>
    <n v="17705"/>
    <n v="885.25"/>
    <n v="1"/>
    <x v="0"/>
    <n v="2.1999999999999999E-2"/>
  </r>
  <r>
    <x v="0"/>
    <s v="FOMBELLA ALDO FAUSTI NO"/>
    <x v="1"/>
    <s v="01-07-07-30079547"/>
    <s v="07-005738"/>
    <x v="2"/>
    <s v="07-006809"/>
    <x v="14"/>
    <s v="Pesos (ARS)"/>
    <n v="18214"/>
    <n v="12390"/>
    <n v="619.5"/>
    <n v="1"/>
    <x v="0"/>
    <n v="2.1999999999999999E-2"/>
  </r>
  <r>
    <x v="0"/>
    <s v="MARTINEZ NORMA ELOISA"/>
    <x v="1"/>
    <s v="01-07-07-30079841"/>
    <s v="07-005947"/>
    <x v="19"/>
    <s v="07-006809"/>
    <x v="14"/>
    <s v="Pesos (ARS)"/>
    <n v="23036"/>
    <n v="15670"/>
    <n v="783.5"/>
    <n v="1"/>
    <x v="0"/>
    <n v="2.1999999999999999E-2"/>
  </r>
  <r>
    <x v="0"/>
    <s v="EFETEK S.A."/>
    <x v="4"/>
    <s v="01-07-07-30079879"/>
    <s v="07-005518"/>
    <x v="23"/>
    <s v="07-006809"/>
    <x v="14"/>
    <s v="Pesos (ARS)"/>
    <n v="138283"/>
    <n v="91986"/>
    <n v="4599.29"/>
    <n v="1"/>
    <x v="0"/>
    <n v="2.1999999999999999E-2"/>
  </r>
  <r>
    <x v="0"/>
    <s v="ROSSI JUAN JOSE"/>
    <x v="4"/>
    <s v="01-07-07-30079920"/>
    <s v="07-005646"/>
    <x v="15"/>
    <s v="07-006809"/>
    <x v="14"/>
    <s v="Pesos (ARS)"/>
    <n v="58530"/>
    <n v="38934"/>
    <n v="1946.7"/>
    <n v="1"/>
    <x v="0"/>
    <n v="2.1999999999999999E-2"/>
  </r>
  <r>
    <x v="0"/>
    <s v="PAZ DIANA SUSANA"/>
    <x v="1"/>
    <s v="01-07-07-30079962"/>
    <s v="07-005739"/>
    <x v="8"/>
    <s v="07-006809"/>
    <x v="14"/>
    <s v="Pesos (ARS)"/>
    <n v="12756.46"/>
    <n v="8677"/>
    <n v="433.85"/>
    <n v="1"/>
    <x v="0"/>
    <n v="2.1999999999999999E-2"/>
  </r>
  <r>
    <x v="0"/>
    <s v="PELLIZZARI DENIS ARIAN"/>
    <x v="1"/>
    <s v="01-07-07-30080074"/>
    <s v="07-006138"/>
    <x v="12"/>
    <s v="07-006809"/>
    <x v="14"/>
    <s v="Pesos (ARS)"/>
    <n v="62210"/>
    <n v="42318"/>
    <n v="2115.9"/>
    <n v="1"/>
    <x v="0"/>
    <n v="2.1999999999999999E-2"/>
  </r>
  <r>
    <x v="0"/>
    <s v="TABLON MARIA ANA"/>
    <x v="1"/>
    <s v="01-07-07-30080169"/>
    <s v="07-006138"/>
    <x v="12"/>
    <s v="07-006809"/>
    <x v="14"/>
    <s v="Pesos (ARS)"/>
    <n v="23052"/>
    <n v="15681"/>
    <n v="784.04"/>
    <n v="1"/>
    <x v="0"/>
    <n v="2.1999999999999999E-2"/>
  </r>
  <r>
    <x v="0"/>
    <s v="MENDOZA INSIDER SAS"/>
    <x v="4"/>
    <s v="01-07-07-30080349"/>
    <s v="07-005637"/>
    <x v="5"/>
    <s v="07-006809"/>
    <x v="14"/>
    <s v="Pesos (ARS)"/>
    <n v="63195"/>
    <n v="42037"/>
    <n v="2101.85"/>
    <n v="1"/>
    <x v="0"/>
    <n v="2.1999999999999999E-2"/>
  </r>
  <r>
    <x v="0"/>
    <s v="SIMONDI RICARDO PEDRO"/>
    <x v="1"/>
    <s v="01-07-07-30080414"/>
    <s v="07-005738"/>
    <x v="2"/>
    <s v="07-006809"/>
    <x v="14"/>
    <s v="Pesos (ARS)"/>
    <n v="22882"/>
    <n v="15624"/>
    <n v="781.2"/>
    <n v="1"/>
    <x v="0"/>
    <n v="2.1999999999999999E-2"/>
  </r>
  <r>
    <x v="0"/>
    <s v="ROSAS ORLANDO CARLOS"/>
    <x v="1"/>
    <s v="01-07-07-30080462"/>
    <s v="07-005978"/>
    <x v="4"/>
    <s v="07-006809"/>
    <x v="14"/>
    <s v="Pesos (ARS)"/>
    <n v="59028"/>
    <n v="40153"/>
    <n v="2007.64"/>
    <n v="1"/>
    <x v="0"/>
    <n v="2.1999999999999999E-2"/>
  </r>
  <r>
    <x v="0"/>
    <s v="PLANA JUAN IGNACIO"/>
    <x v="1"/>
    <s v="01-07-07-30080545"/>
    <s v="07-005738"/>
    <x v="2"/>
    <s v="07-006809"/>
    <x v="14"/>
    <s v="Pesos (ARS)"/>
    <n v="20831"/>
    <n v="12637"/>
    <n v="631.85"/>
    <n v="1"/>
    <x v="0"/>
    <n v="2.1999999999999999E-2"/>
  </r>
  <r>
    <x v="0"/>
    <s v="BERETTA RICARDO JAVIER"/>
    <x v="1"/>
    <s v="01-07-07-30080667"/>
    <s v="07-006039"/>
    <x v="3"/>
    <s v="07-006809"/>
    <x v="14"/>
    <s v="Pesos (ARS)"/>
    <n v="14334"/>
    <n v="9750"/>
    <n v="487.48"/>
    <n v="1"/>
    <x v="0"/>
    <n v="2.1999999999999999E-2"/>
  </r>
  <r>
    <x v="0"/>
    <s v="GARRO MARIO RAULSEGUNDO"/>
    <x v="1"/>
    <s v="01-07-07-30080755"/>
    <s v="07-006138"/>
    <x v="12"/>
    <s v="07-006809"/>
    <x v="14"/>
    <s v="Pesos (ARS)"/>
    <n v="8794"/>
    <n v="5982"/>
    <n v="299.08999999999997"/>
    <n v="1"/>
    <x v="0"/>
    <n v="2.1999999999999999E-2"/>
  </r>
  <r>
    <x v="0"/>
    <s v="MIANO JOSE LUIS"/>
    <x v="1"/>
    <s v="01-07-07-30080892"/>
    <s v="07-005739"/>
    <x v="8"/>
    <s v="07-006809"/>
    <x v="14"/>
    <s v="Pesos (ARS)"/>
    <n v="11373"/>
    <n v="7736"/>
    <n v="386.79"/>
    <n v="1"/>
    <x v="0"/>
    <n v="2.1999999999999999E-2"/>
  </r>
  <r>
    <x v="0"/>
    <s v="GOMEZ PAULA FLORENCIA"/>
    <x v="1"/>
    <s v="01-07-07-30081031"/>
    <s v="07-006138"/>
    <x v="12"/>
    <s v="07-006809"/>
    <x v="14"/>
    <s v="Pesos (ARS)"/>
    <n v="39584"/>
    <n v="26927"/>
    <n v="1346.34"/>
    <n v="1"/>
    <x v="0"/>
    <n v="2.1999999999999999E-2"/>
  </r>
  <r>
    <x v="0"/>
    <s v="PUEYRREDON CLUB SA"/>
    <x v="6"/>
    <s v="01-07-07-30081109"/>
    <s v="07-005558"/>
    <x v="11"/>
    <s v="07-006809"/>
    <x v="14"/>
    <s v="Pesos (ARS)"/>
    <n v="59215"/>
    <n v="35922"/>
    <n v="1796.1"/>
    <n v="1"/>
    <x v="0"/>
    <n v="2.1999999999999999E-2"/>
  </r>
  <r>
    <x v="0"/>
    <s v="SALUDARTE SRL"/>
    <x v="4"/>
    <s v="01-07-07-30081299"/>
    <s v="07-005637"/>
    <x v="5"/>
    <s v="07-006809"/>
    <x v="14"/>
    <s v="Pesos (ARS)"/>
    <n v="77826"/>
    <n v="48287"/>
    <n v="2414.34"/>
    <n v="1"/>
    <x v="0"/>
    <n v="2.1999999999999999E-2"/>
  </r>
  <r>
    <x v="0"/>
    <s v="TEJERINA MAMANI CARINA SOLEDAD"/>
    <x v="1"/>
    <s v="01-07-07-30081390"/>
    <s v="07-006138"/>
    <x v="12"/>
    <s v="07-006809"/>
    <x v="14"/>
    <s v="Pesos (ARS)"/>
    <n v="96087"/>
    <n v="63917"/>
    <n v="3195.84"/>
    <n v="1"/>
    <x v="0"/>
    <n v="2.1999999999999999E-2"/>
  </r>
  <r>
    <x v="0"/>
    <s v="DIAZ RODRIGUEZ TOMAS MARIANO"/>
    <x v="1"/>
    <s v="01-07-07-30081820"/>
    <s v="07-006138"/>
    <x v="12"/>
    <s v="07-006809"/>
    <x v="14"/>
    <s v="Pesos (ARS)"/>
    <n v="11008"/>
    <n v="7488"/>
    <n v="374.4"/>
    <n v="1"/>
    <x v="0"/>
    <n v="2.1999999999999999E-2"/>
  </r>
  <r>
    <x v="0"/>
    <s v="LAZO ELISA ANDREA"/>
    <x v="1"/>
    <s v="01-07-07-30081840"/>
    <s v="07-005978"/>
    <x v="4"/>
    <s v="07-006809"/>
    <x v="14"/>
    <s v="Pesos (ARS)"/>
    <n v="56061"/>
    <n v="38135"/>
    <n v="1906.75"/>
    <n v="1"/>
    <x v="0"/>
    <n v="2.1999999999999999E-2"/>
  </r>
  <r>
    <x v="0"/>
    <s v="MAÑANET CLAUDIO"/>
    <x v="4"/>
    <s v="01-07-07-30082147"/>
    <s v="07-005539"/>
    <x v="10"/>
    <s v="07-006809"/>
    <x v="14"/>
    <s v="Pesos (ARS)"/>
    <n v="29101"/>
    <n v="19795"/>
    <n v="989.74"/>
    <n v="1"/>
    <x v="0"/>
    <n v="2.1999999999999999E-2"/>
  </r>
  <r>
    <x v="0"/>
    <s v="RUBIO MARIA ALEJANDRA"/>
    <x v="1"/>
    <s v="01-07-07-30082351"/>
    <s v="07-006637"/>
    <x v="22"/>
    <s v="07-006809"/>
    <x v="14"/>
    <s v="Pesos (ARS)"/>
    <n v="19782"/>
    <n v="13456"/>
    <n v="672.79"/>
    <n v="1"/>
    <x v="0"/>
    <n v="2.1999999999999999E-2"/>
  </r>
  <r>
    <x v="0"/>
    <s v="CARBONE SCHIAVONE FLORENCIA"/>
    <x v="4"/>
    <s v="01-07-07-30082369"/>
    <s v="07-006138"/>
    <x v="12"/>
    <s v="07-006809"/>
    <x v="14"/>
    <s v="Pesos (ARS)"/>
    <n v="7743"/>
    <n v="5267"/>
    <n v="263.35000000000002"/>
    <n v="1"/>
    <x v="0"/>
    <n v="2.1999999999999999E-2"/>
  </r>
  <r>
    <x v="0"/>
    <s v="BODEGA RAFFY S.R.L."/>
    <x v="4"/>
    <s v="01-07-07-30082465"/>
    <s v="07-006993"/>
    <x v="7"/>
    <s v="07-006809"/>
    <x v="14"/>
    <s v="Pesos (ARS)"/>
    <n v="46887"/>
    <n v="31189"/>
    <n v="1559.45"/>
    <n v="1"/>
    <x v="0"/>
    <n v="2.1999999999999999E-2"/>
  </r>
  <r>
    <x v="0"/>
    <s v="SANTAMARINA RODRIGO DANIEL"/>
    <x v="1"/>
    <s v="01-07-07-30083519"/>
    <s v="07-005558"/>
    <x v="11"/>
    <s v="07-006809"/>
    <x v="14"/>
    <s v="Pesos (ARS)"/>
    <n v="75066"/>
    <n v="51063"/>
    <n v="2553.14"/>
    <n v="1"/>
    <x v="0"/>
    <n v="2.1999999999999999E-2"/>
  </r>
  <r>
    <x v="0"/>
    <s v="ROJAS LEONARDO EXEQUIEL"/>
    <x v="2"/>
    <s v="01-07-21-30032134"/>
    <s v="07-006138"/>
    <x v="12"/>
    <s v="07-006809"/>
    <x v="14"/>
    <s v="Pesos (ARS)"/>
    <n v="23748"/>
    <n v="17895.75"/>
    <n v="894.79"/>
    <n v="1"/>
    <x v="0"/>
    <n v="2.1999999999999999E-2"/>
  </r>
  <r>
    <x v="0"/>
    <s v="PACHECO ERICA PAOLA"/>
    <x v="2"/>
    <s v="01-07-21-30032135"/>
    <s v="07-005450"/>
    <x v="13"/>
    <s v="07-006809"/>
    <x v="14"/>
    <s v="Pesos (ARS)"/>
    <n v="5422"/>
    <n v="3995.92"/>
    <n v="199.8"/>
    <n v="1"/>
    <x v="0"/>
    <n v="2.1999999999999999E-2"/>
  </r>
  <r>
    <x v="0"/>
    <s v="AMAYA CONSTRUCCIONES SOCIEDAD ANONIMA"/>
    <x v="2"/>
    <s v="01-07-21-30032647"/>
    <s v="07-006025"/>
    <x v="0"/>
    <s v="07-006809"/>
    <x v="14"/>
    <s v="Pesos (ARS)"/>
    <n v="6191"/>
    <n v="4562.01"/>
    <n v="228.1"/>
    <n v="1"/>
    <x v="0"/>
    <n v="2.1999999999999999E-2"/>
  </r>
  <r>
    <x v="0"/>
    <s v="KAIKEN SA"/>
    <x v="2"/>
    <s v="01-07-21-30032671"/>
    <s v="07-005450"/>
    <x v="13"/>
    <s v="07-006809"/>
    <x v="14"/>
    <s v="Pesos (ARS)"/>
    <n v="18432"/>
    <n v="13890.12"/>
    <n v="694.51"/>
    <n v="1"/>
    <x v="0"/>
    <n v="2.1999999999999999E-2"/>
  </r>
  <r>
    <x v="0"/>
    <s v="TEJADA FRANCISCO RUBEN"/>
    <x v="2"/>
    <s v="01-07-21-30033746"/>
    <s v="07-006138"/>
    <x v="12"/>
    <s v="07-006809"/>
    <x v="14"/>
    <s v="Pesos (ARS)"/>
    <n v="17780"/>
    <n v="13199.88"/>
    <n v="659.99"/>
    <n v="1"/>
    <x v="0"/>
    <n v="2.1999999999999999E-2"/>
  </r>
  <r>
    <x v="0"/>
    <s v="JANOUSEK LEONARDO CRISTIAN"/>
    <x v="2"/>
    <s v="01-07-21-30034284"/>
    <s v="07-006138"/>
    <x v="12"/>
    <s v="07-006809"/>
    <x v="14"/>
    <s v="Pesos (ARS)"/>
    <n v="17926"/>
    <n v="13308.16"/>
    <n v="665.41"/>
    <n v="1"/>
    <x v="0"/>
    <n v="2.1999999999999999E-2"/>
  </r>
  <r>
    <x v="0"/>
    <s v="COPRINTER SA"/>
    <x v="2"/>
    <s v="01-07-21-30036097"/>
    <s v="07-005472"/>
    <x v="6"/>
    <s v="07-006809"/>
    <x v="14"/>
    <s v="Pesos (ARS)"/>
    <n v="18297"/>
    <n v="13288"/>
    <n v="664.4"/>
    <n v="1"/>
    <x v="0"/>
    <n v="2.1999999999999999E-2"/>
  </r>
  <r>
    <x v="0"/>
    <s v="MOLINA FELIX EXEQUIEL"/>
    <x v="2"/>
    <s v="01-07-21-30036538"/>
    <s v="07-005450"/>
    <x v="13"/>
    <s v="07-006809"/>
    <x v="14"/>
    <s v="Pesos (ARS)"/>
    <n v="17554"/>
    <n v="12747.82"/>
    <n v="637.39"/>
    <n v="1"/>
    <x v="0"/>
    <n v="2.1999999999999999E-2"/>
  </r>
  <r>
    <x v="0"/>
    <s v="LOZADA FERNANDO MARTIN"/>
    <x v="2"/>
    <s v="01-07-21-30037157"/>
    <s v="07-005738"/>
    <x v="2"/>
    <s v="07-006809"/>
    <x v="14"/>
    <s v="Pesos (ARS)"/>
    <n v="6093"/>
    <n v="4523.57"/>
    <n v="226.18"/>
    <n v="1"/>
    <x v="0"/>
    <n v="2.1999999999999999E-2"/>
  </r>
  <r>
    <x v="0"/>
    <s v="ROSAS ORLANDO CARLOS"/>
    <x v="2"/>
    <s v="01-07-21-30037694"/>
    <s v="07-005978"/>
    <x v="4"/>
    <s v="07-006809"/>
    <x v="14"/>
    <s v="Pesos (ARS)"/>
    <n v="24009.74"/>
    <n v="17824.61"/>
    <n v="891.23"/>
    <n v="1"/>
    <x v="0"/>
    <n v="2.1999999999999999E-2"/>
  </r>
  <r>
    <x v="0"/>
    <s v="MERCADO SISTI FRANCO FACUNDO GABRIEL"/>
    <x v="2"/>
    <s v="01-07-21-30038538"/>
    <s v="07-006138"/>
    <x v="12"/>
    <s v="07-006809"/>
    <x v="14"/>
    <s v="Pesos (ARS)"/>
    <n v="11140"/>
    <n v="7521"/>
    <n v="376.04"/>
    <n v="1"/>
    <x v="0"/>
    <n v="2.1999999999999999E-2"/>
  </r>
  <r>
    <x v="0"/>
    <s v="MAÑANET CLAUDIO"/>
    <x v="2"/>
    <s v="01-07-21-30039224"/>
    <s v="07-005539"/>
    <x v="10"/>
    <s v="07-006809"/>
    <x v="14"/>
    <s v="Pesos (ARS)"/>
    <n v="6347"/>
    <n v="4711.43"/>
    <n v="235.57"/>
    <n v="1"/>
    <x v="0"/>
    <n v="2.1999999999999999E-2"/>
  </r>
  <r>
    <x v="0"/>
    <s v="ARAUJO LEPEZ ALVARO LISANDRO"/>
    <x v="2"/>
    <s v="01-07-21-30039398"/>
    <s v="07-006138"/>
    <x v="12"/>
    <s v="07-006809"/>
    <x v="14"/>
    <s v="Pesos (ARS)"/>
    <n v="14895"/>
    <n v="11057.34"/>
    <n v="552.87"/>
    <n v="1"/>
    <x v="0"/>
    <n v="2.1999999999999999E-2"/>
  </r>
  <r>
    <x v="1"/>
    <s v="URDANIZ DANIELA LAURA"/>
    <x v="0"/>
    <s v="01-07-01-30507455"/>
    <s v="07-005558"/>
    <x v="11"/>
    <m/>
    <x v="14"/>
    <s v="Pesos (ARS)"/>
    <n v="75799"/>
    <n v="56272.51"/>
    <n v="562.73"/>
    <m/>
    <x v="0"/>
    <n v="2.1999999999999999E-2"/>
  </r>
  <r>
    <x v="1"/>
    <s v="CIMINO SANDRA VIVIANA"/>
    <x v="0"/>
    <s v="01-07-01-30507837"/>
    <s v="07-005485"/>
    <x v="13"/>
    <m/>
    <x v="14"/>
    <s v="Pesos (ARS)"/>
    <n v="55023"/>
    <n v="40848.11"/>
    <n v="408.48"/>
    <m/>
    <x v="0"/>
    <n v="2.1999999999999999E-2"/>
  </r>
  <r>
    <x v="1"/>
    <s v="LUCERO MARCELO DARDO"/>
    <x v="0"/>
    <s v="01-07-01-30507909"/>
    <s v="07-005558"/>
    <x v="11"/>
    <m/>
    <x v="14"/>
    <s v="Pesos (ARS)"/>
    <n v="71692"/>
    <n v="53223.46"/>
    <n v="532.23"/>
    <m/>
    <x v="0"/>
    <n v="2.1999999999999999E-2"/>
  </r>
  <r>
    <x v="1"/>
    <s v="ZAPATA JORGE ALEJANDRO"/>
    <x v="0"/>
    <s v="01-07-01-30512134"/>
    <s v="07-005637"/>
    <x v="5"/>
    <m/>
    <x v="14"/>
    <s v="Pesos (ARS)"/>
    <n v="61430"/>
    <n v="45605.04"/>
    <n v="456.05"/>
    <m/>
    <x v="0"/>
    <n v="2.1999999999999999E-2"/>
  </r>
  <r>
    <x v="1"/>
    <s v="FUICA JOSE LUIS"/>
    <x v="0"/>
    <s v="01-07-01-30513142"/>
    <s v="07-005450"/>
    <x v="13"/>
    <m/>
    <x v="14"/>
    <s v="Pesos (ARS)"/>
    <n v="152832"/>
    <n v="92030.56"/>
    <n v="920.31"/>
    <m/>
    <x v="0"/>
    <n v="2.1999999999999999E-2"/>
  </r>
  <r>
    <x v="1"/>
    <s v="SIMONDI RICARDO PEDRO"/>
    <x v="0"/>
    <s v="01-07-01-30513554"/>
    <s v="07-005738"/>
    <x v="2"/>
    <m/>
    <x v="14"/>
    <s v="Pesos (ARS)"/>
    <n v="277939"/>
    <n v="171621.26"/>
    <n v="1716.26"/>
    <m/>
    <x v="0"/>
    <n v="2.1999999999999999E-2"/>
  </r>
  <r>
    <x v="1"/>
    <s v="SAEZ JORGE DAVID"/>
    <x v="0"/>
    <s v="01-07-01-30513828"/>
    <s v="07-005472"/>
    <x v="6"/>
    <m/>
    <x v="14"/>
    <s v="Pesos (ARS)"/>
    <n v="103915"/>
    <n v="77145.5"/>
    <n v="771.46"/>
    <m/>
    <x v="0"/>
    <n v="2.1999999999999999E-2"/>
  </r>
  <r>
    <x v="1"/>
    <s v="MONDATI RICARDO DANIEL"/>
    <x v="0"/>
    <s v="01-07-01-30514275"/>
    <s v="07-005637"/>
    <x v="5"/>
    <m/>
    <x v="14"/>
    <s v="Pesos (ARS)"/>
    <n v="40491"/>
    <n v="30060.43"/>
    <n v="300.60000000000002"/>
    <m/>
    <x v="0"/>
    <n v="2.1999999999999999E-2"/>
  </r>
  <r>
    <x v="1"/>
    <s v="ARANCIBIA GUILLERMO DANIEL"/>
    <x v="0"/>
    <s v="01-07-01-30515819"/>
    <s v="07-006903"/>
    <x v="17"/>
    <m/>
    <x v="14"/>
    <s v="Pesos (ARS)"/>
    <n v="40431"/>
    <n v="30015.17"/>
    <n v="300.14999999999998"/>
    <m/>
    <x v="0"/>
    <n v="2.1999999999999999E-2"/>
  </r>
  <r>
    <x v="1"/>
    <s v="BLANCO GABRIEL ESTEBAN HASAN"/>
    <x v="0"/>
    <s v="01-07-01-30516215"/>
    <s v="07-005472"/>
    <x v="6"/>
    <m/>
    <x v="14"/>
    <s v="Pesos (ARS)"/>
    <n v="1942416.74"/>
    <n v="1169668"/>
    <n v="11696.66"/>
    <m/>
    <x v="0"/>
    <n v="2.1999999999999999E-2"/>
  </r>
  <r>
    <x v="1"/>
    <s v="ROSAS ORLANDO CARLOS"/>
    <x v="0"/>
    <s v="01-07-01-30517404"/>
    <s v="07-005978"/>
    <x v="4"/>
    <m/>
    <x v="14"/>
    <s v="Pesos (ARS)"/>
    <n v="81344"/>
    <n v="60389.120000000003"/>
    <n v="603.89"/>
    <m/>
    <x v="0"/>
    <n v="2.1999999999999999E-2"/>
  </r>
  <r>
    <x v="1"/>
    <s v="RAMIREZ CLAUDIA LILIANA"/>
    <x v="0"/>
    <s v="01-07-01-30517442"/>
    <s v="07-005738"/>
    <x v="2"/>
    <m/>
    <x v="14"/>
    <s v="Pesos (ARS)"/>
    <n v="31612"/>
    <n v="23467.88"/>
    <n v="234.68"/>
    <m/>
    <x v="0"/>
    <n v="2.1999999999999999E-2"/>
  </r>
  <r>
    <x v="1"/>
    <s v="MAÑANET CLAUDIO"/>
    <x v="0"/>
    <s v="01-07-01-30519289"/>
    <s v="07-005539"/>
    <x v="10"/>
    <m/>
    <x v="14"/>
    <s v="Pesos (ARS)"/>
    <n v="63416"/>
    <n v="47079.8"/>
    <n v="470.8"/>
    <m/>
    <x v="0"/>
    <n v="2.1999999999999999E-2"/>
  </r>
  <r>
    <x v="1"/>
    <s v="GORDILLO MARCELO ALFREDO"/>
    <x v="0"/>
    <s v="01-07-01-30520903"/>
    <s v="07-005738"/>
    <x v="2"/>
    <m/>
    <x v="14"/>
    <s v="Pesos (ARS)"/>
    <n v="26332"/>
    <n v="19594.25"/>
    <n v="195.94"/>
    <m/>
    <x v="0"/>
    <n v="2.1999999999999999E-2"/>
  </r>
  <r>
    <x v="1"/>
    <s v="AMAYA CONSTRUCCIONES SOCIEDAD ANONIMA"/>
    <x v="0"/>
    <s v="01-07-01-30521331"/>
    <s v="07-006025"/>
    <x v="0"/>
    <m/>
    <x v="14"/>
    <s v="Pesos (ARS)"/>
    <n v="736064"/>
    <n v="486051.78"/>
    <n v="4860.5200000000004"/>
    <m/>
    <x v="0"/>
    <n v="2.1999999999999999E-2"/>
  </r>
  <r>
    <x v="1"/>
    <s v="ASENSIO ESTELA ISABEL"/>
    <x v="0"/>
    <s v="01-07-01-30521417"/>
    <s v="07-005978"/>
    <x v="4"/>
    <m/>
    <x v="14"/>
    <s v="Pesos (ARS)"/>
    <n v="53375"/>
    <n v="39624.61"/>
    <n v="396.25"/>
    <m/>
    <x v="0"/>
    <n v="2.1999999999999999E-2"/>
  </r>
  <r>
    <x v="1"/>
    <s v="VAQUER LEANDRO LEOPOLDO"/>
    <x v="0"/>
    <s v="01-07-01-30521615"/>
    <s v="07-005472"/>
    <x v="6"/>
    <m/>
    <x v="14"/>
    <s v="Pesos (ARS)"/>
    <n v="64125"/>
    <n v="46568.32"/>
    <n v="465.68"/>
    <m/>
    <x v="0"/>
    <n v="2.1999999999999999E-2"/>
  </r>
  <r>
    <x v="1"/>
    <s v="S R L GRANJOL"/>
    <x v="0"/>
    <s v="01-07-01-30522130"/>
    <s v="07-005450"/>
    <x v="13"/>
    <m/>
    <x v="14"/>
    <s v="Pesos (ARS)"/>
    <n v="8518"/>
    <n v="5625.2"/>
    <n v="56.27"/>
    <m/>
    <x v="0"/>
    <n v="2.1999999999999999E-2"/>
  </r>
  <r>
    <x v="1"/>
    <s v="SOSA CRISTIAN HECTOR"/>
    <x v="0"/>
    <s v="01-07-01-30523103"/>
    <s v="07-006039"/>
    <x v="3"/>
    <m/>
    <x v="14"/>
    <s v="Pesos (ARS)"/>
    <n v="48279.08"/>
    <n v="35841.47"/>
    <n v="358.42"/>
    <m/>
    <x v="0"/>
    <n v="2.1999999999999999E-2"/>
  </r>
  <r>
    <x v="1"/>
    <s v="PYP CAMIONES S.A."/>
    <x v="0"/>
    <s v="01-07-01-30523603"/>
    <s v="07-005558"/>
    <x v="11"/>
    <m/>
    <x v="14"/>
    <s v="Pesos (ARS)"/>
    <n v="1498381.34"/>
    <n v="902283"/>
    <n v="9022.83"/>
    <m/>
    <x v="0"/>
    <n v="2.1999999999999999E-2"/>
  </r>
  <r>
    <x v="1"/>
    <s v="ROJAS HIDALGO EDUARDO JAVIER"/>
    <x v="0"/>
    <s v="01-07-01-30524189"/>
    <s v="07-005539"/>
    <x v="10"/>
    <m/>
    <x v="14"/>
    <s v="Pesos (ARS)"/>
    <n v="5396"/>
    <n v="3563"/>
    <n v="35.619999999999997"/>
    <m/>
    <x v="0"/>
    <n v="2.1999999999999999E-2"/>
  </r>
  <r>
    <x v="1"/>
    <s v="DISSAN SRL"/>
    <x v="0"/>
    <s v="01-07-01-30524372"/>
    <s v="07-005450"/>
    <x v="13"/>
    <m/>
    <x v="14"/>
    <s v="Pesos (ARS)"/>
    <n v="639697"/>
    <n v="386526"/>
    <n v="3865.26"/>
    <m/>
    <x v="0"/>
    <n v="2.1999999999999999E-2"/>
  </r>
  <r>
    <x v="1"/>
    <s v="KAIKEN SA"/>
    <x v="0"/>
    <s v="01-07-01-30524506"/>
    <s v="07-005450"/>
    <x v="13"/>
    <m/>
    <x v="14"/>
    <s v="Pesos (ARS)"/>
    <n v="473700"/>
    <n v="312802"/>
    <n v="3128.01"/>
    <m/>
    <x v="0"/>
    <n v="2.1999999999999999E-2"/>
  </r>
  <r>
    <x v="1"/>
    <s v="DIAZ MUÑOZ MATIAS"/>
    <x v="0"/>
    <s v="01-07-01-30524717"/>
    <s v="07-005738"/>
    <x v="2"/>
    <m/>
    <x v="14"/>
    <s v="Pesos (ARS)"/>
    <n v="21129"/>
    <n v="14265"/>
    <n v="142.63999999999999"/>
    <m/>
    <x v="0"/>
    <n v="2.1999999999999999E-2"/>
  </r>
  <r>
    <x v="1"/>
    <s v="MGV S.A."/>
    <x v="0"/>
    <s v="01-07-01-30525278"/>
    <s v="07-005539"/>
    <x v="10"/>
    <m/>
    <x v="14"/>
    <s v="Pesos (ARS)"/>
    <n v="11426"/>
    <n v="7545"/>
    <n v="75.45"/>
    <m/>
    <x v="0"/>
    <n v="2.1999999999999999E-2"/>
  </r>
  <r>
    <x v="1"/>
    <s v="RECABARREN ALEJANDRA BEATRIZ"/>
    <x v="0"/>
    <s v="01-07-01-30525498"/>
    <s v="07-005738"/>
    <x v="2"/>
    <m/>
    <x v="14"/>
    <s v="Pesos (ARS)"/>
    <n v="27373"/>
    <n v="20550.400000000001"/>
    <n v="205.5"/>
    <m/>
    <x v="0"/>
    <n v="2.1999999999999999E-2"/>
  </r>
  <r>
    <x v="1"/>
    <s v="MAÑAS ROBERTO JUAN"/>
    <x v="0"/>
    <s v="01-07-01-30526773"/>
    <s v="07-005738"/>
    <x v="2"/>
    <m/>
    <x v="14"/>
    <s v="Pesos (ARS)"/>
    <n v="82083"/>
    <n v="60937.7"/>
    <n v="609.38"/>
    <m/>
    <x v="0"/>
    <n v="2.1999999999999999E-2"/>
  </r>
  <r>
    <x v="1"/>
    <s v="PYM AUTOELEVADORES SOCIEDAD ANONIMA"/>
    <x v="0"/>
    <s v="01-07-01-30526858"/>
    <s v="07-005558"/>
    <x v="11"/>
    <m/>
    <x v="14"/>
    <s v="Pesos (ARS)"/>
    <n v="17083"/>
    <n v="10287"/>
    <n v="102.86"/>
    <m/>
    <x v="0"/>
    <n v="2.1999999999999999E-2"/>
  </r>
  <r>
    <x v="1"/>
    <s v="MATIAS HERNAN DI SETTIMIO Y LEONEL ALEXIS DI SETTIMIO"/>
    <x v="0"/>
    <s v="01-07-01-30527531"/>
    <s v="07-005472"/>
    <x v="6"/>
    <m/>
    <x v="14"/>
    <s v="Pesos (ARS)"/>
    <n v="220468"/>
    <n v="145583"/>
    <n v="1455.82"/>
    <m/>
    <x v="0"/>
    <n v="2.1999999999999999E-2"/>
  </r>
  <r>
    <x v="1"/>
    <s v="LEBOEUF LEONEL ALBERTO"/>
    <x v="0"/>
    <s v="01-07-01-30527572"/>
    <s v="07-005472"/>
    <x v="6"/>
    <m/>
    <x v="14"/>
    <s v="Pesos (ARS)"/>
    <n v="684672.01"/>
    <n v="452114.87"/>
    <n v="4521.13"/>
    <m/>
    <x v="0"/>
    <n v="2.1999999999999999E-2"/>
  </r>
  <r>
    <x v="1"/>
    <s v="GARCIA KINEN ANDRES JESUS"/>
    <x v="0"/>
    <s v="01-07-01-30527818"/>
    <s v="07-006723"/>
    <x v="12"/>
    <m/>
    <x v="14"/>
    <s v="Pesos (ARS)"/>
    <n v="49887"/>
    <n v="37173.46"/>
    <n v="371.73"/>
    <m/>
    <x v="0"/>
    <n v="2.1999999999999999E-2"/>
  </r>
  <r>
    <x v="1"/>
    <s v="CABEZA NATACHA FLORENCIA"/>
    <x v="0"/>
    <s v="01-07-01-30528010"/>
    <s v="07-005539"/>
    <x v="10"/>
    <m/>
    <x v="14"/>
    <s v="Pesos (ARS)"/>
    <n v="3995"/>
    <n v="2697"/>
    <n v="26.97"/>
    <m/>
    <x v="0"/>
    <n v="2.1999999999999999E-2"/>
  </r>
  <r>
    <x v="1"/>
    <s v="MADDIO HNOS S.A."/>
    <x v="0"/>
    <s v="01-07-01-30528114"/>
    <s v="07-005646"/>
    <x v="15"/>
    <m/>
    <x v="14"/>
    <s v="Pesos (ARS)"/>
    <n v="707793"/>
    <n v="477871"/>
    <n v="4778.71"/>
    <m/>
    <x v="0"/>
    <n v="2.1999999999999999E-2"/>
  </r>
  <r>
    <x v="1"/>
    <s v="MARTINEZ NORMA ELOISA"/>
    <x v="0"/>
    <s v="01-07-01-30528510"/>
    <s v="07-005947"/>
    <x v="19"/>
    <m/>
    <x v="14"/>
    <s v="Pesos (ARS)"/>
    <n v="53362"/>
    <n v="39614.83"/>
    <n v="396.15"/>
    <m/>
    <x v="0"/>
    <n v="2.1999999999999999E-2"/>
  </r>
  <r>
    <x v="1"/>
    <s v="BEIGBEDER CARLOS ALBERTO"/>
    <x v="0"/>
    <s v="01-07-01-30528717"/>
    <s v="07-005539"/>
    <x v="10"/>
    <m/>
    <x v="14"/>
    <s v="Pesos (ARS)"/>
    <n v="104742"/>
    <n v="77759.19"/>
    <n v="777.59"/>
    <m/>
    <x v="0"/>
    <n v="2.1999999999999999E-2"/>
  </r>
  <r>
    <x v="1"/>
    <s v="ORELLANO MARIA JIMENA"/>
    <x v="0"/>
    <s v="01-07-01-30529191"/>
    <s v="07-005978"/>
    <x v="4"/>
    <m/>
    <x v="14"/>
    <s v="Pesos (ARS)"/>
    <n v="68544"/>
    <n v="50885.91"/>
    <n v="508.86"/>
    <m/>
    <x v="0"/>
    <n v="2.1999999999999999E-2"/>
  </r>
  <r>
    <x v="1"/>
    <s v="SANTA CLARA JUAN FACUNDO"/>
    <x v="0"/>
    <s v="01-07-01-30529290"/>
    <s v="07-005450"/>
    <x v="13"/>
    <m/>
    <x v="14"/>
    <s v="Pesos (ARS)"/>
    <n v="7837"/>
    <n v="5175"/>
    <n v="51.75"/>
    <m/>
    <x v="0"/>
    <n v="2.1999999999999999E-2"/>
  </r>
  <r>
    <x v="1"/>
    <s v="OLIVARES GERARDO EZEQUIEL"/>
    <x v="0"/>
    <s v="01-07-01-30529540"/>
    <s v="07-006138"/>
    <x v="12"/>
    <m/>
    <x v="14"/>
    <s v="Pesos (ARS)"/>
    <n v="43925"/>
    <n v="32609.07"/>
    <n v="326.08999999999997"/>
    <m/>
    <x v="0"/>
    <n v="2.1999999999999999E-2"/>
  </r>
  <r>
    <x v="1"/>
    <s v="RIOLLO FLAVIO RAMON"/>
    <x v="0"/>
    <s v="01-07-01-30529995"/>
    <s v="07-005738"/>
    <x v="2"/>
    <m/>
    <x v="14"/>
    <s v="Pesos (ARS)"/>
    <n v="43768"/>
    <n v="32492.77"/>
    <n v="324.93"/>
    <m/>
    <x v="0"/>
    <n v="2.1999999999999999E-2"/>
  </r>
  <r>
    <x v="1"/>
    <s v="SERVICIOS MENDOCINOS DE SEGURIDAD INTEGRAL S.A."/>
    <x v="0"/>
    <s v="01-07-01-30530065"/>
    <s v="07-006993"/>
    <x v="7"/>
    <m/>
    <x v="14"/>
    <s v="Pesos (ARS)"/>
    <n v="27297"/>
    <n v="18025"/>
    <n v="180.24"/>
    <m/>
    <x v="0"/>
    <n v="2.1999999999999999E-2"/>
  </r>
  <r>
    <x v="1"/>
    <s v="COSTA IVAN GABRIEL"/>
    <x v="0"/>
    <s v="01-07-01-30530273"/>
    <s v="07-005637"/>
    <x v="5"/>
    <m/>
    <x v="14"/>
    <s v="Pesos (ARS)"/>
    <n v="67137"/>
    <n v="49841.64"/>
    <n v="498.42"/>
    <m/>
    <x v="0"/>
    <n v="2.1999999999999999E-2"/>
  </r>
  <r>
    <x v="1"/>
    <s v="AZZOLINA PAULO DANIEL"/>
    <x v="0"/>
    <s v="01-07-01-30530555"/>
    <s v="07-005558"/>
    <x v="11"/>
    <m/>
    <x v="14"/>
    <s v="Pesos (ARS)"/>
    <n v="118485"/>
    <n v="87961.47"/>
    <n v="879.61"/>
    <m/>
    <x v="0"/>
    <n v="2.1999999999999999E-2"/>
  </r>
  <r>
    <x v="1"/>
    <s v="MGV S.A."/>
    <x v="0"/>
    <s v="01-07-01-30530759"/>
    <s v="07-005539"/>
    <x v="10"/>
    <m/>
    <x v="14"/>
    <s v="Pesos (ARS)"/>
    <n v="112022"/>
    <n v="83163.839999999997"/>
    <n v="831.64"/>
    <m/>
    <x v="0"/>
    <n v="2.1999999999999999E-2"/>
  </r>
  <r>
    <x v="1"/>
    <s v="GONZALEZ MERA MARIA SILVINA"/>
    <x v="3"/>
    <s v="01-07-02-30004629"/>
    <s v="07-005450"/>
    <x v="13"/>
    <m/>
    <x v="14"/>
    <s v="Pesos (ARS)"/>
    <n v="4549"/>
    <n v="2368"/>
    <n v="23.68"/>
    <m/>
    <x v="0"/>
    <n v="2.1999999999999999E-2"/>
  </r>
  <r>
    <x v="1"/>
    <s v="PUGA OSVALDO EDGARDO"/>
    <x v="3"/>
    <s v="01-07-02-30005012"/>
    <s v="07-005450"/>
    <x v="13"/>
    <m/>
    <x v="14"/>
    <s v="Pesos (ARS)"/>
    <n v="10178"/>
    <n v="5298"/>
    <n v="52.98"/>
    <m/>
    <x v="0"/>
    <n v="2.1999999999999999E-2"/>
  </r>
  <r>
    <x v="1"/>
    <s v="CABITUNA ANIBAL HERNAN"/>
    <x v="7"/>
    <s v="01-07-06-30027335"/>
    <s v="07-006025"/>
    <x v="0"/>
    <m/>
    <x v="14"/>
    <s v="Pesos (ARS)"/>
    <n v="70443.31"/>
    <n v="43500"/>
    <n v="435"/>
    <m/>
    <x v="0"/>
    <n v="2.1999999999999999E-2"/>
  </r>
  <r>
    <x v="1"/>
    <s v="OESTE CONSTRUCCIONES Y MONTAJES INDUSTRIALES SAS"/>
    <x v="7"/>
    <s v="01-07-06-30028304"/>
    <s v="07-005739"/>
    <x v="8"/>
    <m/>
    <x v="14"/>
    <s v="Pesos (ARS)"/>
    <n v="6131"/>
    <n v="3722"/>
    <n v="37.21"/>
    <m/>
    <x v="0"/>
    <n v="2.1999999999999999E-2"/>
  </r>
  <r>
    <x v="1"/>
    <s v="REVISIONES TECNICAR S.A."/>
    <x v="4"/>
    <s v="01-07-07-30074063"/>
    <s v="07-005739"/>
    <x v="8"/>
    <m/>
    <x v="14"/>
    <s v="Pesos (ARS)"/>
    <n v="140527.12"/>
    <n v="85249"/>
    <n v="852.49"/>
    <m/>
    <x v="0"/>
    <n v="2.1999999999999999E-2"/>
  </r>
  <r>
    <x v="1"/>
    <s v="DEVIA YOLANDA VIRGINIA"/>
    <x v="1"/>
    <s v="01-07-07-30075517"/>
    <s v="07-005738"/>
    <x v="2"/>
    <m/>
    <x v="14"/>
    <s v="Pesos (ARS)"/>
    <n v="31466"/>
    <n v="19523"/>
    <n v="195.22"/>
    <m/>
    <x v="0"/>
    <n v="2.1999999999999999E-2"/>
  </r>
  <r>
    <x v="1"/>
    <s v="VILLEGAS MARIANA ELIZABETH"/>
    <x v="1"/>
    <s v="01-07-07-30076752"/>
    <s v="07-005450"/>
    <x v="13"/>
    <m/>
    <x v="14"/>
    <s v="Pesos (ARS)"/>
    <n v="24479"/>
    <n v="16652.59"/>
    <n v="166.53"/>
    <m/>
    <x v="0"/>
    <n v="2.1999999999999999E-2"/>
  </r>
  <r>
    <x v="1"/>
    <s v="LOPEZ ALEJANDRO OSCAR"/>
    <x v="1"/>
    <s v="01-07-07-30077757"/>
    <s v="07-005738"/>
    <x v="2"/>
    <m/>
    <x v="14"/>
    <s v="Pesos (ARS)"/>
    <n v="45928"/>
    <n v="31243.040000000001"/>
    <n v="312.45"/>
    <m/>
    <x v="0"/>
    <n v="2.1999999999999999E-2"/>
  </r>
  <r>
    <x v="1"/>
    <s v="REHUE S.A."/>
    <x v="4"/>
    <s v="01-07-07-30078060"/>
    <s v="07-005450"/>
    <x v="13"/>
    <m/>
    <x v="14"/>
    <s v="Pesos (ARS)"/>
    <n v="64949"/>
    <n v="43204.84"/>
    <n v="432.05"/>
    <m/>
    <x v="0"/>
    <n v="2.1999999999999999E-2"/>
  </r>
  <r>
    <x v="1"/>
    <s v="CASTILLO FACUNDO LAUT"/>
    <x v="1"/>
    <s v="01-07-07-30078303"/>
    <s v="07-006138"/>
    <x v="12"/>
    <m/>
    <x v="14"/>
    <s v="Pesos (ARS)"/>
    <n v="18708"/>
    <n v="12726.65"/>
    <n v="127.27"/>
    <m/>
    <x v="0"/>
    <n v="2.1999999999999999E-2"/>
  </r>
  <r>
    <x v="1"/>
    <s v="BIENESTAR GENERAL SRL"/>
    <x v="4"/>
    <s v="01-07-07-30078403"/>
    <s v="07-005558"/>
    <x v="11"/>
    <m/>
    <x v="14"/>
    <s v="Pesos (ARS)"/>
    <n v="82943.679999999993"/>
    <n v="55174.54"/>
    <n v="551.77"/>
    <m/>
    <x v="0"/>
    <n v="2.1999999999999999E-2"/>
  </r>
  <r>
    <x v="1"/>
    <s v="MUNOZ NORMA OLGA"/>
    <x v="1"/>
    <s v="01-07-07-30078515"/>
    <s v="07-005738"/>
    <x v="2"/>
    <m/>
    <x v="14"/>
    <s v="Pesos (ARS)"/>
    <n v="65849.2"/>
    <n v="44793.51"/>
    <n v="447.94"/>
    <m/>
    <x v="0"/>
    <n v="2.1999999999999999E-2"/>
  </r>
  <r>
    <x v="1"/>
    <s v="SCACCIANTE LISANDRO IVAN MARIO"/>
    <x v="1"/>
    <s v="01-07-07-30078691"/>
    <s v="07-006039"/>
    <x v="3"/>
    <m/>
    <x v="14"/>
    <s v="Pesos (ARS)"/>
    <n v="2773"/>
    <n v="1886.99"/>
    <n v="18.87"/>
    <m/>
    <x v="0"/>
    <n v="2.1999999999999999E-2"/>
  </r>
  <r>
    <x v="1"/>
    <s v="NIEVAS DIEGO ALEXIS"/>
    <x v="1"/>
    <s v="01-07-07-30079336"/>
    <s v="07-005637"/>
    <x v="5"/>
    <m/>
    <x v="14"/>
    <s v="Pesos (ARS)"/>
    <n v="27464"/>
    <n v="18682"/>
    <n v="186.82"/>
    <m/>
    <x v="0"/>
    <n v="2.1999999999999999E-2"/>
  </r>
  <r>
    <x v="1"/>
    <s v="DANERI EMILCE ROCIO"/>
    <x v="1"/>
    <s v="01-07-07-30079499"/>
    <s v="07-006039"/>
    <x v="3"/>
    <m/>
    <x v="14"/>
    <s v="Pesos (ARS)"/>
    <n v="26028"/>
    <n v="17705"/>
    <n v="177.05"/>
    <m/>
    <x v="0"/>
    <n v="2.1999999999999999E-2"/>
  </r>
  <r>
    <x v="1"/>
    <s v="FOMBELLA ALDO FAUSTI NO"/>
    <x v="1"/>
    <s v="01-07-07-30079547"/>
    <s v="07-005738"/>
    <x v="2"/>
    <m/>
    <x v="14"/>
    <s v="Pesos (ARS)"/>
    <n v="18214"/>
    <n v="12390"/>
    <n v="123.89"/>
    <m/>
    <x v="0"/>
    <n v="2.1999999999999999E-2"/>
  </r>
  <r>
    <x v="1"/>
    <s v="MARTINEZ NORMA ELOISA"/>
    <x v="1"/>
    <s v="01-07-07-30079841"/>
    <s v="07-005947"/>
    <x v="19"/>
    <m/>
    <x v="14"/>
    <s v="Pesos (ARS)"/>
    <n v="23036"/>
    <n v="15670"/>
    <n v="156.69"/>
    <m/>
    <x v="0"/>
    <n v="2.1999999999999999E-2"/>
  </r>
  <r>
    <x v="1"/>
    <s v="EFETEK S.A."/>
    <x v="4"/>
    <s v="01-07-07-30079879"/>
    <s v="07-005518"/>
    <x v="23"/>
    <m/>
    <x v="14"/>
    <s v="Pesos (ARS)"/>
    <n v="138283"/>
    <n v="91986"/>
    <n v="919.86"/>
    <m/>
    <x v="0"/>
    <n v="2.1999999999999999E-2"/>
  </r>
  <r>
    <x v="1"/>
    <s v="ROSSI JUAN JOSE"/>
    <x v="4"/>
    <s v="01-07-07-30079920"/>
    <s v="07-005646"/>
    <x v="15"/>
    <m/>
    <x v="14"/>
    <s v="Pesos (ARS)"/>
    <n v="58530"/>
    <n v="38934"/>
    <n v="389.34"/>
    <m/>
    <x v="0"/>
    <n v="2.1999999999999999E-2"/>
  </r>
  <r>
    <x v="1"/>
    <s v="PAZ DIANA SUSANA"/>
    <x v="1"/>
    <s v="01-07-07-30079962"/>
    <s v="07-005739"/>
    <x v="8"/>
    <m/>
    <x v="14"/>
    <s v="Pesos (ARS)"/>
    <n v="12756.46"/>
    <n v="8677"/>
    <n v="86.77"/>
    <m/>
    <x v="0"/>
    <n v="2.1999999999999999E-2"/>
  </r>
  <r>
    <x v="1"/>
    <s v="PELLIZZARI DENIS ARIAN"/>
    <x v="1"/>
    <s v="01-07-07-30080074"/>
    <s v="07-006138"/>
    <x v="12"/>
    <m/>
    <x v="14"/>
    <s v="Pesos (ARS)"/>
    <n v="62210"/>
    <n v="42318"/>
    <n v="423.18"/>
    <m/>
    <x v="0"/>
    <n v="2.1999999999999999E-2"/>
  </r>
  <r>
    <x v="1"/>
    <s v="TABLON MARIA ANA"/>
    <x v="1"/>
    <s v="01-07-07-30080169"/>
    <s v="07-006138"/>
    <x v="12"/>
    <m/>
    <x v="14"/>
    <s v="Pesos (ARS)"/>
    <n v="23052"/>
    <n v="15681"/>
    <n v="156.81"/>
    <m/>
    <x v="0"/>
    <n v="2.1999999999999999E-2"/>
  </r>
  <r>
    <x v="1"/>
    <s v="MENDOZA INSIDER SAS"/>
    <x v="4"/>
    <s v="01-07-07-30080349"/>
    <s v="07-005637"/>
    <x v="5"/>
    <m/>
    <x v="14"/>
    <s v="Pesos (ARS)"/>
    <n v="63195"/>
    <n v="42037"/>
    <n v="420.37"/>
    <m/>
    <x v="0"/>
    <n v="2.1999999999999999E-2"/>
  </r>
  <r>
    <x v="1"/>
    <s v="SIMONDI RICARDO PEDRO"/>
    <x v="1"/>
    <s v="01-07-07-30080414"/>
    <s v="07-005738"/>
    <x v="2"/>
    <m/>
    <x v="14"/>
    <s v="Pesos (ARS)"/>
    <n v="22882"/>
    <n v="15624"/>
    <n v="156.22999999999999"/>
    <m/>
    <x v="0"/>
    <n v="2.1999999999999999E-2"/>
  </r>
  <r>
    <x v="1"/>
    <s v="ROSAS ORLANDO CARLOS"/>
    <x v="1"/>
    <s v="01-07-07-30080462"/>
    <s v="07-005978"/>
    <x v="4"/>
    <m/>
    <x v="14"/>
    <s v="Pesos (ARS)"/>
    <n v="59028"/>
    <n v="40153"/>
    <n v="401.52"/>
    <m/>
    <x v="0"/>
    <n v="2.1999999999999999E-2"/>
  </r>
  <r>
    <x v="1"/>
    <s v="PLANA JUAN IGNACIO"/>
    <x v="1"/>
    <s v="01-07-07-30080545"/>
    <s v="07-005738"/>
    <x v="2"/>
    <m/>
    <x v="14"/>
    <s v="Pesos (ARS)"/>
    <n v="20831"/>
    <n v="12637"/>
    <n v="126.36"/>
    <m/>
    <x v="0"/>
    <n v="2.1999999999999999E-2"/>
  </r>
  <r>
    <x v="1"/>
    <s v="BERETTA RICARDO JAVIER"/>
    <x v="1"/>
    <s v="01-07-07-30080667"/>
    <s v="07-006039"/>
    <x v="3"/>
    <m/>
    <x v="14"/>
    <s v="Pesos (ARS)"/>
    <n v="14334"/>
    <n v="9750"/>
    <n v="97.5"/>
    <m/>
    <x v="0"/>
    <n v="2.1999999999999999E-2"/>
  </r>
  <r>
    <x v="1"/>
    <s v="GARRO MARIO RAULSEGUNDO"/>
    <x v="1"/>
    <s v="01-07-07-30080755"/>
    <s v="07-006138"/>
    <x v="12"/>
    <m/>
    <x v="14"/>
    <s v="Pesos (ARS)"/>
    <n v="8794"/>
    <n v="5982"/>
    <n v="59.82"/>
    <m/>
    <x v="0"/>
    <n v="2.1999999999999999E-2"/>
  </r>
  <r>
    <x v="1"/>
    <s v="MIANO JOSE LUIS"/>
    <x v="1"/>
    <s v="01-07-07-30080892"/>
    <s v="07-005739"/>
    <x v="8"/>
    <m/>
    <x v="14"/>
    <s v="Pesos (ARS)"/>
    <n v="11373"/>
    <n v="7736"/>
    <n v="77.349999999999994"/>
    <m/>
    <x v="0"/>
    <n v="2.1999999999999999E-2"/>
  </r>
  <r>
    <x v="1"/>
    <s v="GOMEZ PAULA FLORENCIA"/>
    <x v="1"/>
    <s v="01-07-07-30081031"/>
    <s v="07-006138"/>
    <x v="12"/>
    <m/>
    <x v="14"/>
    <s v="Pesos (ARS)"/>
    <n v="39584"/>
    <n v="26927"/>
    <n v="269.26"/>
    <m/>
    <x v="0"/>
    <n v="2.1999999999999999E-2"/>
  </r>
  <r>
    <x v="1"/>
    <s v="PUEYRREDON CLUB SA"/>
    <x v="6"/>
    <s v="01-07-07-30081109"/>
    <s v="07-005558"/>
    <x v="11"/>
    <m/>
    <x v="14"/>
    <s v="Pesos (ARS)"/>
    <n v="59215"/>
    <n v="35922"/>
    <n v="359.22"/>
    <m/>
    <x v="0"/>
    <n v="2.1999999999999999E-2"/>
  </r>
  <r>
    <x v="1"/>
    <s v="SALUDARTE SRL"/>
    <x v="4"/>
    <s v="01-07-07-30081299"/>
    <s v="07-005637"/>
    <x v="5"/>
    <m/>
    <x v="14"/>
    <s v="Pesos (ARS)"/>
    <n v="77826"/>
    <n v="48287"/>
    <n v="482.87"/>
    <m/>
    <x v="0"/>
    <n v="2.1999999999999999E-2"/>
  </r>
  <r>
    <x v="1"/>
    <s v="TEJERINA MAMANI CARINA SOLEDAD"/>
    <x v="1"/>
    <s v="01-07-07-30081390"/>
    <s v="07-006138"/>
    <x v="12"/>
    <m/>
    <x v="14"/>
    <s v="Pesos (ARS)"/>
    <n v="96087"/>
    <n v="63917"/>
    <n v="639.16999999999996"/>
    <m/>
    <x v="0"/>
    <n v="2.1999999999999999E-2"/>
  </r>
  <r>
    <x v="1"/>
    <s v="DIAZ RODRIGUEZ TOMAS MARIANO"/>
    <x v="1"/>
    <s v="01-07-07-30081820"/>
    <s v="07-006138"/>
    <x v="12"/>
    <m/>
    <x v="14"/>
    <s v="Pesos (ARS)"/>
    <n v="11008"/>
    <n v="7488"/>
    <n v="74.87"/>
    <m/>
    <x v="0"/>
    <n v="2.1999999999999999E-2"/>
  </r>
  <r>
    <x v="1"/>
    <s v="LAZO ELISA ANDREA"/>
    <x v="1"/>
    <s v="01-07-07-30081840"/>
    <s v="07-005978"/>
    <x v="4"/>
    <m/>
    <x v="14"/>
    <s v="Pesos (ARS)"/>
    <n v="56061"/>
    <n v="38135"/>
    <n v="381.34"/>
    <m/>
    <x v="0"/>
    <n v="2.1999999999999999E-2"/>
  </r>
  <r>
    <x v="1"/>
    <s v="MAÑANET CLAUDIO"/>
    <x v="4"/>
    <s v="01-07-07-30082147"/>
    <s v="07-005539"/>
    <x v="10"/>
    <m/>
    <x v="14"/>
    <s v="Pesos (ARS)"/>
    <n v="29101"/>
    <n v="19795"/>
    <n v="197.95"/>
    <m/>
    <x v="0"/>
    <n v="2.1999999999999999E-2"/>
  </r>
  <r>
    <x v="1"/>
    <s v="RUBIO MARIA ALEJANDRA"/>
    <x v="1"/>
    <s v="01-07-07-30082351"/>
    <s v="07-006637"/>
    <x v="22"/>
    <m/>
    <x v="14"/>
    <s v="Pesos (ARS)"/>
    <n v="19782"/>
    <n v="13456"/>
    <n v="134.56"/>
    <m/>
    <x v="0"/>
    <n v="2.1999999999999999E-2"/>
  </r>
  <r>
    <x v="1"/>
    <s v="CARBONE SCHIAVONE FLORENCIA"/>
    <x v="4"/>
    <s v="01-07-07-30082369"/>
    <s v="07-006138"/>
    <x v="12"/>
    <m/>
    <x v="14"/>
    <s v="Pesos (ARS)"/>
    <n v="7743"/>
    <n v="5267"/>
    <n v="52.66"/>
    <m/>
    <x v="0"/>
    <n v="2.1999999999999999E-2"/>
  </r>
  <r>
    <x v="1"/>
    <s v="BODEGA RAFFY S.R.L."/>
    <x v="4"/>
    <s v="01-07-07-30082465"/>
    <s v="07-006993"/>
    <x v="7"/>
    <m/>
    <x v="14"/>
    <s v="Pesos (ARS)"/>
    <n v="46887"/>
    <n v="31189"/>
    <n v="311.89"/>
    <m/>
    <x v="0"/>
    <n v="2.1999999999999999E-2"/>
  </r>
  <r>
    <x v="1"/>
    <s v="SANTAMARINA RODRIGO DANIEL"/>
    <x v="1"/>
    <s v="01-07-07-30083519"/>
    <s v="07-005558"/>
    <x v="11"/>
    <m/>
    <x v="14"/>
    <s v="Pesos (ARS)"/>
    <n v="75066"/>
    <n v="51063"/>
    <n v="510.63"/>
    <m/>
    <x v="0"/>
    <n v="2.1999999999999999E-2"/>
  </r>
  <r>
    <x v="1"/>
    <s v="COPRINTER SA"/>
    <x v="2"/>
    <s v="01-07-21-30036097"/>
    <s v="07-005472"/>
    <x v="6"/>
    <m/>
    <x v="14"/>
    <s v="Pesos (ARS)"/>
    <n v="18297"/>
    <n v="13288"/>
    <n v="132.88"/>
    <m/>
    <x v="0"/>
    <n v="2.1999999999999999E-2"/>
  </r>
  <r>
    <x v="1"/>
    <s v="MOLINA FELIX EXEQUIEL"/>
    <x v="2"/>
    <s v="01-07-21-30036538"/>
    <s v="07-005450"/>
    <x v="13"/>
    <m/>
    <x v="14"/>
    <s v="Pesos (ARS)"/>
    <n v="17554"/>
    <n v="12747.82"/>
    <n v="127.48"/>
    <m/>
    <x v="0"/>
    <n v="2.1999999999999999E-2"/>
  </r>
  <r>
    <x v="1"/>
    <s v="LOZADA FERNANDO MARTIN"/>
    <x v="2"/>
    <s v="01-07-21-30037157"/>
    <s v="07-005738"/>
    <x v="2"/>
    <m/>
    <x v="14"/>
    <s v="Pesos (ARS)"/>
    <n v="6093"/>
    <n v="4523.57"/>
    <n v="45.24"/>
    <m/>
    <x v="0"/>
    <n v="2.1999999999999999E-2"/>
  </r>
  <r>
    <x v="1"/>
    <s v="ROSAS ORLANDO CARLOS"/>
    <x v="2"/>
    <s v="01-07-21-30037694"/>
    <s v="07-005978"/>
    <x v="4"/>
    <m/>
    <x v="14"/>
    <s v="Pesos (ARS)"/>
    <n v="24009.74"/>
    <n v="17824.61"/>
    <n v="178.25"/>
    <m/>
    <x v="0"/>
    <n v="2.1999999999999999E-2"/>
  </r>
  <r>
    <x v="1"/>
    <s v="MERCADO SISTI FRANCO FACUNDO GABRIEL"/>
    <x v="2"/>
    <s v="01-07-21-30038538"/>
    <s v="07-006138"/>
    <x v="12"/>
    <m/>
    <x v="14"/>
    <s v="Pesos (ARS)"/>
    <n v="11140"/>
    <n v="7521"/>
    <n v="75.2"/>
    <m/>
    <x v="0"/>
    <n v="2.1999999999999999E-2"/>
  </r>
  <r>
    <x v="1"/>
    <s v="MAÑANET CLAUDIO"/>
    <x v="2"/>
    <s v="01-07-21-30039224"/>
    <s v="07-005539"/>
    <x v="10"/>
    <m/>
    <x v="14"/>
    <s v="Pesos (ARS)"/>
    <n v="6347"/>
    <n v="4711.43"/>
    <n v="47.11"/>
    <m/>
    <x v="0"/>
    <n v="2.1999999999999999E-2"/>
  </r>
  <r>
    <x v="1"/>
    <s v="ARAUJO LEPEZ ALVARO LISANDRO"/>
    <x v="2"/>
    <s v="01-07-21-30039398"/>
    <s v="07-006138"/>
    <x v="12"/>
    <m/>
    <x v="14"/>
    <s v="Pesos (ARS)"/>
    <n v="14895"/>
    <n v="11057.34"/>
    <n v="110.57"/>
    <m/>
    <x v="0"/>
    <n v="2.1999999999999999E-2"/>
  </r>
  <r>
    <x v="0"/>
    <s v="LUCERO BECERRA FRANCO MARCELO"/>
    <x v="0"/>
    <s v="01-07-01-30486070"/>
    <s v="07-006039"/>
    <x v="3"/>
    <s v="07-006809"/>
    <x v="15"/>
    <s v="Pesos (ARS)"/>
    <n v="42796"/>
    <n v="32250.57"/>
    <n v="1612.53"/>
    <n v="1"/>
    <x v="0"/>
    <n v="2.1999999999999999E-2"/>
  </r>
  <r>
    <x v="0"/>
    <s v="ALGUACIL VALENTINA"/>
    <x v="0"/>
    <s v="01-07-01-30506306"/>
    <s v="07-005978"/>
    <x v="4"/>
    <s v="07-006809"/>
    <x v="15"/>
    <s v="Pesos (ARS)"/>
    <n v="62072"/>
    <n v="46081.58"/>
    <n v="2304.08"/>
    <n v="1"/>
    <x v="0"/>
    <n v="2.1999999999999999E-2"/>
  </r>
  <r>
    <x v="0"/>
    <s v="AGMEN SA"/>
    <x v="0"/>
    <s v="01-07-01-30520353"/>
    <s v="07-005450"/>
    <x v="13"/>
    <s v="07-006809"/>
    <x v="15"/>
    <s v="Pesos (ARS)"/>
    <n v="596451.23"/>
    <n v="355521"/>
    <n v="17776.02"/>
    <n v="1"/>
    <x v="0"/>
    <n v="2.1999999999999999E-2"/>
  </r>
  <r>
    <x v="0"/>
    <s v="JAVIER COSTA E HIJOS SA"/>
    <x v="0"/>
    <s v="01-07-01-30524451"/>
    <s v="07-005739"/>
    <x v="8"/>
    <s v="07-006809"/>
    <x v="15"/>
    <s v="Pesos (ARS)"/>
    <n v="2455393"/>
    <n v="1478568"/>
    <n v="73928.399999999994"/>
    <n v="1"/>
    <x v="0"/>
    <n v="2.1999999999999999E-2"/>
  </r>
  <r>
    <x v="0"/>
    <s v="SARLO CORIA CANDELA"/>
    <x v="3"/>
    <s v="01-07-02-30004180"/>
    <s v="07-005738"/>
    <x v="2"/>
    <s v="07-006809"/>
    <x v="15"/>
    <s v="Pesos (ARS)"/>
    <n v="4145"/>
    <n v="2158"/>
    <n v="86.32"/>
    <n v="1"/>
    <x v="0"/>
    <n v="2.1999999999999999E-2"/>
  </r>
  <r>
    <x v="0"/>
    <s v="HERRERA DANIEL ALBERTO"/>
    <x v="1"/>
    <s v="01-07-07-30080537"/>
    <s v="07-006637"/>
    <x v="22"/>
    <s v="07-006809"/>
    <x v="15"/>
    <s v="Pesos (ARS)"/>
    <n v="6838"/>
    <n v="4669"/>
    <n v="233.44"/>
    <n v="1"/>
    <x v="0"/>
    <n v="2.1999999999999999E-2"/>
  </r>
  <r>
    <x v="0"/>
    <s v="TECNOLUBE S.R.L."/>
    <x v="4"/>
    <s v="01-07-07-30083102"/>
    <s v="07-005558"/>
    <x v="11"/>
    <s v="07-006809"/>
    <x v="15"/>
    <s v="Pesos (ARS)"/>
    <n v="262180"/>
    <n v="174403"/>
    <n v="8720.14"/>
    <n v="1"/>
    <x v="0"/>
    <n v="2.1999999999999999E-2"/>
  </r>
  <r>
    <x v="0"/>
    <s v="MAÑANET FARJO GONZALO"/>
    <x v="2"/>
    <s v="01-07-21-30032353"/>
    <s v="07-005539"/>
    <x v="10"/>
    <s v="07-006809"/>
    <x v="15"/>
    <s v="Pesos (ARS)"/>
    <n v="2756"/>
    <n v="2100.6999999999998"/>
    <n v="105.04"/>
    <n v="1"/>
    <x v="0"/>
    <n v="2.1999999999999999E-2"/>
  </r>
  <r>
    <x v="1"/>
    <s v="AGMEN SA"/>
    <x v="0"/>
    <s v="01-07-01-30520353"/>
    <s v="07-005450"/>
    <x v="13"/>
    <m/>
    <x v="15"/>
    <s v="Pesos (ARS)"/>
    <n v="596451.23"/>
    <n v="355521"/>
    <n v="3555.19"/>
    <m/>
    <x v="0"/>
    <n v="2.1999999999999999E-2"/>
  </r>
  <r>
    <x v="1"/>
    <s v="JAVIER COSTA E HIJOS SA"/>
    <x v="0"/>
    <s v="01-07-01-30524451"/>
    <s v="07-005739"/>
    <x v="8"/>
    <m/>
    <x v="15"/>
    <s v="Pesos (ARS)"/>
    <n v="2455393"/>
    <n v="1478568"/>
    <n v="14785.68"/>
    <m/>
    <x v="0"/>
    <n v="2.1999999999999999E-2"/>
  </r>
  <r>
    <x v="1"/>
    <s v="HERRERA DANIEL ALBERTO"/>
    <x v="1"/>
    <s v="01-07-07-30080537"/>
    <s v="07-006637"/>
    <x v="22"/>
    <m/>
    <x v="15"/>
    <s v="Pesos (ARS)"/>
    <n v="6838"/>
    <n v="4669"/>
    <n v="46.68"/>
    <m/>
    <x v="0"/>
    <n v="2.1999999999999999E-2"/>
  </r>
  <r>
    <x v="1"/>
    <s v="TECNOLUBE S.R.L."/>
    <x v="4"/>
    <s v="01-07-07-30083102"/>
    <s v="07-005558"/>
    <x v="11"/>
    <m/>
    <x v="15"/>
    <s v="Pesos (ARS)"/>
    <n v="262180"/>
    <n v="174403"/>
    <n v="1744.03"/>
    <m/>
    <x v="0"/>
    <n v="2.1999999999999999E-2"/>
  </r>
  <r>
    <x v="0"/>
    <s v="GARCIA MARIA FERNANDA"/>
    <x v="0"/>
    <s v="01-07-01-30480627"/>
    <s v="07-005637"/>
    <x v="5"/>
    <s v="07-006809"/>
    <x v="16"/>
    <s v="Pesos (ARS)"/>
    <n v="62264"/>
    <n v="46920.86"/>
    <n v="2346.04"/>
    <n v="1"/>
    <x v="0"/>
    <n v="2.1999999999999999E-2"/>
  </r>
  <r>
    <x v="0"/>
    <s v="VILLAMARIN VERONICA SUSANA"/>
    <x v="0"/>
    <s v="01-07-01-30487871"/>
    <s v="07-005738"/>
    <x v="2"/>
    <s v="07-006809"/>
    <x v="16"/>
    <s v="Pesos (ARS)"/>
    <n v="37833"/>
    <n v="28510.38"/>
    <n v="1425.52"/>
    <n v="1"/>
    <x v="0"/>
    <n v="2.1999999999999999E-2"/>
  </r>
  <r>
    <x v="0"/>
    <s v="REGULES ADOLFO CEFERINO"/>
    <x v="2"/>
    <s v="01-07-21-30033785"/>
    <s v="07-006138"/>
    <x v="12"/>
    <s v="07-006809"/>
    <x v="16"/>
    <s v="Pesos (ARS)"/>
    <n v="13759"/>
    <n v="10214.56"/>
    <n v="510.73"/>
    <n v="1"/>
    <x v="0"/>
    <n v="2.1999999999999999E-2"/>
  </r>
  <r>
    <x v="0"/>
    <s v="LOYOLA JAVIER ORLANDO"/>
    <x v="2"/>
    <s v="01-07-21-30039631"/>
    <s v="07-006415"/>
    <x v="24"/>
    <s v="07-006809"/>
    <x v="16"/>
    <s v="Pesos (ARS)"/>
    <n v="20108"/>
    <n v="14927.69"/>
    <n v="746.38"/>
    <n v="1"/>
    <x v="0"/>
    <n v="2.1999999999999999E-2"/>
  </r>
  <r>
    <x v="1"/>
    <s v="LOYOLA JAVIER ORLANDO"/>
    <x v="2"/>
    <s v="01-07-21-30039631"/>
    <s v="07-006415"/>
    <x v="24"/>
    <m/>
    <x v="16"/>
    <s v="Pesos (ARS)"/>
    <n v="20108"/>
    <n v="14927.69"/>
    <n v="149.28"/>
    <m/>
    <x v="0"/>
    <n v="2.1999999999999999E-2"/>
  </r>
  <r>
    <x v="0"/>
    <s v="FROEHLICH MAURO GUSTAVO"/>
    <x v="0"/>
    <s v="01-07-01-30491067"/>
    <s v="07-005637"/>
    <x v="5"/>
    <s v="07-006809"/>
    <x v="17"/>
    <s v="Pesos (ARS)"/>
    <n v="34491"/>
    <n v="25992.31"/>
    <n v="1299.6199999999999"/>
    <n v="1"/>
    <x v="0"/>
    <n v="2.1999999999999999E-2"/>
  </r>
  <r>
    <x v="0"/>
    <s v="ARAUJO ROBERTO ANTONIO"/>
    <x v="0"/>
    <s v="01-07-01-30534535"/>
    <s v="07-007024"/>
    <x v="14"/>
    <s v="07-006809"/>
    <x v="17"/>
    <s v="Pesos (ARS)"/>
    <n v="303429"/>
    <n v="200733"/>
    <n v="10036.64"/>
    <n v="1"/>
    <x v="0"/>
    <n v="2.1999999999999999E-2"/>
  </r>
  <r>
    <x v="0"/>
    <s v="SEGUY EZEQUIEL"/>
    <x v="1"/>
    <s v="01-07-07-30077864"/>
    <s v="07-005978"/>
    <x v="4"/>
    <s v="07-006809"/>
    <x v="17"/>
    <s v="Pesos (ARS)"/>
    <n v="22409"/>
    <n v="15172.62"/>
    <n v="758.65"/>
    <n v="1"/>
    <x v="0"/>
    <n v="2.1999999999999999E-2"/>
  </r>
  <r>
    <x v="0"/>
    <s v="CHANDIA RICARDO ANTONIO"/>
    <x v="2"/>
    <s v="01-07-21-30038093"/>
    <s v="07-005738"/>
    <x v="2"/>
    <s v="07-006809"/>
    <x v="17"/>
    <s v="Pesos (ARS)"/>
    <n v="7117"/>
    <n v="4805.71"/>
    <n v="240.29"/>
    <n v="1"/>
    <x v="0"/>
    <n v="2.1999999999999999E-2"/>
  </r>
  <r>
    <x v="1"/>
    <s v="ARAUJO ROBERTO ANTONIO"/>
    <x v="0"/>
    <s v="01-07-01-30534535"/>
    <s v="07-007024"/>
    <x v="14"/>
    <m/>
    <x v="17"/>
    <s v="Pesos (ARS)"/>
    <n v="303429"/>
    <n v="200733"/>
    <n v="2007.32"/>
    <m/>
    <x v="0"/>
    <n v="2.1999999999999999E-2"/>
  </r>
  <r>
    <x v="1"/>
    <s v="SEGUY EZEQUIEL"/>
    <x v="1"/>
    <s v="01-07-07-30077864"/>
    <s v="07-005978"/>
    <x v="4"/>
    <m/>
    <x v="17"/>
    <s v="Pesos (ARS)"/>
    <n v="22409"/>
    <n v="15172.62"/>
    <n v="151.72999999999999"/>
    <m/>
    <x v="0"/>
    <n v="2.1999999999999999E-2"/>
  </r>
  <r>
    <x v="1"/>
    <s v="CHANDIA RICARDO ANTONIO"/>
    <x v="2"/>
    <s v="01-07-21-30038093"/>
    <s v="07-005738"/>
    <x v="2"/>
    <m/>
    <x v="17"/>
    <s v="Pesos (ARS)"/>
    <n v="7117"/>
    <n v="4805.71"/>
    <n v="48.06"/>
    <m/>
    <x v="0"/>
    <n v="2.1999999999999999E-2"/>
  </r>
  <r>
    <x v="0"/>
    <s v="DANIELE HECTOR ANTONIO"/>
    <x v="0"/>
    <s v="01-07-01-30515810"/>
    <s v="07-005255"/>
    <x v="9"/>
    <s v="07-006913"/>
    <x v="18"/>
    <s v="Pesos (ARS)"/>
    <n v="20864"/>
    <n v="15489.73"/>
    <n v="309.79000000000002"/>
    <n v="1"/>
    <x v="0"/>
    <n v="2.1999999999999999E-2"/>
  </r>
  <r>
    <x v="0"/>
    <s v="WEBER CRISTIAN"/>
    <x v="1"/>
    <s v="01-07-07-30079994"/>
    <s v="07-005255"/>
    <x v="9"/>
    <s v="07-006913"/>
    <x v="18"/>
    <s v="Pesos (ARS)"/>
    <n v="27297"/>
    <n v="18568"/>
    <n v="371.36"/>
    <n v="1"/>
    <x v="0"/>
    <n v="2.1999999999999999E-2"/>
  </r>
  <r>
    <x v="0"/>
    <s v="CATAPANO GILI ANDRES SEBASTIAN"/>
    <x v="0"/>
    <s v="01-07-01-30482456"/>
    <s v="07-005450"/>
    <x v="13"/>
    <s v="07-006809"/>
    <x v="18"/>
    <s v="Pesos (ARS)"/>
    <n v="52750"/>
    <n v="39751.33"/>
    <n v="1987.57"/>
    <n v="1"/>
    <x v="0"/>
    <n v="2.1999999999999999E-2"/>
  </r>
  <r>
    <x v="0"/>
    <s v="SCATIZZI MARIA GABRIELA"/>
    <x v="0"/>
    <s v="01-07-01-30486830"/>
    <s v="07-005539"/>
    <x v="10"/>
    <s v="07-006809"/>
    <x v="18"/>
    <s v="Pesos (ARS)"/>
    <n v="63321"/>
    <n v="47717.34"/>
    <n v="2385.87"/>
    <n v="1"/>
    <x v="0"/>
    <n v="2.1999999999999999E-2"/>
  </r>
  <r>
    <x v="0"/>
    <s v="LERENA ANA CAROLINA"/>
    <x v="0"/>
    <s v="01-07-01-30488590"/>
    <s v="07-005637"/>
    <x v="5"/>
    <s v="07-006809"/>
    <x v="18"/>
    <s v="Pesos (ARS)"/>
    <n v="272119"/>
    <n v="205062.88"/>
    <n v="10253.15"/>
    <n v="1"/>
    <x v="0"/>
    <n v="2.1999999999999999E-2"/>
  </r>
  <r>
    <x v="0"/>
    <s v="SCALZI RAUL HUMBERTO"/>
    <x v="0"/>
    <s v="01-07-01-30494175"/>
    <s v="07-005637"/>
    <x v="5"/>
    <s v="07-006809"/>
    <x v="18"/>
    <s v="Pesos (ARS)"/>
    <n v="91973.87"/>
    <n v="68281.09"/>
    <n v="3414.06"/>
    <n v="1"/>
    <x v="0"/>
    <n v="2.1999999999999999E-2"/>
  </r>
  <r>
    <x v="0"/>
    <s v="CORDERO EDUARDO JAVIER"/>
    <x v="0"/>
    <s v="01-07-01-30495139"/>
    <s v="07-005738"/>
    <x v="2"/>
    <s v="07-006809"/>
    <x v="18"/>
    <s v="Pesos (ARS)"/>
    <n v="46238"/>
    <n v="34326.65"/>
    <n v="1716.33"/>
    <n v="1"/>
    <x v="0"/>
    <n v="2.1999999999999999E-2"/>
  </r>
  <r>
    <x v="0"/>
    <s v="SCATIZZI PATRICIA ANDREA"/>
    <x v="0"/>
    <s v="01-07-01-30496074"/>
    <s v="07-005539"/>
    <x v="10"/>
    <s v="07-006809"/>
    <x v="18"/>
    <s v="Pesos (ARS)"/>
    <n v="64513"/>
    <n v="47893.82"/>
    <n v="2394.69"/>
    <n v="1"/>
    <x v="0"/>
    <n v="2.1999999999999999E-2"/>
  </r>
  <r>
    <x v="0"/>
    <s v="MUÑOZ MARIA ANDREA"/>
    <x v="0"/>
    <s v="01-07-01-30496751"/>
    <s v="07-005739"/>
    <x v="8"/>
    <s v="07-006809"/>
    <x v="18"/>
    <s v="Pesos (ARS)"/>
    <n v="46990"/>
    <n v="34885.279999999999"/>
    <n v="1744.26"/>
    <n v="1"/>
    <x v="0"/>
    <n v="2.1999999999999999E-2"/>
  </r>
  <r>
    <x v="0"/>
    <s v="GODOY MARIA RAFAELA"/>
    <x v="0"/>
    <s v="01-07-01-30499313"/>
    <s v="07-005450"/>
    <x v="13"/>
    <s v="07-006809"/>
    <x v="18"/>
    <s v="Pesos (ARS)"/>
    <n v="31119"/>
    <n v="23102.21"/>
    <n v="1155.1099999999999"/>
    <n v="1"/>
    <x v="0"/>
    <n v="2.1999999999999999E-2"/>
  </r>
  <r>
    <x v="0"/>
    <s v="LAFLOR CLAUDIO"/>
    <x v="0"/>
    <s v="01-07-01-30501072"/>
    <s v="07-005637"/>
    <x v="5"/>
    <s v="07-006809"/>
    <x v="18"/>
    <s v="Pesos (ARS)"/>
    <n v="113727.03999999999"/>
    <n v="84492.52"/>
    <n v="4224.63"/>
    <n v="1"/>
    <x v="0"/>
    <n v="2.1999999999999999E-2"/>
  </r>
  <r>
    <x v="0"/>
    <s v="JOFRE BARBARA ANABEL"/>
    <x v="0"/>
    <s v="01-07-01-30506340"/>
    <s v="07-006039"/>
    <x v="3"/>
    <s v="07-006809"/>
    <x v="18"/>
    <s v="Pesos (ARS)"/>
    <n v="216405"/>
    <n v="160656.85999999999"/>
    <n v="8032.84"/>
    <n v="1"/>
    <x v="0"/>
    <n v="2.1999999999999999E-2"/>
  </r>
  <r>
    <x v="0"/>
    <s v="MALIZANI RICARDO GABRIEL"/>
    <x v="0"/>
    <s v="01-07-01-30516893"/>
    <s v="07-005539"/>
    <x v="10"/>
    <s v="07-006809"/>
    <x v="18"/>
    <s v="Pesos (ARS)"/>
    <n v="60426"/>
    <n v="44859.360000000001"/>
    <n v="2242.9699999999998"/>
    <n v="1"/>
    <x v="0"/>
    <n v="2.1999999999999999E-2"/>
  </r>
  <r>
    <x v="0"/>
    <s v="NAPOLETANO JUAN JOSE"/>
    <x v="0"/>
    <s v="01-07-01-30524130"/>
    <s v="07-005558"/>
    <x v="11"/>
    <s v="07-006809"/>
    <x v="18"/>
    <s v="Pesos (ARS)"/>
    <n v="35676"/>
    <n v="24092.75"/>
    <n v="1204.6400000000001"/>
    <n v="1"/>
    <x v="0"/>
    <n v="2.1999999999999999E-2"/>
  </r>
  <r>
    <x v="0"/>
    <s v="CABRILLANA DE MARCO JORGE ALEJANDRO"/>
    <x v="0"/>
    <s v="01-07-01-30526207"/>
    <s v="07-006903"/>
    <x v="17"/>
    <s v="07-006809"/>
    <x v="18"/>
    <s v="Pesos (ARS)"/>
    <n v="-27657"/>
    <n v="-20430.73"/>
    <n v="-1021.53"/>
    <n v="1"/>
    <x v="0"/>
    <n v="2.1999999999999999E-2"/>
  </r>
  <r>
    <x v="0"/>
    <s v="ARANDA JORGE MARCELO"/>
    <x v="0"/>
    <s v="01-07-01-30531915"/>
    <s v="07-005637"/>
    <x v="5"/>
    <s v="07-006809"/>
    <x v="18"/>
    <s v="Pesos (ARS)"/>
    <n v="125360"/>
    <n v="93065.66"/>
    <n v="4653.28"/>
    <n v="1"/>
    <x v="0"/>
    <n v="2.1999999999999999E-2"/>
  </r>
  <r>
    <x v="0"/>
    <s v="VILA ANA MARIA"/>
    <x v="7"/>
    <s v="01-07-06-30026355"/>
    <s v="07-005739"/>
    <x v="8"/>
    <s v="07-006809"/>
    <x v="18"/>
    <s v="Pesos (ARS)"/>
    <n v="-1314"/>
    <n v="-806.79"/>
    <n v="-40.340000000000003"/>
    <n v="1"/>
    <x v="0"/>
    <n v="2.1999999999999999E-2"/>
  </r>
  <r>
    <x v="0"/>
    <s v="VILA ANA MARIA"/>
    <x v="7"/>
    <s v="01-07-06-30026519"/>
    <s v="07-005739"/>
    <x v="8"/>
    <s v="07-006809"/>
    <x v="18"/>
    <s v="Pesos (ARS)"/>
    <n v="12407.1"/>
    <n v="6120.59"/>
    <n v="305.99"/>
    <n v="1"/>
    <x v="0"/>
    <n v="2.1999999999999999E-2"/>
  </r>
  <r>
    <x v="0"/>
    <s v="VEITRAN S.A."/>
    <x v="7"/>
    <s v="01-07-06-30028349"/>
    <s v="07-005738"/>
    <x v="2"/>
    <s v="07-006809"/>
    <x v="18"/>
    <s v="Pesos (ARS)"/>
    <n v="5"/>
    <n v="-127.26"/>
    <n v="-6.36"/>
    <n v="1"/>
    <x v="0"/>
    <n v="2.1999999999999999E-2"/>
  </r>
  <r>
    <x v="0"/>
    <s v="PASCUALETTI WALDO ALBERTO"/>
    <x v="1"/>
    <s v="01-07-07-30079872"/>
    <s v="07-005450"/>
    <x v="13"/>
    <s v="07-006809"/>
    <x v="18"/>
    <s v="Pesos (ARS)"/>
    <n v="34178"/>
    <n v="23249"/>
    <n v="1162.45"/>
    <n v="1"/>
    <x v="0"/>
    <n v="2.1999999999999999E-2"/>
  </r>
  <r>
    <x v="0"/>
    <s v="CATAPANO GILI ANDRES SEBASTIAN"/>
    <x v="1"/>
    <s v="01-07-07-30080073"/>
    <s v="07-005450"/>
    <x v="13"/>
    <s v="07-006809"/>
    <x v="18"/>
    <s v="Pesos (ARS)"/>
    <n v="38718"/>
    <n v="26338"/>
    <n v="1316.89"/>
    <n v="1"/>
    <x v="0"/>
    <n v="2.1999999999999999E-2"/>
  </r>
  <r>
    <x v="0"/>
    <s v="PIERRO MARCELO DAVI"/>
    <x v="1"/>
    <s v="01-07-07-30081586"/>
    <s v="07-006039"/>
    <x v="3"/>
    <s v="07-006809"/>
    <x v="18"/>
    <s v="Pesos (ARS)"/>
    <n v="31591"/>
    <n v="21489"/>
    <n v="1074.44"/>
    <n v="1"/>
    <x v="0"/>
    <n v="2.1999999999999999E-2"/>
  </r>
  <r>
    <x v="0"/>
    <s v="SANTONOCITO HECTOR HUGO"/>
    <x v="1"/>
    <s v="01-07-07-30083046"/>
    <s v="07-005637"/>
    <x v="5"/>
    <s v="07-006809"/>
    <x v="18"/>
    <s v="Pesos (ARS)"/>
    <n v="35896"/>
    <n v="24418"/>
    <n v="1220.8900000000001"/>
    <n v="1"/>
    <x v="0"/>
    <n v="2.1999999999999999E-2"/>
  </r>
  <r>
    <x v="0"/>
    <s v="PASCUALETTI WALDO ALBERTO"/>
    <x v="1"/>
    <s v="01-07-07-30083132"/>
    <s v="07-005450"/>
    <x v="13"/>
    <s v="07-006809"/>
    <x v="18"/>
    <s v="Pesos (ARS)"/>
    <n v="21000"/>
    <n v="14285"/>
    <n v="714.24"/>
    <n v="1"/>
    <x v="0"/>
    <n v="2.1999999999999999E-2"/>
  </r>
  <r>
    <x v="0"/>
    <s v="CARTAGENA - RUIZ S.R.L."/>
    <x v="8"/>
    <s v="01-07-11-30004942"/>
    <s v="07-005539"/>
    <x v="10"/>
    <s v="07-006809"/>
    <x v="18"/>
    <s v="Pesos (ARS)"/>
    <n v="-14022.99"/>
    <n v="-8200.61"/>
    <n v="-410.03"/>
    <n v="1"/>
    <x v="0"/>
    <n v="2.1999999999999999E-2"/>
  </r>
  <r>
    <x v="0"/>
    <s v="CALCAGNI JOSE LUIS"/>
    <x v="2"/>
    <s v="01-07-21-30032064"/>
    <s v="07-005539"/>
    <x v="10"/>
    <s v="07-006809"/>
    <x v="18"/>
    <s v="Pesos (ARS)"/>
    <n v="8017"/>
    <n v="6041.33"/>
    <n v="302.07"/>
    <n v="1"/>
    <x v="0"/>
    <n v="2.1999999999999999E-2"/>
  </r>
  <r>
    <x v="1"/>
    <s v="MALIZANI RICARDO GABRIEL"/>
    <x v="0"/>
    <s v="01-07-01-30516893"/>
    <s v="07-005539"/>
    <x v="10"/>
    <m/>
    <x v="18"/>
    <s v="Pesos (ARS)"/>
    <n v="60426"/>
    <n v="44859.360000000001"/>
    <n v="448.59"/>
    <m/>
    <x v="0"/>
    <n v="2.1999999999999999E-2"/>
  </r>
  <r>
    <x v="1"/>
    <s v="NAPOLETANO JUAN JOSE"/>
    <x v="0"/>
    <s v="01-07-01-30524130"/>
    <s v="07-005558"/>
    <x v="11"/>
    <m/>
    <x v="18"/>
    <s v="Pesos (ARS)"/>
    <n v="35676"/>
    <n v="24092.75"/>
    <n v="240.93"/>
    <m/>
    <x v="0"/>
    <n v="2.1999999999999999E-2"/>
  </r>
  <r>
    <x v="1"/>
    <s v="CABRILLANA DE MARCO JORGE ALEJANDRO"/>
    <x v="0"/>
    <s v="01-07-01-30526207"/>
    <s v="07-006903"/>
    <x v="17"/>
    <m/>
    <x v="18"/>
    <s v="Pesos (ARS)"/>
    <n v="-27657"/>
    <n v="-20430.73"/>
    <n v="-204.3"/>
    <m/>
    <x v="0"/>
    <n v="2.1999999999999999E-2"/>
  </r>
  <r>
    <x v="1"/>
    <s v="ARANDA JORGE MARCELO"/>
    <x v="0"/>
    <s v="01-07-01-30531915"/>
    <s v="07-005637"/>
    <x v="5"/>
    <m/>
    <x v="18"/>
    <s v="Pesos (ARS)"/>
    <n v="125360"/>
    <n v="93065.66"/>
    <n v="930.66"/>
    <m/>
    <x v="0"/>
    <n v="2.1999999999999999E-2"/>
  </r>
  <r>
    <x v="1"/>
    <s v="VILA ANA MARIA"/>
    <x v="7"/>
    <s v="01-07-06-30026355"/>
    <s v="07-005739"/>
    <x v="8"/>
    <m/>
    <x v="18"/>
    <s v="Pesos (ARS)"/>
    <n v="-1314"/>
    <n v="-806.79"/>
    <n v="-20.170000000000002"/>
    <m/>
    <x v="0"/>
    <n v="2.1999999999999999E-2"/>
  </r>
  <r>
    <x v="1"/>
    <s v="VILA ANA MARIA"/>
    <x v="7"/>
    <s v="01-07-06-30026519"/>
    <s v="07-005739"/>
    <x v="8"/>
    <m/>
    <x v="18"/>
    <s v="Pesos (ARS)"/>
    <n v="12407.1"/>
    <n v="6120.59"/>
    <n v="153.01"/>
    <m/>
    <x v="0"/>
    <n v="2.1999999999999999E-2"/>
  </r>
  <r>
    <x v="1"/>
    <s v="VEITRAN S.A."/>
    <x v="7"/>
    <s v="01-07-06-30028349"/>
    <s v="07-005738"/>
    <x v="2"/>
    <m/>
    <x v="18"/>
    <s v="Pesos (ARS)"/>
    <n v="5"/>
    <n v="-127.26"/>
    <n v="-1.27"/>
    <m/>
    <x v="0"/>
    <n v="2.1999999999999999E-2"/>
  </r>
  <r>
    <x v="1"/>
    <s v="PASCUALETTI WALDO ALBERTO"/>
    <x v="1"/>
    <s v="01-07-07-30079872"/>
    <s v="07-005450"/>
    <x v="13"/>
    <m/>
    <x v="18"/>
    <s v="Pesos (ARS)"/>
    <n v="34178"/>
    <n v="23249"/>
    <n v="232.48"/>
    <m/>
    <x v="0"/>
    <n v="2.1999999999999999E-2"/>
  </r>
  <r>
    <x v="1"/>
    <s v="CATAPANO GILI ANDRES SEBASTIAN"/>
    <x v="1"/>
    <s v="01-07-07-30080073"/>
    <s v="07-005450"/>
    <x v="13"/>
    <m/>
    <x v="18"/>
    <s v="Pesos (ARS)"/>
    <n v="38718"/>
    <n v="26338"/>
    <n v="263.37"/>
    <m/>
    <x v="0"/>
    <n v="2.1999999999999999E-2"/>
  </r>
  <r>
    <x v="1"/>
    <s v="PIERRO MARCELO DAVI"/>
    <x v="1"/>
    <s v="01-07-07-30081586"/>
    <s v="07-006039"/>
    <x v="3"/>
    <m/>
    <x v="18"/>
    <s v="Pesos (ARS)"/>
    <n v="31591"/>
    <n v="21489"/>
    <n v="214.89"/>
    <m/>
    <x v="0"/>
    <n v="2.1999999999999999E-2"/>
  </r>
  <r>
    <x v="1"/>
    <s v="SANTONOCITO HECTOR HUGO"/>
    <x v="1"/>
    <s v="01-07-07-30083046"/>
    <s v="07-005637"/>
    <x v="5"/>
    <m/>
    <x v="18"/>
    <s v="Pesos (ARS)"/>
    <n v="35896"/>
    <n v="24418"/>
    <n v="244.17"/>
    <m/>
    <x v="0"/>
    <n v="2.1999999999999999E-2"/>
  </r>
  <r>
    <x v="1"/>
    <s v="PASCUALETTI WALDO ALBERTO"/>
    <x v="1"/>
    <s v="01-07-07-30083132"/>
    <s v="07-005450"/>
    <x v="13"/>
    <m/>
    <x v="18"/>
    <s v="Pesos (ARS)"/>
    <n v="21000"/>
    <n v="14285"/>
    <n v="142.84"/>
    <m/>
    <x v="0"/>
    <n v="2.1999999999999999E-2"/>
  </r>
  <r>
    <x v="0"/>
    <s v="TUTUCA SA"/>
    <x v="4"/>
    <s v="01-07-07-30080167"/>
    <s v="07-005255"/>
    <x v="9"/>
    <s v="07-006913"/>
    <x v="19"/>
    <s v="Pesos (ARS)"/>
    <n v="212997.76000000001"/>
    <n v="141636"/>
    <n v="2832.71"/>
    <n v="1"/>
    <x v="0"/>
    <n v="2.1999999999999999E-2"/>
  </r>
  <r>
    <x v="0"/>
    <s v="ZAPATA MABEL EDITH"/>
    <x v="0"/>
    <s v="01-07-01-30486103"/>
    <s v="07-005947"/>
    <x v="19"/>
    <s v="07-006809"/>
    <x v="19"/>
    <s v="Pesos (ARS)"/>
    <n v="63487"/>
    <n v="47842.31"/>
    <n v="2392.12"/>
    <n v="1"/>
    <x v="0"/>
    <n v="2.1999999999999999E-2"/>
  </r>
  <r>
    <x v="0"/>
    <s v="APOLO RAUL SEBASTIAN"/>
    <x v="7"/>
    <s v="01-07-06-30026871"/>
    <s v="07-005739"/>
    <x v="8"/>
    <s v="07-006809"/>
    <x v="19"/>
    <s v="Pesos (ARS)"/>
    <n v="5302"/>
    <n v="2700"/>
    <n v="135"/>
    <n v="1"/>
    <x v="0"/>
    <n v="2.1999999999999999E-2"/>
  </r>
  <r>
    <x v="1"/>
    <s v="APOLO RAUL SEBASTIAN"/>
    <x v="7"/>
    <s v="01-07-06-30026871"/>
    <s v="07-005739"/>
    <x v="8"/>
    <m/>
    <x v="19"/>
    <s v="Pesos (ARS)"/>
    <n v="5302"/>
    <n v="2700"/>
    <n v="26.99"/>
    <m/>
    <x v="0"/>
    <n v="2.1999999999999999E-2"/>
  </r>
  <r>
    <x v="0"/>
    <s v="GARCIA JOSE"/>
    <x v="0"/>
    <s v="01-07-01-30483374"/>
    <s v="07-005255"/>
    <x v="9"/>
    <s v="07-006913"/>
    <x v="20"/>
    <s v="Pesos (ARS)"/>
    <n v="35064"/>
    <n v="26423.8"/>
    <n v="528.48"/>
    <n v="1"/>
    <x v="0"/>
    <n v="2.1999999999999999E-2"/>
  </r>
  <r>
    <x v="0"/>
    <s v="GARCIA JOSE"/>
    <x v="0"/>
    <s v="01-07-01-30484198"/>
    <s v="07-005255"/>
    <x v="9"/>
    <s v="07-006913"/>
    <x v="20"/>
    <s v="Pesos (ARS)"/>
    <n v="41290.25"/>
    <n v="31115.68"/>
    <n v="622.32000000000005"/>
    <n v="1"/>
    <x v="0"/>
    <n v="2.1999999999999999E-2"/>
  </r>
  <r>
    <x v="0"/>
    <s v="FUGAZZOTO JULIETA"/>
    <x v="0"/>
    <s v="01-07-01-30490012"/>
    <s v="07-005255"/>
    <x v="9"/>
    <s v="07-006913"/>
    <x v="20"/>
    <s v="Pesos (ARS)"/>
    <n v="67394"/>
    <n v="49664.5"/>
    <n v="993.29"/>
    <n v="1"/>
    <x v="0"/>
    <n v="2.1999999999999999E-2"/>
  </r>
  <r>
    <x v="0"/>
    <s v="MORALES ROSALES ELIANA SOLEDAD"/>
    <x v="0"/>
    <s v="01-07-01-30495547"/>
    <s v="07-005255"/>
    <x v="9"/>
    <s v="07-006913"/>
    <x v="20"/>
    <s v="Pesos (ARS)"/>
    <n v="48469"/>
    <n v="35982.28"/>
    <n v="719.65"/>
    <n v="1"/>
    <x v="0"/>
    <n v="2.1999999999999999E-2"/>
  </r>
  <r>
    <x v="0"/>
    <s v="SARMIENTO JORGE HORACIO"/>
    <x v="0"/>
    <s v="01-07-01-30499196"/>
    <s v="07-005255"/>
    <x v="9"/>
    <s v="07-006913"/>
    <x v="20"/>
    <s v="Pesos (ARS)"/>
    <n v="121358"/>
    <n v="90094.82"/>
    <n v="1801.9"/>
    <n v="1"/>
    <x v="0"/>
    <n v="2.1999999999999999E-2"/>
  </r>
  <r>
    <x v="0"/>
    <s v="DELIBERTO OCTAVIO LUIS DARIO"/>
    <x v="0"/>
    <s v="01-07-01-30500633"/>
    <s v="07-005255"/>
    <x v="9"/>
    <s v="07-006913"/>
    <x v="20"/>
    <s v="Pesos (ARS)"/>
    <n v="54002"/>
    <n v="40090.400000000001"/>
    <n v="801.81"/>
    <n v="1"/>
    <x v="0"/>
    <n v="2.1999999999999999E-2"/>
  </r>
  <r>
    <x v="0"/>
    <s v="BUTTERFIELD JUAN CARLOS"/>
    <x v="0"/>
    <s v="01-07-01-30501214"/>
    <s v="07-005255"/>
    <x v="9"/>
    <s v="07-006913"/>
    <x v="20"/>
    <s v="Pesos (ARS)"/>
    <n v="65487.88"/>
    <n v="48617.1"/>
    <n v="972.34"/>
    <n v="1"/>
    <x v="0"/>
    <n v="2.1999999999999999E-2"/>
  </r>
  <r>
    <x v="0"/>
    <s v="MARCH NANCI MARIEL"/>
    <x v="0"/>
    <s v="01-07-01-30503274"/>
    <s v="07-005255"/>
    <x v="9"/>
    <s v="07-006913"/>
    <x v="20"/>
    <s v="Pesos (ARS)"/>
    <n v="47507"/>
    <n v="35268.720000000001"/>
    <n v="705.37"/>
    <n v="1"/>
    <x v="0"/>
    <n v="2.1999999999999999E-2"/>
  </r>
  <r>
    <x v="0"/>
    <s v="RODRIGUEZ ROLANDO"/>
    <x v="0"/>
    <s v="01-07-01-30503609"/>
    <s v="07-005255"/>
    <x v="9"/>
    <s v="07-006913"/>
    <x v="20"/>
    <s v="Pesos (ARS)"/>
    <n v="46334"/>
    <n v="34398.379999999997"/>
    <n v="687.97"/>
    <n v="1"/>
    <x v="0"/>
    <n v="2.1999999999999999E-2"/>
  </r>
  <r>
    <x v="0"/>
    <s v="NENTO PABLO ANDRES"/>
    <x v="0"/>
    <s v="01-07-01-30505341"/>
    <s v="07-005255"/>
    <x v="9"/>
    <s v="07-006913"/>
    <x v="20"/>
    <s v="Pesos (ARS)"/>
    <n v="110406"/>
    <n v="81963.850000000006"/>
    <n v="1639.28"/>
    <n v="1"/>
    <x v="0"/>
    <n v="2.1999999999999999E-2"/>
  </r>
  <r>
    <x v="0"/>
    <s v="MORENO CLAUDIA ALEJANDRA"/>
    <x v="0"/>
    <s v="01-07-01-30505872"/>
    <s v="07-005255"/>
    <x v="9"/>
    <s v="07-006913"/>
    <x v="20"/>
    <s v="Pesos (ARS)"/>
    <n v="290289"/>
    <n v="215507.8"/>
    <n v="4310.16"/>
    <n v="1"/>
    <x v="0"/>
    <n v="2.1999999999999999E-2"/>
  </r>
  <r>
    <x v="0"/>
    <s v="GUTIERREZ SEBASTIAN IGNACIO"/>
    <x v="0"/>
    <s v="01-07-01-30505882"/>
    <s v="07-005255"/>
    <x v="9"/>
    <s v="07-006913"/>
    <x v="20"/>
    <s v="Pesos (ARS)"/>
    <n v="143737"/>
    <n v="106709.16"/>
    <n v="2134.1799999999998"/>
    <n v="1"/>
    <x v="0"/>
    <n v="2.1999999999999999E-2"/>
  </r>
  <r>
    <x v="0"/>
    <s v="LUCERO EDUARDO FABIAN"/>
    <x v="0"/>
    <s v="01-07-01-30506043"/>
    <s v="07-005255"/>
    <x v="9"/>
    <s v="07-006913"/>
    <x v="20"/>
    <s v="Pesos (ARS)"/>
    <n v="158387"/>
    <n v="117584.54"/>
    <n v="2351.69"/>
    <n v="1"/>
    <x v="0"/>
    <n v="2.1999999999999999E-2"/>
  </r>
  <r>
    <x v="0"/>
    <s v="ROBLEDO OSCAR ALEJANDRO"/>
    <x v="0"/>
    <s v="01-07-01-30507059"/>
    <s v="07-005255"/>
    <x v="9"/>
    <s v="07-006913"/>
    <x v="20"/>
    <s v="Pesos (ARS)"/>
    <n v="21286"/>
    <n v="15802.54"/>
    <n v="316.05"/>
    <n v="1"/>
    <x v="0"/>
    <n v="2.1999999999999999E-2"/>
  </r>
  <r>
    <x v="0"/>
    <s v="ANGELINI FRANCISCO JAVIER"/>
    <x v="0"/>
    <s v="01-07-01-30508121"/>
    <s v="07-005255"/>
    <x v="9"/>
    <s v="07-006913"/>
    <x v="20"/>
    <s v="Pesos (ARS)"/>
    <n v="115007"/>
    <n v="85380.22"/>
    <n v="1707.6"/>
    <n v="1"/>
    <x v="0"/>
    <n v="2.1999999999999999E-2"/>
  </r>
  <r>
    <x v="0"/>
    <s v="CHIRINO RUBEN ADRIAN"/>
    <x v="0"/>
    <s v="01-07-01-30508658"/>
    <s v="07-005255"/>
    <x v="9"/>
    <s v="07-006913"/>
    <x v="20"/>
    <s v="Pesos (ARS)"/>
    <n v="110980"/>
    <n v="82390.460000000006"/>
    <n v="1647.81"/>
    <n v="1"/>
    <x v="0"/>
    <n v="2.1999999999999999E-2"/>
  </r>
  <r>
    <x v="0"/>
    <s v="MASTROPIETRO MIGUEL ANGEL"/>
    <x v="0"/>
    <s v="01-07-01-30509993"/>
    <s v="07-005255"/>
    <x v="9"/>
    <s v="07-006913"/>
    <x v="20"/>
    <s v="Pesos (ARS)"/>
    <n v="148158"/>
    <n v="109990.75"/>
    <n v="2199.8200000000002"/>
    <n v="1"/>
    <x v="0"/>
    <n v="2.1999999999999999E-2"/>
  </r>
  <r>
    <x v="0"/>
    <s v="FUGAZZOTTO LUIS ANTONIO"/>
    <x v="0"/>
    <s v="01-07-01-30510412"/>
    <s v="07-005255"/>
    <x v="9"/>
    <s v="07-006913"/>
    <x v="20"/>
    <s v="Pesos (ARS)"/>
    <n v="87260"/>
    <n v="64781.18"/>
    <n v="1295.6199999999999"/>
    <n v="1"/>
    <x v="0"/>
    <n v="2.1999999999999999E-2"/>
  </r>
  <r>
    <x v="0"/>
    <s v="CONDEME ALEJANDRO HERNAN"/>
    <x v="0"/>
    <s v="01-07-01-30510530"/>
    <s v="07-005255"/>
    <x v="9"/>
    <s v="07-006913"/>
    <x v="20"/>
    <s v="Pesos (ARS)"/>
    <n v="86939"/>
    <n v="64543.199999999997"/>
    <n v="1290.8599999999999"/>
    <n v="1"/>
    <x v="0"/>
    <n v="2.1999999999999999E-2"/>
  </r>
  <r>
    <x v="0"/>
    <s v="BUTTERFIELD JUAN CARLOS"/>
    <x v="0"/>
    <s v="01-07-01-30512948"/>
    <s v="07-005255"/>
    <x v="9"/>
    <s v="07-006913"/>
    <x v="20"/>
    <s v="Pesos (ARS)"/>
    <n v="54027"/>
    <n v="40109.1"/>
    <n v="802.18"/>
    <n v="1"/>
    <x v="0"/>
    <n v="2.1999999999999999E-2"/>
  </r>
  <r>
    <x v="0"/>
    <s v="MARCH NANCI MARIEL"/>
    <x v="0"/>
    <s v="01-07-01-30513197"/>
    <s v="07-005255"/>
    <x v="9"/>
    <s v="07-006913"/>
    <x v="20"/>
    <s v="Pesos (ARS)"/>
    <n v="91819"/>
    <n v="68165.19"/>
    <n v="1363.3"/>
    <n v="1"/>
    <x v="0"/>
    <n v="2.1999999999999999E-2"/>
  </r>
  <r>
    <x v="0"/>
    <s v="ROMERO ERIKA ELIZABETH"/>
    <x v="0"/>
    <s v="01-07-01-30513204"/>
    <s v="07-005255"/>
    <x v="9"/>
    <s v="07-006913"/>
    <x v="20"/>
    <s v="Pesos (ARS)"/>
    <n v="72753"/>
    <n v="54011.23"/>
    <n v="1080.22"/>
    <n v="1"/>
    <x v="0"/>
    <n v="2.1999999999999999E-2"/>
  </r>
  <r>
    <x v="0"/>
    <s v="GARCIA SEBASTIAN FRANCISCO"/>
    <x v="0"/>
    <s v="01-07-01-30513559"/>
    <s v="07-005255"/>
    <x v="9"/>
    <s v="07-006913"/>
    <x v="20"/>
    <s v="Pesos (ARS)"/>
    <n v="160434"/>
    <n v="98793.84"/>
    <n v="1975.88"/>
    <n v="1"/>
    <x v="0"/>
    <n v="2.1999999999999999E-2"/>
  </r>
  <r>
    <x v="0"/>
    <s v="NACIFF FEBRER FERNANDO MATIAS"/>
    <x v="0"/>
    <s v="01-07-01-30515563"/>
    <s v="07-005255"/>
    <x v="9"/>
    <s v="07-006913"/>
    <x v="20"/>
    <s v="Pesos (ARS)"/>
    <n v="330633"/>
    <n v="203595.92"/>
    <n v="4071.92"/>
    <n v="1"/>
    <x v="0"/>
    <n v="2.1999999999999999E-2"/>
  </r>
  <r>
    <x v="0"/>
    <s v="PUSCAMA PABLO ALBERTO"/>
    <x v="0"/>
    <s v="01-07-01-30515807"/>
    <s v="07-005255"/>
    <x v="9"/>
    <s v="07-006913"/>
    <x v="20"/>
    <s v="Pesos (ARS)"/>
    <n v="67674"/>
    <n v="50240.160000000003"/>
    <n v="1004.8"/>
    <n v="1"/>
    <x v="0"/>
    <n v="2.1999999999999999E-2"/>
  </r>
  <r>
    <x v="0"/>
    <s v="CASTRO MARIA SILVANA"/>
    <x v="0"/>
    <s v="01-07-01-30515814"/>
    <s v="07-005255"/>
    <x v="9"/>
    <s v="07-006913"/>
    <x v="20"/>
    <s v="Pesos (ARS)"/>
    <n v="66706"/>
    <n v="49522.27"/>
    <n v="990.45"/>
    <n v="1"/>
    <x v="0"/>
    <n v="2.1999999999999999E-2"/>
  </r>
  <r>
    <x v="0"/>
    <s v="CORREA SILVANO CARLOS SEBASTIAN"/>
    <x v="0"/>
    <s v="01-07-01-30516469"/>
    <s v="07-005255"/>
    <x v="9"/>
    <s v="07-006913"/>
    <x v="20"/>
    <s v="Pesos (ARS)"/>
    <n v="133909"/>
    <n v="99413.02"/>
    <n v="1988.26"/>
    <n v="1"/>
    <x v="0"/>
    <n v="2.1999999999999999E-2"/>
  </r>
  <r>
    <x v="0"/>
    <s v="BUGARINI CARLOS MARCELO"/>
    <x v="0"/>
    <s v="01-07-01-30517208"/>
    <s v="07-005255"/>
    <x v="9"/>
    <s v="07-006913"/>
    <x v="20"/>
    <s v="Pesos (ARS)"/>
    <n v="98061"/>
    <n v="72799.839999999997"/>
    <n v="1456"/>
    <n v="1"/>
    <x v="0"/>
    <n v="2.1999999999999999E-2"/>
  </r>
  <r>
    <x v="0"/>
    <s v="BUGARINI CARLOS MARCELO"/>
    <x v="0"/>
    <s v="01-07-01-30517217"/>
    <s v="07-005255"/>
    <x v="9"/>
    <s v="07-006913"/>
    <x v="20"/>
    <s v="Pesos (ARS)"/>
    <n v="75527"/>
    <n v="56070.79"/>
    <n v="1121.42"/>
    <n v="1"/>
    <x v="0"/>
    <n v="2.1999999999999999E-2"/>
  </r>
  <r>
    <x v="0"/>
    <s v="IANOSKY PABLO ANDRES"/>
    <x v="0"/>
    <s v="01-07-01-30519324"/>
    <s v="07-005255"/>
    <x v="9"/>
    <s v="07-006913"/>
    <x v="20"/>
    <s v="Pesos (ARS)"/>
    <n v="52985"/>
    <n v="39343.79"/>
    <n v="786.88"/>
    <n v="1"/>
    <x v="0"/>
    <n v="2.1999999999999999E-2"/>
  </r>
  <r>
    <x v="0"/>
    <s v="MARZAN ACEVEDO GERARDO"/>
    <x v="0"/>
    <s v="01-07-01-30519514"/>
    <s v="07-005255"/>
    <x v="9"/>
    <s v="07-006913"/>
    <x v="20"/>
    <s v="Pesos (ARS)"/>
    <n v="66852"/>
    <n v="49630.69"/>
    <n v="992.61"/>
    <n v="1"/>
    <x v="0"/>
    <n v="2.1999999999999999E-2"/>
  </r>
  <r>
    <x v="0"/>
    <s v="MORINI NORA MARIA"/>
    <x v="0"/>
    <s v="01-07-01-30523260"/>
    <s v="07-005255"/>
    <x v="9"/>
    <s v="07-006913"/>
    <x v="20"/>
    <s v="Pesos (ARS)"/>
    <n v="181310"/>
    <n v="111646"/>
    <n v="2098.94"/>
    <n v="1"/>
    <x v="0"/>
    <n v="2.1999999999999999E-2"/>
  </r>
  <r>
    <x v="0"/>
    <s v="YOMA KAREN MARIEL"/>
    <x v="0"/>
    <s v="01-07-01-30525006"/>
    <s v="07-005255"/>
    <x v="9"/>
    <s v="07-006913"/>
    <x v="20"/>
    <s v="Pesos (ARS)"/>
    <n v="27899"/>
    <n v="20711.93"/>
    <n v="414.24"/>
    <n v="1"/>
    <x v="0"/>
    <n v="2.1999999999999999E-2"/>
  </r>
  <r>
    <x v="0"/>
    <s v="PEREZ JOSE EDGARDO"/>
    <x v="0"/>
    <s v="01-07-01-30527573"/>
    <s v="07-005255"/>
    <x v="9"/>
    <s v="07-006913"/>
    <x v="20"/>
    <s v="Pesos (ARS)"/>
    <n v="190433"/>
    <n v="141375.95000000001"/>
    <n v="2827.52"/>
    <n v="1"/>
    <x v="0"/>
    <n v="2.1999999999999999E-2"/>
  </r>
  <r>
    <x v="0"/>
    <s v="GONZALEZ ADRIANA GRISELDA"/>
    <x v="0"/>
    <s v="01-07-01-30530294"/>
    <s v="07-005255"/>
    <x v="9"/>
    <s v="07-006913"/>
    <x v="20"/>
    <s v="Pesos (ARS)"/>
    <n v="118778"/>
    <n v="88179.39"/>
    <n v="1763.59"/>
    <n v="1"/>
    <x v="0"/>
    <n v="2.1999999999999999E-2"/>
  </r>
  <r>
    <x v="0"/>
    <s v="MOSSELLO JUDIT FLORA"/>
    <x v="0"/>
    <s v="01-07-01-30531331"/>
    <s v="07-005255"/>
    <x v="9"/>
    <s v="07-006913"/>
    <x v="20"/>
    <s v="Pesos (ARS)"/>
    <n v="79814"/>
    <n v="59253"/>
    <n v="1185.06"/>
    <n v="1"/>
    <x v="0"/>
    <n v="2.1999999999999999E-2"/>
  </r>
  <r>
    <x v="0"/>
    <s v="NAGER FEDERICO GUILLERMO"/>
    <x v="1"/>
    <s v="01-07-07-30077158"/>
    <s v="07-005255"/>
    <x v="9"/>
    <s v="07-006913"/>
    <x v="20"/>
    <s v="Pesos (ARS)"/>
    <n v="26311"/>
    <n v="17144.39"/>
    <n v="342.89"/>
    <n v="1"/>
    <x v="0"/>
    <n v="2.1999999999999999E-2"/>
  </r>
  <r>
    <x v="0"/>
    <s v="CASTRO MARIA SILVANA"/>
    <x v="1"/>
    <s v="01-07-07-30077226"/>
    <s v="07-005255"/>
    <x v="9"/>
    <s v="07-006913"/>
    <x v="20"/>
    <s v="Pesos (ARS)"/>
    <n v="23569"/>
    <n v="16032.46"/>
    <n v="320.64999999999998"/>
    <n v="1"/>
    <x v="0"/>
    <n v="2.1999999999999999E-2"/>
  </r>
  <r>
    <x v="0"/>
    <s v="DAGFAL MARIANETTI MARCOS AMADEO"/>
    <x v="1"/>
    <s v="01-07-07-30079251"/>
    <s v="07-005255"/>
    <x v="9"/>
    <s v="07-006913"/>
    <x v="20"/>
    <s v="Pesos (ARS)"/>
    <n v="33146"/>
    <n v="22547.83"/>
    <n v="450.96"/>
    <n v="1"/>
    <x v="0"/>
    <n v="2.1999999999999999E-2"/>
  </r>
  <r>
    <x v="0"/>
    <s v="95 MERO DATA SAS"/>
    <x v="4"/>
    <s v="01-07-07-30079676"/>
    <s v="07-005255"/>
    <x v="9"/>
    <s v="07-006913"/>
    <x v="20"/>
    <s v="Pesos (ARS)"/>
    <n v="21869"/>
    <n v="14547"/>
    <n v="290.94"/>
    <n v="1"/>
    <x v="0"/>
    <n v="2.1999999999999999E-2"/>
  </r>
  <r>
    <x v="0"/>
    <s v="ANGELINI MARIO FRANCISCO"/>
    <x v="1"/>
    <s v="01-07-07-30079862"/>
    <s v="07-005255"/>
    <x v="9"/>
    <s v="07-006913"/>
    <x v="20"/>
    <s v="Pesos (ARS)"/>
    <n v="17049"/>
    <n v="11597.89"/>
    <n v="231.96"/>
    <n v="1"/>
    <x v="0"/>
    <n v="2.1999999999999999E-2"/>
  </r>
  <r>
    <x v="0"/>
    <s v="ANGELINI MARIO FRANCISCO"/>
    <x v="1"/>
    <s v="01-07-07-30079863"/>
    <s v="07-005255"/>
    <x v="9"/>
    <s v="07-006913"/>
    <x v="20"/>
    <s v="Pesos (ARS)"/>
    <n v="10456"/>
    <n v="7112.8"/>
    <n v="142.26"/>
    <n v="1"/>
    <x v="0"/>
    <n v="2.1999999999999999E-2"/>
  </r>
  <r>
    <x v="0"/>
    <s v="ANGELINI MARIO FRANCISCO"/>
    <x v="1"/>
    <s v="01-07-07-30079864"/>
    <s v="07-005255"/>
    <x v="9"/>
    <s v="07-006913"/>
    <x v="20"/>
    <s v="Pesos (ARS)"/>
    <n v="10163"/>
    <n v="6913.38"/>
    <n v="138.27000000000001"/>
    <n v="1"/>
    <x v="0"/>
    <n v="2.1999999999999999E-2"/>
  </r>
  <r>
    <x v="0"/>
    <s v="RODRIGUEZ ROLANDO"/>
    <x v="1"/>
    <s v="01-07-07-30080554"/>
    <s v="07-005255"/>
    <x v="9"/>
    <s v="07-006913"/>
    <x v="20"/>
    <s v="Pesos (ARS)"/>
    <n v="28736"/>
    <n v="19547"/>
    <n v="390.94"/>
    <n v="1"/>
    <x v="0"/>
    <n v="2.1999999999999999E-2"/>
  </r>
  <r>
    <x v="0"/>
    <s v="BALDACCINI MERCADO MARIA ROSA"/>
    <x v="1"/>
    <s v="01-07-07-30081976"/>
    <s v="07-005255"/>
    <x v="9"/>
    <s v="07-006913"/>
    <x v="20"/>
    <s v="Pesos (ARS)"/>
    <n v="23413"/>
    <n v="15926"/>
    <n v="318.51"/>
    <n v="1"/>
    <x v="0"/>
    <n v="2.1999999999999999E-2"/>
  </r>
  <r>
    <x v="0"/>
    <s v="BAZAN FERNANDO DANIEL"/>
    <x v="1"/>
    <s v="01-07-07-30082422"/>
    <s v="07-005255"/>
    <x v="9"/>
    <s v="07-006913"/>
    <x v="20"/>
    <s v="Pesos (ARS)"/>
    <n v="25444"/>
    <n v="17308"/>
    <n v="346.15"/>
    <n v="1"/>
    <x v="0"/>
    <n v="2.1999999999999999E-2"/>
  </r>
  <r>
    <x v="0"/>
    <s v="CALAFIORE PABLO DANIEL"/>
    <x v="1"/>
    <s v="01-07-07-30082446"/>
    <s v="07-005255"/>
    <x v="9"/>
    <s v="07-006913"/>
    <x v="20"/>
    <s v="Pesos (ARS)"/>
    <n v="30782"/>
    <n v="20939"/>
    <n v="418.77"/>
    <n v="1"/>
    <x v="0"/>
    <n v="2.1999999999999999E-2"/>
  </r>
  <r>
    <x v="0"/>
    <s v="LARREA JERONIMO LUIS"/>
    <x v="1"/>
    <s v="01-07-07-30082449"/>
    <s v="07-005255"/>
    <x v="9"/>
    <s v="07-006913"/>
    <x v="20"/>
    <s v="Pesos (ARS)"/>
    <n v="32277"/>
    <n v="21956"/>
    <n v="439.12"/>
    <n v="1"/>
    <x v="0"/>
    <n v="2.1999999999999999E-2"/>
  </r>
  <r>
    <x v="0"/>
    <s v="COPPOLETTA BETINA ANA"/>
    <x v="1"/>
    <s v="01-07-07-30082702"/>
    <s v="07-005255"/>
    <x v="9"/>
    <s v="07-006913"/>
    <x v="20"/>
    <s v="Pesos (ARS)"/>
    <n v="16140"/>
    <n v="10979"/>
    <n v="219.57"/>
    <n v="1"/>
    <x v="0"/>
    <n v="2.1999999999999999E-2"/>
  </r>
  <r>
    <x v="0"/>
    <s v="BLANCO CLAUDIA ALEJANDRA"/>
    <x v="1"/>
    <s v="01-07-07-30083570"/>
    <s v="07-005255"/>
    <x v="9"/>
    <s v="07-006913"/>
    <x v="20"/>
    <s v="Pesos (ARS)"/>
    <n v="27319"/>
    <n v="18583"/>
    <n v="371.66"/>
    <n v="1"/>
    <x v="0"/>
    <n v="2.1999999999999999E-2"/>
  </r>
  <r>
    <x v="0"/>
    <s v="ABIHAGGLE MARIA VIRGINIA"/>
    <x v="1"/>
    <s v="01-07-07-30083598"/>
    <s v="07-005255"/>
    <x v="9"/>
    <s v="07-006913"/>
    <x v="20"/>
    <s v="Pesos (ARS)"/>
    <n v="24352"/>
    <n v="16565"/>
    <n v="331.29"/>
    <n v="1"/>
    <x v="0"/>
    <n v="2.1999999999999999E-2"/>
  </r>
  <r>
    <x v="0"/>
    <s v="SUBIRATS MARIA LORENA"/>
    <x v="1"/>
    <s v="01-07-07-30084604"/>
    <s v="07-005255"/>
    <x v="9"/>
    <s v="07-006913"/>
    <x v="20"/>
    <s v="Pesos (ARS)"/>
    <n v="26279"/>
    <n v="17910"/>
    <n v="358.19"/>
    <n v="1"/>
    <x v="0"/>
    <n v="2.1999999999999999E-2"/>
  </r>
  <r>
    <x v="0"/>
    <s v="FLORES RUMINOT MARIA LAURA"/>
    <x v="1"/>
    <s v="01-07-07-30084805"/>
    <s v="07-005255"/>
    <x v="9"/>
    <s v="07-006913"/>
    <x v="20"/>
    <s v="Pesos (ARS)"/>
    <n v="22897"/>
    <n v="15605"/>
    <n v="312.10000000000002"/>
    <n v="1"/>
    <x v="0"/>
    <n v="2.1999999999999999E-2"/>
  </r>
  <r>
    <x v="0"/>
    <s v="LUCERO EDUARDO FABIAN"/>
    <x v="2"/>
    <s v="01-07-21-30033486"/>
    <s v="07-005255"/>
    <x v="9"/>
    <s v="07-006913"/>
    <x v="20"/>
    <s v="Pesos (ARS)"/>
    <n v="9223"/>
    <n v="6847.55"/>
    <n v="136.94999999999999"/>
    <n v="1"/>
    <x v="0"/>
    <n v="2.1999999999999999E-2"/>
  </r>
  <r>
    <x v="0"/>
    <s v="RIVERA RODRIGO FERNANDO"/>
    <x v="2"/>
    <s v="01-07-21-30034405"/>
    <s v="07-005255"/>
    <x v="9"/>
    <s v="07-006913"/>
    <x v="20"/>
    <s v="Pesos (ARS)"/>
    <n v="6340"/>
    <n v="4706.76"/>
    <n v="94.14"/>
    <n v="1"/>
    <x v="0"/>
    <n v="2.1999999999999999E-2"/>
  </r>
  <r>
    <x v="0"/>
    <s v="RODRIGUEZ MATIAS ANGEL"/>
    <x v="2"/>
    <s v="01-07-21-30037405"/>
    <s v="07-005255"/>
    <x v="9"/>
    <s v="07-006913"/>
    <x v="20"/>
    <s v="Pesos (ARS)"/>
    <n v="6834"/>
    <n v="5073.1400000000003"/>
    <n v="101.46"/>
    <n v="1"/>
    <x v="0"/>
    <n v="2.1999999999999999E-2"/>
  </r>
  <r>
    <x v="0"/>
    <s v="ORTIZ LUIS FRANCISCO"/>
    <x v="2"/>
    <s v="01-07-21-30039565"/>
    <s v="07-005255"/>
    <x v="9"/>
    <s v="07-006913"/>
    <x v="20"/>
    <s v="Pesos (ARS)"/>
    <n v="18743"/>
    <n v="13610.91"/>
    <n v="272.22000000000003"/>
    <n v="1"/>
    <x v="0"/>
    <n v="2.1999999999999999E-2"/>
  </r>
  <r>
    <x v="0"/>
    <s v="ORTIZ LUIS FRANCISCO"/>
    <x v="2"/>
    <s v="01-07-21-30039568"/>
    <s v="07-005255"/>
    <x v="9"/>
    <s v="07-006913"/>
    <x v="20"/>
    <s v="Pesos (ARS)"/>
    <n v="25306"/>
    <n v="18377.46"/>
    <n v="367.55"/>
    <n v="1"/>
    <x v="0"/>
    <n v="2.1999999999999999E-2"/>
  </r>
  <r>
    <x v="0"/>
    <s v="CORSINO JAVIER EMILIO"/>
    <x v="0"/>
    <s v="01-07-01-30477198"/>
    <s v="07-006415"/>
    <x v="24"/>
    <s v="07-006809"/>
    <x v="20"/>
    <s v="Pesos (ARS)"/>
    <n v="52694"/>
    <n v="39709.25"/>
    <n v="1985.46"/>
    <n v="1"/>
    <x v="0"/>
    <n v="2.1999999999999999E-2"/>
  </r>
  <r>
    <x v="0"/>
    <s v="GATICA JORGE LUCIANO"/>
    <x v="0"/>
    <s v="01-07-01-30477444"/>
    <s v="07-006025"/>
    <x v="0"/>
    <s v="07-006809"/>
    <x v="20"/>
    <s v="Pesos (ARS)"/>
    <n v="107779"/>
    <n v="81220.36"/>
    <n v="4061.02"/>
    <n v="1"/>
    <x v="0"/>
    <n v="2.1999999999999999E-2"/>
  </r>
  <r>
    <x v="0"/>
    <s v="JASEN JORGE FERNANDO"/>
    <x v="0"/>
    <s v="01-07-01-30478512"/>
    <s v="07-005472"/>
    <x v="6"/>
    <s v="07-006809"/>
    <x v="20"/>
    <s v="Pesos (ARS)"/>
    <n v="56241"/>
    <n v="42381.91"/>
    <n v="2119.1"/>
    <n v="1"/>
    <x v="0"/>
    <n v="2.1999999999999999E-2"/>
  </r>
  <r>
    <x v="0"/>
    <s v="CORONA GUSTAVO EDGARDO"/>
    <x v="0"/>
    <s v="01-07-01-30478651"/>
    <s v="07-005539"/>
    <x v="10"/>
    <s v="07-006809"/>
    <x v="20"/>
    <s v="Pesos (ARS)"/>
    <n v="48881"/>
    <n v="36836.25"/>
    <n v="1841.81"/>
    <n v="1"/>
    <x v="0"/>
    <n v="2.1999999999999999E-2"/>
  </r>
  <r>
    <x v="0"/>
    <s v="BOARINI MARIA GISELLA"/>
    <x v="0"/>
    <s v="01-07-01-30478884"/>
    <s v="07-006025"/>
    <x v="0"/>
    <s v="07-006809"/>
    <x v="20"/>
    <s v="Pesos (ARS)"/>
    <n v="49191"/>
    <n v="37069.43"/>
    <n v="1853.47"/>
    <n v="1"/>
    <x v="0"/>
    <n v="2.1999999999999999E-2"/>
  </r>
  <r>
    <x v="0"/>
    <s v="CIRVINI PALPACELLI GABRIEL ALEJANDRO"/>
    <x v="0"/>
    <s v="01-07-01-30479820"/>
    <s v="07-005637"/>
    <x v="5"/>
    <s v="07-006809"/>
    <x v="20"/>
    <s v="Pesos (ARS)"/>
    <n v="183145"/>
    <n v="138014.53"/>
    <n v="6900.73"/>
    <n v="1"/>
    <x v="0"/>
    <n v="2.1999999999999999E-2"/>
  </r>
  <r>
    <x v="0"/>
    <s v="AGUERO MARIEL AYELEN"/>
    <x v="0"/>
    <s v="01-07-01-30480652"/>
    <s v="07-006025"/>
    <x v="0"/>
    <s v="07-006809"/>
    <x v="20"/>
    <s v="Pesos (ARS)"/>
    <n v="64467"/>
    <n v="48580.97"/>
    <n v="2429.0500000000002"/>
    <n v="1"/>
    <x v="0"/>
    <n v="2.1999999999999999E-2"/>
  </r>
  <r>
    <x v="0"/>
    <s v="PIMENIDES MERCEDES"/>
    <x v="0"/>
    <s v="01-07-01-30481594"/>
    <s v="07-005947"/>
    <x v="19"/>
    <s v="07-006809"/>
    <x v="20"/>
    <s v="Pesos (ARS)"/>
    <n v="60709"/>
    <n v="45748.97"/>
    <n v="2287.4499999999998"/>
    <n v="1"/>
    <x v="0"/>
    <n v="2.1999999999999999E-2"/>
  </r>
  <r>
    <x v="0"/>
    <s v="DIAZ MARIA CECILIA"/>
    <x v="0"/>
    <s v="01-07-01-30481625"/>
    <s v="07-005739"/>
    <x v="8"/>
    <s v="07-006809"/>
    <x v="20"/>
    <s v="Pesos (ARS)"/>
    <n v="104628"/>
    <n v="78846.02"/>
    <n v="3942.3"/>
    <n v="1"/>
    <x v="0"/>
    <n v="2.1999999999999999E-2"/>
  </r>
  <r>
    <x v="0"/>
    <s v="PEGORIN PABLO JOSE LUIS"/>
    <x v="0"/>
    <s v="01-07-01-30482172"/>
    <s v="07-005450"/>
    <x v="13"/>
    <s v="07-006809"/>
    <x v="20"/>
    <s v="Pesos (ARS)"/>
    <n v="117873"/>
    <n v="88826.48"/>
    <n v="4441.32"/>
    <n v="1"/>
    <x v="0"/>
    <n v="2.1999999999999999E-2"/>
  </r>
  <r>
    <x v="0"/>
    <s v="CHIAROLLA GERARDO JAVIER"/>
    <x v="0"/>
    <s v="01-07-01-30482233"/>
    <s v="07-005637"/>
    <x v="5"/>
    <s v="07-006809"/>
    <x v="20"/>
    <s v="Pesos (ARS)"/>
    <n v="58152"/>
    <n v="43822.58"/>
    <n v="2191.13"/>
    <n v="1"/>
    <x v="0"/>
    <n v="2.1999999999999999E-2"/>
  </r>
  <r>
    <x v="0"/>
    <s v="ABDALA NAVARRIA JULIETA ANTONELLA"/>
    <x v="0"/>
    <s v="01-07-01-30482347"/>
    <s v="07-005646"/>
    <x v="15"/>
    <s v="07-006809"/>
    <x v="20"/>
    <s v="Pesos (ARS)"/>
    <n v="12179"/>
    <n v="9210.81"/>
    <n v="460.55"/>
    <n v="1"/>
    <x v="0"/>
    <n v="2.1999999999999999E-2"/>
  </r>
  <r>
    <x v="0"/>
    <s v="MARCELLINO LAURA"/>
    <x v="0"/>
    <s v="01-07-01-30482509"/>
    <s v="07-005558"/>
    <x v="11"/>
    <s v="07-006809"/>
    <x v="20"/>
    <s v="Pesos (ARS)"/>
    <n v="83816"/>
    <n v="63175.47"/>
    <n v="3158.77"/>
    <n v="1"/>
    <x v="0"/>
    <n v="2.1999999999999999E-2"/>
  </r>
  <r>
    <x v="0"/>
    <s v="DI CHIARA JUAN JOSE"/>
    <x v="0"/>
    <s v="01-07-01-30482583"/>
    <s v="07-006039"/>
    <x v="3"/>
    <s v="07-006809"/>
    <x v="20"/>
    <s v="Pesos (ARS)"/>
    <n v="49237"/>
    <n v="37104.06"/>
    <n v="1855.2"/>
    <n v="1"/>
    <x v="0"/>
    <n v="2.1999999999999999E-2"/>
  </r>
  <r>
    <x v="0"/>
    <s v="LOPEZ KARINA GISEL"/>
    <x v="0"/>
    <s v="01-07-01-30482585"/>
    <s v="07-006039"/>
    <x v="3"/>
    <s v="07-006809"/>
    <x v="20"/>
    <s v="Pesos (ARS)"/>
    <n v="28003"/>
    <n v="21102.14"/>
    <n v="1055.1099999999999"/>
    <n v="1"/>
    <x v="0"/>
    <n v="2.1999999999999999E-2"/>
  </r>
  <r>
    <x v="0"/>
    <s v="BASCOLO MARIA JOSEFINA"/>
    <x v="0"/>
    <s v="01-07-01-30482817"/>
    <s v="07-005539"/>
    <x v="10"/>
    <s v="07-006809"/>
    <x v="20"/>
    <s v="Pesos (ARS)"/>
    <n v="78103"/>
    <n v="58856.99"/>
    <n v="2942.85"/>
    <n v="1"/>
    <x v="0"/>
    <n v="2.1999999999999999E-2"/>
  </r>
  <r>
    <x v="0"/>
    <s v="FARRUGGIA ESTER ALICIA"/>
    <x v="0"/>
    <s v="01-07-01-30483151"/>
    <s v="07-005738"/>
    <x v="2"/>
    <s v="07-006809"/>
    <x v="20"/>
    <s v="Pesos (ARS)"/>
    <n v="77958"/>
    <n v="58747.6"/>
    <n v="2937.38"/>
    <n v="1"/>
    <x v="0"/>
    <n v="2.1999999999999999E-2"/>
  </r>
  <r>
    <x v="0"/>
    <s v="ROSSO GUSTAVO DANIEL"/>
    <x v="0"/>
    <s v="01-07-01-30484510"/>
    <s v="07-005637"/>
    <x v="5"/>
    <s v="07-006809"/>
    <x v="20"/>
    <s v="Pesos (ARS)"/>
    <n v="157430.45000000001"/>
    <n v="116013.85"/>
    <n v="5800.7"/>
    <n v="1"/>
    <x v="0"/>
    <n v="2.1999999999999999E-2"/>
  </r>
  <r>
    <x v="0"/>
    <s v="LORCA RODRIGO JOSE"/>
    <x v="0"/>
    <s v="01-07-01-30484571"/>
    <s v="07-005978"/>
    <x v="4"/>
    <s v="07-006809"/>
    <x v="20"/>
    <s v="Pesos (ARS)"/>
    <n v="88963.1"/>
    <n v="67041.22"/>
    <n v="3352.06"/>
    <n v="1"/>
    <x v="0"/>
    <n v="2.1999999999999999E-2"/>
  </r>
  <r>
    <x v="0"/>
    <s v="GUTIERREZ JUAN MANUEL"/>
    <x v="0"/>
    <s v="01-07-01-30484830"/>
    <s v="07-005591"/>
    <x v="25"/>
    <s v="07-006809"/>
    <x v="20"/>
    <s v="Pesos (ARS)"/>
    <n v="102171"/>
    <n v="76994.289999999994"/>
    <n v="3849.71"/>
    <n v="1"/>
    <x v="0"/>
    <n v="2.1999999999999999E-2"/>
  </r>
  <r>
    <x v="0"/>
    <s v="SANTANA SANDRA ELIZABETH"/>
    <x v="0"/>
    <s v="01-07-01-30485707"/>
    <s v="07-005646"/>
    <x v="15"/>
    <s v="07-006809"/>
    <x v="20"/>
    <s v="Pesos (ARS)"/>
    <n v="115526"/>
    <n v="85133.01"/>
    <n v="4256.6499999999996"/>
    <n v="1"/>
    <x v="0"/>
    <n v="2.1999999999999999E-2"/>
  </r>
  <r>
    <x v="0"/>
    <s v="SANTOS JORGE RUBEN"/>
    <x v="0"/>
    <s v="01-07-01-30485864"/>
    <s v="07-005738"/>
    <x v="2"/>
    <s v="07-006809"/>
    <x v="20"/>
    <s v="Pesos (ARS)"/>
    <n v="51275.85"/>
    <n v="38641.11"/>
    <n v="1932.06"/>
    <n v="1"/>
    <x v="0"/>
    <n v="2.1999999999999999E-2"/>
  </r>
  <r>
    <x v="0"/>
    <s v="FUNES FERNANDO ADRIAN"/>
    <x v="0"/>
    <s v="01-07-01-30485960"/>
    <s v="07-005539"/>
    <x v="10"/>
    <s v="07-006809"/>
    <x v="20"/>
    <s v="Pesos (ARS)"/>
    <n v="114852"/>
    <n v="86550.41"/>
    <n v="4327.5200000000004"/>
    <n v="1"/>
    <x v="0"/>
    <n v="2.1999999999999999E-2"/>
  </r>
  <r>
    <x v="0"/>
    <s v="MASSACESI PATRICIA ANALIA"/>
    <x v="0"/>
    <s v="01-07-01-30486297"/>
    <s v="07-005738"/>
    <x v="2"/>
    <s v="07-006809"/>
    <x v="20"/>
    <s v="Pesos (ARS)"/>
    <n v="42212"/>
    <n v="31810.33"/>
    <n v="1590.52"/>
    <n v="1"/>
    <x v="0"/>
    <n v="2.1999999999999999E-2"/>
  </r>
  <r>
    <x v="0"/>
    <s v="GIORLANDO NORMA MARTA ROSARIO"/>
    <x v="0"/>
    <s v="01-07-01-30486511"/>
    <s v="07-005637"/>
    <x v="5"/>
    <s v="07-006809"/>
    <x v="20"/>
    <s v="Pesos (ARS)"/>
    <n v="49191"/>
    <n v="37069.11"/>
    <n v="1853.46"/>
    <n v="1"/>
    <x v="0"/>
    <n v="2.1999999999999999E-2"/>
  </r>
  <r>
    <x v="0"/>
    <s v="CHIAROLLA GERARDO JAVIER"/>
    <x v="0"/>
    <s v="01-07-01-30486986"/>
    <s v="07-005637"/>
    <x v="5"/>
    <s v="07-006809"/>
    <x v="20"/>
    <s v="Pesos (ARS)"/>
    <n v="42495"/>
    <n v="32023.63"/>
    <n v="1601.18"/>
    <n v="1"/>
    <x v="0"/>
    <n v="2.1999999999999999E-2"/>
  </r>
  <r>
    <x v="0"/>
    <s v="MOYA MARIA DE LAS M"/>
    <x v="0"/>
    <s v="01-07-01-30487377"/>
    <s v="07-005539"/>
    <x v="10"/>
    <s v="07-006809"/>
    <x v="20"/>
    <s v="Pesos (ARS)"/>
    <n v="205952"/>
    <n v="155201.37"/>
    <n v="7760.07"/>
    <n v="1"/>
    <x v="0"/>
    <n v="2.1999999999999999E-2"/>
  </r>
  <r>
    <x v="0"/>
    <s v="CABRERA ANA FERNANDA"/>
    <x v="0"/>
    <s v="01-07-01-30487378"/>
    <s v="07-005450"/>
    <x v="13"/>
    <s v="07-006809"/>
    <x v="20"/>
    <s v="Pesos (ARS)"/>
    <n v="108611"/>
    <n v="81846.63"/>
    <n v="4092.33"/>
    <n v="1"/>
    <x v="0"/>
    <n v="2.1999999999999999E-2"/>
  </r>
  <r>
    <x v="0"/>
    <s v="NORTON MARIANO ALFREDO"/>
    <x v="0"/>
    <s v="01-07-01-30487760"/>
    <s v="07-005450"/>
    <x v="13"/>
    <s v="07-006809"/>
    <x v="20"/>
    <s v="Pesos (ARS)"/>
    <n v="120321"/>
    <n v="88667.41"/>
    <n v="4433.37"/>
    <n v="1"/>
    <x v="0"/>
    <n v="2.1999999999999999E-2"/>
  </r>
  <r>
    <x v="0"/>
    <s v="SOSA MORENO SOSA MORENO SEBASTIAN EDUARDO"/>
    <x v="0"/>
    <s v="01-07-01-30487827"/>
    <s v="07-005978"/>
    <x v="4"/>
    <s v="07-006809"/>
    <x v="20"/>
    <s v="Pesos (ARS)"/>
    <n v="43046"/>
    <n v="32438.19"/>
    <n v="1621.91"/>
    <n v="1"/>
    <x v="0"/>
    <n v="2.1999999999999999E-2"/>
  </r>
  <r>
    <x v="0"/>
    <s v="TOUJAS SERGIO NORMANDO"/>
    <x v="0"/>
    <s v="01-07-01-30487835"/>
    <s v="07-006025"/>
    <x v="0"/>
    <s v="07-006809"/>
    <x v="20"/>
    <s v="Pesos (ARS)"/>
    <n v="65896"/>
    <n v="49658.09"/>
    <n v="2482.9"/>
    <n v="1"/>
    <x v="0"/>
    <n v="2.1999999999999999E-2"/>
  </r>
  <r>
    <x v="0"/>
    <s v="DANDREA MATIAS EZEQUIEL"/>
    <x v="0"/>
    <s v="01-07-01-30487856"/>
    <s v="07-006138"/>
    <x v="12"/>
    <s v="07-006809"/>
    <x v="20"/>
    <s v="Pesos (ARS)"/>
    <n v="57026"/>
    <n v="42973.760000000002"/>
    <n v="2148.69"/>
    <n v="1"/>
    <x v="0"/>
    <n v="2.1999999999999999E-2"/>
  </r>
  <r>
    <x v="0"/>
    <s v="BERTOLO FRANCO AGUSTIN"/>
    <x v="0"/>
    <s v="01-07-01-30488129"/>
    <s v="07-005978"/>
    <x v="4"/>
    <s v="07-006809"/>
    <x v="20"/>
    <s v="Pesos (ARS)"/>
    <n v="45696"/>
    <n v="34435.64"/>
    <n v="1721.78"/>
    <n v="1"/>
    <x v="0"/>
    <n v="2.1999999999999999E-2"/>
  </r>
  <r>
    <x v="0"/>
    <s v="SAUA ROSA DEL CARMEN"/>
    <x v="0"/>
    <s v="01-07-01-30488305"/>
    <s v="07-006039"/>
    <x v="3"/>
    <s v="07-006809"/>
    <x v="20"/>
    <s v="Pesos (ARS)"/>
    <n v="54549"/>
    <n v="41106.85"/>
    <n v="2055.34"/>
    <n v="1"/>
    <x v="0"/>
    <n v="2.1999999999999999E-2"/>
  </r>
  <r>
    <x v="0"/>
    <s v="CABRERA GRACIELA PALMIRA"/>
    <x v="0"/>
    <s v="01-07-01-30488340"/>
    <s v="07-005637"/>
    <x v="5"/>
    <s v="07-006809"/>
    <x v="20"/>
    <s v="Pesos (ARS)"/>
    <n v="59783"/>
    <n v="45051.12"/>
    <n v="2252.56"/>
    <n v="1"/>
    <x v="0"/>
    <n v="2.1999999999999999E-2"/>
  </r>
  <r>
    <x v="0"/>
    <s v="BAYON GRACIELA FANNY"/>
    <x v="0"/>
    <s v="01-07-01-30488493"/>
    <s v="07-005539"/>
    <x v="10"/>
    <s v="07-006809"/>
    <x v="20"/>
    <s v="Pesos (ARS)"/>
    <n v="65793"/>
    <n v="49580.42"/>
    <n v="2479.02"/>
    <n v="1"/>
    <x v="0"/>
    <n v="2.1999999999999999E-2"/>
  </r>
  <r>
    <x v="0"/>
    <s v="DALLA TORRE DIEGO MARTIN"/>
    <x v="0"/>
    <s v="01-07-01-30488504"/>
    <s v="07-006025"/>
    <x v="0"/>
    <s v="07-006809"/>
    <x v="20"/>
    <s v="Pesos (ARS)"/>
    <n v="57452"/>
    <n v="43294.64"/>
    <n v="2164.73"/>
    <n v="1"/>
    <x v="0"/>
    <n v="2.1999999999999999E-2"/>
  </r>
  <r>
    <x v="0"/>
    <s v="ZUÑIGA CLAUDIO IVAN"/>
    <x v="0"/>
    <s v="01-07-01-30488631"/>
    <s v="07-005637"/>
    <x v="5"/>
    <s v="07-006809"/>
    <x v="20"/>
    <s v="Pesos (ARS)"/>
    <n v="75245"/>
    <n v="56703.26"/>
    <n v="2835.16"/>
    <n v="1"/>
    <x v="0"/>
    <n v="2.1999999999999999E-2"/>
  </r>
  <r>
    <x v="0"/>
    <s v="PEGORIN PABLO JOSE LUIS"/>
    <x v="0"/>
    <s v="01-07-01-30488716"/>
    <s v="07-005450"/>
    <x v="13"/>
    <s v="07-006809"/>
    <x v="20"/>
    <s v="Pesos (ARS)"/>
    <n v="89142"/>
    <n v="67175.03"/>
    <n v="3358.75"/>
    <n v="1"/>
    <x v="0"/>
    <n v="2.1999999999999999E-2"/>
  </r>
  <r>
    <x v="0"/>
    <s v="CHIAROLLA GERARDO JAVIER"/>
    <x v="0"/>
    <s v="01-07-01-30488835"/>
    <s v="07-005637"/>
    <x v="5"/>
    <s v="07-006809"/>
    <x v="20"/>
    <s v="Pesos (ARS)"/>
    <n v="82954"/>
    <n v="62512.75"/>
    <n v="3125.64"/>
    <n v="1"/>
    <x v="0"/>
    <n v="2.1999999999999999E-2"/>
  </r>
  <r>
    <x v="0"/>
    <s v="TAPIA MARIANO GONZALO"/>
    <x v="0"/>
    <s v="01-07-01-30489000"/>
    <s v="07-005738"/>
    <x v="2"/>
    <s v="07-006809"/>
    <x v="20"/>
    <s v="Pesos (ARS)"/>
    <n v="74451"/>
    <n v="55790.98"/>
    <n v="2789.55"/>
    <n v="1"/>
    <x v="0"/>
    <n v="2.1999999999999999E-2"/>
  </r>
  <r>
    <x v="0"/>
    <s v="ELIAS GABRIEL FERNANDO"/>
    <x v="0"/>
    <s v="01-07-01-30489390"/>
    <s v="07-005947"/>
    <x v="19"/>
    <s v="07-006809"/>
    <x v="20"/>
    <s v="Pesos (ARS)"/>
    <n v="45476"/>
    <n v="34270.129999999997"/>
    <n v="1713.51"/>
    <n v="1"/>
    <x v="0"/>
    <n v="2.1999999999999999E-2"/>
  </r>
  <r>
    <x v="0"/>
    <s v="GALLINA GUERRA PAULA MARIANA"/>
    <x v="0"/>
    <s v="01-07-01-30489750"/>
    <s v="07-005558"/>
    <x v="11"/>
    <s v="07-006809"/>
    <x v="20"/>
    <s v="Pesos (ARS)"/>
    <n v="111096"/>
    <n v="83719.25"/>
    <n v="4185.96"/>
    <n v="1"/>
    <x v="0"/>
    <n v="2.1999999999999999E-2"/>
  </r>
  <r>
    <x v="0"/>
    <s v="TOUJAS SERGIO NORMANDO"/>
    <x v="0"/>
    <s v="01-07-01-30489786"/>
    <s v="07-006025"/>
    <x v="0"/>
    <s v="07-006809"/>
    <x v="20"/>
    <s v="Pesos (ARS)"/>
    <n v="105808"/>
    <n v="79734.34"/>
    <n v="3986.72"/>
    <n v="1"/>
    <x v="0"/>
    <n v="2.1999999999999999E-2"/>
  </r>
  <r>
    <x v="0"/>
    <s v="RICCIARDI GUILLERMO FABIAN"/>
    <x v="0"/>
    <s v="01-07-01-30489840"/>
    <s v="07-005539"/>
    <x v="10"/>
    <s v="07-006809"/>
    <x v="20"/>
    <s v="Pesos (ARS)"/>
    <n v="71648"/>
    <n v="52799.17"/>
    <n v="2639.96"/>
    <n v="1"/>
    <x v="0"/>
    <n v="2.1999999999999999E-2"/>
  </r>
  <r>
    <x v="0"/>
    <s v="CORONADO JONAS ISMAEL"/>
    <x v="0"/>
    <s v="01-07-01-30489957"/>
    <s v="07-006138"/>
    <x v="12"/>
    <s v="07-006809"/>
    <x v="20"/>
    <s v="Pesos (ARS)"/>
    <n v="38400"/>
    <n v="28775.98"/>
    <n v="1438.8"/>
    <n v="1"/>
    <x v="0"/>
    <n v="2.1999999999999999E-2"/>
  </r>
  <r>
    <x v="0"/>
    <s v="REGALINI GERMAN RAUL"/>
    <x v="0"/>
    <s v="01-07-01-30490014"/>
    <s v="07-005539"/>
    <x v="10"/>
    <s v="07-006809"/>
    <x v="20"/>
    <s v="Pesos (ARS)"/>
    <n v="64325"/>
    <n v="48474.37"/>
    <n v="2423.7199999999998"/>
    <n v="1"/>
    <x v="0"/>
    <n v="2.1999999999999999E-2"/>
  </r>
  <r>
    <x v="0"/>
    <s v="CORSINO JAVIER EMILIO"/>
    <x v="0"/>
    <s v="01-07-01-30490043"/>
    <s v="07-006415"/>
    <x v="24"/>
    <s v="07-006809"/>
    <x v="20"/>
    <s v="Pesos (ARS)"/>
    <n v="25712"/>
    <n v="19375.55"/>
    <n v="968.78"/>
    <n v="1"/>
    <x v="0"/>
    <n v="2.1999999999999999E-2"/>
  </r>
  <r>
    <x v="0"/>
    <s v="MAZZA FERNANDO JOSE"/>
    <x v="0"/>
    <s v="01-07-01-30490052"/>
    <s v="07-005450"/>
    <x v="13"/>
    <s v="07-006809"/>
    <x v="20"/>
    <s v="Pesos (ARS)"/>
    <n v="39820"/>
    <n v="30007.81"/>
    <n v="1500.39"/>
    <n v="1"/>
    <x v="0"/>
    <n v="2.1999999999999999E-2"/>
  </r>
  <r>
    <x v="0"/>
    <s v="GLUCK S.A.S."/>
    <x v="0"/>
    <s v="01-07-01-30490053"/>
    <s v="07-005450"/>
    <x v="13"/>
    <s v="07-006809"/>
    <x v="20"/>
    <s v="Pesos (ARS)"/>
    <n v="48386"/>
    <n v="35656.730000000003"/>
    <n v="1782.84"/>
    <n v="1"/>
    <x v="0"/>
    <n v="2.1999999999999999E-2"/>
  </r>
  <r>
    <x v="0"/>
    <s v="ROSSO GUSTAVO DANIEL"/>
    <x v="0"/>
    <s v="01-07-01-30490084"/>
    <s v="07-005637"/>
    <x v="5"/>
    <s v="07-006809"/>
    <x v="20"/>
    <s v="Pesos (ARS)"/>
    <n v="148554"/>
    <n v="109472.66"/>
    <n v="5473.63"/>
    <n v="1"/>
    <x v="0"/>
    <n v="2.1999999999999999E-2"/>
  </r>
  <r>
    <x v="0"/>
    <s v="SANTINI MIRIAM ELENA"/>
    <x v="0"/>
    <s v="01-07-01-30490099"/>
    <s v="07-005738"/>
    <x v="2"/>
    <s v="07-006809"/>
    <x v="20"/>
    <s v="Pesos (ARS)"/>
    <n v="102882"/>
    <n v="77529.179999999993"/>
    <n v="3876.46"/>
    <n v="1"/>
    <x v="0"/>
    <n v="2.1999999999999999E-2"/>
  </r>
  <r>
    <x v="0"/>
    <s v="DAHER SEBASTIAN"/>
    <x v="0"/>
    <s v="01-07-01-30490167"/>
    <s v="07-005539"/>
    <x v="10"/>
    <s v="07-006809"/>
    <x v="20"/>
    <s v="Pesos (ARS)"/>
    <n v="65128"/>
    <n v="49078.74"/>
    <n v="2453.94"/>
    <n v="1"/>
    <x v="0"/>
    <n v="2.1999999999999999E-2"/>
  </r>
  <r>
    <x v="0"/>
    <s v="NADIN SUSANA GRACIELA"/>
    <x v="0"/>
    <s v="01-07-01-30490413"/>
    <s v="07-005539"/>
    <x v="10"/>
    <s v="07-006809"/>
    <x v="20"/>
    <s v="Pesos (ARS)"/>
    <n v="47781"/>
    <n v="36007.14"/>
    <n v="1800.36"/>
    <n v="1"/>
    <x v="0"/>
    <n v="2.1999999999999999E-2"/>
  </r>
  <r>
    <x v="0"/>
    <s v="FORMICA MARIA EUGENIA"/>
    <x v="0"/>
    <s v="01-07-01-30490516"/>
    <s v="07-005558"/>
    <x v="11"/>
    <s v="07-006809"/>
    <x v="20"/>
    <s v="Pesos (ARS)"/>
    <n v="56100"/>
    <n v="42275.86"/>
    <n v="2113.79"/>
    <n v="1"/>
    <x v="0"/>
    <n v="2.1999999999999999E-2"/>
  </r>
  <r>
    <x v="0"/>
    <s v="SANCHEZ ROSSI GABRIEL"/>
    <x v="0"/>
    <s v="01-07-01-30490613"/>
    <s v="07-006039"/>
    <x v="3"/>
    <s v="07-006809"/>
    <x v="20"/>
    <s v="Pesos (ARS)"/>
    <n v="65614"/>
    <n v="49445.29"/>
    <n v="2472.2600000000002"/>
    <n v="1"/>
    <x v="0"/>
    <n v="2.1999999999999999E-2"/>
  </r>
  <r>
    <x v="0"/>
    <s v="CABRERA SERGIO FABIAN"/>
    <x v="0"/>
    <s v="01-07-01-30490760"/>
    <s v="07-005558"/>
    <x v="11"/>
    <s v="07-006809"/>
    <x v="20"/>
    <s v="Pesos (ARS)"/>
    <n v="58048"/>
    <n v="43743.94"/>
    <n v="2187.1999999999998"/>
    <n v="1"/>
    <x v="0"/>
    <n v="2.1999999999999999E-2"/>
  </r>
  <r>
    <x v="0"/>
    <s v="ZEID LUIS MOISES"/>
    <x v="0"/>
    <s v="01-07-01-30490831"/>
    <s v="07-005539"/>
    <x v="10"/>
    <s v="07-006809"/>
    <x v="20"/>
    <s v="Pesos (ARS)"/>
    <n v="119808"/>
    <n v="90284.88"/>
    <n v="4514.24"/>
    <n v="1"/>
    <x v="0"/>
    <n v="2.1999999999999999E-2"/>
  </r>
  <r>
    <x v="0"/>
    <s v="GASPAR VALENTINA"/>
    <x v="0"/>
    <s v="01-07-01-30491584"/>
    <s v="07-006138"/>
    <x v="12"/>
    <s v="07-006809"/>
    <x v="20"/>
    <s v="Pesos (ARS)"/>
    <n v="65374"/>
    <n v="48533.49"/>
    <n v="2426.67"/>
    <n v="1"/>
    <x v="0"/>
    <n v="2.1999999999999999E-2"/>
  </r>
  <r>
    <x v="0"/>
    <s v="CHACOFF JOSE RODOLFO"/>
    <x v="0"/>
    <s v="01-07-01-30491708"/>
    <s v="07-006138"/>
    <x v="12"/>
    <s v="07-006809"/>
    <x v="20"/>
    <s v="Pesos (ARS)"/>
    <n v="97171"/>
    <n v="73225.98"/>
    <n v="3661.3"/>
    <n v="1"/>
    <x v="0"/>
    <n v="2.1999999999999999E-2"/>
  </r>
  <r>
    <x v="0"/>
    <s v="RABINO FEDERICO MAXIMILIANO"/>
    <x v="0"/>
    <s v="01-07-01-30491941"/>
    <s v="07-005472"/>
    <x v="6"/>
    <s v="07-006809"/>
    <x v="20"/>
    <s v="Pesos (ARS)"/>
    <n v="50792"/>
    <n v="38275.89"/>
    <n v="1913.79"/>
    <n v="1"/>
    <x v="0"/>
    <n v="2.1999999999999999E-2"/>
  </r>
  <r>
    <x v="0"/>
    <s v="MARTOS FRANCISCO"/>
    <x v="0"/>
    <s v="01-07-01-30492037"/>
    <s v="07-005738"/>
    <x v="2"/>
    <s v="07-006809"/>
    <x v="20"/>
    <s v="Pesos (ARS)"/>
    <n v="68027"/>
    <n v="51263.79"/>
    <n v="2563.19"/>
    <n v="1"/>
    <x v="0"/>
    <n v="2.1999999999999999E-2"/>
  </r>
  <r>
    <x v="0"/>
    <s v="RENNA EDUARDO"/>
    <x v="0"/>
    <s v="01-07-01-30492304"/>
    <s v="07-005450"/>
    <x v="13"/>
    <s v="07-006809"/>
    <x v="20"/>
    <s v="Pesos (ARS)"/>
    <n v="62189"/>
    <n v="46168.72"/>
    <n v="2308.44"/>
    <n v="1"/>
    <x v="0"/>
    <n v="2.1999999999999999E-2"/>
  </r>
  <r>
    <x v="0"/>
    <s v="DIAZ CLAUDIA EVANGELINA"/>
    <x v="0"/>
    <s v="01-07-01-30492557"/>
    <s v="07-006138"/>
    <x v="12"/>
    <s v="07-006809"/>
    <x v="20"/>
    <s v="Pesos (ARS)"/>
    <n v="69727"/>
    <n v="52152.23"/>
    <n v="2607.61"/>
    <n v="1"/>
    <x v="0"/>
    <n v="2.1999999999999999E-2"/>
  </r>
  <r>
    <x v="0"/>
    <s v="DIAZ CARLOS ALBERTO"/>
    <x v="0"/>
    <s v="01-07-01-30492600"/>
    <s v="07-006138"/>
    <x v="12"/>
    <s v="07-006809"/>
    <x v="20"/>
    <s v="Pesos (ARS)"/>
    <n v="42389"/>
    <n v="31586"/>
    <n v="1579.3"/>
    <n v="1"/>
    <x v="0"/>
    <n v="2.1999999999999999E-2"/>
  </r>
  <r>
    <x v="0"/>
    <s v="AMAYA RICO LUANA LOURDES"/>
    <x v="0"/>
    <s v="01-07-01-30492636"/>
    <s v="07-005539"/>
    <x v="10"/>
    <s v="07-006809"/>
    <x v="20"/>
    <s v="Pesos (ARS)"/>
    <n v="59612"/>
    <n v="44255.86"/>
    <n v="2212.79"/>
    <n v="1"/>
    <x v="0"/>
    <n v="2.1999999999999999E-2"/>
  </r>
  <r>
    <x v="0"/>
    <s v="DIAZ CARLOS ALBERTO"/>
    <x v="0"/>
    <s v="01-07-01-30492639"/>
    <s v="07-006138"/>
    <x v="12"/>
    <s v="07-006809"/>
    <x v="20"/>
    <s v="Pesos (ARS)"/>
    <n v="84498.81"/>
    <n v="62965.34"/>
    <n v="3148.28"/>
    <n v="1"/>
    <x v="0"/>
    <n v="2.1999999999999999E-2"/>
  </r>
  <r>
    <x v="0"/>
    <s v="PACINI HUMBERTO HUGO"/>
    <x v="0"/>
    <s v="01-07-01-30492845"/>
    <s v="07-005978"/>
    <x v="4"/>
    <s v="07-006809"/>
    <x v="20"/>
    <s v="Pesos (ARS)"/>
    <n v="54099.43"/>
    <n v="40162.92"/>
    <n v="2008.15"/>
    <n v="1"/>
    <x v="0"/>
    <n v="2.1999999999999999E-2"/>
  </r>
  <r>
    <x v="0"/>
    <s v="GIL OSCAR ANTONIO"/>
    <x v="0"/>
    <s v="01-07-01-30493091"/>
    <s v="07-005539"/>
    <x v="10"/>
    <s v="07-006809"/>
    <x v="20"/>
    <s v="Pesos (ARS)"/>
    <n v="50904.47"/>
    <n v="37790.76"/>
    <n v="1889.54"/>
    <n v="1"/>
    <x v="0"/>
    <n v="2.1999999999999999E-2"/>
  </r>
  <r>
    <x v="0"/>
    <s v="LAVOISIER PABLO"/>
    <x v="0"/>
    <s v="01-07-01-30493175"/>
    <s v="07-005450"/>
    <x v="13"/>
    <s v="07-006809"/>
    <x v="20"/>
    <s v="Pesos (ARS)"/>
    <n v="36597.89"/>
    <n v="27169.9"/>
    <n v="1358.5"/>
    <n v="1"/>
    <x v="0"/>
    <n v="2.1999999999999999E-2"/>
  </r>
  <r>
    <x v="0"/>
    <s v="CARRIZO RODRIGO DANIEL"/>
    <x v="0"/>
    <s v="01-07-01-30493225"/>
    <s v="07-005978"/>
    <x v="4"/>
    <s v="07-006809"/>
    <x v="20"/>
    <s v="Pesos (ARS)"/>
    <n v="81299"/>
    <n v="60355.7"/>
    <n v="3017.79"/>
    <n v="1"/>
    <x v="0"/>
    <n v="2.1999999999999999E-2"/>
  </r>
  <r>
    <x v="0"/>
    <s v="ESPEJO MATIAS ARIEL"/>
    <x v="0"/>
    <s v="01-07-01-30493522"/>
    <s v="07-005472"/>
    <x v="6"/>
    <s v="07-006809"/>
    <x v="20"/>
    <s v="Pesos (ARS)"/>
    <n v="114678.8"/>
    <n v="83432.08"/>
    <n v="4171.6099999999997"/>
    <n v="1"/>
    <x v="0"/>
    <n v="2.1999999999999999E-2"/>
  </r>
  <r>
    <x v="0"/>
    <s v="ROMERO OSCAR MARCELO"/>
    <x v="0"/>
    <s v="01-07-01-30493762"/>
    <s v="07-005472"/>
    <x v="6"/>
    <s v="07-006809"/>
    <x v="20"/>
    <s v="Pesos (ARS)"/>
    <n v="79885"/>
    <n v="59305.83"/>
    <n v="2965.3"/>
    <n v="1"/>
    <x v="0"/>
    <n v="2.1999999999999999E-2"/>
  </r>
  <r>
    <x v="0"/>
    <s v="SOCSO S.A"/>
    <x v="0"/>
    <s v="01-07-01-30493887"/>
    <s v="07-005450"/>
    <x v="13"/>
    <s v="07-006809"/>
    <x v="20"/>
    <s v="Pesos (ARS)"/>
    <n v="45894"/>
    <n v="33329.480000000003"/>
    <n v="1666.47"/>
    <n v="1"/>
    <x v="0"/>
    <n v="2.1999999999999999E-2"/>
  </r>
  <r>
    <x v="0"/>
    <s v="BANDIERA ROBERTO ADRIAN"/>
    <x v="0"/>
    <s v="01-07-01-30493977"/>
    <s v="07-005539"/>
    <x v="10"/>
    <s v="07-006809"/>
    <x v="20"/>
    <s v="Pesos (ARS)"/>
    <n v="117968"/>
    <n v="87578.3"/>
    <n v="4378.92"/>
    <n v="1"/>
    <x v="0"/>
    <n v="2.1999999999999999E-2"/>
  </r>
  <r>
    <x v="0"/>
    <s v="DIAZ JANOUSEK GIMENA CELESTE"/>
    <x v="0"/>
    <s v="01-07-01-30494318"/>
    <s v="07-006138"/>
    <x v="12"/>
    <s v="07-006809"/>
    <x v="20"/>
    <s v="Pesos (ARS)"/>
    <n v="52517"/>
    <n v="38988.25"/>
    <n v="1949.41"/>
    <n v="1"/>
    <x v="0"/>
    <n v="2.1999999999999999E-2"/>
  </r>
  <r>
    <x v="0"/>
    <s v="ROSELLI WALTER MIGUEL"/>
    <x v="0"/>
    <s v="01-07-01-30494686"/>
    <s v="07-006039"/>
    <x v="3"/>
    <s v="07-006809"/>
    <x v="20"/>
    <s v="Pesos (ARS)"/>
    <n v="41083"/>
    <n v="30499.200000000001"/>
    <n v="1524.96"/>
    <n v="1"/>
    <x v="0"/>
    <n v="2.1999999999999999E-2"/>
  </r>
  <r>
    <x v="0"/>
    <s v="MOLINA CARLOS ALBERTO"/>
    <x v="0"/>
    <s v="01-07-01-30494695"/>
    <s v="07-005637"/>
    <x v="5"/>
    <s v="07-006809"/>
    <x v="20"/>
    <s v="Pesos (ARS)"/>
    <n v="30439"/>
    <n v="22597.9"/>
    <n v="1129.9000000000001"/>
    <n v="1"/>
    <x v="0"/>
    <n v="2.1999999999999999E-2"/>
  </r>
  <r>
    <x v="0"/>
    <s v="LAFLOR ARIEL ARMANDO"/>
    <x v="0"/>
    <s v="01-07-01-30494871"/>
    <s v="07-005637"/>
    <x v="5"/>
    <s v="07-006809"/>
    <x v="20"/>
    <s v="Pesos (ARS)"/>
    <n v="46030"/>
    <n v="34172.65"/>
    <n v="1708.63"/>
    <n v="1"/>
    <x v="0"/>
    <n v="2.1999999999999999E-2"/>
  </r>
  <r>
    <x v="0"/>
    <s v="ROSELLI WALTER MIGUEL"/>
    <x v="0"/>
    <s v="01-07-01-30494902"/>
    <s v="07-006039"/>
    <x v="3"/>
    <s v="07-006809"/>
    <x v="20"/>
    <s v="Pesos (ARS)"/>
    <n v="65219"/>
    <n v="48418.03"/>
    <n v="2420.9"/>
    <n v="1"/>
    <x v="0"/>
    <n v="2.1999999999999999E-2"/>
  </r>
  <r>
    <x v="0"/>
    <s v="TOGNETTI SABRINA VANESA"/>
    <x v="0"/>
    <s v="01-07-01-30494910"/>
    <s v="07-005450"/>
    <x v="13"/>
    <s v="07-006809"/>
    <x v="20"/>
    <s v="Pesos (ARS)"/>
    <n v="52660"/>
    <n v="39094.129999999997"/>
    <n v="1954.71"/>
    <n v="1"/>
    <x v="0"/>
    <n v="2.1999999999999999E-2"/>
  </r>
  <r>
    <x v="0"/>
    <s v="SANCHEZ ROSSI GABRIEL"/>
    <x v="0"/>
    <s v="01-07-01-30494949"/>
    <s v="07-006039"/>
    <x v="3"/>
    <s v="07-006809"/>
    <x v="20"/>
    <s v="Pesos (ARS)"/>
    <n v="52302"/>
    <n v="38828.25"/>
    <n v="1941.41"/>
    <n v="1"/>
    <x v="0"/>
    <n v="2.1999999999999999E-2"/>
  </r>
  <r>
    <x v="0"/>
    <s v="OGGERO FERNANDO ADRIAN"/>
    <x v="0"/>
    <s v="01-07-01-30495203"/>
    <s v="07-005450"/>
    <x v="13"/>
    <s v="07-006809"/>
    <x v="20"/>
    <s v="Pesos (ARS)"/>
    <n v="21193"/>
    <n v="15733.54"/>
    <n v="786.68"/>
    <n v="1"/>
    <x v="0"/>
    <n v="2.1999999999999999E-2"/>
  </r>
  <r>
    <x v="0"/>
    <s v="DOLZ GONZALO ARTURO"/>
    <x v="0"/>
    <s v="01-07-01-30495227"/>
    <s v="07-005558"/>
    <x v="11"/>
    <s v="07-006809"/>
    <x v="20"/>
    <s v="Pesos (ARS)"/>
    <n v="59115"/>
    <n v="43886.21"/>
    <n v="2194.31"/>
    <n v="1"/>
    <x v="0"/>
    <n v="2.1999999999999999E-2"/>
  </r>
  <r>
    <x v="0"/>
    <s v="DI MECO MARIO JORGE"/>
    <x v="0"/>
    <s v="01-07-01-30495551"/>
    <s v="07-005558"/>
    <x v="11"/>
    <s v="07-006809"/>
    <x v="20"/>
    <s v="Pesos (ARS)"/>
    <n v="38859"/>
    <n v="28726.39"/>
    <n v="1436.32"/>
    <n v="1"/>
    <x v="0"/>
    <n v="2.1999999999999999E-2"/>
  </r>
  <r>
    <x v="0"/>
    <s v="VICCHI VICCHI GERMAN ADOLFO"/>
    <x v="0"/>
    <s v="01-07-01-30495607"/>
    <s v="07-005558"/>
    <x v="11"/>
    <s v="07-006809"/>
    <x v="20"/>
    <s v="Pesos (ARS)"/>
    <n v="185676"/>
    <n v="137844.46"/>
    <n v="6892.22"/>
    <n v="1"/>
    <x v="0"/>
    <n v="2.1999999999999999E-2"/>
  </r>
  <r>
    <x v="0"/>
    <s v="ROSSATO NESTOR FABIAN"/>
    <x v="0"/>
    <s v="01-07-01-30495809"/>
    <s v="07-005558"/>
    <x v="11"/>
    <s v="07-006809"/>
    <x v="20"/>
    <s v="Pesos (ARS)"/>
    <n v="51878"/>
    <n v="38513.47"/>
    <n v="1925.67"/>
    <n v="1"/>
    <x v="0"/>
    <n v="2.1999999999999999E-2"/>
  </r>
  <r>
    <x v="0"/>
    <s v="DERUGGIERO CLAUDIA BEATRIZ"/>
    <x v="0"/>
    <s v="01-07-01-30496155"/>
    <s v="07-005738"/>
    <x v="2"/>
    <s v="07-006809"/>
    <x v="20"/>
    <s v="Pesos (ARS)"/>
    <n v="47830"/>
    <n v="35508.86"/>
    <n v="1775.44"/>
    <n v="1"/>
    <x v="0"/>
    <n v="2.1999999999999999E-2"/>
  </r>
  <r>
    <x v="0"/>
    <s v="PARATORE CLAUDIA MARCELA"/>
    <x v="0"/>
    <s v="01-07-01-30496304"/>
    <s v="07-005539"/>
    <x v="10"/>
    <s v="07-006809"/>
    <x v="20"/>
    <s v="Pesos (ARS)"/>
    <n v="65225"/>
    <n v="48422.5"/>
    <n v="2421.13"/>
    <n v="1"/>
    <x v="0"/>
    <n v="2.1999999999999999E-2"/>
  </r>
  <r>
    <x v="0"/>
    <s v="MOSSO IGNACIO"/>
    <x v="0"/>
    <s v="01-07-01-30496383"/>
    <s v="07-005450"/>
    <x v="13"/>
    <s v="07-006809"/>
    <x v="20"/>
    <s v="Pesos (ARS)"/>
    <n v="44912"/>
    <n v="33342.89"/>
    <n v="1667.14"/>
    <n v="1"/>
    <x v="0"/>
    <n v="2.1999999999999999E-2"/>
  </r>
  <r>
    <x v="0"/>
    <s v="SUAREZ LEANDRO"/>
    <x v="0"/>
    <s v="01-07-01-30496466"/>
    <s v="07-005637"/>
    <x v="5"/>
    <s v="07-006809"/>
    <x v="20"/>
    <s v="Pesos (ARS)"/>
    <n v="184047"/>
    <n v="136634.92000000001"/>
    <n v="6831.75"/>
    <n v="1"/>
    <x v="0"/>
    <n v="2.1999999999999999E-2"/>
  </r>
  <r>
    <x v="0"/>
    <s v="CALVO COSTA DIEGO GERARDO"/>
    <x v="0"/>
    <s v="01-07-01-30496482"/>
    <s v="07-005558"/>
    <x v="11"/>
    <s v="07-006809"/>
    <x v="20"/>
    <s v="Pesos (ARS)"/>
    <n v="119642"/>
    <n v="88821.49"/>
    <n v="4441.07"/>
    <n v="1"/>
    <x v="0"/>
    <n v="2.1999999999999999E-2"/>
  </r>
  <r>
    <x v="0"/>
    <s v="LUCERO CEFERINO JERONIMO"/>
    <x v="0"/>
    <s v="01-07-01-30496674"/>
    <s v="07-005646"/>
    <x v="15"/>
    <s v="07-006809"/>
    <x v="20"/>
    <s v="Pesos (ARS)"/>
    <n v="49004"/>
    <n v="36380.58"/>
    <n v="1819.03"/>
    <n v="1"/>
    <x v="0"/>
    <n v="2.1999999999999999E-2"/>
  </r>
  <r>
    <x v="0"/>
    <s v="FUERTES HECTOR MARIO"/>
    <x v="0"/>
    <s v="01-07-01-30497205"/>
    <s v="07-005539"/>
    <x v="10"/>
    <s v="07-006809"/>
    <x v="20"/>
    <s v="Pesos (ARS)"/>
    <n v="37834"/>
    <n v="28087.71"/>
    <n v="1404.39"/>
    <n v="1"/>
    <x v="0"/>
    <n v="2.1999999999999999E-2"/>
  </r>
  <r>
    <x v="0"/>
    <s v="RIOS PABLO EZEQUIEL"/>
    <x v="0"/>
    <s v="01-07-01-30497502"/>
    <s v="07-005539"/>
    <x v="10"/>
    <s v="07-006809"/>
    <x v="20"/>
    <s v="Pesos (ARS)"/>
    <n v="41285"/>
    <n v="29981.34"/>
    <n v="1499.07"/>
    <n v="1"/>
    <x v="0"/>
    <n v="2.1999999999999999E-2"/>
  </r>
  <r>
    <x v="0"/>
    <s v="MARTINEZ CARINA ISABEL"/>
    <x v="0"/>
    <s v="01-07-01-30497544"/>
    <s v="07-006025"/>
    <x v="0"/>
    <s v="07-006809"/>
    <x v="20"/>
    <s v="Pesos (ARS)"/>
    <n v="19858"/>
    <n v="14841.49"/>
    <n v="742.07"/>
    <n v="1"/>
    <x v="0"/>
    <n v="2.1999999999999999E-2"/>
  </r>
  <r>
    <x v="0"/>
    <s v="DIAZ GEROLI CARLOS SEBASTIAN"/>
    <x v="0"/>
    <s v="01-07-01-30497569"/>
    <s v="07-006138"/>
    <x v="12"/>
    <s v="07-006809"/>
    <x v="20"/>
    <s v="Pesos (ARS)"/>
    <n v="123891"/>
    <n v="92663.29"/>
    <n v="4633.16"/>
    <n v="1"/>
    <x v="0"/>
    <n v="2.1999999999999999E-2"/>
  </r>
  <r>
    <x v="0"/>
    <s v="CABEZA NATACHA FLORENCIA"/>
    <x v="0"/>
    <s v="01-07-01-30497570"/>
    <s v="07-005539"/>
    <x v="10"/>
    <s v="07-006809"/>
    <x v="20"/>
    <s v="Pesos (ARS)"/>
    <n v="127960"/>
    <n v="94996.03"/>
    <n v="4749.8"/>
    <n v="1"/>
    <x v="0"/>
    <n v="2.1999999999999999E-2"/>
  </r>
  <r>
    <x v="0"/>
    <s v="FOZZATTI GUSTAVO ARIEL"/>
    <x v="0"/>
    <s v="01-07-01-30497764"/>
    <s v="07-005450"/>
    <x v="13"/>
    <s v="07-006809"/>
    <x v="20"/>
    <s v="Pesos (ARS)"/>
    <n v="59381"/>
    <n v="44083.73"/>
    <n v="2204.19"/>
    <n v="1"/>
    <x v="0"/>
    <n v="2.1999999999999999E-2"/>
  </r>
  <r>
    <x v="0"/>
    <s v="GHILARDI ERNESTO"/>
    <x v="0"/>
    <s v="01-07-01-30498022"/>
    <s v="07-005739"/>
    <x v="8"/>
    <s v="07-006809"/>
    <x v="20"/>
    <s v="Pesos (ARS)"/>
    <n v="29559"/>
    <n v="21466.02"/>
    <n v="1073.3"/>
    <n v="1"/>
    <x v="0"/>
    <n v="2.1999999999999999E-2"/>
  </r>
  <r>
    <x v="0"/>
    <s v="BELMONTE SILVIA ALEJANDRA"/>
    <x v="0"/>
    <s v="01-07-01-30498238"/>
    <s v="07-006138"/>
    <x v="12"/>
    <s v="07-006809"/>
    <x v="20"/>
    <s v="Pesos (ARS)"/>
    <n v="64096"/>
    <n v="47584.13"/>
    <n v="2379.21"/>
    <n v="1"/>
    <x v="0"/>
    <n v="2.1999999999999999E-2"/>
  </r>
  <r>
    <x v="0"/>
    <s v="NOVATTI MARIA EUGENIA"/>
    <x v="0"/>
    <s v="01-07-01-30498313"/>
    <s v="07-005558"/>
    <x v="11"/>
    <s v="07-006809"/>
    <x v="20"/>
    <s v="Pesos (ARS)"/>
    <n v="128002"/>
    <n v="95027.42"/>
    <n v="4751.37"/>
    <n v="1"/>
    <x v="0"/>
    <n v="2.1999999999999999E-2"/>
  </r>
  <r>
    <x v="0"/>
    <s v="SOSA RUBEN EDGARDO"/>
    <x v="0"/>
    <s v="01-07-01-30498314"/>
    <s v="07-005539"/>
    <x v="10"/>
    <s v="07-006809"/>
    <x v="20"/>
    <s v="Pesos (ARS)"/>
    <n v="109385"/>
    <n v="81206.27"/>
    <n v="4060.31"/>
    <n v="1"/>
    <x v="0"/>
    <n v="2.1999999999999999E-2"/>
  </r>
  <r>
    <x v="0"/>
    <s v="BIANCHI FERNANDO DANIEL"/>
    <x v="0"/>
    <s v="01-07-01-30498360"/>
    <s v="07-005539"/>
    <x v="10"/>
    <s v="07-006809"/>
    <x v="20"/>
    <s v="Pesos (ARS)"/>
    <n v="28525"/>
    <n v="21177.01"/>
    <n v="1058.8499999999999"/>
    <n v="1"/>
    <x v="0"/>
    <n v="2.1999999999999999E-2"/>
  </r>
  <r>
    <x v="0"/>
    <s v="VULTAGGIO PEDRO SEBASTIAN"/>
    <x v="0"/>
    <s v="01-07-01-30498389"/>
    <s v="07-005563"/>
    <x v="13"/>
    <s v="07-006809"/>
    <x v="20"/>
    <s v="Pesos (ARS)"/>
    <n v="74682"/>
    <n v="56067.73"/>
    <n v="2803.39"/>
    <n v="1"/>
    <x v="0"/>
    <n v="2.1999999999999999E-2"/>
  </r>
  <r>
    <x v="0"/>
    <s v="VINES MANAGEMENT S.R.L."/>
    <x v="0"/>
    <s v="01-07-01-30498513"/>
    <s v="07-006139"/>
    <x v="1"/>
    <s v="07-006809"/>
    <x v="20"/>
    <s v="Pesos (ARS)"/>
    <n v="238032"/>
    <n v="172862.52"/>
    <n v="8643.1299999999992"/>
    <n v="1"/>
    <x v="0"/>
    <n v="2.1999999999999999E-2"/>
  </r>
  <r>
    <x v="0"/>
    <s v="PAGELLA RICARDO HORACIO"/>
    <x v="0"/>
    <s v="01-07-01-30498575"/>
    <s v="07-005539"/>
    <x v="10"/>
    <s v="07-006809"/>
    <x v="20"/>
    <s v="Pesos (ARS)"/>
    <n v="21072"/>
    <n v="14838.51"/>
    <n v="741.93"/>
    <n v="1"/>
    <x v="0"/>
    <n v="2.1999999999999999E-2"/>
  </r>
  <r>
    <x v="0"/>
    <s v="PAEZ JUAN CARLOS"/>
    <x v="0"/>
    <s v="01-07-01-30498749"/>
    <s v="07-006039"/>
    <x v="3"/>
    <s v="07-006809"/>
    <x v="20"/>
    <s v="Pesos (ARS)"/>
    <n v="18818"/>
    <n v="13893.68"/>
    <n v="694.68"/>
    <n v="1"/>
    <x v="0"/>
    <n v="2.1999999999999999E-2"/>
  </r>
  <r>
    <x v="0"/>
    <s v="NEER JUAN CARLOS"/>
    <x v="0"/>
    <s v="01-07-01-30498770"/>
    <s v="07-005450"/>
    <x v="13"/>
    <s v="07-006809"/>
    <x v="20"/>
    <s v="Pesos (ARS)"/>
    <n v="51286"/>
    <n v="38074.519999999997"/>
    <n v="1903.73"/>
    <n v="1"/>
    <x v="0"/>
    <n v="2.1999999999999999E-2"/>
  </r>
  <r>
    <x v="0"/>
    <s v="MARANDET MARIA LAURA"/>
    <x v="0"/>
    <s v="01-07-01-30499040"/>
    <s v="07-005558"/>
    <x v="11"/>
    <s v="07-006809"/>
    <x v="20"/>
    <s v="Pesos (ARS)"/>
    <n v="116067"/>
    <n v="86184.86"/>
    <n v="4309.24"/>
    <n v="1"/>
    <x v="0"/>
    <n v="2.1999999999999999E-2"/>
  </r>
  <r>
    <x v="0"/>
    <s v="LISTUR RODRIGO EDUARDO"/>
    <x v="0"/>
    <s v="01-07-01-30499067"/>
    <s v="07-005978"/>
    <x v="4"/>
    <s v="07-006809"/>
    <x v="20"/>
    <s v="Pesos (ARS)"/>
    <n v="205116"/>
    <n v="152276.35"/>
    <n v="7613.82"/>
    <n v="1"/>
    <x v="0"/>
    <n v="2.1999999999999999E-2"/>
  </r>
  <r>
    <x v="0"/>
    <s v="ROLDAN CLAUDIA MARIA DEL CARMEN"/>
    <x v="0"/>
    <s v="01-07-01-30499248"/>
    <s v="07-005739"/>
    <x v="8"/>
    <s v="07-006809"/>
    <x v="20"/>
    <s v="Pesos (ARS)"/>
    <n v="62626"/>
    <n v="46492.84"/>
    <n v="2324.64"/>
    <n v="1"/>
    <x v="0"/>
    <n v="2.1999999999999999E-2"/>
  </r>
  <r>
    <x v="0"/>
    <s v="RIOS PABLO EZEQUIEL"/>
    <x v="0"/>
    <s v="01-07-01-30499257"/>
    <s v="07-005539"/>
    <x v="10"/>
    <s v="07-006809"/>
    <x v="20"/>
    <s v="Pesos (ARS)"/>
    <n v="160564"/>
    <n v="116604.26"/>
    <n v="5830.21"/>
    <n v="1"/>
    <x v="0"/>
    <n v="2.1999999999999999E-2"/>
  </r>
  <r>
    <x v="0"/>
    <s v="ROSSO GUSTAVO DANIEL"/>
    <x v="0"/>
    <s v="01-07-01-30499542"/>
    <s v="07-005637"/>
    <x v="5"/>
    <s v="07-006809"/>
    <x v="20"/>
    <s v="Pesos (ARS)"/>
    <n v="96187"/>
    <n v="69851.929999999993"/>
    <n v="3492.6"/>
    <n v="1"/>
    <x v="0"/>
    <n v="2.1999999999999999E-2"/>
  </r>
  <r>
    <x v="0"/>
    <s v="GALLART MARIA MARTA"/>
    <x v="0"/>
    <s v="01-07-01-30499604"/>
    <s v="07-006039"/>
    <x v="3"/>
    <s v="07-006809"/>
    <x v="20"/>
    <s v="Pesos (ARS)"/>
    <n v="75122"/>
    <n v="56145.47"/>
    <n v="2807.27"/>
    <n v="1"/>
    <x v="0"/>
    <n v="2.1999999999999999E-2"/>
  </r>
  <r>
    <x v="0"/>
    <s v="ALVAREZ NATALIA PATRICIA"/>
    <x v="0"/>
    <s v="01-07-01-30500170"/>
    <s v="07-005739"/>
    <x v="8"/>
    <s v="07-006809"/>
    <x v="20"/>
    <s v="Pesos (ARS)"/>
    <n v="65122"/>
    <n v="48345.75"/>
    <n v="2417.29"/>
    <n v="1"/>
    <x v="0"/>
    <n v="2.1999999999999999E-2"/>
  </r>
  <r>
    <x v="0"/>
    <s v="RODRIGUEZ DANIEL"/>
    <x v="0"/>
    <s v="01-07-01-30500317"/>
    <s v="07-005539"/>
    <x v="10"/>
    <s v="07-006809"/>
    <x v="20"/>
    <s v="Pesos (ARS)"/>
    <n v="73379"/>
    <n v="54476.09"/>
    <n v="2723.8"/>
    <n v="1"/>
    <x v="0"/>
    <n v="2.1999999999999999E-2"/>
  </r>
  <r>
    <x v="0"/>
    <s v="NOLI JOSE DARIO"/>
    <x v="0"/>
    <s v="01-07-01-30500337"/>
    <s v="07-005539"/>
    <x v="10"/>
    <s v="07-006809"/>
    <x v="20"/>
    <s v="Pesos (ARS)"/>
    <n v="55345"/>
    <n v="40192.76"/>
    <n v="2009.64"/>
    <n v="1"/>
    <x v="0"/>
    <n v="2.1999999999999999E-2"/>
  </r>
  <r>
    <x v="0"/>
    <s v="OROZCO RAUL HERNAN"/>
    <x v="0"/>
    <s v="01-07-01-30500407"/>
    <s v="07-005467"/>
    <x v="26"/>
    <s v="07-006809"/>
    <x v="20"/>
    <s v="Pesos (ARS)"/>
    <n v="94676"/>
    <n v="70286.570000000007"/>
    <n v="3514.33"/>
    <n v="1"/>
    <x v="0"/>
    <n v="2.1999999999999999E-2"/>
  </r>
  <r>
    <x v="0"/>
    <s v="BARRERA PABLO JESUS"/>
    <x v="0"/>
    <s v="01-07-01-30500503"/>
    <s v="07-006138"/>
    <x v="12"/>
    <s v="07-006809"/>
    <x v="20"/>
    <s v="Pesos (ARS)"/>
    <n v="107615"/>
    <n v="78152.09"/>
    <n v="3907.6"/>
    <n v="1"/>
    <x v="0"/>
    <n v="2.1999999999999999E-2"/>
  </r>
  <r>
    <x v="0"/>
    <s v="TABLON MARIA LAURA"/>
    <x v="0"/>
    <s v="01-07-01-30500676"/>
    <s v="07-005646"/>
    <x v="15"/>
    <s v="07-006809"/>
    <x v="20"/>
    <s v="Pesos (ARS)"/>
    <n v="97679"/>
    <n v="72515.31"/>
    <n v="3625.77"/>
    <n v="1"/>
    <x v="0"/>
    <n v="2.1999999999999999E-2"/>
  </r>
  <r>
    <x v="0"/>
    <s v="JANOUSEK LEONARDO CRISTIAN"/>
    <x v="0"/>
    <s v="01-07-01-30500783"/>
    <s v="07-006138"/>
    <x v="12"/>
    <s v="07-006809"/>
    <x v="20"/>
    <s v="Pesos (ARS)"/>
    <n v="65683"/>
    <n v="48762.52"/>
    <n v="2438.13"/>
    <n v="1"/>
    <x v="0"/>
    <n v="2.1999999999999999E-2"/>
  </r>
  <r>
    <x v="0"/>
    <s v="ESPURI MARIA SOLEDAD"/>
    <x v="0"/>
    <s v="01-07-01-30500812"/>
    <s v="07-005947"/>
    <x v="19"/>
    <s v="07-006809"/>
    <x v="20"/>
    <s v="Pesos (ARS)"/>
    <n v="100508.44"/>
    <n v="74616.259999999995"/>
    <n v="3730.82"/>
    <n v="1"/>
    <x v="0"/>
    <n v="2.1999999999999999E-2"/>
  </r>
  <r>
    <x v="0"/>
    <s v="RIBAS RAMIRO HERNAN"/>
    <x v="0"/>
    <s v="01-07-01-30500818"/>
    <s v="07-006138"/>
    <x v="12"/>
    <s v="07-006809"/>
    <x v="20"/>
    <s v="Pesos (ARS)"/>
    <n v="53890"/>
    <n v="40275.94"/>
    <n v="2013.8"/>
    <n v="1"/>
    <x v="0"/>
    <n v="2.1999999999999999E-2"/>
  </r>
  <r>
    <x v="0"/>
    <s v="FUNES ANTONIO OMAR"/>
    <x v="0"/>
    <s v="01-07-01-30500858"/>
    <s v="07-005539"/>
    <x v="10"/>
    <s v="07-006809"/>
    <x v="20"/>
    <s v="Pesos (ARS)"/>
    <n v="30783"/>
    <n v="22853.39"/>
    <n v="1142.67"/>
    <n v="1"/>
    <x v="0"/>
    <n v="2.1999999999999999E-2"/>
  </r>
  <r>
    <x v="0"/>
    <s v="GARCIA FERNANDO DANIEL"/>
    <x v="0"/>
    <s v="01-07-01-30500913"/>
    <s v="07-006039"/>
    <x v="3"/>
    <s v="07-006809"/>
    <x v="20"/>
    <s v="Pesos (ARS)"/>
    <n v="27703"/>
    <n v="20566.599999999999"/>
    <n v="1028.33"/>
    <n v="1"/>
    <x v="0"/>
    <n v="2.1999999999999999E-2"/>
  </r>
  <r>
    <x v="0"/>
    <s v="PITHOD TOMAS GABRIEL"/>
    <x v="0"/>
    <s v="01-07-01-30500950"/>
    <s v="07-005558"/>
    <x v="11"/>
    <s v="07-006809"/>
    <x v="20"/>
    <s v="Pesos (ARS)"/>
    <n v="29214"/>
    <n v="21688.12"/>
    <n v="1084.4100000000001"/>
    <n v="1"/>
    <x v="0"/>
    <n v="2.1999999999999999E-2"/>
  </r>
  <r>
    <x v="0"/>
    <s v="MORENO ANA BELEN"/>
    <x v="0"/>
    <s v="01-07-01-30501210"/>
    <s v="07-005558"/>
    <x v="11"/>
    <s v="07-006809"/>
    <x v="20"/>
    <s v="Pesos (ARS)"/>
    <n v="70333"/>
    <n v="52214.84"/>
    <n v="2610.7399999999998"/>
    <n v="1"/>
    <x v="0"/>
    <n v="2.1999999999999999E-2"/>
  </r>
  <r>
    <x v="0"/>
    <s v="PIASTRELINI JORGE ANTONIO"/>
    <x v="0"/>
    <s v="01-07-01-30501211"/>
    <s v="07-005539"/>
    <x v="10"/>
    <s v="07-006809"/>
    <x v="20"/>
    <s v="Pesos (ARS)"/>
    <n v="192506.54"/>
    <n v="139801.25"/>
    <n v="6990.07"/>
    <n v="1"/>
    <x v="0"/>
    <n v="2.1999999999999999E-2"/>
  </r>
  <r>
    <x v="0"/>
    <s v="GUEVARA MARIA BEATRIZ"/>
    <x v="0"/>
    <s v="01-07-01-30501317"/>
    <s v="07-005558"/>
    <x v="11"/>
    <s v="07-006809"/>
    <x v="20"/>
    <s v="Pesos (ARS)"/>
    <n v="79630"/>
    <n v="59116.19"/>
    <n v="2955.81"/>
    <n v="1"/>
    <x v="0"/>
    <n v="2.1999999999999999E-2"/>
  </r>
  <r>
    <x v="0"/>
    <s v="BOSIO YANINA VERONICA"/>
    <x v="0"/>
    <s v="01-07-01-30501530"/>
    <s v="07-006138"/>
    <x v="12"/>
    <s v="07-006809"/>
    <x v="20"/>
    <s v="Pesos (ARS)"/>
    <n v="62787"/>
    <n v="46612.82"/>
    <n v="2330.64"/>
    <n v="1"/>
    <x v="0"/>
    <n v="2.1999999999999999E-2"/>
  </r>
  <r>
    <x v="0"/>
    <s v="ESQUEMBRE FERNANDO"/>
    <x v="0"/>
    <s v="01-07-01-30501538"/>
    <s v="07-005558"/>
    <x v="11"/>
    <s v="07-006809"/>
    <x v="20"/>
    <s v="Pesos (ARS)"/>
    <n v="52377"/>
    <n v="38883.54"/>
    <n v="1944.18"/>
    <n v="1"/>
    <x v="0"/>
    <n v="2.1999999999999999E-2"/>
  </r>
  <r>
    <x v="0"/>
    <s v="ESQUEMBRE FERNANDO"/>
    <x v="0"/>
    <s v="01-07-01-30501540"/>
    <s v="07-005558"/>
    <x v="11"/>
    <s v="07-006809"/>
    <x v="20"/>
    <s v="Pesos (ARS)"/>
    <n v="36343"/>
    <n v="26980.36"/>
    <n v="1349.02"/>
    <n v="1"/>
    <x v="0"/>
    <n v="2.1999999999999999E-2"/>
  </r>
  <r>
    <x v="0"/>
    <s v="TORRENT JOSE RICARDO"/>
    <x v="0"/>
    <s v="01-07-01-30501618"/>
    <s v="07-005637"/>
    <x v="5"/>
    <s v="07-006809"/>
    <x v="20"/>
    <s v="Pesos (ARS)"/>
    <n v="21079"/>
    <n v="15565.95"/>
    <n v="778.3"/>
    <n v="1"/>
    <x v="0"/>
    <n v="2.1999999999999999E-2"/>
  </r>
  <r>
    <x v="0"/>
    <s v="FUNES JUAN MANUEL"/>
    <x v="0"/>
    <s v="01-07-01-30502781"/>
    <s v="07-005539"/>
    <x v="10"/>
    <s v="07-006809"/>
    <x v="20"/>
    <s v="Pesos (ARS)"/>
    <n v="76272"/>
    <n v="56623.46"/>
    <n v="2831.17"/>
    <n v="1"/>
    <x v="0"/>
    <n v="2.1999999999999999E-2"/>
  </r>
  <r>
    <x v="0"/>
    <s v="TAPIA MARIANO GONZALO"/>
    <x v="0"/>
    <s v="01-07-01-30502905"/>
    <s v="07-005738"/>
    <x v="2"/>
    <s v="07-006809"/>
    <x v="20"/>
    <s v="Pesos (ARS)"/>
    <n v="56746"/>
    <n v="41895.800000000003"/>
    <n v="2094.79"/>
    <n v="1"/>
    <x v="0"/>
    <n v="2.1999999999999999E-2"/>
  </r>
  <r>
    <x v="0"/>
    <s v="VICCHI PABLO"/>
    <x v="0"/>
    <s v="01-07-01-30503188"/>
    <s v="07-005558"/>
    <x v="11"/>
    <s v="07-006809"/>
    <x v="20"/>
    <s v="Pesos (ARS)"/>
    <n v="311181"/>
    <n v="231017.57"/>
    <n v="11550.88"/>
    <n v="1"/>
    <x v="0"/>
    <n v="2.1999999999999999E-2"/>
  </r>
  <r>
    <x v="0"/>
    <s v="AVILA DIEGO HORACIO"/>
    <x v="0"/>
    <s v="01-07-01-30503250"/>
    <s v="07-005637"/>
    <x v="5"/>
    <s v="07-006809"/>
    <x v="20"/>
    <s v="Pesos (ARS)"/>
    <n v="134652"/>
    <n v="99964.55"/>
    <n v="4998.2299999999996"/>
    <n v="1"/>
    <x v="0"/>
    <n v="2.1999999999999999E-2"/>
  </r>
  <r>
    <x v="0"/>
    <s v="SANABRIA EDUARDO ALFREDO"/>
    <x v="0"/>
    <s v="01-07-01-30503352"/>
    <s v="07-006138"/>
    <x v="12"/>
    <s v="07-006809"/>
    <x v="20"/>
    <s v="Pesos (ARS)"/>
    <n v="20685"/>
    <n v="15271.5"/>
    <n v="763.58"/>
    <n v="1"/>
    <x v="0"/>
    <n v="2.1999999999999999E-2"/>
  </r>
  <r>
    <x v="0"/>
    <s v="PONTE MARIA CECILIA"/>
    <x v="0"/>
    <s v="01-07-01-30503484"/>
    <s v="07-005450"/>
    <x v="13"/>
    <s v="07-006809"/>
    <x v="20"/>
    <s v="Pesos (ARS)"/>
    <n v="78649"/>
    <n v="58388.34"/>
    <n v="2919.42"/>
    <n v="1"/>
    <x v="0"/>
    <n v="2.1999999999999999E-2"/>
  </r>
  <r>
    <x v="0"/>
    <s v="MOLINA OSCAR ALBERTO"/>
    <x v="0"/>
    <s v="01-07-01-30503597"/>
    <s v="07-005637"/>
    <x v="5"/>
    <s v="07-006809"/>
    <x v="20"/>
    <s v="Pesos (ARS)"/>
    <n v="152471"/>
    <n v="110726.3"/>
    <n v="5536.32"/>
    <n v="1"/>
    <x v="0"/>
    <n v="2.1999999999999999E-2"/>
  </r>
  <r>
    <x v="0"/>
    <s v="SANCHEZ GERARDO ANTONIO"/>
    <x v="0"/>
    <s v="01-07-01-30503605"/>
    <s v="07-005558"/>
    <x v="11"/>
    <s v="07-006809"/>
    <x v="20"/>
    <s v="Pesos (ARS)"/>
    <n v="237912"/>
    <n v="176623.18"/>
    <n v="8831.16"/>
    <n v="1"/>
    <x v="0"/>
    <n v="2.1999999999999999E-2"/>
  </r>
  <r>
    <x v="0"/>
    <s v="PYM AUTOELEVADORES SOCIEDAD ANONIMA"/>
    <x v="0"/>
    <s v="01-07-01-30503873"/>
    <s v="07-005558"/>
    <x v="11"/>
    <s v="07-006809"/>
    <x v="20"/>
    <s v="Pesos (ARS)"/>
    <n v="471777"/>
    <n v="342612.16"/>
    <n v="17130.61"/>
    <n v="1"/>
    <x v="0"/>
    <n v="2.1999999999999999E-2"/>
  </r>
  <r>
    <x v="0"/>
    <s v="MYANMA SAS"/>
    <x v="0"/>
    <s v="01-07-01-30504145"/>
    <s v="07-005539"/>
    <x v="10"/>
    <s v="07-006809"/>
    <x v="20"/>
    <s v="Pesos (ARS)"/>
    <n v="39273.839999999997"/>
    <n v="28521.29"/>
    <n v="1426.07"/>
    <n v="1"/>
    <x v="0"/>
    <n v="2.1999999999999999E-2"/>
  </r>
  <r>
    <x v="0"/>
    <s v="BERARDINI ALEJANDRO ALBERTO"/>
    <x v="0"/>
    <s v="01-07-01-30504785"/>
    <s v="07-006138"/>
    <x v="12"/>
    <s v="07-006809"/>
    <x v="20"/>
    <s v="Pesos (ARS)"/>
    <n v="106659"/>
    <n v="79182.13"/>
    <n v="3959.11"/>
    <n v="1"/>
    <x v="0"/>
    <n v="2.1999999999999999E-2"/>
  </r>
  <r>
    <x v="0"/>
    <s v="IBACETA RODRIGO DAMIAN"/>
    <x v="0"/>
    <s v="01-07-01-30504856"/>
    <s v="07-005978"/>
    <x v="4"/>
    <s v="07-006809"/>
    <x v="20"/>
    <s v="Pesos (ARS)"/>
    <n v="91176"/>
    <n v="67688.820000000007"/>
    <n v="3384.44"/>
    <n v="1"/>
    <x v="0"/>
    <n v="2.1999999999999999E-2"/>
  </r>
  <r>
    <x v="0"/>
    <s v="SANCHEZ ELIAS RICARDO"/>
    <x v="0"/>
    <s v="01-07-01-30505078"/>
    <s v="07-006415"/>
    <x v="24"/>
    <s v="07-006809"/>
    <x v="20"/>
    <s v="Pesos (ARS)"/>
    <n v="47506.84"/>
    <n v="35268.230000000003"/>
    <n v="1763.41"/>
    <n v="1"/>
    <x v="0"/>
    <n v="2.1999999999999999E-2"/>
  </r>
  <r>
    <x v="0"/>
    <s v="SANCHEZ ELIAS RICARDO"/>
    <x v="0"/>
    <s v="01-07-01-30505081"/>
    <s v="07-006415"/>
    <x v="24"/>
    <s v="07-006809"/>
    <x v="20"/>
    <s v="Pesos (ARS)"/>
    <n v="60948.06"/>
    <n v="45247.23"/>
    <n v="2262.36"/>
    <n v="1"/>
    <x v="0"/>
    <n v="2.1999999999999999E-2"/>
  </r>
  <r>
    <x v="0"/>
    <s v="TORRES EDUARDO ALBERTO"/>
    <x v="0"/>
    <s v="01-07-01-30505423"/>
    <s v="07-005558"/>
    <x v="11"/>
    <s v="07-006809"/>
    <x v="20"/>
    <s v="Pesos (ARS)"/>
    <n v="141261.01999999999"/>
    <n v="104892.59"/>
    <n v="5244.63"/>
    <n v="1"/>
    <x v="0"/>
    <n v="2.1999999999999999E-2"/>
  </r>
  <r>
    <x v="0"/>
    <s v="GRAU AMALIA ALICIA"/>
    <x v="0"/>
    <s v="01-07-01-30505424"/>
    <s v="07-005558"/>
    <x v="11"/>
    <s v="07-006809"/>
    <x v="20"/>
    <s v="Pesos (ARS)"/>
    <n v="105686"/>
    <n v="78476.19"/>
    <n v="3923.81"/>
    <n v="1"/>
    <x v="0"/>
    <n v="2.1999999999999999E-2"/>
  </r>
  <r>
    <x v="0"/>
    <s v="IBACETA RODRIGO DAMIAN"/>
    <x v="0"/>
    <s v="01-07-01-30506307"/>
    <s v="07-005978"/>
    <x v="4"/>
    <s v="07-006809"/>
    <x v="20"/>
    <s v="Pesos (ARS)"/>
    <n v="16211"/>
    <n v="12034.41"/>
    <n v="601.72"/>
    <n v="1"/>
    <x v="0"/>
    <n v="2.1999999999999999E-2"/>
  </r>
  <r>
    <x v="0"/>
    <s v="SCHILLAGI MARIA CECILIA"/>
    <x v="0"/>
    <s v="01-07-01-30506327"/>
    <s v="07-005539"/>
    <x v="10"/>
    <s v="07-006809"/>
    <x v="20"/>
    <s v="Pesos (ARS)"/>
    <n v="140879"/>
    <n v="104586.8"/>
    <n v="5229.34"/>
    <n v="1"/>
    <x v="0"/>
    <n v="2.1999999999999999E-2"/>
  </r>
  <r>
    <x v="0"/>
    <s v="ESCUDERO BRUNA AGUSTINA NICOL"/>
    <x v="0"/>
    <s v="01-07-01-30506541"/>
    <s v="07-005978"/>
    <x v="4"/>
    <s v="07-006809"/>
    <x v="20"/>
    <s v="Pesos (ARS)"/>
    <n v="33816"/>
    <n v="25105.11"/>
    <n v="1255.26"/>
    <n v="1"/>
    <x v="0"/>
    <n v="2.1999999999999999E-2"/>
  </r>
  <r>
    <x v="0"/>
    <s v="POPPI MARIANA INES"/>
    <x v="0"/>
    <s v="01-07-01-30506568"/>
    <s v="07-005539"/>
    <x v="10"/>
    <s v="07-006809"/>
    <x v="20"/>
    <s v="Pesos (ARS)"/>
    <n v="54527"/>
    <n v="40480.31"/>
    <n v="2024.02"/>
    <n v="1"/>
    <x v="0"/>
    <n v="2.1999999999999999E-2"/>
  </r>
  <r>
    <x v="0"/>
    <s v="SANCHEZ BATIZ DIEGO RODRIGO"/>
    <x v="0"/>
    <s v="01-07-01-30506787"/>
    <s v="07-005637"/>
    <x v="5"/>
    <s v="07-006809"/>
    <x v="20"/>
    <s v="Pesos (ARS)"/>
    <n v="62964"/>
    <n v="46744.54"/>
    <n v="2337.23"/>
    <n v="1"/>
    <x v="0"/>
    <n v="2.1999999999999999E-2"/>
  </r>
  <r>
    <x v="0"/>
    <s v="MIGLIOLI CARLOS ALEJANDRO"/>
    <x v="0"/>
    <s v="01-07-01-30506798"/>
    <s v="07-005558"/>
    <x v="11"/>
    <s v="07-006809"/>
    <x v="20"/>
    <s v="Pesos (ARS)"/>
    <n v="187246"/>
    <n v="135981.07"/>
    <n v="6799.05"/>
    <n v="1"/>
    <x v="0"/>
    <n v="2.1999999999999999E-2"/>
  </r>
  <r>
    <x v="0"/>
    <s v="SALVO LUIS ALBERTO"/>
    <x v="0"/>
    <s v="01-07-01-30507067"/>
    <s v="07-006890"/>
    <x v="27"/>
    <s v="07-006809"/>
    <x v="20"/>
    <s v="Pesos (ARS)"/>
    <n v="69512"/>
    <n v="51604.91"/>
    <n v="2580.25"/>
    <n v="1"/>
    <x v="0"/>
    <n v="2.1999999999999999E-2"/>
  </r>
  <r>
    <x v="0"/>
    <s v="MORENO MIRTA ELVIRA"/>
    <x v="0"/>
    <s v="01-07-01-30507206"/>
    <s v="07-005978"/>
    <x v="4"/>
    <s v="07-006809"/>
    <x v="20"/>
    <s v="Pesos (ARS)"/>
    <n v="40165"/>
    <n v="29818.81"/>
    <n v="1490.94"/>
    <n v="1"/>
    <x v="0"/>
    <n v="2.1999999999999999E-2"/>
  </r>
  <r>
    <x v="0"/>
    <s v="MONZON PATRICIA SILVINA"/>
    <x v="0"/>
    <s v="01-07-01-30507265"/>
    <s v="07-005646"/>
    <x v="15"/>
    <s v="07-006809"/>
    <x v="20"/>
    <s v="Pesos (ARS)"/>
    <n v="309052"/>
    <n v="229437.83"/>
    <n v="11471.89"/>
    <n v="1"/>
    <x v="0"/>
    <n v="2.1999999999999999E-2"/>
  </r>
  <r>
    <x v="0"/>
    <s v="CARRASCOSA JUAN PABLO"/>
    <x v="0"/>
    <s v="01-07-01-30507890"/>
    <s v="07-005558"/>
    <x v="11"/>
    <s v="07-006809"/>
    <x v="20"/>
    <s v="Pesos (ARS)"/>
    <n v="99332"/>
    <n v="73743.16"/>
    <n v="3687.16"/>
    <n v="1"/>
    <x v="0"/>
    <n v="2.1999999999999999E-2"/>
  </r>
  <r>
    <x v="0"/>
    <s v="BERTOLO PAULA DANIELA"/>
    <x v="0"/>
    <s v="01-07-01-30507892"/>
    <s v="07-005978"/>
    <x v="4"/>
    <s v="07-006809"/>
    <x v="20"/>
    <s v="Pesos (ARS)"/>
    <n v="59996"/>
    <n v="44540.45"/>
    <n v="2227.02"/>
    <n v="1"/>
    <x v="0"/>
    <n v="2.1999999999999999E-2"/>
  </r>
  <r>
    <x v="0"/>
    <s v="ZIN S.A."/>
    <x v="0"/>
    <s v="01-07-01-30508698"/>
    <s v="07-005558"/>
    <x v="11"/>
    <s v="07-006809"/>
    <x v="20"/>
    <s v="Pesos (ARS)"/>
    <n v="47205.54"/>
    <n v="34281.53"/>
    <n v="1714.08"/>
    <n v="1"/>
    <x v="0"/>
    <n v="2.1999999999999999E-2"/>
  </r>
  <r>
    <x v="0"/>
    <s v="ZIN S.A."/>
    <x v="0"/>
    <s v="01-07-01-30508700"/>
    <s v="07-005558"/>
    <x v="11"/>
    <s v="07-006809"/>
    <x v="20"/>
    <s v="Pesos (ARS)"/>
    <n v="34782"/>
    <n v="25259.37"/>
    <n v="1262.97"/>
    <n v="1"/>
    <x v="0"/>
    <n v="2.1999999999999999E-2"/>
  </r>
  <r>
    <x v="0"/>
    <s v="RECAUDONIC SA"/>
    <x v="0"/>
    <s v="01-07-01-30508702"/>
    <s v="07-005558"/>
    <x v="11"/>
    <s v="07-006809"/>
    <x v="20"/>
    <s v="Pesos (ARS)"/>
    <n v="41609.35"/>
    <n v="30217.32"/>
    <n v="1510.87"/>
    <n v="1"/>
    <x v="0"/>
    <n v="2.1999999999999999E-2"/>
  </r>
  <r>
    <x v="0"/>
    <s v="RECAUDONIC SA"/>
    <x v="0"/>
    <s v="01-07-01-30508813"/>
    <s v="07-005558"/>
    <x v="11"/>
    <s v="07-006809"/>
    <x v="20"/>
    <s v="Pesos (ARS)"/>
    <n v="32070"/>
    <n v="23289.7"/>
    <n v="1164.49"/>
    <n v="1"/>
    <x v="0"/>
    <n v="2.1999999999999999E-2"/>
  </r>
  <r>
    <x v="0"/>
    <s v="MOLINA CLAROS EMIR NICOLAS"/>
    <x v="0"/>
    <s v="01-07-01-30508871"/>
    <s v="07-006138"/>
    <x v="12"/>
    <s v="07-006809"/>
    <x v="20"/>
    <s v="Pesos (ARS)"/>
    <n v="96444"/>
    <n v="71613.55"/>
    <n v="3580.68"/>
    <n v="1"/>
    <x v="0"/>
    <n v="2.1999999999999999E-2"/>
  </r>
  <r>
    <x v="0"/>
    <s v="MOYA MARIA DE LAS M"/>
    <x v="0"/>
    <s v="01-07-01-30509108"/>
    <s v="07-005539"/>
    <x v="10"/>
    <s v="07-006809"/>
    <x v="20"/>
    <s v="Pesos (ARS)"/>
    <n v="62369"/>
    <n v="46302.080000000002"/>
    <n v="2315.1"/>
    <n v="1"/>
    <x v="0"/>
    <n v="2.1999999999999999E-2"/>
  </r>
  <r>
    <x v="0"/>
    <s v="GLIKAD S.A.S"/>
    <x v="0"/>
    <s v="01-07-01-30509419"/>
    <s v="07-005539"/>
    <x v="10"/>
    <s v="07-006809"/>
    <x v="20"/>
    <s v="Pesos (ARS)"/>
    <n v="65910"/>
    <n v="47864.6"/>
    <n v="2393.23"/>
    <n v="1"/>
    <x v="0"/>
    <n v="2.1999999999999999E-2"/>
  </r>
  <r>
    <x v="0"/>
    <s v="KLAUT LAURA ROSALIA"/>
    <x v="0"/>
    <s v="01-07-01-30510042"/>
    <s v="07-005558"/>
    <x v="11"/>
    <s v="07-006809"/>
    <x v="20"/>
    <s v="Pesos (ARS)"/>
    <n v="59991"/>
    <n v="44536.58"/>
    <n v="2226.83"/>
    <n v="1"/>
    <x v="0"/>
    <n v="2.1999999999999999E-2"/>
  </r>
  <r>
    <x v="0"/>
    <s v="PALACIOS MARIA PAOLA"/>
    <x v="0"/>
    <s v="01-07-01-30510727"/>
    <s v="07-006415"/>
    <x v="24"/>
    <s v="07-006809"/>
    <x v="20"/>
    <s v="Pesos (ARS)"/>
    <n v="35216"/>
    <n v="26143.85"/>
    <n v="1307.19"/>
    <n v="1"/>
    <x v="0"/>
    <n v="2.1999999999999999E-2"/>
  </r>
  <r>
    <x v="0"/>
    <s v="FLORES CRESPO ROSA ANAHI"/>
    <x v="0"/>
    <s v="01-07-01-30510995"/>
    <s v="07-005450"/>
    <x v="13"/>
    <s v="07-006809"/>
    <x v="20"/>
    <s v="Pesos (ARS)"/>
    <n v="82795"/>
    <n v="61465.96"/>
    <n v="3073.3"/>
    <n v="1"/>
    <x v="0"/>
    <n v="2.1999999999999999E-2"/>
  </r>
  <r>
    <x v="0"/>
    <s v="ZEID EDGARDO FABIAN"/>
    <x v="0"/>
    <s v="01-07-01-30511194"/>
    <s v="07-005539"/>
    <x v="10"/>
    <s v="07-006809"/>
    <x v="20"/>
    <s v="Pesos (ARS)"/>
    <n v="142732"/>
    <n v="103654.48"/>
    <n v="5182.72"/>
    <n v="1"/>
    <x v="0"/>
    <n v="2.1999999999999999E-2"/>
  </r>
  <r>
    <x v="0"/>
    <s v="ZEID EDGARDO FABIAN"/>
    <x v="0"/>
    <s v="01-07-01-30511197"/>
    <s v="07-005539"/>
    <x v="10"/>
    <s v="07-006809"/>
    <x v="20"/>
    <s v="Pesos (ARS)"/>
    <n v="93344"/>
    <n v="67788.240000000005"/>
    <n v="3389.41"/>
    <n v="1"/>
    <x v="0"/>
    <n v="2.1999999999999999E-2"/>
  </r>
  <r>
    <x v="0"/>
    <s v="ZEID EDGARDO FABIAN"/>
    <x v="0"/>
    <s v="01-07-01-30511199"/>
    <s v="07-005539"/>
    <x v="10"/>
    <s v="07-006809"/>
    <x v="20"/>
    <s v="Pesos (ARS)"/>
    <n v="96795"/>
    <n v="70294.179999999993"/>
    <n v="3514.71"/>
    <n v="1"/>
    <x v="0"/>
    <n v="2.1999999999999999E-2"/>
  </r>
  <r>
    <x v="0"/>
    <s v="FORNES MARIA AGUSTINA"/>
    <x v="0"/>
    <s v="01-07-01-30511854"/>
    <s v="07-005450"/>
    <x v="13"/>
    <s v="07-006809"/>
    <x v="20"/>
    <s v="Pesos (ARS)"/>
    <n v="30778.71"/>
    <n v="22849.22"/>
    <n v="1142.47"/>
    <n v="1"/>
    <x v="0"/>
    <n v="2.1999999999999999E-2"/>
  </r>
  <r>
    <x v="0"/>
    <s v="SOSA MORENO SOSA MORENO SEBASTIAN EDUARDO"/>
    <x v="0"/>
    <s v="01-07-01-30512186"/>
    <s v="07-005978"/>
    <x v="4"/>
    <s v="07-006809"/>
    <x v="20"/>
    <s v="Pesos (ARS)"/>
    <n v="72928.929999999993"/>
    <n v="54142.07"/>
    <n v="2707.11"/>
    <n v="1"/>
    <x v="0"/>
    <n v="2.1999999999999999E-2"/>
  </r>
  <r>
    <x v="0"/>
    <s v="COSTA MARINHO CHARLES"/>
    <x v="0"/>
    <s v="01-07-01-30512716"/>
    <s v="07-005539"/>
    <x v="10"/>
    <s v="07-006809"/>
    <x v="20"/>
    <s v="Pesos (ARS)"/>
    <n v="114333"/>
    <n v="84879.73"/>
    <n v="4243.99"/>
    <n v="1"/>
    <x v="0"/>
    <n v="2.1999999999999999E-2"/>
  </r>
  <r>
    <x v="0"/>
    <s v="CARMONA CASTRO PAOLA ANA BELEN"/>
    <x v="0"/>
    <s v="01-07-01-30512949"/>
    <s v="07-005539"/>
    <x v="10"/>
    <s v="07-006809"/>
    <x v="20"/>
    <s v="Pesos (ARS)"/>
    <n v="101625"/>
    <n v="75445.23"/>
    <n v="3772.26"/>
    <n v="1"/>
    <x v="0"/>
    <n v="2.1999999999999999E-2"/>
  </r>
  <r>
    <x v="0"/>
    <s v="ORTIZ FLORENCIA PA"/>
    <x v="0"/>
    <s v="01-07-01-30513196"/>
    <s v="07-005978"/>
    <x v="4"/>
    <s v="07-006809"/>
    <x v="20"/>
    <s v="Pesos (ARS)"/>
    <n v="78195"/>
    <n v="58062.96"/>
    <n v="2903.15"/>
    <n v="1"/>
    <x v="0"/>
    <n v="2.1999999999999999E-2"/>
  </r>
  <r>
    <x v="0"/>
    <s v="RAVIOLO ESTEBAN DANIEL"/>
    <x v="0"/>
    <s v="01-07-01-30513891"/>
    <s v="07-005558"/>
    <x v="11"/>
    <s v="07-006809"/>
    <x v="20"/>
    <s v="Pesos (ARS)"/>
    <n v="57073"/>
    <n v="42370.45"/>
    <n v="2118.52"/>
    <n v="1"/>
    <x v="0"/>
    <n v="2.1999999999999999E-2"/>
  </r>
  <r>
    <x v="0"/>
    <s v="CALVO COSTA DIEGO GERARDO"/>
    <x v="0"/>
    <s v="01-07-01-30514092"/>
    <s v="07-005558"/>
    <x v="11"/>
    <s v="07-006809"/>
    <x v="20"/>
    <s v="Pesos (ARS)"/>
    <n v="56601"/>
    <n v="42020.3"/>
    <n v="2101.02"/>
    <n v="1"/>
    <x v="0"/>
    <n v="2.1999999999999999E-2"/>
  </r>
  <r>
    <x v="0"/>
    <s v="CAVAGNARO RICARDO DANIEL"/>
    <x v="0"/>
    <s v="01-07-01-30514263"/>
    <s v="07-005539"/>
    <x v="10"/>
    <s v="07-006809"/>
    <x v="20"/>
    <s v="Pesos (ARS)"/>
    <n v="79823"/>
    <n v="59259.73"/>
    <n v="2962.99"/>
    <n v="1"/>
    <x v="0"/>
    <n v="2.1999999999999999E-2"/>
  </r>
  <r>
    <x v="0"/>
    <s v="LO BELLO MAURICIO"/>
    <x v="0"/>
    <s v="01-07-01-30514311"/>
    <s v="07-005539"/>
    <x v="10"/>
    <s v="07-006809"/>
    <x v="20"/>
    <s v="Pesos (ARS)"/>
    <n v="202869.22"/>
    <n v="122162.64"/>
    <n v="6108.16"/>
    <n v="1"/>
    <x v="0"/>
    <n v="2.1999999999999999E-2"/>
  </r>
  <r>
    <x v="0"/>
    <s v="ESTRUCTURAS OESTE SA"/>
    <x v="0"/>
    <s v="01-07-01-30514576"/>
    <s v="07-005539"/>
    <x v="10"/>
    <s v="07-006809"/>
    <x v="20"/>
    <s v="Pesos (ARS)"/>
    <n v="384179.65"/>
    <n v="231342"/>
    <n v="11567.1"/>
    <n v="1"/>
    <x v="0"/>
    <n v="2.1999999999999999E-2"/>
  </r>
  <r>
    <x v="0"/>
    <s v="SERRA GUILLERMO ENRIQUE"/>
    <x v="0"/>
    <s v="01-07-01-30514673"/>
    <s v="07-005539"/>
    <x v="10"/>
    <s v="07-006809"/>
    <x v="20"/>
    <s v="Pesos (ARS)"/>
    <n v="205939.24"/>
    <n v="126814.76"/>
    <n v="6340.79"/>
    <n v="1"/>
    <x v="0"/>
    <n v="2.1999999999999999E-2"/>
  </r>
  <r>
    <x v="0"/>
    <s v="RUBIOLO OMAR ALBERTO"/>
    <x v="0"/>
    <s v="01-07-01-30514728"/>
    <s v="07-005539"/>
    <x v="10"/>
    <s v="07-006809"/>
    <x v="20"/>
    <s v="Pesos (ARS)"/>
    <n v="78196.77"/>
    <n v="58052.5"/>
    <n v="2902.63"/>
    <n v="1"/>
    <x v="0"/>
    <n v="2.1999999999999999E-2"/>
  </r>
  <r>
    <x v="0"/>
    <s v="RUBIOLO OMAR ALBERTO"/>
    <x v="0"/>
    <s v="01-07-01-30514826"/>
    <s v="07-005539"/>
    <x v="10"/>
    <s v="07-006809"/>
    <x v="20"/>
    <s v="Pesos (ARS)"/>
    <n v="68494.36"/>
    <n v="50849.31"/>
    <n v="2542.4699999999998"/>
    <n v="1"/>
    <x v="0"/>
    <n v="2.1999999999999999E-2"/>
  </r>
  <r>
    <x v="0"/>
    <s v="OJEDA HUGO ALBERTO"/>
    <x v="0"/>
    <s v="01-07-01-30515052"/>
    <s v="07-005450"/>
    <x v="13"/>
    <s v="07-006809"/>
    <x v="20"/>
    <s v="Pesos (ARS)"/>
    <n v="181392.64000000001"/>
    <n v="111695.9"/>
    <n v="5584.8"/>
    <n v="1"/>
    <x v="0"/>
    <n v="2.1999999999999999E-2"/>
  </r>
  <r>
    <x v="0"/>
    <s v="REGALINI GERMAN RAUL"/>
    <x v="0"/>
    <s v="01-07-01-30515169"/>
    <s v="07-005539"/>
    <x v="10"/>
    <s v="07-006809"/>
    <x v="20"/>
    <s v="Pesos (ARS)"/>
    <n v="74095.81"/>
    <n v="55008.19"/>
    <n v="2750.41"/>
    <n v="1"/>
    <x v="0"/>
    <n v="2.1999999999999999E-2"/>
  </r>
  <r>
    <x v="0"/>
    <s v="CATAPANO LUSSI SILVINA BEATRIZ"/>
    <x v="0"/>
    <s v="01-07-01-30515806"/>
    <s v="07-005539"/>
    <x v="10"/>
    <s v="07-006809"/>
    <x v="20"/>
    <s v="Pesos (ARS)"/>
    <n v="69668"/>
    <n v="51720.63"/>
    <n v="2586.0300000000002"/>
    <n v="1"/>
    <x v="0"/>
    <n v="2.1999999999999999E-2"/>
  </r>
  <r>
    <x v="0"/>
    <s v="VAQUER LEANDRO LEOPOLDO"/>
    <x v="0"/>
    <s v="01-07-01-30515962"/>
    <s v="07-005472"/>
    <x v="6"/>
    <s v="07-006809"/>
    <x v="20"/>
    <s v="Pesos (ARS)"/>
    <n v="279798.12"/>
    <n v="168487.13"/>
    <n v="8424.39"/>
    <n v="1"/>
    <x v="0"/>
    <n v="2.1999999999999999E-2"/>
  </r>
  <r>
    <x v="0"/>
    <s v="CASTILLO GARAY FLORENCIA SOLEDAD"/>
    <x v="0"/>
    <s v="01-07-01-30515982"/>
    <s v="07-006009"/>
    <x v="20"/>
    <s v="07-006809"/>
    <x v="20"/>
    <s v="Pesos (ARS)"/>
    <n v="54622"/>
    <n v="40550.980000000003"/>
    <n v="2027.55"/>
    <n v="1"/>
    <x v="0"/>
    <n v="2.1999999999999999E-2"/>
  </r>
  <r>
    <x v="0"/>
    <s v="TAPIA ANALIA ELIZABETH"/>
    <x v="0"/>
    <s v="01-07-01-30516011"/>
    <s v="07-006039"/>
    <x v="3"/>
    <s v="07-006809"/>
    <x v="20"/>
    <s v="Pesos (ARS)"/>
    <n v="44180"/>
    <n v="32798.71"/>
    <n v="1639.94"/>
    <n v="1"/>
    <x v="0"/>
    <n v="2.1999999999999999E-2"/>
  </r>
  <r>
    <x v="0"/>
    <s v="ZABEK FERNANDO LUIS"/>
    <x v="0"/>
    <s v="01-07-01-30516410"/>
    <s v="07-006138"/>
    <x v="12"/>
    <s v="07-006809"/>
    <x v="20"/>
    <s v="Pesos (ARS)"/>
    <n v="154611"/>
    <n v="95206"/>
    <n v="4760.29"/>
    <n v="1"/>
    <x v="0"/>
    <n v="2.1999999999999999E-2"/>
  </r>
  <r>
    <x v="0"/>
    <s v="ARGES DIEGO FELIPE"/>
    <x v="0"/>
    <s v="01-07-01-30516766"/>
    <s v="07-005738"/>
    <x v="2"/>
    <s v="07-006809"/>
    <x v="20"/>
    <s v="Pesos (ARS)"/>
    <n v="291129"/>
    <n v="179270"/>
    <n v="8963.5"/>
    <n v="1"/>
    <x v="0"/>
    <n v="2.1999999999999999E-2"/>
  </r>
  <r>
    <x v="0"/>
    <s v="CARTAGENA - RUIZ S.R.L."/>
    <x v="0"/>
    <s v="01-07-01-30517301"/>
    <s v="07-005539"/>
    <x v="10"/>
    <s v="07-006809"/>
    <x v="20"/>
    <s v="Pesos (ARS)"/>
    <n v="1061907"/>
    <n v="639450"/>
    <n v="31972.49"/>
    <n v="1"/>
    <x v="0"/>
    <n v="2.1999999999999999E-2"/>
  </r>
  <r>
    <x v="0"/>
    <s v="POTASCHNER MATIAS SEBASTIAN"/>
    <x v="0"/>
    <s v="01-07-01-30517341"/>
    <s v="07-005450"/>
    <x v="13"/>
    <s v="07-006809"/>
    <x v="20"/>
    <s v="Pesos (ARS)"/>
    <n v="118431"/>
    <n v="72927"/>
    <n v="3646.35"/>
    <n v="1"/>
    <x v="0"/>
    <n v="2.1999999999999999E-2"/>
  </r>
  <r>
    <x v="0"/>
    <s v="CASADO DANIEL ALEJANDRO"/>
    <x v="0"/>
    <s v="01-07-01-30517530"/>
    <s v="07-006903"/>
    <x v="17"/>
    <s v="07-006809"/>
    <x v="20"/>
    <s v="Pesos (ARS)"/>
    <n v="116281"/>
    <n v="84445.19"/>
    <n v="4222.26"/>
    <n v="1"/>
    <x v="0"/>
    <n v="2.1999999999999999E-2"/>
  </r>
  <r>
    <x v="0"/>
    <s v="CRONENBERG CARLOS SANTIAGO"/>
    <x v="0"/>
    <s v="01-07-01-30518098"/>
    <s v="07-005738"/>
    <x v="2"/>
    <s v="07-006809"/>
    <x v="20"/>
    <s v="Pesos (ARS)"/>
    <n v="60778.33"/>
    <n v="45086.76"/>
    <n v="2254.33"/>
    <n v="1"/>
    <x v="0"/>
    <n v="2.1999999999999999E-2"/>
  </r>
  <r>
    <x v="0"/>
    <s v="RIENCHIESEN NESTOR ARMANDO"/>
    <x v="0"/>
    <s v="01-07-01-30518103"/>
    <s v="07-005637"/>
    <x v="5"/>
    <s v="07-006809"/>
    <x v="20"/>
    <s v="Pesos (ARS)"/>
    <n v="78402.240000000005"/>
    <n v="58121.25"/>
    <n v="2906.07"/>
    <n v="1"/>
    <x v="0"/>
    <n v="2.1999999999999999E-2"/>
  </r>
  <r>
    <x v="0"/>
    <s v="CARRIZO MARTA CECILIA"/>
    <x v="0"/>
    <s v="01-07-01-30518828"/>
    <s v="07-006574"/>
    <x v="11"/>
    <s v="07-006809"/>
    <x v="20"/>
    <s v="Pesos (ARS)"/>
    <n v="76637"/>
    <n v="56963.48"/>
    <n v="2848.17"/>
    <n v="1"/>
    <x v="0"/>
    <n v="2.1999999999999999E-2"/>
  </r>
  <r>
    <x v="0"/>
    <s v="MARINCOVICH MICAELA MILAGROS"/>
    <x v="0"/>
    <s v="01-07-01-30518914"/>
    <s v="07-005539"/>
    <x v="10"/>
    <s v="07-006809"/>
    <x v="20"/>
    <s v="Pesos (ARS)"/>
    <n v="70046"/>
    <n v="52001.66"/>
    <n v="2600.08"/>
    <n v="1"/>
    <x v="0"/>
    <n v="2.1999999999999999E-2"/>
  </r>
  <r>
    <x v="0"/>
    <s v="NOLI JOSE DARIO"/>
    <x v="0"/>
    <s v="01-07-01-30518915"/>
    <s v="07-005539"/>
    <x v="10"/>
    <s v="07-006809"/>
    <x v="20"/>
    <s v="Pesos (ARS)"/>
    <n v="138322"/>
    <n v="102688.91"/>
    <n v="5134.45"/>
    <n v="1"/>
    <x v="0"/>
    <n v="2.1999999999999999E-2"/>
  </r>
  <r>
    <x v="0"/>
    <s v="YACMAN S S.A."/>
    <x v="0"/>
    <s v="01-07-01-30519108"/>
    <s v="07-005637"/>
    <x v="5"/>
    <s v="07-006809"/>
    <x v="20"/>
    <s v="Pesos (ARS)"/>
    <n v="43275"/>
    <n v="28576.31"/>
    <n v="1428.82"/>
    <n v="1"/>
    <x v="0"/>
    <n v="2.1999999999999999E-2"/>
  </r>
  <r>
    <x v="0"/>
    <s v="ALGUACIL ANDREA FABIANA"/>
    <x v="0"/>
    <s v="01-07-01-30519609"/>
    <s v="07-005978"/>
    <x v="4"/>
    <s v="07-006809"/>
    <x v="20"/>
    <s v="Pesos (ARS)"/>
    <n v="73207"/>
    <n v="54348.19"/>
    <n v="2717.41"/>
    <n v="1"/>
    <x v="0"/>
    <n v="2.1999999999999999E-2"/>
  </r>
  <r>
    <x v="0"/>
    <s v="CORONEL JAVIER OSCAR"/>
    <x v="0"/>
    <s v="01-07-01-30519672"/>
    <s v="07-005450"/>
    <x v="13"/>
    <s v="07-006809"/>
    <x v="20"/>
    <s v="Pesos (ARS)"/>
    <n v="119393"/>
    <n v="71895"/>
    <n v="3594.74"/>
    <n v="1"/>
    <x v="0"/>
    <n v="2.1999999999999999E-2"/>
  </r>
  <r>
    <x v="0"/>
    <s v="RIQUELME FERNANDO NICOLAS"/>
    <x v="0"/>
    <s v="01-07-01-30519682"/>
    <s v="07-005738"/>
    <x v="2"/>
    <s v="07-006809"/>
    <x v="20"/>
    <s v="Pesos (ARS)"/>
    <n v="75911"/>
    <n v="56356.22"/>
    <n v="2817.81"/>
    <n v="1"/>
    <x v="0"/>
    <n v="2.1999999999999999E-2"/>
  </r>
  <r>
    <x v="0"/>
    <s v="RIQUELME FERNANDO NICOLAS"/>
    <x v="0"/>
    <s v="01-07-01-30519683"/>
    <s v="07-005738"/>
    <x v="2"/>
    <s v="07-006809"/>
    <x v="20"/>
    <s v="Pesos (ARS)"/>
    <n v="59122"/>
    <n v="43891.81"/>
    <n v="2194.59"/>
    <n v="1"/>
    <x v="0"/>
    <n v="2.1999999999999999E-2"/>
  </r>
  <r>
    <x v="0"/>
    <s v="BRACELI MARTIN ORLANDO"/>
    <x v="0"/>
    <s v="01-07-01-30519805"/>
    <s v="07-005738"/>
    <x v="2"/>
    <s v="07-006809"/>
    <x v="20"/>
    <s v="Pesos (ARS)"/>
    <n v="86206"/>
    <n v="63998.080000000002"/>
    <n v="3199.9"/>
    <n v="1"/>
    <x v="0"/>
    <n v="2.1999999999999999E-2"/>
  </r>
  <r>
    <x v="0"/>
    <s v="CHOSOVI S.A."/>
    <x v="0"/>
    <s v="01-07-01-30520359"/>
    <s v="07-005637"/>
    <x v="5"/>
    <s v="07-006809"/>
    <x v="20"/>
    <s v="Pesos (ARS)"/>
    <n v="502740.56"/>
    <n v="302736"/>
    <n v="15136.8"/>
    <n v="1"/>
    <x v="0"/>
    <n v="2.1999999999999999E-2"/>
  </r>
  <r>
    <x v="0"/>
    <s v="CORONA GUSTAVO EDGARDO"/>
    <x v="0"/>
    <s v="01-07-01-30520481"/>
    <s v="07-005539"/>
    <x v="10"/>
    <s v="07-006809"/>
    <x v="20"/>
    <s v="Pesos (ARS)"/>
    <n v="107997"/>
    <n v="80176.2"/>
    <n v="4008.81"/>
    <n v="1"/>
    <x v="0"/>
    <n v="2.1999999999999999E-2"/>
  </r>
  <r>
    <x v="0"/>
    <s v="RETORTUÑO S.R.L."/>
    <x v="0"/>
    <s v="01-07-01-30520552"/>
    <s v="07-005539"/>
    <x v="10"/>
    <s v="07-006809"/>
    <x v="20"/>
    <s v="Pesos (ARS)"/>
    <n v="8154"/>
    <n v="4910"/>
    <n v="245.49"/>
    <n v="1"/>
    <x v="0"/>
    <n v="2.1999999999999999E-2"/>
  </r>
  <r>
    <x v="0"/>
    <s v="ANTOLA MARCELA"/>
    <x v="0"/>
    <s v="01-07-01-30520554"/>
    <s v="07-006637"/>
    <x v="22"/>
    <s v="07-006809"/>
    <x v="20"/>
    <s v="Pesos (ARS)"/>
    <n v="96841"/>
    <n v="58119"/>
    <n v="2905.95"/>
    <n v="1"/>
    <x v="0"/>
    <n v="2.1999999999999999E-2"/>
  </r>
  <r>
    <x v="0"/>
    <s v="ASTORGA DANIEL OSVALDO"/>
    <x v="0"/>
    <s v="01-07-01-30520594"/>
    <s v="07-005539"/>
    <x v="10"/>
    <s v="07-006809"/>
    <x v="20"/>
    <s v="Pesos (ARS)"/>
    <n v="112524"/>
    <n v="83536.83"/>
    <n v="4176.84"/>
    <n v="1"/>
    <x v="0"/>
    <n v="2.1999999999999999E-2"/>
  </r>
  <r>
    <x v="0"/>
    <s v="ZAPATA ROBERTO JUAN"/>
    <x v="0"/>
    <s v="01-07-01-30520829"/>
    <s v="07-006009"/>
    <x v="20"/>
    <s v="07-006809"/>
    <x v="20"/>
    <s v="Pesos (ARS)"/>
    <n v="326999"/>
    <n v="220777.15"/>
    <n v="11038.87"/>
    <n v="1"/>
    <x v="0"/>
    <n v="2.1999999999999999E-2"/>
  </r>
  <r>
    <x v="0"/>
    <s v="GRIGOR ANDRES ANTONIO"/>
    <x v="0"/>
    <s v="01-07-01-30521856"/>
    <s v="07-005472"/>
    <x v="6"/>
    <s v="07-006809"/>
    <x v="20"/>
    <s v="Pesos (ARS)"/>
    <n v="50684"/>
    <n v="37627.620000000003"/>
    <n v="1881.38"/>
    <n v="1"/>
    <x v="0"/>
    <n v="2.1999999999999999E-2"/>
  </r>
  <r>
    <x v="0"/>
    <s v="ARIAS JULIO GUILLERMO"/>
    <x v="0"/>
    <s v="01-07-01-30522022"/>
    <s v="07-005450"/>
    <x v="13"/>
    <s v="07-006809"/>
    <x v="20"/>
    <s v="Pesos (ARS)"/>
    <n v="187245"/>
    <n v="123644.71"/>
    <n v="6182.24"/>
    <n v="1"/>
    <x v="0"/>
    <n v="2.1999999999999999E-2"/>
  </r>
  <r>
    <x v="0"/>
    <s v="PUEBLA CUITIÑO JOAQUIN IGNACIO"/>
    <x v="0"/>
    <s v="01-07-01-30522033"/>
    <s v="07-005738"/>
    <x v="2"/>
    <s v="07-006809"/>
    <x v="20"/>
    <s v="Pesos (ARS)"/>
    <n v="91777"/>
    <n v="68134.12"/>
    <n v="3406.71"/>
    <n v="1"/>
    <x v="0"/>
    <n v="2.1999999999999999E-2"/>
  </r>
  <r>
    <x v="0"/>
    <s v="TOUJAS SERGIO NORMANDO"/>
    <x v="0"/>
    <s v="01-07-01-30522069"/>
    <s v="07-006025"/>
    <x v="0"/>
    <s v="07-006809"/>
    <x v="20"/>
    <s v="Pesos (ARS)"/>
    <n v="18486"/>
    <n v="12480.87"/>
    <n v="624.05999999999995"/>
    <n v="1"/>
    <x v="0"/>
    <n v="2.1999999999999999E-2"/>
  </r>
  <r>
    <x v="0"/>
    <s v="LOSCIALE VICTOR IGNACIO"/>
    <x v="0"/>
    <s v="01-07-01-30522074"/>
    <s v="07-007024"/>
    <x v="14"/>
    <s v="07-006809"/>
    <x v="20"/>
    <s v="Pesos (ARS)"/>
    <n v="23722"/>
    <n v="17610.740000000002"/>
    <n v="880.54"/>
    <n v="1"/>
    <x v="0"/>
    <n v="2.1999999999999999E-2"/>
  </r>
  <r>
    <x v="0"/>
    <s v="GUERRERO MARCELO FABIAN"/>
    <x v="0"/>
    <s v="01-07-01-30522149"/>
    <s v="07-006993"/>
    <x v="7"/>
    <s v="07-006809"/>
    <x v="20"/>
    <s v="Pesos (ARS)"/>
    <n v="71855"/>
    <n v="53344.82"/>
    <n v="2667.24"/>
    <n v="1"/>
    <x v="0"/>
    <n v="2.1999999999999999E-2"/>
  </r>
  <r>
    <x v="0"/>
    <s v="OLMOS MARTIN DAMIAN"/>
    <x v="0"/>
    <s v="01-07-01-30522261"/>
    <s v="07-006138"/>
    <x v="12"/>
    <s v="07-006809"/>
    <x v="20"/>
    <s v="Pesos (ARS)"/>
    <n v="106186"/>
    <n v="79125.27"/>
    <n v="3956.26"/>
    <n v="1"/>
    <x v="0"/>
    <n v="2.1999999999999999E-2"/>
  </r>
  <r>
    <x v="0"/>
    <s v="SER GRU S.A.S."/>
    <x v="0"/>
    <s v="01-07-01-30522350"/>
    <s v="07-006138"/>
    <x v="12"/>
    <s v="07-006809"/>
    <x v="20"/>
    <s v="Pesos (ARS)"/>
    <n v="49832"/>
    <n v="36189.22"/>
    <n v="1809.46"/>
    <n v="1"/>
    <x v="0"/>
    <n v="2.1999999999999999E-2"/>
  </r>
  <r>
    <x v="0"/>
    <s v="LOGISTICA DISECO SA"/>
    <x v="0"/>
    <s v="01-07-01-30522374"/>
    <s v="07-006025"/>
    <x v="0"/>
    <s v="07-006809"/>
    <x v="20"/>
    <s v="Pesos (ARS)"/>
    <n v="85140"/>
    <n v="61829.94"/>
    <n v="3091.5"/>
    <n v="1"/>
    <x v="0"/>
    <n v="2.1999999999999999E-2"/>
  </r>
  <r>
    <x v="0"/>
    <s v="NOLI JOSE DARIO"/>
    <x v="0"/>
    <s v="01-07-01-30522376"/>
    <s v="07-005539"/>
    <x v="10"/>
    <s v="07-006809"/>
    <x v="20"/>
    <s v="Pesos (ARS)"/>
    <n v="8734"/>
    <n v="5897.5"/>
    <n v="294.88"/>
    <n v="1"/>
    <x v="0"/>
    <n v="2.1999999999999999E-2"/>
  </r>
  <r>
    <x v="0"/>
    <s v="NAJURIETA HUMBERTO LUIS"/>
    <x v="0"/>
    <s v="01-07-01-30522402"/>
    <s v="07-006890"/>
    <x v="27"/>
    <s v="07-006809"/>
    <x v="20"/>
    <s v="Pesos (ARS)"/>
    <n v="69971.25"/>
    <n v="47251.34"/>
    <n v="2362.5700000000002"/>
    <n v="1"/>
    <x v="0"/>
    <n v="2.1999999999999999E-2"/>
  </r>
  <r>
    <x v="0"/>
    <s v="TORO GARCES SANTIAGO"/>
    <x v="0"/>
    <s v="01-07-01-30522464"/>
    <s v="07-006138"/>
    <x v="12"/>
    <s v="07-006809"/>
    <x v="20"/>
    <s v="Pesos (ARS)"/>
    <n v="65149"/>
    <n v="43985.43"/>
    <n v="2199.29"/>
    <n v="1"/>
    <x v="0"/>
    <n v="2.1999999999999999E-2"/>
  </r>
  <r>
    <x v="0"/>
    <s v="MONTI ANTONIO HECTOR"/>
    <x v="0"/>
    <s v="01-07-01-30522808"/>
    <s v="07-005947"/>
    <x v="19"/>
    <s v="07-006809"/>
    <x v="20"/>
    <s v="Pesos (ARS)"/>
    <n v="23459"/>
    <n v="15838.46"/>
    <n v="791.94"/>
    <n v="1"/>
    <x v="0"/>
    <n v="2.1999999999999999E-2"/>
  </r>
  <r>
    <x v="0"/>
    <s v="ASHEF LUCAS MARIANO"/>
    <x v="0"/>
    <s v="01-07-01-30523001"/>
    <s v="07-005637"/>
    <x v="5"/>
    <s v="07-006809"/>
    <x v="20"/>
    <s v="Pesos (ARS)"/>
    <n v="96896"/>
    <n v="71934.31"/>
    <n v="3596.72"/>
    <n v="1"/>
    <x v="0"/>
    <n v="2.1999999999999999E-2"/>
  </r>
  <r>
    <x v="0"/>
    <s v="ASHEF LUCAS MARIANO"/>
    <x v="0"/>
    <s v="01-07-01-30523003"/>
    <s v="07-005637"/>
    <x v="5"/>
    <s v="07-006809"/>
    <x v="20"/>
    <s v="Pesos (ARS)"/>
    <n v="115901"/>
    <n v="86043.53"/>
    <n v="4302.18"/>
    <n v="1"/>
    <x v="0"/>
    <n v="2.1999999999999999E-2"/>
  </r>
  <r>
    <x v="0"/>
    <s v="VILLEGAS HUMBERTO RICARDO"/>
    <x v="0"/>
    <s v="01-07-01-30523267"/>
    <s v="07-005738"/>
    <x v="2"/>
    <s v="07-006809"/>
    <x v="20"/>
    <s v="Pesos (ARS)"/>
    <n v="50483.4"/>
    <n v="37478.26"/>
    <n v="1873.92"/>
    <n v="1"/>
    <x v="0"/>
    <n v="2.1999999999999999E-2"/>
  </r>
  <r>
    <x v="0"/>
    <s v="CORIA HECTOR RICARDO"/>
    <x v="0"/>
    <s v="01-07-01-30523566"/>
    <s v="07-005637"/>
    <x v="5"/>
    <s v="07-006809"/>
    <x v="20"/>
    <s v="Pesos (ARS)"/>
    <n v="196565"/>
    <n v="121040"/>
    <n v="6052"/>
    <n v="1"/>
    <x v="0"/>
    <n v="2.1999999999999999E-2"/>
  </r>
  <r>
    <x v="0"/>
    <s v="ROSALES CRISTINA IRENE BEATRIZ"/>
    <x v="0"/>
    <s v="01-07-01-30524020"/>
    <s v="07-005450"/>
    <x v="13"/>
    <s v="07-006809"/>
    <x v="20"/>
    <s v="Pesos (ARS)"/>
    <n v="80468"/>
    <n v="49550"/>
    <n v="2477.5"/>
    <n v="1"/>
    <x v="0"/>
    <n v="2.1999999999999999E-2"/>
  </r>
  <r>
    <x v="0"/>
    <s v="ROSSO GUSTAVO DANIEL"/>
    <x v="0"/>
    <s v="01-07-01-30524373"/>
    <s v="07-005637"/>
    <x v="5"/>
    <s v="07-006809"/>
    <x v="20"/>
    <s v="Pesos (ARS)"/>
    <n v="243390"/>
    <n v="160719"/>
    <n v="8035.95"/>
    <n v="1"/>
    <x v="0"/>
    <n v="2.1999999999999999E-2"/>
  </r>
  <r>
    <x v="0"/>
    <s v="AGUERO RIOFRIO GERARDO ABEL"/>
    <x v="0"/>
    <s v="01-07-01-30524428"/>
    <s v="07-005948"/>
    <x v="16"/>
    <s v="07-006809"/>
    <x v="20"/>
    <s v="Pesos (ARS)"/>
    <n v="33629"/>
    <n v="25064.49"/>
    <n v="1253.22"/>
    <n v="1"/>
    <x v="0"/>
    <n v="2.1999999999999999E-2"/>
  </r>
  <r>
    <x v="0"/>
    <s v="BLANES MAURICIO EDUARDO"/>
    <x v="0"/>
    <s v="01-07-01-30524489"/>
    <s v="07-005738"/>
    <x v="2"/>
    <s v="07-006809"/>
    <x v="20"/>
    <s v="Pesos (ARS)"/>
    <n v="100360"/>
    <n v="74505.77"/>
    <n v="3725.29"/>
    <n v="1"/>
    <x v="0"/>
    <n v="2.1999999999999999E-2"/>
  </r>
  <r>
    <x v="0"/>
    <s v="MERCADO MARTIN GONZALO EDUARDO"/>
    <x v="0"/>
    <s v="01-07-01-30524511"/>
    <s v="07-005450"/>
    <x v="13"/>
    <s v="07-006809"/>
    <x v="20"/>
    <s v="Pesos (ARS)"/>
    <n v="125886"/>
    <n v="75805"/>
    <n v="3790.25"/>
    <n v="1"/>
    <x v="0"/>
    <n v="2.1999999999999999E-2"/>
  </r>
  <r>
    <x v="0"/>
    <s v="AGUERO RIOFRIO GERARDO ABEL"/>
    <x v="0"/>
    <s v="01-07-01-30524528"/>
    <s v="07-005948"/>
    <x v="16"/>
    <s v="07-006809"/>
    <x v="20"/>
    <s v="Pesos (ARS)"/>
    <n v="39116"/>
    <n v="28985.77"/>
    <n v="1449.29"/>
    <n v="1"/>
    <x v="0"/>
    <n v="2.1999999999999999E-2"/>
  </r>
  <r>
    <x v="0"/>
    <s v="AGUERO RIOFRIO GERARDO ABEL"/>
    <x v="0"/>
    <s v="01-07-01-30524529"/>
    <s v="07-005948"/>
    <x v="16"/>
    <s v="07-006809"/>
    <x v="20"/>
    <s v="Pesos (ARS)"/>
    <n v="56101"/>
    <n v="41419.440000000002"/>
    <n v="2070.9699999999998"/>
    <n v="1"/>
    <x v="0"/>
    <n v="2.1999999999999999E-2"/>
  </r>
  <r>
    <x v="0"/>
    <s v="SALAFIA JORGE ALBERTO"/>
    <x v="0"/>
    <s v="01-07-01-30524636"/>
    <s v="07-005738"/>
    <x v="2"/>
    <s v="07-006809"/>
    <x v="20"/>
    <s v="Pesos (ARS)"/>
    <n v="56575"/>
    <n v="42000.84"/>
    <n v="2100.04"/>
    <n v="1"/>
    <x v="0"/>
    <n v="2.1999999999999999E-2"/>
  </r>
  <r>
    <x v="0"/>
    <s v="ALGUACIL MARIA JULIA"/>
    <x v="0"/>
    <s v="01-07-01-30524642"/>
    <s v="07-005978"/>
    <x v="4"/>
    <s v="07-006809"/>
    <x v="20"/>
    <s v="Pesos (ARS)"/>
    <n v="78152"/>
    <n v="58019.519999999997"/>
    <n v="2900.98"/>
    <n v="1"/>
    <x v="0"/>
    <n v="2.1999999999999999E-2"/>
  </r>
  <r>
    <x v="0"/>
    <s v="NOLASCO RUBEN OMAR"/>
    <x v="0"/>
    <s v="01-07-01-30524643"/>
    <s v="07-005646"/>
    <x v="15"/>
    <s v="07-006809"/>
    <x v="20"/>
    <s v="Pesos (ARS)"/>
    <n v="160261"/>
    <n v="118862.31"/>
    <n v="5943.12"/>
    <n v="1"/>
    <x v="0"/>
    <n v="2.1999999999999999E-2"/>
  </r>
  <r>
    <x v="0"/>
    <s v="DIAZ CARLOS ALBERTO"/>
    <x v="0"/>
    <s v="01-07-01-30524796"/>
    <s v="07-006138"/>
    <x v="12"/>
    <s v="07-006809"/>
    <x v="20"/>
    <s v="Pesos (ARS)"/>
    <n v="8795"/>
    <n v="5436"/>
    <n v="271.79000000000002"/>
    <n v="1"/>
    <x v="0"/>
    <n v="2.1999999999999999E-2"/>
  </r>
  <r>
    <x v="0"/>
    <s v="BLANCO GABRIEL ESTEBAN HASAN"/>
    <x v="0"/>
    <s v="01-07-01-30524842"/>
    <s v="07-005472"/>
    <x v="6"/>
    <s v="07-006809"/>
    <x v="20"/>
    <s v="Pesos (ARS)"/>
    <n v="11575"/>
    <n v="7643"/>
    <n v="382.14"/>
    <n v="1"/>
    <x v="0"/>
    <n v="2.1999999999999999E-2"/>
  </r>
  <r>
    <x v="0"/>
    <s v="MADDIO GUSTAVO JAVIER"/>
    <x v="0"/>
    <s v="01-07-01-30524863"/>
    <s v="07-005646"/>
    <x v="15"/>
    <s v="07-006809"/>
    <x v="20"/>
    <s v="Pesos (ARS)"/>
    <n v="87890"/>
    <n v="65248.93"/>
    <n v="3262.45"/>
    <n v="1"/>
    <x v="0"/>
    <n v="2.1999999999999999E-2"/>
  </r>
  <r>
    <x v="0"/>
    <s v="TORRES MARIA LUCIANA"/>
    <x v="0"/>
    <s v="01-07-01-30525015"/>
    <s v="07-005738"/>
    <x v="2"/>
    <s v="07-006809"/>
    <x v="20"/>
    <s v="Pesos (ARS)"/>
    <n v="14728"/>
    <n v="11007.29"/>
    <n v="220.15"/>
    <n v="1"/>
    <x v="0"/>
    <n v="2.1999999999999999E-2"/>
  </r>
  <r>
    <x v="0"/>
    <s v="MANGIONE DANIEL OSVALDO"/>
    <x v="0"/>
    <s v="01-07-01-30525285"/>
    <s v="07-005563"/>
    <x v="13"/>
    <s v="07-006809"/>
    <x v="20"/>
    <s v="Pesos (ARS)"/>
    <n v="70288.41"/>
    <n v="43282"/>
    <n v="2164.1"/>
    <n v="1"/>
    <x v="0"/>
    <n v="2.1999999999999999E-2"/>
  </r>
  <r>
    <x v="0"/>
    <s v="GASTIARENA MARIO LUIS"/>
    <x v="0"/>
    <s v="01-07-01-30525291"/>
    <s v="07-006025"/>
    <x v="0"/>
    <s v="07-006809"/>
    <x v="20"/>
    <s v="Pesos (ARS)"/>
    <n v="161057"/>
    <n v="108761"/>
    <n v="5438.05"/>
    <n v="1"/>
    <x v="0"/>
    <n v="2.1999999999999999E-2"/>
  </r>
  <r>
    <x v="0"/>
    <s v="MARTINEZ MIGUEL ANGEL"/>
    <x v="0"/>
    <s v="01-07-01-30525317"/>
    <s v="07-005539"/>
    <x v="10"/>
    <s v="07-006809"/>
    <x v="20"/>
    <s v="Pesos (ARS)"/>
    <n v="202762"/>
    <n v="136896"/>
    <n v="6844.8"/>
    <n v="1"/>
    <x v="0"/>
    <n v="2.1999999999999999E-2"/>
  </r>
  <r>
    <x v="0"/>
    <s v="ESTRUCTURAS OESTE SA"/>
    <x v="0"/>
    <s v="01-07-01-30525338"/>
    <s v="07-005539"/>
    <x v="10"/>
    <s v="07-006809"/>
    <x v="20"/>
    <s v="Pesos (ARS)"/>
    <n v="26061"/>
    <n v="17209"/>
    <n v="860.44"/>
    <n v="1"/>
    <x v="0"/>
    <n v="2.1999999999999999E-2"/>
  </r>
  <r>
    <x v="0"/>
    <s v="AMICO SA"/>
    <x v="0"/>
    <s v="01-07-01-30525434"/>
    <s v="07-005978"/>
    <x v="4"/>
    <s v="07-006809"/>
    <x v="20"/>
    <s v="Pesos (ARS)"/>
    <n v="38385"/>
    <n v="25347"/>
    <n v="1267.3399999999999"/>
    <n v="1"/>
    <x v="0"/>
    <n v="2.1999999999999999E-2"/>
  </r>
  <r>
    <x v="0"/>
    <s v="AMICO SA"/>
    <x v="0"/>
    <s v="01-07-01-30525557"/>
    <s v="07-005978"/>
    <x v="4"/>
    <s v="07-006809"/>
    <x v="20"/>
    <s v="Pesos (ARS)"/>
    <n v="523668"/>
    <n v="315338"/>
    <n v="15766.89"/>
    <n v="1"/>
    <x v="0"/>
    <n v="2.1999999999999999E-2"/>
  </r>
  <r>
    <x v="0"/>
    <s v="GRASSINI NORMA ELIZABETH"/>
    <x v="0"/>
    <s v="01-07-01-30526153"/>
    <s v="07-006039"/>
    <x v="3"/>
    <s v="07-006809"/>
    <x v="20"/>
    <s v="Pesos (ARS)"/>
    <n v="238110"/>
    <n v="176770.36"/>
    <n v="8838.52"/>
    <n v="1"/>
    <x v="0"/>
    <n v="2.1999999999999999E-2"/>
  </r>
  <r>
    <x v="0"/>
    <s v="ANTON JUAN MAURICIO"/>
    <x v="0"/>
    <s v="01-07-01-30526174"/>
    <s v="07-005539"/>
    <x v="10"/>
    <s v="07-006809"/>
    <x v="20"/>
    <s v="Pesos (ARS)"/>
    <n v="20741"/>
    <n v="10565.17"/>
    <n v="528.26"/>
    <n v="1"/>
    <x v="0"/>
    <n v="2.1999999999999999E-2"/>
  </r>
  <r>
    <x v="0"/>
    <s v="VIZCAYA JORGE ARTURO"/>
    <x v="0"/>
    <s v="01-07-01-30526181"/>
    <s v="07-005947"/>
    <x v="19"/>
    <s v="07-006809"/>
    <x v="20"/>
    <s v="Pesos (ARS)"/>
    <n v="18921"/>
    <n v="12494"/>
    <n v="624.70000000000005"/>
    <n v="1"/>
    <x v="0"/>
    <n v="2.1999999999999999E-2"/>
  </r>
  <r>
    <x v="0"/>
    <s v="ALGUACIL CARLOS"/>
    <x v="0"/>
    <s v="01-07-01-30526411"/>
    <s v="07-005978"/>
    <x v="4"/>
    <s v="07-006809"/>
    <x v="20"/>
    <s v="Pesos (ARS)"/>
    <n v="48785"/>
    <n v="36217.870000000003"/>
    <n v="1810.89"/>
    <n v="1"/>
    <x v="0"/>
    <n v="2.1999999999999999E-2"/>
  </r>
  <r>
    <x v="0"/>
    <s v="PARDO VIRGINIA VERONICA"/>
    <x v="0"/>
    <s v="01-07-01-30526424"/>
    <s v="07-005539"/>
    <x v="10"/>
    <s v="07-006809"/>
    <x v="20"/>
    <s v="Pesos (ARS)"/>
    <n v="23151"/>
    <n v="15630"/>
    <n v="781.5"/>
    <n v="1"/>
    <x v="0"/>
    <n v="2.1999999999999999E-2"/>
  </r>
  <r>
    <x v="0"/>
    <s v="AGUIRRE JORGE MARIO"/>
    <x v="0"/>
    <s v="01-07-01-30526643"/>
    <s v="07-005472"/>
    <x v="6"/>
    <s v="07-006809"/>
    <x v="20"/>
    <s v="Pesos (ARS)"/>
    <n v="333708"/>
    <n v="205489"/>
    <n v="10274.44"/>
    <n v="1"/>
    <x v="0"/>
    <n v="2.1999999999999999E-2"/>
  </r>
  <r>
    <x v="0"/>
    <s v="MOLINA FELIX EXEQUIEL"/>
    <x v="0"/>
    <s v="01-07-01-30526953"/>
    <s v="07-005450"/>
    <x v="13"/>
    <s v="07-006809"/>
    <x v="20"/>
    <s v="Pesos (ARS)"/>
    <n v="129719"/>
    <n v="78113"/>
    <n v="3905.64"/>
    <n v="1"/>
    <x v="0"/>
    <n v="2.1999999999999999E-2"/>
  </r>
  <r>
    <x v="0"/>
    <s v="SANCHEZ PAULINA BEATRIZ"/>
    <x v="0"/>
    <s v="01-07-01-30526958"/>
    <s v="07-005558"/>
    <x v="11"/>
    <s v="07-006809"/>
    <x v="20"/>
    <s v="Pesos (ARS)"/>
    <n v="45653"/>
    <n v="28112"/>
    <n v="1405.6"/>
    <n v="1"/>
    <x v="0"/>
    <n v="2.1999999999999999E-2"/>
  </r>
  <r>
    <x v="0"/>
    <s v="SOLORZA RODRIGO ALBERTO"/>
    <x v="0"/>
    <s v="01-07-01-30526979"/>
    <s v="07-005450"/>
    <x v="13"/>
    <s v="07-006809"/>
    <x v="20"/>
    <s v="Pesos (ARS)"/>
    <n v="346867"/>
    <n v="213592"/>
    <n v="10679.6"/>
    <n v="1"/>
    <x v="0"/>
    <n v="2.1999999999999999E-2"/>
  </r>
  <r>
    <x v="0"/>
    <s v="DRAGON GERARDO ANIBAL"/>
    <x v="0"/>
    <s v="01-07-01-30527169"/>
    <s v="07-006993"/>
    <x v="7"/>
    <s v="07-006809"/>
    <x v="20"/>
    <s v="Pesos (ARS)"/>
    <n v="264120"/>
    <n v="196235.42"/>
    <n v="9811.77"/>
    <n v="1"/>
    <x v="0"/>
    <n v="2.1999999999999999E-2"/>
  </r>
  <r>
    <x v="0"/>
    <s v="CONDEME VALERIA ALEJANDRA"/>
    <x v="0"/>
    <s v="01-07-01-30527248"/>
    <s v="07-005539"/>
    <x v="10"/>
    <s v="07-006809"/>
    <x v="20"/>
    <s v="Pesos (ARS)"/>
    <n v="69766"/>
    <n v="51793.26"/>
    <n v="2589.66"/>
    <n v="1"/>
    <x v="0"/>
    <n v="2.1999999999999999E-2"/>
  </r>
  <r>
    <x v="0"/>
    <s v="MADDIO GUSTAVO JAVIER"/>
    <x v="0"/>
    <s v="01-07-01-30527287"/>
    <s v="07-005646"/>
    <x v="15"/>
    <s v="07-006809"/>
    <x v="20"/>
    <s v="Pesos (ARS)"/>
    <n v="144539"/>
    <n v="107304.99"/>
    <n v="5365.25"/>
    <n v="1"/>
    <x v="0"/>
    <n v="2.1999999999999999E-2"/>
  </r>
  <r>
    <x v="0"/>
    <s v="SCANIA ARGENTINA SA"/>
    <x v="0"/>
    <s v="01-07-01-30527528"/>
    <s v="07-005558"/>
    <x v="11"/>
    <s v="07-006809"/>
    <x v="20"/>
    <s v="Pesos (ARS)"/>
    <n v="15389"/>
    <n v="10390"/>
    <n v="519.5"/>
    <n v="1"/>
    <x v="0"/>
    <n v="2.1999999999999999E-2"/>
  </r>
  <r>
    <x v="0"/>
    <s v="VAQUER ESTELA MARINA"/>
    <x v="0"/>
    <s v="01-07-01-30527655"/>
    <s v="07-005472"/>
    <x v="6"/>
    <s v="07-006809"/>
    <x v="20"/>
    <s v="Pesos (ARS)"/>
    <n v="18060"/>
    <n v="12193"/>
    <n v="609.64"/>
    <n v="1"/>
    <x v="0"/>
    <n v="2.1999999999999999E-2"/>
  </r>
  <r>
    <x v="0"/>
    <s v="PIASTRELINI JORGE ANTONIO"/>
    <x v="0"/>
    <s v="01-07-01-30527720"/>
    <s v="07-005646"/>
    <x v="15"/>
    <s v="07-006809"/>
    <x v="20"/>
    <s v="Pesos (ARS)"/>
    <n v="229176"/>
    <n v="166431.32"/>
    <n v="8321.57"/>
    <n v="1"/>
    <x v="0"/>
    <n v="2.1999999999999999E-2"/>
  </r>
  <r>
    <x v="0"/>
    <s v="TOBARES FLAVIO SILVANO"/>
    <x v="0"/>
    <s v="01-07-01-30527884"/>
    <s v="07-006039"/>
    <x v="3"/>
    <s v="07-006809"/>
    <x v="20"/>
    <s v="Pesos (ARS)"/>
    <n v="23903.439999999999"/>
    <n v="17749.32"/>
    <n v="887.47"/>
    <n v="1"/>
    <x v="0"/>
    <n v="2.1999999999999999E-2"/>
  </r>
  <r>
    <x v="0"/>
    <s v="CARTAGENA FLORES JULIAN"/>
    <x v="0"/>
    <s v="01-07-01-30527926"/>
    <s v="07-005539"/>
    <x v="10"/>
    <s v="07-006809"/>
    <x v="20"/>
    <s v="Pesos (ARS)"/>
    <n v="24135"/>
    <n v="17916.91"/>
    <n v="895.85"/>
    <n v="1"/>
    <x v="0"/>
    <n v="2.1999999999999999E-2"/>
  </r>
  <r>
    <x v="0"/>
    <s v="SANTOS JORGE RUBEN"/>
    <x v="0"/>
    <s v="01-07-01-30527961"/>
    <s v="07-005738"/>
    <x v="2"/>
    <s v="07-006809"/>
    <x v="20"/>
    <s v="Pesos (ARS)"/>
    <n v="49231"/>
    <n v="36548.519999999997"/>
    <n v="1827.43"/>
    <n v="1"/>
    <x v="0"/>
    <n v="2.1999999999999999E-2"/>
  </r>
  <r>
    <x v="0"/>
    <s v="SAADA ELIANA VICTORIA"/>
    <x v="0"/>
    <s v="01-07-01-30528019"/>
    <s v="07-005637"/>
    <x v="5"/>
    <s v="07-006809"/>
    <x v="20"/>
    <s v="Pesos (ARS)"/>
    <n v="64053"/>
    <n v="47551.98"/>
    <n v="2377.6"/>
    <n v="1"/>
    <x v="0"/>
    <n v="2.1999999999999999E-2"/>
  </r>
  <r>
    <x v="0"/>
    <s v="PORTA RODRIGO GASTON"/>
    <x v="0"/>
    <s v="01-07-01-30528357"/>
    <s v="07-005738"/>
    <x v="2"/>
    <s v="07-006809"/>
    <x v="20"/>
    <s v="Pesos (ARS)"/>
    <n v="147894"/>
    <n v="99851"/>
    <n v="4992.55"/>
    <n v="1"/>
    <x v="0"/>
    <n v="2.1999999999999999E-2"/>
  </r>
  <r>
    <x v="0"/>
    <s v="GIL MARIA ALEJANDRA"/>
    <x v="0"/>
    <s v="01-07-01-30528427"/>
    <s v="07-005539"/>
    <x v="10"/>
    <s v="07-006809"/>
    <x v="20"/>
    <s v="Pesos (ARS)"/>
    <n v="67864"/>
    <n v="50381.56"/>
    <n v="2519.08"/>
    <n v="1"/>
    <x v="0"/>
    <n v="2.1999999999999999E-2"/>
  </r>
  <r>
    <x v="0"/>
    <s v="DANIELE PERELLO MARCOS AGUSTIN"/>
    <x v="0"/>
    <s v="01-07-01-30528506"/>
    <s v="07-006039"/>
    <x v="3"/>
    <s v="07-006809"/>
    <x v="20"/>
    <s v="Pesos (ARS)"/>
    <n v="64400"/>
    <n v="47809.72"/>
    <n v="2390.4899999999998"/>
    <n v="1"/>
    <x v="0"/>
    <n v="2.1999999999999999E-2"/>
  </r>
  <r>
    <x v="0"/>
    <s v="GOMEZ HORACIO FELICIANO"/>
    <x v="0"/>
    <s v="01-07-01-30528587"/>
    <s v="07-005558"/>
    <x v="11"/>
    <s v="07-006809"/>
    <x v="20"/>
    <s v="Pesos (ARS)"/>
    <n v="60225"/>
    <n v="44710.34"/>
    <n v="2235.52"/>
    <n v="1"/>
    <x v="0"/>
    <n v="2.1999999999999999E-2"/>
  </r>
  <r>
    <x v="0"/>
    <s v="PEREZ SABATER CAROLINA RAQUEL"/>
    <x v="0"/>
    <s v="01-07-01-30528735"/>
    <s v="07-005450"/>
    <x v="13"/>
    <s v="07-006809"/>
    <x v="20"/>
    <s v="Pesos (ARS)"/>
    <n v="115479"/>
    <n v="77966"/>
    <n v="3898.3"/>
    <n v="1"/>
    <x v="0"/>
    <n v="2.1999999999999999E-2"/>
  </r>
  <r>
    <x v="0"/>
    <s v="FELIPE SAVA RUBEN FERNANDO"/>
    <x v="0"/>
    <s v="01-07-01-30528763"/>
    <s v="07-006039"/>
    <x v="3"/>
    <s v="07-006809"/>
    <x v="20"/>
    <s v="Pesos (ARS)"/>
    <n v="53341"/>
    <n v="39599.68"/>
    <n v="1979.98"/>
    <n v="1"/>
    <x v="0"/>
    <n v="2.1999999999999999E-2"/>
  </r>
  <r>
    <x v="0"/>
    <s v="SANTAGATI ANDREA VERONICA MARISA"/>
    <x v="0"/>
    <s v="01-07-01-30528853"/>
    <s v="07-005738"/>
    <x v="2"/>
    <s v="07-006809"/>
    <x v="20"/>
    <s v="Pesos (ARS)"/>
    <n v="49401"/>
    <n v="36674.28"/>
    <n v="1833.71"/>
    <n v="1"/>
    <x v="0"/>
    <n v="2.1999999999999999E-2"/>
  </r>
  <r>
    <x v="0"/>
    <s v="VIDELA CORTI MARIA INES"/>
    <x v="0"/>
    <s v="01-07-01-30528911"/>
    <s v="07-006415"/>
    <x v="24"/>
    <s v="07-006809"/>
    <x v="20"/>
    <s v="Pesos (ARS)"/>
    <n v="99268"/>
    <n v="73695.61"/>
    <n v="3684.78"/>
    <n v="1"/>
    <x v="0"/>
    <n v="2.1999999999999999E-2"/>
  </r>
  <r>
    <x v="0"/>
    <s v="BLANES MAURICIO EDUARDO"/>
    <x v="0"/>
    <s v="01-07-01-30528916"/>
    <s v="07-005738"/>
    <x v="2"/>
    <s v="07-006809"/>
    <x v="20"/>
    <s v="Pesos (ARS)"/>
    <n v="72893"/>
    <n v="54114.97"/>
    <n v="2705.75"/>
    <n v="1"/>
    <x v="0"/>
    <n v="2.1999999999999999E-2"/>
  </r>
  <r>
    <x v="0"/>
    <s v="GONZALEZ ANDREA NATALIA"/>
    <x v="0"/>
    <s v="01-07-01-30528917"/>
    <s v="07-005558"/>
    <x v="11"/>
    <s v="07-006809"/>
    <x v="20"/>
    <s v="Pesos (ARS)"/>
    <n v="114761"/>
    <n v="85197.15"/>
    <n v="4259.8599999999997"/>
    <n v="1"/>
    <x v="0"/>
    <n v="2.1999999999999999E-2"/>
  </r>
  <r>
    <x v="0"/>
    <s v="ALANIZ NICOLAS FABRICIO"/>
    <x v="0"/>
    <s v="01-07-01-30528938"/>
    <s v="07-005450"/>
    <x v="13"/>
    <s v="07-006809"/>
    <x v="20"/>
    <s v="Pesos (ARS)"/>
    <n v="50354"/>
    <n v="34004"/>
    <n v="1700.19"/>
    <n v="1"/>
    <x v="0"/>
    <n v="2.1999999999999999E-2"/>
  </r>
  <r>
    <x v="0"/>
    <s v="ARIAS SANDRA VIVIANA"/>
    <x v="0"/>
    <s v="01-07-01-30529027"/>
    <s v="07-005450"/>
    <x v="13"/>
    <s v="07-006809"/>
    <x v="20"/>
    <s v="Pesos (ARS)"/>
    <n v="363549.08"/>
    <n v="223865"/>
    <n v="11193.2"/>
    <n v="1"/>
    <x v="0"/>
    <n v="2.1999999999999999E-2"/>
  </r>
  <r>
    <x v="0"/>
    <s v="GAGLIARDI JUAN MANUEL"/>
    <x v="0"/>
    <s v="01-07-01-30529035"/>
    <s v="07-005450"/>
    <x v="13"/>
    <s v="07-006809"/>
    <x v="20"/>
    <s v="Pesos (ARS)"/>
    <n v="162441"/>
    <n v="109673"/>
    <n v="5483.65"/>
    <n v="1"/>
    <x v="0"/>
    <n v="2.1999999999999999E-2"/>
  </r>
  <r>
    <x v="0"/>
    <s v="BERGNA DORA KAREN"/>
    <x v="0"/>
    <s v="01-07-01-30529204"/>
    <s v="07-006039"/>
    <x v="3"/>
    <s v="07-006809"/>
    <x v="20"/>
    <s v="Pesos (ARS)"/>
    <n v="51644"/>
    <n v="35768.36"/>
    <n v="1788.42"/>
    <n v="1"/>
    <x v="0"/>
    <n v="2.1999999999999999E-2"/>
  </r>
  <r>
    <x v="0"/>
    <s v="OVEJAK MARIA VERONICA"/>
    <x v="0"/>
    <s v="01-07-01-30529316"/>
    <s v="07-005738"/>
    <x v="2"/>
    <s v="07-006809"/>
    <x v="20"/>
    <s v="Pesos (ARS)"/>
    <n v="19331"/>
    <n v="14351"/>
    <n v="717.55"/>
    <n v="1"/>
    <x v="0"/>
    <n v="2.1999999999999999E-2"/>
  </r>
  <r>
    <x v="0"/>
    <s v="ARJONA MARIA GABRIELA ROSA"/>
    <x v="0"/>
    <s v="01-07-01-30529467"/>
    <s v="07-005558"/>
    <x v="11"/>
    <s v="07-006809"/>
    <x v="20"/>
    <s v="Pesos (ARS)"/>
    <n v="50736"/>
    <n v="37665.35"/>
    <n v="1883.27"/>
    <n v="1"/>
    <x v="0"/>
    <n v="2.1999999999999999E-2"/>
  </r>
  <r>
    <x v="0"/>
    <s v="MARTINEZ MIRIAM ELISABET"/>
    <x v="0"/>
    <s v="01-07-01-30529557"/>
    <s v="07-005558"/>
    <x v="11"/>
    <s v="07-006809"/>
    <x v="20"/>
    <s v="Pesos (ARS)"/>
    <n v="55643"/>
    <n v="41308.559999999998"/>
    <n v="2065.4299999999998"/>
    <n v="1"/>
    <x v="0"/>
    <n v="2.1999999999999999E-2"/>
  </r>
  <r>
    <x v="0"/>
    <s v="TABLON MARIA ANA"/>
    <x v="0"/>
    <s v="01-07-01-30529616"/>
    <s v="07-006138"/>
    <x v="12"/>
    <s v="07-006809"/>
    <x v="20"/>
    <s v="Pesos (ARS)"/>
    <n v="195352"/>
    <n v="120293"/>
    <n v="6014.65"/>
    <n v="1"/>
    <x v="0"/>
    <n v="2.1999999999999999E-2"/>
  </r>
  <r>
    <x v="0"/>
    <s v="RIENCHIESEN NESTOR ARMANDO"/>
    <x v="0"/>
    <s v="01-07-01-30529681"/>
    <s v="07-005637"/>
    <x v="5"/>
    <s v="07-006809"/>
    <x v="20"/>
    <s v="Pesos (ARS)"/>
    <n v="55379"/>
    <n v="41112.629999999997"/>
    <n v="2055.63"/>
    <n v="1"/>
    <x v="0"/>
    <n v="2.1999999999999999E-2"/>
  </r>
  <r>
    <x v="0"/>
    <s v="CARRIZO CARLOS ALFREDO"/>
    <x v="0"/>
    <s v="01-07-01-30529818"/>
    <s v="07-006039"/>
    <x v="3"/>
    <s v="07-006809"/>
    <x v="20"/>
    <s v="Pesos (ARS)"/>
    <n v="58556"/>
    <n v="43471.19"/>
    <n v="2173.56"/>
    <n v="1"/>
    <x v="0"/>
    <n v="2.1999999999999999E-2"/>
  </r>
  <r>
    <x v="0"/>
    <s v="DELGADO GABRIELA ALEJANDRA"/>
    <x v="0"/>
    <s v="01-07-01-30529968"/>
    <s v="07-005637"/>
    <x v="5"/>
    <s v="07-006809"/>
    <x v="20"/>
    <s v="Pesos (ARS)"/>
    <n v="81602"/>
    <n v="60805.760000000002"/>
    <n v="3040.29"/>
    <n v="1"/>
    <x v="0"/>
    <n v="2.1999999999999999E-2"/>
  </r>
  <r>
    <x v="0"/>
    <s v="HADID FEDERICO HASAN"/>
    <x v="0"/>
    <s v="01-07-01-30529983"/>
    <s v="07-005539"/>
    <x v="10"/>
    <s v="07-006809"/>
    <x v="20"/>
    <s v="Pesos (ARS)"/>
    <n v="90235"/>
    <n v="65530.07"/>
    <n v="3276.5"/>
    <n v="1"/>
    <x v="0"/>
    <n v="2.1999999999999999E-2"/>
  </r>
  <r>
    <x v="0"/>
    <s v="GARCIA CARLOS ARIEL"/>
    <x v="0"/>
    <s v="01-07-01-30530052"/>
    <s v="07-006138"/>
    <x v="12"/>
    <s v="07-006809"/>
    <x v="20"/>
    <s v="Pesos (ARS)"/>
    <n v="83498"/>
    <n v="61987.66"/>
    <n v="3099.38"/>
    <n v="1"/>
    <x v="0"/>
    <n v="2.1999999999999999E-2"/>
  </r>
  <r>
    <x v="0"/>
    <s v="DE LA RETA MARIA CRUZ"/>
    <x v="0"/>
    <s v="01-07-01-30530053"/>
    <s v="07-005637"/>
    <x v="5"/>
    <s v="07-006809"/>
    <x v="20"/>
    <s v="Pesos (ARS)"/>
    <n v="81818"/>
    <n v="60740.4"/>
    <n v="3037.02"/>
    <n v="1"/>
    <x v="0"/>
    <n v="2.1999999999999999E-2"/>
  </r>
  <r>
    <x v="0"/>
    <s v="GONZALEZ DAVID ANTONIO"/>
    <x v="0"/>
    <s v="01-07-01-30530268"/>
    <s v="07-005738"/>
    <x v="2"/>
    <s v="07-006809"/>
    <x v="20"/>
    <s v="Pesos (ARS)"/>
    <n v="81276"/>
    <n v="60337.98"/>
    <n v="3016.9"/>
    <n v="1"/>
    <x v="0"/>
    <n v="2.1999999999999999E-2"/>
  </r>
  <r>
    <x v="0"/>
    <s v="CAMPOS GIANDINOTO MAURO EXEQUIEL"/>
    <x v="0"/>
    <s v="01-07-01-30530287"/>
    <s v="07-006138"/>
    <x v="12"/>
    <s v="07-006809"/>
    <x v="20"/>
    <s v="Pesos (ARS)"/>
    <n v="9307"/>
    <n v="6283"/>
    <n v="314.14"/>
    <n v="1"/>
    <x v="0"/>
    <n v="2.1999999999999999E-2"/>
  </r>
  <r>
    <x v="0"/>
    <s v="ZANNI JUAN CARLOS"/>
    <x v="0"/>
    <s v="01-07-01-30530473"/>
    <s v="07-005739"/>
    <x v="8"/>
    <s v="07-006809"/>
    <x v="20"/>
    <s v="Pesos (ARS)"/>
    <n v="35136"/>
    <n v="26084.12"/>
    <n v="1304.21"/>
    <n v="1"/>
    <x v="0"/>
    <n v="2.1999999999999999E-2"/>
  </r>
  <r>
    <x v="0"/>
    <s v="MEZA RAFAEL ALBERTO"/>
    <x v="0"/>
    <s v="01-07-01-30530504"/>
    <s v="07-005450"/>
    <x v="13"/>
    <s v="07-006809"/>
    <x v="20"/>
    <s v="Pesos (ARS)"/>
    <n v="123953"/>
    <n v="92020.95"/>
    <n v="4601.05"/>
    <n v="1"/>
    <x v="0"/>
    <n v="2.1999999999999999E-2"/>
  </r>
  <r>
    <x v="0"/>
    <s v="RECABARREN MAURICIO JAVIER"/>
    <x v="0"/>
    <s v="01-07-01-30530511"/>
    <s v="07-005738"/>
    <x v="2"/>
    <s v="07-006809"/>
    <x v="20"/>
    <s v="Pesos (ARS)"/>
    <n v="65449"/>
    <n v="48588.36"/>
    <n v="2429.42"/>
    <n v="1"/>
    <x v="0"/>
    <n v="2.1999999999999999E-2"/>
  </r>
  <r>
    <x v="0"/>
    <s v="ECHEGARAY MARIA DE LOURDES"/>
    <x v="0"/>
    <s v="01-07-01-30530581"/>
    <s v="07-006415"/>
    <x v="24"/>
    <s v="07-006809"/>
    <x v="20"/>
    <s v="Pesos (ARS)"/>
    <n v="82975"/>
    <n v="61599.56"/>
    <n v="3079.98"/>
    <n v="1"/>
    <x v="0"/>
    <n v="2.1999999999999999E-2"/>
  </r>
  <r>
    <x v="0"/>
    <s v="TOBARES FLAVIO SILVANO"/>
    <x v="0"/>
    <s v="01-07-01-30530693"/>
    <s v="07-006039"/>
    <x v="3"/>
    <s v="07-006809"/>
    <x v="20"/>
    <s v="Pesos (ARS)"/>
    <n v="65536"/>
    <n v="48662.93"/>
    <n v="2433.15"/>
    <n v="1"/>
    <x v="0"/>
    <n v="2.1999999999999999E-2"/>
  </r>
  <r>
    <x v="0"/>
    <s v="CREMASCHI JAVIER"/>
    <x v="0"/>
    <s v="01-07-01-30530737"/>
    <s v="07-005450"/>
    <x v="13"/>
    <s v="07-006809"/>
    <x v="20"/>
    <s v="Pesos (ARS)"/>
    <n v="115429"/>
    <n v="85693.38"/>
    <n v="4284.67"/>
    <n v="1"/>
    <x v="0"/>
    <n v="2.1999999999999999E-2"/>
  </r>
  <r>
    <x v="0"/>
    <s v="NOLI JOSE DARIO"/>
    <x v="0"/>
    <s v="01-07-01-30530806"/>
    <s v="07-005539"/>
    <x v="10"/>
    <s v="07-006809"/>
    <x v="20"/>
    <s v="Pesos (ARS)"/>
    <n v="125260"/>
    <n v="90965.15"/>
    <n v="4548.26"/>
    <n v="1"/>
    <x v="0"/>
    <n v="2.1999999999999999E-2"/>
  </r>
  <r>
    <x v="0"/>
    <s v="GIANA GLADYS MABEL"/>
    <x v="0"/>
    <s v="01-07-01-30530834"/>
    <s v="07-005450"/>
    <x v="13"/>
    <s v="07-006809"/>
    <x v="20"/>
    <s v="Pesos (ARS)"/>
    <n v="42662"/>
    <n v="31671.66"/>
    <n v="1583.58"/>
    <n v="1"/>
    <x v="0"/>
    <n v="2.1999999999999999E-2"/>
  </r>
  <r>
    <x v="0"/>
    <s v="DIAZ JUAN IGANACIO"/>
    <x v="0"/>
    <s v="01-07-01-30531177"/>
    <s v="07-005638"/>
    <x v="25"/>
    <s v="07-006809"/>
    <x v="20"/>
    <s v="Pesos (ARS)"/>
    <n v="74602"/>
    <n v="55383.72"/>
    <n v="2769.19"/>
    <n v="1"/>
    <x v="0"/>
    <n v="2.1999999999999999E-2"/>
  </r>
  <r>
    <x v="0"/>
    <s v="MUNOZ MATIAS NICOLAS"/>
    <x v="0"/>
    <s v="01-07-01-30531187"/>
    <s v="07-005739"/>
    <x v="8"/>
    <s v="07-006809"/>
    <x v="20"/>
    <s v="Pesos (ARS)"/>
    <n v="47072"/>
    <n v="34945.54"/>
    <n v="1747.27"/>
    <n v="1"/>
    <x v="0"/>
    <n v="2.1999999999999999E-2"/>
  </r>
  <r>
    <x v="0"/>
    <s v="CAVAGNARO JULIANA CAROLINA"/>
    <x v="0"/>
    <s v="01-07-01-30531322"/>
    <s v="07-005539"/>
    <x v="10"/>
    <s v="07-006809"/>
    <x v="20"/>
    <s v="Pesos (ARS)"/>
    <n v="53708"/>
    <n v="39872.31"/>
    <n v="1993.62"/>
    <n v="1"/>
    <x v="0"/>
    <n v="2.1999999999999999E-2"/>
  </r>
  <r>
    <x v="0"/>
    <s v="REGALINI GERMAN RAUL"/>
    <x v="0"/>
    <s v="01-07-01-30531397"/>
    <s v="07-005539"/>
    <x v="10"/>
    <s v="07-006809"/>
    <x v="20"/>
    <s v="Pesos (ARS)"/>
    <n v="153030"/>
    <n v="113607.63"/>
    <n v="5680.38"/>
    <n v="1"/>
    <x v="0"/>
    <n v="2.1999999999999999E-2"/>
  </r>
  <r>
    <x v="0"/>
    <s v="MOINA MARIA CECILIA"/>
    <x v="0"/>
    <s v="01-07-01-30531409"/>
    <s v="07-005450"/>
    <x v="13"/>
    <s v="07-006809"/>
    <x v="20"/>
    <s v="Pesos (ARS)"/>
    <n v="44688"/>
    <n v="33182.51"/>
    <n v="1659.13"/>
    <n v="1"/>
    <x v="0"/>
    <n v="2.1999999999999999E-2"/>
  </r>
  <r>
    <x v="0"/>
    <s v="DIAZ VERONICA CLAUDIA"/>
    <x v="0"/>
    <s v="01-07-01-30531490"/>
    <s v="07-005738"/>
    <x v="2"/>
    <s v="07-006809"/>
    <x v="20"/>
    <s v="Pesos (ARS)"/>
    <n v="131377"/>
    <n v="97532.91"/>
    <n v="4876.6499999999996"/>
    <n v="1"/>
    <x v="0"/>
    <n v="2.1999999999999999E-2"/>
  </r>
  <r>
    <x v="0"/>
    <s v="GUERCI ENRIQUE SIMON"/>
    <x v="0"/>
    <s v="01-07-01-30531496"/>
    <s v="07-005637"/>
    <x v="5"/>
    <s v="07-006809"/>
    <x v="20"/>
    <s v="Pesos (ARS)"/>
    <n v="117310"/>
    <n v="87089.47"/>
    <n v="4354.47"/>
    <n v="1"/>
    <x v="0"/>
    <n v="2.1999999999999999E-2"/>
  </r>
  <r>
    <x v="0"/>
    <s v="PENNISI RAFAEL FERNANDO"/>
    <x v="0"/>
    <s v="01-07-01-30531606"/>
    <s v="07-005947"/>
    <x v="19"/>
    <s v="07-006809"/>
    <x v="20"/>
    <s v="Pesos (ARS)"/>
    <n v="36418"/>
    <n v="27035.9"/>
    <n v="1351.8"/>
    <n v="1"/>
    <x v="0"/>
    <n v="2.1999999999999999E-2"/>
  </r>
  <r>
    <x v="0"/>
    <s v="PEREIRA PABLO RAMON"/>
    <x v="0"/>
    <s v="01-07-01-30531659"/>
    <s v="07-005558"/>
    <x v="11"/>
    <s v="07-006809"/>
    <x v="20"/>
    <s v="Pesos (ARS)"/>
    <n v="6511"/>
    <n v="4161.71"/>
    <n v="208.09"/>
    <n v="1"/>
    <x v="0"/>
    <n v="2.1999999999999999E-2"/>
  </r>
  <r>
    <x v="0"/>
    <s v="PEREIRA AURORA"/>
    <x v="0"/>
    <s v="01-07-01-30531828"/>
    <s v="07-005739"/>
    <x v="8"/>
    <s v="07-006809"/>
    <x v="20"/>
    <s v="Pesos (ARS)"/>
    <n v="51678"/>
    <n v="38364.879999999997"/>
    <n v="1918.24"/>
    <n v="1"/>
    <x v="0"/>
    <n v="2.1999999999999999E-2"/>
  </r>
  <r>
    <x v="0"/>
    <s v="RODRIGO FABIAN ALEJANDRO"/>
    <x v="0"/>
    <s v="01-07-01-30531836"/>
    <s v="07-006039"/>
    <x v="3"/>
    <s v="07-006809"/>
    <x v="20"/>
    <s v="Pesos (ARS)"/>
    <n v="34650"/>
    <n v="24962.11"/>
    <n v="1248.1099999999999"/>
    <n v="1"/>
    <x v="0"/>
    <n v="2.1999999999999999E-2"/>
  </r>
  <r>
    <x v="0"/>
    <s v="NOLI JOSE DARIO"/>
    <x v="0"/>
    <s v="01-07-01-30531845"/>
    <s v="07-005539"/>
    <x v="10"/>
    <s v="07-006809"/>
    <x v="20"/>
    <s v="Pesos (ARS)"/>
    <n v="107963"/>
    <n v="78404.34"/>
    <n v="3920.22"/>
    <n v="1"/>
    <x v="0"/>
    <n v="2.1999999999999999E-2"/>
  </r>
  <r>
    <x v="0"/>
    <s v="BRUNO GUSTAVO ARIEL"/>
    <x v="0"/>
    <s v="01-07-01-30531925"/>
    <s v="07-005738"/>
    <x v="2"/>
    <s v="07-006809"/>
    <x v="20"/>
    <s v="Pesos (ARS)"/>
    <n v="53686"/>
    <n v="39855.32"/>
    <n v="1992.77"/>
    <n v="1"/>
    <x v="0"/>
    <n v="2.1999999999999999E-2"/>
  </r>
  <r>
    <x v="0"/>
    <s v="HANNOUN MARTIN SEBASTIAN"/>
    <x v="0"/>
    <s v="01-07-01-30531970"/>
    <s v="07-006138"/>
    <x v="12"/>
    <s v="07-006809"/>
    <x v="20"/>
    <s v="Pesos (ARS)"/>
    <n v="53129"/>
    <n v="39442.370000000003"/>
    <n v="1972.12"/>
    <n v="1"/>
    <x v="0"/>
    <n v="2.1999999999999999E-2"/>
  </r>
  <r>
    <x v="0"/>
    <s v="LORCA RODRIGO JOSE"/>
    <x v="0"/>
    <s v="01-07-01-30532028"/>
    <s v="07-005978"/>
    <x v="4"/>
    <s v="07-006809"/>
    <x v="20"/>
    <s v="Pesos (ARS)"/>
    <n v="127974"/>
    <n v="95006.38"/>
    <n v="4750.32"/>
    <n v="1"/>
    <x v="0"/>
    <n v="2.1999999999999999E-2"/>
  </r>
  <r>
    <x v="0"/>
    <s v="FOUTEL JOAQUIN HECTOR"/>
    <x v="0"/>
    <s v="01-07-01-30532793"/>
    <s v="07-005738"/>
    <x v="2"/>
    <s v="07-006809"/>
    <x v="20"/>
    <s v="Pesos (ARS)"/>
    <n v="58363"/>
    <n v="42764.46"/>
    <n v="2138.2199999999998"/>
    <n v="1"/>
    <x v="0"/>
    <n v="2.1999999999999999E-2"/>
  </r>
  <r>
    <x v="0"/>
    <s v="PASO JUAN JOSE"/>
    <x v="0"/>
    <s v="01-07-01-30533239"/>
    <s v="07-005539"/>
    <x v="10"/>
    <s v="07-006809"/>
    <x v="20"/>
    <s v="Pesos (ARS)"/>
    <n v="26611"/>
    <n v="19755.560000000001"/>
    <n v="987.78"/>
    <n v="1"/>
    <x v="0"/>
    <n v="2.1999999999999999E-2"/>
  </r>
  <r>
    <x v="0"/>
    <s v="SANFILIPPO SUSANA MARIA"/>
    <x v="3"/>
    <s v="01-07-02-30003900"/>
    <s v="07-006903"/>
    <x v="17"/>
    <s v="07-006809"/>
    <x v="20"/>
    <s v="Pesos (ARS)"/>
    <n v="6097"/>
    <n v="3081"/>
    <n v="123.24"/>
    <n v="1"/>
    <x v="0"/>
    <n v="2.1999999999999999E-2"/>
  </r>
  <r>
    <x v="0"/>
    <s v="PIASTRELINI JORGE ANTONIO"/>
    <x v="3"/>
    <s v="01-07-02-30003905"/>
    <s v="07-005646"/>
    <x v="15"/>
    <s v="07-006809"/>
    <x v="20"/>
    <s v="Pesos (ARS)"/>
    <n v="4743"/>
    <n v="2341"/>
    <n v="93.64"/>
    <n v="1"/>
    <x v="0"/>
    <n v="2.1999999999999999E-2"/>
  </r>
  <r>
    <x v="0"/>
    <s v="ESTRUCTURAS OESTE SA"/>
    <x v="3"/>
    <s v="01-07-02-30004203"/>
    <s v="07-005539"/>
    <x v="10"/>
    <s v="07-006809"/>
    <x v="20"/>
    <s v="Pesos (ARS)"/>
    <n v="786"/>
    <n v="400"/>
    <n v="16"/>
    <n v="1"/>
    <x v="0"/>
    <n v="2.1999999999999999E-2"/>
  </r>
  <r>
    <x v="0"/>
    <s v="ESTRUCTURAS OESTE SA"/>
    <x v="3"/>
    <s v="01-07-02-30004204"/>
    <s v="07-005539"/>
    <x v="10"/>
    <s v="07-006809"/>
    <x v="20"/>
    <s v="Pesos (ARS)"/>
    <n v="786"/>
    <n v="400"/>
    <n v="16"/>
    <n v="1"/>
    <x v="0"/>
    <n v="2.1999999999999999E-2"/>
  </r>
  <r>
    <x v="0"/>
    <s v="ACOSTA IVAN FEDERICO"/>
    <x v="3"/>
    <s v="01-07-02-30004444"/>
    <s v="07-005450"/>
    <x v="13"/>
    <s v="07-006809"/>
    <x v="20"/>
    <s v="Pesos (ARS)"/>
    <n v="20989"/>
    <n v="10926"/>
    <n v="437.04"/>
    <n v="1"/>
    <x v="0"/>
    <n v="2.1999999999999999E-2"/>
  </r>
  <r>
    <x v="0"/>
    <s v="ESTRUCTURAS OESTE SA"/>
    <x v="3"/>
    <s v="01-07-02-30004478"/>
    <s v="07-005539"/>
    <x v="10"/>
    <s v="07-006809"/>
    <x v="20"/>
    <s v="Pesos (ARS)"/>
    <n v="1309"/>
    <n v="666"/>
    <n v="26.64"/>
    <n v="1"/>
    <x v="0"/>
    <n v="2.1999999999999999E-2"/>
  </r>
  <r>
    <x v="0"/>
    <s v="CARTAGENA - RUIZ S.R.L."/>
    <x v="3"/>
    <s v="01-07-02-30004519"/>
    <s v="07-005539"/>
    <x v="10"/>
    <s v="07-006809"/>
    <x v="20"/>
    <s v="Pesos (ARS)"/>
    <n v="2803"/>
    <n v="1426"/>
    <n v="57.04"/>
    <n v="1"/>
    <x v="0"/>
    <n v="2.1999999999999999E-2"/>
  </r>
  <r>
    <x v="0"/>
    <s v="CHIAPINOTTO LAURA ADELINA"/>
    <x v="3"/>
    <s v="01-07-02-30004542"/>
    <s v="07-005450"/>
    <x v="13"/>
    <s v="07-006809"/>
    <x v="20"/>
    <s v="Pesos (ARS)"/>
    <n v="2620"/>
    <n v="1364"/>
    <n v="54.56"/>
    <n v="1"/>
    <x v="0"/>
    <n v="2.1999999999999999E-2"/>
  </r>
  <r>
    <x v="0"/>
    <s v="CHIAPINOTTO LAURA ADELINA"/>
    <x v="3"/>
    <s v="01-07-02-30004544"/>
    <s v="07-005450"/>
    <x v="13"/>
    <s v="07-006809"/>
    <x v="20"/>
    <s v="Pesos (ARS)"/>
    <n v="3732"/>
    <n v="1943"/>
    <n v="77.72"/>
    <n v="1"/>
    <x v="0"/>
    <n v="2.1999999999999999E-2"/>
  </r>
  <r>
    <x v="0"/>
    <s v="PISI RODRIGUEZ JULIETA"/>
    <x v="3"/>
    <s v="01-07-02-30004760"/>
    <s v="07-006903"/>
    <x v="17"/>
    <s v="07-006809"/>
    <x v="20"/>
    <s v="Pesos (ARS)"/>
    <n v="4146"/>
    <n v="2158"/>
    <n v="86.32"/>
    <n v="1"/>
    <x v="0"/>
    <n v="2.1999999999999999E-2"/>
  </r>
  <r>
    <x v="0"/>
    <s v="ESTRUCTURAS OESTE SA"/>
    <x v="3"/>
    <s v="01-07-02-30004922"/>
    <s v="07-005539"/>
    <x v="10"/>
    <s v="07-006809"/>
    <x v="20"/>
    <s v="Pesos (ARS)"/>
    <n v="185683"/>
    <n v="80870"/>
    <n v="3234.8"/>
    <n v="1"/>
    <x v="0"/>
    <n v="2.1999999999999999E-2"/>
  </r>
  <r>
    <x v="0"/>
    <s v="ESTRUCTURAS OESTE SA"/>
    <x v="3"/>
    <s v="01-07-02-30005033"/>
    <s v="07-005539"/>
    <x v="10"/>
    <s v="07-006809"/>
    <x v="20"/>
    <s v="Pesos (ARS)"/>
    <n v="9816.91"/>
    <n v="4995"/>
    <n v="199.8"/>
    <n v="1"/>
    <x v="0"/>
    <n v="2.1999999999999999E-2"/>
  </r>
  <r>
    <x v="0"/>
    <s v="NAVARRO MARIANA BEATRIZ"/>
    <x v="7"/>
    <s v="01-07-06-30023757"/>
    <s v="07-005450"/>
    <x v="13"/>
    <s v="07-006809"/>
    <x v="20"/>
    <s v="Pesos (ARS)"/>
    <n v="4031"/>
    <n v="2039.36"/>
    <n v="101.97"/>
    <n v="1"/>
    <x v="0"/>
    <n v="2.1999999999999999E-2"/>
  </r>
  <r>
    <x v="0"/>
    <s v="JANOUSEK LEONARDO CRISTIAN"/>
    <x v="7"/>
    <s v="01-07-06-30027499"/>
    <s v="07-006138"/>
    <x v="12"/>
    <s v="07-006809"/>
    <x v="20"/>
    <s v="Pesos (ARS)"/>
    <n v="1674.82"/>
    <n v="1040"/>
    <n v="52"/>
    <n v="1"/>
    <x v="0"/>
    <n v="2.1999999999999999E-2"/>
  </r>
  <r>
    <x v="0"/>
    <s v="GONZALEZ JORGE GUSTAVO"/>
    <x v="7"/>
    <s v="01-07-06-30027827"/>
    <s v="07-006039"/>
    <x v="3"/>
    <s v="07-006809"/>
    <x v="20"/>
    <s v="Pesos (ARS)"/>
    <n v="52151"/>
    <n v="32382"/>
    <n v="1619.1"/>
    <n v="1"/>
    <x v="0"/>
    <n v="2.1999999999999999E-2"/>
  </r>
  <r>
    <x v="0"/>
    <s v="GOICOECHEA NICOLAS GABRIEL"/>
    <x v="7"/>
    <s v="01-07-06-30028644"/>
    <s v="07-005450"/>
    <x v="13"/>
    <s v="07-006809"/>
    <x v="20"/>
    <s v="Pesos (ARS)"/>
    <n v="5785"/>
    <n v="3592"/>
    <n v="179.6"/>
    <n v="1"/>
    <x v="0"/>
    <n v="2.1999999999999999E-2"/>
  </r>
  <r>
    <x v="0"/>
    <s v="CURZEL VICTORIA MARIA"/>
    <x v="7"/>
    <s v="01-07-06-30028983"/>
    <s v="07-005637"/>
    <x v="5"/>
    <s v="07-006809"/>
    <x v="20"/>
    <s v="Pesos (ARS)"/>
    <n v="6406"/>
    <n v="4361"/>
    <n v="218.04"/>
    <n v="1"/>
    <x v="0"/>
    <n v="2.1999999999999999E-2"/>
  </r>
  <r>
    <x v="0"/>
    <s v="CORONEL MOYA Y ASOCIADOS SOCIEDAD DE PRODUCTORES ASESORES DE SEGUROS SA"/>
    <x v="4"/>
    <s v="01-07-07-30066290"/>
    <s v="07-005450"/>
    <x v="13"/>
    <s v="07-006809"/>
    <x v="20"/>
    <s v="Pesos (ARS)"/>
    <n v="23733.35"/>
    <n v="12077"/>
    <n v="603.85"/>
    <n v="1"/>
    <x v="0"/>
    <n v="2.1999999999999999E-2"/>
  </r>
  <r>
    <x v="0"/>
    <s v="PIASTRELINI JORGE ANTONIO"/>
    <x v="1"/>
    <s v="01-07-07-30069213"/>
    <s v="07-005646"/>
    <x v="15"/>
    <s v="07-006809"/>
    <x v="20"/>
    <s v="Pesos (ARS)"/>
    <n v="165612"/>
    <n v="100466.2"/>
    <n v="5023.3100000000004"/>
    <n v="1"/>
    <x v="0"/>
    <n v="2.1999999999999999E-2"/>
  </r>
  <r>
    <x v="0"/>
    <s v="12 COPAS S.A."/>
    <x v="4"/>
    <s v="01-07-07-30069941"/>
    <s v="07-005558"/>
    <x v="11"/>
    <s v="07-006809"/>
    <x v="20"/>
    <s v="Pesos (ARS)"/>
    <n v="155076.23000000001"/>
    <n v="94075.41"/>
    <n v="4703.78"/>
    <n v="1"/>
    <x v="0"/>
    <n v="2.1999999999999999E-2"/>
  </r>
  <r>
    <x v="0"/>
    <s v="FALCONE ANDRES EDUARDO"/>
    <x v="1"/>
    <s v="01-07-07-30073809"/>
    <s v="07-005472"/>
    <x v="6"/>
    <s v="07-006809"/>
    <x v="20"/>
    <s v="Pesos (ARS)"/>
    <n v="114.72"/>
    <n v="78.040000000000006"/>
    <n v="3.91"/>
    <n v="1"/>
    <x v="0"/>
    <n v="2.1999999999999999E-2"/>
  </r>
  <r>
    <x v="0"/>
    <s v="MADDIO HNOS S.A."/>
    <x v="4"/>
    <s v="01-07-07-30075434"/>
    <s v="07-005646"/>
    <x v="15"/>
    <s v="07-006809"/>
    <x v="20"/>
    <s v="Pesos (ARS)"/>
    <n v="81937"/>
    <n v="49706"/>
    <n v="2485.3000000000002"/>
    <n v="1"/>
    <x v="0"/>
    <n v="2.1999999999999999E-2"/>
  </r>
  <r>
    <x v="0"/>
    <s v="SIMONDI SEBASTIAN RICARDO"/>
    <x v="1"/>
    <s v="01-07-07-30075551"/>
    <s v="07-005738"/>
    <x v="2"/>
    <s v="07-006809"/>
    <x v="20"/>
    <s v="Pesos (ARS)"/>
    <n v="45942.37"/>
    <n v="28505"/>
    <n v="1425.25"/>
    <n v="1"/>
    <x v="0"/>
    <n v="2.1999999999999999E-2"/>
  </r>
  <r>
    <x v="0"/>
    <s v="CANAL MARIA FERNANDA"/>
    <x v="4"/>
    <s v="01-07-07-30075993"/>
    <s v="07-005738"/>
    <x v="2"/>
    <s v="07-006809"/>
    <x v="20"/>
    <s v="Pesos (ARS)"/>
    <n v="19876"/>
    <n v="13520.92"/>
    <n v="676.05"/>
    <n v="1"/>
    <x v="0"/>
    <n v="2.1999999999999999E-2"/>
  </r>
  <r>
    <x v="0"/>
    <s v="DIAZ JANOUSEK GIMENA CELESTE"/>
    <x v="4"/>
    <s v="01-07-07-30076203"/>
    <s v="07-006138"/>
    <x v="12"/>
    <s v="07-006809"/>
    <x v="20"/>
    <s v="Pesos (ARS)"/>
    <n v="28048"/>
    <n v="17402"/>
    <n v="870.1"/>
    <n v="1"/>
    <x v="0"/>
    <n v="2.1999999999999999E-2"/>
  </r>
  <r>
    <x v="0"/>
    <s v="RECABARREN MAURICIO JAVIER"/>
    <x v="1"/>
    <s v="01-07-07-30076519"/>
    <s v="07-005738"/>
    <x v="2"/>
    <s v="07-006809"/>
    <x v="20"/>
    <s v="Pesos (ARS)"/>
    <n v="30676"/>
    <n v="20867.22"/>
    <n v="1043.3800000000001"/>
    <n v="1"/>
    <x v="0"/>
    <n v="2.1999999999999999E-2"/>
  </r>
  <r>
    <x v="0"/>
    <s v="LUNA MERCAU DIEGO IGNACIO"/>
    <x v="4"/>
    <s v="01-07-07-30076727"/>
    <s v="07-006138"/>
    <x v="12"/>
    <s v="07-006809"/>
    <x v="20"/>
    <s v="Pesos (ARS)"/>
    <n v="87941"/>
    <n v="58498.400000000001"/>
    <n v="2924.92"/>
    <n v="1"/>
    <x v="0"/>
    <n v="2.1999999999999999E-2"/>
  </r>
  <r>
    <x v="0"/>
    <s v="FARRUGGIA ESTER ALICIA"/>
    <x v="1"/>
    <s v="01-07-07-30076736"/>
    <s v="07-005738"/>
    <x v="2"/>
    <s v="07-006809"/>
    <x v="20"/>
    <s v="Pesos (ARS)"/>
    <n v="33102"/>
    <n v="22517.49"/>
    <n v="1125.8900000000001"/>
    <n v="1"/>
    <x v="0"/>
    <n v="2.1999999999999999E-2"/>
  </r>
  <r>
    <x v="0"/>
    <s v="MONTI ANTONIO HECTOR"/>
    <x v="1"/>
    <s v="01-07-07-30076739"/>
    <s v="07-005947"/>
    <x v="19"/>
    <s v="07-006809"/>
    <x v="20"/>
    <s v="Pesos (ARS)"/>
    <n v="20642"/>
    <n v="14041.78"/>
    <n v="702.09"/>
    <n v="1"/>
    <x v="0"/>
    <n v="2.1999999999999999E-2"/>
  </r>
  <r>
    <x v="0"/>
    <s v="CORIA CARLOS ARIEL"/>
    <x v="1"/>
    <s v="01-07-07-30076749"/>
    <s v="07-006139"/>
    <x v="1"/>
    <s v="07-006809"/>
    <x v="20"/>
    <s v="Pesos (ARS)"/>
    <n v="11321"/>
    <n v="7701.5"/>
    <n v="385.08"/>
    <n v="1"/>
    <x v="0"/>
    <n v="2.1999999999999999E-2"/>
  </r>
  <r>
    <x v="0"/>
    <s v="NARANJO MARIA VERONICA"/>
    <x v="1"/>
    <s v="01-07-07-30076754"/>
    <s v="07-006138"/>
    <x v="12"/>
    <s v="07-006809"/>
    <x v="20"/>
    <s v="Pesos (ARS)"/>
    <n v="22889"/>
    <n v="15570.76"/>
    <n v="778.54"/>
    <n v="1"/>
    <x v="0"/>
    <n v="2.1999999999999999E-2"/>
  </r>
  <r>
    <x v="0"/>
    <s v="LOYOLA JULIETA ALDANA"/>
    <x v="1"/>
    <s v="01-07-07-30076755"/>
    <s v="07-006138"/>
    <x v="12"/>
    <s v="07-006809"/>
    <x v="20"/>
    <s v="Pesos (ARS)"/>
    <n v="13339"/>
    <n v="9074.94"/>
    <n v="453.75"/>
    <n v="1"/>
    <x v="0"/>
    <n v="2.1999999999999999E-2"/>
  </r>
  <r>
    <x v="0"/>
    <s v="ZEID PETKOVIC LEONARDO"/>
    <x v="1"/>
    <s v="01-07-07-30076756"/>
    <s v="07-006139"/>
    <x v="1"/>
    <s v="07-006809"/>
    <x v="20"/>
    <s v="Pesos (ARS)"/>
    <n v="11321"/>
    <n v="7701.5"/>
    <n v="385.08"/>
    <n v="1"/>
    <x v="0"/>
    <n v="2.1999999999999999E-2"/>
  </r>
  <r>
    <x v="0"/>
    <s v="VIEYRA GONZALO ANDRES"/>
    <x v="1"/>
    <s v="01-07-07-30076757"/>
    <s v="07-006139"/>
    <x v="1"/>
    <s v="07-006809"/>
    <x v="20"/>
    <s v="Pesos (ARS)"/>
    <n v="11321"/>
    <n v="7701.5"/>
    <n v="385.08"/>
    <n v="1"/>
    <x v="0"/>
    <n v="2.1999999999999999E-2"/>
  </r>
  <r>
    <x v="0"/>
    <s v="PEREZ SABATER CAROLINA RAQUEL"/>
    <x v="6"/>
    <s v="01-07-07-30076760"/>
    <s v="07-005450"/>
    <x v="13"/>
    <s v="07-006809"/>
    <x v="20"/>
    <s v="Pesos (ARS)"/>
    <n v="6917"/>
    <n v="4705.42"/>
    <n v="235.29"/>
    <n v="1"/>
    <x v="0"/>
    <n v="2.1999999999999999E-2"/>
  </r>
  <r>
    <x v="0"/>
    <s v="NAJURIETA HUMBERTO LUIS"/>
    <x v="1"/>
    <s v="01-07-07-30077412"/>
    <s v="07-006890"/>
    <x v="27"/>
    <s v="07-006809"/>
    <x v="20"/>
    <s v="Pesos (ARS)"/>
    <n v="23771"/>
    <n v="16175.19"/>
    <n v="808.76"/>
    <n v="1"/>
    <x v="0"/>
    <n v="2.1999999999999999E-2"/>
  </r>
  <r>
    <x v="0"/>
    <s v="VELEZ WALTER CESAR"/>
    <x v="1"/>
    <s v="01-07-07-30077419"/>
    <s v="07-006138"/>
    <x v="12"/>
    <s v="07-006809"/>
    <x v="20"/>
    <s v="Pesos (ARS)"/>
    <n v="50076"/>
    <n v="34064.54"/>
    <n v="1703.23"/>
    <n v="1"/>
    <x v="0"/>
    <n v="2.1999999999999999E-2"/>
  </r>
  <r>
    <x v="0"/>
    <s v="TRABAJADORES GASTRONOMICOS ASOCIADOS T.G.A. COOPERATIVA DE TRABAJO LIMITADA"/>
    <x v="4"/>
    <s v="01-07-07-30077421"/>
    <s v="07-006025"/>
    <x v="0"/>
    <s v="07-006809"/>
    <x v="20"/>
    <s v="Pesos (ARS)"/>
    <n v="95624"/>
    <n v="58009"/>
    <n v="2900.45"/>
    <n v="1"/>
    <x v="0"/>
    <n v="2.1999999999999999E-2"/>
  </r>
  <r>
    <x v="0"/>
    <s v="NAJURIETA HUMBERTO LUIS"/>
    <x v="1"/>
    <s v="01-07-07-30077431"/>
    <s v="07-006890"/>
    <x v="27"/>
    <s v="07-006809"/>
    <x v="20"/>
    <s v="Pesos (ARS)"/>
    <n v="15855"/>
    <n v="10785.91"/>
    <n v="539.29999999999995"/>
    <n v="1"/>
    <x v="0"/>
    <n v="2.1999999999999999E-2"/>
  </r>
  <r>
    <x v="0"/>
    <s v="AMAYA ANYELEN NATALIA"/>
    <x v="1"/>
    <s v="01-07-07-30077579"/>
    <s v="07-006039"/>
    <x v="3"/>
    <s v="07-006809"/>
    <x v="20"/>
    <s v="Pesos (ARS)"/>
    <n v="15603"/>
    <n v="10614.8"/>
    <n v="530.74"/>
    <n v="1"/>
    <x v="0"/>
    <n v="2.1999999999999999E-2"/>
  </r>
  <r>
    <x v="0"/>
    <s v="TULA ALEJANDRA ARACELI"/>
    <x v="1"/>
    <s v="01-07-07-30077717"/>
    <s v="07-006039"/>
    <x v="3"/>
    <s v="07-006809"/>
    <x v="20"/>
    <s v="Pesos (ARS)"/>
    <n v="8098"/>
    <n v="5508.95"/>
    <n v="275.45"/>
    <n v="1"/>
    <x v="0"/>
    <n v="2.1999999999999999E-2"/>
  </r>
  <r>
    <x v="0"/>
    <s v="HERNANDEZ MARTA ELENA"/>
    <x v="1"/>
    <s v="01-07-07-30077760"/>
    <s v="07-005738"/>
    <x v="2"/>
    <s v="07-006809"/>
    <x v="20"/>
    <s v="Pesos (ARS)"/>
    <n v="33419.57"/>
    <n v="20735"/>
    <n v="1036.75"/>
    <n v="1"/>
    <x v="0"/>
    <n v="2.1999999999999999E-2"/>
  </r>
  <r>
    <x v="0"/>
    <s v="FORNES MARIA AGUSTINA"/>
    <x v="4"/>
    <s v="01-07-07-30077792"/>
    <s v="07-005450"/>
    <x v="13"/>
    <s v="07-006809"/>
    <x v="20"/>
    <s v="Pesos (ARS)"/>
    <n v="25896"/>
    <n v="17615.52"/>
    <n v="880.78"/>
    <n v="1"/>
    <x v="0"/>
    <n v="2.1999999999999999E-2"/>
  </r>
  <r>
    <x v="0"/>
    <s v="CACERES VANESA EDITH"/>
    <x v="6"/>
    <s v="01-07-07-30077885"/>
    <s v="07-005739"/>
    <x v="8"/>
    <s v="07-006809"/>
    <x v="20"/>
    <s v="Pesos (ARS)"/>
    <n v="6071"/>
    <n v="4130.43"/>
    <n v="206.54"/>
    <n v="1"/>
    <x v="0"/>
    <n v="2.1999999999999999E-2"/>
  </r>
  <r>
    <x v="0"/>
    <s v="TURI SAS"/>
    <x v="4"/>
    <s v="01-07-07-30077940"/>
    <s v="07-005450"/>
    <x v="13"/>
    <s v="07-006809"/>
    <x v="20"/>
    <s v="Pesos (ARS)"/>
    <n v="15807"/>
    <n v="10515.62"/>
    <n v="525.79999999999995"/>
    <n v="1"/>
    <x v="0"/>
    <n v="2.1999999999999999E-2"/>
  </r>
  <r>
    <x v="0"/>
    <s v="MONZON PATRICIA SILVINA"/>
    <x v="1"/>
    <s v="01-07-07-30077946"/>
    <s v="07-005646"/>
    <x v="15"/>
    <s v="07-006809"/>
    <x v="20"/>
    <s v="Pesos (ARS)"/>
    <n v="10229"/>
    <n v="6958.64"/>
    <n v="347.95"/>
    <n v="1"/>
    <x v="0"/>
    <n v="2.1999999999999999E-2"/>
  </r>
  <r>
    <x v="0"/>
    <s v="PERON RICARDO JOSE"/>
    <x v="1"/>
    <s v="01-07-07-30077957"/>
    <s v="07-005646"/>
    <x v="15"/>
    <s v="07-006809"/>
    <x v="20"/>
    <s v="Pesos (ARS)"/>
    <n v="39050"/>
    <n v="26563.93"/>
    <n v="1328.2"/>
    <n v="1"/>
    <x v="0"/>
    <n v="2.1999999999999999E-2"/>
  </r>
  <r>
    <x v="0"/>
    <s v="NAJURIETA SANTIAGO HUMBERTO"/>
    <x v="1"/>
    <s v="01-07-07-30078003"/>
    <s v="07-006890"/>
    <x v="27"/>
    <s v="07-006809"/>
    <x v="20"/>
    <s v="Pesos (ARS)"/>
    <n v="14244"/>
    <n v="9690.25"/>
    <n v="484.53"/>
    <n v="1"/>
    <x v="0"/>
    <n v="2.1999999999999999E-2"/>
  </r>
  <r>
    <x v="0"/>
    <s v="DE LA RETA MARIA CRUZ"/>
    <x v="1"/>
    <s v="01-07-07-30078012"/>
    <s v="07-005637"/>
    <x v="5"/>
    <s v="07-006809"/>
    <x v="20"/>
    <s v="Pesos (ARS)"/>
    <n v="33824"/>
    <n v="23008.25"/>
    <n v="1150.43"/>
    <n v="1"/>
    <x v="0"/>
    <n v="2.1999999999999999E-2"/>
  </r>
  <r>
    <x v="0"/>
    <s v="RUBIA OLGA GRACIELA"/>
    <x v="1"/>
    <s v="01-07-07-30078032"/>
    <s v="07-006138"/>
    <x v="12"/>
    <s v="07-006809"/>
    <x v="20"/>
    <s v="Pesos (ARS)"/>
    <n v="42940"/>
    <n v="29209.37"/>
    <n v="1460.47"/>
    <n v="1"/>
    <x v="0"/>
    <n v="2.1999999999999999E-2"/>
  </r>
  <r>
    <x v="0"/>
    <s v="KETTE SAS"/>
    <x v="4"/>
    <s v="01-07-07-30078271"/>
    <s v="07-006009"/>
    <x v="20"/>
    <s v="07-006809"/>
    <x v="20"/>
    <s v="Pesos (ARS)"/>
    <n v="39514"/>
    <n v="23971"/>
    <n v="1198.54"/>
    <n v="1"/>
    <x v="0"/>
    <n v="2.1999999999999999E-2"/>
  </r>
  <r>
    <x v="0"/>
    <s v="TORO JORGE DANIEL"/>
    <x v="1"/>
    <s v="01-07-07-30078278"/>
    <s v="07-005738"/>
    <x v="2"/>
    <s v="07-006809"/>
    <x v="20"/>
    <s v="Pesos (ARS)"/>
    <n v="70254.05"/>
    <n v="47790.35"/>
    <n v="2389.52"/>
    <n v="1"/>
    <x v="0"/>
    <n v="2.1999999999999999E-2"/>
  </r>
  <r>
    <x v="0"/>
    <s v="SIMBAD SAS"/>
    <x v="4"/>
    <s v="01-07-07-30078387"/>
    <s v="07-005450"/>
    <x v="13"/>
    <s v="07-006809"/>
    <x v="20"/>
    <s v="Pesos (ARS)"/>
    <n v="79281"/>
    <n v="52738.38"/>
    <n v="2636.92"/>
    <n v="1"/>
    <x v="0"/>
    <n v="2.1999999999999999E-2"/>
  </r>
  <r>
    <x v="0"/>
    <s v="GUZMAN MAURICIO ANTONIO"/>
    <x v="1"/>
    <s v="01-07-07-30078728"/>
    <s v="07-005450"/>
    <x v="13"/>
    <s v="07-006809"/>
    <x v="20"/>
    <s v="Pesos (ARS)"/>
    <n v="14867"/>
    <n v="10113.65"/>
    <n v="505.7"/>
    <n v="1"/>
    <x v="0"/>
    <n v="2.1999999999999999E-2"/>
  </r>
  <r>
    <x v="0"/>
    <s v="GONZALEZ ALBERTO IVAN"/>
    <x v="1"/>
    <s v="01-07-07-30078865"/>
    <s v="07-005558"/>
    <x v="11"/>
    <s v="07-006809"/>
    <x v="20"/>
    <s v="Pesos (ARS)"/>
    <n v="21979"/>
    <n v="14951.49"/>
    <n v="747.59"/>
    <n v="1"/>
    <x v="0"/>
    <n v="2.1999999999999999E-2"/>
  </r>
  <r>
    <x v="0"/>
    <s v="CHOSOVI S.A."/>
    <x v="4"/>
    <s v="01-07-07-30078929"/>
    <s v="07-005637"/>
    <x v="5"/>
    <s v="07-006809"/>
    <x v="20"/>
    <s v="Pesos (ARS)"/>
    <n v="194628"/>
    <n v="129468.26"/>
    <n v="6473.43"/>
    <n v="1"/>
    <x v="0"/>
    <n v="2.1999999999999999E-2"/>
  </r>
  <r>
    <x v="0"/>
    <s v="TRUJILLO SUSANA ALICIA"/>
    <x v="1"/>
    <s v="01-07-07-30079102"/>
    <s v="07-005558"/>
    <x v="11"/>
    <s v="07-006809"/>
    <x v="20"/>
    <s v="Pesos (ARS)"/>
    <n v="22434"/>
    <n v="15261.69"/>
    <n v="763.1"/>
    <n v="1"/>
    <x v="0"/>
    <n v="2.1999999999999999E-2"/>
  </r>
  <r>
    <x v="0"/>
    <s v="BONILLA JESUS"/>
    <x v="1"/>
    <s v="01-07-07-30079120"/>
    <s v="07-006138"/>
    <x v="12"/>
    <s v="07-006809"/>
    <x v="20"/>
    <s v="Pesos (ARS)"/>
    <n v="48553"/>
    <n v="33028.519999999997"/>
    <n v="1651.43"/>
    <n v="1"/>
    <x v="0"/>
    <n v="2.1999999999999999E-2"/>
  </r>
  <r>
    <x v="0"/>
    <s v="PONCE DE LEON MARIA BELEN"/>
    <x v="1"/>
    <s v="01-07-07-30079156"/>
    <s v="07-005978"/>
    <x v="4"/>
    <s v="07-006809"/>
    <x v="20"/>
    <s v="Pesos (ARS)"/>
    <n v="62355"/>
    <n v="42417.55"/>
    <n v="2120.88"/>
    <n v="1"/>
    <x v="0"/>
    <n v="2.1999999999999999E-2"/>
  </r>
  <r>
    <x v="0"/>
    <s v="GONZALEZ MASANES PABLO GONZALO"/>
    <x v="1"/>
    <s v="01-07-07-30079193"/>
    <s v="07-005558"/>
    <x v="11"/>
    <s v="07-006809"/>
    <x v="20"/>
    <s v="Pesos (ARS)"/>
    <n v="67975"/>
    <n v="46240"/>
    <n v="2312"/>
    <n v="1"/>
    <x v="0"/>
    <n v="2.1999999999999999E-2"/>
  </r>
  <r>
    <x v="0"/>
    <s v="ACEVEDO MARIA ANGELICA"/>
    <x v="1"/>
    <s v="01-07-07-30079262"/>
    <s v="07-005739"/>
    <x v="8"/>
    <s v="07-006809"/>
    <x v="20"/>
    <s v="Pesos (ARS)"/>
    <n v="17682.509999999998"/>
    <n v="12028.34"/>
    <n v="601.41999999999996"/>
    <n v="1"/>
    <x v="0"/>
    <n v="2.1999999999999999E-2"/>
  </r>
  <r>
    <x v="0"/>
    <s v="PEREZ SABATER CAROLINA RAQUEL"/>
    <x v="1"/>
    <s v="01-07-07-30079266"/>
    <s v="07-005450"/>
    <x v="13"/>
    <s v="07-006809"/>
    <x v="20"/>
    <s v="Pesos (ARS)"/>
    <n v="33737"/>
    <n v="22949.34"/>
    <n v="1147.47"/>
    <n v="1"/>
    <x v="0"/>
    <n v="2.1999999999999999E-2"/>
  </r>
  <r>
    <x v="0"/>
    <s v="GARCIA WALTER FABIAN"/>
    <x v="1"/>
    <s v="01-07-07-30079273"/>
    <s v="07-005637"/>
    <x v="5"/>
    <s v="07-006809"/>
    <x v="20"/>
    <s v="Pesos (ARS)"/>
    <n v="46137"/>
    <n v="31384.37"/>
    <n v="1569.22"/>
    <n v="1"/>
    <x v="0"/>
    <n v="2.1999999999999999E-2"/>
  </r>
  <r>
    <x v="0"/>
    <s v="LADSTATTER ERIK MATIAS"/>
    <x v="1"/>
    <s v="01-07-07-30079298"/>
    <s v="07-005450"/>
    <x v="13"/>
    <s v="07-006809"/>
    <x v="20"/>
    <s v="Pesos (ARS)"/>
    <n v="34306"/>
    <n v="23337.55"/>
    <n v="1166.8800000000001"/>
    <n v="1"/>
    <x v="0"/>
    <n v="2.1999999999999999E-2"/>
  </r>
  <r>
    <x v="0"/>
    <s v="NEME AGUSTIN SALIM"/>
    <x v="1"/>
    <s v="01-07-07-30079400"/>
    <s v="07-005450"/>
    <x v="13"/>
    <s v="07-006809"/>
    <x v="20"/>
    <s v="Pesos (ARS)"/>
    <n v="12971"/>
    <n v="8823"/>
    <n v="441.14"/>
    <n v="1"/>
    <x v="0"/>
    <n v="2.1999999999999999E-2"/>
  </r>
  <r>
    <x v="0"/>
    <s v="GIANELLA ANDREA LAURA"/>
    <x v="4"/>
    <s v="01-07-07-30079445"/>
    <s v="07-006138"/>
    <x v="12"/>
    <s v="07-006809"/>
    <x v="20"/>
    <s v="Pesos (ARS)"/>
    <n v="26910"/>
    <n v="18305"/>
    <n v="915.25"/>
    <n v="1"/>
    <x v="0"/>
    <n v="2.1999999999999999E-2"/>
  </r>
  <r>
    <x v="0"/>
    <s v="CACERES JORGE ANTONIO"/>
    <x v="1"/>
    <s v="01-07-07-30079580"/>
    <s v="07-005739"/>
    <x v="8"/>
    <s v="07-006809"/>
    <x v="20"/>
    <s v="Pesos (ARS)"/>
    <n v="23551"/>
    <n v="16020"/>
    <n v="800.99"/>
    <n v="1"/>
    <x v="0"/>
    <n v="2.1999999999999999E-2"/>
  </r>
  <r>
    <x v="0"/>
    <s v="MIERAS GUSTAVO RODRIGO"/>
    <x v="1"/>
    <s v="01-07-07-30079678"/>
    <s v="07-006138"/>
    <x v="12"/>
    <s v="07-006809"/>
    <x v="20"/>
    <s v="Pesos (ARS)"/>
    <n v="40120"/>
    <n v="27291"/>
    <n v="1364.55"/>
    <n v="1"/>
    <x v="0"/>
    <n v="2.1999999999999999E-2"/>
  </r>
  <r>
    <x v="0"/>
    <s v="LEON PEREZ MAIKEL ADRIAN"/>
    <x v="1"/>
    <s v="01-07-07-30079765"/>
    <s v="07-005450"/>
    <x v="13"/>
    <s v="07-006809"/>
    <x v="20"/>
    <s v="Pesos (ARS)"/>
    <n v="5463"/>
    <n v="3716.9"/>
    <n v="185.85"/>
    <n v="1"/>
    <x v="0"/>
    <n v="2.1999999999999999E-2"/>
  </r>
  <r>
    <x v="0"/>
    <s v="GONZALES MASANES NICOLAS EDUARDO"/>
    <x v="1"/>
    <s v="01-07-07-30079926"/>
    <s v="07-005558"/>
    <x v="11"/>
    <s v="07-006809"/>
    <x v="20"/>
    <s v="Pesos (ARS)"/>
    <n v="91609"/>
    <n v="62317.63"/>
    <n v="3115.9"/>
    <n v="1"/>
    <x v="0"/>
    <n v="2.1999999999999999E-2"/>
  </r>
  <r>
    <x v="0"/>
    <s v="DIAZ CARLOS ALBERTO"/>
    <x v="1"/>
    <s v="01-07-07-30080193"/>
    <s v="07-006138"/>
    <x v="12"/>
    <s v="07-006809"/>
    <x v="20"/>
    <s v="Pesos (ARS)"/>
    <n v="37932"/>
    <n v="25999"/>
    <n v="1299.94"/>
    <n v="1"/>
    <x v="0"/>
    <n v="2.1999999999999999E-2"/>
  </r>
  <r>
    <x v="0"/>
    <s v="ASOCIACION MENDOCINA DE EXPENDEDORES DE NAFTA Y AFINES AMENA"/>
    <x v="4"/>
    <s v="01-07-07-30080203"/>
    <s v="07-005539"/>
    <x v="10"/>
    <s v="07-006809"/>
    <x v="20"/>
    <s v="Pesos (ARS)"/>
    <n v="35588"/>
    <n v="24208"/>
    <n v="1210.4000000000001"/>
    <n v="1"/>
    <x v="0"/>
    <n v="2.1999999999999999E-2"/>
  </r>
  <r>
    <x v="0"/>
    <s v="ESPINILLO PABLO IVAN"/>
    <x v="1"/>
    <s v="01-07-07-30080435"/>
    <s v="07-006009"/>
    <x v="20"/>
    <s v="07-006809"/>
    <x v="20"/>
    <s v="Pesos (ARS)"/>
    <n v="7058"/>
    <n v="4801"/>
    <n v="240.05"/>
    <n v="1"/>
    <x v="0"/>
    <n v="2.1999999999999999E-2"/>
  </r>
  <r>
    <x v="0"/>
    <s v="CAPPA LEANDRO MARTIN"/>
    <x v="1"/>
    <s v="01-07-07-30080466"/>
    <s v="07-006138"/>
    <x v="12"/>
    <s v="07-006809"/>
    <x v="20"/>
    <s v="Pesos (ARS)"/>
    <n v="8096"/>
    <n v="5507"/>
    <n v="275.33999999999997"/>
    <n v="1"/>
    <x v="0"/>
    <n v="2.1999999999999999E-2"/>
  </r>
  <r>
    <x v="0"/>
    <s v="ZARATE CARLOS CEFERINO"/>
    <x v="1"/>
    <s v="01-07-07-30080473"/>
    <s v="07-006138"/>
    <x v="12"/>
    <s v="07-006809"/>
    <x v="20"/>
    <s v="Pesos (ARS)"/>
    <n v="30720"/>
    <n v="20897"/>
    <n v="1044.8399999999999"/>
    <n v="1"/>
    <x v="0"/>
    <n v="2.1999999999999999E-2"/>
  </r>
  <r>
    <x v="0"/>
    <s v="GASTIARENA MARIO LUIS"/>
    <x v="1"/>
    <s v="01-07-07-30080506"/>
    <s v="07-006025"/>
    <x v="0"/>
    <s v="07-006809"/>
    <x v="20"/>
    <s v="Pesos (ARS)"/>
    <n v="27587"/>
    <n v="18771"/>
    <n v="938.55"/>
    <n v="1"/>
    <x v="0"/>
    <n v="2.1999999999999999E-2"/>
  </r>
  <r>
    <x v="0"/>
    <s v="DERUGGIERO CLAUDIA BEATRIZ"/>
    <x v="1"/>
    <s v="01-07-07-30080550"/>
    <s v="07-005738"/>
    <x v="2"/>
    <s v="07-006809"/>
    <x v="20"/>
    <s v="Pesos (ARS)"/>
    <n v="21006"/>
    <n v="14289"/>
    <n v="714.45"/>
    <n v="1"/>
    <x v="0"/>
    <n v="2.1999999999999999E-2"/>
  </r>
  <r>
    <x v="0"/>
    <s v="VILLEGAS JOSE MATIAS"/>
    <x v="1"/>
    <s v="01-07-07-30080729"/>
    <s v="07-005738"/>
    <x v="2"/>
    <s v="07-006809"/>
    <x v="20"/>
    <s v="Pesos (ARS)"/>
    <n v="69043"/>
    <n v="46966"/>
    <n v="2348.29"/>
    <n v="1"/>
    <x v="0"/>
    <n v="2.1999999999999999E-2"/>
  </r>
  <r>
    <x v="0"/>
    <s v="SOSA MORENO IVANA MARIELA"/>
    <x v="1"/>
    <s v="01-07-07-30080909"/>
    <s v="07-005978"/>
    <x v="4"/>
    <s v="07-006809"/>
    <x v="20"/>
    <s v="Pesos (ARS)"/>
    <n v="43433"/>
    <n v="29545"/>
    <n v="1477.25"/>
    <n v="1"/>
    <x v="0"/>
    <n v="2.1999999999999999E-2"/>
  </r>
  <r>
    <x v="0"/>
    <s v="SZYMANSKI SERGIO ANDRES"/>
    <x v="1"/>
    <s v="01-07-07-30080934"/>
    <s v="07-005450"/>
    <x v="13"/>
    <s v="07-006809"/>
    <x v="20"/>
    <s v="Pesos (ARS)"/>
    <n v="42625"/>
    <n v="28995"/>
    <n v="1449.75"/>
    <n v="1"/>
    <x v="0"/>
    <n v="2.1999999999999999E-2"/>
  </r>
  <r>
    <x v="0"/>
    <s v="ANTOLA MARCELA"/>
    <x v="4"/>
    <s v="01-07-07-30081073"/>
    <s v="07-006637"/>
    <x v="22"/>
    <s v="07-006809"/>
    <x v="20"/>
    <s v="Pesos (ARS)"/>
    <n v="21528"/>
    <n v="14675"/>
    <n v="733.74"/>
    <n v="1"/>
    <x v="0"/>
    <n v="2.1999999999999999E-2"/>
  </r>
  <r>
    <x v="0"/>
    <s v="RAMIREZ AGOSTINA SOL"/>
    <x v="1"/>
    <s v="01-07-07-30081253"/>
    <s v="07-005978"/>
    <x v="4"/>
    <s v="07-006809"/>
    <x v="20"/>
    <s v="Pesos (ARS)"/>
    <n v="16979"/>
    <n v="11550"/>
    <n v="577.5"/>
    <n v="1"/>
    <x v="0"/>
    <n v="2.1999999999999999E-2"/>
  </r>
  <r>
    <x v="0"/>
    <s v="FERNANDEZ NADIA ALEJANDRA"/>
    <x v="1"/>
    <s v="01-07-07-30081265"/>
    <s v="07-005739"/>
    <x v="8"/>
    <s v="07-006809"/>
    <x v="20"/>
    <s v="Pesos (ARS)"/>
    <n v="12681"/>
    <n v="8626"/>
    <n v="431.29"/>
    <n v="1"/>
    <x v="0"/>
    <n v="2.1999999999999999E-2"/>
  </r>
  <r>
    <x v="0"/>
    <s v="SORGONI SILVIO DARIO"/>
    <x v="1"/>
    <s v="01-07-07-30081317"/>
    <s v="07-006138"/>
    <x v="12"/>
    <s v="07-006809"/>
    <x v="20"/>
    <s v="Pesos (ARS)"/>
    <n v="15449"/>
    <n v="10509"/>
    <n v="525.44000000000005"/>
    <n v="1"/>
    <x v="0"/>
    <n v="2.1999999999999999E-2"/>
  </r>
  <r>
    <x v="0"/>
    <s v="MICHEL S.A."/>
    <x v="4"/>
    <s v="01-07-07-30081360"/>
    <s v="07-005558"/>
    <x v="11"/>
    <s v="07-006809"/>
    <x v="20"/>
    <s v="Pesos (ARS)"/>
    <n v="507862.99"/>
    <n v="308089.36"/>
    <n v="15404.46"/>
    <n v="1"/>
    <x v="0"/>
    <n v="2.1999999999999999E-2"/>
  </r>
  <r>
    <x v="0"/>
    <s v="DIAZ CARLOS ALBERTO"/>
    <x v="1"/>
    <s v="01-07-07-30081452"/>
    <s v="07-006138"/>
    <x v="12"/>
    <s v="07-006809"/>
    <x v="20"/>
    <s v="Pesos (ARS)"/>
    <n v="6039"/>
    <n v="4123"/>
    <n v="206.15"/>
    <n v="1"/>
    <x v="0"/>
    <n v="2.1999999999999999E-2"/>
  </r>
  <r>
    <x v="0"/>
    <s v="CAVAGNARO JULIANA CAROLINA"/>
    <x v="1"/>
    <s v="01-07-07-30081482"/>
    <s v="07-005539"/>
    <x v="10"/>
    <s v="07-006809"/>
    <x v="20"/>
    <s v="Pesos (ARS)"/>
    <n v="46409"/>
    <n v="31569"/>
    <n v="1578.44"/>
    <n v="1"/>
    <x v="0"/>
    <n v="2.1999999999999999E-2"/>
  </r>
  <r>
    <x v="0"/>
    <s v="SUCESION DE GONZALEZ ALBA"/>
    <x v="4"/>
    <s v="01-07-07-30081492"/>
    <s v="07-007024"/>
    <x v="14"/>
    <s v="07-006809"/>
    <x v="20"/>
    <s v="Pesos (ARS)"/>
    <n v="49883"/>
    <n v="30959"/>
    <n v="1547.95"/>
    <n v="1"/>
    <x v="0"/>
    <n v="2.1999999999999999E-2"/>
  </r>
  <r>
    <x v="0"/>
    <s v="CHACOFF JOSE RODOLFO"/>
    <x v="1"/>
    <s v="01-07-07-30081523"/>
    <s v="07-006138"/>
    <x v="12"/>
    <s v="07-006809"/>
    <x v="20"/>
    <s v="Pesos (ARS)"/>
    <n v="13724"/>
    <n v="9335"/>
    <n v="466.75"/>
    <n v="1"/>
    <x v="0"/>
    <n v="2.1999999999999999E-2"/>
  </r>
  <r>
    <x v="0"/>
    <s v="MIERAS JANOUSEK FRANCO NAIM"/>
    <x v="1"/>
    <s v="01-07-07-30081569"/>
    <s v="07-006138"/>
    <x v="12"/>
    <s v="07-006809"/>
    <x v="20"/>
    <s v="Pesos (ARS)"/>
    <n v="30572"/>
    <n v="20796"/>
    <n v="1039.8"/>
    <n v="1"/>
    <x v="0"/>
    <n v="2.1999999999999999E-2"/>
  </r>
  <r>
    <x v="0"/>
    <s v="PERSIA FRANCO NICOLAS"/>
    <x v="1"/>
    <s v="01-07-07-30081591"/>
    <s v="07-006138"/>
    <x v="12"/>
    <s v="07-006809"/>
    <x v="20"/>
    <s v="Pesos (ARS)"/>
    <n v="9057"/>
    <n v="6161"/>
    <n v="308.05"/>
    <n v="1"/>
    <x v="0"/>
    <n v="2.1999999999999999E-2"/>
  </r>
  <r>
    <x v="0"/>
    <s v="CONSORCIO DE PROPIETARIOS DEL EDIFICIO TERRA"/>
    <x v="6"/>
    <s v="01-07-07-30081621"/>
    <s v="07-005750"/>
    <x v="21"/>
    <s v="07-006809"/>
    <x v="20"/>
    <s v="Pesos (ARS)"/>
    <n v="158754.68"/>
    <n v="105604"/>
    <n v="5280.2"/>
    <n v="1"/>
    <x v="0"/>
    <n v="2.1999999999999999E-2"/>
  </r>
  <r>
    <x v="0"/>
    <s v="FIDEICOMISO CORONEL PLAZA 172"/>
    <x v="4"/>
    <s v="01-07-07-30081630"/>
    <s v="07-006637"/>
    <x v="22"/>
    <s v="07-006809"/>
    <x v="20"/>
    <s v="Pesos (ARS)"/>
    <n v="14162"/>
    <n v="9633"/>
    <n v="481.65"/>
    <n v="1"/>
    <x v="0"/>
    <n v="2.1999999999999999E-2"/>
  </r>
  <r>
    <x v="0"/>
    <s v="SZYMANSKI PABLO ANIBAL"/>
    <x v="1"/>
    <s v="01-07-07-30081756"/>
    <s v="07-005450"/>
    <x v="13"/>
    <s v="07-006809"/>
    <x v="20"/>
    <s v="Pesos (ARS)"/>
    <n v="49163"/>
    <n v="33443"/>
    <n v="1672.14"/>
    <n v="1"/>
    <x v="0"/>
    <n v="2.1999999999999999E-2"/>
  </r>
  <r>
    <x v="0"/>
    <s v="BERTOLATTI ADRIANA CLAUDIA"/>
    <x v="1"/>
    <s v="01-07-07-30082077"/>
    <s v="07-005739"/>
    <x v="8"/>
    <s v="07-006809"/>
    <x v="20"/>
    <s v="Pesos (ARS)"/>
    <n v="20456"/>
    <n v="13915"/>
    <n v="695.74"/>
    <n v="1"/>
    <x v="0"/>
    <n v="2.1999999999999999E-2"/>
  </r>
  <r>
    <x v="0"/>
    <s v="ANTOLA MARCELA"/>
    <x v="1"/>
    <s v="01-07-07-30082086"/>
    <s v="07-006637"/>
    <x v="22"/>
    <s v="07-006809"/>
    <x v="20"/>
    <s v="Pesos (ARS)"/>
    <n v="52686"/>
    <n v="35916"/>
    <n v="1795.79"/>
    <n v="1"/>
    <x v="0"/>
    <n v="2.1999999999999999E-2"/>
  </r>
  <r>
    <x v="0"/>
    <s v="ALFARO EDGARDO ADALBERTO"/>
    <x v="1"/>
    <s v="01-07-07-30082116"/>
    <s v="07-006890"/>
    <x v="27"/>
    <s v="07-006809"/>
    <x v="20"/>
    <s v="Pesos (ARS)"/>
    <n v="14134"/>
    <n v="9614"/>
    <n v="480.7"/>
    <n v="1"/>
    <x v="0"/>
    <n v="2.1999999999999999E-2"/>
  </r>
  <r>
    <x v="0"/>
    <s v="UGALDE EDUARDO MARTIN"/>
    <x v="1"/>
    <s v="01-07-07-30082179"/>
    <s v="07-005450"/>
    <x v="13"/>
    <s v="07-006809"/>
    <x v="20"/>
    <s v="Pesos (ARS)"/>
    <n v="47737"/>
    <n v="32473"/>
    <n v="1623.65"/>
    <n v="1"/>
    <x v="0"/>
    <n v="2.1999999999999999E-2"/>
  </r>
  <r>
    <x v="0"/>
    <s v="MEDINA NATALIA LORENA"/>
    <x v="1"/>
    <s v="01-07-07-30082180"/>
    <s v="07-005450"/>
    <x v="13"/>
    <s v="07-006809"/>
    <x v="20"/>
    <s v="Pesos (ARS)"/>
    <n v="11639"/>
    <n v="7917"/>
    <n v="395.85"/>
    <n v="1"/>
    <x v="0"/>
    <n v="2.1999999999999999E-2"/>
  </r>
  <r>
    <x v="0"/>
    <s v="GONZALEZ CAROLINA INES"/>
    <x v="4"/>
    <s v="01-07-07-30082181"/>
    <s v="07-005450"/>
    <x v="13"/>
    <s v="07-006809"/>
    <x v="20"/>
    <s v="Pesos (ARS)"/>
    <n v="19555"/>
    <n v="13302"/>
    <n v="665.09"/>
    <n v="1"/>
    <x v="0"/>
    <n v="2.1999999999999999E-2"/>
  </r>
  <r>
    <x v="0"/>
    <s v="ARIAS JULIO GUILLERMO"/>
    <x v="4"/>
    <s v="01-07-07-30082208"/>
    <s v="07-005450"/>
    <x v="13"/>
    <s v="07-006809"/>
    <x v="20"/>
    <s v="Pesos (ARS)"/>
    <n v="30268"/>
    <n v="20134"/>
    <n v="1006.69"/>
    <n v="1"/>
    <x v="0"/>
    <n v="2.1999999999999999E-2"/>
  </r>
  <r>
    <x v="0"/>
    <s v="DRAGON GERARDO ANIBAL"/>
    <x v="1"/>
    <s v="01-07-07-30082239"/>
    <s v="07-006993"/>
    <x v="7"/>
    <s v="07-006809"/>
    <x v="20"/>
    <s v="Pesos (ARS)"/>
    <n v="130467"/>
    <n v="88749"/>
    <n v="4437.45"/>
    <n v="1"/>
    <x v="0"/>
    <n v="2.1999999999999999E-2"/>
  </r>
  <r>
    <x v="0"/>
    <s v="MANSO EMILIO"/>
    <x v="1"/>
    <s v="01-07-07-30082305"/>
    <s v="07-005637"/>
    <x v="5"/>
    <s v="07-006809"/>
    <x v="20"/>
    <s v="Pesos (ARS)"/>
    <n v="22820"/>
    <n v="15523"/>
    <n v="776.15"/>
    <n v="1"/>
    <x v="0"/>
    <n v="2.1999999999999999E-2"/>
  </r>
  <r>
    <x v="0"/>
    <s v="FIORENTINI MARIA ANTONELLA"/>
    <x v="1"/>
    <s v="01-07-07-30082343"/>
    <s v="07-005738"/>
    <x v="2"/>
    <s v="07-006809"/>
    <x v="20"/>
    <s v="Pesos (ARS)"/>
    <n v="17737"/>
    <n v="12065"/>
    <n v="603.25"/>
    <n v="1"/>
    <x v="0"/>
    <n v="2.1999999999999999E-2"/>
  </r>
  <r>
    <x v="0"/>
    <s v="ROBY LUIS DIEGO"/>
    <x v="1"/>
    <s v="01-07-07-30082350"/>
    <s v="07-005750"/>
    <x v="21"/>
    <s v="07-006809"/>
    <x v="20"/>
    <s v="Pesos (ARS)"/>
    <n v="27539"/>
    <n v="18733"/>
    <n v="936.65"/>
    <n v="1"/>
    <x v="0"/>
    <n v="2.1999999999999999E-2"/>
  </r>
  <r>
    <x v="0"/>
    <s v="TRUCCO JULIAN"/>
    <x v="1"/>
    <s v="01-07-07-30082397"/>
    <s v="07-006138"/>
    <x v="12"/>
    <s v="07-006809"/>
    <x v="20"/>
    <s v="Pesos (ARS)"/>
    <n v="26777"/>
    <n v="18215"/>
    <n v="910.74"/>
    <n v="1"/>
    <x v="0"/>
    <n v="2.1999999999999999E-2"/>
  </r>
  <r>
    <x v="0"/>
    <s v="VILLEGAS NATALIA EDITH"/>
    <x v="1"/>
    <s v="01-07-07-30082448"/>
    <s v="07-005738"/>
    <x v="2"/>
    <s v="07-006809"/>
    <x v="20"/>
    <s v="Pesos (ARS)"/>
    <n v="28419"/>
    <n v="19332"/>
    <n v="966.59"/>
    <n v="1"/>
    <x v="0"/>
    <n v="2.1999999999999999E-2"/>
  </r>
  <r>
    <x v="0"/>
    <s v="GARRE MARISA ROXANA"/>
    <x v="1"/>
    <s v="01-07-07-30082483"/>
    <s v="07-006993"/>
    <x v="7"/>
    <s v="07-006809"/>
    <x v="20"/>
    <s v="Pesos (ARS)"/>
    <n v="11436"/>
    <n v="7779"/>
    <n v="388.95"/>
    <n v="1"/>
    <x v="0"/>
    <n v="2.1999999999999999E-2"/>
  </r>
  <r>
    <x v="0"/>
    <s v="GUERCI MAURICIO ENRIQUE"/>
    <x v="1"/>
    <s v="01-07-07-30082565"/>
    <s v="07-005637"/>
    <x v="5"/>
    <s v="07-006809"/>
    <x v="20"/>
    <s v="Pesos (ARS)"/>
    <n v="32628"/>
    <n v="22195"/>
    <n v="1109.74"/>
    <n v="1"/>
    <x v="0"/>
    <n v="2.1999999999999999E-2"/>
  </r>
  <r>
    <x v="0"/>
    <s v="SOLORZA RODRIGO ALBERTO"/>
    <x v="1"/>
    <s v="01-07-07-30082593"/>
    <s v="07-005450"/>
    <x v="13"/>
    <s v="07-006809"/>
    <x v="20"/>
    <s v="Pesos (ARS)"/>
    <n v="80508"/>
    <n v="54765"/>
    <n v="2738.25"/>
    <n v="1"/>
    <x v="0"/>
    <n v="2.1999999999999999E-2"/>
  </r>
  <r>
    <x v="0"/>
    <s v="SALINAS ANGEL JOSE"/>
    <x v="4"/>
    <s v="01-07-07-30082613"/>
    <s v="07-005450"/>
    <x v="13"/>
    <s v="07-006809"/>
    <x v="20"/>
    <s v="Pesos (ARS)"/>
    <n v="121148"/>
    <n v="73493"/>
    <n v="3674.65"/>
    <n v="1"/>
    <x v="0"/>
    <n v="2.1999999999999999E-2"/>
  </r>
  <r>
    <x v="0"/>
    <s v="GOMEZ MARCELA FERNANDA"/>
    <x v="1"/>
    <s v="01-07-07-30082684"/>
    <s v="07-005739"/>
    <x v="8"/>
    <s v="07-006809"/>
    <x v="20"/>
    <s v="Pesos (ARS)"/>
    <n v="8863"/>
    <n v="6029"/>
    <n v="301.45"/>
    <n v="1"/>
    <x v="0"/>
    <n v="2.1999999999999999E-2"/>
  </r>
  <r>
    <x v="0"/>
    <s v="SUAREZ CARINA EUGENIA"/>
    <x v="1"/>
    <s v="01-07-07-30082734"/>
    <s v="07-006039"/>
    <x v="3"/>
    <s v="07-006809"/>
    <x v="20"/>
    <s v="Pesos (ARS)"/>
    <n v="16368"/>
    <n v="11134"/>
    <n v="556.70000000000005"/>
    <n v="1"/>
    <x v="0"/>
    <n v="2.1999999999999999E-2"/>
  </r>
  <r>
    <x v="0"/>
    <s v="CALVO COSTA DIEGO GERARDO"/>
    <x v="1"/>
    <s v="01-07-07-30082761"/>
    <s v="07-005558"/>
    <x v="11"/>
    <s v="07-006809"/>
    <x v="20"/>
    <s v="Pesos (ARS)"/>
    <n v="76062"/>
    <n v="51741"/>
    <n v="2587.0500000000002"/>
    <n v="1"/>
    <x v="0"/>
    <n v="2.1999999999999999E-2"/>
  </r>
  <r>
    <x v="0"/>
    <s v="FORNES MARIA AGUSTINA"/>
    <x v="4"/>
    <s v="01-07-07-30082784"/>
    <s v="07-005450"/>
    <x v="13"/>
    <s v="07-006809"/>
    <x v="20"/>
    <s v="Pesos (ARS)"/>
    <n v="50388"/>
    <n v="31263"/>
    <n v="1563.15"/>
    <n v="1"/>
    <x v="0"/>
    <n v="2.1999999999999999E-2"/>
  </r>
  <r>
    <x v="0"/>
    <s v="NOLASCO RUBEN OMAR"/>
    <x v="1"/>
    <s v="01-07-07-30082867"/>
    <s v="07-005646"/>
    <x v="15"/>
    <s v="07-006809"/>
    <x v="20"/>
    <s v="Pesos (ARS)"/>
    <n v="42286"/>
    <n v="28176"/>
    <n v="1408.8"/>
    <n v="1"/>
    <x v="0"/>
    <n v="2.1999999999999999E-2"/>
  </r>
  <r>
    <x v="0"/>
    <s v="LENCIONI DAVID GUSTAVO"/>
    <x v="1"/>
    <s v="01-07-07-30083003"/>
    <s v="07-005739"/>
    <x v="8"/>
    <s v="07-006809"/>
    <x v="20"/>
    <s v="Pesos (ARS)"/>
    <n v="39833"/>
    <n v="27096"/>
    <n v="1354.79"/>
    <n v="1"/>
    <x v="0"/>
    <n v="2.1999999999999999E-2"/>
  </r>
  <r>
    <x v="0"/>
    <s v="AGÜERO NATALIA ROCIO"/>
    <x v="4"/>
    <s v="01-07-07-30083217"/>
    <s v="07-006903"/>
    <x v="17"/>
    <s v="07-006809"/>
    <x v="20"/>
    <s v="Pesos (ARS)"/>
    <n v="55789"/>
    <n v="37950"/>
    <n v="1897.49"/>
    <n v="1"/>
    <x v="0"/>
    <n v="2.1999999999999999E-2"/>
  </r>
  <r>
    <x v="0"/>
    <s v="ARIAS JULIO GUILLERMO"/>
    <x v="1"/>
    <s v="01-07-07-30083229"/>
    <s v="07-005450"/>
    <x v="13"/>
    <s v="07-006809"/>
    <x v="20"/>
    <s v="Pesos (ARS)"/>
    <n v="130945"/>
    <n v="87105"/>
    <n v="4355.24"/>
    <n v="1"/>
    <x v="0"/>
    <n v="2.1999999999999999E-2"/>
  </r>
  <r>
    <x v="0"/>
    <s v="CAMPOS GIANDINOTO JOAQUIN EDUARDO"/>
    <x v="1"/>
    <s v="01-07-07-30083323"/>
    <s v="07-006138"/>
    <x v="12"/>
    <s v="07-006809"/>
    <x v="20"/>
    <s v="Pesos (ARS)"/>
    <n v="44003"/>
    <n v="29933"/>
    <n v="1496.65"/>
    <n v="1"/>
    <x v="0"/>
    <n v="2.1999999999999999E-2"/>
  </r>
  <r>
    <x v="0"/>
    <s v="VIZCAYA JORGE ARTURO"/>
    <x v="1"/>
    <s v="01-07-07-30083388"/>
    <s v="07-005947"/>
    <x v="19"/>
    <s v="07-006809"/>
    <x v="20"/>
    <s v="Pesos (ARS)"/>
    <n v="81708"/>
    <n v="54352.02"/>
    <n v="2717.6"/>
    <n v="1"/>
    <x v="0"/>
    <n v="2.1999999999999999E-2"/>
  </r>
  <r>
    <x v="0"/>
    <s v="FOZZATTI GUSTAVO ARIEL"/>
    <x v="1"/>
    <s v="01-07-07-30083450"/>
    <s v="07-005450"/>
    <x v="13"/>
    <s v="07-006809"/>
    <x v="20"/>
    <s v="Pesos (ARS)"/>
    <n v="55065"/>
    <n v="37458"/>
    <n v="1872.9"/>
    <n v="1"/>
    <x v="0"/>
    <n v="2.1999999999999999E-2"/>
  </r>
  <r>
    <x v="0"/>
    <s v="ANDINO MARTIN NICOLAS"/>
    <x v="1"/>
    <s v="01-07-07-30083451"/>
    <s v="07-006138"/>
    <x v="12"/>
    <s v="07-006809"/>
    <x v="20"/>
    <s v="Pesos (ARS)"/>
    <n v="18492"/>
    <n v="12579"/>
    <n v="628.95000000000005"/>
    <n v="1"/>
    <x v="0"/>
    <n v="2.1999999999999999E-2"/>
  </r>
  <r>
    <x v="0"/>
    <s v="GUIZZO NADYA MACARENA"/>
    <x v="1"/>
    <s v="01-07-07-30083600"/>
    <s v="07-005978"/>
    <x v="4"/>
    <s v="07-006809"/>
    <x v="20"/>
    <s v="Pesos (ARS)"/>
    <n v="23364"/>
    <n v="15893"/>
    <n v="794.65"/>
    <n v="1"/>
    <x v="0"/>
    <n v="2.1999999999999999E-2"/>
  </r>
  <r>
    <x v="0"/>
    <s v="CORTEZ CARLOS DANIEL"/>
    <x v="1"/>
    <s v="01-07-07-30083819"/>
    <s v="07-005739"/>
    <x v="8"/>
    <s v="07-006809"/>
    <x v="20"/>
    <s v="Pesos (ARS)"/>
    <n v="22269"/>
    <n v="15148"/>
    <n v="757.4"/>
    <n v="1"/>
    <x v="0"/>
    <n v="2.1999999999999999E-2"/>
  </r>
  <r>
    <x v="0"/>
    <s v="GROBA TORFE CRISTIAN ANDRES"/>
    <x v="1"/>
    <s v="01-07-07-30083904"/>
    <s v="07-005450"/>
    <x v="13"/>
    <s v="07-006809"/>
    <x v="20"/>
    <s v="Pesos (ARS)"/>
    <n v="57284"/>
    <n v="38967"/>
    <n v="1948.35"/>
    <n v="1"/>
    <x v="0"/>
    <n v="2.1999999999999999E-2"/>
  </r>
  <r>
    <x v="0"/>
    <s v="ASTUDILLO ARMANDO JOSE"/>
    <x v="1"/>
    <s v="01-07-07-30084009"/>
    <s v="07-005646"/>
    <x v="15"/>
    <s v="07-006809"/>
    <x v="20"/>
    <s v="Pesos (ARS)"/>
    <n v="46559"/>
    <n v="31671"/>
    <n v="1583.54"/>
    <n v="1"/>
    <x v="0"/>
    <n v="2.1999999999999999E-2"/>
  </r>
  <r>
    <x v="0"/>
    <s v="PEREZ SABATER CAROLINA RAQUEL"/>
    <x v="6"/>
    <s v="01-07-07-30084015"/>
    <s v="07-005450"/>
    <x v="13"/>
    <s v="07-006809"/>
    <x v="20"/>
    <s v="Pesos (ARS)"/>
    <n v="9556"/>
    <n v="6500"/>
    <n v="325"/>
    <n v="1"/>
    <x v="0"/>
    <n v="2.1999999999999999E-2"/>
  </r>
  <r>
    <x v="0"/>
    <s v="BRACELI MARTIN ORLANDO"/>
    <x v="1"/>
    <s v="01-07-07-30084111"/>
    <s v="07-005738"/>
    <x v="2"/>
    <s v="07-006809"/>
    <x v="20"/>
    <s v="Pesos (ARS)"/>
    <n v="43161"/>
    <n v="29360"/>
    <n v="1468"/>
    <n v="1"/>
    <x v="0"/>
    <n v="2.1999999999999999E-2"/>
  </r>
  <r>
    <x v="0"/>
    <s v="BERTANA NICOLAS"/>
    <x v="4"/>
    <s v="01-07-07-30084127"/>
    <s v="07-006637"/>
    <x v="22"/>
    <s v="07-006809"/>
    <x v="20"/>
    <s v="Pesos (ARS)"/>
    <n v="20269"/>
    <n v="13817"/>
    <n v="690.85"/>
    <n v="1"/>
    <x v="0"/>
    <n v="2.1999999999999999E-2"/>
  </r>
  <r>
    <x v="0"/>
    <s v="MANSO EMILIANO"/>
    <x v="1"/>
    <s v="01-07-07-30084129"/>
    <s v="07-005637"/>
    <x v="5"/>
    <s v="07-006809"/>
    <x v="20"/>
    <s v="Pesos (ARS)"/>
    <n v="50985"/>
    <n v="34682"/>
    <n v="1734.09"/>
    <n v="1"/>
    <x v="0"/>
    <n v="2.1999999999999999E-2"/>
  </r>
  <r>
    <x v="0"/>
    <s v="ANTEQUERA NICOLAS FABIAN"/>
    <x v="1"/>
    <s v="01-07-07-30084131"/>
    <s v="07-005450"/>
    <x v="13"/>
    <s v="07-006809"/>
    <x v="20"/>
    <s v="Pesos (ARS)"/>
    <n v="15917"/>
    <n v="10827"/>
    <n v="541.35"/>
    <n v="1"/>
    <x v="0"/>
    <n v="2.1999999999999999E-2"/>
  </r>
  <r>
    <x v="0"/>
    <s v="ESTRUCTURAS OESTE SA"/>
    <x v="8"/>
    <s v="01-07-11-30004972"/>
    <s v="07-005539"/>
    <x v="10"/>
    <s v="07-006809"/>
    <x v="20"/>
    <s v="Pesos (ARS)"/>
    <n v="11300.87"/>
    <n v="5882.66"/>
    <n v="294.14"/>
    <n v="1"/>
    <x v="0"/>
    <n v="2.1999999999999999E-2"/>
  </r>
  <r>
    <x v="0"/>
    <s v="CARTAGENA - RUIZ S.R.L."/>
    <x v="8"/>
    <s v="01-07-11-30005011"/>
    <s v="07-005539"/>
    <x v="10"/>
    <s v="07-006809"/>
    <x v="20"/>
    <s v="Pesos (ARS)"/>
    <n v="20997"/>
    <n v="11665.76"/>
    <n v="583.29"/>
    <n v="1"/>
    <x v="0"/>
    <n v="2.1999999999999999E-2"/>
  </r>
  <r>
    <x v="0"/>
    <s v="CARTAGENA - RUIZ S.R.L."/>
    <x v="8"/>
    <s v="01-07-11-30005012"/>
    <s v="07-005539"/>
    <x v="10"/>
    <s v="07-006809"/>
    <x v="20"/>
    <s v="Pesos (ARS)"/>
    <n v="17654.009999999998"/>
    <n v="9808.2999999999993"/>
    <n v="490.41"/>
    <n v="1"/>
    <x v="0"/>
    <n v="2.1999999999999999E-2"/>
  </r>
  <r>
    <x v="0"/>
    <s v="CARTAGENA - RUIZ S.R.L."/>
    <x v="8"/>
    <s v="01-07-11-30005192"/>
    <s v="07-005539"/>
    <x v="10"/>
    <s v="07-006809"/>
    <x v="20"/>
    <s v="Pesos (ARS)"/>
    <n v="1683.8"/>
    <n v="962.5"/>
    <n v="48.13"/>
    <n v="1"/>
    <x v="0"/>
    <n v="2.1999999999999999E-2"/>
  </r>
  <r>
    <x v="0"/>
    <s v="ESTRUCTURAS OESTE SA"/>
    <x v="8"/>
    <s v="01-07-11-30005247"/>
    <s v="07-005539"/>
    <x v="10"/>
    <s v="07-006809"/>
    <x v="20"/>
    <s v="Pesos (ARS)"/>
    <n v="73932"/>
    <n v="39847"/>
    <n v="1992.35"/>
    <n v="1"/>
    <x v="0"/>
    <n v="2.1999999999999999E-2"/>
  </r>
  <r>
    <x v="0"/>
    <s v="CARTAGENA - RUIZ S.R.L."/>
    <x v="8"/>
    <s v="01-07-11-30005311"/>
    <s v="07-005539"/>
    <x v="10"/>
    <s v="07-006809"/>
    <x v="20"/>
    <s v="Pesos (ARS)"/>
    <n v="46117"/>
    <n v="23467"/>
    <n v="1173.3499999999999"/>
    <n v="1"/>
    <x v="0"/>
    <n v="2.1999999999999999E-2"/>
  </r>
  <r>
    <x v="0"/>
    <s v="ESTRUCTURAS OESTE SA"/>
    <x v="8"/>
    <s v="01-07-11-30005355"/>
    <s v="07-005539"/>
    <x v="10"/>
    <s v="07-006809"/>
    <x v="20"/>
    <s v="Pesos (ARS)"/>
    <n v="32277"/>
    <n v="20182.740000000002"/>
    <n v="1009.14"/>
    <n v="1"/>
    <x v="0"/>
    <n v="2.1999999999999999E-2"/>
  </r>
  <r>
    <x v="0"/>
    <s v="ESTRUCTURAS OESTE SA"/>
    <x v="8"/>
    <s v="01-07-11-30005437"/>
    <s v="07-005539"/>
    <x v="10"/>
    <s v="07-006809"/>
    <x v="20"/>
    <s v="Pesos (ARS)"/>
    <n v="26043"/>
    <n v="14887"/>
    <n v="744.35"/>
    <n v="1"/>
    <x v="0"/>
    <n v="2.1999999999999999E-2"/>
  </r>
  <r>
    <x v="0"/>
    <s v="CENTRO SINERGIA SOCIEDAD ANONIMA"/>
    <x v="8"/>
    <s v="01-07-11-30005515"/>
    <s v="07-005646"/>
    <x v="15"/>
    <s v="07-006809"/>
    <x v="20"/>
    <s v="Pesos (ARS)"/>
    <n v="2211"/>
    <n v="1125"/>
    <n v="56.25"/>
    <n v="1"/>
    <x v="0"/>
    <n v="2.1999999999999999E-2"/>
  </r>
  <r>
    <x v="0"/>
    <s v="CARTAGENA - RUIZ S.R.L."/>
    <x v="8"/>
    <s v="01-07-11-30005572"/>
    <s v="07-005539"/>
    <x v="10"/>
    <s v="07-006809"/>
    <x v="20"/>
    <s v="Pesos (ARS)"/>
    <n v="3968.1"/>
    <n v="2335.62"/>
    <n v="116.79"/>
    <n v="1"/>
    <x v="0"/>
    <n v="2.1999999999999999E-2"/>
  </r>
  <r>
    <x v="0"/>
    <s v="CARTAGENA - RUIZ S.R.L."/>
    <x v="8"/>
    <s v="01-07-11-30005617"/>
    <s v="07-005539"/>
    <x v="10"/>
    <s v="07-006809"/>
    <x v="20"/>
    <s v="Pesos (ARS)"/>
    <n v="89922"/>
    <n v="58014"/>
    <n v="2900.7"/>
    <n v="1"/>
    <x v="0"/>
    <n v="2.1999999999999999E-2"/>
  </r>
  <r>
    <x v="0"/>
    <s v="ESTRUCTURAS OESTE SA"/>
    <x v="8"/>
    <s v="01-07-11-30005694"/>
    <s v="07-005539"/>
    <x v="10"/>
    <s v="07-006809"/>
    <x v="20"/>
    <s v="Pesos (ARS)"/>
    <n v="53454"/>
    <n v="27200"/>
    <n v="1360"/>
    <n v="1"/>
    <x v="0"/>
    <n v="2.1999999999999999E-2"/>
  </r>
  <r>
    <x v="0"/>
    <s v="CARTAGENA - RUIZ S.R.L."/>
    <x v="10"/>
    <s v="01-07-15-30002659"/>
    <s v="07-005539"/>
    <x v="10"/>
    <s v="07-006809"/>
    <x v="20"/>
    <s v="Pesos (ARS)"/>
    <n v="39568"/>
    <n v="23290"/>
    <n v="1164.5"/>
    <n v="1"/>
    <x v="0"/>
    <n v="2.1999999999999999E-2"/>
  </r>
  <r>
    <x v="0"/>
    <s v="MADDIO HNOS S.A."/>
    <x v="10"/>
    <s v="01-07-15-30002704"/>
    <s v="07-005646"/>
    <x v="15"/>
    <s v="07-006809"/>
    <x v="20"/>
    <s v="Pesos (ARS)"/>
    <n v="23594"/>
    <n v="12006"/>
    <n v="600.29"/>
    <n v="1"/>
    <x v="0"/>
    <n v="2.1999999999999999E-2"/>
  </r>
  <r>
    <x v="0"/>
    <s v="AMICO SA"/>
    <x v="10"/>
    <s v="01-07-15-30002773"/>
    <s v="07-005978"/>
    <x v="4"/>
    <s v="07-006809"/>
    <x v="20"/>
    <s v="Pesos (ARS)"/>
    <n v="35713"/>
    <n v="18173"/>
    <n v="908.65"/>
    <n v="1"/>
    <x v="0"/>
    <n v="2.1999999999999999E-2"/>
  </r>
  <r>
    <x v="0"/>
    <s v="IDEC GPS SA"/>
    <x v="11"/>
    <s v="01-07-17-45000000"/>
    <s v="07-005485"/>
    <x v="13"/>
    <s v="07-006809"/>
    <x v="20"/>
    <s v="Pesos (ARS)"/>
    <n v="16213"/>
    <n v="14461"/>
    <n v="723.04"/>
    <n v="1"/>
    <x v="0"/>
    <n v="2.1999999999999999E-2"/>
  </r>
  <r>
    <x v="0"/>
    <s v="IDEC GPS SA"/>
    <x v="11"/>
    <s v="01-07-17-45000336"/>
    <s v="07-006993"/>
    <x v="7"/>
    <s v="07-006809"/>
    <x v="20"/>
    <s v="Pesos (ARS)"/>
    <n v="14603"/>
    <n v="13026"/>
    <n v="651.29999999999995"/>
    <n v="1"/>
    <x v="0"/>
    <n v="2.1999999999999999E-2"/>
  </r>
  <r>
    <x v="0"/>
    <s v="ROSALES MARTIN IGNACIO"/>
    <x v="2"/>
    <s v="01-07-21-30031777"/>
    <s v="07-006637"/>
    <x v="22"/>
    <s v="07-006809"/>
    <x v="20"/>
    <s v="Pesos (ARS)"/>
    <n v="6514"/>
    <n v="4908.88"/>
    <n v="245.44"/>
    <n v="1"/>
    <x v="0"/>
    <n v="2.1999999999999999E-2"/>
  </r>
  <r>
    <x v="0"/>
    <s v="JANOUSEK LEONARDO CRISTIAN"/>
    <x v="2"/>
    <s v="01-07-21-30031869"/>
    <s v="07-006138"/>
    <x v="12"/>
    <s v="07-006809"/>
    <x v="20"/>
    <s v="Pesos (ARS)"/>
    <n v="25240"/>
    <n v="19020.97"/>
    <n v="951.05"/>
    <n v="1"/>
    <x v="0"/>
    <n v="2.1999999999999999E-2"/>
  </r>
  <r>
    <x v="0"/>
    <s v="DAQUITA DANIEL OMAR"/>
    <x v="2"/>
    <s v="01-07-21-30032008"/>
    <s v="07-005450"/>
    <x v="13"/>
    <s v="07-006809"/>
    <x v="20"/>
    <s v="Pesos (ARS)"/>
    <n v="49194"/>
    <n v="35593.85"/>
    <n v="1779.69"/>
    <n v="1"/>
    <x v="0"/>
    <n v="2.1999999999999999E-2"/>
  </r>
  <r>
    <x v="0"/>
    <s v="NOLI JOSE DARIO"/>
    <x v="2"/>
    <s v="01-07-21-30032303"/>
    <s v="07-005539"/>
    <x v="10"/>
    <s v="07-006809"/>
    <x v="20"/>
    <s v="Pesos (ARS)"/>
    <n v="7860"/>
    <n v="5791.99"/>
    <n v="289.60000000000002"/>
    <n v="1"/>
    <x v="0"/>
    <n v="2.1999999999999999E-2"/>
  </r>
  <r>
    <x v="0"/>
    <s v="CARRILLO LUIS GERARDO"/>
    <x v="2"/>
    <s v="01-07-21-30032385"/>
    <s v="07-006025"/>
    <x v="0"/>
    <s v="07-006809"/>
    <x v="20"/>
    <s v="Pesos (ARS)"/>
    <n v="11046"/>
    <n v="8323.93"/>
    <n v="416.2"/>
    <n v="1"/>
    <x v="0"/>
    <n v="2.1999999999999999E-2"/>
  </r>
  <r>
    <x v="0"/>
    <s v="DOMINGUEZ FACUNDO EZEQUIEL"/>
    <x v="2"/>
    <s v="01-07-21-30032493"/>
    <s v="07-005978"/>
    <x v="4"/>
    <s v="07-006809"/>
    <x v="20"/>
    <s v="Pesos (ARS)"/>
    <n v="6430"/>
    <n v="4845.8100000000004"/>
    <n v="242.29"/>
    <n v="1"/>
    <x v="0"/>
    <n v="2.1999999999999999E-2"/>
  </r>
  <r>
    <x v="0"/>
    <s v="PEGORIN PABLO JOSE LUIS"/>
    <x v="2"/>
    <s v="01-07-21-30032593"/>
    <s v="07-005450"/>
    <x v="13"/>
    <s v="07-006809"/>
    <x v="20"/>
    <s v="Pesos (ARS)"/>
    <n v="7797"/>
    <n v="5876.11"/>
    <n v="293.81"/>
    <n v="1"/>
    <x v="0"/>
    <n v="2.1999999999999999E-2"/>
  </r>
  <r>
    <x v="0"/>
    <s v="MOLINA CARLOS GUSTAVO"/>
    <x v="2"/>
    <s v="01-07-21-30032743"/>
    <s v="07-005539"/>
    <x v="10"/>
    <s v="07-006809"/>
    <x v="20"/>
    <s v="Pesos (ARS)"/>
    <n v="44706"/>
    <n v="33689.4"/>
    <n v="1684.47"/>
    <n v="1"/>
    <x v="0"/>
    <n v="2.1999999999999999E-2"/>
  </r>
  <r>
    <x v="0"/>
    <s v="SANCHEZ GERARDO RAFAEL"/>
    <x v="2"/>
    <s v="01-07-21-30032974"/>
    <s v="07-006415"/>
    <x v="24"/>
    <s v="07-006809"/>
    <x v="20"/>
    <s v="Pesos (ARS)"/>
    <n v="32328"/>
    <n v="24362.14"/>
    <n v="1218.1099999999999"/>
    <n v="1"/>
    <x v="0"/>
    <n v="2.1999999999999999E-2"/>
  </r>
  <r>
    <x v="0"/>
    <s v="VIDELA CORTI MARIA INES"/>
    <x v="2"/>
    <s v="01-07-21-30033018"/>
    <s v="07-006415"/>
    <x v="24"/>
    <s v="07-006809"/>
    <x v="20"/>
    <s v="Pesos (ARS)"/>
    <n v="7219"/>
    <n v="5359.67"/>
    <n v="267.98"/>
    <n v="1"/>
    <x v="0"/>
    <n v="2.1999999999999999E-2"/>
  </r>
  <r>
    <x v="0"/>
    <s v="MEZA DALMA AILEN"/>
    <x v="2"/>
    <s v="01-07-21-30033343"/>
    <s v="07-006637"/>
    <x v="22"/>
    <s v="07-006809"/>
    <x v="20"/>
    <s v="Pesos (ARS)"/>
    <n v="8268"/>
    <n v="6183.85"/>
    <n v="309.19"/>
    <n v="1"/>
    <x v="0"/>
    <n v="2.1999999999999999E-2"/>
  </r>
  <r>
    <x v="0"/>
    <s v="FIORANELLI DIEGO ERNESTO"/>
    <x v="2"/>
    <s v="01-07-21-30033369"/>
    <s v="07-005539"/>
    <x v="10"/>
    <s v="07-006809"/>
    <x v="20"/>
    <s v="Pesos (ARS)"/>
    <n v="21111"/>
    <n v="15672.33"/>
    <n v="783.62"/>
    <n v="1"/>
    <x v="0"/>
    <n v="2.1999999999999999E-2"/>
  </r>
  <r>
    <x v="0"/>
    <s v="JOFRE VERGARA JORGE ALBERTO"/>
    <x v="2"/>
    <s v="01-07-21-30033553"/>
    <s v="07-005739"/>
    <x v="8"/>
    <s v="07-006809"/>
    <x v="20"/>
    <s v="Pesos (ARS)"/>
    <n v="29475"/>
    <n v="21882.51"/>
    <n v="1094.1300000000001"/>
    <n v="1"/>
    <x v="0"/>
    <n v="2.1999999999999999E-2"/>
  </r>
  <r>
    <x v="0"/>
    <s v="PONCE DIEGO CEFERINO"/>
    <x v="2"/>
    <s v="01-07-21-30033588"/>
    <s v="07-005539"/>
    <x v="10"/>
    <s v="07-006809"/>
    <x v="20"/>
    <s v="Pesos (ARS)"/>
    <n v="17993"/>
    <n v="13357.86"/>
    <n v="667.89"/>
    <n v="1"/>
    <x v="0"/>
    <n v="2.1999999999999999E-2"/>
  </r>
  <r>
    <x v="0"/>
    <s v="DIAZ FERNANDO FABIAN"/>
    <x v="2"/>
    <s v="01-07-21-30033876"/>
    <s v="07-005472"/>
    <x v="6"/>
    <s v="07-006809"/>
    <x v="20"/>
    <s v="Pesos (ARS)"/>
    <n v="35292"/>
    <n v="25629.37"/>
    <n v="1281.47"/>
    <n v="1"/>
    <x v="0"/>
    <n v="2.1999999999999999E-2"/>
  </r>
  <r>
    <x v="0"/>
    <s v="LISTUR RODRIGO EDUARDO"/>
    <x v="2"/>
    <s v="01-07-21-30034016"/>
    <s v="07-005978"/>
    <x v="4"/>
    <s v="07-006809"/>
    <x v="20"/>
    <s v="Pesos (ARS)"/>
    <n v="7040"/>
    <n v="5226.5600000000004"/>
    <n v="261.33"/>
    <n v="1"/>
    <x v="0"/>
    <n v="2.1999999999999999E-2"/>
  </r>
  <r>
    <x v="0"/>
    <s v="HIDRO MITRE S.R.L."/>
    <x v="2"/>
    <s v="01-07-21-30034100"/>
    <s v="07-006138"/>
    <x v="12"/>
    <s v="07-006809"/>
    <x v="20"/>
    <s v="Pesos (ARS)"/>
    <n v="22456"/>
    <n v="16307.55"/>
    <n v="815.38"/>
    <n v="1"/>
    <x v="0"/>
    <n v="2.1999999999999999E-2"/>
  </r>
  <r>
    <x v="0"/>
    <s v="TRANSPORTES J.M. S.R.L."/>
    <x v="2"/>
    <s v="01-07-21-30034256"/>
    <s v="07-005539"/>
    <x v="10"/>
    <s v="07-006809"/>
    <x v="20"/>
    <s v="Pesos (ARS)"/>
    <n v="8456"/>
    <n v="6140.6"/>
    <n v="307.02999999999997"/>
    <n v="1"/>
    <x v="0"/>
    <n v="2.1999999999999999E-2"/>
  </r>
  <r>
    <x v="0"/>
    <s v="BASSO ADOLFO"/>
    <x v="2"/>
    <s v="01-07-21-30034550"/>
    <s v="07-005558"/>
    <x v="11"/>
    <s v="07-006809"/>
    <x v="20"/>
    <s v="Pesos (ARS)"/>
    <n v="21499.54"/>
    <n v="15960.97"/>
    <n v="798.05"/>
    <n v="1"/>
    <x v="0"/>
    <n v="2.1999999999999999E-2"/>
  </r>
  <r>
    <x v="0"/>
    <s v="SOLORZA RODRIGO ALBERTO"/>
    <x v="2"/>
    <s v="01-07-21-30034655"/>
    <s v="07-005450"/>
    <x v="13"/>
    <s v="07-006809"/>
    <x v="20"/>
    <s v="Pesos (ARS)"/>
    <n v="5885"/>
    <n v="4368.93"/>
    <n v="218.45"/>
    <n v="1"/>
    <x v="0"/>
    <n v="2.1999999999999999E-2"/>
  </r>
  <r>
    <x v="0"/>
    <s v="PAEZ JUAN PABLO"/>
    <x v="2"/>
    <s v="01-07-21-30034739"/>
    <s v="07-006039"/>
    <x v="3"/>
    <s v="07-006809"/>
    <x v="20"/>
    <s v="Pesos (ARS)"/>
    <n v="6859"/>
    <n v="5091.79"/>
    <n v="254.59"/>
    <n v="1"/>
    <x v="0"/>
    <n v="2.1999999999999999E-2"/>
  </r>
  <r>
    <x v="0"/>
    <s v="RUBIOLO OMAR ALBERTO"/>
    <x v="2"/>
    <s v="01-07-21-30034909"/>
    <s v="07-005539"/>
    <x v="10"/>
    <s v="07-006809"/>
    <x v="20"/>
    <s v="Pesos (ARS)"/>
    <n v="17757"/>
    <n v="13182.65"/>
    <n v="659.13"/>
    <n v="1"/>
    <x v="0"/>
    <n v="2.1999999999999999E-2"/>
  </r>
  <r>
    <x v="0"/>
    <s v="VIDELA CORTI MARIA INES"/>
    <x v="2"/>
    <s v="01-07-21-30035403"/>
    <s v="07-006415"/>
    <x v="24"/>
    <s v="07-006809"/>
    <x v="20"/>
    <s v="Pesos (ARS)"/>
    <n v="7294"/>
    <n v="5415.5"/>
    <n v="270.77999999999997"/>
    <n v="1"/>
    <x v="0"/>
    <n v="2.1999999999999999E-2"/>
  </r>
  <r>
    <x v="0"/>
    <s v="VIDELA CORTI MARIA INES"/>
    <x v="2"/>
    <s v="01-07-21-30035404"/>
    <s v="07-006415"/>
    <x v="24"/>
    <s v="07-006809"/>
    <x v="20"/>
    <s v="Pesos (ARS)"/>
    <n v="7294"/>
    <n v="5415.5"/>
    <n v="270.77999999999997"/>
    <n v="1"/>
    <x v="0"/>
    <n v="2.1999999999999999E-2"/>
  </r>
  <r>
    <x v="0"/>
    <s v="PASO GONZALO JAVIER"/>
    <x v="2"/>
    <s v="01-07-21-30035508"/>
    <s v="07-005539"/>
    <x v="10"/>
    <s v="07-006809"/>
    <x v="20"/>
    <s v="Pesos (ARS)"/>
    <n v="16007"/>
    <n v="11624.64"/>
    <n v="581.23"/>
    <n v="1"/>
    <x v="0"/>
    <n v="2.1999999999999999E-2"/>
  </r>
  <r>
    <x v="0"/>
    <s v="LENCIONI GUILLERMO ARTURO"/>
    <x v="2"/>
    <s v="01-07-21-30035534"/>
    <s v="07-005539"/>
    <x v="10"/>
    <s v="07-006809"/>
    <x v="20"/>
    <s v="Pesos (ARS)"/>
    <n v="37244"/>
    <n v="27649.51"/>
    <n v="1382.48"/>
    <n v="1"/>
    <x v="0"/>
    <n v="2.1999999999999999E-2"/>
  </r>
  <r>
    <x v="0"/>
    <s v="SZYMANSKI SERGIO ANDRES"/>
    <x v="2"/>
    <s v="01-07-21-30035761"/>
    <s v="07-005450"/>
    <x v="13"/>
    <s v="07-006809"/>
    <x v="20"/>
    <s v="Pesos (ARS)"/>
    <n v="55569"/>
    <n v="41254.28"/>
    <n v="2062.71"/>
    <n v="1"/>
    <x v="0"/>
    <n v="2.1999999999999999E-2"/>
  </r>
  <r>
    <x v="0"/>
    <s v="CRONENBERG CARLOS SANTIAGO"/>
    <x v="2"/>
    <s v="01-07-21-30035936"/>
    <s v="07-005738"/>
    <x v="2"/>
    <s v="07-006809"/>
    <x v="20"/>
    <s v="Pesos (ARS)"/>
    <n v="72553.22"/>
    <n v="53862.51"/>
    <n v="2693.13"/>
    <n v="1"/>
    <x v="0"/>
    <n v="2.1999999999999999E-2"/>
  </r>
  <r>
    <x v="0"/>
    <s v="DANDREA MATIAS EZEQUIEL"/>
    <x v="2"/>
    <s v="01-07-21-30036091"/>
    <s v="07-006138"/>
    <x v="12"/>
    <s v="07-006809"/>
    <x v="20"/>
    <s v="Pesos (ARS)"/>
    <n v="5891"/>
    <n v="4373.3900000000003"/>
    <n v="218.67"/>
    <n v="1"/>
    <x v="0"/>
    <n v="2.1999999999999999E-2"/>
  </r>
  <r>
    <x v="0"/>
    <s v="SAPIA JULIO OMAR JAVIER"/>
    <x v="2"/>
    <s v="01-07-21-30036169"/>
    <s v="07-006138"/>
    <x v="12"/>
    <s v="07-006809"/>
    <x v="20"/>
    <s v="Pesos (ARS)"/>
    <n v="39085"/>
    <n v="29016.57"/>
    <n v="1450.83"/>
    <n v="1"/>
    <x v="0"/>
    <n v="2.1999999999999999E-2"/>
  </r>
  <r>
    <x v="0"/>
    <s v="BRAVO FEDERICO ALEJANDRO"/>
    <x v="2"/>
    <s v="01-07-21-30036637"/>
    <s v="07-005558"/>
    <x v="11"/>
    <s v="07-006809"/>
    <x v="20"/>
    <s v="Pesos (ARS)"/>
    <n v="14528"/>
    <n v="10785.22"/>
    <n v="539.26"/>
    <n v="1"/>
    <x v="0"/>
    <n v="2.1999999999999999E-2"/>
  </r>
  <r>
    <x v="0"/>
    <s v="HEREDIA PATIÑO GIMENA SOLEDAD"/>
    <x v="2"/>
    <s v="01-07-21-30036668"/>
    <s v="07-005738"/>
    <x v="2"/>
    <s v="07-006809"/>
    <x v="20"/>
    <s v="Pesos (ARS)"/>
    <n v="23843"/>
    <n v="17701.25"/>
    <n v="354.03"/>
    <n v="1"/>
    <x v="0"/>
    <n v="2.1999999999999999E-2"/>
  </r>
  <r>
    <x v="0"/>
    <s v="CORTESE TOMAS EDUARDO"/>
    <x v="2"/>
    <s v="01-07-21-30036905"/>
    <s v="07-005978"/>
    <x v="4"/>
    <s v="07-006809"/>
    <x v="20"/>
    <s v="Pesos (ARS)"/>
    <n v="6607"/>
    <n v="4068.54"/>
    <n v="203.43"/>
    <n v="1"/>
    <x v="0"/>
    <n v="2.1999999999999999E-2"/>
  </r>
  <r>
    <x v="0"/>
    <s v="CORONA GUSTAVO EDGARDO"/>
    <x v="2"/>
    <s v="01-07-21-30037297"/>
    <s v="07-005539"/>
    <x v="10"/>
    <s v="07-006809"/>
    <x v="20"/>
    <s v="Pesos (ARS)"/>
    <n v="7035"/>
    <n v="5222.3599999999997"/>
    <n v="261.12"/>
    <n v="1"/>
    <x v="0"/>
    <n v="2.1999999999999999E-2"/>
  </r>
  <r>
    <x v="0"/>
    <s v="RUIZ AVENDAÑO DENNIS RICHARD"/>
    <x v="2"/>
    <s v="01-07-21-30037377"/>
    <s v="07-006039"/>
    <x v="3"/>
    <s v="07-006809"/>
    <x v="20"/>
    <s v="Pesos (ARS)"/>
    <n v="48969"/>
    <n v="34831.199999999997"/>
    <n v="1741.56"/>
    <n v="1"/>
    <x v="0"/>
    <n v="2.1999999999999999E-2"/>
  </r>
  <r>
    <x v="0"/>
    <s v="BRANDI ROBERTO JAVIER"/>
    <x v="2"/>
    <s v="01-07-21-30037608"/>
    <s v="07-006993"/>
    <x v="7"/>
    <s v="07-006809"/>
    <x v="20"/>
    <s v="Pesos (ARS)"/>
    <n v="30825.89"/>
    <n v="22386.23"/>
    <n v="1119.32"/>
    <n v="1"/>
    <x v="0"/>
    <n v="2.1999999999999999E-2"/>
  </r>
  <r>
    <x v="0"/>
    <s v="BRANDI ROBERTO JAVIER"/>
    <x v="2"/>
    <s v="01-07-21-30037675"/>
    <s v="07-006993"/>
    <x v="7"/>
    <s v="07-006809"/>
    <x v="20"/>
    <s v="Pesos (ARS)"/>
    <n v="8202"/>
    <n v="5840.56"/>
    <n v="292.02999999999997"/>
    <n v="1"/>
    <x v="0"/>
    <n v="2.1999999999999999E-2"/>
  </r>
  <r>
    <x v="0"/>
    <s v="CORTI GUILLERMO OMAR"/>
    <x v="2"/>
    <s v="01-07-21-30037711"/>
    <s v="07-006025"/>
    <x v="0"/>
    <s v="07-006809"/>
    <x v="20"/>
    <s v="Pesos (ARS)"/>
    <n v="35048.31"/>
    <n v="25452.17"/>
    <n v="1272.6099999999999"/>
    <n v="1"/>
    <x v="0"/>
    <n v="2.1999999999999999E-2"/>
  </r>
  <r>
    <x v="0"/>
    <s v="VALEROS FEDERICI ERNESTO CARMINE"/>
    <x v="2"/>
    <s v="01-07-21-30038049"/>
    <s v="07-006138"/>
    <x v="12"/>
    <s v="07-006809"/>
    <x v="20"/>
    <s v="Pesos (ARS)"/>
    <n v="3900"/>
    <n v="2875.22"/>
    <n v="143.77000000000001"/>
    <n v="1"/>
    <x v="0"/>
    <n v="2.1999999999999999E-2"/>
  </r>
  <r>
    <x v="0"/>
    <s v="ROJAS HIDALGO EDUARDO JAVIER"/>
    <x v="2"/>
    <s v="01-07-21-30038168"/>
    <s v="07-005539"/>
    <x v="10"/>
    <s v="07-006809"/>
    <x v="20"/>
    <s v="Pesos (ARS)"/>
    <n v="27258"/>
    <n v="19795.05"/>
    <n v="989.75"/>
    <n v="1"/>
    <x v="0"/>
    <n v="2.1999999999999999E-2"/>
  </r>
  <r>
    <x v="0"/>
    <s v="NOLASCO RUBEN OMAR"/>
    <x v="2"/>
    <s v="01-07-21-30038170"/>
    <s v="07-005646"/>
    <x v="15"/>
    <s v="07-006809"/>
    <x v="20"/>
    <s v="Pesos (ARS)"/>
    <n v="32454"/>
    <n v="24365.52"/>
    <n v="1218.28"/>
    <n v="1"/>
    <x v="0"/>
    <n v="2.1999999999999999E-2"/>
  </r>
  <r>
    <x v="0"/>
    <s v="ZUIN CLAUDIA MARIELA"/>
    <x v="2"/>
    <s v="01-07-21-30038193"/>
    <s v="07-006025"/>
    <x v="0"/>
    <s v="07-006809"/>
    <x v="20"/>
    <s v="Pesos (ARS)"/>
    <n v="8854"/>
    <n v="5977.18"/>
    <n v="298.86"/>
    <n v="1"/>
    <x v="0"/>
    <n v="2.1999999999999999E-2"/>
  </r>
  <r>
    <x v="0"/>
    <s v="PASO JUAN JOSE"/>
    <x v="2"/>
    <s v="01-07-21-30038349"/>
    <s v="07-005539"/>
    <x v="10"/>
    <s v="07-006809"/>
    <x v="20"/>
    <s v="Pesos (ARS)"/>
    <n v="37406"/>
    <n v="27769.74"/>
    <n v="1388.49"/>
    <n v="1"/>
    <x v="0"/>
    <n v="2.1999999999999999E-2"/>
  </r>
  <r>
    <x v="0"/>
    <s v="LAFALLA DIEGO FERNANDO"/>
    <x v="2"/>
    <s v="01-07-21-30038552"/>
    <s v="07-005539"/>
    <x v="10"/>
    <s v="07-006809"/>
    <x v="20"/>
    <s v="Pesos (ARS)"/>
    <n v="5610"/>
    <n v="4164.79"/>
    <n v="208.24"/>
    <n v="1"/>
    <x v="0"/>
    <n v="2.1999999999999999E-2"/>
  </r>
  <r>
    <x v="0"/>
    <s v="PACINI MAURICIO HERNAN"/>
    <x v="2"/>
    <s v="01-07-21-30038677"/>
    <s v="07-005978"/>
    <x v="4"/>
    <s v="07-006809"/>
    <x v="20"/>
    <s v="Pesos (ARS)"/>
    <n v="6224"/>
    <n v="4202"/>
    <n v="210.1"/>
    <n v="1"/>
    <x v="0"/>
    <n v="2.1999999999999999E-2"/>
  </r>
  <r>
    <x v="0"/>
    <s v="ROSSO GUSTAVO DANIEL"/>
    <x v="2"/>
    <s v="01-07-21-30038703"/>
    <s v="07-005637"/>
    <x v="5"/>
    <s v="07-006809"/>
    <x v="20"/>
    <s v="Pesos (ARS)"/>
    <n v="5983"/>
    <n v="4345.08"/>
    <n v="217.25"/>
    <n v="1"/>
    <x v="0"/>
    <n v="2.1999999999999999E-2"/>
  </r>
  <r>
    <x v="0"/>
    <s v="CHIRINO GUTIERREZ PEDRO EMANUEL"/>
    <x v="2"/>
    <s v="01-07-21-30038859"/>
    <s v="07-005978"/>
    <x v="4"/>
    <s v="07-006809"/>
    <x v="20"/>
    <s v="Pesos (ARS)"/>
    <n v="8182"/>
    <n v="5524"/>
    <n v="276.2"/>
    <n v="1"/>
    <x v="0"/>
    <n v="2.1999999999999999E-2"/>
  </r>
  <r>
    <x v="0"/>
    <s v="YACMAN S S.A."/>
    <x v="2"/>
    <s v="01-07-21-30038999"/>
    <s v="07-005637"/>
    <x v="5"/>
    <s v="07-006809"/>
    <x v="20"/>
    <s v="Pesos (ARS)"/>
    <n v="9769"/>
    <n v="6451"/>
    <n v="322.54000000000002"/>
    <n v="1"/>
    <x v="0"/>
    <n v="2.1999999999999999E-2"/>
  </r>
  <r>
    <x v="0"/>
    <s v="YACMAN S S.A."/>
    <x v="2"/>
    <s v="01-07-21-30039000"/>
    <s v="07-005637"/>
    <x v="5"/>
    <s v="07-006809"/>
    <x v="20"/>
    <s v="Pesos (ARS)"/>
    <n v="8988"/>
    <n v="5935"/>
    <n v="296.74"/>
    <n v="1"/>
    <x v="0"/>
    <n v="2.1999999999999999E-2"/>
  </r>
  <r>
    <x v="0"/>
    <s v="LEBOEUF LEONEL ALBERTO"/>
    <x v="2"/>
    <s v="01-07-21-30039008"/>
    <s v="07-005472"/>
    <x v="6"/>
    <s v="07-006809"/>
    <x v="20"/>
    <s v="Pesos (ARS)"/>
    <n v="47656.6"/>
    <n v="31469"/>
    <n v="1573.45"/>
    <n v="1"/>
    <x v="0"/>
    <n v="2.1999999999999999E-2"/>
  </r>
  <r>
    <x v="0"/>
    <s v="LUPPO LUIS ROQUE DEMETRIO"/>
    <x v="2"/>
    <s v="01-07-21-30039119"/>
    <s v="07-005978"/>
    <x v="4"/>
    <s v="07-006809"/>
    <x v="20"/>
    <s v="Pesos (ARS)"/>
    <n v="6728"/>
    <n v="4994.72"/>
    <n v="249.74"/>
    <n v="1"/>
    <x v="0"/>
    <n v="2.1999999999999999E-2"/>
  </r>
  <r>
    <x v="0"/>
    <s v="GOUIRIC ANDRES ALBERTO"/>
    <x v="2"/>
    <s v="01-07-21-30039134"/>
    <s v="07-006903"/>
    <x v="17"/>
    <s v="07-006809"/>
    <x v="20"/>
    <s v="Pesos (ARS)"/>
    <n v="29331"/>
    <n v="21774.720000000001"/>
    <n v="1088.74"/>
    <n v="1"/>
    <x v="0"/>
    <n v="2.1999999999999999E-2"/>
  </r>
  <r>
    <x v="0"/>
    <s v="GARCIA CATALINA"/>
    <x v="2"/>
    <s v="01-07-21-30039261"/>
    <s v="07-005739"/>
    <x v="8"/>
    <s v="07-006809"/>
    <x v="20"/>
    <s v="Pesos (ARS)"/>
    <n v="11080"/>
    <n v="8226.98"/>
    <n v="411.35"/>
    <n v="1"/>
    <x v="0"/>
    <n v="2.1999999999999999E-2"/>
  </r>
  <r>
    <x v="0"/>
    <s v="RIOS PABLO EZEQUIEL"/>
    <x v="2"/>
    <s v="01-07-21-30039267"/>
    <s v="07-005539"/>
    <x v="10"/>
    <s v="07-006809"/>
    <x v="20"/>
    <s v="Pesos (ARS)"/>
    <n v="20804"/>
    <n v="15107.99"/>
    <n v="755.4"/>
    <n v="1"/>
    <x v="0"/>
    <n v="2.1999999999999999E-2"/>
  </r>
  <r>
    <x v="0"/>
    <s v="BERGANTINI SILVIA PATRICIA"/>
    <x v="2"/>
    <s v="01-07-21-30039337"/>
    <s v="07-006993"/>
    <x v="7"/>
    <s v="07-006809"/>
    <x v="20"/>
    <s v="Pesos (ARS)"/>
    <n v="23012"/>
    <n v="17083.63"/>
    <n v="854.18"/>
    <n v="1"/>
    <x v="0"/>
    <n v="2.1999999999999999E-2"/>
  </r>
  <r>
    <x v="0"/>
    <s v="GUERRA THOMAS EZEQUIEL"/>
    <x v="2"/>
    <s v="01-07-21-30039553"/>
    <s v="07-006138"/>
    <x v="12"/>
    <s v="07-006809"/>
    <x v="20"/>
    <s v="Pesos (ARS)"/>
    <n v="6838"/>
    <n v="5109.8999999999996"/>
    <n v="255.5"/>
    <n v="1"/>
    <x v="0"/>
    <n v="2.1999999999999999E-2"/>
  </r>
  <r>
    <x v="0"/>
    <s v="GROBA TORFE CRISTIAN ANDRES"/>
    <x v="2"/>
    <s v="01-07-21-30039648"/>
    <s v="07-005450"/>
    <x v="13"/>
    <s v="07-006809"/>
    <x v="20"/>
    <s v="Pesos (ARS)"/>
    <n v="8078"/>
    <n v="5996.69"/>
    <n v="299.83"/>
    <n v="1"/>
    <x v="0"/>
    <n v="2.1999999999999999E-2"/>
  </r>
  <r>
    <x v="0"/>
    <s v="BAZZOLI JOSE IGNACIO"/>
    <x v="2"/>
    <s v="01-07-21-30039687"/>
    <s v="07-006039"/>
    <x v="3"/>
    <s v="07-006809"/>
    <x v="20"/>
    <s v="Pesos (ARS)"/>
    <n v="12797"/>
    <n v="9499.86"/>
    <n v="474.99"/>
    <n v="1"/>
    <x v="0"/>
    <n v="2.1999999999999999E-2"/>
  </r>
  <r>
    <x v="0"/>
    <s v="BRANDI ROBERTO JAVIER"/>
    <x v="2"/>
    <s v="01-07-21-30039697"/>
    <s v="07-006993"/>
    <x v="7"/>
    <s v="07-006809"/>
    <x v="20"/>
    <s v="Pesos (ARS)"/>
    <n v="20375"/>
    <n v="14796.25"/>
    <n v="739.81"/>
    <n v="1"/>
    <x v="0"/>
    <n v="2.1999999999999999E-2"/>
  </r>
  <r>
    <x v="0"/>
    <s v="QUIROGA SERGIO EDUARDO"/>
    <x v="2"/>
    <s v="01-07-21-30039862"/>
    <s v="07-006009"/>
    <x v="20"/>
    <s v="07-006809"/>
    <x v="20"/>
    <s v="Pesos (ARS)"/>
    <n v="38686"/>
    <n v="28719.61"/>
    <n v="1435.98"/>
    <n v="1"/>
    <x v="0"/>
    <n v="2.1999999999999999E-2"/>
  </r>
  <r>
    <x v="0"/>
    <s v="GONZALEZ ORELLANO DARDO LUIS"/>
    <x v="2"/>
    <s v="01-07-21-30040193"/>
    <s v="07-006993"/>
    <x v="7"/>
    <s v="07-006809"/>
    <x v="20"/>
    <s v="Pesos (ARS)"/>
    <n v="8817"/>
    <n v="6557.43"/>
    <n v="327.87"/>
    <n v="1"/>
    <x v="0"/>
    <n v="2.1999999999999999E-2"/>
  </r>
  <r>
    <x v="1"/>
    <s v="MORENO MIRTA ELVIRA"/>
    <x v="0"/>
    <s v="01-07-01-30507206"/>
    <s v="07-005978"/>
    <x v="4"/>
    <m/>
    <x v="20"/>
    <s v="Pesos (ARS)"/>
    <n v="40165"/>
    <n v="29818.81"/>
    <n v="298.19"/>
    <m/>
    <x v="0"/>
    <n v="2.1999999999999999E-2"/>
  </r>
  <r>
    <x v="1"/>
    <s v="MONZON PATRICIA SILVINA"/>
    <x v="0"/>
    <s v="01-07-01-30507265"/>
    <s v="07-005646"/>
    <x v="15"/>
    <m/>
    <x v="20"/>
    <s v="Pesos (ARS)"/>
    <n v="309052"/>
    <n v="229437.83"/>
    <n v="5277.07"/>
    <m/>
    <x v="0"/>
    <n v="2.1999999999999999E-2"/>
  </r>
  <r>
    <x v="1"/>
    <s v="CARRASCOSA JUAN PABLO"/>
    <x v="0"/>
    <s v="01-07-01-30507890"/>
    <s v="07-005558"/>
    <x v="11"/>
    <m/>
    <x v="20"/>
    <s v="Pesos (ARS)"/>
    <n v="99332"/>
    <n v="73743.16"/>
    <n v="737.43"/>
    <m/>
    <x v="0"/>
    <n v="2.1999999999999999E-2"/>
  </r>
  <r>
    <x v="1"/>
    <s v="BERTOLO PAULA DANIELA"/>
    <x v="0"/>
    <s v="01-07-01-30507892"/>
    <s v="07-005978"/>
    <x v="4"/>
    <m/>
    <x v="20"/>
    <s v="Pesos (ARS)"/>
    <n v="59996"/>
    <n v="44540.45"/>
    <n v="445.4"/>
    <m/>
    <x v="0"/>
    <n v="2.1999999999999999E-2"/>
  </r>
  <r>
    <x v="1"/>
    <s v="ZIN S.A."/>
    <x v="0"/>
    <s v="01-07-01-30508698"/>
    <s v="07-005558"/>
    <x v="11"/>
    <m/>
    <x v="20"/>
    <s v="Pesos (ARS)"/>
    <n v="47205.54"/>
    <n v="34281.53"/>
    <n v="342.82"/>
    <m/>
    <x v="0"/>
    <n v="2.1999999999999999E-2"/>
  </r>
  <r>
    <x v="1"/>
    <s v="ZIN S.A."/>
    <x v="0"/>
    <s v="01-07-01-30508700"/>
    <s v="07-005558"/>
    <x v="11"/>
    <m/>
    <x v="20"/>
    <s v="Pesos (ARS)"/>
    <n v="34782"/>
    <n v="25259.37"/>
    <n v="252.59"/>
    <m/>
    <x v="0"/>
    <n v="2.1999999999999999E-2"/>
  </r>
  <r>
    <x v="1"/>
    <s v="RECAUDONIC SA"/>
    <x v="0"/>
    <s v="01-07-01-30508702"/>
    <s v="07-005558"/>
    <x v="11"/>
    <m/>
    <x v="20"/>
    <s v="Pesos (ARS)"/>
    <n v="41609.35"/>
    <n v="30217.32"/>
    <n v="302.18"/>
    <m/>
    <x v="0"/>
    <n v="2.1999999999999999E-2"/>
  </r>
  <r>
    <x v="1"/>
    <s v="RECAUDONIC SA"/>
    <x v="0"/>
    <s v="01-07-01-30508813"/>
    <s v="07-005558"/>
    <x v="11"/>
    <m/>
    <x v="20"/>
    <s v="Pesos (ARS)"/>
    <n v="32070"/>
    <n v="23289.7"/>
    <n v="232.9"/>
    <m/>
    <x v="0"/>
    <n v="2.1999999999999999E-2"/>
  </r>
  <r>
    <x v="1"/>
    <s v="MOLINA CLAROS EMIR NICOLAS"/>
    <x v="0"/>
    <s v="01-07-01-30508871"/>
    <s v="07-006138"/>
    <x v="12"/>
    <m/>
    <x v="20"/>
    <s v="Pesos (ARS)"/>
    <n v="96444"/>
    <n v="71613.55"/>
    <n v="716.14"/>
    <m/>
    <x v="0"/>
    <n v="2.1999999999999999E-2"/>
  </r>
  <r>
    <x v="1"/>
    <s v="MOYA MARIA DE LAS M"/>
    <x v="0"/>
    <s v="01-07-01-30509108"/>
    <s v="07-005539"/>
    <x v="10"/>
    <m/>
    <x v="20"/>
    <s v="Pesos (ARS)"/>
    <n v="62369"/>
    <n v="46302.080000000002"/>
    <n v="463.02"/>
    <m/>
    <x v="0"/>
    <n v="2.1999999999999999E-2"/>
  </r>
  <r>
    <x v="1"/>
    <s v="GLIKAD S.A.S"/>
    <x v="0"/>
    <s v="01-07-01-30509419"/>
    <s v="07-005539"/>
    <x v="10"/>
    <m/>
    <x v="20"/>
    <s v="Pesos (ARS)"/>
    <n v="65910"/>
    <n v="47864.6"/>
    <n v="478.65"/>
    <m/>
    <x v="0"/>
    <n v="2.1999999999999999E-2"/>
  </r>
  <r>
    <x v="1"/>
    <s v="KLAUT LAURA ROSALIA"/>
    <x v="0"/>
    <s v="01-07-01-30510042"/>
    <s v="07-005558"/>
    <x v="11"/>
    <m/>
    <x v="20"/>
    <s v="Pesos (ARS)"/>
    <n v="59991"/>
    <n v="44536.58"/>
    <n v="445.37"/>
    <m/>
    <x v="0"/>
    <n v="2.1999999999999999E-2"/>
  </r>
  <r>
    <x v="1"/>
    <s v="PALACIOS MARIA PAOLA"/>
    <x v="0"/>
    <s v="01-07-01-30510727"/>
    <s v="07-006415"/>
    <x v="24"/>
    <m/>
    <x v="20"/>
    <s v="Pesos (ARS)"/>
    <n v="35216"/>
    <n v="26143.85"/>
    <n v="261.44"/>
    <m/>
    <x v="0"/>
    <n v="2.1999999999999999E-2"/>
  </r>
  <r>
    <x v="1"/>
    <s v="FLORES CRESPO ROSA ANAHI"/>
    <x v="0"/>
    <s v="01-07-01-30510995"/>
    <s v="07-005450"/>
    <x v="13"/>
    <m/>
    <x v="20"/>
    <s v="Pesos (ARS)"/>
    <n v="82795"/>
    <n v="61465.96"/>
    <n v="614.66"/>
    <m/>
    <x v="0"/>
    <n v="2.1999999999999999E-2"/>
  </r>
  <r>
    <x v="1"/>
    <s v="ZEID EDGARDO FABIAN"/>
    <x v="0"/>
    <s v="01-07-01-30511194"/>
    <s v="07-005539"/>
    <x v="10"/>
    <m/>
    <x v="20"/>
    <s v="Pesos (ARS)"/>
    <n v="142732"/>
    <n v="103654.48"/>
    <n v="1036.54"/>
    <m/>
    <x v="0"/>
    <n v="2.1999999999999999E-2"/>
  </r>
  <r>
    <x v="1"/>
    <s v="ZEID EDGARDO FABIAN"/>
    <x v="0"/>
    <s v="01-07-01-30511197"/>
    <s v="07-005539"/>
    <x v="10"/>
    <m/>
    <x v="20"/>
    <s v="Pesos (ARS)"/>
    <n v="93344"/>
    <n v="67788.240000000005"/>
    <n v="677.88"/>
    <m/>
    <x v="0"/>
    <n v="2.1999999999999999E-2"/>
  </r>
  <r>
    <x v="1"/>
    <s v="ZEID EDGARDO FABIAN"/>
    <x v="0"/>
    <s v="01-07-01-30511199"/>
    <s v="07-005539"/>
    <x v="10"/>
    <m/>
    <x v="20"/>
    <s v="Pesos (ARS)"/>
    <n v="96795"/>
    <n v="70294.179999999993"/>
    <n v="702.94"/>
    <m/>
    <x v="0"/>
    <n v="2.1999999999999999E-2"/>
  </r>
  <r>
    <x v="1"/>
    <s v="FORNES MARIA AGUSTINA"/>
    <x v="0"/>
    <s v="01-07-01-30511854"/>
    <s v="07-005450"/>
    <x v="13"/>
    <m/>
    <x v="20"/>
    <s v="Pesos (ARS)"/>
    <n v="30778.71"/>
    <n v="22849.22"/>
    <n v="228.5"/>
    <m/>
    <x v="0"/>
    <n v="2.1999999999999999E-2"/>
  </r>
  <r>
    <x v="1"/>
    <s v="SOSA MORENO SOSA MORENO SEBASTIAN EDUARDO"/>
    <x v="0"/>
    <s v="01-07-01-30512186"/>
    <s v="07-005978"/>
    <x v="4"/>
    <m/>
    <x v="20"/>
    <s v="Pesos (ARS)"/>
    <n v="72928.929999999993"/>
    <n v="54142.07"/>
    <n v="541.42999999999995"/>
    <m/>
    <x v="0"/>
    <n v="2.1999999999999999E-2"/>
  </r>
  <r>
    <x v="1"/>
    <s v="COSTA MARINHO CHARLES"/>
    <x v="0"/>
    <s v="01-07-01-30512716"/>
    <s v="07-005539"/>
    <x v="10"/>
    <m/>
    <x v="20"/>
    <s v="Pesos (ARS)"/>
    <n v="114333"/>
    <n v="84879.73"/>
    <n v="848.8"/>
    <m/>
    <x v="0"/>
    <n v="2.1999999999999999E-2"/>
  </r>
  <r>
    <x v="1"/>
    <s v="CARMONA CASTRO PAOLA ANA BELEN"/>
    <x v="0"/>
    <s v="01-07-01-30512949"/>
    <s v="07-005539"/>
    <x v="10"/>
    <m/>
    <x v="20"/>
    <s v="Pesos (ARS)"/>
    <n v="101625"/>
    <n v="75445.23"/>
    <n v="754.45"/>
    <m/>
    <x v="0"/>
    <n v="2.1999999999999999E-2"/>
  </r>
  <r>
    <x v="1"/>
    <s v="ORTIZ FLORENCIA PA"/>
    <x v="0"/>
    <s v="01-07-01-30513196"/>
    <s v="07-005978"/>
    <x v="4"/>
    <m/>
    <x v="20"/>
    <s v="Pesos (ARS)"/>
    <n v="78195"/>
    <n v="58062.96"/>
    <n v="580.63"/>
    <m/>
    <x v="0"/>
    <n v="2.1999999999999999E-2"/>
  </r>
  <r>
    <x v="1"/>
    <s v="RAVIOLO ESTEBAN DANIEL"/>
    <x v="0"/>
    <s v="01-07-01-30513891"/>
    <s v="07-005558"/>
    <x v="11"/>
    <m/>
    <x v="20"/>
    <s v="Pesos (ARS)"/>
    <n v="57073"/>
    <n v="42370.45"/>
    <n v="423.7"/>
    <m/>
    <x v="0"/>
    <n v="2.1999999999999999E-2"/>
  </r>
  <r>
    <x v="1"/>
    <s v="CALVO COSTA DIEGO GERARDO"/>
    <x v="0"/>
    <s v="01-07-01-30514092"/>
    <s v="07-005558"/>
    <x v="11"/>
    <m/>
    <x v="20"/>
    <s v="Pesos (ARS)"/>
    <n v="56601"/>
    <n v="42020.3"/>
    <n v="420.2"/>
    <m/>
    <x v="0"/>
    <n v="2.1999999999999999E-2"/>
  </r>
  <r>
    <x v="1"/>
    <s v="CAVAGNARO RICARDO DANIEL"/>
    <x v="0"/>
    <s v="01-07-01-30514263"/>
    <s v="07-005539"/>
    <x v="10"/>
    <m/>
    <x v="20"/>
    <s v="Pesos (ARS)"/>
    <n v="79823"/>
    <n v="59259.73"/>
    <n v="592.6"/>
    <m/>
    <x v="0"/>
    <n v="2.1999999999999999E-2"/>
  </r>
  <r>
    <x v="1"/>
    <s v="LO BELLO MAURICIO"/>
    <x v="0"/>
    <s v="01-07-01-30514311"/>
    <s v="07-005539"/>
    <x v="10"/>
    <m/>
    <x v="20"/>
    <s v="Pesos (ARS)"/>
    <n v="202869.22"/>
    <n v="122162.64"/>
    <n v="1221.6600000000001"/>
    <m/>
    <x v="0"/>
    <n v="2.1999999999999999E-2"/>
  </r>
  <r>
    <x v="1"/>
    <s v="ESTRUCTURAS OESTE SA"/>
    <x v="0"/>
    <s v="01-07-01-30514576"/>
    <s v="07-005539"/>
    <x v="10"/>
    <m/>
    <x v="20"/>
    <s v="Pesos (ARS)"/>
    <n v="384179.65"/>
    <n v="231342"/>
    <n v="2313.42"/>
    <m/>
    <x v="0"/>
    <n v="2.1999999999999999E-2"/>
  </r>
  <r>
    <x v="1"/>
    <s v="SERRA GUILLERMO ENRIQUE"/>
    <x v="0"/>
    <s v="01-07-01-30514673"/>
    <s v="07-005539"/>
    <x v="10"/>
    <m/>
    <x v="20"/>
    <s v="Pesos (ARS)"/>
    <n v="205939.24"/>
    <n v="126814.76"/>
    <n v="1268.1500000000001"/>
    <m/>
    <x v="0"/>
    <n v="2.1999999999999999E-2"/>
  </r>
  <r>
    <x v="1"/>
    <s v="RUBIOLO OMAR ALBERTO"/>
    <x v="0"/>
    <s v="01-07-01-30514728"/>
    <s v="07-005539"/>
    <x v="10"/>
    <m/>
    <x v="20"/>
    <s v="Pesos (ARS)"/>
    <n v="78196.77"/>
    <n v="58052.5"/>
    <n v="580.53"/>
    <m/>
    <x v="0"/>
    <n v="2.1999999999999999E-2"/>
  </r>
  <r>
    <x v="1"/>
    <s v="RUBIOLO OMAR ALBERTO"/>
    <x v="0"/>
    <s v="01-07-01-30514826"/>
    <s v="07-005539"/>
    <x v="10"/>
    <m/>
    <x v="20"/>
    <s v="Pesos (ARS)"/>
    <n v="68494.36"/>
    <n v="50849.31"/>
    <n v="508.5"/>
    <m/>
    <x v="0"/>
    <n v="2.1999999999999999E-2"/>
  </r>
  <r>
    <x v="1"/>
    <s v="OJEDA HUGO ALBERTO"/>
    <x v="0"/>
    <s v="01-07-01-30515052"/>
    <s v="07-005450"/>
    <x v="13"/>
    <m/>
    <x v="20"/>
    <s v="Pesos (ARS)"/>
    <n v="181392.64000000001"/>
    <n v="111695.9"/>
    <n v="1116.96"/>
    <m/>
    <x v="0"/>
    <n v="2.1999999999999999E-2"/>
  </r>
  <r>
    <x v="1"/>
    <s v="REGALINI GERMAN RAUL"/>
    <x v="0"/>
    <s v="01-07-01-30515169"/>
    <s v="07-005539"/>
    <x v="10"/>
    <m/>
    <x v="20"/>
    <s v="Pesos (ARS)"/>
    <n v="74095.81"/>
    <n v="55008.19"/>
    <n v="550.09"/>
    <m/>
    <x v="0"/>
    <n v="2.1999999999999999E-2"/>
  </r>
  <r>
    <x v="1"/>
    <s v="CATAPANO LUSSI SILVINA BEATRIZ"/>
    <x v="0"/>
    <s v="01-07-01-30515806"/>
    <s v="07-005539"/>
    <x v="10"/>
    <m/>
    <x v="20"/>
    <s v="Pesos (ARS)"/>
    <n v="69668"/>
    <n v="51720.63"/>
    <n v="517.21"/>
    <m/>
    <x v="0"/>
    <n v="2.1999999999999999E-2"/>
  </r>
  <r>
    <x v="1"/>
    <s v="VAQUER LEANDRO LEOPOLDO"/>
    <x v="0"/>
    <s v="01-07-01-30515962"/>
    <s v="07-005472"/>
    <x v="6"/>
    <m/>
    <x v="20"/>
    <s v="Pesos (ARS)"/>
    <n v="279798.12"/>
    <n v="168487.13"/>
    <n v="1684.9"/>
    <m/>
    <x v="0"/>
    <n v="2.1999999999999999E-2"/>
  </r>
  <r>
    <x v="1"/>
    <s v="CASTILLO GARAY FLORENCIA SOLEDAD"/>
    <x v="0"/>
    <s v="01-07-01-30515982"/>
    <s v="07-006009"/>
    <x v="20"/>
    <m/>
    <x v="20"/>
    <s v="Pesos (ARS)"/>
    <n v="54622"/>
    <n v="40550.980000000003"/>
    <n v="405.51"/>
    <m/>
    <x v="0"/>
    <n v="2.1999999999999999E-2"/>
  </r>
  <r>
    <x v="1"/>
    <s v="TAPIA ANALIA ELIZABETH"/>
    <x v="0"/>
    <s v="01-07-01-30516011"/>
    <s v="07-006039"/>
    <x v="3"/>
    <m/>
    <x v="20"/>
    <s v="Pesos (ARS)"/>
    <n v="44180"/>
    <n v="32798.71"/>
    <n v="327.99"/>
    <m/>
    <x v="0"/>
    <n v="2.1999999999999999E-2"/>
  </r>
  <r>
    <x v="1"/>
    <s v="ZABEK FERNANDO LUIS"/>
    <x v="0"/>
    <s v="01-07-01-30516410"/>
    <s v="07-006138"/>
    <x v="12"/>
    <m/>
    <x v="20"/>
    <s v="Pesos (ARS)"/>
    <n v="154611"/>
    <n v="95206"/>
    <n v="952.05"/>
    <m/>
    <x v="0"/>
    <n v="2.1999999999999999E-2"/>
  </r>
  <r>
    <x v="1"/>
    <s v="ARGES DIEGO FELIPE"/>
    <x v="0"/>
    <s v="01-07-01-30516766"/>
    <s v="07-005738"/>
    <x v="2"/>
    <m/>
    <x v="20"/>
    <s v="Pesos (ARS)"/>
    <n v="291129"/>
    <n v="179270"/>
    <n v="1792.69"/>
    <m/>
    <x v="0"/>
    <n v="2.1999999999999999E-2"/>
  </r>
  <r>
    <x v="1"/>
    <s v="CARTAGENA - RUIZ S.R.L."/>
    <x v="0"/>
    <s v="01-07-01-30517301"/>
    <s v="07-005539"/>
    <x v="10"/>
    <m/>
    <x v="20"/>
    <s v="Pesos (ARS)"/>
    <n v="1061907"/>
    <n v="639450"/>
    <n v="6394.49"/>
    <m/>
    <x v="0"/>
    <n v="2.1999999999999999E-2"/>
  </r>
  <r>
    <x v="1"/>
    <s v="POTASCHNER MATIAS SEBASTIAN"/>
    <x v="0"/>
    <s v="01-07-01-30517341"/>
    <s v="07-005450"/>
    <x v="13"/>
    <m/>
    <x v="20"/>
    <s v="Pesos (ARS)"/>
    <n v="118431"/>
    <n v="72927"/>
    <n v="729.27"/>
    <m/>
    <x v="0"/>
    <n v="2.1999999999999999E-2"/>
  </r>
  <r>
    <x v="1"/>
    <s v="CASADO DANIEL ALEJANDRO"/>
    <x v="0"/>
    <s v="01-07-01-30517530"/>
    <s v="07-006903"/>
    <x v="17"/>
    <m/>
    <x v="20"/>
    <s v="Pesos (ARS)"/>
    <n v="116281"/>
    <n v="84445.19"/>
    <n v="844.45"/>
    <m/>
    <x v="0"/>
    <n v="2.1999999999999999E-2"/>
  </r>
  <r>
    <x v="1"/>
    <s v="CRONENBERG CARLOS SANTIAGO"/>
    <x v="0"/>
    <s v="01-07-01-30518098"/>
    <s v="07-005738"/>
    <x v="2"/>
    <m/>
    <x v="20"/>
    <s v="Pesos (ARS)"/>
    <n v="60778.33"/>
    <n v="45086.76"/>
    <n v="450.86"/>
    <m/>
    <x v="0"/>
    <n v="2.1999999999999999E-2"/>
  </r>
  <r>
    <x v="1"/>
    <s v="RIENCHIESEN NESTOR ARMANDO"/>
    <x v="0"/>
    <s v="01-07-01-30518103"/>
    <s v="07-005637"/>
    <x v="5"/>
    <m/>
    <x v="20"/>
    <s v="Pesos (ARS)"/>
    <n v="78402.240000000005"/>
    <n v="58121.25"/>
    <n v="581.21"/>
    <m/>
    <x v="0"/>
    <n v="2.1999999999999999E-2"/>
  </r>
  <r>
    <x v="1"/>
    <s v="CARRIZO MARTA CECILIA"/>
    <x v="0"/>
    <s v="01-07-01-30518828"/>
    <s v="07-006574"/>
    <x v="11"/>
    <m/>
    <x v="20"/>
    <s v="Pesos (ARS)"/>
    <n v="76637"/>
    <n v="56963.48"/>
    <n v="569.63"/>
    <m/>
    <x v="0"/>
    <n v="2.1999999999999999E-2"/>
  </r>
  <r>
    <x v="1"/>
    <s v="MARINCOVICH MICAELA MILAGROS"/>
    <x v="0"/>
    <s v="01-07-01-30518914"/>
    <s v="07-005539"/>
    <x v="10"/>
    <m/>
    <x v="20"/>
    <s v="Pesos (ARS)"/>
    <n v="70046"/>
    <n v="52001.66"/>
    <n v="520.02"/>
    <m/>
    <x v="0"/>
    <n v="2.1999999999999999E-2"/>
  </r>
  <r>
    <x v="1"/>
    <s v="NOLI JOSE DARIO"/>
    <x v="0"/>
    <s v="01-07-01-30518915"/>
    <s v="07-005539"/>
    <x v="10"/>
    <m/>
    <x v="20"/>
    <s v="Pesos (ARS)"/>
    <n v="138322"/>
    <n v="102688.91"/>
    <n v="1026.8900000000001"/>
    <m/>
    <x v="0"/>
    <n v="2.1999999999999999E-2"/>
  </r>
  <r>
    <x v="1"/>
    <s v="YACMAN S S.A."/>
    <x v="0"/>
    <s v="01-07-01-30519108"/>
    <s v="07-005637"/>
    <x v="5"/>
    <m/>
    <x v="20"/>
    <s v="Pesos (ARS)"/>
    <n v="43275"/>
    <n v="28576.31"/>
    <n v="285.76"/>
    <m/>
    <x v="0"/>
    <n v="2.1999999999999999E-2"/>
  </r>
  <r>
    <x v="1"/>
    <s v="ALGUACIL ANDREA FABIANA"/>
    <x v="0"/>
    <s v="01-07-01-30519609"/>
    <s v="07-005978"/>
    <x v="4"/>
    <m/>
    <x v="20"/>
    <s v="Pesos (ARS)"/>
    <n v="73207"/>
    <n v="54348.19"/>
    <n v="543.48"/>
    <m/>
    <x v="0"/>
    <n v="2.1999999999999999E-2"/>
  </r>
  <r>
    <x v="1"/>
    <s v="CORONEL JAVIER OSCAR"/>
    <x v="0"/>
    <s v="01-07-01-30519672"/>
    <s v="07-005450"/>
    <x v="13"/>
    <m/>
    <x v="20"/>
    <s v="Pesos (ARS)"/>
    <n v="119393"/>
    <n v="71895"/>
    <n v="718.95"/>
    <m/>
    <x v="0"/>
    <n v="2.1999999999999999E-2"/>
  </r>
  <r>
    <x v="1"/>
    <s v="RIQUELME FERNANDO NICOLAS"/>
    <x v="0"/>
    <s v="01-07-01-30519682"/>
    <s v="07-005738"/>
    <x v="2"/>
    <m/>
    <x v="20"/>
    <s v="Pesos (ARS)"/>
    <n v="75911"/>
    <n v="56356.22"/>
    <n v="563.55999999999995"/>
    <m/>
    <x v="0"/>
    <n v="2.1999999999999999E-2"/>
  </r>
  <r>
    <x v="1"/>
    <s v="RIQUELME FERNANDO NICOLAS"/>
    <x v="0"/>
    <s v="01-07-01-30519683"/>
    <s v="07-005738"/>
    <x v="2"/>
    <m/>
    <x v="20"/>
    <s v="Pesos (ARS)"/>
    <n v="59122"/>
    <n v="43891.81"/>
    <n v="438.92"/>
    <m/>
    <x v="0"/>
    <n v="2.1999999999999999E-2"/>
  </r>
  <r>
    <x v="1"/>
    <s v="BRACELI MARTIN ORLANDO"/>
    <x v="0"/>
    <s v="01-07-01-30519805"/>
    <s v="07-005738"/>
    <x v="2"/>
    <m/>
    <x v="20"/>
    <s v="Pesos (ARS)"/>
    <n v="86206"/>
    <n v="63998.080000000002"/>
    <n v="639.98"/>
    <m/>
    <x v="0"/>
    <n v="2.1999999999999999E-2"/>
  </r>
  <r>
    <x v="1"/>
    <s v="CHOSOVI S.A."/>
    <x v="0"/>
    <s v="01-07-01-30520359"/>
    <s v="07-005637"/>
    <x v="5"/>
    <m/>
    <x v="20"/>
    <s v="Pesos (ARS)"/>
    <n v="502740.56"/>
    <n v="302736"/>
    <n v="3027.36"/>
    <m/>
    <x v="0"/>
    <n v="2.1999999999999999E-2"/>
  </r>
  <r>
    <x v="1"/>
    <s v="CORONA GUSTAVO EDGARDO"/>
    <x v="0"/>
    <s v="01-07-01-30520481"/>
    <s v="07-005539"/>
    <x v="10"/>
    <m/>
    <x v="20"/>
    <s v="Pesos (ARS)"/>
    <n v="107997"/>
    <n v="80176.2"/>
    <n v="801.76"/>
    <m/>
    <x v="0"/>
    <n v="2.1999999999999999E-2"/>
  </r>
  <r>
    <x v="1"/>
    <s v="RETORTUÑO S.R.L."/>
    <x v="0"/>
    <s v="01-07-01-30520552"/>
    <s v="07-005539"/>
    <x v="10"/>
    <m/>
    <x v="20"/>
    <s v="Pesos (ARS)"/>
    <n v="8154"/>
    <n v="4910"/>
    <n v="49.1"/>
    <m/>
    <x v="0"/>
    <n v="2.1999999999999999E-2"/>
  </r>
  <r>
    <x v="1"/>
    <s v="ANTOLA MARCELA"/>
    <x v="0"/>
    <s v="01-07-01-30520554"/>
    <s v="07-006637"/>
    <x v="22"/>
    <m/>
    <x v="20"/>
    <s v="Pesos (ARS)"/>
    <n v="96841"/>
    <n v="58119"/>
    <n v="581.19000000000005"/>
    <m/>
    <x v="0"/>
    <n v="2.1999999999999999E-2"/>
  </r>
  <r>
    <x v="1"/>
    <s v="ASTORGA DANIEL OSVALDO"/>
    <x v="0"/>
    <s v="01-07-01-30520594"/>
    <s v="07-005539"/>
    <x v="10"/>
    <m/>
    <x v="20"/>
    <s v="Pesos (ARS)"/>
    <n v="112524"/>
    <n v="83536.83"/>
    <n v="835.37"/>
    <m/>
    <x v="0"/>
    <n v="2.1999999999999999E-2"/>
  </r>
  <r>
    <x v="1"/>
    <s v="ZAPATA ROBERTO JUAN"/>
    <x v="0"/>
    <s v="01-07-01-30520829"/>
    <s v="07-006009"/>
    <x v="20"/>
    <m/>
    <x v="20"/>
    <s v="Pesos (ARS)"/>
    <n v="326999"/>
    <n v="220777.15"/>
    <n v="2207.7800000000002"/>
    <m/>
    <x v="0"/>
    <n v="2.1999999999999999E-2"/>
  </r>
  <r>
    <x v="1"/>
    <s v="GRIGOR ANDRES ANTONIO"/>
    <x v="0"/>
    <s v="01-07-01-30521856"/>
    <s v="07-005472"/>
    <x v="6"/>
    <m/>
    <x v="20"/>
    <s v="Pesos (ARS)"/>
    <n v="50684"/>
    <n v="37627.620000000003"/>
    <n v="376.28"/>
    <m/>
    <x v="0"/>
    <n v="2.1999999999999999E-2"/>
  </r>
  <r>
    <x v="1"/>
    <s v="ARIAS JULIO GUILLERMO"/>
    <x v="0"/>
    <s v="01-07-01-30522022"/>
    <s v="07-005450"/>
    <x v="13"/>
    <m/>
    <x v="20"/>
    <s v="Pesos (ARS)"/>
    <n v="187245"/>
    <n v="123644.71"/>
    <n v="1236.45"/>
    <m/>
    <x v="0"/>
    <n v="2.1999999999999999E-2"/>
  </r>
  <r>
    <x v="1"/>
    <s v="PUEBLA CUITIÑO JOAQUIN IGNACIO"/>
    <x v="0"/>
    <s v="01-07-01-30522033"/>
    <s v="07-005738"/>
    <x v="2"/>
    <m/>
    <x v="20"/>
    <s v="Pesos (ARS)"/>
    <n v="91777"/>
    <n v="68134.12"/>
    <n v="681.34"/>
    <m/>
    <x v="0"/>
    <n v="2.1999999999999999E-2"/>
  </r>
  <r>
    <x v="1"/>
    <s v="TOUJAS SERGIO NORMANDO"/>
    <x v="0"/>
    <s v="01-07-01-30522069"/>
    <s v="07-006025"/>
    <x v="0"/>
    <m/>
    <x v="20"/>
    <s v="Pesos (ARS)"/>
    <n v="18486"/>
    <n v="12480.87"/>
    <n v="124.81"/>
    <m/>
    <x v="0"/>
    <n v="2.1999999999999999E-2"/>
  </r>
  <r>
    <x v="1"/>
    <s v="LOSCIALE VICTOR IGNACIO"/>
    <x v="0"/>
    <s v="01-07-01-30522074"/>
    <s v="07-007024"/>
    <x v="14"/>
    <m/>
    <x v="20"/>
    <s v="Pesos (ARS)"/>
    <n v="23722"/>
    <n v="17610.740000000002"/>
    <n v="176.11"/>
    <m/>
    <x v="0"/>
    <n v="2.1999999999999999E-2"/>
  </r>
  <r>
    <x v="1"/>
    <s v="GUERRERO MARCELO FABIAN"/>
    <x v="0"/>
    <s v="01-07-01-30522149"/>
    <s v="07-006993"/>
    <x v="7"/>
    <m/>
    <x v="20"/>
    <s v="Pesos (ARS)"/>
    <n v="71855"/>
    <n v="53344.82"/>
    <n v="533.45000000000005"/>
    <m/>
    <x v="0"/>
    <n v="2.1999999999999999E-2"/>
  </r>
  <r>
    <x v="1"/>
    <s v="OLMOS MARTIN DAMIAN"/>
    <x v="0"/>
    <s v="01-07-01-30522261"/>
    <s v="07-006138"/>
    <x v="12"/>
    <m/>
    <x v="20"/>
    <s v="Pesos (ARS)"/>
    <n v="106186"/>
    <n v="79125.27"/>
    <n v="791.25"/>
    <m/>
    <x v="0"/>
    <n v="2.1999999999999999E-2"/>
  </r>
  <r>
    <x v="1"/>
    <s v="SER GRU S.A.S."/>
    <x v="0"/>
    <s v="01-07-01-30522350"/>
    <s v="07-006138"/>
    <x v="12"/>
    <m/>
    <x v="20"/>
    <s v="Pesos (ARS)"/>
    <n v="49832"/>
    <n v="36189.22"/>
    <n v="361.89"/>
    <m/>
    <x v="0"/>
    <n v="2.1999999999999999E-2"/>
  </r>
  <r>
    <x v="1"/>
    <s v="LOGISTICA DISECO SA"/>
    <x v="0"/>
    <s v="01-07-01-30522374"/>
    <s v="07-006025"/>
    <x v="0"/>
    <m/>
    <x v="20"/>
    <s v="Pesos (ARS)"/>
    <n v="85140"/>
    <n v="61829.94"/>
    <n v="618.29999999999995"/>
    <m/>
    <x v="0"/>
    <n v="2.1999999999999999E-2"/>
  </r>
  <r>
    <x v="1"/>
    <s v="NOLI JOSE DARIO"/>
    <x v="0"/>
    <s v="01-07-01-30522376"/>
    <s v="07-005539"/>
    <x v="10"/>
    <m/>
    <x v="20"/>
    <s v="Pesos (ARS)"/>
    <n v="8734"/>
    <n v="5897.5"/>
    <n v="58.98"/>
    <m/>
    <x v="0"/>
    <n v="2.1999999999999999E-2"/>
  </r>
  <r>
    <x v="1"/>
    <s v="NAJURIETA HUMBERTO LUIS"/>
    <x v="0"/>
    <s v="01-07-01-30522402"/>
    <s v="07-006890"/>
    <x v="27"/>
    <m/>
    <x v="20"/>
    <s v="Pesos (ARS)"/>
    <n v="69971.25"/>
    <n v="47251.34"/>
    <n v="472.53"/>
    <m/>
    <x v="0"/>
    <n v="2.1999999999999999E-2"/>
  </r>
  <r>
    <x v="1"/>
    <s v="TORO GARCES SANTIAGO"/>
    <x v="0"/>
    <s v="01-07-01-30522464"/>
    <s v="07-006138"/>
    <x v="12"/>
    <m/>
    <x v="20"/>
    <s v="Pesos (ARS)"/>
    <n v="65149"/>
    <n v="43985.43"/>
    <n v="439.87"/>
    <m/>
    <x v="0"/>
    <n v="2.1999999999999999E-2"/>
  </r>
  <r>
    <x v="1"/>
    <s v="MONTI ANTONIO HECTOR"/>
    <x v="0"/>
    <s v="01-07-01-30522808"/>
    <s v="07-005947"/>
    <x v="19"/>
    <m/>
    <x v="20"/>
    <s v="Pesos (ARS)"/>
    <n v="23459"/>
    <n v="15838.46"/>
    <n v="158.4"/>
    <m/>
    <x v="0"/>
    <n v="2.1999999999999999E-2"/>
  </r>
  <r>
    <x v="1"/>
    <s v="ASHEF LUCAS MARIANO"/>
    <x v="0"/>
    <s v="01-07-01-30523001"/>
    <s v="07-005637"/>
    <x v="5"/>
    <m/>
    <x v="20"/>
    <s v="Pesos (ARS)"/>
    <n v="96896"/>
    <n v="71934.31"/>
    <n v="719.34"/>
    <m/>
    <x v="0"/>
    <n v="2.1999999999999999E-2"/>
  </r>
  <r>
    <x v="1"/>
    <s v="ASHEF LUCAS MARIANO"/>
    <x v="0"/>
    <s v="01-07-01-30523003"/>
    <s v="07-005637"/>
    <x v="5"/>
    <m/>
    <x v="20"/>
    <s v="Pesos (ARS)"/>
    <n v="115901"/>
    <n v="86043.53"/>
    <n v="860.44"/>
    <m/>
    <x v="0"/>
    <n v="2.1999999999999999E-2"/>
  </r>
  <r>
    <x v="1"/>
    <s v="VILLEGAS HUMBERTO RICARDO"/>
    <x v="0"/>
    <s v="01-07-01-30523267"/>
    <s v="07-005738"/>
    <x v="2"/>
    <m/>
    <x v="20"/>
    <s v="Pesos (ARS)"/>
    <n v="50483.4"/>
    <n v="37478.26"/>
    <n v="374.79"/>
    <m/>
    <x v="0"/>
    <n v="2.1999999999999999E-2"/>
  </r>
  <r>
    <x v="1"/>
    <s v="CORIA HECTOR RICARDO"/>
    <x v="0"/>
    <s v="01-07-01-30523566"/>
    <s v="07-005637"/>
    <x v="5"/>
    <m/>
    <x v="20"/>
    <s v="Pesos (ARS)"/>
    <n v="196565"/>
    <n v="121040"/>
    <n v="1210.4000000000001"/>
    <m/>
    <x v="0"/>
    <n v="2.1999999999999999E-2"/>
  </r>
  <r>
    <x v="1"/>
    <s v="ROSALES CRISTINA IRENE BEATRIZ"/>
    <x v="0"/>
    <s v="01-07-01-30524020"/>
    <s v="07-005450"/>
    <x v="13"/>
    <m/>
    <x v="20"/>
    <s v="Pesos (ARS)"/>
    <n v="80468"/>
    <n v="49550"/>
    <n v="495.5"/>
    <m/>
    <x v="0"/>
    <n v="2.1999999999999999E-2"/>
  </r>
  <r>
    <x v="1"/>
    <s v="ROSSO GUSTAVO DANIEL"/>
    <x v="0"/>
    <s v="01-07-01-30524373"/>
    <s v="07-005637"/>
    <x v="5"/>
    <m/>
    <x v="20"/>
    <s v="Pesos (ARS)"/>
    <n v="243390"/>
    <n v="160719"/>
    <n v="1607.19"/>
    <m/>
    <x v="0"/>
    <n v="2.1999999999999999E-2"/>
  </r>
  <r>
    <x v="1"/>
    <s v="AGUERO RIOFRIO GERARDO ABEL"/>
    <x v="0"/>
    <s v="01-07-01-30524428"/>
    <s v="07-005948"/>
    <x v="16"/>
    <m/>
    <x v="20"/>
    <s v="Pesos (ARS)"/>
    <n v="33629"/>
    <n v="25064.49"/>
    <n v="250.64"/>
    <m/>
    <x v="0"/>
    <n v="2.1999999999999999E-2"/>
  </r>
  <r>
    <x v="1"/>
    <s v="BLANES MAURICIO EDUARDO"/>
    <x v="0"/>
    <s v="01-07-01-30524489"/>
    <s v="07-005738"/>
    <x v="2"/>
    <m/>
    <x v="20"/>
    <s v="Pesos (ARS)"/>
    <n v="100360"/>
    <n v="74505.77"/>
    <n v="745.06"/>
    <m/>
    <x v="0"/>
    <n v="2.1999999999999999E-2"/>
  </r>
  <r>
    <x v="1"/>
    <s v="MERCADO MARTIN GONZALO EDUARDO"/>
    <x v="0"/>
    <s v="01-07-01-30524511"/>
    <s v="07-005450"/>
    <x v="13"/>
    <m/>
    <x v="20"/>
    <s v="Pesos (ARS)"/>
    <n v="125886"/>
    <n v="75805"/>
    <n v="758.04"/>
    <m/>
    <x v="0"/>
    <n v="2.1999999999999999E-2"/>
  </r>
  <r>
    <x v="1"/>
    <s v="AGUERO RIOFRIO GERARDO ABEL"/>
    <x v="0"/>
    <s v="01-07-01-30524528"/>
    <s v="07-005948"/>
    <x v="16"/>
    <m/>
    <x v="20"/>
    <s v="Pesos (ARS)"/>
    <n v="39116"/>
    <n v="28985.77"/>
    <n v="289.86"/>
    <m/>
    <x v="0"/>
    <n v="2.1999999999999999E-2"/>
  </r>
  <r>
    <x v="1"/>
    <s v="AGUERO RIOFRIO GERARDO ABEL"/>
    <x v="0"/>
    <s v="01-07-01-30524529"/>
    <s v="07-005948"/>
    <x v="16"/>
    <m/>
    <x v="20"/>
    <s v="Pesos (ARS)"/>
    <n v="56101"/>
    <n v="41419.440000000002"/>
    <n v="414.19"/>
    <m/>
    <x v="0"/>
    <n v="2.1999999999999999E-2"/>
  </r>
  <r>
    <x v="1"/>
    <s v="SALAFIA JORGE ALBERTO"/>
    <x v="0"/>
    <s v="01-07-01-30524636"/>
    <s v="07-005738"/>
    <x v="2"/>
    <m/>
    <x v="20"/>
    <s v="Pesos (ARS)"/>
    <n v="56575"/>
    <n v="42000.84"/>
    <n v="420.01"/>
    <m/>
    <x v="0"/>
    <n v="2.1999999999999999E-2"/>
  </r>
  <r>
    <x v="1"/>
    <s v="ALGUACIL MARIA JULIA"/>
    <x v="0"/>
    <s v="01-07-01-30524642"/>
    <s v="07-005978"/>
    <x v="4"/>
    <m/>
    <x v="20"/>
    <s v="Pesos (ARS)"/>
    <n v="78152"/>
    <n v="58019.519999999997"/>
    <n v="580.20000000000005"/>
    <m/>
    <x v="0"/>
    <n v="2.1999999999999999E-2"/>
  </r>
  <r>
    <x v="1"/>
    <s v="NOLASCO RUBEN OMAR"/>
    <x v="0"/>
    <s v="01-07-01-30524643"/>
    <s v="07-005646"/>
    <x v="15"/>
    <m/>
    <x v="20"/>
    <s v="Pesos (ARS)"/>
    <n v="160261"/>
    <n v="118862.31"/>
    <n v="1188.6199999999999"/>
    <m/>
    <x v="0"/>
    <n v="2.1999999999999999E-2"/>
  </r>
  <r>
    <x v="1"/>
    <s v="DIAZ CARLOS ALBERTO"/>
    <x v="0"/>
    <s v="01-07-01-30524796"/>
    <s v="07-006138"/>
    <x v="12"/>
    <m/>
    <x v="20"/>
    <s v="Pesos (ARS)"/>
    <n v="8795"/>
    <n v="5436"/>
    <n v="54.36"/>
    <m/>
    <x v="0"/>
    <n v="2.1999999999999999E-2"/>
  </r>
  <r>
    <x v="1"/>
    <s v="BLANCO GABRIEL ESTEBAN HASAN"/>
    <x v="0"/>
    <s v="01-07-01-30524842"/>
    <s v="07-005472"/>
    <x v="6"/>
    <m/>
    <x v="20"/>
    <s v="Pesos (ARS)"/>
    <n v="11575"/>
    <n v="7643"/>
    <n v="76.42"/>
    <m/>
    <x v="0"/>
    <n v="2.1999999999999999E-2"/>
  </r>
  <r>
    <x v="1"/>
    <s v="MADDIO GUSTAVO JAVIER"/>
    <x v="0"/>
    <s v="01-07-01-30524863"/>
    <s v="07-005646"/>
    <x v="15"/>
    <m/>
    <x v="20"/>
    <s v="Pesos (ARS)"/>
    <n v="87890"/>
    <n v="65248.93"/>
    <n v="652.49"/>
    <m/>
    <x v="0"/>
    <n v="2.1999999999999999E-2"/>
  </r>
  <r>
    <x v="1"/>
    <s v="TORRES MARIA LUCIANA"/>
    <x v="0"/>
    <s v="01-07-01-30525015"/>
    <s v="07-005738"/>
    <x v="2"/>
    <m/>
    <x v="20"/>
    <s v="Pesos (ARS)"/>
    <n v="14728"/>
    <n v="11007.29"/>
    <n v="110.07"/>
    <m/>
    <x v="0"/>
    <n v="2.1999999999999999E-2"/>
  </r>
  <r>
    <x v="1"/>
    <s v="MANGIONE DANIEL OSVALDO"/>
    <x v="0"/>
    <s v="01-07-01-30525285"/>
    <s v="07-005563"/>
    <x v="13"/>
    <m/>
    <x v="20"/>
    <s v="Pesos (ARS)"/>
    <n v="70288.41"/>
    <n v="43282"/>
    <n v="432.82"/>
    <m/>
    <x v="0"/>
    <n v="2.1999999999999999E-2"/>
  </r>
  <r>
    <x v="1"/>
    <s v="GASTIARENA MARIO LUIS"/>
    <x v="0"/>
    <s v="01-07-01-30525291"/>
    <s v="07-006025"/>
    <x v="0"/>
    <m/>
    <x v="20"/>
    <s v="Pesos (ARS)"/>
    <n v="161057"/>
    <n v="108761"/>
    <n v="1087.6099999999999"/>
    <m/>
    <x v="0"/>
    <n v="2.1999999999999999E-2"/>
  </r>
  <r>
    <x v="1"/>
    <s v="MARTINEZ MIGUEL ANGEL"/>
    <x v="0"/>
    <s v="01-07-01-30525317"/>
    <s v="07-005539"/>
    <x v="10"/>
    <m/>
    <x v="20"/>
    <s v="Pesos (ARS)"/>
    <n v="202762"/>
    <n v="136896"/>
    <n v="1368.95"/>
    <m/>
    <x v="0"/>
    <n v="2.1999999999999999E-2"/>
  </r>
  <r>
    <x v="1"/>
    <s v="ESTRUCTURAS OESTE SA"/>
    <x v="0"/>
    <s v="01-07-01-30525338"/>
    <s v="07-005539"/>
    <x v="10"/>
    <m/>
    <x v="20"/>
    <s v="Pesos (ARS)"/>
    <n v="26061"/>
    <n v="17209"/>
    <n v="172.09"/>
    <m/>
    <x v="0"/>
    <n v="2.1999999999999999E-2"/>
  </r>
  <r>
    <x v="1"/>
    <s v="AMICO SA"/>
    <x v="0"/>
    <s v="01-07-01-30525434"/>
    <s v="07-005978"/>
    <x v="4"/>
    <m/>
    <x v="20"/>
    <s v="Pesos (ARS)"/>
    <n v="38385"/>
    <n v="25347"/>
    <n v="253.46"/>
    <m/>
    <x v="0"/>
    <n v="2.1999999999999999E-2"/>
  </r>
  <r>
    <x v="1"/>
    <s v="AMICO SA"/>
    <x v="0"/>
    <s v="01-07-01-30525557"/>
    <s v="07-005978"/>
    <x v="4"/>
    <m/>
    <x v="20"/>
    <s v="Pesos (ARS)"/>
    <n v="523668"/>
    <n v="315338"/>
    <n v="3153.37"/>
    <m/>
    <x v="0"/>
    <n v="2.1999999999999999E-2"/>
  </r>
  <r>
    <x v="1"/>
    <s v="GRASSINI NORMA ELIZABETH"/>
    <x v="0"/>
    <s v="01-07-01-30526153"/>
    <s v="07-006039"/>
    <x v="3"/>
    <m/>
    <x v="20"/>
    <s v="Pesos (ARS)"/>
    <n v="238110"/>
    <n v="176770.36"/>
    <n v="1767.7"/>
    <m/>
    <x v="0"/>
    <n v="2.1999999999999999E-2"/>
  </r>
  <r>
    <x v="1"/>
    <s v="ANTON JUAN MAURICIO"/>
    <x v="0"/>
    <s v="01-07-01-30526174"/>
    <s v="07-005539"/>
    <x v="10"/>
    <m/>
    <x v="20"/>
    <s v="Pesos (ARS)"/>
    <n v="20741"/>
    <n v="10565.17"/>
    <n v="105.65"/>
    <m/>
    <x v="0"/>
    <n v="2.1999999999999999E-2"/>
  </r>
  <r>
    <x v="1"/>
    <s v="VIZCAYA JORGE ARTURO"/>
    <x v="0"/>
    <s v="01-07-01-30526181"/>
    <s v="07-005947"/>
    <x v="19"/>
    <m/>
    <x v="20"/>
    <s v="Pesos (ARS)"/>
    <n v="18921"/>
    <n v="12494"/>
    <n v="124.93"/>
    <m/>
    <x v="0"/>
    <n v="2.1999999999999999E-2"/>
  </r>
  <r>
    <x v="1"/>
    <s v="ALGUACIL CARLOS"/>
    <x v="0"/>
    <s v="01-07-01-30526411"/>
    <s v="07-005978"/>
    <x v="4"/>
    <m/>
    <x v="20"/>
    <s v="Pesos (ARS)"/>
    <n v="48785"/>
    <n v="36217.870000000003"/>
    <n v="362.18"/>
    <m/>
    <x v="0"/>
    <n v="2.1999999999999999E-2"/>
  </r>
  <r>
    <x v="1"/>
    <s v="PARDO VIRGINIA VERONICA"/>
    <x v="0"/>
    <s v="01-07-01-30526424"/>
    <s v="07-005539"/>
    <x v="10"/>
    <m/>
    <x v="20"/>
    <s v="Pesos (ARS)"/>
    <n v="23151"/>
    <n v="15630"/>
    <n v="156.30000000000001"/>
    <m/>
    <x v="0"/>
    <n v="2.1999999999999999E-2"/>
  </r>
  <r>
    <x v="1"/>
    <s v="AGUIRRE JORGE MARIO"/>
    <x v="0"/>
    <s v="01-07-01-30526643"/>
    <s v="07-005472"/>
    <x v="6"/>
    <m/>
    <x v="20"/>
    <s v="Pesos (ARS)"/>
    <n v="333708"/>
    <n v="205489"/>
    <n v="2054.89"/>
    <m/>
    <x v="0"/>
    <n v="2.1999999999999999E-2"/>
  </r>
  <r>
    <x v="1"/>
    <s v="MOLINA FELIX EXEQUIEL"/>
    <x v="0"/>
    <s v="01-07-01-30526953"/>
    <s v="07-005450"/>
    <x v="13"/>
    <m/>
    <x v="20"/>
    <s v="Pesos (ARS)"/>
    <n v="129719"/>
    <n v="78113"/>
    <n v="781.13"/>
    <m/>
    <x v="0"/>
    <n v="2.1999999999999999E-2"/>
  </r>
  <r>
    <x v="1"/>
    <s v="SANCHEZ PAULINA BEATRIZ"/>
    <x v="0"/>
    <s v="01-07-01-30526958"/>
    <s v="07-005558"/>
    <x v="11"/>
    <m/>
    <x v="20"/>
    <s v="Pesos (ARS)"/>
    <n v="45653"/>
    <n v="28112"/>
    <n v="281.12"/>
    <m/>
    <x v="0"/>
    <n v="2.1999999999999999E-2"/>
  </r>
  <r>
    <x v="1"/>
    <s v="SOLORZA RODRIGO ALBERTO"/>
    <x v="0"/>
    <s v="01-07-01-30526979"/>
    <s v="07-005450"/>
    <x v="13"/>
    <m/>
    <x v="20"/>
    <s v="Pesos (ARS)"/>
    <n v="346867"/>
    <n v="213592"/>
    <n v="2135.91"/>
    <m/>
    <x v="0"/>
    <n v="2.1999999999999999E-2"/>
  </r>
  <r>
    <x v="1"/>
    <s v="DRAGON GERARDO ANIBAL"/>
    <x v="0"/>
    <s v="01-07-01-30527169"/>
    <s v="07-006993"/>
    <x v="7"/>
    <m/>
    <x v="20"/>
    <s v="Pesos (ARS)"/>
    <n v="264120"/>
    <n v="196235.42"/>
    <n v="1962.35"/>
    <m/>
    <x v="0"/>
    <n v="2.1999999999999999E-2"/>
  </r>
  <r>
    <x v="1"/>
    <s v="CONDEME VALERIA ALEJANDRA"/>
    <x v="0"/>
    <s v="01-07-01-30527248"/>
    <s v="07-005539"/>
    <x v="10"/>
    <m/>
    <x v="20"/>
    <s v="Pesos (ARS)"/>
    <n v="69766"/>
    <n v="51793.26"/>
    <n v="517.92999999999995"/>
    <m/>
    <x v="0"/>
    <n v="2.1999999999999999E-2"/>
  </r>
  <r>
    <x v="1"/>
    <s v="MADDIO GUSTAVO JAVIER"/>
    <x v="0"/>
    <s v="01-07-01-30527287"/>
    <s v="07-005646"/>
    <x v="15"/>
    <m/>
    <x v="20"/>
    <s v="Pesos (ARS)"/>
    <n v="144539"/>
    <n v="107304.99"/>
    <n v="1073.05"/>
    <m/>
    <x v="0"/>
    <n v="2.1999999999999999E-2"/>
  </r>
  <r>
    <x v="1"/>
    <s v="SCANIA ARGENTINA SA"/>
    <x v="0"/>
    <s v="01-07-01-30527528"/>
    <s v="07-005558"/>
    <x v="11"/>
    <m/>
    <x v="20"/>
    <s v="Pesos (ARS)"/>
    <n v="15389"/>
    <n v="10390"/>
    <n v="103.9"/>
    <m/>
    <x v="0"/>
    <n v="2.1999999999999999E-2"/>
  </r>
  <r>
    <x v="1"/>
    <s v="VAQUER ESTELA MARINA"/>
    <x v="0"/>
    <s v="01-07-01-30527655"/>
    <s v="07-005472"/>
    <x v="6"/>
    <m/>
    <x v="20"/>
    <s v="Pesos (ARS)"/>
    <n v="18060"/>
    <n v="12193"/>
    <n v="121.93"/>
    <m/>
    <x v="0"/>
    <n v="2.1999999999999999E-2"/>
  </r>
  <r>
    <x v="1"/>
    <s v="PIASTRELINI JORGE ANTONIO"/>
    <x v="0"/>
    <s v="01-07-01-30527720"/>
    <s v="07-005646"/>
    <x v="15"/>
    <m/>
    <x v="20"/>
    <s v="Pesos (ARS)"/>
    <n v="229176"/>
    <n v="166431.32"/>
    <n v="1664.31"/>
    <m/>
    <x v="0"/>
    <n v="2.1999999999999999E-2"/>
  </r>
  <r>
    <x v="1"/>
    <s v="TOBARES FLAVIO SILVANO"/>
    <x v="0"/>
    <s v="01-07-01-30527884"/>
    <s v="07-006039"/>
    <x v="3"/>
    <m/>
    <x v="20"/>
    <s v="Pesos (ARS)"/>
    <n v="23903.439999999999"/>
    <n v="17749.32"/>
    <n v="177.5"/>
    <m/>
    <x v="0"/>
    <n v="2.1999999999999999E-2"/>
  </r>
  <r>
    <x v="1"/>
    <s v="CARTAGENA FLORES JULIAN"/>
    <x v="0"/>
    <s v="01-07-01-30527926"/>
    <s v="07-005539"/>
    <x v="10"/>
    <m/>
    <x v="20"/>
    <s v="Pesos (ARS)"/>
    <n v="24135"/>
    <n v="17916.91"/>
    <n v="179.17"/>
    <m/>
    <x v="0"/>
    <n v="2.1999999999999999E-2"/>
  </r>
  <r>
    <x v="1"/>
    <s v="SANTOS JORGE RUBEN"/>
    <x v="0"/>
    <s v="01-07-01-30527961"/>
    <s v="07-005738"/>
    <x v="2"/>
    <m/>
    <x v="20"/>
    <s v="Pesos (ARS)"/>
    <n v="49231"/>
    <n v="36548.519999999997"/>
    <n v="365.49"/>
    <m/>
    <x v="0"/>
    <n v="2.1999999999999999E-2"/>
  </r>
  <r>
    <x v="1"/>
    <s v="SAADA ELIANA VICTORIA"/>
    <x v="0"/>
    <s v="01-07-01-30528019"/>
    <s v="07-005637"/>
    <x v="5"/>
    <m/>
    <x v="20"/>
    <s v="Pesos (ARS)"/>
    <n v="64053"/>
    <n v="47551.98"/>
    <n v="475.52"/>
    <m/>
    <x v="0"/>
    <n v="2.1999999999999999E-2"/>
  </r>
  <r>
    <x v="1"/>
    <s v="PORTA RODRIGO GASTON"/>
    <x v="0"/>
    <s v="01-07-01-30528357"/>
    <s v="07-005738"/>
    <x v="2"/>
    <m/>
    <x v="20"/>
    <s v="Pesos (ARS)"/>
    <n v="147894"/>
    <n v="99851"/>
    <n v="998.51"/>
    <m/>
    <x v="0"/>
    <n v="2.1999999999999999E-2"/>
  </r>
  <r>
    <x v="1"/>
    <s v="GIL MARIA ALEJANDRA"/>
    <x v="0"/>
    <s v="01-07-01-30528427"/>
    <s v="07-005539"/>
    <x v="10"/>
    <m/>
    <x v="20"/>
    <s v="Pesos (ARS)"/>
    <n v="67864"/>
    <n v="50381.56"/>
    <n v="503.82"/>
    <m/>
    <x v="0"/>
    <n v="2.1999999999999999E-2"/>
  </r>
  <r>
    <x v="1"/>
    <s v="DANIELE PERELLO MARCOS AGUSTIN"/>
    <x v="0"/>
    <s v="01-07-01-30528506"/>
    <s v="07-006039"/>
    <x v="3"/>
    <m/>
    <x v="20"/>
    <s v="Pesos (ARS)"/>
    <n v="64400"/>
    <n v="47809.72"/>
    <n v="478.1"/>
    <m/>
    <x v="0"/>
    <n v="2.1999999999999999E-2"/>
  </r>
  <r>
    <x v="1"/>
    <s v="GOMEZ HORACIO FELICIANO"/>
    <x v="0"/>
    <s v="01-07-01-30528587"/>
    <s v="07-005558"/>
    <x v="11"/>
    <m/>
    <x v="20"/>
    <s v="Pesos (ARS)"/>
    <n v="60225"/>
    <n v="44710.34"/>
    <n v="447.1"/>
    <m/>
    <x v="0"/>
    <n v="2.1999999999999999E-2"/>
  </r>
  <r>
    <x v="1"/>
    <s v="PEREZ SABATER CAROLINA RAQUEL"/>
    <x v="0"/>
    <s v="01-07-01-30528735"/>
    <s v="07-005450"/>
    <x v="13"/>
    <m/>
    <x v="20"/>
    <s v="Pesos (ARS)"/>
    <n v="115479"/>
    <n v="77966"/>
    <n v="779.66"/>
    <m/>
    <x v="0"/>
    <n v="2.1999999999999999E-2"/>
  </r>
  <r>
    <x v="1"/>
    <s v="FELIPE SAVA RUBEN FERNANDO"/>
    <x v="0"/>
    <s v="01-07-01-30528763"/>
    <s v="07-006039"/>
    <x v="3"/>
    <m/>
    <x v="20"/>
    <s v="Pesos (ARS)"/>
    <n v="53341"/>
    <n v="39599.68"/>
    <n v="396"/>
    <m/>
    <x v="0"/>
    <n v="2.1999999999999999E-2"/>
  </r>
  <r>
    <x v="1"/>
    <s v="SANTAGATI ANDREA VERONICA MARISA"/>
    <x v="0"/>
    <s v="01-07-01-30528853"/>
    <s v="07-005738"/>
    <x v="2"/>
    <m/>
    <x v="20"/>
    <s v="Pesos (ARS)"/>
    <n v="49401"/>
    <n v="36674.28"/>
    <n v="366.74"/>
    <m/>
    <x v="0"/>
    <n v="2.1999999999999999E-2"/>
  </r>
  <r>
    <x v="1"/>
    <s v="VIDELA CORTI MARIA INES"/>
    <x v="0"/>
    <s v="01-07-01-30528911"/>
    <s v="07-006415"/>
    <x v="24"/>
    <m/>
    <x v="20"/>
    <s v="Pesos (ARS)"/>
    <n v="99268"/>
    <n v="73695.61"/>
    <n v="736.96"/>
    <m/>
    <x v="0"/>
    <n v="2.1999999999999999E-2"/>
  </r>
  <r>
    <x v="1"/>
    <s v="BLANES MAURICIO EDUARDO"/>
    <x v="0"/>
    <s v="01-07-01-30528916"/>
    <s v="07-005738"/>
    <x v="2"/>
    <m/>
    <x v="20"/>
    <s v="Pesos (ARS)"/>
    <n v="72893"/>
    <n v="54114.97"/>
    <n v="541.15"/>
    <m/>
    <x v="0"/>
    <n v="2.1999999999999999E-2"/>
  </r>
  <r>
    <x v="1"/>
    <s v="GONZALEZ ANDREA NATALIA"/>
    <x v="0"/>
    <s v="01-07-01-30528917"/>
    <s v="07-005558"/>
    <x v="11"/>
    <m/>
    <x v="20"/>
    <s v="Pesos (ARS)"/>
    <n v="114761"/>
    <n v="85197.15"/>
    <n v="851.97"/>
    <m/>
    <x v="0"/>
    <n v="2.1999999999999999E-2"/>
  </r>
  <r>
    <x v="1"/>
    <s v="ALANIZ NICOLAS FABRICIO"/>
    <x v="0"/>
    <s v="01-07-01-30528938"/>
    <s v="07-005450"/>
    <x v="13"/>
    <m/>
    <x v="20"/>
    <s v="Pesos (ARS)"/>
    <n v="50354"/>
    <n v="34004"/>
    <n v="340.03"/>
    <m/>
    <x v="0"/>
    <n v="2.1999999999999999E-2"/>
  </r>
  <r>
    <x v="1"/>
    <s v="ARIAS SANDRA VIVIANA"/>
    <x v="0"/>
    <s v="01-07-01-30529027"/>
    <s v="07-005450"/>
    <x v="13"/>
    <m/>
    <x v="20"/>
    <s v="Pesos (ARS)"/>
    <n v="363549.08"/>
    <n v="223865"/>
    <n v="2238.6"/>
    <m/>
    <x v="0"/>
    <n v="2.1999999999999999E-2"/>
  </r>
  <r>
    <x v="1"/>
    <s v="GAGLIARDI JUAN MANUEL"/>
    <x v="0"/>
    <s v="01-07-01-30529035"/>
    <s v="07-005450"/>
    <x v="13"/>
    <m/>
    <x v="20"/>
    <s v="Pesos (ARS)"/>
    <n v="162441"/>
    <n v="109673"/>
    <n v="1096.72"/>
    <m/>
    <x v="0"/>
    <n v="2.1999999999999999E-2"/>
  </r>
  <r>
    <x v="1"/>
    <s v="BERGNA DORA KAREN"/>
    <x v="0"/>
    <s v="01-07-01-30529204"/>
    <s v="07-006039"/>
    <x v="3"/>
    <m/>
    <x v="20"/>
    <s v="Pesos (ARS)"/>
    <n v="51644"/>
    <n v="35768.36"/>
    <n v="357.68"/>
    <m/>
    <x v="0"/>
    <n v="2.1999999999999999E-2"/>
  </r>
  <r>
    <x v="1"/>
    <s v="OVEJAK MARIA VERONICA"/>
    <x v="0"/>
    <s v="01-07-01-30529316"/>
    <s v="07-005738"/>
    <x v="2"/>
    <m/>
    <x v="20"/>
    <s v="Pesos (ARS)"/>
    <n v="19331"/>
    <n v="14351"/>
    <n v="143.51"/>
    <m/>
    <x v="0"/>
    <n v="2.1999999999999999E-2"/>
  </r>
  <r>
    <x v="1"/>
    <s v="ARJONA MARIA GABRIELA ROSA"/>
    <x v="0"/>
    <s v="01-07-01-30529467"/>
    <s v="07-005558"/>
    <x v="11"/>
    <m/>
    <x v="20"/>
    <s v="Pesos (ARS)"/>
    <n v="50736"/>
    <n v="37665.35"/>
    <n v="376.65"/>
    <m/>
    <x v="0"/>
    <n v="2.1999999999999999E-2"/>
  </r>
  <r>
    <x v="1"/>
    <s v="MARTINEZ MIRIAM ELISABET"/>
    <x v="0"/>
    <s v="01-07-01-30529557"/>
    <s v="07-005558"/>
    <x v="11"/>
    <m/>
    <x v="20"/>
    <s v="Pesos (ARS)"/>
    <n v="55643"/>
    <n v="41308.559999999998"/>
    <n v="413.09"/>
    <m/>
    <x v="0"/>
    <n v="2.1999999999999999E-2"/>
  </r>
  <r>
    <x v="1"/>
    <s v="TABLON MARIA ANA"/>
    <x v="0"/>
    <s v="01-07-01-30529616"/>
    <s v="07-006138"/>
    <x v="12"/>
    <m/>
    <x v="20"/>
    <s v="Pesos (ARS)"/>
    <n v="195352"/>
    <n v="120293"/>
    <n v="1202.93"/>
    <m/>
    <x v="0"/>
    <n v="2.1999999999999999E-2"/>
  </r>
  <r>
    <x v="1"/>
    <s v="RIENCHIESEN NESTOR ARMANDO"/>
    <x v="0"/>
    <s v="01-07-01-30529681"/>
    <s v="07-005637"/>
    <x v="5"/>
    <m/>
    <x v="20"/>
    <s v="Pesos (ARS)"/>
    <n v="55379"/>
    <n v="41112.629999999997"/>
    <n v="411.13"/>
    <m/>
    <x v="0"/>
    <n v="2.1999999999999999E-2"/>
  </r>
  <r>
    <x v="1"/>
    <s v="CARRIZO CARLOS ALFREDO"/>
    <x v="0"/>
    <s v="01-07-01-30529818"/>
    <s v="07-006039"/>
    <x v="3"/>
    <m/>
    <x v="20"/>
    <s v="Pesos (ARS)"/>
    <n v="58556"/>
    <n v="43471.19"/>
    <n v="434.71"/>
    <m/>
    <x v="0"/>
    <n v="2.1999999999999999E-2"/>
  </r>
  <r>
    <x v="1"/>
    <s v="DELGADO GABRIELA ALEJANDRA"/>
    <x v="0"/>
    <s v="01-07-01-30529968"/>
    <s v="07-005637"/>
    <x v="5"/>
    <m/>
    <x v="20"/>
    <s v="Pesos (ARS)"/>
    <n v="81602"/>
    <n v="60805.760000000002"/>
    <n v="608.05999999999995"/>
    <m/>
    <x v="0"/>
    <n v="2.1999999999999999E-2"/>
  </r>
  <r>
    <x v="1"/>
    <s v="HADID FEDERICO HASAN"/>
    <x v="0"/>
    <s v="01-07-01-30529983"/>
    <s v="07-005539"/>
    <x v="10"/>
    <m/>
    <x v="20"/>
    <s v="Pesos (ARS)"/>
    <n v="90235"/>
    <n v="65530.07"/>
    <n v="655.29999999999995"/>
    <m/>
    <x v="0"/>
    <n v="2.1999999999999999E-2"/>
  </r>
  <r>
    <x v="1"/>
    <s v="GARCIA CARLOS ARIEL"/>
    <x v="0"/>
    <s v="01-07-01-30530052"/>
    <s v="07-006138"/>
    <x v="12"/>
    <m/>
    <x v="20"/>
    <s v="Pesos (ARS)"/>
    <n v="83498"/>
    <n v="61987.66"/>
    <n v="619.88"/>
    <m/>
    <x v="0"/>
    <n v="2.1999999999999999E-2"/>
  </r>
  <r>
    <x v="1"/>
    <s v="DE LA RETA MARIA CRUZ"/>
    <x v="0"/>
    <s v="01-07-01-30530053"/>
    <s v="07-005637"/>
    <x v="5"/>
    <m/>
    <x v="20"/>
    <s v="Pesos (ARS)"/>
    <n v="81818"/>
    <n v="60740.4"/>
    <n v="607.4"/>
    <m/>
    <x v="0"/>
    <n v="2.1999999999999999E-2"/>
  </r>
  <r>
    <x v="1"/>
    <s v="GONZALEZ DAVID ANTONIO"/>
    <x v="0"/>
    <s v="01-07-01-30530268"/>
    <s v="07-005738"/>
    <x v="2"/>
    <m/>
    <x v="20"/>
    <s v="Pesos (ARS)"/>
    <n v="81276"/>
    <n v="60337.98"/>
    <n v="603.38"/>
    <m/>
    <x v="0"/>
    <n v="2.1999999999999999E-2"/>
  </r>
  <r>
    <x v="1"/>
    <s v="CAMPOS GIANDINOTO MAURO EXEQUIEL"/>
    <x v="0"/>
    <s v="01-07-01-30530287"/>
    <s v="07-006138"/>
    <x v="12"/>
    <m/>
    <x v="20"/>
    <s v="Pesos (ARS)"/>
    <n v="9307"/>
    <n v="6283"/>
    <n v="62.83"/>
    <m/>
    <x v="0"/>
    <n v="2.1999999999999999E-2"/>
  </r>
  <r>
    <x v="1"/>
    <s v="ZANNI JUAN CARLOS"/>
    <x v="0"/>
    <s v="01-07-01-30530473"/>
    <s v="07-005739"/>
    <x v="8"/>
    <m/>
    <x v="20"/>
    <s v="Pesos (ARS)"/>
    <n v="35136"/>
    <n v="26084.12"/>
    <n v="260.83999999999997"/>
    <m/>
    <x v="0"/>
    <n v="2.1999999999999999E-2"/>
  </r>
  <r>
    <x v="1"/>
    <s v="MEZA RAFAEL ALBERTO"/>
    <x v="0"/>
    <s v="01-07-01-30530504"/>
    <s v="07-005450"/>
    <x v="13"/>
    <m/>
    <x v="20"/>
    <s v="Pesos (ARS)"/>
    <n v="123953"/>
    <n v="92020.95"/>
    <n v="920.21"/>
    <m/>
    <x v="0"/>
    <n v="2.1999999999999999E-2"/>
  </r>
  <r>
    <x v="1"/>
    <s v="RECABARREN MAURICIO JAVIER"/>
    <x v="0"/>
    <s v="01-07-01-30530511"/>
    <s v="07-005738"/>
    <x v="2"/>
    <m/>
    <x v="20"/>
    <s v="Pesos (ARS)"/>
    <n v="65449"/>
    <n v="48588.36"/>
    <n v="485.88"/>
    <m/>
    <x v="0"/>
    <n v="2.1999999999999999E-2"/>
  </r>
  <r>
    <x v="1"/>
    <s v="ECHEGARAY MARIA DE LOURDES"/>
    <x v="0"/>
    <s v="01-07-01-30530581"/>
    <s v="07-006415"/>
    <x v="24"/>
    <m/>
    <x v="20"/>
    <s v="Pesos (ARS)"/>
    <n v="82975"/>
    <n v="61599.56"/>
    <n v="616"/>
    <m/>
    <x v="0"/>
    <n v="2.1999999999999999E-2"/>
  </r>
  <r>
    <x v="1"/>
    <s v="TOBARES FLAVIO SILVANO"/>
    <x v="0"/>
    <s v="01-07-01-30530693"/>
    <s v="07-006039"/>
    <x v="3"/>
    <m/>
    <x v="20"/>
    <s v="Pesos (ARS)"/>
    <n v="65536"/>
    <n v="48662.93"/>
    <n v="486.63"/>
    <m/>
    <x v="0"/>
    <n v="2.1999999999999999E-2"/>
  </r>
  <r>
    <x v="1"/>
    <s v="CREMASCHI JAVIER"/>
    <x v="0"/>
    <s v="01-07-01-30530737"/>
    <s v="07-005450"/>
    <x v="13"/>
    <m/>
    <x v="20"/>
    <s v="Pesos (ARS)"/>
    <n v="115429"/>
    <n v="85693.38"/>
    <n v="856.93"/>
    <m/>
    <x v="0"/>
    <n v="2.1999999999999999E-2"/>
  </r>
  <r>
    <x v="1"/>
    <s v="NOLI JOSE DARIO"/>
    <x v="0"/>
    <s v="01-07-01-30530806"/>
    <s v="07-005539"/>
    <x v="10"/>
    <m/>
    <x v="20"/>
    <s v="Pesos (ARS)"/>
    <n v="125260"/>
    <n v="90965.15"/>
    <n v="909.65"/>
    <m/>
    <x v="0"/>
    <n v="2.1999999999999999E-2"/>
  </r>
  <r>
    <x v="1"/>
    <s v="GIANA GLADYS MABEL"/>
    <x v="0"/>
    <s v="01-07-01-30530834"/>
    <s v="07-005450"/>
    <x v="13"/>
    <m/>
    <x v="20"/>
    <s v="Pesos (ARS)"/>
    <n v="42662"/>
    <n v="31671.66"/>
    <n v="316.72000000000003"/>
    <m/>
    <x v="0"/>
    <n v="2.1999999999999999E-2"/>
  </r>
  <r>
    <x v="1"/>
    <s v="DIAZ JUAN IGANACIO"/>
    <x v="0"/>
    <s v="01-07-01-30531177"/>
    <s v="07-005638"/>
    <x v="25"/>
    <m/>
    <x v="20"/>
    <s v="Pesos (ARS)"/>
    <n v="74602"/>
    <n v="55383.72"/>
    <n v="553.84"/>
    <m/>
    <x v="0"/>
    <n v="2.1999999999999999E-2"/>
  </r>
  <r>
    <x v="1"/>
    <s v="MUNOZ MATIAS NICOLAS"/>
    <x v="0"/>
    <s v="01-07-01-30531187"/>
    <s v="07-005739"/>
    <x v="8"/>
    <m/>
    <x v="20"/>
    <s v="Pesos (ARS)"/>
    <n v="47072"/>
    <n v="34945.54"/>
    <n v="349.45"/>
    <m/>
    <x v="0"/>
    <n v="2.1999999999999999E-2"/>
  </r>
  <r>
    <x v="1"/>
    <s v="CAVAGNARO JULIANA CAROLINA"/>
    <x v="0"/>
    <s v="01-07-01-30531322"/>
    <s v="07-005539"/>
    <x v="10"/>
    <m/>
    <x v="20"/>
    <s v="Pesos (ARS)"/>
    <n v="53708"/>
    <n v="39872.31"/>
    <n v="398.72"/>
    <m/>
    <x v="0"/>
    <n v="2.1999999999999999E-2"/>
  </r>
  <r>
    <x v="1"/>
    <s v="REGALINI GERMAN RAUL"/>
    <x v="0"/>
    <s v="01-07-01-30531397"/>
    <s v="07-005539"/>
    <x v="10"/>
    <m/>
    <x v="20"/>
    <s v="Pesos (ARS)"/>
    <n v="153030"/>
    <n v="113607.63"/>
    <n v="1136.08"/>
    <m/>
    <x v="0"/>
    <n v="2.1999999999999999E-2"/>
  </r>
  <r>
    <x v="1"/>
    <s v="MOINA MARIA CECILIA"/>
    <x v="0"/>
    <s v="01-07-01-30531409"/>
    <s v="07-005450"/>
    <x v="13"/>
    <m/>
    <x v="20"/>
    <s v="Pesos (ARS)"/>
    <n v="44688"/>
    <n v="33182.51"/>
    <n v="331.83"/>
    <m/>
    <x v="0"/>
    <n v="2.1999999999999999E-2"/>
  </r>
  <r>
    <x v="1"/>
    <s v="DIAZ VERONICA CLAUDIA"/>
    <x v="0"/>
    <s v="01-07-01-30531490"/>
    <s v="07-005738"/>
    <x v="2"/>
    <m/>
    <x v="20"/>
    <s v="Pesos (ARS)"/>
    <n v="131377"/>
    <n v="97532.91"/>
    <n v="975.33"/>
    <m/>
    <x v="0"/>
    <n v="2.1999999999999999E-2"/>
  </r>
  <r>
    <x v="1"/>
    <s v="GUERCI ENRIQUE SIMON"/>
    <x v="0"/>
    <s v="01-07-01-30531496"/>
    <s v="07-005637"/>
    <x v="5"/>
    <m/>
    <x v="20"/>
    <s v="Pesos (ARS)"/>
    <n v="117310"/>
    <n v="87089.47"/>
    <n v="870.89"/>
    <m/>
    <x v="0"/>
    <n v="2.1999999999999999E-2"/>
  </r>
  <r>
    <x v="1"/>
    <s v="PENNISI RAFAEL FERNANDO"/>
    <x v="0"/>
    <s v="01-07-01-30531606"/>
    <s v="07-005947"/>
    <x v="19"/>
    <m/>
    <x v="20"/>
    <s v="Pesos (ARS)"/>
    <n v="36418"/>
    <n v="27035.9"/>
    <n v="270.36"/>
    <m/>
    <x v="0"/>
    <n v="2.1999999999999999E-2"/>
  </r>
  <r>
    <x v="1"/>
    <s v="PEREIRA PABLO RAMON"/>
    <x v="0"/>
    <s v="01-07-01-30531659"/>
    <s v="07-005558"/>
    <x v="11"/>
    <m/>
    <x v="20"/>
    <s v="Pesos (ARS)"/>
    <n v="6511"/>
    <n v="4161.71"/>
    <n v="41.62"/>
    <m/>
    <x v="0"/>
    <n v="2.1999999999999999E-2"/>
  </r>
  <r>
    <x v="1"/>
    <s v="PEREIRA AURORA"/>
    <x v="0"/>
    <s v="01-07-01-30531828"/>
    <s v="07-005739"/>
    <x v="8"/>
    <m/>
    <x v="20"/>
    <s v="Pesos (ARS)"/>
    <n v="51678"/>
    <n v="38364.879999999997"/>
    <n v="383.65"/>
    <m/>
    <x v="0"/>
    <n v="2.1999999999999999E-2"/>
  </r>
  <r>
    <x v="1"/>
    <s v="RODRIGO FABIAN ALEJANDRO"/>
    <x v="0"/>
    <s v="01-07-01-30531836"/>
    <s v="07-006039"/>
    <x v="3"/>
    <m/>
    <x v="20"/>
    <s v="Pesos (ARS)"/>
    <n v="34650"/>
    <n v="24962.11"/>
    <n v="249.62"/>
    <m/>
    <x v="0"/>
    <n v="2.1999999999999999E-2"/>
  </r>
  <r>
    <x v="1"/>
    <s v="NOLI JOSE DARIO"/>
    <x v="0"/>
    <s v="01-07-01-30531845"/>
    <s v="07-005539"/>
    <x v="10"/>
    <m/>
    <x v="20"/>
    <s v="Pesos (ARS)"/>
    <n v="107963"/>
    <n v="78404.34"/>
    <n v="784.04"/>
    <m/>
    <x v="0"/>
    <n v="2.1999999999999999E-2"/>
  </r>
  <r>
    <x v="1"/>
    <s v="BRUNO GUSTAVO ARIEL"/>
    <x v="0"/>
    <s v="01-07-01-30531925"/>
    <s v="07-005738"/>
    <x v="2"/>
    <m/>
    <x v="20"/>
    <s v="Pesos (ARS)"/>
    <n v="53686"/>
    <n v="39855.32"/>
    <n v="398.55"/>
    <m/>
    <x v="0"/>
    <n v="2.1999999999999999E-2"/>
  </r>
  <r>
    <x v="1"/>
    <s v="HANNOUN MARTIN SEBASTIAN"/>
    <x v="0"/>
    <s v="01-07-01-30531970"/>
    <s v="07-006138"/>
    <x v="12"/>
    <m/>
    <x v="20"/>
    <s v="Pesos (ARS)"/>
    <n v="53129"/>
    <n v="39442.370000000003"/>
    <n v="394.42"/>
    <m/>
    <x v="0"/>
    <n v="2.1999999999999999E-2"/>
  </r>
  <r>
    <x v="1"/>
    <s v="LORCA RODRIGO JOSE"/>
    <x v="0"/>
    <s v="01-07-01-30532028"/>
    <s v="07-005978"/>
    <x v="4"/>
    <m/>
    <x v="20"/>
    <s v="Pesos (ARS)"/>
    <n v="127974"/>
    <n v="95006.38"/>
    <n v="950.06"/>
    <m/>
    <x v="0"/>
    <n v="2.1999999999999999E-2"/>
  </r>
  <r>
    <x v="1"/>
    <s v="FOUTEL JOAQUIN HECTOR"/>
    <x v="0"/>
    <s v="01-07-01-30532793"/>
    <s v="07-005738"/>
    <x v="2"/>
    <m/>
    <x v="20"/>
    <s v="Pesos (ARS)"/>
    <n v="58363"/>
    <n v="42764.46"/>
    <n v="427.64"/>
    <m/>
    <x v="0"/>
    <n v="2.1999999999999999E-2"/>
  </r>
  <r>
    <x v="1"/>
    <s v="PASO JUAN JOSE"/>
    <x v="0"/>
    <s v="01-07-01-30533239"/>
    <s v="07-005539"/>
    <x v="10"/>
    <m/>
    <x v="20"/>
    <s v="Pesos (ARS)"/>
    <n v="26611"/>
    <n v="19755.560000000001"/>
    <n v="197.56"/>
    <m/>
    <x v="0"/>
    <n v="2.1999999999999999E-2"/>
  </r>
  <r>
    <x v="1"/>
    <s v="ESTRUCTURAS OESTE SA"/>
    <x v="3"/>
    <s v="01-07-02-30004203"/>
    <s v="07-005539"/>
    <x v="10"/>
    <m/>
    <x v="20"/>
    <s v="Pesos (ARS)"/>
    <n v="786"/>
    <n v="400"/>
    <n v="10"/>
    <m/>
    <x v="0"/>
    <n v="2.1999999999999999E-2"/>
  </r>
  <r>
    <x v="1"/>
    <s v="ESTRUCTURAS OESTE SA"/>
    <x v="3"/>
    <s v="01-07-02-30004204"/>
    <s v="07-005539"/>
    <x v="10"/>
    <m/>
    <x v="20"/>
    <s v="Pesos (ARS)"/>
    <n v="786"/>
    <n v="400"/>
    <n v="10"/>
    <m/>
    <x v="0"/>
    <n v="2.1999999999999999E-2"/>
  </r>
  <r>
    <x v="1"/>
    <s v="ACOSTA IVAN FEDERICO"/>
    <x v="3"/>
    <s v="01-07-02-30004444"/>
    <s v="07-005450"/>
    <x v="13"/>
    <m/>
    <x v="20"/>
    <s v="Pesos (ARS)"/>
    <n v="20989"/>
    <n v="10926"/>
    <n v="109.26"/>
    <m/>
    <x v="0"/>
    <n v="2.1999999999999999E-2"/>
  </r>
  <r>
    <x v="1"/>
    <s v="ESTRUCTURAS OESTE SA"/>
    <x v="3"/>
    <s v="01-07-02-30004478"/>
    <s v="07-005539"/>
    <x v="10"/>
    <m/>
    <x v="20"/>
    <s v="Pesos (ARS)"/>
    <n v="1309"/>
    <n v="666"/>
    <n v="6.66"/>
    <m/>
    <x v="0"/>
    <n v="2.1999999999999999E-2"/>
  </r>
  <r>
    <x v="1"/>
    <s v="CARTAGENA - RUIZ S.R.L."/>
    <x v="3"/>
    <s v="01-07-02-30004519"/>
    <s v="07-005539"/>
    <x v="10"/>
    <m/>
    <x v="20"/>
    <s v="Pesos (ARS)"/>
    <n v="2803"/>
    <n v="1426"/>
    <n v="14.26"/>
    <m/>
    <x v="0"/>
    <n v="2.1999999999999999E-2"/>
  </r>
  <r>
    <x v="1"/>
    <s v="CHIAPINOTTO LAURA ADELINA"/>
    <x v="3"/>
    <s v="01-07-02-30004542"/>
    <s v="07-005450"/>
    <x v="13"/>
    <m/>
    <x v="20"/>
    <s v="Pesos (ARS)"/>
    <n v="2620"/>
    <n v="1364"/>
    <n v="13.64"/>
    <m/>
    <x v="0"/>
    <n v="2.1999999999999999E-2"/>
  </r>
  <r>
    <x v="1"/>
    <s v="CHIAPINOTTO LAURA ADELINA"/>
    <x v="3"/>
    <s v="01-07-02-30004544"/>
    <s v="07-005450"/>
    <x v="13"/>
    <m/>
    <x v="20"/>
    <s v="Pesos (ARS)"/>
    <n v="3732"/>
    <n v="1943"/>
    <n v="19.43"/>
    <m/>
    <x v="0"/>
    <n v="2.1999999999999999E-2"/>
  </r>
  <r>
    <x v="1"/>
    <s v="PISI RODRIGUEZ JULIETA"/>
    <x v="3"/>
    <s v="01-07-02-30004760"/>
    <s v="07-006903"/>
    <x v="17"/>
    <m/>
    <x v="20"/>
    <s v="Pesos (ARS)"/>
    <n v="4146"/>
    <n v="2158"/>
    <n v="21.58"/>
    <m/>
    <x v="0"/>
    <n v="2.1999999999999999E-2"/>
  </r>
  <r>
    <x v="1"/>
    <s v="ESTRUCTURAS OESTE SA"/>
    <x v="3"/>
    <s v="01-07-02-30004922"/>
    <s v="07-005539"/>
    <x v="10"/>
    <m/>
    <x v="20"/>
    <s v="Pesos (ARS)"/>
    <n v="185683"/>
    <n v="80870"/>
    <n v="808.7"/>
    <m/>
    <x v="0"/>
    <n v="2.1999999999999999E-2"/>
  </r>
  <r>
    <x v="1"/>
    <s v="ESTRUCTURAS OESTE SA"/>
    <x v="3"/>
    <s v="01-07-02-30005033"/>
    <s v="07-005539"/>
    <x v="10"/>
    <m/>
    <x v="20"/>
    <s v="Pesos (ARS)"/>
    <n v="9816.91"/>
    <n v="4995"/>
    <n v="49.95"/>
    <m/>
    <x v="0"/>
    <n v="2.1999999999999999E-2"/>
  </r>
  <r>
    <x v="1"/>
    <s v="GONZALEZ JORGE GUSTAVO"/>
    <x v="7"/>
    <s v="01-07-06-30027827"/>
    <s v="07-006039"/>
    <x v="3"/>
    <m/>
    <x v="20"/>
    <s v="Pesos (ARS)"/>
    <n v="52151"/>
    <n v="32382"/>
    <n v="323.81"/>
    <m/>
    <x v="0"/>
    <n v="2.1999999999999999E-2"/>
  </r>
  <r>
    <x v="1"/>
    <s v="CURZEL VICTORIA MARIA"/>
    <x v="7"/>
    <s v="01-07-06-30028983"/>
    <s v="07-005637"/>
    <x v="5"/>
    <m/>
    <x v="20"/>
    <s v="Pesos (ARS)"/>
    <n v="6406"/>
    <n v="4361"/>
    <n v="43.6"/>
    <m/>
    <x v="0"/>
    <n v="2.1999999999999999E-2"/>
  </r>
  <r>
    <x v="1"/>
    <s v="CORONEL MOYA Y ASOCIADOS SOCIEDAD DE PRODUCTORES ASESORES DE SEGUROS SA"/>
    <x v="4"/>
    <s v="01-07-07-30066290"/>
    <s v="07-005450"/>
    <x v="13"/>
    <m/>
    <x v="20"/>
    <s v="Pesos (ARS)"/>
    <n v="23733.35"/>
    <n v="12077"/>
    <n v="289.85000000000002"/>
    <m/>
    <x v="0"/>
    <n v="2.1999999999999999E-2"/>
  </r>
  <r>
    <x v="1"/>
    <s v="PIASTRELINI JORGE ANTONIO"/>
    <x v="1"/>
    <s v="01-07-07-30069213"/>
    <s v="07-005646"/>
    <x v="15"/>
    <m/>
    <x v="20"/>
    <s v="Pesos (ARS)"/>
    <n v="165612"/>
    <n v="100466.2"/>
    <n v="1004.71"/>
    <m/>
    <x v="0"/>
    <n v="2.1999999999999999E-2"/>
  </r>
  <r>
    <x v="1"/>
    <s v="12 COPAS S.A."/>
    <x v="4"/>
    <s v="01-07-07-30069941"/>
    <s v="07-005558"/>
    <x v="11"/>
    <m/>
    <x v="20"/>
    <s v="Pesos (ARS)"/>
    <n v="155076.23000000001"/>
    <n v="94075.41"/>
    <n v="940.76"/>
    <m/>
    <x v="0"/>
    <n v="2.1999999999999999E-2"/>
  </r>
  <r>
    <x v="1"/>
    <s v="FALCONE ANDRES EDUARDO"/>
    <x v="1"/>
    <s v="01-07-07-30073809"/>
    <s v="07-005472"/>
    <x v="6"/>
    <m/>
    <x v="20"/>
    <s v="Pesos (ARS)"/>
    <n v="114.72"/>
    <n v="78.040000000000006"/>
    <n v="0.79"/>
    <m/>
    <x v="0"/>
    <n v="2.1999999999999999E-2"/>
  </r>
  <r>
    <x v="1"/>
    <s v="MADDIO HNOS S.A."/>
    <x v="4"/>
    <s v="01-07-07-30075434"/>
    <s v="07-005646"/>
    <x v="15"/>
    <m/>
    <x v="20"/>
    <s v="Pesos (ARS)"/>
    <n v="81937"/>
    <n v="49706"/>
    <n v="497.05"/>
    <m/>
    <x v="0"/>
    <n v="2.1999999999999999E-2"/>
  </r>
  <r>
    <x v="1"/>
    <s v="SIMONDI SEBASTIAN RICARDO"/>
    <x v="1"/>
    <s v="01-07-07-30075551"/>
    <s v="07-005738"/>
    <x v="2"/>
    <m/>
    <x v="20"/>
    <s v="Pesos (ARS)"/>
    <n v="45942.37"/>
    <n v="28505"/>
    <n v="285.05"/>
    <m/>
    <x v="0"/>
    <n v="2.1999999999999999E-2"/>
  </r>
  <r>
    <x v="1"/>
    <s v="CANAL MARIA FERNANDA"/>
    <x v="4"/>
    <s v="01-07-07-30075993"/>
    <s v="07-005738"/>
    <x v="2"/>
    <m/>
    <x v="20"/>
    <s v="Pesos (ARS)"/>
    <n v="19876"/>
    <n v="13520.92"/>
    <n v="135.21"/>
    <m/>
    <x v="0"/>
    <n v="2.1999999999999999E-2"/>
  </r>
  <r>
    <x v="1"/>
    <s v="DIAZ JANOUSEK GIMENA CELESTE"/>
    <x v="4"/>
    <s v="01-07-07-30076203"/>
    <s v="07-006138"/>
    <x v="12"/>
    <m/>
    <x v="20"/>
    <s v="Pesos (ARS)"/>
    <n v="28048"/>
    <n v="17402"/>
    <n v="174.02"/>
    <m/>
    <x v="0"/>
    <n v="2.1999999999999999E-2"/>
  </r>
  <r>
    <x v="1"/>
    <s v="RECABARREN MAURICIO JAVIER"/>
    <x v="1"/>
    <s v="01-07-07-30076519"/>
    <s v="07-005738"/>
    <x v="2"/>
    <m/>
    <x v="20"/>
    <s v="Pesos (ARS)"/>
    <n v="30676"/>
    <n v="20867.22"/>
    <n v="208.69"/>
    <m/>
    <x v="0"/>
    <n v="2.1999999999999999E-2"/>
  </r>
  <r>
    <x v="1"/>
    <s v="LUNA MERCAU DIEGO IGNACIO"/>
    <x v="4"/>
    <s v="01-07-07-30076727"/>
    <s v="07-006138"/>
    <x v="12"/>
    <m/>
    <x v="20"/>
    <s v="Pesos (ARS)"/>
    <n v="87941"/>
    <n v="58498.400000000001"/>
    <n v="585"/>
    <m/>
    <x v="0"/>
    <n v="2.1999999999999999E-2"/>
  </r>
  <r>
    <x v="1"/>
    <s v="FARRUGGIA ESTER ALICIA"/>
    <x v="1"/>
    <s v="01-07-07-30076736"/>
    <s v="07-005738"/>
    <x v="2"/>
    <m/>
    <x v="20"/>
    <s v="Pesos (ARS)"/>
    <n v="33102"/>
    <n v="22517.49"/>
    <n v="225.19"/>
    <m/>
    <x v="0"/>
    <n v="2.1999999999999999E-2"/>
  </r>
  <r>
    <x v="1"/>
    <s v="MONTI ANTONIO HECTOR"/>
    <x v="1"/>
    <s v="01-07-07-30076739"/>
    <s v="07-005947"/>
    <x v="19"/>
    <m/>
    <x v="20"/>
    <s v="Pesos (ARS)"/>
    <n v="20642"/>
    <n v="14041.78"/>
    <n v="140.41999999999999"/>
    <m/>
    <x v="0"/>
    <n v="2.1999999999999999E-2"/>
  </r>
  <r>
    <x v="1"/>
    <s v="CORIA CARLOS ARIEL"/>
    <x v="1"/>
    <s v="01-07-07-30076749"/>
    <s v="07-006139"/>
    <x v="1"/>
    <m/>
    <x v="20"/>
    <s v="Pesos (ARS)"/>
    <n v="11321"/>
    <n v="7701.5"/>
    <n v="77.02"/>
    <m/>
    <x v="0"/>
    <n v="2.1999999999999999E-2"/>
  </r>
  <r>
    <x v="1"/>
    <s v="NARANJO MARIA VERONICA"/>
    <x v="1"/>
    <s v="01-07-07-30076754"/>
    <s v="07-006138"/>
    <x v="12"/>
    <m/>
    <x v="20"/>
    <s v="Pesos (ARS)"/>
    <n v="22889"/>
    <n v="15570.76"/>
    <n v="155.71"/>
    <m/>
    <x v="0"/>
    <n v="2.1999999999999999E-2"/>
  </r>
  <r>
    <x v="1"/>
    <s v="LOYOLA JULIETA ALDANA"/>
    <x v="1"/>
    <s v="01-07-07-30076755"/>
    <s v="07-006138"/>
    <x v="12"/>
    <m/>
    <x v="20"/>
    <s v="Pesos (ARS)"/>
    <n v="13339"/>
    <n v="9074.94"/>
    <n v="90.75"/>
    <m/>
    <x v="0"/>
    <n v="2.1999999999999999E-2"/>
  </r>
  <r>
    <x v="1"/>
    <s v="ZEID PETKOVIC LEONARDO"/>
    <x v="1"/>
    <s v="01-07-07-30076756"/>
    <s v="07-006139"/>
    <x v="1"/>
    <m/>
    <x v="20"/>
    <s v="Pesos (ARS)"/>
    <n v="11321"/>
    <n v="7701.5"/>
    <n v="77.02"/>
    <m/>
    <x v="0"/>
    <n v="2.1999999999999999E-2"/>
  </r>
  <r>
    <x v="1"/>
    <s v="VIEYRA GONZALO ANDRES"/>
    <x v="1"/>
    <s v="01-07-07-30076757"/>
    <s v="07-006139"/>
    <x v="1"/>
    <m/>
    <x v="20"/>
    <s v="Pesos (ARS)"/>
    <n v="11321"/>
    <n v="7701.5"/>
    <n v="77.02"/>
    <m/>
    <x v="0"/>
    <n v="2.1999999999999999E-2"/>
  </r>
  <r>
    <x v="1"/>
    <s v="PEREZ SABATER CAROLINA RAQUEL"/>
    <x v="6"/>
    <s v="01-07-07-30076760"/>
    <s v="07-005450"/>
    <x v="13"/>
    <m/>
    <x v="20"/>
    <s v="Pesos (ARS)"/>
    <n v="6917"/>
    <n v="4705.42"/>
    <n v="47.07"/>
    <m/>
    <x v="0"/>
    <n v="2.1999999999999999E-2"/>
  </r>
  <r>
    <x v="1"/>
    <s v="NAJURIETA HUMBERTO LUIS"/>
    <x v="1"/>
    <s v="01-07-07-30077412"/>
    <s v="07-006890"/>
    <x v="27"/>
    <m/>
    <x v="20"/>
    <s v="Pesos (ARS)"/>
    <n v="23771"/>
    <n v="16175.19"/>
    <n v="161.77000000000001"/>
    <m/>
    <x v="0"/>
    <n v="2.1999999999999999E-2"/>
  </r>
  <r>
    <x v="1"/>
    <s v="VELEZ WALTER CESAR"/>
    <x v="1"/>
    <s v="01-07-07-30077419"/>
    <s v="07-006138"/>
    <x v="12"/>
    <m/>
    <x v="20"/>
    <s v="Pesos (ARS)"/>
    <n v="50076"/>
    <n v="34064.54"/>
    <n v="340.65"/>
    <m/>
    <x v="0"/>
    <n v="2.1999999999999999E-2"/>
  </r>
  <r>
    <x v="1"/>
    <s v="TRABAJADORES GASTRONOMICOS ASOCIADOS T.G.A. COOPERATIVA DE TRABAJO LIMITADA"/>
    <x v="4"/>
    <s v="01-07-07-30077421"/>
    <s v="07-006025"/>
    <x v="0"/>
    <m/>
    <x v="20"/>
    <s v="Pesos (ARS)"/>
    <n v="95624"/>
    <n v="58009"/>
    <n v="580.08000000000004"/>
    <m/>
    <x v="0"/>
    <n v="2.1999999999999999E-2"/>
  </r>
  <r>
    <x v="1"/>
    <s v="NAJURIETA HUMBERTO LUIS"/>
    <x v="1"/>
    <s v="01-07-07-30077431"/>
    <s v="07-006890"/>
    <x v="27"/>
    <m/>
    <x v="20"/>
    <s v="Pesos (ARS)"/>
    <n v="15855"/>
    <n v="10785.91"/>
    <n v="107.86"/>
    <m/>
    <x v="0"/>
    <n v="2.1999999999999999E-2"/>
  </r>
  <r>
    <x v="1"/>
    <s v="AMAYA ANYELEN NATALIA"/>
    <x v="1"/>
    <s v="01-07-07-30077579"/>
    <s v="07-006039"/>
    <x v="3"/>
    <m/>
    <x v="20"/>
    <s v="Pesos (ARS)"/>
    <n v="15603"/>
    <n v="10614.8"/>
    <n v="106.15"/>
    <m/>
    <x v="0"/>
    <n v="2.1999999999999999E-2"/>
  </r>
  <r>
    <x v="1"/>
    <s v="TULA ALEJANDRA ARACELI"/>
    <x v="1"/>
    <s v="01-07-07-30077717"/>
    <s v="07-006039"/>
    <x v="3"/>
    <m/>
    <x v="20"/>
    <s v="Pesos (ARS)"/>
    <n v="8098"/>
    <n v="5508.95"/>
    <n v="55.09"/>
    <m/>
    <x v="0"/>
    <n v="2.1999999999999999E-2"/>
  </r>
  <r>
    <x v="1"/>
    <s v="HERNANDEZ MARTA ELENA"/>
    <x v="1"/>
    <s v="01-07-07-30077760"/>
    <s v="07-005738"/>
    <x v="2"/>
    <m/>
    <x v="20"/>
    <s v="Pesos (ARS)"/>
    <n v="33419.57"/>
    <n v="20735"/>
    <n v="207.35"/>
    <m/>
    <x v="0"/>
    <n v="2.1999999999999999E-2"/>
  </r>
  <r>
    <x v="1"/>
    <s v="FORNES MARIA AGUSTINA"/>
    <x v="4"/>
    <s v="01-07-07-30077792"/>
    <s v="07-005450"/>
    <x v="13"/>
    <m/>
    <x v="20"/>
    <s v="Pesos (ARS)"/>
    <n v="25896"/>
    <n v="17615.52"/>
    <n v="176.16"/>
    <m/>
    <x v="0"/>
    <n v="2.1999999999999999E-2"/>
  </r>
  <r>
    <x v="1"/>
    <s v="CACERES VANESA EDITH"/>
    <x v="6"/>
    <s v="01-07-07-30077885"/>
    <s v="07-005739"/>
    <x v="8"/>
    <m/>
    <x v="20"/>
    <s v="Pesos (ARS)"/>
    <n v="6071"/>
    <n v="4130.43"/>
    <n v="41.32"/>
    <m/>
    <x v="0"/>
    <n v="2.1999999999999999E-2"/>
  </r>
  <r>
    <x v="1"/>
    <s v="TURI SAS"/>
    <x v="4"/>
    <s v="01-07-07-30077940"/>
    <s v="07-005450"/>
    <x v="13"/>
    <m/>
    <x v="20"/>
    <s v="Pesos (ARS)"/>
    <n v="15807"/>
    <n v="10515.62"/>
    <n v="105.16"/>
    <m/>
    <x v="0"/>
    <n v="2.1999999999999999E-2"/>
  </r>
  <r>
    <x v="1"/>
    <s v="MONZON PATRICIA SILVINA"/>
    <x v="1"/>
    <s v="01-07-07-30077946"/>
    <s v="07-005646"/>
    <x v="15"/>
    <m/>
    <x v="20"/>
    <s v="Pesos (ARS)"/>
    <n v="10229"/>
    <n v="6958.64"/>
    <n v="69.59"/>
    <m/>
    <x v="0"/>
    <n v="2.1999999999999999E-2"/>
  </r>
  <r>
    <x v="1"/>
    <s v="PERON RICARDO JOSE"/>
    <x v="1"/>
    <s v="01-07-07-30077957"/>
    <s v="07-005646"/>
    <x v="15"/>
    <m/>
    <x v="20"/>
    <s v="Pesos (ARS)"/>
    <n v="39050"/>
    <n v="26563.93"/>
    <n v="265.64"/>
    <m/>
    <x v="0"/>
    <n v="2.1999999999999999E-2"/>
  </r>
  <r>
    <x v="1"/>
    <s v="NAJURIETA SANTIAGO HUMBERTO"/>
    <x v="1"/>
    <s v="01-07-07-30078003"/>
    <s v="07-006890"/>
    <x v="27"/>
    <m/>
    <x v="20"/>
    <s v="Pesos (ARS)"/>
    <n v="14244"/>
    <n v="9690.25"/>
    <n v="96.92"/>
    <m/>
    <x v="0"/>
    <n v="2.1999999999999999E-2"/>
  </r>
  <r>
    <x v="1"/>
    <s v="DE LA RETA MARIA CRUZ"/>
    <x v="1"/>
    <s v="01-07-07-30078012"/>
    <s v="07-005637"/>
    <x v="5"/>
    <m/>
    <x v="20"/>
    <s v="Pesos (ARS)"/>
    <n v="33824"/>
    <n v="23008.25"/>
    <n v="230.1"/>
    <m/>
    <x v="0"/>
    <n v="2.1999999999999999E-2"/>
  </r>
  <r>
    <x v="1"/>
    <s v="RUBIA OLGA GRACIELA"/>
    <x v="1"/>
    <s v="01-07-07-30078032"/>
    <s v="07-006138"/>
    <x v="12"/>
    <m/>
    <x v="20"/>
    <s v="Pesos (ARS)"/>
    <n v="42940"/>
    <n v="29209.37"/>
    <n v="292.11"/>
    <m/>
    <x v="0"/>
    <n v="2.1999999999999999E-2"/>
  </r>
  <r>
    <x v="1"/>
    <s v="KETTE SAS"/>
    <x v="4"/>
    <s v="01-07-07-30078271"/>
    <s v="07-006009"/>
    <x v="20"/>
    <m/>
    <x v="20"/>
    <s v="Pesos (ARS)"/>
    <n v="39514"/>
    <n v="23971"/>
    <n v="239.7"/>
    <m/>
    <x v="0"/>
    <n v="2.1999999999999999E-2"/>
  </r>
  <r>
    <x v="1"/>
    <s v="TORO JORGE DANIEL"/>
    <x v="1"/>
    <s v="01-07-07-30078278"/>
    <s v="07-005738"/>
    <x v="2"/>
    <m/>
    <x v="20"/>
    <s v="Pesos (ARS)"/>
    <n v="70254.05"/>
    <n v="47790.35"/>
    <n v="477.93"/>
    <m/>
    <x v="0"/>
    <n v="2.1999999999999999E-2"/>
  </r>
  <r>
    <x v="1"/>
    <s v="SIMBAD SAS"/>
    <x v="4"/>
    <s v="01-07-07-30078387"/>
    <s v="07-005450"/>
    <x v="13"/>
    <m/>
    <x v="20"/>
    <s v="Pesos (ARS)"/>
    <n v="79281"/>
    <n v="52738.38"/>
    <n v="527.4"/>
    <m/>
    <x v="0"/>
    <n v="2.1999999999999999E-2"/>
  </r>
  <r>
    <x v="1"/>
    <s v="GUZMAN MAURICIO ANTONIO"/>
    <x v="1"/>
    <s v="01-07-07-30078728"/>
    <s v="07-005450"/>
    <x v="13"/>
    <m/>
    <x v="20"/>
    <s v="Pesos (ARS)"/>
    <n v="14867"/>
    <n v="10113.65"/>
    <n v="101.14"/>
    <m/>
    <x v="0"/>
    <n v="2.1999999999999999E-2"/>
  </r>
  <r>
    <x v="1"/>
    <s v="GONZALEZ ALBERTO IVAN"/>
    <x v="1"/>
    <s v="01-07-07-30078865"/>
    <s v="07-005558"/>
    <x v="11"/>
    <m/>
    <x v="20"/>
    <s v="Pesos (ARS)"/>
    <n v="21979"/>
    <n v="14951.49"/>
    <n v="149.53"/>
    <m/>
    <x v="0"/>
    <n v="2.1999999999999999E-2"/>
  </r>
  <r>
    <x v="1"/>
    <s v="CHOSOVI S.A."/>
    <x v="4"/>
    <s v="01-07-07-30078929"/>
    <s v="07-005637"/>
    <x v="5"/>
    <m/>
    <x v="20"/>
    <s v="Pesos (ARS)"/>
    <n v="194628"/>
    <n v="129468.26"/>
    <n v="1294.7"/>
    <m/>
    <x v="0"/>
    <n v="2.1999999999999999E-2"/>
  </r>
  <r>
    <x v="1"/>
    <s v="TRUJILLO SUSANA ALICIA"/>
    <x v="1"/>
    <s v="01-07-07-30079102"/>
    <s v="07-005558"/>
    <x v="11"/>
    <m/>
    <x v="20"/>
    <s v="Pesos (ARS)"/>
    <n v="22434"/>
    <n v="15261.69"/>
    <n v="152.62"/>
    <m/>
    <x v="0"/>
    <n v="2.1999999999999999E-2"/>
  </r>
  <r>
    <x v="1"/>
    <s v="BONILLA JESUS"/>
    <x v="1"/>
    <s v="01-07-07-30079120"/>
    <s v="07-006138"/>
    <x v="12"/>
    <m/>
    <x v="20"/>
    <s v="Pesos (ARS)"/>
    <n v="48553"/>
    <n v="33028.519999999997"/>
    <n v="330.29"/>
    <m/>
    <x v="0"/>
    <n v="2.1999999999999999E-2"/>
  </r>
  <r>
    <x v="1"/>
    <s v="PONCE DE LEON MARIA BELEN"/>
    <x v="1"/>
    <s v="01-07-07-30079156"/>
    <s v="07-005978"/>
    <x v="4"/>
    <m/>
    <x v="20"/>
    <s v="Pesos (ARS)"/>
    <n v="62355"/>
    <n v="42417.55"/>
    <n v="424.18"/>
    <m/>
    <x v="0"/>
    <n v="2.1999999999999999E-2"/>
  </r>
  <r>
    <x v="1"/>
    <s v="GONZALEZ MASANES PABLO GONZALO"/>
    <x v="1"/>
    <s v="01-07-07-30079193"/>
    <s v="07-005558"/>
    <x v="11"/>
    <m/>
    <x v="20"/>
    <s v="Pesos (ARS)"/>
    <n v="67975"/>
    <n v="46240"/>
    <n v="462.4"/>
    <m/>
    <x v="0"/>
    <n v="2.1999999999999999E-2"/>
  </r>
  <r>
    <x v="1"/>
    <s v="ACEVEDO MARIA ANGELICA"/>
    <x v="1"/>
    <s v="01-07-07-30079262"/>
    <s v="07-005739"/>
    <x v="8"/>
    <m/>
    <x v="20"/>
    <s v="Pesos (ARS)"/>
    <n v="17682.509999999998"/>
    <n v="12028.34"/>
    <n v="120.29"/>
    <m/>
    <x v="0"/>
    <n v="2.1999999999999999E-2"/>
  </r>
  <r>
    <x v="1"/>
    <s v="PEREZ SABATER CAROLINA RAQUEL"/>
    <x v="1"/>
    <s v="01-07-07-30079266"/>
    <s v="07-005450"/>
    <x v="13"/>
    <m/>
    <x v="20"/>
    <s v="Pesos (ARS)"/>
    <n v="33737"/>
    <n v="22949.34"/>
    <n v="229.51"/>
    <m/>
    <x v="0"/>
    <n v="2.1999999999999999E-2"/>
  </r>
  <r>
    <x v="1"/>
    <s v="GARCIA WALTER FABIAN"/>
    <x v="1"/>
    <s v="01-07-07-30079273"/>
    <s v="07-005637"/>
    <x v="5"/>
    <m/>
    <x v="20"/>
    <s v="Pesos (ARS)"/>
    <n v="46137"/>
    <n v="31384.37"/>
    <n v="313.86"/>
    <m/>
    <x v="0"/>
    <n v="2.1999999999999999E-2"/>
  </r>
  <r>
    <x v="1"/>
    <s v="LADSTATTER ERIK MATIAS"/>
    <x v="1"/>
    <s v="01-07-07-30079298"/>
    <s v="07-005450"/>
    <x v="13"/>
    <m/>
    <x v="20"/>
    <s v="Pesos (ARS)"/>
    <n v="34306"/>
    <n v="23337.55"/>
    <n v="233.38"/>
    <m/>
    <x v="0"/>
    <n v="2.1999999999999999E-2"/>
  </r>
  <r>
    <x v="1"/>
    <s v="NEME AGUSTIN SALIM"/>
    <x v="1"/>
    <s v="01-07-07-30079400"/>
    <s v="07-005450"/>
    <x v="13"/>
    <m/>
    <x v="20"/>
    <s v="Pesos (ARS)"/>
    <n v="12971"/>
    <n v="8823"/>
    <n v="88.23"/>
    <m/>
    <x v="0"/>
    <n v="2.1999999999999999E-2"/>
  </r>
  <r>
    <x v="1"/>
    <s v="GIANELLA ANDREA LAURA"/>
    <x v="4"/>
    <s v="01-07-07-30079445"/>
    <s v="07-006138"/>
    <x v="12"/>
    <m/>
    <x v="20"/>
    <s v="Pesos (ARS)"/>
    <n v="26910"/>
    <n v="18305"/>
    <n v="183.05"/>
    <m/>
    <x v="0"/>
    <n v="2.1999999999999999E-2"/>
  </r>
  <r>
    <x v="1"/>
    <s v="CACERES JORGE ANTONIO"/>
    <x v="1"/>
    <s v="01-07-07-30079580"/>
    <s v="07-005739"/>
    <x v="8"/>
    <m/>
    <x v="20"/>
    <s v="Pesos (ARS)"/>
    <n v="23551"/>
    <n v="16020"/>
    <n v="160.19999999999999"/>
    <m/>
    <x v="0"/>
    <n v="2.1999999999999999E-2"/>
  </r>
  <r>
    <x v="1"/>
    <s v="MIERAS GUSTAVO RODRIGO"/>
    <x v="1"/>
    <s v="01-07-07-30079678"/>
    <s v="07-006138"/>
    <x v="12"/>
    <m/>
    <x v="20"/>
    <s v="Pesos (ARS)"/>
    <n v="40120"/>
    <n v="27291"/>
    <n v="272.89999999999998"/>
    <m/>
    <x v="0"/>
    <n v="2.1999999999999999E-2"/>
  </r>
  <r>
    <x v="1"/>
    <s v="LEON PEREZ MAIKEL ADRIAN"/>
    <x v="1"/>
    <s v="01-07-07-30079765"/>
    <s v="07-005450"/>
    <x v="13"/>
    <m/>
    <x v="20"/>
    <s v="Pesos (ARS)"/>
    <n v="5463"/>
    <n v="3716.9"/>
    <n v="37.17"/>
    <m/>
    <x v="0"/>
    <n v="2.1999999999999999E-2"/>
  </r>
  <r>
    <x v="1"/>
    <s v="GONZALES MASANES NICOLAS EDUARDO"/>
    <x v="1"/>
    <s v="01-07-07-30079926"/>
    <s v="07-005558"/>
    <x v="11"/>
    <m/>
    <x v="20"/>
    <s v="Pesos (ARS)"/>
    <n v="91609"/>
    <n v="62317.63"/>
    <n v="623.17999999999995"/>
    <m/>
    <x v="0"/>
    <n v="2.1999999999999999E-2"/>
  </r>
  <r>
    <x v="1"/>
    <s v="DIAZ CARLOS ALBERTO"/>
    <x v="1"/>
    <s v="01-07-07-30080193"/>
    <s v="07-006138"/>
    <x v="12"/>
    <m/>
    <x v="20"/>
    <s v="Pesos (ARS)"/>
    <n v="37932"/>
    <n v="25999"/>
    <n v="259.98"/>
    <m/>
    <x v="0"/>
    <n v="2.1999999999999999E-2"/>
  </r>
  <r>
    <x v="1"/>
    <s v="ASOCIACION MENDOCINA DE EXPENDEDORES DE NAFTA Y AFINES AMENA"/>
    <x v="4"/>
    <s v="01-07-07-30080203"/>
    <s v="07-005539"/>
    <x v="10"/>
    <m/>
    <x v="20"/>
    <s v="Pesos (ARS)"/>
    <n v="35588"/>
    <n v="24208"/>
    <n v="242.08"/>
    <m/>
    <x v="0"/>
    <n v="2.1999999999999999E-2"/>
  </r>
  <r>
    <x v="1"/>
    <s v="ESPINILLO PABLO IVAN"/>
    <x v="1"/>
    <s v="01-07-07-30080435"/>
    <s v="07-006009"/>
    <x v="20"/>
    <m/>
    <x v="20"/>
    <s v="Pesos (ARS)"/>
    <n v="7058"/>
    <n v="4801"/>
    <n v="48"/>
    <m/>
    <x v="0"/>
    <n v="2.1999999999999999E-2"/>
  </r>
  <r>
    <x v="1"/>
    <s v="CAPPA LEANDRO MARTIN"/>
    <x v="1"/>
    <s v="01-07-07-30080466"/>
    <s v="07-006138"/>
    <x v="12"/>
    <m/>
    <x v="20"/>
    <s v="Pesos (ARS)"/>
    <n v="8096"/>
    <n v="5507"/>
    <n v="55.06"/>
    <m/>
    <x v="0"/>
    <n v="2.1999999999999999E-2"/>
  </r>
  <r>
    <x v="1"/>
    <s v="ZARATE CARLOS CEFERINO"/>
    <x v="1"/>
    <s v="01-07-07-30080473"/>
    <s v="07-006138"/>
    <x v="12"/>
    <m/>
    <x v="20"/>
    <s v="Pesos (ARS)"/>
    <n v="30720"/>
    <n v="20897"/>
    <n v="208.97"/>
    <m/>
    <x v="0"/>
    <n v="2.1999999999999999E-2"/>
  </r>
  <r>
    <x v="1"/>
    <s v="GASTIARENA MARIO LUIS"/>
    <x v="1"/>
    <s v="01-07-07-30080506"/>
    <s v="07-006025"/>
    <x v="0"/>
    <m/>
    <x v="20"/>
    <s v="Pesos (ARS)"/>
    <n v="27587"/>
    <n v="18771"/>
    <n v="187.71"/>
    <m/>
    <x v="0"/>
    <n v="2.1999999999999999E-2"/>
  </r>
  <r>
    <x v="1"/>
    <s v="DERUGGIERO CLAUDIA BEATRIZ"/>
    <x v="1"/>
    <s v="01-07-07-30080550"/>
    <s v="07-005738"/>
    <x v="2"/>
    <m/>
    <x v="20"/>
    <s v="Pesos (ARS)"/>
    <n v="21006"/>
    <n v="14289"/>
    <n v="142.88999999999999"/>
    <m/>
    <x v="0"/>
    <n v="2.1999999999999999E-2"/>
  </r>
  <r>
    <x v="1"/>
    <s v="VILLEGAS JOSE MATIAS"/>
    <x v="1"/>
    <s v="01-07-07-30080729"/>
    <s v="07-005738"/>
    <x v="2"/>
    <m/>
    <x v="20"/>
    <s v="Pesos (ARS)"/>
    <n v="69043"/>
    <n v="46966"/>
    <n v="469.65"/>
    <m/>
    <x v="0"/>
    <n v="2.1999999999999999E-2"/>
  </r>
  <r>
    <x v="1"/>
    <s v="SOSA MORENO IVANA MARIELA"/>
    <x v="1"/>
    <s v="01-07-07-30080909"/>
    <s v="07-005978"/>
    <x v="4"/>
    <m/>
    <x v="20"/>
    <s v="Pesos (ARS)"/>
    <n v="43433"/>
    <n v="29545"/>
    <n v="295.44"/>
    <m/>
    <x v="0"/>
    <n v="2.1999999999999999E-2"/>
  </r>
  <r>
    <x v="1"/>
    <s v="SZYMANSKI SERGIO ANDRES"/>
    <x v="1"/>
    <s v="01-07-07-30080934"/>
    <s v="07-005450"/>
    <x v="13"/>
    <m/>
    <x v="20"/>
    <s v="Pesos (ARS)"/>
    <n v="42625"/>
    <n v="28995"/>
    <n v="289.95"/>
    <m/>
    <x v="0"/>
    <n v="2.1999999999999999E-2"/>
  </r>
  <r>
    <x v="1"/>
    <s v="ANTOLA MARCELA"/>
    <x v="4"/>
    <s v="01-07-07-30081073"/>
    <s v="07-006637"/>
    <x v="22"/>
    <m/>
    <x v="20"/>
    <s v="Pesos (ARS)"/>
    <n v="21528"/>
    <n v="14675"/>
    <n v="146.74"/>
    <m/>
    <x v="0"/>
    <n v="2.1999999999999999E-2"/>
  </r>
  <r>
    <x v="1"/>
    <s v="RAMIREZ AGOSTINA SOL"/>
    <x v="1"/>
    <s v="01-07-07-30081253"/>
    <s v="07-005978"/>
    <x v="4"/>
    <m/>
    <x v="20"/>
    <s v="Pesos (ARS)"/>
    <n v="16979"/>
    <n v="11550"/>
    <n v="115.5"/>
    <m/>
    <x v="0"/>
    <n v="2.1999999999999999E-2"/>
  </r>
  <r>
    <x v="1"/>
    <s v="FERNANDEZ NADIA ALEJANDRA"/>
    <x v="1"/>
    <s v="01-07-07-30081265"/>
    <s v="07-005739"/>
    <x v="8"/>
    <m/>
    <x v="20"/>
    <s v="Pesos (ARS)"/>
    <n v="12681"/>
    <n v="8626"/>
    <n v="86.25"/>
    <m/>
    <x v="0"/>
    <n v="2.1999999999999999E-2"/>
  </r>
  <r>
    <x v="1"/>
    <s v="SORGONI SILVIO DARIO"/>
    <x v="1"/>
    <s v="01-07-07-30081317"/>
    <s v="07-006138"/>
    <x v="12"/>
    <m/>
    <x v="20"/>
    <s v="Pesos (ARS)"/>
    <n v="15449"/>
    <n v="10509"/>
    <n v="105.08"/>
    <m/>
    <x v="0"/>
    <n v="2.1999999999999999E-2"/>
  </r>
  <r>
    <x v="1"/>
    <s v="MICHEL S.A."/>
    <x v="4"/>
    <s v="01-07-07-30081360"/>
    <s v="07-005558"/>
    <x v="11"/>
    <m/>
    <x v="20"/>
    <s v="Pesos (ARS)"/>
    <n v="507862.99"/>
    <n v="308089.36"/>
    <n v="3080.89"/>
    <m/>
    <x v="0"/>
    <n v="2.1999999999999999E-2"/>
  </r>
  <r>
    <x v="1"/>
    <s v="DIAZ CARLOS ALBERTO"/>
    <x v="1"/>
    <s v="01-07-07-30081452"/>
    <s v="07-006138"/>
    <x v="12"/>
    <m/>
    <x v="20"/>
    <s v="Pesos (ARS)"/>
    <n v="6039"/>
    <n v="4123"/>
    <n v="41.22"/>
    <m/>
    <x v="0"/>
    <n v="2.1999999999999999E-2"/>
  </r>
  <r>
    <x v="1"/>
    <s v="CAVAGNARO JULIANA CAROLINA"/>
    <x v="1"/>
    <s v="01-07-07-30081482"/>
    <s v="07-005539"/>
    <x v="10"/>
    <m/>
    <x v="20"/>
    <s v="Pesos (ARS)"/>
    <n v="46409"/>
    <n v="31569"/>
    <n v="315.68"/>
    <m/>
    <x v="0"/>
    <n v="2.1999999999999999E-2"/>
  </r>
  <r>
    <x v="1"/>
    <s v="SUCESION DE GONZALEZ ALBA"/>
    <x v="4"/>
    <s v="01-07-07-30081492"/>
    <s v="07-007024"/>
    <x v="14"/>
    <m/>
    <x v="20"/>
    <s v="Pesos (ARS)"/>
    <n v="49883"/>
    <n v="30959"/>
    <n v="309.58"/>
    <m/>
    <x v="0"/>
    <n v="2.1999999999999999E-2"/>
  </r>
  <r>
    <x v="1"/>
    <s v="CHACOFF JOSE RODOLFO"/>
    <x v="1"/>
    <s v="01-07-07-30081523"/>
    <s v="07-006138"/>
    <x v="12"/>
    <m/>
    <x v="20"/>
    <s v="Pesos (ARS)"/>
    <n v="13724"/>
    <n v="9335"/>
    <n v="93.35"/>
    <m/>
    <x v="0"/>
    <n v="2.1999999999999999E-2"/>
  </r>
  <r>
    <x v="1"/>
    <s v="MIERAS JANOUSEK FRANCO NAIM"/>
    <x v="1"/>
    <s v="01-07-07-30081569"/>
    <s v="07-006138"/>
    <x v="12"/>
    <m/>
    <x v="20"/>
    <s v="Pesos (ARS)"/>
    <n v="30572"/>
    <n v="20796"/>
    <n v="207.96"/>
    <m/>
    <x v="0"/>
    <n v="2.1999999999999999E-2"/>
  </r>
  <r>
    <x v="1"/>
    <s v="PERSIA FRANCO NICOLAS"/>
    <x v="1"/>
    <s v="01-07-07-30081591"/>
    <s v="07-006138"/>
    <x v="12"/>
    <m/>
    <x v="20"/>
    <s v="Pesos (ARS)"/>
    <n v="9057"/>
    <n v="6161"/>
    <n v="61.61"/>
    <m/>
    <x v="0"/>
    <n v="2.1999999999999999E-2"/>
  </r>
  <r>
    <x v="1"/>
    <s v="CONSORCIO DE PROPIETARIOS DEL EDIFICIO TERRA"/>
    <x v="6"/>
    <s v="01-07-07-30081621"/>
    <s v="07-005750"/>
    <x v="21"/>
    <m/>
    <x v="20"/>
    <s v="Pesos (ARS)"/>
    <n v="158754.68"/>
    <n v="105604"/>
    <n v="1056.04"/>
    <m/>
    <x v="0"/>
    <n v="2.1999999999999999E-2"/>
  </r>
  <r>
    <x v="1"/>
    <s v="FIDEICOMISO CORONEL PLAZA 172"/>
    <x v="4"/>
    <s v="01-07-07-30081630"/>
    <s v="07-006637"/>
    <x v="22"/>
    <m/>
    <x v="20"/>
    <s v="Pesos (ARS)"/>
    <n v="14162"/>
    <n v="9633"/>
    <n v="96.33"/>
    <m/>
    <x v="0"/>
    <n v="2.1999999999999999E-2"/>
  </r>
  <r>
    <x v="1"/>
    <s v="SZYMANSKI PABLO ANIBAL"/>
    <x v="1"/>
    <s v="01-07-07-30081756"/>
    <s v="07-005450"/>
    <x v="13"/>
    <m/>
    <x v="20"/>
    <s v="Pesos (ARS)"/>
    <n v="49163"/>
    <n v="33443"/>
    <n v="334.42"/>
    <m/>
    <x v="0"/>
    <n v="2.1999999999999999E-2"/>
  </r>
  <r>
    <x v="1"/>
    <s v="BERTOLATTI ADRIANA CLAUDIA"/>
    <x v="1"/>
    <s v="01-07-07-30082077"/>
    <s v="07-005739"/>
    <x v="8"/>
    <m/>
    <x v="20"/>
    <s v="Pesos (ARS)"/>
    <n v="20456"/>
    <n v="13915"/>
    <n v="139.15"/>
    <m/>
    <x v="0"/>
    <n v="2.1999999999999999E-2"/>
  </r>
  <r>
    <x v="1"/>
    <s v="ANTOLA MARCELA"/>
    <x v="1"/>
    <s v="01-07-07-30082086"/>
    <s v="07-006637"/>
    <x v="22"/>
    <m/>
    <x v="20"/>
    <s v="Pesos (ARS)"/>
    <n v="52686"/>
    <n v="35916"/>
    <n v="359.15"/>
    <m/>
    <x v="0"/>
    <n v="2.1999999999999999E-2"/>
  </r>
  <r>
    <x v="1"/>
    <s v="ALFARO EDGARDO ADALBERTO"/>
    <x v="1"/>
    <s v="01-07-07-30082116"/>
    <s v="07-006890"/>
    <x v="27"/>
    <m/>
    <x v="20"/>
    <s v="Pesos (ARS)"/>
    <n v="14134"/>
    <n v="9614"/>
    <n v="96.13"/>
    <m/>
    <x v="0"/>
    <n v="2.1999999999999999E-2"/>
  </r>
  <r>
    <x v="1"/>
    <s v="UGALDE EDUARDO MARTIN"/>
    <x v="1"/>
    <s v="01-07-07-30082179"/>
    <s v="07-005450"/>
    <x v="13"/>
    <m/>
    <x v="20"/>
    <s v="Pesos (ARS)"/>
    <n v="47737"/>
    <n v="32473"/>
    <n v="324.73"/>
    <m/>
    <x v="0"/>
    <n v="2.1999999999999999E-2"/>
  </r>
  <r>
    <x v="1"/>
    <s v="MEDINA NATALIA LORENA"/>
    <x v="1"/>
    <s v="01-07-07-30082180"/>
    <s v="07-005450"/>
    <x v="13"/>
    <m/>
    <x v="20"/>
    <s v="Pesos (ARS)"/>
    <n v="11639"/>
    <n v="7917"/>
    <n v="79.17"/>
    <m/>
    <x v="0"/>
    <n v="2.1999999999999999E-2"/>
  </r>
  <r>
    <x v="1"/>
    <s v="GONZALEZ CAROLINA INES"/>
    <x v="4"/>
    <s v="01-07-07-30082181"/>
    <s v="07-005450"/>
    <x v="13"/>
    <m/>
    <x v="20"/>
    <s v="Pesos (ARS)"/>
    <n v="19555"/>
    <n v="13302"/>
    <n v="133.01"/>
    <m/>
    <x v="0"/>
    <n v="2.1999999999999999E-2"/>
  </r>
  <r>
    <x v="1"/>
    <s v="ARIAS JULIO GUILLERMO"/>
    <x v="4"/>
    <s v="01-07-07-30082208"/>
    <s v="07-005450"/>
    <x v="13"/>
    <m/>
    <x v="20"/>
    <s v="Pesos (ARS)"/>
    <n v="30268"/>
    <n v="20134"/>
    <n v="201.33"/>
    <m/>
    <x v="0"/>
    <n v="2.1999999999999999E-2"/>
  </r>
  <r>
    <x v="1"/>
    <s v="DRAGON GERARDO ANIBAL"/>
    <x v="1"/>
    <s v="01-07-07-30082239"/>
    <s v="07-006993"/>
    <x v="7"/>
    <m/>
    <x v="20"/>
    <s v="Pesos (ARS)"/>
    <n v="130467"/>
    <n v="88749"/>
    <n v="887.49"/>
    <m/>
    <x v="0"/>
    <n v="2.1999999999999999E-2"/>
  </r>
  <r>
    <x v="1"/>
    <s v="MANSO EMILIO"/>
    <x v="1"/>
    <s v="01-07-07-30082305"/>
    <s v="07-005637"/>
    <x v="5"/>
    <m/>
    <x v="20"/>
    <s v="Pesos (ARS)"/>
    <n v="22820"/>
    <n v="15523"/>
    <n v="155.22"/>
    <m/>
    <x v="0"/>
    <n v="2.1999999999999999E-2"/>
  </r>
  <r>
    <x v="1"/>
    <s v="FIORENTINI MARIA ANTONELLA"/>
    <x v="1"/>
    <s v="01-07-07-30082343"/>
    <s v="07-005738"/>
    <x v="2"/>
    <m/>
    <x v="20"/>
    <s v="Pesos (ARS)"/>
    <n v="17737"/>
    <n v="12065"/>
    <n v="120.65"/>
    <m/>
    <x v="0"/>
    <n v="2.1999999999999999E-2"/>
  </r>
  <r>
    <x v="1"/>
    <s v="ROBY LUIS DIEGO"/>
    <x v="1"/>
    <s v="01-07-07-30082350"/>
    <s v="07-005750"/>
    <x v="21"/>
    <m/>
    <x v="20"/>
    <s v="Pesos (ARS)"/>
    <n v="27539"/>
    <n v="18733"/>
    <n v="187.33"/>
    <m/>
    <x v="0"/>
    <n v="2.1999999999999999E-2"/>
  </r>
  <r>
    <x v="1"/>
    <s v="TRUCCO JULIAN"/>
    <x v="1"/>
    <s v="01-07-07-30082397"/>
    <s v="07-006138"/>
    <x v="12"/>
    <m/>
    <x v="20"/>
    <s v="Pesos (ARS)"/>
    <n v="26777"/>
    <n v="18215"/>
    <n v="182.14"/>
    <m/>
    <x v="0"/>
    <n v="2.1999999999999999E-2"/>
  </r>
  <r>
    <x v="1"/>
    <s v="VILLEGAS NATALIA EDITH"/>
    <x v="1"/>
    <s v="01-07-07-30082448"/>
    <s v="07-005738"/>
    <x v="2"/>
    <m/>
    <x v="20"/>
    <s v="Pesos (ARS)"/>
    <n v="28419"/>
    <n v="19332"/>
    <n v="193.31"/>
    <m/>
    <x v="0"/>
    <n v="2.1999999999999999E-2"/>
  </r>
  <r>
    <x v="1"/>
    <s v="GARRE MARISA ROXANA"/>
    <x v="1"/>
    <s v="01-07-07-30082483"/>
    <s v="07-006993"/>
    <x v="7"/>
    <m/>
    <x v="20"/>
    <s v="Pesos (ARS)"/>
    <n v="11436"/>
    <n v="7779"/>
    <n v="77.78"/>
    <m/>
    <x v="0"/>
    <n v="2.1999999999999999E-2"/>
  </r>
  <r>
    <x v="1"/>
    <s v="GUERCI MAURICIO ENRIQUE"/>
    <x v="1"/>
    <s v="01-07-07-30082565"/>
    <s v="07-005637"/>
    <x v="5"/>
    <m/>
    <x v="20"/>
    <s v="Pesos (ARS)"/>
    <n v="32628"/>
    <n v="22195"/>
    <n v="221.94"/>
    <m/>
    <x v="0"/>
    <n v="2.1999999999999999E-2"/>
  </r>
  <r>
    <x v="1"/>
    <s v="SOLORZA RODRIGO ALBERTO"/>
    <x v="1"/>
    <s v="01-07-07-30082593"/>
    <s v="07-005450"/>
    <x v="13"/>
    <m/>
    <x v="20"/>
    <s v="Pesos (ARS)"/>
    <n v="80508"/>
    <n v="54765"/>
    <n v="547.65"/>
    <m/>
    <x v="0"/>
    <n v="2.1999999999999999E-2"/>
  </r>
  <r>
    <x v="1"/>
    <s v="SALINAS ANGEL JOSE"/>
    <x v="4"/>
    <s v="01-07-07-30082613"/>
    <s v="07-005450"/>
    <x v="13"/>
    <m/>
    <x v="20"/>
    <s v="Pesos (ARS)"/>
    <n v="121148"/>
    <n v="73493"/>
    <n v="734.92"/>
    <m/>
    <x v="0"/>
    <n v="2.1999999999999999E-2"/>
  </r>
  <r>
    <x v="1"/>
    <s v="GOMEZ MARCELA FERNANDA"/>
    <x v="1"/>
    <s v="01-07-07-30082684"/>
    <s v="07-005739"/>
    <x v="8"/>
    <m/>
    <x v="20"/>
    <s v="Pesos (ARS)"/>
    <n v="8863"/>
    <n v="6029"/>
    <n v="60.28"/>
    <m/>
    <x v="0"/>
    <n v="2.1999999999999999E-2"/>
  </r>
  <r>
    <x v="1"/>
    <s v="SUAREZ CARINA EUGENIA"/>
    <x v="1"/>
    <s v="01-07-07-30082734"/>
    <s v="07-006039"/>
    <x v="3"/>
    <m/>
    <x v="20"/>
    <s v="Pesos (ARS)"/>
    <n v="16368"/>
    <n v="11134"/>
    <n v="111.34"/>
    <m/>
    <x v="0"/>
    <n v="2.1999999999999999E-2"/>
  </r>
  <r>
    <x v="1"/>
    <s v="CALVO COSTA DIEGO GERARDO"/>
    <x v="1"/>
    <s v="01-07-07-30082761"/>
    <s v="07-005558"/>
    <x v="11"/>
    <m/>
    <x v="20"/>
    <s v="Pesos (ARS)"/>
    <n v="76062"/>
    <n v="51741"/>
    <n v="517.4"/>
    <m/>
    <x v="0"/>
    <n v="2.1999999999999999E-2"/>
  </r>
  <r>
    <x v="1"/>
    <s v="FORNES MARIA AGUSTINA"/>
    <x v="4"/>
    <s v="01-07-07-30082784"/>
    <s v="07-005450"/>
    <x v="13"/>
    <m/>
    <x v="20"/>
    <s v="Pesos (ARS)"/>
    <n v="50388"/>
    <n v="31263"/>
    <n v="312.62"/>
    <m/>
    <x v="0"/>
    <n v="2.1999999999999999E-2"/>
  </r>
  <r>
    <x v="1"/>
    <s v="NOLASCO RUBEN OMAR"/>
    <x v="1"/>
    <s v="01-07-07-30082867"/>
    <s v="07-005646"/>
    <x v="15"/>
    <m/>
    <x v="20"/>
    <s v="Pesos (ARS)"/>
    <n v="42286"/>
    <n v="28176"/>
    <n v="281.76"/>
    <m/>
    <x v="0"/>
    <n v="2.1999999999999999E-2"/>
  </r>
  <r>
    <x v="1"/>
    <s v="LENCIONI DAVID GUSTAVO"/>
    <x v="1"/>
    <s v="01-07-07-30083003"/>
    <s v="07-005739"/>
    <x v="8"/>
    <m/>
    <x v="20"/>
    <s v="Pesos (ARS)"/>
    <n v="39833"/>
    <n v="27096"/>
    <n v="270.95"/>
    <m/>
    <x v="0"/>
    <n v="2.1999999999999999E-2"/>
  </r>
  <r>
    <x v="1"/>
    <s v="AGÜERO NATALIA ROCIO"/>
    <x v="4"/>
    <s v="01-07-07-30083217"/>
    <s v="07-006903"/>
    <x v="17"/>
    <m/>
    <x v="20"/>
    <s v="Pesos (ARS)"/>
    <n v="55789"/>
    <n v="37950"/>
    <n v="379.5"/>
    <m/>
    <x v="0"/>
    <n v="2.1999999999999999E-2"/>
  </r>
  <r>
    <x v="1"/>
    <s v="ARIAS JULIO GUILLERMO"/>
    <x v="1"/>
    <s v="01-07-07-30083229"/>
    <s v="07-005450"/>
    <x v="13"/>
    <m/>
    <x v="20"/>
    <s v="Pesos (ARS)"/>
    <n v="130945"/>
    <n v="87105"/>
    <n v="871.05"/>
    <m/>
    <x v="0"/>
    <n v="2.1999999999999999E-2"/>
  </r>
  <r>
    <x v="1"/>
    <s v="CAMPOS GIANDINOTO JOAQUIN EDUARDO"/>
    <x v="1"/>
    <s v="01-07-07-30083323"/>
    <s v="07-006138"/>
    <x v="12"/>
    <m/>
    <x v="20"/>
    <s v="Pesos (ARS)"/>
    <n v="44003"/>
    <n v="29933"/>
    <n v="299.32"/>
    <m/>
    <x v="0"/>
    <n v="2.1999999999999999E-2"/>
  </r>
  <r>
    <x v="1"/>
    <s v="VIZCAYA JORGE ARTURO"/>
    <x v="1"/>
    <s v="01-07-07-30083388"/>
    <s v="07-005947"/>
    <x v="19"/>
    <m/>
    <x v="20"/>
    <s v="Pesos (ARS)"/>
    <n v="81708"/>
    <n v="54352.02"/>
    <n v="543.52"/>
    <m/>
    <x v="0"/>
    <n v="2.1999999999999999E-2"/>
  </r>
  <r>
    <x v="1"/>
    <s v="FOZZATTI GUSTAVO ARIEL"/>
    <x v="1"/>
    <s v="01-07-07-30083450"/>
    <s v="07-005450"/>
    <x v="13"/>
    <m/>
    <x v="20"/>
    <s v="Pesos (ARS)"/>
    <n v="55065"/>
    <n v="37458"/>
    <n v="374.57"/>
    <m/>
    <x v="0"/>
    <n v="2.1999999999999999E-2"/>
  </r>
  <r>
    <x v="1"/>
    <s v="ANDINO MARTIN NICOLAS"/>
    <x v="1"/>
    <s v="01-07-07-30083451"/>
    <s v="07-006138"/>
    <x v="12"/>
    <m/>
    <x v="20"/>
    <s v="Pesos (ARS)"/>
    <n v="18492"/>
    <n v="12579"/>
    <n v="125.79"/>
    <m/>
    <x v="0"/>
    <n v="2.1999999999999999E-2"/>
  </r>
  <r>
    <x v="1"/>
    <s v="GUIZZO NADYA MACARENA"/>
    <x v="1"/>
    <s v="01-07-07-30083600"/>
    <s v="07-005978"/>
    <x v="4"/>
    <m/>
    <x v="20"/>
    <s v="Pesos (ARS)"/>
    <n v="23364"/>
    <n v="15893"/>
    <n v="158.93"/>
    <m/>
    <x v="0"/>
    <n v="2.1999999999999999E-2"/>
  </r>
  <r>
    <x v="1"/>
    <s v="CORTEZ CARLOS DANIEL"/>
    <x v="1"/>
    <s v="01-07-07-30083819"/>
    <s v="07-005739"/>
    <x v="8"/>
    <m/>
    <x v="20"/>
    <s v="Pesos (ARS)"/>
    <n v="22269"/>
    <n v="15148"/>
    <n v="151.47"/>
    <m/>
    <x v="0"/>
    <n v="2.1999999999999999E-2"/>
  </r>
  <r>
    <x v="1"/>
    <s v="GROBA TORFE CRISTIAN ANDRES"/>
    <x v="1"/>
    <s v="01-07-07-30083904"/>
    <s v="07-005450"/>
    <x v="13"/>
    <m/>
    <x v="20"/>
    <s v="Pesos (ARS)"/>
    <n v="57284"/>
    <n v="38967"/>
    <n v="389.66"/>
    <m/>
    <x v="0"/>
    <n v="2.1999999999999999E-2"/>
  </r>
  <r>
    <x v="1"/>
    <s v="ASTUDILLO ARMANDO JOSE"/>
    <x v="1"/>
    <s v="01-07-07-30084009"/>
    <s v="07-005646"/>
    <x v="15"/>
    <m/>
    <x v="20"/>
    <s v="Pesos (ARS)"/>
    <n v="46559"/>
    <n v="31671"/>
    <n v="316.7"/>
    <m/>
    <x v="0"/>
    <n v="2.1999999999999999E-2"/>
  </r>
  <r>
    <x v="1"/>
    <s v="PEREZ SABATER CAROLINA RAQUEL"/>
    <x v="6"/>
    <s v="01-07-07-30084015"/>
    <s v="07-005450"/>
    <x v="13"/>
    <m/>
    <x v="20"/>
    <s v="Pesos (ARS)"/>
    <n v="9556"/>
    <n v="6500"/>
    <n v="65"/>
    <m/>
    <x v="0"/>
    <n v="2.1999999999999999E-2"/>
  </r>
  <r>
    <x v="1"/>
    <s v="BRACELI MARTIN ORLANDO"/>
    <x v="1"/>
    <s v="01-07-07-30084111"/>
    <s v="07-005738"/>
    <x v="2"/>
    <m/>
    <x v="20"/>
    <s v="Pesos (ARS)"/>
    <n v="43161"/>
    <n v="29360"/>
    <n v="293.60000000000002"/>
    <m/>
    <x v="0"/>
    <n v="2.1999999999999999E-2"/>
  </r>
  <r>
    <x v="1"/>
    <s v="BERTANA NICOLAS"/>
    <x v="4"/>
    <s v="01-07-07-30084127"/>
    <s v="07-006637"/>
    <x v="22"/>
    <m/>
    <x v="20"/>
    <s v="Pesos (ARS)"/>
    <n v="20269"/>
    <n v="13817"/>
    <n v="138.16"/>
    <m/>
    <x v="0"/>
    <n v="2.1999999999999999E-2"/>
  </r>
  <r>
    <x v="1"/>
    <s v="MANSO EMILIANO"/>
    <x v="1"/>
    <s v="01-07-07-30084129"/>
    <s v="07-005637"/>
    <x v="5"/>
    <m/>
    <x v="20"/>
    <s v="Pesos (ARS)"/>
    <n v="50985"/>
    <n v="34682"/>
    <n v="346.81"/>
    <m/>
    <x v="0"/>
    <n v="2.1999999999999999E-2"/>
  </r>
  <r>
    <x v="1"/>
    <s v="ANTEQUERA NICOLAS FABIAN"/>
    <x v="1"/>
    <s v="01-07-07-30084131"/>
    <s v="07-005450"/>
    <x v="13"/>
    <m/>
    <x v="20"/>
    <s v="Pesos (ARS)"/>
    <n v="15917"/>
    <n v="10827"/>
    <n v="108.27"/>
    <m/>
    <x v="0"/>
    <n v="2.1999999999999999E-2"/>
  </r>
  <r>
    <x v="1"/>
    <s v="ESTRUCTURAS OESTE SA"/>
    <x v="8"/>
    <s v="01-07-11-30005355"/>
    <s v="07-005539"/>
    <x v="10"/>
    <m/>
    <x v="20"/>
    <s v="Pesos (ARS)"/>
    <n v="32277"/>
    <n v="20182.740000000002"/>
    <n v="706.42"/>
    <m/>
    <x v="0"/>
    <n v="2.1999999999999999E-2"/>
  </r>
  <r>
    <x v="1"/>
    <s v="ESTRUCTURAS OESTE SA"/>
    <x v="8"/>
    <s v="01-07-11-30005437"/>
    <s v="07-005539"/>
    <x v="10"/>
    <m/>
    <x v="20"/>
    <s v="Pesos (ARS)"/>
    <n v="26043"/>
    <n v="14887"/>
    <n v="521.04"/>
    <m/>
    <x v="0"/>
    <n v="2.1999999999999999E-2"/>
  </r>
  <r>
    <x v="1"/>
    <s v="CARTAGENA - RUIZ S.R.L."/>
    <x v="8"/>
    <s v="01-07-11-30005617"/>
    <s v="07-005539"/>
    <x v="10"/>
    <m/>
    <x v="20"/>
    <s v="Pesos (ARS)"/>
    <n v="89922"/>
    <n v="58014"/>
    <n v="580.14"/>
    <m/>
    <x v="0"/>
    <n v="2.1999999999999999E-2"/>
  </r>
  <r>
    <x v="1"/>
    <s v="CARTAGENA - RUIZ S.R.L."/>
    <x v="10"/>
    <s v="01-07-15-30002659"/>
    <s v="07-005539"/>
    <x v="10"/>
    <m/>
    <x v="20"/>
    <s v="Pesos (ARS)"/>
    <n v="39568"/>
    <n v="23290"/>
    <n v="232.89"/>
    <m/>
    <x v="0"/>
    <n v="2.1999999999999999E-2"/>
  </r>
  <r>
    <x v="1"/>
    <s v="MADDIO HNOS S.A."/>
    <x v="10"/>
    <s v="01-07-15-30002704"/>
    <s v="07-005646"/>
    <x v="15"/>
    <m/>
    <x v="20"/>
    <s v="Pesos (ARS)"/>
    <n v="23594"/>
    <n v="12006"/>
    <n v="120.05"/>
    <m/>
    <x v="0"/>
    <n v="2.1999999999999999E-2"/>
  </r>
  <r>
    <x v="1"/>
    <s v="AMICO SA"/>
    <x v="10"/>
    <s v="01-07-15-30002773"/>
    <s v="07-005978"/>
    <x v="4"/>
    <m/>
    <x v="20"/>
    <s v="Pesos (ARS)"/>
    <n v="35713"/>
    <n v="18173"/>
    <n v="181.72"/>
    <m/>
    <x v="0"/>
    <n v="2.1999999999999999E-2"/>
  </r>
  <r>
    <x v="1"/>
    <s v="IDEC GPS SA"/>
    <x v="11"/>
    <s v="01-07-17-45000336"/>
    <s v="07-006993"/>
    <x v="7"/>
    <m/>
    <x v="20"/>
    <s v="Pesos (ARS)"/>
    <n v="14603"/>
    <n v="13026"/>
    <n v="130.26"/>
    <m/>
    <x v="0"/>
    <n v="2.1999999999999999E-2"/>
  </r>
  <r>
    <x v="1"/>
    <s v="VIDELA CORTI MARIA INES"/>
    <x v="2"/>
    <s v="01-07-21-30035403"/>
    <s v="07-006415"/>
    <x v="24"/>
    <m/>
    <x v="20"/>
    <s v="Pesos (ARS)"/>
    <n v="7294"/>
    <n v="5415.5"/>
    <n v="124.56"/>
    <m/>
    <x v="0"/>
    <n v="2.1999999999999999E-2"/>
  </r>
  <r>
    <x v="1"/>
    <s v="VIDELA CORTI MARIA INES"/>
    <x v="2"/>
    <s v="01-07-21-30035404"/>
    <s v="07-006415"/>
    <x v="24"/>
    <m/>
    <x v="20"/>
    <s v="Pesos (ARS)"/>
    <n v="7294"/>
    <n v="5415.5"/>
    <n v="124.56"/>
    <m/>
    <x v="0"/>
    <n v="2.1999999999999999E-2"/>
  </r>
  <r>
    <x v="1"/>
    <s v="PASO GONZALO JAVIER"/>
    <x v="2"/>
    <s v="01-07-21-30035508"/>
    <s v="07-005539"/>
    <x v="10"/>
    <m/>
    <x v="20"/>
    <s v="Pesos (ARS)"/>
    <n v="16007"/>
    <n v="11624.64"/>
    <n v="116.25"/>
    <m/>
    <x v="0"/>
    <n v="2.1999999999999999E-2"/>
  </r>
  <r>
    <x v="1"/>
    <s v="LENCIONI GUILLERMO ARTURO"/>
    <x v="2"/>
    <s v="01-07-21-30035534"/>
    <s v="07-005539"/>
    <x v="10"/>
    <m/>
    <x v="20"/>
    <s v="Pesos (ARS)"/>
    <n v="37244"/>
    <n v="27649.51"/>
    <n v="276.5"/>
    <m/>
    <x v="0"/>
    <n v="2.1999999999999999E-2"/>
  </r>
  <r>
    <x v="1"/>
    <s v="SZYMANSKI SERGIO ANDRES"/>
    <x v="2"/>
    <s v="01-07-21-30035761"/>
    <s v="07-005450"/>
    <x v="13"/>
    <m/>
    <x v="20"/>
    <s v="Pesos (ARS)"/>
    <n v="55569"/>
    <n v="41254.28"/>
    <n v="412.54"/>
    <m/>
    <x v="0"/>
    <n v="2.1999999999999999E-2"/>
  </r>
  <r>
    <x v="1"/>
    <s v="CRONENBERG CARLOS SANTIAGO"/>
    <x v="2"/>
    <s v="01-07-21-30035936"/>
    <s v="07-005738"/>
    <x v="2"/>
    <m/>
    <x v="20"/>
    <s v="Pesos (ARS)"/>
    <n v="72553.22"/>
    <n v="53862.51"/>
    <n v="538.63"/>
    <m/>
    <x v="0"/>
    <n v="2.1999999999999999E-2"/>
  </r>
  <r>
    <x v="1"/>
    <s v="DANDREA MATIAS EZEQUIEL"/>
    <x v="2"/>
    <s v="01-07-21-30036091"/>
    <s v="07-006138"/>
    <x v="12"/>
    <m/>
    <x v="20"/>
    <s v="Pesos (ARS)"/>
    <n v="5891"/>
    <n v="4373.3900000000003"/>
    <n v="43.73"/>
    <m/>
    <x v="0"/>
    <n v="2.1999999999999999E-2"/>
  </r>
  <r>
    <x v="1"/>
    <s v="SAPIA JULIO OMAR JAVIER"/>
    <x v="2"/>
    <s v="01-07-21-30036169"/>
    <s v="07-006138"/>
    <x v="12"/>
    <m/>
    <x v="20"/>
    <s v="Pesos (ARS)"/>
    <n v="39085"/>
    <n v="29016.57"/>
    <n v="290.17"/>
    <m/>
    <x v="0"/>
    <n v="2.1999999999999999E-2"/>
  </r>
  <r>
    <x v="1"/>
    <s v="BRAVO FEDERICO ALEJANDRO"/>
    <x v="2"/>
    <s v="01-07-21-30036637"/>
    <s v="07-005558"/>
    <x v="11"/>
    <m/>
    <x v="20"/>
    <s v="Pesos (ARS)"/>
    <n v="14528"/>
    <n v="10785.22"/>
    <n v="107.85"/>
    <m/>
    <x v="0"/>
    <n v="2.1999999999999999E-2"/>
  </r>
  <r>
    <x v="1"/>
    <s v="HEREDIA PATIÑO GIMENA SOLEDAD"/>
    <x v="2"/>
    <s v="01-07-21-30036668"/>
    <s v="07-005738"/>
    <x v="2"/>
    <m/>
    <x v="20"/>
    <s v="Pesos (ARS)"/>
    <n v="23843"/>
    <n v="17701.25"/>
    <n v="177.01"/>
    <m/>
    <x v="0"/>
    <n v="2.1999999999999999E-2"/>
  </r>
  <r>
    <x v="1"/>
    <s v="CORTESE TOMAS EDUARDO"/>
    <x v="2"/>
    <s v="01-07-21-30036905"/>
    <s v="07-005978"/>
    <x v="4"/>
    <m/>
    <x v="20"/>
    <s v="Pesos (ARS)"/>
    <n v="6607"/>
    <n v="4068.54"/>
    <n v="40.69"/>
    <m/>
    <x v="0"/>
    <n v="2.1999999999999999E-2"/>
  </r>
  <r>
    <x v="1"/>
    <s v="CORONA GUSTAVO EDGARDO"/>
    <x v="2"/>
    <s v="01-07-21-30037297"/>
    <s v="07-005539"/>
    <x v="10"/>
    <m/>
    <x v="20"/>
    <s v="Pesos (ARS)"/>
    <n v="7035"/>
    <n v="5222.3599999999997"/>
    <n v="52.22"/>
    <m/>
    <x v="0"/>
    <n v="2.1999999999999999E-2"/>
  </r>
  <r>
    <x v="1"/>
    <s v="RUIZ AVENDAÑO DENNIS RICHARD"/>
    <x v="2"/>
    <s v="01-07-21-30037377"/>
    <s v="07-006039"/>
    <x v="3"/>
    <m/>
    <x v="20"/>
    <s v="Pesos (ARS)"/>
    <n v="48969"/>
    <n v="34831.199999999997"/>
    <n v="348.31"/>
    <m/>
    <x v="0"/>
    <n v="2.1999999999999999E-2"/>
  </r>
  <r>
    <x v="1"/>
    <s v="BRANDI ROBERTO JAVIER"/>
    <x v="2"/>
    <s v="01-07-21-30037608"/>
    <s v="07-006993"/>
    <x v="7"/>
    <m/>
    <x v="20"/>
    <s v="Pesos (ARS)"/>
    <n v="30825.89"/>
    <n v="22386.23"/>
    <n v="223.86"/>
    <m/>
    <x v="0"/>
    <n v="2.1999999999999999E-2"/>
  </r>
  <r>
    <x v="1"/>
    <s v="BRANDI ROBERTO JAVIER"/>
    <x v="2"/>
    <s v="01-07-21-30037675"/>
    <s v="07-006993"/>
    <x v="7"/>
    <m/>
    <x v="20"/>
    <s v="Pesos (ARS)"/>
    <n v="8202"/>
    <n v="5840.56"/>
    <n v="58.41"/>
    <m/>
    <x v="0"/>
    <n v="2.1999999999999999E-2"/>
  </r>
  <r>
    <x v="1"/>
    <s v="CORTI GUILLERMO OMAR"/>
    <x v="2"/>
    <s v="01-07-21-30037711"/>
    <s v="07-006025"/>
    <x v="0"/>
    <m/>
    <x v="20"/>
    <s v="Pesos (ARS)"/>
    <n v="35048.31"/>
    <n v="25452.17"/>
    <n v="254.53"/>
    <m/>
    <x v="0"/>
    <n v="2.1999999999999999E-2"/>
  </r>
  <r>
    <x v="1"/>
    <s v="VALEROS FEDERICI ERNESTO CARMINE"/>
    <x v="2"/>
    <s v="01-07-21-30038049"/>
    <s v="07-006138"/>
    <x v="12"/>
    <m/>
    <x v="20"/>
    <s v="Pesos (ARS)"/>
    <n v="3900"/>
    <n v="2875.22"/>
    <n v="28.75"/>
    <m/>
    <x v="0"/>
    <n v="2.1999999999999999E-2"/>
  </r>
  <r>
    <x v="1"/>
    <s v="ROJAS HIDALGO EDUARDO JAVIER"/>
    <x v="2"/>
    <s v="01-07-21-30038168"/>
    <s v="07-005539"/>
    <x v="10"/>
    <m/>
    <x v="20"/>
    <s v="Pesos (ARS)"/>
    <n v="27258"/>
    <n v="19795.05"/>
    <n v="197.95"/>
    <m/>
    <x v="0"/>
    <n v="2.1999999999999999E-2"/>
  </r>
  <r>
    <x v="1"/>
    <s v="NOLASCO RUBEN OMAR"/>
    <x v="2"/>
    <s v="01-07-21-30038170"/>
    <s v="07-005646"/>
    <x v="15"/>
    <m/>
    <x v="20"/>
    <s v="Pesos (ARS)"/>
    <n v="32454"/>
    <n v="24365.52"/>
    <n v="243.66"/>
    <m/>
    <x v="0"/>
    <n v="2.1999999999999999E-2"/>
  </r>
  <r>
    <x v="1"/>
    <s v="ZUIN CLAUDIA MARIELA"/>
    <x v="2"/>
    <s v="01-07-21-30038193"/>
    <s v="07-006025"/>
    <x v="0"/>
    <m/>
    <x v="20"/>
    <s v="Pesos (ARS)"/>
    <n v="8854"/>
    <n v="5977.18"/>
    <n v="59.79"/>
    <m/>
    <x v="0"/>
    <n v="2.1999999999999999E-2"/>
  </r>
  <r>
    <x v="1"/>
    <s v="PASO JUAN JOSE"/>
    <x v="2"/>
    <s v="01-07-21-30038349"/>
    <s v="07-005539"/>
    <x v="10"/>
    <m/>
    <x v="20"/>
    <s v="Pesos (ARS)"/>
    <n v="37406"/>
    <n v="27769.74"/>
    <n v="277.7"/>
    <m/>
    <x v="0"/>
    <n v="2.1999999999999999E-2"/>
  </r>
  <r>
    <x v="1"/>
    <s v="LAFALLA DIEGO FERNANDO"/>
    <x v="2"/>
    <s v="01-07-21-30038552"/>
    <s v="07-005539"/>
    <x v="10"/>
    <m/>
    <x v="20"/>
    <s v="Pesos (ARS)"/>
    <n v="5610"/>
    <n v="4164.79"/>
    <n v="41.65"/>
    <m/>
    <x v="0"/>
    <n v="2.1999999999999999E-2"/>
  </r>
  <r>
    <x v="1"/>
    <s v="PACINI MAURICIO HERNAN"/>
    <x v="2"/>
    <s v="01-07-21-30038677"/>
    <s v="07-005978"/>
    <x v="4"/>
    <m/>
    <x v="20"/>
    <s v="Pesos (ARS)"/>
    <n v="6224"/>
    <n v="4202"/>
    <n v="42.02"/>
    <m/>
    <x v="0"/>
    <n v="2.1999999999999999E-2"/>
  </r>
  <r>
    <x v="1"/>
    <s v="ROSSO GUSTAVO DANIEL"/>
    <x v="2"/>
    <s v="01-07-21-30038703"/>
    <s v="07-005637"/>
    <x v="5"/>
    <m/>
    <x v="20"/>
    <s v="Pesos (ARS)"/>
    <n v="5983"/>
    <n v="4345.08"/>
    <n v="43.45"/>
    <m/>
    <x v="0"/>
    <n v="2.1999999999999999E-2"/>
  </r>
  <r>
    <x v="1"/>
    <s v="CHIRINO GUTIERREZ PEDRO EMANUEL"/>
    <x v="2"/>
    <s v="01-07-21-30038859"/>
    <s v="07-005978"/>
    <x v="4"/>
    <m/>
    <x v="20"/>
    <s v="Pesos (ARS)"/>
    <n v="8182"/>
    <n v="5524"/>
    <n v="55.23"/>
    <m/>
    <x v="0"/>
    <n v="2.1999999999999999E-2"/>
  </r>
  <r>
    <x v="1"/>
    <s v="YACMAN S S.A."/>
    <x v="2"/>
    <s v="01-07-21-30038999"/>
    <s v="07-005637"/>
    <x v="5"/>
    <m/>
    <x v="20"/>
    <s v="Pesos (ARS)"/>
    <n v="9769"/>
    <n v="6451"/>
    <n v="64.5"/>
    <m/>
    <x v="0"/>
    <n v="2.1999999999999999E-2"/>
  </r>
  <r>
    <x v="1"/>
    <s v="YACMAN S S.A."/>
    <x v="2"/>
    <s v="01-07-21-30039000"/>
    <s v="07-005637"/>
    <x v="5"/>
    <m/>
    <x v="20"/>
    <s v="Pesos (ARS)"/>
    <n v="8988"/>
    <n v="5935"/>
    <n v="59.34"/>
    <m/>
    <x v="0"/>
    <n v="2.1999999999999999E-2"/>
  </r>
  <r>
    <x v="1"/>
    <s v="LEBOEUF LEONEL ALBERTO"/>
    <x v="2"/>
    <s v="01-07-21-30039008"/>
    <s v="07-005472"/>
    <x v="6"/>
    <m/>
    <x v="20"/>
    <s v="Pesos (ARS)"/>
    <n v="47656.6"/>
    <n v="31469"/>
    <n v="314.69"/>
    <m/>
    <x v="0"/>
    <n v="2.1999999999999999E-2"/>
  </r>
  <r>
    <x v="1"/>
    <s v="LUPPO LUIS ROQUE DEMETRIO"/>
    <x v="2"/>
    <s v="01-07-21-30039119"/>
    <s v="07-005978"/>
    <x v="4"/>
    <m/>
    <x v="20"/>
    <s v="Pesos (ARS)"/>
    <n v="6728"/>
    <n v="4994.72"/>
    <n v="49.95"/>
    <m/>
    <x v="0"/>
    <n v="2.1999999999999999E-2"/>
  </r>
  <r>
    <x v="1"/>
    <s v="GOUIRIC ANDRES ALBERTO"/>
    <x v="2"/>
    <s v="01-07-21-30039134"/>
    <s v="07-006903"/>
    <x v="17"/>
    <m/>
    <x v="20"/>
    <s v="Pesos (ARS)"/>
    <n v="29331"/>
    <n v="21774.720000000001"/>
    <n v="217.75"/>
    <m/>
    <x v="0"/>
    <n v="2.1999999999999999E-2"/>
  </r>
  <r>
    <x v="1"/>
    <s v="GARCIA CATALINA"/>
    <x v="2"/>
    <s v="01-07-21-30039261"/>
    <s v="07-005739"/>
    <x v="8"/>
    <m/>
    <x v="20"/>
    <s v="Pesos (ARS)"/>
    <n v="11080"/>
    <n v="8226.98"/>
    <n v="82.27"/>
    <m/>
    <x v="0"/>
    <n v="2.1999999999999999E-2"/>
  </r>
  <r>
    <x v="1"/>
    <s v="RIOS PABLO EZEQUIEL"/>
    <x v="2"/>
    <s v="01-07-21-30039267"/>
    <s v="07-005539"/>
    <x v="10"/>
    <m/>
    <x v="20"/>
    <s v="Pesos (ARS)"/>
    <n v="20804"/>
    <n v="15107.99"/>
    <n v="151.08000000000001"/>
    <m/>
    <x v="0"/>
    <n v="2.1999999999999999E-2"/>
  </r>
  <r>
    <x v="1"/>
    <s v="BERGANTINI SILVIA PATRICIA"/>
    <x v="2"/>
    <s v="01-07-21-30039337"/>
    <s v="07-006993"/>
    <x v="7"/>
    <m/>
    <x v="20"/>
    <s v="Pesos (ARS)"/>
    <n v="23012"/>
    <n v="17083.63"/>
    <n v="170.84"/>
    <m/>
    <x v="0"/>
    <n v="2.1999999999999999E-2"/>
  </r>
  <r>
    <x v="1"/>
    <s v="GUERRA THOMAS EZEQUIEL"/>
    <x v="2"/>
    <s v="01-07-21-30039553"/>
    <s v="07-006138"/>
    <x v="12"/>
    <m/>
    <x v="20"/>
    <s v="Pesos (ARS)"/>
    <n v="6838"/>
    <n v="5109.8999999999996"/>
    <n v="51.1"/>
    <m/>
    <x v="0"/>
    <n v="2.1999999999999999E-2"/>
  </r>
  <r>
    <x v="1"/>
    <s v="GROBA TORFE CRISTIAN ANDRES"/>
    <x v="2"/>
    <s v="01-07-21-30039648"/>
    <s v="07-005450"/>
    <x v="13"/>
    <m/>
    <x v="20"/>
    <s v="Pesos (ARS)"/>
    <n v="8078"/>
    <n v="5996.69"/>
    <n v="59.97"/>
    <m/>
    <x v="0"/>
    <n v="2.1999999999999999E-2"/>
  </r>
  <r>
    <x v="1"/>
    <s v="BAZZOLI JOSE IGNACIO"/>
    <x v="2"/>
    <s v="01-07-21-30039687"/>
    <s v="07-006039"/>
    <x v="3"/>
    <m/>
    <x v="20"/>
    <s v="Pesos (ARS)"/>
    <n v="12797"/>
    <n v="9499.86"/>
    <n v="95"/>
    <m/>
    <x v="0"/>
    <n v="2.1999999999999999E-2"/>
  </r>
  <r>
    <x v="1"/>
    <s v="BRANDI ROBERTO JAVIER"/>
    <x v="2"/>
    <s v="01-07-21-30039697"/>
    <s v="07-006993"/>
    <x v="7"/>
    <m/>
    <x v="20"/>
    <s v="Pesos (ARS)"/>
    <n v="20375"/>
    <n v="14796.25"/>
    <n v="147.96"/>
    <m/>
    <x v="0"/>
    <n v="2.1999999999999999E-2"/>
  </r>
  <r>
    <x v="1"/>
    <s v="QUIROGA SERGIO EDUARDO"/>
    <x v="2"/>
    <s v="01-07-21-30039862"/>
    <s v="07-006009"/>
    <x v="20"/>
    <m/>
    <x v="20"/>
    <s v="Pesos (ARS)"/>
    <n v="38686"/>
    <n v="28719.61"/>
    <n v="287.2"/>
    <m/>
    <x v="0"/>
    <n v="2.1999999999999999E-2"/>
  </r>
  <r>
    <x v="1"/>
    <s v="GONZALEZ ORELLANO DARDO LUIS"/>
    <x v="2"/>
    <s v="01-07-21-30040193"/>
    <s v="07-006993"/>
    <x v="7"/>
    <m/>
    <x v="20"/>
    <s v="Pesos (ARS)"/>
    <n v="8817"/>
    <n v="6557.43"/>
    <n v="65.569999999999993"/>
    <m/>
    <x v="0"/>
    <n v="2.1999999999999999E-2"/>
  </r>
  <r>
    <x v="0"/>
    <s v="GUTIERREZ HECTOR RAUL"/>
    <x v="0"/>
    <s v="01-07-01-30514089"/>
    <s v="07-005255"/>
    <x v="9"/>
    <s v="07-006913"/>
    <x v="21"/>
    <s v="Pesos (ARS)"/>
    <n v="40181"/>
    <n v="29829.5"/>
    <n v="596.59"/>
    <n v="1"/>
    <x v="0"/>
    <n v="2.1999999999999999E-2"/>
  </r>
  <r>
    <x v="0"/>
    <s v="BENINGAZZA LAURA PAOLA"/>
    <x v="0"/>
    <s v="01-07-01-30482340"/>
    <s v="07-006039"/>
    <x v="3"/>
    <s v="07-006809"/>
    <x v="21"/>
    <s v="Pesos (ARS)"/>
    <n v="71106"/>
    <n v="53583.839999999997"/>
    <n v="2679.19"/>
    <n v="1"/>
    <x v="0"/>
    <n v="2.1999999999999999E-2"/>
  </r>
  <r>
    <x v="0"/>
    <s v="RIOS NATALIA VANESA"/>
    <x v="0"/>
    <s v="01-07-01-30483680"/>
    <s v="07-005978"/>
    <x v="4"/>
    <s v="07-006809"/>
    <x v="21"/>
    <s v="Pesos (ARS)"/>
    <n v="95340.479999999996"/>
    <n v="71846.11"/>
    <n v="3592.31"/>
    <n v="1"/>
    <x v="0"/>
    <n v="2.1999999999999999E-2"/>
  </r>
  <r>
    <x v="0"/>
    <s v="PSARUDAKIS GRACIELA"/>
    <x v="0"/>
    <s v="01-07-01-30488106"/>
    <s v="07-005637"/>
    <x v="5"/>
    <s v="07-006809"/>
    <x v="21"/>
    <s v="Pesos (ARS)"/>
    <n v="92791"/>
    <n v="69925.179999999993"/>
    <n v="3496.26"/>
    <n v="1"/>
    <x v="0"/>
    <n v="2.1999999999999999E-2"/>
  </r>
  <r>
    <x v="0"/>
    <s v="PSARUDAKIS GRACIELA"/>
    <x v="0"/>
    <s v="01-07-01-30488116"/>
    <s v="07-005637"/>
    <x v="5"/>
    <s v="07-006809"/>
    <x v="21"/>
    <s v="Pesos (ARS)"/>
    <n v="99878"/>
    <n v="75421.36"/>
    <n v="3771.07"/>
    <n v="1"/>
    <x v="0"/>
    <n v="2.1999999999999999E-2"/>
  </r>
  <r>
    <x v="0"/>
    <s v="REITANO ROLANDO MARTIN"/>
    <x v="0"/>
    <s v="01-07-01-30489732"/>
    <s v="07-005738"/>
    <x v="2"/>
    <s v="07-006809"/>
    <x v="21"/>
    <s v="Pesos (ARS)"/>
    <n v="58619"/>
    <n v="44174.17"/>
    <n v="2208.71"/>
    <n v="1"/>
    <x v="0"/>
    <n v="2.1999999999999999E-2"/>
  </r>
  <r>
    <x v="0"/>
    <s v="FERREIRA BETETTO JULIAN ULISES"/>
    <x v="0"/>
    <s v="01-07-01-30490145"/>
    <s v="07-005558"/>
    <x v="11"/>
    <s v="07-006809"/>
    <x v="21"/>
    <s v="Pesos (ARS)"/>
    <n v="47452"/>
    <n v="35759.29"/>
    <n v="1787.96"/>
    <n v="1"/>
    <x v="0"/>
    <n v="2.1999999999999999E-2"/>
  </r>
  <r>
    <x v="0"/>
    <s v="FEAL DANIEL"/>
    <x v="0"/>
    <s v="01-07-01-30491737"/>
    <s v="07-005558"/>
    <x v="11"/>
    <s v="07-006809"/>
    <x v="21"/>
    <s v="Pesos (ARS)"/>
    <n v="55182"/>
    <n v="41584.639999999999"/>
    <n v="2079.23"/>
    <n v="1"/>
    <x v="0"/>
    <n v="2.1999999999999999E-2"/>
  </r>
  <r>
    <x v="0"/>
    <s v="SANCHEZ LEONOR INES"/>
    <x v="0"/>
    <s v="01-07-01-30493097"/>
    <s v="07-005739"/>
    <x v="8"/>
    <s v="07-006809"/>
    <x v="21"/>
    <s v="Pesos (ARS)"/>
    <n v="46405"/>
    <n v="34450.519999999997"/>
    <n v="1722.53"/>
    <n v="1"/>
    <x v="0"/>
    <n v="2.1999999999999999E-2"/>
  </r>
  <r>
    <x v="0"/>
    <s v="ZAPANA MATIAS EZEQUIEL"/>
    <x v="0"/>
    <s v="01-07-01-30493191"/>
    <s v="07-006138"/>
    <x v="12"/>
    <s v="07-006809"/>
    <x v="21"/>
    <s v="Pesos (ARS)"/>
    <n v="59386"/>
    <n v="44087.74"/>
    <n v="2204.39"/>
    <n v="1"/>
    <x v="0"/>
    <n v="2.1999999999999999E-2"/>
  </r>
  <r>
    <x v="0"/>
    <s v="LUCERO VICTOR HUGO"/>
    <x v="0"/>
    <s v="01-07-01-30496776"/>
    <s v="07-005637"/>
    <x v="5"/>
    <s v="07-006809"/>
    <x v="21"/>
    <s v="Pesos (ARS)"/>
    <n v="66513"/>
    <n v="49710.68"/>
    <n v="2485.5300000000002"/>
    <n v="1"/>
    <x v="0"/>
    <n v="2.1999999999999999E-2"/>
  </r>
  <r>
    <x v="0"/>
    <s v="CONDORI JOHANA ELIZABETH"/>
    <x v="0"/>
    <s v="01-07-01-30497647"/>
    <s v="07-006009"/>
    <x v="20"/>
    <s v="07-006809"/>
    <x v="21"/>
    <s v="Pesos (ARS)"/>
    <n v="24037"/>
    <n v="18045.91"/>
    <n v="902.3"/>
    <n v="1"/>
    <x v="0"/>
    <n v="2.1999999999999999E-2"/>
  </r>
  <r>
    <x v="0"/>
    <s v="GARAY PABLO GABRIEL"/>
    <x v="0"/>
    <s v="01-07-01-30498539"/>
    <s v="07-005539"/>
    <x v="10"/>
    <s v="07-006809"/>
    <x v="21"/>
    <s v="Pesos (ARS)"/>
    <n v="121072"/>
    <n v="89882.61"/>
    <n v="4494.13"/>
    <n v="1"/>
    <x v="0"/>
    <n v="2.1999999999999999E-2"/>
  </r>
  <r>
    <x v="0"/>
    <s v="RAMIREZ HUGO ENZO"/>
    <x v="0"/>
    <s v="01-07-01-30498784"/>
    <s v="07-005558"/>
    <x v="11"/>
    <s v="07-006809"/>
    <x v="21"/>
    <s v="Pesos (ARS)"/>
    <n v="69995"/>
    <n v="51963.65"/>
    <n v="2598.1799999999998"/>
    <n v="1"/>
    <x v="0"/>
    <n v="2.1999999999999999E-2"/>
  </r>
  <r>
    <x v="0"/>
    <s v="AGUIAR HERNAN JESUS"/>
    <x v="0"/>
    <s v="01-07-01-30500028"/>
    <s v="07-006039"/>
    <x v="3"/>
    <s v="07-006809"/>
    <x v="21"/>
    <s v="Pesos (ARS)"/>
    <n v="51402"/>
    <n v="38160.1"/>
    <n v="1908.01"/>
    <n v="1"/>
    <x v="0"/>
    <n v="2.1999999999999999E-2"/>
  </r>
  <r>
    <x v="0"/>
    <s v="MARTINEZ SALVADOR A"/>
    <x v="0"/>
    <s v="01-07-01-30501493"/>
    <s v="07-005637"/>
    <x v="5"/>
    <s v="07-006809"/>
    <x v="21"/>
    <s v="Pesos (ARS)"/>
    <n v="74588"/>
    <n v="55373.22"/>
    <n v="2768.66"/>
    <n v="1"/>
    <x v="0"/>
    <n v="2.1999999999999999E-2"/>
  </r>
  <r>
    <x v="0"/>
    <s v="SAADA ALEXIS DIDIER"/>
    <x v="0"/>
    <s v="01-07-01-30503288"/>
    <s v="07-005637"/>
    <x v="5"/>
    <s v="07-006809"/>
    <x v="21"/>
    <s v="Pesos (ARS)"/>
    <n v="20908"/>
    <n v="15522.1"/>
    <n v="776.11"/>
    <n v="1"/>
    <x v="0"/>
    <n v="2.1999999999999999E-2"/>
  </r>
  <r>
    <x v="0"/>
    <s v="TORRES ANTIVILO JAVIER ALEJANDRO"/>
    <x v="0"/>
    <s v="01-07-01-30505422"/>
    <s v="07-006138"/>
    <x v="12"/>
    <s v="07-006809"/>
    <x v="21"/>
    <s v="Pesos (ARS)"/>
    <n v="66475.03"/>
    <n v="48275.91"/>
    <n v="2413.81"/>
    <n v="1"/>
    <x v="0"/>
    <n v="2.1999999999999999E-2"/>
  </r>
  <r>
    <x v="0"/>
    <s v="TECNOLUBE S.R.L."/>
    <x v="0"/>
    <s v="01-07-01-30506809"/>
    <s v="07-005558"/>
    <x v="11"/>
    <s v="07-006809"/>
    <x v="21"/>
    <s v="Pesos (ARS)"/>
    <n v="325267"/>
    <n v="236214.39"/>
    <n v="11810.72"/>
    <n v="1"/>
    <x v="0"/>
    <n v="2.1999999999999999E-2"/>
  </r>
  <r>
    <x v="0"/>
    <s v="LOPEZ CARINA NOEMI"/>
    <x v="0"/>
    <s v="01-07-01-30512640"/>
    <s v="07-005558"/>
    <x v="11"/>
    <s v="07-006809"/>
    <x v="21"/>
    <s v="Pesos (ARS)"/>
    <n v="51767"/>
    <n v="38431.25"/>
    <n v="1921.56"/>
    <n v="1"/>
    <x v="0"/>
    <n v="2.1999999999999999E-2"/>
  </r>
  <r>
    <x v="0"/>
    <s v="MARTI PEÑA FEDERICO LUIS"/>
    <x v="0"/>
    <s v="01-07-01-30514187"/>
    <s v="07-005558"/>
    <x v="11"/>
    <s v="07-006809"/>
    <x v="21"/>
    <s v="Pesos (ARS)"/>
    <n v="286602"/>
    <n v="212771.02"/>
    <n v="10638.55"/>
    <n v="1"/>
    <x v="0"/>
    <n v="2.1999999999999999E-2"/>
  </r>
  <r>
    <x v="0"/>
    <s v="AGUIAR HERNAN JESUS"/>
    <x v="0"/>
    <s v="01-07-01-30516899"/>
    <s v="07-006039"/>
    <x v="3"/>
    <s v="07-006809"/>
    <x v="21"/>
    <s v="Pesos (ARS)"/>
    <n v="52656"/>
    <n v="39091.74"/>
    <n v="1954.59"/>
    <n v="1"/>
    <x v="0"/>
    <n v="2.1999999999999999E-2"/>
  </r>
  <r>
    <x v="0"/>
    <s v="MARTINEZ MARIO OSVALDO"/>
    <x v="0"/>
    <s v="01-07-01-30523790"/>
    <s v="07-006138"/>
    <x v="12"/>
    <s v="07-006809"/>
    <x v="21"/>
    <s v="Pesos (ARS)"/>
    <n v="60243"/>
    <n v="40673.42"/>
    <n v="2033.69"/>
    <n v="1"/>
    <x v="0"/>
    <n v="2.1999999999999999E-2"/>
  </r>
  <r>
    <x v="0"/>
    <s v="CALABRETTO CARLOS JORGE"/>
    <x v="0"/>
    <s v="01-07-01-30524288"/>
    <s v="07-005978"/>
    <x v="4"/>
    <s v="07-006809"/>
    <x v="21"/>
    <s v="Pesos (ARS)"/>
    <n v="73874"/>
    <n v="45490"/>
    <n v="2274.4899999999998"/>
    <n v="1"/>
    <x v="0"/>
    <n v="2.1999999999999999E-2"/>
  </r>
  <r>
    <x v="0"/>
    <s v="BOGLIOLI ISABEL MABEL"/>
    <x v="0"/>
    <s v="01-07-01-30525394"/>
    <s v="07-006619"/>
    <x v="25"/>
    <s v="07-006809"/>
    <x v="21"/>
    <s v="Pesos (ARS)"/>
    <n v="250796"/>
    <n v="165610"/>
    <n v="8280.49"/>
    <n v="1"/>
    <x v="0"/>
    <n v="2.1999999999999999E-2"/>
  </r>
  <r>
    <x v="0"/>
    <s v="CASTELLANOS SEGURA ROCIO AGUSTINA"/>
    <x v="0"/>
    <s v="01-07-01-30527758"/>
    <s v="07-005539"/>
    <x v="10"/>
    <s v="07-006809"/>
    <x v="21"/>
    <s v="Pesos (ARS)"/>
    <n v="126180"/>
    <n v="93674.79"/>
    <n v="4683.74"/>
    <n v="1"/>
    <x v="0"/>
    <n v="2.1999999999999999E-2"/>
  </r>
  <r>
    <x v="0"/>
    <s v="QUIROGA VICTOR HUGO"/>
    <x v="0"/>
    <s v="01-07-01-30527787"/>
    <s v="07-005539"/>
    <x v="10"/>
    <s v="07-006809"/>
    <x v="21"/>
    <s v="Pesos (ARS)"/>
    <n v="49189"/>
    <n v="36516.94"/>
    <n v="1825.85"/>
    <n v="1"/>
    <x v="0"/>
    <n v="2.1999999999999999E-2"/>
  </r>
  <r>
    <x v="0"/>
    <s v="GUARDIA FEDERICO HERNÏ½N"/>
    <x v="0"/>
    <s v="01-07-01-30527936"/>
    <s v="07-005637"/>
    <x v="5"/>
    <s v="07-006809"/>
    <x v="21"/>
    <s v="Pesos (ARS)"/>
    <n v="57021"/>
    <n v="42331.83"/>
    <n v="2116.59"/>
    <n v="1"/>
    <x v="0"/>
    <n v="2.1999999999999999E-2"/>
  </r>
  <r>
    <x v="0"/>
    <s v="BRACONI MARIA DE LAS NIEVES"/>
    <x v="0"/>
    <s v="01-07-01-30528028"/>
    <s v="07-005558"/>
    <x v="11"/>
    <s v="07-006809"/>
    <x v="21"/>
    <s v="Pesos (ARS)"/>
    <n v="53414"/>
    <n v="39653.75"/>
    <n v="1982.69"/>
    <n v="1"/>
    <x v="0"/>
    <n v="2.1999999999999999E-2"/>
  </r>
  <r>
    <x v="0"/>
    <s v="BAZAN JUAN RAMON"/>
    <x v="0"/>
    <s v="01-07-01-30528106"/>
    <s v="07-005947"/>
    <x v="19"/>
    <s v="07-006809"/>
    <x v="21"/>
    <s v="Pesos (ARS)"/>
    <n v="201117"/>
    <n v="132805"/>
    <n v="6640.24"/>
    <n v="1"/>
    <x v="0"/>
    <n v="2.1999999999999999E-2"/>
  </r>
  <r>
    <x v="0"/>
    <s v="BRACONI MARIA DE LAS NIEVES"/>
    <x v="0"/>
    <s v="01-07-01-30528795"/>
    <s v="07-005558"/>
    <x v="11"/>
    <s v="07-006809"/>
    <x v="21"/>
    <s v="Pesos (ARS)"/>
    <n v="51017"/>
    <n v="37874.06"/>
    <n v="1893.7"/>
    <n v="1"/>
    <x v="0"/>
    <n v="2.1999999999999999E-2"/>
  </r>
  <r>
    <x v="0"/>
    <s v="PINCOLINI ALEJANDRO FEDERICO"/>
    <x v="0"/>
    <s v="01-07-01-30528909"/>
    <s v="07-006415"/>
    <x v="24"/>
    <s v="07-006809"/>
    <x v="21"/>
    <s v="Pesos (ARS)"/>
    <n v="80639"/>
    <n v="59865.23"/>
    <n v="2993.26"/>
    <n v="1"/>
    <x v="0"/>
    <n v="2.1999999999999999E-2"/>
  </r>
  <r>
    <x v="0"/>
    <s v="BUSCEMA MARIANO GONZALO"/>
    <x v="0"/>
    <s v="01-07-01-30528962"/>
    <s v="07-005947"/>
    <x v="19"/>
    <s v="07-006809"/>
    <x v="21"/>
    <s v="Pesos (ARS)"/>
    <n v="103812"/>
    <n v="77068.78"/>
    <n v="3853.44"/>
    <n v="1"/>
    <x v="0"/>
    <n v="2.1999999999999999E-2"/>
  </r>
  <r>
    <x v="0"/>
    <s v="SAADA ALEXIS DIDIER"/>
    <x v="0"/>
    <s v="01-07-01-30530043"/>
    <s v="07-005637"/>
    <x v="5"/>
    <s v="07-006809"/>
    <x v="21"/>
    <s v="Pesos (ARS)"/>
    <n v="40071"/>
    <n v="29748.22"/>
    <n v="1487.41"/>
    <n v="1"/>
    <x v="0"/>
    <n v="2.1999999999999999E-2"/>
  </r>
  <r>
    <x v="0"/>
    <s v="RICHARD CARINA FERNANDA"/>
    <x v="0"/>
    <s v="01-07-01-30530082"/>
    <s v="07-005558"/>
    <x v="11"/>
    <s v="07-006809"/>
    <x v="21"/>
    <s v="Pesos (ARS)"/>
    <n v="131043"/>
    <n v="97284.41"/>
    <n v="4864.22"/>
    <n v="1"/>
    <x v="0"/>
    <n v="2.1999999999999999E-2"/>
  </r>
  <r>
    <x v="0"/>
    <s v="RIVERO SONIA ELIZABETH"/>
    <x v="0"/>
    <s v="01-07-01-30530940"/>
    <s v="07-006993"/>
    <x v="7"/>
    <s v="07-006809"/>
    <x v="21"/>
    <s v="Pesos (ARS)"/>
    <n v="24767"/>
    <n v="16721"/>
    <n v="836.05"/>
    <n v="1"/>
    <x v="0"/>
    <n v="2.1999999999999999E-2"/>
  </r>
  <r>
    <x v="0"/>
    <s v="ALLENDE ANDRES DANIEL"/>
    <x v="0"/>
    <s v="01-07-01-30531169"/>
    <s v="07-005978"/>
    <x v="4"/>
    <s v="07-006809"/>
    <x v="21"/>
    <s v="Pesos (ARS)"/>
    <n v="59910"/>
    <n v="44476.21"/>
    <n v="2223.81"/>
    <n v="1"/>
    <x v="0"/>
    <n v="2.1999999999999999E-2"/>
  </r>
  <r>
    <x v="0"/>
    <s v="HERRERA MANONI GASPAR LAUTARO"/>
    <x v="0"/>
    <s v="01-07-01-30535460"/>
    <s v="07-006039"/>
    <x v="3"/>
    <s v="07-006809"/>
    <x v="21"/>
    <s v="Pesos (ARS)"/>
    <n v="26129"/>
    <n v="19433.580000000002"/>
    <n v="971.68"/>
    <n v="1"/>
    <x v="0"/>
    <n v="2.1999999999999999E-2"/>
  </r>
  <r>
    <x v="0"/>
    <s v="GARCIA VERONICA GISEL"/>
    <x v="1"/>
    <s v="01-07-07-30076512"/>
    <s v="07-005978"/>
    <x v="4"/>
    <s v="07-006809"/>
    <x v="21"/>
    <s v="Pesos (ARS)"/>
    <n v="-23"/>
    <n v="-283.57"/>
    <n v="-14.18"/>
    <n v="1"/>
    <x v="0"/>
    <n v="2.1999999999999999E-2"/>
  </r>
  <r>
    <x v="0"/>
    <s v="CORREA ALFREDO ALEJANDRO"/>
    <x v="1"/>
    <s v="01-07-07-30076730"/>
    <s v="07-006138"/>
    <x v="12"/>
    <s v="07-006809"/>
    <x v="21"/>
    <s v="Pesos (ARS)"/>
    <n v="25646"/>
    <n v="17445.060000000001"/>
    <n v="872.27"/>
    <n v="1"/>
    <x v="0"/>
    <n v="2.1999999999999999E-2"/>
  </r>
  <r>
    <x v="0"/>
    <s v="VALENTI JAQUELINA IVANA"/>
    <x v="1"/>
    <s v="01-07-07-30077483"/>
    <s v="07-005738"/>
    <x v="2"/>
    <s v="07-006809"/>
    <x v="21"/>
    <s v="Pesos (ARS)"/>
    <n v="18823"/>
    <n v="12804.17"/>
    <n v="640.21"/>
    <n v="1"/>
    <x v="0"/>
    <n v="2.1999999999999999E-2"/>
  </r>
  <r>
    <x v="0"/>
    <s v="AGUILERA CARINA RAQUEL"/>
    <x v="1"/>
    <s v="01-07-07-30077882"/>
    <s v="07-006039"/>
    <x v="3"/>
    <s v="07-006809"/>
    <x v="21"/>
    <s v="Pesos (ARS)"/>
    <n v="9529"/>
    <n v="6526.26"/>
    <n v="326.33"/>
    <n v="1"/>
    <x v="0"/>
    <n v="2.1999999999999999E-2"/>
  </r>
  <r>
    <x v="0"/>
    <s v="CATALANO SALIMENI NICOLAS EMANUEL"/>
    <x v="1"/>
    <s v="01-07-07-30077904"/>
    <s v="07-006039"/>
    <x v="3"/>
    <s v="07-006809"/>
    <x v="21"/>
    <s v="Pesos (ARS)"/>
    <n v="17241"/>
    <n v="11728.55"/>
    <n v="586.42999999999995"/>
    <n v="1"/>
    <x v="0"/>
    <n v="2.1999999999999999E-2"/>
  </r>
  <r>
    <x v="0"/>
    <s v="FABRI JUAN CARLOS"/>
    <x v="1"/>
    <s v="01-07-07-30078434"/>
    <s v="07-005739"/>
    <x v="8"/>
    <s v="07-006809"/>
    <x v="21"/>
    <s v="Pesos (ARS)"/>
    <n v="28754"/>
    <n v="19560.91"/>
    <n v="978.05"/>
    <n v="1"/>
    <x v="0"/>
    <n v="2.1999999999999999E-2"/>
  </r>
  <r>
    <x v="0"/>
    <s v="GUILLEN SEBASTIAN DARIO"/>
    <x v="1"/>
    <s v="01-07-07-30079406"/>
    <s v="07-006025"/>
    <x v="0"/>
    <s v="07-006809"/>
    <x v="21"/>
    <s v="Pesos (ARS)"/>
    <n v="37335"/>
    <n v="25397"/>
    <n v="1269.8399999999999"/>
    <n v="1"/>
    <x v="0"/>
    <n v="2.1999999999999999E-2"/>
  </r>
  <r>
    <x v="0"/>
    <s v="MASTROMAURO GABRIEL"/>
    <x v="1"/>
    <s v="01-07-07-30079615"/>
    <s v="07-006574"/>
    <x v="11"/>
    <s v="07-006809"/>
    <x v="21"/>
    <s v="Pesos (ARS)"/>
    <n v="33403"/>
    <n v="22722"/>
    <n v="1136.0999999999999"/>
    <n v="1"/>
    <x v="0"/>
    <n v="2.1999999999999999E-2"/>
  </r>
  <r>
    <x v="0"/>
    <s v="MANRRIQUE PABLO OMAR"/>
    <x v="1"/>
    <s v="01-07-07-30079644"/>
    <s v="07-005450"/>
    <x v="13"/>
    <s v="07-006809"/>
    <x v="21"/>
    <s v="Pesos (ARS)"/>
    <n v="38077"/>
    <n v="25902"/>
    <n v="1295.0999999999999"/>
    <n v="1"/>
    <x v="0"/>
    <n v="2.1999999999999999E-2"/>
  </r>
  <r>
    <x v="0"/>
    <s v="MARZETTI CARMEN LETICIA"/>
    <x v="1"/>
    <s v="01-07-07-30080227"/>
    <s v="07-005450"/>
    <x v="13"/>
    <s v="07-006809"/>
    <x v="21"/>
    <s v="Pesos (ARS)"/>
    <n v="19972"/>
    <n v="13586"/>
    <n v="679.3"/>
    <n v="1"/>
    <x v="0"/>
    <n v="2.1999999999999999E-2"/>
  </r>
  <r>
    <x v="0"/>
    <s v="ALLENDE ANDRES DANIEL"/>
    <x v="1"/>
    <s v="01-07-07-30081508"/>
    <s v="07-005978"/>
    <x v="4"/>
    <s v="07-006809"/>
    <x v="21"/>
    <s v="Pesos (ARS)"/>
    <n v="34190"/>
    <n v="23257"/>
    <n v="1162.8499999999999"/>
    <n v="1"/>
    <x v="0"/>
    <n v="2.1999999999999999E-2"/>
  </r>
  <r>
    <x v="0"/>
    <s v="ROLDAN MATIAS NICOLAS"/>
    <x v="1"/>
    <s v="01-07-07-30081635"/>
    <s v="07-005739"/>
    <x v="8"/>
    <s v="07-006809"/>
    <x v="21"/>
    <s v="Pesos (ARS)"/>
    <n v="4401"/>
    <n v="2994"/>
    <n v="149.69"/>
    <n v="1"/>
    <x v="0"/>
    <n v="2.1999999999999999E-2"/>
  </r>
  <r>
    <x v="0"/>
    <s v="MASTROMAURO GABRIEL"/>
    <x v="1"/>
    <s v="01-07-07-30081740"/>
    <s v="07-006574"/>
    <x v="11"/>
    <s v="07-006809"/>
    <x v="21"/>
    <s v="Pesos (ARS)"/>
    <n v="19566"/>
    <n v="13309"/>
    <n v="665.45"/>
    <n v="1"/>
    <x v="0"/>
    <n v="2.1999999999999999E-2"/>
  </r>
  <r>
    <x v="0"/>
    <s v="MARIN SONIA MIRTHA"/>
    <x v="1"/>
    <s v="01-07-07-30084141"/>
    <s v="07-005739"/>
    <x v="8"/>
    <s v="07-006809"/>
    <x v="21"/>
    <s v="Pesos (ARS)"/>
    <n v="38893"/>
    <n v="26457"/>
    <n v="1322.84"/>
    <n v="1"/>
    <x v="0"/>
    <n v="2.1999999999999999E-2"/>
  </r>
  <r>
    <x v="0"/>
    <s v="SUREDA MAJUL LEONARDO JESUS"/>
    <x v="2"/>
    <s v="01-07-21-30031990"/>
    <s v="07-006138"/>
    <x v="12"/>
    <s v="07-006809"/>
    <x v="21"/>
    <s v="Pesos (ARS)"/>
    <n v="6941"/>
    <n v="5230.5"/>
    <n v="261.52999999999997"/>
    <n v="1"/>
    <x v="0"/>
    <n v="2.1999999999999999E-2"/>
  </r>
  <r>
    <x v="0"/>
    <s v="BUZON CLAUDIA CARMEN"/>
    <x v="2"/>
    <s v="01-07-21-30034319"/>
    <s v="07-005637"/>
    <x v="5"/>
    <s v="07-006809"/>
    <x v="21"/>
    <s v="Pesos (ARS)"/>
    <n v="16649"/>
    <n v="12360.14"/>
    <n v="618.01"/>
    <n v="1"/>
    <x v="0"/>
    <n v="2.1999999999999999E-2"/>
  </r>
  <r>
    <x v="0"/>
    <s v="SAADA ALEXIS DIDIER"/>
    <x v="2"/>
    <s v="01-07-21-30037715"/>
    <s v="07-005637"/>
    <x v="5"/>
    <s v="07-006809"/>
    <x v="21"/>
    <s v="Pesos (ARS)"/>
    <n v="28968"/>
    <n v="21505.34"/>
    <n v="1075.27"/>
    <n v="1"/>
    <x v="0"/>
    <n v="2.1999999999999999E-2"/>
  </r>
  <r>
    <x v="1"/>
    <s v="LOPEZ CARINA NOEMI"/>
    <x v="0"/>
    <s v="01-07-01-30512640"/>
    <s v="07-005558"/>
    <x v="11"/>
    <m/>
    <x v="21"/>
    <s v="Pesos (ARS)"/>
    <n v="51767"/>
    <n v="38431.25"/>
    <n v="384.31"/>
    <m/>
    <x v="0"/>
    <n v="2.1999999999999999E-2"/>
  </r>
  <r>
    <x v="1"/>
    <s v="MARTI PEÑA FEDERICO LUIS"/>
    <x v="0"/>
    <s v="01-07-01-30514187"/>
    <s v="07-005558"/>
    <x v="11"/>
    <m/>
    <x v="21"/>
    <s v="Pesos (ARS)"/>
    <n v="286602"/>
    <n v="212771.02"/>
    <n v="2127.71"/>
    <m/>
    <x v="0"/>
    <n v="2.1999999999999999E-2"/>
  </r>
  <r>
    <x v="1"/>
    <s v="AGUIAR HERNAN JESUS"/>
    <x v="0"/>
    <s v="01-07-01-30516899"/>
    <s v="07-006039"/>
    <x v="3"/>
    <m/>
    <x v="21"/>
    <s v="Pesos (ARS)"/>
    <n v="52656"/>
    <n v="39091.74"/>
    <n v="390.92"/>
    <m/>
    <x v="0"/>
    <n v="2.1999999999999999E-2"/>
  </r>
  <r>
    <x v="1"/>
    <s v="MARTINEZ MARIO OSVALDO"/>
    <x v="0"/>
    <s v="01-07-01-30523790"/>
    <s v="07-006138"/>
    <x v="12"/>
    <m/>
    <x v="21"/>
    <s v="Pesos (ARS)"/>
    <n v="60243"/>
    <n v="40673.42"/>
    <n v="406.75"/>
    <m/>
    <x v="0"/>
    <n v="2.1999999999999999E-2"/>
  </r>
  <r>
    <x v="1"/>
    <s v="CALABRETTO CARLOS JORGE"/>
    <x v="0"/>
    <s v="01-07-01-30524288"/>
    <s v="07-005978"/>
    <x v="4"/>
    <m/>
    <x v="21"/>
    <s v="Pesos (ARS)"/>
    <n v="73874"/>
    <n v="45490"/>
    <n v="454.89"/>
    <m/>
    <x v="0"/>
    <n v="2.1999999999999999E-2"/>
  </r>
  <r>
    <x v="1"/>
    <s v="BOGLIOLI ISABEL MABEL"/>
    <x v="0"/>
    <s v="01-07-01-30525394"/>
    <s v="07-006619"/>
    <x v="25"/>
    <m/>
    <x v="21"/>
    <s v="Pesos (ARS)"/>
    <n v="250796"/>
    <n v="165610"/>
    <n v="1656.1"/>
    <m/>
    <x v="0"/>
    <n v="2.1999999999999999E-2"/>
  </r>
  <r>
    <x v="1"/>
    <s v="CASTELLANOS SEGURA ROCIO AGUSTINA"/>
    <x v="0"/>
    <s v="01-07-01-30527758"/>
    <s v="07-005539"/>
    <x v="10"/>
    <m/>
    <x v="21"/>
    <s v="Pesos (ARS)"/>
    <n v="126180"/>
    <n v="93674.79"/>
    <n v="936.75"/>
    <m/>
    <x v="0"/>
    <n v="2.1999999999999999E-2"/>
  </r>
  <r>
    <x v="1"/>
    <s v="QUIROGA VICTOR HUGO"/>
    <x v="0"/>
    <s v="01-07-01-30527787"/>
    <s v="07-005539"/>
    <x v="10"/>
    <m/>
    <x v="21"/>
    <s v="Pesos (ARS)"/>
    <n v="49189"/>
    <n v="36516.94"/>
    <n v="365.17"/>
    <m/>
    <x v="0"/>
    <n v="2.1999999999999999E-2"/>
  </r>
  <r>
    <x v="1"/>
    <s v="GUARDIA FEDERICO HERNÏ½N"/>
    <x v="0"/>
    <s v="01-07-01-30527936"/>
    <s v="07-005637"/>
    <x v="5"/>
    <m/>
    <x v="21"/>
    <s v="Pesos (ARS)"/>
    <n v="57021"/>
    <n v="42331.83"/>
    <n v="423.32"/>
    <m/>
    <x v="0"/>
    <n v="2.1999999999999999E-2"/>
  </r>
  <r>
    <x v="1"/>
    <s v="BRACONI MARIA DE LAS NIEVES"/>
    <x v="0"/>
    <s v="01-07-01-30528028"/>
    <s v="07-005558"/>
    <x v="11"/>
    <m/>
    <x v="21"/>
    <s v="Pesos (ARS)"/>
    <n v="53414"/>
    <n v="39653.75"/>
    <n v="396.54"/>
    <m/>
    <x v="0"/>
    <n v="2.1999999999999999E-2"/>
  </r>
  <r>
    <x v="1"/>
    <s v="BAZAN JUAN RAMON"/>
    <x v="0"/>
    <s v="01-07-01-30528106"/>
    <s v="07-005947"/>
    <x v="19"/>
    <m/>
    <x v="21"/>
    <s v="Pesos (ARS)"/>
    <n v="201117"/>
    <n v="132805"/>
    <n v="1328.04"/>
    <m/>
    <x v="0"/>
    <n v="2.1999999999999999E-2"/>
  </r>
  <r>
    <x v="1"/>
    <s v="BRACONI MARIA DE LAS NIEVES"/>
    <x v="0"/>
    <s v="01-07-01-30528795"/>
    <s v="07-005558"/>
    <x v="11"/>
    <m/>
    <x v="21"/>
    <s v="Pesos (ARS)"/>
    <n v="51017"/>
    <n v="37874.06"/>
    <n v="378.74"/>
    <m/>
    <x v="0"/>
    <n v="2.1999999999999999E-2"/>
  </r>
  <r>
    <x v="1"/>
    <s v="PINCOLINI ALEJANDRO FEDERICO"/>
    <x v="0"/>
    <s v="01-07-01-30528909"/>
    <s v="07-006415"/>
    <x v="24"/>
    <m/>
    <x v="21"/>
    <s v="Pesos (ARS)"/>
    <n v="80639"/>
    <n v="59865.23"/>
    <n v="598.65"/>
    <m/>
    <x v="0"/>
    <n v="2.1999999999999999E-2"/>
  </r>
  <r>
    <x v="1"/>
    <s v="BUSCEMA MARIANO GONZALO"/>
    <x v="0"/>
    <s v="01-07-01-30528962"/>
    <s v="07-005947"/>
    <x v="19"/>
    <m/>
    <x v="21"/>
    <s v="Pesos (ARS)"/>
    <n v="103812"/>
    <n v="77068.78"/>
    <n v="770.69"/>
    <m/>
    <x v="0"/>
    <n v="2.1999999999999999E-2"/>
  </r>
  <r>
    <x v="1"/>
    <s v="SAADA ALEXIS DIDIER"/>
    <x v="0"/>
    <s v="01-07-01-30530043"/>
    <s v="07-005637"/>
    <x v="5"/>
    <m/>
    <x v="21"/>
    <s v="Pesos (ARS)"/>
    <n v="40071"/>
    <n v="29748.22"/>
    <n v="297.48"/>
    <m/>
    <x v="0"/>
    <n v="2.1999999999999999E-2"/>
  </r>
  <r>
    <x v="1"/>
    <s v="RICHARD CARINA FERNANDA"/>
    <x v="0"/>
    <s v="01-07-01-30530082"/>
    <s v="07-005558"/>
    <x v="11"/>
    <m/>
    <x v="21"/>
    <s v="Pesos (ARS)"/>
    <n v="131043"/>
    <n v="97284.41"/>
    <n v="972.84"/>
    <m/>
    <x v="0"/>
    <n v="2.1999999999999999E-2"/>
  </r>
  <r>
    <x v="1"/>
    <s v="RIVERO SONIA ELIZABETH"/>
    <x v="0"/>
    <s v="01-07-01-30530940"/>
    <s v="07-006993"/>
    <x v="7"/>
    <m/>
    <x v="21"/>
    <s v="Pesos (ARS)"/>
    <n v="24767"/>
    <n v="16721"/>
    <n v="167.21"/>
    <m/>
    <x v="0"/>
    <n v="2.1999999999999999E-2"/>
  </r>
  <r>
    <x v="1"/>
    <s v="ALLENDE ANDRES DANIEL"/>
    <x v="0"/>
    <s v="01-07-01-30531169"/>
    <s v="07-005978"/>
    <x v="4"/>
    <m/>
    <x v="21"/>
    <s v="Pesos (ARS)"/>
    <n v="59910"/>
    <n v="44476.21"/>
    <n v="444.76"/>
    <m/>
    <x v="0"/>
    <n v="2.1999999999999999E-2"/>
  </r>
  <r>
    <x v="1"/>
    <s v="HERRERA MANONI GASPAR LAUTARO"/>
    <x v="0"/>
    <s v="01-07-01-30535460"/>
    <s v="07-006039"/>
    <x v="3"/>
    <m/>
    <x v="21"/>
    <s v="Pesos (ARS)"/>
    <n v="26129"/>
    <n v="19433.580000000002"/>
    <n v="194.34"/>
    <m/>
    <x v="0"/>
    <n v="2.1999999999999999E-2"/>
  </r>
  <r>
    <x v="1"/>
    <s v="GARCIA VERONICA GISEL"/>
    <x v="1"/>
    <s v="01-07-07-30076512"/>
    <s v="07-005978"/>
    <x v="4"/>
    <m/>
    <x v="21"/>
    <s v="Pesos (ARS)"/>
    <n v="-23"/>
    <n v="-283.57"/>
    <n v="-2.82"/>
    <m/>
    <x v="0"/>
    <n v="2.1999999999999999E-2"/>
  </r>
  <r>
    <x v="1"/>
    <s v="CORREA ALFREDO ALEJANDRO"/>
    <x v="1"/>
    <s v="01-07-07-30076730"/>
    <s v="07-006138"/>
    <x v="12"/>
    <m/>
    <x v="21"/>
    <s v="Pesos (ARS)"/>
    <n v="25646"/>
    <n v="17445.060000000001"/>
    <n v="174.47"/>
    <m/>
    <x v="0"/>
    <n v="2.1999999999999999E-2"/>
  </r>
  <r>
    <x v="1"/>
    <s v="VALENTI JAQUELINA IVANA"/>
    <x v="1"/>
    <s v="01-07-07-30077483"/>
    <s v="07-005738"/>
    <x v="2"/>
    <m/>
    <x v="21"/>
    <s v="Pesos (ARS)"/>
    <n v="18823"/>
    <n v="12804.17"/>
    <n v="128.06"/>
    <m/>
    <x v="0"/>
    <n v="2.1999999999999999E-2"/>
  </r>
  <r>
    <x v="1"/>
    <s v="AGUILERA CARINA RAQUEL"/>
    <x v="1"/>
    <s v="01-07-07-30077882"/>
    <s v="07-006039"/>
    <x v="3"/>
    <m/>
    <x v="21"/>
    <s v="Pesos (ARS)"/>
    <n v="9529"/>
    <n v="6526.26"/>
    <n v="65.28"/>
    <m/>
    <x v="0"/>
    <n v="2.1999999999999999E-2"/>
  </r>
  <r>
    <x v="1"/>
    <s v="CATALANO SALIMENI NICOLAS EMANUEL"/>
    <x v="1"/>
    <s v="01-07-07-30077904"/>
    <s v="07-006039"/>
    <x v="3"/>
    <m/>
    <x v="21"/>
    <s v="Pesos (ARS)"/>
    <n v="17241"/>
    <n v="11728.55"/>
    <n v="117.29"/>
    <m/>
    <x v="0"/>
    <n v="2.1999999999999999E-2"/>
  </r>
  <r>
    <x v="1"/>
    <s v="FABRI JUAN CARLOS"/>
    <x v="1"/>
    <s v="01-07-07-30078434"/>
    <s v="07-005739"/>
    <x v="8"/>
    <m/>
    <x v="21"/>
    <s v="Pesos (ARS)"/>
    <n v="28754"/>
    <n v="19560.91"/>
    <n v="195.61"/>
    <m/>
    <x v="0"/>
    <n v="2.1999999999999999E-2"/>
  </r>
  <r>
    <x v="1"/>
    <s v="GUILLEN SEBASTIAN DARIO"/>
    <x v="1"/>
    <s v="01-07-07-30079406"/>
    <s v="07-006025"/>
    <x v="0"/>
    <m/>
    <x v="21"/>
    <s v="Pesos (ARS)"/>
    <n v="37335"/>
    <n v="25397"/>
    <n v="253.96"/>
    <m/>
    <x v="0"/>
    <n v="2.1999999999999999E-2"/>
  </r>
  <r>
    <x v="1"/>
    <s v="MASTROMAURO GABRIEL"/>
    <x v="1"/>
    <s v="01-07-07-30079615"/>
    <s v="07-006574"/>
    <x v="11"/>
    <m/>
    <x v="21"/>
    <s v="Pesos (ARS)"/>
    <n v="33403"/>
    <n v="22722"/>
    <n v="227.22"/>
    <m/>
    <x v="0"/>
    <n v="2.1999999999999999E-2"/>
  </r>
  <r>
    <x v="1"/>
    <s v="MANRRIQUE PABLO OMAR"/>
    <x v="1"/>
    <s v="01-07-07-30079644"/>
    <s v="07-005450"/>
    <x v="13"/>
    <m/>
    <x v="21"/>
    <s v="Pesos (ARS)"/>
    <n v="38077"/>
    <n v="25902"/>
    <n v="259.01"/>
    <m/>
    <x v="0"/>
    <n v="2.1999999999999999E-2"/>
  </r>
  <r>
    <x v="1"/>
    <s v="MARZETTI CARMEN LETICIA"/>
    <x v="1"/>
    <s v="01-07-07-30080227"/>
    <s v="07-005450"/>
    <x v="13"/>
    <m/>
    <x v="21"/>
    <s v="Pesos (ARS)"/>
    <n v="19972"/>
    <n v="13586"/>
    <n v="135.85"/>
    <m/>
    <x v="0"/>
    <n v="2.1999999999999999E-2"/>
  </r>
  <r>
    <x v="1"/>
    <s v="ALLENDE ANDRES DANIEL"/>
    <x v="1"/>
    <s v="01-07-07-30081508"/>
    <s v="07-005978"/>
    <x v="4"/>
    <m/>
    <x v="21"/>
    <s v="Pesos (ARS)"/>
    <n v="34190"/>
    <n v="23257"/>
    <n v="232.57"/>
    <m/>
    <x v="0"/>
    <n v="2.1999999999999999E-2"/>
  </r>
  <r>
    <x v="1"/>
    <s v="ROLDAN MATIAS NICOLAS"/>
    <x v="1"/>
    <s v="01-07-07-30081635"/>
    <s v="07-005739"/>
    <x v="8"/>
    <m/>
    <x v="21"/>
    <s v="Pesos (ARS)"/>
    <n v="4401"/>
    <n v="2994"/>
    <n v="29.93"/>
    <m/>
    <x v="0"/>
    <n v="2.1999999999999999E-2"/>
  </r>
  <r>
    <x v="1"/>
    <s v="MASTROMAURO GABRIEL"/>
    <x v="1"/>
    <s v="01-07-07-30081740"/>
    <s v="07-006574"/>
    <x v="11"/>
    <m/>
    <x v="21"/>
    <s v="Pesos (ARS)"/>
    <n v="19566"/>
    <n v="13309"/>
    <n v="133.09"/>
    <m/>
    <x v="0"/>
    <n v="2.1999999999999999E-2"/>
  </r>
  <r>
    <x v="1"/>
    <s v="MARIN SONIA MIRTHA"/>
    <x v="1"/>
    <s v="01-07-07-30084141"/>
    <s v="07-005739"/>
    <x v="8"/>
    <m/>
    <x v="21"/>
    <s v="Pesos (ARS)"/>
    <n v="38893"/>
    <n v="26457"/>
    <n v="264.56"/>
    <m/>
    <x v="0"/>
    <n v="2.1999999999999999E-2"/>
  </r>
  <r>
    <x v="1"/>
    <s v="SAADA ALEXIS DIDIER"/>
    <x v="2"/>
    <s v="01-07-21-30037715"/>
    <s v="07-005637"/>
    <x v="5"/>
    <m/>
    <x v="21"/>
    <s v="Pesos (ARS)"/>
    <n v="28968"/>
    <n v="21505.34"/>
    <n v="215.05"/>
    <m/>
    <x v="0"/>
    <n v="2.1999999999999999E-2"/>
  </r>
  <r>
    <x v="0"/>
    <s v="ARNEZ MARIAM JAEL"/>
    <x v="0"/>
    <s v="01-07-01-30499678"/>
    <s v="07-005450"/>
    <x v="13"/>
    <s v="07-006809"/>
    <x v="22"/>
    <s v="Pesos (ARS)"/>
    <n v="62795"/>
    <n v="46618.9"/>
    <n v="2330.9499999999998"/>
    <n v="1"/>
    <x v="0"/>
    <n v="2.1999999999999999E-2"/>
  </r>
  <r>
    <x v="0"/>
    <s v="RETTA CLAUDIA SOLEDAD"/>
    <x v="0"/>
    <s v="01-07-01-30524148"/>
    <s v="07-005738"/>
    <x v="2"/>
    <s v="07-006809"/>
    <x v="22"/>
    <s v="Pesos (ARS)"/>
    <n v="81687.009999999995"/>
    <n v="60620.5"/>
    <n v="3031.02"/>
    <n v="1"/>
    <x v="0"/>
    <n v="2.1999999999999999E-2"/>
  </r>
  <r>
    <x v="0"/>
    <s v="SUR FRANCE S A"/>
    <x v="9"/>
    <s v="01-07-01-30530376"/>
    <s v="07-005558"/>
    <x v="11"/>
    <s v="07-006809"/>
    <x v="22"/>
    <s v="Pesos (ARS)"/>
    <n v="32699.16"/>
    <n v="0"/>
    <n v="-0.39"/>
    <n v="1"/>
    <x v="0"/>
    <n v="2.1999999999999999E-2"/>
  </r>
  <r>
    <x v="0"/>
    <s v="FERNANDEZ CARLOS JAVIER"/>
    <x v="7"/>
    <s v="01-07-06-30027245"/>
    <s v="07-005739"/>
    <x v="8"/>
    <s v="07-006809"/>
    <x v="22"/>
    <s v="Pesos (ARS)"/>
    <n v="4476"/>
    <n v="2332"/>
    <n v="69.95"/>
    <n v="1"/>
    <x v="0"/>
    <n v="2.1999999999999999E-2"/>
  </r>
  <r>
    <x v="0"/>
    <s v="FREDES MARIANO JAVIER"/>
    <x v="1"/>
    <s v="01-07-07-30063656"/>
    <s v="07-005739"/>
    <x v="8"/>
    <s v="07-006809"/>
    <x v="22"/>
    <s v="Pesos (ARS)"/>
    <n v="11303"/>
    <n v="6019.38"/>
    <n v="300.97000000000003"/>
    <n v="1"/>
    <x v="0"/>
    <n v="2.1999999999999999E-2"/>
  </r>
  <r>
    <x v="0"/>
    <s v="OLMEDO JOSE ORLANDO"/>
    <x v="2"/>
    <s v="01-07-21-30038876"/>
    <s v="07-005738"/>
    <x v="2"/>
    <s v="07-006809"/>
    <x v="22"/>
    <s v="Pesos (ARS)"/>
    <n v="6405"/>
    <n v="4324"/>
    <n v="216.19"/>
    <n v="1"/>
    <x v="0"/>
    <n v="2.1999999999999999E-2"/>
  </r>
  <r>
    <x v="0"/>
    <s v="MARTINEZ SAGUER ROBERTO"/>
    <x v="2"/>
    <s v="01-07-21-30038880"/>
    <s v="07-005558"/>
    <x v="11"/>
    <s v="07-006809"/>
    <x v="22"/>
    <s v="Pesos (ARS)"/>
    <n v="31838"/>
    <n v="23636.75"/>
    <n v="1181.8399999999999"/>
    <n v="1"/>
    <x v="0"/>
    <n v="2.1999999999999999E-2"/>
  </r>
  <r>
    <x v="1"/>
    <s v="RETTA CLAUDIA SOLEDAD"/>
    <x v="0"/>
    <s v="01-07-01-30524148"/>
    <s v="07-005738"/>
    <x v="2"/>
    <m/>
    <x v="22"/>
    <s v="Pesos (ARS)"/>
    <n v="81687.009999999995"/>
    <n v="60620.5"/>
    <n v="606.21"/>
    <m/>
    <x v="0"/>
    <n v="2.1999999999999999E-2"/>
  </r>
  <r>
    <x v="1"/>
    <s v="SUR FRANCE S A"/>
    <x v="9"/>
    <s v="01-07-01-30530376"/>
    <s v="07-005558"/>
    <x v="11"/>
    <m/>
    <x v="22"/>
    <s v="Pesos (ARS)"/>
    <n v="32699.16"/>
    <n v="0"/>
    <n v="-0.25"/>
    <m/>
    <x v="0"/>
    <n v="2.1999999999999999E-2"/>
  </r>
  <r>
    <x v="1"/>
    <s v="FERNANDEZ CARLOS JAVIER"/>
    <x v="7"/>
    <s v="01-07-06-30027245"/>
    <s v="07-005739"/>
    <x v="8"/>
    <m/>
    <x v="22"/>
    <s v="Pesos (ARS)"/>
    <n v="4476"/>
    <n v="2332"/>
    <n v="23.31"/>
    <m/>
    <x v="0"/>
    <n v="2.1999999999999999E-2"/>
  </r>
  <r>
    <x v="1"/>
    <s v="OLMEDO JOSE ORLANDO"/>
    <x v="2"/>
    <s v="01-07-21-30038876"/>
    <s v="07-005738"/>
    <x v="2"/>
    <m/>
    <x v="22"/>
    <s v="Pesos (ARS)"/>
    <n v="6405"/>
    <n v="4324"/>
    <n v="43.23"/>
    <m/>
    <x v="0"/>
    <n v="2.1999999999999999E-2"/>
  </r>
  <r>
    <x v="1"/>
    <s v="MARTINEZ SAGUER ROBERTO"/>
    <x v="2"/>
    <s v="01-07-21-30038880"/>
    <s v="07-005558"/>
    <x v="11"/>
    <m/>
    <x v="22"/>
    <s v="Pesos (ARS)"/>
    <n v="31838"/>
    <n v="23636.75"/>
    <n v="236.37"/>
    <m/>
    <x v="0"/>
    <n v="2.1999999999999999E-2"/>
  </r>
  <r>
    <x v="0"/>
    <s v="VALENZUELA GRACIELA ARGENTINA"/>
    <x v="0"/>
    <s v="01-07-01-30533078"/>
    <s v="07-005738"/>
    <x v="2"/>
    <s v="07-006809"/>
    <x v="23"/>
    <s v="Pesos (ARS)"/>
    <n v="124434"/>
    <n v="92378.6"/>
    <n v="4618.93"/>
    <n v="1"/>
    <x v="0"/>
    <n v="2.1999999999999999E-2"/>
  </r>
  <r>
    <x v="0"/>
    <s v="AMELIO DANTE CLAUDIO"/>
    <x v="3"/>
    <s v="01-07-02-30005186"/>
    <s v="07-006890"/>
    <x v="27"/>
    <s v="07-006809"/>
    <x v="23"/>
    <s v="Pesos (ARS)"/>
    <n v="8031"/>
    <n v="4189"/>
    <n v="167.56"/>
    <n v="1"/>
    <x v="0"/>
    <n v="2.1999999999999999E-2"/>
  </r>
  <r>
    <x v="0"/>
    <s v="INTER TRANS SRL"/>
    <x v="10"/>
    <s v="01-07-15-30002430"/>
    <s v="07-006025"/>
    <x v="0"/>
    <s v="07-006809"/>
    <x v="23"/>
    <s v="Pesos (ARS)"/>
    <n v="47203"/>
    <n v="23299"/>
    <n v="1164.95"/>
    <n v="1"/>
    <x v="0"/>
    <n v="2.1999999999999999E-2"/>
  </r>
  <r>
    <x v="1"/>
    <s v="VALENZUELA GRACIELA ARGENTINA"/>
    <x v="0"/>
    <s v="01-07-01-30533078"/>
    <s v="07-005738"/>
    <x v="2"/>
    <m/>
    <x v="23"/>
    <s v="Pesos (ARS)"/>
    <n v="124434"/>
    <n v="92378.6"/>
    <n v="923.79"/>
    <m/>
    <x v="0"/>
    <n v="2.1999999999999999E-2"/>
  </r>
  <r>
    <x v="1"/>
    <s v="AMELIO DANTE CLAUDIO"/>
    <x v="3"/>
    <s v="01-07-02-30005186"/>
    <s v="07-006890"/>
    <x v="27"/>
    <m/>
    <x v="23"/>
    <s v="Pesos (ARS)"/>
    <n v="8031"/>
    <n v="4189"/>
    <n v="41.89"/>
    <m/>
    <x v="0"/>
    <n v="2.1999999999999999E-2"/>
  </r>
  <r>
    <x v="0"/>
    <s v="INTER TRANS SRL"/>
    <x v="0"/>
    <s v="01-07-01-30519258"/>
    <s v="07-006025"/>
    <x v="0"/>
    <s v="07-006809"/>
    <x v="24"/>
    <s v="Pesos (ARS)"/>
    <n v="1413492"/>
    <n v="845394"/>
    <n v="42269.7"/>
    <n v="1"/>
    <x v="0"/>
    <n v="2.1999999999999999E-2"/>
  </r>
  <r>
    <x v="1"/>
    <s v="INTER TRANS SRL"/>
    <x v="0"/>
    <s v="01-07-01-30519258"/>
    <s v="07-006025"/>
    <x v="0"/>
    <m/>
    <x v="24"/>
    <s v="Pesos (ARS)"/>
    <n v="1413492"/>
    <n v="845394"/>
    <n v="8453.94"/>
    <m/>
    <x v="0"/>
    <n v="2.1999999999999999E-2"/>
  </r>
  <r>
    <x v="0"/>
    <s v="TORO JORGE DANIEL"/>
    <x v="0"/>
    <s v="01-07-01-30528626"/>
    <s v="07-005738"/>
    <x v="2"/>
    <s v="07-006809"/>
    <x v="25"/>
    <s v="Pesos (ARS)"/>
    <n v="127302.79"/>
    <n v="93697.67"/>
    <n v="4684.87"/>
    <n v="1"/>
    <x v="0"/>
    <n v="2.1999999999999999E-2"/>
  </r>
  <r>
    <x v="0"/>
    <s v="REGULES ADOLFO CEFERINO"/>
    <x v="7"/>
    <s v="01-07-06-30023127"/>
    <s v="07-006138"/>
    <x v="12"/>
    <s v="07-006809"/>
    <x v="25"/>
    <s v="Pesos (ARS)"/>
    <n v="-1906"/>
    <n v="-1080.71"/>
    <n v="-53.92"/>
    <n v="1"/>
    <x v="0"/>
    <n v="2.1999999999999999E-2"/>
  </r>
  <r>
    <x v="0"/>
    <s v="MUÑOZ JOSE JESUS"/>
    <x v="1"/>
    <s v="01-07-07-30080412"/>
    <s v="07-005739"/>
    <x v="8"/>
    <s v="07-006809"/>
    <x v="25"/>
    <s v="Pesos (ARS)"/>
    <n v="15405"/>
    <n v="10247"/>
    <n v="512.35"/>
    <n v="1"/>
    <x v="0"/>
    <n v="2.1999999999999999E-2"/>
  </r>
  <r>
    <x v="1"/>
    <s v="TORO JORGE DANIEL"/>
    <x v="0"/>
    <s v="01-07-01-30528626"/>
    <s v="07-005738"/>
    <x v="2"/>
    <m/>
    <x v="25"/>
    <s v="Pesos (ARS)"/>
    <n v="127302.79"/>
    <n v="93697.67"/>
    <n v="936.97"/>
    <m/>
    <x v="0"/>
    <n v="2.1999999999999999E-2"/>
  </r>
  <r>
    <x v="1"/>
    <s v="MUÑOZ JOSE JESUS"/>
    <x v="1"/>
    <s v="01-07-07-30080412"/>
    <s v="07-005739"/>
    <x v="8"/>
    <m/>
    <x v="25"/>
    <s v="Pesos (ARS)"/>
    <n v="15405"/>
    <n v="10247"/>
    <n v="102.47"/>
    <m/>
    <x v="0"/>
    <n v="2.1999999999999999E-2"/>
  </r>
  <r>
    <x v="0"/>
    <s v="FIOCHETTI GABRIELA MARIA"/>
    <x v="0"/>
    <s v="01-07-01-30530506"/>
    <s v="07-005739"/>
    <x v="8"/>
    <s v="07-006809"/>
    <x v="26"/>
    <s v="Pesos (ARS)"/>
    <n v="67309"/>
    <n v="49968.959999999999"/>
    <n v="2498.44"/>
    <n v="1"/>
    <x v="0"/>
    <n v="2.1999999999999999E-2"/>
  </r>
  <r>
    <x v="0"/>
    <s v="MORALES LUCIA DE LOURDES"/>
    <x v="0"/>
    <s v="01-07-01-30535838"/>
    <s v="07-006138"/>
    <x v="12"/>
    <s v="07-006809"/>
    <x v="26"/>
    <s v="Pesos (ARS)"/>
    <n v="50638"/>
    <n v="37662.68"/>
    <n v="1883.13"/>
    <n v="1"/>
    <x v="0"/>
    <n v="2.1999999999999999E-2"/>
  </r>
  <r>
    <x v="0"/>
    <s v="CORONEL JAVIER OSCAR"/>
    <x v="1"/>
    <s v="01-07-07-30071423"/>
    <s v="07-005450"/>
    <x v="13"/>
    <s v="07-006809"/>
    <x v="26"/>
    <s v="Pesos (ARS)"/>
    <n v="700.52"/>
    <n v="-1.34"/>
    <n v="-0.06"/>
    <n v="1"/>
    <x v="0"/>
    <n v="2.1999999999999999E-2"/>
  </r>
  <r>
    <x v="0"/>
    <s v="TECNOLUBE S.R.L."/>
    <x v="4"/>
    <s v="01-07-07-30076815"/>
    <s v="07-005558"/>
    <x v="11"/>
    <s v="07-006809"/>
    <x v="26"/>
    <s v="Pesos (ARS)"/>
    <n v="265440"/>
    <n v="161026"/>
    <n v="8051.29"/>
    <n v="1"/>
    <x v="0"/>
    <n v="2.1999999999999999E-2"/>
  </r>
  <r>
    <x v="0"/>
    <s v="FINCA DOS PUENTES SA"/>
    <x v="4"/>
    <s v="01-07-07-30079784"/>
    <s v="07-005558"/>
    <x v="11"/>
    <s v="07-006809"/>
    <x v="26"/>
    <s v="Pesos (ARS)"/>
    <n v="113186"/>
    <n v="75291.66"/>
    <n v="3764.59"/>
    <n v="1"/>
    <x v="0"/>
    <n v="2.1999999999999999E-2"/>
  </r>
  <r>
    <x v="1"/>
    <s v="FIOCHETTI GABRIELA MARIA"/>
    <x v="0"/>
    <s v="01-07-01-30530506"/>
    <s v="07-005739"/>
    <x v="8"/>
    <m/>
    <x v="26"/>
    <s v="Pesos (ARS)"/>
    <n v="67309"/>
    <n v="49968.959999999999"/>
    <n v="499.69"/>
    <m/>
    <x v="0"/>
    <n v="2.1999999999999999E-2"/>
  </r>
  <r>
    <x v="1"/>
    <s v="MORALES LUCIA DE LOURDES"/>
    <x v="0"/>
    <s v="01-07-01-30535838"/>
    <s v="07-006138"/>
    <x v="12"/>
    <m/>
    <x v="26"/>
    <s v="Pesos (ARS)"/>
    <n v="50638"/>
    <n v="37662.68"/>
    <n v="376.63"/>
    <m/>
    <x v="0"/>
    <n v="2.1999999999999999E-2"/>
  </r>
  <r>
    <x v="1"/>
    <s v="TECNOLUBE S.R.L."/>
    <x v="4"/>
    <s v="01-07-07-30076815"/>
    <s v="07-005558"/>
    <x v="11"/>
    <m/>
    <x v="26"/>
    <s v="Pesos (ARS)"/>
    <n v="265440"/>
    <n v="161026"/>
    <n v="1610.25"/>
    <m/>
    <x v="0"/>
    <n v="2.1999999999999999E-2"/>
  </r>
  <r>
    <x v="1"/>
    <s v="FINCA DOS PUENTES SA"/>
    <x v="4"/>
    <s v="01-07-07-30079784"/>
    <s v="07-005558"/>
    <x v="11"/>
    <m/>
    <x v="26"/>
    <s v="Pesos (ARS)"/>
    <n v="113186"/>
    <n v="75291.66"/>
    <n v="752.92"/>
    <m/>
    <x v="0"/>
    <n v="2.1999999999999999E-2"/>
  </r>
  <r>
    <x v="0"/>
    <s v="GARCIA ANDREA ERICA"/>
    <x v="0"/>
    <s v="01-07-01-30500631"/>
    <s v="07-005738"/>
    <x v="2"/>
    <s v="07-006809"/>
    <x v="27"/>
    <s v="Pesos (ARS)"/>
    <n v="51524"/>
    <n v="38250.67"/>
    <n v="1912.53"/>
    <n v="1"/>
    <x v="0"/>
    <n v="2.1999999999999999E-2"/>
  </r>
  <r>
    <x v="0"/>
    <s v="CABALLERO MARIO VICENTE RAMON"/>
    <x v="0"/>
    <s v="01-07-01-30518274"/>
    <s v="07-005637"/>
    <x v="5"/>
    <s v="07-006809"/>
    <x v="27"/>
    <s v="Pesos (ARS)"/>
    <n v="28032"/>
    <n v="20811.14"/>
    <n v="1040.56"/>
    <n v="1"/>
    <x v="0"/>
    <n v="2.1999999999999999E-2"/>
  </r>
  <r>
    <x v="0"/>
    <s v="AVENDAÑO PEDRO"/>
    <x v="0"/>
    <s v="01-07-01-30531264"/>
    <s v="07-005539"/>
    <x v="10"/>
    <s v="07-006809"/>
    <x v="27"/>
    <s v="Pesos (ARS)"/>
    <n v="18792"/>
    <n v="13945.81"/>
    <n v="697.29"/>
    <n v="1"/>
    <x v="0"/>
    <n v="2.1999999999999999E-2"/>
  </r>
  <r>
    <x v="0"/>
    <s v="SOSA DOMINGO DANIEL"/>
    <x v="0"/>
    <s v="01-07-01-30535456"/>
    <s v="07-005738"/>
    <x v="2"/>
    <s v="07-006809"/>
    <x v="27"/>
    <s v="Pesos (ARS)"/>
    <n v="4231.38"/>
    <n v="2644.2"/>
    <n v="132.19999999999999"/>
    <n v="1"/>
    <x v="0"/>
    <n v="2.1999999999999999E-2"/>
  </r>
  <r>
    <x v="0"/>
    <s v="GARCIA GRACIELA MANICA"/>
    <x v="3"/>
    <s v="01-07-02-30004479"/>
    <s v="07-005450"/>
    <x v="13"/>
    <s v="07-006809"/>
    <x v="27"/>
    <s v="Pesos (ARS)"/>
    <n v="7009"/>
    <n v="3649"/>
    <n v="145.96"/>
    <n v="1"/>
    <x v="0"/>
    <n v="2.1999999999999999E-2"/>
  </r>
  <r>
    <x v="0"/>
    <s v="GARCIA GRACIELA MANICA"/>
    <x v="3"/>
    <s v="01-07-02-30004480"/>
    <s v="07-005450"/>
    <x v="13"/>
    <s v="07-006809"/>
    <x v="27"/>
    <s v="Pesos (ARS)"/>
    <n v="5435"/>
    <n v="2829"/>
    <n v="113.16"/>
    <n v="1"/>
    <x v="0"/>
    <n v="2.1999999999999999E-2"/>
  </r>
  <r>
    <x v="1"/>
    <s v="CABALLERO MARIO VICENTE RAMON"/>
    <x v="0"/>
    <s v="01-07-01-30518274"/>
    <s v="07-005637"/>
    <x v="5"/>
    <m/>
    <x v="27"/>
    <s v="Pesos (ARS)"/>
    <n v="28032"/>
    <n v="20811.14"/>
    <n v="208.11"/>
    <m/>
    <x v="0"/>
    <n v="2.1999999999999999E-2"/>
  </r>
  <r>
    <x v="1"/>
    <s v="AVENDAÑO PEDRO"/>
    <x v="0"/>
    <s v="01-07-01-30531264"/>
    <s v="07-005539"/>
    <x v="10"/>
    <m/>
    <x v="27"/>
    <s v="Pesos (ARS)"/>
    <n v="18792"/>
    <n v="13945.81"/>
    <n v="139.46"/>
    <m/>
    <x v="0"/>
    <n v="2.1999999999999999E-2"/>
  </r>
  <r>
    <x v="1"/>
    <s v="SOSA DOMINGO DANIEL"/>
    <x v="0"/>
    <s v="01-07-01-30535456"/>
    <s v="07-005738"/>
    <x v="2"/>
    <m/>
    <x v="27"/>
    <s v="Pesos (ARS)"/>
    <n v="4231.38"/>
    <n v="2644.2"/>
    <n v="26.4"/>
    <m/>
    <x v="0"/>
    <n v="2.1999999999999999E-2"/>
  </r>
  <r>
    <x v="1"/>
    <s v="GARCIA GRACIELA MANICA"/>
    <x v="3"/>
    <s v="01-07-02-30004479"/>
    <s v="07-005450"/>
    <x v="13"/>
    <m/>
    <x v="27"/>
    <s v="Pesos (ARS)"/>
    <n v="7009"/>
    <n v="3649"/>
    <n v="36.49"/>
    <m/>
    <x v="0"/>
    <n v="2.1999999999999999E-2"/>
  </r>
  <r>
    <x v="1"/>
    <s v="GARCIA GRACIELA MANICA"/>
    <x v="3"/>
    <s v="01-07-02-30004480"/>
    <s v="07-005450"/>
    <x v="13"/>
    <m/>
    <x v="27"/>
    <s v="Pesos (ARS)"/>
    <n v="5435"/>
    <n v="2829"/>
    <n v="28.29"/>
    <m/>
    <x v="0"/>
    <n v="2.1999999999999999E-2"/>
  </r>
  <r>
    <x v="0"/>
    <s v="AZURA MIGUEL ALDO"/>
    <x v="0"/>
    <s v="01-07-01-30510696"/>
    <s v="07-005558"/>
    <x v="11"/>
    <s v="07-006809"/>
    <x v="28"/>
    <s v="Pesos (ARS)"/>
    <n v="36616"/>
    <n v="27183.66"/>
    <n v="1359.18"/>
    <n v="1"/>
    <x v="0"/>
    <n v="2.1999999999999999E-2"/>
  </r>
  <r>
    <x v="0"/>
    <s v="TORRE JOSE FRANCISCO"/>
    <x v="0"/>
    <s v="01-07-01-30524306"/>
    <s v="07-005738"/>
    <x v="2"/>
    <s v="07-006809"/>
    <x v="28"/>
    <s v="Pesos (ARS)"/>
    <n v="244790.76"/>
    <n v="161310.9"/>
    <n v="8065.54"/>
    <n v="1"/>
    <x v="0"/>
    <n v="2.1999999999999999E-2"/>
  </r>
  <r>
    <x v="0"/>
    <s v="LOPEZ FACUNDO ANTONIO"/>
    <x v="0"/>
    <s v="01-07-01-30526365"/>
    <s v="07-005738"/>
    <x v="2"/>
    <s v="07-006809"/>
    <x v="28"/>
    <s v="Pesos (ARS)"/>
    <n v="609136.01"/>
    <n v="411262.57"/>
    <n v="20563.13"/>
    <n v="1"/>
    <x v="0"/>
    <n v="2.1999999999999999E-2"/>
  </r>
  <r>
    <x v="0"/>
    <s v="TRIPLE R SOCIEDAD ANONIMA"/>
    <x v="0"/>
    <s v="01-07-01-30528354"/>
    <s v="07-005738"/>
    <x v="2"/>
    <s v="07-006809"/>
    <x v="28"/>
    <s v="Pesos (ARS)"/>
    <n v="1516039.01"/>
    <n v="1001097.69"/>
    <n v="50054.87"/>
    <n v="1"/>
    <x v="0"/>
    <n v="2.1999999999999999E-2"/>
  </r>
  <r>
    <x v="0"/>
    <s v="REGULES ADOLFO CEFERINO"/>
    <x v="7"/>
    <s v="01-07-06-30028939"/>
    <s v="07-006138"/>
    <x v="12"/>
    <s v="07-006809"/>
    <x v="28"/>
    <s v="Pesos (ARS)"/>
    <n v="5747.01"/>
    <n v="3568.5"/>
    <n v="178.41"/>
    <n v="1"/>
    <x v="0"/>
    <n v="2.1999999999999999E-2"/>
  </r>
  <r>
    <x v="0"/>
    <s v="VILA ANA MARIA"/>
    <x v="7"/>
    <s v="01-07-06-30029229"/>
    <s v="07-005739"/>
    <x v="8"/>
    <s v="07-006809"/>
    <x v="28"/>
    <s v="Pesos (ARS)"/>
    <n v="1211.49"/>
    <n v="815.88"/>
    <n v="40.79"/>
    <n v="1"/>
    <x v="0"/>
    <n v="2.1999999999999999E-2"/>
  </r>
  <r>
    <x v="0"/>
    <s v="BAZAN JUAN RAMON"/>
    <x v="1"/>
    <s v="01-07-07-30081461"/>
    <s v="07-005947"/>
    <x v="19"/>
    <s v="07-006809"/>
    <x v="28"/>
    <s v="Pesos (ARS)"/>
    <n v="23834"/>
    <n v="15854"/>
    <n v="792.69"/>
    <n v="1"/>
    <x v="0"/>
    <n v="2.1999999999999999E-2"/>
  </r>
  <r>
    <x v="0"/>
    <s v="CORTESE TOMAS EDUARDO"/>
    <x v="2"/>
    <s v="01-07-21-30039931"/>
    <s v="07-005978"/>
    <x v="4"/>
    <s v="07-006809"/>
    <x v="28"/>
    <s v="Pesos (ARS)"/>
    <n v="15585"/>
    <n v="11570.04"/>
    <n v="578.5"/>
    <n v="1"/>
    <x v="0"/>
    <n v="2.1999999999999999E-2"/>
  </r>
  <r>
    <x v="1"/>
    <s v="AZURA MIGUEL ALDO"/>
    <x v="0"/>
    <s v="01-07-01-30510696"/>
    <s v="07-005558"/>
    <x v="11"/>
    <m/>
    <x v="28"/>
    <s v="Pesos (ARS)"/>
    <n v="36616"/>
    <n v="27183.66"/>
    <n v="271.83999999999997"/>
    <m/>
    <x v="0"/>
    <n v="2.1999999999999999E-2"/>
  </r>
  <r>
    <x v="1"/>
    <s v="TORRE JOSE FRANCISCO"/>
    <x v="0"/>
    <s v="01-07-01-30524306"/>
    <s v="07-005738"/>
    <x v="2"/>
    <m/>
    <x v="28"/>
    <s v="Pesos (ARS)"/>
    <n v="244790.76"/>
    <n v="161310.9"/>
    <n v="1613.09"/>
    <m/>
    <x v="0"/>
    <n v="2.1999999999999999E-2"/>
  </r>
  <r>
    <x v="1"/>
    <s v="LOPEZ FACUNDO ANTONIO"/>
    <x v="0"/>
    <s v="01-07-01-30526365"/>
    <s v="07-005738"/>
    <x v="2"/>
    <m/>
    <x v="28"/>
    <s v="Pesos (ARS)"/>
    <n v="609136.01"/>
    <n v="411262.57"/>
    <n v="4112.63"/>
    <m/>
    <x v="0"/>
    <n v="2.1999999999999999E-2"/>
  </r>
  <r>
    <x v="1"/>
    <s v="TRIPLE R SOCIEDAD ANONIMA"/>
    <x v="0"/>
    <s v="01-07-01-30528354"/>
    <s v="07-005738"/>
    <x v="2"/>
    <m/>
    <x v="28"/>
    <s v="Pesos (ARS)"/>
    <n v="1516039.01"/>
    <n v="1001097.69"/>
    <n v="10010.969999999999"/>
    <m/>
    <x v="0"/>
    <n v="2.1999999999999999E-2"/>
  </r>
  <r>
    <x v="1"/>
    <s v="VILA ANA MARIA"/>
    <x v="7"/>
    <s v="01-07-06-30029229"/>
    <s v="07-005739"/>
    <x v="8"/>
    <m/>
    <x v="28"/>
    <s v="Pesos (ARS)"/>
    <n v="1211.49"/>
    <n v="815.88"/>
    <n v="20.39"/>
    <m/>
    <x v="0"/>
    <n v="2.1999999999999999E-2"/>
  </r>
  <r>
    <x v="1"/>
    <s v="BAZAN JUAN RAMON"/>
    <x v="1"/>
    <s v="01-07-07-30081461"/>
    <s v="07-005947"/>
    <x v="19"/>
    <m/>
    <x v="28"/>
    <s v="Pesos (ARS)"/>
    <n v="23834"/>
    <n v="15854"/>
    <n v="158.53"/>
    <m/>
    <x v="0"/>
    <n v="2.1999999999999999E-2"/>
  </r>
  <r>
    <x v="1"/>
    <s v="CORTESE TOMAS EDUARDO"/>
    <x v="2"/>
    <s v="01-07-21-30039931"/>
    <s v="07-005978"/>
    <x v="4"/>
    <m/>
    <x v="28"/>
    <s v="Pesos (ARS)"/>
    <n v="15585"/>
    <n v="11570.04"/>
    <n v="115.7"/>
    <m/>
    <x v="0"/>
    <n v="2.1999999999999999E-2"/>
  </r>
  <r>
    <x v="0"/>
    <s v="ALE SANTIAGO JOSE"/>
    <x v="0"/>
    <s v="01-07-01-30502637"/>
    <s v="07-005255"/>
    <x v="9"/>
    <s v="07-006913"/>
    <x v="29"/>
    <s v="Pesos (ARS)"/>
    <n v="1596062"/>
    <n v="1159086.93"/>
    <n v="23181.74"/>
    <n v="1"/>
    <x v="0"/>
    <n v="2.1999999999999999E-2"/>
  </r>
  <r>
    <x v="0"/>
    <s v="BROSSARD ANA JULIA"/>
    <x v="4"/>
    <s v="01-07-07-30085373"/>
    <s v="07-005255"/>
    <x v="9"/>
    <s v="07-006913"/>
    <x v="29"/>
    <s v="Pesos (ARS)"/>
    <n v="33246"/>
    <n v="22658"/>
    <n v="453.15"/>
    <n v="1"/>
    <x v="0"/>
    <n v="2.1999999999999999E-2"/>
  </r>
  <r>
    <x v="0"/>
    <s v="PEPPA ROBERTO DARIO"/>
    <x v="0"/>
    <s v="01-07-01-30488162"/>
    <s v="07-005637"/>
    <x v="5"/>
    <s v="07-006809"/>
    <x v="29"/>
    <s v="Pesos (ARS)"/>
    <n v="55119"/>
    <n v="41536.480000000003"/>
    <n v="2076.83"/>
    <n v="1"/>
    <x v="0"/>
    <n v="2.1999999999999999E-2"/>
  </r>
  <r>
    <x v="0"/>
    <s v="CORTEZ ROMINA DANIELA"/>
    <x v="0"/>
    <s v="01-07-01-30493938"/>
    <s v="07-005558"/>
    <x v="11"/>
    <s v="07-006809"/>
    <x v="29"/>
    <s v="Pesos (ARS)"/>
    <n v="92774"/>
    <n v="68874.25"/>
    <n v="3443.71"/>
    <n v="1"/>
    <x v="0"/>
    <n v="2.1999999999999999E-2"/>
  </r>
  <r>
    <x v="0"/>
    <s v="SEGURA DIANA MARIA"/>
    <x v="0"/>
    <s v="01-07-01-30495611"/>
    <s v="07-006415"/>
    <x v="24"/>
    <s v="07-006809"/>
    <x v="29"/>
    <s v="Pesos (ARS)"/>
    <n v="219796"/>
    <n v="163174.45000000001"/>
    <n v="8158.73"/>
    <n v="1"/>
    <x v="0"/>
    <n v="2.1999999999999999E-2"/>
  </r>
  <r>
    <x v="0"/>
    <s v="ONTIVERO GONZALO A"/>
    <x v="0"/>
    <s v="01-07-01-30498279"/>
    <s v="07-006138"/>
    <x v="12"/>
    <s v="07-006809"/>
    <x v="29"/>
    <s v="Pesos (ARS)"/>
    <n v="61870"/>
    <n v="45931.92"/>
    <n v="2296.6"/>
    <n v="1"/>
    <x v="0"/>
    <n v="2.1999999999999999E-2"/>
  </r>
  <r>
    <x v="0"/>
    <s v="AMAYA JORGE RAUL"/>
    <x v="0"/>
    <s v="01-07-01-30499582"/>
    <s v="07-005637"/>
    <x v="5"/>
    <s v="07-006809"/>
    <x v="29"/>
    <s v="Pesos (ARS)"/>
    <n v="58769"/>
    <n v="43628.86"/>
    <n v="2181.44"/>
    <n v="1"/>
    <x v="0"/>
    <n v="2.1999999999999999E-2"/>
  </r>
  <r>
    <x v="0"/>
    <s v="PAYERO ARAOZ LUIS ADRIAN"/>
    <x v="0"/>
    <s v="01-07-01-30499927"/>
    <s v="07-005637"/>
    <x v="5"/>
    <s v="07-006809"/>
    <x v="29"/>
    <s v="Pesos (ARS)"/>
    <n v="108472"/>
    <n v="80528.570000000007"/>
    <n v="4026.43"/>
    <n v="1"/>
    <x v="0"/>
    <n v="2.1999999999999999E-2"/>
  </r>
  <r>
    <x v="0"/>
    <s v="ORELLANO JULIO RODOLFO"/>
    <x v="0"/>
    <s v="01-07-01-30511191"/>
    <s v="07-005978"/>
    <x v="4"/>
    <s v="07-006809"/>
    <x v="29"/>
    <s v="Pesos (ARS)"/>
    <n v="70926"/>
    <n v="52655.25"/>
    <n v="2632.76"/>
    <n v="1"/>
    <x v="0"/>
    <n v="2.1999999999999999E-2"/>
  </r>
  <r>
    <x v="0"/>
    <s v="LEY SECA SOCIEDAD ANONIMA"/>
    <x v="0"/>
    <s v="01-07-01-30515961"/>
    <s v="07-005450"/>
    <x v="13"/>
    <s v="07-006809"/>
    <x v="29"/>
    <s v="Pesos (ARS)"/>
    <n v="681363.03"/>
    <n v="398683.9"/>
    <n v="19934.189999999999"/>
    <n v="1"/>
    <x v="0"/>
    <n v="2.1999999999999999E-2"/>
  </r>
  <r>
    <x v="0"/>
    <s v="ROSALES GUSTAVO MARTIN"/>
    <x v="0"/>
    <s v="01-07-01-30522786"/>
    <s v="07-006138"/>
    <x v="12"/>
    <s v="07-006809"/>
    <x v="29"/>
    <s v="Pesos (ARS)"/>
    <n v="77087"/>
    <n v="57228.6"/>
    <n v="2861.43"/>
    <n v="1"/>
    <x v="0"/>
    <n v="2.1999999999999999E-2"/>
  </r>
  <r>
    <x v="0"/>
    <s v="NOLI MARIA LAURA"/>
    <x v="0"/>
    <s v="01-07-01-30529495"/>
    <s v="07-005539"/>
    <x v="10"/>
    <s v="07-006809"/>
    <x v="29"/>
    <s v="Pesos (ARS)"/>
    <n v="51862"/>
    <n v="35015"/>
    <n v="1750.75"/>
    <n v="1"/>
    <x v="0"/>
    <n v="2.1999999999999999E-2"/>
  </r>
  <r>
    <x v="0"/>
    <s v="SENOSIAIN ADRIANA INES"/>
    <x v="0"/>
    <s v="01-07-01-30530929"/>
    <s v="07-005539"/>
    <x v="10"/>
    <s v="07-006809"/>
    <x v="29"/>
    <s v="Pesos (ARS)"/>
    <n v="57241"/>
    <n v="42494.47"/>
    <n v="2124.7199999999998"/>
    <n v="1"/>
    <x v="0"/>
    <n v="2.1999999999999999E-2"/>
  </r>
  <r>
    <x v="0"/>
    <s v="GARCIA MARIA FERNANDA"/>
    <x v="0"/>
    <s v="01-07-01-30531420"/>
    <s v="07-005637"/>
    <x v="5"/>
    <s v="07-006809"/>
    <x v="29"/>
    <s v="Pesos (ARS)"/>
    <n v="69183"/>
    <n v="51360.69"/>
    <n v="2568.0300000000002"/>
    <n v="1"/>
    <x v="0"/>
    <n v="2.1999999999999999E-2"/>
  </r>
  <r>
    <x v="0"/>
    <s v="LUJAN NANCI MARIA"/>
    <x v="0"/>
    <s v="01-07-01-30531968"/>
    <s v="07-005739"/>
    <x v="8"/>
    <s v="07-006809"/>
    <x v="29"/>
    <s v="Pesos (ARS)"/>
    <n v="57714"/>
    <n v="42846.27"/>
    <n v="2142.31"/>
    <n v="1"/>
    <x v="0"/>
    <n v="2.1999999999999999E-2"/>
  </r>
  <r>
    <x v="0"/>
    <s v="MUÑOZ JOSE JESUS"/>
    <x v="7"/>
    <s v="01-07-06-30026870"/>
    <s v="07-005738"/>
    <x v="2"/>
    <s v="07-006809"/>
    <x v="29"/>
    <s v="Pesos (ARS)"/>
    <n v="5730.01"/>
    <n v="3479.63"/>
    <n v="174.02"/>
    <n v="1"/>
    <x v="0"/>
    <n v="2.1999999999999999E-2"/>
  </r>
  <r>
    <x v="0"/>
    <s v="MUÑOZ JOSE JESUS"/>
    <x v="7"/>
    <s v="01-07-06-30026875"/>
    <s v="07-005738"/>
    <x v="2"/>
    <s v="07-006809"/>
    <x v="29"/>
    <s v="Pesos (ARS)"/>
    <n v="4799"/>
    <n v="2914.47"/>
    <n v="145.77000000000001"/>
    <n v="1"/>
    <x v="0"/>
    <n v="2.1999999999999999E-2"/>
  </r>
  <r>
    <x v="0"/>
    <s v="MUÑOZ JOSE JESUS"/>
    <x v="7"/>
    <s v="01-07-06-30029102"/>
    <s v="07-005738"/>
    <x v="2"/>
    <s v="07-006809"/>
    <x v="29"/>
    <s v="Pesos (ARS)"/>
    <n v="4407"/>
    <n v="2675"/>
    <n v="133.75"/>
    <n v="1"/>
    <x v="0"/>
    <n v="2.1999999999999999E-2"/>
  </r>
  <r>
    <x v="0"/>
    <s v="LENCINAS ALIDA ESTER"/>
    <x v="1"/>
    <s v="01-07-07-30078899"/>
    <s v="07-006039"/>
    <x v="3"/>
    <s v="07-006809"/>
    <x v="29"/>
    <s v="Pesos (ARS)"/>
    <n v="20878"/>
    <n v="14202.52"/>
    <n v="710.13"/>
    <n v="1"/>
    <x v="0"/>
    <n v="2.1999999999999999E-2"/>
  </r>
  <r>
    <x v="0"/>
    <s v="ELIAS GABRIEL FERNANDO"/>
    <x v="1"/>
    <s v="01-07-07-30079117"/>
    <s v="07-005947"/>
    <x v="19"/>
    <s v="07-006809"/>
    <x v="29"/>
    <s v="Pesos (ARS)"/>
    <n v="70475"/>
    <n v="47940.08"/>
    <n v="2397.02"/>
    <n v="1"/>
    <x v="0"/>
    <n v="2.1999999999999999E-2"/>
  </r>
  <r>
    <x v="0"/>
    <s v="CANNIZZO CRISTIAN FABIAN"/>
    <x v="1"/>
    <s v="01-07-07-30079354"/>
    <s v="07-005738"/>
    <x v="2"/>
    <s v="07-006809"/>
    <x v="29"/>
    <s v="Pesos (ARS)"/>
    <n v="64250"/>
    <n v="43706.84"/>
    <n v="2185.36"/>
    <n v="1"/>
    <x v="0"/>
    <n v="2.1999999999999999E-2"/>
  </r>
  <r>
    <x v="0"/>
    <s v="CORREAS MUZABER TOBIAS ALI"/>
    <x v="1"/>
    <s v="01-07-07-30079746"/>
    <s v="07-005738"/>
    <x v="2"/>
    <s v="07-006809"/>
    <x v="29"/>
    <s v="Pesos (ARS)"/>
    <n v="23873"/>
    <n v="16239"/>
    <n v="811.95"/>
    <n v="1"/>
    <x v="0"/>
    <n v="2.1999999999999999E-2"/>
  </r>
  <r>
    <x v="0"/>
    <s v="MUNAR MARIA ADRIANA"/>
    <x v="1"/>
    <s v="01-07-07-30082055"/>
    <s v="07-006138"/>
    <x v="12"/>
    <s v="07-006809"/>
    <x v="29"/>
    <s v="Pesos (ARS)"/>
    <n v="8856"/>
    <n v="6024"/>
    <n v="301.2"/>
    <n v="1"/>
    <x v="0"/>
    <n v="2.1999999999999999E-2"/>
  </r>
  <r>
    <x v="0"/>
    <s v="RIERA NESTOR ORLANDO"/>
    <x v="1"/>
    <s v="01-07-07-30082447"/>
    <s v="07-005738"/>
    <x v="2"/>
    <s v="07-006809"/>
    <x v="29"/>
    <s v="Pesos (ARS)"/>
    <n v="2867.01"/>
    <n v="1950.28"/>
    <n v="97.51"/>
    <n v="1"/>
    <x v="0"/>
    <n v="2.1999999999999999E-2"/>
  </r>
  <r>
    <x v="0"/>
    <s v="PACHECO ERICA PAOLA"/>
    <x v="4"/>
    <s v="01-07-07-30082617"/>
    <s v="07-005450"/>
    <x v="13"/>
    <s v="07-006809"/>
    <x v="29"/>
    <s v="Pesos (ARS)"/>
    <n v="126997"/>
    <n v="77041"/>
    <n v="3852.04"/>
    <n v="1"/>
    <x v="0"/>
    <n v="2.1999999999999999E-2"/>
  </r>
  <r>
    <x v="0"/>
    <s v="DISTRIPACSA SRL"/>
    <x v="4"/>
    <s v="01-07-07-30082625"/>
    <s v="07-005450"/>
    <x v="13"/>
    <s v="07-006809"/>
    <x v="29"/>
    <s v="Pesos (ARS)"/>
    <n v="65321"/>
    <n v="39626"/>
    <n v="1981.29"/>
    <n v="1"/>
    <x v="0"/>
    <n v="2.1999999999999999E-2"/>
  </r>
  <r>
    <x v="0"/>
    <s v="MORESCHI ROSSO LEOPOLDO JOSE"/>
    <x v="1"/>
    <s v="01-07-07-30082707"/>
    <s v="07-005637"/>
    <x v="5"/>
    <s v="07-006809"/>
    <x v="29"/>
    <s v="Pesos (ARS)"/>
    <n v="31164"/>
    <n v="21199"/>
    <n v="1059.94"/>
    <n v="1"/>
    <x v="0"/>
    <n v="2.1999999999999999E-2"/>
  </r>
  <r>
    <x v="0"/>
    <s v="CHIRINO GUTIERREZ PEDRO EMANUEL"/>
    <x v="2"/>
    <s v="01-07-21-30033159"/>
    <s v="07-005978"/>
    <x v="4"/>
    <s v="07-006809"/>
    <x v="29"/>
    <s v="Pesos (ARS)"/>
    <n v="21908"/>
    <n v="16509.28"/>
    <n v="825.46"/>
    <n v="1"/>
    <x v="0"/>
    <n v="2.1999999999999999E-2"/>
  </r>
  <r>
    <x v="0"/>
    <s v="RAMIREZ PABLO OMAR"/>
    <x v="2"/>
    <s v="01-07-21-30035872"/>
    <s v="07-006138"/>
    <x v="12"/>
    <s v="07-006809"/>
    <x v="29"/>
    <s v="Pesos (ARS)"/>
    <n v="28141"/>
    <n v="20891.27"/>
    <n v="1044.56"/>
    <n v="1"/>
    <x v="0"/>
    <n v="2.1999999999999999E-2"/>
  </r>
  <r>
    <x v="0"/>
    <s v="MOLINA RAMIRO"/>
    <x v="2"/>
    <s v="01-07-21-30039262"/>
    <s v="07-006138"/>
    <x v="12"/>
    <s v="07-006809"/>
    <x v="29"/>
    <s v="Pesos (ARS)"/>
    <n v="20734"/>
    <n v="15392.61"/>
    <n v="769.63"/>
    <n v="1"/>
    <x v="0"/>
    <n v="2.1999999999999999E-2"/>
  </r>
  <r>
    <x v="0"/>
    <s v="TABOADA NESTOR GABRIEL"/>
    <x v="2"/>
    <s v="01-07-21-30039636"/>
    <s v="07-006039"/>
    <x v="3"/>
    <s v="07-006809"/>
    <x v="29"/>
    <s v="Pesos (ARS)"/>
    <n v="8304"/>
    <n v="6164.16"/>
    <n v="308.20999999999998"/>
    <n v="1"/>
    <x v="0"/>
    <n v="2.1999999999999999E-2"/>
  </r>
  <r>
    <x v="1"/>
    <s v="ORELLANO JULIO RODOLFO"/>
    <x v="0"/>
    <s v="01-07-01-30511191"/>
    <s v="07-005978"/>
    <x v="4"/>
    <m/>
    <x v="29"/>
    <s v="Pesos (ARS)"/>
    <n v="70926"/>
    <n v="52655.25"/>
    <n v="526.54999999999995"/>
    <m/>
    <x v="0"/>
    <n v="2.1999999999999999E-2"/>
  </r>
  <r>
    <x v="1"/>
    <s v="LEY SECA SOCIEDAD ANONIMA"/>
    <x v="0"/>
    <s v="01-07-01-30515961"/>
    <s v="07-005450"/>
    <x v="13"/>
    <m/>
    <x v="29"/>
    <s v="Pesos (ARS)"/>
    <n v="681363.03"/>
    <n v="398683.9"/>
    <n v="3986.83"/>
    <m/>
    <x v="0"/>
    <n v="2.1999999999999999E-2"/>
  </r>
  <r>
    <x v="1"/>
    <s v="ROSALES GUSTAVO MARTIN"/>
    <x v="0"/>
    <s v="01-07-01-30522786"/>
    <s v="07-006138"/>
    <x v="12"/>
    <m/>
    <x v="29"/>
    <s v="Pesos (ARS)"/>
    <n v="77087"/>
    <n v="57228.6"/>
    <n v="572.29"/>
    <m/>
    <x v="0"/>
    <n v="2.1999999999999999E-2"/>
  </r>
  <r>
    <x v="1"/>
    <s v="NOLI MARIA LAURA"/>
    <x v="0"/>
    <s v="01-07-01-30529495"/>
    <s v="07-005539"/>
    <x v="10"/>
    <m/>
    <x v="29"/>
    <s v="Pesos (ARS)"/>
    <n v="51862"/>
    <n v="35015"/>
    <n v="350.15"/>
    <m/>
    <x v="0"/>
    <n v="2.1999999999999999E-2"/>
  </r>
  <r>
    <x v="1"/>
    <s v="SENOSIAIN ADRIANA INES"/>
    <x v="0"/>
    <s v="01-07-01-30530929"/>
    <s v="07-005539"/>
    <x v="10"/>
    <m/>
    <x v="29"/>
    <s v="Pesos (ARS)"/>
    <n v="57241"/>
    <n v="42494.47"/>
    <n v="424.94"/>
    <m/>
    <x v="0"/>
    <n v="2.1999999999999999E-2"/>
  </r>
  <r>
    <x v="1"/>
    <s v="GARCIA MARIA FERNANDA"/>
    <x v="0"/>
    <s v="01-07-01-30531420"/>
    <s v="07-005637"/>
    <x v="5"/>
    <m/>
    <x v="29"/>
    <s v="Pesos (ARS)"/>
    <n v="69183"/>
    <n v="51360.69"/>
    <n v="513.61"/>
    <m/>
    <x v="0"/>
    <n v="2.1999999999999999E-2"/>
  </r>
  <r>
    <x v="1"/>
    <s v="LUJAN NANCI MARIA"/>
    <x v="0"/>
    <s v="01-07-01-30531968"/>
    <s v="07-005739"/>
    <x v="8"/>
    <m/>
    <x v="29"/>
    <s v="Pesos (ARS)"/>
    <n v="57714"/>
    <n v="42846.27"/>
    <n v="428.46"/>
    <m/>
    <x v="0"/>
    <n v="2.1999999999999999E-2"/>
  </r>
  <r>
    <x v="1"/>
    <s v="MUÑOZ JOSE JESUS"/>
    <x v="7"/>
    <s v="01-07-06-30026870"/>
    <s v="07-005738"/>
    <x v="2"/>
    <m/>
    <x v="29"/>
    <s v="Pesos (ARS)"/>
    <n v="5730.01"/>
    <n v="3479.63"/>
    <n v="34.83"/>
    <m/>
    <x v="0"/>
    <n v="2.1999999999999999E-2"/>
  </r>
  <r>
    <x v="1"/>
    <s v="MUÑOZ JOSE JESUS"/>
    <x v="7"/>
    <s v="01-07-06-30026875"/>
    <s v="07-005738"/>
    <x v="2"/>
    <m/>
    <x v="29"/>
    <s v="Pesos (ARS)"/>
    <n v="4799"/>
    <n v="2914.47"/>
    <n v="29.19"/>
    <m/>
    <x v="0"/>
    <n v="2.1999999999999999E-2"/>
  </r>
  <r>
    <x v="1"/>
    <s v="MUÑOZ JOSE JESUS"/>
    <x v="7"/>
    <s v="01-07-06-30029102"/>
    <s v="07-005738"/>
    <x v="2"/>
    <m/>
    <x v="29"/>
    <s v="Pesos (ARS)"/>
    <n v="4407"/>
    <n v="2675"/>
    <n v="26.75"/>
    <m/>
    <x v="0"/>
    <n v="2.1999999999999999E-2"/>
  </r>
  <r>
    <x v="1"/>
    <s v="LENCINAS ALIDA ESTER"/>
    <x v="1"/>
    <s v="01-07-07-30078899"/>
    <s v="07-006039"/>
    <x v="3"/>
    <m/>
    <x v="29"/>
    <s v="Pesos (ARS)"/>
    <n v="20878"/>
    <n v="14202.52"/>
    <n v="142.03"/>
    <m/>
    <x v="0"/>
    <n v="2.1999999999999999E-2"/>
  </r>
  <r>
    <x v="1"/>
    <s v="ELIAS GABRIEL FERNANDO"/>
    <x v="1"/>
    <s v="01-07-07-30079117"/>
    <s v="07-005947"/>
    <x v="19"/>
    <m/>
    <x v="29"/>
    <s v="Pesos (ARS)"/>
    <n v="70475"/>
    <n v="47940.08"/>
    <n v="479.42"/>
    <m/>
    <x v="0"/>
    <n v="2.1999999999999999E-2"/>
  </r>
  <r>
    <x v="1"/>
    <s v="CANNIZZO CRISTIAN FABIAN"/>
    <x v="1"/>
    <s v="01-07-07-30079354"/>
    <s v="07-005738"/>
    <x v="2"/>
    <m/>
    <x v="29"/>
    <s v="Pesos (ARS)"/>
    <n v="64250"/>
    <n v="43706.84"/>
    <n v="437.07"/>
    <m/>
    <x v="0"/>
    <n v="2.1999999999999999E-2"/>
  </r>
  <r>
    <x v="1"/>
    <s v="CORREAS MUZABER TOBIAS ALI"/>
    <x v="1"/>
    <s v="01-07-07-30079746"/>
    <s v="07-005738"/>
    <x v="2"/>
    <m/>
    <x v="29"/>
    <s v="Pesos (ARS)"/>
    <n v="23873"/>
    <n v="16239"/>
    <n v="162.38999999999999"/>
    <m/>
    <x v="0"/>
    <n v="2.1999999999999999E-2"/>
  </r>
  <r>
    <x v="1"/>
    <s v="MUNAR MARIA ADRIANA"/>
    <x v="1"/>
    <s v="01-07-07-30082055"/>
    <s v="07-006138"/>
    <x v="12"/>
    <m/>
    <x v="29"/>
    <s v="Pesos (ARS)"/>
    <n v="8856"/>
    <n v="6024"/>
    <n v="60.24"/>
    <m/>
    <x v="0"/>
    <n v="2.1999999999999999E-2"/>
  </r>
  <r>
    <x v="1"/>
    <s v="RIERA NESTOR ORLANDO"/>
    <x v="1"/>
    <s v="01-07-07-30082447"/>
    <s v="07-005738"/>
    <x v="2"/>
    <m/>
    <x v="29"/>
    <s v="Pesos (ARS)"/>
    <n v="2867.01"/>
    <n v="1950.28"/>
    <n v="19.5"/>
    <m/>
    <x v="0"/>
    <n v="2.1999999999999999E-2"/>
  </r>
  <r>
    <x v="1"/>
    <s v="PACHECO ERICA PAOLA"/>
    <x v="4"/>
    <s v="01-07-07-30082617"/>
    <s v="07-005450"/>
    <x v="13"/>
    <m/>
    <x v="29"/>
    <s v="Pesos (ARS)"/>
    <n v="126997"/>
    <n v="77041"/>
    <n v="770.41"/>
    <m/>
    <x v="0"/>
    <n v="2.1999999999999999E-2"/>
  </r>
  <r>
    <x v="1"/>
    <s v="DISTRIPACSA SRL"/>
    <x v="4"/>
    <s v="01-07-07-30082625"/>
    <s v="07-005450"/>
    <x v="13"/>
    <m/>
    <x v="29"/>
    <s v="Pesos (ARS)"/>
    <n v="65321"/>
    <n v="39626"/>
    <n v="396.25"/>
    <m/>
    <x v="0"/>
    <n v="2.1999999999999999E-2"/>
  </r>
  <r>
    <x v="1"/>
    <s v="MORESCHI ROSSO LEOPOLDO JOSE"/>
    <x v="1"/>
    <s v="01-07-07-30082707"/>
    <s v="07-005637"/>
    <x v="5"/>
    <m/>
    <x v="29"/>
    <s v="Pesos (ARS)"/>
    <n v="31164"/>
    <n v="21199"/>
    <n v="211.98"/>
    <m/>
    <x v="0"/>
    <n v="2.1999999999999999E-2"/>
  </r>
  <r>
    <x v="1"/>
    <s v="RAMIREZ PABLO OMAR"/>
    <x v="2"/>
    <s v="01-07-21-30035872"/>
    <s v="07-006138"/>
    <x v="12"/>
    <m/>
    <x v="29"/>
    <s v="Pesos (ARS)"/>
    <n v="28141"/>
    <n v="20891.27"/>
    <n v="208.91"/>
    <m/>
    <x v="0"/>
    <n v="2.1999999999999999E-2"/>
  </r>
  <r>
    <x v="1"/>
    <s v="MOLINA RAMIRO"/>
    <x v="2"/>
    <s v="01-07-21-30039262"/>
    <s v="07-006138"/>
    <x v="12"/>
    <m/>
    <x v="29"/>
    <s v="Pesos (ARS)"/>
    <n v="20734"/>
    <n v="15392.61"/>
    <n v="153.93"/>
    <m/>
    <x v="0"/>
    <n v="2.1999999999999999E-2"/>
  </r>
  <r>
    <x v="1"/>
    <s v="TABOADA NESTOR GABRIEL"/>
    <x v="2"/>
    <s v="01-07-21-30039636"/>
    <s v="07-006039"/>
    <x v="3"/>
    <m/>
    <x v="29"/>
    <s v="Pesos (ARS)"/>
    <n v="8304"/>
    <n v="6164.16"/>
    <n v="61.64"/>
    <m/>
    <x v="0"/>
    <n v="2.1999999999999999E-2"/>
  </r>
  <r>
    <x v="0"/>
    <s v="HERRERA FERNANDEZ TREVIÑO JUAN MANUEL"/>
    <x v="0"/>
    <s v="01-07-01-30527384"/>
    <s v="07-005738"/>
    <x v="2"/>
    <s v="07-006809"/>
    <x v="30"/>
    <s v="Pesos (ARS)"/>
    <n v="24521.98"/>
    <n v="16556.21"/>
    <n v="827.81"/>
    <n v="1"/>
    <x v="0"/>
    <n v="2.4E-2"/>
  </r>
  <r>
    <x v="0"/>
    <s v="TRANSPORTES J.M. S.R.L."/>
    <x v="0"/>
    <s v="01-07-01-30528598"/>
    <s v="07-005539"/>
    <x v="10"/>
    <s v="07-006809"/>
    <x v="30"/>
    <s v="Pesos (ARS)"/>
    <n v="583137"/>
    <n v="385067"/>
    <n v="19253.34"/>
    <n v="1"/>
    <x v="0"/>
    <n v="2.4E-2"/>
  </r>
  <r>
    <x v="0"/>
    <s v="SOSA DOMINGO DANIEL"/>
    <x v="0"/>
    <s v="01-07-01-30535456"/>
    <s v="07-005738"/>
    <x v="2"/>
    <s v="07-006809"/>
    <x v="30"/>
    <s v="Pesos (ARS)"/>
    <n v="256670.1"/>
    <n v="158349.15"/>
    <n v="7917.45"/>
    <n v="1"/>
    <x v="0"/>
    <n v="2.4E-2"/>
  </r>
  <r>
    <x v="1"/>
    <s v="HERRERA FERNANDEZ TREVIÑO JUAN MANUEL"/>
    <x v="0"/>
    <s v="01-07-01-30527384"/>
    <s v="07-005738"/>
    <x v="2"/>
    <m/>
    <x v="30"/>
    <s v="Pesos (ARS)"/>
    <n v="24521.98"/>
    <n v="16556.21"/>
    <n v="165.57"/>
    <m/>
    <x v="0"/>
    <n v="2.4E-2"/>
  </r>
  <r>
    <x v="1"/>
    <s v="TRANSPORTES J.M. S.R.L."/>
    <x v="0"/>
    <s v="01-07-01-30528598"/>
    <s v="07-005539"/>
    <x v="10"/>
    <m/>
    <x v="30"/>
    <s v="Pesos (ARS)"/>
    <n v="583137"/>
    <n v="385067"/>
    <n v="3850.66"/>
    <m/>
    <x v="0"/>
    <n v="2.4E-2"/>
  </r>
  <r>
    <x v="1"/>
    <s v="SOSA DOMINGO DANIEL"/>
    <x v="0"/>
    <s v="01-07-01-30535456"/>
    <s v="07-005738"/>
    <x v="2"/>
    <m/>
    <x v="30"/>
    <s v="Pesos (ARS)"/>
    <n v="256670.1"/>
    <n v="158349.15"/>
    <n v="1583.49"/>
    <m/>
    <x v="0"/>
    <n v="2.4E-2"/>
  </r>
  <r>
    <x v="0"/>
    <s v="PREZIOSO NESTOR OMAR"/>
    <x v="0"/>
    <s v="01-07-01-30533915"/>
    <s v="07-005738"/>
    <x v="2"/>
    <s v="07-006809"/>
    <x v="31"/>
    <s v="Pesos (ARS)"/>
    <n v="336444"/>
    <n v="222574"/>
    <n v="11128.7"/>
    <n v="1"/>
    <x v="0"/>
    <n v="2.4E-2"/>
  </r>
  <r>
    <x v="1"/>
    <s v="PREZIOSO NESTOR OMAR"/>
    <x v="0"/>
    <s v="01-07-01-30533915"/>
    <s v="07-005738"/>
    <x v="2"/>
    <m/>
    <x v="31"/>
    <s v="Pesos (ARS)"/>
    <n v="336444"/>
    <n v="222574"/>
    <n v="2225.73"/>
    <m/>
    <x v="0"/>
    <n v="2.4E-2"/>
  </r>
  <r>
    <x v="0"/>
    <s v="HERRERA DANIEL ALBERTO"/>
    <x v="1"/>
    <s v="01-07-07-30080537"/>
    <s v="07-006637"/>
    <x v="22"/>
    <s v="07-006809"/>
    <x v="32"/>
    <s v="Pesos (ARS)"/>
    <n v="6835"/>
    <n v="4667.01"/>
    <n v="233.37"/>
    <n v="1"/>
    <x v="0"/>
    <n v="2.4E-2"/>
  </r>
  <r>
    <x v="0"/>
    <s v="GIANDINOTO NORMA DANIELA"/>
    <x v="1"/>
    <s v="01-07-07-30082952"/>
    <s v="07-006138"/>
    <x v="12"/>
    <s v="07-006809"/>
    <x v="32"/>
    <s v="Pesos (ARS)"/>
    <n v="40949"/>
    <n v="27855"/>
    <n v="1392.74"/>
    <n v="1"/>
    <x v="0"/>
    <n v="2.4E-2"/>
  </r>
  <r>
    <x v="0"/>
    <s v="QUIROGA SERGIO EDUARDO"/>
    <x v="2"/>
    <s v="01-07-21-30039862"/>
    <s v="07-006009"/>
    <x v="20"/>
    <s v="07-006809"/>
    <x v="32"/>
    <s v="Pesos (ARS)"/>
    <n v="-2408"/>
    <n v="-1807.66"/>
    <n v="-90.39"/>
    <n v="1"/>
    <x v="0"/>
    <n v="2.4E-2"/>
  </r>
  <r>
    <x v="1"/>
    <s v="HERRERA DANIEL ALBERTO"/>
    <x v="1"/>
    <s v="01-07-07-30080537"/>
    <s v="07-006637"/>
    <x v="22"/>
    <m/>
    <x v="32"/>
    <s v="Pesos (ARS)"/>
    <n v="6835"/>
    <n v="4667.01"/>
    <n v="46.69"/>
    <m/>
    <x v="0"/>
    <n v="2.4E-2"/>
  </r>
  <r>
    <x v="1"/>
    <s v="GIANDINOTO NORMA DANIELA"/>
    <x v="1"/>
    <s v="01-07-07-30082952"/>
    <s v="07-006138"/>
    <x v="12"/>
    <m/>
    <x v="32"/>
    <s v="Pesos (ARS)"/>
    <n v="40949"/>
    <n v="27855"/>
    <n v="278.54000000000002"/>
    <m/>
    <x v="0"/>
    <n v="2.4E-2"/>
  </r>
  <r>
    <x v="1"/>
    <s v="QUIROGA SERGIO EDUARDO"/>
    <x v="2"/>
    <s v="01-07-21-30039862"/>
    <s v="07-006009"/>
    <x v="20"/>
    <m/>
    <x v="32"/>
    <s v="Pesos (ARS)"/>
    <n v="-2408"/>
    <n v="-1807.66"/>
    <n v="-18.079999999999998"/>
    <m/>
    <x v="0"/>
    <n v="2.4E-2"/>
  </r>
  <r>
    <x v="0"/>
    <s v="LUSK MARIANA SILVINA"/>
    <x v="0"/>
    <s v="01-07-01-30494530"/>
    <s v="07-005978"/>
    <x v="4"/>
    <s v="07-006809"/>
    <x v="33"/>
    <s v="Pesos (ARS)"/>
    <n v="47891.01"/>
    <n v="35682.870000000003"/>
    <n v="1784.15"/>
    <n v="1"/>
    <x v="0"/>
    <n v="2.4E-2"/>
  </r>
  <r>
    <x v="0"/>
    <s v="NUÑEZ ANGELICA TRANSITO"/>
    <x v="3"/>
    <s v="01-07-02-30005180"/>
    <s v="07-005450"/>
    <x v="13"/>
    <s v="07-006809"/>
    <x v="33"/>
    <s v="Pesos (ARS)"/>
    <n v="3572"/>
    <n v="1859"/>
    <n v="74.36"/>
    <n v="1"/>
    <x v="0"/>
    <n v="2.4E-2"/>
  </r>
  <r>
    <x v="0"/>
    <s v="VILA ANA MARIA"/>
    <x v="7"/>
    <s v="01-07-06-30026519"/>
    <s v="07-005739"/>
    <x v="8"/>
    <s v="07-006809"/>
    <x v="33"/>
    <s v="Pesos (ARS)"/>
    <n v="11032.6"/>
    <n v="5618"/>
    <n v="280.92"/>
    <n v="1"/>
    <x v="0"/>
    <n v="2.4E-2"/>
  </r>
  <r>
    <x v="0"/>
    <s v="VILA ANA MARIA"/>
    <x v="7"/>
    <s v="01-07-06-30029593"/>
    <s v="07-005739"/>
    <x v="8"/>
    <s v="07-006809"/>
    <x v="33"/>
    <s v="Pesos (ARS)"/>
    <n v="25234"/>
    <n v="15698"/>
    <n v="784.89"/>
    <n v="1"/>
    <x v="0"/>
    <n v="2.4E-2"/>
  </r>
  <r>
    <x v="0"/>
    <s v="TECNOLUBE S.R.L."/>
    <x v="4"/>
    <s v="01-07-07-30082371"/>
    <s v="07-005558"/>
    <x v="11"/>
    <s v="07-006809"/>
    <x v="33"/>
    <s v="Pesos (ARS)"/>
    <n v="144571"/>
    <n v="96169"/>
    <n v="4808.4399999999996"/>
    <n v="1"/>
    <x v="0"/>
    <n v="2.4E-2"/>
  </r>
  <r>
    <x v="1"/>
    <s v="NUÑEZ ANGELICA TRANSITO"/>
    <x v="3"/>
    <s v="01-07-02-30005180"/>
    <s v="07-005450"/>
    <x v="13"/>
    <m/>
    <x v="33"/>
    <s v="Pesos (ARS)"/>
    <n v="3572"/>
    <n v="1859"/>
    <n v="18.59"/>
    <m/>
    <x v="0"/>
    <n v="2.4E-2"/>
  </r>
  <r>
    <x v="1"/>
    <s v="VILA ANA MARIA"/>
    <x v="7"/>
    <s v="01-07-06-30026519"/>
    <s v="07-005739"/>
    <x v="8"/>
    <m/>
    <x v="33"/>
    <s v="Pesos (ARS)"/>
    <n v="11032.6"/>
    <n v="5618"/>
    <n v="140.46"/>
    <m/>
    <x v="0"/>
    <n v="2.4E-2"/>
  </r>
  <r>
    <x v="1"/>
    <s v="VILA ANA MARIA"/>
    <x v="7"/>
    <s v="01-07-06-30029593"/>
    <s v="07-005739"/>
    <x v="8"/>
    <m/>
    <x v="33"/>
    <s v="Pesos (ARS)"/>
    <n v="25234"/>
    <n v="15698"/>
    <n v="156.97"/>
    <m/>
    <x v="0"/>
    <n v="2.4E-2"/>
  </r>
  <r>
    <x v="1"/>
    <s v="TECNOLUBE S.R.L."/>
    <x v="4"/>
    <s v="01-07-07-30082371"/>
    <s v="07-005558"/>
    <x v="11"/>
    <m/>
    <x v="33"/>
    <s v="Pesos (ARS)"/>
    <n v="144571"/>
    <n v="96169"/>
    <n v="961.69"/>
    <m/>
    <x v="0"/>
    <n v="2.4E-2"/>
  </r>
  <r>
    <x v="0"/>
    <s v="GIMENEZ MERCADO VERONICA"/>
    <x v="0"/>
    <s v="01-07-01-30494709"/>
    <s v="07-005255"/>
    <x v="9"/>
    <s v="07-006913"/>
    <x v="34"/>
    <s v="Pesos (ARS)"/>
    <n v="29507"/>
    <n v="21905.59"/>
    <n v="438.11"/>
    <n v="1"/>
    <x v="0"/>
    <n v="2.4E-2"/>
  </r>
  <r>
    <x v="0"/>
    <s v="CONSORCIO DE PROPIETARIOS EDIFICIO FRAY LUIS BELTRAN 1928"/>
    <x v="6"/>
    <s v="01-07-07-30083709"/>
    <s v="07-005255"/>
    <x v="9"/>
    <s v="07-006913"/>
    <x v="34"/>
    <s v="Pesos (ARS)"/>
    <n v="10820"/>
    <n v="7360"/>
    <n v="147.19999999999999"/>
    <n v="1"/>
    <x v="0"/>
    <n v="2.4E-2"/>
  </r>
  <r>
    <x v="0"/>
    <s v="AIDAR RAUL ALBERTO"/>
    <x v="0"/>
    <s v="01-07-01-30525639"/>
    <s v="07-005738"/>
    <x v="2"/>
    <s v="07-006809"/>
    <x v="34"/>
    <s v="Pesos (ARS)"/>
    <n v="18268.61"/>
    <n v="12334.85"/>
    <n v="616.77"/>
    <n v="1"/>
    <x v="0"/>
    <n v="2.4E-2"/>
  </r>
  <r>
    <x v="0"/>
    <s v="BLANCO GABRIEL ESTEBAN HASAN"/>
    <x v="0"/>
    <s v="01-07-01-30537090"/>
    <s v="07-005472"/>
    <x v="6"/>
    <s v="07-006809"/>
    <x v="34"/>
    <s v="Pesos (ARS)"/>
    <n v="0.28999999999999998"/>
    <n v="0"/>
    <n v="-7.0000000000000007E-2"/>
    <n v="1"/>
    <x v="0"/>
    <n v="2.4E-2"/>
  </r>
  <r>
    <x v="0"/>
    <s v="LEANZA MARCOS SILVANO"/>
    <x v="4"/>
    <s v="01-07-07-30080046"/>
    <s v="07-005738"/>
    <x v="2"/>
    <s v="07-006809"/>
    <x v="34"/>
    <s v="Pesos (ARS)"/>
    <n v="3032.13"/>
    <n v="-202.05"/>
    <n v="-10.1"/>
    <n v="1"/>
    <x v="0"/>
    <n v="2.4E-2"/>
  </r>
  <r>
    <x v="1"/>
    <s v="AIDAR RAUL ALBERTO"/>
    <x v="0"/>
    <s v="01-07-01-30525639"/>
    <s v="07-005738"/>
    <x v="2"/>
    <m/>
    <x v="34"/>
    <s v="Pesos (ARS)"/>
    <n v="18268.61"/>
    <n v="12334.85"/>
    <n v="123.36"/>
    <m/>
    <x v="0"/>
    <n v="2.4E-2"/>
  </r>
  <r>
    <x v="1"/>
    <s v="BLANCO GABRIEL ESTEBAN HASAN"/>
    <x v="0"/>
    <s v="01-07-01-30537090"/>
    <s v="07-005472"/>
    <x v="6"/>
    <m/>
    <x v="34"/>
    <s v="Pesos (ARS)"/>
    <n v="0.28999999999999998"/>
    <n v="0"/>
    <n v="-7.0000000000000007E-2"/>
    <m/>
    <x v="0"/>
    <n v="2.4E-2"/>
  </r>
  <r>
    <x v="1"/>
    <s v="LEANZA MARCOS SILVANO"/>
    <x v="4"/>
    <s v="01-07-07-30080046"/>
    <s v="07-005738"/>
    <x v="2"/>
    <m/>
    <x v="34"/>
    <s v="Pesos (ARS)"/>
    <n v="3032.13"/>
    <n v="-202.05"/>
    <n v="-2.0099999999999998"/>
    <m/>
    <x v="0"/>
    <n v="2.4E-2"/>
  </r>
  <r>
    <x v="0"/>
    <s v="T SERVICES SA"/>
    <x v="4"/>
    <s v="01-07-07-30084431"/>
    <s v="07-005558"/>
    <x v="11"/>
    <s v="07-006809"/>
    <x v="35"/>
    <s v="Pesos (ARS)"/>
    <n v="201472"/>
    <n v="122221"/>
    <n v="6111.05"/>
    <n v="1"/>
    <x v="0"/>
    <n v="2.4E-2"/>
  </r>
  <r>
    <x v="1"/>
    <s v="T SERVICES SA"/>
    <x v="4"/>
    <s v="01-07-07-30084431"/>
    <s v="07-005558"/>
    <x v="11"/>
    <m/>
    <x v="35"/>
    <s v="Pesos (ARS)"/>
    <n v="201472"/>
    <n v="122221"/>
    <n v="1222.21"/>
    <m/>
    <x v="0"/>
    <n v="2.4E-2"/>
  </r>
  <r>
    <x v="0"/>
    <s v="MARTINEZ SONIA ALEJANDRA"/>
    <x v="4"/>
    <s v="01-07-07-30084808"/>
    <s v="07-005738"/>
    <x v="2"/>
    <s v="07-006809"/>
    <x v="36"/>
    <s v="Pesos (ARS)"/>
    <n v="16431"/>
    <n v="11177"/>
    <n v="558.85"/>
    <n v="1"/>
    <x v="0"/>
    <n v="2.4E-2"/>
  </r>
  <r>
    <x v="0"/>
    <s v="MARTINEZ SONIA ALEJANDRA"/>
    <x v="4"/>
    <s v="01-07-07-30084809"/>
    <s v="07-005738"/>
    <x v="2"/>
    <s v="07-006809"/>
    <x v="36"/>
    <s v="Pesos (ARS)"/>
    <n v="22335"/>
    <n v="15193"/>
    <n v="759.64"/>
    <n v="1"/>
    <x v="0"/>
    <n v="2.4E-2"/>
  </r>
  <r>
    <x v="0"/>
    <s v="UNDERWOOD HECTOR EDUARDO"/>
    <x v="2"/>
    <s v="01-07-21-30040312"/>
    <s v="07-005558"/>
    <x v="11"/>
    <s v="07-006809"/>
    <x v="36"/>
    <s v="Pesos (ARS)"/>
    <n v="8020"/>
    <n v="5964.9"/>
    <n v="298.25"/>
    <n v="1"/>
    <x v="0"/>
    <n v="2.4E-2"/>
  </r>
  <r>
    <x v="1"/>
    <s v="MARTINEZ SONIA ALEJANDRA"/>
    <x v="4"/>
    <s v="01-07-07-30084808"/>
    <s v="07-005738"/>
    <x v="2"/>
    <m/>
    <x v="36"/>
    <s v="Pesos (ARS)"/>
    <n v="16431"/>
    <n v="11177"/>
    <n v="111.77"/>
    <m/>
    <x v="0"/>
    <n v="2.4E-2"/>
  </r>
  <r>
    <x v="1"/>
    <s v="MARTINEZ SONIA ALEJANDRA"/>
    <x v="4"/>
    <s v="01-07-07-30084809"/>
    <s v="07-005738"/>
    <x v="2"/>
    <m/>
    <x v="36"/>
    <s v="Pesos (ARS)"/>
    <n v="22335"/>
    <n v="15193"/>
    <n v="151.91999999999999"/>
    <m/>
    <x v="0"/>
    <n v="2.4E-2"/>
  </r>
  <r>
    <x v="1"/>
    <s v="UNDERWOOD HECTOR EDUARDO"/>
    <x v="2"/>
    <s v="01-07-21-30040312"/>
    <s v="07-005558"/>
    <x v="11"/>
    <m/>
    <x v="36"/>
    <s v="Pesos (ARS)"/>
    <n v="8020"/>
    <n v="5964.9"/>
    <n v="59.65"/>
    <m/>
    <x v="0"/>
    <n v="2.4E-2"/>
  </r>
  <r>
    <x v="0"/>
    <s v="VERDULLO DANIEL ANTONIO"/>
    <x v="0"/>
    <s v="01-07-01-30491877"/>
    <s v="07-006993"/>
    <x v="7"/>
    <s v="07-006809"/>
    <x v="37"/>
    <s v="Pesos (ARS)"/>
    <n v="42174"/>
    <n v="31309.64"/>
    <n v="1565.48"/>
    <n v="1"/>
    <x v="0"/>
    <n v="2.4E-2"/>
  </r>
  <r>
    <x v="0"/>
    <s v="VALENTI EDUARDO DAMIAN"/>
    <x v="0"/>
    <s v="01-07-01-30531857"/>
    <s v="07-005738"/>
    <x v="2"/>
    <s v="07-006809"/>
    <x v="37"/>
    <s v="Pesos (ARS)"/>
    <n v="403043.24"/>
    <n v="242745.57"/>
    <n v="12137.28"/>
    <n v="1"/>
    <x v="0"/>
    <n v="2.4E-2"/>
  </r>
  <r>
    <x v="0"/>
    <s v="REHUE S.A."/>
    <x v="2"/>
    <s v="01-07-21-30033533"/>
    <s v="07-005450"/>
    <x v="13"/>
    <s v="07-006809"/>
    <x v="37"/>
    <s v="Pesos (ARS)"/>
    <n v="15478.63"/>
    <n v="7509.17"/>
    <n v="375.45"/>
    <n v="1"/>
    <x v="0"/>
    <n v="2.4E-2"/>
  </r>
  <r>
    <x v="1"/>
    <s v="VALENTI EDUARDO DAMIAN"/>
    <x v="0"/>
    <s v="01-07-01-30531857"/>
    <s v="07-005738"/>
    <x v="2"/>
    <m/>
    <x v="37"/>
    <s v="Pesos (ARS)"/>
    <n v="403043.24"/>
    <n v="242745.57"/>
    <n v="2427.4699999999998"/>
    <m/>
    <x v="0"/>
    <n v="2.4E-2"/>
  </r>
  <r>
    <x v="0"/>
    <s v="GARCIA VERONICA LOURDES"/>
    <x v="0"/>
    <s v="01-07-01-30495180"/>
    <s v="07-005739"/>
    <x v="8"/>
    <s v="07-006809"/>
    <x v="38"/>
    <s v="Pesos (ARS)"/>
    <n v="47592"/>
    <n v="35331.93"/>
    <n v="1766.59"/>
    <n v="1"/>
    <x v="0"/>
    <n v="2.4E-2"/>
  </r>
  <r>
    <x v="0"/>
    <s v="TORRE JOSE FRANCISCO"/>
    <x v="0"/>
    <s v="01-07-01-30524306"/>
    <s v="07-005738"/>
    <x v="2"/>
    <s v="07-006809"/>
    <x v="38"/>
    <s v="Pesos (ARS)"/>
    <n v="418507.12"/>
    <n v="276356.3"/>
    <n v="13817.83"/>
    <n v="1"/>
    <x v="0"/>
    <n v="2.4E-2"/>
  </r>
  <r>
    <x v="0"/>
    <s v="ZAPATA MABEL EDITH"/>
    <x v="0"/>
    <s v="01-07-01-30535334"/>
    <s v="07-005947"/>
    <x v="19"/>
    <s v="07-006809"/>
    <x v="38"/>
    <s v="Pesos (ARS)"/>
    <n v="73866.97"/>
    <n v="54939.95"/>
    <n v="2747"/>
    <n v="1"/>
    <x v="0"/>
    <n v="2.4E-2"/>
  </r>
  <r>
    <x v="0"/>
    <s v="LUSK MARIANA SILVINA"/>
    <x v="0"/>
    <s v="01-07-01-30539797"/>
    <s v="07-005978"/>
    <x v="4"/>
    <s v="07-006809"/>
    <x v="38"/>
    <s v="Pesos (ARS)"/>
    <n v="1797.01"/>
    <n v="1336.55"/>
    <n v="66.819999999999993"/>
    <n v="1"/>
    <x v="0"/>
    <n v="2.4E-2"/>
  </r>
  <r>
    <x v="0"/>
    <s v="AMELIO DANTE CLAUDIO"/>
    <x v="3"/>
    <s v="01-07-02-30005186"/>
    <s v="07-006890"/>
    <x v="27"/>
    <s v="07-006809"/>
    <x v="38"/>
    <s v="Pesos (ARS)"/>
    <n v="8031"/>
    <n v="4189"/>
    <n v="167.56"/>
    <n v="1"/>
    <x v="0"/>
    <n v="2.4E-2"/>
  </r>
  <r>
    <x v="0"/>
    <s v="TORRE JOSE FRANCISCO"/>
    <x v="1"/>
    <s v="01-07-07-30083787"/>
    <s v="07-005738"/>
    <x v="2"/>
    <s v="07-006809"/>
    <x v="38"/>
    <s v="Pesos (ARS)"/>
    <n v="22554"/>
    <n v="15003"/>
    <n v="750.14"/>
    <n v="1"/>
    <x v="0"/>
    <n v="2.4E-2"/>
  </r>
  <r>
    <x v="1"/>
    <s v="TORRE JOSE FRANCISCO"/>
    <x v="0"/>
    <s v="01-07-01-30524306"/>
    <s v="07-005738"/>
    <x v="2"/>
    <m/>
    <x v="38"/>
    <s v="Pesos (ARS)"/>
    <n v="418507.12"/>
    <n v="276356.3"/>
    <n v="2763.59"/>
    <m/>
    <x v="0"/>
    <n v="2.4E-2"/>
  </r>
  <r>
    <x v="1"/>
    <s v="ZAPATA MABEL EDITH"/>
    <x v="0"/>
    <s v="01-07-01-30535334"/>
    <s v="07-005947"/>
    <x v="19"/>
    <m/>
    <x v="38"/>
    <s v="Pesos (ARS)"/>
    <n v="73866.97"/>
    <n v="54939.95"/>
    <n v="549.4"/>
    <m/>
    <x v="0"/>
    <n v="2.4E-2"/>
  </r>
  <r>
    <x v="1"/>
    <s v="LUSK MARIANA SILVINA"/>
    <x v="0"/>
    <s v="01-07-01-30539797"/>
    <s v="07-005978"/>
    <x v="4"/>
    <m/>
    <x v="38"/>
    <s v="Pesos (ARS)"/>
    <n v="1797.01"/>
    <n v="1336.55"/>
    <n v="13.36"/>
    <m/>
    <x v="0"/>
    <n v="2.4E-2"/>
  </r>
  <r>
    <x v="1"/>
    <s v="AMELIO DANTE CLAUDIO"/>
    <x v="3"/>
    <s v="01-07-02-30005186"/>
    <s v="07-006890"/>
    <x v="27"/>
    <m/>
    <x v="38"/>
    <s v="Pesos (ARS)"/>
    <n v="8031"/>
    <n v="4189"/>
    <n v="41.89"/>
    <m/>
    <x v="0"/>
    <n v="2.4E-2"/>
  </r>
  <r>
    <x v="1"/>
    <s v="TORRE JOSE FRANCISCO"/>
    <x v="1"/>
    <s v="01-07-07-30083787"/>
    <s v="07-005738"/>
    <x v="2"/>
    <m/>
    <x v="38"/>
    <s v="Pesos (ARS)"/>
    <n v="22554"/>
    <n v="15003"/>
    <n v="150.03"/>
    <m/>
    <x v="0"/>
    <n v="2.4E-2"/>
  </r>
  <r>
    <x v="0"/>
    <s v="PALACIOS MARIA PAOLA"/>
    <x v="0"/>
    <s v="01-07-01-30510727"/>
    <s v="07-006415"/>
    <x v="24"/>
    <s v="07-006809"/>
    <x v="39"/>
    <s v="Pesos (ARS)"/>
    <n v="-3370"/>
    <n v="-2530.0700000000002"/>
    <n v="-126.5"/>
    <n v="1"/>
    <x v="0"/>
    <n v="2.4E-2"/>
  </r>
  <r>
    <x v="0"/>
    <s v="SALOMONE SILVINA MIRIAM"/>
    <x v="0"/>
    <s v="01-07-01-30530584"/>
    <s v="07-005450"/>
    <x v="13"/>
    <s v="07-006809"/>
    <x v="39"/>
    <s v="Pesos (ARS)"/>
    <n v="52279"/>
    <n v="38811.129999999997"/>
    <n v="1940.56"/>
    <n v="1"/>
    <x v="0"/>
    <n v="2.4E-2"/>
  </r>
  <r>
    <x v="0"/>
    <s v="MALLEA MARIA DEL CARMEN"/>
    <x v="0"/>
    <s v="01-07-01-30531721"/>
    <s v="07-005738"/>
    <x v="2"/>
    <s v="07-006809"/>
    <x v="39"/>
    <s v="Pesos (ARS)"/>
    <n v="41201"/>
    <n v="30587.33"/>
    <n v="1529.37"/>
    <n v="1"/>
    <x v="0"/>
    <n v="2.4E-2"/>
  </r>
  <r>
    <x v="0"/>
    <s v="TALLEI ALBERTO"/>
    <x v="3"/>
    <s v="01-07-02-30004914"/>
    <s v="07-005738"/>
    <x v="2"/>
    <s v="07-006809"/>
    <x v="39"/>
    <s v="Pesos (ARS)"/>
    <n v="17295"/>
    <n v="9003"/>
    <n v="360.12"/>
    <n v="1"/>
    <x v="0"/>
    <n v="2.4E-2"/>
  </r>
  <r>
    <x v="0"/>
    <s v="PETTAZZI MARIO HUGO"/>
    <x v="3"/>
    <s v="01-07-02-30005105"/>
    <s v="07-005450"/>
    <x v="13"/>
    <s v="07-006809"/>
    <x v="39"/>
    <s v="Pesos (ARS)"/>
    <n v="10714"/>
    <n v="5577"/>
    <n v="223.08"/>
    <n v="1"/>
    <x v="0"/>
    <n v="2.4E-2"/>
  </r>
  <r>
    <x v="0"/>
    <s v="PETTAZZI MARIO HUGO"/>
    <x v="3"/>
    <s v="01-07-02-30005106"/>
    <s v="07-005450"/>
    <x v="13"/>
    <s v="07-006809"/>
    <x v="39"/>
    <s v="Pesos (ARS)"/>
    <n v="8036"/>
    <n v="4183"/>
    <n v="167.32"/>
    <n v="1"/>
    <x v="0"/>
    <n v="2.4E-2"/>
  </r>
  <r>
    <x v="0"/>
    <s v="REGULES ADOLFO CEFERINO"/>
    <x v="7"/>
    <s v="01-07-06-30028939"/>
    <s v="07-006138"/>
    <x v="12"/>
    <s v="07-006809"/>
    <x v="39"/>
    <s v="Pesos (ARS)"/>
    <n v="3841"/>
    <n v="2385"/>
    <n v="119.24"/>
    <n v="1"/>
    <x v="0"/>
    <n v="2.4E-2"/>
  </r>
  <r>
    <x v="0"/>
    <s v="REGULES ADOLFO CEFERINO"/>
    <x v="2"/>
    <s v="01-07-21-30040164"/>
    <s v="07-006138"/>
    <x v="12"/>
    <s v="07-006809"/>
    <x v="39"/>
    <s v="Pesos (ARS)"/>
    <n v="16511"/>
    <n v="12279.8"/>
    <n v="613.99"/>
    <n v="1"/>
    <x v="0"/>
    <n v="2.4E-2"/>
  </r>
  <r>
    <x v="1"/>
    <s v="PALACIOS MARIA PAOLA"/>
    <x v="0"/>
    <s v="01-07-01-30510727"/>
    <s v="07-006415"/>
    <x v="24"/>
    <m/>
    <x v="39"/>
    <s v="Pesos (ARS)"/>
    <n v="-3370"/>
    <n v="-2530.0700000000002"/>
    <n v="-25.3"/>
    <m/>
    <x v="0"/>
    <n v="2.4E-2"/>
  </r>
  <r>
    <x v="1"/>
    <s v="SALOMONE SILVINA MIRIAM"/>
    <x v="0"/>
    <s v="01-07-01-30530584"/>
    <s v="07-005450"/>
    <x v="13"/>
    <m/>
    <x v="39"/>
    <s v="Pesos (ARS)"/>
    <n v="52279"/>
    <n v="38811.129999999997"/>
    <n v="388.11"/>
    <m/>
    <x v="0"/>
    <n v="2.4E-2"/>
  </r>
  <r>
    <x v="1"/>
    <s v="MALLEA MARIA DEL CARMEN"/>
    <x v="0"/>
    <s v="01-07-01-30531721"/>
    <s v="07-005738"/>
    <x v="2"/>
    <m/>
    <x v="39"/>
    <s v="Pesos (ARS)"/>
    <n v="41201"/>
    <n v="30587.33"/>
    <n v="305.87"/>
    <m/>
    <x v="0"/>
    <n v="2.4E-2"/>
  </r>
  <r>
    <x v="1"/>
    <s v="TALLEI ALBERTO"/>
    <x v="3"/>
    <s v="01-07-02-30004914"/>
    <s v="07-005738"/>
    <x v="2"/>
    <m/>
    <x v="39"/>
    <s v="Pesos (ARS)"/>
    <n v="17295"/>
    <n v="9003"/>
    <n v="90.03"/>
    <m/>
    <x v="0"/>
    <n v="2.4E-2"/>
  </r>
  <r>
    <x v="1"/>
    <s v="PETTAZZI MARIO HUGO"/>
    <x v="3"/>
    <s v="01-07-02-30005105"/>
    <s v="07-005450"/>
    <x v="13"/>
    <m/>
    <x v="39"/>
    <s v="Pesos (ARS)"/>
    <n v="10714"/>
    <n v="5577"/>
    <n v="55.77"/>
    <m/>
    <x v="0"/>
    <n v="2.4E-2"/>
  </r>
  <r>
    <x v="1"/>
    <s v="PETTAZZI MARIO HUGO"/>
    <x v="3"/>
    <s v="01-07-02-30005106"/>
    <s v="07-005450"/>
    <x v="13"/>
    <m/>
    <x v="39"/>
    <s v="Pesos (ARS)"/>
    <n v="8036"/>
    <n v="4183"/>
    <n v="41.83"/>
    <m/>
    <x v="0"/>
    <n v="2.4E-2"/>
  </r>
  <r>
    <x v="1"/>
    <s v="REGULES ADOLFO CEFERINO"/>
    <x v="2"/>
    <s v="01-07-21-30040164"/>
    <s v="07-006138"/>
    <x v="12"/>
    <m/>
    <x v="39"/>
    <s v="Pesos (ARS)"/>
    <n v="16511"/>
    <n v="12279.8"/>
    <n v="122.8"/>
    <m/>
    <x v="0"/>
    <n v="2.4E-2"/>
  </r>
  <r>
    <x v="0"/>
    <s v="ABATE VAQUER ADRIANA BEATRIZ"/>
    <x v="0"/>
    <s v="01-07-01-30494454"/>
    <s v="07-005255"/>
    <x v="9"/>
    <s v="07-006913"/>
    <x v="40"/>
    <s v="Pesos (ARS)"/>
    <n v="87322"/>
    <n v="64827.66"/>
    <n v="1296.55"/>
    <n v="1"/>
    <x v="0"/>
    <n v="2.4E-2"/>
  </r>
  <r>
    <x v="0"/>
    <s v="PALACIO HUGO HECTOR"/>
    <x v="0"/>
    <s v="01-07-01-30495119"/>
    <s v="07-005255"/>
    <x v="9"/>
    <s v="07-006913"/>
    <x v="40"/>
    <s v="Pesos (ARS)"/>
    <n v="50230"/>
    <n v="37290.04"/>
    <n v="745.8"/>
    <n v="1"/>
    <x v="0"/>
    <n v="2.4E-2"/>
  </r>
  <r>
    <x v="0"/>
    <s v="MALISANI LETICIA ANDREA"/>
    <x v="0"/>
    <s v="01-07-01-30502291"/>
    <s v="07-005255"/>
    <x v="9"/>
    <s v="07-006913"/>
    <x v="40"/>
    <s v="Pesos (ARS)"/>
    <n v="74534"/>
    <n v="55348.32"/>
    <n v="1106.97"/>
    <n v="1"/>
    <x v="0"/>
    <n v="2.4E-2"/>
  </r>
  <r>
    <x v="0"/>
    <s v="PECHE LUGO LORENZO ALFREDO"/>
    <x v="0"/>
    <s v="01-07-01-30504309"/>
    <s v="07-005255"/>
    <x v="9"/>
    <s v="07-006913"/>
    <x v="40"/>
    <s v="Pesos (ARS)"/>
    <n v="149727"/>
    <n v="111155.35"/>
    <n v="2223.11"/>
    <n v="1"/>
    <x v="0"/>
    <n v="2.4E-2"/>
  </r>
  <r>
    <x v="0"/>
    <s v="SENIN CARINA ALEJANDRA"/>
    <x v="0"/>
    <s v="01-07-01-30512028"/>
    <s v="07-005255"/>
    <x v="9"/>
    <s v="07-006913"/>
    <x v="40"/>
    <s v="Pesos (ARS)"/>
    <n v="87886"/>
    <n v="65246.07"/>
    <n v="1304.92"/>
    <n v="1"/>
    <x v="0"/>
    <n v="2.4E-2"/>
  </r>
  <r>
    <x v="0"/>
    <s v="STAHRINGER MATIAS RODOLFO"/>
    <x v="0"/>
    <s v="01-07-01-30514505"/>
    <s v="07-005255"/>
    <x v="9"/>
    <s v="07-006913"/>
    <x v="40"/>
    <s v="Pesos (ARS)"/>
    <n v="85162"/>
    <n v="63222.89"/>
    <n v="1264.46"/>
    <n v="1"/>
    <x v="0"/>
    <n v="2.4E-2"/>
  </r>
  <r>
    <x v="0"/>
    <s v="DE MULA CAMENFORTE CECILIA MARIEL"/>
    <x v="0"/>
    <s v="01-07-01-30517669"/>
    <s v="07-005255"/>
    <x v="9"/>
    <s v="07-006913"/>
    <x v="40"/>
    <s v="Pesos (ARS)"/>
    <n v="78333"/>
    <n v="58153.45"/>
    <n v="1163.07"/>
    <n v="1"/>
    <x v="0"/>
    <n v="2.4E-2"/>
  </r>
  <r>
    <x v="0"/>
    <s v="FUGGAZZOTTO ESTEVEZ VALENTINA"/>
    <x v="0"/>
    <s v="01-07-01-30518272"/>
    <s v="07-005255"/>
    <x v="9"/>
    <s v="07-006913"/>
    <x v="40"/>
    <s v="Pesos (ARS)"/>
    <n v="65261"/>
    <n v="48449.21"/>
    <n v="968.98"/>
    <n v="1"/>
    <x v="0"/>
    <n v="2.4E-2"/>
  </r>
  <r>
    <x v="0"/>
    <s v="MARCHINI LEANDRO SANTIAGO"/>
    <x v="3"/>
    <s v="01-07-02-30005035"/>
    <s v="07-005255"/>
    <x v="9"/>
    <s v="07-006913"/>
    <x v="40"/>
    <s v="Pesos (ARS)"/>
    <n v="9142"/>
    <n v="4759"/>
    <n v="95.18"/>
    <n v="1"/>
    <x v="0"/>
    <n v="2.4E-2"/>
  </r>
  <r>
    <x v="0"/>
    <s v="SUAREZ MARIA JIMENA"/>
    <x v="1"/>
    <s v="01-07-07-30086148"/>
    <s v="07-005255"/>
    <x v="9"/>
    <s v="07-006913"/>
    <x v="40"/>
    <s v="Pesos (ARS)"/>
    <n v="12899"/>
    <n v="8791"/>
    <n v="175.82"/>
    <n v="1"/>
    <x v="0"/>
    <n v="2.4E-2"/>
  </r>
  <r>
    <x v="0"/>
    <s v="HARFIS S.A.S."/>
    <x v="0"/>
    <s v="01-07-01-30483099"/>
    <s v="07-005558"/>
    <x v="11"/>
    <s v="07-006809"/>
    <x v="40"/>
    <s v="Pesos (ARS)"/>
    <n v="107725"/>
    <n v="79385.22"/>
    <n v="3969.26"/>
    <n v="1"/>
    <x v="0"/>
    <n v="2.4E-2"/>
  </r>
  <r>
    <x v="0"/>
    <s v="GERACI ANGELILLO MAURICIO DANIEL"/>
    <x v="0"/>
    <s v="01-07-01-30487442"/>
    <s v="07-005558"/>
    <x v="11"/>
    <s v="07-006809"/>
    <x v="40"/>
    <s v="Pesos (ARS)"/>
    <n v="35614"/>
    <n v="26837.99"/>
    <n v="1341.9"/>
    <n v="1"/>
    <x v="0"/>
    <n v="2.4E-2"/>
  </r>
  <r>
    <x v="0"/>
    <s v="PALPACELLI MARCELA FLORINDA"/>
    <x v="0"/>
    <s v="01-07-01-30493447"/>
    <s v="07-005637"/>
    <x v="5"/>
    <s v="07-006809"/>
    <x v="40"/>
    <s v="Pesos (ARS)"/>
    <n v="108059"/>
    <n v="80248.7"/>
    <n v="4012.44"/>
    <n v="1"/>
    <x v="0"/>
    <n v="2.4E-2"/>
  </r>
  <r>
    <x v="0"/>
    <s v="CONCEPCION MELISA PAULA"/>
    <x v="0"/>
    <s v="01-07-01-30493702"/>
    <s v="07-006138"/>
    <x v="12"/>
    <s v="07-006809"/>
    <x v="40"/>
    <s v="Pesos (ARS)"/>
    <n v="79442"/>
    <n v="59421.01"/>
    <n v="2971.05"/>
    <n v="1"/>
    <x v="0"/>
    <n v="2.4E-2"/>
  </r>
  <r>
    <x v="0"/>
    <s v="FALCON MIQUEAS JUAN ANTONIO"/>
    <x v="0"/>
    <s v="01-07-01-30494026"/>
    <s v="07-005637"/>
    <x v="5"/>
    <s v="07-006809"/>
    <x v="40"/>
    <s v="Pesos (ARS)"/>
    <n v="69922"/>
    <n v="51909.7"/>
    <n v="2595.4899999999998"/>
    <n v="1"/>
    <x v="0"/>
    <n v="2.4E-2"/>
  </r>
  <r>
    <x v="0"/>
    <s v="MAZZEI ROMINA ANTONELLA"/>
    <x v="0"/>
    <s v="01-07-01-30494246"/>
    <s v="07-005563"/>
    <x v="13"/>
    <s v="07-006809"/>
    <x v="40"/>
    <s v="Pesos (ARS)"/>
    <n v="60458"/>
    <n v="44883.73"/>
    <n v="2244.19"/>
    <n v="1"/>
    <x v="0"/>
    <n v="2.4E-2"/>
  </r>
  <r>
    <x v="0"/>
    <s v="TOLEDO SACCHI DANIELA BELEN"/>
    <x v="0"/>
    <s v="01-07-01-30494362"/>
    <s v="07-006138"/>
    <x v="12"/>
    <s v="07-006809"/>
    <x v="40"/>
    <s v="Pesos (ARS)"/>
    <n v="27177"/>
    <n v="20176.11"/>
    <n v="1008.81"/>
    <n v="1"/>
    <x v="0"/>
    <n v="2.4E-2"/>
  </r>
  <r>
    <x v="0"/>
    <s v="GARRO MARIO RAULSEGUNDO"/>
    <x v="0"/>
    <s v="01-07-01-30494405"/>
    <s v="07-006138"/>
    <x v="12"/>
    <s v="07-006809"/>
    <x v="40"/>
    <s v="Pesos (ARS)"/>
    <n v="53164"/>
    <n v="39468.07"/>
    <n v="1973.4"/>
    <n v="1"/>
    <x v="0"/>
    <n v="2.4E-2"/>
  </r>
  <r>
    <x v="0"/>
    <s v="DI LEO DIEGO NICOLAS"/>
    <x v="0"/>
    <s v="01-07-01-30494448"/>
    <s v="07-006039"/>
    <x v="3"/>
    <s v="07-006809"/>
    <x v="40"/>
    <s v="Pesos (ARS)"/>
    <n v="87201"/>
    <n v="64736.77"/>
    <n v="3236.84"/>
    <n v="1"/>
    <x v="0"/>
    <n v="2.4E-2"/>
  </r>
  <r>
    <x v="0"/>
    <s v="TOBARES CRISTIAN ANDRES"/>
    <x v="0"/>
    <s v="01-07-01-30495684"/>
    <s v="07-005646"/>
    <x v="15"/>
    <s v="07-006809"/>
    <x v="40"/>
    <s v="Pesos (ARS)"/>
    <n v="61574"/>
    <n v="45967.44"/>
    <n v="2298.37"/>
    <n v="1"/>
    <x v="0"/>
    <n v="2.4E-2"/>
  </r>
  <r>
    <x v="0"/>
    <s v="PAGELLA MARIA DEL CARMEN"/>
    <x v="0"/>
    <s v="01-07-01-30497275"/>
    <s v="07-005539"/>
    <x v="10"/>
    <s v="07-006809"/>
    <x v="40"/>
    <s v="Pesos (ARS)"/>
    <n v="52345"/>
    <n v="38744.49"/>
    <n v="1937.22"/>
    <n v="1"/>
    <x v="0"/>
    <n v="2.4E-2"/>
  </r>
  <r>
    <x v="0"/>
    <s v="RETORTUÑO S.R.L."/>
    <x v="0"/>
    <s v="01-07-01-30503185"/>
    <s v="07-005539"/>
    <x v="10"/>
    <s v="07-006809"/>
    <x v="40"/>
    <s v="Pesos (ARS)"/>
    <n v="118787"/>
    <n v="86265.33"/>
    <n v="4313.2700000000004"/>
    <n v="1"/>
    <x v="0"/>
    <n v="2.4E-2"/>
  </r>
  <r>
    <x v="0"/>
    <s v="GALEA VIVIANA LORENA"/>
    <x v="0"/>
    <s v="01-07-01-30506470"/>
    <s v="07-005558"/>
    <x v="11"/>
    <s v="07-006809"/>
    <x v="40"/>
    <s v="Pesos (ARS)"/>
    <n v="64012"/>
    <n v="47522.21"/>
    <n v="2376.11"/>
    <n v="1"/>
    <x v="0"/>
    <n v="2.4E-2"/>
  </r>
  <r>
    <x v="0"/>
    <s v="URDANIZ DANIELA LAURA"/>
    <x v="0"/>
    <s v="01-07-01-30507455"/>
    <s v="07-005558"/>
    <x v="11"/>
    <s v="07-006809"/>
    <x v="40"/>
    <s v="Pesos (ARS)"/>
    <n v="81157"/>
    <n v="60250.33"/>
    <n v="3012.52"/>
    <n v="1"/>
    <x v="0"/>
    <n v="2.4E-2"/>
  </r>
  <r>
    <x v="0"/>
    <s v="CIMINO SANDRA VIVIANA"/>
    <x v="0"/>
    <s v="01-07-01-30507837"/>
    <s v="07-005485"/>
    <x v="13"/>
    <s v="07-006809"/>
    <x v="40"/>
    <s v="Pesos (ARS)"/>
    <n v="56592"/>
    <n v="42013.72"/>
    <n v="2100.69"/>
    <n v="1"/>
    <x v="0"/>
    <n v="2.4E-2"/>
  </r>
  <r>
    <x v="0"/>
    <s v="GALEA VIVIANA LORENA"/>
    <x v="0"/>
    <s v="01-07-01-30510385"/>
    <s v="07-005558"/>
    <x v="11"/>
    <s v="07-006809"/>
    <x v="40"/>
    <s v="Pesos (ARS)"/>
    <n v="61991"/>
    <n v="46020.94"/>
    <n v="2301.0500000000002"/>
    <n v="1"/>
    <x v="0"/>
    <n v="2.4E-2"/>
  </r>
  <r>
    <x v="0"/>
    <s v="VALENTI NOELIA BELEN"/>
    <x v="0"/>
    <s v="01-07-01-30512053"/>
    <s v="07-005739"/>
    <x v="8"/>
    <s v="07-006809"/>
    <x v="40"/>
    <s v="Pesos (ARS)"/>
    <n v="42687"/>
    <n v="31690.71"/>
    <n v="1584.54"/>
    <n v="1"/>
    <x v="0"/>
    <n v="2.4E-2"/>
  </r>
  <r>
    <x v="0"/>
    <s v="ARANCIBIA GUILLERMO DANIEL"/>
    <x v="0"/>
    <s v="01-07-01-30515819"/>
    <s v="07-006903"/>
    <x v="17"/>
    <s v="07-006809"/>
    <x v="40"/>
    <s v="Pesos (ARS)"/>
    <n v="39641"/>
    <n v="29429.03"/>
    <n v="1471.45"/>
    <n v="1"/>
    <x v="0"/>
    <n v="2.4E-2"/>
  </r>
  <r>
    <x v="0"/>
    <s v="MANNL ALFREDO ALEJANDRO"/>
    <x v="0"/>
    <s v="01-07-01-30516401"/>
    <s v="07-005978"/>
    <x v="4"/>
    <s v="07-006809"/>
    <x v="40"/>
    <s v="Pesos (ARS)"/>
    <n v="164355"/>
    <n v="101205.67"/>
    <n v="5060.33"/>
    <n v="1"/>
    <x v="0"/>
    <n v="2.4E-2"/>
  </r>
  <r>
    <x v="0"/>
    <s v="AGMEN SA"/>
    <x v="0"/>
    <s v="01-07-01-30520353"/>
    <s v="07-005450"/>
    <x v="13"/>
    <s v="07-006809"/>
    <x v="40"/>
    <s v="Pesos (ARS)"/>
    <n v="636976.27"/>
    <n v="383569"/>
    <n v="19178.46"/>
    <n v="1"/>
    <x v="0"/>
    <n v="2.4E-2"/>
  </r>
  <r>
    <x v="0"/>
    <s v="ASENSIO ESTELA ISABEL"/>
    <x v="0"/>
    <s v="01-07-01-30521417"/>
    <s v="07-005978"/>
    <x v="4"/>
    <s v="07-006809"/>
    <x v="40"/>
    <s v="Pesos (ARS)"/>
    <n v="53744"/>
    <n v="39899.17"/>
    <n v="1994.96"/>
    <n v="1"/>
    <x v="0"/>
    <n v="2.4E-2"/>
  </r>
  <r>
    <x v="0"/>
    <s v="MORALES JOHANA ELIZABETH"/>
    <x v="0"/>
    <s v="01-07-01-30523967"/>
    <s v="07-005738"/>
    <x v="2"/>
    <s v="07-006809"/>
    <x v="40"/>
    <s v="Pesos (ARS)"/>
    <n v="8"/>
    <n v="-153.76"/>
    <n v="-7.67"/>
    <n v="1"/>
    <x v="0"/>
    <n v="2.4E-2"/>
  </r>
  <r>
    <x v="0"/>
    <s v="DISSAN SRL"/>
    <x v="0"/>
    <s v="01-07-01-30524372"/>
    <s v="07-005450"/>
    <x v="13"/>
    <s v="07-006809"/>
    <x v="40"/>
    <s v="Pesos (ARS)"/>
    <n v="639697"/>
    <n v="386526"/>
    <n v="19326.29"/>
    <n v="1"/>
    <x v="0"/>
    <n v="2.4E-2"/>
  </r>
  <r>
    <x v="0"/>
    <s v="DIAZ MUÑOZ MATIAS"/>
    <x v="0"/>
    <s v="01-07-01-30524717"/>
    <s v="07-005738"/>
    <x v="2"/>
    <s v="07-006809"/>
    <x v="40"/>
    <s v="Pesos (ARS)"/>
    <n v="21125"/>
    <n v="14263.27"/>
    <n v="713.18"/>
    <n v="1"/>
    <x v="0"/>
    <n v="2.4E-2"/>
  </r>
  <r>
    <x v="0"/>
    <s v="MORESCHI ROSSO LEOPOLDO JOSE"/>
    <x v="0"/>
    <s v="01-07-01-30525798"/>
    <s v="07-005637"/>
    <x v="5"/>
    <s v="07-006809"/>
    <x v="40"/>
    <s v="Pesos (ARS)"/>
    <n v="96059"/>
    <n v="64855.17"/>
    <n v="3242.76"/>
    <n v="1"/>
    <x v="0"/>
    <n v="2.4E-2"/>
  </r>
  <r>
    <x v="0"/>
    <s v="STOCCO PIANTINI IVAN MATIAS"/>
    <x v="0"/>
    <s v="01-07-01-30526782"/>
    <s v="07-006039"/>
    <x v="3"/>
    <s v="07-006809"/>
    <x v="40"/>
    <s v="Pesos (ARS)"/>
    <n v="26802"/>
    <n v="19897.48"/>
    <n v="994.87"/>
    <n v="1"/>
    <x v="0"/>
    <n v="2.4E-2"/>
  </r>
  <r>
    <x v="0"/>
    <s v="LEBOEUF LEONEL ALBERTO"/>
    <x v="0"/>
    <s v="01-07-01-30527572"/>
    <s v="07-005472"/>
    <x v="6"/>
    <s v="07-006809"/>
    <x v="40"/>
    <s v="Pesos (ARS)"/>
    <n v="628061.99"/>
    <n v="414733.13"/>
    <n v="20736.650000000001"/>
    <n v="1"/>
    <x v="0"/>
    <n v="2.4E-2"/>
  </r>
  <r>
    <x v="0"/>
    <s v="RIOLLO FLAVIO RAMON"/>
    <x v="0"/>
    <s v="01-07-01-30529995"/>
    <s v="07-005738"/>
    <x v="2"/>
    <s v="07-006809"/>
    <x v="40"/>
    <s v="Pesos (ARS)"/>
    <n v="42802"/>
    <n v="31775.33"/>
    <n v="1588.77"/>
    <n v="1"/>
    <x v="0"/>
    <n v="2.4E-2"/>
  </r>
  <r>
    <x v="0"/>
    <s v="FERREYRA JOSE DANIEL"/>
    <x v="0"/>
    <s v="01-07-01-30532394"/>
    <s v="07-005450"/>
    <x v="13"/>
    <s v="07-006809"/>
    <x v="40"/>
    <s v="Pesos (ARS)"/>
    <n v="102919"/>
    <n v="76405.850000000006"/>
    <n v="3820.29"/>
    <n v="1"/>
    <x v="0"/>
    <n v="2.4E-2"/>
  </r>
  <r>
    <x v="0"/>
    <s v="MARTINELLI MARIA CRISTINA"/>
    <x v="0"/>
    <s v="01-07-01-30533299"/>
    <s v="07-006039"/>
    <x v="3"/>
    <s v="07-006809"/>
    <x v="40"/>
    <s v="Pesos (ARS)"/>
    <n v="129985"/>
    <n v="96499.35"/>
    <n v="4824.97"/>
    <n v="1"/>
    <x v="0"/>
    <n v="2.4E-2"/>
  </r>
  <r>
    <x v="0"/>
    <s v="CAVAGNARO RODOLFO FEDERICO"/>
    <x v="0"/>
    <s v="01-07-01-30533676"/>
    <s v="07-005539"/>
    <x v="10"/>
    <s v="07-006809"/>
    <x v="40"/>
    <s v="Pesos (ARS)"/>
    <n v="17078.22"/>
    <n v="12678.57"/>
    <n v="633.92999999999995"/>
    <n v="1"/>
    <x v="0"/>
    <n v="2.4E-2"/>
  </r>
  <r>
    <x v="0"/>
    <s v="LISOTTO MADERAS DE LISOTTO OSCAR ORESTES Y LISOTTO ALEJANDRO ALFREDO"/>
    <x v="0"/>
    <s v="01-07-01-30533912"/>
    <s v="07-005472"/>
    <x v="6"/>
    <s v="07-006809"/>
    <x v="40"/>
    <s v="Pesos (ARS)"/>
    <n v="674268"/>
    <n v="406774"/>
    <n v="20338.7"/>
    <n v="1"/>
    <x v="0"/>
    <n v="2.4E-2"/>
  </r>
  <r>
    <x v="0"/>
    <s v="MIATELLO AGUSTINA LAURA"/>
    <x v="0"/>
    <s v="01-07-01-30535748"/>
    <s v="07-005738"/>
    <x v="2"/>
    <s v="07-006809"/>
    <x v="40"/>
    <s v="Pesos (ARS)"/>
    <n v="44681"/>
    <n v="33232.36"/>
    <n v="1661.62"/>
    <n v="1"/>
    <x v="0"/>
    <n v="2.4E-2"/>
  </r>
  <r>
    <x v="0"/>
    <s v="ALI NORA GRACIELA"/>
    <x v="3"/>
    <s v="01-07-02-30004044"/>
    <s v="07-005450"/>
    <x v="13"/>
    <s v="07-006809"/>
    <x v="40"/>
    <s v="Pesos (ARS)"/>
    <n v="4318"/>
    <n v="2159"/>
    <n v="86.36"/>
    <n v="1"/>
    <x v="0"/>
    <n v="2.4E-2"/>
  </r>
  <r>
    <x v="0"/>
    <s v="MIGLIOLI CARLOS ALEJANDRO"/>
    <x v="4"/>
    <s v="01-07-07-30076733"/>
    <s v="07-005558"/>
    <x v="11"/>
    <s v="07-006809"/>
    <x v="40"/>
    <s v="Pesos (ARS)"/>
    <n v="35722"/>
    <n v="21670"/>
    <n v="1083.5"/>
    <n v="1"/>
    <x v="0"/>
    <n v="2.4E-2"/>
  </r>
  <r>
    <x v="0"/>
    <s v="CONSORCIO EDIFICIO BUENOS AIRES 33 39"/>
    <x v="6"/>
    <s v="01-07-07-30078250"/>
    <s v="07-007024"/>
    <x v="14"/>
    <s v="07-006809"/>
    <x v="40"/>
    <s v="Pesos (ARS)"/>
    <n v="57431"/>
    <n v="35633"/>
    <n v="1781.64"/>
    <n v="1"/>
    <x v="0"/>
    <n v="2.4E-2"/>
  </r>
  <r>
    <x v="0"/>
    <s v="CONSORCIO DE COPROPIETARIOS SECTOR ESTE EDIFICIO BAMAC CALLE BUENOS AIRES"/>
    <x v="6"/>
    <s v="01-07-07-30079225"/>
    <s v="07-007024"/>
    <x v="14"/>
    <s v="07-006809"/>
    <x v="40"/>
    <s v="Pesos (ARS)"/>
    <n v="29986.6"/>
    <n v="18605"/>
    <n v="930.25"/>
    <n v="1"/>
    <x v="0"/>
    <n v="2.4E-2"/>
  </r>
  <r>
    <x v="0"/>
    <s v="CONSORCIO EDIFICIO GRANADA"/>
    <x v="6"/>
    <s v="01-07-07-30079234"/>
    <s v="07-007024"/>
    <x v="14"/>
    <s v="07-006809"/>
    <x v="40"/>
    <s v="Pesos (ARS)"/>
    <n v="25574"/>
    <n v="15867"/>
    <n v="793.35"/>
    <n v="1"/>
    <x v="0"/>
    <n v="2.4E-2"/>
  </r>
  <r>
    <x v="0"/>
    <s v="EDIFICIO GRANADA II RIVADAVIA 256 CIUDAD MENDOZA"/>
    <x v="6"/>
    <s v="01-07-07-30079235"/>
    <s v="07-007024"/>
    <x v="14"/>
    <s v="07-006809"/>
    <x v="40"/>
    <s v="Pesos (ARS)"/>
    <n v="24432"/>
    <n v="15159"/>
    <n v="757.95"/>
    <n v="1"/>
    <x v="0"/>
    <n v="2.4E-2"/>
  </r>
  <r>
    <x v="0"/>
    <s v="CONSORCIO INDIANA PRIMERO"/>
    <x v="6"/>
    <s v="01-07-07-30079236"/>
    <s v="07-007024"/>
    <x v="14"/>
    <s v="07-006809"/>
    <x v="40"/>
    <s v="Pesos (ARS)"/>
    <n v="17202"/>
    <n v="10673"/>
    <n v="533.65"/>
    <n v="1"/>
    <x v="0"/>
    <n v="2.4E-2"/>
  </r>
  <r>
    <x v="0"/>
    <s v="CONSORCIO DE PROPIETARIOS ITALIA 41"/>
    <x v="6"/>
    <s v="01-07-07-30079237"/>
    <s v="07-007024"/>
    <x v="14"/>
    <s v="07-006809"/>
    <x v="40"/>
    <s v="Pesos (ARS)"/>
    <n v="18824"/>
    <n v="11679"/>
    <n v="583.95000000000005"/>
    <n v="1"/>
    <x v="0"/>
    <n v="2.4E-2"/>
  </r>
  <r>
    <x v="0"/>
    <s v="CONSORCIO DE PROPIETARIOS DEL EDIFICIO DE PASO DE LOS ANDES 940"/>
    <x v="6"/>
    <s v="01-07-07-30079238"/>
    <s v="07-007024"/>
    <x v="14"/>
    <s v="07-006809"/>
    <x v="40"/>
    <s v="Pesos (ARS)"/>
    <n v="38066"/>
    <n v="23618"/>
    <n v="1180.8900000000001"/>
    <n v="1"/>
    <x v="0"/>
    <n v="2.4E-2"/>
  </r>
  <r>
    <x v="0"/>
    <s v="CONSORCIO EDIFICIO PEDRO MOLINA 475"/>
    <x v="6"/>
    <s v="01-07-07-30079239"/>
    <s v="07-007024"/>
    <x v="14"/>
    <s v="07-006809"/>
    <x v="40"/>
    <s v="Pesos (ARS)"/>
    <n v="30875"/>
    <n v="19156"/>
    <n v="957.79"/>
    <n v="1"/>
    <x v="0"/>
    <n v="2.4E-2"/>
  </r>
  <r>
    <x v="0"/>
    <s v="CONSORCIO SAN JUAN"/>
    <x v="6"/>
    <s v="01-07-07-30079240"/>
    <s v="07-007024"/>
    <x v="14"/>
    <s v="07-006809"/>
    <x v="40"/>
    <s v="Pesos (ARS)"/>
    <n v="39786"/>
    <n v="24685"/>
    <n v="1234.25"/>
    <n v="1"/>
    <x v="0"/>
    <n v="2.4E-2"/>
  </r>
  <r>
    <x v="0"/>
    <s v="CONSORCIO DE PROPIETARIOS DEL EDIFICIO DE CALLE ROCA 484"/>
    <x v="6"/>
    <s v="01-07-07-30079241"/>
    <s v="07-007024"/>
    <x v="14"/>
    <s v="07-006809"/>
    <x v="40"/>
    <s v="Pesos (ARS)"/>
    <n v="33054"/>
    <n v="20508"/>
    <n v="1025.4000000000001"/>
    <n v="1"/>
    <x v="0"/>
    <n v="2.4E-2"/>
  </r>
  <r>
    <x v="0"/>
    <s v="FIOCHETTI GABRIELA MARIA"/>
    <x v="1"/>
    <s v="01-07-07-30079311"/>
    <s v="07-005739"/>
    <x v="8"/>
    <s v="07-006809"/>
    <x v="40"/>
    <s v="Pesos (ARS)"/>
    <n v="8923"/>
    <n v="6070.71"/>
    <n v="303.54000000000002"/>
    <n v="1"/>
    <x v="0"/>
    <n v="2.4E-2"/>
  </r>
  <r>
    <x v="0"/>
    <s v="FOMBELLA ALDO FAUSTI NO"/>
    <x v="1"/>
    <s v="01-07-07-30079547"/>
    <s v="07-005738"/>
    <x v="2"/>
    <s v="07-006809"/>
    <x v="40"/>
    <s v="Pesos (ARS)"/>
    <n v="18213"/>
    <n v="12389.11"/>
    <n v="619.46"/>
    <n v="1"/>
    <x v="0"/>
    <n v="2.4E-2"/>
  </r>
  <r>
    <x v="0"/>
    <s v="MIATELLO AGUSTINA LAURA"/>
    <x v="1"/>
    <s v="01-07-07-30079613"/>
    <s v="07-005738"/>
    <x v="2"/>
    <s v="07-006809"/>
    <x v="40"/>
    <s v="Pesos (ARS)"/>
    <n v="99358"/>
    <n v="67587.289999999994"/>
    <n v="3379.38"/>
    <n v="1"/>
    <x v="0"/>
    <n v="2.4E-2"/>
  </r>
  <r>
    <x v="0"/>
    <s v="TABLON MARIA ANA"/>
    <x v="1"/>
    <s v="01-07-07-30080169"/>
    <s v="07-006138"/>
    <x v="12"/>
    <s v="07-006809"/>
    <x v="40"/>
    <s v="Pesos (ARS)"/>
    <n v="23049"/>
    <n v="15678.85"/>
    <n v="783.96"/>
    <n v="1"/>
    <x v="0"/>
    <n v="2.4E-2"/>
  </r>
  <r>
    <x v="0"/>
    <s v="CONSORCIO DE PROPIETARIOS CALLE CORONEL RODRIGUEZ 320"/>
    <x v="6"/>
    <s v="01-07-07-30080204"/>
    <s v="07-007024"/>
    <x v="14"/>
    <s v="07-006809"/>
    <x v="40"/>
    <s v="Pesos (ARS)"/>
    <n v="32478"/>
    <n v="20151"/>
    <n v="1007.55"/>
    <n v="1"/>
    <x v="0"/>
    <n v="2.4E-2"/>
  </r>
  <r>
    <x v="0"/>
    <s v="CONSORC PROPIETARIOS EDIFICIO NECOCHEA 364"/>
    <x v="6"/>
    <s v="01-07-07-30080205"/>
    <s v="07-007024"/>
    <x v="14"/>
    <s v="07-006809"/>
    <x v="40"/>
    <s v="Pesos (ARS)"/>
    <n v="40000"/>
    <n v="24818"/>
    <n v="1240.9000000000001"/>
    <n v="1"/>
    <x v="0"/>
    <n v="2.4E-2"/>
  </r>
  <r>
    <x v="0"/>
    <s v="CONSORCIO DE PROPIETARIOS EDIFICIO TOLCON I"/>
    <x v="6"/>
    <s v="01-07-07-30080403"/>
    <s v="07-007024"/>
    <x v="14"/>
    <s v="07-006809"/>
    <x v="40"/>
    <s v="Pesos (ARS)"/>
    <n v="24079"/>
    <n v="14940"/>
    <n v="747"/>
    <n v="1"/>
    <x v="0"/>
    <n v="2.4E-2"/>
  </r>
  <r>
    <x v="0"/>
    <s v="ROSAS ORLANDO CARLOS"/>
    <x v="1"/>
    <s v="01-07-07-30080462"/>
    <s v="07-005978"/>
    <x v="4"/>
    <s v="07-006809"/>
    <x v="40"/>
    <s v="Pesos (ARS)"/>
    <n v="59025"/>
    <n v="40152.410000000003"/>
    <n v="2007.64"/>
    <n v="1"/>
    <x v="0"/>
    <n v="2.4E-2"/>
  </r>
  <r>
    <x v="0"/>
    <s v="GARRO MARIO RAULSEGUNDO"/>
    <x v="1"/>
    <s v="01-07-07-30080755"/>
    <s v="07-006138"/>
    <x v="12"/>
    <s v="07-006809"/>
    <x v="40"/>
    <s v="Pesos (ARS)"/>
    <n v="8792"/>
    <n v="5980.84"/>
    <n v="299.06"/>
    <n v="1"/>
    <x v="0"/>
    <n v="2.4E-2"/>
  </r>
  <r>
    <x v="0"/>
    <s v="MIANO JOSE LUIS"/>
    <x v="1"/>
    <s v="01-07-07-30080892"/>
    <s v="07-005739"/>
    <x v="8"/>
    <s v="07-006809"/>
    <x v="40"/>
    <s v="Pesos (ARS)"/>
    <n v="11370"/>
    <n v="7735.27"/>
    <n v="386.78"/>
    <n v="1"/>
    <x v="0"/>
    <n v="2.4E-2"/>
  </r>
  <r>
    <x v="0"/>
    <s v="TOBARES CRISTIAN ANDRES"/>
    <x v="1"/>
    <s v="01-07-07-30081067"/>
    <s v="07-005646"/>
    <x v="15"/>
    <s v="07-006809"/>
    <x v="40"/>
    <s v="Pesos (ARS)"/>
    <n v="16181"/>
    <n v="11048"/>
    <n v="552.4"/>
    <n v="1"/>
    <x v="0"/>
    <n v="2.4E-2"/>
  </r>
  <r>
    <x v="0"/>
    <s v="TECNOLUBE S.R.L."/>
    <x v="4"/>
    <s v="01-07-07-30083102"/>
    <s v="07-005558"/>
    <x v="11"/>
    <s v="07-006809"/>
    <x v="40"/>
    <s v="Pesos (ARS)"/>
    <n v="262180"/>
    <n v="174403"/>
    <n v="8720.14"/>
    <n v="1"/>
    <x v="0"/>
    <n v="2.4E-2"/>
  </r>
  <r>
    <x v="0"/>
    <s v="ORLANDO JUAN MANUEL"/>
    <x v="1"/>
    <s v="01-07-07-30084174"/>
    <s v="07-005646"/>
    <x v="15"/>
    <s v="07-006809"/>
    <x v="40"/>
    <s v="Pesos (ARS)"/>
    <n v="48512"/>
    <n v="33000"/>
    <n v="1649.99"/>
    <n v="1"/>
    <x v="0"/>
    <n v="2.4E-2"/>
  </r>
  <r>
    <x v="0"/>
    <s v="ALANIZ GLADYS SUSANA"/>
    <x v="1"/>
    <s v="01-07-07-30085243"/>
    <s v="07-006903"/>
    <x v="17"/>
    <s v="07-006809"/>
    <x v="40"/>
    <s v="Pesos (ARS)"/>
    <n v="11160"/>
    <n v="7591"/>
    <n v="379.55"/>
    <n v="1"/>
    <x v="0"/>
    <n v="2.4E-2"/>
  </r>
  <r>
    <x v="0"/>
    <s v="PONCE IRENE BEATRIZ"/>
    <x v="1"/>
    <s v="01-07-07-30085313"/>
    <s v="07-005646"/>
    <x v="15"/>
    <s v="07-006809"/>
    <x v="40"/>
    <s v="Pesos (ARS)"/>
    <n v="16887"/>
    <n v="11487"/>
    <n v="574.35"/>
    <n v="1"/>
    <x v="0"/>
    <n v="2.4E-2"/>
  </r>
  <r>
    <x v="0"/>
    <s v="CASTILLO FACUNDO LAUT"/>
    <x v="1"/>
    <s v="01-07-07-30085454"/>
    <s v="07-006138"/>
    <x v="12"/>
    <s v="07-006809"/>
    <x v="40"/>
    <s v="Pesos (ARS)"/>
    <n v="20273"/>
    <n v="13790"/>
    <n v="689.5"/>
    <n v="1"/>
    <x v="0"/>
    <n v="2.4E-2"/>
  </r>
  <r>
    <x v="0"/>
    <s v="ORLANDO JUAN MANUEL"/>
    <x v="8"/>
    <s v="01-07-11-30005527"/>
    <s v="07-005646"/>
    <x v="15"/>
    <s v="07-006809"/>
    <x v="40"/>
    <s v="Pesos (ARS)"/>
    <n v="4628"/>
    <n v="2409"/>
    <n v="120.45"/>
    <n v="1"/>
    <x v="0"/>
    <n v="2.4E-2"/>
  </r>
  <r>
    <x v="0"/>
    <s v="SANTOS MARIA BALBINA"/>
    <x v="8"/>
    <s v="01-07-11-30005528"/>
    <s v="07-005646"/>
    <x v="15"/>
    <s v="07-006809"/>
    <x v="40"/>
    <s v="Pesos (ARS)"/>
    <n v="2712"/>
    <n v="1380"/>
    <n v="69"/>
    <n v="1"/>
    <x v="0"/>
    <n v="2.4E-2"/>
  </r>
  <r>
    <x v="0"/>
    <s v="LISOTTO MADERAS DE LISOTTO OSCAR ORESTES Y LISOTTO ALEJANDRO ALFREDO"/>
    <x v="2"/>
    <s v="01-07-21-30032473"/>
    <s v="07-005472"/>
    <x v="6"/>
    <s v="07-006809"/>
    <x v="40"/>
    <s v="Pesos (ARS)"/>
    <n v="7620"/>
    <n v="5615.36"/>
    <n v="280.77"/>
    <n v="1"/>
    <x v="0"/>
    <n v="2.4E-2"/>
  </r>
  <r>
    <x v="0"/>
    <s v="VIE CRISTIAN DAMIAN"/>
    <x v="2"/>
    <s v="01-07-21-30033970"/>
    <s v="07-005539"/>
    <x v="10"/>
    <s v="07-006809"/>
    <x v="40"/>
    <s v="Pesos (ARS)"/>
    <n v="24602"/>
    <n v="17866.78"/>
    <n v="893.34"/>
    <n v="1"/>
    <x v="0"/>
    <n v="2.4E-2"/>
  </r>
  <r>
    <x v="0"/>
    <s v="GALEA VIVIANA LORENA"/>
    <x v="2"/>
    <s v="01-07-21-30035660"/>
    <s v="07-005558"/>
    <x v="11"/>
    <s v="07-006809"/>
    <x v="40"/>
    <s v="Pesos (ARS)"/>
    <n v="13291"/>
    <n v="9867.5499999999993"/>
    <n v="493.38"/>
    <n v="1"/>
    <x v="0"/>
    <n v="2.4E-2"/>
  </r>
  <r>
    <x v="0"/>
    <s v="ROSAS ORLANDO CARLOS"/>
    <x v="2"/>
    <s v="01-07-21-30037694"/>
    <s v="07-005978"/>
    <x v="4"/>
    <s v="07-006809"/>
    <x v="40"/>
    <s v="Pesos (ARS)"/>
    <n v="25627"/>
    <n v="19029.29"/>
    <n v="951.46"/>
    <n v="1"/>
    <x v="0"/>
    <n v="2.4E-2"/>
  </r>
  <r>
    <x v="0"/>
    <s v="ARAUJO LEPEZ ALVARO LISANDRO"/>
    <x v="2"/>
    <s v="01-07-21-30039398"/>
    <s v="07-006138"/>
    <x v="12"/>
    <s v="07-006809"/>
    <x v="40"/>
    <s v="Pesos (ARS)"/>
    <n v="14377"/>
    <n v="10673.91"/>
    <n v="533.70000000000005"/>
    <n v="1"/>
    <x v="0"/>
    <n v="2.4E-2"/>
  </r>
  <r>
    <x v="0"/>
    <s v="LEDESMA CRISTIAN OMAR"/>
    <x v="2"/>
    <s v="01-07-21-30039424"/>
    <s v="07-005750"/>
    <x v="21"/>
    <s v="07-006809"/>
    <x v="40"/>
    <s v="Pesos (ARS)"/>
    <n v="20737"/>
    <n v="15394.85"/>
    <n v="769.74"/>
    <n v="1"/>
    <x v="0"/>
    <n v="2.4E-2"/>
  </r>
  <r>
    <x v="0"/>
    <s v="LOYOLA JAVIER ORLANDO"/>
    <x v="2"/>
    <s v="01-07-21-30039631"/>
    <s v="07-006415"/>
    <x v="24"/>
    <s v="07-006809"/>
    <x v="40"/>
    <s v="Pesos (ARS)"/>
    <n v="20924"/>
    <n v="15533.54"/>
    <n v="776.68"/>
    <n v="1"/>
    <x v="0"/>
    <n v="2.4E-2"/>
  </r>
  <r>
    <x v="0"/>
    <s v="ZAMARIAN LUIS FERNANDO"/>
    <x v="2"/>
    <s v="01-07-21-30039956"/>
    <s v="07-005563"/>
    <x v="13"/>
    <s v="07-006809"/>
    <x v="40"/>
    <s v="Pesos (ARS)"/>
    <n v="14404"/>
    <n v="10693.15"/>
    <n v="534.66"/>
    <n v="1"/>
    <x v="0"/>
    <n v="2.4E-2"/>
  </r>
  <r>
    <x v="1"/>
    <s v="URDANIZ DANIELA LAURA"/>
    <x v="0"/>
    <s v="01-07-01-30507455"/>
    <s v="07-005558"/>
    <x v="11"/>
    <m/>
    <x v="40"/>
    <s v="Pesos (ARS)"/>
    <n v="81157"/>
    <n v="60250.33"/>
    <n v="602.5"/>
    <m/>
    <x v="0"/>
    <n v="2.4E-2"/>
  </r>
  <r>
    <x v="1"/>
    <s v="CIMINO SANDRA VIVIANA"/>
    <x v="0"/>
    <s v="01-07-01-30507837"/>
    <s v="07-005485"/>
    <x v="13"/>
    <m/>
    <x v="40"/>
    <s v="Pesos (ARS)"/>
    <n v="56592"/>
    <n v="42013.72"/>
    <n v="420.14"/>
    <m/>
    <x v="0"/>
    <n v="2.4E-2"/>
  </r>
  <r>
    <x v="1"/>
    <s v="GALEA VIVIANA LORENA"/>
    <x v="0"/>
    <s v="01-07-01-30510385"/>
    <s v="07-005558"/>
    <x v="11"/>
    <m/>
    <x v="40"/>
    <s v="Pesos (ARS)"/>
    <n v="61991"/>
    <n v="46020.94"/>
    <n v="460.21"/>
    <m/>
    <x v="0"/>
    <n v="2.4E-2"/>
  </r>
  <r>
    <x v="1"/>
    <s v="VALENTI NOELIA BELEN"/>
    <x v="0"/>
    <s v="01-07-01-30512053"/>
    <s v="07-005739"/>
    <x v="8"/>
    <m/>
    <x v="40"/>
    <s v="Pesos (ARS)"/>
    <n v="42687"/>
    <n v="31690.71"/>
    <n v="316.91000000000003"/>
    <m/>
    <x v="0"/>
    <n v="2.4E-2"/>
  </r>
  <r>
    <x v="1"/>
    <s v="ARANCIBIA GUILLERMO DANIEL"/>
    <x v="0"/>
    <s v="01-07-01-30515819"/>
    <s v="07-006903"/>
    <x v="17"/>
    <m/>
    <x v="40"/>
    <s v="Pesos (ARS)"/>
    <n v="39641"/>
    <n v="29429.03"/>
    <n v="294.29000000000002"/>
    <m/>
    <x v="0"/>
    <n v="2.4E-2"/>
  </r>
  <r>
    <x v="1"/>
    <s v="MANNL ALFREDO ALEJANDRO"/>
    <x v="0"/>
    <s v="01-07-01-30516401"/>
    <s v="07-005978"/>
    <x v="4"/>
    <m/>
    <x v="40"/>
    <s v="Pesos (ARS)"/>
    <n v="164355"/>
    <n v="101205.67"/>
    <n v="1012.06"/>
    <m/>
    <x v="0"/>
    <n v="2.4E-2"/>
  </r>
  <r>
    <x v="1"/>
    <s v="AGMEN SA"/>
    <x v="0"/>
    <s v="01-07-01-30520353"/>
    <s v="07-005450"/>
    <x v="13"/>
    <m/>
    <x v="40"/>
    <s v="Pesos (ARS)"/>
    <n v="636976.27"/>
    <n v="383569"/>
    <n v="3835.69"/>
    <m/>
    <x v="0"/>
    <n v="2.4E-2"/>
  </r>
  <r>
    <x v="1"/>
    <s v="ASENSIO ESTELA ISABEL"/>
    <x v="0"/>
    <s v="01-07-01-30521417"/>
    <s v="07-005978"/>
    <x v="4"/>
    <m/>
    <x v="40"/>
    <s v="Pesos (ARS)"/>
    <n v="53744"/>
    <n v="39899.17"/>
    <n v="398.99"/>
    <m/>
    <x v="0"/>
    <n v="2.4E-2"/>
  </r>
  <r>
    <x v="1"/>
    <s v="MORALES JOHANA ELIZABETH"/>
    <x v="0"/>
    <s v="01-07-01-30523967"/>
    <s v="07-005738"/>
    <x v="2"/>
    <m/>
    <x v="40"/>
    <s v="Pesos (ARS)"/>
    <n v="8"/>
    <n v="-153.76"/>
    <n v="-1.52"/>
    <m/>
    <x v="0"/>
    <n v="2.4E-2"/>
  </r>
  <r>
    <x v="1"/>
    <s v="DISSAN SRL"/>
    <x v="0"/>
    <s v="01-07-01-30524372"/>
    <s v="07-005450"/>
    <x v="13"/>
    <m/>
    <x v="40"/>
    <s v="Pesos (ARS)"/>
    <n v="639697"/>
    <n v="386526"/>
    <n v="3865.26"/>
    <m/>
    <x v="0"/>
    <n v="2.4E-2"/>
  </r>
  <r>
    <x v="1"/>
    <s v="DIAZ MUÑOZ MATIAS"/>
    <x v="0"/>
    <s v="01-07-01-30524717"/>
    <s v="07-005738"/>
    <x v="2"/>
    <m/>
    <x v="40"/>
    <s v="Pesos (ARS)"/>
    <n v="21125"/>
    <n v="14263.27"/>
    <n v="142.65"/>
    <m/>
    <x v="0"/>
    <n v="2.4E-2"/>
  </r>
  <r>
    <x v="1"/>
    <s v="MORESCHI ROSSO LEOPOLDO JOSE"/>
    <x v="0"/>
    <s v="01-07-01-30525798"/>
    <s v="07-005637"/>
    <x v="5"/>
    <m/>
    <x v="40"/>
    <s v="Pesos (ARS)"/>
    <n v="96059"/>
    <n v="64855.17"/>
    <n v="648.57000000000005"/>
    <m/>
    <x v="0"/>
    <n v="2.4E-2"/>
  </r>
  <r>
    <x v="1"/>
    <s v="STOCCO PIANTINI IVAN MATIAS"/>
    <x v="0"/>
    <s v="01-07-01-30526782"/>
    <s v="07-006039"/>
    <x v="3"/>
    <m/>
    <x v="40"/>
    <s v="Pesos (ARS)"/>
    <n v="26802"/>
    <n v="19897.48"/>
    <n v="198.97"/>
    <m/>
    <x v="0"/>
    <n v="2.4E-2"/>
  </r>
  <r>
    <x v="1"/>
    <s v="LEBOEUF LEONEL ALBERTO"/>
    <x v="0"/>
    <s v="01-07-01-30527572"/>
    <s v="07-005472"/>
    <x v="6"/>
    <m/>
    <x v="40"/>
    <s v="Pesos (ARS)"/>
    <n v="628061.99"/>
    <n v="414733.13"/>
    <n v="4147.33"/>
    <m/>
    <x v="0"/>
    <n v="2.4E-2"/>
  </r>
  <r>
    <x v="1"/>
    <s v="RIOLLO FLAVIO RAMON"/>
    <x v="0"/>
    <s v="01-07-01-30529995"/>
    <s v="07-005738"/>
    <x v="2"/>
    <m/>
    <x v="40"/>
    <s v="Pesos (ARS)"/>
    <n v="42802"/>
    <n v="31775.33"/>
    <n v="317.75"/>
    <m/>
    <x v="0"/>
    <n v="2.4E-2"/>
  </r>
  <r>
    <x v="1"/>
    <s v="FERREYRA JOSE DANIEL"/>
    <x v="0"/>
    <s v="01-07-01-30532394"/>
    <s v="07-005450"/>
    <x v="13"/>
    <m/>
    <x v="40"/>
    <s v="Pesos (ARS)"/>
    <n v="102919"/>
    <n v="76405.850000000006"/>
    <n v="764.06"/>
    <m/>
    <x v="0"/>
    <n v="2.4E-2"/>
  </r>
  <r>
    <x v="1"/>
    <s v="MARTINELLI MARIA CRISTINA"/>
    <x v="0"/>
    <s v="01-07-01-30533299"/>
    <s v="07-006039"/>
    <x v="3"/>
    <m/>
    <x v="40"/>
    <s v="Pesos (ARS)"/>
    <n v="129985"/>
    <n v="96499.35"/>
    <n v="964.99"/>
    <m/>
    <x v="0"/>
    <n v="2.4E-2"/>
  </r>
  <r>
    <x v="1"/>
    <s v="CAVAGNARO RODOLFO FEDERICO"/>
    <x v="0"/>
    <s v="01-07-01-30533676"/>
    <s v="07-005539"/>
    <x v="10"/>
    <m/>
    <x v="40"/>
    <s v="Pesos (ARS)"/>
    <n v="17078.22"/>
    <n v="12678.57"/>
    <n v="126.79"/>
    <m/>
    <x v="0"/>
    <n v="2.4E-2"/>
  </r>
  <r>
    <x v="1"/>
    <s v="LISOTTO MADERAS DE LISOTTO OSCAR ORESTES Y LISOTTO ALEJANDRO ALFREDO"/>
    <x v="0"/>
    <s v="01-07-01-30533912"/>
    <s v="07-005472"/>
    <x v="6"/>
    <m/>
    <x v="40"/>
    <s v="Pesos (ARS)"/>
    <n v="674268"/>
    <n v="406774"/>
    <n v="4067.74"/>
    <m/>
    <x v="0"/>
    <n v="2.4E-2"/>
  </r>
  <r>
    <x v="1"/>
    <s v="MIATELLO AGUSTINA LAURA"/>
    <x v="0"/>
    <s v="01-07-01-30535748"/>
    <s v="07-005738"/>
    <x v="2"/>
    <m/>
    <x v="40"/>
    <s v="Pesos (ARS)"/>
    <n v="44681"/>
    <n v="33232.36"/>
    <n v="332.32"/>
    <m/>
    <x v="0"/>
    <n v="2.4E-2"/>
  </r>
  <r>
    <x v="1"/>
    <s v="MIGLIOLI CARLOS ALEJANDRO"/>
    <x v="4"/>
    <s v="01-07-07-30076733"/>
    <s v="07-005558"/>
    <x v="11"/>
    <m/>
    <x v="40"/>
    <s v="Pesos (ARS)"/>
    <n v="35722"/>
    <n v="21670"/>
    <n v="216.7"/>
    <m/>
    <x v="0"/>
    <n v="2.4E-2"/>
  </r>
  <r>
    <x v="1"/>
    <s v="CONSORCIO EDIFICIO BUENOS AIRES 33 39"/>
    <x v="6"/>
    <s v="01-07-07-30078250"/>
    <s v="07-007024"/>
    <x v="14"/>
    <m/>
    <x v="40"/>
    <s v="Pesos (ARS)"/>
    <n v="57431"/>
    <n v="35633"/>
    <n v="356.33"/>
    <m/>
    <x v="0"/>
    <n v="2.4E-2"/>
  </r>
  <r>
    <x v="1"/>
    <s v="CONSORCIO DE COPROPIETARIOS SECTOR ESTE EDIFICIO BAMAC CALLE BUENOS AIRES"/>
    <x v="6"/>
    <s v="01-07-07-30079225"/>
    <s v="07-007024"/>
    <x v="14"/>
    <m/>
    <x v="40"/>
    <s v="Pesos (ARS)"/>
    <n v="29986.6"/>
    <n v="18605"/>
    <n v="186.05"/>
    <m/>
    <x v="0"/>
    <n v="2.4E-2"/>
  </r>
  <r>
    <x v="1"/>
    <s v="CONSORCIO EDIFICIO GRANADA"/>
    <x v="6"/>
    <s v="01-07-07-30079234"/>
    <s v="07-007024"/>
    <x v="14"/>
    <m/>
    <x v="40"/>
    <s v="Pesos (ARS)"/>
    <n v="25574"/>
    <n v="15867"/>
    <n v="158.66"/>
    <m/>
    <x v="0"/>
    <n v="2.4E-2"/>
  </r>
  <r>
    <x v="1"/>
    <s v="EDIFICIO GRANADA II RIVADAVIA 256 CIUDAD MENDOZA"/>
    <x v="6"/>
    <s v="01-07-07-30079235"/>
    <s v="07-007024"/>
    <x v="14"/>
    <m/>
    <x v="40"/>
    <s v="Pesos (ARS)"/>
    <n v="24432"/>
    <n v="15159"/>
    <n v="151.58000000000001"/>
    <m/>
    <x v="0"/>
    <n v="2.4E-2"/>
  </r>
  <r>
    <x v="1"/>
    <s v="CONSORCIO INDIANA PRIMERO"/>
    <x v="6"/>
    <s v="01-07-07-30079236"/>
    <s v="07-007024"/>
    <x v="14"/>
    <m/>
    <x v="40"/>
    <s v="Pesos (ARS)"/>
    <n v="17202"/>
    <n v="10673"/>
    <n v="106.73"/>
    <m/>
    <x v="0"/>
    <n v="2.4E-2"/>
  </r>
  <r>
    <x v="1"/>
    <s v="CONSORCIO DE PROPIETARIOS ITALIA 41"/>
    <x v="6"/>
    <s v="01-07-07-30079237"/>
    <s v="07-007024"/>
    <x v="14"/>
    <m/>
    <x v="40"/>
    <s v="Pesos (ARS)"/>
    <n v="18824"/>
    <n v="11679"/>
    <n v="116.78"/>
    <m/>
    <x v="0"/>
    <n v="2.4E-2"/>
  </r>
  <r>
    <x v="1"/>
    <s v="CONSORCIO DE PROPIETARIOS DEL EDIFICIO DE PASO DE LOS ANDES 940"/>
    <x v="6"/>
    <s v="01-07-07-30079238"/>
    <s v="07-007024"/>
    <x v="14"/>
    <m/>
    <x v="40"/>
    <s v="Pesos (ARS)"/>
    <n v="38066"/>
    <n v="23618"/>
    <n v="236.18"/>
    <m/>
    <x v="0"/>
    <n v="2.4E-2"/>
  </r>
  <r>
    <x v="1"/>
    <s v="CONSORCIO EDIFICIO PEDRO MOLINA 475"/>
    <x v="6"/>
    <s v="01-07-07-30079239"/>
    <s v="07-007024"/>
    <x v="14"/>
    <m/>
    <x v="40"/>
    <s v="Pesos (ARS)"/>
    <n v="30875"/>
    <n v="19156"/>
    <n v="191.55"/>
    <m/>
    <x v="0"/>
    <n v="2.4E-2"/>
  </r>
  <r>
    <x v="1"/>
    <s v="CONSORCIO SAN JUAN"/>
    <x v="6"/>
    <s v="01-07-07-30079240"/>
    <s v="07-007024"/>
    <x v="14"/>
    <m/>
    <x v="40"/>
    <s v="Pesos (ARS)"/>
    <n v="39786"/>
    <n v="24685"/>
    <n v="246.85"/>
    <m/>
    <x v="0"/>
    <n v="2.4E-2"/>
  </r>
  <r>
    <x v="1"/>
    <s v="CONSORCIO DE PROPIETARIOS DEL EDIFICIO DE CALLE ROCA 484"/>
    <x v="6"/>
    <s v="01-07-07-30079241"/>
    <s v="07-007024"/>
    <x v="14"/>
    <m/>
    <x v="40"/>
    <s v="Pesos (ARS)"/>
    <n v="33054"/>
    <n v="20508"/>
    <n v="205.08"/>
    <m/>
    <x v="0"/>
    <n v="2.4E-2"/>
  </r>
  <r>
    <x v="1"/>
    <s v="FIOCHETTI GABRIELA MARIA"/>
    <x v="1"/>
    <s v="01-07-07-30079311"/>
    <s v="07-005739"/>
    <x v="8"/>
    <m/>
    <x v="40"/>
    <s v="Pesos (ARS)"/>
    <n v="8923"/>
    <n v="6070.71"/>
    <n v="60.71"/>
    <m/>
    <x v="0"/>
    <n v="2.4E-2"/>
  </r>
  <r>
    <x v="1"/>
    <s v="FOMBELLA ALDO FAUSTI NO"/>
    <x v="1"/>
    <s v="01-07-07-30079547"/>
    <s v="07-005738"/>
    <x v="2"/>
    <m/>
    <x v="40"/>
    <s v="Pesos (ARS)"/>
    <n v="18213"/>
    <n v="12389.11"/>
    <n v="123.91"/>
    <m/>
    <x v="0"/>
    <n v="2.4E-2"/>
  </r>
  <r>
    <x v="1"/>
    <s v="MIATELLO AGUSTINA LAURA"/>
    <x v="1"/>
    <s v="01-07-07-30079613"/>
    <s v="07-005738"/>
    <x v="2"/>
    <m/>
    <x v="40"/>
    <s v="Pesos (ARS)"/>
    <n v="99358"/>
    <n v="67587.289999999994"/>
    <n v="675.89"/>
    <m/>
    <x v="0"/>
    <n v="2.4E-2"/>
  </r>
  <r>
    <x v="1"/>
    <s v="TABLON MARIA ANA"/>
    <x v="1"/>
    <s v="01-07-07-30080169"/>
    <s v="07-006138"/>
    <x v="12"/>
    <m/>
    <x v="40"/>
    <s v="Pesos (ARS)"/>
    <n v="23049"/>
    <n v="15678.85"/>
    <n v="156.79"/>
    <m/>
    <x v="0"/>
    <n v="2.4E-2"/>
  </r>
  <r>
    <x v="1"/>
    <s v="CONSORCIO DE PROPIETARIOS CALLE CORONEL RODRIGUEZ 320"/>
    <x v="6"/>
    <s v="01-07-07-30080204"/>
    <s v="07-007024"/>
    <x v="14"/>
    <m/>
    <x v="40"/>
    <s v="Pesos (ARS)"/>
    <n v="32478"/>
    <n v="20151"/>
    <n v="201.5"/>
    <m/>
    <x v="0"/>
    <n v="2.4E-2"/>
  </r>
  <r>
    <x v="1"/>
    <s v="CONSORC PROPIETARIOS EDIFICIO NECOCHEA 364"/>
    <x v="6"/>
    <s v="01-07-07-30080205"/>
    <s v="07-007024"/>
    <x v="14"/>
    <m/>
    <x v="40"/>
    <s v="Pesos (ARS)"/>
    <n v="40000"/>
    <n v="24818"/>
    <n v="248.17"/>
    <m/>
    <x v="0"/>
    <n v="2.4E-2"/>
  </r>
  <r>
    <x v="1"/>
    <s v="CONSORCIO DE PROPIETARIOS EDIFICIO TOLCON I"/>
    <x v="6"/>
    <s v="01-07-07-30080403"/>
    <s v="07-007024"/>
    <x v="14"/>
    <m/>
    <x v="40"/>
    <s v="Pesos (ARS)"/>
    <n v="24079"/>
    <n v="14940"/>
    <n v="149.38999999999999"/>
    <m/>
    <x v="0"/>
    <n v="2.4E-2"/>
  </r>
  <r>
    <x v="1"/>
    <s v="ROSAS ORLANDO CARLOS"/>
    <x v="1"/>
    <s v="01-07-07-30080462"/>
    <s v="07-005978"/>
    <x v="4"/>
    <m/>
    <x v="40"/>
    <s v="Pesos (ARS)"/>
    <n v="59025"/>
    <n v="40152.410000000003"/>
    <n v="401.54"/>
    <m/>
    <x v="0"/>
    <n v="2.4E-2"/>
  </r>
  <r>
    <x v="1"/>
    <s v="GARRO MARIO RAULSEGUNDO"/>
    <x v="1"/>
    <s v="01-07-07-30080755"/>
    <s v="07-006138"/>
    <x v="12"/>
    <m/>
    <x v="40"/>
    <s v="Pesos (ARS)"/>
    <n v="8792"/>
    <n v="5980.84"/>
    <n v="59.81"/>
    <m/>
    <x v="0"/>
    <n v="2.4E-2"/>
  </r>
  <r>
    <x v="1"/>
    <s v="MIANO JOSE LUIS"/>
    <x v="1"/>
    <s v="01-07-07-30080892"/>
    <s v="07-005739"/>
    <x v="8"/>
    <m/>
    <x v="40"/>
    <s v="Pesos (ARS)"/>
    <n v="11370"/>
    <n v="7735.27"/>
    <n v="77.37"/>
    <m/>
    <x v="0"/>
    <n v="2.4E-2"/>
  </r>
  <r>
    <x v="1"/>
    <s v="TOBARES CRISTIAN ANDRES"/>
    <x v="1"/>
    <s v="01-07-07-30081067"/>
    <s v="07-005646"/>
    <x v="15"/>
    <m/>
    <x v="40"/>
    <s v="Pesos (ARS)"/>
    <n v="16181"/>
    <n v="11048"/>
    <n v="110.47"/>
    <m/>
    <x v="0"/>
    <n v="2.4E-2"/>
  </r>
  <r>
    <x v="1"/>
    <s v="TECNOLUBE S.R.L."/>
    <x v="4"/>
    <s v="01-07-07-30083102"/>
    <s v="07-005558"/>
    <x v="11"/>
    <m/>
    <x v="40"/>
    <s v="Pesos (ARS)"/>
    <n v="262180"/>
    <n v="174403"/>
    <n v="1744.03"/>
    <m/>
    <x v="0"/>
    <n v="2.4E-2"/>
  </r>
  <r>
    <x v="1"/>
    <s v="ORLANDO JUAN MANUEL"/>
    <x v="1"/>
    <s v="01-07-07-30084174"/>
    <s v="07-005646"/>
    <x v="15"/>
    <m/>
    <x v="40"/>
    <s v="Pesos (ARS)"/>
    <n v="48512"/>
    <n v="33000"/>
    <n v="329.99"/>
    <m/>
    <x v="0"/>
    <n v="2.4E-2"/>
  </r>
  <r>
    <x v="1"/>
    <s v="ALANIZ GLADYS SUSANA"/>
    <x v="1"/>
    <s v="01-07-07-30085243"/>
    <s v="07-006903"/>
    <x v="17"/>
    <m/>
    <x v="40"/>
    <s v="Pesos (ARS)"/>
    <n v="11160"/>
    <n v="7591"/>
    <n v="75.900000000000006"/>
    <m/>
    <x v="0"/>
    <n v="2.4E-2"/>
  </r>
  <r>
    <x v="1"/>
    <s v="PONCE IRENE BEATRIZ"/>
    <x v="1"/>
    <s v="01-07-07-30085313"/>
    <s v="07-005646"/>
    <x v="15"/>
    <m/>
    <x v="40"/>
    <s v="Pesos (ARS)"/>
    <n v="16887"/>
    <n v="11487"/>
    <n v="114.87"/>
    <m/>
    <x v="0"/>
    <n v="2.4E-2"/>
  </r>
  <r>
    <x v="1"/>
    <s v="CASTILLO FACUNDO LAUT"/>
    <x v="1"/>
    <s v="01-07-07-30085454"/>
    <s v="07-006138"/>
    <x v="12"/>
    <m/>
    <x v="40"/>
    <s v="Pesos (ARS)"/>
    <n v="20273"/>
    <n v="13790"/>
    <n v="137.9"/>
    <m/>
    <x v="0"/>
    <n v="2.4E-2"/>
  </r>
  <r>
    <x v="1"/>
    <s v="GALEA VIVIANA LORENA"/>
    <x v="2"/>
    <s v="01-07-21-30035660"/>
    <s v="07-005558"/>
    <x v="11"/>
    <m/>
    <x v="40"/>
    <s v="Pesos (ARS)"/>
    <n v="13291"/>
    <n v="9867.5499999999993"/>
    <n v="98.68"/>
    <m/>
    <x v="0"/>
    <n v="2.4E-2"/>
  </r>
  <r>
    <x v="1"/>
    <s v="ROSAS ORLANDO CARLOS"/>
    <x v="2"/>
    <s v="01-07-21-30037694"/>
    <s v="07-005978"/>
    <x v="4"/>
    <m/>
    <x v="40"/>
    <s v="Pesos (ARS)"/>
    <n v="25627"/>
    <n v="19029.29"/>
    <n v="190.29"/>
    <m/>
    <x v="0"/>
    <n v="2.4E-2"/>
  </r>
  <r>
    <x v="1"/>
    <s v="ARAUJO LEPEZ ALVARO LISANDRO"/>
    <x v="2"/>
    <s v="01-07-21-30039398"/>
    <s v="07-006138"/>
    <x v="12"/>
    <m/>
    <x v="40"/>
    <s v="Pesos (ARS)"/>
    <n v="14377"/>
    <n v="10673.91"/>
    <n v="106.74"/>
    <m/>
    <x v="0"/>
    <n v="2.4E-2"/>
  </r>
  <r>
    <x v="1"/>
    <s v="LEDESMA CRISTIAN OMAR"/>
    <x v="2"/>
    <s v="01-07-21-30039424"/>
    <s v="07-005750"/>
    <x v="21"/>
    <m/>
    <x v="40"/>
    <s v="Pesos (ARS)"/>
    <n v="20737"/>
    <n v="15394.85"/>
    <n v="153.94999999999999"/>
    <m/>
    <x v="0"/>
    <n v="2.4E-2"/>
  </r>
  <r>
    <x v="1"/>
    <s v="LOYOLA JAVIER ORLANDO"/>
    <x v="2"/>
    <s v="01-07-21-30039631"/>
    <s v="07-006415"/>
    <x v="24"/>
    <m/>
    <x v="40"/>
    <s v="Pesos (ARS)"/>
    <n v="20924"/>
    <n v="15533.54"/>
    <n v="155.34"/>
    <m/>
    <x v="0"/>
    <n v="2.4E-2"/>
  </r>
  <r>
    <x v="1"/>
    <s v="ZAMARIAN LUIS FERNANDO"/>
    <x v="2"/>
    <s v="01-07-21-30039956"/>
    <s v="07-005563"/>
    <x v="13"/>
    <m/>
    <x v="40"/>
    <s v="Pesos (ARS)"/>
    <n v="14404"/>
    <n v="10693.15"/>
    <n v="106.93"/>
    <m/>
    <x v="0"/>
    <n v="2.4E-2"/>
  </r>
  <r>
    <x v="0"/>
    <s v="JARA JONATAN NICOLAS"/>
    <x v="0"/>
    <s v="01-07-01-30493028"/>
    <s v="07-005255"/>
    <x v="9"/>
    <s v="07-006913"/>
    <x v="41"/>
    <s v="Pesos (ARS)"/>
    <n v="54806"/>
    <n v="40693.410000000003"/>
    <n v="813.87"/>
    <n v="1"/>
    <x v="0"/>
    <n v="2.4E-2"/>
  </r>
  <r>
    <x v="0"/>
    <s v="PEREZ DARDO DARIO"/>
    <x v="0"/>
    <s v="01-07-01-30498049"/>
    <s v="07-005255"/>
    <x v="9"/>
    <s v="07-006913"/>
    <x v="41"/>
    <s v="Pesos (ARS)"/>
    <n v="81950"/>
    <n v="60838.96"/>
    <n v="1216.78"/>
    <n v="1"/>
    <x v="0"/>
    <n v="2.4E-2"/>
  </r>
  <r>
    <x v="0"/>
    <s v="DOÑA ADRIANA"/>
    <x v="0"/>
    <s v="01-07-01-30502541"/>
    <s v="07-005255"/>
    <x v="9"/>
    <s v="07-006913"/>
    <x v="41"/>
    <s v="Pesos (ARS)"/>
    <n v="97438"/>
    <n v="72360.679999999993"/>
    <n v="1447.21"/>
    <n v="1"/>
    <x v="0"/>
    <n v="2.4E-2"/>
  </r>
  <r>
    <x v="0"/>
    <s v="FUGAZZOTTO PAOLO DAVID"/>
    <x v="0"/>
    <s v="01-07-01-30505854"/>
    <s v="07-005255"/>
    <x v="9"/>
    <s v="07-006913"/>
    <x v="41"/>
    <s v="Pesos (ARS)"/>
    <n v="90605"/>
    <n v="67264.39"/>
    <n v="1345.29"/>
    <n v="1"/>
    <x v="0"/>
    <n v="2.4E-2"/>
  </r>
  <r>
    <x v="0"/>
    <s v="TOLER VICTOR OMAR"/>
    <x v="0"/>
    <s v="01-07-01-30507170"/>
    <s v="07-005255"/>
    <x v="9"/>
    <s v="07-006913"/>
    <x v="41"/>
    <s v="Pesos (ARS)"/>
    <n v="115110.98"/>
    <n v="85457.81"/>
    <n v="1709.16"/>
    <n v="1"/>
    <x v="0"/>
    <n v="2.4E-2"/>
  </r>
  <r>
    <x v="0"/>
    <s v="PELLIZZONI REPUESTOS SRL"/>
    <x v="0"/>
    <s v="01-07-01-30508350"/>
    <s v="07-005255"/>
    <x v="9"/>
    <s v="07-006913"/>
    <x v="41"/>
    <s v="Pesos (ARS)"/>
    <n v="596088"/>
    <n v="433073.73"/>
    <n v="8661.48"/>
    <n v="1"/>
    <x v="0"/>
    <n v="2.4E-2"/>
  </r>
  <r>
    <x v="0"/>
    <s v="MENDEZ MARIA DE LOURDES"/>
    <x v="0"/>
    <s v="01-07-01-30515518"/>
    <s v="07-005255"/>
    <x v="9"/>
    <s v="07-006913"/>
    <x v="41"/>
    <s v="Pesos (ARS)"/>
    <n v="43031"/>
    <n v="31945.65"/>
    <n v="638.91"/>
    <n v="1"/>
    <x v="0"/>
    <n v="2.4E-2"/>
  </r>
  <r>
    <x v="0"/>
    <s v="ROMANO MIGUEL MARCOS"/>
    <x v="0"/>
    <s v="01-07-01-30515652"/>
    <s v="07-005255"/>
    <x v="9"/>
    <s v="07-006913"/>
    <x v="41"/>
    <s v="Pesos (ARS)"/>
    <n v="55886"/>
    <n v="40585.39"/>
    <n v="811.71"/>
    <n v="1"/>
    <x v="0"/>
    <n v="2.4E-2"/>
  </r>
  <r>
    <x v="0"/>
    <s v="TORRES ARBONA JUAN GABRIEL"/>
    <x v="0"/>
    <s v="01-07-01-30518574"/>
    <s v="07-005255"/>
    <x v="9"/>
    <s v="07-006913"/>
    <x v="41"/>
    <s v="Pesos (ARS)"/>
    <n v="35434"/>
    <n v="26311.5"/>
    <n v="526.23"/>
    <n v="1"/>
    <x v="0"/>
    <n v="2.4E-2"/>
  </r>
  <r>
    <x v="0"/>
    <s v="QUIROGA MARIA GABRIELA"/>
    <x v="0"/>
    <s v="01-07-01-30518923"/>
    <s v="07-005255"/>
    <x v="9"/>
    <s v="07-006913"/>
    <x v="41"/>
    <s v="Pesos (ARS)"/>
    <n v="47466"/>
    <n v="35238.199999999997"/>
    <n v="704.76"/>
    <n v="1"/>
    <x v="0"/>
    <n v="2.4E-2"/>
  </r>
  <r>
    <x v="0"/>
    <s v="POBLETE ANA YAMILA"/>
    <x v="3"/>
    <s v="01-07-02-30004881"/>
    <s v="07-005255"/>
    <x v="9"/>
    <s v="07-006913"/>
    <x v="41"/>
    <s v="Pesos (ARS)"/>
    <n v="6466"/>
    <n v="3366"/>
    <n v="67.319999999999993"/>
    <n v="1"/>
    <x v="0"/>
    <n v="2.4E-2"/>
  </r>
  <r>
    <x v="0"/>
    <s v="ARAGORT ALFONZO ADERSON JESUS"/>
    <x v="7"/>
    <s v="01-07-06-30028152"/>
    <s v="07-005255"/>
    <x v="9"/>
    <s v="07-006913"/>
    <x v="41"/>
    <s v="Pesos (ARS)"/>
    <n v="4104"/>
    <n v="2507"/>
    <n v="50.14"/>
    <n v="1"/>
    <x v="0"/>
    <n v="2.4E-2"/>
  </r>
  <r>
    <x v="0"/>
    <s v="MALISANI LUCAS SEBASTIAN"/>
    <x v="7"/>
    <s v="01-07-06-30029426"/>
    <s v="07-005255"/>
    <x v="9"/>
    <s v="07-006913"/>
    <x v="41"/>
    <s v="Pesos (ARS)"/>
    <n v="9739"/>
    <n v="6642"/>
    <n v="132.83000000000001"/>
    <n v="1"/>
    <x v="0"/>
    <n v="2.4E-2"/>
  </r>
  <r>
    <x v="0"/>
    <s v="PELLIZZONI REPUESTOS SRL"/>
    <x v="4"/>
    <s v="01-07-07-30079695"/>
    <s v="07-005255"/>
    <x v="9"/>
    <s v="07-006913"/>
    <x v="41"/>
    <s v="Pesos (ARS)"/>
    <n v="32302"/>
    <n v="21487.66"/>
    <n v="429.77"/>
    <n v="1"/>
    <x v="0"/>
    <n v="2.4E-2"/>
  </r>
  <r>
    <x v="0"/>
    <s v="MIGUEZ JOSE LUIS"/>
    <x v="4"/>
    <s v="01-07-07-30080027"/>
    <s v="07-005255"/>
    <x v="9"/>
    <s v="07-006913"/>
    <x v="41"/>
    <s v="Pesos (ARS)"/>
    <n v="21975"/>
    <n v="14948.33"/>
    <n v="298.97000000000003"/>
    <n v="1"/>
    <x v="0"/>
    <n v="2.4E-2"/>
  </r>
  <r>
    <x v="0"/>
    <s v="TUTUCA SA"/>
    <x v="4"/>
    <s v="01-07-07-30080167"/>
    <s v="07-005255"/>
    <x v="9"/>
    <s v="07-006913"/>
    <x v="41"/>
    <s v="Pesos (ARS)"/>
    <n v="205975.24"/>
    <n v="137015.42000000001"/>
    <n v="2740.32"/>
    <n v="1"/>
    <x v="0"/>
    <n v="2.4E-2"/>
  </r>
  <r>
    <x v="0"/>
    <s v="GUTIERREZ ADRIANA INES"/>
    <x v="1"/>
    <s v="01-07-07-30080534"/>
    <s v="07-005255"/>
    <x v="9"/>
    <s v="07-006913"/>
    <x v="41"/>
    <s v="Pesos (ARS)"/>
    <n v="25245"/>
    <n v="17173.27"/>
    <n v="343.47"/>
    <n v="1"/>
    <x v="0"/>
    <n v="2.4E-2"/>
  </r>
  <r>
    <x v="0"/>
    <s v="POBLETE ANA YAMILA"/>
    <x v="4"/>
    <s v="01-07-07-30081759"/>
    <s v="07-005255"/>
    <x v="9"/>
    <s v="07-006913"/>
    <x v="41"/>
    <s v="Pesos (ARS)"/>
    <n v="5835"/>
    <n v="3969"/>
    <n v="79.37"/>
    <n v="1"/>
    <x v="0"/>
    <n v="2.4E-2"/>
  </r>
  <r>
    <x v="0"/>
    <s v="MALISANI ZELINDO VILMO"/>
    <x v="1"/>
    <s v="01-07-07-30083051"/>
    <s v="07-005255"/>
    <x v="9"/>
    <s v="07-006913"/>
    <x v="41"/>
    <s v="Pesos (ARS)"/>
    <n v="36098"/>
    <n v="24555"/>
    <n v="491.09"/>
    <n v="1"/>
    <x v="0"/>
    <n v="2.4E-2"/>
  </r>
  <r>
    <x v="0"/>
    <s v="MALISANI LUCAS SEBASTIAN"/>
    <x v="1"/>
    <s v="01-07-07-30083062"/>
    <s v="07-005255"/>
    <x v="9"/>
    <s v="07-006913"/>
    <x v="41"/>
    <s v="Pesos (ARS)"/>
    <n v="48854"/>
    <n v="33233"/>
    <n v="664.65"/>
    <n v="1"/>
    <x v="0"/>
    <n v="2.4E-2"/>
  </r>
  <r>
    <x v="0"/>
    <s v="BOLLATI SEGURA ENRIQUE ALFREDO"/>
    <x v="2"/>
    <s v="01-07-21-30040086"/>
    <s v="07-005255"/>
    <x v="9"/>
    <s v="07-006913"/>
    <x v="41"/>
    <s v="Pesos (ARS)"/>
    <n v="29998"/>
    <n v="22269.58"/>
    <n v="445.39"/>
    <n v="1"/>
    <x v="0"/>
    <n v="2.4E-2"/>
  </r>
  <r>
    <x v="0"/>
    <s v="AGRI LEONILDA ESTELA"/>
    <x v="0"/>
    <s v="01-07-01-30484100"/>
    <s v="07-005450"/>
    <x v="13"/>
    <s v="07-006809"/>
    <x v="41"/>
    <s v="Pesos (ARS)"/>
    <n v="57164.6"/>
    <n v="43078.400000000001"/>
    <n v="2153.92"/>
    <n v="1"/>
    <x v="0"/>
    <n v="2.4E-2"/>
  </r>
  <r>
    <x v="0"/>
    <s v="GLIKAD S.A.S"/>
    <x v="0"/>
    <s v="01-07-01-30490695"/>
    <s v="07-005539"/>
    <x v="10"/>
    <s v="07-006809"/>
    <x v="41"/>
    <s v="Pesos (ARS)"/>
    <n v="64735"/>
    <n v="47704.07"/>
    <n v="2385.1999999999998"/>
    <n v="1"/>
    <x v="0"/>
    <n v="2.4E-2"/>
  </r>
  <r>
    <x v="0"/>
    <s v="TAPIA MARIANO GONZALO"/>
    <x v="0"/>
    <s v="01-07-01-30490780"/>
    <s v="07-005738"/>
    <x v="2"/>
    <s v="07-006809"/>
    <x v="41"/>
    <s v="Pesos (ARS)"/>
    <n v="71993"/>
    <n v="53949.2"/>
    <n v="2697.46"/>
    <n v="1"/>
    <x v="0"/>
    <n v="2.4E-2"/>
  </r>
  <r>
    <x v="0"/>
    <s v="CUITIÑO SUSANA BEATRIZ"/>
    <x v="0"/>
    <s v="01-07-01-30490857"/>
    <s v="07-005738"/>
    <x v="2"/>
    <s v="07-006809"/>
    <x v="41"/>
    <s v="Pesos (ARS)"/>
    <n v="99123"/>
    <n v="74697.119999999995"/>
    <n v="3734.86"/>
    <n v="1"/>
    <x v="0"/>
    <n v="2.4E-2"/>
  </r>
  <r>
    <x v="0"/>
    <s v="AVILES SALAS APARICIO JUSTO"/>
    <x v="0"/>
    <s v="01-07-01-30491022"/>
    <s v="07-005450"/>
    <x v="13"/>
    <s v="07-006809"/>
    <x v="41"/>
    <s v="Pesos (ARS)"/>
    <n v="48298"/>
    <n v="36396.769999999997"/>
    <n v="1819.84"/>
    <n v="1"/>
    <x v="0"/>
    <n v="2.4E-2"/>
  </r>
  <r>
    <x v="0"/>
    <s v="ROJAS HIDALGO EDUARDO JAVIER"/>
    <x v="0"/>
    <s v="01-07-01-30491430"/>
    <s v="07-005539"/>
    <x v="10"/>
    <s v="07-006809"/>
    <x v="41"/>
    <s v="Pesos (ARS)"/>
    <n v="40683"/>
    <n v="29980.05"/>
    <n v="1499"/>
    <n v="1"/>
    <x v="0"/>
    <n v="2.4E-2"/>
  </r>
  <r>
    <x v="0"/>
    <s v="ROSAS ORLANDO CARLOS"/>
    <x v="0"/>
    <s v="01-07-01-30491455"/>
    <s v="07-005978"/>
    <x v="4"/>
    <s v="07-006809"/>
    <x v="41"/>
    <s v="Pesos (ARS)"/>
    <n v="108597"/>
    <n v="80621.320000000007"/>
    <n v="4031.07"/>
    <n v="1"/>
    <x v="0"/>
    <n v="2.4E-2"/>
  </r>
  <r>
    <x v="0"/>
    <s v="TONIDANDEL MARIA EUGENIA"/>
    <x v="0"/>
    <s v="01-07-01-30491515"/>
    <s v="07-005539"/>
    <x v="10"/>
    <s v="07-006809"/>
    <x v="41"/>
    <s v="Pesos (ARS)"/>
    <n v="110967"/>
    <n v="82380.47"/>
    <n v="4119.0200000000004"/>
    <n v="1"/>
    <x v="0"/>
    <n v="2.4E-2"/>
  </r>
  <r>
    <x v="0"/>
    <s v="FANTINO NELSON RAFAEL"/>
    <x v="0"/>
    <s v="01-07-01-30491971"/>
    <s v="07-005450"/>
    <x v="13"/>
    <s v="07-006809"/>
    <x v="41"/>
    <s v="Pesos (ARS)"/>
    <n v="136923"/>
    <n v="101650.01"/>
    <n v="5082.5"/>
    <n v="1"/>
    <x v="0"/>
    <n v="2.4E-2"/>
  </r>
  <r>
    <x v="0"/>
    <s v="ARRIETA RAUL ALFREDO"/>
    <x v="0"/>
    <s v="01-07-01-30493101"/>
    <s v="07-006138"/>
    <x v="12"/>
    <s v="07-006809"/>
    <x v="41"/>
    <s v="Pesos (ARS)"/>
    <n v="122788"/>
    <n v="91184.19"/>
    <n v="4559.21"/>
    <n v="1"/>
    <x v="0"/>
    <n v="2.4E-2"/>
  </r>
  <r>
    <x v="0"/>
    <s v="DIAZ MARIA EUGENIA"/>
    <x v="0"/>
    <s v="01-07-01-30493232"/>
    <s v="07-006138"/>
    <x v="12"/>
    <s v="07-006809"/>
    <x v="41"/>
    <s v="Pesos (ARS)"/>
    <n v="97909"/>
    <n v="72957.289999999994"/>
    <n v="3647.86"/>
    <n v="1"/>
    <x v="0"/>
    <n v="2.4E-2"/>
  </r>
  <r>
    <x v="0"/>
    <s v="ORLANDO JUAN MANUEL"/>
    <x v="0"/>
    <s v="01-07-01-30493332"/>
    <s v="07-005646"/>
    <x v="15"/>
    <s v="07-006809"/>
    <x v="41"/>
    <s v="Pesos (ARS)"/>
    <n v="126957"/>
    <n v="94280.67"/>
    <n v="4714.03"/>
    <n v="1"/>
    <x v="0"/>
    <n v="2.4E-2"/>
  </r>
  <r>
    <x v="0"/>
    <s v="DI LEO MARIANA"/>
    <x v="0"/>
    <s v="01-07-01-30493701"/>
    <s v="07-005637"/>
    <x v="5"/>
    <s v="07-006809"/>
    <x v="41"/>
    <s v="Pesos (ARS)"/>
    <n v="70905"/>
    <n v="52639.47"/>
    <n v="2631.97"/>
    <n v="1"/>
    <x v="0"/>
    <n v="2.4E-2"/>
  </r>
  <r>
    <x v="0"/>
    <s v="TORRES MENDOZA NOELIA EVANGELINA"/>
    <x v="0"/>
    <s v="01-07-01-30493906"/>
    <s v="07-006039"/>
    <x v="3"/>
    <s v="07-006809"/>
    <x v="41"/>
    <s v="Pesos (ARS)"/>
    <n v="84584"/>
    <n v="62793.72"/>
    <n v="3139.69"/>
    <n v="1"/>
    <x v="0"/>
    <n v="2.4E-2"/>
  </r>
  <r>
    <x v="0"/>
    <s v="CORTEZ ROMINA DANIELA"/>
    <x v="0"/>
    <s v="01-07-01-30493938"/>
    <s v="07-005558"/>
    <x v="11"/>
    <s v="07-006809"/>
    <x v="41"/>
    <s v="Pesos (ARS)"/>
    <n v="97421"/>
    <n v="72324.78"/>
    <n v="3616.24"/>
    <n v="1"/>
    <x v="0"/>
    <n v="2.4E-2"/>
  </r>
  <r>
    <x v="0"/>
    <s v="HANNOUN MARTIN SEBASTIAN"/>
    <x v="0"/>
    <s v="01-07-01-30494682"/>
    <s v="07-006138"/>
    <x v="12"/>
    <s v="07-006809"/>
    <x v="41"/>
    <s v="Pesos (ARS)"/>
    <n v="35068"/>
    <n v="26034.45"/>
    <n v="1301.72"/>
    <n v="1"/>
    <x v="0"/>
    <n v="2.4E-2"/>
  </r>
  <r>
    <x v="0"/>
    <s v="LINARDELLI ADA AIDA"/>
    <x v="0"/>
    <s v="01-07-01-30495154"/>
    <s v="07-005637"/>
    <x v="5"/>
    <s v="07-006809"/>
    <x v="41"/>
    <s v="Pesos (ARS)"/>
    <n v="67005"/>
    <n v="49743.81"/>
    <n v="2487.19"/>
    <n v="1"/>
    <x v="0"/>
    <n v="2.4E-2"/>
  </r>
  <r>
    <x v="0"/>
    <s v="GLIKAD S.A.S"/>
    <x v="0"/>
    <s v="01-07-01-30495808"/>
    <s v="07-005539"/>
    <x v="10"/>
    <s v="07-006809"/>
    <x v="41"/>
    <s v="Pesos (ARS)"/>
    <n v="63538"/>
    <n v="46142.17"/>
    <n v="2307.11"/>
    <n v="1"/>
    <x v="0"/>
    <n v="2.4E-2"/>
  </r>
  <r>
    <x v="0"/>
    <s v="MELI FEDERICO DANIEL"/>
    <x v="0"/>
    <s v="01-07-01-30496050"/>
    <s v="07-005539"/>
    <x v="10"/>
    <s v="07-006809"/>
    <x v="41"/>
    <s v="Pesos (ARS)"/>
    <n v="61755"/>
    <n v="45846.68"/>
    <n v="2292.33"/>
    <n v="1"/>
    <x v="0"/>
    <n v="2.4E-2"/>
  </r>
  <r>
    <x v="0"/>
    <s v="ALBORNOZ MARIO ARIEL"/>
    <x v="0"/>
    <s v="01-07-01-30498031"/>
    <s v="07-005450"/>
    <x v="13"/>
    <s v="07-006809"/>
    <x v="41"/>
    <s v="Pesos (ARS)"/>
    <n v="45616"/>
    <n v="33865.35"/>
    <n v="1693.27"/>
    <n v="1"/>
    <x v="0"/>
    <n v="2.4E-2"/>
  </r>
  <r>
    <x v="0"/>
    <s v="CRESPIN DAVID ERNESTO"/>
    <x v="0"/>
    <s v="01-07-01-30499190"/>
    <s v="07-005637"/>
    <x v="5"/>
    <s v="07-006809"/>
    <x v="41"/>
    <s v="Pesos (ARS)"/>
    <n v="60455"/>
    <n v="44880.62"/>
    <n v="2244.0300000000002"/>
    <n v="1"/>
    <x v="0"/>
    <n v="2.4E-2"/>
  </r>
  <r>
    <x v="0"/>
    <s v="ROJAS HIDALGO EDUARDO JAVIER"/>
    <x v="0"/>
    <s v="01-07-01-30499298"/>
    <s v="07-005539"/>
    <x v="10"/>
    <s v="07-006809"/>
    <x v="41"/>
    <s v="Pesos (ARS)"/>
    <n v="53814"/>
    <n v="39080.120000000003"/>
    <n v="1954.01"/>
    <n v="1"/>
    <x v="0"/>
    <n v="2.4E-2"/>
  </r>
  <r>
    <x v="0"/>
    <s v="CANAL FERNANDO NICOLAS"/>
    <x v="0"/>
    <s v="01-07-01-30499317"/>
    <s v="07-005738"/>
    <x v="2"/>
    <s v="07-006809"/>
    <x v="41"/>
    <s v="Pesos (ARS)"/>
    <n v="34731"/>
    <n v="25783.43"/>
    <n v="1289.17"/>
    <n v="1"/>
    <x v="0"/>
    <n v="2.4E-2"/>
  </r>
  <r>
    <x v="0"/>
    <s v="AMAYA JORGE RAUL"/>
    <x v="0"/>
    <s v="01-07-01-30499582"/>
    <s v="07-005637"/>
    <x v="5"/>
    <s v="07-006809"/>
    <x v="41"/>
    <s v="Pesos (ARS)"/>
    <n v="64584"/>
    <n v="47946.55"/>
    <n v="2397.33"/>
    <n v="1"/>
    <x v="0"/>
    <n v="2.4E-2"/>
  </r>
  <r>
    <x v="0"/>
    <s v="RETTA SILVIA CARINA"/>
    <x v="0"/>
    <s v="01-07-01-30499615"/>
    <s v="07-005738"/>
    <x v="2"/>
    <s v="07-006809"/>
    <x v="41"/>
    <s v="Pesos (ARS)"/>
    <n v="37131"/>
    <n v="27604.94"/>
    <n v="1380.25"/>
    <n v="1"/>
    <x v="0"/>
    <n v="2.4E-2"/>
  </r>
  <r>
    <x v="0"/>
    <s v="STAITI GERMAN DANIEL"/>
    <x v="0"/>
    <s v="01-07-01-30499775"/>
    <s v="07-005739"/>
    <x v="8"/>
    <s v="07-006809"/>
    <x v="41"/>
    <s v="Pesos (ARS)"/>
    <n v="69291"/>
    <n v="51440.67"/>
    <n v="2572.0300000000002"/>
    <n v="1"/>
    <x v="0"/>
    <n v="2.4E-2"/>
  </r>
  <r>
    <x v="0"/>
    <s v="PAYERO ARAOZ LUIS ADRIAN"/>
    <x v="0"/>
    <s v="01-07-01-30499927"/>
    <s v="07-005637"/>
    <x v="5"/>
    <s v="07-006809"/>
    <x v="41"/>
    <s v="Pesos (ARS)"/>
    <n v="116529"/>
    <n v="86510.32"/>
    <n v="4325.5200000000004"/>
    <n v="1"/>
    <x v="0"/>
    <n v="2.4E-2"/>
  </r>
  <r>
    <x v="0"/>
    <s v="BELLO LEANDRO ARIEL"/>
    <x v="0"/>
    <s v="01-07-01-30500193"/>
    <s v="07-005558"/>
    <x v="11"/>
    <s v="07-006809"/>
    <x v="41"/>
    <s v="Pesos (ARS)"/>
    <n v="68586"/>
    <n v="50917.61"/>
    <n v="2545.88"/>
    <n v="1"/>
    <x v="0"/>
    <n v="2.4E-2"/>
  </r>
  <r>
    <x v="0"/>
    <s v="AVILA ARIEL ALEJANDRO"/>
    <x v="0"/>
    <s v="01-07-01-30500716"/>
    <s v="07-005738"/>
    <x v="2"/>
    <s v="07-006809"/>
    <x v="41"/>
    <s v="Pesos (ARS)"/>
    <n v="31268"/>
    <n v="23213.040000000001"/>
    <n v="1160.6500000000001"/>
    <n v="1"/>
    <x v="0"/>
    <n v="2.4E-2"/>
  </r>
  <r>
    <x v="0"/>
    <s v="FLORES MIRIAM ESTELA"/>
    <x v="0"/>
    <s v="01-07-01-30500781"/>
    <s v="07-005539"/>
    <x v="10"/>
    <s v="07-006809"/>
    <x v="41"/>
    <s v="Pesos (ARS)"/>
    <n v="48845"/>
    <n v="36268.980000000003"/>
    <n v="1813.45"/>
    <n v="1"/>
    <x v="0"/>
    <n v="2.4E-2"/>
  </r>
  <r>
    <x v="0"/>
    <s v="CERSOSIMO MIGUEL HUGO"/>
    <x v="0"/>
    <s v="01-07-01-30501194"/>
    <s v="07-005637"/>
    <x v="5"/>
    <s v="07-006809"/>
    <x v="41"/>
    <s v="Pesos (ARS)"/>
    <n v="47949"/>
    <n v="35599.78"/>
    <n v="1779.99"/>
    <n v="1"/>
    <x v="0"/>
    <n v="2.4E-2"/>
  </r>
  <r>
    <x v="0"/>
    <s v="SANCHEZ ROMINA SOLEDAD"/>
    <x v="0"/>
    <s v="01-07-01-30501551"/>
    <s v="07-006138"/>
    <x v="12"/>
    <s v="07-006809"/>
    <x v="41"/>
    <s v="Pesos (ARS)"/>
    <n v="144181"/>
    <n v="107038.86"/>
    <n v="5351.94"/>
    <n v="1"/>
    <x v="0"/>
    <n v="2.4E-2"/>
  </r>
  <r>
    <x v="0"/>
    <s v="SOSA CRISTIAN HECTOR"/>
    <x v="0"/>
    <s v="01-07-01-30501636"/>
    <s v="07-006039"/>
    <x v="3"/>
    <s v="07-006809"/>
    <x v="41"/>
    <s v="Pesos (ARS)"/>
    <n v="139899"/>
    <n v="103878.45"/>
    <n v="5193.92"/>
    <n v="1"/>
    <x v="0"/>
    <n v="2.4E-2"/>
  </r>
  <r>
    <x v="0"/>
    <s v="NEUROLOGIA CLINICA SOCIEDAD ANONIMA"/>
    <x v="0"/>
    <s v="01-07-01-30501832"/>
    <s v="07-005558"/>
    <x v="11"/>
    <s v="07-006809"/>
    <x v="41"/>
    <s v="Pesos (ARS)"/>
    <n v="154409"/>
    <n v="112134.35"/>
    <n v="5606.72"/>
    <n v="1"/>
    <x v="0"/>
    <n v="2.4E-2"/>
  </r>
  <r>
    <x v="0"/>
    <s v="GLIKAD S.A.S"/>
    <x v="0"/>
    <s v="01-07-01-30503175"/>
    <s v="07-005539"/>
    <x v="10"/>
    <s v="07-006809"/>
    <x v="41"/>
    <s v="Pesos (ARS)"/>
    <n v="98724"/>
    <n v="71694.67"/>
    <n v="3584.73"/>
    <n v="1"/>
    <x v="0"/>
    <n v="2.4E-2"/>
  </r>
  <r>
    <x v="0"/>
    <s v="CAMPOS CARLOS ATILIO"/>
    <x v="0"/>
    <s v="01-07-01-30504703"/>
    <s v="07-006138"/>
    <x v="12"/>
    <s v="07-006809"/>
    <x v="41"/>
    <s v="Pesos (ARS)"/>
    <n v="88099"/>
    <n v="65404.08"/>
    <n v="3270.2"/>
    <n v="1"/>
    <x v="0"/>
    <n v="2.4E-2"/>
  </r>
  <r>
    <x v="0"/>
    <s v="SERVICIOS TERRESTRES INTREGADOS SAS"/>
    <x v="0"/>
    <s v="01-07-01-30505726"/>
    <s v="07-005558"/>
    <x v="11"/>
    <s v="07-006809"/>
    <x v="41"/>
    <s v="Pesos (ARS)"/>
    <n v="51535"/>
    <n v="38258.980000000003"/>
    <n v="1912.95"/>
    <n v="1"/>
    <x v="0"/>
    <n v="2.4E-2"/>
  </r>
  <r>
    <x v="0"/>
    <s v="GONZALEZ VANINA CECILIA"/>
    <x v="0"/>
    <s v="01-07-01-30505727"/>
    <s v="07-005738"/>
    <x v="2"/>
    <s v="07-006809"/>
    <x v="41"/>
    <s v="Pesos (ARS)"/>
    <n v="22749"/>
    <n v="16888.82"/>
    <n v="844.44"/>
    <n v="1"/>
    <x v="0"/>
    <n v="2.4E-2"/>
  </r>
  <r>
    <x v="0"/>
    <s v="ALGUACIL VALENTINA"/>
    <x v="0"/>
    <s v="01-07-01-30506306"/>
    <s v="07-005978"/>
    <x v="4"/>
    <s v="07-006809"/>
    <x v="41"/>
    <s v="Pesos (ARS)"/>
    <n v="61200"/>
    <n v="45434.76"/>
    <n v="2271.7399999999998"/>
    <n v="1"/>
    <x v="0"/>
    <n v="2.4E-2"/>
  </r>
  <r>
    <x v="0"/>
    <s v="ELASKAR MARIA LAURA"/>
    <x v="0"/>
    <s v="01-07-01-30507979"/>
    <s v="07-005558"/>
    <x v="11"/>
    <s v="07-006809"/>
    <x v="41"/>
    <s v="Pesos (ARS)"/>
    <n v="59229"/>
    <n v="43971.21"/>
    <n v="2198.56"/>
    <n v="1"/>
    <x v="0"/>
    <n v="2.4E-2"/>
  </r>
  <r>
    <x v="0"/>
    <s v="ZAPATA JORGE ALEJANDRO"/>
    <x v="0"/>
    <s v="01-07-01-30512134"/>
    <s v="07-005637"/>
    <x v="5"/>
    <s v="07-006809"/>
    <x v="41"/>
    <s v="Pesos (ARS)"/>
    <n v="61570"/>
    <n v="45709.14"/>
    <n v="2285.46"/>
    <n v="1"/>
    <x v="0"/>
    <n v="2.4E-2"/>
  </r>
  <r>
    <x v="0"/>
    <s v="MONDATI RICARDO DANIEL"/>
    <x v="0"/>
    <s v="01-07-01-30514275"/>
    <s v="07-005637"/>
    <x v="5"/>
    <s v="07-006809"/>
    <x v="41"/>
    <s v="Pesos (ARS)"/>
    <n v="45411"/>
    <n v="33712.120000000003"/>
    <n v="1685.61"/>
    <n v="1"/>
    <x v="0"/>
    <n v="2.4E-2"/>
  </r>
  <r>
    <x v="0"/>
    <s v="CAMPEOTTO FLAVIO MARIANO"/>
    <x v="0"/>
    <s v="01-07-01-30516206"/>
    <s v="07-006903"/>
    <x v="17"/>
    <s v="07-006809"/>
    <x v="41"/>
    <s v="Pesos (ARS)"/>
    <n v="40348"/>
    <n v="29953.599999999999"/>
    <n v="1497.68"/>
    <n v="1"/>
    <x v="0"/>
    <n v="2.4E-2"/>
  </r>
  <r>
    <x v="0"/>
    <s v="BLANCO GABRIEL ESTEBAN HASAN"/>
    <x v="0"/>
    <s v="01-07-01-30516215"/>
    <s v="07-005472"/>
    <x v="6"/>
    <s v="07-006809"/>
    <x v="41"/>
    <s v="Pesos (ARS)"/>
    <n v="2197310.2000000002"/>
    <n v="1323442.3600000001"/>
    <n v="66172.14"/>
    <n v="1"/>
    <x v="0"/>
    <n v="2.4E-2"/>
  </r>
  <r>
    <x v="0"/>
    <s v="ROSAS ORLANDO CARLOS"/>
    <x v="0"/>
    <s v="01-07-01-30517404"/>
    <s v="07-005978"/>
    <x v="4"/>
    <s v="07-006809"/>
    <x v="41"/>
    <s v="Pesos (ARS)"/>
    <n v="82745"/>
    <n v="61428.9"/>
    <n v="3071.45"/>
    <n v="1"/>
    <x v="0"/>
    <n v="2.4E-2"/>
  </r>
  <r>
    <x v="0"/>
    <s v="RAMIREZ CLAUDIA LILIANA"/>
    <x v="0"/>
    <s v="01-07-01-30517442"/>
    <s v="07-005738"/>
    <x v="2"/>
    <s v="07-006809"/>
    <x v="41"/>
    <s v="Pesos (ARS)"/>
    <n v="35936"/>
    <n v="26678.9"/>
    <n v="1333.95"/>
    <n v="1"/>
    <x v="0"/>
    <n v="2.4E-2"/>
  </r>
  <r>
    <x v="0"/>
    <s v="EXPERIENCIA FATUVI UCO SA"/>
    <x v="0"/>
    <s v="01-07-01-30517836"/>
    <s v="07-006139"/>
    <x v="1"/>
    <s v="07-006809"/>
    <x v="41"/>
    <s v="Pesos (ARS)"/>
    <n v="190471"/>
    <n v="138362.98000000001"/>
    <n v="6918.15"/>
    <n v="1"/>
    <x v="0"/>
    <n v="2.4E-2"/>
  </r>
  <r>
    <x v="0"/>
    <s v="EL TRASANDINO S.A."/>
    <x v="0"/>
    <s v="01-07-01-30519267"/>
    <s v="07-006025"/>
    <x v="0"/>
    <s v="07-006809"/>
    <x v="41"/>
    <s v="Pesos (ARS)"/>
    <n v="396384"/>
    <n v="238691"/>
    <n v="11934.55"/>
    <n v="1"/>
    <x v="0"/>
    <n v="2.4E-2"/>
  </r>
  <r>
    <x v="0"/>
    <s v="MAÑANET CLAUDIO"/>
    <x v="0"/>
    <s v="01-07-01-30519289"/>
    <s v="07-005539"/>
    <x v="10"/>
    <s v="07-006809"/>
    <x v="41"/>
    <s v="Pesos (ARS)"/>
    <n v="60864"/>
    <n v="45184.35"/>
    <n v="2259.2199999999998"/>
    <n v="1"/>
    <x v="0"/>
    <n v="2.4E-2"/>
  </r>
  <r>
    <x v="0"/>
    <s v="RETORTUÑO S.R.L."/>
    <x v="0"/>
    <s v="01-07-01-30520552"/>
    <s v="07-005539"/>
    <x v="10"/>
    <s v="07-006809"/>
    <x v="41"/>
    <s v="Pesos (ARS)"/>
    <n v="8154"/>
    <n v="4910"/>
    <n v="245.49"/>
    <n v="1"/>
    <x v="0"/>
    <n v="2.4E-2"/>
  </r>
  <r>
    <x v="0"/>
    <s v="GORDILLO MARCELO ALFREDO"/>
    <x v="0"/>
    <s v="01-07-01-30520903"/>
    <s v="07-005738"/>
    <x v="2"/>
    <s v="07-006809"/>
    <x v="41"/>
    <s v="Pesos (ARS)"/>
    <n v="30502"/>
    <n v="22519.75"/>
    <n v="450.4"/>
    <n v="1"/>
    <x v="0"/>
    <n v="2.4E-2"/>
  </r>
  <r>
    <x v="0"/>
    <s v="VAQUER LEANDRO LEOPOLDO"/>
    <x v="0"/>
    <s v="01-07-01-30521615"/>
    <s v="07-005472"/>
    <x v="6"/>
    <s v="07-006809"/>
    <x v="41"/>
    <s v="Pesos (ARS)"/>
    <n v="62452"/>
    <n v="45353.66"/>
    <n v="2267.6799999999998"/>
    <n v="1"/>
    <x v="0"/>
    <n v="2.4E-2"/>
  </r>
  <r>
    <x v="0"/>
    <s v="SOSA CRISTIAN HECTOR"/>
    <x v="0"/>
    <s v="01-07-01-30523103"/>
    <s v="07-006039"/>
    <x v="3"/>
    <s v="07-006809"/>
    <x v="41"/>
    <s v="Pesos (ARS)"/>
    <n v="53654"/>
    <n v="39838.370000000003"/>
    <n v="1991.92"/>
    <n v="1"/>
    <x v="0"/>
    <n v="2.4E-2"/>
  </r>
  <r>
    <x v="0"/>
    <s v="NAVARRO RODRIGO JAVIER"/>
    <x v="0"/>
    <s v="01-07-01-30523350"/>
    <s v="07-005450"/>
    <x v="13"/>
    <s v="07-006809"/>
    <x v="41"/>
    <s v="Pesos (ARS)"/>
    <n v="30231"/>
    <n v="18615"/>
    <n v="930.74"/>
    <n v="1"/>
    <x v="0"/>
    <n v="2.4E-2"/>
  </r>
  <r>
    <x v="0"/>
    <s v="PYP CAMIONES S.A."/>
    <x v="0"/>
    <s v="01-07-01-30523603"/>
    <s v="07-005558"/>
    <x v="11"/>
    <s v="07-006809"/>
    <x v="41"/>
    <s v="Pesos (ARS)"/>
    <n v="1498381.34"/>
    <n v="902283"/>
    <n v="45114.14"/>
    <n v="1"/>
    <x v="0"/>
    <n v="2.4E-2"/>
  </r>
  <r>
    <x v="0"/>
    <s v="ROJAS HIDALGO EDUARDO JAVIER"/>
    <x v="0"/>
    <s v="01-07-01-30524189"/>
    <s v="07-005539"/>
    <x v="10"/>
    <s v="07-006809"/>
    <x v="41"/>
    <s v="Pesos (ARS)"/>
    <n v="5392"/>
    <n v="3560.31"/>
    <n v="178.02"/>
    <n v="1"/>
    <x v="0"/>
    <n v="2.4E-2"/>
  </r>
  <r>
    <x v="0"/>
    <s v="MGV S.A."/>
    <x v="0"/>
    <s v="01-07-01-30524505"/>
    <s v="07-005539"/>
    <x v="10"/>
    <s v="07-006809"/>
    <x v="41"/>
    <s v="Pesos (ARS)"/>
    <n v="11114"/>
    <n v="7339.23"/>
    <n v="366.98"/>
    <n v="1"/>
    <x v="0"/>
    <n v="2.4E-2"/>
  </r>
  <r>
    <x v="0"/>
    <s v="KAIKEN SA"/>
    <x v="0"/>
    <s v="01-07-01-30524506"/>
    <s v="07-005450"/>
    <x v="13"/>
    <s v="07-006809"/>
    <x v="41"/>
    <s v="Pesos (ARS)"/>
    <n v="473697"/>
    <n v="312800.14"/>
    <n v="15640.01"/>
    <n v="1"/>
    <x v="0"/>
    <n v="2.4E-2"/>
  </r>
  <r>
    <x v="0"/>
    <s v="MGV S.A."/>
    <x v="0"/>
    <s v="01-07-01-30525278"/>
    <s v="07-005539"/>
    <x v="10"/>
    <s v="07-006809"/>
    <x v="41"/>
    <s v="Pesos (ARS)"/>
    <n v="11423"/>
    <n v="7542.54"/>
    <n v="377.13"/>
    <n v="1"/>
    <x v="0"/>
    <n v="2.4E-2"/>
  </r>
  <r>
    <x v="0"/>
    <s v="LOPEZ LAURA NATALIA"/>
    <x v="0"/>
    <s v="01-07-01-30525336"/>
    <s v="07-005738"/>
    <x v="2"/>
    <s v="07-006809"/>
    <x v="41"/>
    <s v="Pesos (ARS)"/>
    <n v="62970.3"/>
    <n v="42515.43"/>
    <n v="2125.81"/>
    <n v="1"/>
    <x v="0"/>
    <n v="2.4E-2"/>
  </r>
  <r>
    <x v="0"/>
    <s v="SOLIS LUIS EVARISTO"/>
    <x v="0"/>
    <s v="01-07-01-30525397"/>
    <s v="07-005558"/>
    <x v="11"/>
    <s v="07-006809"/>
    <x v="41"/>
    <s v="Pesos (ARS)"/>
    <n v="212616"/>
    <n v="143549.82999999999"/>
    <n v="7177.51"/>
    <n v="1"/>
    <x v="0"/>
    <n v="2.4E-2"/>
  </r>
  <r>
    <x v="0"/>
    <s v="RECABARREN ALEJANDRA BEATRIZ"/>
    <x v="0"/>
    <s v="01-07-01-30525498"/>
    <s v="07-005738"/>
    <x v="2"/>
    <s v="07-006809"/>
    <x v="41"/>
    <s v="Pesos (ARS)"/>
    <n v="31575"/>
    <n v="23687.96"/>
    <n v="473.76"/>
    <n v="1"/>
    <x v="0"/>
    <n v="2.4E-2"/>
  </r>
  <r>
    <x v="0"/>
    <s v="GARCIA AMADOR EMILIO"/>
    <x v="0"/>
    <s v="01-07-01-30525875"/>
    <s v="07-005739"/>
    <x v="8"/>
    <s v="07-006809"/>
    <x v="41"/>
    <s v="Pesos (ARS)"/>
    <n v="-13947.54"/>
    <n v="-9679.59"/>
    <n v="-483.95"/>
    <n v="1"/>
    <x v="0"/>
    <n v="2.4E-2"/>
  </r>
  <r>
    <x v="0"/>
    <s v="MAÑAS ROBERTO JUAN"/>
    <x v="0"/>
    <s v="01-07-01-30526773"/>
    <s v="07-005738"/>
    <x v="2"/>
    <s v="07-006809"/>
    <x v="41"/>
    <s v="Pesos (ARS)"/>
    <n v="79824"/>
    <n v="59260.19"/>
    <n v="2963.01"/>
    <n v="1"/>
    <x v="0"/>
    <n v="2.4E-2"/>
  </r>
  <r>
    <x v="0"/>
    <s v="PYM AUTOELEVADORES SOCIEDAD ANONIMA"/>
    <x v="0"/>
    <s v="01-07-01-30526858"/>
    <s v="07-005558"/>
    <x v="11"/>
    <s v="07-006809"/>
    <x v="41"/>
    <s v="Pesos (ARS)"/>
    <n v="17083"/>
    <n v="10287"/>
    <n v="514.34"/>
    <n v="1"/>
    <x v="0"/>
    <n v="2.4E-2"/>
  </r>
  <r>
    <x v="0"/>
    <s v="PAGANINI CECILIA ANDREA"/>
    <x v="0"/>
    <s v="01-07-01-30527737"/>
    <s v="07-005637"/>
    <x v="5"/>
    <s v="07-006809"/>
    <x v="41"/>
    <s v="Pesos (ARS)"/>
    <n v="59718"/>
    <n v="44333.82"/>
    <n v="2216.69"/>
    <n v="1"/>
    <x v="0"/>
    <n v="2.4E-2"/>
  </r>
  <r>
    <x v="0"/>
    <s v="GARCIA KINEN ANDRES JESUS"/>
    <x v="0"/>
    <s v="01-07-01-30527818"/>
    <s v="07-006723"/>
    <x v="12"/>
    <s v="07-006809"/>
    <x v="41"/>
    <s v="Pesos (ARS)"/>
    <n v="56746"/>
    <n v="42284.19"/>
    <n v="2114.21"/>
    <n v="1"/>
    <x v="0"/>
    <n v="2.4E-2"/>
  </r>
  <r>
    <x v="0"/>
    <s v="CABEZA NATACHA FLORENCIA"/>
    <x v="0"/>
    <s v="01-07-01-30528010"/>
    <s v="07-005539"/>
    <x v="10"/>
    <s v="07-006809"/>
    <x v="41"/>
    <s v="Pesos (ARS)"/>
    <n v="3995"/>
    <n v="2697"/>
    <n v="134.85"/>
    <n v="1"/>
    <x v="0"/>
    <n v="2.4E-2"/>
  </r>
  <r>
    <x v="0"/>
    <s v="MADDIO HNOS S.A."/>
    <x v="0"/>
    <s v="01-07-01-30528114"/>
    <s v="07-005646"/>
    <x v="15"/>
    <s v="07-006809"/>
    <x v="41"/>
    <s v="Pesos (ARS)"/>
    <n v="707793"/>
    <n v="477871"/>
    <n v="23893.55"/>
    <n v="1"/>
    <x v="0"/>
    <n v="2.4E-2"/>
  </r>
  <r>
    <x v="0"/>
    <s v="RODRIGUEZ EVA SAMANTA"/>
    <x v="0"/>
    <s v="01-07-01-30529157"/>
    <s v="07-006039"/>
    <x v="3"/>
    <s v="07-006809"/>
    <x v="41"/>
    <s v="Pesos (ARS)"/>
    <n v="113797"/>
    <n v="84481.919999999998"/>
    <n v="4224.1000000000004"/>
    <n v="1"/>
    <x v="0"/>
    <n v="2.4E-2"/>
  </r>
  <r>
    <x v="0"/>
    <s v="ORELLANO MARIA JIMENA"/>
    <x v="0"/>
    <s v="01-07-01-30529191"/>
    <s v="07-005978"/>
    <x v="4"/>
    <s v="07-006809"/>
    <x v="41"/>
    <s v="Pesos (ARS)"/>
    <n v="64723"/>
    <n v="48050.21"/>
    <n v="2402.5100000000002"/>
    <n v="1"/>
    <x v="0"/>
    <n v="2.4E-2"/>
  </r>
  <r>
    <x v="0"/>
    <s v="SANTA CLARA JUAN FACUNDO"/>
    <x v="0"/>
    <s v="01-07-01-30529290"/>
    <s v="07-005450"/>
    <x v="13"/>
    <s v="07-006809"/>
    <x v="41"/>
    <s v="Pesos (ARS)"/>
    <n v="7837"/>
    <n v="5175"/>
    <n v="258.75"/>
    <n v="1"/>
    <x v="0"/>
    <n v="2.4E-2"/>
  </r>
  <r>
    <x v="0"/>
    <s v="SERVICIOS MENDOCINOS DE SEGURIDAD INTEGRAL S.A."/>
    <x v="0"/>
    <s v="01-07-01-30530065"/>
    <s v="07-006993"/>
    <x v="7"/>
    <s v="07-006809"/>
    <x v="41"/>
    <s v="Pesos (ARS)"/>
    <n v="27297"/>
    <n v="18025"/>
    <n v="901.25"/>
    <n v="1"/>
    <x v="0"/>
    <n v="2.4E-2"/>
  </r>
  <r>
    <x v="0"/>
    <s v="COSTA IVAN GABRIEL"/>
    <x v="0"/>
    <s v="01-07-01-30530273"/>
    <s v="07-005637"/>
    <x v="5"/>
    <s v="07-006809"/>
    <x v="41"/>
    <s v="Pesos (ARS)"/>
    <n v="63931"/>
    <n v="47461.59"/>
    <n v="2373.08"/>
    <n v="1"/>
    <x v="0"/>
    <n v="2.4E-2"/>
  </r>
  <r>
    <x v="0"/>
    <s v="SUR FRANCE S A"/>
    <x v="9"/>
    <s v="01-07-01-30530376"/>
    <s v="07-005558"/>
    <x v="11"/>
    <s v="07-006809"/>
    <x v="41"/>
    <s v="Pesos (ARS)"/>
    <n v="1140415"/>
    <n v="575988"/>
    <n v="28799.39"/>
    <n v="1"/>
    <x v="0"/>
    <n v="2.4E-2"/>
  </r>
  <r>
    <x v="0"/>
    <s v="TICLE GERMAN EMANUEL"/>
    <x v="0"/>
    <s v="01-07-01-30531538"/>
    <s v="07-005450"/>
    <x v="13"/>
    <s v="07-006809"/>
    <x v="41"/>
    <s v="Pesos (ARS)"/>
    <n v="73516"/>
    <n v="54588.53"/>
    <n v="2729.43"/>
    <n v="1"/>
    <x v="0"/>
    <n v="2.4E-2"/>
  </r>
  <r>
    <x v="0"/>
    <s v="BUTCOVIC MARIANO ARNALDO"/>
    <x v="0"/>
    <s v="01-07-01-30532325"/>
    <s v="07-006039"/>
    <x v="3"/>
    <s v="07-006809"/>
    <x v="41"/>
    <s v="Pesos (ARS)"/>
    <n v="22232"/>
    <n v="16504.82"/>
    <n v="825.24"/>
    <n v="1"/>
    <x v="0"/>
    <n v="2.4E-2"/>
  </r>
  <r>
    <x v="0"/>
    <s v="ELIZONDO REINOSO GERARDO HUGO"/>
    <x v="0"/>
    <s v="01-07-01-30532497"/>
    <s v="07-005948"/>
    <x v="16"/>
    <s v="07-006809"/>
    <x v="41"/>
    <s v="Pesos (ARS)"/>
    <n v="37143"/>
    <n v="26833.54"/>
    <n v="1341.68"/>
    <n v="1"/>
    <x v="0"/>
    <n v="2.4E-2"/>
  </r>
  <r>
    <x v="0"/>
    <s v="FELIPE SAUA ANA ELISA"/>
    <x v="0"/>
    <s v="01-07-01-30532682"/>
    <s v="07-006039"/>
    <x v="3"/>
    <s v="07-006809"/>
    <x v="41"/>
    <s v="Pesos (ARS)"/>
    <n v="61918"/>
    <n v="45966.77"/>
    <n v="2298.34"/>
    <n v="1"/>
    <x v="0"/>
    <n v="2.4E-2"/>
  </r>
  <r>
    <x v="0"/>
    <s v="CARRILLO MAURO VALENTIN"/>
    <x v="0"/>
    <s v="01-07-01-30532976"/>
    <s v="07-006138"/>
    <x v="12"/>
    <s v="07-006809"/>
    <x v="41"/>
    <s v="Pesos (ARS)"/>
    <n v="65844"/>
    <n v="48881.64"/>
    <n v="2444.08"/>
    <n v="1"/>
    <x v="0"/>
    <n v="2.4E-2"/>
  </r>
  <r>
    <x v="0"/>
    <s v="SIMONDI RICARDO PEDRO"/>
    <x v="0"/>
    <s v="01-07-01-30533192"/>
    <s v="07-005738"/>
    <x v="2"/>
    <s v="07-006809"/>
    <x v="41"/>
    <s v="Pesos (ARS)"/>
    <n v="327739"/>
    <n v="221836"/>
    <n v="11091.79"/>
    <n v="1"/>
    <x v="0"/>
    <n v="2.4E-2"/>
  </r>
  <r>
    <x v="0"/>
    <s v="FUICA JOSE LUIS"/>
    <x v="0"/>
    <s v="01-07-01-30533287"/>
    <s v="07-005450"/>
    <x v="13"/>
    <s v="07-006809"/>
    <x v="41"/>
    <s v="Pesos (ARS)"/>
    <n v="207750"/>
    <n v="127927"/>
    <n v="6396.34"/>
    <n v="1"/>
    <x v="0"/>
    <n v="2.4E-2"/>
  </r>
  <r>
    <x v="0"/>
    <s v="S R L GRANJOL"/>
    <x v="0"/>
    <s v="01-07-01-30533413"/>
    <s v="07-005450"/>
    <x v="13"/>
    <s v="07-006809"/>
    <x v="41"/>
    <s v="Pesos (ARS)"/>
    <n v="204860"/>
    <n v="148772.10999999999"/>
    <n v="7438.61"/>
    <n v="1"/>
    <x v="0"/>
    <n v="2.4E-2"/>
  </r>
  <r>
    <x v="0"/>
    <s v="S R L GRANJOL"/>
    <x v="0"/>
    <s v="01-07-01-30533441"/>
    <s v="07-005450"/>
    <x v="13"/>
    <s v="07-006809"/>
    <x v="41"/>
    <s v="Pesos (ARS)"/>
    <n v="11779"/>
    <n v="7778"/>
    <n v="388.9"/>
    <n v="1"/>
    <x v="0"/>
    <n v="2.4E-2"/>
  </r>
  <r>
    <x v="0"/>
    <s v="SZYMA S.R.L."/>
    <x v="0"/>
    <s v="01-07-01-30533535"/>
    <s v="07-005450"/>
    <x v="13"/>
    <s v="07-006809"/>
    <x v="41"/>
    <s v="Pesos (ARS)"/>
    <n v="569228"/>
    <n v="342773"/>
    <n v="17138.64"/>
    <n v="1"/>
    <x v="0"/>
    <n v="2.4E-2"/>
  </r>
  <r>
    <x v="0"/>
    <s v="CASTERAN FEDERICO SANTIAGO"/>
    <x v="0"/>
    <s v="01-07-01-30533578"/>
    <s v="07-005558"/>
    <x v="11"/>
    <s v="07-006809"/>
    <x v="41"/>
    <s v="Pesos (ARS)"/>
    <n v="55589"/>
    <n v="41268.49"/>
    <n v="2063.42"/>
    <n v="1"/>
    <x v="0"/>
    <n v="2.4E-2"/>
  </r>
  <r>
    <x v="0"/>
    <s v="LARA LUCAS JOSE ARIEL"/>
    <x v="0"/>
    <s v="01-07-01-30533846"/>
    <s v="07-006039"/>
    <x v="3"/>
    <s v="07-006809"/>
    <x v="41"/>
    <s v="Pesos (ARS)"/>
    <n v="72248"/>
    <n v="52467.58"/>
    <n v="2623.38"/>
    <n v="1"/>
    <x v="0"/>
    <n v="2.4E-2"/>
  </r>
  <r>
    <x v="0"/>
    <s v="LENCINAS ALIDA ESTER"/>
    <x v="0"/>
    <s v="01-07-01-30533860"/>
    <s v="07-006039"/>
    <x v="3"/>
    <s v="07-006809"/>
    <x v="41"/>
    <s v="Pesos (ARS)"/>
    <n v="59434"/>
    <n v="44122.720000000001"/>
    <n v="2206.14"/>
    <n v="1"/>
    <x v="0"/>
    <n v="2.4E-2"/>
  </r>
  <r>
    <x v="0"/>
    <s v="SOSA CRISTIAN HECTOR"/>
    <x v="0"/>
    <s v="01-07-01-30534389"/>
    <s v="07-006039"/>
    <x v="3"/>
    <s v="07-006809"/>
    <x v="41"/>
    <s v="Pesos (ARS)"/>
    <n v="77138"/>
    <n v="57265.93"/>
    <n v="2863.3"/>
    <n v="1"/>
    <x v="0"/>
    <n v="2.4E-2"/>
  </r>
  <r>
    <x v="0"/>
    <s v="ORESTE RODOLFO JAVIER"/>
    <x v="0"/>
    <s v="01-07-01-30534400"/>
    <s v="07-005637"/>
    <x v="5"/>
    <s v="07-006809"/>
    <x v="41"/>
    <s v="Pesos (ARS)"/>
    <n v="72305"/>
    <n v="51279.48"/>
    <n v="2563.9699999999998"/>
    <n v="1"/>
    <x v="0"/>
    <n v="2.4E-2"/>
  </r>
  <r>
    <x v="0"/>
    <s v="MONDATI NESTOR ADRIAN"/>
    <x v="0"/>
    <s v="01-07-01-30536285"/>
    <s v="07-005637"/>
    <x v="5"/>
    <s v="07-006809"/>
    <x v="41"/>
    <s v="Pesos (ARS)"/>
    <n v="54319"/>
    <n v="40400.46"/>
    <n v="2020.02"/>
    <n v="1"/>
    <x v="0"/>
    <n v="2.4E-2"/>
  </r>
  <r>
    <x v="0"/>
    <s v="CASTRO AGUSTINA BELEN"/>
    <x v="0"/>
    <s v="01-07-01-30536499"/>
    <s v="07-006637"/>
    <x v="22"/>
    <s v="07-006809"/>
    <x v="41"/>
    <s v="Pesos (ARS)"/>
    <n v="69915"/>
    <n v="52292.32"/>
    <n v="2614.62"/>
    <n v="1"/>
    <x v="0"/>
    <n v="2.4E-2"/>
  </r>
  <r>
    <x v="0"/>
    <s v="CONTRERAS VENEGAS ANGELA ANDREA"/>
    <x v="0"/>
    <s v="01-07-01-30536539"/>
    <s v="07-005738"/>
    <x v="2"/>
    <s v="07-006809"/>
    <x v="41"/>
    <s v="Pesos (ARS)"/>
    <n v="42903"/>
    <n v="31909.78"/>
    <n v="1595.49"/>
    <n v="1"/>
    <x v="0"/>
    <n v="2.4E-2"/>
  </r>
  <r>
    <x v="0"/>
    <s v="FERNANDEZ MAZA GUSTAVO FABIAN"/>
    <x v="0"/>
    <s v="01-07-01-30537814"/>
    <s v="07-005558"/>
    <x v="11"/>
    <s v="07-006809"/>
    <x v="41"/>
    <s v="Pesos (ARS)"/>
    <n v="34733"/>
    <n v="25833.18"/>
    <n v="1291.6600000000001"/>
    <n v="1"/>
    <x v="0"/>
    <n v="2.4E-2"/>
  </r>
  <r>
    <x v="0"/>
    <s v="ROSALES MARIA ESTELA"/>
    <x v="3"/>
    <s v="01-07-02-30004018"/>
    <s v="07-005450"/>
    <x v="13"/>
    <s v="07-006809"/>
    <x v="41"/>
    <s v="Pesos (ARS)"/>
    <n v="3577"/>
    <n v="1790"/>
    <n v="71.599999999999994"/>
    <n v="1"/>
    <x v="0"/>
    <n v="2.4E-2"/>
  </r>
  <r>
    <x v="0"/>
    <s v="ALI NORA GRACIELA"/>
    <x v="3"/>
    <s v="01-07-02-30004045"/>
    <s v="07-005450"/>
    <x v="13"/>
    <s v="07-006809"/>
    <x v="41"/>
    <s v="Pesos (ARS)"/>
    <n v="4318"/>
    <n v="2159"/>
    <n v="86.36"/>
    <n v="1"/>
    <x v="0"/>
    <n v="2.4E-2"/>
  </r>
  <r>
    <x v="0"/>
    <s v="GONZALEZ MERA MARIA SILVINA"/>
    <x v="3"/>
    <s v="01-07-02-30004629"/>
    <s v="07-005450"/>
    <x v="13"/>
    <s v="07-006809"/>
    <x v="41"/>
    <s v="Pesos (ARS)"/>
    <n v="4549"/>
    <n v="2368"/>
    <n v="94.72"/>
    <n v="1"/>
    <x v="0"/>
    <n v="2.4E-2"/>
  </r>
  <r>
    <x v="0"/>
    <s v="PUGA OSVALDO EDGARDO"/>
    <x v="3"/>
    <s v="01-07-02-30005012"/>
    <s v="07-005450"/>
    <x v="13"/>
    <s v="07-006809"/>
    <x v="41"/>
    <s v="Pesos (ARS)"/>
    <n v="10178"/>
    <n v="5298"/>
    <n v="211.92"/>
    <n v="1"/>
    <x v="0"/>
    <n v="2.4E-2"/>
  </r>
  <r>
    <x v="0"/>
    <s v="CABRERA CLAUDIA"/>
    <x v="3"/>
    <s v="01-07-02-30005131"/>
    <s v="07-005450"/>
    <x v="13"/>
    <s v="07-006809"/>
    <x v="41"/>
    <s v="Pesos (ARS)"/>
    <n v="6033"/>
    <n v="3141"/>
    <n v="125.64"/>
    <n v="1"/>
    <x v="0"/>
    <n v="2.4E-2"/>
  </r>
  <r>
    <x v="0"/>
    <s v="CABRERA ANA FERNANDA"/>
    <x v="3"/>
    <s v="01-07-02-30005132"/>
    <s v="07-005450"/>
    <x v="13"/>
    <s v="07-006809"/>
    <x v="41"/>
    <s v="Pesos (ARS)"/>
    <n v="6033"/>
    <n v="3141"/>
    <n v="125.64"/>
    <n v="1"/>
    <x v="0"/>
    <n v="2.4E-2"/>
  </r>
  <r>
    <x v="0"/>
    <s v="VALDES JOSEFA ANGELES"/>
    <x v="3"/>
    <s v="01-07-02-30005133"/>
    <s v="07-005450"/>
    <x v="13"/>
    <s v="07-006809"/>
    <x v="41"/>
    <s v="Pesos (ARS)"/>
    <n v="6033"/>
    <n v="3141"/>
    <n v="125.64"/>
    <n v="1"/>
    <x v="0"/>
    <n v="2.4E-2"/>
  </r>
  <r>
    <x v="0"/>
    <s v="CABRERA ANA FERNANDA"/>
    <x v="3"/>
    <s v="01-07-02-30005134"/>
    <s v="07-005450"/>
    <x v="13"/>
    <s v="07-006809"/>
    <x v="41"/>
    <s v="Pesos (ARS)"/>
    <n v="6033"/>
    <n v="3141"/>
    <n v="125.64"/>
    <n v="1"/>
    <x v="0"/>
    <n v="2.4E-2"/>
  </r>
  <r>
    <x v="0"/>
    <s v="CABRERA CLAUDIA"/>
    <x v="3"/>
    <s v="01-07-02-30005135"/>
    <s v="07-005450"/>
    <x v="13"/>
    <s v="07-006809"/>
    <x v="41"/>
    <s v="Pesos (ARS)"/>
    <n v="6033"/>
    <n v="3141"/>
    <n v="125.64"/>
    <n v="1"/>
    <x v="0"/>
    <n v="2.4E-2"/>
  </r>
  <r>
    <x v="0"/>
    <s v="CABRERA ANA FERNANDA"/>
    <x v="3"/>
    <s v="01-07-02-30005137"/>
    <s v="07-005450"/>
    <x v="13"/>
    <s v="07-006809"/>
    <x v="41"/>
    <s v="Pesos (ARS)"/>
    <n v="6033"/>
    <n v="3141"/>
    <n v="125.64"/>
    <n v="1"/>
    <x v="0"/>
    <n v="2.4E-2"/>
  </r>
  <r>
    <x v="0"/>
    <s v="JARMAYAL S.A.S"/>
    <x v="7"/>
    <s v="01-07-06-30025626"/>
    <s v="07-006025"/>
    <x v="0"/>
    <s v="07-006809"/>
    <x v="41"/>
    <s v="Pesos (ARS)"/>
    <n v="411101.58"/>
    <n v="219649"/>
    <n v="10982.47"/>
    <n v="1"/>
    <x v="0"/>
    <n v="2.4E-2"/>
  </r>
  <r>
    <x v="0"/>
    <s v="CABITUNA ANIBAL HERNAN"/>
    <x v="7"/>
    <s v="01-07-06-30027335"/>
    <s v="07-006025"/>
    <x v="0"/>
    <s v="07-006809"/>
    <x v="41"/>
    <s v="Pesos (ARS)"/>
    <n v="70444.14"/>
    <n v="43500.75"/>
    <n v="2175.04"/>
    <n v="1"/>
    <x v="0"/>
    <n v="2.4E-2"/>
  </r>
  <r>
    <x v="0"/>
    <s v="DE MARTIS MANLIO FEDERICO"/>
    <x v="7"/>
    <s v="01-07-06-30027665"/>
    <s v="07-006025"/>
    <x v="0"/>
    <s v="07-006809"/>
    <x v="41"/>
    <s v="Pesos (ARS)"/>
    <n v="9885"/>
    <n v="6138"/>
    <n v="306.89"/>
    <n v="1"/>
    <x v="0"/>
    <n v="2.4E-2"/>
  </r>
  <r>
    <x v="0"/>
    <s v="JARMAYAL S.A.S"/>
    <x v="7"/>
    <s v="01-07-06-30029351"/>
    <s v="07-006025"/>
    <x v="0"/>
    <s v="07-006809"/>
    <x v="41"/>
    <s v="Pesos (ARS)"/>
    <n v="247574"/>
    <n v="156553"/>
    <n v="7827.64"/>
    <n v="1"/>
    <x v="0"/>
    <n v="2.4E-2"/>
  </r>
  <r>
    <x v="0"/>
    <s v="CASA MARIA DEL CARMEN"/>
    <x v="7"/>
    <s v="01-07-06-30029486"/>
    <s v="07-005637"/>
    <x v="5"/>
    <s v="07-006809"/>
    <x v="41"/>
    <s v="Pesos (ARS)"/>
    <n v="15053"/>
    <n v="11288.2"/>
    <n v="564.41"/>
    <n v="1"/>
    <x v="0"/>
    <n v="2.4E-2"/>
  </r>
  <r>
    <x v="0"/>
    <s v="REVISIONES TECNICAR S.A."/>
    <x v="4"/>
    <s v="01-07-07-30074063"/>
    <s v="07-005739"/>
    <x v="8"/>
    <s v="07-006809"/>
    <x v="41"/>
    <s v="Pesos (ARS)"/>
    <n v="140519.29999999999"/>
    <n v="85245.61"/>
    <n v="4262.29"/>
    <n v="1"/>
    <x v="0"/>
    <n v="2.4E-2"/>
  </r>
  <r>
    <x v="0"/>
    <s v="DEVIA YOLANDA VIRGINIA"/>
    <x v="1"/>
    <s v="01-07-07-30075517"/>
    <s v="07-005738"/>
    <x v="2"/>
    <s v="07-006809"/>
    <x v="41"/>
    <s v="Pesos (ARS)"/>
    <n v="31466"/>
    <n v="19523"/>
    <n v="976.14"/>
    <n v="1"/>
    <x v="0"/>
    <n v="2.4E-2"/>
  </r>
  <r>
    <x v="0"/>
    <s v="FERNANDEZ JORGE ALBERTO"/>
    <x v="1"/>
    <s v="01-07-07-30077713"/>
    <s v="07-005637"/>
    <x v="5"/>
    <s v="07-006809"/>
    <x v="41"/>
    <s v="Pesos (ARS)"/>
    <n v="14893"/>
    <n v="9240"/>
    <n v="461.99"/>
    <n v="1"/>
    <x v="0"/>
    <n v="2.4E-2"/>
  </r>
  <r>
    <x v="0"/>
    <s v="NIEVAS DIEGO ALEXIS"/>
    <x v="1"/>
    <s v="01-07-07-30079336"/>
    <s v="07-005637"/>
    <x v="5"/>
    <s v="07-006809"/>
    <x v="41"/>
    <s v="Pesos (ARS)"/>
    <n v="27460"/>
    <n v="18679.61"/>
    <n v="934"/>
    <n v="1"/>
    <x v="0"/>
    <n v="2.4E-2"/>
  </r>
  <r>
    <x v="0"/>
    <s v="PORTA ALEJANDRO"/>
    <x v="1"/>
    <s v="01-07-07-30079444"/>
    <s v="07-005738"/>
    <x v="2"/>
    <s v="07-006809"/>
    <x v="41"/>
    <s v="Pesos (ARS)"/>
    <n v="59826"/>
    <n v="39796.28"/>
    <n v="1989.83"/>
    <n v="1"/>
    <x v="0"/>
    <n v="2.4E-2"/>
  </r>
  <r>
    <x v="0"/>
    <s v="CORREAS MUZABER TOBIAS ALI"/>
    <x v="1"/>
    <s v="01-07-07-30079746"/>
    <s v="07-005738"/>
    <x v="2"/>
    <s v="07-006809"/>
    <x v="41"/>
    <s v="Pesos (ARS)"/>
    <n v="23869"/>
    <n v="16237.74"/>
    <n v="811.89"/>
    <n v="1"/>
    <x v="0"/>
    <n v="2.4E-2"/>
  </r>
  <r>
    <x v="0"/>
    <s v="CENTRO SINERGIA SOCIEDAD ANONIMA"/>
    <x v="4"/>
    <s v="01-07-07-30079792"/>
    <s v="07-005646"/>
    <x v="15"/>
    <s v="07-006809"/>
    <x v="41"/>
    <s v="Pesos (ARS)"/>
    <n v="96621"/>
    <n v="64272.9"/>
    <n v="3213.65"/>
    <n v="1"/>
    <x v="0"/>
    <n v="2.4E-2"/>
  </r>
  <r>
    <x v="0"/>
    <s v="MARTINEZ NORMA ELOISA"/>
    <x v="1"/>
    <s v="01-07-07-30079841"/>
    <s v="07-005947"/>
    <x v="19"/>
    <s v="07-006809"/>
    <x v="41"/>
    <s v="Pesos (ARS)"/>
    <n v="23035"/>
    <n v="15669.3"/>
    <n v="783.47"/>
    <n v="1"/>
    <x v="0"/>
    <n v="2.4E-2"/>
  </r>
  <r>
    <x v="0"/>
    <s v="EFETEK S.A."/>
    <x v="4"/>
    <s v="01-07-07-30079879"/>
    <s v="07-005518"/>
    <x v="23"/>
    <s v="07-006809"/>
    <x v="41"/>
    <s v="Pesos (ARS)"/>
    <n v="138279"/>
    <n v="91984.639999999999"/>
    <n v="4599.25"/>
    <n v="1"/>
    <x v="0"/>
    <n v="2.4E-2"/>
  </r>
  <r>
    <x v="0"/>
    <s v="ROSSI JUAN JOSE"/>
    <x v="4"/>
    <s v="01-07-07-30079920"/>
    <s v="07-005646"/>
    <x v="15"/>
    <s v="07-006809"/>
    <x v="41"/>
    <s v="Pesos (ARS)"/>
    <n v="58526"/>
    <n v="38932.589999999997"/>
    <n v="1946.63"/>
    <n v="1"/>
    <x v="0"/>
    <n v="2.4E-2"/>
  </r>
  <r>
    <x v="0"/>
    <s v="PAZ DIANA SUSANA"/>
    <x v="1"/>
    <s v="01-07-07-30079962"/>
    <s v="07-005739"/>
    <x v="8"/>
    <s v="07-006809"/>
    <x v="41"/>
    <s v="Pesos (ARS)"/>
    <n v="12755.42"/>
    <n v="8677.68"/>
    <n v="433.9"/>
    <n v="1"/>
    <x v="0"/>
    <n v="2.4E-2"/>
  </r>
  <r>
    <x v="0"/>
    <s v="PELLIZZARI DENIS ARIAN"/>
    <x v="1"/>
    <s v="01-07-07-30080074"/>
    <s v="07-006138"/>
    <x v="12"/>
    <s v="07-006809"/>
    <x v="41"/>
    <s v="Pesos (ARS)"/>
    <n v="62207"/>
    <n v="42315.71"/>
    <n v="2115.79"/>
    <n v="1"/>
    <x v="0"/>
    <n v="2.4E-2"/>
  </r>
  <r>
    <x v="0"/>
    <s v="FORMICA MARIA EUGENIA"/>
    <x v="1"/>
    <s v="01-07-07-30080226"/>
    <s v="07-005558"/>
    <x v="11"/>
    <s v="07-006809"/>
    <x v="41"/>
    <s v="Pesos (ARS)"/>
    <n v="28603"/>
    <n v="19456.71"/>
    <n v="972.84"/>
    <n v="1"/>
    <x v="0"/>
    <n v="2.4E-2"/>
  </r>
  <r>
    <x v="0"/>
    <s v="VERA MARIA SOL"/>
    <x v="1"/>
    <s v="01-07-07-30080256"/>
    <s v="07-006138"/>
    <x v="12"/>
    <s v="07-006809"/>
    <x v="41"/>
    <s v="Pesos (ARS)"/>
    <n v="11213"/>
    <n v="7627.41"/>
    <n v="381.39"/>
    <n v="1"/>
    <x v="0"/>
    <n v="2.4E-2"/>
  </r>
  <r>
    <x v="0"/>
    <s v="MENDOZA INSIDER SAS"/>
    <x v="4"/>
    <s v="01-07-07-30080349"/>
    <s v="07-005637"/>
    <x v="5"/>
    <s v="07-006809"/>
    <x v="41"/>
    <s v="Pesos (ARS)"/>
    <n v="63192"/>
    <n v="42036.55"/>
    <n v="2101.83"/>
    <n v="1"/>
    <x v="0"/>
    <n v="2.4E-2"/>
  </r>
  <r>
    <x v="0"/>
    <s v="SIMONDI RICARDO PEDRO"/>
    <x v="1"/>
    <s v="01-07-07-30080414"/>
    <s v="07-005738"/>
    <x v="2"/>
    <s v="07-006809"/>
    <x v="41"/>
    <s v="Pesos (ARS)"/>
    <n v="22879"/>
    <n v="15622.38"/>
    <n v="781.12"/>
    <n v="1"/>
    <x v="0"/>
    <n v="2.4E-2"/>
  </r>
  <r>
    <x v="0"/>
    <s v="SAVARD ROSANA MABEL"/>
    <x v="1"/>
    <s v="01-07-07-30080485"/>
    <s v="07-005738"/>
    <x v="2"/>
    <s v="07-006809"/>
    <x v="41"/>
    <s v="Pesos (ARS)"/>
    <n v="51131"/>
    <n v="34782.050000000003"/>
    <n v="1739.12"/>
    <n v="1"/>
    <x v="0"/>
    <n v="2.4E-2"/>
  </r>
  <r>
    <x v="0"/>
    <s v="PLANA JUAN IGNACIO"/>
    <x v="1"/>
    <s v="01-07-07-30080545"/>
    <s v="07-005738"/>
    <x v="2"/>
    <s v="07-006809"/>
    <x v="41"/>
    <s v="Pesos (ARS)"/>
    <n v="20831"/>
    <n v="12637"/>
    <n v="631.85"/>
    <n v="1"/>
    <x v="0"/>
    <n v="2.4E-2"/>
  </r>
  <r>
    <x v="0"/>
    <s v="BERETTA RICARDO JAVIER"/>
    <x v="1"/>
    <s v="01-07-07-30080667"/>
    <s v="07-006039"/>
    <x v="3"/>
    <s v="07-006809"/>
    <x v="41"/>
    <s v="Pesos (ARS)"/>
    <n v="7164"/>
    <n v="4873.84"/>
    <n v="243.71"/>
    <n v="1"/>
    <x v="0"/>
    <n v="2.4E-2"/>
  </r>
  <r>
    <x v="0"/>
    <s v="MEDAURA MAURICIO RAUL"/>
    <x v="1"/>
    <s v="01-07-07-30080772"/>
    <s v="07-006009"/>
    <x v="20"/>
    <s v="07-006809"/>
    <x v="41"/>
    <s v="Pesos (ARS)"/>
    <n v="19170"/>
    <n v="13040.44"/>
    <n v="652.04"/>
    <n v="1"/>
    <x v="0"/>
    <n v="2.4E-2"/>
  </r>
  <r>
    <x v="0"/>
    <s v="SALUDARTE SRL"/>
    <x v="4"/>
    <s v="01-07-07-30081299"/>
    <s v="07-005637"/>
    <x v="5"/>
    <s v="07-006809"/>
    <x v="41"/>
    <s v="Pesos (ARS)"/>
    <n v="77826"/>
    <n v="48287"/>
    <n v="2414.34"/>
    <n v="1"/>
    <x v="0"/>
    <n v="2.4E-2"/>
  </r>
  <r>
    <x v="0"/>
    <s v="MADDIO GUSTAVO JAVIER"/>
    <x v="1"/>
    <s v="01-07-07-30081376"/>
    <s v="07-005646"/>
    <x v="15"/>
    <s v="07-006809"/>
    <x v="41"/>
    <s v="Pesos (ARS)"/>
    <n v="40427.01"/>
    <n v="27499.919999999998"/>
    <n v="1374.99"/>
    <n v="1"/>
    <x v="0"/>
    <n v="2.4E-2"/>
  </r>
  <r>
    <x v="0"/>
    <s v="TEJERINA MAMANI CARINA SOLEDAD"/>
    <x v="1"/>
    <s v="01-07-07-30081390"/>
    <s v="07-006138"/>
    <x v="12"/>
    <s v="07-006809"/>
    <x v="41"/>
    <s v="Pesos (ARS)"/>
    <n v="96087"/>
    <n v="63917"/>
    <n v="3195.84"/>
    <n v="1"/>
    <x v="0"/>
    <n v="2.4E-2"/>
  </r>
  <r>
    <x v="0"/>
    <s v="DIAZ RODRIGUEZ TOMAS MARIANO"/>
    <x v="1"/>
    <s v="01-07-07-30081820"/>
    <s v="07-006138"/>
    <x v="12"/>
    <s v="07-006809"/>
    <x v="41"/>
    <s v="Pesos (ARS)"/>
    <n v="11007"/>
    <n v="7487.34"/>
    <n v="374.37"/>
    <n v="1"/>
    <x v="0"/>
    <n v="2.4E-2"/>
  </r>
  <r>
    <x v="0"/>
    <s v="LAZO ELISA ANDREA"/>
    <x v="1"/>
    <s v="01-07-07-30081840"/>
    <s v="07-005978"/>
    <x v="4"/>
    <s v="07-006809"/>
    <x v="41"/>
    <s v="Pesos (ARS)"/>
    <n v="56061"/>
    <n v="38135"/>
    <n v="1906.75"/>
    <n v="1"/>
    <x v="0"/>
    <n v="2.4E-2"/>
  </r>
  <r>
    <x v="0"/>
    <s v="CABRERA MARIA ANTONELLA"/>
    <x v="1"/>
    <s v="01-07-07-30081870"/>
    <s v="07-006138"/>
    <x v="12"/>
    <s v="07-006809"/>
    <x v="41"/>
    <s v="Pesos (ARS)"/>
    <n v="3902"/>
    <n v="2654"/>
    <n v="132.69"/>
    <n v="1"/>
    <x v="0"/>
    <n v="2.4E-2"/>
  </r>
  <r>
    <x v="0"/>
    <s v="MAÑANET CLAUDIO"/>
    <x v="4"/>
    <s v="01-07-07-30082147"/>
    <s v="07-005539"/>
    <x v="10"/>
    <s v="07-006809"/>
    <x v="41"/>
    <s v="Pesos (ARS)"/>
    <n v="29101"/>
    <n v="19795"/>
    <n v="989.74"/>
    <n v="1"/>
    <x v="0"/>
    <n v="2.4E-2"/>
  </r>
  <r>
    <x v="0"/>
    <s v="RUBIO MARIA ALEJANDRA"/>
    <x v="1"/>
    <s v="01-07-07-30082351"/>
    <s v="07-006637"/>
    <x v="22"/>
    <s v="07-006809"/>
    <x v="41"/>
    <s v="Pesos (ARS)"/>
    <n v="19782"/>
    <n v="13456"/>
    <n v="672.79"/>
    <n v="1"/>
    <x v="0"/>
    <n v="2.4E-2"/>
  </r>
  <r>
    <x v="0"/>
    <s v="CARBONE SCHIAVONE FLORENCIA"/>
    <x v="4"/>
    <s v="01-07-07-30082369"/>
    <s v="07-006138"/>
    <x v="12"/>
    <s v="07-006809"/>
    <x v="41"/>
    <s v="Pesos (ARS)"/>
    <n v="7743"/>
    <n v="5267"/>
    <n v="263.35000000000002"/>
    <n v="1"/>
    <x v="0"/>
    <n v="2.4E-2"/>
  </r>
  <r>
    <x v="0"/>
    <s v="BODEGA RAFFY S.R.L."/>
    <x v="4"/>
    <s v="01-07-07-30082465"/>
    <s v="07-006993"/>
    <x v="7"/>
    <s v="07-006809"/>
    <x v="41"/>
    <s v="Pesos (ARS)"/>
    <n v="46887"/>
    <n v="31189"/>
    <n v="1559.45"/>
    <n v="1"/>
    <x v="0"/>
    <n v="2.4E-2"/>
  </r>
  <r>
    <x v="0"/>
    <s v="CRUZ YAMILA CECILIA"/>
    <x v="1"/>
    <s v="01-07-07-30082682"/>
    <s v="07-006039"/>
    <x v="3"/>
    <s v="07-006809"/>
    <x v="41"/>
    <s v="Pesos (ARS)"/>
    <n v="22056"/>
    <n v="15003"/>
    <n v="750.15"/>
    <n v="1"/>
    <x v="0"/>
    <n v="2.4E-2"/>
  </r>
  <r>
    <x v="0"/>
    <s v="CASA MARIA DEL CARMEN"/>
    <x v="1"/>
    <s v="01-07-07-30082853"/>
    <s v="07-005637"/>
    <x v="5"/>
    <s v="07-006809"/>
    <x v="41"/>
    <s v="Pesos (ARS)"/>
    <n v="28877"/>
    <n v="19643"/>
    <n v="982.14"/>
    <n v="1"/>
    <x v="0"/>
    <n v="2.4E-2"/>
  </r>
  <r>
    <x v="0"/>
    <s v="CAMPOS GIANDINOTO MAURO EXEQUIEL"/>
    <x v="1"/>
    <s v="01-07-07-30082949"/>
    <s v="07-006138"/>
    <x v="12"/>
    <s v="07-006809"/>
    <x v="41"/>
    <s v="Pesos (ARS)"/>
    <n v="27209"/>
    <n v="18509"/>
    <n v="925.45"/>
    <n v="1"/>
    <x v="0"/>
    <n v="2.4E-2"/>
  </r>
  <r>
    <x v="0"/>
    <s v="VIZCAYA JORGE ARTURO"/>
    <x v="4"/>
    <s v="01-07-07-30084206"/>
    <s v="07-005947"/>
    <x v="19"/>
    <s v="07-006809"/>
    <x v="41"/>
    <s v="Pesos (ARS)"/>
    <n v="50886"/>
    <n v="33849"/>
    <n v="1692.45"/>
    <n v="1"/>
    <x v="0"/>
    <n v="2.4E-2"/>
  </r>
  <r>
    <x v="0"/>
    <s v="MIATELLO ALDO HUMBERTO"/>
    <x v="1"/>
    <s v="01-07-07-30084235"/>
    <s v="07-005738"/>
    <x v="2"/>
    <s v="07-006809"/>
    <x v="41"/>
    <s v="Pesos (ARS)"/>
    <n v="46437"/>
    <n v="31588"/>
    <n v="1579.39"/>
    <n v="1"/>
    <x v="0"/>
    <n v="2.4E-2"/>
  </r>
  <r>
    <x v="0"/>
    <s v="ANGELICO GASTON NICOLAS"/>
    <x v="1"/>
    <s v="01-07-07-30084481"/>
    <s v="07-006138"/>
    <x v="12"/>
    <s v="07-006809"/>
    <x v="41"/>
    <s v="Pesos (ARS)"/>
    <n v="11171"/>
    <n v="7599"/>
    <n v="379.95"/>
    <n v="1"/>
    <x v="0"/>
    <n v="2.4E-2"/>
  </r>
  <r>
    <x v="0"/>
    <s v="VILLEGAS MARIANA ELIZABETH"/>
    <x v="1"/>
    <s v="01-07-07-30084508"/>
    <s v="07-005450"/>
    <x v="13"/>
    <s v="07-006809"/>
    <x v="41"/>
    <s v="Pesos (ARS)"/>
    <n v="26825"/>
    <n v="18247"/>
    <n v="912.34"/>
    <n v="1"/>
    <x v="0"/>
    <n v="2.4E-2"/>
  </r>
  <r>
    <x v="0"/>
    <s v="TORRE BROWN GIULIANA"/>
    <x v="1"/>
    <s v="01-07-07-30084560"/>
    <s v="07-006138"/>
    <x v="12"/>
    <s v="07-006809"/>
    <x v="41"/>
    <s v="Pesos (ARS)"/>
    <n v="12378"/>
    <n v="8420"/>
    <n v="421"/>
    <n v="1"/>
    <x v="0"/>
    <n v="2.4E-2"/>
  </r>
  <r>
    <x v="0"/>
    <s v="LOPEZ ALEJANDRO OSCAR"/>
    <x v="1"/>
    <s v="01-07-07-30085143"/>
    <s v="07-005738"/>
    <x v="2"/>
    <s v="07-006809"/>
    <x v="41"/>
    <s v="Pesos (ARS)"/>
    <n v="50325"/>
    <n v="34233"/>
    <n v="1711.65"/>
    <n v="1"/>
    <x v="0"/>
    <n v="2.4E-2"/>
  </r>
  <r>
    <x v="0"/>
    <s v="CABALLERO GASTON ALEJANDRO"/>
    <x v="4"/>
    <s v="01-07-07-30085257"/>
    <s v="07-005637"/>
    <x v="5"/>
    <s v="07-006809"/>
    <x v="41"/>
    <s v="Pesos (ARS)"/>
    <n v="68459"/>
    <n v="45539"/>
    <n v="2276.9499999999998"/>
    <n v="1"/>
    <x v="0"/>
    <n v="2.4E-2"/>
  </r>
  <r>
    <x v="0"/>
    <s v="REHUE S.A."/>
    <x v="4"/>
    <s v="01-07-07-30085364"/>
    <s v="07-005450"/>
    <x v="13"/>
    <s v="07-006809"/>
    <x v="41"/>
    <s v="Pesos (ARS)"/>
    <n v="72741"/>
    <n v="48387"/>
    <n v="2419.35"/>
    <n v="1"/>
    <x v="0"/>
    <n v="2.4E-2"/>
  </r>
  <r>
    <x v="0"/>
    <s v="CALDERON GONZALO JOSE"/>
    <x v="1"/>
    <s v="01-07-07-30085445"/>
    <s v="07-006039"/>
    <x v="3"/>
    <s v="07-006809"/>
    <x v="41"/>
    <s v="Pesos (ARS)"/>
    <n v="28141"/>
    <n v="17460"/>
    <n v="872.99"/>
    <n v="1"/>
    <x v="0"/>
    <n v="2.4E-2"/>
  </r>
  <r>
    <x v="0"/>
    <s v="MUNOZ NORMA OLGA"/>
    <x v="1"/>
    <s v="01-07-07-30085536"/>
    <s v="07-005738"/>
    <x v="2"/>
    <s v="07-006809"/>
    <x v="41"/>
    <s v="Pesos (ARS)"/>
    <n v="66292.89"/>
    <n v="45095"/>
    <n v="2254.75"/>
    <n v="1"/>
    <x v="0"/>
    <n v="2.4E-2"/>
  </r>
  <r>
    <x v="0"/>
    <s v="GLUCK S.A.S."/>
    <x v="4"/>
    <s v="01-07-07-30086002"/>
    <s v="07-005450"/>
    <x v="13"/>
    <s v="07-006809"/>
    <x v="41"/>
    <s v="Pesos (ARS)"/>
    <n v="43855"/>
    <n v="29172"/>
    <n v="1458.59"/>
    <n v="1"/>
    <x v="0"/>
    <n v="2.4E-2"/>
  </r>
  <r>
    <x v="0"/>
    <s v="CARTAGENA - RUIZ S.R.L."/>
    <x v="8"/>
    <s v="01-07-11-30005011"/>
    <s v="07-005539"/>
    <x v="10"/>
    <s v="07-006809"/>
    <x v="41"/>
    <s v="Pesos (ARS)"/>
    <n v="8805.3799999999992"/>
    <n v="4892.53"/>
    <n v="244.65"/>
    <n v="1"/>
    <x v="0"/>
    <n v="2.4E-2"/>
  </r>
  <r>
    <x v="0"/>
    <s v="MOLINA OSCAR ALBERTO"/>
    <x v="8"/>
    <s v="01-07-11-30005794"/>
    <s v="07-005637"/>
    <x v="5"/>
    <s v="07-006809"/>
    <x v="41"/>
    <s v="Pesos (ARS)"/>
    <n v="6337"/>
    <n v="3851"/>
    <n v="192.55"/>
    <n v="1"/>
    <x v="0"/>
    <n v="2.4E-2"/>
  </r>
  <r>
    <x v="0"/>
    <s v="CHIRINO GUTIERREZ PEDRO EMANUEL"/>
    <x v="2"/>
    <s v="01-07-21-30033159"/>
    <s v="07-005978"/>
    <x v="4"/>
    <s v="07-006809"/>
    <x v="41"/>
    <s v="Pesos (ARS)"/>
    <n v="24064"/>
    <n v="18133.91"/>
    <n v="906.7"/>
    <n v="1"/>
    <x v="0"/>
    <n v="2.4E-2"/>
  </r>
  <r>
    <x v="0"/>
    <s v="PONCE FRANCO MIGUEL"/>
    <x v="2"/>
    <s v="01-07-21-30033308"/>
    <s v="07-006025"/>
    <x v="0"/>
    <s v="07-006809"/>
    <x v="41"/>
    <s v="Pesos (ARS)"/>
    <n v="27921"/>
    <n v="20733.32"/>
    <n v="1036.67"/>
    <n v="1"/>
    <x v="0"/>
    <n v="2.4E-2"/>
  </r>
  <r>
    <x v="0"/>
    <s v="REGULES ADOLFO CEFERINO"/>
    <x v="2"/>
    <s v="01-07-21-30033785"/>
    <s v="07-006138"/>
    <x v="12"/>
    <s v="07-006809"/>
    <x v="41"/>
    <s v="Pesos (ARS)"/>
    <n v="13938"/>
    <n v="10347.16"/>
    <n v="517.36"/>
    <n v="1"/>
    <x v="0"/>
    <n v="2.4E-2"/>
  </r>
  <r>
    <x v="0"/>
    <s v="EL TRASANDINO S.A."/>
    <x v="2"/>
    <s v="01-07-21-30034170"/>
    <s v="07-006025"/>
    <x v="0"/>
    <s v="07-006809"/>
    <x v="41"/>
    <s v="Pesos (ARS)"/>
    <n v="6207"/>
    <n v="4507.5600000000004"/>
    <n v="225.38"/>
    <n v="1"/>
    <x v="0"/>
    <n v="2.4E-2"/>
  </r>
  <r>
    <x v="0"/>
    <s v="ROMERO SERGIO HERNAN"/>
    <x v="2"/>
    <s v="01-07-21-30034206"/>
    <s v="07-005738"/>
    <x v="2"/>
    <s v="07-006809"/>
    <x v="41"/>
    <s v="Pesos (ARS)"/>
    <n v="7968"/>
    <n v="5937.41"/>
    <n v="296.87"/>
    <n v="1"/>
    <x v="0"/>
    <n v="2.4E-2"/>
  </r>
  <r>
    <x v="0"/>
    <s v="COPRINTER SA"/>
    <x v="2"/>
    <s v="01-07-21-30036097"/>
    <s v="07-005472"/>
    <x v="6"/>
    <s v="07-006809"/>
    <x v="41"/>
    <s v="Pesos (ARS)"/>
    <n v="17388"/>
    <n v="12627.56"/>
    <n v="631.38"/>
    <n v="1"/>
    <x v="0"/>
    <n v="2.4E-2"/>
  </r>
  <r>
    <x v="0"/>
    <s v="MOLINA FELIX EXEQUIEL"/>
    <x v="2"/>
    <s v="01-07-21-30036538"/>
    <s v="07-005450"/>
    <x v="13"/>
    <s v="07-006809"/>
    <x v="41"/>
    <s v="Pesos (ARS)"/>
    <n v="18734"/>
    <n v="13605.17"/>
    <n v="680.26"/>
    <n v="1"/>
    <x v="0"/>
    <n v="2.4E-2"/>
  </r>
  <r>
    <x v="0"/>
    <s v="DE LOS RIOS CARLOS ALBERTO"/>
    <x v="2"/>
    <s v="01-07-21-30036976"/>
    <s v="07-005539"/>
    <x v="10"/>
    <s v="07-006809"/>
    <x v="41"/>
    <s v="Pesos (ARS)"/>
    <n v="35311"/>
    <n v="21742.18"/>
    <n v="1087.1099999999999"/>
    <n v="1"/>
    <x v="0"/>
    <n v="2.4E-2"/>
  </r>
  <r>
    <x v="0"/>
    <s v="LOZADA FERNANDO MARTIN"/>
    <x v="2"/>
    <s v="01-07-21-30037157"/>
    <s v="07-005738"/>
    <x v="2"/>
    <s v="07-006809"/>
    <x v="41"/>
    <s v="Pesos (ARS)"/>
    <n v="6604"/>
    <n v="4902.96"/>
    <n v="245.15"/>
    <n v="1"/>
    <x v="0"/>
    <n v="2.4E-2"/>
  </r>
  <r>
    <x v="0"/>
    <s v="MERCADO SISTI FRANCO FACUNDO GABRIEL"/>
    <x v="2"/>
    <s v="01-07-21-30038538"/>
    <s v="07-006138"/>
    <x v="12"/>
    <s v="07-006809"/>
    <x v="41"/>
    <s v="Pesos (ARS)"/>
    <n v="11136"/>
    <n v="7519.04"/>
    <n v="375.97"/>
    <n v="1"/>
    <x v="0"/>
    <n v="2.4E-2"/>
  </r>
  <r>
    <x v="0"/>
    <s v="VICCHI PABLO"/>
    <x v="2"/>
    <s v="01-07-21-30038843"/>
    <s v="07-005558"/>
    <x v="11"/>
    <s v="07-006809"/>
    <x v="41"/>
    <s v="Pesos (ARS)"/>
    <n v="32644"/>
    <n v="24234.51"/>
    <n v="1211.73"/>
    <n v="1"/>
    <x v="0"/>
    <n v="2.4E-2"/>
  </r>
  <r>
    <x v="0"/>
    <s v="LUPPO LUIS ROQUE DEMETRIO"/>
    <x v="2"/>
    <s v="01-07-21-30039119"/>
    <s v="07-005978"/>
    <x v="4"/>
    <s v="07-006809"/>
    <x v="41"/>
    <s v="Pesos (ARS)"/>
    <n v="8007"/>
    <n v="5943.72"/>
    <n v="297.19"/>
    <n v="1"/>
    <x v="0"/>
    <n v="2.4E-2"/>
  </r>
  <r>
    <x v="0"/>
    <s v="MAÑANET CLAUDIO"/>
    <x v="2"/>
    <s v="01-07-21-30039224"/>
    <s v="07-005539"/>
    <x v="10"/>
    <s v="07-006809"/>
    <x v="41"/>
    <s v="Pesos (ARS)"/>
    <n v="7308"/>
    <n v="5425.74"/>
    <n v="271.29000000000002"/>
    <n v="1"/>
    <x v="0"/>
    <n v="2.4E-2"/>
  </r>
  <r>
    <x v="0"/>
    <s v="PACHECO ERICA PAOLA"/>
    <x v="2"/>
    <s v="01-07-21-30039957"/>
    <s v="07-005450"/>
    <x v="13"/>
    <s v="07-006809"/>
    <x v="41"/>
    <s v="Pesos (ARS)"/>
    <n v="6764"/>
    <n v="4912.12"/>
    <n v="245.61"/>
    <n v="1"/>
    <x v="0"/>
    <n v="2.4E-2"/>
  </r>
  <r>
    <x v="0"/>
    <s v="ROJAS LEONARDO EXEQUIEL"/>
    <x v="2"/>
    <s v="01-07-21-30039961"/>
    <s v="07-006138"/>
    <x v="12"/>
    <s v="07-006809"/>
    <x v="41"/>
    <s v="Pesos (ARS)"/>
    <n v="30356"/>
    <n v="22535.49"/>
    <n v="1126.77"/>
    <n v="1"/>
    <x v="0"/>
    <n v="2.4E-2"/>
  </r>
  <r>
    <x v="1"/>
    <s v="ELASKAR MARIA LAURA"/>
    <x v="0"/>
    <s v="01-07-01-30507979"/>
    <s v="07-005558"/>
    <x v="11"/>
    <m/>
    <x v="41"/>
    <s v="Pesos (ARS)"/>
    <n v="59229"/>
    <n v="43971.21"/>
    <n v="439.71"/>
    <m/>
    <x v="0"/>
    <n v="2.4E-2"/>
  </r>
  <r>
    <x v="1"/>
    <s v="ZAPATA JORGE ALEJANDRO"/>
    <x v="0"/>
    <s v="01-07-01-30512134"/>
    <s v="07-005637"/>
    <x v="5"/>
    <m/>
    <x v="41"/>
    <s v="Pesos (ARS)"/>
    <n v="61570"/>
    <n v="45709.14"/>
    <n v="457.09"/>
    <m/>
    <x v="0"/>
    <n v="2.4E-2"/>
  </r>
  <r>
    <x v="1"/>
    <s v="MONDATI RICARDO DANIEL"/>
    <x v="0"/>
    <s v="01-07-01-30514275"/>
    <s v="07-005637"/>
    <x v="5"/>
    <m/>
    <x v="41"/>
    <s v="Pesos (ARS)"/>
    <n v="45411"/>
    <n v="33712.120000000003"/>
    <n v="337.12"/>
    <m/>
    <x v="0"/>
    <n v="2.4E-2"/>
  </r>
  <r>
    <x v="1"/>
    <s v="CAMPEOTTO FLAVIO MARIANO"/>
    <x v="0"/>
    <s v="01-07-01-30516206"/>
    <s v="07-006903"/>
    <x v="17"/>
    <m/>
    <x v="41"/>
    <s v="Pesos (ARS)"/>
    <n v="40348"/>
    <n v="29953.599999999999"/>
    <n v="299.54000000000002"/>
    <m/>
    <x v="0"/>
    <n v="2.4E-2"/>
  </r>
  <r>
    <x v="1"/>
    <s v="BLANCO GABRIEL ESTEBAN HASAN"/>
    <x v="0"/>
    <s v="01-07-01-30516215"/>
    <s v="07-005472"/>
    <x v="6"/>
    <m/>
    <x v="41"/>
    <s v="Pesos (ARS)"/>
    <n v="2197310.2000000002"/>
    <n v="1323442.3600000001"/>
    <n v="13234.51"/>
    <m/>
    <x v="0"/>
    <n v="2.4E-2"/>
  </r>
  <r>
    <x v="1"/>
    <s v="ROSAS ORLANDO CARLOS"/>
    <x v="0"/>
    <s v="01-07-01-30517404"/>
    <s v="07-005978"/>
    <x v="4"/>
    <m/>
    <x v="41"/>
    <s v="Pesos (ARS)"/>
    <n v="82745"/>
    <n v="61428.9"/>
    <n v="614.29"/>
    <m/>
    <x v="0"/>
    <n v="2.4E-2"/>
  </r>
  <r>
    <x v="1"/>
    <s v="RAMIREZ CLAUDIA LILIANA"/>
    <x v="0"/>
    <s v="01-07-01-30517442"/>
    <s v="07-005738"/>
    <x v="2"/>
    <m/>
    <x v="41"/>
    <s v="Pesos (ARS)"/>
    <n v="35936"/>
    <n v="26678.9"/>
    <n v="266.79000000000002"/>
    <m/>
    <x v="0"/>
    <n v="2.4E-2"/>
  </r>
  <r>
    <x v="1"/>
    <s v="EXPERIENCIA FATUVI UCO SA"/>
    <x v="0"/>
    <s v="01-07-01-30517836"/>
    <s v="07-006139"/>
    <x v="1"/>
    <m/>
    <x v="41"/>
    <s v="Pesos (ARS)"/>
    <n v="190471"/>
    <n v="138362.98000000001"/>
    <n v="1383.63"/>
    <m/>
    <x v="0"/>
    <n v="2.4E-2"/>
  </r>
  <r>
    <x v="1"/>
    <s v="EL TRASANDINO S.A."/>
    <x v="0"/>
    <s v="01-07-01-30519267"/>
    <s v="07-006025"/>
    <x v="0"/>
    <m/>
    <x v="41"/>
    <s v="Pesos (ARS)"/>
    <n v="396384"/>
    <n v="238691"/>
    <n v="2386.9"/>
    <m/>
    <x v="0"/>
    <n v="2.4E-2"/>
  </r>
  <r>
    <x v="1"/>
    <s v="MAÑANET CLAUDIO"/>
    <x v="0"/>
    <s v="01-07-01-30519289"/>
    <s v="07-005539"/>
    <x v="10"/>
    <m/>
    <x v="41"/>
    <s v="Pesos (ARS)"/>
    <n v="60864"/>
    <n v="45184.35"/>
    <n v="451.84"/>
    <m/>
    <x v="0"/>
    <n v="2.4E-2"/>
  </r>
  <r>
    <x v="1"/>
    <s v="RETORTUÑO S.R.L."/>
    <x v="0"/>
    <s v="01-07-01-30520552"/>
    <s v="07-005539"/>
    <x v="10"/>
    <m/>
    <x v="41"/>
    <s v="Pesos (ARS)"/>
    <n v="8154"/>
    <n v="4910"/>
    <n v="49.1"/>
    <m/>
    <x v="0"/>
    <n v="2.4E-2"/>
  </r>
  <r>
    <x v="1"/>
    <s v="GORDILLO MARCELO ALFREDO"/>
    <x v="0"/>
    <s v="01-07-01-30520903"/>
    <s v="07-005738"/>
    <x v="2"/>
    <m/>
    <x v="41"/>
    <s v="Pesos (ARS)"/>
    <n v="30502"/>
    <n v="22519.75"/>
    <n v="225.2"/>
    <m/>
    <x v="0"/>
    <n v="2.4E-2"/>
  </r>
  <r>
    <x v="1"/>
    <s v="VAQUER LEANDRO LEOPOLDO"/>
    <x v="0"/>
    <s v="01-07-01-30521615"/>
    <s v="07-005472"/>
    <x v="6"/>
    <m/>
    <x v="41"/>
    <s v="Pesos (ARS)"/>
    <n v="62452"/>
    <n v="45353.66"/>
    <n v="453.54"/>
    <m/>
    <x v="0"/>
    <n v="2.4E-2"/>
  </r>
  <r>
    <x v="1"/>
    <s v="SOSA CRISTIAN HECTOR"/>
    <x v="0"/>
    <s v="01-07-01-30523103"/>
    <s v="07-006039"/>
    <x v="3"/>
    <m/>
    <x v="41"/>
    <s v="Pesos (ARS)"/>
    <n v="53654"/>
    <n v="39838.370000000003"/>
    <n v="398.38"/>
    <m/>
    <x v="0"/>
    <n v="2.4E-2"/>
  </r>
  <r>
    <x v="1"/>
    <s v="NAVARRO RODRIGO JAVIER"/>
    <x v="0"/>
    <s v="01-07-01-30523350"/>
    <s v="07-005450"/>
    <x v="13"/>
    <m/>
    <x v="41"/>
    <s v="Pesos (ARS)"/>
    <n v="30231"/>
    <n v="18615"/>
    <n v="186.15"/>
    <m/>
    <x v="0"/>
    <n v="2.4E-2"/>
  </r>
  <r>
    <x v="1"/>
    <s v="PYP CAMIONES S.A."/>
    <x v="0"/>
    <s v="01-07-01-30523603"/>
    <s v="07-005558"/>
    <x v="11"/>
    <m/>
    <x v="41"/>
    <s v="Pesos (ARS)"/>
    <n v="1498381.34"/>
    <n v="902283"/>
    <n v="9022.83"/>
    <m/>
    <x v="0"/>
    <n v="2.4E-2"/>
  </r>
  <r>
    <x v="1"/>
    <s v="ROJAS HIDALGO EDUARDO JAVIER"/>
    <x v="0"/>
    <s v="01-07-01-30524189"/>
    <s v="07-005539"/>
    <x v="10"/>
    <m/>
    <x v="41"/>
    <s v="Pesos (ARS)"/>
    <n v="5392"/>
    <n v="3560.31"/>
    <n v="35.619999999999997"/>
    <m/>
    <x v="0"/>
    <n v="2.4E-2"/>
  </r>
  <r>
    <x v="1"/>
    <s v="MGV S.A."/>
    <x v="0"/>
    <s v="01-07-01-30524505"/>
    <s v="07-005539"/>
    <x v="10"/>
    <m/>
    <x v="41"/>
    <s v="Pesos (ARS)"/>
    <n v="11114"/>
    <n v="7339.23"/>
    <n v="73.41"/>
    <m/>
    <x v="0"/>
    <n v="2.4E-2"/>
  </r>
  <r>
    <x v="1"/>
    <s v="KAIKEN SA"/>
    <x v="0"/>
    <s v="01-07-01-30524506"/>
    <s v="07-005450"/>
    <x v="13"/>
    <m/>
    <x v="41"/>
    <s v="Pesos (ARS)"/>
    <n v="473697"/>
    <n v="312800.14"/>
    <n v="3128.02"/>
    <m/>
    <x v="0"/>
    <n v="2.4E-2"/>
  </r>
  <r>
    <x v="1"/>
    <s v="MGV S.A."/>
    <x v="0"/>
    <s v="01-07-01-30525278"/>
    <s v="07-005539"/>
    <x v="10"/>
    <m/>
    <x v="41"/>
    <s v="Pesos (ARS)"/>
    <n v="11423"/>
    <n v="7542.54"/>
    <n v="75.430000000000007"/>
    <m/>
    <x v="0"/>
    <n v="2.4E-2"/>
  </r>
  <r>
    <x v="1"/>
    <s v="LOPEZ LAURA NATALIA"/>
    <x v="0"/>
    <s v="01-07-01-30525336"/>
    <s v="07-005738"/>
    <x v="2"/>
    <m/>
    <x v="41"/>
    <s v="Pesos (ARS)"/>
    <n v="62970.3"/>
    <n v="42515.43"/>
    <n v="425.18"/>
    <m/>
    <x v="0"/>
    <n v="2.4E-2"/>
  </r>
  <r>
    <x v="1"/>
    <s v="SOLIS LUIS EVARISTO"/>
    <x v="0"/>
    <s v="01-07-01-30525397"/>
    <s v="07-005558"/>
    <x v="11"/>
    <m/>
    <x v="41"/>
    <s v="Pesos (ARS)"/>
    <n v="212616"/>
    <n v="143549.82999999999"/>
    <n v="1435.5"/>
    <m/>
    <x v="0"/>
    <n v="2.4E-2"/>
  </r>
  <r>
    <x v="1"/>
    <s v="RECABARREN ALEJANDRA BEATRIZ"/>
    <x v="0"/>
    <s v="01-07-01-30525498"/>
    <s v="07-005738"/>
    <x v="2"/>
    <m/>
    <x v="41"/>
    <s v="Pesos (ARS)"/>
    <n v="31575"/>
    <n v="23687.96"/>
    <n v="236.88"/>
    <m/>
    <x v="0"/>
    <n v="2.4E-2"/>
  </r>
  <r>
    <x v="1"/>
    <s v="GARCIA AMADOR EMILIO"/>
    <x v="0"/>
    <s v="01-07-01-30525875"/>
    <s v="07-005739"/>
    <x v="8"/>
    <m/>
    <x v="41"/>
    <s v="Pesos (ARS)"/>
    <n v="-13947.54"/>
    <n v="-9679.59"/>
    <n v="-96.78"/>
    <m/>
    <x v="0"/>
    <n v="2.4E-2"/>
  </r>
  <r>
    <x v="1"/>
    <s v="MAÑAS ROBERTO JUAN"/>
    <x v="0"/>
    <s v="01-07-01-30526773"/>
    <s v="07-005738"/>
    <x v="2"/>
    <m/>
    <x v="41"/>
    <s v="Pesos (ARS)"/>
    <n v="79824"/>
    <n v="59260.19"/>
    <n v="592.6"/>
    <m/>
    <x v="0"/>
    <n v="2.4E-2"/>
  </r>
  <r>
    <x v="1"/>
    <s v="PYM AUTOELEVADORES SOCIEDAD ANONIMA"/>
    <x v="0"/>
    <s v="01-07-01-30526858"/>
    <s v="07-005558"/>
    <x v="11"/>
    <m/>
    <x v="41"/>
    <s v="Pesos (ARS)"/>
    <n v="17083"/>
    <n v="10287"/>
    <n v="102.86"/>
    <m/>
    <x v="0"/>
    <n v="2.4E-2"/>
  </r>
  <r>
    <x v="1"/>
    <s v="PAGANINI CECILIA ANDREA"/>
    <x v="0"/>
    <s v="01-07-01-30527737"/>
    <s v="07-005637"/>
    <x v="5"/>
    <m/>
    <x v="41"/>
    <s v="Pesos (ARS)"/>
    <n v="59718"/>
    <n v="44333.82"/>
    <n v="443.34"/>
    <m/>
    <x v="0"/>
    <n v="2.4E-2"/>
  </r>
  <r>
    <x v="1"/>
    <s v="GARCIA KINEN ANDRES JESUS"/>
    <x v="0"/>
    <s v="01-07-01-30527818"/>
    <s v="07-006723"/>
    <x v="12"/>
    <m/>
    <x v="41"/>
    <s v="Pesos (ARS)"/>
    <n v="56746"/>
    <n v="42284.19"/>
    <n v="422.84"/>
    <m/>
    <x v="0"/>
    <n v="2.4E-2"/>
  </r>
  <r>
    <x v="1"/>
    <s v="CABEZA NATACHA FLORENCIA"/>
    <x v="0"/>
    <s v="01-07-01-30528010"/>
    <s v="07-005539"/>
    <x v="10"/>
    <m/>
    <x v="41"/>
    <s v="Pesos (ARS)"/>
    <n v="3995"/>
    <n v="2697"/>
    <n v="26.97"/>
    <m/>
    <x v="0"/>
    <n v="2.4E-2"/>
  </r>
  <r>
    <x v="1"/>
    <s v="MADDIO HNOS S.A."/>
    <x v="0"/>
    <s v="01-07-01-30528114"/>
    <s v="07-005646"/>
    <x v="15"/>
    <m/>
    <x v="41"/>
    <s v="Pesos (ARS)"/>
    <n v="707793"/>
    <n v="477871"/>
    <n v="4778.71"/>
    <m/>
    <x v="0"/>
    <n v="2.4E-2"/>
  </r>
  <r>
    <x v="1"/>
    <s v="RODRIGUEZ EVA SAMANTA"/>
    <x v="0"/>
    <s v="01-07-01-30529157"/>
    <s v="07-006039"/>
    <x v="3"/>
    <m/>
    <x v="41"/>
    <s v="Pesos (ARS)"/>
    <n v="113797"/>
    <n v="84481.919999999998"/>
    <n v="844.82"/>
    <m/>
    <x v="0"/>
    <n v="2.4E-2"/>
  </r>
  <r>
    <x v="1"/>
    <s v="ORELLANO MARIA JIMENA"/>
    <x v="0"/>
    <s v="01-07-01-30529191"/>
    <s v="07-005978"/>
    <x v="4"/>
    <m/>
    <x v="41"/>
    <s v="Pesos (ARS)"/>
    <n v="64723"/>
    <n v="48050.21"/>
    <n v="480.5"/>
    <m/>
    <x v="0"/>
    <n v="2.4E-2"/>
  </r>
  <r>
    <x v="1"/>
    <s v="SANTA CLARA JUAN FACUNDO"/>
    <x v="0"/>
    <s v="01-07-01-30529290"/>
    <s v="07-005450"/>
    <x v="13"/>
    <m/>
    <x v="41"/>
    <s v="Pesos (ARS)"/>
    <n v="7837"/>
    <n v="5175"/>
    <n v="51.75"/>
    <m/>
    <x v="0"/>
    <n v="2.4E-2"/>
  </r>
  <r>
    <x v="1"/>
    <s v="SERVICIOS MENDOCINOS DE SEGURIDAD INTEGRAL S.A."/>
    <x v="0"/>
    <s v="01-07-01-30530065"/>
    <s v="07-006993"/>
    <x v="7"/>
    <m/>
    <x v="41"/>
    <s v="Pesos (ARS)"/>
    <n v="27297"/>
    <n v="18025"/>
    <n v="180.24"/>
    <m/>
    <x v="0"/>
    <n v="2.4E-2"/>
  </r>
  <r>
    <x v="1"/>
    <s v="COSTA IVAN GABRIEL"/>
    <x v="0"/>
    <s v="01-07-01-30530273"/>
    <s v="07-005637"/>
    <x v="5"/>
    <m/>
    <x v="41"/>
    <s v="Pesos (ARS)"/>
    <n v="63931"/>
    <n v="47461.59"/>
    <n v="474.62"/>
    <m/>
    <x v="0"/>
    <n v="2.4E-2"/>
  </r>
  <r>
    <x v="1"/>
    <s v="SUR FRANCE S A"/>
    <x v="9"/>
    <s v="01-07-01-30530376"/>
    <s v="07-005558"/>
    <x v="11"/>
    <m/>
    <x v="41"/>
    <s v="Pesos (ARS)"/>
    <n v="1140415"/>
    <n v="575988"/>
    <n v="5759.86"/>
    <m/>
    <x v="0"/>
    <n v="2.4E-2"/>
  </r>
  <r>
    <x v="1"/>
    <s v="TICLE GERMAN EMANUEL"/>
    <x v="0"/>
    <s v="01-07-01-30531538"/>
    <s v="07-005450"/>
    <x v="13"/>
    <m/>
    <x v="41"/>
    <s v="Pesos (ARS)"/>
    <n v="73516"/>
    <n v="54588.53"/>
    <n v="545.89"/>
    <m/>
    <x v="0"/>
    <n v="2.4E-2"/>
  </r>
  <r>
    <x v="1"/>
    <s v="BUTCOVIC MARIANO ARNALDO"/>
    <x v="0"/>
    <s v="01-07-01-30532325"/>
    <s v="07-006039"/>
    <x v="3"/>
    <m/>
    <x v="41"/>
    <s v="Pesos (ARS)"/>
    <n v="22232"/>
    <n v="16504.82"/>
    <n v="165.05"/>
    <m/>
    <x v="0"/>
    <n v="2.4E-2"/>
  </r>
  <r>
    <x v="1"/>
    <s v="ELIZONDO REINOSO GERARDO HUGO"/>
    <x v="0"/>
    <s v="01-07-01-30532497"/>
    <s v="07-005948"/>
    <x v="16"/>
    <m/>
    <x v="41"/>
    <s v="Pesos (ARS)"/>
    <n v="37143"/>
    <n v="26833.54"/>
    <n v="268.33999999999997"/>
    <m/>
    <x v="0"/>
    <n v="2.4E-2"/>
  </r>
  <r>
    <x v="1"/>
    <s v="FELIPE SAUA ANA ELISA"/>
    <x v="0"/>
    <s v="01-07-01-30532682"/>
    <s v="07-006039"/>
    <x v="3"/>
    <m/>
    <x v="41"/>
    <s v="Pesos (ARS)"/>
    <n v="61918"/>
    <n v="45966.77"/>
    <n v="459.67"/>
    <m/>
    <x v="0"/>
    <n v="2.4E-2"/>
  </r>
  <r>
    <x v="1"/>
    <s v="CARRILLO MAURO VALENTIN"/>
    <x v="0"/>
    <s v="01-07-01-30532976"/>
    <s v="07-006138"/>
    <x v="12"/>
    <m/>
    <x v="41"/>
    <s v="Pesos (ARS)"/>
    <n v="65844"/>
    <n v="48881.64"/>
    <n v="488.82"/>
    <m/>
    <x v="0"/>
    <n v="2.4E-2"/>
  </r>
  <r>
    <x v="1"/>
    <s v="SIMONDI RICARDO PEDRO"/>
    <x v="0"/>
    <s v="01-07-01-30533192"/>
    <s v="07-005738"/>
    <x v="2"/>
    <m/>
    <x v="41"/>
    <s v="Pesos (ARS)"/>
    <n v="327739"/>
    <n v="221836"/>
    <n v="2218.35"/>
    <m/>
    <x v="0"/>
    <n v="2.4E-2"/>
  </r>
  <r>
    <x v="1"/>
    <s v="FUICA JOSE LUIS"/>
    <x v="0"/>
    <s v="01-07-01-30533287"/>
    <s v="07-005450"/>
    <x v="13"/>
    <m/>
    <x v="41"/>
    <s v="Pesos (ARS)"/>
    <n v="207750"/>
    <n v="127927"/>
    <n v="1279.26"/>
    <m/>
    <x v="0"/>
    <n v="2.4E-2"/>
  </r>
  <r>
    <x v="1"/>
    <s v="S R L GRANJOL"/>
    <x v="0"/>
    <s v="01-07-01-30533413"/>
    <s v="07-005450"/>
    <x v="13"/>
    <m/>
    <x v="41"/>
    <s v="Pesos (ARS)"/>
    <n v="204860"/>
    <n v="148772.10999999999"/>
    <n v="1487.72"/>
    <m/>
    <x v="0"/>
    <n v="2.4E-2"/>
  </r>
  <r>
    <x v="1"/>
    <s v="S R L GRANJOL"/>
    <x v="0"/>
    <s v="01-07-01-30533441"/>
    <s v="07-005450"/>
    <x v="13"/>
    <m/>
    <x v="41"/>
    <s v="Pesos (ARS)"/>
    <n v="11779"/>
    <n v="7778"/>
    <n v="77.77"/>
    <m/>
    <x v="0"/>
    <n v="2.4E-2"/>
  </r>
  <r>
    <x v="1"/>
    <s v="SZYMA S.R.L."/>
    <x v="0"/>
    <s v="01-07-01-30533535"/>
    <s v="07-005450"/>
    <x v="13"/>
    <m/>
    <x v="41"/>
    <s v="Pesos (ARS)"/>
    <n v="569228"/>
    <n v="342773"/>
    <n v="3427.72"/>
    <m/>
    <x v="0"/>
    <n v="2.4E-2"/>
  </r>
  <r>
    <x v="1"/>
    <s v="CASTERAN FEDERICO SANTIAGO"/>
    <x v="0"/>
    <s v="01-07-01-30533578"/>
    <s v="07-005558"/>
    <x v="11"/>
    <m/>
    <x v="41"/>
    <s v="Pesos (ARS)"/>
    <n v="55589"/>
    <n v="41268.49"/>
    <n v="412.68"/>
    <m/>
    <x v="0"/>
    <n v="2.4E-2"/>
  </r>
  <r>
    <x v="1"/>
    <s v="LARA LUCAS JOSE ARIEL"/>
    <x v="0"/>
    <s v="01-07-01-30533846"/>
    <s v="07-006039"/>
    <x v="3"/>
    <m/>
    <x v="41"/>
    <s v="Pesos (ARS)"/>
    <n v="72248"/>
    <n v="52467.58"/>
    <n v="524.67999999999995"/>
    <m/>
    <x v="0"/>
    <n v="2.4E-2"/>
  </r>
  <r>
    <x v="1"/>
    <s v="LENCINAS ALIDA ESTER"/>
    <x v="0"/>
    <s v="01-07-01-30533860"/>
    <s v="07-006039"/>
    <x v="3"/>
    <m/>
    <x v="41"/>
    <s v="Pesos (ARS)"/>
    <n v="59434"/>
    <n v="44122.720000000001"/>
    <n v="441.23"/>
    <m/>
    <x v="0"/>
    <n v="2.4E-2"/>
  </r>
  <r>
    <x v="1"/>
    <s v="SOSA CRISTIAN HECTOR"/>
    <x v="0"/>
    <s v="01-07-01-30534389"/>
    <s v="07-006039"/>
    <x v="3"/>
    <m/>
    <x v="41"/>
    <s v="Pesos (ARS)"/>
    <n v="77138"/>
    <n v="57265.93"/>
    <n v="572.66"/>
    <m/>
    <x v="0"/>
    <n v="2.4E-2"/>
  </r>
  <r>
    <x v="1"/>
    <s v="ORESTE RODOLFO JAVIER"/>
    <x v="0"/>
    <s v="01-07-01-30534400"/>
    <s v="07-005637"/>
    <x v="5"/>
    <m/>
    <x v="41"/>
    <s v="Pesos (ARS)"/>
    <n v="72305"/>
    <n v="51279.48"/>
    <n v="512.79"/>
    <m/>
    <x v="0"/>
    <n v="2.4E-2"/>
  </r>
  <r>
    <x v="1"/>
    <s v="MONDATI NESTOR ADRIAN"/>
    <x v="0"/>
    <s v="01-07-01-30536285"/>
    <s v="07-005637"/>
    <x v="5"/>
    <m/>
    <x v="41"/>
    <s v="Pesos (ARS)"/>
    <n v="54319"/>
    <n v="40400.46"/>
    <n v="404"/>
    <m/>
    <x v="0"/>
    <n v="2.4E-2"/>
  </r>
  <r>
    <x v="1"/>
    <s v="CASTRO AGUSTINA BELEN"/>
    <x v="0"/>
    <s v="01-07-01-30536499"/>
    <s v="07-006637"/>
    <x v="22"/>
    <m/>
    <x v="41"/>
    <s v="Pesos (ARS)"/>
    <n v="69915"/>
    <n v="52292.32"/>
    <n v="522.91999999999996"/>
    <m/>
    <x v="0"/>
    <n v="2.4E-2"/>
  </r>
  <r>
    <x v="1"/>
    <s v="CONTRERAS VENEGAS ANGELA ANDREA"/>
    <x v="0"/>
    <s v="01-07-01-30536539"/>
    <s v="07-005738"/>
    <x v="2"/>
    <m/>
    <x v="41"/>
    <s v="Pesos (ARS)"/>
    <n v="42903"/>
    <n v="31909.78"/>
    <n v="319.10000000000002"/>
    <m/>
    <x v="0"/>
    <n v="2.4E-2"/>
  </r>
  <r>
    <x v="1"/>
    <s v="FERNANDEZ MAZA GUSTAVO FABIAN"/>
    <x v="0"/>
    <s v="01-07-01-30537814"/>
    <s v="07-005558"/>
    <x v="11"/>
    <m/>
    <x v="41"/>
    <s v="Pesos (ARS)"/>
    <n v="34733"/>
    <n v="25833.18"/>
    <n v="258.33"/>
    <m/>
    <x v="0"/>
    <n v="2.4E-2"/>
  </r>
  <r>
    <x v="1"/>
    <s v="GONZALEZ MERA MARIA SILVINA"/>
    <x v="3"/>
    <s v="01-07-02-30004629"/>
    <s v="07-005450"/>
    <x v="13"/>
    <m/>
    <x v="41"/>
    <s v="Pesos (ARS)"/>
    <n v="4549"/>
    <n v="2368"/>
    <n v="23.68"/>
    <m/>
    <x v="0"/>
    <n v="2.4E-2"/>
  </r>
  <r>
    <x v="1"/>
    <s v="PUGA OSVALDO EDGARDO"/>
    <x v="3"/>
    <s v="01-07-02-30005012"/>
    <s v="07-005450"/>
    <x v="13"/>
    <m/>
    <x v="41"/>
    <s v="Pesos (ARS)"/>
    <n v="10178"/>
    <n v="5298"/>
    <n v="52.98"/>
    <m/>
    <x v="0"/>
    <n v="2.4E-2"/>
  </r>
  <r>
    <x v="1"/>
    <s v="CABRERA CLAUDIA"/>
    <x v="3"/>
    <s v="01-07-02-30005131"/>
    <s v="07-005450"/>
    <x v="13"/>
    <m/>
    <x v="41"/>
    <s v="Pesos (ARS)"/>
    <n v="6033"/>
    <n v="3141"/>
    <n v="31.41"/>
    <m/>
    <x v="0"/>
    <n v="2.4E-2"/>
  </r>
  <r>
    <x v="1"/>
    <s v="CABRERA ANA FERNANDA"/>
    <x v="3"/>
    <s v="01-07-02-30005132"/>
    <s v="07-005450"/>
    <x v="13"/>
    <m/>
    <x v="41"/>
    <s v="Pesos (ARS)"/>
    <n v="6033"/>
    <n v="3141"/>
    <n v="31.41"/>
    <m/>
    <x v="0"/>
    <n v="2.4E-2"/>
  </r>
  <r>
    <x v="1"/>
    <s v="VALDES JOSEFA ANGELES"/>
    <x v="3"/>
    <s v="01-07-02-30005133"/>
    <s v="07-005450"/>
    <x v="13"/>
    <m/>
    <x v="41"/>
    <s v="Pesos (ARS)"/>
    <n v="6033"/>
    <n v="3141"/>
    <n v="31.41"/>
    <m/>
    <x v="0"/>
    <n v="2.4E-2"/>
  </r>
  <r>
    <x v="1"/>
    <s v="CABRERA ANA FERNANDA"/>
    <x v="3"/>
    <s v="01-07-02-30005134"/>
    <s v="07-005450"/>
    <x v="13"/>
    <m/>
    <x v="41"/>
    <s v="Pesos (ARS)"/>
    <n v="6033"/>
    <n v="3141"/>
    <n v="31.41"/>
    <m/>
    <x v="0"/>
    <n v="2.4E-2"/>
  </r>
  <r>
    <x v="1"/>
    <s v="CABRERA CLAUDIA"/>
    <x v="3"/>
    <s v="01-07-02-30005135"/>
    <s v="07-005450"/>
    <x v="13"/>
    <m/>
    <x v="41"/>
    <s v="Pesos (ARS)"/>
    <n v="6033"/>
    <n v="3141"/>
    <n v="31.41"/>
    <m/>
    <x v="0"/>
    <n v="2.4E-2"/>
  </r>
  <r>
    <x v="1"/>
    <s v="CABRERA ANA FERNANDA"/>
    <x v="3"/>
    <s v="01-07-02-30005137"/>
    <s v="07-005450"/>
    <x v="13"/>
    <m/>
    <x v="41"/>
    <s v="Pesos (ARS)"/>
    <n v="6033"/>
    <n v="3141"/>
    <n v="31.41"/>
    <m/>
    <x v="0"/>
    <n v="2.4E-2"/>
  </r>
  <r>
    <x v="1"/>
    <s v="CABITUNA ANIBAL HERNAN"/>
    <x v="7"/>
    <s v="01-07-06-30027335"/>
    <s v="07-006025"/>
    <x v="0"/>
    <m/>
    <x v="41"/>
    <s v="Pesos (ARS)"/>
    <n v="70444.14"/>
    <n v="43500.75"/>
    <n v="435.05"/>
    <m/>
    <x v="0"/>
    <n v="2.4E-2"/>
  </r>
  <r>
    <x v="1"/>
    <s v="DE MARTIS MANLIO FEDERICO"/>
    <x v="7"/>
    <s v="01-07-06-30027665"/>
    <s v="07-006025"/>
    <x v="0"/>
    <m/>
    <x v="41"/>
    <s v="Pesos (ARS)"/>
    <n v="9885"/>
    <n v="6138"/>
    <n v="153.44"/>
    <m/>
    <x v="0"/>
    <n v="2.4E-2"/>
  </r>
  <r>
    <x v="1"/>
    <s v="JARMAYAL S.A.S"/>
    <x v="7"/>
    <s v="01-07-06-30029351"/>
    <s v="07-006025"/>
    <x v="0"/>
    <m/>
    <x v="41"/>
    <s v="Pesos (ARS)"/>
    <n v="247574"/>
    <n v="156553"/>
    <n v="1565.52"/>
    <m/>
    <x v="0"/>
    <n v="2.4E-2"/>
  </r>
  <r>
    <x v="1"/>
    <s v="CASA MARIA DEL CARMEN"/>
    <x v="7"/>
    <s v="01-07-06-30029486"/>
    <s v="07-005637"/>
    <x v="5"/>
    <m/>
    <x v="41"/>
    <s v="Pesos (ARS)"/>
    <n v="15053"/>
    <n v="11288.2"/>
    <n v="112.88"/>
    <m/>
    <x v="0"/>
    <n v="2.4E-2"/>
  </r>
  <r>
    <x v="1"/>
    <s v="REVISIONES TECNICAR S.A."/>
    <x v="4"/>
    <s v="01-07-07-30074063"/>
    <s v="07-005739"/>
    <x v="8"/>
    <m/>
    <x v="41"/>
    <s v="Pesos (ARS)"/>
    <n v="140519.29999999999"/>
    <n v="85245.61"/>
    <n v="852.46"/>
    <m/>
    <x v="0"/>
    <n v="2.4E-2"/>
  </r>
  <r>
    <x v="1"/>
    <s v="DEVIA YOLANDA VIRGINIA"/>
    <x v="1"/>
    <s v="01-07-07-30075517"/>
    <s v="07-005738"/>
    <x v="2"/>
    <m/>
    <x v="41"/>
    <s v="Pesos (ARS)"/>
    <n v="31466"/>
    <n v="19523"/>
    <n v="195.22"/>
    <m/>
    <x v="0"/>
    <n v="2.4E-2"/>
  </r>
  <r>
    <x v="1"/>
    <s v="FERNANDEZ JORGE ALBERTO"/>
    <x v="1"/>
    <s v="01-07-07-30077713"/>
    <s v="07-005637"/>
    <x v="5"/>
    <m/>
    <x v="41"/>
    <s v="Pesos (ARS)"/>
    <n v="14893"/>
    <n v="9240"/>
    <n v="92.4"/>
    <m/>
    <x v="0"/>
    <n v="2.4E-2"/>
  </r>
  <r>
    <x v="1"/>
    <s v="NIEVAS DIEGO ALEXIS"/>
    <x v="1"/>
    <s v="01-07-07-30079336"/>
    <s v="07-005637"/>
    <x v="5"/>
    <m/>
    <x v="41"/>
    <s v="Pesos (ARS)"/>
    <n v="27460"/>
    <n v="18679.61"/>
    <n v="186.8"/>
    <m/>
    <x v="0"/>
    <n v="2.4E-2"/>
  </r>
  <r>
    <x v="1"/>
    <s v="PORTA ALEJANDRO"/>
    <x v="1"/>
    <s v="01-07-07-30079444"/>
    <s v="07-005738"/>
    <x v="2"/>
    <m/>
    <x v="41"/>
    <s v="Pesos (ARS)"/>
    <n v="59826"/>
    <n v="39796.28"/>
    <n v="397.98"/>
    <m/>
    <x v="0"/>
    <n v="2.4E-2"/>
  </r>
  <r>
    <x v="1"/>
    <s v="CORREAS MUZABER TOBIAS ALI"/>
    <x v="1"/>
    <s v="01-07-07-30079746"/>
    <s v="07-005738"/>
    <x v="2"/>
    <m/>
    <x v="41"/>
    <s v="Pesos (ARS)"/>
    <n v="23869"/>
    <n v="16237.74"/>
    <n v="162.38"/>
    <m/>
    <x v="0"/>
    <n v="2.4E-2"/>
  </r>
  <r>
    <x v="1"/>
    <s v="CENTRO SINERGIA SOCIEDAD ANONIMA"/>
    <x v="4"/>
    <s v="01-07-07-30079792"/>
    <s v="07-005646"/>
    <x v="15"/>
    <m/>
    <x v="41"/>
    <s v="Pesos (ARS)"/>
    <n v="96621"/>
    <n v="64272.9"/>
    <n v="642.73"/>
    <m/>
    <x v="0"/>
    <n v="2.4E-2"/>
  </r>
  <r>
    <x v="1"/>
    <s v="MARTINEZ NORMA ELOISA"/>
    <x v="1"/>
    <s v="01-07-07-30079841"/>
    <s v="07-005947"/>
    <x v="19"/>
    <m/>
    <x v="41"/>
    <s v="Pesos (ARS)"/>
    <n v="23035"/>
    <n v="15669.3"/>
    <n v="156.71"/>
    <m/>
    <x v="0"/>
    <n v="2.4E-2"/>
  </r>
  <r>
    <x v="1"/>
    <s v="EFETEK S.A."/>
    <x v="4"/>
    <s v="01-07-07-30079879"/>
    <s v="07-005518"/>
    <x v="23"/>
    <m/>
    <x v="41"/>
    <s v="Pesos (ARS)"/>
    <n v="138279"/>
    <n v="91984.639999999999"/>
    <n v="919.85"/>
    <m/>
    <x v="0"/>
    <n v="2.4E-2"/>
  </r>
  <r>
    <x v="1"/>
    <s v="ROSSI JUAN JOSE"/>
    <x v="4"/>
    <s v="01-07-07-30079920"/>
    <s v="07-005646"/>
    <x v="15"/>
    <m/>
    <x v="41"/>
    <s v="Pesos (ARS)"/>
    <n v="58526"/>
    <n v="38932.589999999997"/>
    <n v="389.33"/>
    <m/>
    <x v="0"/>
    <n v="2.4E-2"/>
  </r>
  <r>
    <x v="1"/>
    <s v="PAZ DIANA SUSANA"/>
    <x v="1"/>
    <s v="01-07-07-30079962"/>
    <s v="07-005739"/>
    <x v="8"/>
    <m/>
    <x v="41"/>
    <s v="Pesos (ARS)"/>
    <n v="12755.42"/>
    <n v="8677.68"/>
    <n v="86.78"/>
    <m/>
    <x v="0"/>
    <n v="2.4E-2"/>
  </r>
  <r>
    <x v="1"/>
    <s v="PELLIZZARI DENIS ARIAN"/>
    <x v="1"/>
    <s v="01-07-07-30080074"/>
    <s v="07-006138"/>
    <x v="12"/>
    <m/>
    <x v="41"/>
    <s v="Pesos (ARS)"/>
    <n v="62207"/>
    <n v="42315.71"/>
    <n v="423.16"/>
    <m/>
    <x v="0"/>
    <n v="2.4E-2"/>
  </r>
  <r>
    <x v="1"/>
    <s v="FORMICA MARIA EUGENIA"/>
    <x v="1"/>
    <s v="01-07-07-30080226"/>
    <s v="07-005558"/>
    <x v="11"/>
    <m/>
    <x v="41"/>
    <s v="Pesos (ARS)"/>
    <n v="28603"/>
    <n v="19456.71"/>
    <n v="194.57"/>
    <m/>
    <x v="0"/>
    <n v="2.4E-2"/>
  </r>
  <r>
    <x v="1"/>
    <s v="VERA MARIA SOL"/>
    <x v="1"/>
    <s v="01-07-07-30080256"/>
    <s v="07-006138"/>
    <x v="12"/>
    <m/>
    <x v="41"/>
    <s v="Pesos (ARS)"/>
    <n v="11213"/>
    <n v="7627.41"/>
    <n v="76.290000000000006"/>
    <m/>
    <x v="0"/>
    <n v="2.4E-2"/>
  </r>
  <r>
    <x v="1"/>
    <s v="MENDOZA INSIDER SAS"/>
    <x v="4"/>
    <s v="01-07-07-30080349"/>
    <s v="07-005637"/>
    <x v="5"/>
    <m/>
    <x v="41"/>
    <s v="Pesos (ARS)"/>
    <n v="63192"/>
    <n v="42036.55"/>
    <n v="420.37"/>
    <m/>
    <x v="0"/>
    <n v="2.4E-2"/>
  </r>
  <r>
    <x v="1"/>
    <s v="SIMONDI RICARDO PEDRO"/>
    <x v="1"/>
    <s v="01-07-07-30080414"/>
    <s v="07-005738"/>
    <x v="2"/>
    <m/>
    <x v="41"/>
    <s v="Pesos (ARS)"/>
    <n v="22879"/>
    <n v="15622.38"/>
    <n v="156.24"/>
    <m/>
    <x v="0"/>
    <n v="2.4E-2"/>
  </r>
  <r>
    <x v="1"/>
    <s v="SAVARD ROSANA MABEL"/>
    <x v="1"/>
    <s v="01-07-07-30080485"/>
    <s v="07-005738"/>
    <x v="2"/>
    <m/>
    <x v="41"/>
    <s v="Pesos (ARS)"/>
    <n v="51131"/>
    <n v="34782.050000000003"/>
    <n v="347.84"/>
    <m/>
    <x v="0"/>
    <n v="2.4E-2"/>
  </r>
  <r>
    <x v="1"/>
    <s v="PLANA JUAN IGNACIO"/>
    <x v="1"/>
    <s v="01-07-07-30080545"/>
    <s v="07-005738"/>
    <x v="2"/>
    <m/>
    <x v="41"/>
    <s v="Pesos (ARS)"/>
    <n v="20831"/>
    <n v="12637"/>
    <n v="126.36"/>
    <m/>
    <x v="0"/>
    <n v="2.4E-2"/>
  </r>
  <r>
    <x v="1"/>
    <s v="BERETTA RICARDO JAVIER"/>
    <x v="1"/>
    <s v="01-07-07-30080667"/>
    <s v="07-006039"/>
    <x v="3"/>
    <m/>
    <x v="41"/>
    <s v="Pesos (ARS)"/>
    <n v="7164"/>
    <n v="4873.84"/>
    <n v="48.74"/>
    <m/>
    <x v="0"/>
    <n v="2.4E-2"/>
  </r>
  <r>
    <x v="1"/>
    <s v="MEDAURA MAURICIO RAUL"/>
    <x v="1"/>
    <s v="01-07-07-30080772"/>
    <s v="07-006009"/>
    <x v="20"/>
    <m/>
    <x v="41"/>
    <s v="Pesos (ARS)"/>
    <n v="19170"/>
    <n v="13040.44"/>
    <n v="130.41999999999999"/>
    <m/>
    <x v="0"/>
    <n v="2.4E-2"/>
  </r>
  <r>
    <x v="1"/>
    <s v="SALUDARTE SRL"/>
    <x v="4"/>
    <s v="01-07-07-30081299"/>
    <s v="07-005637"/>
    <x v="5"/>
    <m/>
    <x v="41"/>
    <s v="Pesos (ARS)"/>
    <n v="77826"/>
    <n v="48287"/>
    <n v="482.87"/>
    <m/>
    <x v="0"/>
    <n v="2.4E-2"/>
  </r>
  <r>
    <x v="1"/>
    <s v="MADDIO GUSTAVO JAVIER"/>
    <x v="1"/>
    <s v="01-07-07-30081376"/>
    <s v="07-005646"/>
    <x v="15"/>
    <m/>
    <x v="41"/>
    <s v="Pesos (ARS)"/>
    <n v="40427.01"/>
    <n v="27499.919999999998"/>
    <n v="275"/>
    <m/>
    <x v="0"/>
    <n v="2.4E-2"/>
  </r>
  <r>
    <x v="1"/>
    <s v="TEJERINA MAMANI CARINA SOLEDAD"/>
    <x v="1"/>
    <s v="01-07-07-30081390"/>
    <s v="07-006138"/>
    <x v="12"/>
    <m/>
    <x v="41"/>
    <s v="Pesos (ARS)"/>
    <n v="96087"/>
    <n v="63917"/>
    <n v="639.16999999999996"/>
    <m/>
    <x v="0"/>
    <n v="2.4E-2"/>
  </r>
  <r>
    <x v="1"/>
    <s v="DIAZ RODRIGUEZ TOMAS MARIANO"/>
    <x v="1"/>
    <s v="01-07-07-30081820"/>
    <s v="07-006138"/>
    <x v="12"/>
    <m/>
    <x v="41"/>
    <s v="Pesos (ARS)"/>
    <n v="11007"/>
    <n v="7487.34"/>
    <n v="74.89"/>
    <m/>
    <x v="0"/>
    <n v="2.4E-2"/>
  </r>
  <r>
    <x v="1"/>
    <s v="LAZO ELISA ANDREA"/>
    <x v="1"/>
    <s v="01-07-07-30081840"/>
    <s v="07-005978"/>
    <x v="4"/>
    <m/>
    <x v="41"/>
    <s v="Pesos (ARS)"/>
    <n v="56061"/>
    <n v="38135"/>
    <n v="381.34"/>
    <m/>
    <x v="0"/>
    <n v="2.4E-2"/>
  </r>
  <r>
    <x v="1"/>
    <s v="CABRERA MARIA ANTONELLA"/>
    <x v="1"/>
    <s v="01-07-07-30081870"/>
    <s v="07-006138"/>
    <x v="12"/>
    <m/>
    <x v="41"/>
    <s v="Pesos (ARS)"/>
    <n v="3902"/>
    <n v="2654"/>
    <n v="26.53"/>
    <m/>
    <x v="0"/>
    <n v="2.4E-2"/>
  </r>
  <r>
    <x v="1"/>
    <s v="MAÑANET CLAUDIO"/>
    <x v="4"/>
    <s v="01-07-07-30082147"/>
    <s v="07-005539"/>
    <x v="10"/>
    <m/>
    <x v="41"/>
    <s v="Pesos (ARS)"/>
    <n v="29101"/>
    <n v="19795"/>
    <n v="197.95"/>
    <m/>
    <x v="0"/>
    <n v="2.4E-2"/>
  </r>
  <r>
    <x v="1"/>
    <s v="RUBIO MARIA ALEJANDRA"/>
    <x v="1"/>
    <s v="01-07-07-30082351"/>
    <s v="07-006637"/>
    <x v="22"/>
    <m/>
    <x v="41"/>
    <s v="Pesos (ARS)"/>
    <n v="19782"/>
    <n v="13456"/>
    <n v="134.56"/>
    <m/>
    <x v="0"/>
    <n v="2.4E-2"/>
  </r>
  <r>
    <x v="1"/>
    <s v="CARBONE SCHIAVONE FLORENCIA"/>
    <x v="4"/>
    <s v="01-07-07-30082369"/>
    <s v="07-006138"/>
    <x v="12"/>
    <m/>
    <x v="41"/>
    <s v="Pesos (ARS)"/>
    <n v="7743"/>
    <n v="5267"/>
    <n v="52.66"/>
    <m/>
    <x v="0"/>
    <n v="2.4E-2"/>
  </r>
  <r>
    <x v="1"/>
    <s v="BODEGA RAFFY S.R.L."/>
    <x v="4"/>
    <s v="01-07-07-30082465"/>
    <s v="07-006993"/>
    <x v="7"/>
    <m/>
    <x v="41"/>
    <s v="Pesos (ARS)"/>
    <n v="46887"/>
    <n v="31189"/>
    <n v="311.89"/>
    <m/>
    <x v="0"/>
    <n v="2.4E-2"/>
  </r>
  <r>
    <x v="1"/>
    <s v="CRUZ YAMILA CECILIA"/>
    <x v="1"/>
    <s v="01-07-07-30082682"/>
    <s v="07-006039"/>
    <x v="3"/>
    <m/>
    <x v="41"/>
    <s v="Pesos (ARS)"/>
    <n v="22056"/>
    <n v="15003"/>
    <n v="150.03"/>
    <m/>
    <x v="0"/>
    <n v="2.4E-2"/>
  </r>
  <r>
    <x v="1"/>
    <s v="CASA MARIA DEL CARMEN"/>
    <x v="1"/>
    <s v="01-07-07-30082853"/>
    <s v="07-005637"/>
    <x v="5"/>
    <m/>
    <x v="41"/>
    <s v="Pesos (ARS)"/>
    <n v="28877"/>
    <n v="19643"/>
    <n v="196.42"/>
    <m/>
    <x v="0"/>
    <n v="2.4E-2"/>
  </r>
  <r>
    <x v="1"/>
    <s v="CAMPOS GIANDINOTO MAURO EXEQUIEL"/>
    <x v="1"/>
    <s v="01-07-07-30082949"/>
    <s v="07-006138"/>
    <x v="12"/>
    <m/>
    <x v="41"/>
    <s v="Pesos (ARS)"/>
    <n v="27209"/>
    <n v="18509"/>
    <n v="185.08"/>
    <m/>
    <x v="0"/>
    <n v="2.4E-2"/>
  </r>
  <r>
    <x v="1"/>
    <s v="VIZCAYA JORGE ARTURO"/>
    <x v="4"/>
    <s v="01-07-07-30084206"/>
    <s v="07-005947"/>
    <x v="19"/>
    <m/>
    <x v="41"/>
    <s v="Pesos (ARS)"/>
    <n v="50886"/>
    <n v="33849"/>
    <n v="338.49"/>
    <m/>
    <x v="0"/>
    <n v="2.4E-2"/>
  </r>
  <r>
    <x v="1"/>
    <s v="MIATELLO ALDO HUMBERTO"/>
    <x v="1"/>
    <s v="01-07-07-30084235"/>
    <s v="07-005738"/>
    <x v="2"/>
    <m/>
    <x v="41"/>
    <s v="Pesos (ARS)"/>
    <n v="46437"/>
    <n v="31588"/>
    <n v="315.88"/>
    <m/>
    <x v="0"/>
    <n v="2.4E-2"/>
  </r>
  <r>
    <x v="1"/>
    <s v="ANGELICO GASTON NICOLAS"/>
    <x v="1"/>
    <s v="01-07-07-30084481"/>
    <s v="07-006138"/>
    <x v="12"/>
    <m/>
    <x v="41"/>
    <s v="Pesos (ARS)"/>
    <n v="11171"/>
    <n v="7599"/>
    <n v="75.98"/>
    <m/>
    <x v="0"/>
    <n v="2.4E-2"/>
  </r>
  <r>
    <x v="1"/>
    <s v="VILLEGAS MARIANA ELIZABETH"/>
    <x v="1"/>
    <s v="01-07-07-30084508"/>
    <s v="07-005450"/>
    <x v="13"/>
    <m/>
    <x v="41"/>
    <s v="Pesos (ARS)"/>
    <n v="26825"/>
    <n v="18247"/>
    <n v="182.46"/>
    <m/>
    <x v="0"/>
    <n v="2.4E-2"/>
  </r>
  <r>
    <x v="1"/>
    <s v="TORRE BROWN GIULIANA"/>
    <x v="1"/>
    <s v="01-07-07-30084560"/>
    <s v="07-006138"/>
    <x v="12"/>
    <m/>
    <x v="41"/>
    <s v="Pesos (ARS)"/>
    <n v="12378"/>
    <n v="8420"/>
    <n v="84.19"/>
    <m/>
    <x v="0"/>
    <n v="2.4E-2"/>
  </r>
  <r>
    <x v="1"/>
    <s v="LOPEZ ALEJANDRO OSCAR"/>
    <x v="1"/>
    <s v="01-07-07-30085143"/>
    <s v="07-005738"/>
    <x v="2"/>
    <m/>
    <x v="41"/>
    <s v="Pesos (ARS)"/>
    <n v="50325"/>
    <n v="34233"/>
    <n v="342.33"/>
    <m/>
    <x v="0"/>
    <n v="2.4E-2"/>
  </r>
  <r>
    <x v="1"/>
    <s v="CABALLERO GASTON ALEJANDRO"/>
    <x v="4"/>
    <s v="01-07-07-30085257"/>
    <s v="07-005637"/>
    <x v="5"/>
    <m/>
    <x v="41"/>
    <s v="Pesos (ARS)"/>
    <n v="68459"/>
    <n v="45539"/>
    <n v="455.39"/>
    <m/>
    <x v="0"/>
    <n v="2.4E-2"/>
  </r>
  <r>
    <x v="1"/>
    <s v="REHUE S.A."/>
    <x v="4"/>
    <s v="01-07-07-30085364"/>
    <s v="07-005450"/>
    <x v="13"/>
    <m/>
    <x v="41"/>
    <s v="Pesos (ARS)"/>
    <n v="72741"/>
    <n v="48387"/>
    <n v="483.87"/>
    <m/>
    <x v="0"/>
    <n v="2.4E-2"/>
  </r>
  <r>
    <x v="1"/>
    <s v="CALDERON GONZALO JOSE"/>
    <x v="1"/>
    <s v="01-07-07-30085445"/>
    <s v="07-006039"/>
    <x v="3"/>
    <m/>
    <x v="41"/>
    <s v="Pesos (ARS)"/>
    <n v="28141"/>
    <n v="17460"/>
    <n v="174.6"/>
    <m/>
    <x v="0"/>
    <n v="2.4E-2"/>
  </r>
  <r>
    <x v="1"/>
    <s v="MUNOZ NORMA OLGA"/>
    <x v="1"/>
    <s v="01-07-07-30085536"/>
    <s v="07-005738"/>
    <x v="2"/>
    <m/>
    <x v="41"/>
    <s v="Pesos (ARS)"/>
    <n v="66292.89"/>
    <n v="45095"/>
    <n v="450.95"/>
    <m/>
    <x v="0"/>
    <n v="2.4E-2"/>
  </r>
  <r>
    <x v="1"/>
    <s v="GLUCK S.A.S."/>
    <x v="4"/>
    <s v="01-07-07-30086002"/>
    <s v="07-005450"/>
    <x v="13"/>
    <m/>
    <x v="41"/>
    <s v="Pesos (ARS)"/>
    <n v="43855"/>
    <n v="29172"/>
    <n v="291.72000000000003"/>
    <m/>
    <x v="0"/>
    <n v="2.4E-2"/>
  </r>
  <r>
    <x v="1"/>
    <s v="MOLINA OSCAR ALBERTO"/>
    <x v="8"/>
    <s v="01-07-11-30005794"/>
    <s v="07-005637"/>
    <x v="5"/>
    <m/>
    <x v="41"/>
    <s v="Pesos (ARS)"/>
    <n v="6337"/>
    <n v="3851"/>
    <n v="38.51"/>
    <m/>
    <x v="0"/>
    <n v="2.4E-2"/>
  </r>
  <r>
    <x v="1"/>
    <s v="COPRINTER SA"/>
    <x v="2"/>
    <s v="01-07-21-30036097"/>
    <s v="07-005472"/>
    <x v="6"/>
    <m/>
    <x v="41"/>
    <s v="Pesos (ARS)"/>
    <n v="17388"/>
    <n v="12627.56"/>
    <n v="126.28"/>
    <m/>
    <x v="0"/>
    <n v="2.4E-2"/>
  </r>
  <r>
    <x v="1"/>
    <s v="MOLINA FELIX EXEQUIEL"/>
    <x v="2"/>
    <s v="01-07-21-30036538"/>
    <s v="07-005450"/>
    <x v="13"/>
    <m/>
    <x v="41"/>
    <s v="Pesos (ARS)"/>
    <n v="18734"/>
    <n v="13605.17"/>
    <n v="136.05000000000001"/>
    <m/>
    <x v="0"/>
    <n v="2.4E-2"/>
  </r>
  <r>
    <x v="1"/>
    <s v="DE LOS RIOS CARLOS ALBERTO"/>
    <x v="2"/>
    <s v="01-07-21-30036976"/>
    <s v="07-005539"/>
    <x v="10"/>
    <m/>
    <x v="41"/>
    <s v="Pesos (ARS)"/>
    <n v="35311"/>
    <n v="21742.18"/>
    <n v="217.47"/>
    <m/>
    <x v="0"/>
    <n v="2.4E-2"/>
  </r>
  <r>
    <x v="1"/>
    <s v="LOZADA FERNANDO MARTIN"/>
    <x v="2"/>
    <s v="01-07-21-30037157"/>
    <s v="07-005738"/>
    <x v="2"/>
    <m/>
    <x v="41"/>
    <s v="Pesos (ARS)"/>
    <n v="6604"/>
    <n v="4902.96"/>
    <n v="49.03"/>
    <m/>
    <x v="0"/>
    <n v="2.4E-2"/>
  </r>
  <r>
    <x v="1"/>
    <s v="MERCADO SISTI FRANCO FACUNDO GABRIEL"/>
    <x v="2"/>
    <s v="01-07-21-30038538"/>
    <s v="07-006138"/>
    <x v="12"/>
    <m/>
    <x v="41"/>
    <s v="Pesos (ARS)"/>
    <n v="11136"/>
    <n v="7519.04"/>
    <n v="75.209999999999994"/>
    <m/>
    <x v="0"/>
    <n v="2.4E-2"/>
  </r>
  <r>
    <x v="1"/>
    <s v="VICCHI PABLO"/>
    <x v="2"/>
    <s v="01-07-21-30038843"/>
    <s v="07-005558"/>
    <x v="11"/>
    <m/>
    <x v="41"/>
    <s v="Pesos (ARS)"/>
    <n v="32644"/>
    <n v="24234.51"/>
    <n v="242.35"/>
    <m/>
    <x v="0"/>
    <n v="2.4E-2"/>
  </r>
  <r>
    <x v="1"/>
    <s v="LUPPO LUIS ROQUE DEMETRIO"/>
    <x v="2"/>
    <s v="01-07-21-30039119"/>
    <s v="07-005978"/>
    <x v="4"/>
    <m/>
    <x v="41"/>
    <s v="Pesos (ARS)"/>
    <n v="8007"/>
    <n v="5943.72"/>
    <n v="59.44"/>
    <m/>
    <x v="0"/>
    <n v="2.4E-2"/>
  </r>
  <r>
    <x v="1"/>
    <s v="MAÑANET CLAUDIO"/>
    <x v="2"/>
    <s v="01-07-21-30039224"/>
    <s v="07-005539"/>
    <x v="10"/>
    <m/>
    <x v="41"/>
    <s v="Pesos (ARS)"/>
    <n v="7308"/>
    <n v="5425.74"/>
    <n v="54.26"/>
    <m/>
    <x v="0"/>
    <n v="2.4E-2"/>
  </r>
  <r>
    <x v="1"/>
    <s v="PACHECO ERICA PAOLA"/>
    <x v="2"/>
    <s v="01-07-21-30039957"/>
    <s v="07-005450"/>
    <x v="13"/>
    <m/>
    <x v="41"/>
    <s v="Pesos (ARS)"/>
    <n v="6764"/>
    <n v="4912.12"/>
    <n v="49.12"/>
    <m/>
    <x v="0"/>
    <n v="2.4E-2"/>
  </r>
  <r>
    <x v="1"/>
    <s v="ROJAS LEONARDO EXEQUIEL"/>
    <x v="2"/>
    <s v="01-07-21-30039961"/>
    <s v="07-006138"/>
    <x v="12"/>
    <m/>
    <x v="41"/>
    <s v="Pesos (ARS)"/>
    <n v="30356"/>
    <n v="22535.49"/>
    <n v="225.35"/>
    <m/>
    <x v="0"/>
    <n v="2.4E-2"/>
  </r>
  <r>
    <x v="0"/>
    <s v="PEREIRA CARLOS GUSTAVO"/>
    <x v="0"/>
    <s v="01-07-01-30505220"/>
    <s v="07-006138"/>
    <x v="12"/>
    <s v="07-006809"/>
    <x v="42"/>
    <s v="Pesos (ARS)"/>
    <s v="No Disponible"/>
    <s v="No Disponible"/>
    <n v="1040.55"/>
    <n v="1"/>
    <x v="0"/>
    <n v="2.4E-2"/>
  </r>
  <r>
    <x v="0"/>
    <s v="BOISMENE MARIA LAURA"/>
    <x v="0"/>
    <s v="01-07-01-30537461"/>
    <s v="07-005539"/>
    <x v="10"/>
    <s v="07-006809"/>
    <x v="42"/>
    <s v="Pesos (ARS)"/>
    <n v="29421"/>
    <n v="19985.63"/>
    <n v="999.28"/>
    <n v="1"/>
    <x v="0"/>
    <n v="2.4E-2"/>
  </r>
  <r>
    <x v="0"/>
    <s v="ASSANDRI OSCAR EDUARDO"/>
    <x v="0"/>
    <s v="01-07-01-30539183"/>
    <s v="07-005738"/>
    <x v="2"/>
    <s v="07-006809"/>
    <x v="42"/>
    <s v="Pesos (ARS)"/>
    <n v="74107"/>
    <n v="55118.63"/>
    <n v="2755.93"/>
    <n v="1"/>
    <x v="0"/>
    <n v="2.4E-2"/>
  </r>
  <r>
    <x v="0"/>
    <s v="DOMINGUEZ BEGHIN ALBANO IÃ‘AKI"/>
    <x v="1"/>
    <s v="01-07-07-30079419"/>
    <s v="07-006138"/>
    <x v="12"/>
    <s v="07-006809"/>
    <x v="42"/>
    <s v="Pesos (ARS)"/>
    <n v="29426"/>
    <n v="20016.650000000001"/>
    <n v="1000.85"/>
    <n v="1"/>
    <x v="0"/>
    <n v="2.4E-2"/>
  </r>
  <r>
    <x v="0"/>
    <s v="REINCHISI GISELA ELIANA"/>
    <x v="4"/>
    <s v="01-07-07-30079608"/>
    <s v="07-005472"/>
    <x v="6"/>
    <s v="07-006809"/>
    <x v="42"/>
    <s v="Pesos (ARS)"/>
    <n v="7124"/>
    <n v="4420"/>
    <n v="221"/>
    <n v="1"/>
    <x v="0"/>
    <n v="2.4E-2"/>
  </r>
  <r>
    <x v="0"/>
    <s v="BRICEÑO MORALES EVELYN LOURDES"/>
    <x v="4"/>
    <s v="01-07-07-30086677"/>
    <s v="07-006138"/>
    <x v="12"/>
    <s v="07-006809"/>
    <x v="42"/>
    <s v="Pesos (ARS)"/>
    <n v="66571"/>
    <n v="45370"/>
    <n v="2268.5"/>
    <n v="1"/>
    <x v="0"/>
    <n v="2.4E-2"/>
  </r>
  <r>
    <x v="1"/>
    <s v="BOISMENE MARIA LAURA"/>
    <x v="0"/>
    <s v="01-07-01-30537461"/>
    <s v="07-005539"/>
    <x v="10"/>
    <m/>
    <x v="42"/>
    <s v="Pesos (ARS)"/>
    <n v="29421"/>
    <n v="19985.63"/>
    <n v="199.86"/>
    <m/>
    <x v="0"/>
    <n v="2.4E-2"/>
  </r>
  <r>
    <x v="1"/>
    <s v="ASSANDRI OSCAR EDUARDO"/>
    <x v="0"/>
    <s v="01-07-01-30539183"/>
    <s v="07-005738"/>
    <x v="2"/>
    <m/>
    <x v="42"/>
    <s v="Pesos (ARS)"/>
    <n v="74107"/>
    <n v="55118.63"/>
    <n v="551.19000000000005"/>
    <m/>
    <x v="0"/>
    <n v="2.4E-2"/>
  </r>
  <r>
    <x v="1"/>
    <s v="DOMINGUEZ BEGHIN ALBANO IÃ‘AKI"/>
    <x v="1"/>
    <s v="01-07-07-30079419"/>
    <s v="07-006138"/>
    <x v="12"/>
    <m/>
    <x v="42"/>
    <s v="Pesos (ARS)"/>
    <n v="29426"/>
    <n v="20016.650000000001"/>
    <n v="200.17"/>
    <m/>
    <x v="0"/>
    <n v="2.4E-2"/>
  </r>
  <r>
    <x v="1"/>
    <s v="REINCHISI GISELA ELIANA"/>
    <x v="4"/>
    <s v="01-07-07-30079608"/>
    <s v="07-005472"/>
    <x v="6"/>
    <m/>
    <x v="42"/>
    <s v="Pesos (ARS)"/>
    <n v="7124"/>
    <n v="4420"/>
    <n v="44.19"/>
    <m/>
    <x v="0"/>
    <n v="2.4E-2"/>
  </r>
  <r>
    <x v="1"/>
    <s v="BRICEÑO MORALES EVELYN LOURDES"/>
    <x v="4"/>
    <s v="01-07-07-30086677"/>
    <s v="07-006138"/>
    <x v="12"/>
    <m/>
    <x v="42"/>
    <s v="Pesos (ARS)"/>
    <n v="66571"/>
    <n v="45370"/>
    <n v="453.69"/>
    <m/>
    <x v="0"/>
    <n v="2.4E-2"/>
  </r>
  <r>
    <x v="0"/>
    <s v="JAVIER COSTA E HIJOS SA"/>
    <x v="0"/>
    <s v="01-07-01-30524451"/>
    <s v="07-005739"/>
    <x v="8"/>
    <s v="07-006809"/>
    <x v="43"/>
    <s v="Pesos (ARS)"/>
    <n v="2455393"/>
    <n v="1478568"/>
    <n v="73928.399999999994"/>
    <n v="1"/>
    <x v="0"/>
    <n v="2.4E-2"/>
  </r>
  <r>
    <x v="0"/>
    <s v="CUARSIL SA"/>
    <x v="0"/>
    <s v="01-07-01-30528750"/>
    <s v="07-005450"/>
    <x v="13"/>
    <s v="07-006809"/>
    <x v="43"/>
    <s v="Pesos (ARS)"/>
    <n v="407175"/>
    <n v="268873"/>
    <n v="13443.65"/>
    <n v="1"/>
    <x v="0"/>
    <n v="2.4E-2"/>
  </r>
  <r>
    <x v="0"/>
    <s v="FIORENTINI RUBEN ERNESTO"/>
    <x v="0"/>
    <s v="01-07-01-30536564"/>
    <s v="07-005738"/>
    <x v="2"/>
    <s v="07-006809"/>
    <x v="43"/>
    <s v="Pesos (ARS)"/>
    <n v="104213"/>
    <n v="77510.38"/>
    <n v="3875.52"/>
    <n v="1"/>
    <x v="0"/>
    <n v="2.4E-2"/>
  </r>
  <r>
    <x v="0"/>
    <s v="LOPEZ GUSTAVO ADOLFO"/>
    <x v="0"/>
    <s v="01-07-01-30540002"/>
    <s v="07-006993"/>
    <x v="7"/>
    <s v="07-006809"/>
    <x v="43"/>
    <s v="Pesos (ARS)"/>
    <n v="86786"/>
    <n v="64548.69"/>
    <n v="3227.43"/>
    <n v="1"/>
    <x v="0"/>
    <n v="2.4E-2"/>
  </r>
  <r>
    <x v="1"/>
    <s v="JAVIER COSTA E HIJOS SA"/>
    <x v="0"/>
    <s v="01-07-01-30524451"/>
    <s v="07-005739"/>
    <x v="8"/>
    <m/>
    <x v="43"/>
    <s v="Pesos (ARS)"/>
    <n v="2455393"/>
    <n v="1478568"/>
    <n v="14785.68"/>
    <m/>
    <x v="0"/>
    <n v="2.4E-2"/>
  </r>
  <r>
    <x v="1"/>
    <s v="CUARSIL SA"/>
    <x v="0"/>
    <s v="01-07-01-30528750"/>
    <s v="07-005450"/>
    <x v="13"/>
    <m/>
    <x v="43"/>
    <s v="Pesos (ARS)"/>
    <n v="407175"/>
    <n v="268873"/>
    <n v="2688.72"/>
    <m/>
    <x v="0"/>
    <n v="2.4E-2"/>
  </r>
  <r>
    <x v="1"/>
    <s v="FIORENTINI RUBEN ERNESTO"/>
    <x v="0"/>
    <s v="01-07-01-30536564"/>
    <s v="07-005738"/>
    <x v="2"/>
    <m/>
    <x v="43"/>
    <s v="Pesos (ARS)"/>
    <n v="104213"/>
    <n v="77510.38"/>
    <n v="775.1"/>
    <m/>
    <x v="0"/>
    <n v="2.4E-2"/>
  </r>
  <r>
    <x v="1"/>
    <s v="LOPEZ GUSTAVO ADOLFO"/>
    <x v="0"/>
    <s v="01-07-01-30540002"/>
    <s v="07-006993"/>
    <x v="7"/>
    <m/>
    <x v="43"/>
    <s v="Pesos (ARS)"/>
    <n v="86786"/>
    <n v="64548.69"/>
    <n v="645.49"/>
    <m/>
    <x v="0"/>
    <n v="2.4E-2"/>
  </r>
  <r>
    <x v="0"/>
    <s v="CAMARGO DEBORA DANIELA"/>
    <x v="2"/>
    <s v="01-07-21-30037498"/>
    <s v="07-005637"/>
    <x v="5"/>
    <s v="07-006809"/>
    <x v="44"/>
    <s v="Pesos (ARS)"/>
    <n v="29959"/>
    <n v="22241.48"/>
    <n v="1112.07"/>
    <n v="1"/>
    <x v="0"/>
    <n v="2.4E-2"/>
  </r>
  <r>
    <x v="1"/>
    <s v="CAMARGO DEBORA DANIELA"/>
    <x v="2"/>
    <s v="01-07-21-30037498"/>
    <s v="07-005637"/>
    <x v="5"/>
    <m/>
    <x v="44"/>
    <s v="Pesos (ARS)"/>
    <n v="29959"/>
    <n v="22241.48"/>
    <n v="222.42"/>
    <m/>
    <x v="0"/>
    <n v="2.4E-2"/>
  </r>
  <r>
    <x v="0"/>
    <s v="CABALLERO MARIO VICENTE RAMON"/>
    <x v="0"/>
    <s v="01-07-01-30495872"/>
    <s v="07-005637"/>
    <x v="5"/>
    <s v="07-006809"/>
    <x v="45"/>
    <s v="Pesos (ARS)"/>
    <n v="52252"/>
    <n v="38791.71"/>
    <n v="1939.59"/>
    <n v="1"/>
    <x v="0"/>
    <n v="2.4E-2"/>
  </r>
  <r>
    <x v="0"/>
    <s v="CABALLERO MARIO VICENTE RAMON"/>
    <x v="0"/>
    <s v="01-07-01-30522224"/>
    <s v="07-005637"/>
    <x v="5"/>
    <s v="07-006809"/>
    <x v="45"/>
    <s v="Pesos (ARS)"/>
    <n v="26771"/>
    <n v="19875.009999999998"/>
    <n v="993.75"/>
    <n v="1"/>
    <x v="0"/>
    <n v="2.4E-2"/>
  </r>
  <r>
    <x v="0"/>
    <s v="CABALLERO MARIO VICENTE RAMON"/>
    <x v="0"/>
    <s v="01-07-01-30531697"/>
    <s v="07-005637"/>
    <x v="5"/>
    <s v="07-006809"/>
    <x v="45"/>
    <s v="Pesos (ARS)"/>
    <n v="33138"/>
    <n v="24600.89"/>
    <n v="1230.04"/>
    <n v="1"/>
    <x v="0"/>
    <n v="2.4E-2"/>
  </r>
  <r>
    <x v="0"/>
    <s v="CORTEZ CARLOS DANIEL"/>
    <x v="0"/>
    <s v="01-07-01-30536486"/>
    <s v="07-005739"/>
    <x v="8"/>
    <s v="07-006809"/>
    <x v="45"/>
    <s v="Pesos (ARS)"/>
    <n v="52663"/>
    <n v="39168.69"/>
    <n v="1958.43"/>
    <n v="1"/>
    <x v="0"/>
    <n v="2.4E-2"/>
  </r>
  <r>
    <x v="0"/>
    <s v="MICALEN SAS"/>
    <x v="0"/>
    <s v="01-07-01-30538128"/>
    <s v="07-005472"/>
    <x v="6"/>
    <s v="07-006809"/>
    <x v="45"/>
    <s v="Pesos (ARS)"/>
    <n v="646214.62"/>
    <n v="388277"/>
    <n v="19413.740000000002"/>
    <n v="1"/>
    <x v="0"/>
    <n v="2.4E-2"/>
  </r>
  <r>
    <x v="0"/>
    <s v="HAMDAN EDUARDO DANIEL"/>
    <x v="0"/>
    <s v="01-07-01-30540750"/>
    <s v="07-005539"/>
    <x v="10"/>
    <s v="07-006809"/>
    <x v="45"/>
    <s v="Pesos (ARS)"/>
    <n v="51094"/>
    <n v="33801"/>
    <n v="1690.04"/>
    <n v="1"/>
    <x v="0"/>
    <n v="2.4E-2"/>
  </r>
  <r>
    <x v="1"/>
    <s v="CABALLERO MARIO VICENTE RAMON"/>
    <x v="0"/>
    <s v="01-07-01-30522224"/>
    <s v="07-005637"/>
    <x v="5"/>
    <m/>
    <x v="45"/>
    <s v="Pesos (ARS)"/>
    <n v="26771"/>
    <n v="19875.009999999998"/>
    <n v="198.75"/>
    <m/>
    <x v="0"/>
    <n v="2.4E-2"/>
  </r>
  <r>
    <x v="1"/>
    <s v="CABALLERO MARIO VICENTE RAMON"/>
    <x v="0"/>
    <s v="01-07-01-30531697"/>
    <s v="07-005637"/>
    <x v="5"/>
    <m/>
    <x v="45"/>
    <s v="Pesos (ARS)"/>
    <n v="33138"/>
    <n v="24600.89"/>
    <n v="246.01"/>
    <m/>
    <x v="0"/>
    <n v="2.4E-2"/>
  </r>
  <r>
    <x v="1"/>
    <s v="CORTEZ CARLOS DANIEL"/>
    <x v="0"/>
    <s v="01-07-01-30536486"/>
    <s v="07-005739"/>
    <x v="8"/>
    <m/>
    <x v="45"/>
    <s v="Pesos (ARS)"/>
    <n v="52663"/>
    <n v="39168.69"/>
    <n v="391.69"/>
    <m/>
    <x v="0"/>
    <n v="2.4E-2"/>
  </r>
  <r>
    <x v="1"/>
    <s v="MICALEN SAS"/>
    <x v="0"/>
    <s v="01-07-01-30538128"/>
    <s v="07-005472"/>
    <x v="6"/>
    <m/>
    <x v="45"/>
    <s v="Pesos (ARS)"/>
    <n v="646214.62"/>
    <n v="388277"/>
    <n v="3882.63"/>
    <m/>
    <x v="0"/>
    <n v="2.4E-2"/>
  </r>
  <r>
    <x v="1"/>
    <s v="HAMDAN EDUARDO DANIEL"/>
    <x v="0"/>
    <s v="01-07-01-30540750"/>
    <s v="07-005539"/>
    <x v="10"/>
    <m/>
    <x v="45"/>
    <s v="Pesos (ARS)"/>
    <n v="51094"/>
    <n v="33801"/>
    <n v="338"/>
    <m/>
    <x v="0"/>
    <n v="2.4E-2"/>
  </r>
  <r>
    <x v="0"/>
    <s v="PEGORIN ANGELINA FABIANA"/>
    <x v="0"/>
    <s v="01-07-01-30512008"/>
    <s v="07-005738"/>
    <x v="2"/>
    <s v="07-006809"/>
    <x v="46"/>
    <s v="Pesos (ARS)"/>
    <n v="156967.99"/>
    <n v="116414.7"/>
    <n v="5820.73"/>
    <n v="1"/>
    <x v="0"/>
    <n v="2.4E-2"/>
  </r>
  <r>
    <x v="0"/>
    <s v="BAZAN JUAN RAMON"/>
    <x v="0"/>
    <s v="01-07-01-30528106"/>
    <s v="07-005947"/>
    <x v="19"/>
    <s v="07-006809"/>
    <x v="46"/>
    <s v="Pesos (ARS)"/>
    <n v="201117"/>
    <n v="132805"/>
    <n v="6640.24"/>
    <n v="1"/>
    <x v="0"/>
    <n v="2.4E-2"/>
  </r>
  <r>
    <x v="0"/>
    <s v="FLAMARIQUE MARIA DEL CARMEN"/>
    <x v="0"/>
    <s v="01-07-01-30532619"/>
    <s v="07-005738"/>
    <x v="2"/>
    <s v="07-006809"/>
    <x v="46"/>
    <s v="Pesos (ARS)"/>
    <n v="41754"/>
    <n v="30997.759999999998"/>
    <n v="1549.89"/>
    <n v="1"/>
    <x v="0"/>
    <n v="2.4E-2"/>
  </r>
  <r>
    <x v="0"/>
    <s v="VILLAMARIN VERONICA SUSANA"/>
    <x v="0"/>
    <s v="01-07-01-30536687"/>
    <s v="07-005738"/>
    <x v="2"/>
    <s v="07-006809"/>
    <x v="46"/>
    <s v="Pesos (ARS)"/>
    <n v="38988"/>
    <n v="28998.04"/>
    <n v="1449.9"/>
    <n v="1"/>
    <x v="0"/>
    <n v="2.4E-2"/>
  </r>
  <r>
    <x v="0"/>
    <s v="HENRIQUEZ NESTOR JESUS"/>
    <x v="0"/>
    <s v="01-07-01-30540521"/>
    <s v="07-005947"/>
    <x v="19"/>
    <s v="07-006809"/>
    <x v="46"/>
    <s v="Pesos (ARS)"/>
    <n v="54446"/>
    <n v="40495.160000000003"/>
    <n v="2024.76"/>
    <n v="1"/>
    <x v="0"/>
    <n v="2.4E-2"/>
  </r>
  <r>
    <x v="0"/>
    <s v="FERNANDEZ CARLOS JAVIER"/>
    <x v="7"/>
    <s v="01-07-06-30027245"/>
    <s v="07-005739"/>
    <x v="8"/>
    <s v="07-006809"/>
    <x v="46"/>
    <s v="Pesos (ARS)"/>
    <n v="4476"/>
    <n v="2332"/>
    <n v="69.95"/>
    <n v="1"/>
    <x v="0"/>
    <n v="2.4E-2"/>
  </r>
  <r>
    <x v="0"/>
    <s v="VALLOY SAS"/>
    <x v="4"/>
    <s v="01-07-07-30077470"/>
    <s v="07-005450"/>
    <x v="13"/>
    <s v="07-006809"/>
    <x v="46"/>
    <s v="Pesos (ARS)"/>
    <n v="10"/>
    <n v="-291.97000000000003"/>
    <n v="-14.6"/>
    <n v="1"/>
    <x v="0"/>
    <n v="2.4E-2"/>
  </r>
  <r>
    <x v="0"/>
    <s v="MUÑOZ JOSE JESUS"/>
    <x v="1"/>
    <s v="01-07-07-30080412"/>
    <s v="07-005739"/>
    <x v="8"/>
    <s v="07-006809"/>
    <x v="46"/>
    <s v="Pesos (ARS)"/>
    <n v="15403"/>
    <n v="10246.56"/>
    <n v="512.33000000000004"/>
    <n v="1"/>
    <x v="0"/>
    <n v="2.4E-2"/>
  </r>
  <r>
    <x v="1"/>
    <s v="PEGORIN ANGELINA FABIANA"/>
    <x v="0"/>
    <s v="01-07-01-30512008"/>
    <s v="07-005738"/>
    <x v="2"/>
    <m/>
    <x v="46"/>
    <s v="Pesos (ARS)"/>
    <n v="156967.99"/>
    <n v="116414.7"/>
    <n v="1164.1400000000001"/>
    <m/>
    <x v="0"/>
    <n v="2.4E-2"/>
  </r>
  <r>
    <x v="1"/>
    <s v="BAZAN JUAN RAMON"/>
    <x v="0"/>
    <s v="01-07-01-30528106"/>
    <s v="07-005947"/>
    <x v="19"/>
    <m/>
    <x v="46"/>
    <s v="Pesos (ARS)"/>
    <n v="201117"/>
    <n v="132805"/>
    <n v="1328.04"/>
    <m/>
    <x v="0"/>
    <n v="2.4E-2"/>
  </r>
  <r>
    <x v="1"/>
    <s v="FLAMARIQUE MARIA DEL CARMEN"/>
    <x v="0"/>
    <s v="01-07-01-30532619"/>
    <s v="07-005738"/>
    <x v="2"/>
    <m/>
    <x v="46"/>
    <s v="Pesos (ARS)"/>
    <n v="41754"/>
    <n v="30997.759999999998"/>
    <n v="309.98"/>
    <m/>
    <x v="0"/>
    <n v="2.4E-2"/>
  </r>
  <r>
    <x v="1"/>
    <s v="VILLAMARIN VERONICA SUSANA"/>
    <x v="0"/>
    <s v="01-07-01-30536687"/>
    <s v="07-005738"/>
    <x v="2"/>
    <m/>
    <x v="46"/>
    <s v="Pesos (ARS)"/>
    <n v="38988"/>
    <n v="28998.04"/>
    <n v="289.98"/>
    <m/>
    <x v="0"/>
    <n v="2.4E-2"/>
  </r>
  <r>
    <x v="1"/>
    <s v="HENRIQUEZ NESTOR JESUS"/>
    <x v="0"/>
    <s v="01-07-01-30540521"/>
    <s v="07-005947"/>
    <x v="19"/>
    <m/>
    <x v="46"/>
    <s v="Pesos (ARS)"/>
    <n v="54446"/>
    <n v="40495.160000000003"/>
    <n v="404.95"/>
    <m/>
    <x v="0"/>
    <n v="2.4E-2"/>
  </r>
  <r>
    <x v="1"/>
    <s v="FERNANDEZ CARLOS JAVIER"/>
    <x v="7"/>
    <s v="01-07-06-30027245"/>
    <s v="07-005739"/>
    <x v="8"/>
    <m/>
    <x v="46"/>
    <s v="Pesos (ARS)"/>
    <n v="4476"/>
    <n v="2332"/>
    <n v="23.31"/>
    <m/>
    <x v="0"/>
    <n v="2.4E-2"/>
  </r>
  <r>
    <x v="1"/>
    <s v="VALLOY SAS"/>
    <x v="4"/>
    <s v="01-07-07-30077470"/>
    <s v="07-005450"/>
    <x v="13"/>
    <m/>
    <x v="46"/>
    <s v="Pesos (ARS)"/>
    <n v="10"/>
    <n v="-291.97000000000003"/>
    <n v="-2.92"/>
    <m/>
    <x v="0"/>
    <n v="2.4E-2"/>
  </r>
  <r>
    <x v="1"/>
    <s v="MUÑOZ JOSE JESUS"/>
    <x v="1"/>
    <s v="01-07-07-30080412"/>
    <s v="07-005739"/>
    <x v="8"/>
    <m/>
    <x v="46"/>
    <s v="Pesos (ARS)"/>
    <n v="15403"/>
    <n v="10246.56"/>
    <n v="102.47"/>
    <m/>
    <x v="0"/>
    <n v="2.4E-2"/>
  </r>
  <r>
    <x v="0"/>
    <s v="TRENTACOSTE VANINA LOURDES"/>
    <x v="0"/>
    <s v="01-07-01-30518497"/>
    <s v="07-005255"/>
    <x v="9"/>
    <s v="07-006913"/>
    <x v="47"/>
    <s v="Pesos (ARS)"/>
    <n v="72015"/>
    <n v="53462.93"/>
    <n v="1069.26"/>
    <n v="1"/>
    <x v="0"/>
    <n v="2.4E-2"/>
  </r>
  <r>
    <x v="0"/>
    <s v="ERROZ MATIAS SANTIAGO"/>
    <x v="1"/>
    <s v="01-07-07-30081028"/>
    <s v="07-005255"/>
    <x v="9"/>
    <s v="07-006913"/>
    <x v="47"/>
    <s v="Pesos (ARS)"/>
    <n v="49866"/>
    <n v="32170.3"/>
    <n v="643.41"/>
    <n v="1"/>
    <x v="0"/>
    <n v="2.4E-2"/>
  </r>
  <r>
    <x v="0"/>
    <s v="MUÑOZ MAXIMILANO DANIEL"/>
    <x v="4"/>
    <s v="01-07-07-30082127"/>
    <s v="07-005255"/>
    <x v="9"/>
    <s v="07-006913"/>
    <x v="47"/>
    <s v="Pesos (ARS)"/>
    <n v="29036"/>
    <n v="19751.900000000001"/>
    <n v="395.04"/>
    <n v="1"/>
    <x v="0"/>
    <n v="2.4E-2"/>
  </r>
  <r>
    <x v="0"/>
    <s v="CALAFIORE PABLO DANIEL"/>
    <x v="1"/>
    <s v="01-07-07-30082446"/>
    <s v="07-005255"/>
    <x v="9"/>
    <s v="07-006913"/>
    <x v="47"/>
    <s v="Pesos (ARS)"/>
    <n v="30780"/>
    <n v="20938.240000000002"/>
    <n v="418.78"/>
    <n v="1"/>
    <x v="0"/>
    <n v="2.4E-2"/>
  </r>
  <r>
    <x v="0"/>
    <s v="LARREA JERONIMO LUIS"/>
    <x v="1"/>
    <s v="01-07-07-30082449"/>
    <s v="07-005255"/>
    <x v="9"/>
    <s v="07-006913"/>
    <x v="47"/>
    <s v="Pesos (ARS)"/>
    <n v="32274"/>
    <n v="21954.38"/>
    <n v="439.09"/>
    <n v="1"/>
    <x v="0"/>
    <n v="2.4E-2"/>
  </r>
  <r>
    <x v="0"/>
    <s v="QUIROGA MARIA GABRIELA"/>
    <x v="1"/>
    <s v="01-07-07-30086587"/>
    <s v="07-005255"/>
    <x v="9"/>
    <s v="07-006913"/>
    <x v="47"/>
    <s v="Pesos (ARS)"/>
    <n v="27276"/>
    <n v="18589"/>
    <n v="371.78"/>
    <n v="1"/>
    <x v="0"/>
    <n v="2.4E-2"/>
  </r>
  <r>
    <x v="0"/>
    <s v="MENDOZA VINEYARDS  S. A."/>
    <x v="0"/>
    <s v="01-07-01-30496297"/>
    <s v="07-005637"/>
    <x v="5"/>
    <s v="07-006809"/>
    <x v="47"/>
    <s v="Pesos (ARS)"/>
    <n v="86986"/>
    <n v="64577.62"/>
    <n v="3228.88"/>
    <n v="1"/>
    <x v="0"/>
    <n v="2.4E-2"/>
  </r>
  <r>
    <x v="0"/>
    <s v="MARTINEZ CARINA ISABEL"/>
    <x v="0"/>
    <s v="01-07-01-30497544"/>
    <s v="07-006025"/>
    <x v="0"/>
    <s v="07-006809"/>
    <x v="47"/>
    <s v="Pesos (ARS)"/>
    <n v="21319"/>
    <n v="15933.03"/>
    <n v="796.65"/>
    <n v="1"/>
    <x v="0"/>
    <n v="2.4E-2"/>
  </r>
  <r>
    <x v="0"/>
    <s v="CABEZA NATACHA FLORENCIA"/>
    <x v="0"/>
    <s v="01-07-01-30497570"/>
    <s v="07-005539"/>
    <x v="10"/>
    <s v="07-006809"/>
    <x v="47"/>
    <s v="Pesos (ARS)"/>
    <n v="122529"/>
    <n v="90964.52"/>
    <n v="4548.2299999999996"/>
    <n v="1"/>
    <x v="0"/>
    <n v="2.4E-2"/>
  </r>
  <r>
    <x v="0"/>
    <s v="ONTIVERO GONZALO A"/>
    <x v="0"/>
    <s v="01-07-01-30498279"/>
    <s v="07-006138"/>
    <x v="12"/>
    <s v="07-006809"/>
    <x v="47"/>
    <s v="Pesos (ARS)"/>
    <n v="57372"/>
    <n v="42592.44"/>
    <n v="2129.62"/>
    <n v="1"/>
    <x v="0"/>
    <n v="2.4E-2"/>
  </r>
  <r>
    <x v="0"/>
    <s v="SOSA RUBEN EDGARDO"/>
    <x v="0"/>
    <s v="01-07-01-30498314"/>
    <s v="07-005539"/>
    <x v="10"/>
    <s v="07-006809"/>
    <x v="47"/>
    <s v="Pesos (ARS)"/>
    <n v="98685"/>
    <n v="73263.100000000006"/>
    <n v="3663.16"/>
    <n v="1"/>
    <x v="0"/>
    <n v="2.4E-2"/>
  </r>
  <r>
    <x v="0"/>
    <s v="VINES MANAGEMENT S.R.L."/>
    <x v="0"/>
    <s v="01-07-01-30498513"/>
    <s v="07-006139"/>
    <x v="1"/>
    <s v="07-006809"/>
    <x v="47"/>
    <s v="Pesos (ARS)"/>
    <n v="218475"/>
    <n v="158659.68"/>
    <n v="7932.98"/>
    <n v="1"/>
    <x v="0"/>
    <n v="2.4E-2"/>
  </r>
  <r>
    <x v="0"/>
    <s v="PONCE CECILIA SOLEDAD"/>
    <x v="0"/>
    <s v="01-07-01-30498695"/>
    <s v="07-006039"/>
    <x v="3"/>
    <s v="07-006809"/>
    <x v="47"/>
    <s v="Pesos (ARS)"/>
    <n v="90764"/>
    <n v="67382.429999999993"/>
    <n v="3369.12"/>
    <n v="1"/>
    <x v="0"/>
    <n v="2.4E-2"/>
  </r>
  <r>
    <x v="0"/>
    <s v="VERA MARIA SOL"/>
    <x v="0"/>
    <s v="01-07-01-30498746"/>
    <s v="07-006138"/>
    <x v="12"/>
    <s v="07-006809"/>
    <x v="47"/>
    <s v="Pesos (ARS)"/>
    <n v="44050"/>
    <n v="32702.28"/>
    <n v="1635.11"/>
    <n v="1"/>
    <x v="0"/>
    <n v="2.4E-2"/>
  </r>
  <r>
    <x v="0"/>
    <s v="BARRERA PABLO JESUS"/>
    <x v="0"/>
    <s v="01-07-01-30500503"/>
    <s v="07-006138"/>
    <x v="12"/>
    <s v="07-006809"/>
    <x v="47"/>
    <s v="Pesos (ARS)"/>
    <n v="98230"/>
    <n v="71335.7"/>
    <n v="3566.79"/>
    <n v="1"/>
    <x v="0"/>
    <n v="2.4E-2"/>
  </r>
  <r>
    <x v="0"/>
    <s v="ESQUEMBRE FERNANDO"/>
    <x v="0"/>
    <s v="01-07-01-30501538"/>
    <s v="07-005558"/>
    <x v="11"/>
    <s v="07-006809"/>
    <x v="47"/>
    <s v="Pesos (ARS)"/>
    <n v="48621"/>
    <n v="36096.35"/>
    <n v="1804.82"/>
    <n v="1"/>
    <x v="0"/>
    <n v="2.4E-2"/>
  </r>
  <r>
    <x v="0"/>
    <s v="ESQUEMBRE FERNANDO"/>
    <x v="0"/>
    <s v="01-07-01-30501540"/>
    <s v="07-005558"/>
    <x v="11"/>
    <s v="07-006809"/>
    <x v="47"/>
    <s v="Pesos (ARS)"/>
    <n v="33656"/>
    <n v="24985.96"/>
    <n v="1249.3"/>
    <n v="1"/>
    <x v="0"/>
    <n v="2.4E-2"/>
  </r>
  <r>
    <x v="0"/>
    <s v="TAPIA MARIANO GONZALO"/>
    <x v="0"/>
    <s v="01-07-01-30502905"/>
    <s v="07-005738"/>
    <x v="2"/>
    <s v="07-006809"/>
    <x v="47"/>
    <s v="Pesos (ARS)"/>
    <n v="57831"/>
    <n v="42696.57"/>
    <n v="2134.83"/>
    <n v="1"/>
    <x v="0"/>
    <n v="2.4E-2"/>
  </r>
  <r>
    <x v="0"/>
    <s v="PYM AUTOELEVADORES SOCIEDAD ANONIMA"/>
    <x v="0"/>
    <s v="01-07-01-30503873"/>
    <s v="07-005558"/>
    <x v="11"/>
    <s v="07-006809"/>
    <x v="47"/>
    <s v="Pesos (ARS)"/>
    <n v="437418"/>
    <n v="317660.17"/>
    <n v="15883.01"/>
    <n v="1"/>
    <x v="0"/>
    <n v="2.4E-2"/>
  </r>
  <r>
    <x v="0"/>
    <s v="ESCUDERO GEROLI ADRIAN NOE"/>
    <x v="0"/>
    <s v="01-07-01-30504896"/>
    <s v="07-006138"/>
    <x v="12"/>
    <s v="07-006809"/>
    <x v="47"/>
    <s v="Pesos (ARS)"/>
    <n v="62207"/>
    <n v="46181.37"/>
    <n v="2309.0700000000002"/>
    <n v="1"/>
    <x v="0"/>
    <n v="2.4E-2"/>
  </r>
  <r>
    <x v="0"/>
    <s v="PEREIRA CARLOS GUSTAVO"/>
    <x v="0"/>
    <s v="01-07-01-30505220"/>
    <s v="07-006138"/>
    <x v="12"/>
    <s v="07-006809"/>
    <x v="47"/>
    <s v="Pesos (ARS)"/>
    <n v="154450.76999999999"/>
    <n v="114051.66"/>
    <n v="2869.27"/>
    <n v="1"/>
    <x v="0"/>
    <n v="2.4E-2"/>
  </r>
  <r>
    <x v="0"/>
    <s v="CARRASCO JOSE MIGUEL"/>
    <x v="0"/>
    <s v="01-07-01-30506505"/>
    <s v="07-005948"/>
    <x v="16"/>
    <s v="07-006809"/>
    <x v="47"/>
    <s v="Pesos (ARS)"/>
    <n v="17285"/>
    <n v="12831.83"/>
    <n v="256.64"/>
    <n v="1"/>
    <x v="0"/>
    <n v="2.4E-2"/>
  </r>
  <r>
    <x v="0"/>
    <s v="SANCHEZ BATIZ DIEGO RODRIGO"/>
    <x v="0"/>
    <s v="01-07-01-30506787"/>
    <s v="07-005637"/>
    <x v="5"/>
    <s v="07-006809"/>
    <x v="47"/>
    <s v="Pesos (ARS)"/>
    <n v="60349"/>
    <n v="44802.53"/>
    <n v="2240.13"/>
    <n v="1"/>
    <x v="0"/>
    <n v="2.4E-2"/>
  </r>
  <r>
    <x v="0"/>
    <s v="TECNOLUBE S.R.L."/>
    <x v="0"/>
    <s v="01-07-01-30506809"/>
    <s v="07-005558"/>
    <x v="11"/>
    <s v="07-006809"/>
    <x v="47"/>
    <s v="Pesos (ARS)"/>
    <n v="424859"/>
    <n v="308674.8"/>
    <n v="15433.74"/>
    <n v="1"/>
    <x v="0"/>
    <n v="2.4E-2"/>
  </r>
  <r>
    <x v="0"/>
    <s v="LUCERO MARCELO DARDO"/>
    <x v="0"/>
    <s v="01-07-01-30507909"/>
    <s v="07-005558"/>
    <x v="11"/>
    <s v="07-006809"/>
    <x v="47"/>
    <s v="Pesos (ARS)"/>
    <n v="24585.99"/>
    <n v="18252.439999999999"/>
    <n v="912.63"/>
    <n v="1"/>
    <x v="0"/>
    <n v="2.4E-2"/>
  </r>
  <r>
    <x v="0"/>
    <s v="AZURA MIGUEL ALDO"/>
    <x v="0"/>
    <s v="01-07-01-30510696"/>
    <s v="07-005558"/>
    <x v="11"/>
    <s v="07-006809"/>
    <x v="47"/>
    <s v="Pesos (ARS)"/>
    <n v="33980"/>
    <n v="25225.89"/>
    <n v="1261.29"/>
    <n v="1"/>
    <x v="0"/>
    <n v="2.4E-2"/>
  </r>
  <r>
    <x v="0"/>
    <s v="RAVIOLO ESTEBAN DANIEL"/>
    <x v="0"/>
    <s v="01-07-01-30513891"/>
    <s v="07-005558"/>
    <x v="11"/>
    <s v="07-006809"/>
    <x v="47"/>
    <s v="Pesos (ARS)"/>
    <n v="52940"/>
    <n v="39302.31"/>
    <n v="1965.12"/>
    <n v="1"/>
    <x v="0"/>
    <n v="2.4E-2"/>
  </r>
  <r>
    <x v="0"/>
    <s v="PUEBLA CUITIÑO JOAQUIN IGNACIO"/>
    <x v="0"/>
    <s v="01-07-01-30522033"/>
    <s v="07-005738"/>
    <x v="2"/>
    <s v="07-006809"/>
    <x v="47"/>
    <s v="Pesos (ARS)"/>
    <n v="86560"/>
    <n v="64261.49"/>
    <n v="3213.07"/>
    <n v="1"/>
    <x v="0"/>
    <n v="2.4E-2"/>
  </r>
  <r>
    <x v="0"/>
    <s v="LOGISTICA DISECO SA"/>
    <x v="0"/>
    <s v="01-07-01-30522374"/>
    <s v="07-006025"/>
    <x v="0"/>
    <s v="07-006809"/>
    <x v="47"/>
    <s v="Pesos (ARS)"/>
    <n v="80110"/>
    <n v="58177.279999999999"/>
    <n v="2908.86"/>
    <n v="1"/>
    <x v="0"/>
    <n v="2.4E-2"/>
  </r>
  <r>
    <x v="0"/>
    <s v="ROSALES CRISTINA IRENE BEATRIZ"/>
    <x v="0"/>
    <s v="01-07-01-30524020"/>
    <s v="07-005450"/>
    <x v="13"/>
    <s v="07-006809"/>
    <x v="47"/>
    <s v="Pesos (ARS)"/>
    <n v="80468"/>
    <n v="49550"/>
    <n v="2477.5"/>
    <n v="1"/>
    <x v="0"/>
    <n v="2.4E-2"/>
  </r>
  <r>
    <x v="0"/>
    <s v="STIRPA ORLANDO ROGELIO"/>
    <x v="0"/>
    <s v="01-07-01-30524287"/>
    <s v="07-005472"/>
    <x v="6"/>
    <s v="07-006809"/>
    <x v="47"/>
    <s v="Pesos (ARS)"/>
    <n v="8734"/>
    <n v="5897.5"/>
    <n v="294.88"/>
    <n v="1"/>
    <x v="0"/>
    <n v="2.4E-2"/>
  </r>
  <r>
    <x v="0"/>
    <s v="TECNOLUBE S.R.L."/>
    <x v="0"/>
    <s v="01-07-01-30525502"/>
    <s v="07-005558"/>
    <x v="11"/>
    <s v="07-006809"/>
    <x v="47"/>
    <s v="Pesos (ARS)"/>
    <n v="480523"/>
    <n v="317307.17"/>
    <n v="15865.36"/>
    <n v="1"/>
    <x v="0"/>
    <n v="2.4E-2"/>
  </r>
  <r>
    <x v="0"/>
    <s v="GRASSINI NORMA ELIZABETH"/>
    <x v="0"/>
    <s v="01-07-01-30526153"/>
    <s v="07-006039"/>
    <x v="3"/>
    <s v="07-006809"/>
    <x v="47"/>
    <s v="Pesos (ARS)"/>
    <n v="115298"/>
    <n v="85596.06"/>
    <n v="4279.8"/>
    <n v="1"/>
    <x v="0"/>
    <n v="2.4E-2"/>
  </r>
  <r>
    <x v="0"/>
    <s v="PORTA RODRIGO GASTON"/>
    <x v="0"/>
    <s v="01-07-01-30528357"/>
    <s v="07-005738"/>
    <x v="2"/>
    <s v="07-006809"/>
    <x v="47"/>
    <s v="Pesos (ARS)"/>
    <n v="147894"/>
    <n v="99851"/>
    <n v="4992.55"/>
    <n v="1"/>
    <x v="0"/>
    <n v="2.4E-2"/>
  </r>
  <r>
    <x v="0"/>
    <s v="GAGLIARDI JUAN MANUEL"/>
    <x v="0"/>
    <s v="01-07-01-30529035"/>
    <s v="07-005450"/>
    <x v="13"/>
    <s v="07-006809"/>
    <x v="47"/>
    <s v="Pesos (ARS)"/>
    <n v="162441"/>
    <n v="109673"/>
    <n v="5483.65"/>
    <n v="1"/>
    <x v="0"/>
    <n v="2.4E-2"/>
  </r>
  <r>
    <x v="0"/>
    <s v="TABLON MARIA ANA"/>
    <x v="0"/>
    <s v="01-07-01-30529616"/>
    <s v="07-006138"/>
    <x v="12"/>
    <s v="07-006809"/>
    <x v="47"/>
    <s v="Pesos (ARS)"/>
    <n v="195352"/>
    <n v="120293"/>
    <n v="6014.65"/>
    <n v="1"/>
    <x v="0"/>
    <n v="2.4E-2"/>
  </r>
  <r>
    <x v="0"/>
    <s v="FIOCHETTI GABRIELA MARIA"/>
    <x v="0"/>
    <s v="01-07-01-30530506"/>
    <s v="07-005739"/>
    <x v="8"/>
    <s v="07-006809"/>
    <x v="47"/>
    <s v="Pesos (ARS)"/>
    <n v="58273"/>
    <n v="43261.42"/>
    <n v="2163.08"/>
    <n v="1"/>
    <x v="0"/>
    <n v="2.4E-2"/>
  </r>
  <r>
    <x v="0"/>
    <s v="AZZOLINA PAULO DANIEL"/>
    <x v="0"/>
    <s v="01-07-01-30530555"/>
    <s v="07-005558"/>
    <x v="11"/>
    <s v="07-006809"/>
    <x v="47"/>
    <s v="Pesos (ARS)"/>
    <n v="115756"/>
    <n v="85936.3"/>
    <n v="4296.82"/>
    <n v="1"/>
    <x v="0"/>
    <n v="2.4E-2"/>
  </r>
  <r>
    <x v="0"/>
    <s v="MGV S.A."/>
    <x v="0"/>
    <s v="01-07-01-30530759"/>
    <s v="07-005539"/>
    <x v="10"/>
    <s v="07-006809"/>
    <x v="47"/>
    <s v="Pesos (ARS)"/>
    <n v="108399"/>
    <n v="80474.179999999993"/>
    <n v="4023.71"/>
    <n v="1"/>
    <x v="0"/>
    <n v="2.4E-2"/>
  </r>
  <r>
    <x v="0"/>
    <s v="SENOSIAIN ADRIANA INES"/>
    <x v="0"/>
    <s v="01-07-01-30530929"/>
    <s v="07-005539"/>
    <x v="10"/>
    <s v="07-006809"/>
    <x v="47"/>
    <s v="Pesos (ARS)"/>
    <n v="55568"/>
    <n v="41253.17"/>
    <n v="2062.66"/>
    <n v="1"/>
    <x v="0"/>
    <n v="2.4E-2"/>
  </r>
  <r>
    <x v="0"/>
    <s v="MUNOZ MATIAS NICOLAS"/>
    <x v="0"/>
    <s v="01-07-01-30531187"/>
    <s v="07-005739"/>
    <x v="8"/>
    <s v="07-006809"/>
    <x v="47"/>
    <s v="Pesos (ARS)"/>
    <n v="45721"/>
    <n v="33942.410000000003"/>
    <n v="1697.12"/>
    <n v="1"/>
    <x v="0"/>
    <n v="2.4E-2"/>
  </r>
  <r>
    <x v="0"/>
    <s v="CAVAGNARO JULIANA CAROLINA"/>
    <x v="0"/>
    <s v="01-07-01-30531322"/>
    <s v="07-005539"/>
    <x v="10"/>
    <s v="07-006809"/>
    <x v="47"/>
    <s v="Pesos (ARS)"/>
    <n v="50816"/>
    <n v="37724.800000000003"/>
    <n v="1886.24"/>
    <n v="1"/>
    <x v="0"/>
    <n v="2.4E-2"/>
  </r>
  <r>
    <x v="0"/>
    <s v="PEREIRA AURORA"/>
    <x v="0"/>
    <s v="01-07-01-30531828"/>
    <s v="07-005739"/>
    <x v="8"/>
    <s v="07-006809"/>
    <x v="47"/>
    <s v="Pesos (ARS)"/>
    <n v="53701"/>
    <n v="39867.279999999999"/>
    <n v="1993.36"/>
    <n v="1"/>
    <x v="0"/>
    <n v="2.4E-2"/>
  </r>
  <r>
    <x v="0"/>
    <s v="RODRIGO FABIAN ALEJANDRO"/>
    <x v="0"/>
    <s v="01-07-01-30531836"/>
    <s v="07-006039"/>
    <x v="3"/>
    <s v="07-006809"/>
    <x v="47"/>
    <s v="Pesos (ARS)"/>
    <n v="34994"/>
    <n v="26271.86"/>
    <n v="1313.59"/>
    <n v="1"/>
    <x v="0"/>
    <n v="2.4E-2"/>
  </r>
  <r>
    <x v="0"/>
    <s v="BRUNO GUSTAVO ARIEL"/>
    <x v="0"/>
    <s v="01-07-01-30531925"/>
    <s v="07-005738"/>
    <x v="2"/>
    <s v="07-006809"/>
    <x v="47"/>
    <s v="Pesos (ARS)"/>
    <n v="49245"/>
    <n v="36559.279999999999"/>
    <n v="1827.96"/>
    <n v="1"/>
    <x v="0"/>
    <n v="2.4E-2"/>
  </r>
  <r>
    <x v="0"/>
    <s v="LUJAN NANCI MARIA"/>
    <x v="0"/>
    <s v="01-07-01-30531968"/>
    <s v="07-005739"/>
    <x v="8"/>
    <s v="07-006809"/>
    <x v="47"/>
    <s v="Pesos (ARS)"/>
    <n v="58158"/>
    <n v="43175.98"/>
    <n v="2158.8000000000002"/>
    <n v="1"/>
    <x v="0"/>
    <n v="2.4E-2"/>
  </r>
  <r>
    <x v="0"/>
    <s v="SALOMON MARIA ALEJANDRA"/>
    <x v="0"/>
    <s v="01-07-01-30532379"/>
    <s v="07-005450"/>
    <x v="13"/>
    <s v="07-006809"/>
    <x v="47"/>
    <s v="Pesos (ARS)"/>
    <n v="75167"/>
    <n v="55802.64"/>
    <n v="2790.13"/>
    <n v="1"/>
    <x v="0"/>
    <n v="2.4E-2"/>
  </r>
  <r>
    <x v="0"/>
    <s v="IBAÑEZ CLAUDIO ALBERTO"/>
    <x v="0"/>
    <s v="01-07-01-30535463"/>
    <s v="07-005738"/>
    <x v="2"/>
    <s v="07-006809"/>
    <x v="47"/>
    <s v="Pesos (ARS)"/>
    <n v="32840"/>
    <n v="24425.05"/>
    <n v="1221.25"/>
    <n v="1"/>
    <x v="0"/>
    <n v="2.4E-2"/>
  </r>
  <r>
    <x v="0"/>
    <s v="LERENA ANA CAROLINA"/>
    <x v="0"/>
    <s v="01-07-01-30537703"/>
    <s v="07-005637"/>
    <x v="5"/>
    <s v="07-006809"/>
    <x v="47"/>
    <s v="Pesos (ARS)"/>
    <n v="135911"/>
    <n v="101086.22"/>
    <n v="5054.3100000000004"/>
    <n v="1"/>
    <x v="0"/>
    <n v="2.4E-2"/>
  </r>
  <r>
    <x v="0"/>
    <s v="ZUÑIGA CLAUDIO IVAN"/>
    <x v="0"/>
    <s v="01-07-01-30537710"/>
    <s v="07-005637"/>
    <x v="5"/>
    <s v="07-006809"/>
    <x v="47"/>
    <s v="Pesos (ARS)"/>
    <n v="75665"/>
    <n v="56277.37"/>
    <n v="2813.87"/>
    <n v="1"/>
    <x v="0"/>
    <n v="2.4E-2"/>
  </r>
  <r>
    <x v="0"/>
    <s v="ELIAS GABRIEL FERNANDO"/>
    <x v="0"/>
    <s v="01-07-01-30538064"/>
    <s v="07-005947"/>
    <x v="19"/>
    <s v="07-006809"/>
    <x v="47"/>
    <s v="Pesos (ARS)"/>
    <n v="45697"/>
    <n v="33987.919999999998"/>
    <n v="1699.4"/>
    <n v="1"/>
    <x v="0"/>
    <n v="2.4E-2"/>
  </r>
  <r>
    <x v="0"/>
    <s v="GALLINA GUERRA PAULA MARIANA"/>
    <x v="0"/>
    <s v="01-07-01-30538261"/>
    <s v="07-005558"/>
    <x v="11"/>
    <s v="07-006809"/>
    <x v="47"/>
    <s v="Pesos (ARS)"/>
    <n v="119748"/>
    <n v="89064.88"/>
    <n v="4453.24"/>
    <n v="1"/>
    <x v="0"/>
    <n v="2.4E-2"/>
  </r>
  <r>
    <x v="0"/>
    <s v="RICCIARDI GUILLERMO FABIAN"/>
    <x v="0"/>
    <s v="01-07-01-30538295"/>
    <s v="07-005539"/>
    <x v="10"/>
    <s v="07-006809"/>
    <x v="47"/>
    <s v="Pesos (ARS)"/>
    <n v="70652"/>
    <n v="51401.95"/>
    <n v="2570.1"/>
    <n v="1"/>
    <x v="0"/>
    <n v="2.4E-2"/>
  </r>
  <r>
    <x v="0"/>
    <s v="DAHER SEBASTIAN"/>
    <x v="0"/>
    <s v="01-07-01-30538348"/>
    <s v="07-005539"/>
    <x v="10"/>
    <s v="07-006809"/>
    <x v="47"/>
    <s v="Pesos (ARS)"/>
    <n v="65997"/>
    <n v="49086.57"/>
    <n v="2454.33"/>
    <n v="1"/>
    <x v="0"/>
    <n v="2.4E-2"/>
  </r>
  <r>
    <x v="0"/>
    <s v="SANTINI MIRIAM ELENA"/>
    <x v="0"/>
    <s v="01-07-01-30538398"/>
    <s v="07-005738"/>
    <x v="2"/>
    <s v="07-006809"/>
    <x v="47"/>
    <s v="Pesos (ARS)"/>
    <n v="101832"/>
    <n v="75739.62"/>
    <n v="3786.98"/>
    <n v="1"/>
    <x v="0"/>
    <n v="2.4E-2"/>
  </r>
  <r>
    <x v="0"/>
    <s v="GLUCK S.A.S."/>
    <x v="0"/>
    <s v="01-07-01-30538401"/>
    <s v="07-005450"/>
    <x v="13"/>
    <s v="07-006809"/>
    <x v="47"/>
    <s v="Pesos (ARS)"/>
    <n v="49818"/>
    <n v="36243.79"/>
    <n v="1812.19"/>
    <n v="1"/>
    <x v="0"/>
    <n v="2.4E-2"/>
  </r>
  <r>
    <x v="0"/>
    <s v="MGV S.A."/>
    <x v="0"/>
    <s v="01-07-01-30539521"/>
    <s v="07-005539"/>
    <x v="10"/>
    <s v="07-006809"/>
    <x v="47"/>
    <s v="Pesos (ARS)"/>
    <n v="99115"/>
    <n v="73718.59"/>
    <n v="3685.93"/>
    <n v="1"/>
    <x v="0"/>
    <n v="2.4E-2"/>
  </r>
  <r>
    <x v="0"/>
    <s v="ANGELLA FABIO ARIEL"/>
    <x v="0"/>
    <s v="01-07-01-30540017"/>
    <s v="07-005947"/>
    <x v="19"/>
    <s v="07-006809"/>
    <x v="47"/>
    <s v="Pesos (ARS)"/>
    <n v="33994"/>
    <n v="25283.01"/>
    <n v="1264.1500000000001"/>
    <n v="1"/>
    <x v="0"/>
    <n v="2.4E-2"/>
  </r>
  <r>
    <x v="0"/>
    <s v="VAQUER LEANDRO LEOPOLDO"/>
    <x v="0"/>
    <s v="01-07-01-30540163"/>
    <s v="07-005472"/>
    <x v="6"/>
    <s v="07-006809"/>
    <x v="47"/>
    <s v="Pesos (ARS)"/>
    <n v="520245"/>
    <n v="313854"/>
    <n v="15692.69"/>
    <n v="1"/>
    <x v="0"/>
    <n v="2.4E-2"/>
  </r>
  <r>
    <x v="0"/>
    <s v="AIDAR RAUL ALBERTO"/>
    <x v="0"/>
    <s v="01-07-01-30541829"/>
    <s v="07-005738"/>
    <x v="2"/>
    <s v="07-006809"/>
    <x v="47"/>
    <s v="Pesos (ARS)"/>
    <n v="6242"/>
    <n v="4222.21"/>
    <n v="211.1"/>
    <n v="1"/>
    <x v="0"/>
    <n v="2.4E-2"/>
  </r>
  <r>
    <x v="0"/>
    <s v="PISI RODRIGUEZ JULIETA"/>
    <x v="3"/>
    <s v="01-07-02-30004760"/>
    <s v="07-006903"/>
    <x v="17"/>
    <s v="07-006809"/>
    <x v="47"/>
    <s v="Pesos (ARS)"/>
    <n v="4146"/>
    <n v="2158"/>
    <n v="86.32"/>
    <n v="1"/>
    <x v="0"/>
    <n v="2.4E-2"/>
  </r>
  <r>
    <x v="0"/>
    <s v="APOLO RAUL SEBASTIAN"/>
    <x v="7"/>
    <s v="01-07-06-30026871"/>
    <s v="07-005739"/>
    <x v="8"/>
    <s v="07-006809"/>
    <x v="47"/>
    <s v="Pesos (ARS)"/>
    <n v="5302"/>
    <n v="2700"/>
    <n v="135"/>
    <n v="1"/>
    <x v="0"/>
    <n v="2.4E-2"/>
  </r>
  <r>
    <x v="0"/>
    <s v="OESTE CONSTRUCCIONES Y MONTAJES INDUSTRIALES SAS"/>
    <x v="7"/>
    <s v="01-07-06-30028304"/>
    <s v="07-005739"/>
    <x v="8"/>
    <s v="07-006809"/>
    <x v="47"/>
    <s v="Pesos (ARS)"/>
    <n v="12773"/>
    <n v="7754"/>
    <n v="387.7"/>
    <n v="1"/>
    <x v="0"/>
    <n v="2.4E-2"/>
  </r>
  <r>
    <x v="0"/>
    <s v="ALANIZ FLORENCIA AGUSTINA"/>
    <x v="7"/>
    <s v="01-07-06-30029683"/>
    <s v="07-006039"/>
    <x v="3"/>
    <s v="07-006809"/>
    <x v="47"/>
    <s v="Pesos (ARS)"/>
    <n v="12313"/>
    <n v="9233.5"/>
    <n v="461.68"/>
    <n v="1"/>
    <x v="0"/>
    <n v="2.4E-2"/>
  </r>
  <r>
    <x v="0"/>
    <s v="MADDIO HNOS S.A."/>
    <x v="4"/>
    <s v="01-07-07-30075434"/>
    <s v="07-005646"/>
    <x v="15"/>
    <s v="07-006809"/>
    <x v="47"/>
    <s v="Pesos (ARS)"/>
    <n v="81934"/>
    <n v="49705.17"/>
    <n v="2485.2600000000002"/>
    <n v="1"/>
    <x v="0"/>
    <n v="2.4E-2"/>
  </r>
  <r>
    <x v="0"/>
    <s v="ASOCIACION MENDOCINA DE EXPENDEDORES DE NAFTA Y AFINES AMENA"/>
    <x v="4"/>
    <s v="01-07-07-30080203"/>
    <s v="07-005539"/>
    <x v="10"/>
    <s v="07-006809"/>
    <x v="47"/>
    <s v="Pesos (ARS)"/>
    <n v="35584"/>
    <n v="24206.59"/>
    <n v="1210.33"/>
    <n v="1"/>
    <x v="0"/>
    <n v="2.4E-2"/>
  </r>
  <r>
    <x v="0"/>
    <s v="GOMEZ PAULA FLORENCIA"/>
    <x v="1"/>
    <s v="01-07-07-30081031"/>
    <s v="07-006138"/>
    <x v="12"/>
    <s v="07-006809"/>
    <x v="47"/>
    <s v="Pesos (ARS)"/>
    <n v="39581"/>
    <n v="26924.240000000002"/>
    <n v="1346.23"/>
    <n v="1"/>
    <x v="0"/>
    <n v="2.4E-2"/>
  </r>
  <r>
    <x v="0"/>
    <s v="PUEYRREDON CLUB SA"/>
    <x v="6"/>
    <s v="01-07-07-30081109"/>
    <s v="07-005558"/>
    <x v="11"/>
    <s v="07-006809"/>
    <x v="47"/>
    <s v="Pesos (ARS)"/>
    <n v="59215"/>
    <n v="35922"/>
    <n v="1796.1"/>
    <n v="1"/>
    <x v="0"/>
    <n v="2.4E-2"/>
  </r>
  <r>
    <x v="0"/>
    <s v="FERNANDEZ NADIA ALEJANDRA"/>
    <x v="1"/>
    <s v="01-07-07-30081265"/>
    <s v="07-005739"/>
    <x v="8"/>
    <s v="07-006809"/>
    <x v="47"/>
    <s v="Pesos (ARS)"/>
    <n v="12677"/>
    <n v="8623.24"/>
    <n v="431.18"/>
    <n v="1"/>
    <x v="0"/>
    <n v="2.4E-2"/>
  </r>
  <r>
    <x v="0"/>
    <s v="SORGONI SILVIO DARIO"/>
    <x v="1"/>
    <s v="01-07-07-30081317"/>
    <s v="07-006138"/>
    <x v="12"/>
    <s v="07-006809"/>
    <x v="47"/>
    <s v="Pesos (ARS)"/>
    <n v="15445"/>
    <n v="10506.07"/>
    <n v="525.32000000000005"/>
    <n v="1"/>
    <x v="0"/>
    <n v="2.4E-2"/>
  </r>
  <r>
    <x v="0"/>
    <s v="BAZAN JUAN RAMON"/>
    <x v="1"/>
    <s v="01-07-07-30081461"/>
    <s v="07-005947"/>
    <x v="19"/>
    <s v="07-006809"/>
    <x v="47"/>
    <s v="Pesos (ARS)"/>
    <n v="23831"/>
    <n v="15853.24"/>
    <n v="792.68"/>
    <n v="1"/>
    <x v="0"/>
    <n v="2.4E-2"/>
  </r>
  <r>
    <x v="0"/>
    <s v="SUCESION DE GONZALEZ ALBA"/>
    <x v="4"/>
    <s v="01-07-07-30081492"/>
    <s v="07-007024"/>
    <x v="14"/>
    <s v="07-006809"/>
    <x v="47"/>
    <s v="Pesos (ARS)"/>
    <n v="49883"/>
    <n v="30959"/>
    <n v="1547.95"/>
    <n v="1"/>
    <x v="0"/>
    <n v="2.4E-2"/>
  </r>
  <r>
    <x v="0"/>
    <s v="FIDEICOMISO CORONEL PLAZA 172"/>
    <x v="4"/>
    <s v="01-07-07-30081630"/>
    <s v="07-006637"/>
    <x v="22"/>
    <s v="07-006809"/>
    <x v="47"/>
    <s v="Pesos (ARS)"/>
    <n v="14159"/>
    <n v="9632.77"/>
    <n v="481.64"/>
    <n v="1"/>
    <x v="0"/>
    <n v="2.4E-2"/>
  </r>
  <r>
    <x v="0"/>
    <s v="SALINAS ANGEL JOSE"/>
    <x v="4"/>
    <s v="01-07-07-30082613"/>
    <s v="07-005450"/>
    <x v="13"/>
    <s v="07-006809"/>
    <x v="47"/>
    <s v="Pesos (ARS)"/>
    <n v="121148"/>
    <n v="73493"/>
    <n v="3674.65"/>
    <n v="1"/>
    <x v="0"/>
    <n v="2.4E-2"/>
  </r>
  <r>
    <x v="0"/>
    <s v="SANTAMARINA RODRIGO DANIEL"/>
    <x v="1"/>
    <s v="01-07-07-30083519"/>
    <s v="07-005558"/>
    <x v="11"/>
    <s v="07-006809"/>
    <x v="47"/>
    <s v="Pesos (ARS)"/>
    <n v="75066"/>
    <n v="51063"/>
    <n v="2553.14"/>
    <n v="1"/>
    <x v="0"/>
    <n v="2.4E-2"/>
  </r>
  <r>
    <x v="0"/>
    <s v="GUIZZO NADYA MACARENA"/>
    <x v="1"/>
    <s v="01-07-07-30083600"/>
    <s v="07-005978"/>
    <x v="4"/>
    <s v="07-006809"/>
    <x v="47"/>
    <s v="Pesos (ARS)"/>
    <n v="23364"/>
    <n v="15893"/>
    <n v="794.65"/>
    <n v="1"/>
    <x v="0"/>
    <n v="2.4E-2"/>
  </r>
  <r>
    <x v="0"/>
    <s v="CORTEZ CARLOS DANIEL"/>
    <x v="1"/>
    <s v="01-07-07-30083819"/>
    <s v="07-005739"/>
    <x v="8"/>
    <s v="07-006809"/>
    <x v="47"/>
    <s v="Pesos (ARS)"/>
    <n v="22269"/>
    <n v="15148"/>
    <n v="757.4"/>
    <n v="1"/>
    <x v="0"/>
    <n v="2.4E-2"/>
  </r>
  <r>
    <x v="0"/>
    <s v="ASTUDILLO ARMANDO JOSE"/>
    <x v="1"/>
    <s v="01-07-07-30084009"/>
    <s v="07-005646"/>
    <x v="15"/>
    <s v="07-006809"/>
    <x v="47"/>
    <s v="Pesos (ARS)"/>
    <n v="46559"/>
    <n v="31671"/>
    <n v="1583.54"/>
    <n v="1"/>
    <x v="0"/>
    <n v="2.4E-2"/>
  </r>
  <r>
    <x v="0"/>
    <s v="SCACCIANTE LISANDRO IVAN MARIO"/>
    <x v="1"/>
    <s v="01-07-07-30085855"/>
    <s v="07-006039"/>
    <x v="3"/>
    <s v="07-006809"/>
    <x v="47"/>
    <s v="Pesos (ARS)"/>
    <n v="998"/>
    <n v="689.4"/>
    <n v="34.47"/>
    <n v="1"/>
    <x v="0"/>
    <n v="2.4E-2"/>
  </r>
  <r>
    <x v="0"/>
    <s v="LENCINAS ALIDA ESTER"/>
    <x v="1"/>
    <s v="01-07-07-30085935"/>
    <s v="07-006039"/>
    <x v="3"/>
    <s v="07-006809"/>
    <x v="47"/>
    <s v="Pesos (ARS)"/>
    <n v="22582"/>
    <n v="15390"/>
    <n v="769.5"/>
    <n v="1"/>
    <x v="0"/>
    <n v="2.4E-2"/>
  </r>
  <r>
    <x v="0"/>
    <s v="MARTIN JULIETA MACARENA"/>
    <x v="4"/>
    <s v="01-07-07-30086098"/>
    <s v="07-006993"/>
    <x v="7"/>
    <s v="07-006809"/>
    <x v="47"/>
    <s v="Pesos (ARS)"/>
    <n v="11493"/>
    <n v="7144"/>
    <n v="357.19"/>
    <n v="1"/>
    <x v="0"/>
    <n v="2.4E-2"/>
  </r>
  <r>
    <x v="0"/>
    <s v="BONILLA JESUS"/>
    <x v="1"/>
    <s v="01-07-07-30086274"/>
    <s v="07-006138"/>
    <x v="12"/>
    <s v="07-006809"/>
    <x v="47"/>
    <s v="Pesos (ARS)"/>
    <n v="49969"/>
    <n v="34055"/>
    <n v="1702.74"/>
    <n v="1"/>
    <x v="0"/>
    <n v="2.4E-2"/>
  </r>
  <r>
    <x v="0"/>
    <s v="ACEVEDO MARIA ANGELICA"/>
    <x v="1"/>
    <s v="01-07-07-30086410"/>
    <s v="07-005739"/>
    <x v="8"/>
    <s v="07-006809"/>
    <x v="47"/>
    <s v="Pesos (ARS)"/>
    <n v="20464.419999999998"/>
    <n v="13947"/>
    <n v="697.34"/>
    <n v="1"/>
    <x v="0"/>
    <n v="2.4E-2"/>
  </r>
  <r>
    <x v="0"/>
    <s v="CENTRO SINERGIA SOCIEDAD ANONIMA"/>
    <x v="8"/>
    <s v="01-07-11-30005515"/>
    <s v="07-005646"/>
    <x v="15"/>
    <s v="07-006809"/>
    <x v="47"/>
    <s v="Pesos (ARS)"/>
    <n v="2211"/>
    <n v="1125"/>
    <n v="56.25"/>
    <n v="1"/>
    <x v="0"/>
    <n v="2.4E-2"/>
  </r>
  <r>
    <x v="0"/>
    <s v="MADDIO HNOS S.A."/>
    <x v="10"/>
    <s v="01-07-15-30002704"/>
    <s v="07-005646"/>
    <x v="15"/>
    <s v="07-006809"/>
    <x v="47"/>
    <s v="Pesos (ARS)"/>
    <n v="23594"/>
    <n v="12006"/>
    <n v="600.29"/>
    <n v="1"/>
    <x v="0"/>
    <n v="2.4E-2"/>
  </r>
  <r>
    <x v="0"/>
    <s v="TEJADA FRANCISCO RUBEN"/>
    <x v="2"/>
    <s v="01-07-21-30033746"/>
    <s v="07-006138"/>
    <x v="12"/>
    <s v="07-006809"/>
    <x v="47"/>
    <s v="Pesos (ARS)"/>
    <n v="17356"/>
    <n v="12884.86"/>
    <n v="644.24"/>
    <n v="1"/>
    <x v="0"/>
    <n v="2.4E-2"/>
  </r>
  <r>
    <x v="0"/>
    <s v="ALGAÑARAZ LEANDRO ABEL"/>
    <x v="2"/>
    <s v="01-07-21-30035032"/>
    <s v="07-006039"/>
    <x v="3"/>
    <s v="07-006809"/>
    <x v="47"/>
    <s v="Pesos (ARS)"/>
    <n v="13618"/>
    <n v="10109.709999999999"/>
    <n v="505.49"/>
    <n v="1"/>
    <x v="0"/>
    <n v="2.4E-2"/>
  </r>
  <r>
    <x v="0"/>
    <s v="CHIRINO GUTIERREZ PEDRO EMANUEL"/>
    <x v="2"/>
    <s v="01-07-21-30038859"/>
    <s v="07-005978"/>
    <x v="4"/>
    <s v="07-006809"/>
    <x v="47"/>
    <s v="Pesos (ARS)"/>
    <n v="8181"/>
    <n v="5523.11"/>
    <n v="276.16000000000003"/>
    <n v="1"/>
    <x v="0"/>
    <n v="2.4E-2"/>
  </r>
  <r>
    <x v="0"/>
    <s v="LEBOEUF LEONEL ALBERTO"/>
    <x v="2"/>
    <s v="01-07-21-30039008"/>
    <s v="07-005472"/>
    <x v="6"/>
    <s v="07-006809"/>
    <x v="47"/>
    <s v="Pesos (ARS)"/>
    <n v="51514.26"/>
    <n v="34017.279999999999"/>
    <n v="1700.87"/>
    <n v="1"/>
    <x v="0"/>
    <n v="2.4E-2"/>
  </r>
  <r>
    <x v="0"/>
    <s v="GUERRA THOMAS EZEQUIEL"/>
    <x v="2"/>
    <s v="01-07-21-30039553"/>
    <s v="07-006138"/>
    <x v="12"/>
    <s v="07-006809"/>
    <x v="47"/>
    <s v="Pesos (ARS)"/>
    <n v="10307"/>
    <n v="7703.64"/>
    <n v="385.18"/>
    <n v="1"/>
    <x v="0"/>
    <n v="2.4E-2"/>
  </r>
  <r>
    <x v="0"/>
    <s v="AMAYA CONSTRUCCIONES SOCIEDAD ANONIMA"/>
    <x v="2"/>
    <s v="01-07-21-30040362"/>
    <s v="07-006025"/>
    <x v="0"/>
    <s v="07-006809"/>
    <x v="47"/>
    <s v="Pesos (ARS)"/>
    <n v="6860"/>
    <n v="4990.3"/>
    <n v="249.52"/>
    <n v="1"/>
    <x v="0"/>
    <n v="2.4E-2"/>
  </r>
  <r>
    <x v="0"/>
    <s v="PEREZ GERMAN"/>
    <x v="2"/>
    <s v="01-07-21-30040367"/>
    <s v="07-005750"/>
    <x v="21"/>
    <s v="07-006809"/>
    <x v="47"/>
    <s v="Pesos (ARS)"/>
    <n v="18960"/>
    <n v="14101.88"/>
    <n v="705.09"/>
    <n v="1"/>
    <x v="0"/>
    <n v="2.4E-2"/>
  </r>
  <r>
    <x v="0"/>
    <s v="KAIKEN SA"/>
    <x v="2"/>
    <s v="01-07-21-30040391"/>
    <s v="07-005450"/>
    <x v="13"/>
    <s v="07-006809"/>
    <x v="47"/>
    <s v="Pesos (ARS)"/>
    <n v="18122"/>
    <n v="13478.01"/>
    <n v="673.9"/>
    <n v="1"/>
    <x v="0"/>
    <n v="2.4E-2"/>
  </r>
  <r>
    <x v="0"/>
    <s v="BENITO SANDRA LILIA"/>
    <x v="2"/>
    <s v="01-07-21-30040538"/>
    <s v="07-005750"/>
    <x v="21"/>
    <s v="07-006809"/>
    <x v="47"/>
    <s v="Pesos (ARS)"/>
    <n v="24056"/>
    <n v="17891.560000000001"/>
    <n v="894.58"/>
    <n v="1"/>
    <x v="0"/>
    <n v="2.4E-2"/>
  </r>
  <r>
    <x v="1"/>
    <s v="CARRASCO JOSE MIGUEL"/>
    <x v="0"/>
    <s v="01-07-01-30506505"/>
    <s v="07-005948"/>
    <x v="16"/>
    <m/>
    <x v="47"/>
    <s v="Pesos (ARS)"/>
    <n v="17285"/>
    <n v="12831.83"/>
    <n v="128.32"/>
    <m/>
    <x v="0"/>
    <n v="2.4E-2"/>
  </r>
  <r>
    <x v="1"/>
    <s v="LUCERO MARCELO DARDO"/>
    <x v="0"/>
    <s v="01-07-01-30507909"/>
    <s v="07-005558"/>
    <x v="11"/>
    <m/>
    <x v="47"/>
    <s v="Pesos (ARS)"/>
    <n v="24585.99"/>
    <n v="18252.439999999999"/>
    <n v="182.53"/>
    <m/>
    <x v="0"/>
    <n v="2.4E-2"/>
  </r>
  <r>
    <x v="1"/>
    <s v="AZURA MIGUEL ALDO"/>
    <x v="0"/>
    <s v="01-07-01-30510696"/>
    <s v="07-005558"/>
    <x v="11"/>
    <m/>
    <x v="47"/>
    <s v="Pesos (ARS)"/>
    <n v="33980"/>
    <n v="25225.89"/>
    <n v="252.26"/>
    <m/>
    <x v="0"/>
    <n v="2.4E-2"/>
  </r>
  <r>
    <x v="1"/>
    <s v="RAVIOLO ESTEBAN DANIEL"/>
    <x v="0"/>
    <s v="01-07-01-30513891"/>
    <s v="07-005558"/>
    <x v="11"/>
    <m/>
    <x v="47"/>
    <s v="Pesos (ARS)"/>
    <n v="52940"/>
    <n v="39302.31"/>
    <n v="393.02"/>
    <m/>
    <x v="0"/>
    <n v="2.4E-2"/>
  </r>
  <r>
    <x v="1"/>
    <s v="PUEBLA CUITIÑO JOAQUIN IGNACIO"/>
    <x v="0"/>
    <s v="01-07-01-30522033"/>
    <s v="07-005738"/>
    <x v="2"/>
    <m/>
    <x v="47"/>
    <s v="Pesos (ARS)"/>
    <n v="86560"/>
    <n v="64261.49"/>
    <n v="642.61"/>
    <m/>
    <x v="0"/>
    <n v="2.4E-2"/>
  </r>
  <r>
    <x v="1"/>
    <s v="LOGISTICA DISECO SA"/>
    <x v="0"/>
    <s v="01-07-01-30522374"/>
    <s v="07-006025"/>
    <x v="0"/>
    <m/>
    <x v="47"/>
    <s v="Pesos (ARS)"/>
    <n v="80110"/>
    <n v="58177.279999999999"/>
    <n v="581.77"/>
    <m/>
    <x v="0"/>
    <n v="2.4E-2"/>
  </r>
  <r>
    <x v="1"/>
    <s v="ROSALES CRISTINA IRENE BEATRIZ"/>
    <x v="0"/>
    <s v="01-07-01-30524020"/>
    <s v="07-005450"/>
    <x v="13"/>
    <m/>
    <x v="47"/>
    <s v="Pesos (ARS)"/>
    <n v="80468"/>
    <n v="49550"/>
    <n v="495.5"/>
    <m/>
    <x v="0"/>
    <n v="2.4E-2"/>
  </r>
  <r>
    <x v="1"/>
    <s v="STIRPA ORLANDO ROGELIO"/>
    <x v="0"/>
    <s v="01-07-01-30524287"/>
    <s v="07-005472"/>
    <x v="6"/>
    <m/>
    <x v="47"/>
    <s v="Pesos (ARS)"/>
    <n v="8734"/>
    <n v="5897.5"/>
    <n v="58.98"/>
    <m/>
    <x v="0"/>
    <n v="2.4E-2"/>
  </r>
  <r>
    <x v="1"/>
    <s v="TECNOLUBE S.R.L."/>
    <x v="0"/>
    <s v="01-07-01-30525502"/>
    <s v="07-005558"/>
    <x v="11"/>
    <m/>
    <x v="47"/>
    <s v="Pesos (ARS)"/>
    <n v="480523"/>
    <n v="317307.17"/>
    <n v="3173.09"/>
    <m/>
    <x v="0"/>
    <n v="2.4E-2"/>
  </r>
  <r>
    <x v="1"/>
    <s v="GRASSINI NORMA ELIZABETH"/>
    <x v="0"/>
    <s v="01-07-01-30526153"/>
    <s v="07-006039"/>
    <x v="3"/>
    <m/>
    <x v="47"/>
    <s v="Pesos (ARS)"/>
    <n v="115298"/>
    <n v="85596.06"/>
    <n v="855.96"/>
    <m/>
    <x v="0"/>
    <n v="2.4E-2"/>
  </r>
  <r>
    <x v="1"/>
    <s v="PORTA RODRIGO GASTON"/>
    <x v="0"/>
    <s v="01-07-01-30528357"/>
    <s v="07-005738"/>
    <x v="2"/>
    <m/>
    <x v="47"/>
    <s v="Pesos (ARS)"/>
    <n v="147894"/>
    <n v="99851"/>
    <n v="998.51"/>
    <m/>
    <x v="0"/>
    <n v="2.4E-2"/>
  </r>
  <r>
    <x v="1"/>
    <s v="GAGLIARDI JUAN MANUEL"/>
    <x v="0"/>
    <s v="01-07-01-30529035"/>
    <s v="07-005450"/>
    <x v="13"/>
    <m/>
    <x v="47"/>
    <s v="Pesos (ARS)"/>
    <n v="162441"/>
    <n v="109673"/>
    <n v="1096.72"/>
    <m/>
    <x v="0"/>
    <n v="2.4E-2"/>
  </r>
  <r>
    <x v="1"/>
    <s v="TABLON MARIA ANA"/>
    <x v="0"/>
    <s v="01-07-01-30529616"/>
    <s v="07-006138"/>
    <x v="12"/>
    <m/>
    <x v="47"/>
    <s v="Pesos (ARS)"/>
    <n v="195352"/>
    <n v="120293"/>
    <n v="1202.93"/>
    <m/>
    <x v="0"/>
    <n v="2.4E-2"/>
  </r>
  <r>
    <x v="1"/>
    <s v="FIOCHETTI GABRIELA MARIA"/>
    <x v="0"/>
    <s v="01-07-01-30530506"/>
    <s v="07-005739"/>
    <x v="8"/>
    <m/>
    <x v="47"/>
    <s v="Pesos (ARS)"/>
    <n v="58273"/>
    <n v="43261.42"/>
    <n v="432.62"/>
    <m/>
    <x v="0"/>
    <n v="2.4E-2"/>
  </r>
  <r>
    <x v="1"/>
    <s v="AZZOLINA PAULO DANIEL"/>
    <x v="0"/>
    <s v="01-07-01-30530555"/>
    <s v="07-005558"/>
    <x v="11"/>
    <m/>
    <x v="47"/>
    <s v="Pesos (ARS)"/>
    <n v="115756"/>
    <n v="85936.3"/>
    <n v="859.36"/>
    <m/>
    <x v="0"/>
    <n v="2.4E-2"/>
  </r>
  <r>
    <x v="1"/>
    <s v="MGV S.A."/>
    <x v="0"/>
    <s v="01-07-01-30530759"/>
    <s v="07-005539"/>
    <x v="10"/>
    <m/>
    <x v="47"/>
    <s v="Pesos (ARS)"/>
    <n v="108399"/>
    <n v="80474.179999999993"/>
    <n v="804.74"/>
    <m/>
    <x v="0"/>
    <n v="2.4E-2"/>
  </r>
  <r>
    <x v="1"/>
    <s v="SENOSIAIN ADRIANA INES"/>
    <x v="0"/>
    <s v="01-07-01-30530929"/>
    <s v="07-005539"/>
    <x v="10"/>
    <m/>
    <x v="47"/>
    <s v="Pesos (ARS)"/>
    <n v="55568"/>
    <n v="41253.17"/>
    <n v="412.53"/>
    <m/>
    <x v="0"/>
    <n v="2.4E-2"/>
  </r>
  <r>
    <x v="1"/>
    <s v="MUNOZ MATIAS NICOLAS"/>
    <x v="0"/>
    <s v="01-07-01-30531187"/>
    <s v="07-005739"/>
    <x v="8"/>
    <m/>
    <x v="47"/>
    <s v="Pesos (ARS)"/>
    <n v="45721"/>
    <n v="33942.410000000003"/>
    <n v="339.42"/>
    <m/>
    <x v="0"/>
    <n v="2.4E-2"/>
  </r>
  <r>
    <x v="1"/>
    <s v="CAVAGNARO JULIANA CAROLINA"/>
    <x v="0"/>
    <s v="01-07-01-30531322"/>
    <s v="07-005539"/>
    <x v="10"/>
    <m/>
    <x v="47"/>
    <s v="Pesos (ARS)"/>
    <n v="50816"/>
    <n v="37724.800000000003"/>
    <n v="377.25"/>
    <m/>
    <x v="0"/>
    <n v="2.4E-2"/>
  </r>
  <r>
    <x v="1"/>
    <s v="PEREIRA AURORA"/>
    <x v="0"/>
    <s v="01-07-01-30531828"/>
    <s v="07-005739"/>
    <x v="8"/>
    <m/>
    <x v="47"/>
    <s v="Pesos (ARS)"/>
    <n v="53701"/>
    <n v="39867.279999999999"/>
    <n v="398.67"/>
    <m/>
    <x v="0"/>
    <n v="2.4E-2"/>
  </r>
  <r>
    <x v="1"/>
    <s v="RODRIGO FABIAN ALEJANDRO"/>
    <x v="0"/>
    <s v="01-07-01-30531836"/>
    <s v="07-006039"/>
    <x v="3"/>
    <m/>
    <x v="47"/>
    <s v="Pesos (ARS)"/>
    <n v="34994"/>
    <n v="26271.86"/>
    <n v="262.72000000000003"/>
    <m/>
    <x v="0"/>
    <n v="2.4E-2"/>
  </r>
  <r>
    <x v="1"/>
    <s v="BRUNO GUSTAVO ARIEL"/>
    <x v="0"/>
    <s v="01-07-01-30531925"/>
    <s v="07-005738"/>
    <x v="2"/>
    <m/>
    <x v="47"/>
    <s v="Pesos (ARS)"/>
    <n v="49245"/>
    <n v="36559.279999999999"/>
    <n v="365.59"/>
    <m/>
    <x v="0"/>
    <n v="2.4E-2"/>
  </r>
  <r>
    <x v="1"/>
    <s v="LUJAN NANCI MARIA"/>
    <x v="0"/>
    <s v="01-07-01-30531968"/>
    <s v="07-005739"/>
    <x v="8"/>
    <m/>
    <x v="47"/>
    <s v="Pesos (ARS)"/>
    <n v="58158"/>
    <n v="43175.98"/>
    <n v="431.76"/>
    <m/>
    <x v="0"/>
    <n v="2.4E-2"/>
  </r>
  <r>
    <x v="1"/>
    <s v="SALOMON MARIA ALEJANDRA"/>
    <x v="0"/>
    <s v="01-07-01-30532379"/>
    <s v="07-005450"/>
    <x v="13"/>
    <m/>
    <x v="47"/>
    <s v="Pesos (ARS)"/>
    <n v="75167"/>
    <n v="55802.64"/>
    <n v="558.03"/>
    <m/>
    <x v="0"/>
    <n v="2.4E-2"/>
  </r>
  <r>
    <x v="1"/>
    <s v="IBAÑEZ CLAUDIO ALBERTO"/>
    <x v="0"/>
    <s v="01-07-01-30535463"/>
    <s v="07-005738"/>
    <x v="2"/>
    <m/>
    <x v="47"/>
    <s v="Pesos (ARS)"/>
    <n v="32840"/>
    <n v="24425.05"/>
    <n v="244.25"/>
    <m/>
    <x v="0"/>
    <n v="2.4E-2"/>
  </r>
  <r>
    <x v="1"/>
    <s v="LERENA ANA CAROLINA"/>
    <x v="0"/>
    <s v="01-07-01-30537703"/>
    <s v="07-005637"/>
    <x v="5"/>
    <m/>
    <x v="47"/>
    <s v="Pesos (ARS)"/>
    <n v="135911"/>
    <n v="101086.22"/>
    <n v="1010.86"/>
    <m/>
    <x v="0"/>
    <n v="2.4E-2"/>
  </r>
  <r>
    <x v="1"/>
    <s v="ZUÑIGA CLAUDIO IVAN"/>
    <x v="0"/>
    <s v="01-07-01-30537710"/>
    <s v="07-005637"/>
    <x v="5"/>
    <m/>
    <x v="47"/>
    <s v="Pesos (ARS)"/>
    <n v="75665"/>
    <n v="56277.37"/>
    <n v="562.77"/>
    <m/>
    <x v="0"/>
    <n v="2.4E-2"/>
  </r>
  <r>
    <x v="1"/>
    <s v="ELIAS GABRIEL FERNANDO"/>
    <x v="0"/>
    <s v="01-07-01-30538064"/>
    <s v="07-005947"/>
    <x v="19"/>
    <m/>
    <x v="47"/>
    <s v="Pesos (ARS)"/>
    <n v="45697"/>
    <n v="33987.919999999998"/>
    <n v="339.88"/>
    <m/>
    <x v="0"/>
    <n v="2.4E-2"/>
  </r>
  <r>
    <x v="1"/>
    <s v="GALLINA GUERRA PAULA MARIANA"/>
    <x v="0"/>
    <s v="01-07-01-30538261"/>
    <s v="07-005558"/>
    <x v="11"/>
    <m/>
    <x v="47"/>
    <s v="Pesos (ARS)"/>
    <n v="119748"/>
    <n v="89064.88"/>
    <n v="890.65"/>
    <m/>
    <x v="0"/>
    <n v="2.4E-2"/>
  </r>
  <r>
    <x v="1"/>
    <s v="RICCIARDI GUILLERMO FABIAN"/>
    <x v="0"/>
    <s v="01-07-01-30538295"/>
    <s v="07-005539"/>
    <x v="10"/>
    <m/>
    <x v="47"/>
    <s v="Pesos (ARS)"/>
    <n v="70652"/>
    <n v="51401.95"/>
    <n v="514.02"/>
    <m/>
    <x v="0"/>
    <n v="2.4E-2"/>
  </r>
  <r>
    <x v="1"/>
    <s v="DAHER SEBASTIAN"/>
    <x v="0"/>
    <s v="01-07-01-30538348"/>
    <s v="07-005539"/>
    <x v="10"/>
    <m/>
    <x v="47"/>
    <s v="Pesos (ARS)"/>
    <n v="65997"/>
    <n v="49086.57"/>
    <n v="490.87"/>
    <m/>
    <x v="0"/>
    <n v="2.4E-2"/>
  </r>
  <r>
    <x v="1"/>
    <s v="SANTINI MIRIAM ELENA"/>
    <x v="0"/>
    <s v="01-07-01-30538398"/>
    <s v="07-005738"/>
    <x v="2"/>
    <m/>
    <x v="47"/>
    <s v="Pesos (ARS)"/>
    <n v="101832"/>
    <n v="75739.62"/>
    <n v="757.4"/>
    <m/>
    <x v="0"/>
    <n v="2.4E-2"/>
  </r>
  <r>
    <x v="1"/>
    <s v="GLUCK S.A.S."/>
    <x v="0"/>
    <s v="01-07-01-30538401"/>
    <s v="07-005450"/>
    <x v="13"/>
    <m/>
    <x v="47"/>
    <s v="Pesos (ARS)"/>
    <n v="49818"/>
    <n v="36243.79"/>
    <n v="362.44"/>
    <m/>
    <x v="0"/>
    <n v="2.4E-2"/>
  </r>
  <r>
    <x v="1"/>
    <s v="MGV S.A."/>
    <x v="0"/>
    <s v="01-07-01-30539521"/>
    <s v="07-005539"/>
    <x v="10"/>
    <m/>
    <x v="47"/>
    <s v="Pesos (ARS)"/>
    <n v="99115"/>
    <n v="73718.59"/>
    <n v="737.19"/>
    <m/>
    <x v="0"/>
    <n v="2.4E-2"/>
  </r>
  <r>
    <x v="1"/>
    <s v="ANGELLA FABIO ARIEL"/>
    <x v="0"/>
    <s v="01-07-01-30540017"/>
    <s v="07-005947"/>
    <x v="19"/>
    <m/>
    <x v="47"/>
    <s v="Pesos (ARS)"/>
    <n v="33994"/>
    <n v="25283.01"/>
    <n v="252.83"/>
    <m/>
    <x v="0"/>
    <n v="2.4E-2"/>
  </r>
  <r>
    <x v="1"/>
    <s v="VAQUER LEANDRO LEOPOLDO"/>
    <x v="0"/>
    <s v="01-07-01-30540163"/>
    <s v="07-005472"/>
    <x v="6"/>
    <m/>
    <x v="47"/>
    <s v="Pesos (ARS)"/>
    <n v="520245"/>
    <n v="313854"/>
    <n v="3138.54"/>
    <m/>
    <x v="0"/>
    <n v="2.4E-2"/>
  </r>
  <r>
    <x v="1"/>
    <s v="AIDAR RAUL ALBERTO"/>
    <x v="0"/>
    <s v="01-07-01-30541829"/>
    <s v="07-005738"/>
    <x v="2"/>
    <m/>
    <x v="47"/>
    <s v="Pesos (ARS)"/>
    <n v="6242"/>
    <n v="4222.21"/>
    <n v="42.22"/>
    <m/>
    <x v="0"/>
    <n v="2.4E-2"/>
  </r>
  <r>
    <x v="1"/>
    <s v="PISI RODRIGUEZ JULIETA"/>
    <x v="3"/>
    <s v="01-07-02-30004760"/>
    <s v="07-006903"/>
    <x v="17"/>
    <m/>
    <x v="47"/>
    <s v="Pesos (ARS)"/>
    <n v="4146"/>
    <n v="2158"/>
    <n v="21.58"/>
    <m/>
    <x v="0"/>
    <n v="2.4E-2"/>
  </r>
  <r>
    <x v="1"/>
    <s v="APOLO RAUL SEBASTIAN"/>
    <x v="7"/>
    <s v="01-07-06-30026871"/>
    <s v="07-005739"/>
    <x v="8"/>
    <m/>
    <x v="47"/>
    <s v="Pesos (ARS)"/>
    <n v="5302"/>
    <n v="2700"/>
    <n v="26.99"/>
    <m/>
    <x v="0"/>
    <n v="2.4E-2"/>
  </r>
  <r>
    <x v="1"/>
    <s v="OESTE CONSTRUCCIONES Y MONTAJES INDUSTRIALES SAS"/>
    <x v="7"/>
    <s v="01-07-06-30028304"/>
    <s v="07-005739"/>
    <x v="8"/>
    <m/>
    <x v="47"/>
    <s v="Pesos (ARS)"/>
    <n v="12773"/>
    <n v="7754"/>
    <n v="77.52"/>
    <m/>
    <x v="0"/>
    <n v="2.4E-2"/>
  </r>
  <r>
    <x v="1"/>
    <s v="ALANIZ FLORENCIA AGUSTINA"/>
    <x v="7"/>
    <s v="01-07-06-30029683"/>
    <s v="07-006039"/>
    <x v="3"/>
    <m/>
    <x v="47"/>
    <s v="Pesos (ARS)"/>
    <n v="12313"/>
    <n v="9233.5"/>
    <n v="92.34"/>
    <m/>
    <x v="0"/>
    <n v="2.4E-2"/>
  </r>
  <r>
    <x v="1"/>
    <s v="MADDIO HNOS S.A."/>
    <x v="4"/>
    <s v="01-07-07-30075434"/>
    <s v="07-005646"/>
    <x v="15"/>
    <m/>
    <x v="47"/>
    <s v="Pesos (ARS)"/>
    <n v="81934"/>
    <n v="49705.17"/>
    <n v="497.1"/>
    <m/>
    <x v="0"/>
    <n v="2.4E-2"/>
  </r>
  <r>
    <x v="1"/>
    <s v="ASOCIACION MENDOCINA DE EXPENDEDORES DE NAFTA Y AFINES AMENA"/>
    <x v="4"/>
    <s v="01-07-07-30080203"/>
    <s v="07-005539"/>
    <x v="10"/>
    <m/>
    <x v="47"/>
    <s v="Pesos (ARS)"/>
    <n v="35584"/>
    <n v="24206.59"/>
    <n v="242.07"/>
    <m/>
    <x v="0"/>
    <n v="2.4E-2"/>
  </r>
  <r>
    <x v="1"/>
    <s v="GOMEZ PAULA FLORENCIA"/>
    <x v="1"/>
    <s v="01-07-07-30081031"/>
    <s v="07-006138"/>
    <x v="12"/>
    <m/>
    <x v="47"/>
    <s v="Pesos (ARS)"/>
    <n v="39581"/>
    <n v="26924.240000000002"/>
    <n v="269.26"/>
    <m/>
    <x v="0"/>
    <n v="2.4E-2"/>
  </r>
  <r>
    <x v="1"/>
    <s v="PUEYRREDON CLUB SA"/>
    <x v="6"/>
    <s v="01-07-07-30081109"/>
    <s v="07-005558"/>
    <x v="11"/>
    <m/>
    <x v="47"/>
    <s v="Pesos (ARS)"/>
    <n v="59215"/>
    <n v="35922"/>
    <n v="359.22"/>
    <m/>
    <x v="0"/>
    <n v="2.4E-2"/>
  </r>
  <r>
    <x v="1"/>
    <s v="FERNANDEZ NADIA ALEJANDRA"/>
    <x v="1"/>
    <s v="01-07-07-30081265"/>
    <s v="07-005739"/>
    <x v="8"/>
    <m/>
    <x v="47"/>
    <s v="Pesos (ARS)"/>
    <n v="12677"/>
    <n v="8623.24"/>
    <n v="86.25"/>
    <m/>
    <x v="0"/>
    <n v="2.4E-2"/>
  </r>
  <r>
    <x v="1"/>
    <s v="SORGONI SILVIO DARIO"/>
    <x v="1"/>
    <s v="01-07-07-30081317"/>
    <s v="07-006138"/>
    <x v="12"/>
    <m/>
    <x v="47"/>
    <s v="Pesos (ARS)"/>
    <n v="15445"/>
    <n v="10506.07"/>
    <n v="105.08"/>
    <m/>
    <x v="0"/>
    <n v="2.4E-2"/>
  </r>
  <r>
    <x v="1"/>
    <s v="BAZAN JUAN RAMON"/>
    <x v="1"/>
    <s v="01-07-07-30081461"/>
    <s v="07-005947"/>
    <x v="19"/>
    <m/>
    <x v="47"/>
    <s v="Pesos (ARS)"/>
    <n v="23831"/>
    <n v="15853.24"/>
    <n v="158.55000000000001"/>
    <m/>
    <x v="0"/>
    <n v="2.4E-2"/>
  </r>
  <r>
    <x v="1"/>
    <s v="SUCESION DE GONZALEZ ALBA"/>
    <x v="4"/>
    <s v="01-07-07-30081492"/>
    <s v="07-007024"/>
    <x v="14"/>
    <m/>
    <x v="47"/>
    <s v="Pesos (ARS)"/>
    <n v="49883"/>
    <n v="30959"/>
    <n v="309.58"/>
    <m/>
    <x v="0"/>
    <n v="2.4E-2"/>
  </r>
  <r>
    <x v="1"/>
    <s v="FIDEICOMISO CORONEL PLAZA 172"/>
    <x v="4"/>
    <s v="01-07-07-30081630"/>
    <s v="07-006637"/>
    <x v="22"/>
    <m/>
    <x v="47"/>
    <s v="Pesos (ARS)"/>
    <n v="14159"/>
    <n v="9632.77"/>
    <n v="96.33"/>
    <m/>
    <x v="0"/>
    <n v="2.4E-2"/>
  </r>
  <r>
    <x v="1"/>
    <s v="SALINAS ANGEL JOSE"/>
    <x v="4"/>
    <s v="01-07-07-30082613"/>
    <s v="07-005450"/>
    <x v="13"/>
    <m/>
    <x v="47"/>
    <s v="Pesos (ARS)"/>
    <n v="121148"/>
    <n v="73493"/>
    <n v="734.92"/>
    <m/>
    <x v="0"/>
    <n v="2.4E-2"/>
  </r>
  <r>
    <x v="1"/>
    <s v="SANTAMARINA RODRIGO DANIEL"/>
    <x v="1"/>
    <s v="01-07-07-30083519"/>
    <s v="07-005558"/>
    <x v="11"/>
    <m/>
    <x v="47"/>
    <s v="Pesos (ARS)"/>
    <n v="75066"/>
    <n v="51063"/>
    <n v="510.63"/>
    <m/>
    <x v="0"/>
    <n v="2.4E-2"/>
  </r>
  <r>
    <x v="1"/>
    <s v="GUIZZO NADYA MACARENA"/>
    <x v="1"/>
    <s v="01-07-07-30083600"/>
    <s v="07-005978"/>
    <x v="4"/>
    <m/>
    <x v="47"/>
    <s v="Pesos (ARS)"/>
    <n v="23364"/>
    <n v="15893"/>
    <n v="158.93"/>
    <m/>
    <x v="0"/>
    <n v="2.4E-2"/>
  </r>
  <r>
    <x v="1"/>
    <s v="CORTEZ CARLOS DANIEL"/>
    <x v="1"/>
    <s v="01-07-07-30083819"/>
    <s v="07-005739"/>
    <x v="8"/>
    <m/>
    <x v="47"/>
    <s v="Pesos (ARS)"/>
    <n v="22269"/>
    <n v="15148"/>
    <n v="151.47"/>
    <m/>
    <x v="0"/>
    <n v="2.4E-2"/>
  </r>
  <r>
    <x v="1"/>
    <s v="ASTUDILLO ARMANDO JOSE"/>
    <x v="1"/>
    <s v="01-07-07-30084009"/>
    <s v="07-005646"/>
    <x v="15"/>
    <m/>
    <x v="47"/>
    <s v="Pesos (ARS)"/>
    <n v="46559"/>
    <n v="31671"/>
    <n v="316.7"/>
    <m/>
    <x v="0"/>
    <n v="2.4E-2"/>
  </r>
  <r>
    <x v="1"/>
    <s v="SCACCIANTE LISANDRO IVAN MARIO"/>
    <x v="1"/>
    <s v="01-07-07-30085855"/>
    <s v="07-006039"/>
    <x v="3"/>
    <m/>
    <x v="47"/>
    <s v="Pesos (ARS)"/>
    <n v="998"/>
    <n v="689.4"/>
    <n v="6.9"/>
    <m/>
    <x v="0"/>
    <n v="2.4E-2"/>
  </r>
  <r>
    <x v="1"/>
    <s v="LENCINAS ALIDA ESTER"/>
    <x v="1"/>
    <s v="01-07-07-30085935"/>
    <s v="07-006039"/>
    <x v="3"/>
    <m/>
    <x v="47"/>
    <s v="Pesos (ARS)"/>
    <n v="22582"/>
    <n v="15390"/>
    <n v="153.9"/>
    <m/>
    <x v="0"/>
    <n v="2.4E-2"/>
  </r>
  <r>
    <x v="1"/>
    <s v="MARTIN JULIETA MACARENA"/>
    <x v="4"/>
    <s v="01-07-07-30086098"/>
    <s v="07-006993"/>
    <x v="7"/>
    <m/>
    <x v="47"/>
    <s v="Pesos (ARS)"/>
    <n v="11493"/>
    <n v="7144"/>
    <n v="71.44"/>
    <m/>
    <x v="0"/>
    <n v="2.4E-2"/>
  </r>
  <r>
    <x v="1"/>
    <s v="BONILLA JESUS"/>
    <x v="1"/>
    <s v="01-07-07-30086274"/>
    <s v="07-006138"/>
    <x v="12"/>
    <m/>
    <x v="47"/>
    <s v="Pesos (ARS)"/>
    <n v="49969"/>
    <n v="34055"/>
    <n v="340.55"/>
    <m/>
    <x v="0"/>
    <n v="2.4E-2"/>
  </r>
  <r>
    <x v="1"/>
    <s v="ACEVEDO MARIA ANGELICA"/>
    <x v="1"/>
    <s v="01-07-07-30086410"/>
    <s v="07-005739"/>
    <x v="8"/>
    <m/>
    <x v="47"/>
    <s v="Pesos (ARS)"/>
    <n v="20464.419999999998"/>
    <n v="13947"/>
    <n v="139.46"/>
    <m/>
    <x v="0"/>
    <n v="2.4E-2"/>
  </r>
  <r>
    <x v="1"/>
    <s v="MADDIO HNOS S.A."/>
    <x v="10"/>
    <s v="01-07-15-30002704"/>
    <s v="07-005646"/>
    <x v="15"/>
    <m/>
    <x v="47"/>
    <s v="Pesos (ARS)"/>
    <n v="23594"/>
    <n v="12006"/>
    <n v="120.05"/>
    <m/>
    <x v="0"/>
    <n v="2.4E-2"/>
  </r>
  <r>
    <x v="1"/>
    <s v="CHIRINO GUTIERREZ PEDRO EMANUEL"/>
    <x v="2"/>
    <s v="01-07-21-30038859"/>
    <s v="07-005978"/>
    <x v="4"/>
    <m/>
    <x v="47"/>
    <s v="Pesos (ARS)"/>
    <n v="8181"/>
    <n v="5523.11"/>
    <n v="55.25"/>
    <m/>
    <x v="0"/>
    <n v="2.4E-2"/>
  </r>
  <r>
    <x v="1"/>
    <s v="LEBOEUF LEONEL ALBERTO"/>
    <x v="2"/>
    <s v="01-07-21-30039008"/>
    <s v="07-005472"/>
    <x v="6"/>
    <m/>
    <x v="47"/>
    <s v="Pesos (ARS)"/>
    <n v="51514.26"/>
    <n v="34017.279999999999"/>
    <n v="340.18"/>
    <m/>
    <x v="0"/>
    <n v="2.4E-2"/>
  </r>
  <r>
    <x v="1"/>
    <s v="GUERRA THOMAS EZEQUIEL"/>
    <x v="2"/>
    <s v="01-07-21-30039553"/>
    <s v="07-006138"/>
    <x v="12"/>
    <m/>
    <x v="47"/>
    <s v="Pesos (ARS)"/>
    <n v="10307"/>
    <n v="7703.64"/>
    <n v="77.03"/>
    <m/>
    <x v="0"/>
    <n v="2.4E-2"/>
  </r>
  <r>
    <x v="1"/>
    <s v="AMAYA CONSTRUCCIONES SOCIEDAD ANONIMA"/>
    <x v="2"/>
    <s v="01-07-21-30040362"/>
    <s v="07-006025"/>
    <x v="0"/>
    <m/>
    <x v="47"/>
    <s v="Pesos (ARS)"/>
    <n v="6860"/>
    <n v="4990.3"/>
    <n v="49.9"/>
    <m/>
    <x v="0"/>
    <n v="2.4E-2"/>
  </r>
  <r>
    <x v="1"/>
    <s v="PEREZ GERMAN"/>
    <x v="2"/>
    <s v="01-07-21-30040367"/>
    <s v="07-005750"/>
    <x v="21"/>
    <m/>
    <x v="47"/>
    <s v="Pesos (ARS)"/>
    <n v="18960"/>
    <n v="14101.88"/>
    <n v="141.02000000000001"/>
    <m/>
    <x v="0"/>
    <n v="2.4E-2"/>
  </r>
  <r>
    <x v="1"/>
    <s v="KAIKEN SA"/>
    <x v="2"/>
    <s v="01-07-21-30040391"/>
    <s v="07-005450"/>
    <x v="13"/>
    <m/>
    <x v="47"/>
    <s v="Pesos (ARS)"/>
    <n v="18122"/>
    <n v="13478.01"/>
    <n v="134.78"/>
    <m/>
    <x v="0"/>
    <n v="2.4E-2"/>
  </r>
  <r>
    <x v="1"/>
    <s v="BENITO SANDRA LILIA"/>
    <x v="2"/>
    <s v="01-07-21-30040538"/>
    <s v="07-005750"/>
    <x v="21"/>
    <m/>
    <x v="47"/>
    <s v="Pesos (ARS)"/>
    <n v="24056"/>
    <n v="17891.560000000001"/>
    <n v="178.92"/>
    <m/>
    <x v="0"/>
    <n v="2.4E-2"/>
  </r>
  <r>
    <x v="0"/>
    <s v="PIASTRELINI JORGE ANTONIO"/>
    <x v="0"/>
    <s v="01-07-01-30501211"/>
    <s v="07-005539"/>
    <x v="10"/>
    <s v="07-006809"/>
    <x v="48"/>
    <s v="Pesos (ARS)"/>
    <n v="201684"/>
    <n v="146508.81"/>
    <n v="7325.44"/>
    <n v="1"/>
    <x v="0"/>
    <n v="2.4E-2"/>
  </r>
  <r>
    <x v="0"/>
    <s v="CORONEL JAVIER OSCAR"/>
    <x v="0"/>
    <s v="01-07-01-30519672"/>
    <s v="07-005450"/>
    <x v="13"/>
    <s v="07-006809"/>
    <x v="48"/>
    <s v="Pesos (ARS)"/>
    <n v="119393"/>
    <n v="71895"/>
    <n v="3594.74"/>
    <n v="1"/>
    <x v="0"/>
    <n v="2.4E-2"/>
  </r>
  <r>
    <x v="0"/>
    <s v="RETTA CLAUDIA SOLEDAD"/>
    <x v="0"/>
    <s v="01-07-01-30524148"/>
    <s v="07-005738"/>
    <x v="2"/>
    <s v="07-006809"/>
    <x v="48"/>
    <s v="Pesos (ARS)"/>
    <n v="46550.2"/>
    <n v="34536.53"/>
    <n v="1726.82"/>
    <n v="1"/>
    <x v="0"/>
    <n v="2.4E-2"/>
  </r>
  <r>
    <x v="0"/>
    <s v="CARTAGENA - RUIZ S.R.L."/>
    <x v="3"/>
    <s v="01-07-02-30004519"/>
    <s v="07-005539"/>
    <x v="10"/>
    <s v="07-006809"/>
    <x v="48"/>
    <s v="Pesos (ARS)"/>
    <n v="2803"/>
    <n v="1426"/>
    <n v="57.04"/>
    <n v="1"/>
    <x v="0"/>
    <n v="2.4E-2"/>
  </r>
  <r>
    <x v="0"/>
    <s v="DERRIGO GERMAN NICOLAS"/>
    <x v="3"/>
    <s v="01-07-02-30005185"/>
    <s v="07-006890"/>
    <x v="27"/>
    <s v="07-006809"/>
    <x v="48"/>
    <s v="Pesos (ARS)"/>
    <n v="5951"/>
    <n v="3104"/>
    <n v="124.16"/>
    <n v="1"/>
    <x v="0"/>
    <n v="2.4E-2"/>
  </r>
  <r>
    <x v="0"/>
    <s v="CARTAGENA - RUIZ S.R.L."/>
    <x v="8"/>
    <s v="01-07-11-30005311"/>
    <s v="07-005539"/>
    <x v="10"/>
    <s v="07-006809"/>
    <x v="48"/>
    <s v="Pesos (ARS)"/>
    <n v="46117"/>
    <n v="23467"/>
    <n v="1173.3499999999999"/>
    <n v="1"/>
    <x v="0"/>
    <n v="2.4E-2"/>
  </r>
  <r>
    <x v="0"/>
    <s v="IDEC GPS SA"/>
    <x v="11"/>
    <s v="01-07-17-45000000"/>
    <s v="07-005485"/>
    <x v="13"/>
    <s v="07-006809"/>
    <x v="48"/>
    <s v="Pesos (ARS)"/>
    <n v="16852"/>
    <n v="15030"/>
    <n v="751.48"/>
    <n v="1"/>
    <x v="0"/>
    <n v="2.4E-2"/>
  </r>
  <r>
    <x v="0"/>
    <s v="GUTIERREZ IGNACIO"/>
    <x v="2"/>
    <s v="01-07-21-30038702"/>
    <s v="07-005738"/>
    <x v="2"/>
    <s v="07-006809"/>
    <x v="48"/>
    <s v="Pesos (ARS)"/>
    <n v="15190"/>
    <n v="11353"/>
    <n v="227.06"/>
    <n v="1"/>
    <x v="0"/>
    <n v="2.4E-2"/>
  </r>
  <r>
    <x v="1"/>
    <s v="CORONEL JAVIER OSCAR"/>
    <x v="0"/>
    <s v="01-07-01-30519672"/>
    <s v="07-005450"/>
    <x v="13"/>
    <m/>
    <x v="48"/>
    <s v="Pesos (ARS)"/>
    <n v="119393"/>
    <n v="71895"/>
    <n v="718.95"/>
    <m/>
    <x v="0"/>
    <n v="2.4E-2"/>
  </r>
  <r>
    <x v="1"/>
    <s v="RETTA CLAUDIA SOLEDAD"/>
    <x v="0"/>
    <s v="01-07-01-30524148"/>
    <s v="07-005738"/>
    <x v="2"/>
    <m/>
    <x v="48"/>
    <s v="Pesos (ARS)"/>
    <n v="46550.2"/>
    <n v="34536.53"/>
    <n v="345.37"/>
    <m/>
    <x v="0"/>
    <n v="2.4E-2"/>
  </r>
  <r>
    <x v="1"/>
    <s v="CARTAGENA - RUIZ S.R.L."/>
    <x v="3"/>
    <s v="01-07-02-30004519"/>
    <s v="07-005539"/>
    <x v="10"/>
    <m/>
    <x v="48"/>
    <s v="Pesos (ARS)"/>
    <n v="2803"/>
    <n v="1426"/>
    <n v="14.26"/>
    <m/>
    <x v="0"/>
    <n v="2.4E-2"/>
  </r>
  <r>
    <x v="1"/>
    <s v="DERRIGO GERMAN NICOLAS"/>
    <x v="3"/>
    <s v="01-07-02-30005185"/>
    <s v="07-006890"/>
    <x v="27"/>
    <m/>
    <x v="48"/>
    <s v="Pesos (ARS)"/>
    <n v="5951"/>
    <n v="3104"/>
    <n v="31.04"/>
    <m/>
    <x v="0"/>
    <n v="2.4E-2"/>
  </r>
  <r>
    <x v="1"/>
    <s v="GUTIERREZ IGNACIO"/>
    <x v="2"/>
    <s v="01-07-21-30038702"/>
    <s v="07-005738"/>
    <x v="2"/>
    <m/>
    <x v="48"/>
    <s v="Pesos (ARS)"/>
    <n v="15190"/>
    <n v="11353"/>
    <n v="113.53"/>
    <m/>
    <x v="0"/>
    <n v="2.4E-2"/>
  </r>
  <r>
    <x v="0"/>
    <s v="MORALES ROSALES ELIANA SOLEDAD"/>
    <x v="0"/>
    <s v="01-07-01-30495547"/>
    <s v="07-005255"/>
    <x v="9"/>
    <s v="07-006913"/>
    <x v="49"/>
    <s v="Pesos (ARS)"/>
    <n v="47406"/>
    <n v="35194.32"/>
    <n v="703.89"/>
    <n v="1"/>
    <x v="0"/>
    <n v="2.4E-2"/>
  </r>
  <r>
    <x v="0"/>
    <s v="DELIBERTO OCTAVIO LUIS DARIO"/>
    <x v="0"/>
    <s v="01-07-01-30500633"/>
    <s v="07-005255"/>
    <x v="9"/>
    <s v="07-006913"/>
    <x v="49"/>
    <s v="Pesos (ARS)"/>
    <n v="59310"/>
    <n v="44031.16"/>
    <n v="880.62"/>
    <n v="1"/>
    <x v="0"/>
    <n v="2.4E-2"/>
  </r>
  <r>
    <x v="0"/>
    <s v="MARCH NANCI MARIEL"/>
    <x v="0"/>
    <s v="01-07-01-30503274"/>
    <s v="07-005255"/>
    <x v="9"/>
    <s v="07-006913"/>
    <x v="49"/>
    <s v="Pesos (ARS)"/>
    <n v="46041"/>
    <n v="34180.39"/>
    <n v="683.61"/>
    <n v="1"/>
    <x v="0"/>
    <n v="2.4E-2"/>
  </r>
  <r>
    <x v="0"/>
    <s v="NENTO PABLO ANDRES"/>
    <x v="0"/>
    <s v="01-07-01-30505341"/>
    <s v="07-005255"/>
    <x v="9"/>
    <s v="07-006913"/>
    <x v="49"/>
    <s v="Pesos (ARS)"/>
    <n v="114996"/>
    <n v="85371.91"/>
    <n v="1707.44"/>
    <n v="1"/>
    <x v="0"/>
    <n v="2.4E-2"/>
  </r>
  <r>
    <x v="0"/>
    <s v="GUTIERREZ SEBASTIAN IGNACIO"/>
    <x v="0"/>
    <s v="01-07-01-30505882"/>
    <s v="07-005255"/>
    <x v="9"/>
    <s v="07-006913"/>
    <x v="49"/>
    <s v="Pesos (ARS)"/>
    <n v="148249"/>
    <n v="110058.57"/>
    <n v="2201.17"/>
    <n v="1"/>
    <x v="0"/>
    <n v="2.4E-2"/>
  </r>
  <r>
    <x v="0"/>
    <s v="LUCERO EDUARDO FABIAN"/>
    <x v="0"/>
    <s v="01-07-01-30506043"/>
    <s v="07-005255"/>
    <x v="9"/>
    <s v="07-006913"/>
    <x v="49"/>
    <s v="Pesos (ARS)"/>
    <n v="153822"/>
    <n v="114196.15"/>
    <n v="2283.92"/>
    <n v="1"/>
    <x v="0"/>
    <n v="2.4E-2"/>
  </r>
  <r>
    <x v="0"/>
    <s v="CONDEME ALEJANDRO HERNAN"/>
    <x v="0"/>
    <s v="01-07-01-30510530"/>
    <s v="07-005255"/>
    <x v="9"/>
    <s v="07-006913"/>
    <x v="49"/>
    <s v="Pesos (ARS)"/>
    <n v="78550"/>
    <n v="58314.17"/>
    <n v="1166.28"/>
    <n v="1"/>
    <x v="0"/>
    <n v="2.4E-2"/>
  </r>
  <r>
    <x v="0"/>
    <s v="MARCH NANCI MARIEL"/>
    <x v="0"/>
    <s v="01-07-01-30513197"/>
    <s v="07-005255"/>
    <x v="9"/>
    <s v="07-006913"/>
    <x v="49"/>
    <s v="Pesos (ARS)"/>
    <n v="89845"/>
    <n v="66700.399999999994"/>
    <n v="1334.01"/>
    <n v="1"/>
    <x v="0"/>
    <n v="2.4E-2"/>
  </r>
  <r>
    <x v="0"/>
    <s v="BUGARINI CARLOS MARCELO"/>
    <x v="0"/>
    <s v="01-07-01-30517208"/>
    <s v="07-005255"/>
    <x v="9"/>
    <s v="07-006913"/>
    <x v="49"/>
    <s v="Pesos (ARS)"/>
    <n v="100975"/>
    <n v="74963.100000000006"/>
    <n v="1499.26"/>
    <n v="1"/>
    <x v="0"/>
    <n v="2.4E-2"/>
  </r>
  <r>
    <x v="0"/>
    <s v="BUGARINI CARLOS MARCELO"/>
    <x v="0"/>
    <s v="01-07-01-30517217"/>
    <s v="07-005255"/>
    <x v="9"/>
    <s v="07-006913"/>
    <x v="49"/>
    <s v="Pesos (ARS)"/>
    <n v="78659"/>
    <n v="58395.47"/>
    <n v="1167.9100000000001"/>
    <n v="1"/>
    <x v="0"/>
    <n v="2.4E-2"/>
  </r>
  <r>
    <x v="0"/>
    <s v="IANOSKY PABLO ANDRES"/>
    <x v="0"/>
    <s v="01-07-01-30519324"/>
    <s v="07-005255"/>
    <x v="9"/>
    <s v="07-006913"/>
    <x v="49"/>
    <s v="Pesos (ARS)"/>
    <n v="132875"/>
    <n v="98665.59"/>
    <n v="1973.31"/>
    <n v="1"/>
    <x v="0"/>
    <n v="2.4E-2"/>
  </r>
  <r>
    <x v="0"/>
    <s v="MARZAN ACEVEDO GERARDO"/>
    <x v="0"/>
    <s v="01-07-01-30519514"/>
    <s v="07-005255"/>
    <x v="9"/>
    <s v="07-006913"/>
    <x v="49"/>
    <s v="Pesos (ARS)"/>
    <n v="61853"/>
    <n v="45919.08"/>
    <n v="918.38"/>
    <n v="1"/>
    <x v="0"/>
    <n v="2.4E-2"/>
  </r>
  <r>
    <x v="0"/>
    <s v="MORINI NORA MARIA"/>
    <x v="0"/>
    <s v="01-07-01-30523260"/>
    <s v="07-005255"/>
    <x v="9"/>
    <s v="07-006913"/>
    <x v="49"/>
    <s v="Pesos (ARS)"/>
    <n v="181310"/>
    <n v="111646"/>
    <n v="2098.94"/>
    <n v="1"/>
    <x v="0"/>
    <n v="2.4E-2"/>
  </r>
  <r>
    <x v="0"/>
    <s v="MOSSELLO JUDIT FLORA"/>
    <x v="0"/>
    <s v="01-07-01-30531331"/>
    <s v="07-005255"/>
    <x v="9"/>
    <s v="07-006913"/>
    <x v="49"/>
    <s v="Pesos (ARS)"/>
    <n v="75727"/>
    <n v="56218.75"/>
    <n v="1124.3800000000001"/>
    <n v="1"/>
    <x v="0"/>
    <n v="2.4E-2"/>
  </r>
  <r>
    <x v="0"/>
    <s v="GARCIA SEBASTIAN FRANCISCO"/>
    <x v="0"/>
    <s v="01-07-01-30533359"/>
    <s v="07-005255"/>
    <x v="9"/>
    <s v="07-006913"/>
    <x v="49"/>
    <s v="Pesos (ARS)"/>
    <n v="250465"/>
    <n v="154230"/>
    <n v="3084.6"/>
    <n v="1"/>
    <x v="0"/>
    <n v="2.4E-2"/>
  </r>
  <r>
    <x v="0"/>
    <s v="GARCIA JOSE"/>
    <x v="0"/>
    <s v="01-07-01-30533483"/>
    <s v="07-005255"/>
    <x v="9"/>
    <s v="07-006913"/>
    <x v="49"/>
    <s v="Pesos (ARS)"/>
    <n v="50012"/>
    <n v="37127.949999999997"/>
    <n v="742.56"/>
    <n v="1"/>
    <x v="0"/>
    <n v="2.4E-2"/>
  </r>
  <r>
    <x v="0"/>
    <s v="GARCIA JOSE"/>
    <x v="0"/>
    <s v="01-07-01-30534217"/>
    <s v="07-005255"/>
    <x v="9"/>
    <s v="07-006913"/>
    <x v="49"/>
    <s v="Pesos (ARS)"/>
    <n v="47092.86"/>
    <n v="34926.33"/>
    <n v="698.52"/>
    <n v="1"/>
    <x v="0"/>
    <n v="2.4E-2"/>
  </r>
  <r>
    <x v="0"/>
    <s v="FUGAZZOTO JULIETA"/>
    <x v="0"/>
    <s v="01-07-01-30538423"/>
    <s v="07-005255"/>
    <x v="9"/>
    <s v="07-006913"/>
    <x v="49"/>
    <s v="Pesos (ARS)"/>
    <n v="67231"/>
    <n v="48912.86"/>
    <n v="978.26"/>
    <n v="1"/>
    <x v="0"/>
    <n v="2.4E-2"/>
  </r>
  <r>
    <x v="0"/>
    <s v="95 MERO DATA SAS"/>
    <x v="4"/>
    <s v="01-07-07-30079676"/>
    <s v="07-005255"/>
    <x v="9"/>
    <s v="07-006913"/>
    <x v="49"/>
    <s v="Pesos (ARS)"/>
    <n v="21864"/>
    <n v="14544.39"/>
    <n v="290.89"/>
    <n v="1"/>
    <x v="0"/>
    <n v="2.4E-2"/>
  </r>
  <r>
    <x v="0"/>
    <s v="BALDACCINI MERCADO MARIA ROSA"/>
    <x v="1"/>
    <s v="01-07-07-30081976"/>
    <s v="07-005255"/>
    <x v="9"/>
    <s v="07-006913"/>
    <x v="49"/>
    <s v="Pesos (ARS)"/>
    <n v="23411"/>
    <n v="15926.02"/>
    <n v="318.54000000000002"/>
    <n v="1"/>
    <x v="0"/>
    <n v="2.4E-2"/>
  </r>
  <r>
    <x v="0"/>
    <s v="BAZAN FERNANDO DANIEL"/>
    <x v="1"/>
    <s v="01-07-07-30082422"/>
    <s v="07-005255"/>
    <x v="9"/>
    <s v="07-006913"/>
    <x v="49"/>
    <s v="Pesos (ARS)"/>
    <n v="25444"/>
    <n v="17308"/>
    <n v="346.15"/>
    <n v="1"/>
    <x v="0"/>
    <n v="2.4E-2"/>
  </r>
  <r>
    <x v="0"/>
    <s v="COPPOLETTA BETINA ANA"/>
    <x v="1"/>
    <s v="01-07-07-30082702"/>
    <s v="07-005255"/>
    <x v="9"/>
    <s v="07-006913"/>
    <x v="49"/>
    <s v="Pesos (ARS)"/>
    <n v="16140"/>
    <n v="10979"/>
    <n v="219.57"/>
    <n v="1"/>
    <x v="0"/>
    <n v="2.4E-2"/>
  </r>
  <r>
    <x v="0"/>
    <s v="ABIHAGGLE MARIA VIRGINIA"/>
    <x v="1"/>
    <s v="01-07-07-30083598"/>
    <s v="07-005255"/>
    <x v="9"/>
    <s v="07-006913"/>
    <x v="49"/>
    <s v="Pesos (ARS)"/>
    <n v="24352"/>
    <n v="16565"/>
    <n v="331.29"/>
    <n v="1"/>
    <x v="0"/>
    <n v="2.4E-2"/>
  </r>
  <r>
    <x v="0"/>
    <s v="NAGER FEDERICO GUILLERMO"/>
    <x v="1"/>
    <s v="01-07-07-30084390"/>
    <s v="07-005255"/>
    <x v="9"/>
    <s v="07-006913"/>
    <x v="49"/>
    <s v="Pesos (ARS)"/>
    <n v="28830"/>
    <n v="18786"/>
    <n v="375.72"/>
    <n v="1"/>
    <x v="0"/>
    <n v="2.4E-2"/>
  </r>
  <r>
    <x v="0"/>
    <s v="SUBIRATS MARIA LORENA"/>
    <x v="1"/>
    <s v="01-07-07-30084604"/>
    <s v="07-005255"/>
    <x v="9"/>
    <s v="07-006913"/>
    <x v="49"/>
    <s v="Pesos (ARS)"/>
    <n v="26279"/>
    <n v="17910"/>
    <n v="358.19"/>
    <n v="1"/>
    <x v="0"/>
    <n v="2.4E-2"/>
  </r>
  <r>
    <x v="0"/>
    <s v="FLORES RUMINOT MARIA LAURA"/>
    <x v="1"/>
    <s v="01-07-07-30084805"/>
    <s v="07-005255"/>
    <x v="9"/>
    <s v="07-006913"/>
    <x v="49"/>
    <s v="Pesos (ARS)"/>
    <n v="22897"/>
    <n v="15605"/>
    <n v="312.10000000000002"/>
    <n v="1"/>
    <x v="0"/>
    <n v="2.4E-2"/>
  </r>
  <r>
    <x v="0"/>
    <s v="ANGELINI MARIO FRANCISCO"/>
    <x v="1"/>
    <s v="01-07-07-30086354"/>
    <s v="07-005255"/>
    <x v="9"/>
    <s v="07-006913"/>
    <x v="49"/>
    <s v="Pesos (ARS)"/>
    <n v="11364.68"/>
    <n v="7745"/>
    <n v="154.9"/>
    <n v="1"/>
    <x v="0"/>
    <n v="2.4E-2"/>
  </r>
  <r>
    <x v="0"/>
    <s v="ANGELINI MARIO FRANCISCO"/>
    <x v="1"/>
    <s v="01-07-07-30086355"/>
    <s v="07-005255"/>
    <x v="9"/>
    <s v="07-006913"/>
    <x v="49"/>
    <s v="Pesos (ARS)"/>
    <n v="7200"/>
    <n v="4907"/>
    <n v="98.14"/>
    <n v="1"/>
    <x v="0"/>
    <n v="2.4E-2"/>
  </r>
  <r>
    <x v="0"/>
    <s v="ANGELINI MARIO FRANCISCO"/>
    <x v="1"/>
    <s v="01-07-07-30086356"/>
    <s v="07-005255"/>
    <x v="9"/>
    <s v="07-006913"/>
    <x v="49"/>
    <s v="Pesos (ARS)"/>
    <n v="17842"/>
    <n v="12160"/>
    <n v="243.2"/>
    <n v="1"/>
    <x v="0"/>
    <n v="2.4E-2"/>
  </r>
  <r>
    <x v="0"/>
    <s v="DAGFAL MARIANETTI MARCOS AMADEO"/>
    <x v="1"/>
    <s v="01-07-07-30086413"/>
    <s v="07-005255"/>
    <x v="9"/>
    <s v="07-006913"/>
    <x v="49"/>
    <s v="Pesos (ARS)"/>
    <n v="36919"/>
    <n v="25161"/>
    <n v="503.22"/>
    <n v="1"/>
    <x v="0"/>
    <n v="2.4E-2"/>
  </r>
  <r>
    <x v="0"/>
    <s v="LUCERO EDUARDO FABIAN"/>
    <x v="2"/>
    <s v="01-07-21-30033486"/>
    <s v="07-005255"/>
    <x v="9"/>
    <s v="07-006913"/>
    <x v="49"/>
    <s v="Pesos (ARS)"/>
    <n v="11069"/>
    <n v="8217.06"/>
    <n v="164.34"/>
    <n v="1"/>
    <x v="0"/>
    <n v="2.4E-2"/>
  </r>
  <r>
    <x v="0"/>
    <s v="RIVERA RODRIGO FERNANDO"/>
    <x v="2"/>
    <s v="01-07-21-30034405"/>
    <s v="07-005255"/>
    <x v="9"/>
    <s v="07-006913"/>
    <x v="49"/>
    <s v="Pesos (ARS)"/>
    <n v="7608"/>
    <n v="5648.11"/>
    <n v="112.96"/>
    <n v="1"/>
    <x v="0"/>
    <n v="2.4E-2"/>
  </r>
  <r>
    <x v="0"/>
    <s v="ORTIZ LUIS FRANCISCO"/>
    <x v="2"/>
    <s v="01-07-21-30039565"/>
    <s v="07-005255"/>
    <x v="9"/>
    <s v="07-006913"/>
    <x v="49"/>
    <s v="Pesos (ARS)"/>
    <n v="18075"/>
    <n v="13126.87"/>
    <n v="262.54000000000002"/>
    <n v="1"/>
    <x v="0"/>
    <n v="2.4E-2"/>
  </r>
  <r>
    <x v="0"/>
    <s v="ORTIZ LUIS FRANCISCO"/>
    <x v="2"/>
    <s v="01-07-21-30039568"/>
    <s v="07-005255"/>
    <x v="9"/>
    <s v="07-006913"/>
    <x v="49"/>
    <s v="Pesos (ARS)"/>
    <n v="24323"/>
    <n v="17663.48"/>
    <n v="353.27"/>
    <n v="1"/>
    <x v="0"/>
    <n v="2.4E-2"/>
  </r>
  <r>
    <x v="0"/>
    <s v="SANTOS JORGE RUBEN"/>
    <x v="0"/>
    <s v="01-07-01-30485864"/>
    <s v="07-005738"/>
    <x v="2"/>
    <s v="07-006809"/>
    <x v="49"/>
    <s v="Pesos (ARS)"/>
    <n v="53674"/>
    <n v="40473.33"/>
    <n v="2023.67"/>
    <n v="1"/>
    <x v="0"/>
    <n v="2.4E-2"/>
  </r>
  <r>
    <x v="0"/>
    <s v="CABRERA SERGIO FABIAN"/>
    <x v="0"/>
    <s v="01-07-01-30490760"/>
    <s v="07-005558"/>
    <x v="11"/>
    <s v="07-006809"/>
    <x v="49"/>
    <s v="Pesos (ARS)"/>
    <n v="63016"/>
    <n v="47487.48"/>
    <n v="2374.37"/>
    <n v="1"/>
    <x v="0"/>
    <n v="2.4E-2"/>
  </r>
  <r>
    <x v="0"/>
    <s v="ZEID LUIS MOISES"/>
    <x v="0"/>
    <s v="01-07-01-30490831"/>
    <s v="07-005539"/>
    <x v="10"/>
    <s v="07-006809"/>
    <x v="49"/>
    <s v="Pesos (ARS)"/>
    <n v="123226"/>
    <n v="92860.5"/>
    <n v="4643.03"/>
    <n v="1"/>
    <x v="0"/>
    <n v="2.4E-2"/>
  </r>
  <r>
    <x v="0"/>
    <s v="GASPAR VALENTINA"/>
    <x v="0"/>
    <s v="01-07-01-30491584"/>
    <s v="07-006138"/>
    <x v="12"/>
    <s v="07-006809"/>
    <x v="49"/>
    <s v="Pesos (ARS)"/>
    <n v="72214"/>
    <n v="53611.1"/>
    <n v="2680.56"/>
    <n v="1"/>
    <x v="0"/>
    <n v="2.4E-2"/>
  </r>
  <r>
    <x v="0"/>
    <s v="CHACOFF JOSE RODOLFO"/>
    <x v="0"/>
    <s v="01-07-01-30491708"/>
    <s v="07-006138"/>
    <x v="12"/>
    <s v="07-006809"/>
    <x v="49"/>
    <s v="Pesos (ARS)"/>
    <n v="101736"/>
    <n v="76666.62"/>
    <n v="3833.33"/>
    <n v="1"/>
    <x v="0"/>
    <n v="2.4E-2"/>
  </r>
  <r>
    <x v="0"/>
    <s v="RABINO FEDERICO MAXIMILIANO"/>
    <x v="0"/>
    <s v="01-07-01-30491941"/>
    <s v="07-005472"/>
    <x v="6"/>
    <s v="07-006809"/>
    <x v="49"/>
    <s v="Pesos (ARS)"/>
    <n v="56249"/>
    <n v="42388.26"/>
    <n v="2119.41"/>
    <n v="1"/>
    <x v="0"/>
    <n v="2.4E-2"/>
  </r>
  <r>
    <x v="0"/>
    <s v="MARTOS FRANCISCO"/>
    <x v="0"/>
    <s v="01-07-01-30492037"/>
    <s v="07-005738"/>
    <x v="2"/>
    <s v="07-006809"/>
    <x v="49"/>
    <s v="Pesos (ARS)"/>
    <n v="73504"/>
    <n v="55391.040000000001"/>
    <n v="2769.55"/>
    <n v="1"/>
    <x v="0"/>
    <n v="2.4E-2"/>
  </r>
  <r>
    <x v="0"/>
    <s v="RENNA EDUARDO"/>
    <x v="0"/>
    <s v="01-07-01-30492304"/>
    <s v="07-005450"/>
    <x v="13"/>
    <s v="07-006809"/>
    <x v="49"/>
    <s v="Pesos (ARS)"/>
    <n v="67226"/>
    <n v="49907.53"/>
    <n v="2495.38"/>
    <n v="1"/>
    <x v="0"/>
    <n v="2.4E-2"/>
  </r>
  <r>
    <x v="0"/>
    <s v="DIAZ CLAUDIA EVANGELINA"/>
    <x v="0"/>
    <s v="01-07-01-30492557"/>
    <s v="07-006138"/>
    <x v="12"/>
    <s v="07-006809"/>
    <x v="49"/>
    <s v="Pesos (ARS)"/>
    <n v="78512"/>
    <n v="58722.35"/>
    <n v="2936.12"/>
    <n v="1"/>
    <x v="0"/>
    <n v="2.4E-2"/>
  </r>
  <r>
    <x v="0"/>
    <s v="DIAZ CARLOS ALBERTO"/>
    <x v="0"/>
    <s v="01-07-01-30492600"/>
    <s v="07-006138"/>
    <x v="12"/>
    <s v="07-006809"/>
    <x v="49"/>
    <s v="Pesos (ARS)"/>
    <n v="48955"/>
    <n v="36479.64"/>
    <n v="1823.98"/>
    <n v="1"/>
    <x v="0"/>
    <n v="2.4E-2"/>
  </r>
  <r>
    <x v="0"/>
    <s v="AMAYA RICO LUANA LOURDES"/>
    <x v="0"/>
    <s v="01-07-01-30492636"/>
    <s v="07-005539"/>
    <x v="10"/>
    <s v="07-006809"/>
    <x v="49"/>
    <s v="Pesos (ARS)"/>
    <n v="64945"/>
    <n v="48214.400000000001"/>
    <n v="2410.7199999999998"/>
    <n v="1"/>
    <x v="0"/>
    <n v="2.4E-2"/>
  </r>
  <r>
    <x v="0"/>
    <s v="DIAZ CARLOS ALBERTO"/>
    <x v="0"/>
    <s v="01-07-01-30492639"/>
    <s v="07-006138"/>
    <x v="12"/>
    <s v="07-006809"/>
    <x v="49"/>
    <s v="Pesos (ARS)"/>
    <n v="88979"/>
    <n v="66316.100000000006"/>
    <n v="3315.81"/>
    <n v="1"/>
    <x v="0"/>
    <n v="2.4E-2"/>
  </r>
  <r>
    <x v="0"/>
    <s v="PACINI HUMBERTO HUGO"/>
    <x v="0"/>
    <s v="01-07-01-30492845"/>
    <s v="07-005978"/>
    <x v="4"/>
    <s v="07-006809"/>
    <x v="49"/>
    <s v="Pesos (ARS)"/>
    <n v="58403"/>
    <n v="43367.5"/>
    <n v="2168.38"/>
    <n v="1"/>
    <x v="0"/>
    <n v="2.4E-2"/>
  </r>
  <r>
    <x v="0"/>
    <s v="LAVOISIER PABLO"/>
    <x v="0"/>
    <s v="01-07-01-30493175"/>
    <s v="07-005450"/>
    <x v="13"/>
    <s v="07-006809"/>
    <x v="49"/>
    <s v="Pesos (ARS)"/>
    <n v="42475"/>
    <n v="31534.99"/>
    <n v="1576.75"/>
    <n v="1"/>
    <x v="0"/>
    <n v="2.4E-2"/>
  </r>
  <r>
    <x v="0"/>
    <s v="ESPEJO MATIAS ARIEL"/>
    <x v="0"/>
    <s v="01-07-01-30493522"/>
    <s v="07-005472"/>
    <x v="6"/>
    <s v="07-006809"/>
    <x v="49"/>
    <s v="Pesos (ARS)"/>
    <n v="123853"/>
    <n v="89959.28"/>
    <n v="4497.96"/>
    <n v="1"/>
    <x v="0"/>
    <n v="2.4E-2"/>
  </r>
  <r>
    <x v="0"/>
    <s v="ROMERO OSCAR MARCELO"/>
    <x v="0"/>
    <s v="01-07-01-30493762"/>
    <s v="07-005472"/>
    <x v="6"/>
    <s v="07-006809"/>
    <x v="49"/>
    <s v="Pesos (ARS)"/>
    <n v="86909"/>
    <n v="64535.49"/>
    <n v="3226.77"/>
    <n v="1"/>
    <x v="0"/>
    <n v="2.4E-2"/>
  </r>
  <r>
    <x v="0"/>
    <s v="SOCSO S.A"/>
    <x v="0"/>
    <s v="01-07-01-30493887"/>
    <s v="07-005450"/>
    <x v="13"/>
    <s v="07-006809"/>
    <x v="49"/>
    <s v="Pesos (ARS)"/>
    <n v="53022"/>
    <n v="38505.29"/>
    <n v="1925.26"/>
    <n v="1"/>
    <x v="0"/>
    <n v="2.4E-2"/>
  </r>
  <r>
    <x v="0"/>
    <s v="BANDIERA ROBERTO ADRIAN"/>
    <x v="0"/>
    <s v="01-07-01-30493977"/>
    <s v="07-005539"/>
    <x v="10"/>
    <s v="07-006809"/>
    <x v="49"/>
    <s v="Pesos (ARS)"/>
    <n v="123700"/>
    <n v="91833.11"/>
    <n v="4591.66"/>
    <n v="1"/>
    <x v="0"/>
    <n v="2.4E-2"/>
  </r>
  <r>
    <x v="0"/>
    <s v="DIAZ JANOUSEK GIMENA CELESTE"/>
    <x v="0"/>
    <s v="01-07-01-30494318"/>
    <s v="07-006138"/>
    <x v="12"/>
    <s v="07-006809"/>
    <x v="49"/>
    <s v="Pesos (ARS)"/>
    <n v="56203"/>
    <n v="41724.33"/>
    <n v="2086.2199999999998"/>
    <n v="1"/>
    <x v="0"/>
    <n v="2.4E-2"/>
  </r>
  <r>
    <x v="0"/>
    <s v="ROSELLI WALTER MIGUEL"/>
    <x v="0"/>
    <s v="01-07-01-30494686"/>
    <s v="07-006039"/>
    <x v="3"/>
    <s v="07-006809"/>
    <x v="49"/>
    <s v="Pesos (ARS)"/>
    <n v="40707"/>
    <n v="30221.06"/>
    <n v="1511.05"/>
    <n v="1"/>
    <x v="0"/>
    <n v="2.4E-2"/>
  </r>
  <r>
    <x v="0"/>
    <s v="MOLINA CARLOS ALBERTO"/>
    <x v="0"/>
    <s v="01-07-01-30494695"/>
    <s v="07-005637"/>
    <x v="5"/>
    <s v="07-006809"/>
    <x v="49"/>
    <s v="Pesos (ARS)"/>
    <n v="30646"/>
    <n v="22751.22"/>
    <n v="1137.56"/>
    <n v="1"/>
    <x v="0"/>
    <n v="2.4E-2"/>
  </r>
  <r>
    <x v="0"/>
    <s v="ROSELLI WALTER MIGUEL"/>
    <x v="0"/>
    <s v="01-07-01-30494902"/>
    <s v="07-006039"/>
    <x v="3"/>
    <s v="07-006809"/>
    <x v="49"/>
    <s v="Pesos (ARS)"/>
    <n v="64346"/>
    <n v="47769.42"/>
    <n v="2388.4699999999998"/>
    <n v="1"/>
    <x v="0"/>
    <n v="2.4E-2"/>
  </r>
  <r>
    <x v="0"/>
    <s v="TOGNETTI SABRINA VANESA"/>
    <x v="0"/>
    <s v="01-07-01-30494910"/>
    <s v="07-005450"/>
    <x v="13"/>
    <s v="07-006809"/>
    <x v="49"/>
    <s v="Pesos (ARS)"/>
    <n v="52142"/>
    <n v="38709.32"/>
    <n v="1935.47"/>
    <n v="1"/>
    <x v="0"/>
    <n v="2.4E-2"/>
  </r>
  <r>
    <x v="0"/>
    <s v="OGGERO FERNANDO ADRIAN"/>
    <x v="0"/>
    <s v="01-07-01-30495203"/>
    <s v="07-005450"/>
    <x v="13"/>
    <s v="07-006809"/>
    <x v="49"/>
    <s v="Pesos (ARS)"/>
    <n v="25432"/>
    <n v="18880.259999999998"/>
    <n v="944.01"/>
    <n v="1"/>
    <x v="0"/>
    <n v="2.4E-2"/>
  </r>
  <r>
    <x v="0"/>
    <s v="DOLZ GONZALO ARTURO"/>
    <x v="0"/>
    <s v="01-07-01-30495227"/>
    <s v="07-005558"/>
    <x v="11"/>
    <s v="07-006809"/>
    <x v="49"/>
    <s v="Pesos (ARS)"/>
    <n v="56140"/>
    <n v="41677.74"/>
    <n v="2083.89"/>
    <n v="1"/>
    <x v="0"/>
    <n v="2.4E-2"/>
  </r>
  <r>
    <x v="0"/>
    <s v="DI MECO MARIO JORGE"/>
    <x v="0"/>
    <s v="01-07-01-30495551"/>
    <s v="07-005558"/>
    <x v="11"/>
    <s v="07-006809"/>
    <x v="49"/>
    <s v="Pesos (ARS)"/>
    <n v="35294"/>
    <n v="26323.83"/>
    <n v="1316.19"/>
    <n v="1"/>
    <x v="0"/>
    <n v="2.4E-2"/>
  </r>
  <r>
    <x v="0"/>
    <s v="VICCHI VICCHI GERMAN ADOLFO"/>
    <x v="0"/>
    <s v="01-07-01-30495607"/>
    <s v="07-005558"/>
    <x v="11"/>
    <s v="07-006809"/>
    <x v="49"/>
    <s v="Pesos (ARS)"/>
    <n v="169632"/>
    <n v="125932.75"/>
    <n v="6296.64"/>
    <n v="1"/>
    <x v="0"/>
    <n v="2.4E-2"/>
  </r>
  <r>
    <x v="0"/>
    <s v="ROSSATO NESTOR FABIAN"/>
    <x v="0"/>
    <s v="01-07-01-30495809"/>
    <s v="07-005558"/>
    <x v="11"/>
    <s v="07-006809"/>
    <x v="49"/>
    <s v="Pesos (ARS)"/>
    <n v="50107"/>
    <n v="37199.49"/>
    <n v="1859.97"/>
    <n v="1"/>
    <x v="0"/>
    <n v="2.4E-2"/>
  </r>
  <r>
    <x v="0"/>
    <s v="MOSSO IGNACIO"/>
    <x v="0"/>
    <s v="01-07-01-30496383"/>
    <s v="07-005450"/>
    <x v="13"/>
    <s v="07-006809"/>
    <x v="49"/>
    <s v="Pesos (ARS)"/>
    <n v="44898"/>
    <n v="33331.410000000003"/>
    <n v="1666.57"/>
    <n v="1"/>
    <x v="0"/>
    <n v="2.4E-2"/>
  </r>
  <r>
    <x v="0"/>
    <s v="SUAREZ LEANDRO"/>
    <x v="0"/>
    <s v="01-07-01-30496466"/>
    <s v="07-005637"/>
    <x v="5"/>
    <s v="07-006809"/>
    <x v="49"/>
    <s v="Pesos (ARS)"/>
    <n v="173044"/>
    <n v="128465.55"/>
    <n v="6423.28"/>
    <n v="1"/>
    <x v="0"/>
    <n v="2.4E-2"/>
  </r>
  <r>
    <x v="0"/>
    <s v="CALVO COSTA DIEGO GERARDO"/>
    <x v="0"/>
    <s v="01-07-01-30496482"/>
    <s v="07-005558"/>
    <x v="11"/>
    <s v="07-006809"/>
    <x v="49"/>
    <s v="Pesos (ARS)"/>
    <n v="113043"/>
    <n v="83921.64"/>
    <n v="4196.08"/>
    <n v="1"/>
    <x v="0"/>
    <n v="2.4E-2"/>
  </r>
  <r>
    <x v="0"/>
    <s v="LUCERO CEFERINO JERONIMO"/>
    <x v="0"/>
    <s v="01-07-01-30496674"/>
    <s v="07-005646"/>
    <x v="15"/>
    <s v="07-006809"/>
    <x v="49"/>
    <s v="Pesos (ARS)"/>
    <n v="48087"/>
    <n v="35699.279999999999"/>
    <n v="1784.96"/>
    <n v="1"/>
    <x v="0"/>
    <n v="2.4E-2"/>
  </r>
  <r>
    <x v="0"/>
    <s v="FUERTES HECTOR MARIO"/>
    <x v="0"/>
    <s v="01-07-01-30497205"/>
    <s v="07-005539"/>
    <x v="10"/>
    <s v="07-006809"/>
    <x v="49"/>
    <s v="Pesos (ARS)"/>
    <n v="40617"/>
    <n v="30153.47"/>
    <n v="1507.67"/>
    <n v="1"/>
    <x v="0"/>
    <n v="2.4E-2"/>
  </r>
  <r>
    <x v="0"/>
    <s v="DIAZ GEROLI CARLOS SEBASTIAN"/>
    <x v="0"/>
    <s v="01-07-01-30497569"/>
    <s v="07-006138"/>
    <x v="12"/>
    <s v="07-006809"/>
    <x v="49"/>
    <s v="Pesos (ARS)"/>
    <n v="118887"/>
    <n v="88920.7"/>
    <n v="4446.04"/>
    <n v="1"/>
    <x v="0"/>
    <n v="2.4E-2"/>
  </r>
  <r>
    <x v="0"/>
    <s v="FOZZATTI GUSTAVO ARIEL"/>
    <x v="0"/>
    <s v="01-07-01-30497764"/>
    <s v="07-005450"/>
    <x v="13"/>
    <s v="07-006809"/>
    <x v="49"/>
    <s v="Pesos (ARS)"/>
    <n v="58591"/>
    <n v="43498.02"/>
    <n v="2174.9"/>
    <n v="1"/>
    <x v="0"/>
    <n v="2.4E-2"/>
  </r>
  <r>
    <x v="0"/>
    <s v="GHILARDI ERNESTO"/>
    <x v="0"/>
    <s v="01-07-01-30498022"/>
    <s v="07-005739"/>
    <x v="8"/>
    <s v="07-006809"/>
    <x v="49"/>
    <s v="Pesos (ARS)"/>
    <n v="27766"/>
    <n v="20164.21"/>
    <n v="1008.21"/>
    <n v="1"/>
    <x v="0"/>
    <n v="2.4E-2"/>
  </r>
  <r>
    <x v="0"/>
    <s v="NOVATTI MARIA EUGENIA"/>
    <x v="0"/>
    <s v="01-07-01-30498313"/>
    <s v="07-005558"/>
    <x v="11"/>
    <s v="07-006809"/>
    <x v="49"/>
    <s v="Pesos (ARS)"/>
    <n v="115966"/>
    <n v="86092.34"/>
    <n v="4304.62"/>
    <n v="1"/>
    <x v="0"/>
    <n v="2.4E-2"/>
  </r>
  <r>
    <x v="0"/>
    <s v="BIANCHI FERNANDO DANIEL"/>
    <x v="0"/>
    <s v="01-07-01-30498360"/>
    <s v="07-005539"/>
    <x v="10"/>
    <s v="07-006809"/>
    <x v="49"/>
    <s v="Pesos (ARS)"/>
    <n v="34231"/>
    <n v="25412.41"/>
    <n v="1270.6199999999999"/>
    <n v="1"/>
    <x v="0"/>
    <n v="2.4E-2"/>
  </r>
  <r>
    <x v="0"/>
    <s v="PAEZ JUAN CARLOS"/>
    <x v="0"/>
    <s v="01-07-01-30498749"/>
    <s v="07-006039"/>
    <x v="3"/>
    <s v="07-006809"/>
    <x v="49"/>
    <s v="Pesos (ARS)"/>
    <n v="19608"/>
    <n v="14476.97"/>
    <n v="723.85"/>
    <n v="1"/>
    <x v="0"/>
    <n v="2.4E-2"/>
  </r>
  <r>
    <x v="0"/>
    <s v="MARANDET MARIA LAURA"/>
    <x v="0"/>
    <s v="01-07-01-30499040"/>
    <s v="07-005558"/>
    <x v="11"/>
    <s v="07-006809"/>
    <x v="49"/>
    <s v="Pesos (ARS)"/>
    <n v="121366"/>
    <n v="90119.2"/>
    <n v="4505.96"/>
    <n v="1"/>
    <x v="0"/>
    <n v="2.4E-2"/>
  </r>
  <r>
    <x v="0"/>
    <s v="LISTUR RODRIGO EDUARDO"/>
    <x v="0"/>
    <s v="01-07-01-30499067"/>
    <s v="07-005978"/>
    <x v="4"/>
    <s v="07-006809"/>
    <x v="49"/>
    <s v="Pesos (ARS)"/>
    <n v="207683"/>
    <n v="154181.98000000001"/>
    <n v="7709.1"/>
    <n v="1"/>
    <x v="0"/>
    <n v="2.4E-2"/>
  </r>
  <r>
    <x v="0"/>
    <s v="ROLDAN CLAUDIA MARIA DEL CARMEN"/>
    <x v="0"/>
    <s v="01-07-01-30499248"/>
    <s v="07-005739"/>
    <x v="8"/>
    <s v="07-006809"/>
    <x v="49"/>
    <s v="Pesos (ARS)"/>
    <n v="67583"/>
    <n v="50172.97"/>
    <n v="2508.65"/>
    <n v="1"/>
    <x v="0"/>
    <n v="2.4E-2"/>
  </r>
  <r>
    <x v="0"/>
    <s v="ROSSO GUSTAVO DANIEL"/>
    <x v="0"/>
    <s v="01-07-01-30499542"/>
    <s v="07-005637"/>
    <x v="5"/>
    <s v="07-006809"/>
    <x v="49"/>
    <s v="Pesos (ARS)"/>
    <n v="89665"/>
    <n v="65116.49"/>
    <n v="3255.82"/>
    <n v="1"/>
    <x v="0"/>
    <n v="2.4E-2"/>
  </r>
  <r>
    <x v="0"/>
    <s v="GALLART MARIA MARTA"/>
    <x v="0"/>
    <s v="01-07-01-30499604"/>
    <s v="07-006039"/>
    <x v="3"/>
    <s v="07-006809"/>
    <x v="49"/>
    <s v="Pesos (ARS)"/>
    <n v="79629"/>
    <n v="59513.2"/>
    <n v="2975.66"/>
    <n v="1"/>
    <x v="0"/>
    <n v="2.4E-2"/>
  </r>
  <r>
    <x v="0"/>
    <s v="ALVAREZ NATALIA PATRICIA"/>
    <x v="0"/>
    <s v="01-07-01-30500170"/>
    <s v="07-005739"/>
    <x v="8"/>
    <s v="07-006809"/>
    <x v="49"/>
    <s v="Pesos (ARS)"/>
    <n v="70216"/>
    <n v="52127.96"/>
    <n v="2606.4"/>
    <n v="1"/>
    <x v="0"/>
    <n v="2.4E-2"/>
  </r>
  <r>
    <x v="0"/>
    <s v="NOLI JOSE DARIO"/>
    <x v="0"/>
    <s v="01-07-01-30500337"/>
    <s v="07-005539"/>
    <x v="10"/>
    <s v="07-006809"/>
    <x v="49"/>
    <s v="Pesos (ARS)"/>
    <n v="62141"/>
    <n v="45127.91"/>
    <n v="2256.4"/>
    <n v="1"/>
    <x v="0"/>
    <n v="2.4E-2"/>
  </r>
  <r>
    <x v="0"/>
    <s v="OROZCO RAUL HERNAN"/>
    <x v="0"/>
    <s v="01-07-01-30500407"/>
    <s v="07-005467"/>
    <x v="26"/>
    <s v="07-006809"/>
    <x v="49"/>
    <s v="Pesos (ARS)"/>
    <n v="100223"/>
    <n v="74404.28"/>
    <n v="3720.21"/>
    <n v="1"/>
    <x v="0"/>
    <n v="2.4E-2"/>
  </r>
  <r>
    <x v="0"/>
    <s v="TABLON MARIA LAURA"/>
    <x v="0"/>
    <s v="01-07-01-30500676"/>
    <s v="07-005646"/>
    <x v="15"/>
    <s v="07-006809"/>
    <x v="49"/>
    <s v="Pesos (ARS)"/>
    <n v="105392"/>
    <n v="78242.17"/>
    <n v="3912.11"/>
    <n v="1"/>
    <x v="0"/>
    <n v="2.4E-2"/>
  </r>
  <r>
    <x v="0"/>
    <s v="JANOUSEK LEONARDO CRISTIAN"/>
    <x v="0"/>
    <s v="01-07-01-30500783"/>
    <s v="07-006138"/>
    <x v="12"/>
    <s v="07-006809"/>
    <x v="49"/>
    <s v="Pesos (ARS)"/>
    <n v="74016"/>
    <n v="54948.55"/>
    <n v="2747.43"/>
    <n v="1"/>
    <x v="0"/>
    <n v="2.4E-2"/>
  </r>
  <r>
    <x v="0"/>
    <s v="GARCIA FERNANDO DANIEL"/>
    <x v="0"/>
    <s v="01-07-01-30500913"/>
    <s v="07-006039"/>
    <x v="3"/>
    <s v="07-006809"/>
    <x v="49"/>
    <s v="Pesos (ARS)"/>
    <n v="33244"/>
    <n v="24679.91"/>
    <n v="1234"/>
    <n v="1"/>
    <x v="0"/>
    <n v="2.4E-2"/>
  </r>
  <r>
    <x v="0"/>
    <s v="PITHOD TOMAS GABRIEL"/>
    <x v="0"/>
    <s v="01-07-01-30500950"/>
    <s v="07-005558"/>
    <x v="11"/>
    <s v="07-006809"/>
    <x v="49"/>
    <s v="Pesos (ARS)"/>
    <n v="35056"/>
    <n v="26025.72"/>
    <n v="1301.29"/>
    <n v="1"/>
    <x v="0"/>
    <n v="2.4E-2"/>
  </r>
  <r>
    <x v="0"/>
    <s v="MORENO ANA BELEN"/>
    <x v="0"/>
    <s v="01-07-01-30501210"/>
    <s v="07-005558"/>
    <x v="11"/>
    <s v="07-006809"/>
    <x v="49"/>
    <s v="Pesos (ARS)"/>
    <n v="75612"/>
    <n v="56133.55"/>
    <n v="2806.68"/>
    <n v="1"/>
    <x v="0"/>
    <n v="2.4E-2"/>
  </r>
  <r>
    <x v="0"/>
    <s v="GUEVARA MARIA BEATRIZ"/>
    <x v="0"/>
    <s v="01-07-01-30501317"/>
    <s v="07-005558"/>
    <x v="11"/>
    <s v="07-006809"/>
    <x v="49"/>
    <s v="Pesos (ARS)"/>
    <n v="72472"/>
    <n v="53802.8"/>
    <n v="2690.14"/>
    <n v="1"/>
    <x v="0"/>
    <n v="2.4E-2"/>
  </r>
  <r>
    <x v="0"/>
    <s v="BOSIO YANINA VERONICA"/>
    <x v="0"/>
    <s v="01-07-01-30501530"/>
    <s v="07-006138"/>
    <x v="12"/>
    <s v="07-006809"/>
    <x v="49"/>
    <s v="Pesos (ARS)"/>
    <n v="68636"/>
    <n v="50954.81"/>
    <n v="2547.7399999999998"/>
    <n v="1"/>
    <x v="0"/>
    <n v="2.4E-2"/>
  </r>
  <r>
    <x v="0"/>
    <s v="FUNES JUAN MANUEL"/>
    <x v="0"/>
    <s v="01-07-01-30502781"/>
    <s v="07-005539"/>
    <x v="10"/>
    <s v="07-006809"/>
    <x v="49"/>
    <s v="Pesos (ARS)"/>
    <n v="83093"/>
    <n v="61687.16"/>
    <n v="3084.36"/>
    <n v="1"/>
    <x v="0"/>
    <n v="2.4E-2"/>
  </r>
  <r>
    <x v="0"/>
    <s v="VICCHI PABLO"/>
    <x v="0"/>
    <s v="01-07-01-30503188"/>
    <s v="07-005558"/>
    <x v="11"/>
    <s v="07-006809"/>
    <x v="49"/>
    <s v="Pesos (ARS)"/>
    <n v="293308"/>
    <n v="217748.9"/>
    <n v="10887.45"/>
    <n v="1"/>
    <x v="0"/>
    <n v="2.4E-2"/>
  </r>
  <r>
    <x v="0"/>
    <s v="AVILA DIEGO HORACIO"/>
    <x v="0"/>
    <s v="01-07-01-30503250"/>
    <s v="07-005637"/>
    <x v="5"/>
    <s v="07-006809"/>
    <x v="49"/>
    <s v="Pesos (ARS)"/>
    <n v="129856"/>
    <n v="96403.33"/>
    <n v="4820.17"/>
    <n v="1"/>
    <x v="0"/>
    <n v="2.4E-2"/>
  </r>
  <r>
    <x v="0"/>
    <s v="SANABRIA EDUARDO ALFREDO"/>
    <x v="0"/>
    <s v="01-07-01-30503352"/>
    <s v="07-006138"/>
    <x v="12"/>
    <s v="07-006809"/>
    <x v="49"/>
    <s v="Pesos (ARS)"/>
    <n v="23433"/>
    <n v="17300.96"/>
    <n v="865.05"/>
    <n v="1"/>
    <x v="0"/>
    <n v="2.4E-2"/>
  </r>
  <r>
    <x v="0"/>
    <s v="PONTE MARIA CECILIA"/>
    <x v="0"/>
    <s v="01-07-01-30503484"/>
    <s v="07-005450"/>
    <x v="13"/>
    <s v="07-006809"/>
    <x v="49"/>
    <s v="Pesos (ARS)"/>
    <n v="74034"/>
    <n v="54962.21"/>
    <n v="2748.11"/>
    <n v="1"/>
    <x v="0"/>
    <n v="2.4E-2"/>
  </r>
  <r>
    <x v="0"/>
    <s v="MOLINA OSCAR ALBERTO"/>
    <x v="0"/>
    <s v="01-07-01-30503597"/>
    <s v="07-005637"/>
    <x v="5"/>
    <s v="07-006809"/>
    <x v="49"/>
    <s v="Pesos (ARS)"/>
    <n v="147260"/>
    <n v="106943.08"/>
    <n v="5347.15"/>
    <n v="1"/>
    <x v="0"/>
    <n v="2.4E-2"/>
  </r>
  <r>
    <x v="0"/>
    <s v="SANCHEZ GERARDO ANTONIO"/>
    <x v="0"/>
    <s v="01-07-01-30503605"/>
    <s v="07-005558"/>
    <x v="11"/>
    <s v="07-006809"/>
    <x v="49"/>
    <s v="Pesos (ARS)"/>
    <n v="229195"/>
    <n v="170152.71"/>
    <n v="8507.64"/>
    <n v="1"/>
    <x v="0"/>
    <n v="2.4E-2"/>
  </r>
  <r>
    <x v="0"/>
    <s v="MYANMA SAS"/>
    <x v="0"/>
    <s v="01-07-01-30504145"/>
    <s v="07-005539"/>
    <x v="10"/>
    <s v="07-006809"/>
    <x v="49"/>
    <s v="Pesos (ARS)"/>
    <n v="45621"/>
    <n v="33132.76"/>
    <n v="1656.64"/>
    <n v="1"/>
    <x v="0"/>
    <n v="2.4E-2"/>
  </r>
  <r>
    <x v="0"/>
    <s v="IBACETA RODRIGO DAMIAN"/>
    <x v="0"/>
    <s v="01-07-01-30504856"/>
    <s v="07-005978"/>
    <x v="4"/>
    <s v="07-006809"/>
    <x v="49"/>
    <s v="Pesos (ARS)"/>
    <n v="96002"/>
    <n v="71270.740000000005"/>
    <n v="3563.54"/>
    <n v="1"/>
    <x v="0"/>
    <n v="2.4E-2"/>
  </r>
  <r>
    <x v="0"/>
    <s v="SANCHEZ ELIAS RICARDO"/>
    <x v="0"/>
    <s v="01-07-01-30505078"/>
    <s v="07-006415"/>
    <x v="24"/>
    <s v="07-006809"/>
    <x v="49"/>
    <s v="Pesos (ARS)"/>
    <n v="51676"/>
    <n v="38371.82"/>
    <n v="1918.59"/>
    <n v="1"/>
    <x v="0"/>
    <n v="2.4E-2"/>
  </r>
  <r>
    <x v="0"/>
    <s v="SANCHEZ ELIAS RICARDO"/>
    <x v="0"/>
    <s v="01-07-01-30505081"/>
    <s v="07-006415"/>
    <x v="24"/>
    <s v="07-006809"/>
    <x v="49"/>
    <s v="Pesos (ARS)"/>
    <n v="64426"/>
    <n v="47842.69"/>
    <n v="2392.13"/>
    <n v="1"/>
    <x v="0"/>
    <n v="2.4E-2"/>
  </r>
  <r>
    <x v="0"/>
    <s v="IBACETA RODRIGO DAMIAN"/>
    <x v="0"/>
    <s v="01-07-01-30506307"/>
    <s v="07-005978"/>
    <x v="4"/>
    <s v="07-006809"/>
    <x v="49"/>
    <s v="Pesos (ARS)"/>
    <n v="17402"/>
    <n v="12919.48"/>
    <n v="645.97"/>
    <n v="1"/>
    <x v="0"/>
    <n v="2.4E-2"/>
  </r>
  <r>
    <x v="0"/>
    <s v="SCHILLAGI MARIA CECILIA"/>
    <x v="0"/>
    <s v="01-07-01-30506327"/>
    <s v="07-005539"/>
    <x v="10"/>
    <s v="07-006809"/>
    <x v="49"/>
    <s v="Pesos (ARS)"/>
    <n v="133395"/>
    <n v="99031.03"/>
    <n v="4951.55"/>
    <n v="1"/>
    <x v="0"/>
    <n v="2.4E-2"/>
  </r>
  <r>
    <x v="0"/>
    <s v="ESCUDERO BRUNA AGUSTINA NICOL"/>
    <x v="0"/>
    <s v="01-07-01-30506541"/>
    <s v="07-005978"/>
    <x v="4"/>
    <s v="07-006809"/>
    <x v="49"/>
    <s v="Pesos (ARS)"/>
    <n v="34150"/>
    <n v="25352.11"/>
    <n v="1267.6099999999999"/>
    <n v="1"/>
    <x v="0"/>
    <n v="2.4E-2"/>
  </r>
  <r>
    <x v="0"/>
    <s v="POPPI MARIANA INES"/>
    <x v="0"/>
    <s v="01-07-01-30506568"/>
    <s v="07-005539"/>
    <x v="10"/>
    <s v="07-006809"/>
    <x v="49"/>
    <s v="Pesos (ARS)"/>
    <n v="53258"/>
    <n v="39538.239999999998"/>
    <n v="1976.91"/>
    <n v="1"/>
    <x v="0"/>
    <n v="2.4E-2"/>
  </r>
  <r>
    <x v="0"/>
    <s v="SALVO LUIS ALBERTO"/>
    <x v="0"/>
    <s v="01-07-01-30507067"/>
    <s v="07-006890"/>
    <x v="27"/>
    <s v="07-006809"/>
    <x v="49"/>
    <s v="Pesos (ARS)"/>
    <n v="63712"/>
    <n v="47298.87"/>
    <n v="2364.94"/>
    <n v="1"/>
    <x v="0"/>
    <n v="2.4E-2"/>
  </r>
  <r>
    <x v="0"/>
    <s v="MORENO MIRTA ELVIRA"/>
    <x v="0"/>
    <s v="01-07-01-30507206"/>
    <s v="07-005978"/>
    <x v="4"/>
    <s v="07-006809"/>
    <x v="49"/>
    <s v="Pesos (ARS)"/>
    <n v="43673"/>
    <n v="32422.07"/>
    <n v="1621.1"/>
    <n v="1"/>
    <x v="0"/>
    <n v="2.4E-2"/>
  </r>
  <r>
    <x v="0"/>
    <s v="CARRASCOSA JUAN PABLO"/>
    <x v="0"/>
    <s v="01-07-01-30507890"/>
    <s v="07-005558"/>
    <x v="11"/>
    <s v="07-006809"/>
    <x v="49"/>
    <s v="Pesos (ARS)"/>
    <n v="103489"/>
    <n v="76829.69"/>
    <n v="3841.48"/>
    <n v="1"/>
    <x v="0"/>
    <n v="2.4E-2"/>
  </r>
  <r>
    <x v="0"/>
    <s v="BERTOLO PAULA DANIELA"/>
    <x v="0"/>
    <s v="01-07-01-30507892"/>
    <s v="07-005978"/>
    <x v="4"/>
    <s v="07-006809"/>
    <x v="49"/>
    <s v="Pesos (ARS)"/>
    <n v="65810"/>
    <n v="48856.4"/>
    <n v="2442.8200000000002"/>
    <n v="1"/>
    <x v="0"/>
    <n v="2.4E-2"/>
  </r>
  <r>
    <x v="0"/>
    <s v="ZIN S.A."/>
    <x v="0"/>
    <s v="01-07-01-30508698"/>
    <s v="07-005558"/>
    <x v="11"/>
    <s v="07-006809"/>
    <x v="49"/>
    <s v="Pesos (ARS)"/>
    <n v="51794"/>
    <n v="37621.03"/>
    <n v="1881.05"/>
    <n v="1"/>
    <x v="0"/>
    <n v="2.4E-2"/>
  </r>
  <r>
    <x v="0"/>
    <s v="ZIN S.A."/>
    <x v="0"/>
    <s v="01-07-01-30508700"/>
    <s v="07-005558"/>
    <x v="11"/>
    <s v="07-006809"/>
    <x v="49"/>
    <s v="Pesos (ARS)"/>
    <n v="39821"/>
    <n v="28918.58"/>
    <n v="1445.93"/>
    <n v="1"/>
    <x v="0"/>
    <n v="2.4E-2"/>
  </r>
  <r>
    <x v="0"/>
    <s v="RECAUDONIC SA"/>
    <x v="0"/>
    <s v="01-07-01-30508702"/>
    <s v="07-005558"/>
    <x v="11"/>
    <s v="07-006809"/>
    <x v="49"/>
    <s v="Pesos (ARS)"/>
    <n v="46588"/>
    <n v="33836.550000000003"/>
    <n v="1691.83"/>
    <n v="1"/>
    <x v="0"/>
    <n v="2.4E-2"/>
  </r>
  <r>
    <x v="0"/>
    <s v="RECAUDONIC SA"/>
    <x v="0"/>
    <s v="01-07-01-30508813"/>
    <s v="07-005558"/>
    <x v="11"/>
    <s v="07-006809"/>
    <x v="49"/>
    <s v="Pesos (ARS)"/>
    <n v="37054"/>
    <n v="26909.72"/>
    <n v="1345.49"/>
    <n v="1"/>
    <x v="0"/>
    <n v="2.4E-2"/>
  </r>
  <r>
    <x v="0"/>
    <s v="MOLINA CLAROS EMIR NICOLAS"/>
    <x v="0"/>
    <s v="01-07-01-30508871"/>
    <s v="07-006138"/>
    <x v="12"/>
    <s v="07-006809"/>
    <x v="49"/>
    <s v="Pesos (ARS)"/>
    <n v="107729"/>
    <n v="79993.8"/>
    <n v="3999.69"/>
    <n v="1"/>
    <x v="0"/>
    <n v="2.4E-2"/>
  </r>
  <r>
    <x v="0"/>
    <s v="GLIKAD S.A.S"/>
    <x v="0"/>
    <s v="01-07-01-30509419"/>
    <s v="07-005539"/>
    <x v="10"/>
    <s v="07-006809"/>
    <x v="49"/>
    <s v="Pesos (ARS)"/>
    <n v="73000"/>
    <n v="53014.1"/>
    <n v="2650.71"/>
    <n v="1"/>
    <x v="0"/>
    <n v="2.4E-2"/>
  </r>
  <r>
    <x v="0"/>
    <s v="KLAUT LAURA ROSALIA"/>
    <x v="0"/>
    <s v="01-07-01-30510042"/>
    <s v="07-005558"/>
    <x v="11"/>
    <s v="07-006809"/>
    <x v="49"/>
    <s v="Pesos (ARS)"/>
    <n v="59845"/>
    <n v="44428.31"/>
    <n v="2221.42"/>
    <n v="1"/>
    <x v="0"/>
    <n v="2.4E-2"/>
  </r>
  <r>
    <x v="0"/>
    <s v="FLORES CRESPO ROSA ANAHI"/>
    <x v="0"/>
    <s v="01-07-01-30510995"/>
    <s v="07-005450"/>
    <x v="13"/>
    <s v="07-006809"/>
    <x v="49"/>
    <s v="Pesos (ARS)"/>
    <n v="88422"/>
    <n v="65643.600000000006"/>
    <n v="3282.18"/>
    <n v="1"/>
    <x v="0"/>
    <n v="2.4E-2"/>
  </r>
  <r>
    <x v="0"/>
    <s v="ZEID EDGARDO FABIAN"/>
    <x v="0"/>
    <s v="01-07-01-30511194"/>
    <s v="07-005539"/>
    <x v="10"/>
    <s v="07-006809"/>
    <x v="49"/>
    <s v="Pesos (ARS)"/>
    <n v="147681"/>
    <n v="107248.6"/>
    <n v="5362.43"/>
    <n v="1"/>
    <x v="0"/>
    <n v="2.4E-2"/>
  </r>
  <r>
    <x v="0"/>
    <s v="ZEID EDGARDO FABIAN"/>
    <x v="0"/>
    <s v="01-07-01-30511197"/>
    <s v="07-005539"/>
    <x v="10"/>
    <s v="07-006809"/>
    <x v="49"/>
    <s v="Pesos (ARS)"/>
    <n v="98064"/>
    <n v="71215.240000000005"/>
    <n v="3560.76"/>
    <n v="1"/>
    <x v="0"/>
    <n v="2.4E-2"/>
  </r>
  <r>
    <x v="0"/>
    <s v="ZEID EDGARDO FABIAN"/>
    <x v="0"/>
    <s v="01-07-01-30511199"/>
    <s v="07-005539"/>
    <x v="10"/>
    <s v="07-006809"/>
    <x v="49"/>
    <s v="Pesos (ARS)"/>
    <n v="101451"/>
    <n v="73675.360000000001"/>
    <n v="3683.77"/>
    <n v="1"/>
    <x v="0"/>
    <n v="2.4E-2"/>
  </r>
  <r>
    <x v="0"/>
    <s v="FORNES MARIA AGUSTINA"/>
    <x v="0"/>
    <s v="01-07-01-30511854"/>
    <s v="07-005450"/>
    <x v="13"/>
    <s v="07-006809"/>
    <x v="49"/>
    <s v="Pesos (ARS)"/>
    <n v="35036"/>
    <n v="26013.38"/>
    <n v="1300.67"/>
    <n v="1"/>
    <x v="0"/>
    <n v="2.4E-2"/>
  </r>
  <r>
    <x v="0"/>
    <s v="SOSA MORENO SOSA MORENO SEBASTIAN EDUARDO"/>
    <x v="0"/>
    <s v="01-07-01-30512186"/>
    <s v="07-005978"/>
    <x v="4"/>
    <s v="07-006809"/>
    <x v="49"/>
    <s v="Pesos (ARS)"/>
    <n v="77134"/>
    <n v="57279.48"/>
    <n v="2863.97"/>
    <n v="1"/>
    <x v="0"/>
    <n v="2.4E-2"/>
  </r>
  <r>
    <x v="0"/>
    <s v="COSTA MARINHO CHARLES"/>
    <x v="0"/>
    <s v="01-07-01-30512716"/>
    <s v="07-005539"/>
    <x v="10"/>
    <s v="07-006809"/>
    <x v="49"/>
    <s v="Pesos (ARS)"/>
    <n v="117106"/>
    <n v="86938.62"/>
    <n v="4346.93"/>
    <n v="1"/>
    <x v="0"/>
    <n v="2.4E-2"/>
  </r>
  <r>
    <x v="0"/>
    <s v="CARMONA CASTRO PAOLA ANA BELEN"/>
    <x v="0"/>
    <s v="01-07-01-30512949"/>
    <s v="07-005539"/>
    <x v="10"/>
    <s v="07-006809"/>
    <x v="49"/>
    <s v="Pesos (ARS)"/>
    <n v="96589"/>
    <n v="71707.210000000006"/>
    <n v="3585.36"/>
    <n v="1"/>
    <x v="0"/>
    <n v="2.4E-2"/>
  </r>
  <r>
    <x v="0"/>
    <s v="ORTIZ FLORENCIA PA"/>
    <x v="0"/>
    <s v="01-07-01-30513196"/>
    <s v="07-005978"/>
    <x v="4"/>
    <s v="07-006809"/>
    <x v="49"/>
    <s v="Pesos (ARS)"/>
    <n v="77974"/>
    <n v="57898.81"/>
    <n v="2894.94"/>
    <n v="1"/>
    <x v="0"/>
    <n v="2.4E-2"/>
  </r>
  <r>
    <x v="0"/>
    <s v="CALVO COSTA DIEGO GERARDO"/>
    <x v="0"/>
    <s v="01-07-01-30514092"/>
    <s v="07-005558"/>
    <x v="11"/>
    <s v="07-006809"/>
    <x v="49"/>
    <s v="Pesos (ARS)"/>
    <n v="61508"/>
    <n v="45662.96"/>
    <n v="2283.15"/>
    <n v="1"/>
    <x v="0"/>
    <n v="2.4E-2"/>
  </r>
  <r>
    <x v="0"/>
    <s v="MARTI PEÑA FEDERICO LUIS"/>
    <x v="0"/>
    <s v="01-07-01-30514187"/>
    <s v="07-005558"/>
    <x v="11"/>
    <s v="07-006809"/>
    <x v="49"/>
    <s v="Pesos (ARS)"/>
    <n v="261200"/>
    <n v="193911.72"/>
    <n v="9695.59"/>
    <n v="1"/>
    <x v="0"/>
    <n v="2.4E-2"/>
  </r>
  <r>
    <x v="0"/>
    <s v="CAVAGNARO RICARDO DANIEL"/>
    <x v="0"/>
    <s v="01-07-01-30514263"/>
    <s v="07-005539"/>
    <x v="10"/>
    <s v="07-006809"/>
    <x v="49"/>
    <s v="Pesos (ARS)"/>
    <n v="85494"/>
    <n v="63470.28"/>
    <n v="3173.51"/>
    <n v="1"/>
    <x v="0"/>
    <n v="2.4E-2"/>
  </r>
  <r>
    <x v="0"/>
    <s v="ESTRUCTURAS OESTE SA"/>
    <x v="0"/>
    <s v="01-07-01-30514576"/>
    <s v="07-005539"/>
    <x v="10"/>
    <s v="07-006809"/>
    <x v="49"/>
    <s v="Pesos (ARS)"/>
    <n v="384178"/>
    <n v="231341.53"/>
    <n v="11567.12"/>
    <n v="1"/>
    <x v="0"/>
    <n v="2.4E-2"/>
  </r>
  <r>
    <x v="0"/>
    <s v="RUBIOLO OMAR ALBERTO"/>
    <x v="0"/>
    <s v="01-07-01-30514728"/>
    <s v="07-005539"/>
    <x v="10"/>
    <s v="07-006809"/>
    <x v="49"/>
    <s v="Pesos (ARS)"/>
    <n v="83194"/>
    <n v="61778.93"/>
    <n v="3088.95"/>
    <n v="1"/>
    <x v="0"/>
    <n v="2.4E-2"/>
  </r>
  <r>
    <x v="0"/>
    <s v="RUBIOLO OMAR ALBERTO"/>
    <x v="0"/>
    <s v="01-07-01-30514826"/>
    <s v="07-005539"/>
    <x v="10"/>
    <s v="07-006809"/>
    <x v="49"/>
    <s v="Pesos (ARS)"/>
    <n v="72004"/>
    <n v="53468.82"/>
    <n v="2673.44"/>
    <n v="1"/>
    <x v="0"/>
    <n v="2.4E-2"/>
  </r>
  <r>
    <x v="0"/>
    <s v="REGALINI GERMAN RAUL"/>
    <x v="0"/>
    <s v="01-07-01-30515169"/>
    <s v="07-005539"/>
    <x v="10"/>
    <s v="07-006809"/>
    <x v="49"/>
    <s v="Pesos (ARS)"/>
    <n v="79095"/>
    <n v="58734.34"/>
    <n v="2936.72"/>
    <n v="1"/>
    <x v="0"/>
    <n v="2.4E-2"/>
  </r>
  <r>
    <x v="0"/>
    <s v="CATAPANO LUSSI SILVINA BEATRIZ"/>
    <x v="0"/>
    <s v="01-07-01-30515806"/>
    <s v="07-005539"/>
    <x v="10"/>
    <s v="07-006809"/>
    <x v="49"/>
    <s v="Pesos (ARS)"/>
    <n v="68616"/>
    <n v="50940.33"/>
    <n v="2547.02"/>
    <n v="1"/>
    <x v="0"/>
    <n v="2.4E-2"/>
  </r>
  <r>
    <x v="0"/>
    <s v="CASTILLO GARAY FLORENCIA SOLEDAD"/>
    <x v="0"/>
    <s v="01-07-01-30515982"/>
    <s v="07-006009"/>
    <x v="20"/>
    <s v="07-006809"/>
    <x v="49"/>
    <s v="Pesos (ARS)"/>
    <n v="52977"/>
    <n v="39329.83"/>
    <n v="1966.49"/>
    <n v="1"/>
    <x v="0"/>
    <n v="2.4E-2"/>
  </r>
  <r>
    <x v="0"/>
    <s v="TAPIA ANALIA ELIZABETH"/>
    <x v="0"/>
    <s v="01-07-01-30516011"/>
    <s v="07-006039"/>
    <x v="3"/>
    <s v="07-006809"/>
    <x v="49"/>
    <s v="Pesos (ARS)"/>
    <n v="45065"/>
    <n v="33455.919999999998"/>
    <n v="1672.8"/>
    <n v="1"/>
    <x v="0"/>
    <n v="2.4E-2"/>
  </r>
  <r>
    <x v="0"/>
    <s v="ARGES DIEGO FELIPE"/>
    <x v="0"/>
    <s v="01-07-01-30516766"/>
    <s v="07-005738"/>
    <x v="2"/>
    <s v="07-006809"/>
    <x v="49"/>
    <s v="Pesos (ARS)"/>
    <n v="291114"/>
    <n v="179262.69"/>
    <n v="8963.14"/>
    <n v="1"/>
    <x v="0"/>
    <n v="2.4E-2"/>
  </r>
  <r>
    <x v="0"/>
    <s v="CARTAGENA - RUIZ S.R.L."/>
    <x v="0"/>
    <s v="01-07-01-30517301"/>
    <s v="07-005539"/>
    <x v="10"/>
    <s v="07-006809"/>
    <x v="49"/>
    <s v="Pesos (ARS)"/>
    <n v="1061898"/>
    <n v="639445.81000000006"/>
    <n v="31972.3"/>
    <n v="1"/>
    <x v="0"/>
    <n v="2.4E-2"/>
  </r>
  <r>
    <x v="0"/>
    <s v="POTASCHNER MATIAS SEBASTIAN"/>
    <x v="0"/>
    <s v="01-07-01-30517341"/>
    <s v="07-005450"/>
    <x v="13"/>
    <s v="07-006809"/>
    <x v="49"/>
    <s v="Pesos (ARS)"/>
    <n v="118426"/>
    <n v="72923.710000000006"/>
    <n v="3646.19"/>
    <n v="1"/>
    <x v="0"/>
    <n v="2.4E-2"/>
  </r>
  <r>
    <x v="0"/>
    <s v="CASADO DANIEL ALEJANDRO"/>
    <x v="0"/>
    <s v="01-07-01-30517530"/>
    <s v="07-006903"/>
    <x v="17"/>
    <s v="07-006809"/>
    <x v="49"/>
    <s v="Pesos (ARS)"/>
    <n v="121538"/>
    <n v="88262.76"/>
    <n v="4413.1400000000003"/>
    <n v="1"/>
    <x v="0"/>
    <n v="2.4E-2"/>
  </r>
  <r>
    <x v="0"/>
    <s v="CRONENBERG CARLOS SANTIAGO"/>
    <x v="0"/>
    <s v="01-07-01-30518098"/>
    <s v="07-005738"/>
    <x v="2"/>
    <s v="07-006809"/>
    <x v="49"/>
    <s v="Pesos (ARS)"/>
    <n v="62471.839999999997"/>
    <n v="46387.95"/>
    <n v="2319.4"/>
    <n v="1"/>
    <x v="0"/>
    <n v="2.4E-2"/>
  </r>
  <r>
    <x v="0"/>
    <s v="CARRIZO MARTA CECILIA"/>
    <x v="0"/>
    <s v="01-07-01-30518828"/>
    <s v="07-006574"/>
    <x v="11"/>
    <s v="07-006809"/>
    <x v="49"/>
    <s v="Pesos (ARS)"/>
    <n v="76840"/>
    <n v="57057.31"/>
    <n v="2852.87"/>
    <n v="1"/>
    <x v="0"/>
    <n v="2.4E-2"/>
  </r>
  <r>
    <x v="0"/>
    <s v="MARINCOVICH MICAELA MILAGROS"/>
    <x v="0"/>
    <s v="01-07-01-30518914"/>
    <s v="07-005539"/>
    <x v="10"/>
    <s v="07-006809"/>
    <x v="49"/>
    <s v="Pesos (ARS)"/>
    <n v="71048"/>
    <n v="52745.37"/>
    <n v="2637.27"/>
    <n v="1"/>
    <x v="0"/>
    <n v="2.4E-2"/>
  </r>
  <r>
    <x v="0"/>
    <s v="NOLI JOSE DARIO"/>
    <x v="0"/>
    <s v="01-07-01-30518915"/>
    <s v="07-005539"/>
    <x v="10"/>
    <s v="07-006809"/>
    <x v="49"/>
    <s v="Pesos (ARS)"/>
    <n v="128743"/>
    <n v="95578.05"/>
    <n v="4778.8999999999996"/>
    <n v="1"/>
    <x v="0"/>
    <n v="2.4E-2"/>
  </r>
  <r>
    <x v="0"/>
    <s v="RIQUELME FERNANDO NICOLAS"/>
    <x v="0"/>
    <s v="01-07-01-30519683"/>
    <s v="07-005738"/>
    <x v="2"/>
    <s v="07-006809"/>
    <x v="49"/>
    <s v="Pesos (ARS)"/>
    <n v="63327"/>
    <n v="47013.18"/>
    <n v="2350.66"/>
    <n v="1"/>
    <x v="0"/>
    <n v="2.4E-2"/>
  </r>
  <r>
    <x v="0"/>
    <s v="BRACELI MARTIN ORLANDO"/>
    <x v="0"/>
    <s v="01-07-01-30519805"/>
    <s v="07-005738"/>
    <x v="2"/>
    <s v="07-006809"/>
    <x v="49"/>
    <s v="Pesos (ARS)"/>
    <n v="79630"/>
    <n v="59116.98"/>
    <n v="2955.85"/>
    <n v="1"/>
    <x v="0"/>
    <n v="2.4E-2"/>
  </r>
  <r>
    <x v="0"/>
    <s v="CHOSOVI S.A."/>
    <x v="0"/>
    <s v="01-07-01-30520359"/>
    <s v="07-005637"/>
    <x v="5"/>
    <s v="07-006809"/>
    <x v="49"/>
    <s v="Pesos (ARS)"/>
    <n v="502740.56"/>
    <n v="302736"/>
    <n v="15136.8"/>
    <n v="1"/>
    <x v="0"/>
    <n v="2.4E-2"/>
  </r>
  <r>
    <x v="0"/>
    <s v="CORONA GUSTAVO EDGARDO"/>
    <x v="0"/>
    <s v="01-07-01-30520481"/>
    <s v="07-005539"/>
    <x v="10"/>
    <s v="07-006809"/>
    <x v="49"/>
    <s v="Pesos (ARS)"/>
    <n v="115930"/>
    <n v="86065.19"/>
    <n v="4303.26"/>
    <n v="1"/>
    <x v="0"/>
    <n v="2.4E-2"/>
  </r>
  <r>
    <x v="0"/>
    <s v="ANTOLA MARCELA"/>
    <x v="0"/>
    <s v="01-07-01-30520554"/>
    <s v="07-006637"/>
    <x v="22"/>
    <s v="07-006809"/>
    <x v="49"/>
    <s v="Pesos (ARS)"/>
    <n v="96841"/>
    <n v="58119"/>
    <n v="2905.95"/>
    <n v="1"/>
    <x v="0"/>
    <n v="2.4E-2"/>
  </r>
  <r>
    <x v="0"/>
    <s v="ASTORGA DANIEL OSVALDO"/>
    <x v="0"/>
    <s v="01-07-01-30520594"/>
    <s v="07-005539"/>
    <x v="10"/>
    <s v="07-006809"/>
    <x v="49"/>
    <s v="Pesos (ARS)"/>
    <n v="117305"/>
    <n v="87086.19"/>
    <n v="4354.3100000000004"/>
    <n v="1"/>
    <x v="0"/>
    <n v="2.4E-2"/>
  </r>
  <r>
    <x v="0"/>
    <s v="GRIGOR ANDRES ANTONIO"/>
    <x v="0"/>
    <s v="01-07-01-30521856"/>
    <s v="07-005472"/>
    <x v="6"/>
    <s v="07-006809"/>
    <x v="49"/>
    <s v="Pesos (ARS)"/>
    <n v="50735"/>
    <n v="37664.75"/>
    <n v="1883.24"/>
    <n v="1"/>
    <x v="0"/>
    <n v="2.4E-2"/>
  </r>
  <r>
    <x v="0"/>
    <s v="GUERRERO MARCELO FABIAN"/>
    <x v="0"/>
    <s v="01-07-01-30522149"/>
    <s v="07-006993"/>
    <x v="7"/>
    <s v="07-006809"/>
    <x v="49"/>
    <s v="Pesos (ARS)"/>
    <n v="70636"/>
    <n v="52439.33"/>
    <n v="2621.97"/>
    <n v="1"/>
    <x v="0"/>
    <n v="2.4E-2"/>
  </r>
  <r>
    <x v="0"/>
    <s v="ASHEF LUCAS MARIANO"/>
    <x v="0"/>
    <s v="01-07-01-30523001"/>
    <s v="07-005637"/>
    <x v="5"/>
    <s v="07-006809"/>
    <x v="49"/>
    <s v="Pesos (ARS)"/>
    <n v="103376"/>
    <n v="76745.119999999995"/>
    <n v="3837.26"/>
    <n v="1"/>
    <x v="0"/>
    <n v="2.4E-2"/>
  </r>
  <r>
    <x v="0"/>
    <s v="ASHEF LUCAS MARIANO"/>
    <x v="0"/>
    <s v="01-07-01-30523003"/>
    <s v="07-005637"/>
    <x v="5"/>
    <s v="07-006809"/>
    <x v="49"/>
    <s v="Pesos (ARS)"/>
    <n v="118958"/>
    <n v="88313.56"/>
    <n v="4415.68"/>
    <n v="1"/>
    <x v="0"/>
    <n v="2.4E-2"/>
  </r>
  <r>
    <x v="0"/>
    <s v="ROSSO GUSTAVO DANIEL"/>
    <x v="0"/>
    <s v="01-07-01-30524373"/>
    <s v="07-005637"/>
    <x v="5"/>
    <s v="07-006809"/>
    <x v="49"/>
    <s v="Pesos (ARS)"/>
    <n v="243387"/>
    <n v="160718.74"/>
    <n v="8035.94"/>
    <n v="1"/>
    <x v="0"/>
    <n v="2.4E-2"/>
  </r>
  <r>
    <x v="0"/>
    <s v="AGUERO RIOFRIO GERARDO ABEL"/>
    <x v="0"/>
    <s v="01-07-01-30524428"/>
    <s v="07-005948"/>
    <x v="16"/>
    <s v="07-006809"/>
    <x v="49"/>
    <s v="Pesos (ARS)"/>
    <n v="34205"/>
    <n v="25253.94"/>
    <n v="1262.7"/>
    <n v="1"/>
    <x v="0"/>
    <n v="2.4E-2"/>
  </r>
  <r>
    <x v="0"/>
    <s v="MERCADO MARTIN GONZALO EDUARDO"/>
    <x v="0"/>
    <s v="01-07-01-30524511"/>
    <s v="07-005450"/>
    <x v="13"/>
    <s v="07-006809"/>
    <x v="49"/>
    <s v="Pesos (ARS)"/>
    <n v="125886"/>
    <n v="75805"/>
    <n v="3790.25"/>
    <n v="1"/>
    <x v="0"/>
    <n v="2.4E-2"/>
  </r>
  <r>
    <x v="0"/>
    <s v="AGUERO RIOFRIO GERARDO ABEL"/>
    <x v="0"/>
    <s v="01-07-01-30524528"/>
    <s v="07-005948"/>
    <x v="16"/>
    <s v="07-006809"/>
    <x v="49"/>
    <s v="Pesos (ARS)"/>
    <n v="37987"/>
    <n v="28046.04"/>
    <n v="1402.3"/>
    <n v="1"/>
    <x v="0"/>
    <n v="2.4E-2"/>
  </r>
  <r>
    <x v="0"/>
    <s v="AGUERO RIOFRIO GERARDO ABEL"/>
    <x v="0"/>
    <s v="01-07-01-30524529"/>
    <s v="07-005948"/>
    <x v="16"/>
    <s v="07-006809"/>
    <x v="49"/>
    <s v="Pesos (ARS)"/>
    <n v="56029"/>
    <n v="41366.65"/>
    <n v="2068.33"/>
    <n v="1"/>
    <x v="0"/>
    <n v="2.4E-2"/>
  </r>
  <r>
    <x v="0"/>
    <s v="SALAFIA JORGE ALBERTO"/>
    <x v="0"/>
    <s v="01-07-01-30524636"/>
    <s v="07-005738"/>
    <x v="2"/>
    <s v="07-006809"/>
    <x v="49"/>
    <s v="Pesos (ARS)"/>
    <n v="55296"/>
    <n v="41051.550000000003"/>
    <n v="2052.58"/>
    <n v="1"/>
    <x v="0"/>
    <n v="2.4E-2"/>
  </r>
  <r>
    <x v="0"/>
    <s v="ALGUACIL MARIA JULIA"/>
    <x v="0"/>
    <s v="01-07-01-30524642"/>
    <s v="07-005978"/>
    <x v="4"/>
    <s v="07-006809"/>
    <x v="49"/>
    <s v="Pesos (ARS)"/>
    <n v="74175"/>
    <n v="55066.81"/>
    <n v="2753.34"/>
    <n v="1"/>
    <x v="0"/>
    <n v="2.4E-2"/>
  </r>
  <r>
    <x v="0"/>
    <s v="NOLASCO RUBEN OMAR"/>
    <x v="0"/>
    <s v="01-07-01-30524643"/>
    <s v="07-005646"/>
    <x v="15"/>
    <s v="07-006809"/>
    <x v="49"/>
    <s v="Pesos (ARS)"/>
    <n v="145978"/>
    <n v="108216.9"/>
    <n v="5410.85"/>
    <n v="1"/>
    <x v="0"/>
    <n v="2.4E-2"/>
  </r>
  <r>
    <x v="0"/>
    <s v="DIAZ CARLOS ALBERTO"/>
    <x v="0"/>
    <s v="01-07-01-30524796"/>
    <s v="07-006138"/>
    <x v="12"/>
    <s v="07-006809"/>
    <x v="49"/>
    <s v="Pesos (ARS)"/>
    <n v="8795"/>
    <n v="5436"/>
    <n v="271.79000000000002"/>
    <n v="1"/>
    <x v="0"/>
    <n v="2.4E-2"/>
  </r>
  <r>
    <x v="0"/>
    <s v="BLANCO GABRIEL ESTEBAN HASAN"/>
    <x v="0"/>
    <s v="01-07-01-30524842"/>
    <s v="07-005472"/>
    <x v="6"/>
    <s v="07-006809"/>
    <x v="49"/>
    <s v="Pesos (ARS)"/>
    <n v="11573"/>
    <n v="7642.48"/>
    <n v="382.14"/>
    <n v="1"/>
    <x v="0"/>
    <n v="2.4E-2"/>
  </r>
  <r>
    <x v="0"/>
    <s v="MADDIO GUSTAVO JAVIER"/>
    <x v="0"/>
    <s v="01-07-01-30524863"/>
    <s v="07-005646"/>
    <x v="15"/>
    <s v="07-006809"/>
    <x v="49"/>
    <s v="Pesos (ARS)"/>
    <n v="83165"/>
    <n v="61741.06"/>
    <n v="3087.05"/>
    <n v="1"/>
    <x v="0"/>
    <n v="2.4E-2"/>
  </r>
  <r>
    <x v="0"/>
    <s v="MANGIONE DANIEL OSVALDO"/>
    <x v="0"/>
    <s v="01-07-01-30525285"/>
    <s v="07-005563"/>
    <x v="13"/>
    <s v="07-006809"/>
    <x v="49"/>
    <s v="Pesos (ARS)"/>
    <n v="70288.41"/>
    <n v="43282"/>
    <n v="2164.1"/>
    <n v="1"/>
    <x v="0"/>
    <n v="2.4E-2"/>
  </r>
  <r>
    <x v="0"/>
    <s v="GASTIARENA MARIO LUIS"/>
    <x v="0"/>
    <s v="01-07-01-30525291"/>
    <s v="07-006025"/>
    <x v="0"/>
    <s v="07-006809"/>
    <x v="49"/>
    <s v="Pesos (ARS)"/>
    <n v="161056"/>
    <n v="108760.71"/>
    <n v="5438.04"/>
    <n v="1"/>
    <x v="0"/>
    <n v="2.4E-2"/>
  </r>
  <r>
    <x v="0"/>
    <s v="MARTINEZ MIGUEL ANGEL"/>
    <x v="0"/>
    <s v="01-07-01-30525317"/>
    <s v="07-005539"/>
    <x v="10"/>
    <s v="07-006809"/>
    <x v="49"/>
    <s v="Pesos (ARS)"/>
    <n v="202759"/>
    <n v="136894.37"/>
    <n v="6844.72"/>
    <n v="1"/>
    <x v="0"/>
    <n v="2.4E-2"/>
  </r>
  <r>
    <x v="0"/>
    <s v="ESTRUCTURAS OESTE SA"/>
    <x v="0"/>
    <s v="01-07-01-30525338"/>
    <s v="07-005539"/>
    <x v="10"/>
    <s v="07-006809"/>
    <x v="49"/>
    <s v="Pesos (ARS)"/>
    <n v="26059"/>
    <n v="17207.63"/>
    <n v="860.4"/>
    <n v="1"/>
    <x v="0"/>
    <n v="2.4E-2"/>
  </r>
  <r>
    <x v="0"/>
    <s v="AMICO SA"/>
    <x v="0"/>
    <s v="01-07-01-30525434"/>
    <s v="07-005978"/>
    <x v="4"/>
    <s v="07-006809"/>
    <x v="49"/>
    <s v="Pesos (ARS)"/>
    <n v="38382"/>
    <n v="25345.040000000001"/>
    <n v="1267.27"/>
    <n v="1"/>
    <x v="0"/>
    <n v="2.4E-2"/>
  </r>
  <r>
    <x v="0"/>
    <s v="AMICO SA"/>
    <x v="0"/>
    <s v="01-07-01-30525557"/>
    <s v="07-005978"/>
    <x v="4"/>
    <s v="07-006809"/>
    <x v="49"/>
    <s v="Pesos (ARS)"/>
    <n v="523668"/>
    <n v="315338"/>
    <n v="15766.89"/>
    <n v="1"/>
    <x v="0"/>
    <n v="2.4E-2"/>
  </r>
  <r>
    <x v="0"/>
    <s v="VIZCAYA JORGE ARTURO"/>
    <x v="0"/>
    <s v="01-07-01-30526181"/>
    <s v="07-005947"/>
    <x v="19"/>
    <s v="07-006809"/>
    <x v="49"/>
    <s v="Pesos (ARS)"/>
    <n v="18918"/>
    <n v="12492.3"/>
    <n v="624.62"/>
    <n v="1"/>
    <x v="0"/>
    <n v="2.4E-2"/>
  </r>
  <r>
    <x v="0"/>
    <s v="ALGUACIL CARLOS"/>
    <x v="0"/>
    <s v="01-07-01-30526411"/>
    <s v="07-005978"/>
    <x v="4"/>
    <s v="07-006809"/>
    <x v="49"/>
    <s v="Pesos (ARS)"/>
    <n v="54622.79"/>
    <n v="40533.71"/>
    <n v="2026.68"/>
    <n v="1"/>
    <x v="0"/>
    <n v="2.4E-2"/>
  </r>
  <r>
    <x v="0"/>
    <s v="AGUIRRE JORGE MARIO"/>
    <x v="0"/>
    <s v="01-07-01-30526643"/>
    <s v="07-005472"/>
    <x v="6"/>
    <s v="07-006809"/>
    <x v="49"/>
    <s v="Pesos (ARS)"/>
    <n v="307295.75"/>
    <n v="189225"/>
    <n v="9461.25"/>
    <n v="1"/>
    <x v="0"/>
    <n v="2.4E-2"/>
  </r>
  <r>
    <x v="0"/>
    <s v="YACMAN S S.A."/>
    <x v="0"/>
    <s v="01-07-01-30526751"/>
    <s v="07-005637"/>
    <x v="5"/>
    <s v="07-006809"/>
    <x v="49"/>
    <s v="Pesos (ARS)"/>
    <n v="673203"/>
    <n v="444541"/>
    <n v="22227.040000000001"/>
    <n v="1"/>
    <x v="0"/>
    <n v="2.4E-2"/>
  </r>
  <r>
    <x v="0"/>
    <s v="MOLINA FELIX EXEQUIEL"/>
    <x v="0"/>
    <s v="01-07-01-30526953"/>
    <s v="07-005450"/>
    <x v="13"/>
    <s v="07-006809"/>
    <x v="49"/>
    <s v="Pesos (ARS)"/>
    <n v="129719"/>
    <n v="78113"/>
    <n v="3905.64"/>
    <n v="1"/>
    <x v="0"/>
    <n v="2.4E-2"/>
  </r>
  <r>
    <x v="0"/>
    <s v="SOLORZA RODRIGO ALBERTO"/>
    <x v="0"/>
    <s v="01-07-01-30526979"/>
    <s v="07-005450"/>
    <x v="13"/>
    <s v="07-006809"/>
    <x v="49"/>
    <s v="Pesos (ARS)"/>
    <n v="346867"/>
    <n v="213592"/>
    <n v="10679.6"/>
    <n v="1"/>
    <x v="0"/>
    <n v="2.4E-2"/>
  </r>
  <r>
    <x v="0"/>
    <s v="DRAGON GERARDO ANIBAL"/>
    <x v="0"/>
    <s v="01-07-01-30527169"/>
    <s v="07-006993"/>
    <x v="7"/>
    <s v="07-006809"/>
    <x v="49"/>
    <s v="Pesos (ARS)"/>
    <n v="260197"/>
    <n v="193167.68"/>
    <n v="9658.3799999999992"/>
    <n v="1"/>
    <x v="0"/>
    <n v="2.4E-2"/>
  </r>
  <r>
    <x v="0"/>
    <s v="CONDEME VALERIA ALEJANDRA"/>
    <x v="0"/>
    <s v="01-07-01-30527248"/>
    <s v="07-005539"/>
    <x v="10"/>
    <s v="07-006809"/>
    <x v="49"/>
    <s v="Pesos (ARS)"/>
    <n v="68476"/>
    <n v="50836.32"/>
    <n v="2541.8200000000002"/>
    <n v="1"/>
    <x v="0"/>
    <n v="2.4E-2"/>
  </r>
  <r>
    <x v="0"/>
    <s v="MADDIO GUSTAVO JAVIER"/>
    <x v="0"/>
    <s v="01-07-01-30527287"/>
    <s v="07-005646"/>
    <x v="15"/>
    <s v="07-006809"/>
    <x v="49"/>
    <s v="Pesos (ARS)"/>
    <n v="145105"/>
    <n v="107724.48"/>
    <n v="5386.22"/>
    <n v="1"/>
    <x v="0"/>
    <n v="2.4E-2"/>
  </r>
  <r>
    <x v="0"/>
    <s v="SCANIA ARGENTINA SA"/>
    <x v="0"/>
    <s v="01-07-01-30527528"/>
    <s v="07-005558"/>
    <x v="11"/>
    <s v="07-006809"/>
    <x v="49"/>
    <s v="Pesos (ARS)"/>
    <n v="15389"/>
    <n v="10390"/>
    <n v="519.5"/>
    <n v="1"/>
    <x v="0"/>
    <n v="2.4E-2"/>
  </r>
  <r>
    <x v="0"/>
    <s v="VAQUER ESTELA MARINA"/>
    <x v="0"/>
    <s v="01-07-01-30527655"/>
    <s v="07-005472"/>
    <x v="6"/>
    <s v="07-006809"/>
    <x v="49"/>
    <s v="Pesos (ARS)"/>
    <n v="18060"/>
    <n v="12193"/>
    <n v="609.64"/>
    <n v="1"/>
    <x v="0"/>
    <n v="2.4E-2"/>
  </r>
  <r>
    <x v="0"/>
    <s v="PIASTRELINI JORGE ANTONIO"/>
    <x v="0"/>
    <s v="01-07-01-30527720"/>
    <s v="07-005646"/>
    <x v="15"/>
    <s v="07-006809"/>
    <x v="49"/>
    <s v="Pesos (ARS)"/>
    <n v="239364.8"/>
    <n v="173661.91"/>
    <n v="8683.09"/>
    <n v="1"/>
    <x v="0"/>
    <n v="2.4E-2"/>
  </r>
  <r>
    <x v="0"/>
    <s v="CARTAGENA FLORES JULIAN"/>
    <x v="0"/>
    <s v="01-07-01-30527926"/>
    <s v="07-005539"/>
    <x v="10"/>
    <s v="07-006809"/>
    <x v="49"/>
    <s v="Pesos (ARS)"/>
    <n v="29956.39"/>
    <n v="22216.98"/>
    <n v="1110.8399999999999"/>
    <n v="1"/>
    <x v="0"/>
    <n v="2.4E-2"/>
  </r>
  <r>
    <x v="0"/>
    <s v="SANTOS JORGE RUBEN"/>
    <x v="0"/>
    <s v="01-07-01-30527961"/>
    <s v="07-005738"/>
    <x v="2"/>
    <s v="07-006809"/>
    <x v="49"/>
    <s v="Pesos (ARS)"/>
    <n v="57156.91"/>
    <n v="42402.78"/>
    <n v="2120.14"/>
    <n v="1"/>
    <x v="0"/>
    <n v="2.4E-2"/>
  </r>
  <r>
    <x v="0"/>
    <s v="SAADA ELIANA VICTORIA"/>
    <x v="0"/>
    <s v="01-07-01-30528019"/>
    <s v="07-005637"/>
    <x v="5"/>
    <s v="07-006809"/>
    <x v="49"/>
    <s v="Pesos (ARS)"/>
    <n v="67989"/>
    <n v="50474.09"/>
    <n v="2523.6999999999998"/>
    <n v="1"/>
    <x v="0"/>
    <n v="2.4E-2"/>
  </r>
  <r>
    <x v="0"/>
    <s v="GIL MARIA ALEJANDRA"/>
    <x v="0"/>
    <s v="01-07-01-30528427"/>
    <s v="07-005539"/>
    <x v="10"/>
    <s v="07-006809"/>
    <x v="49"/>
    <s v="Pesos (ARS)"/>
    <n v="70165.320000000007"/>
    <n v="52067.98"/>
    <n v="2603.4"/>
    <n v="1"/>
    <x v="0"/>
    <n v="2.4E-2"/>
  </r>
  <r>
    <x v="0"/>
    <s v="PIERRO MARCELO DAVI"/>
    <x v="0"/>
    <s v="01-07-01-30528428"/>
    <s v="07-006039"/>
    <x v="3"/>
    <s v="07-006809"/>
    <x v="49"/>
    <s v="Pesos (ARS)"/>
    <n v="113631.18"/>
    <n v="84277.37"/>
    <n v="4213.87"/>
    <n v="1"/>
    <x v="0"/>
    <n v="2.4E-2"/>
  </r>
  <r>
    <x v="0"/>
    <s v="DANIELE PERELLO MARCOS AGUSTIN"/>
    <x v="0"/>
    <s v="01-07-01-30528506"/>
    <s v="07-006039"/>
    <x v="3"/>
    <s v="07-006809"/>
    <x v="49"/>
    <s v="Pesos (ARS)"/>
    <n v="70011.39"/>
    <n v="51889.09"/>
    <n v="2594.44"/>
    <n v="1"/>
    <x v="0"/>
    <n v="2.4E-2"/>
  </r>
  <r>
    <x v="0"/>
    <s v="MARTINEZ NORMA ELOISA"/>
    <x v="0"/>
    <s v="01-07-01-30528510"/>
    <s v="07-005947"/>
    <x v="19"/>
    <s v="07-006809"/>
    <x v="49"/>
    <s v="Pesos (ARS)"/>
    <n v="57486.96"/>
    <n v="42660.44"/>
    <n v="2133.02"/>
    <n v="1"/>
    <x v="0"/>
    <n v="2.4E-2"/>
  </r>
  <r>
    <x v="0"/>
    <s v="FERNANDEZ JORGE ALBERTO"/>
    <x v="0"/>
    <s v="01-07-01-30528534"/>
    <s v="07-005637"/>
    <x v="5"/>
    <s v="07-006809"/>
    <x v="49"/>
    <s v="Pesos (ARS)"/>
    <n v="54699.66"/>
    <n v="40542.33"/>
    <n v="2027.12"/>
    <n v="1"/>
    <x v="0"/>
    <n v="2.4E-2"/>
  </r>
  <r>
    <x v="0"/>
    <s v="TORO JORGE DANIEL"/>
    <x v="0"/>
    <s v="01-07-01-30528626"/>
    <s v="07-005738"/>
    <x v="2"/>
    <s v="07-006809"/>
    <x v="49"/>
    <s v="Pesos (ARS)"/>
    <n v="34094.21"/>
    <n v="25311.24"/>
    <n v="1265.57"/>
    <n v="1"/>
    <x v="0"/>
    <n v="2.4E-2"/>
  </r>
  <r>
    <x v="0"/>
    <s v="BEIGBEDER CARLOS ALBERTO"/>
    <x v="0"/>
    <s v="01-07-01-30528717"/>
    <s v="07-005539"/>
    <x v="10"/>
    <s v="07-006809"/>
    <x v="49"/>
    <s v="Pesos (ARS)"/>
    <n v="105289.92"/>
    <n v="78059.17"/>
    <n v="3902.96"/>
    <n v="1"/>
    <x v="0"/>
    <n v="2.4E-2"/>
  </r>
  <r>
    <x v="0"/>
    <s v="PEREZ SABATER CAROLINA RAQUEL"/>
    <x v="0"/>
    <s v="01-07-01-30528735"/>
    <s v="07-005450"/>
    <x v="13"/>
    <s v="07-006809"/>
    <x v="49"/>
    <s v="Pesos (ARS)"/>
    <n v="115479"/>
    <n v="77966"/>
    <n v="3898.3"/>
    <n v="1"/>
    <x v="0"/>
    <n v="2.4E-2"/>
  </r>
  <r>
    <x v="0"/>
    <s v="MARIN SONIA MIRTHA"/>
    <x v="0"/>
    <s v="01-07-01-30528775"/>
    <s v="07-005739"/>
    <x v="8"/>
    <s v="07-006809"/>
    <x v="49"/>
    <s v="Pesos (ARS)"/>
    <n v="53420.51"/>
    <n v="39560.03"/>
    <n v="1977.99"/>
    <n v="1"/>
    <x v="0"/>
    <n v="2.4E-2"/>
  </r>
  <r>
    <x v="0"/>
    <s v="SANTAGATI ANDREA VERONICA MARISA"/>
    <x v="0"/>
    <s v="01-07-01-30528853"/>
    <s v="07-005738"/>
    <x v="2"/>
    <s v="07-006809"/>
    <x v="49"/>
    <s v="Pesos (ARS)"/>
    <n v="52985.440000000002"/>
    <n v="39237.980000000003"/>
    <n v="1961.89"/>
    <n v="1"/>
    <x v="0"/>
    <n v="2.4E-2"/>
  </r>
  <r>
    <x v="0"/>
    <s v="VIDELA CORTI MARIA INES"/>
    <x v="0"/>
    <s v="01-07-01-30528911"/>
    <s v="07-006415"/>
    <x v="24"/>
    <s v="07-006809"/>
    <x v="49"/>
    <s v="Pesos (ARS)"/>
    <n v="98116.87"/>
    <n v="72779.100000000006"/>
    <n v="3638.95"/>
    <n v="1"/>
    <x v="0"/>
    <n v="2.4E-2"/>
  </r>
  <r>
    <x v="0"/>
    <s v="GONZALEZ ANDREA NATALIA"/>
    <x v="0"/>
    <s v="01-07-01-30528917"/>
    <s v="07-005558"/>
    <x v="11"/>
    <s v="07-006809"/>
    <x v="49"/>
    <s v="Pesos (ARS)"/>
    <n v="114388.16"/>
    <n v="84757.47"/>
    <n v="4237.8599999999997"/>
    <n v="1"/>
    <x v="0"/>
    <n v="2.4E-2"/>
  </r>
  <r>
    <x v="0"/>
    <s v="ALANIZ NICOLAS FABRICIO"/>
    <x v="0"/>
    <s v="01-07-01-30528938"/>
    <s v="07-005450"/>
    <x v="13"/>
    <s v="07-006809"/>
    <x v="49"/>
    <s v="Pesos (ARS)"/>
    <n v="50354"/>
    <n v="34004"/>
    <n v="1700.19"/>
    <n v="1"/>
    <x v="0"/>
    <n v="2.4E-2"/>
  </r>
  <r>
    <x v="0"/>
    <s v="ARIAS SANDRA VIVIANA"/>
    <x v="0"/>
    <s v="01-07-01-30529027"/>
    <s v="07-005450"/>
    <x v="13"/>
    <s v="07-006809"/>
    <x v="49"/>
    <s v="Pesos (ARS)"/>
    <n v="339309.69"/>
    <n v="208939"/>
    <n v="10446.950000000001"/>
    <n v="1"/>
    <x v="0"/>
    <n v="2.4E-2"/>
  </r>
  <r>
    <x v="0"/>
    <s v="GATICA JORGE LUCIANO"/>
    <x v="0"/>
    <s v="01-07-01-30529241"/>
    <s v="07-006025"/>
    <x v="0"/>
    <s v="07-006809"/>
    <x v="49"/>
    <s v="Pesos (ARS)"/>
    <n v="121111"/>
    <n v="89911.06"/>
    <n v="4495.55"/>
    <n v="1"/>
    <x v="0"/>
    <n v="2.4E-2"/>
  </r>
  <r>
    <x v="0"/>
    <s v="OVEJAK MARIA VERONICA"/>
    <x v="0"/>
    <s v="01-07-01-30529316"/>
    <s v="07-005738"/>
    <x v="2"/>
    <s v="07-006809"/>
    <x v="49"/>
    <s v="Pesos (ARS)"/>
    <n v="23970"/>
    <n v="17795.22"/>
    <n v="889.76"/>
    <n v="1"/>
    <x v="0"/>
    <n v="2.4E-2"/>
  </r>
  <r>
    <x v="0"/>
    <s v="ARJONA MARIA GABRIELA ROSA"/>
    <x v="0"/>
    <s v="01-07-01-30529467"/>
    <s v="07-005558"/>
    <x v="11"/>
    <s v="07-006809"/>
    <x v="49"/>
    <s v="Pesos (ARS)"/>
    <n v="48563"/>
    <n v="36053.050000000003"/>
    <n v="1802.65"/>
    <n v="1"/>
    <x v="0"/>
    <n v="2.4E-2"/>
  </r>
  <r>
    <x v="0"/>
    <s v="CARRIZO CARLOS ALFREDO"/>
    <x v="0"/>
    <s v="01-07-01-30529818"/>
    <s v="07-006039"/>
    <x v="3"/>
    <s v="07-006809"/>
    <x v="49"/>
    <s v="Pesos (ARS)"/>
    <n v="55558"/>
    <n v="41245.339999999997"/>
    <n v="2062.27"/>
    <n v="1"/>
    <x v="0"/>
    <n v="2.4E-2"/>
  </r>
  <r>
    <x v="0"/>
    <s v="DELGADO GABRIELA ALEJANDRA"/>
    <x v="0"/>
    <s v="01-07-01-30529968"/>
    <s v="07-005637"/>
    <x v="5"/>
    <s v="07-006809"/>
    <x v="49"/>
    <s v="Pesos (ARS)"/>
    <n v="91090"/>
    <n v="67876.33"/>
    <n v="3393.82"/>
    <n v="1"/>
    <x v="0"/>
    <n v="2.4E-2"/>
  </r>
  <r>
    <x v="0"/>
    <s v="DE LA RETA MARIA CRUZ"/>
    <x v="0"/>
    <s v="01-07-01-30530053"/>
    <s v="07-005637"/>
    <x v="5"/>
    <s v="07-006809"/>
    <x v="49"/>
    <s v="Pesos (ARS)"/>
    <n v="77100"/>
    <n v="57238.11"/>
    <n v="2861.91"/>
    <n v="1"/>
    <x v="0"/>
    <n v="2.4E-2"/>
  </r>
  <r>
    <x v="0"/>
    <s v="CORONA GUSTAVO EDGARDO"/>
    <x v="0"/>
    <s v="01-07-01-30530204"/>
    <s v="07-005539"/>
    <x v="10"/>
    <s v="07-006809"/>
    <x v="49"/>
    <s v="Pesos (ARS)"/>
    <n v="29315"/>
    <n v="21763.06"/>
    <n v="1088.1500000000001"/>
    <n v="1"/>
    <x v="0"/>
    <n v="2.4E-2"/>
  </r>
  <r>
    <x v="0"/>
    <s v="JASEN JORGE FERNANDO"/>
    <x v="0"/>
    <s v="01-07-01-30530214"/>
    <s v="07-005472"/>
    <x v="6"/>
    <s v="07-006809"/>
    <x v="49"/>
    <s v="Pesos (ARS)"/>
    <n v="63148"/>
    <n v="46880.15"/>
    <n v="2344.0100000000002"/>
    <n v="1"/>
    <x v="0"/>
    <n v="2.4E-2"/>
  </r>
  <r>
    <x v="0"/>
    <s v="GONZALEZ DAVID ANTONIO"/>
    <x v="0"/>
    <s v="01-07-01-30530268"/>
    <s v="07-005738"/>
    <x v="2"/>
    <s v="07-006809"/>
    <x v="49"/>
    <s v="Pesos (ARS)"/>
    <n v="77582"/>
    <n v="57596.37"/>
    <n v="2879.82"/>
    <n v="1"/>
    <x v="0"/>
    <n v="2.4E-2"/>
  </r>
  <r>
    <x v="0"/>
    <s v="CAMPOS GIANDINOTO MAURO EXEQUIEL"/>
    <x v="0"/>
    <s v="01-07-01-30530287"/>
    <s v="07-006138"/>
    <x v="12"/>
    <s v="07-006809"/>
    <x v="49"/>
    <s v="Pesos (ARS)"/>
    <n v="9307"/>
    <n v="6283"/>
    <n v="314.14"/>
    <n v="1"/>
    <x v="0"/>
    <n v="2.4E-2"/>
  </r>
  <r>
    <x v="0"/>
    <s v="ZANNI JUAN CARLOS"/>
    <x v="0"/>
    <s v="01-07-01-30530473"/>
    <s v="07-005739"/>
    <x v="8"/>
    <s v="07-006809"/>
    <x v="49"/>
    <s v="Pesos (ARS)"/>
    <n v="35038"/>
    <n v="26011.919999999998"/>
    <n v="1300.5999999999999"/>
    <n v="1"/>
    <x v="0"/>
    <n v="2.4E-2"/>
  </r>
  <r>
    <x v="0"/>
    <s v="MEZA RAFAEL ALBERTO"/>
    <x v="0"/>
    <s v="01-07-01-30530504"/>
    <s v="07-005450"/>
    <x v="13"/>
    <s v="07-006809"/>
    <x v="49"/>
    <s v="Pesos (ARS)"/>
    <n v="119446"/>
    <n v="88676.14"/>
    <n v="4433.8100000000004"/>
    <n v="1"/>
    <x v="0"/>
    <n v="2.4E-2"/>
  </r>
  <r>
    <x v="0"/>
    <s v="RECABARREN MAURICIO JAVIER"/>
    <x v="0"/>
    <s v="01-07-01-30530511"/>
    <s v="07-005738"/>
    <x v="2"/>
    <s v="07-006809"/>
    <x v="49"/>
    <s v="Pesos (ARS)"/>
    <n v="62065"/>
    <n v="46076.32"/>
    <n v="2303.8200000000002"/>
    <n v="1"/>
    <x v="0"/>
    <n v="2.4E-2"/>
  </r>
  <r>
    <x v="0"/>
    <s v="ECHEGARAY MARIA DE LOURDES"/>
    <x v="0"/>
    <s v="01-07-01-30530581"/>
    <s v="07-006415"/>
    <x v="24"/>
    <s v="07-006809"/>
    <x v="49"/>
    <s v="Pesos (ARS)"/>
    <n v="70144"/>
    <n v="52004.29"/>
    <n v="2600.21"/>
    <n v="1"/>
    <x v="0"/>
    <n v="2.4E-2"/>
  </r>
  <r>
    <x v="0"/>
    <s v="BOARINI MARIA GISELLA"/>
    <x v="0"/>
    <s v="01-07-01-30530594"/>
    <s v="07-006025"/>
    <x v="0"/>
    <s v="07-006809"/>
    <x v="49"/>
    <s v="Pesos (ARS)"/>
    <n v="57592"/>
    <n v="42755.24"/>
    <n v="2137.7600000000002"/>
    <n v="1"/>
    <x v="0"/>
    <n v="2.4E-2"/>
  </r>
  <r>
    <x v="0"/>
    <s v="RAMOS LUCAS EMMANUEL"/>
    <x v="0"/>
    <s v="01-07-01-30530655"/>
    <s v="07-005539"/>
    <x v="10"/>
    <s v="07-006809"/>
    <x v="49"/>
    <s v="Pesos (ARS)"/>
    <n v="24502.06"/>
    <n v="18183.97"/>
    <n v="909.19"/>
    <n v="1"/>
    <x v="0"/>
    <n v="2.4E-2"/>
  </r>
  <r>
    <x v="0"/>
    <s v="TOBARES FLAVIO SILVANO"/>
    <x v="0"/>
    <s v="01-07-01-30530693"/>
    <s v="07-006039"/>
    <x v="3"/>
    <s v="07-006809"/>
    <x v="49"/>
    <s v="Pesos (ARS)"/>
    <n v="72686"/>
    <n v="53972.45"/>
    <n v="2698.62"/>
    <n v="1"/>
    <x v="0"/>
    <n v="2.4E-2"/>
  </r>
  <r>
    <x v="0"/>
    <s v="CREMASCHI JAVIER"/>
    <x v="0"/>
    <s v="01-07-01-30530737"/>
    <s v="07-005450"/>
    <x v="13"/>
    <s v="07-006809"/>
    <x v="49"/>
    <s v="Pesos (ARS)"/>
    <n v="107894"/>
    <n v="80099.360000000001"/>
    <n v="4004.97"/>
    <n v="1"/>
    <x v="0"/>
    <n v="2.4E-2"/>
  </r>
  <r>
    <x v="0"/>
    <s v="NOLI JOSE DARIO"/>
    <x v="0"/>
    <s v="01-07-01-30530806"/>
    <s v="07-005539"/>
    <x v="10"/>
    <s v="07-006809"/>
    <x v="49"/>
    <s v="Pesos (ARS)"/>
    <n v="119229"/>
    <n v="86586.38"/>
    <n v="4329.32"/>
    <n v="1"/>
    <x v="0"/>
    <n v="2.4E-2"/>
  </r>
  <r>
    <x v="0"/>
    <s v="GIANA GLADYS MABEL"/>
    <x v="0"/>
    <s v="01-07-01-30530834"/>
    <s v="07-005450"/>
    <x v="13"/>
    <s v="07-006809"/>
    <x v="49"/>
    <s v="Pesos (ARS)"/>
    <n v="40701"/>
    <n v="30215.91"/>
    <n v="1510.8"/>
    <n v="1"/>
    <x v="0"/>
    <n v="2.4E-2"/>
  </r>
  <r>
    <x v="0"/>
    <s v="GONZALEZ NADYA FERNANDA"/>
    <x v="0"/>
    <s v="01-07-01-30531256"/>
    <s v="07-005738"/>
    <x v="2"/>
    <s v="07-006809"/>
    <x v="49"/>
    <s v="Pesos (ARS)"/>
    <n v="100166.08"/>
    <n v="74280.55"/>
    <n v="3714.03"/>
    <n v="1"/>
    <x v="0"/>
    <n v="2.4E-2"/>
  </r>
  <r>
    <x v="0"/>
    <s v="REGALINI GERMAN RAUL"/>
    <x v="0"/>
    <s v="01-07-01-30531397"/>
    <s v="07-005539"/>
    <x v="10"/>
    <s v="07-006809"/>
    <x v="49"/>
    <s v="Pesos (ARS)"/>
    <n v="143053"/>
    <n v="106201.13"/>
    <n v="5310.06"/>
    <n v="1"/>
    <x v="0"/>
    <n v="2.4E-2"/>
  </r>
  <r>
    <x v="0"/>
    <s v="MOINA MARIA CECILIA"/>
    <x v="0"/>
    <s v="01-07-01-30531409"/>
    <s v="07-005450"/>
    <x v="13"/>
    <s v="07-006809"/>
    <x v="49"/>
    <s v="Pesos (ARS)"/>
    <n v="43477"/>
    <n v="32283.599999999999"/>
    <n v="1614.18"/>
    <n v="1"/>
    <x v="0"/>
    <n v="2.4E-2"/>
  </r>
  <r>
    <x v="0"/>
    <s v="DIAZ VERONICA CLAUDIA"/>
    <x v="0"/>
    <s v="01-07-01-30531490"/>
    <s v="07-005738"/>
    <x v="2"/>
    <s v="07-006809"/>
    <x v="49"/>
    <s v="Pesos (ARS)"/>
    <n v="137937"/>
    <n v="102402.86"/>
    <n v="5120.1400000000003"/>
    <n v="1"/>
    <x v="0"/>
    <n v="2.4E-2"/>
  </r>
  <r>
    <x v="0"/>
    <s v="AGUERO MARIEL AYELEN"/>
    <x v="0"/>
    <s v="01-07-01-30531540"/>
    <s v="07-006025"/>
    <x v="0"/>
    <s v="07-006809"/>
    <x v="49"/>
    <s v="Pesos (ARS)"/>
    <n v="71323"/>
    <n v="52948.99"/>
    <n v="2647.45"/>
    <n v="1"/>
    <x v="0"/>
    <n v="2.4E-2"/>
  </r>
  <r>
    <x v="0"/>
    <s v="PENNISI RAFAEL FERNANDO"/>
    <x v="0"/>
    <s v="01-07-01-30531606"/>
    <s v="07-005947"/>
    <x v="19"/>
    <s v="07-006809"/>
    <x v="49"/>
    <s v="Pesos (ARS)"/>
    <n v="33880"/>
    <n v="25152.09"/>
    <n v="1257.5999999999999"/>
    <n v="1"/>
    <x v="0"/>
    <n v="2.4E-2"/>
  </r>
  <r>
    <x v="0"/>
    <s v="NOLI JOSE DARIO"/>
    <x v="0"/>
    <s v="01-07-01-30531845"/>
    <s v="07-005539"/>
    <x v="10"/>
    <s v="07-006809"/>
    <x v="49"/>
    <s v="Pesos (ARS)"/>
    <n v="103989"/>
    <n v="75518.649999999994"/>
    <n v="3775.93"/>
    <n v="1"/>
    <x v="0"/>
    <n v="2.4E-2"/>
  </r>
  <r>
    <x v="0"/>
    <s v="CIRVINI PALPACELLI GABRIEL ALEJANDRO"/>
    <x v="0"/>
    <s v="01-07-01-30532006"/>
    <s v="07-005637"/>
    <x v="5"/>
    <s v="07-006809"/>
    <x v="49"/>
    <s v="Pesos (ARS)"/>
    <n v="199938"/>
    <n v="148431.51999999999"/>
    <n v="7421.58"/>
    <n v="1"/>
    <x v="0"/>
    <n v="2.4E-2"/>
  </r>
  <r>
    <x v="0"/>
    <s v="LORCA RODRIGO JOSE"/>
    <x v="0"/>
    <s v="01-07-01-30532028"/>
    <s v="07-005978"/>
    <x v="4"/>
    <s v="07-006809"/>
    <x v="49"/>
    <s v="Pesos (ARS)"/>
    <n v="130206"/>
    <n v="96663.38"/>
    <n v="4833.17"/>
    <n v="1"/>
    <x v="0"/>
    <n v="2.4E-2"/>
  </r>
  <r>
    <x v="0"/>
    <s v="LOPEZ KARINA GISEL"/>
    <x v="0"/>
    <s v="01-07-01-30532068"/>
    <s v="07-006039"/>
    <x v="3"/>
    <s v="07-006809"/>
    <x v="49"/>
    <s v="Pesos (ARS)"/>
    <n v="34200"/>
    <n v="25389.7"/>
    <n v="1269.49"/>
    <n v="1"/>
    <x v="0"/>
    <n v="2.4E-2"/>
  </r>
  <r>
    <x v="0"/>
    <s v="PIMENIDES MERCEDES"/>
    <x v="0"/>
    <s v="01-07-01-30532190"/>
    <s v="07-005947"/>
    <x v="19"/>
    <s v="07-006809"/>
    <x v="49"/>
    <s v="Pesos (ARS)"/>
    <n v="67167"/>
    <n v="49863.77"/>
    <n v="2493.19"/>
    <n v="1"/>
    <x v="0"/>
    <n v="2.4E-2"/>
  </r>
  <r>
    <x v="0"/>
    <s v="MONTI ANTONIO HECTOR"/>
    <x v="0"/>
    <s v="01-07-01-30532231"/>
    <s v="07-005947"/>
    <x v="19"/>
    <s v="07-006809"/>
    <x v="49"/>
    <s v="Pesos (ARS)"/>
    <n v="30078"/>
    <n v="20307"/>
    <n v="1015.34"/>
    <n v="1"/>
    <x v="0"/>
    <n v="2.4E-2"/>
  </r>
  <r>
    <x v="0"/>
    <s v="TOUJAS SERGIO NORMANDO"/>
    <x v="0"/>
    <s v="01-07-01-30532447"/>
    <s v="07-006025"/>
    <x v="0"/>
    <s v="07-006809"/>
    <x v="49"/>
    <s v="Pesos (ARS)"/>
    <n v="26102"/>
    <n v="17623"/>
    <n v="881.15"/>
    <n v="1"/>
    <x v="0"/>
    <n v="2.4E-2"/>
  </r>
  <r>
    <x v="0"/>
    <s v="PEGORIN PABLO JOSE LUIS"/>
    <x v="0"/>
    <s v="01-07-01-30532514"/>
    <s v="07-005450"/>
    <x v="13"/>
    <s v="07-006809"/>
    <x v="49"/>
    <s v="Pesos (ARS)"/>
    <n v="130408"/>
    <n v="96813.64"/>
    <n v="4840.68"/>
    <n v="1"/>
    <x v="0"/>
    <n v="2.4E-2"/>
  </r>
  <r>
    <x v="0"/>
    <s v="MARCELLINO LAURA"/>
    <x v="0"/>
    <s v="01-07-01-30532943"/>
    <s v="07-005558"/>
    <x v="11"/>
    <s v="07-006809"/>
    <x v="49"/>
    <s v="Pesos (ARS)"/>
    <n v="91500"/>
    <n v="67942.63"/>
    <n v="3397.13"/>
    <n v="1"/>
    <x v="0"/>
    <n v="2.4E-2"/>
  </r>
  <r>
    <x v="0"/>
    <s v="BASCOLO MARIA JOSEFINA"/>
    <x v="0"/>
    <s v="01-07-01-30533047"/>
    <s v="07-005539"/>
    <x v="10"/>
    <s v="07-006809"/>
    <x v="49"/>
    <s v="Pesos (ARS)"/>
    <n v="86782"/>
    <n v="64425.85"/>
    <n v="3221.29"/>
    <n v="1"/>
    <x v="0"/>
    <n v="2.4E-2"/>
  </r>
  <r>
    <x v="0"/>
    <s v="ARIAS JULIO GUILLERMO"/>
    <x v="0"/>
    <s v="01-07-01-30533151"/>
    <s v="07-005450"/>
    <x v="13"/>
    <s v="07-006809"/>
    <x v="49"/>
    <s v="Pesos (ARS)"/>
    <n v="230154"/>
    <n v="151979"/>
    <n v="7598.95"/>
    <n v="1"/>
    <x v="0"/>
    <n v="2.4E-2"/>
  </r>
  <r>
    <x v="0"/>
    <s v="PASO JUAN JOSE"/>
    <x v="0"/>
    <s v="01-07-01-30533239"/>
    <s v="07-005539"/>
    <x v="10"/>
    <s v="07-006809"/>
    <x v="49"/>
    <s v="Pesos (ARS)"/>
    <n v="25959"/>
    <n v="19271.240000000002"/>
    <n v="963.56"/>
    <n v="1"/>
    <x v="0"/>
    <n v="2.4E-2"/>
  </r>
  <r>
    <x v="0"/>
    <s v="NOLI JOSE DARIO"/>
    <x v="0"/>
    <s v="01-07-01-30533956"/>
    <s v="07-005539"/>
    <x v="10"/>
    <s v="07-006809"/>
    <x v="49"/>
    <s v="Pesos (ARS)"/>
    <n v="11345"/>
    <n v="7491"/>
    <n v="374.55"/>
    <n v="1"/>
    <x v="0"/>
    <n v="2.4E-2"/>
  </r>
  <r>
    <x v="0"/>
    <s v="NAJURIETA HUMBERTO LUIS"/>
    <x v="0"/>
    <s v="01-07-01-30533963"/>
    <s v="07-006890"/>
    <x v="27"/>
    <s v="07-006809"/>
    <x v="49"/>
    <s v="Pesos (ARS)"/>
    <n v="99381"/>
    <n v="67111"/>
    <n v="3355.55"/>
    <n v="1"/>
    <x v="0"/>
    <n v="2.4E-2"/>
  </r>
  <r>
    <x v="0"/>
    <s v="TOMAZZELI ORLANDO GABRIEL"/>
    <x v="0"/>
    <s v="01-07-01-30534022"/>
    <s v="07-005738"/>
    <x v="2"/>
    <s v="07-006809"/>
    <x v="49"/>
    <s v="Pesos (ARS)"/>
    <n v="105302.42"/>
    <n v="78120.42"/>
    <n v="3906.03"/>
    <n v="1"/>
    <x v="0"/>
    <n v="2.4E-2"/>
  </r>
  <r>
    <x v="0"/>
    <s v="ESPADORCHI ADRIANA ELIZABETH"/>
    <x v="0"/>
    <s v="01-07-01-30534035"/>
    <s v="07-005646"/>
    <x v="15"/>
    <s v="07-006809"/>
    <x v="49"/>
    <s v="Pesos (ARS)"/>
    <n v="61426.42"/>
    <n v="45569.21"/>
    <n v="2278.46"/>
    <n v="1"/>
    <x v="0"/>
    <n v="2.4E-2"/>
  </r>
  <r>
    <x v="0"/>
    <s v="ROCAMORA LAUTARO EZEQUIEL"/>
    <x v="0"/>
    <s v="01-07-01-30534090"/>
    <s v="07-005450"/>
    <x v="13"/>
    <s v="07-006809"/>
    <x v="49"/>
    <s v="Pesos (ARS)"/>
    <n v="61781.279999999999"/>
    <n v="45799.199999999997"/>
    <n v="2289.9499999999998"/>
    <n v="1"/>
    <x v="0"/>
    <n v="2.4E-2"/>
  </r>
  <r>
    <x v="0"/>
    <s v="TORO GARCES SANTIAGO"/>
    <x v="0"/>
    <s v="01-07-01-30534168"/>
    <s v="07-006138"/>
    <x v="12"/>
    <s v="07-006809"/>
    <x v="49"/>
    <s v="Pesos (ARS)"/>
    <n v="79875"/>
    <n v="53928"/>
    <n v="2696.4"/>
    <n v="1"/>
    <x v="0"/>
    <n v="2.4E-2"/>
  </r>
  <r>
    <x v="0"/>
    <s v="BRINO RICARDO"/>
    <x v="0"/>
    <s v="01-07-01-30534176"/>
    <s v="07-005739"/>
    <x v="8"/>
    <s v="07-006809"/>
    <x v="49"/>
    <s v="Pesos (ARS)"/>
    <n v="43473.79"/>
    <n v="32240.95"/>
    <n v="1612.04"/>
    <n v="1"/>
    <x v="0"/>
    <n v="2.4E-2"/>
  </r>
  <r>
    <x v="0"/>
    <s v="GARCIA ESCALONA CRISTOBAL"/>
    <x v="0"/>
    <s v="01-07-01-30534361"/>
    <s v="07-005539"/>
    <x v="10"/>
    <s v="07-006809"/>
    <x v="49"/>
    <s v="Pesos (ARS)"/>
    <n v="74518.350000000006"/>
    <n v="55281.94"/>
    <n v="2764.1"/>
    <n v="1"/>
    <x v="0"/>
    <n v="2.4E-2"/>
  </r>
  <r>
    <x v="0"/>
    <s v="LORCA RODRIGO JOSE"/>
    <x v="0"/>
    <s v="01-07-01-30534362"/>
    <s v="07-005978"/>
    <x v="4"/>
    <s v="07-006809"/>
    <x v="49"/>
    <s v="Pesos (ARS)"/>
    <n v="99757.16"/>
    <n v="74033.05"/>
    <n v="3701.65"/>
    <n v="1"/>
    <x v="0"/>
    <n v="2.4E-2"/>
  </r>
  <r>
    <x v="0"/>
    <s v="ROSSO GUSTAVO DANIEL"/>
    <x v="0"/>
    <s v="01-07-01-30534380"/>
    <s v="07-005637"/>
    <x v="5"/>
    <s v="07-006809"/>
    <x v="49"/>
    <s v="Pesos (ARS)"/>
    <n v="172592.03"/>
    <n v="125297.13"/>
    <n v="6264.86"/>
    <n v="1"/>
    <x v="0"/>
    <n v="2.4E-2"/>
  </r>
  <r>
    <x v="0"/>
    <s v="DOMINGUEZ MANUEL ABEL"/>
    <x v="0"/>
    <s v="01-07-01-30534388"/>
    <s v="07-005558"/>
    <x v="11"/>
    <s v="07-006809"/>
    <x v="49"/>
    <s v="Pesos (ARS)"/>
    <n v="68223.28"/>
    <n v="50630.55"/>
    <n v="2531.52"/>
    <n v="1"/>
    <x v="0"/>
    <n v="2.4E-2"/>
  </r>
  <r>
    <x v="0"/>
    <s v="SAADA PAOLA SAMIRA"/>
    <x v="0"/>
    <s v="01-07-01-30534420"/>
    <s v="07-005637"/>
    <x v="5"/>
    <s v="07-006809"/>
    <x v="49"/>
    <s v="Pesos (ARS)"/>
    <n v="54576.62"/>
    <n v="40474.410000000003"/>
    <n v="2023.71"/>
    <n v="1"/>
    <x v="0"/>
    <n v="2.4E-2"/>
  </r>
  <r>
    <x v="0"/>
    <s v="FERREYRA MATIAS GASTON"/>
    <x v="0"/>
    <s v="01-07-01-30534598"/>
    <s v="07-005450"/>
    <x v="13"/>
    <s v="07-006809"/>
    <x v="49"/>
    <s v="Pesos (ARS)"/>
    <n v="68719.92"/>
    <n v="50962.7"/>
    <n v="2548.13"/>
    <n v="1"/>
    <x v="0"/>
    <n v="2.4E-2"/>
  </r>
  <r>
    <x v="0"/>
    <s v="GUTIERREZ JUAN MANUEL"/>
    <x v="0"/>
    <s v="01-07-01-30534686"/>
    <s v="07-005591"/>
    <x v="25"/>
    <s v="07-006809"/>
    <x v="49"/>
    <s v="Pesos (ARS)"/>
    <n v="112190"/>
    <n v="83288.679999999993"/>
    <n v="4164.43"/>
    <n v="1"/>
    <x v="0"/>
    <n v="2.4E-2"/>
  </r>
  <r>
    <x v="0"/>
    <s v="LO BELLO MAURICIO"/>
    <x v="0"/>
    <s v="01-07-01-30534770"/>
    <s v="07-005539"/>
    <x v="10"/>
    <s v="07-006809"/>
    <x v="49"/>
    <s v="Pesos (ARS)"/>
    <n v="311556"/>
    <n v="187610"/>
    <n v="9380.5"/>
    <n v="1"/>
    <x v="0"/>
    <n v="2.4E-2"/>
  </r>
  <r>
    <x v="0"/>
    <s v="GARRO PABLO ENRIQUE"/>
    <x v="0"/>
    <s v="01-07-01-30535117"/>
    <s v="07-005978"/>
    <x v="4"/>
    <s v="07-006809"/>
    <x v="49"/>
    <s v="Pesos (ARS)"/>
    <n v="47116.45"/>
    <n v="34964.9"/>
    <n v="1748.25"/>
    <n v="1"/>
    <x v="0"/>
    <n v="2.4E-2"/>
  </r>
  <r>
    <x v="0"/>
    <s v="FUNES FERNANDO ADRIAN"/>
    <x v="0"/>
    <s v="01-07-01-30535125"/>
    <s v="07-005539"/>
    <x v="10"/>
    <s v="07-006809"/>
    <x v="49"/>
    <s v="Pesos (ARS)"/>
    <n v="117228.81"/>
    <n v="87072.83"/>
    <n v="4353.6400000000003"/>
    <n v="1"/>
    <x v="0"/>
    <n v="2.4E-2"/>
  </r>
  <r>
    <x v="0"/>
    <s v="ARJONA MARIA GABRIELA ROSA"/>
    <x v="0"/>
    <s v="01-07-01-30535160"/>
    <s v="07-005558"/>
    <x v="11"/>
    <s v="07-006809"/>
    <x v="49"/>
    <s v="Pesos (ARS)"/>
    <n v="48944.31"/>
    <n v="36323.620000000003"/>
    <n v="1816.17"/>
    <n v="1"/>
    <x v="0"/>
    <n v="2.4E-2"/>
  </r>
  <r>
    <x v="0"/>
    <s v="SANTANA SANDRA ELIZABETH"/>
    <x v="0"/>
    <s v="01-07-01-30535222"/>
    <s v="07-005646"/>
    <x v="15"/>
    <s v="07-006809"/>
    <x v="49"/>
    <s v="Pesos (ARS)"/>
    <n v="122063.67999999999"/>
    <n v="88638.65"/>
    <n v="4431.92"/>
    <n v="1"/>
    <x v="0"/>
    <n v="2.4E-2"/>
  </r>
  <r>
    <x v="0"/>
    <s v="GONZALEZ JUAN PABLO"/>
    <x v="0"/>
    <s v="01-07-01-30535411"/>
    <s v="07-006039"/>
    <x v="3"/>
    <s v="07-006809"/>
    <x v="49"/>
    <s v="Pesos (ARS)"/>
    <n v="65891.539999999994"/>
    <n v="48895.92"/>
    <n v="2444.79"/>
    <n v="1"/>
    <x v="0"/>
    <n v="2.4E-2"/>
  </r>
  <r>
    <x v="0"/>
    <s v="GIORLANDO NORMA MARTA ROSARIO"/>
    <x v="0"/>
    <s v="01-07-01-30535769"/>
    <s v="07-005637"/>
    <x v="5"/>
    <s v="07-006809"/>
    <x v="49"/>
    <s v="Pesos (ARS)"/>
    <n v="51107"/>
    <n v="38011.61"/>
    <n v="1900.58"/>
    <n v="1"/>
    <x v="0"/>
    <n v="2.4E-2"/>
  </r>
  <r>
    <x v="0"/>
    <s v="MASSACESI PATRICIA ANALIA"/>
    <x v="0"/>
    <s v="01-07-01-30535773"/>
    <s v="07-005738"/>
    <x v="2"/>
    <s v="07-006809"/>
    <x v="49"/>
    <s v="Pesos (ARS)"/>
    <n v="42366"/>
    <n v="31509.95"/>
    <n v="1575.5"/>
    <n v="1"/>
    <x v="0"/>
    <n v="2.4E-2"/>
  </r>
  <r>
    <x v="0"/>
    <s v="MANSO JUAN ANTONIO"/>
    <x v="0"/>
    <s v="01-07-01-30535954"/>
    <s v="07-005637"/>
    <x v="5"/>
    <s v="07-006809"/>
    <x v="49"/>
    <s v="Pesos (ARS)"/>
    <n v="24430"/>
    <n v="18170.169999999998"/>
    <n v="908.51"/>
    <n v="1"/>
    <x v="0"/>
    <n v="2.4E-2"/>
  </r>
  <r>
    <x v="0"/>
    <s v="MANSO JUAN ANTONIO"/>
    <x v="0"/>
    <s v="01-07-01-30535957"/>
    <s v="07-005637"/>
    <x v="5"/>
    <s v="07-006809"/>
    <x v="49"/>
    <s v="Pesos (ARS)"/>
    <n v="24430"/>
    <n v="18170.169999999998"/>
    <n v="908.51"/>
    <n v="1"/>
    <x v="0"/>
    <n v="2.4E-2"/>
  </r>
  <r>
    <x v="0"/>
    <s v="OJEDA HUGO ALBERTO"/>
    <x v="0"/>
    <s v="01-07-01-30536471"/>
    <s v="07-005450"/>
    <x v="13"/>
    <s v="07-006809"/>
    <x v="49"/>
    <s v="Pesos (ARS)"/>
    <n v="298051"/>
    <n v="183879"/>
    <n v="9193.94"/>
    <n v="1"/>
    <x v="0"/>
    <n v="2.4E-2"/>
  </r>
  <r>
    <x v="0"/>
    <s v="CABRERA ANA FERNANDA"/>
    <x v="0"/>
    <s v="01-07-01-30536562"/>
    <s v="07-005450"/>
    <x v="13"/>
    <s v="07-006809"/>
    <x v="49"/>
    <s v="Pesos (ARS)"/>
    <n v="107094"/>
    <n v="79653.09"/>
    <n v="3982.65"/>
    <n v="1"/>
    <x v="0"/>
    <n v="2.4E-2"/>
  </r>
  <r>
    <x v="0"/>
    <s v="SOSA MORENO SOSA MORENO SEBASTIAN EDUARDO"/>
    <x v="0"/>
    <s v="01-07-01-30536690"/>
    <s v="07-005978"/>
    <x v="4"/>
    <s v="07-006809"/>
    <x v="49"/>
    <s v="Pesos (ARS)"/>
    <n v="43284"/>
    <n v="32192.98"/>
    <n v="1609.65"/>
    <n v="1"/>
    <x v="0"/>
    <n v="2.4E-2"/>
  </r>
  <r>
    <x v="0"/>
    <s v="DANDREA MATIAS EZEQUIEL"/>
    <x v="0"/>
    <s v="01-07-01-30536714"/>
    <s v="07-006138"/>
    <x v="12"/>
    <s v="07-006809"/>
    <x v="49"/>
    <s v="Pesos (ARS)"/>
    <n v="57229"/>
    <n v="42564.89"/>
    <n v="2128.2399999999998"/>
    <n v="1"/>
    <x v="0"/>
    <n v="2.4E-2"/>
  </r>
  <r>
    <x v="0"/>
    <s v="TOUJAS SERGIO NORMANDO"/>
    <x v="0"/>
    <s v="01-07-01-30536791"/>
    <s v="07-006025"/>
    <x v="0"/>
    <s v="07-006809"/>
    <x v="49"/>
    <s v="Pesos (ARS)"/>
    <n v="65956"/>
    <n v="49055.61"/>
    <n v="2452.7800000000002"/>
    <n v="1"/>
    <x v="0"/>
    <n v="2.4E-2"/>
  </r>
  <r>
    <x v="0"/>
    <s v="BERTOLO FRANCO AGUSTIN"/>
    <x v="0"/>
    <s v="01-07-01-30536991"/>
    <s v="07-005978"/>
    <x v="4"/>
    <s v="07-006809"/>
    <x v="49"/>
    <s v="Pesos (ARS)"/>
    <n v="45665"/>
    <n v="33963.68"/>
    <n v="1698.18"/>
    <n v="1"/>
    <x v="0"/>
    <n v="2.4E-2"/>
  </r>
  <r>
    <x v="0"/>
    <s v="SAUA ROSA DEL CARMEN"/>
    <x v="0"/>
    <s v="01-07-01-30537200"/>
    <s v="07-006039"/>
    <x v="3"/>
    <s v="07-006809"/>
    <x v="49"/>
    <s v="Pesos (ARS)"/>
    <n v="54887"/>
    <n v="40823.14"/>
    <n v="2041.16"/>
    <n v="1"/>
    <x v="0"/>
    <n v="2.4E-2"/>
  </r>
  <r>
    <x v="0"/>
    <s v="DALLA TORRE DIEGO MARTIN"/>
    <x v="0"/>
    <s v="01-07-01-30537380"/>
    <s v="07-006025"/>
    <x v="0"/>
    <s v="07-006809"/>
    <x v="49"/>
    <s v="Pesos (ARS)"/>
    <n v="58329"/>
    <n v="43383.21"/>
    <n v="2169.16"/>
    <n v="1"/>
    <x v="0"/>
    <n v="2.4E-2"/>
  </r>
  <r>
    <x v="0"/>
    <s v="BAYON GRACIELA FANNY"/>
    <x v="0"/>
    <s v="01-07-01-30537404"/>
    <s v="07-005539"/>
    <x v="10"/>
    <s v="07-006809"/>
    <x v="49"/>
    <s v="Pesos (ARS)"/>
    <n v="73827"/>
    <n v="54910.1"/>
    <n v="2745.51"/>
    <n v="1"/>
    <x v="0"/>
    <n v="2.4E-2"/>
  </r>
  <r>
    <x v="0"/>
    <s v="PEGORIN PABLO JOSE LUIS"/>
    <x v="0"/>
    <s v="01-07-01-30537733"/>
    <s v="07-005450"/>
    <x v="13"/>
    <s v="07-006809"/>
    <x v="49"/>
    <s v="Pesos (ARS)"/>
    <n v="87899"/>
    <n v="65376.71"/>
    <n v="3268.84"/>
    <n v="1"/>
    <x v="0"/>
    <n v="2.4E-2"/>
  </r>
  <r>
    <x v="0"/>
    <s v="TOUJAS SERGIO NORMANDO"/>
    <x v="0"/>
    <s v="01-07-01-30538263"/>
    <s v="07-006025"/>
    <x v="0"/>
    <s v="07-006809"/>
    <x v="49"/>
    <s v="Pesos (ARS)"/>
    <n v="104735"/>
    <n v="77898.320000000007"/>
    <n v="3894.92"/>
    <n v="1"/>
    <x v="0"/>
    <n v="2.4E-2"/>
  </r>
  <r>
    <x v="0"/>
    <s v="MAZZA FERNANDO JOSE"/>
    <x v="0"/>
    <s v="01-07-01-30538380"/>
    <s v="07-005450"/>
    <x v="13"/>
    <s v="07-006809"/>
    <x v="49"/>
    <s v="Pesos (ARS)"/>
    <n v="40726"/>
    <n v="30290.35"/>
    <n v="1514.52"/>
    <n v="1"/>
    <x v="0"/>
    <n v="2.4E-2"/>
  </r>
  <r>
    <x v="0"/>
    <s v="ROSSO GUSTAVO DANIEL"/>
    <x v="0"/>
    <s v="01-07-01-30538421"/>
    <s v="07-005637"/>
    <x v="5"/>
    <s v="07-006809"/>
    <x v="49"/>
    <s v="Pesos (ARS)"/>
    <n v="147040"/>
    <n v="106976.49"/>
    <n v="5348.82"/>
    <n v="1"/>
    <x v="0"/>
    <n v="2.4E-2"/>
  </r>
  <r>
    <x v="0"/>
    <s v="REGALINI GERMAN RAUL"/>
    <x v="0"/>
    <s v="01-07-01-30538443"/>
    <s v="07-005539"/>
    <x v="10"/>
    <s v="07-006809"/>
    <x v="49"/>
    <s v="Pesos (ARS)"/>
    <n v="64226"/>
    <n v="47768.72"/>
    <n v="2388.44"/>
    <n v="1"/>
    <x v="0"/>
    <n v="2.4E-2"/>
  </r>
  <r>
    <x v="0"/>
    <s v="NADIN SUSANA GRACIELA"/>
    <x v="0"/>
    <s v="01-07-01-30538607"/>
    <s v="07-005539"/>
    <x v="10"/>
    <s v="07-006809"/>
    <x v="49"/>
    <s v="Pesos (ARS)"/>
    <n v="47917"/>
    <n v="35639.160000000003"/>
    <n v="1781.96"/>
    <n v="1"/>
    <x v="0"/>
    <n v="2.4E-2"/>
  </r>
  <r>
    <x v="0"/>
    <s v="ARROYO ROSA ILDA"/>
    <x v="0"/>
    <s v="01-07-01-30538920"/>
    <s v="07-006039"/>
    <x v="3"/>
    <s v="07-006809"/>
    <x v="49"/>
    <s v="Pesos (ARS)"/>
    <n v="50239"/>
    <n v="37365.71"/>
    <n v="1868.29"/>
    <n v="1"/>
    <x v="0"/>
    <n v="2.4E-2"/>
  </r>
  <r>
    <x v="0"/>
    <s v="INYCON SRL"/>
    <x v="0"/>
    <s v="01-07-01-30540722"/>
    <s v="07-005539"/>
    <x v="10"/>
    <s v="07-006809"/>
    <x v="49"/>
    <s v="Pesos (ARS)"/>
    <n v="144953"/>
    <n v="105458.36"/>
    <n v="5272.92"/>
    <n v="1"/>
    <x v="0"/>
    <n v="2.4E-2"/>
  </r>
  <r>
    <x v="0"/>
    <s v="PIASTRELINI JORGE ANTONIO"/>
    <x v="3"/>
    <s v="01-07-02-30003905"/>
    <s v="07-005646"/>
    <x v="15"/>
    <s v="07-006809"/>
    <x v="49"/>
    <s v="Pesos (ARS)"/>
    <n v="4731"/>
    <n v="2336"/>
    <n v="93.44"/>
    <n v="1"/>
    <x v="0"/>
    <n v="2.4E-2"/>
  </r>
  <r>
    <x v="0"/>
    <s v="ESTRUCTURAS OESTE SA"/>
    <x v="3"/>
    <s v="01-07-02-30004203"/>
    <s v="07-005539"/>
    <x v="10"/>
    <s v="07-006809"/>
    <x v="49"/>
    <s v="Pesos (ARS)"/>
    <n v="9232"/>
    <n v="4700"/>
    <n v="188"/>
    <n v="1"/>
    <x v="0"/>
    <n v="2.4E-2"/>
  </r>
  <r>
    <x v="0"/>
    <s v="ESTRUCTURAS OESTE SA"/>
    <x v="3"/>
    <s v="01-07-02-30004204"/>
    <s v="07-005539"/>
    <x v="10"/>
    <s v="07-006809"/>
    <x v="49"/>
    <s v="Pesos (ARS)"/>
    <n v="4677"/>
    <n v="2381"/>
    <n v="95.24"/>
    <n v="1"/>
    <x v="0"/>
    <n v="2.4E-2"/>
  </r>
  <r>
    <x v="0"/>
    <s v="ACOSTA IVAN FEDERICO"/>
    <x v="3"/>
    <s v="01-07-02-30004444"/>
    <s v="07-005450"/>
    <x v="13"/>
    <s v="07-006809"/>
    <x v="49"/>
    <s v="Pesos (ARS)"/>
    <n v="20989"/>
    <n v="10926"/>
    <n v="437.04"/>
    <n v="1"/>
    <x v="0"/>
    <n v="2.4E-2"/>
  </r>
  <r>
    <x v="0"/>
    <s v="ESTRUCTURAS OESTE SA"/>
    <x v="3"/>
    <s v="01-07-02-30004478"/>
    <s v="07-005539"/>
    <x v="10"/>
    <s v="07-006809"/>
    <x v="49"/>
    <s v="Pesos (ARS)"/>
    <n v="7763"/>
    <n v="3949"/>
    <n v="157.96"/>
    <n v="1"/>
    <x v="0"/>
    <n v="2.4E-2"/>
  </r>
  <r>
    <x v="0"/>
    <s v="CHIAPINOTTO LAURA ADELINA"/>
    <x v="3"/>
    <s v="01-07-02-30004542"/>
    <s v="07-005450"/>
    <x v="13"/>
    <s v="07-006809"/>
    <x v="49"/>
    <s v="Pesos (ARS)"/>
    <n v="2620"/>
    <n v="1364"/>
    <n v="54.56"/>
    <n v="1"/>
    <x v="0"/>
    <n v="2.4E-2"/>
  </r>
  <r>
    <x v="0"/>
    <s v="CHIAPINOTTO LAURA ADELINA"/>
    <x v="3"/>
    <s v="01-07-02-30004544"/>
    <s v="07-005450"/>
    <x v="13"/>
    <s v="07-006809"/>
    <x v="49"/>
    <s v="Pesos (ARS)"/>
    <n v="3732"/>
    <n v="1943"/>
    <n v="77.72"/>
    <n v="1"/>
    <x v="0"/>
    <n v="2.4E-2"/>
  </r>
  <r>
    <x v="0"/>
    <s v="ESTRUCTURAS OESTE SA"/>
    <x v="3"/>
    <s v="01-07-02-30005033"/>
    <s v="07-005539"/>
    <x v="10"/>
    <s v="07-006809"/>
    <x v="49"/>
    <s v="Pesos (ARS)"/>
    <n v="892.28"/>
    <n v="454"/>
    <n v="18.16"/>
    <n v="1"/>
    <x v="0"/>
    <n v="2.4E-2"/>
  </r>
  <r>
    <x v="0"/>
    <s v="SANFILIPPO SUSANA MARIA"/>
    <x v="3"/>
    <s v="01-07-02-30005156"/>
    <s v="07-006903"/>
    <x v="17"/>
    <s v="07-006809"/>
    <x v="49"/>
    <s v="Pesos (ARS)"/>
    <n v="10827"/>
    <n v="5636"/>
    <n v="225.44"/>
    <n v="1"/>
    <x v="0"/>
    <n v="2.4E-2"/>
  </r>
  <r>
    <x v="0"/>
    <s v="PULENTA GABRIELA ELENA"/>
    <x v="3"/>
    <s v="01-07-02-30005204"/>
    <s v="07-006890"/>
    <x v="27"/>
    <s v="07-006809"/>
    <x v="49"/>
    <s v="Pesos (ARS)"/>
    <n v="9154"/>
    <n v="4774"/>
    <n v="190.96"/>
    <n v="1"/>
    <x v="0"/>
    <n v="2.4E-2"/>
  </r>
  <r>
    <x v="0"/>
    <s v="JANOUSEK LEONARDO CRISTIAN"/>
    <x v="7"/>
    <s v="01-07-06-30027499"/>
    <s v="07-006138"/>
    <x v="12"/>
    <s v="07-006809"/>
    <x v="49"/>
    <s v="Pesos (ARS)"/>
    <n v="1674.82"/>
    <n v="1040"/>
    <n v="52"/>
    <n v="1"/>
    <x v="0"/>
    <n v="2.4E-2"/>
  </r>
  <r>
    <x v="0"/>
    <s v="GONZALEZ JORGE GUSTAVO"/>
    <x v="7"/>
    <s v="01-07-06-30027827"/>
    <s v="07-006039"/>
    <x v="3"/>
    <s v="07-006809"/>
    <x v="49"/>
    <s v="Pesos (ARS)"/>
    <n v="52151"/>
    <n v="32382"/>
    <n v="1619.1"/>
    <n v="1"/>
    <x v="0"/>
    <n v="2.4E-2"/>
  </r>
  <r>
    <x v="0"/>
    <s v="GOICOECHEA NICOLAS GABRIEL"/>
    <x v="7"/>
    <s v="01-07-06-30028644"/>
    <s v="07-005450"/>
    <x v="13"/>
    <s v="07-006809"/>
    <x v="49"/>
    <s v="Pesos (ARS)"/>
    <n v="5785"/>
    <n v="3592"/>
    <n v="179.6"/>
    <n v="1"/>
    <x v="0"/>
    <n v="2.4E-2"/>
  </r>
  <r>
    <x v="0"/>
    <s v="CURZEL VICTORIA MARIA"/>
    <x v="7"/>
    <s v="01-07-06-30028983"/>
    <s v="07-005637"/>
    <x v="5"/>
    <s v="07-006809"/>
    <x v="49"/>
    <s v="Pesos (ARS)"/>
    <n v="6406"/>
    <n v="4361"/>
    <n v="218.04"/>
    <n v="1"/>
    <x v="0"/>
    <n v="2.4E-2"/>
  </r>
  <r>
    <x v="0"/>
    <s v="NAVARRO MARIANA BEATRIZ"/>
    <x v="7"/>
    <s v="01-07-06-30029285"/>
    <s v="07-005450"/>
    <x v="13"/>
    <s v="07-006809"/>
    <x v="49"/>
    <s v="Pesos (ARS)"/>
    <n v="7241"/>
    <n v="4496"/>
    <n v="224.8"/>
    <n v="1"/>
    <x v="0"/>
    <n v="2.4E-2"/>
  </r>
  <r>
    <x v="0"/>
    <s v="CORONEL MOYA Y ASOCIADOS SOCIEDAD DE PRODUCTORES ASESORES DE SEGUROS SA"/>
    <x v="4"/>
    <s v="01-07-07-30066290"/>
    <s v="07-005450"/>
    <x v="13"/>
    <s v="07-006809"/>
    <x v="49"/>
    <s v="Pesos (ARS)"/>
    <n v="23733.35"/>
    <n v="12077"/>
    <n v="603.85"/>
    <n v="1"/>
    <x v="0"/>
    <n v="2.4E-2"/>
  </r>
  <r>
    <x v="0"/>
    <s v="SIMONDI SEBASTIAN RICARDO"/>
    <x v="1"/>
    <s v="01-07-07-30075551"/>
    <s v="07-005738"/>
    <x v="2"/>
    <s v="07-006809"/>
    <x v="49"/>
    <s v="Pesos (ARS)"/>
    <n v="45942.37"/>
    <n v="28505"/>
    <n v="1425.25"/>
    <n v="1"/>
    <x v="0"/>
    <n v="2.4E-2"/>
  </r>
  <r>
    <x v="0"/>
    <s v="DIAZ JANOUSEK GIMENA CELESTE"/>
    <x v="4"/>
    <s v="01-07-07-30076203"/>
    <s v="07-006138"/>
    <x v="12"/>
    <s v="07-006809"/>
    <x v="49"/>
    <s v="Pesos (ARS)"/>
    <n v="28048"/>
    <n v="17402"/>
    <n v="870.1"/>
    <n v="1"/>
    <x v="0"/>
    <n v="2.4E-2"/>
  </r>
  <r>
    <x v="0"/>
    <s v="TRABAJADORES GASTRONOMICOS ASOCIADOS T.G.A. COOPERATIVA DE TRABAJO LIMITADA"/>
    <x v="4"/>
    <s v="01-07-07-30077421"/>
    <s v="07-006025"/>
    <x v="0"/>
    <s v="07-006809"/>
    <x v="49"/>
    <s v="Pesos (ARS)"/>
    <n v="95624"/>
    <n v="58009"/>
    <n v="2900.45"/>
    <n v="1"/>
    <x v="0"/>
    <n v="2.4E-2"/>
  </r>
  <r>
    <x v="0"/>
    <s v="KETTE SAS"/>
    <x v="4"/>
    <s v="01-07-07-30078271"/>
    <s v="07-006009"/>
    <x v="20"/>
    <s v="07-006809"/>
    <x v="49"/>
    <s v="Pesos (ARS)"/>
    <n v="39514"/>
    <n v="23971"/>
    <n v="1198.54"/>
    <n v="1"/>
    <x v="0"/>
    <n v="2.4E-2"/>
  </r>
  <r>
    <x v="0"/>
    <s v="NEME AGUSTIN SALIM"/>
    <x v="1"/>
    <s v="01-07-07-30079400"/>
    <s v="07-005450"/>
    <x v="13"/>
    <s v="07-006809"/>
    <x v="49"/>
    <s v="Pesos (ARS)"/>
    <n v="12966"/>
    <n v="8820.85"/>
    <n v="441.06"/>
    <n v="1"/>
    <x v="0"/>
    <n v="2.4E-2"/>
  </r>
  <r>
    <x v="0"/>
    <s v="GIANELLA ANDREA LAURA"/>
    <x v="4"/>
    <s v="01-07-07-30079445"/>
    <s v="07-006138"/>
    <x v="12"/>
    <s v="07-006809"/>
    <x v="49"/>
    <s v="Pesos (ARS)"/>
    <n v="26905"/>
    <n v="18302.59"/>
    <n v="915.13"/>
    <n v="1"/>
    <x v="0"/>
    <n v="2.4E-2"/>
  </r>
  <r>
    <x v="0"/>
    <s v="CACERES JORGE ANTONIO"/>
    <x v="1"/>
    <s v="01-07-07-30079580"/>
    <s v="07-005739"/>
    <x v="8"/>
    <s v="07-006809"/>
    <x v="49"/>
    <s v="Pesos (ARS)"/>
    <n v="23549"/>
    <n v="16019.88"/>
    <n v="801.01"/>
    <n v="1"/>
    <x v="0"/>
    <n v="2.4E-2"/>
  </r>
  <r>
    <x v="0"/>
    <s v="MIERAS GUSTAVO RODRIGO"/>
    <x v="1"/>
    <s v="01-07-07-30079678"/>
    <s v="07-006138"/>
    <x v="12"/>
    <s v="07-006809"/>
    <x v="49"/>
    <s v="Pesos (ARS)"/>
    <n v="40117"/>
    <n v="27290.38"/>
    <n v="1364.52"/>
    <n v="1"/>
    <x v="0"/>
    <n v="2.4E-2"/>
  </r>
  <r>
    <x v="0"/>
    <s v="DIAZ CARLOS ALBERTO"/>
    <x v="1"/>
    <s v="01-07-07-30080193"/>
    <s v="07-006138"/>
    <x v="12"/>
    <s v="07-006809"/>
    <x v="49"/>
    <s v="Pesos (ARS)"/>
    <n v="37932"/>
    <n v="25999"/>
    <n v="1299.94"/>
    <n v="1"/>
    <x v="0"/>
    <n v="2.4E-2"/>
  </r>
  <r>
    <x v="0"/>
    <s v="CAPPA LEANDRO MARTIN"/>
    <x v="1"/>
    <s v="01-07-07-30080466"/>
    <s v="07-006138"/>
    <x v="12"/>
    <s v="07-006809"/>
    <x v="49"/>
    <s v="Pesos (ARS)"/>
    <n v="8092"/>
    <n v="5505.09"/>
    <n v="275.27"/>
    <n v="1"/>
    <x v="0"/>
    <n v="2.4E-2"/>
  </r>
  <r>
    <x v="0"/>
    <s v="GASTIARENA MARIO LUIS"/>
    <x v="1"/>
    <s v="01-07-07-30080506"/>
    <s v="07-006025"/>
    <x v="0"/>
    <s v="07-006809"/>
    <x v="49"/>
    <s v="Pesos (ARS)"/>
    <n v="27582"/>
    <n v="18768.77"/>
    <n v="938.44"/>
    <n v="1"/>
    <x v="0"/>
    <n v="2.4E-2"/>
  </r>
  <r>
    <x v="0"/>
    <s v="VILLEGAS JOSE MATIAS"/>
    <x v="1"/>
    <s v="01-07-07-30080729"/>
    <s v="07-005738"/>
    <x v="2"/>
    <s v="07-006809"/>
    <x v="49"/>
    <s v="Pesos (ARS)"/>
    <n v="69038"/>
    <n v="46963.21"/>
    <n v="2348.1799999999998"/>
    <n v="1"/>
    <x v="0"/>
    <n v="2.4E-2"/>
  </r>
  <r>
    <x v="0"/>
    <s v="SZYMANSKI SERGIO ANDRES"/>
    <x v="1"/>
    <s v="01-07-07-30080934"/>
    <s v="07-005450"/>
    <x v="13"/>
    <s v="07-006809"/>
    <x v="49"/>
    <s v="Pesos (ARS)"/>
    <n v="42620"/>
    <n v="28992.76"/>
    <n v="1449.64"/>
    <n v="1"/>
    <x v="0"/>
    <n v="2.4E-2"/>
  </r>
  <r>
    <x v="0"/>
    <s v="ANTOLA MARCELA"/>
    <x v="4"/>
    <s v="01-07-07-30081073"/>
    <s v="07-006637"/>
    <x v="22"/>
    <s v="07-006809"/>
    <x v="49"/>
    <s v="Pesos (ARS)"/>
    <n v="21525"/>
    <n v="14674.46"/>
    <n v="733.74"/>
    <n v="1"/>
    <x v="0"/>
    <n v="2.4E-2"/>
  </r>
  <r>
    <x v="0"/>
    <s v="RAMIREZ AGOSTINA SOL"/>
    <x v="1"/>
    <s v="01-07-07-30081253"/>
    <s v="07-005978"/>
    <x v="4"/>
    <s v="07-006809"/>
    <x v="49"/>
    <s v="Pesos (ARS)"/>
    <n v="16977"/>
    <n v="11547.98"/>
    <n v="577.4"/>
    <n v="1"/>
    <x v="0"/>
    <n v="2.4E-2"/>
  </r>
  <r>
    <x v="0"/>
    <s v="MICHEL S.A."/>
    <x v="4"/>
    <s v="01-07-07-30081360"/>
    <s v="07-005558"/>
    <x v="11"/>
    <s v="07-006809"/>
    <x v="49"/>
    <s v="Pesos (ARS)"/>
    <n v="548328"/>
    <n v="332637"/>
    <n v="16631.84"/>
    <n v="1"/>
    <x v="0"/>
    <n v="2.4E-2"/>
  </r>
  <r>
    <x v="0"/>
    <s v="DIAZ CARLOS ALBERTO"/>
    <x v="1"/>
    <s v="01-07-07-30081452"/>
    <s v="07-006138"/>
    <x v="12"/>
    <s v="07-006809"/>
    <x v="49"/>
    <s v="Pesos (ARS)"/>
    <n v="6035"/>
    <n v="4121.3"/>
    <n v="206.07"/>
    <n v="1"/>
    <x v="0"/>
    <n v="2.4E-2"/>
  </r>
  <r>
    <x v="0"/>
    <s v="CAVAGNARO JULIANA CAROLINA"/>
    <x v="1"/>
    <s v="01-07-07-30081482"/>
    <s v="07-005539"/>
    <x v="10"/>
    <s v="07-006809"/>
    <x v="49"/>
    <s v="Pesos (ARS)"/>
    <n v="46406"/>
    <n v="31568.240000000002"/>
    <n v="1578.43"/>
    <n v="1"/>
    <x v="0"/>
    <n v="2.4E-2"/>
  </r>
  <r>
    <x v="0"/>
    <s v="CHACOFF JOSE RODOLFO"/>
    <x v="1"/>
    <s v="01-07-07-30081523"/>
    <s v="07-006138"/>
    <x v="12"/>
    <s v="07-006809"/>
    <x v="49"/>
    <s v="Pesos (ARS)"/>
    <n v="13720"/>
    <n v="9333.7800000000007"/>
    <n v="466.69"/>
    <n v="1"/>
    <x v="0"/>
    <n v="2.4E-2"/>
  </r>
  <r>
    <x v="0"/>
    <s v="MIERAS JANOUSEK FRANCO NAIM"/>
    <x v="1"/>
    <s v="01-07-07-30081569"/>
    <s v="07-006138"/>
    <x v="12"/>
    <s v="07-006809"/>
    <x v="49"/>
    <s v="Pesos (ARS)"/>
    <n v="30569"/>
    <n v="20794.91"/>
    <n v="1039.75"/>
    <n v="1"/>
    <x v="0"/>
    <n v="2.4E-2"/>
  </r>
  <r>
    <x v="0"/>
    <s v="PERSIA FRANCO NICOLAS"/>
    <x v="1"/>
    <s v="01-07-07-30081591"/>
    <s v="07-006138"/>
    <x v="12"/>
    <s v="07-006809"/>
    <x v="49"/>
    <s v="Pesos (ARS)"/>
    <n v="9054"/>
    <n v="6158.56"/>
    <n v="307.93"/>
    <n v="1"/>
    <x v="0"/>
    <n v="2.4E-2"/>
  </r>
  <r>
    <x v="0"/>
    <s v="SZYMANSKI PABLO ANIBAL"/>
    <x v="1"/>
    <s v="01-07-07-30081756"/>
    <s v="07-005450"/>
    <x v="13"/>
    <s v="07-006809"/>
    <x v="49"/>
    <s v="Pesos (ARS)"/>
    <n v="49161"/>
    <n v="33441.26"/>
    <n v="1672.08"/>
    <n v="1"/>
    <x v="0"/>
    <n v="2.4E-2"/>
  </r>
  <r>
    <x v="0"/>
    <s v="BERTOLATTI ADRIANA CLAUDIA"/>
    <x v="1"/>
    <s v="01-07-07-30082077"/>
    <s v="07-005739"/>
    <x v="8"/>
    <s v="07-006809"/>
    <x v="49"/>
    <s v="Pesos (ARS)"/>
    <n v="20456"/>
    <n v="13915"/>
    <n v="695.74"/>
    <n v="1"/>
    <x v="0"/>
    <n v="2.4E-2"/>
  </r>
  <r>
    <x v="0"/>
    <s v="ANTOLA MARCELA"/>
    <x v="1"/>
    <s v="01-07-07-30082086"/>
    <s v="07-006637"/>
    <x v="22"/>
    <s v="07-006809"/>
    <x v="49"/>
    <s v="Pesos (ARS)"/>
    <n v="52686"/>
    <n v="35916"/>
    <n v="1795.79"/>
    <n v="1"/>
    <x v="0"/>
    <n v="2.4E-2"/>
  </r>
  <r>
    <x v="0"/>
    <s v="ALFARO EDGARDO ADALBERTO"/>
    <x v="1"/>
    <s v="01-07-07-30082116"/>
    <s v="07-006890"/>
    <x v="27"/>
    <s v="07-006809"/>
    <x v="49"/>
    <s v="Pesos (ARS)"/>
    <n v="14134"/>
    <n v="9614"/>
    <n v="480.7"/>
    <n v="1"/>
    <x v="0"/>
    <n v="2.4E-2"/>
  </r>
  <r>
    <x v="0"/>
    <s v="UGALDE EDUARDO MARTIN"/>
    <x v="1"/>
    <s v="01-07-07-30082179"/>
    <s v="07-005450"/>
    <x v="13"/>
    <s v="07-006809"/>
    <x v="49"/>
    <s v="Pesos (ARS)"/>
    <n v="47734"/>
    <n v="32470.59"/>
    <n v="1623.53"/>
    <n v="1"/>
    <x v="0"/>
    <n v="2.4E-2"/>
  </r>
  <r>
    <x v="0"/>
    <s v="MEDINA NATALIA LORENA"/>
    <x v="1"/>
    <s v="01-07-07-30082180"/>
    <s v="07-005450"/>
    <x v="13"/>
    <s v="07-006809"/>
    <x v="49"/>
    <s v="Pesos (ARS)"/>
    <n v="11636"/>
    <n v="7915.54"/>
    <n v="395.78"/>
    <n v="1"/>
    <x v="0"/>
    <n v="2.4E-2"/>
  </r>
  <r>
    <x v="0"/>
    <s v="ARIAS JULIO GUILLERMO"/>
    <x v="4"/>
    <s v="01-07-07-30082208"/>
    <s v="07-005450"/>
    <x v="13"/>
    <s v="07-006809"/>
    <x v="49"/>
    <s v="Pesos (ARS)"/>
    <n v="30268"/>
    <n v="20134"/>
    <n v="1006.69"/>
    <n v="1"/>
    <x v="0"/>
    <n v="2.4E-2"/>
  </r>
  <r>
    <x v="0"/>
    <s v="DRAGON GERARDO ANIBAL"/>
    <x v="1"/>
    <s v="01-07-07-30082239"/>
    <s v="07-006993"/>
    <x v="7"/>
    <s v="07-006809"/>
    <x v="49"/>
    <s v="Pesos (ARS)"/>
    <n v="130467"/>
    <n v="88749"/>
    <n v="4437.45"/>
    <n v="1"/>
    <x v="0"/>
    <n v="2.4E-2"/>
  </r>
  <r>
    <x v="0"/>
    <s v="MANSO EMILIO"/>
    <x v="1"/>
    <s v="01-07-07-30082305"/>
    <s v="07-005637"/>
    <x v="5"/>
    <s v="07-006809"/>
    <x v="49"/>
    <s v="Pesos (ARS)"/>
    <n v="22820"/>
    <n v="15523"/>
    <n v="776.15"/>
    <n v="1"/>
    <x v="0"/>
    <n v="2.4E-2"/>
  </r>
  <r>
    <x v="0"/>
    <s v="FIORENTINI MARIA ANTONELLA"/>
    <x v="1"/>
    <s v="01-07-07-30082343"/>
    <s v="07-005738"/>
    <x v="2"/>
    <s v="07-006809"/>
    <x v="49"/>
    <s v="Pesos (ARS)"/>
    <n v="17737"/>
    <n v="12065"/>
    <n v="603.25"/>
    <n v="1"/>
    <x v="0"/>
    <n v="2.4E-2"/>
  </r>
  <r>
    <x v="0"/>
    <s v="ROBY LUIS DIEGO"/>
    <x v="1"/>
    <s v="01-07-07-30082350"/>
    <s v="07-005750"/>
    <x v="21"/>
    <s v="07-006809"/>
    <x v="49"/>
    <s v="Pesos (ARS)"/>
    <n v="27539"/>
    <n v="18733"/>
    <n v="936.65"/>
    <n v="1"/>
    <x v="0"/>
    <n v="2.4E-2"/>
  </r>
  <r>
    <x v="0"/>
    <s v="TRUCCO JULIAN"/>
    <x v="1"/>
    <s v="01-07-07-30082397"/>
    <s v="07-006138"/>
    <x v="12"/>
    <s v="07-006809"/>
    <x v="49"/>
    <s v="Pesos (ARS)"/>
    <n v="26777"/>
    <n v="18215"/>
    <n v="910.74"/>
    <n v="1"/>
    <x v="0"/>
    <n v="2.4E-2"/>
  </r>
  <r>
    <x v="0"/>
    <s v="VILLEGAS NATALIA EDITH"/>
    <x v="1"/>
    <s v="01-07-07-30082448"/>
    <s v="07-005738"/>
    <x v="2"/>
    <s v="07-006809"/>
    <x v="49"/>
    <s v="Pesos (ARS)"/>
    <n v="28419"/>
    <n v="19332"/>
    <n v="966.59"/>
    <n v="1"/>
    <x v="0"/>
    <n v="2.4E-2"/>
  </r>
  <r>
    <x v="0"/>
    <s v="GARRE MARISA ROXANA"/>
    <x v="1"/>
    <s v="01-07-07-30082483"/>
    <s v="07-006993"/>
    <x v="7"/>
    <s v="07-006809"/>
    <x v="49"/>
    <s v="Pesos (ARS)"/>
    <n v="11436"/>
    <n v="7779"/>
    <n v="388.95"/>
    <n v="1"/>
    <x v="0"/>
    <n v="2.4E-2"/>
  </r>
  <r>
    <x v="0"/>
    <s v="GUERCI MAURICIO ENRIQUE"/>
    <x v="1"/>
    <s v="01-07-07-30082565"/>
    <s v="07-005637"/>
    <x v="5"/>
    <s v="07-006809"/>
    <x v="49"/>
    <s v="Pesos (ARS)"/>
    <n v="32628"/>
    <n v="22195"/>
    <n v="1109.74"/>
    <n v="1"/>
    <x v="0"/>
    <n v="2.4E-2"/>
  </r>
  <r>
    <x v="0"/>
    <s v="SOLORZA RODRIGO ALBERTO"/>
    <x v="1"/>
    <s v="01-07-07-30082593"/>
    <s v="07-005450"/>
    <x v="13"/>
    <s v="07-006809"/>
    <x v="49"/>
    <s v="Pesos (ARS)"/>
    <n v="80508"/>
    <n v="54765"/>
    <n v="2738.25"/>
    <n v="1"/>
    <x v="0"/>
    <n v="2.4E-2"/>
  </r>
  <r>
    <x v="0"/>
    <s v="GOMEZ MARCELA FERNANDA"/>
    <x v="1"/>
    <s v="01-07-07-30082684"/>
    <s v="07-005739"/>
    <x v="8"/>
    <s v="07-006809"/>
    <x v="49"/>
    <s v="Pesos (ARS)"/>
    <n v="8863"/>
    <n v="6029"/>
    <n v="301.45"/>
    <n v="1"/>
    <x v="0"/>
    <n v="2.4E-2"/>
  </r>
  <r>
    <x v="0"/>
    <s v="CALVO COSTA DIEGO GERARDO"/>
    <x v="1"/>
    <s v="01-07-07-30082761"/>
    <s v="07-005558"/>
    <x v="11"/>
    <s v="07-006809"/>
    <x v="49"/>
    <s v="Pesos (ARS)"/>
    <n v="76062"/>
    <n v="51741"/>
    <n v="2587.0500000000002"/>
    <n v="1"/>
    <x v="0"/>
    <n v="2.4E-2"/>
  </r>
  <r>
    <x v="0"/>
    <s v="FORNES MARIA AGUSTINA"/>
    <x v="4"/>
    <s v="01-07-07-30082784"/>
    <s v="07-005450"/>
    <x v="13"/>
    <s v="07-006809"/>
    <x v="49"/>
    <s v="Pesos (ARS)"/>
    <n v="50388"/>
    <n v="31263"/>
    <n v="1563.15"/>
    <n v="1"/>
    <x v="0"/>
    <n v="2.4E-2"/>
  </r>
  <r>
    <x v="0"/>
    <s v="NOLASCO RUBEN OMAR"/>
    <x v="1"/>
    <s v="01-07-07-30082867"/>
    <s v="07-005646"/>
    <x v="15"/>
    <s v="07-006809"/>
    <x v="49"/>
    <s v="Pesos (ARS)"/>
    <n v="42286"/>
    <n v="28176"/>
    <n v="1408.8"/>
    <n v="1"/>
    <x v="0"/>
    <n v="2.4E-2"/>
  </r>
  <r>
    <x v="0"/>
    <s v="LENCIONI DAVID GUSTAVO"/>
    <x v="1"/>
    <s v="01-07-07-30083003"/>
    <s v="07-005739"/>
    <x v="8"/>
    <s v="07-006809"/>
    <x v="49"/>
    <s v="Pesos (ARS)"/>
    <n v="39833"/>
    <n v="27096"/>
    <n v="1354.79"/>
    <n v="1"/>
    <x v="0"/>
    <n v="2.4E-2"/>
  </r>
  <r>
    <x v="0"/>
    <s v="AGÜERO NATALIA ROCIO"/>
    <x v="4"/>
    <s v="01-07-07-30083217"/>
    <s v="07-006903"/>
    <x v="17"/>
    <s v="07-006809"/>
    <x v="49"/>
    <s v="Pesos (ARS)"/>
    <n v="55789"/>
    <n v="37950"/>
    <n v="1897.49"/>
    <n v="1"/>
    <x v="0"/>
    <n v="2.4E-2"/>
  </r>
  <r>
    <x v="0"/>
    <s v="ARIAS JULIO GUILLERMO"/>
    <x v="1"/>
    <s v="01-07-07-30083229"/>
    <s v="07-005450"/>
    <x v="13"/>
    <s v="07-006809"/>
    <x v="49"/>
    <s v="Pesos (ARS)"/>
    <n v="130945"/>
    <n v="87105"/>
    <n v="4355.24"/>
    <n v="1"/>
    <x v="0"/>
    <n v="2.4E-2"/>
  </r>
  <r>
    <x v="0"/>
    <s v="VIZCAYA JORGE ARTURO"/>
    <x v="1"/>
    <s v="01-07-07-30083388"/>
    <s v="07-005947"/>
    <x v="19"/>
    <s v="07-006809"/>
    <x v="49"/>
    <s v="Pesos (ARS)"/>
    <n v="84447"/>
    <n v="56174"/>
    <n v="2808.69"/>
    <n v="1"/>
    <x v="0"/>
    <n v="2.4E-2"/>
  </r>
  <r>
    <x v="0"/>
    <s v="FOZZATTI GUSTAVO ARIEL"/>
    <x v="1"/>
    <s v="01-07-07-30083450"/>
    <s v="07-005450"/>
    <x v="13"/>
    <s v="07-006809"/>
    <x v="49"/>
    <s v="Pesos (ARS)"/>
    <n v="55065"/>
    <n v="37458"/>
    <n v="1872.9"/>
    <n v="1"/>
    <x v="0"/>
    <n v="2.4E-2"/>
  </r>
  <r>
    <x v="0"/>
    <s v="ANDINO MARTIN NICOLAS"/>
    <x v="1"/>
    <s v="01-07-07-30083451"/>
    <s v="07-006138"/>
    <x v="12"/>
    <s v="07-006809"/>
    <x v="49"/>
    <s v="Pesos (ARS)"/>
    <n v="18492"/>
    <n v="12579"/>
    <n v="628.95000000000005"/>
    <n v="1"/>
    <x v="0"/>
    <n v="2.4E-2"/>
  </r>
  <r>
    <x v="0"/>
    <s v="RECABARREN MAURICIO JAVIER"/>
    <x v="1"/>
    <s v="01-07-07-30083809"/>
    <s v="07-005738"/>
    <x v="2"/>
    <s v="07-006809"/>
    <x v="49"/>
    <s v="Pesos (ARS)"/>
    <n v="34513"/>
    <n v="23477"/>
    <n v="1173.8399999999999"/>
    <n v="1"/>
    <x v="0"/>
    <n v="2.4E-2"/>
  </r>
  <r>
    <x v="0"/>
    <s v="PEREZ SABATER CAROLINA RAQUEL"/>
    <x v="6"/>
    <s v="01-07-07-30084023"/>
    <s v="07-005450"/>
    <x v="13"/>
    <s v="07-006809"/>
    <x v="49"/>
    <s v="Pesos (ARS)"/>
    <n v="7751"/>
    <n v="5272"/>
    <n v="263.60000000000002"/>
    <n v="1"/>
    <x v="0"/>
    <n v="2.4E-2"/>
  </r>
  <r>
    <x v="0"/>
    <s v="CANAL MARIA FERNANDA"/>
    <x v="4"/>
    <s v="01-07-07-30084067"/>
    <s v="07-005738"/>
    <x v="2"/>
    <s v="07-006809"/>
    <x v="49"/>
    <s v="Pesos (ARS)"/>
    <n v="22266"/>
    <n v="15146"/>
    <n v="757.3"/>
    <n v="1"/>
    <x v="0"/>
    <n v="2.4E-2"/>
  </r>
  <r>
    <x v="0"/>
    <s v="ZEID PETKOVIC LEONARDO"/>
    <x v="1"/>
    <s v="01-07-07-30084099"/>
    <s v="07-006139"/>
    <x v="1"/>
    <s v="07-006809"/>
    <x v="49"/>
    <s v="Pesos (ARS)"/>
    <n v="12406"/>
    <n v="8439"/>
    <n v="421.95"/>
    <n v="1"/>
    <x v="0"/>
    <n v="2.4E-2"/>
  </r>
  <r>
    <x v="0"/>
    <s v="VIEYRA GONZALO ANDRES"/>
    <x v="1"/>
    <s v="01-07-07-30084101"/>
    <s v="07-006139"/>
    <x v="1"/>
    <s v="07-006809"/>
    <x v="49"/>
    <s v="Pesos (ARS)"/>
    <n v="12406"/>
    <n v="8439"/>
    <n v="421.95"/>
    <n v="1"/>
    <x v="0"/>
    <n v="2.4E-2"/>
  </r>
  <r>
    <x v="0"/>
    <s v="BRACELI MARTIN ORLANDO"/>
    <x v="1"/>
    <s v="01-07-07-30084111"/>
    <s v="07-005738"/>
    <x v="2"/>
    <s v="07-006809"/>
    <x v="49"/>
    <s v="Pesos (ARS)"/>
    <n v="43161"/>
    <n v="29360"/>
    <n v="1468"/>
    <n v="1"/>
    <x v="0"/>
    <n v="2.4E-2"/>
  </r>
  <r>
    <x v="0"/>
    <s v="MONTI ANTONIO HECTOR"/>
    <x v="1"/>
    <s v="01-07-07-30084119"/>
    <s v="07-005947"/>
    <x v="19"/>
    <s v="07-006809"/>
    <x v="49"/>
    <s v="Pesos (ARS)"/>
    <n v="22620"/>
    <n v="15387"/>
    <n v="769.35"/>
    <n v="1"/>
    <x v="0"/>
    <n v="2.4E-2"/>
  </r>
  <r>
    <x v="0"/>
    <s v="CORIA CARLOS ARIEL"/>
    <x v="1"/>
    <s v="01-07-07-30084124"/>
    <s v="07-006139"/>
    <x v="1"/>
    <s v="07-006809"/>
    <x v="49"/>
    <s v="Pesos (ARS)"/>
    <n v="12406"/>
    <n v="8439"/>
    <n v="421.95"/>
    <n v="1"/>
    <x v="0"/>
    <n v="2.4E-2"/>
  </r>
  <r>
    <x v="0"/>
    <s v="BERTANA NICOLAS"/>
    <x v="4"/>
    <s v="01-07-07-30084127"/>
    <s v="07-006637"/>
    <x v="22"/>
    <s v="07-006809"/>
    <x v="49"/>
    <s v="Pesos (ARS)"/>
    <n v="20269"/>
    <n v="13817"/>
    <n v="690.85"/>
    <n v="1"/>
    <x v="0"/>
    <n v="2.4E-2"/>
  </r>
  <r>
    <x v="0"/>
    <s v="MANSO EMILIANO"/>
    <x v="1"/>
    <s v="01-07-07-30084129"/>
    <s v="07-005637"/>
    <x v="5"/>
    <s v="07-006809"/>
    <x v="49"/>
    <s v="Pesos (ARS)"/>
    <n v="50985"/>
    <n v="34682"/>
    <n v="1734.09"/>
    <n v="1"/>
    <x v="0"/>
    <n v="2.4E-2"/>
  </r>
  <r>
    <x v="0"/>
    <s v="LUNA MERCAU DIEGO IGNACIO"/>
    <x v="4"/>
    <s v="01-07-07-30084237"/>
    <s v="07-006138"/>
    <x v="12"/>
    <s v="07-006809"/>
    <x v="49"/>
    <s v="Pesos (ARS)"/>
    <n v="98504"/>
    <n v="65525"/>
    <n v="3276.24"/>
    <n v="1"/>
    <x v="0"/>
    <n v="2.4E-2"/>
  </r>
  <r>
    <x v="0"/>
    <s v="LOYOLA JULIETA ALDANA"/>
    <x v="1"/>
    <s v="01-07-07-30084303"/>
    <s v="07-006138"/>
    <x v="12"/>
    <s v="07-006809"/>
    <x v="49"/>
    <s v="Pesos (ARS)"/>
    <n v="14774"/>
    <n v="10050"/>
    <n v="502.49"/>
    <n v="1"/>
    <x v="0"/>
    <n v="2.4E-2"/>
  </r>
  <r>
    <x v="0"/>
    <s v="NAJURIETA SANTIAGO HUMBERTO"/>
    <x v="1"/>
    <s v="01-07-07-30084460"/>
    <s v="07-006890"/>
    <x v="27"/>
    <s v="07-006809"/>
    <x v="49"/>
    <s v="Pesos (ARS)"/>
    <n v="15609"/>
    <n v="10618"/>
    <n v="530.89"/>
    <n v="1"/>
    <x v="0"/>
    <n v="2.4E-2"/>
  </r>
  <r>
    <x v="0"/>
    <s v="NARANJO MARIA VERONICA"/>
    <x v="1"/>
    <s v="01-07-07-30084461"/>
    <s v="07-006138"/>
    <x v="12"/>
    <s v="07-006809"/>
    <x v="49"/>
    <s v="Pesos (ARS)"/>
    <n v="25083"/>
    <n v="17062"/>
    <n v="853.1"/>
    <n v="1"/>
    <x v="0"/>
    <n v="2.4E-2"/>
  </r>
  <r>
    <x v="0"/>
    <s v="NAJURIETA HUMBERTO LUIS"/>
    <x v="1"/>
    <s v="01-07-07-30084647"/>
    <s v="07-006890"/>
    <x v="27"/>
    <s v="07-006809"/>
    <x v="49"/>
    <s v="Pesos (ARS)"/>
    <n v="26049"/>
    <n v="17725"/>
    <n v="886.25"/>
    <n v="1"/>
    <x v="0"/>
    <n v="2.4E-2"/>
  </r>
  <r>
    <x v="0"/>
    <s v="NAJURIETA HUMBERTO LUIS"/>
    <x v="1"/>
    <s v="01-07-07-30084663"/>
    <s v="07-006890"/>
    <x v="27"/>
    <s v="07-006809"/>
    <x v="49"/>
    <s v="Pesos (ARS)"/>
    <n v="17375"/>
    <n v="11819"/>
    <n v="590.94000000000005"/>
    <n v="1"/>
    <x v="0"/>
    <n v="2.4E-2"/>
  </r>
  <r>
    <x v="0"/>
    <s v="VELEZ WALTER CESAR"/>
    <x v="1"/>
    <s v="01-07-07-30084670"/>
    <s v="07-006138"/>
    <x v="12"/>
    <s v="07-006809"/>
    <x v="49"/>
    <s v="Pesos (ARS)"/>
    <n v="54869"/>
    <n v="37324"/>
    <n v="1866.19"/>
    <n v="1"/>
    <x v="0"/>
    <n v="2.4E-2"/>
  </r>
  <r>
    <x v="0"/>
    <s v="SIMBAD SAS"/>
    <x v="4"/>
    <s v="01-07-07-30084824"/>
    <s v="07-005450"/>
    <x v="13"/>
    <s v="07-006809"/>
    <x v="49"/>
    <s v="Pesos (ARS)"/>
    <n v="85694"/>
    <n v="57004"/>
    <n v="2850.2"/>
    <n v="1"/>
    <x v="0"/>
    <n v="2.4E-2"/>
  </r>
  <r>
    <x v="0"/>
    <s v="AMAYA ANYELEN NATALIA"/>
    <x v="1"/>
    <s v="01-07-07-30084844"/>
    <s v="07-006039"/>
    <x v="3"/>
    <s v="07-006809"/>
    <x v="49"/>
    <s v="Pesos (ARS)"/>
    <n v="17099"/>
    <n v="11631"/>
    <n v="581.54999999999995"/>
    <n v="1"/>
    <x v="0"/>
    <n v="2.4E-2"/>
  </r>
  <r>
    <x v="0"/>
    <s v="CHOSOVI S.A."/>
    <x v="4"/>
    <s v="01-07-07-30085046"/>
    <s v="07-005637"/>
    <x v="5"/>
    <s v="07-006809"/>
    <x v="49"/>
    <s v="Pesos (ARS)"/>
    <n v="217592"/>
    <n v="145010"/>
    <n v="7250.5"/>
    <n v="1"/>
    <x v="0"/>
    <n v="2.4E-2"/>
  </r>
  <r>
    <x v="0"/>
    <s v="FORNES MARIA AGUSTINA"/>
    <x v="4"/>
    <s v="01-07-07-30085061"/>
    <s v="07-005450"/>
    <x v="13"/>
    <s v="07-006809"/>
    <x v="49"/>
    <s v="Pesos (ARS)"/>
    <n v="29007"/>
    <n v="19732"/>
    <n v="986.59"/>
    <n v="1"/>
    <x v="0"/>
    <n v="2.4E-2"/>
  </r>
  <r>
    <x v="0"/>
    <s v="PIASTRELINI JORGE ANTONIO"/>
    <x v="1"/>
    <s v="01-07-07-30085116"/>
    <s v="07-005646"/>
    <x v="15"/>
    <s v="07-006809"/>
    <x v="49"/>
    <s v="Pesos (ARS)"/>
    <n v="239862"/>
    <n v="145780"/>
    <n v="7288.99"/>
    <n v="1"/>
    <x v="0"/>
    <n v="2.4E-2"/>
  </r>
  <r>
    <x v="0"/>
    <s v="CACERES VANESA EDITH"/>
    <x v="6"/>
    <s v="01-07-07-30085177"/>
    <s v="07-005739"/>
    <x v="8"/>
    <s v="07-006809"/>
    <x v="49"/>
    <s v="Pesos (ARS)"/>
    <n v="7483"/>
    <n v="5090"/>
    <n v="254.5"/>
    <n v="1"/>
    <x v="0"/>
    <n v="2.4E-2"/>
  </r>
  <r>
    <x v="0"/>
    <s v="GONZALEZ ALBERTO IVAN"/>
    <x v="1"/>
    <s v="01-07-07-30085203"/>
    <s v="07-005558"/>
    <x v="11"/>
    <s v="07-006809"/>
    <x v="49"/>
    <s v="Pesos (ARS)"/>
    <n v="24083"/>
    <n v="16382"/>
    <n v="819.09"/>
    <n v="1"/>
    <x v="0"/>
    <n v="2.4E-2"/>
  </r>
  <r>
    <x v="0"/>
    <s v="PERON RICARDO JOSE"/>
    <x v="1"/>
    <s v="01-07-07-30085240"/>
    <s v="07-005646"/>
    <x v="15"/>
    <s v="07-006809"/>
    <x v="49"/>
    <s v="Pesos (ARS)"/>
    <n v="43251"/>
    <n v="29421"/>
    <n v="1471.05"/>
    <n v="1"/>
    <x v="0"/>
    <n v="2.4E-2"/>
  </r>
  <r>
    <x v="0"/>
    <s v="TURI SAS"/>
    <x v="4"/>
    <s v="01-07-07-30085255"/>
    <s v="07-005450"/>
    <x v="13"/>
    <s v="07-006809"/>
    <x v="49"/>
    <s v="Pesos (ARS)"/>
    <n v="17709"/>
    <n v="11780"/>
    <n v="589"/>
    <n v="1"/>
    <x v="0"/>
    <n v="2.4E-2"/>
  </r>
  <r>
    <x v="0"/>
    <s v="MONZON PATRICIA SILVINA"/>
    <x v="1"/>
    <s v="01-07-07-30085265"/>
    <s v="07-005646"/>
    <x v="15"/>
    <s v="07-006809"/>
    <x v="49"/>
    <s v="Pesos (ARS)"/>
    <n v="11211"/>
    <n v="7626"/>
    <n v="381.3"/>
    <n v="1"/>
    <x v="0"/>
    <n v="2.4E-2"/>
  </r>
  <r>
    <x v="0"/>
    <s v="DE LA RETA MARIA CRUZ"/>
    <x v="1"/>
    <s v="01-07-07-30085281"/>
    <s v="07-005637"/>
    <x v="5"/>
    <s v="07-006809"/>
    <x v="49"/>
    <s v="Pesos (ARS)"/>
    <n v="37062"/>
    <n v="25211"/>
    <n v="1260.55"/>
    <n v="1"/>
    <x v="0"/>
    <n v="2.4E-2"/>
  </r>
  <r>
    <x v="0"/>
    <s v="TORO JORGE DANIEL"/>
    <x v="1"/>
    <s v="01-07-07-30085595"/>
    <s v="07-005738"/>
    <x v="2"/>
    <s v="07-006809"/>
    <x v="49"/>
    <s v="Pesos (ARS)"/>
    <n v="76121"/>
    <n v="51781"/>
    <n v="2589.0500000000002"/>
    <n v="1"/>
    <x v="0"/>
    <n v="2.4E-2"/>
  </r>
  <r>
    <x v="0"/>
    <s v="TRUJILLO SUSANA ALICIA"/>
    <x v="1"/>
    <s v="01-07-07-30085638"/>
    <s v="07-005558"/>
    <x v="11"/>
    <s v="07-006809"/>
    <x v="49"/>
    <s v="Pesos (ARS)"/>
    <n v="24310"/>
    <n v="16536"/>
    <n v="826.79"/>
    <n v="1"/>
    <x v="0"/>
    <n v="2.4E-2"/>
  </r>
  <r>
    <x v="0"/>
    <s v="GUZMAN MAURICIO ANTONIO"/>
    <x v="1"/>
    <s v="01-07-07-30085706"/>
    <s v="07-005450"/>
    <x v="13"/>
    <s v="07-006809"/>
    <x v="49"/>
    <s v="Pesos (ARS)"/>
    <n v="16283"/>
    <n v="11097"/>
    <n v="554.85"/>
    <n v="1"/>
    <x v="0"/>
    <n v="2.4E-2"/>
  </r>
  <r>
    <x v="0"/>
    <s v="LEON PEREZ MAIKEL ADRIAN"/>
    <x v="1"/>
    <s v="01-07-07-30085945"/>
    <s v="07-005450"/>
    <x v="13"/>
    <s v="07-006809"/>
    <x v="49"/>
    <s v="Pesos (ARS)"/>
    <n v="5911"/>
    <n v="4028"/>
    <n v="201.4"/>
    <n v="1"/>
    <x v="0"/>
    <n v="2.4E-2"/>
  </r>
  <r>
    <x v="0"/>
    <s v="SOSA MORENO GASTON ALEJANDRO"/>
    <x v="1"/>
    <s v="01-07-07-30086031"/>
    <s v="07-005978"/>
    <x v="4"/>
    <s v="07-006809"/>
    <x v="49"/>
    <s v="Pesos (ARS)"/>
    <n v="31481"/>
    <n v="21455"/>
    <n v="1072.75"/>
    <n v="1"/>
    <x v="0"/>
    <n v="2.4E-2"/>
  </r>
  <r>
    <x v="0"/>
    <s v="LADSTATTER ERIK MATIAS"/>
    <x v="1"/>
    <s v="01-07-07-30086394"/>
    <s v="07-005450"/>
    <x v="13"/>
    <s v="07-006809"/>
    <x v="49"/>
    <s v="Pesos (ARS)"/>
    <n v="37171"/>
    <n v="25333"/>
    <n v="1266.6500000000001"/>
    <n v="1"/>
    <x v="0"/>
    <n v="2.4E-2"/>
  </r>
  <r>
    <x v="0"/>
    <s v="PEREZ SABATER CAROLINA RAQUEL"/>
    <x v="1"/>
    <s v="01-07-07-30086426"/>
    <s v="07-005450"/>
    <x v="13"/>
    <s v="07-006809"/>
    <x v="49"/>
    <s v="Pesos (ARS)"/>
    <n v="37247.22"/>
    <n v="25385"/>
    <n v="1269.23"/>
    <n v="1"/>
    <x v="0"/>
    <n v="2.4E-2"/>
  </r>
  <r>
    <x v="0"/>
    <s v="GONZALES MASANES NICOLAS EDUARDO"/>
    <x v="1"/>
    <s v="01-07-07-30086522"/>
    <s v="07-005558"/>
    <x v="11"/>
    <s v="07-006809"/>
    <x v="49"/>
    <s v="Pesos (ARS)"/>
    <n v="99267"/>
    <n v="67653"/>
    <n v="3382.65"/>
    <n v="1"/>
    <x v="0"/>
    <n v="2.4E-2"/>
  </r>
  <r>
    <x v="0"/>
    <s v="PONCE DE LEON MARIA BELEN"/>
    <x v="1"/>
    <s v="01-07-07-30086651"/>
    <s v="07-005978"/>
    <x v="4"/>
    <s v="07-006809"/>
    <x v="49"/>
    <s v="Pesos (ARS)"/>
    <n v="71158"/>
    <n v="48496"/>
    <n v="2424.8000000000002"/>
    <n v="1"/>
    <x v="0"/>
    <n v="2.4E-2"/>
  </r>
  <r>
    <x v="0"/>
    <s v="ESTRUCTURAS OESTE SA"/>
    <x v="8"/>
    <s v="01-07-11-30005247"/>
    <s v="07-005539"/>
    <x v="10"/>
    <s v="07-006809"/>
    <x v="49"/>
    <s v="Pesos (ARS)"/>
    <n v="73932"/>
    <n v="39847"/>
    <n v="1992.35"/>
    <n v="1"/>
    <x v="0"/>
    <n v="2.4E-2"/>
  </r>
  <r>
    <x v="0"/>
    <s v="ESTRUCTURAS OESTE SA"/>
    <x v="8"/>
    <s v="01-07-11-30005437"/>
    <s v="07-005539"/>
    <x v="10"/>
    <s v="07-006809"/>
    <x v="49"/>
    <s v="Pesos (ARS)"/>
    <n v="26043"/>
    <n v="14887"/>
    <n v="744.35"/>
    <n v="1"/>
    <x v="0"/>
    <n v="2.4E-2"/>
  </r>
  <r>
    <x v="0"/>
    <s v="CARTAGENA - RUIZ S.R.L."/>
    <x v="8"/>
    <s v="01-07-11-30005617"/>
    <s v="07-005539"/>
    <x v="10"/>
    <s v="07-006809"/>
    <x v="49"/>
    <s v="Pesos (ARS)"/>
    <n v="89922"/>
    <n v="58014"/>
    <n v="2900.7"/>
    <n v="1"/>
    <x v="0"/>
    <n v="2.4E-2"/>
  </r>
  <r>
    <x v="0"/>
    <s v="ESTRUCTURAS OESTE SA"/>
    <x v="8"/>
    <s v="01-07-11-30005694"/>
    <s v="07-005539"/>
    <x v="10"/>
    <s v="07-006809"/>
    <x v="49"/>
    <s v="Pesos (ARS)"/>
    <n v="53454"/>
    <n v="27200"/>
    <n v="1360"/>
    <n v="1"/>
    <x v="0"/>
    <n v="2.4E-2"/>
  </r>
  <r>
    <x v="0"/>
    <s v="ESTRUCTURAS OESTE SA"/>
    <x v="8"/>
    <s v="01-07-11-30005767"/>
    <s v="07-005539"/>
    <x v="10"/>
    <s v="07-006809"/>
    <x v="49"/>
    <s v="Pesos (ARS)"/>
    <n v="38736"/>
    <n v="24222"/>
    <n v="1211.0899999999999"/>
    <n v="1"/>
    <x v="0"/>
    <n v="2.4E-2"/>
  </r>
  <r>
    <x v="0"/>
    <s v="ESTRUCTURAS OESTE SA"/>
    <x v="8"/>
    <s v="01-07-11-30005772"/>
    <s v="07-005539"/>
    <x v="10"/>
    <s v="07-006809"/>
    <x v="49"/>
    <s v="Pesos (ARS)"/>
    <n v="24727"/>
    <n v="13327"/>
    <n v="666.34"/>
    <n v="1"/>
    <x v="0"/>
    <n v="2.4E-2"/>
  </r>
  <r>
    <x v="0"/>
    <s v="ITP SAS"/>
    <x v="5"/>
    <s v="01-07-12-30001221"/>
    <s v="07-005558"/>
    <x v="11"/>
    <s v="07-006809"/>
    <x v="49"/>
    <s v="Pesos (ARS)"/>
    <n v="93184.02"/>
    <n v="47417.31"/>
    <n v="2845.05"/>
    <n v="1"/>
    <x v="0"/>
    <n v="2.4E-2"/>
  </r>
  <r>
    <x v="0"/>
    <s v="CARTAGENA - RUIZ S.R.L."/>
    <x v="10"/>
    <s v="01-07-15-30002659"/>
    <s v="07-005539"/>
    <x v="10"/>
    <s v="07-006809"/>
    <x v="49"/>
    <s v="Pesos (ARS)"/>
    <n v="39568"/>
    <n v="23290"/>
    <n v="1164.5"/>
    <n v="1"/>
    <x v="0"/>
    <n v="2.4E-2"/>
  </r>
  <r>
    <x v="0"/>
    <s v="AMICO SA"/>
    <x v="10"/>
    <s v="01-07-15-30002773"/>
    <s v="07-005978"/>
    <x v="4"/>
    <s v="07-006809"/>
    <x v="49"/>
    <s v="Pesos (ARS)"/>
    <n v="35713"/>
    <n v="18173"/>
    <n v="908.65"/>
    <n v="1"/>
    <x v="0"/>
    <n v="2.4E-2"/>
  </r>
  <r>
    <x v="0"/>
    <s v="IDEC GPS SA"/>
    <x v="11"/>
    <s v="01-07-17-45000336"/>
    <s v="07-006993"/>
    <x v="7"/>
    <s v="07-006809"/>
    <x v="49"/>
    <s v="Pesos (ARS)"/>
    <n v="14910"/>
    <n v="13299"/>
    <n v="664.95"/>
    <n v="1"/>
    <x v="0"/>
    <n v="2.4E-2"/>
  </r>
  <r>
    <x v="0"/>
    <s v="SANCHEZ GERARDO RAFAEL"/>
    <x v="2"/>
    <s v="01-07-21-30032974"/>
    <s v="07-006415"/>
    <x v="24"/>
    <s v="07-006809"/>
    <x v="49"/>
    <s v="Pesos (ARS)"/>
    <n v="33700"/>
    <n v="25395.68"/>
    <n v="1269.78"/>
    <n v="1"/>
    <x v="0"/>
    <n v="2.4E-2"/>
  </r>
  <r>
    <x v="0"/>
    <s v="MEZA DALMA AILEN"/>
    <x v="2"/>
    <s v="01-07-21-30033343"/>
    <s v="07-006637"/>
    <x v="22"/>
    <s v="07-006809"/>
    <x v="49"/>
    <s v="Pesos (ARS)"/>
    <n v="9921"/>
    <n v="7420.62"/>
    <n v="371.03"/>
    <n v="1"/>
    <x v="0"/>
    <n v="2.4E-2"/>
  </r>
  <r>
    <x v="0"/>
    <s v="PONCE DIEGO CEFERINO"/>
    <x v="2"/>
    <s v="01-07-21-30033588"/>
    <s v="07-005539"/>
    <x v="10"/>
    <s v="07-006809"/>
    <x v="49"/>
    <s v="Pesos (ARS)"/>
    <n v="17649"/>
    <n v="13102.15"/>
    <n v="655.11"/>
    <n v="1"/>
    <x v="0"/>
    <n v="2.4E-2"/>
  </r>
  <r>
    <x v="0"/>
    <s v="DIAZ FERNANDO FABIAN"/>
    <x v="2"/>
    <s v="01-07-21-30033876"/>
    <s v="07-005472"/>
    <x v="6"/>
    <s v="07-006809"/>
    <x v="49"/>
    <s v="Pesos (ARS)"/>
    <n v="32260"/>
    <n v="23427.96"/>
    <n v="1171.4000000000001"/>
    <n v="1"/>
    <x v="0"/>
    <n v="2.4E-2"/>
  </r>
  <r>
    <x v="0"/>
    <s v="LISTUR RODRIGO EDUARDO"/>
    <x v="2"/>
    <s v="01-07-21-30034016"/>
    <s v="07-005978"/>
    <x v="4"/>
    <s v="07-006809"/>
    <x v="49"/>
    <s v="Pesos (ARS)"/>
    <n v="8448"/>
    <n v="6271.85"/>
    <n v="313.58999999999997"/>
    <n v="1"/>
    <x v="0"/>
    <n v="2.4E-2"/>
  </r>
  <r>
    <x v="0"/>
    <s v="HIDRO MITRE S.R.L."/>
    <x v="2"/>
    <s v="01-07-21-30034100"/>
    <s v="07-006138"/>
    <x v="12"/>
    <s v="07-006809"/>
    <x v="49"/>
    <s v="Pesos (ARS)"/>
    <n v="23776"/>
    <n v="17266.95"/>
    <n v="863.35"/>
    <n v="1"/>
    <x v="0"/>
    <n v="2.4E-2"/>
  </r>
  <r>
    <x v="0"/>
    <s v="TRANSPORTES J.M. S.R.L."/>
    <x v="2"/>
    <s v="01-07-21-30034256"/>
    <s v="07-005539"/>
    <x v="10"/>
    <s v="07-006809"/>
    <x v="49"/>
    <s v="Pesos (ARS)"/>
    <n v="10147"/>
    <n v="7368.72"/>
    <n v="368.44"/>
    <n v="1"/>
    <x v="0"/>
    <n v="2.4E-2"/>
  </r>
  <r>
    <x v="0"/>
    <s v="BASSO ADOLFO"/>
    <x v="2"/>
    <s v="01-07-21-30034550"/>
    <s v="07-005558"/>
    <x v="11"/>
    <s v="07-006809"/>
    <x v="49"/>
    <s v="Pesos (ARS)"/>
    <n v="22543"/>
    <n v="16738.310000000001"/>
    <n v="836.92"/>
    <n v="1"/>
    <x v="0"/>
    <n v="2.4E-2"/>
  </r>
  <r>
    <x v="0"/>
    <s v="SOLORZA RODRIGO ALBERTO"/>
    <x v="2"/>
    <s v="01-07-21-30034655"/>
    <s v="07-005450"/>
    <x v="13"/>
    <s v="07-006809"/>
    <x v="49"/>
    <s v="Pesos (ARS)"/>
    <n v="6317"/>
    <n v="4690.26"/>
    <n v="234.51"/>
    <n v="1"/>
    <x v="0"/>
    <n v="2.4E-2"/>
  </r>
  <r>
    <x v="0"/>
    <s v="PAEZ JUAN PABLO"/>
    <x v="2"/>
    <s v="01-07-21-30034739"/>
    <s v="07-006039"/>
    <x v="3"/>
    <s v="07-006809"/>
    <x v="49"/>
    <s v="Pesos (ARS)"/>
    <n v="7363"/>
    <n v="5466.28"/>
    <n v="273.31"/>
    <n v="1"/>
    <x v="0"/>
    <n v="2.4E-2"/>
  </r>
  <r>
    <x v="0"/>
    <s v="RUBIOLO OMAR ALBERTO"/>
    <x v="2"/>
    <s v="01-07-21-30034909"/>
    <s v="07-005539"/>
    <x v="10"/>
    <s v="07-006809"/>
    <x v="49"/>
    <s v="Pesos (ARS)"/>
    <n v="18718"/>
    <n v="13896.25"/>
    <n v="694.81"/>
    <n v="1"/>
    <x v="0"/>
    <n v="2.4E-2"/>
  </r>
  <r>
    <x v="0"/>
    <s v="VIDELA CORTI MARIA INES"/>
    <x v="2"/>
    <s v="01-07-21-30035403"/>
    <s v="07-006415"/>
    <x v="24"/>
    <s v="07-006809"/>
    <x v="49"/>
    <s v="Pesos (ARS)"/>
    <n v="7831"/>
    <n v="5813.78"/>
    <n v="290.69"/>
    <n v="1"/>
    <x v="0"/>
    <n v="2.4E-2"/>
  </r>
  <r>
    <x v="0"/>
    <s v="VIDELA CORTI MARIA INES"/>
    <x v="2"/>
    <s v="01-07-21-30035404"/>
    <s v="07-006415"/>
    <x v="24"/>
    <s v="07-006809"/>
    <x v="49"/>
    <s v="Pesos (ARS)"/>
    <n v="7831"/>
    <n v="5813.78"/>
    <n v="290.69"/>
    <n v="1"/>
    <x v="0"/>
    <n v="2.4E-2"/>
  </r>
  <r>
    <x v="0"/>
    <s v="PASO GONZALO JAVIER"/>
    <x v="2"/>
    <s v="01-07-21-30035508"/>
    <s v="07-005539"/>
    <x v="10"/>
    <s v="07-006809"/>
    <x v="49"/>
    <s v="Pesos (ARS)"/>
    <n v="16522"/>
    <n v="11998.26"/>
    <n v="599.91"/>
    <n v="1"/>
    <x v="0"/>
    <n v="2.4E-2"/>
  </r>
  <r>
    <x v="0"/>
    <s v="LENCIONI GUILLERMO ARTURO"/>
    <x v="2"/>
    <s v="01-07-21-30035534"/>
    <s v="07-005539"/>
    <x v="10"/>
    <s v="07-006809"/>
    <x v="49"/>
    <s v="Pesos (ARS)"/>
    <n v="34187"/>
    <n v="25380.44"/>
    <n v="1269.02"/>
    <n v="1"/>
    <x v="0"/>
    <n v="2.4E-2"/>
  </r>
  <r>
    <x v="0"/>
    <s v="SZYMANSKI SERGIO ANDRES"/>
    <x v="2"/>
    <s v="01-07-21-30035761"/>
    <s v="07-005450"/>
    <x v="13"/>
    <s v="07-006809"/>
    <x v="49"/>
    <s v="Pesos (ARS)"/>
    <n v="49532"/>
    <n v="36771.699999999997"/>
    <n v="1838.59"/>
    <n v="1"/>
    <x v="0"/>
    <n v="2.4E-2"/>
  </r>
  <r>
    <x v="0"/>
    <s v="CRONENBERG CARLOS SANTIAGO"/>
    <x v="2"/>
    <s v="01-07-21-30035936"/>
    <s v="07-005738"/>
    <x v="2"/>
    <s v="07-006809"/>
    <x v="49"/>
    <s v="Pesos (ARS)"/>
    <n v="40010"/>
    <n v="29454.89"/>
    <n v="1472.74"/>
    <n v="1"/>
    <x v="0"/>
    <n v="2.4E-2"/>
  </r>
  <r>
    <x v="0"/>
    <s v="DANDREA MATIAS EZEQUIEL"/>
    <x v="2"/>
    <s v="01-07-21-30036091"/>
    <s v="07-006138"/>
    <x v="12"/>
    <s v="07-006809"/>
    <x v="49"/>
    <s v="Pesos (ARS)"/>
    <n v="6324"/>
    <n v="4695.0600000000004"/>
    <n v="234.75"/>
    <n v="1"/>
    <x v="0"/>
    <n v="2.4E-2"/>
  </r>
  <r>
    <x v="0"/>
    <s v="SAPIA JULIO OMAR JAVIER"/>
    <x v="2"/>
    <s v="01-07-21-30036169"/>
    <s v="07-006138"/>
    <x v="12"/>
    <s v="07-006809"/>
    <x v="49"/>
    <s v="Pesos (ARS)"/>
    <n v="35851"/>
    <n v="26614.99"/>
    <n v="1330.75"/>
    <n v="1"/>
    <x v="0"/>
    <n v="2.4E-2"/>
  </r>
  <r>
    <x v="0"/>
    <s v="HEREDIA PATIÑO GIMENA SOLEDAD"/>
    <x v="2"/>
    <s v="01-07-21-30036668"/>
    <s v="07-005738"/>
    <x v="2"/>
    <s v="07-006809"/>
    <x v="49"/>
    <s v="Pesos (ARS)"/>
    <n v="23161"/>
    <n v="17194.419999999998"/>
    <n v="343.89"/>
    <n v="1"/>
    <x v="0"/>
    <n v="2.4E-2"/>
  </r>
  <r>
    <x v="0"/>
    <s v="CORONA GUSTAVO EDGARDO"/>
    <x v="2"/>
    <s v="01-07-21-30037297"/>
    <s v="07-005539"/>
    <x v="10"/>
    <s v="07-006809"/>
    <x v="49"/>
    <s v="Pesos (ARS)"/>
    <n v="7551"/>
    <n v="5606.45"/>
    <n v="280.32"/>
    <n v="1"/>
    <x v="0"/>
    <n v="2.4E-2"/>
  </r>
  <r>
    <x v="0"/>
    <s v="RUIZ AVENDAÑO DENNIS RICHARD"/>
    <x v="2"/>
    <s v="01-07-21-30037377"/>
    <s v="07-006039"/>
    <x v="3"/>
    <s v="07-006809"/>
    <x v="49"/>
    <s v="Pesos (ARS)"/>
    <n v="45216"/>
    <n v="32160.62"/>
    <n v="1608.03"/>
    <n v="1"/>
    <x v="0"/>
    <n v="2.4E-2"/>
  </r>
  <r>
    <x v="0"/>
    <s v="CORTI GUILLERMO OMAR"/>
    <x v="2"/>
    <s v="01-07-21-30037711"/>
    <s v="07-006025"/>
    <x v="0"/>
    <s v="07-006809"/>
    <x v="49"/>
    <s v="Pesos (ARS)"/>
    <n v="35610"/>
    <n v="25870.28"/>
    <n v="1293.51"/>
    <n v="1"/>
    <x v="0"/>
    <n v="2.4E-2"/>
  </r>
  <r>
    <x v="0"/>
    <s v="ROJAS HIDALGO EDUARDO JAVIER"/>
    <x v="2"/>
    <s v="01-07-21-30038168"/>
    <s v="07-005539"/>
    <x v="10"/>
    <s v="07-006809"/>
    <x v="49"/>
    <s v="Pesos (ARS)"/>
    <n v="28205"/>
    <n v="20483.07"/>
    <n v="1024.1500000000001"/>
    <n v="1"/>
    <x v="0"/>
    <n v="2.4E-2"/>
  </r>
  <r>
    <x v="0"/>
    <s v="NOLASCO RUBEN OMAR"/>
    <x v="2"/>
    <s v="01-07-21-30038170"/>
    <s v="07-005646"/>
    <x v="15"/>
    <s v="07-006809"/>
    <x v="49"/>
    <s v="Pesos (ARS)"/>
    <n v="33193"/>
    <n v="24919.25"/>
    <n v="1245.96"/>
    <n v="1"/>
    <x v="0"/>
    <n v="2.4E-2"/>
  </r>
  <r>
    <x v="0"/>
    <s v="PASO JUAN JOSE"/>
    <x v="2"/>
    <s v="01-07-21-30038349"/>
    <s v="07-005539"/>
    <x v="10"/>
    <s v="07-006809"/>
    <x v="49"/>
    <s v="Pesos (ARS)"/>
    <n v="34269"/>
    <n v="25440.93"/>
    <n v="1272.05"/>
    <n v="1"/>
    <x v="0"/>
    <n v="2.4E-2"/>
  </r>
  <r>
    <x v="0"/>
    <s v="LAFALLA DIEGO FERNANDO"/>
    <x v="2"/>
    <s v="01-07-21-30038552"/>
    <s v="07-005539"/>
    <x v="10"/>
    <s v="07-006809"/>
    <x v="49"/>
    <s v="Pesos (ARS)"/>
    <n v="6732"/>
    <n v="4997.75"/>
    <n v="249.89"/>
    <n v="1"/>
    <x v="0"/>
    <n v="2.4E-2"/>
  </r>
  <r>
    <x v="0"/>
    <s v="PACINI MAURICIO HERNAN"/>
    <x v="2"/>
    <s v="01-07-21-30038677"/>
    <s v="07-005978"/>
    <x v="4"/>
    <s v="07-006809"/>
    <x v="49"/>
    <s v="Pesos (ARS)"/>
    <n v="6220"/>
    <n v="4199.6000000000004"/>
    <n v="209.98"/>
    <n v="1"/>
    <x v="0"/>
    <n v="2.4E-2"/>
  </r>
  <r>
    <x v="0"/>
    <s v="ROSSO GUSTAVO DANIEL"/>
    <x v="2"/>
    <s v="01-07-21-30038703"/>
    <s v="07-005637"/>
    <x v="5"/>
    <s v="07-006809"/>
    <x v="49"/>
    <s v="Pesos (ARS)"/>
    <n v="7153"/>
    <n v="5194.53"/>
    <n v="259.73"/>
    <n v="1"/>
    <x v="0"/>
    <n v="2.4E-2"/>
  </r>
  <r>
    <x v="0"/>
    <s v="YACMAN S S.A."/>
    <x v="2"/>
    <s v="01-07-21-30038999"/>
    <s v="07-005637"/>
    <x v="5"/>
    <s v="07-006809"/>
    <x v="49"/>
    <s v="Pesos (ARS)"/>
    <n v="9769"/>
    <n v="6451"/>
    <n v="322.54000000000002"/>
    <n v="1"/>
    <x v="0"/>
    <n v="2.4E-2"/>
  </r>
  <r>
    <x v="0"/>
    <s v="YACMAN S S.A."/>
    <x v="2"/>
    <s v="01-07-21-30039000"/>
    <s v="07-005637"/>
    <x v="5"/>
    <s v="07-006809"/>
    <x v="49"/>
    <s v="Pesos (ARS)"/>
    <n v="8988"/>
    <n v="5935"/>
    <n v="296.74"/>
    <n v="1"/>
    <x v="0"/>
    <n v="2.4E-2"/>
  </r>
  <r>
    <x v="0"/>
    <s v="GOUIRIC ANDRES ALBERTO"/>
    <x v="2"/>
    <s v="01-07-21-30039134"/>
    <s v="07-006903"/>
    <x v="17"/>
    <s v="07-006809"/>
    <x v="49"/>
    <s v="Pesos (ARS)"/>
    <n v="30255"/>
    <n v="22461.27"/>
    <n v="1123.06"/>
    <n v="1"/>
    <x v="0"/>
    <n v="2.4E-2"/>
  </r>
  <r>
    <x v="0"/>
    <s v="GARCIA CATALINA"/>
    <x v="2"/>
    <s v="01-07-21-30039261"/>
    <s v="07-005739"/>
    <x v="8"/>
    <s v="07-006809"/>
    <x v="49"/>
    <s v="Pesos (ARS)"/>
    <n v="11596"/>
    <n v="8610.3799999999992"/>
    <n v="430.52"/>
    <n v="1"/>
    <x v="0"/>
    <n v="2.4E-2"/>
  </r>
  <r>
    <x v="0"/>
    <s v="BERGANTINI SILVIA PATRICIA"/>
    <x v="2"/>
    <s v="01-07-21-30039337"/>
    <s v="07-006993"/>
    <x v="7"/>
    <s v="07-006809"/>
    <x v="49"/>
    <s v="Pesos (ARS)"/>
    <n v="21941"/>
    <n v="16288.37"/>
    <n v="814.42"/>
    <n v="1"/>
    <x v="0"/>
    <n v="2.4E-2"/>
  </r>
  <r>
    <x v="0"/>
    <s v="BAZZOLI JOSE IGNACIO"/>
    <x v="2"/>
    <s v="01-07-21-30039687"/>
    <s v="07-006039"/>
    <x v="3"/>
    <s v="07-006809"/>
    <x v="49"/>
    <s v="Pesos (ARS)"/>
    <n v="11905"/>
    <n v="8837.94"/>
    <n v="441.9"/>
    <n v="1"/>
    <x v="0"/>
    <n v="2.4E-2"/>
  </r>
  <r>
    <x v="0"/>
    <s v="JANOUSEK LEONARDO CRISTIAN"/>
    <x v="2"/>
    <s v="01-07-21-30039738"/>
    <s v="07-006138"/>
    <x v="12"/>
    <s v="07-006809"/>
    <x v="49"/>
    <s v="Pesos (ARS)"/>
    <n v="28111"/>
    <n v="20868.66"/>
    <n v="1043.44"/>
    <n v="1"/>
    <x v="0"/>
    <n v="2.4E-2"/>
  </r>
  <r>
    <x v="0"/>
    <s v="DAQUITA DANIEL OMAR"/>
    <x v="2"/>
    <s v="01-07-21-30039881"/>
    <s v="07-005450"/>
    <x v="13"/>
    <s v="07-006809"/>
    <x v="49"/>
    <s v="Pesos (ARS)"/>
    <n v="53542"/>
    <n v="37782.76"/>
    <n v="1889.14"/>
    <n v="1"/>
    <x v="0"/>
    <n v="2.4E-2"/>
  </r>
  <r>
    <x v="0"/>
    <s v="NOLI JOSE DARIO"/>
    <x v="2"/>
    <s v="01-07-21-30040087"/>
    <s v="07-005539"/>
    <x v="10"/>
    <s v="07-006809"/>
    <x v="49"/>
    <s v="Pesos (ARS)"/>
    <n v="9519"/>
    <n v="6912.71"/>
    <n v="345.64"/>
    <n v="1"/>
    <x v="0"/>
    <n v="2.4E-2"/>
  </r>
  <r>
    <x v="0"/>
    <s v="DOMINGUEZ FACUNDO EZEQUIEL"/>
    <x v="2"/>
    <s v="01-07-21-30040249"/>
    <s v="07-005978"/>
    <x v="4"/>
    <s v="07-006809"/>
    <x v="49"/>
    <s v="Pesos (ARS)"/>
    <n v="7125"/>
    <n v="5299.32"/>
    <n v="264.97000000000003"/>
    <n v="1"/>
    <x v="0"/>
    <n v="2.4E-2"/>
  </r>
  <r>
    <x v="0"/>
    <s v="PEGORIN PABLO JOSE LUIS"/>
    <x v="2"/>
    <s v="01-07-21-30040314"/>
    <s v="07-005450"/>
    <x v="13"/>
    <s v="07-006809"/>
    <x v="49"/>
    <s v="Pesos (ARS)"/>
    <n v="8622"/>
    <n v="6412.47"/>
    <n v="320.62"/>
    <n v="1"/>
    <x v="0"/>
    <n v="2.4E-2"/>
  </r>
  <r>
    <x v="0"/>
    <s v="VIDELA CORTI MARIA INES"/>
    <x v="2"/>
    <s v="01-07-21-30040368"/>
    <s v="07-006415"/>
    <x v="24"/>
    <s v="07-006809"/>
    <x v="49"/>
    <s v="Pesos (ARS)"/>
    <n v="7759"/>
    <n v="5770.73"/>
    <n v="288.54000000000002"/>
    <n v="1"/>
    <x v="0"/>
    <n v="2.4E-2"/>
  </r>
  <r>
    <x v="0"/>
    <s v="ZUIN CLAUDIA MARIELA"/>
    <x v="2"/>
    <s v="01-07-21-30040405"/>
    <s v="07-006025"/>
    <x v="0"/>
    <s v="07-006809"/>
    <x v="49"/>
    <s v="Pesos (ARS)"/>
    <n v="11391"/>
    <n v="7705"/>
    <n v="385.25"/>
    <n v="1"/>
    <x v="0"/>
    <n v="2.4E-2"/>
  </r>
  <r>
    <x v="0"/>
    <s v="CRONENBERG CARLOS SANTIAGO"/>
    <x v="2"/>
    <s v="01-07-21-30040449"/>
    <s v="07-005738"/>
    <x v="2"/>
    <s v="07-006809"/>
    <x v="49"/>
    <s v="Pesos (ARS)"/>
    <n v="6741"/>
    <n v="5013.6000000000004"/>
    <n v="250.68"/>
    <n v="1"/>
    <x v="0"/>
    <n v="2.4E-2"/>
  </r>
  <r>
    <x v="0"/>
    <s v="MOLINA CARLOS GUSTAVO"/>
    <x v="2"/>
    <s v="01-07-21-30040470"/>
    <s v="07-005539"/>
    <x v="10"/>
    <s v="07-006809"/>
    <x v="49"/>
    <s v="Pesos (ARS)"/>
    <n v="6564"/>
    <n v="4881.47"/>
    <n v="244.07"/>
    <n v="1"/>
    <x v="0"/>
    <n v="2.4E-2"/>
  </r>
  <r>
    <x v="1"/>
    <s v="MORENO MIRTA ELVIRA"/>
    <x v="0"/>
    <s v="01-07-01-30507206"/>
    <s v="07-005978"/>
    <x v="4"/>
    <m/>
    <x v="49"/>
    <s v="Pesos (ARS)"/>
    <n v="43673"/>
    <n v="32422.07"/>
    <n v="324.22000000000003"/>
    <m/>
    <x v="0"/>
    <n v="2.4E-2"/>
  </r>
  <r>
    <x v="1"/>
    <s v="CARRASCOSA JUAN PABLO"/>
    <x v="0"/>
    <s v="01-07-01-30507890"/>
    <s v="07-005558"/>
    <x v="11"/>
    <m/>
    <x v="49"/>
    <s v="Pesos (ARS)"/>
    <n v="103489"/>
    <n v="76829.69"/>
    <n v="768.3"/>
    <m/>
    <x v="0"/>
    <n v="2.4E-2"/>
  </r>
  <r>
    <x v="1"/>
    <s v="BERTOLO PAULA DANIELA"/>
    <x v="0"/>
    <s v="01-07-01-30507892"/>
    <s v="07-005978"/>
    <x v="4"/>
    <m/>
    <x v="49"/>
    <s v="Pesos (ARS)"/>
    <n v="65810"/>
    <n v="48856.4"/>
    <n v="488.56"/>
    <m/>
    <x v="0"/>
    <n v="2.4E-2"/>
  </r>
  <r>
    <x v="1"/>
    <s v="ZIN S.A."/>
    <x v="0"/>
    <s v="01-07-01-30508698"/>
    <s v="07-005558"/>
    <x v="11"/>
    <m/>
    <x v="49"/>
    <s v="Pesos (ARS)"/>
    <n v="51794"/>
    <n v="37621.03"/>
    <n v="376.21"/>
    <m/>
    <x v="0"/>
    <n v="2.4E-2"/>
  </r>
  <r>
    <x v="1"/>
    <s v="ZIN S.A."/>
    <x v="0"/>
    <s v="01-07-01-30508700"/>
    <s v="07-005558"/>
    <x v="11"/>
    <m/>
    <x v="49"/>
    <s v="Pesos (ARS)"/>
    <n v="39821"/>
    <n v="28918.58"/>
    <n v="289.19"/>
    <m/>
    <x v="0"/>
    <n v="2.4E-2"/>
  </r>
  <r>
    <x v="1"/>
    <s v="RECAUDONIC SA"/>
    <x v="0"/>
    <s v="01-07-01-30508702"/>
    <s v="07-005558"/>
    <x v="11"/>
    <m/>
    <x v="49"/>
    <s v="Pesos (ARS)"/>
    <n v="46588"/>
    <n v="33836.550000000003"/>
    <n v="338.37"/>
    <m/>
    <x v="0"/>
    <n v="2.4E-2"/>
  </r>
  <r>
    <x v="1"/>
    <s v="RECAUDONIC SA"/>
    <x v="0"/>
    <s v="01-07-01-30508813"/>
    <s v="07-005558"/>
    <x v="11"/>
    <m/>
    <x v="49"/>
    <s v="Pesos (ARS)"/>
    <n v="37054"/>
    <n v="26909.72"/>
    <n v="269.10000000000002"/>
    <m/>
    <x v="0"/>
    <n v="2.4E-2"/>
  </r>
  <r>
    <x v="1"/>
    <s v="MOLINA CLAROS EMIR NICOLAS"/>
    <x v="0"/>
    <s v="01-07-01-30508871"/>
    <s v="07-006138"/>
    <x v="12"/>
    <m/>
    <x v="49"/>
    <s v="Pesos (ARS)"/>
    <n v="107729"/>
    <n v="79993.8"/>
    <n v="799.94"/>
    <m/>
    <x v="0"/>
    <n v="2.4E-2"/>
  </r>
  <r>
    <x v="1"/>
    <s v="GLIKAD S.A.S"/>
    <x v="0"/>
    <s v="01-07-01-30509419"/>
    <s v="07-005539"/>
    <x v="10"/>
    <m/>
    <x v="49"/>
    <s v="Pesos (ARS)"/>
    <n v="73000"/>
    <n v="53014.1"/>
    <n v="530.14"/>
    <m/>
    <x v="0"/>
    <n v="2.4E-2"/>
  </r>
  <r>
    <x v="1"/>
    <s v="KLAUT LAURA ROSALIA"/>
    <x v="0"/>
    <s v="01-07-01-30510042"/>
    <s v="07-005558"/>
    <x v="11"/>
    <m/>
    <x v="49"/>
    <s v="Pesos (ARS)"/>
    <n v="59845"/>
    <n v="44428.31"/>
    <n v="444.28"/>
    <m/>
    <x v="0"/>
    <n v="2.4E-2"/>
  </r>
  <r>
    <x v="1"/>
    <s v="FLORES CRESPO ROSA ANAHI"/>
    <x v="0"/>
    <s v="01-07-01-30510995"/>
    <s v="07-005450"/>
    <x v="13"/>
    <m/>
    <x v="49"/>
    <s v="Pesos (ARS)"/>
    <n v="88422"/>
    <n v="65643.600000000006"/>
    <n v="656.44"/>
    <m/>
    <x v="0"/>
    <n v="2.4E-2"/>
  </r>
  <r>
    <x v="1"/>
    <s v="ZEID EDGARDO FABIAN"/>
    <x v="0"/>
    <s v="01-07-01-30511194"/>
    <s v="07-005539"/>
    <x v="10"/>
    <m/>
    <x v="49"/>
    <s v="Pesos (ARS)"/>
    <n v="147681"/>
    <n v="107248.6"/>
    <n v="1072.49"/>
    <m/>
    <x v="0"/>
    <n v="2.4E-2"/>
  </r>
  <r>
    <x v="1"/>
    <s v="ZEID EDGARDO FABIAN"/>
    <x v="0"/>
    <s v="01-07-01-30511197"/>
    <s v="07-005539"/>
    <x v="10"/>
    <m/>
    <x v="49"/>
    <s v="Pesos (ARS)"/>
    <n v="98064"/>
    <n v="71215.240000000005"/>
    <n v="712.15"/>
    <m/>
    <x v="0"/>
    <n v="2.4E-2"/>
  </r>
  <r>
    <x v="1"/>
    <s v="ZEID EDGARDO FABIAN"/>
    <x v="0"/>
    <s v="01-07-01-30511199"/>
    <s v="07-005539"/>
    <x v="10"/>
    <m/>
    <x v="49"/>
    <s v="Pesos (ARS)"/>
    <n v="101451"/>
    <n v="73675.360000000001"/>
    <n v="736.75"/>
    <m/>
    <x v="0"/>
    <n v="2.4E-2"/>
  </r>
  <r>
    <x v="1"/>
    <s v="FORNES MARIA AGUSTINA"/>
    <x v="0"/>
    <s v="01-07-01-30511854"/>
    <s v="07-005450"/>
    <x v="13"/>
    <m/>
    <x v="49"/>
    <s v="Pesos (ARS)"/>
    <n v="35036"/>
    <n v="26013.38"/>
    <n v="260.13"/>
    <m/>
    <x v="0"/>
    <n v="2.4E-2"/>
  </r>
  <r>
    <x v="1"/>
    <s v="SOSA MORENO SOSA MORENO SEBASTIAN EDUARDO"/>
    <x v="0"/>
    <s v="01-07-01-30512186"/>
    <s v="07-005978"/>
    <x v="4"/>
    <m/>
    <x v="49"/>
    <s v="Pesos (ARS)"/>
    <n v="77134"/>
    <n v="57279.48"/>
    <n v="572.79"/>
    <m/>
    <x v="0"/>
    <n v="2.4E-2"/>
  </r>
  <r>
    <x v="1"/>
    <s v="COSTA MARINHO CHARLES"/>
    <x v="0"/>
    <s v="01-07-01-30512716"/>
    <s v="07-005539"/>
    <x v="10"/>
    <m/>
    <x v="49"/>
    <s v="Pesos (ARS)"/>
    <n v="117106"/>
    <n v="86938.62"/>
    <n v="869.39"/>
    <m/>
    <x v="0"/>
    <n v="2.4E-2"/>
  </r>
  <r>
    <x v="1"/>
    <s v="CARMONA CASTRO PAOLA ANA BELEN"/>
    <x v="0"/>
    <s v="01-07-01-30512949"/>
    <s v="07-005539"/>
    <x v="10"/>
    <m/>
    <x v="49"/>
    <s v="Pesos (ARS)"/>
    <n v="96589"/>
    <n v="71707.210000000006"/>
    <n v="717.07"/>
    <m/>
    <x v="0"/>
    <n v="2.4E-2"/>
  </r>
  <r>
    <x v="1"/>
    <s v="ORTIZ FLORENCIA PA"/>
    <x v="0"/>
    <s v="01-07-01-30513196"/>
    <s v="07-005978"/>
    <x v="4"/>
    <m/>
    <x v="49"/>
    <s v="Pesos (ARS)"/>
    <n v="77974"/>
    <n v="57898.81"/>
    <n v="578.99"/>
    <m/>
    <x v="0"/>
    <n v="2.4E-2"/>
  </r>
  <r>
    <x v="1"/>
    <s v="CALVO COSTA DIEGO GERARDO"/>
    <x v="0"/>
    <s v="01-07-01-30514092"/>
    <s v="07-005558"/>
    <x v="11"/>
    <m/>
    <x v="49"/>
    <s v="Pesos (ARS)"/>
    <n v="61508"/>
    <n v="45662.96"/>
    <n v="456.63"/>
    <m/>
    <x v="0"/>
    <n v="2.4E-2"/>
  </r>
  <r>
    <x v="1"/>
    <s v="MARTI PEÑA FEDERICO LUIS"/>
    <x v="0"/>
    <s v="01-07-01-30514187"/>
    <s v="07-005558"/>
    <x v="11"/>
    <m/>
    <x v="49"/>
    <s v="Pesos (ARS)"/>
    <n v="261200"/>
    <n v="193911.72"/>
    <n v="1939.12"/>
    <m/>
    <x v="0"/>
    <n v="2.4E-2"/>
  </r>
  <r>
    <x v="1"/>
    <s v="CAVAGNARO RICARDO DANIEL"/>
    <x v="0"/>
    <s v="01-07-01-30514263"/>
    <s v="07-005539"/>
    <x v="10"/>
    <m/>
    <x v="49"/>
    <s v="Pesos (ARS)"/>
    <n v="85494"/>
    <n v="63470.28"/>
    <n v="634.70000000000005"/>
    <m/>
    <x v="0"/>
    <n v="2.4E-2"/>
  </r>
  <r>
    <x v="1"/>
    <s v="ESTRUCTURAS OESTE SA"/>
    <x v="0"/>
    <s v="01-07-01-30514576"/>
    <s v="07-005539"/>
    <x v="10"/>
    <m/>
    <x v="49"/>
    <s v="Pesos (ARS)"/>
    <n v="384178"/>
    <n v="231341.53"/>
    <n v="2313.4299999999998"/>
    <m/>
    <x v="0"/>
    <n v="2.4E-2"/>
  </r>
  <r>
    <x v="1"/>
    <s v="RUBIOLO OMAR ALBERTO"/>
    <x v="0"/>
    <s v="01-07-01-30514728"/>
    <s v="07-005539"/>
    <x v="10"/>
    <m/>
    <x v="49"/>
    <s v="Pesos (ARS)"/>
    <n v="83194"/>
    <n v="61778.93"/>
    <n v="617.79"/>
    <m/>
    <x v="0"/>
    <n v="2.4E-2"/>
  </r>
  <r>
    <x v="1"/>
    <s v="RUBIOLO OMAR ALBERTO"/>
    <x v="0"/>
    <s v="01-07-01-30514826"/>
    <s v="07-005539"/>
    <x v="10"/>
    <m/>
    <x v="49"/>
    <s v="Pesos (ARS)"/>
    <n v="72004"/>
    <n v="53468.82"/>
    <n v="534.69000000000005"/>
    <m/>
    <x v="0"/>
    <n v="2.4E-2"/>
  </r>
  <r>
    <x v="1"/>
    <s v="REGALINI GERMAN RAUL"/>
    <x v="0"/>
    <s v="01-07-01-30515169"/>
    <s v="07-005539"/>
    <x v="10"/>
    <m/>
    <x v="49"/>
    <s v="Pesos (ARS)"/>
    <n v="79095"/>
    <n v="58734.34"/>
    <n v="587.34"/>
    <m/>
    <x v="0"/>
    <n v="2.4E-2"/>
  </r>
  <r>
    <x v="1"/>
    <s v="CATAPANO LUSSI SILVINA BEATRIZ"/>
    <x v="0"/>
    <s v="01-07-01-30515806"/>
    <s v="07-005539"/>
    <x v="10"/>
    <m/>
    <x v="49"/>
    <s v="Pesos (ARS)"/>
    <n v="68616"/>
    <n v="50940.33"/>
    <n v="509.4"/>
    <m/>
    <x v="0"/>
    <n v="2.4E-2"/>
  </r>
  <r>
    <x v="1"/>
    <s v="CASTILLO GARAY FLORENCIA SOLEDAD"/>
    <x v="0"/>
    <s v="01-07-01-30515982"/>
    <s v="07-006009"/>
    <x v="20"/>
    <m/>
    <x v="49"/>
    <s v="Pesos (ARS)"/>
    <n v="52977"/>
    <n v="39329.83"/>
    <n v="393.3"/>
    <m/>
    <x v="0"/>
    <n v="2.4E-2"/>
  </r>
  <r>
    <x v="1"/>
    <s v="TAPIA ANALIA ELIZABETH"/>
    <x v="0"/>
    <s v="01-07-01-30516011"/>
    <s v="07-006039"/>
    <x v="3"/>
    <m/>
    <x v="49"/>
    <s v="Pesos (ARS)"/>
    <n v="45065"/>
    <n v="33455.919999999998"/>
    <n v="334.56"/>
    <m/>
    <x v="0"/>
    <n v="2.4E-2"/>
  </r>
  <r>
    <x v="1"/>
    <s v="ARGES DIEGO FELIPE"/>
    <x v="0"/>
    <s v="01-07-01-30516766"/>
    <s v="07-005738"/>
    <x v="2"/>
    <m/>
    <x v="49"/>
    <s v="Pesos (ARS)"/>
    <n v="291114"/>
    <n v="179262.69"/>
    <n v="1792.68"/>
    <m/>
    <x v="0"/>
    <n v="2.4E-2"/>
  </r>
  <r>
    <x v="1"/>
    <s v="CARTAGENA - RUIZ S.R.L."/>
    <x v="0"/>
    <s v="01-07-01-30517301"/>
    <s v="07-005539"/>
    <x v="10"/>
    <m/>
    <x v="49"/>
    <s v="Pesos (ARS)"/>
    <n v="1061898"/>
    <n v="639445.81000000006"/>
    <n v="6394.51"/>
    <m/>
    <x v="0"/>
    <n v="2.4E-2"/>
  </r>
  <r>
    <x v="1"/>
    <s v="POTASCHNER MATIAS SEBASTIAN"/>
    <x v="0"/>
    <s v="01-07-01-30517341"/>
    <s v="07-005450"/>
    <x v="13"/>
    <m/>
    <x v="49"/>
    <s v="Pesos (ARS)"/>
    <n v="118426"/>
    <n v="72923.710000000006"/>
    <n v="729.24"/>
    <m/>
    <x v="0"/>
    <n v="2.4E-2"/>
  </r>
  <r>
    <x v="1"/>
    <s v="CASADO DANIEL ALEJANDRO"/>
    <x v="0"/>
    <s v="01-07-01-30517530"/>
    <s v="07-006903"/>
    <x v="17"/>
    <m/>
    <x v="49"/>
    <s v="Pesos (ARS)"/>
    <n v="121538"/>
    <n v="88262.76"/>
    <n v="882.63"/>
    <m/>
    <x v="0"/>
    <n v="2.4E-2"/>
  </r>
  <r>
    <x v="1"/>
    <s v="CRONENBERG CARLOS SANTIAGO"/>
    <x v="0"/>
    <s v="01-07-01-30518098"/>
    <s v="07-005738"/>
    <x v="2"/>
    <m/>
    <x v="49"/>
    <s v="Pesos (ARS)"/>
    <n v="62471.839999999997"/>
    <n v="46387.95"/>
    <n v="463.89"/>
    <m/>
    <x v="0"/>
    <n v="2.4E-2"/>
  </r>
  <r>
    <x v="1"/>
    <s v="CARRIZO MARTA CECILIA"/>
    <x v="0"/>
    <s v="01-07-01-30518828"/>
    <s v="07-006574"/>
    <x v="11"/>
    <m/>
    <x v="49"/>
    <s v="Pesos (ARS)"/>
    <n v="76840"/>
    <n v="57057.31"/>
    <n v="570.57000000000005"/>
    <m/>
    <x v="0"/>
    <n v="2.4E-2"/>
  </r>
  <r>
    <x v="1"/>
    <s v="MARINCOVICH MICAELA MILAGROS"/>
    <x v="0"/>
    <s v="01-07-01-30518914"/>
    <s v="07-005539"/>
    <x v="10"/>
    <m/>
    <x v="49"/>
    <s v="Pesos (ARS)"/>
    <n v="71048"/>
    <n v="52745.37"/>
    <n v="527.45000000000005"/>
    <m/>
    <x v="0"/>
    <n v="2.4E-2"/>
  </r>
  <r>
    <x v="1"/>
    <s v="NOLI JOSE DARIO"/>
    <x v="0"/>
    <s v="01-07-01-30518915"/>
    <s v="07-005539"/>
    <x v="10"/>
    <m/>
    <x v="49"/>
    <s v="Pesos (ARS)"/>
    <n v="128743"/>
    <n v="95578.05"/>
    <n v="955.78"/>
    <m/>
    <x v="0"/>
    <n v="2.4E-2"/>
  </r>
  <r>
    <x v="1"/>
    <s v="RIQUELME FERNANDO NICOLAS"/>
    <x v="0"/>
    <s v="01-07-01-30519683"/>
    <s v="07-005738"/>
    <x v="2"/>
    <m/>
    <x v="49"/>
    <s v="Pesos (ARS)"/>
    <n v="63327"/>
    <n v="47013.18"/>
    <n v="470.13"/>
    <m/>
    <x v="0"/>
    <n v="2.4E-2"/>
  </r>
  <r>
    <x v="1"/>
    <s v="BRACELI MARTIN ORLANDO"/>
    <x v="0"/>
    <s v="01-07-01-30519805"/>
    <s v="07-005738"/>
    <x v="2"/>
    <m/>
    <x v="49"/>
    <s v="Pesos (ARS)"/>
    <n v="79630"/>
    <n v="59116.98"/>
    <n v="591.16999999999996"/>
    <m/>
    <x v="0"/>
    <n v="2.4E-2"/>
  </r>
  <r>
    <x v="1"/>
    <s v="CHOSOVI S.A."/>
    <x v="0"/>
    <s v="01-07-01-30520359"/>
    <s v="07-005637"/>
    <x v="5"/>
    <m/>
    <x v="49"/>
    <s v="Pesos (ARS)"/>
    <n v="502740.56"/>
    <n v="302736"/>
    <n v="3027.36"/>
    <m/>
    <x v="0"/>
    <n v="2.4E-2"/>
  </r>
  <r>
    <x v="1"/>
    <s v="CORONA GUSTAVO EDGARDO"/>
    <x v="0"/>
    <s v="01-07-01-30520481"/>
    <s v="07-005539"/>
    <x v="10"/>
    <m/>
    <x v="49"/>
    <s v="Pesos (ARS)"/>
    <n v="115930"/>
    <n v="86065.19"/>
    <n v="860.65"/>
    <m/>
    <x v="0"/>
    <n v="2.4E-2"/>
  </r>
  <r>
    <x v="1"/>
    <s v="ANTOLA MARCELA"/>
    <x v="0"/>
    <s v="01-07-01-30520554"/>
    <s v="07-006637"/>
    <x v="22"/>
    <m/>
    <x v="49"/>
    <s v="Pesos (ARS)"/>
    <n v="96841"/>
    <n v="58119"/>
    <n v="581.19000000000005"/>
    <m/>
    <x v="0"/>
    <n v="2.4E-2"/>
  </r>
  <r>
    <x v="1"/>
    <s v="ASTORGA DANIEL OSVALDO"/>
    <x v="0"/>
    <s v="01-07-01-30520594"/>
    <s v="07-005539"/>
    <x v="10"/>
    <m/>
    <x v="49"/>
    <s v="Pesos (ARS)"/>
    <n v="117305"/>
    <n v="87086.19"/>
    <n v="870.86"/>
    <m/>
    <x v="0"/>
    <n v="2.4E-2"/>
  </r>
  <r>
    <x v="1"/>
    <s v="GRIGOR ANDRES ANTONIO"/>
    <x v="0"/>
    <s v="01-07-01-30521856"/>
    <s v="07-005472"/>
    <x v="6"/>
    <m/>
    <x v="49"/>
    <s v="Pesos (ARS)"/>
    <n v="50735"/>
    <n v="37664.75"/>
    <n v="376.65"/>
    <m/>
    <x v="0"/>
    <n v="2.4E-2"/>
  </r>
  <r>
    <x v="1"/>
    <s v="GUERRERO MARCELO FABIAN"/>
    <x v="0"/>
    <s v="01-07-01-30522149"/>
    <s v="07-006993"/>
    <x v="7"/>
    <m/>
    <x v="49"/>
    <s v="Pesos (ARS)"/>
    <n v="70636"/>
    <n v="52439.33"/>
    <n v="524.39"/>
    <m/>
    <x v="0"/>
    <n v="2.4E-2"/>
  </r>
  <r>
    <x v="1"/>
    <s v="ASHEF LUCAS MARIANO"/>
    <x v="0"/>
    <s v="01-07-01-30523001"/>
    <s v="07-005637"/>
    <x v="5"/>
    <m/>
    <x v="49"/>
    <s v="Pesos (ARS)"/>
    <n v="103376"/>
    <n v="76745.119999999995"/>
    <n v="767.45"/>
    <m/>
    <x v="0"/>
    <n v="2.4E-2"/>
  </r>
  <r>
    <x v="1"/>
    <s v="ASHEF LUCAS MARIANO"/>
    <x v="0"/>
    <s v="01-07-01-30523003"/>
    <s v="07-005637"/>
    <x v="5"/>
    <m/>
    <x v="49"/>
    <s v="Pesos (ARS)"/>
    <n v="118958"/>
    <n v="88313.56"/>
    <n v="883.14"/>
    <m/>
    <x v="0"/>
    <n v="2.4E-2"/>
  </r>
  <r>
    <x v="1"/>
    <s v="ROSSO GUSTAVO DANIEL"/>
    <x v="0"/>
    <s v="01-07-01-30524373"/>
    <s v="07-005637"/>
    <x v="5"/>
    <m/>
    <x v="49"/>
    <s v="Pesos (ARS)"/>
    <n v="243387"/>
    <n v="160718.74"/>
    <n v="1607.19"/>
    <m/>
    <x v="0"/>
    <n v="2.4E-2"/>
  </r>
  <r>
    <x v="1"/>
    <s v="AGUERO RIOFRIO GERARDO ABEL"/>
    <x v="0"/>
    <s v="01-07-01-30524428"/>
    <s v="07-005948"/>
    <x v="16"/>
    <m/>
    <x v="49"/>
    <s v="Pesos (ARS)"/>
    <n v="34205"/>
    <n v="25253.94"/>
    <n v="252.54"/>
    <m/>
    <x v="0"/>
    <n v="2.4E-2"/>
  </r>
  <r>
    <x v="1"/>
    <s v="MERCADO MARTIN GONZALO EDUARDO"/>
    <x v="0"/>
    <s v="01-07-01-30524511"/>
    <s v="07-005450"/>
    <x v="13"/>
    <m/>
    <x v="49"/>
    <s v="Pesos (ARS)"/>
    <n v="125886"/>
    <n v="75805"/>
    <n v="758.04"/>
    <m/>
    <x v="0"/>
    <n v="2.4E-2"/>
  </r>
  <r>
    <x v="1"/>
    <s v="AGUERO RIOFRIO GERARDO ABEL"/>
    <x v="0"/>
    <s v="01-07-01-30524528"/>
    <s v="07-005948"/>
    <x v="16"/>
    <m/>
    <x v="49"/>
    <s v="Pesos (ARS)"/>
    <n v="37987"/>
    <n v="28046.04"/>
    <n v="280.45999999999998"/>
    <m/>
    <x v="0"/>
    <n v="2.4E-2"/>
  </r>
  <r>
    <x v="1"/>
    <s v="AGUERO RIOFRIO GERARDO ABEL"/>
    <x v="0"/>
    <s v="01-07-01-30524529"/>
    <s v="07-005948"/>
    <x v="16"/>
    <m/>
    <x v="49"/>
    <s v="Pesos (ARS)"/>
    <n v="56029"/>
    <n v="41366.65"/>
    <n v="413.67"/>
    <m/>
    <x v="0"/>
    <n v="2.4E-2"/>
  </r>
  <r>
    <x v="1"/>
    <s v="SALAFIA JORGE ALBERTO"/>
    <x v="0"/>
    <s v="01-07-01-30524636"/>
    <s v="07-005738"/>
    <x v="2"/>
    <m/>
    <x v="49"/>
    <s v="Pesos (ARS)"/>
    <n v="55296"/>
    <n v="41051.550000000003"/>
    <n v="410.52"/>
    <m/>
    <x v="0"/>
    <n v="2.4E-2"/>
  </r>
  <r>
    <x v="1"/>
    <s v="ALGUACIL MARIA JULIA"/>
    <x v="0"/>
    <s v="01-07-01-30524642"/>
    <s v="07-005978"/>
    <x v="4"/>
    <m/>
    <x v="49"/>
    <s v="Pesos (ARS)"/>
    <n v="74175"/>
    <n v="55066.81"/>
    <n v="550.66999999999996"/>
    <m/>
    <x v="0"/>
    <n v="2.4E-2"/>
  </r>
  <r>
    <x v="1"/>
    <s v="NOLASCO RUBEN OMAR"/>
    <x v="0"/>
    <s v="01-07-01-30524643"/>
    <s v="07-005646"/>
    <x v="15"/>
    <m/>
    <x v="49"/>
    <s v="Pesos (ARS)"/>
    <n v="145978"/>
    <n v="108216.9"/>
    <n v="1082.17"/>
    <m/>
    <x v="0"/>
    <n v="2.4E-2"/>
  </r>
  <r>
    <x v="1"/>
    <s v="DIAZ CARLOS ALBERTO"/>
    <x v="0"/>
    <s v="01-07-01-30524796"/>
    <s v="07-006138"/>
    <x v="12"/>
    <m/>
    <x v="49"/>
    <s v="Pesos (ARS)"/>
    <n v="8795"/>
    <n v="5436"/>
    <n v="54.36"/>
    <m/>
    <x v="0"/>
    <n v="2.4E-2"/>
  </r>
  <r>
    <x v="1"/>
    <s v="BLANCO GABRIEL ESTEBAN HASAN"/>
    <x v="0"/>
    <s v="01-07-01-30524842"/>
    <s v="07-005472"/>
    <x v="6"/>
    <m/>
    <x v="49"/>
    <s v="Pesos (ARS)"/>
    <n v="11573"/>
    <n v="7642.48"/>
    <n v="76.44"/>
    <m/>
    <x v="0"/>
    <n v="2.4E-2"/>
  </r>
  <r>
    <x v="1"/>
    <s v="MADDIO GUSTAVO JAVIER"/>
    <x v="0"/>
    <s v="01-07-01-30524863"/>
    <s v="07-005646"/>
    <x v="15"/>
    <m/>
    <x v="49"/>
    <s v="Pesos (ARS)"/>
    <n v="83165"/>
    <n v="61741.06"/>
    <n v="617.41"/>
    <m/>
    <x v="0"/>
    <n v="2.4E-2"/>
  </r>
  <r>
    <x v="1"/>
    <s v="MANGIONE DANIEL OSVALDO"/>
    <x v="0"/>
    <s v="01-07-01-30525285"/>
    <s v="07-005563"/>
    <x v="13"/>
    <m/>
    <x v="49"/>
    <s v="Pesos (ARS)"/>
    <n v="70288.41"/>
    <n v="43282"/>
    <n v="432.82"/>
    <m/>
    <x v="0"/>
    <n v="2.4E-2"/>
  </r>
  <r>
    <x v="1"/>
    <s v="GASTIARENA MARIO LUIS"/>
    <x v="0"/>
    <s v="01-07-01-30525291"/>
    <s v="07-006025"/>
    <x v="0"/>
    <m/>
    <x v="49"/>
    <s v="Pesos (ARS)"/>
    <n v="161056"/>
    <n v="108760.71"/>
    <n v="1087.6099999999999"/>
    <m/>
    <x v="0"/>
    <n v="2.4E-2"/>
  </r>
  <r>
    <x v="1"/>
    <s v="MARTINEZ MIGUEL ANGEL"/>
    <x v="0"/>
    <s v="01-07-01-30525317"/>
    <s v="07-005539"/>
    <x v="10"/>
    <m/>
    <x v="49"/>
    <s v="Pesos (ARS)"/>
    <n v="202759"/>
    <n v="136894.37"/>
    <n v="1368.96"/>
    <m/>
    <x v="0"/>
    <n v="2.4E-2"/>
  </r>
  <r>
    <x v="1"/>
    <s v="ESTRUCTURAS OESTE SA"/>
    <x v="0"/>
    <s v="01-07-01-30525338"/>
    <s v="07-005539"/>
    <x v="10"/>
    <m/>
    <x v="49"/>
    <s v="Pesos (ARS)"/>
    <n v="26059"/>
    <n v="17207.63"/>
    <n v="172.08"/>
    <m/>
    <x v="0"/>
    <n v="2.4E-2"/>
  </r>
  <r>
    <x v="1"/>
    <s v="AMICO SA"/>
    <x v="0"/>
    <s v="01-07-01-30525434"/>
    <s v="07-005978"/>
    <x v="4"/>
    <m/>
    <x v="49"/>
    <s v="Pesos (ARS)"/>
    <n v="38382"/>
    <n v="25345.040000000001"/>
    <n v="253.47"/>
    <m/>
    <x v="0"/>
    <n v="2.4E-2"/>
  </r>
  <r>
    <x v="1"/>
    <s v="AMICO SA"/>
    <x v="0"/>
    <s v="01-07-01-30525557"/>
    <s v="07-005978"/>
    <x v="4"/>
    <m/>
    <x v="49"/>
    <s v="Pesos (ARS)"/>
    <n v="523668"/>
    <n v="315338"/>
    <n v="3153.37"/>
    <m/>
    <x v="0"/>
    <n v="2.4E-2"/>
  </r>
  <r>
    <x v="1"/>
    <s v="VIZCAYA JORGE ARTURO"/>
    <x v="0"/>
    <s v="01-07-01-30526181"/>
    <s v="07-005947"/>
    <x v="19"/>
    <m/>
    <x v="49"/>
    <s v="Pesos (ARS)"/>
    <n v="18918"/>
    <n v="12492.3"/>
    <n v="124.94"/>
    <m/>
    <x v="0"/>
    <n v="2.4E-2"/>
  </r>
  <r>
    <x v="1"/>
    <s v="ALGUACIL CARLOS"/>
    <x v="0"/>
    <s v="01-07-01-30526411"/>
    <s v="07-005978"/>
    <x v="4"/>
    <m/>
    <x v="49"/>
    <s v="Pesos (ARS)"/>
    <n v="54622.79"/>
    <n v="40533.71"/>
    <n v="405.34"/>
    <m/>
    <x v="0"/>
    <n v="2.4E-2"/>
  </r>
  <r>
    <x v="1"/>
    <s v="AGUIRRE JORGE MARIO"/>
    <x v="0"/>
    <s v="01-07-01-30526643"/>
    <s v="07-005472"/>
    <x v="6"/>
    <m/>
    <x v="49"/>
    <s v="Pesos (ARS)"/>
    <n v="307295.75"/>
    <n v="189225"/>
    <n v="1892.25"/>
    <m/>
    <x v="0"/>
    <n v="2.4E-2"/>
  </r>
  <r>
    <x v="1"/>
    <s v="YACMAN S S.A."/>
    <x v="0"/>
    <s v="01-07-01-30526751"/>
    <s v="07-005637"/>
    <x v="5"/>
    <m/>
    <x v="49"/>
    <s v="Pesos (ARS)"/>
    <n v="673203"/>
    <n v="444541"/>
    <n v="4445.3999999999996"/>
    <m/>
    <x v="0"/>
    <n v="2.4E-2"/>
  </r>
  <r>
    <x v="1"/>
    <s v="MOLINA FELIX EXEQUIEL"/>
    <x v="0"/>
    <s v="01-07-01-30526953"/>
    <s v="07-005450"/>
    <x v="13"/>
    <m/>
    <x v="49"/>
    <s v="Pesos (ARS)"/>
    <n v="129719"/>
    <n v="78113"/>
    <n v="781.13"/>
    <m/>
    <x v="0"/>
    <n v="2.4E-2"/>
  </r>
  <r>
    <x v="1"/>
    <s v="SOLORZA RODRIGO ALBERTO"/>
    <x v="0"/>
    <s v="01-07-01-30526979"/>
    <s v="07-005450"/>
    <x v="13"/>
    <m/>
    <x v="49"/>
    <s v="Pesos (ARS)"/>
    <n v="346867"/>
    <n v="213592"/>
    <n v="2135.91"/>
    <m/>
    <x v="0"/>
    <n v="2.4E-2"/>
  </r>
  <r>
    <x v="1"/>
    <s v="DRAGON GERARDO ANIBAL"/>
    <x v="0"/>
    <s v="01-07-01-30527169"/>
    <s v="07-006993"/>
    <x v="7"/>
    <m/>
    <x v="49"/>
    <s v="Pesos (ARS)"/>
    <n v="260197"/>
    <n v="193167.68"/>
    <n v="1931.68"/>
    <m/>
    <x v="0"/>
    <n v="2.4E-2"/>
  </r>
  <r>
    <x v="1"/>
    <s v="CONDEME VALERIA ALEJANDRA"/>
    <x v="0"/>
    <s v="01-07-01-30527248"/>
    <s v="07-005539"/>
    <x v="10"/>
    <m/>
    <x v="49"/>
    <s v="Pesos (ARS)"/>
    <n v="68476"/>
    <n v="50836.32"/>
    <n v="508.36"/>
    <m/>
    <x v="0"/>
    <n v="2.4E-2"/>
  </r>
  <r>
    <x v="1"/>
    <s v="MADDIO GUSTAVO JAVIER"/>
    <x v="0"/>
    <s v="01-07-01-30527287"/>
    <s v="07-005646"/>
    <x v="15"/>
    <m/>
    <x v="49"/>
    <s v="Pesos (ARS)"/>
    <n v="145105"/>
    <n v="107724.48"/>
    <n v="1077.24"/>
    <m/>
    <x v="0"/>
    <n v="2.4E-2"/>
  </r>
  <r>
    <x v="1"/>
    <s v="SCANIA ARGENTINA SA"/>
    <x v="0"/>
    <s v="01-07-01-30527528"/>
    <s v="07-005558"/>
    <x v="11"/>
    <m/>
    <x v="49"/>
    <s v="Pesos (ARS)"/>
    <n v="15389"/>
    <n v="10390"/>
    <n v="103.9"/>
    <m/>
    <x v="0"/>
    <n v="2.4E-2"/>
  </r>
  <r>
    <x v="1"/>
    <s v="VAQUER ESTELA MARINA"/>
    <x v="0"/>
    <s v="01-07-01-30527655"/>
    <s v="07-005472"/>
    <x v="6"/>
    <m/>
    <x v="49"/>
    <s v="Pesos (ARS)"/>
    <n v="18060"/>
    <n v="12193"/>
    <n v="121.93"/>
    <m/>
    <x v="0"/>
    <n v="2.4E-2"/>
  </r>
  <r>
    <x v="1"/>
    <s v="PIASTRELINI JORGE ANTONIO"/>
    <x v="0"/>
    <s v="01-07-01-30527720"/>
    <s v="07-005646"/>
    <x v="15"/>
    <m/>
    <x v="49"/>
    <s v="Pesos (ARS)"/>
    <n v="239364.8"/>
    <n v="173661.91"/>
    <n v="1736.62"/>
    <m/>
    <x v="0"/>
    <n v="2.4E-2"/>
  </r>
  <r>
    <x v="1"/>
    <s v="CARTAGENA FLORES JULIAN"/>
    <x v="0"/>
    <s v="01-07-01-30527926"/>
    <s v="07-005539"/>
    <x v="10"/>
    <m/>
    <x v="49"/>
    <s v="Pesos (ARS)"/>
    <n v="29956.39"/>
    <n v="22216.98"/>
    <n v="222.16"/>
    <m/>
    <x v="0"/>
    <n v="2.4E-2"/>
  </r>
  <r>
    <x v="1"/>
    <s v="SANTOS JORGE RUBEN"/>
    <x v="0"/>
    <s v="01-07-01-30527961"/>
    <s v="07-005738"/>
    <x v="2"/>
    <m/>
    <x v="49"/>
    <s v="Pesos (ARS)"/>
    <n v="57156.91"/>
    <n v="42402.78"/>
    <n v="424.03"/>
    <m/>
    <x v="0"/>
    <n v="2.4E-2"/>
  </r>
  <r>
    <x v="1"/>
    <s v="SAADA ELIANA VICTORIA"/>
    <x v="0"/>
    <s v="01-07-01-30528019"/>
    <s v="07-005637"/>
    <x v="5"/>
    <m/>
    <x v="49"/>
    <s v="Pesos (ARS)"/>
    <n v="67989"/>
    <n v="50474.09"/>
    <n v="504.74"/>
    <m/>
    <x v="0"/>
    <n v="2.4E-2"/>
  </r>
  <r>
    <x v="1"/>
    <s v="GIL MARIA ALEJANDRA"/>
    <x v="0"/>
    <s v="01-07-01-30528427"/>
    <s v="07-005539"/>
    <x v="10"/>
    <m/>
    <x v="49"/>
    <s v="Pesos (ARS)"/>
    <n v="70165.320000000007"/>
    <n v="52067.98"/>
    <n v="520.67999999999995"/>
    <m/>
    <x v="0"/>
    <n v="2.4E-2"/>
  </r>
  <r>
    <x v="1"/>
    <s v="PIERRO MARCELO DAVI"/>
    <x v="0"/>
    <s v="01-07-01-30528428"/>
    <s v="07-006039"/>
    <x v="3"/>
    <m/>
    <x v="49"/>
    <s v="Pesos (ARS)"/>
    <n v="113631.18"/>
    <n v="84277.37"/>
    <n v="842.77"/>
    <m/>
    <x v="0"/>
    <n v="2.4E-2"/>
  </r>
  <r>
    <x v="1"/>
    <s v="DANIELE PERELLO MARCOS AGUSTIN"/>
    <x v="0"/>
    <s v="01-07-01-30528506"/>
    <s v="07-006039"/>
    <x v="3"/>
    <m/>
    <x v="49"/>
    <s v="Pesos (ARS)"/>
    <n v="70011.39"/>
    <n v="51889.09"/>
    <n v="518.89"/>
    <m/>
    <x v="0"/>
    <n v="2.4E-2"/>
  </r>
  <r>
    <x v="1"/>
    <s v="MARTINEZ NORMA ELOISA"/>
    <x v="0"/>
    <s v="01-07-01-30528510"/>
    <s v="07-005947"/>
    <x v="19"/>
    <m/>
    <x v="49"/>
    <s v="Pesos (ARS)"/>
    <n v="57486.96"/>
    <n v="42660.44"/>
    <n v="426.59"/>
    <m/>
    <x v="0"/>
    <n v="2.4E-2"/>
  </r>
  <r>
    <x v="1"/>
    <s v="FERNANDEZ JORGE ALBERTO"/>
    <x v="0"/>
    <s v="01-07-01-30528534"/>
    <s v="07-005637"/>
    <x v="5"/>
    <m/>
    <x v="49"/>
    <s v="Pesos (ARS)"/>
    <n v="54699.66"/>
    <n v="40542.33"/>
    <n v="405.42"/>
    <m/>
    <x v="0"/>
    <n v="2.4E-2"/>
  </r>
  <r>
    <x v="1"/>
    <s v="TORO JORGE DANIEL"/>
    <x v="0"/>
    <s v="01-07-01-30528626"/>
    <s v="07-005738"/>
    <x v="2"/>
    <m/>
    <x v="49"/>
    <s v="Pesos (ARS)"/>
    <n v="34094.21"/>
    <n v="25311.24"/>
    <n v="253.12"/>
    <m/>
    <x v="0"/>
    <n v="2.4E-2"/>
  </r>
  <r>
    <x v="1"/>
    <s v="BEIGBEDER CARLOS ALBERTO"/>
    <x v="0"/>
    <s v="01-07-01-30528717"/>
    <s v="07-005539"/>
    <x v="10"/>
    <m/>
    <x v="49"/>
    <s v="Pesos (ARS)"/>
    <n v="105289.92"/>
    <n v="78059.17"/>
    <n v="780.59"/>
    <m/>
    <x v="0"/>
    <n v="2.4E-2"/>
  </r>
  <r>
    <x v="1"/>
    <s v="PEREZ SABATER CAROLINA RAQUEL"/>
    <x v="0"/>
    <s v="01-07-01-30528735"/>
    <s v="07-005450"/>
    <x v="13"/>
    <m/>
    <x v="49"/>
    <s v="Pesos (ARS)"/>
    <n v="115479"/>
    <n v="77966"/>
    <n v="779.66"/>
    <m/>
    <x v="0"/>
    <n v="2.4E-2"/>
  </r>
  <r>
    <x v="1"/>
    <s v="MARIN SONIA MIRTHA"/>
    <x v="0"/>
    <s v="01-07-01-30528775"/>
    <s v="07-005739"/>
    <x v="8"/>
    <m/>
    <x v="49"/>
    <s v="Pesos (ARS)"/>
    <n v="53420.51"/>
    <n v="39560.03"/>
    <n v="395.6"/>
    <m/>
    <x v="0"/>
    <n v="2.4E-2"/>
  </r>
  <r>
    <x v="1"/>
    <s v="SANTAGATI ANDREA VERONICA MARISA"/>
    <x v="0"/>
    <s v="01-07-01-30528853"/>
    <s v="07-005738"/>
    <x v="2"/>
    <m/>
    <x v="49"/>
    <s v="Pesos (ARS)"/>
    <n v="52985.440000000002"/>
    <n v="39237.980000000003"/>
    <n v="392.37"/>
    <m/>
    <x v="0"/>
    <n v="2.4E-2"/>
  </r>
  <r>
    <x v="1"/>
    <s v="VIDELA CORTI MARIA INES"/>
    <x v="0"/>
    <s v="01-07-01-30528911"/>
    <s v="07-006415"/>
    <x v="24"/>
    <m/>
    <x v="49"/>
    <s v="Pesos (ARS)"/>
    <n v="98116.87"/>
    <n v="72779.100000000006"/>
    <n v="727.79"/>
    <m/>
    <x v="0"/>
    <n v="2.4E-2"/>
  </r>
  <r>
    <x v="1"/>
    <s v="GONZALEZ ANDREA NATALIA"/>
    <x v="0"/>
    <s v="01-07-01-30528917"/>
    <s v="07-005558"/>
    <x v="11"/>
    <m/>
    <x v="49"/>
    <s v="Pesos (ARS)"/>
    <n v="114388.16"/>
    <n v="84757.47"/>
    <n v="847.57"/>
    <m/>
    <x v="0"/>
    <n v="2.4E-2"/>
  </r>
  <r>
    <x v="1"/>
    <s v="ALANIZ NICOLAS FABRICIO"/>
    <x v="0"/>
    <s v="01-07-01-30528938"/>
    <s v="07-005450"/>
    <x v="13"/>
    <m/>
    <x v="49"/>
    <s v="Pesos (ARS)"/>
    <n v="50354"/>
    <n v="34004"/>
    <n v="340.03"/>
    <m/>
    <x v="0"/>
    <n v="2.4E-2"/>
  </r>
  <r>
    <x v="1"/>
    <s v="ARIAS SANDRA VIVIANA"/>
    <x v="0"/>
    <s v="01-07-01-30529027"/>
    <s v="07-005450"/>
    <x v="13"/>
    <m/>
    <x v="49"/>
    <s v="Pesos (ARS)"/>
    <n v="339309.69"/>
    <n v="208939"/>
    <n v="2089.39"/>
    <m/>
    <x v="0"/>
    <n v="2.4E-2"/>
  </r>
  <r>
    <x v="1"/>
    <s v="GATICA JORGE LUCIANO"/>
    <x v="0"/>
    <s v="01-07-01-30529241"/>
    <s v="07-006025"/>
    <x v="0"/>
    <m/>
    <x v="49"/>
    <s v="Pesos (ARS)"/>
    <n v="121111"/>
    <n v="89911.06"/>
    <n v="899.11"/>
    <m/>
    <x v="0"/>
    <n v="2.4E-2"/>
  </r>
  <r>
    <x v="1"/>
    <s v="OVEJAK MARIA VERONICA"/>
    <x v="0"/>
    <s v="01-07-01-30529316"/>
    <s v="07-005738"/>
    <x v="2"/>
    <m/>
    <x v="49"/>
    <s v="Pesos (ARS)"/>
    <n v="23970"/>
    <n v="17795.22"/>
    <n v="177.95"/>
    <m/>
    <x v="0"/>
    <n v="2.4E-2"/>
  </r>
  <r>
    <x v="1"/>
    <s v="ARJONA MARIA GABRIELA ROSA"/>
    <x v="0"/>
    <s v="01-07-01-30529467"/>
    <s v="07-005558"/>
    <x v="11"/>
    <m/>
    <x v="49"/>
    <s v="Pesos (ARS)"/>
    <n v="48563"/>
    <n v="36053.050000000003"/>
    <n v="360.53"/>
    <m/>
    <x v="0"/>
    <n v="2.4E-2"/>
  </r>
  <r>
    <x v="1"/>
    <s v="CARRIZO CARLOS ALFREDO"/>
    <x v="0"/>
    <s v="01-07-01-30529818"/>
    <s v="07-006039"/>
    <x v="3"/>
    <m/>
    <x v="49"/>
    <s v="Pesos (ARS)"/>
    <n v="55558"/>
    <n v="41245.339999999997"/>
    <n v="412.45"/>
    <m/>
    <x v="0"/>
    <n v="2.4E-2"/>
  </r>
  <r>
    <x v="1"/>
    <s v="DELGADO GABRIELA ALEJANDRA"/>
    <x v="0"/>
    <s v="01-07-01-30529968"/>
    <s v="07-005637"/>
    <x v="5"/>
    <m/>
    <x v="49"/>
    <s v="Pesos (ARS)"/>
    <n v="91090"/>
    <n v="67876.33"/>
    <n v="678.76"/>
    <m/>
    <x v="0"/>
    <n v="2.4E-2"/>
  </r>
  <r>
    <x v="1"/>
    <s v="DE LA RETA MARIA CRUZ"/>
    <x v="0"/>
    <s v="01-07-01-30530053"/>
    <s v="07-005637"/>
    <x v="5"/>
    <m/>
    <x v="49"/>
    <s v="Pesos (ARS)"/>
    <n v="77100"/>
    <n v="57238.11"/>
    <n v="572.38"/>
    <m/>
    <x v="0"/>
    <n v="2.4E-2"/>
  </r>
  <r>
    <x v="1"/>
    <s v="CORONA GUSTAVO EDGARDO"/>
    <x v="0"/>
    <s v="01-07-01-30530204"/>
    <s v="07-005539"/>
    <x v="10"/>
    <m/>
    <x v="49"/>
    <s v="Pesos (ARS)"/>
    <n v="29315"/>
    <n v="21763.06"/>
    <n v="217.63"/>
    <m/>
    <x v="0"/>
    <n v="2.4E-2"/>
  </r>
  <r>
    <x v="1"/>
    <s v="JASEN JORGE FERNANDO"/>
    <x v="0"/>
    <s v="01-07-01-30530214"/>
    <s v="07-005472"/>
    <x v="6"/>
    <m/>
    <x v="49"/>
    <s v="Pesos (ARS)"/>
    <n v="63148"/>
    <n v="46880.15"/>
    <n v="468.8"/>
    <m/>
    <x v="0"/>
    <n v="2.4E-2"/>
  </r>
  <r>
    <x v="1"/>
    <s v="GONZALEZ DAVID ANTONIO"/>
    <x v="0"/>
    <s v="01-07-01-30530268"/>
    <s v="07-005738"/>
    <x v="2"/>
    <m/>
    <x v="49"/>
    <s v="Pesos (ARS)"/>
    <n v="77582"/>
    <n v="57596.37"/>
    <n v="575.96"/>
    <m/>
    <x v="0"/>
    <n v="2.4E-2"/>
  </r>
  <r>
    <x v="1"/>
    <s v="CAMPOS GIANDINOTO MAURO EXEQUIEL"/>
    <x v="0"/>
    <s v="01-07-01-30530287"/>
    <s v="07-006138"/>
    <x v="12"/>
    <m/>
    <x v="49"/>
    <s v="Pesos (ARS)"/>
    <n v="9307"/>
    <n v="6283"/>
    <n v="62.83"/>
    <m/>
    <x v="0"/>
    <n v="2.4E-2"/>
  </r>
  <r>
    <x v="1"/>
    <s v="ZANNI JUAN CARLOS"/>
    <x v="0"/>
    <s v="01-07-01-30530473"/>
    <s v="07-005739"/>
    <x v="8"/>
    <m/>
    <x v="49"/>
    <s v="Pesos (ARS)"/>
    <n v="35038"/>
    <n v="26011.919999999998"/>
    <n v="260.12"/>
    <m/>
    <x v="0"/>
    <n v="2.4E-2"/>
  </r>
  <r>
    <x v="1"/>
    <s v="MEZA RAFAEL ALBERTO"/>
    <x v="0"/>
    <s v="01-07-01-30530504"/>
    <s v="07-005450"/>
    <x v="13"/>
    <m/>
    <x v="49"/>
    <s v="Pesos (ARS)"/>
    <n v="119446"/>
    <n v="88676.14"/>
    <n v="886.76"/>
    <m/>
    <x v="0"/>
    <n v="2.4E-2"/>
  </r>
  <r>
    <x v="1"/>
    <s v="RECABARREN MAURICIO JAVIER"/>
    <x v="0"/>
    <s v="01-07-01-30530511"/>
    <s v="07-005738"/>
    <x v="2"/>
    <m/>
    <x v="49"/>
    <s v="Pesos (ARS)"/>
    <n v="62065"/>
    <n v="46076.32"/>
    <n v="460.76"/>
    <m/>
    <x v="0"/>
    <n v="2.4E-2"/>
  </r>
  <r>
    <x v="1"/>
    <s v="ECHEGARAY MARIA DE LOURDES"/>
    <x v="0"/>
    <s v="01-07-01-30530581"/>
    <s v="07-006415"/>
    <x v="24"/>
    <m/>
    <x v="49"/>
    <s v="Pesos (ARS)"/>
    <n v="70144"/>
    <n v="52004.29"/>
    <n v="520.04"/>
    <m/>
    <x v="0"/>
    <n v="2.4E-2"/>
  </r>
  <r>
    <x v="1"/>
    <s v="BOARINI MARIA GISELLA"/>
    <x v="0"/>
    <s v="01-07-01-30530594"/>
    <s v="07-006025"/>
    <x v="0"/>
    <m/>
    <x v="49"/>
    <s v="Pesos (ARS)"/>
    <n v="57592"/>
    <n v="42755.24"/>
    <n v="427.55"/>
    <m/>
    <x v="0"/>
    <n v="2.4E-2"/>
  </r>
  <r>
    <x v="1"/>
    <s v="RAMOS LUCAS EMMANUEL"/>
    <x v="0"/>
    <s v="01-07-01-30530655"/>
    <s v="07-005539"/>
    <x v="10"/>
    <m/>
    <x v="49"/>
    <s v="Pesos (ARS)"/>
    <n v="24502.06"/>
    <n v="18183.97"/>
    <n v="181.83"/>
    <m/>
    <x v="0"/>
    <n v="2.4E-2"/>
  </r>
  <r>
    <x v="1"/>
    <s v="TOBARES FLAVIO SILVANO"/>
    <x v="0"/>
    <s v="01-07-01-30530693"/>
    <s v="07-006039"/>
    <x v="3"/>
    <m/>
    <x v="49"/>
    <s v="Pesos (ARS)"/>
    <n v="72686"/>
    <n v="53972.45"/>
    <n v="539.72"/>
    <m/>
    <x v="0"/>
    <n v="2.4E-2"/>
  </r>
  <r>
    <x v="1"/>
    <s v="CREMASCHI JAVIER"/>
    <x v="0"/>
    <s v="01-07-01-30530737"/>
    <s v="07-005450"/>
    <x v="13"/>
    <m/>
    <x v="49"/>
    <s v="Pesos (ARS)"/>
    <n v="107894"/>
    <n v="80099.360000000001"/>
    <n v="800.99"/>
    <m/>
    <x v="0"/>
    <n v="2.4E-2"/>
  </r>
  <r>
    <x v="1"/>
    <s v="NOLI JOSE DARIO"/>
    <x v="0"/>
    <s v="01-07-01-30530806"/>
    <s v="07-005539"/>
    <x v="10"/>
    <m/>
    <x v="49"/>
    <s v="Pesos (ARS)"/>
    <n v="119229"/>
    <n v="86586.38"/>
    <n v="865.86"/>
    <m/>
    <x v="0"/>
    <n v="2.4E-2"/>
  </r>
  <r>
    <x v="1"/>
    <s v="GIANA GLADYS MABEL"/>
    <x v="0"/>
    <s v="01-07-01-30530834"/>
    <s v="07-005450"/>
    <x v="13"/>
    <m/>
    <x v="49"/>
    <s v="Pesos (ARS)"/>
    <n v="40701"/>
    <n v="30215.91"/>
    <n v="302.16000000000003"/>
    <m/>
    <x v="0"/>
    <n v="2.4E-2"/>
  </r>
  <r>
    <x v="1"/>
    <s v="GONZALEZ NADYA FERNANDA"/>
    <x v="0"/>
    <s v="01-07-01-30531256"/>
    <s v="07-005738"/>
    <x v="2"/>
    <m/>
    <x v="49"/>
    <s v="Pesos (ARS)"/>
    <n v="100166.08"/>
    <n v="74280.55"/>
    <n v="742.81"/>
    <m/>
    <x v="0"/>
    <n v="2.4E-2"/>
  </r>
  <r>
    <x v="1"/>
    <s v="REGALINI GERMAN RAUL"/>
    <x v="0"/>
    <s v="01-07-01-30531397"/>
    <s v="07-005539"/>
    <x v="10"/>
    <m/>
    <x v="49"/>
    <s v="Pesos (ARS)"/>
    <n v="143053"/>
    <n v="106201.13"/>
    <n v="1062.01"/>
    <m/>
    <x v="0"/>
    <n v="2.4E-2"/>
  </r>
  <r>
    <x v="1"/>
    <s v="MOINA MARIA CECILIA"/>
    <x v="0"/>
    <s v="01-07-01-30531409"/>
    <s v="07-005450"/>
    <x v="13"/>
    <m/>
    <x v="49"/>
    <s v="Pesos (ARS)"/>
    <n v="43477"/>
    <n v="32283.599999999999"/>
    <n v="322.83999999999997"/>
    <m/>
    <x v="0"/>
    <n v="2.4E-2"/>
  </r>
  <r>
    <x v="1"/>
    <s v="DIAZ VERONICA CLAUDIA"/>
    <x v="0"/>
    <s v="01-07-01-30531490"/>
    <s v="07-005738"/>
    <x v="2"/>
    <m/>
    <x v="49"/>
    <s v="Pesos (ARS)"/>
    <n v="137937"/>
    <n v="102402.86"/>
    <n v="1024.03"/>
    <m/>
    <x v="0"/>
    <n v="2.4E-2"/>
  </r>
  <r>
    <x v="1"/>
    <s v="AGUERO MARIEL AYELEN"/>
    <x v="0"/>
    <s v="01-07-01-30531540"/>
    <s v="07-006025"/>
    <x v="0"/>
    <m/>
    <x v="49"/>
    <s v="Pesos (ARS)"/>
    <n v="71323"/>
    <n v="52948.99"/>
    <n v="529.49"/>
    <m/>
    <x v="0"/>
    <n v="2.4E-2"/>
  </r>
  <r>
    <x v="1"/>
    <s v="PENNISI RAFAEL FERNANDO"/>
    <x v="0"/>
    <s v="01-07-01-30531606"/>
    <s v="07-005947"/>
    <x v="19"/>
    <m/>
    <x v="49"/>
    <s v="Pesos (ARS)"/>
    <n v="33880"/>
    <n v="25152.09"/>
    <n v="251.52"/>
    <m/>
    <x v="0"/>
    <n v="2.4E-2"/>
  </r>
  <r>
    <x v="1"/>
    <s v="NOLI JOSE DARIO"/>
    <x v="0"/>
    <s v="01-07-01-30531845"/>
    <s v="07-005539"/>
    <x v="10"/>
    <m/>
    <x v="49"/>
    <s v="Pesos (ARS)"/>
    <n v="103989"/>
    <n v="75518.649999999994"/>
    <n v="755.19"/>
    <m/>
    <x v="0"/>
    <n v="2.4E-2"/>
  </r>
  <r>
    <x v="1"/>
    <s v="CIRVINI PALPACELLI GABRIEL ALEJANDRO"/>
    <x v="0"/>
    <s v="01-07-01-30532006"/>
    <s v="07-005637"/>
    <x v="5"/>
    <m/>
    <x v="49"/>
    <s v="Pesos (ARS)"/>
    <n v="199938"/>
    <n v="148431.51999999999"/>
    <n v="1484.32"/>
    <m/>
    <x v="0"/>
    <n v="2.4E-2"/>
  </r>
  <r>
    <x v="1"/>
    <s v="LORCA RODRIGO JOSE"/>
    <x v="0"/>
    <s v="01-07-01-30532028"/>
    <s v="07-005978"/>
    <x v="4"/>
    <m/>
    <x v="49"/>
    <s v="Pesos (ARS)"/>
    <n v="130206"/>
    <n v="96663.38"/>
    <n v="966.63"/>
    <m/>
    <x v="0"/>
    <n v="2.4E-2"/>
  </r>
  <r>
    <x v="1"/>
    <s v="LOPEZ KARINA GISEL"/>
    <x v="0"/>
    <s v="01-07-01-30532068"/>
    <s v="07-006039"/>
    <x v="3"/>
    <m/>
    <x v="49"/>
    <s v="Pesos (ARS)"/>
    <n v="34200"/>
    <n v="25389.7"/>
    <n v="253.9"/>
    <m/>
    <x v="0"/>
    <n v="2.4E-2"/>
  </r>
  <r>
    <x v="1"/>
    <s v="PIMENIDES MERCEDES"/>
    <x v="0"/>
    <s v="01-07-01-30532190"/>
    <s v="07-005947"/>
    <x v="19"/>
    <m/>
    <x v="49"/>
    <s v="Pesos (ARS)"/>
    <n v="67167"/>
    <n v="49863.77"/>
    <n v="498.64"/>
    <m/>
    <x v="0"/>
    <n v="2.4E-2"/>
  </r>
  <r>
    <x v="1"/>
    <s v="MONTI ANTONIO HECTOR"/>
    <x v="0"/>
    <s v="01-07-01-30532231"/>
    <s v="07-005947"/>
    <x v="19"/>
    <m/>
    <x v="49"/>
    <s v="Pesos (ARS)"/>
    <n v="30078"/>
    <n v="20307"/>
    <n v="203.06"/>
    <m/>
    <x v="0"/>
    <n v="2.4E-2"/>
  </r>
  <r>
    <x v="1"/>
    <s v="TOUJAS SERGIO NORMANDO"/>
    <x v="0"/>
    <s v="01-07-01-30532447"/>
    <s v="07-006025"/>
    <x v="0"/>
    <m/>
    <x v="49"/>
    <s v="Pesos (ARS)"/>
    <n v="26102"/>
    <n v="17623"/>
    <n v="176.22"/>
    <m/>
    <x v="0"/>
    <n v="2.4E-2"/>
  </r>
  <r>
    <x v="1"/>
    <s v="PEGORIN PABLO JOSE LUIS"/>
    <x v="0"/>
    <s v="01-07-01-30532514"/>
    <s v="07-005450"/>
    <x v="13"/>
    <m/>
    <x v="49"/>
    <s v="Pesos (ARS)"/>
    <n v="130408"/>
    <n v="96813.64"/>
    <n v="968.14"/>
    <m/>
    <x v="0"/>
    <n v="2.4E-2"/>
  </r>
  <r>
    <x v="1"/>
    <s v="MARCELLINO LAURA"/>
    <x v="0"/>
    <s v="01-07-01-30532943"/>
    <s v="07-005558"/>
    <x v="11"/>
    <m/>
    <x v="49"/>
    <s v="Pesos (ARS)"/>
    <n v="91500"/>
    <n v="67942.63"/>
    <n v="679.43"/>
    <m/>
    <x v="0"/>
    <n v="2.4E-2"/>
  </r>
  <r>
    <x v="1"/>
    <s v="BASCOLO MARIA JOSEFINA"/>
    <x v="0"/>
    <s v="01-07-01-30533047"/>
    <s v="07-005539"/>
    <x v="10"/>
    <m/>
    <x v="49"/>
    <s v="Pesos (ARS)"/>
    <n v="86782"/>
    <n v="64425.85"/>
    <n v="644.26"/>
    <m/>
    <x v="0"/>
    <n v="2.4E-2"/>
  </r>
  <r>
    <x v="1"/>
    <s v="ARIAS JULIO GUILLERMO"/>
    <x v="0"/>
    <s v="01-07-01-30533151"/>
    <s v="07-005450"/>
    <x v="13"/>
    <m/>
    <x v="49"/>
    <s v="Pesos (ARS)"/>
    <n v="230154"/>
    <n v="151979"/>
    <n v="1519.78"/>
    <m/>
    <x v="0"/>
    <n v="2.4E-2"/>
  </r>
  <r>
    <x v="1"/>
    <s v="PASO JUAN JOSE"/>
    <x v="0"/>
    <s v="01-07-01-30533239"/>
    <s v="07-005539"/>
    <x v="10"/>
    <m/>
    <x v="49"/>
    <s v="Pesos (ARS)"/>
    <n v="25959"/>
    <n v="19271.240000000002"/>
    <n v="192.71"/>
    <m/>
    <x v="0"/>
    <n v="2.4E-2"/>
  </r>
  <r>
    <x v="1"/>
    <s v="NOLI JOSE DARIO"/>
    <x v="0"/>
    <s v="01-07-01-30533956"/>
    <s v="07-005539"/>
    <x v="10"/>
    <m/>
    <x v="49"/>
    <s v="Pesos (ARS)"/>
    <n v="11345"/>
    <n v="7491"/>
    <n v="74.91"/>
    <m/>
    <x v="0"/>
    <n v="2.4E-2"/>
  </r>
  <r>
    <x v="1"/>
    <s v="NAJURIETA HUMBERTO LUIS"/>
    <x v="0"/>
    <s v="01-07-01-30533963"/>
    <s v="07-006890"/>
    <x v="27"/>
    <m/>
    <x v="49"/>
    <s v="Pesos (ARS)"/>
    <n v="99381"/>
    <n v="67111"/>
    <n v="671.11"/>
    <m/>
    <x v="0"/>
    <n v="2.4E-2"/>
  </r>
  <r>
    <x v="1"/>
    <s v="TOMAZZELI ORLANDO GABRIEL"/>
    <x v="0"/>
    <s v="01-07-01-30534022"/>
    <s v="07-005738"/>
    <x v="2"/>
    <m/>
    <x v="49"/>
    <s v="Pesos (ARS)"/>
    <n v="105302.42"/>
    <n v="78120.42"/>
    <n v="781.2"/>
    <m/>
    <x v="0"/>
    <n v="2.4E-2"/>
  </r>
  <r>
    <x v="1"/>
    <s v="ESPADORCHI ADRIANA ELIZABETH"/>
    <x v="0"/>
    <s v="01-07-01-30534035"/>
    <s v="07-005646"/>
    <x v="15"/>
    <m/>
    <x v="49"/>
    <s v="Pesos (ARS)"/>
    <n v="61426.42"/>
    <n v="45569.21"/>
    <n v="455.68"/>
    <m/>
    <x v="0"/>
    <n v="2.4E-2"/>
  </r>
  <r>
    <x v="1"/>
    <s v="ROCAMORA LAUTARO EZEQUIEL"/>
    <x v="0"/>
    <s v="01-07-01-30534090"/>
    <s v="07-005450"/>
    <x v="13"/>
    <m/>
    <x v="49"/>
    <s v="Pesos (ARS)"/>
    <n v="61781.279999999999"/>
    <n v="45799.199999999997"/>
    <n v="457.98"/>
    <m/>
    <x v="0"/>
    <n v="2.4E-2"/>
  </r>
  <r>
    <x v="1"/>
    <s v="TORO GARCES SANTIAGO"/>
    <x v="0"/>
    <s v="01-07-01-30534168"/>
    <s v="07-006138"/>
    <x v="12"/>
    <m/>
    <x v="49"/>
    <s v="Pesos (ARS)"/>
    <n v="79875"/>
    <n v="53928"/>
    <n v="539.28"/>
    <m/>
    <x v="0"/>
    <n v="2.4E-2"/>
  </r>
  <r>
    <x v="1"/>
    <s v="BRINO RICARDO"/>
    <x v="0"/>
    <s v="01-07-01-30534176"/>
    <s v="07-005739"/>
    <x v="8"/>
    <m/>
    <x v="49"/>
    <s v="Pesos (ARS)"/>
    <n v="43473.79"/>
    <n v="32240.95"/>
    <n v="322.39999999999998"/>
    <m/>
    <x v="0"/>
    <n v="2.4E-2"/>
  </r>
  <r>
    <x v="1"/>
    <s v="GARCIA ESCALONA CRISTOBAL"/>
    <x v="0"/>
    <s v="01-07-01-30534361"/>
    <s v="07-005539"/>
    <x v="10"/>
    <m/>
    <x v="49"/>
    <s v="Pesos (ARS)"/>
    <n v="74518.350000000006"/>
    <n v="55281.94"/>
    <n v="552.82000000000005"/>
    <m/>
    <x v="0"/>
    <n v="2.4E-2"/>
  </r>
  <r>
    <x v="1"/>
    <s v="LORCA RODRIGO JOSE"/>
    <x v="0"/>
    <s v="01-07-01-30534362"/>
    <s v="07-005978"/>
    <x v="4"/>
    <m/>
    <x v="49"/>
    <s v="Pesos (ARS)"/>
    <n v="99757.16"/>
    <n v="74033.05"/>
    <n v="740.33"/>
    <m/>
    <x v="0"/>
    <n v="2.4E-2"/>
  </r>
  <r>
    <x v="1"/>
    <s v="ROSSO GUSTAVO DANIEL"/>
    <x v="0"/>
    <s v="01-07-01-30534380"/>
    <s v="07-005637"/>
    <x v="5"/>
    <m/>
    <x v="49"/>
    <s v="Pesos (ARS)"/>
    <n v="172592.03"/>
    <n v="125297.13"/>
    <n v="1252.96"/>
    <m/>
    <x v="0"/>
    <n v="2.4E-2"/>
  </r>
  <r>
    <x v="1"/>
    <s v="DOMINGUEZ MANUEL ABEL"/>
    <x v="0"/>
    <s v="01-07-01-30534388"/>
    <s v="07-005558"/>
    <x v="11"/>
    <m/>
    <x v="49"/>
    <s v="Pesos (ARS)"/>
    <n v="68223.28"/>
    <n v="50630.55"/>
    <n v="506.3"/>
    <m/>
    <x v="0"/>
    <n v="2.4E-2"/>
  </r>
  <r>
    <x v="1"/>
    <s v="SAADA PAOLA SAMIRA"/>
    <x v="0"/>
    <s v="01-07-01-30534420"/>
    <s v="07-005637"/>
    <x v="5"/>
    <m/>
    <x v="49"/>
    <s v="Pesos (ARS)"/>
    <n v="54576.62"/>
    <n v="40474.410000000003"/>
    <n v="404.73"/>
    <m/>
    <x v="0"/>
    <n v="2.4E-2"/>
  </r>
  <r>
    <x v="1"/>
    <s v="FERREYRA MATIAS GASTON"/>
    <x v="0"/>
    <s v="01-07-01-30534598"/>
    <s v="07-005450"/>
    <x v="13"/>
    <m/>
    <x v="49"/>
    <s v="Pesos (ARS)"/>
    <n v="68719.92"/>
    <n v="50962.7"/>
    <n v="509.62"/>
    <m/>
    <x v="0"/>
    <n v="2.4E-2"/>
  </r>
  <r>
    <x v="1"/>
    <s v="GUTIERREZ JUAN MANUEL"/>
    <x v="0"/>
    <s v="01-07-01-30534686"/>
    <s v="07-005591"/>
    <x v="25"/>
    <m/>
    <x v="49"/>
    <s v="Pesos (ARS)"/>
    <n v="112190"/>
    <n v="83288.679999999993"/>
    <n v="832.89"/>
    <m/>
    <x v="0"/>
    <n v="2.4E-2"/>
  </r>
  <r>
    <x v="1"/>
    <s v="LO BELLO MAURICIO"/>
    <x v="0"/>
    <s v="01-07-01-30534770"/>
    <s v="07-005539"/>
    <x v="10"/>
    <m/>
    <x v="49"/>
    <s v="Pesos (ARS)"/>
    <n v="311556"/>
    <n v="187610"/>
    <n v="1876.09"/>
    <m/>
    <x v="0"/>
    <n v="2.4E-2"/>
  </r>
  <r>
    <x v="1"/>
    <s v="GARRO PABLO ENRIQUE"/>
    <x v="0"/>
    <s v="01-07-01-30535117"/>
    <s v="07-005978"/>
    <x v="4"/>
    <m/>
    <x v="49"/>
    <s v="Pesos (ARS)"/>
    <n v="47116.45"/>
    <n v="34964.9"/>
    <n v="349.65"/>
    <m/>
    <x v="0"/>
    <n v="2.4E-2"/>
  </r>
  <r>
    <x v="1"/>
    <s v="FUNES FERNANDO ADRIAN"/>
    <x v="0"/>
    <s v="01-07-01-30535125"/>
    <s v="07-005539"/>
    <x v="10"/>
    <m/>
    <x v="49"/>
    <s v="Pesos (ARS)"/>
    <n v="117228.81"/>
    <n v="87072.83"/>
    <n v="870.72"/>
    <m/>
    <x v="0"/>
    <n v="2.4E-2"/>
  </r>
  <r>
    <x v="1"/>
    <s v="ARJONA MARIA GABRIELA ROSA"/>
    <x v="0"/>
    <s v="01-07-01-30535160"/>
    <s v="07-005558"/>
    <x v="11"/>
    <m/>
    <x v="49"/>
    <s v="Pesos (ARS)"/>
    <n v="48944.31"/>
    <n v="36323.620000000003"/>
    <n v="363.24"/>
    <m/>
    <x v="0"/>
    <n v="2.4E-2"/>
  </r>
  <r>
    <x v="1"/>
    <s v="SANTANA SANDRA ELIZABETH"/>
    <x v="0"/>
    <s v="01-07-01-30535222"/>
    <s v="07-005646"/>
    <x v="15"/>
    <m/>
    <x v="49"/>
    <s v="Pesos (ARS)"/>
    <n v="122063.67999999999"/>
    <n v="88638.65"/>
    <n v="886.38"/>
    <m/>
    <x v="0"/>
    <n v="2.4E-2"/>
  </r>
  <r>
    <x v="1"/>
    <s v="GONZALEZ JUAN PABLO"/>
    <x v="0"/>
    <s v="01-07-01-30535411"/>
    <s v="07-006039"/>
    <x v="3"/>
    <m/>
    <x v="49"/>
    <s v="Pesos (ARS)"/>
    <n v="65891.539999999994"/>
    <n v="48895.92"/>
    <n v="488.95"/>
    <m/>
    <x v="0"/>
    <n v="2.4E-2"/>
  </r>
  <r>
    <x v="1"/>
    <s v="GIORLANDO NORMA MARTA ROSARIO"/>
    <x v="0"/>
    <s v="01-07-01-30535769"/>
    <s v="07-005637"/>
    <x v="5"/>
    <m/>
    <x v="49"/>
    <s v="Pesos (ARS)"/>
    <n v="51107"/>
    <n v="38011.61"/>
    <n v="380.12"/>
    <m/>
    <x v="0"/>
    <n v="2.4E-2"/>
  </r>
  <r>
    <x v="1"/>
    <s v="MASSACESI PATRICIA ANALIA"/>
    <x v="0"/>
    <s v="01-07-01-30535773"/>
    <s v="07-005738"/>
    <x v="2"/>
    <m/>
    <x v="49"/>
    <s v="Pesos (ARS)"/>
    <n v="42366"/>
    <n v="31509.95"/>
    <n v="315.10000000000002"/>
    <m/>
    <x v="0"/>
    <n v="2.4E-2"/>
  </r>
  <r>
    <x v="1"/>
    <s v="MANSO JUAN ANTONIO"/>
    <x v="0"/>
    <s v="01-07-01-30535954"/>
    <s v="07-005637"/>
    <x v="5"/>
    <m/>
    <x v="49"/>
    <s v="Pesos (ARS)"/>
    <n v="24430"/>
    <n v="18170.169999999998"/>
    <n v="181.7"/>
    <m/>
    <x v="0"/>
    <n v="2.4E-2"/>
  </r>
  <r>
    <x v="1"/>
    <s v="MANSO JUAN ANTONIO"/>
    <x v="0"/>
    <s v="01-07-01-30535957"/>
    <s v="07-005637"/>
    <x v="5"/>
    <m/>
    <x v="49"/>
    <s v="Pesos (ARS)"/>
    <n v="24430"/>
    <n v="18170.169999999998"/>
    <n v="181.7"/>
    <m/>
    <x v="0"/>
    <n v="2.4E-2"/>
  </r>
  <r>
    <x v="1"/>
    <s v="OJEDA HUGO ALBERTO"/>
    <x v="0"/>
    <s v="01-07-01-30536471"/>
    <s v="07-005450"/>
    <x v="13"/>
    <m/>
    <x v="49"/>
    <s v="Pesos (ARS)"/>
    <n v="298051"/>
    <n v="183879"/>
    <n v="1838.78"/>
    <m/>
    <x v="0"/>
    <n v="2.4E-2"/>
  </r>
  <r>
    <x v="1"/>
    <s v="CABRERA ANA FERNANDA"/>
    <x v="0"/>
    <s v="01-07-01-30536562"/>
    <s v="07-005450"/>
    <x v="13"/>
    <m/>
    <x v="49"/>
    <s v="Pesos (ARS)"/>
    <n v="107094"/>
    <n v="79653.09"/>
    <n v="796.53"/>
    <m/>
    <x v="0"/>
    <n v="2.4E-2"/>
  </r>
  <r>
    <x v="1"/>
    <s v="SOSA MORENO SOSA MORENO SEBASTIAN EDUARDO"/>
    <x v="0"/>
    <s v="01-07-01-30536690"/>
    <s v="07-005978"/>
    <x v="4"/>
    <m/>
    <x v="49"/>
    <s v="Pesos (ARS)"/>
    <n v="43284"/>
    <n v="32192.98"/>
    <n v="321.93"/>
    <m/>
    <x v="0"/>
    <n v="2.4E-2"/>
  </r>
  <r>
    <x v="1"/>
    <s v="DANDREA MATIAS EZEQUIEL"/>
    <x v="0"/>
    <s v="01-07-01-30536714"/>
    <s v="07-006138"/>
    <x v="12"/>
    <m/>
    <x v="49"/>
    <s v="Pesos (ARS)"/>
    <n v="57229"/>
    <n v="42564.89"/>
    <n v="425.65"/>
    <m/>
    <x v="0"/>
    <n v="2.4E-2"/>
  </r>
  <r>
    <x v="1"/>
    <s v="TOUJAS SERGIO NORMANDO"/>
    <x v="0"/>
    <s v="01-07-01-30536791"/>
    <s v="07-006025"/>
    <x v="0"/>
    <m/>
    <x v="49"/>
    <s v="Pesos (ARS)"/>
    <n v="65956"/>
    <n v="49055.61"/>
    <n v="490.56"/>
    <m/>
    <x v="0"/>
    <n v="2.4E-2"/>
  </r>
  <r>
    <x v="1"/>
    <s v="BERTOLO FRANCO AGUSTIN"/>
    <x v="0"/>
    <s v="01-07-01-30536991"/>
    <s v="07-005978"/>
    <x v="4"/>
    <m/>
    <x v="49"/>
    <s v="Pesos (ARS)"/>
    <n v="45665"/>
    <n v="33963.68"/>
    <n v="339.64"/>
    <m/>
    <x v="0"/>
    <n v="2.4E-2"/>
  </r>
  <r>
    <x v="1"/>
    <s v="SAUA ROSA DEL CARMEN"/>
    <x v="0"/>
    <s v="01-07-01-30537200"/>
    <s v="07-006039"/>
    <x v="3"/>
    <m/>
    <x v="49"/>
    <s v="Pesos (ARS)"/>
    <n v="54887"/>
    <n v="40823.14"/>
    <n v="408.23"/>
    <m/>
    <x v="0"/>
    <n v="2.4E-2"/>
  </r>
  <r>
    <x v="1"/>
    <s v="DALLA TORRE DIEGO MARTIN"/>
    <x v="0"/>
    <s v="01-07-01-30537380"/>
    <s v="07-006025"/>
    <x v="0"/>
    <m/>
    <x v="49"/>
    <s v="Pesos (ARS)"/>
    <n v="58329"/>
    <n v="43383.21"/>
    <n v="433.83"/>
    <m/>
    <x v="0"/>
    <n v="2.4E-2"/>
  </r>
  <r>
    <x v="1"/>
    <s v="BAYON GRACIELA FANNY"/>
    <x v="0"/>
    <s v="01-07-01-30537404"/>
    <s v="07-005539"/>
    <x v="10"/>
    <m/>
    <x v="49"/>
    <s v="Pesos (ARS)"/>
    <n v="73827"/>
    <n v="54910.1"/>
    <n v="549.1"/>
    <m/>
    <x v="0"/>
    <n v="2.4E-2"/>
  </r>
  <r>
    <x v="1"/>
    <s v="PEGORIN PABLO JOSE LUIS"/>
    <x v="0"/>
    <s v="01-07-01-30537733"/>
    <s v="07-005450"/>
    <x v="13"/>
    <m/>
    <x v="49"/>
    <s v="Pesos (ARS)"/>
    <n v="87899"/>
    <n v="65376.71"/>
    <n v="653.77"/>
    <m/>
    <x v="0"/>
    <n v="2.4E-2"/>
  </r>
  <r>
    <x v="1"/>
    <s v="TOUJAS SERGIO NORMANDO"/>
    <x v="0"/>
    <s v="01-07-01-30538263"/>
    <s v="07-006025"/>
    <x v="0"/>
    <m/>
    <x v="49"/>
    <s v="Pesos (ARS)"/>
    <n v="104735"/>
    <n v="77898.320000000007"/>
    <n v="778.98"/>
    <m/>
    <x v="0"/>
    <n v="2.4E-2"/>
  </r>
  <r>
    <x v="1"/>
    <s v="MAZZA FERNANDO JOSE"/>
    <x v="0"/>
    <s v="01-07-01-30538380"/>
    <s v="07-005450"/>
    <x v="13"/>
    <m/>
    <x v="49"/>
    <s v="Pesos (ARS)"/>
    <n v="40726"/>
    <n v="30290.35"/>
    <n v="302.89999999999998"/>
    <m/>
    <x v="0"/>
    <n v="2.4E-2"/>
  </r>
  <r>
    <x v="1"/>
    <s v="ROSSO GUSTAVO DANIEL"/>
    <x v="0"/>
    <s v="01-07-01-30538421"/>
    <s v="07-005637"/>
    <x v="5"/>
    <m/>
    <x v="49"/>
    <s v="Pesos (ARS)"/>
    <n v="147040"/>
    <n v="106976.49"/>
    <n v="1069.76"/>
    <m/>
    <x v="0"/>
    <n v="2.4E-2"/>
  </r>
  <r>
    <x v="1"/>
    <s v="REGALINI GERMAN RAUL"/>
    <x v="0"/>
    <s v="01-07-01-30538443"/>
    <s v="07-005539"/>
    <x v="10"/>
    <m/>
    <x v="49"/>
    <s v="Pesos (ARS)"/>
    <n v="64226"/>
    <n v="47768.72"/>
    <n v="477.69"/>
    <m/>
    <x v="0"/>
    <n v="2.4E-2"/>
  </r>
  <r>
    <x v="1"/>
    <s v="NADIN SUSANA GRACIELA"/>
    <x v="0"/>
    <s v="01-07-01-30538607"/>
    <s v="07-005539"/>
    <x v="10"/>
    <m/>
    <x v="49"/>
    <s v="Pesos (ARS)"/>
    <n v="47917"/>
    <n v="35639.160000000003"/>
    <n v="356.39"/>
    <m/>
    <x v="0"/>
    <n v="2.4E-2"/>
  </r>
  <r>
    <x v="1"/>
    <s v="ARROYO ROSA ILDA"/>
    <x v="0"/>
    <s v="01-07-01-30538920"/>
    <s v="07-006039"/>
    <x v="3"/>
    <m/>
    <x v="49"/>
    <s v="Pesos (ARS)"/>
    <n v="50239"/>
    <n v="37365.71"/>
    <n v="373.66"/>
    <m/>
    <x v="0"/>
    <n v="2.4E-2"/>
  </r>
  <r>
    <x v="1"/>
    <s v="INYCON SRL"/>
    <x v="0"/>
    <s v="01-07-01-30540722"/>
    <s v="07-005539"/>
    <x v="10"/>
    <m/>
    <x v="49"/>
    <s v="Pesos (ARS)"/>
    <n v="144953"/>
    <n v="105458.36"/>
    <n v="1054.58"/>
    <m/>
    <x v="0"/>
    <n v="2.4E-2"/>
  </r>
  <r>
    <x v="1"/>
    <s v="ESTRUCTURAS OESTE SA"/>
    <x v="3"/>
    <s v="01-07-02-30004203"/>
    <s v="07-005539"/>
    <x v="10"/>
    <m/>
    <x v="49"/>
    <s v="Pesos (ARS)"/>
    <n v="9232"/>
    <n v="4700"/>
    <n v="117.5"/>
    <m/>
    <x v="0"/>
    <n v="2.4E-2"/>
  </r>
  <r>
    <x v="1"/>
    <s v="ESTRUCTURAS OESTE SA"/>
    <x v="3"/>
    <s v="01-07-02-30004204"/>
    <s v="07-005539"/>
    <x v="10"/>
    <m/>
    <x v="49"/>
    <s v="Pesos (ARS)"/>
    <n v="4677"/>
    <n v="2381"/>
    <n v="59.52"/>
    <m/>
    <x v="0"/>
    <n v="2.4E-2"/>
  </r>
  <r>
    <x v="1"/>
    <s v="ACOSTA IVAN FEDERICO"/>
    <x v="3"/>
    <s v="01-07-02-30004444"/>
    <s v="07-005450"/>
    <x v="13"/>
    <m/>
    <x v="49"/>
    <s v="Pesos (ARS)"/>
    <n v="20989"/>
    <n v="10926"/>
    <n v="109.26"/>
    <m/>
    <x v="0"/>
    <n v="2.4E-2"/>
  </r>
  <r>
    <x v="1"/>
    <s v="ESTRUCTURAS OESTE SA"/>
    <x v="3"/>
    <s v="01-07-02-30004478"/>
    <s v="07-005539"/>
    <x v="10"/>
    <m/>
    <x v="49"/>
    <s v="Pesos (ARS)"/>
    <n v="7763"/>
    <n v="3949"/>
    <n v="39.49"/>
    <m/>
    <x v="0"/>
    <n v="2.4E-2"/>
  </r>
  <r>
    <x v="1"/>
    <s v="CHIAPINOTTO LAURA ADELINA"/>
    <x v="3"/>
    <s v="01-07-02-30004542"/>
    <s v="07-005450"/>
    <x v="13"/>
    <m/>
    <x v="49"/>
    <s v="Pesos (ARS)"/>
    <n v="2620"/>
    <n v="1364"/>
    <n v="13.64"/>
    <m/>
    <x v="0"/>
    <n v="2.4E-2"/>
  </r>
  <r>
    <x v="1"/>
    <s v="CHIAPINOTTO LAURA ADELINA"/>
    <x v="3"/>
    <s v="01-07-02-30004544"/>
    <s v="07-005450"/>
    <x v="13"/>
    <m/>
    <x v="49"/>
    <s v="Pesos (ARS)"/>
    <n v="3732"/>
    <n v="1943"/>
    <n v="19.43"/>
    <m/>
    <x v="0"/>
    <n v="2.4E-2"/>
  </r>
  <r>
    <x v="1"/>
    <s v="ESTRUCTURAS OESTE SA"/>
    <x v="3"/>
    <s v="01-07-02-30005033"/>
    <s v="07-005539"/>
    <x v="10"/>
    <m/>
    <x v="49"/>
    <s v="Pesos (ARS)"/>
    <n v="892.28"/>
    <n v="454"/>
    <n v="4.54"/>
    <m/>
    <x v="0"/>
    <n v="2.4E-2"/>
  </r>
  <r>
    <x v="1"/>
    <s v="SANFILIPPO SUSANA MARIA"/>
    <x v="3"/>
    <s v="01-07-02-30005156"/>
    <s v="07-006903"/>
    <x v="17"/>
    <m/>
    <x v="49"/>
    <s v="Pesos (ARS)"/>
    <n v="10827"/>
    <n v="5636"/>
    <n v="56.36"/>
    <m/>
    <x v="0"/>
    <n v="2.4E-2"/>
  </r>
  <r>
    <x v="1"/>
    <s v="PULENTA GABRIELA ELENA"/>
    <x v="3"/>
    <s v="01-07-02-30005204"/>
    <s v="07-006890"/>
    <x v="27"/>
    <m/>
    <x v="49"/>
    <s v="Pesos (ARS)"/>
    <n v="9154"/>
    <n v="4774"/>
    <n v="47.74"/>
    <m/>
    <x v="0"/>
    <n v="2.4E-2"/>
  </r>
  <r>
    <x v="1"/>
    <s v="GONZALEZ JORGE GUSTAVO"/>
    <x v="7"/>
    <s v="01-07-06-30027827"/>
    <s v="07-006039"/>
    <x v="3"/>
    <m/>
    <x v="49"/>
    <s v="Pesos (ARS)"/>
    <n v="52151"/>
    <n v="32382"/>
    <n v="323.81"/>
    <m/>
    <x v="0"/>
    <n v="2.4E-2"/>
  </r>
  <r>
    <x v="1"/>
    <s v="CURZEL VICTORIA MARIA"/>
    <x v="7"/>
    <s v="01-07-06-30028983"/>
    <s v="07-005637"/>
    <x v="5"/>
    <m/>
    <x v="49"/>
    <s v="Pesos (ARS)"/>
    <n v="6406"/>
    <n v="4361"/>
    <n v="43.6"/>
    <m/>
    <x v="0"/>
    <n v="2.4E-2"/>
  </r>
  <r>
    <x v="1"/>
    <s v="CORONEL MOYA Y ASOCIADOS SOCIEDAD DE PRODUCTORES ASESORES DE SEGUROS SA"/>
    <x v="4"/>
    <s v="01-07-07-30066290"/>
    <s v="07-005450"/>
    <x v="13"/>
    <m/>
    <x v="49"/>
    <s v="Pesos (ARS)"/>
    <n v="23733.35"/>
    <n v="12077"/>
    <n v="289.85000000000002"/>
    <m/>
    <x v="0"/>
    <n v="2.4E-2"/>
  </r>
  <r>
    <x v="1"/>
    <s v="SIMONDI SEBASTIAN RICARDO"/>
    <x v="1"/>
    <s v="01-07-07-30075551"/>
    <s v="07-005738"/>
    <x v="2"/>
    <m/>
    <x v="49"/>
    <s v="Pesos (ARS)"/>
    <n v="45942.37"/>
    <n v="28505"/>
    <n v="285.05"/>
    <m/>
    <x v="0"/>
    <n v="2.4E-2"/>
  </r>
  <r>
    <x v="1"/>
    <s v="DIAZ JANOUSEK GIMENA CELESTE"/>
    <x v="4"/>
    <s v="01-07-07-30076203"/>
    <s v="07-006138"/>
    <x v="12"/>
    <m/>
    <x v="49"/>
    <s v="Pesos (ARS)"/>
    <n v="28048"/>
    <n v="17402"/>
    <n v="174.02"/>
    <m/>
    <x v="0"/>
    <n v="2.4E-2"/>
  </r>
  <r>
    <x v="1"/>
    <s v="TRABAJADORES GASTRONOMICOS ASOCIADOS T.G.A. COOPERATIVA DE TRABAJO LIMITADA"/>
    <x v="4"/>
    <s v="01-07-07-30077421"/>
    <s v="07-006025"/>
    <x v="0"/>
    <m/>
    <x v="49"/>
    <s v="Pesos (ARS)"/>
    <n v="95624"/>
    <n v="58009"/>
    <n v="580.08000000000004"/>
    <m/>
    <x v="0"/>
    <n v="2.4E-2"/>
  </r>
  <r>
    <x v="1"/>
    <s v="KETTE SAS"/>
    <x v="4"/>
    <s v="01-07-07-30078271"/>
    <s v="07-006009"/>
    <x v="20"/>
    <m/>
    <x v="49"/>
    <s v="Pesos (ARS)"/>
    <n v="39514"/>
    <n v="23971"/>
    <n v="239.7"/>
    <m/>
    <x v="0"/>
    <n v="2.4E-2"/>
  </r>
  <r>
    <x v="1"/>
    <s v="NEME AGUSTIN SALIM"/>
    <x v="1"/>
    <s v="01-07-07-30079400"/>
    <s v="07-005450"/>
    <x v="13"/>
    <m/>
    <x v="49"/>
    <s v="Pesos (ARS)"/>
    <n v="12966"/>
    <n v="8820.85"/>
    <n v="88.21"/>
    <m/>
    <x v="0"/>
    <n v="2.4E-2"/>
  </r>
  <r>
    <x v="1"/>
    <s v="GIANELLA ANDREA LAURA"/>
    <x v="4"/>
    <s v="01-07-07-30079445"/>
    <s v="07-006138"/>
    <x v="12"/>
    <m/>
    <x v="49"/>
    <s v="Pesos (ARS)"/>
    <n v="26905"/>
    <n v="18302.59"/>
    <n v="183.03"/>
    <m/>
    <x v="0"/>
    <n v="2.4E-2"/>
  </r>
  <r>
    <x v="1"/>
    <s v="CACERES JORGE ANTONIO"/>
    <x v="1"/>
    <s v="01-07-07-30079580"/>
    <s v="07-005739"/>
    <x v="8"/>
    <m/>
    <x v="49"/>
    <s v="Pesos (ARS)"/>
    <n v="23549"/>
    <n v="16019.88"/>
    <n v="160.19999999999999"/>
    <m/>
    <x v="0"/>
    <n v="2.4E-2"/>
  </r>
  <r>
    <x v="1"/>
    <s v="MIERAS GUSTAVO RODRIGO"/>
    <x v="1"/>
    <s v="01-07-07-30079678"/>
    <s v="07-006138"/>
    <x v="12"/>
    <m/>
    <x v="49"/>
    <s v="Pesos (ARS)"/>
    <n v="40117"/>
    <n v="27290.38"/>
    <n v="272.92"/>
    <m/>
    <x v="0"/>
    <n v="2.4E-2"/>
  </r>
  <r>
    <x v="1"/>
    <s v="DIAZ CARLOS ALBERTO"/>
    <x v="1"/>
    <s v="01-07-07-30080193"/>
    <s v="07-006138"/>
    <x v="12"/>
    <m/>
    <x v="49"/>
    <s v="Pesos (ARS)"/>
    <n v="37932"/>
    <n v="25999"/>
    <n v="259.98"/>
    <m/>
    <x v="0"/>
    <n v="2.4E-2"/>
  </r>
  <r>
    <x v="1"/>
    <s v="CAPPA LEANDRO MARTIN"/>
    <x v="1"/>
    <s v="01-07-07-30080466"/>
    <s v="07-006138"/>
    <x v="12"/>
    <m/>
    <x v="49"/>
    <s v="Pesos (ARS)"/>
    <n v="8092"/>
    <n v="5505.09"/>
    <n v="55.07"/>
    <m/>
    <x v="0"/>
    <n v="2.4E-2"/>
  </r>
  <r>
    <x v="1"/>
    <s v="GASTIARENA MARIO LUIS"/>
    <x v="1"/>
    <s v="01-07-07-30080506"/>
    <s v="07-006025"/>
    <x v="0"/>
    <m/>
    <x v="49"/>
    <s v="Pesos (ARS)"/>
    <n v="27582"/>
    <n v="18768.77"/>
    <n v="187.69"/>
    <m/>
    <x v="0"/>
    <n v="2.4E-2"/>
  </r>
  <r>
    <x v="1"/>
    <s v="VILLEGAS JOSE MATIAS"/>
    <x v="1"/>
    <s v="01-07-07-30080729"/>
    <s v="07-005738"/>
    <x v="2"/>
    <m/>
    <x v="49"/>
    <s v="Pesos (ARS)"/>
    <n v="69038"/>
    <n v="46963.21"/>
    <n v="469.65"/>
    <m/>
    <x v="0"/>
    <n v="2.4E-2"/>
  </r>
  <r>
    <x v="1"/>
    <s v="SZYMANSKI SERGIO ANDRES"/>
    <x v="1"/>
    <s v="01-07-07-30080934"/>
    <s v="07-005450"/>
    <x v="13"/>
    <m/>
    <x v="49"/>
    <s v="Pesos (ARS)"/>
    <n v="42620"/>
    <n v="28992.76"/>
    <n v="289.93"/>
    <m/>
    <x v="0"/>
    <n v="2.4E-2"/>
  </r>
  <r>
    <x v="1"/>
    <s v="ANTOLA MARCELA"/>
    <x v="4"/>
    <s v="01-07-07-30081073"/>
    <s v="07-006637"/>
    <x v="22"/>
    <m/>
    <x v="49"/>
    <s v="Pesos (ARS)"/>
    <n v="21525"/>
    <n v="14674.46"/>
    <n v="146.76"/>
    <m/>
    <x v="0"/>
    <n v="2.4E-2"/>
  </r>
  <r>
    <x v="1"/>
    <s v="RAMIREZ AGOSTINA SOL"/>
    <x v="1"/>
    <s v="01-07-07-30081253"/>
    <s v="07-005978"/>
    <x v="4"/>
    <m/>
    <x v="49"/>
    <s v="Pesos (ARS)"/>
    <n v="16977"/>
    <n v="11547.98"/>
    <n v="115.48"/>
    <m/>
    <x v="0"/>
    <n v="2.4E-2"/>
  </r>
  <r>
    <x v="1"/>
    <s v="MICHEL S.A."/>
    <x v="4"/>
    <s v="01-07-07-30081360"/>
    <s v="07-005558"/>
    <x v="11"/>
    <m/>
    <x v="49"/>
    <s v="Pesos (ARS)"/>
    <n v="548328"/>
    <n v="332637"/>
    <n v="3326.36"/>
    <m/>
    <x v="0"/>
    <n v="2.4E-2"/>
  </r>
  <r>
    <x v="1"/>
    <s v="DIAZ CARLOS ALBERTO"/>
    <x v="1"/>
    <s v="01-07-07-30081452"/>
    <s v="07-006138"/>
    <x v="12"/>
    <m/>
    <x v="49"/>
    <s v="Pesos (ARS)"/>
    <n v="6035"/>
    <n v="4121.3"/>
    <n v="41.23"/>
    <m/>
    <x v="0"/>
    <n v="2.4E-2"/>
  </r>
  <r>
    <x v="1"/>
    <s v="CAVAGNARO JULIANA CAROLINA"/>
    <x v="1"/>
    <s v="01-07-07-30081482"/>
    <s v="07-005539"/>
    <x v="10"/>
    <m/>
    <x v="49"/>
    <s v="Pesos (ARS)"/>
    <n v="46406"/>
    <n v="31568.240000000002"/>
    <n v="315.7"/>
    <m/>
    <x v="0"/>
    <n v="2.4E-2"/>
  </r>
  <r>
    <x v="1"/>
    <s v="CHACOFF JOSE RODOLFO"/>
    <x v="1"/>
    <s v="01-07-07-30081523"/>
    <s v="07-006138"/>
    <x v="12"/>
    <m/>
    <x v="49"/>
    <s v="Pesos (ARS)"/>
    <n v="13720"/>
    <n v="9333.7800000000007"/>
    <n v="93.34"/>
    <m/>
    <x v="0"/>
    <n v="2.4E-2"/>
  </r>
  <r>
    <x v="1"/>
    <s v="MIERAS JANOUSEK FRANCO NAIM"/>
    <x v="1"/>
    <s v="01-07-07-30081569"/>
    <s v="07-006138"/>
    <x v="12"/>
    <m/>
    <x v="49"/>
    <s v="Pesos (ARS)"/>
    <n v="30569"/>
    <n v="20794.91"/>
    <n v="207.95"/>
    <m/>
    <x v="0"/>
    <n v="2.4E-2"/>
  </r>
  <r>
    <x v="1"/>
    <s v="PERSIA FRANCO NICOLAS"/>
    <x v="1"/>
    <s v="01-07-07-30081591"/>
    <s v="07-006138"/>
    <x v="12"/>
    <m/>
    <x v="49"/>
    <s v="Pesos (ARS)"/>
    <n v="9054"/>
    <n v="6158.56"/>
    <n v="61.59"/>
    <m/>
    <x v="0"/>
    <n v="2.4E-2"/>
  </r>
  <r>
    <x v="1"/>
    <s v="SZYMANSKI PABLO ANIBAL"/>
    <x v="1"/>
    <s v="01-07-07-30081756"/>
    <s v="07-005450"/>
    <x v="13"/>
    <m/>
    <x v="49"/>
    <s v="Pesos (ARS)"/>
    <n v="49161"/>
    <n v="33441.26"/>
    <n v="334.43"/>
    <m/>
    <x v="0"/>
    <n v="2.4E-2"/>
  </r>
  <r>
    <x v="1"/>
    <s v="BERTOLATTI ADRIANA CLAUDIA"/>
    <x v="1"/>
    <s v="01-07-07-30082077"/>
    <s v="07-005739"/>
    <x v="8"/>
    <m/>
    <x v="49"/>
    <s v="Pesos (ARS)"/>
    <n v="20456"/>
    <n v="13915"/>
    <n v="139.15"/>
    <m/>
    <x v="0"/>
    <n v="2.4E-2"/>
  </r>
  <r>
    <x v="1"/>
    <s v="ANTOLA MARCELA"/>
    <x v="1"/>
    <s v="01-07-07-30082086"/>
    <s v="07-006637"/>
    <x v="22"/>
    <m/>
    <x v="49"/>
    <s v="Pesos (ARS)"/>
    <n v="52686"/>
    <n v="35916"/>
    <n v="359.15"/>
    <m/>
    <x v="0"/>
    <n v="2.4E-2"/>
  </r>
  <r>
    <x v="1"/>
    <s v="ALFARO EDGARDO ADALBERTO"/>
    <x v="1"/>
    <s v="01-07-07-30082116"/>
    <s v="07-006890"/>
    <x v="27"/>
    <m/>
    <x v="49"/>
    <s v="Pesos (ARS)"/>
    <n v="14134"/>
    <n v="9614"/>
    <n v="96.13"/>
    <m/>
    <x v="0"/>
    <n v="2.4E-2"/>
  </r>
  <r>
    <x v="1"/>
    <s v="UGALDE EDUARDO MARTIN"/>
    <x v="1"/>
    <s v="01-07-07-30082179"/>
    <s v="07-005450"/>
    <x v="13"/>
    <m/>
    <x v="49"/>
    <s v="Pesos (ARS)"/>
    <n v="47734"/>
    <n v="32470.59"/>
    <n v="324.70999999999998"/>
    <m/>
    <x v="0"/>
    <n v="2.4E-2"/>
  </r>
  <r>
    <x v="1"/>
    <s v="MEDINA NATALIA LORENA"/>
    <x v="1"/>
    <s v="01-07-07-30082180"/>
    <s v="07-005450"/>
    <x v="13"/>
    <m/>
    <x v="49"/>
    <s v="Pesos (ARS)"/>
    <n v="11636"/>
    <n v="7915.54"/>
    <n v="79.16"/>
    <m/>
    <x v="0"/>
    <n v="2.4E-2"/>
  </r>
  <r>
    <x v="1"/>
    <s v="ARIAS JULIO GUILLERMO"/>
    <x v="4"/>
    <s v="01-07-07-30082208"/>
    <s v="07-005450"/>
    <x v="13"/>
    <m/>
    <x v="49"/>
    <s v="Pesos (ARS)"/>
    <n v="30268"/>
    <n v="20134"/>
    <n v="201.33"/>
    <m/>
    <x v="0"/>
    <n v="2.4E-2"/>
  </r>
  <r>
    <x v="1"/>
    <s v="DRAGON GERARDO ANIBAL"/>
    <x v="1"/>
    <s v="01-07-07-30082239"/>
    <s v="07-006993"/>
    <x v="7"/>
    <m/>
    <x v="49"/>
    <s v="Pesos (ARS)"/>
    <n v="130467"/>
    <n v="88749"/>
    <n v="887.49"/>
    <m/>
    <x v="0"/>
    <n v="2.4E-2"/>
  </r>
  <r>
    <x v="1"/>
    <s v="MANSO EMILIO"/>
    <x v="1"/>
    <s v="01-07-07-30082305"/>
    <s v="07-005637"/>
    <x v="5"/>
    <m/>
    <x v="49"/>
    <s v="Pesos (ARS)"/>
    <n v="22820"/>
    <n v="15523"/>
    <n v="155.22"/>
    <m/>
    <x v="0"/>
    <n v="2.4E-2"/>
  </r>
  <r>
    <x v="1"/>
    <s v="FIORENTINI MARIA ANTONELLA"/>
    <x v="1"/>
    <s v="01-07-07-30082343"/>
    <s v="07-005738"/>
    <x v="2"/>
    <m/>
    <x v="49"/>
    <s v="Pesos (ARS)"/>
    <n v="17737"/>
    <n v="12065"/>
    <n v="120.65"/>
    <m/>
    <x v="0"/>
    <n v="2.4E-2"/>
  </r>
  <r>
    <x v="1"/>
    <s v="ROBY LUIS DIEGO"/>
    <x v="1"/>
    <s v="01-07-07-30082350"/>
    <s v="07-005750"/>
    <x v="21"/>
    <m/>
    <x v="49"/>
    <s v="Pesos (ARS)"/>
    <n v="27539"/>
    <n v="18733"/>
    <n v="187.33"/>
    <m/>
    <x v="0"/>
    <n v="2.4E-2"/>
  </r>
  <r>
    <x v="1"/>
    <s v="TRUCCO JULIAN"/>
    <x v="1"/>
    <s v="01-07-07-30082397"/>
    <s v="07-006138"/>
    <x v="12"/>
    <m/>
    <x v="49"/>
    <s v="Pesos (ARS)"/>
    <n v="26777"/>
    <n v="18215"/>
    <n v="182.14"/>
    <m/>
    <x v="0"/>
    <n v="2.4E-2"/>
  </r>
  <r>
    <x v="1"/>
    <s v="VILLEGAS NATALIA EDITH"/>
    <x v="1"/>
    <s v="01-07-07-30082448"/>
    <s v="07-005738"/>
    <x v="2"/>
    <m/>
    <x v="49"/>
    <s v="Pesos (ARS)"/>
    <n v="28419"/>
    <n v="19332"/>
    <n v="193.31"/>
    <m/>
    <x v="0"/>
    <n v="2.4E-2"/>
  </r>
  <r>
    <x v="1"/>
    <s v="GARRE MARISA ROXANA"/>
    <x v="1"/>
    <s v="01-07-07-30082483"/>
    <s v="07-006993"/>
    <x v="7"/>
    <m/>
    <x v="49"/>
    <s v="Pesos (ARS)"/>
    <n v="11436"/>
    <n v="7779"/>
    <n v="77.78"/>
    <m/>
    <x v="0"/>
    <n v="2.4E-2"/>
  </r>
  <r>
    <x v="1"/>
    <s v="GUERCI MAURICIO ENRIQUE"/>
    <x v="1"/>
    <s v="01-07-07-30082565"/>
    <s v="07-005637"/>
    <x v="5"/>
    <m/>
    <x v="49"/>
    <s v="Pesos (ARS)"/>
    <n v="32628"/>
    <n v="22195"/>
    <n v="221.94"/>
    <m/>
    <x v="0"/>
    <n v="2.4E-2"/>
  </r>
  <r>
    <x v="1"/>
    <s v="SOLORZA RODRIGO ALBERTO"/>
    <x v="1"/>
    <s v="01-07-07-30082593"/>
    <s v="07-005450"/>
    <x v="13"/>
    <m/>
    <x v="49"/>
    <s v="Pesos (ARS)"/>
    <n v="80508"/>
    <n v="54765"/>
    <n v="547.65"/>
    <m/>
    <x v="0"/>
    <n v="2.4E-2"/>
  </r>
  <r>
    <x v="1"/>
    <s v="GOMEZ MARCELA FERNANDA"/>
    <x v="1"/>
    <s v="01-07-07-30082684"/>
    <s v="07-005739"/>
    <x v="8"/>
    <m/>
    <x v="49"/>
    <s v="Pesos (ARS)"/>
    <n v="8863"/>
    <n v="6029"/>
    <n v="60.28"/>
    <m/>
    <x v="0"/>
    <n v="2.4E-2"/>
  </r>
  <r>
    <x v="1"/>
    <s v="CALVO COSTA DIEGO GERARDO"/>
    <x v="1"/>
    <s v="01-07-07-30082761"/>
    <s v="07-005558"/>
    <x v="11"/>
    <m/>
    <x v="49"/>
    <s v="Pesos (ARS)"/>
    <n v="76062"/>
    <n v="51741"/>
    <n v="517.4"/>
    <m/>
    <x v="0"/>
    <n v="2.4E-2"/>
  </r>
  <r>
    <x v="1"/>
    <s v="FORNES MARIA AGUSTINA"/>
    <x v="4"/>
    <s v="01-07-07-30082784"/>
    <s v="07-005450"/>
    <x v="13"/>
    <m/>
    <x v="49"/>
    <s v="Pesos (ARS)"/>
    <n v="50388"/>
    <n v="31263"/>
    <n v="312.62"/>
    <m/>
    <x v="0"/>
    <n v="2.4E-2"/>
  </r>
  <r>
    <x v="1"/>
    <s v="NOLASCO RUBEN OMAR"/>
    <x v="1"/>
    <s v="01-07-07-30082867"/>
    <s v="07-005646"/>
    <x v="15"/>
    <m/>
    <x v="49"/>
    <s v="Pesos (ARS)"/>
    <n v="42286"/>
    <n v="28176"/>
    <n v="281.76"/>
    <m/>
    <x v="0"/>
    <n v="2.4E-2"/>
  </r>
  <r>
    <x v="1"/>
    <s v="LENCIONI DAVID GUSTAVO"/>
    <x v="1"/>
    <s v="01-07-07-30083003"/>
    <s v="07-005739"/>
    <x v="8"/>
    <m/>
    <x v="49"/>
    <s v="Pesos (ARS)"/>
    <n v="39833"/>
    <n v="27096"/>
    <n v="270.95"/>
    <m/>
    <x v="0"/>
    <n v="2.4E-2"/>
  </r>
  <r>
    <x v="1"/>
    <s v="AGÜERO NATALIA ROCIO"/>
    <x v="4"/>
    <s v="01-07-07-30083217"/>
    <s v="07-006903"/>
    <x v="17"/>
    <m/>
    <x v="49"/>
    <s v="Pesos (ARS)"/>
    <n v="55789"/>
    <n v="37950"/>
    <n v="379.5"/>
    <m/>
    <x v="0"/>
    <n v="2.4E-2"/>
  </r>
  <r>
    <x v="1"/>
    <s v="ARIAS JULIO GUILLERMO"/>
    <x v="1"/>
    <s v="01-07-07-30083229"/>
    <s v="07-005450"/>
    <x v="13"/>
    <m/>
    <x v="49"/>
    <s v="Pesos (ARS)"/>
    <n v="130945"/>
    <n v="87105"/>
    <n v="871.05"/>
    <m/>
    <x v="0"/>
    <n v="2.4E-2"/>
  </r>
  <r>
    <x v="1"/>
    <s v="VIZCAYA JORGE ARTURO"/>
    <x v="1"/>
    <s v="01-07-07-30083388"/>
    <s v="07-005947"/>
    <x v="19"/>
    <m/>
    <x v="49"/>
    <s v="Pesos (ARS)"/>
    <n v="84447"/>
    <n v="56174"/>
    <n v="561.73"/>
    <m/>
    <x v="0"/>
    <n v="2.4E-2"/>
  </r>
  <r>
    <x v="1"/>
    <s v="FOZZATTI GUSTAVO ARIEL"/>
    <x v="1"/>
    <s v="01-07-07-30083450"/>
    <s v="07-005450"/>
    <x v="13"/>
    <m/>
    <x v="49"/>
    <s v="Pesos (ARS)"/>
    <n v="55065"/>
    <n v="37458"/>
    <n v="374.57"/>
    <m/>
    <x v="0"/>
    <n v="2.4E-2"/>
  </r>
  <r>
    <x v="1"/>
    <s v="ANDINO MARTIN NICOLAS"/>
    <x v="1"/>
    <s v="01-07-07-30083451"/>
    <s v="07-006138"/>
    <x v="12"/>
    <m/>
    <x v="49"/>
    <s v="Pesos (ARS)"/>
    <n v="18492"/>
    <n v="12579"/>
    <n v="125.79"/>
    <m/>
    <x v="0"/>
    <n v="2.4E-2"/>
  </r>
  <r>
    <x v="1"/>
    <s v="RECABARREN MAURICIO JAVIER"/>
    <x v="1"/>
    <s v="01-07-07-30083809"/>
    <s v="07-005738"/>
    <x v="2"/>
    <m/>
    <x v="49"/>
    <s v="Pesos (ARS)"/>
    <n v="34513"/>
    <n v="23477"/>
    <n v="234.77"/>
    <m/>
    <x v="0"/>
    <n v="2.4E-2"/>
  </r>
  <r>
    <x v="1"/>
    <s v="PEREZ SABATER CAROLINA RAQUEL"/>
    <x v="6"/>
    <s v="01-07-07-30084023"/>
    <s v="07-005450"/>
    <x v="13"/>
    <m/>
    <x v="49"/>
    <s v="Pesos (ARS)"/>
    <n v="7751"/>
    <n v="5272"/>
    <n v="52.72"/>
    <m/>
    <x v="0"/>
    <n v="2.4E-2"/>
  </r>
  <r>
    <x v="1"/>
    <s v="CANAL MARIA FERNANDA"/>
    <x v="4"/>
    <s v="01-07-07-30084067"/>
    <s v="07-005738"/>
    <x v="2"/>
    <m/>
    <x v="49"/>
    <s v="Pesos (ARS)"/>
    <n v="22266"/>
    <n v="15146"/>
    <n v="151.46"/>
    <m/>
    <x v="0"/>
    <n v="2.4E-2"/>
  </r>
  <r>
    <x v="1"/>
    <s v="ZEID PETKOVIC LEONARDO"/>
    <x v="1"/>
    <s v="01-07-07-30084099"/>
    <s v="07-006139"/>
    <x v="1"/>
    <m/>
    <x v="49"/>
    <s v="Pesos (ARS)"/>
    <n v="12406"/>
    <n v="8439"/>
    <n v="84.39"/>
    <m/>
    <x v="0"/>
    <n v="2.4E-2"/>
  </r>
  <r>
    <x v="1"/>
    <s v="VIEYRA GONZALO ANDRES"/>
    <x v="1"/>
    <s v="01-07-07-30084101"/>
    <s v="07-006139"/>
    <x v="1"/>
    <m/>
    <x v="49"/>
    <s v="Pesos (ARS)"/>
    <n v="12406"/>
    <n v="8439"/>
    <n v="84.39"/>
    <m/>
    <x v="0"/>
    <n v="2.4E-2"/>
  </r>
  <r>
    <x v="1"/>
    <s v="BRACELI MARTIN ORLANDO"/>
    <x v="1"/>
    <s v="01-07-07-30084111"/>
    <s v="07-005738"/>
    <x v="2"/>
    <m/>
    <x v="49"/>
    <s v="Pesos (ARS)"/>
    <n v="43161"/>
    <n v="29360"/>
    <n v="293.60000000000002"/>
    <m/>
    <x v="0"/>
    <n v="2.4E-2"/>
  </r>
  <r>
    <x v="1"/>
    <s v="MONTI ANTONIO HECTOR"/>
    <x v="1"/>
    <s v="01-07-07-30084119"/>
    <s v="07-005947"/>
    <x v="19"/>
    <m/>
    <x v="49"/>
    <s v="Pesos (ARS)"/>
    <n v="22620"/>
    <n v="15387"/>
    <n v="153.87"/>
    <m/>
    <x v="0"/>
    <n v="2.4E-2"/>
  </r>
  <r>
    <x v="1"/>
    <s v="CORIA CARLOS ARIEL"/>
    <x v="1"/>
    <s v="01-07-07-30084124"/>
    <s v="07-006139"/>
    <x v="1"/>
    <m/>
    <x v="49"/>
    <s v="Pesos (ARS)"/>
    <n v="12406"/>
    <n v="8439"/>
    <n v="84.39"/>
    <m/>
    <x v="0"/>
    <n v="2.4E-2"/>
  </r>
  <r>
    <x v="1"/>
    <s v="BERTANA NICOLAS"/>
    <x v="4"/>
    <s v="01-07-07-30084127"/>
    <s v="07-006637"/>
    <x v="22"/>
    <m/>
    <x v="49"/>
    <s v="Pesos (ARS)"/>
    <n v="20269"/>
    <n v="13817"/>
    <n v="138.16"/>
    <m/>
    <x v="0"/>
    <n v="2.4E-2"/>
  </r>
  <r>
    <x v="1"/>
    <s v="MANSO EMILIANO"/>
    <x v="1"/>
    <s v="01-07-07-30084129"/>
    <s v="07-005637"/>
    <x v="5"/>
    <m/>
    <x v="49"/>
    <s v="Pesos (ARS)"/>
    <n v="50985"/>
    <n v="34682"/>
    <n v="346.81"/>
    <m/>
    <x v="0"/>
    <n v="2.4E-2"/>
  </r>
  <r>
    <x v="1"/>
    <s v="LUNA MERCAU DIEGO IGNACIO"/>
    <x v="4"/>
    <s v="01-07-07-30084237"/>
    <s v="07-006138"/>
    <x v="12"/>
    <m/>
    <x v="49"/>
    <s v="Pesos (ARS)"/>
    <n v="98504"/>
    <n v="65525"/>
    <n v="655.25"/>
    <m/>
    <x v="0"/>
    <n v="2.4E-2"/>
  </r>
  <r>
    <x v="1"/>
    <s v="LOYOLA JULIETA ALDANA"/>
    <x v="1"/>
    <s v="01-07-07-30084303"/>
    <s v="07-006138"/>
    <x v="12"/>
    <m/>
    <x v="49"/>
    <s v="Pesos (ARS)"/>
    <n v="14774"/>
    <n v="10050"/>
    <n v="100.49"/>
    <m/>
    <x v="0"/>
    <n v="2.4E-2"/>
  </r>
  <r>
    <x v="1"/>
    <s v="NAJURIETA SANTIAGO HUMBERTO"/>
    <x v="1"/>
    <s v="01-07-07-30084460"/>
    <s v="07-006890"/>
    <x v="27"/>
    <m/>
    <x v="49"/>
    <s v="Pesos (ARS)"/>
    <n v="15609"/>
    <n v="10618"/>
    <n v="106.17"/>
    <m/>
    <x v="0"/>
    <n v="2.4E-2"/>
  </r>
  <r>
    <x v="1"/>
    <s v="NARANJO MARIA VERONICA"/>
    <x v="1"/>
    <s v="01-07-07-30084461"/>
    <s v="07-006138"/>
    <x v="12"/>
    <m/>
    <x v="49"/>
    <s v="Pesos (ARS)"/>
    <n v="25083"/>
    <n v="17062"/>
    <n v="170.61"/>
    <m/>
    <x v="0"/>
    <n v="2.4E-2"/>
  </r>
  <r>
    <x v="1"/>
    <s v="NAJURIETA HUMBERTO LUIS"/>
    <x v="1"/>
    <s v="01-07-07-30084647"/>
    <s v="07-006890"/>
    <x v="27"/>
    <m/>
    <x v="49"/>
    <s v="Pesos (ARS)"/>
    <n v="26049"/>
    <n v="17725"/>
    <n v="177.24"/>
    <m/>
    <x v="0"/>
    <n v="2.4E-2"/>
  </r>
  <r>
    <x v="1"/>
    <s v="NAJURIETA HUMBERTO LUIS"/>
    <x v="1"/>
    <s v="01-07-07-30084663"/>
    <s v="07-006890"/>
    <x v="27"/>
    <m/>
    <x v="49"/>
    <s v="Pesos (ARS)"/>
    <n v="17375"/>
    <n v="11819"/>
    <n v="118.18"/>
    <m/>
    <x v="0"/>
    <n v="2.4E-2"/>
  </r>
  <r>
    <x v="1"/>
    <s v="VELEZ WALTER CESAR"/>
    <x v="1"/>
    <s v="01-07-07-30084670"/>
    <s v="07-006138"/>
    <x v="12"/>
    <m/>
    <x v="49"/>
    <s v="Pesos (ARS)"/>
    <n v="54869"/>
    <n v="37324"/>
    <n v="373.24"/>
    <m/>
    <x v="0"/>
    <n v="2.4E-2"/>
  </r>
  <r>
    <x v="1"/>
    <s v="SIMBAD SAS"/>
    <x v="4"/>
    <s v="01-07-07-30084824"/>
    <s v="07-005450"/>
    <x v="13"/>
    <m/>
    <x v="49"/>
    <s v="Pesos (ARS)"/>
    <n v="85694"/>
    <n v="57004"/>
    <n v="570.04"/>
    <m/>
    <x v="0"/>
    <n v="2.4E-2"/>
  </r>
  <r>
    <x v="1"/>
    <s v="AMAYA ANYELEN NATALIA"/>
    <x v="1"/>
    <s v="01-07-07-30084844"/>
    <s v="07-006039"/>
    <x v="3"/>
    <m/>
    <x v="49"/>
    <s v="Pesos (ARS)"/>
    <n v="17099"/>
    <n v="11631"/>
    <n v="116.31"/>
    <m/>
    <x v="0"/>
    <n v="2.4E-2"/>
  </r>
  <r>
    <x v="1"/>
    <s v="CHOSOVI S.A."/>
    <x v="4"/>
    <s v="01-07-07-30085046"/>
    <s v="07-005637"/>
    <x v="5"/>
    <m/>
    <x v="49"/>
    <s v="Pesos (ARS)"/>
    <n v="217592"/>
    <n v="145010"/>
    <n v="1450.1"/>
    <m/>
    <x v="0"/>
    <n v="2.4E-2"/>
  </r>
  <r>
    <x v="1"/>
    <s v="FORNES MARIA AGUSTINA"/>
    <x v="4"/>
    <s v="01-07-07-30085061"/>
    <s v="07-005450"/>
    <x v="13"/>
    <m/>
    <x v="49"/>
    <s v="Pesos (ARS)"/>
    <n v="29007"/>
    <n v="19732"/>
    <n v="197.31"/>
    <m/>
    <x v="0"/>
    <n v="2.4E-2"/>
  </r>
  <r>
    <x v="1"/>
    <s v="PIASTRELINI JORGE ANTONIO"/>
    <x v="1"/>
    <s v="01-07-07-30085116"/>
    <s v="07-005646"/>
    <x v="15"/>
    <m/>
    <x v="49"/>
    <s v="Pesos (ARS)"/>
    <n v="239862"/>
    <n v="145780"/>
    <n v="1457.79"/>
    <m/>
    <x v="0"/>
    <n v="2.4E-2"/>
  </r>
  <r>
    <x v="1"/>
    <s v="CACERES VANESA EDITH"/>
    <x v="6"/>
    <s v="01-07-07-30085177"/>
    <s v="07-005739"/>
    <x v="8"/>
    <m/>
    <x v="49"/>
    <s v="Pesos (ARS)"/>
    <n v="7483"/>
    <n v="5090"/>
    <n v="50.9"/>
    <m/>
    <x v="0"/>
    <n v="2.4E-2"/>
  </r>
  <r>
    <x v="1"/>
    <s v="GONZALEZ ALBERTO IVAN"/>
    <x v="1"/>
    <s v="01-07-07-30085203"/>
    <s v="07-005558"/>
    <x v="11"/>
    <m/>
    <x v="49"/>
    <s v="Pesos (ARS)"/>
    <n v="24083"/>
    <n v="16382"/>
    <n v="163.81"/>
    <m/>
    <x v="0"/>
    <n v="2.4E-2"/>
  </r>
  <r>
    <x v="1"/>
    <s v="PERON RICARDO JOSE"/>
    <x v="1"/>
    <s v="01-07-07-30085240"/>
    <s v="07-005646"/>
    <x v="15"/>
    <m/>
    <x v="49"/>
    <s v="Pesos (ARS)"/>
    <n v="43251"/>
    <n v="29421"/>
    <n v="294.2"/>
    <m/>
    <x v="0"/>
    <n v="2.4E-2"/>
  </r>
  <r>
    <x v="1"/>
    <s v="TURI SAS"/>
    <x v="4"/>
    <s v="01-07-07-30085255"/>
    <s v="07-005450"/>
    <x v="13"/>
    <m/>
    <x v="49"/>
    <s v="Pesos (ARS)"/>
    <n v="17709"/>
    <n v="11780"/>
    <n v="117.8"/>
    <m/>
    <x v="0"/>
    <n v="2.4E-2"/>
  </r>
  <r>
    <x v="1"/>
    <s v="MONZON PATRICIA SILVINA"/>
    <x v="1"/>
    <s v="01-07-07-30085265"/>
    <s v="07-005646"/>
    <x v="15"/>
    <m/>
    <x v="49"/>
    <s v="Pesos (ARS)"/>
    <n v="11211"/>
    <n v="7626"/>
    <n v="76.260000000000005"/>
    <m/>
    <x v="0"/>
    <n v="2.4E-2"/>
  </r>
  <r>
    <x v="1"/>
    <s v="DE LA RETA MARIA CRUZ"/>
    <x v="1"/>
    <s v="01-07-07-30085281"/>
    <s v="07-005637"/>
    <x v="5"/>
    <m/>
    <x v="49"/>
    <s v="Pesos (ARS)"/>
    <n v="37062"/>
    <n v="25211"/>
    <n v="252.11"/>
    <m/>
    <x v="0"/>
    <n v="2.4E-2"/>
  </r>
  <r>
    <x v="1"/>
    <s v="TORO JORGE DANIEL"/>
    <x v="1"/>
    <s v="01-07-07-30085595"/>
    <s v="07-005738"/>
    <x v="2"/>
    <m/>
    <x v="49"/>
    <s v="Pesos (ARS)"/>
    <n v="76121"/>
    <n v="51781"/>
    <n v="517.80999999999995"/>
    <m/>
    <x v="0"/>
    <n v="2.4E-2"/>
  </r>
  <r>
    <x v="1"/>
    <s v="TRUJILLO SUSANA ALICIA"/>
    <x v="1"/>
    <s v="01-07-07-30085638"/>
    <s v="07-005558"/>
    <x v="11"/>
    <m/>
    <x v="49"/>
    <s v="Pesos (ARS)"/>
    <n v="24310"/>
    <n v="16536"/>
    <n v="165.36"/>
    <m/>
    <x v="0"/>
    <n v="2.4E-2"/>
  </r>
  <r>
    <x v="1"/>
    <s v="GUZMAN MAURICIO ANTONIO"/>
    <x v="1"/>
    <s v="01-07-07-30085706"/>
    <s v="07-005450"/>
    <x v="13"/>
    <m/>
    <x v="49"/>
    <s v="Pesos (ARS)"/>
    <n v="16283"/>
    <n v="11097"/>
    <n v="110.97"/>
    <m/>
    <x v="0"/>
    <n v="2.4E-2"/>
  </r>
  <r>
    <x v="1"/>
    <s v="LEON PEREZ MAIKEL ADRIAN"/>
    <x v="1"/>
    <s v="01-07-07-30085945"/>
    <s v="07-005450"/>
    <x v="13"/>
    <m/>
    <x v="49"/>
    <s v="Pesos (ARS)"/>
    <n v="5911"/>
    <n v="4028"/>
    <n v="40.28"/>
    <m/>
    <x v="0"/>
    <n v="2.4E-2"/>
  </r>
  <r>
    <x v="1"/>
    <s v="SOSA MORENO GASTON ALEJANDRO"/>
    <x v="1"/>
    <s v="01-07-07-30086031"/>
    <s v="07-005978"/>
    <x v="4"/>
    <m/>
    <x v="49"/>
    <s v="Pesos (ARS)"/>
    <n v="31481"/>
    <n v="21455"/>
    <n v="214.54"/>
    <m/>
    <x v="0"/>
    <n v="2.4E-2"/>
  </r>
  <r>
    <x v="1"/>
    <s v="LADSTATTER ERIK MATIAS"/>
    <x v="1"/>
    <s v="01-07-07-30086394"/>
    <s v="07-005450"/>
    <x v="13"/>
    <m/>
    <x v="49"/>
    <s v="Pesos (ARS)"/>
    <n v="37171"/>
    <n v="25333"/>
    <n v="253.32"/>
    <m/>
    <x v="0"/>
    <n v="2.4E-2"/>
  </r>
  <r>
    <x v="1"/>
    <s v="PEREZ SABATER CAROLINA RAQUEL"/>
    <x v="1"/>
    <s v="01-07-07-30086426"/>
    <s v="07-005450"/>
    <x v="13"/>
    <m/>
    <x v="49"/>
    <s v="Pesos (ARS)"/>
    <n v="37247.22"/>
    <n v="25385"/>
    <n v="253.84"/>
    <m/>
    <x v="0"/>
    <n v="2.4E-2"/>
  </r>
  <r>
    <x v="1"/>
    <s v="GONZALES MASANES NICOLAS EDUARDO"/>
    <x v="1"/>
    <s v="01-07-07-30086522"/>
    <s v="07-005558"/>
    <x v="11"/>
    <m/>
    <x v="49"/>
    <s v="Pesos (ARS)"/>
    <n v="99267"/>
    <n v="67653"/>
    <n v="676.52"/>
    <m/>
    <x v="0"/>
    <n v="2.4E-2"/>
  </r>
  <r>
    <x v="1"/>
    <s v="PONCE DE LEON MARIA BELEN"/>
    <x v="1"/>
    <s v="01-07-07-30086651"/>
    <s v="07-005978"/>
    <x v="4"/>
    <m/>
    <x v="49"/>
    <s v="Pesos (ARS)"/>
    <n v="71158"/>
    <n v="48496"/>
    <n v="484.95"/>
    <m/>
    <x v="0"/>
    <n v="2.4E-2"/>
  </r>
  <r>
    <x v="1"/>
    <s v="ESTRUCTURAS OESTE SA"/>
    <x v="8"/>
    <s v="01-07-11-30005437"/>
    <s v="07-005539"/>
    <x v="10"/>
    <m/>
    <x v="49"/>
    <s v="Pesos (ARS)"/>
    <n v="26043"/>
    <n v="14887"/>
    <n v="521.04"/>
    <m/>
    <x v="0"/>
    <n v="2.4E-2"/>
  </r>
  <r>
    <x v="1"/>
    <s v="CARTAGENA - RUIZ S.R.L."/>
    <x v="8"/>
    <s v="01-07-11-30005617"/>
    <s v="07-005539"/>
    <x v="10"/>
    <m/>
    <x v="49"/>
    <s v="Pesos (ARS)"/>
    <n v="89922"/>
    <n v="58014"/>
    <n v="580.14"/>
    <m/>
    <x v="0"/>
    <n v="2.4E-2"/>
  </r>
  <r>
    <x v="1"/>
    <s v="ESTRUCTURAS OESTE SA"/>
    <x v="8"/>
    <s v="01-07-11-30005767"/>
    <s v="07-005539"/>
    <x v="10"/>
    <m/>
    <x v="49"/>
    <s v="Pesos (ARS)"/>
    <n v="38736"/>
    <n v="24222"/>
    <n v="847.77"/>
    <m/>
    <x v="0"/>
    <n v="2.4E-2"/>
  </r>
  <r>
    <x v="1"/>
    <s v="ITP SAS"/>
    <x v="5"/>
    <s v="01-07-12-30001221"/>
    <s v="07-005558"/>
    <x v="11"/>
    <m/>
    <x v="49"/>
    <s v="Pesos (ARS)"/>
    <n v="93184.02"/>
    <n v="47417.31"/>
    <n v="474.18"/>
    <m/>
    <x v="0"/>
    <n v="2.4E-2"/>
  </r>
  <r>
    <x v="1"/>
    <s v="CARTAGENA - RUIZ S.R.L."/>
    <x v="10"/>
    <s v="01-07-15-30002659"/>
    <s v="07-005539"/>
    <x v="10"/>
    <m/>
    <x v="49"/>
    <s v="Pesos (ARS)"/>
    <n v="39568"/>
    <n v="23290"/>
    <n v="232.89"/>
    <m/>
    <x v="0"/>
    <n v="2.4E-2"/>
  </r>
  <r>
    <x v="1"/>
    <s v="AMICO SA"/>
    <x v="10"/>
    <s v="01-07-15-30002773"/>
    <s v="07-005978"/>
    <x v="4"/>
    <m/>
    <x v="49"/>
    <s v="Pesos (ARS)"/>
    <n v="35713"/>
    <n v="18173"/>
    <n v="181.72"/>
    <m/>
    <x v="0"/>
    <n v="2.4E-2"/>
  </r>
  <r>
    <x v="1"/>
    <s v="IDEC GPS SA"/>
    <x v="11"/>
    <s v="01-07-17-45000336"/>
    <s v="07-006993"/>
    <x v="7"/>
    <m/>
    <x v="49"/>
    <s v="Pesos (ARS)"/>
    <n v="14910"/>
    <n v="13299"/>
    <n v="132.97999999999999"/>
    <m/>
    <x v="0"/>
    <n v="2.4E-2"/>
  </r>
  <r>
    <x v="1"/>
    <s v="VIDELA CORTI MARIA INES"/>
    <x v="2"/>
    <s v="01-07-21-30035403"/>
    <s v="07-006415"/>
    <x v="24"/>
    <m/>
    <x v="49"/>
    <s v="Pesos (ARS)"/>
    <n v="7831"/>
    <n v="5813.78"/>
    <n v="133.72"/>
    <m/>
    <x v="0"/>
    <n v="2.4E-2"/>
  </r>
  <r>
    <x v="1"/>
    <s v="VIDELA CORTI MARIA INES"/>
    <x v="2"/>
    <s v="01-07-21-30035404"/>
    <s v="07-006415"/>
    <x v="24"/>
    <m/>
    <x v="49"/>
    <s v="Pesos (ARS)"/>
    <n v="7831"/>
    <n v="5813.78"/>
    <n v="133.72"/>
    <m/>
    <x v="0"/>
    <n v="2.4E-2"/>
  </r>
  <r>
    <x v="1"/>
    <s v="PASO GONZALO JAVIER"/>
    <x v="2"/>
    <s v="01-07-21-30035508"/>
    <s v="07-005539"/>
    <x v="10"/>
    <m/>
    <x v="49"/>
    <s v="Pesos (ARS)"/>
    <n v="16522"/>
    <n v="11998.26"/>
    <n v="119.98"/>
    <m/>
    <x v="0"/>
    <n v="2.4E-2"/>
  </r>
  <r>
    <x v="1"/>
    <s v="LENCIONI GUILLERMO ARTURO"/>
    <x v="2"/>
    <s v="01-07-21-30035534"/>
    <s v="07-005539"/>
    <x v="10"/>
    <m/>
    <x v="49"/>
    <s v="Pesos (ARS)"/>
    <n v="34187"/>
    <n v="25380.44"/>
    <n v="253.8"/>
    <m/>
    <x v="0"/>
    <n v="2.4E-2"/>
  </r>
  <r>
    <x v="1"/>
    <s v="SZYMANSKI SERGIO ANDRES"/>
    <x v="2"/>
    <s v="01-07-21-30035761"/>
    <s v="07-005450"/>
    <x v="13"/>
    <m/>
    <x v="49"/>
    <s v="Pesos (ARS)"/>
    <n v="49532"/>
    <n v="36771.699999999997"/>
    <n v="367.72"/>
    <m/>
    <x v="0"/>
    <n v="2.4E-2"/>
  </r>
  <r>
    <x v="1"/>
    <s v="CRONENBERG CARLOS SANTIAGO"/>
    <x v="2"/>
    <s v="01-07-21-30035936"/>
    <s v="07-005738"/>
    <x v="2"/>
    <m/>
    <x v="49"/>
    <s v="Pesos (ARS)"/>
    <n v="40010"/>
    <n v="29454.89"/>
    <n v="294.55"/>
    <m/>
    <x v="0"/>
    <n v="2.4E-2"/>
  </r>
  <r>
    <x v="1"/>
    <s v="DANDREA MATIAS EZEQUIEL"/>
    <x v="2"/>
    <s v="01-07-21-30036091"/>
    <s v="07-006138"/>
    <x v="12"/>
    <m/>
    <x v="49"/>
    <s v="Pesos (ARS)"/>
    <n v="6324"/>
    <n v="4695.0600000000004"/>
    <n v="46.95"/>
    <m/>
    <x v="0"/>
    <n v="2.4E-2"/>
  </r>
  <r>
    <x v="1"/>
    <s v="SAPIA JULIO OMAR JAVIER"/>
    <x v="2"/>
    <s v="01-07-21-30036169"/>
    <s v="07-006138"/>
    <x v="12"/>
    <m/>
    <x v="49"/>
    <s v="Pesos (ARS)"/>
    <n v="35851"/>
    <n v="26614.99"/>
    <n v="266.14999999999998"/>
    <m/>
    <x v="0"/>
    <n v="2.4E-2"/>
  </r>
  <r>
    <x v="1"/>
    <s v="HEREDIA PATIÑO GIMENA SOLEDAD"/>
    <x v="2"/>
    <s v="01-07-21-30036668"/>
    <s v="07-005738"/>
    <x v="2"/>
    <m/>
    <x v="49"/>
    <s v="Pesos (ARS)"/>
    <n v="23161"/>
    <n v="17194.419999999998"/>
    <n v="171.94"/>
    <m/>
    <x v="0"/>
    <n v="2.4E-2"/>
  </r>
  <r>
    <x v="1"/>
    <s v="CORONA GUSTAVO EDGARDO"/>
    <x v="2"/>
    <s v="01-07-21-30037297"/>
    <s v="07-005539"/>
    <x v="10"/>
    <m/>
    <x v="49"/>
    <s v="Pesos (ARS)"/>
    <n v="7551"/>
    <n v="5606.45"/>
    <n v="56.06"/>
    <m/>
    <x v="0"/>
    <n v="2.4E-2"/>
  </r>
  <r>
    <x v="1"/>
    <s v="RUIZ AVENDAÑO DENNIS RICHARD"/>
    <x v="2"/>
    <s v="01-07-21-30037377"/>
    <s v="07-006039"/>
    <x v="3"/>
    <m/>
    <x v="49"/>
    <s v="Pesos (ARS)"/>
    <n v="45216"/>
    <n v="32160.62"/>
    <n v="321.61"/>
    <m/>
    <x v="0"/>
    <n v="2.4E-2"/>
  </r>
  <r>
    <x v="1"/>
    <s v="CORTI GUILLERMO OMAR"/>
    <x v="2"/>
    <s v="01-07-21-30037711"/>
    <s v="07-006025"/>
    <x v="0"/>
    <m/>
    <x v="49"/>
    <s v="Pesos (ARS)"/>
    <n v="35610"/>
    <n v="25870.28"/>
    <n v="258.7"/>
    <m/>
    <x v="0"/>
    <n v="2.4E-2"/>
  </r>
  <r>
    <x v="1"/>
    <s v="ROJAS HIDALGO EDUARDO JAVIER"/>
    <x v="2"/>
    <s v="01-07-21-30038168"/>
    <s v="07-005539"/>
    <x v="10"/>
    <m/>
    <x v="49"/>
    <s v="Pesos (ARS)"/>
    <n v="28205"/>
    <n v="20483.07"/>
    <n v="204.83"/>
    <m/>
    <x v="0"/>
    <n v="2.4E-2"/>
  </r>
  <r>
    <x v="1"/>
    <s v="NOLASCO RUBEN OMAR"/>
    <x v="2"/>
    <s v="01-07-21-30038170"/>
    <s v="07-005646"/>
    <x v="15"/>
    <m/>
    <x v="49"/>
    <s v="Pesos (ARS)"/>
    <n v="33193"/>
    <n v="24919.25"/>
    <n v="249.19"/>
    <m/>
    <x v="0"/>
    <n v="2.4E-2"/>
  </r>
  <r>
    <x v="1"/>
    <s v="PASO JUAN JOSE"/>
    <x v="2"/>
    <s v="01-07-21-30038349"/>
    <s v="07-005539"/>
    <x v="10"/>
    <m/>
    <x v="49"/>
    <s v="Pesos (ARS)"/>
    <n v="34269"/>
    <n v="25440.93"/>
    <n v="254.41"/>
    <m/>
    <x v="0"/>
    <n v="2.4E-2"/>
  </r>
  <r>
    <x v="1"/>
    <s v="LAFALLA DIEGO FERNANDO"/>
    <x v="2"/>
    <s v="01-07-21-30038552"/>
    <s v="07-005539"/>
    <x v="10"/>
    <m/>
    <x v="49"/>
    <s v="Pesos (ARS)"/>
    <n v="6732"/>
    <n v="4997.75"/>
    <n v="49.98"/>
    <m/>
    <x v="0"/>
    <n v="2.4E-2"/>
  </r>
  <r>
    <x v="1"/>
    <s v="PACINI MAURICIO HERNAN"/>
    <x v="2"/>
    <s v="01-07-21-30038677"/>
    <s v="07-005978"/>
    <x v="4"/>
    <m/>
    <x v="49"/>
    <s v="Pesos (ARS)"/>
    <n v="6220"/>
    <n v="4199.6000000000004"/>
    <n v="42"/>
    <m/>
    <x v="0"/>
    <n v="2.4E-2"/>
  </r>
  <r>
    <x v="1"/>
    <s v="ROSSO GUSTAVO DANIEL"/>
    <x v="2"/>
    <s v="01-07-21-30038703"/>
    <s v="07-005637"/>
    <x v="5"/>
    <m/>
    <x v="49"/>
    <s v="Pesos (ARS)"/>
    <n v="7153"/>
    <n v="5194.53"/>
    <n v="51.95"/>
    <m/>
    <x v="0"/>
    <n v="2.4E-2"/>
  </r>
  <r>
    <x v="1"/>
    <s v="YACMAN S S.A."/>
    <x v="2"/>
    <s v="01-07-21-30038999"/>
    <s v="07-005637"/>
    <x v="5"/>
    <m/>
    <x v="49"/>
    <s v="Pesos (ARS)"/>
    <n v="9769"/>
    <n v="6451"/>
    <n v="64.5"/>
    <m/>
    <x v="0"/>
    <n v="2.4E-2"/>
  </r>
  <r>
    <x v="1"/>
    <s v="YACMAN S S.A."/>
    <x v="2"/>
    <s v="01-07-21-30039000"/>
    <s v="07-005637"/>
    <x v="5"/>
    <m/>
    <x v="49"/>
    <s v="Pesos (ARS)"/>
    <n v="8988"/>
    <n v="5935"/>
    <n v="59.34"/>
    <m/>
    <x v="0"/>
    <n v="2.4E-2"/>
  </r>
  <r>
    <x v="1"/>
    <s v="GOUIRIC ANDRES ALBERTO"/>
    <x v="2"/>
    <s v="01-07-21-30039134"/>
    <s v="07-006903"/>
    <x v="17"/>
    <m/>
    <x v="49"/>
    <s v="Pesos (ARS)"/>
    <n v="30255"/>
    <n v="22461.27"/>
    <n v="224.61"/>
    <m/>
    <x v="0"/>
    <n v="2.4E-2"/>
  </r>
  <r>
    <x v="1"/>
    <s v="GARCIA CATALINA"/>
    <x v="2"/>
    <s v="01-07-21-30039261"/>
    <s v="07-005739"/>
    <x v="8"/>
    <m/>
    <x v="49"/>
    <s v="Pesos (ARS)"/>
    <n v="11596"/>
    <n v="8610.3799999999992"/>
    <n v="86.1"/>
    <m/>
    <x v="0"/>
    <n v="2.4E-2"/>
  </r>
  <r>
    <x v="1"/>
    <s v="BERGANTINI SILVIA PATRICIA"/>
    <x v="2"/>
    <s v="01-07-21-30039337"/>
    <s v="07-006993"/>
    <x v="7"/>
    <m/>
    <x v="49"/>
    <s v="Pesos (ARS)"/>
    <n v="21941"/>
    <n v="16288.37"/>
    <n v="162.88"/>
    <m/>
    <x v="0"/>
    <n v="2.4E-2"/>
  </r>
  <r>
    <x v="1"/>
    <s v="BAZZOLI JOSE IGNACIO"/>
    <x v="2"/>
    <s v="01-07-21-30039687"/>
    <s v="07-006039"/>
    <x v="3"/>
    <m/>
    <x v="49"/>
    <s v="Pesos (ARS)"/>
    <n v="11905"/>
    <n v="8837.94"/>
    <n v="88.38"/>
    <m/>
    <x v="0"/>
    <n v="2.4E-2"/>
  </r>
  <r>
    <x v="1"/>
    <s v="JANOUSEK LEONARDO CRISTIAN"/>
    <x v="2"/>
    <s v="01-07-21-30039738"/>
    <s v="07-006138"/>
    <x v="12"/>
    <m/>
    <x v="49"/>
    <s v="Pesos (ARS)"/>
    <n v="28111"/>
    <n v="20868.66"/>
    <n v="208.69"/>
    <m/>
    <x v="0"/>
    <n v="2.4E-2"/>
  </r>
  <r>
    <x v="1"/>
    <s v="DAQUITA DANIEL OMAR"/>
    <x v="2"/>
    <s v="01-07-21-30039881"/>
    <s v="07-005450"/>
    <x v="13"/>
    <m/>
    <x v="49"/>
    <s v="Pesos (ARS)"/>
    <n v="53542"/>
    <n v="37782.76"/>
    <n v="377.83"/>
    <m/>
    <x v="0"/>
    <n v="2.4E-2"/>
  </r>
  <r>
    <x v="1"/>
    <s v="NOLI JOSE DARIO"/>
    <x v="2"/>
    <s v="01-07-21-30040087"/>
    <s v="07-005539"/>
    <x v="10"/>
    <m/>
    <x v="49"/>
    <s v="Pesos (ARS)"/>
    <n v="9519"/>
    <n v="6912.71"/>
    <n v="69.13"/>
    <m/>
    <x v="0"/>
    <n v="2.4E-2"/>
  </r>
  <r>
    <x v="1"/>
    <s v="DOMINGUEZ FACUNDO EZEQUIEL"/>
    <x v="2"/>
    <s v="01-07-21-30040249"/>
    <s v="07-005978"/>
    <x v="4"/>
    <m/>
    <x v="49"/>
    <s v="Pesos (ARS)"/>
    <n v="7125"/>
    <n v="5299.32"/>
    <n v="52.99"/>
    <m/>
    <x v="0"/>
    <n v="2.4E-2"/>
  </r>
  <r>
    <x v="1"/>
    <s v="PEGORIN PABLO JOSE LUIS"/>
    <x v="2"/>
    <s v="01-07-21-30040314"/>
    <s v="07-005450"/>
    <x v="13"/>
    <m/>
    <x v="49"/>
    <s v="Pesos (ARS)"/>
    <n v="8622"/>
    <n v="6412.47"/>
    <n v="64.12"/>
    <m/>
    <x v="0"/>
    <n v="2.4E-2"/>
  </r>
  <r>
    <x v="1"/>
    <s v="VIDELA CORTI MARIA INES"/>
    <x v="2"/>
    <s v="01-07-21-30040368"/>
    <s v="07-006415"/>
    <x v="24"/>
    <m/>
    <x v="49"/>
    <s v="Pesos (ARS)"/>
    <n v="7759"/>
    <n v="5770.73"/>
    <n v="57.71"/>
    <m/>
    <x v="0"/>
    <n v="2.4E-2"/>
  </r>
  <r>
    <x v="1"/>
    <s v="ZUIN CLAUDIA MARIELA"/>
    <x v="2"/>
    <s v="01-07-21-30040405"/>
    <s v="07-006025"/>
    <x v="0"/>
    <m/>
    <x v="49"/>
    <s v="Pesos (ARS)"/>
    <n v="11391"/>
    <n v="7705"/>
    <n v="77.05"/>
    <m/>
    <x v="0"/>
    <n v="2.4E-2"/>
  </r>
  <r>
    <x v="1"/>
    <s v="CRONENBERG CARLOS SANTIAGO"/>
    <x v="2"/>
    <s v="01-07-21-30040449"/>
    <s v="07-005738"/>
    <x v="2"/>
    <m/>
    <x v="49"/>
    <s v="Pesos (ARS)"/>
    <n v="6741"/>
    <n v="5013.6000000000004"/>
    <n v="50.14"/>
    <m/>
    <x v="0"/>
    <n v="2.4E-2"/>
  </r>
  <r>
    <x v="1"/>
    <s v="MOLINA CARLOS GUSTAVO"/>
    <x v="2"/>
    <s v="01-07-21-30040470"/>
    <s v="07-005539"/>
    <x v="10"/>
    <m/>
    <x v="49"/>
    <s v="Pesos (ARS)"/>
    <n v="6564"/>
    <n v="4881.47"/>
    <n v="48.81"/>
    <m/>
    <x v="0"/>
    <n v="2.4E-2"/>
  </r>
  <r>
    <x v="0"/>
    <s v="VALENZUELA GRACIELA ARGENTINA"/>
    <x v="0"/>
    <s v="01-07-01-30533078"/>
    <s v="07-005738"/>
    <x v="2"/>
    <s v="07-006809"/>
    <x v="50"/>
    <s v="Pesos (ARS)"/>
    <n v="115121"/>
    <n v="85464.61"/>
    <n v="4273.2299999999996"/>
    <n v="1"/>
    <x v="0"/>
    <n v="2.4E-2"/>
  </r>
  <r>
    <x v="0"/>
    <s v="ARAUJO ROBERTO ANTONIO"/>
    <x v="0"/>
    <s v="01-07-01-30534535"/>
    <s v="07-007024"/>
    <x v="14"/>
    <s v="07-006809"/>
    <x v="50"/>
    <s v="Pesos (ARS)"/>
    <n v="304603.65000000002"/>
    <n v="200733"/>
    <n v="10036.64"/>
    <n v="1"/>
    <x v="0"/>
    <n v="2.4E-2"/>
  </r>
  <r>
    <x v="0"/>
    <s v="OLMEDO JOSE ORLANDO"/>
    <x v="2"/>
    <s v="01-07-21-30038876"/>
    <s v="07-005738"/>
    <x v="2"/>
    <s v="07-006809"/>
    <x v="50"/>
    <s v="Pesos (ARS)"/>
    <n v="6400"/>
    <n v="4321.47"/>
    <n v="216.09"/>
    <n v="1"/>
    <x v="0"/>
    <n v="2.4E-2"/>
  </r>
  <r>
    <x v="1"/>
    <s v="VALENZUELA GRACIELA ARGENTINA"/>
    <x v="0"/>
    <s v="01-07-01-30533078"/>
    <s v="07-005738"/>
    <x v="2"/>
    <m/>
    <x v="50"/>
    <s v="Pesos (ARS)"/>
    <n v="115121"/>
    <n v="85464.61"/>
    <n v="854.65"/>
    <m/>
    <x v="0"/>
    <n v="2.4E-2"/>
  </r>
  <r>
    <x v="1"/>
    <s v="ARAUJO ROBERTO ANTONIO"/>
    <x v="0"/>
    <s v="01-07-01-30534535"/>
    <s v="07-007024"/>
    <x v="14"/>
    <m/>
    <x v="50"/>
    <s v="Pesos (ARS)"/>
    <n v="304603.65000000002"/>
    <n v="200733"/>
    <n v="2007.32"/>
    <m/>
    <x v="0"/>
    <n v="2.4E-2"/>
  </r>
  <r>
    <x v="1"/>
    <s v="OLMEDO JOSE ORLANDO"/>
    <x v="2"/>
    <s v="01-07-21-30038876"/>
    <s v="07-005738"/>
    <x v="2"/>
    <m/>
    <x v="50"/>
    <s v="Pesos (ARS)"/>
    <n v="6400"/>
    <n v="4321.47"/>
    <n v="43.23"/>
    <m/>
    <x v="0"/>
    <n v="2.4E-2"/>
  </r>
  <r>
    <x v="0"/>
    <s v="SARMIENTO JORGE HORACIO"/>
    <x v="0"/>
    <s v="01-07-01-30499196"/>
    <s v="07-005255"/>
    <x v="9"/>
    <s v="07-006913"/>
    <x v="51"/>
    <s v="Pesos (ARS)"/>
    <n v="126040"/>
    <n v="93570.55"/>
    <n v="1871.41"/>
    <n v="1"/>
    <x v="0"/>
    <n v="2.4E-2"/>
  </r>
  <r>
    <x v="0"/>
    <s v="BUTTERFIELD JUAN CARLOS"/>
    <x v="0"/>
    <s v="01-07-01-30501214"/>
    <s v="07-005255"/>
    <x v="9"/>
    <s v="07-006913"/>
    <x v="51"/>
    <s v="Pesos (ARS)"/>
    <n v="71243"/>
    <n v="52898.37"/>
    <n v="1057.97"/>
    <n v="1"/>
    <x v="0"/>
    <n v="2.4E-2"/>
  </r>
  <r>
    <x v="0"/>
    <s v="RODRIGUEZ ROLANDO"/>
    <x v="0"/>
    <s v="01-07-01-30503609"/>
    <s v="07-005255"/>
    <x v="9"/>
    <s v="07-006913"/>
    <x v="51"/>
    <s v="Pesos (ARS)"/>
    <n v="45039"/>
    <n v="33435.96"/>
    <n v="668.72"/>
    <n v="1"/>
    <x v="0"/>
    <n v="2.4E-2"/>
  </r>
  <r>
    <x v="0"/>
    <s v="MORENO CLAUDIA ALEJANDRA"/>
    <x v="0"/>
    <s v="01-07-01-30505872"/>
    <s v="07-005255"/>
    <x v="9"/>
    <s v="07-006913"/>
    <x v="51"/>
    <s v="Pesos (ARS)"/>
    <n v="282139"/>
    <n v="209457.71"/>
    <n v="4189.1499999999996"/>
    <n v="1"/>
    <x v="0"/>
    <n v="2.4E-2"/>
  </r>
  <r>
    <x v="0"/>
    <s v="ANGELINI FRANCISCO JAVIER"/>
    <x v="0"/>
    <s v="01-07-01-30508121"/>
    <s v="07-005255"/>
    <x v="9"/>
    <s v="07-006913"/>
    <x v="51"/>
    <s v="Pesos (ARS)"/>
    <n v="122123"/>
    <n v="90662.87"/>
    <n v="1813.26"/>
    <n v="1"/>
    <x v="0"/>
    <n v="2.4E-2"/>
  </r>
  <r>
    <x v="0"/>
    <s v="CHIRINO RUBEN ADRIAN"/>
    <x v="0"/>
    <s v="01-07-01-30508658"/>
    <s v="07-005255"/>
    <x v="9"/>
    <s v="07-006913"/>
    <x v="51"/>
    <s v="Pesos (ARS)"/>
    <n v="118021"/>
    <n v="87617.68"/>
    <n v="1752.35"/>
    <n v="1"/>
    <x v="0"/>
    <n v="2.4E-2"/>
  </r>
  <r>
    <x v="0"/>
    <s v="MASTROPIETRO MIGUEL ANGEL"/>
    <x v="0"/>
    <s v="01-07-01-30509993"/>
    <s v="07-005255"/>
    <x v="9"/>
    <s v="07-006913"/>
    <x v="51"/>
    <s v="Pesos (ARS)"/>
    <n v="142893"/>
    <n v="106082.56"/>
    <n v="2121.65"/>
    <n v="1"/>
    <x v="0"/>
    <n v="2.4E-2"/>
  </r>
  <r>
    <x v="0"/>
    <s v="FUGAZZOTTO LUIS ANTONIO"/>
    <x v="0"/>
    <s v="01-07-01-30510412"/>
    <s v="07-005255"/>
    <x v="9"/>
    <s v="07-006913"/>
    <x v="51"/>
    <s v="Pesos (ARS)"/>
    <n v="80980"/>
    <n v="60118.34"/>
    <n v="1202.3699999999999"/>
    <n v="1"/>
    <x v="0"/>
    <n v="2.4E-2"/>
  </r>
  <r>
    <x v="0"/>
    <s v="BUTTERFIELD JUAN CARLOS"/>
    <x v="0"/>
    <s v="01-07-01-30512948"/>
    <s v="07-005255"/>
    <x v="9"/>
    <s v="07-006913"/>
    <x v="51"/>
    <s v="Pesos (ARS)"/>
    <n v="51952"/>
    <n v="38568.730000000003"/>
    <n v="771.37"/>
    <n v="1"/>
    <x v="0"/>
    <n v="2.4E-2"/>
  </r>
  <r>
    <x v="0"/>
    <s v="ROMERO ERIKA ELIZABETH"/>
    <x v="0"/>
    <s v="01-07-01-30513204"/>
    <s v="07-005255"/>
    <x v="9"/>
    <s v="07-006913"/>
    <x v="51"/>
    <s v="Pesos (ARS)"/>
    <n v="69199"/>
    <n v="51372.17"/>
    <n v="1027.44"/>
    <n v="1"/>
    <x v="0"/>
    <n v="2.4E-2"/>
  </r>
  <r>
    <x v="0"/>
    <s v="PUSCAMA PABLO ALBERTO"/>
    <x v="0"/>
    <s v="01-07-01-30515807"/>
    <s v="07-005255"/>
    <x v="9"/>
    <s v="07-006913"/>
    <x v="51"/>
    <s v="Pesos (ARS)"/>
    <n v="66317"/>
    <n v="49233.440000000002"/>
    <n v="984.67"/>
    <n v="1"/>
    <x v="0"/>
    <n v="2.4E-2"/>
  </r>
  <r>
    <x v="0"/>
    <s v="DANIELE HECTOR ANTONIO"/>
    <x v="0"/>
    <s v="01-07-01-30515810"/>
    <s v="07-005255"/>
    <x v="9"/>
    <s v="07-006913"/>
    <x v="51"/>
    <s v="Pesos (ARS)"/>
    <n v="62433"/>
    <n v="46349.38"/>
    <n v="926.99"/>
    <n v="1"/>
    <x v="0"/>
    <n v="2.4E-2"/>
  </r>
  <r>
    <x v="0"/>
    <s v="CASTRO MARIA SILVANA"/>
    <x v="0"/>
    <s v="01-07-01-30515814"/>
    <s v="07-005255"/>
    <x v="9"/>
    <s v="07-006913"/>
    <x v="51"/>
    <s v="Pesos (ARS)"/>
    <n v="68670"/>
    <n v="50979.7"/>
    <n v="1019.59"/>
    <n v="1"/>
    <x v="0"/>
    <n v="2.4E-2"/>
  </r>
  <r>
    <x v="0"/>
    <s v="CORREA SILVANO CARLOS SEBASTIAN"/>
    <x v="0"/>
    <s v="01-07-01-30516469"/>
    <s v="07-005255"/>
    <x v="9"/>
    <s v="07-006913"/>
    <x v="51"/>
    <s v="Pesos (ARS)"/>
    <n v="125469"/>
    <n v="93146.880000000005"/>
    <n v="1862.94"/>
    <n v="1"/>
    <x v="0"/>
    <n v="2.4E-2"/>
  </r>
  <r>
    <x v="0"/>
    <s v="PEREZ JOSE EDGARDO"/>
    <x v="0"/>
    <s v="01-07-01-30527573"/>
    <s v="07-005255"/>
    <x v="9"/>
    <s v="07-006913"/>
    <x v="51"/>
    <s v="Pesos (ARS)"/>
    <n v="183483"/>
    <n v="136216.22"/>
    <n v="2724.32"/>
    <n v="1"/>
    <x v="0"/>
    <n v="2.4E-2"/>
  </r>
  <r>
    <x v="0"/>
    <s v="GONZALEZ ADRIANA GRISELDA"/>
    <x v="0"/>
    <s v="01-07-01-30530294"/>
    <s v="07-005255"/>
    <x v="9"/>
    <s v="07-006913"/>
    <x v="51"/>
    <s v="Pesos (ARS)"/>
    <n v="115910"/>
    <n v="86050.559999999998"/>
    <n v="1721.01"/>
    <n v="1"/>
    <x v="0"/>
    <n v="2.4E-2"/>
  </r>
  <r>
    <x v="0"/>
    <s v="WEBER CRISTIAN"/>
    <x v="1"/>
    <s v="01-07-07-30079994"/>
    <s v="07-005255"/>
    <x v="9"/>
    <s v="07-006913"/>
    <x v="51"/>
    <s v="Pesos (ARS)"/>
    <n v="27293"/>
    <n v="18566.919999999998"/>
    <n v="371.34"/>
    <n v="1"/>
    <x v="0"/>
    <n v="2.4E-2"/>
  </r>
  <r>
    <x v="0"/>
    <s v="RODRIGUEZ ROLANDO"/>
    <x v="1"/>
    <s v="01-07-07-30080554"/>
    <s v="07-005255"/>
    <x v="9"/>
    <s v="07-006913"/>
    <x v="51"/>
    <s v="Pesos (ARS)"/>
    <n v="28733"/>
    <n v="19546.439999999999"/>
    <n v="390.93"/>
    <n v="1"/>
    <x v="0"/>
    <n v="2.4E-2"/>
  </r>
  <r>
    <x v="0"/>
    <s v="CASTRO MARIA SILVANA"/>
    <x v="1"/>
    <s v="01-07-07-30084489"/>
    <s v="07-005255"/>
    <x v="9"/>
    <s v="07-006913"/>
    <x v="51"/>
    <s v="Pesos (ARS)"/>
    <n v="25826"/>
    <n v="17568"/>
    <n v="351.36"/>
    <n v="1"/>
    <x v="0"/>
    <n v="2.4E-2"/>
  </r>
  <r>
    <x v="0"/>
    <s v="RODRIGUEZ MATIAS ANGEL"/>
    <x v="2"/>
    <s v="01-07-21-30037405"/>
    <s v="07-005255"/>
    <x v="9"/>
    <s v="07-006913"/>
    <x v="51"/>
    <s v="Pesos (ARS)"/>
    <n v="6419"/>
    <n v="4765.47"/>
    <n v="95.31"/>
    <n v="1"/>
    <x v="0"/>
    <n v="2.4E-2"/>
  </r>
  <r>
    <x v="0"/>
    <s v="NORTON MARIANO ALFREDO"/>
    <x v="0"/>
    <s v="01-07-01-30487760"/>
    <s v="07-005450"/>
    <x v="13"/>
    <s v="07-006809"/>
    <x v="51"/>
    <s v="Pesos (ARS)"/>
    <n v="3503"/>
    <n v="2580.9299999999998"/>
    <n v="129.05000000000001"/>
    <n v="1"/>
    <x v="0"/>
    <n v="2.4E-2"/>
  </r>
  <r>
    <x v="0"/>
    <s v="GIL OSCAR ANTONIO"/>
    <x v="0"/>
    <s v="01-07-01-30493091"/>
    <s v="07-005539"/>
    <x v="10"/>
    <s v="07-006809"/>
    <x v="51"/>
    <s v="Pesos (ARS)"/>
    <n v="56209"/>
    <n v="41734.800000000003"/>
    <n v="2086.7399999999998"/>
    <n v="1"/>
    <x v="0"/>
    <n v="2.4E-2"/>
  </r>
  <r>
    <x v="0"/>
    <s v="SCALZI RAUL HUMBERTO"/>
    <x v="0"/>
    <s v="01-07-01-30494175"/>
    <s v="07-005637"/>
    <x v="5"/>
    <s v="07-006809"/>
    <x v="51"/>
    <s v="Pesos (ARS)"/>
    <n v="96386"/>
    <n v="71576.990000000005"/>
    <n v="3578.85"/>
    <n v="1"/>
    <x v="0"/>
    <n v="2.4E-2"/>
  </r>
  <r>
    <x v="0"/>
    <s v="LAFLOR ARIEL ARMANDO"/>
    <x v="0"/>
    <s v="01-07-01-30494871"/>
    <s v="07-005637"/>
    <x v="5"/>
    <s v="07-006809"/>
    <x v="51"/>
    <s v="Pesos (ARS)"/>
    <n v="45921"/>
    <n v="34091.32"/>
    <n v="1704.57"/>
    <n v="1"/>
    <x v="0"/>
    <n v="2.4E-2"/>
  </r>
  <r>
    <x v="0"/>
    <s v="SANCHEZ ROSSI GABRIEL"/>
    <x v="0"/>
    <s v="01-07-01-30494949"/>
    <s v="07-006039"/>
    <x v="3"/>
    <s v="07-006809"/>
    <x v="51"/>
    <s v="Pesos (ARS)"/>
    <n v="52857"/>
    <n v="39240.959999999999"/>
    <n v="1962.05"/>
    <n v="1"/>
    <x v="0"/>
    <n v="2.4E-2"/>
  </r>
  <r>
    <x v="0"/>
    <s v="CORDERO EDUARDO JAVIER"/>
    <x v="0"/>
    <s v="01-07-01-30495139"/>
    <s v="07-005738"/>
    <x v="2"/>
    <s v="07-006809"/>
    <x v="51"/>
    <s v="Pesos (ARS)"/>
    <n v="45409"/>
    <n v="33711.47"/>
    <n v="1685.57"/>
    <n v="1"/>
    <x v="0"/>
    <n v="2.4E-2"/>
  </r>
  <r>
    <x v="0"/>
    <s v="SCATIZZI PATRICIA ANDREA"/>
    <x v="0"/>
    <s v="01-07-01-30496074"/>
    <s v="07-005539"/>
    <x v="10"/>
    <s v="07-006809"/>
    <x v="51"/>
    <s v="Pesos (ARS)"/>
    <n v="63435"/>
    <n v="47093.07"/>
    <n v="2354.65"/>
    <n v="1"/>
    <x v="0"/>
    <n v="2.4E-2"/>
  </r>
  <r>
    <x v="0"/>
    <s v="PARATORE CLAUDIA MARCELA"/>
    <x v="0"/>
    <s v="01-07-01-30496304"/>
    <s v="07-005539"/>
    <x v="10"/>
    <s v="07-006809"/>
    <x v="51"/>
    <s v="Pesos (ARS)"/>
    <n v="63952"/>
    <n v="47476.97"/>
    <n v="2373.85"/>
    <n v="1"/>
    <x v="0"/>
    <n v="2.4E-2"/>
  </r>
  <r>
    <x v="0"/>
    <s v="MUÑOZ MARIA ANDREA"/>
    <x v="0"/>
    <s v="01-07-01-30496751"/>
    <s v="07-005739"/>
    <x v="8"/>
    <s v="07-006809"/>
    <x v="51"/>
    <s v="Pesos (ARS)"/>
    <n v="46299"/>
    <n v="34371.82"/>
    <n v="1718.59"/>
    <n v="1"/>
    <x v="0"/>
    <n v="2.4E-2"/>
  </r>
  <r>
    <x v="0"/>
    <s v="RIOS PABLO EZEQUIEL"/>
    <x v="0"/>
    <s v="01-07-01-30497502"/>
    <s v="07-005539"/>
    <x v="10"/>
    <s v="07-006809"/>
    <x v="51"/>
    <s v="Pesos (ARS)"/>
    <n v="44320"/>
    <n v="32186.39"/>
    <n v="1609.32"/>
    <n v="1"/>
    <x v="0"/>
    <n v="2.4E-2"/>
  </r>
  <r>
    <x v="0"/>
    <s v="BELMONTE SILVIA ALEJANDRA"/>
    <x v="0"/>
    <s v="01-07-01-30498238"/>
    <s v="07-006138"/>
    <x v="12"/>
    <s v="07-006809"/>
    <x v="51"/>
    <s v="Pesos (ARS)"/>
    <n v="58518"/>
    <n v="43443.7"/>
    <n v="2172.19"/>
    <n v="1"/>
    <x v="0"/>
    <n v="2.4E-2"/>
  </r>
  <r>
    <x v="0"/>
    <s v="RIOS PABLO EZEQUIEL"/>
    <x v="0"/>
    <s v="01-07-01-30499257"/>
    <s v="07-005539"/>
    <x v="10"/>
    <s v="07-006809"/>
    <x v="51"/>
    <s v="Pesos (ARS)"/>
    <n v="166767"/>
    <n v="121108.95"/>
    <n v="6055.45"/>
    <n v="1"/>
    <x v="0"/>
    <n v="2.4E-2"/>
  </r>
  <r>
    <x v="0"/>
    <s v="GODOY MARIA RAFAELA"/>
    <x v="0"/>
    <s v="01-07-01-30499313"/>
    <s v="07-005450"/>
    <x v="13"/>
    <s v="07-006809"/>
    <x v="51"/>
    <s v="Pesos (ARS)"/>
    <n v="36231"/>
    <n v="26897.86"/>
    <n v="1344.89"/>
    <n v="1"/>
    <x v="0"/>
    <n v="2.4E-2"/>
  </r>
  <r>
    <x v="0"/>
    <s v="ARNEZ MARIAM JAEL"/>
    <x v="0"/>
    <s v="01-07-01-30499678"/>
    <s v="07-005450"/>
    <x v="13"/>
    <s v="07-006809"/>
    <x v="51"/>
    <s v="Pesos (ARS)"/>
    <n v="59103"/>
    <n v="43877.51"/>
    <n v="2193.88"/>
    <n v="1"/>
    <x v="0"/>
    <n v="2.4E-2"/>
  </r>
  <r>
    <x v="0"/>
    <s v="RODRIGUEZ DANIEL"/>
    <x v="0"/>
    <s v="01-07-01-30500317"/>
    <s v="07-005539"/>
    <x v="10"/>
    <s v="07-006809"/>
    <x v="51"/>
    <s v="Pesos (ARS)"/>
    <n v="80958"/>
    <n v="60102.11"/>
    <n v="3005.11"/>
    <n v="1"/>
    <x v="0"/>
    <n v="2.4E-2"/>
  </r>
  <r>
    <x v="0"/>
    <s v="ESPURI MARIA SOLEDAD"/>
    <x v="0"/>
    <s v="01-07-01-30500812"/>
    <s v="07-005947"/>
    <x v="19"/>
    <s v="07-006809"/>
    <x v="51"/>
    <s v="Pesos (ARS)"/>
    <n v="104430"/>
    <n v="77552.649999999994"/>
    <n v="3877.63"/>
    <n v="1"/>
    <x v="0"/>
    <n v="2.4E-2"/>
  </r>
  <r>
    <x v="0"/>
    <s v="RIBAS RAMIRO HERNAN"/>
    <x v="0"/>
    <s v="01-07-01-30500818"/>
    <s v="07-006138"/>
    <x v="12"/>
    <s v="07-006809"/>
    <x v="51"/>
    <s v="Pesos (ARS)"/>
    <n v="59323"/>
    <n v="44336.97"/>
    <n v="2216.85"/>
    <n v="1"/>
    <x v="0"/>
    <n v="2.4E-2"/>
  </r>
  <r>
    <x v="0"/>
    <s v="FUNES ANTONIO OMAR"/>
    <x v="0"/>
    <s v="01-07-01-30500858"/>
    <s v="07-005539"/>
    <x v="10"/>
    <s v="07-006809"/>
    <x v="51"/>
    <s v="Pesos (ARS)"/>
    <n v="35540"/>
    <n v="26383.94"/>
    <n v="1319.2"/>
    <n v="1"/>
    <x v="0"/>
    <n v="2.4E-2"/>
  </r>
  <r>
    <x v="0"/>
    <s v="LAFLOR CLAUDIO"/>
    <x v="0"/>
    <s v="01-07-01-30501072"/>
    <s v="07-005637"/>
    <x v="5"/>
    <s v="07-006809"/>
    <x v="51"/>
    <s v="Pesos (ARS)"/>
    <n v="117746"/>
    <n v="87441.9"/>
    <n v="4372.1000000000004"/>
    <n v="1"/>
    <x v="0"/>
    <n v="2.4E-2"/>
  </r>
  <r>
    <x v="0"/>
    <s v="BERARDINI ALEJANDRO ALBERTO"/>
    <x v="0"/>
    <s v="01-07-01-30504785"/>
    <s v="07-006138"/>
    <x v="12"/>
    <s v="07-006809"/>
    <x v="51"/>
    <s v="Pesos (ARS)"/>
    <n v="102855"/>
    <n v="76358.509999999995"/>
    <n v="3817.93"/>
    <n v="1"/>
    <x v="0"/>
    <n v="2.4E-2"/>
  </r>
  <r>
    <x v="0"/>
    <s v="TORRES EDUARDO ALBERTO"/>
    <x v="0"/>
    <s v="01-07-01-30505423"/>
    <s v="07-005558"/>
    <x v="11"/>
    <s v="07-006809"/>
    <x v="51"/>
    <s v="Pesos (ARS)"/>
    <n v="146171"/>
    <n v="108573.17"/>
    <n v="5428.66"/>
    <n v="1"/>
    <x v="0"/>
    <n v="2.4E-2"/>
  </r>
  <r>
    <x v="0"/>
    <s v="GRAU AMALIA ALICIA"/>
    <x v="0"/>
    <s v="01-07-01-30505424"/>
    <s v="07-005558"/>
    <x v="11"/>
    <s v="07-006809"/>
    <x v="51"/>
    <s v="Pesos (ARS)"/>
    <n v="113682"/>
    <n v="84414.28"/>
    <n v="4220.71"/>
    <n v="1"/>
    <x v="0"/>
    <n v="2.4E-2"/>
  </r>
  <r>
    <x v="0"/>
    <s v="JOFRE BARBARA ANABEL"/>
    <x v="0"/>
    <s v="01-07-01-30506340"/>
    <s v="07-006039"/>
    <x v="3"/>
    <s v="07-006809"/>
    <x v="51"/>
    <s v="Pesos (ARS)"/>
    <n v="101704"/>
    <n v="75503.67"/>
    <n v="3775.18"/>
    <n v="1"/>
    <x v="0"/>
    <n v="2.4E-2"/>
  </r>
  <r>
    <x v="0"/>
    <s v="MONZON PATRICIA SILVINA"/>
    <x v="0"/>
    <s v="01-07-01-30507265"/>
    <s v="07-005646"/>
    <x v="15"/>
    <s v="07-006809"/>
    <x v="51"/>
    <s v="Pesos (ARS)"/>
    <n v="319609"/>
    <n v="237274.59"/>
    <n v="11863.73"/>
    <n v="1"/>
    <x v="0"/>
    <n v="2.4E-2"/>
  </r>
  <r>
    <x v="0"/>
    <s v="MOYA MARIA DE LAS M"/>
    <x v="0"/>
    <s v="01-07-01-30509108"/>
    <s v="07-005539"/>
    <x v="10"/>
    <s v="07-006809"/>
    <x v="51"/>
    <s v="Pesos (ARS)"/>
    <n v="63503"/>
    <n v="47144.25"/>
    <n v="2357.21"/>
    <n v="1"/>
    <x v="0"/>
    <n v="2.4E-2"/>
  </r>
  <r>
    <x v="0"/>
    <s v="ZABEK FERNANDO LUIS"/>
    <x v="0"/>
    <s v="01-07-01-30516410"/>
    <s v="07-006138"/>
    <x v="12"/>
    <s v="07-006809"/>
    <x v="51"/>
    <s v="Pesos (ARS)"/>
    <n v="154607"/>
    <n v="95202.22"/>
    <n v="4760.16"/>
    <n v="1"/>
    <x v="0"/>
    <n v="2.4E-2"/>
  </r>
  <r>
    <x v="0"/>
    <s v="MALIZANI RICARDO GABRIEL"/>
    <x v="0"/>
    <s v="01-07-01-30516893"/>
    <s v="07-005539"/>
    <x v="10"/>
    <s v="07-006809"/>
    <x v="51"/>
    <s v="Pesos (ARS)"/>
    <n v="57896"/>
    <n v="42981.81"/>
    <n v="2149.09"/>
    <n v="1"/>
    <x v="0"/>
    <n v="2.4E-2"/>
  </r>
  <r>
    <x v="0"/>
    <s v="RIENCHIESEN NESTOR ARMANDO"/>
    <x v="0"/>
    <s v="01-07-01-30518103"/>
    <s v="07-005637"/>
    <x v="5"/>
    <s v="07-006809"/>
    <x v="51"/>
    <s v="Pesos (ARS)"/>
    <n v="82247"/>
    <n v="60991.75"/>
    <n v="3049.59"/>
    <n v="1"/>
    <x v="0"/>
    <n v="2.4E-2"/>
  </r>
  <r>
    <x v="0"/>
    <s v="ALGUACIL ANDREA FABIANA"/>
    <x v="0"/>
    <s v="01-07-01-30519609"/>
    <s v="07-005978"/>
    <x v="4"/>
    <s v="07-006809"/>
    <x v="51"/>
    <s v="Pesos (ARS)"/>
    <n v="67644"/>
    <n v="50218.37"/>
    <n v="2510.92"/>
    <n v="1"/>
    <x v="0"/>
    <n v="2.4E-2"/>
  </r>
  <r>
    <x v="0"/>
    <s v="RIQUELME FERNANDO NICOLAS"/>
    <x v="0"/>
    <s v="01-07-01-30519682"/>
    <s v="07-005738"/>
    <x v="2"/>
    <s v="07-006809"/>
    <x v="51"/>
    <s v="Pesos (ARS)"/>
    <n v="80591"/>
    <n v="59829.87"/>
    <n v="2991.49"/>
    <n v="1"/>
    <x v="0"/>
    <n v="2.4E-2"/>
  </r>
  <r>
    <x v="0"/>
    <s v="LOSCIALE VICTOR IGNACIO"/>
    <x v="0"/>
    <s v="01-07-01-30522074"/>
    <s v="07-007024"/>
    <x v="14"/>
    <s v="07-006809"/>
    <x v="51"/>
    <s v="Pesos (ARS)"/>
    <n v="25466"/>
    <n v="18905.990000000002"/>
    <n v="945.3"/>
    <n v="1"/>
    <x v="0"/>
    <n v="2.4E-2"/>
  </r>
  <r>
    <x v="0"/>
    <s v="VILLEGAS HUMBERTO RICARDO"/>
    <x v="0"/>
    <s v="01-07-01-30523267"/>
    <s v="07-005738"/>
    <x v="2"/>
    <s v="07-006809"/>
    <x v="51"/>
    <s v="Pesos (ARS)"/>
    <n v="54514"/>
    <n v="40480.800000000003"/>
    <n v="2024.04"/>
    <n v="1"/>
    <x v="0"/>
    <n v="2.4E-2"/>
  </r>
  <r>
    <x v="0"/>
    <s v="CORIA HECTOR RICARDO"/>
    <x v="0"/>
    <s v="01-07-01-30523566"/>
    <s v="07-005637"/>
    <x v="5"/>
    <s v="07-006809"/>
    <x v="51"/>
    <s v="Pesos (ARS)"/>
    <n v="196565"/>
    <n v="121040"/>
    <n v="6052"/>
    <n v="1"/>
    <x v="0"/>
    <n v="2.4E-2"/>
  </r>
  <r>
    <x v="0"/>
    <s v="BLANES MAURICIO EDUARDO"/>
    <x v="0"/>
    <s v="01-07-01-30524489"/>
    <s v="07-005738"/>
    <x v="2"/>
    <s v="07-006809"/>
    <x v="51"/>
    <s v="Pesos (ARS)"/>
    <n v="108434"/>
    <n v="80500.53"/>
    <n v="4025.03"/>
    <n v="1"/>
    <x v="0"/>
    <n v="2.4E-2"/>
  </r>
  <r>
    <x v="0"/>
    <s v="PARDO VIRGINIA VERONICA"/>
    <x v="0"/>
    <s v="01-07-01-30526424"/>
    <s v="07-005539"/>
    <x v="10"/>
    <s v="07-006809"/>
    <x v="51"/>
    <s v="Pesos (ARS)"/>
    <n v="23149"/>
    <n v="15629.78"/>
    <n v="781.49"/>
    <n v="1"/>
    <x v="0"/>
    <n v="2.4E-2"/>
  </r>
  <r>
    <x v="0"/>
    <s v="SANCHEZ PAULINA BEATRIZ"/>
    <x v="0"/>
    <s v="01-07-01-30526958"/>
    <s v="07-005558"/>
    <x v="11"/>
    <s v="07-006809"/>
    <x v="51"/>
    <s v="Pesos (ARS)"/>
    <n v="45653"/>
    <n v="28112"/>
    <n v="1405.6"/>
    <n v="1"/>
    <x v="0"/>
    <n v="2.4E-2"/>
  </r>
  <r>
    <x v="0"/>
    <s v="GOMEZ HORACIO FELICIANO"/>
    <x v="0"/>
    <s v="01-07-01-30528587"/>
    <s v="07-005558"/>
    <x v="11"/>
    <s v="07-006809"/>
    <x v="51"/>
    <s v="Pesos (ARS)"/>
    <n v="62585.33"/>
    <n v="46443.53"/>
    <n v="2322.17"/>
    <n v="1"/>
    <x v="0"/>
    <n v="2.4E-2"/>
  </r>
  <r>
    <x v="0"/>
    <s v="CORSINO JAVIER EMILIO"/>
    <x v="0"/>
    <s v="01-07-01-30528840"/>
    <s v="07-006415"/>
    <x v="24"/>
    <s v="07-006809"/>
    <x v="51"/>
    <s v="Pesos (ARS)"/>
    <n v="58334.29"/>
    <n v="43208.04"/>
    <n v="2160.39"/>
    <n v="1"/>
    <x v="0"/>
    <n v="2.4E-2"/>
  </r>
  <r>
    <x v="0"/>
    <s v="PINCOLINI ALEJANDRO FEDERICO"/>
    <x v="0"/>
    <s v="01-07-01-30528909"/>
    <s v="07-006415"/>
    <x v="24"/>
    <s v="07-006809"/>
    <x v="51"/>
    <s v="Pesos (ARS)"/>
    <n v="78742.02"/>
    <n v="58408.52"/>
    <n v="2920.42"/>
    <n v="1"/>
    <x v="0"/>
    <n v="2.4E-2"/>
  </r>
  <r>
    <x v="0"/>
    <s v="BLANES MAURICIO EDUARDO"/>
    <x v="0"/>
    <s v="01-07-01-30528916"/>
    <s v="07-005738"/>
    <x v="2"/>
    <s v="07-006809"/>
    <x v="51"/>
    <s v="Pesos (ARS)"/>
    <n v="74292.69"/>
    <n v="55035.15"/>
    <n v="2751.75"/>
    <n v="1"/>
    <x v="0"/>
    <n v="2.4E-2"/>
  </r>
  <r>
    <x v="0"/>
    <s v="ZAPATA ROBERTO JUAN"/>
    <x v="0"/>
    <s v="01-07-01-30529042"/>
    <s v="07-006009"/>
    <x v="20"/>
    <s v="07-006809"/>
    <x v="51"/>
    <s v="Pesos (ARS)"/>
    <n v="246068.53"/>
    <n v="166135"/>
    <n v="8306.75"/>
    <n v="1"/>
    <x v="0"/>
    <n v="2.4E-2"/>
  </r>
  <r>
    <x v="0"/>
    <s v="BERGNA DORA KAREN"/>
    <x v="0"/>
    <s v="01-07-01-30529204"/>
    <s v="07-006039"/>
    <x v="3"/>
    <s v="07-006809"/>
    <x v="51"/>
    <s v="Pesos (ARS)"/>
    <n v="23663"/>
    <n v="13180.4"/>
    <n v="659.02"/>
    <n v="1"/>
    <x v="0"/>
    <n v="2.4E-2"/>
  </r>
  <r>
    <x v="0"/>
    <s v="MARTINEZ MIRIAM ELISABET"/>
    <x v="0"/>
    <s v="01-07-01-30529557"/>
    <s v="07-005558"/>
    <x v="11"/>
    <s v="07-006809"/>
    <x v="51"/>
    <s v="Pesos (ARS)"/>
    <n v="52800"/>
    <n v="39197.83"/>
    <n v="1959.89"/>
    <n v="1"/>
    <x v="0"/>
    <n v="2.4E-2"/>
  </r>
  <r>
    <x v="0"/>
    <s v="RIENCHIESEN NESTOR ARMANDO"/>
    <x v="0"/>
    <s v="01-07-01-30529681"/>
    <s v="07-005637"/>
    <x v="5"/>
    <s v="07-006809"/>
    <x v="51"/>
    <s v="Pesos (ARS)"/>
    <n v="61040"/>
    <n v="45315.32"/>
    <n v="2265.77"/>
    <n v="1"/>
    <x v="0"/>
    <n v="2.4E-2"/>
  </r>
  <r>
    <x v="0"/>
    <s v="HADID FEDERICO HASAN"/>
    <x v="0"/>
    <s v="01-07-01-30529983"/>
    <s v="07-005539"/>
    <x v="10"/>
    <s v="07-006809"/>
    <x v="51"/>
    <s v="Pesos (ARS)"/>
    <n v="85894"/>
    <n v="62377.07"/>
    <n v="3118.85"/>
    <n v="1"/>
    <x v="0"/>
    <n v="2.4E-2"/>
  </r>
  <r>
    <x v="0"/>
    <s v="DIAZ JUAN IGANACIO"/>
    <x v="0"/>
    <s v="01-07-01-30531177"/>
    <s v="07-005638"/>
    <x v="25"/>
    <s v="07-006809"/>
    <x v="51"/>
    <s v="Pesos (ARS)"/>
    <n v="71339"/>
    <n v="52961.36"/>
    <n v="2648.07"/>
    <n v="1"/>
    <x v="0"/>
    <n v="2.4E-2"/>
  </r>
  <r>
    <x v="0"/>
    <s v="GUERCI ENRIQUE SIMON"/>
    <x v="0"/>
    <s v="01-07-01-30531496"/>
    <s v="07-005637"/>
    <x v="5"/>
    <s v="07-006809"/>
    <x v="51"/>
    <s v="Pesos (ARS)"/>
    <n v="120666"/>
    <n v="89581.440000000002"/>
    <n v="4479.07"/>
    <n v="1"/>
    <x v="0"/>
    <n v="2.4E-2"/>
  </r>
  <r>
    <x v="0"/>
    <s v="ARANDA JORGE MARCELO"/>
    <x v="0"/>
    <s v="01-07-01-30531915"/>
    <s v="07-005637"/>
    <x v="5"/>
    <s v="07-006809"/>
    <x v="51"/>
    <s v="Pesos (ARS)"/>
    <n v="127234"/>
    <n v="94457.19"/>
    <n v="4722.8599999999997"/>
    <n v="1"/>
    <x v="0"/>
    <n v="2.4E-2"/>
  </r>
  <r>
    <x v="0"/>
    <s v="DIAZ MARIA CECILIA"/>
    <x v="0"/>
    <s v="01-07-01-30532177"/>
    <s v="07-005739"/>
    <x v="8"/>
    <s v="07-006809"/>
    <x v="51"/>
    <s v="Pesos (ARS)"/>
    <n v="104875.81"/>
    <n v="77858.679999999993"/>
    <n v="3892.94"/>
    <n v="1"/>
    <x v="0"/>
    <n v="2.4E-2"/>
  </r>
  <r>
    <x v="0"/>
    <s v="DI CHIARA JUAN JOSE"/>
    <x v="0"/>
    <s v="01-07-01-30532702"/>
    <s v="07-006039"/>
    <x v="3"/>
    <s v="07-006809"/>
    <x v="51"/>
    <s v="Pesos (ARS)"/>
    <n v="54704"/>
    <n v="40611.64"/>
    <n v="2030.58"/>
    <n v="1"/>
    <x v="0"/>
    <n v="2.4E-2"/>
  </r>
  <r>
    <x v="0"/>
    <s v="CHIAROLLA GERARDO JAVIER"/>
    <x v="0"/>
    <s v="01-07-01-30532766"/>
    <s v="07-005637"/>
    <x v="5"/>
    <s v="07-006809"/>
    <x v="51"/>
    <s v="Pesos (ARS)"/>
    <n v="64332"/>
    <n v="47759.3"/>
    <n v="2387.9699999999998"/>
    <n v="1"/>
    <x v="0"/>
    <n v="2.4E-2"/>
  </r>
  <r>
    <x v="0"/>
    <s v="CATAPANO GILI ANDRES SEBASTIAN"/>
    <x v="0"/>
    <s v="01-07-01-30532884"/>
    <s v="07-005450"/>
    <x v="13"/>
    <s v="07-006809"/>
    <x v="51"/>
    <s v="Pesos (ARS)"/>
    <n v="59179"/>
    <n v="43933.72"/>
    <n v="2196.69"/>
    <n v="1"/>
    <x v="0"/>
    <n v="2.4E-2"/>
  </r>
  <r>
    <x v="0"/>
    <s v="FARRUGGIA ESTER ALICIA"/>
    <x v="0"/>
    <s v="01-07-01-30533346"/>
    <s v="07-005738"/>
    <x v="2"/>
    <s v="07-006809"/>
    <x v="51"/>
    <s v="Pesos (ARS)"/>
    <n v="85111"/>
    <n v="63185.51"/>
    <n v="3159.28"/>
    <n v="1"/>
    <x v="0"/>
    <n v="2.4E-2"/>
  </r>
  <r>
    <x v="0"/>
    <s v="SERRA GUILLERMO ENRIQUE"/>
    <x v="0"/>
    <s v="01-07-01-30535647"/>
    <s v="07-005539"/>
    <x v="10"/>
    <s v="07-006809"/>
    <x v="51"/>
    <s v="Pesos (ARS)"/>
    <n v="337033"/>
    <n v="207928"/>
    <n v="10396.39"/>
    <n v="1"/>
    <x v="0"/>
    <n v="2.4E-2"/>
  </r>
  <r>
    <x v="0"/>
    <s v="SCATIZZI MARIA GABRIELA"/>
    <x v="0"/>
    <s v="01-07-01-30536056"/>
    <s v="07-005539"/>
    <x v="10"/>
    <s v="07-006809"/>
    <x v="51"/>
    <s v="Pesos (ARS)"/>
    <n v="63585"/>
    <n v="47292.61"/>
    <n v="2364.63"/>
    <n v="1"/>
    <x v="0"/>
    <n v="2.4E-2"/>
  </r>
  <r>
    <x v="0"/>
    <s v="CHIAROLLA GERARDO JAVIER"/>
    <x v="0"/>
    <s v="01-07-01-30536302"/>
    <s v="07-005637"/>
    <x v="5"/>
    <s v="07-006809"/>
    <x v="51"/>
    <s v="Pesos (ARS)"/>
    <n v="42184"/>
    <n v="31375.21"/>
    <n v="1568.76"/>
    <n v="1"/>
    <x v="0"/>
    <n v="2.4E-2"/>
  </r>
  <r>
    <x v="0"/>
    <s v="MOYA MARIA DE LAS M"/>
    <x v="0"/>
    <s v="01-07-01-30536590"/>
    <s v="07-005539"/>
    <x v="10"/>
    <s v="07-006809"/>
    <x v="51"/>
    <s v="Pesos (ARS)"/>
    <n v="203070"/>
    <n v="151037.1"/>
    <n v="7551.86"/>
    <n v="1"/>
    <x v="0"/>
    <n v="2.4E-2"/>
  </r>
  <r>
    <x v="0"/>
    <s v="CABRERA GRACIELA PALMIRA"/>
    <x v="0"/>
    <s v="01-07-01-30537234"/>
    <s v="07-005637"/>
    <x v="5"/>
    <s v="07-006809"/>
    <x v="51"/>
    <s v="Pesos (ARS)"/>
    <n v="60016"/>
    <n v="44637.67"/>
    <n v="2231.88"/>
    <n v="1"/>
    <x v="0"/>
    <n v="2.4E-2"/>
  </r>
  <r>
    <x v="0"/>
    <s v="NAPOLETANO JUAN JOSE"/>
    <x v="0"/>
    <s v="01-07-01-30538337"/>
    <s v="07-005558"/>
    <x v="11"/>
    <s v="07-006809"/>
    <x v="51"/>
    <s v="Pesos (ARS)"/>
    <n v="45235"/>
    <n v="30547"/>
    <n v="1527.34"/>
    <n v="1"/>
    <x v="0"/>
    <n v="2.4E-2"/>
  </r>
  <r>
    <x v="0"/>
    <s v="CORSINO JAVIER EMILIO"/>
    <x v="0"/>
    <s v="01-07-01-30538359"/>
    <s v="07-006415"/>
    <x v="24"/>
    <s v="07-006809"/>
    <x v="51"/>
    <s v="Pesos (ARS)"/>
    <n v="27774"/>
    <n v="20657.45"/>
    <n v="1032.8699999999999"/>
    <n v="1"/>
    <x v="0"/>
    <n v="2.4E-2"/>
  </r>
  <r>
    <x v="0"/>
    <s v="SANCHEZ ROSSI GABRIEL"/>
    <x v="0"/>
    <s v="01-07-01-30538812"/>
    <s v="07-006039"/>
    <x v="3"/>
    <s v="07-006809"/>
    <x v="51"/>
    <s v="Pesos (ARS)"/>
    <n v="64876"/>
    <n v="48252.24"/>
    <n v="2412.61"/>
    <n v="1"/>
    <x v="0"/>
    <n v="2.4E-2"/>
  </r>
  <r>
    <x v="0"/>
    <s v="CHIAROLLA GERARDO JAVIER"/>
    <x v="0"/>
    <s v="01-07-01-30538909"/>
    <s v="07-005637"/>
    <x v="5"/>
    <s v="07-006809"/>
    <x v="51"/>
    <s v="Pesos (ARS)"/>
    <n v="86247"/>
    <n v="64147.54"/>
    <n v="3207.38"/>
    <n v="1"/>
    <x v="0"/>
    <n v="2.4E-2"/>
  </r>
  <r>
    <x v="0"/>
    <s v="MONTAÑEZ GIGENA MATIAS GERMAN"/>
    <x v="0"/>
    <s v="01-07-01-30539099"/>
    <s v="07-006039"/>
    <x v="3"/>
    <s v="07-006809"/>
    <x v="51"/>
    <s v="Pesos (ARS)"/>
    <n v="135048"/>
    <n v="100444.47"/>
    <n v="5022.22"/>
    <n v="1"/>
    <x v="0"/>
    <n v="2.4E-2"/>
  </r>
  <r>
    <x v="0"/>
    <s v="HERNANDEZ MARTA ELENA"/>
    <x v="1"/>
    <s v="01-07-07-30077760"/>
    <s v="07-005738"/>
    <x v="2"/>
    <s v="07-006809"/>
    <x v="51"/>
    <s v="Pesos (ARS)"/>
    <n v="33419.57"/>
    <n v="20735"/>
    <n v="1036.75"/>
    <n v="1"/>
    <x v="0"/>
    <n v="2.4E-2"/>
  </r>
  <r>
    <x v="0"/>
    <s v="PASCUALETTI WALDO ALBERTO"/>
    <x v="1"/>
    <s v="01-07-07-30079872"/>
    <s v="07-005450"/>
    <x v="13"/>
    <s v="07-006809"/>
    <x v="51"/>
    <s v="Pesos (ARS)"/>
    <n v="24372.85"/>
    <n v="16501.759999999998"/>
    <n v="825.08"/>
    <n v="1"/>
    <x v="0"/>
    <n v="2.4E-2"/>
  </r>
  <r>
    <x v="0"/>
    <s v="CATAPANO GILI ANDRES SEBASTIAN"/>
    <x v="1"/>
    <s v="01-07-07-30080073"/>
    <s v="07-005450"/>
    <x v="13"/>
    <s v="07-006809"/>
    <x v="51"/>
    <s v="Pesos (ARS)"/>
    <n v="38715"/>
    <n v="26335.040000000001"/>
    <n v="1316.77"/>
    <n v="1"/>
    <x v="0"/>
    <n v="2.4E-2"/>
  </r>
  <r>
    <x v="0"/>
    <s v="ESPINILLO PABLO IVAN"/>
    <x v="1"/>
    <s v="01-07-07-30080435"/>
    <s v="07-006009"/>
    <x v="20"/>
    <s v="07-006809"/>
    <x v="51"/>
    <s v="Pesos (ARS)"/>
    <n v="7055"/>
    <n v="4799.1099999999997"/>
    <n v="239.96"/>
    <n v="1"/>
    <x v="0"/>
    <n v="2.4E-2"/>
  </r>
  <r>
    <x v="0"/>
    <s v="ZARATE CARLOS CEFERINO"/>
    <x v="1"/>
    <s v="01-07-07-30080473"/>
    <s v="07-006138"/>
    <x v="12"/>
    <s v="07-006809"/>
    <x v="51"/>
    <s v="Pesos (ARS)"/>
    <n v="30718"/>
    <n v="20895.86"/>
    <n v="1044.81"/>
    <n v="1"/>
    <x v="0"/>
    <n v="2.4E-2"/>
  </r>
  <r>
    <x v="0"/>
    <s v="SOSA MORENO IVANA MARIELA"/>
    <x v="1"/>
    <s v="01-07-07-30080909"/>
    <s v="07-005978"/>
    <x v="4"/>
    <s v="07-006809"/>
    <x v="51"/>
    <s v="Pesos (ARS)"/>
    <n v="43432"/>
    <n v="29544.12"/>
    <n v="1477.21"/>
    <n v="1"/>
    <x v="0"/>
    <n v="2.4E-2"/>
  </r>
  <r>
    <x v="0"/>
    <s v="PIERRO MARCELO DAVI"/>
    <x v="1"/>
    <s v="01-07-07-30081586"/>
    <s v="07-006039"/>
    <x v="3"/>
    <s v="07-006809"/>
    <x v="51"/>
    <s v="Pesos (ARS)"/>
    <n v="31588"/>
    <n v="21488.87"/>
    <n v="1074.46"/>
    <n v="1"/>
    <x v="0"/>
    <n v="2.4E-2"/>
  </r>
  <r>
    <x v="0"/>
    <s v="GONZALEZ CAROLINA INES"/>
    <x v="4"/>
    <s v="01-07-07-30082181"/>
    <s v="07-005450"/>
    <x v="13"/>
    <s v="07-006809"/>
    <x v="51"/>
    <s v="Pesos (ARS)"/>
    <n v="19554"/>
    <n v="13301.43"/>
    <n v="665.09"/>
    <n v="1"/>
    <x v="0"/>
    <n v="2.4E-2"/>
  </r>
  <r>
    <x v="0"/>
    <s v="SUAREZ CARINA EUGENIA"/>
    <x v="1"/>
    <s v="01-07-07-30082734"/>
    <s v="07-006039"/>
    <x v="3"/>
    <s v="07-006809"/>
    <x v="51"/>
    <s v="Pesos (ARS)"/>
    <n v="16368"/>
    <n v="11134"/>
    <n v="556.70000000000005"/>
    <n v="1"/>
    <x v="0"/>
    <n v="2.4E-2"/>
  </r>
  <r>
    <x v="0"/>
    <s v="SANTONOCITO HECTOR HUGO"/>
    <x v="1"/>
    <s v="01-07-07-30083046"/>
    <s v="07-005637"/>
    <x v="5"/>
    <s v="07-006809"/>
    <x v="51"/>
    <s v="Pesos (ARS)"/>
    <n v="35896"/>
    <n v="24418"/>
    <n v="1220.8900000000001"/>
    <n v="1"/>
    <x v="0"/>
    <n v="2.4E-2"/>
  </r>
  <r>
    <x v="0"/>
    <s v="PASCUALETTI WALDO ALBERTO"/>
    <x v="1"/>
    <s v="01-07-07-30083132"/>
    <s v="07-005450"/>
    <x v="13"/>
    <s v="07-006809"/>
    <x v="51"/>
    <s v="Pesos (ARS)"/>
    <n v="21000"/>
    <n v="14285"/>
    <n v="714.24"/>
    <n v="1"/>
    <x v="0"/>
    <n v="2.4E-2"/>
  </r>
  <r>
    <x v="0"/>
    <s v="CAMPOS GIANDINOTO JOAQUIN EDUARDO"/>
    <x v="1"/>
    <s v="01-07-07-30083323"/>
    <s v="07-006138"/>
    <x v="12"/>
    <s v="07-006809"/>
    <x v="51"/>
    <s v="Pesos (ARS)"/>
    <n v="44003"/>
    <n v="29933"/>
    <n v="1496.65"/>
    <n v="1"/>
    <x v="0"/>
    <n v="2.4E-2"/>
  </r>
  <r>
    <x v="0"/>
    <s v="12 COPAS S.A."/>
    <x v="4"/>
    <s v="01-07-07-30083718"/>
    <s v="07-005558"/>
    <x v="11"/>
    <s v="07-006809"/>
    <x v="51"/>
    <s v="Pesos (ARS)"/>
    <n v="259639"/>
    <n v="157507"/>
    <n v="7875.35"/>
    <n v="1"/>
    <x v="0"/>
    <n v="2.4E-2"/>
  </r>
  <r>
    <x v="0"/>
    <s v="GROBA TORFE CRISTIAN ANDRES"/>
    <x v="1"/>
    <s v="01-07-07-30083904"/>
    <s v="07-005450"/>
    <x v="13"/>
    <s v="07-006809"/>
    <x v="51"/>
    <s v="Pesos (ARS)"/>
    <n v="57284"/>
    <n v="38967"/>
    <n v="1948.35"/>
    <n v="1"/>
    <x v="0"/>
    <n v="2.4E-2"/>
  </r>
  <r>
    <x v="0"/>
    <s v="PEREZ SABATER CAROLINA RAQUEL"/>
    <x v="6"/>
    <s v="01-07-07-30084015"/>
    <s v="07-005450"/>
    <x v="13"/>
    <s v="07-006809"/>
    <x v="51"/>
    <s v="Pesos (ARS)"/>
    <n v="9556"/>
    <n v="6500"/>
    <n v="325"/>
    <n v="1"/>
    <x v="0"/>
    <n v="2.4E-2"/>
  </r>
  <r>
    <x v="0"/>
    <s v="FARRUGGIA ESTER ALICIA"/>
    <x v="1"/>
    <s v="01-07-07-30084591"/>
    <s v="07-005738"/>
    <x v="2"/>
    <s v="07-006809"/>
    <x v="51"/>
    <s v="Pesos (ARS)"/>
    <n v="36272"/>
    <n v="24674"/>
    <n v="1233.7"/>
    <n v="1"/>
    <x v="0"/>
    <n v="2.4E-2"/>
  </r>
  <r>
    <x v="0"/>
    <s v="TULA ALEJANDRA ARACELI"/>
    <x v="1"/>
    <s v="01-07-07-30084990"/>
    <s v="07-006039"/>
    <x v="3"/>
    <s v="07-006809"/>
    <x v="51"/>
    <s v="Pesos (ARS)"/>
    <n v="8874"/>
    <n v="6036"/>
    <n v="301.8"/>
    <n v="1"/>
    <x v="0"/>
    <n v="2.4E-2"/>
  </r>
  <r>
    <x v="0"/>
    <s v="RUBIA OLGA GRACIELA"/>
    <x v="1"/>
    <s v="01-07-07-30085283"/>
    <s v="07-006138"/>
    <x v="12"/>
    <s v="07-006809"/>
    <x v="51"/>
    <s v="Pesos (ARS)"/>
    <n v="47554"/>
    <n v="32348"/>
    <n v="1617.39"/>
    <n v="1"/>
    <x v="0"/>
    <n v="2.4E-2"/>
  </r>
  <r>
    <x v="0"/>
    <s v="GONZALEZ MASANES PABLO GONZALO"/>
    <x v="1"/>
    <s v="01-07-07-30086329"/>
    <s v="07-005558"/>
    <x v="11"/>
    <s v="07-006809"/>
    <x v="51"/>
    <s v="Pesos (ARS)"/>
    <n v="72314"/>
    <n v="49284"/>
    <n v="2464.1999999999998"/>
    <n v="1"/>
    <x v="0"/>
    <n v="2.4E-2"/>
  </r>
  <r>
    <x v="0"/>
    <s v="FIORANELLI DIEGO ERNESTO"/>
    <x v="2"/>
    <s v="01-07-21-30033369"/>
    <s v="07-005539"/>
    <x v="10"/>
    <s v="07-006809"/>
    <x v="51"/>
    <s v="Pesos (ARS)"/>
    <n v="22640"/>
    <n v="16807.87"/>
    <n v="840.39"/>
    <n v="1"/>
    <x v="0"/>
    <n v="2.4E-2"/>
  </r>
  <r>
    <x v="0"/>
    <s v="JOFRE VERGARA JORGE ALBERTO"/>
    <x v="2"/>
    <s v="01-07-21-30033553"/>
    <s v="07-005739"/>
    <x v="8"/>
    <s v="07-006809"/>
    <x v="51"/>
    <s v="Pesos (ARS)"/>
    <n v="3763"/>
    <n v="2595.29"/>
    <n v="129.77000000000001"/>
    <n v="1"/>
    <x v="0"/>
    <n v="2.4E-2"/>
  </r>
  <r>
    <x v="0"/>
    <s v="BRAVO FEDERICO ALEJANDRO"/>
    <x v="2"/>
    <s v="01-07-21-30036637"/>
    <s v="07-005558"/>
    <x v="11"/>
    <s v="07-006809"/>
    <x v="51"/>
    <s v="Pesos (ARS)"/>
    <n v="15098"/>
    <n v="11209.08"/>
    <n v="560.45000000000005"/>
    <n v="1"/>
    <x v="0"/>
    <n v="2.4E-2"/>
  </r>
  <r>
    <x v="0"/>
    <s v="BRANDI ROBERTO JAVIER"/>
    <x v="2"/>
    <s v="01-07-21-30037608"/>
    <s v="07-006993"/>
    <x v="7"/>
    <s v="07-006809"/>
    <x v="51"/>
    <s v="Pesos (ARS)"/>
    <n v="31405"/>
    <n v="22814.799999999999"/>
    <n v="1140.74"/>
    <n v="1"/>
    <x v="0"/>
    <n v="2.4E-2"/>
  </r>
  <r>
    <x v="0"/>
    <s v="RIOS PABLO EZEQUIEL"/>
    <x v="2"/>
    <s v="01-07-21-30039267"/>
    <s v="07-005539"/>
    <x v="10"/>
    <s v="07-006809"/>
    <x v="51"/>
    <s v="Pesos (ARS)"/>
    <n v="21677.32"/>
    <n v="15692.76"/>
    <n v="784.63"/>
    <n v="1"/>
    <x v="0"/>
    <n v="2.4E-2"/>
  </r>
  <r>
    <x v="0"/>
    <s v="GROBA TORFE CRISTIAN ANDRES"/>
    <x v="2"/>
    <s v="01-07-21-30039648"/>
    <s v="07-005450"/>
    <x v="13"/>
    <s v="07-006809"/>
    <x v="51"/>
    <s v="Pesos (ARS)"/>
    <n v="7515"/>
    <n v="5578.86"/>
    <n v="278.94"/>
    <n v="1"/>
    <x v="0"/>
    <n v="2.4E-2"/>
  </r>
  <r>
    <x v="0"/>
    <s v="ROSALES MARTIN IGNACIO"/>
    <x v="2"/>
    <s v="01-07-21-30039681"/>
    <s v="07-006637"/>
    <x v="22"/>
    <s v="07-006809"/>
    <x v="51"/>
    <s v="Pesos (ARS)"/>
    <n v="7945"/>
    <n v="5898.1"/>
    <n v="294.91000000000003"/>
    <n v="1"/>
    <x v="0"/>
    <n v="2.4E-2"/>
  </r>
  <r>
    <x v="0"/>
    <s v="BRANDI ROBERTO JAVIER"/>
    <x v="2"/>
    <s v="01-07-21-30039697"/>
    <s v="07-006993"/>
    <x v="7"/>
    <s v="07-006809"/>
    <x v="51"/>
    <s v="Pesos (ARS)"/>
    <n v="19882"/>
    <n v="14438.97"/>
    <n v="721.95"/>
    <n v="1"/>
    <x v="0"/>
    <n v="2.4E-2"/>
  </r>
  <r>
    <x v="0"/>
    <s v="CALCAGNI JOSE LUIS"/>
    <x v="2"/>
    <s v="01-07-21-30039909"/>
    <s v="07-005539"/>
    <x v="10"/>
    <s v="07-006809"/>
    <x v="51"/>
    <s v="Pesos (ARS)"/>
    <n v="9076"/>
    <n v="6732.72"/>
    <n v="336.64"/>
    <n v="1"/>
    <x v="0"/>
    <n v="2.4E-2"/>
  </r>
  <r>
    <x v="0"/>
    <s v="CARRILLO LUIS GERARDO"/>
    <x v="2"/>
    <s v="01-07-21-30040130"/>
    <s v="07-006025"/>
    <x v="0"/>
    <s v="07-006809"/>
    <x v="51"/>
    <s v="Pesos (ARS)"/>
    <n v="12925"/>
    <n v="9594.7999999999993"/>
    <n v="479.74"/>
    <n v="1"/>
    <x v="0"/>
    <n v="2.4E-2"/>
  </r>
  <r>
    <x v="1"/>
    <s v="MONZON PATRICIA SILVINA"/>
    <x v="0"/>
    <s v="01-07-01-30507265"/>
    <s v="07-005646"/>
    <x v="15"/>
    <m/>
    <x v="51"/>
    <s v="Pesos (ARS)"/>
    <n v="319609"/>
    <n v="237274.59"/>
    <n v="5457.32"/>
    <m/>
    <x v="0"/>
    <n v="2.4E-2"/>
  </r>
  <r>
    <x v="1"/>
    <s v="MOYA MARIA DE LAS M"/>
    <x v="0"/>
    <s v="01-07-01-30509108"/>
    <s v="07-005539"/>
    <x v="10"/>
    <m/>
    <x v="51"/>
    <s v="Pesos (ARS)"/>
    <n v="63503"/>
    <n v="47144.25"/>
    <n v="471.44"/>
    <m/>
    <x v="0"/>
    <n v="2.4E-2"/>
  </r>
  <r>
    <x v="1"/>
    <s v="ZABEK FERNANDO LUIS"/>
    <x v="0"/>
    <s v="01-07-01-30516410"/>
    <s v="07-006138"/>
    <x v="12"/>
    <m/>
    <x v="51"/>
    <s v="Pesos (ARS)"/>
    <n v="154607"/>
    <n v="95202.22"/>
    <n v="952.07"/>
    <m/>
    <x v="0"/>
    <n v="2.4E-2"/>
  </r>
  <r>
    <x v="1"/>
    <s v="MALIZANI RICARDO GABRIEL"/>
    <x v="0"/>
    <s v="01-07-01-30516893"/>
    <s v="07-005539"/>
    <x v="10"/>
    <m/>
    <x v="51"/>
    <s v="Pesos (ARS)"/>
    <n v="57896"/>
    <n v="42981.81"/>
    <n v="429.82"/>
    <m/>
    <x v="0"/>
    <n v="2.4E-2"/>
  </r>
  <r>
    <x v="1"/>
    <s v="RIENCHIESEN NESTOR ARMANDO"/>
    <x v="0"/>
    <s v="01-07-01-30518103"/>
    <s v="07-005637"/>
    <x v="5"/>
    <m/>
    <x v="51"/>
    <s v="Pesos (ARS)"/>
    <n v="82247"/>
    <n v="60991.75"/>
    <n v="609.91999999999996"/>
    <m/>
    <x v="0"/>
    <n v="2.4E-2"/>
  </r>
  <r>
    <x v="1"/>
    <s v="ALGUACIL ANDREA FABIANA"/>
    <x v="0"/>
    <s v="01-07-01-30519609"/>
    <s v="07-005978"/>
    <x v="4"/>
    <m/>
    <x v="51"/>
    <s v="Pesos (ARS)"/>
    <n v="67644"/>
    <n v="50218.37"/>
    <n v="502.18"/>
    <m/>
    <x v="0"/>
    <n v="2.4E-2"/>
  </r>
  <r>
    <x v="1"/>
    <s v="RIQUELME FERNANDO NICOLAS"/>
    <x v="0"/>
    <s v="01-07-01-30519682"/>
    <s v="07-005738"/>
    <x v="2"/>
    <m/>
    <x v="51"/>
    <s v="Pesos (ARS)"/>
    <n v="80591"/>
    <n v="59829.87"/>
    <n v="598.29999999999995"/>
    <m/>
    <x v="0"/>
    <n v="2.4E-2"/>
  </r>
  <r>
    <x v="1"/>
    <s v="LOSCIALE VICTOR IGNACIO"/>
    <x v="0"/>
    <s v="01-07-01-30522074"/>
    <s v="07-007024"/>
    <x v="14"/>
    <m/>
    <x v="51"/>
    <s v="Pesos (ARS)"/>
    <n v="25466"/>
    <n v="18905.990000000002"/>
    <n v="189.06"/>
    <m/>
    <x v="0"/>
    <n v="2.4E-2"/>
  </r>
  <r>
    <x v="1"/>
    <s v="VILLEGAS HUMBERTO RICARDO"/>
    <x v="0"/>
    <s v="01-07-01-30523267"/>
    <s v="07-005738"/>
    <x v="2"/>
    <m/>
    <x v="51"/>
    <s v="Pesos (ARS)"/>
    <n v="54514"/>
    <n v="40480.800000000003"/>
    <n v="404.81"/>
    <m/>
    <x v="0"/>
    <n v="2.4E-2"/>
  </r>
  <r>
    <x v="1"/>
    <s v="CORIA HECTOR RICARDO"/>
    <x v="0"/>
    <s v="01-07-01-30523566"/>
    <s v="07-005637"/>
    <x v="5"/>
    <m/>
    <x v="51"/>
    <s v="Pesos (ARS)"/>
    <n v="196565"/>
    <n v="121040"/>
    <n v="1210.4000000000001"/>
    <m/>
    <x v="0"/>
    <n v="2.4E-2"/>
  </r>
  <r>
    <x v="1"/>
    <s v="BLANES MAURICIO EDUARDO"/>
    <x v="0"/>
    <s v="01-07-01-30524489"/>
    <s v="07-005738"/>
    <x v="2"/>
    <m/>
    <x v="51"/>
    <s v="Pesos (ARS)"/>
    <n v="108434"/>
    <n v="80500.53"/>
    <n v="805.01"/>
    <m/>
    <x v="0"/>
    <n v="2.4E-2"/>
  </r>
  <r>
    <x v="1"/>
    <s v="PARDO VIRGINIA VERONICA"/>
    <x v="0"/>
    <s v="01-07-01-30526424"/>
    <s v="07-005539"/>
    <x v="10"/>
    <m/>
    <x v="51"/>
    <s v="Pesos (ARS)"/>
    <n v="23149"/>
    <n v="15629.78"/>
    <n v="156.30000000000001"/>
    <m/>
    <x v="0"/>
    <n v="2.4E-2"/>
  </r>
  <r>
    <x v="1"/>
    <s v="SANCHEZ PAULINA BEATRIZ"/>
    <x v="0"/>
    <s v="01-07-01-30526958"/>
    <s v="07-005558"/>
    <x v="11"/>
    <m/>
    <x v="51"/>
    <s v="Pesos (ARS)"/>
    <n v="45653"/>
    <n v="28112"/>
    <n v="281.12"/>
    <m/>
    <x v="0"/>
    <n v="2.4E-2"/>
  </r>
  <r>
    <x v="1"/>
    <s v="GOMEZ HORACIO FELICIANO"/>
    <x v="0"/>
    <s v="01-07-01-30528587"/>
    <s v="07-005558"/>
    <x v="11"/>
    <m/>
    <x v="51"/>
    <s v="Pesos (ARS)"/>
    <n v="62585.33"/>
    <n v="46443.53"/>
    <n v="464.44"/>
    <m/>
    <x v="0"/>
    <n v="2.4E-2"/>
  </r>
  <r>
    <x v="1"/>
    <s v="CORSINO JAVIER EMILIO"/>
    <x v="0"/>
    <s v="01-07-01-30528840"/>
    <s v="07-006415"/>
    <x v="24"/>
    <m/>
    <x v="51"/>
    <s v="Pesos (ARS)"/>
    <n v="58334.29"/>
    <n v="43208.04"/>
    <n v="432.07"/>
    <m/>
    <x v="0"/>
    <n v="2.4E-2"/>
  </r>
  <r>
    <x v="1"/>
    <s v="PINCOLINI ALEJANDRO FEDERICO"/>
    <x v="0"/>
    <s v="01-07-01-30528909"/>
    <s v="07-006415"/>
    <x v="24"/>
    <m/>
    <x v="51"/>
    <s v="Pesos (ARS)"/>
    <n v="78742.02"/>
    <n v="58408.52"/>
    <n v="584.08000000000004"/>
    <m/>
    <x v="0"/>
    <n v="2.4E-2"/>
  </r>
  <r>
    <x v="1"/>
    <s v="BLANES MAURICIO EDUARDO"/>
    <x v="0"/>
    <s v="01-07-01-30528916"/>
    <s v="07-005738"/>
    <x v="2"/>
    <m/>
    <x v="51"/>
    <s v="Pesos (ARS)"/>
    <n v="74292.69"/>
    <n v="55035.15"/>
    <n v="550.34"/>
    <m/>
    <x v="0"/>
    <n v="2.4E-2"/>
  </r>
  <r>
    <x v="1"/>
    <s v="ZAPATA ROBERTO JUAN"/>
    <x v="0"/>
    <s v="01-07-01-30529042"/>
    <s v="07-006009"/>
    <x v="20"/>
    <m/>
    <x v="51"/>
    <s v="Pesos (ARS)"/>
    <n v="246068.53"/>
    <n v="166135"/>
    <n v="1661.35"/>
    <m/>
    <x v="0"/>
    <n v="2.4E-2"/>
  </r>
  <r>
    <x v="1"/>
    <s v="BERGNA DORA KAREN"/>
    <x v="0"/>
    <s v="01-07-01-30529204"/>
    <s v="07-006039"/>
    <x v="3"/>
    <m/>
    <x v="51"/>
    <s v="Pesos (ARS)"/>
    <n v="23663"/>
    <n v="13180.4"/>
    <n v="131.81"/>
    <m/>
    <x v="0"/>
    <n v="2.4E-2"/>
  </r>
  <r>
    <x v="1"/>
    <s v="MARTINEZ MIRIAM ELISABET"/>
    <x v="0"/>
    <s v="01-07-01-30529557"/>
    <s v="07-005558"/>
    <x v="11"/>
    <m/>
    <x v="51"/>
    <s v="Pesos (ARS)"/>
    <n v="52800"/>
    <n v="39197.83"/>
    <n v="391.98"/>
    <m/>
    <x v="0"/>
    <n v="2.4E-2"/>
  </r>
  <r>
    <x v="1"/>
    <s v="RIENCHIESEN NESTOR ARMANDO"/>
    <x v="0"/>
    <s v="01-07-01-30529681"/>
    <s v="07-005637"/>
    <x v="5"/>
    <m/>
    <x v="51"/>
    <s v="Pesos (ARS)"/>
    <n v="61040"/>
    <n v="45315.32"/>
    <n v="453.15"/>
    <m/>
    <x v="0"/>
    <n v="2.4E-2"/>
  </r>
  <r>
    <x v="1"/>
    <s v="HADID FEDERICO HASAN"/>
    <x v="0"/>
    <s v="01-07-01-30529983"/>
    <s v="07-005539"/>
    <x v="10"/>
    <m/>
    <x v="51"/>
    <s v="Pesos (ARS)"/>
    <n v="85894"/>
    <n v="62377.07"/>
    <n v="623.77"/>
    <m/>
    <x v="0"/>
    <n v="2.4E-2"/>
  </r>
  <r>
    <x v="1"/>
    <s v="DIAZ JUAN IGANACIO"/>
    <x v="0"/>
    <s v="01-07-01-30531177"/>
    <s v="07-005638"/>
    <x v="25"/>
    <m/>
    <x v="51"/>
    <s v="Pesos (ARS)"/>
    <n v="71339"/>
    <n v="52961.36"/>
    <n v="529.61"/>
    <m/>
    <x v="0"/>
    <n v="2.4E-2"/>
  </r>
  <r>
    <x v="1"/>
    <s v="GUERCI ENRIQUE SIMON"/>
    <x v="0"/>
    <s v="01-07-01-30531496"/>
    <s v="07-005637"/>
    <x v="5"/>
    <m/>
    <x v="51"/>
    <s v="Pesos (ARS)"/>
    <n v="120666"/>
    <n v="89581.440000000002"/>
    <n v="895.81"/>
    <m/>
    <x v="0"/>
    <n v="2.4E-2"/>
  </r>
  <r>
    <x v="1"/>
    <s v="ARANDA JORGE MARCELO"/>
    <x v="0"/>
    <s v="01-07-01-30531915"/>
    <s v="07-005637"/>
    <x v="5"/>
    <m/>
    <x v="51"/>
    <s v="Pesos (ARS)"/>
    <n v="127234"/>
    <n v="94457.19"/>
    <n v="944.57"/>
    <m/>
    <x v="0"/>
    <n v="2.4E-2"/>
  </r>
  <r>
    <x v="1"/>
    <s v="DIAZ MARIA CECILIA"/>
    <x v="0"/>
    <s v="01-07-01-30532177"/>
    <s v="07-005739"/>
    <x v="8"/>
    <m/>
    <x v="51"/>
    <s v="Pesos (ARS)"/>
    <n v="104875.81"/>
    <n v="77858.679999999993"/>
    <n v="778.59"/>
    <m/>
    <x v="0"/>
    <n v="2.4E-2"/>
  </r>
  <r>
    <x v="1"/>
    <s v="DI CHIARA JUAN JOSE"/>
    <x v="0"/>
    <s v="01-07-01-30532702"/>
    <s v="07-006039"/>
    <x v="3"/>
    <m/>
    <x v="51"/>
    <s v="Pesos (ARS)"/>
    <n v="54704"/>
    <n v="40611.64"/>
    <n v="406.12"/>
    <m/>
    <x v="0"/>
    <n v="2.4E-2"/>
  </r>
  <r>
    <x v="1"/>
    <s v="CHIAROLLA GERARDO JAVIER"/>
    <x v="0"/>
    <s v="01-07-01-30532766"/>
    <s v="07-005637"/>
    <x v="5"/>
    <m/>
    <x v="51"/>
    <s v="Pesos (ARS)"/>
    <n v="64332"/>
    <n v="47759.3"/>
    <n v="477.59"/>
    <m/>
    <x v="0"/>
    <n v="2.4E-2"/>
  </r>
  <r>
    <x v="1"/>
    <s v="CATAPANO GILI ANDRES SEBASTIAN"/>
    <x v="0"/>
    <s v="01-07-01-30532884"/>
    <s v="07-005450"/>
    <x v="13"/>
    <m/>
    <x v="51"/>
    <s v="Pesos (ARS)"/>
    <n v="59179"/>
    <n v="43933.72"/>
    <n v="439.34"/>
    <m/>
    <x v="0"/>
    <n v="2.4E-2"/>
  </r>
  <r>
    <x v="1"/>
    <s v="FARRUGGIA ESTER ALICIA"/>
    <x v="0"/>
    <s v="01-07-01-30533346"/>
    <s v="07-005738"/>
    <x v="2"/>
    <m/>
    <x v="51"/>
    <s v="Pesos (ARS)"/>
    <n v="85111"/>
    <n v="63185.51"/>
    <n v="631.86"/>
    <m/>
    <x v="0"/>
    <n v="2.4E-2"/>
  </r>
  <r>
    <x v="1"/>
    <s v="SERRA GUILLERMO ENRIQUE"/>
    <x v="0"/>
    <s v="01-07-01-30535647"/>
    <s v="07-005539"/>
    <x v="10"/>
    <m/>
    <x v="51"/>
    <s v="Pesos (ARS)"/>
    <n v="337033"/>
    <n v="207928"/>
    <n v="2079.27"/>
    <m/>
    <x v="0"/>
    <n v="2.4E-2"/>
  </r>
  <r>
    <x v="1"/>
    <s v="SCATIZZI MARIA GABRIELA"/>
    <x v="0"/>
    <s v="01-07-01-30536056"/>
    <s v="07-005539"/>
    <x v="10"/>
    <m/>
    <x v="51"/>
    <s v="Pesos (ARS)"/>
    <n v="63585"/>
    <n v="47292.61"/>
    <n v="472.93"/>
    <m/>
    <x v="0"/>
    <n v="2.4E-2"/>
  </r>
  <r>
    <x v="1"/>
    <s v="CHIAROLLA GERARDO JAVIER"/>
    <x v="0"/>
    <s v="01-07-01-30536302"/>
    <s v="07-005637"/>
    <x v="5"/>
    <m/>
    <x v="51"/>
    <s v="Pesos (ARS)"/>
    <n v="42184"/>
    <n v="31375.21"/>
    <n v="313.75"/>
    <m/>
    <x v="0"/>
    <n v="2.4E-2"/>
  </r>
  <r>
    <x v="1"/>
    <s v="MOYA MARIA DE LAS M"/>
    <x v="0"/>
    <s v="01-07-01-30536590"/>
    <s v="07-005539"/>
    <x v="10"/>
    <m/>
    <x v="51"/>
    <s v="Pesos (ARS)"/>
    <n v="203070"/>
    <n v="151037.1"/>
    <n v="1510.37"/>
    <m/>
    <x v="0"/>
    <n v="2.4E-2"/>
  </r>
  <r>
    <x v="1"/>
    <s v="CABRERA GRACIELA PALMIRA"/>
    <x v="0"/>
    <s v="01-07-01-30537234"/>
    <s v="07-005637"/>
    <x v="5"/>
    <m/>
    <x v="51"/>
    <s v="Pesos (ARS)"/>
    <n v="60016"/>
    <n v="44637.67"/>
    <n v="446.38"/>
    <m/>
    <x v="0"/>
    <n v="2.4E-2"/>
  </r>
  <r>
    <x v="1"/>
    <s v="NAPOLETANO JUAN JOSE"/>
    <x v="0"/>
    <s v="01-07-01-30538337"/>
    <s v="07-005558"/>
    <x v="11"/>
    <m/>
    <x v="51"/>
    <s v="Pesos (ARS)"/>
    <n v="45235"/>
    <n v="30547"/>
    <n v="305.47000000000003"/>
    <m/>
    <x v="0"/>
    <n v="2.4E-2"/>
  </r>
  <r>
    <x v="1"/>
    <s v="CORSINO JAVIER EMILIO"/>
    <x v="0"/>
    <s v="01-07-01-30538359"/>
    <s v="07-006415"/>
    <x v="24"/>
    <m/>
    <x v="51"/>
    <s v="Pesos (ARS)"/>
    <n v="27774"/>
    <n v="20657.45"/>
    <n v="206.57"/>
    <m/>
    <x v="0"/>
    <n v="2.4E-2"/>
  </r>
  <r>
    <x v="1"/>
    <s v="SANCHEZ ROSSI GABRIEL"/>
    <x v="0"/>
    <s v="01-07-01-30538812"/>
    <s v="07-006039"/>
    <x v="3"/>
    <m/>
    <x v="51"/>
    <s v="Pesos (ARS)"/>
    <n v="64876"/>
    <n v="48252.24"/>
    <n v="482.52"/>
    <m/>
    <x v="0"/>
    <n v="2.4E-2"/>
  </r>
  <r>
    <x v="1"/>
    <s v="CHIAROLLA GERARDO JAVIER"/>
    <x v="0"/>
    <s v="01-07-01-30538909"/>
    <s v="07-005637"/>
    <x v="5"/>
    <m/>
    <x v="51"/>
    <s v="Pesos (ARS)"/>
    <n v="86247"/>
    <n v="64147.54"/>
    <n v="641.48"/>
    <m/>
    <x v="0"/>
    <n v="2.4E-2"/>
  </r>
  <r>
    <x v="1"/>
    <s v="MONTAÑEZ GIGENA MATIAS GERMAN"/>
    <x v="0"/>
    <s v="01-07-01-30539099"/>
    <s v="07-006039"/>
    <x v="3"/>
    <m/>
    <x v="51"/>
    <s v="Pesos (ARS)"/>
    <n v="135048"/>
    <n v="100444.47"/>
    <n v="1004.44"/>
    <m/>
    <x v="0"/>
    <n v="2.4E-2"/>
  </r>
  <r>
    <x v="1"/>
    <s v="HERNANDEZ MARTA ELENA"/>
    <x v="1"/>
    <s v="01-07-07-30077760"/>
    <s v="07-005738"/>
    <x v="2"/>
    <m/>
    <x v="51"/>
    <s v="Pesos (ARS)"/>
    <n v="33419.57"/>
    <n v="20735"/>
    <n v="207.35"/>
    <m/>
    <x v="0"/>
    <n v="2.4E-2"/>
  </r>
  <r>
    <x v="1"/>
    <s v="PASCUALETTI WALDO ALBERTO"/>
    <x v="1"/>
    <s v="01-07-07-30079872"/>
    <s v="07-005450"/>
    <x v="13"/>
    <m/>
    <x v="51"/>
    <s v="Pesos (ARS)"/>
    <n v="24372.85"/>
    <n v="16501.759999999998"/>
    <n v="165.01"/>
    <m/>
    <x v="0"/>
    <n v="2.4E-2"/>
  </r>
  <r>
    <x v="1"/>
    <s v="CATAPANO GILI ANDRES SEBASTIAN"/>
    <x v="1"/>
    <s v="01-07-07-30080073"/>
    <s v="07-005450"/>
    <x v="13"/>
    <m/>
    <x v="51"/>
    <s v="Pesos (ARS)"/>
    <n v="38715"/>
    <n v="26335.040000000001"/>
    <n v="263.37"/>
    <m/>
    <x v="0"/>
    <n v="2.4E-2"/>
  </r>
  <r>
    <x v="1"/>
    <s v="ESPINILLO PABLO IVAN"/>
    <x v="1"/>
    <s v="01-07-07-30080435"/>
    <s v="07-006009"/>
    <x v="20"/>
    <m/>
    <x v="51"/>
    <s v="Pesos (ARS)"/>
    <n v="7055"/>
    <n v="4799.1099999999997"/>
    <n v="48.01"/>
    <m/>
    <x v="0"/>
    <n v="2.4E-2"/>
  </r>
  <r>
    <x v="1"/>
    <s v="ZARATE CARLOS CEFERINO"/>
    <x v="1"/>
    <s v="01-07-07-30080473"/>
    <s v="07-006138"/>
    <x v="12"/>
    <m/>
    <x v="51"/>
    <s v="Pesos (ARS)"/>
    <n v="30718"/>
    <n v="20895.86"/>
    <n v="208.96"/>
    <m/>
    <x v="0"/>
    <n v="2.4E-2"/>
  </r>
  <r>
    <x v="1"/>
    <s v="SOSA MORENO IVANA MARIELA"/>
    <x v="1"/>
    <s v="01-07-07-30080909"/>
    <s v="07-005978"/>
    <x v="4"/>
    <m/>
    <x v="51"/>
    <s v="Pesos (ARS)"/>
    <n v="43432"/>
    <n v="29544.12"/>
    <n v="295.45999999999998"/>
    <m/>
    <x v="0"/>
    <n v="2.4E-2"/>
  </r>
  <r>
    <x v="1"/>
    <s v="PIERRO MARCELO DAVI"/>
    <x v="1"/>
    <s v="01-07-07-30081586"/>
    <s v="07-006039"/>
    <x v="3"/>
    <m/>
    <x v="51"/>
    <s v="Pesos (ARS)"/>
    <n v="31588"/>
    <n v="21488.87"/>
    <n v="214.89"/>
    <m/>
    <x v="0"/>
    <n v="2.4E-2"/>
  </r>
  <r>
    <x v="1"/>
    <s v="GONZALEZ CAROLINA INES"/>
    <x v="4"/>
    <s v="01-07-07-30082181"/>
    <s v="07-005450"/>
    <x v="13"/>
    <m/>
    <x v="51"/>
    <s v="Pesos (ARS)"/>
    <n v="19554"/>
    <n v="13301.43"/>
    <n v="133.03"/>
    <m/>
    <x v="0"/>
    <n v="2.4E-2"/>
  </r>
  <r>
    <x v="1"/>
    <s v="SUAREZ CARINA EUGENIA"/>
    <x v="1"/>
    <s v="01-07-07-30082734"/>
    <s v="07-006039"/>
    <x v="3"/>
    <m/>
    <x v="51"/>
    <s v="Pesos (ARS)"/>
    <n v="16368"/>
    <n v="11134"/>
    <n v="111.34"/>
    <m/>
    <x v="0"/>
    <n v="2.4E-2"/>
  </r>
  <r>
    <x v="1"/>
    <s v="SANTONOCITO HECTOR HUGO"/>
    <x v="1"/>
    <s v="01-07-07-30083046"/>
    <s v="07-005637"/>
    <x v="5"/>
    <m/>
    <x v="51"/>
    <s v="Pesos (ARS)"/>
    <n v="35896"/>
    <n v="24418"/>
    <n v="244.17"/>
    <m/>
    <x v="0"/>
    <n v="2.4E-2"/>
  </r>
  <r>
    <x v="1"/>
    <s v="PASCUALETTI WALDO ALBERTO"/>
    <x v="1"/>
    <s v="01-07-07-30083132"/>
    <s v="07-005450"/>
    <x v="13"/>
    <m/>
    <x v="51"/>
    <s v="Pesos (ARS)"/>
    <n v="21000"/>
    <n v="14285"/>
    <n v="142.84"/>
    <m/>
    <x v="0"/>
    <n v="2.4E-2"/>
  </r>
  <r>
    <x v="1"/>
    <s v="CAMPOS GIANDINOTO JOAQUIN EDUARDO"/>
    <x v="1"/>
    <s v="01-07-07-30083323"/>
    <s v="07-006138"/>
    <x v="12"/>
    <m/>
    <x v="51"/>
    <s v="Pesos (ARS)"/>
    <n v="44003"/>
    <n v="29933"/>
    <n v="299.32"/>
    <m/>
    <x v="0"/>
    <n v="2.4E-2"/>
  </r>
  <r>
    <x v="1"/>
    <s v="12 COPAS S.A."/>
    <x v="4"/>
    <s v="01-07-07-30083718"/>
    <s v="07-005558"/>
    <x v="11"/>
    <m/>
    <x v="51"/>
    <s v="Pesos (ARS)"/>
    <n v="259639"/>
    <n v="157507"/>
    <n v="1575.06"/>
    <m/>
    <x v="0"/>
    <n v="2.4E-2"/>
  </r>
  <r>
    <x v="1"/>
    <s v="GROBA TORFE CRISTIAN ANDRES"/>
    <x v="1"/>
    <s v="01-07-07-30083904"/>
    <s v="07-005450"/>
    <x v="13"/>
    <m/>
    <x v="51"/>
    <s v="Pesos (ARS)"/>
    <n v="57284"/>
    <n v="38967"/>
    <n v="389.66"/>
    <m/>
    <x v="0"/>
    <n v="2.4E-2"/>
  </r>
  <r>
    <x v="1"/>
    <s v="PEREZ SABATER CAROLINA RAQUEL"/>
    <x v="6"/>
    <s v="01-07-07-30084015"/>
    <s v="07-005450"/>
    <x v="13"/>
    <m/>
    <x v="51"/>
    <s v="Pesos (ARS)"/>
    <n v="9556"/>
    <n v="6500"/>
    <n v="65"/>
    <m/>
    <x v="0"/>
    <n v="2.4E-2"/>
  </r>
  <r>
    <x v="1"/>
    <s v="FARRUGGIA ESTER ALICIA"/>
    <x v="1"/>
    <s v="01-07-07-30084591"/>
    <s v="07-005738"/>
    <x v="2"/>
    <m/>
    <x v="51"/>
    <s v="Pesos (ARS)"/>
    <n v="36272"/>
    <n v="24674"/>
    <n v="246.74"/>
    <m/>
    <x v="0"/>
    <n v="2.4E-2"/>
  </r>
  <r>
    <x v="1"/>
    <s v="TULA ALEJANDRA ARACELI"/>
    <x v="1"/>
    <s v="01-07-07-30084990"/>
    <s v="07-006039"/>
    <x v="3"/>
    <m/>
    <x v="51"/>
    <s v="Pesos (ARS)"/>
    <n v="8874"/>
    <n v="6036"/>
    <n v="60.36"/>
    <m/>
    <x v="0"/>
    <n v="2.4E-2"/>
  </r>
  <r>
    <x v="1"/>
    <s v="RUBIA OLGA GRACIELA"/>
    <x v="1"/>
    <s v="01-07-07-30085283"/>
    <s v="07-006138"/>
    <x v="12"/>
    <m/>
    <x v="51"/>
    <s v="Pesos (ARS)"/>
    <n v="47554"/>
    <n v="32348"/>
    <n v="323.47000000000003"/>
    <m/>
    <x v="0"/>
    <n v="2.4E-2"/>
  </r>
  <r>
    <x v="1"/>
    <s v="GONZALEZ MASANES PABLO GONZALO"/>
    <x v="1"/>
    <s v="01-07-07-30086329"/>
    <s v="07-005558"/>
    <x v="11"/>
    <m/>
    <x v="51"/>
    <s v="Pesos (ARS)"/>
    <n v="72314"/>
    <n v="49284"/>
    <n v="492.84"/>
    <m/>
    <x v="0"/>
    <n v="2.4E-2"/>
  </r>
  <r>
    <x v="1"/>
    <s v="BRAVO FEDERICO ALEJANDRO"/>
    <x v="2"/>
    <s v="01-07-21-30036637"/>
    <s v="07-005558"/>
    <x v="11"/>
    <m/>
    <x v="51"/>
    <s v="Pesos (ARS)"/>
    <n v="15098"/>
    <n v="11209.08"/>
    <n v="112.09"/>
    <m/>
    <x v="0"/>
    <n v="2.4E-2"/>
  </r>
  <r>
    <x v="1"/>
    <s v="BRANDI ROBERTO JAVIER"/>
    <x v="2"/>
    <s v="01-07-21-30037608"/>
    <s v="07-006993"/>
    <x v="7"/>
    <m/>
    <x v="51"/>
    <s v="Pesos (ARS)"/>
    <n v="31405"/>
    <n v="22814.799999999999"/>
    <n v="228.15"/>
    <m/>
    <x v="0"/>
    <n v="2.4E-2"/>
  </r>
  <r>
    <x v="1"/>
    <s v="RIOS PABLO EZEQUIEL"/>
    <x v="2"/>
    <s v="01-07-21-30039267"/>
    <s v="07-005539"/>
    <x v="10"/>
    <m/>
    <x v="51"/>
    <s v="Pesos (ARS)"/>
    <n v="21677.32"/>
    <n v="15692.76"/>
    <n v="156.91999999999999"/>
    <m/>
    <x v="0"/>
    <n v="2.4E-2"/>
  </r>
  <r>
    <x v="1"/>
    <s v="GROBA TORFE CRISTIAN ANDRES"/>
    <x v="2"/>
    <s v="01-07-21-30039648"/>
    <s v="07-005450"/>
    <x v="13"/>
    <m/>
    <x v="51"/>
    <s v="Pesos (ARS)"/>
    <n v="7515"/>
    <n v="5578.86"/>
    <n v="55.79"/>
    <m/>
    <x v="0"/>
    <n v="2.4E-2"/>
  </r>
  <r>
    <x v="1"/>
    <s v="ROSALES MARTIN IGNACIO"/>
    <x v="2"/>
    <s v="01-07-21-30039681"/>
    <s v="07-006637"/>
    <x v="22"/>
    <m/>
    <x v="51"/>
    <s v="Pesos (ARS)"/>
    <n v="7945"/>
    <n v="5898.1"/>
    <n v="58.98"/>
    <m/>
    <x v="0"/>
    <n v="2.4E-2"/>
  </r>
  <r>
    <x v="1"/>
    <s v="BRANDI ROBERTO JAVIER"/>
    <x v="2"/>
    <s v="01-07-21-30039697"/>
    <s v="07-006993"/>
    <x v="7"/>
    <m/>
    <x v="51"/>
    <s v="Pesos (ARS)"/>
    <n v="19882"/>
    <n v="14438.97"/>
    <n v="144.38999999999999"/>
    <m/>
    <x v="0"/>
    <n v="2.4E-2"/>
  </r>
  <r>
    <x v="1"/>
    <s v="CALCAGNI JOSE LUIS"/>
    <x v="2"/>
    <s v="01-07-21-30039909"/>
    <s v="07-005539"/>
    <x v="10"/>
    <m/>
    <x v="51"/>
    <s v="Pesos (ARS)"/>
    <n v="9076"/>
    <n v="6732.72"/>
    <n v="67.33"/>
    <m/>
    <x v="0"/>
    <n v="2.4E-2"/>
  </r>
  <r>
    <x v="1"/>
    <s v="CARRILLO LUIS GERARDO"/>
    <x v="2"/>
    <s v="01-07-21-30040130"/>
    <s v="07-006025"/>
    <x v="0"/>
    <m/>
    <x v="51"/>
    <s v="Pesos (ARS)"/>
    <n v="12925"/>
    <n v="9594.7999999999993"/>
    <n v="95.95"/>
    <m/>
    <x v="0"/>
    <n v="2.4E-2"/>
  </r>
  <r>
    <x v="0"/>
    <s v="GUTIERREZ HECTOR RAUL"/>
    <x v="0"/>
    <s v="01-07-01-30514089"/>
    <s v="07-005255"/>
    <x v="9"/>
    <s v="07-006913"/>
    <x v="52"/>
    <s v="Pesos (ARS)"/>
    <n v="44161"/>
    <n v="32785.18"/>
    <n v="655.7"/>
    <n v="1"/>
    <x v="0"/>
    <n v="2.4E-2"/>
  </r>
  <r>
    <x v="0"/>
    <s v="BLANCO CLAUDIA ALEJANDRA"/>
    <x v="1"/>
    <s v="01-07-07-30083570"/>
    <s v="07-005255"/>
    <x v="9"/>
    <s v="07-006913"/>
    <x v="52"/>
    <s v="Pesos (ARS)"/>
    <n v="26726"/>
    <n v="17963.2"/>
    <n v="359.26"/>
    <n v="1"/>
    <x v="0"/>
    <n v="2.4E-2"/>
  </r>
  <r>
    <x v="0"/>
    <s v="ISURA EDGARDO DAVID"/>
    <x v="1"/>
    <s v="01-07-07-30086584"/>
    <s v="07-005255"/>
    <x v="9"/>
    <s v="07-006913"/>
    <x v="52"/>
    <s v="Pesos (ARS)"/>
    <n v="39818"/>
    <n v="27137"/>
    <n v="542.74"/>
    <n v="1"/>
    <x v="0"/>
    <n v="2.4E-2"/>
  </r>
  <r>
    <x v="0"/>
    <s v="FEAL DANIEL"/>
    <x v="0"/>
    <s v="01-07-01-30491737"/>
    <s v="07-005558"/>
    <x v="11"/>
    <s v="07-006809"/>
    <x v="52"/>
    <s v="Pesos (ARS)"/>
    <n v="61407"/>
    <n v="46274.59"/>
    <n v="2313.73"/>
    <n v="1"/>
    <x v="0"/>
    <n v="2.4E-2"/>
  </r>
  <r>
    <x v="0"/>
    <s v="SANCHEZ LEONOR INES"/>
    <x v="0"/>
    <s v="01-07-01-30493097"/>
    <s v="07-005739"/>
    <x v="8"/>
    <s v="07-006809"/>
    <x v="52"/>
    <s v="Pesos (ARS)"/>
    <n v="51044"/>
    <n v="37894.620000000003"/>
    <n v="1894.73"/>
    <n v="1"/>
    <x v="0"/>
    <n v="2.4E-2"/>
  </r>
  <r>
    <x v="0"/>
    <s v="ZAPANA MATIAS EZEQUIEL"/>
    <x v="0"/>
    <s v="01-07-01-30493191"/>
    <s v="07-006138"/>
    <x v="12"/>
    <s v="07-006809"/>
    <x v="52"/>
    <s v="Pesos (ARS)"/>
    <n v="65694"/>
    <n v="48770.66"/>
    <n v="2438.5300000000002"/>
    <n v="1"/>
    <x v="0"/>
    <n v="2.4E-2"/>
  </r>
  <r>
    <x v="0"/>
    <s v="LUCERO VICTOR HUGO"/>
    <x v="0"/>
    <s v="01-07-01-30496776"/>
    <s v="07-005637"/>
    <x v="5"/>
    <s v="07-006809"/>
    <x v="52"/>
    <s v="Pesos (ARS)"/>
    <n v="65387"/>
    <n v="48868.97"/>
    <n v="2443.4499999999998"/>
    <n v="1"/>
    <x v="0"/>
    <n v="2.4E-2"/>
  </r>
  <r>
    <x v="0"/>
    <s v="CONDORI JOHANA ELIZABETH"/>
    <x v="0"/>
    <s v="01-07-01-30497647"/>
    <s v="07-006009"/>
    <x v="20"/>
    <s v="07-006809"/>
    <x v="52"/>
    <s v="Pesos (ARS)"/>
    <n v="25805"/>
    <n v="19373.14"/>
    <n v="968.66"/>
    <n v="1"/>
    <x v="0"/>
    <n v="2.4E-2"/>
  </r>
  <r>
    <x v="0"/>
    <s v="GARAY PABLO GABRIEL"/>
    <x v="0"/>
    <s v="01-07-01-30498539"/>
    <s v="07-005539"/>
    <x v="10"/>
    <s v="07-006809"/>
    <x v="52"/>
    <s v="Pesos (ARS)"/>
    <n v="120388"/>
    <n v="89374.96"/>
    <n v="4468.75"/>
    <n v="1"/>
    <x v="0"/>
    <n v="2.4E-2"/>
  </r>
  <r>
    <x v="0"/>
    <s v="RAMIREZ HUGO ENZO"/>
    <x v="0"/>
    <s v="01-07-01-30498784"/>
    <s v="07-005558"/>
    <x v="11"/>
    <s v="07-006809"/>
    <x v="52"/>
    <s v="Pesos (ARS)"/>
    <n v="66019"/>
    <n v="49012.15"/>
    <n v="2450.61"/>
    <n v="1"/>
    <x v="0"/>
    <n v="2.4E-2"/>
  </r>
  <r>
    <x v="0"/>
    <s v="AGUIAR HERNAN JESUS"/>
    <x v="0"/>
    <s v="01-07-01-30500028"/>
    <s v="07-006039"/>
    <x v="3"/>
    <s v="07-006809"/>
    <x v="52"/>
    <s v="Pesos (ARS)"/>
    <n v="57158"/>
    <n v="42433.86"/>
    <n v="2121.69"/>
    <n v="1"/>
    <x v="0"/>
    <n v="2.4E-2"/>
  </r>
  <r>
    <x v="0"/>
    <s v="MARTINEZ SALVADOR A"/>
    <x v="0"/>
    <s v="01-07-01-30501493"/>
    <s v="07-005637"/>
    <x v="5"/>
    <s v="07-006809"/>
    <x v="52"/>
    <s v="Pesos (ARS)"/>
    <n v="69672"/>
    <n v="51723.4"/>
    <n v="2586.17"/>
    <n v="1"/>
    <x v="0"/>
    <n v="2.4E-2"/>
  </r>
  <r>
    <x v="0"/>
    <s v="SAADA ALEXIS DIDIER"/>
    <x v="0"/>
    <s v="01-07-01-30503288"/>
    <s v="07-005637"/>
    <x v="5"/>
    <s v="07-006809"/>
    <x v="52"/>
    <s v="Pesos (ARS)"/>
    <n v="22446"/>
    <n v="16663.71"/>
    <n v="833.19"/>
    <n v="1"/>
    <x v="0"/>
    <n v="2.4E-2"/>
  </r>
  <r>
    <x v="0"/>
    <s v="TORRES ANTIVILO JAVIER ALEJANDRO"/>
    <x v="0"/>
    <s v="01-07-01-30505422"/>
    <s v="07-006138"/>
    <x v="12"/>
    <s v="07-006809"/>
    <x v="52"/>
    <s v="Pesos (ARS)"/>
    <n v="70254"/>
    <n v="51034.11"/>
    <n v="2551.71"/>
    <n v="1"/>
    <x v="0"/>
    <n v="2.4E-2"/>
  </r>
  <r>
    <x v="0"/>
    <s v="LOPEZ CARINA NOEMI"/>
    <x v="0"/>
    <s v="01-07-01-30512640"/>
    <s v="07-005558"/>
    <x v="11"/>
    <s v="07-006809"/>
    <x v="52"/>
    <s v="Pesos (ARS)"/>
    <n v="57374"/>
    <n v="42594.21"/>
    <n v="2129.71"/>
    <n v="1"/>
    <x v="0"/>
    <n v="2.4E-2"/>
  </r>
  <r>
    <x v="0"/>
    <s v="AGUIAR HERNAN JESUS"/>
    <x v="0"/>
    <s v="01-07-01-30516899"/>
    <s v="07-006039"/>
    <x v="3"/>
    <s v="07-006809"/>
    <x v="52"/>
    <s v="Pesos (ARS)"/>
    <n v="48682"/>
    <n v="36140.51"/>
    <n v="1807.03"/>
    <n v="1"/>
    <x v="0"/>
    <n v="2.4E-2"/>
  </r>
  <r>
    <x v="0"/>
    <s v="OLMOS MARTIN DAMIAN"/>
    <x v="0"/>
    <s v="01-07-01-30522261"/>
    <s v="07-006138"/>
    <x v="12"/>
    <s v="07-006809"/>
    <x v="52"/>
    <s v="Pesos (ARS)"/>
    <n v="96450"/>
    <n v="71870.350000000006"/>
    <n v="3593.52"/>
    <n v="1"/>
    <x v="0"/>
    <n v="2.4E-2"/>
  </r>
  <r>
    <x v="0"/>
    <s v="CALABRETTO CARLOS JORGE"/>
    <x v="0"/>
    <s v="01-07-01-30524288"/>
    <s v="07-005978"/>
    <x v="4"/>
    <s v="07-006809"/>
    <x v="52"/>
    <s v="Pesos (ARS)"/>
    <n v="73874"/>
    <n v="45490"/>
    <n v="2274.4899999999998"/>
    <n v="1"/>
    <x v="0"/>
    <n v="2.4E-2"/>
  </r>
  <r>
    <x v="0"/>
    <s v="BOGLIOLI ISABEL MABEL"/>
    <x v="0"/>
    <s v="01-07-01-30525394"/>
    <s v="07-006619"/>
    <x v="25"/>
    <s v="07-006809"/>
    <x v="52"/>
    <s v="Pesos (ARS)"/>
    <n v="250792"/>
    <n v="165607.63"/>
    <n v="8280.4"/>
    <n v="1"/>
    <x v="0"/>
    <n v="2.4E-2"/>
  </r>
  <r>
    <x v="0"/>
    <s v="CASTELLANOS SEGURA ROCIO AGUSTINA"/>
    <x v="0"/>
    <s v="01-07-01-30527758"/>
    <s v="07-005539"/>
    <x v="10"/>
    <s v="07-006809"/>
    <x v="52"/>
    <s v="Pesos (ARS)"/>
    <n v="135026.51"/>
    <n v="100142.5"/>
    <n v="5007.13"/>
    <n v="1"/>
    <x v="0"/>
    <n v="2.4E-2"/>
  </r>
  <r>
    <x v="0"/>
    <s v="QUIROGA VICTOR HUGO"/>
    <x v="0"/>
    <s v="01-07-01-30527787"/>
    <s v="07-005539"/>
    <x v="10"/>
    <s v="07-006809"/>
    <x v="52"/>
    <s v="Pesos (ARS)"/>
    <n v="54276.66"/>
    <n v="40253.660000000003"/>
    <n v="2012.67"/>
    <n v="1"/>
    <x v="0"/>
    <n v="2.4E-2"/>
  </r>
  <r>
    <x v="0"/>
    <s v="GUARDIA FEDERICO HERNÏ½N"/>
    <x v="0"/>
    <s v="01-07-01-30527936"/>
    <s v="07-005637"/>
    <x v="5"/>
    <s v="07-006809"/>
    <x v="52"/>
    <s v="Pesos (ARS)"/>
    <n v="64469.37"/>
    <n v="47811.74"/>
    <n v="2390.58"/>
    <n v="1"/>
    <x v="0"/>
    <n v="2.4E-2"/>
  </r>
  <r>
    <x v="0"/>
    <s v="BRACONI MARIA DE LAS NIEVES"/>
    <x v="0"/>
    <s v="01-07-01-30528028"/>
    <s v="07-005558"/>
    <x v="11"/>
    <s v="07-006809"/>
    <x v="52"/>
    <s v="Pesos (ARS)"/>
    <n v="62301.82"/>
    <n v="46219.3"/>
    <n v="2310.96"/>
    <n v="1"/>
    <x v="0"/>
    <n v="2.4E-2"/>
  </r>
  <r>
    <x v="0"/>
    <s v="BRACONI MARIA DE LAS NIEVES"/>
    <x v="0"/>
    <s v="01-07-01-30528795"/>
    <s v="07-005558"/>
    <x v="11"/>
    <s v="07-006809"/>
    <x v="52"/>
    <s v="Pesos (ARS)"/>
    <n v="54690.58"/>
    <n v="40495.67"/>
    <n v="2024.78"/>
    <n v="1"/>
    <x v="0"/>
    <n v="2.4E-2"/>
  </r>
  <r>
    <x v="0"/>
    <s v="BUSCEMA MARIANO GONZALO"/>
    <x v="0"/>
    <s v="01-07-01-30528962"/>
    <s v="07-005947"/>
    <x v="19"/>
    <s v="07-006809"/>
    <x v="52"/>
    <s v="Pesos (ARS)"/>
    <n v="110929.48"/>
    <n v="82180.59"/>
    <n v="4109.03"/>
    <n v="1"/>
    <x v="0"/>
    <n v="2.4E-2"/>
  </r>
  <r>
    <x v="0"/>
    <s v="SAADA ALEXIS DIDIER"/>
    <x v="0"/>
    <s v="01-07-01-30530043"/>
    <s v="07-005637"/>
    <x v="5"/>
    <s v="07-006809"/>
    <x v="52"/>
    <s v="Pesos (ARS)"/>
    <n v="39808"/>
    <n v="29553.11"/>
    <n v="1477.66"/>
    <n v="1"/>
    <x v="0"/>
    <n v="2.4E-2"/>
  </r>
  <r>
    <x v="0"/>
    <s v="RICHARD CARINA FERNANDA"/>
    <x v="0"/>
    <s v="01-07-01-30530082"/>
    <s v="07-005558"/>
    <x v="11"/>
    <s v="07-006809"/>
    <x v="52"/>
    <s v="Pesos (ARS)"/>
    <n v="122281"/>
    <n v="90780.56"/>
    <n v="4539.03"/>
    <n v="1"/>
    <x v="0"/>
    <n v="2.4E-2"/>
  </r>
  <r>
    <x v="0"/>
    <s v="RIVERO SONIA ELIZABETH"/>
    <x v="0"/>
    <s v="01-07-01-30530940"/>
    <s v="07-006993"/>
    <x v="7"/>
    <s v="07-006809"/>
    <x v="52"/>
    <s v="Pesos (ARS)"/>
    <n v="24767"/>
    <n v="16721"/>
    <n v="836.05"/>
    <n v="1"/>
    <x v="0"/>
    <n v="2.4E-2"/>
  </r>
  <r>
    <x v="0"/>
    <s v="ALLENDE ANDRES DANIEL"/>
    <x v="0"/>
    <s v="01-07-01-30531169"/>
    <s v="07-005978"/>
    <x v="4"/>
    <s v="07-006809"/>
    <x v="52"/>
    <s v="Pesos (ARS)"/>
    <n v="56690"/>
    <n v="42086.23"/>
    <n v="2104.31"/>
    <n v="1"/>
    <x v="0"/>
    <n v="2.4E-2"/>
  </r>
  <r>
    <x v="0"/>
    <s v="BENINGAZZA LAURA PAOLA"/>
    <x v="0"/>
    <s v="01-07-01-30532778"/>
    <s v="07-006039"/>
    <x v="3"/>
    <s v="07-006809"/>
    <x v="52"/>
    <s v="Pesos (ARS)"/>
    <n v="78661"/>
    <n v="58396.46"/>
    <n v="2919.82"/>
    <n v="1"/>
    <x v="0"/>
    <n v="2.4E-2"/>
  </r>
  <r>
    <x v="0"/>
    <s v="RIOS NATALIA VANESA"/>
    <x v="0"/>
    <s v="01-07-01-30533696"/>
    <s v="07-005978"/>
    <x v="4"/>
    <s v="07-006809"/>
    <x v="52"/>
    <s v="Pesos (ARS)"/>
    <n v="114255"/>
    <n v="84821.14"/>
    <n v="4241.0600000000004"/>
    <n v="1"/>
    <x v="0"/>
    <n v="2.4E-2"/>
  </r>
  <r>
    <x v="0"/>
    <s v="PSARUDAKIS GRACIELA"/>
    <x v="0"/>
    <s v="01-07-01-30536959"/>
    <s v="07-005637"/>
    <x v="5"/>
    <s v="07-006809"/>
    <x v="52"/>
    <s v="Pesos (ARS)"/>
    <n v="98482"/>
    <n v="73259.91"/>
    <n v="3663"/>
    <n v="1"/>
    <x v="0"/>
    <n v="2.4E-2"/>
  </r>
  <r>
    <x v="0"/>
    <s v="PSARUDAKIS GRACIELA"/>
    <x v="0"/>
    <s v="01-07-01-30537018"/>
    <s v="07-005637"/>
    <x v="5"/>
    <s v="07-006809"/>
    <x v="52"/>
    <s v="Pesos (ARS)"/>
    <n v="91499"/>
    <n v="68053.94"/>
    <n v="3402.7"/>
    <n v="1"/>
    <x v="0"/>
    <n v="2.4E-2"/>
  </r>
  <r>
    <x v="0"/>
    <s v="MARTINEZ MARIO OSVALDO"/>
    <x v="0"/>
    <s v="01-07-01-30537541"/>
    <s v="07-006138"/>
    <x v="12"/>
    <s v="07-006809"/>
    <x v="52"/>
    <s v="Pesos (ARS)"/>
    <n v="75483"/>
    <n v="51058"/>
    <n v="2552.9"/>
    <n v="1"/>
    <x v="0"/>
    <n v="2.4E-2"/>
  </r>
  <r>
    <x v="0"/>
    <s v="REITANO ROLANDO MARTIN"/>
    <x v="0"/>
    <s v="01-07-01-30538178"/>
    <s v="07-005738"/>
    <x v="2"/>
    <s v="07-006809"/>
    <x v="52"/>
    <s v="Pesos (ARS)"/>
    <n v="58275"/>
    <n v="43342.57"/>
    <n v="2167.13"/>
    <n v="1"/>
    <x v="0"/>
    <n v="2.4E-2"/>
  </r>
  <r>
    <x v="0"/>
    <s v="FERREIRA BETETTO JULIAN ULISES"/>
    <x v="0"/>
    <s v="01-07-01-30538365"/>
    <s v="07-005558"/>
    <x v="11"/>
    <s v="07-006809"/>
    <x v="52"/>
    <s v="Pesos (ARS)"/>
    <n v="47775"/>
    <n v="35533.58"/>
    <n v="1776.68"/>
    <n v="1"/>
    <x v="0"/>
    <n v="2.4E-2"/>
  </r>
  <r>
    <x v="0"/>
    <s v="GOMEZ LEANDRO DAMIAN"/>
    <x v="0"/>
    <s v="01-07-01-30540003"/>
    <s v="07-005738"/>
    <x v="2"/>
    <s v="07-006809"/>
    <x v="52"/>
    <s v="Pesos (ARS)"/>
    <n v="49970"/>
    <n v="37165.96"/>
    <n v="1858.3"/>
    <n v="1"/>
    <x v="0"/>
    <n v="2.4E-2"/>
  </r>
  <r>
    <x v="0"/>
    <s v="GUILLEN SEBASTIAN DARIO"/>
    <x v="1"/>
    <s v="01-07-07-30079406"/>
    <s v="07-006025"/>
    <x v="0"/>
    <s v="07-006809"/>
    <x v="52"/>
    <s v="Pesos (ARS)"/>
    <n v="37333"/>
    <n v="25395.08"/>
    <n v="1269.77"/>
    <n v="1"/>
    <x v="0"/>
    <n v="2.4E-2"/>
  </r>
  <r>
    <x v="0"/>
    <s v="MASTROMAURO GABRIEL"/>
    <x v="1"/>
    <s v="01-07-07-30079615"/>
    <s v="07-006574"/>
    <x v="11"/>
    <s v="07-006809"/>
    <x v="52"/>
    <s v="Pesos (ARS)"/>
    <n v="33401"/>
    <n v="22720.98"/>
    <n v="1136.05"/>
    <n v="1"/>
    <x v="0"/>
    <n v="2.4E-2"/>
  </r>
  <r>
    <x v="0"/>
    <s v="MANRRIQUE PABLO OMAR"/>
    <x v="1"/>
    <s v="01-07-07-30079644"/>
    <s v="07-005450"/>
    <x v="13"/>
    <s v="07-006809"/>
    <x v="52"/>
    <s v="Pesos (ARS)"/>
    <n v="38074"/>
    <n v="25899.119999999999"/>
    <n v="1294.96"/>
    <n v="1"/>
    <x v="0"/>
    <n v="2.4E-2"/>
  </r>
  <r>
    <x v="0"/>
    <s v="MARZETTI CARMEN LETICIA"/>
    <x v="1"/>
    <s v="01-07-07-30080227"/>
    <s v="07-005450"/>
    <x v="13"/>
    <s v="07-006809"/>
    <x v="52"/>
    <s v="Pesos (ARS)"/>
    <n v="19969"/>
    <n v="13583.35"/>
    <n v="679.17"/>
    <n v="1"/>
    <x v="0"/>
    <n v="2.4E-2"/>
  </r>
  <r>
    <x v="0"/>
    <s v="ALLENDE ANDRES DANIEL"/>
    <x v="1"/>
    <s v="01-07-07-30081508"/>
    <s v="07-005978"/>
    <x v="4"/>
    <s v="07-006809"/>
    <x v="52"/>
    <s v="Pesos (ARS)"/>
    <n v="34186"/>
    <n v="23255.57"/>
    <n v="1162.78"/>
    <n v="1"/>
    <x v="0"/>
    <n v="2.4E-2"/>
  </r>
  <r>
    <x v="0"/>
    <s v="ROLDAN MATIAS NICOLAS"/>
    <x v="1"/>
    <s v="01-07-07-30081635"/>
    <s v="07-005739"/>
    <x v="8"/>
    <s v="07-006809"/>
    <x v="52"/>
    <s v="Pesos (ARS)"/>
    <n v="4398"/>
    <n v="2991.22"/>
    <n v="149.58000000000001"/>
    <n v="1"/>
    <x v="0"/>
    <n v="2.4E-2"/>
  </r>
  <r>
    <x v="0"/>
    <s v="MASTROMAURO GABRIEL"/>
    <x v="1"/>
    <s v="01-07-07-30081740"/>
    <s v="07-006574"/>
    <x v="11"/>
    <s v="07-006809"/>
    <x v="52"/>
    <s v="Pesos (ARS)"/>
    <n v="19563"/>
    <n v="13308.56"/>
    <n v="665.43"/>
    <n v="1"/>
    <x v="0"/>
    <n v="2.4E-2"/>
  </r>
  <r>
    <x v="0"/>
    <s v="CORREA ALFREDO ALEJANDRO"/>
    <x v="1"/>
    <s v="01-07-07-30084028"/>
    <s v="07-006138"/>
    <x v="12"/>
    <s v="07-006809"/>
    <x v="52"/>
    <s v="Pesos (ARS)"/>
    <n v="29306"/>
    <n v="19935"/>
    <n v="996.75"/>
    <n v="1"/>
    <x v="0"/>
    <n v="2.4E-2"/>
  </r>
  <r>
    <x v="0"/>
    <s v="VALENTI JAQUELINA IVANA"/>
    <x v="1"/>
    <s v="01-07-07-30084721"/>
    <s v="07-005738"/>
    <x v="2"/>
    <s v="07-006809"/>
    <x v="52"/>
    <s v="Pesos (ARS)"/>
    <n v="20625"/>
    <n v="14030"/>
    <n v="701.5"/>
    <n v="1"/>
    <x v="0"/>
    <n v="2.4E-2"/>
  </r>
  <r>
    <x v="0"/>
    <s v="AGUILERA CARINA RAQUEL"/>
    <x v="1"/>
    <s v="01-07-07-30085142"/>
    <s v="07-006039"/>
    <x v="3"/>
    <s v="07-006809"/>
    <x v="52"/>
    <s v="Pesos (ARS)"/>
    <n v="10444"/>
    <n v="7153"/>
    <n v="357.65"/>
    <n v="1"/>
    <x v="0"/>
    <n v="2.4E-2"/>
  </r>
  <r>
    <x v="0"/>
    <s v="CATALANO SALIMENI NICOLAS EMANUEL"/>
    <x v="1"/>
    <s v="01-07-07-30085151"/>
    <s v="07-006039"/>
    <x v="3"/>
    <s v="07-006809"/>
    <x v="52"/>
    <s v="Pesos (ARS)"/>
    <n v="19095"/>
    <n v="12989"/>
    <n v="649.45000000000005"/>
    <n v="1"/>
    <x v="0"/>
    <n v="2.4E-2"/>
  </r>
  <r>
    <x v="0"/>
    <s v="INTER TRANS SRL"/>
    <x v="10"/>
    <s v="01-07-15-30002430"/>
    <s v="07-006025"/>
    <x v="0"/>
    <s v="07-006809"/>
    <x v="52"/>
    <s v="Pesos (ARS)"/>
    <n v="47197"/>
    <n v="23297.53"/>
    <n v="1164.8800000000001"/>
    <n v="1"/>
    <x v="0"/>
    <n v="2.4E-2"/>
  </r>
  <r>
    <x v="0"/>
    <s v="GIMENEZ ANTONIO BASILIO"/>
    <x v="2"/>
    <s v="01-07-21-30033099"/>
    <s v="07-006138"/>
    <x v="12"/>
    <s v="07-006809"/>
    <x v="52"/>
    <s v="Pesos (ARS)"/>
    <n v="24283"/>
    <n v="18299.82"/>
    <n v="914.99"/>
    <n v="1"/>
    <x v="0"/>
    <n v="2.4E-2"/>
  </r>
  <r>
    <x v="0"/>
    <s v="BUZON CLAUDIA CARMEN"/>
    <x v="2"/>
    <s v="01-07-21-30034319"/>
    <s v="07-005637"/>
    <x v="5"/>
    <s v="07-006809"/>
    <x v="52"/>
    <s v="Pesos (ARS)"/>
    <n v="18751"/>
    <n v="13920.43"/>
    <n v="696.02"/>
    <n v="1"/>
    <x v="0"/>
    <n v="2.4E-2"/>
  </r>
  <r>
    <x v="0"/>
    <s v="SAADA ALEXIS DIDIER"/>
    <x v="2"/>
    <s v="01-07-21-30037715"/>
    <s v="07-005637"/>
    <x v="5"/>
    <s v="07-006809"/>
    <x v="52"/>
    <s v="Pesos (ARS)"/>
    <n v="29601"/>
    <n v="21975.52"/>
    <n v="1098.78"/>
    <n v="1"/>
    <x v="0"/>
    <n v="2.4E-2"/>
  </r>
  <r>
    <x v="0"/>
    <s v="MOLINA RAMIRO"/>
    <x v="2"/>
    <s v="01-07-21-30039262"/>
    <s v="07-006138"/>
    <x v="12"/>
    <s v="07-006809"/>
    <x v="52"/>
    <s v="Pesos (ARS)"/>
    <n v="21766.49"/>
    <n v="16110.08"/>
    <n v="805.49"/>
    <n v="1"/>
    <x v="0"/>
    <n v="2.4E-2"/>
  </r>
  <r>
    <x v="0"/>
    <s v="SUREDA MAJUL LEONARDO JESUS"/>
    <x v="2"/>
    <s v="01-07-21-30039873"/>
    <s v="07-006138"/>
    <x v="12"/>
    <s v="07-006809"/>
    <x v="52"/>
    <s v="Pesos (ARS)"/>
    <n v="8389"/>
    <n v="6227.56"/>
    <n v="311.38"/>
    <n v="1"/>
    <x v="0"/>
    <n v="2.4E-2"/>
  </r>
  <r>
    <x v="0"/>
    <s v="LOPEZ FACUNDO ANTONIO"/>
    <x v="2"/>
    <s v="01-07-21-30040338"/>
    <s v="07-005738"/>
    <x v="2"/>
    <s v="07-006809"/>
    <x v="52"/>
    <s v="Pesos (ARS)"/>
    <n v="189921"/>
    <n v="141257.68"/>
    <n v="7062.88"/>
    <n v="1"/>
    <x v="0"/>
    <n v="2.4E-2"/>
  </r>
  <r>
    <x v="1"/>
    <s v="LOPEZ CARINA NOEMI"/>
    <x v="0"/>
    <s v="01-07-01-30512640"/>
    <s v="07-005558"/>
    <x v="11"/>
    <m/>
    <x v="52"/>
    <s v="Pesos (ARS)"/>
    <n v="57374"/>
    <n v="42594.21"/>
    <n v="425.94"/>
    <m/>
    <x v="0"/>
    <n v="2.4E-2"/>
  </r>
  <r>
    <x v="1"/>
    <s v="AGUIAR HERNAN JESUS"/>
    <x v="0"/>
    <s v="01-07-01-30516899"/>
    <s v="07-006039"/>
    <x v="3"/>
    <m/>
    <x v="52"/>
    <s v="Pesos (ARS)"/>
    <n v="48682"/>
    <n v="36140.51"/>
    <n v="361.41"/>
    <m/>
    <x v="0"/>
    <n v="2.4E-2"/>
  </r>
  <r>
    <x v="1"/>
    <s v="OLMOS MARTIN DAMIAN"/>
    <x v="0"/>
    <s v="01-07-01-30522261"/>
    <s v="07-006138"/>
    <x v="12"/>
    <m/>
    <x v="52"/>
    <s v="Pesos (ARS)"/>
    <n v="96450"/>
    <n v="71870.350000000006"/>
    <n v="718.7"/>
    <m/>
    <x v="0"/>
    <n v="2.4E-2"/>
  </r>
  <r>
    <x v="1"/>
    <s v="CALABRETTO CARLOS JORGE"/>
    <x v="0"/>
    <s v="01-07-01-30524288"/>
    <s v="07-005978"/>
    <x v="4"/>
    <m/>
    <x v="52"/>
    <s v="Pesos (ARS)"/>
    <n v="73874"/>
    <n v="45490"/>
    <n v="454.89"/>
    <m/>
    <x v="0"/>
    <n v="2.4E-2"/>
  </r>
  <r>
    <x v="1"/>
    <s v="BOGLIOLI ISABEL MABEL"/>
    <x v="0"/>
    <s v="01-07-01-30525394"/>
    <s v="07-006619"/>
    <x v="25"/>
    <m/>
    <x v="52"/>
    <s v="Pesos (ARS)"/>
    <n v="250792"/>
    <n v="165607.63"/>
    <n v="1656.08"/>
    <m/>
    <x v="0"/>
    <n v="2.4E-2"/>
  </r>
  <r>
    <x v="1"/>
    <s v="CASTELLANOS SEGURA ROCIO AGUSTINA"/>
    <x v="0"/>
    <s v="01-07-01-30527758"/>
    <s v="07-005539"/>
    <x v="10"/>
    <m/>
    <x v="52"/>
    <s v="Pesos (ARS)"/>
    <n v="135026.51"/>
    <n v="100142.5"/>
    <n v="1001.43"/>
    <m/>
    <x v="0"/>
    <n v="2.4E-2"/>
  </r>
  <r>
    <x v="1"/>
    <s v="QUIROGA VICTOR HUGO"/>
    <x v="0"/>
    <s v="01-07-01-30527787"/>
    <s v="07-005539"/>
    <x v="10"/>
    <m/>
    <x v="52"/>
    <s v="Pesos (ARS)"/>
    <n v="54276.66"/>
    <n v="40253.660000000003"/>
    <n v="402.53"/>
    <m/>
    <x v="0"/>
    <n v="2.4E-2"/>
  </r>
  <r>
    <x v="1"/>
    <s v="GUARDIA FEDERICO HERNÏ½N"/>
    <x v="0"/>
    <s v="01-07-01-30527936"/>
    <s v="07-005637"/>
    <x v="5"/>
    <m/>
    <x v="52"/>
    <s v="Pesos (ARS)"/>
    <n v="64469.37"/>
    <n v="47811.74"/>
    <n v="478.11"/>
    <m/>
    <x v="0"/>
    <n v="2.4E-2"/>
  </r>
  <r>
    <x v="1"/>
    <s v="BRACONI MARIA DE LAS NIEVES"/>
    <x v="0"/>
    <s v="01-07-01-30528028"/>
    <s v="07-005558"/>
    <x v="11"/>
    <m/>
    <x v="52"/>
    <s v="Pesos (ARS)"/>
    <n v="62301.82"/>
    <n v="46219.3"/>
    <n v="462.18"/>
    <m/>
    <x v="0"/>
    <n v="2.4E-2"/>
  </r>
  <r>
    <x v="1"/>
    <s v="BRACONI MARIA DE LAS NIEVES"/>
    <x v="0"/>
    <s v="01-07-01-30528795"/>
    <s v="07-005558"/>
    <x v="11"/>
    <m/>
    <x v="52"/>
    <s v="Pesos (ARS)"/>
    <n v="54690.58"/>
    <n v="40495.67"/>
    <n v="404.96"/>
    <m/>
    <x v="0"/>
    <n v="2.4E-2"/>
  </r>
  <r>
    <x v="1"/>
    <s v="BUSCEMA MARIANO GONZALO"/>
    <x v="0"/>
    <s v="01-07-01-30528962"/>
    <s v="07-005947"/>
    <x v="19"/>
    <m/>
    <x v="52"/>
    <s v="Pesos (ARS)"/>
    <n v="110929.48"/>
    <n v="82180.59"/>
    <n v="821.8"/>
    <m/>
    <x v="0"/>
    <n v="2.4E-2"/>
  </r>
  <r>
    <x v="1"/>
    <s v="SAADA ALEXIS DIDIER"/>
    <x v="0"/>
    <s v="01-07-01-30530043"/>
    <s v="07-005637"/>
    <x v="5"/>
    <m/>
    <x v="52"/>
    <s v="Pesos (ARS)"/>
    <n v="39808"/>
    <n v="29553.11"/>
    <n v="295.52999999999997"/>
    <m/>
    <x v="0"/>
    <n v="2.4E-2"/>
  </r>
  <r>
    <x v="1"/>
    <s v="RICHARD CARINA FERNANDA"/>
    <x v="0"/>
    <s v="01-07-01-30530082"/>
    <s v="07-005558"/>
    <x v="11"/>
    <m/>
    <x v="52"/>
    <s v="Pesos (ARS)"/>
    <n v="122281"/>
    <n v="90780.56"/>
    <n v="907.81"/>
    <m/>
    <x v="0"/>
    <n v="2.4E-2"/>
  </r>
  <r>
    <x v="1"/>
    <s v="RIVERO SONIA ELIZABETH"/>
    <x v="0"/>
    <s v="01-07-01-30530940"/>
    <s v="07-006993"/>
    <x v="7"/>
    <m/>
    <x v="52"/>
    <s v="Pesos (ARS)"/>
    <n v="24767"/>
    <n v="16721"/>
    <n v="167.21"/>
    <m/>
    <x v="0"/>
    <n v="2.4E-2"/>
  </r>
  <r>
    <x v="1"/>
    <s v="ALLENDE ANDRES DANIEL"/>
    <x v="0"/>
    <s v="01-07-01-30531169"/>
    <s v="07-005978"/>
    <x v="4"/>
    <m/>
    <x v="52"/>
    <s v="Pesos (ARS)"/>
    <n v="56690"/>
    <n v="42086.23"/>
    <n v="420.86"/>
    <m/>
    <x v="0"/>
    <n v="2.4E-2"/>
  </r>
  <r>
    <x v="1"/>
    <s v="BENINGAZZA LAURA PAOLA"/>
    <x v="0"/>
    <s v="01-07-01-30532778"/>
    <s v="07-006039"/>
    <x v="3"/>
    <m/>
    <x v="52"/>
    <s v="Pesos (ARS)"/>
    <n v="78661"/>
    <n v="58396.46"/>
    <n v="583.96"/>
    <m/>
    <x v="0"/>
    <n v="2.4E-2"/>
  </r>
  <r>
    <x v="1"/>
    <s v="RIOS NATALIA VANESA"/>
    <x v="0"/>
    <s v="01-07-01-30533696"/>
    <s v="07-005978"/>
    <x v="4"/>
    <m/>
    <x v="52"/>
    <s v="Pesos (ARS)"/>
    <n v="114255"/>
    <n v="84821.14"/>
    <n v="848.21"/>
    <m/>
    <x v="0"/>
    <n v="2.4E-2"/>
  </r>
  <r>
    <x v="1"/>
    <s v="PSARUDAKIS GRACIELA"/>
    <x v="0"/>
    <s v="01-07-01-30536959"/>
    <s v="07-005637"/>
    <x v="5"/>
    <m/>
    <x v="52"/>
    <s v="Pesos (ARS)"/>
    <n v="98482"/>
    <n v="73259.91"/>
    <n v="732.6"/>
    <m/>
    <x v="0"/>
    <n v="2.4E-2"/>
  </r>
  <r>
    <x v="1"/>
    <s v="PSARUDAKIS GRACIELA"/>
    <x v="0"/>
    <s v="01-07-01-30537018"/>
    <s v="07-005637"/>
    <x v="5"/>
    <m/>
    <x v="52"/>
    <s v="Pesos (ARS)"/>
    <n v="91499"/>
    <n v="68053.94"/>
    <n v="680.54"/>
    <m/>
    <x v="0"/>
    <n v="2.4E-2"/>
  </r>
  <r>
    <x v="1"/>
    <s v="MARTINEZ MARIO OSVALDO"/>
    <x v="0"/>
    <s v="01-07-01-30537541"/>
    <s v="07-006138"/>
    <x v="12"/>
    <m/>
    <x v="52"/>
    <s v="Pesos (ARS)"/>
    <n v="75483"/>
    <n v="51058"/>
    <n v="510.58"/>
    <m/>
    <x v="0"/>
    <n v="2.4E-2"/>
  </r>
  <r>
    <x v="1"/>
    <s v="REITANO ROLANDO MARTIN"/>
    <x v="0"/>
    <s v="01-07-01-30538178"/>
    <s v="07-005738"/>
    <x v="2"/>
    <m/>
    <x v="52"/>
    <s v="Pesos (ARS)"/>
    <n v="58275"/>
    <n v="43342.57"/>
    <n v="433.43"/>
    <m/>
    <x v="0"/>
    <n v="2.4E-2"/>
  </r>
  <r>
    <x v="1"/>
    <s v="FERREIRA BETETTO JULIAN ULISES"/>
    <x v="0"/>
    <s v="01-07-01-30538365"/>
    <s v="07-005558"/>
    <x v="11"/>
    <m/>
    <x v="52"/>
    <s v="Pesos (ARS)"/>
    <n v="47775"/>
    <n v="35533.58"/>
    <n v="355.34"/>
    <m/>
    <x v="0"/>
    <n v="2.4E-2"/>
  </r>
  <r>
    <x v="1"/>
    <s v="GOMEZ LEANDRO DAMIAN"/>
    <x v="0"/>
    <s v="01-07-01-30540003"/>
    <s v="07-005738"/>
    <x v="2"/>
    <m/>
    <x v="52"/>
    <s v="Pesos (ARS)"/>
    <n v="49970"/>
    <n v="37165.96"/>
    <n v="371.66"/>
    <m/>
    <x v="0"/>
    <n v="2.4E-2"/>
  </r>
  <r>
    <x v="1"/>
    <s v="GUILLEN SEBASTIAN DARIO"/>
    <x v="1"/>
    <s v="01-07-07-30079406"/>
    <s v="07-006025"/>
    <x v="0"/>
    <m/>
    <x v="52"/>
    <s v="Pesos (ARS)"/>
    <n v="37333"/>
    <n v="25395.08"/>
    <n v="253.97"/>
    <m/>
    <x v="0"/>
    <n v="2.4E-2"/>
  </r>
  <r>
    <x v="1"/>
    <s v="MASTROMAURO GABRIEL"/>
    <x v="1"/>
    <s v="01-07-07-30079615"/>
    <s v="07-006574"/>
    <x v="11"/>
    <m/>
    <x v="52"/>
    <s v="Pesos (ARS)"/>
    <n v="33401"/>
    <n v="22720.98"/>
    <n v="227.21"/>
    <m/>
    <x v="0"/>
    <n v="2.4E-2"/>
  </r>
  <r>
    <x v="1"/>
    <s v="MANRRIQUE PABLO OMAR"/>
    <x v="1"/>
    <s v="01-07-07-30079644"/>
    <s v="07-005450"/>
    <x v="13"/>
    <m/>
    <x v="52"/>
    <s v="Pesos (ARS)"/>
    <n v="38074"/>
    <n v="25899.119999999999"/>
    <n v="259.01"/>
    <m/>
    <x v="0"/>
    <n v="2.4E-2"/>
  </r>
  <r>
    <x v="1"/>
    <s v="MARZETTI CARMEN LETICIA"/>
    <x v="1"/>
    <s v="01-07-07-30080227"/>
    <s v="07-005450"/>
    <x v="13"/>
    <m/>
    <x v="52"/>
    <s v="Pesos (ARS)"/>
    <n v="19969"/>
    <n v="13583.35"/>
    <n v="135.85"/>
    <m/>
    <x v="0"/>
    <n v="2.4E-2"/>
  </r>
  <r>
    <x v="1"/>
    <s v="ALLENDE ANDRES DANIEL"/>
    <x v="1"/>
    <s v="01-07-07-30081508"/>
    <s v="07-005978"/>
    <x v="4"/>
    <m/>
    <x v="52"/>
    <s v="Pesos (ARS)"/>
    <n v="34186"/>
    <n v="23255.57"/>
    <n v="232.56"/>
    <m/>
    <x v="0"/>
    <n v="2.4E-2"/>
  </r>
  <r>
    <x v="1"/>
    <s v="ROLDAN MATIAS NICOLAS"/>
    <x v="1"/>
    <s v="01-07-07-30081635"/>
    <s v="07-005739"/>
    <x v="8"/>
    <m/>
    <x v="52"/>
    <s v="Pesos (ARS)"/>
    <n v="4398"/>
    <n v="2991.22"/>
    <n v="29.93"/>
    <m/>
    <x v="0"/>
    <n v="2.4E-2"/>
  </r>
  <r>
    <x v="1"/>
    <s v="MASTROMAURO GABRIEL"/>
    <x v="1"/>
    <s v="01-07-07-30081740"/>
    <s v="07-006574"/>
    <x v="11"/>
    <m/>
    <x v="52"/>
    <s v="Pesos (ARS)"/>
    <n v="19563"/>
    <n v="13308.56"/>
    <n v="133.09"/>
    <m/>
    <x v="0"/>
    <n v="2.4E-2"/>
  </r>
  <r>
    <x v="1"/>
    <s v="CORREA ALFREDO ALEJANDRO"/>
    <x v="1"/>
    <s v="01-07-07-30084028"/>
    <s v="07-006138"/>
    <x v="12"/>
    <m/>
    <x v="52"/>
    <s v="Pesos (ARS)"/>
    <n v="29306"/>
    <n v="19935"/>
    <n v="199.34"/>
    <m/>
    <x v="0"/>
    <n v="2.4E-2"/>
  </r>
  <r>
    <x v="1"/>
    <s v="VALENTI JAQUELINA IVANA"/>
    <x v="1"/>
    <s v="01-07-07-30084721"/>
    <s v="07-005738"/>
    <x v="2"/>
    <m/>
    <x v="52"/>
    <s v="Pesos (ARS)"/>
    <n v="20625"/>
    <n v="14030"/>
    <n v="140.30000000000001"/>
    <m/>
    <x v="0"/>
    <n v="2.4E-2"/>
  </r>
  <r>
    <x v="1"/>
    <s v="AGUILERA CARINA RAQUEL"/>
    <x v="1"/>
    <s v="01-07-07-30085142"/>
    <s v="07-006039"/>
    <x v="3"/>
    <m/>
    <x v="52"/>
    <s v="Pesos (ARS)"/>
    <n v="10444"/>
    <n v="7153"/>
    <n v="71.53"/>
    <m/>
    <x v="0"/>
    <n v="2.4E-2"/>
  </r>
  <r>
    <x v="1"/>
    <s v="CATALANO SALIMENI NICOLAS EMANUEL"/>
    <x v="1"/>
    <s v="01-07-07-30085151"/>
    <s v="07-006039"/>
    <x v="3"/>
    <m/>
    <x v="52"/>
    <s v="Pesos (ARS)"/>
    <n v="19095"/>
    <n v="12989"/>
    <n v="129.88"/>
    <m/>
    <x v="0"/>
    <n v="2.4E-2"/>
  </r>
  <r>
    <x v="1"/>
    <s v="SAADA ALEXIS DIDIER"/>
    <x v="2"/>
    <s v="01-07-21-30037715"/>
    <s v="07-005637"/>
    <x v="5"/>
    <m/>
    <x v="52"/>
    <s v="Pesos (ARS)"/>
    <n v="29601"/>
    <n v="21975.52"/>
    <n v="219.76"/>
    <m/>
    <x v="0"/>
    <n v="2.4E-2"/>
  </r>
  <r>
    <x v="1"/>
    <s v="MOLINA RAMIRO"/>
    <x v="2"/>
    <s v="01-07-21-30039262"/>
    <s v="07-006138"/>
    <x v="12"/>
    <m/>
    <x v="52"/>
    <s v="Pesos (ARS)"/>
    <n v="21766.49"/>
    <n v="16110.08"/>
    <n v="161.1"/>
    <m/>
    <x v="0"/>
    <n v="2.4E-2"/>
  </r>
  <r>
    <x v="1"/>
    <s v="SUREDA MAJUL LEONARDO JESUS"/>
    <x v="2"/>
    <s v="01-07-21-30039873"/>
    <s v="07-006138"/>
    <x v="12"/>
    <m/>
    <x v="52"/>
    <s v="Pesos (ARS)"/>
    <n v="8389"/>
    <n v="6227.56"/>
    <n v="62.28"/>
    <m/>
    <x v="0"/>
    <n v="2.4E-2"/>
  </r>
  <r>
    <x v="1"/>
    <s v="LOPEZ FACUNDO ANTONIO"/>
    <x v="2"/>
    <s v="01-07-21-30040338"/>
    <s v="07-005738"/>
    <x v="2"/>
    <m/>
    <x v="52"/>
    <s v="Pesos (ARS)"/>
    <n v="189921"/>
    <n v="141257.68"/>
    <n v="1412.58"/>
    <m/>
    <x v="0"/>
    <n v="2.4E-2"/>
  </r>
  <r>
    <x v="0"/>
    <s v="TUTUCA SA"/>
    <x v="0"/>
    <s v="01-07-01-30508672"/>
    <s v="07-005255"/>
    <x v="9"/>
    <s v="07-006913"/>
    <x v="53"/>
    <s v="Pesos (ARS)"/>
    <n v="5026"/>
    <n v="3196.77"/>
    <n v="63.94"/>
    <n v="1"/>
    <x v="0"/>
    <n v="2.4E-2"/>
  </r>
  <r>
    <x v="0"/>
    <s v="DERUGGIERO CLAUDIA BEATRIZ"/>
    <x v="0"/>
    <s v="01-07-01-30496155"/>
    <s v="07-005738"/>
    <x v="2"/>
    <s v="07-006809"/>
    <x v="53"/>
    <s v="Pesos (ARS)"/>
    <n v="47069"/>
    <n v="34943.31"/>
    <n v="1747.17"/>
    <n v="1"/>
    <x v="0"/>
    <n v="2.4E-2"/>
  </r>
  <r>
    <x v="0"/>
    <s v="GARCIA NESTOR FABIAN"/>
    <x v="0"/>
    <s v="01-07-01-30503500"/>
    <s v="07-005472"/>
    <x v="6"/>
    <s v="07-006809"/>
    <x v="53"/>
    <s v="Pesos (ARS)"/>
    <n v="309026"/>
    <n v="229418.05"/>
    <n v="11470.9"/>
    <n v="1"/>
    <x v="0"/>
    <n v="2.4E-2"/>
  </r>
  <r>
    <x v="0"/>
    <s v="INTER TRANS SRL"/>
    <x v="0"/>
    <s v="01-07-01-30519258"/>
    <s v="07-006025"/>
    <x v="0"/>
    <s v="07-006809"/>
    <x v="53"/>
    <s v="Pesos (ARS)"/>
    <n v="1366426.45"/>
    <n v="817246.51"/>
    <n v="40862.339999999997"/>
    <n v="1"/>
    <x v="0"/>
    <n v="2.4E-2"/>
  </r>
  <r>
    <x v="0"/>
    <s v="GARCIA NESTOR FABIAN"/>
    <x v="0"/>
    <s v="01-07-01-30520151"/>
    <s v="07-005472"/>
    <x v="6"/>
    <s v="07-006809"/>
    <x v="53"/>
    <s v="Pesos (ARS)"/>
    <n v="357316"/>
    <n v="265267.74"/>
    <n v="13263.39"/>
    <n v="1"/>
    <x v="0"/>
    <n v="2.4E-2"/>
  </r>
  <r>
    <x v="0"/>
    <s v="GARCIA NESTOR FABIAN"/>
    <x v="0"/>
    <s v="01-07-01-30526950"/>
    <s v="07-005472"/>
    <x v="6"/>
    <s v="07-006809"/>
    <x v="53"/>
    <s v="Pesos (ARS)"/>
    <n v="104435"/>
    <n v="70510.05"/>
    <n v="3525.51"/>
    <n v="1"/>
    <x v="0"/>
    <n v="2.4E-2"/>
  </r>
  <r>
    <x v="0"/>
    <s v="FELIPE SAVA RUBEN FERNANDO"/>
    <x v="0"/>
    <s v="01-07-01-30528763"/>
    <s v="07-006039"/>
    <x v="3"/>
    <s v="07-006809"/>
    <x v="53"/>
    <s v="Pesos (ARS)"/>
    <n v="55601.3"/>
    <n v="41184.99"/>
    <n v="2059.25"/>
    <n v="1"/>
    <x v="0"/>
    <n v="2.4E-2"/>
  </r>
  <r>
    <x v="0"/>
    <s v="LARA OSCAR MANUEL"/>
    <x v="0"/>
    <s v="01-07-01-30540046"/>
    <s v="07-006138"/>
    <x v="12"/>
    <s v="07-006809"/>
    <x v="53"/>
    <s v="Pesos (ARS)"/>
    <n v="64241"/>
    <n v="47780.49"/>
    <n v="2389.02"/>
    <n v="1"/>
    <x v="0"/>
    <n v="2.4E-2"/>
  </r>
  <r>
    <x v="0"/>
    <s v="CAPRIATA STELLA MARIS"/>
    <x v="7"/>
    <s v="01-07-06-30030003"/>
    <s v="07-005738"/>
    <x v="2"/>
    <s v="07-006809"/>
    <x v="53"/>
    <s v="Pesos (ARS)"/>
    <n v="7994"/>
    <n v="5994.64"/>
    <n v="299.73"/>
    <n v="1"/>
    <x v="0"/>
    <n v="2.4E-2"/>
  </r>
  <r>
    <x v="0"/>
    <s v="DERUGGIERO CLAUDIA BEATRIZ"/>
    <x v="1"/>
    <s v="01-07-07-30080550"/>
    <s v="07-005738"/>
    <x v="2"/>
    <s v="07-006809"/>
    <x v="53"/>
    <s v="Pesos (ARS)"/>
    <n v="21005"/>
    <n v="14288.76"/>
    <n v="714.44"/>
    <n v="1"/>
    <x v="0"/>
    <n v="2.4E-2"/>
  </r>
  <r>
    <x v="0"/>
    <s v="MARTINEZ SAGUER ROBERTO"/>
    <x v="2"/>
    <s v="01-07-21-30038880"/>
    <s v="07-005558"/>
    <x v="11"/>
    <s v="07-006809"/>
    <x v="53"/>
    <s v="Pesos (ARS)"/>
    <n v="34186"/>
    <n v="25379.3"/>
    <n v="1268.97"/>
    <n v="1"/>
    <x v="0"/>
    <n v="2.4E-2"/>
  </r>
  <r>
    <x v="1"/>
    <s v="INTER TRANS SRL"/>
    <x v="0"/>
    <s v="01-07-01-30519258"/>
    <s v="07-006025"/>
    <x v="0"/>
    <m/>
    <x v="53"/>
    <s v="Pesos (ARS)"/>
    <n v="1366426.45"/>
    <n v="817246.51"/>
    <n v="8172.48"/>
    <m/>
    <x v="0"/>
    <n v="2.4E-2"/>
  </r>
  <r>
    <x v="1"/>
    <s v="GARCIA NESTOR FABIAN"/>
    <x v="0"/>
    <s v="01-07-01-30520151"/>
    <s v="07-005472"/>
    <x v="6"/>
    <m/>
    <x v="53"/>
    <s v="Pesos (ARS)"/>
    <n v="357316"/>
    <n v="265267.74"/>
    <n v="2652.68"/>
    <m/>
    <x v="0"/>
    <n v="2.4E-2"/>
  </r>
  <r>
    <x v="1"/>
    <s v="GARCIA NESTOR FABIAN"/>
    <x v="0"/>
    <s v="01-07-01-30526950"/>
    <s v="07-005472"/>
    <x v="6"/>
    <m/>
    <x v="53"/>
    <s v="Pesos (ARS)"/>
    <n v="104435"/>
    <n v="70510.05"/>
    <n v="705.1"/>
    <m/>
    <x v="0"/>
    <n v="2.4E-2"/>
  </r>
  <r>
    <x v="1"/>
    <s v="FELIPE SAVA RUBEN FERNANDO"/>
    <x v="0"/>
    <s v="01-07-01-30528763"/>
    <s v="07-006039"/>
    <x v="3"/>
    <m/>
    <x v="53"/>
    <s v="Pesos (ARS)"/>
    <n v="55601.3"/>
    <n v="41184.99"/>
    <n v="411.85"/>
    <m/>
    <x v="0"/>
    <n v="2.4E-2"/>
  </r>
  <r>
    <x v="1"/>
    <s v="LARA OSCAR MANUEL"/>
    <x v="0"/>
    <s v="01-07-01-30540046"/>
    <s v="07-006138"/>
    <x v="12"/>
    <m/>
    <x v="53"/>
    <s v="Pesos (ARS)"/>
    <n v="64241"/>
    <n v="47780.49"/>
    <n v="477.8"/>
    <m/>
    <x v="0"/>
    <n v="2.4E-2"/>
  </r>
  <r>
    <x v="1"/>
    <s v="CAPRIATA STELLA MARIS"/>
    <x v="7"/>
    <s v="01-07-06-30030003"/>
    <s v="07-005738"/>
    <x v="2"/>
    <m/>
    <x v="53"/>
    <s v="Pesos (ARS)"/>
    <n v="7994"/>
    <n v="5994.64"/>
    <n v="59.95"/>
    <m/>
    <x v="0"/>
    <n v="2.4E-2"/>
  </r>
  <r>
    <x v="1"/>
    <s v="DERUGGIERO CLAUDIA BEATRIZ"/>
    <x v="1"/>
    <s v="01-07-07-30080550"/>
    <s v="07-005738"/>
    <x v="2"/>
    <m/>
    <x v="53"/>
    <s v="Pesos (ARS)"/>
    <n v="21005"/>
    <n v="14288.76"/>
    <n v="142.88999999999999"/>
    <m/>
    <x v="0"/>
    <n v="2.4E-2"/>
  </r>
  <r>
    <x v="1"/>
    <s v="MARTINEZ SAGUER ROBERTO"/>
    <x v="2"/>
    <s v="01-07-21-30038880"/>
    <s v="07-005558"/>
    <x v="11"/>
    <m/>
    <x v="53"/>
    <s v="Pesos (ARS)"/>
    <n v="34186"/>
    <n v="25379.3"/>
    <n v="253.79"/>
    <m/>
    <x v="0"/>
    <n v="2.4E-2"/>
  </r>
  <r>
    <x v="0"/>
    <s v="NACIFF FEBRER FERNANDO MATIAS"/>
    <x v="0"/>
    <s v="01-07-01-30537534"/>
    <s v="07-005255"/>
    <x v="9"/>
    <s v="07-006913"/>
    <x v="54"/>
    <s v="Pesos (ARS)"/>
    <n v="482429.33"/>
    <n v="295665"/>
    <n v="5913.3"/>
    <n v="1"/>
    <x v="0"/>
    <n v="2.4E-2"/>
  </r>
  <r>
    <x v="0"/>
    <s v="MIGLIOLI CARLOS ALEJANDRO"/>
    <x v="0"/>
    <s v="01-07-01-30506798"/>
    <s v="07-005558"/>
    <x v="11"/>
    <s v="07-006809"/>
    <x v="54"/>
    <s v="Pesos (ARS)"/>
    <n v="180932"/>
    <n v="131395.72"/>
    <n v="6569.79"/>
    <n v="1"/>
    <x v="0"/>
    <n v="2.4E-2"/>
  </r>
  <r>
    <x v="0"/>
    <s v="BUSTOS ESTELA BEATRIZ"/>
    <x v="0"/>
    <s v="01-07-01-30535239"/>
    <s v="07-005738"/>
    <x v="2"/>
    <s v="07-006809"/>
    <x v="54"/>
    <s v="Pesos (ARS)"/>
    <n v="42807"/>
    <n v="31827.59"/>
    <n v="1591.38"/>
    <n v="1"/>
    <x v="0"/>
    <n v="2.4E-2"/>
  </r>
  <r>
    <x v="0"/>
    <s v="FABRI JUAN CARLOS"/>
    <x v="1"/>
    <s v="01-07-07-30085474"/>
    <s v="07-005739"/>
    <x v="8"/>
    <s v="07-006809"/>
    <x v="54"/>
    <s v="Pesos (ARS)"/>
    <n v="31157"/>
    <n v="21194"/>
    <n v="1059.69"/>
    <n v="1"/>
    <x v="0"/>
    <n v="2.4E-2"/>
  </r>
  <r>
    <x v="0"/>
    <s v="SARA CESAR SAID SIMON"/>
    <x v="2"/>
    <s v="01-07-21-30041242"/>
    <s v="07-005750"/>
    <x v="21"/>
    <s v="07-006809"/>
    <x v="54"/>
    <s v="Pesos (ARS)"/>
    <n v="30671.99"/>
    <n v="22812.74"/>
    <n v="1140.6300000000001"/>
    <n v="1"/>
    <x v="0"/>
    <n v="2.4E-2"/>
  </r>
  <r>
    <x v="1"/>
    <s v="BUSTOS ESTELA BEATRIZ"/>
    <x v="0"/>
    <s v="01-07-01-30535239"/>
    <s v="07-005738"/>
    <x v="2"/>
    <m/>
    <x v="54"/>
    <s v="Pesos (ARS)"/>
    <n v="42807"/>
    <n v="31827.59"/>
    <n v="318.27"/>
    <m/>
    <x v="0"/>
    <n v="2.4E-2"/>
  </r>
  <r>
    <x v="1"/>
    <s v="FABRI JUAN CARLOS"/>
    <x v="1"/>
    <s v="01-07-07-30085474"/>
    <s v="07-005739"/>
    <x v="8"/>
    <m/>
    <x v="54"/>
    <s v="Pesos (ARS)"/>
    <n v="31157"/>
    <n v="21194"/>
    <n v="211.94"/>
    <m/>
    <x v="0"/>
    <n v="2.4E-2"/>
  </r>
  <r>
    <x v="1"/>
    <s v="SARA CESAR SAID SIMON"/>
    <x v="2"/>
    <s v="01-07-21-30041242"/>
    <s v="07-005750"/>
    <x v="21"/>
    <m/>
    <x v="54"/>
    <s v="Pesos (ARS)"/>
    <n v="30671.99"/>
    <n v="22812.74"/>
    <n v="228.12"/>
    <m/>
    <x v="0"/>
    <n v="2.4E-2"/>
  </r>
  <r>
    <x v="0"/>
    <s v="ALE SANTIAGO JOSE"/>
    <x v="0"/>
    <s v="01-07-01-30502637"/>
    <s v="07-005255"/>
    <x v="9"/>
    <s v="07-006913"/>
    <x v="55"/>
    <s v="Pesos (ARS)"/>
    <n v="758710"/>
    <n v="550987.41"/>
    <n v="11019.75"/>
    <n v="1"/>
    <x v="0"/>
    <n v="2.4E-2"/>
  </r>
  <r>
    <x v="0"/>
    <s v="ROBLEDO OSCAR ALEJANDRO"/>
    <x v="0"/>
    <s v="01-07-01-30507059"/>
    <s v="07-005255"/>
    <x v="9"/>
    <s v="07-006913"/>
    <x v="55"/>
    <s v="Pesos (ARS)"/>
    <n v="19995"/>
    <n v="14844.2"/>
    <n v="296.88"/>
    <n v="1"/>
    <x v="0"/>
    <n v="2.4E-2"/>
  </r>
  <r>
    <x v="0"/>
    <s v="FIOCHETTI SPINOLO MARIA EUGENIA"/>
    <x v="1"/>
    <s v="01-07-07-30085307"/>
    <s v="07-005255"/>
    <x v="9"/>
    <s v="07-006913"/>
    <x v="55"/>
    <s v="Pesos (ARS)"/>
    <n v="29321"/>
    <n v="19945"/>
    <n v="398.9"/>
    <n v="1"/>
    <x v="0"/>
    <n v="2.4E-2"/>
  </r>
  <r>
    <x v="0"/>
    <s v="BROSSARD ANA JULIA"/>
    <x v="4"/>
    <s v="01-07-07-30085373"/>
    <s v="07-005255"/>
    <x v="9"/>
    <s v="07-006913"/>
    <x v="55"/>
    <s v="Pesos (ARS)"/>
    <n v="33246"/>
    <n v="22658"/>
    <n v="453.15"/>
    <n v="1"/>
    <x v="0"/>
    <n v="2.4E-2"/>
  </r>
  <r>
    <x v="0"/>
    <s v="ROMERO ERNESTO ANDRES"/>
    <x v="0"/>
    <s v="01-07-01-30495507"/>
    <s v="07-005472"/>
    <x v="6"/>
    <s v="07-006809"/>
    <x v="55"/>
    <s v="Pesos (ARS)"/>
    <n v="92302"/>
    <n v="68524.2"/>
    <n v="3426.21"/>
    <n v="1"/>
    <x v="0"/>
    <n v="2.4E-2"/>
  </r>
  <r>
    <x v="0"/>
    <s v="NEER JUAN CARLOS"/>
    <x v="0"/>
    <s v="01-07-01-30498770"/>
    <s v="07-005450"/>
    <x v="13"/>
    <s v="07-006809"/>
    <x v="55"/>
    <s v="Pesos (ARS)"/>
    <n v="48263"/>
    <n v="35829.85"/>
    <n v="1791.49"/>
    <n v="1"/>
    <x v="0"/>
    <n v="2.4E-2"/>
  </r>
  <r>
    <x v="0"/>
    <s v="GARCIA ANDREA ERICA"/>
    <x v="0"/>
    <s v="01-07-01-30500631"/>
    <s v="07-005738"/>
    <x v="2"/>
    <s v="07-006809"/>
    <x v="55"/>
    <s v="Pesos (ARS)"/>
    <n v="47504"/>
    <n v="35266.54"/>
    <n v="1763.33"/>
    <n v="1"/>
    <x v="0"/>
    <n v="2.4E-2"/>
  </r>
  <r>
    <x v="0"/>
    <s v="ORELLANO JULIO RODOLFO"/>
    <x v="0"/>
    <s v="01-07-01-30511191"/>
    <s v="07-005978"/>
    <x v="4"/>
    <s v="07-006809"/>
    <x v="55"/>
    <s v="Pesos (ARS)"/>
    <n v="65809"/>
    <n v="48855.88"/>
    <n v="2442.79"/>
    <n v="1"/>
    <x v="0"/>
    <n v="2.4E-2"/>
  </r>
  <r>
    <x v="0"/>
    <s v="LEY SECA SOCIEDAD ANONIMA"/>
    <x v="0"/>
    <s v="01-07-01-30515961"/>
    <s v="07-005450"/>
    <x v="13"/>
    <s v="07-006809"/>
    <x v="55"/>
    <s v="Pesos (ARS)"/>
    <n v="851589.59"/>
    <n v="498286.08000000002"/>
    <n v="24914.31"/>
    <n v="1"/>
    <x v="0"/>
    <n v="2.4E-2"/>
  </r>
  <r>
    <x v="0"/>
    <s v="SER GRU S.A.S."/>
    <x v="0"/>
    <s v="01-07-01-30522350"/>
    <s v="07-006138"/>
    <x v="12"/>
    <s v="07-006809"/>
    <x v="55"/>
    <s v="Pesos (ARS)"/>
    <n v="46811"/>
    <n v="33994.49"/>
    <n v="1699.72"/>
    <n v="1"/>
    <x v="0"/>
    <n v="2.4E-2"/>
  </r>
  <r>
    <x v="0"/>
    <s v="TORRES MARIA LUCIANA"/>
    <x v="0"/>
    <s v="01-07-01-30525015"/>
    <s v="07-005738"/>
    <x v="2"/>
    <s v="07-006809"/>
    <x v="55"/>
    <s v="Pesos (ARS)"/>
    <n v="13835"/>
    <n v="10339.73"/>
    <n v="289.10000000000002"/>
    <n v="1"/>
    <x v="0"/>
    <n v="2.4E-2"/>
  </r>
  <r>
    <x v="0"/>
    <s v="LOPEZ FACUNDO ANTONIO"/>
    <x v="0"/>
    <s v="01-07-01-30526365"/>
    <s v="07-005738"/>
    <x v="2"/>
    <s v="07-006809"/>
    <x v="55"/>
    <s v="Pesos (ARS)"/>
    <n v="304567.99"/>
    <n v="205631.13"/>
    <n v="10281.56"/>
    <n v="1"/>
    <x v="0"/>
    <n v="2.4E-2"/>
  </r>
  <r>
    <x v="0"/>
    <s v="MATIAS HERNAN DI SETTIMIO Y LEONEL ALEXIS DI SETTIMIO"/>
    <x v="0"/>
    <s v="01-07-01-30527531"/>
    <s v="07-005472"/>
    <x v="6"/>
    <s v="07-006809"/>
    <x v="55"/>
    <s v="Pesos (ARS)"/>
    <n v="220468"/>
    <n v="145583"/>
    <n v="7279.14"/>
    <n v="1"/>
    <x v="0"/>
    <n v="2.4E-2"/>
  </r>
  <r>
    <x v="0"/>
    <s v="TRIPLE R SOCIEDAD ANONIMA"/>
    <x v="0"/>
    <s v="01-07-01-30528354"/>
    <s v="07-005738"/>
    <x v="2"/>
    <s v="07-006809"/>
    <x v="55"/>
    <s v="Pesos (ARS)"/>
    <n v="1509501"/>
    <n v="996780.5"/>
    <n v="49839.02"/>
    <n v="1"/>
    <x v="0"/>
    <n v="2.4E-2"/>
  </r>
  <r>
    <x v="0"/>
    <s v="NOLI MARIA LAURA"/>
    <x v="0"/>
    <s v="01-07-01-30529495"/>
    <s v="07-005539"/>
    <x v="10"/>
    <s v="07-006809"/>
    <x v="55"/>
    <s v="Pesos (ARS)"/>
    <n v="51862"/>
    <n v="35015"/>
    <n v="1750.75"/>
    <n v="1"/>
    <x v="0"/>
    <n v="2.4E-2"/>
  </r>
  <r>
    <x v="0"/>
    <s v="GARCIA MARIA FERNANDA"/>
    <x v="0"/>
    <s v="01-07-01-30531420"/>
    <s v="07-005637"/>
    <x v="5"/>
    <s v="07-006809"/>
    <x v="55"/>
    <s v="Pesos (ARS)"/>
    <n v="66092"/>
    <n v="49065.47"/>
    <n v="2453.27"/>
    <n v="1"/>
    <x v="0"/>
    <n v="2.4E-2"/>
  </r>
  <r>
    <x v="0"/>
    <s v="TAPIA MARIANO GONZALO"/>
    <x v="0"/>
    <s v="01-07-01-30537489"/>
    <s v="07-005738"/>
    <x v="2"/>
    <s v="07-006809"/>
    <x v="55"/>
    <s v="Pesos (ARS)"/>
    <n v="77856"/>
    <n v="56348.3"/>
    <n v="2817.42"/>
    <n v="1"/>
    <x v="0"/>
    <n v="2.4E-2"/>
  </r>
  <r>
    <x v="0"/>
    <s v="FORMICA MARIA EUGENIA"/>
    <x v="0"/>
    <s v="01-07-01-30538731"/>
    <s v="07-005558"/>
    <x v="11"/>
    <s v="07-006809"/>
    <x v="55"/>
    <s v="Pesos (ARS)"/>
    <n v="55467"/>
    <n v="41254.6"/>
    <n v="2062.73"/>
    <n v="1"/>
    <x v="0"/>
    <n v="2.4E-2"/>
  </r>
  <r>
    <x v="0"/>
    <s v="STIRPA ORLANDO ROGELIO"/>
    <x v="0"/>
    <s v="01-07-01-30539001"/>
    <s v="07-005472"/>
    <x v="6"/>
    <s v="07-006809"/>
    <x v="55"/>
    <s v="Pesos (ARS)"/>
    <n v="11131"/>
    <n v="7529"/>
    <n v="376.44"/>
    <n v="1"/>
    <x v="0"/>
    <n v="2.4E-2"/>
  </r>
  <r>
    <x v="0"/>
    <s v="CARRIZO RODRIGO DANIEL"/>
    <x v="0"/>
    <s v="01-07-01-30539049"/>
    <s v="07-005978"/>
    <x v="4"/>
    <s v="07-006809"/>
    <x v="55"/>
    <s v="Pesos (ARS)"/>
    <n v="82322"/>
    <n v="61227.99"/>
    <n v="3061.4"/>
    <n v="1"/>
    <x v="0"/>
    <n v="2.4E-2"/>
  </r>
  <r>
    <x v="0"/>
    <s v="MUÑOZ JOSE JESUS"/>
    <x v="7"/>
    <s v="01-07-06-30029102"/>
    <s v="07-005738"/>
    <x v="2"/>
    <s v="07-006809"/>
    <x v="55"/>
    <s v="Pesos (ARS)"/>
    <n v="4407"/>
    <n v="2675"/>
    <n v="133.75"/>
    <n v="1"/>
    <x v="0"/>
    <n v="2.4E-2"/>
  </r>
  <r>
    <x v="0"/>
    <s v="MUÑOZ JOSE JESUS"/>
    <x v="7"/>
    <s v="01-07-06-30029359"/>
    <s v="07-005738"/>
    <x v="2"/>
    <s v="07-006809"/>
    <x v="55"/>
    <s v="Pesos (ARS)"/>
    <n v="6867"/>
    <n v="4169"/>
    <n v="208.45"/>
    <n v="1"/>
    <x v="0"/>
    <n v="2.4E-2"/>
  </r>
  <r>
    <x v="0"/>
    <s v="MUÑOZ JOSE JESUS"/>
    <x v="7"/>
    <s v="01-07-06-30029373"/>
    <s v="07-005738"/>
    <x v="2"/>
    <s v="07-006809"/>
    <x v="55"/>
    <s v="Pesos (ARS)"/>
    <n v="6867"/>
    <n v="4169"/>
    <n v="208.45"/>
    <n v="1"/>
    <x v="0"/>
    <n v="2.4E-2"/>
  </r>
  <r>
    <x v="0"/>
    <s v="ALANIZ FLORENCIA AGUSTINA"/>
    <x v="7"/>
    <s v="01-07-06-30029706"/>
    <s v="07-006039"/>
    <x v="3"/>
    <s v="07-006809"/>
    <x v="55"/>
    <s v="Pesos (ARS)"/>
    <n v="32014"/>
    <n v="24007"/>
    <n v="1200.3499999999999"/>
    <n v="1"/>
    <x v="0"/>
    <n v="2.4E-2"/>
  </r>
  <r>
    <x v="0"/>
    <s v="MENDOZA VINEYARDS  S. A."/>
    <x v="7"/>
    <s v="01-07-06-30029757"/>
    <s v="07-005637"/>
    <x v="5"/>
    <s v="07-006809"/>
    <x v="55"/>
    <s v="Pesos (ARS)"/>
    <n v="19645"/>
    <n v="14727.44"/>
    <n v="736.37"/>
    <n v="1"/>
    <x v="0"/>
    <n v="2.4E-2"/>
  </r>
  <r>
    <x v="0"/>
    <s v="AMENGUAL ANALIA VERONICA"/>
    <x v="1"/>
    <s v="01-07-07-30079980"/>
    <s v="07-006039"/>
    <x v="3"/>
    <s v="07-006809"/>
    <x v="55"/>
    <s v="Pesos (ARS)"/>
    <n v="22"/>
    <n v="-303.07"/>
    <n v="-15.15"/>
    <n v="1"/>
    <x v="0"/>
    <n v="2.4E-2"/>
  </r>
  <r>
    <x v="0"/>
    <s v="CONSORCIO DE PROPIETARIOS DEL EDIFICIO TERRA"/>
    <x v="6"/>
    <s v="01-07-07-30081621"/>
    <s v="07-005750"/>
    <x v="21"/>
    <s v="07-006809"/>
    <x v="55"/>
    <s v="Pesos (ARS)"/>
    <n v="158751.74"/>
    <n v="105602.82"/>
    <n v="5280.16"/>
    <n v="1"/>
    <x v="0"/>
    <n v="2.4E-2"/>
  </r>
  <r>
    <x v="0"/>
    <s v="MUNAR MARIA ADRIANA"/>
    <x v="1"/>
    <s v="01-07-07-30082055"/>
    <s v="07-006138"/>
    <x v="12"/>
    <s v="07-006809"/>
    <x v="55"/>
    <s v="Pesos (ARS)"/>
    <n v="8852"/>
    <n v="6021.98"/>
    <n v="301.10000000000002"/>
    <n v="1"/>
    <x v="0"/>
    <n v="2.4E-2"/>
  </r>
  <r>
    <x v="0"/>
    <s v="RIERA NESTOR ORLANDO"/>
    <x v="1"/>
    <s v="01-07-07-30082447"/>
    <s v="07-005738"/>
    <x v="2"/>
    <s v="07-006809"/>
    <x v="55"/>
    <s v="Pesos (ARS)"/>
    <n v="2867.01"/>
    <n v="1950.28"/>
    <n v="97.51"/>
    <n v="1"/>
    <x v="0"/>
    <n v="2.4E-2"/>
  </r>
  <r>
    <x v="0"/>
    <s v="PACHECO ERICA PAOLA"/>
    <x v="4"/>
    <s v="01-07-07-30082617"/>
    <s v="07-005450"/>
    <x v="13"/>
    <s v="07-006809"/>
    <x v="55"/>
    <s v="Pesos (ARS)"/>
    <n v="126997"/>
    <n v="77041"/>
    <n v="3852.04"/>
    <n v="1"/>
    <x v="0"/>
    <n v="2.4E-2"/>
  </r>
  <r>
    <x v="0"/>
    <s v="DISTRIPACSA SRL"/>
    <x v="4"/>
    <s v="01-07-07-30082625"/>
    <s v="07-005450"/>
    <x v="13"/>
    <s v="07-006809"/>
    <x v="55"/>
    <s v="Pesos (ARS)"/>
    <n v="65321"/>
    <n v="39626"/>
    <n v="1981.29"/>
    <n v="1"/>
    <x v="0"/>
    <n v="2.4E-2"/>
  </r>
  <r>
    <x v="0"/>
    <s v="MORESCHI ROSSO LEOPOLDO JOSE"/>
    <x v="1"/>
    <s v="01-07-07-30082707"/>
    <s v="07-005637"/>
    <x v="5"/>
    <s v="07-006809"/>
    <x v="55"/>
    <s v="Pesos (ARS)"/>
    <n v="31160"/>
    <n v="21196.41"/>
    <n v="1059.8399999999999"/>
    <n v="1"/>
    <x v="0"/>
    <n v="2.4E-2"/>
  </r>
  <r>
    <x v="0"/>
    <s v="LUCERO OLMOS LUCAS MARTIN"/>
    <x v="1"/>
    <s v="01-07-07-30082765"/>
    <s v="07-006039"/>
    <x v="3"/>
    <s v="07-006809"/>
    <x v="55"/>
    <s v="Pesos (ARS)"/>
    <n v="50986"/>
    <n v="34682"/>
    <n v="1734.08"/>
    <n v="1"/>
    <x v="0"/>
    <n v="2.4E-2"/>
  </r>
  <r>
    <x v="0"/>
    <s v="ANTEQUERA NICOLAS FABIAN"/>
    <x v="1"/>
    <s v="01-07-07-30084131"/>
    <s v="07-005450"/>
    <x v="13"/>
    <s v="07-006809"/>
    <x v="55"/>
    <s v="Pesos (ARS)"/>
    <n v="15917"/>
    <n v="10827"/>
    <n v="541.35"/>
    <n v="1"/>
    <x v="0"/>
    <n v="2.4E-2"/>
  </r>
  <r>
    <x v="0"/>
    <s v="GARCIA WALTER FABIAN"/>
    <x v="1"/>
    <s v="01-07-07-30086429"/>
    <s v="07-005637"/>
    <x v="5"/>
    <s v="07-006809"/>
    <x v="55"/>
    <s v="Pesos (ARS)"/>
    <n v="50337"/>
    <n v="34306"/>
    <n v="1715.29"/>
    <n v="1"/>
    <x v="0"/>
    <n v="2.4E-2"/>
  </r>
  <r>
    <x v="0"/>
    <s v="FIOCHETTI GABRIELA MARIA"/>
    <x v="1"/>
    <s v="01-07-07-30086460"/>
    <s v="07-005739"/>
    <x v="8"/>
    <s v="07-006809"/>
    <x v="55"/>
    <s v="Pesos (ARS)"/>
    <n v="9671"/>
    <n v="6591"/>
    <n v="329.54"/>
    <n v="1"/>
    <x v="0"/>
    <n v="2.4E-2"/>
  </r>
  <r>
    <x v="0"/>
    <s v="CANNIZZO CRISTIAN FABIAN"/>
    <x v="1"/>
    <s v="01-07-07-30086493"/>
    <s v="07-005738"/>
    <x v="2"/>
    <s v="07-006809"/>
    <x v="55"/>
    <s v="Pesos (ARS)"/>
    <n v="71823.3"/>
    <n v="48950"/>
    <n v="2447.4899999999998"/>
    <n v="1"/>
    <x v="0"/>
    <n v="2.4E-2"/>
  </r>
  <r>
    <x v="0"/>
    <s v="JANOUSEK LEONARDO CRISTIAN"/>
    <x v="2"/>
    <s v="01-07-21-30034284"/>
    <s v="07-006138"/>
    <x v="12"/>
    <s v="07-006809"/>
    <x v="55"/>
    <s v="Pesos (ARS)"/>
    <n v="37314"/>
    <n v="27701.26"/>
    <n v="1385.06"/>
    <n v="1"/>
    <x v="0"/>
    <n v="2.4E-2"/>
  </r>
  <r>
    <x v="0"/>
    <s v="TABOADA NESTOR GABRIEL"/>
    <x v="2"/>
    <s v="01-07-21-30039636"/>
    <s v="07-006039"/>
    <x v="3"/>
    <s v="07-006809"/>
    <x v="55"/>
    <s v="Pesos (ARS)"/>
    <n v="7724"/>
    <n v="5734.65"/>
    <n v="286.73"/>
    <n v="1"/>
    <x v="0"/>
    <n v="2.4E-2"/>
  </r>
  <r>
    <x v="0"/>
    <s v="CORTESE TOMAS EDUARDO"/>
    <x v="2"/>
    <s v="01-07-21-30039931"/>
    <s v="07-005978"/>
    <x v="4"/>
    <s v="07-006809"/>
    <x v="55"/>
    <s v="Pesos (ARS)"/>
    <n v="18323"/>
    <n v="13602.39"/>
    <n v="680.12"/>
    <n v="1"/>
    <x v="0"/>
    <n v="2.4E-2"/>
  </r>
  <r>
    <x v="1"/>
    <s v="ORELLANO JULIO RODOLFO"/>
    <x v="0"/>
    <s v="01-07-01-30511191"/>
    <s v="07-005978"/>
    <x v="4"/>
    <m/>
    <x v="55"/>
    <s v="Pesos (ARS)"/>
    <n v="65809"/>
    <n v="48855.88"/>
    <n v="488.56"/>
    <m/>
    <x v="0"/>
    <n v="2.4E-2"/>
  </r>
  <r>
    <x v="1"/>
    <s v="LEY SECA SOCIEDAD ANONIMA"/>
    <x v="0"/>
    <s v="01-07-01-30515961"/>
    <s v="07-005450"/>
    <x v="13"/>
    <m/>
    <x v="55"/>
    <s v="Pesos (ARS)"/>
    <n v="851589.59"/>
    <n v="498286.08000000002"/>
    <n v="4982.8999999999996"/>
    <m/>
    <x v="0"/>
    <n v="2.4E-2"/>
  </r>
  <r>
    <x v="1"/>
    <s v="SER GRU S.A.S."/>
    <x v="0"/>
    <s v="01-07-01-30522350"/>
    <s v="07-006138"/>
    <x v="12"/>
    <m/>
    <x v="55"/>
    <s v="Pesos (ARS)"/>
    <n v="46811"/>
    <n v="33994.49"/>
    <n v="339.94"/>
    <m/>
    <x v="0"/>
    <n v="2.4E-2"/>
  </r>
  <r>
    <x v="1"/>
    <s v="TORRES MARIA LUCIANA"/>
    <x v="0"/>
    <s v="01-07-01-30525015"/>
    <s v="07-005738"/>
    <x v="2"/>
    <m/>
    <x v="55"/>
    <s v="Pesos (ARS)"/>
    <n v="13835"/>
    <n v="10339.73"/>
    <n v="103.4"/>
    <m/>
    <x v="0"/>
    <n v="2.4E-2"/>
  </r>
  <r>
    <x v="1"/>
    <s v="LOPEZ FACUNDO ANTONIO"/>
    <x v="0"/>
    <s v="01-07-01-30526365"/>
    <s v="07-005738"/>
    <x v="2"/>
    <m/>
    <x v="55"/>
    <s v="Pesos (ARS)"/>
    <n v="304567.99"/>
    <n v="205631.13"/>
    <n v="2056.31"/>
    <m/>
    <x v="0"/>
    <n v="2.4E-2"/>
  </r>
  <r>
    <x v="1"/>
    <s v="MATIAS HERNAN DI SETTIMIO Y LEONEL ALEXIS DI SETTIMIO"/>
    <x v="0"/>
    <s v="01-07-01-30527531"/>
    <s v="07-005472"/>
    <x v="6"/>
    <m/>
    <x v="55"/>
    <s v="Pesos (ARS)"/>
    <n v="220468"/>
    <n v="145583"/>
    <n v="1455.82"/>
    <m/>
    <x v="0"/>
    <n v="2.4E-2"/>
  </r>
  <r>
    <x v="1"/>
    <s v="TRIPLE R SOCIEDAD ANONIMA"/>
    <x v="0"/>
    <s v="01-07-01-30528354"/>
    <s v="07-005738"/>
    <x v="2"/>
    <m/>
    <x v="55"/>
    <s v="Pesos (ARS)"/>
    <n v="1509501"/>
    <n v="996780.5"/>
    <n v="9967.81"/>
    <m/>
    <x v="0"/>
    <n v="2.4E-2"/>
  </r>
  <r>
    <x v="1"/>
    <s v="NOLI MARIA LAURA"/>
    <x v="0"/>
    <s v="01-07-01-30529495"/>
    <s v="07-005539"/>
    <x v="10"/>
    <m/>
    <x v="55"/>
    <s v="Pesos (ARS)"/>
    <n v="51862"/>
    <n v="35015"/>
    <n v="350.15"/>
    <m/>
    <x v="0"/>
    <n v="2.4E-2"/>
  </r>
  <r>
    <x v="1"/>
    <s v="GARCIA MARIA FERNANDA"/>
    <x v="0"/>
    <s v="01-07-01-30531420"/>
    <s v="07-005637"/>
    <x v="5"/>
    <m/>
    <x v="55"/>
    <s v="Pesos (ARS)"/>
    <n v="66092"/>
    <n v="49065.47"/>
    <n v="490.65"/>
    <m/>
    <x v="0"/>
    <n v="2.4E-2"/>
  </r>
  <r>
    <x v="1"/>
    <s v="TAPIA MARIANO GONZALO"/>
    <x v="0"/>
    <s v="01-07-01-30537489"/>
    <s v="07-005738"/>
    <x v="2"/>
    <m/>
    <x v="55"/>
    <s v="Pesos (ARS)"/>
    <n v="77856"/>
    <n v="56348.3"/>
    <n v="563.48"/>
    <m/>
    <x v="0"/>
    <n v="2.4E-2"/>
  </r>
  <r>
    <x v="1"/>
    <s v="FORMICA MARIA EUGENIA"/>
    <x v="0"/>
    <s v="01-07-01-30538731"/>
    <s v="07-005558"/>
    <x v="11"/>
    <m/>
    <x v="55"/>
    <s v="Pesos (ARS)"/>
    <n v="55467"/>
    <n v="41254.6"/>
    <n v="412.55"/>
    <m/>
    <x v="0"/>
    <n v="2.4E-2"/>
  </r>
  <r>
    <x v="1"/>
    <s v="STIRPA ORLANDO ROGELIO"/>
    <x v="0"/>
    <s v="01-07-01-30539001"/>
    <s v="07-005472"/>
    <x v="6"/>
    <m/>
    <x v="55"/>
    <s v="Pesos (ARS)"/>
    <n v="11131"/>
    <n v="7529"/>
    <n v="75.290000000000006"/>
    <m/>
    <x v="0"/>
    <n v="2.4E-2"/>
  </r>
  <r>
    <x v="1"/>
    <s v="CARRIZO RODRIGO DANIEL"/>
    <x v="0"/>
    <s v="01-07-01-30539049"/>
    <s v="07-005978"/>
    <x v="4"/>
    <m/>
    <x v="55"/>
    <s v="Pesos (ARS)"/>
    <n v="82322"/>
    <n v="61227.99"/>
    <n v="612.28"/>
    <m/>
    <x v="0"/>
    <n v="2.4E-2"/>
  </r>
  <r>
    <x v="1"/>
    <s v="MUÑOZ JOSE JESUS"/>
    <x v="7"/>
    <s v="01-07-06-30029102"/>
    <s v="07-005738"/>
    <x v="2"/>
    <m/>
    <x v="55"/>
    <s v="Pesos (ARS)"/>
    <n v="4407"/>
    <n v="2675"/>
    <n v="26.75"/>
    <m/>
    <x v="0"/>
    <n v="2.4E-2"/>
  </r>
  <r>
    <x v="1"/>
    <s v="MUÑOZ JOSE JESUS"/>
    <x v="7"/>
    <s v="01-07-06-30029359"/>
    <s v="07-005738"/>
    <x v="2"/>
    <m/>
    <x v="55"/>
    <s v="Pesos (ARS)"/>
    <n v="6867"/>
    <n v="4169"/>
    <n v="41.69"/>
    <m/>
    <x v="0"/>
    <n v="2.4E-2"/>
  </r>
  <r>
    <x v="1"/>
    <s v="MUÑOZ JOSE JESUS"/>
    <x v="7"/>
    <s v="01-07-06-30029373"/>
    <s v="07-005738"/>
    <x v="2"/>
    <m/>
    <x v="55"/>
    <s v="Pesos (ARS)"/>
    <n v="6867"/>
    <n v="4169"/>
    <n v="41.69"/>
    <m/>
    <x v="0"/>
    <n v="2.4E-2"/>
  </r>
  <r>
    <x v="1"/>
    <s v="ALANIZ FLORENCIA AGUSTINA"/>
    <x v="7"/>
    <s v="01-07-06-30029706"/>
    <s v="07-006039"/>
    <x v="3"/>
    <m/>
    <x v="55"/>
    <s v="Pesos (ARS)"/>
    <n v="32014"/>
    <n v="24007"/>
    <n v="240.07"/>
    <m/>
    <x v="0"/>
    <n v="2.4E-2"/>
  </r>
  <r>
    <x v="1"/>
    <s v="MENDOZA VINEYARDS  S. A."/>
    <x v="7"/>
    <s v="01-07-06-30029757"/>
    <s v="07-005637"/>
    <x v="5"/>
    <m/>
    <x v="55"/>
    <s v="Pesos (ARS)"/>
    <n v="19645"/>
    <n v="14727.44"/>
    <n v="147.27000000000001"/>
    <m/>
    <x v="0"/>
    <n v="2.4E-2"/>
  </r>
  <r>
    <x v="1"/>
    <s v="AMENGUAL ANALIA VERONICA"/>
    <x v="1"/>
    <s v="01-07-07-30079980"/>
    <s v="07-006039"/>
    <x v="3"/>
    <m/>
    <x v="55"/>
    <s v="Pesos (ARS)"/>
    <n v="22"/>
    <n v="-303.07"/>
    <n v="-3.03"/>
    <m/>
    <x v="0"/>
    <n v="2.4E-2"/>
  </r>
  <r>
    <x v="1"/>
    <s v="CONSORCIO DE PROPIETARIOS DEL EDIFICIO TERRA"/>
    <x v="6"/>
    <s v="01-07-07-30081621"/>
    <s v="07-005750"/>
    <x v="21"/>
    <m/>
    <x v="55"/>
    <s v="Pesos (ARS)"/>
    <n v="158751.74"/>
    <n v="105602.82"/>
    <n v="1056.05"/>
    <m/>
    <x v="0"/>
    <n v="2.4E-2"/>
  </r>
  <r>
    <x v="1"/>
    <s v="MUNAR MARIA ADRIANA"/>
    <x v="1"/>
    <s v="01-07-07-30082055"/>
    <s v="07-006138"/>
    <x v="12"/>
    <m/>
    <x v="55"/>
    <s v="Pesos (ARS)"/>
    <n v="8852"/>
    <n v="6021.98"/>
    <n v="60.22"/>
    <m/>
    <x v="0"/>
    <n v="2.4E-2"/>
  </r>
  <r>
    <x v="1"/>
    <s v="RIERA NESTOR ORLANDO"/>
    <x v="1"/>
    <s v="01-07-07-30082447"/>
    <s v="07-005738"/>
    <x v="2"/>
    <m/>
    <x v="55"/>
    <s v="Pesos (ARS)"/>
    <n v="2867.01"/>
    <n v="1950.28"/>
    <n v="19.5"/>
    <m/>
    <x v="0"/>
    <n v="2.4E-2"/>
  </r>
  <r>
    <x v="1"/>
    <s v="PACHECO ERICA PAOLA"/>
    <x v="4"/>
    <s v="01-07-07-30082617"/>
    <s v="07-005450"/>
    <x v="13"/>
    <m/>
    <x v="55"/>
    <s v="Pesos (ARS)"/>
    <n v="126997"/>
    <n v="77041"/>
    <n v="770.41"/>
    <m/>
    <x v="0"/>
    <n v="2.4E-2"/>
  </r>
  <r>
    <x v="1"/>
    <s v="DISTRIPACSA SRL"/>
    <x v="4"/>
    <s v="01-07-07-30082625"/>
    <s v="07-005450"/>
    <x v="13"/>
    <m/>
    <x v="55"/>
    <s v="Pesos (ARS)"/>
    <n v="65321"/>
    <n v="39626"/>
    <n v="396.25"/>
    <m/>
    <x v="0"/>
    <n v="2.4E-2"/>
  </r>
  <r>
    <x v="1"/>
    <s v="MORESCHI ROSSO LEOPOLDO JOSE"/>
    <x v="1"/>
    <s v="01-07-07-30082707"/>
    <s v="07-005637"/>
    <x v="5"/>
    <m/>
    <x v="55"/>
    <s v="Pesos (ARS)"/>
    <n v="31160"/>
    <n v="21196.41"/>
    <n v="211.98"/>
    <m/>
    <x v="0"/>
    <n v="2.4E-2"/>
  </r>
  <r>
    <x v="1"/>
    <s v="LUCERO OLMOS LUCAS MARTIN"/>
    <x v="1"/>
    <s v="01-07-07-30082765"/>
    <s v="07-006039"/>
    <x v="3"/>
    <m/>
    <x v="55"/>
    <s v="Pesos (ARS)"/>
    <n v="50986"/>
    <n v="34682"/>
    <n v="346.8"/>
    <m/>
    <x v="0"/>
    <n v="2.4E-2"/>
  </r>
  <r>
    <x v="1"/>
    <s v="ANTEQUERA NICOLAS FABIAN"/>
    <x v="1"/>
    <s v="01-07-07-30084131"/>
    <s v="07-005450"/>
    <x v="13"/>
    <m/>
    <x v="55"/>
    <s v="Pesos (ARS)"/>
    <n v="15917"/>
    <n v="10827"/>
    <n v="108.27"/>
    <m/>
    <x v="0"/>
    <n v="2.4E-2"/>
  </r>
  <r>
    <x v="1"/>
    <s v="GARCIA WALTER FABIAN"/>
    <x v="1"/>
    <s v="01-07-07-30086429"/>
    <s v="07-005637"/>
    <x v="5"/>
    <m/>
    <x v="55"/>
    <s v="Pesos (ARS)"/>
    <n v="50337"/>
    <n v="34306"/>
    <n v="343.06"/>
    <m/>
    <x v="0"/>
    <n v="2.4E-2"/>
  </r>
  <r>
    <x v="1"/>
    <s v="FIOCHETTI GABRIELA MARIA"/>
    <x v="1"/>
    <s v="01-07-07-30086460"/>
    <s v="07-005739"/>
    <x v="8"/>
    <m/>
    <x v="55"/>
    <s v="Pesos (ARS)"/>
    <n v="9671"/>
    <n v="6591"/>
    <n v="65.900000000000006"/>
    <m/>
    <x v="0"/>
    <n v="2.4E-2"/>
  </r>
  <r>
    <x v="1"/>
    <s v="CANNIZZO CRISTIAN FABIAN"/>
    <x v="1"/>
    <s v="01-07-07-30086493"/>
    <s v="07-005738"/>
    <x v="2"/>
    <m/>
    <x v="55"/>
    <s v="Pesos (ARS)"/>
    <n v="71823.3"/>
    <n v="48950"/>
    <n v="489.48"/>
    <m/>
    <x v="0"/>
    <n v="2.4E-2"/>
  </r>
  <r>
    <x v="1"/>
    <s v="TABOADA NESTOR GABRIEL"/>
    <x v="2"/>
    <s v="01-07-21-30039636"/>
    <s v="07-006039"/>
    <x v="3"/>
    <m/>
    <x v="55"/>
    <s v="Pesos (ARS)"/>
    <n v="7724"/>
    <n v="5734.65"/>
    <n v="57.35"/>
    <m/>
    <x v="0"/>
    <n v="2.4E-2"/>
  </r>
  <r>
    <x v="1"/>
    <s v="CORTESE TOMAS EDUARDO"/>
    <x v="2"/>
    <s v="01-07-21-30039931"/>
    <s v="07-005978"/>
    <x v="4"/>
    <m/>
    <x v="55"/>
    <s v="Pesos (ARS)"/>
    <n v="18323"/>
    <n v="13602.39"/>
    <n v="136.02000000000001"/>
    <m/>
    <x v="0"/>
    <n v="2.4E-2"/>
  </r>
  <r>
    <x v="0"/>
    <s v="FOUTEL JOAQUIN HECTOR"/>
    <x v="0"/>
    <s v="01-07-01-30532793"/>
    <s v="07-005738"/>
    <x v="2"/>
    <s v="07-006809"/>
    <x v="56"/>
    <s v="Pesos (ARS)"/>
    <n v="55524"/>
    <n v="41318.230000000003"/>
    <n v="2065.91"/>
    <n v="1"/>
    <x v="0"/>
    <n v="3.6999999999999998E-2"/>
  </r>
  <r>
    <x v="1"/>
    <s v="FOUTEL JOAQUIN HECTOR"/>
    <x v="0"/>
    <s v="01-07-01-30532793"/>
    <s v="07-005738"/>
    <x v="2"/>
    <m/>
    <x v="56"/>
    <s v="Pesos (ARS)"/>
    <n v="55524"/>
    <n v="41318.230000000003"/>
    <n v="413.18"/>
    <m/>
    <x v="0"/>
    <n v="3.6999999999999998E-2"/>
  </r>
  <r>
    <x v="0"/>
    <s v="HERRERA FERNANDEZ TREVIÑO JUAN MANUEL"/>
    <x v="0"/>
    <s v="01-07-01-30527384"/>
    <s v="07-005738"/>
    <x v="2"/>
    <s v="07-006809"/>
    <x v="57"/>
    <s v="Pesos (ARS)"/>
    <n v="189.01"/>
    <n v="127.61"/>
    <n v="6.39"/>
    <n v="1"/>
    <x v="0"/>
    <n v="3.6999999999999998E-2"/>
  </r>
  <r>
    <x v="0"/>
    <s v="TRANSPORTES J.M. S.R.L."/>
    <x v="0"/>
    <s v="01-07-01-30528598"/>
    <s v="07-005539"/>
    <x v="10"/>
    <s v="07-006809"/>
    <x v="57"/>
    <s v="Pesos (ARS)"/>
    <n v="583135"/>
    <n v="385067.01"/>
    <n v="19253.37"/>
    <n v="1"/>
    <x v="0"/>
    <n v="3.6999999999999998E-2"/>
  </r>
  <r>
    <x v="0"/>
    <s v="TORRE JOSE FRANCISCO"/>
    <x v="7"/>
    <s v="01-07-06-30030024"/>
    <s v="07-005738"/>
    <x v="2"/>
    <s v="07-006809"/>
    <x v="57"/>
    <s v="Pesos (ARS)"/>
    <n v="9862"/>
    <n v="5998"/>
    <n v="299.89999999999998"/>
    <n v="1"/>
    <x v="0"/>
    <n v="3.6999999999999998E-2"/>
  </r>
  <r>
    <x v="0"/>
    <s v="T SERVICES SA"/>
    <x v="4"/>
    <s v="01-07-07-30084431"/>
    <s v="07-005558"/>
    <x v="11"/>
    <s v="07-006809"/>
    <x v="57"/>
    <s v="Pesos (ARS)"/>
    <n v="201472"/>
    <n v="122221"/>
    <n v="6111.05"/>
    <n v="1"/>
    <x v="0"/>
    <n v="3.6999999999999998E-2"/>
  </r>
  <r>
    <x v="1"/>
    <s v="HERRERA FERNANDEZ TREVIÑO JUAN MANUEL"/>
    <x v="0"/>
    <s v="01-07-01-30527384"/>
    <s v="07-005738"/>
    <x v="2"/>
    <m/>
    <x v="57"/>
    <s v="Pesos (ARS)"/>
    <n v="189.01"/>
    <n v="127.61"/>
    <n v="1.28"/>
    <m/>
    <x v="0"/>
    <n v="3.6999999999999998E-2"/>
  </r>
  <r>
    <x v="1"/>
    <s v="TRANSPORTES J.M. S.R.L."/>
    <x v="0"/>
    <s v="01-07-01-30528598"/>
    <s v="07-005539"/>
    <x v="10"/>
    <m/>
    <x v="57"/>
    <s v="Pesos (ARS)"/>
    <n v="583135"/>
    <n v="385067.01"/>
    <n v="3850.69"/>
    <m/>
    <x v="0"/>
    <n v="3.6999999999999998E-2"/>
  </r>
  <r>
    <x v="1"/>
    <s v="TORRE JOSE FRANCISCO"/>
    <x v="7"/>
    <s v="01-07-06-30030024"/>
    <s v="07-005738"/>
    <x v="2"/>
    <m/>
    <x v="57"/>
    <s v="Pesos (ARS)"/>
    <n v="9862"/>
    <n v="5998"/>
    <n v="59.98"/>
    <m/>
    <x v="0"/>
    <n v="3.6999999999999998E-2"/>
  </r>
  <r>
    <x v="1"/>
    <s v="T SERVICES SA"/>
    <x v="4"/>
    <s v="01-07-07-30084431"/>
    <s v="07-005558"/>
    <x v="11"/>
    <m/>
    <x v="57"/>
    <s v="Pesos (ARS)"/>
    <n v="201472"/>
    <n v="122221"/>
    <n v="1222.21"/>
    <m/>
    <x v="0"/>
    <n v="3.6999999999999998E-2"/>
  </r>
  <r>
    <x v="0"/>
    <s v="CABALLERO MARIO VICENTE RAMON"/>
    <x v="1"/>
    <s v="01-07-07-30072430"/>
    <s v="07-005637"/>
    <x v="5"/>
    <s v="07-006809"/>
    <x v="58"/>
    <s v="Pesos (ARS)"/>
    <n v="10"/>
    <n v="-163.02000000000001"/>
    <n v="-8.1"/>
    <n v="1"/>
    <x v="0"/>
    <n v="3.6999999999999998E-2"/>
  </r>
  <r>
    <x v="0"/>
    <s v="TORRES MARIA LUCIANA"/>
    <x v="0"/>
    <s v="01-07-01-30525015"/>
    <s v="07-005738"/>
    <x v="2"/>
    <s v="07-006809"/>
    <x v="58"/>
    <s v="Pesos (ARS)"/>
    <s v="No Disponible"/>
    <s v="No Disponible"/>
    <n v="156.26"/>
    <n v="1"/>
    <x v="0"/>
    <n v="3.6999999999999998E-2"/>
  </r>
  <r>
    <x v="1"/>
    <s v="CABALLERO MARIO VICENTE RAMON"/>
    <x v="1"/>
    <s v="01-07-07-30072430"/>
    <s v="07-005637"/>
    <x v="5"/>
    <m/>
    <x v="58"/>
    <s v="Pesos (ARS)"/>
    <n v="10"/>
    <n v="-163.02000000000001"/>
    <n v="-1.58"/>
    <m/>
    <x v="0"/>
    <n v="3.6999999999999998E-2"/>
  </r>
  <r>
    <x v="0"/>
    <s v="UNDERWOOD HECTOR EDUARDO"/>
    <x v="2"/>
    <s v="01-07-21-30040312"/>
    <s v="07-005558"/>
    <x v="11"/>
    <s v="07-006809"/>
    <x v="59"/>
    <s v="Pesos (ARS)"/>
    <n v="8595"/>
    <n v="6392.56"/>
    <n v="319.63"/>
    <n v="1"/>
    <x v="0"/>
    <n v="3.6999999999999998E-2"/>
  </r>
  <r>
    <x v="1"/>
    <s v="UNDERWOOD HECTOR EDUARDO"/>
    <x v="2"/>
    <s v="01-07-21-30040312"/>
    <s v="07-005558"/>
    <x v="11"/>
    <m/>
    <x v="59"/>
    <s v="Pesos (ARS)"/>
    <n v="8595"/>
    <n v="6392.56"/>
    <n v="63.93"/>
    <m/>
    <x v="0"/>
    <n v="3.6999999999999998E-2"/>
  </r>
  <r>
    <x v="0"/>
    <s v="AIDAR RAUL ALBERTO"/>
    <x v="0"/>
    <s v="01-07-01-30541829"/>
    <s v="07-005738"/>
    <x v="2"/>
    <s v="07-006809"/>
    <x v="60"/>
    <s v="Pesos (ARS)"/>
    <n v="31306"/>
    <n v="21176"/>
    <n v="1058.79"/>
    <n v="1"/>
    <x v="0"/>
    <n v="3.6999999999999998E-2"/>
  </r>
  <r>
    <x v="0"/>
    <s v="VILA ANA MARIA"/>
    <x v="7"/>
    <s v="01-07-06-30026519"/>
    <s v="07-005739"/>
    <x v="8"/>
    <s v="07-006809"/>
    <x v="60"/>
    <s v="Pesos (ARS)"/>
    <n v="11032.6"/>
    <n v="5618"/>
    <n v="280.92"/>
    <n v="1"/>
    <x v="0"/>
    <n v="3.6999999999999998E-2"/>
  </r>
  <r>
    <x v="0"/>
    <s v="VILA ANA MARIA"/>
    <x v="7"/>
    <s v="01-07-06-30029593"/>
    <s v="07-005739"/>
    <x v="8"/>
    <s v="07-006809"/>
    <x v="60"/>
    <s v="Pesos (ARS)"/>
    <n v="25234"/>
    <n v="15698"/>
    <n v="784.89"/>
    <n v="1"/>
    <x v="0"/>
    <n v="3.6999999999999998E-2"/>
  </r>
  <r>
    <x v="1"/>
    <s v="AIDAR RAUL ALBERTO"/>
    <x v="0"/>
    <s v="01-07-01-30541829"/>
    <s v="07-005738"/>
    <x v="2"/>
    <m/>
    <x v="60"/>
    <s v="Pesos (ARS)"/>
    <n v="31306"/>
    <n v="21176"/>
    <n v="211.75"/>
    <m/>
    <x v="0"/>
    <n v="3.6999999999999998E-2"/>
  </r>
  <r>
    <x v="1"/>
    <s v="VILA ANA MARIA"/>
    <x v="7"/>
    <s v="01-07-06-30026519"/>
    <s v="07-005739"/>
    <x v="8"/>
    <m/>
    <x v="60"/>
    <s v="Pesos (ARS)"/>
    <n v="11032.6"/>
    <n v="5618"/>
    <n v="140.46"/>
    <m/>
    <x v="0"/>
    <n v="3.6999999999999998E-2"/>
  </r>
  <r>
    <x v="1"/>
    <s v="VILA ANA MARIA"/>
    <x v="7"/>
    <s v="01-07-06-30029593"/>
    <s v="07-005739"/>
    <x v="8"/>
    <m/>
    <x v="60"/>
    <s v="Pesos (ARS)"/>
    <n v="25234"/>
    <n v="15698"/>
    <n v="156.97"/>
    <m/>
    <x v="0"/>
    <n v="3.6999999999999998E-2"/>
  </r>
  <r>
    <x v="0"/>
    <s v="RAMOS LUCAS EMMANUEL"/>
    <x v="0"/>
    <s v="01-07-01-30530655"/>
    <s v="07-005539"/>
    <x v="10"/>
    <s v="07-006809"/>
    <x v="61"/>
    <s v="Pesos (ARS)"/>
    <n v="26592.94"/>
    <n v="19742.29"/>
    <n v="987.12"/>
    <n v="1"/>
    <x v="0"/>
    <n v="3.6999999999999998E-2"/>
  </r>
  <r>
    <x v="0"/>
    <s v="REGULES ADOLFO CEFERINO"/>
    <x v="2"/>
    <s v="01-07-21-30040164"/>
    <s v="07-006138"/>
    <x v="12"/>
    <s v="07-006809"/>
    <x v="61"/>
    <s v="Pesos (ARS)"/>
    <n v="22430"/>
    <n v="16683.14"/>
    <n v="834.16"/>
    <n v="1"/>
    <x v="0"/>
    <n v="3.6999999999999998E-2"/>
  </r>
  <r>
    <x v="1"/>
    <s v="RAMOS LUCAS EMMANUEL"/>
    <x v="0"/>
    <s v="01-07-01-30530655"/>
    <s v="07-005539"/>
    <x v="10"/>
    <m/>
    <x v="61"/>
    <s v="Pesos (ARS)"/>
    <n v="26592.94"/>
    <n v="19742.29"/>
    <n v="197.43"/>
    <m/>
    <x v="0"/>
    <n v="3.6999999999999998E-2"/>
  </r>
  <r>
    <x v="1"/>
    <s v="REGULES ADOLFO CEFERINO"/>
    <x v="2"/>
    <s v="01-07-21-30040164"/>
    <s v="07-006138"/>
    <x v="12"/>
    <m/>
    <x v="61"/>
    <s v="Pesos (ARS)"/>
    <n v="22430"/>
    <n v="16683.14"/>
    <n v="166.83"/>
    <m/>
    <x v="0"/>
    <n v="3.6999999999999998E-2"/>
  </r>
  <r>
    <x v="0"/>
    <s v="NACIFF FEBRER FERNANDO MATIAS"/>
    <x v="0"/>
    <s v="01-07-01-30537534"/>
    <s v="07-005255"/>
    <x v="9"/>
    <s v="07-006913"/>
    <x v="62"/>
    <s v="Pesos (ARS)"/>
    <n v="-66415.33"/>
    <n v="-53457.63"/>
    <n v="-1069.1500000000001"/>
    <n v="1"/>
    <x v="0"/>
    <n v="3.6999999999999998E-2"/>
  </r>
  <r>
    <x v="0"/>
    <s v="GARCIA NESTOR FABIAN"/>
    <x v="0"/>
    <s v="01-07-01-30526950"/>
    <s v="07-005472"/>
    <x v="6"/>
    <s v="07-006809"/>
    <x v="62"/>
    <s v="Pesos (ARS)"/>
    <n v="553"/>
    <n v="373.36"/>
    <n v="18.670000000000002"/>
    <n v="1"/>
    <x v="0"/>
    <n v="3.6999999999999998E-2"/>
  </r>
  <r>
    <x v="0"/>
    <s v="MARIN SONIA MIRTHA"/>
    <x v="0"/>
    <s v="01-07-01-30528775"/>
    <s v="07-005739"/>
    <x v="8"/>
    <s v="07-006809"/>
    <x v="62"/>
    <s v="Pesos (ARS)"/>
    <n v="58619.49"/>
    <n v="43518.23"/>
    <n v="2175.92"/>
    <n v="1"/>
    <x v="0"/>
    <n v="3.6999999999999998E-2"/>
  </r>
  <r>
    <x v="0"/>
    <s v="PREZIOSO NESTOR OMAR"/>
    <x v="0"/>
    <s v="01-07-01-30533915"/>
    <s v="07-005738"/>
    <x v="2"/>
    <s v="07-006809"/>
    <x v="62"/>
    <s v="Pesos (ARS)"/>
    <n v="336444"/>
    <n v="222574"/>
    <n v="11128.7"/>
    <n v="1"/>
    <x v="0"/>
    <n v="3.6999999999999998E-2"/>
  </r>
  <r>
    <x v="0"/>
    <s v="SOSA DOMINGO DANIEL"/>
    <x v="0"/>
    <s v="01-07-01-30535456"/>
    <s v="07-005738"/>
    <x v="2"/>
    <s v="07-006809"/>
    <x v="62"/>
    <s v="Pesos (ARS)"/>
    <n v="205765.08"/>
    <n v="126943.99"/>
    <n v="6347.2"/>
    <n v="1"/>
    <x v="0"/>
    <n v="3.6999999999999998E-2"/>
  </r>
  <r>
    <x v="0"/>
    <s v="VAQUER LEANDRO LEOPOLDO"/>
    <x v="0"/>
    <s v="01-07-01-30540163"/>
    <s v="07-005472"/>
    <x v="6"/>
    <s v="07-006809"/>
    <x v="62"/>
    <s v="Pesos (ARS)"/>
    <n v="-132638"/>
    <n v="-95370.02"/>
    <n v="-4768.49"/>
    <n v="1"/>
    <x v="0"/>
    <n v="3.6999999999999998E-2"/>
  </r>
  <r>
    <x v="0"/>
    <s v="NUÑEZ ANGELICA TRANSITO"/>
    <x v="3"/>
    <s v="01-07-02-30005180"/>
    <s v="07-005450"/>
    <x v="13"/>
    <s v="07-006809"/>
    <x v="62"/>
    <s v="Pesos (ARS)"/>
    <n v="3572"/>
    <n v="1859"/>
    <n v="74.36"/>
    <n v="1"/>
    <x v="0"/>
    <n v="3.6999999999999998E-2"/>
  </r>
  <r>
    <x v="0"/>
    <s v="REINCHISI GISELA ELIANA"/>
    <x v="4"/>
    <s v="01-07-07-30079608"/>
    <s v="07-005472"/>
    <x v="6"/>
    <s v="07-006809"/>
    <x v="62"/>
    <s v="Pesos (ARS)"/>
    <n v="7124"/>
    <n v="4420"/>
    <n v="221"/>
    <n v="1"/>
    <x v="0"/>
    <n v="3.6999999999999998E-2"/>
  </r>
  <r>
    <x v="0"/>
    <s v="GIANDINOTO NORMA DANIELA"/>
    <x v="1"/>
    <s v="01-07-07-30082952"/>
    <s v="07-006138"/>
    <x v="12"/>
    <s v="07-006809"/>
    <x v="62"/>
    <s v="Pesos (ARS)"/>
    <n v="40947"/>
    <n v="27854.42"/>
    <n v="1392.74"/>
    <n v="1"/>
    <x v="0"/>
    <n v="3.6999999999999998E-2"/>
  </r>
  <r>
    <x v="0"/>
    <s v="HERRERA DANIEL ALBERTO"/>
    <x v="1"/>
    <s v="01-07-07-30087586"/>
    <s v="07-006637"/>
    <x v="22"/>
    <s v="07-006809"/>
    <x v="62"/>
    <s v="Pesos (ARS)"/>
    <n v="7654"/>
    <n v="5226"/>
    <n v="261.29000000000002"/>
    <n v="1"/>
    <x v="0"/>
    <n v="3.6999999999999998E-2"/>
  </r>
  <r>
    <x v="1"/>
    <s v="GARCIA NESTOR FABIAN"/>
    <x v="0"/>
    <s v="01-07-01-30526950"/>
    <s v="07-005472"/>
    <x v="6"/>
    <m/>
    <x v="62"/>
    <s v="Pesos (ARS)"/>
    <n v="553"/>
    <n v="373.36"/>
    <n v="3.74"/>
    <m/>
    <x v="0"/>
    <n v="3.6999999999999998E-2"/>
  </r>
  <r>
    <x v="1"/>
    <s v="MARIN SONIA MIRTHA"/>
    <x v="0"/>
    <s v="01-07-01-30528775"/>
    <s v="07-005739"/>
    <x v="8"/>
    <m/>
    <x v="62"/>
    <s v="Pesos (ARS)"/>
    <n v="58619.49"/>
    <n v="43518.23"/>
    <n v="435.18"/>
    <m/>
    <x v="0"/>
    <n v="3.6999999999999998E-2"/>
  </r>
  <r>
    <x v="1"/>
    <s v="PREZIOSO NESTOR OMAR"/>
    <x v="0"/>
    <s v="01-07-01-30533915"/>
    <s v="07-005738"/>
    <x v="2"/>
    <m/>
    <x v="62"/>
    <s v="Pesos (ARS)"/>
    <n v="336444"/>
    <n v="222574"/>
    <n v="2225.73"/>
    <m/>
    <x v="0"/>
    <n v="3.6999999999999998E-2"/>
  </r>
  <r>
    <x v="1"/>
    <s v="SOSA DOMINGO DANIEL"/>
    <x v="0"/>
    <s v="01-07-01-30535456"/>
    <s v="07-005738"/>
    <x v="2"/>
    <m/>
    <x v="62"/>
    <s v="Pesos (ARS)"/>
    <n v="205765.08"/>
    <n v="126943.99"/>
    <n v="1269.44"/>
    <m/>
    <x v="0"/>
    <n v="3.6999999999999998E-2"/>
  </r>
  <r>
    <x v="1"/>
    <s v="VAQUER LEANDRO LEOPOLDO"/>
    <x v="0"/>
    <s v="01-07-01-30540163"/>
    <s v="07-005472"/>
    <x v="6"/>
    <m/>
    <x v="62"/>
    <s v="Pesos (ARS)"/>
    <n v="-132638"/>
    <n v="-95370.02"/>
    <n v="-953.7"/>
    <m/>
    <x v="0"/>
    <n v="3.6999999999999998E-2"/>
  </r>
  <r>
    <x v="1"/>
    <s v="NUÑEZ ANGELICA TRANSITO"/>
    <x v="3"/>
    <s v="01-07-02-30005180"/>
    <s v="07-005450"/>
    <x v="13"/>
    <m/>
    <x v="62"/>
    <s v="Pesos (ARS)"/>
    <n v="3572"/>
    <n v="1859"/>
    <n v="18.59"/>
    <m/>
    <x v="0"/>
    <n v="3.6999999999999998E-2"/>
  </r>
  <r>
    <x v="1"/>
    <s v="REINCHISI GISELA ELIANA"/>
    <x v="4"/>
    <s v="01-07-07-30079608"/>
    <s v="07-005472"/>
    <x v="6"/>
    <m/>
    <x v="62"/>
    <s v="Pesos (ARS)"/>
    <n v="7124"/>
    <n v="4420"/>
    <n v="44.19"/>
    <m/>
    <x v="0"/>
    <n v="3.6999999999999998E-2"/>
  </r>
  <r>
    <x v="1"/>
    <s v="GIANDINOTO NORMA DANIELA"/>
    <x v="1"/>
    <s v="01-07-07-30082952"/>
    <s v="07-006138"/>
    <x v="12"/>
    <m/>
    <x v="62"/>
    <s v="Pesos (ARS)"/>
    <n v="40947"/>
    <n v="27854.42"/>
    <n v="278.56"/>
    <m/>
    <x v="0"/>
    <n v="3.6999999999999998E-2"/>
  </r>
  <r>
    <x v="1"/>
    <s v="HERRERA DANIEL ALBERTO"/>
    <x v="1"/>
    <s v="01-07-07-30087586"/>
    <s v="07-006637"/>
    <x v="22"/>
    <m/>
    <x v="62"/>
    <s v="Pesos (ARS)"/>
    <n v="7654"/>
    <n v="5226"/>
    <n v="52.26"/>
    <m/>
    <x v="0"/>
    <n v="3.6999999999999998E-2"/>
  </r>
  <r>
    <x v="0"/>
    <s v="GARCIA VERONICA LOURDES"/>
    <x v="0"/>
    <s v="01-07-01-30542289"/>
    <s v="07-005739"/>
    <x v="8"/>
    <s v="07-006809"/>
    <x v="63"/>
    <s v="Pesos (ARS)"/>
    <n v="43549"/>
    <n v="32390.28"/>
    <n v="1619.51"/>
    <n v="1"/>
    <x v="0"/>
    <n v="3.6999999999999998E-2"/>
  </r>
  <r>
    <x v="0"/>
    <s v="LOPEZ DARIO EDUARDO"/>
    <x v="7"/>
    <s v="01-07-06-30028542"/>
    <s v="07-005738"/>
    <x v="2"/>
    <s v="07-006809"/>
    <x v="63"/>
    <s v="Pesos (ARS)"/>
    <n v="51263"/>
    <n v="31830.18"/>
    <n v="1591.51"/>
    <n v="1"/>
    <x v="0"/>
    <n v="3.6999999999999998E-2"/>
  </r>
  <r>
    <x v="1"/>
    <s v="GARCIA VERONICA LOURDES"/>
    <x v="0"/>
    <s v="01-07-01-30542289"/>
    <s v="07-005739"/>
    <x v="8"/>
    <m/>
    <x v="63"/>
    <s v="Pesos (ARS)"/>
    <n v="43549"/>
    <n v="32390.28"/>
    <n v="323.89999999999998"/>
    <m/>
    <x v="0"/>
    <n v="3.6999999999999998E-2"/>
  </r>
  <r>
    <x v="1"/>
    <s v="LOPEZ DARIO EDUARDO"/>
    <x v="7"/>
    <s v="01-07-06-30028542"/>
    <s v="07-005738"/>
    <x v="2"/>
    <m/>
    <x v="63"/>
    <s v="Pesos (ARS)"/>
    <n v="51263"/>
    <n v="31830.18"/>
    <n v="318.33"/>
    <m/>
    <x v="0"/>
    <n v="3.6999999999999998E-2"/>
  </r>
  <r>
    <x v="0"/>
    <s v="VALENTI EDUARDO DAMIAN"/>
    <x v="0"/>
    <s v="01-07-01-30531857"/>
    <s v="07-005738"/>
    <x v="2"/>
    <s v="07-006809"/>
    <x v="64"/>
    <s v="Pesos (ARS)"/>
    <n v="403043.24"/>
    <n v="242745.57"/>
    <n v="12137.28"/>
    <n v="1"/>
    <x v="0"/>
    <n v="3.6999999999999998E-2"/>
  </r>
  <r>
    <x v="1"/>
    <s v="VALENTI EDUARDO DAMIAN"/>
    <x v="0"/>
    <s v="01-07-01-30531857"/>
    <s v="07-005738"/>
    <x v="2"/>
    <m/>
    <x v="64"/>
    <s v="Pesos (ARS)"/>
    <n v="403043.24"/>
    <n v="242745.57"/>
    <n v="2427.46"/>
    <m/>
    <x v="0"/>
    <n v="3.6999999999999998E-2"/>
  </r>
  <r>
    <x v="0"/>
    <s v="CONSORCIO DE PROPIETARIOS EDIFICIO FRAY LUIS BELTRAN 1928"/>
    <x v="6"/>
    <s v="01-07-07-30083709"/>
    <s v="07-005255"/>
    <x v="9"/>
    <s v="07-006913"/>
    <x v="65"/>
    <s v="Pesos (ARS)"/>
    <n v="10818"/>
    <n v="7359.34"/>
    <n v="147.19"/>
    <n v="1"/>
    <x v="0"/>
    <n v="3.6999999999999998E-2"/>
  </r>
  <r>
    <x v="0"/>
    <s v="RETTA CLAUDIA SOLEDAD"/>
    <x v="0"/>
    <s v="01-07-01-30524148"/>
    <s v="07-005738"/>
    <x v="2"/>
    <s v="07-006809"/>
    <x v="65"/>
    <s v="Pesos (ARS)"/>
    <n v="73265.789999999994"/>
    <n v="54391.66"/>
    <n v="2719.59"/>
    <n v="1"/>
    <x v="0"/>
    <n v="3.6999999999999998E-2"/>
  </r>
  <r>
    <x v="0"/>
    <s v="MALLEA MARIA DEL CARMEN"/>
    <x v="0"/>
    <s v="01-07-01-30531721"/>
    <s v="07-005738"/>
    <x v="2"/>
    <s v="07-006809"/>
    <x v="65"/>
    <s v="Pesos (ARS)"/>
    <n v="44365"/>
    <n v="32935.949999999997"/>
    <n v="1646.8"/>
    <n v="1"/>
    <x v="0"/>
    <n v="3.6999999999999998E-2"/>
  </r>
  <r>
    <x v="0"/>
    <s v="FERREYRA MATIAS GASTON"/>
    <x v="0"/>
    <s v="01-07-01-30534598"/>
    <s v="07-005450"/>
    <x v="13"/>
    <s v="07-006809"/>
    <x v="65"/>
    <s v="Pesos (ARS)"/>
    <n v="74868.08"/>
    <n v="55581.51"/>
    <n v="2779.08"/>
    <n v="1"/>
    <x v="0"/>
    <n v="3.6999999999999998E-2"/>
  </r>
  <r>
    <x v="0"/>
    <s v="TORRE JOSE FRANCISCO"/>
    <x v="0"/>
    <s v="01-07-01-30535590"/>
    <s v="07-005738"/>
    <x v="2"/>
    <s v="07-006809"/>
    <x v="65"/>
    <s v="Pesos (ARS)"/>
    <n v="517051.26"/>
    <n v="342054"/>
    <n v="17102.7"/>
    <n v="1"/>
    <x v="0"/>
    <n v="3.6999999999999998E-2"/>
  </r>
  <r>
    <x v="0"/>
    <s v="MICALEN SAS"/>
    <x v="0"/>
    <s v="01-07-01-30538128"/>
    <s v="07-005472"/>
    <x v="6"/>
    <s v="07-006809"/>
    <x v="65"/>
    <s v="Pesos (ARS)"/>
    <n v="66505.679999999993"/>
    <n v="0"/>
    <n v="0.1"/>
    <n v="1"/>
    <x v="0"/>
    <n v="3.6999999999999998E-2"/>
  </r>
  <r>
    <x v="0"/>
    <s v="BARRERA MARIO GUSTAVO"/>
    <x v="3"/>
    <s v="01-07-02-30005303"/>
    <s v="07-005738"/>
    <x v="2"/>
    <s v="07-006809"/>
    <x v="65"/>
    <s v="Pesos (ARS)"/>
    <n v="57799"/>
    <n v="43311"/>
    <n v="1732.44"/>
    <n v="1"/>
    <x v="0"/>
    <n v="3.6999999999999998E-2"/>
  </r>
  <r>
    <x v="0"/>
    <s v="TORRE JOSE FRANCISCO"/>
    <x v="1"/>
    <s v="01-07-07-30083787"/>
    <s v="07-005738"/>
    <x v="2"/>
    <s v="07-006809"/>
    <x v="65"/>
    <s v="Pesos (ARS)"/>
    <n v="22554"/>
    <n v="15003"/>
    <n v="750.14"/>
    <n v="1"/>
    <x v="0"/>
    <n v="3.6999999999999998E-2"/>
  </r>
  <r>
    <x v="1"/>
    <s v="RETTA CLAUDIA SOLEDAD"/>
    <x v="0"/>
    <s v="01-07-01-30524148"/>
    <s v="07-005738"/>
    <x v="2"/>
    <m/>
    <x v="65"/>
    <s v="Pesos (ARS)"/>
    <n v="73265.789999999994"/>
    <n v="54391.66"/>
    <n v="543.91999999999996"/>
    <m/>
    <x v="0"/>
    <n v="3.6999999999999998E-2"/>
  </r>
  <r>
    <x v="1"/>
    <s v="MALLEA MARIA DEL CARMEN"/>
    <x v="0"/>
    <s v="01-07-01-30531721"/>
    <s v="07-005738"/>
    <x v="2"/>
    <m/>
    <x v="65"/>
    <s v="Pesos (ARS)"/>
    <n v="44365"/>
    <n v="32935.949999999997"/>
    <n v="329.36"/>
    <m/>
    <x v="0"/>
    <n v="3.6999999999999998E-2"/>
  </r>
  <r>
    <x v="1"/>
    <s v="FERREYRA MATIAS GASTON"/>
    <x v="0"/>
    <s v="01-07-01-30534598"/>
    <s v="07-005450"/>
    <x v="13"/>
    <m/>
    <x v="65"/>
    <s v="Pesos (ARS)"/>
    <n v="74868.08"/>
    <n v="55581.51"/>
    <n v="555.82000000000005"/>
    <m/>
    <x v="0"/>
    <n v="3.6999999999999998E-2"/>
  </r>
  <r>
    <x v="1"/>
    <s v="TORRE JOSE FRANCISCO"/>
    <x v="0"/>
    <s v="01-07-01-30535590"/>
    <s v="07-005738"/>
    <x v="2"/>
    <m/>
    <x v="65"/>
    <s v="Pesos (ARS)"/>
    <n v="517051.26"/>
    <n v="342054"/>
    <n v="3420.54"/>
    <m/>
    <x v="0"/>
    <n v="3.6999999999999998E-2"/>
  </r>
  <r>
    <x v="1"/>
    <s v="MICALEN SAS"/>
    <x v="0"/>
    <s v="01-07-01-30538128"/>
    <s v="07-005472"/>
    <x v="6"/>
    <m/>
    <x v="65"/>
    <s v="Pesos (ARS)"/>
    <n v="66505.679999999993"/>
    <n v="0"/>
    <n v="0.13"/>
    <m/>
    <x v="0"/>
    <n v="3.6999999999999998E-2"/>
  </r>
  <r>
    <x v="1"/>
    <s v="BARRERA MARIO GUSTAVO"/>
    <x v="3"/>
    <s v="01-07-02-30005303"/>
    <s v="07-005738"/>
    <x v="2"/>
    <m/>
    <x v="65"/>
    <s v="Pesos (ARS)"/>
    <n v="57799"/>
    <n v="43311"/>
    <n v="433.11"/>
    <m/>
    <x v="0"/>
    <n v="3.6999999999999998E-2"/>
  </r>
  <r>
    <x v="1"/>
    <s v="TORRE JOSE FRANCISCO"/>
    <x v="1"/>
    <s v="01-07-07-30083787"/>
    <s v="07-005738"/>
    <x v="2"/>
    <m/>
    <x v="65"/>
    <s v="Pesos (ARS)"/>
    <n v="22554"/>
    <n v="15003"/>
    <n v="150.03"/>
    <m/>
    <x v="0"/>
    <n v="3.6999999999999998E-2"/>
  </r>
  <r>
    <x v="0"/>
    <s v="GIMENEZ MERCADO VERONICA"/>
    <x v="0"/>
    <s v="01-07-01-30541873"/>
    <s v="07-005255"/>
    <x v="9"/>
    <s v="07-006913"/>
    <x v="66"/>
    <s v="Pesos (ARS)"/>
    <n v="33752"/>
    <n v="25103.47"/>
    <n v="502.07"/>
    <n v="1"/>
    <x v="0"/>
    <n v="3.6999999999999998E-2"/>
  </r>
  <r>
    <x v="0"/>
    <s v="REGULES ADOLFO CEFERINO"/>
    <x v="7"/>
    <s v="01-07-06-30028939"/>
    <s v="07-006138"/>
    <x v="12"/>
    <s v="07-006809"/>
    <x v="66"/>
    <s v="Pesos (ARS)"/>
    <n v="3841"/>
    <n v="2385"/>
    <n v="119.24"/>
    <n v="1"/>
    <x v="0"/>
    <n v="3.6999999999999998E-2"/>
  </r>
  <r>
    <x v="0"/>
    <s v="CONSORCIO EDIFICIO BUENOS AIRES 33 39"/>
    <x v="6"/>
    <s v="01-07-07-30078250"/>
    <s v="07-007024"/>
    <x v="14"/>
    <s v="07-006809"/>
    <x v="66"/>
    <s v="Pesos (ARS)"/>
    <n v="57426"/>
    <n v="35629.65"/>
    <n v="1781.53"/>
    <n v="1"/>
    <x v="0"/>
    <n v="3.6999999999999998E-2"/>
  </r>
  <r>
    <x v="0"/>
    <s v="CONSORCIO DE COPROPIETARIOS SECTOR ESTE EDIFICIO BAMAC CALLE BUENOS AIRES"/>
    <x v="6"/>
    <s v="01-07-07-30079225"/>
    <s v="07-007024"/>
    <x v="14"/>
    <s v="07-006809"/>
    <x v="66"/>
    <s v="Pesos (ARS)"/>
    <n v="29986.6"/>
    <n v="18605"/>
    <n v="930.25"/>
    <n v="1"/>
    <x v="0"/>
    <n v="3.6999999999999998E-2"/>
  </r>
  <r>
    <x v="0"/>
    <s v="CONSORCIO EDIFICIO GRANADA"/>
    <x v="6"/>
    <s v="01-07-07-30079234"/>
    <s v="07-007024"/>
    <x v="14"/>
    <s v="07-006809"/>
    <x v="66"/>
    <s v="Pesos (ARS)"/>
    <n v="25574"/>
    <n v="15867"/>
    <n v="793.35"/>
    <n v="1"/>
    <x v="0"/>
    <n v="3.6999999999999998E-2"/>
  </r>
  <r>
    <x v="0"/>
    <s v="EDIFICIO GRANADA II RIVADAVIA 256 CIUDAD MENDOZA"/>
    <x v="6"/>
    <s v="01-07-07-30079235"/>
    <s v="07-007024"/>
    <x v="14"/>
    <s v="07-006809"/>
    <x v="66"/>
    <s v="Pesos (ARS)"/>
    <n v="24432"/>
    <n v="15159"/>
    <n v="757.95"/>
    <n v="1"/>
    <x v="0"/>
    <n v="3.6999999999999998E-2"/>
  </r>
  <r>
    <x v="0"/>
    <s v="CONSORCIO INDIANA PRIMERO"/>
    <x v="6"/>
    <s v="01-07-07-30079236"/>
    <s v="07-007024"/>
    <x v="14"/>
    <s v="07-006809"/>
    <x v="66"/>
    <s v="Pesos (ARS)"/>
    <n v="17202"/>
    <n v="10673"/>
    <n v="533.65"/>
    <n v="1"/>
    <x v="0"/>
    <n v="3.6999999999999998E-2"/>
  </r>
  <r>
    <x v="0"/>
    <s v="CONSORCIO DE PROPIETARIOS ITALIA 41"/>
    <x v="6"/>
    <s v="01-07-07-30079237"/>
    <s v="07-007024"/>
    <x v="14"/>
    <s v="07-006809"/>
    <x v="66"/>
    <s v="Pesos (ARS)"/>
    <n v="18824"/>
    <n v="11679"/>
    <n v="583.95000000000005"/>
    <n v="1"/>
    <x v="0"/>
    <n v="3.6999999999999998E-2"/>
  </r>
  <r>
    <x v="0"/>
    <s v="CONSORCIO DE PROPIETARIOS DEL EDIFICIO DE PASO DE LOS ANDES 940"/>
    <x v="6"/>
    <s v="01-07-07-30079238"/>
    <s v="07-007024"/>
    <x v="14"/>
    <s v="07-006809"/>
    <x v="66"/>
    <s v="Pesos (ARS)"/>
    <n v="38066"/>
    <n v="23618"/>
    <n v="1180.8900000000001"/>
    <n v="1"/>
    <x v="0"/>
    <n v="3.6999999999999998E-2"/>
  </r>
  <r>
    <x v="0"/>
    <s v="CONSORCIO EDIFICIO PEDRO MOLINA 475"/>
    <x v="6"/>
    <s v="01-07-07-30079239"/>
    <s v="07-007024"/>
    <x v="14"/>
    <s v="07-006809"/>
    <x v="66"/>
    <s v="Pesos (ARS)"/>
    <n v="30875"/>
    <n v="19156"/>
    <n v="957.79"/>
    <n v="1"/>
    <x v="0"/>
    <n v="3.6999999999999998E-2"/>
  </r>
  <r>
    <x v="0"/>
    <s v="CONSORCIO SAN JUAN"/>
    <x v="6"/>
    <s v="01-07-07-30079240"/>
    <s v="07-007024"/>
    <x v="14"/>
    <s v="07-006809"/>
    <x v="66"/>
    <s v="Pesos (ARS)"/>
    <n v="39786"/>
    <n v="24685"/>
    <n v="1234.25"/>
    <n v="1"/>
    <x v="0"/>
    <n v="3.6999999999999998E-2"/>
  </r>
  <r>
    <x v="0"/>
    <s v="CONSORCIO DE PROPIETARIOS DEL EDIFICIO DE CALLE ROCA 484"/>
    <x v="6"/>
    <s v="01-07-07-30079241"/>
    <s v="07-007024"/>
    <x v="14"/>
    <s v="07-006809"/>
    <x v="66"/>
    <s v="Pesos (ARS)"/>
    <n v="33054"/>
    <n v="20508"/>
    <n v="1025.4000000000001"/>
    <n v="1"/>
    <x v="0"/>
    <n v="3.6999999999999998E-2"/>
  </r>
  <r>
    <x v="0"/>
    <s v="CONSORCIO DE PROPIETARIOS CALLE CORONEL RODRIGUEZ 320"/>
    <x v="6"/>
    <s v="01-07-07-30080204"/>
    <s v="07-007024"/>
    <x v="14"/>
    <s v="07-006809"/>
    <x v="66"/>
    <s v="Pesos (ARS)"/>
    <n v="32478"/>
    <n v="20151"/>
    <n v="1007.55"/>
    <n v="1"/>
    <x v="0"/>
    <n v="3.6999999999999998E-2"/>
  </r>
  <r>
    <x v="0"/>
    <s v="CONSORC PROPIETARIOS EDIFICIO NECOCHEA 364"/>
    <x v="6"/>
    <s v="01-07-07-30080205"/>
    <s v="07-007024"/>
    <x v="14"/>
    <s v="07-006809"/>
    <x v="66"/>
    <s v="Pesos (ARS)"/>
    <n v="40000"/>
    <n v="24818"/>
    <n v="1240.9000000000001"/>
    <n v="1"/>
    <x v="0"/>
    <n v="3.6999999999999998E-2"/>
  </r>
  <r>
    <x v="0"/>
    <s v="CONSORCIO DE PROPIETARIOS EDIFICIO TOLCON I"/>
    <x v="6"/>
    <s v="01-07-07-30080403"/>
    <s v="07-007024"/>
    <x v="14"/>
    <s v="07-006809"/>
    <x v="66"/>
    <s v="Pesos (ARS)"/>
    <n v="24079"/>
    <n v="14940"/>
    <n v="747"/>
    <n v="1"/>
    <x v="0"/>
    <n v="3.6999999999999998E-2"/>
  </r>
  <r>
    <x v="1"/>
    <s v="CONSORCIO EDIFICIO BUENOS AIRES 33 39"/>
    <x v="6"/>
    <s v="01-07-07-30078250"/>
    <s v="07-007024"/>
    <x v="14"/>
    <m/>
    <x v="66"/>
    <s v="Pesos (ARS)"/>
    <n v="57426"/>
    <n v="35629.65"/>
    <n v="356.3"/>
    <m/>
    <x v="0"/>
    <n v="3.6999999999999998E-2"/>
  </r>
  <r>
    <x v="1"/>
    <s v="CONSORCIO DE COPROPIETARIOS SECTOR ESTE EDIFICIO BAMAC CALLE BUENOS AIRES"/>
    <x v="6"/>
    <s v="01-07-07-30079225"/>
    <s v="07-007024"/>
    <x v="14"/>
    <m/>
    <x v="66"/>
    <s v="Pesos (ARS)"/>
    <n v="29986.6"/>
    <n v="18605"/>
    <n v="186.05"/>
    <m/>
    <x v="0"/>
    <n v="3.6999999999999998E-2"/>
  </r>
  <r>
    <x v="1"/>
    <s v="CONSORCIO EDIFICIO GRANADA"/>
    <x v="6"/>
    <s v="01-07-07-30079234"/>
    <s v="07-007024"/>
    <x v="14"/>
    <m/>
    <x v="66"/>
    <s v="Pesos (ARS)"/>
    <n v="25574"/>
    <n v="15867"/>
    <n v="158.66"/>
    <m/>
    <x v="0"/>
    <n v="3.6999999999999998E-2"/>
  </r>
  <r>
    <x v="1"/>
    <s v="EDIFICIO GRANADA II RIVADAVIA 256 CIUDAD MENDOZA"/>
    <x v="6"/>
    <s v="01-07-07-30079235"/>
    <s v="07-007024"/>
    <x v="14"/>
    <m/>
    <x v="66"/>
    <s v="Pesos (ARS)"/>
    <n v="24432"/>
    <n v="15159"/>
    <n v="151.58000000000001"/>
    <m/>
    <x v="0"/>
    <n v="3.6999999999999998E-2"/>
  </r>
  <r>
    <x v="1"/>
    <s v="CONSORCIO INDIANA PRIMERO"/>
    <x v="6"/>
    <s v="01-07-07-30079236"/>
    <s v="07-007024"/>
    <x v="14"/>
    <m/>
    <x v="66"/>
    <s v="Pesos (ARS)"/>
    <n v="17202"/>
    <n v="10673"/>
    <n v="106.73"/>
    <m/>
    <x v="0"/>
    <n v="3.6999999999999998E-2"/>
  </r>
  <r>
    <x v="1"/>
    <s v="CONSORCIO DE PROPIETARIOS ITALIA 41"/>
    <x v="6"/>
    <s v="01-07-07-30079237"/>
    <s v="07-007024"/>
    <x v="14"/>
    <m/>
    <x v="66"/>
    <s v="Pesos (ARS)"/>
    <n v="18824"/>
    <n v="11679"/>
    <n v="116.78"/>
    <m/>
    <x v="0"/>
    <n v="3.6999999999999998E-2"/>
  </r>
  <r>
    <x v="1"/>
    <s v="CONSORCIO DE PROPIETARIOS DEL EDIFICIO DE PASO DE LOS ANDES 940"/>
    <x v="6"/>
    <s v="01-07-07-30079238"/>
    <s v="07-007024"/>
    <x v="14"/>
    <m/>
    <x v="66"/>
    <s v="Pesos (ARS)"/>
    <n v="38066"/>
    <n v="23618"/>
    <n v="236.18"/>
    <m/>
    <x v="0"/>
    <n v="3.6999999999999998E-2"/>
  </r>
  <r>
    <x v="1"/>
    <s v="CONSORCIO EDIFICIO PEDRO MOLINA 475"/>
    <x v="6"/>
    <s v="01-07-07-30079239"/>
    <s v="07-007024"/>
    <x v="14"/>
    <m/>
    <x v="66"/>
    <s v="Pesos (ARS)"/>
    <n v="30875"/>
    <n v="19156"/>
    <n v="191.55"/>
    <m/>
    <x v="0"/>
    <n v="3.6999999999999998E-2"/>
  </r>
  <r>
    <x v="1"/>
    <s v="CONSORCIO SAN JUAN"/>
    <x v="6"/>
    <s v="01-07-07-30079240"/>
    <s v="07-007024"/>
    <x v="14"/>
    <m/>
    <x v="66"/>
    <s v="Pesos (ARS)"/>
    <n v="39786"/>
    <n v="24685"/>
    <n v="246.85"/>
    <m/>
    <x v="0"/>
    <n v="3.6999999999999998E-2"/>
  </r>
  <r>
    <x v="1"/>
    <s v="CONSORCIO DE PROPIETARIOS DEL EDIFICIO DE CALLE ROCA 484"/>
    <x v="6"/>
    <s v="01-07-07-30079241"/>
    <s v="07-007024"/>
    <x v="14"/>
    <m/>
    <x v="66"/>
    <s v="Pesos (ARS)"/>
    <n v="33054"/>
    <n v="20508"/>
    <n v="205.08"/>
    <m/>
    <x v="0"/>
    <n v="3.6999999999999998E-2"/>
  </r>
  <r>
    <x v="1"/>
    <s v="CONSORCIO DE PROPIETARIOS CALLE CORONEL RODRIGUEZ 320"/>
    <x v="6"/>
    <s v="01-07-07-30080204"/>
    <s v="07-007024"/>
    <x v="14"/>
    <m/>
    <x v="66"/>
    <s v="Pesos (ARS)"/>
    <n v="32478"/>
    <n v="20151"/>
    <n v="201.5"/>
    <m/>
    <x v="0"/>
    <n v="3.6999999999999998E-2"/>
  </r>
  <r>
    <x v="1"/>
    <s v="CONSORC PROPIETARIOS EDIFICIO NECOCHEA 364"/>
    <x v="6"/>
    <s v="01-07-07-30080205"/>
    <s v="07-007024"/>
    <x v="14"/>
    <m/>
    <x v="66"/>
    <s v="Pesos (ARS)"/>
    <n v="40000"/>
    <n v="24818"/>
    <n v="248.17"/>
    <m/>
    <x v="0"/>
    <n v="3.6999999999999998E-2"/>
  </r>
  <r>
    <x v="1"/>
    <s v="CONSORCIO DE PROPIETARIOS EDIFICIO TOLCON I"/>
    <x v="6"/>
    <s v="01-07-07-30080403"/>
    <s v="07-007024"/>
    <x v="14"/>
    <m/>
    <x v="66"/>
    <s v="Pesos (ARS)"/>
    <n v="24079"/>
    <n v="14940"/>
    <n v="149.38999999999999"/>
    <m/>
    <x v="0"/>
    <n v="3.6999999999999998E-2"/>
  </r>
  <r>
    <x v="0"/>
    <s v="TOLER VICTOR OMAR"/>
    <x v="0"/>
    <s v="01-07-01-30507170"/>
    <s v="07-005255"/>
    <x v="9"/>
    <s v="07-006913"/>
    <x v="67"/>
    <s v="Pesos (ARS)"/>
    <n v="105309"/>
    <n v="78179.759999999995"/>
    <n v="1563.6"/>
    <n v="1"/>
    <x v="0"/>
    <n v="3.6999999999999998E-2"/>
  </r>
  <r>
    <x v="0"/>
    <s v="MENDEZ MARIA DE LOURDES"/>
    <x v="0"/>
    <s v="01-07-01-30515518"/>
    <s v="07-005255"/>
    <x v="9"/>
    <s v="07-006913"/>
    <x v="67"/>
    <s v="Pesos (ARS)"/>
    <n v="49062"/>
    <n v="36423.22"/>
    <n v="728.46"/>
    <n v="1"/>
    <x v="0"/>
    <n v="3.6999999999999998E-2"/>
  </r>
  <r>
    <x v="0"/>
    <s v="ROMANO MIGUEL MARCOS"/>
    <x v="0"/>
    <s v="01-07-01-30515652"/>
    <s v="07-005255"/>
    <x v="9"/>
    <s v="07-006913"/>
    <x v="67"/>
    <s v="Pesos (ARS)"/>
    <n v="59889"/>
    <n v="43491.86"/>
    <n v="869.84"/>
    <n v="1"/>
    <x v="0"/>
    <n v="3.6999999999999998E-2"/>
  </r>
  <r>
    <x v="0"/>
    <s v="ABATE VAQUER ADRIANA BEATRIZ"/>
    <x v="0"/>
    <s v="01-07-01-30541445"/>
    <s v="07-005255"/>
    <x v="9"/>
    <s v="07-006913"/>
    <x v="67"/>
    <s v="Pesos (ARS)"/>
    <n v="97860"/>
    <n v="72785.09"/>
    <n v="1455.7"/>
    <n v="1"/>
    <x v="0"/>
    <n v="3.6999999999999998E-2"/>
  </r>
  <r>
    <x v="0"/>
    <s v="MARCHINI LEANDRO SANTIAGO"/>
    <x v="3"/>
    <s v="01-07-02-30005035"/>
    <s v="07-005255"/>
    <x v="9"/>
    <s v="07-006913"/>
    <x v="67"/>
    <s v="Pesos (ARS)"/>
    <n v="9142"/>
    <n v="4759"/>
    <n v="95.18"/>
    <n v="1"/>
    <x v="0"/>
    <n v="3.6999999999999998E-2"/>
  </r>
  <r>
    <x v="0"/>
    <s v="GUTIERREZ ADRIANA INES"/>
    <x v="1"/>
    <s v="01-07-07-30087543"/>
    <s v="07-005255"/>
    <x v="9"/>
    <s v="07-006913"/>
    <x v="67"/>
    <s v="Pesos (ARS)"/>
    <n v="27964"/>
    <n v="19058"/>
    <n v="381.15"/>
    <n v="1"/>
    <x v="0"/>
    <n v="3.6999999999999998E-2"/>
  </r>
  <r>
    <x v="0"/>
    <s v="VULTAGGIO PEDRO SEBASTIAN"/>
    <x v="0"/>
    <s v="01-07-01-30498389"/>
    <s v="07-005563"/>
    <x v="13"/>
    <s v="07-006809"/>
    <x v="67"/>
    <s v="Pesos (ARS)"/>
    <n v="68542"/>
    <n v="51458.48"/>
    <n v="2572.92"/>
    <n v="1"/>
    <x v="0"/>
    <n v="3.6999999999999998E-2"/>
  </r>
  <r>
    <x v="0"/>
    <s v="CANAL FERNANDO NICOLAS"/>
    <x v="0"/>
    <s v="01-07-01-30499317"/>
    <s v="07-005738"/>
    <x v="2"/>
    <s v="07-006809"/>
    <x v="67"/>
    <s v="Pesos (ARS)"/>
    <n v="40461"/>
    <n v="30037.78"/>
    <n v="1501.89"/>
    <n v="1"/>
    <x v="0"/>
    <n v="3.6999999999999998E-2"/>
  </r>
  <r>
    <x v="0"/>
    <s v="GALEA VIVIANA LORENA"/>
    <x v="0"/>
    <s v="01-07-01-30506470"/>
    <s v="07-005558"/>
    <x v="11"/>
    <s v="07-006809"/>
    <x v="67"/>
    <s v="Pesos (ARS)"/>
    <n v="72701"/>
    <n v="53972.04"/>
    <n v="2698.6"/>
    <n v="1"/>
    <x v="0"/>
    <n v="3.6999999999999998E-2"/>
  </r>
  <r>
    <x v="0"/>
    <s v="URDANIZ DANIELA LAURA"/>
    <x v="0"/>
    <s v="01-07-01-30507455"/>
    <s v="07-005558"/>
    <x v="11"/>
    <s v="07-006809"/>
    <x v="67"/>
    <s v="Pesos (ARS)"/>
    <n v="74871"/>
    <n v="55583.51"/>
    <n v="2779.18"/>
    <n v="1"/>
    <x v="0"/>
    <n v="3.6999999999999998E-2"/>
  </r>
  <r>
    <x v="0"/>
    <s v="GALEA VIVIANA LORENA"/>
    <x v="0"/>
    <s v="01-07-01-30510385"/>
    <s v="07-005558"/>
    <x v="11"/>
    <s v="07-006809"/>
    <x v="67"/>
    <s v="Pesos (ARS)"/>
    <n v="70589"/>
    <n v="52404.82"/>
    <n v="2620.2399999999998"/>
    <n v="1"/>
    <x v="0"/>
    <n v="3.6999999999999998E-2"/>
  </r>
  <r>
    <x v="0"/>
    <s v="ZAPATA JORGE ALEJANDRO"/>
    <x v="0"/>
    <s v="01-07-01-30512134"/>
    <s v="07-005637"/>
    <x v="5"/>
    <s v="07-006809"/>
    <x v="67"/>
    <s v="Pesos (ARS)"/>
    <n v="70224"/>
    <n v="52133.85"/>
    <n v="2606.69"/>
    <n v="1"/>
    <x v="0"/>
    <n v="3.6999999999999998E-2"/>
  </r>
  <r>
    <x v="0"/>
    <s v="MONDATI RICARDO DANIEL"/>
    <x v="0"/>
    <s v="01-07-01-30514275"/>
    <s v="07-005637"/>
    <x v="5"/>
    <s v="07-006809"/>
    <x v="67"/>
    <s v="Pesos (ARS)"/>
    <n v="42275"/>
    <n v="31384.720000000001"/>
    <n v="1569.24"/>
    <n v="1"/>
    <x v="0"/>
    <n v="3.6999999999999998E-2"/>
  </r>
  <r>
    <x v="0"/>
    <s v="ROSAS ORLANDO CARLOS"/>
    <x v="0"/>
    <s v="01-07-01-30517404"/>
    <s v="07-005978"/>
    <x v="4"/>
    <s v="07-006809"/>
    <x v="67"/>
    <s v="Pesos (ARS)"/>
    <n v="81501"/>
    <n v="60505.75"/>
    <n v="3025.29"/>
    <n v="1"/>
    <x v="0"/>
    <n v="3.6999999999999998E-2"/>
  </r>
  <r>
    <x v="0"/>
    <s v="MAÑANET CLAUDIO"/>
    <x v="0"/>
    <s v="01-07-01-30519289"/>
    <s v="07-005539"/>
    <x v="10"/>
    <s v="07-006809"/>
    <x v="67"/>
    <s v="Pesos (ARS)"/>
    <n v="67649"/>
    <n v="50222.02"/>
    <n v="2511.1"/>
    <n v="1"/>
    <x v="0"/>
    <n v="3.6999999999999998E-2"/>
  </r>
  <r>
    <x v="0"/>
    <s v="RETORTUÑO S.R.L."/>
    <x v="0"/>
    <s v="01-07-01-30520552"/>
    <s v="07-005539"/>
    <x v="10"/>
    <s v="07-006809"/>
    <x v="67"/>
    <s v="Pesos (ARS)"/>
    <n v="8153"/>
    <n v="4909.63"/>
    <n v="245.53"/>
    <n v="1"/>
    <x v="0"/>
    <n v="3.6999999999999998E-2"/>
  </r>
  <r>
    <x v="0"/>
    <s v="STOCCO PIANTINI IVAN MATIAS"/>
    <x v="0"/>
    <s v="01-07-01-30526782"/>
    <s v="07-006039"/>
    <x v="3"/>
    <s v="07-006809"/>
    <x v="67"/>
    <s v="Pesos (ARS)"/>
    <n v="28678"/>
    <n v="21290.31"/>
    <n v="1064.52"/>
    <n v="1"/>
    <x v="0"/>
    <n v="3.6999999999999998E-2"/>
  </r>
  <r>
    <x v="0"/>
    <s v="LEBOEUF LEONEL ALBERTO"/>
    <x v="0"/>
    <s v="01-07-01-30527572"/>
    <s v="07-005472"/>
    <x v="6"/>
    <s v="07-006809"/>
    <x v="67"/>
    <s v="Pesos (ARS)"/>
    <n v="656363"/>
    <n v="433421.46"/>
    <n v="21671.09"/>
    <n v="1"/>
    <x v="0"/>
    <n v="3.6999999999999998E-2"/>
  </r>
  <r>
    <x v="0"/>
    <s v="CABEZA NATACHA FLORENCIA"/>
    <x v="0"/>
    <s v="01-07-01-30528010"/>
    <s v="07-005539"/>
    <x v="10"/>
    <s v="07-006809"/>
    <x v="67"/>
    <s v="Pesos (ARS)"/>
    <n v="3994"/>
    <n v="2696.74"/>
    <n v="134.84"/>
    <n v="1"/>
    <x v="0"/>
    <n v="3.6999999999999998E-2"/>
  </r>
  <r>
    <x v="0"/>
    <s v="RODRIGUEZ EVA SAMANTA"/>
    <x v="0"/>
    <s v="01-07-01-30529157"/>
    <s v="07-006039"/>
    <x v="3"/>
    <s v="07-006809"/>
    <x v="67"/>
    <s v="Pesos (ARS)"/>
    <n v="123529"/>
    <n v="91706.73"/>
    <n v="4585.34"/>
    <n v="1"/>
    <x v="0"/>
    <n v="3.6999999999999998E-2"/>
  </r>
  <r>
    <x v="0"/>
    <s v="SANTA CLARA JUAN FACUNDO"/>
    <x v="0"/>
    <s v="01-07-01-30529290"/>
    <s v="07-005450"/>
    <x v="13"/>
    <s v="07-006809"/>
    <x v="67"/>
    <s v="Pesos (ARS)"/>
    <n v="7834"/>
    <n v="5172.59"/>
    <n v="258.63"/>
    <n v="1"/>
    <x v="0"/>
    <n v="3.6999999999999998E-2"/>
  </r>
  <r>
    <x v="0"/>
    <s v="NOLI MARIA LAURA"/>
    <x v="0"/>
    <s v="01-07-01-30529495"/>
    <s v="07-005539"/>
    <x v="10"/>
    <s v="07-006809"/>
    <x v="67"/>
    <s v="Pesos (ARS)"/>
    <n v="51859"/>
    <n v="35012.800000000003"/>
    <n v="1750.64"/>
    <n v="1"/>
    <x v="0"/>
    <n v="3.6999999999999998E-2"/>
  </r>
  <r>
    <x v="0"/>
    <s v="SALOMONE SILVINA MIRIAM"/>
    <x v="0"/>
    <s v="01-07-01-30530584"/>
    <s v="07-005450"/>
    <x v="13"/>
    <s v="07-006809"/>
    <x v="67"/>
    <s v="Pesos (ARS)"/>
    <n v="57217"/>
    <n v="42477.62"/>
    <n v="2123.88"/>
    <n v="1"/>
    <x v="0"/>
    <n v="3.6999999999999998E-2"/>
  </r>
  <r>
    <x v="0"/>
    <s v="GONZALEZ NADYA FERNANDA"/>
    <x v="0"/>
    <s v="01-07-01-30531256"/>
    <s v="07-005738"/>
    <x v="2"/>
    <s v="07-006809"/>
    <x v="67"/>
    <s v="Pesos (ARS)"/>
    <n v="110054.92"/>
    <n v="81703.47"/>
    <n v="4085.18"/>
    <n v="1"/>
    <x v="0"/>
    <n v="3.6999999999999998E-2"/>
  </r>
  <r>
    <x v="0"/>
    <s v="HANNOUN MARTIN SEBASTIAN"/>
    <x v="0"/>
    <s v="01-07-01-30531970"/>
    <s v="07-006138"/>
    <x v="12"/>
    <s v="07-006809"/>
    <x v="67"/>
    <s v="Pesos (ARS)"/>
    <n v="56344"/>
    <n v="41829.33"/>
    <n v="2091.4699999999998"/>
    <n v="1"/>
    <x v="0"/>
    <n v="3.6999999999999998E-2"/>
  </r>
  <r>
    <x v="0"/>
    <s v="SALOMON MARIA ALEJANDRA"/>
    <x v="0"/>
    <s v="01-07-01-30532379"/>
    <s v="07-005450"/>
    <x v="13"/>
    <s v="07-006809"/>
    <x v="67"/>
    <s v="Pesos (ARS)"/>
    <n v="76611"/>
    <n v="56875.839999999997"/>
    <n v="2843.79"/>
    <n v="1"/>
    <x v="0"/>
    <n v="3.6999999999999998E-2"/>
  </r>
  <r>
    <x v="0"/>
    <s v="FERREYRA JOSE DANIEL"/>
    <x v="0"/>
    <s v="01-07-01-30532394"/>
    <s v="07-005450"/>
    <x v="13"/>
    <s v="07-006809"/>
    <x v="67"/>
    <s v="Pesos (ARS)"/>
    <n v="104617"/>
    <n v="77666.77"/>
    <n v="3883.34"/>
    <n v="1"/>
    <x v="0"/>
    <n v="3.6999999999999998E-2"/>
  </r>
  <r>
    <x v="0"/>
    <s v="LISOTTO MADERAS DE LISOTTO OSCAR ORESTES Y LISOTTO ALEJANDRO ALFREDO"/>
    <x v="0"/>
    <s v="01-07-01-30533912"/>
    <s v="07-005472"/>
    <x v="6"/>
    <s v="07-006809"/>
    <x v="67"/>
    <s v="Pesos (ARS)"/>
    <n v="674268"/>
    <n v="406774"/>
    <n v="20338.7"/>
    <n v="1"/>
    <x v="0"/>
    <n v="3.6999999999999998E-2"/>
  </r>
  <r>
    <x v="0"/>
    <s v="TOMAZZELI ORLANDO GABRIEL"/>
    <x v="0"/>
    <s v="01-07-01-30534022"/>
    <s v="07-005738"/>
    <x v="2"/>
    <s v="07-006809"/>
    <x v="67"/>
    <s v="Pesos (ARS)"/>
    <n v="114655.28"/>
    <n v="85118.9"/>
    <n v="4255.95"/>
    <n v="1"/>
    <x v="0"/>
    <n v="3.6999999999999998E-2"/>
  </r>
  <r>
    <x v="0"/>
    <s v="ESPADORCHI ADRIANA ELIZABETH"/>
    <x v="0"/>
    <s v="01-07-01-30534035"/>
    <s v="07-005646"/>
    <x v="15"/>
    <s v="07-006809"/>
    <x v="67"/>
    <s v="Pesos (ARS)"/>
    <n v="69171.58"/>
    <n v="51352.05"/>
    <n v="2567.61"/>
    <n v="1"/>
    <x v="0"/>
    <n v="3.6999999999999998E-2"/>
  </r>
  <r>
    <x v="0"/>
    <s v="GARRO PABLO ENRIQUE"/>
    <x v="0"/>
    <s v="01-07-01-30535117"/>
    <s v="07-005978"/>
    <x v="4"/>
    <s v="07-006809"/>
    <x v="67"/>
    <s v="Pesos (ARS)"/>
    <n v="51709.55"/>
    <n v="38460.1"/>
    <n v="1923.01"/>
    <n v="1"/>
    <x v="0"/>
    <n v="3.6999999999999998E-2"/>
  </r>
  <r>
    <x v="0"/>
    <s v="IBAÑEZ CLAUDIO ALBERTO"/>
    <x v="0"/>
    <s v="01-07-01-30535463"/>
    <s v="07-005738"/>
    <x v="2"/>
    <s v="07-006809"/>
    <x v="67"/>
    <s v="Pesos (ARS)"/>
    <n v="34941"/>
    <n v="25988.23"/>
    <n v="1299.4100000000001"/>
    <n v="1"/>
    <x v="0"/>
    <n v="3.6999999999999998E-2"/>
  </r>
  <r>
    <x v="0"/>
    <s v="MIATELLO AGUSTINA LAURA"/>
    <x v="0"/>
    <s v="01-07-01-30535748"/>
    <s v="07-005738"/>
    <x v="2"/>
    <s v="07-006809"/>
    <x v="67"/>
    <s v="Pesos (ARS)"/>
    <n v="47824"/>
    <n v="35569.589999999997"/>
    <n v="1778.48"/>
    <n v="1"/>
    <x v="0"/>
    <n v="3.6999999999999998E-2"/>
  </r>
  <r>
    <x v="0"/>
    <s v="CONTRERAS VENEGAS ANGELA ANDREA"/>
    <x v="0"/>
    <s v="01-07-01-30536539"/>
    <s v="07-005738"/>
    <x v="2"/>
    <s v="07-006809"/>
    <x v="67"/>
    <s v="Pesos (ARS)"/>
    <n v="45491"/>
    <n v="33834.47"/>
    <n v="1691.72"/>
    <n v="1"/>
    <x v="0"/>
    <n v="3.6999999999999998E-2"/>
  </r>
  <r>
    <x v="0"/>
    <s v="BLANCO GABRIEL ESTEBAN HASAN"/>
    <x v="0"/>
    <s v="01-07-01-30537090"/>
    <s v="07-005472"/>
    <x v="6"/>
    <s v="07-006809"/>
    <x v="67"/>
    <s v="Pesos (ARS)"/>
    <n v="2684912.72"/>
    <n v="1619760"/>
    <n v="80988.009999999995"/>
    <n v="1"/>
    <x v="0"/>
    <n v="3.6999999999999998E-2"/>
  </r>
  <r>
    <x v="0"/>
    <s v="CUITIÑO SUSANA BEATRIZ"/>
    <x v="0"/>
    <s v="01-07-01-30539015"/>
    <s v="07-005738"/>
    <x v="2"/>
    <s v="07-006809"/>
    <x v="67"/>
    <s v="Pesos (ARS)"/>
    <n v="100001"/>
    <n v="74377.279999999999"/>
    <n v="3718.86"/>
    <n v="1"/>
    <x v="0"/>
    <n v="3.6999999999999998E-2"/>
  </r>
  <r>
    <x v="0"/>
    <s v="ROSAS ORLANDO CARLOS"/>
    <x v="0"/>
    <s v="01-07-01-30539216"/>
    <s v="07-005978"/>
    <x v="4"/>
    <s v="07-006809"/>
    <x v="67"/>
    <s v="Pesos (ARS)"/>
    <n v="107085"/>
    <n v="79646.64"/>
    <n v="3982.33"/>
    <n v="1"/>
    <x v="0"/>
    <n v="3.6999999999999998E-2"/>
  </r>
  <r>
    <x v="0"/>
    <s v="VERDULLO DANIEL ANTONIO"/>
    <x v="0"/>
    <s v="01-07-01-30539747"/>
    <s v="07-006993"/>
    <x v="7"/>
    <s v="07-006809"/>
    <x v="67"/>
    <s v="Pesos (ARS)"/>
    <n v="49049.99"/>
    <n v="36481.79"/>
    <n v="1824.09"/>
    <n v="1"/>
    <x v="0"/>
    <n v="3.6999999999999998E-2"/>
  </r>
  <r>
    <x v="0"/>
    <s v="LUSK MARIANA SILVINA"/>
    <x v="0"/>
    <s v="01-07-01-30539797"/>
    <s v="07-005978"/>
    <x v="4"/>
    <s v="07-006809"/>
    <x v="67"/>
    <s v="Pesos (ARS)"/>
    <n v="79203.990000000005"/>
    <n v="58909.15"/>
    <n v="2945.47"/>
    <n v="1"/>
    <x v="0"/>
    <n v="3.6999999999999998E-2"/>
  </r>
  <r>
    <x v="0"/>
    <s v="ARRIETA RAUL ALFREDO"/>
    <x v="0"/>
    <s v="01-07-01-30540794"/>
    <s v="07-006138"/>
    <x v="12"/>
    <s v="07-006809"/>
    <x v="67"/>
    <s v="Pesos (ARS)"/>
    <n v="127043"/>
    <n v="94490.15"/>
    <n v="4724.51"/>
    <n v="1"/>
    <x v="0"/>
    <n v="3.6999999999999998E-2"/>
  </r>
  <r>
    <x v="0"/>
    <s v="ORLANDO JUAN MANUEL"/>
    <x v="0"/>
    <s v="01-07-01-30540977"/>
    <s v="07-005646"/>
    <x v="15"/>
    <s v="07-006809"/>
    <x v="67"/>
    <s v="Pesos (ARS)"/>
    <n v="130096"/>
    <n v="96761.33"/>
    <n v="4838.07"/>
    <n v="1"/>
    <x v="0"/>
    <n v="3.6999999999999998E-2"/>
  </r>
  <r>
    <x v="0"/>
    <s v="DI LEO DIEGO NICOLAS"/>
    <x v="0"/>
    <s v="01-07-01-30541720"/>
    <s v="07-006039"/>
    <x v="3"/>
    <s v="07-006809"/>
    <x v="67"/>
    <s v="Pesos (ARS)"/>
    <n v="89378"/>
    <n v="66476.66"/>
    <n v="3323.83"/>
    <n v="1"/>
    <x v="0"/>
    <n v="3.6999999999999998E-2"/>
  </r>
  <r>
    <x v="0"/>
    <s v="HAMDAN EDUARDO DANIEL"/>
    <x v="0"/>
    <s v="01-07-01-30544548"/>
    <s v="07-005539"/>
    <x v="10"/>
    <s v="07-006809"/>
    <x v="67"/>
    <s v="Pesos (ARS)"/>
    <n v="42362"/>
    <n v="28024"/>
    <n v="1401.2"/>
    <n v="1"/>
    <x v="0"/>
    <n v="3.6999999999999998E-2"/>
  </r>
  <r>
    <x v="0"/>
    <s v="PUGA OSVALDO EDGARDO"/>
    <x v="3"/>
    <s v="01-07-02-30005012"/>
    <s v="07-005450"/>
    <x v="13"/>
    <s v="07-006809"/>
    <x v="67"/>
    <s v="Pesos (ARS)"/>
    <n v="10178"/>
    <n v="5298"/>
    <n v="211.92"/>
    <n v="1"/>
    <x v="0"/>
    <n v="3.6999999999999998E-2"/>
  </r>
  <r>
    <x v="0"/>
    <s v="PETTAZZI MARIO HUGO"/>
    <x v="3"/>
    <s v="01-07-02-30005105"/>
    <s v="07-005450"/>
    <x v="13"/>
    <s v="07-006809"/>
    <x v="67"/>
    <s v="Pesos (ARS)"/>
    <n v="10714"/>
    <n v="5577"/>
    <n v="223.08"/>
    <n v="1"/>
    <x v="0"/>
    <n v="3.6999999999999998E-2"/>
  </r>
  <r>
    <x v="0"/>
    <s v="PETTAZZI MARIO HUGO"/>
    <x v="3"/>
    <s v="01-07-02-30005106"/>
    <s v="07-005450"/>
    <x v="13"/>
    <s v="07-006809"/>
    <x v="67"/>
    <s v="Pesos (ARS)"/>
    <n v="8036"/>
    <n v="4183"/>
    <n v="167.32"/>
    <n v="1"/>
    <x v="0"/>
    <n v="3.6999999999999998E-2"/>
  </r>
  <r>
    <x v="0"/>
    <s v="ROSALES MARIA ESTELA"/>
    <x v="3"/>
    <s v="01-07-02-30005259"/>
    <s v="07-005450"/>
    <x v="13"/>
    <s v="07-006809"/>
    <x v="67"/>
    <s v="Pesos (ARS)"/>
    <n v="5756"/>
    <n v="3002"/>
    <n v="120.08"/>
    <n v="1"/>
    <x v="0"/>
    <n v="3.6999999999999998E-2"/>
  </r>
  <r>
    <x v="0"/>
    <s v="JARMAYAL S.A.S"/>
    <x v="7"/>
    <s v="01-07-06-30025626"/>
    <s v="07-006025"/>
    <x v="0"/>
    <s v="07-006809"/>
    <x v="67"/>
    <s v="Pesos (ARS)"/>
    <n v="411101.58"/>
    <n v="219649"/>
    <n v="10982.47"/>
    <n v="1"/>
    <x v="0"/>
    <n v="3.6999999999999998E-2"/>
  </r>
  <r>
    <x v="0"/>
    <s v="DE MARTIS MANLIO FEDERICO"/>
    <x v="7"/>
    <s v="01-07-06-30027665"/>
    <s v="07-006025"/>
    <x v="0"/>
    <s v="07-006809"/>
    <x v="67"/>
    <s v="Pesos (ARS)"/>
    <n v="9885"/>
    <n v="6138"/>
    <n v="306.89"/>
    <n v="1"/>
    <x v="0"/>
    <n v="3.6999999999999998E-2"/>
  </r>
  <r>
    <x v="0"/>
    <s v="TECNOLUBE S.R.L."/>
    <x v="4"/>
    <s v="01-07-07-30076815"/>
    <s v="07-005558"/>
    <x v="11"/>
    <s v="07-006809"/>
    <x v="67"/>
    <s v="Pesos (ARS)"/>
    <n v="265440"/>
    <n v="161026"/>
    <n v="8051.29"/>
    <n v="1"/>
    <x v="0"/>
    <n v="3.6999999999999998E-2"/>
  </r>
  <r>
    <x v="0"/>
    <s v="MAÑANET CLAUDIO"/>
    <x v="4"/>
    <s v="01-07-07-30082147"/>
    <s v="07-005539"/>
    <x v="10"/>
    <s v="07-006809"/>
    <x v="67"/>
    <s v="Pesos (ARS)"/>
    <n v="29098"/>
    <n v="19794.84"/>
    <n v="989.76"/>
    <n v="1"/>
    <x v="0"/>
    <n v="3.6999999999999998E-2"/>
  </r>
  <r>
    <x v="0"/>
    <s v="RUBIO MARIA ALEJANDRA"/>
    <x v="1"/>
    <s v="01-07-07-30082351"/>
    <s v="07-006637"/>
    <x v="22"/>
    <s v="07-006809"/>
    <x v="67"/>
    <s v="Pesos (ARS)"/>
    <n v="19779"/>
    <n v="13455.67"/>
    <n v="672.8"/>
    <n v="1"/>
    <x v="0"/>
    <n v="3.6999999999999998E-2"/>
  </r>
  <r>
    <x v="0"/>
    <s v="ORLANDO JUAN MANUEL"/>
    <x v="1"/>
    <s v="01-07-07-30084174"/>
    <s v="07-005646"/>
    <x v="15"/>
    <s v="07-006809"/>
    <x v="67"/>
    <s v="Pesos (ARS)"/>
    <n v="48512"/>
    <n v="33000"/>
    <n v="1649.99"/>
    <n v="1"/>
    <x v="0"/>
    <n v="3.6999999999999998E-2"/>
  </r>
  <r>
    <x v="0"/>
    <s v="MIATELLO ALDO HUMBERTO"/>
    <x v="1"/>
    <s v="01-07-07-30084235"/>
    <s v="07-005738"/>
    <x v="2"/>
    <s v="07-006809"/>
    <x v="67"/>
    <s v="Pesos (ARS)"/>
    <n v="46437"/>
    <n v="31588"/>
    <n v="1579.39"/>
    <n v="1"/>
    <x v="0"/>
    <n v="3.6999999999999998E-2"/>
  </r>
  <r>
    <x v="0"/>
    <s v="ANGELICO GASTON NICOLAS"/>
    <x v="1"/>
    <s v="01-07-07-30084481"/>
    <s v="07-006138"/>
    <x v="12"/>
    <s v="07-006809"/>
    <x v="67"/>
    <s v="Pesos (ARS)"/>
    <n v="11171"/>
    <n v="7599"/>
    <n v="379.95"/>
    <n v="1"/>
    <x v="0"/>
    <n v="3.6999999999999998E-2"/>
  </r>
  <r>
    <x v="0"/>
    <s v="TORRE BROWN GIULIANA"/>
    <x v="1"/>
    <s v="01-07-07-30084560"/>
    <s v="07-006138"/>
    <x v="12"/>
    <s v="07-006809"/>
    <x v="67"/>
    <s v="Pesos (ARS)"/>
    <n v="12378"/>
    <n v="8420"/>
    <n v="421"/>
    <n v="1"/>
    <x v="0"/>
    <n v="3.6999999999999998E-2"/>
  </r>
  <r>
    <x v="0"/>
    <s v="LOPEZ ALEJANDRO OSCAR"/>
    <x v="1"/>
    <s v="01-07-07-30085143"/>
    <s v="07-005738"/>
    <x v="2"/>
    <s v="07-006809"/>
    <x v="67"/>
    <s v="Pesos (ARS)"/>
    <n v="50325"/>
    <n v="34233"/>
    <n v="1711.65"/>
    <n v="1"/>
    <x v="0"/>
    <n v="3.6999999999999998E-2"/>
  </r>
  <r>
    <x v="0"/>
    <s v="ALANIZ GLADYS SUSANA"/>
    <x v="1"/>
    <s v="01-07-07-30085243"/>
    <s v="07-006903"/>
    <x v="17"/>
    <s v="07-006809"/>
    <x v="67"/>
    <s v="Pesos (ARS)"/>
    <n v="11160"/>
    <n v="7591"/>
    <n v="379.55"/>
    <n v="1"/>
    <x v="0"/>
    <n v="3.6999999999999998E-2"/>
  </r>
  <r>
    <x v="0"/>
    <s v="PONCE IRENE BEATRIZ"/>
    <x v="1"/>
    <s v="01-07-07-30085313"/>
    <s v="07-005646"/>
    <x v="15"/>
    <s v="07-006809"/>
    <x v="67"/>
    <s v="Pesos (ARS)"/>
    <n v="16887"/>
    <n v="11487"/>
    <n v="574.35"/>
    <n v="1"/>
    <x v="0"/>
    <n v="3.6999999999999998E-2"/>
  </r>
  <r>
    <x v="0"/>
    <s v="CASTILLO FACUNDO LAUT"/>
    <x v="1"/>
    <s v="01-07-07-30085454"/>
    <s v="07-006138"/>
    <x v="12"/>
    <s v="07-006809"/>
    <x v="67"/>
    <s v="Pesos (ARS)"/>
    <n v="20273"/>
    <n v="13790"/>
    <n v="689.5"/>
    <n v="1"/>
    <x v="0"/>
    <n v="3.6999999999999998E-2"/>
  </r>
  <r>
    <x v="0"/>
    <s v="MARTIN JULIETA MACARENA"/>
    <x v="4"/>
    <s v="01-07-07-30086098"/>
    <s v="07-006993"/>
    <x v="7"/>
    <s v="07-006809"/>
    <x v="67"/>
    <s v="Pesos (ARS)"/>
    <n v="11493"/>
    <n v="7144"/>
    <n v="357.19"/>
    <n v="1"/>
    <x v="0"/>
    <n v="3.6999999999999998E-2"/>
  </r>
  <r>
    <x v="0"/>
    <s v="PORTA ALEJANDRO"/>
    <x v="1"/>
    <s v="01-07-07-30086518"/>
    <s v="07-005738"/>
    <x v="2"/>
    <s v="07-006809"/>
    <x v="67"/>
    <s v="Pesos (ARS)"/>
    <n v="64820"/>
    <n v="43198"/>
    <n v="2159.89"/>
    <n v="1"/>
    <x v="0"/>
    <n v="3.6999999999999998E-2"/>
  </r>
  <r>
    <x v="0"/>
    <s v="ROSAS ORLANDO CARLOS"/>
    <x v="1"/>
    <s v="01-07-07-30086656"/>
    <s v="07-005978"/>
    <x v="4"/>
    <s v="07-006809"/>
    <x v="67"/>
    <s v="Pesos (ARS)"/>
    <n v="63024"/>
    <n v="42953"/>
    <n v="2147.65"/>
    <n v="1"/>
    <x v="0"/>
    <n v="3.6999999999999998E-2"/>
  </r>
  <r>
    <x v="0"/>
    <s v="CENTRO SINERGIA SOCIEDAD ANONIMA"/>
    <x v="4"/>
    <s v="01-07-07-30086831"/>
    <s v="07-005646"/>
    <x v="15"/>
    <s v="07-006809"/>
    <x v="67"/>
    <s v="Pesos (ARS)"/>
    <n v="103912"/>
    <n v="69250"/>
    <n v="3462.5"/>
    <n v="1"/>
    <x v="0"/>
    <n v="3.6999999999999998E-2"/>
  </r>
  <r>
    <x v="0"/>
    <s v="MIATELLO AGUSTINA LAURA"/>
    <x v="1"/>
    <s v="01-07-07-30086944"/>
    <s v="07-005738"/>
    <x v="2"/>
    <s v="07-006809"/>
    <x v="67"/>
    <s v="Pesos (ARS)"/>
    <n v="107655"/>
    <n v="73370"/>
    <n v="3668.5"/>
    <n v="1"/>
    <x v="0"/>
    <n v="3.6999999999999998E-2"/>
  </r>
  <r>
    <x v="0"/>
    <s v="VERA MARIA SOL"/>
    <x v="1"/>
    <s v="01-07-07-30087275"/>
    <s v="07-006138"/>
    <x v="12"/>
    <s v="07-006809"/>
    <x v="67"/>
    <s v="Pesos (ARS)"/>
    <n v="12151"/>
    <n v="8281"/>
    <n v="414.04"/>
    <n v="1"/>
    <x v="0"/>
    <n v="3.6999999999999998E-2"/>
  </r>
  <r>
    <x v="0"/>
    <s v="GARRO MARIO RAULSEGUNDO"/>
    <x v="1"/>
    <s v="01-07-07-30087761"/>
    <s v="07-006138"/>
    <x v="12"/>
    <s v="07-006809"/>
    <x v="67"/>
    <s v="Pesos (ARS)"/>
    <n v="10068"/>
    <n v="6861"/>
    <n v="343.05"/>
    <n v="1"/>
    <x v="0"/>
    <n v="3.6999999999999998E-2"/>
  </r>
  <r>
    <x v="0"/>
    <s v="DIAZ RODRIGUEZ TOMAS MARIANO"/>
    <x v="1"/>
    <s v="01-07-07-30087831"/>
    <s v="07-006138"/>
    <x v="12"/>
    <s v="07-006809"/>
    <x v="67"/>
    <s v="Pesos (ARS)"/>
    <n v="12603"/>
    <n v="8589"/>
    <n v="429.44"/>
    <n v="1"/>
    <x v="0"/>
    <n v="3.6999999999999998E-2"/>
  </r>
  <r>
    <x v="0"/>
    <s v="MIANO JOSE LUIS"/>
    <x v="1"/>
    <s v="01-07-07-30087898"/>
    <s v="07-005739"/>
    <x v="8"/>
    <s v="07-006809"/>
    <x v="67"/>
    <s v="Pesos (ARS)"/>
    <n v="13021"/>
    <n v="8874"/>
    <n v="443.7"/>
    <n v="1"/>
    <x v="0"/>
    <n v="3.6999999999999998E-2"/>
  </r>
  <r>
    <x v="0"/>
    <s v="ORLANDO JUAN MANUEL"/>
    <x v="8"/>
    <s v="01-07-11-30005527"/>
    <s v="07-005646"/>
    <x v="15"/>
    <s v="07-006809"/>
    <x v="67"/>
    <s v="Pesos (ARS)"/>
    <n v="4628"/>
    <n v="2409"/>
    <n v="120.45"/>
    <n v="1"/>
    <x v="0"/>
    <n v="3.6999999999999998E-2"/>
  </r>
  <r>
    <x v="0"/>
    <s v="SANTOS MARIA BALBINA"/>
    <x v="8"/>
    <s v="01-07-11-30005528"/>
    <s v="07-005646"/>
    <x v="15"/>
    <s v="07-006809"/>
    <x v="67"/>
    <s v="Pesos (ARS)"/>
    <n v="2712"/>
    <n v="1380"/>
    <n v="69"/>
    <n v="1"/>
    <x v="0"/>
    <n v="3.6999999999999998E-2"/>
  </r>
  <r>
    <x v="0"/>
    <s v="JADUR FERNANDO ADRIAN"/>
    <x v="12"/>
    <s v="01-07-17-75015440"/>
    <s v="07-005450"/>
    <x v="13"/>
    <s v="07-006809"/>
    <x v="67"/>
    <s v="Pesos (ARS)"/>
    <n v="4029"/>
    <n v="4016.14"/>
    <n v="240.97"/>
    <n v="1"/>
    <x v="0"/>
    <n v="3.6999999999999998E-2"/>
  </r>
  <r>
    <x v="0"/>
    <s v="GALEA VIVIANA LORENA"/>
    <x v="2"/>
    <s v="01-07-21-30035660"/>
    <s v="07-005558"/>
    <x v="11"/>
    <s v="07-006809"/>
    <x v="67"/>
    <s v="Pesos (ARS)"/>
    <n v="14955"/>
    <n v="11101.8"/>
    <n v="555.09"/>
    <n v="1"/>
    <x v="0"/>
    <n v="3.6999999999999998E-2"/>
  </r>
  <r>
    <x v="0"/>
    <s v="ROSAS ORLANDO CARLOS"/>
    <x v="2"/>
    <s v="01-07-21-30037694"/>
    <s v="07-005978"/>
    <x v="4"/>
    <s v="07-006809"/>
    <x v="67"/>
    <s v="Pesos (ARS)"/>
    <n v="23310"/>
    <n v="17305.47"/>
    <n v="865.27"/>
    <n v="1"/>
    <x v="0"/>
    <n v="3.6999999999999998E-2"/>
  </r>
  <r>
    <x v="0"/>
    <s v="MAÑANET CLAUDIO"/>
    <x v="2"/>
    <s v="01-07-21-30039224"/>
    <s v="07-005539"/>
    <x v="10"/>
    <s v="07-006809"/>
    <x v="67"/>
    <s v="Pesos (ARS)"/>
    <n v="8057"/>
    <n v="5981.03"/>
    <n v="299.05"/>
    <n v="1"/>
    <x v="0"/>
    <n v="3.6999999999999998E-2"/>
  </r>
  <r>
    <x v="0"/>
    <s v="LISOTTO MADERAS DE LISOTTO OSCAR ORESTES Y LISOTTO ALEJANDRO ALFREDO"/>
    <x v="2"/>
    <s v="01-07-21-30039876"/>
    <s v="07-005472"/>
    <x v="6"/>
    <s v="07-006809"/>
    <x v="67"/>
    <s v="Pesos (ARS)"/>
    <n v="5045.71"/>
    <n v="3663.98"/>
    <n v="183.2"/>
    <n v="1"/>
    <x v="0"/>
    <n v="3.6999999999999998E-2"/>
  </r>
  <r>
    <x v="0"/>
    <s v="PONCE FRANCO MIGUEL"/>
    <x v="2"/>
    <s v="01-07-21-30041122"/>
    <s v="07-006025"/>
    <x v="0"/>
    <s v="07-006809"/>
    <x v="67"/>
    <s v="Pesos (ARS)"/>
    <n v="46917"/>
    <n v="34895.300000000003"/>
    <n v="1744.77"/>
    <n v="1"/>
    <x v="0"/>
    <n v="3.6999999999999998E-2"/>
  </r>
  <r>
    <x v="1"/>
    <s v="URDANIZ DANIELA LAURA"/>
    <x v="0"/>
    <s v="01-07-01-30507455"/>
    <s v="07-005558"/>
    <x v="11"/>
    <m/>
    <x v="67"/>
    <s v="Pesos (ARS)"/>
    <n v="74871"/>
    <n v="55583.51"/>
    <n v="555.84"/>
    <m/>
    <x v="0"/>
    <n v="3.6999999999999998E-2"/>
  </r>
  <r>
    <x v="1"/>
    <s v="GALEA VIVIANA LORENA"/>
    <x v="0"/>
    <s v="01-07-01-30510385"/>
    <s v="07-005558"/>
    <x v="11"/>
    <m/>
    <x v="67"/>
    <s v="Pesos (ARS)"/>
    <n v="70589"/>
    <n v="52404.82"/>
    <n v="524.04999999999995"/>
    <m/>
    <x v="0"/>
    <n v="3.6999999999999998E-2"/>
  </r>
  <r>
    <x v="1"/>
    <s v="ZAPATA JORGE ALEJANDRO"/>
    <x v="0"/>
    <s v="01-07-01-30512134"/>
    <s v="07-005637"/>
    <x v="5"/>
    <m/>
    <x v="67"/>
    <s v="Pesos (ARS)"/>
    <n v="70224"/>
    <n v="52133.85"/>
    <n v="521.34"/>
    <m/>
    <x v="0"/>
    <n v="3.6999999999999998E-2"/>
  </r>
  <r>
    <x v="1"/>
    <s v="MONDATI RICARDO DANIEL"/>
    <x v="0"/>
    <s v="01-07-01-30514275"/>
    <s v="07-005637"/>
    <x v="5"/>
    <m/>
    <x v="67"/>
    <s v="Pesos (ARS)"/>
    <n v="42275"/>
    <n v="31384.720000000001"/>
    <n v="313.85000000000002"/>
    <m/>
    <x v="0"/>
    <n v="3.6999999999999998E-2"/>
  </r>
  <r>
    <x v="1"/>
    <s v="ROSAS ORLANDO CARLOS"/>
    <x v="0"/>
    <s v="01-07-01-30517404"/>
    <s v="07-005978"/>
    <x v="4"/>
    <m/>
    <x v="67"/>
    <s v="Pesos (ARS)"/>
    <n v="81501"/>
    <n v="60505.75"/>
    <n v="605.05999999999995"/>
    <m/>
    <x v="0"/>
    <n v="3.6999999999999998E-2"/>
  </r>
  <r>
    <x v="1"/>
    <s v="MAÑANET CLAUDIO"/>
    <x v="0"/>
    <s v="01-07-01-30519289"/>
    <s v="07-005539"/>
    <x v="10"/>
    <m/>
    <x v="67"/>
    <s v="Pesos (ARS)"/>
    <n v="67649"/>
    <n v="50222.02"/>
    <n v="502.22"/>
    <m/>
    <x v="0"/>
    <n v="3.6999999999999998E-2"/>
  </r>
  <r>
    <x v="1"/>
    <s v="RETORTUÑO S.R.L."/>
    <x v="0"/>
    <s v="01-07-01-30520552"/>
    <s v="07-005539"/>
    <x v="10"/>
    <m/>
    <x v="67"/>
    <s v="Pesos (ARS)"/>
    <n v="8153"/>
    <n v="4909.63"/>
    <n v="49.1"/>
    <m/>
    <x v="0"/>
    <n v="3.6999999999999998E-2"/>
  </r>
  <r>
    <x v="1"/>
    <s v="STOCCO PIANTINI IVAN MATIAS"/>
    <x v="0"/>
    <s v="01-07-01-30526782"/>
    <s v="07-006039"/>
    <x v="3"/>
    <m/>
    <x v="67"/>
    <s v="Pesos (ARS)"/>
    <n v="28678"/>
    <n v="21290.31"/>
    <n v="212.9"/>
    <m/>
    <x v="0"/>
    <n v="3.6999999999999998E-2"/>
  </r>
  <r>
    <x v="1"/>
    <s v="LEBOEUF LEONEL ALBERTO"/>
    <x v="0"/>
    <s v="01-07-01-30527572"/>
    <s v="07-005472"/>
    <x v="6"/>
    <m/>
    <x v="67"/>
    <s v="Pesos (ARS)"/>
    <n v="656363"/>
    <n v="433421.46"/>
    <n v="4334.2299999999996"/>
    <m/>
    <x v="0"/>
    <n v="3.6999999999999998E-2"/>
  </r>
  <r>
    <x v="1"/>
    <s v="CABEZA NATACHA FLORENCIA"/>
    <x v="0"/>
    <s v="01-07-01-30528010"/>
    <s v="07-005539"/>
    <x v="10"/>
    <m/>
    <x v="67"/>
    <s v="Pesos (ARS)"/>
    <n v="3994"/>
    <n v="2696.74"/>
    <n v="26.97"/>
    <m/>
    <x v="0"/>
    <n v="3.6999999999999998E-2"/>
  </r>
  <r>
    <x v="1"/>
    <s v="RODRIGUEZ EVA SAMANTA"/>
    <x v="0"/>
    <s v="01-07-01-30529157"/>
    <s v="07-006039"/>
    <x v="3"/>
    <m/>
    <x v="67"/>
    <s v="Pesos (ARS)"/>
    <n v="123529"/>
    <n v="91706.73"/>
    <n v="917.07"/>
    <m/>
    <x v="0"/>
    <n v="3.6999999999999998E-2"/>
  </r>
  <r>
    <x v="1"/>
    <s v="SANTA CLARA JUAN FACUNDO"/>
    <x v="0"/>
    <s v="01-07-01-30529290"/>
    <s v="07-005450"/>
    <x v="13"/>
    <m/>
    <x v="67"/>
    <s v="Pesos (ARS)"/>
    <n v="7834"/>
    <n v="5172.59"/>
    <n v="51.73"/>
    <m/>
    <x v="0"/>
    <n v="3.6999999999999998E-2"/>
  </r>
  <r>
    <x v="1"/>
    <s v="NOLI MARIA LAURA"/>
    <x v="0"/>
    <s v="01-07-01-30529495"/>
    <s v="07-005539"/>
    <x v="10"/>
    <m/>
    <x v="67"/>
    <s v="Pesos (ARS)"/>
    <n v="51859"/>
    <n v="35012.800000000003"/>
    <n v="350.13"/>
    <m/>
    <x v="0"/>
    <n v="3.6999999999999998E-2"/>
  </r>
  <r>
    <x v="1"/>
    <s v="SALOMONE SILVINA MIRIAM"/>
    <x v="0"/>
    <s v="01-07-01-30530584"/>
    <s v="07-005450"/>
    <x v="13"/>
    <m/>
    <x v="67"/>
    <s v="Pesos (ARS)"/>
    <n v="57217"/>
    <n v="42477.62"/>
    <n v="424.78"/>
    <m/>
    <x v="0"/>
    <n v="3.6999999999999998E-2"/>
  </r>
  <r>
    <x v="1"/>
    <s v="GONZALEZ NADYA FERNANDA"/>
    <x v="0"/>
    <s v="01-07-01-30531256"/>
    <s v="07-005738"/>
    <x v="2"/>
    <m/>
    <x v="67"/>
    <s v="Pesos (ARS)"/>
    <n v="110054.92"/>
    <n v="81703.47"/>
    <n v="817.04"/>
    <m/>
    <x v="0"/>
    <n v="3.6999999999999998E-2"/>
  </r>
  <r>
    <x v="1"/>
    <s v="HANNOUN MARTIN SEBASTIAN"/>
    <x v="0"/>
    <s v="01-07-01-30531970"/>
    <s v="07-006138"/>
    <x v="12"/>
    <m/>
    <x v="67"/>
    <s v="Pesos (ARS)"/>
    <n v="56344"/>
    <n v="41829.33"/>
    <n v="418.29"/>
    <m/>
    <x v="0"/>
    <n v="3.6999999999999998E-2"/>
  </r>
  <r>
    <x v="1"/>
    <s v="SALOMON MARIA ALEJANDRA"/>
    <x v="0"/>
    <s v="01-07-01-30532379"/>
    <s v="07-005450"/>
    <x v="13"/>
    <m/>
    <x v="67"/>
    <s v="Pesos (ARS)"/>
    <n v="76611"/>
    <n v="56875.839999999997"/>
    <n v="568.76"/>
    <m/>
    <x v="0"/>
    <n v="3.6999999999999998E-2"/>
  </r>
  <r>
    <x v="1"/>
    <s v="FERREYRA JOSE DANIEL"/>
    <x v="0"/>
    <s v="01-07-01-30532394"/>
    <s v="07-005450"/>
    <x v="13"/>
    <m/>
    <x v="67"/>
    <s v="Pesos (ARS)"/>
    <n v="104617"/>
    <n v="77666.77"/>
    <n v="776.67"/>
    <m/>
    <x v="0"/>
    <n v="3.6999999999999998E-2"/>
  </r>
  <r>
    <x v="1"/>
    <s v="LISOTTO MADERAS DE LISOTTO OSCAR ORESTES Y LISOTTO ALEJANDRO ALFREDO"/>
    <x v="0"/>
    <s v="01-07-01-30533912"/>
    <s v="07-005472"/>
    <x v="6"/>
    <m/>
    <x v="67"/>
    <s v="Pesos (ARS)"/>
    <n v="674268"/>
    <n v="406774"/>
    <n v="4067.74"/>
    <m/>
    <x v="0"/>
    <n v="3.6999999999999998E-2"/>
  </r>
  <r>
    <x v="1"/>
    <s v="TOMAZZELI ORLANDO GABRIEL"/>
    <x v="0"/>
    <s v="01-07-01-30534022"/>
    <s v="07-005738"/>
    <x v="2"/>
    <m/>
    <x v="67"/>
    <s v="Pesos (ARS)"/>
    <n v="114655.28"/>
    <n v="85118.9"/>
    <n v="851.2"/>
    <m/>
    <x v="0"/>
    <n v="3.6999999999999998E-2"/>
  </r>
  <r>
    <x v="1"/>
    <s v="ESPADORCHI ADRIANA ELIZABETH"/>
    <x v="0"/>
    <s v="01-07-01-30534035"/>
    <s v="07-005646"/>
    <x v="15"/>
    <m/>
    <x v="67"/>
    <s v="Pesos (ARS)"/>
    <n v="69171.58"/>
    <n v="51352.05"/>
    <n v="513.53"/>
    <m/>
    <x v="0"/>
    <n v="3.6999999999999998E-2"/>
  </r>
  <r>
    <x v="1"/>
    <s v="GARRO PABLO ENRIQUE"/>
    <x v="0"/>
    <s v="01-07-01-30535117"/>
    <s v="07-005978"/>
    <x v="4"/>
    <m/>
    <x v="67"/>
    <s v="Pesos (ARS)"/>
    <n v="51709.55"/>
    <n v="38460.1"/>
    <n v="384.6"/>
    <m/>
    <x v="0"/>
    <n v="3.6999999999999998E-2"/>
  </r>
  <r>
    <x v="1"/>
    <s v="IBAÑEZ CLAUDIO ALBERTO"/>
    <x v="0"/>
    <s v="01-07-01-30535463"/>
    <s v="07-005738"/>
    <x v="2"/>
    <m/>
    <x v="67"/>
    <s v="Pesos (ARS)"/>
    <n v="34941"/>
    <n v="25988.23"/>
    <n v="259.88"/>
    <m/>
    <x v="0"/>
    <n v="3.6999999999999998E-2"/>
  </r>
  <r>
    <x v="1"/>
    <s v="MIATELLO AGUSTINA LAURA"/>
    <x v="0"/>
    <s v="01-07-01-30535748"/>
    <s v="07-005738"/>
    <x v="2"/>
    <m/>
    <x v="67"/>
    <s v="Pesos (ARS)"/>
    <n v="47824"/>
    <n v="35569.589999999997"/>
    <n v="355.7"/>
    <m/>
    <x v="0"/>
    <n v="3.6999999999999998E-2"/>
  </r>
  <r>
    <x v="1"/>
    <s v="CONTRERAS VENEGAS ANGELA ANDREA"/>
    <x v="0"/>
    <s v="01-07-01-30536539"/>
    <s v="07-005738"/>
    <x v="2"/>
    <m/>
    <x v="67"/>
    <s v="Pesos (ARS)"/>
    <n v="45491"/>
    <n v="33834.47"/>
    <n v="338.34"/>
    <m/>
    <x v="0"/>
    <n v="3.6999999999999998E-2"/>
  </r>
  <r>
    <x v="1"/>
    <s v="BLANCO GABRIEL ESTEBAN HASAN"/>
    <x v="0"/>
    <s v="01-07-01-30537090"/>
    <s v="07-005472"/>
    <x v="6"/>
    <m/>
    <x v="67"/>
    <s v="Pesos (ARS)"/>
    <n v="2684912.72"/>
    <n v="1619760"/>
    <n v="16197.61"/>
    <m/>
    <x v="0"/>
    <n v="3.6999999999999998E-2"/>
  </r>
  <r>
    <x v="1"/>
    <s v="CUITIÑO SUSANA BEATRIZ"/>
    <x v="0"/>
    <s v="01-07-01-30539015"/>
    <s v="07-005738"/>
    <x v="2"/>
    <m/>
    <x v="67"/>
    <s v="Pesos (ARS)"/>
    <n v="100001"/>
    <n v="74377.279999999999"/>
    <n v="743.77"/>
    <m/>
    <x v="0"/>
    <n v="3.6999999999999998E-2"/>
  </r>
  <r>
    <x v="1"/>
    <s v="ROSAS ORLANDO CARLOS"/>
    <x v="0"/>
    <s v="01-07-01-30539216"/>
    <s v="07-005978"/>
    <x v="4"/>
    <m/>
    <x v="67"/>
    <s v="Pesos (ARS)"/>
    <n v="107085"/>
    <n v="79646.64"/>
    <n v="796.47"/>
    <m/>
    <x v="0"/>
    <n v="3.6999999999999998E-2"/>
  </r>
  <r>
    <x v="1"/>
    <s v="VERDULLO DANIEL ANTONIO"/>
    <x v="0"/>
    <s v="01-07-01-30539747"/>
    <s v="07-006993"/>
    <x v="7"/>
    <m/>
    <x v="67"/>
    <s v="Pesos (ARS)"/>
    <n v="49049.99"/>
    <n v="36481.79"/>
    <n v="364.81"/>
    <m/>
    <x v="0"/>
    <n v="3.6999999999999998E-2"/>
  </r>
  <r>
    <x v="1"/>
    <s v="LUSK MARIANA SILVINA"/>
    <x v="0"/>
    <s v="01-07-01-30539797"/>
    <s v="07-005978"/>
    <x v="4"/>
    <m/>
    <x v="67"/>
    <s v="Pesos (ARS)"/>
    <n v="79203.990000000005"/>
    <n v="58909.15"/>
    <n v="589.1"/>
    <m/>
    <x v="0"/>
    <n v="3.6999999999999998E-2"/>
  </r>
  <r>
    <x v="1"/>
    <s v="ARRIETA RAUL ALFREDO"/>
    <x v="0"/>
    <s v="01-07-01-30540794"/>
    <s v="07-006138"/>
    <x v="12"/>
    <m/>
    <x v="67"/>
    <s v="Pesos (ARS)"/>
    <n v="127043"/>
    <n v="94490.15"/>
    <n v="944.9"/>
    <m/>
    <x v="0"/>
    <n v="3.6999999999999998E-2"/>
  </r>
  <r>
    <x v="1"/>
    <s v="ORLANDO JUAN MANUEL"/>
    <x v="0"/>
    <s v="01-07-01-30540977"/>
    <s v="07-005646"/>
    <x v="15"/>
    <m/>
    <x v="67"/>
    <s v="Pesos (ARS)"/>
    <n v="130096"/>
    <n v="96761.33"/>
    <n v="967.61"/>
    <m/>
    <x v="0"/>
    <n v="3.6999999999999998E-2"/>
  </r>
  <r>
    <x v="1"/>
    <s v="DI LEO DIEGO NICOLAS"/>
    <x v="0"/>
    <s v="01-07-01-30541720"/>
    <s v="07-006039"/>
    <x v="3"/>
    <m/>
    <x v="67"/>
    <s v="Pesos (ARS)"/>
    <n v="89378"/>
    <n v="66476.66"/>
    <n v="664.77"/>
    <m/>
    <x v="0"/>
    <n v="3.6999999999999998E-2"/>
  </r>
  <r>
    <x v="1"/>
    <s v="HAMDAN EDUARDO DANIEL"/>
    <x v="0"/>
    <s v="01-07-01-30544548"/>
    <s v="07-005539"/>
    <x v="10"/>
    <m/>
    <x v="67"/>
    <s v="Pesos (ARS)"/>
    <n v="42362"/>
    <n v="28024"/>
    <n v="280.24"/>
    <m/>
    <x v="0"/>
    <n v="3.6999999999999998E-2"/>
  </r>
  <r>
    <x v="1"/>
    <s v="PUGA OSVALDO EDGARDO"/>
    <x v="3"/>
    <s v="01-07-02-30005012"/>
    <s v="07-005450"/>
    <x v="13"/>
    <m/>
    <x v="67"/>
    <s v="Pesos (ARS)"/>
    <n v="10178"/>
    <n v="5298"/>
    <n v="52.98"/>
    <m/>
    <x v="0"/>
    <n v="3.6999999999999998E-2"/>
  </r>
  <r>
    <x v="1"/>
    <s v="PETTAZZI MARIO HUGO"/>
    <x v="3"/>
    <s v="01-07-02-30005105"/>
    <s v="07-005450"/>
    <x v="13"/>
    <m/>
    <x v="67"/>
    <s v="Pesos (ARS)"/>
    <n v="10714"/>
    <n v="5577"/>
    <n v="55.77"/>
    <m/>
    <x v="0"/>
    <n v="3.6999999999999998E-2"/>
  </r>
  <r>
    <x v="1"/>
    <s v="PETTAZZI MARIO HUGO"/>
    <x v="3"/>
    <s v="01-07-02-30005106"/>
    <s v="07-005450"/>
    <x v="13"/>
    <m/>
    <x v="67"/>
    <s v="Pesos (ARS)"/>
    <n v="8036"/>
    <n v="4183"/>
    <n v="41.83"/>
    <m/>
    <x v="0"/>
    <n v="3.6999999999999998E-2"/>
  </r>
  <r>
    <x v="1"/>
    <s v="ROSALES MARIA ESTELA"/>
    <x v="3"/>
    <s v="01-07-02-30005259"/>
    <s v="07-005450"/>
    <x v="13"/>
    <m/>
    <x v="67"/>
    <s v="Pesos (ARS)"/>
    <n v="5756"/>
    <n v="3002"/>
    <n v="30.02"/>
    <m/>
    <x v="0"/>
    <n v="3.6999999999999998E-2"/>
  </r>
  <r>
    <x v="1"/>
    <s v="DE MARTIS MANLIO FEDERICO"/>
    <x v="7"/>
    <s v="01-07-06-30027665"/>
    <s v="07-006025"/>
    <x v="0"/>
    <m/>
    <x v="67"/>
    <s v="Pesos (ARS)"/>
    <n v="9885"/>
    <n v="6138"/>
    <n v="153.44"/>
    <m/>
    <x v="0"/>
    <n v="3.6999999999999998E-2"/>
  </r>
  <r>
    <x v="1"/>
    <s v="TECNOLUBE S.R.L."/>
    <x v="4"/>
    <s v="01-07-07-30076815"/>
    <s v="07-005558"/>
    <x v="11"/>
    <m/>
    <x v="67"/>
    <s v="Pesos (ARS)"/>
    <n v="265440"/>
    <n v="161026"/>
    <n v="1610.25"/>
    <m/>
    <x v="0"/>
    <n v="3.6999999999999998E-2"/>
  </r>
  <r>
    <x v="1"/>
    <s v="MAÑANET CLAUDIO"/>
    <x v="4"/>
    <s v="01-07-07-30082147"/>
    <s v="07-005539"/>
    <x v="10"/>
    <m/>
    <x v="67"/>
    <s v="Pesos (ARS)"/>
    <n v="29098"/>
    <n v="19794.84"/>
    <n v="197.95"/>
    <m/>
    <x v="0"/>
    <n v="3.6999999999999998E-2"/>
  </r>
  <r>
    <x v="1"/>
    <s v="RUBIO MARIA ALEJANDRA"/>
    <x v="1"/>
    <s v="01-07-07-30082351"/>
    <s v="07-006637"/>
    <x v="22"/>
    <m/>
    <x v="67"/>
    <s v="Pesos (ARS)"/>
    <n v="19779"/>
    <n v="13455.67"/>
    <n v="134.56"/>
    <m/>
    <x v="0"/>
    <n v="3.6999999999999998E-2"/>
  </r>
  <r>
    <x v="1"/>
    <s v="ORLANDO JUAN MANUEL"/>
    <x v="1"/>
    <s v="01-07-07-30084174"/>
    <s v="07-005646"/>
    <x v="15"/>
    <m/>
    <x v="67"/>
    <s v="Pesos (ARS)"/>
    <n v="48512"/>
    <n v="33000"/>
    <n v="329.99"/>
    <m/>
    <x v="0"/>
    <n v="3.6999999999999998E-2"/>
  </r>
  <r>
    <x v="1"/>
    <s v="MIATELLO ALDO HUMBERTO"/>
    <x v="1"/>
    <s v="01-07-07-30084235"/>
    <s v="07-005738"/>
    <x v="2"/>
    <m/>
    <x v="67"/>
    <s v="Pesos (ARS)"/>
    <n v="46437"/>
    <n v="31588"/>
    <n v="315.88"/>
    <m/>
    <x v="0"/>
    <n v="3.6999999999999998E-2"/>
  </r>
  <r>
    <x v="1"/>
    <s v="ANGELICO GASTON NICOLAS"/>
    <x v="1"/>
    <s v="01-07-07-30084481"/>
    <s v="07-006138"/>
    <x v="12"/>
    <m/>
    <x v="67"/>
    <s v="Pesos (ARS)"/>
    <n v="11171"/>
    <n v="7599"/>
    <n v="75.98"/>
    <m/>
    <x v="0"/>
    <n v="3.6999999999999998E-2"/>
  </r>
  <r>
    <x v="1"/>
    <s v="TORRE BROWN GIULIANA"/>
    <x v="1"/>
    <s v="01-07-07-30084560"/>
    <s v="07-006138"/>
    <x v="12"/>
    <m/>
    <x v="67"/>
    <s v="Pesos (ARS)"/>
    <n v="12378"/>
    <n v="8420"/>
    <n v="84.19"/>
    <m/>
    <x v="0"/>
    <n v="3.6999999999999998E-2"/>
  </r>
  <r>
    <x v="1"/>
    <s v="LOPEZ ALEJANDRO OSCAR"/>
    <x v="1"/>
    <s v="01-07-07-30085143"/>
    <s v="07-005738"/>
    <x v="2"/>
    <m/>
    <x v="67"/>
    <s v="Pesos (ARS)"/>
    <n v="50325"/>
    <n v="34233"/>
    <n v="342.33"/>
    <m/>
    <x v="0"/>
    <n v="3.6999999999999998E-2"/>
  </r>
  <r>
    <x v="1"/>
    <s v="ALANIZ GLADYS SUSANA"/>
    <x v="1"/>
    <s v="01-07-07-30085243"/>
    <s v="07-006903"/>
    <x v="17"/>
    <m/>
    <x v="67"/>
    <s v="Pesos (ARS)"/>
    <n v="11160"/>
    <n v="7591"/>
    <n v="75.900000000000006"/>
    <m/>
    <x v="0"/>
    <n v="3.6999999999999998E-2"/>
  </r>
  <r>
    <x v="1"/>
    <s v="PONCE IRENE BEATRIZ"/>
    <x v="1"/>
    <s v="01-07-07-30085313"/>
    <s v="07-005646"/>
    <x v="15"/>
    <m/>
    <x v="67"/>
    <s v="Pesos (ARS)"/>
    <n v="16887"/>
    <n v="11487"/>
    <n v="114.87"/>
    <m/>
    <x v="0"/>
    <n v="3.6999999999999998E-2"/>
  </r>
  <r>
    <x v="1"/>
    <s v="CASTILLO FACUNDO LAUT"/>
    <x v="1"/>
    <s v="01-07-07-30085454"/>
    <s v="07-006138"/>
    <x v="12"/>
    <m/>
    <x v="67"/>
    <s v="Pesos (ARS)"/>
    <n v="20273"/>
    <n v="13790"/>
    <n v="137.9"/>
    <m/>
    <x v="0"/>
    <n v="3.6999999999999998E-2"/>
  </r>
  <r>
    <x v="1"/>
    <s v="MARTIN JULIETA MACARENA"/>
    <x v="4"/>
    <s v="01-07-07-30086098"/>
    <s v="07-006993"/>
    <x v="7"/>
    <m/>
    <x v="67"/>
    <s v="Pesos (ARS)"/>
    <n v="11493"/>
    <n v="7144"/>
    <n v="71.44"/>
    <m/>
    <x v="0"/>
    <n v="3.6999999999999998E-2"/>
  </r>
  <r>
    <x v="1"/>
    <s v="PORTA ALEJANDRO"/>
    <x v="1"/>
    <s v="01-07-07-30086518"/>
    <s v="07-005738"/>
    <x v="2"/>
    <m/>
    <x v="67"/>
    <s v="Pesos (ARS)"/>
    <n v="64820"/>
    <n v="43198"/>
    <n v="431.97"/>
    <m/>
    <x v="0"/>
    <n v="3.6999999999999998E-2"/>
  </r>
  <r>
    <x v="1"/>
    <s v="ROSAS ORLANDO CARLOS"/>
    <x v="1"/>
    <s v="01-07-07-30086656"/>
    <s v="07-005978"/>
    <x v="4"/>
    <m/>
    <x v="67"/>
    <s v="Pesos (ARS)"/>
    <n v="63024"/>
    <n v="42953"/>
    <n v="429.52"/>
    <m/>
    <x v="0"/>
    <n v="3.6999999999999998E-2"/>
  </r>
  <r>
    <x v="1"/>
    <s v="CENTRO SINERGIA SOCIEDAD ANONIMA"/>
    <x v="4"/>
    <s v="01-07-07-30086831"/>
    <s v="07-005646"/>
    <x v="15"/>
    <m/>
    <x v="67"/>
    <s v="Pesos (ARS)"/>
    <n v="103912"/>
    <n v="69250"/>
    <n v="692.49"/>
    <m/>
    <x v="0"/>
    <n v="3.6999999999999998E-2"/>
  </r>
  <r>
    <x v="1"/>
    <s v="MIATELLO AGUSTINA LAURA"/>
    <x v="1"/>
    <s v="01-07-07-30086944"/>
    <s v="07-005738"/>
    <x v="2"/>
    <m/>
    <x v="67"/>
    <s v="Pesos (ARS)"/>
    <n v="107655"/>
    <n v="73370"/>
    <n v="733.69"/>
    <m/>
    <x v="0"/>
    <n v="3.6999999999999998E-2"/>
  </r>
  <r>
    <x v="1"/>
    <s v="VERA MARIA SOL"/>
    <x v="1"/>
    <s v="01-07-07-30087275"/>
    <s v="07-006138"/>
    <x v="12"/>
    <m/>
    <x v="67"/>
    <s v="Pesos (ARS)"/>
    <n v="12151"/>
    <n v="8281"/>
    <n v="82.8"/>
    <m/>
    <x v="0"/>
    <n v="3.6999999999999998E-2"/>
  </r>
  <r>
    <x v="1"/>
    <s v="GARRO MARIO RAULSEGUNDO"/>
    <x v="1"/>
    <s v="01-07-07-30087761"/>
    <s v="07-006138"/>
    <x v="12"/>
    <m/>
    <x v="67"/>
    <s v="Pesos (ARS)"/>
    <n v="10068"/>
    <n v="6861"/>
    <n v="68.61"/>
    <m/>
    <x v="0"/>
    <n v="3.6999999999999998E-2"/>
  </r>
  <r>
    <x v="1"/>
    <s v="DIAZ RODRIGUEZ TOMAS MARIANO"/>
    <x v="1"/>
    <s v="01-07-07-30087831"/>
    <s v="07-006138"/>
    <x v="12"/>
    <m/>
    <x v="67"/>
    <s v="Pesos (ARS)"/>
    <n v="12603"/>
    <n v="8589"/>
    <n v="85.88"/>
    <m/>
    <x v="0"/>
    <n v="3.6999999999999998E-2"/>
  </r>
  <r>
    <x v="1"/>
    <s v="MIANO JOSE LUIS"/>
    <x v="1"/>
    <s v="01-07-07-30087898"/>
    <s v="07-005739"/>
    <x v="8"/>
    <m/>
    <x v="67"/>
    <s v="Pesos (ARS)"/>
    <n v="13021"/>
    <n v="8874"/>
    <n v="88.73"/>
    <m/>
    <x v="0"/>
    <n v="3.6999999999999998E-2"/>
  </r>
  <r>
    <x v="1"/>
    <s v="GALEA VIVIANA LORENA"/>
    <x v="2"/>
    <s v="01-07-21-30035660"/>
    <s v="07-005558"/>
    <x v="11"/>
    <m/>
    <x v="67"/>
    <s v="Pesos (ARS)"/>
    <n v="14955"/>
    <n v="11101.8"/>
    <n v="111.02"/>
    <m/>
    <x v="0"/>
    <n v="3.6999999999999998E-2"/>
  </r>
  <r>
    <x v="1"/>
    <s v="ROSAS ORLANDO CARLOS"/>
    <x v="2"/>
    <s v="01-07-21-30037694"/>
    <s v="07-005978"/>
    <x v="4"/>
    <m/>
    <x v="67"/>
    <s v="Pesos (ARS)"/>
    <n v="23310"/>
    <n v="17305.47"/>
    <n v="173.05"/>
    <m/>
    <x v="0"/>
    <n v="3.6999999999999998E-2"/>
  </r>
  <r>
    <x v="1"/>
    <s v="MAÑANET CLAUDIO"/>
    <x v="2"/>
    <s v="01-07-21-30039224"/>
    <s v="07-005539"/>
    <x v="10"/>
    <m/>
    <x v="67"/>
    <s v="Pesos (ARS)"/>
    <n v="8057"/>
    <n v="5981.03"/>
    <n v="59.81"/>
    <m/>
    <x v="0"/>
    <n v="3.6999999999999998E-2"/>
  </r>
  <r>
    <x v="1"/>
    <s v="LISOTTO MADERAS DE LISOTTO OSCAR ORESTES Y LISOTTO ALEJANDRO ALFREDO"/>
    <x v="2"/>
    <s v="01-07-21-30039876"/>
    <s v="07-005472"/>
    <x v="6"/>
    <m/>
    <x v="67"/>
    <s v="Pesos (ARS)"/>
    <n v="5045.71"/>
    <n v="3663.98"/>
    <n v="36.64"/>
    <m/>
    <x v="0"/>
    <n v="3.6999999999999998E-2"/>
  </r>
  <r>
    <x v="1"/>
    <s v="PONCE FRANCO MIGUEL"/>
    <x v="2"/>
    <s v="01-07-21-30041122"/>
    <s v="07-006025"/>
    <x v="0"/>
    <m/>
    <x v="67"/>
    <s v="Pesos (ARS)"/>
    <n v="46917"/>
    <n v="34895.300000000003"/>
    <n v="348.95"/>
    <m/>
    <x v="0"/>
    <n v="3.6999999999999998E-2"/>
  </r>
  <r>
    <x v="0"/>
    <s v="MALISANI LETICIA ANDREA"/>
    <x v="0"/>
    <s v="01-07-01-30502291"/>
    <s v="07-005255"/>
    <x v="9"/>
    <s v="07-006913"/>
    <x v="68"/>
    <s v="Pesos (ARS)"/>
    <n v="72209"/>
    <n v="53607.51"/>
    <n v="1072.1500000000001"/>
    <n v="1"/>
    <x v="0"/>
    <n v="3.6999999999999998E-2"/>
  </r>
  <r>
    <x v="0"/>
    <s v="FUGAZZOTTO PAOLO DAVID"/>
    <x v="0"/>
    <s v="01-07-01-30505854"/>
    <s v="07-005255"/>
    <x v="9"/>
    <s v="07-006913"/>
    <x v="68"/>
    <s v="Pesos (ARS)"/>
    <n v="88338"/>
    <n v="65581.55"/>
    <n v="1311.63"/>
    <n v="1"/>
    <x v="0"/>
    <n v="3.6999999999999998E-2"/>
  </r>
  <r>
    <x v="0"/>
    <s v="PELLIZZONI REPUESTOS SRL"/>
    <x v="0"/>
    <s v="01-07-01-30508350"/>
    <s v="07-005255"/>
    <x v="9"/>
    <s v="07-006913"/>
    <x v="68"/>
    <s v="Pesos (ARS)"/>
    <n v="487112"/>
    <n v="353347.31"/>
    <n v="7066.95"/>
    <n v="1"/>
    <x v="0"/>
    <n v="3.6999999999999998E-2"/>
  </r>
  <r>
    <x v="0"/>
    <s v="SENIN CARINA ALEJANDRA"/>
    <x v="0"/>
    <s v="01-07-01-30512028"/>
    <s v="07-005255"/>
    <x v="9"/>
    <s v="07-006913"/>
    <x v="68"/>
    <s v="Pesos (ARS)"/>
    <n v="100864"/>
    <n v="74880.22"/>
    <n v="1497.6"/>
    <n v="1"/>
    <x v="0"/>
    <n v="3.6999999999999998E-2"/>
  </r>
  <r>
    <x v="0"/>
    <s v="STAHRINGER MATIAS RODOLFO"/>
    <x v="0"/>
    <s v="01-07-01-30514505"/>
    <s v="07-005255"/>
    <x v="9"/>
    <s v="07-006913"/>
    <x v="68"/>
    <s v="Pesos (ARS)"/>
    <n v="79169"/>
    <n v="58774.52"/>
    <n v="1175.49"/>
    <n v="1"/>
    <x v="0"/>
    <n v="3.6999999999999998E-2"/>
  </r>
  <r>
    <x v="0"/>
    <s v="DE MULA CAMENFORTE CECILIA MARIEL"/>
    <x v="0"/>
    <s v="01-07-01-30517669"/>
    <s v="07-005255"/>
    <x v="9"/>
    <s v="07-006913"/>
    <x v="68"/>
    <s v="Pesos (ARS)"/>
    <n v="71721"/>
    <n v="53244.71"/>
    <n v="1064.8900000000001"/>
    <n v="1"/>
    <x v="0"/>
    <n v="3.6999999999999998E-2"/>
  </r>
  <r>
    <x v="0"/>
    <s v="FUGGAZZOTTO ESTEVEZ VALENTINA"/>
    <x v="0"/>
    <s v="01-07-01-30518272"/>
    <s v="07-005255"/>
    <x v="9"/>
    <s v="07-006913"/>
    <x v="68"/>
    <s v="Pesos (ARS)"/>
    <n v="59434"/>
    <n v="44123.45"/>
    <n v="882.47"/>
    <n v="1"/>
    <x v="0"/>
    <n v="3.6999999999999998E-2"/>
  </r>
  <r>
    <x v="0"/>
    <s v="TRENTACOSTE VANINA LOURDES"/>
    <x v="0"/>
    <s v="01-07-01-30518497"/>
    <s v="07-005255"/>
    <x v="9"/>
    <s v="07-006913"/>
    <x v="68"/>
    <s v="Pesos (ARS)"/>
    <n v="72251"/>
    <n v="53638.32"/>
    <n v="1072.77"/>
    <n v="1"/>
    <x v="0"/>
    <n v="3.6999999999999998E-2"/>
  </r>
  <r>
    <x v="0"/>
    <s v="TORRES ARBONA JUAN GABRIEL"/>
    <x v="0"/>
    <s v="01-07-01-30518574"/>
    <s v="07-005255"/>
    <x v="9"/>
    <s v="07-006913"/>
    <x v="68"/>
    <s v="Pesos (ARS)"/>
    <n v="37614"/>
    <n v="27930.12"/>
    <n v="558.6"/>
    <n v="1"/>
    <x v="0"/>
    <n v="3.6999999999999998E-2"/>
  </r>
  <r>
    <x v="0"/>
    <s v="QUIROGA MARIA GABRIELA"/>
    <x v="0"/>
    <s v="01-07-01-30518923"/>
    <s v="07-005255"/>
    <x v="9"/>
    <s v="07-006913"/>
    <x v="68"/>
    <s v="Pesos (ARS)"/>
    <n v="53689"/>
    <n v="39857.81"/>
    <n v="797.16"/>
    <n v="1"/>
    <x v="0"/>
    <n v="3.6999999999999998E-2"/>
  </r>
  <r>
    <x v="0"/>
    <s v="JARA JONATAN NICOLAS"/>
    <x v="0"/>
    <s v="01-07-01-30540434"/>
    <s v="07-005255"/>
    <x v="9"/>
    <s v="07-006913"/>
    <x v="68"/>
    <s v="Pesos (ARS)"/>
    <n v="57533"/>
    <n v="42790.94"/>
    <n v="855.82"/>
    <n v="1"/>
    <x v="0"/>
    <n v="3.6999999999999998E-2"/>
  </r>
  <r>
    <x v="0"/>
    <s v="PALACIO HUGO HECTOR"/>
    <x v="0"/>
    <s v="01-07-01-30542124"/>
    <s v="07-005255"/>
    <x v="9"/>
    <s v="07-006913"/>
    <x v="68"/>
    <s v="Pesos (ARS)"/>
    <n v="56480"/>
    <n v="42008.160000000003"/>
    <n v="840.16"/>
    <n v="1"/>
    <x v="0"/>
    <n v="3.6999999999999998E-2"/>
  </r>
  <r>
    <x v="0"/>
    <s v="POBLETE ANA YAMILA"/>
    <x v="3"/>
    <s v="01-07-02-30004881"/>
    <s v="07-005255"/>
    <x v="9"/>
    <s v="07-006913"/>
    <x v="68"/>
    <s v="Pesos (ARS)"/>
    <n v="6466"/>
    <n v="3366"/>
    <n v="67.319999999999993"/>
    <n v="1"/>
    <x v="0"/>
    <n v="3.6999999999999998E-2"/>
  </r>
  <r>
    <x v="0"/>
    <s v="ARAGORT ALFONZO ADERSON JESUS"/>
    <x v="7"/>
    <s v="01-07-06-30028152"/>
    <s v="07-005255"/>
    <x v="9"/>
    <s v="07-006913"/>
    <x v="68"/>
    <s v="Pesos (ARS)"/>
    <n v="4104"/>
    <n v="2507"/>
    <n v="50.14"/>
    <n v="1"/>
    <x v="0"/>
    <n v="3.6999999999999998E-2"/>
  </r>
  <r>
    <x v="0"/>
    <s v="MALISANI LUCAS SEBASTIAN"/>
    <x v="7"/>
    <s v="01-07-06-30029426"/>
    <s v="07-005255"/>
    <x v="9"/>
    <s v="07-006913"/>
    <x v="68"/>
    <s v="Pesos (ARS)"/>
    <n v="9739"/>
    <n v="6642"/>
    <n v="132.83000000000001"/>
    <n v="1"/>
    <x v="0"/>
    <n v="3.6999999999999998E-2"/>
  </r>
  <r>
    <x v="0"/>
    <s v="POBLETE ANA YAMILA"/>
    <x v="4"/>
    <s v="01-07-07-30081759"/>
    <s v="07-005255"/>
    <x v="9"/>
    <s v="07-006913"/>
    <x v="68"/>
    <s v="Pesos (ARS)"/>
    <n v="3911"/>
    <n v="2645.73"/>
    <n v="52.93"/>
    <n v="1"/>
    <x v="0"/>
    <n v="3.6999999999999998E-2"/>
  </r>
  <r>
    <x v="0"/>
    <s v="BALDACCINI MERCADO PATRICIA SUSANA"/>
    <x v="1"/>
    <s v="01-07-07-30081974"/>
    <s v="07-005255"/>
    <x v="9"/>
    <s v="07-006913"/>
    <x v="68"/>
    <s v="Pesos (ARS)"/>
    <n v="26730"/>
    <n v="18183.66"/>
    <n v="363.69"/>
    <n v="1"/>
    <x v="0"/>
    <n v="3.6999999999999998E-2"/>
  </r>
  <r>
    <x v="0"/>
    <s v="MALISANI ZELINDO VILMO"/>
    <x v="1"/>
    <s v="01-07-07-30083051"/>
    <s v="07-005255"/>
    <x v="9"/>
    <s v="07-006913"/>
    <x v="68"/>
    <s v="Pesos (ARS)"/>
    <n v="36093"/>
    <n v="24552.53"/>
    <n v="491.07"/>
    <n v="1"/>
    <x v="0"/>
    <n v="3.6999999999999998E-2"/>
  </r>
  <r>
    <x v="0"/>
    <s v="MALISANI LUCAS SEBASTIAN"/>
    <x v="1"/>
    <s v="01-07-07-30083062"/>
    <s v="07-005255"/>
    <x v="9"/>
    <s v="07-006913"/>
    <x v="68"/>
    <s v="Pesos (ARS)"/>
    <n v="48851"/>
    <n v="33230.17"/>
    <n v="664.62"/>
    <n v="1"/>
    <x v="0"/>
    <n v="3.6999999999999998E-2"/>
  </r>
  <r>
    <x v="0"/>
    <s v="SUAREZ MARIA JIMENA"/>
    <x v="1"/>
    <s v="01-07-07-30086148"/>
    <s v="07-005255"/>
    <x v="9"/>
    <s v="07-006913"/>
    <x v="68"/>
    <s v="Pesos (ARS)"/>
    <n v="12899"/>
    <n v="8791"/>
    <n v="175.82"/>
    <n v="1"/>
    <x v="0"/>
    <n v="3.6999999999999998E-2"/>
  </r>
  <r>
    <x v="0"/>
    <s v="QUIROGA MARIA GABRIELA"/>
    <x v="1"/>
    <s v="01-07-07-30086587"/>
    <s v="07-005255"/>
    <x v="9"/>
    <s v="07-006913"/>
    <x v="68"/>
    <s v="Pesos (ARS)"/>
    <n v="27276"/>
    <n v="18589"/>
    <n v="371.78"/>
    <n v="1"/>
    <x v="0"/>
    <n v="3.6999999999999998E-2"/>
  </r>
  <r>
    <x v="0"/>
    <s v="PELLIZZONI REPUESTOS SRL"/>
    <x v="4"/>
    <s v="01-07-07-30086646"/>
    <s v="07-005255"/>
    <x v="9"/>
    <s v="07-006913"/>
    <x v="68"/>
    <s v="Pesos (ARS)"/>
    <n v="36117"/>
    <n v="24069"/>
    <n v="481.37"/>
    <n v="1"/>
    <x v="0"/>
    <n v="3.6999999999999998E-2"/>
  </r>
  <r>
    <x v="0"/>
    <s v="BOLLATI SEGURA ENRIQUE ALFREDO"/>
    <x v="2"/>
    <s v="01-07-21-30040086"/>
    <s v="07-005255"/>
    <x v="9"/>
    <s v="07-006913"/>
    <x v="68"/>
    <s v="Pesos (ARS)"/>
    <n v="48301"/>
    <n v="35858.76"/>
    <n v="717.18"/>
    <n v="1"/>
    <x v="0"/>
    <n v="3.6999999999999998E-2"/>
  </r>
  <r>
    <x v="0"/>
    <s v="CRESPIN DAVID ERNESTO"/>
    <x v="0"/>
    <s v="01-07-01-30499190"/>
    <s v="07-005637"/>
    <x v="5"/>
    <s v="07-006809"/>
    <x v="68"/>
    <s v="Pesos (ARS)"/>
    <n v="56706"/>
    <n v="42098.18"/>
    <n v="2104.91"/>
    <n v="1"/>
    <x v="0"/>
    <n v="3.6999999999999998E-2"/>
  </r>
  <r>
    <x v="0"/>
    <s v="ROJAS HIDALGO EDUARDO JAVIER"/>
    <x v="0"/>
    <s v="01-07-01-30499298"/>
    <s v="07-005539"/>
    <x v="10"/>
    <s v="07-006809"/>
    <x v="68"/>
    <s v="Pesos (ARS)"/>
    <n v="50591"/>
    <n v="36740.379999999997"/>
    <n v="1837.02"/>
    <n v="1"/>
    <x v="0"/>
    <n v="3.6999999999999998E-2"/>
  </r>
  <r>
    <x v="0"/>
    <s v="STAITI GERMAN DANIEL"/>
    <x v="0"/>
    <s v="01-07-01-30499775"/>
    <s v="07-005739"/>
    <x v="8"/>
    <s v="07-006809"/>
    <x v="68"/>
    <s v="Pesos (ARS)"/>
    <n v="76462"/>
    <n v="56764.58"/>
    <n v="2838.23"/>
    <n v="1"/>
    <x v="0"/>
    <n v="3.6999999999999998E-2"/>
  </r>
  <r>
    <x v="0"/>
    <s v="BELLO LEANDRO ARIEL"/>
    <x v="0"/>
    <s v="01-07-01-30500193"/>
    <s v="07-005558"/>
    <x v="11"/>
    <s v="07-006809"/>
    <x v="68"/>
    <s v="Pesos (ARS)"/>
    <n v="62760"/>
    <n v="46592.82"/>
    <n v="2329.64"/>
    <n v="1"/>
    <x v="0"/>
    <n v="3.6999999999999998E-2"/>
  </r>
  <r>
    <x v="0"/>
    <s v="FLORES MIRIAM ESTELA"/>
    <x v="0"/>
    <s v="01-07-01-30500781"/>
    <s v="07-005539"/>
    <x v="10"/>
    <s v="07-006809"/>
    <x v="68"/>
    <s v="Pesos (ARS)"/>
    <n v="47261"/>
    <n v="35086.53"/>
    <n v="1754.33"/>
    <n v="1"/>
    <x v="0"/>
    <n v="3.6999999999999998E-2"/>
  </r>
  <r>
    <x v="0"/>
    <s v="CERSOSIMO MIGUEL HUGO"/>
    <x v="0"/>
    <s v="01-07-01-30501194"/>
    <s v="07-005637"/>
    <x v="5"/>
    <s v="07-006809"/>
    <x v="68"/>
    <s v="Pesos (ARS)"/>
    <n v="45214"/>
    <n v="33566.160000000003"/>
    <n v="1678.31"/>
    <n v="1"/>
    <x v="0"/>
    <n v="3.6999999999999998E-2"/>
  </r>
  <r>
    <x v="0"/>
    <s v="SANCHEZ ROMINA SOLEDAD"/>
    <x v="0"/>
    <s v="01-07-01-30501551"/>
    <s v="07-006138"/>
    <x v="12"/>
    <s v="07-006809"/>
    <x v="68"/>
    <s v="Pesos (ARS)"/>
    <n v="130082"/>
    <n v="96571.38"/>
    <n v="4828.57"/>
    <n v="1"/>
    <x v="0"/>
    <n v="3.6999999999999998E-2"/>
  </r>
  <r>
    <x v="0"/>
    <s v="SOSA CRISTIAN HECTOR"/>
    <x v="0"/>
    <s v="01-07-01-30501636"/>
    <s v="07-006039"/>
    <x v="3"/>
    <s v="07-006809"/>
    <x v="68"/>
    <s v="Pesos (ARS)"/>
    <n v="130456"/>
    <n v="96849.61"/>
    <n v="4842.4799999999996"/>
    <n v="1"/>
    <x v="0"/>
    <n v="3.6999999999999998E-2"/>
  </r>
  <r>
    <x v="0"/>
    <s v="NEUROLOGIA CLINICA SOCIEDAD ANONIMA"/>
    <x v="0"/>
    <s v="01-07-01-30501832"/>
    <s v="07-005558"/>
    <x v="11"/>
    <s v="07-006809"/>
    <x v="68"/>
    <s v="Pesos (ARS)"/>
    <n v="139007"/>
    <n v="100949.02"/>
    <n v="5047.45"/>
    <n v="1"/>
    <x v="0"/>
    <n v="3.6999999999999998E-2"/>
  </r>
  <r>
    <x v="0"/>
    <s v="GLIKAD S.A.S"/>
    <x v="0"/>
    <s v="01-07-01-30503175"/>
    <s v="07-005539"/>
    <x v="10"/>
    <s v="07-006809"/>
    <x v="68"/>
    <s v="Pesos (ARS)"/>
    <n v="113091"/>
    <n v="82129"/>
    <n v="4106.45"/>
    <n v="1"/>
    <x v="0"/>
    <n v="3.6999999999999998E-2"/>
  </r>
  <r>
    <x v="0"/>
    <s v="CAMPOS CARLOS ATILIO"/>
    <x v="0"/>
    <s v="01-07-01-30504703"/>
    <s v="07-006138"/>
    <x v="12"/>
    <s v="07-006809"/>
    <x v="68"/>
    <s v="Pesos (ARS)"/>
    <n v="93828"/>
    <n v="69657.119999999995"/>
    <n v="3482.86"/>
    <n v="1"/>
    <x v="0"/>
    <n v="3.6999999999999998E-2"/>
  </r>
  <r>
    <x v="0"/>
    <s v="PEREIRA CARLOS GUSTAVO"/>
    <x v="0"/>
    <s v="01-07-01-30505220"/>
    <s v="07-006138"/>
    <x v="12"/>
    <s v="07-006809"/>
    <x v="68"/>
    <s v="Pesos (ARS)"/>
    <n v="75552"/>
    <n v="55779.92"/>
    <n v="1477.61"/>
    <n v="1"/>
    <x v="0"/>
    <n v="3.6999999999999998E-2"/>
  </r>
  <r>
    <x v="0"/>
    <s v="SERVICIOS TERRESTRES INTREGADOS SAS"/>
    <x v="0"/>
    <s v="01-07-01-30505726"/>
    <s v="07-005558"/>
    <x v="11"/>
    <s v="07-006809"/>
    <x v="68"/>
    <s v="Pesos (ARS)"/>
    <n v="53630"/>
    <n v="39814.25"/>
    <n v="1990.71"/>
    <n v="1"/>
    <x v="0"/>
    <n v="3.6999999999999998E-2"/>
  </r>
  <r>
    <x v="0"/>
    <s v="GONZALEZ VANINA CECILIA"/>
    <x v="0"/>
    <s v="01-07-01-30505727"/>
    <s v="07-005738"/>
    <x v="2"/>
    <s v="07-006809"/>
    <x v="68"/>
    <s v="Pesos (ARS)"/>
    <n v="22871"/>
    <n v="16978.89"/>
    <n v="848.94"/>
    <n v="1"/>
    <x v="0"/>
    <n v="3.6999999999999998E-2"/>
  </r>
  <r>
    <x v="0"/>
    <s v="ALGUACIL VALENTINA"/>
    <x v="0"/>
    <s v="01-07-01-30506306"/>
    <s v="07-005978"/>
    <x v="4"/>
    <s v="07-006809"/>
    <x v="68"/>
    <s v="Pesos (ARS)"/>
    <n v="69367"/>
    <n v="51497.16"/>
    <n v="2574.86"/>
    <n v="1"/>
    <x v="0"/>
    <n v="3.6999999999999998E-2"/>
  </r>
  <r>
    <x v="0"/>
    <s v="CIMINO SANDRA VIVIANA"/>
    <x v="0"/>
    <s v="01-07-01-30507837"/>
    <s v="07-005485"/>
    <x v="13"/>
    <s v="07-006809"/>
    <x v="68"/>
    <s v="Pesos (ARS)"/>
    <n v="60297"/>
    <n v="44763.34"/>
    <n v="2238.17"/>
    <n v="1"/>
    <x v="0"/>
    <n v="3.6999999999999998E-2"/>
  </r>
  <r>
    <x v="0"/>
    <s v="LUCERO MARCELO DARDO"/>
    <x v="0"/>
    <s v="01-07-01-30507909"/>
    <s v="07-005558"/>
    <x v="11"/>
    <s v="07-006809"/>
    <x v="68"/>
    <s v="Pesos (ARS)"/>
    <n v="55792"/>
    <n v="41419.120000000003"/>
    <n v="2070.96"/>
    <n v="1"/>
    <x v="0"/>
    <n v="3.6999999999999998E-2"/>
  </r>
  <r>
    <x v="0"/>
    <s v="ELASKAR MARIA LAURA"/>
    <x v="0"/>
    <s v="01-07-01-30507979"/>
    <s v="07-005558"/>
    <x v="11"/>
    <s v="07-006809"/>
    <x v="68"/>
    <s v="Pesos (ARS)"/>
    <n v="55546"/>
    <n v="41236.83"/>
    <n v="2061.84"/>
    <n v="1"/>
    <x v="0"/>
    <n v="3.6999999999999998E-2"/>
  </r>
  <r>
    <x v="0"/>
    <s v="ARANCIBIA GUILLERMO DANIEL"/>
    <x v="0"/>
    <s v="01-07-01-30515819"/>
    <s v="07-006903"/>
    <x v="17"/>
    <s v="07-006809"/>
    <x v="68"/>
    <s v="Pesos (ARS)"/>
    <n v="45765"/>
    <n v="33975.919999999998"/>
    <n v="1698.8"/>
    <n v="1"/>
    <x v="0"/>
    <n v="3.6999999999999998E-2"/>
  </r>
  <r>
    <x v="0"/>
    <s v="LEY SECA SOCIEDAD ANONIMA"/>
    <x v="0"/>
    <s v="01-07-01-30515961"/>
    <s v="07-005450"/>
    <x v="13"/>
    <s v="07-006809"/>
    <x v="68"/>
    <s v="Pesos (ARS)"/>
    <n v="170423.67"/>
    <n v="99223.84"/>
    <n v="4961.2"/>
    <n v="1"/>
    <x v="0"/>
    <n v="3.6999999999999998E-2"/>
  </r>
  <r>
    <x v="0"/>
    <s v="CAMPEOTTO FLAVIO MARIANO"/>
    <x v="0"/>
    <s v="01-07-01-30516206"/>
    <s v="07-006903"/>
    <x v="17"/>
    <s v="07-006809"/>
    <x v="68"/>
    <s v="Pesos (ARS)"/>
    <n v="45938"/>
    <n v="34104.35"/>
    <n v="1705.22"/>
    <n v="1"/>
    <x v="0"/>
    <n v="3.6999999999999998E-2"/>
  </r>
  <r>
    <x v="0"/>
    <s v="RAMIREZ CLAUDIA LILIANA"/>
    <x v="0"/>
    <s v="01-07-01-30517442"/>
    <s v="07-005738"/>
    <x v="2"/>
    <s v="07-006809"/>
    <x v="68"/>
    <s v="Pesos (ARS)"/>
    <n v="33648"/>
    <n v="24979.73"/>
    <n v="1248.99"/>
    <n v="1"/>
    <x v="0"/>
    <n v="3.6999999999999998E-2"/>
  </r>
  <r>
    <x v="0"/>
    <s v="EL TRASANDINO S.A."/>
    <x v="0"/>
    <s v="01-07-01-30519267"/>
    <s v="07-006025"/>
    <x v="0"/>
    <s v="07-006809"/>
    <x v="68"/>
    <s v="Pesos (ARS)"/>
    <n v="396381"/>
    <n v="238690.37"/>
    <n v="11934.52"/>
    <n v="1"/>
    <x v="0"/>
    <n v="3.6999999999999998E-2"/>
  </r>
  <r>
    <x v="0"/>
    <s v="GORDILLO MARCELO ALFREDO"/>
    <x v="0"/>
    <s v="01-07-01-30520903"/>
    <s v="07-005738"/>
    <x v="2"/>
    <s v="07-006809"/>
    <x v="68"/>
    <s v="Pesos (ARS)"/>
    <n v="28418"/>
    <n v="20981.27"/>
    <n v="419.63"/>
    <n v="1"/>
    <x v="0"/>
    <n v="3.6999999999999998E-2"/>
  </r>
  <r>
    <x v="0"/>
    <s v="ASENSIO ESTELA ISABEL"/>
    <x v="0"/>
    <s v="01-07-01-30521417"/>
    <s v="07-005978"/>
    <x v="4"/>
    <s v="07-006809"/>
    <x v="68"/>
    <s v="Pesos (ARS)"/>
    <n v="57705"/>
    <n v="42839.46"/>
    <n v="2141.9699999999998"/>
    <n v="1"/>
    <x v="0"/>
    <n v="3.6999999999999998E-2"/>
  </r>
  <r>
    <x v="0"/>
    <s v="ROSALES GUSTAVO MARTIN"/>
    <x v="0"/>
    <s v="01-07-01-30522786"/>
    <s v="07-006138"/>
    <x v="12"/>
    <s v="07-006809"/>
    <x v="68"/>
    <s v="Pesos (ARS)"/>
    <n v="72091"/>
    <n v="53519.519999999997"/>
    <n v="2675.98"/>
    <n v="1"/>
    <x v="0"/>
    <n v="3.6999999999999998E-2"/>
  </r>
  <r>
    <x v="0"/>
    <s v="SOSA CRISTIAN HECTOR"/>
    <x v="0"/>
    <s v="01-07-01-30523103"/>
    <s v="07-006039"/>
    <x v="3"/>
    <s v="07-006809"/>
    <x v="68"/>
    <s v="Pesos (ARS)"/>
    <n v="50131"/>
    <n v="37216.910000000003"/>
    <n v="1860.85"/>
    <n v="1"/>
    <x v="0"/>
    <n v="3.6999999999999998E-2"/>
  </r>
  <r>
    <x v="0"/>
    <s v="NAVARRO RODRIGO JAVIER"/>
    <x v="0"/>
    <s v="01-07-01-30523350"/>
    <s v="07-005450"/>
    <x v="13"/>
    <s v="07-006809"/>
    <x v="68"/>
    <s v="Pesos (ARS)"/>
    <n v="30231"/>
    <n v="18615"/>
    <n v="930.74"/>
    <n v="1"/>
    <x v="0"/>
    <n v="3.6999999999999998E-2"/>
  </r>
  <r>
    <x v="0"/>
    <s v="PYP CAMIONES S.A."/>
    <x v="0"/>
    <s v="01-07-01-30523603"/>
    <s v="07-005558"/>
    <x v="11"/>
    <s v="07-006809"/>
    <x v="68"/>
    <s v="Pesos (ARS)"/>
    <n v="1498381.34"/>
    <n v="902283"/>
    <n v="45114.14"/>
    <n v="1"/>
    <x v="0"/>
    <n v="3.6999999999999998E-2"/>
  </r>
  <r>
    <x v="0"/>
    <s v="DISSAN SRL"/>
    <x v="0"/>
    <s v="01-07-01-30524372"/>
    <s v="07-005450"/>
    <x v="13"/>
    <s v="07-006809"/>
    <x v="68"/>
    <s v="Pesos (ARS)"/>
    <n v="639697"/>
    <n v="386526"/>
    <n v="19326.29"/>
    <n v="1"/>
    <x v="0"/>
    <n v="3.6999999999999998E-2"/>
  </r>
  <r>
    <x v="0"/>
    <s v="RECABARREN ALEJANDRA BEATRIZ"/>
    <x v="0"/>
    <s v="01-07-01-30525498"/>
    <s v="07-005738"/>
    <x v="2"/>
    <s v="07-006809"/>
    <x v="68"/>
    <s v="Pesos (ARS)"/>
    <n v="30098"/>
    <n v="22221.57"/>
    <n v="444.43"/>
    <n v="1"/>
    <x v="0"/>
    <n v="3.6999999999999998E-2"/>
  </r>
  <r>
    <x v="0"/>
    <s v="MAÑAS ROBERTO JUAN"/>
    <x v="0"/>
    <s v="01-07-01-30526773"/>
    <s v="07-005738"/>
    <x v="2"/>
    <s v="07-006809"/>
    <x v="68"/>
    <s v="Pesos (ARS)"/>
    <n v="86337"/>
    <n v="64095.8"/>
    <n v="3204.79"/>
    <n v="1"/>
    <x v="0"/>
    <n v="3.6999999999999998E-2"/>
  </r>
  <r>
    <x v="0"/>
    <s v="PYM AUTOELEVADORES SOCIEDAD ANONIMA"/>
    <x v="0"/>
    <s v="01-07-01-30526858"/>
    <s v="07-005558"/>
    <x v="11"/>
    <s v="07-006809"/>
    <x v="68"/>
    <s v="Pesos (ARS)"/>
    <n v="17083"/>
    <n v="10287"/>
    <n v="514.34"/>
    <n v="1"/>
    <x v="0"/>
    <n v="3.6999999999999998E-2"/>
  </r>
  <r>
    <x v="0"/>
    <s v="MATIAS HERNAN DI SETTIMIO Y LEONEL ALEXIS DI SETTIMIO"/>
    <x v="0"/>
    <s v="01-07-01-30527531"/>
    <s v="07-005472"/>
    <x v="6"/>
    <s v="07-006809"/>
    <x v="68"/>
    <s v="Pesos (ARS)"/>
    <n v="220463"/>
    <n v="145580.49"/>
    <n v="7279.04"/>
    <n v="1"/>
    <x v="0"/>
    <n v="3.6999999999999998E-2"/>
  </r>
  <r>
    <x v="0"/>
    <s v="GARCIA KINEN ANDRES JESUS"/>
    <x v="0"/>
    <s v="01-07-01-30527818"/>
    <s v="07-006723"/>
    <x v="12"/>
    <s v="07-006809"/>
    <x v="68"/>
    <s v="Pesos (ARS)"/>
    <n v="58929"/>
    <n v="43911.56"/>
    <n v="2195.58"/>
    <n v="1"/>
    <x v="0"/>
    <n v="3.6999999999999998E-2"/>
  </r>
  <r>
    <x v="0"/>
    <s v="MADDIO HNOS S.A."/>
    <x v="0"/>
    <s v="01-07-01-30528114"/>
    <s v="07-005646"/>
    <x v="15"/>
    <s v="07-006809"/>
    <x v="68"/>
    <s v="Pesos (ARS)"/>
    <n v="707790"/>
    <n v="477870.9"/>
    <n v="23893.55"/>
    <n v="1"/>
    <x v="0"/>
    <n v="3.6999999999999998E-2"/>
  </r>
  <r>
    <x v="0"/>
    <s v="PIERRO MARCELO DAVI"/>
    <x v="0"/>
    <s v="01-07-01-30528428"/>
    <s v="07-006039"/>
    <x v="3"/>
    <s v="07-006809"/>
    <x v="68"/>
    <s v="Pesos (ARS)"/>
    <n v="124880.82"/>
    <n v="92710.36"/>
    <n v="4635.5200000000004"/>
    <n v="1"/>
    <x v="0"/>
    <n v="3.6999999999999998E-2"/>
  </r>
  <r>
    <x v="0"/>
    <s v="MARTINEZ NORMA ELOISA"/>
    <x v="0"/>
    <s v="01-07-01-30528510"/>
    <s v="07-005947"/>
    <x v="19"/>
    <s v="07-006809"/>
    <x v="68"/>
    <s v="Pesos (ARS)"/>
    <n v="59947.040000000001"/>
    <n v="44503.75"/>
    <n v="2225.19"/>
    <n v="1"/>
    <x v="0"/>
    <n v="3.6999999999999998E-2"/>
  </r>
  <r>
    <x v="0"/>
    <s v="FERNANDEZ JORGE ALBERTO"/>
    <x v="0"/>
    <s v="01-07-01-30528534"/>
    <s v="07-005637"/>
    <x v="5"/>
    <s v="07-006809"/>
    <x v="68"/>
    <s v="Pesos (ARS)"/>
    <n v="60068.34"/>
    <n v="44594.35"/>
    <n v="2229.7199999999998"/>
    <n v="1"/>
    <x v="0"/>
    <n v="3.6999999999999998E-2"/>
  </r>
  <r>
    <x v="0"/>
    <s v="BEIGBEDER CARLOS ALBERTO"/>
    <x v="0"/>
    <s v="01-07-01-30528717"/>
    <s v="07-005539"/>
    <x v="10"/>
    <s v="07-006809"/>
    <x v="68"/>
    <s v="Pesos (ARS)"/>
    <n v="115660.08"/>
    <n v="85864.93"/>
    <n v="4293.25"/>
    <n v="1"/>
    <x v="0"/>
    <n v="3.6999999999999998E-2"/>
  </r>
  <r>
    <x v="0"/>
    <s v="ORELLANO MARIA JIMENA"/>
    <x v="0"/>
    <s v="01-07-01-30529191"/>
    <s v="07-005978"/>
    <x v="4"/>
    <s v="07-006809"/>
    <x v="68"/>
    <s v="Pesos (ARS)"/>
    <n v="68150"/>
    <n v="50593.59"/>
    <n v="2529.6799999999998"/>
    <n v="1"/>
    <x v="0"/>
    <n v="3.6999999999999998E-2"/>
  </r>
  <r>
    <x v="0"/>
    <s v="SERVICIOS MENDOCINOS DE SEGURIDAD INTEGRAL S.A."/>
    <x v="0"/>
    <s v="01-07-01-30530065"/>
    <s v="07-006993"/>
    <x v="7"/>
    <s v="07-006809"/>
    <x v="68"/>
    <s v="Pesos (ARS)"/>
    <n v="27292"/>
    <n v="18022.39"/>
    <n v="901.12"/>
    <n v="1"/>
    <x v="0"/>
    <n v="3.6999999999999998E-2"/>
  </r>
  <r>
    <x v="0"/>
    <s v="COSTA IVAN GABRIEL"/>
    <x v="0"/>
    <s v="01-07-01-30530273"/>
    <s v="07-005637"/>
    <x v="5"/>
    <s v="07-006809"/>
    <x v="68"/>
    <s v="Pesos (ARS)"/>
    <n v="68551"/>
    <n v="50891.59"/>
    <n v="2544.58"/>
    <n v="1"/>
    <x v="0"/>
    <n v="3.6999999999999998E-2"/>
  </r>
  <r>
    <x v="0"/>
    <s v="HANNOUN MARTIN SEBASTIAN"/>
    <x v="0"/>
    <s v="01-07-01-30530879"/>
    <s v="07-006138"/>
    <x v="12"/>
    <s v="07-006809"/>
    <x v="68"/>
    <s v="Pesos (ARS)"/>
    <n v="61271"/>
    <n v="45487.18"/>
    <n v="2274.36"/>
    <n v="1"/>
    <x v="0"/>
    <n v="3.6999999999999998E-2"/>
  </r>
  <r>
    <x v="0"/>
    <s v="TICLE GERMAN EMANUEL"/>
    <x v="0"/>
    <s v="01-07-01-30531538"/>
    <s v="07-005450"/>
    <x v="13"/>
    <s v="07-006809"/>
    <x v="68"/>
    <s v="Pesos (ARS)"/>
    <n v="79071"/>
    <n v="58713.63"/>
    <n v="2935.68"/>
    <n v="1"/>
    <x v="0"/>
    <n v="3.6999999999999998E-2"/>
  </r>
  <r>
    <x v="0"/>
    <s v="BUTCOVIC MARIANO ARNALDO"/>
    <x v="0"/>
    <s v="01-07-01-30532325"/>
    <s v="07-006039"/>
    <x v="3"/>
    <s v="07-006809"/>
    <x v="68"/>
    <s v="Pesos (ARS)"/>
    <n v="20477"/>
    <n v="15201.33"/>
    <n v="760.07"/>
    <n v="1"/>
    <x v="0"/>
    <n v="3.6999999999999998E-2"/>
  </r>
  <r>
    <x v="0"/>
    <s v="ELIZONDO REINOSO GERARDO HUGO"/>
    <x v="0"/>
    <s v="01-07-01-30532497"/>
    <s v="07-005948"/>
    <x v="16"/>
    <s v="07-006809"/>
    <x v="68"/>
    <s v="Pesos (ARS)"/>
    <n v="33252"/>
    <n v="24963.85"/>
    <n v="1248.19"/>
    <n v="1"/>
    <x v="0"/>
    <n v="3.6999999999999998E-2"/>
  </r>
  <r>
    <x v="0"/>
    <s v="FELIPE SAUA ANA ELISA"/>
    <x v="0"/>
    <s v="01-07-01-30532682"/>
    <s v="07-006039"/>
    <x v="3"/>
    <s v="07-006809"/>
    <x v="68"/>
    <s v="Pesos (ARS)"/>
    <n v="65126"/>
    <n v="48349.11"/>
    <n v="2417.46"/>
    <n v="1"/>
    <x v="0"/>
    <n v="3.6999999999999998E-2"/>
  </r>
  <r>
    <x v="0"/>
    <s v="CARRILLO MAURO VALENTIN"/>
    <x v="0"/>
    <s v="01-07-01-30532976"/>
    <s v="07-006138"/>
    <x v="12"/>
    <s v="07-006809"/>
    <x v="68"/>
    <s v="Pesos (ARS)"/>
    <n v="65076"/>
    <n v="48311.78"/>
    <n v="2415.59"/>
    <n v="1"/>
    <x v="0"/>
    <n v="3.6999999999999998E-2"/>
  </r>
  <r>
    <x v="0"/>
    <s v="SIMONDI RICARDO PEDRO"/>
    <x v="0"/>
    <s v="01-07-01-30533192"/>
    <s v="07-005738"/>
    <x v="2"/>
    <s v="07-006809"/>
    <x v="68"/>
    <s v="Pesos (ARS)"/>
    <n v="327739"/>
    <n v="221836"/>
    <n v="11091.79"/>
    <n v="1"/>
    <x v="0"/>
    <n v="3.6999999999999998E-2"/>
  </r>
  <r>
    <x v="0"/>
    <s v="FUICA JOSE LUIS"/>
    <x v="0"/>
    <s v="01-07-01-30533287"/>
    <s v="07-005450"/>
    <x v="13"/>
    <s v="07-006809"/>
    <x v="68"/>
    <s v="Pesos (ARS)"/>
    <n v="207750"/>
    <n v="127927"/>
    <n v="6396.34"/>
    <n v="1"/>
    <x v="0"/>
    <n v="3.6999999999999998E-2"/>
  </r>
  <r>
    <x v="0"/>
    <s v="HARFIS S.A.S."/>
    <x v="0"/>
    <s v="01-07-01-30533366"/>
    <s v="07-005558"/>
    <x v="11"/>
    <s v="07-006809"/>
    <x v="68"/>
    <s v="Pesos (ARS)"/>
    <n v="119179"/>
    <n v="86549.22"/>
    <n v="4327.46"/>
    <n v="1"/>
    <x v="0"/>
    <n v="3.6999999999999998E-2"/>
  </r>
  <r>
    <x v="0"/>
    <s v="S R L GRANJOL"/>
    <x v="0"/>
    <s v="01-07-01-30533413"/>
    <s v="07-005450"/>
    <x v="13"/>
    <s v="07-006809"/>
    <x v="68"/>
    <s v="Pesos (ARS)"/>
    <n v="200198"/>
    <n v="145387.38"/>
    <n v="7269.37"/>
    <n v="1"/>
    <x v="0"/>
    <n v="3.6999999999999998E-2"/>
  </r>
  <r>
    <x v="0"/>
    <s v="S R L GRANJOL"/>
    <x v="0"/>
    <s v="01-07-01-30533441"/>
    <s v="07-005450"/>
    <x v="13"/>
    <s v="07-006809"/>
    <x v="68"/>
    <s v="Pesos (ARS)"/>
    <n v="11779"/>
    <n v="7778"/>
    <n v="388.9"/>
    <n v="1"/>
    <x v="0"/>
    <n v="3.6999999999999998E-2"/>
  </r>
  <r>
    <x v="0"/>
    <s v="SZYMA S.R.L."/>
    <x v="0"/>
    <s v="01-07-01-30533535"/>
    <s v="07-005450"/>
    <x v="13"/>
    <s v="07-006809"/>
    <x v="68"/>
    <s v="Pesos (ARS)"/>
    <n v="569228"/>
    <n v="342773"/>
    <n v="17138.64"/>
    <n v="1"/>
    <x v="0"/>
    <n v="3.6999999999999998E-2"/>
  </r>
  <r>
    <x v="0"/>
    <s v="CASTERAN FEDERICO SANTIAGO"/>
    <x v="0"/>
    <s v="01-07-01-30533578"/>
    <s v="07-005558"/>
    <x v="11"/>
    <s v="07-006809"/>
    <x v="68"/>
    <s v="Pesos (ARS)"/>
    <n v="62790"/>
    <n v="46614.22"/>
    <n v="2330.71"/>
    <n v="1"/>
    <x v="0"/>
    <n v="3.6999999999999998E-2"/>
  </r>
  <r>
    <x v="0"/>
    <s v="LARA LUCAS JOSE ARIEL"/>
    <x v="0"/>
    <s v="01-07-01-30533846"/>
    <s v="07-006039"/>
    <x v="3"/>
    <s v="07-006809"/>
    <x v="68"/>
    <s v="Pesos (ARS)"/>
    <n v="75205"/>
    <n v="54615.1"/>
    <n v="2730.76"/>
    <n v="1"/>
    <x v="0"/>
    <n v="3.6999999999999998E-2"/>
  </r>
  <r>
    <x v="0"/>
    <s v="LENCINAS ALIDA ESTER"/>
    <x v="0"/>
    <s v="01-07-01-30533860"/>
    <s v="07-006039"/>
    <x v="3"/>
    <s v="07-006809"/>
    <x v="68"/>
    <s v="Pesos (ARS)"/>
    <n v="70626"/>
    <n v="52432.26"/>
    <n v="2621.61"/>
    <n v="1"/>
    <x v="0"/>
    <n v="3.6999999999999998E-2"/>
  </r>
  <r>
    <x v="0"/>
    <s v="AGRI LEONILDA ESTELA"/>
    <x v="0"/>
    <s v="01-07-01-30534027"/>
    <s v="07-005450"/>
    <x v="13"/>
    <s v="07-006809"/>
    <x v="68"/>
    <s v="Pesos (ARS)"/>
    <n v="64585"/>
    <n v="47946.79"/>
    <n v="2397.34"/>
    <n v="1"/>
    <x v="0"/>
    <n v="3.6999999999999998E-2"/>
  </r>
  <r>
    <x v="0"/>
    <s v="ROCAMORA LAUTARO EZEQUIEL"/>
    <x v="0"/>
    <s v="01-07-01-30534090"/>
    <s v="07-005450"/>
    <x v="13"/>
    <s v="07-006809"/>
    <x v="68"/>
    <s v="Pesos (ARS)"/>
    <n v="67859.72"/>
    <n v="50378.42"/>
    <n v="2518.9299999999998"/>
    <n v="1"/>
    <x v="0"/>
    <n v="3.6999999999999998E-2"/>
  </r>
  <r>
    <x v="0"/>
    <s v="BRINO RICARDO"/>
    <x v="0"/>
    <s v="01-07-01-30534176"/>
    <s v="07-005739"/>
    <x v="8"/>
    <s v="07-006809"/>
    <x v="68"/>
    <s v="Pesos (ARS)"/>
    <n v="46909.21"/>
    <n v="34824.69"/>
    <n v="1741.24"/>
    <n v="1"/>
    <x v="0"/>
    <n v="3.6999999999999998E-2"/>
  </r>
  <r>
    <x v="0"/>
    <s v="GARCIA ESCALONA CRISTOBAL"/>
    <x v="0"/>
    <s v="01-07-01-30534361"/>
    <s v="07-005539"/>
    <x v="10"/>
    <s v="07-006809"/>
    <x v="68"/>
    <s v="Pesos (ARS)"/>
    <n v="83244.649999999994"/>
    <n v="61799.97"/>
    <n v="3090"/>
    <n v="1"/>
    <x v="0"/>
    <n v="3.6999999999999998E-2"/>
  </r>
  <r>
    <x v="0"/>
    <s v="SOSA CRISTIAN HECTOR"/>
    <x v="0"/>
    <s v="01-07-01-30534389"/>
    <s v="07-006039"/>
    <x v="3"/>
    <s v="07-006809"/>
    <x v="68"/>
    <s v="Pesos (ARS)"/>
    <n v="81400"/>
    <n v="60430.48"/>
    <n v="3021.52"/>
    <n v="1"/>
    <x v="0"/>
    <n v="3.6999999999999998E-2"/>
  </r>
  <r>
    <x v="0"/>
    <s v="ORESTE RODOLFO JAVIER"/>
    <x v="0"/>
    <s v="01-07-01-30534400"/>
    <s v="07-005637"/>
    <x v="5"/>
    <s v="07-006809"/>
    <x v="68"/>
    <s v="Pesos (ARS)"/>
    <n v="70030"/>
    <n v="52575.53"/>
    <n v="2628.78"/>
    <n v="1"/>
    <x v="0"/>
    <n v="3.6999999999999998E-2"/>
  </r>
  <r>
    <x v="0"/>
    <s v="SAADA PAOLA SAMIRA"/>
    <x v="0"/>
    <s v="01-07-01-30534420"/>
    <s v="07-005637"/>
    <x v="5"/>
    <s v="07-006809"/>
    <x v="68"/>
    <s v="Pesos (ARS)"/>
    <n v="59303.38"/>
    <n v="44026.47"/>
    <n v="2201.33"/>
    <n v="1"/>
    <x v="0"/>
    <n v="3.6999999999999998E-2"/>
  </r>
  <r>
    <x v="0"/>
    <s v="GONZALEZ JUAN PABLO"/>
    <x v="0"/>
    <s v="01-07-01-30535411"/>
    <s v="07-006039"/>
    <x v="3"/>
    <s v="07-006809"/>
    <x v="68"/>
    <s v="Pesos (ARS)"/>
    <n v="72311.460000000006"/>
    <n v="53783.37"/>
    <n v="2689.18"/>
    <n v="1"/>
    <x v="0"/>
    <n v="3.6999999999999998E-2"/>
  </r>
  <r>
    <x v="0"/>
    <s v="MONDATI NESTOR ADRIAN"/>
    <x v="0"/>
    <s v="01-07-01-30536285"/>
    <s v="07-005637"/>
    <x v="5"/>
    <s v="07-006809"/>
    <x v="68"/>
    <s v="Pesos (ARS)"/>
    <n v="56281"/>
    <n v="41860.39"/>
    <n v="2093.02"/>
    <n v="1"/>
    <x v="0"/>
    <n v="3.6999999999999998E-2"/>
  </r>
  <r>
    <x v="0"/>
    <s v="CASTRO AGUSTINA BELEN"/>
    <x v="0"/>
    <s v="01-07-01-30536499"/>
    <s v="07-006637"/>
    <x v="22"/>
    <s v="07-006809"/>
    <x v="68"/>
    <s v="Pesos (ARS)"/>
    <n v="75831"/>
    <n v="56716.74"/>
    <n v="2835.84"/>
    <n v="1"/>
    <x v="0"/>
    <n v="3.6999999999999998E-2"/>
  </r>
  <r>
    <x v="0"/>
    <s v="FIORENTINI RUBEN ERNESTO"/>
    <x v="0"/>
    <s v="01-07-01-30536564"/>
    <s v="07-005738"/>
    <x v="2"/>
    <s v="07-006809"/>
    <x v="68"/>
    <s v="Pesos (ARS)"/>
    <n v="110287"/>
    <n v="82028.179999999993"/>
    <n v="4101.41"/>
    <n v="1"/>
    <x v="0"/>
    <n v="3.6999999999999998E-2"/>
  </r>
  <r>
    <x v="0"/>
    <s v="PEPPA ROBERTO DARIO"/>
    <x v="0"/>
    <s v="01-07-01-30536949"/>
    <s v="07-005637"/>
    <x v="5"/>
    <s v="07-006809"/>
    <x v="68"/>
    <s v="Pesos (ARS)"/>
    <n v="73245.78"/>
    <n v="54341.82"/>
    <n v="2717.08"/>
    <n v="1"/>
    <x v="0"/>
    <n v="3.6999999999999998E-2"/>
  </r>
  <r>
    <x v="0"/>
    <s v="ROJAS HIDALGO EDUARDO JAVIER"/>
    <x v="0"/>
    <s v="01-07-01-30538729"/>
    <s v="07-005539"/>
    <x v="10"/>
    <s v="07-006809"/>
    <x v="68"/>
    <s v="Pesos (ARS)"/>
    <n v="6874"/>
    <n v="4547"/>
    <n v="227.34"/>
    <n v="1"/>
    <x v="0"/>
    <n v="3.6999999999999998E-2"/>
  </r>
  <r>
    <x v="0"/>
    <s v="GLIKAD S.A.S"/>
    <x v="0"/>
    <s v="01-07-01-30539054"/>
    <s v="07-005539"/>
    <x v="10"/>
    <s v="07-006809"/>
    <x v="68"/>
    <s v="Pesos (ARS)"/>
    <n v="63851"/>
    <n v="46453.71"/>
    <n v="2322.69"/>
    <n v="1"/>
    <x v="0"/>
    <n v="3.6999999999999998E-2"/>
  </r>
  <r>
    <x v="0"/>
    <s v="DIAZ MARIA EUGENIA"/>
    <x v="0"/>
    <s v="01-07-01-30539078"/>
    <s v="07-006138"/>
    <x v="12"/>
    <s v="07-006809"/>
    <x v="68"/>
    <s v="Pesos (ARS)"/>
    <n v="95658"/>
    <n v="71279.98"/>
    <n v="3564"/>
    <n v="1"/>
    <x v="0"/>
    <n v="3.6999999999999998E-2"/>
  </r>
  <r>
    <x v="0"/>
    <s v="AVILES SALAS APARICIO JUSTO"/>
    <x v="0"/>
    <s v="01-07-01-30539204"/>
    <s v="07-005450"/>
    <x v="13"/>
    <s v="07-006809"/>
    <x v="68"/>
    <s v="Pesos (ARS)"/>
    <n v="47754"/>
    <n v="35517.699999999997"/>
    <n v="1775.89"/>
    <n v="1"/>
    <x v="0"/>
    <n v="3.6999999999999998E-2"/>
  </r>
  <r>
    <x v="0"/>
    <s v="TONIDANDEL MARIA EUGENIA"/>
    <x v="0"/>
    <s v="01-07-01-30539209"/>
    <s v="07-005539"/>
    <x v="10"/>
    <s v="07-006809"/>
    <x v="68"/>
    <s v="Pesos (ARS)"/>
    <n v="109418"/>
    <n v="81381.710000000006"/>
    <n v="4069.09"/>
    <n v="1"/>
    <x v="0"/>
    <n v="3.6999999999999998E-2"/>
  </r>
  <r>
    <x v="0"/>
    <s v="MANNL ALFREDO ALEJANDRO"/>
    <x v="0"/>
    <s v="01-07-01-30539347"/>
    <s v="07-005978"/>
    <x v="4"/>
    <s v="07-006809"/>
    <x v="68"/>
    <s v="Pesos (ARS)"/>
    <n v="231046"/>
    <n v="142541"/>
    <n v="7127.04"/>
    <n v="1"/>
    <x v="0"/>
    <n v="3.6999999999999998E-2"/>
  </r>
  <r>
    <x v="0"/>
    <s v="ROJAS HIDALGO EDUARDO JAVIER"/>
    <x v="0"/>
    <s v="01-07-01-30539385"/>
    <s v="07-005539"/>
    <x v="10"/>
    <s v="07-006809"/>
    <x v="68"/>
    <s v="Pesos (ARS)"/>
    <n v="43950"/>
    <n v="31975.24"/>
    <n v="1598.76"/>
    <n v="1"/>
    <x v="0"/>
    <n v="3.6999999999999998E-2"/>
  </r>
  <r>
    <x v="0"/>
    <s v="MGV S.A."/>
    <x v="0"/>
    <s v="01-07-01-30539428"/>
    <s v="07-005539"/>
    <x v="10"/>
    <s v="07-006809"/>
    <x v="68"/>
    <s v="Pesos (ARS)"/>
    <n v="13854"/>
    <n v="9371"/>
    <n v="468.55"/>
    <n v="1"/>
    <x v="0"/>
    <n v="3.6999999999999998E-2"/>
  </r>
  <r>
    <x v="0"/>
    <s v="KAIKEN SA"/>
    <x v="0"/>
    <s v="01-07-01-30539453"/>
    <s v="07-005450"/>
    <x v="13"/>
    <s v="07-006809"/>
    <x v="68"/>
    <s v="Pesos (ARS)"/>
    <n v="554837"/>
    <n v="375304"/>
    <n v="18765.2"/>
    <n v="1"/>
    <x v="0"/>
    <n v="3.6999999999999998E-2"/>
  </r>
  <r>
    <x v="0"/>
    <s v="DIAZ MUÑOZ MATIAS"/>
    <x v="0"/>
    <s v="01-07-01-30539707"/>
    <s v="07-005738"/>
    <x v="2"/>
    <s v="07-006809"/>
    <x v="68"/>
    <s v="Pesos (ARS)"/>
    <n v="26509"/>
    <n v="17931"/>
    <n v="896.55"/>
    <n v="1"/>
    <x v="0"/>
    <n v="3.6999999999999998E-2"/>
  </r>
  <r>
    <x v="0"/>
    <s v="FANTINO NELSON RAFAEL"/>
    <x v="0"/>
    <s v="01-07-01-30539751"/>
    <s v="07-005450"/>
    <x v="13"/>
    <s v="07-006809"/>
    <x v="68"/>
    <s v="Pesos (ARS)"/>
    <n v="144117"/>
    <n v="107189.84"/>
    <n v="5359.49"/>
    <n v="1"/>
    <x v="0"/>
    <n v="3.6999999999999998E-2"/>
  </r>
  <r>
    <x v="0"/>
    <s v="SEGURA DIANA MARIA"/>
    <x v="0"/>
    <s v="01-07-01-30540229"/>
    <s v="07-006415"/>
    <x v="24"/>
    <s v="07-006809"/>
    <x v="68"/>
    <s v="Pesos (ARS)"/>
    <n v="128409"/>
    <n v="95506.8"/>
    <n v="4775.34"/>
    <n v="1"/>
    <x v="0"/>
    <n v="3.6999999999999998E-2"/>
  </r>
  <r>
    <x v="0"/>
    <s v="PALPACELLI MARCELA FLORINDA"/>
    <x v="0"/>
    <s v="01-07-01-30540973"/>
    <s v="07-005637"/>
    <x v="5"/>
    <s v="07-006809"/>
    <x v="68"/>
    <s v="Pesos (ARS)"/>
    <n v="109778"/>
    <n v="81649.36"/>
    <n v="4082.47"/>
    <n v="1"/>
    <x v="0"/>
    <n v="3.6999999999999998E-2"/>
  </r>
  <r>
    <x v="0"/>
    <s v="MGV S.A."/>
    <x v="0"/>
    <s v="01-07-01-30541051"/>
    <s v="07-005539"/>
    <x v="10"/>
    <s v="07-006809"/>
    <x v="68"/>
    <s v="Pesos (ARS)"/>
    <n v="14336"/>
    <n v="9697"/>
    <n v="484.85"/>
    <n v="1"/>
    <x v="0"/>
    <n v="3.6999999999999998E-2"/>
  </r>
  <r>
    <x v="0"/>
    <s v="CONCEPCION MELISA PAULA"/>
    <x v="0"/>
    <s v="01-07-01-30541064"/>
    <s v="07-006138"/>
    <x v="12"/>
    <s v="07-006809"/>
    <x v="68"/>
    <s v="Pesos (ARS)"/>
    <n v="81365"/>
    <n v="60856.04"/>
    <n v="3042.8"/>
    <n v="1"/>
    <x v="0"/>
    <n v="3.6999999999999998E-2"/>
  </r>
  <r>
    <x v="0"/>
    <s v="LOPEZ LAURA NATALIA"/>
    <x v="0"/>
    <s v="01-07-01-30541303"/>
    <s v="07-005738"/>
    <x v="2"/>
    <s v="07-006809"/>
    <x v="68"/>
    <s v="Pesos (ARS)"/>
    <n v="67515.73"/>
    <n v="45669"/>
    <n v="2283.4499999999998"/>
    <n v="1"/>
    <x v="0"/>
    <n v="3.6999999999999998E-2"/>
  </r>
  <r>
    <x v="0"/>
    <s v="CORTEZ ROMINA DANIELA"/>
    <x v="0"/>
    <s v="01-07-01-30541506"/>
    <s v="07-005558"/>
    <x v="11"/>
    <s v="07-006809"/>
    <x v="68"/>
    <s v="Pesos (ARS)"/>
    <n v="98297"/>
    <n v="73110.16"/>
    <n v="3655.51"/>
    <n v="1"/>
    <x v="0"/>
    <n v="3.6999999999999998E-2"/>
  </r>
  <r>
    <x v="0"/>
    <s v="MAZZEI ROMINA ANTONELLA"/>
    <x v="0"/>
    <s v="01-07-01-30541514"/>
    <s v="07-005563"/>
    <x v="13"/>
    <s v="07-006809"/>
    <x v="68"/>
    <s v="Pesos (ARS)"/>
    <n v="62972"/>
    <n v="46836.31"/>
    <n v="2341.8200000000002"/>
    <n v="1"/>
    <x v="0"/>
    <n v="3.6999999999999998E-2"/>
  </r>
  <r>
    <x v="0"/>
    <s v="TORRES MENDOZA NOELIA EVANGELINA"/>
    <x v="0"/>
    <s v="01-07-01-30541549"/>
    <s v="07-006039"/>
    <x v="3"/>
    <s v="07-006809"/>
    <x v="68"/>
    <s v="Pesos (ARS)"/>
    <n v="87230"/>
    <n v="64878.53"/>
    <n v="3243.93"/>
    <n v="1"/>
    <x v="0"/>
    <n v="3.6999999999999998E-2"/>
  </r>
  <r>
    <x v="0"/>
    <s v="SOLIS LUIS EVARISTO"/>
    <x v="0"/>
    <s v="01-07-01-30541730"/>
    <s v="07-005558"/>
    <x v="11"/>
    <s v="07-006809"/>
    <x v="68"/>
    <s v="Pesos (ARS)"/>
    <n v="283387"/>
    <n v="191689"/>
    <n v="9584.4500000000007"/>
    <n v="1"/>
    <x v="0"/>
    <n v="3.6999999999999998E-2"/>
  </r>
  <r>
    <x v="0"/>
    <s v="TOBARES CRISTIAN ANDRES"/>
    <x v="0"/>
    <s v="01-07-01-30541902"/>
    <s v="07-005646"/>
    <x v="15"/>
    <s v="07-006809"/>
    <x v="68"/>
    <s v="Pesos (ARS)"/>
    <n v="69452"/>
    <n v="51751.93"/>
    <n v="2587.6"/>
    <n v="1"/>
    <x v="0"/>
    <n v="3.6999999999999998E-2"/>
  </r>
  <r>
    <x v="0"/>
    <s v="ALBORNOZ MARIO ARIEL"/>
    <x v="0"/>
    <s v="01-07-01-30542032"/>
    <s v="07-005450"/>
    <x v="13"/>
    <s v="07-006809"/>
    <x v="68"/>
    <s v="Pesos (ARS)"/>
    <n v="52078"/>
    <n v="38733.5"/>
    <n v="1936.68"/>
    <n v="1"/>
    <x v="0"/>
    <n v="3.6999999999999998E-2"/>
  </r>
  <r>
    <x v="0"/>
    <s v="ROMERO ERNESTO ANDRES"/>
    <x v="0"/>
    <s v="01-07-01-30542432"/>
    <s v="07-005472"/>
    <x v="6"/>
    <s v="07-006809"/>
    <x v="68"/>
    <s v="Pesos (ARS)"/>
    <n v="105199"/>
    <n v="78243.960000000006"/>
    <n v="3912.2"/>
    <n v="1"/>
    <x v="0"/>
    <n v="3.6999999999999998E-2"/>
  </r>
  <r>
    <x v="0"/>
    <s v="GLIKAD S.A.S"/>
    <x v="0"/>
    <s v="01-07-01-30542672"/>
    <s v="07-005539"/>
    <x v="10"/>
    <s v="07-006809"/>
    <x v="68"/>
    <s v="Pesos (ARS)"/>
    <n v="72564"/>
    <n v="52792.93"/>
    <n v="2639.65"/>
    <n v="1"/>
    <x v="0"/>
    <n v="3.6999999999999998E-2"/>
  </r>
  <r>
    <x v="0"/>
    <s v="MELI FEDERICO DANIEL"/>
    <x v="0"/>
    <s v="01-07-01-30542913"/>
    <s v="07-005539"/>
    <x v="10"/>
    <s v="07-006809"/>
    <x v="68"/>
    <s v="Pesos (ARS)"/>
    <n v="69874"/>
    <n v="51969.55"/>
    <n v="2598.48"/>
    <n v="1"/>
    <x v="0"/>
    <n v="3.6999999999999998E-2"/>
  </r>
  <r>
    <x v="0"/>
    <s v="ALI NORA GRACIELA"/>
    <x v="3"/>
    <s v="01-07-02-30004044"/>
    <s v="07-005450"/>
    <x v="13"/>
    <s v="07-006809"/>
    <x v="68"/>
    <s v="Pesos (ARS)"/>
    <n v="4325.25"/>
    <n v="2165"/>
    <n v="86.6"/>
    <n v="1"/>
    <x v="0"/>
    <n v="3.6999999999999998E-2"/>
  </r>
  <r>
    <x v="0"/>
    <s v="ALI NORA GRACIELA"/>
    <x v="3"/>
    <s v="01-07-02-30004045"/>
    <s v="07-005450"/>
    <x v="13"/>
    <s v="07-006809"/>
    <x v="68"/>
    <s v="Pesos (ARS)"/>
    <n v="4325.25"/>
    <n v="2165"/>
    <n v="86.6"/>
    <n v="1"/>
    <x v="0"/>
    <n v="3.6999999999999998E-2"/>
  </r>
  <r>
    <x v="0"/>
    <s v="GONZALEZ MERA MARIA SILVINA"/>
    <x v="3"/>
    <s v="01-07-02-30004629"/>
    <s v="07-005450"/>
    <x v="13"/>
    <s v="07-006809"/>
    <x v="68"/>
    <s v="Pesos (ARS)"/>
    <n v="4549"/>
    <n v="2368"/>
    <n v="94.72"/>
    <n v="1"/>
    <x v="0"/>
    <n v="3.6999999999999998E-2"/>
  </r>
  <r>
    <x v="0"/>
    <s v="CABRERA CLAUDIA"/>
    <x v="3"/>
    <s v="01-07-02-30005131"/>
    <s v="07-005450"/>
    <x v="13"/>
    <s v="07-006809"/>
    <x v="68"/>
    <s v="Pesos (ARS)"/>
    <n v="6033"/>
    <n v="3141"/>
    <n v="125.64"/>
    <n v="1"/>
    <x v="0"/>
    <n v="3.6999999999999998E-2"/>
  </r>
  <r>
    <x v="0"/>
    <s v="CABRERA ANA FERNANDA"/>
    <x v="3"/>
    <s v="01-07-02-30005132"/>
    <s v="07-005450"/>
    <x v="13"/>
    <s v="07-006809"/>
    <x v="68"/>
    <s v="Pesos (ARS)"/>
    <n v="6033"/>
    <n v="3141"/>
    <n v="125.64"/>
    <n v="1"/>
    <x v="0"/>
    <n v="3.6999999999999998E-2"/>
  </r>
  <r>
    <x v="0"/>
    <s v="VALDES JOSEFA ANGELES"/>
    <x v="3"/>
    <s v="01-07-02-30005133"/>
    <s v="07-005450"/>
    <x v="13"/>
    <s v="07-006809"/>
    <x v="68"/>
    <s v="Pesos (ARS)"/>
    <n v="6033"/>
    <n v="3141"/>
    <n v="125.64"/>
    <n v="1"/>
    <x v="0"/>
    <n v="3.6999999999999998E-2"/>
  </r>
  <r>
    <x v="0"/>
    <s v="CABRERA ANA FERNANDA"/>
    <x v="3"/>
    <s v="01-07-02-30005134"/>
    <s v="07-005450"/>
    <x v="13"/>
    <s v="07-006809"/>
    <x v="68"/>
    <s v="Pesos (ARS)"/>
    <n v="6033"/>
    <n v="3141"/>
    <n v="125.64"/>
    <n v="1"/>
    <x v="0"/>
    <n v="3.6999999999999998E-2"/>
  </r>
  <r>
    <x v="0"/>
    <s v="CABRERA CLAUDIA"/>
    <x v="3"/>
    <s v="01-07-02-30005135"/>
    <s v="07-005450"/>
    <x v="13"/>
    <s v="07-006809"/>
    <x v="68"/>
    <s v="Pesos (ARS)"/>
    <n v="6033"/>
    <n v="3141"/>
    <n v="125.64"/>
    <n v="1"/>
    <x v="0"/>
    <n v="3.6999999999999998E-2"/>
  </r>
  <r>
    <x v="0"/>
    <s v="CABRERA ANA FERNANDA"/>
    <x v="3"/>
    <s v="01-07-02-30005137"/>
    <s v="07-005450"/>
    <x v="13"/>
    <s v="07-006809"/>
    <x v="68"/>
    <s v="Pesos (ARS)"/>
    <n v="6033"/>
    <n v="3141"/>
    <n v="125.64"/>
    <n v="1"/>
    <x v="0"/>
    <n v="3.6999999999999998E-2"/>
  </r>
  <r>
    <x v="0"/>
    <s v="MOYANO VERA FLORENCIA PAOLA"/>
    <x v="3"/>
    <s v="01-07-02-30005288"/>
    <s v="07-006903"/>
    <x v="17"/>
    <s v="07-006809"/>
    <x v="68"/>
    <s v="Pesos (ARS)"/>
    <n v="6645"/>
    <n v="3466"/>
    <n v="138.63999999999999"/>
    <n v="1"/>
    <x v="0"/>
    <n v="3.6999999999999998E-2"/>
  </r>
  <r>
    <x v="0"/>
    <s v="CABITUNA ANIBAL HERNAN"/>
    <x v="7"/>
    <s v="01-07-06-30029632"/>
    <s v="07-006025"/>
    <x v="0"/>
    <s v="07-006809"/>
    <x v="68"/>
    <s v="Pesos (ARS)"/>
    <n v="102670"/>
    <n v="63734"/>
    <n v="3186.7"/>
    <n v="1"/>
    <x v="0"/>
    <n v="3.6999999999999998E-2"/>
  </r>
  <r>
    <x v="0"/>
    <s v="DIMARIA MARCELA"/>
    <x v="7"/>
    <s v="01-07-06-30030069"/>
    <s v="07-006903"/>
    <x v="17"/>
    <s v="07-006809"/>
    <x v="68"/>
    <s v="Pesos (ARS)"/>
    <n v="5361"/>
    <n v="3335"/>
    <n v="166.74"/>
    <n v="1"/>
    <x v="0"/>
    <n v="3.6999999999999998E-2"/>
  </r>
  <r>
    <x v="0"/>
    <s v="MENDOZA VINEYARDS  S. A."/>
    <x v="7"/>
    <s v="01-07-06-30030093"/>
    <s v="07-005637"/>
    <x v="5"/>
    <s v="07-006809"/>
    <x v="68"/>
    <s v="Pesos (ARS)"/>
    <n v="7632"/>
    <n v="5722.59"/>
    <n v="286.13"/>
    <n v="1"/>
    <x v="0"/>
    <n v="3.6999999999999998E-2"/>
  </r>
  <r>
    <x v="0"/>
    <s v="DEVIA YOLANDA VIRGINIA"/>
    <x v="1"/>
    <s v="01-07-07-30075517"/>
    <s v="07-005738"/>
    <x v="2"/>
    <s v="07-006809"/>
    <x v="68"/>
    <s v="Pesos (ARS)"/>
    <n v="31466"/>
    <n v="19523"/>
    <n v="976.14"/>
    <n v="1"/>
    <x v="0"/>
    <n v="3.6999999999999998E-2"/>
  </r>
  <r>
    <x v="0"/>
    <s v="PLANA JUAN IGNACIO"/>
    <x v="1"/>
    <s v="01-07-07-30080545"/>
    <s v="07-005738"/>
    <x v="2"/>
    <s v="07-006809"/>
    <x v="68"/>
    <s v="Pesos (ARS)"/>
    <n v="20831"/>
    <n v="12637"/>
    <n v="631.85"/>
    <n v="1"/>
    <x v="0"/>
    <n v="3.6999999999999998E-2"/>
  </r>
  <r>
    <x v="0"/>
    <s v="TOBARES CRISTIAN ANDRES"/>
    <x v="1"/>
    <s v="01-07-07-30081067"/>
    <s v="07-005646"/>
    <x v="15"/>
    <s v="07-006809"/>
    <x v="68"/>
    <s v="Pesos (ARS)"/>
    <n v="16178"/>
    <n v="11047.39"/>
    <n v="552.37"/>
    <n v="1"/>
    <x v="0"/>
    <n v="3.6999999999999998E-2"/>
  </r>
  <r>
    <x v="0"/>
    <s v="SALUDARTE SRL"/>
    <x v="4"/>
    <s v="01-07-07-30081299"/>
    <s v="07-005637"/>
    <x v="5"/>
    <s v="07-006809"/>
    <x v="68"/>
    <s v="Pesos (ARS)"/>
    <n v="77826"/>
    <n v="48287"/>
    <n v="2414.34"/>
    <n v="1"/>
    <x v="0"/>
    <n v="3.6999999999999998E-2"/>
  </r>
  <r>
    <x v="0"/>
    <s v="MADDIO GUSTAVO JAVIER"/>
    <x v="1"/>
    <s v="01-07-07-30081376"/>
    <s v="07-005646"/>
    <x v="15"/>
    <s v="07-006809"/>
    <x v="68"/>
    <s v="Pesos (ARS)"/>
    <n v="62956"/>
    <n v="42826.23"/>
    <n v="2141.33"/>
    <n v="1"/>
    <x v="0"/>
    <n v="3.6999999999999998E-2"/>
  </r>
  <r>
    <x v="0"/>
    <s v="TEJERINA MAMANI CARINA SOLEDAD"/>
    <x v="1"/>
    <s v="01-07-07-30081390"/>
    <s v="07-006138"/>
    <x v="12"/>
    <s v="07-006809"/>
    <x v="68"/>
    <s v="Pesos (ARS)"/>
    <n v="96083"/>
    <n v="63915.63"/>
    <n v="3195.8"/>
    <n v="1"/>
    <x v="0"/>
    <n v="3.6999999999999998E-2"/>
  </r>
  <r>
    <x v="0"/>
    <s v="LAZO ELISA ANDREA"/>
    <x v="1"/>
    <s v="01-07-07-30081840"/>
    <s v="07-005978"/>
    <x v="4"/>
    <s v="07-006809"/>
    <x v="68"/>
    <s v="Pesos (ARS)"/>
    <n v="56059"/>
    <n v="38134.39"/>
    <n v="1906.72"/>
    <n v="1"/>
    <x v="0"/>
    <n v="3.6999999999999998E-2"/>
  </r>
  <r>
    <x v="0"/>
    <s v="CARBONE SCHIAVONE FLORENCIA"/>
    <x v="4"/>
    <s v="01-07-07-30082369"/>
    <s v="07-006138"/>
    <x v="12"/>
    <s v="07-006809"/>
    <x v="68"/>
    <s v="Pesos (ARS)"/>
    <n v="7742"/>
    <n v="5266.31"/>
    <n v="263.32"/>
    <n v="1"/>
    <x v="0"/>
    <n v="3.6999999999999998E-2"/>
  </r>
  <r>
    <x v="0"/>
    <s v="BODEGA RAFFY S.R.L."/>
    <x v="4"/>
    <s v="01-07-07-30082465"/>
    <s v="07-006993"/>
    <x v="7"/>
    <s v="07-006809"/>
    <x v="68"/>
    <s v="Pesos (ARS)"/>
    <n v="46882"/>
    <n v="31186.79"/>
    <n v="1559.34"/>
    <n v="1"/>
    <x v="0"/>
    <n v="3.6999999999999998E-2"/>
  </r>
  <r>
    <x v="0"/>
    <s v="CRUZ YAMILA CECILIA"/>
    <x v="1"/>
    <s v="01-07-07-30082682"/>
    <s v="07-006039"/>
    <x v="3"/>
    <s v="07-006809"/>
    <x v="68"/>
    <s v="Pesos (ARS)"/>
    <n v="22053"/>
    <n v="15001.92"/>
    <n v="750.1"/>
    <n v="1"/>
    <x v="0"/>
    <n v="3.6999999999999998E-2"/>
  </r>
  <r>
    <x v="0"/>
    <s v="CASA MARIA DEL CARMEN"/>
    <x v="1"/>
    <s v="01-07-07-30082853"/>
    <s v="07-005637"/>
    <x v="5"/>
    <s v="07-006809"/>
    <x v="68"/>
    <s v="Pesos (ARS)"/>
    <n v="28874"/>
    <n v="19642.22"/>
    <n v="982.13"/>
    <n v="1"/>
    <x v="0"/>
    <n v="3.6999999999999998E-2"/>
  </r>
  <r>
    <x v="0"/>
    <s v="CAMPOS GIANDINOTO MAURO EXEQUIEL"/>
    <x v="1"/>
    <s v="01-07-07-30082949"/>
    <s v="07-006138"/>
    <x v="12"/>
    <s v="07-006809"/>
    <x v="68"/>
    <s v="Pesos (ARS)"/>
    <n v="27206"/>
    <n v="18506.34"/>
    <n v="925.32"/>
    <n v="1"/>
    <x v="0"/>
    <n v="3.6999999999999998E-2"/>
  </r>
  <r>
    <x v="0"/>
    <s v="VIZCAYA JORGE ARTURO"/>
    <x v="4"/>
    <s v="01-07-07-30084206"/>
    <s v="07-005947"/>
    <x v="19"/>
    <s v="07-006809"/>
    <x v="68"/>
    <s v="Pesos (ARS)"/>
    <n v="50886"/>
    <n v="33849"/>
    <n v="1692.45"/>
    <n v="1"/>
    <x v="0"/>
    <n v="3.6999999999999998E-2"/>
  </r>
  <r>
    <x v="0"/>
    <s v="VILLEGAS MARIANA ELIZABETH"/>
    <x v="1"/>
    <s v="01-07-07-30084508"/>
    <s v="07-005450"/>
    <x v="13"/>
    <s v="07-006809"/>
    <x v="68"/>
    <s v="Pesos (ARS)"/>
    <n v="26825"/>
    <n v="18247"/>
    <n v="912.34"/>
    <n v="1"/>
    <x v="0"/>
    <n v="3.6999999999999998E-2"/>
  </r>
  <r>
    <x v="0"/>
    <s v="REHUE S.A."/>
    <x v="4"/>
    <s v="01-07-07-30085364"/>
    <s v="07-005450"/>
    <x v="13"/>
    <s v="07-006809"/>
    <x v="68"/>
    <s v="Pesos (ARS)"/>
    <n v="72741"/>
    <n v="48387"/>
    <n v="2419.35"/>
    <n v="1"/>
    <x v="0"/>
    <n v="3.6999999999999998E-2"/>
  </r>
  <r>
    <x v="0"/>
    <s v="CALDERON GONZALO JOSE"/>
    <x v="1"/>
    <s v="01-07-07-30085445"/>
    <s v="07-006039"/>
    <x v="3"/>
    <s v="07-006809"/>
    <x v="68"/>
    <s v="Pesos (ARS)"/>
    <n v="28141"/>
    <n v="17460"/>
    <n v="872.99"/>
    <n v="1"/>
    <x v="0"/>
    <n v="3.6999999999999998E-2"/>
  </r>
  <r>
    <x v="0"/>
    <s v="MUNOZ NORMA OLGA"/>
    <x v="1"/>
    <s v="01-07-07-30085536"/>
    <s v="07-005738"/>
    <x v="2"/>
    <s v="07-006809"/>
    <x v="68"/>
    <s v="Pesos (ARS)"/>
    <n v="66292.89"/>
    <n v="45095"/>
    <n v="2254.75"/>
    <n v="1"/>
    <x v="0"/>
    <n v="3.6999999999999998E-2"/>
  </r>
  <r>
    <x v="0"/>
    <s v="GLUCK S.A.S."/>
    <x v="4"/>
    <s v="01-07-07-30086002"/>
    <s v="07-005450"/>
    <x v="13"/>
    <s v="07-006809"/>
    <x v="68"/>
    <s v="Pesos (ARS)"/>
    <n v="43855"/>
    <n v="29172"/>
    <n v="1458.59"/>
    <n v="1"/>
    <x v="0"/>
    <n v="3.6999999999999998E-2"/>
  </r>
  <r>
    <x v="0"/>
    <s v="NIEVAS DIEGO ALEXIS"/>
    <x v="1"/>
    <s v="01-07-07-30086507"/>
    <s v="07-005637"/>
    <x v="5"/>
    <s v="07-006809"/>
    <x v="68"/>
    <s v="Pesos (ARS)"/>
    <n v="29756"/>
    <n v="20279"/>
    <n v="1013.94"/>
    <n v="1"/>
    <x v="0"/>
    <n v="3.6999999999999998E-2"/>
  </r>
  <r>
    <x v="0"/>
    <s v="BRICEÑO MORALES EVELYN LOURDES"/>
    <x v="4"/>
    <s v="01-07-07-30086677"/>
    <s v="07-006138"/>
    <x v="12"/>
    <s v="07-006809"/>
    <x v="68"/>
    <s v="Pesos (ARS)"/>
    <n v="66571"/>
    <n v="45370"/>
    <n v="2268.5"/>
    <n v="1"/>
    <x v="0"/>
    <n v="3.6999999999999998E-2"/>
  </r>
  <r>
    <x v="0"/>
    <s v="FOMBELLA ALDO FAUSTI NO"/>
    <x v="1"/>
    <s v="01-07-07-30086720"/>
    <s v="07-005738"/>
    <x v="2"/>
    <s v="07-006809"/>
    <x v="68"/>
    <s v="Pesos (ARS)"/>
    <n v="19735"/>
    <n v="13450"/>
    <n v="672.49"/>
    <n v="1"/>
    <x v="0"/>
    <n v="3.6999999999999998E-2"/>
  </r>
  <r>
    <x v="0"/>
    <s v="MARTINEZ NORMA ELOISA"/>
    <x v="1"/>
    <s v="01-07-07-30086904"/>
    <s v="07-005947"/>
    <x v="19"/>
    <s v="07-006809"/>
    <x v="68"/>
    <s v="Pesos (ARS)"/>
    <n v="32894"/>
    <n v="22418"/>
    <n v="1120.8900000000001"/>
    <n v="1"/>
    <x v="0"/>
    <n v="3.6999999999999998E-2"/>
  </r>
  <r>
    <x v="0"/>
    <s v="CORREAS MUZABER TOBIAS ALI"/>
    <x v="1"/>
    <s v="01-07-07-30086956"/>
    <s v="07-005738"/>
    <x v="2"/>
    <s v="07-006809"/>
    <x v="68"/>
    <s v="Pesos (ARS)"/>
    <n v="22136"/>
    <n v="15086"/>
    <n v="754.3"/>
    <n v="1"/>
    <x v="0"/>
    <n v="3.6999999999999998E-2"/>
  </r>
  <r>
    <x v="0"/>
    <s v="EFETEK S.A."/>
    <x v="4"/>
    <s v="01-07-07-30086977"/>
    <s v="07-005518"/>
    <x v="23"/>
    <s v="07-006809"/>
    <x v="68"/>
    <s v="Pesos (ARS)"/>
    <n v="149550"/>
    <n v="99665"/>
    <n v="4983.24"/>
    <n v="1"/>
    <x v="0"/>
    <n v="3.6999999999999998E-2"/>
  </r>
  <r>
    <x v="0"/>
    <s v="PAZ DIANA SUSANA"/>
    <x v="1"/>
    <s v="01-07-07-30087052"/>
    <s v="07-005739"/>
    <x v="8"/>
    <s v="07-006809"/>
    <x v="68"/>
    <s v="Pesos (ARS)"/>
    <n v="18154"/>
    <n v="12372"/>
    <n v="618.6"/>
    <n v="1"/>
    <x v="0"/>
    <n v="3.6999999999999998E-2"/>
  </r>
  <r>
    <x v="0"/>
    <s v="PELLIZZARI DENIS ARIAN"/>
    <x v="1"/>
    <s v="01-07-07-30087157"/>
    <s v="07-006138"/>
    <x v="12"/>
    <s v="07-006809"/>
    <x v="68"/>
    <s v="Pesos (ARS)"/>
    <n v="67400"/>
    <n v="45935"/>
    <n v="2296.7399999999998"/>
    <n v="1"/>
    <x v="0"/>
    <n v="3.6999999999999998E-2"/>
  </r>
  <r>
    <x v="0"/>
    <s v="FORMICA MARIA EUGENIA"/>
    <x v="1"/>
    <s v="01-07-07-30087285"/>
    <s v="07-005558"/>
    <x v="11"/>
    <s v="07-006809"/>
    <x v="68"/>
    <s v="Pesos (ARS)"/>
    <n v="30995"/>
    <n v="21124"/>
    <n v="1056.19"/>
    <n v="1"/>
    <x v="0"/>
    <n v="3.6999999999999998E-2"/>
  </r>
  <r>
    <x v="0"/>
    <s v="SIMONDI RICARDO PEDRO"/>
    <x v="1"/>
    <s v="01-07-07-30087487"/>
    <s v="07-005738"/>
    <x v="2"/>
    <s v="07-006809"/>
    <x v="68"/>
    <s v="Pesos (ARS)"/>
    <n v="23963"/>
    <n v="16362"/>
    <n v="818.1"/>
    <n v="1"/>
    <x v="0"/>
    <n v="3.6999999999999998E-2"/>
  </r>
  <r>
    <x v="0"/>
    <s v="MENDOZA INSIDER SAS"/>
    <x v="4"/>
    <s v="01-07-07-30087505"/>
    <s v="07-005637"/>
    <x v="5"/>
    <s v="07-006809"/>
    <x v="68"/>
    <s v="Pesos (ARS)"/>
    <n v="70645"/>
    <n v="47080"/>
    <n v="2354"/>
    <n v="1"/>
    <x v="0"/>
    <n v="3.6999999999999998E-2"/>
  </r>
  <r>
    <x v="0"/>
    <s v="BERETTA RICARDO JAVIER"/>
    <x v="1"/>
    <s v="01-07-07-30087633"/>
    <s v="07-006039"/>
    <x v="3"/>
    <s v="07-006809"/>
    <x v="68"/>
    <s v="Pesos (ARS)"/>
    <n v="7341"/>
    <n v="5003"/>
    <n v="250.14"/>
    <n v="1"/>
    <x v="0"/>
    <n v="3.6999999999999998E-2"/>
  </r>
  <r>
    <x v="0"/>
    <s v="MEDAURA MAURICIO RAUL"/>
    <x v="1"/>
    <s v="01-07-07-30087760"/>
    <s v="07-006009"/>
    <x v="20"/>
    <s v="07-006809"/>
    <x v="68"/>
    <s v="Pesos (ARS)"/>
    <n v="21944"/>
    <n v="14955"/>
    <n v="747.74"/>
    <n v="1"/>
    <x v="0"/>
    <n v="3.6999999999999998E-2"/>
  </r>
  <r>
    <x v="0"/>
    <s v="TABLON MARIA ANA"/>
    <x v="1"/>
    <s v="01-07-07-30087795"/>
    <s v="07-006138"/>
    <x v="12"/>
    <s v="07-006809"/>
    <x v="68"/>
    <s v="Pesos (ARS)"/>
    <n v="25380"/>
    <n v="17297"/>
    <n v="864.84"/>
    <n v="1"/>
    <x v="0"/>
    <n v="3.6999999999999998E-2"/>
  </r>
  <r>
    <x v="0"/>
    <s v="SAVARD ROSANA MABEL"/>
    <x v="1"/>
    <s v="01-07-07-30087990"/>
    <s v="07-005738"/>
    <x v="2"/>
    <s v="07-006809"/>
    <x v="68"/>
    <s v="Pesos (ARS)"/>
    <n v="58544"/>
    <n v="39899"/>
    <n v="1994.95"/>
    <n v="1"/>
    <x v="0"/>
    <n v="3.6999999999999998E-2"/>
  </r>
  <r>
    <x v="0"/>
    <s v="ROSSI JUAN JOSE"/>
    <x v="4"/>
    <s v="01-07-07-30088444"/>
    <s v="07-005646"/>
    <x v="15"/>
    <s v="07-006809"/>
    <x v="68"/>
    <s v="Pesos (ARS)"/>
    <n v="65437"/>
    <n v="43609"/>
    <n v="2180.4499999999998"/>
    <n v="1"/>
    <x v="0"/>
    <n v="3.6999999999999998E-2"/>
  </r>
  <r>
    <x v="0"/>
    <s v="REVISIONES TECNICAR S.A."/>
    <x v="4"/>
    <s v="01-07-07-30088466"/>
    <s v="07-005739"/>
    <x v="8"/>
    <s v="07-006809"/>
    <x v="68"/>
    <s v="Pesos (ARS)"/>
    <n v="195941"/>
    <n v="119086"/>
    <n v="5954.3"/>
    <n v="1"/>
    <x v="0"/>
    <n v="3.6999999999999998E-2"/>
  </r>
  <r>
    <x v="0"/>
    <s v="MOLINA OSCAR ALBERTO"/>
    <x v="8"/>
    <s v="01-07-11-30005794"/>
    <s v="07-005637"/>
    <x v="5"/>
    <s v="07-006809"/>
    <x v="68"/>
    <s v="Pesos (ARS)"/>
    <n v="6337"/>
    <n v="3851"/>
    <n v="192.55"/>
    <n v="1"/>
    <x v="0"/>
    <n v="3.6999999999999998E-2"/>
  </r>
  <r>
    <x v="0"/>
    <s v="VIE CRISTIAN DAMIAN"/>
    <x v="2"/>
    <s v="01-07-21-30033970"/>
    <s v="07-005539"/>
    <x v="10"/>
    <s v="07-006809"/>
    <x v="68"/>
    <s v="Pesos (ARS)"/>
    <n v="22556"/>
    <n v="16380.36"/>
    <n v="819.02"/>
    <n v="1"/>
    <x v="0"/>
    <n v="3.6999999999999998E-2"/>
  </r>
  <r>
    <x v="0"/>
    <s v="EL TRASANDINO S.A."/>
    <x v="2"/>
    <s v="01-07-21-30034170"/>
    <s v="07-006025"/>
    <x v="0"/>
    <s v="07-006809"/>
    <x v="68"/>
    <s v="Pesos (ARS)"/>
    <n v="5830"/>
    <n v="4234.2"/>
    <n v="211.71"/>
    <n v="1"/>
    <x v="0"/>
    <n v="3.6999999999999998E-2"/>
  </r>
  <r>
    <x v="0"/>
    <s v="ROMERO SERGIO HERNAN"/>
    <x v="2"/>
    <s v="01-07-21-30034206"/>
    <s v="07-005738"/>
    <x v="2"/>
    <s v="07-006809"/>
    <x v="68"/>
    <s v="Pesos (ARS)"/>
    <n v="7485"/>
    <n v="5577.33"/>
    <n v="278.87"/>
    <n v="1"/>
    <x v="0"/>
    <n v="3.6999999999999998E-2"/>
  </r>
  <r>
    <x v="0"/>
    <s v="ALGAÑARAZ LEANDRO ABEL"/>
    <x v="2"/>
    <s v="01-07-21-30035032"/>
    <s v="07-006039"/>
    <x v="3"/>
    <s v="07-006809"/>
    <x v="68"/>
    <s v="Pesos (ARS)"/>
    <n v="12439"/>
    <n v="9234.81"/>
    <n v="461.74"/>
    <n v="1"/>
    <x v="0"/>
    <n v="3.6999999999999998E-2"/>
  </r>
  <r>
    <x v="0"/>
    <s v="RAMIREZ PABLO OMAR"/>
    <x v="2"/>
    <s v="01-07-21-30035872"/>
    <s v="07-006138"/>
    <x v="12"/>
    <s v="07-006809"/>
    <x v="68"/>
    <s v="Pesos (ARS)"/>
    <n v="55455"/>
    <n v="41169.72"/>
    <n v="2058.4899999999998"/>
    <n v="1"/>
    <x v="0"/>
    <n v="3.6999999999999998E-2"/>
  </r>
  <r>
    <x v="0"/>
    <s v="COPRINTER SA"/>
    <x v="2"/>
    <s v="01-07-21-30036097"/>
    <s v="07-005472"/>
    <x v="6"/>
    <s v="07-006809"/>
    <x v="68"/>
    <s v="Pesos (ARS)"/>
    <n v="19243"/>
    <n v="13973.98"/>
    <n v="698.7"/>
    <n v="1"/>
    <x v="0"/>
    <n v="3.6999999999999998E-2"/>
  </r>
  <r>
    <x v="0"/>
    <s v="LOZADA FERNANDO MARTIN"/>
    <x v="2"/>
    <s v="01-07-21-30037157"/>
    <s v="07-005738"/>
    <x v="2"/>
    <s v="07-006809"/>
    <x v="68"/>
    <s v="Pesos (ARS)"/>
    <n v="7605"/>
    <n v="5645.41"/>
    <n v="282.27"/>
    <n v="1"/>
    <x v="0"/>
    <n v="3.6999999999999998E-2"/>
  </r>
  <r>
    <x v="0"/>
    <s v="VICCHI PABLO"/>
    <x v="2"/>
    <s v="01-07-21-30038843"/>
    <s v="07-005558"/>
    <x v="11"/>
    <s v="07-006809"/>
    <x v="68"/>
    <s v="Pesos (ARS)"/>
    <n v="33247"/>
    <n v="24681.94"/>
    <n v="1234.0999999999999"/>
    <n v="1"/>
    <x v="0"/>
    <n v="3.6999999999999998E-2"/>
  </r>
  <r>
    <x v="0"/>
    <s v="LUPPO LUIS ROQUE DEMETRIO"/>
    <x v="2"/>
    <s v="01-07-21-30039119"/>
    <s v="07-005978"/>
    <x v="4"/>
    <s v="07-006809"/>
    <x v="68"/>
    <s v="Pesos (ARS)"/>
    <n v="8246"/>
    <n v="6122.01"/>
    <n v="306.10000000000002"/>
    <n v="1"/>
    <x v="0"/>
    <n v="3.6999999999999998E-2"/>
  </r>
  <r>
    <x v="0"/>
    <s v="ARAUJO LEPEZ ALVARO LISANDRO"/>
    <x v="2"/>
    <s v="01-07-21-30039398"/>
    <s v="07-006138"/>
    <x v="12"/>
    <s v="07-006809"/>
    <x v="68"/>
    <s v="Pesos (ARS)"/>
    <n v="15386"/>
    <n v="11422.07"/>
    <n v="571.1"/>
    <n v="1"/>
    <x v="0"/>
    <n v="3.6999999999999998E-2"/>
  </r>
  <r>
    <x v="0"/>
    <s v="LEDESMA CRISTIAN OMAR"/>
    <x v="2"/>
    <s v="01-07-21-30039424"/>
    <s v="07-005750"/>
    <x v="21"/>
    <s v="07-006809"/>
    <x v="68"/>
    <s v="Pesos (ARS)"/>
    <n v="22973"/>
    <n v="17054.87"/>
    <n v="852.74"/>
    <n v="1"/>
    <x v="0"/>
    <n v="3.6999999999999998E-2"/>
  </r>
  <r>
    <x v="0"/>
    <s v="ZAMARIAN LUIS FERNANDO"/>
    <x v="2"/>
    <s v="01-07-21-30039956"/>
    <s v="07-005563"/>
    <x v="13"/>
    <s v="07-006809"/>
    <x v="68"/>
    <s v="Pesos (ARS)"/>
    <n v="16942"/>
    <n v="12577.52"/>
    <n v="628.88"/>
    <n v="1"/>
    <x v="0"/>
    <n v="3.6999999999999998E-2"/>
  </r>
  <r>
    <x v="0"/>
    <s v="PACHECO ERICA PAOLA"/>
    <x v="2"/>
    <s v="01-07-21-30039957"/>
    <s v="07-005450"/>
    <x v="13"/>
    <s v="07-006809"/>
    <x v="68"/>
    <s v="Pesos (ARS)"/>
    <n v="7036"/>
    <n v="5109.0200000000004"/>
    <n v="255.45"/>
    <n v="1"/>
    <x v="0"/>
    <n v="3.6999999999999998E-2"/>
  </r>
  <r>
    <x v="0"/>
    <s v="GONZALEZ ORELLANO DARDO LUIS"/>
    <x v="2"/>
    <s v="01-07-21-30040193"/>
    <s v="07-006993"/>
    <x v="7"/>
    <s v="07-006809"/>
    <x v="68"/>
    <s v="Pesos (ARS)"/>
    <n v="9095"/>
    <n v="6764.87"/>
    <n v="338.24"/>
    <n v="1"/>
    <x v="0"/>
    <n v="3.6999999999999998E-2"/>
  </r>
  <r>
    <x v="0"/>
    <s v="CHIRINO GUTIERREZ PEDRO EMANUEL"/>
    <x v="2"/>
    <s v="01-07-21-30040755"/>
    <s v="07-005978"/>
    <x v="4"/>
    <s v="07-006809"/>
    <x v="68"/>
    <s v="Pesos (ARS)"/>
    <n v="24367"/>
    <n v="18123.05"/>
    <n v="906.15"/>
    <n v="1"/>
    <x v="0"/>
    <n v="3.6999999999999998E-2"/>
  </r>
  <r>
    <x v="0"/>
    <s v="DE LOS RIOS CARLOS ALBERTO"/>
    <x v="2"/>
    <s v="01-07-21-30040964"/>
    <s v="07-005539"/>
    <x v="10"/>
    <s v="07-006809"/>
    <x v="68"/>
    <s v="Pesos (ARS)"/>
    <n v="53863"/>
    <n v="33230"/>
    <n v="1661.5"/>
    <n v="1"/>
    <x v="0"/>
    <n v="3.6999999999999998E-2"/>
  </r>
  <r>
    <x v="0"/>
    <s v="MERCADO SISTI FRANCO FACUNDO GABRIEL"/>
    <x v="2"/>
    <s v="01-07-21-30040968"/>
    <s v="07-006138"/>
    <x v="12"/>
    <s v="07-006809"/>
    <x v="68"/>
    <s v="Pesos (ARS)"/>
    <n v="6376"/>
    <n v="4313"/>
    <n v="215.65"/>
    <n v="1"/>
    <x v="0"/>
    <n v="3.6999999999999998E-2"/>
  </r>
  <r>
    <x v="1"/>
    <s v="CIMINO SANDRA VIVIANA"/>
    <x v="0"/>
    <s v="01-07-01-30507837"/>
    <s v="07-005485"/>
    <x v="13"/>
    <m/>
    <x v="68"/>
    <s v="Pesos (ARS)"/>
    <n v="60297"/>
    <n v="44763.34"/>
    <n v="447.63"/>
    <m/>
    <x v="0"/>
    <n v="3.6999999999999998E-2"/>
  </r>
  <r>
    <x v="1"/>
    <s v="LUCERO MARCELO DARDO"/>
    <x v="0"/>
    <s v="01-07-01-30507909"/>
    <s v="07-005558"/>
    <x v="11"/>
    <m/>
    <x v="68"/>
    <s v="Pesos (ARS)"/>
    <n v="55792"/>
    <n v="41419.120000000003"/>
    <n v="414.19"/>
    <m/>
    <x v="0"/>
    <n v="3.6999999999999998E-2"/>
  </r>
  <r>
    <x v="1"/>
    <s v="ELASKAR MARIA LAURA"/>
    <x v="0"/>
    <s v="01-07-01-30507979"/>
    <s v="07-005558"/>
    <x v="11"/>
    <m/>
    <x v="68"/>
    <s v="Pesos (ARS)"/>
    <n v="55546"/>
    <n v="41236.83"/>
    <n v="412.37"/>
    <m/>
    <x v="0"/>
    <n v="3.6999999999999998E-2"/>
  </r>
  <r>
    <x v="1"/>
    <s v="ARANCIBIA GUILLERMO DANIEL"/>
    <x v="0"/>
    <s v="01-07-01-30515819"/>
    <s v="07-006903"/>
    <x v="17"/>
    <m/>
    <x v="68"/>
    <s v="Pesos (ARS)"/>
    <n v="45765"/>
    <n v="33975.919999999998"/>
    <n v="339.76"/>
    <m/>
    <x v="0"/>
    <n v="3.6999999999999998E-2"/>
  </r>
  <r>
    <x v="1"/>
    <s v="LEY SECA SOCIEDAD ANONIMA"/>
    <x v="0"/>
    <s v="01-07-01-30515961"/>
    <s v="07-005450"/>
    <x v="13"/>
    <m/>
    <x v="68"/>
    <s v="Pesos (ARS)"/>
    <n v="170423.67"/>
    <n v="99223.84"/>
    <n v="992.25"/>
    <m/>
    <x v="0"/>
    <n v="3.6999999999999998E-2"/>
  </r>
  <r>
    <x v="1"/>
    <s v="CAMPEOTTO FLAVIO MARIANO"/>
    <x v="0"/>
    <s v="01-07-01-30516206"/>
    <s v="07-006903"/>
    <x v="17"/>
    <m/>
    <x v="68"/>
    <s v="Pesos (ARS)"/>
    <n v="45938"/>
    <n v="34104.35"/>
    <n v="341.04"/>
    <m/>
    <x v="0"/>
    <n v="3.6999999999999998E-2"/>
  </r>
  <r>
    <x v="1"/>
    <s v="RAMIREZ CLAUDIA LILIANA"/>
    <x v="0"/>
    <s v="01-07-01-30517442"/>
    <s v="07-005738"/>
    <x v="2"/>
    <m/>
    <x v="68"/>
    <s v="Pesos (ARS)"/>
    <n v="33648"/>
    <n v="24979.73"/>
    <n v="249.8"/>
    <m/>
    <x v="0"/>
    <n v="3.6999999999999998E-2"/>
  </r>
  <r>
    <x v="1"/>
    <s v="EL TRASANDINO S.A."/>
    <x v="0"/>
    <s v="01-07-01-30519267"/>
    <s v="07-006025"/>
    <x v="0"/>
    <m/>
    <x v="68"/>
    <s v="Pesos (ARS)"/>
    <n v="396381"/>
    <n v="238690.37"/>
    <n v="2386.9499999999998"/>
    <m/>
    <x v="0"/>
    <n v="3.6999999999999998E-2"/>
  </r>
  <r>
    <x v="1"/>
    <s v="GORDILLO MARCELO ALFREDO"/>
    <x v="0"/>
    <s v="01-07-01-30520903"/>
    <s v="07-005738"/>
    <x v="2"/>
    <m/>
    <x v="68"/>
    <s v="Pesos (ARS)"/>
    <n v="28418"/>
    <n v="20981.27"/>
    <n v="209.81"/>
    <m/>
    <x v="0"/>
    <n v="3.6999999999999998E-2"/>
  </r>
  <r>
    <x v="1"/>
    <s v="ASENSIO ESTELA ISABEL"/>
    <x v="0"/>
    <s v="01-07-01-30521417"/>
    <s v="07-005978"/>
    <x v="4"/>
    <m/>
    <x v="68"/>
    <s v="Pesos (ARS)"/>
    <n v="57705"/>
    <n v="42839.46"/>
    <n v="428.39"/>
    <m/>
    <x v="0"/>
    <n v="3.6999999999999998E-2"/>
  </r>
  <r>
    <x v="1"/>
    <s v="ROSALES GUSTAVO MARTIN"/>
    <x v="0"/>
    <s v="01-07-01-30522786"/>
    <s v="07-006138"/>
    <x v="12"/>
    <m/>
    <x v="68"/>
    <s v="Pesos (ARS)"/>
    <n v="72091"/>
    <n v="53519.519999999997"/>
    <n v="535.20000000000005"/>
    <m/>
    <x v="0"/>
    <n v="3.6999999999999998E-2"/>
  </r>
  <r>
    <x v="1"/>
    <s v="SOSA CRISTIAN HECTOR"/>
    <x v="0"/>
    <s v="01-07-01-30523103"/>
    <s v="07-006039"/>
    <x v="3"/>
    <m/>
    <x v="68"/>
    <s v="Pesos (ARS)"/>
    <n v="50131"/>
    <n v="37216.910000000003"/>
    <n v="372.17"/>
    <m/>
    <x v="0"/>
    <n v="3.6999999999999998E-2"/>
  </r>
  <r>
    <x v="1"/>
    <s v="NAVARRO RODRIGO JAVIER"/>
    <x v="0"/>
    <s v="01-07-01-30523350"/>
    <s v="07-005450"/>
    <x v="13"/>
    <m/>
    <x v="68"/>
    <s v="Pesos (ARS)"/>
    <n v="30231"/>
    <n v="18615"/>
    <n v="186.15"/>
    <m/>
    <x v="0"/>
    <n v="3.6999999999999998E-2"/>
  </r>
  <r>
    <x v="1"/>
    <s v="PYP CAMIONES S.A."/>
    <x v="0"/>
    <s v="01-07-01-30523603"/>
    <s v="07-005558"/>
    <x v="11"/>
    <m/>
    <x v="68"/>
    <s v="Pesos (ARS)"/>
    <n v="1498381.34"/>
    <n v="902283"/>
    <n v="9022.83"/>
    <m/>
    <x v="0"/>
    <n v="3.6999999999999998E-2"/>
  </r>
  <r>
    <x v="1"/>
    <s v="DISSAN SRL"/>
    <x v="0"/>
    <s v="01-07-01-30524372"/>
    <s v="07-005450"/>
    <x v="13"/>
    <m/>
    <x v="68"/>
    <s v="Pesos (ARS)"/>
    <n v="639697"/>
    <n v="386526"/>
    <n v="3865.26"/>
    <m/>
    <x v="0"/>
    <n v="3.6999999999999998E-2"/>
  </r>
  <r>
    <x v="1"/>
    <s v="RECABARREN ALEJANDRA BEATRIZ"/>
    <x v="0"/>
    <s v="01-07-01-30525498"/>
    <s v="07-005738"/>
    <x v="2"/>
    <m/>
    <x v="68"/>
    <s v="Pesos (ARS)"/>
    <n v="30098"/>
    <n v="22221.57"/>
    <n v="222.22"/>
    <m/>
    <x v="0"/>
    <n v="3.6999999999999998E-2"/>
  </r>
  <r>
    <x v="1"/>
    <s v="MAÑAS ROBERTO JUAN"/>
    <x v="0"/>
    <s v="01-07-01-30526773"/>
    <s v="07-005738"/>
    <x v="2"/>
    <m/>
    <x v="68"/>
    <s v="Pesos (ARS)"/>
    <n v="86337"/>
    <n v="64095.8"/>
    <n v="640.96"/>
    <m/>
    <x v="0"/>
    <n v="3.6999999999999998E-2"/>
  </r>
  <r>
    <x v="1"/>
    <s v="PYM AUTOELEVADORES SOCIEDAD ANONIMA"/>
    <x v="0"/>
    <s v="01-07-01-30526858"/>
    <s v="07-005558"/>
    <x v="11"/>
    <m/>
    <x v="68"/>
    <s v="Pesos (ARS)"/>
    <n v="17083"/>
    <n v="10287"/>
    <n v="102.86"/>
    <m/>
    <x v="0"/>
    <n v="3.6999999999999998E-2"/>
  </r>
  <r>
    <x v="1"/>
    <s v="MATIAS HERNAN DI SETTIMIO Y LEONEL ALEXIS DI SETTIMIO"/>
    <x v="0"/>
    <s v="01-07-01-30527531"/>
    <s v="07-005472"/>
    <x v="6"/>
    <m/>
    <x v="68"/>
    <s v="Pesos (ARS)"/>
    <n v="220463"/>
    <n v="145580.49"/>
    <n v="1455.82"/>
    <m/>
    <x v="0"/>
    <n v="3.6999999999999998E-2"/>
  </r>
  <r>
    <x v="1"/>
    <s v="GARCIA KINEN ANDRES JESUS"/>
    <x v="0"/>
    <s v="01-07-01-30527818"/>
    <s v="07-006723"/>
    <x v="12"/>
    <m/>
    <x v="68"/>
    <s v="Pesos (ARS)"/>
    <n v="58929"/>
    <n v="43911.56"/>
    <n v="439.12"/>
    <m/>
    <x v="0"/>
    <n v="3.6999999999999998E-2"/>
  </r>
  <r>
    <x v="1"/>
    <s v="MADDIO HNOS S.A."/>
    <x v="0"/>
    <s v="01-07-01-30528114"/>
    <s v="07-005646"/>
    <x v="15"/>
    <m/>
    <x v="68"/>
    <s v="Pesos (ARS)"/>
    <n v="707790"/>
    <n v="477870.9"/>
    <n v="4778.71"/>
    <m/>
    <x v="0"/>
    <n v="3.6999999999999998E-2"/>
  </r>
  <r>
    <x v="1"/>
    <s v="PIERRO MARCELO DAVI"/>
    <x v="0"/>
    <s v="01-07-01-30528428"/>
    <s v="07-006039"/>
    <x v="3"/>
    <m/>
    <x v="68"/>
    <s v="Pesos (ARS)"/>
    <n v="124880.82"/>
    <n v="92710.36"/>
    <n v="927.11"/>
    <m/>
    <x v="0"/>
    <n v="3.6999999999999998E-2"/>
  </r>
  <r>
    <x v="1"/>
    <s v="MARTINEZ NORMA ELOISA"/>
    <x v="0"/>
    <s v="01-07-01-30528510"/>
    <s v="07-005947"/>
    <x v="19"/>
    <m/>
    <x v="68"/>
    <s v="Pesos (ARS)"/>
    <n v="59947.040000000001"/>
    <n v="44503.75"/>
    <n v="445.04"/>
    <m/>
    <x v="0"/>
    <n v="3.6999999999999998E-2"/>
  </r>
  <r>
    <x v="1"/>
    <s v="FERNANDEZ JORGE ALBERTO"/>
    <x v="0"/>
    <s v="01-07-01-30528534"/>
    <s v="07-005637"/>
    <x v="5"/>
    <m/>
    <x v="68"/>
    <s v="Pesos (ARS)"/>
    <n v="60068.34"/>
    <n v="44594.35"/>
    <n v="445.95"/>
    <m/>
    <x v="0"/>
    <n v="3.6999999999999998E-2"/>
  </r>
  <r>
    <x v="1"/>
    <s v="BEIGBEDER CARLOS ALBERTO"/>
    <x v="0"/>
    <s v="01-07-01-30528717"/>
    <s v="07-005539"/>
    <x v="10"/>
    <m/>
    <x v="68"/>
    <s v="Pesos (ARS)"/>
    <n v="115660.08"/>
    <n v="85864.93"/>
    <n v="858.65"/>
    <m/>
    <x v="0"/>
    <n v="3.6999999999999998E-2"/>
  </r>
  <r>
    <x v="1"/>
    <s v="ORELLANO MARIA JIMENA"/>
    <x v="0"/>
    <s v="01-07-01-30529191"/>
    <s v="07-005978"/>
    <x v="4"/>
    <m/>
    <x v="68"/>
    <s v="Pesos (ARS)"/>
    <n v="68150"/>
    <n v="50593.59"/>
    <n v="505.94"/>
    <m/>
    <x v="0"/>
    <n v="3.6999999999999998E-2"/>
  </r>
  <r>
    <x v="1"/>
    <s v="SERVICIOS MENDOCINOS DE SEGURIDAD INTEGRAL S.A."/>
    <x v="0"/>
    <s v="01-07-01-30530065"/>
    <s v="07-006993"/>
    <x v="7"/>
    <m/>
    <x v="68"/>
    <s v="Pesos (ARS)"/>
    <n v="27292"/>
    <n v="18022.39"/>
    <n v="180.24"/>
    <m/>
    <x v="0"/>
    <n v="3.6999999999999998E-2"/>
  </r>
  <r>
    <x v="1"/>
    <s v="COSTA IVAN GABRIEL"/>
    <x v="0"/>
    <s v="01-07-01-30530273"/>
    <s v="07-005637"/>
    <x v="5"/>
    <m/>
    <x v="68"/>
    <s v="Pesos (ARS)"/>
    <n v="68551"/>
    <n v="50891.59"/>
    <n v="508.92"/>
    <m/>
    <x v="0"/>
    <n v="3.6999999999999998E-2"/>
  </r>
  <r>
    <x v="1"/>
    <s v="HANNOUN MARTIN SEBASTIAN"/>
    <x v="0"/>
    <s v="01-07-01-30530879"/>
    <s v="07-006138"/>
    <x v="12"/>
    <m/>
    <x v="68"/>
    <s v="Pesos (ARS)"/>
    <n v="61271"/>
    <n v="45487.18"/>
    <n v="454.87"/>
    <m/>
    <x v="0"/>
    <n v="3.6999999999999998E-2"/>
  </r>
  <r>
    <x v="1"/>
    <s v="TICLE GERMAN EMANUEL"/>
    <x v="0"/>
    <s v="01-07-01-30531538"/>
    <s v="07-005450"/>
    <x v="13"/>
    <m/>
    <x v="68"/>
    <s v="Pesos (ARS)"/>
    <n v="79071"/>
    <n v="58713.63"/>
    <n v="587.14"/>
    <m/>
    <x v="0"/>
    <n v="3.6999999999999998E-2"/>
  </r>
  <r>
    <x v="1"/>
    <s v="BUTCOVIC MARIANO ARNALDO"/>
    <x v="0"/>
    <s v="01-07-01-30532325"/>
    <s v="07-006039"/>
    <x v="3"/>
    <m/>
    <x v="68"/>
    <s v="Pesos (ARS)"/>
    <n v="20477"/>
    <n v="15201.33"/>
    <n v="152.01"/>
    <m/>
    <x v="0"/>
    <n v="3.6999999999999998E-2"/>
  </r>
  <r>
    <x v="1"/>
    <s v="ELIZONDO REINOSO GERARDO HUGO"/>
    <x v="0"/>
    <s v="01-07-01-30532497"/>
    <s v="07-005948"/>
    <x v="16"/>
    <m/>
    <x v="68"/>
    <s v="Pesos (ARS)"/>
    <n v="33252"/>
    <n v="24963.85"/>
    <n v="249.64"/>
    <m/>
    <x v="0"/>
    <n v="3.6999999999999998E-2"/>
  </r>
  <r>
    <x v="1"/>
    <s v="FELIPE SAUA ANA ELISA"/>
    <x v="0"/>
    <s v="01-07-01-30532682"/>
    <s v="07-006039"/>
    <x v="3"/>
    <m/>
    <x v="68"/>
    <s v="Pesos (ARS)"/>
    <n v="65126"/>
    <n v="48349.11"/>
    <n v="483.49"/>
    <m/>
    <x v="0"/>
    <n v="3.6999999999999998E-2"/>
  </r>
  <r>
    <x v="1"/>
    <s v="CARRILLO MAURO VALENTIN"/>
    <x v="0"/>
    <s v="01-07-01-30532976"/>
    <s v="07-006138"/>
    <x v="12"/>
    <m/>
    <x v="68"/>
    <s v="Pesos (ARS)"/>
    <n v="65076"/>
    <n v="48311.78"/>
    <n v="483.12"/>
    <m/>
    <x v="0"/>
    <n v="3.6999999999999998E-2"/>
  </r>
  <r>
    <x v="1"/>
    <s v="SIMONDI RICARDO PEDRO"/>
    <x v="0"/>
    <s v="01-07-01-30533192"/>
    <s v="07-005738"/>
    <x v="2"/>
    <m/>
    <x v="68"/>
    <s v="Pesos (ARS)"/>
    <n v="327739"/>
    <n v="221836"/>
    <n v="2218.35"/>
    <m/>
    <x v="0"/>
    <n v="3.6999999999999998E-2"/>
  </r>
  <r>
    <x v="1"/>
    <s v="FUICA JOSE LUIS"/>
    <x v="0"/>
    <s v="01-07-01-30533287"/>
    <s v="07-005450"/>
    <x v="13"/>
    <m/>
    <x v="68"/>
    <s v="Pesos (ARS)"/>
    <n v="207750"/>
    <n v="127927"/>
    <n v="1279.26"/>
    <m/>
    <x v="0"/>
    <n v="3.6999999999999998E-2"/>
  </r>
  <r>
    <x v="1"/>
    <s v="HARFIS S.A.S."/>
    <x v="0"/>
    <s v="01-07-01-30533366"/>
    <s v="07-005558"/>
    <x v="11"/>
    <m/>
    <x v="68"/>
    <s v="Pesos (ARS)"/>
    <n v="119179"/>
    <n v="86549.22"/>
    <n v="865.49"/>
    <m/>
    <x v="0"/>
    <n v="3.6999999999999998E-2"/>
  </r>
  <r>
    <x v="1"/>
    <s v="S R L GRANJOL"/>
    <x v="0"/>
    <s v="01-07-01-30533413"/>
    <s v="07-005450"/>
    <x v="13"/>
    <m/>
    <x v="68"/>
    <s v="Pesos (ARS)"/>
    <n v="200198"/>
    <n v="145387.38"/>
    <n v="1453.87"/>
    <m/>
    <x v="0"/>
    <n v="3.6999999999999998E-2"/>
  </r>
  <r>
    <x v="1"/>
    <s v="S R L GRANJOL"/>
    <x v="0"/>
    <s v="01-07-01-30533441"/>
    <s v="07-005450"/>
    <x v="13"/>
    <m/>
    <x v="68"/>
    <s v="Pesos (ARS)"/>
    <n v="11779"/>
    <n v="7778"/>
    <n v="77.77"/>
    <m/>
    <x v="0"/>
    <n v="3.6999999999999998E-2"/>
  </r>
  <r>
    <x v="1"/>
    <s v="SZYMA S.R.L."/>
    <x v="0"/>
    <s v="01-07-01-30533535"/>
    <s v="07-005450"/>
    <x v="13"/>
    <m/>
    <x v="68"/>
    <s v="Pesos (ARS)"/>
    <n v="569228"/>
    <n v="342773"/>
    <n v="3427.72"/>
    <m/>
    <x v="0"/>
    <n v="3.6999999999999998E-2"/>
  </r>
  <r>
    <x v="1"/>
    <s v="CASTERAN FEDERICO SANTIAGO"/>
    <x v="0"/>
    <s v="01-07-01-30533578"/>
    <s v="07-005558"/>
    <x v="11"/>
    <m/>
    <x v="68"/>
    <s v="Pesos (ARS)"/>
    <n v="62790"/>
    <n v="46614.22"/>
    <n v="466.14"/>
    <m/>
    <x v="0"/>
    <n v="3.6999999999999998E-2"/>
  </r>
  <r>
    <x v="1"/>
    <s v="LARA LUCAS JOSE ARIEL"/>
    <x v="0"/>
    <s v="01-07-01-30533846"/>
    <s v="07-006039"/>
    <x v="3"/>
    <m/>
    <x v="68"/>
    <s v="Pesos (ARS)"/>
    <n v="75205"/>
    <n v="54615.1"/>
    <n v="546.15"/>
    <m/>
    <x v="0"/>
    <n v="3.6999999999999998E-2"/>
  </r>
  <r>
    <x v="1"/>
    <s v="LENCINAS ALIDA ESTER"/>
    <x v="0"/>
    <s v="01-07-01-30533860"/>
    <s v="07-006039"/>
    <x v="3"/>
    <m/>
    <x v="68"/>
    <s v="Pesos (ARS)"/>
    <n v="70626"/>
    <n v="52432.26"/>
    <n v="524.32000000000005"/>
    <m/>
    <x v="0"/>
    <n v="3.6999999999999998E-2"/>
  </r>
  <r>
    <x v="1"/>
    <s v="AGRI LEONILDA ESTELA"/>
    <x v="0"/>
    <s v="01-07-01-30534027"/>
    <s v="07-005450"/>
    <x v="13"/>
    <m/>
    <x v="68"/>
    <s v="Pesos (ARS)"/>
    <n v="64585"/>
    <n v="47946.79"/>
    <n v="479.47"/>
    <m/>
    <x v="0"/>
    <n v="3.6999999999999998E-2"/>
  </r>
  <r>
    <x v="1"/>
    <s v="ROCAMORA LAUTARO EZEQUIEL"/>
    <x v="0"/>
    <s v="01-07-01-30534090"/>
    <s v="07-005450"/>
    <x v="13"/>
    <m/>
    <x v="68"/>
    <s v="Pesos (ARS)"/>
    <n v="67859.72"/>
    <n v="50378.42"/>
    <n v="503.79"/>
    <m/>
    <x v="0"/>
    <n v="3.6999999999999998E-2"/>
  </r>
  <r>
    <x v="1"/>
    <s v="BRINO RICARDO"/>
    <x v="0"/>
    <s v="01-07-01-30534176"/>
    <s v="07-005739"/>
    <x v="8"/>
    <m/>
    <x v="68"/>
    <s v="Pesos (ARS)"/>
    <n v="46909.21"/>
    <n v="34824.69"/>
    <n v="348.26"/>
    <m/>
    <x v="0"/>
    <n v="3.6999999999999998E-2"/>
  </r>
  <r>
    <x v="1"/>
    <s v="GARCIA ESCALONA CRISTOBAL"/>
    <x v="0"/>
    <s v="01-07-01-30534361"/>
    <s v="07-005539"/>
    <x v="10"/>
    <m/>
    <x v="68"/>
    <s v="Pesos (ARS)"/>
    <n v="83244.649999999994"/>
    <n v="61799.97"/>
    <n v="618"/>
    <m/>
    <x v="0"/>
    <n v="3.6999999999999998E-2"/>
  </r>
  <r>
    <x v="1"/>
    <s v="SOSA CRISTIAN HECTOR"/>
    <x v="0"/>
    <s v="01-07-01-30534389"/>
    <s v="07-006039"/>
    <x v="3"/>
    <m/>
    <x v="68"/>
    <s v="Pesos (ARS)"/>
    <n v="81400"/>
    <n v="60430.48"/>
    <n v="604.29999999999995"/>
    <m/>
    <x v="0"/>
    <n v="3.6999999999999998E-2"/>
  </r>
  <r>
    <x v="1"/>
    <s v="ORESTE RODOLFO JAVIER"/>
    <x v="0"/>
    <s v="01-07-01-30534400"/>
    <s v="07-005637"/>
    <x v="5"/>
    <m/>
    <x v="68"/>
    <s v="Pesos (ARS)"/>
    <n v="70030"/>
    <n v="52575.53"/>
    <n v="525.76"/>
    <m/>
    <x v="0"/>
    <n v="3.6999999999999998E-2"/>
  </r>
  <r>
    <x v="1"/>
    <s v="SAADA PAOLA SAMIRA"/>
    <x v="0"/>
    <s v="01-07-01-30534420"/>
    <s v="07-005637"/>
    <x v="5"/>
    <m/>
    <x v="68"/>
    <s v="Pesos (ARS)"/>
    <n v="59303.38"/>
    <n v="44026.47"/>
    <n v="440.27"/>
    <m/>
    <x v="0"/>
    <n v="3.6999999999999998E-2"/>
  </r>
  <r>
    <x v="1"/>
    <s v="GONZALEZ JUAN PABLO"/>
    <x v="0"/>
    <s v="01-07-01-30535411"/>
    <s v="07-006039"/>
    <x v="3"/>
    <m/>
    <x v="68"/>
    <s v="Pesos (ARS)"/>
    <n v="72311.460000000006"/>
    <n v="53783.37"/>
    <n v="537.84"/>
    <m/>
    <x v="0"/>
    <n v="3.6999999999999998E-2"/>
  </r>
  <r>
    <x v="1"/>
    <s v="MONDATI NESTOR ADRIAN"/>
    <x v="0"/>
    <s v="01-07-01-30536285"/>
    <s v="07-005637"/>
    <x v="5"/>
    <m/>
    <x v="68"/>
    <s v="Pesos (ARS)"/>
    <n v="56281"/>
    <n v="41860.39"/>
    <n v="418.6"/>
    <m/>
    <x v="0"/>
    <n v="3.6999999999999998E-2"/>
  </r>
  <r>
    <x v="1"/>
    <s v="CASTRO AGUSTINA BELEN"/>
    <x v="0"/>
    <s v="01-07-01-30536499"/>
    <s v="07-006637"/>
    <x v="22"/>
    <m/>
    <x v="68"/>
    <s v="Pesos (ARS)"/>
    <n v="75831"/>
    <n v="56716.74"/>
    <n v="567.16999999999996"/>
    <m/>
    <x v="0"/>
    <n v="3.6999999999999998E-2"/>
  </r>
  <r>
    <x v="1"/>
    <s v="FIORENTINI RUBEN ERNESTO"/>
    <x v="0"/>
    <s v="01-07-01-30536564"/>
    <s v="07-005738"/>
    <x v="2"/>
    <m/>
    <x v="68"/>
    <s v="Pesos (ARS)"/>
    <n v="110287"/>
    <n v="82028.179999999993"/>
    <n v="820.28"/>
    <m/>
    <x v="0"/>
    <n v="3.6999999999999998E-2"/>
  </r>
  <r>
    <x v="1"/>
    <s v="PEPPA ROBERTO DARIO"/>
    <x v="0"/>
    <s v="01-07-01-30536949"/>
    <s v="07-005637"/>
    <x v="5"/>
    <m/>
    <x v="68"/>
    <s v="Pesos (ARS)"/>
    <n v="73245.78"/>
    <n v="54341.82"/>
    <n v="543.41"/>
    <m/>
    <x v="0"/>
    <n v="3.6999999999999998E-2"/>
  </r>
  <r>
    <x v="1"/>
    <s v="ROJAS HIDALGO EDUARDO JAVIER"/>
    <x v="0"/>
    <s v="01-07-01-30538729"/>
    <s v="07-005539"/>
    <x v="10"/>
    <m/>
    <x v="68"/>
    <s v="Pesos (ARS)"/>
    <n v="6874"/>
    <n v="4547"/>
    <n v="45.46"/>
    <m/>
    <x v="0"/>
    <n v="3.6999999999999998E-2"/>
  </r>
  <r>
    <x v="1"/>
    <s v="GLIKAD S.A.S"/>
    <x v="0"/>
    <s v="01-07-01-30539054"/>
    <s v="07-005539"/>
    <x v="10"/>
    <m/>
    <x v="68"/>
    <s v="Pesos (ARS)"/>
    <n v="63851"/>
    <n v="46453.71"/>
    <n v="464.54"/>
    <m/>
    <x v="0"/>
    <n v="3.6999999999999998E-2"/>
  </r>
  <r>
    <x v="1"/>
    <s v="DIAZ MARIA EUGENIA"/>
    <x v="0"/>
    <s v="01-07-01-30539078"/>
    <s v="07-006138"/>
    <x v="12"/>
    <m/>
    <x v="68"/>
    <s v="Pesos (ARS)"/>
    <n v="95658"/>
    <n v="71279.98"/>
    <n v="712.8"/>
    <m/>
    <x v="0"/>
    <n v="3.6999999999999998E-2"/>
  </r>
  <r>
    <x v="1"/>
    <s v="AVILES SALAS APARICIO JUSTO"/>
    <x v="0"/>
    <s v="01-07-01-30539204"/>
    <s v="07-005450"/>
    <x v="13"/>
    <m/>
    <x v="68"/>
    <s v="Pesos (ARS)"/>
    <n v="47754"/>
    <n v="35517.699999999997"/>
    <n v="355.18"/>
    <m/>
    <x v="0"/>
    <n v="3.6999999999999998E-2"/>
  </r>
  <r>
    <x v="1"/>
    <s v="TONIDANDEL MARIA EUGENIA"/>
    <x v="0"/>
    <s v="01-07-01-30539209"/>
    <s v="07-005539"/>
    <x v="10"/>
    <m/>
    <x v="68"/>
    <s v="Pesos (ARS)"/>
    <n v="109418"/>
    <n v="81381.710000000006"/>
    <n v="813.82"/>
    <m/>
    <x v="0"/>
    <n v="3.6999999999999998E-2"/>
  </r>
  <r>
    <x v="1"/>
    <s v="MANNL ALFREDO ALEJANDRO"/>
    <x v="0"/>
    <s v="01-07-01-30539347"/>
    <s v="07-005978"/>
    <x v="4"/>
    <m/>
    <x v="68"/>
    <s v="Pesos (ARS)"/>
    <n v="231046"/>
    <n v="142541"/>
    <n v="1425.4"/>
    <m/>
    <x v="0"/>
    <n v="3.6999999999999998E-2"/>
  </r>
  <r>
    <x v="1"/>
    <s v="ROJAS HIDALGO EDUARDO JAVIER"/>
    <x v="0"/>
    <s v="01-07-01-30539385"/>
    <s v="07-005539"/>
    <x v="10"/>
    <m/>
    <x v="68"/>
    <s v="Pesos (ARS)"/>
    <n v="43950"/>
    <n v="31975.24"/>
    <n v="319.75"/>
    <m/>
    <x v="0"/>
    <n v="3.6999999999999998E-2"/>
  </r>
  <r>
    <x v="1"/>
    <s v="MGV S.A."/>
    <x v="0"/>
    <s v="01-07-01-30539428"/>
    <s v="07-005539"/>
    <x v="10"/>
    <m/>
    <x v="68"/>
    <s v="Pesos (ARS)"/>
    <n v="13854"/>
    <n v="9371"/>
    <n v="93.71"/>
    <m/>
    <x v="0"/>
    <n v="3.6999999999999998E-2"/>
  </r>
  <r>
    <x v="1"/>
    <s v="KAIKEN SA"/>
    <x v="0"/>
    <s v="01-07-01-30539453"/>
    <s v="07-005450"/>
    <x v="13"/>
    <m/>
    <x v="68"/>
    <s v="Pesos (ARS)"/>
    <n v="554837"/>
    <n v="375304"/>
    <n v="3753.03"/>
    <m/>
    <x v="0"/>
    <n v="3.6999999999999998E-2"/>
  </r>
  <r>
    <x v="1"/>
    <s v="DIAZ MUÑOZ MATIAS"/>
    <x v="0"/>
    <s v="01-07-01-30539707"/>
    <s v="07-005738"/>
    <x v="2"/>
    <m/>
    <x v="68"/>
    <s v="Pesos (ARS)"/>
    <n v="26509"/>
    <n v="17931"/>
    <n v="179.3"/>
    <m/>
    <x v="0"/>
    <n v="3.6999999999999998E-2"/>
  </r>
  <r>
    <x v="1"/>
    <s v="FANTINO NELSON RAFAEL"/>
    <x v="0"/>
    <s v="01-07-01-30539751"/>
    <s v="07-005450"/>
    <x v="13"/>
    <m/>
    <x v="68"/>
    <s v="Pesos (ARS)"/>
    <n v="144117"/>
    <n v="107189.84"/>
    <n v="1071.9000000000001"/>
    <m/>
    <x v="0"/>
    <n v="3.6999999999999998E-2"/>
  </r>
  <r>
    <x v="1"/>
    <s v="SEGURA DIANA MARIA"/>
    <x v="0"/>
    <s v="01-07-01-30540229"/>
    <s v="07-006415"/>
    <x v="24"/>
    <m/>
    <x v="68"/>
    <s v="Pesos (ARS)"/>
    <n v="128409"/>
    <n v="95506.8"/>
    <n v="955.07"/>
    <m/>
    <x v="0"/>
    <n v="3.6999999999999998E-2"/>
  </r>
  <r>
    <x v="1"/>
    <s v="PALPACELLI MARCELA FLORINDA"/>
    <x v="0"/>
    <s v="01-07-01-30540973"/>
    <s v="07-005637"/>
    <x v="5"/>
    <m/>
    <x v="68"/>
    <s v="Pesos (ARS)"/>
    <n v="109778"/>
    <n v="81649.36"/>
    <n v="816.49"/>
    <m/>
    <x v="0"/>
    <n v="3.6999999999999998E-2"/>
  </r>
  <r>
    <x v="1"/>
    <s v="MGV S.A."/>
    <x v="0"/>
    <s v="01-07-01-30541051"/>
    <s v="07-005539"/>
    <x v="10"/>
    <m/>
    <x v="68"/>
    <s v="Pesos (ARS)"/>
    <n v="14336"/>
    <n v="9697"/>
    <n v="96.97"/>
    <m/>
    <x v="0"/>
    <n v="3.6999999999999998E-2"/>
  </r>
  <r>
    <x v="1"/>
    <s v="CONCEPCION MELISA PAULA"/>
    <x v="0"/>
    <s v="01-07-01-30541064"/>
    <s v="07-006138"/>
    <x v="12"/>
    <m/>
    <x v="68"/>
    <s v="Pesos (ARS)"/>
    <n v="81365"/>
    <n v="60856.04"/>
    <n v="608.55999999999995"/>
    <m/>
    <x v="0"/>
    <n v="3.6999999999999998E-2"/>
  </r>
  <r>
    <x v="1"/>
    <s v="LOPEZ LAURA NATALIA"/>
    <x v="0"/>
    <s v="01-07-01-30541303"/>
    <s v="07-005738"/>
    <x v="2"/>
    <m/>
    <x v="68"/>
    <s v="Pesos (ARS)"/>
    <n v="67515.73"/>
    <n v="45669"/>
    <n v="456.69"/>
    <m/>
    <x v="0"/>
    <n v="3.6999999999999998E-2"/>
  </r>
  <r>
    <x v="1"/>
    <s v="CORTEZ ROMINA DANIELA"/>
    <x v="0"/>
    <s v="01-07-01-30541506"/>
    <s v="07-005558"/>
    <x v="11"/>
    <m/>
    <x v="68"/>
    <s v="Pesos (ARS)"/>
    <n v="98297"/>
    <n v="73110.16"/>
    <n v="731.1"/>
    <m/>
    <x v="0"/>
    <n v="3.6999999999999998E-2"/>
  </r>
  <r>
    <x v="1"/>
    <s v="MAZZEI ROMINA ANTONELLA"/>
    <x v="0"/>
    <s v="01-07-01-30541514"/>
    <s v="07-005563"/>
    <x v="13"/>
    <m/>
    <x v="68"/>
    <s v="Pesos (ARS)"/>
    <n v="62972"/>
    <n v="46836.31"/>
    <n v="468.36"/>
    <m/>
    <x v="0"/>
    <n v="3.6999999999999998E-2"/>
  </r>
  <r>
    <x v="1"/>
    <s v="TORRES MENDOZA NOELIA EVANGELINA"/>
    <x v="0"/>
    <s v="01-07-01-30541549"/>
    <s v="07-006039"/>
    <x v="3"/>
    <m/>
    <x v="68"/>
    <s v="Pesos (ARS)"/>
    <n v="87230"/>
    <n v="64878.53"/>
    <n v="648.79"/>
    <m/>
    <x v="0"/>
    <n v="3.6999999999999998E-2"/>
  </r>
  <r>
    <x v="1"/>
    <s v="SOLIS LUIS EVARISTO"/>
    <x v="0"/>
    <s v="01-07-01-30541730"/>
    <s v="07-005558"/>
    <x v="11"/>
    <m/>
    <x v="68"/>
    <s v="Pesos (ARS)"/>
    <n v="283387"/>
    <n v="191689"/>
    <n v="1916.88"/>
    <m/>
    <x v="0"/>
    <n v="3.6999999999999998E-2"/>
  </r>
  <r>
    <x v="1"/>
    <s v="TOBARES CRISTIAN ANDRES"/>
    <x v="0"/>
    <s v="01-07-01-30541902"/>
    <s v="07-005646"/>
    <x v="15"/>
    <m/>
    <x v="68"/>
    <s v="Pesos (ARS)"/>
    <n v="69452"/>
    <n v="51751.93"/>
    <n v="517.52"/>
    <m/>
    <x v="0"/>
    <n v="3.6999999999999998E-2"/>
  </r>
  <r>
    <x v="1"/>
    <s v="ALBORNOZ MARIO ARIEL"/>
    <x v="0"/>
    <s v="01-07-01-30542032"/>
    <s v="07-005450"/>
    <x v="13"/>
    <m/>
    <x v="68"/>
    <s v="Pesos (ARS)"/>
    <n v="52078"/>
    <n v="38733.5"/>
    <n v="387.34"/>
    <m/>
    <x v="0"/>
    <n v="3.6999999999999998E-2"/>
  </r>
  <r>
    <x v="1"/>
    <s v="ROMERO ERNESTO ANDRES"/>
    <x v="0"/>
    <s v="01-07-01-30542432"/>
    <s v="07-005472"/>
    <x v="6"/>
    <m/>
    <x v="68"/>
    <s v="Pesos (ARS)"/>
    <n v="105199"/>
    <n v="78243.960000000006"/>
    <n v="782.44"/>
    <m/>
    <x v="0"/>
    <n v="3.6999999999999998E-2"/>
  </r>
  <r>
    <x v="1"/>
    <s v="GLIKAD S.A.S"/>
    <x v="0"/>
    <s v="01-07-01-30542672"/>
    <s v="07-005539"/>
    <x v="10"/>
    <m/>
    <x v="68"/>
    <s v="Pesos (ARS)"/>
    <n v="72564"/>
    <n v="52792.93"/>
    <n v="527.92999999999995"/>
    <m/>
    <x v="0"/>
    <n v="3.6999999999999998E-2"/>
  </r>
  <r>
    <x v="1"/>
    <s v="MELI FEDERICO DANIEL"/>
    <x v="0"/>
    <s v="01-07-01-30542913"/>
    <s v="07-005539"/>
    <x v="10"/>
    <m/>
    <x v="68"/>
    <s v="Pesos (ARS)"/>
    <n v="69874"/>
    <n v="51969.55"/>
    <n v="519.70000000000005"/>
    <m/>
    <x v="0"/>
    <n v="3.6999999999999998E-2"/>
  </r>
  <r>
    <x v="1"/>
    <s v="GONZALEZ MERA MARIA SILVINA"/>
    <x v="3"/>
    <s v="01-07-02-30004629"/>
    <s v="07-005450"/>
    <x v="13"/>
    <m/>
    <x v="68"/>
    <s v="Pesos (ARS)"/>
    <n v="4549"/>
    <n v="2368"/>
    <n v="23.68"/>
    <m/>
    <x v="0"/>
    <n v="3.6999999999999998E-2"/>
  </r>
  <r>
    <x v="1"/>
    <s v="CABRERA CLAUDIA"/>
    <x v="3"/>
    <s v="01-07-02-30005131"/>
    <s v="07-005450"/>
    <x v="13"/>
    <m/>
    <x v="68"/>
    <s v="Pesos (ARS)"/>
    <n v="6033"/>
    <n v="3141"/>
    <n v="31.41"/>
    <m/>
    <x v="0"/>
    <n v="3.6999999999999998E-2"/>
  </r>
  <r>
    <x v="1"/>
    <s v="CABRERA ANA FERNANDA"/>
    <x v="3"/>
    <s v="01-07-02-30005132"/>
    <s v="07-005450"/>
    <x v="13"/>
    <m/>
    <x v="68"/>
    <s v="Pesos (ARS)"/>
    <n v="6033"/>
    <n v="3141"/>
    <n v="31.41"/>
    <m/>
    <x v="0"/>
    <n v="3.6999999999999998E-2"/>
  </r>
  <r>
    <x v="1"/>
    <s v="VALDES JOSEFA ANGELES"/>
    <x v="3"/>
    <s v="01-07-02-30005133"/>
    <s v="07-005450"/>
    <x v="13"/>
    <m/>
    <x v="68"/>
    <s v="Pesos (ARS)"/>
    <n v="6033"/>
    <n v="3141"/>
    <n v="31.41"/>
    <m/>
    <x v="0"/>
    <n v="3.6999999999999998E-2"/>
  </r>
  <r>
    <x v="1"/>
    <s v="CABRERA ANA FERNANDA"/>
    <x v="3"/>
    <s v="01-07-02-30005134"/>
    <s v="07-005450"/>
    <x v="13"/>
    <m/>
    <x v="68"/>
    <s v="Pesos (ARS)"/>
    <n v="6033"/>
    <n v="3141"/>
    <n v="31.41"/>
    <m/>
    <x v="0"/>
    <n v="3.6999999999999998E-2"/>
  </r>
  <r>
    <x v="1"/>
    <s v="CABRERA CLAUDIA"/>
    <x v="3"/>
    <s v="01-07-02-30005135"/>
    <s v="07-005450"/>
    <x v="13"/>
    <m/>
    <x v="68"/>
    <s v="Pesos (ARS)"/>
    <n v="6033"/>
    <n v="3141"/>
    <n v="31.41"/>
    <m/>
    <x v="0"/>
    <n v="3.6999999999999998E-2"/>
  </r>
  <r>
    <x v="1"/>
    <s v="CABRERA ANA FERNANDA"/>
    <x v="3"/>
    <s v="01-07-02-30005137"/>
    <s v="07-005450"/>
    <x v="13"/>
    <m/>
    <x v="68"/>
    <s v="Pesos (ARS)"/>
    <n v="6033"/>
    <n v="3141"/>
    <n v="31.41"/>
    <m/>
    <x v="0"/>
    <n v="3.6999999999999998E-2"/>
  </r>
  <r>
    <x v="1"/>
    <s v="MOYANO VERA FLORENCIA PAOLA"/>
    <x v="3"/>
    <s v="01-07-02-30005288"/>
    <s v="07-006903"/>
    <x v="17"/>
    <m/>
    <x v="68"/>
    <s v="Pesos (ARS)"/>
    <n v="6645"/>
    <n v="3466"/>
    <n v="34.659999999999997"/>
    <m/>
    <x v="0"/>
    <n v="3.6999999999999998E-2"/>
  </r>
  <r>
    <x v="1"/>
    <s v="CABITUNA ANIBAL HERNAN"/>
    <x v="7"/>
    <s v="01-07-06-30029632"/>
    <s v="07-006025"/>
    <x v="0"/>
    <m/>
    <x v="68"/>
    <s v="Pesos (ARS)"/>
    <n v="102670"/>
    <n v="63734"/>
    <n v="637.33000000000004"/>
    <m/>
    <x v="0"/>
    <n v="3.6999999999999998E-2"/>
  </r>
  <r>
    <x v="1"/>
    <s v="DIMARIA MARCELA"/>
    <x v="7"/>
    <s v="01-07-06-30030069"/>
    <s v="07-006903"/>
    <x v="17"/>
    <m/>
    <x v="68"/>
    <s v="Pesos (ARS)"/>
    <n v="5361"/>
    <n v="3335"/>
    <n v="33.35"/>
    <m/>
    <x v="0"/>
    <n v="3.6999999999999998E-2"/>
  </r>
  <r>
    <x v="1"/>
    <s v="MENDOZA VINEYARDS  S. A."/>
    <x v="7"/>
    <s v="01-07-06-30030093"/>
    <s v="07-005637"/>
    <x v="5"/>
    <m/>
    <x v="68"/>
    <s v="Pesos (ARS)"/>
    <n v="7632"/>
    <n v="5722.59"/>
    <n v="57.23"/>
    <m/>
    <x v="0"/>
    <n v="3.6999999999999998E-2"/>
  </r>
  <r>
    <x v="1"/>
    <s v="DEVIA YOLANDA VIRGINIA"/>
    <x v="1"/>
    <s v="01-07-07-30075517"/>
    <s v="07-005738"/>
    <x v="2"/>
    <m/>
    <x v="68"/>
    <s v="Pesos (ARS)"/>
    <n v="31466"/>
    <n v="19523"/>
    <n v="195.22"/>
    <m/>
    <x v="0"/>
    <n v="3.6999999999999998E-2"/>
  </r>
  <r>
    <x v="1"/>
    <s v="PLANA JUAN IGNACIO"/>
    <x v="1"/>
    <s v="01-07-07-30080545"/>
    <s v="07-005738"/>
    <x v="2"/>
    <m/>
    <x v="68"/>
    <s v="Pesos (ARS)"/>
    <n v="20831"/>
    <n v="12637"/>
    <n v="126.36"/>
    <m/>
    <x v="0"/>
    <n v="3.6999999999999998E-2"/>
  </r>
  <r>
    <x v="1"/>
    <s v="TOBARES CRISTIAN ANDRES"/>
    <x v="1"/>
    <s v="01-07-07-30081067"/>
    <s v="07-005646"/>
    <x v="15"/>
    <m/>
    <x v="68"/>
    <s v="Pesos (ARS)"/>
    <n v="16178"/>
    <n v="11047.39"/>
    <n v="110.49"/>
    <m/>
    <x v="0"/>
    <n v="3.6999999999999998E-2"/>
  </r>
  <r>
    <x v="1"/>
    <s v="SALUDARTE SRL"/>
    <x v="4"/>
    <s v="01-07-07-30081299"/>
    <s v="07-005637"/>
    <x v="5"/>
    <m/>
    <x v="68"/>
    <s v="Pesos (ARS)"/>
    <n v="77826"/>
    <n v="48287"/>
    <n v="482.87"/>
    <m/>
    <x v="0"/>
    <n v="3.6999999999999998E-2"/>
  </r>
  <r>
    <x v="1"/>
    <s v="MADDIO GUSTAVO JAVIER"/>
    <x v="1"/>
    <s v="01-07-07-30081376"/>
    <s v="07-005646"/>
    <x v="15"/>
    <m/>
    <x v="68"/>
    <s v="Pesos (ARS)"/>
    <n v="62956"/>
    <n v="42826.23"/>
    <n v="428.28"/>
    <m/>
    <x v="0"/>
    <n v="3.6999999999999998E-2"/>
  </r>
  <r>
    <x v="1"/>
    <s v="TEJERINA MAMANI CARINA SOLEDAD"/>
    <x v="1"/>
    <s v="01-07-07-30081390"/>
    <s v="07-006138"/>
    <x v="12"/>
    <m/>
    <x v="68"/>
    <s v="Pesos (ARS)"/>
    <n v="96083"/>
    <n v="63915.63"/>
    <n v="639.16"/>
    <m/>
    <x v="0"/>
    <n v="3.6999999999999998E-2"/>
  </r>
  <r>
    <x v="1"/>
    <s v="LAZO ELISA ANDREA"/>
    <x v="1"/>
    <s v="01-07-07-30081840"/>
    <s v="07-005978"/>
    <x v="4"/>
    <m/>
    <x v="68"/>
    <s v="Pesos (ARS)"/>
    <n v="56059"/>
    <n v="38134.39"/>
    <n v="381.36"/>
    <m/>
    <x v="0"/>
    <n v="3.6999999999999998E-2"/>
  </r>
  <r>
    <x v="1"/>
    <s v="CARBONE SCHIAVONE FLORENCIA"/>
    <x v="4"/>
    <s v="01-07-07-30082369"/>
    <s v="07-006138"/>
    <x v="12"/>
    <m/>
    <x v="68"/>
    <s v="Pesos (ARS)"/>
    <n v="7742"/>
    <n v="5266.31"/>
    <n v="52.68"/>
    <m/>
    <x v="0"/>
    <n v="3.6999999999999998E-2"/>
  </r>
  <r>
    <x v="1"/>
    <s v="BODEGA RAFFY S.R.L."/>
    <x v="4"/>
    <s v="01-07-07-30082465"/>
    <s v="07-006993"/>
    <x v="7"/>
    <m/>
    <x v="68"/>
    <s v="Pesos (ARS)"/>
    <n v="46882"/>
    <n v="31186.79"/>
    <n v="311.87"/>
    <m/>
    <x v="0"/>
    <n v="3.6999999999999998E-2"/>
  </r>
  <r>
    <x v="1"/>
    <s v="CRUZ YAMILA CECILIA"/>
    <x v="1"/>
    <s v="01-07-07-30082682"/>
    <s v="07-006039"/>
    <x v="3"/>
    <m/>
    <x v="68"/>
    <s v="Pesos (ARS)"/>
    <n v="22053"/>
    <n v="15001.92"/>
    <n v="150.02000000000001"/>
    <m/>
    <x v="0"/>
    <n v="3.6999999999999998E-2"/>
  </r>
  <r>
    <x v="1"/>
    <s v="CASA MARIA DEL CARMEN"/>
    <x v="1"/>
    <s v="01-07-07-30082853"/>
    <s v="07-005637"/>
    <x v="5"/>
    <m/>
    <x v="68"/>
    <s v="Pesos (ARS)"/>
    <n v="28874"/>
    <n v="19642.22"/>
    <n v="196.44"/>
    <m/>
    <x v="0"/>
    <n v="3.6999999999999998E-2"/>
  </r>
  <r>
    <x v="1"/>
    <s v="CAMPOS GIANDINOTO MAURO EXEQUIEL"/>
    <x v="1"/>
    <s v="01-07-07-30082949"/>
    <s v="07-006138"/>
    <x v="12"/>
    <m/>
    <x v="68"/>
    <s v="Pesos (ARS)"/>
    <n v="27206"/>
    <n v="18506.34"/>
    <n v="185.08"/>
    <m/>
    <x v="0"/>
    <n v="3.6999999999999998E-2"/>
  </r>
  <r>
    <x v="1"/>
    <s v="VIZCAYA JORGE ARTURO"/>
    <x v="4"/>
    <s v="01-07-07-30084206"/>
    <s v="07-005947"/>
    <x v="19"/>
    <m/>
    <x v="68"/>
    <s v="Pesos (ARS)"/>
    <n v="50886"/>
    <n v="33849"/>
    <n v="338.49"/>
    <m/>
    <x v="0"/>
    <n v="3.6999999999999998E-2"/>
  </r>
  <r>
    <x v="1"/>
    <s v="VILLEGAS MARIANA ELIZABETH"/>
    <x v="1"/>
    <s v="01-07-07-30084508"/>
    <s v="07-005450"/>
    <x v="13"/>
    <m/>
    <x v="68"/>
    <s v="Pesos (ARS)"/>
    <n v="26825"/>
    <n v="18247"/>
    <n v="182.46"/>
    <m/>
    <x v="0"/>
    <n v="3.6999999999999998E-2"/>
  </r>
  <r>
    <x v="1"/>
    <s v="REHUE S.A."/>
    <x v="4"/>
    <s v="01-07-07-30085364"/>
    <s v="07-005450"/>
    <x v="13"/>
    <m/>
    <x v="68"/>
    <s v="Pesos (ARS)"/>
    <n v="72741"/>
    <n v="48387"/>
    <n v="483.87"/>
    <m/>
    <x v="0"/>
    <n v="3.6999999999999998E-2"/>
  </r>
  <r>
    <x v="1"/>
    <s v="CALDERON GONZALO JOSE"/>
    <x v="1"/>
    <s v="01-07-07-30085445"/>
    <s v="07-006039"/>
    <x v="3"/>
    <m/>
    <x v="68"/>
    <s v="Pesos (ARS)"/>
    <n v="28141"/>
    <n v="17460"/>
    <n v="174.6"/>
    <m/>
    <x v="0"/>
    <n v="3.6999999999999998E-2"/>
  </r>
  <r>
    <x v="1"/>
    <s v="MUNOZ NORMA OLGA"/>
    <x v="1"/>
    <s v="01-07-07-30085536"/>
    <s v="07-005738"/>
    <x v="2"/>
    <m/>
    <x v="68"/>
    <s v="Pesos (ARS)"/>
    <n v="66292.89"/>
    <n v="45095"/>
    <n v="450.95"/>
    <m/>
    <x v="0"/>
    <n v="3.6999999999999998E-2"/>
  </r>
  <r>
    <x v="1"/>
    <s v="GLUCK S.A.S."/>
    <x v="4"/>
    <s v="01-07-07-30086002"/>
    <s v="07-005450"/>
    <x v="13"/>
    <m/>
    <x v="68"/>
    <s v="Pesos (ARS)"/>
    <n v="43855"/>
    <n v="29172"/>
    <n v="291.72000000000003"/>
    <m/>
    <x v="0"/>
    <n v="3.6999999999999998E-2"/>
  </r>
  <r>
    <x v="1"/>
    <s v="NIEVAS DIEGO ALEXIS"/>
    <x v="1"/>
    <s v="01-07-07-30086507"/>
    <s v="07-005637"/>
    <x v="5"/>
    <m/>
    <x v="68"/>
    <s v="Pesos (ARS)"/>
    <n v="29756"/>
    <n v="20279"/>
    <n v="202.79"/>
    <m/>
    <x v="0"/>
    <n v="3.6999999999999998E-2"/>
  </r>
  <r>
    <x v="1"/>
    <s v="BRICEÑO MORALES EVELYN LOURDES"/>
    <x v="4"/>
    <s v="01-07-07-30086677"/>
    <s v="07-006138"/>
    <x v="12"/>
    <m/>
    <x v="68"/>
    <s v="Pesos (ARS)"/>
    <n v="66571"/>
    <n v="45370"/>
    <n v="453.69"/>
    <m/>
    <x v="0"/>
    <n v="3.6999999999999998E-2"/>
  </r>
  <r>
    <x v="1"/>
    <s v="FOMBELLA ALDO FAUSTI NO"/>
    <x v="1"/>
    <s v="01-07-07-30086720"/>
    <s v="07-005738"/>
    <x v="2"/>
    <m/>
    <x v="68"/>
    <s v="Pesos (ARS)"/>
    <n v="19735"/>
    <n v="13450"/>
    <n v="134.49"/>
    <m/>
    <x v="0"/>
    <n v="3.6999999999999998E-2"/>
  </r>
  <r>
    <x v="1"/>
    <s v="MARTINEZ NORMA ELOISA"/>
    <x v="1"/>
    <s v="01-07-07-30086904"/>
    <s v="07-005947"/>
    <x v="19"/>
    <m/>
    <x v="68"/>
    <s v="Pesos (ARS)"/>
    <n v="32894"/>
    <n v="22418"/>
    <n v="224.17"/>
    <m/>
    <x v="0"/>
    <n v="3.6999999999999998E-2"/>
  </r>
  <r>
    <x v="1"/>
    <s v="CORREAS MUZABER TOBIAS ALI"/>
    <x v="1"/>
    <s v="01-07-07-30086956"/>
    <s v="07-005738"/>
    <x v="2"/>
    <m/>
    <x v="68"/>
    <s v="Pesos (ARS)"/>
    <n v="22136"/>
    <n v="15086"/>
    <n v="150.85"/>
    <m/>
    <x v="0"/>
    <n v="3.6999999999999998E-2"/>
  </r>
  <r>
    <x v="1"/>
    <s v="EFETEK S.A."/>
    <x v="4"/>
    <s v="01-07-07-30086977"/>
    <s v="07-005518"/>
    <x v="23"/>
    <m/>
    <x v="68"/>
    <s v="Pesos (ARS)"/>
    <n v="149550"/>
    <n v="99665"/>
    <n v="996.64"/>
    <m/>
    <x v="0"/>
    <n v="3.6999999999999998E-2"/>
  </r>
  <r>
    <x v="1"/>
    <s v="PAZ DIANA SUSANA"/>
    <x v="1"/>
    <s v="01-07-07-30087052"/>
    <s v="07-005739"/>
    <x v="8"/>
    <m/>
    <x v="68"/>
    <s v="Pesos (ARS)"/>
    <n v="18154"/>
    <n v="12372"/>
    <n v="123.72"/>
    <m/>
    <x v="0"/>
    <n v="3.6999999999999998E-2"/>
  </r>
  <r>
    <x v="1"/>
    <s v="PELLIZZARI DENIS ARIAN"/>
    <x v="1"/>
    <s v="01-07-07-30087157"/>
    <s v="07-006138"/>
    <x v="12"/>
    <m/>
    <x v="68"/>
    <s v="Pesos (ARS)"/>
    <n v="67400"/>
    <n v="45935"/>
    <n v="459.35"/>
    <m/>
    <x v="0"/>
    <n v="3.6999999999999998E-2"/>
  </r>
  <r>
    <x v="1"/>
    <s v="FORMICA MARIA EUGENIA"/>
    <x v="1"/>
    <s v="01-07-07-30087285"/>
    <s v="07-005558"/>
    <x v="11"/>
    <m/>
    <x v="68"/>
    <s v="Pesos (ARS)"/>
    <n v="30995"/>
    <n v="21124"/>
    <n v="211.24"/>
    <m/>
    <x v="0"/>
    <n v="3.6999999999999998E-2"/>
  </r>
  <r>
    <x v="1"/>
    <s v="SIMONDI RICARDO PEDRO"/>
    <x v="1"/>
    <s v="01-07-07-30087487"/>
    <s v="07-005738"/>
    <x v="2"/>
    <m/>
    <x v="68"/>
    <s v="Pesos (ARS)"/>
    <n v="23963"/>
    <n v="16362"/>
    <n v="163.61000000000001"/>
    <m/>
    <x v="0"/>
    <n v="3.6999999999999998E-2"/>
  </r>
  <r>
    <x v="1"/>
    <s v="MENDOZA INSIDER SAS"/>
    <x v="4"/>
    <s v="01-07-07-30087505"/>
    <s v="07-005637"/>
    <x v="5"/>
    <m/>
    <x v="68"/>
    <s v="Pesos (ARS)"/>
    <n v="70645"/>
    <n v="47080"/>
    <n v="470.79"/>
    <m/>
    <x v="0"/>
    <n v="3.6999999999999998E-2"/>
  </r>
  <r>
    <x v="1"/>
    <s v="BERETTA RICARDO JAVIER"/>
    <x v="1"/>
    <s v="01-07-07-30087633"/>
    <s v="07-006039"/>
    <x v="3"/>
    <m/>
    <x v="68"/>
    <s v="Pesos (ARS)"/>
    <n v="7341"/>
    <n v="5003"/>
    <n v="50.02"/>
    <m/>
    <x v="0"/>
    <n v="3.6999999999999998E-2"/>
  </r>
  <r>
    <x v="1"/>
    <s v="MEDAURA MAURICIO RAUL"/>
    <x v="1"/>
    <s v="01-07-07-30087760"/>
    <s v="07-006009"/>
    <x v="20"/>
    <m/>
    <x v="68"/>
    <s v="Pesos (ARS)"/>
    <n v="21944"/>
    <n v="14955"/>
    <n v="149.54"/>
    <m/>
    <x v="0"/>
    <n v="3.6999999999999998E-2"/>
  </r>
  <r>
    <x v="1"/>
    <s v="TABLON MARIA ANA"/>
    <x v="1"/>
    <s v="01-07-07-30087795"/>
    <s v="07-006138"/>
    <x v="12"/>
    <m/>
    <x v="68"/>
    <s v="Pesos (ARS)"/>
    <n v="25380"/>
    <n v="17297"/>
    <n v="172.96"/>
    <m/>
    <x v="0"/>
    <n v="3.6999999999999998E-2"/>
  </r>
  <r>
    <x v="1"/>
    <s v="SAVARD ROSANA MABEL"/>
    <x v="1"/>
    <s v="01-07-07-30087990"/>
    <s v="07-005738"/>
    <x v="2"/>
    <m/>
    <x v="68"/>
    <s v="Pesos (ARS)"/>
    <n v="58544"/>
    <n v="39899"/>
    <n v="398.99"/>
    <m/>
    <x v="0"/>
    <n v="3.6999999999999998E-2"/>
  </r>
  <r>
    <x v="1"/>
    <s v="ROSSI JUAN JOSE"/>
    <x v="4"/>
    <s v="01-07-07-30088444"/>
    <s v="07-005646"/>
    <x v="15"/>
    <m/>
    <x v="68"/>
    <s v="Pesos (ARS)"/>
    <n v="65437"/>
    <n v="43609"/>
    <n v="436.09"/>
    <m/>
    <x v="0"/>
    <n v="3.6999999999999998E-2"/>
  </r>
  <r>
    <x v="1"/>
    <s v="REVISIONES TECNICAR S.A."/>
    <x v="4"/>
    <s v="01-07-07-30088466"/>
    <s v="07-005739"/>
    <x v="8"/>
    <m/>
    <x v="68"/>
    <s v="Pesos (ARS)"/>
    <n v="195941"/>
    <n v="119086"/>
    <n v="1190.8499999999999"/>
    <m/>
    <x v="0"/>
    <n v="3.6999999999999998E-2"/>
  </r>
  <r>
    <x v="1"/>
    <s v="MOLINA OSCAR ALBERTO"/>
    <x v="8"/>
    <s v="01-07-11-30005794"/>
    <s v="07-005637"/>
    <x v="5"/>
    <m/>
    <x v="68"/>
    <s v="Pesos (ARS)"/>
    <n v="6337"/>
    <n v="3851"/>
    <n v="38.51"/>
    <m/>
    <x v="0"/>
    <n v="3.6999999999999998E-2"/>
  </r>
  <r>
    <x v="1"/>
    <s v="RAMIREZ PABLO OMAR"/>
    <x v="2"/>
    <s v="01-07-21-30035872"/>
    <s v="07-006138"/>
    <x v="12"/>
    <m/>
    <x v="68"/>
    <s v="Pesos (ARS)"/>
    <n v="55455"/>
    <n v="41169.72"/>
    <n v="411.69"/>
    <m/>
    <x v="0"/>
    <n v="3.6999999999999998E-2"/>
  </r>
  <r>
    <x v="1"/>
    <s v="COPRINTER SA"/>
    <x v="2"/>
    <s v="01-07-21-30036097"/>
    <s v="07-005472"/>
    <x v="6"/>
    <m/>
    <x v="68"/>
    <s v="Pesos (ARS)"/>
    <n v="19243"/>
    <n v="13973.98"/>
    <n v="139.74"/>
    <m/>
    <x v="0"/>
    <n v="3.6999999999999998E-2"/>
  </r>
  <r>
    <x v="1"/>
    <s v="LOZADA FERNANDO MARTIN"/>
    <x v="2"/>
    <s v="01-07-21-30037157"/>
    <s v="07-005738"/>
    <x v="2"/>
    <m/>
    <x v="68"/>
    <s v="Pesos (ARS)"/>
    <n v="7605"/>
    <n v="5645.41"/>
    <n v="56.45"/>
    <m/>
    <x v="0"/>
    <n v="3.6999999999999998E-2"/>
  </r>
  <r>
    <x v="1"/>
    <s v="VICCHI PABLO"/>
    <x v="2"/>
    <s v="01-07-21-30038843"/>
    <s v="07-005558"/>
    <x v="11"/>
    <m/>
    <x v="68"/>
    <s v="Pesos (ARS)"/>
    <n v="33247"/>
    <n v="24681.94"/>
    <n v="246.82"/>
    <m/>
    <x v="0"/>
    <n v="3.6999999999999998E-2"/>
  </r>
  <r>
    <x v="1"/>
    <s v="LUPPO LUIS ROQUE DEMETRIO"/>
    <x v="2"/>
    <s v="01-07-21-30039119"/>
    <s v="07-005978"/>
    <x v="4"/>
    <m/>
    <x v="68"/>
    <s v="Pesos (ARS)"/>
    <n v="8246"/>
    <n v="6122.01"/>
    <n v="61.22"/>
    <m/>
    <x v="0"/>
    <n v="3.6999999999999998E-2"/>
  </r>
  <r>
    <x v="1"/>
    <s v="ARAUJO LEPEZ ALVARO LISANDRO"/>
    <x v="2"/>
    <s v="01-07-21-30039398"/>
    <s v="07-006138"/>
    <x v="12"/>
    <m/>
    <x v="68"/>
    <s v="Pesos (ARS)"/>
    <n v="15386"/>
    <n v="11422.07"/>
    <n v="114.22"/>
    <m/>
    <x v="0"/>
    <n v="3.6999999999999998E-2"/>
  </r>
  <r>
    <x v="1"/>
    <s v="LEDESMA CRISTIAN OMAR"/>
    <x v="2"/>
    <s v="01-07-21-30039424"/>
    <s v="07-005750"/>
    <x v="21"/>
    <m/>
    <x v="68"/>
    <s v="Pesos (ARS)"/>
    <n v="22973"/>
    <n v="17054.87"/>
    <n v="170.55"/>
    <m/>
    <x v="0"/>
    <n v="3.6999999999999998E-2"/>
  </r>
  <r>
    <x v="1"/>
    <s v="ZAMARIAN LUIS FERNANDO"/>
    <x v="2"/>
    <s v="01-07-21-30039956"/>
    <s v="07-005563"/>
    <x v="13"/>
    <m/>
    <x v="68"/>
    <s v="Pesos (ARS)"/>
    <n v="16942"/>
    <n v="12577.52"/>
    <n v="125.78"/>
    <m/>
    <x v="0"/>
    <n v="3.6999999999999998E-2"/>
  </r>
  <r>
    <x v="1"/>
    <s v="PACHECO ERICA PAOLA"/>
    <x v="2"/>
    <s v="01-07-21-30039957"/>
    <s v="07-005450"/>
    <x v="13"/>
    <m/>
    <x v="68"/>
    <s v="Pesos (ARS)"/>
    <n v="7036"/>
    <n v="5109.0200000000004"/>
    <n v="51.09"/>
    <m/>
    <x v="0"/>
    <n v="3.6999999999999998E-2"/>
  </r>
  <r>
    <x v="1"/>
    <s v="GONZALEZ ORELLANO DARDO LUIS"/>
    <x v="2"/>
    <s v="01-07-21-30040193"/>
    <s v="07-006993"/>
    <x v="7"/>
    <m/>
    <x v="68"/>
    <s v="Pesos (ARS)"/>
    <n v="9095"/>
    <n v="6764.87"/>
    <n v="67.650000000000006"/>
    <m/>
    <x v="0"/>
    <n v="3.6999999999999998E-2"/>
  </r>
  <r>
    <x v="1"/>
    <s v="CHIRINO GUTIERREZ PEDRO EMANUEL"/>
    <x v="2"/>
    <s v="01-07-21-30040755"/>
    <s v="07-005978"/>
    <x v="4"/>
    <m/>
    <x v="68"/>
    <s v="Pesos (ARS)"/>
    <n v="24367"/>
    <n v="18123.05"/>
    <n v="181.23"/>
    <m/>
    <x v="0"/>
    <n v="3.6999999999999998E-2"/>
  </r>
  <r>
    <x v="1"/>
    <s v="DE LOS RIOS CARLOS ALBERTO"/>
    <x v="2"/>
    <s v="01-07-21-30040964"/>
    <s v="07-005539"/>
    <x v="10"/>
    <m/>
    <x v="68"/>
    <s v="Pesos (ARS)"/>
    <n v="53863"/>
    <n v="33230"/>
    <n v="332.3"/>
    <m/>
    <x v="0"/>
    <n v="3.6999999999999998E-2"/>
  </r>
  <r>
    <x v="1"/>
    <s v="MERCADO SISTI FRANCO FACUNDO GABRIEL"/>
    <x v="2"/>
    <s v="01-07-21-30040968"/>
    <s v="07-006138"/>
    <x v="12"/>
    <m/>
    <x v="68"/>
    <s v="Pesos (ARS)"/>
    <n v="6376"/>
    <n v="4313"/>
    <n v="43.13"/>
    <m/>
    <x v="0"/>
    <n v="3.6999999999999998E-2"/>
  </r>
  <r>
    <x v="0"/>
    <s v="CABALLERO MARIO VICENTE RAMON"/>
    <x v="0"/>
    <s v="01-07-01-30522224"/>
    <s v="07-005637"/>
    <x v="5"/>
    <s v="07-006809"/>
    <x v="69"/>
    <s v="Pesos (ARS)"/>
    <n v="30530"/>
    <n v="22664.6"/>
    <n v="1133.23"/>
    <n v="1"/>
    <x v="0"/>
    <n v="3.6999999999999998E-2"/>
  </r>
  <r>
    <x v="0"/>
    <s v="JAVIER COSTA E HIJOS SA"/>
    <x v="0"/>
    <s v="01-07-01-30524451"/>
    <s v="07-005739"/>
    <x v="8"/>
    <s v="07-006809"/>
    <x v="69"/>
    <s v="Pesos (ARS)"/>
    <n v="2455393"/>
    <n v="1478568"/>
    <n v="73928.399999999994"/>
    <n v="1"/>
    <x v="0"/>
    <n v="3.6999999999999998E-2"/>
  </r>
  <r>
    <x v="0"/>
    <s v="CABALLERO MARIO VICENTE RAMON"/>
    <x v="0"/>
    <s v="01-07-01-30531697"/>
    <s v="07-005637"/>
    <x v="5"/>
    <s v="07-006809"/>
    <x v="69"/>
    <s v="Pesos (ARS)"/>
    <n v="34225"/>
    <n v="25408.53"/>
    <n v="1270.43"/>
    <n v="1"/>
    <x v="0"/>
    <n v="3.6999999999999998E-2"/>
  </r>
  <r>
    <x v="0"/>
    <s v="FLAMARIQUE MARIA DEL CARMEN"/>
    <x v="0"/>
    <s v="01-07-01-30532619"/>
    <s v="07-005738"/>
    <x v="2"/>
    <s v="07-006809"/>
    <x v="69"/>
    <s v="Pesos (ARS)"/>
    <n v="44044"/>
    <n v="32697.89"/>
    <n v="1634.89"/>
    <n v="1"/>
    <x v="0"/>
    <n v="3.6999999999999998E-2"/>
  </r>
  <r>
    <x v="0"/>
    <s v="BOISMENE MARIA LAURA"/>
    <x v="0"/>
    <s v="01-07-01-30537461"/>
    <s v="07-005539"/>
    <x v="10"/>
    <s v="07-006809"/>
    <x v="69"/>
    <s v="Pesos (ARS)"/>
    <n v="27154"/>
    <n v="20385.349999999999"/>
    <n v="1019.27"/>
    <n v="1"/>
    <x v="0"/>
    <n v="3.6999999999999998E-2"/>
  </r>
  <r>
    <x v="0"/>
    <s v="CABALLERO MARIO VICENTE RAMON"/>
    <x v="0"/>
    <s v="01-07-01-30542638"/>
    <s v="07-005637"/>
    <x v="5"/>
    <s v="07-006809"/>
    <x v="69"/>
    <s v="Pesos (ARS)"/>
    <n v="58374"/>
    <n v="43416.58"/>
    <n v="2170.83"/>
    <n v="1"/>
    <x v="0"/>
    <n v="3.6999999999999998E-2"/>
  </r>
  <r>
    <x v="0"/>
    <s v="CORTESE TOMAS EDUARDO"/>
    <x v="2"/>
    <s v="01-07-21-30039931"/>
    <s v="07-005978"/>
    <x v="4"/>
    <s v="07-006809"/>
    <x v="69"/>
    <s v="Pesos (ARS)"/>
    <n v="9881"/>
    <n v="7335.66"/>
    <n v="366.78"/>
    <n v="1"/>
    <x v="0"/>
    <n v="3.6999999999999998E-2"/>
  </r>
  <r>
    <x v="0"/>
    <s v="PEREIRA CARLOS GUSTAVO"/>
    <x v="0"/>
    <s v="01-07-01-30505220"/>
    <s v="07-006138"/>
    <x v="12"/>
    <s v="07-006809"/>
    <x v="69"/>
    <s v="Pesos (ARS)"/>
    <s v="No Disponible"/>
    <s v="No Disponible"/>
    <n v="1243.24"/>
    <n v="1"/>
    <x v="0"/>
    <n v="3.6999999999999998E-2"/>
  </r>
  <r>
    <x v="1"/>
    <s v="CABALLERO MARIO VICENTE RAMON"/>
    <x v="0"/>
    <s v="01-07-01-30522224"/>
    <s v="07-005637"/>
    <x v="5"/>
    <m/>
    <x v="69"/>
    <s v="Pesos (ARS)"/>
    <n v="30530"/>
    <n v="22664.6"/>
    <n v="226.65"/>
    <m/>
    <x v="0"/>
    <n v="3.6999999999999998E-2"/>
  </r>
  <r>
    <x v="1"/>
    <s v="JAVIER COSTA E HIJOS SA"/>
    <x v="0"/>
    <s v="01-07-01-30524451"/>
    <s v="07-005739"/>
    <x v="8"/>
    <m/>
    <x v="69"/>
    <s v="Pesos (ARS)"/>
    <n v="2455393"/>
    <n v="1478568"/>
    <n v="14785.68"/>
    <m/>
    <x v="0"/>
    <n v="3.6999999999999998E-2"/>
  </r>
  <r>
    <x v="1"/>
    <s v="CABALLERO MARIO VICENTE RAMON"/>
    <x v="0"/>
    <s v="01-07-01-30531697"/>
    <s v="07-005637"/>
    <x v="5"/>
    <m/>
    <x v="69"/>
    <s v="Pesos (ARS)"/>
    <n v="34225"/>
    <n v="25408.53"/>
    <n v="254.09"/>
    <m/>
    <x v="0"/>
    <n v="3.6999999999999998E-2"/>
  </r>
  <r>
    <x v="1"/>
    <s v="FLAMARIQUE MARIA DEL CARMEN"/>
    <x v="0"/>
    <s v="01-07-01-30532619"/>
    <s v="07-005738"/>
    <x v="2"/>
    <m/>
    <x v="69"/>
    <s v="Pesos (ARS)"/>
    <n v="44044"/>
    <n v="32697.89"/>
    <n v="326.98"/>
    <m/>
    <x v="0"/>
    <n v="3.6999999999999998E-2"/>
  </r>
  <r>
    <x v="1"/>
    <s v="BOISMENE MARIA LAURA"/>
    <x v="0"/>
    <s v="01-07-01-30537461"/>
    <s v="07-005539"/>
    <x v="10"/>
    <m/>
    <x v="69"/>
    <s v="Pesos (ARS)"/>
    <n v="27154"/>
    <n v="20385.349999999999"/>
    <n v="203.85"/>
    <m/>
    <x v="0"/>
    <n v="3.6999999999999998E-2"/>
  </r>
  <r>
    <x v="1"/>
    <s v="CABALLERO MARIO VICENTE RAMON"/>
    <x v="0"/>
    <s v="01-07-01-30542638"/>
    <s v="07-005637"/>
    <x v="5"/>
    <m/>
    <x v="69"/>
    <s v="Pesos (ARS)"/>
    <n v="58374"/>
    <n v="43416.58"/>
    <n v="434.17"/>
    <m/>
    <x v="0"/>
    <n v="3.6999999999999998E-2"/>
  </r>
  <r>
    <x v="1"/>
    <s v="CORTESE TOMAS EDUARDO"/>
    <x v="2"/>
    <s v="01-07-21-30039931"/>
    <s v="07-005978"/>
    <x v="4"/>
    <m/>
    <x v="69"/>
    <s v="Pesos (ARS)"/>
    <n v="9881"/>
    <n v="7335.66"/>
    <n v="73.349999999999994"/>
    <m/>
    <x v="0"/>
    <n v="3.6999999999999998E-2"/>
  </r>
  <r>
    <x v="0"/>
    <s v="AZURA MIGUEL ALDO"/>
    <x v="0"/>
    <s v="01-07-01-30510696"/>
    <s v="07-005558"/>
    <x v="11"/>
    <s v="07-006809"/>
    <x v="70"/>
    <s v="Pesos (ARS)"/>
    <n v="38372"/>
    <n v="28486.97"/>
    <n v="1424.35"/>
    <n v="1"/>
    <x v="0"/>
    <n v="3.6999999999999998E-2"/>
  </r>
  <r>
    <x v="0"/>
    <s v="CUARSIL SA"/>
    <x v="0"/>
    <s v="01-07-01-30528750"/>
    <s v="07-005450"/>
    <x v="13"/>
    <s v="07-006809"/>
    <x v="70"/>
    <s v="Pesos (ARS)"/>
    <n v="407173"/>
    <n v="268871.38"/>
    <n v="13443.57"/>
    <n v="1"/>
    <x v="0"/>
    <n v="3.6999999999999998E-2"/>
  </r>
  <r>
    <x v="0"/>
    <s v="FERNANDEZ MAZA GUSTAVO FABIAN"/>
    <x v="0"/>
    <s v="01-07-01-30537814"/>
    <s v="07-005558"/>
    <x v="11"/>
    <s v="07-006809"/>
    <x v="70"/>
    <s v="Pesos (ARS)"/>
    <n v="37164"/>
    <n v="27641.5"/>
    <n v="1382.08"/>
    <n v="1"/>
    <x v="0"/>
    <n v="3.6999999999999998E-2"/>
  </r>
  <r>
    <x v="0"/>
    <s v="LOPEZ GUSTAVO ADOLFO"/>
    <x v="0"/>
    <s v="01-07-01-30540002"/>
    <s v="07-006993"/>
    <x v="7"/>
    <s v="07-006809"/>
    <x v="70"/>
    <s v="Pesos (ARS)"/>
    <n v="87262"/>
    <n v="64902.8"/>
    <n v="3245.14"/>
    <n v="1"/>
    <x v="0"/>
    <n v="3.6999999999999998E-2"/>
  </r>
  <r>
    <x v="0"/>
    <s v="REGULES ADOLFO CEFERINO"/>
    <x v="2"/>
    <s v="01-07-21-30041271"/>
    <s v="07-006138"/>
    <x v="12"/>
    <s v="07-006809"/>
    <x v="70"/>
    <s v="Pesos (ARS)"/>
    <n v="15581"/>
    <n v="11588.61"/>
    <n v="579.42999999999995"/>
    <n v="1"/>
    <x v="0"/>
    <n v="3.6999999999999998E-2"/>
  </r>
  <r>
    <x v="1"/>
    <s v="AZURA MIGUEL ALDO"/>
    <x v="0"/>
    <s v="01-07-01-30510696"/>
    <s v="07-005558"/>
    <x v="11"/>
    <m/>
    <x v="70"/>
    <s v="Pesos (ARS)"/>
    <n v="38372"/>
    <n v="28486.97"/>
    <n v="284.87"/>
    <m/>
    <x v="0"/>
    <n v="3.6999999999999998E-2"/>
  </r>
  <r>
    <x v="1"/>
    <s v="CUARSIL SA"/>
    <x v="0"/>
    <s v="01-07-01-30528750"/>
    <s v="07-005450"/>
    <x v="13"/>
    <m/>
    <x v="70"/>
    <s v="Pesos (ARS)"/>
    <n v="407173"/>
    <n v="268871.38"/>
    <n v="2688.73"/>
    <m/>
    <x v="0"/>
    <n v="3.6999999999999998E-2"/>
  </r>
  <r>
    <x v="1"/>
    <s v="FERNANDEZ MAZA GUSTAVO FABIAN"/>
    <x v="0"/>
    <s v="01-07-01-30537814"/>
    <s v="07-005558"/>
    <x v="11"/>
    <m/>
    <x v="70"/>
    <s v="Pesos (ARS)"/>
    <n v="37164"/>
    <n v="27641.5"/>
    <n v="276.42"/>
    <m/>
    <x v="0"/>
    <n v="3.6999999999999998E-2"/>
  </r>
  <r>
    <x v="1"/>
    <s v="LOPEZ GUSTAVO ADOLFO"/>
    <x v="0"/>
    <s v="01-07-01-30540002"/>
    <s v="07-006993"/>
    <x v="7"/>
    <m/>
    <x v="70"/>
    <s v="Pesos (ARS)"/>
    <n v="87262"/>
    <n v="64902.8"/>
    <n v="649.03"/>
    <m/>
    <x v="0"/>
    <n v="3.6999999999999998E-2"/>
  </r>
  <r>
    <x v="1"/>
    <s v="REGULES ADOLFO CEFERINO"/>
    <x v="2"/>
    <s v="01-07-21-30041271"/>
    <s v="07-006138"/>
    <x v="12"/>
    <m/>
    <x v="70"/>
    <s v="Pesos (ARS)"/>
    <n v="15581"/>
    <n v="11588.61"/>
    <n v="115.89"/>
    <m/>
    <x v="0"/>
    <n v="3.6999999999999998E-2"/>
  </r>
  <r>
    <x v="0"/>
    <s v="VALENTI NOELIA BELEN"/>
    <x v="0"/>
    <s v="01-07-01-30512053"/>
    <s v="07-005739"/>
    <x v="8"/>
    <s v="07-006809"/>
    <x v="71"/>
    <s v="Pesos (ARS)"/>
    <n v="39568"/>
    <n v="29374.33"/>
    <n v="1468.72"/>
    <n v="1"/>
    <x v="0"/>
    <n v="3.6999999999999998E-2"/>
  </r>
  <r>
    <x v="0"/>
    <s v="HENRIQUEZ NESTOR JESUS"/>
    <x v="0"/>
    <s v="01-07-01-30540521"/>
    <s v="07-005947"/>
    <x v="19"/>
    <s v="07-006809"/>
    <x v="71"/>
    <s v="Pesos (ARS)"/>
    <n v="55822"/>
    <n v="41518.43"/>
    <n v="2075.92"/>
    <n v="1"/>
    <x v="0"/>
    <n v="3.6999999999999998E-2"/>
  </r>
  <r>
    <x v="1"/>
    <s v="VALENTI NOELIA BELEN"/>
    <x v="0"/>
    <s v="01-07-01-30512053"/>
    <s v="07-005739"/>
    <x v="8"/>
    <m/>
    <x v="71"/>
    <s v="Pesos (ARS)"/>
    <n v="39568"/>
    <n v="29374.33"/>
    <n v="293.74"/>
    <m/>
    <x v="0"/>
    <n v="3.6999999999999998E-2"/>
  </r>
  <r>
    <x v="1"/>
    <s v="HENRIQUEZ NESTOR JESUS"/>
    <x v="0"/>
    <s v="01-07-01-30540521"/>
    <s v="07-005947"/>
    <x v="19"/>
    <m/>
    <x v="71"/>
    <s v="Pesos (ARS)"/>
    <n v="55822"/>
    <n v="41518.43"/>
    <n v="415.18"/>
    <m/>
    <x v="0"/>
    <n v="3.6999999999999998E-2"/>
  </r>
  <r>
    <x v="0"/>
    <s v="CABALLERO MARIO VICENTE RAMON"/>
    <x v="0"/>
    <s v="01-07-01-30518274"/>
    <s v="07-005637"/>
    <x v="5"/>
    <s v="07-006809"/>
    <x v="72"/>
    <s v="Pesos (ARS)"/>
    <n v="56361"/>
    <n v="41841.94"/>
    <n v="2092.09"/>
    <n v="1"/>
    <x v="0"/>
    <n v="3.6999999999999998E-2"/>
  </r>
  <r>
    <x v="0"/>
    <s v="GARCIA NESTOR FABIAN"/>
    <x v="0"/>
    <s v="01-07-01-30520151"/>
    <s v="07-005472"/>
    <x v="6"/>
    <s v="07-006809"/>
    <x v="72"/>
    <s v="Pesos (ARS)"/>
    <n v="0"/>
    <n v="-1068.5899999999999"/>
    <n v="-53.43"/>
    <n v="1"/>
    <x v="0"/>
    <n v="3.6999999999999998E-2"/>
  </r>
  <r>
    <x v="0"/>
    <s v="CORTEZ CARLOS DANIEL"/>
    <x v="0"/>
    <s v="01-07-01-30536486"/>
    <s v="07-005739"/>
    <x v="8"/>
    <s v="07-006809"/>
    <x v="72"/>
    <s v="Pesos (ARS)"/>
    <n v="55439"/>
    <n v="41234.120000000003"/>
    <n v="2061.71"/>
    <n v="1"/>
    <x v="0"/>
    <n v="3.6999999999999998E-2"/>
  </r>
  <r>
    <x v="0"/>
    <s v="VILLAMARIN VERONICA SUSANA"/>
    <x v="0"/>
    <s v="01-07-01-30536687"/>
    <s v="07-005738"/>
    <x v="2"/>
    <s v="07-006809"/>
    <x v="72"/>
    <s v="Pesos (ARS)"/>
    <n v="41745"/>
    <n v="31048.75"/>
    <n v="1552.44"/>
    <n v="1"/>
    <x v="0"/>
    <n v="3.6999999999999998E-2"/>
  </r>
  <r>
    <x v="0"/>
    <s v="LOYOLA JAVIER ORLANDO"/>
    <x v="2"/>
    <s v="01-07-21-30039631"/>
    <s v="07-006415"/>
    <x v="24"/>
    <s v="07-006809"/>
    <x v="72"/>
    <s v="Pesos (ARS)"/>
    <n v="22377"/>
    <n v="16612.5"/>
    <n v="830.63"/>
    <n v="1"/>
    <x v="0"/>
    <n v="3.6999999999999998E-2"/>
  </r>
  <r>
    <x v="1"/>
    <s v="CABALLERO MARIO VICENTE RAMON"/>
    <x v="0"/>
    <s v="01-07-01-30518274"/>
    <s v="07-005637"/>
    <x v="5"/>
    <m/>
    <x v="72"/>
    <s v="Pesos (ARS)"/>
    <n v="56361"/>
    <n v="41841.94"/>
    <n v="418.42"/>
    <m/>
    <x v="0"/>
    <n v="3.6999999999999998E-2"/>
  </r>
  <r>
    <x v="1"/>
    <s v="GARCIA NESTOR FABIAN"/>
    <x v="0"/>
    <s v="01-07-01-30520151"/>
    <s v="07-005472"/>
    <x v="6"/>
    <m/>
    <x v="72"/>
    <s v="Pesos (ARS)"/>
    <n v="0"/>
    <n v="-1068.5899999999999"/>
    <n v="-10.69"/>
    <m/>
    <x v="0"/>
    <n v="3.6999999999999998E-2"/>
  </r>
  <r>
    <x v="1"/>
    <s v="CORTEZ CARLOS DANIEL"/>
    <x v="0"/>
    <s v="01-07-01-30536486"/>
    <s v="07-005739"/>
    <x v="8"/>
    <m/>
    <x v="72"/>
    <s v="Pesos (ARS)"/>
    <n v="55439"/>
    <n v="41234.120000000003"/>
    <n v="412.34"/>
    <m/>
    <x v="0"/>
    <n v="3.6999999999999998E-2"/>
  </r>
  <r>
    <x v="1"/>
    <s v="VILLAMARIN VERONICA SUSANA"/>
    <x v="0"/>
    <s v="01-07-01-30536687"/>
    <s v="07-005738"/>
    <x v="2"/>
    <m/>
    <x v="72"/>
    <s v="Pesos (ARS)"/>
    <n v="41745"/>
    <n v="31048.75"/>
    <n v="310.49"/>
    <m/>
    <x v="0"/>
    <n v="3.6999999999999998E-2"/>
  </r>
  <r>
    <x v="1"/>
    <s v="LOYOLA JAVIER ORLANDO"/>
    <x v="2"/>
    <s v="01-07-21-30039631"/>
    <s v="07-006415"/>
    <x v="24"/>
    <m/>
    <x v="72"/>
    <s v="Pesos (ARS)"/>
    <n v="22377"/>
    <n v="16612.5"/>
    <n v="166.13"/>
    <m/>
    <x v="0"/>
    <n v="3.6999999999999998E-2"/>
  </r>
  <r>
    <x v="0"/>
    <s v="PEREZ DARDO DARIO"/>
    <x v="0"/>
    <s v="01-07-01-30541400"/>
    <s v="07-005255"/>
    <x v="9"/>
    <s v="07-006913"/>
    <x v="73"/>
    <s v="Pesos (ARS)"/>
    <n v="57659"/>
    <n v="42697.02"/>
    <n v="853.94"/>
    <n v="1"/>
    <x v="0"/>
    <n v="3.6999999999999998E-2"/>
  </r>
  <r>
    <x v="0"/>
    <s v="PAGANINI CECILIA ANDREA"/>
    <x v="0"/>
    <s v="01-07-01-30527737"/>
    <s v="07-005637"/>
    <x v="5"/>
    <s v="07-006809"/>
    <x v="73"/>
    <s v="Pesos (ARS)"/>
    <n v="61018"/>
    <n v="45816.05"/>
    <n v="2290.8000000000002"/>
    <n v="1"/>
    <x v="0"/>
    <n v="3.6999999999999998E-2"/>
  </r>
  <r>
    <x v="0"/>
    <s v="SUR FRANCE S A"/>
    <x v="9"/>
    <s v="01-07-01-30530376"/>
    <s v="07-005558"/>
    <x v="11"/>
    <s v="07-006809"/>
    <x v="73"/>
    <s v="Pesos (ARS)"/>
    <n v="965958.65"/>
    <n v="486855"/>
    <n v="24342.59"/>
    <n v="1"/>
    <x v="0"/>
    <n v="3.6999999999999998E-2"/>
  </r>
  <r>
    <x v="0"/>
    <s v="HAMDAN EDUARDO DANIEL"/>
    <x v="0"/>
    <s v="01-07-01-30540750"/>
    <s v="07-005539"/>
    <x v="10"/>
    <s v="07-006809"/>
    <x v="73"/>
    <s v="Pesos (ARS)"/>
    <n v="-1908"/>
    <n v="-1899.5"/>
    <n v="-94.97"/>
    <n v="1"/>
    <x v="0"/>
    <n v="3.6999999999999998E-2"/>
  </r>
  <r>
    <x v="0"/>
    <s v="JARMAYAL S.A.S"/>
    <x v="7"/>
    <s v="01-07-06-30029351"/>
    <s v="07-006025"/>
    <x v="0"/>
    <s v="07-006809"/>
    <x v="73"/>
    <s v="Pesos (ARS)"/>
    <n v="280695.82"/>
    <n v="164452"/>
    <n v="8222.5400000000009"/>
    <n v="1"/>
    <x v="0"/>
    <n v="3.6999999999999998E-2"/>
  </r>
  <r>
    <x v="0"/>
    <s v="TECNOLUBE S.R.L."/>
    <x v="4"/>
    <s v="01-07-07-30082371"/>
    <s v="07-005558"/>
    <x v="11"/>
    <s v="07-006809"/>
    <x v="73"/>
    <s v="Pesos (ARS)"/>
    <n v="144570"/>
    <n v="96168.83"/>
    <n v="4808.46"/>
    <n v="1"/>
    <x v="0"/>
    <n v="3.6999999999999998E-2"/>
  </r>
  <r>
    <x v="1"/>
    <s v="PAGANINI CECILIA ANDREA"/>
    <x v="0"/>
    <s v="01-07-01-30527737"/>
    <s v="07-005637"/>
    <x v="5"/>
    <m/>
    <x v="73"/>
    <s v="Pesos (ARS)"/>
    <n v="61018"/>
    <n v="45816.05"/>
    <n v="458.15"/>
    <m/>
    <x v="0"/>
    <n v="3.6999999999999998E-2"/>
  </r>
  <r>
    <x v="1"/>
    <s v="SUR FRANCE S A"/>
    <x v="9"/>
    <s v="01-07-01-30530376"/>
    <s v="07-005558"/>
    <x v="11"/>
    <m/>
    <x v="73"/>
    <s v="Pesos (ARS)"/>
    <n v="965958.65"/>
    <n v="486855"/>
    <n v="4868.29"/>
    <m/>
    <x v="0"/>
    <n v="3.6999999999999998E-2"/>
  </r>
  <r>
    <x v="1"/>
    <s v="HAMDAN EDUARDO DANIEL"/>
    <x v="0"/>
    <s v="01-07-01-30540750"/>
    <s v="07-005539"/>
    <x v="10"/>
    <m/>
    <x v="73"/>
    <s v="Pesos (ARS)"/>
    <n v="-1908"/>
    <n v="-1899.5"/>
    <n v="-18.989999999999998"/>
    <m/>
    <x v="0"/>
    <n v="3.6999999999999998E-2"/>
  </r>
  <r>
    <x v="1"/>
    <s v="JARMAYAL S.A.S"/>
    <x v="7"/>
    <s v="01-07-06-30029351"/>
    <s v="07-006025"/>
    <x v="0"/>
    <m/>
    <x v="73"/>
    <s v="Pesos (ARS)"/>
    <n v="280695.82"/>
    <n v="164452"/>
    <n v="1644.46"/>
    <m/>
    <x v="0"/>
    <n v="3.6999999999999998E-2"/>
  </r>
  <r>
    <x v="1"/>
    <s v="TECNOLUBE S.R.L."/>
    <x v="4"/>
    <s v="01-07-07-30082371"/>
    <s v="07-005558"/>
    <x v="11"/>
    <m/>
    <x v="73"/>
    <s v="Pesos (ARS)"/>
    <n v="144570"/>
    <n v="96168.83"/>
    <n v="961.69"/>
    <m/>
    <x v="0"/>
    <n v="3.6999999999999998E-2"/>
  </r>
  <r>
    <x v="0"/>
    <s v="SARMIENTO JORGE HORACIO"/>
    <x v="0"/>
    <s v="01-07-01-30499196"/>
    <s v="07-005255"/>
    <x v="9"/>
    <s v="07-006913"/>
    <x v="74"/>
    <s v="Pesos (ARS)"/>
    <n v="114062"/>
    <n v="84678.73"/>
    <n v="1693.57"/>
    <n v="1"/>
    <x v="0"/>
    <n v="3.6999999999999998E-2"/>
  </r>
  <r>
    <x v="0"/>
    <s v="DELIBERTO OCTAVIO LUIS DARIO"/>
    <x v="0"/>
    <s v="01-07-01-30500633"/>
    <s v="07-005255"/>
    <x v="9"/>
    <s v="07-006913"/>
    <x v="74"/>
    <s v="Pesos (ARS)"/>
    <n v="55200"/>
    <n v="40979.839999999997"/>
    <n v="819.6"/>
    <n v="1"/>
    <x v="0"/>
    <n v="3.6999999999999998E-2"/>
  </r>
  <r>
    <x v="0"/>
    <s v="BUTTERFIELD JUAN CARLOS"/>
    <x v="0"/>
    <s v="01-07-01-30501214"/>
    <s v="07-005255"/>
    <x v="9"/>
    <s v="07-006913"/>
    <x v="74"/>
    <s v="Pesos (ARS)"/>
    <n v="67689"/>
    <n v="50252.13"/>
    <n v="1005.04"/>
    <n v="1"/>
    <x v="0"/>
    <n v="3.6999999999999998E-2"/>
  </r>
  <r>
    <x v="0"/>
    <s v="MARCH NANCI MARIEL"/>
    <x v="0"/>
    <s v="01-07-01-30503274"/>
    <s v="07-005255"/>
    <x v="9"/>
    <s v="07-006913"/>
    <x v="74"/>
    <s v="Pesos (ARS)"/>
    <n v="51890"/>
    <n v="38523.050000000003"/>
    <n v="770.46"/>
    <n v="1"/>
    <x v="0"/>
    <n v="3.6999999999999998E-2"/>
  </r>
  <r>
    <x v="0"/>
    <s v="RODRIGUEZ ROLANDO"/>
    <x v="0"/>
    <s v="01-07-01-30503609"/>
    <s v="07-005255"/>
    <x v="9"/>
    <s v="07-006913"/>
    <x v="74"/>
    <s v="Pesos (ARS)"/>
    <n v="50150"/>
    <n v="37231.17"/>
    <n v="744.62"/>
    <n v="1"/>
    <x v="0"/>
    <n v="3.6999999999999998E-2"/>
  </r>
  <r>
    <x v="0"/>
    <s v="NENTO PABLO ANDRES"/>
    <x v="0"/>
    <s v="01-07-01-30505341"/>
    <s v="07-005255"/>
    <x v="9"/>
    <s v="07-006913"/>
    <x v="74"/>
    <s v="Pesos (ARS)"/>
    <n v="106203"/>
    <n v="78844.63"/>
    <n v="1576.89"/>
    <n v="1"/>
    <x v="0"/>
    <n v="3.6999999999999998E-2"/>
  </r>
  <r>
    <x v="0"/>
    <s v="MORENO CLAUDIA ALEJANDRA"/>
    <x v="0"/>
    <s v="01-07-01-30505872"/>
    <s v="07-005255"/>
    <x v="9"/>
    <s v="07-006913"/>
    <x v="74"/>
    <s v="Pesos (ARS)"/>
    <n v="296087"/>
    <n v="219812.02"/>
    <n v="4396.24"/>
    <n v="1"/>
    <x v="0"/>
    <n v="3.6999999999999998E-2"/>
  </r>
  <r>
    <x v="0"/>
    <s v="GUTIERREZ SEBASTIAN IGNACIO"/>
    <x v="0"/>
    <s v="01-07-01-30505882"/>
    <s v="07-005255"/>
    <x v="9"/>
    <s v="07-006913"/>
    <x v="74"/>
    <s v="Pesos (ARS)"/>
    <n v="147635"/>
    <n v="109602.74"/>
    <n v="2192.0500000000002"/>
    <n v="1"/>
    <x v="0"/>
    <n v="3.6999999999999998E-2"/>
  </r>
  <r>
    <x v="0"/>
    <s v="LUCERO EDUARDO FABIAN"/>
    <x v="0"/>
    <s v="01-07-01-30506043"/>
    <s v="07-005255"/>
    <x v="9"/>
    <s v="07-006913"/>
    <x v="74"/>
    <s v="Pesos (ARS)"/>
    <n v="173769"/>
    <n v="129004.18"/>
    <n v="2580.08"/>
    <n v="1"/>
    <x v="0"/>
    <n v="3.6999999999999998E-2"/>
  </r>
  <r>
    <x v="0"/>
    <s v="ANGELINI FRANCISCO JAVIER"/>
    <x v="0"/>
    <s v="01-07-01-30508121"/>
    <s v="07-005255"/>
    <x v="9"/>
    <s v="07-006913"/>
    <x v="74"/>
    <s v="Pesos (ARS)"/>
    <n v="112677"/>
    <n v="83650.740000000005"/>
    <n v="1673.01"/>
    <n v="1"/>
    <x v="0"/>
    <n v="3.6999999999999998E-2"/>
  </r>
  <r>
    <x v="0"/>
    <s v="CHIRINO RUBEN ADRIAN"/>
    <x v="0"/>
    <s v="01-07-01-30508658"/>
    <s v="07-005255"/>
    <x v="9"/>
    <s v="07-006913"/>
    <x v="74"/>
    <s v="Pesos (ARS)"/>
    <n v="108813"/>
    <n v="80781.55"/>
    <n v="1615.63"/>
    <n v="1"/>
    <x v="0"/>
    <n v="3.6999999999999998E-2"/>
  </r>
  <r>
    <x v="0"/>
    <s v="MASTROPIETRO MIGUEL ANGEL"/>
    <x v="0"/>
    <s v="01-07-01-30509993"/>
    <s v="07-005255"/>
    <x v="9"/>
    <s v="07-006913"/>
    <x v="74"/>
    <s v="Pesos (ARS)"/>
    <n v="160942"/>
    <n v="119482.06"/>
    <n v="2389.64"/>
    <n v="1"/>
    <x v="0"/>
    <n v="3.6999999999999998E-2"/>
  </r>
  <r>
    <x v="0"/>
    <s v="FUGAZZOTTO LUIS ANTONIO"/>
    <x v="0"/>
    <s v="01-07-01-30510412"/>
    <s v="07-005255"/>
    <x v="9"/>
    <s v="07-006913"/>
    <x v="74"/>
    <s v="Pesos (ARS)"/>
    <n v="90953"/>
    <n v="67523.19"/>
    <n v="1350.46"/>
    <n v="1"/>
    <x v="0"/>
    <n v="3.6999999999999998E-2"/>
  </r>
  <r>
    <x v="0"/>
    <s v="CONDEME ALEJANDRO HERNAN"/>
    <x v="0"/>
    <s v="01-07-01-30510530"/>
    <s v="07-005255"/>
    <x v="9"/>
    <s v="07-006913"/>
    <x v="74"/>
    <s v="Pesos (ARS)"/>
    <n v="86579"/>
    <n v="64275.47"/>
    <n v="1285.51"/>
    <n v="1"/>
    <x v="0"/>
    <n v="3.6999999999999998E-2"/>
  </r>
  <r>
    <x v="0"/>
    <s v="BUTTERFIELD JUAN CARLOS"/>
    <x v="0"/>
    <s v="01-07-01-30512948"/>
    <s v="07-005255"/>
    <x v="9"/>
    <s v="07-006913"/>
    <x v="74"/>
    <s v="Pesos (ARS)"/>
    <n v="58656"/>
    <n v="43545.55"/>
    <n v="870.91"/>
    <n v="1"/>
    <x v="0"/>
    <n v="3.6999999999999998E-2"/>
  </r>
  <r>
    <x v="0"/>
    <s v="MARCH NANCI MARIEL"/>
    <x v="0"/>
    <s v="01-07-01-30513197"/>
    <s v="07-005255"/>
    <x v="9"/>
    <s v="07-006913"/>
    <x v="74"/>
    <s v="Pesos (ARS)"/>
    <n v="101734"/>
    <n v="75526.11"/>
    <n v="1510.52"/>
    <n v="1"/>
    <x v="0"/>
    <n v="3.6999999999999998E-2"/>
  </r>
  <r>
    <x v="0"/>
    <s v="ROMERO ERIKA ELIZABETH"/>
    <x v="0"/>
    <s v="01-07-01-30513204"/>
    <s v="07-005255"/>
    <x v="9"/>
    <s v="07-006913"/>
    <x v="74"/>
    <s v="Pesos (ARS)"/>
    <n v="76594"/>
    <n v="56863.01"/>
    <n v="1137.26"/>
    <n v="1"/>
    <x v="0"/>
    <n v="3.6999999999999998E-2"/>
  </r>
  <r>
    <x v="0"/>
    <s v="PUSCAMA PABLO ALBERTO"/>
    <x v="0"/>
    <s v="01-07-01-30515807"/>
    <s v="07-005255"/>
    <x v="9"/>
    <s v="07-006913"/>
    <x v="74"/>
    <s v="Pesos (ARS)"/>
    <n v="74817"/>
    <n v="55543.040000000001"/>
    <n v="1110.8599999999999"/>
    <n v="1"/>
    <x v="0"/>
    <n v="3.6999999999999998E-2"/>
  </r>
  <r>
    <x v="0"/>
    <s v="DANIELE HECTOR ANTONIO"/>
    <x v="0"/>
    <s v="01-07-01-30515810"/>
    <s v="07-005255"/>
    <x v="9"/>
    <s v="07-006913"/>
    <x v="74"/>
    <s v="Pesos (ARS)"/>
    <n v="47916"/>
    <n v="35572"/>
    <n v="711.44"/>
    <n v="1"/>
    <x v="0"/>
    <n v="3.6999999999999998E-2"/>
  </r>
  <r>
    <x v="0"/>
    <s v="CASTRO MARIA SILVANA"/>
    <x v="0"/>
    <s v="01-07-01-30515814"/>
    <s v="07-005255"/>
    <x v="9"/>
    <s v="07-006913"/>
    <x v="74"/>
    <s v="Pesos (ARS)"/>
    <n v="72864"/>
    <n v="54093.440000000002"/>
    <n v="1081.8699999999999"/>
    <n v="1"/>
    <x v="0"/>
    <n v="3.6999999999999998E-2"/>
  </r>
  <r>
    <x v="0"/>
    <s v="CORREA SILVANO CARLOS SEBASTIAN"/>
    <x v="0"/>
    <s v="01-07-01-30516469"/>
    <s v="07-005255"/>
    <x v="9"/>
    <s v="07-006913"/>
    <x v="74"/>
    <s v="Pesos (ARS)"/>
    <n v="138323"/>
    <n v="102689.14"/>
    <n v="2053.7800000000002"/>
    <n v="1"/>
    <x v="0"/>
    <n v="3.6999999999999998E-2"/>
  </r>
  <r>
    <x v="0"/>
    <s v="BUGARINI CARLOS MARCELO"/>
    <x v="0"/>
    <s v="01-07-01-30517208"/>
    <s v="07-005255"/>
    <x v="9"/>
    <s v="07-006913"/>
    <x v="74"/>
    <s v="Pesos (ARS)"/>
    <n v="90821"/>
    <n v="67424.3"/>
    <n v="1348.49"/>
    <n v="1"/>
    <x v="0"/>
    <n v="3.6999999999999998E-2"/>
  </r>
  <r>
    <x v="0"/>
    <s v="BUGARINI CARLOS MARCELO"/>
    <x v="0"/>
    <s v="01-07-01-30517217"/>
    <s v="07-005255"/>
    <x v="9"/>
    <s v="07-006913"/>
    <x v="74"/>
    <s v="Pesos (ARS)"/>
    <n v="72614"/>
    <n v="53908.35"/>
    <n v="1078.17"/>
    <n v="1"/>
    <x v="0"/>
    <n v="3.6999999999999998E-2"/>
  </r>
  <r>
    <x v="0"/>
    <s v="IANOSKY PABLO ANDRES"/>
    <x v="0"/>
    <s v="01-07-01-30519324"/>
    <s v="07-005255"/>
    <x v="9"/>
    <s v="07-006913"/>
    <x v="74"/>
    <s v="Pesos (ARS)"/>
    <n v="83761"/>
    <n v="62018.01"/>
    <n v="1240.3599999999999"/>
    <n v="1"/>
    <x v="0"/>
    <n v="3.6999999999999998E-2"/>
  </r>
  <r>
    <x v="0"/>
    <s v="MARZAN ACEVEDO GERARDO"/>
    <x v="0"/>
    <s v="01-07-01-30519514"/>
    <s v="07-005255"/>
    <x v="9"/>
    <s v="07-006913"/>
    <x v="74"/>
    <s v="Pesos (ARS)"/>
    <n v="72782"/>
    <n v="54032.3"/>
    <n v="1080.6500000000001"/>
    <n v="1"/>
    <x v="0"/>
    <n v="3.6999999999999998E-2"/>
  </r>
  <r>
    <x v="0"/>
    <s v="MORINI NORA MARIA"/>
    <x v="0"/>
    <s v="01-07-01-30523260"/>
    <s v="07-005255"/>
    <x v="9"/>
    <s v="07-006913"/>
    <x v="74"/>
    <s v="Pesos (ARS)"/>
    <n v="181310"/>
    <n v="111646"/>
    <n v="2098.94"/>
    <n v="1"/>
    <x v="0"/>
    <n v="3.6999999999999998E-2"/>
  </r>
  <r>
    <x v="0"/>
    <s v="PEREZ JOSE EDGARDO"/>
    <x v="0"/>
    <s v="01-07-01-30527573"/>
    <s v="07-005255"/>
    <x v="9"/>
    <s v="07-006913"/>
    <x v="74"/>
    <s v="Pesos (ARS)"/>
    <n v="198645"/>
    <n v="147472.32000000001"/>
    <n v="2949.45"/>
    <n v="1"/>
    <x v="0"/>
    <n v="3.6999999999999998E-2"/>
  </r>
  <r>
    <x v="0"/>
    <s v="GONZALEZ ADRIANA GRISELDA"/>
    <x v="0"/>
    <s v="01-07-01-30530294"/>
    <s v="07-005255"/>
    <x v="9"/>
    <s v="07-006913"/>
    <x v="74"/>
    <s v="Pesos (ARS)"/>
    <n v="124348"/>
    <n v="92314.38"/>
    <n v="1846.29"/>
    <n v="1"/>
    <x v="0"/>
    <n v="3.6999999999999998E-2"/>
  </r>
  <r>
    <x v="0"/>
    <s v="MOSSELLO JUDIT FLORA"/>
    <x v="0"/>
    <s v="01-07-01-30531331"/>
    <s v="07-005255"/>
    <x v="9"/>
    <s v="07-006913"/>
    <x v="74"/>
    <s v="Pesos (ARS)"/>
    <n v="80954"/>
    <n v="60099.72"/>
    <n v="1201.99"/>
    <n v="1"/>
    <x v="0"/>
    <n v="3.6999999999999998E-2"/>
  </r>
  <r>
    <x v="0"/>
    <s v="GARCIA SEBASTIAN FRANCISCO"/>
    <x v="0"/>
    <s v="01-07-01-30533359"/>
    <s v="07-005255"/>
    <x v="9"/>
    <s v="07-006913"/>
    <x v="74"/>
    <s v="Pesos (ARS)"/>
    <n v="250465"/>
    <n v="154230"/>
    <n v="3084.6"/>
    <n v="1"/>
    <x v="0"/>
    <n v="3.6999999999999998E-2"/>
  </r>
  <r>
    <x v="0"/>
    <s v="GARCIA JOSE"/>
    <x v="0"/>
    <s v="01-07-01-30533483"/>
    <s v="07-005255"/>
    <x v="9"/>
    <s v="07-006913"/>
    <x v="74"/>
    <s v="Pesos (ARS)"/>
    <n v="55665"/>
    <n v="41325.33"/>
    <n v="826.51"/>
    <n v="1"/>
    <x v="0"/>
    <n v="3.6999999999999998E-2"/>
  </r>
  <r>
    <x v="0"/>
    <s v="GARCIA JOSE"/>
    <x v="0"/>
    <s v="01-07-01-30534217"/>
    <s v="07-005255"/>
    <x v="9"/>
    <s v="07-006913"/>
    <x v="74"/>
    <s v="Pesos (ARS)"/>
    <n v="48890.14"/>
    <n v="36295.39"/>
    <n v="725.92"/>
    <n v="1"/>
    <x v="0"/>
    <n v="3.6999999999999998E-2"/>
  </r>
  <r>
    <x v="0"/>
    <s v="FUGAZZOTO JULIETA"/>
    <x v="0"/>
    <s v="01-07-01-30538423"/>
    <s v="07-005255"/>
    <x v="9"/>
    <s v="07-006913"/>
    <x v="74"/>
    <s v="Pesos (ARS)"/>
    <n v="73377"/>
    <n v="53384.21"/>
    <n v="1067.68"/>
    <n v="1"/>
    <x v="0"/>
    <n v="3.6999999999999998E-2"/>
  </r>
  <r>
    <x v="0"/>
    <s v="MORALES ROSALES ELIANA SOLEDAD"/>
    <x v="0"/>
    <s v="01-07-01-30542480"/>
    <s v="07-005255"/>
    <x v="9"/>
    <s v="07-006913"/>
    <x v="74"/>
    <s v="Pesos (ARS)"/>
    <n v="54754"/>
    <n v="40724.04"/>
    <n v="814.48"/>
    <n v="1"/>
    <x v="0"/>
    <n v="3.6999999999999998E-2"/>
  </r>
  <r>
    <x v="0"/>
    <s v="BAZAN FERNANDO DANIEL"/>
    <x v="1"/>
    <s v="01-07-07-30082422"/>
    <s v="07-005255"/>
    <x v="9"/>
    <s v="07-006913"/>
    <x v="74"/>
    <s v="Pesos (ARS)"/>
    <n v="25443"/>
    <n v="17307.53"/>
    <n v="346.17"/>
    <n v="1"/>
    <x v="0"/>
    <n v="3.6999999999999998E-2"/>
  </r>
  <r>
    <x v="0"/>
    <s v="COPPOLETTA BETINA ANA"/>
    <x v="1"/>
    <s v="01-07-07-30082702"/>
    <s v="07-005255"/>
    <x v="9"/>
    <s v="07-006913"/>
    <x v="74"/>
    <s v="Pesos (ARS)"/>
    <n v="16137"/>
    <n v="10977.11"/>
    <n v="219.56"/>
    <n v="1"/>
    <x v="0"/>
    <n v="3.6999999999999998E-2"/>
  </r>
  <r>
    <x v="0"/>
    <s v="ABIHAGGLE MARIA VIRGINIA"/>
    <x v="1"/>
    <s v="01-07-07-30083598"/>
    <s v="07-005255"/>
    <x v="9"/>
    <s v="07-006913"/>
    <x v="74"/>
    <s v="Pesos (ARS)"/>
    <n v="24347"/>
    <n v="16562.64"/>
    <n v="331.27"/>
    <n v="1"/>
    <x v="0"/>
    <n v="3.6999999999999998E-2"/>
  </r>
  <r>
    <x v="0"/>
    <s v="NAGER FEDERICO GUILLERMO"/>
    <x v="1"/>
    <s v="01-07-07-30084390"/>
    <s v="07-005255"/>
    <x v="9"/>
    <s v="07-006913"/>
    <x v="74"/>
    <s v="Pesos (ARS)"/>
    <n v="28830"/>
    <n v="18786"/>
    <n v="375.72"/>
    <n v="1"/>
    <x v="0"/>
    <n v="3.6999999999999998E-2"/>
  </r>
  <r>
    <x v="0"/>
    <s v="CASTRO MARIA SILVANA"/>
    <x v="1"/>
    <s v="01-07-07-30084489"/>
    <s v="07-005255"/>
    <x v="9"/>
    <s v="07-006913"/>
    <x v="74"/>
    <s v="Pesos (ARS)"/>
    <n v="25826"/>
    <n v="17568"/>
    <n v="351.36"/>
    <n v="1"/>
    <x v="0"/>
    <n v="3.6999999999999998E-2"/>
  </r>
  <r>
    <x v="0"/>
    <s v="SUBIRATS MARIA LORENA"/>
    <x v="1"/>
    <s v="01-07-07-30084604"/>
    <s v="07-005255"/>
    <x v="9"/>
    <s v="07-006913"/>
    <x v="74"/>
    <s v="Pesos (ARS)"/>
    <n v="26275"/>
    <n v="17907.060000000001"/>
    <n v="358.16"/>
    <n v="1"/>
    <x v="0"/>
    <n v="3.6999999999999998E-2"/>
  </r>
  <r>
    <x v="0"/>
    <s v="FLORES RUMINOT MARIA LAURA"/>
    <x v="1"/>
    <s v="01-07-07-30084805"/>
    <s v="07-005255"/>
    <x v="9"/>
    <s v="07-006913"/>
    <x v="74"/>
    <s v="Pesos (ARS)"/>
    <n v="22894"/>
    <n v="15602.29"/>
    <n v="312.05"/>
    <n v="1"/>
    <x v="0"/>
    <n v="3.6999999999999998E-2"/>
  </r>
  <r>
    <x v="0"/>
    <s v="95 MERO DATA SAS"/>
    <x v="4"/>
    <s v="01-07-07-30086220"/>
    <s v="07-005255"/>
    <x v="9"/>
    <s v="07-006913"/>
    <x v="74"/>
    <s v="Pesos (ARS)"/>
    <n v="24449"/>
    <n v="16293"/>
    <n v="325.86"/>
    <n v="1"/>
    <x v="0"/>
    <n v="3.6999999999999998E-2"/>
  </r>
  <r>
    <x v="0"/>
    <s v="ANGELINI MARIO FRANCISCO"/>
    <x v="1"/>
    <s v="01-07-07-30086354"/>
    <s v="07-005255"/>
    <x v="9"/>
    <s v="07-006913"/>
    <x v="74"/>
    <s v="Pesos (ARS)"/>
    <n v="11364.8"/>
    <n v="7745"/>
    <n v="154.9"/>
    <n v="1"/>
    <x v="0"/>
    <n v="3.6999999999999998E-2"/>
  </r>
  <r>
    <x v="0"/>
    <s v="ANGELINI MARIO FRANCISCO"/>
    <x v="1"/>
    <s v="01-07-07-30086355"/>
    <s v="07-005255"/>
    <x v="9"/>
    <s v="07-006913"/>
    <x v="74"/>
    <s v="Pesos (ARS)"/>
    <n v="7200"/>
    <n v="4907"/>
    <n v="98.14"/>
    <n v="1"/>
    <x v="0"/>
    <n v="3.6999999999999998E-2"/>
  </r>
  <r>
    <x v="0"/>
    <s v="ANGELINI MARIO FRANCISCO"/>
    <x v="1"/>
    <s v="01-07-07-30086356"/>
    <s v="07-005255"/>
    <x v="9"/>
    <s v="07-006913"/>
    <x v="74"/>
    <s v="Pesos (ARS)"/>
    <n v="17842"/>
    <n v="12160"/>
    <n v="243.2"/>
    <n v="1"/>
    <x v="0"/>
    <n v="3.6999999999999998E-2"/>
  </r>
  <r>
    <x v="0"/>
    <s v="DAGFAL MARIANETTI MARCOS AMADEO"/>
    <x v="1"/>
    <s v="01-07-07-30086413"/>
    <s v="07-005255"/>
    <x v="9"/>
    <s v="07-006913"/>
    <x v="74"/>
    <s v="Pesos (ARS)"/>
    <n v="36919"/>
    <n v="25161"/>
    <n v="503.22"/>
    <n v="1"/>
    <x v="0"/>
    <n v="3.6999999999999998E-2"/>
  </r>
  <r>
    <x v="0"/>
    <s v="WEBER CRISTIAN"/>
    <x v="1"/>
    <s v="01-07-07-30087074"/>
    <s v="07-005255"/>
    <x v="9"/>
    <s v="07-006913"/>
    <x v="74"/>
    <s v="Pesos (ARS)"/>
    <n v="29577"/>
    <n v="20157"/>
    <n v="403.13"/>
    <n v="1"/>
    <x v="0"/>
    <n v="3.6999999999999998E-2"/>
  </r>
  <r>
    <x v="0"/>
    <s v="RODRIGUEZ ROLANDO"/>
    <x v="1"/>
    <s v="01-07-07-30087477"/>
    <s v="07-005255"/>
    <x v="9"/>
    <s v="07-006913"/>
    <x v="74"/>
    <s v="Pesos (ARS)"/>
    <n v="31829"/>
    <n v="21692"/>
    <n v="433.84"/>
    <n v="1"/>
    <x v="0"/>
    <n v="3.6999999999999998E-2"/>
  </r>
  <r>
    <x v="0"/>
    <s v="BALDACCINI MERCADO MARIA ROSA"/>
    <x v="1"/>
    <s v="01-07-07-30088044"/>
    <s v="07-005255"/>
    <x v="9"/>
    <s v="07-006913"/>
    <x v="74"/>
    <s v="Pesos (ARS)"/>
    <n v="26808"/>
    <n v="18270"/>
    <n v="365.4"/>
    <n v="1"/>
    <x v="0"/>
    <n v="3.6999999999999998E-2"/>
  </r>
  <r>
    <x v="0"/>
    <s v="RIVERA RODRIGO FERNANDO"/>
    <x v="2"/>
    <s v="01-07-21-30034405"/>
    <s v="07-005255"/>
    <x v="9"/>
    <s v="07-006913"/>
    <x v="74"/>
    <s v="Pesos (ARS)"/>
    <n v="7146"/>
    <n v="5305.58"/>
    <n v="106.11"/>
    <n v="1"/>
    <x v="0"/>
    <n v="3.6999999999999998E-2"/>
  </r>
  <r>
    <x v="0"/>
    <s v="RODRIGUEZ MATIAS ANGEL"/>
    <x v="2"/>
    <s v="01-07-21-30037405"/>
    <s v="07-005255"/>
    <x v="9"/>
    <s v="07-006913"/>
    <x v="74"/>
    <s v="Pesos (ARS)"/>
    <n v="7320"/>
    <n v="5434.35"/>
    <n v="108.69"/>
    <n v="1"/>
    <x v="0"/>
    <n v="3.6999999999999998E-2"/>
  </r>
  <r>
    <x v="0"/>
    <s v="ORTIZ LUIS FRANCISCO"/>
    <x v="2"/>
    <s v="01-07-21-30039565"/>
    <s v="07-005255"/>
    <x v="9"/>
    <s v="07-006913"/>
    <x v="74"/>
    <s v="Pesos (ARS)"/>
    <n v="19327"/>
    <n v="14035.16"/>
    <n v="280.7"/>
    <n v="1"/>
    <x v="0"/>
    <n v="3.6999999999999998E-2"/>
  </r>
  <r>
    <x v="0"/>
    <s v="ORTIZ LUIS FRANCISCO"/>
    <x v="2"/>
    <s v="01-07-21-30039568"/>
    <s v="07-005255"/>
    <x v="9"/>
    <s v="07-006913"/>
    <x v="74"/>
    <s v="Pesos (ARS)"/>
    <n v="25980"/>
    <n v="18867.09"/>
    <n v="377.34"/>
    <n v="1"/>
    <x v="0"/>
    <n v="3.6999999999999998E-2"/>
  </r>
  <r>
    <x v="0"/>
    <s v="LUCERO EDUARDO FABIAN"/>
    <x v="2"/>
    <s v="01-07-21-30040906"/>
    <s v="07-005255"/>
    <x v="9"/>
    <s v="07-006913"/>
    <x v="74"/>
    <s v="Pesos (ARS)"/>
    <n v="10337"/>
    <n v="7688.18"/>
    <n v="153.76"/>
    <n v="1"/>
    <x v="0"/>
    <n v="3.6999999999999998E-2"/>
  </r>
  <r>
    <x v="0"/>
    <s v="SANCHEZ ROSSI GABRIEL"/>
    <x v="0"/>
    <s v="01-07-01-30494949"/>
    <s v="07-006039"/>
    <x v="3"/>
    <s v="07-006809"/>
    <x v="74"/>
    <s v="Pesos (ARS)"/>
    <n v="51314"/>
    <n v="38095.089999999997"/>
    <n v="1904.75"/>
    <n v="1"/>
    <x v="0"/>
    <n v="3.6999999999999998E-2"/>
  </r>
  <r>
    <x v="0"/>
    <s v="BIANCHI FERNANDO DANIEL"/>
    <x v="0"/>
    <s v="01-07-01-30498360"/>
    <s v="07-005539"/>
    <x v="10"/>
    <s v="07-006809"/>
    <x v="74"/>
    <s v="Pesos (ARS)"/>
    <n v="32155"/>
    <n v="23871.26"/>
    <n v="1193.56"/>
    <n v="1"/>
    <x v="0"/>
    <n v="3.6999999999999998E-2"/>
  </r>
  <r>
    <x v="0"/>
    <s v="PAEZ JUAN CARLOS"/>
    <x v="0"/>
    <s v="01-07-01-30498749"/>
    <s v="07-006039"/>
    <x v="3"/>
    <s v="07-006809"/>
    <x v="74"/>
    <s v="Pesos (ARS)"/>
    <n v="20653"/>
    <n v="15248.02"/>
    <n v="762.4"/>
    <n v="1"/>
    <x v="0"/>
    <n v="3.6999999999999998E-2"/>
  </r>
  <r>
    <x v="0"/>
    <s v="MARANDET MARIA LAURA"/>
    <x v="0"/>
    <s v="01-07-01-30499040"/>
    <s v="07-005558"/>
    <x v="11"/>
    <s v="07-006809"/>
    <x v="74"/>
    <s v="Pesos (ARS)"/>
    <n v="112646"/>
    <n v="83644.58"/>
    <n v="4182.2299999999996"/>
    <n v="1"/>
    <x v="0"/>
    <n v="3.6999999999999998E-2"/>
  </r>
  <r>
    <x v="0"/>
    <s v="LISTUR RODRIGO EDUARDO"/>
    <x v="0"/>
    <s v="01-07-01-30499067"/>
    <s v="07-005978"/>
    <x v="4"/>
    <s v="07-006809"/>
    <x v="74"/>
    <s v="Pesos (ARS)"/>
    <n v="185805"/>
    <n v="137939.53"/>
    <n v="6896.98"/>
    <n v="1"/>
    <x v="0"/>
    <n v="3.6999999999999998E-2"/>
  </r>
  <r>
    <x v="0"/>
    <s v="ROLDAN CLAUDIA MARIA DEL CARMEN"/>
    <x v="0"/>
    <s v="01-07-01-30499248"/>
    <s v="07-005739"/>
    <x v="8"/>
    <s v="07-006809"/>
    <x v="74"/>
    <s v="Pesos (ARS)"/>
    <n v="62888"/>
    <n v="46687.37"/>
    <n v="2334.37"/>
    <n v="1"/>
    <x v="0"/>
    <n v="3.6999999999999998E-2"/>
  </r>
  <r>
    <x v="0"/>
    <s v="RIOS PABLO EZEQUIEL"/>
    <x v="0"/>
    <s v="01-07-01-30499257"/>
    <s v="07-005539"/>
    <x v="10"/>
    <s v="07-006809"/>
    <x v="74"/>
    <s v="Pesos (ARS)"/>
    <n v="121364"/>
    <n v="87875.94"/>
    <n v="4393.8"/>
    <n v="1"/>
    <x v="0"/>
    <n v="3.6999999999999998E-2"/>
  </r>
  <r>
    <x v="0"/>
    <s v="GODOY MARIA RAFAELA"/>
    <x v="0"/>
    <s v="01-07-01-30499313"/>
    <s v="07-005450"/>
    <x v="13"/>
    <s v="07-006809"/>
    <x v="74"/>
    <s v="Pesos (ARS)"/>
    <n v="34059"/>
    <n v="25285.22"/>
    <n v="1264.26"/>
    <n v="1"/>
    <x v="0"/>
    <n v="3.6999999999999998E-2"/>
  </r>
  <r>
    <x v="0"/>
    <s v="GALLART MARIA MARTA"/>
    <x v="0"/>
    <s v="01-07-01-30499604"/>
    <s v="07-006039"/>
    <x v="3"/>
    <s v="07-006809"/>
    <x v="74"/>
    <s v="Pesos (ARS)"/>
    <n v="73107"/>
    <n v="54638.75"/>
    <n v="2731.94"/>
    <n v="1"/>
    <x v="0"/>
    <n v="3.6999999999999998E-2"/>
  </r>
  <r>
    <x v="0"/>
    <s v="ALVAREZ NATALIA PATRICIA"/>
    <x v="0"/>
    <s v="01-07-01-30500170"/>
    <s v="07-005739"/>
    <x v="8"/>
    <s v="07-006809"/>
    <x v="74"/>
    <s v="Pesos (ARS)"/>
    <n v="65587"/>
    <n v="48690.879999999997"/>
    <n v="2434.54"/>
    <n v="1"/>
    <x v="0"/>
    <n v="3.6999999999999998E-2"/>
  </r>
  <r>
    <x v="0"/>
    <s v="RODRIGUEZ DANIEL"/>
    <x v="0"/>
    <s v="01-07-01-30500317"/>
    <s v="07-005539"/>
    <x v="10"/>
    <s v="07-006809"/>
    <x v="74"/>
    <s v="Pesos (ARS)"/>
    <n v="73795"/>
    <n v="54784.65"/>
    <n v="2739.23"/>
    <n v="1"/>
    <x v="0"/>
    <n v="3.6999999999999998E-2"/>
  </r>
  <r>
    <x v="0"/>
    <s v="NOLI JOSE DARIO"/>
    <x v="0"/>
    <s v="01-07-01-30500337"/>
    <s v="07-005539"/>
    <x v="10"/>
    <s v="07-006809"/>
    <x v="74"/>
    <s v="Pesos (ARS)"/>
    <n v="57633"/>
    <n v="41853.75"/>
    <n v="2092.69"/>
    <n v="1"/>
    <x v="0"/>
    <n v="3.6999999999999998E-2"/>
  </r>
  <r>
    <x v="0"/>
    <s v="OROZCO RAUL HERNAN"/>
    <x v="0"/>
    <s v="01-07-01-30500407"/>
    <s v="07-005467"/>
    <x v="26"/>
    <s v="07-006809"/>
    <x v="74"/>
    <s v="Pesos (ARS)"/>
    <n v="91548"/>
    <n v="67964.81"/>
    <n v="3398.24"/>
    <n v="1"/>
    <x v="0"/>
    <n v="3.6999999999999998E-2"/>
  </r>
  <r>
    <x v="0"/>
    <s v="TABLON MARIA LAURA"/>
    <x v="0"/>
    <s v="01-07-01-30500676"/>
    <s v="07-005646"/>
    <x v="15"/>
    <s v="07-006809"/>
    <x v="74"/>
    <s v="Pesos (ARS)"/>
    <n v="97849"/>
    <n v="72642.39"/>
    <n v="3632.12"/>
    <n v="1"/>
    <x v="0"/>
    <n v="3.6999999999999998E-2"/>
  </r>
  <r>
    <x v="0"/>
    <s v="JANOUSEK LEONARDO CRISTIAN"/>
    <x v="0"/>
    <s v="01-07-01-30500783"/>
    <s v="07-006138"/>
    <x v="12"/>
    <s v="07-006809"/>
    <x v="74"/>
    <s v="Pesos (ARS)"/>
    <n v="69803"/>
    <n v="51821.120000000003"/>
    <n v="2591.06"/>
    <n v="1"/>
    <x v="0"/>
    <n v="3.6999999999999998E-2"/>
  </r>
  <r>
    <x v="0"/>
    <s v="ESPURI MARIA SOLEDAD"/>
    <x v="0"/>
    <s v="01-07-01-30500812"/>
    <s v="07-005947"/>
    <x v="19"/>
    <s v="07-006809"/>
    <x v="74"/>
    <s v="Pesos (ARS)"/>
    <n v="99093"/>
    <n v="73565.72"/>
    <n v="3678.29"/>
    <n v="1"/>
    <x v="0"/>
    <n v="3.6999999999999998E-2"/>
  </r>
  <r>
    <x v="0"/>
    <s v="RIBAS RAMIRO HERNAN"/>
    <x v="0"/>
    <s v="01-07-01-30500818"/>
    <s v="07-006138"/>
    <x v="12"/>
    <s v="07-006809"/>
    <x v="74"/>
    <s v="Pesos (ARS)"/>
    <n v="54636"/>
    <n v="40834.32"/>
    <n v="2041.72"/>
    <n v="1"/>
    <x v="0"/>
    <n v="3.6999999999999998E-2"/>
  </r>
  <r>
    <x v="0"/>
    <s v="FUNES ANTONIO OMAR"/>
    <x v="0"/>
    <s v="01-07-01-30500858"/>
    <s v="07-005539"/>
    <x v="10"/>
    <s v="07-006809"/>
    <x v="74"/>
    <s v="Pesos (ARS)"/>
    <n v="33454"/>
    <n v="24836.09"/>
    <n v="1241.8"/>
    <n v="1"/>
    <x v="0"/>
    <n v="3.6999999999999998E-2"/>
  </r>
  <r>
    <x v="0"/>
    <s v="GARCIA FERNANDO DANIEL"/>
    <x v="0"/>
    <s v="01-07-01-30500913"/>
    <s v="07-006039"/>
    <x v="3"/>
    <s v="07-006809"/>
    <x v="74"/>
    <s v="Pesos (ARS)"/>
    <n v="31228"/>
    <n v="23183.17"/>
    <n v="1159.1600000000001"/>
    <n v="1"/>
    <x v="0"/>
    <n v="3.6999999999999998E-2"/>
  </r>
  <r>
    <x v="0"/>
    <s v="PITHOD TOMAS GABRIEL"/>
    <x v="0"/>
    <s v="01-07-01-30500950"/>
    <s v="07-005558"/>
    <x v="11"/>
    <s v="07-006809"/>
    <x v="74"/>
    <s v="Pesos (ARS)"/>
    <n v="32931"/>
    <n v="24447.37"/>
    <n v="1222.3699999999999"/>
    <n v="1"/>
    <x v="0"/>
    <n v="3.6999999999999998E-2"/>
  </r>
  <r>
    <x v="0"/>
    <s v="LAFLOR CLAUDIO"/>
    <x v="0"/>
    <s v="01-07-01-30501072"/>
    <s v="07-005637"/>
    <x v="5"/>
    <s v="07-006809"/>
    <x v="74"/>
    <s v="Pesos (ARS)"/>
    <n v="107437"/>
    <n v="79760.210000000006"/>
    <n v="3988.01"/>
    <n v="1"/>
    <x v="0"/>
    <n v="3.6999999999999998E-2"/>
  </r>
  <r>
    <x v="0"/>
    <s v="MORENO ANA BELEN"/>
    <x v="0"/>
    <s v="01-07-01-30501210"/>
    <s v="07-005558"/>
    <x v="11"/>
    <s v="07-006809"/>
    <x v="74"/>
    <s v="Pesos (ARS)"/>
    <n v="68905"/>
    <n v="51154.32"/>
    <n v="2557.7199999999998"/>
    <n v="1"/>
    <x v="0"/>
    <n v="3.6999999999999998E-2"/>
  </r>
  <r>
    <x v="0"/>
    <s v="PIASTRELINI JORGE ANTONIO"/>
    <x v="0"/>
    <s v="01-07-01-30501211"/>
    <s v="07-005539"/>
    <x v="10"/>
    <s v="07-006809"/>
    <x v="74"/>
    <s v="Pesos (ARS)"/>
    <n v="184176"/>
    <n v="133751.57999999999"/>
    <n v="6687.58"/>
    <n v="1"/>
    <x v="0"/>
    <n v="3.6999999999999998E-2"/>
  </r>
  <r>
    <x v="0"/>
    <s v="BOSIO YANINA VERONICA"/>
    <x v="0"/>
    <s v="01-07-01-30501530"/>
    <s v="07-006138"/>
    <x v="12"/>
    <s v="07-006809"/>
    <x v="74"/>
    <s v="Pesos (ARS)"/>
    <n v="65494"/>
    <n v="48621.64"/>
    <n v="2431.08"/>
    <n v="1"/>
    <x v="0"/>
    <n v="3.6999999999999998E-2"/>
  </r>
  <r>
    <x v="0"/>
    <s v="FUNES JUAN MANUEL"/>
    <x v="0"/>
    <s v="01-07-01-30502781"/>
    <s v="07-005539"/>
    <x v="10"/>
    <s v="07-006809"/>
    <x v="74"/>
    <s v="Pesos (ARS)"/>
    <n v="77253"/>
    <n v="57352.07"/>
    <n v="2867.6"/>
    <n v="1"/>
    <x v="0"/>
    <n v="3.6999999999999998E-2"/>
  </r>
  <r>
    <x v="0"/>
    <s v="VICCHI PABLO"/>
    <x v="0"/>
    <s v="01-07-01-30503188"/>
    <s v="07-005558"/>
    <x v="11"/>
    <s v="07-006809"/>
    <x v="74"/>
    <s v="Pesos (ARS)"/>
    <n v="328260"/>
    <n v="243697.69"/>
    <n v="12184.88"/>
    <n v="1"/>
    <x v="0"/>
    <n v="3.6999999999999998E-2"/>
  </r>
  <r>
    <x v="0"/>
    <s v="AVILA DIEGO HORACIO"/>
    <x v="0"/>
    <s v="01-07-01-30503250"/>
    <s v="07-005637"/>
    <x v="5"/>
    <s v="07-006809"/>
    <x v="74"/>
    <s v="Pesos (ARS)"/>
    <n v="147744"/>
    <n v="109683.97"/>
    <n v="5484.2"/>
    <n v="1"/>
    <x v="0"/>
    <n v="3.6999999999999998E-2"/>
  </r>
  <r>
    <x v="0"/>
    <s v="SANABRIA EDUARDO ALFREDO"/>
    <x v="0"/>
    <s v="01-07-01-30503352"/>
    <s v="07-006138"/>
    <x v="12"/>
    <s v="07-006809"/>
    <x v="74"/>
    <s v="Pesos (ARS)"/>
    <n v="21677"/>
    <n v="16004.33"/>
    <n v="800.22"/>
    <n v="1"/>
    <x v="0"/>
    <n v="3.6999999999999998E-2"/>
  </r>
  <r>
    <x v="0"/>
    <s v="PONTE MARIA CECILIA"/>
    <x v="0"/>
    <s v="01-07-01-30503484"/>
    <s v="07-005450"/>
    <x v="13"/>
    <s v="07-006809"/>
    <x v="74"/>
    <s v="Pesos (ARS)"/>
    <n v="83223"/>
    <n v="61783.79"/>
    <n v="3089.19"/>
    <n v="1"/>
    <x v="0"/>
    <n v="3.6999999999999998E-2"/>
  </r>
  <r>
    <x v="0"/>
    <s v="MOLINA OSCAR ALBERTO"/>
    <x v="0"/>
    <s v="01-07-01-30503597"/>
    <s v="07-005637"/>
    <x v="5"/>
    <s v="07-006809"/>
    <x v="74"/>
    <s v="Pesos (ARS)"/>
    <n v="169379"/>
    <n v="123005.61"/>
    <n v="6150.28"/>
    <n v="1"/>
    <x v="0"/>
    <n v="3.6999999999999998E-2"/>
  </r>
  <r>
    <x v="0"/>
    <s v="SANCHEZ GERARDO ANTONIO"/>
    <x v="0"/>
    <s v="01-07-01-30503605"/>
    <s v="07-005558"/>
    <x v="11"/>
    <s v="07-006809"/>
    <x v="74"/>
    <s v="Pesos (ARS)"/>
    <n v="257370"/>
    <n v="191069.15"/>
    <n v="9553.4599999999991"/>
    <n v="1"/>
    <x v="0"/>
    <n v="3.6999999999999998E-2"/>
  </r>
  <r>
    <x v="0"/>
    <s v="MYANMA SAS"/>
    <x v="0"/>
    <s v="01-07-01-30504145"/>
    <s v="07-005539"/>
    <x v="10"/>
    <s v="07-006809"/>
    <x v="74"/>
    <s v="Pesos (ARS)"/>
    <n v="42736"/>
    <n v="31035.47"/>
    <n v="1551.77"/>
    <n v="1"/>
    <x v="0"/>
    <n v="3.6999999999999998E-2"/>
  </r>
  <r>
    <x v="0"/>
    <s v="BERARDINI ALEJANDRO ALBERTO"/>
    <x v="0"/>
    <s v="01-07-01-30504785"/>
    <s v="07-006138"/>
    <x v="12"/>
    <s v="07-006809"/>
    <x v="74"/>
    <s v="Pesos (ARS)"/>
    <n v="116881"/>
    <n v="86771.71"/>
    <n v="4338.59"/>
    <n v="1"/>
    <x v="0"/>
    <n v="3.6999999999999998E-2"/>
  </r>
  <r>
    <x v="0"/>
    <s v="IBACETA RODRIGO DAMIAN"/>
    <x v="0"/>
    <s v="01-07-01-30504856"/>
    <s v="07-005978"/>
    <x v="4"/>
    <s v="07-006809"/>
    <x v="74"/>
    <s v="Pesos (ARS)"/>
    <n v="86942"/>
    <n v="64545.14"/>
    <n v="3227.26"/>
    <n v="1"/>
    <x v="0"/>
    <n v="3.6999999999999998E-2"/>
  </r>
  <r>
    <x v="0"/>
    <s v="SANCHEZ ELIAS RICARDO"/>
    <x v="0"/>
    <s v="01-07-01-30505078"/>
    <s v="07-006415"/>
    <x v="24"/>
    <s v="07-006809"/>
    <x v="74"/>
    <s v="Pesos (ARS)"/>
    <n v="47900"/>
    <n v="35560.32"/>
    <n v="1778.02"/>
    <n v="1"/>
    <x v="0"/>
    <n v="3.6999999999999998E-2"/>
  </r>
  <r>
    <x v="0"/>
    <s v="SANCHEZ ELIAS RICARDO"/>
    <x v="0"/>
    <s v="01-07-01-30505081"/>
    <s v="07-006415"/>
    <x v="24"/>
    <s v="07-006809"/>
    <x v="74"/>
    <s v="Pesos (ARS)"/>
    <n v="58437"/>
    <n v="43383.25"/>
    <n v="2169.16"/>
    <n v="1"/>
    <x v="0"/>
    <n v="3.6999999999999998E-2"/>
  </r>
  <r>
    <x v="0"/>
    <s v="TORRES EDUARDO ALBERTO"/>
    <x v="0"/>
    <s v="01-07-01-30505423"/>
    <s v="07-005558"/>
    <x v="11"/>
    <s v="07-006809"/>
    <x v="74"/>
    <s v="Pesos (ARS)"/>
    <n v="136053"/>
    <n v="101025.1"/>
    <n v="5051.26"/>
    <n v="1"/>
    <x v="0"/>
    <n v="3.6999999999999998E-2"/>
  </r>
  <r>
    <x v="0"/>
    <s v="GRAU AMALIA ALICIA"/>
    <x v="0"/>
    <s v="01-07-01-30505424"/>
    <s v="07-005558"/>
    <x v="11"/>
    <s v="07-006809"/>
    <x v="74"/>
    <s v="Pesos (ARS)"/>
    <n v="105120"/>
    <n v="78055.66"/>
    <n v="3902.78"/>
    <n v="1"/>
    <x v="0"/>
    <n v="3.6999999999999998E-2"/>
  </r>
  <r>
    <x v="0"/>
    <s v="IBACETA RODRIGO DAMIAN"/>
    <x v="0"/>
    <s v="01-07-01-30506307"/>
    <s v="07-005978"/>
    <x v="4"/>
    <s v="07-006809"/>
    <x v="74"/>
    <s v="Pesos (ARS)"/>
    <n v="19845"/>
    <n v="14732.84"/>
    <n v="736.64"/>
    <n v="1"/>
    <x v="0"/>
    <n v="3.6999999999999998E-2"/>
  </r>
  <r>
    <x v="0"/>
    <s v="SCHILLAGI MARIA CECILIA"/>
    <x v="0"/>
    <s v="01-07-01-30506327"/>
    <s v="07-005539"/>
    <x v="10"/>
    <s v="07-006809"/>
    <x v="74"/>
    <s v="Pesos (ARS)"/>
    <n v="149482"/>
    <n v="110974.45"/>
    <n v="5548.72"/>
    <n v="1"/>
    <x v="0"/>
    <n v="3.6999999999999998E-2"/>
  </r>
  <r>
    <x v="0"/>
    <s v="JOFRE BARBARA ANABEL"/>
    <x v="0"/>
    <s v="01-07-01-30506340"/>
    <s v="07-006039"/>
    <x v="3"/>
    <s v="07-006809"/>
    <x v="74"/>
    <s v="Pesos (ARS)"/>
    <n v="115696"/>
    <n v="85892.24"/>
    <n v="4294.6099999999997"/>
    <n v="1"/>
    <x v="0"/>
    <n v="3.6999999999999998E-2"/>
  </r>
  <r>
    <x v="0"/>
    <s v="ESCUDERO BRUNA AGUSTINA NICOL"/>
    <x v="0"/>
    <s v="01-07-01-30506541"/>
    <s v="07-005978"/>
    <x v="4"/>
    <s v="07-006809"/>
    <x v="74"/>
    <s v="Pesos (ARS)"/>
    <n v="39162"/>
    <n v="29073.8"/>
    <n v="1453.69"/>
    <n v="1"/>
    <x v="0"/>
    <n v="3.6999999999999998E-2"/>
  </r>
  <r>
    <x v="0"/>
    <s v="POPPI MARIANA INES"/>
    <x v="0"/>
    <s v="01-07-01-30506568"/>
    <s v="07-005539"/>
    <x v="10"/>
    <s v="07-006809"/>
    <x v="74"/>
    <s v="Pesos (ARS)"/>
    <n v="60968"/>
    <n v="45262.41"/>
    <n v="2263.12"/>
    <n v="1"/>
    <x v="0"/>
    <n v="3.6999999999999998E-2"/>
  </r>
  <r>
    <x v="0"/>
    <s v="SALVO LUIS ALBERTO"/>
    <x v="0"/>
    <s v="01-07-01-30507067"/>
    <s v="07-006890"/>
    <x v="27"/>
    <s v="07-006809"/>
    <x v="74"/>
    <s v="Pesos (ARS)"/>
    <n v="71221"/>
    <n v="52873.87"/>
    <n v="2643.69"/>
    <n v="1"/>
    <x v="0"/>
    <n v="3.6999999999999998E-2"/>
  </r>
  <r>
    <x v="0"/>
    <s v="MORENO MIRTA ELVIRA"/>
    <x v="0"/>
    <s v="01-07-01-30507206"/>
    <s v="07-005978"/>
    <x v="4"/>
    <s v="07-006809"/>
    <x v="74"/>
    <s v="Pesos (ARS)"/>
    <n v="40092"/>
    <n v="29764.12"/>
    <n v="1488.21"/>
    <n v="1"/>
    <x v="0"/>
    <n v="3.6999999999999998E-2"/>
  </r>
  <r>
    <x v="0"/>
    <s v="MONZON PATRICIA SILVINA"/>
    <x v="0"/>
    <s v="01-07-01-30507265"/>
    <s v="07-005646"/>
    <x v="15"/>
    <s v="07-006809"/>
    <x v="74"/>
    <s v="Pesos (ARS)"/>
    <n v="289022"/>
    <n v="214566.68"/>
    <n v="10728.33"/>
    <n v="1"/>
    <x v="0"/>
    <n v="3.6999999999999998E-2"/>
  </r>
  <r>
    <x v="0"/>
    <s v="CARRASCOSA JUAN PABLO"/>
    <x v="0"/>
    <s v="01-07-01-30507890"/>
    <s v="07-005558"/>
    <x v="11"/>
    <s v="07-006809"/>
    <x v="74"/>
    <s v="Pesos (ARS)"/>
    <n v="93421"/>
    <n v="69354.98"/>
    <n v="3467.75"/>
    <n v="1"/>
    <x v="0"/>
    <n v="3.6999999999999998E-2"/>
  </r>
  <r>
    <x v="0"/>
    <s v="BERTOLO PAULA DANIELA"/>
    <x v="0"/>
    <s v="01-07-01-30507892"/>
    <s v="07-005978"/>
    <x v="4"/>
    <s v="07-006809"/>
    <x v="74"/>
    <s v="Pesos (ARS)"/>
    <n v="61278"/>
    <n v="45492.51"/>
    <n v="2274.63"/>
    <n v="1"/>
    <x v="0"/>
    <n v="3.6999999999999998E-2"/>
  </r>
  <r>
    <x v="0"/>
    <s v="ZIN S.A."/>
    <x v="0"/>
    <s v="01-07-01-30508698"/>
    <s v="07-005558"/>
    <x v="11"/>
    <s v="07-006809"/>
    <x v="74"/>
    <s v="Pesos (ARS)"/>
    <n v="47493"/>
    <n v="34490.46"/>
    <n v="1724.52"/>
    <n v="1"/>
    <x v="0"/>
    <n v="3.6999999999999998E-2"/>
  </r>
  <r>
    <x v="0"/>
    <s v="ZIN S.A."/>
    <x v="0"/>
    <s v="01-07-01-30508700"/>
    <s v="07-005558"/>
    <x v="11"/>
    <s v="07-006809"/>
    <x v="74"/>
    <s v="Pesos (ARS)"/>
    <n v="37518"/>
    <n v="27245.94"/>
    <n v="1362.3"/>
    <n v="1"/>
    <x v="0"/>
    <n v="3.6999999999999998E-2"/>
  </r>
  <r>
    <x v="0"/>
    <s v="RECAUDONIC SA"/>
    <x v="0"/>
    <s v="01-07-01-30508813"/>
    <s v="07-005558"/>
    <x v="11"/>
    <s v="07-006809"/>
    <x v="74"/>
    <s v="Pesos (ARS)"/>
    <n v="34868"/>
    <n v="25321.16"/>
    <n v="1266.06"/>
    <n v="1"/>
    <x v="0"/>
    <n v="3.6999999999999998E-2"/>
  </r>
  <r>
    <x v="0"/>
    <s v="MOYA MARIA DE LAS M"/>
    <x v="0"/>
    <s v="01-07-01-30509108"/>
    <s v="07-005539"/>
    <x v="10"/>
    <s v="07-006809"/>
    <x v="74"/>
    <s v="Pesos (ARS)"/>
    <n v="66737"/>
    <n v="49545.09"/>
    <n v="2477.25"/>
    <n v="1"/>
    <x v="0"/>
    <n v="3.6999999999999998E-2"/>
  </r>
  <r>
    <x v="0"/>
    <s v="GLIKAD S.A.S"/>
    <x v="0"/>
    <s v="01-07-01-30509419"/>
    <s v="07-005539"/>
    <x v="10"/>
    <s v="07-006809"/>
    <x v="74"/>
    <s v="Pesos (ARS)"/>
    <n v="69198"/>
    <n v="50252.35"/>
    <n v="2512.62"/>
    <n v="1"/>
    <x v="0"/>
    <n v="3.6999999999999998E-2"/>
  </r>
  <r>
    <x v="0"/>
    <s v="KLAUT LAURA ROSALIA"/>
    <x v="0"/>
    <s v="01-07-01-30510042"/>
    <s v="07-005558"/>
    <x v="11"/>
    <s v="07-006809"/>
    <x v="74"/>
    <s v="Pesos (ARS)"/>
    <n v="68278"/>
    <n v="50689.25"/>
    <n v="2534.46"/>
    <n v="1"/>
    <x v="0"/>
    <n v="3.6999999999999998E-2"/>
  </r>
  <r>
    <x v="0"/>
    <s v="FLORES CRESPO ROSA ANAHI"/>
    <x v="0"/>
    <s v="01-07-01-30510995"/>
    <s v="07-005450"/>
    <x v="13"/>
    <s v="07-006809"/>
    <x v="74"/>
    <s v="Pesos (ARS)"/>
    <n v="80786"/>
    <n v="59974.45"/>
    <n v="2998.72"/>
    <n v="1"/>
    <x v="0"/>
    <n v="3.6999999999999998E-2"/>
  </r>
  <r>
    <x v="0"/>
    <s v="ZEID EDGARDO FABIAN"/>
    <x v="0"/>
    <s v="01-07-01-30511194"/>
    <s v="07-005539"/>
    <x v="10"/>
    <s v="07-006809"/>
    <x v="74"/>
    <s v="Pesos (ARS)"/>
    <n v="133029"/>
    <n v="96607.54"/>
    <n v="4830.38"/>
    <n v="1"/>
    <x v="0"/>
    <n v="3.6999999999999998E-2"/>
  </r>
  <r>
    <x v="0"/>
    <s v="ZEID EDGARDO FABIAN"/>
    <x v="0"/>
    <s v="01-07-01-30511197"/>
    <s v="07-005539"/>
    <x v="10"/>
    <s v="07-006809"/>
    <x v="74"/>
    <s v="Pesos (ARS)"/>
    <n v="90221"/>
    <n v="65520.160000000003"/>
    <n v="3276.01"/>
    <n v="1"/>
    <x v="0"/>
    <n v="3.6999999999999998E-2"/>
  </r>
  <r>
    <x v="0"/>
    <s v="ZEID EDGARDO FABIAN"/>
    <x v="0"/>
    <s v="01-07-01-30511199"/>
    <s v="07-005539"/>
    <x v="10"/>
    <s v="07-006809"/>
    <x v="74"/>
    <s v="Pesos (ARS)"/>
    <n v="93252"/>
    <n v="67720.929999999993"/>
    <n v="3386.05"/>
    <n v="1"/>
    <x v="0"/>
    <n v="3.6999999999999998E-2"/>
  </r>
  <r>
    <x v="0"/>
    <s v="FORNES MARIA AGUSTINA"/>
    <x v="0"/>
    <s v="01-07-01-30511854"/>
    <s v="07-005450"/>
    <x v="13"/>
    <s v="07-006809"/>
    <x v="74"/>
    <s v="Pesos (ARS)"/>
    <n v="32458"/>
    <n v="24096.42"/>
    <n v="1204.82"/>
    <n v="1"/>
    <x v="0"/>
    <n v="3.6999999999999998E-2"/>
  </r>
  <r>
    <x v="0"/>
    <s v="SOSA MORENO SOSA MORENO SEBASTIAN EDUARDO"/>
    <x v="0"/>
    <s v="01-07-01-30512186"/>
    <s v="07-005978"/>
    <x v="4"/>
    <s v="07-006809"/>
    <x v="74"/>
    <s v="Pesos (ARS)"/>
    <n v="73029"/>
    <n v="54216.19"/>
    <n v="2710.81"/>
    <n v="1"/>
    <x v="0"/>
    <n v="3.6999999999999998E-2"/>
  </r>
  <r>
    <x v="0"/>
    <s v="COSTA MARINHO CHARLES"/>
    <x v="0"/>
    <s v="01-07-01-30512716"/>
    <s v="07-005539"/>
    <x v="10"/>
    <s v="07-006809"/>
    <x v="74"/>
    <s v="Pesos (ARS)"/>
    <n v="106057"/>
    <n v="78735.960000000006"/>
    <n v="3936.8"/>
    <n v="1"/>
    <x v="0"/>
    <n v="3.6999999999999998E-2"/>
  </r>
  <r>
    <x v="0"/>
    <s v="CARMONA CASTRO PAOLA ANA BELEN"/>
    <x v="0"/>
    <s v="01-07-01-30512949"/>
    <s v="07-005539"/>
    <x v="10"/>
    <s v="07-006809"/>
    <x v="74"/>
    <s v="Pesos (ARS)"/>
    <n v="108467"/>
    <n v="80524.98"/>
    <n v="4026.25"/>
    <n v="1"/>
    <x v="0"/>
    <n v="3.6999999999999998E-2"/>
  </r>
  <r>
    <x v="0"/>
    <s v="ORTIZ FLORENCIA PA"/>
    <x v="0"/>
    <s v="01-07-01-30513196"/>
    <s v="07-005978"/>
    <x v="4"/>
    <s v="07-006809"/>
    <x v="74"/>
    <s v="Pesos (ARS)"/>
    <n v="87659"/>
    <n v="65090.66"/>
    <n v="3254.53"/>
    <n v="1"/>
    <x v="0"/>
    <n v="3.6999999999999998E-2"/>
  </r>
  <r>
    <x v="0"/>
    <s v="SAEZ JORGE DAVID"/>
    <x v="0"/>
    <s v="01-07-01-30513828"/>
    <s v="07-005472"/>
    <x v="6"/>
    <s v="07-006809"/>
    <x v="74"/>
    <s v="Pesos (ARS)"/>
    <n v="317111"/>
    <n v="235420.32"/>
    <n v="11771.02"/>
    <n v="1"/>
    <x v="0"/>
    <n v="3.6999999999999998E-2"/>
  </r>
  <r>
    <x v="0"/>
    <s v="CALVO COSTA DIEGO GERARDO"/>
    <x v="0"/>
    <s v="01-07-01-30514092"/>
    <s v="07-005558"/>
    <x v="11"/>
    <s v="07-006809"/>
    <x v="74"/>
    <s v="Pesos (ARS)"/>
    <n v="57512"/>
    <n v="42695.8"/>
    <n v="2134.79"/>
    <n v="1"/>
    <x v="0"/>
    <n v="3.6999999999999998E-2"/>
  </r>
  <r>
    <x v="0"/>
    <s v="CAVAGNARO RICARDO DANIEL"/>
    <x v="0"/>
    <s v="01-07-01-30514263"/>
    <s v="07-005539"/>
    <x v="10"/>
    <s v="07-006809"/>
    <x v="74"/>
    <s v="Pesos (ARS)"/>
    <n v="78480"/>
    <n v="58262.83"/>
    <n v="2913.14"/>
    <n v="1"/>
    <x v="0"/>
    <n v="3.6999999999999998E-2"/>
  </r>
  <r>
    <x v="0"/>
    <s v="RUBIOLO OMAR ALBERTO"/>
    <x v="0"/>
    <s v="01-07-01-30514728"/>
    <s v="07-005539"/>
    <x v="10"/>
    <s v="07-006809"/>
    <x v="74"/>
    <s v="Pesos (ARS)"/>
    <n v="167116"/>
    <n v="124065.08"/>
    <n v="6203.25"/>
    <n v="1"/>
    <x v="0"/>
    <n v="3.6999999999999998E-2"/>
  </r>
  <r>
    <x v="0"/>
    <s v="RUBIOLO OMAR ALBERTO"/>
    <x v="0"/>
    <s v="01-07-01-30514826"/>
    <s v="07-005539"/>
    <x v="10"/>
    <s v="07-006809"/>
    <x v="74"/>
    <s v="Pesos (ARS)"/>
    <n v="67108"/>
    <n v="49819.95"/>
    <n v="2491"/>
    <n v="1"/>
    <x v="0"/>
    <n v="3.6999999999999998E-2"/>
  </r>
  <r>
    <x v="0"/>
    <s v="REGALINI GERMAN RAUL"/>
    <x v="0"/>
    <s v="01-07-01-30515169"/>
    <s v="07-005539"/>
    <x v="10"/>
    <s v="07-006809"/>
    <x v="74"/>
    <s v="Pesos (ARS)"/>
    <n v="73961"/>
    <n v="54908.24"/>
    <n v="2745.41"/>
    <n v="1"/>
    <x v="0"/>
    <n v="3.6999999999999998E-2"/>
  </r>
  <r>
    <x v="0"/>
    <s v="CATAPANO LUSSI SILVINA BEATRIZ"/>
    <x v="0"/>
    <s v="01-07-01-30515806"/>
    <s v="07-005539"/>
    <x v="10"/>
    <s v="07-006809"/>
    <x v="74"/>
    <s v="Pesos (ARS)"/>
    <n v="77934"/>
    <n v="57857.04"/>
    <n v="2892.85"/>
    <n v="1"/>
    <x v="0"/>
    <n v="3.6999999999999998E-2"/>
  </r>
  <r>
    <x v="0"/>
    <s v="CASTILLO GARAY FLORENCIA SOLEDAD"/>
    <x v="0"/>
    <s v="01-07-01-30515982"/>
    <s v="07-006009"/>
    <x v="20"/>
    <s v="07-006809"/>
    <x v="74"/>
    <s v="Pesos (ARS)"/>
    <n v="59687"/>
    <n v="44311.15"/>
    <n v="2215.56"/>
    <n v="1"/>
    <x v="0"/>
    <n v="3.6999999999999998E-2"/>
  </r>
  <r>
    <x v="0"/>
    <s v="TAPIA ANALIA ELIZABETH"/>
    <x v="0"/>
    <s v="01-07-01-30516011"/>
    <s v="07-006039"/>
    <x v="3"/>
    <s v="07-006809"/>
    <x v="74"/>
    <s v="Pesos (ARS)"/>
    <n v="9364"/>
    <n v="6603.23"/>
    <n v="330.16"/>
    <n v="1"/>
    <x v="0"/>
    <n v="3.6999999999999998E-2"/>
  </r>
  <r>
    <x v="0"/>
    <s v="MALIZANI RICARDO GABRIEL"/>
    <x v="0"/>
    <s v="01-07-01-30516893"/>
    <s v="07-005539"/>
    <x v="10"/>
    <s v="07-006809"/>
    <x v="74"/>
    <s v="Pesos (ARS)"/>
    <n v="67542"/>
    <n v="50142.31"/>
    <n v="2507.12"/>
    <n v="1"/>
    <x v="0"/>
    <n v="3.6999999999999998E-2"/>
  </r>
  <r>
    <x v="0"/>
    <s v="CASADO DANIEL ALEJANDRO"/>
    <x v="0"/>
    <s v="01-07-01-30517530"/>
    <s v="07-006903"/>
    <x v="17"/>
    <s v="07-006809"/>
    <x v="74"/>
    <s v="Pesos (ARS)"/>
    <n v="111027"/>
    <n v="80629.119999999995"/>
    <n v="4031.46"/>
    <n v="1"/>
    <x v="0"/>
    <n v="3.6999999999999998E-2"/>
  </r>
  <r>
    <x v="0"/>
    <s v="CRONENBERG CARLOS SANTIAGO"/>
    <x v="0"/>
    <s v="01-07-01-30518098"/>
    <s v="07-005738"/>
    <x v="2"/>
    <s v="07-006809"/>
    <x v="74"/>
    <s v="Pesos (ARS)"/>
    <n v="57655"/>
    <n v="42837.47"/>
    <n v="2141.87"/>
    <n v="1"/>
    <x v="0"/>
    <n v="3.6999999999999998E-2"/>
  </r>
  <r>
    <x v="0"/>
    <s v="RIENCHIESEN NESTOR ARMANDO"/>
    <x v="0"/>
    <s v="01-07-01-30518103"/>
    <s v="07-005637"/>
    <x v="5"/>
    <s v="07-006809"/>
    <x v="74"/>
    <s v="Pesos (ARS)"/>
    <n v="76794"/>
    <n v="56929.75"/>
    <n v="2846.49"/>
    <n v="1"/>
    <x v="0"/>
    <n v="3.6999999999999998E-2"/>
  </r>
  <r>
    <x v="0"/>
    <s v="CARRIZO MARTA CECILIA"/>
    <x v="0"/>
    <s v="01-07-01-30518828"/>
    <s v="07-006574"/>
    <x v="11"/>
    <s v="07-006809"/>
    <x v="74"/>
    <s v="Pesos (ARS)"/>
    <n v="87217"/>
    <n v="64762.29"/>
    <n v="3238.11"/>
    <n v="1"/>
    <x v="0"/>
    <n v="3.6999999999999998E-2"/>
  </r>
  <r>
    <x v="0"/>
    <s v="MARINCOVICH MICAELA MILAGROS"/>
    <x v="0"/>
    <s v="01-07-01-30518914"/>
    <s v="07-005539"/>
    <x v="10"/>
    <s v="07-006809"/>
    <x v="74"/>
    <s v="Pesos (ARS)"/>
    <n v="80909"/>
    <n v="60065.9"/>
    <n v="3003.3"/>
    <n v="1"/>
    <x v="0"/>
    <n v="3.6999999999999998E-2"/>
  </r>
  <r>
    <x v="0"/>
    <s v="NOLI JOSE DARIO"/>
    <x v="0"/>
    <s v="01-07-01-30518915"/>
    <s v="07-005539"/>
    <x v="10"/>
    <s v="07-006809"/>
    <x v="74"/>
    <s v="Pesos (ARS)"/>
    <n v="145785"/>
    <n v="108228.87"/>
    <n v="5411.44"/>
    <n v="1"/>
    <x v="0"/>
    <n v="3.6999999999999998E-2"/>
  </r>
  <r>
    <x v="0"/>
    <s v="ALGUACIL ANDREA FABIANA"/>
    <x v="0"/>
    <s v="01-07-01-30519609"/>
    <s v="07-005978"/>
    <x v="4"/>
    <s v="07-006809"/>
    <x v="74"/>
    <s v="Pesos (ARS)"/>
    <n v="78089"/>
    <n v="57972.19"/>
    <n v="2898.61"/>
    <n v="1"/>
    <x v="0"/>
    <n v="3.6999999999999998E-2"/>
  </r>
  <r>
    <x v="0"/>
    <s v="RIQUELME FERNANDO NICOLAS"/>
    <x v="0"/>
    <s v="01-07-01-30519682"/>
    <s v="07-005738"/>
    <x v="2"/>
    <s v="07-006809"/>
    <x v="74"/>
    <s v="Pesos (ARS)"/>
    <n v="75347"/>
    <n v="55936.56"/>
    <n v="2796.83"/>
    <n v="1"/>
    <x v="0"/>
    <n v="3.6999999999999998E-2"/>
  </r>
  <r>
    <x v="0"/>
    <s v="RIQUELME FERNANDO NICOLAS"/>
    <x v="0"/>
    <s v="01-07-01-30519683"/>
    <s v="07-005738"/>
    <x v="2"/>
    <s v="07-006809"/>
    <x v="74"/>
    <s v="Pesos (ARS)"/>
    <n v="58393"/>
    <n v="43350.65"/>
    <n v="2167.5300000000002"/>
    <n v="1"/>
    <x v="0"/>
    <n v="3.6999999999999998E-2"/>
  </r>
  <r>
    <x v="0"/>
    <s v="BRACELI MARTIN ORLANDO"/>
    <x v="0"/>
    <s v="01-07-01-30519805"/>
    <s v="07-005738"/>
    <x v="2"/>
    <s v="07-006809"/>
    <x v="74"/>
    <s v="Pesos (ARS)"/>
    <n v="88313"/>
    <n v="65562.7"/>
    <n v="3278.14"/>
    <n v="1"/>
    <x v="0"/>
    <n v="3.6999999999999998E-2"/>
  </r>
  <r>
    <x v="0"/>
    <s v="CHOSOVI S.A."/>
    <x v="0"/>
    <s v="01-07-01-30520359"/>
    <s v="07-005637"/>
    <x v="5"/>
    <s v="07-006809"/>
    <x v="74"/>
    <s v="Pesos (ARS)"/>
    <n v="502742.64"/>
    <n v="302737.59000000003"/>
    <n v="15136.89"/>
    <n v="1"/>
    <x v="0"/>
    <n v="3.6999999999999998E-2"/>
  </r>
  <r>
    <x v="0"/>
    <s v="CORONA GUSTAVO EDGARDO"/>
    <x v="0"/>
    <s v="01-07-01-30520481"/>
    <s v="07-005539"/>
    <x v="10"/>
    <s v="07-006809"/>
    <x v="74"/>
    <s v="Pesos (ARS)"/>
    <n v="108285"/>
    <n v="80390.14"/>
    <n v="4019.51"/>
    <n v="1"/>
    <x v="0"/>
    <n v="3.6999999999999998E-2"/>
  </r>
  <r>
    <x v="0"/>
    <s v="ANTOLA MARCELA"/>
    <x v="0"/>
    <s v="01-07-01-30520554"/>
    <s v="07-006637"/>
    <x v="22"/>
    <s v="07-006809"/>
    <x v="74"/>
    <s v="Pesos (ARS)"/>
    <n v="96838"/>
    <n v="58118.6"/>
    <n v="2905.93"/>
    <n v="1"/>
    <x v="0"/>
    <n v="3.6999999999999998E-2"/>
  </r>
  <r>
    <x v="0"/>
    <s v="ASTORGA DANIEL OSVALDO"/>
    <x v="0"/>
    <s v="01-07-01-30520594"/>
    <s v="07-005539"/>
    <x v="10"/>
    <s v="07-006809"/>
    <x v="74"/>
    <s v="Pesos (ARS)"/>
    <n v="109754"/>
    <n v="81479.679999999993"/>
    <n v="4073.98"/>
    <n v="1"/>
    <x v="0"/>
    <n v="3.6999999999999998E-2"/>
  </r>
  <r>
    <x v="0"/>
    <s v="GRIGOR ANDRES ANTONIO"/>
    <x v="0"/>
    <s v="01-07-01-30521856"/>
    <s v="07-005472"/>
    <x v="6"/>
    <s v="07-006809"/>
    <x v="74"/>
    <s v="Pesos (ARS)"/>
    <n v="57595"/>
    <n v="42758.1"/>
    <n v="2137.91"/>
    <n v="1"/>
    <x v="0"/>
    <n v="3.6999999999999998E-2"/>
  </r>
  <r>
    <x v="0"/>
    <s v="LOSCIALE VICTOR IGNACIO"/>
    <x v="0"/>
    <s v="01-07-01-30522074"/>
    <s v="07-007024"/>
    <x v="14"/>
    <s v="07-006809"/>
    <x v="74"/>
    <s v="Pesos (ARS)"/>
    <n v="29041"/>
    <n v="21559.57"/>
    <n v="1077.98"/>
    <n v="1"/>
    <x v="0"/>
    <n v="3.6999999999999998E-2"/>
  </r>
  <r>
    <x v="0"/>
    <s v="GUERRERO MARCELO FABIAN"/>
    <x v="0"/>
    <s v="01-07-01-30522149"/>
    <s v="07-006993"/>
    <x v="7"/>
    <s v="07-006809"/>
    <x v="74"/>
    <s v="Pesos (ARS)"/>
    <n v="80208"/>
    <n v="59545.42"/>
    <n v="2977.27"/>
    <n v="1"/>
    <x v="0"/>
    <n v="3.6999999999999998E-2"/>
  </r>
  <r>
    <x v="0"/>
    <s v="ASHEF LUCAS MARIANO"/>
    <x v="0"/>
    <s v="01-07-01-30523001"/>
    <s v="07-005637"/>
    <x v="5"/>
    <s v="07-006809"/>
    <x v="74"/>
    <s v="Pesos (ARS)"/>
    <n v="96089"/>
    <n v="71336.02"/>
    <n v="3566.8"/>
    <n v="1"/>
    <x v="0"/>
    <n v="3.6999999999999998E-2"/>
  </r>
  <r>
    <x v="0"/>
    <s v="ASHEF LUCAS MARIANO"/>
    <x v="0"/>
    <s v="01-07-01-30523003"/>
    <s v="07-005637"/>
    <x v="5"/>
    <s v="07-006809"/>
    <x v="74"/>
    <s v="Pesos (ARS)"/>
    <n v="106886"/>
    <n v="79351.48"/>
    <n v="3967.57"/>
    <n v="1"/>
    <x v="0"/>
    <n v="3.6999999999999998E-2"/>
  </r>
  <r>
    <x v="0"/>
    <s v="VILLEGAS HUMBERTO RICARDO"/>
    <x v="0"/>
    <s v="01-07-01-30523267"/>
    <s v="07-005738"/>
    <x v="2"/>
    <s v="07-006809"/>
    <x v="74"/>
    <s v="Pesos (ARS)"/>
    <n v="49780"/>
    <n v="36956.17"/>
    <n v="1847.81"/>
    <n v="1"/>
    <x v="0"/>
    <n v="3.6999999999999998E-2"/>
  </r>
  <r>
    <x v="0"/>
    <s v="CORIA HECTOR RICARDO"/>
    <x v="0"/>
    <s v="01-07-01-30523566"/>
    <s v="07-005637"/>
    <x v="5"/>
    <s v="07-006809"/>
    <x v="74"/>
    <s v="Pesos (ARS)"/>
    <n v="196565"/>
    <n v="121040"/>
    <n v="6052"/>
    <n v="1"/>
    <x v="0"/>
    <n v="3.6999999999999998E-2"/>
  </r>
  <r>
    <x v="0"/>
    <s v="AGUERO RIOFRIO GERARDO ABEL"/>
    <x v="0"/>
    <s v="01-07-01-30524428"/>
    <s v="07-005948"/>
    <x v="16"/>
    <s v="07-006809"/>
    <x v="74"/>
    <s v="Pesos (ARS)"/>
    <n v="39033"/>
    <n v="28817.81"/>
    <n v="1440.89"/>
    <n v="1"/>
    <x v="0"/>
    <n v="3.6999999999999998E-2"/>
  </r>
  <r>
    <x v="0"/>
    <s v="BLANES MAURICIO EDUARDO"/>
    <x v="0"/>
    <s v="01-07-01-30524489"/>
    <s v="07-005738"/>
    <x v="2"/>
    <s v="07-006809"/>
    <x v="74"/>
    <s v="Pesos (ARS)"/>
    <n v="100727"/>
    <n v="74778.67"/>
    <n v="3738.93"/>
    <n v="1"/>
    <x v="0"/>
    <n v="3.6999999999999998E-2"/>
  </r>
  <r>
    <x v="0"/>
    <s v="MERCADO MARTIN GONZALO EDUARDO"/>
    <x v="0"/>
    <s v="01-07-01-30524511"/>
    <s v="07-005450"/>
    <x v="13"/>
    <s v="07-006809"/>
    <x v="74"/>
    <s v="Pesos (ARS)"/>
    <n v="125886"/>
    <n v="75805"/>
    <n v="3790.25"/>
    <n v="1"/>
    <x v="0"/>
    <n v="3.6999999999999998E-2"/>
  </r>
  <r>
    <x v="0"/>
    <s v="AGUERO RIOFRIO GERARDO ABEL"/>
    <x v="0"/>
    <s v="01-07-01-30524528"/>
    <s v="07-005948"/>
    <x v="16"/>
    <s v="07-006809"/>
    <x v="74"/>
    <s v="Pesos (ARS)"/>
    <n v="42570"/>
    <n v="31429.53"/>
    <n v="1571.48"/>
    <n v="1"/>
    <x v="0"/>
    <n v="3.6999999999999998E-2"/>
  </r>
  <r>
    <x v="0"/>
    <s v="AGUERO RIOFRIO GERARDO ABEL"/>
    <x v="0"/>
    <s v="01-07-01-30524529"/>
    <s v="07-005948"/>
    <x v="16"/>
    <s v="07-006809"/>
    <x v="74"/>
    <s v="Pesos (ARS)"/>
    <n v="64483"/>
    <n v="47608.18"/>
    <n v="2380.41"/>
    <n v="1"/>
    <x v="0"/>
    <n v="3.6999999999999998E-2"/>
  </r>
  <r>
    <x v="0"/>
    <s v="SALAFIA JORGE ALBERTO"/>
    <x v="0"/>
    <s v="01-07-01-30524636"/>
    <s v="07-005738"/>
    <x v="2"/>
    <s v="07-006809"/>
    <x v="74"/>
    <s v="Pesos (ARS)"/>
    <n v="66851"/>
    <n v="49629.39"/>
    <n v="2481.4699999999998"/>
    <n v="1"/>
    <x v="0"/>
    <n v="3.6999999999999998E-2"/>
  </r>
  <r>
    <x v="0"/>
    <s v="ALGUACIL MARIA JULIA"/>
    <x v="0"/>
    <s v="01-07-01-30524642"/>
    <s v="07-005978"/>
    <x v="4"/>
    <s v="07-006809"/>
    <x v="74"/>
    <s v="Pesos (ARS)"/>
    <n v="85198"/>
    <n v="63250.18"/>
    <n v="3162.51"/>
    <n v="1"/>
    <x v="0"/>
    <n v="3.6999999999999998E-2"/>
  </r>
  <r>
    <x v="0"/>
    <s v="NOLASCO RUBEN OMAR"/>
    <x v="0"/>
    <s v="01-07-01-30524643"/>
    <s v="07-005646"/>
    <x v="15"/>
    <s v="07-006809"/>
    <x v="74"/>
    <s v="Pesos (ARS)"/>
    <n v="160373"/>
    <n v="118888.54"/>
    <n v="5944.43"/>
    <n v="1"/>
    <x v="0"/>
    <n v="3.6999999999999998E-2"/>
  </r>
  <r>
    <x v="0"/>
    <s v="DIAZ CARLOS ALBERTO"/>
    <x v="0"/>
    <s v="01-07-01-30524796"/>
    <s v="07-006138"/>
    <x v="12"/>
    <s v="07-006809"/>
    <x v="74"/>
    <s v="Pesos (ARS)"/>
    <n v="8795"/>
    <n v="5436"/>
    <n v="271.79000000000002"/>
    <n v="1"/>
    <x v="0"/>
    <n v="3.6999999999999998E-2"/>
  </r>
  <r>
    <x v="0"/>
    <s v="MADDIO GUSTAVO JAVIER"/>
    <x v="0"/>
    <s v="01-07-01-30524863"/>
    <s v="07-005646"/>
    <x v="15"/>
    <s v="07-006809"/>
    <x v="74"/>
    <s v="Pesos (ARS)"/>
    <n v="94483"/>
    <n v="70142.95"/>
    <n v="3507.15"/>
    <n v="1"/>
    <x v="0"/>
    <n v="3.6999999999999998E-2"/>
  </r>
  <r>
    <x v="0"/>
    <s v="MANGIONE DANIEL OSVALDO"/>
    <x v="0"/>
    <s v="01-07-01-30525285"/>
    <s v="07-005563"/>
    <x v="13"/>
    <s v="07-006809"/>
    <x v="74"/>
    <s v="Pesos (ARS)"/>
    <n v="70288.41"/>
    <n v="43282"/>
    <n v="2164.1"/>
    <n v="1"/>
    <x v="0"/>
    <n v="3.6999999999999998E-2"/>
  </r>
  <r>
    <x v="0"/>
    <s v="AMICO SA"/>
    <x v="0"/>
    <s v="01-07-01-30525557"/>
    <s v="07-005978"/>
    <x v="4"/>
    <s v="07-006809"/>
    <x v="74"/>
    <s v="Pesos (ARS)"/>
    <n v="523668"/>
    <n v="315338"/>
    <n v="15766.89"/>
    <n v="1"/>
    <x v="0"/>
    <n v="3.6999999999999998E-2"/>
  </r>
  <r>
    <x v="0"/>
    <s v="ALGUACIL CARLOS"/>
    <x v="0"/>
    <s v="01-07-01-30526411"/>
    <s v="07-005978"/>
    <x v="4"/>
    <s v="07-006809"/>
    <x v="74"/>
    <s v="Pesos (ARS)"/>
    <n v="57912.21"/>
    <n v="42993.57"/>
    <n v="2149.6799999999998"/>
    <n v="1"/>
    <x v="0"/>
    <n v="3.6999999999999998E-2"/>
  </r>
  <r>
    <x v="0"/>
    <s v="SANCHEZ PAULINA BEATRIZ"/>
    <x v="0"/>
    <s v="01-07-01-30526958"/>
    <s v="07-005558"/>
    <x v="11"/>
    <s v="07-006809"/>
    <x v="74"/>
    <s v="Pesos (ARS)"/>
    <n v="45653"/>
    <n v="28112"/>
    <n v="1405.6"/>
    <n v="1"/>
    <x v="0"/>
    <n v="3.6999999999999998E-2"/>
  </r>
  <r>
    <x v="0"/>
    <s v="SOLORZA RODRIGO ALBERTO"/>
    <x v="0"/>
    <s v="01-07-01-30526979"/>
    <s v="07-005450"/>
    <x v="13"/>
    <s v="07-006809"/>
    <x v="74"/>
    <s v="Pesos (ARS)"/>
    <n v="346867"/>
    <n v="213592"/>
    <n v="10679.6"/>
    <n v="1"/>
    <x v="0"/>
    <n v="3.6999999999999998E-2"/>
  </r>
  <r>
    <x v="0"/>
    <s v="DRAGON GERARDO ANIBAL"/>
    <x v="0"/>
    <s v="01-07-01-30527169"/>
    <s v="07-006993"/>
    <x v="7"/>
    <s v="07-006809"/>
    <x v="74"/>
    <s v="Pesos (ARS)"/>
    <n v="278961"/>
    <n v="207097.67"/>
    <n v="10354.879999999999"/>
    <n v="1"/>
    <x v="0"/>
    <n v="3.6999999999999998E-2"/>
  </r>
  <r>
    <x v="0"/>
    <s v="CONDEME VALERIA ALEJANDRA"/>
    <x v="0"/>
    <s v="01-07-01-30527248"/>
    <s v="07-005539"/>
    <x v="10"/>
    <s v="07-006809"/>
    <x v="74"/>
    <s v="Pesos (ARS)"/>
    <n v="72495"/>
    <n v="53819.66"/>
    <n v="2690.98"/>
    <n v="1"/>
    <x v="0"/>
    <n v="3.6999999999999998E-2"/>
  </r>
  <r>
    <x v="0"/>
    <s v="MADDIO GUSTAVO JAVIER"/>
    <x v="0"/>
    <s v="01-07-01-30527287"/>
    <s v="07-005646"/>
    <x v="15"/>
    <s v="07-006809"/>
    <x v="74"/>
    <s v="Pesos (ARS)"/>
    <n v="148482"/>
    <n v="110231.12"/>
    <n v="5511.56"/>
    <n v="1"/>
    <x v="0"/>
    <n v="3.6999999999999998E-2"/>
  </r>
  <r>
    <x v="0"/>
    <s v="SCANIA ARGENTINA SA"/>
    <x v="0"/>
    <s v="01-07-01-30527528"/>
    <s v="07-005558"/>
    <x v="11"/>
    <s v="07-006809"/>
    <x v="74"/>
    <s v="Pesos (ARS)"/>
    <n v="15389"/>
    <n v="10389.99"/>
    <n v="519.5"/>
    <n v="1"/>
    <x v="0"/>
    <n v="3.6999999999999998E-2"/>
  </r>
  <r>
    <x v="0"/>
    <s v="VAQUER ESTELA MARINA"/>
    <x v="0"/>
    <s v="01-07-01-30527655"/>
    <s v="07-005472"/>
    <x v="6"/>
    <s v="07-006809"/>
    <x v="74"/>
    <s v="Pesos (ARS)"/>
    <n v="18057"/>
    <n v="12191.68"/>
    <n v="609.6"/>
    <n v="1"/>
    <x v="0"/>
    <n v="3.6999999999999998E-2"/>
  </r>
  <r>
    <x v="0"/>
    <s v="PIASTRELINI JORGE ANTONIO"/>
    <x v="0"/>
    <s v="01-07-01-30527720"/>
    <s v="07-005646"/>
    <x v="15"/>
    <s v="07-006809"/>
    <x v="74"/>
    <s v="Pesos (ARS)"/>
    <n v="245527.2"/>
    <n v="178305.87"/>
    <n v="8915.2999999999993"/>
    <n v="1"/>
    <x v="0"/>
    <n v="3.6999999999999998E-2"/>
  </r>
  <r>
    <x v="0"/>
    <s v="CARTAGENA FLORES JULIAN"/>
    <x v="0"/>
    <s v="01-07-01-30527926"/>
    <s v="07-005539"/>
    <x v="10"/>
    <s v="07-006809"/>
    <x v="74"/>
    <s v="Pesos (ARS)"/>
    <n v="32223.61"/>
    <n v="23922.27"/>
    <n v="1196.1199999999999"/>
    <n v="1"/>
    <x v="0"/>
    <n v="3.6999999999999998E-2"/>
  </r>
  <r>
    <x v="0"/>
    <s v="SANTOS JORGE RUBEN"/>
    <x v="0"/>
    <s v="01-07-01-30527961"/>
    <s v="07-005738"/>
    <x v="2"/>
    <s v="07-006809"/>
    <x v="74"/>
    <s v="Pesos (ARS)"/>
    <n v="63068.09"/>
    <n v="46820.91"/>
    <n v="2341.0500000000002"/>
    <n v="1"/>
    <x v="0"/>
    <n v="3.6999999999999998E-2"/>
  </r>
  <r>
    <x v="0"/>
    <s v="SAADA ELIANA VICTORIA"/>
    <x v="0"/>
    <s v="01-07-01-30528019"/>
    <s v="07-005637"/>
    <x v="5"/>
    <s v="07-006809"/>
    <x v="74"/>
    <s v="Pesos (ARS)"/>
    <n v="69690"/>
    <n v="51737.14"/>
    <n v="2586.86"/>
    <n v="1"/>
    <x v="0"/>
    <n v="3.6999999999999998E-2"/>
  </r>
  <r>
    <x v="0"/>
    <s v="GIL MARIA ALEJANDRA"/>
    <x v="0"/>
    <s v="01-07-01-30528427"/>
    <s v="07-005539"/>
    <x v="10"/>
    <s v="07-006809"/>
    <x v="74"/>
    <s v="Pesos (ARS)"/>
    <n v="73753.679999999993"/>
    <n v="54754.36"/>
    <n v="2737.72"/>
    <n v="1"/>
    <x v="0"/>
    <n v="3.6999999999999998E-2"/>
  </r>
  <r>
    <x v="0"/>
    <s v="DANIELE PERELLO MARCOS AGUSTIN"/>
    <x v="0"/>
    <s v="01-07-01-30528506"/>
    <s v="07-006039"/>
    <x v="3"/>
    <s v="07-006809"/>
    <x v="74"/>
    <s v="Pesos (ARS)"/>
    <n v="76887.61"/>
    <n v="57080.67"/>
    <n v="2854.04"/>
    <n v="1"/>
    <x v="0"/>
    <n v="3.6999999999999998E-2"/>
  </r>
  <r>
    <x v="0"/>
    <s v="GOMEZ HORACIO FELICIANO"/>
    <x v="0"/>
    <s v="01-07-01-30528587"/>
    <s v="07-005558"/>
    <x v="11"/>
    <s v="07-006809"/>
    <x v="74"/>
    <s v="Pesos (ARS)"/>
    <n v="64703.67"/>
    <n v="48035.27"/>
    <n v="2401.77"/>
    <n v="1"/>
    <x v="0"/>
    <n v="3.6999999999999998E-2"/>
  </r>
  <r>
    <x v="0"/>
    <s v="PEREZ SABATER CAROLINA RAQUEL"/>
    <x v="0"/>
    <s v="01-07-01-30528735"/>
    <s v="07-005450"/>
    <x v="13"/>
    <s v="07-006809"/>
    <x v="74"/>
    <s v="Pesos (ARS)"/>
    <n v="115477"/>
    <n v="77965.72"/>
    <n v="3898.29"/>
    <n v="1"/>
    <x v="0"/>
    <n v="3.6999999999999998E-2"/>
  </r>
  <r>
    <x v="0"/>
    <s v="FELIPE SAVA RUBEN FERNANDO"/>
    <x v="0"/>
    <s v="01-07-01-30528763"/>
    <s v="07-006039"/>
    <x v="3"/>
    <s v="07-006809"/>
    <x v="74"/>
    <s v="Pesos (ARS)"/>
    <n v="61023.7"/>
    <n v="45303.32"/>
    <n v="2265.17"/>
    <n v="1"/>
    <x v="0"/>
    <n v="3.6999999999999998E-2"/>
  </r>
  <r>
    <x v="0"/>
    <s v="CORSINO JAVIER EMILIO"/>
    <x v="0"/>
    <s v="01-07-01-30528840"/>
    <s v="07-006415"/>
    <x v="24"/>
    <s v="07-006809"/>
    <x v="74"/>
    <s v="Pesos (ARS)"/>
    <n v="59833"/>
    <n v="44419.34"/>
    <n v="2220.9699999999998"/>
    <n v="1"/>
    <x v="0"/>
    <n v="3.6999999999999998E-2"/>
  </r>
  <r>
    <x v="0"/>
    <s v="SANTAGATI ANDREA VERONICA MARISA"/>
    <x v="0"/>
    <s v="01-07-01-30528853"/>
    <s v="07-005738"/>
    <x v="2"/>
    <s v="07-006809"/>
    <x v="74"/>
    <s v="Pesos (ARS)"/>
    <n v="58138.559999999998"/>
    <n v="43161.59"/>
    <n v="2158.09"/>
    <n v="1"/>
    <x v="0"/>
    <n v="3.6999999999999998E-2"/>
  </r>
  <r>
    <x v="0"/>
    <s v="VIDELA CORTI MARIA INES"/>
    <x v="0"/>
    <s v="01-07-01-30528911"/>
    <s v="07-006415"/>
    <x v="24"/>
    <s v="07-006809"/>
    <x v="74"/>
    <s v="Pesos (ARS)"/>
    <n v="104371.13"/>
    <n v="77484.03"/>
    <n v="3874.21"/>
    <n v="1"/>
    <x v="0"/>
    <n v="3.6999999999999998E-2"/>
  </r>
  <r>
    <x v="0"/>
    <s v="BLANES MAURICIO EDUARDO"/>
    <x v="0"/>
    <s v="01-07-01-30528916"/>
    <s v="07-005738"/>
    <x v="2"/>
    <s v="07-006809"/>
    <x v="74"/>
    <s v="Pesos (ARS)"/>
    <n v="81543.31"/>
    <n v="60536.91"/>
    <n v="3026.85"/>
    <n v="1"/>
    <x v="0"/>
    <n v="3.6999999999999998E-2"/>
  </r>
  <r>
    <x v="0"/>
    <s v="GONZALEZ ANDREA NATALIA"/>
    <x v="0"/>
    <s v="01-07-01-30528917"/>
    <s v="07-005558"/>
    <x v="11"/>
    <s v="07-006809"/>
    <x v="74"/>
    <s v="Pesos (ARS)"/>
    <n v="125577.84"/>
    <n v="93227.78"/>
    <n v="4661.3999999999996"/>
    <n v="1"/>
    <x v="0"/>
    <n v="3.6999999999999998E-2"/>
  </r>
  <r>
    <x v="0"/>
    <s v="ALANIZ NICOLAS FABRICIO"/>
    <x v="0"/>
    <s v="01-07-01-30528938"/>
    <s v="07-005450"/>
    <x v="13"/>
    <s v="07-006809"/>
    <x v="74"/>
    <s v="Pesos (ARS)"/>
    <n v="50351"/>
    <n v="34001.22"/>
    <n v="1700.08"/>
    <n v="1"/>
    <x v="0"/>
    <n v="3.6999999999999998E-2"/>
  </r>
  <r>
    <x v="0"/>
    <s v="ARIAS SANDRA VIVIANA"/>
    <x v="0"/>
    <s v="01-07-01-30529027"/>
    <s v="07-005450"/>
    <x v="13"/>
    <s v="07-006809"/>
    <x v="74"/>
    <s v="Pesos (ARS)"/>
    <n v="339309.69"/>
    <n v="208939"/>
    <n v="10446.950000000001"/>
    <n v="1"/>
    <x v="0"/>
    <n v="3.6999999999999998E-2"/>
  </r>
  <r>
    <x v="0"/>
    <s v="ZAPATA ROBERTO JUAN"/>
    <x v="0"/>
    <s v="01-07-01-30529042"/>
    <s v="07-006009"/>
    <x v="20"/>
    <s v="07-006809"/>
    <x v="74"/>
    <s v="Pesos (ARS)"/>
    <n v="246068.53"/>
    <n v="166135"/>
    <n v="8306.75"/>
    <n v="1"/>
    <x v="0"/>
    <n v="3.6999999999999998E-2"/>
  </r>
  <r>
    <x v="0"/>
    <s v="GATICA JORGE LUCIANO"/>
    <x v="0"/>
    <s v="01-07-01-30529241"/>
    <s v="07-006025"/>
    <x v="0"/>
    <s v="07-006809"/>
    <x v="74"/>
    <s v="Pesos (ARS)"/>
    <n v="113185"/>
    <n v="84027.7"/>
    <n v="4201.3900000000003"/>
    <n v="1"/>
    <x v="0"/>
    <n v="3.6999999999999998E-2"/>
  </r>
  <r>
    <x v="0"/>
    <s v="ARJONA MARIA GABRIELA ROSA"/>
    <x v="0"/>
    <s v="01-07-01-30529467"/>
    <s v="07-005558"/>
    <x v="11"/>
    <s v="07-006809"/>
    <x v="74"/>
    <s v="Pesos (ARS)"/>
    <n v="53040"/>
    <n v="39376.160000000003"/>
    <n v="1968.81"/>
    <n v="1"/>
    <x v="0"/>
    <n v="3.6999999999999998E-2"/>
  </r>
  <r>
    <x v="0"/>
    <s v="MARTINEZ MIRIAM ELISABET"/>
    <x v="0"/>
    <s v="01-07-01-30529557"/>
    <s v="07-005558"/>
    <x v="11"/>
    <s v="07-006809"/>
    <x v="74"/>
    <s v="Pesos (ARS)"/>
    <n v="57398"/>
    <n v="42612.19"/>
    <n v="2130.61"/>
    <n v="1"/>
    <x v="0"/>
    <n v="3.6999999999999998E-2"/>
  </r>
  <r>
    <x v="0"/>
    <s v="RIENCHIESEN NESTOR ARMANDO"/>
    <x v="0"/>
    <s v="01-07-01-30529681"/>
    <s v="07-005637"/>
    <x v="5"/>
    <s v="07-006809"/>
    <x v="74"/>
    <s v="Pesos (ARS)"/>
    <n v="63784"/>
    <n v="47352.639999999999"/>
    <n v="2367.63"/>
    <n v="1"/>
    <x v="0"/>
    <n v="3.6999999999999998E-2"/>
  </r>
  <r>
    <x v="0"/>
    <s v="CARRIZO CARLOS ALFREDO"/>
    <x v="0"/>
    <s v="01-07-01-30529818"/>
    <s v="07-006039"/>
    <x v="3"/>
    <s v="07-006809"/>
    <x v="74"/>
    <s v="Pesos (ARS)"/>
    <n v="58686"/>
    <n v="43568.25"/>
    <n v="2178.41"/>
    <n v="1"/>
    <x v="0"/>
    <n v="3.6999999999999998E-2"/>
  </r>
  <r>
    <x v="0"/>
    <s v="DELGADO GABRIELA ALEJANDRA"/>
    <x v="0"/>
    <s v="01-07-01-30529968"/>
    <s v="07-005637"/>
    <x v="5"/>
    <s v="07-006809"/>
    <x v="74"/>
    <s v="Pesos (ARS)"/>
    <n v="94167"/>
    <n v="70169.100000000006"/>
    <n v="3508.46"/>
    <n v="1"/>
    <x v="0"/>
    <n v="3.6999999999999998E-2"/>
  </r>
  <r>
    <x v="0"/>
    <s v="DE LA RETA MARIA CRUZ"/>
    <x v="0"/>
    <s v="01-07-01-30530053"/>
    <s v="07-005637"/>
    <x v="5"/>
    <s v="07-006809"/>
    <x v="74"/>
    <s v="Pesos (ARS)"/>
    <n v="82030"/>
    <n v="60898.61"/>
    <n v="3044.93"/>
    <n v="1"/>
    <x v="0"/>
    <n v="3.6999999999999998E-2"/>
  </r>
  <r>
    <x v="0"/>
    <s v="CORONA GUSTAVO EDGARDO"/>
    <x v="0"/>
    <s v="01-07-01-30530204"/>
    <s v="07-005539"/>
    <x v="10"/>
    <s v="07-006809"/>
    <x v="74"/>
    <s v="Pesos (ARS)"/>
    <n v="28596"/>
    <n v="21229.48"/>
    <n v="1061.47"/>
    <n v="1"/>
    <x v="0"/>
    <n v="3.6999999999999998E-2"/>
  </r>
  <r>
    <x v="0"/>
    <s v="JASEN JORGE FERNANDO"/>
    <x v="0"/>
    <s v="01-07-01-30530214"/>
    <s v="07-005472"/>
    <x v="6"/>
    <s v="07-006809"/>
    <x v="74"/>
    <s v="Pesos (ARS)"/>
    <n v="60304"/>
    <n v="44769.06"/>
    <n v="2238.4499999999998"/>
    <n v="1"/>
    <x v="0"/>
    <n v="3.6999999999999998E-2"/>
  </r>
  <r>
    <x v="0"/>
    <s v="GONZALEZ DAVID ANTONIO"/>
    <x v="0"/>
    <s v="01-07-01-30530268"/>
    <s v="07-005738"/>
    <x v="2"/>
    <s v="07-006809"/>
    <x v="74"/>
    <s v="Pesos (ARS)"/>
    <n v="83942"/>
    <n v="62317.64"/>
    <n v="3115.88"/>
    <n v="1"/>
    <x v="0"/>
    <n v="3.6999999999999998E-2"/>
  </r>
  <r>
    <x v="0"/>
    <s v="CAMPOS GIANDINOTO MAURO EXEQUIEL"/>
    <x v="0"/>
    <s v="01-07-01-30530287"/>
    <s v="07-006138"/>
    <x v="12"/>
    <s v="07-006809"/>
    <x v="74"/>
    <s v="Pesos (ARS)"/>
    <n v="9304"/>
    <n v="6282.86"/>
    <n v="314.16000000000003"/>
    <n v="1"/>
    <x v="0"/>
    <n v="3.6999999999999998E-2"/>
  </r>
  <r>
    <x v="0"/>
    <s v="ZANNI JUAN CARLOS"/>
    <x v="0"/>
    <s v="01-07-01-30530473"/>
    <s v="07-005739"/>
    <x v="8"/>
    <s v="07-006809"/>
    <x v="74"/>
    <s v="Pesos (ARS)"/>
    <n v="37744"/>
    <n v="28020.78"/>
    <n v="1401.04"/>
    <n v="1"/>
    <x v="0"/>
    <n v="3.6999999999999998E-2"/>
  </r>
  <r>
    <x v="0"/>
    <s v="MEZA RAFAEL ALBERTO"/>
    <x v="0"/>
    <s v="01-07-01-30530504"/>
    <s v="07-005450"/>
    <x v="13"/>
    <s v="07-006809"/>
    <x v="74"/>
    <s v="Pesos (ARS)"/>
    <n v="127680"/>
    <n v="94787.76"/>
    <n v="4739.3900000000003"/>
    <n v="1"/>
    <x v="0"/>
    <n v="3.6999999999999998E-2"/>
  </r>
  <r>
    <x v="0"/>
    <s v="RECABARREN MAURICIO JAVIER"/>
    <x v="0"/>
    <s v="01-07-01-30530511"/>
    <s v="07-005738"/>
    <x v="2"/>
    <s v="07-006809"/>
    <x v="74"/>
    <s v="Pesos (ARS)"/>
    <n v="67380"/>
    <n v="50022.3"/>
    <n v="2501.12"/>
    <n v="1"/>
    <x v="0"/>
    <n v="3.6999999999999998E-2"/>
  </r>
  <r>
    <x v="0"/>
    <s v="ECHEGARAY MARIA DE LOURDES"/>
    <x v="0"/>
    <s v="01-07-01-30530581"/>
    <s v="07-006415"/>
    <x v="24"/>
    <s v="07-006809"/>
    <x v="74"/>
    <s v="Pesos (ARS)"/>
    <n v="72620"/>
    <n v="53982.25"/>
    <n v="2699.11"/>
    <n v="1"/>
    <x v="0"/>
    <n v="3.6999999999999998E-2"/>
  </r>
  <r>
    <x v="0"/>
    <s v="BOARINI MARIA GISELLA"/>
    <x v="0"/>
    <s v="01-07-01-30530594"/>
    <s v="07-006025"/>
    <x v="0"/>
    <s v="07-006809"/>
    <x v="74"/>
    <s v="Pesos (ARS)"/>
    <n v="55156"/>
    <n v="40947.74"/>
    <n v="2047.39"/>
    <n v="1"/>
    <x v="0"/>
    <n v="3.6999999999999998E-2"/>
  </r>
  <r>
    <x v="0"/>
    <s v="TOBARES FLAVIO SILVANO"/>
    <x v="0"/>
    <s v="01-07-01-30530693"/>
    <s v="07-006039"/>
    <x v="3"/>
    <s v="07-006809"/>
    <x v="74"/>
    <s v="Pesos (ARS)"/>
    <n v="74921"/>
    <n v="55631.72"/>
    <n v="2781.59"/>
    <n v="1"/>
    <x v="0"/>
    <n v="3.6999999999999998E-2"/>
  </r>
  <r>
    <x v="0"/>
    <s v="CREMASCHI JAVIER"/>
    <x v="0"/>
    <s v="01-07-01-30530737"/>
    <s v="07-005450"/>
    <x v="13"/>
    <s v="07-006809"/>
    <x v="74"/>
    <s v="Pesos (ARS)"/>
    <n v="112538"/>
    <n v="83546.91"/>
    <n v="4177.3500000000004"/>
    <n v="1"/>
    <x v="0"/>
    <n v="3.6999999999999998E-2"/>
  </r>
  <r>
    <x v="0"/>
    <s v="NOLI JOSE DARIO"/>
    <x v="0"/>
    <s v="01-07-01-30530806"/>
    <s v="07-005539"/>
    <x v="10"/>
    <s v="07-006809"/>
    <x v="74"/>
    <s v="Pesos (ARS)"/>
    <n v="127330"/>
    <n v="92469.07"/>
    <n v="4623.45"/>
    <n v="1"/>
    <x v="0"/>
    <n v="3.6999999999999998E-2"/>
  </r>
  <r>
    <x v="0"/>
    <s v="GIANA GLADYS MABEL"/>
    <x v="0"/>
    <s v="01-07-01-30530834"/>
    <s v="07-005450"/>
    <x v="13"/>
    <s v="07-006809"/>
    <x v="74"/>
    <s v="Pesos (ARS)"/>
    <n v="42790"/>
    <n v="31766.9"/>
    <n v="1588.35"/>
    <n v="1"/>
    <x v="0"/>
    <n v="3.6999999999999998E-2"/>
  </r>
  <r>
    <x v="0"/>
    <s v="DIAZ JUAN IGANACIO"/>
    <x v="0"/>
    <s v="01-07-01-30531177"/>
    <s v="07-005638"/>
    <x v="25"/>
    <s v="07-006809"/>
    <x v="74"/>
    <s v="Pesos (ARS)"/>
    <n v="88063"/>
    <n v="65376.74"/>
    <n v="3268.84"/>
    <n v="1"/>
    <x v="0"/>
    <n v="3.6999999999999998E-2"/>
  </r>
  <r>
    <x v="0"/>
    <s v="REGALINI GERMAN RAUL"/>
    <x v="0"/>
    <s v="01-07-01-30531397"/>
    <s v="07-005539"/>
    <x v="10"/>
    <s v="07-006809"/>
    <x v="74"/>
    <s v="Pesos (ARS)"/>
    <n v="149269"/>
    <n v="110815.74"/>
    <n v="5540.79"/>
    <n v="1"/>
    <x v="0"/>
    <n v="3.6999999999999998E-2"/>
  </r>
  <r>
    <x v="0"/>
    <s v="MOINA MARIA CECILIA"/>
    <x v="0"/>
    <s v="01-07-01-30531409"/>
    <s v="07-005450"/>
    <x v="13"/>
    <s v="07-006809"/>
    <x v="74"/>
    <s v="Pesos (ARS)"/>
    <n v="44903"/>
    <n v="33342.53"/>
    <n v="1667.13"/>
    <n v="1"/>
    <x v="0"/>
    <n v="3.6999999999999998E-2"/>
  </r>
  <r>
    <x v="0"/>
    <s v="DIAZ VERONICA CLAUDIA"/>
    <x v="0"/>
    <s v="01-07-01-30531490"/>
    <s v="07-005738"/>
    <x v="2"/>
    <s v="07-006809"/>
    <x v="74"/>
    <s v="Pesos (ARS)"/>
    <n v="149301"/>
    <n v="110839.67999999999"/>
    <n v="5541.98"/>
    <n v="1"/>
    <x v="0"/>
    <n v="3.6999999999999998E-2"/>
  </r>
  <r>
    <x v="0"/>
    <s v="GUERCI ENRIQUE SIMON"/>
    <x v="0"/>
    <s v="01-07-01-30531496"/>
    <s v="07-005637"/>
    <x v="5"/>
    <s v="07-006809"/>
    <x v="74"/>
    <s v="Pesos (ARS)"/>
    <n v="130704"/>
    <n v="97033.16"/>
    <n v="4851.66"/>
    <n v="1"/>
    <x v="0"/>
    <n v="3.6999999999999998E-2"/>
  </r>
  <r>
    <x v="0"/>
    <s v="AGUERO MARIEL AYELEN"/>
    <x v="0"/>
    <s v="01-07-01-30531540"/>
    <s v="07-006025"/>
    <x v="0"/>
    <s v="07-006809"/>
    <x v="74"/>
    <s v="Pesos (ARS)"/>
    <n v="72604"/>
    <n v="53900.56"/>
    <n v="2695.03"/>
    <n v="1"/>
    <x v="0"/>
    <n v="3.6999999999999998E-2"/>
  </r>
  <r>
    <x v="0"/>
    <s v="PENNISI RAFAEL FERNANDO"/>
    <x v="0"/>
    <s v="01-07-01-30531606"/>
    <s v="07-005947"/>
    <x v="19"/>
    <s v="07-006809"/>
    <x v="74"/>
    <s v="Pesos (ARS)"/>
    <n v="34557"/>
    <n v="25655.16"/>
    <n v="1282.76"/>
    <n v="1"/>
    <x v="0"/>
    <n v="3.6999999999999998E-2"/>
  </r>
  <r>
    <x v="0"/>
    <s v="NOLI JOSE DARIO"/>
    <x v="0"/>
    <s v="01-07-01-30531845"/>
    <s v="07-005539"/>
    <x v="10"/>
    <s v="07-006809"/>
    <x v="74"/>
    <s v="Pesos (ARS)"/>
    <n v="110732"/>
    <n v="80415.16"/>
    <n v="4020.76"/>
    <n v="1"/>
    <x v="0"/>
    <n v="3.6999999999999998E-2"/>
  </r>
  <r>
    <x v="0"/>
    <s v="ARANDA JORGE MARCELO"/>
    <x v="0"/>
    <s v="01-07-01-30531915"/>
    <s v="07-005637"/>
    <x v="5"/>
    <s v="07-006809"/>
    <x v="74"/>
    <s v="Pesos (ARS)"/>
    <n v="131380"/>
    <n v="97535.33"/>
    <n v="4876.7700000000004"/>
    <n v="1"/>
    <x v="0"/>
    <n v="3.6999999999999998E-2"/>
  </r>
  <r>
    <x v="0"/>
    <s v="CIRVINI PALPACELLI GABRIEL ALEJANDRO"/>
    <x v="0"/>
    <s v="01-07-01-30532006"/>
    <s v="07-005637"/>
    <x v="5"/>
    <s v="07-006809"/>
    <x v="74"/>
    <s v="Pesos (ARS)"/>
    <n v="204197"/>
    <n v="151594.1"/>
    <n v="7579.71"/>
    <n v="1"/>
    <x v="0"/>
    <n v="3.6999999999999998E-2"/>
  </r>
  <r>
    <x v="0"/>
    <s v="LORCA RODRIGO JOSE"/>
    <x v="0"/>
    <s v="01-07-01-30532028"/>
    <s v="07-005978"/>
    <x v="4"/>
    <s v="07-006809"/>
    <x v="74"/>
    <s v="Pesos (ARS)"/>
    <n v="139041"/>
    <n v="103222.87"/>
    <n v="5161.1400000000003"/>
    <n v="1"/>
    <x v="0"/>
    <n v="3.6999999999999998E-2"/>
  </r>
  <r>
    <x v="0"/>
    <s v="LOPEZ KARINA GISEL"/>
    <x v="0"/>
    <s v="01-07-01-30532068"/>
    <s v="07-006039"/>
    <x v="3"/>
    <s v="07-006809"/>
    <x v="74"/>
    <s v="Pesos (ARS)"/>
    <n v="31817"/>
    <n v="23620.6"/>
    <n v="1181.03"/>
    <n v="1"/>
    <x v="0"/>
    <n v="3.6999999999999998E-2"/>
  </r>
  <r>
    <x v="0"/>
    <s v="PIMENIDES MERCEDES"/>
    <x v="0"/>
    <s v="01-07-01-30532190"/>
    <s v="07-005947"/>
    <x v="19"/>
    <s v="07-006809"/>
    <x v="74"/>
    <s v="Pesos (ARS)"/>
    <n v="68756"/>
    <n v="51044.08"/>
    <n v="2552.1999999999998"/>
    <n v="1"/>
    <x v="0"/>
    <n v="3.6999999999999998E-2"/>
  </r>
  <r>
    <x v="0"/>
    <s v="MONTI ANTONIO HECTOR"/>
    <x v="0"/>
    <s v="01-07-01-30532231"/>
    <s v="07-005947"/>
    <x v="19"/>
    <s v="07-006809"/>
    <x v="74"/>
    <s v="Pesos (ARS)"/>
    <n v="30078"/>
    <n v="20307"/>
    <n v="1015.34"/>
    <n v="1"/>
    <x v="0"/>
    <n v="3.6999999999999998E-2"/>
  </r>
  <r>
    <x v="0"/>
    <s v="TOUJAS SERGIO NORMANDO"/>
    <x v="0"/>
    <s v="01-07-01-30532447"/>
    <s v="07-006025"/>
    <x v="0"/>
    <s v="07-006809"/>
    <x v="74"/>
    <s v="Pesos (ARS)"/>
    <n v="26102"/>
    <n v="17623"/>
    <n v="881.15"/>
    <n v="1"/>
    <x v="0"/>
    <n v="3.6999999999999998E-2"/>
  </r>
  <r>
    <x v="0"/>
    <s v="PEGORIN PABLO JOSE LUIS"/>
    <x v="0"/>
    <s v="01-07-01-30532514"/>
    <s v="07-005450"/>
    <x v="13"/>
    <s v="07-006809"/>
    <x v="74"/>
    <s v="Pesos (ARS)"/>
    <n v="131262"/>
    <n v="97447.24"/>
    <n v="4872.3599999999997"/>
    <n v="1"/>
    <x v="0"/>
    <n v="3.6999999999999998E-2"/>
  </r>
  <r>
    <x v="0"/>
    <s v="DI CHIARA JUAN JOSE"/>
    <x v="0"/>
    <s v="01-07-01-30532702"/>
    <s v="07-006039"/>
    <x v="3"/>
    <s v="07-006809"/>
    <x v="74"/>
    <s v="Pesos (ARS)"/>
    <n v="45900"/>
    <n v="33972.019999999997"/>
    <n v="1698.6"/>
    <n v="1"/>
    <x v="0"/>
    <n v="3.6999999999999998E-2"/>
  </r>
  <r>
    <x v="0"/>
    <s v="CHIAROLLA GERARDO JAVIER"/>
    <x v="0"/>
    <s v="01-07-01-30532766"/>
    <s v="07-005637"/>
    <x v="5"/>
    <s v="07-006809"/>
    <x v="74"/>
    <s v="Pesos (ARS)"/>
    <n v="66703"/>
    <n v="49519.12"/>
    <n v="2475.96"/>
    <n v="1"/>
    <x v="0"/>
    <n v="3.6999999999999998E-2"/>
  </r>
  <r>
    <x v="0"/>
    <s v="CATAPANO GILI ANDRES SEBASTIAN"/>
    <x v="0"/>
    <s v="01-07-01-30532884"/>
    <s v="07-005450"/>
    <x v="13"/>
    <s v="07-006809"/>
    <x v="74"/>
    <s v="Pesos (ARS)"/>
    <n v="62351"/>
    <n v="46288.84"/>
    <n v="2314.44"/>
    <n v="1"/>
    <x v="0"/>
    <n v="3.6999999999999998E-2"/>
  </r>
  <r>
    <x v="0"/>
    <s v="MARCELLINO LAURA"/>
    <x v="0"/>
    <s v="01-07-01-30532943"/>
    <s v="07-005558"/>
    <x v="11"/>
    <s v="07-006809"/>
    <x v="74"/>
    <s v="Pesos (ARS)"/>
    <n v="95953"/>
    <n v="71248.850000000006"/>
    <n v="3562.44"/>
    <n v="1"/>
    <x v="0"/>
    <n v="3.6999999999999998E-2"/>
  </r>
  <r>
    <x v="0"/>
    <s v="BASCOLO MARIA JOSEFINA"/>
    <x v="0"/>
    <s v="01-07-01-30533047"/>
    <s v="07-005539"/>
    <x v="10"/>
    <s v="07-006809"/>
    <x v="74"/>
    <s v="Pesos (ARS)"/>
    <n v="88840"/>
    <n v="65953.88"/>
    <n v="3297.69"/>
    <n v="1"/>
    <x v="0"/>
    <n v="3.6999999999999998E-2"/>
  </r>
  <r>
    <x v="0"/>
    <s v="ARIAS JULIO GUILLERMO"/>
    <x v="0"/>
    <s v="01-07-01-30533151"/>
    <s v="07-005450"/>
    <x v="13"/>
    <s v="07-006809"/>
    <x v="74"/>
    <s v="Pesos (ARS)"/>
    <n v="230154"/>
    <n v="151979"/>
    <n v="7598.95"/>
    <n v="1"/>
    <x v="0"/>
    <n v="3.6999999999999998E-2"/>
  </r>
  <r>
    <x v="0"/>
    <s v="PASO JUAN JOSE"/>
    <x v="0"/>
    <s v="01-07-01-30533239"/>
    <s v="07-005539"/>
    <x v="10"/>
    <s v="07-006809"/>
    <x v="74"/>
    <s v="Pesos (ARS)"/>
    <n v="27700"/>
    <n v="20564.3"/>
    <n v="1028.22"/>
    <n v="1"/>
    <x v="0"/>
    <n v="3.6999999999999998E-2"/>
  </r>
  <r>
    <x v="0"/>
    <s v="FARRUGGIA ESTER ALICIA"/>
    <x v="0"/>
    <s v="01-07-01-30533346"/>
    <s v="07-005738"/>
    <x v="2"/>
    <s v="07-006809"/>
    <x v="74"/>
    <s v="Pesos (ARS)"/>
    <n v="101079"/>
    <n v="75040.039999999994"/>
    <n v="3752"/>
    <n v="1"/>
    <x v="0"/>
    <n v="3.6999999999999998E-2"/>
  </r>
  <r>
    <x v="0"/>
    <s v="NOLI JOSE DARIO"/>
    <x v="0"/>
    <s v="01-07-01-30533956"/>
    <s v="07-005539"/>
    <x v="10"/>
    <s v="07-006809"/>
    <x v="74"/>
    <s v="Pesos (ARS)"/>
    <n v="11345"/>
    <n v="7491"/>
    <n v="374.55"/>
    <n v="1"/>
    <x v="0"/>
    <n v="3.6999999999999998E-2"/>
  </r>
  <r>
    <x v="0"/>
    <s v="NAJURIETA HUMBERTO LUIS"/>
    <x v="0"/>
    <s v="01-07-01-30533963"/>
    <s v="07-006890"/>
    <x v="27"/>
    <s v="07-006809"/>
    <x v="74"/>
    <s v="Pesos (ARS)"/>
    <n v="99381"/>
    <n v="67111"/>
    <n v="3355.55"/>
    <n v="1"/>
    <x v="0"/>
    <n v="3.6999999999999998E-2"/>
  </r>
  <r>
    <x v="0"/>
    <s v="TORO GARCES SANTIAGO"/>
    <x v="0"/>
    <s v="01-07-01-30534168"/>
    <s v="07-006138"/>
    <x v="12"/>
    <s v="07-006809"/>
    <x v="74"/>
    <s v="Pesos (ARS)"/>
    <n v="79875"/>
    <n v="53928"/>
    <n v="2696.4"/>
    <n v="1"/>
    <x v="0"/>
    <n v="3.6999999999999998E-2"/>
  </r>
  <r>
    <x v="0"/>
    <s v="LORCA RODRIGO JOSE"/>
    <x v="0"/>
    <s v="01-07-01-30534362"/>
    <s v="07-005978"/>
    <x v="4"/>
    <s v="07-006809"/>
    <x v="74"/>
    <s v="Pesos (ARS)"/>
    <n v="104937.84"/>
    <n v="77904.990000000005"/>
    <n v="3895.25"/>
    <n v="1"/>
    <x v="0"/>
    <n v="3.6999999999999998E-2"/>
  </r>
  <r>
    <x v="0"/>
    <s v="ROSSO GUSTAVO DANIEL"/>
    <x v="0"/>
    <s v="01-07-01-30534380"/>
    <s v="07-005637"/>
    <x v="5"/>
    <s v="07-006809"/>
    <x v="74"/>
    <s v="Pesos (ARS)"/>
    <n v="181471.97"/>
    <n v="131787.92000000001"/>
    <n v="6589.4"/>
    <n v="1"/>
    <x v="0"/>
    <n v="3.6999999999999998E-2"/>
  </r>
  <r>
    <x v="0"/>
    <s v="ARAUJO ROBERTO ANTONIO"/>
    <x v="0"/>
    <s v="01-07-01-30534535"/>
    <s v="07-007024"/>
    <x v="14"/>
    <s v="07-006809"/>
    <x v="74"/>
    <s v="Pesos (ARS)"/>
    <n v="175320.35"/>
    <n v="115982.57"/>
    <n v="5799.14"/>
    <n v="1"/>
    <x v="0"/>
    <n v="3.6999999999999998E-2"/>
  </r>
  <r>
    <x v="0"/>
    <s v="GUTIERREZ JUAN MANUEL"/>
    <x v="0"/>
    <s v="01-07-01-30534686"/>
    <s v="07-005591"/>
    <x v="25"/>
    <s v="07-006809"/>
    <x v="74"/>
    <s v="Pesos (ARS)"/>
    <n v="116116"/>
    <n v="86203.47"/>
    <n v="4310.17"/>
    <n v="1"/>
    <x v="0"/>
    <n v="3.6999999999999998E-2"/>
  </r>
  <r>
    <x v="0"/>
    <s v="LO BELLO MAURICIO"/>
    <x v="0"/>
    <s v="01-07-01-30534770"/>
    <s v="07-005539"/>
    <x v="10"/>
    <s v="07-006809"/>
    <x v="74"/>
    <s v="Pesos (ARS)"/>
    <n v="311556"/>
    <n v="187610"/>
    <n v="9380.5"/>
    <n v="1"/>
    <x v="0"/>
    <n v="3.6999999999999998E-2"/>
  </r>
  <r>
    <x v="0"/>
    <s v="SANTOS JORGE RUBEN"/>
    <x v="0"/>
    <s v="01-07-01-30535090"/>
    <s v="07-005738"/>
    <x v="2"/>
    <s v="07-006809"/>
    <x v="74"/>
    <s v="Pesos (ARS)"/>
    <n v="55833"/>
    <n v="41526.65"/>
    <n v="2076.33"/>
    <n v="1"/>
    <x v="0"/>
    <n v="3.6999999999999998E-2"/>
  </r>
  <r>
    <x v="0"/>
    <s v="FUNES FERNANDO ADRIAN"/>
    <x v="0"/>
    <s v="01-07-01-30535125"/>
    <s v="07-005539"/>
    <x v="10"/>
    <s v="07-006809"/>
    <x v="74"/>
    <s v="Pesos (ARS)"/>
    <n v="128777.19"/>
    <n v="95780.73"/>
    <n v="4789.04"/>
    <n v="1"/>
    <x v="0"/>
    <n v="3.6999999999999998E-2"/>
  </r>
  <r>
    <x v="0"/>
    <s v="SANTANA SANDRA ELIZABETH"/>
    <x v="0"/>
    <s v="01-07-01-30535222"/>
    <s v="07-005646"/>
    <x v="15"/>
    <s v="07-006809"/>
    <x v="74"/>
    <s v="Pesos (ARS)"/>
    <n v="134021.32"/>
    <n v="97505.22"/>
    <n v="4875.2700000000004"/>
    <n v="1"/>
    <x v="0"/>
    <n v="3.6999999999999998E-2"/>
  </r>
  <r>
    <x v="0"/>
    <s v="SERRA GUILLERMO ENRIQUE"/>
    <x v="0"/>
    <s v="01-07-01-30535647"/>
    <s v="07-005539"/>
    <x v="10"/>
    <s v="07-006809"/>
    <x v="74"/>
    <s v="Pesos (ARS)"/>
    <n v="337033"/>
    <n v="207928"/>
    <n v="10396.39"/>
    <n v="1"/>
    <x v="0"/>
    <n v="3.6999999999999998E-2"/>
  </r>
  <r>
    <x v="0"/>
    <s v="GIORLANDO NORMA MARTA ROSARIO"/>
    <x v="0"/>
    <s v="01-07-01-30535769"/>
    <s v="07-005637"/>
    <x v="5"/>
    <s v="07-006809"/>
    <x v="74"/>
    <s v="Pesos (ARS)"/>
    <n v="56174"/>
    <n v="41780.57"/>
    <n v="2089.0300000000002"/>
    <n v="1"/>
    <x v="0"/>
    <n v="3.6999999999999998E-2"/>
  </r>
  <r>
    <x v="0"/>
    <s v="MASSACESI PATRICIA ANALIA"/>
    <x v="0"/>
    <s v="01-07-01-30535773"/>
    <s v="07-005738"/>
    <x v="2"/>
    <s v="07-006809"/>
    <x v="74"/>
    <s v="Pesos (ARS)"/>
    <n v="45928"/>
    <n v="34160.31"/>
    <n v="1708.02"/>
    <n v="1"/>
    <x v="0"/>
    <n v="3.6999999999999998E-2"/>
  </r>
  <r>
    <x v="0"/>
    <s v="MANSO JUAN ANTONIO"/>
    <x v="0"/>
    <s v="01-07-01-30535954"/>
    <s v="07-005637"/>
    <x v="5"/>
    <s v="07-006809"/>
    <x v="74"/>
    <s v="Pesos (ARS)"/>
    <n v="25232"/>
    <n v="18766.68"/>
    <n v="938.33"/>
    <n v="1"/>
    <x v="0"/>
    <n v="3.6999999999999998E-2"/>
  </r>
  <r>
    <x v="0"/>
    <s v="MANSO JUAN ANTONIO"/>
    <x v="0"/>
    <s v="01-07-01-30535957"/>
    <s v="07-005637"/>
    <x v="5"/>
    <s v="07-006809"/>
    <x v="74"/>
    <s v="Pesos (ARS)"/>
    <n v="25232"/>
    <n v="18766.68"/>
    <n v="938.33"/>
    <n v="1"/>
    <x v="0"/>
    <n v="3.6999999999999998E-2"/>
  </r>
  <r>
    <x v="0"/>
    <s v="SCATIZZI MARIA GABRIELA"/>
    <x v="0"/>
    <s v="01-07-01-30536056"/>
    <s v="07-005539"/>
    <x v="10"/>
    <s v="07-006809"/>
    <x v="74"/>
    <s v="Pesos (ARS)"/>
    <n v="70485"/>
    <n v="52424.07"/>
    <n v="2621.1999999999998"/>
    <n v="1"/>
    <x v="0"/>
    <n v="3.6999999999999998E-2"/>
  </r>
  <r>
    <x v="0"/>
    <s v="CHIAROLLA GERARDO JAVIER"/>
    <x v="0"/>
    <s v="01-07-01-30536302"/>
    <s v="07-005637"/>
    <x v="5"/>
    <s v="07-006809"/>
    <x v="74"/>
    <s v="Pesos (ARS)"/>
    <n v="44476"/>
    <n v="33079.89"/>
    <n v="1653.99"/>
    <n v="1"/>
    <x v="0"/>
    <n v="3.6999999999999998E-2"/>
  </r>
  <r>
    <x v="0"/>
    <s v="OJEDA HUGO ALBERTO"/>
    <x v="0"/>
    <s v="01-07-01-30536471"/>
    <s v="07-005450"/>
    <x v="13"/>
    <s v="07-006809"/>
    <x v="74"/>
    <s v="Pesos (ARS)"/>
    <n v="22210"/>
    <n v="5078.8100000000004"/>
    <n v="253.95"/>
    <n v="1"/>
    <x v="0"/>
    <n v="3.6999999999999998E-2"/>
  </r>
  <r>
    <x v="0"/>
    <s v="CABRERA ANA FERNANDA"/>
    <x v="0"/>
    <s v="01-07-01-30536562"/>
    <s v="07-005450"/>
    <x v="13"/>
    <s v="07-006809"/>
    <x v="74"/>
    <s v="Pesos (ARS)"/>
    <n v="110653"/>
    <n v="82300.800000000003"/>
    <n v="4115.04"/>
    <n v="1"/>
    <x v="0"/>
    <n v="3.6999999999999998E-2"/>
  </r>
  <r>
    <x v="0"/>
    <s v="MOYA MARIA DE LAS M"/>
    <x v="0"/>
    <s v="01-07-01-30536590"/>
    <s v="07-005539"/>
    <x v="10"/>
    <s v="07-006809"/>
    <x v="74"/>
    <s v="Pesos (ARS)"/>
    <n v="215991"/>
    <n v="160647.9"/>
    <n v="8032.4"/>
    <n v="1"/>
    <x v="0"/>
    <n v="3.6999999999999998E-2"/>
  </r>
  <r>
    <x v="0"/>
    <s v="SOSA MORENO SOSA MORENO SEBASTIAN EDUARDO"/>
    <x v="0"/>
    <s v="01-07-01-30536690"/>
    <s v="07-005978"/>
    <x v="4"/>
    <s v="07-006809"/>
    <x v="74"/>
    <s v="Pesos (ARS)"/>
    <n v="46603"/>
    <n v="34662.17"/>
    <n v="1733.11"/>
    <n v="1"/>
    <x v="0"/>
    <n v="3.6999999999999998E-2"/>
  </r>
  <r>
    <x v="0"/>
    <s v="DANDREA MATIAS EZEQUIEL"/>
    <x v="0"/>
    <s v="01-07-01-30536714"/>
    <s v="07-006138"/>
    <x v="12"/>
    <s v="07-006809"/>
    <x v="74"/>
    <s v="Pesos (ARS)"/>
    <n v="60191"/>
    <n v="44768.39"/>
    <n v="2238.42"/>
    <n v="1"/>
    <x v="0"/>
    <n v="3.6999999999999998E-2"/>
  </r>
  <r>
    <x v="0"/>
    <s v="NORTON MARIANO ALFREDO"/>
    <x v="0"/>
    <s v="01-07-01-30536734"/>
    <s v="07-005450"/>
    <x v="13"/>
    <s v="07-006809"/>
    <x v="74"/>
    <s v="Pesos (ARS)"/>
    <n v="126769"/>
    <n v="94286.64"/>
    <n v="4714.33"/>
    <n v="1"/>
    <x v="0"/>
    <n v="3.6999999999999998E-2"/>
  </r>
  <r>
    <x v="0"/>
    <s v="TOUJAS SERGIO NORMANDO"/>
    <x v="0"/>
    <s v="01-07-01-30536791"/>
    <s v="07-006025"/>
    <x v="0"/>
    <s v="07-006809"/>
    <x v="74"/>
    <s v="Pesos (ARS)"/>
    <n v="70812"/>
    <n v="52668.32"/>
    <n v="2633.42"/>
    <n v="1"/>
    <x v="0"/>
    <n v="3.6999999999999998E-2"/>
  </r>
  <r>
    <x v="0"/>
    <s v="BERTOLO FRANCO AGUSTIN"/>
    <x v="0"/>
    <s v="01-07-01-30536991"/>
    <s v="07-005978"/>
    <x v="4"/>
    <s v="07-006809"/>
    <x v="74"/>
    <s v="Pesos (ARS)"/>
    <n v="49181"/>
    <n v="36579.769999999997"/>
    <n v="1828.99"/>
    <n v="1"/>
    <x v="0"/>
    <n v="3.6999999999999998E-2"/>
  </r>
  <r>
    <x v="0"/>
    <s v="SAUA ROSA DEL CARMEN"/>
    <x v="0"/>
    <s v="01-07-01-30537200"/>
    <s v="07-006039"/>
    <x v="3"/>
    <s v="07-006809"/>
    <x v="74"/>
    <s v="Pesos (ARS)"/>
    <n v="59017"/>
    <n v="43894.87"/>
    <n v="2194.7399999999998"/>
    <n v="1"/>
    <x v="0"/>
    <n v="3.6999999999999998E-2"/>
  </r>
  <r>
    <x v="0"/>
    <s v="CABRERA GRACIELA PALMIRA"/>
    <x v="0"/>
    <s v="01-07-01-30537234"/>
    <s v="07-005637"/>
    <x v="5"/>
    <s v="07-006809"/>
    <x v="74"/>
    <s v="Pesos (ARS)"/>
    <n v="64510"/>
    <n v="47980.47"/>
    <n v="2399.02"/>
    <n v="1"/>
    <x v="0"/>
    <n v="3.6999999999999998E-2"/>
  </r>
  <r>
    <x v="0"/>
    <s v="DALLA TORRE DIEGO MARTIN"/>
    <x v="0"/>
    <s v="01-07-01-30537380"/>
    <s v="07-006025"/>
    <x v="0"/>
    <s v="07-006809"/>
    <x v="74"/>
    <s v="Pesos (ARS)"/>
    <n v="62351"/>
    <n v="46374.64"/>
    <n v="2318.73"/>
    <n v="1"/>
    <x v="0"/>
    <n v="3.6999999999999998E-2"/>
  </r>
  <r>
    <x v="0"/>
    <s v="BAYON GRACIELA FANNY"/>
    <x v="0"/>
    <s v="01-07-01-30537404"/>
    <s v="07-005539"/>
    <x v="10"/>
    <s v="07-006809"/>
    <x v="74"/>
    <s v="Pesos (ARS)"/>
    <n v="79395"/>
    <n v="59051.51"/>
    <n v="2952.58"/>
    <n v="1"/>
    <x v="0"/>
    <n v="3.6999999999999998E-2"/>
  </r>
  <r>
    <x v="0"/>
    <s v="PEGORIN PABLO JOSE LUIS"/>
    <x v="0"/>
    <s v="01-07-01-30537733"/>
    <s v="07-005450"/>
    <x v="13"/>
    <s v="07-006809"/>
    <x v="74"/>
    <s v="Pesos (ARS)"/>
    <n v="93948"/>
    <n v="69875.47"/>
    <n v="3493.77"/>
    <n v="1"/>
    <x v="0"/>
    <n v="3.6999999999999998E-2"/>
  </r>
  <r>
    <x v="0"/>
    <s v="TOUJAS SERGIO NORMANDO"/>
    <x v="0"/>
    <s v="01-07-01-30538263"/>
    <s v="07-006025"/>
    <x v="0"/>
    <s v="07-006809"/>
    <x v="74"/>
    <s v="Pesos (ARS)"/>
    <n v="114758"/>
    <n v="85354.09"/>
    <n v="4267.7"/>
    <n v="1"/>
    <x v="0"/>
    <n v="3.6999999999999998E-2"/>
  </r>
  <r>
    <x v="0"/>
    <s v="NAPOLETANO JUAN JOSE"/>
    <x v="0"/>
    <s v="01-07-01-30538337"/>
    <s v="07-005558"/>
    <x v="11"/>
    <s v="07-006809"/>
    <x v="74"/>
    <s v="Pesos (ARS)"/>
    <n v="45235"/>
    <n v="30547"/>
    <n v="1527.34"/>
    <n v="1"/>
    <x v="0"/>
    <n v="3.6999999999999998E-2"/>
  </r>
  <r>
    <x v="0"/>
    <s v="CORSINO JAVIER EMILIO"/>
    <x v="0"/>
    <s v="01-07-01-30538359"/>
    <s v="07-006415"/>
    <x v="24"/>
    <s v="07-006809"/>
    <x v="74"/>
    <s v="Pesos (ARS)"/>
    <n v="28962"/>
    <n v="21540.9"/>
    <n v="1077.05"/>
    <n v="1"/>
    <x v="0"/>
    <n v="3.6999999999999998E-2"/>
  </r>
  <r>
    <x v="0"/>
    <s v="MAZZA FERNANDO JOSE"/>
    <x v="0"/>
    <s v="01-07-01-30538380"/>
    <s v="07-005450"/>
    <x v="13"/>
    <s v="07-006809"/>
    <x v="74"/>
    <s v="Pesos (ARS)"/>
    <n v="43374"/>
    <n v="32260.29"/>
    <n v="1613.01"/>
    <n v="1"/>
    <x v="0"/>
    <n v="3.6999999999999998E-2"/>
  </r>
  <r>
    <x v="0"/>
    <s v="ROSSO GUSTAVO DANIEL"/>
    <x v="0"/>
    <s v="01-07-01-30538421"/>
    <s v="07-005637"/>
    <x v="5"/>
    <s v="07-006809"/>
    <x v="74"/>
    <s v="Pesos (ARS)"/>
    <n v="151583"/>
    <n v="110282.27"/>
    <n v="5514.11"/>
    <n v="1"/>
    <x v="0"/>
    <n v="3.6999999999999998E-2"/>
  </r>
  <r>
    <x v="0"/>
    <s v="REGALINI GERMAN RAUL"/>
    <x v="0"/>
    <s v="01-07-01-30538443"/>
    <s v="07-005539"/>
    <x v="10"/>
    <s v="07-006809"/>
    <x v="74"/>
    <s v="Pesos (ARS)"/>
    <n v="69407"/>
    <n v="51623.12"/>
    <n v="2581.16"/>
    <n v="1"/>
    <x v="0"/>
    <n v="3.6999999999999998E-2"/>
  </r>
  <r>
    <x v="0"/>
    <s v="NADIN SUSANA GRACIELA"/>
    <x v="0"/>
    <s v="01-07-01-30538607"/>
    <s v="07-005539"/>
    <x v="10"/>
    <s v="07-006809"/>
    <x v="74"/>
    <s v="Pesos (ARS)"/>
    <n v="50460"/>
    <n v="37530.44"/>
    <n v="1876.52"/>
    <n v="1"/>
    <x v="0"/>
    <n v="3.6999999999999998E-2"/>
  </r>
  <r>
    <x v="0"/>
    <s v="SANCHEZ ROSSI GABRIEL"/>
    <x v="0"/>
    <s v="01-07-01-30538812"/>
    <s v="07-006039"/>
    <x v="3"/>
    <s v="07-006809"/>
    <x v="74"/>
    <s v="Pesos (ARS)"/>
    <n v="68566"/>
    <n v="50997.58"/>
    <n v="2549.88"/>
    <n v="1"/>
    <x v="0"/>
    <n v="3.6999999999999998E-2"/>
  </r>
  <r>
    <x v="0"/>
    <s v="CHIAROLLA GERARDO JAVIER"/>
    <x v="0"/>
    <s v="01-07-01-30538909"/>
    <s v="07-005637"/>
    <x v="5"/>
    <s v="07-006809"/>
    <x v="74"/>
    <s v="Pesos (ARS)"/>
    <n v="88369"/>
    <n v="65726.34"/>
    <n v="3286.32"/>
    <n v="1"/>
    <x v="0"/>
    <n v="3.6999999999999998E-2"/>
  </r>
  <r>
    <x v="0"/>
    <s v="ARROYO ROSA ILDA"/>
    <x v="0"/>
    <s v="01-07-01-30538920"/>
    <s v="07-006039"/>
    <x v="3"/>
    <s v="07-006809"/>
    <x v="74"/>
    <s v="Pesos (ARS)"/>
    <n v="51651"/>
    <n v="38416.410000000003"/>
    <n v="1920.82"/>
    <n v="1"/>
    <x v="0"/>
    <n v="3.6999999999999998E-2"/>
  </r>
  <r>
    <x v="0"/>
    <s v="ZEID LUIS MOISES"/>
    <x v="0"/>
    <s v="01-07-01-30538989"/>
    <s v="07-005539"/>
    <x v="10"/>
    <s v="07-006809"/>
    <x v="74"/>
    <s v="Pesos (ARS)"/>
    <n v="121034"/>
    <n v="90021.22"/>
    <n v="4501.0600000000004"/>
    <n v="1"/>
    <x v="0"/>
    <n v="3.6999999999999998E-2"/>
  </r>
  <r>
    <x v="0"/>
    <s v="CABRERA SERGIO FABIAN"/>
    <x v="0"/>
    <s v="01-07-01-30539059"/>
    <s v="07-005558"/>
    <x v="11"/>
    <s v="07-006809"/>
    <x v="74"/>
    <s v="Pesos (ARS)"/>
    <n v="62311"/>
    <n v="46344.959999999999"/>
    <n v="2317.25"/>
    <n v="1"/>
    <x v="0"/>
    <n v="3.6999999999999998E-2"/>
  </r>
  <r>
    <x v="0"/>
    <s v="GASPAR VALENTINA"/>
    <x v="0"/>
    <s v="01-07-01-30539154"/>
    <s v="07-006138"/>
    <x v="12"/>
    <s v="07-006809"/>
    <x v="74"/>
    <s v="Pesos (ARS)"/>
    <n v="13671.92"/>
    <n v="10168.75"/>
    <n v="508.44"/>
    <n v="1"/>
    <x v="0"/>
    <n v="3.6999999999999998E-2"/>
  </r>
  <r>
    <x v="0"/>
    <s v="ROSSO GUSTAVO DANIEL"/>
    <x v="0"/>
    <s v="01-07-01-30539193"/>
    <s v="07-005637"/>
    <x v="5"/>
    <s v="07-006809"/>
    <x v="74"/>
    <s v="Pesos (ARS)"/>
    <n v="305296"/>
    <n v="201968"/>
    <n v="10098.4"/>
    <n v="1"/>
    <x v="0"/>
    <n v="3.6999999999999998E-2"/>
  </r>
  <r>
    <x v="0"/>
    <s v="ZABEK FERNANDO LUIS"/>
    <x v="0"/>
    <s v="01-07-01-30539482"/>
    <s v="07-006138"/>
    <x v="12"/>
    <s v="07-006809"/>
    <x v="74"/>
    <s v="Pesos (ARS)"/>
    <n v="227259"/>
    <n v="140205"/>
    <n v="7010.24"/>
    <n v="1"/>
    <x v="0"/>
    <n v="3.6999999999999998E-2"/>
  </r>
  <r>
    <x v="0"/>
    <s v="CHACOFF JOSE RODOLFO"/>
    <x v="0"/>
    <s v="01-07-01-30539621"/>
    <s v="07-006138"/>
    <x v="12"/>
    <s v="07-006809"/>
    <x v="74"/>
    <s v="Pesos (ARS)"/>
    <n v="101883"/>
    <n v="75777.350000000006"/>
    <n v="3788.87"/>
    <n v="1"/>
    <x v="0"/>
    <n v="3.6999999999999998E-2"/>
  </r>
  <r>
    <x v="0"/>
    <s v="RABINO FEDERICO MAXIMILIANO"/>
    <x v="0"/>
    <s v="01-07-01-30539743"/>
    <s v="07-005472"/>
    <x v="6"/>
    <s v="07-006809"/>
    <x v="74"/>
    <s v="Pesos (ARS)"/>
    <n v="59563"/>
    <n v="44300.83"/>
    <n v="2215.04"/>
    <n v="1"/>
    <x v="0"/>
    <n v="3.6999999999999998E-2"/>
  </r>
  <r>
    <x v="0"/>
    <s v="MARTOS FRANCISCO"/>
    <x v="0"/>
    <s v="01-07-01-30539807"/>
    <s v="07-005738"/>
    <x v="2"/>
    <s v="07-006809"/>
    <x v="74"/>
    <s v="Pesos (ARS)"/>
    <n v="73569.899999999994"/>
    <n v="54718.81"/>
    <n v="2735.94"/>
    <n v="1"/>
    <x v="0"/>
    <n v="3.6999999999999998E-2"/>
  </r>
  <r>
    <x v="0"/>
    <s v="OGGERO FERNANDO ADRIAN"/>
    <x v="0"/>
    <s v="01-07-01-30539954"/>
    <s v="07-005450"/>
    <x v="13"/>
    <s v="07-006809"/>
    <x v="74"/>
    <s v="Pesos (ARS)"/>
    <n v="26949"/>
    <n v="20043.560000000001"/>
    <n v="1002.18"/>
    <n v="1"/>
    <x v="0"/>
    <n v="3.6999999999999998E-2"/>
  </r>
  <r>
    <x v="0"/>
    <s v="RENNA EDUARDO"/>
    <x v="0"/>
    <s v="01-07-01-30540127"/>
    <s v="07-005450"/>
    <x v="13"/>
    <s v="07-006809"/>
    <x v="74"/>
    <s v="Pesos (ARS)"/>
    <n v="69035"/>
    <n v="51345.71"/>
    <n v="2567.29"/>
    <n v="1"/>
    <x v="0"/>
    <n v="3.6999999999999998E-2"/>
  </r>
  <r>
    <x v="0"/>
    <s v="PACINI HUMBERTO HUGO"/>
    <x v="0"/>
    <s v="01-07-01-30540214"/>
    <s v="07-005978"/>
    <x v="4"/>
    <s v="07-006809"/>
    <x v="74"/>
    <s v="Pesos (ARS)"/>
    <n v="61567"/>
    <n v="45791.51"/>
    <n v="2289.58"/>
    <n v="1"/>
    <x v="0"/>
    <n v="3.6999999999999998E-2"/>
  </r>
  <r>
    <x v="0"/>
    <s v="BLANCO GABRIEL ESTEBAN HASAN"/>
    <x v="0"/>
    <s v="01-07-01-30540252"/>
    <s v="07-005472"/>
    <x v="6"/>
    <s v="07-006809"/>
    <x v="74"/>
    <s v="Pesos (ARS)"/>
    <n v="14160"/>
    <n v="9367"/>
    <n v="468.35"/>
    <n v="1"/>
    <x v="0"/>
    <n v="3.6999999999999998E-2"/>
  </r>
  <r>
    <x v="0"/>
    <s v="ESPEJO MATIAS ARIEL"/>
    <x v="0"/>
    <s v="01-07-01-30540439"/>
    <s v="07-005472"/>
    <x v="6"/>
    <s v="07-006809"/>
    <x v="74"/>
    <s v="Pesos (ARS)"/>
    <n v="129841"/>
    <n v="96571.38"/>
    <n v="4828.57"/>
    <n v="1"/>
    <x v="0"/>
    <n v="3.6999999999999998E-2"/>
  </r>
  <r>
    <x v="0"/>
    <s v="SCALZI RAUL HUMBERTO"/>
    <x v="0"/>
    <s v="01-07-01-30540562"/>
    <s v="07-005637"/>
    <x v="5"/>
    <s v="07-006809"/>
    <x v="74"/>
    <s v="Pesos (ARS)"/>
    <n v="97669"/>
    <n v="72642.710000000006"/>
    <n v="3632.14"/>
    <n v="1"/>
    <x v="0"/>
    <n v="3.6999999999999998E-2"/>
  </r>
  <r>
    <x v="0"/>
    <s v="DIAZ CARLOS ALBERTO"/>
    <x v="0"/>
    <s v="01-07-01-30540611"/>
    <s v="07-006138"/>
    <x v="12"/>
    <s v="07-006809"/>
    <x v="74"/>
    <s v="Pesos (ARS)"/>
    <n v="89829"/>
    <n v="66936.14"/>
    <n v="3346.81"/>
    <n v="1"/>
    <x v="0"/>
    <n v="3.6999999999999998E-2"/>
  </r>
  <r>
    <x v="0"/>
    <s v="DIAZ CLAUDIA EVANGELINA"/>
    <x v="0"/>
    <s v="01-07-01-30540620"/>
    <s v="07-006138"/>
    <x v="12"/>
    <s v="07-006809"/>
    <x v="74"/>
    <s v="Pesos (ARS)"/>
    <n v="81979"/>
    <n v="61315.57"/>
    <n v="3065.78"/>
    <n v="1"/>
    <x v="0"/>
    <n v="3.6999999999999998E-2"/>
  </r>
  <r>
    <x v="0"/>
    <s v="AMAYA RICO LUANA LOURDES"/>
    <x v="0"/>
    <s v="01-07-01-30540644"/>
    <s v="07-005539"/>
    <x v="10"/>
    <s v="07-006809"/>
    <x v="74"/>
    <s v="Pesos (ARS)"/>
    <n v="65786"/>
    <n v="48929.64"/>
    <n v="2446.48"/>
    <n v="1"/>
    <x v="0"/>
    <n v="3.6999999999999998E-2"/>
  </r>
  <r>
    <x v="0"/>
    <s v="DIAZ CARLOS ALBERTO"/>
    <x v="0"/>
    <s v="01-07-01-30540691"/>
    <s v="07-006138"/>
    <x v="12"/>
    <s v="07-006809"/>
    <x v="74"/>
    <s v="Pesos (ARS)"/>
    <n v="50637"/>
    <n v="37732.339999999997"/>
    <n v="1886.62"/>
    <n v="1"/>
    <x v="0"/>
    <n v="3.6999999999999998E-2"/>
  </r>
  <r>
    <x v="0"/>
    <s v="INYCON SRL"/>
    <x v="0"/>
    <s v="01-07-01-30540722"/>
    <s v="07-005539"/>
    <x v="10"/>
    <s v="07-006809"/>
    <x v="74"/>
    <s v="Pesos (ARS)"/>
    <n v="147068"/>
    <n v="106997.5"/>
    <n v="5349.88"/>
    <n v="1"/>
    <x v="0"/>
    <n v="3.6999999999999998E-2"/>
  </r>
  <r>
    <x v="0"/>
    <s v="GIL OSCAR ANTONIO"/>
    <x v="0"/>
    <s v="01-07-01-30540773"/>
    <s v="07-005539"/>
    <x v="10"/>
    <s v="07-006809"/>
    <x v="74"/>
    <s v="Pesos (ARS)"/>
    <n v="58557"/>
    <n v="43552.49"/>
    <n v="2177.62"/>
    <n v="1"/>
    <x v="0"/>
    <n v="3.6999999999999998E-2"/>
  </r>
  <r>
    <x v="0"/>
    <s v="LAVOISIER PABLO"/>
    <x v="0"/>
    <s v="01-07-01-30540839"/>
    <s v="07-005450"/>
    <x v="13"/>
    <s v="07-006809"/>
    <x v="74"/>
    <s v="Pesos (ARS)"/>
    <n v="43269"/>
    <n v="32182"/>
    <n v="1609.1"/>
    <n v="1"/>
    <x v="0"/>
    <n v="3.6999999999999998E-2"/>
  </r>
  <r>
    <x v="0"/>
    <s v="CARTAGENA - RUIZ S.R.L."/>
    <x v="0"/>
    <s v="01-07-01-30541008"/>
    <s v="07-005539"/>
    <x v="10"/>
    <s v="07-006809"/>
    <x v="74"/>
    <s v="Pesos (ARS)"/>
    <n v="1644356"/>
    <n v="992011"/>
    <n v="49600.55"/>
    <n v="1"/>
    <x v="0"/>
    <n v="3.6999999999999998E-2"/>
  </r>
  <r>
    <x v="0"/>
    <s v="GASTIARENA MARIO LUIS"/>
    <x v="0"/>
    <s v="01-07-01-30541022"/>
    <s v="07-006025"/>
    <x v="0"/>
    <s v="07-006809"/>
    <x v="74"/>
    <s v="Pesos (ARS)"/>
    <n v="179380"/>
    <n v="121135"/>
    <n v="6056.75"/>
    <n v="1"/>
    <x v="0"/>
    <n v="3.6999999999999998E-2"/>
  </r>
  <r>
    <x v="0"/>
    <s v="ROMERO OSCAR MARCELO"/>
    <x v="0"/>
    <s v="01-07-01-30541104"/>
    <s v="07-005472"/>
    <x v="6"/>
    <s v="07-006809"/>
    <x v="74"/>
    <s v="Pesos (ARS)"/>
    <n v="89767"/>
    <n v="66765.91"/>
    <n v="3338.3"/>
    <n v="1"/>
    <x v="0"/>
    <n v="3.6999999999999998E-2"/>
  </r>
  <r>
    <x v="0"/>
    <s v="POTASCHNER MATIAS SEBASTIAN"/>
    <x v="0"/>
    <s v="01-07-01-30541255"/>
    <s v="07-005450"/>
    <x v="13"/>
    <s v="07-006809"/>
    <x v="74"/>
    <s v="Pesos (ARS)"/>
    <n v="157655"/>
    <n v="97263"/>
    <n v="4863.1400000000003"/>
    <n v="1"/>
    <x v="0"/>
    <n v="3.6999999999999998E-2"/>
  </r>
  <r>
    <x v="0"/>
    <s v="ESTRUCTURAS OESTE SA"/>
    <x v="0"/>
    <s v="01-07-01-30541305"/>
    <s v="07-005539"/>
    <x v="10"/>
    <s v="07-006809"/>
    <x v="74"/>
    <s v="Pesos (ARS)"/>
    <n v="31718"/>
    <n v="20983"/>
    <n v="1049.1500000000001"/>
    <n v="1"/>
    <x v="0"/>
    <n v="3.6999999999999998E-2"/>
  </r>
  <r>
    <x v="0"/>
    <s v="DIAZ JANOUSEK GIMENA CELESTE"/>
    <x v="0"/>
    <s v="01-07-01-30541439"/>
    <s v="07-006138"/>
    <x v="12"/>
    <s v="07-006809"/>
    <x v="74"/>
    <s v="Pesos (ARS)"/>
    <n v="57068"/>
    <n v="42445.32"/>
    <n v="2122.27"/>
    <n v="1"/>
    <x v="0"/>
    <n v="3.6999999999999998E-2"/>
  </r>
  <r>
    <x v="0"/>
    <s v="BANDIERA ROBERTO ADRIAN"/>
    <x v="0"/>
    <s v="01-07-01-30541569"/>
    <s v="07-005539"/>
    <x v="10"/>
    <s v="07-006809"/>
    <x v="74"/>
    <s v="Pesos (ARS)"/>
    <n v="128230"/>
    <n v="95373.07"/>
    <n v="4768.6499999999996"/>
    <n v="1"/>
    <x v="0"/>
    <n v="3.6999999999999998E-2"/>
  </r>
  <r>
    <x v="0"/>
    <s v="MARTINEZ MIGUEL ANGEL"/>
    <x v="0"/>
    <s v="01-07-01-30541588"/>
    <s v="07-005539"/>
    <x v="10"/>
    <s v="07-006809"/>
    <x v="74"/>
    <s v="Pesos (ARS)"/>
    <n v="289934"/>
    <n v="196118"/>
    <n v="9805.89"/>
    <n v="1"/>
    <x v="0"/>
    <n v="3.6999999999999998E-2"/>
  </r>
  <r>
    <x v="0"/>
    <s v="SOCSO S.A"/>
    <x v="0"/>
    <s v="01-07-01-30541748"/>
    <s v="07-005450"/>
    <x v="13"/>
    <s v="07-006809"/>
    <x v="74"/>
    <s v="Pesos (ARS)"/>
    <n v="54127"/>
    <n v="39378.870000000003"/>
    <n v="1968.94"/>
    <n v="1"/>
    <x v="0"/>
    <n v="3.6999999999999998E-2"/>
  </r>
  <r>
    <x v="0"/>
    <s v="MOLINA CARLOS ALBERTO"/>
    <x v="0"/>
    <s v="01-07-01-30541830"/>
    <s v="07-005637"/>
    <x v="5"/>
    <s v="07-006809"/>
    <x v="74"/>
    <s v="Pesos (ARS)"/>
    <n v="38909"/>
    <n v="28939.26"/>
    <n v="1446.96"/>
    <n v="1"/>
    <x v="0"/>
    <n v="3.6999999999999998E-2"/>
  </r>
  <r>
    <x v="0"/>
    <s v="LAFLOR ARIEL ARMANDO"/>
    <x v="0"/>
    <s v="01-07-01-30541901"/>
    <s v="07-005637"/>
    <x v="5"/>
    <s v="07-006809"/>
    <x v="74"/>
    <s v="Pesos (ARS)"/>
    <n v="52705"/>
    <n v="39200.1"/>
    <n v="1960.01"/>
    <n v="1"/>
    <x v="0"/>
    <n v="3.6999999999999998E-2"/>
  </r>
  <r>
    <x v="0"/>
    <s v="ROSELLI WALTER MIGUEL"/>
    <x v="0"/>
    <s v="01-07-01-30541943"/>
    <s v="07-006039"/>
    <x v="3"/>
    <s v="07-006809"/>
    <x v="74"/>
    <s v="Pesos (ARS)"/>
    <n v="73672"/>
    <n v="54794.720000000001"/>
    <n v="2739.74"/>
    <n v="1"/>
    <x v="0"/>
    <n v="3.6999999999999998E-2"/>
  </r>
  <r>
    <x v="0"/>
    <s v="TOGNETTI SABRINA VANESA"/>
    <x v="0"/>
    <s v="01-07-01-30542028"/>
    <s v="07-005450"/>
    <x v="13"/>
    <s v="07-006809"/>
    <x v="74"/>
    <s v="Pesos (ARS)"/>
    <n v="58584"/>
    <n v="43572.88"/>
    <n v="2178.64"/>
    <n v="1"/>
    <x v="0"/>
    <n v="3.6999999999999998E-2"/>
  </r>
  <r>
    <x v="0"/>
    <s v="ROSELLI WALTER MIGUEL"/>
    <x v="0"/>
    <s v="01-07-01-30542044"/>
    <s v="07-006039"/>
    <x v="3"/>
    <s v="07-006809"/>
    <x v="74"/>
    <s v="Pesos (ARS)"/>
    <n v="50385"/>
    <n v="37474.17"/>
    <n v="1873.71"/>
    <n v="1"/>
    <x v="0"/>
    <n v="3.6999999999999998E-2"/>
  </r>
  <r>
    <x v="0"/>
    <s v="CORDERO EDUARDO JAVIER"/>
    <x v="0"/>
    <s v="01-07-01-30542146"/>
    <s v="07-005738"/>
    <x v="2"/>
    <s v="07-006809"/>
    <x v="74"/>
    <s v="Pesos (ARS)"/>
    <n v="48508.639999999999"/>
    <n v="36079.26"/>
    <n v="1803.97"/>
    <n v="1"/>
    <x v="0"/>
    <n v="3.6999999999999998E-2"/>
  </r>
  <r>
    <x v="0"/>
    <s v="DOLZ GONZALO ARTURO"/>
    <x v="0"/>
    <s v="01-07-01-30542178"/>
    <s v="07-005558"/>
    <x v="11"/>
    <s v="07-006809"/>
    <x v="74"/>
    <s v="Pesos (ARS)"/>
    <n v="63400"/>
    <n v="47154.44"/>
    <n v="2357.7199999999998"/>
    <n v="1"/>
    <x v="0"/>
    <n v="3.6999999999999998E-2"/>
  </r>
  <r>
    <x v="0"/>
    <s v="VICCHI VICCHI GERMAN ADOLFO"/>
    <x v="0"/>
    <s v="01-07-01-30542369"/>
    <s v="07-005558"/>
    <x v="11"/>
    <s v="07-006809"/>
    <x v="74"/>
    <s v="Pesos (ARS)"/>
    <n v="214883"/>
    <n v="159823.17000000001"/>
    <n v="7991.16"/>
    <n v="1"/>
    <x v="0"/>
    <n v="3.6999999999999998E-2"/>
  </r>
  <r>
    <x v="0"/>
    <s v="DI MECO MARIO JORGE"/>
    <x v="0"/>
    <s v="01-07-01-30542476"/>
    <s v="07-005558"/>
    <x v="11"/>
    <s v="07-006809"/>
    <x v="74"/>
    <s v="Pesos (ARS)"/>
    <n v="40912"/>
    <n v="30428.9"/>
    <n v="1521.45"/>
    <n v="1"/>
    <x v="0"/>
    <n v="3.6999999999999998E-2"/>
  </r>
  <r>
    <x v="0"/>
    <s v="AMICO SA"/>
    <x v="0"/>
    <s v="01-07-01-30542737"/>
    <s v="07-005978"/>
    <x v="4"/>
    <s v="07-006809"/>
    <x v="74"/>
    <s v="Pesos (ARS)"/>
    <n v="54229"/>
    <n v="35875"/>
    <n v="1793.74"/>
    <n v="1"/>
    <x v="0"/>
    <n v="3.6999999999999998E-2"/>
  </r>
  <r>
    <x v="0"/>
    <s v="ROSSATO NESTOR FABIAN"/>
    <x v="0"/>
    <s v="01-07-01-30542776"/>
    <s v="07-005558"/>
    <x v="11"/>
    <s v="07-006809"/>
    <x v="74"/>
    <s v="Pesos (ARS)"/>
    <n v="56893"/>
    <n v="42314.879999999997"/>
    <n v="2115.7399999999998"/>
    <n v="1"/>
    <x v="0"/>
    <n v="3.6999999999999998E-2"/>
  </r>
  <r>
    <x v="0"/>
    <s v="ROSSO GUSTAVO DANIEL"/>
    <x v="0"/>
    <s v="01-07-01-30542818"/>
    <s v="07-005637"/>
    <x v="5"/>
    <s v="07-006809"/>
    <x v="74"/>
    <s v="Pesos (ARS)"/>
    <n v="114679"/>
    <n v="83432.850000000006"/>
    <n v="4171.6400000000003"/>
    <n v="1"/>
    <x v="0"/>
    <n v="3.6999999999999998E-2"/>
  </r>
  <r>
    <x v="0"/>
    <s v="SCATIZZI PATRICIA ANDREA"/>
    <x v="0"/>
    <s v="01-07-01-30542874"/>
    <s v="07-005539"/>
    <x v="10"/>
    <s v="07-006809"/>
    <x v="74"/>
    <s v="Pesos (ARS)"/>
    <n v="71142"/>
    <n v="52912.99"/>
    <n v="2645.65"/>
    <n v="1"/>
    <x v="0"/>
    <n v="3.6999999999999998E-2"/>
  </r>
  <r>
    <x v="0"/>
    <s v="DERUGGIERO CLAUDIA BEATRIZ"/>
    <x v="0"/>
    <s v="01-07-01-30542883"/>
    <s v="07-005738"/>
    <x v="2"/>
    <s v="07-006809"/>
    <x v="74"/>
    <s v="Pesos (ARS)"/>
    <n v="53845"/>
    <n v="40047.99"/>
    <n v="2002.4"/>
    <n v="1"/>
    <x v="0"/>
    <n v="3.6999999999999998E-2"/>
  </r>
  <r>
    <x v="0"/>
    <s v="MOSSO IGNACIO"/>
    <x v="0"/>
    <s v="01-07-01-30542966"/>
    <s v="07-005450"/>
    <x v="13"/>
    <s v="07-006809"/>
    <x v="74"/>
    <s v="Pesos (ARS)"/>
    <n v="51055"/>
    <n v="37972.75"/>
    <n v="1898.64"/>
    <n v="1"/>
    <x v="0"/>
    <n v="3.6999999999999998E-2"/>
  </r>
  <r>
    <x v="0"/>
    <s v="SUAREZ LEANDRO"/>
    <x v="0"/>
    <s v="01-07-01-30542982"/>
    <s v="07-005637"/>
    <x v="5"/>
    <s v="07-006809"/>
    <x v="74"/>
    <s v="Pesos (ARS)"/>
    <n v="197607"/>
    <n v="146973.68"/>
    <n v="7348.68"/>
    <n v="1"/>
    <x v="0"/>
    <n v="3.6999999999999998E-2"/>
  </r>
  <r>
    <x v="0"/>
    <s v="CALVO COSTA DIEGO GERARDO"/>
    <x v="0"/>
    <s v="01-07-01-30543013"/>
    <s v="07-005558"/>
    <x v="11"/>
    <s v="07-006809"/>
    <x v="74"/>
    <s v="Pesos (ARS)"/>
    <n v="140310"/>
    <n v="104358.19"/>
    <n v="5217.91"/>
    <n v="1"/>
    <x v="0"/>
    <n v="3.6999999999999998E-2"/>
  </r>
  <r>
    <x v="0"/>
    <s v="PARATORE CLAUDIA MARCELA"/>
    <x v="0"/>
    <s v="01-07-01-30543039"/>
    <s v="07-005539"/>
    <x v="10"/>
    <s v="07-006809"/>
    <x v="74"/>
    <s v="Pesos (ARS)"/>
    <n v="73223"/>
    <n v="54460.42"/>
    <n v="2723.02"/>
    <n v="1"/>
    <x v="0"/>
    <n v="3.6999999999999998E-2"/>
  </r>
  <r>
    <x v="0"/>
    <s v="VIZCAYA JORGE ARTURO"/>
    <x v="0"/>
    <s v="01-07-01-30543266"/>
    <s v="07-005947"/>
    <x v="19"/>
    <s v="07-006809"/>
    <x v="74"/>
    <s v="Pesos (ARS)"/>
    <n v="25087"/>
    <n v="16596"/>
    <n v="829.79"/>
    <n v="1"/>
    <x v="0"/>
    <n v="3.6999999999999998E-2"/>
  </r>
  <r>
    <x v="0"/>
    <s v="LUCERO CEFERINO JERONIMO"/>
    <x v="0"/>
    <s v="01-07-01-30543342"/>
    <s v="07-005646"/>
    <x v="15"/>
    <s v="07-006809"/>
    <x v="74"/>
    <s v="Pesos (ARS)"/>
    <n v="53555"/>
    <n v="39832.53"/>
    <n v="1991.63"/>
    <n v="1"/>
    <x v="0"/>
    <n v="3.6999999999999998E-2"/>
  </r>
  <r>
    <x v="0"/>
    <s v="MUÑOZ MARIA ANDREA"/>
    <x v="0"/>
    <s v="01-07-01-30543417"/>
    <s v="07-005739"/>
    <x v="8"/>
    <s v="07-006809"/>
    <x v="74"/>
    <s v="Pesos (ARS)"/>
    <n v="52319"/>
    <n v="38913.300000000003"/>
    <n v="1945.67"/>
    <n v="1"/>
    <x v="0"/>
    <n v="3.6999999999999998E-2"/>
  </r>
  <r>
    <x v="0"/>
    <s v="FUERTES HECTOR MARIO"/>
    <x v="0"/>
    <s v="01-07-01-30543795"/>
    <s v="07-005539"/>
    <x v="10"/>
    <s v="07-006809"/>
    <x v="74"/>
    <s v="Pesos (ARS)"/>
    <n v="45921"/>
    <n v="34153.99"/>
    <n v="1707.7"/>
    <n v="1"/>
    <x v="0"/>
    <n v="3.6999999999999998E-2"/>
  </r>
  <r>
    <x v="0"/>
    <s v="FOZZATTI GUSTAVO ARIEL"/>
    <x v="0"/>
    <s v="01-07-01-30544090"/>
    <s v="07-005450"/>
    <x v="13"/>
    <s v="07-006809"/>
    <x v="74"/>
    <s v="Pesos (ARS)"/>
    <n v="65031"/>
    <n v="48367.55"/>
    <n v="2418.38"/>
    <n v="1"/>
    <x v="0"/>
    <n v="3.6999999999999998E-2"/>
  </r>
  <r>
    <x v="0"/>
    <s v="DIAZ GEROLI CARLOS SEBASTIAN"/>
    <x v="0"/>
    <s v="01-07-01-30544100"/>
    <s v="07-006138"/>
    <x v="12"/>
    <s v="07-006809"/>
    <x v="74"/>
    <s v="Pesos (ARS)"/>
    <n v="134629"/>
    <n v="100694.35"/>
    <n v="5034.72"/>
    <n v="1"/>
    <x v="0"/>
    <n v="3.6999999999999998E-2"/>
  </r>
  <r>
    <x v="0"/>
    <s v="RIOS PABLO EZEQUIEL"/>
    <x v="0"/>
    <s v="01-07-01-30544113"/>
    <s v="07-005539"/>
    <x v="10"/>
    <s v="07-006809"/>
    <x v="74"/>
    <s v="Pesos (ARS)"/>
    <n v="50259"/>
    <n v="36564.629999999997"/>
    <n v="1828.23"/>
    <n v="1"/>
    <x v="0"/>
    <n v="3.6999999999999998E-2"/>
  </r>
  <r>
    <x v="0"/>
    <s v="GHILARDI ERNESTO"/>
    <x v="0"/>
    <s v="01-07-01-30544368"/>
    <s v="07-005739"/>
    <x v="8"/>
    <s v="07-006809"/>
    <x v="74"/>
    <s v="Pesos (ARS)"/>
    <n v="31519"/>
    <n v="22930.9"/>
    <n v="1146.55"/>
    <n v="1"/>
    <x v="0"/>
    <n v="3.6999999999999998E-2"/>
  </r>
  <r>
    <x v="0"/>
    <s v="NOVATTI MARIA EUGENIA"/>
    <x v="0"/>
    <s v="01-07-01-30544446"/>
    <s v="07-005558"/>
    <x v="11"/>
    <s v="07-006809"/>
    <x v="74"/>
    <s v="Pesos (ARS)"/>
    <n v="130611"/>
    <n v="97144.320000000007"/>
    <n v="4857.22"/>
    <n v="1"/>
    <x v="0"/>
    <n v="3.6999999999999998E-2"/>
  </r>
  <r>
    <x v="0"/>
    <s v="BELMONTE SILVIA ALEJANDRA"/>
    <x v="0"/>
    <s v="01-07-01-30544507"/>
    <s v="07-006138"/>
    <x v="12"/>
    <s v="07-006809"/>
    <x v="74"/>
    <s v="Pesos (ARS)"/>
    <n v="65450"/>
    <n v="48679.13"/>
    <n v="2433.96"/>
    <n v="1"/>
    <x v="0"/>
    <n v="3.6999999999999998E-2"/>
  </r>
  <r>
    <x v="0"/>
    <s v="GUEVARA MARIA BEATRIZ"/>
    <x v="0"/>
    <s v="01-07-01-30544565"/>
    <s v="07-005558"/>
    <x v="11"/>
    <s v="07-006809"/>
    <x v="74"/>
    <s v="Pesos (ARS)"/>
    <n v="87105"/>
    <n v="64785.73"/>
    <n v="3239.29"/>
    <n v="1"/>
    <x v="0"/>
    <n v="3.6999999999999998E-2"/>
  </r>
  <r>
    <x v="0"/>
    <s v="PARDO VIRGINIA VERONICA"/>
    <x v="0"/>
    <s v="01-07-01-30545328"/>
    <s v="07-005539"/>
    <x v="10"/>
    <s v="07-006809"/>
    <x v="74"/>
    <s v="Pesos (ARS)"/>
    <n v="31012"/>
    <n v="20977"/>
    <n v="1048.8399999999999"/>
    <n v="1"/>
    <x v="0"/>
    <n v="3.6999999999999998E-2"/>
  </r>
  <r>
    <x v="0"/>
    <s v="BRUNO GUIILERMO MARTIN"/>
    <x v="0"/>
    <s v="01-07-01-30546040"/>
    <s v="07-005539"/>
    <x v="10"/>
    <s v="07-006809"/>
    <x v="74"/>
    <s v="Pesos (ARS)"/>
    <n v="28202"/>
    <n v="20975.69"/>
    <n v="1048.78"/>
    <n v="1"/>
    <x v="0"/>
    <n v="3.6999999999999998E-2"/>
  </r>
  <r>
    <x v="0"/>
    <s v="ESTRUCTURAS OESTE SA"/>
    <x v="3"/>
    <s v="01-07-02-30004203"/>
    <s v="07-005539"/>
    <x v="10"/>
    <s v="07-006809"/>
    <x v="74"/>
    <s v="Pesos (ARS)"/>
    <n v="9232"/>
    <n v="4700"/>
    <n v="188"/>
    <n v="1"/>
    <x v="0"/>
    <n v="3.6999999999999998E-2"/>
  </r>
  <r>
    <x v="0"/>
    <s v="ESTRUCTURAS OESTE SA"/>
    <x v="3"/>
    <s v="01-07-02-30004204"/>
    <s v="07-005539"/>
    <x v="10"/>
    <s v="07-006809"/>
    <x v="74"/>
    <s v="Pesos (ARS)"/>
    <n v="4677"/>
    <n v="2381"/>
    <n v="95.24"/>
    <n v="1"/>
    <x v="0"/>
    <n v="3.6999999999999998E-2"/>
  </r>
  <r>
    <x v="0"/>
    <s v="ACOSTA IVAN FEDERICO"/>
    <x v="3"/>
    <s v="01-07-02-30004444"/>
    <s v="07-005450"/>
    <x v="13"/>
    <s v="07-006809"/>
    <x v="74"/>
    <s v="Pesos (ARS)"/>
    <n v="20989"/>
    <n v="10926"/>
    <n v="437.04"/>
    <n v="1"/>
    <x v="0"/>
    <n v="3.6999999999999998E-2"/>
  </r>
  <r>
    <x v="0"/>
    <s v="ESTRUCTURAS OESTE SA"/>
    <x v="3"/>
    <s v="01-07-02-30004478"/>
    <s v="07-005539"/>
    <x v="10"/>
    <s v="07-006809"/>
    <x v="74"/>
    <s v="Pesos (ARS)"/>
    <n v="7763"/>
    <n v="3949"/>
    <n v="157.96"/>
    <n v="1"/>
    <x v="0"/>
    <n v="3.6999999999999998E-2"/>
  </r>
  <r>
    <x v="0"/>
    <s v="CARTAGENA - RUIZ S.R.L."/>
    <x v="3"/>
    <s v="01-07-02-30004519"/>
    <s v="07-005539"/>
    <x v="10"/>
    <s v="07-006809"/>
    <x v="74"/>
    <s v="Pesos (ARS)"/>
    <n v="2803"/>
    <n v="1426"/>
    <n v="57.04"/>
    <n v="1"/>
    <x v="0"/>
    <n v="3.6999999999999998E-2"/>
  </r>
  <r>
    <x v="0"/>
    <s v="CHIAPINOTTO LAURA ADELINA"/>
    <x v="3"/>
    <s v="01-07-02-30004542"/>
    <s v="07-005450"/>
    <x v="13"/>
    <s v="07-006809"/>
    <x v="74"/>
    <s v="Pesos (ARS)"/>
    <n v="2620"/>
    <n v="1364"/>
    <n v="54.56"/>
    <n v="1"/>
    <x v="0"/>
    <n v="3.6999999999999998E-2"/>
  </r>
  <r>
    <x v="0"/>
    <s v="CHIAPINOTTO LAURA ADELINA"/>
    <x v="3"/>
    <s v="01-07-02-30004544"/>
    <s v="07-005450"/>
    <x v="13"/>
    <s v="07-006809"/>
    <x v="74"/>
    <s v="Pesos (ARS)"/>
    <n v="3732"/>
    <n v="1943"/>
    <n v="77.72"/>
    <n v="1"/>
    <x v="0"/>
    <n v="3.6999999999999998E-2"/>
  </r>
  <r>
    <x v="0"/>
    <s v="ESTRUCTURAS OESTE SA"/>
    <x v="3"/>
    <s v="01-07-02-30005033"/>
    <s v="07-005539"/>
    <x v="10"/>
    <s v="07-006809"/>
    <x v="74"/>
    <s v="Pesos (ARS)"/>
    <n v="892.28"/>
    <n v="454"/>
    <n v="18.16"/>
    <n v="1"/>
    <x v="0"/>
    <n v="3.6999999999999998E-2"/>
  </r>
  <r>
    <x v="0"/>
    <s v="SANFILIPPO SUSANA MARIA"/>
    <x v="3"/>
    <s v="01-07-02-30005156"/>
    <s v="07-006903"/>
    <x v="17"/>
    <s v="07-006809"/>
    <x v="74"/>
    <s v="Pesos (ARS)"/>
    <n v="10827"/>
    <n v="5636"/>
    <n v="225.44"/>
    <n v="1"/>
    <x v="0"/>
    <n v="3.6999999999999998E-2"/>
  </r>
  <r>
    <x v="0"/>
    <s v="DERRIGO GERMAN NICOLAS"/>
    <x v="3"/>
    <s v="01-07-02-30005185"/>
    <s v="07-006890"/>
    <x v="27"/>
    <s v="07-006809"/>
    <x v="74"/>
    <s v="Pesos (ARS)"/>
    <n v="5951"/>
    <n v="3104"/>
    <n v="124.16"/>
    <n v="1"/>
    <x v="0"/>
    <n v="3.6999999999999998E-2"/>
  </r>
  <r>
    <x v="0"/>
    <s v="PULENTA GABRIELA ELENA"/>
    <x v="3"/>
    <s v="01-07-02-30005204"/>
    <s v="07-006890"/>
    <x v="27"/>
    <s v="07-006809"/>
    <x v="74"/>
    <s v="Pesos (ARS)"/>
    <n v="9154"/>
    <n v="4774"/>
    <n v="190.96"/>
    <n v="1"/>
    <x v="0"/>
    <n v="3.6999999999999998E-2"/>
  </r>
  <r>
    <x v="0"/>
    <s v="PIASTRELINI JORGE ANTONIO"/>
    <x v="3"/>
    <s v="01-07-02-30005280"/>
    <s v="07-005646"/>
    <x v="15"/>
    <s v="07-006809"/>
    <x v="74"/>
    <s v="Pesos (ARS)"/>
    <n v="9183"/>
    <n v="4682"/>
    <n v="187.28"/>
    <n v="1"/>
    <x v="0"/>
    <n v="3.6999999999999998E-2"/>
  </r>
  <r>
    <x v="0"/>
    <s v="JANOUSEK LEONARDO CRISTIAN"/>
    <x v="7"/>
    <s v="01-07-06-30027499"/>
    <s v="07-006138"/>
    <x v="12"/>
    <s v="07-006809"/>
    <x v="74"/>
    <s v="Pesos (ARS)"/>
    <n v="1676.42"/>
    <n v="1040.58"/>
    <n v="52.03"/>
    <n v="1"/>
    <x v="0"/>
    <n v="3.6999999999999998E-2"/>
  </r>
  <r>
    <x v="0"/>
    <s v="GONZALEZ JORGE GUSTAVO"/>
    <x v="7"/>
    <s v="01-07-06-30027827"/>
    <s v="07-006039"/>
    <x v="3"/>
    <s v="07-006809"/>
    <x v="74"/>
    <s v="Pesos (ARS)"/>
    <n v="52142"/>
    <n v="32374.38"/>
    <n v="1618.72"/>
    <n v="1"/>
    <x v="0"/>
    <n v="3.6999999999999998E-2"/>
  </r>
  <r>
    <x v="0"/>
    <s v="GOICOECHEA NICOLAS GABRIEL"/>
    <x v="7"/>
    <s v="01-07-06-30028644"/>
    <s v="07-005450"/>
    <x v="13"/>
    <s v="07-006809"/>
    <x v="74"/>
    <s v="Pesos (ARS)"/>
    <n v="5785"/>
    <n v="3592"/>
    <n v="179.6"/>
    <n v="1"/>
    <x v="0"/>
    <n v="3.6999999999999998E-2"/>
  </r>
  <r>
    <x v="0"/>
    <s v="CURZEL VICTORIA MARIA"/>
    <x v="7"/>
    <s v="01-07-06-30028983"/>
    <s v="07-005637"/>
    <x v="5"/>
    <s v="07-006809"/>
    <x v="74"/>
    <s v="Pesos (ARS)"/>
    <n v="6404"/>
    <n v="4359.0200000000004"/>
    <n v="217.97"/>
    <n v="1"/>
    <x v="0"/>
    <n v="3.6999999999999998E-2"/>
  </r>
  <r>
    <x v="0"/>
    <s v="NAVARRO MARIANA BEATRIZ"/>
    <x v="7"/>
    <s v="01-07-06-30029285"/>
    <s v="07-005450"/>
    <x v="13"/>
    <s v="07-006809"/>
    <x v="74"/>
    <s v="Pesos (ARS)"/>
    <n v="7241"/>
    <n v="4496"/>
    <n v="224.8"/>
    <n v="1"/>
    <x v="0"/>
    <n v="3.6999999999999998E-2"/>
  </r>
  <r>
    <x v="0"/>
    <s v="CORONEL MOYA Y ASOCIADOS SOCIEDAD DE PRODUCTORES ASESORES DE SEGUROS SA"/>
    <x v="4"/>
    <s v="01-07-07-30066290"/>
    <s v="07-005450"/>
    <x v="13"/>
    <s v="07-006809"/>
    <x v="74"/>
    <s v="Pesos (ARS)"/>
    <n v="23733.35"/>
    <n v="12077"/>
    <n v="603.85"/>
    <n v="1"/>
    <x v="0"/>
    <n v="3.6999999999999998E-2"/>
  </r>
  <r>
    <x v="0"/>
    <s v="SIMONDI SEBASTIAN RICARDO"/>
    <x v="1"/>
    <s v="01-07-07-30075551"/>
    <s v="07-005738"/>
    <x v="2"/>
    <s v="07-006809"/>
    <x v="74"/>
    <s v="Pesos (ARS)"/>
    <n v="45943.82"/>
    <n v="28505.17"/>
    <n v="1425.31"/>
    <n v="1"/>
    <x v="0"/>
    <n v="3.6999999999999998E-2"/>
  </r>
  <r>
    <x v="0"/>
    <s v="DIAZ JANOUSEK GIMENA CELESTE"/>
    <x v="4"/>
    <s v="01-07-07-30076203"/>
    <s v="07-006138"/>
    <x v="12"/>
    <s v="07-006809"/>
    <x v="74"/>
    <s v="Pesos (ARS)"/>
    <n v="28038"/>
    <n v="17397.72"/>
    <n v="869.89"/>
    <n v="1"/>
    <x v="0"/>
    <n v="3.6999999999999998E-2"/>
  </r>
  <r>
    <x v="0"/>
    <s v="TRABAJADORES GASTRONOMICOS ASOCIADOS T.G.A. COOPERATIVA DE TRABAJO LIMITADA"/>
    <x v="4"/>
    <s v="01-07-07-30077421"/>
    <s v="07-006025"/>
    <x v="0"/>
    <s v="07-006809"/>
    <x v="74"/>
    <s v="Pesos (ARS)"/>
    <n v="95624"/>
    <n v="58009"/>
    <n v="2900.45"/>
    <n v="1"/>
    <x v="0"/>
    <n v="3.6999999999999998E-2"/>
  </r>
  <r>
    <x v="0"/>
    <s v="HERNANDEZ MARTA ELENA"/>
    <x v="1"/>
    <s v="01-07-07-30077760"/>
    <s v="07-005738"/>
    <x v="2"/>
    <s v="07-006809"/>
    <x v="74"/>
    <s v="Pesos (ARS)"/>
    <n v="33419.57"/>
    <n v="20735"/>
    <n v="1036.75"/>
    <n v="1"/>
    <x v="0"/>
    <n v="3.6999999999999998E-2"/>
  </r>
  <r>
    <x v="0"/>
    <s v="KETTE SAS"/>
    <x v="4"/>
    <s v="01-07-07-30078271"/>
    <s v="07-006009"/>
    <x v="20"/>
    <s v="07-006809"/>
    <x v="74"/>
    <s v="Pesos (ARS)"/>
    <n v="39514"/>
    <n v="23971"/>
    <n v="1198.54"/>
    <n v="1"/>
    <x v="0"/>
    <n v="3.6999999999999998E-2"/>
  </r>
  <r>
    <x v="0"/>
    <s v="DIAZ CARLOS ALBERTO"/>
    <x v="1"/>
    <s v="01-07-07-30080193"/>
    <s v="07-006138"/>
    <x v="12"/>
    <s v="07-006809"/>
    <x v="74"/>
    <s v="Pesos (ARS)"/>
    <n v="37928"/>
    <n v="25996.22"/>
    <n v="1299.83"/>
    <n v="1"/>
    <x v="0"/>
    <n v="3.6999999999999998E-2"/>
  </r>
  <r>
    <x v="0"/>
    <s v="BERTOLATTI ADRIANA CLAUDIA"/>
    <x v="1"/>
    <s v="01-07-07-30082077"/>
    <s v="07-005739"/>
    <x v="8"/>
    <s v="07-006809"/>
    <x v="74"/>
    <s v="Pesos (ARS)"/>
    <n v="20455"/>
    <n v="13914.66"/>
    <n v="695.75"/>
    <n v="1"/>
    <x v="0"/>
    <n v="3.6999999999999998E-2"/>
  </r>
  <r>
    <x v="0"/>
    <s v="ANTOLA MARCELA"/>
    <x v="1"/>
    <s v="01-07-07-30082086"/>
    <s v="07-006637"/>
    <x v="22"/>
    <s v="07-006809"/>
    <x v="74"/>
    <s v="Pesos (ARS)"/>
    <n v="52685"/>
    <n v="35915.29"/>
    <n v="1795.78"/>
    <n v="1"/>
    <x v="0"/>
    <n v="3.6999999999999998E-2"/>
  </r>
  <r>
    <x v="0"/>
    <s v="ALFARO EDGARDO ADALBERTO"/>
    <x v="1"/>
    <s v="01-07-07-30082116"/>
    <s v="07-006890"/>
    <x v="27"/>
    <s v="07-006809"/>
    <x v="74"/>
    <s v="Pesos (ARS)"/>
    <n v="14131"/>
    <n v="9613.39"/>
    <n v="480.67"/>
    <n v="1"/>
    <x v="0"/>
    <n v="3.6999999999999998E-2"/>
  </r>
  <r>
    <x v="0"/>
    <s v="ARIAS JULIO GUILLERMO"/>
    <x v="4"/>
    <s v="01-07-07-30082208"/>
    <s v="07-005450"/>
    <x v="13"/>
    <s v="07-006809"/>
    <x v="74"/>
    <s v="Pesos (ARS)"/>
    <n v="30263"/>
    <n v="20131.48"/>
    <n v="1006.59"/>
    <n v="1"/>
    <x v="0"/>
    <n v="3.6999999999999998E-2"/>
  </r>
  <r>
    <x v="0"/>
    <s v="DRAGON GERARDO ANIBAL"/>
    <x v="1"/>
    <s v="01-07-07-30082239"/>
    <s v="07-006993"/>
    <x v="7"/>
    <s v="07-006809"/>
    <x v="74"/>
    <s v="Pesos (ARS)"/>
    <n v="130464"/>
    <n v="88748.58"/>
    <n v="4437.43"/>
    <n v="1"/>
    <x v="0"/>
    <n v="3.6999999999999998E-2"/>
  </r>
  <r>
    <x v="0"/>
    <s v="MANSO EMILIO"/>
    <x v="1"/>
    <s v="01-07-07-30082305"/>
    <s v="07-005637"/>
    <x v="5"/>
    <s v="07-006809"/>
    <x v="74"/>
    <s v="Pesos (ARS)"/>
    <n v="34126"/>
    <n v="23213.91"/>
    <n v="1160.7"/>
    <n v="1"/>
    <x v="0"/>
    <n v="3.6999999999999998E-2"/>
  </r>
  <r>
    <x v="0"/>
    <s v="FIORENTINI MARIA ANTONELLA"/>
    <x v="1"/>
    <s v="01-07-07-30082343"/>
    <s v="07-005738"/>
    <x v="2"/>
    <s v="07-006809"/>
    <x v="74"/>
    <s v="Pesos (ARS)"/>
    <n v="17732"/>
    <n v="12062.72"/>
    <n v="603.14"/>
    <n v="1"/>
    <x v="0"/>
    <n v="3.6999999999999998E-2"/>
  </r>
  <r>
    <x v="0"/>
    <s v="ROBY LUIS DIEGO"/>
    <x v="1"/>
    <s v="01-07-07-30082350"/>
    <s v="07-005750"/>
    <x v="21"/>
    <s v="07-006809"/>
    <x v="74"/>
    <s v="Pesos (ARS)"/>
    <n v="27538"/>
    <n v="18733"/>
    <n v="936.65"/>
    <n v="1"/>
    <x v="0"/>
    <n v="3.6999999999999998E-2"/>
  </r>
  <r>
    <x v="0"/>
    <s v="TRUCCO JULIAN"/>
    <x v="1"/>
    <s v="01-07-07-30082397"/>
    <s v="07-006138"/>
    <x v="12"/>
    <s v="07-006809"/>
    <x v="74"/>
    <s v="Pesos (ARS)"/>
    <n v="26776"/>
    <n v="18214.080000000002"/>
    <n v="910.72"/>
    <n v="1"/>
    <x v="0"/>
    <n v="3.6999999999999998E-2"/>
  </r>
  <r>
    <x v="0"/>
    <s v="VILLEGAS NATALIA EDITH"/>
    <x v="1"/>
    <s v="01-07-07-30082448"/>
    <s v="07-005738"/>
    <x v="2"/>
    <s v="07-006809"/>
    <x v="74"/>
    <s v="Pesos (ARS)"/>
    <n v="9687"/>
    <n v="6443.22"/>
    <n v="322.18"/>
    <n v="1"/>
    <x v="0"/>
    <n v="3.6999999999999998E-2"/>
  </r>
  <r>
    <x v="0"/>
    <s v="GARRE MARISA ROXANA"/>
    <x v="1"/>
    <s v="01-07-07-30082483"/>
    <s v="07-006993"/>
    <x v="7"/>
    <s v="07-006809"/>
    <x v="74"/>
    <s v="Pesos (ARS)"/>
    <n v="11434"/>
    <n v="7778.12"/>
    <n v="388.91"/>
    <n v="1"/>
    <x v="0"/>
    <n v="3.6999999999999998E-2"/>
  </r>
  <r>
    <x v="0"/>
    <s v="GUERCI MAURICIO ENRIQUE"/>
    <x v="1"/>
    <s v="01-07-07-30082565"/>
    <s v="07-005637"/>
    <x v="5"/>
    <s v="07-006809"/>
    <x v="74"/>
    <s v="Pesos (ARS)"/>
    <n v="32628"/>
    <n v="22195.02"/>
    <n v="1109.77"/>
    <n v="1"/>
    <x v="0"/>
    <n v="3.6999999999999998E-2"/>
  </r>
  <r>
    <x v="0"/>
    <s v="SOLORZA RODRIGO ALBERTO"/>
    <x v="1"/>
    <s v="01-07-07-30082593"/>
    <s v="07-005450"/>
    <x v="13"/>
    <s v="07-006809"/>
    <x v="74"/>
    <s v="Pesos (ARS)"/>
    <n v="80505"/>
    <n v="54763.519999999997"/>
    <n v="2738.18"/>
    <n v="1"/>
    <x v="0"/>
    <n v="3.6999999999999998E-2"/>
  </r>
  <r>
    <x v="0"/>
    <s v="GOMEZ MARCELA FERNANDA"/>
    <x v="1"/>
    <s v="01-07-07-30082684"/>
    <s v="07-005739"/>
    <x v="8"/>
    <s v="07-006809"/>
    <x v="74"/>
    <s v="Pesos (ARS)"/>
    <n v="8862"/>
    <n v="6028.3"/>
    <n v="301.42"/>
    <n v="1"/>
    <x v="0"/>
    <n v="3.6999999999999998E-2"/>
  </r>
  <r>
    <x v="0"/>
    <s v="SUAREZ CARINA EUGENIA"/>
    <x v="1"/>
    <s v="01-07-07-30082734"/>
    <s v="07-006039"/>
    <x v="3"/>
    <s v="07-006809"/>
    <x v="74"/>
    <s v="Pesos (ARS)"/>
    <n v="16365"/>
    <n v="11132.6"/>
    <n v="556.63"/>
    <n v="1"/>
    <x v="0"/>
    <n v="3.6999999999999998E-2"/>
  </r>
  <r>
    <x v="0"/>
    <s v="CALVO COSTA DIEGO GERARDO"/>
    <x v="1"/>
    <s v="01-07-07-30082761"/>
    <s v="07-005558"/>
    <x v="11"/>
    <s v="07-006809"/>
    <x v="74"/>
    <s v="Pesos (ARS)"/>
    <n v="76059"/>
    <n v="51738.38"/>
    <n v="2586.92"/>
    <n v="1"/>
    <x v="0"/>
    <n v="3.6999999999999998E-2"/>
  </r>
  <r>
    <x v="0"/>
    <s v="FORNES MARIA AGUSTINA"/>
    <x v="4"/>
    <s v="01-07-07-30082784"/>
    <s v="07-005450"/>
    <x v="13"/>
    <s v="07-006809"/>
    <x v="74"/>
    <s v="Pesos (ARS)"/>
    <n v="50388"/>
    <n v="31263"/>
    <n v="1563.15"/>
    <n v="1"/>
    <x v="0"/>
    <n v="3.6999999999999998E-2"/>
  </r>
  <r>
    <x v="0"/>
    <s v="NOLASCO RUBEN OMAR"/>
    <x v="1"/>
    <s v="01-07-07-30082867"/>
    <s v="07-005646"/>
    <x v="15"/>
    <s v="07-006809"/>
    <x v="74"/>
    <s v="Pesos (ARS)"/>
    <n v="42284"/>
    <n v="28175.77"/>
    <n v="1408.79"/>
    <n v="1"/>
    <x v="0"/>
    <n v="3.6999999999999998E-2"/>
  </r>
  <r>
    <x v="0"/>
    <s v="LENCIONI DAVID GUSTAVO"/>
    <x v="1"/>
    <s v="01-07-07-30083003"/>
    <s v="07-005739"/>
    <x v="8"/>
    <s v="07-006809"/>
    <x v="74"/>
    <s v="Pesos (ARS)"/>
    <n v="39828"/>
    <n v="27093.08"/>
    <n v="1354.67"/>
    <n v="1"/>
    <x v="0"/>
    <n v="3.6999999999999998E-2"/>
  </r>
  <r>
    <x v="0"/>
    <s v="SANTONOCITO HECTOR HUGO"/>
    <x v="1"/>
    <s v="01-07-07-30083046"/>
    <s v="07-005637"/>
    <x v="5"/>
    <s v="07-006809"/>
    <x v="74"/>
    <s v="Pesos (ARS)"/>
    <n v="35892"/>
    <n v="24415.279999999999"/>
    <n v="1220.78"/>
    <n v="1"/>
    <x v="0"/>
    <n v="3.6999999999999998E-2"/>
  </r>
  <r>
    <x v="0"/>
    <s v="AGÜERO NATALIA ROCIO"/>
    <x v="4"/>
    <s v="01-07-07-30083217"/>
    <s v="07-006903"/>
    <x v="17"/>
    <s v="07-006809"/>
    <x v="74"/>
    <s v="Pesos (ARS)"/>
    <n v="55787"/>
    <n v="37948.82"/>
    <n v="1897.46"/>
    <n v="1"/>
    <x v="0"/>
    <n v="3.6999999999999998E-2"/>
  </r>
  <r>
    <x v="0"/>
    <s v="ARIAS JULIO GUILLERMO"/>
    <x v="1"/>
    <s v="01-07-07-30083229"/>
    <s v="07-005450"/>
    <x v="13"/>
    <s v="07-006809"/>
    <x v="74"/>
    <s v="Pesos (ARS)"/>
    <n v="130941"/>
    <n v="87102.67"/>
    <n v="4355.1499999999996"/>
    <n v="1"/>
    <x v="0"/>
    <n v="3.6999999999999998E-2"/>
  </r>
  <r>
    <x v="0"/>
    <s v="CAMPOS GIANDINOTO JOAQUIN EDUARDO"/>
    <x v="1"/>
    <s v="01-07-07-30083323"/>
    <s v="07-006138"/>
    <x v="12"/>
    <s v="07-006809"/>
    <x v="74"/>
    <s v="Pesos (ARS)"/>
    <n v="44000"/>
    <n v="29930.15"/>
    <n v="1496.51"/>
    <n v="1"/>
    <x v="0"/>
    <n v="3.6999999999999998E-2"/>
  </r>
  <r>
    <x v="0"/>
    <s v="VIZCAYA JORGE ARTURO"/>
    <x v="1"/>
    <s v="01-07-07-30083388"/>
    <s v="07-005947"/>
    <x v="19"/>
    <s v="07-006809"/>
    <x v="74"/>
    <s v="Pesos (ARS)"/>
    <n v="84444"/>
    <n v="56173.24"/>
    <n v="2808.68"/>
    <n v="1"/>
    <x v="0"/>
    <n v="3.6999999999999998E-2"/>
  </r>
  <r>
    <x v="0"/>
    <s v="FOZZATTI GUSTAVO ARIEL"/>
    <x v="1"/>
    <s v="01-07-07-30083450"/>
    <s v="07-005450"/>
    <x v="13"/>
    <s v="07-006809"/>
    <x v="74"/>
    <s v="Pesos (ARS)"/>
    <n v="55062"/>
    <n v="37455.19"/>
    <n v="1872.76"/>
    <n v="1"/>
    <x v="0"/>
    <n v="3.6999999999999998E-2"/>
  </r>
  <r>
    <x v="0"/>
    <s v="ANDINO MARTIN NICOLAS"/>
    <x v="1"/>
    <s v="01-07-07-30083451"/>
    <s v="07-006138"/>
    <x v="12"/>
    <s v="07-006809"/>
    <x v="74"/>
    <s v="Pesos (ARS)"/>
    <n v="18490"/>
    <n v="12577.9"/>
    <n v="628.9"/>
    <n v="1"/>
    <x v="0"/>
    <n v="3.6999999999999998E-2"/>
  </r>
  <r>
    <x v="0"/>
    <s v="RECABARREN MAURICIO JAVIER"/>
    <x v="1"/>
    <s v="01-07-07-30083809"/>
    <s v="07-005738"/>
    <x v="2"/>
    <s v="07-006809"/>
    <x v="74"/>
    <s v="Pesos (ARS)"/>
    <n v="34513"/>
    <n v="23477"/>
    <n v="1173.8399999999999"/>
    <n v="1"/>
    <x v="0"/>
    <n v="3.6999999999999998E-2"/>
  </r>
  <r>
    <x v="0"/>
    <s v="GROBA TORFE CRISTIAN ANDRES"/>
    <x v="1"/>
    <s v="01-07-07-30083904"/>
    <s v="07-005450"/>
    <x v="13"/>
    <s v="07-006809"/>
    <x v="74"/>
    <s v="Pesos (ARS)"/>
    <n v="57282"/>
    <n v="38966.160000000003"/>
    <n v="1948.31"/>
    <n v="1"/>
    <x v="0"/>
    <n v="3.6999999999999998E-2"/>
  </r>
  <r>
    <x v="0"/>
    <s v="PEREZ SABATER CAROLINA RAQUEL"/>
    <x v="6"/>
    <s v="01-07-07-30084015"/>
    <s v="07-005450"/>
    <x v="13"/>
    <s v="07-006809"/>
    <x v="74"/>
    <s v="Pesos (ARS)"/>
    <n v="9552"/>
    <n v="6497.92"/>
    <n v="324.89999999999998"/>
    <n v="1"/>
    <x v="0"/>
    <n v="3.6999999999999998E-2"/>
  </r>
  <r>
    <x v="0"/>
    <s v="PEREZ SABATER CAROLINA RAQUEL"/>
    <x v="6"/>
    <s v="01-07-07-30084023"/>
    <s v="07-005450"/>
    <x v="13"/>
    <s v="07-006809"/>
    <x v="74"/>
    <s v="Pesos (ARS)"/>
    <n v="7751"/>
    <n v="5272"/>
    <n v="263.60000000000002"/>
    <n v="1"/>
    <x v="0"/>
    <n v="3.6999999999999998E-2"/>
  </r>
  <r>
    <x v="0"/>
    <s v="CANAL MARIA FERNANDA"/>
    <x v="4"/>
    <s v="01-07-07-30084067"/>
    <s v="07-005738"/>
    <x v="2"/>
    <s v="07-006809"/>
    <x v="74"/>
    <s v="Pesos (ARS)"/>
    <n v="22266"/>
    <n v="15146"/>
    <n v="757.3"/>
    <n v="1"/>
    <x v="0"/>
    <n v="3.6999999999999998E-2"/>
  </r>
  <r>
    <x v="0"/>
    <s v="ZEID PETKOVIC LEONARDO"/>
    <x v="1"/>
    <s v="01-07-07-30084099"/>
    <s v="07-006139"/>
    <x v="1"/>
    <s v="07-006809"/>
    <x v="74"/>
    <s v="Pesos (ARS)"/>
    <n v="12406"/>
    <n v="8439"/>
    <n v="421.95"/>
    <n v="1"/>
    <x v="0"/>
    <n v="3.6999999999999998E-2"/>
  </r>
  <r>
    <x v="0"/>
    <s v="VIEYRA GONZALO ANDRES"/>
    <x v="1"/>
    <s v="01-07-07-30084101"/>
    <s v="07-006139"/>
    <x v="1"/>
    <s v="07-006809"/>
    <x v="74"/>
    <s v="Pesos (ARS)"/>
    <n v="12406"/>
    <n v="8439"/>
    <n v="421.95"/>
    <n v="1"/>
    <x v="0"/>
    <n v="3.6999999999999998E-2"/>
  </r>
  <r>
    <x v="0"/>
    <s v="BRACELI MARTIN ORLANDO"/>
    <x v="1"/>
    <s v="01-07-07-30084111"/>
    <s v="07-005738"/>
    <x v="2"/>
    <s v="07-006809"/>
    <x v="74"/>
    <s v="Pesos (ARS)"/>
    <n v="43158"/>
    <n v="29357.94"/>
    <n v="1467.9"/>
    <n v="1"/>
    <x v="0"/>
    <n v="3.6999999999999998E-2"/>
  </r>
  <r>
    <x v="0"/>
    <s v="MONTI ANTONIO HECTOR"/>
    <x v="1"/>
    <s v="01-07-07-30084119"/>
    <s v="07-005947"/>
    <x v="19"/>
    <s v="07-006809"/>
    <x v="74"/>
    <s v="Pesos (ARS)"/>
    <n v="22620"/>
    <n v="15387"/>
    <n v="769.35"/>
    <n v="1"/>
    <x v="0"/>
    <n v="3.6999999999999998E-2"/>
  </r>
  <r>
    <x v="0"/>
    <s v="CORIA CARLOS ARIEL"/>
    <x v="1"/>
    <s v="01-07-07-30084124"/>
    <s v="07-006139"/>
    <x v="1"/>
    <s v="07-006809"/>
    <x v="74"/>
    <s v="Pesos (ARS)"/>
    <n v="12406"/>
    <n v="8439"/>
    <n v="421.95"/>
    <n v="1"/>
    <x v="0"/>
    <n v="3.6999999999999998E-2"/>
  </r>
  <r>
    <x v="0"/>
    <s v="BERTANA NICOLAS"/>
    <x v="4"/>
    <s v="01-07-07-30084127"/>
    <s v="07-006637"/>
    <x v="22"/>
    <s v="07-006809"/>
    <x v="74"/>
    <s v="Pesos (ARS)"/>
    <n v="20267"/>
    <n v="13816.32"/>
    <n v="690.82"/>
    <n v="1"/>
    <x v="0"/>
    <n v="3.6999999999999998E-2"/>
  </r>
  <r>
    <x v="0"/>
    <s v="MANSO EMILIANO"/>
    <x v="1"/>
    <s v="01-07-07-30084129"/>
    <s v="07-005637"/>
    <x v="5"/>
    <s v="07-006809"/>
    <x v="74"/>
    <s v="Pesos (ARS)"/>
    <n v="50980"/>
    <n v="34679.089999999997"/>
    <n v="1733.97"/>
    <n v="1"/>
    <x v="0"/>
    <n v="3.6999999999999998E-2"/>
  </r>
  <r>
    <x v="0"/>
    <s v="LUNA MERCAU DIEGO IGNACIO"/>
    <x v="4"/>
    <s v="01-07-07-30084237"/>
    <s v="07-006138"/>
    <x v="12"/>
    <s v="07-006809"/>
    <x v="74"/>
    <s v="Pesos (ARS)"/>
    <n v="98504"/>
    <n v="65525"/>
    <n v="3276.24"/>
    <n v="1"/>
    <x v="0"/>
    <n v="3.6999999999999998E-2"/>
  </r>
  <r>
    <x v="0"/>
    <s v="LOYOLA JULIETA ALDANA"/>
    <x v="1"/>
    <s v="01-07-07-30084303"/>
    <s v="07-006138"/>
    <x v="12"/>
    <s v="07-006809"/>
    <x v="74"/>
    <s v="Pesos (ARS)"/>
    <n v="14774"/>
    <n v="10050"/>
    <n v="502.49"/>
    <n v="1"/>
    <x v="0"/>
    <n v="3.6999999999999998E-2"/>
  </r>
  <r>
    <x v="0"/>
    <s v="NAJURIETA SANTIAGO HUMBERTO"/>
    <x v="1"/>
    <s v="01-07-07-30084460"/>
    <s v="07-006890"/>
    <x v="27"/>
    <s v="07-006809"/>
    <x v="74"/>
    <s v="Pesos (ARS)"/>
    <n v="15609"/>
    <n v="10618"/>
    <n v="530.89"/>
    <n v="1"/>
    <x v="0"/>
    <n v="3.6999999999999998E-2"/>
  </r>
  <r>
    <x v="0"/>
    <s v="NARANJO MARIA VERONICA"/>
    <x v="1"/>
    <s v="01-07-07-30084461"/>
    <s v="07-006138"/>
    <x v="12"/>
    <s v="07-006809"/>
    <x v="74"/>
    <s v="Pesos (ARS)"/>
    <n v="25083"/>
    <n v="17062"/>
    <n v="853.1"/>
    <n v="1"/>
    <x v="0"/>
    <n v="3.6999999999999998E-2"/>
  </r>
  <r>
    <x v="0"/>
    <s v="FARRUGGIA ESTER ALICIA"/>
    <x v="1"/>
    <s v="01-07-07-30084591"/>
    <s v="07-005738"/>
    <x v="2"/>
    <s v="07-006809"/>
    <x v="74"/>
    <s v="Pesos (ARS)"/>
    <n v="36272"/>
    <n v="24674"/>
    <n v="1233.7"/>
    <n v="1"/>
    <x v="0"/>
    <n v="3.6999999999999998E-2"/>
  </r>
  <r>
    <x v="0"/>
    <s v="NAJURIETA HUMBERTO LUIS"/>
    <x v="1"/>
    <s v="01-07-07-30084647"/>
    <s v="07-006890"/>
    <x v="27"/>
    <s v="07-006809"/>
    <x v="74"/>
    <s v="Pesos (ARS)"/>
    <n v="26049"/>
    <n v="17725"/>
    <n v="886.25"/>
    <n v="1"/>
    <x v="0"/>
    <n v="3.6999999999999998E-2"/>
  </r>
  <r>
    <x v="0"/>
    <s v="NAJURIETA HUMBERTO LUIS"/>
    <x v="1"/>
    <s v="01-07-07-30084663"/>
    <s v="07-006890"/>
    <x v="27"/>
    <s v="07-006809"/>
    <x v="74"/>
    <s v="Pesos (ARS)"/>
    <n v="17375"/>
    <n v="11819"/>
    <n v="590.94000000000005"/>
    <n v="1"/>
    <x v="0"/>
    <n v="3.6999999999999998E-2"/>
  </r>
  <r>
    <x v="0"/>
    <s v="VELEZ WALTER CESAR"/>
    <x v="1"/>
    <s v="01-07-07-30084670"/>
    <s v="07-006138"/>
    <x v="12"/>
    <s v="07-006809"/>
    <x v="74"/>
    <s v="Pesos (ARS)"/>
    <n v="54869"/>
    <n v="37324"/>
    <n v="1866.19"/>
    <n v="1"/>
    <x v="0"/>
    <n v="3.6999999999999998E-2"/>
  </r>
  <r>
    <x v="0"/>
    <s v="MARTINEZ SONIA ALEJANDRA"/>
    <x v="4"/>
    <s v="01-07-07-30084808"/>
    <s v="07-005738"/>
    <x v="2"/>
    <s v="07-006809"/>
    <x v="74"/>
    <s v="Pesos (ARS)"/>
    <n v="16431"/>
    <n v="11177"/>
    <n v="558.85"/>
    <n v="1"/>
    <x v="0"/>
    <n v="3.6999999999999998E-2"/>
  </r>
  <r>
    <x v="0"/>
    <s v="MARTINEZ SONIA ALEJANDRA"/>
    <x v="4"/>
    <s v="01-07-07-30084809"/>
    <s v="07-005738"/>
    <x v="2"/>
    <s v="07-006809"/>
    <x v="74"/>
    <s v="Pesos (ARS)"/>
    <n v="22335"/>
    <n v="15193"/>
    <n v="759.64"/>
    <n v="1"/>
    <x v="0"/>
    <n v="3.6999999999999998E-2"/>
  </r>
  <r>
    <x v="0"/>
    <s v="SIMBAD SAS"/>
    <x v="4"/>
    <s v="01-07-07-30084824"/>
    <s v="07-005450"/>
    <x v="13"/>
    <s v="07-006809"/>
    <x v="74"/>
    <s v="Pesos (ARS)"/>
    <n v="85694"/>
    <n v="57004"/>
    <n v="2850.2"/>
    <n v="1"/>
    <x v="0"/>
    <n v="3.6999999999999998E-2"/>
  </r>
  <r>
    <x v="0"/>
    <s v="AMAYA ANYELEN NATALIA"/>
    <x v="1"/>
    <s v="01-07-07-30084844"/>
    <s v="07-006039"/>
    <x v="3"/>
    <s v="07-006809"/>
    <x v="74"/>
    <s v="Pesos (ARS)"/>
    <n v="17099"/>
    <n v="11631"/>
    <n v="581.54999999999995"/>
    <n v="1"/>
    <x v="0"/>
    <n v="3.6999999999999998E-2"/>
  </r>
  <r>
    <x v="0"/>
    <s v="TULA ALEJANDRA ARACELI"/>
    <x v="1"/>
    <s v="01-07-07-30084990"/>
    <s v="07-006039"/>
    <x v="3"/>
    <s v="07-006809"/>
    <x v="74"/>
    <s v="Pesos (ARS)"/>
    <n v="8874"/>
    <n v="6036"/>
    <n v="301.8"/>
    <n v="1"/>
    <x v="0"/>
    <n v="3.6999999999999998E-2"/>
  </r>
  <r>
    <x v="0"/>
    <s v="CHOSOVI S.A."/>
    <x v="4"/>
    <s v="01-07-07-30085046"/>
    <s v="07-005637"/>
    <x v="5"/>
    <s v="07-006809"/>
    <x v="74"/>
    <s v="Pesos (ARS)"/>
    <n v="217592"/>
    <n v="145010"/>
    <n v="7250.5"/>
    <n v="1"/>
    <x v="0"/>
    <n v="3.6999999999999998E-2"/>
  </r>
  <r>
    <x v="0"/>
    <s v="FORNES MARIA AGUSTINA"/>
    <x v="4"/>
    <s v="01-07-07-30085061"/>
    <s v="07-005450"/>
    <x v="13"/>
    <s v="07-006809"/>
    <x v="74"/>
    <s v="Pesos (ARS)"/>
    <n v="29007"/>
    <n v="19732"/>
    <n v="986.59"/>
    <n v="1"/>
    <x v="0"/>
    <n v="3.6999999999999998E-2"/>
  </r>
  <r>
    <x v="0"/>
    <s v="PIASTRELINI JORGE ANTONIO"/>
    <x v="1"/>
    <s v="01-07-07-30085116"/>
    <s v="07-005646"/>
    <x v="15"/>
    <s v="07-006809"/>
    <x v="74"/>
    <s v="Pesos (ARS)"/>
    <n v="239862"/>
    <n v="145780"/>
    <n v="7288.99"/>
    <n v="1"/>
    <x v="0"/>
    <n v="3.6999999999999998E-2"/>
  </r>
  <r>
    <x v="0"/>
    <s v="CACERES VANESA EDITH"/>
    <x v="6"/>
    <s v="01-07-07-30085177"/>
    <s v="07-005739"/>
    <x v="8"/>
    <s v="07-006809"/>
    <x v="74"/>
    <s v="Pesos (ARS)"/>
    <n v="7483"/>
    <n v="5090"/>
    <n v="254.5"/>
    <n v="1"/>
    <x v="0"/>
    <n v="3.6999999999999998E-2"/>
  </r>
  <r>
    <x v="0"/>
    <s v="GONZALEZ ALBERTO IVAN"/>
    <x v="1"/>
    <s v="01-07-07-30085203"/>
    <s v="07-005558"/>
    <x v="11"/>
    <s v="07-006809"/>
    <x v="74"/>
    <s v="Pesos (ARS)"/>
    <n v="24083"/>
    <n v="16382"/>
    <n v="819.09"/>
    <n v="1"/>
    <x v="0"/>
    <n v="3.6999999999999998E-2"/>
  </r>
  <r>
    <x v="0"/>
    <s v="PERON RICARDO JOSE"/>
    <x v="1"/>
    <s v="01-07-07-30085240"/>
    <s v="07-005646"/>
    <x v="15"/>
    <s v="07-006809"/>
    <x v="74"/>
    <s v="Pesos (ARS)"/>
    <n v="43251"/>
    <n v="29421"/>
    <n v="1471.05"/>
    <n v="1"/>
    <x v="0"/>
    <n v="3.6999999999999998E-2"/>
  </r>
  <r>
    <x v="0"/>
    <s v="TURI SAS"/>
    <x v="4"/>
    <s v="01-07-07-30085255"/>
    <s v="07-005450"/>
    <x v="13"/>
    <s v="07-006809"/>
    <x v="74"/>
    <s v="Pesos (ARS)"/>
    <n v="17709"/>
    <n v="11780"/>
    <n v="589"/>
    <n v="1"/>
    <x v="0"/>
    <n v="3.6999999999999998E-2"/>
  </r>
  <r>
    <x v="0"/>
    <s v="DE LA RETA MARIA CRUZ"/>
    <x v="1"/>
    <s v="01-07-07-30085281"/>
    <s v="07-005637"/>
    <x v="5"/>
    <s v="07-006809"/>
    <x v="74"/>
    <s v="Pesos (ARS)"/>
    <n v="37062"/>
    <n v="25211"/>
    <n v="1260.55"/>
    <n v="1"/>
    <x v="0"/>
    <n v="3.6999999999999998E-2"/>
  </r>
  <r>
    <x v="0"/>
    <s v="RUBIA OLGA GRACIELA"/>
    <x v="1"/>
    <s v="01-07-07-30085283"/>
    <s v="07-006138"/>
    <x v="12"/>
    <s v="07-006809"/>
    <x v="74"/>
    <s v="Pesos (ARS)"/>
    <n v="47554"/>
    <n v="32348"/>
    <n v="1617.39"/>
    <n v="1"/>
    <x v="0"/>
    <n v="3.6999999999999998E-2"/>
  </r>
  <r>
    <x v="0"/>
    <s v="TORO JORGE DANIEL"/>
    <x v="1"/>
    <s v="01-07-07-30085595"/>
    <s v="07-005738"/>
    <x v="2"/>
    <s v="07-006809"/>
    <x v="74"/>
    <s v="Pesos (ARS)"/>
    <n v="76121"/>
    <n v="51781"/>
    <n v="2589.0500000000002"/>
    <n v="1"/>
    <x v="0"/>
    <n v="3.6999999999999998E-2"/>
  </r>
  <r>
    <x v="0"/>
    <s v="TRUJILLO SUSANA ALICIA"/>
    <x v="1"/>
    <s v="01-07-07-30085638"/>
    <s v="07-005558"/>
    <x v="11"/>
    <s v="07-006809"/>
    <x v="74"/>
    <s v="Pesos (ARS)"/>
    <n v="24310"/>
    <n v="16536"/>
    <n v="826.79"/>
    <n v="1"/>
    <x v="0"/>
    <n v="3.6999999999999998E-2"/>
  </r>
  <r>
    <x v="0"/>
    <s v="GUZMAN MAURICIO ANTONIO"/>
    <x v="1"/>
    <s v="01-07-07-30085706"/>
    <s v="07-005450"/>
    <x v="13"/>
    <s v="07-006809"/>
    <x v="74"/>
    <s v="Pesos (ARS)"/>
    <n v="16283"/>
    <n v="11097"/>
    <n v="554.85"/>
    <n v="1"/>
    <x v="0"/>
    <n v="3.6999999999999998E-2"/>
  </r>
  <r>
    <x v="0"/>
    <s v="LEON PEREZ MAIKEL ADRIAN"/>
    <x v="1"/>
    <s v="01-07-07-30085945"/>
    <s v="07-005450"/>
    <x v="13"/>
    <s v="07-006809"/>
    <x v="74"/>
    <s v="Pesos (ARS)"/>
    <n v="5911"/>
    <n v="4028"/>
    <n v="201.4"/>
    <n v="1"/>
    <x v="0"/>
    <n v="3.6999999999999998E-2"/>
  </r>
  <r>
    <x v="0"/>
    <s v="SOSA MORENO GASTON ALEJANDRO"/>
    <x v="1"/>
    <s v="01-07-07-30086031"/>
    <s v="07-005978"/>
    <x v="4"/>
    <s v="07-006809"/>
    <x v="74"/>
    <s v="Pesos (ARS)"/>
    <n v="31481"/>
    <n v="21455"/>
    <n v="1072.75"/>
    <n v="1"/>
    <x v="0"/>
    <n v="3.6999999999999998E-2"/>
  </r>
  <r>
    <x v="0"/>
    <s v="GONZALEZ MASANES PABLO GONZALO"/>
    <x v="1"/>
    <s v="01-07-07-30086329"/>
    <s v="07-005558"/>
    <x v="11"/>
    <s v="07-006809"/>
    <x v="74"/>
    <s v="Pesos (ARS)"/>
    <n v="72314"/>
    <n v="49284"/>
    <n v="2464.1999999999998"/>
    <n v="1"/>
    <x v="0"/>
    <n v="3.6999999999999998E-2"/>
  </r>
  <r>
    <x v="0"/>
    <s v="LADSTATTER ERIK MATIAS"/>
    <x v="1"/>
    <s v="01-07-07-30086394"/>
    <s v="07-005450"/>
    <x v="13"/>
    <s v="07-006809"/>
    <x v="74"/>
    <s v="Pesos (ARS)"/>
    <n v="37171"/>
    <n v="25333"/>
    <n v="1266.6500000000001"/>
    <n v="1"/>
    <x v="0"/>
    <n v="3.6999999999999998E-2"/>
  </r>
  <r>
    <x v="0"/>
    <s v="PEREZ SABATER CAROLINA RAQUEL"/>
    <x v="1"/>
    <s v="01-07-07-30086426"/>
    <s v="07-005450"/>
    <x v="13"/>
    <s v="07-006809"/>
    <x v="74"/>
    <s v="Pesos (ARS)"/>
    <n v="37247.21"/>
    <n v="25385"/>
    <n v="1269.25"/>
    <n v="1"/>
    <x v="0"/>
    <n v="3.6999999999999998E-2"/>
  </r>
  <r>
    <x v="0"/>
    <s v="GIANELLA ANDREA LAURA"/>
    <x v="4"/>
    <s v="01-07-07-30086483"/>
    <s v="07-006138"/>
    <x v="12"/>
    <s v="07-006809"/>
    <x v="74"/>
    <s v="Pesos (ARS)"/>
    <n v="30083"/>
    <n v="20502"/>
    <n v="1025.0999999999999"/>
    <n v="1"/>
    <x v="0"/>
    <n v="3.6999999999999998E-2"/>
  </r>
  <r>
    <x v="0"/>
    <s v="GONZALES MASANES NICOLAS EDUARDO"/>
    <x v="1"/>
    <s v="01-07-07-30086522"/>
    <s v="07-005558"/>
    <x v="11"/>
    <s v="07-006809"/>
    <x v="74"/>
    <s v="Pesos (ARS)"/>
    <n v="99267"/>
    <n v="67653"/>
    <n v="3382.65"/>
    <n v="1"/>
    <x v="0"/>
    <n v="3.6999999999999998E-2"/>
  </r>
  <r>
    <x v="0"/>
    <s v="NEME AGUSTIN SALIM"/>
    <x v="1"/>
    <s v="01-07-07-30086548"/>
    <s v="07-005450"/>
    <x v="13"/>
    <s v="07-006809"/>
    <x v="74"/>
    <s v="Pesos (ARS)"/>
    <n v="16106"/>
    <n v="10976"/>
    <n v="548.79"/>
    <n v="1"/>
    <x v="0"/>
    <n v="3.6999999999999998E-2"/>
  </r>
  <r>
    <x v="0"/>
    <s v="CAPPA LEANDRO MARTIN"/>
    <x v="1"/>
    <s v="01-07-07-30086562"/>
    <s v="07-006138"/>
    <x v="12"/>
    <s v="07-006809"/>
    <x v="74"/>
    <s v="Pesos (ARS)"/>
    <n v="8772"/>
    <n v="5978"/>
    <n v="298.89"/>
    <n v="1"/>
    <x v="0"/>
    <n v="3.6999999999999998E-2"/>
  </r>
  <r>
    <x v="0"/>
    <s v="PONCE DE LEON MARIA BELEN"/>
    <x v="1"/>
    <s v="01-07-07-30086651"/>
    <s v="07-005978"/>
    <x v="4"/>
    <s v="07-006809"/>
    <x v="74"/>
    <s v="Pesos (ARS)"/>
    <n v="71158"/>
    <n v="48496"/>
    <n v="2424.8000000000002"/>
    <n v="1"/>
    <x v="0"/>
    <n v="3.6999999999999998E-2"/>
  </r>
  <r>
    <x v="0"/>
    <s v="CACERES JORGE ANTONIO"/>
    <x v="1"/>
    <s v="01-07-07-30086706"/>
    <s v="07-005739"/>
    <x v="8"/>
    <s v="07-006809"/>
    <x v="74"/>
    <s v="Pesos (ARS)"/>
    <n v="26324.76"/>
    <n v="17941"/>
    <n v="897.05"/>
    <n v="1"/>
    <x v="0"/>
    <n v="3.6999999999999998E-2"/>
  </r>
  <r>
    <x v="0"/>
    <s v="MIERAS GUSTAVO RODRIGO"/>
    <x v="1"/>
    <s v="01-07-07-30087064"/>
    <s v="07-006138"/>
    <x v="12"/>
    <s v="07-006809"/>
    <x v="74"/>
    <s v="Pesos (ARS)"/>
    <n v="55266"/>
    <n v="37665"/>
    <n v="1883.24"/>
    <n v="1"/>
    <x v="0"/>
    <n v="3.6999999999999998E-2"/>
  </r>
  <r>
    <x v="0"/>
    <s v="CATAPANO GILI ANDRES SEBASTIAN"/>
    <x v="1"/>
    <s v="01-07-07-30087163"/>
    <s v="07-005450"/>
    <x v="13"/>
    <s v="07-006809"/>
    <x v="74"/>
    <s v="Pesos (ARS)"/>
    <n v="51726"/>
    <n v="35253"/>
    <n v="1762.64"/>
    <n v="1"/>
    <x v="0"/>
    <n v="3.6999999999999998E-2"/>
  </r>
  <r>
    <x v="0"/>
    <s v="DERUGGIERO CLAUDIA BEATRIZ"/>
    <x v="1"/>
    <s v="01-07-07-30087431"/>
    <s v="07-005738"/>
    <x v="2"/>
    <s v="07-006809"/>
    <x v="74"/>
    <s v="Pesos (ARS)"/>
    <n v="25759"/>
    <n v="17555"/>
    <n v="877.74"/>
    <n v="1"/>
    <x v="0"/>
    <n v="3.6999999999999998E-2"/>
  </r>
  <r>
    <x v="0"/>
    <s v="GASTIARENA MARIO LUIS"/>
    <x v="1"/>
    <s v="01-07-07-30087497"/>
    <s v="07-006025"/>
    <x v="0"/>
    <s v="07-006809"/>
    <x v="74"/>
    <s v="Pesos (ARS)"/>
    <n v="32822"/>
    <n v="22333"/>
    <n v="1116.6500000000001"/>
    <n v="1"/>
    <x v="0"/>
    <n v="3.6999999999999998E-2"/>
  </r>
  <r>
    <x v="0"/>
    <s v="ESPINILLO PABLO IVAN"/>
    <x v="1"/>
    <s v="01-07-07-30087539"/>
    <s v="07-006009"/>
    <x v="20"/>
    <s v="07-006809"/>
    <x v="74"/>
    <s v="Pesos (ARS)"/>
    <n v="7730"/>
    <n v="5268"/>
    <n v="263.39999999999998"/>
    <n v="1"/>
    <x v="0"/>
    <n v="3.6999999999999998E-2"/>
  </r>
  <r>
    <x v="0"/>
    <s v="VILLEGAS JOSE MATIAS"/>
    <x v="1"/>
    <s v="01-07-07-30087757"/>
    <s v="07-005738"/>
    <x v="2"/>
    <s v="07-006809"/>
    <x v="74"/>
    <s v="Pesos (ARS)"/>
    <n v="74696.759999999995"/>
    <n v="50908"/>
    <n v="2545.4"/>
    <n v="1"/>
    <x v="0"/>
    <n v="3.6999999999999998E-2"/>
  </r>
  <r>
    <x v="0"/>
    <s v="ZARATE CARLOS CEFERINO"/>
    <x v="1"/>
    <s v="01-07-07-30087797"/>
    <s v="07-006138"/>
    <x v="12"/>
    <s v="07-006809"/>
    <x v="74"/>
    <s v="Pesos (ARS)"/>
    <n v="35145"/>
    <n v="23952"/>
    <n v="1197.5999999999999"/>
    <n v="1"/>
    <x v="0"/>
    <n v="3.6999999999999998E-2"/>
  </r>
  <r>
    <x v="0"/>
    <s v="SZYMANSKI SERGIO ANDRES"/>
    <x v="1"/>
    <s v="01-07-07-30087933"/>
    <s v="07-005450"/>
    <x v="13"/>
    <s v="07-006809"/>
    <x v="74"/>
    <s v="Pesos (ARS)"/>
    <n v="49842"/>
    <n v="33969"/>
    <n v="1698.44"/>
    <n v="1"/>
    <x v="0"/>
    <n v="3.6999999999999998E-2"/>
  </r>
  <r>
    <x v="0"/>
    <s v="SOSA MORENO IVANA MARIELA"/>
    <x v="1"/>
    <s v="01-07-07-30087936"/>
    <s v="07-005978"/>
    <x v="4"/>
    <s v="07-006809"/>
    <x v="74"/>
    <s v="Pesos (ARS)"/>
    <n v="49728"/>
    <n v="33891"/>
    <n v="1694.55"/>
    <n v="1"/>
    <x v="0"/>
    <n v="3.6999999999999998E-2"/>
  </r>
  <r>
    <x v="0"/>
    <s v="ANTOLA MARCELA"/>
    <x v="4"/>
    <s v="01-07-07-30088062"/>
    <s v="07-006637"/>
    <x v="22"/>
    <s v="07-006809"/>
    <x v="74"/>
    <s v="Pesos (ARS)"/>
    <n v="24114"/>
    <n v="16438"/>
    <n v="821.9"/>
    <n v="1"/>
    <x v="0"/>
    <n v="3.6999999999999998E-2"/>
  </r>
  <r>
    <x v="0"/>
    <s v="RAMIREZ AGOSTINA SOL"/>
    <x v="1"/>
    <s v="01-07-07-30088223"/>
    <s v="07-005978"/>
    <x v="4"/>
    <s v="07-006809"/>
    <x v="74"/>
    <s v="Pesos (ARS)"/>
    <n v="19439"/>
    <n v="13248"/>
    <n v="662.4"/>
    <n v="1"/>
    <x v="0"/>
    <n v="3.6999999999999998E-2"/>
  </r>
  <r>
    <x v="0"/>
    <s v="CAVAGNARO JULIANA CAROLINA"/>
    <x v="1"/>
    <s v="01-07-07-30088363"/>
    <s v="07-005539"/>
    <x v="10"/>
    <s v="07-006809"/>
    <x v="74"/>
    <s v="Pesos (ARS)"/>
    <n v="53133"/>
    <n v="36211"/>
    <n v="1810.54"/>
    <n v="1"/>
    <x v="0"/>
    <n v="3.6999999999999998E-2"/>
  </r>
  <r>
    <x v="0"/>
    <s v="MEDINA NATALIA LORENA"/>
    <x v="1"/>
    <s v="01-07-07-30088371"/>
    <s v="07-005450"/>
    <x v="13"/>
    <s v="07-006809"/>
    <x v="74"/>
    <s v="Pesos (ARS)"/>
    <n v="13325"/>
    <n v="9081"/>
    <n v="454.05"/>
    <n v="1"/>
    <x v="0"/>
    <n v="3.6999999999999998E-2"/>
  </r>
  <r>
    <x v="0"/>
    <s v="UGALDE EDUARDO MARTIN"/>
    <x v="1"/>
    <s v="01-07-07-30088393"/>
    <s v="07-005450"/>
    <x v="13"/>
    <s v="07-006809"/>
    <x v="74"/>
    <s v="Pesos (ARS)"/>
    <n v="54654"/>
    <n v="37248"/>
    <n v="1862.4"/>
    <n v="1"/>
    <x v="0"/>
    <n v="3.6999999999999998E-2"/>
  </r>
  <r>
    <x v="0"/>
    <s v="DIAZ CARLOS ALBERTO"/>
    <x v="1"/>
    <s v="01-07-07-30088400"/>
    <s v="07-006138"/>
    <x v="12"/>
    <s v="07-006809"/>
    <x v="74"/>
    <s v="Pesos (ARS)"/>
    <n v="6988"/>
    <n v="4771"/>
    <n v="238.54"/>
    <n v="1"/>
    <x v="0"/>
    <n v="3.6999999999999998E-2"/>
  </r>
  <r>
    <x v="0"/>
    <s v="GONZALEZ CAROLINA INES"/>
    <x v="4"/>
    <s v="01-07-07-30088424"/>
    <s v="07-005450"/>
    <x v="13"/>
    <s v="07-006809"/>
    <x v="74"/>
    <s v="Pesos (ARS)"/>
    <n v="21471"/>
    <n v="14633"/>
    <n v="731.64"/>
    <n v="1"/>
    <x v="0"/>
    <n v="3.6999999999999998E-2"/>
  </r>
  <r>
    <x v="0"/>
    <s v="CHACOFF JOSE RODOLFO"/>
    <x v="1"/>
    <s v="01-07-07-30088539"/>
    <s v="07-006138"/>
    <x v="12"/>
    <s v="07-006809"/>
    <x v="74"/>
    <s v="Pesos (ARS)"/>
    <n v="15712"/>
    <n v="10708"/>
    <n v="535.4"/>
    <n v="1"/>
    <x v="0"/>
    <n v="3.6999999999999998E-2"/>
  </r>
  <r>
    <x v="0"/>
    <s v="PERSIA FRANCO NICOLAS"/>
    <x v="1"/>
    <s v="01-07-07-30088574"/>
    <s v="07-006138"/>
    <x v="12"/>
    <s v="07-006809"/>
    <x v="74"/>
    <s v="Pesos (ARS)"/>
    <n v="10369"/>
    <n v="7067"/>
    <n v="353.34"/>
    <n v="1"/>
    <x v="0"/>
    <n v="3.6999999999999998E-2"/>
  </r>
  <r>
    <x v="0"/>
    <s v="MIERAS JANOUSEK FRANCO NAIM"/>
    <x v="1"/>
    <s v="01-07-07-30088603"/>
    <s v="07-006138"/>
    <x v="12"/>
    <s v="07-006809"/>
    <x v="74"/>
    <s v="Pesos (ARS)"/>
    <n v="36128"/>
    <n v="24622"/>
    <n v="1231.0999999999999"/>
    <n v="1"/>
    <x v="0"/>
    <n v="3.6999999999999998E-2"/>
  </r>
  <r>
    <x v="0"/>
    <s v="SZYMANSKI PABLO ANIBAL"/>
    <x v="1"/>
    <s v="01-07-07-30088693"/>
    <s v="07-005450"/>
    <x v="13"/>
    <s v="07-006809"/>
    <x v="74"/>
    <s v="Pesos (ARS)"/>
    <n v="56886"/>
    <n v="38769"/>
    <n v="1938.44"/>
    <n v="1"/>
    <x v="0"/>
    <n v="3.6999999999999998E-2"/>
  </r>
  <r>
    <x v="0"/>
    <s v="PIERRO MARCELO DAVI"/>
    <x v="1"/>
    <s v="01-07-07-30089025"/>
    <s v="07-006039"/>
    <x v="3"/>
    <s v="07-006809"/>
    <x v="74"/>
    <s v="Pesos (ARS)"/>
    <n v="36169"/>
    <n v="24650"/>
    <n v="1232.49"/>
    <n v="1"/>
    <x v="0"/>
    <n v="3.6999999999999998E-2"/>
  </r>
  <r>
    <x v="0"/>
    <s v="ESTRUCTURAS OESTE SA"/>
    <x v="8"/>
    <s v="01-07-11-30005247"/>
    <s v="07-005539"/>
    <x v="10"/>
    <s v="07-006809"/>
    <x v="74"/>
    <s v="Pesos (ARS)"/>
    <n v="73932"/>
    <n v="39847"/>
    <n v="1992.35"/>
    <n v="1"/>
    <x v="0"/>
    <n v="3.6999999999999998E-2"/>
  </r>
  <r>
    <x v="0"/>
    <s v="CARTAGENA - RUIZ S.R.L."/>
    <x v="8"/>
    <s v="01-07-11-30005311"/>
    <s v="07-005539"/>
    <x v="10"/>
    <s v="07-006809"/>
    <x v="74"/>
    <s v="Pesos (ARS)"/>
    <n v="46117"/>
    <n v="23467"/>
    <n v="1173.3499999999999"/>
    <n v="1"/>
    <x v="0"/>
    <n v="3.6999999999999998E-2"/>
  </r>
  <r>
    <x v="0"/>
    <s v="ESTRUCTURAS OESTE SA"/>
    <x v="8"/>
    <s v="01-07-11-30005437"/>
    <s v="07-005539"/>
    <x v="10"/>
    <s v="07-006809"/>
    <x v="74"/>
    <s v="Pesos (ARS)"/>
    <n v="26043"/>
    <n v="14887"/>
    <n v="744.35"/>
    <n v="1"/>
    <x v="0"/>
    <n v="3.6999999999999998E-2"/>
  </r>
  <r>
    <x v="0"/>
    <s v="CARTAGENA - RUIZ S.R.L."/>
    <x v="8"/>
    <s v="01-07-11-30005617"/>
    <s v="07-005539"/>
    <x v="10"/>
    <s v="07-006809"/>
    <x v="74"/>
    <s v="Pesos (ARS)"/>
    <n v="89917"/>
    <n v="58012.79"/>
    <n v="2900.64"/>
    <n v="1"/>
    <x v="0"/>
    <n v="3.6999999999999998E-2"/>
  </r>
  <r>
    <x v="0"/>
    <s v="ESTRUCTURAS OESTE SA"/>
    <x v="8"/>
    <s v="01-07-11-30005694"/>
    <s v="07-005539"/>
    <x v="10"/>
    <s v="07-006809"/>
    <x v="74"/>
    <s v="Pesos (ARS)"/>
    <n v="53454"/>
    <n v="27200"/>
    <n v="1360"/>
    <n v="1"/>
    <x v="0"/>
    <n v="3.6999999999999998E-2"/>
  </r>
  <r>
    <x v="0"/>
    <s v="ESTRUCTURAS OESTE SA"/>
    <x v="8"/>
    <s v="01-07-11-30005767"/>
    <s v="07-005539"/>
    <x v="10"/>
    <s v="07-006809"/>
    <x v="74"/>
    <s v="Pesos (ARS)"/>
    <n v="38736"/>
    <n v="24222"/>
    <n v="1211.0899999999999"/>
    <n v="1"/>
    <x v="0"/>
    <n v="3.6999999999999998E-2"/>
  </r>
  <r>
    <x v="0"/>
    <s v="ESTRUCTURAS OESTE SA"/>
    <x v="8"/>
    <s v="01-07-11-30005772"/>
    <s v="07-005539"/>
    <x v="10"/>
    <s v="07-006809"/>
    <x v="74"/>
    <s v="Pesos (ARS)"/>
    <n v="24727"/>
    <n v="13327"/>
    <n v="666.34"/>
    <n v="1"/>
    <x v="0"/>
    <n v="3.6999999999999998E-2"/>
  </r>
  <r>
    <x v="0"/>
    <s v="CARTAGENA - RUIZ S.R.L."/>
    <x v="8"/>
    <s v="01-07-11-30005827"/>
    <s v="07-005539"/>
    <x v="10"/>
    <s v="07-006809"/>
    <x v="74"/>
    <s v="Pesos (ARS)"/>
    <n v="59328"/>
    <n v="43479.45"/>
    <n v="2173.9699999999998"/>
    <n v="1"/>
    <x v="0"/>
    <n v="3.6999999999999998E-2"/>
  </r>
  <r>
    <x v="0"/>
    <s v="CARTAGENA - RUIZ S.R.L."/>
    <x v="10"/>
    <s v="01-07-15-30002659"/>
    <s v="07-005539"/>
    <x v="10"/>
    <s v="07-006809"/>
    <x v="74"/>
    <s v="Pesos (ARS)"/>
    <n v="39557"/>
    <n v="23285.18"/>
    <n v="1164.26"/>
    <n v="1"/>
    <x v="0"/>
    <n v="3.6999999999999998E-2"/>
  </r>
  <r>
    <x v="0"/>
    <s v="AMICO SA"/>
    <x v="10"/>
    <s v="01-07-15-30002773"/>
    <s v="07-005978"/>
    <x v="4"/>
    <s v="07-006809"/>
    <x v="74"/>
    <s v="Pesos (ARS)"/>
    <n v="35713"/>
    <n v="18173"/>
    <n v="908.65"/>
    <n v="1"/>
    <x v="0"/>
    <n v="3.6999999999999998E-2"/>
  </r>
  <r>
    <x v="0"/>
    <s v="IDEC GPS SA"/>
    <x v="11"/>
    <s v="01-07-17-45000000"/>
    <s v="07-005485"/>
    <x v="13"/>
    <s v="07-006809"/>
    <x v="74"/>
    <s v="Pesos (ARS)"/>
    <n v="16852"/>
    <n v="15030"/>
    <n v="751.48"/>
    <n v="1"/>
    <x v="0"/>
    <n v="3.6999999999999998E-2"/>
  </r>
  <r>
    <x v="0"/>
    <s v="IDEC GPS SA"/>
    <x v="11"/>
    <s v="01-07-17-45000336"/>
    <s v="07-006993"/>
    <x v="7"/>
    <s v="07-006809"/>
    <x v="74"/>
    <s v="Pesos (ARS)"/>
    <n v="14910"/>
    <n v="13299"/>
    <n v="664.95"/>
    <n v="1"/>
    <x v="0"/>
    <n v="3.6999999999999998E-2"/>
  </r>
  <r>
    <x v="0"/>
    <s v="LISTUR RODRIGO EDUARDO"/>
    <x v="2"/>
    <s v="01-07-21-30034016"/>
    <s v="07-005978"/>
    <x v="4"/>
    <s v="07-006809"/>
    <x v="74"/>
    <s v="Pesos (ARS)"/>
    <n v="7936"/>
    <n v="5891.49"/>
    <n v="294.57"/>
    <n v="1"/>
    <x v="0"/>
    <n v="3.6999999999999998E-2"/>
  </r>
  <r>
    <x v="0"/>
    <s v="HIDRO MITRE S.R.L."/>
    <x v="2"/>
    <s v="01-07-21-30034100"/>
    <s v="07-006138"/>
    <x v="12"/>
    <s v="07-006809"/>
    <x v="74"/>
    <s v="Pesos (ARS)"/>
    <n v="21570"/>
    <n v="15664.04"/>
    <n v="783.2"/>
    <n v="1"/>
    <x v="0"/>
    <n v="3.6999999999999998E-2"/>
  </r>
  <r>
    <x v="0"/>
    <s v="TRANSPORTES J.M. S.R.L."/>
    <x v="2"/>
    <s v="01-07-21-30034256"/>
    <s v="07-005539"/>
    <x v="10"/>
    <s v="07-006809"/>
    <x v="74"/>
    <s v="Pesos (ARS)"/>
    <n v="9531"/>
    <n v="6921.83"/>
    <n v="346.09"/>
    <n v="1"/>
    <x v="0"/>
    <n v="3.6999999999999998E-2"/>
  </r>
  <r>
    <x v="0"/>
    <s v="BASSO ADOLFO"/>
    <x v="2"/>
    <s v="01-07-21-30034550"/>
    <s v="07-005558"/>
    <x v="11"/>
    <s v="07-006809"/>
    <x v="74"/>
    <s v="Pesos (ARS)"/>
    <n v="20394"/>
    <n v="15140.28"/>
    <n v="757.01"/>
    <n v="1"/>
    <x v="0"/>
    <n v="3.6999999999999998E-2"/>
  </r>
  <r>
    <x v="0"/>
    <s v="SOLORZA RODRIGO ALBERTO"/>
    <x v="2"/>
    <s v="01-07-21-30034655"/>
    <s v="07-005450"/>
    <x v="13"/>
    <s v="07-006809"/>
    <x v="74"/>
    <s v="Pesos (ARS)"/>
    <n v="7205"/>
    <n v="5348.57"/>
    <n v="267.43"/>
    <n v="1"/>
    <x v="0"/>
    <n v="3.6999999999999998E-2"/>
  </r>
  <r>
    <x v="0"/>
    <s v="PAEZ JUAN PABLO"/>
    <x v="2"/>
    <s v="01-07-21-30034739"/>
    <s v="07-006039"/>
    <x v="3"/>
    <s v="07-006809"/>
    <x v="74"/>
    <s v="Pesos (ARS)"/>
    <n v="8397"/>
    <n v="6233.52"/>
    <n v="311.68"/>
    <n v="1"/>
    <x v="0"/>
    <n v="3.6999999999999998E-2"/>
  </r>
  <r>
    <x v="0"/>
    <s v="RUBIOLO OMAR ALBERTO"/>
    <x v="2"/>
    <s v="01-07-21-30034909"/>
    <s v="07-005539"/>
    <x v="10"/>
    <s v="07-006809"/>
    <x v="74"/>
    <s v="Pesos (ARS)"/>
    <n v="16958"/>
    <n v="12589.28"/>
    <n v="629.46"/>
    <n v="1"/>
    <x v="0"/>
    <n v="3.6999999999999998E-2"/>
  </r>
  <r>
    <x v="0"/>
    <s v="VIDELA CORTI MARIA INES"/>
    <x v="2"/>
    <s v="01-07-21-30035403"/>
    <s v="07-006415"/>
    <x v="24"/>
    <s v="07-006809"/>
    <x v="74"/>
    <s v="Pesos (ARS)"/>
    <n v="8931"/>
    <n v="6629.79"/>
    <n v="331.49"/>
    <n v="1"/>
    <x v="0"/>
    <n v="3.6999999999999998E-2"/>
  </r>
  <r>
    <x v="0"/>
    <s v="VIDELA CORTI MARIA INES"/>
    <x v="2"/>
    <s v="01-07-21-30035404"/>
    <s v="07-006415"/>
    <x v="24"/>
    <s v="07-006809"/>
    <x v="74"/>
    <s v="Pesos (ARS)"/>
    <n v="8931"/>
    <n v="6629.79"/>
    <n v="331.49"/>
    <n v="1"/>
    <x v="0"/>
    <n v="3.6999999999999998E-2"/>
  </r>
  <r>
    <x v="0"/>
    <s v="PASO GONZALO JAVIER"/>
    <x v="2"/>
    <s v="01-07-21-30035508"/>
    <s v="07-005539"/>
    <x v="10"/>
    <s v="07-006809"/>
    <x v="74"/>
    <s v="Pesos (ARS)"/>
    <n v="16155"/>
    <n v="11732.37"/>
    <n v="586.62"/>
    <n v="1"/>
    <x v="0"/>
    <n v="3.6999999999999998E-2"/>
  </r>
  <r>
    <x v="0"/>
    <s v="LENCIONI GUILLERMO ARTURO"/>
    <x v="2"/>
    <s v="01-07-21-30035534"/>
    <s v="07-005539"/>
    <x v="10"/>
    <s v="07-006809"/>
    <x v="74"/>
    <s v="Pesos (ARS)"/>
    <n v="37536"/>
    <n v="27866.09"/>
    <n v="1393.3"/>
    <n v="1"/>
    <x v="0"/>
    <n v="3.6999999999999998E-2"/>
  </r>
  <r>
    <x v="0"/>
    <s v="SZYMANSKI SERGIO ANDRES"/>
    <x v="2"/>
    <s v="01-07-21-30035761"/>
    <s v="07-005450"/>
    <x v="13"/>
    <s v="07-006809"/>
    <x v="74"/>
    <s v="Pesos (ARS)"/>
    <n v="54071"/>
    <n v="40142.01"/>
    <n v="2007.1"/>
    <n v="1"/>
    <x v="0"/>
    <n v="3.6999999999999998E-2"/>
  </r>
  <r>
    <x v="0"/>
    <s v="DANDREA MATIAS EZEQUIEL"/>
    <x v="2"/>
    <s v="01-07-21-30036091"/>
    <s v="07-006138"/>
    <x v="12"/>
    <s v="07-006809"/>
    <x v="74"/>
    <s v="Pesos (ARS)"/>
    <n v="2063"/>
    <n v="1488.33"/>
    <n v="74.41"/>
    <n v="1"/>
    <x v="0"/>
    <n v="3.6999999999999998E-2"/>
  </r>
  <r>
    <x v="0"/>
    <s v="SAPIA JULIO OMAR JAVIER"/>
    <x v="2"/>
    <s v="01-07-21-30036169"/>
    <s v="07-006138"/>
    <x v="12"/>
    <s v="07-006809"/>
    <x v="74"/>
    <s v="Pesos (ARS)"/>
    <n v="40291"/>
    <n v="29911.99"/>
    <n v="1495.6"/>
    <n v="1"/>
    <x v="0"/>
    <n v="3.6999999999999998E-2"/>
  </r>
  <r>
    <x v="0"/>
    <s v="BRAVO FEDERICO ALEJANDRO"/>
    <x v="2"/>
    <s v="01-07-21-30036637"/>
    <s v="07-005558"/>
    <x v="11"/>
    <s v="07-006809"/>
    <x v="74"/>
    <s v="Pesos (ARS)"/>
    <n v="14744"/>
    <n v="10945.7"/>
    <n v="547.29"/>
    <n v="1"/>
    <x v="0"/>
    <n v="3.6999999999999998E-2"/>
  </r>
  <r>
    <x v="0"/>
    <s v="HEREDIA PATIÑO GIMENA SOLEDAD"/>
    <x v="2"/>
    <s v="01-07-21-30036668"/>
    <s v="07-005738"/>
    <x v="2"/>
    <s v="07-006809"/>
    <x v="74"/>
    <s v="Pesos (ARS)"/>
    <n v="24266"/>
    <n v="18014.72"/>
    <n v="360.29"/>
    <n v="1"/>
    <x v="0"/>
    <n v="3.6999999999999998E-2"/>
  </r>
  <r>
    <x v="0"/>
    <s v="CORONA GUSTAVO EDGARDO"/>
    <x v="2"/>
    <s v="01-07-21-30037297"/>
    <s v="07-005539"/>
    <x v="10"/>
    <s v="07-006809"/>
    <x v="74"/>
    <s v="Pesos (ARS)"/>
    <n v="8612"/>
    <n v="6393.36"/>
    <n v="319.67"/>
    <n v="1"/>
    <x v="0"/>
    <n v="3.6999999999999998E-2"/>
  </r>
  <r>
    <x v="0"/>
    <s v="RUIZ AVENDAÑO DENNIS RICHARD"/>
    <x v="2"/>
    <s v="01-07-21-30037377"/>
    <s v="07-006039"/>
    <x v="3"/>
    <s v="07-006809"/>
    <x v="74"/>
    <s v="Pesos (ARS)"/>
    <n v="51567"/>
    <n v="36678.339999999997"/>
    <n v="1833.92"/>
    <n v="1"/>
    <x v="0"/>
    <n v="3.6999999999999998E-2"/>
  </r>
  <r>
    <x v="0"/>
    <s v="BRANDI ROBERTO JAVIER"/>
    <x v="2"/>
    <s v="01-07-21-30037608"/>
    <s v="07-006993"/>
    <x v="7"/>
    <s v="07-006809"/>
    <x v="74"/>
    <s v="Pesos (ARS)"/>
    <n v="28603"/>
    <n v="20772.27"/>
    <n v="1038.6099999999999"/>
    <n v="1"/>
    <x v="0"/>
    <n v="3.6999999999999998E-2"/>
  </r>
  <r>
    <x v="0"/>
    <s v="CORTI GUILLERMO OMAR"/>
    <x v="2"/>
    <s v="01-07-21-30037711"/>
    <s v="07-006025"/>
    <x v="0"/>
    <s v="07-006809"/>
    <x v="74"/>
    <s v="Pesos (ARS)"/>
    <n v="31910"/>
    <n v="23173.47"/>
    <n v="1158.67"/>
    <n v="1"/>
    <x v="0"/>
    <n v="3.6999999999999998E-2"/>
  </r>
  <r>
    <x v="0"/>
    <s v="ROJAS HIDALGO EDUARDO JAVIER"/>
    <x v="2"/>
    <s v="01-07-21-30038168"/>
    <s v="07-005539"/>
    <x v="10"/>
    <s v="07-006809"/>
    <x v="74"/>
    <s v="Pesos (ARS)"/>
    <n v="25407"/>
    <n v="18451.23"/>
    <n v="922.56"/>
    <n v="1"/>
    <x v="0"/>
    <n v="3.6999999999999998E-2"/>
  </r>
  <r>
    <x v="0"/>
    <s v="NOLASCO RUBEN OMAR"/>
    <x v="2"/>
    <s v="01-07-21-30038170"/>
    <s v="07-005646"/>
    <x v="15"/>
    <s v="07-006809"/>
    <x v="74"/>
    <s v="Pesos (ARS)"/>
    <n v="29790"/>
    <n v="22365.279999999999"/>
    <n v="1118.26"/>
    <n v="1"/>
    <x v="0"/>
    <n v="3.6999999999999998E-2"/>
  </r>
  <r>
    <x v="0"/>
    <s v="PASO JUAN JOSE"/>
    <x v="2"/>
    <s v="01-07-21-30038349"/>
    <s v="07-005539"/>
    <x v="10"/>
    <s v="07-006809"/>
    <x v="74"/>
    <s v="Pesos (ARS)"/>
    <n v="38011"/>
    <n v="28218.65"/>
    <n v="1410.93"/>
    <n v="1"/>
    <x v="0"/>
    <n v="3.6999999999999998E-2"/>
  </r>
  <r>
    <x v="0"/>
    <s v="LAFALLA DIEGO FERNANDO"/>
    <x v="2"/>
    <s v="01-07-21-30038552"/>
    <s v="07-005539"/>
    <x v="10"/>
    <s v="07-006809"/>
    <x v="74"/>
    <s v="Pesos (ARS)"/>
    <n v="6324"/>
    <n v="4694.66"/>
    <n v="234.73"/>
    <n v="1"/>
    <x v="0"/>
    <n v="3.6999999999999998E-2"/>
  </r>
  <r>
    <x v="0"/>
    <s v="ROSSO GUSTAVO DANIEL"/>
    <x v="2"/>
    <s v="01-07-21-30038703"/>
    <s v="07-005637"/>
    <x v="5"/>
    <s v="07-006809"/>
    <x v="74"/>
    <s v="Pesos (ARS)"/>
    <n v="7378"/>
    <n v="5357.78"/>
    <n v="267.89"/>
    <n v="1"/>
    <x v="0"/>
    <n v="3.6999999999999998E-2"/>
  </r>
  <r>
    <x v="0"/>
    <s v="YACMAN S S.A."/>
    <x v="2"/>
    <s v="01-07-21-30038999"/>
    <s v="07-005637"/>
    <x v="5"/>
    <s v="07-006809"/>
    <x v="74"/>
    <s v="Pesos (ARS)"/>
    <n v="9766"/>
    <n v="6448.26"/>
    <n v="322.43"/>
    <n v="1"/>
    <x v="0"/>
    <n v="3.6999999999999998E-2"/>
  </r>
  <r>
    <x v="0"/>
    <s v="YACMAN S S.A."/>
    <x v="2"/>
    <s v="01-07-21-30039000"/>
    <s v="07-005637"/>
    <x v="5"/>
    <s v="07-006809"/>
    <x v="74"/>
    <s v="Pesos (ARS)"/>
    <n v="8986"/>
    <n v="5933.49"/>
    <n v="296.69"/>
    <n v="1"/>
    <x v="0"/>
    <n v="3.6999999999999998E-2"/>
  </r>
  <r>
    <x v="0"/>
    <s v="GOUIRIC ANDRES ALBERTO"/>
    <x v="2"/>
    <s v="01-07-21-30039134"/>
    <s v="07-006903"/>
    <x v="17"/>
    <s v="07-006809"/>
    <x v="74"/>
    <s v="Pesos (ARS)"/>
    <n v="29802"/>
    <n v="22124.52"/>
    <n v="1106.23"/>
    <n v="1"/>
    <x v="0"/>
    <n v="3.6999999999999998E-2"/>
  </r>
  <r>
    <x v="0"/>
    <s v="GARCIA CATALINA"/>
    <x v="2"/>
    <s v="01-07-21-30039261"/>
    <s v="07-005739"/>
    <x v="8"/>
    <s v="07-006809"/>
    <x v="74"/>
    <s v="Pesos (ARS)"/>
    <n v="13455"/>
    <n v="9990.84"/>
    <n v="499.54"/>
    <n v="1"/>
    <x v="0"/>
    <n v="3.6999999999999998E-2"/>
  </r>
  <r>
    <x v="0"/>
    <s v="RIOS PABLO EZEQUIEL"/>
    <x v="2"/>
    <s v="01-07-21-30039267"/>
    <s v="07-005539"/>
    <x v="10"/>
    <s v="07-006809"/>
    <x v="74"/>
    <s v="Pesos (ARS)"/>
    <n v="8095.68"/>
    <n v="5754.21"/>
    <n v="287.72000000000003"/>
    <n v="1"/>
    <x v="0"/>
    <n v="3.6999999999999998E-2"/>
  </r>
  <r>
    <x v="0"/>
    <s v="BERGANTINI SILVIA PATRICIA"/>
    <x v="2"/>
    <s v="01-07-21-30039337"/>
    <s v="07-006993"/>
    <x v="7"/>
    <s v="07-006809"/>
    <x v="74"/>
    <s v="Pesos (ARS)"/>
    <n v="23108"/>
    <n v="17155.419999999998"/>
    <n v="857.77"/>
    <n v="1"/>
    <x v="0"/>
    <n v="3.6999999999999998E-2"/>
  </r>
  <r>
    <x v="0"/>
    <s v="GROBA TORFE CRISTIAN ANDRES"/>
    <x v="2"/>
    <s v="01-07-21-30039648"/>
    <s v="07-005450"/>
    <x v="13"/>
    <s v="07-006809"/>
    <x v="74"/>
    <s v="Pesos (ARS)"/>
    <n v="7665"/>
    <n v="5690.45"/>
    <n v="284.52"/>
    <n v="1"/>
    <x v="0"/>
    <n v="3.6999999999999998E-2"/>
  </r>
  <r>
    <x v="0"/>
    <s v="ROSALES MARTIN IGNACIO"/>
    <x v="2"/>
    <s v="01-07-21-30039681"/>
    <s v="07-006637"/>
    <x v="22"/>
    <s v="07-006809"/>
    <x v="74"/>
    <s v="Pesos (ARS)"/>
    <n v="7391"/>
    <n v="5487.14"/>
    <n v="274.36"/>
    <n v="1"/>
    <x v="0"/>
    <n v="3.6999999999999998E-2"/>
  </r>
  <r>
    <x v="0"/>
    <s v="BAZZOLI JOSE IGNACIO"/>
    <x v="2"/>
    <s v="01-07-21-30039687"/>
    <s v="07-006039"/>
    <x v="3"/>
    <s v="07-006809"/>
    <x v="74"/>
    <s v="Pesos (ARS)"/>
    <n v="12142"/>
    <n v="9014.7000000000007"/>
    <n v="450.74"/>
    <n v="1"/>
    <x v="0"/>
    <n v="3.6999999999999998E-2"/>
  </r>
  <r>
    <x v="0"/>
    <s v="BRANDI ROBERTO JAVIER"/>
    <x v="2"/>
    <s v="01-07-21-30039697"/>
    <s v="07-006993"/>
    <x v="7"/>
    <s v="07-006809"/>
    <x v="74"/>
    <s v="Pesos (ARS)"/>
    <n v="21351"/>
    <n v="15505.02"/>
    <n v="775.25"/>
    <n v="1"/>
    <x v="0"/>
    <n v="3.6999999999999998E-2"/>
  </r>
  <r>
    <x v="0"/>
    <s v="JANOUSEK LEONARDO CRISTIAN"/>
    <x v="2"/>
    <s v="01-07-21-30039738"/>
    <s v="07-006138"/>
    <x v="12"/>
    <s v="07-006809"/>
    <x v="74"/>
    <s v="Pesos (ARS)"/>
    <n v="29928"/>
    <n v="22218.79"/>
    <n v="1110.94"/>
    <n v="1"/>
    <x v="0"/>
    <n v="3.6999999999999998E-2"/>
  </r>
  <r>
    <x v="0"/>
    <s v="DAQUITA DANIEL OMAR"/>
    <x v="2"/>
    <s v="01-07-21-30039881"/>
    <s v="07-005450"/>
    <x v="13"/>
    <s v="07-006809"/>
    <x v="74"/>
    <s v="Pesos (ARS)"/>
    <n v="55733"/>
    <n v="39329.68"/>
    <n v="1966.48"/>
    <n v="1"/>
    <x v="0"/>
    <n v="3.6999999999999998E-2"/>
  </r>
  <r>
    <x v="0"/>
    <s v="NOLI JOSE DARIO"/>
    <x v="2"/>
    <s v="01-07-21-30040087"/>
    <s v="07-005539"/>
    <x v="10"/>
    <s v="07-006809"/>
    <x v="74"/>
    <s v="Pesos (ARS)"/>
    <n v="9905"/>
    <n v="7192.87"/>
    <n v="359.64"/>
    <n v="1"/>
    <x v="0"/>
    <n v="3.6999999999999998E-2"/>
  </r>
  <r>
    <x v="0"/>
    <s v="CARRILLO LUIS GERARDO"/>
    <x v="2"/>
    <s v="01-07-21-30040130"/>
    <s v="07-006025"/>
    <x v="0"/>
    <s v="07-006809"/>
    <x v="74"/>
    <s v="Pesos (ARS)"/>
    <n v="14383"/>
    <n v="10677.86"/>
    <n v="533.89"/>
    <n v="1"/>
    <x v="0"/>
    <n v="3.6999999999999998E-2"/>
  </r>
  <r>
    <x v="0"/>
    <s v="DOMINGUEZ FACUNDO EZEQUIEL"/>
    <x v="2"/>
    <s v="01-07-21-30040249"/>
    <s v="07-005978"/>
    <x v="4"/>
    <s v="07-006809"/>
    <x v="74"/>
    <s v="Pesos (ARS)"/>
    <n v="7636"/>
    <n v="5679.36"/>
    <n v="283.97000000000003"/>
    <n v="1"/>
    <x v="0"/>
    <n v="3.6999999999999998E-2"/>
  </r>
  <r>
    <x v="0"/>
    <s v="PEGORIN PABLO JOSE LUIS"/>
    <x v="2"/>
    <s v="01-07-21-30040314"/>
    <s v="07-005450"/>
    <x v="13"/>
    <s v="07-006809"/>
    <x v="74"/>
    <s v="Pesos (ARS)"/>
    <n v="9240"/>
    <n v="6872.61"/>
    <n v="343.63"/>
    <n v="1"/>
    <x v="0"/>
    <n v="3.6999999999999998E-2"/>
  </r>
  <r>
    <x v="0"/>
    <s v="VIDELA CORTI MARIA INES"/>
    <x v="2"/>
    <s v="01-07-21-30040368"/>
    <s v="07-006415"/>
    <x v="24"/>
    <s v="07-006809"/>
    <x v="74"/>
    <s v="Pesos (ARS)"/>
    <n v="7997"/>
    <n v="5947.6"/>
    <n v="297.38"/>
    <n v="1"/>
    <x v="0"/>
    <n v="3.6999999999999998E-2"/>
  </r>
  <r>
    <x v="0"/>
    <s v="ZUIN CLAUDIA MARIELA"/>
    <x v="2"/>
    <s v="01-07-21-30040405"/>
    <s v="07-006025"/>
    <x v="0"/>
    <s v="07-006809"/>
    <x v="74"/>
    <s v="Pesos (ARS)"/>
    <n v="11391"/>
    <n v="7705"/>
    <n v="385.25"/>
    <n v="1"/>
    <x v="0"/>
    <n v="3.6999999999999998E-2"/>
  </r>
  <r>
    <x v="0"/>
    <s v="CRONENBERG CARLOS SANTIAGO"/>
    <x v="2"/>
    <s v="01-07-21-30040449"/>
    <s v="07-005738"/>
    <x v="2"/>
    <s v="07-006809"/>
    <x v="74"/>
    <s v="Pesos (ARS)"/>
    <n v="7443"/>
    <n v="5535.49"/>
    <n v="276.77"/>
    <n v="1"/>
    <x v="0"/>
    <n v="3.6999999999999998E-2"/>
  </r>
  <r>
    <x v="0"/>
    <s v="MOLINA CARLOS GUSTAVO"/>
    <x v="2"/>
    <s v="01-07-21-30040470"/>
    <s v="07-005539"/>
    <x v="10"/>
    <s v="07-006809"/>
    <x v="74"/>
    <s v="Pesos (ARS)"/>
    <n v="6708"/>
    <n v="4989.34"/>
    <n v="249.47"/>
    <n v="1"/>
    <x v="0"/>
    <n v="3.6999999999999998E-2"/>
  </r>
  <r>
    <x v="0"/>
    <s v="SANCHEZ GERARDO RAFAEL"/>
    <x v="2"/>
    <s v="01-07-21-30040650"/>
    <s v="07-006415"/>
    <x v="24"/>
    <s v="07-006809"/>
    <x v="74"/>
    <s v="Pesos (ARS)"/>
    <n v="33459"/>
    <n v="24885.81"/>
    <n v="1244.29"/>
    <n v="1"/>
    <x v="0"/>
    <n v="3.6999999999999998E-2"/>
  </r>
  <r>
    <x v="0"/>
    <s v="MEZA DALMA AILEN"/>
    <x v="2"/>
    <s v="01-07-21-30040919"/>
    <s v="07-006637"/>
    <x v="22"/>
    <s v="07-006809"/>
    <x v="74"/>
    <s v="Pesos (ARS)"/>
    <n v="10192"/>
    <n v="7622.4"/>
    <n v="381.12"/>
    <n v="1"/>
    <x v="0"/>
    <n v="3.6999999999999998E-2"/>
  </r>
  <r>
    <x v="0"/>
    <s v="CALCAGNI JOSE LUIS"/>
    <x v="2"/>
    <s v="01-07-21-30040944"/>
    <s v="07-005539"/>
    <x v="10"/>
    <s v="07-006809"/>
    <x v="74"/>
    <s v="Pesos (ARS)"/>
    <n v="7376"/>
    <n v="5485.46"/>
    <n v="274.27"/>
    <n v="1"/>
    <x v="0"/>
    <n v="3.6999999999999998E-2"/>
  </r>
  <r>
    <x v="0"/>
    <s v="FIORANELLI DIEGO ERNESTO"/>
    <x v="2"/>
    <s v="01-07-21-30040990"/>
    <s v="07-005539"/>
    <x v="10"/>
    <s v="07-006809"/>
    <x v="74"/>
    <s v="Pesos (ARS)"/>
    <n v="23257"/>
    <n v="17297.5"/>
    <n v="864.88"/>
    <n v="1"/>
    <x v="0"/>
    <n v="3.6999999999999998E-2"/>
  </r>
  <r>
    <x v="0"/>
    <s v="DIAZ FERNANDO FABIAN"/>
    <x v="2"/>
    <s v="01-07-21-30041031"/>
    <s v="07-005472"/>
    <x v="6"/>
    <s v="07-006809"/>
    <x v="74"/>
    <s v="Pesos (ARS)"/>
    <n v="35554"/>
    <n v="25866.18"/>
    <n v="1293.31"/>
    <n v="1"/>
    <x v="0"/>
    <n v="3.6999999999999998E-2"/>
  </r>
  <r>
    <x v="0"/>
    <s v="PONCE DIEGO CEFERINO"/>
    <x v="2"/>
    <s v="01-07-21-30041090"/>
    <s v="07-005539"/>
    <x v="10"/>
    <s v="07-006809"/>
    <x v="74"/>
    <s v="Pesos (ARS)"/>
    <n v="19951"/>
    <n v="14838.68"/>
    <n v="741.93"/>
    <n v="1"/>
    <x v="0"/>
    <n v="3.6999999999999998E-2"/>
  </r>
  <r>
    <x v="0"/>
    <s v="PACINI MAURICIO HERNAN"/>
    <x v="2"/>
    <s v="01-07-21-30041152"/>
    <s v="07-005978"/>
    <x v="4"/>
    <s v="07-006809"/>
    <x v="74"/>
    <s v="Pesos (ARS)"/>
    <n v="8411"/>
    <n v="5689"/>
    <n v="284.45"/>
    <n v="1"/>
    <x v="0"/>
    <n v="3.6999999999999998E-2"/>
  </r>
  <r>
    <x v="0"/>
    <s v="FUERTES HECTOR MARIO"/>
    <x v="2"/>
    <s v="01-07-21-30041385"/>
    <s v="07-005539"/>
    <x v="10"/>
    <s v="07-006809"/>
    <x v="74"/>
    <s v="Pesos (ARS)"/>
    <n v="8454"/>
    <n v="6287.77"/>
    <n v="314.39"/>
    <n v="1"/>
    <x v="0"/>
    <n v="3.6999999999999998E-2"/>
  </r>
  <r>
    <x v="1"/>
    <s v="MORENO MIRTA ELVIRA"/>
    <x v="0"/>
    <s v="01-07-01-30507206"/>
    <s v="07-005978"/>
    <x v="4"/>
    <m/>
    <x v="74"/>
    <s v="Pesos (ARS)"/>
    <n v="40092"/>
    <n v="29764.12"/>
    <n v="297.64"/>
    <m/>
    <x v="0"/>
    <n v="3.6999999999999998E-2"/>
  </r>
  <r>
    <x v="1"/>
    <s v="MONZON PATRICIA SILVINA"/>
    <x v="0"/>
    <s v="01-07-01-30507265"/>
    <s v="07-005646"/>
    <x v="15"/>
    <m/>
    <x v="74"/>
    <s v="Pesos (ARS)"/>
    <n v="289022"/>
    <n v="214566.68"/>
    <n v="4935.03"/>
    <m/>
    <x v="0"/>
    <n v="3.6999999999999998E-2"/>
  </r>
  <r>
    <x v="1"/>
    <s v="CARRASCOSA JUAN PABLO"/>
    <x v="0"/>
    <s v="01-07-01-30507890"/>
    <s v="07-005558"/>
    <x v="11"/>
    <m/>
    <x v="74"/>
    <s v="Pesos (ARS)"/>
    <n v="93421"/>
    <n v="69354.98"/>
    <n v="693.55"/>
    <m/>
    <x v="0"/>
    <n v="3.6999999999999998E-2"/>
  </r>
  <r>
    <x v="1"/>
    <s v="BERTOLO PAULA DANIELA"/>
    <x v="0"/>
    <s v="01-07-01-30507892"/>
    <s v="07-005978"/>
    <x v="4"/>
    <m/>
    <x v="74"/>
    <s v="Pesos (ARS)"/>
    <n v="61278"/>
    <n v="45492.51"/>
    <n v="454.93"/>
    <m/>
    <x v="0"/>
    <n v="3.6999999999999998E-2"/>
  </r>
  <r>
    <x v="1"/>
    <s v="ZIN S.A."/>
    <x v="0"/>
    <s v="01-07-01-30508698"/>
    <s v="07-005558"/>
    <x v="11"/>
    <m/>
    <x v="74"/>
    <s v="Pesos (ARS)"/>
    <n v="47493"/>
    <n v="34490.46"/>
    <n v="344.9"/>
    <m/>
    <x v="0"/>
    <n v="3.6999999999999998E-2"/>
  </r>
  <r>
    <x v="1"/>
    <s v="ZIN S.A."/>
    <x v="0"/>
    <s v="01-07-01-30508700"/>
    <s v="07-005558"/>
    <x v="11"/>
    <m/>
    <x v="74"/>
    <s v="Pesos (ARS)"/>
    <n v="37518"/>
    <n v="27245.94"/>
    <n v="272.45999999999998"/>
    <m/>
    <x v="0"/>
    <n v="3.6999999999999998E-2"/>
  </r>
  <r>
    <x v="1"/>
    <s v="RECAUDONIC SA"/>
    <x v="0"/>
    <s v="01-07-01-30508813"/>
    <s v="07-005558"/>
    <x v="11"/>
    <m/>
    <x v="74"/>
    <s v="Pesos (ARS)"/>
    <n v="34868"/>
    <n v="25321.16"/>
    <n v="253.21"/>
    <m/>
    <x v="0"/>
    <n v="3.6999999999999998E-2"/>
  </r>
  <r>
    <x v="1"/>
    <s v="MOYA MARIA DE LAS M"/>
    <x v="0"/>
    <s v="01-07-01-30509108"/>
    <s v="07-005539"/>
    <x v="10"/>
    <m/>
    <x v="74"/>
    <s v="Pesos (ARS)"/>
    <n v="66737"/>
    <n v="49545.09"/>
    <n v="495.45"/>
    <m/>
    <x v="0"/>
    <n v="3.6999999999999998E-2"/>
  </r>
  <r>
    <x v="1"/>
    <s v="GLIKAD S.A.S"/>
    <x v="0"/>
    <s v="01-07-01-30509419"/>
    <s v="07-005539"/>
    <x v="10"/>
    <m/>
    <x v="74"/>
    <s v="Pesos (ARS)"/>
    <n v="69198"/>
    <n v="50252.35"/>
    <n v="502.52"/>
    <m/>
    <x v="0"/>
    <n v="3.6999999999999998E-2"/>
  </r>
  <r>
    <x v="1"/>
    <s v="KLAUT LAURA ROSALIA"/>
    <x v="0"/>
    <s v="01-07-01-30510042"/>
    <s v="07-005558"/>
    <x v="11"/>
    <m/>
    <x v="74"/>
    <s v="Pesos (ARS)"/>
    <n v="68278"/>
    <n v="50689.25"/>
    <n v="506.89"/>
    <m/>
    <x v="0"/>
    <n v="3.6999999999999998E-2"/>
  </r>
  <r>
    <x v="1"/>
    <s v="FLORES CRESPO ROSA ANAHI"/>
    <x v="0"/>
    <s v="01-07-01-30510995"/>
    <s v="07-005450"/>
    <x v="13"/>
    <m/>
    <x v="74"/>
    <s v="Pesos (ARS)"/>
    <n v="80786"/>
    <n v="59974.45"/>
    <n v="599.74"/>
    <m/>
    <x v="0"/>
    <n v="3.6999999999999998E-2"/>
  </r>
  <r>
    <x v="1"/>
    <s v="ZEID EDGARDO FABIAN"/>
    <x v="0"/>
    <s v="01-07-01-30511194"/>
    <s v="07-005539"/>
    <x v="10"/>
    <m/>
    <x v="74"/>
    <s v="Pesos (ARS)"/>
    <n v="133029"/>
    <n v="96607.54"/>
    <n v="966.08"/>
    <m/>
    <x v="0"/>
    <n v="3.6999999999999998E-2"/>
  </r>
  <r>
    <x v="1"/>
    <s v="ZEID EDGARDO FABIAN"/>
    <x v="0"/>
    <s v="01-07-01-30511197"/>
    <s v="07-005539"/>
    <x v="10"/>
    <m/>
    <x v="74"/>
    <s v="Pesos (ARS)"/>
    <n v="90221"/>
    <n v="65520.160000000003"/>
    <n v="655.20000000000005"/>
    <m/>
    <x v="0"/>
    <n v="3.6999999999999998E-2"/>
  </r>
  <r>
    <x v="1"/>
    <s v="ZEID EDGARDO FABIAN"/>
    <x v="0"/>
    <s v="01-07-01-30511199"/>
    <s v="07-005539"/>
    <x v="10"/>
    <m/>
    <x v="74"/>
    <s v="Pesos (ARS)"/>
    <n v="93252"/>
    <n v="67720.929999999993"/>
    <n v="677.21"/>
    <m/>
    <x v="0"/>
    <n v="3.6999999999999998E-2"/>
  </r>
  <r>
    <x v="1"/>
    <s v="FORNES MARIA AGUSTINA"/>
    <x v="0"/>
    <s v="01-07-01-30511854"/>
    <s v="07-005450"/>
    <x v="13"/>
    <m/>
    <x v="74"/>
    <s v="Pesos (ARS)"/>
    <n v="32458"/>
    <n v="24096.42"/>
    <n v="240.96"/>
    <m/>
    <x v="0"/>
    <n v="3.6999999999999998E-2"/>
  </r>
  <r>
    <x v="1"/>
    <s v="SOSA MORENO SOSA MORENO SEBASTIAN EDUARDO"/>
    <x v="0"/>
    <s v="01-07-01-30512186"/>
    <s v="07-005978"/>
    <x v="4"/>
    <m/>
    <x v="74"/>
    <s v="Pesos (ARS)"/>
    <n v="73029"/>
    <n v="54216.19"/>
    <n v="542.16"/>
    <m/>
    <x v="0"/>
    <n v="3.6999999999999998E-2"/>
  </r>
  <r>
    <x v="1"/>
    <s v="COSTA MARINHO CHARLES"/>
    <x v="0"/>
    <s v="01-07-01-30512716"/>
    <s v="07-005539"/>
    <x v="10"/>
    <m/>
    <x v="74"/>
    <s v="Pesos (ARS)"/>
    <n v="106057"/>
    <n v="78735.960000000006"/>
    <n v="787.36"/>
    <m/>
    <x v="0"/>
    <n v="3.6999999999999998E-2"/>
  </r>
  <r>
    <x v="1"/>
    <s v="CARMONA CASTRO PAOLA ANA BELEN"/>
    <x v="0"/>
    <s v="01-07-01-30512949"/>
    <s v="07-005539"/>
    <x v="10"/>
    <m/>
    <x v="74"/>
    <s v="Pesos (ARS)"/>
    <n v="108467"/>
    <n v="80524.98"/>
    <n v="805.25"/>
    <m/>
    <x v="0"/>
    <n v="3.6999999999999998E-2"/>
  </r>
  <r>
    <x v="1"/>
    <s v="ORTIZ FLORENCIA PA"/>
    <x v="0"/>
    <s v="01-07-01-30513196"/>
    <s v="07-005978"/>
    <x v="4"/>
    <m/>
    <x v="74"/>
    <s v="Pesos (ARS)"/>
    <n v="87659"/>
    <n v="65090.66"/>
    <n v="650.91"/>
    <m/>
    <x v="0"/>
    <n v="3.6999999999999998E-2"/>
  </r>
  <r>
    <x v="1"/>
    <s v="SAEZ JORGE DAVID"/>
    <x v="0"/>
    <s v="01-07-01-30513828"/>
    <s v="07-005472"/>
    <x v="6"/>
    <m/>
    <x v="74"/>
    <s v="Pesos (ARS)"/>
    <n v="317111"/>
    <n v="235420.32"/>
    <n v="2354.21"/>
    <m/>
    <x v="0"/>
    <n v="3.6999999999999998E-2"/>
  </r>
  <r>
    <x v="1"/>
    <s v="CALVO COSTA DIEGO GERARDO"/>
    <x v="0"/>
    <s v="01-07-01-30514092"/>
    <s v="07-005558"/>
    <x v="11"/>
    <m/>
    <x v="74"/>
    <s v="Pesos (ARS)"/>
    <n v="57512"/>
    <n v="42695.8"/>
    <n v="426.96"/>
    <m/>
    <x v="0"/>
    <n v="3.6999999999999998E-2"/>
  </r>
  <r>
    <x v="1"/>
    <s v="CAVAGNARO RICARDO DANIEL"/>
    <x v="0"/>
    <s v="01-07-01-30514263"/>
    <s v="07-005539"/>
    <x v="10"/>
    <m/>
    <x v="74"/>
    <s v="Pesos (ARS)"/>
    <n v="78480"/>
    <n v="58262.83"/>
    <n v="582.63"/>
    <m/>
    <x v="0"/>
    <n v="3.6999999999999998E-2"/>
  </r>
  <r>
    <x v="1"/>
    <s v="RUBIOLO OMAR ALBERTO"/>
    <x v="0"/>
    <s v="01-07-01-30514728"/>
    <s v="07-005539"/>
    <x v="10"/>
    <m/>
    <x v="74"/>
    <s v="Pesos (ARS)"/>
    <n v="167116"/>
    <n v="124065.08"/>
    <n v="1240.6500000000001"/>
    <m/>
    <x v="0"/>
    <n v="3.6999999999999998E-2"/>
  </r>
  <r>
    <x v="1"/>
    <s v="RUBIOLO OMAR ALBERTO"/>
    <x v="0"/>
    <s v="01-07-01-30514826"/>
    <s v="07-005539"/>
    <x v="10"/>
    <m/>
    <x v="74"/>
    <s v="Pesos (ARS)"/>
    <n v="67108"/>
    <n v="49819.95"/>
    <n v="498.2"/>
    <m/>
    <x v="0"/>
    <n v="3.6999999999999998E-2"/>
  </r>
  <r>
    <x v="1"/>
    <s v="REGALINI GERMAN RAUL"/>
    <x v="0"/>
    <s v="01-07-01-30515169"/>
    <s v="07-005539"/>
    <x v="10"/>
    <m/>
    <x v="74"/>
    <s v="Pesos (ARS)"/>
    <n v="73961"/>
    <n v="54908.24"/>
    <n v="549.08000000000004"/>
    <m/>
    <x v="0"/>
    <n v="3.6999999999999998E-2"/>
  </r>
  <r>
    <x v="1"/>
    <s v="CATAPANO LUSSI SILVINA BEATRIZ"/>
    <x v="0"/>
    <s v="01-07-01-30515806"/>
    <s v="07-005539"/>
    <x v="10"/>
    <m/>
    <x v="74"/>
    <s v="Pesos (ARS)"/>
    <n v="77934"/>
    <n v="57857.04"/>
    <n v="578.57000000000005"/>
    <m/>
    <x v="0"/>
    <n v="3.6999999999999998E-2"/>
  </r>
  <r>
    <x v="1"/>
    <s v="CASTILLO GARAY FLORENCIA SOLEDAD"/>
    <x v="0"/>
    <s v="01-07-01-30515982"/>
    <s v="07-006009"/>
    <x v="20"/>
    <m/>
    <x v="74"/>
    <s v="Pesos (ARS)"/>
    <n v="59687"/>
    <n v="44311.15"/>
    <n v="443.11"/>
    <m/>
    <x v="0"/>
    <n v="3.6999999999999998E-2"/>
  </r>
  <r>
    <x v="1"/>
    <s v="TAPIA ANALIA ELIZABETH"/>
    <x v="0"/>
    <s v="01-07-01-30516011"/>
    <s v="07-006039"/>
    <x v="3"/>
    <m/>
    <x v="74"/>
    <s v="Pesos (ARS)"/>
    <n v="9364"/>
    <n v="6603.23"/>
    <n v="66.03"/>
    <m/>
    <x v="0"/>
    <n v="3.6999999999999998E-2"/>
  </r>
  <r>
    <x v="1"/>
    <s v="MALIZANI RICARDO GABRIEL"/>
    <x v="0"/>
    <s v="01-07-01-30516893"/>
    <s v="07-005539"/>
    <x v="10"/>
    <m/>
    <x v="74"/>
    <s v="Pesos (ARS)"/>
    <n v="67542"/>
    <n v="50142.31"/>
    <n v="501.42"/>
    <m/>
    <x v="0"/>
    <n v="3.6999999999999998E-2"/>
  </r>
  <r>
    <x v="1"/>
    <s v="CASADO DANIEL ALEJANDRO"/>
    <x v="0"/>
    <s v="01-07-01-30517530"/>
    <s v="07-006903"/>
    <x v="17"/>
    <m/>
    <x v="74"/>
    <s v="Pesos (ARS)"/>
    <n v="111027"/>
    <n v="80629.119999999995"/>
    <n v="806.29"/>
    <m/>
    <x v="0"/>
    <n v="3.6999999999999998E-2"/>
  </r>
  <r>
    <x v="1"/>
    <s v="CRONENBERG CARLOS SANTIAGO"/>
    <x v="0"/>
    <s v="01-07-01-30518098"/>
    <s v="07-005738"/>
    <x v="2"/>
    <m/>
    <x v="74"/>
    <s v="Pesos (ARS)"/>
    <n v="57655"/>
    <n v="42837.47"/>
    <n v="428.37"/>
    <m/>
    <x v="0"/>
    <n v="3.6999999999999998E-2"/>
  </r>
  <r>
    <x v="1"/>
    <s v="RIENCHIESEN NESTOR ARMANDO"/>
    <x v="0"/>
    <s v="01-07-01-30518103"/>
    <s v="07-005637"/>
    <x v="5"/>
    <m/>
    <x v="74"/>
    <s v="Pesos (ARS)"/>
    <n v="76794"/>
    <n v="56929.75"/>
    <n v="569.29999999999995"/>
    <m/>
    <x v="0"/>
    <n v="3.6999999999999998E-2"/>
  </r>
  <r>
    <x v="1"/>
    <s v="CARRIZO MARTA CECILIA"/>
    <x v="0"/>
    <s v="01-07-01-30518828"/>
    <s v="07-006574"/>
    <x v="11"/>
    <m/>
    <x v="74"/>
    <s v="Pesos (ARS)"/>
    <n v="87217"/>
    <n v="64762.29"/>
    <n v="647.62"/>
    <m/>
    <x v="0"/>
    <n v="3.6999999999999998E-2"/>
  </r>
  <r>
    <x v="1"/>
    <s v="MARINCOVICH MICAELA MILAGROS"/>
    <x v="0"/>
    <s v="01-07-01-30518914"/>
    <s v="07-005539"/>
    <x v="10"/>
    <m/>
    <x v="74"/>
    <s v="Pesos (ARS)"/>
    <n v="80909"/>
    <n v="60065.9"/>
    <n v="600.66"/>
    <m/>
    <x v="0"/>
    <n v="3.6999999999999998E-2"/>
  </r>
  <r>
    <x v="1"/>
    <s v="NOLI JOSE DARIO"/>
    <x v="0"/>
    <s v="01-07-01-30518915"/>
    <s v="07-005539"/>
    <x v="10"/>
    <m/>
    <x v="74"/>
    <s v="Pesos (ARS)"/>
    <n v="145785"/>
    <n v="108228.87"/>
    <n v="1082.29"/>
    <m/>
    <x v="0"/>
    <n v="3.6999999999999998E-2"/>
  </r>
  <r>
    <x v="1"/>
    <s v="ALGUACIL ANDREA FABIANA"/>
    <x v="0"/>
    <s v="01-07-01-30519609"/>
    <s v="07-005978"/>
    <x v="4"/>
    <m/>
    <x v="74"/>
    <s v="Pesos (ARS)"/>
    <n v="78089"/>
    <n v="57972.19"/>
    <n v="579.72"/>
    <m/>
    <x v="0"/>
    <n v="3.6999999999999998E-2"/>
  </r>
  <r>
    <x v="1"/>
    <s v="RIQUELME FERNANDO NICOLAS"/>
    <x v="0"/>
    <s v="01-07-01-30519682"/>
    <s v="07-005738"/>
    <x v="2"/>
    <m/>
    <x v="74"/>
    <s v="Pesos (ARS)"/>
    <n v="75347"/>
    <n v="55936.56"/>
    <n v="559.37"/>
    <m/>
    <x v="0"/>
    <n v="3.6999999999999998E-2"/>
  </r>
  <r>
    <x v="1"/>
    <s v="RIQUELME FERNANDO NICOLAS"/>
    <x v="0"/>
    <s v="01-07-01-30519683"/>
    <s v="07-005738"/>
    <x v="2"/>
    <m/>
    <x v="74"/>
    <s v="Pesos (ARS)"/>
    <n v="58393"/>
    <n v="43350.65"/>
    <n v="433.51"/>
    <m/>
    <x v="0"/>
    <n v="3.6999999999999998E-2"/>
  </r>
  <r>
    <x v="1"/>
    <s v="BRACELI MARTIN ORLANDO"/>
    <x v="0"/>
    <s v="01-07-01-30519805"/>
    <s v="07-005738"/>
    <x v="2"/>
    <m/>
    <x v="74"/>
    <s v="Pesos (ARS)"/>
    <n v="88313"/>
    <n v="65562.7"/>
    <n v="655.63"/>
    <m/>
    <x v="0"/>
    <n v="3.6999999999999998E-2"/>
  </r>
  <r>
    <x v="1"/>
    <s v="CHOSOVI S.A."/>
    <x v="0"/>
    <s v="01-07-01-30520359"/>
    <s v="07-005637"/>
    <x v="5"/>
    <m/>
    <x v="74"/>
    <s v="Pesos (ARS)"/>
    <n v="502742.64"/>
    <n v="302737.59000000003"/>
    <n v="3027.38"/>
    <m/>
    <x v="0"/>
    <n v="3.6999999999999998E-2"/>
  </r>
  <r>
    <x v="1"/>
    <s v="CORONA GUSTAVO EDGARDO"/>
    <x v="0"/>
    <s v="01-07-01-30520481"/>
    <s v="07-005539"/>
    <x v="10"/>
    <m/>
    <x v="74"/>
    <s v="Pesos (ARS)"/>
    <n v="108285"/>
    <n v="80390.14"/>
    <n v="803.9"/>
    <m/>
    <x v="0"/>
    <n v="3.6999999999999998E-2"/>
  </r>
  <r>
    <x v="1"/>
    <s v="ANTOLA MARCELA"/>
    <x v="0"/>
    <s v="01-07-01-30520554"/>
    <s v="07-006637"/>
    <x v="22"/>
    <m/>
    <x v="74"/>
    <s v="Pesos (ARS)"/>
    <n v="96838"/>
    <n v="58118.6"/>
    <n v="581.19000000000005"/>
    <m/>
    <x v="0"/>
    <n v="3.6999999999999998E-2"/>
  </r>
  <r>
    <x v="1"/>
    <s v="ASTORGA DANIEL OSVALDO"/>
    <x v="0"/>
    <s v="01-07-01-30520594"/>
    <s v="07-005539"/>
    <x v="10"/>
    <m/>
    <x v="74"/>
    <s v="Pesos (ARS)"/>
    <n v="109754"/>
    <n v="81479.679999999993"/>
    <n v="814.8"/>
    <m/>
    <x v="0"/>
    <n v="3.6999999999999998E-2"/>
  </r>
  <r>
    <x v="1"/>
    <s v="GRIGOR ANDRES ANTONIO"/>
    <x v="0"/>
    <s v="01-07-01-30521856"/>
    <s v="07-005472"/>
    <x v="6"/>
    <m/>
    <x v="74"/>
    <s v="Pesos (ARS)"/>
    <n v="57595"/>
    <n v="42758.1"/>
    <n v="427.58"/>
    <m/>
    <x v="0"/>
    <n v="3.6999999999999998E-2"/>
  </r>
  <r>
    <x v="1"/>
    <s v="LOSCIALE VICTOR IGNACIO"/>
    <x v="0"/>
    <s v="01-07-01-30522074"/>
    <s v="07-007024"/>
    <x v="14"/>
    <m/>
    <x v="74"/>
    <s v="Pesos (ARS)"/>
    <n v="29041"/>
    <n v="21559.57"/>
    <n v="215.6"/>
    <m/>
    <x v="0"/>
    <n v="3.6999999999999998E-2"/>
  </r>
  <r>
    <x v="1"/>
    <s v="GUERRERO MARCELO FABIAN"/>
    <x v="0"/>
    <s v="01-07-01-30522149"/>
    <s v="07-006993"/>
    <x v="7"/>
    <m/>
    <x v="74"/>
    <s v="Pesos (ARS)"/>
    <n v="80208"/>
    <n v="59545.42"/>
    <n v="595.45000000000005"/>
    <m/>
    <x v="0"/>
    <n v="3.6999999999999998E-2"/>
  </r>
  <r>
    <x v="1"/>
    <s v="ASHEF LUCAS MARIANO"/>
    <x v="0"/>
    <s v="01-07-01-30523001"/>
    <s v="07-005637"/>
    <x v="5"/>
    <m/>
    <x v="74"/>
    <s v="Pesos (ARS)"/>
    <n v="96089"/>
    <n v="71336.02"/>
    <n v="713.36"/>
    <m/>
    <x v="0"/>
    <n v="3.6999999999999998E-2"/>
  </r>
  <r>
    <x v="1"/>
    <s v="ASHEF LUCAS MARIANO"/>
    <x v="0"/>
    <s v="01-07-01-30523003"/>
    <s v="07-005637"/>
    <x v="5"/>
    <m/>
    <x v="74"/>
    <s v="Pesos (ARS)"/>
    <n v="106886"/>
    <n v="79351.48"/>
    <n v="793.51"/>
    <m/>
    <x v="0"/>
    <n v="3.6999999999999998E-2"/>
  </r>
  <r>
    <x v="1"/>
    <s v="VILLEGAS HUMBERTO RICARDO"/>
    <x v="0"/>
    <s v="01-07-01-30523267"/>
    <s v="07-005738"/>
    <x v="2"/>
    <m/>
    <x v="74"/>
    <s v="Pesos (ARS)"/>
    <n v="49780"/>
    <n v="36956.17"/>
    <n v="369.56"/>
    <m/>
    <x v="0"/>
    <n v="3.6999999999999998E-2"/>
  </r>
  <r>
    <x v="1"/>
    <s v="CORIA HECTOR RICARDO"/>
    <x v="0"/>
    <s v="01-07-01-30523566"/>
    <s v="07-005637"/>
    <x v="5"/>
    <m/>
    <x v="74"/>
    <s v="Pesos (ARS)"/>
    <n v="196565"/>
    <n v="121040"/>
    <n v="1210.4000000000001"/>
    <m/>
    <x v="0"/>
    <n v="3.6999999999999998E-2"/>
  </r>
  <r>
    <x v="1"/>
    <s v="AGUERO RIOFRIO GERARDO ABEL"/>
    <x v="0"/>
    <s v="01-07-01-30524428"/>
    <s v="07-005948"/>
    <x v="16"/>
    <m/>
    <x v="74"/>
    <s v="Pesos (ARS)"/>
    <n v="39033"/>
    <n v="28817.81"/>
    <n v="288.18"/>
    <m/>
    <x v="0"/>
    <n v="3.6999999999999998E-2"/>
  </r>
  <r>
    <x v="1"/>
    <s v="BLANES MAURICIO EDUARDO"/>
    <x v="0"/>
    <s v="01-07-01-30524489"/>
    <s v="07-005738"/>
    <x v="2"/>
    <m/>
    <x v="74"/>
    <s v="Pesos (ARS)"/>
    <n v="100727"/>
    <n v="74778.67"/>
    <n v="747.79"/>
    <m/>
    <x v="0"/>
    <n v="3.6999999999999998E-2"/>
  </r>
  <r>
    <x v="1"/>
    <s v="MERCADO MARTIN GONZALO EDUARDO"/>
    <x v="0"/>
    <s v="01-07-01-30524511"/>
    <s v="07-005450"/>
    <x v="13"/>
    <m/>
    <x v="74"/>
    <s v="Pesos (ARS)"/>
    <n v="125886"/>
    <n v="75805"/>
    <n v="758.04"/>
    <m/>
    <x v="0"/>
    <n v="3.6999999999999998E-2"/>
  </r>
  <r>
    <x v="1"/>
    <s v="AGUERO RIOFRIO GERARDO ABEL"/>
    <x v="0"/>
    <s v="01-07-01-30524528"/>
    <s v="07-005948"/>
    <x v="16"/>
    <m/>
    <x v="74"/>
    <s v="Pesos (ARS)"/>
    <n v="42570"/>
    <n v="31429.53"/>
    <n v="314.3"/>
    <m/>
    <x v="0"/>
    <n v="3.6999999999999998E-2"/>
  </r>
  <r>
    <x v="1"/>
    <s v="AGUERO RIOFRIO GERARDO ABEL"/>
    <x v="0"/>
    <s v="01-07-01-30524529"/>
    <s v="07-005948"/>
    <x v="16"/>
    <m/>
    <x v="74"/>
    <s v="Pesos (ARS)"/>
    <n v="64483"/>
    <n v="47608.18"/>
    <n v="476.08"/>
    <m/>
    <x v="0"/>
    <n v="3.6999999999999998E-2"/>
  </r>
  <r>
    <x v="1"/>
    <s v="SALAFIA JORGE ALBERTO"/>
    <x v="0"/>
    <s v="01-07-01-30524636"/>
    <s v="07-005738"/>
    <x v="2"/>
    <m/>
    <x v="74"/>
    <s v="Pesos (ARS)"/>
    <n v="66851"/>
    <n v="49629.39"/>
    <n v="496.29"/>
    <m/>
    <x v="0"/>
    <n v="3.6999999999999998E-2"/>
  </r>
  <r>
    <x v="1"/>
    <s v="ALGUACIL MARIA JULIA"/>
    <x v="0"/>
    <s v="01-07-01-30524642"/>
    <s v="07-005978"/>
    <x v="4"/>
    <m/>
    <x v="74"/>
    <s v="Pesos (ARS)"/>
    <n v="85198"/>
    <n v="63250.18"/>
    <n v="632.5"/>
    <m/>
    <x v="0"/>
    <n v="3.6999999999999998E-2"/>
  </r>
  <r>
    <x v="1"/>
    <s v="NOLASCO RUBEN OMAR"/>
    <x v="0"/>
    <s v="01-07-01-30524643"/>
    <s v="07-005646"/>
    <x v="15"/>
    <m/>
    <x v="74"/>
    <s v="Pesos (ARS)"/>
    <n v="160373"/>
    <n v="118888.54"/>
    <n v="1188.8900000000001"/>
    <m/>
    <x v="0"/>
    <n v="3.6999999999999998E-2"/>
  </r>
  <r>
    <x v="1"/>
    <s v="DIAZ CARLOS ALBERTO"/>
    <x v="0"/>
    <s v="01-07-01-30524796"/>
    <s v="07-006138"/>
    <x v="12"/>
    <m/>
    <x v="74"/>
    <s v="Pesos (ARS)"/>
    <n v="8795"/>
    <n v="5436"/>
    <n v="54.36"/>
    <m/>
    <x v="0"/>
    <n v="3.6999999999999998E-2"/>
  </r>
  <r>
    <x v="1"/>
    <s v="MADDIO GUSTAVO JAVIER"/>
    <x v="0"/>
    <s v="01-07-01-30524863"/>
    <s v="07-005646"/>
    <x v="15"/>
    <m/>
    <x v="74"/>
    <s v="Pesos (ARS)"/>
    <n v="94483"/>
    <n v="70142.95"/>
    <n v="701.43"/>
    <m/>
    <x v="0"/>
    <n v="3.6999999999999998E-2"/>
  </r>
  <r>
    <x v="1"/>
    <s v="MANGIONE DANIEL OSVALDO"/>
    <x v="0"/>
    <s v="01-07-01-30525285"/>
    <s v="07-005563"/>
    <x v="13"/>
    <m/>
    <x v="74"/>
    <s v="Pesos (ARS)"/>
    <n v="70288.41"/>
    <n v="43282"/>
    <n v="432.82"/>
    <m/>
    <x v="0"/>
    <n v="3.6999999999999998E-2"/>
  </r>
  <r>
    <x v="1"/>
    <s v="AMICO SA"/>
    <x v="0"/>
    <s v="01-07-01-30525557"/>
    <s v="07-005978"/>
    <x v="4"/>
    <m/>
    <x v="74"/>
    <s v="Pesos (ARS)"/>
    <n v="523668"/>
    <n v="315338"/>
    <n v="3153.37"/>
    <m/>
    <x v="0"/>
    <n v="3.6999999999999998E-2"/>
  </r>
  <r>
    <x v="1"/>
    <s v="ALGUACIL CARLOS"/>
    <x v="0"/>
    <s v="01-07-01-30526411"/>
    <s v="07-005978"/>
    <x v="4"/>
    <m/>
    <x v="74"/>
    <s v="Pesos (ARS)"/>
    <n v="57912.21"/>
    <n v="42993.57"/>
    <n v="429.94"/>
    <m/>
    <x v="0"/>
    <n v="3.6999999999999998E-2"/>
  </r>
  <r>
    <x v="1"/>
    <s v="SANCHEZ PAULINA BEATRIZ"/>
    <x v="0"/>
    <s v="01-07-01-30526958"/>
    <s v="07-005558"/>
    <x v="11"/>
    <m/>
    <x v="74"/>
    <s v="Pesos (ARS)"/>
    <n v="45653"/>
    <n v="28112"/>
    <n v="281.12"/>
    <m/>
    <x v="0"/>
    <n v="3.6999999999999998E-2"/>
  </r>
  <r>
    <x v="1"/>
    <s v="SOLORZA RODRIGO ALBERTO"/>
    <x v="0"/>
    <s v="01-07-01-30526979"/>
    <s v="07-005450"/>
    <x v="13"/>
    <m/>
    <x v="74"/>
    <s v="Pesos (ARS)"/>
    <n v="346867"/>
    <n v="213592"/>
    <n v="2135.91"/>
    <m/>
    <x v="0"/>
    <n v="3.6999999999999998E-2"/>
  </r>
  <r>
    <x v="1"/>
    <s v="DRAGON GERARDO ANIBAL"/>
    <x v="0"/>
    <s v="01-07-01-30527169"/>
    <s v="07-006993"/>
    <x v="7"/>
    <m/>
    <x v="74"/>
    <s v="Pesos (ARS)"/>
    <n v="278961"/>
    <n v="207097.67"/>
    <n v="2070.98"/>
    <m/>
    <x v="0"/>
    <n v="3.6999999999999998E-2"/>
  </r>
  <r>
    <x v="1"/>
    <s v="CONDEME VALERIA ALEJANDRA"/>
    <x v="0"/>
    <s v="01-07-01-30527248"/>
    <s v="07-005539"/>
    <x v="10"/>
    <m/>
    <x v="74"/>
    <s v="Pesos (ARS)"/>
    <n v="72495"/>
    <n v="53819.66"/>
    <n v="538.20000000000005"/>
    <m/>
    <x v="0"/>
    <n v="3.6999999999999998E-2"/>
  </r>
  <r>
    <x v="1"/>
    <s v="MADDIO GUSTAVO JAVIER"/>
    <x v="0"/>
    <s v="01-07-01-30527287"/>
    <s v="07-005646"/>
    <x v="15"/>
    <m/>
    <x v="74"/>
    <s v="Pesos (ARS)"/>
    <n v="148482"/>
    <n v="110231.12"/>
    <n v="1102.31"/>
    <m/>
    <x v="0"/>
    <n v="3.6999999999999998E-2"/>
  </r>
  <r>
    <x v="1"/>
    <s v="SCANIA ARGENTINA SA"/>
    <x v="0"/>
    <s v="01-07-01-30527528"/>
    <s v="07-005558"/>
    <x v="11"/>
    <m/>
    <x v="74"/>
    <s v="Pesos (ARS)"/>
    <n v="15389"/>
    <n v="10389.99"/>
    <n v="103.9"/>
    <m/>
    <x v="0"/>
    <n v="3.6999999999999998E-2"/>
  </r>
  <r>
    <x v="1"/>
    <s v="VAQUER ESTELA MARINA"/>
    <x v="0"/>
    <s v="01-07-01-30527655"/>
    <s v="07-005472"/>
    <x v="6"/>
    <m/>
    <x v="74"/>
    <s v="Pesos (ARS)"/>
    <n v="18057"/>
    <n v="12191.68"/>
    <n v="121.92"/>
    <m/>
    <x v="0"/>
    <n v="3.6999999999999998E-2"/>
  </r>
  <r>
    <x v="1"/>
    <s v="PIASTRELINI JORGE ANTONIO"/>
    <x v="0"/>
    <s v="01-07-01-30527720"/>
    <s v="07-005646"/>
    <x v="15"/>
    <m/>
    <x v="74"/>
    <s v="Pesos (ARS)"/>
    <n v="245527.2"/>
    <n v="178305.87"/>
    <n v="1783.06"/>
    <m/>
    <x v="0"/>
    <n v="3.6999999999999998E-2"/>
  </r>
  <r>
    <x v="1"/>
    <s v="CARTAGENA FLORES JULIAN"/>
    <x v="0"/>
    <s v="01-07-01-30527926"/>
    <s v="07-005539"/>
    <x v="10"/>
    <m/>
    <x v="74"/>
    <s v="Pesos (ARS)"/>
    <n v="32223.61"/>
    <n v="23922.27"/>
    <n v="239.23"/>
    <m/>
    <x v="0"/>
    <n v="3.6999999999999998E-2"/>
  </r>
  <r>
    <x v="1"/>
    <s v="SANTOS JORGE RUBEN"/>
    <x v="0"/>
    <s v="01-07-01-30527961"/>
    <s v="07-005738"/>
    <x v="2"/>
    <m/>
    <x v="74"/>
    <s v="Pesos (ARS)"/>
    <n v="63068.09"/>
    <n v="46820.91"/>
    <n v="468.21"/>
    <m/>
    <x v="0"/>
    <n v="3.6999999999999998E-2"/>
  </r>
  <r>
    <x v="1"/>
    <s v="SAADA ELIANA VICTORIA"/>
    <x v="0"/>
    <s v="01-07-01-30528019"/>
    <s v="07-005637"/>
    <x v="5"/>
    <m/>
    <x v="74"/>
    <s v="Pesos (ARS)"/>
    <n v="69690"/>
    <n v="51737.14"/>
    <n v="517.37"/>
    <m/>
    <x v="0"/>
    <n v="3.6999999999999998E-2"/>
  </r>
  <r>
    <x v="1"/>
    <s v="GIL MARIA ALEJANDRA"/>
    <x v="0"/>
    <s v="01-07-01-30528427"/>
    <s v="07-005539"/>
    <x v="10"/>
    <m/>
    <x v="74"/>
    <s v="Pesos (ARS)"/>
    <n v="73753.679999999993"/>
    <n v="54754.36"/>
    <n v="547.54999999999995"/>
    <m/>
    <x v="0"/>
    <n v="3.6999999999999998E-2"/>
  </r>
  <r>
    <x v="1"/>
    <s v="DANIELE PERELLO MARCOS AGUSTIN"/>
    <x v="0"/>
    <s v="01-07-01-30528506"/>
    <s v="07-006039"/>
    <x v="3"/>
    <m/>
    <x v="74"/>
    <s v="Pesos (ARS)"/>
    <n v="76887.61"/>
    <n v="57080.67"/>
    <n v="570.80999999999995"/>
    <m/>
    <x v="0"/>
    <n v="3.6999999999999998E-2"/>
  </r>
  <r>
    <x v="1"/>
    <s v="GOMEZ HORACIO FELICIANO"/>
    <x v="0"/>
    <s v="01-07-01-30528587"/>
    <s v="07-005558"/>
    <x v="11"/>
    <m/>
    <x v="74"/>
    <s v="Pesos (ARS)"/>
    <n v="64703.67"/>
    <n v="48035.27"/>
    <n v="480.35"/>
    <m/>
    <x v="0"/>
    <n v="3.6999999999999998E-2"/>
  </r>
  <r>
    <x v="1"/>
    <s v="PEREZ SABATER CAROLINA RAQUEL"/>
    <x v="0"/>
    <s v="01-07-01-30528735"/>
    <s v="07-005450"/>
    <x v="13"/>
    <m/>
    <x v="74"/>
    <s v="Pesos (ARS)"/>
    <n v="115477"/>
    <n v="77965.72"/>
    <n v="779.66"/>
    <m/>
    <x v="0"/>
    <n v="3.6999999999999998E-2"/>
  </r>
  <r>
    <x v="1"/>
    <s v="FELIPE SAVA RUBEN FERNANDO"/>
    <x v="0"/>
    <s v="01-07-01-30528763"/>
    <s v="07-006039"/>
    <x v="3"/>
    <m/>
    <x v="74"/>
    <s v="Pesos (ARS)"/>
    <n v="61023.7"/>
    <n v="45303.32"/>
    <n v="453.03"/>
    <m/>
    <x v="0"/>
    <n v="3.6999999999999998E-2"/>
  </r>
  <r>
    <x v="1"/>
    <s v="CORSINO JAVIER EMILIO"/>
    <x v="0"/>
    <s v="01-07-01-30528840"/>
    <s v="07-006415"/>
    <x v="24"/>
    <m/>
    <x v="74"/>
    <s v="Pesos (ARS)"/>
    <n v="59833"/>
    <n v="44419.34"/>
    <n v="444.19"/>
    <m/>
    <x v="0"/>
    <n v="3.6999999999999998E-2"/>
  </r>
  <r>
    <x v="1"/>
    <s v="SANTAGATI ANDREA VERONICA MARISA"/>
    <x v="0"/>
    <s v="01-07-01-30528853"/>
    <s v="07-005738"/>
    <x v="2"/>
    <m/>
    <x v="74"/>
    <s v="Pesos (ARS)"/>
    <n v="58138.559999999998"/>
    <n v="43161.59"/>
    <n v="431.62"/>
    <m/>
    <x v="0"/>
    <n v="3.6999999999999998E-2"/>
  </r>
  <r>
    <x v="1"/>
    <s v="VIDELA CORTI MARIA INES"/>
    <x v="0"/>
    <s v="01-07-01-30528911"/>
    <s v="07-006415"/>
    <x v="24"/>
    <m/>
    <x v="74"/>
    <s v="Pesos (ARS)"/>
    <n v="104371.13"/>
    <n v="77484.03"/>
    <n v="774.84"/>
    <m/>
    <x v="0"/>
    <n v="3.6999999999999998E-2"/>
  </r>
  <r>
    <x v="1"/>
    <s v="BLANES MAURICIO EDUARDO"/>
    <x v="0"/>
    <s v="01-07-01-30528916"/>
    <s v="07-005738"/>
    <x v="2"/>
    <m/>
    <x v="74"/>
    <s v="Pesos (ARS)"/>
    <n v="81543.31"/>
    <n v="60536.91"/>
    <n v="605.38"/>
    <m/>
    <x v="0"/>
    <n v="3.6999999999999998E-2"/>
  </r>
  <r>
    <x v="1"/>
    <s v="GONZALEZ ANDREA NATALIA"/>
    <x v="0"/>
    <s v="01-07-01-30528917"/>
    <s v="07-005558"/>
    <x v="11"/>
    <m/>
    <x v="74"/>
    <s v="Pesos (ARS)"/>
    <n v="125577.84"/>
    <n v="93227.78"/>
    <n v="932.28"/>
    <m/>
    <x v="0"/>
    <n v="3.6999999999999998E-2"/>
  </r>
  <r>
    <x v="1"/>
    <s v="ALANIZ NICOLAS FABRICIO"/>
    <x v="0"/>
    <s v="01-07-01-30528938"/>
    <s v="07-005450"/>
    <x v="13"/>
    <m/>
    <x v="74"/>
    <s v="Pesos (ARS)"/>
    <n v="50351"/>
    <n v="34001.22"/>
    <n v="340.03"/>
    <m/>
    <x v="0"/>
    <n v="3.6999999999999998E-2"/>
  </r>
  <r>
    <x v="1"/>
    <s v="ARIAS SANDRA VIVIANA"/>
    <x v="0"/>
    <s v="01-07-01-30529027"/>
    <s v="07-005450"/>
    <x v="13"/>
    <m/>
    <x v="74"/>
    <s v="Pesos (ARS)"/>
    <n v="339309.69"/>
    <n v="208939"/>
    <n v="2089.39"/>
    <m/>
    <x v="0"/>
    <n v="3.6999999999999998E-2"/>
  </r>
  <r>
    <x v="1"/>
    <s v="ZAPATA ROBERTO JUAN"/>
    <x v="0"/>
    <s v="01-07-01-30529042"/>
    <s v="07-006009"/>
    <x v="20"/>
    <m/>
    <x v="74"/>
    <s v="Pesos (ARS)"/>
    <n v="246068.53"/>
    <n v="166135"/>
    <n v="1661.35"/>
    <m/>
    <x v="0"/>
    <n v="3.6999999999999998E-2"/>
  </r>
  <r>
    <x v="1"/>
    <s v="GATICA JORGE LUCIANO"/>
    <x v="0"/>
    <s v="01-07-01-30529241"/>
    <s v="07-006025"/>
    <x v="0"/>
    <m/>
    <x v="74"/>
    <s v="Pesos (ARS)"/>
    <n v="113185"/>
    <n v="84027.7"/>
    <n v="840.28"/>
    <m/>
    <x v="0"/>
    <n v="3.6999999999999998E-2"/>
  </r>
  <r>
    <x v="1"/>
    <s v="ARJONA MARIA GABRIELA ROSA"/>
    <x v="0"/>
    <s v="01-07-01-30529467"/>
    <s v="07-005558"/>
    <x v="11"/>
    <m/>
    <x v="74"/>
    <s v="Pesos (ARS)"/>
    <n v="53040"/>
    <n v="39376.160000000003"/>
    <n v="393.76"/>
    <m/>
    <x v="0"/>
    <n v="3.6999999999999998E-2"/>
  </r>
  <r>
    <x v="1"/>
    <s v="MARTINEZ MIRIAM ELISABET"/>
    <x v="0"/>
    <s v="01-07-01-30529557"/>
    <s v="07-005558"/>
    <x v="11"/>
    <m/>
    <x v="74"/>
    <s v="Pesos (ARS)"/>
    <n v="57398"/>
    <n v="42612.19"/>
    <n v="426.12"/>
    <m/>
    <x v="0"/>
    <n v="3.6999999999999998E-2"/>
  </r>
  <r>
    <x v="1"/>
    <s v="RIENCHIESEN NESTOR ARMANDO"/>
    <x v="0"/>
    <s v="01-07-01-30529681"/>
    <s v="07-005637"/>
    <x v="5"/>
    <m/>
    <x v="74"/>
    <s v="Pesos (ARS)"/>
    <n v="63784"/>
    <n v="47352.639999999999"/>
    <n v="473.53"/>
    <m/>
    <x v="0"/>
    <n v="3.6999999999999998E-2"/>
  </r>
  <r>
    <x v="1"/>
    <s v="CARRIZO CARLOS ALFREDO"/>
    <x v="0"/>
    <s v="01-07-01-30529818"/>
    <s v="07-006039"/>
    <x v="3"/>
    <m/>
    <x v="74"/>
    <s v="Pesos (ARS)"/>
    <n v="58686"/>
    <n v="43568.25"/>
    <n v="435.68"/>
    <m/>
    <x v="0"/>
    <n v="3.6999999999999998E-2"/>
  </r>
  <r>
    <x v="1"/>
    <s v="DELGADO GABRIELA ALEJANDRA"/>
    <x v="0"/>
    <s v="01-07-01-30529968"/>
    <s v="07-005637"/>
    <x v="5"/>
    <m/>
    <x v="74"/>
    <s v="Pesos (ARS)"/>
    <n v="94167"/>
    <n v="70169.100000000006"/>
    <n v="701.69"/>
    <m/>
    <x v="0"/>
    <n v="3.6999999999999998E-2"/>
  </r>
  <r>
    <x v="1"/>
    <s v="DE LA RETA MARIA CRUZ"/>
    <x v="0"/>
    <s v="01-07-01-30530053"/>
    <s v="07-005637"/>
    <x v="5"/>
    <m/>
    <x v="74"/>
    <s v="Pesos (ARS)"/>
    <n v="82030"/>
    <n v="60898.61"/>
    <n v="608.99"/>
    <m/>
    <x v="0"/>
    <n v="3.6999999999999998E-2"/>
  </r>
  <r>
    <x v="1"/>
    <s v="CORONA GUSTAVO EDGARDO"/>
    <x v="0"/>
    <s v="01-07-01-30530204"/>
    <s v="07-005539"/>
    <x v="10"/>
    <m/>
    <x v="74"/>
    <s v="Pesos (ARS)"/>
    <n v="28596"/>
    <n v="21229.48"/>
    <n v="212.29"/>
    <m/>
    <x v="0"/>
    <n v="3.6999999999999998E-2"/>
  </r>
  <r>
    <x v="1"/>
    <s v="JASEN JORGE FERNANDO"/>
    <x v="0"/>
    <s v="01-07-01-30530214"/>
    <s v="07-005472"/>
    <x v="6"/>
    <m/>
    <x v="74"/>
    <s v="Pesos (ARS)"/>
    <n v="60304"/>
    <n v="44769.06"/>
    <n v="447.69"/>
    <m/>
    <x v="0"/>
    <n v="3.6999999999999998E-2"/>
  </r>
  <r>
    <x v="1"/>
    <s v="GONZALEZ DAVID ANTONIO"/>
    <x v="0"/>
    <s v="01-07-01-30530268"/>
    <s v="07-005738"/>
    <x v="2"/>
    <m/>
    <x v="74"/>
    <s v="Pesos (ARS)"/>
    <n v="83942"/>
    <n v="62317.64"/>
    <n v="623.17999999999995"/>
    <m/>
    <x v="0"/>
    <n v="3.6999999999999998E-2"/>
  </r>
  <r>
    <x v="1"/>
    <s v="CAMPOS GIANDINOTO MAURO EXEQUIEL"/>
    <x v="0"/>
    <s v="01-07-01-30530287"/>
    <s v="07-006138"/>
    <x v="12"/>
    <m/>
    <x v="74"/>
    <s v="Pesos (ARS)"/>
    <n v="9304"/>
    <n v="6282.86"/>
    <n v="62.83"/>
    <m/>
    <x v="0"/>
    <n v="3.6999999999999998E-2"/>
  </r>
  <r>
    <x v="1"/>
    <s v="ZANNI JUAN CARLOS"/>
    <x v="0"/>
    <s v="01-07-01-30530473"/>
    <s v="07-005739"/>
    <x v="8"/>
    <m/>
    <x v="74"/>
    <s v="Pesos (ARS)"/>
    <n v="37744"/>
    <n v="28020.78"/>
    <n v="280.20999999999998"/>
    <m/>
    <x v="0"/>
    <n v="3.6999999999999998E-2"/>
  </r>
  <r>
    <x v="1"/>
    <s v="MEZA RAFAEL ALBERTO"/>
    <x v="0"/>
    <s v="01-07-01-30530504"/>
    <s v="07-005450"/>
    <x v="13"/>
    <m/>
    <x v="74"/>
    <s v="Pesos (ARS)"/>
    <n v="127680"/>
    <n v="94787.76"/>
    <n v="947.88"/>
    <m/>
    <x v="0"/>
    <n v="3.6999999999999998E-2"/>
  </r>
  <r>
    <x v="1"/>
    <s v="RECABARREN MAURICIO JAVIER"/>
    <x v="0"/>
    <s v="01-07-01-30530511"/>
    <s v="07-005738"/>
    <x v="2"/>
    <m/>
    <x v="74"/>
    <s v="Pesos (ARS)"/>
    <n v="67380"/>
    <n v="50022.3"/>
    <n v="500.22"/>
    <m/>
    <x v="0"/>
    <n v="3.6999999999999998E-2"/>
  </r>
  <r>
    <x v="1"/>
    <s v="ECHEGARAY MARIA DE LOURDES"/>
    <x v="0"/>
    <s v="01-07-01-30530581"/>
    <s v="07-006415"/>
    <x v="24"/>
    <m/>
    <x v="74"/>
    <s v="Pesos (ARS)"/>
    <n v="72620"/>
    <n v="53982.25"/>
    <n v="539.82000000000005"/>
    <m/>
    <x v="0"/>
    <n v="3.6999999999999998E-2"/>
  </r>
  <r>
    <x v="1"/>
    <s v="BOARINI MARIA GISELLA"/>
    <x v="0"/>
    <s v="01-07-01-30530594"/>
    <s v="07-006025"/>
    <x v="0"/>
    <m/>
    <x v="74"/>
    <s v="Pesos (ARS)"/>
    <n v="55156"/>
    <n v="40947.74"/>
    <n v="409.48"/>
    <m/>
    <x v="0"/>
    <n v="3.6999999999999998E-2"/>
  </r>
  <r>
    <x v="1"/>
    <s v="TOBARES FLAVIO SILVANO"/>
    <x v="0"/>
    <s v="01-07-01-30530693"/>
    <s v="07-006039"/>
    <x v="3"/>
    <m/>
    <x v="74"/>
    <s v="Pesos (ARS)"/>
    <n v="74921"/>
    <n v="55631.72"/>
    <n v="556.32000000000005"/>
    <m/>
    <x v="0"/>
    <n v="3.6999999999999998E-2"/>
  </r>
  <r>
    <x v="1"/>
    <s v="CREMASCHI JAVIER"/>
    <x v="0"/>
    <s v="01-07-01-30530737"/>
    <s v="07-005450"/>
    <x v="13"/>
    <m/>
    <x v="74"/>
    <s v="Pesos (ARS)"/>
    <n v="112538"/>
    <n v="83546.91"/>
    <n v="835.47"/>
    <m/>
    <x v="0"/>
    <n v="3.6999999999999998E-2"/>
  </r>
  <r>
    <x v="1"/>
    <s v="NOLI JOSE DARIO"/>
    <x v="0"/>
    <s v="01-07-01-30530806"/>
    <s v="07-005539"/>
    <x v="10"/>
    <m/>
    <x v="74"/>
    <s v="Pesos (ARS)"/>
    <n v="127330"/>
    <n v="92469.07"/>
    <n v="924.69"/>
    <m/>
    <x v="0"/>
    <n v="3.6999999999999998E-2"/>
  </r>
  <r>
    <x v="1"/>
    <s v="GIANA GLADYS MABEL"/>
    <x v="0"/>
    <s v="01-07-01-30530834"/>
    <s v="07-005450"/>
    <x v="13"/>
    <m/>
    <x v="74"/>
    <s v="Pesos (ARS)"/>
    <n v="42790"/>
    <n v="31766.9"/>
    <n v="317.67"/>
    <m/>
    <x v="0"/>
    <n v="3.6999999999999998E-2"/>
  </r>
  <r>
    <x v="1"/>
    <s v="DIAZ JUAN IGANACIO"/>
    <x v="0"/>
    <s v="01-07-01-30531177"/>
    <s v="07-005638"/>
    <x v="25"/>
    <m/>
    <x v="74"/>
    <s v="Pesos (ARS)"/>
    <n v="88063"/>
    <n v="65376.74"/>
    <n v="653.77"/>
    <m/>
    <x v="0"/>
    <n v="3.6999999999999998E-2"/>
  </r>
  <r>
    <x v="1"/>
    <s v="REGALINI GERMAN RAUL"/>
    <x v="0"/>
    <s v="01-07-01-30531397"/>
    <s v="07-005539"/>
    <x v="10"/>
    <m/>
    <x v="74"/>
    <s v="Pesos (ARS)"/>
    <n v="149269"/>
    <n v="110815.74"/>
    <n v="1108.1600000000001"/>
    <m/>
    <x v="0"/>
    <n v="3.6999999999999998E-2"/>
  </r>
  <r>
    <x v="1"/>
    <s v="MOINA MARIA CECILIA"/>
    <x v="0"/>
    <s v="01-07-01-30531409"/>
    <s v="07-005450"/>
    <x v="13"/>
    <m/>
    <x v="74"/>
    <s v="Pesos (ARS)"/>
    <n v="44903"/>
    <n v="33342.53"/>
    <n v="333.43"/>
    <m/>
    <x v="0"/>
    <n v="3.6999999999999998E-2"/>
  </r>
  <r>
    <x v="1"/>
    <s v="DIAZ VERONICA CLAUDIA"/>
    <x v="0"/>
    <s v="01-07-01-30531490"/>
    <s v="07-005738"/>
    <x v="2"/>
    <m/>
    <x v="74"/>
    <s v="Pesos (ARS)"/>
    <n v="149301"/>
    <n v="110839.67999999999"/>
    <n v="1108.4000000000001"/>
    <m/>
    <x v="0"/>
    <n v="3.6999999999999998E-2"/>
  </r>
  <r>
    <x v="1"/>
    <s v="GUERCI ENRIQUE SIMON"/>
    <x v="0"/>
    <s v="01-07-01-30531496"/>
    <s v="07-005637"/>
    <x v="5"/>
    <m/>
    <x v="74"/>
    <s v="Pesos (ARS)"/>
    <n v="130704"/>
    <n v="97033.16"/>
    <n v="970.33"/>
    <m/>
    <x v="0"/>
    <n v="3.6999999999999998E-2"/>
  </r>
  <r>
    <x v="1"/>
    <s v="AGUERO MARIEL AYELEN"/>
    <x v="0"/>
    <s v="01-07-01-30531540"/>
    <s v="07-006025"/>
    <x v="0"/>
    <m/>
    <x v="74"/>
    <s v="Pesos (ARS)"/>
    <n v="72604"/>
    <n v="53900.56"/>
    <n v="539.01"/>
    <m/>
    <x v="0"/>
    <n v="3.6999999999999998E-2"/>
  </r>
  <r>
    <x v="1"/>
    <s v="PENNISI RAFAEL FERNANDO"/>
    <x v="0"/>
    <s v="01-07-01-30531606"/>
    <s v="07-005947"/>
    <x v="19"/>
    <m/>
    <x v="74"/>
    <s v="Pesos (ARS)"/>
    <n v="34557"/>
    <n v="25655.16"/>
    <n v="256.55"/>
    <m/>
    <x v="0"/>
    <n v="3.6999999999999998E-2"/>
  </r>
  <r>
    <x v="1"/>
    <s v="NOLI JOSE DARIO"/>
    <x v="0"/>
    <s v="01-07-01-30531845"/>
    <s v="07-005539"/>
    <x v="10"/>
    <m/>
    <x v="74"/>
    <s v="Pesos (ARS)"/>
    <n v="110732"/>
    <n v="80415.16"/>
    <n v="804.15"/>
    <m/>
    <x v="0"/>
    <n v="3.6999999999999998E-2"/>
  </r>
  <r>
    <x v="1"/>
    <s v="ARANDA JORGE MARCELO"/>
    <x v="0"/>
    <s v="01-07-01-30531915"/>
    <s v="07-005637"/>
    <x v="5"/>
    <m/>
    <x v="74"/>
    <s v="Pesos (ARS)"/>
    <n v="131380"/>
    <n v="97535.33"/>
    <n v="975.35"/>
    <m/>
    <x v="0"/>
    <n v="3.6999999999999998E-2"/>
  </r>
  <r>
    <x v="1"/>
    <s v="CIRVINI PALPACELLI GABRIEL ALEJANDRO"/>
    <x v="0"/>
    <s v="01-07-01-30532006"/>
    <s v="07-005637"/>
    <x v="5"/>
    <m/>
    <x v="74"/>
    <s v="Pesos (ARS)"/>
    <n v="204197"/>
    <n v="151594.1"/>
    <n v="1515.94"/>
    <m/>
    <x v="0"/>
    <n v="3.6999999999999998E-2"/>
  </r>
  <r>
    <x v="1"/>
    <s v="LORCA RODRIGO JOSE"/>
    <x v="0"/>
    <s v="01-07-01-30532028"/>
    <s v="07-005978"/>
    <x v="4"/>
    <m/>
    <x v="74"/>
    <s v="Pesos (ARS)"/>
    <n v="139041"/>
    <n v="103222.87"/>
    <n v="1032.23"/>
    <m/>
    <x v="0"/>
    <n v="3.6999999999999998E-2"/>
  </r>
  <r>
    <x v="1"/>
    <s v="LOPEZ KARINA GISEL"/>
    <x v="0"/>
    <s v="01-07-01-30532068"/>
    <s v="07-006039"/>
    <x v="3"/>
    <m/>
    <x v="74"/>
    <s v="Pesos (ARS)"/>
    <n v="31817"/>
    <n v="23620.6"/>
    <n v="236.21"/>
    <m/>
    <x v="0"/>
    <n v="3.6999999999999998E-2"/>
  </r>
  <r>
    <x v="1"/>
    <s v="PIMENIDES MERCEDES"/>
    <x v="0"/>
    <s v="01-07-01-30532190"/>
    <s v="07-005947"/>
    <x v="19"/>
    <m/>
    <x v="74"/>
    <s v="Pesos (ARS)"/>
    <n v="68756"/>
    <n v="51044.08"/>
    <n v="510.44"/>
    <m/>
    <x v="0"/>
    <n v="3.6999999999999998E-2"/>
  </r>
  <r>
    <x v="1"/>
    <s v="MONTI ANTONIO HECTOR"/>
    <x v="0"/>
    <s v="01-07-01-30532231"/>
    <s v="07-005947"/>
    <x v="19"/>
    <m/>
    <x v="74"/>
    <s v="Pesos (ARS)"/>
    <n v="30078"/>
    <n v="20307"/>
    <n v="203.06"/>
    <m/>
    <x v="0"/>
    <n v="3.6999999999999998E-2"/>
  </r>
  <r>
    <x v="1"/>
    <s v="TOUJAS SERGIO NORMANDO"/>
    <x v="0"/>
    <s v="01-07-01-30532447"/>
    <s v="07-006025"/>
    <x v="0"/>
    <m/>
    <x v="74"/>
    <s v="Pesos (ARS)"/>
    <n v="26102"/>
    <n v="17623"/>
    <n v="176.22"/>
    <m/>
    <x v="0"/>
    <n v="3.6999999999999998E-2"/>
  </r>
  <r>
    <x v="1"/>
    <s v="PEGORIN PABLO JOSE LUIS"/>
    <x v="0"/>
    <s v="01-07-01-30532514"/>
    <s v="07-005450"/>
    <x v="13"/>
    <m/>
    <x v="74"/>
    <s v="Pesos (ARS)"/>
    <n v="131262"/>
    <n v="97447.24"/>
    <n v="974.47"/>
    <m/>
    <x v="0"/>
    <n v="3.6999999999999998E-2"/>
  </r>
  <r>
    <x v="1"/>
    <s v="DI CHIARA JUAN JOSE"/>
    <x v="0"/>
    <s v="01-07-01-30532702"/>
    <s v="07-006039"/>
    <x v="3"/>
    <m/>
    <x v="74"/>
    <s v="Pesos (ARS)"/>
    <n v="45900"/>
    <n v="33972.019999999997"/>
    <n v="339.71"/>
    <m/>
    <x v="0"/>
    <n v="3.6999999999999998E-2"/>
  </r>
  <r>
    <x v="1"/>
    <s v="CHIAROLLA GERARDO JAVIER"/>
    <x v="0"/>
    <s v="01-07-01-30532766"/>
    <s v="07-005637"/>
    <x v="5"/>
    <m/>
    <x v="74"/>
    <s v="Pesos (ARS)"/>
    <n v="66703"/>
    <n v="49519.12"/>
    <n v="495.19"/>
    <m/>
    <x v="0"/>
    <n v="3.6999999999999998E-2"/>
  </r>
  <r>
    <x v="1"/>
    <s v="CATAPANO GILI ANDRES SEBASTIAN"/>
    <x v="0"/>
    <s v="01-07-01-30532884"/>
    <s v="07-005450"/>
    <x v="13"/>
    <m/>
    <x v="74"/>
    <s v="Pesos (ARS)"/>
    <n v="62351"/>
    <n v="46288.84"/>
    <n v="462.89"/>
    <m/>
    <x v="0"/>
    <n v="3.6999999999999998E-2"/>
  </r>
  <r>
    <x v="1"/>
    <s v="MARCELLINO LAURA"/>
    <x v="0"/>
    <s v="01-07-01-30532943"/>
    <s v="07-005558"/>
    <x v="11"/>
    <m/>
    <x v="74"/>
    <s v="Pesos (ARS)"/>
    <n v="95953"/>
    <n v="71248.850000000006"/>
    <n v="712.49"/>
    <m/>
    <x v="0"/>
    <n v="3.6999999999999998E-2"/>
  </r>
  <r>
    <x v="1"/>
    <s v="BASCOLO MARIA JOSEFINA"/>
    <x v="0"/>
    <s v="01-07-01-30533047"/>
    <s v="07-005539"/>
    <x v="10"/>
    <m/>
    <x v="74"/>
    <s v="Pesos (ARS)"/>
    <n v="88840"/>
    <n v="65953.88"/>
    <n v="659.54"/>
    <m/>
    <x v="0"/>
    <n v="3.6999999999999998E-2"/>
  </r>
  <r>
    <x v="1"/>
    <s v="ARIAS JULIO GUILLERMO"/>
    <x v="0"/>
    <s v="01-07-01-30533151"/>
    <s v="07-005450"/>
    <x v="13"/>
    <m/>
    <x v="74"/>
    <s v="Pesos (ARS)"/>
    <n v="230154"/>
    <n v="151979"/>
    <n v="1519.78"/>
    <m/>
    <x v="0"/>
    <n v="3.6999999999999998E-2"/>
  </r>
  <r>
    <x v="1"/>
    <s v="PASO JUAN JOSE"/>
    <x v="0"/>
    <s v="01-07-01-30533239"/>
    <s v="07-005539"/>
    <x v="10"/>
    <m/>
    <x v="74"/>
    <s v="Pesos (ARS)"/>
    <n v="27700"/>
    <n v="20564.3"/>
    <n v="205.64"/>
    <m/>
    <x v="0"/>
    <n v="3.6999999999999998E-2"/>
  </r>
  <r>
    <x v="1"/>
    <s v="FARRUGGIA ESTER ALICIA"/>
    <x v="0"/>
    <s v="01-07-01-30533346"/>
    <s v="07-005738"/>
    <x v="2"/>
    <m/>
    <x v="74"/>
    <s v="Pesos (ARS)"/>
    <n v="101079"/>
    <n v="75040.039999999994"/>
    <n v="750.4"/>
    <m/>
    <x v="0"/>
    <n v="3.6999999999999998E-2"/>
  </r>
  <r>
    <x v="1"/>
    <s v="NOLI JOSE DARIO"/>
    <x v="0"/>
    <s v="01-07-01-30533956"/>
    <s v="07-005539"/>
    <x v="10"/>
    <m/>
    <x v="74"/>
    <s v="Pesos (ARS)"/>
    <n v="11345"/>
    <n v="7491"/>
    <n v="74.91"/>
    <m/>
    <x v="0"/>
    <n v="3.6999999999999998E-2"/>
  </r>
  <r>
    <x v="1"/>
    <s v="NAJURIETA HUMBERTO LUIS"/>
    <x v="0"/>
    <s v="01-07-01-30533963"/>
    <s v="07-006890"/>
    <x v="27"/>
    <m/>
    <x v="74"/>
    <s v="Pesos (ARS)"/>
    <n v="99381"/>
    <n v="67111"/>
    <n v="671.11"/>
    <m/>
    <x v="0"/>
    <n v="3.6999999999999998E-2"/>
  </r>
  <r>
    <x v="1"/>
    <s v="TORO GARCES SANTIAGO"/>
    <x v="0"/>
    <s v="01-07-01-30534168"/>
    <s v="07-006138"/>
    <x v="12"/>
    <m/>
    <x v="74"/>
    <s v="Pesos (ARS)"/>
    <n v="79875"/>
    <n v="53928"/>
    <n v="539.28"/>
    <m/>
    <x v="0"/>
    <n v="3.6999999999999998E-2"/>
  </r>
  <r>
    <x v="1"/>
    <s v="LORCA RODRIGO JOSE"/>
    <x v="0"/>
    <s v="01-07-01-30534362"/>
    <s v="07-005978"/>
    <x v="4"/>
    <m/>
    <x v="74"/>
    <s v="Pesos (ARS)"/>
    <n v="104937.84"/>
    <n v="77904.990000000005"/>
    <n v="779.05"/>
    <m/>
    <x v="0"/>
    <n v="3.6999999999999998E-2"/>
  </r>
  <r>
    <x v="1"/>
    <s v="ROSSO GUSTAVO DANIEL"/>
    <x v="0"/>
    <s v="01-07-01-30534380"/>
    <s v="07-005637"/>
    <x v="5"/>
    <m/>
    <x v="74"/>
    <s v="Pesos (ARS)"/>
    <n v="181471.97"/>
    <n v="131787.92000000001"/>
    <n v="1317.89"/>
    <m/>
    <x v="0"/>
    <n v="3.6999999999999998E-2"/>
  </r>
  <r>
    <x v="1"/>
    <s v="ARAUJO ROBERTO ANTONIO"/>
    <x v="0"/>
    <s v="01-07-01-30534535"/>
    <s v="07-007024"/>
    <x v="14"/>
    <m/>
    <x v="74"/>
    <s v="Pesos (ARS)"/>
    <n v="175320.35"/>
    <n v="115982.57"/>
    <n v="1159.8399999999999"/>
    <m/>
    <x v="0"/>
    <n v="3.6999999999999998E-2"/>
  </r>
  <r>
    <x v="1"/>
    <s v="GUTIERREZ JUAN MANUEL"/>
    <x v="0"/>
    <s v="01-07-01-30534686"/>
    <s v="07-005591"/>
    <x v="25"/>
    <m/>
    <x v="74"/>
    <s v="Pesos (ARS)"/>
    <n v="116116"/>
    <n v="86203.47"/>
    <n v="862.03"/>
    <m/>
    <x v="0"/>
    <n v="3.6999999999999998E-2"/>
  </r>
  <r>
    <x v="1"/>
    <s v="LO BELLO MAURICIO"/>
    <x v="0"/>
    <s v="01-07-01-30534770"/>
    <s v="07-005539"/>
    <x v="10"/>
    <m/>
    <x v="74"/>
    <s v="Pesos (ARS)"/>
    <n v="311556"/>
    <n v="187610"/>
    <n v="1876.09"/>
    <m/>
    <x v="0"/>
    <n v="3.6999999999999998E-2"/>
  </r>
  <r>
    <x v="1"/>
    <s v="SANTOS JORGE RUBEN"/>
    <x v="0"/>
    <s v="01-07-01-30535090"/>
    <s v="07-005738"/>
    <x v="2"/>
    <m/>
    <x v="74"/>
    <s v="Pesos (ARS)"/>
    <n v="55833"/>
    <n v="41526.65"/>
    <n v="415.27"/>
    <m/>
    <x v="0"/>
    <n v="3.6999999999999998E-2"/>
  </r>
  <r>
    <x v="1"/>
    <s v="FUNES FERNANDO ADRIAN"/>
    <x v="0"/>
    <s v="01-07-01-30535125"/>
    <s v="07-005539"/>
    <x v="10"/>
    <m/>
    <x v="74"/>
    <s v="Pesos (ARS)"/>
    <n v="128777.19"/>
    <n v="95780.73"/>
    <n v="957.82"/>
    <m/>
    <x v="0"/>
    <n v="3.6999999999999998E-2"/>
  </r>
  <r>
    <x v="1"/>
    <s v="SANTANA SANDRA ELIZABETH"/>
    <x v="0"/>
    <s v="01-07-01-30535222"/>
    <s v="07-005646"/>
    <x v="15"/>
    <m/>
    <x v="74"/>
    <s v="Pesos (ARS)"/>
    <n v="134021.32"/>
    <n v="97505.22"/>
    <n v="975.06"/>
    <m/>
    <x v="0"/>
    <n v="3.6999999999999998E-2"/>
  </r>
  <r>
    <x v="1"/>
    <s v="SERRA GUILLERMO ENRIQUE"/>
    <x v="0"/>
    <s v="01-07-01-30535647"/>
    <s v="07-005539"/>
    <x v="10"/>
    <m/>
    <x v="74"/>
    <s v="Pesos (ARS)"/>
    <n v="337033"/>
    <n v="207928"/>
    <n v="2079.27"/>
    <m/>
    <x v="0"/>
    <n v="3.6999999999999998E-2"/>
  </r>
  <r>
    <x v="1"/>
    <s v="GIORLANDO NORMA MARTA ROSARIO"/>
    <x v="0"/>
    <s v="01-07-01-30535769"/>
    <s v="07-005637"/>
    <x v="5"/>
    <m/>
    <x v="74"/>
    <s v="Pesos (ARS)"/>
    <n v="56174"/>
    <n v="41780.57"/>
    <n v="417.81"/>
    <m/>
    <x v="0"/>
    <n v="3.6999999999999998E-2"/>
  </r>
  <r>
    <x v="1"/>
    <s v="MASSACESI PATRICIA ANALIA"/>
    <x v="0"/>
    <s v="01-07-01-30535773"/>
    <s v="07-005738"/>
    <x v="2"/>
    <m/>
    <x v="74"/>
    <s v="Pesos (ARS)"/>
    <n v="45928"/>
    <n v="34160.31"/>
    <n v="341.6"/>
    <m/>
    <x v="0"/>
    <n v="3.6999999999999998E-2"/>
  </r>
  <r>
    <x v="1"/>
    <s v="MANSO JUAN ANTONIO"/>
    <x v="0"/>
    <s v="01-07-01-30535954"/>
    <s v="07-005637"/>
    <x v="5"/>
    <m/>
    <x v="74"/>
    <s v="Pesos (ARS)"/>
    <n v="25232"/>
    <n v="18766.68"/>
    <n v="187.67"/>
    <m/>
    <x v="0"/>
    <n v="3.6999999999999998E-2"/>
  </r>
  <r>
    <x v="1"/>
    <s v="MANSO JUAN ANTONIO"/>
    <x v="0"/>
    <s v="01-07-01-30535957"/>
    <s v="07-005637"/>
    <x v="5"/>
    <m/>
    <x v="74"/>
    <s v="Pesos (ARS)"/>
    <n v="25232"/>
    <n v="18766.68"/>
    <n v="187.67"/>
    <m/>
    <x v="0"/>
    <n v="3.6999999999999998E-2"/>
  </r>
  <r>
    <x v="1"/>
    <s v="SCATIZZI MARIA GABRIELA"/>
    <x v="0"/>
    <s v="01-07-01-30536056"/>
    <s v="07-005539"/>
    <x v="10"/>
    <m/>
    <x v="74"/>
    <s v="Pesos (ARS)"/>
    <n v="70485"/>
    <n v="52424.07"/>
    <n v="524.24"/>
    <m/>
    <x v="0"/>
    <n v="3.6999999999999998E-2"/>
  </r>
  <r>
    <x v="1"/>
    <s v="CHIAROLLA GERARDO JAVIER"/>
    <x v="0"/>
    <s v="01-07-01-30536302"/>
    <s v="07-005637"/>
    <x v="5"/>
    <m/>
    <x v="74"/>
    <s v="Pesos (ARS)"/>
    <n v="44476"/>
    <n v="33079.89"/>
    <n v="330.8"/>
    <m/>
    <x v="0"/>
    <n v="3.6999999999999998E-2"/>
  </r>
  <r>
    <x v="1"/>
    <s v="OJEDA HUGO ALBERTO"/>
    <x v="0"/>
    <s v="01-07-01-30536471"/>
    <s v="07-005450"/>
    <x v="13"/>
    <m/>
    <x v="74"/>
    <s v="Pesos (ARS)"/>
    <n v="22210"/>
    <n v="5078.8100000000004"/>
    <n v="50.8"/>
    <m/>
    <x v="0"/>
    <n v="3.6999999999999998E-2"/>
  </r>
  <r>
    <x v="1"/>
    <s v="CABRERA ANA FERNANDA"/>
    <x v="0"/>
    <s v="01-07-01-30536562"/>
    <s v="07-005450"/>
    <x v="13"/>
    <m/>
    <x v="74"/>
    <s v="Pesos (ARS)"/>
    <n v="110653"/>
    <n v="82300.800000000003"/>
    <n v="823.01"/>
    <m/>
    <x v="0"/>
    <n v="3.6999999999999998E-2"/>
  </r>
  <r>
    <x v="1"/>
    <s v="MOYA MARIA DE LAS M"/>
    <x v="0"/>
    <s v="01-07-01-30536590"/>
    <s v="07-005539"/>
    <x v="10"/>
    <m/>
    <x v="74"/>
    <s v="Pesos (ARS)"/>
    <n v="215991"/>
    <n v="160647.9"/>
    <n v="1606.48"/>
    <m/>
    <x v="0"/>
    <n v="3.6999999999999998E-2"/>
  </r>
  <r>
    <x v="1"/>
    <s v="SOSA MORENO SOSA MORENO SEBASTIAN EDUARDO"/>
    <x v="0"/>
    <s v="01-07-01-30536690"/>
    <s v="07-005978"/>
    <x v="4"/>
    <m/>
    <x v="74"/>
    <s v="Pesos (ARS)"/>
    <n v="46603"/>
    <n v="34662.17"/>
    <n v="346.62"/>
    <m/>
    <x v="0"/>
    <n v="3.6999999999999998E-2"/>
  </r>
  <r>
    <x v="1"/>
    <s v="DANDREA MATIAS EZEQUIEL"/>
    <x v="0"/>
    <s v="01-07-01-30536714"/>
    <s v="07-006138"/>
    <x v="12"/>
    <m/>
    <x v="74"/>
    <s v="Pesos (ARS)"/>
    <n v="60191"/>
    <n v="44768.39"/>
    <n v="447.68"/>
    <m/>
    <x v="0"/>
    <n v="3.6999999999999998E-2"/>
  </r>
  <r>
    <x v="1"/>
    <s v="NORTON MARIANO ALFREDO"/>
    <x v="0"/>
    <s v="01-07-01-30536734"/>
    <s v="07-005450"/>
    <x v="13"/>
    <m/>
    <x v="74"/>
    <s v="Pesos (ARS)"/>
    <n v="126769"/>
    <n v="94286.64"/>
    <n v="942.87"/>
    <m/>
    <x v="0"/>
    <n v="3.6999999999999998E-2"/>
  </r>
  <r>
    <x v="1"/>
    <s v="TOUJAS SERGIO NORMANDO"/>
    <x v="0"/>
    <s v="01-07-01-30536791"/>
    <s v="07-006025"/>
    <x v="0"/>
    <m/>
    <x v="74"/>
    <s v="Pesos (ARS)"/>
    <n v="70812"/>
    <n v="52668.32"/>
    <n v="526.67999999999995"/>
    <m/>
    <x v="0"/>
    <n v="3.6999999999999998E-2"/>
  </r>
  <r>
    <x v="1"/>
    <s v="BERTOLO FRANCO AGUSTIN"/>
    <x v="0"/>
    <s v="01-07-01-30536991"/>
    <s v="07-005978"/>
    <x v="4"/>
    <m/>
    <x v="74"/>
    <s v="Pesos (ARS)"/>
    <n v="49181"/>
    <n v="36579.769999999997"/>
    <n v="365.8"/>
    <m/>
    <x v="0"/>
    <n v="3.6999999999999998E-2"/>
  </r>
  <r>
    <x v="1"/>
    <s v="SAUA ROSA DEL CARMEN"/>
    <x v="0"/>
    <s v="01-07-01-30537200"/>
    <s v="07-006039"/>
    <x v="3"/>
    <m/>
    <x v="74"/>
    <s v="Pesos (ARS)"/>
    <n v="59017"/>
    <n v="43894.87"/>
    <n v="438.95"/>
    <m/>
    <x v="0"/>
    <n v="3.6999999999999998E-2"/>
  </r>
  <r>
    <x v="1"/>
    <s v="CABRERA GRACIELA PALMIRA"/>
    <x v="0"/>
    <s v="01-07-01-30537234"/>
    <s v="07-005637"/>
    <x v="5"/>
    <m/>
    <x v="74"/>
    <s v="Pesos (ARS)"/>
    <n v="64510"/>
    <n v="47980.47"/>
    <n v="479.8"/>
    <m/>
    <x v="0"/>
    <n v="3.6999999999999998E-2"/>
  </r>
  <r>
    <x v="1"/>
    <s v="DALLA TORRE DIEGO MARTIN"/>
    <x v="0"/>
    <s v="01-07-01-30537380"/>
    <s v="07-006025"/>
    <x v="0"/>
    <m/>
    <x v="74"/>
    <s v="Pesos (ARS)"/>
    <n v="62351"/>
    <n v="46374.64"/>
    <n v="463.75"/>
    <m/>
    <x v="0"/>
    <n v="3.6999999999999998E-2"/>
  </r>
  <r>
    <x v="1"/>
    <s v="BAYON GRACIELA FANNY"/>
    <x v="0"/>
    <s v="01-07-01-30537404"/>
    <s v="07-005539"/>
    <x v="10"/>
    <m/>
    <x v="74"/>
    <s v="Pesos (ARS)"/>
    <n v="79395"/>
    <n v="59051.51"/>
    <n v="590.52"/>
    <m/>
    <x v="0"/>
    <n v="3.6999999999999998E-2"/>
  </r>
  <r>
    <x v="1"/>
    <s v="PEGORIN PABLO JOSE LUIS"/>
    <x v="0"/>
    <s v="01-07-01-30537733"/>
    <s v="07-005450"/>
    <x v="13"/>
    <m/>
    <x v="74"/>
    <s v="Pesos (ARS)"/>
    <n v="93948"/>
    <n v="69875.47"/>
    <n v="698.75"/>
    <m/>
    <x v="0"/>
    <n v="3.6999999999999998E-2"/>
  </r>
  <r>
    <x v="1"/>
    <s v="TOUJAS SERGIO NORMANDO"/>
    <x v="0"/>
    <s v="01-07-01-30538263"/>
    <s v="07-006025"/>
    <x v="0"/>
    <m/>
    <x v="74"/>
    <s v="Pesos (ARS)"/>
    <n v="114758"/>
    <n v="85354.09"/>
    <n v="853.54"/>
    <m/>
    <x v="0"/>
    <n v="3.6999999999999998E-2"/>
  </r>
  <r>
    <x v="1"/>
    <s v="NAPOLETANO JUAN JOSE"/>
    <x v="0"/>
    <s v="01-07-01-30538337"/>
    <s v="07-005558"/>
    <x v="11"/>
    <m/>
    <x v="74"/>
    <s v="Pesos (ARS)"/>
    <n v="45235"/>
    <n v="30547"/>
    <n v="305.47000000000003"/>
    <m/>
    <x v="0"/>
    <n v="3.6999999999999998E-2"/>
  </r>
  <r>
    <x v="1"/>
    <s v="CORSINO JAVIER EMILIO"/>
    <x v="0"/>
    <s v="01-07-01-30538359"/>
    <s v="07-006415"/>
    <x v="24"/>
    <m/>
    <x v="74"/>
    <s v="Pesos (ARS)"/>
    <n v="28962"/>
    <n v="21540.9"/>
    <n v="215.41"/>
    <m/>
    <x v="0"/>
    <n v="3.6999999999999998E-2"/>
  </r>
  <r>
    <x v="1"/>
    <s v="MAZZA FERNANDO JOSE"/>
    <x v="0"/>
    <s v="01-07-01-30538380"/>
    <s v="07-005450"/>
    <x v="13"/>
    <m/>
    <x v="74"/>
    <s v="Pesos (ARS)"/>
    <n v="43374"/>
    <n v="32260.29"/>
    <n v="322.60000000000002"/>
    <m/>
    <x v="0"/>
    <n v="3.6999999999999998E-2"/>
  </r>
  <r>
    <x v="1"/>
    <s v="ROSSO GUSTAVO DANIEL"/>
    <x v="0"/>
    <s v="01-07-01-30538421"/>
    <s v="07-005637"/>
    <x v="5"/>
    <m/>
    <x v="74"/>
    <s v="Pesos (ARS)"/>
    <n v="151583"/>
    <n v="110282.27"/>
    <n v="1102.82"/>
    <m/>
    <x v="0"/>
    <n v="3.6999999999999998E-2"/>
  </r>
  <r>
    <x v="1"/>
    <s v="REGALINI GERMAN RAUL"/>
    <x v="0"/>
    <s v="01-07-01-30538443"/>
    <s v="07-005539"/>
    <x v="10"/>
    <m/>
    <x v="74"/>
    <s v="Pesos (ARS)"/>
    <n v="69407"/>
    <n v="51623.12"/>
    <n v="516.23"/>
    <m/>
    <x v="0"/>
    <n v="3.6999999999999998E-2"/>
  </r>
  <r>
    <x v="1"/>
    <s v="NADIN SUSANA GRACIELA"/>
    <x v="0"/>
    <s v="01-07-01-30538607"/>
    <s v="07-005539"/>
    <x v="10"/>
    <m/>
    <x v="74"/>
    <s v="Pesos (ARS)"/>
    <n v="50460"/>
    <n v="37530.44"/>
    <n v="375.3"/>
    <m/>
    <x v="0"/>
    <n v="3.6999999999999998E-2"/>
  </r>
  <r>
    <x v="1"/>
    <s v="SANCHEZ ROSSI GABRIEL"/>
    <x v="0"/>
    <s v="01-07-01-30538812"/>
    <s v="07-006039"/>
    <x v="3"/>
    <m/>
    <x v="74"/>
    <s v="Pesos (ARS)"/>
    <n v="68566"/>
    <n v="50997.58"/>
    <n v="509.98"/>
    <m/>
    <x v="0"/>
    <n v="3.6999999999999998E-2"/>
  </r>
  <r>
    <x v="1"/>
    <s v="CHIAROLLA GERARDO JAVIER"/>
    <x v="0"/>
    <s v="01-07-01-30538909"/>
    <s v="07-005637"/>
    <x v="5"/>
    <m/>
    <x v="74"/>
    <s v="Pesos (ARS)"/>
    <n v="88369"/>
    <n v="65726.34"/>
    <n v="657.26"/>
    <m/>
    <x v="0"/>
    <n v="3.6999999999999998E-2"/>
  </r>
  <r>
    <x v="1"/>
    <s v="ARROYO ROSA ILDA"/>
    <x v="0"/>
    <s v="01-07-01-30538920"/>
    <s v="07-006039"/>
    <x v="3"/>
    <m/>
    <x v="74"/>
    <s v="Pesos (ARS)"/>
    <n v="51651"/>
    <n v="38416.410000000003"/>
    <n v="384.16"/>
    <m/>
    <x v="0"/>
    <n v="3.6999999999999998E-2"/>
  </r>
  <r>
    <x v="1"/>
    <s v="ZEID LUIS MOISES"/>
    <x v="0"/>
    <s v="01-07-01-30538989"/>
    <s v="07-005539"/>
    <x v="10"/>
    <m/>
    <x v="74"/>
    <s v="Pesos (ARS)"/>
    <n v="121034"/>
    <n v="90021.22"/>
    <n v="900.21"/>
    <m/>
    <x v="0"/>
    <n v="3.6999999999999998E-2"/>
  </r>
  <r>
    <x v="1"/>
    <s v="CABRERA SERGIO FABIAN"/>
    <x v="0"/>
    <s v="01-07-01-30539059"/>
    <s v="07-005558"/>
    <x v="11"/>
    <m/>
    <x v="74"/>
    <s v="Pesos (ARS)"/>
    <n v="62311"/>
    <n v="46344.959999999999"/>
    <n v="463.45"/>
    <m/>
    <x v="0"/>
    <n v="3.6999999999999998E-2"/>
  </r>
  <r>
    <x v="1"/>
    <s v="GASPAR VALENTINA"/>
    <x v="0"/>
    <s v="01-07-01-30539154"/>
    <s v="07-006138"/>
    <x v="12"/>
    <m/>
    <x v="74"/>
    <s v="Pesos (ARS)"/>
    <n v="13671.92"/>
    <n v="10168.75"/>
    <n v="101.69"/>
    <m/>
    <x v="0"/>
    <n v="3.6999999999999998E-2"/>
  </r>
  <r>
    <x v="1"/>
    <s v="ROSSO GUSTAVO DANIEL"/>
    <x v="0"/>
    <s v="01-07-01-30539193"/>
    <s v="07-005637"/>
    <x v="5"/>
    <m/>
    <x v="74"/>
    <s v="Pesos (ARS)"/>
    <n v="305296"/>
    <n v="201968"/>
    <n v="2019.68"/>
    <m/>
    <x v="0"/>
    <n v="3.6999999999999998E-2"/>
  </r>
  <r>
    <x v="1"/>
    <s v="ZABEK FERNANDO LUIS"/>
    <x v="0"/>
    <s v="01-07-01-30539482"/>
    <s v="07-006138"/>
    <x v="12"/>
    <m/>
    <x v="74"/>
    <s v="Pesos (ARS)"/>
    <n v="227259"/>
    <n v="140205"/>
    <n v="1402.04"/>
    <m/>
    <x v="0"/>
    <n v="3.6999999999999998E-2"/>
  </r>
  <r>
    <x v="1"/>
    <s v="CHACOFF JOSE RODOLFO"/>
    <x v="0"/>
    <s v="01-07-01-30539621"/>
    <s v="07-006138"/>
    <x v="12"/>
    <m/>
    <x v="74"/>
    <s v="Pesos (ARS)"/>
    <n v="101883"/>
    <n v="75777.350000000006"/>
    <n v="757.77"/>
    <m/>
    <x v="0"/>
    <n v="3.6999999999999998E-2"/>
  </r>
  <r>
    <x v="1"/>
    <s v="RABINO FEDERICO MAXIMILIANO"/>
    <x v="0"/>
    <s v="01-07-01-30539743"/>
    <s v="07-005472"/>
    <x v="6"/>
    <m/>
    <x v="74"/>
    <s v="Pesos (ARS)"/>
    <n v="59563"/>
    <n v="44300.83"/>
    <n v="443.01"/>
    <m/>
    <x v="0"/>
    <n v="3.6999999999999998E-2"/>
  </r>
  <r>
    <x v="1"/>
    <s v="MARTOS FRANCISCO"/>
    <x v="0"/>
    <s v="01-07-01-30539807"/>
    <s v="07-005738"/>
    <x v="2"/>
    <m/>
    <x v="74"/>
    <s v="Pesos (ARS)"/>
    <n v="73569.899999999994"/>
    <n v="54718.81"/>
    <n v="547.19000000000005"/>
    <m/>
    <x v="0"/>
    <n v="3.6999999999999998E-2"/>
  </r>
  <r>
    <x v="1"/>
    <s v="OGGERO FERNANDO ADRIAN"/>
    <x v="0"/>
    <s v="01-07-01-30539954"/>
    <s v="07-005450"/>
    <x v="13"/>
    <m/>
    <x v="74"/>
    <s v="Pesos (ARS)"/>
    <n v="26949"/>
    <n v="20043.560000000001"/>
    <n v="200.44"/>
    <m/>
    <x v="0"/>
    <n v="3.6999999999999998E-2"/>
  </r>
  <r>
    <x v="1"/>
    <s v="RENNA EDUARDO"/>
    <x v="0"/>
    <s v="01-07-01-30540127"/>
    <s v="07-005450"/>
    <x v="13"/>
    <m/>
    <x v="74"/>
    <s v="Pesos (ARS)"/>
    <n v="69035"/>
    <n v="51345.71"/>
    <n v="513.46"/>
    <m/>
    <x v="0"/>
    <n v="3.6999999999999998E-2"/>
  </r>
  <r>
    <x v="1"/>
    <s v="PACINI HUMBERTO HUGO"/>
    <x v="0"/>
    <s v="01-07-01-30540214"/>
    <s v="07-005978"/>
    <x v="4"/>
    <m/>
    <x v="74"/>
    <s v="Pesos (ARS)"/>
    <n v="61567"/>
    <n v="45791.51"/>
    <n v="457.92"/>
    <m/>
    <x v="0"/>
    <n v="3.6999999999999998E-2"/>
  </r>
  <r>
    <x v="1"/>
    <s v="BLANCO GABRIEL ESTEBAN HASAN"/>
    <x v="0"/>
    <s v="01-07-01-30540252"/>
    <s v="07-005472"/>
    <x v="6"/>
    <m/>
    <x v="74"/>
    <s v="Pesos (ARS)"/>
    <n v="14160"/>
    <n v="9367"/>
    <n v="93.67"/>
    <m/>
    <x v="0"/>
    <n v="3.6999999999999998E-2"/>
  </r>
  <r>
    <x v="1"/>
    <s v="ESPEJO MATIAS ARIEL"/>
    <x v="0"/>
    <s v="01-07-01-30540439"/>
    <s v="07-005472"/>
    <x v="6"/>
    <m/>
    <x v="74"/>
    <s v="Pesos (ARS)"/>
    <n v="129841"/>
    <n v="96571.38"/>
    <n v="965.71"/>
    <m/>
    <x v="0"/>
    <n v="3.6999999999999998E-2"/>
  </r>
  <r>
    <x v="1"/>
    <s v="SCALZI RAUL HUMBERTO"/>
    <x v="0"/>
    <s v="01-07-01-30540562"/>
    <s v="07-005637"/>
    <x v="5"/>
    <m/>
    <x v="74"/>
    <s v="Pesos (ARS)"/>
    <n v="97669"/>
    <n v="72642.710000000006"/>
    <n v="726.43"/>
    <m/>
    <x v="0"/>
    <n v="3.6999999999999998E-2"/>
  </r>
  <r>
    <x v="1"/>
    <s v="DIAZ CARLOS ALBERTO"/>
    <x v="0"/>
    <s v="01-07-01-30540611"/>
    <s v="07-006138"/>
    <x v="12"/>
    <m/>
    <x v="74"/>
    <s v="Pesos (ARS)"/>
    <n v="89829"/>
    <n v="66936.14"/>
    <n v="669.36"/>
    <m/>
    <x v="0"/>
    <n v="3.6999999999999998E-2"/>
  </r>
  <r>
    <x v="1"/>
    <s v="DIAZ CLAUDIA EVANGELINA"/>
    <x v="0"/>
    <s v="01-07-01-30540620"/>
    <s v="07-006138"/>
    <x v="12"/>
    <m/>
    <x v="74"/>
    <s v="Pesos (ARS)"/>
    <n v="81979"/>
    <n v="61315.57"/>
    <n v="613.16"/>
    <m/>
    <x v="0"/>
    <n v="3.6999999999999998E-2"/>
  </r>
  <r>
    <x v="1"/>
    <s v="AMAYA RICO LUANA LOURDES"/>
    <x v="0"/>
    <s v="01-07-01-30540644"/>
    <s v="07-005539"/>
    <x v="10"/>
    <m/>
    <x v="74"/>
    <s v="Pesos (ARS)"/>
    <n v="65786"/>
    <n v="48929.64"/>
    <n v="489.3"/>
    <m/>
    <x v="0"/>
    <n v="3.6999999999999998E-2"/>
  </r>
  <r>
    <x v="1"/>
    <s v="DIAZ CARLOS ALBERTO"/>
    <x v="0"/>
    <s v="01-07-01-30540691"/>
    <s v="07-006138"/>
    <x v="12"/>
    <m/>
    <x v="74"/>
    <s v="Pesos (ARS)"/>
    <n v="50637"/>
    <n v="37732.339999999997"/>
    <n v="377.32"/>
    <m/>
    <x v="0"/>
    <n v="3.6999999999999998E-2"/>
  </r>
  <r>
    <x v="1"/>
    <s v="INYCON SRL"/>
    <x v="0"/>
    <s v="01-07-01-30540722"/>
    <s v="07-005539"/>
    <x v="10"/>
    <m/>
    <x v="74"/>
    <s v="Pesos (ARS)"/>
    <n v="147068"/>
    <n v="106997.5"/>
    <n v="1069.98"/>
    <m/>
    <x v="0"/>
    <n v="3.6999999999999998E-2"/>
  </r>
  <r>
    <x v="1"/>
    <s v="GIL OSCAR ANTONIO"/>
    <x v="0"/>
    <s v="01-07-01-30540773"/>
    <s v="07-005539"/>
    <x v="10"/>
    <m/>
    <x v="74"/>
    <s v="Pesos (ARS)"/>
    <n v="58557"/>
    <n v="43552.49"/>
    <n v="435.52"/>
    <m/>
    <x v="0"/>
    <n v="3.6999999999999998E-2"/>
  </r>
  <r>
    <x v="1"/>
    <s v="LAVOISIER PABLO"/>
    <x v="0"/>
    <s v="01-07-01-30540839"/>
    <s v="07-005450"/>
    <x v="13"/>
    <m/>
    <x v="74"/>
    <s v="Pesos (ARS)"/>
    <n v="43269"/>
    <n v="32182"/>
    <n v="321.82"/>
    <m/>
    <x v="0"/>
    <n v="3.6999999999999998E-2"/>
  </r>
  <r>
    <x v="1"/>
    <s v="CARTAGENA - RUIZ S.R.L."/>
    <x v="0"/>
    <s v="01-07-01-30541008"/>
    <s v="07-005539"/>
    <x v="10"/>
    <m/>
    <x v="74"/>
    <s v="Pesos (ARS)"/>
    <n v="1644356"/>
    <n v="992011"/>
    <n v="9920.11"/>
    <m/>
    <x v="0"/>
    <n v="3.6999999999999998E-2"/>
  </r>
  <r>
    <x v="1"/>
    <s v="GASTIARENA MARIO LUIS"/>
    <x v="0"/>
    <s v="01-07-01-30541022"/>
    <s v="07-006025"/>
    <x v="0"/>
    <m/>
    <x v="74"/>
    <s v="Pesos (ARS)"/>
    <n v="179380"/>
    <n v="121135"/>
    <n v="1211.3399999999999"/>
    <m/>
    <x v="0"/>
    <n v="3.6999999999999998E-2"/>
  </r>
  <r>
    <x v="1"/>
    <s v="ROMERO OSCAR MARCELO"/>
    <x v="0"/>
    <s v="01-07-01-30541104"/>
    <s v="07-005472"/>
    <x v="6"/>
    <m/>
    <x v="74"/>
    <s v="Pesos (ARS)"/>
    <n v="89767"/>
    <n v="66765.91"/>
    <n v="667.66"/>
    <m/>
    <x v="0"/>
    <n v="3.6999999999999998E-2"/>
  </r>
  <r>
    <x v="1"/>
    <s v="POTASCHNER MATIAS SEBASTIAN"/>
    <x v="0"/>
    <s v="01-07-01-30541255"/>
    <s v="07-005450"/>
    <x v="13"/>
    <m/>
    <x v="74"/>
    <s v="Pesos (ARS)"/>
    <n v="157655"/>
    <n v="97263"/>
    <n v="972.63"/>
    <m/>
    <x v="0"/>
    <n v="3.6999999999999998E-2"/>
  </r>
  <r>
    <x v="1"/>
    <s v="ESTRUCTURAS OESTE SA"/>
    <x v="0"/>
    <s v="01-07-01-30541305"/>
    <s v="07-005539"/>
    <x v="10"/>
    <m/>
    <x v="74"/>
    <s v="Pesos (ARS)"/>
    <n v="31718"/>
    <n v="20983"/>
    <n v="209.82"/>
    <m/>
    <x v="0"/>
    <n v="3.6999999999999998E-2"/>
  </r>
  <r>
    <x v="1"/>
    <s v="DIAZ JANOUSEK GIMENA CELESTE"/>
    <x v="0"/>
    <s v="01-07-01-30541439"/>
    <s v="07-006138"/>
    <x v="12"/>
    <m/>
    <x v="74"/>
    <s v="Pesos (ARS)"/>
    <n v="57068"/>
    <n v="42445.32"/>
    <n v="424.45"/>
    <m/>
    <x v="0"/>
    <n v="3.6999999999999998E-2"/>
  </r>
  <r>
    <x v="1"/>
    <s v="BANDIERA ROBERTO ADRIAN"/>
    <x v="0"/>
    <s v="01-07-01-30541569"/>
    <s v="07-005539"/>
    <x v="10"/>
    <m/>
    <x v="74"/>
    <s v="Pesos (ARS)"/>
    <n v="128230"/>
    <n v="95373.07"/>
    <n v="953.73"/>
    <m/>
    <x v="0"/>
    <n v="3.6999999999999998E-2"/>
  </r>
  <r>
    <x v="1"/>
    <s v="MARTINEZ MIGUEL ANGEL"/>
    <x v="0"/>
    <s v="01-07-01-30541588"/>
    <s v="07-005539"/>
    <x v="10"/>
    <m/>
    <x v="74"/>
    <s v="Pesos (ARS)"/>
    <n v="289934"/>
    <n v="196118"/>
    <n v="1961.17"/>
    <m/>
    <x v="0"/>
    <n v="3.6999999999999998E-2"/>
  </r>
  <r>
    <x v="1"/>
    <s v="SOCSO S.A"/>
    <x v="0"/>
    <s v="01-07-01-30541748"/>
    <s v="07-005450"/>
    <x v="13"/>
    <m/>
    <x v="74"/>
    <s v="Pesos (ARS)"/>
    <n v="54127"/>
    <n v="39378.870000000003"/>
    <n v="393.79"/>
    <m/>
    <x v="0"/>
    <n v="3.6999999999999998E-2"/>
  </r>
  <r>
    <x v="1"/>
    <s v="MOLINA CARLOS ALBERTO"/>
    <x v="0"/>
    <s v="01-07-01-30541830"/>
    <s v="07-005637"/>
    <x v="5"/>
    <m/>
    <x v="74"/>
    <s v="Pesos (ARS)"/>
    <n v="38909"/>
    <n v="28939.26"/>
    <n v="289.39"/>
    <m/>
    <x v="0"/>
    <n v="3.6999999999999998E-2"/>
  </r>
  <r>
    <x v="1"/>
    <s v="LAFLOR ARIEL ARMANDO"/>
    <x v="0"/>
    <s v="01-07-01-30541901"/>
    <s v="07-005637"/>
    <x v="5"/>
    <m/>
    <x v="74"/>
    <s v="Pesos (ARS)"/>
    <n v="52705"/>
    <n v="39200.1"/>
    <n v="392"/>
    <m/>
    <x v="0"/>
    <n v="3.6999999999999998E-2"/>
  </r>
  <r>
    <x v="1"/>
    <s v="ROSELLI WALTER MIGUEL"/>
    <x v="0"/>
    <s v="01-07-01-30541943"/>
    <s v="07-006039"/>
    <x v="3"/>
    <m/>
    <x v="74"/>
    <s v="Pesos (ARS)"/>
    <n v="73672"/>
    <n v="54794.720000000001"/>
    <n v="547.95000000000005"/>
    <m/>
    <x v="0"/>
    <n v="3.6999999999999998E-2"/>
  </r>
  <r>
    <x v="1"/>
    <s v="TOGNETTI SABRINA VANESA"/>
    <x v="0"/>
    <s v="01-07-01-30542028"/>
    <s v="07-005450"/>
    <x v="13"/>
    <m/>
    <x v="74"/>
    <s v="Pesos (ARS)"/>
    <n v="58584"/>
    <n v="43572.88"/>
    <n v="435.73"/>
    <m/>
    <x v="0"/>
    <n v="3.6999999999999998E-2"/>
  </r>
  <r>
    <x v="1"/>
    <s v="ROSELLI WALTER MIGUEL"/>
    <x v="0"/>
    <s v="01-07-01-30542044"/>
    <s v="07-006039"/>
    <x v="3"/>
    <m/>
    <x v="74"/>
    <s v="Pesos (ARS)"/>
    <n v="50385"/>
    <n v="37474.17"/>
    <n v="374.74"/>
    <m/>
    <x v="0"/>
    <n v="3.6999999999999998E-2"/>
  </r>
  <r>
    <x v="1"/>
    <s v="CORDERO EDUARDO JAVIER"/>
    <x v="0"/>
    <s v="01-07-01-30542146"/>
    <s v="07-005738"/>
    <x v="2"/>
    <m/>
    <x v="74"/>
    <s v="Pesos (ARS)"/>
    <n v="48508.639999999999"/>
    <n v="36079.26"/>
    <n v="360.8"/>
    <m/>
    <x v="0"/>
    <n v="3.6999999999999998E-2"/>
  </r>
  <r>
    <x v="1"/>
    <s v="DOLZ GONZALO ARTURO"/>
    <x v="0"/>
    <s v="01-07-01-30542178"/>
    <s v="07-005558"/>
    <x v="11"/>
    <m/>
    <x v="74"/>
    <s v="Pesos (ARS)"/>
    <n v="63400"/>
    <n v="47154.44"/>
    <n v="471.54"/>
    <m/>
    <x v="0"/>
    <n v="3.6999999999999998E-2"/>
  </r>
  <r>
    <x v="1"/>
    <s v="VICCHI VICCHI GERMAN ADOLFO"/>
    <x v="0"/>
    <s v="01-07-01-30542369"/>
    <s v="07-005558"/>
    <x v="11"/>
    <m/>
    <x v="74"/>
    <s v="Pesos (ARS)"/>
    <n v="214883"/>
    <n v="159823.17000000001"/>
    <n v="1598.23"/>
    <m/>
    <x v="0"/>
    <n v="3.6999999999999998E-2"/>
  </r>
  <r>
    <x v="1"/>
    <s v="DI MECO MARIO JORGE"/>
    <x v="0"/>
    <s v="01-07-01-30542476"/>
    <s v="07-005558"/>
    <x v="11"/>
    <m/>
    <x v="74"/>
    <s v="Pesos (ARS)"/>
    <n v="40912"/>
    <n v="30428.9"/>
    <n v="304.29000000000002"/>
    <m/>
    <x v="0"/>
    <n v="3.6999999999999998E-2"/>
  </r>
  <r>
    <x v="1"/>
    <s v="AMICO SA"/>
    <x v="0"/>
    <s v="01-07-01-30542737"/>
    <s v="07-005978"/>
    <x v="4"/>
    <m/>
    <x v="74"/>
    <s v="Pesos (ARS)"/>
    <n v="54229"/>
    <n v="35875"/>
    <n v="358.74"/>
    <m/>
    <x v="0"/>
    <n v="3.6999999999999998E-2"/>
  </r>
  <r>
    <x v="1"/>
    <s v="ROSSATO NESTOR FABIAN"/>
    <x v="0"/>
    <s v="01-07-01-30542776"/>
    <s v="07-005558"/>
    <x v="11"/>
    <m/>
    <x v="74"/>
    <s v="Pesos (ARS)"/>
    <n v="56893"/>
    <n v="42314.879999999997"/>
    <n v="423.15"/>
    <m/>
    <x v="0"/>
    <n v="3.6999999999999998E-2"/>
  </r>
  <r>
    <x v="1"/>
    <s v="ROSSO GUSTAVO DANIEL"/>
    <x v="0"/>
    <s v="01-07-01-30542818"/>
    <s v="07-005637"/>
    <x v="5"/>
    <m/>
    <x v="74"/>
    <s v="Pesos (ARS)"/>
    <n v="114679"/>
    <n v="83432.850000000006"/>
    <n v="834.33"/>
    <m/>
    <x v="0"/>
    <n v="3.6999999999999998E-2"/>
  </r>
  <r>
    <x v="1"/>
    <s v="SCATIZZI PATRICIA ANDREA"/>
    <x v="0"/>
    <s v="01-07-01-30542874"/>
    <s v="07-005539"/>
    <x v="10"/>
    <m/>
    <x v="74"/>
    <s v="Pesos (ARS)"/>
    <n v="71142"/>
    <n v="52912.99"/>
    <n v="529.13"/>
    <m/>
    <x v="0"/>
    <n v="3.6999999999999998E-2"/>
  </r>
  <r>
    <x v="1"/>
    <s v="DERUGGIERO CLAUDIA BEATRIZ"/>
    <x v="0"/>
    <s v="01-07-01-30542883"/>
    <s v="07-005738"/>
    <x v="2"/>
    <m/>
    <x v="74"/>
    <s v="Pesos (ARS)"/>
    <n v="53845"/>
    <n v="40047.99"/>
    <n v="400.48"/>
    <m/>
    <x v="0"/>
    <n v="3.6999999999999998E-2"/>
  </r>
  <r>
    <x v="1"/>
    <s v="MOSSO IGNACIO"/>
    <x v="0"/>
    <s v="01-07-01-30542966"/>
    <s v="07-005450"/>
    <x v="13"/>
    <m/>
    <x v="74"/>
    <s v="Pesos (ARS)"/>
    <n v="51055"/>
    <n v="37972.75"/>
    <n v="379.73"/>
    <m/>
    <x v="0"/>
    <n v="3.6999999999999998E-2"/>
  </r>
  <r>
    <x v="1"/>
    <s v="SUAREZ LEANDRO"/>
    <x v="0"/>
    <s v="01-07-01-30542982"/>
    <s v="07-005637"/>
    <x v="5"/>
    <m/>
    <x v="74"/>
    <s v="Pesos (ARS)"/>
    <n v="197607"/>
    <n v="146973.68"/>
    <n v="1469.74"/>
    <m/>
    <x v="0"/>
    <n v="3.6999999999999998E-2"/>
  </r>
  <r>
    <x v="1"/>
    <s v="CALVO COSTA DIEGO GERARDO"/>
    <x v="0"/>
    <s v="01-07-01-30543013"/>
    <s v="07-005558"/>
    <x v="11"/>
    <m/>
    <x v="74"/>
    <s v="Pesos (ARS)"/>
    <n v="140310"/>
    <n v="104358.19"/>
    <n v="1043.58"/>
    <m/>
    <x v="0"/>
    <n v="3.6999999999999998E-2"/>
  </r>
  <r>
    <x v="1"/>
    <s v="PARATORE CLAUDIA MARCELA"/>
    <x v="0"/>
    <s v="01-07-01-30543039"/>
    <s v="07-005539"/>
    <x v="10"/>
    <m/>
    <x v="74"/>
    <s v="Pesos (ARS)"/>
    <n v="73223"/>
    <n v="54460.42"/>
    <n v="544.6"/>
    <m/>
    <x v="0"/>
    <n v="3.6999999999999998E-2"/>
  </r>
  <r>
    <x v="1"/>
    <s v="VIZCAYA JORGE ARTURO"/>
    <x v="0"/>
    <s v="01-07-01-30543266"/>
    <s v="07-005947"/>
    <x v="19"/>
    <m/>
    <x v="74"/>
    <s v="Pesos (ARS)"/>
    <n v="25087"/>
    <n v="16596"/>
    <n v="165.95"/>
    <m/>
    <x v="0"/>
    <n v="3.6999999999999998E-2"/>
  </r>
  <r>
    <x v="1"/>
    <s v="LUCERO CEFERINO JERONIMO"/>
    <x v="0"/>
    <s v="01-07-01-30543342"/>
    <s v="07-005646"/>
    <x v="15"/>
    <m/>
    <x v="74"/>
    <s v="Pesos (ARS)"/>
    <n v="53555"/>
    <n v="39832.53"/>
    <n v="398.33"/>
    <m/>
    <x v="0"/>
    <n v="3.6999999999999998E-2"/>
  </r>
  <r>
    <x v="1"/>
    <s v="MUÑOZ MARIA ANDREA"/>
    <x v="0"/>
    <s v="01-07-01-30543417"/>
    <s v="07-005739"/>
    <x v="8"/>
    <m/>
    <x v="74"/>
    <s v="Pesos (ARS)"/>
    <n v="52319"/>
    <n v="38913.300000000003"/>
    <n v="389.13"/>
    <m/>
    <x v="0"/>
    <n v="3.6999999999999998E-2"/>
  </r>
  <r>
    <x v="1"/>
    <s v="FUERTES HECTOR MARIO"/>
    <x v="0"/>
    <s v="01-07-01-30543795"/>
    <s v="07-005539"/>
    <x v="10"/>
    <m/>
    <x v="74"/>
    <s v="Pesos (ARS)"/>
    <n v="45921"/>
    <n v="34153.99"/>
    <n v="341.54"/>
    <m/>
    <x v="0"/>
    <n v="3.6999999999999998E-2"/>
  </r>
  <r>
    <x v="1"/>
    <s v="FOZZATTI GUSTAVO ARIEL"/>
    <x v="0"/>
    <s v="01-07-01-30544090"/>
    <s v="07-005450"/>
    <x v="13"/>
    <m/>
    <x v="74"/>
    <s v="Pesos (ARS)"/>
    <n v="65031"/>
    <n v="48367.55"/>
    <n v="483.68"/>
    <m/>
    <x v="0"/>
    <n v="3.6999999999999998E-2"/>
  </r>
  <r>
    <x v="1"/>
    <s v="DIAZ GEROLI CARLOS SEBASTIAN"/>
    <x v="0"/>
    <s v="01-07-01-30544100"/>
    <s v="07-006138"/>
    <x v="12"/>
    <m/>
    <x v="74"/>
    <s v="Pesos (ARS)"/>
    <n v="134629"/>
    <n v="100694.35"/>
    <n v="1006.94"/>
    <m/>
    <x v="0"/>
    <n v="3.6999999999999998E-2"/>
  </r>
  <r>
    <x v="1"/>
    <s v="RIOS PABLO EZEQUIEL"/>
    <x v="0"/>
    <s v="01-07-01-30544113"/>
    <s v="07-005539"/>
    <x v="10"/>
    <m/>
    <x v="74"/>
    <s v="Pesos (ARS)"/>
    <n v="50259"/>
    <n v="36564.629999999997"/>
    <n v="365.65"/>
    <m/>
    <x v="0"/>
    <n v="3.6999999999999998E-2"/>
  </r>
  <r>
    <x v="1"/>
    <s v="GHILARDI ERNESTO"/>
    <x v="0"/>
    <s v="01-07-01-30544368"/>
    <s v="07-005739"/>
    <x v="8"/>
    <m/>
    <x v="74"/>
    <s v="Pesos (ARS)"/>
    <n v="31519"/>
    <n v="22930.9"/>
    <n v="229.31"/>
    <m/>
    <x v="0"/>
    <n v="3.6999999999999998E-2"/>
  </r>
  <r>
    <x v="1"/>
    <s v="NOVATTI MARIA EUGENIA"/>
    <x v="0"/>
    <s v="01-07-01-30544446"/>
    <s v="07-005558"/>
    <x v="11"/>
    <m/>
    <x v="74"/>
    <s v="Pesos (ARS)"/>
    <n v="130611"/>
    <n v="97144.320000000007"/>
    <n v="971.44"/>
    <m/>
    <x v="0"/>
    <n v="3.6999999999999998E-2"/>
  </r>
  <r>
    <x v="1"/>
    <s v="BELMONTE SILVIA ALEJANDRA"/>
    <x v="0"/>
    <s v="01-07-01-30544507"/>
    <s v="07-006138"/>
    <x v="12"/>
    <m/>
    <x v="74"/>
    <s v="Pesos (ARS)"/>
    <n v="65450"/>
    <n v="48679.13"/>
    <n v="486.79"/>
    <m/>
    <x v="0"/>
    <n v="3.6999999999999998E-2"/>
  </r>
  <r>
    <x v="1"/>
    <s v="GUEVARA MARIA BEATRIZ"/>
    <x v="0"/>
    <s v="01-07-01-30544565"/>
    <s v="07-005558"/>
    <x v="11"/>
    <m/>
    <x v="74"/>
    <s v="Pesos (ARS)"/>
    <n v="87105"/>
    <n v="64785.73"/>
    <n v="647.86"/>
    <m/>
    <x v="0"/>
    <n v="3.6999999999999998E-2"/>
  </r>
  <r>
    <x v="1"/>
    <s v="PARDO VIRGINIA VERONICA"/>
    <x v="0"/>
    <s v="01-07-01-30545328"/>
    <s v="07-005539"/>
    <x v="10"/>
    <m/>
    <x v="74"/>
    <s v="Pesos (ARS)"/>
    <n v="31012"/>
    <n v="20977"/>
    <n v="209.76"/>
    <m/>
    <x v="0"/>
    <n v="3.6999999999999998E-2"/>
  </r>
  <r>
    <x v="1"/>
    <s v="BRUNO GUIILERMO MARTIN"/>
    <x v="0"/>
    <s v="01-07-01-30546040"/>
    <s v="07-005539"/>
    <x v="10"/>
    <m/>
    <x v="74"/>
    <s v="Pesos (ARS)"/>
    <n v="28202"/>
    <n v="20975.69"/>
    <n v="209.76"/>
    <m/>
    <x v="0"/>
    <n v="3.6999999999999998E-2"/>
  </r>
  <r>
    <x v="1"/>
    <s v="ESTRUCTURAS OESTE SA"/>
    <x v="3"/>
    <s v="01-07-02-30004203"/>
    <s v="07-005539"/>
    <x v="10"/>
    <m/>
    <x v="74"/>
    <s v="Pesos (ARS)"/>
    <n v="9232"/>
    <n v="4700"/>
    <n v="117.5"/>
    <m/>
    <x v="0"/>
    <n v="3.6999999999999998E-2"/>
  </r>
  <r>
    <x v="1"/>
    <s v="ESTRUCTURAS OESTE SA"/>
    <x v="3"/>
    <s v="01-07-02-30004204"/>
    <s v="07-005539"/>
    <x v="10"/>
    <m/>
    <x v="74"/>
    <s v="Pesos (ARS)"/>
    <n v="4677"/>
    <n v="2381"/>
    <n v="59.52"/>
    <m/>
    <x v="0"/>
    <n v="3.6999999999999998E-2"/>
  </r>
  <r>
    <x v="1"/>
    <s v="ACOSTA IVAN FEDERICO"/>
    <x v="3"/>
    <s v="01-07-02-30004444"/>
    <s v="07-005450"/>
    <x v="13"/>
    <m/>
    <x v="74"/>
    <s v="Pesos (ARS)"/>
    <n v="20989"/>
    <n v="10926"/>
    <n v="109.26"/>
    <m/>
    <x v="0"/>
    <n v="3.6999999999999998E-2"/>
  </r>
  <r>
    <x v="1"/>
    <s v="ESTRUCTURAS OESTE SA"/>
    <x v="3"/>
    <s v="01-07-02-30004478"/>
    <s v="07-005539"/>
    <x v="10"/>
    <m/>
    <x v="74"/>
    <s v="Pesos (ARS)"/>
    <n v="7763"/>
    <n v="3949"/>
    <n v="39.49"/>
    <m/>
    <x v="0"/>
    <n v="3.6999999999999998E-2"/>
  </r>
  <r>
    <x v="1"/>
    <s v="CARTAGENA - RUIZ S.R.L."/>
    <x v="3"/>
    <s v="01-07-02-30004519"/>
    <s v="07-005539"/>
    <x v="10"/>
    <m/>
    <x v="74"/>
    <s v="Pesos (ARS)"/>
    <n v="2803"/>
    <n v="1426"/>
    <n v="14.26"/>
    <m/>
    <x v="0"/>
    <n v="3.6999999999999998E-2"/>
  </r>
  <r>
    <x v="1"/>
    <s v="CHIAPINOTTO LAURA ADELINA"/>
    <x v="3"/>
    <s v="01-07-02-30004542"/>
    <s v="07-005450"/>
    <x v="13"/>
    <m/>
    <x v="74"/>
    <s v="Pesos (ARS)"/>
    <n v="2620"/>
    <n v="1364"/>
    <n v="13.64"/>
    <m/>
    <x v="0"/>
    <n v="3.6999999999999998E-2"/>
  </r>
  <r>
    <x v="1"/>
    <s v="CHIAPINOTTO LAURA ADELINA"/>
    <x v="3"/>
    <s v="01-07-02-30004544"/>
    <s v="07-005450"/>
    <x v="13"/>
    <m/>
    <x v="74"/>
    <s v="Pesos (ARS)"/>
    <n v="3732"/>
    <n v="1943"/>
    <n v="19.43"/>
    <m/>
    <x v="0"/>
    <n v="3.6999999999999998E-2"/>
  </r>
  <r>
    <x v="1"/>
    <s v="ESTRUCTURAS OESTE SA"/>
    <x v="3"/>
    <s v="01-07-02-30005033"/>
    <s v="07-005539"/>
    <x v="10"/>
    <m/>
    <x v="74"/>
    <s v="Pesos (ARS)"/>
    <n v="892.28"/>
    <n v="454"/>
    <n v="4.54"/>
    <m/>
    <x v="0"/>
    <n v="3.6999999999999998E-2"/>
  </r>
  <r>
    <x v="1"/>
    <s v="SANFILIPPO SUSANA MARIA"/>
    <x v="3"/>
    <s v="01-07-02-30005156"/>
    <s v="07-006903"/>
    <x v="17"/>
    <m/>
    <x v="74"/>
    <s v="Pesos (ARS)"/>
    <n v="10827"/>
    <n v="5636"/>
    <n v="56.36"/>
    <m/>
    <x v="0"/>
    <n v="3.6999999999999998E-2"/>
  </r>
  <r>
    <x v="1"/>
    <s v="DERRIGO GERMAN NICOLAS"/>
    <x v="3"/>
    <s v="01-07-02-30005185"/>
    <s v="07-006890"/>
    <x v="27"/>
    <m/>
    <x v="74"/>
    <s v="Pesos (ARS)"/>
    <n v="5951"/>
    <n v="3104"/>
    <n v="31.04"/>
    <m/>
    <x v="0"/>
    <n v="3.6999999999999998E-2"/>
  </r>
  <r>
    <x v="1"/>
    <s v="PULENTA GABRIELA ELENA"/>
    <x v="3"/>
    <s v="01-07-02-30005204"/>
    <s v="07-006890"/>
    <x v="27"/>
    <m/>
    <x v="74"/>
    <s v="Pesos (ARS)"/>
    <n v="9154"/>
    <n v="4774"/>
    <n v="47.74"/>
    <m/>
    <x v="0"/>
    <n v="3.6999999999999998E-2"/>
  </r>
  <r>
    <x v="1"/>
    <s v="PIASTRELINI JORGE ANTONIO"/>
    <x v="3"/>
    <s v="01-07-02-30005280"/>
    <s v="07-005646"/>
    <x v="15"/>
    <m/>
    <x v="74"/>
    <s v="Pesos (ARS)"/>
    <n v="9183"/>
    <n v="4682"/>
    <n v="46.82"/>
    <m/>
    <x v="0"/>
    <n v="3.6999999999999998E-2"/>
  </r>
  <r>
    <x v="1"/>
    <s v="GONZALEZ JORGE GUSTAVO"/>
    <x v="7"/>
    <s v="01-07-06-30027827"/>
    <s v="07-006039"/>
    <x v="3"/>
    <m/>
    <x v="74"/>
    <s v="Pesos (ARS)"/>
    <n v="52142"/>
    <n v="32374.38"/>
    <n v="323.76"/>
    <m/>
    <x v="0"/>
    <n v="3.6999999999999998E-2"/>
  </r>
  <r>
    <x v="1"/>
    <s v="CURZEL VICTORIA MARIA"/>
    <x v="7"/>
    <s v="01-07-06-30028983"/>
    <s v="07-005637"/>
    <x v="5"/>
    <m/>
    <x v="74"/>
    <s v="Pesos (ARS)"/>
    <n v="6404"/>
    <n v="4359.0200000000004"/>
    <n v="43.61"/>
    <m/>
    <x v="0"/>
    <n v="3.6999999999999998E-2"/>
  </r>
  <r>
    <x v="1"/>
    <s v="CORONEL MOYA Y ASOCIADOS SOCIEDAD DE PRODUCTORES ASESORES DE SEGUROS SA"/>
    <x v="4"/>
    <s v="01-07-07-30066290"/>
    <s v="07-005450"/>
    <x v="13"/>
    <m/>
    <x v="74"/>
    <s v="Pesos (ARS)"/>
    <n v="23733.35"/>
    <n v="12077"/>
    <n v="289.85000000000002"/>
    <m/>
    <x v="0"/>
    <n v="3.6999999999999998E-2"/>
  </r>
  <r>
    <x v="1"/>
    <s v="SIMONDI SEBASTIAN RICARDO"/>
    <x v="1"/>
    <s v="01-07-07-30075551"/>
    <s v="07-005738"/>
    <x v="2"/>
    <m/>
    <x v="74"/>
    <s v="Pesos (ARS)"/>
    <n v="45943.82"/>
    <n v="28505.17"/>
    <n v="285.10000000000002"/>
    <m/>
    <x v="0"/>
    <n v="3.6999999999999998E-2"/>
  </r>
  <r>
    <x v="1"/>
    <s v="DIAZ JANOUSEK GIMENA CELESTE"/>
    <x v="4"/>
    <s v="01-07-07-30076203"/>
    <s v="07-006138"/>
    <x v="12"/>
    <m/>
    <x v="74"/>
    <s v="Pesos (ARS)"/>
    <n v="28038"/>
    <n v="17397.72"/>
    <n v="173.98"/>
    <m/>
    <x v="0"/>
    <n v="3.6999999999999998E-2"/>
  </r>
  <r>
    <x v="1"/>
    <s v="TRABAJADORES GASTRONOMICOS ASOCIADOS T.G.A. COOPERATIVA DE TRABAJO LIMITADA"/>
    <x v="4"/>
    <s v="01-07-07-30077421"/>
    <s v="07-006025"/>
    <x v="0"/>
    <m/>
    <x v="74"/>
    <s v="Pesos (ARS)"/>
    <n v="95624"/>
    <n v="58009"/>
    <n v="580.08000000000004"/>
    <m/>
    <x v="0"/>
    <n v="3.6999999999999998E-2"/>
  </r>
  <r>
    <x v="1"/>
    <s v="HERNANDEZ MARTA ELENA"/>
    <x v="1"/>
    <s v="01-07-07-30077760"/>
    <s v="07-005738"/>
    <x v="2"/>
    <m/>
    <x v="74"/>
    <s v="Pesos (ARS)"/>
    <n v="33419.57"/>
    <n v="20735"/>
    <n v="207.35"/>
    <m/>
    <x v="0"/>
    <n v="3.6999999999999998E-2"/>
  </r>
  <r>
    <x v="1"/>
    <s v="KETTE SAS"/>
    <x v="4"/>
    <s v="01-07-07-30078271"/>
    <s v="07-006009"/>
    <x v="20"/>
    <m/>
    <x v="74"/>
    <s v="Pesos (ARS)"/>
    <n v="39514"/>
    <n v="23971"/>
    <n v="239.7"/>
    <m/>
    <x v="0"/>
    <n v="3.6999999999999998E-2"/>
  </r>
  <r>
    <x v="1"/>
    <s v="DIAZ CARLOS ALBERTO"/>
    <x v="1"/>
    <s v="01-07-07-30080193"/>
    <s v="07-006138"/>
    <x v="12"/>
    <m/>
    <x v="74"/>
    <s v="Pesos (ARS)"/>
    <n v="37928"/>
    <n v="25996.22"/>
    <n v="259.98"/>
    <m/>
    <x v="0"/>
    <n v="3.6999999999999998E-2"/>
  </r>
  <r>
    <x v="1"/>
    <s v="BERTOLATTI ADRIANA CLAUDIA"/>
    <x v="1"/>
    <s v="01-07-07-30082077"/>
    <s v="07-005739"/>
    <x v="8"/>
    <m/>
    <x v="74"/>
    <s v="Pesos (ARS)"/>
    <n v="20455"/>
    <n v="13914.66"/>
    <n v="139.15"/>
    <m/>
    <x v="0"/>
    <n v="3.6999999999999998E-2"/>
  </r>
  <r>
    <x v="1"/>
    <s v="ANTOLA MARCELA"/>
    <x v="1"/>
    <s v="01-07-07-30082086"/>
    <s v="07-006637"/>
    <x v="22"/>
    <m/>
    <x v="74"/>
    <s v="Pesos (ARS)"/>
    <n v="52685"/>
    <n v="35915.29"/>
    <n v="359.17"/>
    <m/>
    <x v="0"/>
    <n v="3.6999999999999998E-2"/>
  </r>
  <r>
    <x v="1"/>
    <s v="ALFARO EDGARDO ADALBERTO"/>
    <x v="1"/>
    <s v="01-07-07-30082116"/>
    <s v="07-006890"/>
    <x v="27"/>
    <m/>
    <x v="74"/>
    <s v="Pesos (ARS)"/>
    <n v="14131"/>
    <n v="9613.39"/>
    <n v="96.15"/>
    <m/>
    <x v="0"/>
    <n v="3.6999999999999998E-2"/>
  </r>
  <r>
    <x v="1"/>
    <s v="ARIAS JULIO GUILLERMO"/>
    <x v="4"/>
    <s v="01-07-07-30082208"/>
    <s v="07-005450"/>
    <x v="13"/>
    <m/>
    <x v="74"/>
    <s v="Pesos (ARS)"/>
    <n v="30263"/>
    <n v="20131.48"/>
    <n v="201.33"/>
    <m/>
    <x v="0"/>
    <n v="3.6999999999999998E-2"/>
  </r>
  <r>
    <x v="1"/>
    <s v="DRAGON GERARDO ANIBAL"/>
    <x v="1"/>
    <s v="01-07-07-30082239"/>
    <s v="07-006993"/>
    <x v="7"/>
    <m/>
    <x v="74"/>
    <s v="Pesos (ARS)"/>
    <n v="130464"/>
    <n v="88748.58"/>
    <n v="887.49"/>
    <m/>
    <x v="0"/>
    <n v="3.6999999999999998E-2"/>
  </r>
  <r>
    <x v="1"/>
    <s v="MANSO EMILIO"/>
    <x v="1"/>
    <s v="01-07-07-30082305"/>
    <s v="07-005637"/>
    <x v="5"/>
    <m/>
    <x v="74"/>
    <s v="Pesos (ARS)"/>
    <n v="34126"/>
    <n v="23213.91"/>
    <n v="232.16"/>
    <m/>
    <x v="0"/>
    <n v="3.6999999999999998E-2"/>
  </r>
  <r>
    <x v="1"/>
    <s v="FIORENTINI MARIA ANTONELLA"/>
    <x v="1"/>
    <s v="01-07-07-30082343"/>
    <s v="07-005738"/>
    <x v="2"/>
    <m/>
    <x v="74"/>
    <s v="Pesos (ARS)"/>
    <n v="17732"/>
    <n v="12062.72"/>
    <n v="120.63"/>
    <m/>
    <x v="0"/>
    <n v="3.6999999999999998E-2"/>
  </r>
  <r>
    <x v="1"/>
    <s v="ROBY LUIS DIEGO"/>
    <x v="1"/>
    <s v="01-07-07-30082350"/>
    <s v="07-005750"/>
    <x v="21"/>
    <m/>
    <x v="74"/>
    <s v="Pesos (ARS)"/>
    <n v="27538"/>
    <n v="18733"/>
    <n v="187.33"/>
    <m/>
    <x v="0"/>
    <n v="3.6999999999999998E-2"/>
  </r>
  <r>
    <x v="1"/>
    <s v="TRUCCO JULIAN"/>
    <x v="1"/>
    <s v="01-07-07-30082397"/>
    <s v="07-006138"/>
    <x v="12"/>
    <m/>
    <x v="74"/>
    <s v="Pesos (ARS)"/>
    <n v="26776"/>
    <n v="18214.080000000002"/>
    <n v="182.16"/>
    <m/>
    <x v="0"/>
    <n v="3.6999999999999998E-2"/>
  </r>
  <r>
    <x v="1"/>
    <s v="VILLEGAS NATALIA EDITH"/>
    <x v="1"/>
    <s v="01-07-07-30082448"/>
    <s v="07-005738"/>
    <x v="2"/>
    <m/>
    <x v="74"/>
    <s v="Pesos (ARS)"/>
    <n v="9687"/>
    <n v="6443.22"/>
    <n v="64.45"/>
    <m/>
    <x v="0"/>
    <n v="3.6999999999999998E-2"/>
  </r>
  <r>
    <x v="1"/>
    <s v="GARRE MARISA ROXANA"/>
    <x v="1"/>
    <s v="01-07-07-30082483"/>
    <s v="07-006993"/>
    <x v="7"/>
    <m/>
    <x v="74"/>
    <s v="Pesos (ARS)"/>
    <n v="11434"/>
    <n v="7778.12"/>
    <n v="77.8"/>
    <m/>
    <x v="0"/>
    <n v="3.6999999999999998E-2"/>
  </r>
  <r>
    <x v="1"/>
    <s v="GUERCI MAURICIO ENRIQUE"/>
    <x v="1"/>
    <s v="01-07-07-30082565"/>
    <s v="07-005637"/>
    <x v="5"/>
    <m/>
    <x v="74"/>
    <s v="Pesos (ARS)"/>
    <n v="32628"/>
    <n v="22195.02"/>
    <n v="221.97"/>
    <m/>
    <x v="0"/>
    <n v="3.6999999999999998E-2"/>
  </r>
  <r>
    <x v="1"/>
    <s v="SOLORZA RODRIGO ALBERTO"/>
    <x v="1"/>
    <s v="01-07-07-30082593"/>
    <s v="07-005450"/>
    <x v="13"/>
    <m/>
    <x v="74"/>
    <s v="Pesos (ARS)"/>
    <n v="80505"/>
    <n v="54763.519999999997"/>
    <n v="547.64"/>
    <m/>
    <x v="0"/>
    <n v="3.6999999999999998E-2"/>
  </r>
  <r>
    <x v="1"/>
    <s v="GOMEZ MARCELA FERNANDA"/>
    <x v="1"/>
    <s v="01-07-07-30082684"/>
    <s v="07-005739"/>
    <x v="8"/>
    <m/>
    <x v="74"/>
    <s v="Pesos (ARS)"/>
    <n v="8862"/>
    <n v="6028.3"/>
    <n v="60.3"/>
    <m/>
    <x v="0"/>
    <n v="3.6999999999999998E-2"/>
  </r>
  <r>
    <x v="1"/>
    <s v="SUAREZ CARINA EUGENIA"/>
    <x v="1"/>
    <s v="01-07-07-30082734"/>
    <s v="07-006039"/>
    <x v="3"/>
    <m/>
    <x v="74"/>
    <s v="Pesos (ARS)"/>
    <n v="16365"/>
    <n v="11132.6"/>
    <n v="111.33"/>
    <m/>
    <x v="0"/>
    <n v="3.6999999999999998E-2"/>
  </r>
  <r>
    <x v="1"/>
    <s v="CALVO COSTA DIEGO GERARDO"/>
    <x v="1"/>
    <s v="01-07-07-30082761"/>
    <s v="07-005558"/>
    <x v="11"/>
    <m/>
    <x v="74"/>
    <s v="Pesos (ARS)"/>
    <n v="76059"/>
    <n v="51738.38"/>
    <n v="517.4"/>
    <m/>
    <x v="0"/>
    <n v="3.6999999999999998E-2"/>
  </r>
  <r>
    <x v="1"/>
    <s v="FORNES MARIA AGUSTINA"/>
    <x v="4"/>
    <s v="01-07-07-30082784"/>
    <s v="07-005450"/>
    <x v="13"/>
    <m/>
    <x v="74"/>
    <s v="Pesos (ARS)"/>
    <n v="50388"/>
    <n v="31263"/>
    <n v="312.62"/>
    <m/>
    <x v="0"/>
    <n v="3.6999999999999998E-2"/>
  </r>
  <r>
    <x v="1"/>
    <s v="NOLASCO RUBEN OMAR"/>
    <x v="1"/>
    <s v="01-07-07-30082867"/>
    <s v="07-005646"/>
    <x v="15"/>
    <m/>
    <x v="74"/>
    <s v="Pesos (ARS)"/>
    <n v="42284"/>
    <n v="28175.77"/>
    <n v="281.76"/>
    <m/>
    <x v="0"/>
    <n v="3.6999999999999998E-2"/>
  </r>
  <r>
    <x v="1"/>
    <s v="LENCIONI DAVID GUSTAVO"/>
    <x v="1"/>
    <s v="01-07-07-30083003"/>
    <s v="07-005739"/>
    <x v="8"/>
    <m/>
    <x v="74"/>
    <s v="Pesos (ARS)"/>
    <n v="39828"/>
    <n v="27093.08"/>
    <n v="270.95"/>
    <m/>
    <x v="0"/>
    <n v="3.6999999999999998E-2"/>
  </r>
  <r>
    <x v="1"/>
    <s v="SANTONOCITO HECTOR HUGO"/>
    <x v="1"/>
    <s v="01-07-07-30083046"/>
    <s v="07-005637"/>
    <x v="5"/>
    <m/>
    <x v="74"/>
    <s v="Pesos (ARS)"/>
    <n v="35892"/>
    <n v="24415.279999999999"/>
    <n v="244.17"/>
    <m/>
    <x v="0"/>
    <n v="3.6999999999999998E-2"/>
  </r>
  <r>
    <x v="1"/>
    <s v="AGÜERO NATALIA ROCIO"/>
    <x v="4"/>
    <s v="01-07-07-30083217"/>
    <s v="07-006903"/>
    <x v="17"/>
    <m/>
    <x v="74"/>
    <s v="Pesos (ARS)"/>
    <n v="55787"/>
    <n v="37948.82"/>
    <n v="379.49"/>
    <m/>
    <x v="0"/>
    <n v="3.6999999999999998E-2"/>
  </r>
  <r>
    <x v="1"/>
    <s v="ARIAS JULIO GUILLERMO"/>
    <x v="1"/>
    <s v="01-07-07-30083229"/>
    <s v="07-005450"/>
    <x v="13"/>
    <m/>
    <x v="74"/>
    <s v="Pesos (ARS)"/>
    <n v="130941"/>
    <n v="87102.67"/>
    <n v="871.03"/>
    <m/>
    <x v="0"/>
    <n v="3.6999999999999998E-2"/>
  </r>
  <r>
    <x v="1"/>
    <s v="CAMPOS GIANDINOTO JOAQUIN EDUARDO"/>
    <x v="1"/>
    <s v="01-07-07-30083323"/>
    <s v="07-006138"/>
    <x v="12"/>
    <m/>
    <x v="74"/>
    <s v="Pesos (ARS)"/>
    <n v="44000"/>
    <n v="29930.15"/>
    <n v="299.32"/>
    <m/>
    <x v="0"/>
    <n v="3.6999999999999998E-2"/>
  </r>
  <r>
    <x v="1"/>
    <s v="VIZCAYA JORGE ARTURO"/>
    <x v="1"/>
    <s v="01-07-07-30083388"/>
    <s v="07-005947"/>
    <x v="19"/>
    <m/>
    <x v="74"/>
    <s v="Pesos (ARS)"/>
    <n v="84444"/>
    <n v="56173.24"/>
    <n v="561.75"/>
    <m/>
    <x v="0"/>
    <n v="3.6999999999999998E-2"/>
  </r>
  <r>
    <x v="1"/>
    <s v="FOZZATTI GUSTAVO ARIEL"/>
    <x v="1"/>
    <s v="01-07-07-30083450"/>
    <s v="07-005450"/>
    <x v="13"/>
    <m/>
    <x v="74"/>
    <s v="Pesos (ARS)"/>
    <n v="55062"/>
    <n v="37455.19"/>
    <n v="374.57"/>
    <m/>
    <x v="0"/>
    <n v="3.6999999999999998E-2"/>
  </r>
  <r>
    <x v="1"/>
    <s v="ANDINO MARTIN NICOLAS"/>
    <x v="1"/>
    <s v="01-07-07-30083451"/>
    <s v="07-006138"/>
    <x v="12"/>
    <m/>
    <x v="74"/>
    <s v="Pesos (ARS)"/>
    <n v="18490"/>
    <n v="12577.9"/>
    <n v="125.78"/>
    <m/>
    <x v="0"/>
    <n v="3.6999999999999998E-2"/>
  </r>
  <r>
    <x v="1"/>
    <s v="RECABARREN MAURICIO JAVIER"/>
    <x v="1"/>
    <s v="01-07-07-30083809"/>
    <s v="07-005738"/>
    <x v="2"/>
    <m/>
    <x v="74"/>
    <s v="Pesos (ARS)"/>
    <n v="34513"/>
    <n v="23477"/>
    <n v="234.77"/>
    <m/>
    <x v="0"/>
    <n v="3.6999999999999998E-2"/>
  </r>
  <r>
    <x v="1"/>
    <s v="GROBA TORFE CRISTIAN ANDRES"/>
    <x v="1"/>
    <s v="01-07-07-30083904"/>
    <s v="07-005450"/>
    <x v="13"/>
    <m/>
    <x v="74"/>
    <s v="Pesos (ARS)"/>
    <n v="57282"/>
    <n v="38966.160000000003"/>
    <n v="389.68"/>
    <m/>
    <x v="0"/>
    <n v="3.6999999999999998E-2"/>
  </r>
  <r>
    <x v="1"/>
    <s v="PEREZ SABATER CAROLINA RAQUEL"/>
    <x v="6"/>
    <s v="01-07-07-30084015"/>
    <s v="07-005450"/>
    <x v="13"/>
    <m/>
    <x v="74"/>
    <s v="Pesos (ARS)"/>
    <n v="9552"/>
    <n v="6497.92"/>
    <n v="64.98"/>
    <m/>
    <x v="0"/>
    <n v="3.6999999999999998E-2"/>
  </r>
  <r>
    <x v="1"/>
    <s v="PEREZ SABATER CAROLINA RAQUEL"/>
    <x v="6"/>
    <s v="01-07-07-30084023"/>
    <s v="07-005450"/>
    <x v="13"/>
    <m/>
    <x v="74"/>
    <s v="Pesos (ARS)"/>
    <n v="7751"/>
    <n v="5272"/>
    <n v="52.72"/>
    <m/>
    <x v="0"/>
    <n v="3.6999999999999998E-2"/>
  </r>
  <r>
    <x v="1"/>
    <s v="CANAL MARIA FERNANDA"/>
    <x v="4"/>
    <s v="01-07-07-30084067"/>
    <s v="07-005738"/>
    <x v="2"/>
    <m/>
    <x v="74"/>
    <s v="Pesos (ARS)"/>
    <n v="22266"/>
    <n v="15146"/>
    <n v="151.46"/>
    <m/>
    <x v="0"/>
    <n v="3.6999999999999998E-2"/>
  </r>
  <r>
    <x v="1"/>
    <s v="ZEID PETKOVIC LEONARDO"/>
    <x v="1"/>
    <s v="01-07-07-30084099"/>
    <s v="07-006139"/>
    <x v="1"/>
    <m/>
    <x v="74"/>
    <s v="Pesos (ARS)"/>
    <n v="12406"/>
    <n v="8439"/>
    <n v="84.39"/>
    <m/>
    <x v="0"/>
    <n v="3.6999999999999998E-2"/>
  </r>
  <r>
    <x v="1"/>
    <s v="VIEYRA GONZALO ANDRES"/>
    <x v="1"/>
    <s v="01-07-07-30084101"/>
    <s v="07-006139"/>
    <x v="1"/>
    <m/>
    <x v="74"/>
    <s v="Pesos (ARS)"/>
    <n v="12406"/>
    <n v="8439"/>
    <n v="84.39"/>
    <m/>
    <x v="0"/>
    <n v="3.6999999999999998E-2"/>
  </r>
  <r>
    <x v="1"/>
    <s v="BRACELI MARTIN ORLANDO"/>
    <x v="1"/>
    <s v="01-07-07-30084111"/>
    <s v="07-005738"/>
    <x v="2"/>
    <m/>
    <x v="74"/>
    <s v="Pesos (ARS)"/>
    <n v="43158"/>
    <n v="29357.94"/>
    <n v="293.58"/>
    <m/>
    <x v="0"/>
    <n v="3.6999999999999998E-2"/>
  </r>
  <r>
    <x v="1"/>
    <s v="MONTI ANTONIO HECTOR"/>
    <x v="1"/>
    <s v="01-07-07-30084119"/>
    <s v="07-005947"/>
    <x v="19"/>
    <m/>
    <x v="74"/>
    <s v="Pesos (ARS)"/>
    <n v="22620"/>
    <n v="15387"/>
    <n v="153.87"/>
    <m/>
    <x v="0"/>
    <n v="3.6999999999999998E-2"/>
  </r>
  <r>
    <x v="1"/>
    <s v="CORIA CARLOS ARIEL"/>
    <x v="1"/>
    <s v="01-07-07-30084124"/>
    <s v="07-006139"/>
    <x v="1"/>
    <m/>
    <x v="74"/>
    <s v="Pesos (ARS)"/>
    <n v="12406"/>
    <n v="8439"/>
    <n v="84.39"/>
    <m/>
    <x v="0"/>
    <n v="3.6999999999999998E-2"/>
  </r>
  <r>
    <x v="1"/>
    <s v="BERTANA NICOLAS"/>
    <x v="4"/>
    <s v="01-07-07-30084127"/>
    <s v="07-006637"/>
    <x v="22"/>
    <m/>
    <x v="74"/>
    <s v="Pesos (ARS)"/>
    <n v="20267"/>
    <n v="13816.32"/>
    <n v="138.18"/>
    <m/>
    <x v="0"/>
    <n v="3.6999999999999998E-2"/>
  </r>
  <r>
    <x v="1"/>
    <s v="MANSO EMILIANO"/>
    <x v="1"/>
    <s v="01-07-07-30084129"/>
    <s v="07-005637"/>
    <x v="5"/>
    <m/>
    <x v="74"/>
    <s v="Pesos (ARS)"/>
    <n v="50980"/>
    <n v="34679.089999999997"/>
    <n v="346.81"/>
    <m/>
    <x v="0"/>
    <n v="3.6999999999999998E-2"/>
  </r>
  <r>
    <x v="1"/>
    <s v="LUNA MERCAU DIEGO IGNACIO"/>
    <x v="4"/>
    <s v="01-07-07-30084237"/>
    <s v="07-006138"/>
    <x v="12"/>
    <m/>
    <x v="74"/>
    <s v="Pesos (ARS)"/>
    <n v="98504"/>
    <n v="65525"/>
    <n v="655.25"/>
    <m/>
    <x v="0"/>
    <n v="3.6999999999999998E-2"/>
  </r>
  <r>
    <x v="1"/>
    <s v="LOYOLA JULIETA ALDANA"/>
    <x v="1"/>
    <s v="01-07-07-30084303"/>
    <s v="07-006138"/>
    <x v="12"/>
    <m/>
    <x v="74"/>
    <s v="Pesos (ARS)"/>
    <n v="14774"/>
    <n v="10050"/>
    <n v="100.49"/>
    <m/>
    <x v="0"/>
    <n v="3.6999999999999998E-2"/>
  </r>
  <r>
    <x v="1"/>
    <s v="NAJURIETA SANTIAGO HUMBERTO"/>
    <x v="1"/>
    <s v="01-07-07-30084460"/>
    <s v="07-006890"/>
    <x v="27"/>
    <m/>
    <x v="74"/>
    <s v="Pesos (ARS)"/>
    <n v="15609"/>
    <n v="10618"/>
    <n v="106.17"/>
    <m/>
    <x v="0"/>
    <n v="3.6999999999999998E-2"/>
  </r>
  <r>
    <x v="1"/>
    <s v="NARANJO MARIA VERONICA"/>
    <x v="1"/>
    <s v="01-07-07-30084461"/>
    <s v="07-006138"/>
    <x v="12"/>
    <m/>
    <x v="74"/>
    <s v="Pesos (ARS)"/>
    <n v="25083"/>
    <n v="17062"/>
    <n v="170.61"/>
    <m/>
    <x v="0"/>
    <n v="3.6999999999999998E-2"/>
  </r>
  <r>
    <x v="1"/>
    <s v="FARRUGGIA ESTER ALICIA"/>
    <x v="1"/>
    <s v="01-07-07-30084591"/>
    <s v="07-005738"/>
    <x v="2"/>
    <m/>
    <x v="74"/>
    <s v="Pesos (ARS)"/>
    <n v="36272"/>
    <n v="24674"/>
    <n v="246.74"/>
    <m/>
    <x v="0"/>
    <n v="3.6999999999999998E-2"/>
  </r>
  <r>
    <x v="1"/>
    <s v="NAJURIETA HUMBERTO LUIS"/>
    <x v="1"/>
    <s v="01-07-07-30084647"/>
    <s v="07-006890"/>
    <x v="27"/>
    <m/>
    <x v="74"/>
    <s v="Pesos (ARS)"/>
    <n v="26049"/>
    <n v="17725"/>
    <n v="177.24"/>
    <m/>
    <x v="0"/>
    <n v="3.6999999999999998E-2"/>
  </r>
  <r>
    <x v="1"/>
    <s v="NAJURIETA HUMBERTO LUIS"/>
    <x v="1"/>
    <s v="01-07-07-30084663"/>
    <s v="07-006890"/>
    <x v="27"/>
    <m/>
    <x v="74"/>
    <s v="Pesos (ARS)"/>
    <n v="17375"/>
    <n v="11819"/>
    <n v="118.18"/>
    <m/>
    <x v="0"/>
    <n v="3.6999999999999998E-2"/>
  </r>
  <r>
    <x v="1"/>
    <s v="VELEZ WALTER CESAR"/>
    <x v="1"/>
    <s v="01-07-07-30084670"/>
    <s v="07-006138"/>
    <x v="12"/>
    <m/>
    <x v="74"/>
    <s v="Pesos (ARS)"/>
    <n v="54869"/>
    <n v="37324"/>
    <n v="373.24"/>
    <m/>
    <x v="0"/>
    <n v="3.6999999999999998E-2"/>
  </r>
  <r>
    <x v="1"/>
    <s v="MARTINEZ SONIA ALEJANDRA"/>
    <x v="4"/>
    <s v="01-07-07-30084808"/>
    <s v="07-005738"/>
    <x v="2"/>
    <m/>
    <x v="74"/>
    <s v="Pesos (ARS)"/>
    <n v="16431"/>
    <n v="11177"/>
    <n v="111.77"/>
    <m/>
    <x v="0"/>
    <n v="3.6999999999999998E-2"/>
  </r>
  <r>
    <x v="1"/>
    <s v="MARTINEZ SONIA ALEJANDRA"/>
    <x v="4"/>
    <s v="01-07-07-30084809"/>
    <s v="07-005738"/>
    <x v="2"/>
    <m/>
    <x v="74"/>
    <s v="Pesos (ARS)"/>
    <n v="22335"/>
    <n v="15193"/>
    <n v="151.91999999999999"/>
    <m/>
    <x v="0"/>
    <n v="3.6999999999999998E-2"/>
  </r>
  <r>
    <x v="1"/>
    <s v="SIMBAD SAS"/>
    <x v="4"/>
    <s v="01-07-07-30084824"/>
    <s v="07-005450"/>
    <x v="13"/>
    <m/>
    <x v="74"/>
    <s v="Pesos (ARS)"/>
    <n v="85694"/>
    <n v="57004"/>
    <n v="570.04"/>
    <m/>
    <x v="0"/>
    <n v="3.6999999999999998E-2"/>
  </r>
  <r>
    <x v="1"/>
    <s v="AMAYA ANYELEN NATALIA"/>
    <x v="1"/>
    <s v="01-07-07-30084844"/>
    <s v="07-006039"/>
    <x v="3"/>
    <m/>
    <x v="74"/>
    <s v="Pesos (ARS)"/>
    <n v="17099"/>
    <n v="11631"/>
    <n v="116.31"/>
    <m/>
    <x v="0"/>
    <n v="3.6999999999999998E-2"/>
  </r>
  <r>
    <x v="1"/>
    <s v="TULA ALEJANDRA ARACELI"/>
    <x v="1"/>
    <s v="01-07-07-30084990"/>
    <s v="07-006039"/>
    <x v="3"/>
    <m/>
    <x v="74"/>
    <s v="Pesos (ARS)"/>
    <n v="8874"/>
    <n v="6036"/>
    <n v="60.36"/>
    <m/>
    <x v="0"/>
    <n v="3.6999999999999998E-2"/>
  </r>
  <r>
    <x v="1"/>
    <s v="CHOSOVI S.A."/>
    <x v="4"/>
    <s v="01-07-07-30085046"/>
    <s v="07-005637"/>
    <x v="5"/>
    <m/>
    <x v="74"/>
    <s v="Pesos (ARS)"/>
    <n v="217592"/>
    <n v="145010"/>
    <n v="1450.1"/>
    <m/>
    <x v="0"/>
    <n v="3.6999999999999998E-2"/>
  </r>
  <r>
    <x v="1"/>
    <s v="FORNES MARIA AGUSTINA"/>
    <x v="4"/>
    <s v="01-07-07-30085061"/>
    <s v="07-005450"/>
    <x v="13"/>
    <m/>
    <x v="74"/>
    <s v="Pesos (ARS)"/>
    <n v="29007"/>
    <n v="19732"/>
    <n v="197.31"/>
    <m/>
    <x v="0"/>
    <n v="3.6999999999999998E-2"/>
  </r>
  <r>
    <x v="1"/>
    <s v="PIASTRELINI JORGE ANTONIO"/>
    <x v="1"/>
    <s v="01-07-07-30085116"/>
    <s v="07-005646"/>
    <x v="15"/>
    <m/>
    <x v="74"/>
    <s v="Pesos (ARS)"/>
    <n v="239862"/>
    <n v="145780"/>
    <n v="1457.79"/>
    <m/>
    <x v="0"/>
    <n v="3.6999999999999998E-2"/>
  </r>
  <r>
    <x v="1"/>
    <s v="CACERES VANESA EDITH"/>
    <x v="6"/>
    <s v="01-07-07-30085177"/>
    <s v="07-005739"/>
    <x v="8"/>
    <m/>
    <x v="74"/>
    <s v="Pesos (ARS)"/>
    <n v="7483"/>
    <n v="5090"/>
    <n v="50.9"/>
    <m/>
    <x v="0"/>
    <n v="3.6999999999999998E-2"/>
  </r>
  <r>
    <x v="1"/>
    <s v="GONZALEZ ALBERTO IVAN"/>
    <x v="1"/>
    <s v="01-07-07-30085203"/>
    <s v="07-005558"/>
    <x v="11"/>
    <m/>
    <x v="74"/>
    <s v="Pesos (ARS)"/>
    <n v="24083"/>
    <n v="16382"/>
    <n v="163.81"/>
    <m/>
    <x v="0"/>
    <n v="3.6999999999999998E-2"/>
  </r>
  <r>
    <x v="1"/>
    <s v="PERON RICARDO JOSE"/>
    <x v="1"/>
    <s v="01-07-07-30085240"/>
    <s v="07-005646"/>
    <x v="15"/>
    <m/>
    <x v="74"/>
    <s v="Pesos (ARS)"/>
    <n v="43251"/>
    <n v="29421"/>
    <n v="294.2"/>
    <m/>
    <x v="0"/>
    <n v="3.6999999999999998E-2"/>
  </r>
  <r>
    <x v="1"/>
    <s v="TURI SAS"/>
    <x v="4"/>
    <s v="01-07-07-30085255"/>
    <s v="07-005450"/>
    <x v="13"/>
    <m/>
    <x v="74"/>
    <s v="Pesos (ARS)"/>
    <n v="17709"/>
    <n v="11780"/>
    <n v="117.8"/>
    <m/>
    <x v="0"/>
    <n v="3.6999999999999998E-2"/>
  </r>
  <r>
    <x v="1"/>
    <s v="DE LA RETA MARIA CRUZ"/>
    <x v="1"/>
    <s v="01-07-07-30085281"/>
    <s v="07-005637"/>
    <x v="5"/>
    <m/>
    <x v="74"/>
    <s v="Pesos (ARS)"/>
    <n v="37062"/>
    <n v="25211"/>
    <n v="252.11"/>
    <m/>
    <x v="0"/>
    <n v="3.6999999999999998E-2"/>
  </r>
  <r>
    <x v="1"/>
    <s v="RUBIA OLGA GRACIELA"/>
    <x v="1"/>
    <s v="01-07-07-30085283"/>
    <s v="07-006138"/>
    <x v="12"/>
    <m/>
    <x v="74"/>
    <s v="Pesos (ARS)"/>
    <n v="47554"/>
    <n v="32348"/>
    <n v="323.47000000000003"/>
    <m/>
    <x v="0"/>
    <n v="3.6999999999999998E-2"/>
  </r>
  <r>
    <x v="1"/>
    <s v="TORO JORGE DANIEL"/>
    <x v="1"/>
    <s v="01-07-07-30085595"/>
    <s v="07-005738"/>
    <x v="2"/>
    <m/>
    <x v="74"/>
    <s v="Pesos (ARS)"/>
    <n v="76121"/>
    <n v="51781"/>
    <n v="517.80999999999995"/>
    <m/>
    <x v="0"/>
    <n v="3.6999999999999998E-2"/>
  </r>
  <r>
    <x v="1"/>
    <s v="TRUJILLO SUSANA ALICIA"/>
    <x v="1"/>
    <s v="01-07-07-30085638"/>
    <s v="07-005558"/>
    <x v="11"/>
    <m/>
    <x v="74"/>
    <s v="Pesos (ARS)"/>
    <n v="24310"/>
    <n v="16536"/>
    <n v="165.36"/>
    <m/>
    <x v="0"/>
    <n v="3.6999999999999998E-2"/>
  </r>
  <r>
    <x v="1"/>
    <s v="GUZMAN MAURICIO ANTONIO"/>
    <x v="1"/>
    <s v="01-07-07-30085706"/>
    <s v="07-005450"/>
    <x v="13"/>
    <m/>
    <x v="74"/>
    <s v="Pesos (ARS)"/>
    <n v="16283"/>
    <n v="11097"/>
    <n v="110.97"/>
    <m/>
    <x v="0"/>
    <n v="3.6999999999999998E-2"/>
  </r>
  <r>
    <x v="1"/>
    <s v="LEON PEREZ MAIKEL ADRIAN"/>
    <x v="1"/>
    <s v="01-07-07-30085945"/>
    <s v="07-005450"/>
    <x v="13"/>
    <m/>
    <x v="74"/>
    <s v="Pesos (ARS)"/>
    <n v="5911"/>
    <n v="4028"/>
    <n v="40.28"/>
    <m/>
    <x v="0"/>
    <n v="3.6999999999999998E-2"/>
  </r>
  <r>
    <x v="1"/>
    <s v="SOSA MORENO GASTON ALEJANDRO"/>
    <x v="1"/>
    <s v="01-07-07-30086031"/>
    <s v="07-005978"/>
    <x v="4"/>
    <m/>
    <x v="74"/>
    <s v="Pesos (ARS)"/>
    <n v="31481"/>
    <n v="21455"/>
    <n v="214.54"/>
    <m/>
    <x v="0"/>
    <n v="3.6999999999999998E-2"/>
  </r>
  <r>
    <x v="1"/>
    <s v="GONZALEZ MASANES PABLO GONZALO"/>
    <x v="1"/>
    <s v="01-07-07-30086329"/>
    <s v="07-005558"/>
    <x v="11"/>
    <m/>
    <x v="74"/>
    <s v="Pesos (ARS)"/>
    <n v="72314"/>
    <n v="49284"/>
    <n v="492.84"/>
    <m/>
    <x v="0"/>
    <n v="3.6999999999999998E-2"/>
  </r>
  <r>
    <x v="1"/>
    <s v="LADSTATTER ERIK MATIAS"/>
    <x v="1"/>
    <s v="01-07-07-30086394"/>
    <s v="07-005450"/>
    <x v="13"/>
    <m/>
    <x v="74"/>
    <s v="Pesos (ARS)"/>
    <n v="37171"/>
    <n v="25333"/>
    <n v="253.32"/>
    <m/>
    <x v="0"/>
    <n v="3.6999999999999998E-2"/>
  </r>
  <r>
    <x v="1"/>
    <s v="PEREZ SABATER CAROLINA RAQUEL"/>
    <x v="1"/>
    <s v="01-07-07-30086426"/>
    <s v="07-005450"/>
    <x v="13"/>
    <m/>
    <x v="74"/>
    <s v="Pesos (ARS)"/>
    <n v="37247.21"/>
    <n v="25385"/>
    <n v="253.85"/>
    <m/>
    <x v="0"/>
    <n v="3.6999999999999998E-2"/>
  </r>
  <r>
    <x v="1"/>
    <s v="GIANELLA ANDREA LAURA"/>
    <x v="4"/>
    <s v="01-07-07-30086483"/>
    <s v="07-006138"/>
    <x v="12"/>
    <m/>
    <x v="74"/>
    <s v="Pesos (ARS)"/>
    <n v="30083"/>
    <n v="20502"/>
    <n v="205.02"/>
    <m/>
    <x v="0"/>
    <n v="3.6999999999999998E-2"/>
  </r>
  <r>
    <x v="1"/>
    <s v="GONZALES MASANES NICOLAS EDUARDO"/>
    <x v="1"/>
    <s v="01-07-07-30086522"/>
    <s v="07-005558"/>
    <x v="11"/>
    <m/>
    <x v="74"/>
    <s v="Pesos (ARS)"/>
    <n v="99267"/>
    <n v="67653"/>
    <n v="676.52"/>
    <m/>
    <x v="0"/>
    <n v="3.6999999999999998E-2"/>
  </r>
  <r>
    <x v="1"/>
    <s v="NEME AGUSTIN SALIM"/>
    <x v="1"/>
    <s v="01-07-07-30086548"/>
    <s v="07-005450"/>
    <x v="13"/>
    <m/>
    <x v="74"/>
    <s v="Pesos (ARS)"/>
    <n v="16106"/>
    <n v="10976"/>
    <n v="109.76"/>
    <m/>
    <x v="0"/>
    <n v="3.6999999999999998E-2"/>
  </r>
  <r>
    <x v="1"/>
    <s v="CAPPA LEANDRO MARTIN"/>
    <x v="1"/>
    <s v="01-07-07-30086562"/>
    <s v="07-006138"/>
    <x v="12"/>
    <m/>
    <x v="74"/>
    <s v="Pesos (ARS)"/>
    <n v="8772"/>
    <n v="5978"/>
    <n v="59.77"/>
    <m/>
    <x v="0"/>
    <n v="3.6999999999999998E-2"/>
  </r>
  <r>
    <x v="1"/>
    <s v="PONCE DE LEON MARIA BELEN"/>
    <x v="1"/>
    <s v="01-07-07-30086651"/>
    <s v="07-005978"/>
    <x v="4"/>
    <m/>
    <x v="74"/>
    <s v="Pesos (ARS)"/>
    <n v="71158"/>
    <n v="48496"/>
    <n v="484.95"/>
    <m/>
    <x v="0"/>
    <n v="3.6999999999999998E-2"/>
  </r>
  <r>
    <x v="1"/>
    <s v="CACERES JORGE ANTONIO"/>
    <x v="1"/>
    <s v="01-07-07-30086706"/>
    <s v="07-005739"/>
    <x v="8"/>
    <m/>
    <x v="74"/>
    <s v="Pesos (ARS)"/>
    <n v="26324.76"/>
    <n v="17941"/>
    <n v="179.41"/>
    <m/>
    <x v="0"/>
    <n v="3.6999999999999998E-2"/>
  </r>
  <r>
    <x v="1"/>
    <s v="MIERAS GUSTAVO RODRIGO"/>
    <x v="1"/>
    <s v="01-07-07-30087064"/>
    <s v="07-006138"/>
    <x v="12"/>
    <m/>
    <x v="74"/>
    <s v="Pesos (ARS)"/>
    <n v="55266"/>
    <n v="37665"/>
    <n v="376.64"/>
    <m/>
    <x v="0"/>
    <n v="3.6999999999999998E-2"/>
  </r>
  <r>
    <x v="1"/>
    <s v="CATAPANO GILI ANDRES SEBASTIAN"/>
    <x v="1"/>
    <s v="01-07-07-30087163"/>
    <s v="07-005450"/>
    <x v="13"/>
    <m/>
    <x v="74"/>
    <s v="Pesos (ARS)"/>
    <n v="51726"/>
    <n v="35253"/>
    <n v="352.52"/>
    <m/>
    <x v="0"/>
    <n v="3.6999999999999998E-2"/>
  </r>
  <r>
    <x v="1"/>
    <s v="DERUGGIERO CLAUDIA BEATRIZ"/>
    <x v="1"/>
    <s v="01-07-07-30087431"/>
    <s v="07-005738"/>
    <x v="2"/>
    <m/>
    <x v="74"/>
    <s v="Pesos (ARS)"/>
    <n v="25759"/>
    <n v="17555"/>
    <n v="175.55"/>
    <m/>
    <x v="0"/>
    <n v="3.6999999999999998E-2"/>
  </r>
  <r>
    <x v="1"/>
    <s v="GASTIARENA MARIO LUIS"/>
    <x v="1"/>
    <s v="01-07-07-30087497"/>
    <s v="07-006025"/>
    <x v="0"/>
    <m/>
    <x v="74"/>
    <s v="Pesos (ARS)"/>
    <n v="32822"/>
    <n v="22333"/>
    <n v="223.33"/>
    <m/>
    <x v="0"/>
    <n v="3.6999999999999998E-2"/>
  </r>
  <r>
    <x v="1"/>
    <s v="ESPINILLO PABLO IVAN"/>
    <x v="1"/>
    <s v="01-07-07-30087539"/>
    <s v="07-006009"/>
    <x v="20"/>
    <m/>
    <x v="74"/>
    <s v="Pesos (ARS)"/>
    <n v="7730"/>
    <n v="5268"/>
    <n v="52.68"/>
    <m/>
    <x v="0"/>
    <n v="3.6999999999999998E-2"/>
  </r>
  <r>
    <x v="1"/>
    <s v="VILLEGAS JOSE MATIAS"/>
    <x v="1"/>
    <s v="01-07-07-30087757"/>
    <s v="07-005738"/>
    <x v="2"/>
    <m/>
    <x v="74"/>
    <s v="Pesos (ARS)"/>
    <n v="74696.759999999995"/>
    <n v="50908"/>
    <n v="509.08"/>
    <m/>
    <x v="0"/>
    <n v="3.6999999999999998E-2"/>
  </r>
  <r>
    <x v="1"/>
    <s v="ZARATE CARLOS CEFERINO"/>
    <x v="1"/>
    <s v="01-07-07-30087797"/>
    <s v="07-006138"/>
    <x v="12"/>
    <m/>
    <x v="74"/>
    <s v="Pesos (ARS)"/>
    <n v="35145"/>
    <n v="23952"/>
    <n v="239.52"/>
    <m/>
    <x v="0"/>
    <n v="3.6999999999999998E-2"/>
  </r>
  <r>
    <x v="1"/>
    <s v="SZYMANSKI SERGIO ANDRES"/>
    <x v="1"/>
    <s v="01-07-07-30087933"/>
    <s v="07-005450"/>
    <x v="13"/>
    <m/>
    <x v="74"/>
    <s v="Pesos (ARS)"/>
    <n v="49842"/>
    <n v="33969"/>
    <n v="339.68"/>
    <m/>
    <x v="0"/>
    <n v="3.6999999999999998E-2"/>
  </r>
  <r>
    <x v="1"/>
    <s v="SOSA MORENO IVANA MARIELA"/>
    <x v="1"/>
    <s v="01-07-07-30087936"/>
    <s v="07-005978"/>
    <x v="4"/>
    <m/>
    <x v="74"/>
    <s v="Pesos (ARS)"/>
    <n v="49728"/>
    <n v="33891"/>
    <n v="338.91"/>
    <m/>
    <x v="0"/>
    <n v="3.6999999999999998E-2"/>
  </r>
  <r>
    <x v="1"/>
    <s v="ANTOLA MARCELA"/>
    <x v="4"/>
    <s v="01-07-07-30088062"/>
    <s v="07-006637"/>
    <x v="22"/>
    <m/>
    <x v="74"/>
    <s v="Pesos (ARS)"/>
    <n v="24114"/>
    <n v="16438"/>
    <n v="164.37"/>
    <m/>
    <x v="0"/>
    <n v="3.6999999999999998E-2"/>
  </r>
  <r>
    <x v="1"/>
    <s v="RAMIREZ AGOSTINA SOL"/>
    <x v="1"/>
    <s v="01-07-07-30088223"/>
    <s v="07-005978"/>
    <x v="4"/>
    <m/>
    <x v="74"/>
    <s v="Pesos (ARS)"/>
    <n v="19439"/>
    <n v="13248"/>
    <n v="132.47"/>
    <m/>
    <x v="0"/>
    <n v="3.6999999999999998E-2"/>
  </r>
  <r>
    <x v="1"/>
    <s v="CAVAGNARO JULIANA CAROLINA"/>
    <x v="1"/>
    <s v="01-07-07-30088363"/>
    <s v="07-005539"/>
    <x v="10"/>
    <m/>
    <x v="74"/>
    <s v="Pesos (ARS)"/>
    <n v="53133"/>
    <n v="36211"/>
    <n v="362.11"/>
    <m/>
    <x v="0"/>
    <n v="3.6999999999999998E-2"/>
  </r>
  <r>
    <x v="1"/>
    <s v="MEDINA NATALIA LORENA"/>
    <x v="1"/>
    <s v="01-07-07-30088371"/>
    <s v="07-005450"/>
    <x v="13"/>
    <m/>
    <x v="74"/>
    <s v="Pesos (ARS)"/>
    <n v="13325"/>
    <n v="9081"/>
    <n v="90.81"/>
    <m/>
    <x v="0"/>
    <n v="3.6999999999999998E-2"/>
  </r>
  <r>
    <x v="1"/>
    <s v="UGALDE EDUARDO MARTIN"/>
    <x v="1"/>
    <s v="01-07-07-30088393"/>
    <s v="07-005450"/>
    <x v="13"/>
    <m/>
    <x v="74"/>
    <s v="Pesos (ARS)"/>
    <n v="54654"/>
    <n v="37248"/>
    <n v="372.48"/>
    <m/>
    <x v="0"/>
    <n v="3.6999999999999998E-2"/>
  </r>
  <r>
    <x v="1"/>
    <s v="DIAZ CARLOS ALBERTO"/>
    <x v="1"/>
    <s v="01-07-07-30088400"/>
    <s v="07-006138"/>
    <x v="12"/>
    <m/>
    <x v="74"/>
    <s v="Pesos (ARS)"/>
    <n v="6988"/>
    <n v="4771"/>
    <n v="47.7"/>
    <m/>
    <x v="0"/>
    <n v="3.6999999999999998E-2"/>
  </r>
  <r>
    <x v="1"/>
    <s v="GONZALEZ CAROLINA INES"/>
    <x v="4"/>
    <s v="01-07-07-30088424"/>
    <s v="07-005450"/>
    <x v="13"/>
    <m/>
    <x v="74"/>
    <s v="Pesos (ARS)"/>
    <n v="21471"/>
    <n v="14633"/>
    <n v="146.33000000000001"/>
    <m/>
    <x v="0"/>
    <n v="3.6999999999999998E-2"/>
  </r>
  <r>
    <x v="1"/>
    <s v="CHACOFF JOSE RODOLFO"/>
    <x v="1"/>
    <s v="01-07-07-30088539"/>
    <s v="07-006138"/>
    <x v="12"/>
    <m/>
    <x v="74"/>
    <s v="Pesos (ARS)"/>
    <n v="15712"/>
    <n v="10708"/>
    <n v="107.07"/>
    <m/>
    <x v="0"/>
    <n v="3.6999999999999998E-2"/>
  </r>
  <r>
    <x v="1"/>
    <s v="PERSIA FRANCO NICOLAS"/>
    <x v="1"/>
    <s v="01-07-07-30088574"/>
    <s v="07-006138"/>
    <x v="12"/>
    <m/>
    <x v="74"/>
    <s v="Pesos (ARS)"/>
    <n v="10369"/>
    <n v="7067"/>
    <n v="70.66"/>
    <m/>
    <x v="0"/>
    <n v="3.6999999999999998E-2"/>
  </r>
  <r>
    <x v="1"/>
    <s v="MIERAS JANOUSEK FRANCO NAIM"/>
    <x v="1"/>
    <s v="01-07-07-30088603"/>
    <s v="07-006138"/>
    <x v="12"/>
    <m/>
    <x v="74"/>
    <s v="Pesos (ARS)"/>
    <n v="36128"/>
    <n v="24622"/>
    <n v="246.21"/>
    <m/>
    <x v="0"/>
    <n v="3.6999999999999998E-2"/>
  </r>
  <r>
    <x v="1"/>
    <s v="SZYMANSKI PABLO ANIBAL"/>
    <x v="1"/>
    <s v="01-07-07-30088693"/>
    <s v="07-005450"/>
    <x v="13"/>
    <m/>
    <x v="74"/>
    <s v="Pesos (ARS)"/>
    <n v="56886"/>
    <n v="38769"/>
    <n v="387.69"/>
    <m/>
    <x v="0"/>
    <n v="3.6999999999999998E-2"/>
  </r>
  <r>
    <x v="1"/>
    <s v="PIERRO MARCELO DAVI"/>
    <x v="1"/>
    <s v="01-07-07-30089025"/>
    <s v="07-006039"/>
    <x v="3"/>
    <m/>
    <x v="74"/>
    <s v="Pesos (ARS)"/>
    <n v="36169"/>
    <n v="24650"/>
    <n v="246.49"/>
    <m/>
    <x v="0"/>
    <n v="3.6999999999999998E-2"/>
  </r>
  <r>
    <x v="1"/>
    <s v="ESTRUCTURAS OESTE SA"/>
    <x v="8"/>
    <s v="01-07-11-30005437"/>
    <s v="07-005539"/>
    <x v="10"/>
    <m/>
    <x v="74"/>
    <s v="Pesos (ARS)"/>
    <n v="26043"/>
    <n v="14887"/>
    <n v="521.04"/>
    <m/>
    <x v="0"/>
    <n v="3.6999999999999998E-2"/>
  </r>
  <r>
    <x v="1"/>
    <s v="CARTAGENA - RUIZ S.R.L."/>
    <x v="8"/>
    <s v="01-07-11-30005617"/>
    <s v="07-005539"/>
    <x v="10"/>
    <m/>
    <x v="74"/>
    <s v="Pesos (ARS)"/>
    <n v="89917"/>
    <n v="58012.79"/>
    <n v="580.13"/>
    <m/>
    <x v="0"/>
    <n v="3.6999999999999998E-2"/>
  </r>
  <r>
    <x v="1"/>
    <s v="ESTRUCTURAS OESTE SA"/>
    <x v="8"/>
    <s v="01-07-11-30005767"/>
    <s v="07-005539"/>
    <x v="10"/>
    <m/>
    <x v="74"/>
    <s v="Pesos (ARS)"/>
    <n v="38736"/>
    <n v="24222"/>
    <n v="847.77"/>
    <m/>
    <x v="0"/>
    <n v="3.6999999999999998E-2"/>
  </r>
  <r>
    <x v="1"/>
    <s v="CARTAGENA - RUIZ S.R.L."/>
    <x v="8"/>
    <s v="01-07-11-30005827"/>
    <s v="07-005539"/>
    <x v="10"/>
    <m/>
    <x v="74"/>
    <s v="Pesos (ARS)"/>
    <n v="59328"/>
    <n v="43479.45"/>
    <n v="434.79"/>
    <m/>
    <x v="0"/>
    <n v="3.6999999999999998E-2"/>
  </r>
  <r>
    <x v="1"/>
    <s v="CARTAGENA - RUIZ S.R.L."/>
    <x v="10"/>
    <s v="01-07-15-30002659"/>
    <s v="07-005539"/>
    <x v="10"/>
    <m/>
    <x v="74"/>
    <s v="Pesos (ARS)"/>
    <n v="39557"/>
    <n v="23285.18"/>
    <n v="232.91"/>
    <m/>
    <x v="0"/>
    <n v="3.6999999999999998E-2"/>
  </r>
  <r>
    <x v="1"/>
    <s v="AMICO SA"/>
    <x v="10"/>
    <s v="01-07-15-30002773"/>
    <s v="07-005978"/>
    <x v="4"/>
    <m/>
    <x v="74"/>
    <s v="Pesos (ARS)"/>
    <n v="35713"/>
    <n v="18173"/>
    <n v="181.72"/>
    <m/>
    <x v="0"/>
    <n v="3.6999999999999998E-2"/>
  </r>
  <r>
    <x v="1"/>
    <s v="IDEC GPS SA"/>
    <x v="11"/>
    <s v="01-07-17-45000336"/>
    <s v="07-006993"/>
    <x v="7"/>
    <m/>
    <x v="74"/>
    <s v="Pesos (ARS)"/>
    <n v="14910"/>
    <n v="13299"/>
    <n v="132.97999999999999"/>
    <m/>
    <x v="0"/>
    <n v="3.6999999999999998E-2"/>
  </r>
  <r>
    <x v="1"/>
    <s v="VIDELA CORTI MARIA INES"/>
    <x v="2"/>
    <s v="01-07-21-30035403"/>
    <s v="07-006415"/>
    <x v="24"/>
    <m/>
    <x v="74"/>
    <s v="Pesos (ARS)"/>
    <n v="8931"/>
    <n v="6629.79"/>
    <n v="152.49"/>
    <m/>
    <x v="0"/>
    <n v="3.6999999999999998E-2"/>
  </r>
  <r>
    <x v="1"/>
    <s v="VIDELA CORTI MARIA INES"/>
    <x v="2"/>
    <s v="01-07-21-30035404"/>
    <s v="07-006415"/>
    <x v="24"/>
    <m/>
    <x v="74"/>
    <s v="Pesos (ARS)"/>
    <n v="8931"/>
    <n v="6629.79"/>
    <n v="152.49"/>
    <m/>
    <x v="0"/>
    <n v="3.6999999999999998E-2"/>
  </r>
  <r>
    <x v="1"/>
    <s v="PASO GONZALO JAVIER"/>
    <x v="2"/>
    <s v="01-07-21-30035508"/>
    <s v="07-005539"/>
    <x v="10"/>
    <m/>
    <x v="74"/>
    <s v="Pesos (ARS)"/>
    <n v="16155"/>
    <n v="11732.37"/>
    <n v="117.32"/>
    <m/>
    <x v="0"/>
    <n v="3.6999999999999998E-2"/>
  </r>
  <r>
    <x v="1"/>
    <s v="LENCIONI GUILLERMO ARTURO"/>
    <x v="2"/>
    <s v="01-07-21-30035534"/>
    <s v="07-005539"/>
    <x v="10"/>
    <m/>
    <x v="74"/>
    <s v="Pesos (ARS)"/>
    <n v="37536"/>
    <n v="27866.09"/>
    <n v="278.66000000000003"/>
    <m/>
    <x v="0"/>
    <n v="3.6999999999999998E-2"/>
  </r>
  <r>
    <x v="1"/>
    <s v="SZYMANSKI SERGIO ANDRES"/>
    <x v="2"/>
    <s v="01-07-21-30035761"/>
    <s v="07-005450"/>
    <x v="13"/>
    <m/>
    <x v="74"/>
    <s v="Pesos (ARS)"/>
    <n v="54071"/>
    <n v="40142.01"/>
    <n v="401.42"/>
    <m/>
    <x v="0"/>
    <n v="3.6999999999999998E-2"/>
  </r>
  <r>
    <x v="1"/>
    <s v="DANDREA MATIAS EZEQUIEL"/>
    <x v="2"/>
    <s v="01-07-21-30036091"/>
    <s v="07-006138"/>
    <x v="12"/>
    <m/>
    <x v="74"/>
    <s v="Pesos (ARS)"/>
    <n v="2063"/>
    <n v="1488.33"/>
    <n v="14.88"/>
    <m/>
    <x v="0"/>
    <n v="3.6999999999999998E-2"/>
  </r>
  <r>
    <x v="1"/>
    <s v="SAPIA JULIO OMAR JAVIER"/>
    <x v="2"/>
    <s v="01-07-21-30036169"/>
    <s v="07-006138"/>
    <x v="12"/>
    <m/>
    <x v="74"/>
    <s v="Pesos (ARS)"/>
    <n v="40291"/>
    <n v="29911.99"/>
    <n v="299.12"/>
    <m/>
    <x v="0"/>
    <n v="3.6999999999999998E-2"/>
  </r>
  <r>
    <x v="1"/>
    <s v="BRAVO FEDERICO ALEJANDRO"/>
    <x v="2"/>
    <s v="01-07-21-30036637"/>
    <s v="07-005558"/>
    <x v="11"/>
    <m/>
    <x v="74"/>
    <s v="Pesos (ARS)"/>
    <n v="14744"/>
    <n v="10945.7"/>
    <n v="109.46"/>
    <m/>
    <x v="0"/>
    <n v="3.6999999999999998E-2"/>
  </r>
  <r>
    <x v="1"/>
    <s v="HEREDIA PATIÑO GIMENA SOLEDAD"/>
    <x v="2"/>
    <s v="01-07-21-30036668"/>
    <s v="07-005738"/>
    <x v="2"/>
    <m/>
    <x v="74"/>
    <s v="Pesos (ARS)"/>
    <n v="24266"/>
    <n v="18014.72"/>
    <n v="180.15"/>
    <m/>
    <x v="0"/>
    <n v="3.6999999999999998E-2"/>
  </r>
  <r>
    <x v="1"/>
    <s v="CORONA GUSTAVO EDGARDO"/>
    <x v="2"/>
    <s v="01-07-21-30037297"/>
    <s v="07-005539"/>
    <x v="10"/>
    <m/>
    <x v="74"/>
    <s v="Pesos (ARS)"/>
    <n v="8612"/>
    <n v="6393.36"/>
    <n v="63.93"/>
    <m/>
    <x v="0"/>
    <n v="3.6999999999999998E-2"/>
  </r>
  <r>
    <x v="1"/>
    <s v="RUIZ AVENDAÑO DENNIS RICHARD"/>
    <x v="2"/>
    <s v="01-07-21-30037377"/>
    <s v="07-006039"/>
    <x v="3"/>
    <m/>
    <x v="74"/>
    <s v="Pesos (ARS)"/>
    <n v="51567"/>
    <n v="36678.339999999997"/>
    <n v="366.78"/>
    <m/>
    <x v="0"/>
    <n v="3.6999999999999998E-2"/>
  </r>
  <r>
    <x v="1"/>
    <s v="BRANDI ROBERTO JAVIER"/>
    <x v="2"/>
    <s v="01-07-21-30037608"/>
    <s v="07-006993"/>
    <x v="7"/>
    <m/>
    <x v="74"/>
    <s v="Pesos (ARS)"/>
    <n v="28603"/>
    <n v="20772.27"/>
    <n v="207.72"/>
    <m/>
    <x v="0"/>
    <n v="3.6999999999999998E-2"/>
  </r>
  <r>
    <x v="1"/>
    <s v="CORTI GUILLERMO OMAR"/>
    <x v="2"/>
    <s v="01-07-21-30037711"/>
    <s v="07-006025"/>
    <x v="0"/>
    <m/>
    <x v="74"/>
    <s v="Pesos (ARS)"/>
    <n v="31910"/>
    <n v="23173.47"/>
    <n v="231.73"/>
    <m/>
    <x v="0"/>
    <n v="3.6999999999999998E-2"/>
  </r>
  <r>
    <x v="1"/>
    <s v="ROJAS HIDALGO EDUARDO JAVIER"/>
    <x v="2"/>
    <s v="01-07-21-30038168"/>
    <s v="07-005539"/>
    <x v="10"/>
    <m/>
    <x v="74"/>
    <s v="Pesos (ARS)"/>
    <n v="25407"/>
    <n v="18451.23"/>
    <n v="184.51"/>
    <m/>
    <x v="0"/>
    <n v="3.6999999999999998E-2"/>
  </r>
  <r>
    <x v="1"/>
    <s v="NOLASCO RUBEN OMAR"/>
    <x v="2"/>
    <s v="01-07-21-30038170"/>
    <s v="07-005646"/>
    <x v="15"/>
    <m/>
    <x v="74"/>
    <s v="Pesos (ARS)"/>
    <n v="29790"/>
    <n v="22365.279999999999"/>
    <n v="223.65"/>
    <m/>
    <x v="0"/>
    <n v="3.6999999999999998E-2"/>
  </r>
  <r>
    <x v="1"/>
    <s v="PASO JUAN JOSE"/>
    <x v="2"/>
    <s v="01-07-21-30038349"/>
    <s v="07-005539"/>
    <x v="10"/>
    <m/>
    <x v="74"/>
    <s v="Pesos (ARS)"/>
    <n v="38011"/>
    <n v="28218.65"/>
    <n v="282.19"/>
    <m/>
    <x v="0"/>
    <n v="3.6999999999999998E-2"/>
  </r>
  <r>
    <x v="1"/>
    <s v="LAFALLA DIEGO FERNANDO"/>
    <x v="2"/>
    <s v="01-07-21-30038552"/>
    <s v="07-005539"/>
    <x v="10"/>
    <m/>
    <x v="74"/>
    <s v="Pesos (ARS)"/>
    <n v="6324"/>
    <n v="4694.66"/>
    <n v="46.95"/>
    <m/>
    <x v="0"/>
    <n v="3.6999999999999998E-2"/>
  </r>
  <r>
    <x v="1"/>
    <s v="ROSSO GUSTAVO DANIEL"/>
    <x v="2"/>
    <s v="01-07-21-30038703"/>
    <s v="07-005637"/>
    <x v="5"/>
    <m/>
    <x v="74"/>
    <s v="Pesos (ARS)"/>
    <n v="7378"/>
    <n v="5357.78"/>
    <n v="53.58"/>
    <m/>
    <x v="0"/>
    <n v="3.6999999999999998E-2"/>
  </r>
  <r>
    <x v="1"/>
    <s v="YACMAN S S.A."/>
    <x v="2"/>
    <s v="01-07-21-30038999"/>
    <s v="07-005637"/>
    <x v="5"/>
    <m/>
    <x v="74"/>
    <s v="Pesos (ARS)"/>
    <n v="9766"/>
    <n v="6448.26"/>
    <n v="64.5"/>
    <m/>
    <x v="0"/>
    <n v="3.6999999999999998E-2"/>
  </r>
  <r>
    <x v="1"/>
    <s v="YACMAN S S.A."/>
    <x v="2"/>
    <s v="01-07-21-30039000"/>
    <s v="07-005637"/>
    <x v="5"/>
    <m/>
    <x v="74"/>
    <s v="Pesos (ARS)"/>
    <n v="8986"/>
    <n v="5933.49"/>
    <n v="59.35"/>
    <m/>
    <x v="0"/>
    <n v="3.6999999999999998E-2"/>
  </r>
  <r>
    <x v="1"/>
    <s v="GOUIRIC ANDRES ALBERTO"/>
    <x v="2"/>
    <s v="01-07-21-30039134"/>
    <s v="07-006903"/>
    <x v="17"/>
    <m/>
    <x v="74"/>
    <s v="Pesos (ARS)"/>
    <n v="29802"/>
    <n v="22124.52"/>
    <n v="221.25"/>
    <m/>
    <x v="0"/>
    <n v="3.6999999999999998E-2"/>
  </r>
  <r>
    <x v="1"/>
    <s v="GARCIA CATALINA"/>
    <x v="2"/>
    <s v="01-07-21-30039261"/>
    <s v="07-005739"/>
    <x v="8"/>
    <m/>
    <x v="74"/>
    <s v="Pesos (ARS)"/>
    <n v="13455"/>
    <n v="9990.84"/>
    <n v="99.91"/>
    <m/>
    <x v="0"/>
    <n v="3.6999999999999998E-2"/>
  </r>
  <r>
    <x v="1"/>
    <s v="RIOS PABLO EZEQUIEL"/>
    <x v="2"/>
    <s v="01-07-21-30039267"/>
    <s v="07-005539"/>
    <x v="10"/>
    <m/>
    <x v="74"/>
    <s v="Pesos (ARS)"/>
    <n v="8095.68"/>
    <n v="5754.21"/>
    <n v="57.56"/>
    <m/>
    <x v="0"/>
    <n v="3.6999999999999998E-2"/>
  </r>
  <r>
    <x v="1"/>
    <s v="BERGANTINI SILVIA PATRICIA"/>
    <x v="2"/>
    <s v="01-07-21-30039337"/>
    <s v="07-006993"/>
    <x v="7"/>
    <m/>
    <x v="74"/>
    <s v="Pesos (ARS)"/>
    <n v="23108"/>
    <n v="17155.419999999998"/>
    <n v="171.55"/>
    <m/>
    <x v="0"/>
    <n v="3.6999999999999998E-2"/>
  </r>
  <r>
    <x v="1"/>
    <s v="GROBA TORFE CRISTIAN ANDRES"/>
    <x v="2"/>
    <s v="01-07-21-30039648"/>
    <s v="07-005450"/>
    <x v="13"/>
    <m/>
    <x v="74"/>
    <s v="Pesos (ARS)"/>
    <n v="7665"/>
    <n v="5690.45"/>
    <n v="56.9"/>
    <m/>
    <x v="0"/>
    <n v="3.6999999999999998E-2"/>
  </r>
  <r>
    <x v="1"/>
    <s v="ROSALES MARTIN IGNACIO"/>
    <x v="2"/>
    <s v="01-07-21-30039681"/>
    <s v="07-006637"/>
    <x v="22"/>
    <m/>
    <x v="74"/>
    <s v="Pesos (ARS)"/>
    <n v="7391"/>
    <n v="5487.14"/>
    <n v="54.87"/>
    <m/>
    <x v="0"/>
    <n v="3.6999999999999998E-2"/>
  </r>
  <r>
    <x v="1"/>
    <s v="BAZZOLI JOSE IGNACIO"/>
    <x v="2"/>
    <s v="01-07-21-30039687"/>
    <s v="07-006039"/>
    <x v="3"/>
    <m/>
    <x v="74"/>
    <s v="Pesos (ARS)"/>
    <n v="12142"/>
    <n v="9014.7000000000007"/>
    <n v="90.15"/>
    <m/>
    <x v="0"/>
    <n v="3.6999999999999998E-2"/>
  </r>
  <r>
    <x v="1"/>
    <s v="BRANDI ROBERTO JAVIER"/>
    <x v="2"/>
    <s v="01-07-21-30039697"/>
    <s v="07-006993"/>
    <x v="7"/>
    <m/>
    <x v="74"/>
    <s v="Pesos (ARS)"/>
    <n v="21351"/>
    <n v="15505.02"/>
    <n v="155.05000000000001"/>
    <m/>
    <x v="0"/>
    <n v="3.6999999999999998E-2"/>
  </r>
  <r>
    <x v="1"/>
    <s v="JANOUSEK LEONARDO CRISTIAN"/>
    <x v="2"/>
    <s v="01-07-21-30039738"/>
    <s v="07-006138"/>
    <x v="12"/>
    <m/>
    <x v="74"/>
    <s v="Pesos (ARS)"/>
    <n v="29928"/>
    <n v="22218.79"/>
    <n v="222.19"/>
    <m/>
    <x v="0"/>
    <n v="3.6999999999999998E-2"/>
  </r>
  <r>
    <x v="1"/>
    <s v="DAQUITA DANIEL OMAR"/>
    <x v="2"/>
    <s v="01-07-21-30039881"/>
    <s v="07-005450"/>
    <x v="13"/>
    <m/>
    <x v="74"/>
    <s v="Pesos (ARS)"/>
    <n v="55733"/>
    <n v="39329.68"/>
    <n v="393.3"/>
    <m/>
    <x v="0"/>
    <n v="3.6999999999999998E-2"/>
  </r>
  <r>
    <x v="1"/>
    <s v="NOLI JOSE DARIO"/>
    <x v="2"/>
    <s v="01-07-21-30040087"/>
    <s v="07-005539"/>
    <x v="10"/>
    <m/>
    <x v="74"/>
    <s v="Pesos (ARS)"/>
    <n v="9905"/>
    <n v="7192.87"/>
    <n v="71.930000000000007"/>
    <m/>
    <x v="0"/>
    <n v="3.6999999999999998E-2"/>
  </r>
  <r>
    <x v="1"/>
    <s v="CARRILLO LUIS GERARDO"/>
    <x v="2"/>
    <s v="01-07-21-30040130"/>
    <s v="07-006025"/>
    <x v="0"/>
    <m/>
    <x v="74"/>
    <s v="Pesos (ARS)"/>
    <n v="14383"/>
    <n v="10677.86"/>
    <n v="106.78"/>
    <m/>
    <x v="0"/>
    <n v="3.6999999999999998E-2"/>
  </r>
  <r>
    <x v="1"/>
    <s v="DOMINGUEZ FACUNDO EZEQUIEL"/>
    <x v="2"/>
    <s v="01-07-21-30040249"/>
    <s v="07-005978"/>
    <x v="4"/>
    <m/>
    <x v="74"/>
    <s v="Pesos (ARS)"/>
    <n v="7636"/>
    <n v="5679.36"/>
    <n v="56.79"/>
    <m/>
    <x v="0"/>
    <n v="3.6999999999999998E-2"/>
  </r>
  <r>
    <x v="1"/>
    <s v="PEGORIN PABLO JOSE LUIS"/>
    <x v="2"/>
    <s v="01-07-21-30040314"/>
    <s v="07-005450"/>
    <x v="13"/>
    <m/>
    <x v="74"/>
    <s v="Pesos (ARS)"/>
    <n v="9240"/>
    <n v="6872.61"/>
    <n v="68.73"/>
    <m/>
    <x v="0"/>
    <n v="3.6999999999999998E-2"/>
  </r>
  <r>
    <x v="1"/>
    <s v="VIDELA CORTI MARIA INES"/>
    <x v="2"/>
    <s v="01-07-21-30040368"/>
    <s v="07-006415"/>
    <x v="24"/>
    <m/>
    <x v="74"/>
    <s v="Pesos (ARS)"/>
    <n v="7997"/>
    <n v="5947.6"/>
    <n v="59.48"/>
    <m/>
    <x v="0"/>
    <n v="3.6999999999999998E-2"/>
  </r>
  <r>
    <x v="1"/>
    <s v="ZUIN CLAUDIA MARIELA"/>
    <x v="2"/>
    <s v="01-07-21-30040405"/>
    <s v="07-006025"/>
    <x v="0"/>
    <m/>
    <x v="74"/>
    <s v="Pesos (ARS)"/>
    <n v="11391"/>
    <n v="7705"/>
    <n v="77.05"/>
    <m/>
    <x v="0"/>
    <n v="3.6999999999999998E-2"/>
  </r>
  <r>
    <x v="1"/>
    <s v="CRONENBERG CARLOS SANTIAGO"/>
    <x v="2"/>
    <s v="01-07-21-30040449"/>
    <s v="07-005738"/>
    <x v="2"/>
    <m/>
    <x v="74"/>
    <s v="Pesos (ARS)"/>
    <n v="7443"/>
    <n v="5535.49"/>
    <n v="55.35"/>
    <m/>
    <x v="0"/>
    <n v="3.6999999999999998E-2"/>
  </r>
  <r>
    <x v="1"/>
    <s v="MOLINA CARLOS GUSTAVO"/>
    <x v="2"/>
    <s v="01-07-21-30040470"/>
    <s v="07-005539"/>
    <x v="10"/>
    <m/>
    <x v="74"/>
    <s v="Pesos (ARS)"/>
    <n v="6708"/>
    <n v="4989.34"/>
    <n v="49.89"/>
    <m/>
    <x v="0"/>
    <n v="3.6999999999999998E-2"/>
  </r>
  <r>
    <x v="1"/>
    <s v="SANCHEZ GERARDO RAFAEL"/>
    <x v="2"/>
    <s v="01-07-21-30040650"/>
    <s v="07-006415"/>
    <x v="24"/>
    <m/>
    <x v="74"/>
    <s v="Pesos (ARS)"/>
    <n v="33459"/>
    <n v="24885.81"/>
    <n v="248.86"/>
    <m/>
    <x v="0"/>
    <n v="3.6999999999999998E-2"/>
  </r>
  <r>
    <x v="1"/>
    <s v="MEZA DALMA AILEN"/>
    <x v="2"/>
    <s v="01-07-21-30040919"/>
    <s v="07-006637"/>
    <x v="22"/>
    <m/>
    <x v="74"/>
    <s v="Pesos (ARS)"/>
    <n v="10192"/>
    <n v="7622.4"/>
    <n v="76.22"/>
    <m/>
    <x v="0"/>
    <n v="3.6999999999999998E-2"/>
  </r>
  <r>
    <x v="1"/>
    <s v="CALCAGNI JOSE LUIS"/>
    <x v="2"/>
    <s v="01-07-21-30040944"/>
    <s v="07-005539"/>
    <x v="10"/>
    <m/>
    <x v="74"/>
    <s v="Pesos (ARS)"/>
    <n v="7376"/>
    <n v="5485.46"/>
    <n v="54.85"/>
    <m/>
    <x v="0"/>
    <n v="3.6999999999999998E-2"/>
  </r>
  <r>
    <x v="1"/>
    <s v="FIORANELLI DIEGO ERNESTO"/>
    <x v="2"/>
    <s v="01-07-21-30040990"/>
    <s v="07-005539"/>
    <x v="10"/>
    <m/>
    <x v="74"/>
    <s v="Pesos (ARS)"/>
    <n v="23257"/>
    <n v="17297.5"/>
    <n v="172.98"/>
    <m/>
    <x v="0"/>
    <n v="3.6999999999999998E-2"/>
  </r>
  <r>
    <x v="1"/>
    <s v="DIAZ FERNANDO FABIAN"/>
    <x v="2"/>
    <s v="01-07-21-30041031"/>
    <s v="07-005472"/>
    <x v="6"/>
    <m/>
    <x v="74"/>
    <s v="Pesos (ARS)"/>
    <n v="35554"/>
    <n v="25866.18"/>
    <n v="258.66000000000003"/>
    <m/>
    <x v="0"/>
    <n v="3.6999999999999998E-2"/>
  </r>
  <r>
    <x v="1"/>
    <s v="PONCE DIEGO CEFERINO"/>
    <x v="2"/>
    <s v="01-07-21-30041090"/>
    <s v="07-005539"/>
    <x v="10"/>
    <m/>
    <x v="74"/>
    <s v="Pesos (ARS)"/>
    <n v="19951"/>
    <n v="14838.68"/>
    <n v="148.38999999999999"/>
    <m/>
    <x v="0"/>
    <n v="3.6999999999999998E-2"/>
  </r>
  <r>
    <x v="1"/>
    <s v="PACINI MAURICIO HERNAN"/>
    <x v="2"/>
    <s v="01-07-21-30041152"/>
    <s v="07-005978"/>
    <x v="4"/>
    <m/>
    <x v="74"/>
    <s v="Pesos (ARS)"/>
    <n v="8411"/>
    <n v="5689"/>
    <n v="56.88"/>
    <m/>
    <x v="0"/>
    <n v="3.6999999999999998E-2"/>
  </r>
  <r>
    <x v="1"/>
    <s v="FUERTES HECTOR MARIO"/>
    <x v="2"/>
    <s v="01-07-21-30041385"/>
    <s v="07-005539"/>
    <x v="10"/>
    <m/>
    <x v="74"/>
    <s v="Pesos (ARS)"/>
    <n v="8454"/>
    <n v="6287.77"/>
    <n v="62.88"/>
    <m/>
    <x v="0"/>
    <n v="3.6999999999999998E-2"/>
  </r>
  <r>
    <x v="0"/>
    <s v="GUTIERREZ HECTOR RAUL"/>
    <x v="0"/>
    <s v="01-07-01-30514089"/>
    <s v="07-005255"/>
    <x v="9"/>
    <s v="07-006913"/>
    <x v="75"/>
    <s v="Pesos (ARS)"/>
    <n v="41516"/>
    <n v="30821.35"/>
    <n v="616.42999999999995"/>
    <n v="1"/>
    <x v="0"/>
    <n v="3.6999999999999998E-2"/>
  </r>
  <r>
    <x v="0"/>
    <s v="ERROZ MATIAS SANTIAGO"/>
    <x v="1"/>
    <s v="01-07-07-30088039"/>
    <s v="07-005255"/>
    <x v="9"/>
    <s v="07-006913"/>
    <x v="75"/>
    <s v="Pesos (ARS)"/>
    <n v="57094"/>
    <n v="38849"/>
    <n v="776.98"/>
    <n v="1"/>
    <x v="0"/>
    <n v="3.6999999999999998E-2"/>
  </r>
  <r>
    <x v="0"/>
    <s v="MUÑOZ MAXIMILANO DANIEL"/>
    <x v="4"/>
    <s v="01-07-07-30088069"/>
    <s v="07-005255"/>
    <x v="9"/>
    <s v="07-006913"/>
    <x v="75"/>
    <s v="Pesos (ARS)"/>
    <n v="32464"/>
    <n v="22125"/>
    <n v="442.5"/>
    <n v="1"/>
    <x v="0"/>
    <n v="3.6999999999999998E-2"/>
  </r>
  <r>
    <x v="0"/>
    <s v="MIGUEZ JOSE LUIS"/>
    <x v="4"/>
    <s v="01-07-07-30088458"/>
    <s v="07-005255"/>
    <x v="9"/>
    <s v="07-006913"/>
    <x v="75"/>
    <s v="Pesos (ARS)"/>
    <n v="24570"/>
    <n v="16745"/>
    <n v="334.89"/>
    <n v="1"/>
    <x v="0"/>
    <n v="3.6999999999999998E-2"/>
  </r>
  <r>
    <x v="0"/>
    <s v="LARREA JERONIMO LUIS"/>
    <x v="1"/>
    <s v="01-07-07-30088619"/>
    <s v="07-005255"/>
    <x v="9"/>
    <s v="07-006913"/>
    <x v="75"/>
    <s v="Pesos (ARS)"/>
    <n v="36951"/>
    <n v="25183"/>
    <n v="503.66"/>
    <n v="1"/>
    <x v="0"/>
    <n v="3.6999999999999998E-2"/>
  </r>
  <r>
    <x v="0"/>
    <s v="CALAFIORE PABLO DANIEL"/>
    <x v="1"/>
    <s v="01-07-07-30088631"/>
    <s v="07-005255"/>
    <x v="9"/>
    <s v="07-006913"/>
    <x v="75"/>
    <s v="Pesos (ARS)"/>
    <n v="35241"/>
    <n v="24018"/>
    <n v="480.35"/>
    <n v="1"/>
    <x v="0"/>
    <n v="3.6999999999999998E-2"/>
  </r>
  <r>
    <x v="0"/>
    <s v="GARAY PABLO GABRIEL"/>
    <x v="0"/>
    <s v="01-07-01-30498539"/>
    <s v="07-005539"/>
    <x v="10"/>
    <s v="07-006809"/>
    <x v="75"/>
    <s v="Pesos (ARS)"/>
    <n v="111473"/>
    <n v="82756.45"/>
    <n v="4137.82"/>
    <n v="1"/>
    <x v="0"/>
    <n v="3.6999999999999998E-2"/>
  </r>
  <r>
    <x v="0"/>
    <s v="PAYERO ARAOZ LUIS ADRIAN"/>
    <x v="0"/>
    <s v="01-07-01-30499927"/>
    <s v="07-005637"/>
    <x v="5"/>
    <s v="07-006809"/>
    <x v="75"/>
    <s v="Pesos (ARS)"/>
    <n v="105168"/>
    <n v="78075.740000000005"/>
    <n v="3903.79"/>
    <n v="1"/>
    <x v="0"/>
    <n v="3.6999999999999998E-2"/>
  </r>
  <r>
    <x v="0"/>
    <s v="AGUIAR HERNAN JESUS"/>
    <x v="0"/>
    <s v="01-07-01-30500028"/>
    <s v="07-006039"/>
    <x v="3"/>
    <s v="07-006809"/>
    <x v="75"/>
    <s v="Pesos (ARS)"/>
    <n v="52642"/>
    <n v="39080.29"/>
    <n v="1954.01"/>
    <n v="1"/>
    <x v="0"/>
    <n v="3.6999999999999998E-2"/>
  </r>
  <r>
    <x v="0"/>
    <s v="AVILA ARIEL ALEJANDRO"/>
    <x v="0"/>
    <s v="01-07-01-30500716"/>
    <s v="07-005738"/>
    <x v="2"/>
    <s v="07-006809"/>
    <x v="75"/>
    <s v="Pesos (ARS)"/>
    <n v="29372"/>
    <n v="21805.26"/>
    <n v="1090.26"/>
    <n v="1"/>
    <x v="0"/>
    <n v="3.6999999999999998E-2"/>
  </r>
  <r>
    <x v="0"/>
    <s v="SAADA ALEXIS DIDIER"/>
    <x v="0"/>
    <s v="01-07-01-30503288"/>
    <s v="07-005637"/>
    <x v="5"/>
    <s v="07-006809"/>
    <x v="75"/>
    <s v="Pesos (ARS)"/>
    <n v="25597"/>
    <n v="19002.560000000001"/>
    <n v="950.13"/>
    <n v="1"/>
    <x v="0"/>
    <n v="3.6999999999999998E-2"/>
  </r>
  <r>
    <x v="0"/>
    <s v="PYM AUTOELEVADORES SOCIEDAD ANONIMA"/>
    <x v="0"/>
    <s v="01-07-01-30503873"/>
    <s v="07-005558"/>
    <x v="11"/>
    <s v="07-006809"/>
    <x v="75"/>
    <s v="Pesos (ARS)"/>
    <n v="496180"/>
    <n v="360334.18"/>
    <n v="18016.71"/>
    <n v="1"/>
    <x v="0"/>
    <n v="3.6999999999999998E-2"/>
  </r>
  <r>
    <x v="0"/>
    <s v="TORRES ANTIVILO JAVIER ALEJANDRO"/>
    <x v="0"/>
    <s v="01-07-01-30505422"/>
    <s v="07-006138"/>
    <x v="12"/>
    <s v="07-006809"/>
    <x v="75"/>
    <s v="Pesos (ARS)"/>
    <n v="65834"/>
    <n v="47809.2"/>
    <n v="2390.46"/>
    <n v="1"/>
    <x v="0"/>
    <n v="3.6999999999999998E-2"/>
  </r>
  <r>
    <x v="0"/>
    <s v="CARRASCO JOSE MIGUEL"/>
    <x v="0"/>
    <s v="01-07-01-30506505"/>
    <s v="07-005948"/>
    <x v="16"/>
    <s v="07-006809"/>
    <x v="75"/>
    <s v="Pesos (ARS)"/>
    <n v="19713"/>
    <n v="14635.17"/>
    <n v="292.7"/>
    <n v="1"/>
    <x v="0"/>
    <n v="3.6999999999999998E-2"/>
  </r>
  <r>
    <x v="0"/>
    <s v="SANCHEZ BATIZ DIEGO RODRIGO"/>
    <x v="0"/>
    <s v="01-07-01-30506787"/>
    <s v="07-005637"/>
    <x v="5"/>
    <s v="07-006809"/>
    <x v="75"/>
    <s v="Pesos (ARS)"/>
    <n v="68106"/>
    <n v="50560.6"/>
    <n v="2528.0300000000002"/>
    <n v="1"/>
    <x v="0"/>
    <n v="3.6999999999999998E-2"/>
  </r>
  <r>
    <x v="0"/>
    <s v="RECAUDONIC SA"/>
    <x v="0"/>
    <s v="01-07-01-30508702"/>
    <s v="07-005558"/>
    <x v="11"/>
    <s v="07-006809"/>
    <x v="75"/>
    <s v="Pesos (ARS)"/>
    <n v="43350"/>
    <n v="31481.38"/>
    <n v="1574.07"/>
    <n v="1"/>
    <x v="0"/>
    <n v="3.6999999999999998E-2"/>
  </r>
  <r>
    <x v="0"/>
    <s v="LOPEZ CARINA NOEMI"/>
    <x v="0"/>
    <s v="01-07-01-30512640"/>
    <s v="07-005558"/>
    <x v="11"/>
    <s v="07-006809"/>
    <x v="75"/>
    <s v="Pesos (ARS)"/>
    <n v="53176"/>
    <n v="39476.99"/>
    <n v="1973.85"/>
    <n v="1"/>
    <x v="0"/>
    <n v="3.6999999999999998E-2"/>
  </r>
  <r>
    <x v="0"/>
    <s v="RAVIOLO ESTEBAN DANIEL"/>
    <x v="0"/>
    <s v="01-07-01-30513891"/>
    <s v="07-005558"/>
    <x v="11"/>
    <s v="07-006809"/>
    <x v="75"/>
    <s v="Pesos (ARS)"/>
    <n v="60766"/>
    <n v="45111.82"/>
    <n v="2255.59"/>
    <n v="1"/>
    <x v="0"/>
    <n v="3.6999999999999998E-2"/>
  </r>
  <r>
    <x v="0"/>
    <s v="MARTI PEÑA FEDERICO LUIS"/>
    <x v="0"/>
    <s v="01-07-01-30514187"/>
    <s v="07-005558"/>
    <x v="11"/>
    <s v="07-006809"/>
    <x v="75"/>
    <s v="Pesos (ARS)"/>
    <n v="295971"/>
    <n v="219726.05"/>
    <n v="10986.3"/>
    <n v="1"/>
    <x v="0"/>
    <n v="3.6999999999999998E-2"/>
  </r>
  <r>
    <x v="0"/>
    <s v="AGUIAR HERNAN JESUS"/>
    <x v="0"/>
    <s v="01-07-01-30516899"/>
    <s v="07-006039"/>
    <x v="3"/>
    <s v="07-006809"/>
    <x v="75"/>
    <s v="Pesos (ARS)"/>
    <n v="54806"/>
    <n v="40688.160000000003"/>
    <n v="2034.41"/>
    <n v="1"/>
    <x v="0"/>
    <n v="3.6999999999999998E-2"/>
  </r>
  <r>
    <x v="0"/>
    <s v="AGMEN SA"/>
    <x v="0"/>
    <s v="01-07-01-30520353"/>
    <s v="07-005450"/>
    <x v="13"/>
    <s v="07-006809"/>
    <x v="75"/>
    <s v="Pesos (ARS)"/>
    <n v="636986.21"/>
    <n v="383575.06"/>
    <n v="19178.78"/>
    <n v="1"/>
    <x v="0"/>
    <n v="3.6999999999999998E-2"/>
  </r>
  <r>
    <x v="0"/>
    <s v="PUEBLA CUITIÑO JOAQUIN IGNACIO"/>
    <x v="0"/>
    <s v="01-07-01-30522033"/>
    <s v="07-005738"/>
    <x v="2"/>
    <s v="07-006809"/>
    <x v="75"/>
    <s v="Pesos (ARS)"/>
    <n v="100642"/>
    <n v="74715.649999999994"/>
    <n v="3735.78"/>
    <n v="1"/>
    <x v="0"/>
    <n v="3.6999999999999998E-2"/>
  </r>
  <r>
    <x v="0"/>
    <s v="ROSALES CRISTINA IRENE BEATRIZ"/>
    <x v="0"/>
    <s v="01-07-01-30524020"/>
    <s v="07-005450"/>
    <x v="13"/>
    <s v="07-006809"/>
    <x v="75"/>
    <s v="Pesos (ARS)"/>
    <n v="80468"/>
    <n v="49550"/>
    <n v="2477.5"/>
    <n v="1"/>
    <x v="0"/>
    <n v="3.6999999999999998E-2"/>
  </r>
  <r>
    <x v="0"/>
    <s v="CALABRETTO CARLOS JORGE"/>
    <x v="0"/>
    <s v="01-07-01-30524288"/>
    <s v="07-005978"/>
    <x v="4"/>
    <s v="07-006809"/>
    <x v="75"/>
    <s v="Pesos (ARS)"/>
    <n v="73874"/>
    <n v="45490"/>
    <n v="2274.4899999999998"/>
    <n v="1"/>
    <x v="0"/>
    <n v="3.6999999999999998E-2"/>
  </r>
  <r>
    <x v="0"/>
    <s v="CASTELLANOS SEGURA ROCIO AGUSTINA"/>
    <x v="0"/>
    <s v="01-07-01-30527758"/>
    <s v="07-005539"/>
    <x v="10"/>
    <s v="07-006809"/>
    <x v="75"/>
    <s v="Pesos (ARS)"/>
    <n v="139864.49"/>
    <n v="103833.55"/>
    <n v="5191.68"/>
    <n v="1"/>
    <x v="0"/>
    <n v="3.6999999999999998E-2"/>
  </r>
  <r>
    <x v="0"/>
    <s v="QUIROGA VICTOR HUGO"/>
    <x v="0"/>
    <s v="01-07-01-30527787"/>
    <s v="07-005539"/>
    <x v="10"/>
    <s v="07-006809"/>
    <x v="75"/>
    <s v="Pesos (ARS)"/>
    <n v="57436.34"/>
    <n v="42640"/>
    <n v="2132.0100000000002"/>
    <n v="1"/>
    <x v="0"/>
    <n v="3.6999999999999998E-2"/>
  </r>
  <r>
    <x v="0"/>
    <s v="GUARDIA FEDERICO HERNÏ½N"/>
    <x v="0"/>
    <s v="01-07-01-30527936"/>
    <s v="07-005637"/>
    <x v="5"/>
    <s v="07-006809"/>
    <x v="75"/>
    <s v="Pesos (ARS)"/>
    <n v="69059.63"/>
    <n v="51269.3"/>
    <n v="2563.4699999999998"/>
    <n v="1"/>
    <x v="0"/>
    <n v="3.6999999999999998E-2"/>
  </r>
  <r>
    <x v="0"/>
    <s v="PORTA RODRIGO GASTON"/>
    <x v="0"/>
    <s v="01-07-01-30528357"/>
    <s v="07-005738"/>
    <x v="2"/>
    <s v="07-006809"/>
    <x v="75"/>
    <s v="Pesos (ARS)"/>
    <n v="147891"/>
    <n v="99850.94"/>
    <n v="4992.55"/>
    <n v="1"/>
    <x v="0"/>
    <n v="3.6999999999999998E-2"/>
  </r>
  <r>
    <x v="0"/>
    <s v="PINCOLINI ALEJANDRO FEDERICO"/>
    <x v="0"/>
    <s v="01-07-01-30528909"/>
    <s v="07-006415"/>
    <x v="24"/>
    <s v="07-006809"/>
    <x v="75"/>
    <s v="Pesos (ARS)"/>
    <n v="83462.98"/>
    <n v="61961.9"/>
    <n v="3098.1"/>
    <n v="1"/>
    <x v="0"/>
    <n v="3.6999999999999998E-2"/>
  </r>
  <r>
    <x v="0"/>
    <s v="BUSCEMA MARIANO GONZALO"/>
    <x v="0"/>
    <s v="01-07-01-30528962"/>
    <s v="07-005947"/>
    <x v="19"/>
    <s v="07-006809"/>
    <x v="75"/>
    <s v="Pesos (ARS)"/>
    <n v="121767.52"/>
    <n v="90398.63"/>
    <n v="4519.93"/>
    <n v="1"/>
    <x v="0"/>
    <n v="3.6999999999999998E-2"/>
  </r>
  <r>
    <x v="0"/>
    <s v="GAGLIARDI JUAN MANUEL"/>
    <x v="0"/>
    <s v="01-07-01-30529035"/>
    <s v="07-005450"/>
    <x v="13"/>
    <s v="07-006809"/>
    <x v="75"/>
    <s v="Pesos (ARS)"/>
    <n v="162436"/>
    <n v="109670.1"/>
    <n v="5483.51"/>
    <n v="1"/>
    <x v="0"/>
    <n v="3.6999999999999998E-2"/>
  </r>
  <r>
    <x v="0"/>
    <s v="TABLON MARIA ANA"/>
    <x v="0"/>
    <s v="01-07-01-30529616"/>
    <s v="07-006138"/>
    <x v="12"/>
    <s v="07-006809"/>
    <x v="75"/>
    <s v="Pesos (ARS)"/>
    <n v="195352"/>
    <n v="120293"/>
    <n v="6014.65"/>
    <n v="1"/>
    <x v="0"/>
    <n v="3.6999999999999998E-2"/>
  </r>
  <r>
    <x v="0"/>
    <s v="RIOLLO FLAVIO RAMON"/>
    <x v="0"/>
    <s v="01-07-01-30529995"/>
    <s v="07-005738"/>
    <x v="2"/>
    <s v="07-006809"/>
    <x v="75"/>
    <s v="Pesos (ARS)"/>
    <n v="45851"/>
    <n v="34039.949999999997"/>
    <n v="1702"/>
    <n v="1"/>
    <x v="0"/>
    <n v="3.6999999999999998E-2"/>
  </r>
  <r>
    <x v="0"/>
    <s v="SAADA ALEXIS DIDIER"/>
    <x v="0"/>
    <s v="01-07-01-30530043"/>
    <s v="07-005637"/>
    <x v="5"/>
    <s v="07-006809"/>
    <x v="75"/>
    <s v="Pesos (ARS)"/>
    <n v="42830"/>
    <n v="31796.16"/>
    <n v="1589.81"/>
    <n v="1"/>
    <x v="0"/>
    <n v="3.6999999999999998E-2"/>
  </r>
  <r>
    <x v="0"/>
    <s v="RICHARD CARINA FERNANDA"/>
    <x v="0"/>
    <s v="01-07-01-30530082"/>
    <s v="07-005558"/>
    <x v="11"/>
    <s v="07-006809"/>
    <x v="75"/>
    <s v="Pesos (ARS)"/>
    <n v="128003"/>
    <n v="95028"/>
    <n v="4751.3999999999996"/>
    <n v="1"/>
    <x v="0"/>
    <n v="3.6999999999999998E-2"/>
  </r>
  <r>
    <x v="0"/>
    <s v="AZZOLINA PAULO DANIEL"/>
    <x v="0"/>
    <s v="01-07-01-30530555"/>
    <s v="07-005558"/>
    <x v="11"/>
    <s v="07-006809"/>
    <x v="75"/>
    <s v="Pesos (ARS)"/>
    <n v="124768"/>
    <n v="92626.4"/>
    <n v="4631.32"/>
    <n v="1"/>
    <x v="0"/>
    <n v="3.6999999999999998E-2"/>
  </r>
  <r>
    <x v="0"/>
    <s v="MGV S.A."/>
    <x v="0"/>
    <s v="01-07-01-30530759"/>
    <s v="07-005539"/>
    <x v="10"/>
    <s v="07-006809"/>
    <x v="75"/>
    <s v="Pesos (ARS)"/>
    <n v="116196"/>
    <n v="86262.82"/>
    <n v="4313.1400000000003"/>
    <n v="1"/>
    <x v="0"/>
    <n v="3.6999999999999998E-2"/>
  </r>
  <r>
    <x v="0"/>
    <s v="SENOSIAIN ADRIANA INES"/>
    <x v="0"/>
    <s v="01-07-01-30530929"/>
    <s v="07-005539"/>
    <x v="10"/>
    <s v="07-006809"/>
    <x v="75"/>
    <s v="Pesos (ARS)"/>
    <n v="59360"/>
    <n v="44068.51"/>
    <n v="2203.4299999999998"/>
    <n v="1"/>
    <x v="0"/>
    <n v="3.6999999999999998E-2"/>
  </r>
  <r>
    <x v="0"/>
    <s v="RIVERO SONIA ELIZABETH"/>
    <x v="0"/>
    <s v="01-07-01-30530940"/>
    <s v="07-006993"/>
    <x v="7"/>
    <s v="07-006809"/>
    <x v="75"/>
    <s v="Pesos (ARS)"/>
    <n v="24762"/>
    <n v="16718.93"/>
    <n v="835.95"/>
    <n v="1"/>
    <x v="0"/>
    <n v="3.6999999999999998E-2"/>
  </r>
  <r>
    <x v="0"/>
    <s v="ALLENDE ANDRES DANIEL"/>
    <x v="0"/>
    <s v="01-07-01-30531169"/>
    <s v="07-005978"/>
    <x v="4"/>
    <s v="07-006809"/>
    <x v="75"/>
    <s v="Pesos (ARS)"/>
    <n v="59184"/>
    <n v="43937.21"/>
    <n v="2196.86"/>
    <n v="1"/>
    <x v="0"/>
    <n v="3.6999999999999998E-2"/>
  </r>
  <r>
    <x v="0"/>
    <s v="MUNOZ MATIAS NICOLAS"/>
    <x v="0"/>
    <s v="01-07-01-30531187"/>
    <s v="07-005739"/>
    <x v="8"/>
    <s v="07-006809"/>
    <x v="75"/>
    <s v="Pesos (ARS)"/>
    <n v="48813"/>
    <n v="36238.949999999997"/>
    <n v="1811.95"/>
    <n v="1"/>
    <x v="0"/>
    <n v="3.6999999999999998E-2"/>
  </r>
  <r>
    <x v="0"/>
    <s v="CAVAGNARO JULIANA CAROLINA"/>
    <x v="0"/>
    <s v="01-07-01-30531322"/>
    <s v="07-005539"/>
    <x v="10"/>
    <s v="07-006809"/>
    <x v="75"/>
    <s v="Pesos (ARS)"/>
    <n v="54989"/>
    <n v="40823.699999999997"/>
    <n v="2041.19"/>
    <n v="1"/>
    <x v="0"/>
    <n v="3.6999999999999998E-2"/>
  </r>
  <r>
    <x v="0"/>
    <s v="PEREIRA AURORA"/>
    <x v="0"/>
    <s v="01-07-01-30531828"/>
    <s v="07-005739"/>
    <x v="8"/>
    <s v="07-006809"/>
    <x v="75"/>
    <s v="Pesos (ARS)"/>
    <n v="57498"/>
    <n v="42685.59"/>
    <n v="2134.2800000000002"/>
    <n v="1"/>
    <x v="0"/>
    <n v="3.6999999999999998E-2"/>
  </r>
  <r>
    <x v="0"/>
    <s v="RODRIGO FABIAN ALEJANDRO"/>
    <x v="0"/>
    <s v="01-07-01-30531836"/>
    <s v="07-006039"/>
    <x v="3"/>
    <s v="07-006809"/>
    <x v="75"/>
    <s v="Pesos (ARS)"/>
    <n v="37620"/>
    <n v="27959.26"/>
    <n v="1397.96"/>
    <n v="1"/>
    <x v="0"/>
    <n v="3.6999999999999998E-2"/>
  </r>
  <r>
    <x v="0"/>
    <s v="BRUNO GUSTAVO ARIEL"/>
    <x v="0"/>
    <s v="01-07-01-30531925"/>
    <s v="07-005738"/>
    <x v="2"/>
    <s v="07-006809"/>
    <x v="75"/>
    <s v="Pesos (ARS)"/>
    <n v="50018"/>
    <n v="37132.879999999997"/>
    <n v="1856.64"/>
    <n v="1"/>
    <x v="0"/>
    <n v="3.6999999999999998E-2"/>
  </r>
  <r>
    <x v="0"/>
    <s v="LUJAN NANCI MARIA"/>
    <x v="0"/>
    <s v="01-07-01-30531968"/>
    <s v="07-005739"/>
    <x v="8"/>
    <s v="07-006809"/>
    <x v="75"/>
    <s v="Pesos (ARS)"/>
    <n v="58471"/>
    <n v="43408.17"/>
    <n v="2170.41"/>
    <n v="1"/>
    <x v="0"/>
    <n v="3.6999999999999998E-2"/>
  </r>
  <r>
    <x v="0"/>
    <s v="BENINGAZZA LAURA PAOLA"/>
    <x v="0"/>
    <s v="01-07-01-30532778"/>
    <s v="07-006039"/>
    <x v="3"/>
    <s v="07-006809"/>
    <x v="75"/>
    <s v="Pesos (ARS)"/>
    <n v="81800"/>
    <n v="60728.26"/>
    <n v="3036.41"/>
    <n v="1"/>
    <x v="0"/>
    <n v="3.6999999999999998E-2"/>
  </r>
  <r>
    <x v="0"/>
    <s v="RIOS NATALIA VANESA"/>
    <x v="0"/>
    <s v="01-07-01-30533696"/>
    <s v="07-005978"/>
    <x v="4"/>
    <s v="07-006809"/>
    <x v="75"/>
    <s v="Pesos (ARS)"/>
    <n v="133226"/>
    <n v="98906.4"/>
    <n v="4945.32"/>
    <n v="1"/>
    <x v="0"/>
    <n v="3.6999999999999998E-2"/>
  </r>
  <r>
    <x v="0"/>
    <s v="GERACI ANGELILLO MAURICIO DANIEL"/>
    <x v="0"/>
    <s v="01-07-01-30536628"/>
    <s v="07-005558"/>
    <x v="11"/>
    <s v="07-006809"/>
    <x v="75"/>
    <s v="Pesos (ARS)"/>
    <n v="36290.959999999999"/>
    <n v="26885.73"/>
    <n v="1344.28"/>
    <n v="1"/>
    <x v="0"/>
    <n v="3.6999999999999998E-2"/>
  </r>
  <r>
    <x v="0"/>
    <s v="PSARUDAKIS GRACIELA"/>
    <x v="0"/>
    <s v="01-07-01-30536959"/>
    <s v="07-005637"/>
    <x v="5"/>
    <s v="07-006809"/>
    <x v="75"/>
    <s v="Pesos (ARS)"/>
    <n v="102067"/>
    <n v="75927.710000000006"/>
    <n v="3796.39"/>
    <n v="1"/>
    <x v="0"/>
    <n v="3.6999999999999998E-2"/>
  </r>
  <r>
    <x v="0"/>
    <s v="PSARUDAKIS GRACIELA"/>
    <x v="0"/>
    <s v="01-07-01-30537018"/>
    <s v="07-005637"/>
    <x v="5"/>
    <s v="07-006809"/>
    <x v="75"/>
    <s v="Pesos (ARS)"/>
    <n v="99209"/>
    <n v="73788.7"/>
    <n v="3689.44"/>
    <n v="1"/>
    <x v="0"/>
    <n v="3.6999999999999998E-2"/>
  </r>
  <r>
    <x v="0"/>
    <s v="MARTINEZ MARIO OSVALDO"/>
    <x v="0"/>
    <s v="01-07-01-30537541"/>
    <s v="07-006138"/>
    <x v="12"/>
    <s v="07-006809"/>
    <x v="75"/>
    <s v="Pesos (ARS)"/>
    <n v="75483"/>
    <n v="51058"/>
    <n v="2552.9"/>
    <n v="1"/>
    <x v="0"/>
    <n v="3.6999999999999998E-2"/>
  </r>
  <r>
    <x v="0"/>
    <s v="ZUÑIGA CLAUDIO IVAN"/>
    <x v="0"/>
    <s v="01-07-01-30537710"/>
    <s v="07-005637"/>
    <x v="5"/>
    <s v="07-006809"/>
    <x v="75"/>
    <s v="Pesos (ARS)"/>
    <n v="83133"/>
    <n v="61831.56"/>
    <n v="3091.58"/>
    <n v="1"/>
    <x v="0"/>
    <n v="3.6999999999999998E-2"/>
  </r>
  <r>
    <x v="0"/>
    <s v="ELIAS GABRIEL FERNANDO"/>
    <x v="0"/>
    <s v="01-07-01-30538064"/>
    <s v="07-005947"/>
    <x v="19"/>
    <s v="07-006809"/>
    <x v="75"/>
    <s v="Pesos (ARS)"/>
    <n v="49241"/>
    <n v="36623.96"/>
    <n v="1831.2"/>
    <n v="1"/>
    <x v="0"/>
    <n v="3.6999999999999998E-2"/>
  </r>
  <r>
    <x v="0"/>
    <s v="REITANO ROLANDO MARTIN"/>
    <x v="0"/>
    <s v="01-07-01-30538178"/>
    <s v="07-005738"/>
    <x v="2"/>
    <s v="07-006809"/>
    <x v="75"/>
    <s v="Pesos (ARS)"/>
    <n v="63188"/>
    <n v="46997.88"/>
    <n v="2349.89"/>
    <n v="1"/>
    <x v="0"/>
    <n v="3.6999999999999998E-2"/>
  </r>
  <r>
    <x v="0"/>
    <s v="GALLINA GUERRA PAULA MARIANA"/>
    <x v="0"/>
    <s v="01-07-01-30538261"/>
    <s v="07-005558"/>
    <x v="11"/>
    <s v="07-006809"/>
    <x v="75"/>
    <s v="Pesos (ARS)"/>
    <n v="126145"/>
    <n v="93822.68"/>
    <n v="4691.13"/>
    <n v="1"/>
    <x v="0"/>
    <n v="3.6999999999999998E-2"/>
  </r>
  <r>
    <x v="0"/>
    <s v="DAHER SEBASTIAN"/>
    <x v="0"/>
    <s v="01-07-01-30538348"/>
    <s v="07-005539"/>
    <x v="10"/>
    <s v="07-006809"/>
    <x v="75"/>
    <s v="Pesos (ARS)"/>
    <n v="71378"/>
    <n v="53088.78"/>
    <n v="2654.44"/>
    <n v="1"/>
    <x v="0"/>
    <n v="3.6999999999999998E-2"/>
  </r>
  <r>
    <x v="0"/>
    <s v="FERREIRA BETETTO JULIAN ULISES"/>
    <x v="0"/>
    <s v="01-07-01-30538365"/>
    <s v="07-005558"/>
    <x v="11"/>
    <s v="07-006809"/>
    <x v="75"/>
    <s v="Pesos (ARS)"/>
    <n v="51009"/>
    <n v="37938.949999999997"/>
    <n v="1896.95"/>
    <n v="1"/>
    <x v="0"/>
    <n v="3.6999999999999998E-2"/>
  </r>
  <r>
    <x v="0"/>
    <s v="SANTINI MIRIAM ELENA"/>
    <x v="0"/>
    <s v="01-07-01-30538398"/>
    <s v="07-005738"/>
    <x v="2"/>
    <s v="07-006809"/>
    <x v="75"/>
    <s v="Pesos (ARS)"/>
    <n v="113145"/>
    <n v="84153.8"/>
    <n v="4207.6899999999996"/>
    <n v="1"/>
    <x v="0"/>
    <n v="3.6999999999999998E-2"/>
  </r>
  <r>
    <x v="0"/>
    <s v="GLUCK S.A.S."/>
    <x v="0"/>
    <s v="01-07-01-30538401"/>
    <s v="07-005450"/>
    <x v="13"/>
    <s v="07-006809"/>
    <x v="75"/>
    <s v="Pesos (ARS)"/>
    <n v="53557"/>
    <n v="38965.06"/>
    <n v="1948.25"/>
    <n v="1"/>
    <x v="0"/>
    <n v="3.6999999999999998E-2"/>
  </r>
  <r>
    <x v="0"/>
    <s v="MGV S.A."/>
    <x v="0"/>
    <s v="01-07-01-30539521"/>
    <s v="07-005539"/>
    <x v="10"/>
    <s v="07-006809"/>
    <x v="75"/>
    <s v="Pesos (ARS)"/>
    <n v="101768"/>
    <n v="75691.87"/>
    <n v="3784.59"/>
    <n v="1"/>
    <x v="0"/>
    <n v="3.6999999999999998E-2"/>
  </r>
  <r>
    <x v="0"/>
    <s v="FEAL DANIEL"/>
    <x v="0"/>
    <s v="01-07-01-30539619"/>
    <s v="07-005558"/>
    <x v="11"/>
    <s v="07-006809"/>
    <x v="75"/>
    <s v="Pesos (ARS)"/>
    <n v="59902"/>
    <n v="44552.7"/>
    <n v="2227.64"/>
    <n v="1"/>
    <x v="0"/>
    <n v="3.6999999999999998E-2"/>
  </r>
  <r>
    <x v="0"/>
    <s v="GOMEZ LEANDRO DAMIAN"/>
    <x v="0"/>
    <s v="01-07-01-30540003"/>
    <s v="07-005738"/>
    <x v="2"/>
    <s v="07-006809"/>
    <x v="75"/>
    <s v="Pesos (ARS)"/>
    <n v="50949"/>
    <n v="37894.47"/>
    <n v="1894.72"/>
    <n v="1"/>
    <x v="0"/>
    <n v="3.6999999999999998E-2"/>
  </r>
  <r>
    <x v="0"/>
    <s v="ANGELLA FABIO ARIEL"/>
    <x v="0"/>
    <s v="01-07-01-30540017"/>
    <s v="07-005947"/>
    <x v="19"/>
    <s v="07-006809"/>
    <x v="75"/>
    <s v="Pesos (ARS)"/>
    <n v="34906"/>
    <n v="25962.639999999999"/>
    <n v="1298.1300000000001"/>
    <n v="1"/>
    <x v="0"/>
    <n v="3.6999999999999998E-2"/>
  </r>
  <r>
    <x v="0"/>
    <s v="ZAPANA MATIAS EZEQUIEL"/>
    <x v="0"/>
    <s v="01-07-01-30540777"/>
    <s v="07-006138"/>
    <x v="12"/>
    <s v="07-006809"/>
    <x v="75"/>
    <s v="Pesos (ARS)"/>
    <n v="66911"/>
    <n v="49765.99"/>
    <n v="2488.3000000000002"/>
    <n v="1"/>
    <x v="0"/>
    <n v="3.6999999999999998E-2"/>
  </r>
  <r>
    <x v="0"/>
    <s v="SANCHEZ LEONOR INES"/>
    <x v="0"/>
    <s v="01-07-01-30540846"/>
    <s v="07-005739"/>
    <x v="8"/>
    <s v="07-006809"/>
    <x v="75"/>
    <s v="Pesos (ARS)"/>
    <n v="51761"/>
    <n v="38497.949999999997"/>
    <n v="1924.9"/>
    <n v="1"/>
    <x v="0"/>
    <n v="3.6999999999999998E-2"/>
  </r>
  <r>
    <x v="0"/>
    <s v="FALCON MIQUEAS JUAN ANTONIO"/>
    <x v="0"/>
    <s v="01-07-01-30541759"/>
    <s v="07-005637"/>
    <x v="5"/>
    <s v="07-006809"/>
    <x v="75"/>
    <s v="Pesos (ARS)"/>
    <n v="72114"/>
    <n v="53635.94"/>
    <n v="2681.8"/>
    <n v="1"/>
    <x v="0"/>
    <n v="3.6999999999999998E-2"/>
  </r>
  <r>
    <x v="0"/>
    <s v="HANNOUN MARTIN SEBASTIAN"/>
    <x v="0"/>
    <s v="01-07-01-30541820"/>
    <s v="07-006138"/>
    <x v="12"/>
    <s v="07-006809"/>
    <x v="75"/>
    <s v="Pesos (ARS)"/>
    <n v="44828"/>
    <n v="33341.24"/>
    <n v="1667.06"/>
    <n v="1"/>
    <x v="0"/>
    <n v="3.6999999999999998E-2"/>
  </r>
  <r>
    <x v="0"/>
    <s v="LINARDELLI ADA AIDA"/>
    <x v="0"/>
    <s v="01-07-01-30542186"/>
    <s v="07-005637"/>
    <x v="5"/>
    <s v="07-006809"/>
    <x v="75"/>
    <s v="Pesos (ARS)"/>
    <n v="78461"/>
    <n v="58356.28"/>
    <n v="2917.81"/>
    <n v="1"/>
    <x v="0"/>
    <n v="3.6999999999999998E-2"/>
  </r>
  <r>
    <x v="0"/>
    <s v="MENDOZA VINEYARDS  S. A."/>
    <x v="0"/>
    <s v="01-07-01-30543055"/>
    <s v="07-005637"/>
    <x v="5"/>
    <s v="07-006809"/>
    <x v="75"/>
    <s v="Pesos (ARS)"/>
    <n v="98859"/>
    <n v="73528.11"/>
    <n v="3676.41"/>
    <n v="1"/>
    <x v="0"/>
    <n v="3.6999999999999998E-2"/>
  </r>
  <r>
    <x v="0"/>
    <s v="PONCE CECILIA SOLEDAD"/>
    <x v="0"/>
    <s v="01-07-01-30543309"/>
    <s v="07-006039"/>
    <x v="3"/>
    <s v="07-006809"/>
    <x v="75"/>
    <s v="Pesos (ARS)"/>
    <n v="51442"/>
    <n v="38260.97"/>
    <n v="1913.05"/>
    <n v="1"/>
    <x v="0"/>
    <n v="3.6999999999999998E-2"/>
  </r>
  <r>
    <x v="0"/>
    <s v="VERA MARIA SOL"/>
    <x v="0"/>
    <s v="01-07-01-30543394"/>
    <s v="07-006138"/>
    <x v="12"/>
    <s v="07-006809"/>
    <x v="75"/>
    <s v="Pesos (ARS)"/>
    <n v="50934"/>
    <n v="37882.629999999997"/>
    <n v="1894.13"/>
    <n v="1"/>
    <x v="0"/>
    <n v="3.6999999999999998E-2"/>
  </r>
  <r>
    <x v="0"/>
    <s v="LUCERO VICTOR HUGO"/>
    <x v="0"/>
    <s v="01-07-01-30543441"/>
    <s v="07-005637"/>
    <x v="5"/>
    <s v="07-006809"/>
    <x v="75"/>
    <s v="Pesos (ARS)"/>
    <n v="74004"/>
    <n v="55309.15"/>
    <n v="2765.46"/>
    <n v="1"/>
    <x v="0"/>
    <n v="3.6999999999999998E-2"/>
  </r>
  <r>
    <x v="0"/>
    <s v="MARTINEZ CARINA ISABEL"/>
    <x v="0"/>
    <s v="01-07-01-30543975"/>
    <s v="07-006025"/>
    <x v="0"/>
    <s v="07-006809"/>
    <x v="75"/>
    <s v="Pesos (ARS)"/>
    <n v="24200"/>
    <n v="18086.34"/>
    <n v="904.32"/>
    <n v="1"/>
    <x v="0"/>
    <n v="3.6999999999999998E-2"/>
  </r>
  <r>
    <x v="0"/>
    <s v="CONDORI JOHANA ELIZABETH"/>
    <x v="0"/>
    <s v="01-07-01-30544108"/>
    <s v="07-006009"/>
    <x v="20"/>
    <s v="07-006809"/>
    <x v="75"/>
    <s v="Pesos (ARS)"/>
    <n v="29293"/>
    <n v="21991.33"/>
    <n v="1099.57"/>
    <n v="1"/>
    <x v="0"/>
    <n v="3.6999999999999998E-2"/>
  </r>
  <r>
    <x v="0"/>
    <s v="CABEZA NATACHA FLORENCIA"/>
    <x v="0"/>
    <s v="01-07-01-30544144"/>
    <s v="07-005539"/>
    <x v="10"/>
    <s v="07-006809"/>
    <x v="75"/>
    <s v="Pesos (ARS)"/>
    <n v="138075"/>
    <n v="102696.15"/>
    <n v="5134.8100000000004"/>
    <n v="1"/>
    <x v="0"/>
    <n v="3.6999999999999998E-2"/>
  </r>
  <r>
    <x v="0"/>
    <s v="BARRERA PABLO JESUS"/>
    <x v="0"/>
    <s v="01-07-01-30544251"/>
    <s v="07-006138"/>
    <x v="12"/>
    <s v="07-006809"/>
    <x v="75"/>
    <s v="Pesos (ARS)"/>
    <n v="116966"/>
    <n v="86995.34"/>
    <n v="4349.7700000000004"/>
    <n v="1"/>
    <x v="0"/>
    <n v="3.6999999999999998E-2"/>
  </r>
  <r>
    <x v="0"/>
    <s v="SOSA RUBEN EDGARDO"/>
    <x v="0"/>
    <s v="01-07-01-30544414"/>
    <s v="07-005539"/>
    <x v="10"/>
    <s v="07-006809"/>
    <x v="75"/>
    <s v="Pesos (ARS)"/>
    <n v="111805"/>
    <n v="83157.16"/>
    <n v="4157.8599999999997"/>
    <n v="1"/>
    <x v="0"/>
    <n v="3.6999999999999998E-2"/>
  </r>
  <r>
    <x v="0"/>
    <s v="ONTIVERO GONZALO A"/>
    <x v="0"/>
    <s v="01-07-01-30544470"/>
    <s v="07-006138"/>
    <x v="12"/>
    <s v="07-006809"/>
    <x v="75"/>
    <s v="Pesos (ARS)"/>
    <n v="64334"/>
    <n v="47849.4"/>
    <n v="2392.4699999999998"/>
    <n v="1"/>
    <x v="0"/>
    <n v="3.6999999999999998E-2"/>
  </r>
  <r>
    <x v="0"/>
    <s v="SALINAS DIEGO ANDRES"/>
    <x v="0"/>
    <s v="01-07-01-30544549"/>
    <s v="07-005539"/>
    <x v="10"/>
    <s v="07-006809"/>
    <x v="75"/>
    <s v="Pesos (ARS)"/>
    <n v="86410"/>
    <n v="64268.6"/>
    <n v="3213.43"/>
    <n v="1"/>
    <x v="0"/>
    <n v="3.6999999999999998E-2"/>
  </r>
  <r>
    <x v="0"/>
    <s v="ESQUEMBRE FERNANDO"/>
    <x v="0"/>
    <s v="01-07-01-30544642"/>
    <s v="07-005558"/>
    <x v="11"/>
    <s v="07-006809"/>
    <x v="75"/>
    <s v="Pesos (ARS)"/>
    <n v="40058"/>
    <n v="29793.65"/>
    <n v="1489.68"/>
    <n v="1"/>
    <x v="0"/>
    <n v="3.6999999999999998E-2"/>
  </r>
  <r>
    <x v="0"/>
    <s v="ESQUEMBRE FERNANDO"/>
    <x v="0"/>
    <s v="01-07-01-30544652"/>
    <s v="07-005558"/>
    <x v="11"/>
    <s v="07-006809"/>
    <x v="75"/>
    <s v="Pesos (ARS)"/>
    <n v="56931"/>
    <n v="42342.95"/>
    <n v="2117.15"/>
    <n v="1"/>
    <x v="0"/>
    <n v="3.6999999999999998E-2"/>
  </r>
  <r>
    <x v="0"/>
    <s v="MARTINEZ SALVADOR A"/>
    <x v="0"/>
    <s v="01-07-01-30544727"/>
    <s v="07-005637"/>
    <x v="5"/>
    <s v="07-006809"/>
    <x v="75"/>
    <s v="Pesos (ARS)"/>
    <n v="78342"/>
    <n v="58268.160000000003"/>
    <n v="2913.41"/>
    <n v="1"/>
    <x v="0"/>
    <n v="3.6999999999999998E-2"/>
  </r>
  <r>
    <x v="0"/>
    <s v="RAMIREZ HUGO ENZO"/>
    <x v="0"/>
    <s v="01-07-01-30544801"/>
    <s v="07-005558"/>
    <x v="11"/>
    <s v="07-006809"/>
    <x v="75"/>
    <s v="Pesos (ARS)"/>
    <n v="74030"/>
    <n v="55060.9"/>
    <n v="2753.05"/>
    <n v="1"/>
    <x v="0"/>
    <n v="3.6999999999999998E-2"/>
  </r>
  <r>
    <x v="0"/>
    <s v="RETTA SILVIA CARINA"/>
    <x v="0"/>
    <s v="01-07-01-30545203"/>
    <s v="07-005738"/>
    <x v="2"/>
    <s v="07-006809"/>
    <x v="75"/>
    <s v="Pesos (ARS)"/>
    <n v="41879"/>
    <n v="31148.3"/>
    <n v="1557.42"/>
    <n v="1"/>
    <x v="0"/>
    <n v="3.6999999999999998E-2"/>
  </r>
  <r>
    <x v="0"/>
    <s v="VINES MANAGEMENT S.R.L."/>
    <x v="0"/>
    <s v="01-07-01-30545404"/>
    <s v="07-006139"/>
    <x v="1"/>
    <s v="07-006809"/>
    <x v="75"/>
    <s v="Pesos (ARS)"/>
    <n v="245554"/>
    <n v="178649.65"/>
    <n v="8932.48"/>
    <n v="1"/>
    <x v="0"/>
    <n v="3.6999999999999998E-2"/>
  </r>
  <r>
    <x v="0"/>
    <s v="LINARDELLI ADA AIDA"/>
    <x v="0"/>
    <s v="01-07-01-30546408"/>
    <s v="07-005637"/>
    <x v="5"/>
    <s v="07-006809"/>
    <x v="75"/>
    <s v="Pesos (ARS)"/>
    <n v="119489"/>
    <n v="88871.81"/>
    <n v="4443.59"/>
    <n v="1"/>
    <x v="0"/>
    <n v="3.6999999999999998E-2"/>
  </r>
  <r>
    <x v="0"/>
    <s v="PISI RODRIGUEZ JULIETA"/>
    <x v="3"/>
    <s v="01-07-02-30004760"/>
    <s v="07-006903"/>
    <x v="17"/>
    <s v="07-006809"/>
    <x v="75"/>
    <s v="Pesos (ARS)"/>
    <n v="4146"/>
    <n v="2158"/>
    <n v="86.32"/>
    <n v="1"/>
    <x v="0"/>
    <n v="3.6999999999999998E-2"/>
  </r>
  <r>
    <x v="0"/>
    <s v="SUAREZ STELLA MARIS"/>
    <x v="7"/>
    <s v="01-07-06-30026559"/>
    <s v="07-005558"/>
    <x v="11"/>
    <s v="07-006809"/>
    <x v="75"/>
    <s v="Pesos (ARS)"/>
    <n v="9314"/>
    <n v="4852"/>
    <n v="242.6"/>
    <n v="1"/>
    <x v="0"/>
    <n v="3.6999999999999998E-2"/>
  </r>
  <r>
    <x v="0"/>
    <s v="FERNANDEZ CARLOS JAVIER"/>
    <x v="7"/>
    <s v="01-07-06-30027245"/>
    <s v="07-005739"/>
    <x v="8"/>
    <s v="07-006809"/>
    <x v="75"/>
    <s v="Pesos (ARS)"/>
    <n v="4476"/>
    <n v="2332"/>
    <n v="69.95"/>
    <n v="1"/>
    <x v="0"/>
    <n v="3.6999999999999998E-2"/>
  </r>
  <r>
    <x v="0"/>
    <s v="OESTE CONSTRUCCIONES Y MONTAJES INDUSTRIALES SAS"/>
    <x v="7"/>
    <s v="01-07-06-30028304"/>
    <s v="07-005739"/>
    <x v="8"/>
    <s v="07-006809"/>
    <x v="75"/>
    <s v="Pesos (ARS)"/>
    <n v="12793.46"/>
    <n v="7754"/>
    <n v="387.69"/>
    <n v="1"/>
    <x v="0"/>
    <n v="3.6999999999999998E-2"/>
  </r>
  <r>
    <x v="0"/>
    <s v="ALANIZ FLORENCIA AGUSTINA"/>
    <x v="7"/>
    <s v="01-07-06-30030122"/>
    <s v="07-006039"/>
    <x v="3"/>
    <s v="07-006809"/>
    <x v="75"/>
    <s v="Pesos (ARS)"/>
    <n v="3354"/>
    <n v="2515"/>
    <n v="125.75"/>
    <n v="1"/>
    <x v="0"/>
    <n v="3.6999999999999998E-2"/>
  </r>
  <r>
    <x v="0"/>
    <s v="MENDOZA VINEYARDS  S. A."/>
    <x v="7"/>
    <s v="01-07-06-30030165"/>
    <s v="07-005637"/>
    <x v="5"/>
    <s v="07-006809"/>
    <x v="75"/>
    <s v="Pesos (ARS)"/>
    <n v="14496"/>
    <n v="10870.62"/>
    <n v="543.53"/>
    <n v="1"/>
    <x v="0"/>
    <n v="3.6999999999999998E-2"/>
  </r>
  <r>
    <x v="0"/>
    <s v="FERNANDEZ JORGE ALBERTO"/>
    <x v="1"/>
    <s v="01-07-07-30077713"/>
    <s v="07-005637"/>
    <x v="5"/>
    <s v="07-006809"/>
    <x v="75"/>
    <s v="Pesos (ARS)"/>
    <n v="14893"/>
    <n v="9240"/>
    <n v="461.99"/>
    <n v="1"/>
    <x v="0"/>
    <n v="3.6999999999999998E-2"/>
  </r>
  <r>
    <x v="0"/>
    <s v="PUEYRREDON CLUB SA"/>
    <x v="6"/>
    <s v="01-07-07-30081109"/>
    <s v="07-005558"/>
    <x v="11"/>
    <s v="07-006809"/>
    <x v="75"/>
    <s v="Pesos (ARS)"/>
    <n v="59215"/>
    <n v="35922"/>
    <n v="1796.1"/>
    <n v="1"/>
    <x v="0"/>
    <n v="3.6999999999999998E-2"/>
  </r>
  <r>
    <x v="0"/>
    <s v="SUCESION DE GONZALEZ ALBA"/>
    <x v="4"/>
    <s v="01-07-07-30081492"/>
    <s v="07-007024"/>
    <x v="14"/>
    <s v="07-006809"/>
    <x v="75"/>
    <s v="Pesos (ARS)"/>
    <n v="49883"/>
    <n v="30959"/>
    <n v="1547.95"/>
    <n v="1"/>
    <x v="0"/>
    <n v="3.6999999999999998E-2"/>
  </r>
  <r>
    <x v="0"/>
    <s v="SALINAS ANGEL JOSE"/>
    <x v="4"/>
    <s v="01-07-07-30082613"/>
    <s v="07-005450"/>
    <x v="13"/>
    <s v="07-006809"/>
    <x v="75"/>
    <s v="Pesos (ARS)"/>
    <n v="121148"/>
    <n v="73493"/>
    <n v="3674.65"/>
    <n v="1"/>
    <x v="0"/>
    <n v="3.6999999999999998E-2"/>
  </r>
  <r>
    <x v="0"/>
    <s v="TECNOLUBE S.R.L."/>
    <x v="4"/>
    <s v="01-07-07-30083102"/>
    <s v="07-005558"/>
    <x v="11"/>
    <s v="07-006809"/>
    <x v="75"/>
    <s v="Pesos (ARS)"/>
    <n v="262177"/>
    <n v="174401.85"/>
    <n v="8720.11"/>
    <n v="1"/>
    <x v="0"/>
    <n v="3.6999999999999998E-2"/>
  </r>
  <r>
    <x v="0"/>
    <s v="GUIZZO NADYA MACARENA"/>
    <x v="1"/>
    <s v="01-07-07-30083600"/>
    <s v="07-005978"/>
    <x v="4"/>
    <s v="07-006809"/>
    <x v="75"/>
    <s v="Pesos (ARS)"/>
    <n v="23360"/>
    <n v="15890.93"/>
    <n v="794.55"/>
    <n v="1"/>
    <x v="0"/>
    <n v="3.6999999999999998E-2"/>
  </r>
  <r>
    <x v="0"/>
    <s v="CORTEZ CARLOS DANIEL"/>
    <x v="1"/>
    <s v="01-07-07-30083819"/>
    <s v="07-005739"/>
    <x v="8"/>
    <s v="07-006809"/>
    <x v="75"/>
    <s v="Pesos (ARS)"/>
    <n v="22265"/>
    <n v="15146.11"/>
    <n v="757.31"/>
    <n v="1"/>
    <x v="0"/>
    <n v="3.6999999999999998E-2"/>
  </r>
  <r>
    <x v="0"/>
    <s v="ASTUDILLO ARMANDO JOSE"/>
    <x v="1"/>
    <s v="01-07-07-30084009"/>
    <s v="07-005646"/>
    <x v="15"/>
    <s v="07-006809"/>
    <x v="75"/>
    <s v="Pesos (ARS)"/>
    <n v="46556"/>
    <n v="31670.05"/>
    <n v="1583.52"/>
    <n v="1"/>
    <x v="0"/>
    <n v="3.6999999999999998E-2"/>
  </r>
  <r>
    <x v="0"/>
    <s v="CORREA ALFREDO ALEJANDRO"/>
    <x v="1"/>
    <s v="01-07-07-30084028"/>
    <s v="07-006138"/>
    <x v="12"/>
    <s v="07-006809"/>
    <x v="75"/>
    <s v="Pesos (ARS)"/>
    <n v="29306"/>
    <n v="19935"/>
    <n v="996.75"/>
    <n v="1"/>
    <x v="0"/>
    <n v="3.6999999999999998E-2"/>
  </r>
  <r>
    <x v="0"/>
    <s v="VALENTI JAQUELINA IVANA"/>
    <x v="1"/>
    <s v="01-07-07-30084721"/>
    <s v="07-005738"/>
    <x v="2"/>
    <s v="07-006809"/>
    <x v="75"/>
    <s v="Pesos (ARS)"/>
    <n v="20625"/>
    <n v="14030"/>
    <n v="701.5"/>
    <n v="1"/>
    <x v="0"/>
    <n v="3.6999999999999998E-2"/>
  </r>
  <r>
    <x v="0"/>
    <s v="AGUILERA CARINA RAQUEL"/>
    <x v="1"/>
    <s v="01-07-07-30085142"/>
    <s v="07-006039"/>
    <x v="3"/>
    <s v="07-006809"/>
    <x v="75"/>
    <s v="Pesos (ARS)"/>
    <n v="10444"/>
    <n v="7153"/>
    <n v="357.65"/>
    <n v="1"/>
    <x v="0"/>
    <n v="3.6999999999999998E-2"/>
  </r>
  <r>
    <x v="0"/>
    <s v="CATALANO SALIMENI NICOLAS EMANUEL"/>
    <x v="1"/>
    <s v="01-07-07-30085151"/>
    <s v="07-006039"/>
    <x v="3"/>
    <s v="07-006809"/>
    <x v="75"/>
    <s v="Pesos (ARS)"/>
    <n v="19095"/>
    <n v="12989"/>
    <n v="649.45000000000005"/>
    <n v="1"/>
    <x v="0"/>
    <n v="3.6999999999999998E-2"/>
  </r>
  <r>
    <x v="0"/>
    <s v="CABALLERO GASTON ALEJANDRO"/>
    <x v="4"/>
    <s v="01-07-07-30085257"/>
    <s v="07-005637"/>
    <x v="5"/>
    <s v="07-006809"/>
    <x v="75"/>
    <s v="Pesos (ARS)"/>
    <n v="68459"/>
    <n v="45539"/>
    <n v="2276.9499999999998"/>
    <n v="1"/>
    <x v="0"/>
    <n v="3.6999999999999998E-2"/>
  </r>
  <r>
    <x v="0"/>
    <s v="LENCINAS ALIDA ESTER"/>
    <x v="1"/>
    <s v="01-07-07-30085935"/>
    <s v="07-006039"/>
    <x v="3"/>
    <s v="07-006809"/>
    <x v="75"/>
    <s v="Pesos (ARS)"/>
    <n v="22582"/>
    <n v="15390"/>
    <n v="769.5"/>
    <n v="1"/>
    <x v="0"/>
    <n v="3.6999999999999998E-2"/>
  </r>
  <r>
    <x v="0"/>
    <s v="BONILLA JESUS"/>
    <x v="1"/>
    <s v="01-07-07-30086274"/>
    <s v="07-006138"/>
    <x v="12"/>
    <s v="07-006809"/>
    <x v="75"/>
    <s v="Pesos (ARS)"/>
    <n v="49969"/>
    <n v="34055"/>
    <n v="1702.74"/>
    <n v="1"/>
    <x v="0"/>
    <n v="3.6999999999999998E-2"/>
  </r>
  <r>
    <x v="0"/>
    <s v="ACEVEDO MARIA ANGELICA"/>
    <x v="1"/>
    <s v="01-07-07-30086410"/>
    <s v="07-005739"/>
    <x v="8"/>
    <s v="07-006809"/>
    <x v="75"/>
    <s v="Pesos (ARS)"/>
    <n v="20464.47"/>
    <n v="13947"/>
    <n v="697.35"/>
    <n v="1"/>
    <x v="0"/>
    <n v="3.6999999999999998E-2"/>
  </r>
  <r>
    <x v="0"/>
    <s v="GARCIA WALTER FABIAN"/>
    <x v="1"/>
    <s v="01-07-07-30086429"/>
    <s v="07-005637"/>
    <x v="5"/>
    <s v="07-006809"/>
    <x v="75"/>
    <s v="Pesos (ARS)"/>
    <n v="50337"/>
    <n v="34306"/>
    <n v="1715.29"/>
    <n v="1"/>
    <x v="0"/>
    <n v="3.6999999999999998E-2"/>
  </r>
  <r>
    <x v="0"/>
    <s v="FIOCHETTI GABRIELA MARIA"/>
    <x v="1"/>
    <s v="01-07-07-30086460"/>
    <s v="07-005739"/>
    <x v="8"/>
    <s v="07-006809"/>
    <x v="75"/>
    <s v="Pesos (ARS)"/>
    <n v="9671"/>
    <n v="6591"/>
    <n v="329.54"/>
    <n v="1"/>
    <x v="0"/>
    <n v="3.6999999999999998E-2"/>
  </r>
  <r>
    <x v="0"/>
    <s v="GUILLEN SEBASTIAN DARIO"/>
    <x v="1"/>
    <s v="01-07-07-30086565"/>
    <s v="07-006025"/>
    <x v="0"/>
    <s v="07-006809"/>
    <x v="75"/>
    <s v="Pesos (ARS)"/>
    <n v="40451"/>
    <n v="27568"/>
    <n v="1378.39"/>
    <n v="1"/>
    <x v="0"/>
    <n v="3.6999999999999998E-2"/>
  </r>
  <r>
    <x v="0"/>
    <s v="MASTROMAURO GABRIEL"/>
    <x v="1"/>
    <s v="01-07-07-30086737"/>
    <s v="07-006574"/>
    <x v="11"/>
    <s v="07-006809"/>
    <x v="75"/>
    <s v="Pesos (ARS)"/>
    <n v="42452"/>
    <n v="28932"/>
    <n v="1446.59"/>
    <n v="1"/>
    <x v="0"/>
    <n v="3.6999999999999998E-2"/>
  </r>
  <r>
    <x v="0"/>
    <s v="MANRRIQUE PABLO OMAR"/>
    <x v="1"/>
    <s v="01-07-07-30086753"/>
    <s v="07-005450"/>
    <x v="13"/>
    <s v="07-006809"/>
    <x v="75"/>
    <s v="Pesos (ARS)"/>
    <n v="41256"/>
    <n v="28117"/>
    <n v="1405.84"/>
    <n v="1"/>
    <x v="0"/>
    <n v="3.6999999999999998E-2"/>
  </r>
  <r>
    <x v="0"/>
    <s v="MARZETTI CARMEN LETICIA"/>
    <x v="1"/>
    <s v="01-07-07-30087259"/>
    <s v="07-005450"/>
    <x v="13"/>
    <s v="07-006809"/>
    <x v="75"/>
    <s v="Pesos (ARS)"/>
    <n v="21639"/>
    <n v="14747"/>
    <n v="737.35"/>
    <n v="1"/>
    <x v="0"/>
    <n v="3.6999999999999998E-2"/>
  </r>
  <r>
    <x v="0"/>
    <s v="GOMEZ PAULA FLORENCIA"/>
    <x v="1"/>
    <s v="01-07-07-30088091"/>
    <s v="07-006138"/>
    <x v="12"/>
    <s v="07-006809"/>
    <x v="75"/>
    <s v="Pesos (ARS)"/>
    <n v="45319"/>
    <n v="30886"/>
    <n v="1544.3"/>
    <n v="1"/>
    <x v="0"/>
    <n v="3.6999999999999998E-2"/>
  </r>
  <r>
    <x v="0"/>
    <s v="FERNANDEZ NADIA ALEJANDRA"/>
    <x v="1"/>
    <s v="01-07-07-30088209"/>
    <s v="07-005739"/>
    <x v="8"/>
    <s v="07-006809"/>
    <x v="75"/>
    <s v="Pesos (ARS)"/>
    <n v="14518"/>
    <n v="9894"/>
    <n v="494.69"/>
    <n v="1"/>
    <x v="0"/>
    <n v="3.6999999999999998E-2"/>
  </r>
  <r>
    <x v="0"/>
    <s v="SORGONI SILVIO DARIO"/>
    <x v="1"/>
    <s v="01-07-07-30088298"/>
    <s v="07-006138"/>
    <x v="12"/>
    <s v="07-006809"/>
    <x v="75"/>
    <s v="Pesos (ARS)"/>
    <n v="18595"/>
    <n v="12673"/>
    <n v="633.65"/>
    <n v="1"/>
    <x v="0"/>
    <n v="3.6999999999999998E-2"/>
  </r>
  <r>
    <x v="0"/>
    <s v="BAZAN JUAN RAMON"/>
    <x v="1"/>
    <s v="01-07-07-30088405"/>
    <s v="07-005947"/>
    <x v="19"/>
    <s v="07-006809"/>
    <x v="75"/>
    <s v="Pesos (ARS)"/>
    <n v="26764"/>
    <n v="17836"/>
    <n v="891.79"/>
    <n v="1"/>
    <x v="0"/>
    <n v="3.6999999999999998E-2"/>
  </r>
  <r>
    <x v="0"/>
    <s v="ALLENDE ANDRES DANIEL"/>
    <x v="1"/>
    <s v="01-07-07-30088492"/>
    <s v="07-005978"/>
    <x v="4"/>
    <s v="07-006809"/>
    <x v="75"/>
    <s v="Pesos (ARS)"/>
    <n v="39142"/>
    <n v="26676"/>
    <n v="1333.8"/>
    <n v="1"/>
    <x v="0"/>
    <n v="3.6999999999999998E-2"/>
  </r>
  <r>
    <x v="0"/>
    <s v="ROLDAN MATIAS NICOLAS"/>
    <x v="1"/>
    <s v="01-07-07-30088550"/>
    <s v="07-005739"/>
    <x v="8"/>
    <s v="07-006809"/>
    <x v="75"/>
    <s v="Pesos (ARS)"/>
    <n v="5039"/>
    <n v="3434"/>
    <n v="171.7"/>
    <n v="1"/>
    <x v="0"/>
    <n v="3.6999999999999998E-2"/>
  </r>
  <r>
    <x v="0"/>
    <s v="FIDEICOMISO CORONEL PLAZA 172"/>
    <x v="4"/>
    <s v="01-07-07-30088668"/>
    <s v="07-006637"/>
    <x v="22"/>
    <s v="07-006809"/>
    <x v="75"/>
    <s v="Pesos (ARS)"/>
    <n v="15549"/>
    <n v="10597"/>
    <n v="529.85"/>
    <n v="1"/>
    <x v="0"/>
    <n v="3.6999999999999998E-2"/>
  </r>
  <r>
    <x v="0"/>
    <s v="MASTROMAURO GABRIEL"/>
    <x v="1"/>
    <s v="01-07-07-30088706"/>
    <s v="07-006574"/>
    <x v="11"/>
    <s v="07-006809"/>
    <x v="75"/>
    <s v="Pesos (ARS)"/>
    <n v="22400"/>
    <n v="15266"/>
    <n v="763.3"/>
    <n v="1"/>
    <x v="0"/>
    <n v="3.6999999999999998E-2"/>
  </r>
  <r>
    <x v="0"/>
    <s v="ASOCIACION MENDOCINA DE EXPENDEDORES DE NAFTA Y AFINES AMENA"/>
    <x v="4"/>
    <s v="01-07-07-30088943"/>
    <s v="07-005539"/>
    <x v="10"/>
    <s v="07-006809"/>
    <x v="75"/>
    <s v="Pesos (ARS)"/>
    <n v="39073"/>
    <n v="26629"/>
    <n v="1331.44"/>
    <n v="1"/>
    <x v="0"/>
    <n v="3.6999999999999998E-2"/>
  </r>
  <r>
    <x v="0"/>
    <s v="MADDIO HNOS S.A."/>
    <x v="4"/>
    <s v="01-07-07-30088948"/>
    <s v="07-005646"/>
    <x v="15"/>
    <s v="07-006809"/>
    <x v="75"/>
    <s v="Pesos (ARS)"/>
    <n v="100399"/>
    <n v="62411"/>
    <n v="3120.54"/>
    <n v="1"/>
    <x v="0"/>
    <n v="3.6999999999999998E-2"/>
  </r>
  <r>
    <x v="0"/>
    <s v="CENTRO SINERGIA SOCIEDAD ANONIMA"/>
    <x v="8"/>
    <s v="01-07-11-30005515"/>
    <s v="07-005646"/>
    <x v="15"/>
    <s v="07-006809"/>
    <x v="75"/>
    <s v="Pesos (ARS)"/>
    <n v="2211"/>
    <n v="1125"/>
    <n v="56.25"/>
    <n v="1"/>
    <x v="0"/>
    <n v="3.6999999999999998E-2"/>
  </r>
  <r>
    <x v="0"/>
    <s v="MADDIO HNOS S.A."/>
    <x v="10"/>
    <s v="01-07-15-30002704"/>
    <s v="07-005646"/>
    <x v="15"/>
    <s v="07-006809"/>
    <x v="75"/>
    <s v="Pesos (ARS)"/>
    <n v="23594"/>
    <n v="12006"/>
    <n v="600.29"/>
    <n v="1"/>
    <x v="0"/>
    <n v="3.6999999999999998E-2"/>
  </r>
  <r>
    <x v="0"/>
    <s v="BUZON CLAUDIA CARMEN"/>
    <x v="2"/>
    <s v="01-07-21-30034319"/>
    <s v="07-005637"/>
    <x v="5"/>
    <s v="07-006809"/>
    <x v="75"/>
    <s v="Pesos (ARS)"/>
    <n v="18762"/>
    <n v="13928.93"/>
    <n v="696.45"/>
    <n v="1"/>
    <x v="0"/>
    <n v="3.6999999999999998E-2"/>
  </r>
  <r>
    <x v="0"/>
    <s v="SAADA ALEXIS DIDIER"/>
    <x v="2"/>
    <s v="01-07-21-30037715"/>
    <s v="07-005637"/>
    <x v="5"/>
    <s v="07-006809"/>
    <x v="75"/>
    <s v="Pesos (ARS)"/>
    <n v="27212"/>
    <n v="20202.150000000001"/>
    <n v="1010.11"/>
    <n v="1"/>
    <x v="0"/>
    <n v="3.6999999999999998E-2"/>
  </r>
  <r>
    <x v="0"/>
    <s v="GUERRA THOMAS EZEQUIEL"/>
    <x v="2"/>
    <s v="01-07-21-30039553"/>
    <s v="07-006138"/>
    <x v="12"/>
    <s v="07-006809"/>
    <x v="75"/>
    <s v="Pesos (ARS)"/>
    <n v="9241"/>
    <n v="6906.49"/>
    <n v="345.32"/>
    <n v="1"/>
    <x v="0"/>
    <n v="3.6999999999999998E-2"/>
  </r>
  <r>
    <x v="0"/>
    <s v="SUREDA MAJUL LEONARDO JESUS"/>
    <x v="2"/>
    <s v="01-07-21-30039873"/>
    <s v="07-006138"/>
    <x v="12"/>
    <s v="07-006809"/>
    <x v="75"/>
    <s v="Pesos (ARS)"/>
    <n v="7804"/>
    <n v="5793.63"/>
    <n v="289.68"/>
    <n v="1"/>
    <x v="0"/>
    <n v="3.6999999999999998E-2"/>
  </r>
  <r>
    <x v="0"/>
    <s v="ROJAS LEONARDO EXEQUIEL"/>
    <x v="2"/>
    <s v="01-07-21-30039961"/>
    <s v="07-006138"/>
    <x v="12"/>
    <s v="07-006809"/>
    <x v="75"/>
    <s v="Pesos (ARS)"/>
    <n v="60215"/>
    <n v="44702.96"/>
    <n v="2235.15"/>
    <n v="1"/>
    <x v="0"/>
    <n v="3.6999999999999998E-2"/>
  </r>
  <r>
    <x v="0"/>
    <s v="AMAYA CONSTRUCCIONES SOCIEDAD ANONIMA"/>
    <x v="2"/>
    <s v="01-07-21-30040362"/>
    <s v="07-006025"/>
    <x v="0"/>
    <s v="07-006809"/>
    <x v="75"/>
    <s v="Pesos (ARS)"/>
    <n v="7351"/>
    <n v="5348.07"/>
    <n v="267.39999999999998"/>
    <n v="1"/>
    <x v="0"/>
    <n v="3.6999999999999998E-2"/>
  </r>
  <r>
    <x v="0"/>
    <s v="PEREZ GERMAN"/>
    <x v="2"/>
    <s v="01-07-21-30040367"/>
    <s v="07-005750"/>
    <x v="21"/>
    <s v="07-006809"/>
    <x v="75"/>
    <s v="Pesos (ARS)"/>
    <n v="20275"/>
    <n v="15079.63"/>
    <n v="753.98"/>
    <n v="1"/>
    <x v="0"/>
    <n v="3.6999999999999998E-2"/>
  </r>
  <r>
    <x v="0"/>
    <s v="KAIKEN SA"/>
    <x v="2"/>
    <s v="01-07-21-30040391"/>
    <s v="07-005450"/>
    <x v="13"/>
    <s v="07-006809"/>
    <x v="75"/>
    <s v="Pesos (ARS)"/>
    <n v="19478"/>
    <n v="14487.15"/>
    <n v="724.36"/>
    <n v="1"/>
    <x v="0"/>
    <n v="3.6999999999999998E-2"/>
  </r>
  <r>
    <x v="0"/>
    <s v="BENITO SANDRA LILIA"/>
    <x v="2"/>
    <s v="01-07-21-30040538"/>
    <s v="07-005750"/>
    <x v="21"/>
    <s v="07-006809"/>
    <x v="75"/>
    <s v="Pesos (ARS)"/>
    <n v="26393"/>
    <n v="19630.55"/>
    <n v="981.53"/>
    <n v="1"/>
    <x v="0"/>
    <n v="3.6999999999999998E-2"/>
  </r>
  <r>
    <x v="0"/>
    <s v="TEJADA FRANCISCO RUBEN"/>
    <x v="2"/>
    <s v="01-07-21-30041214"/>
    <s v="07-006138"/>
    <x v="12"/>
    <s v="07-006809"/>
    <x v="75"/>
    <s v="Pesos (ARS)"/>
    <n v="22466"/>
    <n v="16709.41"/>
    <n v="835.47"/>
    <n v="1"/>
    <x v="0"/>
    <n v="3.6999999999999998E-2"/>
  </r>
  <r>
    <x v="0"/>
    <s v="CHIRINO GUTIERREZ PEDRO EMANUEL"/>
    <x v="2"/>
    <s v="01-07-21-30041367"/>
    <s v="07-005978"/>
    <x v="4"/>
    <s v="07-006809"/>
    <x v="75"/>
    <s v="Pesos (ARS)"/>
    <n v="10921"/>
    <n v="7387"/>
    <n v="369.35"/>
    <n v="1"/>
    <x v="0"/>
    <n v="3.6999999999999998E-2"/>
  </r>
  <r>
    <x v="0"/>
    <s v="LEBOEUF LEONEL ALBERTO"/>
    <x v="2"/>
    <s v="01-07-21-30041469"/>
    <s v="07-005472"/>
    <x v="6"/>
    <s v="07-006809"/>
    <x v="75"/>
    <s v="Pesos (ARS)"/>
    <n v="43386"/>
    <n v="28702"/>
    <n v="1435.09"/>
    <n v="1"/>
    <x v="0"/>
    <n v="3.6999999999999998E-2"/>
  </r>
  <r>
    <x v="1"/>
    <s v="CARRASCO JOSE MIGUEL"/>
    <x v="0"/>
    <s v="01-07-01-30506505"/>
    <s v="07-005948"/>
    <x v="16"/>
    <m/>
    <x v="75"/>
    <s v="Pesos (ARS)"/>
    <n v="19713"/>
    <n v="14635.17"/>
    <n v="146.35"/>
    <m/>
    <x v="0"/>
    <n v="3.6999999999999998E-2"/>
  </r>
  <r>
    <x v="1"/>
    <s v="RECAUDONIC SA"/>
    <x v="0"/>
    <s v="01-07-01-30508702"/>
    <s v="07-005558"/>
    <x v="11"/>
    <m/>
    <x v="75"/>
    <s v="Pesos (ARS)"/>
    <n v="43350"/>
    <n v="31481.38"/>
    <n v="314.81"/>
    <m/>
    <x v="0"/>
    <n v="3.6999999999999998E-2"/>
  </r>
  <r>
    <x v="1"/>
    <s v="LOPEZ CARINA NOEMI"/>
    <x v="0"/>
    <s v="01-07-01-30512640"/>
    <s v="07-005558"/>
    <x v="11"/>
    <m/>
    <x v="75"/>
    <s v="Pesos (ARS)"/>
    <n v="53176"/>
    <n v="39476.99"/>
    <n v="394.77"/>
    <m/>
    <x v="0"/>
    <n v="3.6999999999999998E-2"/>
  </r>
  <r>
    <x v="1"/>
    <s v="RAVIOLO ESTEBAN DANIEL"/>
    <x v="0"/>
    <s v="01-07-01-30513891"/>
    <s v="07-005558"/>
    <x v="11"/>
    <m/>
    <x v="75"/>
    <s v="Pesos (ARS)"/>
    <n v="60766"/>
    <n v="45111.82"/>
    <n v="451.12"/>
    <m/>
    <x v="0"/>
    <n v="3.6999999999999998E-2"/>
  </r>
  <r>
    <x v="1"/>
    <s v="MARTI PEÑA FEDERICO LUIS"/>
    <x v="0"/>
    <s v="01-07-01-30514187"/>
    <s v="07-005558"/>
    <x v="11"/>
    <m/>
    <x v="75"/>
    <s v="Pesos (ARS)"/>
    <n v="295971"/>
    <n v="219726.05"/>
    <n v="2197.2600000000002"/>
    <m/>
    <x v="0"/>
    <n v="3.6999999999999998E-2"/>
  </r>
  <r>
    <x v="1"/>
    <s v="AGUIAR HERNAN JESUS"/>
    <x v="0"/>
    <s v="01-07-01-30516899"/>
    <s v="07-006039"/>
    <x v="3"/>
    <m/>
    <x v="75"/>
    <s v="Pesos (ARS)"/>
    <n v="54806"/>
    <n v="40688.160000000003"/>
    <n v="406.88"/>
    <m/>
    <x v="0"/>
    <n v="3.6999999999999998E-2"/>
  </r>
  <r>
    <x v="1"/>
    <s v="AGMEN SA"/>
    <x v="0"/>
    <s v="01-07-01-30520353"/>
    <s v="07-005450"/>
    <x v="13"/>
    <m/>
    <x v="75"/>
    <s v="Pesos (ARS)"/>
    <n v="636986.21"/>
    <n v="383575.06"/>
    <n v="3835.78"/>
    <m/>
    <x v="0"/>
    <n v="3.6999999999999998E-2"/>
  </r>
  <r>
    <x v="1"/>
    <s v="PUEBLA CUITIÑO JOAQUIN IGNACIO"/>
    <x v="0"/>
    <s v="01-07-01-30522033"/>
    <s v="07-005738"/>
    <x v="2"/>
    <m/>
    <x v="75"/>
    <s v="Pesos (ARS)"/>
    <n v="100642"/>
    <n v="74715.649999999994"/>
    <n v="747.16"/>
    <m/>
    <x v="0"/>
    <n v="3.6999999999999998E-2"/>
  </r>
  <r>
    <x v="1"/>
    <s v="ROSALES CRISTINA IRENE BEATRIZ"/>
    <x v="0"/>
    <s v="01-07-01-30524020"/>
    <s v="07-005450"/>
    <x v="13"/>
    <m/>
    <x v="75"/>
    <s v="Pesos (ARS)"/>
    <n v="80468"/>
    <n v="49550"/>
    <n v="495.5"/>
    <m/>
    <x v="0"/>
    <n v="3.6999999999999998E-2"/>
  </r>
  <r>
    <x v="1"/>
    <s v="CALABRETTO CARLOS JORGE"/>
    <x v="0"/>
    <s v="01-07-01-30524288"/>
    <s v="07-005978"/>
    <x v="4"/>
    <m/>
    <x v="75"/>
    <s v="Pesos (ARS)"/>
    <n v="73874"/>
    <n v="45490"/>
    <n v="454.89"/>
    <m/>
    <x v="0"/>
    <n v="3.6999999999999998E-2"/>
  </r>
  <r>
    <x v="1"/>
    <s v="CASTELLANOS SEGURA ROCIO AGUSTINA"/>
    <x v="0"/>
    <s v="01-07-01-30527758"/>
    <s v="07-005539"/>
    <x v="10"/>
    <m/>
    <x v="75"/>
    <s v="Pesos (ARS)"/>
    <n v="139864.49"/>
    <n v="103833.55"/>
    <n v="1038.3399999999999"/>
    <m/>
    <x v="0"/>
    <n v="3.6999999999999998E-2"/>
  </r>
  <r>
    <x v="1"/>
    <s v="QUIROGA VICTOR HUGO"/>
    <x v="0"/>
    <s v="01-07-01-30527787"/>
    <s v="07-005539"/>
    <x v="10"/>
    <m/>
    <x v="75"/>
    <s v="Pesos (ARS)"/>
    <n v="57436.34"/>
    <n v="42640"/>
    <n v="426.41"/>
    <m/>
    <x v="0"/>
    <n v="3.6999999999999998E-2"/>
  </r>
  <r>
    <x v="1"/>
    <s v="GUARDIA FEDERICO HERNÏ½N"/>
    <x v="0"/>
    <s v="01-07-01-30527936"/>
    <s v="07-005637"/>
    <x v="5"/>
    <m/>
    <x v="75"/>
    <s v="Pesos (ARS)"/>
    <n v="69059.63"/>
    <n v="51269.3"/>
    <n v="512.70000000000005"/>
    <m/>
    <x v="0"/>
    <n v="3.6999999999999998E-2"/>
  </r>
  <r>
    <x v="1"/>
    <s v="PORTA RODRIGO GASTON"/>
    <x v="0"/>
    <s v="01-07-01-30528357"/>
    <s v="07-005738"/>
    <x v="2"/>
    <m/>
    <x v="75"/>
    <s v="Pesos (ARS)"/>
    <n v="147891"/>
    <n v="99850.94"/>
    <n v="998.51"/>
    <m/>
    <x v="0"/>
    <n v="3.6999999999999998E-2"/>
  </r>
  <r>
    <x v="1"/>
    <s v="PINCOLINI ALEJANDRO FEDERICO"/>
    <x v="0"/>
    <s v="01-07-01-30528909"/>
    <s v="07-006415"/>
    <x v="24"/>
    <m/>
    <x v="75"/>
    <s v="Pesos (ARS)"/>
    <n v="83462.98"/>
    <n v="61961.9"/>
    <n v="619.63"/>
    <m/>
    <x v="0"/>
    <n v="3.6999999999999998E-2"/>
  </r>
  <r>
    <x v="1"/>
    <s v="BUSCEMA MARIANO GONZALO"/>
    <x v="0"/>
    <s v="01-07-01-30528962"/>
    <s v="07-005947"/>
    <x v="19"/>
    <m/>
    <x v="75"/>
    <s v="Pesos (ARS)"/>
    <n v="121767.52"/>
    <n v="90398.63"/>
    <n v="903.99"/>
    <m/>
    <x v="0"/>
    <n v="3.6999999999999998E-2"/>
  </r>
  <r>
    <x v="1"/>
    <s v="GAGLIARDI JUAN MANUEL"/>
    <x v="0"/>
    <s v="01-07-01-30529035"/>
    <s v="07-005450"/>
    <x v="13"/>
    <m/>
    <x v="75"/>
    <s v="Pesos (ARS)"/>
    <n v="162436"/>
    <n v="109670.1"/>
    <n v="1096.72"/>
    <m/>
    <x v="0"/>
    <n v="3.6999999999999998E-2"/>
  </r>
  <r>
    <x v="1"/>
    <s v="TABLON MARIA ANA"/>
    <x v="0"/>
    <s v="01-07-01-30529616"/>
    <s v="07-006138"/>
    <x v="12"/>
    <m/>
    <x v="75"/>
    <s v="Pesos (ARS)"/>
    <n v="195352"/>
    <n v="120293"/>
    <n v="1202.93"/>
    <m/>
    <x v="0"/>
    <n v="3.6999999999999998E-2"/>
  </r>
  <r>
    <x v="1"/>
    <s v="RIOLLO FLAVIO RAMON"/>
    <x v="0"/>
    <s v="01-07-01-30529995"/>
    <s v="07-005738"/>
    <x v="2"/>
    <m/>
    <x v="75"/>
    <s v="Pesos (ARS)"/>
    <n v="45851"/>
    <n v="34039.949999999997"/>
    <n v="340.4"/>
    <m/>
    <x v="0"/>
    <n v="3.6999999999999998E-2"/>
  </r>
  <r>
    <x v="1"/>
    <s v="SAADA ALEXIS DIDIER"/>
    <x v="0"/>
    <s v="01-07-01-30530043"/>
    <s v="07-005637"/>
    <x v="5"/>
    <m/>
    <x v="75"/>
    <s v="Pesos (ARS)"/>
    <n v="42830"/>
    <n v="31796.16"/>
    <n v="317.95999999999998"/>
    <m/>
    <x v="0"/>
    <n v="3.6999999999999998E-2"/>
  </r>
  <r>
    <x v="1"/>
    <s v="RICHARD CARINA FERNANDA"/>
    <x v="0"/>
    <s v="01-07-01-30530082"/>
    <s v="07-005558"/>
    <x v="11"/>
    <m/>
    <x v="75"/>
    <s v="Pesos (ARS)"/>
    <n v="128003"/>
    <n v="95028"/>
    <n v="950.28"/>
    <m/>
    <x v="0"/>
    <n v="3.6999999999999998E-2"/>
  </r>
  <r>
    <x v="1"/>
    <s v="AZZOLINA PAULO DANIEL"/>
    <x v="0"/>
    <s v="01-07-01-30530555"/>
    <s v="07-005558"/>
    <x v="11"/>
    <m/>
    <x v="75"/>
    <s v="Pesos (ARS)"/>
    <n v="124768"/>
    <n v="92626.4"/>
    <n v="926.26"/>
    <m/>
    <x v="0"/>
    <n v="3.6999999999999998E-2"/>
  </r>
  <r>
    <x v="1"/>
    <s v="MGV S.A."/>
    <x v="0"/>
    <s v="01-07-01-30530759"/>
    <s v="07-005539"/>
    <x v="10"/>
    <m/>
    <x v="75"/>
    <s v="Pesos (ARS)"/>
    <n v="116196"/>
    <n v="86262.82"/>
    <n v="862.63"/>
    <m/>
    <x v="0"/>
    <n v="3.6999999999999998E-2"/>
  </r>
  <r>
    <x v="1"/>
    <s v="SENOSIAIN ADRIANA INES"/>
    <x v="0"/>
    <s v="01-07-01-30530929"/>
    <s v="07-005539"/>
    <x v="10"/>
    <m/>
    <x v="75"/>
    <s v="Pesos (ARS)"/>
    <n v="59360"/>
    <n v="44068.51"/>
    <n v="440.69"/>
    <m/>
    <x v="0"/>
    <n v="3.6999999999999998E-2"/>
  </r>
  <r>
    <x v="1"/>
    <s v="RIVERO SONIA ELIZABETH"/>
    <x v="0"/>
    <s v="01-07-01-30530940"/>
    <s v="07-006993"/>
    <x v="7"/>
    <m/>
    <x v="75"/>
    <s v="Pesos (ARS)"/>
    <n v="24762"/>
    <n v="16718.93"/>
    <n v="167.19"/>
    <m/>
    <x v="0"/>
    <n v="3.6999999999999998E-2"/>
  </r>
  <r>
    <x v="1"/>
    <s v="ALLENDE ANDRES DANIEL"/>
    <x v="0"/>
    <s v="01-07-01-30531169"/>
    <s v="07-005978"/>
    <x v="4"/>
    <m/>
    <x v="75"/>
    <s v="Pesos (ARS)"/>
    <n v="59184"/>
    <n v="43937.21"/>
    <n v="439.37"/>
    <m/>
    <x v="0"/>
    <n v="3.6999999999999998E-2"/>
  </r>
  <r>
    <x v="1"/>
    <s v="MUNOZ MATIAS NICOLAS"/>
    <x v="0"/>
    <s v="01-07-01-30531187"/>
    <s v="07-005739"/>
    <x v="8"/>
    <m/>
    <x v="75"/>
    <s v="Pesos (ARS)"/>
    <n v="48813"/>
    <n v="36238.949999999997"/>
    <n v="362.39"/>
    <m/>
    <x v="0"/>
    <n v="3.6999999999999998E-2"/>
  </r>
  <r>
    <x v="1"/>
    <s v="CAVAGNARO JULIANA CAROLINA"/>
    <x v="0"/>
    <s v="01-07-01-30531322"/>
    <s v="07-005539"/>
    <x v="10"/>
    <m/>
    <x v="75"/>
    <s v="Pesos (ARS)"/>
    <n v="54989"/>
    <n v="40823.699999999997"/>
    <n v="408.24"/>
    <m/>
    <x v="0"/>
    <n v="3.6999999999999998E-2"/>
  </r>
  <r>
    <x v="1"/>
    <s v="PEREIRA AURORA"/>
    <x v="0"/>
    <s v="01-07-01-30531828"/>
    <s v="07-005739"/>
    <x v="8"/>
    <m/>
    <x v="75"/>
    <s v="Pesos (ARS)"/>
    <n v="57498"/>
    <n v="42685.59"/>
    <n v="426.86"/>
    <m/>
    <x v="0"/>
    <n v="3.6999999999999998E-2"/>
  </r>
  <r>
    <x v="1"/>
    <s v="RODRIGO FABIAN ALEJANDRO"/>
    <x v="0"/>
    <s v="01-07-01-30531836"/>
    <s v="07-006039"/>
    <x v="3"/>
    <m/>
    <x v="75"/>
    <s v="Pesos (ARS)"/>
    <n v="37620"/>
    <n v="27959.26"/>
    <n v="279.58999999999997"/>
    <m/>
    <x v="0"/>
    <n v="3.6999999999999998E-2"/>
  </r>
  <r>
    <x v="1"/>
    <s v="BRUNO GUSTAVO ARIEL"/>
    <x v="0"/>
    <s v="01-07-01-30531925"/>
    <s v="07-005738"/>
    <x v="2"/>
    <m/>
    <x v="75"/>
    <s v="Pesos (ARS)"/>
    <n v="50018"/>
    <n v="37132.879999999997"/>
    <n v="371.33"/>
    <m/>
    <x v="0"/>
    <n v="3.6999999999999998E-2"/>
  </r>
  <r>
    <x v="1"/>
    <s v="LUJAN NANCI MARIA"/>
    <x v="0"/>
    <s v="01-07-01-30531968"/>
    <s v="07-005739"/>
    <x v="8"/>
    <m/>
    <x v="75"/>
    <s v="Pesos (ARS)"/>
    <n v="58471"/>
    <n v="43408.17"/>
    <n v="434.08"/>
    <m/>
    <x v="0"/>
    <n v="3.6999999999999998E-2"/>
  </r>
  <r>
    <x v="1"/>
    <s v="BENINGAZZA LAURA PAOLA"/>
    <x v="0"/>
    <s v="01-07-01-30532778"/>
    <s v="07-006039"/>
    <x v="3"/>
    <m/>
    <x v="75"/>
    <s v="Pesos (ARS)"/>
    <n v="81800"/>
    <n v="60728.26"/>
    <n v="607.28"/>
    <m/>
    <x v="0"/>
    <n v="3.6999999999999998E-2"/>
  </r>
  <r>
    <x v="1"/>
    <s v="RIOS NATALIA VANESA"/>
    <x v="0"/>
    <s v="01-07-01-30533696"/>
    <s v="07-005978"/>
    <x v="4"/>
    <m/>
    <x v="75"/>
    <s v="Pesos (ARS)"/>
    <n v="133226"/>
    <n v="98906.4"/>
    <n v="989.06"/>
    <m/>
    <x v="0"/>
    <n v="3.6999999999999998E-2"/>
  </r>
  <r>
    <x v="1"/>
    <s v="GERACI ANGELILLO MAURICIO DANIEL"/>
    <x v="0"/>
    <s v="01-07-01-30536628"/>
    <s v="07-005558"/>
    <x v="11"/>
    <m/>
    <x v="75"/>
    <s v="Pesos (ARS)"/>
    <n v="36290.959999999999"/>
    <n v="26885.73"/>
    <n v="268.86"/>
    <m/>
    <x v="0"/>
    <n v="3.6999999999999998E-2"/>
  </r>
  <r>
    <x v="1"/>
    <s v="PSARUDAKIS GRACIELA"/>
    <x v="0"/>
    <s v="01-07-01-30536959"/>
    <s v="07-005637"/>
    <x v="5"/>
    <m/>
    <x v="75"/>
    <s v="Pesos (ARS)"/>
    <n v="102067"/>
    <n v="75927.710000000006"/>
    <n v="759.28"/>
    <m/>
    <x v="0"/>
    <n v="3.6999999999999998E-2"/>
  </r>
  <r>
    <x v="1"/>
    <s v="PSARUDAKIS GRACIELA"/>
    <x v="0"/>
    <s v="01-07-01-30537018"/>
    <s v="07-005637"/>
    <x v="5"/>
    <m/>
    <x v="75"/>
    <s v="Pesos (ARS)"/>
    <n v="99209"/>
    <n v="73788.7"/>
    <n v="737.89"/>
    <m/>
    <x v="0"/>
    <n v="3.6999999999999998E-2"/>
  </r>
  <r>
    <x v="1"/>
    <s v="MARTINEZ MARIO OSVALDO"/>
    <x v="0"/>
    <s v="01-07-01-30537541"/>
    <s v="07-006138"/>
    <x v="12"/>
    <m/>
    <x v="75"/>
    <s v="Pesos (ARS)"/>
    <n v="75483"/>
    <n v="51058"/>
    <n v="510.58"/>
    <m/>
    <x v="0"/>
    <n v="3.6999999999999998E-2"/>
  </r>
  <r>
    <x v="1"/>
    <s v="ZUÑIGA CLAUDIO IVAN"/>
    <x v="0"/>
    <s v="01-07-01-30537710"/>
    <s v="07-005637"/>
    <x v="5"/>
    <m/>
    <x v="75"/>
    <s v="Pesos (ARS)"/>
    <n v="83133"/>
    <n v="61831.56"/>
    <n v="618.32000000000005"/>
    <m/>
    <x v="0"/>
    <n v="3.6999999999999998E-2"/>
  </r>
  <r>
    <x v="1"/>
    <s v="ELIAS GABRIEL FERNANDO"/>
    <x v="0"/>
    <s v="01-07-01-30538064"/>
    <s v="07-005947"/>
    <x v="19"/>
    <m/>
    <x v="75"/>
    <s v="Pesos (ARS)"/>
    <n v="49241"/>
    <n v="36623.96"/>
    <n v="366.24"/>
    <m/>
    <x v="0"/>
    <n v="3.6999999999999998E-2"/>
  </r>
  <r>
    <x v="1"/>
    <s v="REITANO ROLANDO MARTIN"/>
    <x v="0"/>
    <s v="01-07-01-30538178"/>
    <s v="07-005738"/>
    <x v="2"/>
    <m/>
    <x v="75"/>
    <s v="Pesos (ARS)"/>
    <n v="63188"/>
    <n v="46997.88"/>
    <n v="469.98"/>
    <m/>
    <x v="0"/>
    <n v="3.6999999999999998E-2"/>
  </r>
  <r>
    <x v="1"/>
    <s v="GALLINA GUERRA PAULA MARIANA"/>
    <x v="0"/>
    <s v="01-07-01-30538261"/>
    <s v="07-005558"/>
    <x v="11"/>
    <m/>
    <x v="75"/>
    <s v="Pesos (ARS)"/>
    <n v="126145"/>
    <n v="93822.68"/>
    <n v="938.23"/>
    <m/>
    <x v="0"/>
    <n v="3.6999999999999998E-2"/>
  </r>
  <r>
    <x v="1"/>
    <s v="DAHER SEBASTIAN"/>
    <x v="0"/>
    <s v="01-07-01-30538348"/>
    <s v="07-005539"/>
    <x v="10"/>
    <m/>
    <x v="75"/>
    <s v="Pesos (ARS)"/>
    <n v="71378"/>
    <n v="53088.78"/>
    <n v="530.89"/>
    <m/>
    <x v="0"/>
    <n v="3.6999999999999998E-2"/>
  </r>
  <r>
    <x v="1"/>
    <s v="FERREIRA BETETTO JULIAN ULISES"/>
    <x v="0"/>
    <s v="01-07-01-30538365"/>
    <s v="07-005558"/>
    <x v="11"/>
    <m/>
    <x v="75"/>
    <s v="Pesos (ARS)"/>
    <n v="51009"/>
    <n v="37938.949999999997"/>
    <n v="379.39"/>
    <m/>
    <x v="0"/>
    <n v="3.6999999999999998E-2"/>
  </r>
  <r>
    <x v="1"/>
    <s v="SANTINI MIRIAM ELENA"/>
    <x v="0"/>
    <s v="01-07-01-30538398"/>
    <s v="07-005738"/>
    <x v="2"/>
    <m/>
    <x v="75"/>
    <s v="Pesos (ARS)"/>
    <n v="113145"/>
    <n v="84153.8"/>
    <n v="841.54"/>
    <m/>
    <x v="0"/>
    <n v="3.6999999999999998E-2"/>
  </r>
  <r>
    <x v="1"/>
    <s v="GLUCK S.A.S."/>
    <x v="0"/>
    <s v="01-07-01-30538401"/>
    <s v="07-005450"/>
    <x v="13"/>
    <m/>
    <x v="75"/>
    <s v="Pesos (ARS)"/>
    <n v="53557"/>
    <n v="38965.06"/>
    <n v="389.65"/>
    <m/>
    <x v="0"/>
    <n v="3.6999999999999998E-2"/>
  </r>
  <r>
    <x v="1"/>
    <s v="MGV S.A."/>
    <x v="0"/>
    <s v="01-07-01-30539521"/>
    <s v="07-005539"/>
    <x v="10"/>
    <m/>
    <x v="75"/>
    <s v="Pesos (ARS)"/>
    <n v="101768"/>
    <n v="75691.87"/>
    <n v="756.92"/>
    <m/>
    <x v="0"/>
    <n v="3.6999999999999998E-2"/>
  </r>
  <r>
    <x v="1"/>
    <s v="FEAL DANIEL"/>
    <x v="0"/>
    <s v="01-07-01-30539619"/>
    <s v="07-005558"/>
    <x v="11"/>
    <m/>
    <x v="75"/>
    <s v="Pesos (ARS)"/>
    <n v="59902"/>
    <n v="44552.7"/>
    <n v="445.53"/>
    <m/>
    <x v="0"/>
    <n v="3.6999999999999998E-2"/>
  </r>
  <r>
    <x v="1"/>
    <s v="GOMEZ LEANDRO DAMIAN"/>
    <x v="0"/>
    <s v="01-07-01-30540003"/>
    <s v="07-005738"/>
    <x v="2"/>
    <m/>
    <x v="75"/>
    <s v="Pesos (ARS)"/>
    <n v="50949"/>
    <n v="37894.47"/>
    <n v="378.94"/>
    <m/>
    <x v="0"/>
    <n v="3.6999999999999998E-2"/>
  </r>
  <r>
    <x v="1"/>
    <s v="ANGELLA FABIO ARIEL"/>
    <x v="0"/>
    <s v="01-07-01-30540017"/>
    <s v="07-005947"/>
    <x v="19"/>
    <m/>
    <x v="75"/>
    <s v="Pesos (ARS)"/>
    <n v="34906"/>
    <n v="25962.639999999999"/>
    <n v="259.63"/>
    <m/>
    <x v="0"/>
    <n v="3.6999999999999998E-2"/>
  </r>
  <r>
    <x v="1"/>
    <s v="ZAPANA MATIAS EZEQUIEL"/>
    <x v="0"/>
    <s v="01-07-01-30540777"/>
    <s v="07-006138"/>
    <x v="12"/>
    <m/>
    <x v="75"/>
    <s v="Pesos (ARS)"/>
    <n v="66911"/>
    <n v="49765.99"/>
    <n v="497.66"/>
    <m/>
    <x v="0"/>
    <n v="3.6999999999999998E-2"/>
  </r>
  <r>
    <x v="1"/>
    <s v="SANCHEZ LEONOR INES"/>
    <x v="0"/>
    <s v="01-07-01-30540846"/>
    <s v="07-005739"/>
    <x v="8"/>
    <m/>
    <x v="75"/>
    <s v="Pesos (ARS)"/>
    <n v="51761"/>
    <n v="38497.949999999997"/>
    <n v="384.98"/>
    <m/>
    <x v="0"/>
    <n v="3.6999999999999998E-2"/>
  </r>
  <r>
    <x v="1"/>
    <s v="FALCON MIQUEAS JUAN ANTONIO"/>
    <x v="0"/>
    <s v="01-07-01-30541759"/>
    <s v="07-005637"/>
    <x v="5"/>
    <m/>
    <x v="75"/>
    <s v="Pesos (ARS)"/>
    <n v="72114"/>
    <n v="53635.94"/>
    <n v="536.36"/>
    <m/>
    <x v="0"/>
    <n v="3.6999999999999998E-2"/>
  </r>
  <r>
    <x v="1"/>
    <s v="HANNOUN MARTIN SEBASTIAN"/>
    <x v="0"/>
    <s v="01-07-01-30541820"/>
    <s v="07-006138"/>
    <x v="12"/>
    <m/>
    <x v="75"/>
    <s v="Pesos (ARS)"/>
    <n v="44828"/>
    <n v="33341.24"/>
    <n v="333.41"/>
    <m/>
    <x v="0"/>
    <n v="3.6999999999999998E-2"/>
  </r>
  <r>
    <x v="1"/>
    <s v="LINARDELLI ADA AIDA"/>
    <x v="0"/>
    <s v="01-07-01-30542186"/>
    <s v="07-005637"/>
    <x v="5"/>
    <m/>
    <x v="75"/>
    <s v="Pesos (ARS)"/>
    <n v="78461"/>
    <n v="58356.28"/>
    <n v="583.55999999999995"/>
    <m/>
    <x v="0"/>
    <n v="3.6999999999999998E-2"/>
  </r>
  <r>
    <x v="1"/>
    <s v="MENDOZA VINEYARDS  S. A."/>
    <x v="0"/>
    <s v="01-07-01-30543055"/>
    <s v="07-005637"/>
    <x v="5"/>
    <m/>
    <x v="75"/>
    <s v="Pesos (ARS)"/>
    <n v="98859"/>
    <n v="73528.11"/>
    <n v="735.28"/>
    <m/>
    <x v="0"/>
    <n v="3.6999999999999998E-2"/>
  </r>
  <r>
    <x v="1"/>
    <s v="PONCE CECILIA SOLEDAD"/>
    <x v="0"/>
    <s v="01-07-01-30543309"/>
    <s v="07-006039"/>
    <x v="3"/>
    <m/>
    <x v="75"/>
    <s v="Pesos (ARS)"/>
    <n v="51442"/>
    <n v="38260.97"/>
    <n v="382.61"/>
    <m/>
    <x v="0"/>
    <n v="3.6999999999999998E-2"/>
  </r>
  <r>
    <x v="1"/>
    <s v="VERA MARIA SOL"/>
    <x v="0"/>
    <s v="01-07-01-30543394"/>
    <s v="07-006138"/>
    <x v="12"/>
    <m/>
    <x v="75"/>
    <s v="Pesos (ARS)"/>
    <n v="50934"/>
    <n v="37882.629999999997"/>
    <n v="378.83"/>
    <m/>
    <x v="0"/>
    <n v="3.6999999999999998E-2"/>
  </r>
  <r>
    <x v="1"/>
    <s v="LUCERO VICTOR HUGO"/>
    <x v="0"/>
    <s v="01-07-01-30543441"/>
    <s v="07-005637"/>
    <x v="5"/>
    <m/>
    <x v="75"/>
    <s v="Pesos (ARS)"/>
    <n v="74004"/>
    <n v="55309.15"/>
    <n v="553.09"/>
    <m/>
    <x v="0"/>
    <n v="3.6999999999999998E-2"/>
  </r>
  <r>
    <x v="1"/>
    <s v="MARTINEZ CARINA ISABEL"/>
    <x v="0"/>
    <s v="01-07-01-30543975"/>
    <s v="07-006025"/>
    <x v="0"/>
    <m/>
    <x v="75"/>
    <s v="Pesos (ARS)"/>
    <n v="24200"/>
    <n v="18086.34"/>
    <n v="180.86"/>
    <m/>
    <x v="0"/>
    <n v="3.6999999999999998E-2"/>
  </r>
  <r>
    <x v="1"/>
    <s v="CONDORI JOHANA ELIZABETH"/>
    <x v="0"/>
    <s v="01-07-01-30544108"/>
    <s v="07-006009"/>
    <x v="20"/>
    <m/>
    <x v="75"/>
    <s v="Pesos (ARS)"/>
    <n v="29293"/>
    <n v="21991.33"/>
    <n v="219.91"/>
    <m/>
    <x v="0"/>
    <n v="3.6999999999999998E-2"/>
  </r>
  <r>
    <x v="1"/>
    <s v="CABEZA NATACHA FLORENCIA"/>
    <x v="0"/>
    <s v="01-07-01-30544144"/>
    <s v="07-005539"/>
    <x v="10"/>
    <m/>
    <x v="75"/>
    <s v="Pesos (ARS)"/>
    <n v="138075"/>
    <n v="102696.15"/>
    <n v="1026.96"/>
    <m/>
    <x v="0"/>
    <n v="3.6999999999999998E-2"/>
  </r>
  <r>
    <x v="1"/>
    <s v="BARRERA PABLO JESUS"/>
    <x v="0"/>
    <s v="01-07-01-30544251"/>
    <s v="07-006138"/>
    <x v="12"/>
    <m/>
    <x v="75"/>
    <s v="Pesos (ARS)"/>
    <n v="116966"/>
    <n v="86995.34"/>
    <n v="869.95"/>
    <m/>
    <x v="0"/>
    <n v="3.6999999999999998E-2"/>
  </r>
  <r>
    <x v="1"/>
    <s v="SOSA RUBEN EDGARDO"/>
    <x v="0"/>
    <s v="01-07-01-30544414"/>
    <s v="07-005539"/>
    <x v="10"/>
    <m/>
    <x v="75"/>
    <s v="Pesos (ARS)"/>
    <n v="111805"/>
    <n v="83157.16"/>
    <n v="831.57"/>
    <m/>
    <x v="0"/>
    <n v="3.6999999999999998E-2"/>
  </r>
  <r>
    <x v="1"/>
    <s v="ONTIVERO GONZALO A"/>
    <x v="0"/>
    <s v="01-07-01-30544470"/>
    <s v="07-006138"/>
    <x v="12"/>
    <m/>
    <x v="75"/>
    <s v="Pesos (ARS)"/>
    <n v="64334"/>
    <n v="47849.4"/>
    <n v="478.49"/>
    <m/>
    <x v="0"/>
    <n v="3.6999999999999998E-2"/>
  </r>
  <r>
    <x v="1"/>
    <s v="SALINAS DIEGO ANDRES"/>
    <x v="0"/>
    <s v="01-07-01-30544549"/>
    <s v="07-005539"/>
    <x v="10"/>
    <m/>
    <x v="75"/>
    <s v="Pesos (ARS)"/>
    <n v="86410"/>
    <n v="64268.6"/>
    <n v="642.69000000000005"/>
    <m/>
    <x v="0"/>
    <n v="3.6999999999999998E-2"/>
  </r>
  <r>
    <x v="1"/>
    <s v="ESQUEMBRE FERNANDO"/>
    <x v="0"/>
    <s v="01-07-01-30544642"/>
    <s v="07-005558"/>
    <x v="11"/>
    <m/>
    <x v="75"/>
    <s v="Pesos (ARS)"/>
    <n v="40058"/>
    <n v="29793.65"/>
    <n v="297.94"/>
    <m/>
    <x v="0"/>
    <n v="3.6999999999999998E-2"/>
  </r>
  <r>
    <x v="1"/>
    <s v="ESQUEMBRE FERNANDO"/>
    <x v="0"/>
    <s v="01-07-01-30544652"/>
    <s v="07-005558"/>
    <x v="11"/>
    <m/>
    <x v="75"/>
    <s v="Pesos (ARS)"/>
    <n v="56931"/>
    <n v="42342.95"/>
    <n v="423.43"/>
    <m/>
    <x v="0"/>
    <n v="3.6999999999999998E-2"/>
  </r>
  <r>
    <x v="1"/>
    <s v="MARTINEZ SALVADOR A"/>
    <x v="0"/>
    <s v="01-07-01-30544727"/>
    <s v="07-005637"/>
    <x v="5"/>
    <m/>
    <x v="75"/>
    <s v="Pesos (ARS)"/>
    <n v="78342"/>
    <n v="58268.160000000003"/>
    <n v="582.67999999999995"/>
    <m/>
    <x v="0"/>
    <n v="3.6999999999999998E-2"/>
  </r>
  <r>
    <x v="1"/>
    <s v="RAMIREZ HUGO ENZO"/>
    <x v="0"/>
    <s v="01-07-01-30544801"/>
    <s v="07-005558"/>
    <x v="11"/>
    <m/>
    <x v="75"/>
    <s v="Pesos (ARS)"/>
    <n v="74030"/>
    <n v="55060.9"/>
    <n v="550.61"/>
    <m/>
    <x v="0"/>
    <n v="3.6999999999999998E-2"/>
  </r>
  <r>
    <x v="1"/>
    <s v="RETTA SILVIA CARINA"/>
    <x v="0"/>
    <s v="01-07-01-30545203"/>
    <s v="07-005738"/>
    <x v="2"/>
    <m/>
    <x v="75"/>
    <s v="Pesos (ARS)"/>
    <n v="41879"/>
    <n v="31148.3"/>
    <n v="311.48"/>
    <m/>
    <x v="0"/>
    <n v="3.6999999999999998E-2"/>
  </r>
  <r>
    <x v="1"/>
    <s v="VINES MANAGEMENT S.R.L."/>
    <x v="0"/>
    <s v="01-07-01-30545404"/>
    <s v="07-006139"/>
    <x v="1"/>
    <m/>
    <x v="75"/>
    <s v="Pesos (ARS)"/>
    <n v="245554"/>
    <n v="178649.65"/>
    <n v="1786.5"/>
    <m/>
    <x v="0"/>
    <n v="3.6999999999999998E-2"/>
  </r>
  <r>
    <x v="1"/>
    <s v="LINARDELLI ADA AIDA"/>
    <x v="0"/>
    <s v="01-07-01-30546408"/>
    <s v="07-005637"/>
    <x v="5"/>
    <m/>
    <x v="75"/>
    <s v="Pesos (ARS)"/>
    <n v="119489"/>
    <n v="88871.81"/>
    <n v="888.72"/>
    <m/>
    <x v="0"/>
    <n v="3.6999999999999998E-2"/>
  </r>
  <r>
    <x v="1"/>
    <s v="PISI RODRIGUEZ JULIETA"/>
    <x v="3"/>
    <s v="01-07-02-30004760"/>
    <s v="07-006903"/>
    <x v="17"/>
    <m/>
    <x v="75"/>
    <s v="Pesos (ARS)"/>
    <n v="4146"/>
    <n v="2158"/>
    <n v="21.58"/>
    <m/>
    <x v="0"/>
    <n v="3.6999999999999998E-2"/>
  </r>
  <r>
    <x v="1"/>
    <s v="FERNANDEZ CARLOS JAVIER"/>
    <x v="7"/>
    <s v="01-07-06-30027245"/>
    <s v="07-005739"/>
    <x v="8"/>
    <m/>
    <x v="75"/>
    <s v="Pesos (ARS)"/>
    <n v="4476"/>
    <n v="2332"/>
    <n v="23.31"/>
    <m/>
    <x v="0"/>
    <n v="3.6999999999999998E-2"/>
  </r>
  <r>
    <x v="1"/>
    <s v="OESTE CONSTRUCCIONES Y MONTAJES INDUSTRIALES SAS"/>
    <x v="7"/>
    <s v="01-07-06-30028304"/>
    <s v="07-005739"/>
    <x v="8"/>
    <m/>
    <x v="75"/>
    <s v="Pesos (ARS)"/>
    <n v="12793.46"/>
    <n v="7754"/>
    <n v="77.52"/>
    <m/>
    <x v="0"/>
    <n v="3.6999999999999998E-2"/>
  </r>
  <r>
    <x v="1"/>
    <s v="ALANIZ FLORENCIA AGUSTINA"/>
    <x v="7"/>
    <s v="01-07-06-30030122"/>
    <s v="07-006039"/>
    <x v="3"/>
    <m/>
    <x v="75"/>
    <s v="Pesos (ARS)"/>
    <n v="3354"/>
    <n v="2515"/>
    <n v="25.15"/>
    <m/>
    <x v="0"/>
    <n v="3.6999999999999998E-2"/>
  </r>
  <r>
    <x v="1"/>
    <s v="MENDOZA VINEYARDS  S. A."/>
    <x v="7"/>
    <s v="01-07-06-30030165"/>
    <s v="07-005637"/>
    <x v="5"/>
    <m/>
    <x v="75"/>
    <s v="Pesos (ARS)"/>
    <n v="14496"/>
    <n v="10870.62"/>
    <n v="108.71"/>
    <m/>
    <x v="0"/>
    <n v="3.6999999999999998E-2"/>
  </r>
  <r>
    <x v="1"/>
    <s v="FERNANDEZ JORGE ALBERTO"/>
    <x v="1"/>
    <s v="01-07-07-30077713"/>
    <s v="07-005637"/>
    <x v="5"/>
    <m/>
    <x v="75"/>
    <s v="Pesos (ARS)"/>
    <n v="14893"/>
    <n v="9240"/>
    <n v="92.4"/>
    <m/>
    <x v="0"/>
    <n v="3.6999999999999998E-2"/>
  </r>
  <r>
    <x v="1"/>
    <s v="PUEYRREDON CLUB SA"/>
    <x v="6"/>
    <s v="01-07-07-30081109"/>
    <s v="07-005558"/>
    <x v="11"/>
    <m/>
    <x v="75"/>
    <s v="Pesos (ARS)"/>
    <n v="59215"/>
    <n v="35922"/>
    <n v="359.22"/>
    <m/>
    <x v="0"/>
    <n v="3.6999999999999998E-2"/>
  </r>
  <r>
    <x v="1"/>
    <s v="SUCESION DE GONZALEZ ALBA"/>
    <x v="4"/>
    <s v="01-07-07-30081492"/>
    <s v="07-007024"/>
    <x v="14"/>
    <m/>
    <x v="75"/>
    <s v="Pesos (ARS)"/>
    <n v="49883"/>
    <n v="30959"/>
    <n v="309.58"/>
    <m/>
    <x v="0"/>
    <n v="3.6999999999999998E-2"/>
  </r>
  <r>
    <x v="1"/>
    <s v="SALINAS ANGEL JOSE"/>
    <x v="4"/>
    <s v="01-07-07-30082613"/>
    <s v="07-005450"/>
    <x v="13"/>
    <m/>
    <x v="75"/>
    <s v="Pesos (ARS)"/>
    <n v="121148"/>
    <n v="73493"/>
    <n v="734.92"/>
    <m/>
    <x v="0"/>
    <n v="3.6999999999999998E-2"/>
  </r>
  <r>
    <x v="1"/>
    <s v="TECNOLUBE S.R.L."/>
    <x v="4"/>
    <s v="01-07-07-30083102"/>
    <s v="07-005558"/>
    <x v="11"/>
    <m/>
    <x v="75"/>
    <s v="Pesos (ARS)"/>
    <n v="262177"/>
    <n v="174401.85"/>
    <n v="1744.02"/>
    <m/>
    <x v="0"/>
    <n v="3.6999999999999998E-2"/>
  </r>
  <r>
    <x v="1"/>
    <s v="GUIZZO NADYA MACARENA"/>
    <x v="1"/>
    <s v="01-07-07-30083600"/>
    <s v="07-005978"/>
    <x v="4"/>
    <m/>
    <x v="75"/>
    <s v="Pesos (ARS)"/>
    <n v="23360"/>
    <n v="15890.93"/>
    <n v="158.91"/>
    <m/>
    <x v="0"/>
    <n v="3.6999999999999998E-2"/>
  </r>
  <r>
    <x v="1"/>
    <s v="CORTEZ CARLOS DANIEL"/>
    <x v="1"/>
    <s v="01-07-07-30083819"/>
    <s v="07-005739"/>
    <x v="8"/>
    <m/>
    <x v="75"/>
    <s v="Pesos (ARS)"/>
    <n v="22265"/>
    <n v="15146.11"/>
    <n v="151.47999999999999"/>
    <m/>
    <x v="0"/>
    <n v="3.6999999999999998E-2"/>
  </r>
  <r>
    <x v="1"/>
    <s v="ASTUDILLO ARMANDO JOSE"/>
    <x v="1"/>
    <s v="01-07-07-30084009"/>
    <s v="07-005646"/>
    <x v="15"/>
    <m/>
    <x v="75"/>
    <s v="Pesos (ARS)"/>
    <n v="46556"/>
    <n v="31670.05"/>
    <n v="316.72000000000003"/>
    <m/>
    <x v="0"/>
    <n v="3.6999999999999998E-2"/>
  </r>
  <r>
    <x v="1"/>
    <s v="CORREA ALFREDO ALEJANDRO"/>
    <x v="1"/>
    <s v="01-07-07-30084028"/>
    <s v="07-006138"/>
    <x v="12"/>
    <m/>
    <x v="75"/>
    <s v="Pesos (ARS)"/>
    <n v="29306"/>
    <n v="19935"/>
    <n v="199.34"/>
    <m/>
    <x v="0"/>
    <n v="3.6999999999999998E-2"/>
  </r>
  <r>
    <x v="1"/>
    <s v="VALENTI JAQUELINA IVANA"/>
    <x v="1"/>
    <s v="01-07-07-30084721"/>
    <s v="07-005738"/>
    <x v="2"/>
    <m/>
    <x v="75"/>
    <s v="Pesos (ARS)"/>
    <n v="20625"/>
    <n v="14030"/>
    <n v="140.30000000000001"/>
    <m/>
    <x v="0"/>
    <n v="3.6999999999999998E-2"/>
  </r>
  <r>
    <x v="1"/>
    <s v="AGUILERA CARINA RAQUEL"/>
    <x v="1"/>
    <s v="01-07-07-30085142"/>
    <s v="07-006039"/>
    <x v="3"/>
    <m/>
    <x v="75"/>
    <s v="Pesos (ARS)"/>
    <n v="10444"/>
    <n v="7153"/>
    <n v="71.53"/>
    <m/>
    <x v="0"/>
    <n v="3.6999999999999998E-2"/>
  </r>
  <r>
    <x v="1"/>
    <s v="CATALANO SALIMENI NICOLAS EMANUEL"/>
    <x v="1"/>
    <s v="01-07-07-30085151"/>
    <s v="07-006039"/>
    <x v="3"/>
    <m/>
    <x v="75"/>
    <s v="Pesos (ARS)"/>
    <n v="19095"/>
    <n v="12989"/>
    <n v="129.88"/>
    <m/>
    <x v="0"/>
    <n v="3.6999999999999998E-2"/>
  </r>
  <r>
    <x v="1"/>
    <s v="CABALLERO GASTON ALEJANDRO"/>
    <x v="4"/>
    <s v="01-07-07-30085257"/>
    <s v="07-005637"/>
    <x v="5"/>
    <m/>
    <x v="75"/>
    <s v="Pesos (ARS)"/>
    <n v="68459"/>
    <n v="45539"/>
    <n v="455.39"/>
    <m/>
    <x v="0"/>
    <n v="3.6999999999999998E-2"/>
  </r>
  <r>
    <x v="1"/>
    <s v="LENCINAS ALIDA ESTER"/>
    <x v="1"/>
    <s v="01-07-07-30085935"/>
    <s v="07-006039"/>
    <x v="3"/>
    <m/>
    <x v="75"/>
    <s v="Pesos (ARS)"/>
    <n v="22582"/>
    <n v="15390"/>
    <n v="153.9"/>
    <m/>
    <x v="0"/>
    <n v="3.6999999999999998E-2"/>
  </r>
  <r>
    <x v="1"/>
    <s v="BONILLA JESUS"/>
    <x v="1"/>
    <s v="01-07-07-30086274"/>
    <s v="07-006138"/>
    <x v="12"/>
    <m/>
    <x v="75"/>
    <s v="Pesos (ARS)"/>
    <n v="49969"/>
    <n v="34055"/>
    <n v="340.55"/>
    <m/>
    <x v="0"/>
    <n v="3.6999999999999998E-2"/>
  </r>
  <r>
    <x v="1"/>
    <s v="ACEVEDO MARIA ANGELICA"/>
    <x v="1"/>
    <s v="01-07-07-30086410"/>
    <s v="07-005739"/>
    <x v="8"/>
    <m/>
    <x v="75"/>
    <s v="Pesos (ARS)"/>
    <n v="20464.47"/>
    <n v="13947"/>
    <n v="139.47"/>
    <m/>
    <x v="0"/>
    <n v="3.6999999999999998E-2"/>
  </r>
  <r>
    <x v="1"/>
    <s v="GARCIA WALTER FABIAN"/>
    <x v="1"/>
    <s v="01-07-07-30086429"/>
    <s v="07-005637"/>
    <x v="5"/>
    <m/>
    <x v="75"/>
    <s v="Pesos (ARS)"/>
    <n v="50337"/>
    <n v="34306"/>
    <n v="343.06"/>
    <m/>
    <x v="0"/>
    <n v="3.6999999999999998E-2"/>
  </r>
  <r>
    <x v="1"/>
    <s v="FIOCHETTI GABRIELA MARIA"/>
    <x v="1"/>
    <s v="01-07-07-30086460"/>
    <s v="07-005739"/>
    <x v="8"/>
    <m/>
    <x v="75"/>
    <s v="Pesos (ARS)"/>
    <n v="9671"/>
    <n v="6591"/>
    <n v="65.900000000000006"/>
    <m/>
    <x v="0"/>
    <n v="3.6999999999999998E-2"/>
  </r>
  <r>
    <x v="1"/>
    <s v="GUILLEN SEBASTIAN DARIO"/>
    <x v="1"/>
    <s v="01-07-07-30086565"/>
    <s v="07-006025"/>
    <x v="0"/>
    <m/>
    <x v="75"/>
    <s v="Pesos (ARS)"/>
    <n v="40451"/>
    <n v="27568"/>
    <n v="275.68"/>
    <m/>
    <x v="0"/>
    <n v="3.6999999999999998E-2"/>
  </r>
  <r>
    <x v="1"/>
    <s v="MASTROMAURO GABRIEL"/>
    <x v="1"/>
    <s v="01-07-07-30086737"/>
    <s v="07-006574"/>
    <x v="11"/>
    <m/>
    <x v="75"/>
    <s v="Pesos (ARS)"/>
    <n v="42452"/>
    <n v="28932"/>
    <n v="289.32"/>
    <m/>
    <x v="0"/>
    <n v="3.6999999999999998E-2"/>
  </r>
  <r>
    <x v="1"/>
    <s v="MANRRIQUE PABLO OMAR"/>
    <x v="1"/>
    <s v="01-07-07-30086753"/>
    <s v="07-005450"/>
    <x v="13"/>
    <m/>
    <x v="75"/>
    <s v="Pesos (ARS)"/>
    <n v="41256"/>
    <n v="28117"/>
    <n v="281.17"/>
    <m/>
    <x v="0"/>
    <n v="3.6999999999999998E-2"/>
  </r>
  <r>
    <x v="1"/>
    <s v="MARZETTI CARMEN LETICIA"/>
    <x v="1"/>
    <s v="01-07-07-30087259"/>
    <s v="07-005450"/>
    <x v="13"/>
    <m/>
    <x v="75"/>
    <s v="Pesos (ARS)"/>
    <n v="21639"/>
    <n v="14747"/>
    <n v="147.47"/>
    <m/>
    <x v="0"/>
    <n v="3.6999999999999998E-2"/>
  </r>
  <r>
    <x v="1"/>
    <s v="GOMEZ PAULA FLORENCIA"/>
    <x v="1"/>
    <s v="01-07-07-30088091"/>
    <s v="07-006138"/>
    <x v="12"/>
    <m/>
    <x v="75"/>
    <s v="Pesos (ARS)"/>
    <n v="45319"/>
    <n v="30886"/>
    <n v="308.86"/>
    <m/>
    <x v="0"/>
    <n v="3.6999999999999998E-2"/>
  </r>
  <r>
    <x v="1"/>
    <s v="FERNANDEZ NADIA ALEJANDRA"/>
    <x v="1"/>
    <s v="01-07-07-30088209"/>
    <s v="07-005739"/>
    <x v="8"/>
    <m/>
    <x v="75"/>
    <s v="Pesos (ARS)"/>
    <n v="14518"/>
    <n v="9894"/>
    <n v="98.94"/>
    <m/>
    <x v="0"/>
    <n v="3.6999999999999998E-2"/>
  </r>
  <r>
    <x v="1"/>
    <s v="SORGONI SILVIO DARIO"/>
    <x v="1"/>
    <s v="01-07-07-30088298"/>
    <s v="07-006138"/>
    <x v="12"/>
    <m/>
    <x v="75"/>
    <s v="Pesos (ARS)"/>
    <n v="18595"/>
    <n v="12673"/>
    <n v="126.72"/>
    <m/>
    <x v="0"/>
    <n v="3.6999999999999998E-2"/>
  </r>
  <r>
    <x v="1"/>
    <s v="BAZAN JUAN RAMON"/>
    <x v="1"/>
    <s v="01-07-07-30088405"/>
    <s v="07-005947"/>
    <x v="19"/>
    <m/>
    <x v="75"/>
    <s v="Pesos (ARS)"/>
    <n v="26764"/>
    <n v="17836"/>
    <n v="178.36"/>
    <m/>
    <x v="0"/>
    <n v="3.6999999999999998E-2"/>
  </r>
  <r>
    <x v="1"/>
    <s v="ALLENDE ANDRES DANIEL"/>
    <x v="1"/>
    <s v="01-07-07-30088492"/>
    <s v="07-005978"/>
    <x v="4"/>
    <m/>
    <x v="75"/>
    <s v="Pesos (ARS)"/>
    <n v="39142"/>
    <n v="26676"/>
    <n v="266.76"/>
    <m/>
    <x v="0"/>
    <n v="3.6999999999999998E-2"/>
  </r>
  <r>
    <x v="1"/>
    <s v="ROLDAN MATIAS NICOLAS"/>
    <x v="1"/>
    <s v="01-07-07-30088550"/>
    <s v="07-005739"/>
    <x v="8"/>
    <m/>
    <x v="75"/>
    <s v="Pesos (ARS)"/>
    <n v="5039"/>
    <n v="3434"/>
    <n v="34.340000000000003"/>
    <m/>
    <x v="0"/>
    <n v="3.6999999999999998E-2"/>
  </r>
  <r>
    <x v="1"/>
    <s v="FIDEICOMISO CORONEL PLAZA 172"/>
    <x v="4"/>
    <s v="01-07-07-30088668"/>
    <s v="07-006637"/>
    <x v="22"/>
    <m/>
    <x v="75"/>
    <s v="Pesos (ARS)"/>
    <n v="15549"/>
    <n v="10597"/>
    <n v="105.96"/>
    <m/>
    <x v="0"/>
    <n v="3.6999999999999998E-2"/>
  </r>
  <r>
    <x v="1"/>
    <s v="MASTROMAURO GABRIEL"/>
    <x v="1"/>
    <s v="01-07-07-30088706"/>
    <s v="07-006574"/>
    <x v="11"/>
    <m/>
    <x v="75"/>
    <s v="Pesos (ARS)"/>
    <n v="22400"/>
    <n v="15266"/>
    <n v="152.66"/>
    <m/>
    <x v="0"/>
    <n v="3.6999999999999998E-2"/>
  </r>
  <r>
    <x v="1"/>
    <s v="ASOCIACION MENDOCINA DE EXPENDEDORES DE NAFTA Y AFINES AMENA"/>
    <x v="4"/>
    <s v="01-07-07-30088943"/>
    <s v="07-005539"/>
    <x v="10"/>
    <m/>
    <x v="75"/>
    <s v="Pesos (ARS)"/>
    <n v="39073"/>
    <n v="26629"/>
    <n v="266.27999999999997"/>
    <m/>
    <x v="0"/>
    <n v="3.6999999999999998E-2"/>
  </r>
  <r>
    <x v="1"/>
    <s v="MADDIO HNOS S.A."/>
    <x v="4"/>
    <s v="01-07-07-30088948"/>
    <s v="07-005646"/>
    <x v="15"/>
    <m/>
    <x v="75"/>
    <s v="Pesos (ARS)"/>
    <n v="100399"/>
    <n v="62411"/>
    <n v="624.11"/>
    <m/>
    <x v="0"/>
    <n v="3.6999999999999998E-2"/>
  </r>
  <r>
    <x v="1"/>
    <s v="MADDIO HNOS S.A."/>
    <x v="10"/>
    <s v="01-07-15-30002704"/>
    <s v="07-005646"/>
    <x v="15"/>
    <m/>
    <x v="75"/>
    <s v="Pesos (ARS)"/>
    <n v="23594"/>
    <n v="12006"/>
    <n v="120.05"/>
    <m/>
    <x v="0"/>
    <n v="3.6999999999999998E-2"/>
  </r>
  <r>
    <x v="1"/>
    <s v="SAADA ALEXIS DIDIER"/>
    <x v="2"/>
    <s v="01-07-21-30037715"/>
    <s v="07-005637"/>
    <x v="5"/>
    <m/>
    <x v="75"/>
    <s v="Pesos (ARS)"/>
    <n v="27212"/>
    <n v="20202.150000000001"/>
    <n v="202.02"/>
    <m/>
    <x v="0"/>
    <n v="3.6999999999999998E-2"/>
  </r>
  <r>
    <x v="1"/>
    <s v="GUERRA THOMAS EZEQUIEL"/>
    <x v="2"/>
    <s v="01-07-21-30039553"/>
    <s v="07-006138"/>
    <x v="12"/>
    <m/>
    <x v="75"/>
    <s v="Pesos (ARS)"/>
    <n v="9241"/>
    <n v="6906.49"/>
    <n v="69.06"/>
    <m/>
    <x v="0"/>
    <n v="3.6999999999999998E-2"/>
  </r>
  <r>
    <x v="1"/>
    <s v="SUREDA MAJUL LEONARDO JESUS"/>
    <x v="2"/>
    <s v="01-07-21-30039873"/>
    <s v="07-006138"/>
    <x v="12"/>
    <m/>
    <x v="75"/>
    <s v="Pesos (ARS)"/>
    <n v="7804"/>
    <n v="5793.63"/>
    <n v="57.94"/>
    <m/>
    <x v="0"/>
    <n v="3.6999999999999998E-2"/>
  </r>
  <r>
    <x v="1"/>
    <s v="ROJAS LEONARDO EXEQUIEL"/>
    <x v="2"/>
    <s v="01-07-21-30039961"/>
    <s v="07-006138"/>
    <x v="12"/>
    <m/>
    <x v="75"/>
    <s v="Pesos (ARS)"/>
    <n v="60215"/>
    <n v="44702.96"/>
    <n v="447.03"/>
    <m/>
    <x v="0"/>
    <n v="3.6999999999999998E-2"/>
  </r>
  <r>
    <x v="1"/>
    <s v="AMAYA CONSTRUCCIONES SOCIEDAD ANONIMA"/>
    <x v="2"/>
    <s v="01-07-21-30040362"/>
    <s v="07-006025"/>
    <x v="0"/>
    <m/>
    <x v="75"/>
    <s v="Pesos (ARS)"/>
    <n v="7351"/>
    <n v="5348.07"/>
    <n v="53.48"/>
    <m/>
    <x v="0"/>
    <n v="3.6999999999999998E-2"/>
  </r>
  <r>
    <x v="1"/>
    <s v="PEREZ GERMAN"/>
    <x v="2"/>
    <s v="01-07-21-30040367"/>
    <s v="07-005750"/>
    <x v="21"/>
    <m/>
    <x v="75"/>
    <s v="Pesos (ARS)"/>
    <n v="20275"/>
    <n v="15079.63"/>
    <n v="150.80000000000001"/>
    <m/>
    <x v="0"/>
    <n v="3.6999999999999998E-2"/>
  </r>
  <r>
    <x v="1"/>
    <s v="KAIKEN SA"/>
    <x v="2"/>
    <s v="01-07-21-30040391"/>
    <s v="07-005450"/>
    <x v="13"/>
    <m/>
    <x v="75"/>
    <s v="Pesos (ARS)"/>
    <n v="19478"/>
    <n v="14487.15"/>
    <n v="144.87"/>
    <m/>
    <x v="0"/>
    <n v="3.6999999999999998E-2"/>
  </r>
  <r>
    <x v="1"/>
    <s v="BENITO SANDRA LILIA"/>
    <x v="2"/>
    <s v="01-07-21-30040538"/>
    <s v="07-005750"/>
    <x v="21"/>
    <m/>
    <x v="75"/>
    <s v="Pesos (ARS)"/>
    <n v="26393"/>
    <n v="19630.55"/>
    <n v="196.31"/>
    <m/>
    <x v="0"/>
    <n v="3.6999999999999998E-2"/>
  </r>
  <r>
    <x v="1"/>
    <s v="TEJADA FRANCISCO RUBEN"/>
    <x v="2"/>
    <s v="01-07-21-30041214"/>
    <s v="07-006138"/>
    <x v="12"/>
    <m/>
    <x v="75"/>
    <s v="Pesos (ARS)"/>
    <n v="22466"/>
    <n v="16709.41"/>
    <n v="167.09"/>
    <m/>
    <x v="0"/>
    <n v="3.6999999999999998E-2"/>
  </r>
  <r>
    <x v="1"/>
    <s v="CHIRINO GUTIERREZ PEDRO EMANUEL"/>
    <x v="2"/>
    <s v="01-07-21-30041367"/>
    <s v="07-005978"/>
    <x v="4"/>
    <m/>
    <x v="75"/>
    <s v="Pesos (ARS)"/>
    <n v="10921"/>
    <n v="7387"/>
    <n v="73.87"/>
    <m/>
    <x v="0"/>
    <n v="3.6999999999999998E-2"/>
  </r>
  <r>
    <x v="1"/>
    <s v="LEBOEUF LEONEL ALBERTO"/>
    <x v="2"/>
    <s v="01-07-21-30041469"/>
    <s v="07-005472"/>
    <x v="6"/>
    <m/>
    <x v="75"/>
    <s v="Pesos (ARS)"/>
    <n v="43386"/>
    <n v="28702"/>
    <n v="287.01"/>
    <m/>
    <x v="0"/>
    <n v="3.6999999999999998E-2"/>
  </r>
  <r>
    <x v="0"/>
    <s v="BAZAN JUAN RAMON"/>
    <x v="0"/>
    <s v="01-07-01-30528106"/>
    <s v="07-005947"/>
    <x v="19"/>
    <s v="07-006809"/>
    <x v="76"/>
    <s v="Pesos (ARS)"/>
    <n v="201112"/>
    <n v="132802.22"/>
    <n v="6640.13"/>
    <n v="1"/>
    <x v="0"/>
    <n v="3.6999999999999998E-2"/>
  </r>
  <r>
    <x v="0"/>
    <s v="VALENZUELA GRACIELA ARGENTINA"/>
    <x v="0"/>
    <s v="01-07-01-30533078"/>
    <s v="07-005738"/>
    <x v="2"/>
    <s v="07-006809"/>
    <x v="76"/>
    <s v="Pesos (ARS)"/>
    <n v="116815"/>
    <n v="86722.14"/>
    <n v="4336.1099999999997"/>
    <n v="1"/>
    <x v="0"/>
    <n v="3.6999999999999998E-2"/>
  </r>
  <r>
    <x v="0"/>
    <s v="HERRERA FERNANDEZ TREVIÑO JUAN MANUEL"/>
    <x v="0"/>
    <s v="01-07-01-30545373"/>
    <s v="07-005738"/>
    <x v="2"/>
    <s v="07-006809"/>
    <x v="76"/>
    <s v="Pesos (ARS)"/>
    <n v="24332"/>
    <n v="16458.62"/>
    <n v="822.93"/>
    <n v="1"/>
    <x v="0"/>
    <n v="3.6999999999999998E-2"/>
  </r>
  <r>
    <x v="1"/>
    <s v="BAZAN JUAN RAMON"/>
    <x v="0"/>
    <s v="01-07-01-30528106"/>
    <s v="07-005947"/>
    <x v="19"/>
    <m/>
    <x v="76"/>
    <s v="Pesos (ARS)"/>
    <n v="201112"/>
    <n v="132802.22"/>
    <n v="1328.04"/>
    <m/>
    <x v="0"/>
    <n v="3.6999999999999998E-2"/>
  </r>
  <r>
    <x v="1"/>
    <s v="VALENZUELA GRACIELA ARGENTINA"/>
    <x v="0"/>
    <s v="01-07-01-30533078"/>
    <s v="07-005738"/>
    <x v="2"/>
    <m/>
    <x v="76"/>
    <s v="Pesos (ARS)"/>
    <n v="116815"/>
    <n v="86722.14"/>
    <n v="867.22"/>
    <m/>
    <x v="0"/>
    <n v="3.6999999999999998E-2"/>
  </r>
  <r>
    <x v="1"/>
    <s v="HERRERA FERNANDEZ TREVIÑO JUAN MANUEL"/>
    <x v="0"/>
    <s v="01-07-01-30545373"/>
    <s v="07-005738"/>
    <x v="2"/>
    <m/>
    <x v="76"/>
    <s v="Pesos (ARS)"/>
    <n v="24332"/>
    <n v="16458.62"/>
    <n v="164.58"/>
    <m/>
    <x v="0"/>
    <n v="3.6999999999999998E-2"/>
  </r>
  <r>
    <x v="0"/>
    <s v="OLMEDO JOSE ORLANDO"/>
    <x v="2"/>
    <s v="01-07-21-30041491"/>
    <s v="07-005738"/>
    <x v="2"/>
    <s v="07-006809"/>
    <x v="77"/>
    <s v="Pesos (ARS)"/>
    <n v="8278"/>
    <n v="5599"/>
    <n v="279.94"/>
    <n v="1"/>
    <x v="0"/>
    <n v="3.6999999999999998E-2"/>
  </r>
  <r>
    <x v="1"/>
    <s v="OLMEDO JOSE ORLANDO"/>
    <x v="2"/>
    <s v="01-07-21-30041491"/>
    <s v="07-005738"/>
    <x v="2"/>
    <m/>
    <x v="77"/>
    <s v="Pesos (ARS)"/>
    <n v="8278"/>
    <n v="5599"/>
    <n v="55.98"/>
    <m/>
    <x v="0"/>
    <n v="3.6999999999999998E-2"/>
  </r>
  <r>
    <x v="0"/>
    <s v="GUTIERREZ IGNACIO"/>
    <x v="2"/>
    <s v="01-07-21-30038702"/>
    <s v="07-005738"/>
    <x v="2"/>
    <s v="07-006809"/>
    <x v="78"/>
    <s v="Pesos (ARS)"/>
    <n v="7894"/>
    <n v="5899.71"/>
    <n v="117.99"/>
    <n v="1"/>
    <x v="0"/>
    <n v="3.6999999999999998E-2"/>
  </r>
  <r>
    <x v="1"/>
    <s v="GUTIERREZ IGNACIO"/>
    <x v="2"/>
    <s v="01-07-21-30038702"/>
    <s v="07-005738"/>
    <x v="2"/>
    <m/>
    <x v="78"/>
    <s v="Pesos (ARS)"/>
    <n v="7894"/>
    <n v="5899.71"/>
    <n v="59"/>
    <m/>
    <x v="0"/>
    <n v="3.6999999999999998E-2"/>
  </r>
  <r>
    <x v="0"/>
    <s v="CORONEL JAVIER OSCAR"/>
    <x v="0"/>
    <s v="01-07-01-30519672"/>
    <s v="07-005450"/>
    <x v="13"/>
    <s v="07-006809"/>
    <x v="79"/>
    <s v="Pesos (ARS)"/>
    <n v="119392"/>
    <n v="71894.81"/>
    <n v="3594.79"/>
    <n v="1"/>
    <x v="0"/>
    <n v="3.6999999999999998E-2"/>
  </r>
  <r>
    <x v="0"/>
    <s v="VAQUER LEANDRO LEOPOLDO"/>
    <x v="0"/>
    <s v="01-07-01-30521615"/>
    <s v="07-005472"/>
    <x v="6"/>
    <s v="07-006809"/>
    <x v="79"/>
    <s v="Pesos (ARS)"/>
    <n v="144282"/>
    <n v="104779.82"/>
    <n v="5238.99"/>
    <n v="1"/>
    <x v="0"/>
    <n v="3.6999999999999998E-2"/>
  </r>
  <r>
    <x v="0"/>
    <s v="LOGISTICA DISECO SA"/>
    <x v="0"/>
    <s v="01-07-01-30522374"/>
    <s v="07-006025"/>
    <x v="0"/>
    <s v="07-006809"/>
    <x v="79"/>
    <s v="Pesos (ARS)"/>
    <n v="27649"/>
    <n v="19585.310000000001"/>
    <n v="979.26"/>
    <n v="1"/>
    <x v="0"/>
    <n v="3.6999999999999998E-2"/>
  </r>
  <r>
    <x v="0"/>
    <s v="ARNEZ MARIAM JAEL"/>
    <x v="0"/>
    <s v="01-07-01-30545536"/>
    <s v="07-005450"/>
    <x v="13"/>
    <s v="07-006809"/>
    <x v="79"/>
    <s v="Pesos (ARS)"/>
    <n v="66314"/>
    <n v="49322.39"/>
    <n v="2466.12"/>
    <n v="1"/>
    <x v="0"/>
    <n v="3.6999999999999998E-2"/>
  </r>
  <r>
    <x v="0"/>
    <s v="DOMINGUEZ BEGHIN ALBANO IÃ‘AKI"/>
    <x v="1"/>
    <s v="01-07-07-30086652"/>
    <s v="07-006138"/>
    <x v="12"/>
    <s v="07-006809"/>
    <x v="79"/>
    <s v="Pesos (ARS)"/>
    <n v="32895.269999999997"/>
    <n v="22419"/>
    <n v="1120.95"/>
    <n v="1"/>
    <x v="0"/>
    <n v="3.6999999999999998E-2"/>
  </r>
  <r>
    <x v="1"/>
    <s v="CORONEL JAVIER OSCAR"/>
    <x v="0"/>
    <s v="01-07-01-30519672"/>
    <s v="07-005450"/>
    <x v="13"/>
    <m/>
    <x v="79"/>
    <s v="Pesos (ARS)"/>
    <n v="119392"/>
    <n v="71894.81"/>
    <n v="718.95"/>
    <m/>
    <x v="0"/>
    <n v="3.6999999999999998E-2"/>
  </r>
  <r>
    <x v="1"/>
    <s v="VAQUER LEANDRO LEOPOLDO"/>
    <x v="0"/>
    <s v="01-07-01-30521615"/>
    <s v="07-005472"/>
    <x v="6"/>
    <m/>
    <x v="79"/>
    <s v="Pesos (ARS)"/>
    <n v="144282"/>
    <n v="104779.82"/>
    <n v="1047.8"/>
    <m/>
    <x v="0"/>
    <n v="3.6999999999999998E-2"/>
  </r>
  <r>
    <x v="1"/>
    <s v="LOGISTICA DISECO SA"/>
    <x v="0"/>
    <s v="01-07-01-30522374"/>
    <s v="07-006025"/>
    <x v="0"/>
    <m/>
    <x v="79"/>
    <s v="Pesos (ARS)"/>
    <n v="27649"/>
    <n v="19585.310000000001"/>
    <n v="195.85"/>
    <m/>
    <x v="0"/>
    <n v="3.6999999999999998E-2"/>
  </r>
  <r>
    <x v="1"/>
    <s v="ARNEZ MARIAM JAEL"/>
    <x v="0"/>
    <s v="01-07-01-30545536"/>
    <s v="07-005450"/>
    <x v="13"/>
    <m/>
    <x v="79"/>
    <s v="Pesos (ARS)"/>
    <n v="66314"/>
    <n v="49322.39"/>
    <n v="493.22"/>
    <m/>
    <x v="0"/>
    <n v="3.6999999999999998E-2"/>
  </r>
  <r>
    <x v="1"/>
    <s v="DOMINGUEZ BEGHIN ALBANO IÃ‘AKI"/>
    <x v="1"/>
    <s v="01-07-07-30086652"/>
    <s v="07-006138"/>
    <x v="12"/>
    <m/>
    <x v="79"/>
    <s v="Pesos (ARS)"/>
    <n v="32895.269999999997"/>
    <n v="22419"/>
    <n v="224.19"/>
    <m/>
    <x v="0"/>
    <n v="3.6999999999999998E-2"/>
  </r>
  <r>
    <x v="0"/>
    <s v="TAPIA MARIANO GONZALO"/>
    <x v="0"/>
    <s v="01-07-01-30502905"/>
    <s v="07-005738"/>
    <x v="2"/>
    <s v="07-006809"/>
    <x v="80"/>
    <s v="Pesos (ARS)"/>
    <n v="65746"/>
    <n v="48540.93"/>
    <n v="2427.0500000000002"/>
    <n v="1"/>
    <x v="0"/>
    <n v="3.6999999999999998E-2"/>
  </r>
  <r>
    <x v="0"/>
    <s v="MIGLIOLI CARLOS ALEJANDRO"/>
    <x v="0"/>
    <s v="01-07-01-30506798"/>
    <s v="07-005558"/>
    <x v="11"/>
    <s v="07-006809"/>
    <x v="80"/>
    <s v="Pesos (ARS)"/>
    <n v="204933"/>
    <n v="148825.88"/>
    <n v="7441.29"/>
    <n v="1"/>
    <x v="0"/>
    <n v="3.6999999999999998E-2"/>
  </r>
  <r>
    <x v="0"/>
    <s v="BRACONI MARIA DE LAS NIEVES"/>
    <x v="0"/>
    <s v="01-07-01-30528028"/>
    <s v="07-005558"/>
    <x v="11"/>
    <s v="07-006809"/>
    <x v="80"/>
    <s v="Pesos (ARS)"/>
    <n v="55996.18"/>
    <n v="41471.129999999997"/>
    <n v="2073.56"/>
    <n v="1"/>
    <x v="0"/>
    <n v="3.6999999999999998E-2"/>
  </r>
  <r>
    <x v="0"/>
    <s v="BRACONI MARIA DE LAS NIEVES"/>
    <x v="0"/>
    <s v="01-07-01-30528795"/>
    <s v="07-005558"/>
    <x v="11"/>
    <s v="07-006809"/>
    <x v="80"/>
    <s v="Pesos (ARS)"/>
    <n v="44178.42"/>
    <n v="32665.48"/>
    <n v="1633.27"/>
    <n v="1"/>
    <x v="0"/>
    <n v="3.6999999999999998E-2"/>
  </r>
  <r>
    <x v="0"/>
    <s v="ESTRUCTURAS OESTE SA"/>
    <x v="0"/>
    <s v="01-07-01-30535080"/>
    <s v="07-005539"/>
    <x v="10"/>
    <s v="07-006809"/>
    <x v="80"/>
    <s v="Pesos (ARS)"/>
    <n v="648968.74"/>
    <n v="385182"/>
    <n v="19259.07"/>
    <n v="1"/>
    <x v="0"/>
    <n v="3.6999999999999998E-2"/>
  </r>
  <r>
    <x v="0"/>
    <s v="TAPIA MARIANO GONZALO"/>
    <x v="0"/>
    <s v="01-07-01-30539003"/>
    <s v="07-005738"/>
    <x v="2"/>
    <s v="07-006809"/>
    <x v="80"/>
    <s v="Pesos (ARS)"/>
    <n v="150771"/>
    <n v="111088.96000000001"/>
    <n v="5554.45"/>
    <n v="1"/>
    <x v="0"/>
    <n v="3.6999999999999998E-2"/>
  </r>
  <r>
    <x v="0"/>
    <s v="MONTAÑEZ GIGENA MATIAS GERMAN"/>
    <x v="0"/>
    <s v="01-07-01-30539099"/>
    <s v="07-006039"/>
    <x v="3"/>
    <s v="07-006809"/>
    <x v="80"/>
    <s v="Pesos (ARS)"/>
    <n v="94764"/>
    <n v="70171.78"/>
    <n v="3508.58"/>
    <n v="1"/>
    <x v="0"/>
    <n v="3.6999999999999998E-2"/>
  </r>
  <r>
    <x v="0"/>
    <s v="BOGLIOLI ISABEL MABEL"/>
    <x v="0"/>
    <s v="01-07-01-30541707"/>
    <s v="07-006619"/>
    <x v="25"/>
    <s v="07-006809"/>
    <x v="80"/>
    <s v="Pesos (ARS)"/>
    <n v="287633.75"/>
    <n v="190240"/>
    <n v="9512"/>
    <n v="1"/>
    <x v="0"/>
    <n v="3.6999999999999998E-2"/>
  </r>
  <r>
    <x v="0"/>
    <s v="MIGLIOLI CARLOS ALEJANDRO"/>
    <x v="2"/>
    <s v="01-07-21-30039854"/>
    <s v="07-005558"/>
    <x v="11"/>
    <s v="07-006809"/>
    <x v="80"/>
    <s v="Pesos (ARS)"/>
    <n v="101723"/>
    <n v="73872.88"/>
    <n v="3693.65"/>
    <n v="1"/>
    <x v="0"/>
    <n v="3.6999999999999998E-2"/>
  </r>
  <r>
    <x v="1"/>
    <s v="BRACONI MARIA DE LAS NIEVES"/>
    <x v="0"/>
    <s v="01-07-01-30528028"/>
    <s v="07-005558"/>
    <x v="11"/>
    <m/>
    <x v="80"/>
    <s v="Pesos (ARS)"/>
    <n v="55996.18"/>
    <n v="41471.129999999997"/>
    <n v="414.71"/>
    <m/>
    <x v="0"/>
    <n v="3.6999999999999998E-2"/>
  </r>
  <r>
    <x v="1"/>
    <s v="BRACONI MARIA DE LAS NIEVES"/>
    <x v="0"/>
    <s v="01-07-01-30528795"/>
    <s v="07-005558"/>
    <x v="11"/>
    <m/>
    <x v="80"/>
    <s v="Pesos (ARS)"/>
    <n v="44178.42"/>
    <n v="32665.48"/>
    <n v="326.66000000000003"/>
    <m/>
    <x v="0"/>
    <n v="3.6999999999999998E-2"/>
  </r>
  <r>
    <x v="1"/>
    <s v="ESTRUCTURAS OESTE SA"/>
    <x v="0"/>
    <s v="01-07-01-30535080"/>
    <s v="07-005539"/>
    <x v="10"/>
    <m/>
    <x v="80"/>
    <s v="Pesos (ARS)"/>
    <n v="648968.74"/>
    <n v="385182"/>
    <n v="3851.81"/>
    <m/>
    <x v="0"/>
    <n v="3.6999999999999998E-2"/>
  </r>
  <r>
    <x v="1"/>
    <s v="TAPIA MARIANO GONZALO"/>
    <x v="0"/>
    <s v="01-07-01-30539003"/>
    <s v="07-005738"/>
    <x v="2"/>
    <m/>
    <x v="80"/>
    <s v="Pesos (ARS)"/>
    <n v="150771"/>
    <n v="111088.96000000001"/>
    <n v="1110.8900000000001"/>
    <m/>
    <x v="0"/>
    <n v="3.6999999999999998E-2"/>
  </r>
  <r>
    <x v="1"/>
    <s v="MONTAÑEZ GIGENA MATIAS GERMAN"/>
    <x v="0"/>
    <s v="01-07-01-30539099"/>
    <s v="07-006039"/>
    <x v="3"/>
    <m/>
    <x v="80"/>
    <s v="Pesos (ARS)"/>
    <n v="94764"/>
    <n v="70171.78"/>
    <n v="701.72"/>
    <m/>
    <x v="0"/>
    <n v="3.6999999999999998E-2"/>
  </r>
  <r>
    <x v="1"/>
    <s v="BOGLIOLI ISABEL MABEL"/>
    <x v="0"/>
    <s v="01-07-01-30541707"/>
    <s v="07-006619"/>
    <x v="25"/>
    <m/>
    <x v="80"/>
    <s v="Pesos (ARS)"/>
    <n v="287633.75"/>
    <n v="190240"/>
    <n v="1902.39"/>
    <m/>
    <x v="0"/>
    <n v="3.6999999999999998E-2"/>
  </r>
  <r>
    <x v="1"/>
    <s v="MIGLIOLI CARLOS ALEJANDRO"/>
    <x v="2"/>
    <s v="01-07-21-30039854"/>
    <s v="07-005558"/>
    <x v="11"/>
    <m/>
    <x v="80"/>
    <s v="Pesos (ARS)"/>
    <n v="101723"/>
    <n v="73872.88"/>
    <n v="738.73"/>
    <m/>
    <x v="0"/>
    <n v="3.6999999999999998E-2"/>
  </r>
  <r>
    <x v="0"/>
    <s v="MOLINA CLAROS EMIR NICOLAS"/>
    <x v="0"/>
    <s v="01-07-01-30508871"/>
    <s v="07-006138"/>
    <x v="12"/>
    <s v="07-006809"/>
    <x v="81"/>
    <s v="Pesos (ARS)"/>
    <n v="100627"/>
    <n v="74719.460000000006"/>
    <n v="3735.97"/>
    <n v="1"/>
    <x v="0"/>
    <n v="3.6999999999999998E-2"/>
  </r>
  <r>
    <x v="0"/>
    <s v="OLMOS MARTIN DAMIAN"/>
    <x v="0"/>
    <s v="01-07-01-30522261"/>
    <s v="07-006138"/>
    <x v="12"/>
    <s v="07-006809"/>
    <x v="81"/>
    <s v="Pesos (ARS)"/>
    <n v="111951"/>
    <n v="83420.62"/>
    <n v="4171.03"/>
    <n v="1"/>
    <x v="0"/>
    <n v="3.6999999999999998E-2"/>
  </r>
  <r>
    <x v="0"/>
    <s v="YACMAN S S.A."/>
    <x v="0"/>
    <s v="01-07-01-30526751"/>
    <s v="07-005637"/>
    <x v="5"/>
    <s v="07-006809"/>
    <x v="81"/>
    <s v="Pesos (ARS)"/>
    <n v="673203"/>
    <n v="444541"/>
    <n v="22227.040000000001"/>
    <n v="1"/>
    <x v="0"/>
    <n v="3.6999999999999998E-2"/>
  </r>
  <r>
    <x v="0"/>
    <s v="FABRI JUAN CARLOS"/>
    <x v="1"/>
    <s v="01-07-07-30085474"/>
    <s v="07-005739"/>
    <x v="8"/>
    <s v="07-006809"/>
    <x v="81"/>
    <s v="Pesos (ARS)"/>
    <n v="31157"/>
    <n v="21194"/>
    <n v="1059.69"/>
    <n v="1"/>
    <x v="0"/>
    <n v="3.6999999999999998E-2"/>
  </r>
  <r>
    <x v="0"/>
    <s v="CAMARGO DEBORA DANIELA"/>
    <x v="2"/>
    <s v="01-07-21-30037498"/>
    <s v="07-005637"/>
    <x v="5"/>
    <s v="07-006809"/>
    <x v="81"/>
    <s v="Pesos (ARS)"/>
    <n v="16053"/>
    <n v="11917.52"/>
    <n v="595.88"/>
    <n v="1"/>
    <x v="0"/>
    <n v="3.6999999999999998E-2"/>
  </r>
  <r>
    <x v="0"/>
    <s v="MARTINEZ SAGUER ROBERTO"/>
    <x v="2"/>
    <s v="01-07-21-30038880"/>
    <s v="07-005558"/>
    <x v="11"/>
    <s v="07-006809"/>
    <x v="81"/>
    <s v="Pesos (ARS)"/>
    <n v="36568"/>
    <n v="27147.43"/>
    <n v="1357.37"/>
    <n v="1"/>
    <x v="0"/>
    <n v="3.6999999999999998E-2"/>
  </r>
  <r>
    <x v="1"/>
    <s v="MOLINA CLAROS EMIR NICOLAS"/>
    <x v="0"/>
    <s v="01-07-01-30508871"/>
    <s v="07-006138"/>
    <x v="12"/>
    <m/>
    <x v="81"/>
    <s v="Pesos (ARS)"/>
    <n v="100627"/>
    <n v="74719.460000000006"/>
    <n v="747.19"/>
    <m/>
    <x v="0"/>
    <n v="3.6999999999999998E-2"/>
  </r>
  <r>
    <x v="1"/>
    <s v="OLMOS MARTIN DAMIAN"/>
    <x v="0"/>
    <s v="01-07-01-30522261"/>
    <s v="07-006138"/>
    <x v="12"/>
    <m/>
    <x v="81"/>
    <s v="Pesos (ARS)"/>
    <n v="111951"/>
    <n v="83420.62"/>
    <n v="834.21"/>
    <m/>
    <x v="0"/>
    <n v="3.6999999999999998E-2"/>
  </r>
  <r>
    <x v="1"/>
    <s v="YACMAN S S.A."/>
    <x v="0"/>
    <s v="01-07-01-30526751"/>
    <s v="07-005637"/>
    <x v="5"/>
    <m/>
    <x v="81"/>
    <s v="Pesos (ARS)"/>
    <n v="673203"/>
    <n v="444541"/>
    <n v="4445.3999999999996"/>
    <m/>
    <x v="0"/>
    <n v="3.6999999999999998E-2"/>
  </r>
  <r>
    <x v="1"/>
    <s v="FABRI JUAN CARLOS"/>
    <x v="1"/>
    <s v="01-07-07-30085474"/>
    <s v="07-005739"/>
    <x v="8"/>
    <m/>
    <x v="81"/>
    <s v="Pesos (ARS)"/>
    <n v="31157"/>
    <n v="21194"/>
    <n v="211.94"/>
    <m/>
    <x v="0"/>
    <n v="3.6999999999999998E-2"/>
  </r>
  <r>
    <x v="1"/>
    <s v="CAMARGO DEBORA DANIELA"/>
    <x v="2"/>
    <s v="01-07-21-30037498"/>
    <s v="07-005637"/>
    <x v="5"/>
    <m/>
    <x v="81"/>
    <s v="Pesos (ARS)"/>
    <n v="16053"/>
    <n v="11917.52"/>
    <n v="119.18"/>
    <m/>
    <x v="0"/>
    <n v="3.6999999999999998E-2"/>
  </r>
  <r>
    <x v="1"/>
    <s v="MARTINEZ SAGUER ROBERTO"/>
    <x v="2"/>
    <s v="01-07-21-30038880"/>
    <s v="07-005558"/>
    <x v="11"/>
    <m/>
    <x v="81"/>
    <s v="Pesos (ARS)"/>
    <n v="36568"/>
    <n v="27147.43"/>
    <n v="271.47000000000003"/>
    <m/>
    <x v="0"/>
    <n v="3.6999999999999998E-2"/>
  </r>
  <r>
    <x v="0"/>
    <s v="AGUIRRE JORGE MARIO"/>
    <x v="0"/>
    <s v="01-07-01-30526643"/>
    <s v="07-005472"/>
    <x v="6"/>
    <s v="07-006809"/>
    <x v="82"/>
    <s v="Pesos (ARS)"/>
    <n v="311769.51"/>
    <n v="189225"/>
    <n v="9461.2800000000007"/>
    <n v="1"/>
    <x v="0"/>
    <n v="3.6999999999999998E-2"/>
  </r>
  <r>
    <x v="0"/>
    <s v="MORALES LUCIA DE LOURDES"/>
    <x v="0"/>
    <s v="01-07-01-30535838"/>
    <s v="07-006138"/>
    <x v="12"/>
    <s v="07-006809"/>
    <x v="82"/>
    <s v="Pesos (ARS)"/>
    <n v="113965"/>
    <n v="84763.66"/>
    <n v="4238.18"/>
    <n v="1"/>
    <x v="0"/>
    <n v="3.6999999999999998E-2"/>
  </r>
  <r>
    <x v="0"/>
    <s v="GARCIA GRACIELA MANICA"/>
    <x v="3"/>
    <s v="01-07-02-30004479"/>
    <s v="07-005450"/>
    <x v="13"/>
    <s v="07-006809"/>
    <x v="82"/>
    <s v="Pesos (ARS)"/>
    <n v="7009"/>
    <n v="3649"/>
    <n v="145.96"/>
    <n v="1"/>
    <x v="0"/>
    <n v="3.6999999999999998E-2"/>
  </r>
  <r>
    <x v="0"/>
    <s v="GARCIA GRACIELA MANICA"/>
    <x v="3"/>
    <s v="01-07-02-30004480"/>
    <s v="07-005450"/>
    <x v="13"/>
    <s v="07-006809"/>
    <x v="82"/>
    <s v="Pesos (ARS)"/>
    <n v="5435"/>
    <n v="2829"/>
    <n v="113.16"/>
    <n v="1"/>
    <x v="0"/>
    <n v="3.6999999999999998E-2"/>
  </r>
  <r>
    <x v="0"/>
    <s v="APOLO RAUL SEBASTIAN"/>
    <x v="7"/>
    <s v="01-07-06-30026871"/>
    <s v="07-005739"/>
    <x v="8"/>
    <s v="07-006809"/>
    <x v="82"/>
    <s v="Pesos (ARS)"/>
    <n v="5302"/>
    <n v="2700"/>
    <n v="135"/>
    <n v="1"/>
    <x v="0"/>
    <n v="3.6999999999999998E-2"/>
  </r>
  <r>
    <x v="0"/>
    <s v="DANERI EMILCE ROCIO"/>
    <x v="1"/>
    <s v="01-07-07-30079499"/>
    <s v="07-006039"/>
    <x v="3"/>
    <s v="07-006809"/>
    <x v="82"/>
    <s v="Pesos (ARS)"/>
    <n v="-1"/>
    <n v="-202.45"/>
    <n v="-10.119999999999999"/>
    <n v="1"/>
    <x v="0"/>
    <n v="3.6999999999999998E-2"/>
  </r>
  <r>
    <x v="0"/>
    <s v="MATEO MATIAS EUGENIO"/>
    <x v="4"/>
    <s v="01-07-07-30090089"/>
    <s v="07-007176"/>
    <x v="28"/>
    <s v="07-006809"/>
    <x v="82"/>
    <s v="Pesos (ARS)"/>
    <n v="18452"/>
    <n v="11470"/>
    <n v="573.5"/>
    <n v="1"/>
    <x v="0"/>
    <n v="3.6999999999999998E-2"/>
  </r>
  <r>
    <x v="0"/>
    <s v="ITP SAS"/>
    <x v="5"/>
    <s v="01-07-12-30001221"/>
    <s v="07-005558"/>
    <x v="11"/>
    <s v="07-006809"/>
    <x v="82"/>
    <s v="Pesos (ARS)"/>
    <n v="139951"/>
    <n v="71215"/>
    <n v="4272.8999999999996"/>
    <n v="1"/>
    <x v="0"/>
    <n v="3.6999999999999998E-2"/>
  </r>
  <r>
    <x v="0"/>
    <s v="MOLINA FELIX EXEQUIEL"/>
    <x v="2"/>
    <s v="01-07-21-30036538"/>
    <s v="07-005450"/>
    <x v="13"/>
    <s v="07-006809"/>
    <x v="82"/>
    <s v="Pesos (ARS)"/>
    <n v="15949"/>
    <n v="11572.18"/>
    <n v="578.61"/>
    <n v="1"/>
    <x v="0"/>
    <n v="3.6999999999999998E-2"/>
  </r>
  <r>
    <x v="1"/>
    <s v="AGUIRRE JORGE MARIO"/>
    <x v="0"/>
    <s v="01-07-01-30526643"/>
    <s v="07-005472"/>
    <x v="6"/>
    <m/>
    <x v="82"/>
    <s v="Pesos (ARS)"/>
    <n v="311769.51"/>
    <n v="189225"/>
    <n v="1892.25"/>
    <m/>
    <x v="0"/>
    <n v="3.6999999999999998E-2"/>
  </r>
  <r>
    <x v="1"/>
    <s v="MORALES LUCIA DE LOURDES"/>
    <x v="0"/>
    <s v="01-07-01-30535838"/>
    <s v="07-006138"/>
    <x v="12"/>
    <m/>
    <x v="82"/>
    <s v="Pesos (ARS)"/>
    <n v="113965"/>
    <n v="84763.66"/>
    <n v="847.64"/>
    <m/>
    <x v="0"/>
    <n v="3.6999999999999998E-2"/>
  </r>
  <r>
    <x v="1"/>
    <s v="GARCIA GRACIELA MANICA"/>
    <x v="3"/>
    <s v="01-07-02-30004479"/>
    <s v="07-005450"/>
    <x v="13"/>
    <m/>
    <x v="82"/>
    <s v="Pesos (ARS)"/>
    <n v="7009"/>
    <n v="3649"/>
    <n v="36.49"/>
    <m/>
    <x v="0"/>
    <n v="3.6999999999999998E-2"/>
  </r>
  <r>
    <x v="1"/>
    <s v="GARCIA GRACIELA MANICA"/>
    <x v="3"/>
    <s v="01-07-02-30004480"/>
    <s v="07-005450"/>
    <x v="13"/>
    <m/>
    <x v="82"/>
    <s v="Pesos (ARS)"/>
    <n v="5435"/>
    <n v="2829"/>
    <n v="28.29"/>
    <m/>
    <x v="0"/>
    <n v="3.6999999999999998E-2"/>
  </r>
  <r>
    <x v="1"/>
    <s v="APOLO RAUL SEBASTIAN"/>
    <x v="7"/>
    <s v="01-07-06-30026871"/>
    <s v="07-005739"/>
    <x v="8"/>
    <m/>
    <x v="82"/>
    <s v="Pesos (ARS)"/>
    <n v="5302"/>
    <n v="2700"/>
    <n v="26.99"/>
    <m/>
    <x v="0"/>
    <n v="3.6999999999999998E-2"/>
  </r>
  <r>
    <x v="1"/>
    <s v="DANERI EMILCE ROCIO"/>
    <x v="1"/>
    <s v="01-07-07-30079499"/>
    <s v="07-006039"/>
    <x v="3"/>
    <m/>
    <x v="82"/>
    <s v="Pesos (ARS)"/>
    <n v="-1"/>
    <n v="-202.45"/>
    <n v="-2.02"/>
    <m/>
    <x v="0"/>
    <n v="3.6999999999999998E-2"/>
  </r>
  <r>
    <x v="1"/>
    <s v="MATEO MATIAS EUGENIO"/>
    <x v="4"/>
    <s v="01-07-07-30090089"/>
    <s v="07-007176"/>
    <x v="28"/>
    <m/>
    <x v="82"/>
    <s v="Pesos (ARS)"/>
    <n v="18452"/>
    <n v="11470"/>
    <n v="114.69"/>
    <m/>
    <x v="0"/>
    <n v="3.6999999999999998E-2"/>
  </r>
  <r>
    <x v="1"/>
    <s v="ITP SAS"/>
    <x v="5"/>
    <s v="01-07-12-30001221"/>
    <s v="07-005558"/>
    <x v="11"/>
    <m/>
    <x v="82"/>
    <s v="Pesos (ARS)"/>
    <n v="139951"/>
    <n v="71215"/>
    <n v="712.15"/>
    <m/>
    <x v="0"/>
    <n v="3.6999999999999998E-2"/>
  </r>
  <r>
    <x v="1"/>
    <s v="MOLINA FELIX EXEQUIEL"/>
    <x v="2"/>
    <s v="01-07-21-30036538"/>
    <s v="07-005450"/>
    <x v="13"/>
    <m/>
    <x v="82"/>
    <s v="Pesos (ARS)"/>
    <n v="15949"/>
    <n v="11572.18"/>
    <n v="115.71"/>
    <m/>
    <x v="0"/>
    <n v="3.6999999999999998E-2"/>
  </r>
  <r>
    <x v="0"/>
    <s v="SARLO CORIA CANDELA"/>
    <x v="3"/>
    <s v="01-07-02-30005420"/>
    <s v="07-005738"/>
    <x v="2"/>
    <s v="07-006809"/>
    <x v="83"/>
    <s v="Pesos (ARS)"/>
    <n v="4513"/>
    <n v="2354"/>
    <n v="94.16"/>
    <n v="1"/>
    <x v="0"/>
    <n v="3.6999999999999998E-2"/>
  </r>
  <r>
    <x v="0"/>
    <s v="SANTINI MIRIAM ELENA"/>
    <x v="1"/>
    <s v="01-07-07-30087096"/>
    <s v="07-005738"/>
    <x v="2"/>
    <s v="07-006809"/>
    <x v="83"/>
    <s v="Pesos (ARS)"/>
    <n v="107735"/>
    <n v="73424.23"/>
    <n v="3671.21"/>
    <n v="1"/>
    <x v="0"/>
    <n v="3.6999999999999998E-2"/>
  </r>
  <r>
    <x v="0"/>
    <s v="MUÑOZ JOSE JESUS"/>
    <x v="1"/>
    <s v="01-07-07-30087535"/>
    <s v="07-005739"/>
    <x v="8"/>
    <s v="07-006809"/>
    <x v="83"/>
    <s v="Pesos (ARS)"/>
    <n v="16875"/>
    <n v="11246"/>
    <n v="562.29999999999995"/>
    <n v="1"/>
    <x v="0"/>
    <n v="3.6999999999999998E-2"/>
  </r>
  <r>
    <x v="1"/>
    <s v="SARLO CORIA CANDELA"/>
    <x v="3"/>
    <s v="01-07-02-30005420"/>
    <s v="07-005738"/>
    <x v="2"/>
    <m/>
    <x v="83"/>
    <s v="Pesos (ARS)"/>
    <n v="4513"/>
    <n v="2354"/>
    <n v="23.54"/>
    <m/>
    <x v="0"/>
    <n v="3.6999999999999998E-2"/>
  </r>
  <r>
    <x v="1"/>
    <s v="SANTINI MIRIAM ELENA"/>
    <x v="1"/>
    <s v="01-07-07-30087096"/>
    <s v="07-005738"/>
    <x v="2"/>
    <m/>
    <x v="83"/>
    <s v="Pesos (ARS)"/>
    <n v="107735"/>
    <n v="73424.23"/>
    <n v="734.24"/>
    <m/>
    <x v="0"/>
    <n v="3.6999999999999998E-2"/>
  </r>
  <r>
    <x v="1"/>
    <s v="MUÑOZ JOSE JESUS"/>
    <x v="1"/>
    <s v="01-07-07-30087535"/>
    <s v="07-005739"/>
    <x v="8"/>
    <m/>
    <x v="83"/>
    <s v="Pesos (ARS)"/>
    <n v="16875"/>
    <n v="11246"/>
    <n v="112.46"/>
    <m/>
    <x v="0"/>
    <n v="3.6999999999999998E-2"/>
  </r>
  <r>
    <x v="0"/>
    <s v="GARCIA ANDREA ERICA"/>
    <x v="0"/>
    <s v="01-07-01-30500631"/>
    <s v="07-005738"/>
    <x v="2"/>
    <s v="07-006809"/>
    <x v="84"/>
    <s v="Pesos (ARS)"/>
    <n v="47433"/>
    <n v="35214.17"/>
    <n v="1760.71"/>
    <n v="1"/>
    <x v="0"/>
    <n v="3.6999999999999998E-2"/>
  </r>
  <r>
    <x v="0"/>
    <s v="TRIPLE R SOCIEDAD ANONIMA"/>
    <x v="0"/>
    <s v="01-07-01-30528354"/>
    <s v="07-005738"/>
    <x v="2"/>
    <s v="07-006809"/>
    <x v="84"/>
    <s v="Pesos (ARS)"/>
    <n v="1281626.99"/>
    <n v="846307.49"/>
    <n v="42315.39"/>
    <n v="1"/>
    <x v="0"/>
    <n v="3.6999999999999998E-2"/>
  </r>
  <r>
    <x v="0"/>
    <s v="LOPEZ FACUNDO ANTONIO"/>
    <x v="0"/>
    <s v="01-07-01-30545042"/>
    <s v="07-005738"/>
    <x v="2"/>
    <s v="07-006809"/>
    <x v="84"/>
    <s v="Pesos (ARS)"/>
    <n v="441440.01"/>
    <n v="298600.17"/>
    <n v="14929.99"/>
    <n v="1"/>
    <x v="0"/>
    <n v="3.6999999999999998E-2"/>
  </r>
  <r>
    <x v="0"/>
    <s v="TRIPLE R SOCIEDAD ANONIMA"/>
    <x v="7"/>
    <s v="01-07-06-30028780"/>
    <s v="07-005738"/>
    <x v="2"/>
    <s v="07-006809"/>
    <x v="84"/>
    <s v="Pesos (ARS)"/>
    <n v="6538"/>
    <n v="3969"/>
    <n v="198.45"/>
    <n v="1"/>
    <x v="0"/>
    <n v="3.6999999999999998E-2"/>
  </r>
  <r>
    <x v="0"/>
    <s v="RIERA NESTOR ORLANDO"/>
    <x v="1"/>
    <s v="01-07-07-30082447"/>
    <s v="07-005738"/>
    <x v="2"/>
    <s v="07-006809"/>
    <x v="84"/>
    <s v="Pesos (ARS)"/>
    <n v="215595.99"/>
    <n v="146658.18"/>
    <n v="7332.92"/>
    <n v="1"/>
    <x v="0"/>
    <n v="3.6999999999999998E-2"/>
  </r>
  <r>
    <x v="0"/>
    <s v="MONZON PATRICIA SILVINA"/>
    <x v="1"/>
    <s v="01-07-07-30085265"/>
    <s v="07-005646"/>
    <x v="15"/>
    <s v="07-006809"/>
    <x v="84"/>
    <s v="Pesos (ARS)"/>
    <n v="11335"/>
    <n v="7624.48"/>
    <n v="381.23"/>
    <n v="1"/>
    <x v="0"/>
    <n v="3.6999999999999998E-2"/>
  </r>
  <r>
    <x v="0"/>
    <s v="MOLINA RAMIRO"/>
    <x v="2"/>
    <s v="01-07-21-30039262"/>
    <s v="07-006138"/>
    <x v="12"/>
    <s v="07-006809"/>
    <x v="84"/>
    <s v="Pesos (ARS)"/>
    <n v="23871.51"/>
    <n v="17722.22"/>
    <n v="886.12"/>
    <n v="1"/>
    <x v="0"/>
    <n v="3.6999999999999998E-2"/>
  </r>
  <r>
    <x v="1"/>
    <s v="TRIPLE R SOCIEDAD ANONIMA"/>
    <x v="0"/>
    <s v="01-07-01-30528354"/>
    <s v="07-005738"/>
    <x v="2"/>
    <m/>
    <x v="84"/>
    <s v="Pesos (ARS)"/>
    <n v="1281626.99"/>
    <n v="846307.49"/>
    <n v="8463.08"/>
    <m/>
    <x v="0"/>
    <n v="3.6999999999999998E-2"/>
  </r>
  <r>
    <x v="1"/>
    <s v="LOPEZ FACUNDO ANTONIO"/>
    <x v="0"/>
    <s v="01-07-01-30545042"/>
    <s v="07-005738"/>
    <x v="2"/>
    <m/>
    <x v="84"/>
    <s v="Pesos (ARS)"/>
    <n v="441440.01"/>
    <n v="298600.17"/>
    <n v="2985.99"/>
    <m/>
    <x v="0"/>
    <n v="3.6999999999999998E-2"/>
  </r>
  <r>
    <x v="1"/>
    <s v="TRIPLE R SOCIEDAD ANONIMA"/>
    <x v="7"/>
    <s v="01-07-06-30028780"/>
    <s v="07-005738"/>
    <x v="2"/>
    <m/>
    <x v="84"/>
    <s v="Pesos (ARS)"/>
    <n v="6538"/>
    <n v="3969"/>
    <n v="39.69"/>
    <m/>
    <x v="0"/>
    <n v="3.6999999999999998E-2"/>
  </r>
  <r>
    <x v="1"/>
    <s v="RIERA NESTOR ORLANDO"/>
    <x v="1"/>
    <s v="01-07-07-30082447"/>
    <s v="07-005738"/>
    <x v="2"/>
    <m/>
    <x v="84"/>
    <s v="Pesos (ARS)"/>
    <n v="215595.99"/>
    <n v="146658.18"/>
    <n v="1466.59"/>
    <m/>
    <x v="0"/>
    <n v="3.6999999999999998E-2"/>
  </r>
  <r>
    <x v="1"/>
    <s v="MONZON PATRICIA SILVINA"/>
    <x v="1"/>
    <s v="01-07-07-30085265"/>
    <s v="07-005646"/>
    <x v="15"/>
    <m/>
    <x v="84"/>
    <s v="Pesos (ARS)"/>
    <n v="11335"/>
    <n v="7624.48"/>
    <n v="76.25"/>
    <m/>
    <x v="0"/>
    <n v="3.6999999999999998E-2"/>
  </r>
  <r>
    <x v="1"/>
    <s v="MOLINA RAMIRO"/>
    <x v="2"/>
    <s v="01-07-21-30039262"/>
    <s v="07-006138"/>
    <x v="12"/>
    <m/>
    <x v="84"/>
    <s v="Pesos (ARS)"/>
    <n v="23871.51"/>
    <n v="17722.22"/>
    <n v="177.22"/>
    <m/>
    <x v="0"/>
    <n v="3.6999999999999998E-2"/>
  </r>
  <r>
    <x v="0"/>
    <s v="DOÑA ADRIANA"/>
    <x v="0"/>
    <s v="01-07-01-30502541"/>
    <s v="07-005255"/>
    <x v="9"/>
    <s v="07-006913"/>
    <x v="85"/>
    <s v="Pesos (ARS)"/>
    <n v="87863"/>
    <n v="65228.63"/>
    <n v="1304.57"/>
    <n v="1"/>
    <x v="0"/>
    <n v="3.6999999999999998E-2"/>
  </r>
  <r>
    <x v="0"/>
    <s v="PECHE LUGO LORENZO ALFREDO"/>
    <x v="0"/>
    <s v="01-07-01-30504309"/>
    <s v="07-005255"/>
    <x v="9"/>
    <s v="07-006913"/>
    <x v="85"/>
    <s v="Pesos (ARS)"/>
    <n v="137959"/>
    <n v="102043.76"/>
    <n v="2040.86"/>
    <n v="1"/>
    <x v="0"/>
    <n v="3.6999999999999998E-2"/>
  </r>
  <r>
    <x v="0"/>
    <s v="ALE SANTIAGO JOSE"/>
    <x v="0"/>
    <s v="01-07-01-30546210"/>
    <s v="07-005255"/>
    <x v="9"/>
    <s v="07-006913"/>
    <x v="85"/>
    <s v="Pesos (ARS)"/>
    <n v="850644"/>
    <n v="618874.57999999996"/>
    <n v="12377.49"/>
    <n v="1"/>
    <x v="0"/>
    <n v="3.6999999999999998E-2"/>
  </r>
  <r>
    <x v="0"/>
    <s v="BROSSARD ANA JULIA"/>
    <x v="4"/>
    <s v="01-07-07-30085373"/>
    <s v="07-005255"/>
    <x v="9"/>
    <s v="07-006913"/>
    <x v="85"/>
    <s v="Pesos (ARS)"/>
    <n v="33244"/>
    <n v="22656.57"/>
    <n v="453.15"/>
    <n v="1"/>
    <x v="0"/>
    <n v="3.6999999999999998E-2"/>
  </r>
  <r>
    <x v="0"/>
    <s v="TIZIO WILFREDO"/>
    <x v="1"/>
    <s v="01-07-07-30089468"/>
    <s v="07-005255"/>
    <x v="9"/>
    <s v="07-006913"/>
    <x v="85"/>
    <s v="Pesos (ARS)"/>
    <n v="5881"/>
    <n v="4008"/>
    <n v="80.150000000000006"/>
    <n v="1"/>
    <x v="0"/>
    <n v="3.6999999999999998E-2"/>
  </r>
  <r>
    <x v="0"/>
    <s v="AMAYA JORGE RAUL"/>
    <x v="0"/>
    <s v="01-07-01-30499582"/>
    <s v="07-005637"/>
    <x v="5"/>
    <s v="07-006809"/>
    <x v="85"/>
    <s v="Pesos (ARS)"/>
    <n v="60199"/>
    <n v="44691.32"/>
    <n v="2234.5700000000002"/>
    <n v="1"/>
    <x v="0"/>
    <n v="3.6999999999999998E-2"/>
  </r>
  <r>
    <x v="0"/>
    <s v="RETORTUÑO S.R.L."/>
    <x v="0"/>
    <s v="01-07-01-30503185"/>
    <s v="07-005539"/>
    <x v="10"/>
    <s v="07-006809"/>
    <x v="85"/>
    <s v="Pesos (ARS)"/>
    <n v="132514"/>
    <n v="96233.44"/>
    <n v="4811.67"/>
    <n v="1"/>
    <x v="0"/>
    <n v="3.6999999999999998E-2"/>
  </r>
  <r>
    <x v="0"/>
    <s v="ORELLANO JULIO RODOLFO"/>
    <x v="0"/>
    <s v="01-07-01-30511191"/>
    <s v="07-005978"/>
    <x v="4"/>
    <s v="07-006809"/>
    <x v="85"/>
    <s v="Pesos (ARS)"/>
    <n v="75227"/>
    <n v="55848.07"/>
    <n v="2792.4"/>
    <n v="1"/>
    <x v="0"/>
    <n v="3.6999999999999998E-2"/>
  </r>
  <r>
    <x v="0"/>
    <s v="PEGORIN ANGELINA FABIANA"/>
    <x v="0"/>
    <s v="01-07-01-30512008"/>
    <s v="07-005738"/>
    <x v="2"/>
    <s v="07-006809"/>
    <x v="85"/>
    <s v="Pesos (ARS)"/>
    <n v="271446.01"/>
    <n v="201390.16"/>
    <n v="10069.51"/>
    <n v="1"/>
    <x v="0"/>
    <n v="3.6999999999999998E-2"/>
  </r>
  <r>
    <x v="0"/>
    <s v="EXPERIENCIA FATUVI UCO SA"/>
    <x v="0"/>
    <s v="01-07-01-30517836"/>
    <s v="07-006139"/>
    <x v="1"/>
    <s v="07-006809"/>
    <x v="85"/>
    <s v="Pesos (ARS)"/>
    <n v="378560"/>
    <n v="274916.65000000002"/>
    <n v="13745.84"/>
    <n v="1"/>
    <x v="0"/>
    <n v="3.6999999999999998E-2"/>
  </r>
  <r>
    <x v="0"/>
    <s v="MOLINA FELIX EXEQUIEL"/>
    <x v="0"/>
    <s v="01-07-01-30526953"/>
    <s v="07-005450"/>
    <x v="13"/>
    <s v="07-006809"/>
    <x v="85"/>
    <s v="Pesos (ARS)"/>
    <n v="132079.16"/>
    <n v="78113"/>
    <n v="3905.66"/>
    <n v="1"/>
    <x v="0"/>
    <n v="3.6999999999999998E-2"/>
  </r>
  <r>
    <x v="0"/>
    <s v="FIOCHETTI GABRIELA MARIA"/>
    <x v="0"/>
    <s v="01-07-01-30530506"/>
    <s v="07-005739"/>
    <x v="8"/>
    <s v="07-006809"/>
    <x v="85"/>
    <s v="Pesos (ARS)"/>
    <n v="67486"/>
    <n v="50100.73"/>
    <n v="2505.04"/>
    <n v="1"/>
    <x v="0"/>
    <n v="3.6999999999999998E-2"/>
  </r>
  <r>
    <x v="0"/>
    <s v="GARCIA MARIA FERNANDA"/>
    <x v="0"/>
    <s v="01-07-01-30531420"/>
    <s v="07-005637"/>
    <x v="5"/>
    <s v="07-006809"/>
    <x v="85"/>
    <s v="Pesos (ARS)"/>
    <n v="67913"/>
    <n v="50418.23"/>
    <n v="2520.91"/>
    <n v="1"/>
    <x v="0"/>
    <n v="3.6999999999999998E-2"/>
  </r>
  <r>
    <x v="0"/>
    <s v="DOMINGUEZ MANUEL ABEL"/>
    <x v="0"/>
    <s v="01-07-01-30534388"/>
    <s v="07-005558"/>
    <x v="11"/>
    <s v="07-006809"/>
    <x v="85"/>
    <s v="Pesos (ARS)"/>
    <n v="73643.72"/>
    <n v="54672.42"/>
    <n v="2733.63"/>
    <n v="1"/>
    <x v="0"/>
    <n v="3.6999999999999998E-2"/>
  </r>
  <r>
    <x v="0"/>
    <s v="CRISTALDO NESTOR IGNACIO"/>
    <x v="0"/>
    <s v="01-07-01-30536340"/>
    <s v="07-006138"/>
    <x v="12"/>
    <s v="07-006809"/>
    <x v="85"/>
    <s v="Pesos (ARS)"/>
    <n v="70023"/>
    <n v="52080.51"/>
    <n v="2604.02"/>
    <n v="1"/>
    <x v="0"/>
    <n v="3.6999999999999998E-2"/>
  </r>
  <r>
    <x v="0"/>
    <s v="TAPIA MARIANO GONZALO"/>
    <x v="0"/>
    <s v="01-07-01-30537489"/>
    <s v="07-005738"/>
    <x v="2"/>
    <s v="07-006809"/>
    <x v="85"/>
    <s v="Pesos (ARS)"/>
    <n v="152464"/>
    <n v="113709.81"/>
    <n v="5685.48"/>
    <n v="1"/>
    <x v="0"/>
    <n v="3.6999999999999998E-2"/>
  </r>
  <r>
    <x v="0"/>
    <s v="FORMICA MARIA EUGENIA"/>
    <x v="0"/>
    <s v="01-07-01-30538731"/>
    <s v="07-005558"/>
    <x v="11"/>
    <s v="07-006809"/>
    <x v="85"/>
    <s v="Pesos (ARS)"/>
    <n v="59654"/>
    <n v="44369.04"/>
    <n v="2218.4499999999998"/>
    <n v="1"/>
    <x v="0"/>
    <n v="3.6999999999999998E-2"/>
  </r>
  <r>
    <x v="0"/>
    <s v="CARRIZO RODRIGO DANIEL"/>
    <x v="0"/>
    <s v="01-07-01-30539049"/>
    <s v="07-005978"/>
    <x v="4"/>
    <s v="07-006809"/>
    <x v="85"/>
    <s v="Pesos (ARS)"/>
    <n v="85314"/>
    <n v="63454.68"/>
    <n v="3172.73"/>
    <n v="1"/>
    <x v="0"/>
    <n v="3.6999999999999998E-2"/>
  </r>
  <r>
    <x v="0"/>
    <s v="LARA OSCAR MANUEL"/>
    <x v="0"/>
    <s v="01-07-01-30540046"/>
    <s v="07-006138"/>
    <x v="12"/>
    <s v="07-006809"/>
    <x v="85"/>
    <s v="Pesos (ARS)"/>
    <n v="66812"/>
    <n v="49692.480000000003"/>
    <n v="2484.62"/>
    <n v="1"/>
    <x v="0"/>
    <n v="3.6999999999999998E-2"/>
  </r>
  <r>
    <x v="0"/>
    <s v="NEER JUAN CARLOS"/>
    <x v="0"/>
    <s v="01-07-01-30544764"/>
    <s v="07-005450"/>
    <x v="13"/>
    <s v="07-006809"/>
    <x v="85"/>
    <s v="Pesos (ARS)"/>
    <n v="54117"/>
    <n v="40250.410000000003"/>
    <n v="2012.52"/>
    <n v="1"/>
    <x v="0"/>
    <n v="3.6999999999999998E-2"/>
  </r>
  <r>
    <x v="0"/>
    <s v="PAYERO ARAOZ LUIS ADRIAN"/>
    <x v="0"/>
    <s v="01-07-01-30545684"/>
    <s v="07-005637"/>
    <x v="5"/>
    <s v="07-006809"/>
    <x v="85"/>
    <s v="Pesos (ARS)"/>
    <n v="128423"/>
    <n v="95516.56"/>
    <n v="4775.83"/>
    <n v="1"/>
    <x v="0"/>
    <n v="3.6999999999999998E-2"/>
  </r>
  <r>
    <x v="0"/>
    <s v="INTER TRANS SRL"/>
    <x v="0"/>
    <s v="01-07-01-30545776"/>
    <s v="07-006025"/>
    <x v="0"/>
    <s v="07-006809"/>
    <x v="85"/>
    <s v="Pesos (ARS)"/>
    <n v="1613296.67"/>
    <n v="963528.3"/>
    <n v="48176.41"/>
    <n v="1"/>
    <x v="0"/>
    <n v="3.6999999999999998E-2"/>
  </r>
  <r>
    <x v="0"/>
    <s v="AVILA ARIEL ALEJANDRO"/>
    <x v="0"/>
    <s v="01-07-01-30546108"/>
    <s v="07-005738"/>
    <x v="2"/>
    <s v="07-006809"/>
    <x v="85"/>
    <s v="Pesos (ARS)"/>
    <n v="33304"/>
    <n v="24770.36"/>
    <n v="1238.52"/>
    <n v="1"/>
    <x v="0"/>
    <n v="3.6999999999999998E-2"/>
  </r>
  <r>
    <x v="0"/>
    <s v="GARCIA ANDREA ERICA"/>
    <x v="0"/>
    <s v="01-07-01-30546136"/>
    <s v="07-005738"/>
    <x v="2"/>
    <s v="07-006809"/>
    <x v="85"/>
    <s v="Pesos (ARS)"/>
    <n v="57148"/>
    <n v="42504.98"/>
    <n v="2125.25"/>
    <n v="1"/>
    <x v="0"/>
    <n v="3.6999999999999998E-2"/>
  </r>
  <r>
    <x v="0"/>
    <s v="LOGISTICA DISECO SA"/>
    <x v="0"/>
    <s v="01-07-01-30547428"/>
    <s v="07-006025"/>
    <x v="0"/>
    <s v="07-006809"/>
    <x v="85"/>
    <s v="Pesos (ARS)"/>
    <n v="321598"/>
    <n v="212752"/>
    <n v="10637.6"/>
    <n v="1"/>
    <x v="0"/>
    <n v="3.6999999999999998E-2"/>
  </r>
  <r>
    <x v="0"/>
    <s v="MUÑOZ JOSE JESUS"/>
    <x v="7"/>
    <s v="01-07-06-30029102"/>
    <s v="07-005738"/>
    <x v="2"/>
    <s v="07-006809"/>
    <x v="85"/>
    <s v="Pesos (ARS)"/>
    <n v="4407"/>
    <n v="2675"/>
    <n v="133.75"/>
    <n v="1"/>
    <x v="0"/>
    <n v="3.6999999999999998E-2"/>
  </r>
  <r>
    <x v="0"/>
    <s v="MUÑOZ JOSE JESUS"/>
    <x v="7"/>
    <s v="01-07-06-30029359"/>
    <s v="07-005738"/>
    <x v="2"/>
    <s v="07-006809"/>
    <x v="85"/>
    <s v="Pesos (ARS)"/>
    <n v="6867"/>
    <n v="4169"/>
    <n v="208.45"/>
    <n v="1"/>
    <x v="0"/>
    <n v="3.6999999999999998E-2"/>
  </r>
  <r>
    <x v="0"/>
    <s v="MUÑOZ JOSE JESUS"/>
    <x v="7"/>
    <s v="01-07-06-30029373"/>
    <s v="07-005738"/>
    <x v="2"/>
    <s v="07-006809"/>
    <x v="85"/>
    <s v="Pesos (ARS)"/>
    <n v="6867"/>
    <n v="4169"/>
    <n v="208.45"/>
    <n v="1"/>
    <x v="0"/>
    <n v="3.6999999999999998E-2"/>
  </r>
  <r>
    <x v="0"/>
    <s v="ALANIZ FLORENCIA AGUSTINA"/>
    <x v="7"/>
    <s v="01-07-06-30030123"/>
    <s v="07-006039"/>
    <x v="3"/>
    <s v="07-006809"/>
    <x v="85"/>
    <s v="Pesos (ARS)"/>
    <n v="8385"/>
    <n v="6287.4"/>
    <n v="314.37"/>
    <n v="1"/>
    <x v="0"/>
    <n v="3.6999999999999998E-2"/>
  </r>
  <r>
    <x v="0"/>
    <s v="MIGLIOLI CARLOS ALEJANDRO"/>
    <x v="4"/>
    <s v="01-07-07-30076733"/>
    <s v="07-005558"/>
    <x v="11"/>
    <s v="07-006809"/>
    <x v="85"/>
    <s v="Pesos (ARS)"/>
    <n v="107159"/>
    <n v="65007.9"/>
    <n v="3250.4"/>
    <n v="1"/>
    <x v="0"/>
    <n v="3.6999999999999998E-2"/>
  </r>
  <r>
    <x v="0"/>
    <s v="MICHEL S.A."/>
    <x v="4"/>
    <s v="01-07-07-30081360"/>
    <s v="07-005558"/>
    <x v="11"/>
    <s v="07-006809"/>
    <x v="85"/>
    <s v="Pesos (ARS)"/>
    <n v="550518.21"/>
    <n v="332637"/>
    <n v="16631.830000000002"/>
    <n v="1"/>
    <x v="0"/>
    <n v="3.6999999999999998E-2"/>
  </r>
  <r>
    <x v="0"/>
    <s v="PACHECO ERICA PAOLA"/>
    <x v="4"/>
    <s v="01-07-07-30082617"/>
    <s v="07-005450"/>
    <x v="13"/>
    <s v="07-006809"/>
    <x v="85"/>
    <s v="Pesos (ARS)"/>
    <n v="126997"/>
    <n v="77041"/>
    <n v="3852.04"/>
    <n v="1"/>
    <x v="0"/>
    <n v="3.6999999999999998E-2"/>
  </r>
  <r>
    <x v="0"/>
    <s v="DISTRIPACSA SRL"/>
    <x v="4"/>
    <s v="01-07-07-30082625"/>
    <s v="07-005450"/>
    <x v="13"/>
    <s v="07-006809"/>
    <x v="85"/>
    <s v="Pesos (ARS)"/>
    <n v="65321"/>
    <n v="39626"/>
    <n v="1981.29"/>
    <n v="1"/>
    <x v="0"/>
    <n v="3.6999999999999998E-2"/>
  </r>
  <r>
    <x v="0"/>
    <s v="SANTAMARINA RODRIGO DANIEL"/>
    <x v="1"/>
    <s v="01-07-07-30083519"/>
    <s v="07-005558"/>
    <x v="11"/>
    <s v="07-006809"/>
    <x v="85"/>
    <s v="Pesos (ARS)"/>
    <n v="80758"/>
    <n v="54935.62"/>
    <n v="2746.8"/>
    <n v="1"/>
    <x v="0"/>
    <n v="3.6999999999999998E-2"/>
  </r>
  <r>
    <x v="0"/>
    <s v="ANTEQUERA NICOLAS FABIAN"/>
    <x v="1"/>
    <s v="01-07-07-30084131"/>
    <s v="07-005450"/>
    <x v="13"/>
    <s v="07-006809"/>
    <x v="85"/>
    <s v="Pesos (ARS)"/>
    <n v="15914"/>
    <n v="10825.78"/>
    <n v="541.29"/>
    <n v="1"/>
    <x v="0"/>
    <n v="3.6999999999999998E-2"/>
  </r>
  <r>
    <x v="0"/>
    <s v="CANNIZZO CRISTIAN FABIAN"/>
    <x v="1"/>
    <s v="01-07-07-30086493"/>
    <s v="07-005738"/>
    <x v="2"/>
    <s v="07-006809"/>
    <x v="85"/>
    <s v="Pesos (ARS)"/>
    <n v="71823.88"/>
    <n v="48950"/>
    <n v="2447.5"/>
    <n v="1"/>
    <x v="0"/>
    <n v="3.6999999999999998E-2"/>
  </r>
  <r>
    <x v="0"/>
    <s v="CONSORCIO DE PROPIETARIOS DEL EDIFICIO TERRA"/>
    <x v="6"/>
    <s v="01-07-07-30088704"/>
    <s v="07-005750"/>
    <x v="21"/>
    <s v="07-006809"/>
    <x v="85"/>
    <s v="Pesos (ARS)"/>
    <n v="191801"/>
    <n v="127822"/>
    <n v="6391.09"/>
    <n v="1"/>
    <x v="0"/>
    <n v="3.6999999999999998E-2"/>
  </r>
  <r>
    <x v="0"/>
    <s v="LOPEZ FACUNDO ANTONIO"/>
    <x v="1"/>
    <s v="01-07-07-30088817"/>
    <s v="07-005738"/>
    <x v="2"/>
    <s v="07-006809"/>
    <x v="85"/>
    <s v="Pesos (ARS)"/>
    <n v="17116.009999999998"/>
    <n v="11664.98"/>
    <n v="583.24"/>
    <n v="1"/>
    <x v="0"/>
    <n v="3.6999999999999998E-2"/>
  </r>
  <r>
    <x v="0"/>
    <s v="MORESCHI ROSSO LEOPOLDO JOSE"/>
    <x v="1"/>
    <s v="01-07-07-30088965"/>
    <s v="07-005637"/>
    <x v="5"/>
    <s v="07-006809"/>
    <x v="85"/>
    <s v="Pesos (ARS)"/>
    <n v="35681"/>
    <n v="24317"/>
    <n v="1215.8499999999999"/>
    <n v="1"/>
    <x v="0"/>
    <n v="3.6999999999999998E-2"/>
  </r>
  <r>
    <x v="0"/>
    <s v="INTER TRANS SRL"/>
    <x v="10"/>
    <s v="01-07-15-30002837"/>
    <s v="07-006025"/>
    <x v="0"/>
    <s v="07-006809"/>
    <x v="85"/>
    <s v="Pesos (ARS)"/>
    <n v="73123"/>
    <n v="37279"/>
    <n v="1863.94"/>
    <n v="1"/>
    <x v="0"/>
    <n v="3.6999999999999998E-2"/>
  </r>
  <r>
    <x v="0"/>
    <s v="MENGUAL JOSE CARLOS"/>
    <x v="2"/>
    <s v="01-07-21-30040782"/>
    <s v="07-006138"/>
    <x v="12"/>
    <s v="07-006809"/>
    <x v="85"/>
    <s v="Pesos (ARS)"/>
    <n v="16856"/>
    <n v="10552.3"/>
    <n v="211.05"/>
    <n v="1"/>
    <x v="0"/>
    <n v="3.6999999999999998E-2"/>
  </r>
  <r>
    <x v="0"/>
    <s v="SARA CESAR SAID SIMON"/>
    <x v="2"/>
    <s v="01-07-21-30041242"/>
    <s v="07-005750"/>
    <x v="21"/>
    <s v="07-006809"/>
    <x v="85"/>
    <s v="Pesos (ARS)"/>
    <n v="3865.01"/>
    <n v="2874.66"/>
    <n v="143.74"/>
    <n v="1"/>
    <x v="0"/>
    <n v="3.6999999999999998E-2"/>
  </r>
  <r>
    <x v="0"/>
    <s v="JANOUSEK LEONARDO CRISTIAN"/>
    <x v="2"/>
    <s v="01-07-21-30041685"/>
    <s v="07-006138"/>
    <x v="12"/>
    <s v="07-006809"/>
    <x v="85"/>
    <s v="Pesos (ARS)"/>
    <n v="19951"/>
    <n v="14838.51"/>
    <n v="741.93"/>
    <n v="1"/>
    <x v="0"/>
    <n v="3.6999999999999998E-2"/>
  </r>
  <r>
    <x v="1"/>
    <s v="ORELLANO JULIO RODOLFO"/>
    <x v="0"/>
    <s v="01-07-01-30511191"/>
    <s v="07-005978"/>
    <x v="4"/>
    <m/>
    <x v="85"/>
    <s v="Pesos (ARS)"/>
    <n v="75227"/>
    <n v="55848.07"/>
    <n v="558.48"/>
    <m/>
    <x v="0"/>
    <n v="3.6999999999999998E-2"/>
  </r>
  <r>
    <x v="1"/>
    <s v="PEGORIN ANGELINA FABIANA"/>
    <x v="0"/>
    <s v="01-07-01-30512008"/>
    <s v="07-005738"/>
    <x v="2"/>
    <m/>
    <x v="85"/>
    <s v="Pesos (ARS)"/>
    <n v="271446.01"/>
    <n v="201390.16"/>
    <n v="2013.91"/>
    <m/>
    <x v="0"/>
    <n v="3.6999999999999998E-2"/>
  </r>
  <r>
    <x v="1"/>
    <s v="EXPERIENCIA FATUVI UCO SA"/>
    <x v="0"/>
    <s v="01-07-01-30517836"/>
    <s v="07-006139"/>
    <x v="1"/>
    <m/>
    <x v="85"/>
    <s v="Pesos (ARS)"/>
    <n v="378560"/>
    <n v="274916.65000000002"/>
    <n v="2749.17"/>
    <m/>
    <x v="0"/>
    <n v="3.6999999999999998E-2"/>
  </r>
  <r>
    <x v="1"/>
    <s v="MOLINA FELIX EXEQUIEL"/>
    <x v="0"/>
    <s v="01-07-01-30526953"/>
    <s v="07-005450"/>
    <x v="13"/>
    <m/>
    <x v="85"/>
    <s v="Pesos (ARS)"/>
    <n v="132079.16"/>
    <n v="78113"/>
    <n v="781.12"/>
    <m/>
    <x v="0"/>
    <n v="3.6999999999999998E-2"/>
  </r>
  <r>
    <x v="1"/>
    <s v="FIOCHETTI GABRIELA MARIA"/>
    <x v="0"/>
    <s v="01-07-01-30530506"/>
    <s v="07-005739"/>
    <x v="8"/>
    <m/>
    <x v="85"/>
    <s v="Pesos (ARS)"/>
    <n v="67486"/>
    <n v="50100.73"/>
    <n v="501.01"/>
    <m/>
    <x v="0"/>
    <n v="3.6999999999999998E-2"/>
  </r>
  <r>
    <x v="1"/>
    <s v="GARCIA MARIA FERNANDA"/>
    <x v="0"/>
    <s v="01-07-01-30531420"/>
    <s v="07-005637"/>
    <x v="5"/>
    <m/>
    <x v="85"/>
    <s v="Pesos (ARS)"/>
    <n v="67913"/>
    <n v="50418.23"/>
    <n v="504.18"/>
    <m/>
    <x v="0"/>
    <n v="3.6999999999999998E-2"/>
  </r>
  <r>
    <x v="1"/>
    <s v="DOMINGUEZ MANUEL ABEL"/>
    <x v="0"/>
    <s v="01-07-01-30534388"/>
    <s v="07-005558"/>
    <x v="11"/>
    <m/>
    <x v="85"/>
    <s v="Pesos (ARS)"/>
    <n v="73643.72"/>
    <n v="54672.42"/>
    <n v="546.73"/>
    <m/>
    <x v="0"/>
    <n v="3.6999999999999998E-2"/>
  </r>
  <r>
    <x v="1"/>
    <s v="CRISTALDO NESTOR IGNACIO"/>
    <x v="0"/>
    <s v="01-07-01-30536340"/>
    <s v="07-006138"/>
    <x v="12"/>
    <m/>
    <x v="85"/>
    <s v="Pesos (ARS)"/>
    <n v="70023"/>
    <n v="52080.51"/>
    <n v="520.80999999999995"/>
    <m/>
    <x v="0"/>
    <n v="3.6999999999999998E-2"/>
  </r>
  <r>
    <x v="1"/>
    <s v="TAPIA MARIANO GONZALO"/>
    <x v="0"/>
    <s v="01-07-01-30537489"/>
    <s v="07-005738"/>
    <x v="2"/>
    <m/>
    <x v="85"/>
    <s v="Pesos (ARS)"/>
    <n v="152464"/>
    <n v="113709.81"/>
    <n v="1137.0899999999999"/>
    <m/>
    <x v="0"/>
    <n v="3.6999999999999998E-2"/>
  </r>
  <r>
    <x v="1"/>
    <s v="FORMICA MARIA EUGENIA"/>
    <x v="0"/>
    <s v="01-07-01-30538731"/>
    <s v="07-005558"/>
    <x v="11"/>
    <m/>
    <x v="85"/>
    <s v="Pesos (ARS)"/>
    <n v="59654"/>
    <n v="44369.04"/>
    <n v="443.69"/>
    <m/>
    <x v="0"/>
    <n v="3.6999999999999998E-2"/>
  </r>
  <r>
    <x v="1"/>
    <s v="CARRIZO RODRIGO DANIEL"/>
    <x v="0"/>
    <s v="01-07-01-30539049"/>
    <s v="07-005978"/>
    <x v="4"/>
    <m/>
    <x v="85"/>
    <s v="Pesos (ARS)"/>
    <n v="85314"/>
    <n v="63454.68"/>
    <n v="634.54999999999995"/>
    <m/>
    <x v="0"/>
    <n v="3.6999999999999998E-2"/>
  </r>
  <r>
    <x v="1"/>
    <s v="LARA OSCAR MANUEL"/>
    <x v="0"/>
    <s v="01-07-01-30540046"/>
    <s v="07-006138"/>
    <x v="12"/>
    <m/>
    <x v="85"/>
    <s v="Pesos (ARS)"/>
    <n v="66812"/>
    <n v="49692.480000000003"/>
    <n v="496.92"/>
    <m/>
    <x v="0"/>
    <n v="3.6999999999999998E-2"/>
  </r>
  <r>
    <x v="1"/>
    <s v="NEER JUAN CARLOS"/>
    <x v="0"/>
    <s v="01-07-01-30544764"/>
    <s v="07-005450"/>
    <x v="13"/>
    <m/>
    <x v="85"/>
    <s v="Pesos (ARS)"/>
    <n v="54117"/>
    <n v="40250.410000000003"/>
    <n v="402.5"/>
    <m/>
    <x v="0"/>
    <n v="3.6999999999999998E-2"/>
  </r>
  <r>
    <x v="1"/>
    <s v="PAYERO ARAOZ LUIS ADRIAN"/>
    <x v="0"/>
    <s v="01-07-01-30545684"/>
    <s v="07-005637"/>
    <x v="5"/>
    <m/>
    <x v="85"/>
    <s v="Pesos (ARS)"/>
    <n v="128423"/>
    <n v="95516.56"/>
    <n v="955.17"/>
    <m/>
    <x v="0"/>
    <n v="3.6999999999999998E-2"/>
  </r>
  <r>
    <x v="1"/>
    <s v="INTER TRANS SRL"/>
    <x v="0"/>
    <s v="01-07-01-30545776"/>
    <s v="07-006025"/>
    <x v="0"/>
    <m/>
    <x v="85"/>
    <s v="Pesos (ARS)"/>
    <n v="1613296.67"/>
    <n v="963528.3"/>
    <n v="9635.2800000000007"/>
    <m/>
    <x v="0"/>
    <n v="3.6999999999999998E-2"/>
  </r>
  <r>
    <x v="1"/>
    <s v="AVILA ARIEL ALEJANDRO"/>
    <x v="0"/>
    <s v="01-07-01-30546108"/>
    <s v="07-005738"/>
    <x v="2"/>
    <m/>
    <x v="85"/>
    <s v="Pesos (ARS)"/>
    <n v="33304"/>
    <n v="24770.36"/>
    <n v="247.7"/>
    <m/>
    <x v="0"/>
    <n v="3.6999999999999998E-2"/>
  </r>
  <r>
    <x v="1"/>
    <s v="GARCIA ANDREA ERICA"/>
    <x v="0"/>
    <s v="01-07-01-30546136"/>
    <s v="07-005738"/>
    <x v="2"/>
    <m/>
    <x v="85"/>
    <s v="Pesos (ARS)"/>
    <n v="57148"/>
    <n v="42504.98"/>
    <n v="425.05"/>
    <m/>
    <x v="0"/>
    <n v="3.6999999999999998E-2"/>
  </r>
  <r>
    <x v="1"/>
    <s v="LOGISTICA DISECO SA"/>
    <x v="0"/>
    <s v="01-07-01-30547428"/>
    <s v="07-006025"/>
    <x v="0"/>
    <m/>
    <x v="85"/>
    <s v="Pesos (ARS)"/>
    <n v="321598"/>
    <n v="212752"/>
    <n v="2127.52"/>
    <m/>
    <x v="0"/>
    <n v="3.6999999999999998E-2"/>
  </r>
  <r>
    <x v="1"/>
    <s v="MUÑOZ JOSE JESUS"/>
    <x v="7"/>
    <s v="01-07-06-30029102"/>
    <s v="07-005738"/>
    <x v="2"/>
    <m/>
    <x v="85"/>
    <s v="Pesos (ARS)"/>
    <n v="4407"/>
    <n v="2675"/>
    <n v="26.75"/>
    <m/>
    <x v="0"/>
    <n v="3.6999999999999998E-2"/>
  </r>
  <r>
    <x v="1"/>
    <s v="MUÑOZ JOSE JESUS"/>
    <x v="7"/>
    <s v="01-07-06-30029359"/>
    <s v="07-005738"/>
    <x v="2"/>
    <m/>
    <x v="85"/>
    <s v="Pesos (ARS)"/>
    <n v="6867"/>
    <n v="4169"/>
    <n v="41.69"/>
    <m/>
    <x v="0"/>
    <n v="3.6999999999999998E-2"/>
  </r>
  <r>
    <x v="1"/>
    <s v="MUÑOZ JOSE JESUS"/>
    <x v="7"/>
    <s v="01-07-06-30029373"/>
    <s v="07-005738"/>
    <x v="2"/>
    <m/>
    <x v="85"/>
    <s v="Pesos (ARS)"/>
    <n v="6867"/>
    <n v="4169"/>
    <n v="41.69"/>
    <m/>
    <x v="0"/>
    <n v="3.6999999999999998E-2"/>
  </r>
  <r>
    <x v="1"/>
    <s v="ALANIZ FLORENCIA AGUSTINA"/>
    <x v="7"/>
    <s v="01-07-06-30030123"/>
    <s v="07-006039"/>
    <x v="3"/>
    <m/>
    <x v="85"/>
    <s v="Pesos (ARS)"/>
    <n v="8385"/>
    <n v="6287.4"/>
    <n v="62.87"/>
    <m/>
    <x v="0"/>
    <n v="3.6999999999999998E-2"/>
  </r>
  <r>
    <x v="1"/>
    <s v="MIGLIOLI CARLOS ALEJANDRO"/>
    <x v="4"/>
    <s v="01-07-07-30076733"/>
    <s v="07-005558"/>
    <x v="11"/>
    <m/>
    <x v="85"/>
    <s v="Pesos (ARS)"/>
    <n v="107159"/>
    <n v="65007.9"/>
    <n v="650.08000000000004"/>
    <m/>
    <x v="0"/>
    <n v="3.6999999999999998E-2"/>
  </r>
  <r>
    <x v="1"/>
    <s v="MICHEL S.A."/>
    <x v="4"/>
    <s v="01-07-07-30081360"/>
    <s v="07-005558"/>
    <x v="11"/>
    <m/>
    <x v="85"/>
    <s v="Pesos (ARS)"/>
    <n v="550518.21"/>
    <n v="332637"/>
    <n v="3326.35"/>
    <m/>
    <x v="0"/>
    <n v="3.6999999999999998E-2"/>
  </r>
  <r>
    <x v="1"/>
    <s v="PACHECO ERICA PAOLA"/>
    <x v="4"/>
    <s v="01-07-07-30082617"/>
    <s v="07-005450"/>
    <x v="13"/>
    <m/>
    <x v="85"/>
    <s v="Pesos (ARS)"/>
    <n v="126997"/>
    <n v="77041"/>
    <n v="770.41"/>
    <m/>
    <x v="0"/>
    <n v="3.6999999999999998E-2"/>
  </r>
  <r>
    <x v="1"/>
    <s v="DISTRIPACSA SRL"/>
    <x v="4"/>
    <s v="01-07-07-30082625"/>
    <s v="07-005450"/>
    <x v="13"/>
    <m/>
    <x v="85"/>
    <s v="Pesos (ARS)"/>
    <n v="65321"/>
    <n v="39626"/>
    <n v="396.25"/>
    <m/>
    <x v="0"/>
    <n v="3.6999999999999998E-2"/>
  </r>
  <r>
    <x v="1"/>
    <s v="SANTAMARINA RODRIGO DANIEL"/>
    <x v="1"/>
    <s v="01-07-07-30083519"/>
    <s v="07-005558"/>
    <x v="11"/>
    <m/>
    <x v="85"/>
    <s v="Pesos (ARS)"/>
    <n v="80758"/>
    <n v="54935.62"/>
    <n v="549.36"/>
    <m/>
    <x v="0"/>
    <n v="3.6999999999999998E-2"/>
  </r>
  <r>
    <x v="1"/>
    <s v="ANTEQUERA NICOLAS FABIAN"/>
    <x v="1"/>
    <s v="01-07-07-30084131"/>
    <s v="07-005450"/>
    <x v="13"/>
    <m/>
    <x v="85"/>
    <s v="Pesos (ARS)"/>
    <n v="15914"/>
    <n v="10825.78"/>
    <n v="108.26"/>
    <m/>
    <x v="0"/>
    <n v="3.6999999999999998E-2"/>
  </r>
  <r>
    <x v="1"/>
    <s v="CANNIZZO CRISTIAN FABIAN"/>
    <x v="1"/>
    <s v="01-07-07-30086493"/>
    <s v="07-005738"/>
    <x v="2"/>
    <m/>
    <x v="85"/>
    <s v="Pesos (ARS)"/>
    <n v="71823.88"/>
    <n v="48950"/>
    <n v="489.5"/>
    <m/>
    <x v="0"/>
    <n v="3.6999999999999998E-2"/>
  </r>
  <r>
    <x v="1"/>
    <s v="CONSORCIO DE PROPIETARIOS DEL EDIFICIO TERRA"/>
    <x v="6"/>
    <s v="01-07-07-30088704"/>
    <s v="07-005750"/>
    <x v="21"/>
    <m/>
    <x v="85"/>
    <s v="Pesos (ARS)"/>
    <n v="191801"/>
    <n v="127822"/>
    <n v="1278.22"/>
    <m/>
    <x v="0"/>
    <n v="3.6999999999999998E-2"/>
  </r>
  <r>
    <x v="1"/>
    <s v="LOPEZ FACUNDO ANTONIO"/>
    <x v="1"/>
    <s v="01-07-07-30088817"/>
    <s v="07-005738"/>
    <x v="2"/>
    <m/>
    <x v="85"/>
    <s v="Pesos (ARS)"/>
    <n v="17116.009999999998"/>
    <n v="11664.98"/>
    <n v="116.64"/>
    <m/>
    <x v="0"/>
    <n v="3.6999999999999998E-2"/>
  </r>
  <r>
    <x v="1"/>
    <s v="MORESCHI ROSSO LEOPOLDO JOSE"/>
    <x v="1"/>
    <s v="01-07-07-30088965"/>
    <s v="07-005637"/>
    <x v="5"/>
    <m/>
    <x v="85"/>
    <s v="Pesos (ARS)"/>
    <n v="35681"/>
    <n v="24317"/>
    <n v="243.17"/>
    <m/>
    <x v="0"/>
    <n v="3.6999999999999998E-2"/>
  </r>
  <r>
    <x v="1"/>
    <s v="INTER TRANS SRL"/>
    <x v="10"/>
    <s v="01-07-15-30002837"/>
    <s v="07-006025"/>
    <x v="0"/>
    <m/>
    <x v="85"/>
    <s v="Pesos (ARS)"/>
    <n v="73123"/>
    <n v="37279"/>
    <n v="372.78"/>
    <m/>
    <x v="0"/>
    <n v="3.6999999999999998E-2"/>
  </r>
  <r>
    <x v="1"/>
    <s v="MENGUAL JOSE CARLOS"/>
    <x v="2"/>
    <s v="01-07-21-30040782"/>
    <s v="07-006138"/>
    <x v="12"/>
    <m/>
    <x v="85"/>
    <s v="Pesos (ARS)"/>
    <n v="16856"/>
    <n v="10552.3"/>
    <n v="105.53"/>
    <m/>
    <x v="0"/>
    <n v="3.6999999999999998E-2"/>
  </r>
  <r>
    <x v="1"/>
    <s v="SARA CESAR SAID SIMON"/>
    <x v="2"/>
    <s v="01-07-21-30041242"/>
    <s v="07-005750"/>
    <x v="21"/>
    <m/>
    <x v="85"/>
    <s v="Pesos (ARS)"/>
    <n v="3865.01"/>
    <n v="2874.66"/>
    <n v="28.75"/>
    <m/>
    <x v="0"/>
    <n v="3.6999999999999998E-2"/>
  </r>
  <r>
    <x v="1"/>
    <s v="JANOUSEK LEONARDO CRISTIAN"/>
    <x v="2"/>
    <s v="01-07-21-30041685"/>
    <s v="07-006138"/>
    <x v="12"/>
    <m/>
    <x v="85"/>
    <s v="Pesos (ARS)"/>
    <n v="19951"/>
    <n v="14838.51"/>
    <n v="148.38999999999999"/>
    <m/>
    <x v="0"/>
    <n v="3.6999999999999998E-2"/>
  </r>
  <r>
    <x v="0"/>
    <s v="FIOCHETTI SPINOLO MARIA EUGENIA"/>
    <x v="1"/>
    <s v="01-07-07-30085307"/>
    <s v="07-005255"/>
    <x v="9"/>
    <s v="07-006913"/>
    <x v="86"/>
    <s v="Pesos (ARS)"/>
    <n v="29321"/>
    <n v="19945"/>
    <n v="398.9"/>
    <n v="1"/>
    <x v="0"/>
    <n v="2.8000000000000001E-2"/>
  </r>
  <r>
    <x v="0"/>
    <s v="SOSA DOMINGO DANIEL"/>
    <x v="0"/>
    <s v="01-07-01-30535456"/>
    <s v="07-005738"/>
    <x v="2"/>
    <s v="07-006809"/>
    <x v="86"/>
    <s v="Pesos (ARS)"/>
    <n v="205765.1"/>
    <n v="126944"/>
    <n v="6347.2"/>
    <n v="1"/>
    <x v="0"/>
    <n v="2.8000000000000001E-2"/>
  </r>
  <r>
    <x v="0"/>
    <s v="TOLEDO SACCHI DANIELA BELEN"/>
    <x v="0"/>
    <s v="01-07-01-30541310"/>
    <s v="07-006138"/>
    <x v="12"/>
    <s v="07-006809"/>
    <x v="86"/>
    <s v="Pesos (ARS)"/>
    <n v="28242"/>
    <n v="21005.56"/>
    <n v="1050.28"/>
    <n v="1"/>
    <x v="0"/>
    <n v="2.8000000000000001E-2"/>
  </r>
  <r>
    <x v="0"/>
    <s v="TRANSPORTES J.M. S.R.L."/>
    <x v="0"/>
    <s v="01-07-01-30546252"/>
    <s v="07-005539"/>
    <x v="10"/>
    <s v="07-006809"/>
    <x v="86"/>
    <s v="Pesos (ARS)"/>
    <n v="714961"/>
    <n v="472981"/>
    <n v="23649.05"/>
    <n v="1"/>
    <x v="0"/>
    <n v="2.8000000000000001E-2"/>
  </r>
  <r>
    <x v="0"/>
    <s v="CABRERA MARIA ANTONELLA"/>
    <x v="1"/>
    <s v="01-07-07-30081870"/>
    <s v="07-006138"/>
    <x v="12"/>
    <s v="07-006809"/>
    <x v="86"/>
    <s v="Pesos (ARS)"/>
    <n v="3900"/>
    <n v="2653.04"/>
    <n v="132.66999999999999"/>
    <n v="1"/>
    <x v="0"/>
    <n v="2.8000000000000001E-2"/>
  </r>
  <r>
    <x v="1"/>
    <s v="SOSA DOMINGO DANIEL"/>
    <x v="0"/>
    <s v="01-07-01-30535456"/>
    <s v="07-005738"/>
    <x v="2"/>
    <m/>
    <x v="86"/>
    <s v="Pesos (ARS)"/>
    <n v="205765.1"/>
    <n v="126944"/>
    <n v="1269.44"/>
    <m/>
    <x v="0"/>
    <n v="2.8000000000000001E-2"/>
  </r>
  <r>
    <x v="1"/>
    <s v="TOLEDO SACCHI DANIELA BELEN"/>
    <x v="0"/>
    <s v="01-07-01-30541310"/>
    <s v="07-006138"/>
    <x v="12"/>
    <m/>
    <x v="86"/>
    <s v="Pesos (ARS)"/>
    <n v="28242"/>
    <n v="21005.56"/>
    <n v="210.06"/>
    <m/>
    <x v="0"/>
    <n v="2.8000000000000001E-2"/>
  </r>
  <r>
    <x v="1"/>
    <s v="TRANSPORTES J.M. S.R.L."/>
    <x v="0"/>
    <s v="01-07-01-30546252"/>
    <s v="07-005539"/>
    <x v="10"/>
    <m/>
    <x v="86"/>
    <s v="Pesos (ARS)"/>
    <n v="714961"/>
    <n v="472981"/>
    <n v="4729.8100000000004"/>
    <m/>
    <x v="0"/>
    <n v="2.8000000000000001E-2"/>
  </r>
  <r>
    <x v="1"/>
    <s v="CABRERA MARIA ANTONELLA"/>
    <x v="1"/>
    <s v="01-07-07-30081870"/>
    <s v="07-006138"/>
    <x v="12"/>
    <m/>
    <x v="86"/>
    <s v="Pesos (ARS)"/>
    <n v="3900"/>
    <n v="2653.04"/>
    <n v="26.55"/>
    <m/>
    <x v="0"/>
    <n v="2.8000000000000001E-2"/>
  </r>
  <r>
    <x v="0"/>
    <s v="AIDAR RAUL ALBERTO"/>
    <x v="0"/>
    <s v="01-07-01-30541829"/>
    <s v="07-005738"/>
    <x v="2"/>
    <s v="07-006809"/>
    <x v="87"/>
    <s v="Pesos (ARS)"/>
    <n v="31306"/>
    <n v="21175.96"/>
    <n v="1058.8"/>
    <n v="1"/>
    <x v="0"/>
    <n v="2.8000000000000001E-2"/>
  </r>
  <r>
    <x v="0"/>
    <s v="NUÑEZ ANGELICA TRANSITO"/>
    <x v="3"/>
    <s v="01-07-02-30005180"/>
    <s v="07-005450"/>
    <x v="13"/>
    <s v="07-006809"/>
    <x v="87"/>
    <s v="Pesos (ARS)"/>
    <n v="3572"/>
    <n v="1859"/>
    <n v="74.36"/>
    <n v="1"/>
    <x v="0"/>
    <n v="2.8000000000000001E-2"/>
  </r>
  <r>
    <x v="0"/>
    <s v="MARTINEZ SONIA ALEJANDRA"/>
    <x v="4"/>
    <s v="01-07-07-30084808"/>
    <s v="07-005738"/>
    <x v="2"/>
    <s v="07-006809"/>
    <x v="87"/>
    <s v="Pesos (ARS)"/>
    <n v="3"/>
    <n v="-125.59"/>
    <n v="-6.28"/>
    <n v="1"/>
    <x v="0"/>
    <n v="2.8000000000000001E-2"/>
  </r>
  <r>
    <x v="0"/>
    <s v="MARTINEZ SONIA ALEJANDRA"/>
    <x v="4"/>
    <s v="01-07-07-30084809"/>
    <s v="07-005738"/>
    <x v="2"/>
    <s v="07-006809"/>
    <x v="87"/>
    <s v="Pesos (ARS)"/>
    <n v="2"/>
    <n v="-172.4"/>
    <n v="-8.6"/>
    <n v="1"/>
    <x v="0"/>
    <n v="2.8000000000000001E-2"/>
  </r>
  <r>
    <x v="1"/>
    <s v="AIDAR RAUL ALBERTO"/>
    <x v="0"/>
    <s v="01-07-01-30541829"/>
    <s v="07-005738"/>
    <x v="2"/>
    <m/>
    <x v="87"/>
    <s v="Pesos (ARS)"/>
    <n v="31306"/>
    <n v="21175.96"/>
    <n v="211.75"/>
    <m/>
    <x v="0"/>
    <n v="2.8000000000000001E-2"/>
  </r>
  <r>
    <x v="1"/>
    <s v="NUÑEZ ANGELICA TRANSITO"/>
    <x v="3"/>
    <s v="01-07-02-30005180"/>
    <s v="07-005450"/>
    <x v="13"/>
    <m/>
    <x v="87"/>
    <s v="Pesos (ARS)"/>
    <n v="3572"/>
    <n v="1859"/>
    <n v="18.59"/>
    <m/>
    <x v="0"/>
    <n v="2.8000000000000001E-2"/>
  </r>
  <r>
    <x v="1"/>
    <s v="MARTINEZ SONIA ALEJANDRA"/>
    <x v="4"/>
    <s v="01-07-07-30084808"/>
    <s v="07-005738"/>
    <x v="2"/>
    <m/>
    <x v="87"/>
    <s v="Pesos (ARS)"/>
    <n v="3"/>
    <n v="-125.59"/>
    <n v="-1.26"/>
    <m/>
    <x v="0"/>
    <n v="2.8000000000000001E-2"/>
  </r>
  <r>
    <x v="1"/>
    <s v="MARTINEZ SONIA ALEJANDRA"/>
    <x v="4"/>
    <s v="01-07-07-30084809"/>
    <s v="07-005738"/>
    <x v="2"/>
    <m/>
    <x v="87"/>
    <s v="Pesos (ARS)"/>
    <n v="2"/>
    <n v="-172.4"/>
    <n v="-1.71"/>
    <m/>
    <x v="0"/>
    <n v="2.8000000000000001E-2"/>
  </r>
  <r>
    <x v="0"/>
    <s v="CAVAGNARO JULIANA CAROLINA"/>
    <x v="0"/>
    <s v="01-07-01-30531322"/>
    <s v="07-005539"/>
    <x v="10"/>
    <s v="07-006809"/>
    <x v="88"/>
    <s v="Pesos (ARS)"/>
    <n v="-8037"/>
    <n v="-6033.74"/>
    <n v="-301.69"/>
    <n v="1"/>
    <x v="0"/>
    <n v="2.8000000000000001E-2"/>
  </r>
  <r>
    <x v="0"/>
    <s v="GARRO MARIO RAULSEGUNDO"/>
    <x v="0"/>
    <s v="01-07-01-30541511"/>
    <s v="07-006138"/>
    <x v="12"/>
    <s v="07-006809"/>
    <x v="88"/>
    <s v="Pesos (ARS)"/>
    <n v="55494"/>
    <n v="41274.75"/>
    <n v="2063.7399999999998"/>
    <n v="1"/>
    <x v="0"/>
    <n v="2.8000000000000001E-2"/>
  </r>
  <r>
    <x v="0"/>
    <s v="CARTAGENA - RUIZ S.R.L."/>
    <x v="8"/>
    <s v="01-07-11-30005580"/>
    <s v="07-005539"/>
    <x v="10"/>
    <s v="07-006809"/>
    <x v="88"/>
    <s v="Pesos (ARS)"/>
    <n v="-242171"/>
    <n v="-179120.54"/>
    <n v="-8956.0300000000007"/>
    <n v="1"/>
    <x v="0"/>
    <n v="2.8000000000000001E-2"/>
  </r>
  <r>
    <x v="0"/>
    <s v="TORRES MARIA LUCIANA"/>
    <x v="0"/>
    <s v="01-07-01-30525015"/>
    <s v="07-005738"/>
    <x v="2"/>
    <s v="07-006809"/>
    <x v="88"/>
    <s v="Pesos (ARS)"/>
    <s v="No Disponible"/>
    <s v="No Disponible"/>
    <n v="96.44"/>
    <n v="1"/>
    <x v="0"/>
    <n v="2.8000000000000001E-2"/>
  </r>
  <r>
    <x v="1"/>
    <s v="CAVAGNARO JULIANA CAROLINA"/>
    <x v="0"/>
    <s v="01-07-01-30531322"/>
    <s v="07-005539"/>
    <x v="10"/>
    <m/>
    <x v="88"/>
    <s v="Pesos (ARS)"/>
    <n v="-8037"/>
    <n v="-6033.74"/>
    <n v="-60.34"/>
    <m/>
    <x v="0"/>
    <n v="2.8000000000000001E-2"/>
  </r>
  <r>
    <x v="1"/>
    <s v="GARRO MARIO RAULSEGUNDO"/>
    <x v="0"/>
    <s v="01-07-01-30541511"/>
    <s v="07-006138"/>
    <x v="12"/>
    <m/>
    <x v="88"/>
    <s v="Pesos (ARS)"/>
    <n v="55494"/>
    <n v="41274.75"/>
    <n v="412.75"/>
    <m/>
    <x v="0"/>
    <n v="2.8000000000000001E-2"/>
  </r>
  <r>
    <x v="1"/>
    <s v="CARTAGENA - RUIZ S.R.L."/>
    <x v="8"/>
    <s v="01-07-11-30005580"/>
    <s v="07-005539"/>
    <x v="10"/>
    <m/>
    <x v="88"/>
    <s v="Pesos (ARS)"/>
    <n v="-242171"/>
    <n v="-179120.54"/>
    <n v="-6269.22"/>
    <m/>
    <x v="0"/>
    <n v="2.8000000000000001E-2"/>
  </r>
  <r>
    <x v="0"/>
    <s v="BOISMENE MARIA LAURA"/>
    <x v="0"/>
    <s v="01-07-01-30537461"/>
    <s v="07-005539"/>
    <x v="10"/>
    <s v="07-006809"/>
    <x v="89"/>
    <s v="Pesos (ARS)"/>
    <n v="27424"/>
    <n v="20589.2"/>
    <n v="1029.46"/>
    <n v="1"/>
    <x v="0"/>
    <n v="2.8000000000000001E-2"/>
  </r>
  <r>
    <x v="0"/>
    <s v="VILA ANA MARIA"/>
    <x v="7"/>
    <s v="01-07-06-30026519"/>
    <s v="07-005739"/>
    <x v="8"/>
    <s v="07-006809"/>
    <x v="89"/>
    <s v="Pesos (ARS)"/>
    <n v="11032.6"/>
    <n v="5618"/>
    <n v="280.92"/>
    <n v="1"/>
    <x v="0"/>
    <n v="2.8000000000000001E-2"/>
  </r>
  <r>
    <x v="0"/>
    <s v="JARMAYAL S.A.S"/>
    <x v="7"/>
    <s v="01-07-06-30029351"/>
    <s v="07-006025"/>
    <x v="0"/>
    <s v="07-006809"/>
    <x v="89"/>
    <s v="Pesos (ARS)"/>
    <n v="181803.44"/>
    <n v="115093"/>
    <n v="5754.65"/>
    <n v="1"/>
    <x v="0"/>
    <n v="2.8000000000000001E-2"/>
  </r>
  <r>
    <x v="0"/>
    <s v="VILA ANA MARIA"/>
    <x v="7"/>
    <s v="01-07-06-30029593"/>
    <s v="07-005739"/>
    <x v="8"/>
    <s v="07-006809"/>
    <x v="89"/>
    <s v="Pesos (ARS)"/>
    <n v="25234"/>
    <n v="15698"/>
    <n v="784.89"/>
    <n v="1"/>
    <x v="0"/>
    <n v="2.8000000000000001E-2"/>
  </r>
  <r>
    <x v="1"/>
    <s v="BOISMENE MARIA LAURA"/>
    <x v="0"/>
    <s v="01-07-01-30537461"/>
    <s v="07-005539"/>
    <x v="10"/>
    <m/>
    <x v="89"/>
    <s v="Pesos (ARS)"/>
    <n v="27424"/>
    <n v="20589.2"/>
    <n v="205.89"/>
    <m/>
    <x v="0"/>
    <n v="2.8000000000000001E-2"/>
  </r>
  <r>
    <x v="1"/>
    <s v="VILA ANA MARIA"/>
    <x v="7"/>
    <s v="01-07-06-30026519"/>
    <s v="07-005739"/>
    <x v="8"/>
    <m/>
    <x v="89"/>
    <s v="Pesos (ARS)"/>
    <n v="11032.6"/>
    <n v="5618"/>
    <n v="140.46"/>
    <m/>
    <x v="0"/>
    <n v="2.8000000000000001E-2"/>
  </r>
  <r>
    <x v="1"/>
    <s v="JARMAYAL S.A.S"/>
    <x v="7"/>
    <s v="01-07-06-30029351"/>
    <s v="07-006025"/>
    <x v="0"/>
    <m/>
    <x v="89"/>
    <s v="Pesos (ARS)"/>
    <n v="181803.44"/>
    <n v="115093"/>
    <n v="1150.94"/>
    <m/>
    <x v="0"/>
    <n v="2.8000000000000001E-2"/>
  </r>
  <r>
    <x v="1"/>
    <s v="VILA ANA MARIA"/>
    <x v="7"/>
    <s v="01-07-06-30029593"/>
    <s v="07-005739"/>
    <x v="8"/>
    <m/>
    <x v="89"/>
    <s v="Pesos (ARS)"/>
    <n v="25234"/>
    <n v="15698"/>
    <n v="156.97"/>
    <m/>
    <x v="0"/>
    <n v="2.8000000000000001E-2"/>
  </r>
  <r>
    <x v="0"/>
    <s v="GARCIA NESTOR FABIAN"/>
    <x v="0"/>
    <s v="01-07-01-30503500"/>
    <s v="07-005472"/>
    <x v="6"/>
    <s v="07-006809"/>
    <x v="90"/>
    <s v="Pesos (ARS)"/>
    <n v="169869"/>
    <n v="126108.97"/>
    <n v="6305.45"/>
    <n v="1"/>
    <x v="0"/>
    <n v="2.8000000000000001E-2"/>
  </r>
  <r>
    <x v="0"/>
    <s v="VALENTI NOELIA BELEN"/>
    <x v="0"/>
    <s v="01-07-01-30512053"/>
    <s v="07-005739"/>
    <x v="8"/>
    <s v="07-006809"/>
    <x v="90"/>
    <s v="Pesos (ARS)"/>
    <n v="44904"/>
    <n v="33336.68"/>
    <n v="1666.83"/>
    <n v="1"/>
    <x v="0"/>
    <n v="2.8000000000000001E-2"/>
  </r>
  <r>
    <x v="0"/>
    <s v="MARIN SONIA MIRTHA"/>
    <x v="0"/>
    <s v="01-07-01-30528775"/>
    <s v="07-005739"/>
    <x v="8"/>
    <s v="07-006809"/>
    <x v="90"/>
    <s v="Pesos (ARS)"/>
    <n v="60219"/>
    <n v="44805.57"/>
    <n v="2240.2800000000002"/>
    <n v="1"/>
    <x v="0"/>
    <n v="2.8000000000000001E-2"/>
  </r>
  <r>
    <x v="0"/>
    <s v="GARCIA NESTOR FABIAN"/>
    <x v="0"/>
    <s v="01-07-01-30545192"/>
    <s v="07-005472"/>
    <x v="6"/>
    <s v="07-006809"/>
    <x v="90"/>
    <s v="Pesos (ARS)"/>
    <n v="64707"/>
    <n v="43769"/>
    <n v="2188.4499999999998"/>
    <n v="1"/>
    <x v="0"/>
    <n v="2.8000000000000001E-2"/>
  </r>
  <r>
    <x v="0"/>
    <s v="GIANDINOTO NORMA DANIELA"/>
    <x v="1"/>
    <s v="01-07-07-30089983"/>
    <s v="07-006138"/>
    <x v="12"/>
    <s v="07-006809"/>
    <x v="90"/>
    <s v="Pesos (ARS)"/>
    <n v="46886"/>
    <n v="31954"/>
    <n v="1597.7"/>
    <n v="1"/>
    <x v="0"/>
    <n v="2.8000000000000001E-2"/>
  </r>
  <r>
    <x v="0"/>
    <s v="ZUIN CLAUDIA MARIELA"/>
    <x v="2"/>
    <s v="01-07-21-30040405"/>
    <s v="07-006025"/>
    <x v="0"/>
    <s v="07-006809"/>
    <x v="90"/>
    <s v="Pesos (ARS)"/>
    <n v="-783"/>
    <n v="-607.30999999999995"/>
    <n v="-30.36"/>
    <n v="1"/>
    <x v="0"/>
    <n v="2.8000000000000001E-2"/>
  </r>
  <r>
    <x v="0"/>
    <s v="ARANDA MARCELO MIGUEL"/>
    <x v="2"/>
    <s v="01-07-21-30041795"/>
    <s v="07-005978"/>
    <x v="4"/>
    <s v="07-006809"/>
    <x v="90"/>
    <s v="Pesos (ARS)"/>
    <n v="25742"/>
    <n v="18728.169999999998"/>
    <n v="936.41"/>
    <n v="1"/>
    <x v="0"/>
    <n v="2.8000000000000001E-2"/>
  </r>
  <r>
    <x v="0"/>
    <s v="CACERES ROLANDO ALFREDO"/>
    <x v="2"/>
    <s v="01-07-21-30041903"/>
    <s v="07-005472"/>
    <x v="6"/>
    <s v="07-006809"/>
    <x v="90"/>
    <s v="Pesos (ARS)"/>
    <n v="9614"/>
    <n v="6503"/>
    <n v="325.14"/>
    <n v="1"/>
    <x v="0"/>
    <n v="2.8000000000000001E-2"/>
  </r>
  <r>
    <x v="1"/>
    <s v="VALENTI NOELIA BELEN"/>
    <x v="0"/>
    <s v="01-07-01-30512053"/>
    <s v="07-005739"/>
    <x v="8"/>
    <m/>
    <x v="90"/>
    <s v="Pesos (ARS)"/>
    <n v="44904"/>
    <n v="33336.68"/>
    <n v="333.37"/>
    <m/>
    <x v="0"/>
    <n v="2.8000000000000001E-2"/>
  </r>
  <r>
    <x v="1"/>
    <s v="MARIN SONIA MIRTHA"/>
    <x v="0"/>
    <s v="01-07-01-30528775"/>
    <s v="07-005739"/>
    <x v="8"/>
    <m/>
    <x v="90"/>
    <s v="Pesos (ARS)"/>
    <n v="60219"/>
    <n v="44805.57"/>
    <n v="448.06"/>
    <m/>
    <x v="0"/>
    <n v="2.8000000000000001E-2"/>
  </r>
  <r>
    <x v="1"/>
    <s v="GARCIA NESTOR FABIAN"/>
    <x v="0"/>
    <s v="01-07-01-30545192"/>
    <s v="07-005472"/>
    <x v="6"/>
    <m/>
    <x v="90"/>
    <s v="Pesos (ARS)"/>
    <n v="64707"/>
    <n v="43769"/>
    <n v="437.68"/>
    <m/>
    <x v="0"/>
    <n v="2.8000000000000001E-2"/>
  </r>
  <r>
    <x v="1"/>
    <s v="GIANDINOTO NORMA DANIELA"/>
    <x v="1"/>
    <s v="01-07-07-30089983"/>
    <s v="07-006138"/>
    <x v="12"/>
    <m/>
    <x v="90"/>
    <s v="Pesos (ARS)"/>
    <n v="46886"/>
    <n v="31954"/>
    <n v="319.54000000000002"/>
    <m/>
    <x v="0"/>
    <n v="2.8000000000000001E-2"/>
  </r>
  <r>
    <x v="1"/>
    <s v="ZUIN CLAUDIA MARIELA"/>
    <x v="2"/>
    <s v="01-07-21-30040405"/>
    <s v="07-006025"/>
    <x v="0"/>
    <m/>
    <x v="90"/>
    <s v="Pesos (ARS)"/>
    <n v="-783"/>
    <n v="-607.30999999999995"/>
    <n v="-6.07"/>
    <m/>
    <x v="0"/>
    <n v="2.8000000000000001E-2"/>
  </r>
  <r>
    <x v="1"/>
    <s v="ARANDA MARCELO MIGUEL"/>
    <x v="2"/>
    <s v="01-07-21-30041795"/>
    <s v="07-005978"/>
    <x v="4"/>
    <m/>
    <x v="90"/>
    <s v="Pesos (ARS)"/>
    <n v="25742"/>
    <n v="18728.169999999998"/>
    <n v="187.28"/>
    <m/>
    <x v="0"/>
    <n v="2.8000000000000001E-2"/>
  </r>
  <r>
    <x v="1"/>
    <s v="CACERES ROLANDO ALFREDO"/>
    <x v="2"/>
    <s v="01-07-21-30041903"/>
    <s v="07-005472"/>
    <x v="6"/>
    <m/>
    <x v="90"/>
    <s v="Pesos (ARS)"/>
    <n v="9614"/>
    <n v="6503"/>
    <n v="65.03"/>
    <m/>
    <x v="0"/>
    <n v="2.8000000000000001E-2"/>
  </r>
  <r>
    <x v="0"/>
    <s v="CONSORCIO DE PROPIETARIOS EDIFICIO FRAY LUIS BELTRAN 1928"/>
    <x v="6"/>
    <s v="01-07-07-30090828"/>
    <s v="07-005255"/>
    <x v="9"/>
    <s v="07-006913"/>
    <x v="91"/>
    <s v="Pesos (ARS)"/>
    <n v="13068"/>
    <n v="8906"/>
    <n v="178.11"/>
    <n v="1"/>
    <x v="0"/>
    <n v="2.8000000000000001E-2"/>
  </r>
  <r>
    <x v="0"/>
    <s v="UNDERWOOD HECTOR EDUARDO"/>
    <x v="2"/>
    <s v="01-07-21-30040312"/>
    <s v="07-005558"/>
    <x v="11"/>
    <s v="07-006809"/>
    <x v="91"/>
    <s v="Pesos (ARS)"/>
    <n v="8863"/>
    <n v="6592.06"/>
    <n v="329.6"/>
    <n v="1"/>
    <x v="0"/>
    <n v="2.8000000000000001E-2"/>
  </r>
  <r>
    <x v="1"/>
    <s v="UNDERWOOD HECTOR EDUARDO"/>
    <x v="2"/>
    <s v="01-07-21-30040312"/>
    <s v="07-005558"/>
    <x v="11"/>
    <m/>
    <x v="91"/>
    <s v="Pesos (ARS)"/>
    <n v="8863"/>
    <n v="6592.06"/>
    <n v="65.92"/>
    <m/>
    <x v="0"/>
    <n v="2.8000000000000001E-2"/>
  </r>
  <r>
    <x v="0"/>
    <s v="GIMENEZ MERCADO VERONICA"/>
    <x v="0"/>
    <s v="01-07-01-30541873"/>
    <s v="07-005255"/>
    <x v="9"/>
    <s v="07-006913"/>
    <x v="92"/>
    <s v="Pesos (ARS)"/>
    <n v="35079"/>
    <n v="26090.880000000001"/>
    <n v="521.82000000000005"/>
    <n v="1"/>
    <x v="0"/>
    <n v="2.8000000000000001E-2"/>
  </r>
  <r>
    <x v="0"/>
    <s v="HAMDAN EDUARDO DANIEL"/>
    <x v="0"/>
    <s v="01-07-01-30544548"/>
    <s v="07-005539"/>
    <x v="10"/>
    <s v="07-006809"/>
    <x v="92"/>
    <s v="Pesos (ARS)"/>
    <n v="42362"/>
    <n v="28024"/>
    <n v="1401.2"/>
    <n v="1"/>
    <x v="0"/>
    <n v="2.8000000000000001E-2"/>
  </r>
  <r>
    <x v="0"/>
    <s v="RAMIREZ JORGE DANIEL"/>
    <x v="0"/>
    <s v="01-07-01-30546036"/>
    <s v="07-005472"/>
    <x v="6"/>
    <s v="07-006809"/>
    <x v="92"/>
    <s v="Pesos (ARS)"/>
    <n v="3135918"/>
    <n v="1891844"/>
    <n v="94592.2"/>
    <n v="1"/>
    <x v="0"/>
    <n v="2.8000000000000001E-2"/>
  </r>
  <r>
    <x v="0"/>
    <s v="TECNOLUBE S.R.L."/>
    <x v="4"/>
    <s v="01-07-07-30076815"/>
    <s v="07-005558"/>
    <x v="11"/>
    <s v="07-006809"/>
    <x v="92"/>
    <s v="Pesos (ARS)"/>
    <n v="-2819"/>
    <n v="-3540.34"/>
    <n v="-176.97"/>
    <n v="1"/>
    <x v="0"/>
    <n v="2.8000000000000001E-2"/>
  </r>
  <r>
    <x v="1"/>
    <s v="HAMDAN EDUARDO DANIEL"/>
    <x v="0"/>
    <s v="01-07-01-30544548"/>
    <s v="07-005539"/>
    <x v="10"/>
    <m/>
    <x v="92"/>
    <s v="Pesos (ARS)"/>
    <n v="42362"/>
    <n v="28024"/>
    <n v="280.24"/>
    <m/>
    <x v="0"/>
    <n v="2.8000000000000001E-2"/>
  </r>
  <r>
    <x v="1"/>
    <s v="RAMIREZ JORGE DANIEL"/>
    <x v="0"/>
    <s v="01-07-01-30546036"/>
    <s v="07-005472"/>
    <x v="6"/>
    <m/>
    <x v="92"/>
    <s v="Pesos (ARS)"/>
    <n v="3135918"/>
    <n v="1891844"/>
    <n v="18918.419999999998"/>
    <m/>
    <x v="0"/>
    <n v="2.8000000000000001E-2"/>
  </r>
  <r>
    <x v="1"/>
    <s v="TECNOLUBE S.R.L."/>
    <x v="4"/>
    <s v="01-07-07-30076815"/>
    <s v="07-005558"/>
    <x v="11"/>
    <m/>
    <x v="92"/>
    <s v="Pesos (ARS)"/>
    <n v="-2819"/>
    <n v="-3540.34"/>
    <n v="-35.36"/>
    <m/>
    <x v="0"/>
    <n v="2.8000000000000001E-2"/>
  </r>
  <r>
    <x v="0"/>
    <s v="RETTA CLAUDIA SOLEDAD"/>
    <x v="0"/>
    <s v="01-07-01-30524148"/>
    <s v="07-005738"/>
    <x v="2"/>
    <s v="07-006809"/>
    <x v="93"/>
    <s v="Pesos (ARS)"/>
    <n v="429.7"/>
    <n v="-38.700000000000003"/>
    <n v="-1.95"/>
    <n v="1"/>
    <x v="0"/>
    <n v="2.8000000000000001E-2"/>
  </r>
  <r>
    <x v="0"/>
    <s v="VALENTI EDUARDO DAMIAN"/>
    <x v="0"/>
    <s v="01-07-01-30531857"/>
    <s v="07-005738"/>
    <x v="2"/>
    <s v="07-006809"/>
    <x v="93"/>
    <s v="Pesos (ARS)"/>
    <n v="403043.23"/>
    <n v="242745.56"/>
    <n v="12137.26"/>
    <n v="1"/>
    <x v="0"/>
    <n v="2.8000000000000001E-2"/>
  </r>
  <r>
    <x v="0"/>
    <s v="FERREYRA MATIAS GASTON"/>
    <x v="0"/>
    <s v="01-07-01-30534598"/>
    <s v="07-005450"/>
    <x v="13"/>
    <s v="07-006809"/>
    <x v="93"/>
    <s v="Pesos (ARS)"/>
    <n v="78100"/>
    <n v="58034.400000000001"/>
    <n v="2901.72"/>
    <n v="1"/>
    <x v="0"/>
    <n v="2.8000000000000001E-2"/>
  </r>
  <r>
    <x v="0"/>
    <s v="CARTAGENA - RUIZ S.R.L."/>
    <x v="3"/>
    <s v="01-07-02-30004519"/>
    <s v="07-005539"/>
    <x v="10"/>
    <s v="07-006809"/>
    <x v="93"/>
    <s v="Pesos (ARS)"/>
    <n v="5606"/>
    <n v="2852"/>
    <n v="114.08"/>
    <n v="1"/>
    <x v="0"/>
    <n v="2.8000000000000001E-2"/>
  </r>
  <r>
    <x v="0"/>
    <s v="PETTAZZI MARIO HUGO"/>
    <x v="3"/>
    <s v="01-07-02-30005105"/>
    <s v="07-005450"/>
    <x v="13"/>
    <s v="07-006809"/>
    <x v="93"/>
    <s v="Pesos (ARS)"/>
    <n v="10714"/>
    <n v="5577"/>
    <n v="223.08"/>
    <n v="1"/>
    <x v="0"/>
    <n v="2.8000000000000001E-2"/>
  </r>
  <r>
    <x v="0"/>
    <s v="PETTAZZI MARIO HUGO"/>
    <x v="3"/>
    <s v="01-07-02-30005106"/>
    <s v="07-005450"/>
    <x v="13"/>
    <s v="07-006809"/>
    <x v="93"/>
    <s v="Pesos (ARS)"/>
    <n v="8036"/>
    <n v="4183"/>
    <n v="167.32"/>
    <n v="1"/>
    <x v="0"/>
    <n v="2.8000000000000001E-2"/>
  </r>
  <r>
    <x v="0"/>
    <s v="REINCHISI GISELA ELIANA"/>
    <x v="4"/>
    <s v="01-07-07-30079608"/>
    <s v="07-005472"/>
    <x v="6"/>
    <s v="07-006809"/>
    <x v="93"/>
    <s v="Pesos (ARS)"/>
    <n v="7119"/>
    <n v="4417.1099999999997"/>
    <n v="220.86"/>
    <n v="1"/>
    <x v="0"/>
    <n v="2.8000000000000001E-2"/>
  </r>
  <r>
    <x v="0"/>
    <s v="CARTAGENA - RUIZ S.R.L."/>
    <x v="8"/>
    <s v="01-07-11-30005311"/>
    <s v="07-005539"/>
    <x v="10"/>
    <s v="07-006809"/>
    <x v="93"/>
    <s v="Pesos (ARS)"/>
    <n v="92234"/>
    <n v="46934"/>
    <n v="2346.6999999999998"/>
    <n v="1"/>
    <x v="0"/>
    <n v="2.8000000000000001E-2"/>
  </r>
  <r>
    <x v="1"/>
    <s v="RETTA CLAUDIA SOLEDAD"/>
    <x v="0"/>
    <s v="01-07-01-30524148"/>
    <s v="07-005738"/>
    <x v="2"/>
    <m/>
    <x v="93"/>
    <s v="Pesos (ARS)"/>
    <n v="429.7"/>
    <n v="-38.700000000000003"/>
    <n v="-0.39"/>
    <m/>
    <x v="0"/>
    <n v="2.8000000000000001E-2"/>
  </r>
  <r>
    <x v="1"/>
    <s v="VALENTI EDUARDO DAMIAN"/>
    <x v="0"/>
    <s v="01-07-01-30531857"/>
    <s v="07-005738"/>
    <x v="2"/>
    <m/>
    <x v="93"/>
    <s v="Pesos (ARS)"/>
    <n v="403043.23"/>
    <n v="242745.56"/>
    <n v="2427.46"/>
    <m/>
    <x v="0"/>
    <n v="2.8000000000000001E-2"/>
  </r>
  <r>
    <x v="1"/>
    <s v="FERREYRA MATIAS GASTON"/>
    <x v="0"/>
    <s v="01-07-01-30534598"/>
    <s v="07-005450"/>
    <x v="13"/>
    <m/>
    <x v="93"/>
    <s v="Pesos (ARS)"/>
    <n v="78100"/>
    <n v="58034.400000000001"/>
    <n v="580.34"/>
    <m/>
    <x v="0"/>
    <n v="2.8000000000000001E-2"/>
  </r>
  <r>
    <x v="1"/>
    <s v="CARTAGENA - RUIZ S.R.L."/>
    <x v="3"/>
    <s v="01-07-02-30004519"/>
    <s v="07-005539"/>
    <x v="10"/>
    <m/>
    <x v="93"/>
    <s v="Pesos (ARS)"/>
    <n v="5606"/>
    <n v="2852"/>
    <n v="28.52"/>
    <m/>
    <x v="0"/>
    <n v="2.8000000000000001E-2"/>
  </r>
  <r>
    <x v="1"/>
    <s v="PETTAZZI MARIO HUGO"/>
    <x v="3"/>
    <s v="01-07-02-30005105"/>
    <s v="07-005450"/>
    <x v="13"/>
    <m/>
    <x v="93"/>
    <s v="Pesos (ARS)"/>
    <n v="10714"/>
    <n v="5577"/>
    <n v="55.77"/>
    <m/>
    <x v="0"/>
    <n v="2.8000000000000001E-2"/>
  </r>
  <r>
    <x v="1"/>
    <s v="PETTAZZI MARIO HUGO"/>
    <x v="3"/>
    <s v="01-07-02-30005106"/>
    <s v="07-005450"/>
    <x v="13"/>
    <m/>
    <x v="93"/>
    <s v="Pesos (ARS)"/>
    <n v="8036"/>
    <n v="4183"/>
    <n v="41.83"/>
    <m/>
    <x v="0"/>
    <n v="2.8000000000000001E-2"/>
  </r>
  <r>
    <x v="1"/>
    <s v="REINCHISI GISELA ELIANA"/>
    <x v="4"/>
    <s v="01-07-07-30079608"/>
    <s v="07-005472"/>
    <x v="6"/>
    <m/>
    <x v="93"/>
    <s v="Pesos (ARS)"/>
    <n v="7119"/>
    <n v="4417.1099999999997"/>
    <n v="44.22"/>
    <m/>
    <x v="0"/>
    <n v="2.8000000000000001E-2"/>
  </r>
  <r>
    <x v="0"/>
    <s v="AZURA MIGUEL ALDO"/>
    <x v="0"/>
    <s v="01-07-01-30510696"/>
    <s v="07-005558"/>
    <x v="11"/>
    <s v="07-006809"/>
    <x v="94"/>
    <s v="Pesos (ARS)"/>
    <n v="37519"/>
    <n v="27854.28"/>
    <n v="1392.71"/>
    <n v="1"/>
    <x v="0"/>
    <n v="2.8000000000000001E-2"/>
  </r>
  <r>
    <x v="0"/>
    <s v="SALOMONE SILVINA MIRIAM"/>
    <x v="0"/>
    <s v="01-07-01-30530584"/>
    <s v="07-005450"/>
    <x v="13"/>
    <s v="07-006809"/>
    <x v="94"/>
    <s v="Pesos (ARS)"/>
    <n v="59152"/>
    <n v="43913.94"/>
    <n v="2195.6999999999998"/>
    <n v="1"/>
    <x v="0"/>
    <n v="2.8000000000000001E-2"/>
  </r>
  <r>
    <x v="0"/>
    <s v="PREZIOSO NESTOR OMAR"/>
    <x v="0"/>
    <s v="01-07-01-30533915"/>
    <s v="07-005738"/>
    <x v="2"/>
    <s v="07-006809"/>
    <x v="94"/>
    <s v="Pesos (ARS)"/>
    <n v="304629"/>
    <n v="201331.72"/>
    <n v="10066.59"/>
    <n v="1"/>
    <x v="0"/>
    <n v="2.8000000000000001E-2"/>
  </r>
  <r>
    <x v="0"/>
    <s v="TORRE JOSE FRANCISCO"/>
    <x v="0"/>
    <s v="01-07-01-30535590"/>
    <s v="07-005738"/>
    <x v="2"/>
    <s v="07-006809"/>
    <x v="94"/>
    <s v="Pesos (ARS)"/>
    <n v="517051.26"/>
    <n v="342054"/>
    <n v="17102.7"/>
    <n v="1"/>
    <x v="0"/>
    <n v="2.8000000000000001E-2"/>
  </r>
  <r>
    <x v="0"/>
    <s v="TALLEI ALBERTO"/>
    <x v="3"/>
    <s v="01-07-02-30004914"/>
    <s v="07-005738"/>
    <x v="2"/>
    <s v="07-006809"/>
    <x v="94"/>
    <s v="Pesos (ARS)"/>
    <n v="34586"/>
    <n v="18005"/>
    <n v="720.2"/>
    <n v="1"/>
    <x v="0"/>
    <n v="2.8000000000000001E-2"/>
  </r>
  <r>
    <x v="0"/>
    <s v="REGULES ADOLFO CEFERINO"/>
    <x v="7"/>
    <s v="01-07-06-30028939"/>
    <s v="07-006138"/>
    <x v="12"/>
    <s v="07-006809"/>
    <x v="94"/>
    <s v="Pesos (ARS)"/>
    <n v="3841"/>
    <n v="2385"/>
    <n v="119.24"/>
    <n v="1"/>
    <x v="0"/>
    <n v="2.8000000000000001E-2"/>
  </r>
  <r>
    <x v="0"/>
    <s v="TORRE JOSE FRANCISCO"/>
    <x v="1"/>
    <s v="01-07-07-30083787"/>
    <s v="07-005738"/>
    <x v="2"/>
    <s v="07-006809"/>
    <x v="94"/>
    <s v="Pesos (ARS)"/>
    <n v="22551"/>
    <n v="15000.69"/>
    <n v="750.05"/>
    <n v="1"/>
    <x v="0"/>
    <n v="2.8000000000000001E-2"/>
  </r>
  <r>
    <x v="0"/>
    <s v="GONZALEZ ORELLANO DARDO LUIS"/>
    <x v="2"/>
    <s v="01-07-21-30040193"/>
    <s v="07-006993"/>
    <x v="7"/>
    <s v="07-006809"/>
    <x v="94"/>
    <s v="Pesos (ARS)"/>
    <n v="9278"/>
    <n v="6900.17"/>
    <n v="345.01"/>
    <n v="1"/>
    <x v="0"/>
    <n v="2.8000000000000001E-2"/>
  </r>
  <r>
    <x v="1"/>
    <s v="AZURA MIGUEL ALDO"/>
    <x v="0"/>
    <s v="01-07-01-30510696"/>
    <s v="07-005558"/>
    <x v="11"/>
    <m/>
    <x v="94"/>
    <s v="Pesos (ARS)"/>
    <n v="37519"/>
    <n v="27854.28"/>
    <n v="278.54000000000002"/>
    <m/>
    <x v="0"/>
    <n v="2.8000000000000001E-2"/>
  </r>
  <r>
    <x v="1"/>
    <s v="SALOMONE SILVINA MIRIAM"/>
    <x v="0"/>
    <s v="01-07-01-30530584"/>
    <s v="07-005450"/>
    <x v="13"/>
    <m/>
    <x v="94"/>
    <s v="Pesos (ARS)"/>
    <n v="59152"/>
    <n v="43913.94"/>
    <n v="439.14"/>
    <m/>
    <x v="0"/>
    <n v="2.8000000000000001E-2"/>
  </r>
  <r>
    <x v="1"/>
    <s v="PREZIOSO NESTOR OMAR"/>
    <x v="0"/>
    <s v="01-07-01-30533915"/>
    <s v="07-005738"/>
    <x v="2"/>
    <m/>
    <x v="94"/>
    <s v="Pesos (ARS)"/>
    <n v="304629"/>
    <n v="201331.72"/>
    <n v="2013.33"/>
    <m/>
    <x v="0"/>
    <n v="2.8000000000000001E-2"/>
  </r>
  <r>
    <x v="1"/>
    <s v="TORRE JOSE FRANCISCO"/>
    <x v="0"/>
    <s v="01-07-01-30535590"/>
    <s v="07-005738"/>
    <x v="2"/>
    <m/>
    <x v="94"/>
    <s v="Pesos (ARS)"/>
    <n v="517051.26"/>
    <n v="342054"/>
    <n v="3420.54"/>
    <m/>
    <x v="0"/>
    <n v="2.8000000000000001E-2"/>
  </r>
  <r>
    <x v="1"/>
    <s v="TALLEI ALBERTO"/>
    <x v="3"/>
    <s v="01-07-02-30004914"/>
    <s v="07-005738"/>
    <x v="2"/>
    <m/>
    <x v="94"/>
    <s v="Pesos (ARS)"/>
    <n v="34586"/>
    <n v="18005"/>
    <n v="180.05"/>
    <m/>
    <x v="0"/>
    <n v="2.8000000000000001E-2"/>
  </r>
  <r>
    <x v="1"/>
    <s v="TORRE JOSE FRANCISCO"/>
    <x v="1"/>
    <s v="01-07-07-30083787"/>
    <s v="07-005738"/>
    <x v="2"/>
    <m/>
    <x v="94"/>
    <s v="Pesos (ARS)"/>
    <n v="22551"/>
    <n v="15000.69"/>
    <n v="150.01"/>
    <m/>
    <x v="0"/>
    <n v="2.8000000000000001E-2"/>
  </r>
  <r>
    <x v="1"/>
    <s v="GONZALEZ ORELLANO DARDO LUIS"/>
    <x v="2"/>
    <s v="01-07-21-30040193"/>
    <s v="07-006993"/>
    <x v="7"/>
    <m/>
    <x v="94"/>
    <s v="Pesos (ARS)"/>
    <n v="9278"/>
    <n v="6900.17"/>
    <n v="69"/>
    <m/>
    <x v="0"/>
    <n v="2.8000000000000001E-2"/>
  </r>
  <r>
    <x v="0"/>
    <s v="CABALLERO MARIO VICENTE RAMON"/>
    <x v="0"/>
    <s v="01-07-01-30522224"/>
    <s v="07-005637"/>
    <x v="5"/>
    <s v="07-006809"/>
    <x v="95"/>
    <s v="Pesos (ARS)"/>
    <n v="30135"/>
    <n v="22372.15"/>
    <n v="1118.6099999999999"/>
    <n v="1"/>
    <x v="0"/>
    <n v="2.8000000000000001E-2"/>
  </r>
  <r>
    <x v="0"/>
    <s v="RAMOS LUCAS EMMANUEL"/>
    <x v="0"/>
    <s v="01-07-01-30530655"/>
    <s v="07-005539"/>
    <x v="10"/>
    <s v="07-006809"/>
    <x v="95"/>
    <s v="Pesos (ARS)"/>
    <n v="27116"/>
    <n v="20137.169999999998"/>
    <n v="1006.86"/>
    <n v="1"/>
    <x v="0"/>
    <n v="2.8000000000000001E-2"/>
  </r>
  <r>
    <x v="0"/>
    <s v="CABALLERO MARIO VICENTE RAMON"/>
    <x v="0"/>
    <s v="01-07-01-30531697"/>
    <s v="07-005637"/>
    <x v="5"/>
    <s v="07-006809"/>
    <x v="95"/>
    <s v="Pesos (ARS)"/>
    <n v="34910"/>
    <n v="25916.7"/>
    <n v="1295.8399999999999"/>
    <n v="1"/>
    <x v="0"/>
    <n v="2.8000000000000001E-2"/>
  </r>
  <r>
    <x v="0"/>
    <s v="CABALLERO MARIO VICENTE RAMON"/>
    <x v="0"/>
    <s v="01-07-01-30542638"/>
    <s v="07-005637"/>
    <x v="5"/>
    <s v="07-006809"/>
    <x v="95"/>
    <s v="Pesos (ARS)"/>
    <n v="60256"/>
    <n v="44816.66"/>
    <n v="2240.83"/>
    <n v="1"/>
    <x v="0"/>
    <n v="2.8000000000000001E-2"/>
  </r>
  <r>
    <x v="0"/>
    <s v="GARCIA LUCIANO EMANUEL"/>
    <x v="0"/>
    <s v="01-07-01-30549491"/>
    <s v="07-006925"/>
    <x v="29"/>
    <s v="07-006809"/>
    <x v="95"/>
    <s v="Pesos (ARS)"/>
    <n v="20105"/>
    <n v="15025.62"/>
    <n v="751.29"/>
    <n v="1"/>
    <x v="0"/>
    <n v="2.8000000000000001E-2"/>
  </r>
  <r>
    <x v="0"/>
    <s v="AMELIO DANTE CLAUDIO"/>
    <x v="3"/>
    <s v="01-07-02-30005186"/>
    <s v="07-006890"/>
    <x v="27"/>
    <s v="07-006809"/>
    <x v="95"/>
    <s v="Pesos (ARS)"/>
    <n v="8031"/>
    <n v="4189"/>
    <n v="167.56"/>
    <n v="1"/>
    <x v="0"/>
    <n v="2.8000000000000001E-2"/>
  </r>
  <r>
    <x v="1"/>
    <s v="CABALLERO MARIO VICENTE RAMON"/>
    <x v="0"/>
    <s v="01-07-01-30522224"/>
    <s v="07-005637"/>
    <x v="5"/>
    <m/>
    <x v="95"/>
    <s v="Pesos (ARS)"/>
    <n v="30135"/>
    <n v="22372.15"/>
    <n v="223.72"/>
    <m/>
    <x v="0"/>
    <n v="2.8000000000000001E-2"/>
  </r>
  <r>
    <x v="1"/>
    <s v="RAMOS LUCAS EMMANUEL"/>
    <x v="0"/>
    <s v="01-07-01-30530655"/>
    <s v="07-005539"/>
    <x v="10"/>
    <m/>
    <x v="95"/>
    <s v="Pesos (ARS)"/>
    <n v="27116"/>
    <n v="20137.169999999998"/>
    <n v="201.37"/>
    <m/>
    <x v="0"/>
    <n v="2.8000000000000001E-2"/>
  </r>
  <r>
    <x v="1"/>
    <s v="CABALLERO MARIO VICENTE RAMON"/>
    <x v="0"/>
    <s v="01-07-01-30531697"/>
    <s v="07-005637"/>
    <x v="5"/>
    <m/>
    <x v="95"/>
    <s v="Pesos (ARS)"/>
    <n v="34910"/>
    <n v="25916.7"/>
    <n v="259.17"/>
    <m/>
    <x v="0"/>
    <n v="2.8000000000000001E-2"/>
  </r>
  <r>
    <x v="1"/>
    <s v="CABALLERO MARIO VICENTE RAMON"/>
    <x v="0"/>
    <s v="01-07-01-30542638"/>
    <s v="07-005637"/>
    <x v="5"/>
    <m/>
    <x v="95"/>
    <s v="Pesos (ARS)"/>
    <n v="60256"/>
    <n v="44816.66"/>
    <n v="448.17"/>
    <m/>
    <x v="0"/>
    <n v="2.8000000000000001E-2"/>
  </r>
  <r>
    <x v="1"/>
    <s v="GARCIA LUCIANO EMANUEL"/>
    <x v="0"/>
    <s v="01-07-01-30549491"/>
    <s v="07-006925"/>
    <x v="29"/>
    <m/>
    <x v="95"/>
    <s v="Pesos (ARS)"/>
    <n v="20105"/>
    <n v="15025.62"/>
    <n v="150.26"/>
    <m/>
    <x v="0"/>
    <n v="2.8000000000000001E-2"/>
  </r>
  <r>
    <x v="1"/>
    <s v="AMELIO DANTE CLAUDIO"/>
    <x v="3"/>
    <s v="01-07-02-30005186"/>
    <s v="07-006890"/>
    <x v="27"/>
    <m/>
    <x v="95"/>
    <s v="Pesos (ARS)"/>
    <n v="8031"/>
    <n v="4189"/>
    <n v="41.89"/>
    <m/>
    <x v="0"/>
    <n v="2.8000000000000001E-2"/>
  </r>
  <r>
    <x v="0"/>
    <s v="BRITOS LOURDES MARIA NATALIA"/>
    <x v="0"/>
    <s v="01-07-01-30549720"/>
    <s v="07-005637"/>
    <x v="5"/>
    <s v="07-006809"/>
    <x v="96"/>
    <s v="Pesos (ARS)"/>
    <n v="25029"/>
    <n v="18615.560000000001"/>
    <n v="930.78"/>
    <n v="1"/>
    <x v="0"/>
    <n v="2.8000000000000001E-2"/>
  </r>
  <r>
    <x v="1"/>
    <s v="BRITOS LOURDES MARIA NATALIA"/>
    <x v="0"/>
    <s v="01-07-01-30549720"/>
    <s v="07-005637"/>
    <x v="5"/>
    <m/>
    <x v="96"/>
    <s v="Pesos (ARS)"/>
    <n v="25029"/>
    <n v="18615.560000000001"/>
    <n v="186.16"/>
    <m/>
    <x v="0"/>
    <n v="2.8000000000000001E-2"/>
  </r>
  <r>
    <x v="0"/>
    <s v="FLAMARIQUE MARIA DEL CARMEN"/>
    <x v="0"/>
    <s v="01-07-01-30532619"/>
    <s v="07-005738"/>
    <x v="2"/>
    <s v="07-006809"/>
    <x v="97"/>
    <s v="Pesos (ARS)"/>
    <n v="45621"/>
    <n v="33868.160000000003"/>
    <n v="1693.41"/>
    <n v="1"/>
    <x v="0"/>
    <n v="2.8000000000000001E-2"/>
  </r>
  <r>
    <x v="0"/>
    <s v="HERRERA DANIEL ALBERTO"/>
    <x v="1"/>
    <s v="01-07-07-30087586"/>
    <s v="07-006637"/>
    <x v="22"/>
    <s v="07-006809"/>
    <x v="97"/>
    <s v="Pesos (ARS)"/>
    <n v="7654"/>
    <n v="5226"/>
    <n v="261.29000000000002"/>
    <n v="1"/>
    <x v="0"/>
    <n v="2.8000000000000001E-2"/>
  </r>
  <r>
    <x v="1"/>
    <s v="FLAMARIQUE MARIA DEL CARMEN"/>
    <x v="0"/>
    <s v="01-07-01-30532619"/>
    <s v="07-005738"/>
    <x v="2"/>
    <m/>
    <x v="97"/>
    <s v="Pesos (ARS)"/>
    <n v="45621"/>
    <n v="33868.160000000003"/>
    <n v="338.68"/>
    <m/>
    <x v="0"/>
    <n v="2.8000000000000001E-2"/>
  </r>
  <r>
    <x v="1"/>
    <s v="HERRERA DANIEL ALBERTO"/>
    <x v="1"/>
    <s v="01-07-07-30087586"/>
    <s v="07-006637"/>
    <x v="22"/>
    <m/>
    <x v="97"/>
    <s v="Pesos (ARS)"/>
    <n v="7654"/>
    <n v="5226"/>
    <n v="52.26"/>
    <m/>
    <x v="0"/>
    <n v="2.8000000000000001E-2"/>
  </r>
  <r>
    <x v="0"/>
    <s v="ROBLEDO OSCAR ALEJANDRO"/>
    <x v="0"/>
    <s v="01-07-01-30507059"/>
    <s v="07-005255"/>
    <x v="9"/>
    <s v="07-006913"/>
    <x v="98"/>
    <s v="Pesos (ARS)"/>
    <n v="22802"/>
    <n v="16927.68"/>
    <n v="338.55"/>
    <n v="1"/>
    <x v="0"/>
    <n v="2.8000000000000001E-2"/>
  </r>
  <r>
    <x v="0"/>
    <s v="PELLIZZONI REPUESTOS SRL"/>
    <x v="0"/>
    <s v="01-07-01-30508350"/>
    <s v="07-005255"/>
    <x v="9"/>
    <s v="07-006913"/>
    <x v="98"/>
    <s v="Pesos (ARS)"/>
    <n v="510256"/>
    <n v="370742.66"/>
    <n v="7414.85"/>
    <n v="1"/>
    <x v="0"/>
    <n v="2.8000000000000001E-2"/>
  </r>
  <r>
    <x v="0"/>
    <s v="STAHRINGER MATIAS RODOLFO"/>
    <x v="0"/>
    <s v="01-07-01-30514505"/>
    <s v="07-005255"/>
    <x v="9"/>
    <s v="07-006913"/>
    <x v="98"/>
    <s v="Pesos (ARS)"/>
    <n v="89100"/>
    <n v="66147.22"/>
    <n v="1322.94"/>
    <n v="1"/>
    <x v="0"/>
    <n v="2.8000000000000001E-2"/>
  </r>
  <r>
    <x v="0"/>
    <s v="ROMANO MIGUEL MARCOS"/>
    <x v="0"/>
    <s v="01-07-01-30515652"/>
    <s v="07-005255"/>
    <x v="9"/>
    <s v="07-006913"/>
    <x v="98"/>
    <s v="Pesos (ARS)"/>
    <n v="65332"/>
    <n v="47445.15"/>
    <n v="948.9"/>
    <n v="1"/>
    <x v="0"/>
    <n v="2.8000000000000001E-2"/>
  </r>
  <r>
    <x v="0"/>
    <s v="DE MULA CAMENFORTE CECILIA MARIEL"/>
    <x v="0"/>
    <s v="01-07-01-30517669"/>
    <s v="07-005255"/>
    <x v="9"/>
    <s v="07-006913"/>
    <x v="98"/>
    <s v="Pesos (ARS)"/>
    <n v="79621"/>
    <n v="59109.95"/>
    <n v="1182.2"/>
    <n v="1"/>
    <x v="0"/>
    <n v="2.8000000000000001E-2"/>
  </r>
  <r>
    <x v="0"/>
    <s v="FUGGAZZOTTO ESTEVEZ VALENTINA"/>
    <x v="0"/>
    <s v="01-07-01-30518272"/>
    <s v="07-005255"/>
    <x v="9"/>
    <s v="07-006913"/>
    <x v="98"/>
    <s v="Pesos (ARS)"/>
    <n v="69724"/>
    <n v="51761.78"/>
    <n v="1035.24"/>
    <n v="1"/>
    <x v="0"/>
    <n v="2.8000000000000001E-2"/>
  </r>
  <r>
    <x v="0"/>
    <s v="TORRES ARBONA JUAN GABRIEL"/>
    <x v="0"/>
    <s v="01-07-01-30518574"/>
    <s v="07-005255"/>
    <x v="9"/>
    <s v="07-006913"/>
    <x v="98"/>
    <s v="Pesos (ARS)"/>
    <n v="40312"/>
    <n v="29932.69"/>
    <n v="598.65"/>
    <n v="1"/>
    <x v="0"/>
    <n v="2.8000000000000001E-2"/>
  </r>
  <r>
    <x v="0"/>
    <s v="PALACIO HUGO HECTOR"/>
    <x v="0"/>
    <s v="01-07-01-30542124"/>
    <s v="07-005255"/>
    <x v="9"/>
    <s v="07-006913"/>
    <x v="98"/>
    <s v="Pesos (ARS)"/>
    <n v="55878"/>
    <n v="41559.730000000003"/>
    <n v="831.19"/>
    <n v="1"/>
    <x v="0"/>
    <n v="2.8000000000000001E-2"/>
  </r>
  <r>
    <x v="0"/>
    <s v="MALISANI LETICIA ANDREA"/>
    <x v="0"/>
    <s v="01-07-01-30546261"/>
    <s v="07-005255"/>
    <x v="9"/>
    <s v="07-006913"/>
    <x v="98"/>
    <s v="Pesos (ARS)"/>
    <n v="95772"/>
    <n v="71231.7"/>
    <n v="1424.63"/>
    <n v="1"/>
    <x v="0"/>
    <n v="2.8000000000000001E-2"/>
  </r>
  <r>
    <x v="0"/>
    <s v="MARCHINI LEANDRO SANTIAGO"/>
    <x v="3"/>
    <s v="01-07-02-30005035"/>
    <s v="07-005255"/>
    <x v="9"/>
    <s v="07-006913"/>
    <x v="98"/>
    <s v="Pesos (ARS)"/>
    <n v="9142"/>
    <n v="4759"/>
    <n v="95.18"/>
    <n v="1"/>
    <x v="0"/>
    <n v="2.8000000000000001E-2"/>
  </r>
  <r>
    <x v="0"/>
    <s v="MALISANI LUCAS SEBASTIAN"/>
    <x v="7"/>
    <s v="01-07-06-30029426"/>
    <s v="07-005255"/>
    <x v="9"/>
    <s v="07-006913"/>
    <x v="98"/>
    <s v="Pesos (ARS)"/>
    <n v="9736"/>
    <n v="6641.2"/>
    <n v="132.84"/>
    <n v="1"/>
    <x v="0"/>
    <n v="2.8000000000000001E-2"/>
  </r>
  <r>
    <x v="0"/>
    <s v="SUAREZ MARIA JIMENA"/>
    <x v="1"/>
    <s v="01-07-07-30086148"/>
    <s v="07-005255"/>
    <x v="9"/>
    <s v="07-006913"/>
    <x v="98"/>
    <s v="Pesos (ARS)"/>
    <n v="12896"/>
    <n v="8788.75"/>
    <n v="175.78"/>
    <n v="1"/>
    <x v="0"/>
    <n v="2.8000000000000001E-2"/>
  </r>
  <r>
    <x v="0"/>
    <s v="PELLIZZONI REPUESTOS SRL"/>
    <x v="4"/>
    <s v="01-07-07-30086646"/>
    <s v="07-005255"/>
    <x v="9"/>
    <s v="07-006913"/>
    <x v="98"/>
    <s v="Pesos (ARS)"/>
    <n v="36117"/>
    <n v="24069"/>
    <n v="481.37"/>
    <n v="1"/>
    <x v="0"/>
    <n v="2.8000000000000001E-2"/>
  </r>
  <r>
    <x v="0"/>
    <s v="MUÑOZ MAXIMILANO DANIEL"/>
    <x v="4"/>
    <s v="01-07-07-30088069"/>
    <s v="07-005255"/>
    <x v="9"/>
    <s v="07-006913"/>
    <x v="98"/>
    <s v="Pesos (ARS)"/>
    <n v="32464"/>
    <n v="22125"/>
    <n v="442.5"/>
    <n v="1"/>
    <x v="0"/>
    <n v="2.8000000000000001E-2"/>
  </r>
  <r>
    <x v="0"/>
    <s v="MIGUEZ JOSE LUIS"/>
    <x v="4"/>
    <s v="01-07-07-30088458"/>
    <s v="07-005255"/>
    <x v="9"/>
    <s v="07-006913"/>
    <x v="98"/>
    <s v="Pesos (ARS)"/>
    <n v="24570"/>
    <n v="16745"/>
    <n v="334.89"/>
    <n v="1"/>
    <x v="0"/>
    <n v="2.8000000000000001E-2"/>
  </r>
  <r>
    <x v="0"/>
    <s v="MALISANI ZELINDO VILMO"/>
    <x v="1"/>
    <s v="01-07-07-30090150"/>
    <s v="07-005255"/>
    <x v="9"/>
    <s v="07-006913"/>
    <x v="98"/>
    <s v="Pesos (ARS)"/>
    <n v="40151"/>
    <n v="27364"/>
    <n v="547.27"/>
    <n v="1"/>
    <x v="0"/>
    <n v="2.8000000000000001E-2"/>
  </r>
  <r>
    <x v="0"/>
    <s v="MALISANI LUCAS SEBASTIAN"/>
    <x v="1"/>
    <s v="01-07-07-30090180"/>
    <s v="07-005255"/>
    <x v="9"/>
    <s v="07-006913"/>
    <x v="98"/>
    <s v="Pesos (ARS)"/>
    <n v="54334"/>
    <n v="37030"/>
    <n v="740.59"/>
    <n v="1"/>
    <x v="0"/>
    <n v="2.8000000000000001E-2"/>
  </r>
  <r>
    <x v="0"/>
    <s v="TRENTACOSTE VANINA LOURDES"/>
    <x v="1"/>
    <s v="01-07-07-30091165"/>
    <s v="07-005255"/>
    <x v="9"/>
    <s v="07-006913"/>
    <x v="98"/>
    <s v="Pesos (ARS)"/>
    <n v="26534"/>
    <n v="18083"/>
    <n v="361.66"/>
    <n v="1"/>
    <x v="0"/>
    <n v="2.8000000000000001E-2"/>
  </r>
  <r>
    <x v="0"/>
    <s v="SERVICIOS TERRESTRES INTREGADOS SAS"/>
    <x v="0"/>
    <s v="01-07-01-30505726"/>
    <s v="07-005558"/>
    <x v="11"/>
    <s v="07-006809"/>
    <x v="98"/>
    <s v="Pesos (ARS)"/>
    <n v="55242"/>
    <n v="41011.47"/>
    <n v="2050.5700000000002"/>
    <n v="1"/>
    <x v="0"/>
    <n v="2.8000000000000001E-2"/>
  </r>
  <r>
    <x v="0"/>
    <s v="GONZALEZ VANINA CECILIA"/>
    <x v="0"/>
    <s v="01-07-01-30505727"/>
    <s v="07-005738"/>
    <x v="2"/>
    <s v="07-006809"/>
    <x v="98"/>
    <s v="Pesos (ARS)"/>
    <n v="25181"/>
    <n v="18694.349999999999"/>
    <n v="934.72"/>
    <n v="1"/>
    <x v="0"/>
    <n v="2.8000000000000001E-2"/>
  </r>
  <r>
    <x v="0"/>
    <s v="ALGUACIL VALENTINA"/>
    <x v="0"/>
    <s v="01-07-01-30506306"/>
    <s v="07-005978"/>
    <x v="4"/>
    <s v="07-006809"/>
    <x v="98"/>
    <s v="Pesos (ARS)"/>
    <n v="68784"/>
    <n v="51064.959999999999"/>
    <n v="2553.25"/>
    <n v="1"/>
    <x v="0"/>
    <n v="2.8000000000000001E-2"/>
  </r>
  <r>
    <x v="0"/>
    <s v="CIMINO SANDRA VIVIANA"/>
    <x v="0"/>
    <s v="01-07-01-30507837"/>
    <s v="07-005485"/>
    <x v="13"/>
    <s v="07-006809"/>
    <x v="98"/>
    <s v="Pesos (ARS)"/>
    <n v="64940"/>
    <n v="48210.879999999997"/>
    <n v="2410.54"/>
    <n v="1"/>
    <x v="0"/>
    <n v="2.8000000000000001E-2"/>
  </r>
  <r>
    <x v="0"/>
    <s v="MONDATI RICARDO DANIEL"/>
    <x v="0"/>
    <s v="01-07-01-30514275"/>
    <s v="07-005637"/>
    <x v="5"/>
    <s v="07-006809"/>
    <x v="98"/>
    <s v="Pesos (ARS)"/>
    <n v="48029"/>
    <n v="35656.17"/>
    <n v="1782.81"/>
    <n v="1"/>
    <x v="0"/>
    <n v="2.8000000000000001E-2"/>
  </r>
  <r>
    <x v="0"/>
    <s v="ARANCIBIA GUILLERMO DANIEL"/>
    <x v="0"/>
    <s v="01-07-01-30515819"/>
    <s v="07-006903"/>
    <x v="17"/>
    <s v="07-006809"/>
    <x v="98"/>
    <s v="Pesos (ARS)"/>
    <n v="46169"/>
    <n v="34275.199999999997"/>
    <n v="1713.76"/>
    <n v="1"/>
    <x v="0"/>
    <n v="2.8000000000000001E-2"/>
  </r>
  <r>
    <x v="0"/>
    <s v="MAÑANET CLAUDIO"/>
    <x v="0"/>
    <s v="01-07-01-30519289"/>
    <s v="07-005539"/>
    <x v="10"/>
    <s v="07-006809"/>
    <x v="98"/>
    <s v="Pesos (ARS)"/>
    <n v="66764"/>
    <n v="49565.3"/>
    <n v="2478.27"/>
    <n v="1"/>
    <x v="0"/>
    <n v="2.8000000000000001E-2"/>
  </r>
  <r>
    <x v="0"/>
    <s v="ASENSIO ESTELA ISABEL"/>
    <x v="0"/>
    <s v="01-07-01-30521417"/>
    <s v="07-005978"/>
    <x v="4"/>
    <s v="07-006809"/>
    <x v="98"/>
    <s v="Pesos (ARS)"/>
    <n v="60917"/>
    <n v="45224.89"/>
    <n v="2261.2399999999998"/>
    <n v="1"/>
    <x v="0"/>
    <n v="2.8000000000000001E-2"/>
  </r>
  <r>
    <x v="0"/>
    <s v="PYP CAMIONES S.A."/>
    <x v="0"/>
    <s v="01-07-01-30523603"/>
    <s v="07-005558"/>
    <x v="11"/>
    <s v="07-006809"/>
    <x v="98"/>
    <s v="Pesos (ARS)"/>
    <n v="1498381.34"/>
    <n v="902283"/>
    <n v="45114.14"/>
    <n v="1"/>
    <x v="0"/>
    <n v="2.8000000000000001E-2"/>
  </r>
  <r>
    <x v="0"/>
    <s v="DISSAN SRL"/>
    <x v="0"/>
    <s v="01-07-01-30524372"/>
    <s v="07-005450"/>
    <x v="13"/>
    <s v="07-006809"/>
    <x v="98"/>
    <s v="Pesos (ARS)"/>
    <n v="639697"/>
    <n v="386526"/>
    <n v="19326.29"/>
    <n v="1"/>
    <x v="0"/>
    <n v="2.8000000000000001E-2"/>
  </r>
  <r>
    <x v="0"/>
    <s v="PYM AUTOELEVADORES SOCIEDAD ANONIMA"/>
    <x v="0"/>
    <s v="01-07-01-30526858"/>
    <s v="07-005558"/>
    <x v="11"/>
    <s v="07-006809"/>
    <x v="98"/>
    <s v="Pesos (ARS)"/>
    <n v="17083"/>
    <n v="10287"/>
    <n v="514.34"/>
    <n v="1"/>
    <x v="0"/>
    <n v="2.8000000000000001E-2"/>
  </r>
  <r>
    <x v="0"/>
    <s v="PAGANINI CECILIA ANDREA"/>
    <x v="0"/>
    <s v="01-07-01-30527737"/>
    <s v="07-005637"/>
    <x v="5"/>
    <s v="07-006809"/>
    <x v="98"/>
    <s v="Pesos (ARS)"/>
    <n v="61848"/>
    <n v="45915.29"/>
    <n v="2295.77"/>
    <n v="1"/>
    <x v="0"/>
    <n v="2.8000000000000001E-2"/>
  </r>
  <r>
    <x v="0"/>
    <s v="MARTINEZ NORMA ELOISA"/>
    <x v="0"/>
    <s v="01-07-01-30528510"/>
    <s v="07-005947"/>
    <x v="19"/>
    <s v="07-006809"/>
    <x v="98"/>
    <s v="Pesos (ARS)"/>
    <n v="59075"/>
    <n v="43874.83"/>
    <n v="2193.7399999999998"/>
    <n v="1"/>
    <x v="0"/>
    <n v="2.8000000000000001E-2"/>
  </r>
  <r>
    <x v="0"/>
    <s v="FERNANDEZ JORGE ALBERTO"/>
    <x v="0"/>
    <s v="01-07-01-30528534"/>
    <s v="07-005637"/>
    <x v="5"/>
    <s v="07-006809"/>
    <x v="98"/>
    <s v="Pesos (ARS)"/>
    <n v="62194"/>
    <n v="46238.06"/>
    <n v="2311.9"/>
    <n v="1"/>
    <x v="0"/>
    <n v="2.8000000000000001E-2"/>
  </r>
  <r>
    <x v="0"/>
    <s v="RIOLLO FLAVIO RAMON"/>
    <x v="0"/>
    <s v="01-07-01-30529995"/>
    <s v="07-005738"/>
    <x v="2"/>
    <s v="07-006809"/>
    <x v="98"/>
    <s v="Pesos (ARS)"/>
    <n v="47126"/>
    <n v="34985.29"/>
    <n v="1749.26"/>
    <n v="1"/>
    <x v="0"/>
    <n v="2.8000000000000001E-2"/>
  </r>
  <r>
    <x v="0"/>
    <s v="AZZOLINA PAULO DANIEL"/>
    <x v="0"/>
    <s v="01-07-01-30530555"/>
    <s v="07-005558"/>
    <x v="11"/>
    <s v="07-006809"/>
    <x v="98"/>
    <s v="Pesos (ARS)"/>
    <n v="127085"/>
    <n v="94347.27"/>
    <n v="4717.3599999999997"/>
    <n v="1"/>
    <x v="0"/>
    <n v="2.8000000000000001E-2"/>
  </r>
  <r>
    <x v="0"/>
    <s v="MALLEA MARIA DEL CARMEN"/>
    <x v="0"/>
    <s v="01-07-01-30531721"/>
    <s v="07-005738"/>
    <x v="2"/>
    <s v="07-006809"/>
    <x v="98"/>
    <s v="Pesos (ARS)"/>
    <n v="44756"/>
    <n v="33226.43"/>
    <n v="1661.32"/>
    <n v="1"/>
    <x v="0"/>
    <n v="2.8000000000000001E-2"/>
  </r>
  <r>
    <x v="0"/>
    <s v="SALOMON MARIA ALEJANDRA"/>
    <x v="0"/>
    <s v="01-07-01-30532379"/>
    <s v="07-005450"/>
    <x v="13"/>
    <s v="07-006809"/>
    <x v="98"/>
    <s v="Pesos (ARS)"/>
    <n v="80925"/>
    <n v="60077.3"/>
    <n v="3003.87"/>
    <n v="1"/>
    <x v="0"/>
    <n v="2.8000000000000001E-2"/>
  </r>
  <r>
    <x v="0"/>
    <s v="SIMONDI RICARDO PEDRO"/>
    <x v="0"/>
    <s v="01-07-01-30533192"/>
    <s v="07-005738"/>
    <x v="2"/>
    <s v="07-006809"/>
    <x v="98"/>
    <s v="Pesos (ARS)"/>
    <n v="327735"/>
    <n v="221834.25"/>
    <n v="11091.73"/>
    <n v="1"/>
    <x v="0"/>
    <n v="2.8000000000000001E-2"/>
  </r>
  <r>
    <x v="0"/>
    <s v="HARFIS S.A.S."/>
    <x v="0"/>
    <s v="01-07-01-30533366"/>
    <s v="07-005558"/>
    <x v="11"/>
    <s v="07-006809"/>
    <x v="98"/>
    <s v="Pesos (ARS)"/>
    <n v="135531"/>
    <n v="98425.32"/>
    <n v="4921.2700000000004"/>
    <n v="1"/>
    <x v="0"/>
    <n v="2.8000000000000001E-2"/>
  </r>
  <r>
    <x v="0"/>
    <s v="SZYMA S.R.L."/>
    <x v="0"/>
    <s v="01-07-01-30533535"/>
    <s v="07-005450"/>
    <x v="13"/>
    <s v="07-006809"/>
    <x v="98"/>
    <s v="Pesos (ARS)"/>
    <n v="569228"/>
    <n v="342773"/>
    <n v="17138.64"/>
    <n v="1"/>
    <x v="0"/>
    <n v="2.8000000000000001E-2"/>
  </r>
  <r>
    <x v="0"/>
    <s v="CASTERAN FEDERICO SANTIAGO"/>
    <x v="0"/>
    <s v="01-07-01-30533578"/>
    <s v="07-005558"/>
    <x v="11"/>
    <s v="07-006809"/>
    <x v="98"/>
    <s v="Pesos (ARS)"/>
    <n v="69707"/>
    <n v="51750.45"/>
    <n v="2587.52"/>
    <n v="1"/>
    <x v="0"/>
    <n v="2.8000000000000001E-2"/>
  </r>
  <r>
    <x v="0"/>
    <s v="LISOTTO MADERAS DE LISOTTO OSCAR ORESTES Y LISOTTO ALEJANDRO ALFREDO"/>
    <x v="0"/>
    <s v="01-07-01-30533912"/>
    <s v="07-005472"/>
    <x v="6"/>
    <s v="07-006809"/>
    <x v="98"/>
    <s v="Pesos (ARS)"/>
    <n v="674268"/>
    <n v="406774"/>
    <n v="20338.7"/>
    <n v="1"/>
    <x v="0"/>
    <n v="2.8000000000000001E-2"/>
  </r>
  <r>
    <x v="0"/>
    <s v="SOSA CRISTIAN HECTOR"/>
    <x v="0"/>
    <s v="01-07-01-30534389"/>
    <s v="07-006039"/>
    <x v="3"/>
    <s v="07-006809"/>
    <x v="98"/>
    <s v="Pesos (ARS)"/>
    <n v="-158538"/>
    <n v="-117696.41"/>
    <n v="-5884.82"/>
    <n v="1"/>
    <x v="0"/>
    <n v="2.8000000000000001E-2"/>
  </r>
  <r>
    <x v="0"/>
    <s v="ORESTE RODOLFO JAVIER"/>
    <x v="0"/>
    <s v="01-07-01-30534400"/>
    <s v="07-005637"/>
    <x v="5"/>
    <s v="07-006809"/>
    <x v="98"/>
    <s v="Pesos (ARS)"/>
    <n v="73389"/>
    <n v="55096.89"/>
    <n v="2754.84"/>
    <n v="1"/>
    <x v="0"/>
    <n v="2.8000000000000001E-2"/>
  </r>
  <r>
    <x v="0"/>
    <s v="IBAÑEZ CLAUDIO ALBERTO"/>
    <x v="0"/>
    <s v="01-07-01-30535463"/>
    <s v="07-005738"/>
    <x v="2"/>
    <s v="07-006809"/>
    <x v="98"/>
    <s v="Pesos (ARS)"/>
    <n v="35793"/>
    <n v="26621.5"/>
    <n v="1331.08"/>
    <n v="1"/>
    <x v="0"/>
    <n v="2.8000000000000001E-2"/>
  </r>
  <r>
    <x v="0"/>
    <s v="CORTEZ CARLOS DANIEL"/>
    <x v="0"/>
    <s v="01-07-01-30536486"/>
    <s v="07-005739"/>
    <x v="8"/>
    <s v="07-006809"/>
    <x v="98"/>
    <s v="Pesos (ARS)"/>
    <n v="55477"/>
    <n v="41262.26"/>
    <n v="2063.11"/>
    <n v="1"/>
    <x v="0"/>
    <n v="2.8000000000000001E-2"/>
  </r>
  <r>
    <x v="0"/>
    <s v="FIORENTINI RUBEN ERNESTO"/>
    <x v="0"/>
    <s v="01-07-01-30536564"/>
    <s v="07-005738"/>
    <x v="2"/>
    <s v="07-006809"/>
    <x v="98"/>
    <s v="Pesos (ARS)"/>
    <n v="110640"/>
    <n v="82290.66"/>
    <n v="4114.53"/>
    <n v="1"/>
    <x v="0"/>
    <n v="2.8000000000000001E-2"/>
  </r>
  <r>
    <x v="0"/>
    <s v="GERACI ANGELILLO MAURICIO DANIEL"/>
    <x v="0"/>
    <s v="01-07-01-30536628"/>
    <s v="07-005558"/>
    <x v="11"/>
    <s v="07-006809"/>
    <x v="98"/>
    <s v="Pesos (ARS)"/>
    <n v="23323.040000000001"/>
    <n v="17346.7"/>
    <n v="867.34"/>
    <n v="1"/>
    <x v="0"/>
    <n v="2.8000000000000001E-2"/>
  </r>
  <r>
    <x v="0"/>
    <s v="BLANCO GABRIEL ESTEBAN HASAN"/>
    <x v="0"/>
    <s v="01-07-01-30537090"/>
    <s v="07-005472"/>
    <x v="6"/>
    <s v="07-006809"/>
    <x v="98"/>
    <s v="Pesos (ARS)"/>
    <n v="2684912.72"/>
    <n v="1619760"/>
    <n v="80988.009999999995"/>
    <n v="1"/>
    <x v="0"/>
    <n v="2.8000000000000001E-2"/>
  </r>
  <r>
    <x v="0"/>
    <s v="GLIKAD S.A.S"/>
    <x v="0"/>
    <s v="01-07-01-30539054"/>
    <s v="07-005539"/>
    <x v="10"/>
    <s v="07-006809"/>
    <x v="98"/>
    <s v="Pesos (ARS)"/>
    <n v="68926"/>
    <n v="50146.3"/>
    <n v="2507.3200000000002"/>
    <n v="1"/>
    <x v="0"/>
    <n v="2.8000000000000001E-2"/>
  </r>
  <r>
    <x v="0"/>
    <s v="AVILES SALAS APARICIO JUSTO"/>
    <x v="0"/>
    <s v="01-07-01-30539204"/>
    <s v="07-005450"/>
    <x v="13"/>
    <s v="07-006809"/>
    <x v="98"/>
    <s v="Pesos (ARS)"/>
    <n v="51538"/>
    <n v="38332.620000000003"/>
    <n v="1916.63"/>
    <n v="1"/>
    <x v="0"/>
    <n v="2.8000000000000001E-2"/>
  </r>
  <r>
    <x v="0"/>
    <s v="MGV S.A."/>
    <x v="0"/>
    <s v="01-07-01-30539428"/>
    <s v="07-005539"/>
    <x v="10"/>
    <s v="07-006809"/>
    <x v="98"/>
    <s v="Pesos (ARS)"/>
    <n v="13854"/>
    <n v="9371"/>
    <n v="468.55"/>
    <n v="1"/>
    <x v="0"/>
    <n v="2.8000000000000001E-2"/>
  </r>
  <r>
    <x v="0"/>
    <s v="PALPACELLI MARCELA FLORINDA"/>
    <x v="0"/>
    <s v="01-07-01-30540973"/>
    <s v="07-005637"/>
    <x v="5"/>
    <s v="07-006809"/>
    <x v="98"/>
    <s v="Pesos (ARS)"/>
    <n v="114444"/>
    <n v="85120.17"/>
    <n v="4256.01"/>
    <n v="1"/>
    <x v="0"/>
    <n v="2.8000000000000001E-2"/>
  </r>
  <r>
    <x v="0"/>
    <s v="TORRES MENDOZA NOELIA EVANGELINA"/>
    <x v="0"/>
    <s v="01-07-01-30541549"/>
    <s v="07-006039"/>
    <x v="3"/>
    <s v="07-006809"/>
    <x v="98"/>
    <s v="Pesos (ARS)"/>
    <n v="95273"/>
    <n v="70861.67"/>
    <n v="3543.08"/>
    <n v="1"/>
    <x v="0"/>
    <n v="2.8000000000000001E-2"/>
  </r>
  <r>
    <x v="0"/>
    <s v="DI LEO DIEGO NICOLAS"/>
    <x v="0"/>
    <s v="01-07-01-30541720"/>
    <s v="07-006039"/>
    <x v="3"/>
    <s v="07-006809"/>
    <x v="98"/>
    <s v="Pesos (ARS)"/>
    <n v="98291"/>
    <n v="73106.06"/>
    <n v="3655.3"/>
    <n v="1"/>
    <x v="0"/>
    <n v="2.8000000000000001E-2"/>
  </r>
  <r>
    <x v="0"/>
    <s v="HANNOUN MARTIN SEBASTIAN"/>
    <x v="0"/>
    <s v="01-07-01-30541820"/>
    <s v="07-006138"/>
    <x v="12"/>
    <s v="07-006809"/>
    <x v="98"/>
    <s v="Pesos (ARS)"/>
    <n v="47013"/>
    <n v="34966.720000000001"/>
    <n v="1748.34"/>
    <n v="1"/>
    <x v="0"/>
    <n v="2.8000000000000001E-2"/>
  </r>
  <r>
    <x v="0"/>
    <s v="TOBARES CRISTIAN ANDRES"/>
    <x v="0"/>
    <s v="01-07-01-30541902"/>
    <s v="07-005646"/>
    <x v="15"/>
    <s v="07-006809"/>
    <x v="98"/>
    <s v="Pesos (ARS)"/>
    <n v="70742"/>
    <n v="52714.03"/>
    <n v="2635.7"/>
    <n v="1"/>
    <x v="0"/>
    <n v="2.8000000000000001E-2"/>
  </r>
  <r>
    <x v="0"/>
    <s v="ALBORNOZ MARIO ARIEL"/>
    <x v="0"/>
    <s v="01-07-01-30542032"/>
    <s v="07-005450"/>
    <x v="13"/>
    <s v="07-006809"/>
    <x v="98"/>
    <s v="Pesos (ARS)"/>
    <n v="53476"/>
    <n v="39773.760000000002"/>
    <n v="1988.69"/>
    <n v="1"/>
    <x v="0"/>
    <n v="2.8000000000000001E-2"/>
  </r>
  <r>
    <x v="0"/>
    <s v="LINARDELLI ADA AIDA"/>
    <x v="0"/>
    <s v="01-07-01-30542186"/>
    <s v="07-005637"/>
    <x v="5"/>
    <s v="07-006809"/>
    <x v="98"/>
    <s v="Pesos (ARS)"/>
    <n v="82744"/>
    <n v="61542.73"/>
    <n v="3077.14"/>
    <n v="1"/>
    <x v="0"/>
    <n v="2.8000000000000001E-2"/>
  </r>
  <r>
    <x v="0"/>
    <s v="GLIKAD S.A.S"/>
    <x v="0"/>
    <s v="01-07-01-30542672"/>
    <s v="07-005539"/>
    <x v="10"/>
    <s v="07-006809"/>
    <x v="98"/>
    <s v="Pesos (ARS)"/>
    <n v="74131"/>
    <n v="53932.92"/>
    <n v="2696.65"/>
    <n v="1"/>
    <x v="0"/>
    <n v="2.8000000000000001E-2"/>
  </r>
  <r>
    <x v="0"/>
    <s v="MELI FEDERICO DANIEL"/>
    <x v="0"/>
    <s v="01-07-01-30542913"/>
    <s v="07-005539"/>
    <x v="10"/>
    <s v="07-006809"/>
    <x v="98"/>
    <s v="Pesos (ARS)"/>
    <n v="74073"/>
    <n v="55093.62"/>
    <n v="2754.68"/>
    <n v="1"/>
    <x v="0"/>
    <n v="2.8000000000000001E-2"/>
  </r>
  <r>
    <x v="0"/>
    <s v="VERA MARIA SOL"/>
    <x v="0"/>
    <s v="01-07-01-30543394"/>
    <s v="07-006138"/>
    <x v="12"/>
    <s v="07-006809"/>
    <x v="98"/>
    <s v="Pesos (ARS)"/>
    <n v="52726"/>
    <n v="39216.25"/>
    <n v="1960.81"/>
    <n v="1"/>
    <x v="0"/>
    <n v="2.8000000000000001E-2"/>
  </r>
  <r>
    <x v="0"/>
    <s v="CRESPIN DAVID ERNESTO"/>
    <x v="0"/>
    <s v="01-07-01-30545025"/>
    <s v="07-005637"/>
    <x v="5"/>
    <s v="07-006809"/>
    <x v="98"/>
    <s v="Pesos (ARS)"/>
    <n v="63771"/>
    <n v="47430.61"/>
    <n v="2371.5300000000002"/>
    <n v="1"/>
    <x v="0"/>
    <n v="2.8000000000000001E-2"/>
  </r>
  <r>
    <x v="0"/>
    <s v="NEUROLOGIA CLINICA SOCIEDAD ANONIMA"/>
    <x v="0"/>
    <s v="01-07-01-30545675"/>
    <s v="07-005558"/>
    <x v="11"/>
    <s v="07-006809"/>
    <x v="98"/>
    <s v="Pesos (ARS)"/>
    <n v="171208"/>
    <n v="124560.21"/>
    <n v="6228.01"/>
    <n v="1"/>
    <x v="0"/>
    <n v="2.8000000000000001E-2"/>
  </r>
  <r>
    <x v="0"/>
    <s v="MATIAS HERNAN DI SETTIMIO Y LEONEL ALEXIS DI SETTIMIO"/>
    <x v="0"/>
    <s v="01-07-01-30546591"/>
    <s v="07-005472"/>
    <x v="6"/>
    <s v="07-006809"/>
    <x v="98"/>
    <s v="Pesos (ARS)"/>
    <n v="284403"/>
    <n v="188146"/>
    <n v="9407.2999999999993"/>
    <n v="1"/>
    <x v="0"/>
    <n v="2.8000000000000001E-2"/>
  </r>
  <r>
    <x v="0"/>
    <s v="AGMEN SA"/>
    <x v="0"/>
    <s v="01-07-01-30547322"/>
    <s v="07-005450"/>
    <x v="13"/>
    <s v="07-006809"/>
    <x v="98"/>
    <s v="Pesos (ARS)"/>
    <n v="851777"/>
    <n v="513862"/>
    <n v="25693.1"/>
    <n v="1"/>
    <x v="0"/>
    <n v="2.8000000000000001E-2"/>
  </r>
  <r>
    <x v="0"/>
    <s v="SANTA CLARA JUAN FACUNDO"/>
    <x v="0"/>
    <s v="01-07-01-30547486"/>
    <s v="07-005450"/>
    <x v="13"/>
    <s v="07-006809"/>
    <x v="98"/>
    <s v="Pesos (ARS)"/>
    <n v="8559"/>
    <n v="5662"/>
    <n v="283.10000000000002"/>
    <n v="1"/>
    <x v="0"/>
    <n v="2.8000000000000001E-2"/>
  </r>
  <r>
    <x v="0"/>
    <s v="GLIKAD S.A.S"/>
    <x v="0"/>
    <s v="01-07-01-30547623"/>
    <s v="07-005539"/>
    <x v="10"/>
    <s v="07-006809"/>
    <x v="98"/>
    <s v="Pesos (ARS)"/>
    <n v="114543"/>
    <n v="83333.7"/>
    <n v="4166.6899999999996"/>
    <n v="1"/>
    <x v="0"/>
    <n v="2.8000000000000001E-2"/>
  </r>
  <r>
    <x v="0"/>
    <s v="AGRUPACION DEL OESTE SA"/>
    <x v="0"/>
    <s v="01-07-01-30548772"/>
    <s v="07-006993"/>
    <x v="7"/>
    <s v="07-006809"/>
    <x v="98"/>
    <s v="Pesos (ARS)"/>
    <n v="10393"/>
    <n v="6875"/>
    <n v="343.75"/>
    <n v="1"/>
    <x v="0"/>
    <n v="2.8000000000000001E-2"/>
  </r>
  <r>
    <x v="0"/>
    <s v="CABRERA CLAUDIA"/>
    <x v="3"/>
    <s v="01-07-02-30005131"/>
    <s v="07-005450"/>
    <x v="13"/>
    <s v="07-006809"/>
    <x v="98"/>
    <s v="Pesos (ARS)"/>
    <n v="6033"/>
    <n v="3141"/>
    <n v="125.64"/>
    <n v="1"/>
    <x v="0"/>
    <n v="2.8000000000000001E-2"/>
  </r>
  <r>
    <x v="0"/>
    <s v="CABRERA ANA FERNANDA"/>
    <x v="3"/>
    <s v="01-07-02-30005132"/>
    <s v="07-005450"/>
    <x v="13"/>
    <s v="07-006809"/>
    <x v="98"/>
    <s v="Pesos (ARS)"/>
    <n v="6033"/>
    <n v="3141"/>
    <n v="125.64"/>
    <n v="1"/>
    <x v="0"/>
    <n v="2.8000000000000001E-2"/>
  </r>
  <r>
    <x v="0"/>
    <s v="VALDES JOSEFA ANGELES"/>
    <x v="3"/>
    <s v="01-07-02-30005133"/>
    <s v="07-005450"/>
    <x v="13"/>
    <s v="07-006809"/>
    <x v="98"/>
    <s v="Pesos (ARS)"/>
    <n v="6033"/>
    <n v="3141"/>
    <n v="125.64"/>
    <n v="1"/>
    <x v="0"/>
    <n v="2.8000000000000001E-2"/>
  </r>
  <r>
    <x v="0"/>
    <s v="CABRERA ANA FERNANDA"/>
    <x v="3"/>
    <s v="01-07-02-30005134"/>
    <s v="07-005450"/>
    <x v="13"/>
    <s v="07-006809"/>
    <x v="98"/>
    <s v="Pesos (ARS)"/>
    <n v="6033"/>
    <n v="3141"/>
    <n v="125.64"/>
    <n v="1"/>
    <x v="0"/>
    <n v="2.8000000000000001E-2"/>
  </r>
  <r>
    <x v="0"/>
    <s v="CABRERA CLAUDIA"/>
    <x v="3"/>
    <s v="01-07-02-30005135"/>
    <s v="07-005450"/>
    <x v="13"/>
    <s v="07-006809"/>
    <x v="98"/>
    <s v="Pesos (ARS)"/>
    <n v="6033"/>
    <n v="3141"/>
    <n v="125.64"/>
    <n v="1"/>
    <x v="0"/>
    <n v="2.8000000000000001E-2"/>
  </r>
  <r>
    <x v="0"/>
    <s v="CABRERA ANA FERNANDA"/>
    <x v="3"/>
    <s v="01-07-02-30005137"/>
    <s v="07-005450"/>
    <x v="13"/>
    <s v="07-006809"/>
    <x v="98"/>
    <s v="Pesos (ARS)"/>
    <n v="6033"/>
    <n v="3141"/>
    <n v="125.64"/>
    <n v="1"/>
    <x v="0"/>
    <n v="2.8000000000000001E-2"/>
  </r>
  <r>
    <x v="0"/>
    <s v="ROSALES MARIA ESTELA"/>
    <x v="3"/>
    <s v="01-07-02-30005259"/>
    <s v="07-005450"/>
    <x v="13"/>
    <s v="07-006809"/>
    <x v="98"/>
    <s v="Pesos (ARS)"/>
    <n v="5756"/>
    <n v="3002"/>
    <n v="120.08"/>
    <n v="1"/>
    <x v="0"/>
    <n v="2.8000000000000001E-2"/>
  </r>
  <r>
    <x v="0"/>
    <s v="ALI NORA GRACIELA"/>
    <x v="3"/>
    <s v="01-07-02-30005363"/>
    <s v="07-005450"/>
    <x v="13"/>
    <s v="07-006809"/>
    <x v="98"/>
    <s v="Pesos (ARS)"/>
    <n v="6095"/>
    <n v="3179"/>
    <n v="127.16"/>
    <n v="1"/>
    <x v="0"/>
    <n v="2.8000000000000001E-2"/>
  </r>
  <r>
    <x v="0"/>
    <s v="ALI NORA GRACIELA"/>
    <x v="3"/>
    <s v="01-07-02-30005365"/>
    <s v="07-005450"/>
    <x v="13"/>
    <s v="07-006809"/>
    <x v="98"/>
    <s v="Pesos (ARS)"/>
    <n v="6095"/>
    <n v="3179"/>
    <n v="127.16"/>
    <n v="1"/>
    <x v="0"/>
    <n v="2.8000000000000001E-2"/>
  </r>
  <r>
    <x v="0"/>
    <s v="SUAREZ STELLA MARIS"/>
    <x v="7"/>
    <s v="01-07-06-30026559"/>
    <s v="07-005558"/>
    <x v="11"/>
    <s v="07-006809"/>
    <x v="98"/>
    <s v="Pesos (ARS)"/>
    <n v="4657"/>
    <n v="2426"/>
    <n v="121.3"/>
    <n v="1"/>
    <x v="0"/>
    <n v="2.8000000000000001E-2"/>
  </r>
  <r>
    <x v="0"/>
    <s v="DE MARTIS MANLIO FEDERICO"/>
    <x v="7"/>
    <s v="01-07-06-30027665"/>
    <s v="07-006025"/>
    <x v="0"/>
    <s v="07-006809"/>
    <x v="98"/>
    <s v="Pesos (ARS)"/>
    <n v="9881"/>
    <n v="6134.06"/>
    <n v="306.75"/>
    <n v="1"/>
    <x v="0"/>
    <n v="2.8000000000000001E-2"/>
  </r>
  <r>
    <x v="0"/>
    <s v="OESTE CONSTRUCCIONES Y MONTAJES INDUSTRIALES SAS"/>
    <x v="7"/>
    <s v="01-07-06-30028304"/>
    <s v="07-005739"/>
    <x v="8"/>
    <s v="07-006809"/>
    <x v="98"/>
    <s v="Pesos (ARS)"/>
    <n v="10920.54"/>
    <n v="6630.15"/>
    <n v="331.52"/>
    <n v="1"/>
    <x v="0"/>
    <n v="2.8000000000000001E-2"/>
  </r>
  <r>
    <x v="0"/>
    <s v="FERNANDEZ JORGE ALBERTO"/>
    <x v="1"/>
    <s v="01-07-07-30077713"/>
    <s v="07-005637"/>
    <x v="5"/>
    <s v="07-006809"/>
    <x v="98"/>
    <s v="Pesos (ARS)"/>
    <n v="14890"/>
    <n v="9239.83"/>
    <n v="462.04"/>
    <n v="1"/>
    <x v="0"/>
    <n v="2.8000000000000001E-2"/>
  </r>
  <r>
    <x v="0"/>
    <s v="PUEYRREDON CLUB SA"/>
    <x v="6"/>
    <s v="01-07-07-30081109"/>
    <s v="07-005558"/>
    <x v="11"/>
    <s v="07-006809"/>
    <x v="98"/>
    <s v="Pesos (ARS)"/>
    <n v="59215"/>
    <n v="35922"/>
    <n v="1796.1"/>
    <n v="1"/>
    <x v="0"/>
    <n v="2.8000000000000001E-2"/>
  </r>
  <r>
    <x v="0"/>
    <s v="ANGELICO GASTON NICOLAS"/>
    <x v="1"/>
    <s v="01-07-07-30084481"/>
    <s v="07-006138"/>
    <x v="12"/>
    <s v="07-006809"/>
    <x v="98"/>
    <s v="Pesos (ARS)"/>
    <n v="11167"/>
    <n v="7596.35"/>
    <n v="379.82"/>
    <n v="1"/>
    <x v="0"/>
    <n v="2.8000000000000001E-2"/>
  </r>
  <r>
    <x v="0"/>
    <s v="LOPEZ ALEJANDRO OSCAR"/>
    <x v="1"/>
    <s v="01-07-07-30085143"/>
    <s v="07-005738"/>
    <x v="2"/>
    <s v="07-006809"/>
    <x v="98"/>
    <s v="Pesos (ARS)"/>
    <n v="50320"/>
    <n v="34230.6"/>
    <n v="1711.53"/>
    <n v="1"/>
    <x v="0"/>
    <n v="2.8000000000000001E-2"/>
  </r>
  <r>
    <x v="0"/>
    <s v="CABALLERO GASTON ALEJANDRO"/>
    <x v="4"/>
    <s v="01-07-07-30085257"/>
    <s v="07-005637"/>
    <x v="5"/>
    <s v="07-006809"/>
    <x v="98"/>
    <s v="Pesos (ARS)"/>
    <n v="68455"/>
    <n v="45536.76"/>
    <n v="2276.84"/>
    <n v="1"/>
    <x v="0"/>
    <n v="2.8000000000000001E-2"/>
  </r>
  <r>
    <x v="0"/>
    <s v="PONCE IRENE BEATRIZ"/>
    <x v="1"/>
    <s v="01-07-07-30085313"/>
    <s v="07-005646"/>
    <x v="15"/>
    <s v="07-006809"/>
    <x v="98"/>
    <s v="Pesos (ARS)"/>
    <n v="16884"/>
    <n v="11485.92"/>
    <n v="574.29999999999995"/>
    <n v="1"/>
    <x v="0"/>
    <n v="2.8000000000000001E-2"/>
  </r>
  <r>
    <x v="0"/>
    <s v="CASTILLO FACUNDO LAUT"/>
    <x v="1"/>
    <s v="01-07-07-30085454"/>
    <s v="07-006138"/>
    <x v="12"/>
    <s v="07-006809"/>
    <x v="98"/>
    <s v="Pesos (ARS)"/>
    <n v="20268"/>
    <n v="13787.9"/>
    <n v="689.4"/>
    <n v="1"/>
    <x v="0"/>
    <n v="2.8000000000000001E-2"/>
  </r>
  <r>
    <x v="0"/>
    <s v="MUNOZ NORMA OLGA"/>
    <x v="1"/>
    <s v="01-07-07-30085536"/>
    <s v="07-005738"/>
    <x v="2"/>
    <s v="07-006809"/>
    <x v="98"/>
    <s v="Pesos (ARS)"/>
    <n v="66290.289999999994"/>
    <n v="45094.18"/>
    <n v="2254.7199999999998"/>
    <n v="1"/>
    <x v="0"/>
    <n v="2.8000000000000001E-2"/>
  </r>
  <r>
    <x v="0"/>
    <s v="GLUCK S.A.S."/>
    <x v="4"/>
    <s v="01-07-07-30086002"/>
    <s v="07-005450"/>
    <x v="13"/>
    <s v="07-006809"/>
    <x v="98"/>
    <s v="Pesos (ARS)"/>
    <n v="43853"/>
    <n v="29171.82"/>
    <n v="1458.61"/>
    <n v="1"/>
    <x v="0"/>
    <n v="2.8000000000000001E-2"/>
  </r>
  <r>
    <x v="0"/>
    <s v="MARTIN JULIETA MACARENA"/>
    <x v="4"/>
    <s v="01-07-07-30086098"/>
    <s v="07-006993"/>
    <x v="7"/>
    <s v="07-006809"/>
    <x v="98"/>
    <s v="Pesos (ARS)"/>
    <n v="11493"/>
    <n v="7144"/>
    <n v="357.19"/>
    <n v="1"/>
    <x v="0"/>
    <n v="2.8000000000000001E-2"/>
  </r>
  <r>
    <x v="0"/>
    <s v="PORTA ALEJANDRO"/>
    <x v="1"/>
    <s v="01-07-07-30086518"/>
    <s v="07-005738"/>
    <x v="2"/>
    <s v="07-006809"/>
    <x v="98"/>
    <s v="Pesos (ARS)"/>
    <n v="64820"/>
    <n v="43198"/>
    <n v="2159.89"/>
    <n v="1"/>
    <x v="0"/>
    <n v="2.8000000000000001E-2"/>
  </r>
  <r>
    <x v="0"/>
    <s v="FOMBELLA ALDO FAUSTI NO"/>
    <x v="1"/>
    <s v="01-07-07-30086720"/>
    <s v="07-005738"/>
    <x v="2"/>
    <s v="07-006809"/>
    <x v="98"/>
    <s v="Pesos (ARS)"/>
    <n v="19735"/>
    <n v="13450"/>
    <n v="672.49"/>
    <n v="1"/>
    <x v="0"/>
    <n v="2.8000000000000001E-2"/>
  </r>
  <r>
    <x v="0"/>
    <s v="MARTINEZ NORMA ELOISA"/>
    <x v="1"/>
    <s v="01-07-07-30086904"/>
    <s v="07-005947"/>
    <x v="19"/>
    <s v="07-006809"/>
    <x v="98"/>
    <s v="Pesos (ARS)"/>
    <n v="32894"/>
    <n v="22418"/>
    <n v="1120.8900000000001"/>
    <n v="1"/>
    <x v="0"/>
    <n v="2.8000000000000001E-2"/>
  </r>
  <r>
    <x v="0"/>
    <s v="EFETEK S.A."/>
    <x v="4"/>
    <s v="01-07-07-30086977"/>
    <s v="07-005518"/>
    <x v="23"/>
    <s v="07-006809"/>
    <x v="98"/>
    <s v="Pesos (ARS)"/>
    <n v="149550"/>
    <n v="99665"/>
    <n v="4983.24"/>
    <n v="1"/>
    <x v="0"/>
    <n v="2.8000000000000001E-2"/>
  </r>
  <r>
    <x v="0"/>
    <s v="VERA MARIA SOL"/>
    <x v="1"/>
    <s v="01-07-07-30087275"/>
    <s v="07-006138"/>
    <x v="12"/>
    <s v="07-006809"/>
    <x v="98"/>
    <s v="Pesos (ARS)"/>
    <n v="12151"/>
    <n v="8281"/>
    <n v="414.04"/>
    <n v="1"/>
    <x v="0"/>
    <n v="2.8000000000000001E-2"/>
  </r>
  <r>
    <x v="0"/>
    <s v="SIMONDI RICARDO PEDRO"/>
    <x v="1"/>
    <s v="01-07-07-30087487"/>
    <s v="07-005738"/>
    <x v="2"/>
    <s v="07-006809"/>
    <x v="98"/>
    <s v="Pesos (ARS)"/>
    <n v="23963"/>
    <n v="16362"/>
    <n v="818.1"/>
    <n v="1"/>
    <x v="0"/>
    <n v="2.8000000000000001E-2"/>
  </r>
  <r>
    <x v="0"/>
    <s v="BERETTA RICARDO JAVIER"/>
    <x v="1"/>
    <s v="01-07-07-30087633"/>
    <s v="07-006039"/>
    <x v="3"/>
    <s v="07-006809"/>
    <x v="98"/>
    <s v="Pesos (ARS)"/>
    <n v="7341"/>
    <n v="5003"/>
    <n v="250.14"/>
    <n v="1"/>
    <x v="0"/>
    <n v="2.8000000000000001E-2"/>
  </r>
  <r>
    <x v="0"/>
    <s v="TABLON MARIA ANA"/>
    <x v="1"/>
    <s v="01-07-07-30087795"/>
    <s v="07-006138"/>
    <x v="12"/>
    <s v="07-006809"/>
    <x v="98"/>
    <s v="Pesos (ARS)"/>
    <n v="25380"/>
    <n v="17297"/>
    <n v="864.84"/>
    <n v="1"/>
    <x v="0"/>
    <n v="2.8000000000000001E-2"/>
  </r>
  <r>
    <x v="0"/>
    <s v="TOBARES CRISTIAN ANDRES"/>
    <x v="1"/>
    <s v="01-07-07-30088068"/>
    <s v="07-005646"/>
    <x v="15"/>
    <s v="07-006809"/>
    <x v="98"/>
    <s v="Pesos (ARS)"/>
    <n v="18525"/>
    <n v="12649"/>
    <n v="632.45000000000005"/>
    <n v="1"/>
    <x v="0"/>
    <n v="2.8000000000000001E-2"/>
  </r>
  <r>
    <x v="0"/>
    <s v="LAZO ELISA ANDREA"/>
    <x v="1"/>
    <s v="01-07-07-30088786"/>
    <s v="07-005978"/>
    <x v="4"/>
    <s v="07-006809"/>
    <x v="98"/>
    <s v="Pesos (ARS)"/>
    <n v="63845"/>
    <n v="43512"/>
    <n v="2175.59"/>
    <n v="1"/>
    <x v="0"/>
    <n v="2.8000000000000001E-2"/>
  </r>
  <r>
    <x v="0"/>
    <s v="MADDIO GUSTAVO JAVIER"/>
    <x v="1"/>
    <s v="01-07-07-30089158"/>
    <s v="07-005646"/>
    <x v="15"/>
    <s v="07-006809"/>
    <x v="98"/>
    <s v="Pesos (ARS)"/>
    <n v="72079"/>
    <n v="49124"/>
    <n v="2456.19"/>
    <n v="1"/>
    <x v="0"/>
    <n v="2.8000000000000001E-2"/>
  </r>
  <r>
    <x v="0"/>
    <s v="MAÑANET CLAUDIO"/>
    <x v="4"/>
    <s v="01-07-07-30089208"/>
    <s v="07-005539"/>
    <x v="10"/>
    <s v="07-006809"/>
    <x v="98"/>
    <s v="Pesos (ARS)"/>
    <n v="31948"/>
    <n v="21773"/>
    <n v="1088.6500000000001"/>
    <n v="1"/>
    <x v="0"/>
    <n v="2.8000000000000001E-2"/>
  </r>
  <r>
    <x v="0"/>
    <s v="TEJERINA MAMANI CARINA SOLEDAD"/>
    <x v="1"/>
    <s v="01-07-07-30089264"/>
    <s v="07-006138"/>
    <x v="12"/>
    <s v="07-006809"/>
    <x v="98"/>
    <s v="Pesos (ARS)"/>
    <n v="123554.97"/>
    <n v="81168"/>
    <n v="4058.39"/>
    <n v="1"/>
    <x v="0"/>
    <n v="2.8000000000000001E-2"/>
  </r>
  <r>
    <x v="0"/>
    <s v="CRUZ YAMILA CECILIA"/>
    <x v="1"/>
    <s v="01-07-07-30089686"/>
    <s v="07-006039"/>
    <x v="3"/>
    <s v="07-006809"/>
    <x v="98"/>
    <s v="Pesos (ARS)"/>
    <n v="25251"/>
    <n v="17209"/>
    <n v="860.45"/>
    <n v="1"/>
    <x v="0"/>
    <n v="2.8000000000000001E-2"/>
  </r>
  <r>
    <x v="0"/>
    <s v="CASA MARIA DEL CARMEN"/>
    <x v="1"/>
    <s v="01-07-07-30089913"/>
    <s v="07-005637"/>
    <x v="5"/>
    <s v="07-006809"/>
    <x v="98"/>
    <s v="Pesos (ARS)"/>
    <n v="33060"/>
    <n v="22531"/>
    <n v="1126.54"/>
    <n v="1"/>
    <x v="0"/>
    <n v="2.8000000000000001E-2"/>
  </r>
  <r>
    <x v="0"/>
    <s v="CAMPOS GIANDINOTO MAURO EXEQUIEL"/>
    <x v="1"/>
    <s v="01-07-07-30090057"/>
    <s v="07-006138"/>
    <x v="12"/>
    <s v="07-006809"/>
    <x v="98"/>
    <s v="Pesos (ARS)"/>
    <n v="31151"/>
    <n v="21230"/>
    <n v="1061.49"/>
    <n v="1"/>
    <x v="0"/>
    <n v="2.8000000000000001E-2"/>
  </r>
  <r>
    <x v="0"/>
    <s v="CARBONE SCHIAVONE FLORENCIA"/>
    <x v="4"/>
    <s v="01-07-07-30090192"/>
    <s v="07-006138"/>
    <x v="12"/>
    <s v="07-006809"/>
    <x v="98"/>
    <s v="Pesos (ARS)"/>
    <n v="8502"/>
    <n v="5794"/>
    <n v="289.69"/>
    <n v="1"/>
    <x v="0"/>
    <n v="2.8000000000000001E-2"/>
  </r>
  <r>
    <x v="0"/>
    <s v="FREDES MARIANO JAVIER"/>
    <x v="1"/>
    <s v="01-07-07-30091799"/>
    <s v="07-005739"/>
    <x v="8"/>
    <s v="07-006809"/>
    <x v="98"/>
    <s v="Pesos (ARS)"/>
    <n v="17.010000000000002"/>
    <n v="11.56"/>
    <n v="0.56999999999999995"/>
    <n v="1"/>
    <x v="0"/>
    <n v="2.8000000000000001E-2"/>
  </r>
  <r>
    <x v="0"/>
    <s v="MOLINA OSCAR ALBERTO"/>
    <x v="8"/>
    <s v="01-07-11-30005794"/>
    <s v="07-005637"/>
    <x v="5"/>
    <s v="07-006809"/>
    <x v="98"/>
    <s v="Pesos (ARS)"/>
    <n v="6337"/>
    <n v="3851"/>
    <n v="192.55"/>
    <n v="1"/>
    <x v="0"/>
    <n v="2.8000000000000001E-2"/>
  </r>
  <r>
    <x v="0"/>
    <s v="AGRUPACION DEL OESTE SA"/>
    <x v="13"/>
    <s v="01-07-13-30000665"/>
    <s v="07-006993"/>
    <x v="7"/>
    <s v="07-006809"/>
    <x v="98"/>
    <s v="Pesos (ARS)"/>
    <n v="12757"/>
    <n v="7753"/>
    <n v="465.18"/>
    <n v="1"/>
    <x v="0"/>
    <n v="2.8000000000000001E-2"/>
  </r>
  <r>
    <x v="0"/>
    <s v="COPRINTER SA"/>
    <x v="2"/>
    <s v="01-07-21-30036097"/>
    <s v="07-005472"/>
    <x v="6"/>
    <s v="07-006809"/>
    <x v="98"/>
    <s v="Pesos (ARS)"/>
    <n v="18437"/>
    <n v="13389.67"/>
    <n v="669.48"/>
    <n v="1"/>
    <x v="0"/>
    <n v="2.8000000000000001E-2"/>
  </r>
  <r>
    <x v="0"/>
    <s v="LOZADA FERNANDO MARTIN"/>
    <x v="2"/>
    <s v="01-07-21-30037157"/>
    <s v="07-005738"/>
    <x v="2"/>
    <s v="07-006809"/>
    <x v="98"/>
    <s v="Pesos (ARS)"/>
    <n v="7580"/>
    <n v="5627.19"/>
    <n v="281.36"/>
    <n v="1"/>
    <x v="0"/>
    <n v="2.8000000000000001E-2"/>
  </r>
  <r>
    <x v="0"/>
    <s v="LUPPO LUIS ROQUE DEMETRIO"/>
    <x v="2"/>
    <s v="01-07-21-30039119"/>
    <s v="07-005978"/>
    <x v="4"/>
    <s v="07-006809"/>
    <x v="98"/>
    <s v="Pesos (ARS)"/>
    <n v="8411"/>
    <n v="6244.45"/>
    <n v="312.22000000000003"/>
    <n v="1"/>
    <x v="0"/>
    <n v="2.8000000000000001E-2"/>
  </r>
  <r>
    <x v="0"/>
    <s v="MAÑANET CLAUDIO"/>
    <x v="2"/>
    <s v="01-07-21-30039224"/>
    <s v="07-005539"/>
    <x v="10"/>
    <s v="07-006809"/>
    <x v="98"/>
    <s v="Pesos (ARS)"/>
    <n v="7934"/>
    <n v="5890.29"/>
    <n v="294.51"/>
    <n v="1"/>
    <x v="0"/>
    <n v="2.8000000000000001E-2"/>
  </r>
  <r>
    <x v="0"/>
    <s v="ZAMARIAN LUIS FERNANDO"/>
    <x v="2"/>
    <s v="01-07-21-30039956"/>
    <s v="07-005563"/>
    <x v="13"/>
    <s v="07-006809"/>
    <x v="98"/>
    <s v="Pesos (ARS)"/>
    <n v="18034"/>
    <n v="13388.05"/>
    <n v="669.4"/>
    <n v="1"/>
    <x v="0"/>
    <n v="2.8000000000000001E-2"/>
  </r>
  <r>
    <x v="0"/>
    <s v="PACHECO ERICA PAOLA"/>
    <x v="2"/>
    <s v="01-07-21-30039957"/>
    <s v="07-005450"/>
    <x v="13"/>
    <s v="07-006809"/>
    <x v="98"/>
    <s v="Pesos (ARS)"/>
    <n v="7175"/>
    <n v="5211.1899999999996"/>
    <n v="260.56"/>
    <n v="1"/>
    <x v="0"/>
    <n v="2.8000000000000001E-2"/>
  </r>
  <r>
    <x v="0"/>
    <s v="AMAYA CONSTRUCCIONES SOCIEDAD ANONIMA"/>
    <x v="2"/>
    <s v="01-07-21-30040362"/>
    <s v="07-006025"/>
    <x v="0"/>
    <s v="07-006809"/>
    <x v="98"/>
    <s v="Pesos (ARS)"/>
    <n v="7580"/>
    <n v="5514.88"/>
    <n v="275.74"/>
    <n v="1"/>
    <x v="0"/>
    <n v="2.8000000000000001E-2"/>
  </r>
  <r>
    <x v="0"/>
    <s v="DE LOS RIOS CARLOS ALBERTO"/>
    <x v="2"/>
    <s v="01-07-21-30040964"/>
    <s v="07-005539"/>
    <x v="10"/>
    <s v="07-006809"/>
    <x v="98"/>
    <s v="Pesos (ARS)"/>
    <n v="53863"/>
    <n v="33230"/>
    <n v="1661.5"/>
    <n v="1"/>
    <x v="0"/>
    <n v="2.8000000000000001E-2"/>
  </r>
  <r>
    <x v="0"/>
    <s v="MERCADO SISTI FRANCO FACUNDO GABRIEL"/>
    <x v="2"/>
    <s v="01-07-21-30040968"/>
    <s v="07-006138"/>
    <x v="12"/>
    <s v="07-006809"/>
    <x v="98"/>
    <s v="Pesos (ARS)"/>
    <n v="6376"/>
    <n v="4313"/>
    <n v="215.65"/>
    <n v="1"/>
    <x v="0"/>
    <n v="2.8000000000000001E-2"/>
  </r>
  <r>
    <x v="0"/>
    <s v="TEJADA FRANCISCO RUBEN"/>
    <x v="2"/>
    <s v="01-07-21-30041214"/>
    <s v="07-006138"/>
    <x v="12"/>
    <s v="07-006809"/>
    <x v="98"/>
    <s v="Pesos (ARS)"/>
    <n v="23292"/>
    <n v="17323.509999999998"/>
    <n v="866.18"/>
    <n v="1"/>
    <x v="0"/>
    <n v="2.8000000000000001E-2"/>
  </r>
  <r>
    <x v="0"/>
    <s v="JANOUSEK LEONARDO CRISTIAN"/>
    <x v="2"/>
    <s v="01-07-21-30041685"/>
    <s v="07-006138"/>
    <x v="12"/>
    <s v="07-006809"/>
    <x v="98"/>
    <s v="Pesos (ARS)"/>
    <n v="0"/>
    <n v="-2.13"/>
    <n v="-0.11"/>
    <n v="1"/>
    <x v="0"/>
    <n v="2.8000000000000001E-2"/>
  </r>
  <r>
    <x v="1"/>
    <s v="CIMINO SANDRA VIVIANA"/>
    <x v="0"/>
    <s v="01-07-01-30507837"/>
    <s v="07-005485"/>
    <x v="13"/>
    <m/>
    <x v="98"/>
    <s v="Pesos (ARS)"/>
    <n v="64940"/>
    <n v="48210.879999999997"/>
    <n v="482.11"/>
    <m/>
    <x v="0"/>
    <n v="2.8000000000000001E-2"/>
  </r>
  <r>
    <x v="1"/>
    <s v="MONDATI RICARDO DANIEL"/>
    <x v="0"/>
    <s v="01-07-01-30514275"/>
    <s v="07-005637"/>
    <x v="5"/>
    <m/>
    <x v="98"/>
    <s v="Pesos (ARS)"/>
    <n v="48029"/>
    <n v="35656.17"/>
    <n v="356.56"/>
    <m/>
    <x v="0"/>
    <n v="2.8000000000000001E-2"/>
  </r>
  <r>
    <x v="1"/>
    <s v="ARANCIBIA GUILLERMO DANIEL"/>
    <x v="0"/>
    <s v="01-07-01-30515819"/>
    <s v="07-006903"/>
    <x v="17"/>
    <m/>
    <x v="98"/>
    <s v="Pesos (ARS)"/>
    <n v="46169"/>
    <n v="34275.199999999997"/>
    <n v="342.75"/>
    <m/>
    <x v="0"/>
    <n v="2.8000000000000001E-2"/>
  </r>
  <r>
    <x v="1"/>
    <s v="MAÑANET CLAUDIO"/>
    <x v="0"/>
    <s v="01-07-01-30519289"/>
    <s v="07-005539"/>
    <x v="10"/>
    <m/>
    <x v="98"/>
    <s v="Pesos (ARS)"/>
    <n v="66764"/>
    <n v="49565.3"/>
    <n v="495.65"/>
    <m/>
    <x v="0"/>
    <n v="2.8000000000000001E-2"/>
  </r>
  <r>
    <x v="1"/>
    <s v="ASENSIO ESTELA ISABEL"/>
    <x v="0"/>
    <s v="01-07-01-30521417"/>
    <s v="07-005978"/>
    <x v="4"/>
    <m/>
    <x v="98"/>
    <s v="Pesos (ARS)"/>
    <n v="60917"/>
    <n v="45224.89"/>
    <n v="452.25"/>
    <m/>
    <x v="0"/>
    <n v="2.8000000000000001E-2"/>
  </r>
  <r>
    <x v="1"/>
    <s v="PYP CAMIONES S.A."/>
    <x v="0"/>
    <s v="01-07-01-30523603"/>
    <s v="07-005558"/>
    <x v="11"/>
    <m/>
    <x v="98"/>
    <s v="Pesos (ARS)"/>
    <n v="1498381.34"/>
    <n v="902283"/>
    <n v="9022.83"/>
    <m/>
    <x v="0"/>
    <n v="2.8000000000000001E-2"/>
  </r>
  <r>
    <x v="1"/>
    <s v="DISSAN SRL"/>
    <x v="0"/>
    <s v="01-07-01-30524372"/>
    <s v="07-005450"/>
    <x v="13"/>
    <m/>
    <x v="98"/>
    <s v="Pesos (ARS)"/>
    <n v="639697"/>
    <n v="386526"/>
    <n v="3865.26"/>
    <m/>
    <x v="0"/>
    <n v="2.8000000000000001E-2"/>
  </r>
  <r>
    <x v="1"/>
    <s v="PYM AUTOELEVADORES SOCIEDAD ANONIMA"/>
    <x v="0"/>
    <s v="01-07-01-30526858"/>
    <s v="07-005558"/>
    <x v="11"/>
    <m/>
    <x v="98"/>
    <s v="Pesos (ARS)"/>
    <n v="17083"/>
    <n v="10287"/>
    <n v="102.86"/>
    <m/>
    <x v="0"/>
    <n v="2.8000000000000001E-2"/>
  </r>
  <r>
    <x v="1"/>
    <s v="PAGANINI CECILIA ANDREA"/>
    <x v="0"/>
    <s v="01-07-01-30527737"/>
    <s v="07-005637"/>
    <x v="5"/>
    <m/>
    <x v="98"/>
    <s v="Pesos (ARS)"/>
    <n v="61848"/>
    <n v="45915.29"/>
    <n v="459.16"/>
    <m/>
    <x v="0"/>
    <n v="2.8000000000000001E-2"/>
  </r>
  <r>
    <x v="1"/>
    <s v="MARTINEZ NORMA ELOISA"/>
    <x v="0"/>
    <s v="01-07-01-30528510"/>
    <s v="07-005947"/>
    <x v="19"/>
    <m/>
    <x v="98"/>
    <s v="Pesos (ARS)"/>
    <n v="59075"/>
    <n v="43874.83"/>
    <n v="438.75"/>
    <m/>
    <x v="0"/>
    <n v="2.8000000000000001E-2"/>
  </r>
  <r>
    <x v="1"/>
    <s v="FERNANDEZ JORGE ALBERTO"/>
    <x v="0"/>
    <s v="01-07-01-30528534"/>
    <s v="07-005637"/>
    <x v="5"/>
    <m/>
    <x v="98"/>
    <s v="Pesos (ARS)"/>
    <n v="62194"/>
    <n v="46238.06"/>
    <n v="462.38"/>
    <m/>
    <x v="0"/>
    <n v="2.8000000000000001E-2"/>
  </r>
  <r>
    <x v="1"/>
    <s v="RIOLLO FLAVIO RAMON"/>
    <x v="0"/>
    <s v="01-07-01-30529995"/>
    <s v="07-005738"/>
    <x v="2"/>
    <m/>
    <x v="98"/>
    <s v="Pesos (ARS)"/>
    <n v="47126"/>
    <n v="34985.29"/>
    <n v="349.85"/>
    <m/>
    <x v="0"/>
    <n v="2.8000000000000001E-2"/>
  </r>
  <r>
    <x v="1"/>
    <s v="AZZOLINA PAULO DANIEL"/>
    <x v="0"/>
    <s v="01-07-01-30530555"/>
    <s v="07-005558"/>
    <x v="11"/>
    <m/>
    <x v="98"/>
    <s v="Pesos (ARS)"/>
    <n v="127085"/>
    <n v="94347.27"/>
    <n v="943.47"/>
    <m/>
    <x v="0"/>
    <n v="2.8000000000000001E-2"/>
  </r>
  <r>
    <x v="1"/>
    <s v="MALLEA MARIA DEL CARMEN"/>
    <x v="0"/>
    <s v="01-07-01-30531721"/>
    <s v="07-005738"/>
    <x v="2"/>
    <m/>
    <x v="98"/>
    <s v="Pesos (ARS)"/>
    <n v="44756"/>
    <n v="33226.43"/>
    <n v="332.26"/>
    <m/>
    <x v="0"/>
    <n v="2.8000000000000001E-2"/>
  </r>
  <r>
    <x v="1"/>
    <s v="SALOMON MARIA ALEJANDRA"/>
    <x v="0"/>
    <s v="01-07-01-30532379"/>
    <s v="07-005450"/>
    <x v="13"/>
    <m/>
    <x v="98"/>
    <s v="Pesos (ARS)"/>
    <n v="80925"/>
    <n v="60077.3"/>
    <n v="600.77"/>
    <m/>
    <x v="0"/>
    <n v="2.8000000000000001E-2"/>
  </r>
  <r>
    <x v="1"/>
    <s v="SIMONDI RICARDO PEDRO"/>
    <x v="0"/>
    <s v="01-07-01-30533192"/>
    <s v="07-005738"/>
    <x v="2"/>
    <m/>
    <x v="98"/>
    <s v="Pesos (ARS)"/>
    <n v="327735"/>
    <n v="221834.25"/>
    <n v="2218.36"/>
    <m/>
    <x v="0"/>
    <n v="2.8000000000000001E-2"/>
  </r>
  <r>
    <x v="1"/>
    <s v="HARFIS S.A.S."/>
    <x v="0"/>
    <s v="01-07-01-30533366"/>
    <s v="07-005558"/>
    <x v="11"/>
    <m/>
    <x v="98"/>
    <s v="Pesos (ARS)"/>
    <n v="135531"/>
    <n v="98425.32"/>
    <n v="984.25"/>
    <m/>
    <x v="0"/>
    <n v="2.8000000000000001E-2"/>
  </r>
  <r>
    <x v="1"/>
    <s v="SZYMA S.R.L."/>
    <x v="0"/>
    <s v="01-07-01-30533535"/>
    <s v="07-005450"/>
    <x v="13"/>
    <m/>
    <x v="98"/>
    <s v="Pesos (ARS)"/>
    <n v="569228"/>
    <n v="342773"/>
    <n v="3427.72"/>
    <m/>
    <x v="0"/>
    <n v="2.8000000000000001E-2"/>
  </r>
  <r>
    <x v="1"/>
    <s v="CASTERAN FEDERICO SANTIAGO"/>
    <x v="0"/>
    <s v="01-07-01-30533578"/>
    <s v="07-005558"/>
    <x v="11"/>
    <m/>
    <x v="98"/>
    <s v="Pesos (ARS)"/>
    <n v="69707"/>
    <n v="51750.45"/>
    <n v="517.5"/>
    <m/>
    <x v="0"/>
    <n v="2.8000000000000001E-2"/>
  </r>
  <r>
    <x v="1"/>
    <s v="LISOTTO MADERAS DE LISOTTO OSCAR ORESTES Y LISOTTO ALEJANDRO ALFREDO"/>
    <x v="0"/>
    <s v="01-07-01-30533912"/>
    <s v="07-005472"/>
    <x v="6"/>
    <m/>
    <x v="98"/>
    <s v="Pesos (ARS)"/>
    <n v="674268"/>
    <n v="406774"/>
    <n v="4067.74"/>
    <m/>
    <x v="0"/>
    <n v="2.8000000000000001E-2"/>
  </r>
  <r>
    <x v="1"/>
    <s v="SOSA CRISTIAN HECTOR"/>
    <x v="0"/>
    <s v="01-07-01-30534389"/>
    <s v="07-006039"/>
    <x v="3"/>
    <m/>
    <x v="98"/>
    <s v="Pesos (ARS)"/>
    <n v="-158538"/>
    <n v="-117696.41"/>
    <n v="-1176.97"/>
    <m/>
    <x v="0"/>
    <n v="2.8000000000000001E-2"/>
  </r>
  <r>
    <x v="1"/>
    <s v="ORESTE RODOLFO JAVIER"/>
    <x v="0"/>
    <s v="01-07-01-30534400"/>
    <s v="07-005637"/>
    <x v="5"/>
    <m/>
    <x v="98"/>
    <s v="Pesos (ARS)"/>
    <n v="73389"/>
    <n v="55096.89"/>
    <n v="550.97"/>
    <m/>
    <x v="0"/>
    <n v="2.8000000000000001E-2"/>
  </r>
  <r>
    <x v="1"/>
    <s v="IBAÑEZ CLAUDIO ALBERTO"/>
    <x v="0"/>
    <s v="01-07-01-30535463"/>
    <s v="07-005738"/>
    <x v="2"/>
    <m/>
    <x v="98"/>
    <s v="Pesos (ARS)"/>
    <n v="35793"/>
    <n v="26621.5"/>
    <n v="266.22000000000003"/>
    <m/>
    <x v="0"/>
    <n v="2.8000000000000001E-2"/>
  </r>
  <r>
    <x v="1"/>
    <s v="CORTEZ CARLOS DANIEL"/>
    <x v="0"/>
    <s v="01-07-01-30536486"/>
    <s v="07-005739"/>
    <x v="8"/>
    <m/>
    <x v="98"/>
    <s v="Pesos (ARS)"/>
    <n v="55477"/>
    <n v="41262.26"/>
    <n v="412.62"/>
    <m/>
    <x v="0"/>
    <n v="2.8000000000000001E-2"/>
  </r>
  <r>
    <x v="1"/>
    <s v="FIORENTINI RUBEN ERNESTO"/>
    <x v="0"/>
    <s v="01-07-01-30536564"/>
    <s v="07-005738"/>
    <x v="2"/>
    <m/>
    <x v="98"/>
    <s v="Pesos (ARS)"/>
    <n v="110640"/>
    <n v="82290.66"/>
    <n v="822.91"/>
    <m/>
    <x v="0"/>
    <n v="2.8000000000000001E-2"/>
  </r>
  <r>
    <x v="1"/>
    <s v="GERACI ANGELILLO MAURICIO DANIEL"/>
    <x v="0"/>
    <s v="01-07-01-30536628"/>
    <s v="07-005558"/>
    <x v="11"/>
    <m/>
    <x v="98"/>
    <s v="Pesos (ARS)"/>
    <n v="23323.040000000001"/>
    <n v="17346.7"/>
    <n v="173.47"/>
    <m/>
    <x v="0"/>
    <n v="2.8000000000000001E-2"/>
  </r>
  <r>
    <x v="1"/>
    <s v="BLANCO GABRIEL ESTEBAN HASAN"/>
    <x v="0"/>
    <s v="01-07-01-30537090"/>
    <s v="07-005472"/>
    <x v="6"/>
    <m/>
    <x v="98"/>
    <s v="Pesos (ARS)"/>
    <n v="2684912.72"/>
    <n v="1619760"/>
    <n v="16197.61"/>
    <m/>
    <x v="0"/>
    <n v="2.8000000000000001E-2"/>
  </r>
  <r>
    <x v="1"/>
    <s v="GLIKAD S.A.S"/>
    <x v="0"/>
    <s v="01-07-01-30539054"/>
    <s v="07-005539"/>
    <x v="10"/>
    <m/>
    <x v="98"/>
    <s v="Pesos (ARS)"/>
    <n v="68926"/>
    <n v="50146.3"/>
    <n v="501.46"/>
    <m/>
    <x v="0"/>
    <n v="2.8000000000000001E-2"/>
  </r>
  <r>
    <x v="1"/>
    <s v="AVILES SALAS APARICIO JUSTO"/>
    <x v="0"/>
    <s v="01-07-01-30539204"/>
    <s v="07-005450"/>
    <x v="13"/>
    <m/>
    <x v="98"/>
    <s v="Pesos (ARS)"/>
    <n v="51538"/>
    <n v="38332.620000000003"/>
    <n v="383.33"/>
    <m/>
    <x v="0"/>
    <n v="2.8000000000000001E-2"/>
  </r>
  <r>
    <x v="1"/>
    <s v="MGV S.A."/>
    <x v="0"/>
    <s v="01-07-01-30539428"/>
    <s v="07-005539"/>
    <x v="10"/>
    <m/>
    <x v="98"/>
    <s v="Pesos (ARS)"/>
    <n v="13854"/>
    <n v="9371"/>
    <n v="93.71"/>
    <m/>
    <x v="0"/>
    <n v="2.8000000000000001E-2"/>
  </r>
  <r>
    <x v="1"/>
    <s v="PALPACELLI MARCELA FLORINDA"/>
    <x v="0"/>
    <s v="01-07-01-30540973"/>
    <s v="07-005637"/>
    <x v="5"/>
    <m/>
    <x v="98"/>
    <s v="Pesos (ARS)"/>
    <n v="114444"/>
    <n v="85120.17"/>
    <n v="851.2"/>
    <m/>
    <x v="0"/>
    <n v="2.8000000000000001E-2"/>
  </r>
  <r>
    <x v="1"/>
    <s v="TORRES MENDOZA NOELIA EVANGELINA"/>
    <x v="0"/>
    <s v="01-07-01-30541549"/>
    <s v="07-006039"/>
    <x v="3"/>
    <m/>
    <x v="98"/>
    <s v="Pesos (ARS)"/>
    <n v="95273"/>
    <n v="70861.67"/>
    <n v="708.62"/>
    <m/>
    <x v="0"/>
    <n v="2.8000000000000001E-2"/>
  </r>
  <r>
    <x v="1"/>
    <s v="DI LEO DIEGO NICOLAS"/>
    <x v="0"/>
    <s v="01-07-01-30541720"/>
    <s v="07-006039"/>
    <x v="3"/>
    <m/>
    <x v="98"/>
    <s v="Pesos (ARS)"/>
    <n v="98291"/>
    <n v="73106.06"/>
    <n v="731.06"/>
    <m/>
    <x v="0"/>
    <n v="2.8000000000000001E-2"/>
  </r>
  <r>
    <x v="1"/>
    <s v="HANNOUN MARTIN SEBASTIAN"/>
    <x v="0"/>
    <s v="01-07-01-30541820"/>
    <s v="07-006138"/>
    <x v="12"/>
    <m/>
    <x v="98"/>
    <s v="Pesos (ARS)"/>
    <n v="47013"/>
    <n v="34966.720000000001"/>
    <n v="349.67"/>
    <m/>
    <x v="0"/>
    <n v="2.8000000000000001E-2"/>
  </r>
  <r>
    <x v="1"/>
    <s v="TOBARES CRISTIAN ANDRES"/>
    <x v="0"/>
    <s v="01-07-01-30541902"/>
    <s v="07-005646"/>
    <x v="15"/>
    <m/>
    <x v="98"/>
    <s v="Pesos (ARS)"/>
    <n v="70742"/>
    <n v="52714.03"/>
    <n v="527.14"/>
    <m/>
    <x v="0"/>
    <n v="2.8000000000000001E-2"/>
  </r>
  <r>
    <x v="1"/>
    <s v="ALBORNOZ MARIO ARIEL"/>
    <x v="0"/>
    <s v="01-07-01-30542032"/>
    <s v="07-005450"/>
    <x v="13"/>
    <m/>
    <x v="98"/>
    <s v="Pesos (ARS)"/>
    <n v="53476"/>
    <n v="39773.760000000002"/>
    <n v="397.74"/>
    <m/>
    <x v="0"/>
    <n v="2.8000000000000001E-2"/>
  </r>
  <r>
    <x v="1"/>
    <s v="LINARDELLI ADA AIDA"/>
    <x v="0"/>
    <s v="01-07-01-30542186"/>
    <s v="07-005637"/>
    <x v="5"/>
    <m/>
    <x v="98"/>
    <s v="Pesos (ARS)"/>
    <n v="82744"/>
    <n v="61542.73"/>
    <n v="615.42999999999995"/>
    <m/>
    <x v="0"/>
    <n v="2.8000000000000001E-2"/>
  </r>
  <r>
    <x v="1"/>
    <s v="GLIKAD S.A.S"/>
    <x v="0"/>
    <s v="01-07-01-30542672"/>
    <s v="07-005539"/>
    <x v="10"/>
    <m/>
    <x v="98"/>
    <s v="Pesos (ARS)"/>
    <n v="74131"/>
    <n v="53932.92"/>
    <n v="539.33000000000004"/>
    <m/>
    <x v="0"/>
    <n v="2.8000000000000001E-2"/>
  </r>
  <r>
    <x v="1"/>
    <s v="MELI FEDERICO DANIEL"/>
    <x v="0"/>
    <s v="01-07-01-30542913"/>
    <s v="07-005539"/>
    <x v="10"/>
    <m/>
    <x v="98"/>
    <s v="Pesos (ARS)"/>
    <n v="74073"/>
    <n v="55093.62"/>
    <n v="550.94000000000005"/>
    <m/>
    <x v="0"/>
    <n v="2.8000000000000001E-2"/>
  </r>
  <r>
    <x v="1"/>
    <s v="VERA MARIA SOL"/>
    <x v="0"/>
    <s v="01-07-01-30543394"/>
    <s v="07-006138"/>
    <x v="12"/>
    <m/>
    <x v="98"/>
    <s v="Pesos (ARS)"/>
    <n v="52726"/>
    <n v="39216.25"/>
    <n v="392.16"/>
    <m/>
    <x v="0"/>
    <n v="2.8000000000000001E-2"/>
  </r>
  <r>
    <x v="1"/>
    <s v="CRESPIN DAVID ERNESTO"/>
    <x v="0"/>
    <s v="01-07-01-30545025"/>
    <s v="07-005637"/>
    <x v="5"/>
    <m/>
    <x v="98"/>
    <s v="Pesos (ARS)"/>
    <n v="63771"/>
    <n v="47430.61"/>
    <n v="474.31"/>
    <m/>
    <x v="0"/>
    <n v="2.8000000000000001E-2"/>
  </r>
  <r>
    <x v="1"/>
    <s v="NEUROLOGIA CLINICA SOCIEDAD ANONIMA"/>
    <x v="0"/>
    <s v="01-07-01-30545675"/>
    <s v="07-005558"/>
    <x v="11"/>
    <m/>
    <x v="98"/>
    <s v="Pesos (ARS)"/>
    <n v="171208"/>
    <n v="124560.21"/>
    <n v="1245.5999999999999"/>
    <m/>
    <x v="0"/>
    <n v="2.8000000000000001E-2"/>
  </r>
  <r>
    <x v="1"/>
    <s v="MATIAS HERNAN DI SETTIMIO Y LEONEL ALEXIS DI SETTIMIO"/>
    <x v="0"/>
    <s v="01-07-01-30546591"/>
    <s v="07-005472"/>
    <x v="6"/>
    <m/>
    <x v="98"/>
    <s v="Pesos (ARS)"/>
    <n v="284403"/>
    <n v="188146"/>
    <n v="1881.45"/>
    <m/>
    <x v="0"/>
    <n v="2.8000000000000001E-2"/>
  </r>
  <r>
    <x v="1"/>
    <s v="AGMEN SA"/>
    <x v="0"/>
    <s v="01-07-01-30547322"/>
    <s v="07-005450"/>
    <x v="13"/>
    <m/>
    <x v="98"/>
    <s v="Pesos (ARS)"/>
    <n v="851777"/>
    <n v="513862"/>
    <n v="5138.62"/>
    <m/>
    <x v="0"/>
    <n v="2.8000000000000001E-2"/>
  </r>
  <r>
    <x v="1"/>
    <s v="SANTA CLARA JUAN FACUNDO"/>
    <x v="0"/>
    <s v="01-07-01-30547486"/>
    <s v="07-005450"/>
    <x v="13"/>
    <m/>
    <x v="98"/>
    <s v="Pesos (ARS)"/>
    <n v="8559"/>
    <n v="5662"/>
    <n v="56.62"/>
    <m/>
    <x v="0"/>
    <n v="2.8000000000000001E-2"/>
  </r>
  <r>
    <x v="1"/>
    <s v="GLIKAD S.A.S"/>
    <x v="0"/>
    <s v="01-07-01-30547623"/>
    <s v="07-005539"/>
    <x v="10"/>
    <m/>
    <x v="98"/>
    <s v="Pesos (ARS)"/>
    <n v="114543"/>
    <n v="83333.7"/>
    <n v="833.34"/>
    <m/>
    <x v="0"/>
    <n v="2.8000000000000001E-2"/>
  </r>
  <r>
    <x v="1"/>
    <s v="AGRUPACION DEL OESTE SA"/>
    <x v="0"/>
    <s v="01-07-01-30548772"/>
    <s v="07-006993"/>
    <x v="7"/>
    <m/>
    <x v="98"/>
    <s v="Pesos (ARS)"/>
    <n v="10393"/>
    <n v="6875"/>
    <n v="68.739999999999995"/>
    <m/>
    <x v="0"/>
    <n v="2.8000000000000001E-2"/>
  </r>
  <r>
    <x v="1"/>
    <s v="CABRERA CLAUDIA"/>
    <x v="3"/>
    <s v="01-07-02-30005131"/>
    <s v="07-005450"/>
    <x v="13"/>
    <m/>
    <x v="98"/>
    <s v="Pesos (ARS)"/>
    <n v="6033"/>
    <n v="3141"/>
    <n v="31.41"/>
    <m/>
    <x v="0"/>
    <n v="2.8000000000000001E-2"/>
  </r>
  <r>
    <x v="1"/>
    <s v="CABRERA ANA FERNANDA"/>
    <x v="3"/>
    <s v="01-07-02-30005132"/>
    <s v="07-005450"/>
    <x v="13"/>
    <m/>
    <x v="98"/>
    <s v="Pesos (ARS)"/>
    <n v="6033"/>
    <n v="3141"/>
    <n v="31.41"/>
    <m/>
    <x v="0"/>
    <n v="2.8000000000000001E-2"/>
  </r>
  <r>
    <x v="1"/>
    <s v="VALDES JOSEFA ANGELES"/>
    <x v="3"/>
    <s v="01-07-02-30005133"/>
    <s v="07-005450"/>
    <x v="13"/>
    <m/>
    <x v="98"/>
    <s v="Pesos (ARS)"/>
    <n v="6033"/>
    <n v="3141"/>
    <n v="31.41"/>
    <m/>
    <x v="0"/>
    <n v="2.8000000000000001E-2"/>
  </r>
  <r>
    <x v="1"/>
    <s v="CABRERA ANA FERNANDA"/>
    <x v="3"/>
    <s v="01-07-02-30005134"/>
    <s v="07-005450"/>
    <x v="13"/>
    <m/>
    <x v="98"/>
    <s v="Pesos (ARS)"/>
    <n v="6033"/>
    <n v="3141"/>
    <n v="31.41"/>
    <m/>
    <x v="0"/>
    <n v="2.8000000000000001E-2"/>
  </r>
  <r>
    <x v="1"/>
    <s v="CABRERA CLAUDIA"/>
    <x v="3"/>
    <s v="01-07-02-30005135"/>
    <s v="07-005450"/>
    <x v="13"/>
    <m/>
    <x v="98"/>
    <s v="Pesos (ARS)"/>
    <n v="6033"/>
    <n v="3141"/>
    <n v="31.41"/>
    <m/>
    <x v="0"/>
    <n v="2.8000000000000001E-2"/>
  </r>
  <r>
    <x v="1"/>
    <s v="CABRERA ANA FERNANDA"/>
    <x v="3"/>
    <s v="01-07-02-30005137"/>
    <s v="07-005450"/>
    <x v="13"/>
    <m/>
    <x v="98"/>
    <s v="Pesos (ARS)"/>
    <n v="6033"/>
    <n v="3141"/>
    <n v="31.41"/>
    <m/>
    <x v="0"/>
    <n v="2.8000000000000001E-2"/>
  </r>
  <r>
    <x v="1"/>
    <s v="ROSALES MARIA ESTELA"/>
    <x v="3"/>
    <s v="01-07-02-30005259"/>
    <s v="07-005450"/>
    <x v="13"/>
    <m/>
    <x v="98"/>
    <s v="Pesos (ARS)"/>
    <n v="5756"/>
    <n v="3002"/>
    <n v="30.02"/>
    <m/>
    <x v="0"/>
    <n v="2.8000000000000001E-2"/>
  </r>
  <r>
    <x v="1"/>
    <s v="ALI NORA GRACIELA"/>
    <x v="3"/>
    <s v="01-07-02-30005363"/>
    <s v="07-005450"/>
    <x v="13"/>
    <m/>
    <x v="98"/>
    <s v="Pesos (ARS)"/>
    <n v="6095"/>
    <n v="3179"/>
    <n v="31.79"/>
    <m/>
    <x v="0"/>
    <n v="2.8000000000000001E-2"/>
  </r>
  <r>
    <x v="1"/>
    <s v="ALI NORA GRACIELA"/>
    <x v="3"/>
    <s v="01-07-02-30005365"/>
    <s v="07-005450"/>
    <x v="13"/>
    <m/>
    <x v="98"/>
    <s v="Pesos (ARS)"/>
    <n v="6095"/>
    <n v="3179"/>
    <n v="31.79"/>
    <m/>
    <x v="0"/>
    <n v="2.8000000000000001E-2"/>
  </r>
  <r>
    <x v="1"/>
    <s v="DE MARTIS MANLIO FEDERICO"/>
    <x v="7"/>
    <s v="01-07-06-30027665"/>
    <s v="07-006025"/>
    <x v="0"/>
    <m/>
    <x v="98"/>
    <s v="Pesos (ARS)"/>
    <n v="9881"/>
    <n v="6134.06"/>
    <n v="153.4"/>
    <m/>
    <x v="0"/>
    <n v="2.8000000000000001E-2"/>
  </r>
  <r>
    <x v="1"/>
    <s v="OESTE CONSTRUCCIONES Y MONTAJES INDUSTRIALES SAS"/>
    <x v="7"/>
    <s v="01-07-06-30028304"/>
    <s v="07-005739"/>
    <x v="8"/>
    <m/>
    <x v="98"/>
    <s v="Pesos (ARS)"/>
    <n v="10920.54"/>
    <n v="6630.15"/>
    <n v="66.37"/>
    <m/>
    <x v="0"/>
    <n v="2.8000000000000001E-2"/>
  </r>
  <r>
    <x v="1"/>
    <s v="FERNANDEZ JORGE ALBERTO"/>
    <x v="1"/>
    <s v="01-07-07-30077713"/>
    <s v="07-005637"/>
    <x v="5"/>
    <m/>
    <x v="98"/>
    <s v="Pesos (ARS)"/>
    <n v="14890"/>
    <n v="9239.83"/>
    <n v="92.4"/>
    <m/>
    <x v="0"/>
    <n v="2.8000000000000001E-2"/>
  </r>
  <r>
    <x v="1"/>
    <s v="PUEYRREDON CLUB SA"/>
    <x v="6"/>
    <s v="01-07-07-30081109"/>
    <s v="07-005558"/>
    <x v="11"/>
    <m/>
    <x v="98"/>
    <s v="Pesos (ARS)"/>
    <n v="59215"/>
    <n v="35922"/>
    <n v="359.22"/>
    <m/>
    <x v="0"/>
    <n v="2.8000000000000001E-2"/>
  </r>
  <r>
    <x v="1"/>
    <s v="ANGELICO GASTON NICOLAS"/>
    <x v="1"/>
    <s v="01-07-07-30084481"/>
    <s v="07-006138"/>
    <x v="12"/>
    <m/>
    <x v="98"/>
    <s v="Pesos (ARS)"/>
    <n v="11167"/>
    <n v="7596.35"/>
    <n v="75.98"/>
    <m/>
    <x v="0"/>
    <n v="2.8000000000000001E-2"/>
  </r>
  <r>
    <x v="1"/>
    <s v="LOPEZ ALEJANDRO OSCAR"/>
    <x v="1"/>
    <s v="01-07-07-30085143"/>
    <s v="07-005738"/>
    <x v="2"/>
    <m/>
    <x v="98"/>
    <s v="Pesos (ARS)"/>
    <n v="50320"/>
    <n v="34230.6"/>
    <n v="342.31"/>
    <m/>
    <x v="0"/>
    <n v="2.8000000000000001E-2"/>
  </r>
  <r>
    <x v="1"/>
    <s v="CABALLERO GASTON ALEJANDRO"/>
    <x v="4"/>
    <s v="01-07-07-30085257"/>
    <s v="07-005637"/>
    <x v="5"/>
    <m/>
    <x v="98"/>
    <s v="Pesos (ARS)"/>
    <n v="68455"/>
    <n v="45536.76"/>
    <n v="455.37"/>
    <m/>
    <x v="0"/>
    <n v="2.8000000000000001E-2"/>
  </r>
  <r>
    <x v="1"/>
    <s v="PONCE IRENE BEATRIZ"/>
    <x v="1"/>
    <s v="01-07-07-30085313"/>
    <s v="07-005646"/>
    <x v="15"/>
    <m/>
    <x v="98"/>
    <s v="Pesos (ARS)"/>
    <n v="16884"/>
    <n v="11485.92"/>
    <n v="114.86"/>
    <m/>
    <x v="0"/>
    <n v="2.8000000000000001E-2"/>
  </r>
  <r>
    <x v="1"/>
    <s v="CASTILLO FACUNDO LAUT"/>
    <x v="1"/>
    <s v="01-07-07-30085454"/>
    <s v="07-006138"/>
    <x v="12"/>
    <m/>
    <x v="98"/>
    <s v="Pesos (ARS)"/>
    <n v="20268"/>
    <n v="13787.9"/>
    <n v="137.88"/>
    <m/>
    <x v="0"/>
    <n v="2.8000000000000001E-2"/>
  </r>
  <r>
    <x v="1"/>
    <s v="MUNOZ NORMA OLGA"/>
    <x v="1"/>
    <s v="01-07-07-30085536"/>
    <s v="07-005738"/>
    <x v="2"/>
    <m/>
    <x v="98"/>
    <s v="Pesos (ARS)"/>
    <n v="66290.289999999994"/>
    <n v="45094.18"/>
    <n v="450.96"/>
    <m/>
    <x v="0"/>
    <n v="2.8000000000000001E-2"/>
  </r>
  <r>
    <x v="1"/>
    <s v="GLUCK S.A.S."/>
    <x v="4"/>
    <s v="01-07-07-30086002"/>
    <s v="07-005450"/>
    <x v="13"/>
    <m/>
    <x v="98"/>
    <s v="Pesos (ARS)"/>
    <n v="43853"/>
    <n v="29171.82"/>
    <n v="291.72000000000003"/>
    <m/>
    <x v="0"/>
    <n v="2.8000000000000001E-2"/>
  </r>
  <r>
    <x v="1"/>
    <s v="MARTIN JULIETA MACARENA"/>
    <x v="4"/>
    <s v="01-07-07-30086098"/>
    <s v="07-006993"/>
    <x v="7"/>
    <m/>
    <x v="98"/>
    <s v="Pesos (ARS)"/>
    <n v="11493"/>
    <n v="7144"/>
    <n v="71.44"/>
    <m/>
    <x v="0"/>
    <n v="2.8000000000000001E-2"/>
  </r>
  <r>
    <x v="1"/>
    <s v="PORTA ALEJANDRO"/>
    <x v="1"/>
    <s v="01-07-07-30086518"/>
    <s v="07-005738"/>
    <x v="2"/>
    <m/>
    <x v="98"/>
    <s v="Pesos (ARS)"/>
    <n v="64820"/>
    <n v="43198"/>
    <n v="431.97"/>
    <m/>
    <x v="0"/>
    <n v="2.8000000000000001E-2"/>
  </r>
  <r>
    <x v="1"/>
    <s v="FOMBELLA ALDO FAUSTI NO"/>
    <x v="1"/>
    <s v="01-07-07-30086720"/>
    <s v="07-005738"/>
    <x v="2"/>
    <m/>
    <x v="98"/>
    <s v="Pesos (ARS)"/>
    <n v="19735"/>
    <n v="13450"/>
    <n v="134.49"/>
    <m/>
    <x v="0"/>
    <n v="2.8000000000000001E-2"/>
  </r>
  <r>
    <x v="1"/>
    <s v="MARTINEZ NORMA ELOISA"/>
    <x v="1"/>
    <s v="01-07-07-30086904"/>
    <s v="07-005947"/>
    <x v="19"/>
    <m/>
    <x v="98"/>
    <s v="Pesos (ARS)"/>
    <n v="32894"/>
    <n v="22418"/>
    <n v="224.17"/>
    <m/>
    <x v="0"/>
    <n v="2.8000000000000001E-2"/>
  </r>
  <r>
    <x v="1"/>
    <s v="EFETEK S.A."/>
    <x v="4"/>
    <s v="01-07-07-30086977"/>
    <s v="07-005518"/>
    <x v="23"/>
    <m/>
    <x v="98"/>
    <s v="Pesos (ARS)"/>
    <n v="149550"/>
    <n v="99665"/>
    <n v="996.64"/>
    <m/>
    <x v="0"/>
    <n v="2.8000000000000001E-2"/>
  </r>
  <r>
    <x v="1"/>
    <s v="VERA MARIA SOL"/>
    <x v="1"/>
    <s v="01-07-07-30087275"/>
    <s v="07-006138"/>
    <x v="12"/>
    <m/>
    <x v="98"/>
    <s v="Pesos (ARS)"/>
    <n v="12151"/>
    <n v="8281"/>
    <n v="82.8"/>
    <m/>
    <x v="0"/>
    <n v="2.8000000000000001E-2"/>
  </r>
  <r>
    <x v="1"/>
    <s v="SIMONDI RICARDO PEDRO"/>
    <x v="1"/>
    <s v="01-07-07-30087487"/>
    <s v="07-005738"/>
    <x v="2"/>
    <m/>
    <x v="98"/>
    <s v="Pesos (ARS)"/>
    <n v="23963"/>
    <n v="16362"/>
    <n v="163.61000000000001"/>
    <m/>
    <x v="0"/>
    <n v="2.8000000000000001E-2"/>
  </r>
  <r>
    <x v="1"/>
    <s v="BERETTA RICARDO JAVIER"/>
    <x v="1"/>
    <s v="01-07-07-30087633"/>
    <s v="07-006039"/>
    <x v="3"/>
    <m/>
    <x v="98"/>
    <s v="Pesos (ARS)"/>
    <n v="7341"/>
    <n v="5003"/>
    <n v="50.02"/>
    <m/>
    <x v="0"/>
    <n v="2.8000000000000001E-2"/>
  </r>
  <r>
    <x v="1"/>
    <s v="TABLON MARIA ANA"/>
    <x v="1"/>
    <s v="01-07-07-30087795"/>
    <s v="07-006138"/>
    <x v="12"/>
    <m/>
    <x v="98"/>
    <s v="Pesos (ARS)"/>
    <n v="25380"/>
    <n v="17297"/>
    <n v="172.96"/>
    <m/>
    <x v="0"/>
    <n v="2.8000000000000001E-2"/>
  </r>
  <r>
    <x v="1"/>
    <s v="TOBARES CRISTIAN ANDRES"/>
    <x v="1"/>
    <s v="01-07-07-30088068"/>
    <s v="07-005646"/>
    <x v="15"/>
    <m/>
    <x v="98"/>
    <s v="Pesos (ARS)"/>
    <n v="18525"/>
    <n v="12649"/>
    <n v="126.49"/>
    <m/>
    <x v="0"/>
    <n v="2.8000000000000001E-2"/>
  </r>
  <r>
    <x v="1"/>
    <s v="LAZO ELISA ANDREA"/>
    <x v="1"/>
    <s v="01-07-07-30088786"/>
    <s v="07-005978"/>
    <x v="4"/>
    <m/>
    <x v="98"/>
    <s v="Pesos (ARS)"/>
    <n v="63845"/>
    <n v="43512"/>
    <n v="435.12"/>
    <m/>
    <x v="0"/>
    <n v="2.8000000000000001E-2"/>
  </r>
  <r>
    <x v="1"/>
    <s v="MADDIO GUSTAVO JAVIER"/>
    <x v="1"/>
    <s v="01-07-07-30089158"/>
    <s v="07-005646"/>
    <x v="15"/>
    <m/>
    <x v="98"/>
    <s v="Pesos (ARS)"/>
    <n v="72079"/>
    <n v="49124"/>
    <n v="491.23"/>
    <m/>
    <x v="0"/>
    <n v="2.8000000000000001E-2"/>
  </r>
  <r>
    <x v="1"/>
    <s v="MAÑANET CLAUDIO"/>
    <x v="4"/>
    <s v="01-07-07-30089208"/>
    <s v="07-005539"/>
    <x v="10"/>
    <m/>
    <x v="98"/>
    <s v="Pesos (ARS)"/>
    <n v="31948"/>
    <n v="21773"/>
    <n v="217.73"/>
    <m/>
    <x v="0"/>
    <n v="2.8000000000000001E-2"/>
  </r>
  <r>
    <x v="1"/>
    <s v="TEJERINA MAMANI CARINA SOLEDAD"/>
    <x v="1"/>
    <s v="01-07-07-30089264"/>
    <s v="07-006138"/>
    <x v="12"/>
    <m/>
    <x v="98"/>
    <s v="Pesos (ARS)"/>
    <n v="123554.97"/>
    <n v="81168"/>
    <n v="811.68"/>
    <m/>
    <x v="0"/>
    <n v="2.8000000000000001E-2"/>
  </r>
  <r>
    <x v="1"/>
    <s v="CRUZ YAMILA CECILIA"/>
    <x v="1"/>
    <s v="01-07-07-30089686"/>
    <s v="07-006039"/>
    <x v="3"/>
    <m/>
    <x v="98"/>
    <s v="Pesos (ARS)"/>
    <n v="25251"/>
    <n v="17209"/>
    <n v="172.08"/>
    <m/>
    <x v="0"/>
    <n v="2.8000000000000001E-2"/>
  </r>
  <r>
    <x v="1"/>
    <s v="CASA MARIA DEL CARMEN"/>
    <x v="1"/>
    <s v="01-07-07-30089913"/>
    <s v="07-005637"/>
    <x v="5"/>
    <m/>
    <x v="98"/>
    <s v="Pesos (ARS)"/>
    <n v="33060"/>
    <n v="22531"/>
    <n v="225.31"/>
    <m/>
    <x v="0"/>
    <n v="2.8000000000000001E-2"/>
  </r>
  <r>
    <x v="1"/>
    <s v="CAMPOS GIANDINOTO MAURO EXEQUIEL"/>
    <x v="1"/>
    <s v="01-07-07-30090057"/>
    <s v="07-006138"/>
    <x v="12"/>
    <m/>
    <x v="98"/>
    <s v="Pesos (ARS)"/>
    <n v="31151"/>
    <n v="21230"/>
    <n v="212.3"/>
    <m/>
    <x v="0"/>
    <n v="2.8000000000000001E-2"/>
  </r>
  <r>
    <x v="1"/>
    <s v="CARBONE SCHIAVONE FLORENCIA"/>
    <x v="4"/>
    <s v="01-07-07-30090192"/>
    <s v="07-006138"/>
    <x v="12"/>
    <m/>
    <x v="98"/>
    <s v="Pesos (ARS)"/>
    <n v="8502"/>
    <n v="5794"/>
    <n v="57.93"/>
    <m/>
    <x v="0"/>
    <n v="2.8000000000000001E-2"/>
  </r>
  <r>
    <x v="1"/>
    <s v="FREDES MARIANO JAVIER"/>
    <x v="1"/>
    <s v="01-07-07-30091799"/>
    <s v="07-005739"/>
    <x v="8"/>
    <m/>
    <x v="98"/>
    <s v="Pesos (ARS)"/>
    <n v="17.010000000000002"/>
    <n v="11.56"/>
    <n v="0.11"/>
    <m/>
    <x v="0"/>
    <n v="2.8000000000000001E-2"/>
  </r>
  <r>
    <x v="1"/>
    <s v="MOLINA OSCAR ALBERTO"/>
    <x v="8"/>
    <s v="01-07-11-30005794"/>
    <s v="07-005637"/>
    <x v="5"/>
    <m/>
    <x v="98"/>
    <s v="Pesos (ARS)"/>
    <n v="6337"/>
    <n v="3851"/>
    <n v="38.51"/>
    <m/>
    <x v="0"/>
    <n v="2.8000000000000001E-2"/>
  </r>
  <r>
    <x v="1"/>
    <s v="AGRUPACION DEL OESTE SA"/>
    <x v="13"/>
    <s v="01-07-13-30000665"/>
    <s v="07-006993"/>
    <x v="7"/>
    <m/>
    <x v="98"/>
    <s v="Pesos (ARS)"/>
    <n v="12757"/>
    <n v="7753"/>
    <n v="77.53"/>
    <m/>
    <x v="0"/>
    <n v="2.8000000000000001E-2"/>
  </r>
  <r>
    <x v="1"/>
    <s v="COPRINTER SA"/>
    <x v="2"/>
    <s v="01-07-21-30036097"/>
    <s v="07-005472"/>
    <x v="6"/>
    <m/>
    <x v="98"/>
    <s v="Pesos (ARS)"/>
    <n v="18437"/>
    <n v="13389.67"/>
    <n v="133.9"/>
    <m/>
    <x v="0"/>
    <n v="2.8000000000000001E-2"/>
  </r>
  <r>
    <x v="1"/>
    <s v="LOZADA FERNANDO MARTIN"/>
    <x v="2"/>
    <s v="01-07-21-30037157"/>
    <s v="07-005738"/>
    <x v="2"/>
    <m/>
    <x v="98"/>
    <s v="Pesos (ARS)"/>
    <n v="7580"/>
    <n v="5627.19"/>
    <n v="56.27"/>
    <m/>
    <x v="0"/>
    <n v="2.8000000000000001E-2"/>
  </r>
  <r>
    <x v="1"/>
    <s v="LUPPO LUIS ROQUE DEMETRIO"/>
    <x v="2"/>
    <s v="01-07-21-30039119"/>
    <s v="07-005978"/>
    <x v="4"/>
    <m/>
    <x v="98"/>
    <s v="Pesos (ARS)"/>
    <n v="8411"/>
    <n v="6244.45"/>
    <n v="62.44"/>
    <m/>
    <x v="0"/>
    <n v="2.8000000000000001E-2"/>
  </r>
  <r>
    <x v="1"/>
    <s v="MAÑANET CLAUDIO"/>
    <x v="2"/>
    <s v="01-07-21-30039224"/>
    <s v="07-005539"/>
    <x v="10"/>
    <m/>
    <x v="98"/>
    <s v="Pesos (ARS)"/>
    <n v="7934"/>
    <n v="5890.29"/>
    <n v="58.9"/>
    <m/>
    <x v="0"/>
    <n v="2.8000000000000001E-2"/>
  </r>
  <r>
    <x v="1"/>
    <s v="ZAMARIAN LUIS FERNANDO"/>
    <x v="2"/>
    <s v="01-07-21-30039956"/>
    <s v="07-005563"/>
    <x v="13"/>
    <m/>
    <x v="98"/>
    <s v="Pesos (ARS)"/>
    <n v="18034"/>
    <n v="13388.05"/>
    <n v="133.88"/>
    <m/>
    <x v="0"/>
    <n v="2.8000000000000001E-2"/>
  </r>
  <r>
    <x v="1"/>
    <s v="PACHECO ERICA PAOLA"/>
    <x v="2"/>
    <s v="01-07-21-30039957"/>
    <s v="07-005450"/>
    <x v="13"/>
    <m/>
    <x v="98"/>
    <s v="Pesos (ARS)"/>
    <n v="7175"/>
    <n v="5211.1899999999996"/>
    <n v="52.11"/>
    <m/>
    <x v="0"/>
    <n v="2.8000000000000001E-2"/>
  </r>
  <r>
    <x v="1"/>
    <s v="AMAYA CONSTRUCCIONES SOCIEDAD ANONIMA"/>
    <x v="2"/>
    <s v="01-07-21-30040362"/>
    <s v="07-006025"/>
    <x v="0"/>
    <m/>
    <x v="98"/>
    <s v="Pesos (ARS)"/>
    <n v="7580"/>
    <n v="5514.88"/>
    <n v="55.15"/>
    <m/>
    <x v="0"/>
    <n v="2.8000000000000001E-2"/>
  </r>
  <r>
    <x v="1"/>
    <s v="DE LOS RIOS CARLOS ALBERTO"/>
    <x v="2"/>
    <s v="01-07-21-30040964"/>
    <s v="07-005539"/>
    <x v="10"/>
    <m/>
    <x v="98"/>
    <s v="Pesos (ARS)"/>
    <n v="53863"/>
    <n v="33230"/>
    <n v="332.3"/>
    <m/>
    <x v="0"/>
    <n v="2.8000000000000001E-2"/>
  </r>
  <r>
    <x v="1"/>
    <s v="MERCADO SISTI FRANCO FACUNDO GABRIEL"/>
    <x v="2"/>
    <s v="01-07-21-30040968"/>
    <s v="07-006138"/>
    <x v="12"/>
    <m/>
    <x v="98"/>
    <s v="Pesos (ARS)"/>
    <n v="6376"/>
    <n v="4313"/>
    <n v="43.13"/>
    <m/>
    <x v="0"/>
    <n v="2.8000000000000001E-2"/>
  </r>
  <r>
    <x v="1"/>
    <s v="TEJADA FRANCISCO RUBEN"/>
    <x v="2"/>
    <s v="01-07-21-30041214"/>
    <s v="07-006138"/>
    <x v="12"/>
    <m/>
    <x v="98"/>
    <s v="Pesos (ARS)"/>
    <n v="23292"/>
    <n v="17323.509999999998"/>
    <n v="173.24"/>
    <m/>
    <x v="0"/>
    <n v="2.8000000000000001E-2"/>
  </r>
  <r>
    <x v="0"/>
    <s v="PECHE LUGO LORENZO ALFREDO"/>
    <x v="0"/>
    <s v="01-07-01-30504309"/>
    <s v="07-005255"/>
    <x v="9"/>
    <s v="07-006913"/>
    <x v="99"/>
    <s v="Pesos (ARS)"/>
    <n v="113789"/>
    <n v="84475.53"/>
    <n v="1689.52"/>
    <n v="1"/>
    <x v="0"/>
    <n v="2.8000000000000001E-2"/>
  </r>
  <r>
    <x v="0"/>
    <s v="FUGAZZOTTO PAOLO DAVID"/>
    <x v="0"/>
    <s v="01-07-01-30505854"/>
    <s v="07-005255"/>
    <x v="9"/>
    <s v="07-006913"/>
    <x v="99"/>
    <s v="Pesos (ARS)"/>
    <n v="99683"/>
    <n v="74003.45"/>
    <n v="1480.07"/>
    <n v="1"/>
    <x v="0"/>
    <n v="2.8000000000000001E-2"/>
  </r>
  <r>
    <x v="0"/>
    <s v="TOLER VICTOR OMAR"/>
    <x v="0"/>
    <s v="01-07-01-30507170"/>
    <s v="07-005255"/>
    <x v="9"/>
    <s v="07-006913"/>
    <x v="99"/>
    <s v="Pesos (ARS)"/>
    <n v="120844"/>
    <n v="89713.79"/>
    <n v="1794.28"/>
    <n v="1"/>
    <x v="0"/>
    <n v="2.8000000000000001E-2"/>
  </r>
  <r>
    <x v="0"/>
    <s v="SENIN CARINA ALEJANDRA"/>
    <x v="0"/>
    <s v="01-07-01-30512028"/>
    <s v="07-005255"/>
    <x v="9"/>
    <s v="07-006913"/>
    <x v="99"/>
    <s v="Pesos (ARS)"/>
    <n v="99292"/>
    <n v="73713.509999999995"/>
    <n v="1474.27"/>
    <n v="1"/>
    <x v="0"/>
    <n v="2.8000000000000001E-2"/>
  </r>
  <r>
    <x v="0"/>
    <s v="MENDEZ MARIA DE LOURDES"/>
    <x v="0"/>
    <s v="01-07-01-30515518"/>
    <s v="07-005255"/>
    <x v="9"/>
    <s v="07-006913"/>
    <x v="99"/>
    <s v="Pesos (ARS)"/>
    <n v="48655"/>
    <n v="36121.15"/>
    <n v="722.42"/>
    <n v="1"/>
    <x v="0"/>
    <n v="2.8000000000000001E-2"/>
  </r>
  <r>
    <x v="0"/>
    <s v="QUIROGA MARIA GABRIELA"/>
    <x v="0"/>
    <s v="01-07-01-30518923"/>
    <s v="07-005255"/>
    <x v="9"/>
    <s v="07-006913"/>
    <x v="99"/>
    <s v="Pesos (ARS)"/>
    <n v="52804"/>
    <n v="39201.75"/>
    <n v="784.04"/>
    <n v="1"/>
    <x v="0"/>
    <n v="2.8000000000000001E-2"/>
  </r>
  <r>
    <x v="0"/>
    <s v="JARA JONATAN NICOLAS"/>
    <x v="0"/>
    <s v="01-07-01-30540434"/>
    <s v="07-005255"/>
    <x v="9"/>
    <s v="07-006913"/>
    <x v="99"/>
    <s v="Pesos (ARS)"/>
    <n v="33609"/>
    <n v="24807.8"/>
    <n v="496.15"/>
    <n v="1"/>
    <x v="0"/>
    <n v="2.8000000000000001E-2"/>
  </r>
  <r>
    <x v="0"/>
    <s v="ABATE VAQUER ADRIANA BEATRIZ"/>
    <x v="0"/>
    <s v="01-07-01-30541445"/>
    <s v="07-005255"/>
    <x v="9"/>
    <s v="07-006913"/>
    <x v="99"/>
    <s v="Pesos (ARS)"/>
    <n v="111049"/>
    <n v="82594.77"/>
    <n v="1651.9"/>
    <n v="1"/>
    <x v="0"/>
    <n v="2.8000000000000001E-2"/>
  </r>
  <r>
    <x v="0"/>
    <s v="DOÑA ADRIANA"/>
    <x v="0"/>
    <s v="01-07-01-30546966"/>
    <s v="07-005255"/>
    <x v="9"/>
    <s v="07-006913"/>
    <x v="99"/>
    <s v="Pesos (ARS)"/>
    <n v="108831"/>
    <n v="80945.25"/>
    <n v="1618.91"/>
    <n v="1"/>
    <x v="0"/>
    <n v="2.8000000000000001E-2"/>
  </r>
  <r>
    <x v="0"/>
    <s v="POBLETE ANA YAMILA"/>
    <x v="3"/>
    <s v="01-07-02-30004881"/>
    <s v="07-005255"/>
    <x v="9"/>
    <s v="07-006913"/>
    <x v="99"/>
    <s v="Pesos (ARS)"/>
    <n v="6466"/>
    <n v="3366"/>
    <n v="67.319999999999993"/>
    <n v="1"/>
    <x v="0"/>
    <n v="2.8000000000000001E-2"/>
  </r>
  <r>
    <x v="0"/>
    <s v="ARAGORT ALFONZO ADERSON JESUS"/>
    <x v="7"/>
    <s v="01-07-06-30028152"/>
    <s v="07-005255"/>
    <x v="9"/>
    <s v="07-006913"/>
    <x v="99"/>
    <s v="Pesos (ARS)"/>
    <n v="4104"/>
    <n v="2507"/>
    <n v="50.14"/>
    <n v="1"/>
    <x v="0"/>
    <n v="2.8000000000000001E-2"/>
  </r>
  <r>
    <x v="0"/>
    <s v="QUIROGA MARIA GABRIELA"/>
    <x v="1"/>
    <s v="01-07-07-30086587"/>
    <s v="07-005255"/>
    <x v="9"/>
    <s v="07-006913"/>
    <x v="99"/>
    <s v="Pesos (ARS)"/>
    <n v="27272"/>
    <n v="18587.46"/>
    <n v="371.75"/>
    <n v="1"/>
    <x v="0"/>
    <n v="2.8000000000000001E-2"/>
  </r>
  <r>
    <x v="0"/>
    <s v="ERROZ MATIAS SANTIAGO"/>
    <x v="1"/>
    <s v="01-07-07-30088039"/>
    <s v="07-005255"/>
    <x v="9"/>
    <s v="07-006913"/>
    <x v="99"/>
    <s v="Pesos (ARS)"/>
    <n v="57094"/>
    <n v="38849"/>
    <n v="776.98"/>
    <n v="1"/>
    <x v="0"/>
    <n v="2.8000000000000001E-2"/>
  </r>
  <r>
    <x v="0"/>
    <s v="BOLLATI SEGURA ENRIQUE ALFREDO"/>
    <x v="2"/>
    <s v="01-07-21-30040086"/>
    <s v="07-005255"/>
    <x v="9"/>
    <s v="07-006913"/>
    <x v="99"/>
    <s v="Pesos (ARS)"/>
    <n v="50656"/>
    <n v="37606.46"/>
    <n v="752.13"/>
    <n v="1"/>
    <x v="0"/>
    <n v="2.8000000000000001E-2"/>
  </r>
  <r>
    <x v="0"/>
    <s v="CANAL FERNANDO NICOLAS"/>
    <x v="0"/>
    <s v="01-07-01-30499317"/>
    <s v="07-005738"/>
    <x v="2"/>
    <s v="07-006809"/>
    <x v="99"/>
    <s v="Pesos (ARS)"/>
    <n v="37940"/>
    <n v="28166.71"/>
    <n v="1408.34"/>
    <n v="1"/>
    <x v="0"/>
    <n v="2.8000000000000001E-2"/>
  </r>
  <r>
    <x v="0"/>
    <s v="STAITI GERMAN DANIEL"/>
    <x v="0"/>
    <s v="01-07-01-30499775"/>
    <s v="07-005739"/>
    <x v="8"/>
    <s v="07-006809"/>
    <x v="99"/>
    <s v="Pesos (ARS)"/>
    <n v="72289"/>
    <n v="53666.67"/>
    <n v="2683.33"/>
    <n v="1"/>
    <x v="0"/>
    <n v="2.8000000000000001E-2"/>
  </r>
  <r>
    <x v="0"/>
    <s v="CAMPOS CARLOS ATILIO"/>
    <x v="0"/>
    <s v="01-07-01-30504703"/>
    <s v="07-006138"/>
    <x v="12"/>
    <s v="07-006809"/>
    <x v="99"/>
    <s v="Pesos (ARS)"/>
    <n v="99475"/>
    <n v="73849.05"/>
    <n v="3692.45"/>
    <n v="1"/>
    <x v="0"/>
    <n v="2.8000000000000001E-2"/>
  </r>
  <r>
    <x v="0"/>
    <s v="CARRASCO JOSE MIGUEL"/>
    <x v="0"/>
    <s v="01-07-01-30506505"/>
    <s v="07-005948"/>
    <x v="16"/>
    <s v="07-006809"/>
    <x v="99"/>
    <s v="Pesos (ARS)"/>
    <n v="19461"/>
    <n v="14447.34"/>
    <n v="288.95"/>
    <n v="1"/>
    <x v="0"/>
    <n v="2.8000000000000001E-2"/>
  </r>
  <r>
    <x v="0"/>
    <s v="URDANIZ DANIELA LAURA"/>
    <x v="0"/>
    <s v="01-07-01-30507455"/>
    <s v="07-005558"/>
    <x v="11"/>
    <s v="07-006809"/>
    <x v="99"/>
    <s v="Pesos (ARS)"/>
    <n v="87011"/>
    <n v="64596.17"/>
    <n v="3229.81"/>
    <n v="1"/>
    <x v="0"/>
    <n v="2.8000000000000001E-2"/>
  </r>
  <r>
    <x v="0"/>
    <s v="ELASKAR MARIA LAURA"/>
    <x v="0"/>
    <s v="01-07-01-30507979"/>
    <s v="07-005558"/>
    <x v="11"/>
    <s v="07-006809"/>
    <x v="99"/>
    <s v="Pesos (ARS)"/>
    <n v="63217"/>
    <n v="46931.63"/>
    <n v="2346.58"/>
    <n v="1"/>
    <x v="0"/>
    <n v="2.8000000000000001E-2"/>
  </r>
  <r>
    <x v="0"/>
    <s v="RECAUDONIC SA"/>
    <x v="0"/>
    <s v="01-07-01-30508702"/>
    <s v="07-005558"/>
    <x v="11"/>
    <s v="07-006809"/>
    <x v="99"/>
    <s v="Pesos (ARS)"/>
    <n v="48979"/>
    <n v="35569.360000000001"/>
    <n v="1778.47"/>
    <n v="1"/>
    <x v="0"/>
    <n v="2.8000000000000001E-2"/>
  </r>
  <r>
    <x v="0"/>
    <s v="ZAPATA JORGE ALEJANDRO"/>
    <x v="0"/>
    <s v="01-07-01-30512134"/>
    <s v="07-005637"/>
    <x v="5"/>
    <s v="07-006809"/>
    <x v="99"/>
    <s v="Pesos (ARS)"/>
    <n v="69272"/>
    <n v="51426.63"/>
    <n v="2571.33"/>
    <n v="1"/>
    <x v="0"/>
    <n v="2.8000000000000001E-2"/>
  </r>
  <r>
    <x v="0"/>
    <s v="CAMPEOTTO FLAVIO MARIANO"/>
    <x v="0"/>
    <s v="01-07-01-30516206"/>
    <s v="07-006903"/>
    <x v="17"/>
    <s v="07-006809"/>
    <x v="99"/>
    <s v="Pesos (ARS)"/>
    <n v="46106"/>
    <n v="34228.839999999997"/>
    <n v="1711.44"/>
    <n v="1"/>
    <x v="0"/>
    <n v="2.8000000000000001E-2"/>
  </r>
  <r>
    <x v="0"/>
    <s v="RAMIREZ CLAUDIA LILIANA"/>
    <x v="0"/>
    <s v="01-07-01-30517442"/>
    <s v="07-005738"/>
    <x v="2"/>
    <s v="07-006809"/>
    <x v="99"/>
    <s v="Pesos (ARS)"/>
    <n v="38245"/>
    <n v="28393.19"/>
    <n v="1419.66"/>
    <n v="1"/>
    <x v="0"/>
    <n v="2.8000000000000001E-2"/>
  </r>
  <r>
    <x v="0"/>
    <s v="GORDILLO MARCELO ALFREDO"/>
    <x v="0"/>
    <s v="01-07-01-30520903"/>
    <s v="07-005738"/>
    <x v="2"/>
    <s v="07-006809"/>
    <x v="99"/>
    <s v="Pesos (ARS)"/>
    <n v="32445"/>
    <n v="23954.22"/>
    <n v="479.08"/>
    <n v="1"/>
    <x v="0"/>
    <n v="2.8000000000000001E-2"/>
  </r>
  <r>
    <x v="0"/>
    <s v="SER GRU S.A.S."/>
    <x v="0"/>
    <s v="01-07-01-30522350"/>
    <s v="07-006138"/>
    <x v="12"/>
    <s v="07-006809"/>
    <x v="99"/>
    <s v="Pesos (ARS)"/>
    <n v="17219.36"/>
    <n v="12505.12"/>
    <n v="625.26"/>
    <n v="1"/>
    <x v="0"/>
    <n v="2.8000000000000001E-2"/>
  </r>
  <r>
    <x v="0"/>
    <s v="JAVIER COSTA E HIJOS SA"/>
    <x v="0"/>
    <s v="01-07-01-30524451"/>
    <s v="07-005739"/>
    <x v="8"/>
    <s v="07-006809"/>
    <x v="99"/>
    <s v="Pesos (ARS)"/>
    <n v="2474142"/>
    <n v="1489878.74"/>
    <n v="74493.94"/>
    <n v="1"/>
    <x v="0"/>
    <n v="2.8000000000000001E-2"/>
  </r>
  <r>
    <x v="0"/>
    <s v="RECABARREN ALEJANDRA BEATRIZ"/>
    <x v="0"/>
    <s v="01-07-01-30525498"/>
    <s v="07-005738"/>
    <x v="2"/>
    <s v="07-006809"/>
    <x v="99"/>
    <s v="Pesos (ARS)"/>
    <n v="34493"/>
    <n v="25465.82"/>
    <n v="509.32"/>
    <n v="1"/>
    <x v="0"/>
    <n v="2.8000000000000001E-2"/>
  </r>
  <r>
    <x v="0"/>
    <s v="MAÑAS ROBERTO JUAN"/>
    <x v="0"/>
    <s v="01-07-01-30526773"/>
    <s v="07-005738"/>
    <x v="2"/>
    <s v="07-006809"/>
    <x v="99"/>
    <s v="Pesos (ARS)"/>
    <n v="81764"/>
    <n v="60652.66"/>
    <n v="3032.63"/>
    <n v="1"/>
    <x v="0"/>
    <n v="2.8000000000000001E-2"/>
  </r>
  <r>
    <x v="0"/>
    <s v="STOCCO PIANTINI IVAN MATIAS"/>
    <x v="0"/>
    <s v="01-07-01-30526782"/>
    <s v="07-006039"/>
    <x v="3"/>
    <s v="07-006809"/>
    <x v="99"/>
    <s v="Pesos (ARS)"/>
    <n v="29538"/>
    <n v="21929.03"/>
    <n v="1096.45"/>
    <n v="1"/>
    <x v="0"/>
    <n v="2.8000000000000001E-2"/>
  </r>
  <r>
    <x v="0"/>
    <s v="GARCIA KINEN ANDRES JESUS"/>
    <x v="0"/>
    <s v="01-07-01-30527818"/>
    <s v="07-006723"/>
    <x v="12"/>
    <s v="07-006809"/>
    <x v="99"/>
    <s v="Pesos (ARS)"/>
    <n v="59396"/>
    <n v="44259.06"/>
    <n v="2212.9499999999998"/>
    <n v="1"/>
    <x v="0"/>
    <n v="2.8000000000000001E-2"/>
  </r>
  <r>
    <x v="0"/>
    <s v="PIERRO MARCELO DAVI"/>
    <x v="0"/>
    <s v="01-07-01-30528428"/>
    <s v="07-006039"/>
    <x v="3"/>
    <s v="07-006809"/>
    <x v="99"/>
    <s v="Pesos (ARS)"/>
    <n v="126590"/>
    <n v="94060.36"/>
    <n v="4703.0200000000004"/>
    <n v="1"/>
    <x v="0"/>
    <n v="2.8000000000000001E-2"/>
  </r>
  <r>
    <x v="0"/>
    <s v="BEIGBEDER CARLOS ALBERTO"/>
    <x v="0"/>
    <s v="01-07-01-30528717"/>
    <s v="07-005539"/>
    <x v="10"/>
    <s v="07-006809"/>
    <x v="99"/>
    <s v="Pesos (ARS)"/>
    <n v="120124"/>
    <n v="89285.98"/>
    <n v="4464.3"/>
    <n v="1"/>
    <x v="0"/>
    <n v="2.8000000000000001E-2"/>
  </r>
  <r>
    <x v="0"/>
    <s v="RODRIGUEZ EVA SAMANTA"/>
    <x v="0"/>
    <s v="01-07-01-30529157"/>
    <s v="07-006039"/>
    <x v="3"/>
    <s v="07-006809"/>
    <x v="99"/>
    <s v="Pesos (ARS)"/>
    <n v="127300"/>
    <n v="94506.74"/>
    <n v="4725.34"/>
    <n v="1"/>
    <x v="0"/>
    <n v="2.8000000000000001E-2"/>
  </r>
  <r>
    <x v="0"/>
    <s v="ORELLANO MARIA JIMENA"/>
    <x v="0"/>
    <s v="01-07-01-30529191"/>
    <s v="07-005978"/>
    <x v="4"/>
    <s v="07-006809"/>
    <x v="99"/>
    <s v="Pesos (ARS)"/>
    <n v="69200"/>
    <n v="51373.25"/>
    <n v="2568.66"/>
    <n v="1"/>
    <x v="0"/>
    <n v="2.8000000000000001E-2"/>
  </r>
  <r>
    <x v="0"/>
    <s v="COSTA IVAN GABRIEL"/>
    <x v="0"/>
    <s v="01-07-01-30530273"/>
    <s v="07-005637"/>
    <x v="5"/>
    <s v="07-006809"/>
    <x v="99"/>
    <s v="Pesos (ARS)"/>
    <n v="70234"/>
    <n v="52141.22"/>
    <n v="2607.06"/>
    <n v="1"/>
    <x v="0"/>
    <n v="2.8000000000000001E-2"/>
  </r>
  <r>
    <x v="0"/>
    <s v="SUR FRANCE S A"/>
    <x v="9"/>
    <s v="01-07-01-30530376"/>
    <s v="07-005558"/>
    <x v="11"/>
    <s v="07-006809"/>
    <x v="99"/>
    <s v="Pesos (ARS)"/>
    <n v="963937.7"/>
    <n v="486855"/>
    <n v="24342.78"/>
    <n v="1"/>
    <x v="0"/>
    <n v="2.8000000000000001E-2"/>
  </r>
  <r>
    <x v="0"/>
    <s v="MGV S.A."/>
    <x v="0"/>
    <s v="01-07-01-30530759"/>
    <s v="07-005539"/>
    <x v="10"/>
    <s v="07-006809"/>
    <x v="99"/>
    <s v="Pesos (ARS)"/>
    <n v="118038"/>
    <n v="87630.23"/>
    <n v="4381.51"/>
    <n v="1"/>
    <x v="0"/>
    <n v="2.8000000000000001E-2"/>
  </r>
  <r>
    <x v="0"/>
    <s v="HANNOUN MARTIN SEBASTIAN"/>
    <x v="0"/>
    <s v="01-07-01-30530879"/>
    <s v="07-006138"/>
    <x v="12"/>
    <s v="07-006809"/>
    <x v="99"/>
    <s v="Pesos (ARS)"/>
    <n v="65166"/>
    <n v="48378.39"/>
    <n v="2418.92"/>
    <n v="1"/>
    <x v="0"/>
    <n v="2.8000000000000001E-2"/>
  </r>
  <r>
    <x v="0"/>
    <s v="GONZALEZ NADYA FERNANDA"/>
    <x v="0"/>
    <s v="01-07-01-30531256"/>
    <s v="07-005738"/>
    <x v="2"/>
    <s v="07-006809"/>
    <x v="99"/>
    <s v="Pesos (ARS)"/>
    <n v="118222"/>
    <n v="87848.84"/>
    <n v="4392.4399999999996"/>
    <n v="1"/>
    <x v="0"/>
    <n v="2.8000000000000001E-2"/>
  </r>
  <r>
    <x v="0"/>
    <s v="HANNOUN MARTIN SEBASTIAN"/>
    <x v="0"/>
    <s v="01-07-01-30531970"/>
    <s v="07-006138"/>
    <x v="12"/>
    <s v="07-006809"/>
    <x v="99"/>
    <s v="Pesos (ARS)"/>
    <n v="60292"/>
    <n v="44759.839999999997"/>
    <n v="2237.9899999999998"/>
    <n v="1"/>
    <x v="0"/>
    <n v="2.8000000000000001E-2"/>
  </r>
  <r>
    <x v="0"/>
    <s v="BUTCOVIC MARIANO ARNALDO"/>
    <x v="0"/>
    <s v="01-07-01-30532325"/>
    <s v="07-006039"/>
    <x v="3"/>
    <s v="07-006809"/>
    <x v="99"/>
    <s v="Pesos (ARS)"/>
    <n v="20731"/>
    <n v="15390.76"/>
    <n v="769.54"/>
    <n v="1"/>
    <x v="0"/>
    <n v="2.8000000000000001E-2"/>
  </r>
  <r>
    <x v="0"/>
    <s v="ELIZONDO REINOSO GERARDO HUGO"/>
    <x v="0"/>
    <s v="01-07-01-30532497"/>
    <s v="07-005948"/>
    <x v="16"/>
    <s v="07-006809"/>
    <x v="99"/>
    <s v="Pesos (ARS)"/>
    <n v="34251"/>
    <n v="25463.14"/>
    <n v="1273.1600000000001"/>
    <n v="1"/>
    <x v="0"/>
    <n v="2.8000000000000001E-2"/>
  </r>
  <r>
    <x v="0"/>
    <s v="FELIPE SAUA ANA ELISA"/>
    <x v="0"/>
    <s v="01-07-01-30532682"/>
    <s v="07-006039"/>
    <x v="3"/>
    <s v="07-006809"/>
    <x v="99"/>
    <s v="Pesos (ARS)"/>
    <n v="70382"/>
    <n v="52250.99"/>
    <n v="2612.5500000000002"/>
    <n v="1"/>
    <x v="0"/>
    <n v="2.8000000000000001E-2"/>
  </r>
  <r>
    <x v="0"/>
    <s v="CARRILLO MAURO VALENTIN"/>
    <x v="0"/>
    <s v="01-07-01-30532976"/>
    <s v="07-006138"/>
    <x v="12"/>
    <s v="07-006809"/>
    <x v="99"/>
    <s v="Pesos (ARS)"/>
    <n v="66959"/>
    <n v="49709.64"/>
    <n v="2485.48"/>
    <n v="1"/>
    <x v="0"/>
    <n v="2.8000000000000001E-2"/>
  </r>
  <r>
    <x v="0"/>
    <s v="FUICA JOSE LUIS"/>
    <x v="0"/>
    <s v="01-07-01-30533287"/>
    <s v="07-005450"/>
    <x v="13"/>
    <s v="07-006809"/>
    <x v="99"/>
    <s v="Pesos (ARS)"/>
    <n v="207750"/>
    <n v="127927"/>
    <n v="6396.34"/>
    <n v="1"/>
    <x v="0"/>
    <n v="2.8000000000000001E-2"/>
  </r>
  <r>
    <x v="0"/>
    <s v="S R L GRANJOL"/>
    <x v="0"/>
    <s v="01-07-01-30533413"/>
    <s v="07-005450"/>
    <x v="13"/>
    <s v="07-006809"/>
    <x v="99"/>
    <s v="Pesos (ARS)"/>
    <n v="199698"/>
    <n v="145023.64000000001"/>
    <n v="7251.18"/>
    <n v="1"/>
    <x v="0"/>
    <n v="2.8000000000000001E-2"/>
  </r>
  <r>
    <x v="0"/>
    <s v="S R L GRANJOL"/>
    <x v="0"/>
    <s v="01-07-01-30533441"/>
    <s v="07-005450"/>
    <x v="13"/>
    <s v="07-006809"/>
    <x v="99"/>
    <s v="Pesos (ARS)"/>
    <n v="11775"/>
    <n v="7775.11"/>
    <n v="388.76"/>
    <n v="1"/>
    <x v="0"/>
    <n v="2.8000000000000001E-2"/>
  </r>
  <r>
    <x v="0"/>
    <s v="LARA LUCAS JOSE ARIEL"/>
    <x v="0"/>
    <s v="01-07-01-30533846"/>
    <s v="07-006039"/>
    <x v="3"/>
    <s v="07-006809"/>
    <x v="99"/>
    <s v="Pesos (ARS)"/>
    <n v="77027"/>
    <n v="55938.34"/>
    <n v="2796.92"/>
    <n v="1"/>
    <x v="0"/>
    <n v="2.8000000000000001E-2"/>
  </r>
  <r>
    <x v="0"/>
    <s v="LENCINAS ALIDA ESTER"/>
    <x v="0"/>
    <s v="01-07-01-30533860"/>
    <s v="07-006039"/>
    <x v="3"/>
    <s v="07-006809"/>
    <x v="99"/>
    <s v="Pesos (ARS)"/>
    <n v="72378"/>
    <n v="53732.57"/>
    <n v="2686.63"/>
    <n v="1"/>
    <x v="0"/>
    <n v="2.8000000000000001E-2"/>
  </r>
  <r>
    <x v="0"/>
    <s v="TOMAZZELI ORLANDO GABRIEL"/>
    <x v="0"/>
    <s v="01-07-01-30534022"/>
    <s v="07-005738"/>
    <x v="2"/>
    <s v="07-006809"/>
    <x v="99"/>
    <s v="Pesos (ARS)"/>
    <n v="115800"/>
    <n v="86024.14"/>
    <n v="4301.21"/>
    <n v="1"/>
    <x v="0"/>
    <n v="2.8000000000000001E-2"/>
  </r>
  <r>
    <x v="0"/>
    <s v="AGRI LEONILDA ESTELA"/>
    <x v="0"/>
    <s v="01-07-01-30534027"/>
    <s v="07-005450"/>
    <x v="13"/>
    <s v="07-006809"/>
    <x v="99"/>
    <s v="Pesos (ARS)"/>
    <n v="67450"/>
    <n v="50074.239999999998"/>
    <n v="2503.71"/>
    <n v="1"/>
    <x v="0"/>
    <n v="2.8000000000000001E-2"/>
  </r>
  <r>
    <x v="0"/>
    <s v="ESPADORCHI ADRIANA ELIZABETH"/>
    <x v="0"/>
    <s v="01-07-01-30534035"/>
    <s v="07-005646"/>
    <x v="15"/>
    <s v="07-006809"/>
    <x v="99"/>
    <s v="Pesos (ARS)"/>
    <n v="70841"/>
    <n v="52624.99"/>
    <n v="2631.25"/>
    <n v="1"/>
    <x v="0"/>
    <n v="2.8000000000000001E-2"/>
  </r>
  <r>
    <x v="0"/>
    <s v="BRINO RICARDO"/>
    <x v="0"/>
    <s v="01-07-01-30534176"/>
    <s v="07-005739"/>
    <x v="8"/>
    <s v="07-006809"/>
    <x v="99"/>
    <s v="Pesos (ARS)"/>
    <n v="48817"/>
    <n v="36274.949999999997"/>
    <n v="1813.75"/>
    <n v="1"/>
    <x v="0"/>
    <n v="2.8000000000000001E-2"/>
  </r>
  <r>
    <x v="0"/>
    <s v="GARCIA ESCALONA CRISTOBAL"/>
    <x v="0"/>
    <s v="01-07-01-30534361"/>
    <s v="07-005539"/>
    <x v="10"/>
    <s v="07-006809"/>
    <x v="99"/>
    <s v="Pesos (ARS)"/>
    <n v="87740"/>
    <n v="65177.02"/>
    <n v="3258.85"/>
    <n v="1"/>
    <x v="0"/>
    <n v="2.8000000000000001E-2"/>
  </r>
  <r>
    <x v="0"/>
    <s v="DOMINGUEZ MANUEL ABEL"/>
    <x v="0"/>
    <s v="01-07-01-30534388"/>
    <s v="07-005558"/>
    <x v="11"/>
    <s v="07-006809"/>
    <x v="99"/>
    <s v="Pesos (ARS)"/>
    <n v="75701"/>
    <n v="56217.41"/>
    <n v="2810.87"/>
    <n v="1"/>
    <x v="0"/>
    <n v="2.8000000000000001E-2"/>
  </r>
  <r>
    <x v="0"/>
    <s v="GARRO PABLO ENRIQUE"/>
    <x v="0"/>
    <s v="01-07-01-30535117"/>
    <s v="07-005978"/>
    <x v="4"/>
    <s v="07-006809"/>
    <x v="99"/>
    <s v="Pesos (ARS)"/>
    <n v="53419"/>
    <n v="39809.81"/>
    <n v="1990.49"/>
    <n v="1"/>
    <x v="0"/>
    <n v="2.8000000000000001E-2"/>
  </r>
  <r>
    <x v="0"/>
    <s v="GONZALEZ JUAN PABLO"/>
    <x v="0"/>
    <s v="01-07-01-30535411"/>
    <s v="07-006039"/>
    <x v="3"/>
    <s v="07-006809"/>
    <x v="99"/>
    <s v="Pesos (ARS)"/>
    <n v="76577"/>
    <n v="57067.67"/>
    <n v="2853.38"/>
    <n v="1"/>
    <x v="0"/>
    <n v="2.8000000000000001E-2"/>
  </r>
  <r>
    <x v="0"/>
    <s v="MIATELLO AGUSTINA LAURA"/>
    <x v="0"/>
    <s v="01-07-01-30535748"/>
    <s v="07-005738"/>
    <x v="2"/>
    <s v="07-006809"/>
    <x v="99"/>
    <s v="Pesos (ARS)"/>
    <n v="49446"/>
    <n v="36777"/>
    <n v="1838.85"/>
    <n v="1"/>
    <x v="0"/>
    <n v="2.8000000000000001E-2"/>
  </r>
  <r>
    <x v="0"/>
    <s v="MONDATI NESTOR ADRIAN"/>
    <x v="0"/>
    <s v="01-07-01-30536285"/>
    <s v="07-005637"/>
    <x v="5"/>
    <s v="07-006809"/>
    <x v="99"/>
    <s v="Pesos (ARS)"/>
    <n v="58459"/>
    <n v="43479.63"/>
    <n v="2173.98"/>
    <n v="1"/>
    <x v="0"/>
    <n v="2.8000000000000001E-2"/>
  </r>
  <r>
    <x v="0"/>
    <s v="CASTRO AGUSTINA BELEN"/>
    <x v="0"/>
    <s v="01-07-01-30536499"/>
    <s v="07-006637"/>
    <x v="22"/>
    <s v="07-006809"/>
    <x v="99"/>
    <s v="Pesos (ARS)"/>
    <n v="78180"/>
    <n v="58474.55"/>
    <n v="2923.73"/>
    <n v="1"/>
    <x v="0"/>
    <n v="2.8000000000000001E-2"/>
  </r>
  <r>
    <x v="0"/>
    <s v="CONTRERAS VENEGAS ANGELA ANDREA"/>
    <x v="0"/>
    <s v="01-07-01-30536539"/>
    <s v="07-005738"/>
    <x v="2"/>
    <s v="07-006809"/>
    <x v="99"/>
    <s v="Pesos (ARS)"/>
    <n v="47824"/>
    <n v="35570.33"/>
    <n v="1778.52"/>
    <n v="1"/>
    <x v="0"/>
    <n v="2.8000000000000001E-2"/>
  </r>
  <r>
    <x v="0"/>
    <s v="PEPPA ROBERTO DARIO"/>
    <x v="0"/>
    <s v="01-07-01-30536949"/>
    <s v="07-005637"/>
    <x v="5"/>
    <s v="07-006809"/>
    <x v="99"/>
    <s v="Pesos (ARS)"/>
    <n v="58326.22"/>
    <n v="43381.4"/>
    <n v="2169.08"/>
    <n v="1"/>
    <x v="0"/>
    <n v="2.8000000000000001E-2"/>
  </r>
  <r>
    <x v="0"/>
    <s v="LEY SECA SOCIEDAD ANONIMA"/>
    <x v="0"/>
    <s v="01-07-01-30538393"/>
    <s v="07-005450"/>
    <x v="13"/>
    <s v="07-006809"/>
    <x v="99"/>
    <s v="Pesos (ARS)"/>
    <n v="930660"/>
    <n v="544808"/>
    <n v="27240.39"/>
    <n v="1"/>
    <x v="0"/>
    <n v="2.8000000000000001E-2"/>
  </r>
  <r>
    <x v="0"/>
    <s v="ROJAS HIDALGO EDUARDO JAVIER"/>
    <x v="0"/>
    <s v="01-07-01-30538729"/>
    <s v="07-005539"/>
    <x v="10"/>
    <s v="07-006809"/>
    <x v="99"/>
    <s v="Pesos (ARS)"/>
    <n v="6874"/>
    <n v="4547"/>
    <n v="227.34"/>
    <n v="1"/>
    <x v="0"/>
    <n v="2.8000000000000001E-2"/>
  </r>
  <r>
    <x v="0"/>
    <s v="CUITIÑO SUSANA BEATRIZ"/>
    <x v="0"/>
    <s v="01-07-01-30539015"/>
    <s v="07-005738"/>
    <x v="2"/>
    <s v="07-006809"/>
    <x v="99"/>
    <s v="Pesos (ARS)"/>
    <n v="106742"/>
    <n v="79391.78"/>
    <n v="3969.59"/>
    <n v="1"/>
    <x v="0"/>
    <n v="2.8000000000000001E-2"/>
  </r>
  <r>
    <x v="0"/>
    <s v="DIAZ MARIA EUGENIA"/>
    <x v="0"/>
    <s v="01-07-01-30539078"/>
    <s v="07-006138"/>
    <x v="12"/>
    <s v="07-006809"/>
    <x v="99"/>
    <s v="Pesos (ARS)"/>
    <n v="100827"/>
    <n v="75131.710000000006"/>
    <n v="3756.59"/>
    <n v="1"/>
    <x v="0"/>
    <n v="2.8000000000000001E-2"/>
  </r>
  <r>
    <x v="0"/>
    <s v="TONIDANDEL MARIA EUGENIA"/>
    <x v="0"/>
    <s v="01-07-01-30539209"/>
    <s v="07-005539"/>
    <x v="10"/>
    <s v="07-006809"/>
    <x v="99"/>
    <s v="Pesos (ARS)"/>
    <n v="116333"/>
    <n v="86525.11"/>
    <n v="4326.26"/>
    <n v="1"/>
    <x v="0"/>
    <n v="2.8000000000000001E-2"/>
  </r>
  <r>
    <x v="0"/>
    <s v="MANNL ALFREDO ALEJANDRO"/>
    <x v="0"/>
    <s v="01-07-01-30539347"/>
    <s v="07-005978"/>
    <x v="4"/>
    <s v="07-006809"/>
    <x v="99"/>
    <s v="Pesos (ARS)"/>
    <n v="231046"/>
    <n v="142541"/>
    <n v="7127.04"/>
    <n v="1"/>
    <x v="0"/>
    <n v="2.8000000000000001E-2"/>
  </r>
  <r>
    <x v="0"/>
    <s v="ROJAS HIDALGO EDUARDO JAVIER"/>
    <x v="0"/>
    <s v="01-07-01-30539385"/>
    <s v="07-005539"/>
    <x v="10"/>
    <s v="07-006809"/>
    <x v="99"/>
    <s v="Pesos (ARS)"/>
    <n v="47027"/>
    <n v="34213.54"/>
    <n v="1710.68"/>
    <n v="1"/>
    <x v="0"/>
    <n v="2.8000000000000001E-2"/>
  </r>
  <r>
    <x v="0"/>
    <s v="KAIKEN SA"/>
    <x v="0"/>
    <s v="01-07-01-30539453"/>
    <s v="07-005450"/>
    <x v="13"/>
    <s v="07-006809"/>
    <x v="99"/>
    <s v="Pesos (ARS)"/>
    <n v="554837"/>
    <n v="375304"/>
    <n v="18765.2"/>
    <n v="1"/>
    <x v="0"/>
    <n v="2.8000000000000001E-2"/>
  </r>
  <r>
    <x v="0"/>
    <s v="MGV S.A."/>
    <x v="0"/>
    <s v="01-07-01-30539521"/>
    <s v="07-005539"/>
    <x v="10"/>
    <s v="07-006809"/>
    <x v="99"/>
    <s v="Pesos (ARS)"/>
    <n v="102480"/>
    <n v="76221.759999999995"/>
    <n v="3811.09"/>
    <n v="1"/>
    <x v="0"/>
    <n v="2.8000000000000001E-2"/>
  </r>
  <r>
    <x v="0"/>
    <s v="DIAZ MUÑOZ MATIAS"/>
    <x v="0"/>
    <s v="01-07-01-30539707"/>
    <s v="07-005738"/>
    <x v="2"/>
    <s v="07-006809"/>
    <x v="99"/>
    <s v="Pesos (ARS)"/>
    <n v="26509"/>
    <n v="17931"/>
    <n v="896.55"/>
    <n v="1"/>
    <x v="0"/>
    <n v="2.8000000000000001E-2"/>
  </r>
  <r>
    <x v="0"/>
    <s v="FANTINO NELSON RAFAEL"/>
    <x v="0"/>
    <s v="01-07-01-30539751"/>
    <s v="07-005450"/>
    <x v="13"/>
    <s v="07-006809"/>
    <x v="99"/>
    <s v="Pesos (ARS)"/>
    <n v="160220"/>
    <n v="119167.17"/>
    <n v="5958.36"/>
    <n v="1"/>
    <x v="0"/>
    <n v="2.8000000000000001E-2"/>
  </r>
  <r>
    <x v="0"/>
    <s v="SEGURA DIANA MARIA"/>
    <x v="0"/>
    <s v="01-07-01-30540229"/>
    <s v="07-006415"/>
    <x v="24"/>
    <s v="07-006809"/>
    <x v="99"/>
    <s v="Pesos (ARS)"/>
    <n v="130961"/>
    <n v="97404.73"/>
    <n v="4870.24"/>
    <n v="1"/>
    <x v="0"/>
    <n v="2.8000000000000001E-2"/>
  </r>
  <r>
    <x v="0"/>
    <s v="ARRIETA RAUL ALFREDO"/>
    <x v="0"/>
    <s v="01-07-01-30540794"/>
    <s v="07-006138"/>
    <x v="12"/>
    <s v="07-006809"/>
    <x v="99"/>
    <s v="Pesos (ARS)"/>
    <n v="131318"/>
    <n v="97670.97"/>
    <n v="4883.55"/>
    <n v="1"/>
    <x v="0"/>
    <n v="2.8000000000000001E-2"/>
  </r>
  <r>
    <x v="0"/>
    <s v="ORLANDO JUAN MANUEL"/>
    <x v="0"/>
    <s v="01-07-01-30540977"/>
    <s v="07-005646"/>
    <x v="15"/>
    <s v="07-006809"/>
    <x v="99"/>
    <s v="Pesos (ARS)"/>
    <n v="133792"/>
    <n v="99510.51"/>
    <n v="4975.53"/>
    <n v="1"/>
    <x v="0"/>
    <n v="2.8000000000000001E-2"/>
  </r>
  <r>
    <x v="0"/>
    <s v="MGV S.A."/>
    <x v="0"/>
    <s v="01-07-01-30541051"/>
    <s v="07-005539"/>
    <x v="10"/>
    <s v="07-006809"/>
    <x v="99"/>
    <s v="Pesos (ARS)"/>
    <n v="14336"/>
    <n v="9697"/>
    <n v="484.85"/>
    <n v="1"/>
    <x v="0"/>
    <n v="2.8000000000000001E-2"/>
  </r>
  <r>
    <x v="0"/>
    <s v="CONCEPCION MELISA PAULA"/>
    <x v="0"/>
    <s v="01-07-01-30541064"/>
    <s v="07-006138"/>
    <x v="12"/>
    <s v="07-006809"/>
    <x v="99"/>
    <s v="Pesos (ARS)"/>
    <n v="87075"/>
    <n v="65127.26"/>
    <n v="3256.36"/>
    <n v="1"/>
    <x v="0"/>
    <n v="2.8000000000000001E-2"/>
  </r>
  <r>
    <x v="0"/>
    <s v="LOPEZ LAURA NATALIA"/>
    <x v="0"/>
    <s v="01-07-01-30541303"/>
    <s v="07-005738"/>
    <x v="2"/>
    <s v="07-006809"/>
    <x v="99"/>
    <s v="Pesos (ARS)"/>
    <n v="67515.73"/>
    <n v="45669"/>
    <n v="2283.4499999999998"/>
    <n v="1"/>
    <x v="0"/>
    <n v="2.8000000000000001E-2"/>
  </r>
  <r>
    <x v="0"/>
    <s v="CORTEZ ROMINA DANIELA"/>
    <x v="0"/>
    <s v="01-07-01-30541506"/>
    <s v="07-005558"/>
    <x v="11"/>
    <s v="07-006809"/>
    <x v="99"/>
    <s v="Pesos (ARS)"/>
    <n v="114255"/>
    <n v="84979.61"/>
    <n v="4248.9799999999996"/>
    <n v="1"/>
    <x v="0"/>
    <n v="2.8000000000000001E-2"/>
  </r>
  <r>
    <x v="0"/>
    <s v="FALCON MIQUEAS JUAN ANTONIO"/>
    <x v="0"/>
    <s v="01-07-01-30541759"/>
    <s v="07-005637"/>
    <x v="5"/>
    <s v="07-006809"/>
    <x v="99"/>
    <s v="Pesos (ARS)"/>
    <n v="82764"/>
    <n v="61557.18"/>
    <n v="3077.86"/>
    <n v="1"/>
    <x v="0"/>
    <n v="2.8000000000000001E-2"/>
  </r>
  <r>
    <x v="0"/>
    <s v="ROMERO ERNESTO ANDRES"/>
    <x v="0"/>
    <s v="01-07-01-30542432"/>
    <s v="07-005472"/>
    <x v="6"/>
    <s v="07-006809"/>
    <x v="99"/>
    <s v="Pesos (ARS)"/>
    <n v="152099"/>
    <n v="113126.33"/>
    <n v="5656.32"/>
    <n v="1"/>
    <x v="0"/>
    <n v="2.8000000000000001E-2"/>
  </r>
  <r>
    <x v="0"/>
    <s v="MENDOZA VINEYARDS  S. A."/>
    <x v="0"/>
    <s v="01-07-01-30543055"/>
    <s v="07-005637"/>
    <x v="5"/>
    <s v="07-006809"/>
    <x v="99"/>
    <s v="Pesos (ARS)"/>
    <n v="106510"/>
    <n v="79219.12"/>
    <n v="3960.96"/>
    <n v="1"/>
    <x v="0"/>
    <n v="2.8000000000000001E-2"/>
  </r>
  <r>
    <x v="0"/>
    <s v="PONCE CECILIA SOLEDAD"/>
    <x v="0"/>
    <s v="01-07-01-30543309"/>
    <s v="07-006039"/>
    <x v="3"/>
    <s v="07-006809"/>
    <x v="99"/>
    <s v="Pesos (ARS)"/>
    <n v="51793"/>
    <n v="38521.620000000003"/>
    <n v="1926.08"/>
    <n v="1"/>
    <x v="0"/>
    <n v="2.8000000000000001E-2"/>
  </r>
  <r>
    <x v="0"/>
    <s v="SALINAS DIEGO ANDRES"/>
    <x v="0"/>
    <s v="01-07-01-30544549"/>
    <s v="07-005539"/>
    <x v="10"/>
    <s v="07-006809"/>
    <x v="99"/>
    <s v="Pesos (ARS)"/>
    <n v="86309"/>
    <n v="64194.13"/>
    <n v="3209.71"/>
    <n v="1"/>
    <x v="0"/>
    <n v="2.8000000000000001E-2"/>
  </r>
  <r>
    <x v="0"/>
    <s v="VULTAGGIO PEDRO SEBASTIAN"/>
    <x v="0"/>
    <s v="01-07-01-30544580"/>
    <s v="07-005563"/>
    <x v="13"/>
    <s v="07-006809"/>
    <x v="99"/>
    <s v="Pesos (ARS)"/>
    <n v="76896"/>
    <n v="57729.38"/>
    <n v="2886.47"/>
    <n v="1"/>
    <x v="0"/>
    <n v="2.8000000000000001E-2"/>
  </r>
  <r>
    <x v="0"/>
    <s v="SANCHEZ ROMINA SOLEDAD"/>
    <x v="0"/>
    <s v="01-07-01-30545020"/>
    <s v="07-006138"/>
    <x v="12"/>
    <s v="07-006809"/>
    <x v="99"/>
    <s v="Pesos (ARS)"/>
    <n v="143979"/>
    <n v="107086.67"/>
    <n v="5354.33"/>
    <n v="1"/>
    <x v="0"/>
    <n v="2.8000000000000001E-2"/>
  </r>
  <r>
    <x v="0"/>
    <s v="ROJAS HIDALGO EDUARDO JAVIER"/>
    <x v="0"/>
    <s v="01-07-01-30545250"/>
    <s v="07-005539"/>
    <x v="10"/>
    <s v="07-006809"/>
    <x v="99"/>
    <s v="Pesos (ARS)"/>
    <n v="57600"/>
    <n v="41906.11"/>
    <n v="2095.31"/>
    <n v="1"/>
    <x v="0"/>
    <n v="2.8000000000000001E-2"/>
  </r>
  <r>
    <x v="0"/>
    <s v="BELLO LEANDRO ARIEL"/>
    <x v="0"/>
    <s v="01-07-01-30545793"/>
    <s v="07-005558"/>
    <x v="11"/>
    <s v="07-006809"/>
    <x v="99"/>
    <s v="Pesos (ARS)"/>
    <n v="65071"/>
    <n v="48397.53"/>
    <n v="2419.88"/>
    <n v="1"/>
    <x v="0"/>
    <n v="2.8000000000000001E-2"/>
  </r>
  <r>
    <x v="0"/>
    <s v="EL TRASANDINO S.A."/>
    <x v="0"/>
    <s v="01-07-01-30546202"/>
    <s v="07-006025"/>
    <x v="0"/>
    <s v="07-006809"/>
    <x v="99"/>
    <s v="Pesos (ARS)"/>
    <n v="638792"/>
    <n v="385372"/>
    <n v="19268.599999999999"/>
    <n v="1"/>
    <x v="0"/>
    <n v="2.8000000000000001E-2"/>
  </r>
  <r>
    <x v="0"/>
    <s v="CERSOSIMO MIGUEL HUGO"/>
    <x v="0"/>
    <s v="01-07-01-30546503"/>
    <s v="07-005637"/>
    <x v="5"/>
    <s v="07-006809"/>
    <x v="99"/>
    <s v="Pesos (ARS)"/>
    <n v="51843"/>
    <n v="38559.019999999997"/>
    <n v="1927.95"/>
    <n v="1"/>
    <x v="0"/>
    <n v="2.8000000000000001E-2"/>
  </r>
  <r>
    <x v="0"/>
    <s v="FLORES MIRIAM ESTELA"/>
    <x v="0"/>
    <s v="01-07-01-30546520"/>
    <s v="07-005539"/>
    <x v="10"/>
    <s v="07-006809"/>
    <x v="99"/>
    <s v="Pesos (ARS)"/>
    <n v="53964"/>
    <n v="40136.75"/>
    <n v="2006.84"/>
    <n v="1"/>
    <x v="0"/>
    <n v="2.8000000000000001E-2"/>
  </r>
  <r>
    <x v="0"/>
    <s v="LEBOEUF LEONEL ALBERTO"/>
    <x v="0"/>
    <s v="01-07-01-30546590"/>
    <s v="07-005472"/>
    <x v="6"/>
    <s v="07-006809"/>
    <x v="99"/>
    <s v="Pesos (ARS)"/>
    <n v="901478"/>
    <n v="596371"/>
    <n v="29818.54"/>
    <n v="1"/>
    <x v="0"/>
    <n v="2.8000000000000001E-2"/>
  </r>
  <r>
    <x v="0"/>
    <s v="CABEZA NATACHA FLORENCIA"/>
    <x v="0"/>
    <s v="01-07-01-30547036"/>
    <s v="07-005539"/>
    <x v="10"/>
    <s v="07-006809"/>
    <x v="99"/>
    <s v="Pesos (ARS)"/>
    <n v="5097"/>
    <n v="3447"/>
    <n v="172.34"/>
    <n v="1"/>
    <x v="0"/>
    <n v="2.8000000000000001E-2"/>
  </r>
  <r>
    <x v="0"/>
    <s v="MADDIO HNOS S.A."/>
    <x v="0"/>
    <s v="01-07-01-30547462"/>
    <s v="07-005646"/>
    <x v="15"/>
    <s v="07-006809"/>
    <x v="99"/>
    <s v="Pesos (ARS)"/>
    <n v="732813"/>
    <n v="495691"/>
    <n v="24784.55"/>
    <n v="1"/>
    <x v="0"/>
    <n v="2.8000000000000001E-2"/>
  </r>
  <r>
    <x v="0"/>
    <s v="RETORTUÑO S.R.L."/>
    <x v="0"/>
    <s v="01-07-01-30547605"/>
    <s v="07-005539"/>
    <x v="10"/>
    <s v="07-006809"/>
    <x v="99"/>
    <s v="Pesos (ARS)"/>
    <n v="12026"/>
    <n v="7255"/>
    <n v="362.75"/>
    <n v="1"/>
    <x v="0"/>
    <n v="2.8000000000000001E-2"/>
  </r>
  <r>
    <x v="0"/>
    <s v="RETORTUÑO S.R.L."/>
    <x v="0"/>
    <s v="01-07-01-30547627"/>
    <s v="07-005539"/>
    <x v="10"/>
    <s v="07-006809"/>
    <x v="99"/>
    <s v="Pesos (ARS)"/>
    <n v="134666"/>
    <n v="97973.81"/>
    <n v="4898.6899999999996"/>
    <n v="1"/>
    <x v="0"/>
    <n v="2.8000000000000001E-2"/>
  </r>
  <r>
    <x v="0"/>
    <s v="SERVICIOS MENDOCINOS DE SEGURIDAD INTEGRAL S.A."/>
    <x v="0"/>
    <s v="01-07-01-30548048"/>
    <s v="07-006993"/>
    <x v="7"/>
    <s v="07-006809"/>
    <x v="99"/>
    <s v="Pesos (ARS)"/>
    <n v="29821"/>
    <n v="19728"/>
    <n v="986.39"/>
    <n v="1"/>
    <x v="0"/>
    <n v="2.8000000000000001E-2"/>
  </r>
  <r>
    <x v="0"/>
    <s v="GONZALEZ MERA MARIA SILVINA"/>
    <x v="3"/>
    <s v="01-07-02-30004629"/>
    <s v="07-005450"/>
    <x v="13"/>
    <s v="07-006809"/>
    <x v="99"/>
    <s v="Pesos (ARS)"/>
    <n v="4549"/>
    <n v="2368"/>
    <n v="94.72"/>
    <n v="1"/>
    <x v="0"/>
    <n v="2.8000000000000001E-2"/>
  </r>
  <r>
    <x v="0"/>
    <s v="PUGA OSVALDO EDGARDO"/>
    <x v="3"/>
    <s v="01-07-02-30005012"/>
    <s v="07-005450"/>
    <x v="13"/>
    <s v="07-006809"/>
    <x v="99"/>
    <s v="Pesos (ARS)"/>
    <n v="10178"/>
    <n v="5298"/>
    <n v="211.92"/>
    <n v="1"/>
    <x v="0"/>
    <n v="2.8000000000000001E-2"/>
  </r>
  <r>
    <x v="0"/>
    <s v="APOLO RAUL SEBASTIAN"/>
    <x v="7"/>
    <s v="01-07-06-30026871"/>
    <s v="07-005739"/>
    <x v="8"/>
    <s v="07-006809"/>
    <x v="99"/>
    <s v="Pesos (ARS)"/>
    <n v="5302"/>
    <n v="2700"/>
    <n v="135"/>
    <n v="1"/>
    <x v="0"/>
    <n v="2.8000000000000001E-2"/>
  </r>
  <r>
    <x v="0"/>
    <s v="MUÑOZ JOSE JESUS"/>
    <x v="7"/>
    <s v="01-07-06-30029102"/>
    <s v="07-005738"/>
    <x v="2"/>
    <s v="07-006809"/>
    <x v="99"/>
    <s v="Pesos (ARS)"/>
    <n v="4407"/>
    <n v="2675"/>
    <n v="133.75"/>
    <n v="1"/>
    <x v="0"/>
    <n v="2.8000000000000001E-2"/>
  </r>
  <r>
    <x v="0"/>
    <s v="MUÑOZ JOSE JESUS"/>
    <x v="7"/>
    <s v="01-07-06-30029373"/>
    <s v="07-005738"/>
    <x v="2"/>
    <s v="07-006809"/>
    <x v="99"/>
    <s v="Pesos (ARS)"/>
    <n v="6479.98"/>
    <n v="3934.04"/>
    <n v="196.71"/>
    <n v="1"/>
    <x v="0"/>
    <n v="2.8000000000000001E-2"/>
  </r>
  <r>
    <x v="0"/>
    <s v="CABITUNA ANIBAL HERNAN"/>
    <x v="7"/>
    <s v="01-07-06-30029632"/>
    <s v="07-006025"/>
    <x v="0"/>
    <s v="07-006809"/>
    <x v="99"/>
    <s v="Pesos (ARS)"/>
    <n v="64658"/>
    <n v="33944.589999999997"/>
    <n v="1697.23"/>
    <n v="1"/>
    <x v="0"/>
    <n v="2.8000000000000001E-2"/>
  </r>
  <r>
    <x v="0"/>
    <s v="DIMARIA MARCELA"/>
    <x v="7"/>
    <s v="01-07-06-30030069"/>
    <s v="07-006903"/>
    <x v="17"/>
    <s v="07-006809"/>
    <x v="99"/>
    <s v="Pesos (ARS)"/>
    <n v="5361"/>
    <n v="3335"/>
    <n v="166.74"/>
    <n v="1"/>
    <x v="0"/>
    <n v="2.8000000000000001E-2"/>
  </r>
  <r>
    <x v="0"/>
    <s v="BANCO ROLANDO SEBASTIAN"/>
    <x v="7"/>
    <s v="01-07-06-30030705"/>
    <s v="07-006903"/>
    <x v="17"/>
    <s v="07-006809"/>
    <x v="99"/>
    <s v="Pesos (ARS)"/>
    <n v="135302"/>
    <n v="85885"/>
    <n v="4294.25"/>
    <n v="1"/>
    <x v="0"/>
    <n v="2.8000000000000001E-2"/>
  </r>
  <r>
    <x v="0"/>
    <s v="DEVIA YOLANDA VIRGINIA"/>
    <x v="1"/>
    <s v="01-07-07-30075517"/>
    <s v="07-005738"/>
    <x v="2"/>
    <s v="07-006809"/>
    <x v="99"/>
    <s v="Pesos (ARS)"/>
    <n v="31458"/>
    <n v="19518.060000000001"/>
    <n v="975.95"/>
    <n v="1"/>
    <x v="0"/>
    <n v="2.8000000000000001E-2"/>
  </r>
  <r>
    <x v="0"/>
    <s v="PLANA JUAN IGNACIO"/>
    <x v="1"/>
    <s v="01-07-07-30080545"/>
    <s v="07-005738"/>
    <x v="2"/>
    <s v="07-006809"/>
    <x v="99"/>
    <s v="Pesos (ARS)"/>
    <n v="20831"/>
    <n v="12637"/>
    <n v="631.85"/>
    <n v="1"/>
    <x v="0"/>
    <n v="2.8000000000000001E-2"/>
  </r>
  <r>
    <x v="0"/>
    <s v="SALUDARTE SRL"/>
    <x v="4"/>
    <s v="01-07-07-30081299"/>
    <s v="07-005637"/>
    <x v="5"/>
    <s v="07-006809"/>
    <x v="99"/>
    <s v="Pesos (ARS)"/>
    <n v="77826"/>
    <n v="48287"/>
    <n v="2414.34"/>
    <n v="1"/>
    <x v="0"/>
    <n v="2.8000000000000001E-2"/>
  </r>
  <r>
    <x v="0"/>
    <s v="ORLANDO JUAN MANUEL"/>
    <x v="1"/>
    <s v="01-07-07-30084174"/>
    <s v="07-005646"/>
    <x v="15"/>
    <s v="07-006809"/>
    <x v="99"/>
    <s v="Pesos (ARS)"/>
    <n v="48512"/>
    <n v="33000.019999999997"/>
    <n v="1650.02"/>
    <n v="1"/>
    <x v="0"/>
    <n v="2.8000000000000001E-2"/>
  </r>
  <r>
    <x v="0"/>
    <s v="VIZCAYA JORGE ARTURO"/>
    <x v="4"/>
    <s v="01-07-07-30084206"/>
    <s v="07-005947"/>
    <x v="19"/>
    <s v="07-006809"/>
    <x v="99"/>
    <s v="Pesos (ARS)"/>
    <n v="50882"/>
    <n v="33847.910000000003"/>
    <n v="1692.4"/>
    <n v="1"/>
    <x v="0"/>
    <n v="2.8000000000000001E-2"/>
  </r>
  <r>
    <x v="0"/>
    <s v="MIATELLO ALDO HUMBERTO"/>
    <x v="1"/>
    <s v="01-07-07-30084235"/>
    <s v="07-005738"/>
    <x v="2"/>
    <s v="07-006809"/>
    <x v="99"/>
    <s v="Pesos (ARS)"/>
    <n v="46433"/>
    <n v="31586.639999999999"/>
    <n v="1579.35"/>
    <n v="1"/>
    <x v="0"/>
    <n v="2.8000000000000001E-2"/>
  </r>
  <r>
    <x v="0"/>
    <s v="VILLEGAS MARIANA ELIZABETH"/>
    <x v="1"/>
    <s v="01-07-07-30084508"/>
    <s v="07-005450"/>
    <x v="13"/>
    <s v="07-006809"/>
    <x v="99"/>
    <s v="Pesos (ARS)"/>
    <n v="26821"/>
    <n v="18245.419999999998"/>
    <n v="912.29"/>
    <n v="1"/>
    <x v="0"/>
    <n v="2.8000000000000001E-2"/>
  </r>
  <r>
    <x v="0"/>
    <s v="TORRE BROWN GIULIANA"/>
    <x v="1"/>
    <s v="01-07-07-30084560"/>
    <s v="07-006138"/>
    <x v="12"/>
    <s v="07-006809"/>
    <x v="99"/>
    <s v="Pesos (ARS)"/>
    <n v="12376"/>
    <n v="8418.31"/>
    <n v="420.92"/>
    <n v="1"/>
    <x v="0"/>
    <n v="2.8000000000000001E-2"/>
  </r>
  <r>
    <x v="0"/>
    <s v="ALANIZ GLADYS SUSANA"/>
    <x v="1"/>
    <s v="01-07-07-30085243"/>
    <s v="07-006903"/>
    <x v="17"/>
    <s v="07-006809"/>
    <x v="99"/>
    <s v="Pesos (ARS)"/>
    <n v="11157"/>
    <n v="7590.4"/>
    <n v="379.52"/>
    <n v="1"/>
    <x v="0"/>
    <n v="2.8000000000000001E-2"/>
  </r>
  <r>
    <x v="0"/>
    <s v="REHUE SA"/>
    <x v="4"/>
    <s v="01-07-07-30085364"/>
    <s v="07-005450"/>
    <x v="13"/>
    <s v="07-006809"/>
    <x v="99"/>
    <s v="Pesos (ARS)"/>
    <n v="72737"/>
    <n v="48385.95"/>
    <n v="2419.3000000000002"/>
    <n v="1"/>
    <x v="0"/>
    <n v="2.8000000000000001E-2"/>
  </r>
  <r>
    <x v="0"/>
    <s v="CALDERON GONZALO JOSE"/>
    <x v="1"/>
    <s v="01-07-07-30085445"/>
    <s v="07-006039"/>
    <x v="3"/>
    <s v="07-006809"/>
    <x v="99"/>
    <s v="Pesos (ARS)"/>
    <n v="28141"/>
    <n v="17460"/>
    <n v="872.99"/>
    <n v="1"/>
    <x v="0"/>
    <n v="2.8000000000000001E-2"/>
  </r>
  <r>
    <x v="0"/>
    <s v="NIEVAS DIEGO ALEXIS"/>
    <x v="1"/>
    <s v="01-07-07-30086507"/>
    <s v="07-005637"/>
    <x v="5"/>
    <s v="07-006809"/>
    <x v="99"/>
    <s v="Pesos (ARS)"/>
    <n v="29756"/>
    <n v="20279"/>
    <n v="1013.94"/>
    <n v="1"/>
    <x v="0"/>
    <n v="2.8000000000000001E-2"/>
  </r>
  <r>
    <x v="0"/>
    <s v="DOMINGUEZ BEGHIN ALBANO IÃ‘AKI"/>
    <x v="1"/>
    <s v="01-07-07-30086652"/>
    <s v="07-006138"/>
    <x v="12"/>
    <s v="07-006809"/>
    <x v="99"/>
    <s v="Pesos (ARS)"/>
    <n v="32895.269999999997"/>
    <n v="22419"/>
    <n v="1120.95"/>
    <n v="1"/>
    <x v="0"/>
    <n v="2.8000000000000001E-2"/>
  </r>
  <r>
    <x v="0"/>
    <s v="CENTRO SINERGIA SOCIEDAD ANONIMA"/>
    <x v="4"/>
    <s v="01-07-07-30086831"/>
    <s v="07-005646"/>
    <x v="15"/>
    <s v="07-006809"/>
    <x v="99"/>
    <s v="Pesos (ARS)"/>
    <n v="103912"/>
    <n v="69250"/>
    <n v="3462.5"/>
    <n v="1"/>
    <x v="0"/>
    <n v="2.8000000000000001E-2"/>
  </r>
  <r>
    <x v="0"/>
    <s v="MIATELLO AGUSTINA LAURA"/>
    <x v="1"/>
    <s v="01-07-07-30086944"/>
    <s v="07-005738"/>
    <x v="2"/>
    <s v="07-006809"/>
    <x v="99"/>
    <s v="Pesos (ARS)"/>
    <n v="107655"/>
    <n v="73370"/>
    <n v="3668.5"/>
    <n v="1"/>
    <x v="0"/>
    <n v="2.8000000000000001E-2"/>
  </r>
  <r>
    <x v="0"/>
    <s v="CORREAS MUZABER TOBIAS ALI"/>
    <x v="1"/>
    <s v="01-07-07-30086956"/>
    <s v="07-005738"/>
    <x v="2"/>
    <s v="07-006809"/>
    <x v="99"/>
    <s v="Pesos (ARS)"/>
    <n v="22136"/>
    <n v="15086"/>
    <n v="754.3"/>
    <n v="1"/>
    <x v="0"/>
    <n v="2.8000000000000001E-2"/>
  </r>
  <r>
    <x v="0"/>
    <s v="PAZ DIANA SUSANA"/>
    <x v="1"/>
    <s v="01-07-07-30087052"/>
    <s v="07-005739"/>
    <x v="8"/>
    <s v="07-006809"/>
    <x v="99"/>
    <s v="Pesos (ARS)"/>
    <n v="18154"/>
    <n v="12372"/>
    <n v="618.6"/>
    <n v="1"/>
    <x v="0"/>
    <n v="2.8000000000000001E-2"/>
  </r>
  <r>
    <x v="0"/>
    <s v="PELLIZZARI DENIS ARIAN"/>
    <x v="1"/>
    <s v="01-07-07-30087157"/>
    <s v="07-006138"/>
    <x v="12"/>
    <s v="07-006809"/>
    <x v="99"/>
    <s v="Pesos (ARS)"/>
    <n v="67400"/>
    <n v="45935"/>
    <n v="2296.7399999999998"/>
    <n v="1"/>
    <x v="0"/>
    <n v="2.8000000000000001E-2"/>
  </r>
  <r>
    <x v="0"/>
    <s v="FORMICA MARIA EUGENIA"/>
    <x v="1"/>
    <s v="01-07-07-30087285"/>
    <s v="07-005558"/>
    <x v="11"/>
    <s v="07-006809"/>
    <x v="99"/>
    <s v="Pesos (ARS)"/>
    <n v="30995"/>
    <n v="21124"/>
    <n v="1056.19"/>
    <n v="1"/>
    <x v="0"/>
    <n v="2.8000000000000001E-2"/>
  </r>
  <r>
    <x v="0"/>
    <s v="MENDOZA INSIDER SAS"/>
    <x v="4"/>
    <s v="01-07-07-30087505"/>
    <s v="07-005637"/>
    <x v="5"/>
    <s v="07-006809"/>
    <x v="99"/>
    <s v="Pesos (ARS)"/>
    <n v="70645"/>
    <n v="47080"/>
    <n v="2354"/>
    <n v="1"/>
    <x v="0"/>
    <n v="2.8000000000000001E-2"/>
  </r>
  <r>
    <x v="0"/>
    <s v="MUÑOZ JOSE JESUS"/>
    <x v="1"/>
    <s v="01-07-07-30087535"/>
    <s v="07-005739"/>
    <x v="8"/>
    <s v="07-006809"/>
    <x v="99"/>
    <s v="Pesos (ARS)"/>
    <n v="16875"/>
    <n v="11246"/>
    <n v="562.29999999999995"/>
    <n v="1"/>
    <x v="0"/>
    <n v="2.8000000000000001E-2"/>
  </r>
  <r>
    <x v="0"/>
    <s v="MEDAURA MAURICIO RAUL"/>
    <x v="1"/>
    <s v="01-07-07-30087760"/>
    <s v="07-006009"/>
    <x v="20"/>
    <s v="07-006809"/>
    <x v="99"/>
    <s v="Pesos (ARS)"/>
    <n v="21944"/>
    <n v="14955"/>
    <n v="747.74"/>
    <n v="1"/>
    <x v="0"/>
    <n v="2.8000000000000001E-2"/>
  </r>
  <r>
    <x v="0"/>
    <s v="DIAZ RODRIGUEZ TOMAS MARIANO"/>
    <x v="1"/>
    <s v="01-07-07-30087831"/>
    <s v="07-006138"/>
    <x v="12"/>
    <s v="07-006809"/>
    <x v="99"/>
    <s v="Pesos (ARS)"/>
    <n v="12603"/>
    <n v="8589"/>
    <n v="429.44"/>
    <n v="1"/>
    <x v="0"/>
    <n v="2.8000000000000001E-2"/>
  </r>
  <r>
    <x v="0"/>
    <s v="MIANO JOSE LUIS"/>
    <x v="1"/>
    <s v="01-07-07-30087898"/>
    <s v="07-005739"/>
    <x v="8"/>
    <s v="07-006809"/>
    <x v="99"/>
    <s v="Pesos (ARS)"/>
    <n v="13021"/>
    <n v="8874"/>
    <n v="443.7"/>
    <n v="1"/>
    <x v="0"/>
    <n v="2.8000000000000001E-2"/>
  </r>
  <r>
    <x v="0"/>
    <s v="SAVARD ROSANA MABEL"/>
    <x v="1"/>
    <s v="01-07-07-30087990"/>
    <s v="07-005738"/>
    <x v="2"/>
    <s v="07-006809"/>
    <x v="99"/>
    <s v="Pesos (ARS)"/>
    <n v="58544"/>
    <n v="39899"/>
    <n v="1994.95"/>
    <n v="1"/>
    <x v="0"/>
    <n v="2.8000000000000001E-2"/>
  </r>
  <r>
    <x v="0"/>
    <s v="ROSSI JUAN JOSE"/>
    <x v="4"/>
    <s v="01-07-07-30088444"/>
    <s v="07-005646"/>
    <x v="15"/>
    <s v="07-006809"/>
    <x v="99"/>
    <s v="Pesos (ARS)"/>
    <n v="65437"/>
    <n v="43609"/>
    <n v="2180.4499999999998"/>
    <n v="1"/>
    <x v="0"/>
    <n v="2.8000000000000001E-2"/>
  </r>
  <r>
    <x v="0"/>
    <s v="REVISIONES TECNICAR S.A."/>
    <x v="4"/>
    <s v="01-07-07-30088466"/>
    <s v="07-005739"/>
    <x v="8"/>
    <s v="07-006809"/>
    <x v="99"/>
    <s v="Pesos (ARS)"/>
    <n v="195941"/>
    <n v="119086"/>
    <n v="5954.3"/>
    <n v="1"/>
    <x v="0"/>
    <n v="2.8000000000000001E-2"/>
  </r>
  <r>
    <x v="0"/>
    <s v="CABRERA MARIA ANTONELLA"/>
    <x v="1"/>
    <s v="01-07-07-30088792"/>
    <s v="07-006138"/>
    <x v="12"/>
    <s v="07-006809"/>
    <x v="99"/>
    <s v="Pesos (ARS)"/>
    <n v="4467"/>
    <n v="3044"/>
    <n v="152.19"/>
    <n v="1"/>
    <x v="0"/>
    <n v="2.8000000000000001E-2"/>
  </r>
  <r>
    <x v="0"/>
    <s v="RUBIO MARIA ALEJANDRA"/>
    <x v="1"/>
    <s v="01-07-07-30089409"/>
    <s v="07-006637"/>
    <x v="22"/>
    <s v="07-006809"/>
    <x v="99"/>
    <s v="Pesos (ARS)"/>
    <n v="22646"/>
    <n v="15434"/>
    <n v="771.7"/>
    <n v="1"/>
    <x v="0"/>
    <n v="2.8000000000000001E-2"/>
  </r>
  <r>
    <x v="0"/>
    <s v="BODEGA RAFFY S.R.L."/>
    <x v="4"/>
    <s v="01-07-07-30089493"/>
    <s v="07-006993"/>
    <x v="7"/>
    <s v="07-006809"/>
    <x v="99"/>
    <s v="Pesos (ARS)"/>
    <n v="51485"/>
    <n v="34311"/>
    <n v="1715.55"/>
    <n v="1"/>
    <x v="0"/>
    <n v="2.8000000000000001E-2"/>
  </r>
  <r>
    <x v="0"/>
    <s v="SANTAMARINA RODRIGO DANIEL"/>
    <x v="1"/>
    <s v="01-07-07-30089526"/>
    <s v="07-005558"/>
    <x v="11"/>
    <s v="07-006809"/>
    <x v="99"/>
    <s v="Pesos (ARS)"/>
    <n v="88878"/>
    <n v="60573"/>
    <n v="3028.64"/>
    <n v="1"/>
    <x v="0"/>
    <n v="2.8000000000000001E-2"/>
  </r>
  <r>
    <x v="0"/>
    <s v="ORLANDO JUAN MANUEL"/>
    <x v="8"/>
    <s v="01-07-11-30005527"/>
    <s v="07-005646"/>
    <x v="15"/>
    <s v="07-006809"/>
    <x v="99"/>
    <s v="Pesos (ARS)"/>
    <n v="4628"/>
    <n v="2409"/>
    <n v="120.45"/>
    <n v="1"/>
    <x v="0"/>
    <n v="2.8000000000000001E-2"/>
  </r>
  <r>
    <x v="0"/>
    <s v="SANTOS MARIA BALBINA"/>
    <x v="8"/>
    <s v="01-07-11-30005528"/>
    <s v="07-005646"/>
    <x v="15"/>
    <s v="07-006809"/>
    <x v="99"/>
    <s v="Pesos (ARS)"/>
    <n v="2712"/>
    <n v="1380"/>
    <n v="69"/>
    <n v="1"/>
    <x v="0"/>
    <n v="2.8000000000000001E-2"/>
  </r>
  <r>
    <x v="0"/>
    <s v="ALGAÑARAZ LEANDRO ABEL"/>
    <x v="2"/>
    <s v="01-07-21-30035032"/>
    <s v="07-006039"/>
    <x v="3"/>
    <s v="07-006809"/>
    <x v="99"/>
    <s v="Pesos (ARS)"/>
    <n v="13991"/>
    <n v="10386.23"/>
    <n v="519.30999999999995"/>
    <n v="1"/>
    <x v="0"/>
    <n v="2.8000000000000001E-2"/>
  </r>
  <r>
    <x v="0"/>
    <s v="RAMIREZ PABLO OMAR"/>
    <x v="2"/>
    <s v="01-07-21-30035872"/>
    <s v="07-006138"/>
    <x v="12"/>
    <s v="07-006809"/>
    <x v="99"/>
    <s v="Pesos (ARS)"/>
    <n v="29698"/>
    <n v="22047.65"/>
    <n v="1102.3800000000001"/>
    <n v="1"/>
    <x v="0"/>
    <n v="2.8000000000000001E-2"/>
  </r>
  <r>
    <x v="0"/>
    <s v="GUTIERREZ IGNACIO"/>
    <x v="2"/>
    <s v="01-07-21-30038702"/>
    <s v="07-005738"/>
    <x v="2"/>
    <s v="07-006809"/>
    <x v="99"/>
    <s v="Pesos (ARS)"/>
    <n v="8052"/>
    <n v="6018.3"/>
    <n v="120.37"/>
    <n v="1"/>
    <x v="0"/>
    <n v="2.8000000000000001E-2"/>
  </r>
  <r>
    <x v="0"/>
    <s v="VICCHI PABLO"/>
    <x v="2"/>
    <s v="01-07-21-30038843"/>
    <s v="07-005558"/>
    <x v="11"/>
    <s v="07-006809"/>
    <x v="99"/>
    <s v="Pesos (ARS)"/>
    <n v="32665"/>
    <n v="24250.799999999999"/>
    <n v="1212.54"/>
    <n v="1"/>
    <x v="0"/>
    <n v="2.8000000000000001E-2"/>
  </r>
  <r>
    <x v="0"/>
    <s v="ARAUJO LEPEZ ALVARO LISANDRO"/>
    <x v="2"/>
    <s v="01-07-21-30039398"/>
    <s v="07-006138"/>
    <x v="12"/>
    <s v="07-006809"/>
    <x v="99"/>
    <s v="Pesos (ARS)"/>
    <n v="15945"/>
    <n v="11837.61"/>
    <n v="591.88"/>
    <n v="1"/>
    <x v="0"/>
    <n v="2.8000000000000001E-2"/>
  </r>
  <r>
    <x v="0"/>
    <s v="LEDESMA CRISTIAN OMAR"/>
    <x v="2"/>
    <s v="01-07-21-30039424"/>
    <s v="07-005750"/>
    <x v="21"/>
    <s v="07-006809"/>
    <x v="99"/>
    <s v="Pesos (ARS)"/>
    <n v="23723"/>
    <n v="17611.88"/>
    <n v="880.59"/>
    <n v="1"/>
    <x v="0"/>
    <n v="2.8000000000000001E-2"/>
  </r>
  <r>
    <x v="0"/>
    <s v="PEREZ GERMAN"/>
    <x v="2"/>
    <s v="01-07-21-30040367"/>
    <s v="07-005750"/>
    <x v="21"/>
    <s v="07-006809"/>
    <x v="99"/>
    <s v="Pesos (ARS)"/>
    <n v="21826"/>
    <n v="16233.18"/>
    <n v="811.66"/>
    <n v="1"/>
    <x v="0"/>
    <n v="2.8000000000000001E-2"/>
  </r>
  <r>
    <x v="0"/>
    <s v="KAIKEN SA"/>
    <x v="2"/>
    <s v="01-07-21-30040391"/>
    <s v="07-005450"/>
    <x v="13"/>
    <s v="07-006809"/>
    <x v="99"/>
    <s v="Pesos (ARS)"/>
    <n v="20173"/>
    <n v="15004.53"/>
    <n v="750.23"/>
    <n v="1"/>
    <x v="0"/>
    <n v="2.8000000000000001E-2"/>
  </r>
  <r>
    <x v="0"/>
    <s v="PONCE FRANCO MIGUEL"/>
    <x v="2"/>
    <s v="01-07-21-30041122"/>
    <s v="07-006025"/>
    <x v="0"/>
    <s v="07-006809"/>
    <x v="99"/>
    <s v="Pesos (ARS)"/>
    <n v="47155"/>
    <n v="35072.03"/>
    <n v="1753.6"/>
    <n v="1"/>
    <x v="0"/>
    <n v="2.8000000000000001E-2"/>
  </r>
  <r>
    <x v="0"/>
    <s v="EL TRASANDINO S.A."/>
    <x v="2"/>
    <s v="01-07-21-30041542"/>
    <s v="07-006025"/>
    <x v="0"/>
    <s v="07-006809"/>
    <x v="99"/>
    <s v="Pesos (ARS)"/>
    <n v="6678"/>
    <n v="4858.24"/>
    <n v="242.91"/>
    <n v="1"/>
    <x v="0"/>
    <n v="2.8000000000000001E-2"/>
  </r>
  <r>
    <x v="0"/>
    <s v="ROMERO SERGIO HERNAN"/>
    <x v="2"/>
    <s v="01-07-21-30041606"/>
    <s v="07-005738"/>
    <x v="2"/>
    <s v="07-006809"/>
    <x v="99"/>
    <s v="Pesos (ARS)"/>
    <n v="8499"/>
    <n v="6332.41"/>
    <n v="316.62"/>
    <n v="1"/>
    <x v="0"/>
    <n v="2.8000000000000001E-2"/>
  </r>
  <r>
    <x v="0"/>
    <s v="BARTOLOMEO MATIAS JAVIER"/>
    <x v="2"/>
    <s v="01-07-21-30042015"/>
    <s v="07-005558"/>
    <x v="11"/>
    <s v="07-006809"/>
    <x v="99"/>
    <s v="Pesos (ARS)"/>
    <n v="9008"/>
    <n v="6093"/>
    <n v="304.64999999999998"/>
    <n v="1"/>
    <x v="0"/>
    <n v="2.8000000000000001E-2"/>
  </r>
  <r>
    <x v="1"/>
    <s v="CARRASCO JOSE MIGUEL"/>
    <x v="0"/>
    <s v="01-07-01-30506505"/>
    <s v="07-005948"/>
    <x v="16"/>
    <m/>
    <x v="99"/>
    <s v="Pesos (ARS)"/>
    <n v="19461"/>
    <n v="14447.34"/>
    <n v="144.47"/>
    <m/>
    <x v="0"/>
    <n v="2.8000000000000001E-2"/>
  </r>
  <r>
    <x v="1"/>
    <s v="URDANIZ DANIELA LAURA"/>
    <x v="0"/>
    <s v="01-07-01-30507455"/>
    <s v="07-005558"/>
    <x v="11"/>
    <m/>
    <x v="99"/>
    <s v="Pesos (ARS)"/>
    <n v="87011"/>
    <n v="64596.17"/>
    <n v="645.96"/>
    <m/>
    <x v="0"/>
    <n v="2.8000000000000001E-2"/>
  </r>
  <r>
    <x v="1"/>
    <s v="ELASKAR MARIA LAURA"/>
    <x v="0"/>
    <s v="01-07-01-30507979"/>
    <s v="07-005558"/>
    <x v="11"/>
    <m/>
    <x v="99"/>
    <s v="Pesos (ARS)"/>
    <n v="63217"/>
    <n v="46931.63"/>
    <n v="469.32"/>
    <m/>
    <x v="0"/>
    <n v="2.8000000000000001E-2"/>
  </r>
  <r>
    <x v="1"/>
    <s v="RECAUDONIC SA"/>
    <x v="0"/>
    <s v="01-07-01-30508702"/>
    <s v="07-005558"/>
    <x v="11"/>
    <m/>
    <x v="99"/>
    <s v="Pesos (ARS)"/>
    <n v="48979"/>
    <n v="35569.360000000001"/>
    <n v="355.69"/>
    <m/>
    <x v="0"/>
    <n v="2.8000000000000001E-2"/>
  </r>
  <r>
    <x v="1"/>
    <s v="ZAPATA JORGE ALEJANDRO"/>
    <x v="0"/>
    <s v="01-07-01-30512134"/>
    <s v="07-005637"/>
    <x v="5"/>
    <m/>
    <x v="99"/>
    <s v="Pesos (ARS)"/>
    <n v="69272"/>
    <n v="51426.63"/>
    <n v="514.27"/>
    <m/>
    <x v="0"/>
    <n v="2.8000000000000001E-2"/>
  </r>
  <r>
    <x v="1"/>
    <s v="CAMPEOTTO FLAVIO MARIANO"/>
    <x v="0"/>
    <s v="01-07-01-30516206"/>
    <s v="07-006903"/>
    <x v="17"/>
    <m/>
    <x v="99"/>
    <s v="Pesos (ARS)"/>
    <n v="46106"/>
    <n v="34228.839999999997"/>
    <n v="342.29"/>
    <m/>
    <x v="0"/>
    <n v="2.8000000000000001E-2"/>
  </r>
  <r>
    <x v="1"/>
    <s v="RAMIREZ CLAUDIA LILIANA"/>
    <x v="0"/>
    <s v="01-07-01-30517442"/>
    <s v="07-005738"/>
    <x v="2"/>
    <m/>
    <x v="99"/>
    <s v="Pesos (ARS)"/>
    <n v="38245"/>
    <n v="28393.19"/>
    <n v="283.93"/>
    <m/>
    <x v="0"/>
    <n v="2.8000000000000001E-2"/>
  </r>
  <r>
    <x v="1"/>
    <s v="GORDILLO MARCELO ALFREDO"/>
    <x v="0"/>
    <s v="01-07-01-30520903"/>
    <s v="07-005738"/>
    <x v="2"/>
    <m/>
    <x v="99"/>
    <s v="Pesos (ARS)"/>
    <n v="32445"/>
    <n v="23954.22"/>
    <n v="239.54"/>
    <m/>
    <x v="0"/>
    <n v="2.8000000000000001E-2"/>
  </r>
  <r>
    <x v="1"/>
    <s v="SER GRU S.A.S."/>
    <x v="0"/>
    <s v="01-07-01-30522350"/>
    <s v="07-006138"/>
    <x v="12"/>
    <m/>
    <x v="99"/>
    <s v="Pesos (ARS)"/>
    <n v="17219.36"/>
    <n v="12505.12"/>
    <n v="125.06"/>
    <m/>
    <x v="0"/>
    <n v="2.8000000000000001E-2"/>
  </r>
  <r>
    <x v="1"/>
    <s v="JAVIER COSTA E HIJOS SA"/>
    <x v="0"/>
    <s v="01-07-01-30524451"/>
    <s v="07-005739"/>
    <x v="8"/>
    <m/>
    <x v="99"/>
    <s v="Pesos (ARS)"/>
    <n v="2474142"/>
    <n v="1489878.74"/>
    <n v="14898.79"/>
    <m/>
    <x v="0"/>
    <n v="2.8000000000000001E-2"/>
  </r>
  <r>
    <x v="1"/>
    <s v="RECABARREN ALEJANDRA BEATRIZ"/>
    <x v="0"/>
    <s v="01-07-01-30525498"/>
    <s v="07-005738"/>
    <x v="2"/>
    <m/>
    <x v="99"/>
    <s v="Pesos (ARS)"/>
    <n v="34493"/>
    <n v="25465.82"/>
    <n v="254.66"/>
    <m/>
    <x v="0"/>
    <n v="2.8000000000000001E-2"/>
  </r>
  <r>
    <x v="1"/>
    <s v="MAÑAS ROBERTO JUAN"/>
    <x v="0"/>
    <s v="01-07-01-30526773"/>
    <s v="07-005738"/>
    <x v="2"/>
    <m/>
    <x v="99"/>
    <s v="Pesos (ARS)"/>
    <n v="81764"/>
    <n v="60652.66"/>
    <n v="606.53"/>
    <m/>
    <x v="0"/>
    <n v="2.8000000000000001E-2"/>
  </r>
  <r>
    <x v="1"/>
    <s v="STOCCO PIANTINI IVAN MATIAS"/>
    <x v="0"/>
    <s v="01-07-01-30526782"/>
    <s v="07-006039"/>
    <x v="3"/>
    <m/>
    <x v="99"/>
    <s v="Pesos (ARS)"/>
    <n v="29538"/>
    <n v="21929.03"/>
    <n v="219.29"/>
    <m/>
    <x v="0"/>
    <n v="2.8000000000000001E-2"/>
  </r>
  <r>
    <x v="1"/>
    <s v="GARCIA KINEN ANDRES JESUS"/>
    <x v="0"/>
    <s v="01-07-01-30527818"/>
    <s v="07-006723"/>
    <x v="12"/>
    <m/>
    <x v="99"/>
    <s v="Pesos (ARS)"/>
    <n v="59396"/>
    <n v="44259.06"/>
    <n v="442.59"/>
    <m/>
    <x v="0"/>
    <n v="2.8000000000000001E-2"/>
  </r>
  <r>
    <x v="1"/>
    <s v="PIERRO MARCELO DAVI"/>
    <x v="0"/>
    <s v="01-07-01-30528428"/>
    <s v="07-006039"/>
    <x v="3"/>
    <m/>
    <x v="99"/>
    <s v="Pesos (ARS)"/>
    <n v="126590"/>
    <n v="94060.36"/>
    <n v="940.6"/>
    <m/>
    <x v="0"/>
    <n v="2.8000000000000001E-2"/>
  </r>
  <r>
    <x v="1"/>
    <s v="BEIGBEDER CARLOS ALBERTO"/>
    <x v="0"/>
    <s v="01-07-01-30528717"/>
    <s v="07-005539"/>
    <x v="10"/>
    <m/>
    <x v="99"/>
    <s v="Pesos (ARS)"/>
    <n v="120124"/>
    <n v="89285.98"/>
    <n v="892.86"/>
    <m/>
    <x v="0"/>
    <n v="2.8000000000000001E-2"/>
  </r>
  <r>
    <x v="1"/>
    <s v="RODRIGUEZ EVA SAMANTA"/>
    <x v="0"/>
    <s v="01-07-01-30529157"/>
    <s v="07-006039"/>
    <x v="3"/>
    <m/>
    <x v="99"/>
    <s v="Pesos (ARS)"/>
    <n v="127300"/>
    <n v="94506.74"/>
    <n v="945.07"/>
    <m/>
    <x v="0"/>
    <n v="2.8000000000000001E-2"/>
  </r>
  <r>
    <x v="1"/>
    <s v="ORELLANO MARIA JIMENA"/>
    <x v="0"/>
    <s v="01-07-01-30529191"/>
    <s v="07-005978"/>
    <x v="4"/>
    <m/>
    <x v="99"/>
    <s v="Pesos (ARS)"/>
    <n v="69200"/>
    <n v="51373.25"/>
    <n v="513.73"/>
    <m/>
    <x v="0"/>
    <n v="2.8000000000000001E-2"/>
  </r>
  <r>
    <x v="1"/>
    <s v="COSTA IVAN GABRIEL"/>
    <x v="0"/>
    <s v="01-07-01-30530273"/>
    <s v="07-005637"/>
    <x v="5"/>
    <m/>
    <x v="99"/>
    <s v="Pesos (ARS)"/>
    <n v="70234"/>
    <n v="52141.22"/>
    <n v="521.41"/>
    <m/>
    <x v="0"/>
    <n v="2.8000000000000001E-2"/>
  </r>
  <r>
    <x v="1"/>
    <s v="SUR FRANCE S A"/>
    <x v="9"/>
    <s v="01-07-01-30530376"/>
    <s v="07-005558"/>
    <x v="11"/>
    <m/>
    <x v="99"/>
    <s v="Pesos (ARS)"/>
    <n v="963937.7"/>
    <n v="486855"/>
    <n v="4868.54"/>
    <m/>
    <x v="0"/>
    <n v="2.8000000000000001E-2"/>
  </r>
  <r>
    <x v="1"/>
    <s v="MGV S.A."/>
    <x v="0"/>
    <s v="01-07-01-30530759"/>
    <s v="07-005539"/>
    <x v="10"/>
    <m/>
    <x v="99"/>
    <s v="Pesos (ARS)"/>
    <n v="118038"/>
    <n v="87630.23"/>
    <n v="876.3"/>
    <m/>
    <x v="0"/>
    <n v="2.8000000000000001E-2"/>
  </r>
  <r>
    <x v="1"/>
    <s v="HANNOUN MARTIN SEBASTIAN"/>
    <x v="0"/>
    <s v="01-07-01-30530879"/>
    <s v="07-006138"/>
    <x v="12"/>
    <m/>
    <x v="99"/>
    <s v="Pesos (ARS)"/>
    <n v="65166"/>
    <n v="48378.39"/>
    <n v="483.78"/>
    <m/>
    <x v="0"/>
    <n v="2.8000000000000001E-2"/>
  </r>
  <r>
    <x v="1"/>
    <s v="GONZALEZ NADYA FERNANDA"/>
    <x v="0"/>
    <s v="01-07-01-30531256"/>
    <s v="07-005738"/>
    <x v="2"/>
    <m/>
    <x v="99"/>
    <s v="Pesos (ARS)"/>
    <n v="118222"/>
    <n v="87848.84"/>
    <n v="878.49"/>
    <m/>
    <x v="0"/>
    <n v="2.8000000000000001E-2"/>
  </r>
  <r>
    <x v="1"/>
    <s v="HANNOUN MARTIN SEBASTIAN"/>
    <x v="0"/>
    <s v="01-07-01-30531970"/>
    <s v="07-006138"/>
    <x v="12"/>
    <m/>
    <x v="99"/>
    <s v="Pesos (ARS)"/>
    <n v="60292"/>
    <n v="44759.839999999997"/>
    <n v="447.6"/>
    <m/>
    <x v="0"/>
    <n v="2.8000000000000001E-2"/>
  </r>
  <r>
    <x v="1"/>
    <s v="BUTCOVIC MARIANO ARNALDO"/>
    <x v="0"/>
    <s v="01-07-01-30532325"/>
    <s v="07-006039"/>
    <x v="3"/>
    <m/>
    <x v="99"/>
    <s v="Pesos (ARS)"/>
    <n v="20731"/>
    <n v="15390.76"/>
    <n v="153.91"/>
    <m/>
    <x v="0"/>
    <n v="2.8000000000000001E-2"/>
  </r>
  <r>
    <x v="1"/>
    <s v="ELIZONDO REINOSO GERARDO HUGO"/>
    <x v="0"/>
    <s v="01-07-01-30532497"/>
    <s v="07-005948"/>
    <x v="16"/>
    <m/>
    <x v="99"/>
    <s v="Pesos (ARS)"/>
    <n v="34251"/>
    <n v="25463.14"/>
    <n v="254.63"/>
    <m/>
    <x v="0"/>
    <n v="2.8000000000000001E-2"/>
  </r>
  <r>
    <x v="1"/>
    <s v="FELIPE SAUA ANA ELISA"/>
    <x v="0"/>
    <s v="01-07-01-30532682"/>
    <s v="07-006039"/>
    <x v="3"/>
    <m/>
    <x v="99"/>
    <s v="Pesos (ARS)"/>
    <n v="70382"/>
    <n v="52250.99"/>
    <n v="522.51"/>
    <m/>
    <x v="0"/>
    <n v="2.8000000000000001E-2"/>
  </r>
  <r>
    <x v="1"/>
    <s v="CARRILLO MAURO VALENTIN"/>
    <x v="0"/>
    <s v="01-07-01-30532976"/>
    <s v="07-006138"/>
    <x v="12"/>
    <m/>
    <x v="99"/>
    <s v="Pesos (ARS)"/>
    <n v="66959"/>
    <n v="49709.64"/>
    <n v="497.1"/>
    <m/>
    <x v="0"/>
    <n v="2.8000000000000001E-2"/>
  </r>
  <r>
    <x v="1"/>
    <s v="FUICA JOSE LUIS"/>
    <x v="0"/>
    <s v="01-07-01-30533287"/>
    <s v="07-005450"/>
    <x v="13"/>
    <m/>
    <x v="99"/>
    <s v="Pesos (ARS)"/>
    <n v="207750"/>
    <n v="127927"/>
    <n v="1279.26"/>
    <m/>
    <x v="0"/>
    <n v="2.8000000000000001E-2"/>
  </r>
  <r>
    <x v="1"/>
    <s v="S R L GRANJOL"/>
    <x v="0"/>
    <s v="01-07-01-30533413"/>
    <s v="07-005450"/>
    <x v="13"/>
    <m/>
    <x v="99"/>
    <s v="Pesos (ARS)"/>
    <n v="199698"/>
    <n v="145023.64000000001"/>
    <n v="1450.24"/>
    <m/>
    <x v="0"/>
    <n v="2.8000000000000001E-2"/>
  </r>
  <r>
    <x v="1"/>
    <s v="S R L GRANJOL"/>
    <x v="0"/>
    <s v="01-07-01-30533441"/>
    <s v="07-005450"/>
    <x v="13"/>
    <m/>
    <x v="99"/>
    <s v="Pesos (ARS)"/>
    <n v="11775"/>
    <n v="7775.11"/>
    <n v="77.77"/>
    <m/>
    <x v="0"/>
    <n v="2.8000000000000001E-2"/>
  </r>
  <r>
    <x v="1"/>
    <s v="LARA LUCAS JOSE ARIEL"/>
    <x v="0"/>
    <s v="01-07-01-30533846"/>
    <s v="07-006039"/>
    <x v="3"/>
    <m/>
    <x v="99"/>
    <s v="Pesos (ARS)"/>
    <n v="77027"/>
    <n v="55938.34"/>
    <n v="559.38"/>
    <m/>
    <x v="0"/>
    <n v="2.8000000000000001E-2"/>
  </r>
  <r>
    <x v="1"/>
    <s v="LENCINAS ALIDA ESTER"/>
    <x v="0"/>
    <s v="01-07-01-30533860"/>
    <s v="07-006039"/>
    <x v="3"/>
    <m/>
    <x v="99"/>
    <s v="Pesos (ARS)"/>
    <n v="72378"/>
    <n v="53732.57"/>
    <n v="537.33000000000004"/>
    <m/>
    <x v="0"/>
    <n v="2.8000000000000001E-2"/>
  </r>
  <r>
    <x v="1"/>
    <s v="TOMAZZELI ORLANDO GABRIEL"/>
    <x v="0"/>
    <s v="01-07-01-30534022"/>
    <s v="07-005738"/>
    <x v="2"/>
    <m/>
    <x v="99"/>
    <s v="Pesos (ARS)"/>
    <n v="115800"/>
    <n v="86024.14"/>
    <n v="860.24"/>
    <m/>
    <x v="0"/>
    <n v="2.8000000000000001E-2"/>
  </r>
  <r>
    <x v="1"/>
    <s v="AGRI LEONILDA ESTELA"/>
    <x v="0"/>
    <s v="01-07-01-30534027"/>
    <s v="07-005450"/>
    <x v="13"/>
    <m/>
    <x v="99"/>
    <s v="Pesos (ARS)"/>
    <n v="67450"/>
    <n v="50074.239999999998"/>
    <n v="500.74"/>
    <m/>
    <x v="0"/>
    <n v="2.8000000000000001E-2"/>
  </r>
  <r>
    <x v="1"/>
    <s v="ESPADORCHI ADRIANA ELIZABETH"/>
    <x v="0"/>
    <s v="01-07-01-30534035"/>
    <s v="07-005646"/>
    <x v="15"/>
    <m/>
    <x v="99"/>
    <s v="Pesos (ARS)"/>
    <n v="70841"/>
    <n v="52624.99"/>
    <n v="526.25"/>
    <m/>
    <x v="0"/>
    <n v="2.8000000000000001E-2"/>
  </r>
  <r>
    <x v="1"/>
    <s v="BRINO RICARDO"/>
    <x v="0"/>
    <s v="01-07-01-30534176"/>
    <s v="07-005739"/>
    <x v="8"/>
    <m/>
    <x v="99"/>
    <s v="Pesos (ARS)"/>
    <n v="48817"/>
    <n v="36274.949999999997"/>
    <n v="362.75"/>
    <m/>
    <x v="0"/>
    <n v="2.8000000000000001E-2"/>
  </r>
  <r>
    <x v="1"/>
    <s v="GARCIA ESCALONA CRISTOBAL"/>
    <x v="0"/>
    <s v="01-07-01-30534361"/>
    <s v="07-005539"/>
    <x v="10"/>
    <m/>
    <x v="99"/>
    <s v="Pesos (ARS)"/>
    <n v="87740"/>
    <n v="65177.02"/>
    <n v="651.77"/>
    <m/>
    <x v="0"/>
    <n v="2.8000000000000001E-2"/>
  </r>
  <r>
    <x v="1"/>
    <s v="DOMINGUEZ MANUEL ABEL"/>
    <x v="0"/>
    <s v="01-07-01-30534388"/>
    <s v="07-005558"/>
    <x v="11"/>
    <m/>
    <x v="99"/>
    <s v="Pesos (ARS)"/>
    <n v="75701"/>
    <n v="56217.41"/>
    <n v="562.16999999999996"/>
    <m/>
    <x v="0"/>
    <n v="2.8000000000000001E-2"/>
  </r>
  <r>
    <x v="1"/>
    <s v="GARRO PABLO ENRIQUE"/>
    <x v="0"/>
    <s v="01-07-01-30535117"/>
    <s v="07-005978"/>
    <x v="4"/>
    <m/>
    <x v="99"/>
    <s v="Pesos (ARS)"/>
    <n v="53419"/>
    <n v="39809.81"/>
    <n v="398.1"/>
    <m/>
    <x v="0"/>
    <n v="2.8000000000000001E-2"/>
  </r>
  <r>
    <x v="1"/>
    <s v="GONZALEZ JUAN PABLO"/>
    <x v="0"/>
    <s v="01-07-01-30535411"/>
    <s v="07-006039"/>
    <x v="3"/>
    <m/>
    <x v="99"/>
    <s v="Pesos (ARS)"/>
    <n v="76577"/>
    <n v="57067.67"/>
    <n v="570.67999999999995"/>
    <m/>
    <x v="0"/>
    <n v="2.8000000000000001E-2"/>
  </r>
  <r>
    <x v="1"/>
    <s v="MIATELLO AGUSTINA LAURA"/>
    <x v="0"/>
    <s v="01-07-01-30535748"/>
    <s v="07-005738"/>
    <x v="2"/>
    <m/>
    <x v="99"/>
    <s v="Pesos (ARS)"/>
    <n v="49446"/>
    <n v="36777"/>
    <n v="367.77"/>
    <m/>
    <x v="0"/>
    <n v="2.8000000000000001E-2"/>
  </r>
  <r>
    <x v="1"/>
    <s v="MONDATI NESTOR ADRIAN"/>
    <x v="0"/>
    <s v="01-07-01-30536285"/>
    <s v="07-005637"/>
    <x v="5"/>
    <m/>
    <x v="99"/>
    <s v="Pesos (ARS)"/>
    <n v="58459"/>
    <n v="43479.63"/>
    <n v="434.8"/>
    <m/>
    <x v="0"/>
    <n v="2.8000000000000001E-2"/>
  </r>
  <r>
    <x v="1"/>
    <s v="CASTRO AGUSTINA BELEN"/>
    <x v="0"/>
    <s v="01-07-01-30536499"/>
    <s v="07-006637"/>
    <x v="22"/>
    <m/>
    <x v="99"/>
    <s v="Pesos (ARS)"/>
    <n v="78180"/>
    <n v="58474.55"/>
    <n v="584.75"/>
    <m/>
    <x v="0"/>
    <n v="2.8000000000000001E-2"/>
  </r>
  <r>
    <x v="1"/>
    <s v="CONTRERAS VENEGAS ANGELA ANDREA"/>
    <x v="0"/>
    <s v="01-07-01-30536539"/>
    <s v="07-005738"/>
    <x v="2"/>
    <m/>
    <x v="99"/>
    <s v="Pesos (ARS)"/>
    <n v="47824"/>
    <n v="35570.33"/>
    <n v="355.7"/>
    <m/>
    <x v="0"/>
    <n v="2.8000000000000001E-2"/>
  </r>
  <r>
    <x v="1"/>
    <s v="PEPPA ROBERTO DARIO"/>
    <x v="0"/>
    <s v="01-07-01-30536949"/>
    <s v="07-005637"/>
    <x v="5"/>
    <m/>
    <x v="99"/>
    <s v="Pesos (ARS)"/>
    <n v="58326.22"/>
    <n v="43381.4"/>
    <n v="433.82"/>
    <m/>
    <x v="0"/>
    <n v="2.8000000000000001E-2"/>
  </r>
  <r>
    <x v="1"/>
    <s v="LEY SECA SOCIEDAD ANONIMA"/>
    <x v="0"/>
    <s v="01-07-01-30538393"/>
    <s v="07-005450"/>
    <x v="13"/>
    <m/>
    <x v="99"/>
    <s v="Pesos (ARS)"/>
    <n v="930660"/>
    <n v="544808"/>
    <n v="5448.08"/>
    <m/>
    <x v="0"/>
    <n v="2.8000000000000001E-2"/>
  </r>
  <r>
    <x v="1"/>
    <s v="ROJAS HIDALGO EDUARDO JAVIER"/>
    <x v="0"/>
    <s v="01-07-01-30538729"/>
    <s v="07-005539"/>
    <x v="10"/>
    <m/>
    <x v="99"/>
    <s v="Pesos (ARS)"/>
    <n v="6874"/>
    <n v="4547"/>
    <n v="45.46"/>
    <m/>
    <x v="0"/>
    <n v="2.8000000000000001E-2"/>
  </r>
  <r>
    <x v="1"/>
    <s v="CUITIÑO SUSANA BEATRIZ"/>
    <x v="0"/>
    <s v="01-07-01-30539015"/>
    <s v="07-005738"/>
    <x v="2"/>
    <m/>
    <x v="99"/>
    <s v="Pesos (ARS)"/>
    <n v="106742"/>
    <n v="79391.78"/>
    <n v="793.92"/>
    <m/>
    <x v="0"/>
    <n v="2.8000000000000001E-2"/>
  </r>
  <r>
    <x v="1"/>
    <s v="DIAZ MARIA EUGENIA"/>
    <x v="0"/>
    <s v="01-07-01-30539078"/>
    <s v="07-006138"/>
    <x v="12"/>
    <m/>
    <x v="99"/>
    <s v="Pesos (ARS)"/>
    <n v="100827"/>
    <n v="75131.710000000006"/>
    <n v="751.32"/>
    <m/>
    <x v="0"/>
    <n v="2.8000000000000001E-2"/>
  </r>
  <r>
    <x v="1"/>
    <s v="TONIDANDEL MARIA EUGENIA"/>
    <x v="0"/>
    <s v="01-07-01-30539209"/>
    <s v="07-005539"/>
    <x v="10"/>
    <m/>
    <x v="99"/>
    <s v="Pesos (ARS)"/>
    <n v="116333"/>
    <n v="86525.11"/>
    <n v="865.25"/>
    <m/>
    <x v="0"/>
    <n v="2.8000000000000001E-2"/>
  </r>
  <r>
    <x v="1"/>
    <s v="MANNL ALFREDO ALEJANDRO"/>
    <x v="0"/>
    <s v="01-07-01-30539347"/>
    <s v="07-005978"/>
    <x v="4"/>
    <m/>
    <x v="99"/>
    <s v="Pesos (ARS)"/>
    <n v="231046"/>
    <n v="142541"/>
    <n v="1425.4"/>
    <m/>
    <x v="0"/>
    <n v="2.8000000000000001E-2"/>
  </r>
  <r>
    <x v="1"/>
    <s v="ROJAS HIDALGO EDUARDO JAVIER"/>
    <x v="0"/>
    <s v="01-07-01-30539385"/>
    <s v="07-005539"/>
    <x v="10"/>
    <m/>
    <x v="99"/>
    <s v="Pesos (ARS)"/>
    <n v="47027"/>
    <n v="34213.54"/>
    <n v="342.14"/>
    <m/>
    <x v="0"/>
    <n v="2.8000000000000001E-2"/>
  </r>
  <r>
    <x v="1"/>
    <s v="KAIKEN SA"/>
    <x v="0"/>
    <s v="01-07-01-30539453"/>
    <s v="07-005450"/>
    <x v="13"/>
    <m/>
    <x v="99"/>
    <s v="Pesos (ARS)"/>
    <n v="554837"/>
    <n v="375304"/>
    <n v="3753.03"/>
    <m/>
    <x v="0"/>
    <n v="2.8000000000000001E-2"/>
  </r>
  <r>
    <x v="1"/>
    <s v="MGV S.A."/>
    <x v="0"/>
    <s v="01-07-01-30539521"/>
    <s v="07-005539"/>
    <x v="10"/>
    <m/>
    <x v="99"/>
    <s v="Pesos (ARS)"/>
    <n v="102480"/>
    <n v="76221.759999999995"/>
    <n v="762.22"/>
    <m/>
    <x v="0"/>
    <n v="2.8000000000000001E-2"/>
  </r>
  <r>
    <x v="1"/>
    <s v="DIAZ MUÑOZ MATIAS"/>
    <x v="0"/>
    <s v="01-07-01-30539707"/>
    <s v="07-005738"/>
    <x v="2"/>
    <m/>
    <x v="99"/>
    <s v="Pesos (ARS)"/>
    <n v="26509"/>
    <n v="17931"/>
    <n v="179.3"/>
    <m/>
    <x v="0"/>
    <n v="2.8000000000000001E-2"/>
  </r>
  <r>
    <x v="1"/>
    <s v="FANTINO NELSON RAFAEL"/>
    <x v="0"/>
    <s v="01-07-01-30539751"/>
    <s v="07-005450"/>
    <x v="13"/>
    <m/>
    <x v="99"/>
    <s v="Pesos (ARS)"/>
    <n v="160220"/>
    <n v="119167.17"/>
    <n v="1191.67"/>
    <m/>
    <x v="0"/>
    <n v="2.8000000000000001E-2"/>
  </r>
  <r>
    <x v="1"/>
    <s v="SEGURA DIANA MARIA"/>
    <x v="0"/>
    <s v="01-07-01-30540229"/>
    <s v="07-006415"/>
    <x v="24"/>
    <m/>
    <x v="99"/>
    <s v="Pesos (ARS)"/>
    <n v="130961"/>
    <n v="97404.73"/>
    <n v="974.05"/>
    <m/>
    <x v="0"/>
    <n v="2.8000000000000001E-2"/>
  </r>
  <r>
    <x v="1"/>
    <s v="ARRIETA RAUL ALFREDO"/>
    <x v="0"/>
    <s v="01-07-01-30540794"/>
    <s v="07-006138"/>
    <x v="12"/>
    <m/>
    <x v="99"/>
    <s v="Pesos (ARS)"/>
    <n v="131318"/>
    <n v="97670.97"/>
    <n v="976.71"/>
    <m/>
    <x v="0"/>
    <n v="2.8000000000000001E-2"/>
  </r>
  <r>
    <x v="1"/>
    <s v="ORLANDO JUAN MANUEL"/>
    <x v="0"/>
    <s v="01-07-01-30540977"/>
    <s v="07-005646"/>
    <x v="15"/>
    <m/>
    <x v="99"/>
    <s v="Pesos (ARS)"/>
    <n v="133792"/>
    <n v="99510.51"/>
    <n v="995.11"/>
    <m/>
    <x v="0"/>
    <n v="2.8000000000000001E-2"/>
  </r>
  <r>
    <x v="1"/>
    <s v="MGV S.A."/>
    <x v="0"/>
    <s v="01-07-01-30541051"/>
    <s v="07-005539"/>
    <x v="10"/>
    <m/>
    <x v="99"/>
    <s v="Pesos (ARS)"/>
    <n v="14336"/>
    <n v="9697"/>
    <n v="96.97"/>
    <m/>
    <x v="0"/>
    <n v="2.8000000000000001E-2"/>
  </r>
  <r>
    <x v="1"/>
    <s v="CONCEPCION MELISA PAULA"/>
    <x v="0"/>
    <s v="01-07-01-30541064"/>
    <s v="07-006138"/>
    <x v="12"/>
    <m/>
    <x v="99"/>
    <s v="Pesos (ARS)"/>
    <n v="87075"/>
    <n v="65127.26"/>
    <n v="651.27"/>
    <m/>
    <x v="0"/>
    <n v="2.8000000000000001E-2"/>
  </r>
  <r>
    <x v="1"/>
    <s v="LOPEZ LAURA NATALIA"/>
    <x v="0"/>
    <s v="01-07-01-30541303"/>
    <s v="07-005738"/>
    <x v="2"/>
    <m/>
    <x v="99"/>
    <s v="Pesos (ARS)"/>
    <n v="67515.73"/>
    <n v="45669"/>
    <n v="456.69"/>
    <m/>
    <x v="0"/>
    <n v="2.8000000000000001E-2"/>
  </r>
  <r>
    <x v="1"/>
    <s v="CORTEZ ROMINA DANIELA"/>
    <x v="0"/>
    <s v="01-07-01-30541506"/>
    <s v="07-005558"/>
    <x v="11"/>
    <m/>
    <x v="99"/>
    <s v="Pesos (ARS)"/>
    <n v="114255"/>
    <n v="84979.61"/>
    <n v="849.8"/>
    <m/>
    <x v="0"/>
    <n v="2.8000000000000001E-2"/>
  </r>
  <r>
    <x v="1"/>
    <s v="FALCON MIQUEAS JUAN ANTONIO"/>
    <x v="0"/>
    <s v="01-07-01-30541759"/>
    <s v="07-005637"/>
    <x v="5"/>
    <m/>
    <x v="99"/>
    <s v="Pesos (ARS)"/>
    <n v="82764"/>
    <n v="61557.18"/>
    <n v="615.57000000000005"/>
    <m/>
    <x v="0"/>
    <n v="2.8000000000000001E-2"/>
  </r>
  <r>
    <x v="1"/>
    <s v="ROMERO ERNESTO ANDRES"/>
    <x v="0"/>
    <s v="01-07-01-30542432"/>
    <s v="07-005472"/>
    <x v="6"/>
    <m/>
    <x v="99"/>
    <s v="Pesos (ARS)"/>
    <n v="152099"/>
    <n v="113126.33"/>
    <n v="1131.26"/>
    <m/>
    <x v="0"/>
    <n v="2.8000000000000001E-2"/>
  </r>
  <r>
    <x v="1"/>
    <s v="MENDOZA VINEYARDS  S. A."/>
    <x v="0"/>
    <s v="01-07-01-30543055"/>
    <s v="07-005637"/>
    <x v="5"/>
    <m/>
    <x v="99"/>
    <s v="Pesos (ARS)"/>
    <n v="106510"/>
    <n v="79219.12"/>
    <n v="792.19"/>
    <m/>
    <x v="0"/>
    <n v="2.8000000000000001E-2"/>
  </r>
  <r>
    <x v="1"/>
    <s v="PONCE CECILIA SOLEDAD"/>
    <x v="0"/>
    <s v="01-07-01-30543309"/>
    <s v="07-006039"/>
    <x v="3"/>
    <m/>
    <x v="99"/>
    <s v="Pesos (ARS)"/>
    <n v="51793"/>
    <n v="38521.620000000003"/>
    <n v="385.22"/>
    <m/>
    <x v="0"/>
    <n v="2.8000000000000001E-2"/>
  </r>
  <r>
    <x v="1"/>
    <s v="SALINAS DIEGO ANDRES"/>
    <x v="0"/>
    <s v="01-07-01-30544549"/>
    <s v="07-005539"/>
    <x v="10"/>
    <m/>
    <x v="99"/>
    <s v="Pesos (ARS)"/>
    <n v="86309"/>
    <n v="64194.13"/>
    <n v="641.94000000000005"/>
    <m/>
    <x v="0"/>
    <n v="2.8000000000000001E-2"/>
  </r>
  <r>
    <x v="1"/>
    <s v="VULTAGGIO PEDRO SEBASTIAN"/>
    <x v="0"/>
    <s v="01-07-01-30544580"/>
    <s v="07-005563"/>
    <x v="13"/>
    <m/>
    <x v="99"/>
    <s v="Pesos (ARS)"/>
    <n v="76896"/>
    <n v="57729.38"/>
    <n v="577.29"/>
    <m/>
    <x v="0"/>
    <n v="2.8000000000000001E-2"/>
  </r>
  <r>
    <x v="1"/>
    <s v="SANCHEZ ROMINA SOLEDAD"/>
    <x v="0"/>
    <s v="01-07-01-30545020"/>
    <s v="07-006138"/>
    <x v="12"/>
    <m/>
    <x v="99"/>
    <s v="Pesos (ARS)"/>
    <n v="143979"/>
    <n v="107086.67"/>
    <n v="1070.8699999999999"/>
    <m/>
    <x v="0"/>
    <n v="2.8000000000000001E-2"/>
  </r>
  <r>
    <x v="1"/>
    <s v="ROJAS HIDALGO EDUARDO JAVIER"/>
    <x v="0"/>
    <s v="01-07-01-30545250"/>
    <s v="07-005539"/>
    <x v="10"/>
    <m/>
    <x v="99"/>
    <s v="Pesos (ARS)"/>
    <n v="57600"/>
    <n v="41906.11"/>
    <n v="419.06"/>
    <m/>
    <x v="0"/>
    <n v="2.8000000000000001E-2"/>
  </r>
  <r>
    <x v="1"/>
    <s v="BELLO LEANDRO ARIEL"/>
    <x v="0"/>
    <s v="01-07-01-30545793"/>
    <s v="07-005558"/>
    <x v="11"/>
    <m/>
    <x v="99"/>
    <s v="Pesos (ARS)"/>
    <n v="65071"/>
    <n v="48397.53"/>
    <n v="483.98"/>
    <m/>
    <x v="0"/>
    <n v="2.8000000000000001E-2"/>
  </r>
  <r>
    <x v="1"/>
    <s v="EL TRASANDINO S.A."/>
    <x v="0"/>
    <s v="01-07-01-30546202"/>
    <s v="07-006025"/>
    <x v="0"/>
    <m/>
    <x v="99"/>
    <s v="Pesos (ARS)"/>
    <n v="638792"/>
    <n v="385372"/>
    <n v="3853.71"/>
    <m/>
    <x v="0"/>
    <n v="2.8000000000000001E-2"/>
  </r>
  <r>
    <x v="1"/>
    <s v="CERSOSIMO MIGUEL HUGO"/>
    <x v="0"/>
    <s v="01-07-01-30546503"/>
    <s v="07-005637"/>
    <x v="5"/>
    <m/>
    <x v="99"/>
    <s v="Pesos (ARS)"/>
    <n v="51843"/>
    <n v="38559.019999999997"/>
    <n v="385.59"/>
    <m/>
    <x v="0"/>
    <n v="2.8000000000000001E-2"/>
  </r>
  <r>
    <x v="1"/>
    <s v="FLORES MIRIAM ESTELA"/>
    <x v="0"/>
    <s v="01-07-01-30546520"/>
    <s v="07-005539"/>
    <x v="10"/>
    <m/>
    <x v="99"/>
    <s v="Pesos (ARS)"/>
    <n v="53964"/>
    <n v="40136.75"/>
    <n v="401.37"/>
    <m/>
    <x v="0"/>
    <n v="2.8000000000000001E-2"/>
  </r>
  <r>
    <x v="1"/>
    <s v="LEBOEUF LEONEL ALBERTO"/>
    <x v="0"/>
    <s v="01-07-01-30546590"/>
    <s v="07-005472"/>
    <x v="6"/>
    <m/>
    <x v="99"/>
    <s v="Pesos (ARS)"/>
    <n v="901478"/>
    <n v="596371"/>
    <n v="5963.7"/>
    <m/>
    <x v="0"/>
    <n v="2.8000000000000001E-2"/>
  </r>
  <r>
    <x v="1"/>
    <s v="CABEZA NATACHA FLORENCIA"/>
    <x v="0"/>
    <s v="01-07-01-30547036"/>
    <s v="07-005539"/>
    <x v="10"/>
    <m/>
    <x v="99"/>
    <s v="Pesos (ARS)"/>
    <n v="5097"/>
    <n v="3447"/>
    <n v="34.47"/>
    <m/>
    <x v="0"/>
    <n v="2.8000000000000001E-2"/>
  </r>
  <r>
    <x v="1"/>
    <s v="MADDIO HNOS S.A."/>
    <x v="0"/>
    <s v="01-07-01-30547462"/>
    <s v="07-005646"/>
    <x v="15"/>
    <m/>
    <x v="99"/>
    <s v="Pesos (ARS)"/>
    <n v="732813"/>
    <n v="495691"/>
    <n v="4956.8999999999996"/>
    <m/>
    <x v="0"/>
    <n v="2.8000000000000001E-2"/>
  </r>
  <r>
    <x v="1"/>
    <s v="RETORTUÑO S.R.L."/>
    <x v="0"/>
    <s v="01-07-01-30547605"/>
    <s v="07-005539"/>
    <x v="10"/>
    <m/>
    <x v="99"/>
    <s v="Pesos (ARS)"/>
    <n v="12026"/>
    <n v="7255"/>
    <n v="72.55"/>
    <m/>
    <x v="0"/>
    <n v="2.8000000000000001E-2"/>
  </r>
  <r>
    <x v="1"/>
    <s v="RETORTUÑO S.R.L."/>
    <x v="0"/>
    <s v="01-07-01-30547627"/>
    <s v="07-005539"/>
    <x v="10"/>
    <m/>
    <x v="99"/>
    <s v="Pesos (ARS)"/>
    <n v="134666"/>
    <n v="97973.81"/>
    <n v="979.74"/>
    <m/>
    <x v="0"/>
    <n v="2.8000000000000001E-2"/>
  </r>
  <r>
    <x v="1"/>
    <s v="SERVICIOS MENDOCINOS DE SEGURIDAD INTEGRAL S.A."/>
    <x v="0"/>
    <s v="01-07-01-30548048"/>
    <s v="07-006993"/>
    <x v="7"/>
    <m/>
    <x v="99"/>
    <s v="Pesos (ARS)"/>
    <n v="29821"/>
    <n v="19728"/>
    <n v="197.27"/>
    <m/>
    <x v="0"/>
    <n v="2.8000000000000001E-2"/>
  </r>
  <r>
    <x v="1"/>
    <s v="GONZALEZ MERA MARIA SILVINA"/>
    <x v="3"/>
    <s v="01-07-02-30004629"/>
    <s v="07-005450"/>
    <x v="13"/>
    <m/>
    <x v="99"/>
    <s v="Pesos (ARS)"/>
    <n v="4549"/>
    <n v="2368"/>
    <n v="23.68"/>
    <m/>
    <x v="0"/>
    <n v="2.8000000000000001E-2"/>
  </r>
  <r>
    <x v="1"/>
    <s v="PUGA OSVALDO EDGARDO"/>
    <x v="3"/>
    <s v="01-07-02-30005012"/>
    <s v="07-005450"/>
    <x v="13"/>
    <m/>
    <x v="99"/>
    <s v="Pesos (ARS)"/>
    <n v="10178"/>
    <n v="5298"/>
    <n v="52.98"/>
    <m/>
    <x v="0"/>
    <n v="2.8000000000000001E-2"/>
  </r>
  <r>
    <x v="1"/>
    <s v="APOLO RAUL SEBASTIAN"/>
    <x v="7"/>
    <s v="01-07-06-30026871"/>
    <s v="07-005739"/>
    <x v="8"/>
    <m/>
    <x v="99"/>
    <s v="Pesos (ARS)"/>
    <n v="5302"/>
    <n v="2700"/>
    <n v="26.99"/>
    <m/>
    <x v="0"/>
    <n v="2.8000000000000001E-2"/>
  </r>
  <r>
    <x v="1"/>
    <s v="MUÑOZ JOSE JESUS"/>
    <x v="7"/>
    <s v="01-07-06-30029102"/>
    <s v="07-005738"/>
    <x v="2"/>
    <m/>
    <x v="99"/>
    <s v="Pesos (ARS)"/>
    <n v="4407"/>
    <n v="2675"/>
    <n v="26.75"/>
    <m/>
    <x v="0"/>
    <n v="2.8000000000000001E-2"/>
  </r>
  <r>
    <x v="1"/>
    <s v="MUÑOZ JOSE JESUS"/>
    <x v="7"/>
    <s v="01-07-06-30029373"/>
    <s v="07-005738"/>
    <x v="2"/>
    <m/>
    <x v="99"/>
    <s v="Pesos (ARS)"/>
    <n v="6479.98"/>
    <n v="3934.04"/>
    <n v="39.35"/>
    <m/>
    <x v="0"/>
    <n v="2.8000000000000001E-2"/>
  </r>
  <r>
    <x v="1"/>
    <s v="CABITUNA ANIBAL HERNAN"/>
    <x v="7"/>
    <s v="01-07-06-30029632"/>
    <s v="07-006025"/>
    <x v="0"/>
    <m/>
    <x v="99"/>
    <s v="Pesos (ARS)"/>
    <n v="64658"/>
    <n v="33944.589999999997"/>
    <n v="339.45"/>
    <m/>
    <x v="0"/>
    <n v="2.8000000000000001E-2"/>
  </r>
  <r>
    <x v="1"/>
    <s v="DIMARIA MARCELA"/>
    <x v="7"/>
    <s v="01-07-06-30030069"/>
    <s v="07-006903"/>
    <x v="17"/>
    <m/>
    <x v="99"/>
    <s v="Pesos (ARS)"/>
    <n v="5361"/>
    <n v="3335"/>
    <n v="33.35"/>
    <m/>
    <x v="0"/>
    <n v="2.8000000000000001E-2"/>
  </r>
  <r>
    <x v="1"/>
    <s v="BANCO ROLANDO SEBASTIAN"/>
    <x v="7"/>
    <s v="01-07-06-30030705"/>
    <s v="07-006903"/>
    <x v="17"/>
    <m/>
    <x v="99"/>
    <s v="Pesos (ARS)"/>
    <n v="135302"/>
    <n v="85885"/>
    <n v="858.85"/>
    <m/>
    <x v="0"/>
    <n v="2.8000000000000001E-2"/>
  </r>
  <r>
    <x v="1"/>
    <s v="DEVIA YOLANDA VIRGINIA"/>
    <x v="1"/>
    <s v="01-07-07-30075517"/>
    <s v="07-005738"/>
    <x v="2"/>
    <m/>
    <x v="99"/>
    <s v="Pesos (ARS)"/>
    <n v="31458"/>
    <n v="19518.060000000001"/>
    <n v="195.23"/>
    <m/>
    <x v="0"/>
    <n v="2.8000000000000001E-2"/>
  </r>
  <r>
    <x v="1"/>
    <s v="PLANA JUAN IGNACIO"/>
    <x v="1"/>
    <s v="01-07-07-30080545"/>
    <s v="07-005738"/>
    <x v="2"/>
    <m/>
    <x v="99"/>
    <s v="Pesos (ARS)"/>
    <n v="20831"/>
    <n v="12637"/>
    <n v="126.36"/>
    <m/>
    <x v="0"/>
    <n v="2.8000000000000001E-2"/>
  </r>
  <r>
    <x v="1"/>
    <s v="SALUDARTE SRL"/>
    <x v="4"/>
    <s v="01-07-07-30081299"/>
    <s v="07-005637"/>
    <x v="5"/>
    <m/>
    <x v="99"/>
    <s v="Pesos (ARS)"/>
    <n v="77826"/>
    <n v="48287"/>
    <n v="482.87"/>
    <m/>
    <x v="0"/>
    <n v="2.8000000000000001E-2"/>
  </r>
  <r>
    <x v="1"/>
    <s v="ORLANDO JUAN MANUEL"/>
    <x v="1"/>
    <s v="01-07-07-30084174"/>
    <s v="07-005646"/>
    <x v="15"/>
    <m/>
    <x v="99"/>
    <s v="Pesos (ARS)"/>
    <n v="48512"/>
    <n v="33000.019999999997"/>
    <n v="330.02"/>
    <m/>
    <x v="0"/>
    <n v="2.8000000000000001E-2"/>
  </r>
  <r>
    <x v="1"/>
    <s v="VIZCAYA JORGE ARTURO"/>
    <x v="4"/>
    <s v="01-07-07-30084206"/>
    <s v="07-005947"/>
    <x v="19"/>
    <m/>
    <x v="99"/>
    <s v="Pesos (ARS)"/>
    <n v="50882"/>
    <n v="33847.910000000003"/>
    <n v="338.48"/>
    <m/>
    <x v="0"/>
    <n v="2.8000000000000001E-2"/>
  </r>
  <r>
    <x v="1"/>
    <s v="MIATELLO ALDO HUMBERTO"/>
    <x v="1"/>
    <s v="01-07-07-30084235"/>
    <s v="07-005738"/>
    <x v="2"/>
    <m/>
    <x v="99"/>
    <s v="Pesos (ARS)"/>
    <n v="46433"/>
    <n v="31586.639999999999"/>
    <n v="315.87"/>
    <m/>
    <x v="0"/>
    <n v="2.8000000000000001E-2"/>
  </r>
  <r>
    <x v="1"/>
    <s v="VILLEGAS MARIANA ELIZABETH"/>
    <x v="1"/>
    <s v="01-07-07-30084508"/>
    <s v="07-005450"/>
    <x v="13"/>
    <m/>
    <x v="99"/>
    <s v="Pesos (ARS)"/>
    <n v="26821"/>
    <n v="18245.419999999998"/>
    <n v="182.47"/>
    <m/>
    <x v="0"/>
    <n v="2.8000000000000001E-2"/>
  </r>
  <r>
    <x v="1"/>
    <s v="TORRE BROWN GIULIANA"/>
    <x v="1"/>
    <s v="01-07-07-30084560"/>
    <s v="07-006138"/>
    <x v="12"/>
    <m/>
    <x v="99"/>
    <s v="Pesos (ARS)"/>
    <n v="12376"/>
    <n v="8418.31"/>
    <n v="84.2"/>
    <m/>
    <x v="0"/>
    <n v="2.8000000000000001E-2"/>
  </r>
  <r>
    <x v="1"/>
    <s v="ALANIZ GLADYS SUSANA"/>
    <x v="1"/>
    <s v="01-07-07-30085243"/>
    <s v="07-006903"/>
    <x v="17"/>
    <m/>
    <x v="99"/>
    <s v="Pesos (ARS)"/>
    <n v="11157"/>
    <n v="7590.4"/>
    <n v="75.92"/>
    <m/>
    <x v="0"/>
    <n v="2.8000000000000001E-2"/>
  </r>
  <r>
    <x v="1"/>
    <s v="REHUE SA"/>
    <x v="4"/>
    <s v="01-07-07-30085364"/>
    <s v="07-005450"/>
    <x v="13"/>
    <m/>
    <x v="99"/>
    <s v="Pesos (ARS)"/>
    <n v="72737"/>
    <n v="48385.95"/>
    <n v="483.86"/>
    <m/>
    <x v="0"/>
    <n v="2.8000000000000001E-2"/>
  </r>
  <r>
    <x v="1"/>
    <s v="CALDERON GONZALO JOSE"/>
    <x v="1"/>
    <s v="01-07-07-30085445"/>
    <s v="07-006039"/>
    <x v="3"/>
    <m/>
    <x v="99"/>
    <s v="Pesos (ARS)"/>
    <n v="28141"/>
    <n v="17460"/>
    <n v="174.6"/>
    <m/>
    <x v="0"/>
    <n v="2.8000000000000001E-2"/>
  </r>
  <r>
    <x v="1"/>
    <s v="NIEVAS DIEGO ALEXIS"/>
    <x v="1"/>
    <s v="01-07-07-30086507"/>
    <s v="07-005637"/>
    <x v="5"/>
    <m/>
    <x v="99"/>
    <s v="Pesos (ARS)"/>
    <n v="29756"/>
    <n v="20279"/>
    <n v="202.79"/>
    <m/>
    <x v="0"/>
    <n v="2.8000000000000001E-2"/>
  </r>
  <r>
    <x v="1"/>
    <s v="DOMINGUEZ BEGHIN ALBANO IÃ‘AKI"/>
    <x v="1"/>
    <s v="01-07-07-30086652"/>
    <s v="07-006138"/>
    <x v="12"/>
    <m/>
    <x v="99"/>
    <s v="Pesos (ARS)"/>
    <n v="32895.269999999997"/>
    <n v="22419"/>
    <n v="224.19"/>
    <m/>
    <x v="0"/>
    <n v="2.8000000000000001E-2"/>
  </r>
  <r>
    <x v="1"/>
    <s v="CENTRO SINERGIA SOCIEDAD ANONIMA"/>
    <x v="4"/>
    <s v="01-07-07-30086831"/>
    <s v="07-005646"/>
    <x v="15"/>
    <m/>
    <x v="99"/>
    <s v="Pesos (ARS)"/>
    <n v="103912"/>
    <n v="69250"/>
    <n v="692.49"/>
    <m/>
    <x v="0"/>
    <n v="2.8000000000000001E-2"/>
  </r>
  <r>
    <x v="1"/>
    <s v="MIATELLO AGUSTINA LAURA"/>
    <x v="1"/>
    <s v="01-07-07-30086944"/>
    <s v="07-005738"/>
    <x v="2"/>
    <m/>
    <x v="99"/>
    <s v="Pesos (ARS)"/>
    <n v="107655"/>
    <n v="73370"/>
    <n v="733.69"/>
    <m/>
    <x v="0"/>
    <n v="2.8000000000000001E-2"/>
  </r>
  <r>
    <x v="1"/>
    <s v="CORREAS MUZABER TOBIAS ALI"/>
    <x v="1"/>
    <s v="01-07-07-30086956"/>
    <s v="07-005738"/>
    <x v="2"/>
    <m/>
    <x v="99"/>
    <s v="Pesos (ARS)"/>
    <n v="22136"/>
    <n v="15086"/>
    <n v="150.85"/>
    <m/>
    <x v="0"/>
    <n v="2.8000000000000001E-2"/>
  </r>
  <r>
    <x v="1"/>
    <s v="PAZ DIANA SUSANA"/>
    <x v="1"/>
    <s v="01-07-07-30087052"/>
    <s v="07-005739"/>
    <x v="8"/>
    <m/>
    <x v="99"/>
    <s v="Pesos (ARS)"/>
    <n v="18154"/>
    <n v="12372"/>
    <n v="123.72"/>
    <m/>
    <x v="0"/>
    <n v="2.8000000000000001E-2"/>
  </r>
  <r>
    <x v="1"/>
    <s v="PELLIZZARI DENIS ARIAN"/>
    <x v="1"/>
    <s v="01-07-07-30087157"/>
    <s v="07-006138"/>
    <x v="12"/>
    <m/>
    <x v="99"/>
    <s v="Pesos (ARS)"/>
    <n v="67400"/>
    <n v="45935"/>
    <n v="459.35"/>
    <m/>
    <x v="0"/>
    <n v="2.8000000000000001E-2"/>
  </r>
  <r>
    <x v="1"/>
    <s v="FORMICA MARIA EUGENIA"/>
    <x v="1"/>
    <s v="01-07-07-30087285"/>
    <s v="07-005558"/>
    <x v="11"/>
    <m/>
    <x v="99"/>
    <s v="Pesos (ARS)"/>
    <n v="30995"/>
    <n v="21124"/>
    <n v="211.24"/>
    <m/>
    <x v="0"/>
    <n v="2.8000000000000001E-2"/>
  </r>
  <r>
    <x v="1"/>
    <s v="MENDOZA INSIDER SAS"/>
    <x v="4"/>
    <s v="01-07-07-30087505"/>
    <s v="07-005637"/>
    <x v="5"/>
    <m/>
    <x v="99"/>
    <s v="Pesos (ARS)"/>
    <n v="70645"/>
    <n v="47080"/>
    <n v="470.79"/>
    <m/>
    <x v="0"/>
    <n v="2.8000000000000001E-2"/>
  </r>
  <r>
    <x v="1"/>
    <s v="MUÑOZ JOSE JESUS"/>
    <x v="1"/>
    <s v="01-07-07-30087535"/>
    <s v="07-005739"/>
    <x v="8"/>
    <m/>
    <x v="99"/>
    <s v="Pesos (ARS)"/>
    <n v="16875"/>
    <n v="11246"/>
    <n v="112.46"/>
    <m/>
    <x v="0"/>
    <n v="2.8000000000000001E-2"/>
  </r>
  <r>
    <x v="1"/>
    <s v="MEDAURA MAURICIO RAUL"/>
    <x v="1"/>
    <s v="01-07-07-30087760"/>
    <s v="07-006009"/>
    <x v="20"/>
    <m/>
    <x v="99"/>
    <s v="Pesos (ARS)"/>
    <n v="21944"/>
    <n v="14955"/>
    <n v="149.54"/>
    <m/>
    <x v="0"/>
    <n v="2.8000000000000001E-2"/>
  </r>
  <r>
    <x v="1"/>
    <s v="DIAZ RODRIGUEZ TOMAS MARIANO"/>
    <x v="1"/>
    <s v="01-07-07-30087831"/>
    <s v="07-006138"/>
    <x v="12"/>
    <m/>
    <x v="99"/>
    <s v="Pesos (ARS)"/>
    <n v="12603"/>
    <n v="8589"/>
    <n v="85.88"/>
    <m/>
    <x v="0"/>
    <n v="2.8000000000000001E-2"/>
  </r>
  <r>
    <x v="1"/>
    <s v="MIANO JOSE LUIS"/>
    <x v="1"/>
    <s v="01-07-07-30087898"/>
    <s v="07-005739"/>
    <x v="8"/>
    <m/>
    <x v="99"/>
    <s v="Pesos (ARS)"/>
    <n v="13021"/>
    <n v="8874"/>
    <n v="88.73"/>
    <m/>
    <x v="0"/>
    <n v="2.8000000000000001E-2"/>
  </r>
  <r>
    <x v="1"/>
    <s v="SAVARD ROSANA MABEL"/>
    <x v="1"/>
    <s v="01-07-07-30087990"/>
    <s v="07-005738"/>
    <x v="2"/>
    <m/>
    <x v="99"/>
    <s v="Pesos (ARS)"/>
    <n v="58544"/>
    <n v="39899"/>
    <n v="398.99"/>
    <m/>
    <x v="0"/>
    <n v="2.8000000000000001E-2"/>
  </r>
  <r>
    <x v="1"/>
    <s v="ROSSI JUAN JOSE"/>
    <x v="4"/>
    <s v="01-07-07-30088444"/>
    <s v="07-005646"/>
    <x v="15"/>
    <m/>
    <x v="99"/>
    <s v="Pesos (ARS)"/>
    <n v="65437"/>
    <n v="43609"/>
    <n v="436.09"/>
    <m/>
    <x v="0"/>
    <n v="2.8000000000000001E-2"/>
  </r>
  <r>
    <x v="1"/>
    <s v="REVISIONES TECNICAR S.A."/>
    <x v="4"/>
    <s v="01-07-07-30088466"/>
    <s v="07-005739"/>
    <x v="8"/>
    <m/>
    <x v="99"/>
    <s v="Pesos (ARS)"/>
    <n v="195941"/>
    <n v="119086"/>
    <n v="1190.8499999999999"/>
    <m/>
    <x v="0"/>
    <n v="2.8000000000000001E-2"/>
  </r>
  <r>
    <x v="1"/>
    <s v="CABRERA MARIA ANTONELLA"/>
    <x v="1"/>
    <s v="01-07-07-30088792"/>
    <s v="07-006138"/>
    <x v="12"/>
    <m/>
    <x v="99"/>
    <s v="Pesos (ARS)"/>
    <n v="4467"/>
    <n v="3044"/>
    <n v="30.44"/>
    <m/>
    <x v="0"/>
    <n v="2.8000000000000001E-2"/>
  </r>
  <r>
    <x v="1"/>
    <s v="RUBIO MARIA ALEJANDRA"/>
    <x v="1"/>
    <s v="01-07-07-30089409"/>
    <s v="07-006637"/>
    <x v="22"/>
    <m/>
    <x v="99"/>
    <s v="Pesos (ARS)"/>
    <n v="22646"/>
    <n v="15434"/>
    <n v="154.33000000000001"/>
    <m/>
    <x v="0"/>
    <n v="2.8000000000000001E-2"/>
  </r>
  <r>
    <x v="1"/>
    <s v="BODEGA RAFFY S.R.L."/>
    <x v="4"/>
    <s v="01-07-07-30089493"/>
    <s v="07-006993"/>
    <x v="7"/>
    <m/>
    <x v="99"/>
    <s v="Pesos (ARS)"/>
    <n v="51485"/>
    <n v="34311"/>
    <n v="343.11"/>
    <m/>
    <x v="0"/>
    <n v="2.8000000000000001E-2"/>
  </r>
  <r>
    <x v="1"/>
    <s v="SANTAMARINA RODRIGO DANIEL"/>
    <x v="1"/>
    <s v="01-07-07-30089526"/>
    <s v="07-005558"/>
    <x v="11"/>
    <m/>
    <x v="99"/>
    <s v="Pesos (ARS)"/>
    <n v="88878"/>
    <n v="60573"/>
    <n v="605.73"/>
    <m/>
    <x v="0"/>
    <n v="2.8000000000000001E-2"/>
  </r>
  <r>
    <x v="1"/>
    <s v="RAMIREZ PABLO OMAR"/>
    <x v="2"/>
    <s v="01-07-21-30035872"/>
    <s v="07-006138"/>
    <x v="12"/>
    <m/>
    <x v="99"/>
    <s v="Pesos (ARS)"/>
    <n v="29698"/>
    <n v="22047.65"/>
    <n v="220.48"/>
    <m/>
    <x v="0"/>
    <n v="2.8000000000000001E-2"/>
  </r>
  <r>
    <x v="1"/>
    <s v="GUTIERREZ IGNACIO"/>
    <x v="2"/>
    <s v="01-07-21-30038702"/>
    <s v="07-005738"/>
    <x v="2"/>
    <m/>
    <x v="99"/>
    <s v="Pesos (ARS)"/>
    <n v="8052"/>
    <n v="6018.3"/>
    <n v="60.18"/>
    <m/>
    <x v="0"/>
    <n v="2.8000000000000001E-2"/>
  </r>
  <r>
    <x v="1"/>
    <s v="VICCHI PABLO"/>
    <x v="2"/>
    <s v="01-07-21-30038843"/>
    <s v="07-005558"/>
    <x v="11"/>
    <m/>
    <x v="99"/>
    <s v="Pesos (ARS)"/>
    <n v="32665"/>
    <n v="24250.799999999999"/>
    <n v="242.51"/>
    <m/>
    <x v="0"/>
    <n v="2.8000000000000001E-2"/>
  </r>
  <r>
    <x v="1"/>
    <s v="ARAUJO LEPEZ ALVARO LISANDRO"/>
    <x v="2"/>
    <s v="01-07-21-30039398"/>
    <s v="07-006138"/>
    <x v="12"/>
    <m/>
    <x v="99"/>
    <s v="Pesos (ARS)"/>
    <n v="15945"/>
    <n v="11837.61"/>
    <n v="118.38"/>
    <m/>
    <x v="0"/>
    <n v="2.8000000000000001E-2"/>
  </r>
  <r>
    <x v="1"/>
    <s v="LEDESMA CRISTIAN OMAR"/>
    <x v="2"/>
    <s v="01-07-21-30039424"/>
    <s v="07-005750"/>
    <x v="21"/>
    <m/>
    <x v="99"/>
    <s v="Pesos (ARS)"/>
    <n v="23723"/>
    <n v="17611.88"/>
    <n v="176.12"/>
    <m/>
    <x v="0"/>
    <n v="2.8000000000000001E-2"/>
  </r>
  <r>
    <x v="1"/>
    <s v="PEREZ GERMAN"/>
    <x v="2"/>
    <s v="01-07-21-30040367"/>
    <s v="07-005750"/>
    <x v="21"/>
    <m/>
    <x v="99"/>
    <s v="Pesos (ARS)"/>
    <n v="21826"/>
    <n v="16233.18"/>
    <n v="162.33000000000001"/>
    <m/>
    <x v="0"/>
    <n v="2.8000000000000001E-2"/>
  </r>
  <r>
    <x v="1"/>
    <s v="KAIKEN SA"/>
    <x v="2"/>
    <s v="01-07-21-30040391"/>
    <s v="07-005450"/>
    <x v="13"/>
    <m/>
    <x v="99"/>
    <s v="Pesos (ARS)"/>
    <n v="20173"/>
    <n v="15004.53"/>
    <n v="150.05000000000001"/>
    <m/>
    <x v="0"/>
    <n v="2.8000000000000001E-2"/>
  </r>
  <r>
    <x v="1"/>
    <s v="PONCE FRANCO MIGUEL"/>
    <x v="2"/>
    <s v="01-07-21-30041122"/>
    <s v="07-006025"/>
    <x v="0"/>
    <m/>
    <x v="99"/>
    <s v="Pesos (ARS)"/>
    <n v="47155"/>
    <n v="35072.03"/>
    <n v="350.72"/>
    <m/>
    <x v="0"/>
    <n v="2.8000000000000001E-2"/>
  </r>
  <r>
    <x v="1"/>
    <s v="EL TRASANDINO S.A."/>
    <x v="2"/>
    <s v="01-07-21-30041542"/>
    <s v="07-006025"/>
    <x v="0"/>
    <m/>
    <x v="99"/>
    <s v="Pesos (ARS)"/>
    <n v="6678"/>
    <n v="4858.24"/>
    <n v="48.58"/>
    <m/>
    <x v="0"/>
    <n v="2.8000000000000001E-2"/>
  </r>
  <r>
    <x v="1"/>
    <s v="ROMERO SERGIO HERNAN"/>
    <x v="2"/>
    <s v="01-07-21-30041606"/>
    <s v="07-005738"/>
    <x v="2"/>
    <m/>
    <x v="99"/>
    <s v="Pesos (ARS)"/>
    <n v="8499"/>
    <n v="6332.41"/>
    <n v="63.32"/>
    <m/>
    <x v="0"/>
    <n v="2.8000000000000001E-2"/>
  </r>
  <r>
    <x v="1"/>
    <s v="BARTOLOMEO MATIAS JAVIER"/>
    <x v="2"/>
    <s v="01-07-21-30042015"/>
    <s v="07-005558"/>
    <x v="11"/>
    <m/>
    <x v="99"/>
    <s v="Pesos (ARS)"/>
    <n v="9008"/>
    <n v="6093"/>
    <n v="60.93"/>
    <m/>
    <x v="0"/>
    <n v="2.8000000000000001E-2"/>
  </r>
  <r>
    <x v="0"/>
    <s v="GALEA VIVIANA LORENA"/>
    <x v="0"/>
    <s v="01-07-01-30506470"/>
    <s v="07-005558"/>
    <x v="11"/>
    <s v="07-006809"/>
    <x v="100"/>
    <s v="Pesos (ARS)"/>
    <n v="71272"/>
    <n v="52912.03"/>
    <n v="2645.6"/>
    <n v="1"/>
    <x v="0"/>
    <n v="2.8000000000000001E-2"/>
  </r>
  <r>
    <x v="0"/>
    <s v="GALEA VIVIANA LORENA"/>
    <x v="0"/>
    <s v="01-07-01-30510385"/>
    <s v="07-005558"/>
    <x v="11"/>
    <s v="07-006809"/>
    <x v="100"/>
    <s v="Pesos (ARS)"/>
    <n v="69671"/>
    <n v="51723.57"/>
    <n v="2586.1799999999998"/>
    <n v="1"/>
    <x v="0"/>
    <n v="2.8000000000000001E-2"/>
  </r>
  <r>
    <x v="0"/>
    <s v="ZAPATA MABEL EDITH"/>
    <x v="0"/>
    <s v="01-07-01-30535334"/>
    <s v="07-005947"/>
    <x v="19"/>
    <s v="07-006809"/>
    <x v="100"/>
    <s v="Pesos (ARS)"/>
    <n v="183265"/>
    <n v="136307.25"/>
    <n v="6815.36"/>
    <n v="1"/>
    <x v="0"/>
    <n v="2.8000000000000001E-2"/>
  </r>
  <r>
    <x v="0"/>
    <s v="HENRIQUEZ NESTOR JESUS"/>
    <x v="0"/>
    <s v="01-07-01-30540521"/>
    <s v="07-005947"/>
    <x v="19"/>
    <s v="07-006809"/>
    <x v="100"/>
    <s v="Pesos (ARS)"/>
    <n v="56136"/>
    <n v="41752.300000000003"/>
    <n v="2087.62"/>
    <n v="1"/>
    <x v="0"/>
    <n v="2.8000000000000001E-2"/>
  </r>
  <r>
    <x v="0"/>
    <s v="CUARSIL SA"/>
    <x v="0"/>
    <s v="01-07-01-30546594"/>
    <s v="07-005450"/>
    <x v="13"/>
    <s v="07-006809"/>
    <x v="100"/>
    <s v="Pesos (ARS)"/>
    <n v="496882.74"/>
    <n v="328054"/>
    <n v="16402.7"/>
    <n v="1"/>
    <x v="0"/>
    <n v="2.8000000000000001E-2"/>
  </r>
  <r>
    <x v="0"/>
    <s v="GALEA VIVIANA LORENA"/>
    <x v="2"/>
    <s v="01-07-21-30035660"/>
    <s v="07-005558"/>
    <x v="11"/>
    <s v="07-006809"/>
    <x v="100"/>
    <s v="Pesos (ARS)"/>
    <n v="15393"/>
    <n v="11427.57"/>
    <n v="571.38"/>
    <n v="1"/>
    <x v="0"/>
    <n v="2.8000000000000001E-2"/>
  </r>
  <r>
    <x v="1"/>
    <s v="GALEA VIVIANA LORENA"/>
    <x v="0"/>
    <s v="01-07-01-30510385"/>
    <s v="07-005558"/>
    <x v="11"/>
    <m/>
    <x v="100"/>
    <s v="Pesos (ARS)"/>
    <n v="69671"/>
    <n v="51723.57"/>
    <n v="517.24"/>
    <m/>
    <x v="0"/>
    <n v="2.8000000000000001E-2"/>
  </r>
  <r>
    <x v="1"/>
    <s v="ZAPATA MABEL EDITH"/>
    <x v="0"/>
    <s v="01-07-01-30535334"/>
    <s v="07-005947"/>
    <x v="19"/>
    <m/>
    <x v="100"/>
    <s v="Pesos (ARS)"/>
    <n v="183265"/>
    <n v="136307.25"/>
    <n v="1363.08"/>
    <m/>
    <x v="0"/>
    <n v="2.8000000000000001E-2"/>
  </r>
  <r>
    <x v="1"/>
    <s v="HENRIQUEZ NESTOR JESUS"/>
    <x v="0"/>
    <s v="01-07-01-30540521"/>
    <s v="07-005947"/>
    <x v="19"/>
    <m/>
    <x v="100"/>
    <s v="Pesos (ARS)"/>
    <n v="56136"/>
    <n v="41752.300000000003"/>
    <n v="417.52"/>
    <m/>
    <x v="0"/>
    <n v="2.8000000000000001E-2"/>
  </r>
  <r>
    <x v="1"/>
    <s v="CUARSIL SA"/>
    <x v="0"/>
    <s v="01-07-01-30546594"/>
    <s v="07-005450"/>
    <x v="13"/>
    <m/>
    <x v="100"/>
    <s v="Pesos (ARS)"/>
    <n v="496882.74"/>
    <n v="328054"/>
    <n v="3280.52"/>
    <m/>
    <x v="0"/>
    <n v="2.8000000000000001E-2"/>
  </r>
  <r>
    <x v="1"/>
    <s v="GALEA VIVIANA LORENA"/>
    <x v="2"/>
    <s v="01-07-21-30035660"/>
    <s v="07-005558"/>
    <x v="11"/>
    <m/>
    <x v="100"/>
    <s v="Pesos (ARS)"/>
    <n v="15393"/>
    <n v="11427.57"/>
    <n v="114.28"/>
    <m/>
    <x v="0"/>
    <n v="2.8000000000000001E-2"/>
  </r>
  <r>
    <x v="0"/>
    <s v="ISURA EDGARDO DAVID"/>
    <x v="1"/>
    <s v="01-07-07-30086584"/>
    <s v="07-005255"/>
    <x v="9"/>
    <s v="07-006913"/>
    <x v="101"/>
    <s v="Pesos (ARS)"/>
    <n v="496"/>
    <n v="-175.86"/>
    <n v="-3.51"/>
    <n v="1"/>
    <x v="0"/>
    <n v="2.8000000000000001E-2"/>
  </r>
  <r>
    <x v="0"/>
    <s v="MOLINA CLAROS EMIR NICOLAS"/>
    <x v="0"/>
    <s v="01-07-01-30508871"/>
    <s v="07-006138"/>
    <x v="12"/>
    <s v="07-006809"/>
    <x v="101"/>
    <s v="Pesos (ARS)"/>
    <n v="116545"/>
    <n v="86539.82"/>
    <n v="4326.99"/>
    <n v="1"/>
    <x v="0"/>
    <n v="2.8000000000000001E-2"/>
  </r>
  <r>
    <x v="0"/>
    <s v="FERNANDEZ MAZA GUSTAVO FABIAN"/>
    <x v="0"/>
    <s v="01-07-01-30537814"/>
    <s v="07-005558"/>
    <x v="11"/>
    <s v="07-006809"/>
    <x v="101"/>
    <s v="Pesos (ARS)"/>
    <n v="38279"/>
    <n v="28470.76"/>
    <n v="1423.54"/>
    <n v="1"/>
    <x v="0"/>
    <n v="2.8000000000000001E-2"/>
  </r>
  <r>
    <x v="0"/>
    <s v="VERDULLO DANIEL ANTONIO"/>
    <x v="0"/>
    <s v="01-07-01-30539747"/>
    <s v="07-006993"/>
    <x v="7"/>
    <s v="07-006809"/>
    <x v="101"/>
    <s v="Pesos (ARS)"/>
    <n v="44495.01"/>
    <n v="33093.629999999997"/>
    <n v="1654.68"/>
    <n v="1"/>
    <x v="0"/>
    <n v="2.8000000000000001E-2"/>
  </r>
  <r>
    <x v="0"/>
    <s v="LOPEZ GUSTAVO ADOLFO"/>
    <x v="0"/>
    <s v="01-07-01-30540002"/>
    <s v="07-006993"/>
    <x v="7"/>
    <s v="07-006809"/>
    <x v="101"/>
    <s v="Pesos (ARS)"/>
    <n v="87251"/>
    <n v="64894.400000000001"/>
    <n v="3244.72"/>
    <n v="1"/>
    <x v="0"/>
    <n v="2.8000000000000001E-2"/>
  </r>
  <r>
    <x v="0"/>
    <s v="DI LEO MARIANA"/>
    <x v="0"/>
    <s v="01-07-01-30541067"/>
    <s v="07-005637"/>
    <x v="5"/>
    <s v="07-006809"/>
    <x v="101"/>
    <s v="Pesos (ARS)"/>
    <n v="147872"/>
    <n v="109982.35"/>
    <n v="5499.12"/>
    <n v="1"/>
    <x v="0"/>
    <n v="2.8000000000000001E-2"/>
  </r>
  <r>
    <x v="0"/>
    <s v="RETTA SILVIA CARINA"/>
    <x v="0"/>
    <s v="01-07-01-30545203"/>
    <s v="07-005738"/>
    <x v="2"/>
    <s v="07-006809"/>
    <x v="101"/>
    <s v="Pesos (ARS)"/>
    <n v="43073"/>
    <n v="32036.06"/>
    <n v="1601.8"/>
    <n v="1"/>
    <x v="0"/>
    <n v="2.8000000000000001E-2"/>
  </r>
  <r>
    <x v="0"/>
    <s v="ZICCATO MARCOS ANDRES"/>
    <x v="7"/>
    <s v="01-07-06-30031005"/>
    <s v="07-005558"/>
    <x v="11"/>
    <s v="07-006809"/>
    <x v="101"/>
    <s v="Pesos (ARS)"/>
    <n v="14753"/>
    <n v="9171"/>
    <n v="458.54"/>
    <n v="1"/>
    <x v="0"/>
    <n v="2.8000000000000001E-2"/>
  </r>
  <r>
    <x v="0"/>
    <s v="INTER TRANS SRL"/>
    <x v="10"/>
    <s v="01-07-15-30002837"/>
    <s v="07-006025"/>
    <x v="0"/>
    <s v="07-006809"/>
    <x v="101"/>
    <s v="Pesos (ARS)"/>
    <n v="73123"/>
    <n v="37279"/>
    <n v="1863.94"/>
    <n v="1"/>
    <x v="0"/>
    <n v="2.8000000000000001E-2"/>
  </r>
  <r>
    <x v="0"/>
    <s v="LOYOLA JAVIER ORLANDO"/>
    <x v="2"/>
    <s v="01-07-21-30039631"/>
    <s v="07-006415"/>
    <x v="24"/>
    <s v="07-006809"/>
    <x v="101"/>
    <s v="Pesos (ARS)"/>
    <n v="23182"/>
    <n v="17210.37"/>
    <n v="860.52"/>
    <n v="1"/>
    <x v="0"/>
    <n v="2.8000000000000001E-2"/>
  </r>
  <r>
    <x v="1"/>
    <s v="MOLINA CLAROS EMIR NICOLAS"/>
    <x v="0"/>
    <s v="01-07-01-30508871"/>
    <s v="07-006138"/>
    <x v="12"/>
    <m/>
    <x v="101"/>
    <s v="Pesos (ARS)"/>
    <n v="116545"/>
    <n v="86539.82"/>
    <n v="865.4"/>
    <m/>
    <x v="0"/>
    <n v="2.8000000000000001E-2"/>
  </r>
  <r>
    <x v="1"/>
    <s v="FERNANDEZ MAZA GUSTAVO FABIAN"/>
    <x v="0"/>
    <s v="01-07-01-30537814"/>
    <s v="07-005558"/>
    <x v="11"/>
    <m/>
    <x v="101"/>
    <s v="Pesos (ARS)"/>
    <n v="38279"/>
    <n v="28470.76"/>
    <n v="284.70999999999998"/>
    <m/>
    <x v="0"/>
    <n v="2.8000000000000001E-2"/>
  </r>
  <r>
    <x v="1"/>
    <s v="VERDULLO DANIEL ANTONIO"/>
    <x v="0"/>
    <s v="01-07-01-30539747"/>
    <s v="07-006993"/>
    <x v="7"/>
    <m/>
    <x v="101"/>
    <s v="Pesos (ARS)"/>
    <n v="44495.01"/>
    <n v="33093.629999999997"/>
    <n v="330.94"/>
    <m/>
    <x v="0"/>
    <n v="2.8000000000000001E-2"/>
  </r>
  <r>
    <x v="1"/>
    <s v="LOPEZ GUSTAVO ADOLFO"/>
    <x v="0"/>
    <s v="01-07-01-30540002"/>
    <s v="07-006993"/>
    <x v="7"/>
    <m/>
    <x v="101"/>
    <s v="Pesos (ARS)"/>
    <n v="87251"/>
    <n v="64894.400000000001"/>
    <n v="648.94000000000005"/>
    <m/>
    <x v="0"/>
    <n v="2.8000000000000001E-2"/>
  </r>
  <r>
    <x v="1"/>
    <s v="DI LEO MARIANA"/>
    <x v="0"/>
    <s v="01-07-01-30541067"/>
    <s v="07-005637"/>
    <x v="5"/>
    <m/>
    <x v="101"/>
    <s v="Pesos (ARS)"/>
    <n v="147872"/>
    <n v="109982.35"/>
    <n v="1099.82"/>
    <m/>
    <x v="0"/>
    <n v="2.8000000000000001E-2"/>
  </r>
  <r>
    <x v="1"/>
    <s v="RETTA SILVIA CARINA"/>
    <x v="0"/>
    <s v="01-07-01-30545203"/>
    <s v="07-005738"/>
    <x v="2"/>
    <m/>
    <x v="101"/>
    <s v="Pesos (ARS)"/>
    <n v="43073"/>
    <n v="32036.06"/>
    <n v="320.36"/>
    <m/>
    <x v="0"/>
    <n v="2.8000000000000001E-2"/>
  </r>
  <r>
    <x v="1"/>
    <s v="ZICCATO MARCOS ANDRES"/>
    <x v="7"/>
    <s v="01-07-06-30031005"/>
    <s v="07-005558"/>
    <x v="11"/>
    <m/>
    <x v="101"/>
    <s v="Pesos (ARS)"/>
    <n v="14753"/>
    <n v="9171"/>
    <n v="91.71"/>
    <m/>
    <x v="0"/>
    <n v="2.8000000000000001E-2"/>
  </r>
  <r>
    <x v="1"/>
    <s v="INTER TRANS SRL"/>
    <x v="10"/>
    <s v="01-07-15-30002837"/>
    <s v="07-006025"/>
    <x v="0"/>
    <m/>
    <x v="101"/>
    <s v="Pesos (ARS)"/>
    <n v="73123"/>
    <n v="37279"/>
    <n v="372.78"/>
    <m/>
    <x v="0"/>
    <n v="2.8000000000000001E-2"/>
  </r>
  <r>
    <x v="1"/>
    <s v="LOYOLA JAVIER ORLANDO"/>
    <x v="2"/>
    <s v="01-07-21-30039631"/>
    <s v="07-006415"/>
    <x v="24"/>
    <m/>
    <x v="101"/>
    <s v="Pesos (ARS)"/>
    <n v="23182"/>
    <n v="17210.37"/>
    <n v="172.1"/>
    <m/>
    <x v="0"/>
    <n v="2.8000000000000001E-2"/>
  </r>
  <r>
    <x v="0"/>
    <s v="TECNOLUBE S.R.L."/>
    <x v="4"/>
    <s v="01-07-07-30090189"/>
    <s v="07-005558"/>
    <x v="11"/>
    <s v="07-006809"/>
    <x v="102"/>
    <s v="Pesos (ARS)"/>
    <n v="158757"/>
    <n v="105801"/>
    <n v="5290.04"/>
    <n v="1"/>
    <x v="0"/>
    <n v="2.8000000000000001E-2"/>
  </r>
  <r>
    <x v="1"/>
    <s v="TECNOLUBE S.R.L."/>
    <x v="4"/>
    <s v="01-07-07-30090189"/>
    <s v="07-005558"/>
    <x v="11"/>
    <m/>
    <x v="102"/>
    <s v="Pesos (ARS)"/>
    <n v="158757"/>
    <n v="105801"/>
    <n v="1058.01"/>
    <m/>
    <x v="0"/>
    <n v="2.8000000000000001E-2"/>
  </r>
  <r>
    <x v="0"/>
    <s v="TABOADA NESTOR GABRIEL"/>
    <x v="2"/>
    <s v="01-07-21-30039636"/>
    <s v="07-006039"/>
    <x v="3"/>
    <s v="07-006809"/>
    <x v="103"/>
    <s v="Pesos (ARS)"/>
    <n v="15837"/>
    <n v="11757.2"/>
    <n v="587.86"/>
    <n v="1"/>
    <x v="0"/>
    <n v="2.8000000000000001E-2"/>
  </r>
  <r>
    <x v="1"/>
    <s v="TABOADA NESTOR GABRIEL"/>
    <x v="2"/>
    <s v="01-07-21-30039636"/>
    <s v="07-006039"/>
    <x v="3"/>
    <m/>
    <x v="103"/>
    <s v="Pesos (ARS)"/>
    <n v="15837"/>
    <n v="11757.2"/>
    <n v="117.57"/>
    <m/>
    <x v="0"/>
    <n v="2.8000000000000001E-2"/>
  </r>
  <r>
    <x v="0"/>
    <s v="MARTI PEÑA FEDERICO LUIS"/>
    <x v="0"/>
    <s v="01-07-01-30514187"/>
    <s v="07-005558"/>
    <x v="11"/>
    <s v="07-006809"/>
    <x v="104"/>
    <s v="Pesos (ARS)"/>
    <n v="288868"/>
    <n v="214453.22"/>
    <n v="10722.66"/>
    <n v="1"/>
    <x v="0"/>
    <n v="2.8000000000000001E-2"/>
  </r>
  <r>
    <x v="1"/>
    <s v="MARTI PEÑA FEDERICO LUIS"/>
    <x v="0"/>
    <s v="01-07-01-30514187"/>
    <s v="07-005558"/>
    <x v="11"/>
    <m/>
    <x v="104"/>
    <s v="Pesos (ARS)"/>
    <n v="288868"/>
    <n v="214453.22"/>
    <n v="2144.5300000000002"/>
    <m/>
    <x v="0"/>
    <n v="2.8000000000000001E-2"/>
  </r>
  <r>
    <x v="0"/>
    <s v="TICLE GERMAN EMANUEL"/>
    <x v="0"/>
    <s v="01-07-01-30531538"/>
    <s v="07-005450"/>
    <x v="13"/>
    <s v="07-006809"/>
    <x v="105"/>
    <s v="Pesos (ARS)"/>
    <n v="89994"/>
    <n v="66824.47"/>
    <n v="3341.22"/>
    <n v="1"/>
    <x v="0"/>
    <n v="2.8000000000000001E-2"/>
  </r>
  <r>
    <x v="0"/>
    <s v="ARNEZ MARIAM JAEL"/>
    <x v="0"/>
    <s v="01-07-01-30545536"/>
    <s v="07-005450"/>
    <x v="13"/>
    <s v="07-006809"/>
    <x v="105"/>
    <s v="Pesos (ARS)"/>
    <n v="68976"/>
    <n v="51301.79"/>
    <n v="2565.09"/>
    <n v="1"/>
    <x v="0"/>
    <n v="2.8000000000000001E-2"/>
  </r>
  <r>
    <x v="0"/>
    <s v="MARTINEZ SAGUER ROBERTO"/>
    <x v="2"/>
    <s v="01-07-21-30038880"/>
    <s v="07-005558"/>
    <x v="11"/>
    <s v="07-006809"/>
    <x v="105"/>
    <s v="Pesos (ARS)"/>
    <n v="40890"/>
    <n v="30356.37"/>
    <n v="1517.82"/>
    <n v="1"/>
    <x v="0"/>
    <n v="2.8000000000000001E-2"/>
  </r>
  <r>
    <x v="0"/>
    <s v="REGULES ADOLFO CEFERINO"/>
    <x v="2"/>
    <s v="01-07-21-30040164"/>
    <s v="07-006138"/>
    <x v="12"/>
    <s v="07-006809"/>
    <x v="105"/>
    <s v="Pesos (ARS)"/>
    <n v="44424"/>
    <n v="33041.07"/>
    <n v="1652.05"/>
    <n v="1"/>
    <x v="0"/>
    <n v="2.8000000000000001E-2"/>
  </r>
  <r>
    <x v="1"/>
    <s v="TICLE GERMAN EMANUEL"/>
    <x v="0"/>
    <s v="01-07-01-30531538"/>
    <s v="07-005450"/>
    <x v="13"/>
    <m/>
    <x v="105"/>
    <s v="Pesos (ARS)"/>
    <n v="89994"/>
    <n v="66824.47"/>
    <n v="668.24"/>
    <m/>
    <x v="0"/>
    <n v="2.8000000000000001E-2"/>
  </r>
  <r>
    <x v="1"/>
    <s v="ARNEZ MARIAM JAEL"/>
    <x v="0"/>
    <s v="01-07-01-30545536"/>
    <s v="07-005450"/>
    <x v="13"/>
    <m/>
    <x v="105"/>
    <s v="Pesos (ARS)"/>
    <n v="68976"/>
    <n v="51301.79"/>
    <n v="513.02"/>
    <m/>
    <x v="0"/>
    <n v="2.8000000000000001E-2"/>
  </r>
  <r>
    <x v="1"/>
    <s v="MARTINEZ SAGUER ROBERTO"/>
    <x v="2"/>
    <s v="01-07-21-30038880"/>
    <s v="07-005558"/>
    <x v="11"/>
    <m/>
    <x v="105"/>
    <s v="Pesos (ARS)"/>
    <n v="40890"/>
    <n v="30356.37"/>
    <n v="303.56"/>
    <m/>
    <x v="0"/>
    <n v="2.8000000000000001E-2"/>
  </r>
  <r>
    <x v="1"/>
    <s v="REGULES ADOLFO CEFERINO"/>
    <x v="2"/>
    <s v="01-07-21-30040164"/>
    <s v="07-006138"/>
    <x v="12"/>
    <m/>
    <x v="105"/>
    <s v="Pesos (ARS)"/>
    <n v="44424"/>
    <n v="33041.07"/>
    <n v="330.41"/>
    <m/>
    <x v="0"/>
    <n v="2.8000000000000001E-2"/>
  </r>
  <r>
    <x v="0"/>
    <s v="CHIRINO RUBEN ADRIAN"/>
    <x v="0"/>
    <s v="01-07-01-30508658"/>
    <s v="07-005255"/>
    <x v="9"/>
    <s v="07-006913"/>
    <x v="106"/>
    <s v="Pesos (ARS)"/>
    <n v="123760"/>
    <n v="91878.52"/>
    <n v="1837.57"/>
    <n v="1"/>
    <x v="0"/>
    <n v="2.8000000000000001E-2"/>
  </r>
  <r>
    <x v="0"/>
    <s v="BUTTERFIELD JUAN CARLOS"/>
    <x v="0"/>
    <s v="01-07-01-30512948"/>
    <s v="07-005255"/>
    <x v="9"/>
    <s v="07-006913"/>
    <x v="106"/>
    <s v="Pesos (ARS)"/>
    <n v="61839"/>
    <n v="45908.3"/>
    <n v="918.17"/>
    <n v="1"/>
    <x v="0"/>
    <n v="2.8000000000000001E-2"/>
  </r>
  <r>
    <x v="0"/>
    <s v="PUSCAMA PABLO ALBERTO"/>
    <x v="0"/>
    <s v="01-07-01-30515807"/>
    <s v="07-005255"/>
    <x v="9"/>
    <s v="07-006913"/>
    <x v="106"/>
    <s v="Pesos (ARS)"/>
    <n v="73851"/>
    <n v="54826.44"/>
    <n v="1096.53"/>
    <n v="1"/>
    <x v="0"/>
    <n v="2.8000000000000001E-2"/>
  </r>
  <r>
    <x v="0"/>
    <s v="CASTRO MARIA SILVANA"/>
    <x v="0"/>
    <s v="01-07-01-30515814"/>
    <s v="07-005255"/>
    <x v="9"/>
    <s v="07-006913"/>
    <x v="106"/>
    <s v="Pesos (ARS)"/>
    <n v="77158"/>
    <n v="57281.1"/>
    <n v="1145.6199999999999"/>
    <n v="1"/>
    <x v="0"/>
    <n v="2.8000000000000001E-2"/>
  </r>
  <r>
    <x v="0"/>
    <s v="BUGARINI CARLOS MARCELO"/>
    <x v="0"/>
    <s v="01-07-01-30517217"/>
    <s v="07-005255"/>
    <x v="9"/>
    <s v="07-006913"/>
    <x v="106"/>
    <s v="Pesos (ARS)"/>
    <n v="80820"/>
    <n v="59999.54"/>
    <n v="1199.99"/>
    <n v="1"/>
    <x v="0"/>
    <n v="2.8000000000000001E-2"/>
  </r>
  <r>
    <x v="0"/>
    <s v="GONZALEZ ADRIANA GRISELDA"/>
    <x v="0"/>
    <s v="01-07-01-30530294"/>
    <s v="07-005255"/>
    <x v="9"/>
    <s v="07-006913"/>
    <x v="106"/>
    <s v="Pesos (ARS)"/>
    <n v="125769"/>
    <n v="93370.13"/>
    <n v="1867.4"/>
    <n v="1"/>
    <x v="0"/>
    <n v="2.8000000000000001E-2"/>
  </r>
  <r>
    <x v="0"/>
    <s v="GARCIA JOSE"/>
    <x v="0"/>
    <s v="01-07-01-30533483"/>
    <s v="07-005255"/>
    <x v="9"/>
    <s v="07-006913"/>
    <x v="106"/>
    <s v="Pesos (ARS)"/>
    <n v="55246"/>
    <n v="41014.36"/>
    <n v="820.29"/>
    <n v="1"/>
    <x v="0"/>
    <n v="2.8000000000000001E-2"/>
  </r>
  <r>
    <x v="0"/>
    <s v="NAGER FEDERICO GUILLERMO"/>
    <x v="1"/>
    <s v="01-07-07-30084390"/>
    <s v="07-005255"/>
    <x v="9"/>
    <s v="07-006913"/>
    <x v="106"/>
    <s v="Pesos (ARS)"/>
    <n v="28827"/>
    <n v="18784.400000000001"/>
    <n v="375.69"/>
    <n v="1"/>
    <x v="0"/>
    <n v="2.8000000000000001E-2"/>
  </r>
  <r>
    <x v="0"/>
    <s v="CASTRO MARIA SILVANA"/>
    <x v="1"/>
    <s v="01-07-07-30084489"/>
    <s v="07-005255"/>
    <x v="9"/>
    <s v="07-006913"/>
    <x v="106"/>
    <s v="Pesos (ARS)"/>
    <n v="25822"/>
    <n v="17565.38"/>
    <n v="351.31"/>
    <n v="1"/>
    <x v="0"/>
    <n v="2.8000000000000001E-2"/>
  </r>
  <r>
    <x v="0"/>
    <s v="COPPOLETTA BETINA ANA"/>
    <x v="1"/>
    <s v="01-07-07-30088976"/>
    <s v="07-005255"/>
    <x v="9"/>
    <s v="07-006913"/>
    <x v="106"/>
    <s v="Pesos (ARS)"/>
    <n v="18479"/>
    <n v="12594"/>
    <n v="251.87"/>
    <n v="1"/>
    <x v="0"/>
    <n v="2.8000000000000001E-2"/>
  </r>
  <r>
    <x v="0"/>
    <s v="SANABRIA EDUARDO ALFREDO"/>
    <x v="0"/>
    <s v="01-07-01-30503352"/>
    <s v="07-006138"/>
    <x v="12"/>
    <s v="07-006809"/>
    <x v="106"/>
    <s v="Pesos (ARS)"/>
    <n v="24417"/>
    <n v="18026.97"/>
    <n v="901.35"/>
    <n v="1"/>
    <x v="0"/>
    <n v="2.8000000000000001E-2"/>
  </r>
  <r>
    <x v="0"/>
    <s v="IBACETA RODRIGO DAMIAN"/>
    <x v="0"/>
    <s v="01-07-01-30504856"/>
    <s v="07-005978"/>
    <x v="4"/>
    <s v="07-006809"/>
    <x v="106"/>
    <s v="Pesos (ARS)"/>
    <n v="96219"/>
    <n v="71431.44"/>
    <n v="3571.57"/>
    <n v="1"/>
    <x v="0"/>
    <n v="2.8000000000000001E-2"/>
  </r>
  <r>
    <x v="0"/>
    <s v="TORRES EDUARDO ALBERTO"/>
    <x v="0"/>
    <s v="01-07-01-30505423"/>
    <s v="07-005558"/>
    <x v="11"/>
    <s v="07-006809"/>
    <x v="106"/>
    <s v="Pesos (ARS)"/>
    <n v="155282"/>
    <n v="115303.55"/>
    <n v="5765.18"/>
    <n v="1"/>
    <x v="0"/>
    <n v="2.8000000000000001E-2"/>
  </r>
  <r>
    <x v="0"/>
    <s v="GRAU AMALIA ALICIA"/>
    <x v="0"/>
    <s v="01-07-01-30505424"/>
    <s v="07-005558"/>
    <x v="11"/>
    <s v="07-006809"/>
    <x v="106"/>
    <s v="Pesos (ARS)"/>
    <n v="119740"/>
    <n v="88912.25"/>
    <n v="4445.6099999999997"/>
    <n v="1"/>
    <x v="0"/>
    <n v="2.8000000000000001E-2"/>
  </r>
  <r>
    <x v="0"/>
    <s v="MORENO MIRTA ELVIRA"/>
    <x v="0"/>
    <s v="01-07-01-30507206"/>
    <s v="07-005978"/>
    <x v="4"/>
    <s v="07-006809"/>
    <x v="106"/>
    <s v="Pesos (ARS)"/>
    <n v="46248"/>
    <n v="34333.85"/>
    <n v="1716.69"/>
    <n v="1"/>
    <x v="0"/>
    <n v="2.8000000000000001E-2"/>
  </r>
  <r>
    <x v="0"/>
    <s v="GLIKAD S.A.S"/>
    <x v="0"/>
    <s v="01-07-01-30509419"/>
    <s v="07-005539"/>
    <x v="10"/>
    <s v="07-006809"/>
    <x v="106"/>
    <s v="Pesos (ARS)"/>
    <n v="78122"/>
    <n v="56733.56"/>
    <n v="2836.68"/>
    <n v="1"/>
    <x v="0"/>
    <n v="2.8000000000000001E-2"/>
  </r>
  <r>
    <x v="0"/>
    <s v="ZEID EDGARDO FABIAN"/>
    <x v="0"/>
    <s v="01-07-01-30511197"/>
    <s v="07-005539"/>
    <x v="10"/>
    <s v="07-006809"/>
    <x v="106"/>
    <s v="Pesos (ARS)"/>
    <n v="102770"/>
    <n v="74633.23"/>
    <n v="3731.66"/>
    <n v="1"/>
    <x v="0"/>
    <n v="2.8000000000000001E-2"/>
  </r>
  <r>
    <x v="0"/>
    <s v="ZEID EDGARDO FABIAN"/>
    <x v="0"/>
    <s v="01-07-01-30511199"/>
    <s v="07-005539"/>
    <x v="10"/>
    <s v="07-006809"/>
    <x v="106"/>
    <s v="Pesos (ARS)"/>
    <n v="106330"/>
    <n v="77218.880000000005"/>
    <n v="3860.94"/>
    <n v="1"/>
    <x v="0"/>
    <n v="2.8000000000000001E-2"/>
  </r>
  <r>
    <x v="0"/>
    <s v="ASTORGA DANIEL OSVALDO"/>
    <x v="0"/>
    <s v="01-07-01-30520594"/>
    <s v="07-005539"/>
    <x v="10"/>
    <s v="07-006809"/>
    <x v="106"/>
    <s v="Pesos (ARS)"/>
    <n v="120611"/>
    <n v="89540.95"/>
    <n v="4477.05"/>
    <n v="1"/>
    <x v="0"/>
    <n v="2.8000000000000001E-2"/>
  </r>
  <r>
    <x v="0"/>
    <s v="ASHEF LUCAS MARIANO"/>
    <x v="0"/>
    <s v="01-07-01-30523003"/>
    <s v="07-005637"/>
    <x v="5"/>
    <s v="07-006809"/>
    <x v="106"/>
    <s v="Pesos (ARS)"/>
    <n v="117497"/>
    <n v="87228.32"/>
    <n v="4361.42"/>
    <n v="1"/>
    <x v="0"/>
    <n v="2.8000000000000001E-2"/>
  </r>
  <r>
    <x v="0"/>
    <s v="VILLEGAS HUMBERTO RICARDO"/>
    <x v="0"/>
    <s v="01-07-01-30523267"/>
    <s v="07-005738"/>
    <x v="2"/>
    <s v="07-006809"/>
    <x v="106"/>
    <s v="Pesos (ARS)"/>
    <n v="57888"/>
    <n v="42974.9"/>
    <n v="2148.75"/>
    <n v="1"/>
    <x v="0"/>
    <n v="2.8000000000000001E-2"/>
  </r>
  <r>
    <x v="0"/>
    <s v="CORIA HECTOR RICARDO"/>
    <x v="0"/>
    <s v="01-07-01-30523566"/>
    <s v="07-005637"/>
    <x v="5"/>
    <s v="07-006809"/>
    <x v="106"/>
    <s v="Pesos (ARS)"/>
    <n v="196559"/>
    <n v="121036.72"/>
    <n v="6051.84"/>
    <n v="1"/>
    <x v="0"/>
    <n v="2.8000000000000001E-2"/>
  </r>
  <r>
    <x v="0"/>
    <s v="BLANES MAURICIO EDUARDO"/>
    <x v="0"/>
    <s v="01-07-01-30524489"/>
    <s v="07-005738"/>
    <x v="2"/>
    <s v="07-006809"/>
    <x v="106"/>
    <s v="Pesos (ARS)"/>
    <n v="114257"/>
    <n v="84823.45"/>
    <n v="4241.17"/>
    <n v="1"/>
    <x v="0"/>
    <n v="2.8000000000000001E-2"/>
  </r>
  <r>
    <x v="0"/>
    <s v="MERCADO MARTIN GONZALO EDUARDO"/>
    <x v="0"/>
    <s v="01-07-01-30524511"/>
    <s v="07-005450"/>
    <x v="13"/>
    <s v="07-006809"/>
    <x v="106"/>
    <s v="Pesos (ARS)"/>
    <n v="125886"/>
    <n v="75805"/>
    <n v="3790.25"/>
    <n v="1"/>
    <x v="0"/>
    <n v="2.8000000000000001E-2"/>
  </r>
  <r>
    <x v="0"/>
    <s v="AMICO SA"/>
    <x v="0"/>
    <s v="01-07-01-30525557"/>
    <s v="07-005978"/>
    <x v="4"/>
    <s v="07-006809"/>
    <x v="106"/>
    <s v="Pesos (ARS)"/>
    <n v="523668"/>
    <n v="315338"/>
    <n v="15766.89"/>
    <n v="1"/>
    <x v="0"/>
    <n v="2.8000000000000001E-2"/>
  </r>
  <r>
    <x v="0"/>
    <s v="SANCHEZ PAULINA BEATRIZ"/>
    <x v="0"/>
    <s v="01-07-01-30526958"/>
    <s v="07-005558"/>
    <x v="11"/>
    <s v="07-006809"/>
    <x v="106"/>
    <s v="Pesos (ARS)"/>
    <n v="45653"/>
    <n v="28112"/>
    <n v="1405.6"/>
    <n v="1"/>
    <x v="0"/>
    <n v="2.8000000000000001E-2"/>
  </r>
  <r>
    <x v="0"/>
    <s v="GOMEZ HORACIO FELICIANO"/>
    <x v="0"/>
    <s v="01-07-01-30528587"/>
    <s v="07-005558"/>
    <x v="11"/>
    <s v="07-006809"/>
    <x v="106"/>
    <s v="Pesos (ARS)"/>
    <n v="49711"/>
    <n v="36781.699999999997"/>
    <n v="1839.08"/>
    <n v="1"/>
    <x v="0"/>
    <n v="2.8000000000000001E-2"/>
  </r>
  <r>
    <x v="0"/>
    <s v="BLANES MAURICIO EDUARDO"/>
    <x v="0"/>
    <s v="01-07-01-30528916"/>
    <s v="07-005738"/>
    <x v="2"/>
    <s v="07-006809"/>
    <x v="106"/>
    <s v="Pesos (ARS)"/>
    <n v="79715"/>
    <n v="59298.6"/>
    <n v="2964.93"/>
    <n v="1"/>
    <x v="0"/>
    <n v="2.8000000000000001E-2"/>
  </r>
  <r>
    <x v="0"/>
    <s v="ZAPATA ROBERTO JUAN"/>
    <x v="0"/>
    <s v="01-07-01-30529042"/>
    <s v="07-006009"/>
    <x v="20"/>
    <s v="07-006809"/>
    <x v="106"/>
    <s v="Pesos (ARS)"/>
    <n v="246069.48"/>
    <n v="166135.35999999999"/>
    <n v="8306.7900000000009"/>
    <n v="1"/>
    <x v="0"/>
    <n v="2.8000000000000001E-2"/>
  </r>
  <r>
    <x v="0"/>
    <s v="MARTINEZ MIRIAM ELISABET"/>
    <x v="0"/>
    <s v="01-07-01-30529557"/>
    <s v="07-005558"/>
    <x v="11"/>
    <s v="07-006809"/>
    <x v="106"/>
    <s v="Pesos (ARS)"/>
    <n v="60245"/>
    <n v="44725.4"/>
    <n v="2236.27"/>
    <n v="1"/>
    <x v="0"/>
    <n v="2.8000000000000001E-2"/>
  </r>
  <r>
    <x v="0"/>
    <s v="BOARINI MARIA GISELLA"/>
    <x v="0"/>
    <s v="01-07-01-30530594"/>
    <s v="07-006025"/>
    <x v="0"/>
    <s v="07-006809"/>
    <x v="106"/>
    <s v="Pesos (ARS)"/>
    <n v="59305"/>
    <n v="44027.31"/>
    <n v="2201.37"/>
    <n v="1"/>
    <x v="0"/>
    <n v="2.8000000000000001E-2"/>
  </r>
  <r>
    <x v="0"/>
    <s v="AGUERO MARIEL AYELEN"/>
    <x v="0"/>
    <s v="01-07-01-30531540"/>
    <s v="07-006025"/>
    <x v="0"/>
    <s v="07-006809"/>
    <x v="106"/>
    <s v="Pesos (ARS)"/>
    <n v="74560"/>
    <n v="55352.39"/>
    <n v="2767.62"/>
    <n v="1"/>
    <x v="0"/>
    <n v="2.8000000000000001E-2"/>
  </r>
  <r>
    <x v="0"/>
    <s v="CIRVINI PALPACELLI GABRIEL ALEJANDRO"/>
    <x v="0"/>
    <s v="01-07-01-30532006"/>
    <s v="07-005637"/>
    <x v="5"/>
    <s v="07-006809"/>
    <x v="106"/>
    <s v="Pesos (ARS)"/>
    <n v="219025"/>
    <n v="162601.99"/>
    <n v="8130.1"/>
    <n v="1"/>
    <x v="0"/>
    <n v="2.8000000000000001E-2"/>
  </r>
  <r>
    <x v="0"/>
    <s v="PIMENIDES MERCEDES"/>
    <x v="0"/>
    <s v="01-07-01-30532190"/>
    <s v="07-005947"/>
    <x v="19"/>
    <s v="07-006809"/>
    <x v="106"/>
    <s v="Pesos (ARS)"/>
    <n v="73208"/>
    <n v="54348.3"/>
    <n v="2717.42"/>
    <n v="1"/>
    <x v="0"/>
    <n v="2.8000000000000001E-2"/>
  </r>
  <r>
    <x v="0"/>
    <s v="FERREYRA JOSE DANIEL"/>
    <x v="0"/>
    <s v="01-07-01-30532394"/>
    <s v="07-005450"/>
    <x v="13"/>
    <s v="07-006809"/>
    <x v="106"/>
    <s v="Pesos (ARS)"/>
    <n v="111793.95"/>
    <n v="82262.33"/>
    <n v="4113.1099999999997"/>
    <n v="1"/>
    <x v="0"/>
    <n v="2.8000000000000001E-2"/>
  </r>
  <r>
    <x v="0"/>
    <s v="PEGORIN PABLO JOSE LUIS"/>
    <x v="0"/>
    <s v="01-07-01-30532514"/>
    <s v="07-005450"/>
    <x v="13"/>
    <s v="07-006809"/>
    <x v="106"/>
    <s v="Pesos (ARS)"/>
    <n v="136767"/>
    <n v="101534.27"/>
    <n v="5076.71"/>
    <n v="1"/>
    <x v="0"/>
    <n v="2.8000000000000001E-2"/>
  </r>
  <r>
    <x v="0"/>
    <s v="ARIAS JULIO GUILLERMO"/>
    <x v="0"/>
    <s v="01-07-01-30533151"/>
    <s v="07-005450"/>
    <x v="13"/>
    <s v="07-006809"/>
    <x v="106"/>
    <s v="Pesos (ARS)"/>
    <n v="230152"/>
    <n v="151978.35"/>
    <n v="7598.92"/>
    <n v="1"/>
    <x v="0"/>
    <n v="2.8000000000000001E-2"/>
  </r>
  <r>
    <x v="0"/>
    <s v="SERRA GUILLERMO ENRIQUE"/>
    <x v="0"/>
    <s v="01-07-01-30535647"/>
    <s v="07-005539"/>
    <x v="10"/>
    <s v="07-006809"/>
    <x v="106"/>
    <s v="Pesos (ARS)"/>
    <n v="337033"/>
    <n v="207928"/>
    <n v="10396.39"/>
    <n v="1"/>
    <x v="0"/>
    <n v="2.8000000000000001E-2"/>
  </r>
  <r>
    <x v="0"/>
    <s v="VILLAMARIN VERONICA SUSANA"/>
    <x v="0"/>
    <s v="01-07-01-30536687"/>
    <s v="07-005738"/>
    <x v="2"/>
    <s v="07-006809"/>
    <x v="106"/>
    <s v="Pesos (ARS)"/>
    <n v="43914"/>
    <n v="32661.69"/>
    <n v="1633.08"/>
    <n v="1"/>
    <x v="0"/>
    <n v="2.8000000000000001E-2"/>
  </r>
  <r>
    <x v="0"/>
    <s v="NORTON MARIANO ALFREDO"/>
    <x v="0"/>
    <s v="01-07-01-30536734"/>
    <s v="07-005450"/>
    <x v="13"/>
    <s v="07-006809"/>
    <x v="106"/>
    <s v="Pesos (ARS)"/>
    <n v="141812"/>
    <n v="105475.66"/>
    <n v="5273.78"/>
    <n v="1"/>
    <x v="0"/>
    <n v="2.8000000000000001E-2"/>
  </r>
  <r>
    <x v="0"/>
    <s v="ROSSO GUSTAVO DANIEL"/>
    <x v="0"/>
    <s v="01-07-01-30539193"/>
    <s v="07-005637"/>
    <x v="5"/>
    <s v="07-006809"/>
    <x v="106"/>
    <s v="Pesos (ARS)"/>
    <n v="305296"/>
    <n v="201968"/>
    <n v="10098.4"/>
    <n v="1"/>
    <x v="0"/>
    <n v="2.8000000000000001E-2"/>
  </r>
  <r>
    <x v="0"/>
    <s v="ZABEK FERNANDO LUIS"/>
    <x v="0"/>
    <s v="01-07-01-30539482"/>
    <s v="07-006138"/>
    <x v="12"/>
    <s v="07-006809"/>
    <x v="106"/>
    <s v="Pesos (ARS)"/>
    <n v="227259"/>
    <n v="140205"/>
    <n v="7010.24"/>
    <n v="1"/>
    <x v="0"/>
    <n v="2.8000000000000001E-2"/>
  </r>
  <r>
    <x v="0"/>
    <s v="OGGERO FERNANDO ADRIAN"/>
    <x v="0"/>
    <s v="01-07-01-30539954"/>
    <s v="07-005450"/>
    <x v="13"/>
    <s v="07-006809"/>
    <x v="106"/>
    <s v="Pesos (ARS)"/>
    <n v="27488"/>
    <n v="20444.43"/>
    <n v="1022.22"/>
    <n v="1"/>
    <x v="0"/>
    <n v="2.8000000000000001E-2"/>
  </r>
  <r>
    <x v="0"/>
    <s v="GIL OSCAR ANTONIO"/>
    <x v="0"/>
    <s v="01-07-01-30540773"/>
    <s v="07-005539"/>
    <x v="10"/>
    <s v="07-006809"/>
    <x v="106"/>
    <s v="Pesos (ARS)"/>
    <n v="61745"/>
    <n v="45924.480000000003"/>
    <n v="2296.2199999999998"/>
    <n v="1"/>
    <x v="0"/>
    <n v="2.8000000000000001E-2"/>
  </r>
  <r>
    <x v="0"/>
    <s v="BIANCHI FERNANDO DANIEL"/>
    <x v="0"/>
    <s v="01-07-01-30544664"/>
    <s v="07-005539"/>
    <x v="10"/>
    <s v="07-006809"/>
    <x v="106"/>
    <s v="Pesos (ARS)"/>
    <n v="36500"/>
    <n v="27147.46"/>
    <n v="1357.37"/>
    <n v="1"/>
    <x v="0"/>
    <n v="2.8000000000000001E-2"/>
  </r>
  <r>
    <x v="0"/>
    <s v="GALLART MARIA MARTA"/>
    <x v="0"/>
    <s v="01-07-01-30544927"/>
    <s v="07-006039"/>
    <x v="3"/>
    <s v="07-006809"/>
    <x v="106"/>
    <s v="Pesos (ARS)"/>
    <n v="81138"/>
    <n v="60640.72"/>
    <n v="3032.04"/>
    <n v="1"/>
    <x v="0"/>
    <n v="2.8000000000000001E-2"/>
  </r>
  <r>
    <x v="0"/>
    <s v="LISTUR RODRIGO EDUARDO"/>
    <x v="0"/>
    <s v="01-07-01-30544943"/>
    <s v="07-005978"/>
    <x v="4"/>
    <s v="07-006809"/>
    <x v="106"/>
    <s v="Pesos (ARS)"/>
    <n v="207208.98"/>
    <n v="152974.24"/>
    <n v="7648.7"/>
    <n v="1"/>
    <x v="0"/>
    <n v="2.8000000000000001E-2"/>
  </r>
  <r>
    <x v="0"/>
    <s v="ROLDAN CLAUDIA MARIA DEL CARMEN"/>
    <x v="0"/>
    <s v="01-07-01-30545221"/>
    <s v="07-005739"/>
    <x v="8"/>
    <s v="07-006809"/>
    <x v="106"/>
    <s v="Pesos (ARS)"/>
    <n v="72896"/>
    <n v="54217.91"/>
    <n v="2710.9"/>
    <n v="1"/>
    <x v="0"/>
    <n v="2.8000000000000001E-2"/>
  </r>
  <r>
    <x v="0"/>
    <s v="TABLON MARIA LAURA"/>
    <x v="0"/>
    <s v="01-07-01-30546126"/>
    <s v="07-005646"/>
    <x v="15"/>
    <s v="07-006809"/>
    <x v="106"/>
    <s v="Pesos (ARS)"/>
    <n v="111602"/>
    <n v="83005.87"/>
    <n v="4150.29"/>
    <n v="1"/>
    <x v="0"/>
    <n v="2.8000000000000001E-2"/>
  </r>
  <r>
    <x v="0"/>
    <s v="FUNES ANA BEATRIZ"/>
    <x v="0"/>
    <s v="01-07-01-30549379"/>
    <s v="07-005738"/>
    <x v="2"/>
    <s v="07-006809"/>
    <x v="106"/>
    <s v="Pesos (ARS)"/>
    <n v="43215"/>
    <n v="32141.55"/>
    <n v="642.83000000000004"/>
    <n v="1"/>
    <x v="0"/>
    <n v="2.8000000000000001E-2"/>
  </r>
  <r>
    <x v="0"/>
    <s v="CHIAPINOTTO LAURA ADELINA"/>
    <x v="3"/>
    <s v="01-07-02-30004542"/>
    <s v="07-005450"/>
    <x v="13"/>
    <s v="07-006809"/>
    <x v="106"/>
    <s v="Pesos (ARS)"/>
    <n v="2620"/>
    <n v="1364"/>
    <n v="54.56"/>
    <n v="1"/>
    <x v="0"/>
    <n v="2.8000000000000001E-2"/>
  </r>
  <r>
    <x v="0"/>
    <s v="SHARP DISTRIBUIDORA SAS"/>
    <x v="7"/>
    <s v="01-07-06-30030483"/>
    <s v="07-005978"/>
    <x v="4"/>
    <s v="07-006809"/>
    <x v="106"/>
    <s v="Pesos (ARS)"/>
    <n v="50825"/>
    <n v="30913"/>
    <n v="1545.65"/>
    <n v="1"/>
    <x v="0"/>
    <n v="2.8000000000000001E-2"/>
  </r>
  <r>
    <x v="0"/>
    <s v="FORNES MARIA AGUSTINA"/>
    <x v="4"/>
    <s v="01-07-07-30082784"/>
    <s v="07-005450"/>
    <x v="13"/>
    <s v="07-006809"/>
    <x v="106"/>
    <s v="Pesos (ARS)"/>
    <n v="50388"/>
    <n v="31263"/>
    <n v="1563.15"/>
    <n v="1"/>
    <x v="0"/>
    <n v="2.8000000000000001E-2"/>
  </r>
  <r>
    <x v="0"/>
    <s v="CANAL MARIA FERNANDA"/>
    <x v="4"/>
    <s v="01-07-07-30084067"/>
    <s v="07-005738"/>
    <x v="2"/>
    <s v="07-006809"/>
    <x v="106"/>
    <s v="Pesos (ARS)"/>
    <n v="22265"/>
    <n v="15145.77"/>
    <n v="757.29"/>
    <n v="1"/>
    <x v="0"/>
    <n v="2.8000000000000001E-2"/>
  </r>
  <r>
    <x v="0"/>
    <s v="LOYOLA JULIETA ALDANA"/>
    <x v="1"/>
    <s v="01-07-07-30084303"/>
    <s v="07-006138"/>
    <x v="12"/>
    <s v="07-006809"/>
    <x v="106"/>
    <s v="Pesos (ARS)"/>
    <n v="14772"/>
    <n v="10048.49"/>
    <n v="502.44"/>
    <n v="1"/>
    <x v="0"/>
    <n v="2.8000000000000001E-2"/>
  </r>
  <r>
    <x v="0"/>
    <s v="NAJURIETA SANTIAGO HUMBERTO"/>
    <x v="1"/>
    <s v="01-07-07-30084460"/>
    <s v="07-006890"/>
    <x v="27"/>
    <s v="07-006809"/>
    <x v="106"/>
    <s v="Pesos (ARS)"/>
    <n v="15608"/>
    <n v="10617.06"/>
    <n v="530.87"/>
    <n v="1"/>
    <x v="0"/>
    <n v="2.8000000000000001E-2"/>
  </r>
  <r>
    <x v="0"/>
    <s v="NAJURIETA HUMBERTO LUIS"/>
    <x v="1"/>
    <s v="01-07-07-30084647"/>
    <s v="07-006890"/>
    <x v="27"/>
    <s v="07-006809"/>
    <x v="106"/>
    <s v="Pesos (ARS)"/>
    <n v="26047"/>
    <n v="17723.310000000001"/>
    <n v="886.17"/>
    <n v="1"/>
    <x v="0"/>
    <n v="2.8000000000000001E-2"/>
  </r>
  <r>
    <x v="0"/>
    <s v="GIANELLA ANDREA LAURA"/>
    <x v="4"/>
    <s v="01-07-07-30086483"/>
    <s v="07-006138"/>
    <x v="12"/>
    <s v="07-006809"/>
    <x v="106"/>
    <s v="Pesos (ARS)"/>
    <n v="30083"/>
    <n v="20502"/>
    <n v="1025.0999999999999"/>
    <n v="1"/>
    <x v="0"/>
    <n v="2.8000000000000001E-2"/>
  </r>
  <r>
    <x v="0"/>
    <s v="NEME AGUSTIN SALIM"/>
    <x v="1"/>
    <s v="01-07-07-30086548"/>
    <s v="07-005450"/>
    <x v="13"/>
    <s v="07-006809"/>
    <x v="106"/>
    <s v="Pesos (ARS)"/>
    <n v="16106"/>
    <n v="10976"/>
    <n v="548.79"/>
    <n v="1"/>
    <x v="0"/>
    <n v="2.8000000000000001E-2"/>
  </r>
  <r>
    <x v="0"/>
    <s v="CAPPA LEANDRO MARTIN"/>
    <x v="1"/>
    <s v="01-07-07-30086562"/>
    <s v="07-006138"/>
    <x v="12"/>
    <s v="07-006809"/>
    <x v="106"/>
    <s v="Pesos (ARS)"/>
    <n v="8772"/>
    <n v="5978"/>
    <n v="298.89"/>
    <n v="1"/>
    <x v="0"/>
    <n v="2.8000000000000001E-2"/>
  </r>
  <r>
    <x v="0"/>
    <s v="SOSA MORENO IVANA MARIELA"/>
    <x v="1"/>
    <s v="01-07-07-30087936"/>
    <s v="07-005978"/>
    <x v="4"/>
    <s v="07-006809"/>
    <x v="106"/>
    <s v="Pesos (ARS)"/>
    <n v="49728"/>
    <n v="33891"/>
    <n v="1694.55"/>
    <n v="1"/>
    <x v="0"/>
    <n v="2.8000000000000001E-2"/>
  </r>
  <r>
    <x v="0"/>
    <s v="BERTOLATTI ADRIANA CLAUDIA"/>
    <x v="1"/>
    <s v="01-07-07-30089122"/>
    <s v="07-005739"/>
    <x v="8"/>
    <s v="07-006809"/>
    <x v="106"/>
    <s v="Pesos (ARS)"/>
    <n v="24424"/>
    <n v="16645"/>
    <n v="832.25"/>
    <n v="1"/>
    <x v="0"/>
    <n v="2.8000000000000001E-2"/>
  </r>
  <r>
    <x v="0"/>
    <s v="ALFARO EDGARDO ADALBERTO"/>
    <x v="1"/>
    <s v="01-07-07-30089129"/>
    <s v="07-006890"/>
    <x v="27"/>
    <s v="07-006809"/>
    <x v="106"/>
    <s v="Pesos (ARS)"/>
    <n v="16183"/>
    <n v="11029"/>
    <n v="551.45000000000005"/>
    <n v="1"/>
    <x v="0"/>
    <n v="2.8000000000000001E-2"/>
  </r>
  <r>
    <x v="0"/>
    <s v="MANSO EMILIO"/>
    <x v="1"/>
    <s v="01-07-07-30089291"/>
    <s v="07-005637"/>
    <x v="5"/>
    <s v="07-006809"/>
    <x v="106"/>
    <s v="Pesos (ARS)"/>
    <n v="24522"/>
    <n v="16712"/>
    <n v="835.6"/>
    <n v="1"/>
    <x v="0"/>
    <n v="2.8000000000000001E-2"/>
  </r>
  <r>
    <x v="0"/>
    <s v="TECNOLUBE S.R.L."/>
    <x v="4"/>
    <s v="01-07-07-30090127"/>
    <s v="07-005558"/>
    <x v="11"/>
    <s v="07-006809"/>
    <x v="106"/>
    <s v="Pesos (ARS)"/>
    <n v="287897"/>
    <n v="191864"/>
    <n v="9593.19"/>
    <n v="1"/>
    <x v="0"/>
    <n v="2.8000000000000001E-2"/>
  </r>
  <r>
    <x v="0"/>
    <s v="AMICO SA"/>
    <x v="10"/>
    <s v="01-07-15-30002773"/>
    <s v="07-005978"/>
    <x v="4"/>
    <s v="07-006809"/>
    <x v="106"/>
    <s v="Pesos (ARS)"/>
    <n v="35713"/>
    <n v="18173"/>
    <n v="908.65"/>
    <n v="1"/>
    <x v="0"/>
    <n v="2.8000000000000001E-2"/>
  </r>
  <r>
    <x v="0"/>
    <s v="IDEC GPS SA"/>
    <x v="11"/>
    <s v="01-07-17-45000000"/>
    <s v="07-005485"/>
    <x v="13"/>
    <s v="07-006809"/>
    <x v="106"/>
    <s v="Pesos (ARS)"/>
    <n v="16852"/>
    <n v="15030"/>
    <n v="751.48"/>
    <n v="1"/>
    <x v="0"/>
    <n v="2.8000000000000001E-2"/>
  </r>
  <r>
    <x v="0"/>
    <s v="RUBIOLO OMAR ALBERTO"/>
    <x v="2"/>
    <s v="01-07-21-30034909"/>
    <s v="07-005539"/>
    <x v="10"/>
    <s v="07-006809"/>
    <x v="106"/>
    <s v="Pesos (ARS)"/>
    <n v="18876"/>
    <n v="14013.74"/>
    <n v="700.69"/>
    <n v="1"/>
    <x v="0"/>
    <n v="2.8000000000000001E-2"/>
  </r>
  <r>
    <x v="0"/>
    <s v="BRANDI ROBERTO JAVIER"/>
    <x v="2"/>
    <s v="01-07-21-30037608"/>
    <s v="07-006993"/>
    <x v="7"/>
    <s v="07-006809"/>
    <x v="106"/>
    <s v="Pesos (ARS)"/>
    <n v="32255"/>
    <n v="23424.07"/>
    <n v="1171.2"/>
    <n v="1"/>
    <x v="0"/>
    <n v="2.8000000000000001E-2"/>
  </r>
  <r>
    <x v="0"/>
    <s v="LAFALLA DIEGO FERNANDO"/>
    <x v="2"/>
    <s v="01-07-21-30038552"/>
    <s v="07-005539"/>
    <x v="10"/>
    <s v="07-006809"/>
    <x v="106"/>
    <s v="Pesos (ARS)"/>
    <n v="7211"/>
    <n v="5353.59"/>
    <n v="267.68"/>
    <n v="1"/>
    <x v="0"/>
    <n v="2.8000000000000001E-2"/>
  </r>
  <r>
    <x v="0"/>
    <s v="BRANDI ROBERTO JAVIER"/>
    <x v="2"/>
    <s v="01-07-21-30039697"/>
    <s v="07-006993"/>
    <x v="7"/>
    <s v="07-006809"/>
    <x v="106"/>
    <s v="Pesos (ARS)"/>
    <n v="21147"/>
    <n v="15357.25"/>
    <n v="767.86"/>
    <n v="1"/>
    <x v="0"/>
    <n v="2.8000000000000001E-2"/>
  </r>
  <r>
    <x v="0"/>
    <s v="JANOUSEK LEONARDO CRISTIAN"/>
    <x v="2"/>
    <s v="01-07-21-30039738"/>
    <s v="07-006138"/>
    <x v="12"/>
    <s v="07-006809"/>
    <x v="106"/>
    <s v="Pesos (ARS)"/>
    <n v="32221"/>
    <n v="23920.07"/>
    <n v="1196"/>
    <n v="1"/>
    <x v="0"/>
    <n v="2.8000000000000001E-2"/>
  </r>
  <r>
    <x v="0"/>
    <s v="SANCHEZ GERARDO RAFAEL"/>
    <x v="2"/>
    <s v="01-07-21-30040650"/>
    <s v="07-006415"/>
    <x v="24"/>
    <s v="07-006809"/>
    <x v="106"/>
    <s v="Pesos (ARS)"/>
    <n v="35757"/>
    <n v="26594.83"/>
    <n v="1329.74"/>
    <n v="1"/>
    <x v="0"/>
    <n v="2.8000000000000001E-2"/>
  </r>
  <r>
    <x v="0"/>
    <s v="FIORANELLI DIEGO ERNESTO"/>
    <x v="2"/>
    <s v="01-07-21-30040990"/>
    <s v="07-005539"/>
    <x v="10"/>
    <s v="07-006809"/>
    <x v="106"/>
    <s v="Pesos (ARS)"/>
    <n v="28117"/>
    <n v="20912.28"/>
    <n v="1045.6099999999999"/>
    <n v="1"/>
    <x v="0"/>
    <n v="2.8000000000000001E-2"/>
  </r>
  <r>
    <x v="0"/>
    <s v="HIDRO MITRE S.R.L."/>
    <x v="2"/>
    <s v="01-07-21-30041489"/>
    <s v="07-006138"/>
    <x v="12"/>
    <s v="07-006809"/>
    <x v="106"/>
    <s v="Pesos (ARS)"/>
    <n v="24105"/>
    <n v="17537.060000000001"/>
    <n v="876.85"/>
    <n v="1"/>
    <x v="0"/>
    <n v="2.8000000000000001E-2"/>
  </r>
  <r>
    <x v="0"/>
    <s v="YACMAN S S.A."/>
    <x v="2"/>
    <s v="01-07-21-30041570"/>
    <s v="07-005637"/>
    <x v="5"/>
    <s v="07-006809"/>
    <x v="106"/>
    <s v="Pesos (ARS)"/>
    <n v="13014"/>
    <n v="8609"/>
    <n v="430.45"/>
    <n v="1"/>
    <x v="0"/>
    <n v="2.8000000000000001E-2"/>
  </r>
  <r>
    <x v="0"/>
    <s v="YACMAN S S.A."/>
    <x v="2"/>
    <s v="01-07-21-30041572"/>
    <s v="07-005637"/>
    <x v="5"/>
    <s v="07-006809"/>
    <x v="106"/>
    <s v="Pesos (ARS)"/>
    <n v="11998"/>
    <n v="7937"/>
    <n v="396.84"/>
    <n v="1"/>
    <x v="0"/>
    <n v="2.8000000000000001E-2"/>
  </r>
  <r>
    <x v="1"/>
    <s v="MORENO MIRTA ELVIRA"/>
    <x v="0"/>
    <s v="01-07-01-30507206"/>
    <s v="07-005978"/>
    <x v="4"/>
    <m/>
    <x v="106"/>
    <s v="Pesos (ARS)"/>
    <n v="46248"/>
    <n v="34333.85"/>
    <n v="343.34"/>
    <m/>
    <x v="0"/>
    <n v="2.8000000000000001E-2"/>
  </r>
  <r>
    <x v="1"/>
    <s v="GLIKAD S.A.S"/>
    <x v="0"/>
    <s v="01-07-01-30509419"/>
    <s v="07-005539"/>
    <x v="10"/>
    <m/>
    <x v="106"/>
    <s v="Pesos (ARS)"/>
    <n v="78122"/>
    <n v="56733.56"/>
    <n v="567.34"/>
    <m/>
    <x v="0"/>
    <n v="2.8000000000000001E-2"/>
  </r>
  <r>
    <x v="1"/>
    <s v="ZEID EDGARDO FABIAN"/>
    <x v="0"/>
    <s v="01-07-01-30511197"/>
    <s v="07-005539"/>
    <x v="10"/>
    <m/>
    <x v="106"/>
    <s v="Pesos (ARS)"/>
    <n v="102770"/>
    <n v="74633.23"/>
    <n v="746.33"/>
    <m/>
    <x v="0"/>
    <n v="2.8000000000000001E-2"/>
  </r>
  <r>
    <x v="1"/>
    <s v="ZEID EDGARDO FABIAN"/>
    <x v="0"/>
    <s v="01-07-01-30511199"/>
    <s v="07-005539"/>
    <x v="10"/>
    <m/>
    <x v="106"/>
    <s v="Pesos (ARS)"/>
    <n v="106330"/>
    <n v="77218.880000000005"/>
    <n v="772.19"/>
    <m/>
    <x v="0"/>
    <n v="2.8000000000000001E-2"/>
  </r>
  <r>
    <x v="1"/>
    <s v="ASTORGA DANIEL OSVALDO"/>
    <x v="0"/>
    <s v="01-07-01-30520594"/>
    <s v="07-005539"/>
    <x v="10"/>
    <m/>
    <x v="106"/>
    <s v="Pesos (ARS)"/>
    <n v="120611"/>
    <n v="89540.95"/>
    <n v="895.41"/>
    <m/>
    <x v="0"/>
    <n v="2.8000000000000001E-2"/>
  </r>
  <r>
    <x v="1"/>
    <s v="ASHEF LUCAS MARIANO"/>
    <x v="0"/>
    <s v="01-07-01-30523003"/>
    <s v="07-005637"/>
    <x v="5"/>
    <m/>
    <x v="106"/>
    <s v="Pesos (ARS)"/>
    <n v="117497"/>
    <n v="87228.32"/>
    <n v="872.28"/>
    <m/>
    <x v="0"/>
    <n v="2.8000000000000001E-2"/>
  </r>
  <r>
    <x v="1"/>
    <s v="VILLEGAS HUMBERTO RICARDO"/>
    <x v="0"/>
    <s v="01-07-01-30523267"/>
    <s v="07-005738"/>
    <x v="2"/>
    <m/>
    <x v="106"/>
    <s v="Pesos (ARS)"/>
    <n v="57888"/>
    <n v="42974.9"/>
    <n v="429.75"/>
    <m/>
    <x v="0"/>
    <n v="2.8000000000000001E-2"/>
  </r>
  <r>
    <x v="1"/>
    <s v="CORIA HECTOR RICARDO"/>
    <x v="0"/>
    <s v="01-07-01-30523566"/>
    <s v="07-005637"/>
    <x v="5"/>
    <m/>
    <x v="106"/>
    <s v="Pesos (ARS)"/>
    <n v="196559"/>
    <n v="121036.72"/>
    <n v="1210.3699999999999"/>
    <m/>
    <x v="0"/>
    <n v="2.8000000000000001E-2"/>
  </r>
  <r>
    <x v="1"/>
    <s v="BLANES MAURICIO EDUARDO"/>
    <x v="0"/>
    <s v="01-07-01-30524489"/>
    <s v="07-005738"/>
    <x v="2"/>
    <m/>
    <x v="106"/>
    <s v="Pesos (ARS)"/>
    <n v="114257"/>
    <n v="84823.45"/>
    <n v="848.23"/>
    <m/>
    <x v="0"/>
    <n v="2.8000000000000001E-2"/>
  </r>
  <r>
    <x v="1"/>
    <s v="MERCADO MARTIN GONZALO EDUARDO"/>
    <x v="0"/>
    <s v="01-07-01-30524511"/>
    <s v="07-005450"/>
    <x v="13"/>
    <m/>
    <x v="106"/>
    <s v="Pesos (ARS)"/>
    <n v="125886"/>
    <n v="75805"/>
    <n v="758.04"/>
    <m/>
    <x v="0"/>
    <n v="2.8000000000000001E-2"/>
  </r>
  <r>
    <x v="1"/>
    <s v="AMICO SA"/>
    <x v="0"/>
    <s v="01-07-01-30525557"/>
    <s v="07-005978"/>
    <x v="4"/>
    <m/>
    <x v="106"/>
    <s v="Pesos (ARS)"/>
    <n v="523668"/>
    <n v="315338"/>
    <n v="3153.37"/>
    <m/>
    <x v="0"/>
    <n v="2.8000000000000001E-2"/>
  </r>
  <r>
    <x v="1"/>
    <s v="SANCHEZ PAULINA BEATRIZ"/>
    <x v="0"/>
    <s v="01-07-01-30526958"/>
    <s v="07-005558"/>
    <x v="11"/>
    <m/>
    <x v="106"/>
    <s v="Pesos (ARS)"/>
    <n v="45653"/>
    <n v="28112"/>
    <n v="281.12"/>
    <m/>
    <x v="0"/>
    <n v="2.8000000000000001E-2"/>
  </r>
  <r>
    <x v="1"/>
    <s v="GOMEZ HORACIO FELICIANO"/>
    <x v="0"/>
    <s v="01-07-01-30528587"/>
    <s v="07-005558"/>
    <x v="11"/>
    <m/>
    <x v="106"/>
    <s v="Pesos (ARS)"/>
    <n v="49711"/>
    <n v="36781.699999999997"/>
    <n v="367.81"/>
    <m/>
    <x v="0"/>
    <n v="2.8000000000000001E-2"/>
  </r>
  <r>
    <x v="1"/>
    <s v="BLANES MAURICIO EDUARDO"/>
    <x v="0"/>
    <s v="01-07-01-30528916"/>
    <s v="07-005738"/>
    <x v="2"/>
    <m/>
    <x v="106"/>
    <s v="Pesos (ARS)"/>
    <n v="79715"/>
    <n v="59298.6"/>
    <n v="592.99"/>
    <m/>
    <x v="0"/>
    <n v="2.8000000000000001E-2"/>
  </r>
  <r>
    <x v="1"/>
    <s v="ZAPATA ROBERTO JUAN"/>
    <x v="0"/>
    <s v="01-07-01-30529042"/>
    <s v="07-006009"/>
    <x v="20"/>
    <m/>
    <x v="106"/>
    <s v="Pesos (ARS)"/>
    <n v="246069.48"/>
    <n v="166135.35999999999"/>
    <n v="1661.37"/>
    <m/>
    <x v="0"/>
    <n v="2.8000000000000001E-2"/>
  </r>
  <r>
    <x v="1"/>
    <s v="MARTINEZ MIRIAM ELISABET"/>
    <x v="0"/>
    <s v="01-07-01-30529557"/>
    <s v="07-005558"/>
    <x v="11"/>
    <m/>
    <x v="106"/>
    <s v="Pesos (ARS)"/>
    <n v="60245"/>
    <n v="44725.4"/>
    <n v="447.25"/>
    <m/>
    <x v="0"/>
    <n v="2.8000000000000001E-2"/>
  </r>
  <r>
    <x v="1"/>
    <s v="BOARINI MARIA GISELLA"/>
    <x v="0"/>
    <s v="01-07-01-30530594"/>
    <s v="07-006025"/>
    <x v="0"/>
    <m/>
    <x v="106"/>
    <s v="Pesos (ARS)"/>
    <n v="59305"/>
    <n v="44027.31"/>
    <n v="440.27"/>
    <m/>
    <x v="0"/>
    <n v="2.8000000000000001E-2"/>
  </r>
  <r>
    <x v="1"/>
    <s v="AGUERO MARIEL AYELEN"/>
    <x v="0"/>
    <s v="01-07-01-30531540"/>
    <s v="07-006025"/>
    <x v="0"/>
    <m/>
    <x v="106"/>
    <s v="Pesos (ARS)"/>
    <n v="74560"/>
    <n v="55352.39"/>
    <n v="553.52"/>
    <m/>
    <x v="0"/>
    <n v="2.8000000000000001E-2"/>
  </r>
  <r>
    <x v="1"/>
    <s v="CIRVINI PALPACELLI GABRIEL ALEJANDRO"/>
    <x v="0"/>
    <s v="01-07-01-30532006"/>
    <s v="07-005637"/>
    <x v="5"/>
    <m/>
    <x v="106"/>
    <s v="Pesos (ARS)"/>
    <n v="219025"/>
    <n v="162601.99"/>
    <n v="1626.02"/>
    <m/>
    <x v="0"/>
    <n v="2.8000000000000001E-2"/>
  </r>
  <r>
    <x v="1"/>
    <s v="PIMENIDES MERCEDES"/>
    <x v="0"/>
    <s v="01-07-01-30532190"/>
    <s v="07-005947"/>
    <x v="19"/>
    <m/>
    <x v="106"/>
    <s v="Pesos (ARS)"/>
    <n v="73208"/>
    <n v="54348.3"/>
    <n v="543.48"/>
    <m/>
    <x v="0"/>
    <n v="2.8000000000000001E-2"/>
  </r>
  <r>
    <x v="1"/>
    <s v="FERREYRA JOSE DANIEL"/>
    <x v="0"/>
    <s v="01-07-01-30532394"/>
    <s v="07-005450"/>
    <x v="13"/>
    <m/>
    <x v="106"/>
    <s v="Pesos (ARS)"/>
    <n v="111793.95"/>
    <n v="82262.33"/>
    <n v="822.61"/>
    <m/>
    <x v="0"/>
    <n v="2.8000000000000001E-2"/>
  </r>
  <r>
    <x v="1"/>
    <s v="PEGORIN PABLO JOSE LUIS"/>
    <x v="0"/>
    <s v="01-07-01-30532514"/>
    <s v="07-005450"/>
    <x v="13"/>
    <m/>
    <x v="106"/>
    <s v="Pesos (ARS)"/>
    <n v="136767"/>
    <n v="101534.27"/>
    <n v="1015.34"/>
    <m/>
    <x v="0"/>
    <n v="2.8000000000000001E-2"/>
  </r>
  <r>
    <x v="1"/>
    <s v="ARIAS JULIO GUILLERMO"/>
    <x v="0"/>
    <s v="01-07-01-30533151"/>
    <s v="07-005450"/>
    <x v="13"/>
    <m/>
    <x v="106"/>
    <s v="Pesos (ARS)"/>
    <n v="230152"/>
    <n v="151978.35"/>
    <n v="1519.8"/>
    <m/>
    <x v="0"/>
    <n v="2.8000000000000001E-2"/>
  </r>
  <r>
    <x v="1"/>
    <s v="SERRA GUILLERMO ENRIQUE"/>
    <x v="0"/>
    <s v="01-07-01-30535647"/>
    <s v="07-005539"/>
    <x v="10"/>
    <m/>
    <x v="106"/>
    <s v="Pesos (ARS)"/>
    <n v="337033"/>
    <n v="207928"/>
    <n v="2079.27"/>
    <m/>
    <x v="0"/>
    <n v="2.8000000000000001E-2"/>
  </r>
  <r>
    <x v="1"/>
    <s v="VILLAMARIN VERONICA SUSANA"/>
    <x v="0"/>
    <s v="01-07-01-30536687"/>
    <s v="07-005738"/>
    <x v="2"/>
    <m/>
    <x v="106"/>
    <s v="Pesos (ARS)"/>
    <n v="43914"/>
    <n v="32661.69"/>
    <n v="326.62"/>
    <m/>
    <x v="0"/>
    <n v="2.8000000000000001E-2"/>
  </r>
  <r>
    <x v="1"/>
    <s v="NORTON MARIANO ALFREDO"/>
    <x v="0"/>
    <s v="01-07-01-30536734"/>
    <s v="07-005450"/>
    <x v="13"/>
    <m/>
    <x v="106"/>
    <s v="Pesos (ARS)"/>
    <n v="141812"/>
    <n v="105475.66"/>
    <n v="1054.76"/>
    <m/>
    <x v="0"/>
    <n v="2.8000000000000001E-2"/>
  </r>
  <r>
    <x v="1"/>
    <s v="ROSSO GUSTAVO DANIEL"/>
    <x v="0"/>
    <s v="01-07-01-30539193"/>
    <s v="07-005637"/>
    <x v="5"/>
    <m/>
    <x v="106"/>
    <s v="Pesos (ARS)"/>
    <n v="305296"/>
    <n v="201968"/>
    <n v="2019.68"/>
    <m/>
    <x v="0"/>
    <n v="2.8000000000000001E-2"/>
  </r>
  <r>
    <x v="1"/>
    <s v="ZABEK FERNANDO LUIS"/>
    <x v="0"/>
    <s v="01-07-01-30539482"/>
    <s v="07-006138"/>
    <x v="12"/>
    <m/>
    <x v="106"/>
    <s v="Pesos (ARS)"/>
    <n v="227259"/>
    <n v="140205"/>
    <n v="1402.04"/>
    <m/>
    <x v="0"/>
    <n v="2.8000000000000001E-2"/>
  </r>
  <r>
    <x v="1"/>
    <s v="OGGERO FERNANDO ADRIAN"/>
    <x v="0"/>
    <s v="01-07-01-30539954"/>
    <s v="07-005450"/>
    <x v="13"/>
    <m/>
    <x v="106"/>
    <s v="Pesos (ARS)"/>
    <n v="27488"/>
    <n v="20444.43"/>
    <n v="204.44"/>
    <m/>
    <x v="0"/>
    <n v="2.8000000000000001E-2"/>
  </r>
  <r>
    <x v="1"/>
    <s v="GIL OSCAR ANTONIO"/>
    <x v="0"/>
    <s v="01-07-01-30540773"/>
    <s v="07-005539"/>
    <x v="10"/>
    <m/>
    <x v="106"/>
    <s v="Pesos (ARS)"/>
    <n v="61745"/>
    <n v="45924.480000000003"/>
    <n v="459.24"/>
    <m/>
    <x v="0"/>
    <n v="2.8000000000000001E-2"/>
  </r>
  <r>
    <x v="1"/>
    <s v="BIANCHI FERNANDO DANIEL"/>
    <x v="0"/>
    <s v="01-07-01-30544664"/>
    <s v="07-005539"/>
    <x v="10"/>
    <m/>
    <x v="106"/>
    <s v="Pesos (ARS)"/>
    <n v="36500"/>
    <n v="27147.46"/>
    <n v="271.47000000000003"/>
    <m/>
    <x v="0"/>
    <n v="2.8000000000000001E-2"/>
  </r>
  <r>
    <x v="1"/>
    <s v="GALLART MARIA MARTA"/>
    <x v="0"/>
    <s v="01-07-01-30544927"/>
    <s v="07-006039"/>
    <x v="3"/>
    <m/>
    <x v="106"/>
    <s v="Pesos (ARS)"/>
    <n v="81138"/>
    <n v="60640.72"/>
    <n v="606.41"/>
    <m/>
    <x v="0"/>
    <n v="2.8000000000000001E-2"/>
  </r>
  <r>
    <x v="1"/>
    <s v="LISTUR RODRIGO EDUARDO"/>
    <x v="0"/>
    <s v="01-07-01-30544943"/>
    <s v="07-005978"/>
    <x v="4"/>
    <m/>
    <x v="106"/>
    <s v="Pesos (ARS)"/>
    <n v="207208.98"/>
    <n v="152974.24"/>
    <n v="1529.74"/>
    <m/>
    <x v="0"/>
    <n v="2.8000000000000001E-2"/>
  </r>
  <r>
    <x v="1"/>
    <s v="ROLDAN CLAUDIA MARIA DEL CARMEN"/>
    <x v="0"/>
    <s v="01-07-01-30545221"/>
    <s v="07-005739"/>
    <x v="8"/>
    <m/>
    <x v="106"/>
    <s v="Pesos (ARS)"/>
    <n v="72896"/>
    <n v="54217.91"/>
    <n v="542.17999999999995"/>
    <m/>
    <x v="0"/>
    <n v="2.8000000000000001E-2"/>
  </r>
  <r>
    <x v="1"/>
    <s v="TABLON MARIA LAURA"/>
    <x v="0"/>
    <s v="01-07-01-30546126"/>
    <s v="07-005646"/>
    <x v="15"/>
    <m/>
    <x v="106"/>
    <s v="Pesos (ARS)"/>
    <n v="111602"/>
    <n v="83005.87"/>
    <n v="830.06"/>
    <m/>
    <x v="0"/>
    <n v="2.8000000000000001E-2"/>
  </r>
  <r>
    <x v="1"/>
    <s v="FUNES ANA BEATRIZ"/>
    <x v="0"/>
    <s v="01-07-01-30549379"/>
    <s v="07-005738"/>
    <x v="2"/>
    <m/>
    <x v="106"/>
    <s v="Pesos (ARS)"/>
    <n v="43215"/>
    <n v="32141.55"/>
    <n v="321.42"/>
    <m/>
    <x v="0"/>
    <n v="2.8000000000000001E-2"/>
  </r>
  <r>
    <x v="1"/>
    <s v="CHIAPINOTTO LAURA ADELINA"/>
    <x v="3"/>
    <s v="01-07-02-30004542"/>
    <s v="07-005450"/>
    <x v="13"/>
    <m/>
    <x v="106"/>
    <s v="Pesos (ARS)"/>
    <n v="2620"/>
    <n v="1364"/>
    <n v="13.64"/>
    <m/>
    <x v="0"/>
    <n v="2.8000000000000001E-2"/>
  </r>
  <r>
    <x v="1"/>
    <s v="SHARP DISTRIBUIDORA SAS"/>
    <x v="7"/>
    <s v="01-07-06-30030483"/>
    <s v="07-005978"/>
    <x v="4"/>
    <m/>
    <x v="106"/>
    <s v="Pesos (ARS)"/>
    <n v="50825"/>
    <n v="30913"/>
    <n v="309.12"/>
    <m/>
    <x v="0"/>
    <n v="2.8000000000000001E-2"/>
  </r>
  <r>
    <x v="1"/>
    <s v="FORNES MARIA AGUSTINA"/>
    <x v="4"/>
    <s v="01-07-07-30082784"/>
    <s v="07-005450"/>
    <x v="13"/>
    <m/>
    <x v="106"/>
    <s v="Pesos (ARS)"/>
    <n v="50388"/>
    <n v="31263"/>
    <n v="312.62"/>
    <m/>
    <x v="0"/>
    <n v="2.8000000000000001E-2"/>
  </r>
  <r>
    <x v="1"/>
    <s v="CANAL MARIA FERNANDA"/>
    <x v="4"/>
    <s v="01-07-07-30084067"/>
    <s v="07-005738"/>
    <x v="2"/>
    <m/>
    <x v="106"/>
    <s v="Pesos (ARS)"/>
    <n v="22265"/>
    <n v="15145.77"/>
    <n v="151.46"/>
    <m/>
    <x v="0"/>
    <n v="2.8000000000000001E-2"/>
  </r>
  <r>
    <x v="1"/>
    <s v="LOYOLA JULIETA ALDANA"/>
    <x v="1"/>
    <s v="01-07-07-30084303"/>
    <s v="07-006138"/>
    <x v="12"/>
    <m/>
    <x v="106"/>
    <s v="Pesos (ARS)"/>
    <n v="14772"/>
    <n v="10048.49"/>
    <n v="100.5"/>
    <m/>
    <x v="0"/>
    <n v="2.8000000000000001E-2"/>
  </r>
  <r>
    <x v="1"/>
    <s v="NAJURIETA SANTIAGO HUMBERTO"/>
    <x v="1"/>
    <s v="01-07-07-30084460"/>
    <s v="07-006890"/>
    <x v="27"/>
    <m/>
    <x v="106"/>
    <s v="Pesos (ARS)"/>
    <n v="15608"/>
    <n v="10617.06"/>
    <n v="106.19"/>
    <m/>
    <x v="0"/>
    <n v="2.8000000000000001E-2"/>
  </r>
  <r>
    <x v="1"/>
    <s v="NAJURIETA HUMBERTO LUIS"/>
    <x v="1"/>
    <s v="01-07-07-30084647"/>
    <s v="07-006890"/>
    <x v="27"/>
    <m/>
    <x v="106"/>
    <s v="Pesos (ARS)"/>
    <n v="26047"/>
    <n v="17723.310000000001"/>
    <n v="177.25"/>
    <m/>
    <x v="0"/>
    <n v="2.8000000000000001E-2"/>
  </r>
  <r>
    <x v="1"/>
    <s v="GIANELLA ANDREA LAURA"/>
    <x v="4"/>
    <s v="01-07-07-30086483"/>
    <s v="07-006138"/>
    <x v="12"/>
    <m/>
    <x v="106"/>
    <s v="Pesos (ARS)"/>
    <n v="30083"/>
    <n v="20502"/>
    <n v="205.02"/>
    <m/>
    <x v="0"/>
    <n v="2.8000000000000001E-2"/>
  </r>
  <r>
    <x v="1"/>
    <s v="NEME AGUSTIN SALIM"/>
    <x v="1"/>
    <s v="01-07-07-30086548"/>
    <s v="07-005450"/>
    <x v="13"/>
    <m/>
    <x v="106"/>
    <s v="Pesos (ARS)"/>
    <n v="16106"/>
    <n v="10976"/>
    <n v="109.76"/>
    <m/>
    <x v="0"/>
    <n v="2.8000000000000001E-2"/>
  </r>
  <r>
    <x v="1"/>
    <s v="CAPPA LEANDRO MARTIN"/>
    <x v="1"/>
    <s v="01-07-07-30086562"/>
    <s v="07-006138"/>
    <x v="12"/>
    <m/>
    <x v="106"/>
    <s v="Pesos (ARS)"/>
    <n v="8772"/>
    <n v="5978"/>
    <n v="59.77"/>
    <m/>
    <x v="0"/>
    <n v="2.8000000000000001E-2"/>
  </r>
  <r>
    <x v="1"/>
    <s v="SOSA MORENO IVANA MARIELA"/>
    <x v="1"/>
    <s v="01-07-07-30087936"/>
    <s v="07-005978"/>
    <x v="4"/>
    <m/>
    <x v="106"/>
    <s v="Pesos (ARS)"/>
    <n v="49728"/>
    <n v="33891"/>
    <n v="338.91"/>
    <m/>
    <x v="0"/>
    <n v="2.8000000000000001E-2"/>
  </r>
  <r>
    <x v="1"/>
    <s v="BERTOLATTI ADRIANA CLAUDIA"/>
    <x v="1"/>
    <s v="01-07-07-30089122"/>
    <s v="07-005739"/>
    <x v="8"/>
    <m/>
    <x v="106"/>
    <s v="Pesos (ARS)"/>
    <n v="24424"/>
    <n v="16645"/>
    <n v="166.45"/>
    <m/>
    <x v="0"/>
    <n v="2.8000000000000001E-2"/>
  </r>
  <r>
    <x v="1"/>
    <s v="ALFARO EDGARDO ADALBERTO"/>
    <x v="1"/>
    <s v="01-07-07-30089129"/>
    <s v="07-006890"/>
    <x v="27"/>
    <m/>
    <x v="106"/>
    <s v="Pesos (ARS)"/>
    <n v="16183"/>
    <n v="11029"/>
    <n v="110.29"/>
    <m/>
    <x v="0"/>
    <n v="2.8000000000000001E-2"/>
  </r>
  <r>
    <x v="1"/>
    <s v="MANSO EMILIO"/>
    <x v="1"/>
    <s v="01-07-07-30089291"/>
    <s v="07-005637"/>
    <x v="5"/>
    <m/>
    <x v="106"/>
    <s v="Pesos (ARS)"/>
    <n v="24522"/>
    <n v="16712"/>
    <n v="167.11"/>
    <m/>
    <x v="0"/>
    <n v="2.8000000000000001E-2"/>
  </r>
  <r>
    <x v="1"/>
    <s v="TECNOLUBE S.R.L."/>
    <x v="4"/>
    <s v="01-07-07-30090127"/>
    <s v="07-005558"/>
    <x v="11"/>
    <m/>
    <x v="106"/>
    <s v="Pesos (ARS)"/>
    <n v="287897"/>
    <n v="191864"/>
    <n v="1918.63"/>
    <m/>
    <x v="0"/>
    <n v="2.8000000000000001E-2"/>
  </r>
  <r>
    <x v="1"/>
    <s v="AMICO SA"/>
    <x v="10"/>
    <s v="01-07-15-30002773"/>
    <s v="07-005978"/>
    <x v="4"/>
    <m/>
    <x v="106"/>
    <s v="Pesos (ARS)"/>
    <n v="35713"/>
    <n v="18173"/>
    <n v="181.72"/>
    <m/>
    <x v="0"/>
    <n v="2.8000000000000001E-2"/>
  </r>
  <r>
    <x v="1"/>
    <s v="BRANDI ROBERTO JAVIER"/>
    <x v="2"/>
    <s v="01-07-21-30037608"/>
    <s v="07-006993"/>
    <x v="7"/>
    <m/>
    <x v="106"/>
    <s v="Pesos (ARS)"/>
    <n v="32255"/>
    <n v="23424.07"/>
    <n v="234.24"/>
    <m/>
    <x v="0"/>
    <n v="2.8000000000000001E-2"/>
  </r>
  <r>
    <x v="1"/>
    <s v="LAFALLA DIEGO FERNANDO"/>
    <x v="2"/>
    <s v="01-07-21-30038552"/>
    <s v="07-005539"/>
    <x v="10"/>
    <m/>
    <x v="106"/>
    <s v="Pesos (ARS)"/>
    <n v="7211"/>
    <n v="5353.59"/>
    <n v="53.54"/>
    <m/>
    <x v="0"/>
    <n v="2.8000000000000001E-2"/>
  </r>
  <r>
    <x v="1"/>
    <s v="BRANDI ROBERTO JAVIER"/>
    <x v="2"/>
    <s v="01-07-21-30039697"/>
    <s v="07-006993"/>
    <x v="7"/>
    <m/>
    <x v="106"/>
    <s v="Pesos (ARS)"/>
    <n v="21147"/>
    <n v="15357.25"/>
    <n v="153.57"/>
    <m/>
    <x v="0"/>
    <n v="2.8000000000000001E-2"/>
  </r>
  <r>
    <x v="1"/>
    <s v="JANOUSEK LEONARDO CRISTIAN"/>
    <x v="2"/>
    <s v="01-07-21-30039738"/>
    <s v="07-006138"/>
    <x v="12"/>
    <m/>
    <x v="106"/>
    <s v="Pesos (ARS)"/>
    <n v="32221"/>
    <n v="23920.07"/>
    <n v="239.2"/>
    <m/>
    <x v="0"/>
    <n v="2.8000000000000001E-2"/>
  </r>
  <r>
    <x v="1"/>
    <s v="SANCHEZ GERARDO RAFAEL"/>
    <x v="2"/>
    <s v="01-07-21-30040650"/>
    <s v="07-006415"/>
    <x v="24"/>
    <m/>
    <x v="106"/>
    <s v="Pesos (ARS)"/>
    <n v="35757"/>
    <n v="26594.83"/>
    <n v="265.95"/>
    <m/>
    <x v="0"/>
    <n v="2.8000000000000001E-2"/>
  </r>
  <r>
    <x v="1"/>
    <s v="FIORANELLI DIEGO ERNESTO"/>
    <x v="2"/>
    <s v="01-07-21-30040990"/>
    <s v="07-005539"/>
    <x v="10"/>
    <m/>
    <x v="106"/>
    <s v="Pesos (ARS)"/>
    <n v="28117"/>
    <n v="20912.28"/>
    <n v="209.12"/>
    <m/>
    <x v="0"/>
    <n v="2.8000000000000001E-2"/>
  </r>
  <r>
    <x v="1"/>
    <s v="HIDRO MITRE S.R.L."/>
    <x v="2"/>
    <s v="01-07-21-30041489"/>
    <s v="07-006138"/>
    <x v="12"/>
    <m/>
    <x v="106"/>
    <s v="Pesos (ARS)"/>
    <n v="24105"/>
    <n v="17537.060000000001"/>
    <n v="175.37"/>
    <m/>
    <x v="0"/>
    <n v="2.8000000000000001E-2"/>
  </r>
  <r>
    <x v="1"/>
    <s v="YACMAN S S.A."/>
    <x v="2"/>
    <s v="01-07-21-30041570"/>
    <s v="07-005637"/>
    <x v="5"/>
    <m/>
    <x v="106"/>
    <s v="Pesos (ARS)"/>
    <n v="13014"/>
    <n v="8609"/>
    <n v="86.09"/>
    <m/>
    <x v="0"/>
    <n v="2.8000000000000001E-2"/>
  </r>
  <r>
    <x v="1"/>
    <s v="YACMAN S S.A."/>
    <x v="2"/>
    <s v="01-07-21-30041572"/>
    <s v="07-005637"/>
    <x v="5"/>
    <m/>
    <x v="106"/>
    <s v="Pesos (ARS)"/>
    <n v="11998"/>
    <n v="7937"/>
    <n v="79.37"/>
    <m/>
    <x v="0"/>
    <n v="2.8000000000000001E-2"/>
  </r>
  <r>
    <x v="0"/>
    <s v="NENTO PABLO ANDRES"/>
    <x v="0"/>
    <s v="01-07-01-30505341"/>
    <s v="07-005255"/>
    <x v="9"/>
    <s v="07-006913"/>
    <x v="107"/>
    <s v="Pesos (ARS)"/>
    <n v="120719"/>
    <n v="89620.54"/>
    <n v="1792.41"/>
    <n v="1"/>
    <x v="0"/>
    <n v="2.8000000000000001E-2"/>
  </r>
  <r>
    <x v="0"/>
    <s v="MORENO CLAUDIA ALEJANDRA"/>
    <x v="0"/>
    <s v="01-07-01-30505872"/>
    <s v="07-005255"/>
    <x v="9"/>
    <s v="07-006913"/>
    <x v="107"/>
    <s v="Pesos (ARS)"/>
    <n v="309625"/>
    <n v="229862.51"/>
    <n v="4597.25"/>
    <n v="1"/>
    <x v="0"/>
    <n v="2.8000000000000001E-2"/>
  </r>
  <r>
    <x v="0"/>
    <s v="GUTIERREZ SEBASTIAN IGNACIO"/>
    <x v="0"/>
    <s v="01-07-01-30505882"/>
    <s v="07-005255"/>
    <x v="9"/>
    <s v="07-006913"/>
    <x v="107"/>
    <s v="Pesos (ARS)"/>
    <n v="161321"/>
    <n v="119762.9"/>
    <n v="2395.2600000000002"/>
    <n v="1"/>
    <x v="0"/>
    <n v="2.8000000000000001E-2"/>
  </r>
  <r>
    <x v="0"/>
    <s v="LUCERO EDUARDO FABIAN"/>
    <x v="0"/>
    <s v="01-07-01-30506043"/>
    <s v="07-005255"/>
    <x v="9"/>
    <s v="07-006913"/>
    <x v="107"/>
    <s v="Pesos (ARS)"/>
    <n v="172886"/>
    <n v="128349.53"/>
    <n v="2566.9899999999998"/>
    <n v="1"/>
    <x v="0"/>
    <n v="2.8000000000000001E-2"/>
  </r>
  <r>
    <x v="0"/>
    <s v="ANGELINI FRANCISCO JAVIER"/>
    <x v="0"/>
    <s v="01-07-01-30508121"/>
    <s v="07-005255"/>
    <x v="9"/>
    <s v="07-006913"/>
    <x v="107"/>
    <s v="Pesos (ARS)"/>
    <n v="128358"/>
    <n v="95291.43"/>
    <n v="1905.83"/>
    <n v="1"/>
    <x v="0"/>
    <n v="2.8000000000000001E-2"/>
  </r>
  <r>
    <x v="0"/>
    <s v="MASTROPIETRO MIGUEL ANGEL"/>
    <x v="0"/>
    <s v="01-07-01-30509993"/>
    <s v="07-005255"/>
    <x v="9"/>
    <s v="07-006913"/>
    <x v="107"/>
    <s v="Pesos (ARS)"/>
    <n v="158768"/>
    <n v="117867.47"/>
    <n v="2357.35"/>
    <n v="1"/>
    <x v="0"/>
    <n v="2.8000000000000001E-2"/>
  </r>
  <r>
    <x v="0"/>
    <s v="FUGAZZOTTO LUIS ANTONIO"/>
    <x v="0"/>
    <s v="01-07-01-30510412"/>
    <s v="07-005255"/>
    <x v="9"/>
    <s v="07-006913"/>
    <x v="107"/>
    <s v="Pesos (ARS)"/>
    <n v="89393"/>
    <n v="66364.33"/>
    <n v="1327.29"/>
    <n v="1"/>
    <x v="0"/>
    <n v="2.8000000000000001E-2"/>
  </r>
  <r>
    <x v="0"/>
    <s v="CONDEME ALEJANDRO HERNAN"/>
    <x v="0"/>
    <s v="01-07-01-30510530"/>
    <s v="07-005255"/>
    <x v="9"/>
    <s v="07-006913"/>
    <x v="107"/>
    <s v="Pesos (ARS)"/>
    <n v="83847"/>
    <n v="62247.62"/>
    <n v="1244.95"/>
    <n v="1"/>
    <x v="0"/>
    <n v="2.8000000000000001E-2"/>
  </r>
  <r>
    <x v="0"/>
    <s v="MARCH NANCI MARIEL"/>
    <x v="0"/>
    <s v="01-07-01-30513197"/>
    <s v="07-005255"/>
    <x v="9"/>
    <s v="07-006913"/>
    <x v="107"/>
    <s v="Pesos (ARS)"/>
    <n v="98248"/>
    <n v="72938.33"/>
    <n v="1458.77"/>
    <n v="1"/>
    <x v="0"/>
    <n v="2.8000000000000001E-2"/>
  </r>
  <r>
    <x v="0"/>
    <s v="ROMERO ERIKA ELIZABETH"/>
    <x v="0"/>
    <s v="01-07-01-30513204"/>
    <s v="07-005255"/>
    <x v="9"/>
    <s v="07-006913"/>
    <x v="107"/>
    <s v="Pesos (ARS)"/>
    <n v="76013"/>
    <n v="56430.87"/>
    <n v="1128.6199999999999"/>
    <n v="1"/>
    <x v="0"/>
    <n v="2.8000000000000001E-2"/>
  </r>
  <r>
    <x v="0"/>
    <s v="GUTIERREZ HECTOR RAUL"/>
    <x v="0"/>
    <s v="01-07-01-30514089"/>
    <s v="07-005255"/>
    <x v="9"/>
    <s v="07-006913"/>
    <x v="107"/>
    <s v="Pesos (ARS)"/>
    <n v="47572"/>
    <n v="35316.83"/>
    <n v="706.34"/>
    <n v="1"/>
    <x v="0"/>
    <n v="2.8000000000000001E-2"/>
  </r>
  <r>
    <x v="0"/>
    <s v="DANIELE HECTOR ANTONIO"/>
    <x v="0"/>
    <s v="01-07-01-30515810"/>
    <s v="07-005255"/>
    <x v="9"/>
    <s v="07-006913"/>
    <x v="107"/>
    <s v="Pesos (ARS)"/>
    <n v="46836"/>
    <n v="34770.959999999999"/>
    <n v="695.42"/>
    <n v="1"/>
    <x v="0"/>
    <n v="2.8000000000000001E-2"/>
  </r>
  <r>
    <x v="0"/>
    <s v="CORREA SILVANO CARLOS SEBASTIAN"/>
    <x v="0"/>
    <s v="01-07-01-30516469"/>
    <s v="07-005255"/>
    <x v="9"/>
    <s v="07-006913"/>
    <x v="107"/>
    <s v="Pesos (ARS)"/>
    <n v="132025"/>
    <n v="98014.74"/>
    <n v="1960.29"/>
    <n v="1"/>
    <x v="0"/>
    <n v="2.8000000000000001E-2"/>
  </r>
  <r>
    <x v="0"/>
    <s v="BUGARINI CARLOS MARCELO"/>
    <x v="0"/>
    <s v="01-07-01-30517208"/>
    <s v="07-005255"/>
    <x v="9"/>
    <s v="07-006913"/>
    <x v="107"/>
    <s v="Pesos (ARS)"/>
    <n v="99923"/>
    <n v="74181.91"/>
    <n v="1483.64"/>
    <n v="1"/>
    <x v="0"/>
    <n v="2.8000000000000001E-2"/>
  </r>
  <r>
    <x v="0"/>
    <s v="IANOSKY PABLO ANDRES"/>
    <x v="0"/>
    <s v="01-07-01-30519324"/>
    <s v="07-005255"/>
    <x v="9"/>
    <s v="07-006913"/>
    <x v="107"/>
    <s v="Pesos (ARS)"/>
    <n v="82331"/>
    <n v="61133.95"/>
    <n v="1222.68"/>
    <n v="1"/>
    <x v="0"/>
    <n v="2.8000000000000001E-2"/>
  </r>
  <r>
    <x v="0"/>
    <s v="MARZAN ACEVEDO GERARDO"/>
    <x v="0"/>
    <s v="01-07-01-30519514"/>
    <s v="07-005255"/>
    <x v="9"/>
    <s v="07-006913"/>
    <x v="107"/>
    <s v="Pesos (ARS)"/>
    <n v="72197"/>
    <n v="53598.96"/>
    <n v="1071.98"/>
    <n v="1"/>
    <x v="0"/>
    <n v="2.8000000000000001E-2"/>
  </r>
  <r>
    <x v="0"/>
    <s v="MORINI NORA MARIA"/>
    <x v="0"/>
    <s v="01-07-01-30523260"/>
    <s v="07-005255"/>
    <x v="9"/>
    <s v="07-006913"/>
    <x v="107"/>
    <s v="Pesos (ARS)"/>
    <n v="173147"/>
    <n v="106564.24"/>
    <n v="2003.43"/>
    <n v="1"/>
    <x v="0"/>
    <n v="2.8000000000000001E-2"/>
  </r>
  <r>
    <x v="0"/>
    <s v="PEREZ JOSE EDGARDO"/>
    <x v="0"/>
    <s v="01-07-01-30527573"/>
    <s v="07-005255"/>
    <x v="9"/>
    <s v="07-006913"/>
    <x v="107"/>
    <s v="Pesos (ARS)"/>
    <n v="203551"/>
    <n v="151114.01999999999"/>
    <n v="3022.28"/>
    <n v="1"/>
    <x v="0"/>
    <n v="2.8000000000000001E-2"/>
  </r>
  <r>
    <x v="0"/>
    <s v="MOSSELLO JUDIT FLORA"/>
    <x v="0"/>
    <s v="01-07-01-30531331"/>
    <s v="07-005255"/>
    <x v="9"/>
    <s v="07-006913"/>
    <x v="107"/>
    <s v="Pesos (ARS)"/>
    <n v="81610"/>
    <n v="60586.59"/>
    <n v="1211.73"/>
    <n v="1"/>
    <x v="0"/>
    <n v="2.8000000000000001E-2"/>
  </r>
  <r>
    <x v="0"/>
    <s v="GARCIA JOSE"/>
    <x v="0"/>
    <s v="01-07-01-30534217"/>
    <s v="07-005255"/>
    <x v="9"/>
    <s v="07-006913"/>
    <x v="107"/>
    <s v="Pesos (ARS)"/>
    <n v="50521"/>
    <n v="37541.129999999997"/>
    <n v="750.82"/>
    <n v="1"/>
    <x v="0"/>
    <n v="2.8000000000000001E-2"/>
  </r>
  <r>
    <x v="0"/>
    <s v="FUGAZZOTO JULIETA"/>
    <x v="0"/>
    <s v="01-07-01-30538423"/>
    <s v="07-005255"/>
    <x v="9"/>
    <s v="07-006913"/>
    <x v="107"/>
    <s v="Pesos (ARS)"/>
    <n v="75916"/>
    <n v="55231.73"/>
    <n v="1104.6300000000001"/>
    <n v="1"/>
    <x v="0"/>
    <n v="2.8000000000000001E-2"/>
  </r>
  <r>
    <x v="0"/>
    <s v="MORALES ROSALES ELIANA SOLEDAD"/>
    <x v="0"/>
    <s v="01-07-01-30542480"/>
    <s v="07-005255"/>
    <x v="9"/>
    <s v="07-006913"/>
    <x v="107"/>
    <s v="Pesos (ARS)"/>
    <n v="56533"/>
    <n v="42047.97"/>
    <n v="840.96"/>
    <n v="1"/>
    <x v="0"/>
    <n v="2.8000000000000001E-2"/>
  </r>
  <r>
    <x v="0"/>
    <s v="SARMIENTO JORGE HORACIO"/>
    <x v="0"/>
    <s v="01-07-01-30544980"/>
    <s v="07-005255"/>
    <x v="9"/>
    <s v="07-006913"/>
    <x v="107"/>
    <s v="Pesos (ARS)"/>
    <n v="128706"/>
    <n v="95727.1"/>
    <n v="1914.54"/>
    <n v="1"/>
    <x v="0"/>
    <n v="2.8000000000000001E-2"/>
  </r>
  <r>
    <x v="0"/>
    <s v="DELIBERTO OCTAVIO LUIS DARIO"/>
    <x v="0"/>
    <s v="01-07-01-30546195"/>
    <s v="07-005255"/>
    <x v="9"/>
    <s v="07-006913"/>
    <x v="107"/>
    <s v="Pesos (ARS)"/>
    <n v="62566"/>
    <n v="46534.39"/>
    <n v="930.69"/>
    <n v="1"/>
    <x v="0"/>
    <n v="2.8000000000000001E-2"/>
  </r>
  <r>
    <x v="0"/>
    <s v="BUTTERFIELD JUAN CARLOS"/>
    <x v="0"/>
    <s v="01-07-01-30546492"/>
    <s v="07-005255"/>
    <x v="9"/>
    <s v="07-006913"/>
    <x v="107"/>
    <s v="Pesos (ARS)"/>
    <n v="78212"/>
    <n v="58171.45"/>
    <n v="1163.43"/>
    <n v="1"/>
    <x v="0"/>
    <n v="2.8000000000000001E-2"/>
  </r>
  <r>
    <x v="0"/>
    <s v="MARCH NANCI MARIEL"/>
    <x v="0"/>
    <s v="01-07-01-30547736"/>
    <s v="07-005255"/>
    <x v="9"/>
    <s v="07-006913"/>
    <x v="107"/>
    <s v="Pesos (ARS)"/>
    <n v="56684"/>
    <n v="42159.55"/>
    <n v="843.19"/>
    <n v="1"/>
    <x v="0"/>
    <n v="2.8000000000000001E-2"/>
  </r>
  <r>
    <x v="0"/>
    <s v="RODRIGUEZ ROLANDO"/>
    <x v="0"/>
    <s v="01-07-01-30548529"/>
    <s v="07-005255"/>
    <x v="9"/>
    <s v="07-006913"/>
    <x v="107"/>
    <s v="Pesos (ARS)"/>
    <n v="53924"/>
    <n v="40106.870000000003"/>
    <n v="802.14"/>
    <n v="1"/>
    <x v="0"/>
    <n v="2.8000000000000001E-2"/>
  </r>
  <r>
    <x v="0"/>
    <s v="MODUVIDA SRL"/>
    <x v="0"/>
    <s v="01-07-01-30549718"/>
    <s v="07-005255"/>
    <x v="9"/>
    <s v="07-006913"/>
    <x v="107"/>
    <s v="Pesos (ARS)"/>
    <n v="51536"/>
    <n v="37494.19"/>
    <n v="749.88"/>
    <n v="1"/>
    <x v="0"/>
    <n v="2.8000000000000001E-2"/>
  </r>
  <r>
    <x v="0"/>
    <s v="95 MERO DATA SAS"/>
    <x v="4"/>
    <s v="01-07-07-30086220"/>
    <s v="07-005255"/>
    <x v="9"/>
    <s v="07-006913"/>
    <x v="107"/>
    <s v="Pesos (ARS)"/>
    <n v="24449"/>
    <n v="16293"/>
    <n v="325.86"/>
    <n v="1"/>
    <x v="0"/>
    <n v="2.8000000000000001E-2"/>
  </r>
  <r>
    <x v="0"/>
    <s v="ANGELINI MARIO FRANCISCO"/>
    <x v="1"/>
    <s v="01-07-07-30086354"/>
    <s v="07-005255"/>
    <x v="9"/>
    <s v="07-006913"/>
    <x v="107"/>
    <s v="Pesos (ARS)"/>
    <n v="11362.52"/>
    <n v="7744.35"/>
    <n v="154.88999999999999"/>
    <n v="1"/>
    <x v="0"/>
    <n v="2.8000000000000001E-2"/>
  </r>
  <r>
    <x v="0"/>
    <s v="ANGELINI MARIO FRANCISCO"/>
    <x v="1"/>
    <s v="01-07-07-30086355"/>
    <s v="07-005255"/>
    <x v="9"/>
    <s v="07-006913"/>
    <x v="107"/>
    <s v="Pesos (ARS)"/>
    <n v="7199"/>
    <n v="4906.29"/>
    <n v="98.13"/>
    <n v="1"/>
    <x v="0"/>
    <n v="2.8000000000000001E-2"/>
  </r>
  <r>
    <x v="0"/>
    <s v="ANGELINI MARIO FRANCISCO"/>
    <x v="1"/>
    <s v="01-07-07-30086356"/>
    <s v="07-005255"/>
    <x v="9"/>
    <s v="07-006913"/>
    <x v="107"/>
    <s v="Pesos (ARS)"/>
    <n v="17840"/>
    <n v="12157.99"/>
    <n v="243.16"/>
    <n v="1"/>
    <x v="0"/>
    <n v="2.8000000000000001E-2"/>
  </r>
  <r>
    <x v="0"/>
    <s v="DAGFAL MARIANETTI MARCOS AMADEO"/>
    <x v="1"/>
    <s v="01-07-07-30086413"/>
    <s v="07-005255"/>
    <x v="9"/>
    <s v="07-006913"/>
    <x v="107"/>
    <s v="Pesos (ARS)"/>
    <n v="36914"/>
    <n v="25158.81"/>
    <n v="503.18"/>
    <n v="1"/>
    <x v="0"/>
    <n v="2.8000000000000001E-2"/>
  </r>
  <r>
    <x v="0"/>
    <s v="WEBER CRISTIAN"/>
    <x v="1"/>
    <s v="01-07-07-30087074"/>
    <s v="07-005255"/>
    <x v="9"/>
    <s v="07-006913"/>
    <x v="107"/>
    <s v="Pesos (ARS)"/>
    <n v="29577"/>
    <n v="20157"/>
    <n v="403.13"/>
    <n v="1"/>
    <x v="0"/>
    <n v="2.8000000000000001E-2"/>
  </r>
  <r>
    <x v="0"/>
    <s v="RODRIGUEZ ROLANDO"/>
    <x v="1"/>
    <s v="01-07-07-30087477"/>
    <s v="07-005255"/>
    <x v="9"/>
    <s v="07-006913"/>
    <x v="107"/>
    <s v="Pesos (ARS)"/>
    <n v="31829"/>
    <n v="21692"/>
    <n v="433.84"/>
    <n v="1"/>
    <x v="0"/>
    <n v="2.8000000000000001E-2"/>
  </r>
  <r>
    <x v="0"/>
    <s v="BALDACCINI MERCADO MARIA ROSA"/>
    <x v="1"/>
    <s v="01-07-07-30088044"/>
    <s v="07-005255"/>
    <x v="9"/>
    <s v="07-006913"/>
    <x v="107"/>
    <s v="Pesos (ARS)"/>
    <n v="26808"/>
    <n v="18270"/>
    <n v="365.4"/>
    <n v="1"/>
    <x v="0"/>
    <n v="2.8000000000000001E-2"/>
  </r>
  <r>
    <x v="0"/>
    <s v="BAZAN FERNANDO DANIEL"/>
    <x v="1"/>
    <s v="01-07-07-30089427"/>
    <s v="07-005255"/>
    <x v="9"/>
    <s v="07-006913"/>
    <x v="107"/>
    <s v="Pesos (ARS)"/>
    <n v="29132"/>
    <n v="19854"/>
    <n v="397.07"/>
    <n v="1"/>
    <x v="0"/>
    <n v="2.8000000000000001E-2"/>
  </r>
  <r>
    <x v="0"/>
    <s v="ABIHAGGLE MARIA VIRGINIA"/>
    <x v="1"/>
    <s v="01-07-07-30090663"/>
    <s v="07-005255"/>
    <x v="9"/>
    <s v="07-006913"/>
    <x v="107"/>
    <s v="Pesos (ARS)"/>
    <n v="27083"/>
    <n v="18458"/>
    <n v="369.15"/>
    <n v="1"/>
    <x v="0"/>
    <n v="2.8000000000000001E-2"/>
  </r>
  <r>
    <x v="0"/>
    <s v="SUBIRATS MARIA LORENA"/>
    <x v="1"/>
    <s v="01-07-07-30090838"/>
    <s v="07-005255"/>
    <x v="9"/>
    <s v="07-006913"/>
    <x v="107"/>
    <s v="Pesos (ARS)"/>
    <n v="29227"/>
    <n v="19919"/>
    <n v="398.37"/>
    <n v="1"/>
    <x v="0"/>
    <n v="2.8000000000000001E-2"/>
  </r>
  <r>
    <x v="0"/>
    <s v="FLORES RUMINOT MARIA LAURA"/>
    <x v="1"/>
    <s v="01-07-07-30091028"/>
    <s v="07-005255"/>
    <x v="9"/>
    <s v="07-006913"/>
    <x v="107"/>
    <s v="Pesos (ARS)"/>
    <n v="25467"/>
    <n v="17356"/>
    <n v="347.11"/>
    <n v="1"/>
    <x v="0"/>
    <n v="2.8000000000000001E-2"/>
  </r>
  <r>
    <x v="0"/>
    <s v="GALDEANO MARIA FEDERICA"/>
    <x v="1"/>
    <s v="01-07-07-30091077"/>
    <s v="07-005255"/>
    <x v="9"/>
    <s v="07-006913"/>
    <x v="107"/>
    <s v="Pesos (ARS)"/>
    <n v="31949"/>
    <n v="21774"/>
    <n v="435.47"/>
    <n v="1"/>
    <x v="0"/>
    <n v="2.8000000000000001E-2"/>
  </r>
  <r>
    <x v="0"/>
    <s v="GUERRERO ALEJANDRO ARIEL"/>
    <x v="1"/>
    <s v="01-07-07-30091549"/>
    <s v="07-005255"/>
    <x v="9"/>
    <s v="07-006913"/>
    <x v="107"/>
    <s v="Pesos (ARS)"/>
    <n v="32697"/>
    <n v="21782"/>
    <n v="435.64"/>
    <n v="1"/>
    <x v="0"/>
    <n v="2.8000000000000001E-2"/>
  </r>
  <r>
    <x v="0"/>
    <s v="RODRIGUEZ MATIAS ANGEL"/>
    <x v="2"/>
    <s v="01-07-21-30037405"/>
    <s v="07-005255"/>
    <x v="9"/>
    <s v="07-006913"/>
    <x v="107"/>
    <s v="Pesos (ARS)"/>
    <n v="7226"/>
    <n v="5364.23"/>
    <n v="107.28"/>
    <n v="1"/>
    <x v="0"/>
    <n v="2.8000000000000001E-2"/>
  </r>
  <r>
    <x v="0"/>
    <s v="ORTIZ LUIS FRANCISCO"/>
    <x v="2"/>
    <s v="01-07-21-30039565"/>
    <s v="07-005255"/>
    <x v="9"/>
    <s v="07-006913"/>
    <x v="107"/>
    <s v="Pesos (ARS)"/>
    <n v="10195"/>
    <n v="7325.5"/>
    <n v="146.51"/>
    <n v="1"/>
    <x v="0"/>
    <n v="2.8000000000000001E-2"/>
  </r>
  <r>
    <x v="0"/>
    <s v="LUCERO EDUARDO FABIAN"/>
    <x v="2"/>
    <s v="01-07-21-30040906"/>
    <s v="07-005255"/>
    <x v="9"/>
    <s v="07-006913"/>
    <x v="107"/>
    <s v="Pesos (ARS)"/>
    <n v="10878"/>
    <n v="8090.66"/>
    <n v="161.81"/>
    <n v="1"/>
    <x v="0"/>
    <n v="2.8000000000000001E-2"/>
  </r>
  <r>
    <x v="0"/>
    <s v="RIVERA RODRIGO FERNANDO"/>
    <x v="2"/>
    <s v="01-07-21-30041518"/>
    <s v="07-005255"/>
    <x v="9"/>
    <s v="07-006913"/>
    <x v="107"/>
    <s v="Pesos (ARS)"/>
    <n v="8141"/>
    <n v="6054.34"/>
    <n v="121.09"/>
    <n v="1"/>
    <x v="0"/>
    <n v="2.8000000000000001E-2"/>
  </r>
  <r>
    <x v="0"/>
    <s v="MYANMA SAS"/>
    <x v="0"/>
    <s v="01-07-01-30504145"/>
    <s v="07-005539"/>
    <x v="10"/>
    <s v="07-006809"/>
    <x v="107"/>
    <s v="Pesos (ARS)"/>
    <n v="48785"/>
    <n v="35428.94"/>
    <n v="1771.45"/>
    <n v="1"/>
    <x v="0"/>
    <n v="2.8000000000000001E-2"/>
  </r>
  <r>
    <x v="0"/>
    <s v="BERARDINI ALEJANDRO ALBERTO"/>
    <x v="0"/>
    <s v="01-07-01-30504785"/>
    <s v="07-006138"/>
    <x v="12"/>
    <s v="07-006809"/>
    <x v="107"/>
    <s v="Pesos (ARS)"/>
    <n v="113351"/>
    <n v="84150.6"/>
    <n v="4207.53"/>
    <n v="1"/>
    <x v="0"/>
    <n v="2.8000000000000001E-2"/>
  </r>
  <r>
    <x v="0"/>
    <s v="SANCHEZ ELIAS RICARDO"/>
    <x v="0"/>
    <s v="01-07-01-30505078"/>
    <s v="07-006415"/>
    <x v="24"/>
    <s v="07-006809"/>
    <x v="107"/>
    <s v="Pesos (ARS)"/>
    <n v="54531"/>
    <n v="40483.57"/>
    <n v="2024.18"/>
    <n v="1"/>
    <x v="0"/>
    <n v="2.8000000000000001E-2"/>
  </r>
  <r>
    <x v="0"/>
    <s v="SANCHEZ ELIAS RICARDO"/>
    <x v="0"/>
    <s v="01-07-01-30505081"/>
    <s v="07-006415"/>
    <x v="24"/>
    <s v="07-006809"/>
    <x v="107"/>
    <s v="Pesos (ARS)"/>
    <n v="64742"/>
    <n v="48063.67"/>
    <n v="2403.1799999999998"/>
    <n v="1"/>
    <x v="0"/>
    <n v="2.8000000000000001E-2"/>
  </r>
  <r>
    <x v="0"/>
    <s v="IBACETA RODRIGO DAMIAN"/>
    <x v="0"/>
    <s v="01-07-01-30506307"/>
    <s v="07-005978"/>
    <x v="4"/>
    <s v="07-006809"/>
    <x v="107"/>
    <s v="Pesos (ARS)"/>
    <n v="19589"/>
    <n v="14542.75"/>
    <n v="727.14"/>
    <n v="1"/>
    <x v="0"/>
    <n v="2.8000000000000001E-2"/>
  </r>
  <r>
    <x v="0"/>
    <s v="SCHILLAGI MARIA CECILIA"/>
    <x v="0"/>
    <s v="01-07-01-30506327"/>
    <s v="07-005539"/>
    <x v="10"/>
    <s v="07-006809"/>
    <x v="107"/>
    <s v="Pesos (ARS)"/>
    <n v="144626"/>
    <n v="107368.75"/>
    <n v="5368.44"/>
    <n v="1"/>
    <x v="0"/>
    <n v="2.8000000000000001E-2"/>
  </r>
  <r>
    <x v="0"/>
    <s v="JOFRE BARBARA ANABEL"/>
    <x v="0"/>
    <s v="01-07-01-30506340"/>
    <s v="07-006039"/>
    <x v="3"/>
    <s v="07-006809"/>
    <x v="107"/>
    <s v="Pesos (ARS)"/>
    <n v="113802"/>
    <n v="84485.11"/>
    <n v="4224.26"/>
    <n v="1"/>
    <x v="0"/>
    <n v="2.8000000000000001E-2"/>
  </r>
  <r>
    <x v="0"/>
    <s v="ESCUDERO BRUNA AGUSTINA NICOL"/>
    <x v="0"/>
    <s v="01-07-01-30506541"/>
    <s v="07-005978"/>
    <x v="4"/>
    <s v="07-006809"/>
    <x v="107"/>
    <s v="Pesos (ARS)"/>
    <n v="38976"/>
    <n v="28935.62"/>
    <n v="1446.78"/>
    <n v="1"/>
    <x v="0"/>
    <n v="2.8000000000000001E-2"/>
  </r>
  <r>
    <x v="0"/>
    <s v="POPPI MARIANA INES"/>
    <x v="0"/>
    <s v="01-07-01-30506568"/>
    <s v="07-005539"/>
    <x v="10"/>
    <s v="07-006809"/>
    <x v="107"/>
    <s v="Pesos (ARS)"/>
    <n v="59785"/>
    <n v="44383.75"/>
    <n v="2219.19"/>
    <n v="1"/>
    <x v="0"/>
    <n v="2.8000000000000001E-2"/>
  </r>
  <r>
    <x v="0"/>
    <s v="SALVO LUIS ALBERTO"/>
    <x v="0"/>
    <s v="01-07-01-30507067"/>
    <s v="07-006890"/>
    <x v="27"/>
    <s v="07-006809"/>
    <x v="107"/>
    <s v="Pesos (ARS)"/>
    <n v="69671"/>
    <n v="51723.35"/>
    <n v="2586.17"/>
    <n v="1"/>
    <x v="0"/>
    <n v="2.8000000000000001E-2"/>
  </r>
  <r>
    <x v="0"/>
    <s v="MONZON PATRICIA SILVINA"/>
    <x v="0"/>
    <s v="01-07-01-30507265"/>
    <s v="07-005646"/>
    <x v="15"/>
    <s v="07-006809"/>
    <x v="107"/>
    <s v="Pesos (ARS)"/>
    <n v="319603"/>
    <n v="237270.69"/>
    <n v="11863.53"/>
    <n v="1"/>
    <x v="0"/>
    <n v="2.8000000000000001E-2"/>
  </r>
  <r>
    <x v="0"/>
    <s v="CARRASCOSA JUAN PABLO"/>
    <x v="0"/>
    <s v="01-07-01-30507890"/>
    <s v="07-005558"/>
    <x v="11"/>
    <s v="07-006809"/>
    <x v="107"/>
    <s v="Pesos (ARS)"/>
    <n v="103944"/>
    <n v="77166.97"/>
    <n v="3858.35"/>
    <n v="1"/>
    <x v="0"/>
    <n v="2.8000000000000001E-2"/>
  </r>
  <r>
    <x v="0"/>
    <s v="BERTOLO PAULA DANIELA"/>
    <x v="0"/>
    <s v="01-07-01-30507892"/>
    <s v="07-005978"/>
    <x v="4"/>
    <s v="07-006809"/>
    <x v="107"/>
    <s v="Pesos (ARS)"/>
    <n v="69920"/>
    <n v="51907.99"/>
    <n v="2595.4"/>
    <n v="1"/>
    <x v="0"/>
    <n v="2.8000000000000001E-2"/>
  </r>
  <r>
    <x v="0"/>
    <s v="ZIN S.A."/>
    <x v="0"/>
    <s v="01-07-01-30508698"/>
    <s v="07-005558"/>
    <x v="11"/>
    <s v="07-006809"/>
    <x v="107"/>
    <s v="Pesos (ARS)"/>
    <n v="52891"/>
    <n v="38410.28"/>
    <n v="1920.51"/>
    <n v="1"/>
    <x v="0"/>
    <n v="2.8000000000000001E-2"/>
  </r>
  <r>
    <x v="0"/>
    <s v="ZIN S.A."/>
    <x v="0"/>
    <s v="01-07-01-30508700"/>
    <s v="07-005558"/>
    <x v="11"/>
    <s v="07-006809"/>
    <x v="107"/>
    <s v="Pesos (ARS)"/>
    <n v="43241"/>
    <n v="31402.43"/>
    <n v="1570.12"/>
    <n v="1"/>
    <x v="0"/>
    <n v="2.8000000000000001E-2"/>
  </r>
  <r>
    <x v="0"/>
    <s v="RECAUDONIC SA"/>
    <x v="0"/>
    <s v="01-07-01-30508813"/>
    <s v="07-005558"/>
    <x v="11"/>
    <s v="07-006809"/>
    <x v="107"/>
    <s v="Pesos (ARS)"/>
    <n v="40063"/>
    <n v="29095.02"/>
    <n v="1454.75"/>
    <n v="1"/>
    <x v="0"/>
    <n v="2.8000000000000001E-2"/>
  </r>
  <r>
    <x v="0"/>
    <s v="MOYA MARIA DE LAS M"/>
    <x v="0"/>
    <s v="01-07-01-30509108"/>
    <s v="07-005539"/>
    <x v="10"/>
    <s v="07-006809"/>
    <x v="107"/>
    <s v="Pesos (ARS)"/>
    <n v="70298"/>
    <n v="52188.26"/>
    <n v="2609.41"/>
    <n v="1"/>
    <x v="0"/>
    <n v="2.8000000000000001E-2"/>
  </r>
  <r>
    <x v="0"/>
    <s v="KLAUT LAURA ROSALIA"/>
    <x v="0"/>
    <s v="01-07-01-30510042"/>
    <s v="07-005558"/>
    <x v="11"/>
    <s v="07-006809"/>
    <x v="107"/>
    <s v="Pesos (ARS)"/>
    <n v="66676"/>
    <n v="49499.32"/>
    <n v="2474.9699999999998"/>
    <n v="1"/>
    <x v="0"/>
    <n v="2.8000000000000001E-2"/>
  </r>
  <r>
    <x v="0"/>
    <s v="FLORES CRESPO ROSA ANAHI"/>
    <x v="0"/>
    <s v="01-07-01-30510995"/>
    <s v="07-005450"/>
    <x v="13"/>
    <s v="07-006809"/>
    <x v="107"/>
    <s v="Pesos (ARS)"/>
    <n v="90393"/>
    <n v="67106.94"/>
    <n v="3355.35"/>
    <n v="1"/>
    <x v="0"/>
    <n v="2.8000000000000001E-2"/>
  </r>
  <r>
    <x v="0"/>
    <s v="ZEID EDGARDO FABIAN"/>
    <x v="0"/>
    <s v="01-07-01-30511194"/>
    <s v="07-005539"/>
    <x v="10"/>
    <s v="07-006809"/>
    <x v="107"/>
    <s v="Pesos (ARS)"/>
    <n v="146549"/>
    <n v="106426.6"/>
    <n v="5321.33"/>
    <n v="1"/>
    <x v="0"/>
    <n v="2.8000000000000001E-2"/>
  </r>
  <r>
    <x v="0"/>
    <s v="FORNES MARIA AGUSTINA"/>
    <x v="0"/>
    <s v="01-07-01-30511854"/>
    <s v="07-005450"/>
    <x v="13"/>
    <s v="07-006809"/>
    <x v="107"/>
    <s v="Pesos (ARS)"/>
    <n v="36564"/>
    <n v="27144.51"/>
    <n v="1357.23"/>
    <n v="1"/>
    <x v="0"/>
    <n v="2.8000000000000001E-2"/>
  </r>
  <r>
    <x v="0"/>
    <s v="SOSA MORENO SOSA MORENO SEBASTIAN EDUARDO"/>
    <x v="0"/>
    <s v="01-07-01-30512186"/>
    <s v="07-005978"/>
    <x v="4"/>
    <s v="07-006809"/>
    <x v="107"/>
    <s v="Pesos (ARS)"/>
    <n v="83219"/>
    <n v="61780.9"/>
    <n v="3089.05"/>
    <n v="1"/>
    <x v="0"/>
    <n v="2.8000000000000001E-2"/>
  </r>
  <r>
    <x v="0"/>
    <s v="LOPEZ CARINA NOEMI"/>
    <x v="0"/>
    <s v="01-07-01-30512640"/>
    <s v="07-005558"/>
    <x v="11"/>
    <s v="07-006809"/>
    <x v="107"/>
    <s v="Pesos (ARS)"/>
    <n v="60707"/>
    <n v="45068.42"/>
    <n v="2253.42"/>
    <n v="1"/>
    <x v="0"/>
    <n v="2.8000000000000001E-2"/>
  </r>
  <r>
    <x v="0"/>
    <s v="COSTA MARINHO CHARLES"/>
    <x v="0"/>
    <s v="01-07-01-30512716"/>
    <s v="07-005539"/>
    <x v="10"/>
    <s v="07-006809"/>
    <x v="107"/>
    <s v="Pesos (ARS)"/>
    <n v="121136"/>
    <n v="89930.17"/>
    <n v="4496.51"/>
    <n v="1"/>
    <x v="0"/>
    <n v="2.8000000000000001E-2"/>
  </r>
  <r>
    <x v="0"/>
    <s v="CARMONA CASTRO PAOLA ANA BELEN"/>
    <x v="0"/>
    <s v="01-07-01-30512949"/>
    <s v="07-005539"/>
    <x v="10"/>
    <s v="07-006809"/>
    <x v="107"/>
    <s v="Pesos (ARS)"/>
    <n v="104555"/>
    <n v="77620.28"/>
    <n v="3881.01"/>
    <n v="1"/>
    <x v="0"/>
    <n v="2.8000000000000001E-2"/>
  </r>
  <r>
    <x v="0"/>
    <s v="ORTIZ FLORENCIA PA"/>
    <x v="0"/>
    <s v="01-07-01-30513196"/>
    <s v="07-005978"/>
    <x v="4"/>
    <s v="07-006809"/>
    <x v="107"/>
    <s v="Pesos (ARS)"/>
    <n v="88555"/>
    <n v="65755.91"/>
    <n v="3287.8"/>
    <n v="1"/>
    <x v="0"/>
    <n v="2.8000000000000001E-2"/>
  </r>
  <r>
    <x v="0"/>
    <s v="SAEZ JORGE DAVID"/>
    <x v="0"/>
    <s v="01-07-01-30513828"/>
    <s v="07-005472"/>
    <x v="6"/>
    <s v="07-006809"/>
    <x v="107"/>
    <s v="Pesos (ARS)"/>
    <n v="108700"/>
    <n v="80697.679999999993"/>
    <n v="4034.88"/>
    <n v="1"/>
    <x v="0"/>
    <n v="2.8000000000000001E-2"/>
  </r>
  <r>
    <x v="0"/>
    <s v="CALVO COSTA DIEGO GERARDO"/>
    <x v="0"/>
    <s v="01-07-01-30514092"/>
    <s v="07-005558"/>
    <x v="11"/>
    <s v="07-006809"/>
    <x v="107"/>
    <s v="Pesos (ARS)"/>
    <n v="65341"/>
    <n v="48508.56"/>
    <n v="2425.4299999999998"/>
    <n v="1"/>
    <x v="0"/>
    <n v="2.8000000000000001E-2"/>
  </r>
  <r>
    <x v="0"/>
    <s v="CAVAGNARO RICARDO DANIEL"/>
    <x v="0"/>
    <s v="01-07-01-30514263"/>
    <s v="07-005539"/>
    <x v="10"/>
    <s v="07-006809"/>
    <x v="107"/>
    <s v="Pesos (ARS)"/>
    <n v="89504"/>
    <n v="66446.789999999994"/>
    <n v="3322.34"/>
    <n v="1"/>
    <x v="0"/>
    <n v="2.8000000000000001E-2"/>
  </r>
  <r>
    <x v="0"/>
    <s v="RUBIOLO OMAR ALBERTO"/>
    <x v="0"/>
    <s v="01-07-01-30514728"/>
    <s v="07-005539"/>
    <x v="10"/>
    <s v="07-006809"/>
    <x v="107"/>
    <s v="Pesos (ARS)"/>
    <n v="111046"/>
    <n v="82151.83"/>
    <n v="4107.59"/>
    <n v="1"/>
    <x v="0"/>
    <n v="2.8000000000000001E-2"/>
  </r>
  <r>
    <x v="0"/>
    <s v="RUBIOLO OMAR ALBERTO"/>
    <x v="0"/>
    <s v="01-07-01-30514826"/>
    <s v="07-005539"/>
    <x v="10"/>
    <s v="07-006809"/>
    <x v="107"/>
    <s v="Pesos (ARS)"/>
    <n v="78903"/>
    <n v="58576.95"/>
    <n v="2928.85"/>
    <n v="1"/>
    <x v="0"/>
    <n v="2.8000000000000001E-2"/>
  </r>
  <r>
    <x v="0"/>
    <s v="REGALINI GERMAN RAUL"/>
    <x v="0"/>
    <s v="01-07-01-30515169"/>
    <s v="07-005539"/>
    <x v="10"/>
    <s v="07-006809"/>
    <x v="107"/>
    <s v="Pesos (ARS)"/>
    <n v="86023"/>
    <n v="63862.67"/>
    <n v="3193.13"/>
    <n v="1"/>
    <x v="0"/>
    <n v="2.8000000000000001E-2"/>
  </r>
  <r>
    <x v="0"/>
    <s v="CATAPANO LUSSI SILVINA BEATRIZ"/>
    <x v="0"/>
    <s v="01-07-01-30515806"/>
    <s v="07-005539"/>
    <x v="10"/>
    <s v="07-006809"/>
    <x v="107"/>
    <s v="Pesos (ARS)"/>
    <n v="74761"/>
    <n v="55502.23"/>
    <n v="2775.11"/>
    <n v="1"/>
    <x v="0"/>
    <n v="2.8000000000000001E-2"/>
  </r>
  <r>
    <x v="0"/>
    <s v="CASTILLO GARAY FLORENCIA SOLEDAD"/>
    <x v="0"/>
    <s v="01-07-01-30515982"/>
    <s v="07-006009"/>
    <x v="20"/>
    <s v="07-006809"/>
    <x v="107"/>
    <s v="Pesos (ARS)"/>
    <n v="59550"/>
    <n v="44209.599999999999"/>
    <n v="2210.48"/>
    <n v="1"/>
    <x v="0"/>
    <n v="2.8000000000000001E-2"/>
  </r>
  <r>
    <x v="0"/>
    <s v="MALIZANI RICARDO GABRIEL"/>
    <x v="0"/>
    <s v="01-07-01-30516893"/>
    <s v="07-005539"/>
    <x v="10"/>
    <s v="07-006809"/>
    <x v="107"/>
    <s v="Pesos (ARS)"/>
    <n v="66755"/>
    <n v="49558.03"/>
    <n v="2477.9"/>
    <n v="1"/>
    <x v="0"/>
    <n v="2.8000000000000001E-2"/>
  </r>
  <r>
    <x v="0"/>
    <s v="AGUIAR HERNAN JESUS"/>
    <x v="0"/>
    <s v="01-07-01-30516899"/>
    <s v="07-006039"/>
    <x v="3"/>
    <s v="07-006809"/>
    <x v="107"/>
    <s v="Pesos (ARS)"/>
    <n v="53563"/>
    <n v="39764"/>
    <n v="1988.2"/>
    <n v="1"/>
    <x v="0"/>
    <n v="2.8000000000000001E-2"/>
  </r>
  <r>
    <x v="0"/>
    <s v="CRONENBERG CARLOS SANTIAGO"/>
    <x v="0"/>
    <s v="01-07-01-30518098"/>
    <s v="07-005738"/>
    <x v="2"/>
    <s v="07-006809"/>
    <x v="107"/>
    <s v="Pesos (ARS)"/>
    <n v="65179"/>
    <n v="48388.52"/>
    <n v="2419.4299999999998"/>
    <n v="1"/>
    <x v="0"/>
    <n v="2.8000000000000001E-2"/>
  </r>
  <r>
    <x v="0"/>
    <s v="RIENCHIESEN NESTOR ARMANDO"/>
    <x v="0"/>
    <s v="01-07-01-30518103"/>
    <s v="07-005637"/>
    <x v="5"/>
    <s v="07-006809"/>
    <x v="107"/>
    <s v="Pesos (ARS)"/>
    <n v="86837"/>
    <n v="64373.95"/>
    <n v="3218.7"/>
    <n v="1"/>
    <x v="0"/>
    <n v="2.8000000000000001E-2"/>
  </r>
  <r>
    <x v="0"/>
    <s v="CARRIZO MARTA CECILIA"/>
    <x v="0"/>
    <s v="01-07-01-30518828"/>
    <s v="07-006574"/>
    <x v="11"/>
    <s v="07-006809"/>
    <x v="107"/>
    <s v="Pesos (ARS)"/>
    <n v="86689"/>
    <n v="64370.37"/>
    <n v="3218.52"/>
    <n v="1"/>
    <x v="0"/>
    <n v="2.8000000000000001E-2"/>
  </r>
  <r>
    <x v="0"/>
    <s v="MARINCOVICH MICAELA MILAGROS"/>
    <x v="0"/>
    <s v="01-07-01-30518914"/>
    <s v="07-005539"/>
    <x v="10"/>
    <s v="07-006809"/>
    <x v="107"/>
    <s v="Pesos (ARS)"/>
    <n v="79026"/>
    <n v="58668.57"/>
    <n v="2933.43"/>
    <n v="1"/>
    <x v="0"/>
    <n v="2.8000000000000001E-2"/>
  </r>
  <r>
    <x v="0"/>
    <s v="NOLI JOSE DARIO"/>
    <x v="0"/>
    <s v="01-07-01-30518915"/>
    <s v="07-005539"/>
    <x v="10"/>
    <s v="07-006809"/>
    <x v="107"/>
    <s v="Pesos (ARS)"/>
    <n v="142473"/>
    <n v="105771.17"/>
    <n v="5288.56"/>
    <n v="1"/>
    <x v="0"/>
    <n v="2.8000000000000001E-2"/>
  </r>
  <r>
    <x v="0"/>
    <s v="RIQUELME FERNANDO NICOLAS"/>
    <x v="0"/>
    <s v="01-07-01-30519682"/>
    <s v="07-005738"/>
    <x v="2"/>
    <s v="07-006809"/>
    <x v="107"/>
    <s v="Pesos (ARS)"/>
    <n v="84758"/>
    <n v="62923.4"/>
    <n v="3146.17"/>
    <n v="1"/>
    <x v="0"/>
    <n v="2.8000000000000001E-2"/>
  </r>
  <r>
    <x v="0"/>
    <s v="RIQUELME FERNANDO NICOLAS"/>
    <x v="0"/>
    <s v="01-07-01-30519683"/>
    <s v="07-005738"/>
    <x v="2"/>
    <s v="07-006809"/>
    <x v="107"/>
    <s v="Pesos (ARS)"/>
    <n v="67508"/>
    <n v="50117.1"/>
    <n v="2505.86"/>
    <n v="1"/>
    <x v="0"/>
    <n v="2.8000000000000001E-2"/>
  </r>
  <r>
    <x v="0"/>
    <s v="CORONA GUSTAVO EDGARDO"/>
    <x v="0"/>
    <s v="01-07-01-30520481"/>
    <s v="07-005539"/>
    <x v="10"/>
    <s v="07-006809"/>
    <x v="107"/>
    <s v="Pesos (ARS)"/>
    <n v="122025"/>
    <n v="90590.03"/>
    <n v="4529.5"/>
    <n v="1"/>
    <x v="0"/>
    <n v="2.8000000000000001E-2"/>
  </r>
  <r>
    <x v="0"/>
    <s v="GRIGOR ANDRES ANTONIO"/>
    <x v="0"/>
    <s v="01-07-01-30521856"/>
    <s v="07-005472"/>
    <x v="6"/>
    <s v="07-006809"/>
    <x v="107"/>
    <s v="Pesos (ARS)"/>
    <n v="56372"/>
    <n v="41849.72"/>
    <n v="2092.4899999999998"/>
    <n v="1"/>
    <x v="0"/>
    <n v="2.8000000000000001E-2"/>
  </r>
  <r>
    <x v="0"/>
    <s v="GUERRERO MARCELO FABIAN"/>
    <x v="0"/>
    <s v="01-07-01-30522149"/>
    <s v="07-006993"/>
    <x v="7"/>
    <s v="07-006809"/>
    <x v="107"/>
    <s v="Pesos (ARS)"/>
    <n v="79262"/>
    <n v="58843.16"/>
    <n v="2942.16"/>
    <n v="1"/>
    <x v="0"/>
    <n v="2.8000000000000001E-2"/>
  </r>
  <r>
    <x v="0"/>
    <s v="OLMOS MARTIN DAMIAN"/>
    <x v="0"/>
    <s v="01-07-01-30522261"/>
    <s v="07-006138"/>
    <x v="12"/>
    <s v="07-006809"/>
    <x v="107"/>
    <s v="Pesos (ARS)"/>
    <n v="109969"/>
    <n v="81944.2"/>
    <n v="4097.21"/>
    <n v="1"/>
    <x v="0"/>
    <n v="2.8000000000000001E-2"/>
  </r>
  <r>
    <x v="0"/>
    <s v="ASHEF LUCAS MARIANO"/>
    <x v="0"/>
    <s v="01-07-01-30523001"/>
    <s v="07-005637"/>
    <x v="5"/>
    <s v="07-006809"/>
    <x v="107"/>
    <s v="Pesos (ARS)"/>
    <n v="109884"/>
    <n v="81576.72"/>
    <n v="4078.84"/>
    <n v="1"/>
    <x v="0"/>
    <n v="2.8000000000000001E-2"/>
  </r>
  <r>
    <x v="0"/>
    <s v="NAVARRO RODRIGO JAVIER"/>
    <x v="0"/>
    <s v="01-07-01-30523350"/>
    <s v="07-005450"/>
    <x v="13"/>
    <s v="07-006809"/>
    <x v="107"/>
    <s v="Pesos (ARS)"/>
    <n v="19327"/>
    <n v="11826.9"/>
    <n v="591.39"/>
    <n v="1"/>
    <x v="0"/>
    <n v="2.8000000000000001E-2"/>
  </r>
  <r>
    <x v="0"/>
    <s v="CALABRETTO CARLOS JORGE"/>
    <x v="0"/>
    <s v="01-07-01-30524288"/>
    <s v="07-005978"/>
    <x v="4"/>
    <s v="07-006809"/>
    <x v="107"/>
    <s v="Pesos (ARS)"/>
    <n v="73874"/>
    <n v="45490"/>
    <n v="2274.4899999999998"/>
    <n v="1"/>
    <x v="0"/>
    <n v="2.8000000000000001E-2"/>
  </r>
  <r>
    <x v="0"/>
    <s v="AGUERO RIOFRIO GERARDO ABEL"/>
    <x v="0"/>
    <s v="01-07-01-30524428"/>
    <s v="07-005948"/>
    <x v="16"/>
    <s v="07-006809"/>
    <x v="107"/>
    <s v="Pesos (ARS)"/>
    <n v="38982"/>
    <n v="28781.040000000001"/>
    <n v="1439.05"/>
    <n v="1"/>
    <x v="0"/>
    <n v="2.8000000000000001E-2"/>
  </r>
  <r>
    <x v="0"/>
    <s v="AGUERO RIOFRIO GERARDO ABEL"/>
    <x v="0"/>
    <s v="01-07-01-30524528"/>
    <s v="07-005948"/>
    <x v="16"/>
    <s v="07-006809"/>
    <x v="107"/>
    <s v="Pesos (ARS)"/>
    <n v="41467"/>
    <n v="30614.87"/>
    <n v="1530.74"/>
    <n v="1"/>
    <x v="0"/>
    <n v="2.8000000000000001E-2"/>
  </r>
  <r>
    <x v="0"/>
    <s v="AGUERO RIOFRIO GERARDO ABEL"/>
    <x v="0"/>
    <s v="01-07-01-30524529"/>
    <s v="07-005948"/>
    <x v="16"/>
    <s v="07-006809"/>
    <x v="107"/>
    <s v="Pesos (ARS)"/>
    <n v="63609"/>
    <n v="46962.8"/>
    <n v="2348.14"/>
    <n v="1"/>
    <x v="0"/>
    <n v="2.8000000000000001E-2"/>
  </r>
  <r>
    <x v="0"/>
    <s v="SALAFIA JORGE ALBERTO"/>
    <x v="0"/>
    <s v="01-07-01-30524636"/>
    <s v="07-005738"/>
    <x v="2"/>
    <s v="07-006809"/>
    <x v="107"/>
    <s v="Pesos (ARS)"/>
    <n v="21511"/>
    <n v="15590.57"/>
    <n v="779.53"/>
    <n v="1"/>
    <x v="0"/>
    <n v="2.8000000000000001E-2"/>
  </r>
  <r>
    <x v="0"/>
    <s v="ALGUACIL MARIA JULIA"/>
    <x v="0"/>
    <s v="01-07-01-30524642"/>
    <s v="07-005978"/>
    <x v="4"/>
    <s v="07-006809"/>
    <x v="107"/>
    <s v="Pesos (ARS)"/>
    <n v="88682"/>
    <n v="65836.61"/>
    <n v="3291.83"/>
    <n v="1"/>
    <x v="0"/>
    <n v="2.8000000000000001E-2"/>
  </r>
  <r>
    <x v="0"/>
    <s v="NOLASCO RUBEN OMAR"/>
    <x v="0"/>
    <s v="01-07-01-30524643"/>
    <s v="07-005646"/>
    <x v="15"/>
    <s v="07-006809"/>
    <x v="107"/>
    <s v="Pesos (ARS)"/>
    <n v="152525"/>
    <n v="113070.27"/>
    <n v="5653.51"/>
    <n v="1"/>
    <x v="0"/>
    <n v="2.8000000000000001E-2"/>
  </r>
  <r>
    <x v="0"/>
    <s v="DIAZ CARLOS ALBERTO"/>
    <x v="0"/>
    <s v="01-07-01-30524796"/>
    <s v="07-006138"/>
    <x v="12"/>
    <s v="07-006809"/>
    <x v="107"/>
    <s v="Pesos (ARS)"/>
    <n v="8795"/>
    <n v="5436"/>
    <n v="271.79000000000002"/>
    <n v="1"/>
    <x v="0"/>
    <n v="2.8000000000000001E-2"/>
  </r>
  <r>
    <x v="0"/>
    <s v="MADDIO GUSTAVO JAVIER"/>
    <x v="0"/>
    <s v="01-07-01-30524863"/>
    <s v="07-005646"/>
    <x v="15"/>
    <s v="07-006809"/>
    <x v="107"/>
    <s v="Pesos (ARS)"/>
    <n v="90229"/>
    <n v="66985.73"/>
    <n v="3349.29"/>
    <n v="1"/>
    <x v="0"/>
    <n v="2.8000000000000001E-2"/>
  </r>
  <r>
    <x v="0"/>
    <s v="MANGIONE DANIEL OSVALDO"/>
    <x v="0"/>
    <s v="01-07-01-30525285"/>
    <s v="07-005563"/>
    <x v="13"/>
    <s v="07-006809"/>
    <x v="107"/>
    <s v="Pesos (ARS)"/>
    <n v="70288.41"/>
    <n v="43282"/>
    <n v="2164.1"/>
    <n v="1"/>
    <x v="0"/>
    <n v="2.8000000000000001E-2"/>
  </r>
  <r>
    <x v="0"/>
    <s v="ALGUACIL CARLOS"/>
    <x v="0"/>
    <s v="01-07-01-30526411"/>
    <s v="07-005978"/>
    <x v="4"/>
    <s v="07-006809"/>
    <x v="107"/>
    <s v="Pesos (ARS)"/>
    <n v="59356"/>
    <n v="44082.93"/>
    <n v="2204.15"/>
    <n v="1"/>
    <x v="0"/>
    <n v="2.8000000000000001E-2"/>
  </r>
  <r>
    <x v="0"/>
    <s v="AGUIRRE JORGE MARIO"/>
    <x v="0"/>
    <s v="01-07-01-30526643"/>
    <s v="07-005472"/>
    <x v="6"/>
    <s v="07-006809"/>
    <x v="107"/>
    <s v="Pesos (ARS)"/>
    <n v="307295.75"/>
    <n v="189225"/>
    <n v="9461.25"/>
    <n v="1"/>
    <x v="0"/>
    <n v="2.8000000000000001E-2"/>
  </r>
  <r>
    <x v="0"/>
    <s v="MOLINA FELIX EXEQUIEL"/>
    <x v="0"/>
    <s v="01-07-01-30526953"/>
    <s v="07-005450"/>
    <x v="13"/>
    <s v="07-006809"/>
    <x v="107"/>
    <s v="Pesos (ARS)"/>
    <n v="47102.84"/>
    <n v="27500.43"/>
    <n v="1375.03"/>
    <n v="1"/>
    <x v="0"/>
    <n v="2.8000000000000001E-2"/>
  </r>
  <r>
    <x v="0"/>
    <s v="SOLORZA RODRIGO ALBERTO"/>
    <x v="0"/>
    <s v="01-07-01-30526979"/>
    <s v="07-005450"/>
    <x v="13"/>
    <s v="07-006809"/>
    <x v="107"/>
    <s v="Pesos (ARS)"/>
    <n v="346867"/>
    <n v="213592"/>
    <n v="10679.6"/>
    <n v="1"/>
    <x v="0"/>
    <n v="2.8000000000000001E-2"/>
  </r>
  <r>
    <x v="0"/>
    <s v="DRAGON GERARDO ANIBAL"/>
    <x v="0"/>
    <s v="01-07-01-30527169"/>
    <s v="07-006993"/>
    <x v="7"/>
    <s v="07-006809"/>
    <x v="107"/>
    <s v="Pesos (ARS)"/>
    <n v="279456"/>
    <n v="207465.64"/>
    <n v="10373.280000000001"/>
    <n v="1"/>
    <x v="0"/>
    <n v="2.8000000000000001E-2"/>
  </r>
  <r>
    <x v="0"/>
    <s v="CONDEME VALERIA ALEJANDRA"/>
    <x v="0"/>
    <s v="01-07-01-30527248"/>
    <s v="07-005539"/>
    <x v="10"/>
    <s v="07-006809"/>
    <x v="107"/>
    <s v="Pesos (ARS)"/>
    <n v="73729"/>
    <n v="54735.62"/>
    <n v="2736.78"/>
    <n v="1"/>
    <x v="0"/>
    <n v="2.8000000000000001E-2"/>
  </r>
  <r>
    <x v="0"/>
    <s v="PIASTRELINI JORGE ANTONIO"/>
    <x v="0"/>
    <s v="01-07-01-30527720"/>
    <s v="07-005646"/>
    <x v="15"/>
    <s v="07-006809"/>
    <x v="107"/>
    <s v="Pesos (ARS)"/>
    <n v="245135"/>
    <n v="178189.31"/>
    <n v="8909.4699999999993"/>
    <n v="1"/>
    <x v="0"/>
    <n v="2.8000000000000001E-2"/>
  </r>
  <r>
    <x v="0"/>
    <s v="CASTELLANOS SEGURA ROCIO AGUSTINA"/>
    <x v="0"/>
    <s v="01-07-01-30527758"/>
    <s v="07-005539"/>
    <x v="10"/>
    <s v="07-006809"/>
    <x v="107"/>
    <s v="Pesos (ARS)"/>
    <n v="144752"/>
    <n v="107562.68"/>
    <n v="5378.13"/>
    <n v="1"/>
    <x v="0"/>
    <n v="2.8000000000000001E-2"/>
  </r>
  <r>
    <x v="0"/>
    <s v="QUIROGA VICTOR HUGO"/>
    <x v="0"/>
    <s v="01-07-01-30527787"/>
    <s v="07-005539"/>
    <x v="10"/>
    <s v="07-006809"/>
    <x v="107"/>
    <s v="Pesos (ARS)"/>
    <n v="59212"/>
    <n v="43999.63"/>
    <n v="2199.98"/>
    <n v="1"/>
    <x v="0"/>
    <n v="2.8000000000000001E-2"/>
  </r>
  <r>
    <x v="0"/>
    <s v="CARTAGENA FLORES JULIAN"/>
    <x v="0"/>
    <s v="01-07-01-30527926"/>
    <s v="07-005539"/>
    <x v="10"/>
    <s v="07-006809"/>
    <x v="107"/>
    <s v="Pesos (ARS)"/>
    <n v="33481"/>
    <n v="24879.17"/>
    <n v="1243.96"/>
    <n v="1"/>
    <x v="0"/>
    <n v="2.8000000000000001E-2"/>
  </r>
  <r>
    <x v="0"/>
    <s v="GUARDIA FEDERICO HERNÏ½N"/>
    <x v="0"/>
    <s v="01-07-01-30527936"/>
    <s v="07-005637"/>
    <x v="5"/>
    <s v="07-006809"/>
    <x v="107"/>
    <s v="Pesos (ARS)"/>
    <n v="72915"/>
    <n v="54180.87"/>
    <n v="2709.04"/>
    <n v="1"/>
    <x v="0"/>
    <n v="2.8000000000000001E-2"/>
  </r>
  <r>
    <x v="0"/>
    <s v="SANTOS JORGE RUBEN"/>
    <x v="0"/>
    <s v="01-07-01-30527961"/>
    <s v="07-005738"/>
    <x v="2"/>
    <s v="07-006809"/>
    <x v="107"/>
    <s v="Pesos (ARS)"/>
    <n v="65572"/>
    <n v="48709.97"/>
    <n v="2435.5"/>
    <n v="1"/>
    <x v="0"/>
    <n v="2.8000000000000001E-2"/>
  </r>
  <r>
    <x v="0"/>
    <s v="SAADA ELIANA VICTORIA"/>
    <x v="0"/>
    <s v="01-07-01-30528019"/>
    <s v="07-005637"/>
    <x v="5"/>
    <s v="07-006809"/>
    <x v="107"/>
    <s v="Pesos (ARS)"/>
    <n v="71336"/>
    <n v="52959.76"/>
    <n v="2647.99"/>
    <n v="1"/>
    <x v="0"/>
    <n v="2.8000000000000001E-2"/>
  </r>
  <r>
    <x v="0"/>
    <s v="GIL MARIA ALEJANDRA"/>
    <x v="0"/>
    <s v="01-07-01-30528427"/>
    <s v="07-005539"/>
    <x v="10"/>
    <s v="07-006809"/>
    <x v="107"/>
    <s v="Pesos (ARS)"/>
    <n v="75274"/>
    <n v="55904.38"/>
    <n v="2795.22"/>
    <n v="1"/>
    <x v="0"/>
    <n v="2.8000000000000001E-2"/>
  </r>
  <r>
    <x v="0"/>
    <s v="DANIELE PERELLO MARCOS AGUSTIN"/>
    <x v="0"/>
    <s v="01-07-01-30528506"/>
    <s v="07-006039"/>
    <x v="3"/>
    <s v="07-006809"/>
    <x v="107"/>
    <s v="Pesos (ARS)"/>
    <n v="78474"/>
    <n v="58344.76"/>
    <n v="2917.24"/>
    <n v="1"/>
    <x v="0"/>
    <n v="2.8000000000000001E-2"/>
  </r>
  <r>
    <x v="0"/>
    <s v="FELIPE SAVA RUBEN FERNANDO"/>
    <x v="0"/>
    <s v="01-07-01-30528763"/>
    <s v="07-006039"/>
    <x v="3"/>
    <s v="07-006809"/>
    <x v="107"/>
    <s v="Pesos (ARS)"/>
    <n v="64235"/>
    <n v="47780.2"/>
    <n v="2389.0100000000002"/>
    <n v="1"/>
    <x v="0"/>
    <n v="2.8000000000000001E-2"/>
  </r>
  <r>
    <x v="0"/>
    <s v="CORSINO JAVIER EMILIO"/>
    <x v="0"/>
    <s v="01-07-01-30528840"/>
    <s v="07-006415"/>
    <x v="24"/>
    <s v="07-006809"/>
    <x v="107"/>
    <s v="Pesos (ARS)"/>
    <n v="65819.710000000006"/>
    <n v="48864.09"/>
    <n v="2443.21"/>
    <n v="1"/>
    <x v="0"/>
    <n v="2.8000000000000001E-2"/>
  </r>
  <r>
    <x v="0"/>
    <s v="VIDELA CORTI MARIA INES"/>
    <x v="0"/>
    <s v="01-07-01-30528911"/>
    <s v="07-006415"/>
    <x v="24"/>
    <s v="07-006809"/>
    <x v="107"/>
    <s v="Pesos (ARS)"/>
    <n v="103666"/>
    <n v="77022.240000000005"/>
    <n v="3851.11"/>
    <n v="1"/>
    <x v="0"/>
    <n v="2.8000000000000001E-2"/>
  </r>
  <r>
    <x v="0"/>
    <s v="GONZALEZ ANDREA NATALIA"/>
    <x v="0"/>
    <s v="01-07-01-30528917"/>
    <s v="07-005558"/>
    <x v="11"/>
    <s v="07-006809"/>
    <x v="107"/>
    <s v="Pesos (ARS)"/>
    <n v="129829"/>
    <n v="96547.18"/>
    <n v="4827.3599999999997"/>
    <n v="1"/>
    <x v="0"/>
    <n v="2.8000000000000001E-2"/>
  </r>
  <r>
    <x v="0"/>
    <s v="BUSCEMA MARIANO GONZALO"/>
    <x v="0"/>
    <s v="01-07-01-30528962"/>
    <s v="07-005947"/>
    <x v="19"/>
    <s v="07-006809"/>
    <x v="107"/>
    <s v="Pesos (ARS)"/>
    <n v="121113"/>
    <n v="90086.13"/>
    <n v="4504.3100000000004"/>
    <n v="1"/>
    <x v="0"/>
    <n v="2.8000000000000001E-2"/>
  </r>
  <r>
    <x v="0"/>
    <s v="ARIAS SANDRA VIVIANA"/>
    <x v="0"/>
    <s v="01-07-01-30529027"/>
    <s v="07-005450"/>
    <x v="13"/>
    <s v="07-006809"/>
    <x v="107"/>
    <s v="Pesos (ARS)"/>
    <n v="339309.69"/>
    <n v="208939"/>
    <n v="10446.950000000001"/>
    <n v="1"/>
    <x v="0"/>
    <n v="2.8000000000000001E-2"/>
  </r>
  <r>
    <x v="0"/>
    <s v="GATICA JORGE LUCIANO"/>
    <x v="0"/>
    <s v="01-07-01-30529241"/>
    <s v="07-006025"/>
    <x v="0"/>
    <s v="07-006809"/>
    <x v="107"/>
    <s v="Pesos (ARS)"/>
    <n v="119545"/>
    <n v="88749.1"/>
    <n v="4437.46"/>
    <n v="1"/>
    <x v="0"/>
    <n v="2.8000000000000001E-2"/>
  </r>
  <r>
    <x v="0"/>
    <s v="ARJONA MARIA GABRIELA ROSA"/>
    <x v="0"/>
    <s v="01-07-01-30529467"/>
    <s v="07-005558"/>
    <x v="11"/>
    <s v="07-006809"/>
    <x v="107"/>
    <s v="Pesos (ARS)"/>
    <n v="55885"/>
    <n v="41488.92"/>
    <n v="2074.4499999999998"/>
    <n v="1"/>
    <x v="0"/>
    <n v="2.8000000000000001E-2"/>
  </r>
  <r>
    <x v="0"/>
    <s v="RIENCHIESEN NESTOR ARMANDO"/>
    <x v="0"/>
    <s v="01-07-01-30529681"/>
    <s v="07-005637"/>
    <x v="5"/>
    <s v="07-006809"/>
    <x v="107"/>
    <s v="Pesos (ARS)"/>
    <n v="64605"/>
    <n v="47962.45"/>
    <n v="2398.12"/>
    <n v="1"/>
    <x v="0"/>
    <n v="2.8000000000000001E-2"/>
  </r>
  <r>
    <x v="0"/>
    <s v="CARRIZO CARLOS ALFREDO"/>
    <x v="0"/>
    <s v="01-07-01-30529818"/>
    <s v="07-006039"/>
    <x v="3"/>
    <s v="07-006809"/>
    <x v="107"/>
    <s v="Pesos (ARS)"/>
    <n v="61498"/>
    <n v="45655.24"/>
    <n v="2282.7600000000002"/>
    <n v="1"/>
    <x v="0"/>
    <n v="2.8000000000000001E-2"/>
  </r>
  <r>
    <x v="0"/>
    <s v="DELGADO GABRIELA ALEJANDRA"/>
    <x v="0"/>
    <s v="01-07-01-30529968"/>
    <s v="07-005637"/>
    <x v="5"/>
    <s v="07-006809"/>
    <x v="107"/>
    <s v="Pesos (ARS)"/>
    <n v="95557"/>
    <n v="71204.899999999994"/>
    <n v="3560.25"/>
    <n v="1"/>
    <x v="0"/>
    <n v="2.8000000000000001E-2"/>
  </r>
  <r>
    <x v="0"/>
    <s v="SAADA ALEXIS DIDIER"/>
    <x v="0"/>
    <s v="01-07-01-30530043"/>
    <s v="07-005637"/>
    <x v="5"/>
    <s v="07-006809"/>
    <x v="107"/>
    <s v="Pesos (ARS)"/>
    <n v="43613"/>
    <n v="32377.93"/>
    <n v="1618.9"/>
    <n v="1"/>
    <x v="0"/>
    <n v="2.8000000000000001E-2"/>
  </r>
  <r>
    <x v="0"/>
    <s v="DE LA RETA MARIA CRUZ"/>
    <x v="0"/>
    <s v="01-07-01-30530053"/>
    <s v="07-005637"/>
    <x v="5"/>
    <s v="07-006809"/>
    <x v="107"/>
    <s v="Pesos (ARS)"/>
    <n v="82771"/>
    <n v="61448.33"/>
    <n v="3072.42"/>
    <n v="1"/>
    <x v="0"/>
    <n v="2.8000000000000001E-2"/>
  </r>
  <r>
    <x v="0"/>
    <s v="RICHARD CARINA FERNANDA"/>
    <x v="0"/>
    <s v="01-07-01-30530082"/>
    <s v="07-005558"/>
    <x v="11"/>
    <s v="07-006809"/>
    <x v="107"/>
    <s v="Pesos (ARS)"/>
    <n v="132039"/>
    <n v="98024.89"/>
    <n v="4901.24"/>
    <n v="1"/>
    <x v="0"/>
    <n v="2.8000000000000001E-2"/>
  </r>
  <r>
    <x v="0"/>
    <s v="CORONA GUSTAVO EDGARDO"/>
    <x v="0"/>
    <s v="01-07-01-30530204"/>
    <s v="07-005539"/>
    <x v="10"/>
    <s v="07-006809"/>
    <x v="107"/>
    <s v="Pesos (ARS)"/>
    <n v="30515"/>
    <n v="22653.919999999998"/>
    <n v="1132.7"/>
    <n v="1"/>
    <x v="0"/>
    <n v="2.8000000000000001E-2"/>
  </r>
  <r>
    <x v="0"/>
    <s v="JASEN JORGE FERNANDO"/>
    <x v="0"/>
    <s v="01-07-01-30530214"/>
    <s v="07-005472"/>
    <x v="6"/>
    <s v="07-006809"/>
    <x v="107"/>
    <s v="Pesos (ARS)"/>
    <n v="63459"/>
    <n v="47111.57"/>
    <n v="2355.58"/>
    <n v="1"/>
    <x v="0"/>
    <n v="2.8000000000000001E-2"/>
  </r>
  <r>
    <x v="0"/>
    <s v="GONZALEZ DAVID ANTONIO"/>
    <x v="0"/>
    <s v="01-07-01-30530268"/>
    <s v="07-005738"/>
    <x v="2"/>
    <s v="07-006809"/>
    <x v="107"/>
    <s v="Pesos (ARS)"/>
    <n v="85923"/>
    <n v="63788.58"/>
    <n v="3189.43"/>
    <n v="1"/>
    <x v="0"/>
    <n v="2.8000000000000001E-2"/>
  </r>
  <r>
    <x v="0"/>
    <s v="ZANNI JUAN CARLOS"/>
    <x v="0"/>
    <s v="01-07-01-30530473"/>
    <s v="07-005739"/>
    <x v="8"/>
    <s v="07-006809"/>
    <x v="107"/>
    <s v="Pesos (ARS)"/>
    <n v="38378"/>
    <n v="28491.45"/>
    <n v="1424.57"/>
    <n v="1"/>
    <x v="0"/>
    <n v="2.8000000000000001E-2"/>
  </r>
  <r>
    <x v="0"/>
    <s v="MEZA RAFAEL ALBERTO"/>
    <x v="0"/>
    <s v="01-07-01-30530504"/>
    <s v="07-005450"/>
    <x v="13"/>
    <s v="07-006809"/>
    <x v="107"/>
    <s v="Pesos (ARS)"/>
    <n v="132752"/>
    <n v="98554.27"/>
    <n v="4927.71"/>
    <n v="1"/>
    <x v="0"/>
    <n v="2.8000000000000001E-2"/>
  </r>
  <r>
    <x v="0"/>
    <s v="RECABARREN MAURICIO JAVIER"/>
    <x v="0"/>
    <s v="01-07-01-30530511"/>
    <s v="07-005738"/>
    <x v="2"/>
    <s v="07-006809"/>
    <x v="107"/>
    <s v="Pesos (ARS)"/>
    <n v="70683"/>
    <n v="52474.720000000001"/>
    <n v="2623.74"/>
    <n v="1"/>
    <x v="0"/>
    <n v="2.8000000000000001E-2"/>
  </r>
  <r>
    <x v="0"/>
    <s v="ECHEGARAY MARIA DE LOURDES"/>
    <x v="0"/>
    <s v="01-07-01-30530581"/>
    <s v="07-006415"/>
    <x v="24"/>
    <s v="07-006809"/>
    <x v="107"/>
    <s v="Pesos (ARS)"/>
    <n v="74957"/>
    <n v="55647.5"/>
    <n v="2782.38"/>
    <n v="1"/>
    <x v="0"/>
    <n v="2.8000000000000001E-2"/>
  </r>
  <r>
    <x v="0"/>
    <s v="TOBARES FLAVIO SILVANO"/>
    <x v="0"/>
    <s v="01-07-01-30530693"/>
    <s v="07-006039"/>
    <x v="3"/>
    <s v="07-006809"/>
    <x v="107"/>
    <s v="Pesos (ARS)"/>
    <n v="76462"/>
    <n v="56776.65"/>
    <n v="2838.83"/>
    <n v="1"/>
    <x v="0"/>
    <n v="2.8000000000000001E-2"/>
  </r>
  <r>
    <x v="0"/>
    <s v="CREMASCHI JAVIER"/>
    <x v="0"/>
    <s v="01-07-01-30530737"/>
    <s v="07-005450"/>
    <x v="13"/>
    <s v="07-006809"/>
    <x v="107"/>
    <s v="Pesos (ARS)"/>
    <n v="115962"/>
    <n v="86089.06"/>
    <n v="4304.45"/>
    <n v="1"/>
    <x v="0"/>
    <n v="2.8000000000000001E-2"/>
  </r>
  <r>
    <x v="0"/>
    <s v="NOLI JOSE DARIO"/>
    <x v="0"/>
    <s v="01-07-01-30530806"/>
    <s v="07-005539"/>
    <x v="10"/>
    <s v="07-006809"/>
    <x v="107"/>
    <s v="Pesos (ARS)"/>
    <n v="130214"/>
    <n v="94563.97"/>
    <n v="4728.2"/>
    <n v="1"/>
    <x v="0"/>
    <n v="2.8000000000000001E-2"/>
  </r>
  <r>
    <x v="0"/>
    <s v="GIANA GLADYS MABEL"/>
    <x v="0"/>
    <s v="01-07-01-30530834"/>
    <s v="07-005450"/>
    <x v="13"/>
    <s v="07-006809"/>
    <x v="107"/>
    <s v="Pesos (ARS)"/>
    <n v="43850"/>
    <n v="32553.82"/>
    <n v="1627.69"/>
    <n v="1"/>
    <x v="0"/>
    <n v="2.8000000000000001E-2"/>
  </r>
  <r>
    <x v="0"/>
    <s v="DIAZ JUAN IGANACIO"/>
    <x v="0"/>
    <s v="01-07-01-30531177"/>
    <s v="07-005638"/>
    <x v="25"/>
    <s v="07-006809"/>
    <x v="107"/>
    <s v="Pesos (ARS)"/>
    <n v="84604"/>
    <n v="62809.2"/>
    <n v="3140.46"/>
    <n v="1"/>
    <x v="0"/>
    <n v="2.8000000000000001E-2"/>
  </r>
  <r>
    <x v="0"/>
    <s v="REGALINI GERMAN RAUL"/>
    <x v="0"/>
    <s v="01-07-01-30531397"/>
    <s v="07-005539"/>
    <x v="10"/>
    <s v="07-006809"/>
    <x v="107"/>
    <s v="Pesos (ARS)"/>
    <n v="153901"/>
    <n v="114254.64"/>
    <n v="5712.73"/>
    <n v="1"/>
    <x v="0"/>
    <n v="2.8000000000000001E-2"/>
  </r>
  <r>
    <x v="0"/>
    <s v="MOINA MARIA CECILIA"/>
    <x v="0"/>
    <s v="01-07-01-30531409"/>
    <s v="07-005450"/>
    <x v="13"/>
    <s v="07-006809"/>
    <x v="107"/>
    <s v="Pesos (ARS)"/>
    <n v="45600"/>
    <n v="33859.9"/>
    <n v="1693"/>
    <n v="1"/>
    <x v="0"/>
    <n v="2.8000000000000001E-2"/>
  </r>
  <r>
    <x v="0"/>
    <s v="DIAZ VERONICA CLAUDIA"/>
    <x v="0"/>
    <s v="01-07-01-30531490"/>
    <s v="07-005738"/>
    <x v="2"/>
    <s v="07-006809"/>
    <x v="107"/>
    <s v="Pesos (ARS)"/>
    <n v="149086"/>
    <n v="110680.35"/>
    <n v="5534.02"/>
    <n v="1"/>
    <x v="0"/>
    <n v="2.8000000000000001E-2"/>
  </r>
  <r>
    <x v="0"/>
    <s v="GUERCI ENRIQUE SIMON"/>
    <x v="0"/>
    <s v="01-07-01-30531496"/>
    <s v="07-005637"/>
    <x v="5"/>
    <s v="07-006809"/>
    <x v="107"/>
    <s v="Pesos (ARS)"/>
    <n v="132690"/>
    <n v="98507.55"/>
    <n v="4925.38"/>
    <n v="1"/>
    <x v="0"/>
    <n v="2.8000000000000001E-2"/>
  </r>
  <r>
    <x v="0"/>
    <s v="PENNISI RAFAEL FERNANDO"/>
    <x v="0"/>
    <s v="01-07-01-30531606"/>
    <s v="07-005947"/>
    <x v="19"/>
    <s v="07-006809"/>
    <x v="107"/>
    <s v="Pesos (ARS)"/>
    <n v="34903"/>
    <n v="25911.71"/>
    <n v="1295.5899999999999"/>
    <n v="1"/>
    <x v="0"/>
    <n v="2.8000000000000001E-2"/>
  </r>
  <r>
    <x v="0"/>
    <s v="NOLI JOSE DARIO"/>
    <x v="0"/>
    <s v="01-07-01-30531845"/>
    <s v="07-005539"/>
    <x v="10"/>
    <s v="07-006809"/>
    <x v="107"/>
    <s v="Pesos (ARS)"/>
    <n v="112868"/>
    <n v="81966.789999999994"/>
    <n v="4098.34"/>
    <n v="1"/>
    <x v="0"/>
    <n v="2.8000000000000001E-2"/>
  </r>
  <r>
    <x v="0"/>
    <s v="ARANDA JORGE MARCELO"/>
    <x v="0"/>
    <s v="01-07-01-30531915"/>
    <s v="07-005637"/>
    <x v="5"/>
    <s v="07-006809"/>
    <x v="107"/>
    <s v="Pesos (ARS)"/>
    <n v="130432"/>
    <n v="96831.51"/>
    <n v="4841.58"/>
    <n v="1"/>
    <x v="0"/>
    <n v="2.8000000000000001E-2"/>
  </r>
  <r>
    <x v="0"/>
    <s v="LORCA RODRIGO JOSE"/>
    <x v="0"/>
    <s v="01-07-01-30532028"/>
    <s v="07-005978"/>
    <x v="4"/>
    <s v="07-006809"/>
    <x v="107"/>
    <s v="Pesos (ARS)"/>
    <n v="143136"/>
    <n v="106262.76"/>
    <n v="5313.14"/>
    <n v="1"/>
    <x v="0"/>
    <n v="2.8000000000000001E-2"/>
  </r>
  <r>
    <x v="0"/>
    <s v="LOPEZ KARINA GISEL"/>
    <x v="0"/>
    <s v="01-07-01-30532068"/>
    <s v="07-006039"/>
    <x v="3"/>
    <s v="07-006809"/>
    <x v="107"/>
    <s v="Pesos (ARS)"/>
    <n v="32454"/>
    <n v="24093.040000000001"/>
    <n v="1204.6500000000001"/>
    <n v="1"/>
    <x v="0"/>
    <n v="2.8000000000000001E-2"/>
  </r>
  <r>
    <x v="0"/>
    <s v="MONTI ANTONIO HECTOR"/>
    <x v="0"/>
    <s v="01-07-01-30532231"/>
    <s v="07-005947"/>
    <x v="19"/>
    <s v="07-006809"/>
    <x v="107"/>
    <s v="Pesos (ARS)"/>
    <n v="30075"/>
    <n v="20306.05"/>
    <n v="1015.32"/>
    <n v="1"/>
    <x v="0"/>
    <n v="2.8000000000000001E-2"/>
  </r>
  <r>
    <x v="0"/>
    <s v="TOUJAS SERGIO NORMANDO"/>
    <x v="0"/>
    <s v="01-07-01-30532447"/>
    <s v="07-006025"/>
    <x v="0"/>
    <s v="07-006809"/>
    <x v="107"/>
    <s v="Pesos (ARS)"/>
    <n v="26099"/>
    <n v="17620.37"/>
    <n v="881.02"/>
    <n v="1"/>
    <x v="0"/>
    <n v="2.8000000000000001E-2"/>
  </r>
  <r>
    <x v="0"/>
    <s v="CHIAROLLA GERARDO JAVIER"/>
    <x v="0"/>
    <s v="01-07-01-30532766"/>
    <s v="07-005637"/>
    <x v="5"/>
    <s v="07-006809"/>
    <x v="107"/>
    <s v="Pesos (ARS)"/>
    <n v="70915"/>
    <n v="52646.65"/>
    <n v="2632.33"/>
    <n v="1"/>
    <x v="0"/>
    <n v="2.8000000000000001E-2"/>
  </r>
  <r>
    <x v="0"/>
    <s v="BENINGAZZA LAURA PAOLA"/>
    <x v="0"/>
    <s v="01-07-01-30532778"/>
    <s v="07-006039"/>
    <x v="3"/>
    <s v="07-006809"/>
    <x v="107"/>
    <s v="Pesos (ARS)"/>
    <n v="88865"/>
    <n v="65972.25"/>
    <n v="3298.61"/>
    <n v="1"/>
    <x v="0"/>
    <n v="2.8000000000000001E-2"/>
  </r>
  <r>
    <x v="0"/>
    <s v="CATAPANO GILI ANDRES SEBASTIAN"/>
    <x v="0"/>
    <s v="01-07-01-30532884"/>
    <s v="07-005450"/>
    <x v="13"/>
    <s v="07-006809"/>
    <x v="107"/>
    <s v="Pesos (ARS)"/>
    <n v="66715"/>
    <n v="49528.11"/>
    <n v="2476.41"/>
    <n v="1"/>
    <x v="0"/>
    <n v="2.8000000000000001E-2"/>
  </r>
  <r>
    <x v="0"/>
    <s v="MARCELLINO LAURA"/>
    <x v="0"/>
    <s v="01-07-01-30532943"/>
    <s v="07-005558"/>
    <x v="11"/>
    <s v="07-006809"/>
    <x v="107"/>
    <s v="Pesos (ARS)"/>
    <n v="104021"/>
    <n v="77239.789999999994"/>
    <n v="3861.99"/>
    <n v="1"/>
    <x v="0"/>
    <n v="2.8000000000000001E-2"/>
  </r>
  <r>
    <x v="0"/>
    <s v="BASCOLO MARIA JOSEFINA"/>
    <x v="0"/>
    <s v="01-07-01-30533047"/>
    <s v="07-005539"/>
    <x v="10"/>
    <s v="07-006809"/>
    <x v="107"/>
    <s v="Pesos (ARS)"/>
    <n v="93348"/>
    <n v="69300.509999999995"/>
    <n v="3465.03"/>
    <n v="1"/>
    <x v="0"/>
    <n v="2.8000000000000001E-2"/>
  </r>
  <r>
    <x v="0"/>
    <s v="PASO JUAN JOSE"/>
    <x v="0"/>
    <s v="01-07-01-30533239"/>
    <s v="07-005539"/>
    <x v="10"/>
    <s v="07-006809"/>
    <x v="107"/>
    <s v="Pesos (ARS)"/>
    <n v="28254"/>
    <n v="20975.599999999999"/>
    <n v="1048.78"/>
    <n v="1"/>
    <x v="0"/>
    <n v="2.8000000000000001E-2"/>
  </r>
  <r>
    <x v="0"/>
    <s v="FARRUGGIA ESTER ALICIA"/>
    <x v="0"/>
    <s v="01-07-01-30533346"/>
    <s v="07-005738"/>
    <x v="2"/>
    <s v="07-006809"/>
    <x v="107"/>
    <s v="Pesos (ARS)"/>
    <n v="109414"/>
    <n v="81228"/>
    <n v="4061.4"/>
    <n v="1"/>
    <x v="0"/>
    <n v="2.8000000000000001E-2"/>
  </r>
  <r>
    <x v="0"/>
    <s v="RIOS NATALIA VANESA"/>
    <x v="0"/>
    <s v="01-07-01-30533696"/>
    <s v="07-005978"/>
    <x v="4"/>
    <s v="07-006809"/>
    <x v="107"/>
    <s v="Pesos (ARS)"/>
    <n v="143519"/>
    <n v="106546.9"/>
    <n v="5327.35"/>
    <n v="1"/>
    <x v="0"/>
    <n v="2.8000000000000001E-2"/>
  </r>
  <r>
    <x v="0"/>
    <s v="NOLI JOSE DARIO"/>
    <x v="0"/>
    <s v="01-07-01-30533956"/>
    <s v="07-005539"/>
    <x v="10"/>
    <s v="07-006809"/>
    <x v="107"/>
    <s v="Pesos (ARS)"/>
    <n v="11343"/>
    <n v="7490.91"/>
    <n v="374.55"/>
    <n v="1"/>
    <x v="0"/>
    <n v="2.8000000000000001E-2"/>
  </r>
  <r>
    <x v="0"/>
    <s v="NAJURIETA HUMBERTO LUIS"/>
    <x v="0"/>
    <s v="01-07-01-30533963"/>
    <s v="07-006890"/>
    <x v="27"/>
    <s v="07-006809"/>
    <x v="107"/>
    <s v="Pesos (ARS)"/>
    <n v="99377"/>
    <n v="67109.960000000006"/>
    <n v="3355.5"/>
    <n v="1"/>
    <x v="0"/>
    <n v="2.8000000000000001E-2"/>
  </r>
  <r>
    <x v="0"/>
    <s v="TORO GARCES SANTIAGO"/>
    <x v="0"/>
    <s v="01-07-01-30534168"/>
    <s v="07-006138"/>
    <x v="12"/>
    <s v="07-006809"/>
    <x v="107"/>
    <s v="Pesos (ARS)"/>
    <n v="79872"/>
    <n v="53925.919999999998"/>
    <n v="2696.3"/>
    <n v="1"/>
    <x v="0"/>
    <n v="2.8000000000000001E-2"/>
  </r>
  <r>
    <x v="0"/>
    <s v="LORCA RODRIGO JOSE"/>
    <x v="0"/>
    <s v="01-07-01-30534362"/>
    <s v="07-005978"/>
    <x v="4"/>
    <s v="07-006809"/>
    <x v="107"/>
    <s v="Pesos (ARS)"/>
    <n v="110249"/>
    <n v="81872.81"/>
    <n v="4093.64"/>
    <n v="1"/>
    <x v="0"/>
    <n v="2.8000000000000001E-2"/>
  </r>
  <r>
    <x v="0"/>
    <s v="ROSSO GUSTAVO DANIEL"/>
    <x v="0"/>
    <s v="01-07-01-30534380"/>
    <s v="07-005637"/>
    <x v="5"/>
    <s v="07-006809"/>
    <x v="107"/>
    <s v="Pesos (ARS)"/>
    <n v="184331"/>
    <n v="133906.22"/>
    <n v="6695.31"/>
    <n v="1"/>
    <x v="0"/>
    <n v="2.8000000000000001E-2"/>
  </r>
  <r>
    <x v="0"/>
    <s v="SAADA PAOLA SAMIRA"/>
    <x v="0"/>
    <s v="01-07-01-30534420"/>
    <s v="07-005637"/>
    <x v="5"/>
    <s v="07-006809"/>
    <x v="107"/>
    <s v="Pesos (ARS)"/>
    <n v="61669"/>
    <n v="45824.69"/>
    <n v="2291.23"/>
    <n v="1"/>
    <x v="0"/>
    <n v="2.8000000000000001E-2"/>
  </r>
  <r>
    <x v="0"/>
    <s v="GUTIERREZ JUAN MANUEL"/>
    <x v="0"/>
    <s v="01-07-01-30534686"/>
    <s v="07-005591"/>
    <x v="25"/>
    <s v="07-006809"/>
    <x v="107"/>
    <s v="Pesos (ARS)"/>
    <n v="118428"/>
    <n v="87919.35"/>
    <n v="4395.97"/>
    <n v="1"/>
    <x v="0"/>
    <n v="2.8000000000000001E-2"/>
  </r>
  <r>
    <x v="0"/>
    <s v="LO BELLO MAURICIO"/>
    <x v="0"/>
    <s v="01-07-01-30534770"/>
    <s v="07-005539"/>
    <x v="10"/>
    <s v="07-006809"/>
    <x v="107"/>
    <s v="Pesos (ARS)"/>
    <n v="311556"/>
    <n v="187610"/>
    <n v="9380.5"/>
    <n v="1"/>
    <x v="0"/>
    <n v="2.8000000000000001E-2"/>
  </r>
  <r>
    <x v="0"/>
    <s v="ESTRUCTURAS OESTE SA"/>
    <x v="0"/>
    <s v="01-07-01-30535080"/>
    <s v="07-005539"/>
    <x v="10"/>
    <s v="07-006809"/>
    <x v="107"/>
    <s v="Pesos (ARS)"/>
    <n v="639655"/>
    <n v="385182"/>
    <n v="19259.09"/>
    <n v="1"/>
    <x v="0"/>
    <n v="2.8000000000000001E-2"/>
  </r>
  <r>
    <x v="0"/>
    <s v="SANTOS JORGE RUBEN"/>
    <x v="0"/>
    <s v="01-07-01-30535090"/>
    <s v="07-005738"/>
    <x v="2"/>
    <s v="07-006809"/>
    <x v="107"/>
    <s v="Pesos (ARS)"/>
    <n v="59697.89"/>
    <n v="44401.54"/>
    <n v="2220.08"/>
    <n v="1"/>
    <x v="0"/>
    <n v="2.8000000000000001E-2"/>
  </r>
  <r>
    <x v="0"/>
    <s v="FUNES FERNANDO ADRIAN"/>
    <x v="0"/>
    <s v="01-07-01-30535125"/>
    <s v="07-005539"/>
    <x v="10"/>
    <s v="07-006809"/>
    <x v="107"/>
    <s v="Pesos (ARS)"/>
    <n v="127239"/>
    <n v="94754.99"/>
    <n v="4737.75"/>
    <n v="1"/>
    <x v="0"/>
    <n v="2.8000000000000001E-2"/>
  </r>
  <r>
    <x v="0"/>
    <s v="SANTANA SANDRA ELIZABETH"/>
    <x v="0"/>
    <s v="01-07-01-30535222"/>
    <s v="07-005646"/>
    <x v="15"/>
    <s v="07-006809"/>
    <x v="107"/>
    <s v="Pesos (ARS)"/>
    <n v="134507"/>
    <n v="98025.72"/>
    <n v="4901.29"/>
    <n v="1"/>
    <x v="0"/>
    <n v="2.8000000000000001E-2"/>
  </r>
  <r>
    <x v="0"/>
    <s v="GIORLANDO NORMA MARTA ROSARIO"/>
    <x v="0"/>
    <s v="01-07-01-30535769"/>
    <s v="07-005637"/>
    <x v="5"/>
    <s v="07-006809"/>
    <x v="107"/>
    <s v="Pesos (ARS)"/>
    <n v="58422"/>
    <n v="43452.7"/>
    <n v="2172.64"/>
    <n v="1"/>
    <x v="0"/>
    <n v="2.8000000000000001E-2"/>
  </r>
  <r>
    <x v="0"/>
    <s v="MASSACESI PATRICIA ANALIA"/>
    <x v="0"/>
    <s v="01-07-01-30535773"/>
    <s v="07-005738"/>
    <x v="2"/>
    <s v="07-006809"/>
    <x v="107"/>
    <s v="Pesos (ARS)"/>
    <n v="47532"/>
    <n v="35352.769999999997"/>
    <n v="1767.64"/>
    <n v="1"/>
    <x v="0"/>
    <n v="2.8000000000000001E-2"/>
  </r>
  <r>
    <x v="0"/>
    <s v="MANSO JUAN ANTONIO"/>
    <x v="0"/>
    <s v="01-07-01-30535954"/>
    <s v="07-005637"/>
    <x v="5"/>
    <s v="07-006809"/>
    <x v="107"/>
    <s v="Pesos (ARS)"/>
    <n v="25736"/>
    <n v="19141.990000000002"/>
    <n v="957.1"/>
    <n v="1"/>
    <x v="0"/>
    <n v="2.8000000000000001E-2"/>
  </r>
  <r>
    <x v="0"/>
    <s v="MANSO JUAN ANTONIO"/>
    <x v="0"/>
    <s v="01-07-01-30535957"/>
    <s v="07-005637"/>
    <x v="5"/>
    <s v="07-006809"/>
    <x v="107"/>
    <s v="Pesos (ARS)"/>
    <n v="25736"/>
    <n v="19141.990000000002"/>
    <n v="957.1"/>
    <n v="1"/>
    <x v="0"/>
    <n v="2.8000000000000001E-2"/>
  </r>
  <r>
    <x v="0"/>
    <s v="SCATIZZI MARIA GABRIELA"/>
    <x v="0"/>
    <s v="01-07-01-30536056"/>
    <s v="07-005539"/>
    <x v="10"/>
    <s v="07-006809"/>
    <x v="107"/>
    <s v="Pesos (ARS)"/>
    <n v="73597"/>
    <n v="54739.81"/>
    <n v="2736.99"/>
    <n v="1"/>
    <x v="0"/>
    <n v="2.8000000000000001E-2"/>
  </r>
  <r>
    <x v="0"/>
    <s v="CHIAROLLA GERARDO JAVIER"/>
    <x v="0"/>
    <s v="01-07-01-30536302"/>
    <s v="07-005637"/>
    <x v="5"/>
    <s v="07-006809"/>
    <x v="107"/>
    <s v="Pesos (ARS)"/>
    <n v="48380"/>
    <n v="35983.730000000003"/>
    <n v="1799.19"/>
    <n v="1"/>
    <x v="0"/>
    <n v="2.8000000000000001E-2"/>
  </r>
  <r>
    <x v="0"/>
    <s v="CABRERA ANA FERNANDA"/>
    <x v="0"/>
    <s v="01-07-01-30536562"/>
    <s v="07-005450"/>
    <x v="13"/>
    <s v="07-006809"/>
    <x v="107"/>
    <s v="Pesos (ARS)"/>
    <n v="109968"/>
    <n v="81790.62"/>
    <n v="4089.53"/>
    <n v="1"/>
    <x v="0"/>
    <n v="2.8000000000000001E-2"/>
  </r>
  <r>
    <x v="0"/>
    <s v="MOYA MARIA DE LAS M"/>
    <x v="0"/>
    <s v="01-07-01-30536590"/>
    <s v="07-005539"/>
    <x v="10"/>
    <s v="07-006809"/>
    <x v="107"/>
    <s v="Pesos (ARS)"/>
    <n v="224659"/>
    <n v="167095.20000000001"/>
    <n v="8354.76"/>
    <n v="1"/>
    <x v="0"/>
    <n v="2.8000000000000001E-2"/>
  </r>
  <r>
    <x v="0"/>
    <s v="SOSA MORENO SOSA MORENO SEBASTIAN EDUARDO"/>
    <x v="0"/>
    <s v="01-07-01-30536690"/>
    <s v="07-005978"/>
    <x v="4"/>
    <s v="07-006809"/>
    <x v="107"/>
    <s v="Pesos (ARS)"/>
    <n v="48178"/>
    <n v="35833.040000000001"/>
    <n v="1791.65"/>
    <n v="1"/>
    <x v="0"/>
    <n v="2.8000000000000001E-2"/>
  </r>
  <r>
    <x v="0"/>
    <s v="DANDREA MATIAS EZEQUIEL"/>
    <x v="0"/>
    <s v="01-07-01-30536714"/>
    <s v="07-006138"/>
    <x v="12"/>
    <s v="07-006809"/>
    <x v="107"/>
    <s v="Pesos (ARS)"/>
    <n v="61563"/>
    <n v="45788.74"/>
    <n v="2289.44"/>
    <n v="1"/>
    <x v="0"/>
    <n v="2.8000000000000001E-2"/>
  </r>
  <r>
    <x v="0"/>
    <s v="TOUJAS SERGIO NORMANDO"/>
    <x v="0"/>
    <s v="01-07-01-30536791"/>
    <s v="07-006025"/>
    <x v="0"/>
    <s v="07-006809"/>
    <x v="107"/>
    <s v="Pesos (ARS)"/>
    <n v="73052"/>
    <n v="54333.440000000002"/>
    <n v="2716.67"/>
    <n v="1"/>
    <x v="0"/>
    <n v="2.8000000000000001E-2"/>
  </r>
  <r>
    <x v="0"/>
    <s v="PSARUDAKIS GRACIELA"/>
    <x v="0"/>
    <s v="01-07-01-30536959"/>
    <s v="07-005637"/>
    <x v="5"/>
    <s v="07-006809"/>
    <x v="107"/>
    <s v="Pesos (ARS)"/>
    <n v="11685"/>
    <n v="7731.39"/>
    <n v="386.57"/>
    <n v="1"/>
    <x v="0"/>
    <n v="2.8000000000000001E-2"/>
  </r>
  <r>
    <x v="0"/>
    <s v="BERTOLO FRANCO AGUSTIN"/>
    <x v="0"/>
    <s v="01-07-01-30536991"/>
    <s v="07-005978"/>
    <x v="4"/>
    <s v="07-006809"/>
    <x v="107"/>
    <s v="Pesos (ARS)"/>
    <n v="50929"/>
    <n v="37879.49"/>
    <n v="1893.97"/>
    <n v="1"/>
    <x v="0"/>
    <n v="2.8000000000000001E-2"/>
  </r>
  <r>
    <x v="0"/>
    <s v="PSARUDAKIS GRACIELA"/>
    <x v="0"/>
    <s v="01-07-01-30537018"/>
    <s v="07-005637"/>
    <x v="5"/>
    <s v="07-006809"/>
    <x v="107"/>
    <s v="Pesos (ARS)"/>
    <n v="103039"/>
    <n v="76637.22"/>
    <n v="3831.86"/>
    <n v="1"/>
    <x v="0"/>
    <n v="2.8000000000000001E-2"/>
  </r>
  <r>
    <x v="0"/>
    <s v="SAUA ROSA DEL CARMEN"/>
    <x v="0"/>
    <s v="01-07-01-30537200"/>
    <s v="07-006039"/>
    <x v="3"/>
    <s v="07-006809"/>
    <x v="107"/>
    <s v="Pesos (ARS)"/>
    <n v="60966"/>
    <n v="45344.84"/>
    <n v="2267.2399999999998"/>
    <n v="1"/>
    <x v="0"/>
    <n v="2.8000000000000001E-2"/>
  </r>
  <r>
    <x v="0"/>
    <s v="CABRERA GRACIELA PALMIRA"/>
    <x v="0"/>
    <s v="01-07-01-30537234"/>
    <s v="07-005637"/>
    <x v="5"/>
    <s v="07-006809"/>
    <x v="107"/>
    <s v="Pesos (ARS)"/>
    <n v="67471"/>
    <n v="50183.48"/>
    <n v="2509.17"/>
    <n v="1"/>
    <x v="0"/>
    <n v="2.8000000000000001E-2"/>
  </r>
  <r>
    <x v="0"/>
    <s v="DALLA TORRE DIEGO MARTIN"/>
    <x v="0"/>
    <s v="01-07-01-30537380"/>
    <s v="07-006025"/>
    <x v="0"/>
    <s v="07-006809"/>
    <x v="107"/>
    <s v="Pesos (ARS)"/>
    <n v="64978"/>
    <n v="48328.52"/>
    <n v="2416.4299999999998"/>
    <n v="1"/>
    <x v="0"/>
    <n v="2.8000000000000001E-2"/>
  </r>
  <r>
    <x v="0"/>
    <s v="BAYON GRACIELA FANNY"/>
    <x v="0"/>
    <s v="01-07-01-30537404"/>
    <s v="07-005539"/>
    <x v="10"/>
    <s v="07-006809"/>
    <x v="107"/>
    <s v="Pesos (ARS)"/>
    <n v="83872"/>
    <n v="62381.75"/>
    <n v="3119.09"/>
    <n v="1"/>
    <x v="0"/>
    <n v="2.8000000000000001E-2"/>
  </r>
  <r>
    <x v="0"/>
    <s v="MARTINEZ MARIO OSVALDO"/>
    <x v="0"/>
    <s v="01-07-01-30537541"/>
    <s v="07-006138"/>
    <x v="12"/>
    <s v="07-006809"/>
    <x v="107"/>
    <s v="Pesos (ARS)"/>
    <n v="75481"/>
    <n v="51057.71"/>
    <n v="2552.89"/>
    <n v="1"/>
    <x v="0"/>
    <n v="2.8000000000000001E-2"/>
  </r>
  <r>
    <x v="0"/>
    <s v="PEGORIN PABLO JOSE LUIS"/>
    <x v="0"/>
    <s v="01-07-01-30537733"/>
    <s v="07-005450"/>
    <x v="13"/>
    <s v="07-006809"/>
    <x v="107"/>
    <s v="Pesos (ARS)"/>
    <n v="96516"/>
    <n v="71785.960000000006"/>
    <n v="3589.3"/>
    <n v="1"/>
    <x v="0"/>
    <n v="2.8000000000000001E-2"/>
  </r>
  <r>
    <x v="0"/>
    <s v="REITANO ROLANDO MARTIN"/>
    <x v="0"/>
    <s v="01-07-01-30538178"/>
    <s v="07-005738"/>
    <x v="2"/>
    <s v="07-006809"/>
    <x v="107"/>
    <s v="Pesos (ARS)"/>
    <n v="64442"/>
    <n v="47929.64"/>
    <n v="2396.48"/>
    <n v="1"/>
    <x v="0"/>
    <n v="2.8000000000000001E-2"/>
  </r>
  <r>
    <x v="0"/>
    <s v="TOUJAS SERGIO NORMANDO"/>
    <x v="0"/>
    <s v="01-07-01-30538263"/>
    <s v="07-006025"/>
    <x v="0"/>
    <s v="07-006809"/>
    <x v="107"/>
    <s v="Pesos (ARS)"/>
    <n v="118167"/>
    <n v="87888.98"/>
    <n v="4394.45"/>
    <n v="1"/>
    <x v="0"/>
    <n v="2.8000000000000001E-2"/>
  </r>
  <r>
    <x v="0"/>
    <s v="NAPOLETANO JUAN JOSE"/>
    <x v="0"/>
    <s v="01-07-01-30538337"/>
    <s v="07-005558"/>
    <x v="11"/>
    <s v="07-006809"/>
    <x v="107"/>
    <s v="Pesos (ARS)"/>
    <n v="45232"/>
    <n v="30544.69"/>
    <n v="1527.25"/>
    <n v="1"/>
    <x v="0"/>
    <n v="2.8000000000000001E-2"/>
  </r>
  <r>
    <x v="0"/>
    <s v="CORSINO JAVIER EMILIO"/>
    <x v="0"/>
    <s v="01-07-01-30538359"/>
    <s v="07-006415"/>
    <x v="24"/>
    <s v="07-006809"/>
    <x v="107"/>
    <s v="Pesos (ARS)"/>
    <n v="29541"/>
    <n v="21971.73"/>
    <n v="1098.5899999999999"/>
    <n v="1"/>
    <x v="0"/>
    <n v="2.8000000000000001E-2"/>
  </r>
  <r>
    <x v="0"/>
    <s v="FERREIRA BETETTO JULIAN ULISES"/>
    <x v="0"/>
    <s v="01-07-01-30538365"/>
    <s v="07-005558"/>
    <x v="11"/>
    <s v="07-006809"/>
    <x v="107"/>
    <s v="Pesos (ARS)"/>
    <n v="52313"/>
    <n v="38908.44"/>
    <n v="1945.42"/>
    <n v="1"/>
    <x v="0"/>
    <n v="2.8000000000000001E-2"/>
  </r>
  <r>
    <x v="0"/>
    <s v="MAZZA FERNANDO JOSE"/>
    <x v="0"/>
    <s v="01-07-01-30538380"/>
    <s v="07-005450"/>
    <x v="13"/>
    <s v="07-006809"/>
    <x v="107"/>
    <s v="Pesos (ARS)"/>
    <n v="44627"/>
    <n v="33192.17"/>
    <n v="1659.61"/>
    <n v="1"/>
    <x v="0"/>
    <n v="2.8000000000000001E-2"/>
  </r>
  <r>
    <x v="0"/>
    <s v="ROSSO GUSTAVO DANIEL"/>
    <x v="0"/>
    <s v="01-07-01-30538421"/>
    <s v="07-005637"/>
    <x v="5"/>
    <s v="07-006809"/>
    <x v="107"/>
    <s v="Pesos (ARS)"/>
    <n v="150625"/>
    <n v="109585.25"/>
    <n v="5479.26"/>
    <n v="1"/>
    <x v="0"/>
    <n v="2.8000000000000001E-2"/>
  </r>
  <r>
    <x v="0"/>
    <s v="REGALINI GERMAN RAUL"/>
    <x v="0"/>
    <s v="01-07-01-30538443"/>
    <s v="07-005539"/>
    <x v="10"/>
    <s v="07-006809"/>
    <x v="107"/>
    <s v="Pesos (ARS)"/>
    <n v="71670"/>
    <n v="53306.14"/>
    <n v="2665.31"/>
    <n v="1"/>
    <x v="0"/>
    <n v="2.8000000000000001E-2"/>
  </r>
  <r>
    <x v="0"/>
    <s v="NADIN SUSANA GRACIELA"/>
    <x v="0"/>
    <s v="01-07-01-30538607"/>
    <s v="07-005539"/>
    <x v="10"/>
    <s v="07-006809"/>
    <x v="107"/>
    <s v="Pesos (ARS)"/>
    <n v="51748"/>
    <n v="38488.93"/>
    <n v="1924.45"/>
    <n v="1"/>
    <x v="0"/>
    <n v="2.8000000000000001E-2"/>
  </r>
  <r>
    <x v="0"/>
    <s v="SANCHEZ ROSSI GABRIEL"/>
    <x v="0"/>
    <s v="01-07-01-30538812"/>
    <s v="07-006039"/>
    <x v="3"/>
    <s v="07-006809"/>
    <x v="107"/>
    <s v="Pesos (ARS)"/>
    <n v="70493"/>
    <n v="52430.5"/>
    <n v="2621.53"/>
    <n v="1"/>
    <x v="0"/>
    <n v="2.8000000000000001E-2"/>
  </r>
  <r>
    <x v="0"/>
    <s v="CHIAROLLA GERARDO JAVIER"/>
    <x v="0"/>
    <s v="01-07-01-30538909"/>
    <s v="07-005637"/>
    <x v="5"/>
    <s v="07-006809"/>
    <x v="107"/>
    <s v="Pesos (ARS)"/>
    <n v="88015"/>
    <n v="65463.07"/>
    <n v="3273.15"/>
    <n v="1"/>
    <x v="0"/>
    <n v="2.8000000000000001E-2"/>
  </r>
  <r>
    <x v="0"/>
    <s v="ARROYO ROSA ILDA"/>
    <x v="0"/>
    <s v="01-07-01-30538920"/>
    <s v="07-006039"/>
    <x v="3"/>
    <s v="07-006809"/>
    <x v="107"/>
    <s v="Pesos (ARS)"/>
    <n v="51586"/>
    <n v="38368.29"/>
    <n v="1918.41"/>
    <n v="1"/>
    <x v="0"/>
    <n v="2.8000000000000001E-2"/>
  </r>
  <r>
    <x v="0"/>
    <s v="ZEID LUIS MOISES"/>
    <x v="0"/>
    <s v="01-07-01-30538989"/>
    <s v="07-005539"/>
    <x v="10"/>
    <s v="07-006809"/>
    <x v="107"/>
    <s v="Pesos (ARS)"/>
    <n v="125000"/>
    <n v="92971.22"/>
    <n v="4648.5600000000004"/>
    <n v="1"/>
    <x v="0"/>
    <n v="2.8000000000000001E-2"/>
  </r>
  <r>
    <x v="0"/>
    <s v="CABRERA SERGIO FABIAN"/>
    <x v="0"/>
    <s v="01-07-01-30539059"/>
    <s v="07-005558"/>
    <x v="11"/>
    <s v="07-006809"/>
    <x v="107"/>
    <s v="Pesos (ARS)"/>
    <n v="65648"/>
    <n v="48827.11"/>
    <n v="2441.36"/>
    <n v="1"/>
    <x v="0"/>
    <n v="2.8000000000000001E-2"/>
  </r>
  <r>
    <x v="0"/>
    <s v="FEAL DANIEL"/>
    <x v="0"/>
    <s v="01-07-01-30539619"/>
    <s v="07-005558"/>
    <x v="11"/>
    <s v="07-006809"/>
    <x v="107"/>
    <s v="Pesos (ARS)"/>
    <n v="63245"/>
    <n v="47039.77"/>
    <n v="2351.9899999999998"/>
    <n v="1"/>
    <x v="0"/>
    <n v="2.8000000000000001E-2"/>
  </r>
  <r>
    <x v="0"/>
    <s v="CHACOFF JOSE RODOLFO"/>
    <x v="0"/>
    <s v="01-07-01-30539621"/>
    <s v="07-006138"/>
    <x v="12"/>
    <s v="07-006809"/>
    <x v="107"/>
    <s v="Pesos (ARS)"/>
    <n v="107955"/>
    <n v="80293.539999999994"/>
    <n v="4014.68"/>
    <n v="1"/>
    <x v="0"/>
    <n v="2.8000000000000001E-2"/>
  </r>
  <r>
    <x v="0"/>
    <s v="RABINO FEDERICO MAXIMILIANO"/>
    <x v="0"/>
    <s v="01-07-01-30539743"/>
    <s v="07-005472"/>
    <x v="6"/>
    <s v="07-006809"/>
    <x v="107"/>
    <s v="Pesos (ARS)"/>
    <n v="65475"/>
    <n v="48698.51"/>
    <n v="2434.9299999999998"/>
    <n v="1"/>
    <x v="0"/>
    <n v="2.8000000000000001E-2"/>
  </r>
  <r>
    <x v="0"/>
    <s v="MARTOS FRANCISCO"/>
    <x v="0"/>
    <s v="01-07-01-30539807"/>
    <s v="07-005738"/>
    <x v="2"/>
    <s v="07-006809"/>
    <x v="107"/>
    <s v="Pesos (ARS)"/>
    <n v="79012"/>
    <n v="58767.13"/>
    <n v="2938.36"/>
    <n v="1"/>
    <x v="0"/>
    <n v="2.8000000000000001E-2"/>
  </r>
  <r>
    <x v="0"/>
    <s v="RENNA EDUARDO"/>
    <x v="0"/>
    <s v="01-07-01-30540127"/>
    <s v="07-005450"/>
    <x v="13"/>
    <s v="07-006809"/>
    <x v="107"/>
    <s v="Pesos (ARS)"/>
    <n v="73089"/>
    <n v="54361.5"/>
    <n v="2718.08"/>
    <n v="1"/>
    <x v="0"/>
    <n v="2.8000000000000001E-2"/>
  </r>
  <r>
    <x v="0"/>
    <s v="PACINI HUMBERTO HUGO"/>
    <x v="0"/>
    <s v="01-07-01-30540214"/>
    <s v="07-005978"/>
    <x v="4"/>
    <s v="07-006809"/>
    <x v="107"/>
    <s v="Pesos (ARS)"/>
    <n v="66786"/>
    <n v="49673.11"/>
    <n v="2483.66"/>
    <n v="1"/>
    <x v="0"/>
    <n v="2.8000000000000001E-2"/>
  </r>
  <r>
    <x v="0"/>
    <s v="BLANCO GABRIEL ESTEBAN HASAN"/>
    <x v="0"/>
    <s v="01-07-01-30540252"/>
    <s v="07-005472"/>
    <x v="6"/>
    <s v="07-006809"/>
    <x v="107"/>
    <s v="Pesos (ARS)"/>
    <n v="14160"/>
    <n v="9367"/>
    <n v="468.35"/>
    <n v="1"/>
    <x v="0"/>
    <n v="2.8000000000000001E-2"/>
  </r>
  <r>
    <x v="0"/>
    <s v="ESPEJO MATIAS ARIEL"/>
    <x v="0"/>
    <s v="01-07-01-30540439"/>
    <s v="07-005472"/>
    <x v="6"/>
    <s v="07-006809"/>
    <x v="107"/>
    <s v="Pesos (ARS)"/>
    <n v="134473"/>
    <n v="100017.32"/>
    <n v="5000.87"/>
    <n v="1"/>
    <x v="0"/>
    <n v="2.8000000000000001E-2"/>
  </r>
  <r>
    <x v="0"/>
    <s v="SCALZI RAUL HUMBERTO"/>
    <x v="0"/>
    <s v="01-07-01-30540562"/>
    <s v="07-005637"/>
    <x v="5"/>
    <s v="07-006809"/>
    <x v="107"/>
    <s v="Pesos (ARS)"/>
    <n v="57465"/>
    <n v="42455.81"/>
    <n v="2122.79"/>
    <n v="1"/>
    <x v="0"/>
    <n v="2.8000000000000001E-2"/>
  </r>
  <r>
    <x v="0"/>
    <s v="DIAZ CARLOS ALBERTO"/>
    <x v="0"/>
    <s v="01-07-01-30540611"/>
    <s v="07-006138"/>
    <x v="12"/>
    <s v="07-006809"/>
    <x v="107"/>
    <s v="Pesos (ARS)"/>
    <n v="90462"/>
    <n v="67408.259999999995"/>
    <n v="3370.41"/>
    <n v="1"/>
    <x v="0"/>
    <n v="2.8000000000000001E-2"/>
  </r>
  <r>
    <x v="0"/>
    <s v="DIAZ CLAUDIA EVANGELINA"/>
    <x v="0"/>
    <s v="01-07-01-30540620"/>
    <s v="07-006138"/>
    <x v="12"/>
    <s v="07-006809"/>
    <x v="107"/>
    <s v="Pesos (ARS)"/>
    <n v="84834"/>
    <n v="63450.86"/>
    <n v="3172.54"/>
    <n v="1"/>
    <x v="0"/>
    <n v="2.8000000000000001E-2"/>
  </r>
  <r>
    <x v="0"/>
    <s v="AMAYA RICO LUANA LOURDES"/>
    <x v="0"/>
    <s v="01-07-01-30540644"/>
    <s v="07-005539"/>
    <x v="10"/>
    <s v="07-006809"/>
    <x v="107"/>
    <s v="Pesos (ARS)"/>
    <n v="70360"/>
    <n v="52331.51"/>
    <n v="2616.58"/>
    <n v="1"/>
    <x v="0"/>
    <n v="2.8000000000000001E-2"/>
  </r>
  <r>
    <x v="0"/>
    <s v="DIAZ CARLOS ALBERTO"/>
    <x v="0"/>
    <s v="01-07-01-30540691"/>
    <s v="07-006138"/>
    <x v="12"/>
    <s v="07-006809"/>
    <x v="107"/>
    <s v="Pesos (ARS)"/>
    <n v="51511"/>
    <n v="38383.9"/>
    <n v="1919.2"/>
    <n v="1"/>
    <x v="0"/>
    <n v="2.8000000000000001E-2"/>
  </r>
  <r>
    <x v="0"/>
    <s v="INYCON SRL"/>
    <x v="0"/>
    <s v="01-07-01-30540722"/>
    <s v="07-005539"/>
    <x v="10"/>
    <s v="07-006809"/>
    <x v="107"/>
    <s v="Pesos (ARS)"/>
    <n v="152124"/>
    <n v="110675.68"/>
    <n v="5533.78"/>
    <n v="1"/>
    <x v="0"/>
    <n v="2.8000000000000001E-2"/>
  </r>
  <r>
    <x v="0"/>
    <s v="ZAPANA MATIAS EZEQUIEL"/>
    <x v="0"/>
    <s v="01-07-01-30540777"/>
    <s v="07-006138"/>
    <x v="12"/>
    <s v="07-006809"/>
    <x v="107"/>
    <s v="Pesos (ARS)"/>
    <n v="69175"/>
    <n v="51450.35"/>
    <n v="2572.52"/>
    <n v="1"/>
    <x v="0"/>
    <n v="2.8000000000000001E-2"/>
  </r>
  <r>
    <x v="0"/>
    <s v="LAVOISIER PABLO"/>
    <x v="0"/>
    <s v="01-07-01-30540839"/>
    <s v="07-005450"/>
    <x v="13"/>
    <s v="07-006809"/>
    <x v="107"/>
    <s v="Pesos (ARS)"/>
    <n v="43577"/>
    <n v="32411.47"/>
    <n v="1620.57"/>
    <n v="1"/>
    <x v="0"/>
    <n v="2.8000000000000001E-2"/>
  </r>
  <r>
    <x v="0"/>
    <s v="SANCHEZ LEONOR INES"/>
    <x v="0"/>
    <s v="01-07-01-30540846"/>
    <s v="07-005739"/>
    <x v="8"/>
    <s v="07-006809"/>
    <x v="107"/>
    <s v="Pesos (ARS)"/>
    <n v="53471"/>
    <n v="39770.47"/>
    <n v="1988.52"/>
    <n v="1"/>
    <x v="0"/>
    <n v="2.8000000000000001E-2"/>
  </r>
  <r>
    <x v="0"/>
    <s v="CARTAGENA - RUIZ S.R.L."/>
    <x v="0"/>
    <s v="01-07-01-30541008"/>
    <s v="07-005539"/>
    <x v="10"/>
    <s v="07-006809"/>
    <x v="107"/>
    <s v="Pesos (ARS)"/>
    <n v="1644356"/>
    <n v="992011"/>
    <n v="49600.55"/>
    <n v="1"/>
    <x v="0"/>
    <n v="2.8000000000000001E-2"/>
  </r>
  <r>
    <x v="0"/>
    <s v="GASTIARENA MARIO LUIS"/>
    <x v="0"/>
    <s v="01-07-01-30541022"/>
    <s v="07-006025"/>
    <x v="0"/>
    <s v="07-006809"/>
    <x v="107"/>
    <s v="Pesos (ARS)"/>
    <n v="179380"/>
    <n v="121135"/>
    <n v="6056.75"/>
    <n v="1"/>
    <x v="0"/>
    <n v="2.8000000000000001E-2"/>
  </r>
  <r>
    <x v="0"/>
    <s v="ROMERO OSCAR MARCELO"/>
    <x v="0"/>
    <s v="01-07-01-30541104"/>
    <s v="07-005472"/>
    <x v="6"/>
    <s v="07-006809"/>
    <x v="107"/>
    <s v="Pesos (ARS)"/>
    <n v="93430"/>
    <n v="69490.570000000007"/>
    <n v="3474.53"/>
    <n v="1"/>
    <x v="0"/>
    <n v="2.8000000000000001E-2"/>
  </r>
  <r>
    <x v="0"/>
    <s v="POTASCHNER MATIAS SEBASTIAN"/>
    <x v="0"/>
    <s v="01-07-01-30541255"/>
    <s v="07-005450"/>
    <x v="13"/>
    <s v="07-006809"/>
    <x v="107"/>
    <s v="Pesos (ARS)"/>
    <n v="157655"/>
    <n v="97263"/>
    <n v="4863.1400000000003"/>
    <n v="1"/>
    <x v="0"/>
    <n v="2.8000000000000001E-2"/>
  </r>
  <r>
    <x v="0"/>
    <s v="ESTRUCTURAS OESTE SA"/>
    <x v="0"/>
    <s v="01-07-01-30541305"/>
    <s v="07-005539"/>
    <x v="10"/>
    <s v="07-006809"/>
    <x v="107"/>
    <s v="Pesos (ARS)"/>
    <n v="31718"/>
    <n v="20983"/>
    <n v="1049.1500000000001"/>
    <n v="1"/>
    <x v="0"/>
    <n v="2.8000000000000001E-2"/>
  </r>
  <r>
    <x v="0"/>
    <s v="DIAZ JANOUSEK GIMENA CELESTE"/>
    <x v="0"/>
    <s v="01-07-01-30541439"/>
    <s v="07-006138"/>
    <x v="12"/>
    <s v="07-006809"/>
    <x v="107"/>
    <s v="Pesos (ARS)"/>
    <n v="62564"/>
    <n v="46533.4"/>
    <n v="2326.67"/>
    <n v="1"/>
    <x v="0"/>
    <n v="2.8000000000000001E-2"/>
  </r>
  <r>
    <x v="0"/>
    <s v="BANDIERA ROBERTO ADRIAN"/>
    <x v="0"/>
    <s v="01-07-01-30541569"/>
    <s v="07-005539"/>
    <x v="10"/>
    <s v="07-006809"/>
    <x v="107"/>
    <s v="Pesos (ARS)"/>
    <n v="145415"/>
    <n v="108156.06"/>
    <n v="5407.8"/>
    <n v="1"/>
    <x v="0"/>
    <n v="2.8000000000000001E-2"/>
  </r>
  <r>
    <x v="0"/>
    <s v="MARTINEZ MIGUEL ANGEL"/>
    <x v="0"/>
    <s v="01-07-01-30541588"/>
    <s v="07-005539"/>
    <x v="10"/>
    <s v="07-006809"/>
    <x v="107"/>
    <s v="Pesos (ARS)"/>
    <n v="289934"/>
    <n v="196118"/>
    <n v="9805.89"/>
    <n v="1"/>
    <x v="0"/>
    <n v="2.8000000000000001E-2"/>
  </r>
  <r>
    <x v="0"/>
    <s v="SOCSO S.A"/>
    <x v="0"/>
    <s v="01-07-01-30541748"/>
    <s v="07-005450"/>
    <x v="13"/>
    <s v="07-006809"/>
    <x v="107"/>
    <s v="Pesos (ARS)"/>
    <n v="60110"/>
    <n v="43732.34"/>
    <n v="2186.62"/>
    <n v="1"/>
    <x v="0"/>
    <n v="2.8000000000000001E-2"/>
  </r>
  <r>
    <x v="0"/>
    <s v="MOLINA CARLOS ALBERTO"/>
    <x v="0"/>
    <s v="01-07-01-30541830"/>
    <s v="07-005637"/>
    <x v="5"/>
    <s v="07-006809"/>
    <x v="107"/>
    <s v="Pesos (ARS)"/>
    <n v="40116"/>
    <n v="29836.82"/>
    <n v="1491.84"/>
    <n v="1"/>
    <x v="0"/>
    <n v="2.8000000000000001E-2"/>
  </r>
  <r>
    <x v="0"/>
    <s v="LAFLOR ARIEL ARMANDO"/>
    <x v="0"/>
    <s v="01-07-01-30541901"/>
    <s v="07-005637"/>
    <x v="5"/>
    <s v="07-006809"/>
    <x v="107"/>
    <s v="Pesos (ARS)"/>
    <n v="54575"/>
    <n v="40591.29"/>
    <n v="2029.56"/>
    <n v="1"/>
    <x v="0"/>
    <n v="2.8000000000000001E-2"/>
  </r>
  <r>
    <x v="0"/>
    <s v="ROSELLI WALTER MIGUEL"/>
    <x v="0"/>
    <s v="01-07-01-30541943"/>
    <s v="07-006039"/>
    <x v="3"/>
    <s v="07-006809"/>
    <x v="107"/>
    <s v="Pesos (ARS)"/>
    <n v="76045"/>
    <n v="56560.05"/>
    <n v="2828"/>
    <n v="1"/>
    <x v="0"/>
    <n v="2.8000000000000001E-2"/>
  </r>
  <r>
    <x v="0"/>
    <s v="TOGNETTI SABRINA VANESA"/>
    <x v="0"/>
    <s v="01-07-01-30542028"/>
    <s v="07-005450"/>
    <x v="13"/>
    <s v="07-006809"/>
    <x v="107"/>
    <s v="Pesos (ARS)"/>
    <n v="58874"/>
    <n v="43788.65"/>
    <n v="2189.4299999999998"/>
    <n v="1"/>
    <x v="0"/>
    <n v="2.8000000000000001E-2"/>
  </r>
  <r>
    <x v="0"/>
    <s v="ROSELLI WALTER MIGUEL"/>
    <x v="0"/>
    <s v="01-07-01-30542044"/>
    <s v="07-006039"/>
    <x v="3"/>
    <s v="07-006809"/>
    <x v="107"/>
    <s v="Pesos (ARS)"/>
    <n v="52328"/>
    <n v="38920.67"/>
    <n v="1946.03"/>
    <n v="1"/>
    <x v="0"/>
    <n v="2.8000000000000001E-2"/>
  </r>
  <r>
    <x v="0"/>
    <s v="CORDERO EDUARDO JAVIER"/>
    <x v="0"/>
    <s v="01-07-01-30542146"/>
    <s v="07-005738"/>
    <x v="2"/>
    <s v="07-006809"/>
    <x v="107"/>
    <s v="Pesos (ARS)"/>
    <n v="49644"/>
    <n v="36923.64"/>
    <n v="1846.18"/>
    <n v="1"/>
    <x v="0"/>
    <n v="2.8000000000000001E-2"/>
  </r>
  <r>
    <x v="0"/>
    <s v="DOLZ GONZALO ARTURO"/>
    <x v="0"/>
    <s v="01-07-01-30542178"/>
    <s v="07-005558"/>
    <x v="11"/>
    <s v="07-006809"/>
    <x v="107"/>
    <s v="Pesos (ARS)"/>
    <n v="65747"/>
    <n v="48900.800000000003"/>
    <n v="2445.04"/>
    <n v="1"/>
    <x v="0"/>
    <n v="2.8000000000000001E-2"/>
  </r>
  <r>
    <x v="0"/>
    <s v="SANCHEZ ROSSI GABRIEL"/>
    <x v="0"/>
    <s v="01-07-01-30542279"/>
    <s v="07-006039"/>
    <x v="3"/>
    <s v="07-006809"/>
    <x v="107"/>
    <s v="Pesos (ARS)"/>
    <n v="58872"/>
    <n v="43786.69"/>
    <n v="2189.33"/>
    <n v="1"/>
    <x v="0"/>
    <n v="2.8000000000000001E-2"/>
  </r>
  <r>
    <x v="0"/>
    <s v="VICCHI VICCHI GERMAN ADOLFO"/>
    <x v="0"/>
    <s v="01-07-01-30542369"/>
    <s v="07-005558"/>
    <x v="11"/>
    <s v="07-006809"/>
    <x v="107"/>
    <s v="Pesos (ARS)"/>
    <n v="232943"/>
    <n v="173256.55"/>
    <n v="8662.83"/>
    <n v="1"/>
    <x v="0"/>
    <n v="2.8000000000000001E-2"/>
  </r>
  <r>
    <x v="0"/>
    <s v="DI MECO MARIO JORGE"/>
    <x v="0"/>
    <s v="01-07-01-30542476"/>
    <s v="07-005558"/>
    <x v="11"/>
    <s v="07-006809"/>
    <x v="107"/>
    <s v="Pesos (ARS)"/>
    <n v="42835"/>
    <n v="31859.43"/>
    <n v="1592.97"/>
    <n v="1"/>
    <x v="0"/>
    <n v="2.8000000000000001E-2"/>
  </r>
  <r>
    <x v="0"/>
    <s v="AMICO SA"/>
    <x v="0"/>
    <s v="01-07-01-30542737"/>
    <s v="07-005978"/>
    <x v="4"/>
    <s v="07-006809"/>
    <x v="107"/>
    <s v="Pesos (ARS)"/>
    <n v="54229"/>
    <n v="35875"/>
    <n v="1793.74"/>
    <n v="1"/>
    <x v="0"/>
    <n v="2.8000000000000001E-2"/>
  </r>
  <r>
    <x v="0"/>
    <s v="ROSSATO NESTOR FABIAN"/>
    <x v="0"/>
    <s v="01-07-01-30542776"/>
    <s v="07-005558"/>
    <x v="11"/>
    <s v="07-006809"/>
    <x v="107"/>
    <s v="Pesos (ARS)"/>
    <n v="59595"/>
    <n v="44325.14"/>
    <n v="2216.2600000000002"/>
    <n v="1"/>
    <x v="0"/>
    <n v="2.8000000000000001E-2"/>
  </r>
  <r>
    <x v="0"/>
    <s v="ROSSO GUSTAVO DANIEL"/>
    <x v="0"/>
    <s v="01-07-01-30542818"/>
    <s v="07-005637"/>
    <x v="5"/>
    <s v="07-006809"/>
    <x v="107"/>
    <s v="Pesos (ARS)"/>
    <n v="118995"/>
    <n v="86573.15"/>
    <n v="4328.66"/>
    <n v="1"/>
    <x v="0"/>
    <n v="2.8000000000000001E-2"/>
  </r>
  <r>
    <x v="0"/>
    <s v="SCATIZZI PATRICIA ANDREA"/>
    <x v="0"/>
    <s v="01-07-01-30542874"/>
    <s v="07-005539"/>
    <x v="10"/>
    <s v="07-006809"/>
    <x v="107"/>
    <s v="Pesos (ARS)"/>
    <n v="72936"/>
    <n v="54247.67"/>
    <n v="2712.38"/>
    <n v="1"/>
    <x v="0"/>
    <n v="2.8000000000000001E-2"/>
  </r>
  <r>
    <x v="0"/>
    <s v="GARAY PABLO GABRIEL"/>
    <x v="0"/>
    <s v="01-07-01-30542878"/>
    <s v="07-005539"/>
    <x v="10"/>
    <s v="07-006809"/>
    <x v="107"/>
    <s v="Pesos (ARS)"/>
    <n v="124520"/>
    <n v="92614.17"/>
    <n v="4630.71"/>
    <n v="1"/>
    <x v="0"/>
    <n v="2.8000000000000001E-2"/>
  </r>
  <r>
    <x v="0"/>
    <s v="DERUGGIERO CLAUDIA BEATRIZ"/>
    <x v="0"/>
    <s v="01-07-01-30542883"/>
    <s v="07-005738"/>
    <x v="2"/>
    <s v="07-006809"/>
    <x v="107"/>
    <s v="Pesos (ARS)"/>
    <n v="55415"/>
    <n v="41215.949999999997"/>
    <n v="2060.8000000000002"/>
    <n v="1"/>
    <x v="0"/>
    <n v="2.8000000000000001E-2"/>
  </r>
  <r>
    <x v="0"/>
    <s v="MOSSO IGNACIO"/>
    <x v="0"/>
    <s v="01-07-01-30542966"/>
    <s v="07-005450"/>
    <x v="13"/>
    <s v="07-006809"/>
    <x v="107"/>
    <s v="Pesos (ARS)"/>
    <n v="53614"/>
    <n v="39876.69"/>
    <n v="1993.83"/>
    <n v="1"/>
    <x v="0"/>
    <n v="2.8000000000000001E-2"/>
  </r>
  <r>
    <x v="0"/>
    <s v="SUAREZ LEANDRO"/>
    <x v="0"/>
    <s v="01-07-01-30542982"/>
    <s v="07-005637"/>
    <x v="5"/>
    <s v="07-006809"/>
    <x v="107"/>
    <s v="Pesos (ARS)"/>
    <n v="204903"/>
    <n v="152401.04"/>
    <n v="7620.05"/>
    <n v="1"/>
    <x v="0"/>
    <n v="2.8000000000000001E-2"/>
  </r>
  <r>
    <x v="0"/>
    <s v="CALVO COSTA DIEGO GERARDO"/>
    <x v="0"/>
    <s v="01-07-01-30543013"/>
    <s v="07-005558"/>
    <x v="11"/>
    <s v="07-006809"/>
    <x v="107"/>
    <s v="Pesos (ARS)"/>
    <n v="145915"/>
    <n v="108527.63"/>
    <n v="5426.38"/>
    <n v="1"/>
    <x v="0"/>
    <n v="2.8000000000000001E-2"/>
  </r>
  <r>
    <x v="0"/>
    <s v="PARATORE CLAUDIA MARCELA"/>
    <x v="0"/>
    <s v="01-07-01-30543039"/>
    <s v="07-005539"/>
    <x v="10"/>
    <s v="07-006809"/>
    <x v="107"/>
    <s v="Pesos (ARS)"/>
    <n v="76297"/>
    <n v="56748.13"/>
    <n v="2837.41"/>
    <n v="1"/>
    <x v="0"/>
    <n v="2.8000000000000001E-2"/>
  </r>
  <r>
    <x v="0"/>
    <s v="VIZCAYA JORGE ARTURO"/>
    <x v="0"/>
    <s v="01-07-01-30543266"/>
    <s v="07-005947"/>
    <x v="19"/>
    <s v="07-006809"/>
    <x v="107"/>
    <s v="Pesos (ARS)"/>
    <n v="25087"/>
    <n v="16596"/>
    <n v="829.79"/>
    <n v="1"/>
    <x v="0"/>
    <n v="2.8000000000000001E-2"/>
  </r>
  <r>
    <x v="0"/>
    <s v="LUCERO CEFERINO JERONIMO"/>
    <x v="0"/>
    <s v="01-07-01-30543342"/>
    <s v="07-005646"/>
    <x v="15"/>
    <s v="07-006809"/>
    <x v="107"/>
    <s v="Pesos (ARS)"/>
    <n v="54014"/>
    <n v="40173.800000000003"/>
    <n v="2008.69"/>
    <n v="1"/>
    <x v="0"/>
    <n v="2.8000000000000001E-2"/>
  </r>
  <r>
    <x v="0"/>
    <s v="MUÑOZ MARIA ANDREA"/>
    <x v="0"/>
    <s v="01-07-01-30543417"/>
    <s v="07-005739"/>
    <x v="8"/>
    <s v="07-006809"/>
    <x v="107"/>
    <s v="Pesos (ARS)"/>
    <n v="56604"/>
    <n v="42099.98"/>
    <n v="2105"/>
    <n v="1"/>
    <x v="0"/>
    <n v="2.8000000000000001E-2"/>
  </r>
  <r>
    <x v="0"/>
    <s v="LUCERO VICTOR HUGO"/>
    <x v="0"/>
    <s v="01-07-01-30543441"/>
    <s v="07-005637"/>
    <x v="5"/>
    <s v="07-006809"/>
    <x v="107"/>
    <s v="Pesos (ARS)"/>
    <n v="74979"/>
    <n v="56037.760000000002"/>
    <n v="2801.89"/>
    <n v="1"/>
    <x v="0"/>
    <n v="2.8000000000000001E-2"/>
  </r>
  <r>
    <x v="0"/>
    <s v="FUERTES HECTOR MARIO"/>
    <x v="0"/>
    <s v="01-07-01-30543795"/>
    <s v="07-005539"/>
    <x v="10"/>
    <s v="07-006809"/>
    <x v="107"/>
    <s v="Pesos (ARS)"/>
    <n v="46379"/>
    <n v="34495.53"/>
    <n v="1724.78"/>
    <n v="1"/>
    <x v="0"/>
    <n v="2.8000000000000001E-2"/>
  </r>
  <r>
    <x v="0"/>
    <s v="FOZZATTI GUSTAVO ARIEL"/>
    <x v="0"/>
    <s v="01-07-01-30544090"/>
    <s v="07-005450"/>
    <x v="13"/>
    <s v="07-006809"/>
    <x v="107"/>
    <s v="Pesos (ARS)"/>
    <n v="69367"/>
    <n v="51593.13"/>
    <n v="2579.66"/>
    <n v="1"/>
    <x v="0"/>
    <n v="2.8000000000000001E-2"/>
  </r>
  <r>
    <x v="0"/>
    <s v="CONDORI JOHANA ELIZABETH"/>
    <x v="0"/>
    <s v="01-07-01-30544108"/>
    <s v="07-006009"/>
    <x v="20"/>
    <s v="07-006809"/>
    <x v="107"/>
    <s v="Pesos (ARS)"/>
    <n v="29585"/>
    <n v="22211.25"/>
    <n v="1110.56"/>
    <n v="1"/>
    <x v="0"/>
    <n v="2.8000000000000001E-2"/>
  </r>
  <r>
    <x v="0"/>
    <s v="RIOS PABLO EZEQUIEL"/>
    <x v="0"/>
    <s v="01-07-01-30544113"/>
    <s v="07-005539"/>
    <x v="10"/>
    <s v="07-006809"/>
    <x v="107"/>
    <s v="Pesos (ARS)"/>
    <n v="50760"/>
    <n v="36930.28"/>
    <n v="1846.51"/>
    <n v="1"/>
    <x v="0"/>
    <n v="2.8000000000000001E-2"/>
  </r>
  <r>
    <x v="0"/>
    <s v="GHILARDI ERNESTO"/>
    <x v="0"/>
    <s v="01-07-01-30544368"/>
    <s v="07-005739"/>
    <x v="8"/>
    <s v="07-006809"/>
    <x v="107"/>
    <s v="Pesos (ARS)"/>
    <n v="32149"/>
    <n v="23389.55"/>
    <n v="1169.48"/>
    <n v="1"/>
    <x v="0"/>
    <n v="2.8000000000000001E-2"/>
  </r>
  <r>
    <x v="0"/>
    <s v="NOVATTI MARIA EUGENIA"/>
    <x v="0"/>
    <s v="01-07-01-30544446"/>
    <s v="07-005558"/>
    <x v="11"/>
    <s v="07-006809"/>
    <x v="107"/>
    <s v="Pesos (ARS)"/>
    <n v="135646"/>
    <n v="100889.24"/>
    <n v="5044.46"/>
    <n v="1"/>
    <x v="0"/>
    <n v="2.8000000000000001E-2"/>
  </r>
  <r>
    <x v="0"/>
    <s v="BELMONTE SILVIA ALEJANDRA"/>
    <x v="0"/>
    <s v="01-07-01-30544507"/>
    <s v="07-006138"/>
    <x v="12"/>
    <s v="07-006809"/>
    <x v="107"/>
    <s v="Pesos (ARS)"/>
    <n v="71110"/>
    <n v="52889.53"/>
    <n v="2644.48"/>
    <n v="1"/>
    <x v="0"/>
    <n v="2.8000000000000001E-2"/>
  </r>
  <r>
    <x v="0"/>
    <s v="GUEVARA MARIA BEATRIZ"/>
    <x v="0"/>
    <s v="01-07-01-30544565"/>
    <s v="07-005558"/>
    <x v="11"/>
    <s v="07-006809"/>
    <x v="107"/>
    <s v="Pesos (ARS)"/>
    <n v="89428"/>
    <n v="66513.97"/>
    <n v="3325.7"/>
    <n v="1"/>
    <x v="0"/>
    <n v="2.8000000000000001E-2"/>
  </r>
  <r>
    <x v="0"/>
    <s v="MARTINEZ SALVADOR A"/>
    <x v="0"/>
    <s v="01-07-01-30544727"/>
    <s v="07-005637"/>
    <x v="5"/>
    <s v="07-006809"/>
    <x v="107"/>
    <s v="Pesos (ARS)"/>
    <n v="80310"/>
    <n v="59732.42"/>
    <n v="2986.62"/>
    <n v="1"/>
    <x v="0"/>
    <n v="2.8000000000000001E-2"/>
  </r>
  <r>
    <x v="0"/>
    <s v="RAMIREZ HUGO ENZO"/>
    <x v="0"/>
    <s v="01-07-01-30544801"/>
    <s v="07-005558"/>
    <x v="11"/>
    <s v="07-006809"/>
    <x v="107"/>
    <s v="Pesos (ARS)"/>
    <n v="75500"/>
    <n v="56154.46"/>
    <n v="2807.72"/>
    <n v="1"/>
    <x v="0"/>
    <n v="2.8000000000000001E-2"/>
  </r>
  <r>
    <x v="0"/>
    <s v="BOSIO YANINA VERONICA"/>
    <x v="0"/>
    <s v="01-07-01-30544933"/>
    <s v="07-006138"/>
    <x v="12"/>
    <s v="07-006809"/>
    <x v="107"/>
    <s v="Pesos (ARS)"/>
    <n v="75368"/>
    <n v="56056.01"/>
    <n v="2802.8"/>
    <n v="1"/>
    <x v="0"/>
    <n v="2.8000000000000001E-2"/>
  </r>
  <r>
    <x v="0"/>
    <s v="MARANDET MARIA LAURA"/>
    <x v="0"/>
    <s v="01-07-01-30544983"/>
    <s v="07-005558"/>
    <x v="11"/>
    <s v="07-006809"/>
    <x v="107"/>
    <s v="Pesos (ARS)"/>
    <n v="134822"/>
    <n v="100110.78"/>
    <n v="5005.54"/>
    <n v="1"/>
    <x v="0"/>
    <n v="2.8000000000000001E-2"/>
  </r>
  <r>
    <x v="0"/>
    <s v="GODOY MARIA RAFAELA"/>
    <x v="0"/>
    <s v="01-07-01-30545156"/>
    <s v="07-005450"/>
    <x v="13"/>
    <s v="07-006809"/>
    <x v="107"/>
    <s v="Pesos (ARS)"/>
    <n v="38477"/>
    <n v="28617.64"/>
    <n v="1430.88"/>
    <n v="1"/>
    <x v="0"/>
    <n v="2.8000000000000001E-2"/>
  </r>
  <r>
    <x v="0"/>
    <s v="PAEZ JUAN CARLOS"/>
    <x v="0"/>
    <s v="01-07-01-30545317"/>
    <s v="07-006039"/>
    <x v="3"/>
    <s v="07-006809"/>
    <x v="107"/>
    <s v="Pesos (ARS)"/>
    <n v="25830"/>
    <n v="17289.07"/>
    <n v="864.45"/>
    <n v="1"/>
    <x v="0"/>
    <n v="2.8000000000000001E-2"/>
  </r>
  <r>
    <x v="0"/>
    <s v="PARDO VIRGINIA VERONICA"/>
    <x v="0"/>
    <s v="01-07-01-30545328"/>
    <s v="07-005539"/>
    <x v="10"/>
    <s v="07-006809"/>
    <x v="107"/>
    <s v="Pesos (ARS)"/>
    <n v="31012"/>
    <n v="20977"/>
    <n v="1048.8399999999999"/>
    <n v="1"/>
    <x v="0"/>
    <n v="2.8000000000000001E-2"/>
  </r>
  <r>
    <x v="0"/>
    <s v="AGUIAR HERNAN JESUS"/>
    <x v="0"/>
    <s v="01-07-01-30545717"/>
    <s v="07-006039"/>
    <x v="3"/>
    <s v="07-006809"/>
    <x v="107"/>
    <s v="Pesos (ARS)"/>
    <n v="59285"/>
    <n v="44094.22"/>
    <n v="2204.71"/>
    <n v="1"/>
    <x v="0"/>
    <n v="2.8000000000000001E-2"/>
  </r>
  <r>
    <x v="0"/>
    <s v="OROZCO RAUL HERNAN"/>
    <x v="0"/>
    <s v="01-07-01-30545915"/>
    <s v="07-005467"/>
    <x v="26"/>
    <s v="07-006809"/>
    <x v="107"/>
    <s v="Pesos (ARS)"/>
    <n v="103560"/>
    <n v="77024.37"/>
    <n v="3851.22"/>
    <n v="1"/>
    <x v="0"/>
    <n v="2.8000000000000001E-2"/>
  </r>
  <r>
    <x v="0"/>
    <s v="RODRIGUEZ DANIEL"/>
    <x v="0"/>
    <s v="01-07-01-30545924"/>
    <s v="07-005539"/>
    <x v="10"/>
    <s v="07-006809"/>
    <x v="107"/>
    <s v="Pesos (ARS)"/>
    <n v="82597"/>
    <n v="61433.03"/>
    <n v="3071.65"/>
    <n v="1"/>
    <x v="0"/>
    <n v="2.8000000000000001E-2"/>
  </r>
  <r>
    <x v="0"/>
    <s v="NOLI JOSE DARIO"/>
    <x v="0"/>
    <s v="01-07-01-30545978"/>
    <s v="07-005539"/>
    <x v="10"/>
    <s v="07-006809"/>
    <x v="107"/>
    <s v="Pesos (ARS)"/>
    <n v="10322.84"/>
    <n v="7510.23"/>
    <n v="375.52"/>
    <n v="1"/>
    <x v="0"/>
    <n v="2.8000000000000001E-2"/>
  </r>
  <r>
    <x v="0"/>
    <s v="PITHOD TOMAS GABRIEL"/>
    <x v="0"/>
    <s v="01-07-01-30546246"/>
    <s v="07-005558"/>
    <x v="11"/>
    <s v="07-006809"/>
    <x v="107"/>
    <s v="Pesos (ARS)"/>
    <n v="37380"/>
    <n v="27801.47"/>
    <n v="1390.07"/>
    <n v="1"/>
    <x v="0"/>
    <n v="2.8000000000000001E-2"/>
  </r>
  <r>
    <x v="0"/>
    <s v="FUNES ANTONIO OMAR"/>
    <x v="0"/>
    <s v="01-07-01-30546251"/>
    <s v="07-005539"/>
    <x v="10"/>
    <s v="07-006809"/>
    <x v="107"/>
    <s v="Pesos (ARS)"/>
    <n v="40227"/>
    <n v="29919"/>
    <n v="1495.95"/>
    <n v="1"/>
    <x v="0"/>
    <n v="2.8000000000000001E-2"/>
  </r>
  <r>
    <x v="0"/>
    <s v="GARCIA FERNANDO DANIEL"/>
    <x v="0"/>
    <s v="01-07-01-30546341"/>
    <s v="07-006039"/>
    <x v="3"/>
    <s v="07-006809"/>
    <x v="107"/>
    <s v="Pesos (ARS)"/>
    <n v="18435"/>
    <n v="13592.88"/>
    <n v="679.64"/>
    <n v="1"/>
    <x v="0"/>
    <n v="2.8000000000000001E-2"/>
  </r>
  <r>
    <x v="0"/>
    <s v="ESPURI MARIA SOLEDAD"/>
    <x v="0"/>
    <s v="01-07-01-30546473"/>
    <s v="07-005947"/>
    <x v="19"/>
    <s v="07-006809"/>
    <x v="107"/>
    <s v="Pesos (ARS)"/>
    <n v="113327"/>
    <n v="84288.88"/>
    <n v="4214.4399999999996"/>
    <n v="1"/>
    <x v="0"/>
    <n v="2.8000000000000001E-2"/>
  </r>
  <r>
    <x v="0"/>
    <s v="LAFLOR CLAUDIO"/>
    <x v="0"/>
    <s v="01-07-01-30546487"/>
    <s v="07-005637"/>
    <x v="5"/>
    <s v="07-006809"/>
    <x v="107"/>
    <s v="Pesos (ARS)"/>
    <n v="123668"/>
    <n v="91980.28"/>
    <n v="4599.01"/>
    <n v="1"/>
    <x v="0"/>
    <n v="2.8000000000000001E-2"/>
  </r>
  <r>
    <x v="0"/>
    <s v="RIBAS RAMIRO HERNAN"/>
    <x v="0"/>
    <s v="01-07-01-30546489"/>
    <s v="07-006138"/>
    <x v="12"/>
    <s v="07-006809"/>
    <x v="107"/>
    <s v="Pesos (ARS)"/>
    <n v="61712"/>
    <n v="46122.49"/>
    <n v="2306.12"/>
    <n v="1"/>
    <x v="0"/>
    <n v="2.8000000000000001E-2"/>
  </r>
  <r>
    <x v="0"/>
    <s v="MORENO ANA BELEN"/>
    <x v="0"/>
    <s v="01-07-01-30546504"/>
    <s v="07-005558"/>
    <x v="11"/>
    <s v="07-006809"/>
    <x v="107"/>
    <s v="Pesos (ARS)"/>
    <n v="78584"/>
    <n v="58448.15"/>
    <n v="2922.41"/>
    <n v="1"/>
    <x v="0"/>
    <n v="2.8000000000000001E-2"/>
  </r>
  <r>
    <x v="0"/>
    <s v="PIASTRELINI JORGE ANTONIO"/>
    <x v="0"/>
    <s v="01-07-01-30546506"/>
    <s v="07-005539"/>
    <x v="10"/>
    <s v="07-006809"/>
    <x v="107"/>
    <s v="Pesos (ARS)"/>
    <n v="208250"/>
    <n v="151509.01999999999"/>
    <n v="7575.45"/>
    <n v="1"/>
    <x v="0"/>
    <n v="2.8000000000000001E-2"/>
  </r>
  <r>
    <x v="0"/>
    <s v="CORONEL JAVIER OSCAR"/>
    <x v="0"/>
    <s v="01-07-01-30546513"/>
    <s v="07-005450"/>
    <x v="13"/>
    <s v="07-006809"/>
    <x v="107"/>
    <s v="Pesos (ARS)"/>
    <n v="152019.57999999999"/>
    <n v="91711"/>
    <n v="4585.55"/>
    <n v="1"/>
    <x v="0"/>
    <n v="2.8000000000000001E-2"/>
  </r>
  <r>
    <x v="0"/>
    <s v="JANOUSEK LEONARDO CRISTIAN"/>
    <x v="0"/>
    <s v="01-07-01-30546523"/>
    <s v="07-006138"/>
    <x v="12"/>
    <s v="07-006809"/>
    <x v="107"/>
    <s v="Pesos (ARS)"/>
    <n v="79915"/>
    <n v="59437.73"/>
    <n v="2971.89"/>
    <n v="1"/>
    <x v="0"/>
    <n v="2.8000000000000001E-2"/>
  </r>
  <r>
    <x v="0"/>
    <s v="SCANIA ARGENTINA SA"/>
    <x v="0"/>
    <s v="01-07-01-30546537"/>
    <s v="07-005558"/>
    <x v="11"/>
    <s v="07-006809"/>
    <x v="107"/>
    <s v="Pesos (ARS)"/>
    <n v="19895"/>
    <n v="13457"/>
    <n v="672.85"/>
    <n v="1"/>
    <x v="0"/>
    <n v="2.8000000000000001E-2"/>
  </r>
  <r>
    <x v="0"/>
    <s v="VAQUER ESTELA MARINA"/>
    <x v="0"/>
    <s v="01-07-01-30546919"/>
    <s v="07-005472"/>
    <x v="6"/>
    <s v="07-006809"/>
    <x v="107"/>
    <s v="Pesos (ARS)"/>
    <n v="23039"/>
    <n v="15584"/>
    <n v="779.2"/>
    <n v="1"/>
    <x v="0"/>
    <n v="2.8000000000000001E-2"/>
  </r>
  <r>
    <x v="0"/>
    <s v="FUNES JUAN MANUEL"/>
    <x v="0"/>
    <s v="01-07-01-30547107"/>
    <s v="07-005539"/>
    <x v="10"/>
    <s v="07-006809"/>
    <x v="107"/>
    <s v="Pesos (ARS)"/>
    <n v="88666"/>
    <n v="65946.64"/>
    <n v="3297.33"/>
    <n v="1"/>
    <x v="0"/>
    <n v="2.8000000000000001E-2"/>
  </r>
  <r>
    <x v="0"/>
    <s v="ALANIZ NICOLAS FABRICIO"/>
    <x v="0"/>
    <s v="01-07-01-30547337"/>
    <s v="07-005450"/>
    <x v="13"/>
    <s v="07-006809"/>
    <x v="107"/>
    <s v="Pesos (ARS)"/>
    <n v="59430"/>
    <n v="40133"/>
    <n v="2006.65"/>
    <n v="1"/>
    <x v="0"/>
    <n v="2.8000000000000001E-2"/>
  </r>
  <r>
    <x v="0"/>
    <s v="PEREZ SABATER CAROLINA RAQUEL"/>
    <x v="0"/>
    <s v="01-07-01-30547340"/>
    <s v="07-005450"/>
    <x v="13"/>
    <s v="07-006809"/>
    <x v="107"/>
    <s v="Pesos (ARS)"/>
    <n v="138791"/>
    <n v="93881"/>
    <n v="4694.05"/>
    <n v="1"/>
    <x v="0"/>
    <n v="2.8000000000000001E-2"/>
  </r>
  <r>
    <x v="0"/>
    <s v="QUIROGA BLANCO TOMAS AGUSTIN"/>
    <x v="0"/>
    <s v="01-07-01-30547386"/>
    <s v="07-005539"/>
    <x v="10"/>
    <s v="07-006809"/>
    <x v="107"/>
    <s v="Pesos (ARS)"/>
    <n v="78813"/>
    <n v="58618.69"/>
    <n v="2930.93"/>
    <n v="1"/>
    <x v="0"/>
    <n v="2.8000000000000001E-2"/>
  </r>
  <r>
    <x v="0"/>
    <s v="CHOSOVI S.A."/>
    <x v="0"/>
    <s v="01-07-01-30547455"/>
    <s v="07-005637"/>
    <x v="5"/>
    <s v="07-006809"/>
    <x v="107"/>
    <s v="Pesos (ARS)"/>
    <n v="826452"/>
    <n v="498584"/>
    <n v="24929.200000000001"/>
    <n v="1"/>
    <x v="0"/>
    <n v="2.8000000000000001E-2"/>
  </r>
  <r>
    <x v="0"/>
    <s v="VICCHI PABLO"/>
    <x v="0"/>
    <s v="01-07-01-30547567"/>
    <s v="07-005558"/>
    <x v="11"/>
    <s v="07-006809"/>
    <x v="107"/>
    <s v="Pesos (ARS)"/>
    <n v="341667"/>
    <n v="254121.73"/>
    <n v="12706.09"/>
    <n v="1"/>
    <x v="0"/>
    <n v="2.8000000000000001E-2"/>
  </r>
  <r>
    <x v="0"/>
    <s v="ANTOLA MARCELA"/>
    <x v="0"/>
    <s v="01-07-01-30547602"/>
    <s v="07-006637"/>
    <x v="22"/>
    <s v="07-006809"/>
    <x v="107"/>
    <s v="Pesos (ARS)"/>
    <n v="119330"/>
    <n v="73632"/>
    <n v="3681.6"/>
    <n v="1"/>
    <x v="0"/>
    <n v="2.8000000000000001E-2"/>
  </r>
  <r>
    <x v="0"/>
    <s v="AVILA DIEGO HORACIO"/>
    <x v="0"/>
    <s v="01-07-01-30547617"/>
    <s v="07-005637"/>
    <x v="5"/>
    <s v="07-006809"/>
    <x v="107"/>
    <s v="Pesos (ARS)"/>
    <n v="151146"/>
    <n v="112417.36"/>
    <n v="5620.87"/>
    <n v="1"/>
    <x v="0"/>
    <n v="2.8000000000000001E-2"/>
  </r>
  <r>
    <x v="0"/>
    <s v="RUIZ FERNANDEZ AGUSTIN EMILIO"/>
    <x v="0"/>
    <s v="01-07-01-30547659"/>
    <s v="07-006138"/>
    <x v="12"/>
    <s v="07-006809"/>
    <x v="107"/>
    <s v="Pesos (ARS)"/>
    <n v="73628"/>
    <n v="54762.02"/>
    <n v="2738.1"/>
    <n v="1"/>
    <x v="0"/>
    <n v="2.8000000000000001E-2"/>
  </r>
  <r>
    <x v="0"/>
    <s v="SAADA ALEXIS DIDIER"/>
    <x v="0"/>
    <s v="01-07-01-30547763"/>
    <s v="07-005637"/>
    <x v="5"/>
    <s v="07-006809"/>
    <x v="107"/>
    <s v="Pesos (ARS)"/>
    <n v="26150"/>
    <n v="19449.02"/>
    <n v="972.45"/>
    <n v="1"/>
    <x v="0"/>
    <n v="2.8000000000000001E-2"/>
  </r>
  <r>
    <x v="0"/>
    <s v="PONTE MARIA CECILIA"/>
    <x v="0"/>
    <s v="01-07-01-30548193"/>
    <s v="07-005450"/>
    <x v="13"/>
    <s v="07-006809"/>
    <x v="107"/>
    <s v="Pesos (ARS)"/>
    <n v="87257"/>
    <n v="64899.19"/>
    <n v="3244.96"/>
    <n v="1"/>
    <x v="0"/>
    <n v="2.8000000000000001E-2"/>
  </r>
  <r>
    <x v="0"/>
    <s v="RIVERO SONIA ELIZABETH"/>
    <x v="0"/>
    <s v="01-07-01-30548202"/>
    <s v="07-006993"/>
    <x v="7"/>
    <s v="07-006809"/>
    <x v="107"/>
    <s v="Pesos (ARS)"/>
    <n v="27056"/>
    <n v="18301"/>
    <n v="915.05"/>
    <n v="1"/>
    <x v="0"/>
    <n v="2.8000000000000001E-2"/>
  </r>
  <r>
    <x v="0"/>
    <s v="MOLINA OSCAR ALBERTO"/>
    <x v="0"/>
    <s v="01-07-01-30548518"/>
    <s v="07-005637"/>
    <x v="5"/>
    <s v="07-006809"/>
    <x v="107"/>
    <s v="Pesos (ARS)"/>
    <n v="174424"/>
    <n v="126899.89"/>
    <n v="6344.99"/>
    <n v="1"/>
    <x v="0"/>
    <n v="2.8000000000000001E-2"/>
  </r>
  <r>
    <x v="0"/>
    <s v="SANCHEZ GERARDO ANTONIO"/>
    <x v="0"/>
    <s v="01-07-01-30548530"/>
    <s v="07-005558"/>
    <x v="11"/>
    <s v="07-006809"/>
    <x v="107"/>
    <s v="Pesos (ARS)"/>
    <n v="260236"/>
    <n v="193555.59"/>
    <n v="9677.7800000000007"/>
    <n v="1"/>
    <x v="0"/>
    <n v="2.8000000000000001E-2"/>
  </r>
  <r>
    <x v="0"/>
    <s v="NUÑEZ CRISTIAN ALBERTO"/>
    <x v="0"/>
    <s v="01-07-01-30548782"/>
    <s v="07-005738"/>
    <x v="2"/>
    <s v="07-006809"/>
    <x v="107"/>
    <s v="Pesos (ARS)"/>
    <n v="27500"/>
    <n v="20453.23"/>
    <n v="409.06"/>
    <n v="1"/>
    <x v="0"/>
    <n v="2.8000000000000001E-2"/>
  </r>
  <r>
    <x v="0"/>
    <s v="GARCIA FERNANDO DANIEL"/>
    <x v="0"/>
    <s v="01-07-01-30549040"/>
    <s v="07-006039"/>
    <x v="3"/>
    <s v="07-006809"/>
    <x v="107"/>
    <s v="Pesos (ARS)"/>
    <n v="18667"/>
    <n v="13883.46"/>
    <n v="694.17"/>
    <n v="1"/>
    <x v="0"/>
    <n v="2.8000000000000001E-2"/>
  </r>
  <r>
    <x v="0"/>
    <s v="POZO VARGAS MARIANO JESUS"/>
    <x v="0"/>
    <s v="01-07-01-30549482"/>
    <s v="07-006138"/>
    <x v="12"/>
    <s v="07-006809"/>
    <x v="107"/>
    <s v="Pesos (ARS)"/>
    <n v="33454"/>
    <n v="21286.44"/>
    <n v="1064.32"/>
    <n v="1"/>
    <x v="0"/>
    <n v="2.8000000000000001E-2"/>
  </r>
  <r>
    <x v="0"/>
    <s v="SOSA BUSTOS JUAN PABLO EZEQUIEL"/>
    <x v="0"/>
    <s v="01-07-01-30550714"/>
    <s v="07-006925"/>
    <x v="29"/>
    <s v="07-006809"/>
    <x v="107"/>
    <s v="Pesos (ARS)"/>
    <n v="0"/>
    <n v="-9.2100000000000009"/>
    <n v="-0.47"/>
    <n v="1"/>
    <x v="0"/>
    <n v="2.8000000000000001E-2"/>
  </r>
  <r>
    <x v="0"/>
    <s v="ESTRUCTURAS OESTE SA"/>
    <x v="3"/>
    <s v="01-07-02-30004203"/>
    <s v="07-005539"/>
    <x v="10"/>
    <s v="07-006809"/>
    <x v="107"/>
    <s v="Pesos (ARS)"/>
    <n v="9232"/>
    <n v="4700"/>
    <n v="188"/>
    <n v="1"/>
    <x v="0"/>
    <n v="2.8000000000000001E-2"/>
  </r>
  <r>
    <x v="0"/>
    <s v="ESTRUCTURAS OESTE SA"/>
    <x v="3"/>
    <s v="01-07-02-30004204"/>
    <s v="07-005539"/>
    <x v="10"/>
    <s v="07-006809"/>
    <x v="107"/>
    <s v="Pesos (ARS)"/>
    <n v="4677"/>
    <n v="2381"/>
    <n v="95.24"/>
    <n v="1"/>
    <x v="0"/>
    <n v="2.8000000000000001E-2"/>
  </r>
  <r>
    <x v="0"/>
    <s v="ACOSTA IVAN FEDERICO"/>
    <x v="3"/>
    <s v="01-07-02-30004444"/>
    <s v="07-005450"/>
    <x v="13"/>
    <s v="07-006809"/>
    <x v="107"/>
    <s v="Pesos (ARS)"/>
    <n v="20989"/>
    <n v="10926"/>
    <n v="437.04"/>
    <n v="1"/>
    <x v="0"/>
    <n v="2.8000000000000001E-2"/>
  </r>
  <r>
    <x v="0"/>
    <s v="ESTRUCTURAS OESTE SA"/>
    <x v="3"/>
    <s v="01-07-02-30004478"/>
    <s v="07-005539"/>
    <x v="10"/>
    <s v="07-006809"/>
    <x v="107"/>
    <s v="Pesos (ARS)"/>
    <n v="7763"/>
    <n v="3949"/>
    <n v="157.96"/>
    <n v="1"/>
    <x v="0"/>
    <n v="2.8000000000000001E-2"/>
  </r>
  <r>
    <x v="0"/>
    <s v="CHIAPINOTTO LAURA ADELINA"/>
    <x v="3"/>
    <s v="01-07-02-30004544"/>
    <s v="07-005450"/>
    <x v="13"/>
    <s v="07-006809"/>
    <x v="107"/>
    <s v="Pesos (ARS)"/>
    <n v="3732"/>
    <n v="1943"/>
    <n v="77.72"/>
    <n v="1"/>
    <x v="0"/>
    <n v="2.8000000000000001E-2"/>
  </r>
  <r>
    <x v="0"/>
    <s v="ESTRUCTURAS OESTE SA"/>
    <x v="3"/>
    <s v="01-07-02-30005033"/>
    <s v="07-005539"/>
    <x v="10"/>
    <s v="07-006809"/>
    <x v="107"/>
    <s v="Pesos (ARS)"/>
    <n v="892.28"/>
    <n v="454"/>
    <n v="18.16"/>
    <n v="1"/>
    <x v="0"/>
    <n v="2.8000000000000001E-2"/>
  </r>
  <r>
    <x v="0"/>
    <s v="SANFILIPPO SUSANA MARIA"/>
    <x v="3"/>
    <s v="01-07-02-30005156"/>
    <s v="07-006903"/>
    <x v="17"/>
    <s v="07-006809"/>
    <x v="107"/>
    <s v="Pesos (ARS)"/>
    <n v="10827"/>
    <n v="5636"/>
    <n v="225.44"/>
    <n v="1"/>
    <x v="0"/>
    <n v="2.8000000000000001E-2"/>
  </r>
  <r>
    <x v="0"/>
    <s v="DERRIGO GERMAN NICOLAS"/>
    <x v="3"/>
    <s v="01-07-02-30005185"/>
    <s v="07-006890"/>
    <x v="27"/>
    <s v="07-006809"/>
    <x v="107"/>
    <s v="Pesos (ARS)"/>
    <n v="5951"/>
    <n v="3104"/>
    <n v="124.16"/>
    <n v="1"/>
    <x v="0"/>
    <n v="2.8000000000000001E-2"/>
  </r>
  <r>
    <x v="0"/>
    <s v="PULENTA GABRIELA ELENA"/>
    <x v="3"/>
    <s v="01-07-02-30005204"/>
    <s v="07-006890"/>
    <x v="27"/>
    <s v="07-006809"/>
    <x v="107"/>
    <s v="Pesos (ARS)"/>
    <n v="9154"/>
    <n v="4774"/>
    <n v="190.96"/>
    <n v="1"/>
    <x v="0"/>
    <n v="2.8000000000000001E-2"/>
  </r>
  <r>
    <x v="0"/>
    <s v="PIASTRELINI JORGE ANTONIO"/>
    <x v="3"/>
    <s v="01-07-02-30005280"/>
    <s v="07-005646"/>
    <x v="15"/>
    <s v="07-006809"/>
    <x v="107"/>
    <s v="Pesos (ARS)"/>
    <n v="9183"/>
    <n v="4682"/>
    <n v="187.28"/>
    <n v="1"/>
    <x v="0"/>
    <n v="2.8000000000000001E-2"/>
  </r>
  <r>
    <x v="0"/>
    <s v="GOICOECHEA NICOLAS GABRIEL"/>
    <x v="7"/>
    <s v="01-07-06-30028644"/>
    <s v="07-005450"/>
    <x v="13"/>
    <s v="07-006809"/>
    <x v="107"/>
    <s v="Pesos (ARS)"/>
    <n v="5785"/>
    <n v="3592"/>
    <n v="179.6"/>
    <n v="1"/>
    <x v="0"/>
    <n v="2.8000000000000001E-2"/>
  </r>
  <r>
    <x v="0"/>
    <s v="NAVARRO MARIANA BEATRIZ"/>
    <x v="7"/>
    <s v="01-07-06-30029285"/>
    <s v="07-005450"/>
    <x v="13"/>
    <s v="07-006809"/>
    <x v="107"/>
    <s v="Pesos (ARS)"/>
    <n v="7241"/>
    <n v="4496"/>
    <n v="224.8"/>
    <n v="1"/>
    <x v="0"/>
    <n v="2.8000000000000001E-2"/>
  </r>
  <r>
    <x v="0"/>
    <s v="JANOUSEK LEONARDO CRISTIAN"/>
    <x v="7"/>
    <s v="01-07-06-30030303"/>
    <s v="07-006138"/>
    <x v="12"/>
    <s v="07-006809"/>
    <x v="107"/>
    <s v="Pesos (ARS)"/>
    <n v="4733"/>
    <n v="2944"/>
    <n v="147.19999999999999"/>
    <n v="1"/>
    <x v="0"/>
    <n v="2.8000000000000001E-2"/>
  </r>
  <r>
    <x v="0"/>
    <s v="GONZALEZ JORGE GUSTAVO"/>
    <x v="7"/>
    <s v="01-07-06-30030315"/>
    <s v="07-006039"/>
    <x v="3"/>
    <s v="07-006809"/>
    <x v="107"/>
    <s v="Pesos (ARS)"/>
    <n v="59441"/>
    <n v="36978"/>
    <n v="1848.9"/>
    <n v="1"/>
    <x v="0"/>
    <n v="2.8000000000000001E-2"/>
  </r>
  <r>
    <x v="0"/>
    <s v="CURZEL VICTORIA MARIA"/>
    <x v="7"/>
    <s v="01-07-06-30030590"/>
    <s v="07-005637"/>
    <x v="5"/>
    <s v="07-006809"/>
    <x v="107"/>
    <s v="Pesos (ARS)"/>
    <n v="6563"/>
    <n v="4476"/>
    <n v="223.79"/>
    <n v="1"/>
    <x v="0"/>
    <n v="2.8000000000000001E-2"/>
  </r>
  <r>
    <x v="0"/>
    <s v="SCHNEITER GERMAN ANDRES"/>
    <x v="7"/>
    <s v="01-07-06-30030812"/>
    <s v="07-005450"/>
    <x v="13"/>
    <s v="07-006809"/>
    <x v="107"/>
    <s v="Pesos (ARS)"/>
    <n v="17542"/>
    <n v="13154.54"/>
    <n v="657.73"/>
    <n v="1"/>
    <x v="0"/>
    <n v="2.8000000000000001E-2"/>
  </r>
  <r>
    <x v="0"/>
    <s v="CORONEL MOYA Y ASOCIADOS SOCIEDAD DE PRODUCTORES ASESORES DE SEGUROS SA"/>
    <x v="4"/>
    <s v="01-07-07-30066290"/>
    <s v="07-005450"/>
    <x v="13"/>
    <s v="07-006809"/>
    <x v="107"/>
    <s v="Pesos (ARS)"/>
    <n v="23733.35"/>
    <n v="12077"/>
    <n v="603.85"/>
    <n v="1"/>
    <x v="0"/>
    <n v="2.8000000000000001E-2"/>
  </r>
  <r>
    <x v="0"/>
    <s v="TRABAJADORES GASTRONOMICOS ASOCIADOS T.G.A. COOPERATIVA DE TRABAJO LIMITADA"/>
    <x v="4"/>
    <s v="01-07-07-30077421"/>
    <s v="07-006025"/>
    <x v="0"/>
    <s v="07-006809"/>
    <x v="107"/>
    <s v="Pesos (ARS)"/>
    <n v="95620"/>
    <n v="58008.19"/>
    <n v="2900.41"/>
    <n v="1"/>
    <x v="0"/>
    <n v="2.8000000000000001E-2"/>
  </r>
  <r>
    <x v="0"/>
    <s v="HERNANDEZ MARTA ELENA"/>
    <x v="1"/>
    <s v="01-07-07-30077760"/>
    <s v="07-005738"/>
    <x v="2"/>
    <s v="07-006809"/>
    <x v="107"/>
    <s v="Pesos (ARS)"/>
    <n v="33419.120000000003"/>
    <n v="20735.37"/>
    <n v="1036.77"/>
    <n v="1"/>
    <x v="0"/>
    <n v="2.8000000000000001E-2"/>
  </r>
  <r>
    <x v="0"/>
    <s v="KETTE SAS"/>
    <x v="4"/>
    <s v="01-07-07-30078271"/>
    <s v="07-006009"/>
    <x v="20"/>
    <s v="07-006809"/>
    <x v="107"/>
    <s v="Pesos (ARS)"/>
    <n v="39508"/>
    <n v="23965.439999999999"/>
    <n v="1198.32"/>
    <n v="1"/>
    <x v="0"/>
    <n v="2.8000000000000001E-2"/>
  </r>
  <r>
    <x v="0"/>
    <s v="MICHEL S.A."/>
    <x v="4"/>
    <s v="01-07-07-30081360"/>
    <s v="07-005558"/>
    <x v="11"/>
    <s v="07-006809"/>
    <x v="107"/>
    <s v="Pesos (ARS)"/>
    <n v="548328"/>
    <n v="332637"/>
    <n v="16631.84"/>
    <n v="1"/>
    <x v="0"/>
    <n v="2.8000000000000001E-2"/>
  </r>
  <r>
    <x v="0"/>
    <s v="RECABARREN MAURICIO JAVIER"/>
    <x v="1"/>
    <s v="01-07-07-30083809"/>
    <s v="07-005738"/>
    <x v="2"/>
    <s v="07-006809"/>
    <x v="107"/>
    <s v="Pesos (ARS)"/>
    <n v="34512"/>
    <n v="23476.87"/>
    <n v="1173.8599999999999"/>
    <n v="1"/>
    <x v="0"/>
    <n v="2.8000000000000001E-2"/>
  </r>
  <r>
    <x v="0"/>
    <s v="PEREZ SABATER CAROLINA RAQUEL"/>
    <x v="6"/>
    <s v="01-07-07-30084023"/>
    <s v="07-005450"/>
    <x v="13"/>
    <s v="07-006809"/>
    <x v="107"/>
    <s v="Pesos (ARS)"/>
    <n v="7746"/>
    <n v="5269.92"/>
    <n v="263.5"/>
    <n v="1"/>
    <x v="0"/>
    <n v="2.8000000000000001E-2"/>
  </r>
  <r>
    <x v="0"/>
    <s v="CORREA ALFREDO ALEJANDRO"/>
    <x v="1"/>
    <s v="01-07-07-30084028"/>
    <s v="07-006138"/>
    <x v="12"/>
    <s v="07-006809"/>
    <x v="107"/>
    <s v="Pesos (ARS)"/>
    <n v="29303"/>
    <n v="19933.32"/>
    <n v="996.67"/>
    <n v="1"/>
    <x v="0"/>
    <n v="2.8000000000000001E-2"/>
  </r>
  <r>
    <x v="0"/>
    <s v="ZEID PETKOVIC LEONARDO"/>
    <x v="1"/>
    <s v="01-07-07-30084099"/>
    <s v="07-006139"/>
    <x v="1"/>
    <s v="07-006809"/>
    <x v="107"/>
    <s v="Pesos (ARS)"/>
    <n v="12404"/>
    <n v="8437.6"/>
    <n v="421.88"/>
    <n v="1"/>
    <x v="0"/>
    <n v="2.8000000000000001E-2"/>
  </r>
  <r>
    <x v="0"/>
    <s v="VIEYRA GONZALO ANDRES"/>
    <x v="1"/>
    <s v="01-07-07-30084101"/>
    <s v="07-006139"/>
    <x v="1"/>
    <s v="07-006809"/>
    <x v="107"/>
    <s v="Pesos (ARS)"/>
    <n v="12404"/>
    <n v="8437.6"/>
    <n v="421.88"/>
    <n v="1"/>
    <x v="0"/>
    <n v="2.8000000000000001E-2"/>
  </r>
  <r>
    <x v="0"/>
    <s v="MONTI ANTONIO HECTOR"/>
    <x v="1"/>
    <s v="01-07-07-30084119"/>
    <s v="07-005947"/>
    <x v="19"/>
    <s v="07-006809"/>
    <x v="107"/>
    <s v="Pesos (ARS)"/>
    <n v="22618"/>
    <n v="15385.58"/>
    <n v="769.28"/>
    <n v="1"/>
    <x v="0"/>
    <n v="2.8000000000000001E-2"/>
  </r>
  <r>
    <x v="0"/>
    <s v="CORIA CARLOS ARIEL"/>
    <x v="1"/>
    <s v="01-07-07-30084124"/>
    <s v="07-006139"/>
    <x v="1"/>
    <s v="07-006809"/>
    <x v="107"/>
    <s v="Pesos (ARS)"/>
    <n v="12404"/>
    <n v="8437.6"/>
    <n v="421.88"/>
    <n v="1"/>
    <x v="0"/>
    <n v="2.8000000000000001E-2"/>
  </r>
  <r>
    <x v="0"/>
    <s v="LUNA MERCAU DIEGO IGNACIO"/>
    <x v="4"/>
    <s v="01-07-07-30084237"/>
    <s v="07-006138"/>
    <x v="12"/>
    <s v="07-006809"/>
    <x v="107"/>
    <s v="Pesos (ARS)"/>
    <n v="98501"/>
    <n v="65523.61"/>
    <n v="3276.2"/>
    <n v="1"/>
    <x v="0"/>
    <n v="2.8000000000000001E-2"/>
  </r>
  <r>
    <x v="0"/>
    <s v="T SERVICES SA"/>
    <x v="4"/>
    <s v="01-07-07-30084431"/>
    <s v="07-005558"/>
    <x v="11"/>
    <s v="07-006809"/>
    <x v="107"/>
    <s v="Pesos (ARS)"/>
    <n v="201472"/>
    <n v="122221"/>
    <n v="6111.05"/>
    <n v="1"/>
    <x v="0"/>
    <n v="2.8000000000000001E-2"/>
  </r>
  <r>
    <x v="0"/>
    <s v="NARANJO MARIA VERONICA"/>
    <x v="1"/>
    <s v="01-07-07-30084461"/>
    <s v="07-006138"/>
    <x v="12"/>
    <s v="07-006809"/>
    <x v="107"/>
    <s v="Pesos (ARS)"/>
    <n v="25080"/>
    <n v="17061.34"/>
    <n v="853.07"/>
    <n v="1"/>
    <x v="0"/>
    <n v="2.8000000000000001E-2"/>
  </r>
  <r>
    <x v="0"/>
    <s v="FARRUGGIA ESTER ALICIA"/>
    <x v="1"/>
    <s v="01-07-07-30084591"/>
    <s v="07-005738"/>
    <x v="2"/>
    <s v="07-006809"/>
    <x v="107"/>
    <s v="Pesos (ARS)"/>
    <n v="36269"/>
    <n v="24671.51"/>
    <n v="1233.58"/>
    <n v="1"/>
    <x v="0"/>
    <n v="2.8000000000000001E-2"/>
  </r>
  <r>
    <x v="0"/>
    <s v="NAJURIETA HUMBERTO LUIS"/>
    <x v="1"/>
    <s v="01-07-07-30084663"/>
    <s v="07-006890"/>
    <x v="27"/>
    <s v="07-006809"/>
    <x v="107"/>
    <s v="Pesos (ARS)"/>
    <n v="17372"/>
    <n v="11817.21"/>
    <n v="590.88"/>
    <n v="1"/>
    <x v="0"/>
    <n v="2.8000000000000001E-2"/>
  </r>
  <r>
    <x v="0"/>
    <s v="VELEZ WALTER CESAR"/>
    <x v="1"/>
    <s v="01-07-07-30084670"/>
    <s v="07-006138"/>
    <x v="12"/>
    <s v="07-006809"/>
    <x v="107"/>
    <s v="Pesos (ARS)"/>
    <n v="54864"/>
    <n v="37321.67"/>
    <n v="1866.1"/>
    <n v="1"/>
    <x v="0"/>
    <n v="2.8000000000000001E-2"/>
  </r>
  <r>
    <x v="0"/>
    <s v="VALENTI JAQUELINA IVANA"/>
    <x v="1"/>
    <s v="01-07-07-30084721"/>
    <s v="07-005738"/>
    <x v="2"/>
    <s v="07-006809"/>
    <x v="107"/>
    <s v="Pesos (ARS)"/>
    <n v="20623"/>
    <n v="14028.58"/>
    <n v="701.43"/>
    <n v="1"/>
    <x v="0"/>
    <n v="2.8000000000000001E-2"/>
  </r>
  <r>
    <x v="0"/>
    <s v="SIMBAD SAS"/>
    <x v="4"/>
    <s v="01-07-07-30084824"/>
    <s v="07-005450"/>
    <x v="13"/>
    <s v="07-006809"/>
    <x v="107"/>
    <s v="Pesos (ARS)"/>
    <n v="85690"/>
    <n v="57001.52"/>
    <n v="2850.08"/>
    <n v="1"/>
    <x v="0"/>
    <n v="2.8000000000000001E-2"/>
  </r>
  <r>
    <x v="0"/>
    <s v="AMAYA ANYELEN NATALIA"/>
    <x v="1"/>
    <s v="01-07-07-30084844"/>
    <s v="07-006039"/>
    <x v="3"/>
    <s v="07-006809"/>
    <x v="107"/>
    <s v="Pesos (ARS)"/>
    <n v="17097"/>
    <n v="11630.99"/>
    <n v="581.54999999999995"/>
    <n v="1"/>
    <x v="0"/>
    <n v="2.8000000000000001E-2"/>
  </r>
  <r>
    <x v="0"/>
    <s v="TULA ALEJANDRA ARACELI"/>
    <x v="1"/>
    <s v="01-07-07-30084990"/>
    <s v="07-006039"/>
    <x v="3"/>
    <s v="07-006809"/>
    <x v="107"/>
    <s v="Pesos (ARS)"/>
    <n v="8872"/>
    <n v="6035.78"/>
    <n v="301.79000000000002"/>
    <n v="1"/>
    <x v="0"/>
    <n v="2.8000000000000001E-2"/>
  </r>
  <r>
    <x v="0"/>
    <s v="CHOSOVI S.A."/>
    <x v="4"/>
    <s v="01-07-07-30085046"/>
    <s v="07-005637"/>
    <x v="5"/>
    <s v="07-006809"/>
    <x v="107"/>
    <s v="Pesos (ARS)"/>
    <n v="217589"/>
    <n v="145008.94"/>
    <n v="7250.45"/>
    <n v="1"/>
    <x v="0"/>
    <n v="2.8000000000000001E-2"/>
  </r>
  <r>
    <x v="0"/>
    <s v="FORNES MARIA AGUSTINA"/>
    <x v="4"/>
    <s v="01-07-07-30085061"/>
    <s v="07-005450"/>
    <x v="13"/>
    <s v="07-006809"/>
    <x v="107"/>
    <s v="Pesos (ARS)"/>
    <n v="4150"/>
    <n v="2629"/>
    <n v="131.47"/>
    <n v="1"/>
    <x v="0"/>
    <n v="2.8000000000000001E-2"/>
  </r>
  <r>
    <x v="0"/>
    <s v="PIASTRELINI JORGE ANTONIO"/>
    <x v="1"/>
    <s v="01-07-07-30085116"/>
    <s v="07-005646"/>
    <x v="15"/>
    <s v="07-006809"/>
    <x v="107"/>
    <s v="Pesos (ARS)"/>
    <n v="239862"/>
    <n v="145780"/>
    <n v="7288.99"/>
    <n v="1"/>
    <x v="0"/>
    <n v="2.8000000000000001E-2"/>
  </r>
  <r>
    <x v="0"/>
    <s v="AGUILERA CARINA RAQUEL"/>
    <x v="1"/>
    <s v="01-07-07-30085142"/>
    <s v="07-006039"/>
    <x v="3"/>
    <s v="07-006809"/>
    <x v="107"/>
    <s v="Pesos (ARS)"/>
    <n v="10442"/>
    <n v="7151.54"/>
    <n v="357.58"/>
    <n v="1"/>
    <x v="0"/>
    <n v="2.8000000000000001E-2"/>
  </r>
  <r>
    <x v="0"/>
    <s v="CACERES VANESA EDITH"/>
    <x v="6"/>
    <s v="01-07-07-30085177"/>
    <s v="07-005739"/>
    <x v="8"/>
    <s v="07-006809"/>
    <x v="107"/>
    <s v="Pesos (ARS)"/>
    <n v="7482"/>
    <n v="5089.92"/>
    <n v="254.5"/>
    <n v="1"/>
    <x v="0"/>
    <n v="2.8000000000000001E-2"/>
  </r>
  <r>
    <x v="0"/>
    <s v="GONZALEZ ALBERTO IVAN"/>
    <x v="1"/>
    <s v="01-07-07-30085203"/>
    <s v="07-005558"/>
    <x v="11"/>
    <s v="07-006809"/>
    <x v="107"/>
    <s v="Pesos (ARS)"/>
    <n v="24082"/>
    <n v="16382.01"/>
    <n v="819.12"/>
    <n v="1"/>
    <x v="0"/>
    <n v="2.8000000000000001E-2"/>
  </r>
  <r>
    <x v="0"/>
    <s v="PERON RICARDO JOSE"/>
    <x v="1"/>
    <s v="01-07-07-30085240"/>
    <s v="07-005646"/>
    <x v="15"/>
    <s v="07-006809"/>
    <x v="107"/>
    <s v="Pesos (ARS)"/>
    <n v="43246"/>
    <n v="29418.31"/>
    <n v="1470.92"/>
    <n v="1"/>
    <x v="0"/>
    <n v="2.8000000000000001E-2"/>
  </r>
  <r>
    <x v="0"/>
    <s v="TURI SAS"/>
    <x v="4"/>
    <s v="01-07-07-30085255"/>
    <s v="07-005450"/>
    <x v="13"/>
    <s v="07-006809"/>
    <x v="107"/>
    <s v="Pesos (ARS)"/>
    <n v="17706"/>
    <n v="11777.73"/>
    <n v="588.89"/>
    <n v="1"/>
    <x v="0"/>
    <n v="2.8000000000000001E-2"/>
  </r>
  <r>
    <x v="0"/>
    <s v="DE LA RETA MARIA CRUZ"/>
    <x v="1"/>
    <s v="01-07-07-30085281"/>
    <s v="07-005637"/>
    <x v="5"/>
    <s v="07-006809"/>
    <x v="107"/>
    <s v="Pesos (ARS)"/>
    <n v="37058"/>
    <n v="25208.959999999999"/>
    <n v="1260.45"/>
    <n v="1"/>
    <x v="0"/>
    <n v="2.8000000000000001E-2"/>
  </r>
  <r>
    <x v="0"/>
    <s v="RUBIA OLGA GRACIELA"/>
    <x v="1"/>
    <s v="01-07-07-30085283"/>
    <s v="07-006138"/>
    <x v="12"/>
    <s v="07-006809"/>
    <x v="107"/>
    <s v="Pesos (ARS)"/>
    <n v="47553"/>
    <n v="32348.02"/>
    <n v="1617.42"/>
    <n v="1"/>
    <x v="0"/>
    <n v="2.8000000000000001E-2"/>
  </r>
  <r>
    <x v="0"/>
    <s v="TORO JORGE DANIEL"/>
    <x v="1"/>
    <s v="01-07-07-30085595"/>
    <s v="07-005738"/>
    <x v="2"/>
    <s v="07-006809"/>
    <x v="107"/>
    <s v="Pesos (ARS)"/>
    <n v="76118"/>
    <n v="51778.8"/>
    <n v="2588.94"/>
    <n v="1"/>
    <x v="0"/>
    <n v="2.8000000000000001E-2"/>
  </r>
  <r>
    <x v="0"/>
    <s v="TRUJILLO SUSANA ALICIA"/>
    <x v="1"/>
    <s v="01-07-07-30085638"/>
    <s v="07-005558"/>
    <x v="11"/>
    <s v="07-006809"/>
    <x v="107"/>
    <s v="Pesos (ARS)"/>
    <n v="24307"/>
    <n v="16535.810000000001"/>
    <n v="826.81"/>
    <n v="1"/>
    <x v="0"/>
    <n v="2.8000000000000001E-2"/>
  </r>
  <r>
    <x v="0"/>
    <s v="GUZMAN MAURICIO ANTONIO"/>
    <x v="1"/>
    <s v="01-07-07-30085706"/>
    <s v="07-005450"/>
    <x v="13"/>
    <s v="07-006809"/>
    <x v="107"/>
    <s v="Pesos (ARS)"/>
    <n v="16280"/>
    <n v="11095.73"/>
    <n v="554.79"/>
    <n v="1"/>
    <x v="0"/>
    <n v="2.8000000000000001E-2"/>
  </r>
  <r>
    <x v="0"/>
    <s v="LEON PEREZ MAIKEL ADRIAN"/>
    <x v="1"/>
    <s v="01-07-07-30085945"/>
    <s v="07-005450"/>
    <x v="13"/>
    <s v="07-006809"/>
    <x v="107"/>
    <s v="Pesos (ARS)"/>
    <n v="5906"/>
    <n v="4025.76"/>
    <n v="201.29"/>
    <n v="1"/>
    <x v="0"/>
    <n v="2.8000000000000001E-2"/>
  </r>
  <r>
    <x v="0"/>
    <s v="SOSA MORENO GASTON ALEJANDRO"/>
    <x v="1"/>
    <s v="01-07-07-30086031"/>
    <s v="07-005978"/>
    <x v="4"/>
    <s v="07-006809"/>
    <x v="107"/>
    <s v="Pesos (ARS)"/>
    <n v="31476"/>
    <n v="21452.33"/>
    <n v="1072.6199999999999"/>
    <n v="1"/>
    <x v="0"/>
    <n v="2.8000000000000001E-2"/>
  </r>
  <r>
    <x v="0"/>
    <s v="GONZALEZ MASANES PABLO GONZALO"/>
    <x v="1"/>
    <s v="01-07-07-30086329"/>
    <s v="07-005558"/>
    <x v="11"/>
    <s v="07-006809"/>
    <x v="107"/>
    <s v="Pesos (ARS)"/>
    <n v="72310"/>
    <n v="49281.54"/>
    <n v="2464.08"/>
    <n v="1"/>
    <x v="0"/>
    <n v="2.8000000000000001E-2"/>
  </r>
  <r>
    <x v="0"/>
    <s v="LADSTATTER ERIK MATIAS"/>
    <x v="1"/>
    <s v="01-07-07-30086394"/>
    <s v="07-005450"/>
    <x v="13"/>
    <s v="07-006809"/>
    <x v="107"/>
    <s v="Pesos (ARS)"/>
    <n v="37167"/>
    <n v="25330.400000000001"/>
    <n v="1266.52"/>
    <n v="1"/>
    <x v="0"/>
    <n v="2.8000000000000001E-2"/>
  </r>
  <r>
    <x v="0"/>
    <s v="PEREZ SABATER CAROLINA RAQUEL"/>
    <x v="1"/>
    <s v="01-07-07-30086426"/>
    <s v="07-005450"/>
    <x v="13"/>
    <s v="07-006809"/>
    <x v="107"/>
    <s v="Pesos (ARS)"/>
    <n v="37245.57"/>
    <n v="25384.14"/>
    <n v="1269.22"/>
    <n v="1"/>
    <x v="0"/>
    <n v="2.8000000000000001E-2"/>
  </r>
  <r>
    <x v="0"/>
    <s v="GONZALES MASANES NICOLAS EDUARDO"/>
    <x v="1"/>
    <s v="01-07-07-30086522"/>
    <s v="07-005558"/>
    <x v="11"/>
    <s v="07-006809"/>
    <x v="107"/>
    <s v="Pesos (ARS)"/>
    <n v="99263"/>
    <n v="67651.31"/>
    <n v="3382.57"/>
    <n v="1"/>
    <x v="0"/>
    <n v="2.8000000000000001E-2"/>
  </r>
  <r>
    <x v="0"/>
    <s v="GUILLEN SEBASTIAN DARIO"/>
    <x v="1"/>
    <s v="01-07-07-30086565"/>
    <s v="07-006025"/>
    <x v="0"/>
    <s v="07-006809"/>
    <x v="107"/>
    <s v="Pesos (ARS)"/>
    <n v="40451"/>
    <n v="27568"/>
    <n v="1378.39"/>
    <n v="1"/>
    <x v="0"/>
    <n v="2.8000000000000001E-2"/>
  </r>
  <r>
    <x v="0"/>
    <s v="PONCE DE LEON MARIA BELEN"/>
    <x v="1"/>
    <s v="01-07-07-30086651"/>
    <s v="07-005978"/>
    <x v="4"/>
    <s v="07-006809"/>
    <x v="107"/>
    <s v="Pesos (ARS)"/>
    <n v="71156"/>
    <n v="48495.199999999997"/>
    <n v="2424.7600000000002"/>
    <n v="1"/>
    <x v="0"/>
    <n v="2.8000000000000001E-2"/>
  </r>
  <r>
    <x v="0"/>
    <s v="CACERES JORGE ANTONIO"/>
    <x v="1"/>
    <s v="01-07-07-30086706"/>
    <s v="07-005739"/>
    <x v="8"/>
    <s v="07-006809"/>
    <x v="107"/>
    <s v="Pesos (ARS)"/>
    <n v="26324.76"/>
    <n v="17941"/>
    <n v="897.05"/>
    <n v="1"/>
    <x v="0"/>
    <n v="2.8000000000000001E-2"/>
  </r>
  <r>
    <x v="0"/>
    <s v="MASTROMAURO GABRIEL"/>
    <x v="1"/>
    <s v="01-07-07-30086737"/>
    <s v="07-006574"/>
    <x v="11"/>
    <s v="07-006809"/>
    <x v="107"/>
    <s v="Pesos (ARS)"/>
    <n v="42452"/>
    <n v="28932"/>
    <n v="1446.59"/>
    <n v="1"/>
    <x v="0"/>
    <n v="2.8000000000000001E-2"/>
  </r>
  <r>
    <x v="0"/>
    <s v="MANRRIQUE PABLO OMAR"/>
    <x v="1"/>
    <s v="01-07-07-30086753"/>
    <s v="07-005450"/>
    <x v="13"/>
    <s v="07-006809"/>
    <x v="107"/>
    <s v="Pesos (ARS)"/>
    <n v="41256"/>
    <n v="28117"/>
    <n v="1405.84"/>
    <n v="1"/>
    <x v="0"/>
    <n v="2.8000000000000001E-2"/>
  </r>
  <r>
    <x v="0"/>
    <s v="MIERAS GUSTAVO RODRIGO"/>
    <x v="1"/>
    <s v="01-07-07-30087064"/>
    <s v="07-006138"/>
    <x v="12"/>
    <s v="07-006809"/>
    <x v="107"/>
    <s v="Pesos (ARS)"/>
    <n v="55266"/>
    <n v="37665"/>
    <n v="1883.24"/>
    <n v="1"/>
    <x v="0"/>
    <n v="2.8000000000000001E-2"/>
  </r>
  <r>
    <x v="0"/>
    <s v="CATAPANO GILI ANDRES SEBASTIAN"/>
    <x v="1"/>
    <s v="01-07-07-30087163"/>
    <s v="07-005450"/>
    <x v="13"/>
    <s v="07-006809"/>
    <x v="107"/>
    <s v="Pesos (ARS)"/>
    <n v="51726"/>
    <n v="35253"/>
    <n v="1762.64"/>
    <n v="1"/>
    <x v="0"/>
    <n v="2.8000000000000001E-2"/>
  </r>
  <r>
    <x v="0"/>
    <s v="MARZETTI CARMEN LETICIA"/>
    <x v="1"/>
    <s v="01-07-07-30087259"/>
    <s v="07-005450"/>
    <x v="13"/>
    <s v="07-006809"/>
    <x v="107"/>
    <s v="Pesos (ARS)"/>
    <n v="21639"/>
    <n v="14747"/>
    <n v="737.35"/>
    <n v="1"/>
    <x v="0"/>
    <n v="2.8000000000000001E-2"/>
  </r>
  <r>
    <x v="0"/>
    <s v="DERUGGIERO CLAUDIA BEATRIZ"/>
    <x v="1"/>
    <s v="01-07-07-30087431"/>
    <s v="07-005738"/>
    <x v="2"/>
    <s v="07-006809"/>
    <x v="107"/>
    <s v="Pesos (ARS)"/>
    <n v="25954.41"/>
    <n v="17555"/>
    <n v="877.75"/>
    <n v="1"/>
    <x v="0"/>
    <n v="2.8000000000000001E-2"/>
  </r>
  <r>
    <x v="0"/>
    <s v="GASTIARENA MARIO LUIS"/>
    <x v="1"/>
    <s v="01-07-07-30087497"/>
    <s v="07-006025"/>
    <x v="0"/>
    <s v="07-006809"/>
    <x v="107"/>
    <s v="Pesos (ARS)"/>
    <n v="32822"/>
    <n v="22333"/>
    <n v="1116.6500000000001"/>
    <n v="1"/>
    <x v="0"/>
    <n v="2.8000000000000001E-2"/>
  </r>
  <r>
    <x v="0"/>
    <s v="ESPINILLO PABLO IVAN"/>
    <x v="1"/>
    <s v="01-07-07-30087539"/>
    <s v="07-006009"/>
    <x v="20"/>
    <s v="07-006809"/>
    <x v="107"/>
    <s v="Pesos (ARS)"/>
    <n v="7730"/>
    <n v="5268"/>
    <n v="263.39999999999998"/>
    <n v="1"/>
    <x v="0"/>
    <n v="2.8000000000000001E-2"/>
  </r>
  <r>
    <x v="0"/>
    <s v="VILLEGAS JOSE MATIAS"/>
    <x v="1"/>
    <s v="01-07-07-30087757"/>
    <s v="07-005738"/>
    <x v="2"/>
    <s v="07-006809"/>
    <x v="107"/>
    <s v="Pesos (ARS)"/>
    <n v="74696.759999999995"/>
    <n v="50908"/>
    <n v="2545.4"/>
    <n v="1"/>
    <x v="0"/>
    <n v="2.8000000000000001E-2"/>
  </r>
  <r>
    <x v="0"/>
    <s v="ZARATE CARLOS CEFERINO"/>
    <x v="1"/>
    <s v="01-07-07-30087797"/>
    <s v="07-006138"/>
    <x v="12"/>
    <s v="07-006809"/>
    <x v="107"/>
    <s v="Pesos (ARS)"/>
    <n v="35145"/>
    <n v="23952"/>
    <n v="1197.5999999999999"/>
    <n v="1"/>
    <x v="0"/>
    <n v="2.8000000000000001E-2"/>
  </r>
  <r>
    <x v="0"/>
    <s v="SZYMANSKI SERGIO ANDRES"/>
    <x v="1"/>
    <s v="01-07-07-30087933"/>
    <s v="07-005450"/>
    <x v="13"/>
    <s v="07-006809"/>
    <x v="107"/>
    <s v="Pesos (ARS)"/>
    <n v="49842"/>
    <n v="33969"/>
    <n v="1698.44"/>
    <n v="1"/>
    <x v="0"/>
    <n v="2.8000000000000001E-2"/>
  </r>
  <r>
    <x v="0"/>
    <s v="ANTOLA MARCELA"/>
    <x v="4"/>
    <s v="01-07-07-30088062"/>
    <s v="07-006637"/>
    <x v="22"/>
    <s v="07-006809"/>
    <x v="107"/>
    <s v="Pesos (ARS)"/>
    <n v="24114"/>
    <n v="16438"/>
    <n v="821.9"/>
    <n v="1"/>
    <x v="0"/>
    <n v="2.8000000000000001E-2"/>
  </r>
  <r>
    <x v="0"/>
    <s v="RAMIREZ AGOSTINA SOL"/>
    <x v="1"/>
    <s v="01-07-07-30088223"/>
    <s v="07-005978"/>
    <x v="4"/>
    <s v="07-006809"/>
    <x v="107"/>
    <s v="Pesos (ARS)"/>
    <n v="19439"/>
    <n v="13248"/>
    <n v="662.4"/>
    <n v="1"/>
    <x v="0"/>
    <n v="2.8000000000000001E-2"/>
  </r>
  <r>
    <x v="0"/>
    <s v="MEDINA NATALIA LORENA"/>
    <x v="1"/>
    <s v="01-07-07-30088371"/>
    <s v="07-005450"/>
    <x v="13"/>
    <s v="07-006809"/>
    <x v="107"/>
    <s v="Pesos (ARS)"/>
    <n v="13325"/>
    <n v="9081"/>
    <n v="454.05"/>
    <n v="1"/>
    <x v="0"/>
    <n v="2.8000000000000001E-2"/>
  </r>
  <r>
    <x v="0"/>
    <s v="UGALDE EDUARDO MARTIN"/>
    <x v="1"/>
    <s v="01-07-07-30088393"/>
    <s v="07-005450"/>
    <x v="13"/>
    <s v="07-006809"/>
    <x v="107"/>
    <s v="Pesos (ARS)"/>
    <n v="54654"/>
    <n v="37248"/>
    <n v="1862.4"/>
    <n v="1"/>
    <x v="0"/>
    <n v="2.8000000000000001E-2"/>
  </r>
  <r>
    <x v="0"/>
    <s v="DIAZ CARLOS ALBERTO"/>
    <x v="1"/>
    <s v="01-07-07-30088400"/>
    <s v="07-006138"/>
    <x v="12"/>
    <s v="07-006809"/>
    <x v="107"/>
    <s v="Pesos (ARS)"/>
    <n v="6988"/>
    <n v="4771"/>
    <n v="238.54"/>
    <n v="1"/>
    <x v="0"/>
    <n v="2.8000000000000001E-2"/>
  </r>
  <r>
    <x v="0"/>
    <s v="GONZALEZ CAROLINA INES"/>
    <x v="4"/>
    <s v="01-07-07-30088424"/>
    <s v="07-005450"/>
    <x v="13"/>
    <s v="07-006809"/>
    <x v="107"/>
    <s v="Pesos (ARS)"/>
    <n v="21471"/>
    <n v="14633"/>
    <n v="731.64"/>
    <n v="1"/>
    <x v="0"/>
    <n v="2.8000000000000001E-2"/>
  </r>
  <r>
    <x v="0"/>
    <s v="DIAZ CARLOS ALBERTO"/>
    <x v="1"/>
    <s v="01-07-07-30088434"/>
    <s v="07-006138"/>
    <x v="12"/>
    <s v="07-006809"/>
    <x v="107"/>
    <s v="Pesos (ARS)"/>
    <n v="43895"/>
    <n v="30086"/>
    <n v="1504.3"/>
    <n v="1"/>
    <x v="0"/>
    <n v="2.8000000000000001E-2"/>
  </r>
  <r>
    <x v="0"/>
    <s v="ALLENDE ANDRES DANIEL"/>
    <x v="1"/>
    <s v="01-07-07-30088492"/>
    <s v="07-005978"/>
    <x v="4"/>
    <s v="07-006809"/>
    <x v="107"/>
    <s v="Pesos (ARS)"/>
    <n v="1160"/>
    <n v="289.86"/>
    <n v="14.5"/>
    <n v="1"/>
    <x v="0"/>
    <n v="2.8000000000000001E-2"/>
  </r>
  <r>
    <x v="0"/>
    <s v="CHACOFF JOSE RODOLFO"/>
    <x v="1"/>
    <s v="01-07-07-30088539"/>
    <s v="07-006138"/>
    <x v="12"/>
    <s v="07-006809"/>
    <x v="107"/>
    <s v="Pesos (ARS)"/>
    <n v="15712"/>
    <n v="10708"/>
    <n v="535.4"/>
    <n v="1"/>
    <x v="0"/>
    <n v="2.8000000000000001E-2"/>
  </r>
  <r>
    <x v="0"/>
    <s v="ROLDAN MATIAS NICOLAS"/>
    <x v="1"/>
    <s v="01-07-07-30088550"/>
    <s v="07-005739"/>
    <x v="8"/>
    <s v="07-006809"/>
    <x v="107"/>
    <s v="Pesos (ARS)"/>
    <n v="5039"/>
    <n v="3434"/>
    <n v="171.7"/>
    <n v="1"/>
    <x v="0"/>
    <n v="2.8000000000000001E-2"/>
  </r>
  <r>
    <x v="0"/>
    <s v="PERSIA FRANCO NICOLAS"/>
    <x v="1"/>
    <s v="01-07-07-30088574"/>
    <s v="07-006138"/>
    <x v="12"/>
    <s v="07-006809"/>
    <x v="107"/>
    <s v="Pesos (ARS)"/>
    <n v="10369"/>
    <n v="7067"/>
    <n v="353.34"/>
    <n v="1"/>
    <x v="0"/>
    <n v="2.8000000000000001E-2"/>
  </r>
  <r>
    <x v="0"/>
    <s v="MIERAS JANOUSEK FRANCO NAIM"/>
    <x v="1"/>
    <s v="01-07-07-30088603"/>
    <s v="07-006138"/>
    <x v="12"/>
    <s v="07-006809"/>
    <x v="107"/>
    <s v="Pesos (ARS)"/>
    <n v="36128"/>
    <n v="24622"/>
    <n v="1231.0999999999999"/>
    <n v="1"/>
    <x v="0"/>
    <n v="2.8000000000000001E-2"/>
  </r>
  <r>
    <x v="0"/>
    <s v="SZYMANSKI PABLO ANIBAL"/>
    <x v="1"/>
    <s v="01-07-07-30088693"/>
    <s v="07-005450"/>
    <x v="13"/>
    <s v="07-006809"/>
    <x v="107"/>
    <s v="Pesos (ARS)"/>
    <n v="56886"/>
    <n v="38769"/>
    <n v="1938.44"/>
    <n v="1"/>
    <x v="0"/>
    <n v="2.8000000000000001E-2"/>
  </r>
  <r>
    <x v="0"/>
    <s v="MASTROMAURO GABRIEL"/>
    <x v="1"/>
    <s v="01-07-07-30088706"/>
    <s v="07-006574"/>
    <x v="11"/>
    <s v="07-006809"/>
    <x v="107"/>
    <s v="Pesos (ARS)"/>
    <n v="22400"/>
    <n v="15266"/>
    <n v="763.3"/>
    <n v="1"/>
    <x v="0"/>
    <n v="2.8000000000000001E-2"/>
  </r>
  <r>
    <x v="0"/>
    <s v="PIERRO MARCELO DAVI"/>
    <x v="1"/>
    <s v="01-07-07-30089025"/>
    <s v="07-006039"/>
    <x v="3"/>
    <s v="07-006809"/>
    <x v="107"/>
    <s v="Pesos (ARS)"/>
    <n v="36169"/>
    <n v="24650"/>
    <n v="1232.49"/>
    <n v="1"/>
    <x v="0"/>
    <n v="2.8000000000000001E-2"/>
  </r>
  <r>
    <x v="0"/>
    <s v="ROBY LUIS DIEGO"/>
    <x v="1"/>
    <s v="01-07-07-30089034"/>
    <s v="07-005750"/>
    <x v="21"/>
    <s v="07-006809"/>
    <x v="107"/>
    <s v="Pesos (ARS)"/>
    <n v="27471"/>
    <n v="18722"/>
    <n v="936.09"/>
    <n v="1"/>
    <x v="0"/>
    <n v="2.8000000000000001E-2"/>
  </r>
  <r>
    <x v="0"/>
    <s v="ANTOLA MARCELA"/>
    <x v="1"/>
    <s v="01-07-07-30089144"/>
    <s v="07-006637"/>
    <x v="22"/>
    <s v="07-006809"/>
    <x v="107"/>
    <s v="Pesos (ARS)"/>
    <n v="60970"/>
    <n v="41563"/>
    <n v="2078.14"/>
    <n v="1"/>
    <x v="0"/>
    <n v="2.8000000000000001E-2"/>
  </r>
  <r>
    <x v="0"/>
    <s v="DRAGON GERARDO ANIBAL"/>
    <x v="1"/>
    <s v="01-07-07-30089350"/>
    <s v="07-006993"/>
    <x v="7"/>
    <s v="07-006809"/>
    <x v="107"/>
    <s v="Pesos (ARS)"/>
    <n v="149383"/>
    <n v="101809"/>
    <n v="5090.45"/>
    <n v="1"/>
    <x v="0"/>
    <n v="2.8000000000000001E-2"/>
  </r>
  <r>
    <x v="0"/>
    <s v="FIORENTINI MARIA ANTONELLA"/>
    <x v="1"/>
    <s v="01-07-07-30089360"/>
    <s v="07-005738"/>
    <x v="2"/>
    <s v="07-006809"/>
    <x v="107"/>
    <s v="Pesos (ARS)"/>
    <n v="20305"/>
    <n v="13838"/>
    <n v="691.89"/>
    <n v="1"/>
    <x v="0"/>
    <n v="2.8000000000000001E-2"/>
  </r>
  <r>
    <x v="0"/>
    <s v="NOLASCO RUBEN OMAR"/>
    <x v="1"/>
    <s v="01-07-07-30089425"/>
    <s v="07-005646"/>
    <x v="15"/>
    <s v="07-006809"/>
    <x v="107"/>
    <s v="Pesos (ARS)"/>
    <n v="4751.38"/>
    <n v="3154.61"/>
    <n v="157.74"/>
    <n v="1"/>
    <x v="0"/>
    <n v="2.8000000000000001E-2"/>
  </r>
  <r>
    <x v="0"/>
    <s v="GARRE MARISA ROXANA"/>
    <x v="1"/>
    <s v="01-07-07-30089492"/>
    <s v="07-006993"/>
    <x v="7"/>
    <s v="07-006809"/>
    <x v="107"/>
    <s v="Pesos (ARS)"/>
    <n v="13093"/>
    <n v="8923"/>
    <n v="446.14"/>
    <n v="1"/>
    <x v="0"/>
    <n v="2.8000000000000001E-2"/>
  </r>
  <r>
    <x v="0"/>
    <s v="GUERCI MAURICIO ENRIQUE"/>
    <x v="1"/>
    <s v="01-07-07-30089603"/>
    <s v="07-005637"/>
    <x v="5"/>
    <s v="07-006809"/>
    <x v="107"/>
    <s v="Pesos (ARS)"/>
    <n v="37358"/>
    <n v="25460"/>
    <n v="1272.99"/>
    <n v="1"/>
    <x v="0"/>
    <n v="2.8000000000000001E-2"/>
  </r>
  <r>
    <x v="0"/>
    <s v="SOLORZA RODRIGO ALBERTO"/>
    <x v="1"/>
    <s v="01-07-07-30089632"/>
    <s v="07-005450"/>
    <x v="13"/>
    <s v="07-006809"/>
    <x v="107"/>
    <s v="Pesos (ARS)"/>
    <n v="93166"/>
    <n v="63495"/>
    <n v="3174.75"/>
    <n v="1"/>
    <x v="0"/>
    <n v="2.8000000000000001E-2"/>
  </r>
  <r>
    <x v="0"/>
    <s v="GOMEZ MARCELA FERNANDA"/>
    <x v="1"/>
    <s v="01-07-07-30089681"/>
    <s v="07-005739"/>
    <x v="8"/>
    <s v="07-006809"/>
    <x v="107"/>
    <s v="Pesos (ARS)"/>
    <n v="10147"/>
    <n v="6915"/>
    <n v="345.75"/>
    <n v="1"/>
    <x v="0"/>
    <n v="2.8000000000000001E-2"/>
  </r>
  <r>
    <x v="0"/>
    <s v="SUAREZ CARINA EUGENIA"/>
    <x v="1"/>
    <s v="01-07-07-30089766"/>
    <s v="07-006039"/>
    <x v="3"/>
    <s v="07-006809"/>
    <x v="107"/>
    <s v="Pesos (ARS)"/>
    <n v="18739"/>
    <n v="12771"/>
    <n v="638.54"/>
    <n v="1"/>
    <x v="0"/>
    <n v="2.8000000000000001E-2"/>
  </r>
  <r>
    <x v="0"/>
    <s v="CALVO COSTA DIEGO GERARDO"/>
    <x v="1"/>
    <s v="01-07-07-30089793"/>
    <s v="07-005558"/>
    <x v="11"/>
    <s v="07-006809"/>
    <x v="107"/>
    <s v="Pesos (ARS)"/>
    <n v="96413"/>
    <n v="65708"/>
    <n v="3285.39"/>
    <n v="1"/>
    <x v="0"/>
    <n v="2.8000000000000001E-2"/>
  </r>
  <r>
    <x v="0"/>
    <s v="SIMONDI SEBASTIAN RICARDO"/>
    <x v="1"/>
    <s v="01-07-07-30089858"/>
    <s v="07-005738"/>
    <x v="2"/>
    <s v="07-006809"/>
    <x v="107"/>
    <s v="Pesos (ARS)"/>
    <n v="51923.79"/>
    <n v="32277"/>
    <n v="1613.85"/>
    <n v="1"/>
    <x v="0"/>
    <n v="2.8000000000000001E-2"/>
  </r>
  <r>
    <x v="0"/>
    <s v="LENCIONI DAVID GUSTAVO"/>
    <x v="1"/>
    <s v="01-07-07-30090092"/>
    <s v="07-005739"/>
    <x v="8"/>
    <s v="07-006809"/>
    <x v="107"/>
    <s v="Pesos (ARS)"/>
    <n v="45107"/>
    <n v="30741"/>
    <n v="1537.05"/>
    <n v="1"/>
    <x v="0"/>
    <n v="2.8000000000000001E-2"/>
  </r>
  <r>
    <x v="0"/>
    <s v="MARI KAUL MARIANA LAURA"/>
    <x v="4"/>
    <s v="01-07-07-30090110"/>
    <s v="07-006138"/>
    <x v="12"/>
    <s v="07-006809"/>
    <x v="107"/>
    <s v="Pesos (ARS)"/>
    <n v="17564"/>
    <n v="11970"/>
    <n v="598.49"/>
    <n v="1"/>
    <x v="0"/>
    <n v="2.8000000000000001E-2"/>
  </r>
  <r>
    <x v="0"/>
    <s v="SANTONOCITO HECTOR HUGO"/>
    <x v="1"/>
    <s v="01-07-07-30090161"/>
    <s v="07-005637"/>
    <x v="5"/>
    <s v="07-006809"/>
    <x v="107"/>
    <s v="Pesos (ARS)"/>
    <n v="39922"/>
    <n v="27208"/>
    <n v="1360.39"/>
    <n v="1"/>
    <x v="0"/>
    <n v="2.8000000000000001E-2"/>
  </r>
  <r>
    <x v="0"/>
    <s v="ARIAS JULIO GUILLERMO"/>
    <x v="4"/>
    <s v="01-07-07-30090264"/>
    <s v="07-005450"/>
    <x v="13"/>
    <s v="07-006809"/>
    <x v="107"/>
    <s v="Pesos (ARS)"/>
    <n v="33232"/>
    <n v="22147"/>
    <n v="1107.3399999999999"/>
    <n v="1"/>
    <x v="0"/>
    <n v="2.8000000000000001E-2"/>
  </r>
  <r>
    <x v="0"/>
    <s v="AGÜERO NATALIA ROCIO"/>
    <x v="4"/>
    <s v="01-07-07-30090267"/>
    <s v="07-006903"/>
    <x v="17"/>
    <s v="07-006809"/>
    <x v="107"/>
    <s v="Pesos (ARS)"/>
    <n v="61260"/>
    <n v="41750"/>
    <n v="2087.5"/>
    <n v="1"/>
    <x v="0"/>
    <n v="2.8000000000000001E-2"/>
  </r>
  <r>
    <x v="0"/>
    <s v="ARIAS JULIO GUILLERMO"/>
    <x v="1"/>
    <s v="01-07-07-30090270"/>
    <s v="07-005450"/>
    <x v="13"/>
    <s v="07-006809"/>
    <x v="107"/>
    <s v="Pesos (ARS)"/>
    <n v="158876"/>
    <n v="105880"/>
    <n v="5293.99"/>
    <n v="1"/>
    <x v="0"/>
    <n v="2.8000000000000001E-2"/>
  </r>
  <r>
    <x v="0"/>
    <s v="CAMPOS GIANDINOTO JOAQUIN EDUARDO"/>
    <x v="1"/>
    <s v="01-07-07-30090319"/>
    <s v="07-006138"/>
    <x v="12"/>
    <s v="07-006809"/>
    <x v="107"/>
    <s v="Pesos (ARS)"/>
    <n v="49828"/>
    <n v="33959"/>
    <n v="1697.94"/>
    <n v="1"/>
    <x v="0"/>
    <n v="2.8000000000000001E-2"/>
  </r>
  <r>
    <x v="0"/>
    <s v="VIZCAYA JORGE ARTURO"/>
    <x v="1"/>
    <s v="01-07-07-30090414"/>
    <s v="07-005947"/>
    <x v="19"/>
    <s v="07-006809"/>
    <x v="107"/>
    <s v="Pesos (ARS)"/>
    <n v="93926"/>
    <n v="62595"/>
    <n v="3129.75"/>
    <n v="1"/>
    <x v="0"/>
    <n v="2.8000000000000001E-2"/>
  </r>
  <r>
    <x v="0"/>
    <s v="ANDINO MARTIN NICOLAS"/>
    <x v="1"/>
    <s v="01-07-07-30090491"/>
    <s v="07-006138"/>
    <x v="12"/>
    <s v="07-006809"/>
    <x v="107"/>
    <s v="Pesos (ARS)"/>
    <n v="20568"/>
    <n v="14017"/>
    <n v="700.85"/>
    <n v="1"/>
    <x v="0"/>
    <n v="2.8000000000000001E-2"/>
  </r>
  <r>
    <x v="0"/>
    <s v="TRUCCO JULIAN"/>
    <x v="1"/>
    <s v="01-07-07-30090495"/>
    <s v="07-006138"/>
    <x v="12"/>
    <s v="07-006809"/>
    <x v="107"/>
    <s v="Pesos (ARS)"/>
    <n v="29783"/>
    <n v="20298"/>
    <n v="1014.9"/>
    <n v="1"/>
    <x v="0"/>
    <n v="2.8000000000000001E-2"/>
  </r>
  <r>
    <x v="0"/>
    <s v="DIAZ JANOUSEK GIMENA CELESTE"/>
    <x v="4"/>
    <s v="01-07-07-30090515"/>
    <s v="07-006138"/>
    <x v="12"/>
    <s v="07-006809"/>
    <x v="107"/>
    <s v="Pesos (ARS)"/>
    <n v="33593"/>
    <n v="20882"/>
    <n v="1044.0899999999999"/>
    <n v="1"/>
    <x v="0"/>
    <n v="2.8000000000000001E-2"/>
  </r>
  <r>
    <x v="0"/>
    <s v="FOZZATTI GUSTAVO ARIEL"/>
    <x v="1"/>
    <s v="01-07-07-30090521"/>
    <s v="07-005450"/>
    <x v="13"/>
    <s v="07-006809"/>
    <x v="107"/>
    <s v="Pesos (ARS)"/>
    <n v="61241"/>
    <n v="41737"/>
    <n v="2086.84"/>
    <n v="1"/>
    <x v="0"/>
    <n v="2.8000000000000001E-2"/>
  </r>
  <r>
    <x v="0"/>
    <s v="MONZON PATRICIA SILVINA"/>
    <x v="1"/>
    <s v="01-07-07-30090775"/>
    <s v="07-005646"/>
    <x v="15"/>
    <s v="07-006809"/>
    <x v="107"/>
    <s v="Pesos (ARS)"/>
    <n v="47182"/>
    <n v="32156"/>
    <n v="1607.79"/>
    <n v="1"/>
    <x v="0"/>
    <n v="2.8000000000000001E-2"/>
  </r>
  <r>
    <x v="0"/>
    <s v="GROBA TORFE CRISTIAN ANDRES"/>
    <x v="1"/>
    <s v="01-07-07-30090986"/>
    <s v="07-005450"/>
    <x v="13"/>
    <s v="07-006809"/>
    <x v="107"/>
    <s v="Pesos (ARS)"/>
    <n v="63715"/>
    <n v="43423"/>
    <n v="2171.14"/>
    <n v="1"/>
    <x v="0"/>
    <n v="2.8000000000000001E-2"/>
  </r>
  <r>
    <x v="0"/>
    <s v="PEREZ SABATER CAROLINA RAQUEL"/>
    <x v="6"/>
    <s v="01-07-07-30091062"/>
    <s v="07-005450"/>
    <x v="13"/>
    <s v="07-006809"/>
    <x v="107"/>
    <s v="Pesos (ARS)"/>
    <n v="11539"/>
    <n v="7864"/>
    <n v="393.19"/>
    <n v="1"/>
    <x v="0"/>
    <n v="2.8000000000000001E-2"/>
  </r>
  <r>
    <x v="0"/>
    <s v="BRACELI MARTIN ORLANDO"/>
    <x v="1"/>
    <s v="01-07-07-30091119"/>
    <s v="07-005738"/>
    <x v="2"/>
    <s v="07-006809"/>
    <x v="107"/>
    <s v="Pesos (ARS)"/>
    <n v="48007"/>
    <n v="32718"/>
    <n v="1635.9"/>
    <n v="1"/>
    <x v="0"/>
    <n v="2.8000000000000001E-2"/>
  </r>
  <r>
    <x v="0"/>
    <s v="BERTANA NICOLAS"/>
    <x v="4"/>
    <s v="01-07-07-30091125"/>
    <s v="07-006637"/>
    <x v="22"/>
    <s v="07-006809"/>
    <x v="107"/>
    <s v="Pesos (ARS)"/>
    <n v="22294"/>
    <n v="15198"/>
    <n v="759.9"/>
    <n v="1"/>
    <x v="0"/>
    <n v="2.8000000000000001E-2"/>
  </r>
  <r>
    <x v="0"/>
    <s v="MANSO EMILIANO"/>
    <x v="1"/>
    <s v="01-07-07-30091141"/>
    <s v="07-005637"/>
    <x v="5"/>
    <s v="07-006809"/>
    <x v="107"/>
    <s v="Pesos (ARS)"/>
    <n v="58770"/>
    <n v="40053"/>
    <n v="2002.64"/>
    <n v="1"/>
    <x v="0"/>
    <n v="2.8000000000000001E-2"/>
  </r>
  <r>
    <x v="0"/>
    <s v="DESCANSOS RECON31 SAS"/>
    <x v="4"/>
    <s v="01-07-07-30091448"/>
    <s v="07-005450"/>
    <x v="13"/>
    <s v="07-006809"/>
    <x v="107"/>
    <s v="Pesos (ARS)"/>
    <n v="29316"/>
    <n v="19530"/>
    <n v="976.5"/>
    <n v="1"/>
    <x v="0"/>
    <n v="2.8000000000000001E-2"/>
  </r>
  <r>
    <x v="0"/>
    <s v="ESTRUCTURAS OESTE SA"/>
    <x v="8"/>
    <s v="01-07-11-30005247"/>
    <s v="07-005539"/>
    <x v="10"/>
    <s v="07-006809"/>
    <x v="107"/>
    <s v="Pesos (ARS)"/>
    <n v="73932"/>
    <n v="39847"/>
    <n v="1992.35"/>
    <n v="1"/>
    <x v="0"/>
    <n v="2.8000000000000001E-2"/>
  </r>
  <r>
    <x v="0"/>
    <s v="ESTRUCTURAS OESTE SA"/>
    <x v="8"/>
    <s v="01-07-11-30005437"/>
    <s v="07-005539"/>
    <x v="10"/>
    <s v="07-006809"/>
    <x v="107"/>
    <s v="Pesos (ARS)"/>
    <n v="26043"/>
    <n v="14887"/>
    <n v="744.35"/>
    <n v="1"/>
    <x v="0"/>
    <n v="2.8000000000000001E-2"/>
  </r>
  <r>
    <x v="0"/>
    <s v="ESTRUCTURAS OESTE SA"/>
    <x v="8"/>
    <s v="01-07-11-30005694"/>
    <s v="07-005539"/>
    <x v="10"/>
    <s v="07-006809"/>
    <x v="107"/>
    <s v="Pesos (ARS)"/>
    <n v="53454"/>
    <n v="27200"/>
    <n v="1360"/>
    <n v="1"/>
    <x v="0"/>
    <n v="2.8000000000000001E-2"/>
  </r>
  <r>
    <x v="0"/>
    <s v="ESTRUCTURAS OESTE SA"/>
    <x v="8"/>
    <s v="01-07-11-30005767"/>
    <s v="07-005539"/>
    <x v="10"/>
    <s v="07-006809"/>
    <x v="107"/>
    <s v="Pesos (ARS)"/>
    <n v="38736"/>
    <n v="24222"/>
    <n v="1211.0899999999999"/>
    <n v="1"/>
    <x v="0"/>
    <n v="2.8000000000000001E-2"/>
  </r>
  <r>
    <x v="0"/>
    <s v="ESTRUCTURAS OESTE SA"/>
    <x v="8"/>
    <s v="01-07-11-30005772"/>
    <s v="07-005539"/>
    <x v="10"/>
    <s v="07-006809"/>
    <x v="107"/>
    <s v="Pesos (ARS)"/>
    <n v="24727"/>
    <n v="13327"/>
    <n v="666.34"/>
    <n v="1"/>
    <x v="0"/>
    <n v="2.8000000000000001E-2"/>
  </r>
  <r>
    <x v="0"/>
    <s v="CARTAGENA - RUIZ S.R.L."/>
    <x v="8"/>
    <s v="01-07-11-30005898"/>
    <s v="07-005539"/>
    <x v="10"/>
    <s v="07-006809"/>
    <x v="107"/>
    <s v="Pesos (ARS)"/>
    <n v="98732"/>
    <n v="63816"/>
    <n v="3190.79"/>
    <n v="1"/>
    <x v="0"/>
    <n v="2.8000000000000001E-2"/>
  </r>
  <r>
    <x v="0"/>
    <s v="IDEC GPS SA"/>
    <x v="11"/>
    <s v="01-07-17-45000336"/>
    <s v="07-006993"/>
    <x v="7"/>
    <s v="07-006809"/>
    <x v="107"/>
    <s v="Pesos (ARS)"/>
    <n v="14910"/>
    <n v="13299"/>
    <n v="664.95"/>
    <n v="1"/>
    <x v="0"/>
    <n v="2.8000000000000001E-2"/>
  </r>
  <r>
    <x v="0"/>
    <s v="VIDELA CORTI MARIA INES"/>
    <x v="2"/>
    <s v="01-07-21-30035403"/>
    <s v="07-006415"/>
    <x v="24"/>
    <s v="07-006809"/>
    <x v="107"/>
    <s v="Pesos (ARS)"/>
    <n v="8815"/>
    <n v="6544.24"/>
    <n v="327.20999999999998"/>
    <n v="1"/>
    <x v="0"/>
    <n v="2.8000000000000001E-2"/>
  </r>
  <r>
    <x v="0"/>
    <s v="VIDELA CORTI MARIA INES"/>
    <x v="2"/>
    <s v="01-07-21-30035404"/>
    <s v="07-006415"/>
    <x v="24"/>
    <s v="07-006809"/>
    <x v="107"/>
    <s v="Pesos (ARS)"/>
    <n v="8815"/>
    <n v="6544.24"/>
    <n v="327.20999999999998"/>
    <n v="1"/>
    <x v="0"/>
    <n v="2.8000000000000001E-2"/>
  </r>
  <r>
    <x v="0"/>
    <s v="PASO GONZALO JAVIER"/>
    <x v="2"/>
    <s v="01-07-21-30035508"/>
    <s v="07-005539"/>
    <x v="10"/>
    <s v="07-006809"/>
    <x v="107"/>
    <s v="Pesos (ARS)"/>
    <n v="17509"/>
    <n v="12714.88"/>
    <n v="635.74"/>
    <n v="1"/>
    <x v="0"/>
    <n v="2.8000000000000001E-2"/>
  </r>
  <r>
    <x v="0"/>
    <s v="LENCIONI GUILLERMO ARTURO"/>
    <x v="2"/>
    <s v="01-07-21-30035534"/>
    <s v="07-005539"/>
    <x v="10"/>
    <s v="07-006809"/>
    <x v="107"/>
    <s v="Pesos (ARS)"/>
    <n v="35680"/>
    <n v="26488.639999999999"/>
    <n v="1324.43"/>
    <n v="1"/>
    <x v="0"/>
    <n v="2.8000000000000001E-2"/>
  </r>
  <r>
    <x v="0"/>
    <s v="SZYMANSKI SERGIO ANDRES"/>
    <x v="2"/>
    <s v="01-07-21-30035761"/>
    <s v="07-005450"/>
    <x v="13"/>
    <s v="07-006809"/>
    <x v="107"/>
    <s v="Pesos (ARS)"/>
    <n v="51086"/>
    <n v="37925.589999999997"/>
    <n v="1896.28"/>
    <n v="1"/>
    <x v="0"/>
    <n v="2.8000000000000001E-2"/>
  </r>
  <r>
    <x v="0"/>
    <s v="SAPIA JULIO OMAR JAVIER"/>
    <x v="2"/>
    <s v="01-07-21-30036169"/>
    <s v="07-006138"/>
    <x v="12"/>
    <s v="07-006809"/>
    <x v="107"/>
    <s v="Pesos (ARS)"/>
    <n v="38216"/>
    <n v="28371.32"/>
    <n v="1418.57"/>
    <n v="1"/>
    <x v="0"/>
    <n v="2.8000000000000001E-2"/>
  </r>
  <r>
    <x v="0"/>
    <s v="BRAVO FEDERICO ALEJANDRO"/>
    <x v="2"/>
    <s v="01-07-21-30036637"/>
    <s v="07-005558"/>
    <x v="11"/>
    <s v="07-006809"/>
    <x v="107"/>
    <s v="Pesos (ARS)"/>
    <n v="16224"/>
    <n v="12044.09"/>
    <n v="602.20000000000005"/>
    <n v="1"/>
    <x v="0"/>
    <n v="2.8000000000000001E-2"/>
  </r>
  <r>
    <x v="0"/>
    <s v="HEREDIA PATIÑO GIMENA SOLEDAD"/>
    <x v="2"/>
    <s v="01-07-21-30036668"/>
    <s v="07-005738"/>
    <x v="2"/>
    <s v="07-006809"/>
    <x v="107"/>
    <s v="Pesos (ARS)"/>
    <n v="25828"/>
    <n v="19174.78"/>
    <n v="383.5"/>
    <n v="1"/>
    <x v="0"/>
    <n v="2.8000000000000001E-2"/>
  </r>
  <r>
    <x v="0"/>
    <s v="CORONA GUSTAVO EDGARDO"/>
    <x v="2"/>
    <s v="01-07-21-30037297"/>
    <s v="07-005539"/>
    <x v="10"/>
    <s v="07-006809"/>
    <x v="107"/>
    <s v="Pesos (ARS)"/>
    <n v="8501"/>
    <n v="6310.86"/>
    <n v="315.54000000000002"/>
    <n v="1"/>
    <x v="0"/>
    <n v="2.8000000000000001E-2"/>
  </r>
  <r>
    <x v="0"/>
    <s v="RUIZ AVENDAÑO DENNIS RICHARD"/>
    <x v="2"/>
    <s v="01-07-21-30037377"/>
    <s v="07-006039"/>
    <x v="3"/>
    <s v="07-006809"/>
    <x v="107"/>
    <s v="Pesos (ARS)"/>
    <n v="51051"/>
    <n v="36311.54"/>
    <n v="1815.58"/>
    <n v="1"/>
    <x v="0"/>
    <n v="2.8000000000000001E-2"/>
  </r>
  <r>
    <x v="0"/>
    <s v="CORTI GUILLERMO OMAR"/>
    <x v="2"/>
    <s v="01-07-21-30037711"/>
    <s v="07-006025"/>
    <x v="0"/>
    <s v="07-006809"/>
    <x v="107"/>
    <s v="Pesos (ARS)"/>
    <n v="34704"/>
    <n v="25202.22"/>
    <n v="1260.1099999999999"/>
    <n v="1"/>
    <x v="0"/>
    <n v="2.8000000000000001E-2"/>
  </r>
  <r>
    <x v="0"/>
    <s v="SAADA ALEXIS DIDIER"/>
    <x v="2"/>
    <s v="01-07-21-30037715"/>
    <s v="07-005637"/>
    <x v="5"/>
    <s v="07-006809"/>
    <x v="107"/>
    <s v="Pesos (ARS)"/>
    <n v="29637"/>
    <n v="22002.07"/>
    <n v="1100.0999999999999"/>
    <n v="1"/>
    <x v="0"/>
    <n v="2.8000000000000001E-2"/>
  </r>
  <r>
    <x v="0"/>
    <s v="ROJAS HIDALGO EDUARDO JAVIER"/>
    <x v="2"/>
    <s v="01-07-21-30038168"/>
    <s v="07-005539"/>
    <x v="10"/>
    <s v="07-006809"/>
    <x v="107"/>
    <s v="Pesos (ARS)"/>
    <n v="27794"/>
    <n v="20184.25"/>
    <n v="1009.21"/>
    <n v="1"/>
    <x v="0"/>
    <n v="2.8000000000000001E-2"/>
  </r>
  <r>
    <x v="0"/>
    <s v="NOLASCO RUBEN OMAR"/>
    <x v="2"/>
    <s v="01-07-21-30038170"/>
    <s v="07-005646"/>
    <x v="15"/>
    <s v="07-006809"/>
    <x v="107"/>
    <s v="Pesos (ARS)"/>
    <n v="34338"/>
    <n v="25779.23"/>
    <n v="1288.96"/>
    <n v="1"/>
    <x v="0"/>
    <n v="2.8000000000000001E-2"/>
  </r>
  <r>
    <x v="0"/>
    <s v="PASO JUAN JOSE"/>
    <x v="2"/>
    <s v="01-07-21-30038349"/>
    <s v="07-005539"/>
    <x v="10"/>
    <s v="07-006809"/>
    <x v="107"/>
    <s v="Pesos (ARS)"/>
    <n v="36935"/>
    <n v="27420.35"/>
    <n v="1371.02"/>
    <n v="1"/>
    <x v="0"/>
    <n v="2.8000000000000001E-2"/>
  </r>
  <r>
    <x v="0"/>
    <s v="ROSSO GUSTAVO DANIEL"/>
    <x v="2"/>
    <s v="01-07-21-30038703"/>
    <s v="07-005637"/>
    <x v="5"/>
    <s v="07-006809"/>
    <x v="107"/>
    <s v="Pesos (ARS)"/>
    <n v="7551"/>
    <n v="5483.62"/>
    <n v="274.18"/>
    <n v="1"/>
    <x v="0"/>
    <n v="2.8000000000000001E-2"/>
  </r>
  <r>
    <x v="0"/>
    <s v="GARCIA CATALINA"/>
    <x v="2"/>
    <s v="01-07-21-30039261"/>
    <s v="07-005739"/>
    <x v="8"/>
    <s v="07-006809"/>
    <x v="107"/>
    <s v="Pesos (ARS)"/>
    <n v="12709"/>
    <n v="9437.32"/>
    <n v="471.87"/>
    <n v="1"/>
    <x v="0"/>
    <n v="2.8000000000000001E-2"/>
  </r>
  <r>
    <x v="0"/>
    <s v="BERGANTINI SILVIA PATRICIA"/>
    <x v="2"/>
    <s v="01-07-21-30039337"/>
    <s v="07-006993"/>
    <x v="7"/>
    <s v="07-006809"/>
    <x v="107"/>
    <s v="Pesos (ARS)"/>
    <n v="23672"/>
    <n v="17574.21"/>
    <n v="878.71"/>
    <n v="1"/>
    <x v="0"/>
    <n v="2.8000000000000001E-2"/>
  </r>
  <r>
    <x v="0"/>
    <s v="GROBA TORFE CRISTIAN ANDRES"/>
    <x v="2"/>
    <s v="01-07-21-30039648"/>
    <s v="07-005450"/>
    <x v="13"/>
    <s v="07-006809"/>
    <x v="107"/>
    <s v="Pesos (ARS)"/>
    <n v="7813"/>
    <n v="5800.57"/>
    <n v="290.02999999999997"/>
    <n v="1"/>
    <x v="0"/>
    <n v="2.8000000000000001E-2"/>
  </r>
  <r>
    <x v="0"/>
    <s v="SUREDA MAJUL LEONARDO JESUS"/>
    <x v="2"/>
    <s v="01-07-21-30039873"/>
    <s v="07-006138"/>
    <x v="12"/>
    <s v="07-006809"/>
    <x v="107"/>
    <s v="Pesos (ARS)"/>
    <n v="7960"/>
    <n v="5909.5"/>
    <n v="295.48"/>
    <n v="1"/>
    <x v="0"/>
    <n v="2.8000000000000001E-2"/>
  </r>
  <r>
    <x v="0"/>
    <s v="DAQUITA DANIEL OMAR"/>
    <x v="2"/>
    <s v="01-07-21-30039881"/>
    <s v="07-005450"/>
    <x v="13"/>
    <s v="07-006809"/>
    <x v="107"/>
    <s v="Pesos (ARS)"/>
    <n v="60073"/>
    <n v="42391.56"/>
    <n v="2119.58"/>
    <n v="1"/>
    <x v="0"/>
    <n v="2.8000000000000001E-2"/>
  </r>
  <r>
    <x v="0"/>
    <s v="NOLI JOSE DARIO"/>
    <x v="2"/>
    <s v="01-07-21-30040087"/>
    <s v="07-005539"/>
    <x v="10"/>
    <s v="07-006809"/>
    <x v="107"/>
    <s v="Pesos (ARS)"/>
    <n v="10103"/>
    <n v="7336.73"/>
    <n v="366.84"/>
    <n v="1"/>
    <x v="0"/>
    <n v="2.8000000000000001E-2"/>
  </r>
  <r>
    <x v="0"/>
    <s v="CARRILLO LUIS GERARDO"/>
    <x v="2"/>
    <s v="01-07-21-30040130"/>
    <s v="07-006025"/>
    <x v="0"/>
    <s v="07-006809"/>
    <x v="107"/>
    <s v="Pesos (ARS)"/>
    <n v="14165"/>
    <n v="10515.86"/>
    <n v="525.79"/>
    <n v="1"/>
    <x v="0"/>
    <n v="2.8000000000000001E-2"/>
  </r>
  <r>
    <x v="0"/>
    <s v="DOMINGUEZ FACUNDO EZEQUIEL"/>
    <x v="2"/>
    <s v="01-07-21-30040249"/>
    <s v="07-005978"/>
    <x v="4"/>
    <s v="07-006809"/>
    <x v="107"/>
    <s v="Pesos (ARS)"/>
    <n v="7874"/>
    <n v="5856.57"/>
    <n v="292.83"/>
    <n v="1"/>
    <x v="0"/>
    <n v="2.8000000000000001E-2"/>
  </r>
  <r>
    <x v="0"/>
    <s v="PEGORIN PABLO JOSE LUIS"/>
    <x v="2"/>
    <s v="01-07-21-30040314"/>
    <s v="07-005450"/>
    <x v="13"/>
    <s v="07-006809"/>
    <x v="107"/>
    <s v="Pesos (ARS)"/>
    <n v="9529"/>
    <n v="7087.27"/>
    <n v="354.36"/>
    <n v="1"/>
    <x v="0"/>
    <n v="2.8000000000000001E-2"/>
  </r>
  <r>
    <x v="0"/>
    <s v="VIDELA CORTI MARIA INES"/>
    <x v="2"/>
    <s v="01-07-21-30040368"/>
    <s v="07-006415"/>
    <x v="24"/>
    <s v="07-006809"/>
    <x v="107"/>
    <s v="Pesos (ARS)"/>
    <n v="8180"/>
    <n v="6084.25"/>
    <n v="304.20999999999998"/>
    <n v="1"/>
    <x v="0"/>
    <n v="2.8000000000000001E-2"/>
  </r>
  <r>
    <x v="0"/>
    <s v="CRONENBERG CARLOS SANTIAGO"/>
    <x v="2"/>
    <s v="01-07-21-30040449"/>
    <s v="07-005738"/>
    <x v="2"/>
    <s v="07-006809"/>
    <x v="107"/>
    <s v="Pesos (ARS)"/>
    <n v="7351"/>
    <n v="5467.4"/>
    <n v="273.37"/>
    <n v="1"/>
    <x v="0"/>
    <n v="2.8000000000000001E-2"/>
  </r>
  <r>
    <x v="0"/>
    <s v="MOLINA CARLOS GUSTAVO"/>
    <x v="2"/>
    <s v="01-07-21-30040470"/>
    <s v="07-005539"/>
    <x v="10"/>
    <s v="07-006809"/>
    <x v="107"/>
    <s v="Pesos (ARS)"/>
    <n v="6862"/>
    <n v="5103.96"/>
    <n v="255.2"/>
    <n v="1"/>
    <x v="0"/>
    <n v="2.8000000000000001E-2"/>
  </r>
  <r>
    <x v="0"/>
    <s v="MEZA DALMA AILEN"/>
    <x v="2"/>
    <s v="01-07-21-30040919"/>
    <s v="07-006637"/>
    <x v="22"/>
    <s v="07-006809"/>
    <x v="107"/>
    <s v="Pesos (ARS)"/>
    <n v="10395"/>
    <n v="7774.84"/>
    <n v="388.74"/>
    <n v="1"/>
    <x v="0"/>
    <n v="2.8000000000000001E-2"/>
  </r>
  <r>
    <x v="0"/>
    <s v="CALCAGNI JOSE LUIS"/>
    <x v="2"/>
    <s v="01-07-21-30040944"/>
    <s v="07-005539"/>
    <x v="10"/>
    <s v="07-006809"/>
    <x v="107"/>
    <s v="Pesos (ARS)"/>
    <n v="7608"/>
    <n v="5658.99"/>
    <n v="282.95"/>
    <n v="1"/>
    <x v="0"/>
    <n v="2.8000000000000001E-2"/>
  </r>
  <r>
    <x v="0"/>
    <s v="DIAZ FERNANDO FABIAN"/>
    <x v="2"/>
    <s v="01-07-21-30041031"/>
    <s v="07-005472"/>
    <x v="6"/>
    <s v="07-006809"/>
    <x v="107"/>
    <s v="Pesos (ARS)"/>
    <n v="34506"/>
    <n v="25104.45"/>
    <n v="1255.22"/>
    <n v="1"/>
    <x v="0"/>
    <n v="2.8000000000000001E-2"/>
  </r>
  <r>
    <x v="0"/>
    <s v="PONCE DIEGO CEFERINO"/>
    <x v="2"/>
    <s v="01-07-21-30041090"/>
    <s v="07-005539"/>
    <x v="10"/>
    <s v="07-006809"/>
    <x v="107"/>
    <s v="Pesos (ARS)"/>
    <n v="22368"/>
    <n v="16636.25"/>
    <n v="831.81"/>
    <n v="1"/>
    <x v="0"/>
    <n v="2.8000000000000001E-2"/>
  </r>
  <r>
    <x v="0"/>
    <s v="PACINI MAURICIO HERNAN"/>
    <x v="2"/>
    <s v="01-07-21-30041152"/>
    <s v="07-005978"/>
    <x v="4"/>
    <s v="07-006809"/>
    <x v="107"/>
    <s v="Pesos (ARS)"/>
    <n v="8411"/>
    <n v="5689"/>
    <n v="284.45"/>
    <n v="1"/>
    <x v="0"/>
    <n v="2.8000000000000001E-2"/>
  </r>
  <r>
    <x v="0"/>
    <s v="FUERTES HECTOR MARIO"/>
    <x v="2"/>
    <s v="01-07-21-30041385"/>
    <s v="07-005539"/>
    <x v="10"/>
    <s v="07-006809"/>
    <x v="107"/>
    <s v="Pesos (ARS)"/>
    <n v="8649"/>
    <n v="6432.22"/>
    <n v="321.61"/>
    <n v="1"/>
    <x v="0"/>
    <n v="2.8000000000000001E-2"/>
  </r>
  <r>
    <x v="0"/>
    <s v="LISTUR RODRIGO EDUARDO"/>
    <x v="2"/>
    <s v="01-07-21-30041426"/>
    <s v="07-005978"/>
    <x v="4"/>
    <s v="07-006809"/>
    <x v="107"/>
    <s v="Pesos (ARS)"/>
    <n v="9018"/>
    <n v="6707.14"/>
    <n v="335.36"/>
    <n v="1"/>
    <x v="0"/>
    <n v="2.8000000000000001E-2"/>
  </r>
  <r>
    <x v="0"/>
    <s v="BUZON CLAUDIA CARMEN"/>
    <x v="2"/>
    <s v="01-07-21-30041703"/>
    <s v="07-005637"/>
    <x v="5"/>
    <s v="07-006809"/>
    <x v="107"/>
    <s v="Pesos (ARS)"/>
    <n v="21334"/>
    <n v="15867.52"/>
    <n v="793.38"/>
    <n v="1"/>
    <x v="0"/>
    <n v="2.8000000000000001E-2"/>
  </r>
  <r>
    <x v="0"/>
    <s v="BASSO ADOLFO"/>
    <x v="2"/>
    <s v="01-07-21-30041766"/>
    <s v="07-005558"/>
    <x v="11"/>
    <s v="07-006809"/>
    <x v="107"/>
    <s v="Pesos (ARS)"/>
    <n v="22695"/>
    <n v="16511.14"/>
    <n v="825.56"/>
    <n v="1"/>
    <x v="0"/>
    <n v="2.8000000000000001E-2"/>
  </r>
  <r>
    <x v="0"/>
    <s v="SOLORZA RODRIGO ALBERTO"/>
    <x v="2"/>
    <s v="01-07-21-30041907"/>
    <s v="07-005450"/>
    <x v="13"/>
    <s v="07-006809"/>
    <x v="107"/>
    <s v="Pesos (ARS)"/>
    <n v="7360"/>
    <n v="5473.92"/>
    <n v="273.7"/>
    <n v="1"/>
    <x v="0"/>
    <n v="2.8000000000000001E-2"/>
  </r>
  <r>
    <x v="0"/>
    <s v="PAEZ JUAN PABLO"/>
    <x v="2"/>
    <s v="01-07-21-30042047"/>
    <s v="07-006039"/>
    <x v="3"/>
    <s v="07-006809"/>
    <x v="107"/>
    <s v="Pesos (ARS)"/>
    <n v="8579"/>
    <n v="6380.42"/>
    <n v="319.02"/>
    <n v="1"/>
    <x v="0"/>
    <n v="2.8000000000000001E-2"/>
  </r>
  <r>
    <x v="1"/>
    <s v="MONZON PATRICIA SILVINA"/>
    <x v="0"/>
    <s v="01-07-01-30507265"/>
    <s v="07-005646"/>
    <x v="15"/>
    <m/>
    <x v="107"/>
    <s v="Pesos (ARS)"/>
    <n v="319603"/>
    <n v="237270.69"/>
    <n v="5457.23"/>
    <m/>
    <x v="0"/>
    <n v="2.8000000000000001E-2"/>
  </r>
  <r>
    <x v="1"/>
    <s v="CARRASCOSA JUAN PABLO"/>
    <x v="0"/>
    <s v="01-07-01-30507890"/>
    <s v="07-005558"/>
    <x v="11"/>
    <m/>
    <x v="107"/>
    <s v="Pesos (ARS)"/>
    <n v="103944"/>
    <n v="77166.97"/>
    <n v="771.67"/>
    <m/>
    <x v="0"/>
    <n v="2.8000000000000001E-2"/>
  </r>
  <r>
    <x v="1"/>
    <s v="BERTOLO PAULA DANIELA"/>
    <x v="0"/>
    <s v="01-07-01-30507892"/>
    <s v="07-005978"/>
    <x v="4"/>
    <m/>
    <x v="107"/>
    <s v="Pesos (ARS)"/>
    <n v="69920"/>
    <n v="51907.99"/>
    <n v="519.08000000000004"/>
    <m/>
    <x v="0"/>
    <n v="2.8000000000000001E-2"/>
  </r>
  <r>
    <x v="1"/>
    <s v="ZIN S.A."/>
    <x v="0"/>
    <s v="01-07-01-30508698"/>
    <s v="07-005558"/>
    <x v="11"/>
    <m/>
    <x v="107"/>
    <s v="Pesos (ARS)"/>
    <n v="52891"/>
    <n v="38410.28"/>
    <n v="384.1"/>
    <m/>
    <x v="0"/>
    <n v="2.8000000000000001E-2"/>
  </r>
  <r>
    <x v="1"/>
    <s v="ZIN S.A."/>
    <x v="0"/>
    <s v="01-07-01-30508700"/>
    <s v="07-005558"/>
    <x v="11"/>
    <m/>
    <x v="107"/>
    <s v="Pesos (ARS)"/>
    <n v="43241"/>
    <n v="31402.43"/>
    <n v="314.02"/>
    <m/>
    <x v="0"/>
    <n v="2.8000000000000001E-2"/>
  </r>
  <r>
    <x v="1"/>
    <s v="RECAUDONIC SA"/>
    <x v="0"/>
    <s v="01-07-01-30508813"/>
    <s v="07-005558"/>
    <x v="11"/>
    <m/>
    <x v="107"/>
    <s v="Pesos (ARS)"/>
    <n v="40063"/>
    <n v="29095.02"/>
    <n v="290.95"/>
    <m/>
    <x v="0"/>
    <n v="2.8000000000000001E-2"/>
  </r>
  <r>
    <x v="1"/>
    <s v="MOYA MARIA DE LAS M"/>
    <x v="0"/>
    <s v="01-07-01-30509108"/>
    <s v="07-005539"/>
    <x v="10"/>
    <m/>
    <x v="107"/>
    <s v="Pesos (ARS)"/>
    <n v="70298"/>
    <n v="52188.26"/>
    <n v="521.88"/>
    <m/>
    <x v="0"/>
    <n v="2.8000000000000001E-2"/>
  </r>
  <r>
    <x v="1"/>
    <s v="KLAUT LAURA ROSALIA"/>
    <x v="0"/>
    <s v="01-07-01-30510042"/>
    <s v="07-005558"/>
    <x v="11"/>
    <m/>
    <x v="107"/>
    <s v="Pesos (ARS)"/>
    <n v="66676"/>
    <n v="49499.32"/>
    <n v="494.99"/>
    <m/>
    <x v="0"/>
    <n v="2.8000000000000001E-2"/>
  </r>
  <r>
    <x v="1"/>
    <s v="FLORES CRESPO ROSA ANAHI"/>
    <x v="0"/>
    <s v="01-07-01-30510995"/>
    <s v="07-005450"/>
    <x v="13"/>
    <m/>
    <x v="107"/>
    <s v="Pesos (ARS)"/>
    <n v="90393"/>
    <n v="67106.94"/>
    <n v="671.07"/>
    <m/>
    <x v="0"/>
    <n v="2.8000000000000001E-2"/>
  </r>
  <r>
    <x v="1"/>
    <s v="ZEID EDGARDO FABIAN"/>
    <x v="0"/>
    <s v="01-07-01-30511194"/>
    <s v="07-005539"/>
    <x v="10"/>
    <m/>
    <x v="107"/>
    <s v="Pesos (ARS)"/>
    <n v="146549"/>
    <n v="106426.6"/>
    <n v="1064.27"/>
    <m/>
    <x v="0"/>
    <n v="2.8000000000000001E-2"/>
  </r>
  <r>
    <x v="1"/>
    <s v="FORNES MARIA AGUSTINA"/>
    <x v="0"/>
    <s v="01-07-01-30511854"/>
    <s v="07-005450"/>
    <x v="13"/>
    <m/>
    <x v="107"/>
    <s v="Pesos (ARS)"/>
    <n v="36564"/>
    <n v="27144.51"/>
    <n v="271.45"/>
    <m/>
    <x v="0"/>
    <n v="2.8000000000000001E-2"/>
  </r>
  <r>
    <x v="1"/>
    <s v="SOSA MORENO SOSA MORENO SEBASTIAN EDUARDO"/>
    <x v="0"/>
    <s v="01-07-01-30512186"/>
    <s v="07-005978"/>
    <x v="4"/>
    <m/>
    <x v="107"/>
    <s v="Pesos (ARS)"/>
    <n v="83219"/>
    <n v="61780.9"/>
    <n v="617.80999999999995"/>
    <m/>
    <x v="0"/>
    <n v="2.8000000000000001E-2"/>
  </r>
  <r>
    <x v="1"/>
    <s v="LOPEZ CARINA NOEMI"/>
    <x v="0"/>
    <s v="01-07-01-30512640"/>
    <s v="07-005558"/>
    <x v="11"/>
    <m/>
    <x v="107"/>
    <s v="Pesos (ARS)"/>
    <n v="60707"/>
    <n v="45068.42"/>
    <n v="450.68"/>
    <m/>
    <x v="0"/>
    <n v="2.8000000000000001E-2"/>
  </r>
  <r>
    <x v="1"/>
    <s v="COSTA MARINHO CHARLES"/>
    <x v="0"/>
    <s v="01-07-01-30512716"/>
    <s v="07-005539"/>
    <x v="10"/>
    <m/>
    <x v="107"/>
    <s v="Pesos (ARS)"/>
    <n v="121136"/>
    <n v="89930.17"/>
    <n v="899.3"/>
    <m/>
    <x v="0"/>
    <n v="2.8000000000000001E-2"/>
  </r>
  <r>
    <x v="1"/>
    <s v="CARMONA CASTRO PAOLA ANA BELEN"/>
    <x v="0"/>
    <s v="01-07-01-30512949"/>
    <s v="07-005539"/>
    <x v="10"/>
    <m/>
    <x v="107"/>
    <s v="Pesos (ARS)"/>
    <n v="104555"/>
    <n v="77620.28"/>
    <n v="776.2"/>
    <m/>
    <x v="0"/>
    <n v="2.8000000000000001E-2"/>
  </r>
  <r>
    <x v="1"/>
    <s v="ORTIZ FLORENCIA PA"/>
    <x v="0"/>
    <s v="01-07-01-30513196"/>
    <s v="07-005978"/>
    <x v="4"/>
    <m/>
    <x v="107"/>
    <s v="Pesos (ARS)"/>
    <n v="88555"/>
    <n v="65755.91"/>
    <n v="657.56"/>
    <m/>
    <x v="0"/>
    <n v="2.8000000000000001E-2"/>
  </r>
  <r>
    <x v="1"/>
    <s v="SAEZ JORGE DAVID"/>
    <x v="0"/>
    <s v="01-07-01-30513828"/>
    <s v="07-005472"/>
    <x v="6"/>
    <m/>
    <x v="107"/>
    <s v="Pesos (ARS)"/>
    <n v="108700"/>
    <n v="80697.679999999993"/>
    <n v="806.98"/>
    <m/>
    <x v="0"/>
    <n v="2.8000000000000001E-2"/>
  </r>
  <r>
    <x v="1"/>
    <s v="CALVO COSTA DIEGO GERARDO"/>
    <x v="0"/>
    <s v="01-07-01-30514092"/>
    <s v="07-005558"/>
    <x v="11"/>
    <m/>
    <x v="107"/>
    <s v="Pesos (ARS)"/>
    <n v="65341"/>
    <n v="48508.56"/>
    <n v="485.09"/>
    <m/>
    <x v="0"/>
    <n v="2.8000000000000001E-2"/>
  </r>
  <r>
    <x v="1"/>
    <s v="CAVAGNARO RICARDO DANIEL"/>
    <x v="0"/>
    <s v="01-07-01-30514263"/>
    <s v="07-005539"/>
    <x v="10"/>
    <m/>
    <x v="107"/>
    <s v="Pesos (ARS)"/>
    <n v="89504"/>
    <n v="66446.789999999994"/>
    <n v="664.47"/>
    <m/>
    <x v="0"/>
    <n v="2.8000000000000001E-2"/>
  </r>
  <r>
    <x v="1"/>
    <s v="RUBIOLO OMAR ALBERTO"/>
    <x v="0"/>
    <s v="01-07-01-30514728"/>
    <s v="07-005539"/>
    <x v="10"/>
    <m/>
    <x v="107"/>
    <s v="Pesos (ARS)"/>
    <n v="111046"/>
    <n v="82151.83"/>
    <n v="821.51"/>
    <m/>
    <x v="0"/>
    <n v="2.8000000000000001E-2"/>
  </r>
  <r>
    <x v="1"/>
    <s v="RUBIOLO OMAR ALBERTO"/>
    <x v="0"/>
    <s v="01-07-01-30514826"/>
    <s v="07-005539"/>
    <x v="10"/>
    <m/>
    <x v="107"/>
    <s v="Pesos (ARS)"/>
    <n v="78903"/>
    <n v="58576.95"/>
    <n v="585.77"/>
    <m/>
    <x v="0"/>
    <n v="2.8000000000000001E-2"/>
  </r>
  <r>
    <x v="1"/>
    <s v="REGALINI GERMAN RAUL"/>
    <x v="0"/>
    <s v="01-07-01-30515169"/>
    <s v="07-005539"/>
    <x v="10"/>
    <m/>
    <x v="107"/>
    <s v="Pesos (ARS)"/>
    <n v="86023"/>
    <n v="63862.67"/>
    <n v="638.63"/>
    <m/>
    <x v="0"/>
    <n v="2.8000000000000001E-2"/>
  </r>
  <r>
    <x v="1"/>
    <s v="CATAPANO LUSSI SILVINA BEATRIZ"/>
    <x v="0"/>
    <s v="01-07-01-30515806"/>
    <s v="07-005539"/>
    <x v="10"/>
    <m/>
    <x v="107"/>
    <s v="Pesos (ARS)"/>
    <n v="74761"/>
    <n v="55502.23"/>
    <n v="555.02"/>
    <m/>
    <x v="0"/>
    <n v="2.8000000000000001E-2"/>
  </r>
  <r>
    <x v="1"/>
    <s v="CASTILLO GARAY FLORENCIA SOLEDAD"/>
    <x v="0"/>
    <s v="01-07-01-30515982"/>
    <s v="07-006009"/>
    <x v="20"/>
    <m/>
    <x v="107"/>
    <s v="Pesos (ARS)"/>
    <n v="59550"/>
    <n v="44209.599999999999"/>
    <n v="442.1"/>
    <m/>
    <x v="0"/>
    <n v="2.8000000000000001E-2"/>
  </r>
  <r>
    <x v="1"/>
    <s v="MALIZANI RICARDO GABRIEL"/>
    <x v="0"/>
    <s v="01-07-01-30516893"/>
    <s v="07-005539"/>
    <x v="10"/>
    <m/>
    <x v="107"/>
    <s v="Pesos (ARS)"/>
    <n v="66755"/>
    <n v="49558.03"/>
    <n v="495.58"/>
    <m/>
    <x v="0"/>
    <n v="2.8000000000000001E-2"/>
  </r>
  <r>
    <x v="1"/>
    <s v="AGUIAR HERNAN JESUS"/>
    <x v="0"/>
    <s v="01-07-01-30516899"/>
    <s v="07-006039"/>
    <x v="3"/>
    <m/>
    <x v="107"/>
    <s v="Pesos (ARS)"/>
    <n v="53563"/>
    <n v="39764"/>
    <n v="397.64"/>
    <m/>
    <x v="0"/>
    <n v="2.8000000000000001E-2"/>
  </r>
  <r>
    <x v="1"/>
    <s v="CRONENBERG CARLOS SANTIAGO"/>
    <x v="0"/>
    <s v="01-07-01-30518098"/>
    <s v="07-005738"/>
    <x v="2"/>
    <m/>
    <x v="107"/>
    <s v="Pesos (ARS)"/>
    <n v="65179"/>
    <n v="48388.52"/>
    <n v="483.89"/>
    <m/>
    <x v="0"/>
    <n v="2.8000000000000001E-2"/>
  </r>
  <r>
    <x v="1"/>
    <s v="RIENCHIESEN NESTOR ARMANDO"/>
    <x v="0"/>
    <s v="01-07-01-30518103"/>
    <s v="07-005637"/>
    <x v="5"/>
    <m/>
    <x v="107"/>
    <s v="Pesos (ARS)"/>
    <n v="86837"/>
    <n v="64373.95"/>
    <n v="643.74"/>
    <m/>
    <x v="0"/>
    <n v="2.8000000000000001E-2"/>
  </r>
  <r>
    <x v="1"/>
    <s v="CARRIZO MARTA CECILIA"/>
    <x v="0"/>
    <s v="01-07-01-30518828"/>
    <s v="07-006574"/>
    <x v="11"/>
    <m/>
    <x v="107"/>
    <s v="Pesos (ARS)"/>
    <n v="86689"/>
    <n v="64370.37"/>
    <n v="643.70000000000005"/>
    <m/>
    <x v="0"/>
    <n v="2.8000000000000001E-2"/>
  </r>
  <r>
    <x v="1"/>
    <s v="MARINCOVICH MICAELA MILAGROS"/>
    <x v="0"/>
    <s v="01-07-01-30518914"/>
    <s v="07-005539"/>
    <x v="10"/>
    <m/>
    <x v="107"/>
    <s v="Pesos (ARS)"/>
    <n v="79026"/>
    <n v="58668.57"/>
    <n v="586.69000000000005"/>
    <m/>
    <x v="0"/>
    <n v="2.8000000000000001E-2"/>
  </r>
  <r>
    <x v="1"/>
    <s v="NOLI JOSE DARIO"/>
    <x v="0"/>
    <s v="01-07-01-30518915"/>
    <s v="07-005539"/>
    <x v="10"/>
    <m/>
    <x v="107"/>
    <s v="Pesos (ARS)"/>
    <n v="142473"/>
    <n v="105771.17"/>
    <n v="1057.71"/>
    <m/>
    <x v="0"/>
    <n v="2.8000000000000001E-2"/>
  </r>
  <r>
    <x v="1"/>
    <s v="RIQUELME FERNANDO NICOLAS"/>
    <x v="0"/>
    <s v="01-07-01-30519682"/>
    <s v="07-005738"/>
    <x v="2"/>
    <m/>
    <x v="107"/>
    <s v="Pesos (ARS)"/>
    <n v="84758"/>
    <n v="62923.4"/>
    <n v="629.23"/>
    <m/>
    <x v="0"/>
    <n v="2.8000000000000001E-2"/>
  </r>
  <r>
    <x v="1"/>
    <s v="RIQUELME FERNANDO NICOLAS"/>
    <x v="0"/>
    <s v="01-07-01-30519683"/>
    <s v="07-005738"/>
    <x v="2"/>
    <m/>
    <x v="107"/>
    <s v="Pesos (ARS)"/>
    <n v="67508"/>
    <n v="50117.1"/>
    <n v="501.17"/>
    <m/>
    <x v="0"/>
    <n v="2.8000000000000001E-2"/>
  </r>
  <r>
    <x v="1"/>
    <s v="CORONA GUSTAVO EDGARDO"/>
    <x v="0"/>
    <s v="01-07-01-30520481"/>
    <s v="07-005539"/>
    <x v="10"/>
    <m/>
    <x v="107"/>
    <s v="Pesos (ARS)"/>
    <n v="122025"/>
    <n v="90590.03"/>
    <n v="905.9"/>
    <m/>
    <x v="0"/>
    <n v="2.8000000000000001E-2"/>
  </r>
  <r>
    <x v="1"/>
    <s v="GRIGOR ANDRES ANTONIO"/>
    <x v="0"/>
    <s v="01-07-01-30521856"/>
    <s v="07-005472"/>
    <x v="6"/>
    <m/>
    <x v="107"/>
    <s v="Pesos (ARS)"/>
    <n v="56372"/>
    <n v="41849.72"/>
    <n v="418.5"/>
    <m/>
    <x v="0"/>
    <n v="2.8000000000000001E-2"/>
  </r>
  <r>
    <x v="1"/>
    <s v="GUERRERO MARCELO FABIAN"/>
    <x v="0"/>
    <s v="01-07-01-30522149"/>
    <s v="07-006993"/>
    <x v="7"/>
    <m/>
    <x v="107"/>
    <s v="Pesos (ARS)"/>
    <n v="79262"/>
    <n v="58843.16"/>
    <n v="588.42999999999995"/>
    <m/>
    <x v="0"/>
    <n v="2.8000000000000001E-2"/>
  </r>
  <r>
    <x v="1"/>
    <s v="OLMOS MARTIN DAMIAN"/>
    <x v="0"/>
    <s v="01-07-01-30522261"/>
    <s v="07-006138"/>
    <x v="12"/>
    <m/>
    <x v="107"/>
    <s v="Pesos (ARS)"/>
    <n v="109969"/>
    <n v="81944.2"/>
    <n v="819.44"/>
    <m/>
    <x v="0"/>
    <n v="2.8000000000000001E-2"/>
  </r>
  <r>
    <x v="1"/>
    <s v="ASHEF LUCAS MARIANO"/>
    <x v="0"/>
    <s v="01-07-01-30523001"/>
    <s v="07-005637"/>
    <x v="5"/>
    <m/>
    <x v="107"/>
    <s v="Pesos (ARS)"/>
    <n v="109884"/>
    <n v="81576.72"/>
    <n v="815.77"/>
    <m/>
    <x v="0"/>
    <n v="2.8000000000000001E-2"/>
  </r>
  <r>
    <x v="1"/>
    <s v="NAVARRO RODRIGO JAVIER"/>
    <x v="0"/>
    <s v="01-07-01-30523350"/>
    <s v="07-005450"/>
    <x v="13"/>
    <m/>
    <x v="107"/>
    <s v="Pesos (ARS)"/>
    <n v="19327"/>
    <n v="11826.9"/>
    <n v="118.27"/>
    <m/>
    <x v="0"/>
    <n v="2.8000000000000001E-2"/>
  </r>
  <r>
    <x v="1"/>
    <s v="CALABRETTO CARLOS JORGE"/>
    <x v="0"/>
    <s v="01-07-01-30524288"/>
    <s v="07-005978"/>
    <x v="4"/>
    <m/>
    <x v="107"/>
    <s v="Pesos (ARS)"/>
    <n v="73874"/>
    <n v="45490"/>
    <n v="454.89"/>
    <m/>
    <x v="0"/>
    <n v="2.8000000000000001E-2"/>
  </r>
  <r>
    <x v="1"/>
    <s v="AGUERO RIOFRIO GERARDO ABEL"/>
    <x v="0"/>
    <s v="01-07-01-30524428"/>
    <s v="07-005948"/>
    <x v="16"/>
    <m/>
    <x v="107"/>
    <s v="Pesos (ARS)"/>
    <n v="38982"/>
    <n v="28781.040000000001"/>
    <n v="287.81"/>
    <m/>
    <x v="0"/>
    <n v="2.8000000000000001E-2"/>
  </r>
  <r>
    <x v="1"/>
    <s v="AGUERO RIOFRIO GERARDO ABEL"/>
    <x v="0"/>
    <s v="01-07-01-30524528"/>
    <s v="07-005948"/>
    <x v="16"/>
    <m/>
    <x v="107"/>
    <s v="Pesos (ARS)"/>
    <n v="41467"/>
    <n v="30614.87"/>
    <n v="306.14999999999998"/>
    <m/>
    <x v="0"/>
    <n v="2.8000000000000001E-2"/>
  </r>
  <r>
    <x v="1"/>
    <s v="AGUERO RIOFRIO GERARDO ABEL"/>
    <x v="0"/>
    <s v="01-07-01-30524529"/>
    <s v="07-005948"/>
    <x v="16"/>
    <m/>
    <x v="107"/>
    <s v="Pesos (ARS)"/>
    <n v="63609"/>
    <n v="46962.8"/>
    <n v="469.63"/>
    <m/>
    <x v="0"/>
    <n v="2.8000000000000001E-2"/>
  </r>
  <r>
    <x v="1"/>
    <s v="SALAFIA JORGE ALBERTO"/>
    <x v="0"/>
    <s v="01-07-01-30524636"/>
    <s v="07-005738"/>
    <x v="2"/>
    <m/>
    <x v="107"/>
    <s v="Pesos (ARS)"/>
    <n v="21511"/>
    <n v="15590.57"/>
    <n v="155.91"/>
    <m/>
    <x v="0"/>
    <n v="2.8000000000000001E-2"/>
  </r>
  <r>
    <x v="1"/>
    <s v="ALGUACIL MARIA JULIA"/>
    <x v="0"/>
    <s v="01-07-01-30524642"/>
    <s v="07-005978"/>
    <x v="4"/>
    <m/>
    <x v="107"/>
    <s v="Pesos (ARS)"/>
    <n v="88682"/>
    <n v="65836.61"/>
    <n v="658.37"/>
    <m/>
    <x v="0"/>
    <n v="2.8000000000000001E-2"/>
  </r>
  <r>
    <x v="1"/>
    <s v="NOLASCO RUBEN OMAR"/>
    <x v="0"/>
    <s v="01-07-01-30524643"/>
    <s v="07-005646"/>
    <x v="15"/>
    <m/>
    <x v="107"/>
    <s v="Pesos (ARS)"/>
    <n v="152525"/>
    <n v="113070.27"/>
    <n v="1130.7"/>
    <m/>
    <x v="0"/>
    <n v="2.8000000000000001E-2"/>
  </r>
  <r>
    <x v="1"/>
    <s v="DIAZ CARLOS ALBERTO"/>
    <x v="0"/>
    <s v="01-07-01-30524796"/>
    <s v="07-006138"/>
    <x v="12"/>
    <m/>
    <x v="107"/>
    <s v="Pesos (ARS)"/>
    <n v="8795"/>
    <n v="5436"/>
    <n v="54.36"/>
    <m/>
    <x v="0"/>
    <n v="2.8000000000000001E-2"/>
  </r>
  <r>
    <x v="1"/>
    <s v="MADDIO GUSTAVO JAVIER"/>
    <x v="0"/>
    <s v="01-07-01-30524863"/>
    <s v="07-005646"/>
    <x v="15"/>
    <m/>
    <x v="107"/>
    <s v="Pesos (ARS)"/>
    <n v="90229"/>
    <n v="66985.73"/>
    <n v="669.86"/>
    <m/>
    <x v="0"/>
    <n v="2.8000000000000001E-2"/>
  </r>
  <r>
    <x v="1"/>
    <s v="MANGIONE DANIEL OSVALDO"/>
    <x v="0"/>
    <s v="01-07-01-30525285"/>
    <s v="07-005563"/>
    <x v="13"/>
    <m/>
    <x v="107"/>
    <s v="Pesos (ARS)"/>
    <n v="70288.41"/>
    <n v="43282"/>
    <n v="432.82"/>
    <m/>
    <x v="0"/>
    <n v="2.8000000000000001E-2"/>
  </r>
  <r>
    <x v="1"/>
    <s v="ALGUACIL CARLOS"/>
    <x v="0"/>
    <s v="01-07-01-30526411"/>
    <s v="07-005978"/>
    <x v="4"/>
    <m/>
    <x v="107"/>
    <s v="Pesos (ARS)"/>
    <n v="59356"/>
    <n v="44082.93"/>
    <n v="440.83"/>
    <m/>
    <x v="0"/>
    <n v="2.8000000000000001E-2"/>
  </r>
  <r>
    <x v="1"/>
    <s v="AGUIRRE JORGE MARIO"/>
    <x v="0"/>
    <s v="01-07-01-30526643"/>
    <s v="07-005472"/>
    <x v="6"/>
    <m/>
    <x v="107"/>
    <s v="Pesos (ARS)"/>
    <n v="307295.75"/>
    <n v="189225"/>
    <n v="1892.25"/>
    <m/>
    <x v="0"/>
    <n v="2.8000000000000001E-2"/>
  </r>
  <r>
    <x v="1"/>
    <s v="MOLINA FELIX EXEQUIEL"/>
    <x v="0"/>
    <s v="01-07-01-30526953"/>
    <s v="07-005450"/>
    <x v="13"/>
    <m/>
    <x v="107"/>
    <s v="Pesos (ARS)"/>
    <n v="47102.84"/>
    <n v="27500.43"/>
    <n v="275.02"/>
    <m/>
    <x v="0"/>
    <n v="2.8000000000000001E-2"/>
  </r>
  <r>
    <x v="1"/>
    <s v="SOLORZA RODRIGO ALBERTO"/>
    <x v="0"/>
    <s v="01-07-01-30526979"/>
    <s v="07-005450"/>
    <x v="13"/>
    <m/>
    <x v="107"/>
    <s v="Pesos (ARS)"/>
    <n v="346867"/>
    <n v="213592"/>
    <n v="2135.91"/>
    <m/>
    <x v="0"/>
    <n v="2.8000000000000001E-2"/>
  </r>
  <r>
    <x v="1"/>
    <s v="DRAGON GERARDO ANIBAL"/>
    <x v="0"/>
    <s v="01-07-01-30527169"/>
    <s v="07-006993"/>
    <x v="7"/>
    <m/>
    <x v="107"/>
    <s v="Pesos (ARS)"/>
    <n v="279456"/>
    <n v="207465.64"/>
    <n v="2074.66"/>
    <m/>
    <x v="0"/>
    <n v="2.8000000000000001E-2"/>
  </r>
  <r>
    <x v="1"/>
    <s v="CONDEME VALERIA ALEJANDRA"/>
    <x v="0"/>
    <s v="01-07-01-30527248"/>
    <s v="07-005539"/>
    <x v="10"/>
    <m/>
    <x v="107"/>
    <s v="Pesos (ARS)"/>
    <n v="73729"/>
    <n v="54735.62"/>
    <n v="547.36"/>
    <m/>
    <x v="0"/>
    <n v="2.8000000000000001E-2"/>
  </r>
  <r>
    <x v="1"/>
    <s v="PIASTRELINI JORGE ANTONIO"/>
    <x v="0"/>
    <s v="01-07-01-30527720"/>
    <s v="07-005646"/>
    <x v="15"/>
    <m/>
    <x v="107"/>
    <s v="Pesos (ARS)"/>
    <n v="245135"/>
    <n v="178189.31"/>
    <n v="1781.89"/>
    <m/>
    <x v="0"/>
    <n v="2.8000000000000001E-2"/>
  </r>
  <r>
    <x v="1"/>
    <s v="CASTELLANOS SEGURA ROCIO AGUSTINA"/>
    <x v="0"/>
    <s v="01-07-01-30527758"/>
    <s v="07-005539"/>
    <x v="10"/>
    <m/>
    <x v="107"/>
    <s v="Pesos (ARS)"/>
    <n v="144752"/>
    <n v="107562.68"/>
    <n v="1075.6300000000001"/>
    <m/>
    <x v="0"/>
    <n v="2.8000000000000001E-2"/>
  </r>
  <r>
    <x v="1"/>
    <s v="QUIROGA VICTOR HUGO"/>
    <x v="0"/>
    <s v="01-07-01-30527787"/>
    <s v="07-005539"/>
    <x v="10"/>
    <m/>
    <x v="107"/>
    <s v="Pesos (ARS)"/>
    <n v="59212"/>
    <n v="43999.63"/>
    <n v="440"/>
    <m/>
    <x v="0"/>
    <n v="2.8000000000000001E-2"/>
  </r>
  <r>
    <x v="1"/>
    <s v="CARTAGENA FLORES JULIAN"/>
    <x v="0"/>
    <s v="01-07-01-30527926"/>
    <s v="07-005539"/>
    <x v="10"/>
    <m/>
    <x v="107"/>
    <s v="Pesos (ARS)"/>
    <n v="33481"/>
    <n v="24879.17"/>
    <n v="248.79"/>
    <m/>
    <x v="0"/>
    <n v="2.8000000000000001E-2"/>
  </r>
  <r>
    <x v="1"/>
    <s v="GUARDIA FEDERICO HERNÏ½N"/>
    <x v="0"/>
    <s v="01-07-01-30527936"/>
    <s v="07-005637"/>
    <x v="5"/>
    <m/>
    <x v="107"/>
    <s v="Pesos (ARS)"/>
    <n v="72915"/>
    <n v="54180.87"/>
    <n v="541.80999999999995"/>
    <m/>
    <x v="0"/>
    <n v="2.8000000000000001E-2"/>
  </r>
  <r>
    <x v="1"/>
    <s v="SANTOS JORGE RUBEN"/>
    <x v="0"/>
    <s v="01-07-01-30527961"/>
    <s v="07-005738"/>
    <x v="2"/>
    <m/>
    <x v="107"/>
    <s v="Pesos (ARS)"/>
    <n v="65572"/>
    <n v="48709.97"/>
    <n v="487.1"/>
    <m/>
    <x v="0"/>
    <n v="2.8000000000000001E-2"/>
  </r>
  <r>
    <x v="1"/>
    <s v="SAADA ELIANA VICTORIA"/>
    <x v="0"/>
    <s v="01-07-01-30528019"/>
    <s v="07-005637"/>
    <x v="5"/>
    <m/>
    <x v="107"/>
    <s v="Pesos (ARS)"/>
    <n v="71336"/>
    <n v="52959.76"/>
    <n v="529.6"/>
    <m/>
    <x v="0"/>
    <n v="2.8000000000000001E-2"/>
  </r>
  <r>
    <x v="1"/>
    <s v="GIL MARIA ALEJANDRA"/>
    <x v="0"/>
    <s v="01-07-01-30528427"/>
    <s v="07-005539"/>
    <x v="10"/>
    <m/>
    <x v="107"/>
    <s v="Pesos (ARS)"/>
    <n v="75274"/>
    <n v="55904.38"/>
    <n v="559.04"/>
    <m/>
    <x v="0"/>
    <n v="2.8000000000000001E-2"/>
  </r>
  <r>
    <x v="1"/>
    <s v="DANIELE PERELLO MARCOS AGUSTIN"/>
    <x v="0"/>
    <s v="01-07-01-30528506"/>
    <s v="07-006039"/>
    <x v="3"/>
    <m/>
    <x v="107"/>
    <s v="Pesos (ARS)"/>
    <n v="78474"/>
    <n v="58344.76"/>
    <n v="583.45000000000005"/>
    <m/>
    <x v="0"/>
    <n v="2.8000000000000001E-2"/>
  </r>
  <r>
    <x v="1"/>
    <s v="FELIPE SAVA RUBEN FERNANDO"/>
    <x v="0"/>
    <s v="01-07-01-30528763"/>
    <s v="07-006039"/>
    <x v="3"/>
    <m/>
    <x v="107"/>
    <s v="Pesos (ARS)"/>
    <n v="64235"/>
    <n v="47780.2"/>
    <n v="477.8"/>
    <m/>
    <x v="0"/>
    <n v="2.8000000000000001E-2"/>
  </r>
  <r>
    <x v="1"/>
    <s v="CORSINO JAVIER EMILIO"/>
    <x v="0"/>
    <s v="01-07-01-30528840"/>
    <s v="07-006415"/>
    <x v="24"/>
    <m/>
    <x v="107"/>
    <s v="Pesos (ARS)"/>
    <n v="65819.710000000006"/>
    <n v="48864.09"/>
    <n v="488.65"/>
    <m/>
    <x v="0"/>
    <n v="2.8000000000000001E-2"/>
  </r>
  <r>
    <x v="1"/>
    <s v="VIDELA CORTI MARIA INES"/>
    <x v="0"/>
    <s v="01-07-01-30528911"/>
    <s v="07-006415"/>
    <x v="24"/>
    <m/>
    <x v="107"/>
    <s v="Pesos (ARS)"/>
    <n v="103666"/>
    <n v="77022.240000000005"/>
    <n v="770.22"/>
    <m/>
    <x v="0"/>
    <n v="2.8000000000000001E-2"/>
  </r>
  <r>
    <x v="1"/>
    <s v="GONZALEZ ANDREA NATALIA"/>
    <x v="0"/>
    <s v="01-07-01-30528917"/>
    <s v="07-005558"/>
    <x v="11"/>
    <m/>
    <x v="107"/>
    <s v="Pesos (ARS)"/>
    <n v="129829"/>
    <n v="96547.18"/>
    <n v="965.47"/>
    <m/>
    <x v="0"/>
    <n v="2.8000000000000001E-2"/>
  </r>
  <r>
    <x v="1"/>
    <s v="BUSCEMA MARIANO GONZALO"/>
    <x v="0"/>
    <s v="01-07-01-30528962"/>
    <s v="07-005947"/>
    <x v="19"/>
    <m/>
    <x v="107"/>
    <s v="Pesos (ARS)"/>
    <n v="121113"/>
    <n v="90086.13"/>
    <n v="900.86"/>
    <m/>
    <x v="0"/>
    <n v="2.8000000000000001E-2"/>
  </r>
  <r>
    <x v="1"/>
    <s v="ARIAS SANDRA VIVIANA"/>
    <x v="0"/>
    <s v="01-07-01-30529027"/>
    <s v="07-005450"/>
    <x v="13"/>
    <m/>
    <x v="107"/>
    <s v="Pesos (ARS)"/>
    <n v="339309.69"/>
    <n v="208939"/>
    <n v="2089.39"/>
    <m/>
    <x v="0"/>
    <n v="2.8000000000000001E-2"/>
  </r>
  <r>
    <x v="1"/>
    <s v="GATICA JORGE LUCIANO"/>
    <x v="0"/>
    <s v="01-07-01-30529241"/>
    <s v="07-006025"/>
    <x v="0"/>
    <m/>
    <x v="107"/>
    <s v="Pesos (ARS)"/>
    <n v="119545"/>
    <n v="88749.1"/>
    <n v="887.49"/>
    <m/>
    <x v="0"/>
    <n v="2.8000000000000001E-2"/>
  </r>
  <r>
    <x v="1"/>
    <s v="ARJONA MARIA GABRIELA ROSA"/>
    <x v="0"/>
    <s v="01-07-01-30529467"/>
    <s v="07-005558"/>
    <x v="11"/>
    <m/>
    <x v="107"/>
    <s v="Pesos (ARS)"/>
    <n v="55885"/>
    <n v="41488.92"/>
    <n v="414.89"/>
    <m/>
    <x v="0"/>
    <n v="2.8000000000000001E-2"/>
  </r>
  <r>
    <x v="1"/>
    <s v="RIENCHIESEN NESTOR ARMANDO"/>
    <x v="0"/>
    <s v="01-07-01-30529681"/>
    <s v="07-005637"/>
    <x v="5"/>
    <m/>
    <x v="107"/>
    <s v="Pesos (ARS)"/>
    <n v="64605"/>
    <n v="47962.45"/>
    <n v="479.62"/>
    <m/>
    <x v="0"/>
    <n v="2.8000000000000001E-2"/>
  </r>
  <r>
    <x v="1"/>
    <s v="CARRIZO CARLOS ALFREDO"/>
    <x v="0"/>
    <s v="01-07-01-30529818"/>
    <s v="07-006039"/>
    <x v="3"/>
    <m/>
    <x v="107"/>
    <s v="Pesos (ARS)"/>
    <n v="61498"/>
    <n v="45655.24"/>
    <n v="456.55"/>
    <m/>
    <x v="0"/>
    <n v="2.8000000000000001E-2"/>
  </r>
  <r>
    <x v="1"/>
    <s v="DELGADO GABRIELA ALEJANDRA"/>
    <x v="0"/>
    <s v="01-07-01-30529968"/>
    <s v="07-005637"/>
    <x v="5"/>
    <m/>
    <x v="107"/>
    <s v="Pesos (ARS)"/>
    <n v="95557"/>
    <n v="71204.899999999994"/>
    <n v="712.05"/>
    <m/>
    <x v="0"/>
    <n v="2.8000000000000001E-2"/>
  </r>
  <r>
    <x v="1"/>
    <s v="SAADA ALEXIS DIDIER"/>
    <x v="0"/>
    <s v="01-07-01-30530043"/>
    <s v="07-005637"/>
    <x v="5"/>
    <m/>
    <x v="107"/>
    <s v="Pesos (ARS)"/>
    <n v="43613"/>
    <n v="32377.93"/>
    <n v="323.77999999999997"/>
    <m/>
    <x v="0"/>
    <n v="2.8000000000000001E-2"/>
  </r>
  <r>
    <x v="1"/>
    <s v="DE LA RETA MARIA CRUZ"/>
    <x v="0"/>
    <s v="01-07-01-30530053"/>
    <s v="07-005637"/>
    <x v="5"/>
    <m/>
    <x v="107"/>
    <s v="Pesos (ARS)"/>
    <n v="82771"/>
    <n v="61448.33"/>
    <n v="614.48"/>
    <m/>
    <x v="0"/>
    <n v="2.8000000000000001E-2"/>
  </r>
  <r>
    <x v="1"/>
    <s v="RICHARD CARINA FERNANDA"/>
    <x v="0"/>
    <s v="01-07-01-30530082"/>
    <s v="07-005558"/>
    <x v="11"/>
    <m/>
    <x v="107"/>
    <s v="Pesos (ARS)"/>
    <n v="132039"/>
    <n v="98024.89"/>
    <n v="980.25"/>
    <m/>
    <x v="0"/>
    <n v="2.8000000000000001E-2"/>
  </r>
  <r>
    <x v="1"/>
    <s v="CORONA GUSTAVO EDGARDO"/>
    <x v="0"/>
    <s v="01-07-01-30530204"/>
    <s v="07-005539"/>
    <x v="10"/>
    <m/>
    <x v="107"/>
    <s v="Pesos (ARS)"/>
    <n v="30515"/>
    <n v="22653.919999999998"/>
    <n v="226.54"/>
    <m/>
    <x v="0"/>
    <n v="2.8000000000000001E-2"/>
  </r>
  <r>
    <x v="1"/>
    <s v="JASEN JORGE FERNANDO"/>
    <x v="0"/>
    <s v="01-07-01-30530214"/>
    <s v="07-005472"/>
    <x v="6"/>
    <m/>
    <x v="107"/>
    <s v="Pesos (ARS)"/>
    <n v="63459"/>
    <n v="47111.57"/>
    <n v="471.12"/>
    <m/>
    <x v="0"/>
    <n v="2.8000000000000001E-2"/>
  </r>
  <r>
    <x v="1"/>
    <s v="GONZALEZ DAVID ANTONIO"/>
    <x v="0"/>
    <s v="01-07-01-30530268"/>
    <s v="07-005738"/>
    <x v="2"/>
    <m/>
    <x v="107"/>
    <s v="Pesos (ARS)"/>
    <n v="85923"/>
    <n v="63788.58"/>
    <n v="637.89"/>
    <m/>
    <x v="0"/>
    <n v="2.8000000000000001E-2"/>
  </r>
  <r>
    <x v="1"/>
    <s v="ZANNI JUAN CARLOS"/>
    <x v="0"/>
    <s v="01-07-01-30530473"/>
    <s v="07-005739"/>
    <x v="8"/>
    <m/>
    <x v="107"/>
    <s v="Pesos (ARS)"/>
    <n v="38378"/>
    <n v="28491.45"/>
    <n v="284.91000000000003"/>
    <m/>
    <x v="0"/>
    <n v="2.8000000000000001E-2"/>
  </r>
  <r>
    <x v="1"/>
    <s v="MEZA RAFAEL ALBERTO"/>
    <x v="0"/>
    <s v="01-07-01-30530504"/>
    <s v="07-005450"/>
    <x v="13"/>
    <m/>
    <x v="107"/>
    <s v="Pesos (ARS)"/>
    <n v="132752"/>
    <n v="98554.27"/>
    <n v="985.54"/>
    <m/>
    <x v="0"/>
    <n v="2.8000000000000001E-2"/>
  </r>
  <r>
    <x v="1"/>
    <s v="RECABARREN MAURICIO JAVIER"/>
    <x v="0"/>
    <s v="01-07-01-30530511"/>
    <s v="07-005738"/>
    <x v="2"/>
    <m/>
    <x v="107"/>
    <s v="Pesos (ARS)"/>
    <n v="70683"/>
    <n v="52474.720000000001"/>
    <n v="524.75"/>
    <m/>
    <x v="0"/>
    <n v="2.8000000000000001E-2"/>
  </r>
  <r>
    <x v="1"/>
    <s v="ECHEGARAY MARIA DE LOURDES"/>
    <x v="0"/>
    <s v="01-07-01-30530581"/>
    <s v="07-006415"/>
    <x v="24"/>
    <m/>
    <x v="107"/>
    <s v="Pesos (ARS)"/>
    <n v="74957"/>
    <n v="55647.5"/>
    <n v="556.48"/>
    <m/>
    <x v="0"/>
    <n v="2.8000000000000001E-2"/>
  </r>
  <r>
    <x v="1"/>
    <s v="TOBARES FLAVIO SILVANO"/>
    <x v="0"/>
    <s v="01-07-01-30530693"/>
    <s v="07-006039"/>
    <x v="3"/>
    <m/>
    <x v="107"/>
    <s v="Pesos (ARS)"/>
    <n v="76462"/>
    <n v="56776.65"/>
    <n v="567.77"/>
    <m/>
    <x v="0"/>
    <n v="2.8000000000000001E-2"/>
  </r>
  <r>
    <x v="1"/>
    <s v="CREMASCHI JAVIER"/>
    <x v="0"/>
    <s v="01-07-01-30530737"/>
    <s v="07-005450"/>
    <x v="13"/>
    <m/>
    <x v="107"/>
    <s v="Pesos (ARS)"/>
    <n v="115962"/>
    <n v="86089.06"/>
    <n v="860.89"/>
    <m/>
    <x v="0"/>
    <n v="2.8000000000000001E-2"/>
  </r>
  <r>
    <x v="1"/>
    <s v="NOLI JOSE DARIO"/>
    <x v="0"/>
    <s v="01-07-01-30530806"/>
    <s v="07-005539"/>
    <x v="10"/>
    <m/>
    <x v="107"/>
    <s v="Pesos (ARS)"/>
    <n v="130214"/>
    <n v="94563.97"/>
    <n v="945.64"/>
    <m/>
    <x v="0"/>
    <n v="2.8000000000000001E-2"/>
  </r>
  <r>
    <x v="1"/>
    <s v="GIANA GLADYS MABEL"/>
    <x v="0"/>
    <s v="01-07-01-30530834"/>
    <s v="07-005450"/>
    <x v="13"/>
    <m/>
    <x v="107"/>
    <s v="Pesos (ARS)"/>
    <n v="43850"/>
    <n v="32553.82"/>
    <n v="325.54000000000002"/>
    <m/>
    <x v="0"/>
    <n v="2.8000000000000001E-2"/>
  </r>
  <r>
    <x v="1"/>
    <s v="DIAZ JUAN IGANACIO"/>
    <x v="0"/>
    <s v="01-07-01-30531177"/>
    <s v="07-005638"/>
    <x v="25"/>
    <m/>
    <x v="107"/>
    <s v="Pesos (ARS)"/>
    <n v="84604"/>
    <n v="62809.2"/>
    <n v="628.09"/>
    <m/>
    <x v="0"/>
    <n v="2.8000000000000001E-2"/>
  </r>
  <r>
    <x v="1"/>
    <s v="REGALINI GERMAN RAUL"/>
    <x v="0"/>
    <s v="01-07-01-30531397"/>
    <s v="07-005539"/>
    <x v="10"/>
    <m/>
    <x v="107"/>
    <s v="Pesos (ARS)"/>
    <n v="153901"/>
    <n v="114254.64"/>
    <n v="1142.55"/>
    <m/>
    <x v="0"/>
    <n v="2.8000000000000001E-2"/>
  </r>
  <r>
    <x v="1"/>
    <s v="MOINA MARIA CECILIA"/>
    <x v="0"/>
    <s v="01-07-01-30531409"/>
    <s v="07-005450"/>
    <x v="13"/>
    <m/>
    <x v="107"/>
    <s v="Pesos (ARS)"/>
    <n v="45600"/>
    <n v="33859.9"/>
    <n v="338.6"/>
    <m/>
    <x v="0"/>
    <n v="2.8000000000000001E-2"/>
  </r>
  <r>
    <x v="1"/>
    <s v="DIAZ VERONICA CLAUDIA"/>
    <x v="0"/>
    <s v="01-07-01-30531490"/>
    <s v="07-005738"/>
    <x v="2"/>
    <m/>
    <x v="107"/>
    <s v="Pesos (ARS)"/>
    <n v="149086"/>
    <n v="110680.35"/>
    <n v="1106.8"/>
    <m/>
    <x v="0"/>
    <n v="2.8000000000000001E-2"/>
  </r>
  <r>
    <x v="1"/>
    <s v="GUERCI ENRIQUE SIMON"/>
    <x v="0"/>
    <s v="01-07-01-30531496"/>
    <s v="07-005637"/>
    <x v="5"/>
    <m/>
    <x v="107"/>
    <s v="Pesos (ARS)"/>
    <n v="132690"/>
    <n v="98507.55"/>
    <n v="985.08"/>
    <m/>
    <x v="0"/>
    <n v="2.8000000000000001E-2"/>
  </r>
  <r>
    <x v="1"/>
    <s v="PENNISI RAFAEL FERNANDO"/>
    <x v="0"/>
    <s v="01-07-01-30531606"/>
    <s v="07-005947"/>
    <x v="19"/>
    <m/>
    <x v="107"/>
    <s v="Pesos (ARS)"/>
    <n v="34903"/>
    <n v="25911.71"/>
    <n v="259.12"/>
    <m/>
    <x v="0"/>
    <n v="2.8000000000000001E-2"/>
  </r>
  <r>
    <x v="1"/>
    <s v="NOLI JOSE DARIO"/>
    <x v="0"/>
    <s v="01-07-01-30531845"/>
    <s v="07-005539"/>
    <x v="10"/>
    <m/>
    <x v="107"/>
    <s v="Pesos (ARS)"/>
    <n v="112868"/>
    <n v="81966.789999999994"/>
    <n v="819.67"/>
    <m/>
    <x v="0"/>
    <n v="2.8000000000000001E-2"/>
  </r>
  <r>
    <x v="1"/>
    <s v="ARANDA JORGE MARCELO"/>
    <x v="0"/>
    <s v="01-07-01-30531915"/>
    <s v="07-005637"/>
    <x v="5"/>
    <m/>
    <x v="107"/>
    <s v="Pesos (ARS)"/>
    <n v="130432"/>
    <n v="96831.51"/>
    <n v="968.32"/>
    <m/>
    <x v="0"/>
    <n v="2.8000000000000001E-2"/>
  </r>
  <r>
    <x v="1"/>
    <s v="LORCA RODRIGO JOSE"/>
    <x v="0"/>
    <s v="01-07-01-30532028"/>
    <s v="07-005978"/>
    <x v="4"/>
    <m/>
    <x v="107"/>
    <s v="Pesos (ARS)"/>
    <n v="143136"/>
    <n v="106262.76"/>
    <n v="1062.6300000000001"/>
    <m/>
    <x v="0"/>
    <n v="2.8000000000000001E-2"/>
  </r>
  <r>
    <x v="1"/>
    <s v="LOPEZ KARINA GISEL"/>
    <x v="0"/>
    <s v="01-07-01-30532068"/>
    <s v="07-006039"/>
    <x v="3"/>
    <m/>
    <x v="107"/>
    <s v="Pesos (ARS)"/>
    <n v="32454"/>
    <n v="24093.040000000001"/>
    <n v="240.93"/>
    <m/>
    <x v="0"/>
    <n v="2.8000000000000001E-2"/>
  </r>
  <r>
    <x v="1"/>
    <s v="MONTI ANTONIO HECTOR"/>
    <x v="0"/>
    <s v="01-07-01-30532231"/>
    <s v="07-005947"/>
    <x v="19"/>
    <m/>
    <x v="107"/>
    <s v="Pesos (ARS)"/>
    <n v="30075"/>
    <n v="20306.05"/>
    <n v="203.08"/>
    <m/>
    <x v="0"/>
    <n v="2.8000000000000001E-2"/>
  </r>
  <r>
    <x v="1"/>
    <s v="TOUJAS SERGIO NORMANDO"/>
    <x v="0"/>
    <s v="01-07-01-30532447"/>
    <s v="07-006025"/>
    <x v="0"/>
    <m/>
    <x v="107"/>
    <s v="Pesos (ARS)"/>
    <n v="26099"/>
    <n v="17620.37"/>
    <n v="176.22"/>
    <m/>
    <x v="0"/>
    <n v="2.8000000000000001E-2"/>
  </r>
  <r>
    <x v="1"/>
    <s v="CHIAROLLA GERARDO JAVIER"/>
    <x v="0"/>
    <s v="01-07-01-30532766"/>
    <s v="07-005637"/>
    <x v="5"/>
    <m/>
    <x v="107"/>
    <s v="Pesos (ARS)"/>
    <n v="70915"/>
    <n v="52646.65"/>
    <n v="526.47"/>
    <m/>
    <x v="0"/>
    <n v="2.8000000000000001E-2"/>
  </r>
  <r>
    <x v="1"/>
    <s v="BENINGAZZA LAURA PAOLA"/>
    <x v="0"/>
    <s v="01-07-01-30532778"/>
    <s v="07-006039"/>
    <x v="3"/>
    <m/>
    <x v="107"/>
    <s v="Pesos (ARS)"/>
    <n v="88865"/>
    <n v="65972.25"/>
    <n v="659.72"/>
    <m/>
    <x v="0"/>
    <n v="2.8000000000000001E-2"/>
  </r>
  <r>
    <x v="1"/>
    <s v="CATAPANO GILI ANDRES SEBASTIAN"/>
    <x v="0"/>
    <s v="01-07-01-30532884"/>
    <s v="07-005450"/>
    <x v="13"/>
    <m/>
    <x v="107"/>
    <s v="Pesos (ARS)"/>
    <n v="66715"/>
    <n v="49528.11"/>
    <n v="495.28"/>
    <m/>
    <x v="0"/>
    <n v="2.8000000000000001E-2"/>
  </r>
  <r>
    <x v="1"/>
    <s v="MARCELLINO LAURA"/>
    <x v="0"/>
    <s v="01-07-01-30532943"/>
    <s v="07-005558"/>
    <x v="11"/>
    <m/>
    <x v="107"/>
    <s v="Pesos (ARS)"/>
    <n v="104021"/>
    <n v="77239.789999999994"/>
    <n v="772.4"/>
    <m/>
    <x v="0"/>
    <n v="2.8000000000000001E-2"/>
  </r>
  <r>
    <x v="1"/>
    <s v="BASCOLO MARIA JOSEFINA"/>
    <x v="0"/>
    <s v="01-07-01-30533047"/>
    <s v="07-005539"/>
    <x v="10"/>
    <m/>
    <x v="107"/>
    <s v="Pesos (ARS)"/>
    <n v="93348"/>
    <n v="69300.509999999995"/>
    <n v="693.01"/>
    <m/>
    <x v="0"/>
    <n v="2.8000000000000001E-2"/>
  </r>
  <r>
    <x v="1"/>
    <s v="PASO JUAN JOSE"/>
    <x v="0"/>
    <s v="01-07-01-30533239"/>
    <s v="07-005539"/>
    <x v="10"/>
    <m/>
    <x v="107"/>
    <s v="Pesos (ARS)"/>
    <n v="28254"/>
    <n v="20975.599999999999"/>
    <n v="209.76"/>
    <m/>
    <x v="0"/>
    <n v="2.8000000000000001E-2"/>
  </r>
  <r>
    <x v="1"/>
    <s v="FARRUGGIA ESTER ALICIA"/>
    <x v="0"/>
    <s v="01-07-01-30533346"/>
    <s v="07-005738"/>
    <x v="2"/>
    <m/>
    <x v="107"/>
    <s v="Pesos (ARS)"/>
    <n v="109414"/>
    <n v="81228"/>
    <n v="812.28"/>
    <m/>
    <x v="0"/>
    <n v="2.8000000000000001E-2"/>
  </r>
  <r>
    <x v="1"/>
    <s v="RIOS NATALIA VANESA"/>
    <x v="0"/>
    <s v="01-07-01-30533696"/>
    <s v="07-005978"/>
    <x v="4"/>
    <m/>
    <x v="107"/>
    <s v="Pesos (ARS)"/>
    <n v="143519"/>
    <n v="106546.9"/>
    <n v="1065.47"/>
    <m/>
    <x v="0"/>
    <n v="2.8000000000000001E-2"/>
  </r>
  <r>
    <x v="1"/>
    <s v="NOLI JOSE DARIO"/>
    <x v="0"/>
    <s v="01-07-01-30533956"/>
    <s v="07-005539"/>
    <x v="10"/>
    <m/>
    <x v="107"/>
    <s v="Pesos (ARS)"/>
    <n v="11343"/>
    <n v="7490.91"/>
    <n v="74.91"/>
    <m/>
    <x v="0"/>
    <n v="2.8000000000000001E-2"/>
  </r>
  <r>
    <x v="1"/>
    <s v="NAJURIETA HUMBERTO LUIS"/>
    <x v="0"/>
    <s v="01-07-01-30533963"/>
    <s v="07-006890"/>
    <x v="27"/>
    <m/>
    <x v="107"/>
    <s v="Pesos (ARS)"/>
    <n v="99377"/>
    <n v="67109.960000000006"/>
    <n v="671.1"/>
    <m/>
    <x v="0"/>
    <n v="2.8000000000000001E-2"/>
  </r>
  <r>
    <x v="1"/>
    <s v="TORO GARCES SANTIAGO"/>
    <x v="0"/>
    <s v="01-07-01-30534168"/>
    <s v="07-006138"/>
    <x v="12"/>
    <m/>
    <x v="107"/>
    <s v="Pesos (ARS)"/>
    <n v="79872"/>
    <n v="53925.919999999998"/>
    <n v="539.26"/>
    <m/>
    <x v="0"/>
    <n v="2.8000000000000001E-2"/>
  </r>
  <r>
    <x v="1"/>
    <s v="LORCA RODRIGO JOSE"/>
    <x v="0"/>
    <s v="01-07-01-30534362"/>
    <s v="07-005978"/>
    <x v="4"/>
    <m/>
    <x v="107"/>
    <s v="Pesos (ARS)"/>
    <n v="110249"/>
    <n v="81872.81"/>
    <n v="818.73"/>
    <m/>
    <x v="0"/>
    <n v="2.8000000000000001E-2"/>
  </r>
  <r>
    <x v="1"/>
    <s v="ROSSO GUSTAVO DANIEL"/>
    <x v="0"/>
    <s v="01-07-01-30534380"/>
    <s v="07-005637"/>
    <x v="5"/>
    <m/>
    <x v="107"/>
    <s v="Pesos (ARS)"/>
    <n v="184331"/>
    <n v="133906.22"/>
    <n v="1339.06"/>
    <m/>
    <x v="0"/>
    <n v="2.8000000000000001E-2"/>
  </r>
  <r>
    <x v="1"/>
    <s v="SAADA PAOLA SAMIRA"/>
    <x v="0"/>
    <s v="01-07-01-30534420"/>
    <s v="07-005637"/>
    <x v="5"/>
    <m/>
    <x v="107"/>
    <s v="Pesos (ARS)"/>
    <n v="61669"/>
    <n v="45824.69"/>
    <n v="458.25"/>
    <m/>
    <x v="0"/>
    <n v="2.8000000000000001E-2"/>
  </r>
  <r>
    <x v="1"/>
    <s v="GUTIERREZ JUAN MANUEL"/>
    <x v="0"/>
    <s v="01-07-01-30534686"/>
    <s v="07-005591"/>
    <x v="25"/>
    <m/>
    <x v="107"/>
    <s v="Pesos (ARS)"/>
    <n v="118428"/>
    <n v="87919.35"/>
    <n v="879.19"/>
    <m/>
    <x v="0"/>
    <n v="2.8000000000000001E-2"/>
  </r>
  <r>
    <x v="1"/>
    <s v="LO BELLO MAURICIO"/>
    <x v="0"/>
    <s v="01-07-01-30534770"/>
    <s v="07-005539"/>
    <x v="10"/>
    <m/>
    <x v="107"/>
    <s v="Pesos (ARS)"/>
    <n v="311556"/>
    <n v="187610"/>
    <n v="1876.09"/>
    <m/>
    <x v="0"/>
    <n v="2.8000000000000001E-2"/>
  </r>
  <r>
    <x v="1"/>
    <s v="ESTRUCTURAS OESTE SA"/>
    <x v="0"/>
    <s v="01-07-01-30535080"/>
    <s v="07-005539"/>
    <x v="10"/>
    <m/>
    <x v="107"/>
    <s v="Pesos (ARS)"/>
    <n v="639655"/>
    <n v="385182"/>
    <n v="3851.82"/>
    <m/>
    <x v="0"/>
    <n v="2.8000000000000001E-2"/>
  </r>
  <r>
    <x v="1"/>
    <s v="SANTOS JORGE RUBEN"/>
    <x v="0"/>
    <s v="01-07-01-30535090"/>
    <s v="07-005738"/>
    <x v="2"/>
    <m/>
    <x v="107"/>
    <s v="Pesos (ARS)"/>
    <n v="59697.89"/>
    <n v="44401.54"/>
    <n v="444.02"/>
    <m/>
    <x v="0"/>
    <n v="2.8000000000000001E-2"/>
  </r>
  <r>
    <x v="1"/>
    <s v="FUNES FERNANDO ADRIAN"/>
    <x v="0"/>
    <s v="01-07-01-30535125"/>
    <s v="07-005539"/>
    <x v="10"/>
    <m/>
    <x v="107"/>
    <s v="Pesos (ARS)"/>
    <n v="127239"/>
    <n v="94754.99"/>
    <n v="947.55"/>
    <m/>
    <x v="0"/>
    <n v="2.8000000000000001E-2"/>
  </r>
  <r>
    <x v="1"/>
    <s v="SANTANA SANDRA ELIZABETH"/>
    <x v="0"/>
    <s v="01-07-01-30535222"/>
    <s v="07-005646"/>
    <x v="15"/>
    <m/>
    <x v="107"/>
    <s v="Pesos (ARS)"/>
    <n v="134507"/>
    <n v="98025.72"/>
    <n v="980.26"/>
    <m/>
    <x v="0"/>
    <n v="2.8000000000000001E-2"/>
  </r>
  <r>
    <x v="1"/>
    <s v="GIORLANDO NORMA MARTA ROSARIO"/>
    <x v="0"/>
    <s v="01-07-01-30535769"/>
    <s v="07-005637"/>
    <x v="5"/>
    <m/>
    <x v="107"/>
    <s v="Pesos (ARS)"/>
    <n v="58422"/>
    <n v="43452.7"/>
    <n v="434.53"/>
    <m/>
    <x v="0"/>
    <n v="2.8000000000000001E-2"/>
  </r>
  <r>
    <x v="1"/>
    <s v="MASSACESI PATRICIA ANALIA"/>
    <x v="0"/>
    <s v="01-07-01-30535773"/>
    <s v="07-005738"/>
    <x v="2"/>
    <m/>
    <x v="107"/>
    <s v="Pesos (ARS)"/>
    <n v="47532"/>
    <n v="35352.769999999997"/>
    <n v="353.53"/>
    <m/>
    <x v="0"/>
    <n v="2.8000000000000001E-2"/>
  </r>
  <r>
    <x v="1"/>
    <s v="MANSO JUAN ANTONIO"/>
    <x v="0"/>
    <s v="01-07-01-30535954"/>
    <s v="07-005637"/>
    <x v="5"/>
    <m/>
    <x v="107"/>
    <s v="Pesos (ARS)"/>
    <n v="25736"/>
    <n v="19141.990000000002"/>
    <n v="191.42"/>
    <m/>
    <x v="0"/>
    <n v="2.8000000000000001E-2"/>
  </r>
  <r>
    <x v="1"/>
    <s v="MANSO JUAN ANTONIO"/>
    <x v="0"/>
    <s v="01-07-01-30535957"/>
    <s v="07-005637"/>
    <x v="5"/>
    <m/>
    <x v="107"/>
    <s v="Pesos (ARS)"/>
    <n v="25736"/>
    <n v="19141.990000000002"/>
    <n v="191.42"/>
    <m/>
    <x v="0"/>
    <n v="2.8000000000000001E-2"/>
  </r>
  <r>
    <x v="1"/>
    <s v="SCATIZZI MARIA GABRIELA"/>
    <x v="0"/>
    <s v="01-07-01-30536056"/>
    <s v="07-005539"/>
    <x v="10"/>
    <m/>
    <x v="107"/>
    <s v="Pesos (ARS)"/>
    <n v="73597"/>
    <n v="54739.81"/>
    <n v="547.4"/>
    <m/>
    <x v="0"/>
    <n v="2.8000000000000001E-2"/>
  </r>
  <r>
    <x v="1"/>
    <s v="CHIAROLLA GERARDO JAVIER"/>
    <x v="0"/>
    <s v="01-07-01-30536302"/>
    <s v="07-005637"/>
    <x v="5"/>
    <m/>
    <x v="107"/>
    <s v="Pesos (ARS)"/>
    <n v="48380"/>
    <n v="35983.730000000003"/>
    <n v="359.84"/>
    <m/>
    <x v="0"/>
    <n v="2.8000000000000001E-2"/>
  </r>
  <r>
    <x v="1"/>
    <s v="CABRERA ANA FERNANDA"/>
    <x v="0"/>
    <s v="01-07-01-30536562"/>
    <s v="07-005450"/>
    <x v="13"/>
    <m/>
    <x v="107"/>
    <s v="Pesos (ARS)"/>
    <n v="109968"/>
    <n v="81790.62"/>
    <n v="817.91"/>
    <m/>
    <x v="0"/>
    <n v="2.8000000000000001E-2"/>
  </r>
  <r>
    <x v="1"/>
    <s v="MOYA MARIA DE LAS M"/>
    <x v="0"/>
    <s v="01-07-01-30536590"/>
    <s v="07-005539"/>
    <x v="10"/>
    <m/>
    <x v="107"/>
    <s v="Pesos (ARS)"/>
    <n v="224659"/>
    <n v="167095.20000000001"/>
    <n v="1670.95"/>
    <m/>
    <x v="0"/>
    <n v="2.8000000000000001E-2"/>
  </r>
  <r>
    <x v="1"/>
    <s v="SOSA MORENO SOSA MORENO SEBASTIAN EDUARDO"/>
    <x v="0"/>
    <s v="01-07-01-30536690"/>
    <s v="07-005978"/>
    <x v="4"/>
    <m/>
    <x v="107"/>
    <s v="Pesos (ARS)"/>
    <n v="48178"/>
    <n v="35833.040000000001"/>
    <n v="358.33"/>
    <m/>
    <x v="0"/>
    <n v="2.8000000000000001E-2"/>
  </r>
  <r>
    <x v="1"/>
    <s v="DANDREA MATIAS EZEQUIEL"/>
    <x v="0"/>
    <s v="01-07-01-30536714"/>
    <s v="07-006138"/>
    <x v="12"/>
    <m/>
    <x v="107"/>
    <s v="Pesos (ARS)"/>
    <n v="61563"/>
    <n v="45788.74"/>
    <n v="457.89"/>
    <m/>
    <x v="0"/>
    <n v="2.8000000000000001E-2"/>
  </r>
  <r>
    <x v="1"/>
    <s v="TOUJAS SERGIO NORMANDO"/>
    <x v="0"/>
    <s v="01-07-01-30536791"/>
    <s v="07-006025"/>
    <x v="0"/>
    <m/>
    <x v="107"/>
    <s v="Pesos (ARS)"/>
    <n v="73052"/>
    <n v="54333.440000000002"/>
    <n v="543.33000000000004"/>
    <m/>
    <x v="0"/>
    <n v="2.8000000000000001E-2"/>
  </r>
  <r>
    <x v="1"/>
    <s v="PSARUDAKIS GRACIELA"/>
    <x v="0"/>
    <s v="01-07-01-30536959"/>
    <s v="07-005637"/>
    <x v="5"/>
    <m/>
    <x v="107"/>
    <s v="Pesos (ARS)"/>
    <n v="11685"/>
    <n v="7731.39"/>
    <n v="77.31"/>
    <m/>
    <x v="0"/>
    <n v="2.8000000000000001E-2"/>
  </r>
  <r>
    <x v="1"/>
    <s v="BERTOLO FRANCO AGUSTIN"/>
    <x v="0"/>
    <s v="01-07-01-30536991"/>
    <s v="07-005978"/>
    <x v="4"/>
    <m/>
    <x v="107"/>
    <s v="Pesos (ARS)"/>
    <n v="50929"/>
    <n v="37879.49"/>
    <n v="378.79"/>
    <m/>
    <x v="0"/>
    <n v="2.8000000000000001E-2"/>
  </r>
  <r>
    <x v="1"/>
    <s v="PSARUDAKIS GRACIELA"/>
    <x v="0"/>
    <s v="01-07-01-30537018"/>
    <s v="07-005637"/>
    <x v="5"/>
    <m/>
    <x v="107"/>
    <s v="Pesos (ARS)"/>
    <n v="103039"/>
    <n v="76637.22"/>
    <n v="766.37"/>
    <m/>
    <x v="0"/>
    <n v="2.8000000000000001E-2"/>
  </r>
  <r>
    <x v="1"/>
    <s v="SAUA ROSA DEL CARMEN"/>
    <x v="0"/>
    <s v="01-07-01-30537200"/>
    <s v="07-006039"/>
    <x v="3"/>
    <m/>
    <x v="107"/>
    <s v="Pesos (ARS)"/>
    <n v="60966"/>
    <n v="45344.84"/>
    <n v="453.45"/>
    <m/>
    <x v="0"/>
    <n v="2.8000000000000001E-2"/>
  </r>
  <r>
    <x v="1"/>
    <s v="CABRERA GRACIELA PALMIRA"/>
    <x v="0"/>
    <s v="01-07-01-30537234"/>
    <s v="07-005637"/>
    <x v="5"/>
    <m/>
    <x v="107"/>
    <s v="Pesos (ARS)"/>
    <n v="67471"/>
    <n v="50183.48"/>
    <n v="501.83"/>
    <m/>
    <x v="0"/>
    <n v="2.8000000000000001E-2"/>
  </r>
  <r>
    <x v="1"/>
    <s v="DALLA TORRE DIEGO MARTIN"/>
    <x v="0"/>
    <s v="01-07-01-30537380"/>
    <s v="07-006025"/>
    <x v="0"/>
    <m/>
    <x v="107"/>
    <s v="Pesos (ARS)"/>
    <n v="64978"/>
    <n v="48328.52"/>
    <n v="483.29"/>
    <m/>
    <x v="0"/>
    <n v="2.8000000000000001E-2"/>
  </r>
  <r>
    <x v="1"/>
    <s v="BAYON GRACIELA FANNY"/>
    <x v="0"/>
    <s v="01-07-01-30537404"/>
    <s v="07-005539"/>
    <x v="10"/>
    <m/>
    <x v="107"/>
    <s v="Pesos (ARS)"/>
    <n v="83872"/>
    <n v="62381.75"/>
    <n v="623.82000000000005"/>
    <m/>
    <x v="0"/>
    <n v="2.8000000000000001E-2"/>
  </r>
  <r>
    <x v="1"/>
    <s v="MARTINEZ MARIO OSVALDO"/>
    <x v="0"/>
    <s v="01-07-01-30537541"/>
    <s v="07-006138"/>
    <x v="12"/>
    <m/>
    <x v="107"/>
    <s v="Pesos (ARS)"/>
    <n v="75481"/>
    <n v="51057.71"/>
    <n v="510.58"/>
    <m/>
    <x v="0"/>
    <n v="2.8000000000000001E-2"/>
  </r>
  <r>
    <x v="1"/>
    <s v="PEGORIN PABLO JOSE LUIS"/>
    <x v="0"/>
    <s v="01-07-01-30537733"/>
    <s v="07-005450"/>
    <x v="13"/>
    <m/>
    <x v="107"/>
    <s v="Pesos (ARS)"/>
    <n v="96516"/>
    <n v="71785.960000000006"/>
    <n v="717.86"/>
    <m/>
    <x v="0"/>
    <n v="2.8000000000000001E-2"/>
  </r>
  <r>
    <x v="1"/>
    <s v="REITANO ROLANDO MARTIN"/>
    <x v="0"/>
    <s v="01-07-01-30538178"/>
    <s v="07-005738"/>
    <x v="2"/>
    <m/>
    <x v="107"/>
    <s v="Pesos (ARS)"/>
    <n v="64442"/>
    <n v="47929.64"/>
    <n v="479.3"/>
    <m/>
    <x v="0"/>
    <n v="2.8000000000000001E-2"/>
  </r>
  <r>
    <x v="1"/>
    <s v="TOUJAS SERGIO NORMANDO"/>
    <x v="0"/>
    <s v="01-07-01-30538263"/>
    <s v="07-006025"/>
    <x v="0"/>
    <m/>
    <x v="107"/>
    <s v="Pesos (ARS)"/>
    <n v="118167"/>
    <n v="87888.98"/>
    <n v="878.89"/>
    <m/>
    <x v="0"/>
    <n v="2.8000000000000001E-2"/>
  </r>
  <r>
    <x v="1"/>
    <s v="NAPOLETANO JUAN JOSE"/>
    <x v="0"/>
    <s v="01-07-01-30538337"/>
    <s v="07-005558"/>
    <x v="11"/>
    <m/>
    <x v="107"/>
    <s v="Pesos (ARS)"/>
    <n v="45232"/>
    <n v="30544.69"/>
    <n v="305.45"/>
    <m/>
    <x v="0"/>
    <n v="2.8000000000000001E-2"/>
  </r>
  <r>
    <x v="1"/>
    <s v="CORSINO JAVIER EMILIO"/>
    <x v="0"/>
    <s v="01-07-01-30538359"/>
    <s v="07-006415"/>
    <x v="24"/>
    <m/>
    <x v="107"/>
    <s v="Pesos (ARS)"/>
    <n v="29541"/>
    <n v="21971.73"/>
    <n v="219.72"/>
    <m/>
    <x v="0"/>
    <n v="2.8000000000000001E-2"/>
  </r>
  <r>
    <x v="1"/>
    <s v="FERREIRA BETETTO JULIAN ULISES"/>
    <x v="0"/>
    <s v="01-07-01-30538365"/>
    <s v="07-005558"/>
    <x v="11"/>
    <m/>
    <x v="107"/>
    <s v="Pesos (ARS)"/>
    <n v="52313"/>
    <n v="38908.44"/>
    <n v="389.08"/>
    <m/>
    <x v="0"/>
    <n v="2.8000000000000001E-2"/>
  </r>
  <r>
    <x v="1"/>
    <s v="MAZZA FERNANDO JOSE"/>
    <x v="0"/>
    <s v="01-07-01-30538380"/>
    <s v="07-005450"/>
    <x v="13"/>
    <m/>
    <x v="107"/>
    <s v="Pesos (ARS)"/>
    <n v="44627"/>
    <n v="33192.17"/>
    <n v="331.92"/>
    <m/>
    <x v="0"/>
    <n v="2.8000000000000001E-2"/>
  </r>
  <r>
    <x v="1"/>
    <s v="ROSSO GUSTAVO DANIEL"/>
    <x v="0"/>
    <s v="01-07-01-30538421"/>
    <s v="07-005637"/>
    <x v="5"/>
    <m/>
    <x v="107"/>
    <s v="Pesos (ARS)"/>
    <n v="150625"/>
    <n v="109585.25"/>
    <n v="1095.8499999999999"/>
    <m/>
    <x v="0"/>
    <n v="2.8000000000000001E-2"/>
  </r>
  <r>
    <x v="1"/>
    <s v="REGALINI GERMAN RAUL"/>
    <x v="0"/>
    <s v="01-07-01-30538443"/>
    <s v="07-005539"/>
    <x v="10"/>
    <m/>
    <x v="107"/>
    <s v="Pesos (ARS)"/>
    <n v="71670"/>
    <n v="53306.14"/>
    <n v="533.05999999999995"/>
    <m/>
    <x v="0"/>
    <n v="2.8000000000000001E-2"/>
  </r>
  <r>
    <x v="1"/>
    <s v="NADIN SUSANA GRACIELA"/>
    <x v="0"/>
    <s v="01-07-01-30538607"/>
    <s v="07-005539"/>
    <x v="10"/>
    <m/>
    <x v="107"/>
    <s v="Pesos (ARS)"/>
    <n v="51748"/>
    <n v="38488.93"/>
    <n v="384.89"/>
    <m/>
    <x v="0"/>
    <n v="2.8000000000000001E-2"/>
  </r>
  <r>
    <x v="1"/>
    <s v="SANCHEZ ROSSI GABRIEL"/>
    <x v="0"/>
    <s v="01-07-01-30538812"/>
    <s v="07-006039"/>
    <x v="3"/>
    <m/>
    <x v="107"/>
    <s v="Pesos (ARS)"/>
    <n v="70493"/>
    <n v="52430.5"/>
    <n v="524.30999999999995"/>
    <m/>
    <x v="0"/>
    <n v="2.8000000000000001E-2"/>
  </r>
  <r>
    <x v="1"/>
    <s v="CHIAROLLA GERARDO JAVIER"/>
    <x v="0"/>
    <s v="01-07-01-30538909"/>
    <s v="07-005637"/>
    <x v="5"/>
    <m/>
    <x v="107"/>
    <s v="Pesos (ARS)"/>
    <n v="88015"/>
    <n v="65463.07"/>
    <n v="654.63"/>
    <m/>
    <x v="0"/>
    <n v="2.8000000000000001E-2"/>
  </r>
  <r>
    <x v="1"/>
    <s v="ARROYO ROSA ILDA"/>
    <x v="0"/>
    <s v="01-07-01-30538920"/>
    <s v="07-006039"/>
    <x v="3"/>
    <m/>
    <x v="107"/>
    <s v="Pesos (ARS)"/>
    <n v="51586"/>
    <n v="38368.29"/>
    <n v="383.68"/>
    <m/>
    <x v="0"/>
    <n v="2.8000000000000001E-2"/>
  </r>
  <r>
    <x v="1"/>
    <s v="ZEID LUIS MOISES"/>
    <x v="0"/>
    <s v="01-07-01-30538989"/>
    <s v="07-005539"/>
    <x v="10"/>
    <m/>
    <x v="107"/>
    <s v="Pesos (ARS)"/>
    <n v="125000"/>
    <n v="92971.22"/>
    <n v="929.71"/>
    <m/>
    <x v="0"/>
    <n v="2.8000000000000001E-2"/>
  </r>
  <r>
    <x v="1"/>
    <s v="CABRERA SERGIO FABIAN"/>
    <x v="0"/>
    <s v="01-07-01-30539059"/>
    <s v="07-005558"/>
    <x v="11"/>
    <m/>
    <x v="107"/>
    <s v="Pesos (ARS)"/>
    <n v="65648"/>
    <n v="48827.11"/>
    <n v="488.27"/>
    <m/>
    <x v="0"/>
    <n v="2.8000000000000001E-2"/>
  </r>
  <r>
    <x v="1"/>
    <s v="FEAL DANIEL"/>
    <x v="0"/>
    <s v="01-07-01-30539619"/>
    <s v="07-005558"/>
    <x v="11"/>
    <m/>
    <x v="107"/>
    <s v="Pesos (ARS)"/>
    <n v="63245"/>
    <n v="47039.77"/>
    <n v="470.4"/>
    <m/>
    <x v="0"/>
    <n v="2.8000000000000001E-2"/>
  </r>
  <r>
    <x v="1"/>
    <s v="CHACOFF JOSE RODOLFO"/>
    <x v="0"/>
    <s v="01-07-01-30539621"/>
    <s v="07-006138"/>
    <x v="12"/>
    <m/>
    <x v="107"/>
    <s v="Pesos (ARS)"/>
    <n v="107955"/>
    <n v="80293.539999999994"/>
    <n v="802.94"/>
    <m/>
    <x v="0"/>
    <n v="2.8000000000000001E-2"/>
  </r>
  <r>
    <x v="1"/>
    <s v="RABINO FEDERICO MAXIMILIANO"/>
    <x v="0"/>
    <s v="01-07-01-30539743"/>
    <s v="07-005472"/>
    <x v="6"/>
    <m/>
    <x v="107"/>
    <s v="Pesos (ARS)"/>
    <n v="65475"/>
    <n v="48698.51"/>
    <n v="486.99"/>
    <m/>
    <x v="0"/>
    <n v="2.8000000000000001E-2"/>
  </r>
  <r>
    <x v="1"/>
    <s v="MARTOS FRANCISCO"/>
    <x v="0"/>
    <s v="01-07-01-30539807"/>
    <s v="07-005738"/>
    <x v="2"/>
    <m/>
    <x v="107"/>
    <s v="Pesos (ARS)"/>
    <n v="79012"/>
    <n v="58767.13"/>
    <n v="587.66999999999996"/>
    <m/>
    <x v="0"/>
    <n v="2.8000000000000001E-2"/>
  </r>
  <r>
    <x v="1"/>
    <s v="RENNA EDUARDO"/>
    <x v="0"/>
    <s v="01-07-01-30540127"/>
    <s v="07-005450"/>
    <x v="13"/>
    <m/>
    <x v="107"/>
    <s v="Pesos (ARS)"/>
    <n v="73089"/>
    <n v="54361.5"/>
    <n v="543.62"/>
    <m/>
    <x v="0"/>
    <n v="2.8000000000000001E-2"/>
  </r>
  <r>
    <x v="1"/>
    <s v="PACINI HUMBERTO HUGO"/>
    <x v="0"/>
    <s v="01-07-01-30540214"/>
    <s v="07-005978"/>
    <x v="4"/>
    <m/>
    <x v="107"/>
    <s v="Pesos (ARS)"/>
    <n v="66786"/>
    <n v="49673.11"/>
    <n v="496.73"/>
    <m/>
    <x v="0"/>
    <n v="2.8000000000000001E-2"/>
  </r>
  <r>
    <x v="1"/>
    <s v="BLANCO GABRIEL ESTEBAN HASAN"/>
    <x v="0"/>
    <s v="01-07-01-30540252"/>
    <s v="07-005472"/>
    <x v="6"/>
    <m/>
    <x v="107"/>
    <s v="Pesos (ARS)"/>
    <n v="14160"/>
    <n v="9367"/>
    <n v="93.67"/>
    <m/>
    <x v="0"/>
    <n v="2.8000000000000001E-2"/>
  </r>
  <r>
    <x v="1"/>
    <s v="ESPEJO MATIAS ARIEL"/>
    <x v="0"/>
    <s v="01-07-01-30540439"/>
    <s v="07-005472"/>
    <x v="6"/>
    <m/>
    <x v="107"/>
    <s v="Pesos (ARS)"/>
    <n v="134473"/>
    <n v="100017.32"/>
    <n v="1000.17"/>
    <m/>
    <x v="0"/>
    <n v="2.8000000000000001E-2"/>
  </r>
  <r>
    <x v="1"/>
    <s v="SCALZI RAUL HUMBERTO"/>
    <x v="0"/>
    <s v="01-07-01-30540562"/>
    <s v="07-005637"/>
    <x v="5"/>
    <m/>
    <x v="107"/>
    <s v="Pesos (ARS)"/>
    <n v="57465"/>
    <n v="42455.81"/>
    <n v="424.55"/>
    <m/>
    <x v="0"/>
    <n v="2.8000000000000001E-2"/>
  </r>
  <r>
    <x v="1"/>
    <s v="DIAZ CARLOS ALBERTO"/>
    <x v="0"/>
    <s v="01-07-01-30540611"/>
    <s v="07-006138"/>
    <x v="12"/>
    <m/>
    <x v="107"/>
    <s v="Pesos (ARS)"/>
    <n v="90462"/>
    <n v="67408.259999999995"/>
    <n v="674.08"/>
    <m/>
    <x v="0"/>
    <n v="2.8000000000000001E-2"/>
  </r>
  <r>
    <x v="1"/>
    <s v="DIAZ CLAUDIA EVANGELINA"/>
    <x v="0"/>
    <s v="01-07-01-30540620"/>
    <s v="07-006138"/>
    <x v="12"/>
    <m/>
    <x v="107"/>
    <s v="Pesos (ARS)"/>
    <n v="84834"/>
    <n v="63450.86"/>
    <n v="634.51"/>
    <m/>
    <x v="0"/>
    <n v="2.8000000000000001E-2"/>
  </r>
  <r>
    <x v="1"/>
    <s v="AMAYA RICO LUANA LOURDES"/>
    <x v="0"/>
    <s v="01-07-01-30540644"/>
    <s v="07-005539"/>
    <x v="10"/>
    <m/>
    <x v="107"/>
    <s v="Pesos (ARS)"/>
    <n v="70360"/>
    <n v="52331.51"/>
    <n v="523.32000000000005"/>
    <m/>
    <x v="0"/>
    <n v="2.8000000000000001E-2"/>
  </r>
  <r>
    <x v="1"/>
    <s v="DIAZ CARLOS ALBERTO"/>
    <x v="0"/>
    <s v="01-07-01-30540691"/>
    <s v="07-006138"/>
    <x v="12"/>
    <m/>
    <x v="107"/>
    <s v="Pesos (ARS)"/>
    <n v="51511"/>
    <n v="38383.9"/>
    <n v="383.84"/>
    <m/>
    <x v="0"/>
    <n v="2.8000000000000001E-2"/>
  </r>
  <r>
    <x v="1"/>
    <s v="INYCON SRL"/>
    <x v="0"/>
    <s v="01-07-01-30540722"/>
    <s v="07-005539"/>
    <x v="10"/>
    <m/>
    <x v="107"/>
    <s v="Pesos (ARS)"/>
    <n v="152124"/>
    <n v="110675.68"/>
    <n v="1106.76"/>
    <m/>
    <x v="0"/>
    <n v="2.8000000000000001E-2"/>
  </r>
  <r>
    <x v="1"/>
    <s v="ZAPANA MATIAS EZEQUIEL"/>
    <x v="0"/>
    <s v="01-07-01-30540777"/>
    <s v="07-006138"/>
    <x v="12"/>
    <m/>
    <x v="107"/>
    <s v="Pesos (ARS)"/>
    <n v="69175"/>
    <n v="51450.35"/>
    <n v="514.5"/>
    <m/>
    <x v="0"/>
    <n v="2.8000000000000001E-2"/>
  </r>
  <r>
    <x v="1"/>
    <s v="LAVOISIER PABLO"/>
    <x v="0"/>
    <s v="01-07-01-30540839"/>
    <s v="07-005450"/>
    <x v="13"/>
    <m/>
    <x v="107"/>
    <s v="Pesos (ARS)"/>
    <n v="43577"/>
    <n v="32411.47"/>
    <n v="324.11"/>
    <m/>
    <x v="0"/>
    <n v="2.8000000000000001E-2"/>
  </r>
  <r>
    <x v="1"/>
    <s v="SANCHEZ LEONOR INES"/>
    <x v="0"/>
    <s v="01-07-01-30540846"/>
    <s v="07-005739"/>
    <x v="8"/>
    <m/>
    <x v="107"/>
    <s v="Pesos (ARS)"/>
    <n v="53471"/>
    <n v="39770.47"/>
    <n v="397.7"/>
    <m/>
    <x v="0"/>
    <n v="2.8000000000000001E-2"/>
  </r>
  <r>
    <x v="1"/>
    <s v="CARTAGENA - RUIZ S.R.L."/>
    <x v="0"/>
    <s v="01-07-01-30541008"/>
    <s v="07-005539"/>
    <x v="10"/>
    <m/>
    <x v="107"/>
    <s v="Pesos (ARS)"/>
    <n v="1644356"/>
    <n v="992011"/>
    <n v="9920.11"/>
    <m/>
    <x v="0"/>
    <n v="2.8000000000000001E-2"/>
  </r>
  <r>
    <x v="1"/>
    <s v="GASTIARENA MARIO LUIS"/>
    <x v="0"/>
    <s v="01-07-01-30541022"/>
    <s v="07-006025"/>
    <x v="0"/>
    <m/>
    <x v="107"/>
    <s v="Pesos (ARS)"/>
    <n v="179380"/>
    <n v="121135"/>
    <n v="1211.3399999999999"/>
    <m/>
    <x v="0"/>
    <n v="2.8000000000000001E-2"/>
  </r>
  <r>
    <x v="1"/>
    <s v="ROMERO OSCAR MARCELO"/>
    <x v="0"/>
    <s v="01-07-01-30541104"/>
    <s v="07-005472"/>
    <x v="6"/>
    <m/>
    <x v="107"/>
    <s v="Pesos (ARS)"/>
    <n v="93430"/>
    <n v="69490.570000000007"/>
    <n v="694.91"/>
    <m/>
    <x v="0"/>
    <n v="2.8000000000000001E-2"/>
  </r>
  <r>
    <x v="1"/>
    <s v="POTASCHNER MATIAS SEBASTIAN"/>
    <x v="0"/>
    <s v="01-07-01-30541255"/>
    <s v="07-005450"/>
    <x v="13"/>
    <m/>
    <x v="107"/>
    <s v="Pesos (ARS)"/>
    <n v="157655"/>
    <n v="97263"/>
    <n v="972.63"/>
    <m/>
    <x v="0"/>
    <n v="2.8000000000000001E-2"/>
  </r>
  <r>
    <x v="1"/>
    <s v="ESTRUCTURAS OESTE SA"/>
    <x v="0"/>
    <s v="01-07-01-30541305"/>
    <s v="07-005539"/>
    <x v="10"/>
    <m/>
    <x v="107"/>
    <s v="Pesos (ARS)"/>
    <n v="31718"/>
    <n v="20983"/>
    <n v="209.82"/>
    <m/>
    <x v="0"/>
    <n v="2.8000000000000001E-2"/>
  </r>
  <r>
    <x v="1"/>
    <s v="DIAZ JANOUSEK GIMENA CELESTE"/>
    <x v="0"/>
    <s v="01-07-01-30541439"/>
    <s v="07-006138"/>
    <x v="12"/>
    <m/>
    <x v="107"/>
    <s v="Pesos (ARS)"/>
    <n v="62564"/>
    <n v="46533.4"/>
    <n v="465.33"/>
    <m/>
    <x v="0"/>
    <n v="2.8000000000000001E-2"/>
  </r>
  <r>
    <x v="1"/>
    <s v="BANDIERA ROBERTO ADRIAN"/>
    <x v="0"/>
    <s v="01-07-01-30541569"/>
    <s v="07-005539"/>
    <x v="10"/>
    <m/>
    <x v="107"/>
    <s v="Pesos (ARS)"/>
    <n v="145415"/>
    <n v="108156.06"/>
    <n v="1081.56"/>
    <m/>
    <x v="0"/>
    <n v="2.8000000000000001E-2"/>
  </r>
  <r>
    <x v="1"/>
    <s v="MARTINEZ MIGUEL ANGEL"/>
    <x v="0"/>
    <s v="01-07-01-30541588"/>
    <s v="07-005539"/>
    <x v="10"/>
    <m/>
    <x v="107"/>
    <s v="Pesos (ARS)"/>
    <n v="289934"/>
    <n v="196118"/>
    <n v="1961.17"/>
    <m/>
    <x v="0"/>
    <n v="2.8000000000000001E-2"/>
  </r>
  <r>
    <x v="1"/>
    <s v="SOCSO S.A"/>
    <x v="0"/>
    <s v="01-07-01-30541748"/>
    <s v="07-005450"/>
    <x v="13"/>
    <m/>
    <x v="107"/>
    <s v="Pesos (ARS)"/>
    <n v="60110"/>
    <n v="43732.34"/>
    <n v="437.32"/>
    <m/>
    <x v="0"/>
    <n v="2.8000000000000001E-2"/>
  </r>
  <r>
    <x v="1"/>
    <s v="MOLINA CARLOS ALBERTO"/>
    <x v="0"/>
    <s v="01-07-01-30541830"/>
    <s v="07-005637"/>
    <x v="5"/>
    <m/>
    <x v="107"/>
    <s v="Pesos (ARS)"/>
    <n v="40116"/>
    <n v="29836.82"/>
    <n v="298.37"/>
    <m/>
    <x v="0"/>
    <n v="2.8000000000000001E-2"/>
  </r>
  <r>
    <x v="1"/>
    <s v="LAFLOR ARIEL ARMANDO"/>
    <x v="0"/>
    <s v="01-07-01-30541901"/>
    <s v="07-005637"/>
    <x v="5"/>
    <m/>
    <x v="107"/>
    <s v="Pesos (ARS)"/>
    <n v="54575"/>
    <n v="40591.29"/>
    <n v="405.91"/>
    <m/>
    <x v="0"/>
    <n v="2.8000000000000001E-2"/>
  </r>
  <r>
    <x v="1"/>
    <s v="ROSELLI WALTER MIGUEL"/>
    <x v="0"/>
    <s v="01-07-01-30541943"/>
    <s v="07-006039"/>
    <x v="3"/>
    <m/>
    <x v="107"/>
    <s v="Pesos (ARS)"/>
    <n v="76045"/>
    <n v="56560.05"/>
    <n v="565.6"/>
    <m/>
    <x v="0"/>
    <n v="2.8000000000000001E-2"/>
  </r>
  <r>
    <x v="1"/>
    <s v="TOGNETTI SABRINA VANESA"/>
    <x v="0"/>
    <s v="01-07-01-30542028"/>
    <s v="07-005450"/>
    <x v="13"/>
    <m/>
    <x v="107"/>
    <s v="Pesos (ARS)"/>
    <n v="58874"/>
    <n v="43788.65"/>
    <n v="437.89"/>
    <m/>
    <x v="0"/>
    <n v="2.8000000000000001E-2"/>
  </r>
  <r>
    <x v="1"/>
    <s v="ROSELLI WALTER MIGUEL"/>
    <x v="0"/>
    <s v="01-07-01-30542044"/>
    <s v="07-006039"/>
    <x v="3"/>
    <m/>
    <x v="107"/>
    <s v="Pesos (ARS)"/>
    <n v="52328"/>
    <n v="38920.67"/>
    <n v="389.21"/>
    <m/>
    <x v="0"/>
    <n v="2.8000000000000001E-2"/>
  </r>
  <r>
    <x v="1"/>
    <s v="CORDERO EDUARDO JAVIER"/>
    <x v="0"/>
    <s v="01-07-01-30542146"/>
    <s v="07-005738"/>
    <x v="2"/>
    <m/>
    <x v="107"/>
    <s v="Pesos (ARS)"/>
    <n v="49644"/>
    <n v="36923.64"/>
    <n v="369.24"/>
    <m/>
    <x v="0"/>
    <n v="2.8000000000000001E-2"/>
  </r>
  <r>
    <x v="1"/>
    <s v="DOLZ GONZALO ARTURO"/>
    <x v="0"/>
    <s v="01-07-01-30542178"/>
    <s v="07-005558"/>
    <x v="11"/>
    <m/>
    <x v="107"/>
    <s v="Pesos (ARS)"/>
    <n v="65747"/>
    <n v="48900.800000000003"/>
    <n v="489.01"/>
    <m/>
    <x v="0"/>
    <n v="2.8000000000000001E-2"/>
  </r>
  <r>
    <x v="1"/>
    <s v="SANCHEZ ROSSI GABRIEL"/>
    <x v="0"/>
    <s v="01-07-01-30542279"/>
    <s v="07-006039"/>
    <x v="3"/>
    <m/>
    <x v="107"/>
    <s v="Pesos (ARS)"/>
    <n v="58872"/>
    <n v="43786.69"/>
    <n v="437.87"/>
    <m/>
    <x v="0"/>
    <n v="2.8000000000000001E-2"/>
  </r>
  <r>
    <x v="1"/>
    <s v="VICCHI VICCHI GERMAN ADOLFO"/>
    <x v="0"/>
    <s v="01-07-01-30542369"/>
    <s v="07-005558"/>
    <x v="11"/>
    <m/>
    <x v="107"/>
    <s v="Pesos (ARS)"/>
    <n v="232943"/>
    <n v="173256.55"/>
    <n v="1732.57"/>
    <m/>
    <x v="0"/>
    <n v="2.8000000000000001E-2"/>
  </r>
  <r>
    <x v="1"/>
    <s v="DI MECO MARIO JORGE"/>
    <x v="0"/>
    <s v="01-07-01-30542476"/>
    <s v="07-005558"/>
    <x v="11"/>
    <m/>
    <x v="107"/>
    <s v="Pesos (ARS)"/>
    <n v="42835"/>
    <n v="31859.43"/>
    <n v="318.58999999999997"/>
    <m/>
    <x v="0"/>
    <n v="2.8000000000000001E-2"/>
  </r>
  <r>
    <x v="1"/>
    <s v="AMICO SA"/>
    <x v="0"/>
    <s v="01-07-01-30542737"/>
    <s v="07-005978"/>
    <x v="4"/>
    <m/>
    <x v="107"/>
    <s v="Pesos (ARS)"/>
    <n v="54229"/>
    <n v="35875"/>
    <n v="358.74"/>
    <m/>
    <x v="0"/>
    <n v="2.8000000000000001E-2"/>
  </r>
  <r>
    <x v="1"/>
    <s v="ROSSATO NESTOR FABIAN"/>
    <x v="0"/>
    <s v="01-07-01-30542776"/>
    <s v="07-005558"/>
    <x v="11"/>
    <m/>
    <x v="107"/>
    <s v="Pesos (ARS)"/>
    <n v="59595"/>
    <n v="44325.14"/>
    <n v="443.25"/>
    <m/>
    <x v="0"/>
    <n v="2.8000000000000001E-2"/>
  </r>
  <r>
    <x v="1"/>
    <s v="ROSSO GUSTAVO DANIEL"/>
    <x v="0"/>
    <s v="01-07-01-30542818"/>
    <s v="07-005637"/>
    <x v="5"/>
    <m/>
    <x v="107"/>
    <s v="Pesos (ARS)"/>
    <n v="118995"/>
    <n v="86573.15"/>
    <n v="865.73"/>
    <m/>
    <x v="0"/>
    <n v="2.8000000000000001E-2"/>
  </r>
  <r>
    <x v="1"/>
    <s v="SCATIZZI PATRICIA ANDREA"/>
    <x v="0"/>
    <s v="01-07-01-30542874"/>
    <s v="07-005539"/>
    <x v="10"/>
    <m/>
    <x v="107"/>
    <s v="Pesos (ARS)"/>
    <n v="72936"/>
    <n v="54247.67"/>
    <n v="542.48"/>
    <m/>
    <x v="0"/>
    <n v="2.8000000000000001E-2"/>
  </r>
  <r>
    <x v="1"/>
    <s v="GARAY PABLO GABRIEL"/>
    <x v="0"/>
    <s v="01-07-01-30542878"/>
    <s v="07-005539"/>
    <x v="10"/>
    <m/>
    <x v="107"/>
    <s v="Pesos (ARS)"/>
    <n v="124520"/>
    <n v="92614.17"/>
    <n v="926.14"/>
    <m/>
    <x v="0"/>
    <n v="2.8000000000000001E-2"/>
  </r>
  <r>
    <x v="1"/>
    <s v="DERUGGIERO CLAUDIA BEATRIZ"/>
    <x v="0"/>
    <s v="01-07-01-30542883"/>
    <s v="07-005738"/>
    <x v="2"/>
    <m/>
    <x v="107"/>
    <s v="Pesos (ARS)"/>
    <n v="55415"/>
    <n v="41215.949999999997"/>
    <n v="412.16"/>
    <m/>
    <x v="0"/>
    <n v="2.8000000000000001E-2"/>
  </r>
  <r>
    <x v="1"/>
    <s v="MOSSO IGNACIO"/>
    <x v="0"/>
    <s v="01-07-01-30542966"/>
    <s v="07-005450"/>
    <x v="13"/>
    <m/>
    <x v="107"/>
    <s v="Pesos (ARS)"/>
    <n v="53614"/>
    <n v="39876.69"/>
    <n v="398.77"/>
    <m/>
    <x v="0"/>
    <n v="2.8000000000000001E-2"/>
  </r>
  <r>
    <x v="1"/>
    <s v="SUAREZ LEANDRO"/>
    <x v="0"/>
    <s v="01-07-01-30542982"/>
    <s v="07-005637"/>
    <x v="5"/>
    <m/>
    <x v="107"/>
    <s v="Pesos (ARS)"/>
    <n v="204903"/>
    <n v="152401.04"/>
    <n v="1524.01"/>
    <m/>
    <x v="0"/>
    <n v="2.8000000000000001E-2"/>
  </r>
  <r>
    <x v="1"/>
    <s v="CALVO COSTA DIEGO GERARDO"/>
    <x v="0"/>
    <s v="01-07-01-30543013"/>
    <s v="07-005558"/>
    <x v="11"/>
    <m/>
    <x v="107"/>
    <s v="Pesos (ARS)"/>
    <n v="145915"/>
    <n v="108527.63"/>
    <n v="1085.28"/>
    <m/>
    <x v="0"/>
    <n v="2.8000000000000001E-2"/>
  </r>
  <r>
    <x v="1"/>
    <s v="PARATORE CLAUDIA MARCELA"/>
    <x v="0"/>
    <s v="01-07-01-30543039"/>
    <s v="07-005539"/>
    <x v="10"/>
    <m/>
    <x v="107"/>
    <s v="Pesos (ARS)"/>
    <n v="76297"/>
    <n v="56748.13"/>
    <n v="567.48"/>
    <m/>
    <x v="0"/>
    <n v="2.8000000000000001E-2"/>
  </r>
  <r>
    <x v="1"/>
    <s v="VIZCAYA JORGE ARTURO"/>
    <x v="0"/>
    <s v="01-07-01-30543266"/>
    <s v="07-005947"/>
    <x v="19"/>
    <m/>
    <x v="107"/>
    <s v="Pesos (ARS)"/>
    <n v="25087"/>
    <n v="16596"/>
    <n v="165.95"/>
    <m/>
    <x v="0"/>
    <n v="2.8000000000000001E-2"/>
  </r>
  <r>
    <x v="1"/>
    <s v="LUCERO CEFERINO JERONIMO"/>
    <x v="0"/>
    <s v="01-07-01-30543342"/>
    <s v="07-005646"/>
    <x v="15"/>
    <m/>
    <x v="107"/>
    <s v="Pesos (ARS)"/>
    <n v="54014"/>
    <n v="40173.800000000003"/>
    <n v="401.74"/>
    <m/>
    <x v="0"/>
    <n v="2.8000000000000001E-2"/>
  </r>
  <r>
    <x v="1"/>
    <s v="MUÑOZ MARIA ANDREA"/>
    <x v="0"/>
    <s v="01-07-01-30543417"/>
    <s v="07-005739"/>
    <x v="8"/>
    <m/>
    <x v="107"/>
    <s v="Pesos (ARS)"/>
    <n v="56604"/>
    <n v="42099.98"/>
    <n v="421"/>
    <m/>
    <x v="0"/>
    <n v="2.8000000000000001E-2"/>
  </r>
  <r>
    <x v="1"/>
    <s v="LUCERO VICTOR HUGO"/>
    <x v="0"/>
    <s v="01-07-01-30543441"/>
    <s v="07-005637"/>
    <x v="5"/>
    <m/>
    <x v="107"/>
    <s v="Pesos (ARS)"/>
    <n v="74979"/>
    <n v="56037.760000000002"/>
    <n v="560.38"/>
    <m/>
    <x v="0"/>
    <n v="2.8000000000000001E-2"/>
  </r>
  <r>
    <x v="1"/>
    <s v="FUERTES HECTOR MARIO"/>
    <x v="0"/>
    <s v="01-07-01-30543795"/>
    <s v="07-005539"/>
    <x v="10"/>
    <m/>
    <x v="107"/>
    <s v="Pesos (ARS)"/>
    <n v="46379"/>
    <n v="34495.53"/>
    <n v="344.96"/>
    <m/>
    <x v="0"/>
    <n v="2.8000000000000001E-2"/>
  </r>
  <r>
    <x v="1"/>
    <s v="FOZZATTI GUSTAVO ARIEL"/>
    <x v="0"/>
    <s v="01-07-01-30544090"/>
    <s v="07-005450"/>
    <x v="13"/>
    <m/>
    <x v="107"/>
    <s v="Pesos (ARS)"/>
    <n v="69367"/>
    <n v="51593.13"/>
    <n v="515.92999999999995"/>
    <m/>
    <x v="0"/>
    <n v="2.8000000000000001E-2"/>
  </r>
  <r>
    <x v="1"/>
    <s v="CONDORI JOHANA ELIZABETH"/>
    <x v="0"/>
    <s v="01-07-01-30544108"/>
    <s v="07-006009"/>
    <x v="20"/>
    <m/>
    <x v="107"/>
    <s v="Pesos (ARS)"/>
    <n v="29585"/>
    <n v="22211.25"/>
    <n v="222.11"/>
    <m/>
    <x v="0"/>
    <n v="2.8000000000000001E-2"/>
  </r>
  <r>
    <x v="1"/>
    <s v="RIOS PABLO EZEQUIEL"/>
    <x v="0"/>
    <s v="01-07-01-30544113"/>
    <s v="07-005539"/>
    <x v="10"/>
    <m/>
    <x v="107"/>
    <s v="Pesos (ARS)"/>
    <n v="50760"/>
    <n v="36930.28"/>
    <n v="369.3"/>
    <m/>
    <x v="0"/>
    <n v="2.8000000000000001E-2"/>
  </r>
  <r>
    <x v="1"/>
    <s v="GHILARDI ERNESTO"/>
    <x v="0"/>
    <s v="01-07-01-30544368"/>
    <s v="07-005739"/>
    <x v="8"/>
    <m/>
    <x v="107"/>
    <s v="Pesos (ARS)"/>
    <n v="32149"/>
    <n v="23389.55"/>
    <n v="233.9"/>
    <m/>
    <x v="0"/>
    <n v="2.8000000000000001E-2"/>
  </r>
  <r>
    <x v="1"/>
    <s v="NOVATTI MARIA EUGENIA"/>
    <x v="0"/>
    <s v="01-07-01-30544446"/>
    <s v="07-005558"/>
    <x v="11"/>
    <m/>
    <x v="107"/>
    <s v="Pesos (ARS)"/>
    <n v="135646"/>
    <n v="100889.24"/>
    <n v="1008.89"/>
    <m/>
    <x v="0"/>
    <n v="2.8000000000000001E-2"/>
  </r>
  <r>
    <x v="1"/>
    <s v="BELMONTE SILVIA ALEJANDRA"/>
    <x v="0"/>
    <s v="01-07-01-30544507"/>
    <s v="07-006138"/>
    <x v="12"/>
    <m/>
    <x v="107"/>
    <s v="Pesos (ARS)"/>
    <n v="71110"/>
    <n v="52889.53"/>
    <n v="528.9"/>
    <m/>
    <x v="0"/>
    <n v="2.8000000000000001E-2"/>
  </r>
  <r>
    <x v="1"/>
    <s v="GUEVARA MARIA BEATRIZ"/>
    <x v="0"/>
    <s v="01-07-01-30544565"/>
    <s v="07-005558"/>
    <x v="11"/>
    <m/>
    <x v="107"/>
    <s v="Pesos (ARS)"/>
    <n v="89428"/>
    <n v="66513.97"/>
    <n v="665.14"/>
    <m/>
    <x v="0"/>
    <n v="2.8000000000000001E-2"/>
  </r>
  <r>
    <x v="1"/>
    <s v="MARTINEZ SALVADOR A"/>
    <x v="0"/>
    <s v="01-07-01-30544727"/>
    <s v="07-005637"/>
    <x v="5"/>
    <m/>
    <x v="107"/>
    <s v="Pesos (ARS)"/>
    <n v="80310"/>
    <n v="59732.42"/>
    <n v="597.32000000000005"/>
    <m/>
    <x v="0"/>
    <n v="2.8000000000000001E-2"/>
  </r>
  <r>
    <x v="1"/>
    <s v="RAMIREZ HUGO ENZO"/>
    <x v="0"/>
    <s v="01-07-01-30544801"/>
    <s v="07-005558"/>
    <x v="11"/>
    <m/>
    <x v="107"/>
    <s v="Pesos (ARS)"/>
    <n v="75500"/>
    <n v="56154.46"/>
    <n v="561.54"/>
    <m/>
    <x v="0"/>
    <n v="2.8000000000000001E-2"/>
  </r>
  <r>
    <x v="1"/>
    <s v="BOSIO YANINA VERONICA"/>
    <x v="0"/>
    <s v="01-07-01-30544933"/>
    <s v="07-006138"/>
    <x v="12"/>
    <m/>
    <x v="107"/>
    <s v="Pesos (ARS)"/>
    <n v="75368"/>
    <n v="56056.01"/>
    <n v="560.55999999999995"/>
    <m/>
    <x v="0"/>
    <n v="2.8000000000000001E-2"/>
  </r>
  <r>
    <x v="1"/>
    <s v="MARANDET MARIA LAURA"/>
    <x v="0"/>
    <s v="01-07-01-30544983"/>
    <s v="07-005558"/>
    <x v="11"/>
    <m/>
    <x v="107"/>
    <s v="Pesos (ARS)"/>
    <n v="134822"/>
    <n v="100110.78"/>
    <n v="1001.11"/>
    <m/>
    <x v="0"/>
    <n v="2.8000000000000001E-2"/>
  </r>
  <r>
    <x v="1"/>
    <s v="GODOY MARIA RAFAELA"/>
    <x v="0"/>
    <s v="01-07-01-30545156"/>
    <s v="07-005450"/>
    <x v="13"/>
    <m/>
    <x v="107"/>
    <s v="Pesos (ARS)"/>
    <n v="38477"/>
    <n v="28617.64"/>
    <n v="286.18"/>
    <m/>
    <x v="0"/>
    <n v="2.8000000000000001E-2"/>
  </r>
  <r>
    <x v="1"/>
    <s v="PAEZ JUAN CARLOS"/>
    <x v="0"/>
    <s v="01-07-01-30545317"/>
    <s v="07-006039"/>
    <x v="3"/>
    <m/>
    <x v="107"/>
    <s v="Pesos (ARS)"/>
    <n v="25830"/>
    <n v="17289.07"/>
    <n v="172.89"/>
    <m/>
    <x v="0"/>
    <n v="2.8000000000000001E-2"/>
  </r>
  <r>
    <x v="1"/>
    <s v="PARDO VIRGINIA VERONICA"/>
    <x v="0"/>
    <s v="01-07-01-30545328"/>
    <s v="07-005539"/>
    <x v="10"/>
    <m/>
    <x v="107"/>
    <s v="Pesos (ARS)"/>
    <n v="31012"/>
    <n v="20977"/>
    <n v="209.76"/>
    <m/>
    <x v="0"/>
    <n v="2.8000000000000001E-2"/>
  </r>
  <r>
    <x v="1"/>
    <s v="AGUIAR HERNAN JESUS"/>
    <x v="0"/>
    <s v="01-07-01-30545717"/>
    <s v="07-006039"/>
    <x v="3"/>
    <m/>
    <x v="107"/>
    <s v="Pesos (ARS)"/>
    <n v="59285"/>
    <n v="44094.22"/>
    <n v="440.94"/>
    <m/>
    <x v="0"/>
    <n v="2.8000000000000001E-2"/>
  </r>
  <r>
    <x v="1"/>
    <s v="OROZCO RAUL HERNAN"/>
    <x v="0"/>
    <s v="01-07-01-30545915"/>
    <s v="07-005467"/>
    <x v="26"/>
    <m/>
    <x v="107"/>
    <s v="Pesos (ARS)"/>
    <n v="103560"/>
    <n v="77024.37"/>
    <n v="770.24"/>
    <m/>
    <x v="0"/>
    <n v="2.8000000000000001E-2"/>
  </r>
  <r>
    <x v="1"/>
    <s v="RODRIGUEZ DANIEL"/>
    <x v="0"/>
    <s v="01-07-01-30545924"/>
    <s v="07-005539"/>
    <x v="10"/>
    <m/>
    <x v="107"/>
    <s v="Pesos (ARS)"/>
    <n v="82597"/>
    <n v="61433.03"/>
    <n v="614.33000000000004"/>
    <m/>
    <x v="0"/>
    <n v="2.8000000000000001E-2"/>
  </r>
  <r>
    <x v="1"/>
    <s v="NOLI JOSE DARIO"/>
    <x v="0"/>
    <s v="01-07-01-30545978"/>
    <s v="07-005539"/>
    <x v="10"/>
    <m/>
    <x v="107"/>
    <s v="Pesos (ARS)"/>
    <n v="10322.84"/>
    <n v="7510.23"/>
    <n v="75.11"/>
    <m/>
    <x v="0"/>
    <n v="2.8000000000000001E-2"/>
  </r>
  <r>
    <x v="1"/>
    <s v="PITHOD TOMAS GABRIEL"/>
    <x v="0"/>
    <s v="01-07-01-30546246"/>
    <s v="07-005558"/>
    <x v="11"/>
    <m/>
    <x v="107"/>
    <s v="Pesos (ARS)"/>
    <n v="37380"/>
    <n v="27801.47"/>
    <n v="278.01"/>
    <m/>
    <x v="0"/>
    <n v="2.8000000000000001E-2"/>
  </r>
  <r>
    <x v="1"/>
    <s v="FUNES ANTONIO OMAR"/>
    <x v="0"/>
    <s v="01-07-01-30546251"/>
    <s v="07-005539"/>
    <x v="10"/>
    <m/>
    <x v="107"/>
    <s v="Pesos (ARS)"/>
    <n v="40227"/>
    <n v="29919"/>
    <n v="299.19"/>
    <m/>
    <x v="0"/>
    <n v="2.8000000000000001E-2"/>
  </r>
  <r>
    <x v="1"/>
    <s v="GARCIA FERNANDO DANIEL"/>
    <x v="0"/>
    <s v="01-07-01-30546341"/>
    <s v="07-006039"/>
    <x v="3"/>
    <m/>
    <x v="107"/>
    <s v="Pesos (ARS)"/>
    <n v="18435"/>
    <n v="13592.88"/>
    <n v="135.93"/>
    <m/>
    <x v="0"/>
    <n v="2.8000000000000001E-2"/>
  </r>
  <r>
    <x v="1"/>
    <s v="ESPURI MARIA SOLEDAD"/>
    <x v="0"/>
    <s v="01-07-01-30546473"/>
    <s v="07-005947"/>
    <x v="19"/>
    <m/>
    <x v="107"/>
    <s v="Pesos (ARS)"/>
    <n v="113327"/>
    <n v="84288.88"/>
    <n v="842.89"/>
    <m/>
    <x v="0"/>
    <n v="2.8000000000000001E-2"/>
  </r>
  <r>
    <x v="1"/>
    <s v="LAFLOR CLAUDIO"/>
    <x v="0"/>
    <s v="01-07-01-30546487"/>
    <s v="07-005637"/>
    <x v="5"/>
    <m/>
    <x v="107"/>
    <s v="Pesos (ARS)"/>
    <n v="123668"/>
    <n v="91980.28"/>
    <n v="919.8"/>
    <m/>
    <x v="0"/>
    <n v="2.8000000000000001E-2"/>
  </r>
  <r>
    <x v="1"/>
    <s v="RIBAS RAMIRO HERNAN"/>
    <x v="0"/>
    <s v="01-07-01-30546489"/>
    <s v="07-006138"/>
    <x v="12"/>
    <m/>
    <x v="107"/>
    <s v="Pesos (ARS)"/>
    <n v="61712"/>
    <n v="46122.49"/>
    <n v="461.22"/>
    <m/>
    <x v="0"/>
    <n v="2.8000000000000001E-2"/>
  </r>
  <r>
    <x v="1"/>
    <s v="MORENO ANA BELEN"/>
    <x v="0"/>
    <s v="01-07-01-30546504"/>
    <s v="07-005558"/>
    <x v="11"/>
    <m/>
    <x v="107"/>
    <s v="Pesos (ARS)"/>
    <n v="78584"/>
    <n v="58448.15"/>
    <n v="584.48"/>
    <m/>
    <x v="0"/>
    <n v="2.8000000000000001E-2"/>
  </r>
  <r>
    <x v="1"/>
    <s v="PIASTRELINI JORGE ANTONIO"/>
    <x v="0"/>
    <s v="01-07-01-30546506"/>
    <s v="07-005539"/>
    <x v="10"/>
    <m/>
    <x v="107"/>
    <s v="Pesos (ARS)"/>
    <n v="208250"/>
    <n v="151509.01999999999"/>
    <n v="1515.09"/>
    <m/>
    <x v="0"/>
    <n v="2.8000000000000001E-2"/>
  </r>
  <r>
    <x v="1"/>
    <s v="CORONEL JAVIER OSCAR"/>
    <x v="0"/>
    <s v="01-07-01-30546513"/>
    <s v="07-005450"/>
    <x v="13"/>
    <m/>
    <x v="107"/>
    <s v="Pesos (ARS)"/>
    <n v="152019.57999999999"/>
    <n v="91711"/>
    <n v="917.11"/>
    <m/>
    <x v="0"/>
    <n v="2.8000000000000001E-2"/>
  </r>
  <r>
    <x v="1"/>
    <s v="JANOUSEK LEONARDO CRISTIAN"/>
    <x v="0"/>
    <s v="01-07-01-30546523"/>
    <s v="07-006138"/>
    <x v="12"/>
    <m/>
    <x v="107"/>
    <s v="Pesos (ARS)"/>
    <n v="79915"/>
    <n v="59437.73"/>
    <n v="594.38"/>
    <m/>
    <x v="0"/>
    <n v="2.8000000000000001E-2"/>
  </r>
  <r>
    <x v="1"/>
    <s v="SCANIA ARGENTINA SA"/>
    <x v="0"/>
    <s v="01-07-01-30546537"/>
    <s v="07-005558"/>
    <x v="11"/>
    <m/>
    <x v="107"/>
    <s v="Pesos (ARS)"/>
    <n v="19895"/>
    <n v="13457"/>
    <n v="134.57"/>
    <m/>
    <x v="0"/>
    <n v="2.8000000000000001E-2"/>
  </r>
  <r>
    <x v="1"/>
    <s v="VAQUER ESTELA MARINA"/>
    <x v="0"/>
    <s v="01-07-01-30546919"/>
    <s v="07-005472"/>
    <x v="6"/>
    <m/>
    <x v="107"/>
    <s v="Pesos (ARS)"/>
    <n v="23039"/>
    <n v="15584"/>
    <n v="155.83000000000001"/>
    <m/>
    <x v="0"/>
    <n v="2.8000000000000001E-2"/>
  </r>
  <r>
    <x v="1"/>
    <s v="FUNES JUAN MANUEL"/>
    <x v="0"/>
    <s v="01-07-01-30547107"/>
    <s v="07-005539"/>
    <x v="10"/>
    <m/>
    <x v="107"/>
    <s v="Pesos (ARS)"/>
    <n v="88666"/>
    <n v="65946.64"/>
    <n v="659.47"/>
    <m/>
    <x v="0"/>
    <n v="2.8000000000000001E-2"/>
  </r>
  <r>
    <x v="1"/>
    <s v="ALANIZ NICOLAS FABRICIO"/>
    <x v="0"/>
    <s v="01-07-01-30547337"/>
    <s v="07-005450"/>
    <x v="13"/>
    <m/>
    <x v="107"/>
    <s v="Pesos (ARS)"/>
    <n v="59430"/>
    <n v="40133"/>
    <n v="401.33"/>
    <m/>
    <x v="0"/>
    <n v="2.8000000000000001E-2"/>
  </r>
  <r>
    <x v="1"/>
    <s v="PEREZ SABATER CAROLINA RAQUEL"/>
    <x v="0"/>
    <s v="01-07-01-30547340"/>
    <s v="07-005450"/>
    <x v="13"/>
    <m/>
    <x v="107"/>
    <s v="Pesos (ARS)"/>
    <n v="138791"/>
    <n v="93881"/>
    <n v="938.81"/>
    <m/>
    <x v="0"/>
    <n v="2.8000000000000001E-2"/>
  </r>
  <r>
    <x v="1"/>
    <s v="QUIROGA BLANCO TOMAS AGUSTIN"/>
    <x v="0"/>
    <s v="01-07-01-30547386"/>
    <s v="07-005539"/>
    <x v="10"/>
    <m/>
    <x v="107"/>
    <s v="Pesos (ARS)"/>
    <n v="78813"/>
    <n v="58618.69"/>
    <n v="586.19000000000005"/>
    <m/>
    <x v="0"/>
    <n v="2.8000000000000001E-2"/>
  </r>
  <r>
    <x v="1"/>
    <s v="CHOSOVI S.A."/>
    <x v="0"/>
    <s v="01-07-01-30547455"/>
    <s v="07-005637"/>
    <x v="5"/>
    <m/>
    <x v="107"/>
    <s v="Pesos (ARS)"/>
    <n v="826452"/>
    <n v="498584"/>
    <n v="4985.84"/>
    <m/>
    <x v="0"/>
    <n v="2.8000000000000001E-2"/>
  </r>
  <r>
    <x v="1"/>
    <s v="VICCHI PABLO"/>
    <x v="0"/>
    <s v="01-07-01-30547567"/>
    <s v="07-005558"/>
    <x v="11"/>
    <m/>
    <x v="107"/>
    <s v="Pesos (ARS)"/>
    <n v="341667"/>
    <n v="254121.73"/>
    <n v="2541.2199999999998"/>
    <m/>
    <x v="0"/>
    <n v="2.8000000000000001E-2"/>
  </r>
  <r>
    <x v="1"/>
    <s v="ANTOLA MARCELA"/>
    <x v="0"/>
    <s v="01-07-01-30547602"/>
    <s v="07-006637"/>
    <x v="22"/>
    <m/>
    <x v="107"/>
    <s v="Pesos (ARS)"/>
    <n v="119330"/>
    <n v="73632"/>
    <n v="736.31"/>
    <m/>
    <x v="0"/>
    <n v="2.8000000000000001E-2"/>
  </r>
  <r>
    <x v="1"/>
    <s v="AVILA DIEGO HORACIO"/>
    <x v="0"/>
    <s v="01-07-01-30547617"/>
    <s v="07-005637"/>
    <x v="5"/>
    <m/>
    <x v="107"/>
    <s v="Pesos (ARS)"/>
    <n v="151146"/>
    <n v="112417.36"/>
    <n v="1124.17"/>
    <m/>
    <x v="0"/>
    <n v="2.8000000000000001E-2"/>
  </r>
  <r>
    <x v="1"/>
    <s v="RUIZ FERNANDEZ AGUSTIN EMILIO"/>
    <x v="0"/>
    <s v="01-07-01-30547659"/>
    <s v="07-006138"/>
    <x v="12"/>
    <m/>
    <x v="107"/>
    <s v="Pesos (ARS)"/>
    <n v="73628"/>
    <n v="54762.02"/>
    <n v="547.62"/>
    <m/>
    <x v="0"/>
    <n v="2.8000000000000001E-2"/>
  </r>
  <r>
    <x v="1"/>
    <s v="SAADA ALEXIS DIDIER"/>
    <x v="0"/>
    <s v="01-07-01-30547763"/>
    <s v="07-005637"/>
    <x v="5"/>
    <m/>
    <x v="107"/>
    <s v="Pesos (ARS)"/>
    <n v="26150"/>
    <n v="19449.02"/>
    <n v="194.49"/>
    <m/>
    <x v="0"/>
    <n v="2.8000000000000001E-2"/>
  </r>
  <r>
    <x v="1"/>
    <s v="PONTE MARIA CECILIA"/>
    <x v="0"/>
    <s v="01-07-01-30548193"/>
    <s v="07-005450"/>
    <x v="13"/>
    <m/>
    <x v="107"/>
    <s v="Pesos (ARS)"/>
    <n v="87257"/>
    <n v="64899.19"/>
    <n v="648.99"/>
    <m/>
    <x v="0"/>
    <n v="2.8000000000000001E-2"/>
  </r>
  <r>
    <x v="1"/>
    <s v="RIVERO SONIA ELIZABETH"/>
    <x v="0"/>
    <s v="01-07-01-30548202"/>
    <s v="07-006993"/>
    <x v="7"/>
    <m/>
    <x v="107"/>
    <s v="Pesos (ARS)"/>
    <n v="27056"/>
    <n v="18301"/>
    <n v="183.01"/>
    <m/>
    <x v="0"/>
    <n v="2.8000000000000001E-2"/>
  </r>
  <r>
    <x v="1"/>
    <s v="MOLINA OSCAR ALBERTO"/>
    <x v="0"/>
    <s v="01-07-01-30548518"/>
    <s v="07-005637"/>
    <x v="5"/>
    <m/>
    <x v="107"/>
    <s v="Pesos (ARS)"/>
    <n v="174424"/>
    <n v="126899.89"/>
    <n v="1269"/>
    <m/>
    <x v="0"/>
    <n v="2.8000000000000001E-2"/>
  </r>
  <r>
    <x v="1"/>
    <s v="SANCHEZ GERARDO ANTONIO"/>
    <x v="0"/>
    <s v="01-07-01-30548530"/>
    <s v="07-005558"/>
    <x v="11"/>
    <m/>
    <x v="107"/>
    <s v="Pesos (ARS)"/>
    <n v="260236"/>
    <n v="193555.59"/>
    <n v="1935.56"/>
    <m/>
    <x v="0"/>
    <n v="2.8000000000000001E-2"/>
  </r>
  <r>
    <x v="1"/>
    <s v="NUÑEZ CRISTIAN ALBERTO"/>
    <x v="0"/>
    <s v="01-07-01-30548782"/>
    <s v="07-005738"/>
    <x v="2"/>
    <m/>
    <x v="107"/>
    <s v="Pesos (ARS)"/>
    <n v="27500"/>
    <n v="20453.23"/>
    <n v="204.53"/>
    <m/>
    <x v="0"/>
    <n v="2.8000000000000001E-2"/>
  </r>
  <r>
    <x v="1"/>
    <s v="GARCIA FERNANDO DANIEL"/>
    <x v="0"/>
    <s v="01-07-01-30549040"/>
    <s v="07-006039"/>
    <x v="3"/>
    <m/>
    <x v="107"/>
    <s v="Pesos (ARS)"/>
    <n v="18667"/>
    <n v="13883.46"/>
    <n v="138.83000000000001"/>
    <m/>
    <x v="0"/>
    <n v="2.8000000000000001E-2"/>
  </r>
  <r>
    <x v="1"/>
    <s v="POZO VARGAS MARIANO JESUS"/>
    <x v="0"/>
    <s v="01-07-01-30549482"/>
    <s v="07-006138"/>
    <x v="12"/>
    <m/>
    <x v="107"/>
    <s v="Pesos (ARS)"/>
    <n v="33454"/>
    <n v="21286.44"/>
    <n v="212.86"/>
    <m/>
    <x v="0"/>
    <n v="2.8000000000000001E-2"/>
  </r>
  <r>
    <x v="1"/>
    <s v="SOSA BUSTOS JUAN PABLO EZEQUIEL"/>
    <x v="0"/>
    <s v="01-07-01-30550714"/>
    <s v="07-006925"/>
    <x v="29"/>
    <m/>
    <x v="107"/>
    <s v="Pesos (ARS)"/>
    <n v="0"/>
    <n v="-9.2100000000000009"/>
    <n v="-0.11"/>
    <m/>
    <x v="0"/>
    <n v="2.8000000000000001E-2"/>
  </r>
  <r>
    <x v="1"/>
    <s v="ESTRUCTURAS OESTE SA"/>
    <x v="3"/>
    <s v="01-07-02-30004203"/>
    <s v="07-005539"/>
    <x v="10"/>
    <m/>
    <x v="107"/>
    <s v="Pesos (ARS)"/>
    <n v="9232"/>
    <n v="4700"/>
    <n v="117.5"/>
    <m/>
    <x v="0"/>
    <n v="2.8000000000000001E-2"/>
  </r>
  <r>
    <x v="1"/>
    <s v="ESTRUCTURAS OESTE SA"/>
    <x v="3"/>
    <s v="01-07-02-30004204"/>
    <s v="07-005539"/>
    <x v="10"/>
    <m/>
    <x v="107"/>
    <s v="Pesos (ARS)"/>
    <n v="4677"/>
    <n v="2381"/>
    <n v="59.52"/>
    <m/>
    <x v="0"/>
    <n v="2.8000000000000001E-2"/>
  </r>
  <r>
    <x v="1"/>
    <s v="ACOSTA IVAN FEDERICO"/>
    <x v="3"/>
    <s v="01-07-02-30004444"/>
    <s v="07-005450"/>
    <x v="13"/>
    <m/>
    <x v="107"/>
    <s v="Pesos (ARS)"/>
    <n v="20989"/>
    <n v="10926"/>
    <n v="109.26"/>
    <m/>
    <x v="0"/>
    <n v="2.8000000000000001E-2"/>
  </r>
  <r>
    <x v="1"/>
    <s v="ESTRUCTURAS OESTE SA"/>
    <x v="3"/>
    <s v="01-07-02-30004478"/>
    <s v="07-005539"/>
    <x v="10"/>
    <m/>
    <x v="107"/>
    <s v="Pesos (ARS)"/>
    <n v="7763"/>
    <n v="3949"/>
    <n v="39.49"/>
    <m/>
    <x v="0"/>
    <n v="2.8000000000000001E-2"/>
  </r>
  <r>
    <x v="1"/>
    <s v="CHIAPINOTTO LAURA ADELINA"/>
    <x v="3"/>
    <s v="01-07-02-30004544"/>
    <s v="07-005450"/>
    <x v="13"/>
    <m/>
    <x v="107"/>
    <s v="Pesos (ARS)"/>
    <n v="3732"/>
    <n v="1943"/>
    <n v="19.43"/>
    <m/>
    <x v="0"/>
    <n v="2.8000000000000001E-2"/>
  </r>
  <r>
    <x v="1"/>
    <s v="ESTRUCTURAS OESTE SA"/>
    <x v="3"/>
    <s v="01-07-02-30005033"/>
    <s v="07-005539"/>
    <x v="10"/>
    <m/>
    <x v="107"/>
    <s v="Pesos (ARS)"/>
    <n v="892.28"/>
    <n v="454"/>
    <n v="4.54"/>
    <m/>
    <x v="0"/>
    <n v="2.8000000000000001E-2"/>
  </r>
  <r>
    <x v="1"/>
    <s v="SANFILIPPO SUSANA MARIA"/>
    <x v="3"/>
    <s v="01-07-02-30005156"/>
    <s v="07-006903"/>
    <x v="17"/>
    <m/>
    <x v="107"/>
    <s v="Pesos (ARS)"/>
    <n v="10827"/>
    <n v="5636"/>
    <n v="56.36"/>
    <m/>
    <x v="0"/>
    <n v="2.8000000000000001E-2"/>
  </r>
  <r>
    <x v="1"/>
    <s v="DERRIGO GERMAN NICOLAS"/>
    <x v="3"/>
    <s v="01-07-02-30005185"/>
    <s v="07-006890"/>
    <x v="27"/>
    <m/>
    <x v="107"/>
    <s v="Pesos (ARS)"/>
    <n v="5951"/>
    <n v="3104"/>
    <n v="31.04"/>
    <m/>
    <x v="0"/>
    <n v="2.8000000000000001E-2"/>
  </r>
  <r>
    <x v="1"/>
    <s v="PULENTA GABRIELA ELENA"/>
    <x v="3"/>
    <s v="01-07-02-30005204"/>
    <s v="07-006890"/>
    <x v="27"/>
    <m/>
    <x v="107"/>
    <s v="Pesos (ARS)"/>
    <n v="9154"/>
    <n v="4774"/>
    <n v="47.74"/>
    <m/>
    <x v="0"/>
    <n v="2.8000000000000001E-2"/>
  </r>
  <r>
    <x v="1"/>
    <s v="PIASTRELINI JORGE ANTONIO"/>
    <x v="3"/>
    <s v="01-07-02-30005280"/>
    <s v="07-005646"/>
    <x v="15"/>
    <m/>
    <x v="107"/>
    <s v="Pesos (ARS)"/>
    <n v="9183"/>
    <n v="4682"/>
    <n v="46.82"/>
    <m/>
    <x v="0"/>
    <n v="2.8000000000000001E-2"/>
  </r>
  <r>
    <x v="1"/>
    <s v="GONZALEZ JORGE GUSTAVO"/>
    <x v="7"/>
    <s v="01-07-06-30030315"/>
    <s v="07-006039"/>
    <x v="3"/>
    <m/>
    <x v="107"/>
    <s v="Pesos (ARS)"/>
    <n v="59441"/>
    <n v="36978"/>
    <n v="369.78"/>
    <m/>
    <x v="0"/>
    <n v="2.8000000000000001E-2"/>
  </r>
  <r>
    <x v="1"/>
    <s v="CURZEL VICTORIA MARIA"/>
    <x v="7"/>
    <s v="01-07-06-30030590"/>
    <s v="07-005637"/>
    <x v="5"/>
    <m/>
    <x v="107"/>
    <s v="Pesos (ARS)"/>
    <n v="6563"/>
    <n v="4476"/>
    <n v="44.76"/>
    <m/>
    <x v="0"/>
    <n v="2.8000000000000001E-2"/>
  </r>
  <r>
    <x v="1"/>
    <s v="SCHNEITER GERMAN ANDRES"/>
    <x v="7"/>
    <s v="01-07-06-30030812"/>
    <s v="07-005450"/>
    <x v="13"/>
    <m/>
    <x v="107"/>
    <s v="Pesos (ARS)"/>
    <n v="17542"/>
    <n v="13154.54"/>
    <n v="131.55000000000001"/>
    <m/>
    <x v="0"/>
    <n v="2.8000000000000001E-2"/>
  </r>
  <r>
    <x v="1"/>
    <s v="CORONEL MOYA Y ASOCIADOS SOCIEDAD DE PRODUCTORES ASESORES DE SEGUROS SA"/>
    <x v="4"/>
    <s v="01-07-07-30066290"/>
    <s v="07-005450"/>
    <x v="13"/>
    <m/>
    <x v="107"/>
    <s v="Pesos (ARS)"/>
    <n v="23733.35"/>
    <n v="12077"/>
    <n v="289.85000000000002"/>
    <m/>
    <x v="0"/>
    <n v="2.8000000000000001E-2"/>
  </r>
  <r>
    <x v="1"/>
    <s v="TRABAJADORES GASTRONOMICOS ASOCIADOS T.G.A. COOPERATIVA DE TRABAJO LIMITADA"/>
    <x v="4"/>
    <s v="01-07-07-30077421"/>
    <s v="07-006025"/>
    <x v="0"/>
    <m/>
    <x v="107"/>
    <s v="Pesos (ARS)"/>
    <n v="95620"/>
    <n v="58008.19"/>
    <n v="580.13"/>
    <m/>
    <x v="0"/>
    <n v="2.8000000000000001E-2"/>
  </r>
  <r>
    <x v="1"/>
    <s v="HERNANDEZ MARTA ELENA"/>
    <x v="1"/>
    <s v="01-07-07-30077760"/>
    <s v="07-005738"/>
    <x v="2"/>
    <m/>
    <x v="107"/>
    <s v="Pesos (ARS)"/>
    <n v="33419.120000000003"/>
    <n v="20735.37"/>
    <n v="207.36"/>
    <m/>
    <x v="0"/>
    <n v="2.8000000000000001E-2"/>
  </r>
  <r>
    <x v="1"/>
    <s v="KETTE SAS"/>
    <x v="4"/>
    <s v="01-07-07-30078271"/>
    <s v="07-006009"/>
    <x v="20"/>
    <m/>
    <x v="107"/>
    <s v="Pesos (ARS)"/>
    <n v="39508"/>
    <n v="23965.439999999999"/>
    <n v="239.7"/>
    <m/>
    <x v="0"/>
    <n v="2.8000000000000001E-2"/>
  </r>
  <r>
    <x v="1"/>
    <s v="MICHEL S.A."/>
    <x v="4"/>
    <s v="01-07-07-30081360"/>
    <s v="07-005558"/>
    <x v="11"/>
    <m/>
    <x v="107"/>
    <s v="Pesos (ARS)"/>
    <n v="548328"/>
    <n v="332637"/>
    <n v="3326.36"/>
    <m/>
    <x v="0"/>
    <n v="2.8000000000000001E-2"/>
  </r>
  <r>
    <x v="1"/>
    <s v="RECABARREN MAURICIO JAVIER"/>
    <x v="1"/>
    <s v="01-07-07-30083809"/>
    <s v="07-005738"/>
    <x v="2"/>
    <m/>
    <x v="107"/>
    <s v="Pesos (ARS)"/>
    <n v="34512"/>
    <n v="23476.87"/>
    <n v="234.77"/>
    <m/>
    <x v="0"/>
    <n v="2.8000000000000001E-2"/>
  </r>
  <r>
    <x v="1"/>
    <s v="PEREZ SABATER CAROLINA RAQUEL"/>
    <x v="6"/>
    <s v="01-07-07-30084023"/>
    <s v="07-005450"/>
    <x v="13"/>
    <m/>
    <x v="107"/>
    <s v="Pesos (ARS)"/>
    <n v="7746"/>
    <n v="5269.92"/>
    <n v="52.7"/>
    <m/>
    <x v="0"/>
    <n v="2.8000000000000001E-2"/>
  </r>
  <r>
    <x v="1"/>
    <s v="CORREA ALFREDO ALEJANDRO"/>
    <x v="1"/>
    <s v="01-07-07-30084028"/>
    <s v="07-006138"/>
    <x v="12"/>
    <m/>
    <x v="107"/>
    <s v="Pesos (ARS)"/>
    <n v="29303"/>
    <n v="19933.32"/>
    <n v="199.35"/>
    <m/>
    <x v="0"/>
    <n v="2.8000000000000001E-2"/>
  </r>
  <r>
    <x v="1"/>
    <s v="ZEID PETKOVIC LEONARDO"/>
    <x v="1"/>
    <s v="01-07-07-30084099"/>
    <s v="07-006139"/>
    <x v="1"/>
    <m/>
    <x v="107"/>
    <s v="Pesos (ARS)"/>
    <n v="12404"/>
    <n v="8437.6"/>
    <n v="84.38"/>
    <m/>
    <x v="0"/>
    <n v="2.8000000000000001E-2"/>
  </r>
  <r>
    <x v="1"/>
    <s v="VIEYRA GONZALO ANDRES"/>
    <x v="1"/>
    <s v="01-07-07-30084101"/>
    <s v="07-006139"/>
    <x v="1"/>
    <m/>
    <x v="107"/>
    <s v="Pesos (ARS)"/>
    <n v="12404"/>
    <n v="8437.6"/>
    <n v="84.38"/>
    <m/>
    <x v="0"/>
    <n v="2.8000000000000001E-2"/>
  </r>
  <r>
    <x v="1"/>
    <s v="MONTI ANTONIO HECTOR"/>
    <x v="1"/>
    <s v="01-07-07-30084119"/>
    <s v="07-005947"/>
    <x v="19"/>
    <m/>
    <x v="107"/>
    <s v="Pesos (ARS)"/>
    <n v="22618"/>
    <n v="15385.58"/>
    <n v="153.86000000000001"/>
    <m/>
    <x v="0"/>
    <n v="2.8000000000000001E-2"/>
  </r>
  <r>
    <x v="1"/>
    <s v="CORIA CARLOS ARIEL"/>
    <x v="1"/>
    <s v="01-07-07-30084124"/>
    <s v="07-006139"/>
    <x v="1"/>
    <m/>
    <x v="107"/>
    <s v="Pesos (ARS)"/>
    <n v="12404"/>
    <n v="8437.6"/>
    <n v="84.38"/>
    <m/>
    <x v="0"/>
    <n v="2.8000000000000001E-2"/>
  </r>
  <r>
    <x v="1"/>
    <s v="LUNA MERCAU DIEGO IGNACIO"/>
    <x v="4"/>
    <s v="01-07-07-30084237"/>
    <s v="07-006138"/>
    <x v="12"/>
    <m/>
    <x v="107"/>
    <s v="Pesos (ARS)"/>
    <n v="98501"/>
    <n v="65523.61"/>
    <n v="655.24"/>
    <m/>
    <x v="0"/>
    <n v="2.8000000000000001E-2"/>
  </r>
  <r>
    <x v="1"/>
    <s v="T SERVICES SA"/>
    <x v="4"/>
    <s v="01-07-07-30084431"/>
    <s v="07-005558"/>
    <x v="11"/>
    <m/>
    <x v="107"/>
    <s v="Pesos (ARS)"/>
    <n v="201472"/>
    <n v="122221"/>
    <n v="1222.21"/>
    <m/>
    <x v="0"/>
    <n v="2.8000000000000001E-2"/>
  </r>
  <r>
    <x v="1"/>
    <s v="NARANJO MARIA VERONICA"/>
    <x v="1"/>
    <s v="01-07-07-30084461"/>
    <s v="07-006138"/>
    <x v="12"/>
    <m/>
    <x v="107"/>
    <s v="Pesos (ARS)"/>
    <n v="25080"/>
    <n v="17061.34"/>
    <n v="170.63"/>
    <m/>
    <x v="0"/>
    <n v="2.8000000000000001E-2"/>
  </r>
  <r>
    <x v="1"/>
    <s v="FARRUGGIA ESTER ALICIA"/>
    <x v="1"/>
    <s v="01-07-07-30084591"/>
    <s v="07-005738"/>
    <x v="2"/>
    <m/>
    <x v="107"/>
    <s v="Pesos (ARS)"/>
    <n v="36269"/>
    <n v="24671.51"/>
    <n v="246.72"/>
    <m/>
    <x v="0"/>
    <n v="2.8000000000000001E-2"/>
  </r>
  <r>
    <x v="1"/>
    <s v="NAJURIETA HUMBERTO LUIS"/>
    <x v="1"/>
    <s v="01-07-07-30084663"/>
    <s v="07-006890"/>
    <x v="27"/>
    <m/>
    <x v="107"/>
    <s v="Pesos (ARS)"/>
    <n v="17372"/>
    <n v="11817.21"/>
    <n v="118.19"/>
    <m/>
    <x v="0"/>
    <n v="2.8000000000000001E-2"/>
  </r>
  <r>
    <x v="1"/>
    <s v="VELEZ WALTER CESAR"/>
    <x v="1"/>
    <s v="01-07-07-30084670"/>
    <s v="07-006138"/>
    <x v="12"/>
    <m/>
    <x v="107"/>
    <s v="Pesos (ARS)"/>
    <n v="54864"/>
    <n v="37321.67"/>
    <n v="373.22"/>
    <m/>
    <x v="0"/>
    <n v="2.8000000000000001E-2"/>
  </r>
  <r>
    <x v="1"/>
    <s v="VALENTI JAQUELINA IVANA"/>
    <x v="1"/>
    <s v="01-07-07-30084721"/>
    <s v="07-005738"/>
    <x v="2"/>
    <m/>
    <x v="107"/>
    <s v="Pesos (ARS)"/>
    <n v="20623"/>
    <n v="14028.58"/>
    <n v="140.29"/>
    <m/>
    <x v="0"/>
    <n v="2.8000000000000001E-2"/>
  </r>
  <r>
    <x v="1"/>
    <s v="SIMBAD SAS"/>
    <x v="4"/>
    <s v="01-07-07-30084824"/>
    <s v="07-005450"/>
    <x v="13"/>
    <m/>
    <x v="107"/>
    <s v="Pesos (ARS)"/>
    <n v="85690"/>
    <n v="57001.52"/>
    <n v="570.02"/>
    <m/>
    <x v="0"/>
    <n v="2.8000000000000001E-2"/>
  </r>
  <r>
    <x v="1"/>
    <s v="AMAYA ANYELEN NATALIA"/>
    <x v="1"/>
    <s v="01-07-07-30084844"/>
    <s v="07-006039"/>
    <x v="3"/>
    <m/>
    <x v="107"/>
    <s v="Pesos (ARS)"/>
    <n v="17097"/>
    <n v="11630.99"/>
    <n v="116.31"/>
    <m/>
    <x v="0"/>
    <n v="2.8000000000000001E-2"/>
  </r>
  <r>
    <x v="1"/>
    <s v="TULA ALEJANDRA ARACELI"/>
    <x v="1"/>
    <s v="01-07-07-30084990"/>
    <s v="07-006039"/>
    <x v="3"/>
    <m/>
    <x v="107"/>
    <s v="Pesos (ARS)"/>
    <n v="8872"/>
    <n v="6035.78"/>
    <n v="60.36"/>
    <m/>
    <x v="0"/>
    <n v="2.8000000000000001E-2"/>
  </r>
  <r>
    <x v="1"/>
    <s v="CHOSOVI S.A."/>
    <x v="4"/>
    <s v="01-07-07-30085046"/>
    <s v="07-005637"/>
    <x v="5"/>
    <m/>
    <x v="107"/>
    <s v="Pesos (ARS)"/>
    <n v="217589"/>
    <n v="145008.94"/>
    <n v="1450.09"/>
    <m/>
    <x v="0"/>
    <n v="2.8000000000000001E-2"/>
  </r>
  <r>
    <x v="1"/>
    <s v="FORNES MARIA AGUSTINA"/>
    <x v="4"/>
    <s v="01-07-07-30085061"/>
    <s v="07-005450"/>
    <x v="13"/>
    <m/>
    <x v="107"/>
    <s v="Pesos (ARS)"/>
    <n v="4150"/>
    <n v="2629"/>
    <n v="26.31"/>
    <m/>
    <x v="0"/>
    <n v="2.8000000000000001E-2"/>
  </r>
  <r>
    <x v="1"/>
    <s v="PIASTRELINI JORGE ANTONIO"/>
    <x v="1"/>
    <s v="01-07-07-30085116"/>
    <s v="07-005646"/>
    <x v="15"/>
    <m/>
    <x v="107"/>
    <s v="Pesos (ARS)"/>
    <n v="239862"/>
    <n v="145780"/>
    <n v="1457.79"/>
    <m/>
    <x v="0"/>
    <n v="2.8000000000000001E-2"/>
  </r>
  <r>
    <x v="1"/>
    <s v="AGUILERA CARINA RAQUEL"/>
    <x v="1"/>
    <s v="01-07-07-30085142"/>
    <s v="07-006039"/>
    <x v="3"/>
    <m/>
    <x v="107"/>
    <s v="Pesos (ARS)"/>
    <n v="10442"/>
    <n v="7151.54"/>
    <n v="71.52"/>
    <m/>
    <x v="0"/>
    <n v="2.8000000000000001E-2"/>
  </r>
  <r>
    <x v="1"/>
    <s v="CACERES VANESA EDITH"/>
    <x v="6"/>
    <s v="01-07-07-30085177"/>
    <s v="07-005739"/>
    <x v="8"/>
    <m/>
    <x v="107"/>
    <s v="Pesos (ARS)"/>
    <n v="7482"/>
    <n v="5089.92"/>
    <n v="50.9"/>
    <m/>
    <x v="0"/>
    <n v="2.8000000000000001E-2"/>
  </r>
  <r>
    <x v="1"/>
    <s v="GONZALEZ ALBERTO IVAN"/>
    <x v="1"/>
    <s v="01-07-07-30085203"/>
    <s v="07-005558"/>
    <x v="11"/>
    <m/>
    <x v="107"/>
    <s v="Pesos (ARS)"/>
    <n v="24082"/>
    <n v="16382.01"/>
    <n v="163.84"/>
    <m/>
    <x v="0"/>
    <n v="2.8000000000000001E-2"/>
  </r>
  <r>
    <x v="1"/>
    <s v="PERON RICARDO JOSE"/>
    <x v="1"/>
    <s v="01-07-07-30085240"/>
    <s v="07-005646"/>
    <x v="15"/>
    <m/>
    <x v="107"/>
    <s v="Pesos (ARS)"/>
    <n v="43246"/>
    <n v="29418.31"/>
    <n v="294.2"/>
    <m/>
    <x v="0"/>
    <n v="2.8000000000000001E-2"/>
  </r>
  <r>
    <x v="1"/>
    <s v="TURI SAS"/>
    <x v="4"/>
    <s v="01-07-07-30085255"/>
    <s v="07-005450"/>
    <x v="13"/>
    <m/>
    <x v="107"/>
    <s v="Pesos (ARS)"/>
    <n v="17706"/>
    <n v="11777.73"/>
    <n v="117.78"/>
    <m/>
    <x v="0"/>
    <n v="2.8000000000000001E-2"/>
  </r>
  <r>
    <x v="1"/>
    <s v="DE LA RETA MARIA CRUZ"/>
    <x v="1"/>
    <s v="01-07-07-30085281"/>
    <s v="07-005637"/>
    <x v="5"/>
    <m/>
    <x v="107"/>
    <s v="Pesos (ARS)"/>
    <n v="37058"/>
    <n v="25208.959999999999"/>
    <n v="252.09"/>
    <m/>
    <x v="0"/>
    <n v="2.8000000000000001E-2"/>
  </r>
  <r>
    <x v="1"/>
    <s v="RUBIA OLGA GRACIELA"/>
    <x v="1"/>
    <s v="01-07-07-30085283"/>
    <s v="07-006138"/>
    <x v="12"/>
    <m/>
    <x v="107"/>
    <s v="Pesos (ARS)"/>
    <n v="47553"/>
    <n v="32348.02"/>
    <n v="323.5"/>
    <m/>
    <x v="0"/>
    <n v="2.8000000000000001E-2"/>
  </r>
  <r>
    <x v="1"/>
    <s v="TORO JORGE DANIEL"/>
    <x v="1"/>
    <s v="01-07-07-30085595"/>
    <s v="07-005738"/>
    <x v="2"/>
    <m/>
    <x v="107"/>
    <s v="Pesos (ARS)"/>
    <n v="76118"/>
    <n v="51778.8"/>
    <n v="517.79"/>
    <m/>
    <x v="0"/>
    <n v="2.8000000000000001E-2"/>
  </r>
  <r>
    <x v="1"/>
    <s v="TRUJILLO SUSANA ALICIA"/>
    <x v="1"/>
    <s v="01-07-07-30085638"/>
    <s v="07-005558"/>
    <x v="11"/>
    <m/>
    <x v="107"/>
    <s v="Pesos (ARS)"/>
    <n v="24307"/>
    <n v="16535.810000000001"/>
    <n v="165.36"/>
    <m/>
    <x v="0"/>
    <n v="2.8000000000000001E-2"/>
  </r>
  <r>
    <x v="1"/>
    <s v="GUZMAN MAURICIO ANTONIO"/>
    <x v="1"/>
    <s v="01-07-07-30085706"/>
    <s v="07-005450"/>
    <x v="13"/>
    <m/>
    <x v="107"/>
    <s v="Pesos (ARS)"/>
    <n v="16280"/>
    <n v="11095.73"/>
    <n v="110.96"/>
    <m/>
    <x v="0"/>
    <n v="2.8000000000000001E-2"/>
  </r>
  <r>
    <x v="1"/>
    <s v="LEON PEREZ MAIKEL ADRIAN"/>
    <x v="1"/>
    <s v="01-07-07-30085945"/>
    <s v="07-005450"/>
    <x v="13"/>
    <m/>
    <x v="107"/>
    <s v="Pesos (ARS)"/>
    <n v="5906"/>
    <n v="4025.76"/>
    <n v="40.26"/>
    <m/>
    <x v="0"/>
    <n v="2.8000000000000001E-2"/>
  </r>
  <r>
    <x v="1"/>
    <s v="SOSA MORENO GASTON ALEJANDRO"/>
    <x v="1"/>
    <s v="01-07-07-30086031"/>
    <s v="07-005978"/>
    <x v="4"/>
    <m/>
    <x v="107"/>
    <s v="Pesos (ARS)"/>
    <n v="31476"/>
    <n v="21452.33"/>
    <n v="214.54"/>
    <m/>
    <x v="0"/>
    <n v="2.8000000000000001E-2"/>
  </r>
  <r>
    <x v="1"/>
    <s v="GONZALEZ MASANES PABLO GONZALO"/>
    <x v="1"/>
    <s v="01-07-07-30086329"/>
    <s v="07-005558"/>
    <x v="11"/>
    <m/>
    <x v="107"/>
    <s v="Pesos (ARS)"/>
    <n v="72310"/>
    <n v="49281.54"/>
    <n v="492.82"/>
    <m/>
    <x v="0"/>
    <n v="2.8000000000000001E-2"/>
  </r>
  <r>
    <x v="1"/>
    <s v="LADSTATTER ERIK MATIAS"/>
    <x v="1"/>
    <s v="01-07-07-30086394"/>
    <s v="07-005450"/>
    <x v="13"/>
    <m/>
    <x v="107"/>
    <s v="Pesos (ARS)"/>
    <n v="37167"/>
    <n v="25330.400000000001"/>
    <n v="253.32"/>
    <m/>
    <x v="0"/>
    <n v="2.8000000000000001E-2"/>
  </r>
  <r>
    <x v="1"/>
    <s v="PEREZ SABATER CAROLINA RAQUEL"/>
    <x v="1"/>
    <s v="01-07-07-30086426"/>
    <s v="07-005450"/>
    <x v="13"/>
    <m/>
    <x v="107"/>
    <s v="Pesos (ARS)"/>
    <n v="37245.57"/>
    <n v="25384.14"/>
    <n v="253.85"/>
    <m/>
    <x v="0"/>
    <n v="2.8000000000000001E-2"/>
  </r>
  <r>
    <x v="1"/>
    <s v="GONZALES MASANES NICOLAS EDUARDO"/>
    <x v="1"/>
    <s v="01-07-07-30086522"/>
    <s v="07-005558"/>
    <x v="11"/>
    <m/>
    <x v="107"/>
    <s v="Pesos (ARS)"/>
    <n v="99263"/>
    <n v="67651.31"/>
    <n v="676.53"/>
    <m/>
    <x v="0"/>
    <n v="2.8000000000000001E-2"/>
  </r>
  <r>
    <x v="1"/>
    <s v="GUILLEN SEBASTIAN DARIO"/>
    <x v="1"/>
    <s v="01-07-07-30086565"/>
    <s v="07-006025"/>
    <x v="0"/>
    <m/>
    <x v="107"/>
    <s v="Pesos (ARS)"/>
    <n v="40451"/>
    <n v="27568"/>
    <n v="275.68"/>
    <m/>
    <x v="0"/>
    <n v="2.8000000000000001E-2"/>
  </r>
  <r>
    <x v="1"/>
    <s v="PONCE DE LEON MARIA BELEN"/>
    <x v="1"/>
    <s v="01-07-07-30086651"/>
    <s v="07-005978"/>
    <x v="4"/>
    <m/>
    <x v="107"/>
    <s v="Pesos (ARS)"/>
    <n v="71156"/>
    <n v="48495.199999999997"/>
    <n v="484.97"/>
    <m/>
    <x v="0"/>
    <n v="2.8000000000000001E-2"/>
  </r>
  <r>
    <x v="1"/>
    <s v="CACERES JORGE ANTONIO"/>
    <x v="1"/>
    <s v="01-07-07-30086706"/>
    <s v="07-005739"/>
    <x v="8"/>
    <m/>
    <x v="107"/>
    <s v="Pesos (ARS)"/>
    <n v="26324.76"/>
    <n v="17941"/>
    <n v="179.41"/>
    <m/>
    <x v="0"/>
    <n v="2.8000000000000001E-2"/>
  </r>
  <r>
    <x v="1"/>
    <s v="MASTROMAURO GABRIEL"/>
    <x v="1"/>
    <s v="01-07-07-30086737"/>
    <s v="07-006574"/>
    <x v="11"/>
    <m/>
    <x v="107"/>
    <s v="Pesos (ARS)"/>
    <n v="42452"/>
    <n v="28932"/>
    <n v="289.32"/>
    <m/>
    <x v="0"/>
    <n v="2.8000000000000001E-2"/>
  </r>
  <r>
    <x v="1"/>
    <s v="MANRRIQUE PABLO OMAR"/>
    <x v="1"/>
    <s v="01-07-07-30086753"/>
    <s v="07-005450"/>
    <x v="13"/>
    <m/>
    <x v="107"/>
    <s v="Pesos (ARS)"/>
    <n v="41256"/>
    <n v="28117"/>
    <n v="281.17"/>
    <m/>
    <x v="0"/>
    <n v="2.8000000000000001E-2"/>
  </r>
  <r>
    <x v="1"/>
    <s v="MIERAS GUSTAVO RODRIGO"/>
    <x v="1"/>
    <s v="01-07-07-30087064"/>
    <s v="07-006138"/>
    <x v="12"/>
    <m/>
    <x v="107"/>
    <s v="Pesos (ARS)"/>
    <n v="55266"/>
    <n v="37665"/>
    <n v="376.64"/>
    <m/>
    <x v="0"/>
    <n v="2.8000000000000001E-2"/>
  </r>
  <r>
    <x v="1"/>
    <s v="CATAPANO GILI ANDRES SEBASTIAN"/>
    <x v="1"/>
    <s v="01-07-07-30087163"/>
    <s v="07-005450"/>
    <x v="13"/>
    <m/>
    <x v="107"/>
    <s v="Pesos (ARS)"/>
    <n v="51726"/>
    <n v="35253"/>
    <n v="352.52"/>
    <m/>
    <x v="0"/>
    <n v="2.8000000000000001E-2"/>
  </r>
  <r>
    <x v="1"/>
    <s v="MARZETTI CARMEN LETICIA"/>
    <x v="1"/>
    <s v="01-07-07-30087259"/>
    <s v="07-005450"/>
    <x v="13"/>
    <m/>
    <x v="107"/>
    <s v="Pesos (ARS)"/>
    <n v="21639"/>
    <n v="14747"/>
    <n v="147.47"/>
    <m/>
    <x v="0"/>
    <n v="2.8000000000000001E-2"/>
  </r>
  <r>
    <x v="1"/>
    <s v="DERUGGIERO CLAUDIA BEATRIZ"/>
    <x v="1"/>
    <s v="01-07-07-30087431"/>
    <s v="07-005738"/>
    <x v="2"/>
    <m/>
    <x v="107"/>
    <s v="Pesos (ARS)"/>
    <n v="25954.41"/>
    <n v="17555"/>
    <n v="175.55"/>
    <m/>
    <x v="0"/>
    <n v="2.8000000000000001E-2"/>
  </r>
  <r>
    <x v="1"/>
    <s v="GASTIARENA MARIO LUIS"/>
    <x v="1"/>
    <s v="01-07-07-30087497"/>
    <s v="07-006025"/>
    <x v="0"/>
    <m/>
    <x v="107"/>
    <s v="Pesos (ARS)"/>
    <n v="32822"/>
    <n v="22333"/>
    <n v="223.33"/>
    <m/>
    <x v="0"/>
    <n v="2.8000000000000001E-2"/>
  </r>
  <r>
    <x v="1"/>
    <s v="ESPINILLO PABLO IVAN"/>
    <x v="1"/>
    <s v="01-07-07-30087539"/>
    <s v="07-006009"/>
    <x v="20"/>
    <m/>
    <x v="107"/>
    <s v="Pesos (ARS)"/>
    <n v="7730"/>
    <n v="5268"/>
    <n v="52.68"/>
    <m/>
    <x v="0"/>
    <n v="2.8000000000000001E-2"/>
  </r>
  <r>
    <x v="1"/>
    <s v="VILLEGAS JOSE MATIAS"/>
    <x v="1"/>
    <s v="01-07-07-30087757"/>
    <s v="07-005738"/>
    <x v="2"/>
    <m/>
    <x v="107"/>
    <s v="Pesos (ARS)"/>
    <n v="74696.759999999995"/>
    <n v="50908"/>
    <n v="509.08"/>
    <m/>
    <x v="0"/>
    <n v="2.8000000000000001E-2"/>
  </r>
  <r>
    <x v="1"/>
    <s v="ZARATE CARLOS CEFERINO"/>
    <x v="1"/>
    <s v="01-07-07-30087797"/>
    <s v="07-006138"/>
    <x v="12"/>
    <m/>
    <x v="107"/>
    <s v="Pesos (ARS)"/>
    <n v="35145"/>
    <n v="23952"/>
    <n v="239.52"/>
    <m/>
    <x v="0"/>
    <n v="2.8000000000000001E-2"/>
  </r>
  <r>
    <x v="1"/>
    <s v="SZYMANSKI SERGIO ANDRES"/>
    <x v="1"/>
    <s v="01-07-07-30087933"/>
    <s v="07-005450"/>
    <x v="13"/>
    <m/>
    <x v="107"/>
    <s v="Pesos (ARS)"/>
    <n v="49842"/>
    <n v="33969"/>
    <n v="339.68"/>
    <m/>
    <x v="0"/>
    <n v="2.8000000000000001E-2"/>
  </r>
  <r>
    <x v="1"/>
    <s v="ANTOLA MARCELA"/>
    <x v="4"/>
    <s v="01-07-07-30088062"/>
    <s v="07-006637"/>
    <x v="22"/>
    <m/>
    <x v="107"/>
    <s v="Pesos (ARS)"/>
    <n v="24114"/>
    <n v="16438"/>
    <n v="164.37"/>
    <m/>
    <x v="0"/>
    <n v="2.8000000000000001E-2"/>
  </r>
  <r>
    <x v="1"/>
    <s v="RAMIREZ AGOSTINA SOL"/>
    <x v="1"/>
    <s v="01-07-07-30088223"/>
    <s v="07-005978"/>
    <x v="4"/>
    <m/>
    <x v="107"/>
    <s v="Pesos (ARS)"/>
    <n v="19439"/>
    <n v="13248"/>
    <n v="132.47"/>
    <m/>
    <x v="0"/>
    <n v="2.8000000000000001E-2"/>
  </r>
  <r>
    <x v="1"/>
    <s v="MEDINA NATALIA LORENA"/>
    <x v="1"/>
    <s v="01-07-07-30088371"/>
    <s v="07-005450"/>
    <x v="13"/>
    <m/>
    <x v="107"/>
    <s v="Pesos (ARS)"/>
    <n v="13325"/>
    <n v="9081"/>
    <n v="90.81"/>
    <m/>
    <x v="0"/>
    <n v="2.8000000000000001E-2"/>
  </r>
  <r>
    <x v="1"/>
    <s v="UGALDE EDUARDO MARTIN"/>
    <x v="1"/>
    <s v="01-07-07-30088393"/>
    <s v="07-005450"/>
    <x v="13"/>
    <m/>
    <x v="107"/>
    <s v="Pesos (ARS)"/>
    <n v="54654"/>
    <n v="37248"/>
    <n v="372.48"/>
    <m/>
    <x v="0"/>
    <n v="2.8000000000000001E-2"/>
  </r>
  <r>
    <x v="1"/>
    <s v="DIAZ CARLOS ALBERTO"/>
    <x v="1"/>
    <s v="01-07-07-30088400"/>
    <s v="07-006138"/>
    <x v="12"/>
    <m/>
    <x v="107"/>
    <s v="Pesos (ARS)"/>
    <n v="6988"/>
    <n v="4771"/>
    <n v="47.7"/>
    <m/>
    <x v="0"/>
    <n v="2.8000000000000001E-2"/>
  </r>
  <r>
    <x v="1"/>
    <s v="GONZALEZ CAROLINA INES"/>
    <x v="4"/>
    <s v="01-07-07-30088424"/>
    <s v="07-005450"/>
    <x v="13"/>
    <m/>
    <x v="107"/>
    <s v="Pesos (ARS)"/>
    <n v="21471"/>
    <n v="14633"/>
    <n v="146.33000000000001"/>
    <m/>
    <x v="0"/>
    <n v="2.8000000000000001E-2"/>
  </r>
  <r>
    <x v="1"/>
    <s v="DIAZ CARLOS ALBERTO"/>
    <x v="1"/>
    <s v="01-07-07-30088434"/>
    <s v="07-006138"/>
    <x v="12"/>
    <m/>
    <x v="107"/>
    <s v="Pesos (ARS)"/>
    <n v="43895"/>
    <n v="30086"/>
    <n v="300.86"/>
    <m/>
    <x v="0"/>
    <n v="2.8000000000000001E-2"/>
  </r>
  <r>
    <x v="1"/>
    <s v="ALLENDE ANDRES DANIEL"/>
    <x v="1"/>
    <s v="01-07-07-30088492"/>
    <s v="07-005978"/>
    <x v="4"/>
    <m/>
    <x v="107"/>
    <s v="Pesos (ARS)"/>
    <n v="1160"/>
    <n v="289.86"/>
    <n v="2.9"/>
    <m/>
    <x v="0"/>
    <n v="2.8000000000000001E-2"/>
  </r>
  <r>
    <x v="1"/>
    <s v="CHACOFF JOSE RODOLFO"/>
    <x v="1"/>
    <s v="01-07-07-30088539"/>
    <s v="07-006138"/>
    <x v="12"/>
    <m/>
    <x v="107"/>
    <s v="Pesos (ARS)"/>
    <n v="15712"/>
    <n v="10708"/>
    <n v="107.07"/>
    <m/>
    <x v="0"/>
    <n v="2.8000000000000001E-2"/>
  </r>
  <r>
    <x v="1"/>
    <s v="ROLDAN MATIAS NICOLAS"/>
    <x v="1"/>
    <s v="01-07-07-30088550"/>
    <s v="07-005739"/>
    <x v="8"/>
    <m/>
    <x v="107"/>
    <s v="Pesos (ARS)"/>
    <n v="5039"/>
    <n v="3434"/>
    <n v="34.340000000000003"/>
    <m/>
    <x v="0"/>
    <n v="2.8000000000000001E-2"/>
  </r>
  <r>
    <x v="1"/>
    <s v="PERSIA FRANCO NICOLAS"/>
    <x v="1"/>
    <s v="01-07-07-30088574"/>
    <s v="07-006138"/>
    <x v="12"/>
    <m/>
    <x v="107"/>
    <s v="Pesos (ARS)"/>
    <n v="10369"/>
    <n v="7067"/>
    <n v="70.66"/>
    <m/>
    <x v="0"/>
    <n v="2.8000000000000001E-2"/>
  </r>
  <r>
    <x v="1"/>
    <s v="MIERAS JANOUSEK FRANCO NAIM"/>
    <x v="1"/>
    <s v="01-07-07-30088603"/>
    <s v="07-006138"/>
    <x v="12"/>
    <m/>
    <x v="107"/>
    <s v="Pesos (ARS)"/>
    <n v="36128"/>
    <n v="24622"/>
    <n v="246.21"/>
    <m/>
    <x v="0"/>
    <n v="2.8000000000000001E-2"/>
  </r>
  <r>
    <x v="1"/>
    <s v="SZYMANSKI PABLO ANIBAL"/>
    <x v="1"/>
    <s v="01-07-07-30088693"/>
    <s v="07-005450"/>
    <x v="13"/>
    <m/>
    <x v="107"/>
    <s v="Pesos (ARS)"/>
    <n v="56886"/>
    <n v="38769"/>
    <n v="387.69"/>
    <m/>
    <x v="0"/>
    <n v="2.8000000000000001E-2"/>
  </r>
  <r>
    <x v="1"/>
    <s v="MASTROMAURO GABRIEL"/>
    <x v="1"/>
    <s v="01-07-07-30088706"/>
    <s v="07-006574"/>
    <x v="11"/>
    <m/>
    <x v="107"/>
    <s v="Pesos (ARS)"/>
    <n v="22400"/>
    <n v="15266"/>
    <n v="152.66"/>
    <m/>
    <x v="0"/>
    <n v="2.8000000000000001E-2"/>
  </r>
  <r>
    <x v="1"/>
    <s v="PIERRO MARCELO DAVI"/>
    <x v="1"/>
    <s v="01-07-07-30089025"/>
    <s v="07-006039"/>
    <x v="3"/>
    <m/>
    <x v="107"/>
    <s v="Pesos (ARS)"/>
    <n v="36169"/>
    <n v="24650"/>
    <n v="246.49"/>
    <m/>
    <x v="0"/>
    <n v="2.8000000000000001E-2"/>
  </r>
  <r>
    <x v="1"/>
    <s v="ROBY LUIS DIEGO"/>
    <x v="1"/>
    <s v="01-07-07-30089034"/>
    <s v="07-005750"/>
    <x v="21"/>
    <m/>
    <x v="107"/>
    <s v="Pesos (ARS)"/>
    <n v="27471"/>
    <n v="18722"/>
    <n v="187.22"/>
    <m/>
    <x v="0"/>
    <n v="2.8000000000000001E-2"/>
  </r>
  <r>
    <x v="1"/>
    <s v="ANTOLA MARCELA"/>
    <x v="1"/>
    <s v="01-07-07-30089144"/>
    <s v="07-006637"/>
    <x v="22"/>
    <m/>
    <x v="107"/>
    <s v="Pesos (ARS)"/>
    <n v="60970"/>
    <n v="41563"/>
    <n v="415.63"/>
    <m/>
    <x v="0"/>
    <n v="2.8000000000000001E-2"/>
  </r>
  <r>
    <x v="1"/>
    <s v="DRAGON GERARDO ANIBAL"/>
    <x v="1"/>
    <s v="01-07-07-30089350"/>
    <s v="07-006993"/>
    <x v="7"/>
    <m/>
    <x v="107"/>
    <s v="Pesos (ARS)"/>
    <n v="149383"/>
    <n v="101809"/>
    <n v="1018.08"/>
    <m/>
    <x v="0"/>
    <n v="2.8000000000000001E-2"/>
  </r>
  <r>
    <x v="1"/>
    <s v="FIORENTINI MARIA ANTONELLA"/>
    <x v="1"/>
    <s v="01-07-07-30089360"/>
    <s v="07-005738"/>
    <x v="2"/>
    <m/>
    <x v="107"/>
    <s v="Pesos (ARS)"/>
    <n v="20305"/>
    <n v="13838"/>
    <n v="138.38"/>
    <m/>
    <x v="0"/>
    <n v="2.8000000000000001E-2"/>
  </r>
  <r>
    <x v="1"/>
    <s v="NOLASCO RUBEN OMAR"/>
    <x v="1"/>
    <s v="01-07-07-30089425"/>
    <s v="07-005646"/>
    <x v="15"/>
    <m/>
    <x v="107"/>
    <s v="Pesos (ARS)"/>
    <n v="4751.38"/>
    <n v="3154.61"/>
    <n v="31.55"/>
    <m/>
    <x v="0"/>
    <n v="2.8000000000000001E-2"/>
  </r>
  <r>
    <x v="1"/>
    <s v="GARRE MARISA ROXANA"/>
    <x v="1"/>
    <s v="01-07-07-30089492"/>
    <s v="07-006993"/>
    <x v="7"/>
    <m/>
    <x v="107"/>
    <s v="Pesos (ARS)"/>
    <n v="13093"/>
    <n v="8923"/>
    <n v="89.23"/>
    <m/>
    <x v="0"/>
    <n v="2.8000000000000001E-2"/>
  </r>
  <r>
    <x v="1"/>
    <s v="GUERCI MAURICIO ENRIQUE"/>
    <x v="1"/>
    <s v="01-07-07-30089603"/>
    <s v="07-005637"/>
    <x v="5"/>
    <m/>
    <x v="107"/>
    <s v="Pesos (ARS)"/>
    <n v="37358"/>
    <n v="25460"/>
    <n v="254.6"/>
    <m/>
    <x v="0"/>
    <n v="2.8000000000000001E-2"/>
  </r>
  <r>
    <x v="1"/>
    <s v="SOLORZA RODRIGO ALBERTO"/>
    <x v="1"/>
    <s v="01-07-07-30089632"/>
    <s v="07-005450"/>
    <x v="13"/>
    <m/>
    <x v="107"/>
    <s v="Pesos (ARS)"/>
    <n v="93166"/>
    <n v="63495"/>
    <n v="634.94000000000005"/>
    <m/>
    <x v="0"/>
    <n v="2.8000000000000001E-2"/>
  </r>
  <r>
    <x v="1"/>
    <s v="GOMEZ MARCELA FERNANDA"/>
    <x v="1"/>
    <s v="01-07-07-30089681"/>
    <s v="07-005739"/>
    <x v="8"/>
    <m/>
    <x v="107"/>
    <s v="Pesos (ARS)"/>
    <n v="10147"/>
    <n v="6915"/>
    <n v="69.150000000000006"/>
    <m/>
    <x v="0"/>
    <n v="2.8000000000000001E-2"/>
  </r>
  <r>
    <x v="1"/>
    <s v="SUAREZ CARINA EUGENIA"/>
    <x v="1"/>
    <s v="01-07-07-30089766"/>
    <s v="07-006039"/>
    <x v="3"/>
    <m/>
    <x v="107"/>
    <s v="Pesos (ARS)"/>
    <n v="18739"/>
    <n v="12771"/>
    <n v="127.71"/>
    <m/>
    <x v="0"/>
    <n v="2.8000000000000001E-2"/>
  </r>
  <r>
    <x v="1"/>
    <s v="CALVO COSTA DIEGO GERARDO"/>
    <x v="1"/>
    <s v="01-07-07-30089793"/>
    <s v="07-005558"/>
    <x v="11"/>
    <m/>
    <x v="107"/>
    <s v="Pesos (ARS)"/>
    <n v="96413"/>
    <n v="65708"/>
    <n v="657.07"/>
    <m/>
    <x v="0"/>
    <n v="2.8000000000000001E-2"/>
  </r>
  <r>
    <x v="1"/>
    <s v="SIMONDI SEBASTIAN RICARDO"/>
    <x v="1"/>
    <s v="01-07-07-30089858"/>
    <s v="07-005738"/>
    <x v="2"/>
    <m/>
    <x v="107"/>
    <s v="Pesos (ARS)"/>
    <n v="51923.79"/>
    <n v="32277"/>
    <n v="322.77"/>
    <m/>
    <x v="0"/>
    <n v="2.8000000000000001E-2"/>
  </r>
  <r>
    <x v="1"/>
    <s v="LENCIONI DAVID GUSTAVO"/>
    <x v="1"/>
    <s v="01-07-07-30090092"/>
    <s v="07-005739"/>
    <x v="8"/>
    <m/>
    <x v="107"/>
    <s v="Pesos (ARS)"/>
    <n v="45107"/>
    <n v="30741"/>
    <n v="307.41000000000003"/>
    <m/>
    <x v="0"/>
    <n v="2.8000000000000001E-2"/>
  </r>
  <r>
    <x v="1"/>
    <s v="MARI KAUL MARIANA LAURA"/>
    <x v="4"/>
    <s v="01-07-07-30090110"/>
    <s v="07-006138"/>
    <x v="12"/>
    <m/>
    <x v="107"/>
    <s v="Pesos (ARS)"/>
    <n v="17564"/>
    <n v="11970"/>
    <n v="119.69"/>
    <m/>
    <x v="0"/>
    <n v="2.8000000000000001E-2"/>
  </r>
  <r>
    <x v="1"/>
    <s v="SANTONOCITO HECTOR HUGO"/>
    <x v="1"/>
    <s v="01-07-07-30090161"/>
    <s v="07-005637"/>
    <x v="5"/>
    <m/>
    <x v="107"/>
    <s v="Pesos (ARS)"/>
    <n v="39922"/>
    <n v="27208"/>
    <n v="272.07"/>
    <m/>
    <x v="0"/>
    <n v="2.8000000000000001E-2"/>
  </r>
  <r>
    <x v="1"/>
    <s v="ARIAS JULIO GUILLERMO"/>
    <x v="4"/>
    <s v="01-07-07-30090264"/>
    <s v="07-005450"/>
    <x v="13"/>
    <m/>
    <x v="107"/>
    <s v="Pesos (ARS)"/>
    <n v="33232"/>
    <n v="22147"/>
    <n v="221.46"/>
    <m/>
    <x v="0"/>
    <n v="2.8000000000000001E-2"/>
  </r>
  <r>
    <x v="1"/>
    <s v="AGÜERO NATALIA ROCIO"/>
    <x v="4"/>
    <s v="01-07-07-30090267"/>
    <s v="07-006903"/>
    <x v="17"/>
    <m/>
    <x v="107"/>
    <s v="Pesos (ARS)"/>
    <n v="61260"/>
    <n v="41750"/>
    <n v="417.5"/>
    <m/>
    <x v="0"/>
    <n v="2.8000000000000001E-2"/>
  </r>
  <r>
    <x v="1"/>
    <s v="ARIAS JULIO GUILLERMO"/>
    <x v="1"/>
    <s v="01-07-07-30090270"/>
    <s v="07-005450"/>
    <x v="13"/>
    <m/>
    <x v="107"/>
    <s v="Pesos (ARS)"/>
    <n v="158876"/>
    <n v="105880"/>
    <n v="1058.79"/>
    <m/>
    <x v="0"/>
    <n v="2.8000000000000001E-2"/>
  </r>
  <r>
    <x v="1"/>
    <s v="CAMPOS GIANDINOTO JOAQUIN EDUARDO"/>
    <x v="1"/>
    <s v="01-07-07-30090319"/>
    <s v="07-006138"/>
    <x v="12"/>
    <m/>
    <x v="107"/>
    <s v="Pesos (ARS)"/>
    <n v="49828"/>
    <n v="33959"/>
    <n v="339.58"/>
    <m/>
    <x v="0"/>
    <n v="2.8000000000000001E-2"/>
  </r>
  <r>
    <x v="1"/>
    <s v="VIZCAYA JORGE ARTURO"/>
    <x v="1"/>
    <s v="01-07-07-30090414"/>
    <s v="07-005947"/>
    <x v="19"/>
    <m/>
    <x v="107"/>
    <s v="Pesos (ARS)"/>
    <n v="93926"/>
    <n v="62595"/>
    <n v="625.95000000000005"/>
    <m/>
    <x v="0"/>
    <n v="2.8000000000000001E-2"/>
  </r>
  <r>
    <x v="1"/>
    <s v="ANDINO MARTIN NICOLAS"/>
    <x v="1"/>
    <s v="01-07-07-30090491"/>
    <s v="07-006138"/>
    <x v="12"/>
    <m/>
    <x v="107"/>
    <s v="Pesos (ARS)"/>
    <n v="20568"/>
    <n v="14017"/>
    <n v="140.16999999999999"/>
    <m/>
    <x v="0"/>
    <n v="2.8000000000000001E-2"/>
  </r>
  <r>
    <x v="1"/>
    <s v="TRUCCO JULIAN"/>
    <x v="1"/>
    <s v="01-07-07-30090495"/>
    <s v="07-006138"/>
    <x v="12"/>
    <m/>
    <x v="107"/>
    <s v="Pesos (ARS)"/>
    <n v="29783"/>
    <n v="20298"/>
    <n v="202.98"/>
    <m/>
    <x v="0"/>
    <n v="2.8000000000000001E-2"/>
  </r>
  <r>
    <x v="1"/>
    <s v="DIAZ JANOUSEK GIMENA CELESTE"/>
    <x v="4"/>
    <s v="01-07-07-30090515"/>
    <s v="07-006138"/>
    <x v="12"/>
    <m/>
    <x v="107"/>
    <s v="Pesos (ARS)"/>
    <n v="33593"/>
    <n v="20882"/>
    <n v="208.82"/>
    <m/>
    <x v="0"/>
    <n v="2.8000000000000001E-2"/>
  </r>
  <r>
    <x v="1"/>
    <s v="FOZZATTI GUSTAVO ARIEL"/>
    <x v="1"/>
    <s v="01-07-07-30090521"/>
    <s v="07-005450"/>
    <x v="13"/>
    <m/>
    <x v="107"/>
    <s v="Pesos (ARS)"/>
    <n v="61241"/>
    <n v="41737"/>
    <n v="417.36"/>
    <m/>
    <x v="0"/>
    <n v="2.8000000000000001E-2"/>
  </r>
  <r>
    <x v="1"/>
    <s v="MONZON PATRICIA SILVINA"/>
    <x v="1"/>
    <s v="01-07-07-30090775"/>
    <s v="07-005646"/>
    <x v="15"/>
    <m/>
    <x v="107"/>
    <s v="Pesos (ARS)"/>
    <n v="47182"/>
    <n v="32156"/>
    <n v="321.56"/>
    <m/>
    <x v="0"/>
    <n v="2.8000000000000001E-2"/>
  </r>
  <r>
    <x v="1"/>
    <s v="GROBA TORFE CRISTIAN ANDRES"/>
    <x v="1"/>
    <s v="01-07-07-30090986"/>
    <s v="07-005450"/>
    <x v="13"/>
    <m/>
    <x v="107"/>
    <s v="Pesos (ARS)"/>
    <n v="63715"/>
    <n v="43423"/>
    <n v="434.23"/>
    <m/>
    <x v="0"/>
    <n v="2.8000000000000001E-2"/>
  </r>
  <r>
    <x v="1"/>
    <s v="PEREZ SABATER CAROLINA RAQUEL"/>
    <x v="6"/>
    <s v="01-07-07-30091062"/>
    <s v="07-005450"/>
    <x v="13"/>
    <m/>
    <x v="107"/>
    <s v="Pesos (ARS)"/>
    <n v="11539"/>
    <n v="7864"/>
    <n v="78.64"/>
    <m/>
    <x v="0"/>
    <n v="2.8000000000000001E-2"/>
  </r>
  <r>
    <x v="1"/>
    <s v="BRACELI MARTIN ORLANDO"/>
    <x v="1"/>
    <s v="01-07-07-30091119"/>
    <s v="07-005738"/>
    <x v="2"/>
    <m/>
    <x v="107"/>
    <s v="Pesos (ARS)"/>
    <n v="48007"/>
    <n v="32718"/>
    <n v="327.18"/>
    <m/>
    <x v="0"/>
    <n v="2.8000000000000001E-2"/>
  </r>
  <r>
    <x v="1"/>
    <s v="BERTANA NICOLAS"/>
    <x v="4"/>
    <s v="01-07-07-30091125"/>
    <s v="07-006637"/>
    <x v="22"/>
    <m/>
    <x v="107"/>
    <s v="Pesos (ARS)"/>
    <n v="22294"/>
    <n v="15198"/>
    <n v="151.97999999999999"/>
    <m/>
    <x v="0"/>
    <n v="2.8000000000000001E-2"/>
  </r>
  <r>
    <x v="1"/>
    <s v="MANSO EMILIANO"/>
    <x v="1"/>
    <s v="01-07-07-30091141"/>
    <s v="07-005637"/>
    <x v="5"/>
    <m/>
    <x v="107"/>
    <s v="Pesos (ARS)"/>
    <n v="58770"/>
    <n v="40053"/>
    <n v="400.52"/>
    <m/>
    <x v="0"/>
    <n v="2.8000000000000001E-2"/>
  </r>
  <r>
    <x v="1"/>
    <s v="DESCANSOS RECON31 SAS"/>
    <x v="4"/>
    <s v="01-07-07-30091448"/>
    <s v="07-005450"/>
    <x v="13"/>
    <m/>
    <x v="107"/>
    <s v="Pesos (ARS)"/>
    <n v="29316"/>
    <n v="19530"/>
    <n v="195.3"/>
    <m/>
    <x v="0"/>
    <n v="2.8000000000000001E-2"/>
  </r>
  <r>
    <x v="1"/>
    <s v="ESTRUCTURAS OESTE SA"/>
    <x v="8"/>
    <s v="01-07-11-30005437"/>
    <s v="07-005539"/>
    <x v="10"/>
    <m/>
    <x v="107"/>
    <s v="Pesos (ARS)"/>
    <n v="26043"/>
    <n v="14887"/>
    <n v="521.04"/>
    <m/>
    <x v="0"/>
    <n v="2.8000000000000001E-2"/>
  </r>
  <r>
    <x v="1"/>
    <s v="ESTRUCTURAS OESTE SA"/>
    <x v="8"/>
    <s v="01-07-11-30005767"/>
    <s v="07-005539"/>
    <x v="10"/>
    <m/>
    <x v="107"/>
    <s v="Pesos (ARS)"/>
    <n v="38736"/>
    <n v="24222"/>
    <n v="847.77"/>
    <m/>
    <x v="0"/>
    <n v="2.8000000000000001E-2"/>
  </r>
  <r>
    <x v="1"/>
    <s v="CARTAGENA - RUIZ S.R.L."/>
    <x v="8"/>
    <s v="01-07-11-30005898"/>
    <s v="07-005539"/>
    <x v="10"/>
    <m/>
    <x v="107"/>
    <s v="Pesos (ARS)"/>
    <n v="98732"/>
    <n v="63816"/>
    <n v="638.15"/>
    <m/>
    <x v="0"/>
    <n v="2.8000000000000001E-2"/>
  </r>
  <r>
    <x v="1"/>
    <s v="IDEC GPS SA"/>
    <x v="11"/>
    <s v="01-07-17-45000336"/>
    <s v="07-006993"/>
    <x v="7"/>
    <m/>
    <x v="107"/>
    <s v="Pesos (ARS)"/>
    <n v="14910"/>
    <n v="13299"/>
    <n v="132.97999999999999"/>
    <m/>
    <x v="0"/>
    <n v="2.8000000000000001E-2"/>
  </r>
  <r>
    <x v="1"/>
    <s v="VIDELA CORTI MARIA INES"/>
    <x v="2"/>
    <s v="01-07-21-30035403"/>
    <s v="07-006415"/>
    <x v="24"/>
    <m/>
    <x v="107"/>
    <s v="Pesos (ARS)"/>
    <n v="8815"/>
    <n v="6544.24"/>
    <n v="150.52000000000001"/>
    <m/>
    <x v="0"/>
    <n v="2.8000000000000001E-2"/>
  </r>
  <r>
    <x v="1"/>
    <s v="VIDELA CORTI MARIA INES"/>
    <x v="2"/>
    <s v="01-07-21-30035404"/>
    <s v="07-006415"/>
    <x v="24"/>
    <m/>
    <x v="107"/>
    <s v="Pesos (ARS)"/>
    <n v="8815"/>
    <n v="6544.24"/>
    <n v="150.52000000000001"/>
    <m/>
    <x v="0"/>
    <n v="2.8000000000000001E-2"/>
  </r>
  <r>
    <x v="1"/>
    <s v="PASO GONZALO JAVIER"/>
    <x v="2"/>
    <s v="01-07-21-30035508"/>
    <s v="07-005539"/>
    <x v="10"/>
    <m/>
    <x v="107"/>
    <s v="Pesos (ARS)"/>
    <n v="17509"/>
    <n v="12714.88"/>
    <n v="127.15"/>
    <m/>
    <x v="0"/>
    <n v="2.8000000000000001E-2"/>
  </r>
  <r>
    <x v="1"/>
    <s v="LENCIONI GUILLERMO ARTURO"/>
    <x v="2"/>
    <s v="01-07-21-30035534"/>
    <s v="07-005539"/>
    <x v="10"/>
    <m/>
    <x v="107"/>
    <s v="Pesos (ARS)"/>
    <n v="35680"/>
    <n v="26488.639999999999"/>
    <n v="264.89"/>
    <m/>
    <x v="0"/>
    <n v="2.8000000000000001E-2"/>
  </r>
  <r>
    <x v="1"/>
    <s v="SZYMANSKI SERGIO ANDRES"/>
    <x v="2"/>
    <s v="01-07-21-30035761"/>
    <s v="07-005450"/>
    <x v="13"/>
    <m/>
    <x v="107"/>
    <s v="Pesos (ARS)"/>
    <n v="51086"/>
    <n v="37925.589999999997"/>
    <n v="379.26"/>
    <m/>
    <x v="0"/>
    <n v="2.8000000000000001E-2"/>
  </r>
  <r>
    <x v="1"/>
    <s v="SAPIA JULIO OMAR JAVIER"/>
    <x v="2"/>
    <s v="01-07-21-30036169"/>
    <s v="07-006138"/>
    <x v="12"/>
    <m/>
    <x v="107"/>
    <s v="Pesos (ARS)"/>
    <n v="38216"/>
    <n v="28371.32"/>
    <n v="283.70999999999998"/>
    <m/>
    <x v="0"/>
    <n v="2.8000000000000001E-2"/>
  </r>
  <r>
    <x v="1"/>
    <s v="BRAVO FEDERICO ALEJANDRO"/>
    <x v="2"/>
    <s v="01-07-21-30036637"/>
    <s v="07-005558"/>
    <x v="11"/>
    <m/>
    <x v="107"/>
    <s v="Pesos (ARS)"/>
    <n v="16224"/>
    <n v="12044.09"/>
    <n v="120.44"/>
    <m/>
    <x v="0"/>
    <n v="2.8000000000000001E-2"/>
  </r>
  <r>
    <x v="1"/>
    <s v="HEREDIA PATIÑO GIMENA SOLEDAD"/>
    <x v="2"/>
    <s v="01-07-21-30036668"/>
    <s v="07-005738"/>
    <x v="2"/>
    <m/>
    <x v="107"/>
    <s v="Pesos (ARS)"/>
    <n v="25828"/>
    <n v="19174.78"/>
    <n v="191.75"/>
    <m/>
    <x v="0"/>
    <n v="2.8000000000000001E-2"/>
  </r>
  <r>
    <x v="1"/>
    <s v="CORONA GUSTAVO EDGARDO"/>
    <x v="2"/>
    <s v="01-07-21-30037297"/>
    <s v="07-005539"/>
    <x v="10"/>
    <m/>
    <x v="107"/>
    <s v="Pesos (ARS)"/>
    <n v="8501"/>
    <n v="6310.86"/>
    <n v="63.11"/>
    <m/>
    <x v="0"/>
    <n v="2.8000000000000001E-2"/>
  </r>
  <r>
    <x v="1"/>
    <s v="RUIZ AVENDAÑO DENNIS RICHARD"/>
    <x v="2"/>
    <s v="01-07-21-30037377"/>
    <s v="07-006039"/>
    <x v="3"/>
    <m/>
    <x v="107"/>
    <s v="Pesos (ARS)"/>
    <n v="51051"/>
    <n v="36311.54"/>
    <n v="363.12"/>
    <m/>
    <x v="0"/>
    <n v="2.8000000000000001E-2"/>
  </r>
  <r>
    <x v="1"/>
    <s v="CORTI GUILLERMO OMAR"/>
    <x v="2"/>
    <s v="01-07-21-30037711"/>
    <s v="07-006025"/>
    <x v="0"/>
    <m/>
    <x v="107"/>
    <s v="Pesos (ARS)"/>
    <n v="34704"/>
    <n v="25202.22"/>
    <n v="252.02"/>
    <m/>
    <x v="0"/>
    <n v="2.8000000000000001E-2"/>
  </r>
  <r>
    <x v="1"/>
    <s v="SAADA ALEXIS DIDIER"/>
    <x v="2"/>
    <s v="01-07-21-30037715"/>
    <s v="07-005637"/>
    <x v="5"/>
    <m/>
    <x v="107"/>
    <s v="Pesos (ARS)"/>
    <n v="29637"/>
    <n v="22002.07"/>
    <n v="220.02"/>
    <m/>
    <x v="0"/>
    <n v="2.8000000000000001E-2"/>
  </r>
  <r>
    <x v="1"/>
    <s v="ROJAS HIDALGO EDUARDO JAVIER"/>
    <x v="2"/>
    <s v="01-07-21-30038168"/>
    <s v="07-005539"/>
    <x v="10"/>
    <m/>
    <x v="107"/>
    <s v="Pesos (ARS)"/>
    <n v="27794"/>
    <n v="20184.25"/>
    <n v="201.84"/>
    <m/>
    <x v="0"/>
    <n v="2.8000000000000001E-2"/>
  </r>
  <r>
    <x v="1"/>
    <s v="NOLASCO RUBEN OMAR"/>
    <x v="2"/>
    <s v="01-07-21-30038170"/>
    <s v="07-005646"/>
    <x v="15"/>
    <m/>
    <x v="107"/>
    <s v="Pesos (ARS)"/>
    <n v="34338"/>
    <n v="25779.23"/>
    <n v="257.79000000000002"/>
    <m/>
    <x v="0"/>
    <n v="2.8000000000000001E-2"/>
  </r>
  <r>
    <x v="1"/>
    <s v="PASO JUAN JOSE"/>
    <x v="2"/>
    <s v="01-07-21-30038349"/>
    <s v="07-005539"/>
    <x v="10"/>
    <m/>
    <x v="107"/>
    <s v="Pesos (ARS)"/>
    <n v="36935"/>
    <n v="27420.35"/>
    <n v="274.2"/>
    <m/>
    <x v="0"/>
    <n v="2.8000000000000001E-2"/>
  </r>
  <r>
    <x v="1"/>
    <s v="ROSSO GUSTAVO DANIEL"/>
    <x v="2"/>
    <s v="01-07-21-30038703"/>
    <s v="07-005637"/>
    <x v="5"/>
    <m/>
    <x v="107"/>
    <s v="Pesos (ARS)"/>
    <n v="7551"/>
    <n v="5483.62"/>
    <n v="54.84"/>
    <m/>
    <x v="0"/>
    <n v="2.8000000000000001E-2"/>
  </r>
  <r>
    <x v="1"/>
    <s v="GARCIA CATALINA"/>
    <x v="2"/>
    <s v="01-07-21-30039261"/>
    <s v="07-005739"/>
    <x v="8"/>
    <m/>
    <x v="107"/>
    <s v="Pesos (ARS)"/>
    <n v="12709"/>
    <n v="9437.32"/>
    <n v="94.37"/>
    <m/>
    <x v="0"/>
    <n v="2.8000000000000001E-2"/>
  </r>
  <r>
    <x v="1"/>
    <s v="BERGANTINI SILVIA PATRICIA"/>
    <x v="2"/>
    <s v="01-07-21-30039337"/>
    <s v="07-006993"/>
    <x v="7"/>
    <m/>
    <x v="107"/>
    <s v="Pesos (ARS)"/>
    <n v="23672"/>
    <n v="17574.21"/>
    <n v="175.74"/>
    <m/>
    <x v="0"/>
    <n v="2.8000000000000001E-2"/>
  </r>
  <r>
    <x v="1"/>
    <s v="GROBA TORFE CRISTIAN ANDRES"/>
    <x v="2"/>
    <s v="01-07-21-30039648"/>
    <s v="07-005450"/>
    <x v="13"/>
    <m/>
    <x v="107"/>
    <s v="Pesos (ARS)"/>
    <n v="7813"/>
    <n v="5800.57"/>
    <n v="58.01"/>
    <m/>
    <x v="0"/>
    <n v="2.8000000000000001E-2"/>
  </r>
  <r>
    <x v="1"/>
    <s v="SUREDA MAJUL LEONARDO JESUS"/>
    <x v="2"/>
    <s v="01-07-21-30039873"/>
    <s v="07-006138"/>
    <x v="12"/>
    <m/>
    <x v="107"/>
    <s v="Pesos (ARS)"/>
    <n v="7960"/>
    <n v="5909.5"/>
    <n v="59.1"/>
    <m/>
    <x v="0"/>
    <n v="2.8000000000000001E-2"/>
  </r>
  <r>
    <x v="1"/>
    <s v="DAQUITA DANIEL OMAR"/>
    <x v="2"/>
    <s v="01-07-21-30039881"/>
    <s v="07-005450"/>
    <x v="13"/>
    <m/>
    <x v="107"/>
    <s v="Pesos (ARS)"/>
    <n v="60073"/>
    <n v="42391.56"/>
    <n v="423.92"/>
    <m/>
    <x v="0"/>
    <n v="2.8000000000000001E-2"/>
  </r>
  <r>
    <x v="1"/>
    <s v="NOLI JOSE DARIO"/>
    <x v="2"/>
    <s v="01-07-21-30040087"/>
    <s v="07-005539"/>
    <x v="10"/>
    <m/>
    <x v="107"/>
    <s v="Pesos (ARS)"/>
    <n v="10103"/>
    <n v="7336.73"/>
    <n v="73.37"/>
    <m/>
    <x v="0"/>
    <n v="2.8000000000000001E-2"/>
  </r>
  <r>
    <x v="1"/>
    <s v="CARRILLO LUIS GERARDO"/>
    <x v="2"/>
    <s v="01-07-21-30040130"/>
    <s v="07-006025"/>
    <x v="0"/>
    <m/>
    <x v="107"/>
    <s v="Pesos (ARS)"/>
    <n v="14165"/>
    <n v="10515.86"/>
    <n v="105.16"/>
    <m/>
    <x v="0"/>
    <n v="2.8000000000000001E-2"/>
  </r>
  <r>
    <x v="1"/>
    <s v="DOMINGUEZ FACUNDO EZEQUIEL"/>
    <x v="2"/>
    <s v="01-07-21-30040249"/>
    <s v="07-005978"/>
    <x v="4"/>
    <m/>
    <x v="107"/>
    <s v="Pesos (ARS)"/>
    <n v="7874"/>
    <n v="5856.57"/>
    <n v="58.57"/>
    <m/>
    <x v="0"/>
    <n v="2.8000000000000001E-2"/>
  </r>
  <r>
    <x v="1"/>
    <s v="PEGORIN PABLO JOSE LUIS"/>
    <x v="2"/>
    <s v="01-07-21-30040314"/>
    <s v="07-005450"/>
    <x v="13"/>
    <m/>
    <x v="107"/>
    <s v="Pesos (ARS)"/>
    <n v="9529"/>
    <n v="7087.27"/>
    <n v="70.87"/>
    <m/>
    <x v="0"/>
    <n v="2.8000000000000001E-2"/>
  </r>
  <r>
    <x v="1"/>
    <s v="VIDELA CORTI MARIA INES"/>
    <x v="2"/>
    <s v="01-07-21-30040368"/>
    <s v="07-006415"/>
    <x v="24"/>
    <m/>
    <x v="107"/>
    <s v="Pesos (ARS)"/>
    <n v="8180"/>
    <n v="6084.25"/>
    <n v="60.84"/>
    <m/>
    <x v="0"/>
    <n v="2.8000000000000001E-2"/>
  </r>
  <r>
    <x v="1"/>
    <s v="CRONENBERG CARLOS SANTIAGO"/>
    <x v="2"/>
    <s v="01-07-21-30040449"/>
    <s v="07-005738"/>
    <x v="2"/>
    <m/>
    <x v="107"/>
    <s v="Pesos (ARS)"/>
    <n v="7351"/>
    <n v="5467.4"/>
    <n v="54.67"/>
    <m/>
    <x v="0"/>
    <n v="2.8000000000000001E-2"/>
  </r>
  <r>
    <x v="1"/>
    <s v="MOLINA CARLOS GUSTAVO"/>
    <x v="2"/>
    <s v="01-07-21-30040470"/>
    <s v="07-005539"/>
    <x v="10"/>
    <m/>
    <x v="107"/>
    <s v="Pesos (ARS)"/>
    <n v="6862"/>
    <n v="5103.96"/>
    <n v="51.04"/>
    <m/>
    <x v="0"/>
    <n v="2.8000000000000001E-2"/>
  </r>
  <r>
    <x v="1"/>
    <s v="MEZA DALMA AILEN"/>
    <x v="2"/>
    <s v="01-07-21-30040919"/>
    <s v="07-006637"/>
    <x v="22"/>
    <m/>
    <x v="107"/>
    <s v="Pesos (ARS)"/>
    <n v="10395"/>
    <n v="7774.84"/>
    <n v="77.75"/>
    <m/>
    <x v="0"/>
    <n v="2.8000000000000001E-2"/>
  </r>
  <r>
    <x v="1"/>
    <s v="CALCAGNI JOSE LUIS"/>
    <x v="2"/>
    <s v="01-07-21-30040944"/>
    <s v="07-005539"/>
    <x v="10"/>
    <m/>
    <x v="107"/>
    <s v="Pesos (ARS)"/>
    <n v="7608"/>
    <n v="5658.99"/>
    <n v="56.59"/>
    <m/>
    <x v="0"/>
    <n v="2.8000000000000001E-2"/>
  </r>
  <r>
    <x v="1"/>
    <s v="DIAZ FERNANDO FABIAN"/>
    <x v="2"/>
    <s v="01-07-21-30041031"/>
    <s v="07-005472"/>
    <x v="6"/>
    <m/>
    <x v="107"/>
    <s v="Pesos (ARS)"/>
    <n v="34506"/>
    <n v="25104.45"/>
    <n v="251.04"/>
    <m/>
    <x v="0"/>
    <n v="2.8000000000000001E-2"/>
  </r>
  <r>
    <x v="1"/>
    <s v="PONCE DIEGO CEFERINO"/>
    <x v="2"/>
    <s v="01-07-21-30041090"/>
    <s v="07-005539"/>
    <x v="10"/>
    <m/>
    <x v="107"/>
    <s v="Pesos (ARS)"/>
    <n v="22368"/>
    <n v="16636.25"/>
    <n v="166.36"/>
    <m/>
    <x v="0"/>
    <n v="2.8000000000000001E-2"/>
  </r>
  <r>
    <x v="1"/>
    <s v="PACINI MAURICIO HERNAN"/>
    <x v="2"/>
    <s v="01-07-21-30041152"/>
    <s v="07-005978"/>
    <x v="4"/>
    <m/>
    <x v="107"/>
    <s v="Pesos (ARS)"/>
    <n v="8411"/>
    <n v="5689"/>
    <n v="56.88"/>
    <m/>
    <x v="0"/>
    <n v="2.8000000000000001E-2"/>
  </r>
  <r>
    <x v="1"/>
    <s v="FUERTES HECTOR MARIO"/>
    <x v="2"/>
    <s v="01-07-21-30041385"/>
    <s v="07-005539"/>
    <x v="10"/>
    <m/>
    <x v="107"/>
    <s v="Pesos (ARS)"/>
    <n v="8649"/>
    <n v="6432.22"/>
    <n v="64.319999999999993"/>
    <m/>
    <x v="0"/>
    <n v="2.8000000000000001E-2"/>
  </r>
  <r>
    <x v="1"/>
    <s v="LISTUR RODRIGO EDUARDO"/>
    <x v="2"/>
    <s v="01-07-21-30041426"/>
    <s v="07-005978"/>
    <x v="4"/>
    <m/>
    <x v="107"/>
    <s v="Pesos (ARS)"/>
    <n v="9018"/>
    <n v="6707.14"/>
    <n v="67.069999999999993"/>
    <m/>
    <x v="0"/>
    <n v="2.8000000000000001E-2"/>
  </r>
  <r>
    <x v="1"/>
    <s v="BUZON CLAUDIA CARMEN"/>
    <x v="2"/>
    <s v="01-07-21-30041703"/>
    <s v="07-005637"/>
    <x v="5"/>
    <m/>
    <x v="107"/>
    <s v="Pesos (ARS)"/>
    <n v="21334"/>
    <n v="15867.52"/>
    <n v="158.68"/>
    <m/>
    <x v="0"/>
    <n v="2.8000000000000001E-2"/>
  </r>
  <r>
    <x v="1"/>
    <s v="BASSO ADOLFO"/>
    <x v="2"/>
    <s v="01-07-21-30041766"/>
    <s v="07-005558"/>
    <x v="11"/>
    <m/>
    <x v="107"/>
    <s v="Pesos (ARS)"/>
    <n v="22695"/>
    <n v="16511.14"/>
    <n v="165.11"/>
    <m/>
    <x v="0"/>
    <n v="2.8000000000000001E-2"/>
  </r>
  <r>
    <x v="1"/>
    <s v="SOLORZA RODRIGO ALBERTO"/>
    <x v="2"/>
    <s v="01-07-21-30041907"/>
    <s v="07-005450"/>
    <x v="13"/>
    <m/>
    <x v="107"/>
    <s v="Pesos (ARS)"/>
    <n v="7360"/>
    <n v="5473.92"/>
    <n v="54.74"/>
    <m/>
    <x v="0"/>
    <n v="2.8000000000000001E-2"/>
  </r>
  <r>
    <x v="1"/>
    <s v="PAEZ JUAN PABLO"/>
    <x v="2"/>
    <s v="01-07-21-30042047"/>
    <s v="07-006039"/>
    <x v="3"/>
    <m/>
    <x v="107"/>
    <s v="Pesos (ARS)"/>
    <n v="8579"/>
    <n v="6380.42"/>
    <n v="63.8"/>
    <m/>
    <x v="0"/>
    <n v="2.8000000000000001E-2"/>
  </r>
  <r>
    <x v="0"/>
    <s v="MORINI NORA MARIA"/>
    <x v="0"/>
    <s v="01-07-01-30550708"/>
    <s v="07-005255"/>
    <x v="9"/>
    <s v="07-006913"/>
    <x v="108"/>
    <s v="Pesos (ARS)"/>
    <n v="8156"/>
    <n v="5339.63"/>
    <n v="100.38"/>
    <n v="1"/>
    <x v="0"/>
    <n v="2.8000000000000001E-2"/>
  </r>
  <r>
    <x v="0"/>
    <s v="ROSAS ORLANDO CARLOS"/>
    <x v="0"/>
    <s v="01-07-01-30517404"/>
    <s v="07-005978"/>
    <x v="4"/>
    <s v="07-006809"/>
    <x v="108"/>
    <s v="Pesos (ARS)"/>
    <n v="81971"/>
    <n v="60724.85"/>
    <n v="3036.25"/>
    <n v="1"/>
    <x v="0"/>
    <n v="2.8000000000000001E-2"/>
  </r>
  <r>
    <x v="0"/>
    <s v="CASADO DANIEL ALEJANDRO"/>
    <x v="0"/>
    <s v="01-07-01-30517530"/>
    <s v="07-006903"/>
    <x v="17"/>
    <s v="07-006809"/>
    <x v="108"/>
    <s v="Pesos (ARS)"/>
    <n v="125751.2"/>
    <n v="90952.86"/>
    <n v="4547.6400000000003"/>
    <n v="1"/>
    <x v="0"/>
    <n v="2.8000000000000001E-2"/>
  </r>
  <r>
    <x v="0"/>
    <s v="VAQUER LEANDRO LEOPOLDO"/>
    <x v="0"/>
    <s v="01-07-01-30521615"/>
    <s v="07-005472"/>
    <x v="6"/>
    <s v="07-006809"/>
    <x v="108"/>
    <s v="Pesos (ARS)"/>
    <n v="60709.99"/>
    <n v="44088.9"/>
    <n v="2204.44"/>
    <n v="1"/>
    <x v="0"/>
    <n v="2.8000000000000001E-2"/>
  </r>
  <r>
    <x v="0"/>
    <s v="PINCOLINI ALEJANDRO FEDERICO"/>
    <x v="0"/>
    <s v="01-07-01-30528909"/>
    <s v="07-006415"/>
    <x v="24"/>
    <s v="07-006809"/>
    <x v="108"/>
    <s v="Pesos (ARS)"/>
    <n v="81966"/>
    <n v="60899.64"/>
    <n v="3044.98"/>
    <n v="1"/>
    <x v="0"/>
    <n v="2.8000000000000001E-2"/>
  </r>
  <r>
    <x v="0"/>
    <s v="CONSORCIO DE COPROPIETARIOS SECTOR ESTE EDIFICIO BAMAC CALLE BUENOS AIRES"/>
    <x v="6"/>
    <s v="01-07-07-30079225"/>
    <s v="07-007024"/>
    <x v="14"/>
    <s v="07-006809"/>
    <x v="108"/>
    <s v="Pesos (ARS)"/>
    <n v="29993.19"/>
    <n v="18609.77"/>
    <n v="930.53"/>
    <n v="1"/>
    <x v="0"/>
    <n v="2.8000000000000001E-2"/>
  </r>
  <r>
    <x v="0"/>
    <s v="EDIFICIO GRANADA II RIVADAVIA 256 CIUDAD MENDOZA"/>
    <x v="6"/>
    <s v="01-07-07-30079235"/>
    <s v="07-007024"/>
    <x v="14"/>
    <s v="07-006809"/>
    <x v="108"/>
    <s v="Pesos (ARS)"/>
    <n v="24428"/>
    <n v="15155.32"/>
    <n v="757.77"/>
    <n v="1"/>
    <x v="0"/>
    <n v="2.8000000000000001E-2"/>
  </r>
  <r>
    <x v="0"/>
    <s v="CONSORCIO INDIANA PRIMERO"/>
    <x v="6"/>
    <s v="01-07-07-30079236"/>
    <s v="07-007024"/>
    <x v="14"/>
    <s v="07-006809"/>
    <x v="108"/>
    <s v="Pesos (ARS)"/>
    <n v="17200"/>
    <n v="10671.51"/>
    <n v="533.58000000000004"/>
    <n v="1"/>
    <x v="0"/>
    <n v="2.8000000000000001E-2"/>
  </r>
  <r>
    <x v="0"/>
    <s v="CONSORCIO DE PROPIETARIOS ITALIA 41"/>
    <x v="6"/>
    <s v="01-07-07-30079237"/>
    <s v="07-007024"/>
    <x v="14"/>
    <s v="07-006809"/>
    <x v="108"/>
    <s v="Pesos (ARS)"/>
    <n v="18814"/>
    <n v="11674.36"/>
    <n v="583.72"/>
    <n v="1"/>
    <x v="0"/>
    <n v="2.8000000000000001E-2"/>
  </r>
  <r>
    <x v="0"/>
    <s v="CONSORCIO DE PROPIETARIOS DEL EDIFICIO DE PASO DE LOS ANDES 940"/>
    <x v="6"/>
    <s v="01-07-07-30079238"/>
    <s v="07-007024"/>
    <x v="14"/>
    <s v="07-006809"/>
    <x v="108"/>
    <s v="Pesos (ARS)"/>
    <n v="38063"/>
    <n v="23615.64"/>
    <n v="1180.83"/>
    <n v="1"/>
    <x v="0"/>
    <n v="2.8000000000000001E-2"/>
  </r>
  <r>
    <x v="0"/>
    <s v="CONSORCIO EDIFICIO PEDRO MOLINA 475"/>
    <x v="6"/>
    <s v="01-07-07-30079239"/>
    <s v="07-007024"/>
    <x v="14"/>
    <s v="07-006809"/>
    <x v="108"/>
    <s v="Pesos (ARS)"/>
    <n v="30871"/>
    <n v="19155.46"/>
    <n v="957.82"/>
    <n v="1"/>
    <x v="0"/>
    <n v="2.8000000000000001E-2"/>
  </r>
  <r>
    <x v="0"/>
    <s v="CONSORCIO SAN JUAN"/>
    <x v="6"/>
    <s v="01-07-07-30079240"/>
    <s v="07-007024"/>
    <x v="14"/>
    <s v="07-006809"/>
    <x v="108"/>
    <s v="Pesos (ARS)"/>
    <n v="39776"/>
    <n v="24679.53"/>
    <n v="1233.98"/>
    <n v="1"/>
    <x v="0"/>
    <n v="2.8000000000000001E-2"/>
  </r>
  <r>
    <x v="0"/>
    <s v="CONSORCIO DE PROPIETARIOS DEL EDIFICIO DE CALLE ROCA 484"/>
    <x v="6"/>
    <s v="01-07-07-30079241"/>
    <s v="07-007024"/>
    <x v="14"/>
    <s v="07-006809"/>
    <x v="108"/>
    <s v="Pesos (ARS)"/>
    <n v="33051"/>
    <n v="20507.78"/>
    <n v="1025.3900000000001"/>
    <n v="1"/>
    <x v="0"/>
    <n v="2.8000000000000001E-2"/>
  </r>
  <r>
    <x v="0"/>
    <s v="CONSORCIO DE PROPIETARIOS CALLE CORONEL RODRIGUEZ 320"/>
    <x v="6"/>
    <s v="01-07-07-30080204"/>
    <s v="07-007024"/>
    <x v="14"/>
    <s v="07-006809"/>
    <x v="108"/>
    <s v="Pesos (ARS)"/>
    <n v="32471"/>
    <n v="20146.32"/>
    <n v="1007.32"/>
    <n v="1"/>
    <x v="0"/>
    <n v="2.8000000000000001E-2"/>
  </r>
  <r>
    <x v="0"/>
    <s v="CONSORC PROPIETARIOS EDIFICIO NECOCHEA 364"/>
    <x v="6"/>
    <s v="01-07-07-30080205"/>
    <s v="07-007024"/>
    <x v="14"/>
    <s v="07-006809"/>
    <x v="108"/>
    <s v="Pesos (ARS)"/>
    <n v="39995"/>
    <n v="24814.38"/>
    <n v="1240.72"/>
    <n v="1"/>
    <x v="0"/>
    <n v="2.8000000000000001E-2"/>
  </r>
  <r>
    <x v="0"/>
    <s v="CONSORCIO DE PROPIETARIOS EDIFICIO TOLCON I"/>
    <x v="6"/>
    <s v="01-07-07-30080403"/>
    <s v="07-007024"/>
    <x v="14"/>
    <s v="07-006809"/>
    <x v="108"/>
    <s v="Pesos (ARS)"/>
    <n v="24074"/>
    <n v="14935.3"/>
    <n v="746.77"/>
    <n v="1"/>
    <x v="0"/>
    <n v="2.8000000000000001E-2"/>
  </r>
  <r>
    <x v="0"/>
    <s v="FABRI JUAN CARLOS"/>
    <x v="1"/>
    <s v="01-07-07-30085474"/>
    <s v="07-005739"/>
    <x v="8"/>
    <s v="07-006809"/>
    <x v="108"/>
    <s v="Pesos (ARS)"/>
    <n v="31155"/>
    <n v="21193.66"/>
    <n v="1059.7"/>
    <n v="1"/>
    <x v="0"/>
    <n v="2.8000000000000001E-2"/>
  </r>
  <r>
    <x v="0"/>
    <s v="CONSORCIO EDIFICIO BUENOS AIRES 33 39"/>
    <x v="6"/>
    <s v="01-07-07-30090561"/>
    <s v="07-007024"/>
    <x v="14"/>
    <s v="07-006809"/>
    <x v="108"/>
    <s v="Pesos (ARS)"/>
    <n v="75682"/>
    <n v="47046"/>
    <n v="2352.29"/>
    <n v="1"/>
    <x v="0"/>
    <n v="2.8000000000000001E-2"/>
  </r>
  <r>
    <x v="0"/>
    <s v="CAMARGO DEBORA DANIELA"/>
    <x v="2"/>
    <s v="01-07-21-30037498"/>
    <s v="07-005637"/>
    <x v="5"/>
    <s v="07-006809"/>
    <x v="108"/>
    <s v="Pesos (ARS)"/>
    <n v="699"/>
    <n v="392.04"/>
    <n v="19.600000000000001"/>
    <n v="1"/>
    <x v="0"/>
    <n v="2.8000000000000001E-2"/>
  </r>
  <r>
    <x v="1"/>
    <s v="ROSAS ORLANDO CARLOS"/>
    <x v="0"/>
    <s v="01-07-01-30517404"/>
    <s v="07-005978"/>
    <x v="4"/>
    <m/>
    <x v="108"/>
    <s v="Pesos (ARS)"/>
    <n v="81971"/>
    <n v="60724.85"/>
    <n v="607.25"/>
    <m/>
    <x v="0"/>
    <n v="2.8000000000000001E-2"/>
  </r>
  <r>
    <x v="1"/>
    <s v="CASADO DANIEL ALEJANDRO"/>
    <x v="0"/>
    <s v="01-07-01-30517530"/>
    <s v="07-006903"/>
    <x v="17"/>
    <m/>
    <x v="108"/>
    <s v="Pesos (ARS)"/>
    <n v="125751.2"/>
    <n v="90952.86"/>
    <n v="909.53"/>
    <m/>
    <x v="0"/>
    <n v="2.8000000000000001E-2"/>
  </r>
  <r>
    <x v="1"/>
    <s v="VAQUER LEANDRO LEOPOLDO"/>
    <x v="0"/>
    <s v="01-07-01-30521615"/>
    <s v="07-005472"/>
    <x v="6"/>
    <m/>
    <x v="108"/>
    <s v="Pesos (ARS)"/>
    <n v="60709.99"/>
    <n v="44088.9"/>
    <n v="440.89"/>
    <m/>
    <x v="0"/>
    <n v="2.8000000000000001E-2"/>
  </r>
  <r>
    <x v="1"/>
    <s v="PINCOLINI ALEJANDRO FEDERICO"/>
    <x v="0"/>
    <s v="01-07-01-30528909"/>
    <s v="07-006415"/>
    <x v="24"/>
    <m/>
    <x v="108"/>
    <s v="Pesos (ARS)"/>
    <n v="81966"/>
    <n v="60899.64"/>
    <n v="609"/>
    <m/>
    <x v="0"/>
    <n v="2.8000000000000001E-2"/>
  </r>
  <r>
    <x v="1"/>
    <s v="CONSORCIO DE COPROPIETARIOS SECTOR ESTE EDIFICIO BAMAC CALLE BUENOS AIRES"/>
    <x v="6"/>
    <s v="01-07-07-30079225"/>
    <s v="07-007024"/>
    <x v="14"/>
    <m/>
    <x v="108"/>
    <s v="Pesos (ARS)"/>
    <n v="29993.19"/>
    <n v="18609.77"/>
    <n v="186.1"/>
    <m/>
    <x v="0"/>
    <n v="2.8000000000000001E-2"/>
  </r>
  <r>
    <x v="1"/>
    <s v="EDIFICIO GRANADA II RIVADAVIA 256 CIUDAD MENDOZA"/>
    <x v="6"/>
    <s v="01-07-07-30079235"/>
    <s v="07-007024"/>
    <x v="14"/>
    <m/>
    <x v="108"/>
    <s v="Pesos (ARS)"/>
    <n v="24428"/>
    <n v="15155.32"/>
    <n v="151.6"/>
    <m/>
    <x v="0"/>
    <n v="2.8000000000000001E-2"/>
  </r>
  <r>
    <x v="1"/>
    <s v="CONSORCIO INDIANA PRIMERO"/>
    <x v="6"/>
    <s v="01-07-07-30079236"/>
    <s v="07-007024"/>
    <x v="14"/>
    <m/>
    <x v="108"/>
    <s v="Pesos (ARS)"/>
    <n v="17200"/>
    <n v="10671.51"/>
    <n v="106.72"/>
    <m/>
    <x v="0"/>
    <n v="2.8000000000000001E-2"/>
  </r>
  <r>
    <x v="1"/>
    <s v="CONSORCIO DE PROPIETARIOS ITALIA 41"/>
    <x v="6"/>
    <s v="01-07-07-30079237"/>
    <s v="07-007024"/>
    <x v="14"/>
    <m/>
    <x v="108"/>
    <s v="Pesos (ARS)"/>
    <n v="18814"/>
    <n v="11674.36"/>
    <n v="116.79"/>
    <m/>
    <x v="0"/>
    <n v="2.8000000000000001E-2"/>
  </r>
  <r>
    <x v="1"/>
    <s v="CONSORCIO DE PROPIETARIOS DEL EDIFICIO DE PASO DE LOS ANDES 940"/>
    <x v="6"/>
    <s v="01-07-07-30079238"/>
    <s v="07-007024"/>
    <x v="14"/>
    <m/>
    <x v="108"/>
    <s v="Pesos (ARS)"/>
    <n v="38063"/>
    <n v="23615.64"/>
    <n v="236.16"/>
    <m/>
    <x v="0"/>
    <n v="2.8000000000000001E-2"/>
  </r>
  <r>
    <x v="1"/>
    <s v="CONSORCIO EDIFICIO PEDRO MOLINA 475"/>
    <x v="6"/>
    <s v="01-07-07-30079239"/>
    <s v="07-007024"/>
    <x v="14"/>
    <m/>
    <x v="108"/>
    <s v="Pesos (ARS)"/>
    <n v="30871"/>
    <n v="19155.46"/>
    <n v="191.6"/>
    <m/>
    <x v="0"/>
    <n v="2.8000000000000001E-2"/>
  </r>
  <r>
    <x v="1"/>
    <s v="CONSORCIO SAN JUAN"/>
    <x v="6"/>
    <s v="01-07-07-30079240"/>
    <s v="07-007024"/>
    <x v="14"/>
    <m/>
    <x v="108"/>
    <s v="Pesos (ARS)"/>
    <n v="39776"/>
    <n v="24679.53"/>
    <n v="246.8"/>
    <m/>
    <x v="0"/>
    <n v="2.8000000000000001E-2"/>
  </r>
  <r>
    <x v="1"/>
    <s v="CONSORCIO DE PROPIETARIOS DEL EDIFICIO DE CALLE ROCA 484"/>
    <x v="6"/>
    <s v="01-07-07-30079241"/>
    <s v="07-007024"/>
    <x v="14"/>
    <m/>
    <x v="108"/>
    <s v="Pesos (ARS)"/>
    <n v="33051"/>
    <n v="20507.78"/>
    <n v="205.08"/>
    <m/>
    <x v="0"/>
    <n v="2.8000000000000001E-2"/>
  </r>
  <r>
    <x v="1"/>
    <s v="CONSORCIO DE PROPIETARIOS CALLE CORONEL RODRIGUEZ 320"/>
    <x v="6"/>
    <s v="01-07-07-30080204"/>
    <s v="07-007024"/>
    <x v="14"/>
    <m/>
    <x v="108"/>
    <s v="Pesos (ARS)"/>
    <n v="32471"/>
    <n v="20146.32"/>
    <n v="201.51"/>
    <m/>
    <x v="0"/>
    <n v="2.8000000000000001E-2"/>
  </r>
  <r>
    <x v="1"/>
    <s v="CONSORC PROPIETARIOS EDIFICIO NECOCHEA 364"/>
    <x v="6"/>
    <s v="01-07-07-30080205"/>
    <s v="07-007024"/>
    <x v="14"/>
    <m/>
    <x v="108"/>
    <s v="Pesos (ARS)"/>
    <n v="39995"/>
    <n v="24814.38"/>
    <n v="248.19"/>
    <m/>
    <x v="0"/>
    <n v="2.8000000000000001E-2"/>
  </r>
  <r>
    <x v="1"/>
    <s v="CONSORCIO DE PROPIETARIOS EDIFICIO TOLCON I"/>
    <x v="6"/>
    <s v="01-07-07-30080403"/>
    <s v="07-007024"/>
    <x v="14"/>
    <m/>
    <x v="108"/>
    <s v="Pesos (ARS)"/>
    <n v="24074"/>
    <n v="14935.3"/>
    <n v="149.4"/>
    <m/>
    <x v="0"/>
    <n v="2.8000000000000001E-2"/>
  </r>
  <r>
    <x v="1"/>
    <s v="FABRI JUAN CARLOS"/>
    <x v="1"/>
    <s v="01-07-07-30085474"/>
    <s v="07-005739"/>
    <x v="8"/>
    <m/>
    <x v="108"/>
    <s v="Pesos (ARS)"/>
    <n v="31155"/>
    <n v="21193.66"/>
    <n v="211.94"/>
    <m/>
    <x v="0"/>
    <n v="2.8000000000000001E-2"/>
  </r>
  <r>
    <x v="1"/>
    <s v="CONSORCIO EDIFICIO BUENOS AIRES 33 39"/>
    <x v="6"/>
    <s v="01-07-07-30090561"/>
    <s v="07-007024"/>
    <x v="14"/>
    <m/>
    <x v="108"/>
    <s v="Pesos (ARS)"/>
    <n v="75682"/>
    <n v="47046"/>
    <n v="470.45"/>
    <m/>
    <x v="0"/>
    <n v="2.8000000000000001E-2"/>
  </r>
  <r>
    <x v="1"/>
    <s v="CAMARGO DEBORA DANIELA"/>
    <x v="2"/>
    <s v="01-07-21-30037498"/>
    <s v="07-005637"/>
    <x v="5"/>
    <m/>
    <x v="108"/>
    <s v="Pesos (ARS)"/>
    <n v="699"/>
    <n v="392.04"/>
    <n v="3.92"/>
    <m/>
    <x v="0"/>
    <n v="2.8000000000000001E-2"/>
  </r>
  <r>
    <x v="0"/>
    <s v="LARREA JERONIMO LUIS"/>
    <x v="1"/>
    <s v="01-07-07-30088619"/>
    <s v="07-005255"/>
    <x v="9"/>
    <s v="07-006913"/>
    <x v="109"/>
    <s v="Pesos (ARS)"/>
    <n v="36951"/>
    <n v="25183"/>
    <n v="503.66"/>
    <n v="1"/>
    <x v="0"/>
    <n v="2.8000000000000001E-2"/>
  </r>
  <r>
    <x v="0"/>
    <s v="CALAFIORE PABLO DANIEL"/>
    <x v="1"/>
    <s v="01-07-07-30088631"/>
    <s v="07-005255"/>
    <x v="9"/>
    <s v="07-006913"/>
    <x v="109"/>
    <s v="Pesos (ARS)"/>
    <n v="35241"/>
    <n v="24018"/>
    <n v="480.35"/>
    <n v="1"/>
    <x v="0"/>
    <n v="2.8000000000000001E-2"/>
  </r>
  <r>
    <x v="0"/>
    <s v="TIZIO WILFREDO"/>
    <x v="1"/>
    <s v="01-07-07-30089468"/>
    <s v="07-005255"/>
    <x v="9"/>
    <s v="07-006913"/>
    <x v="109"/>
    <s v="Pesos (ARS)"/>
    <n v="5881"/>
    <n v="4008"/>
    <n v="80.150000000000006"/>
    <n v="1"/>
    <x v="0"/>
    <n v="2.8000000000000001E-2"/>
  </r>
  <r>
    <x v="0"/>
    <s v="SANCHEZ BATIZ DIEGO RODRIGO"/>
    <x v="0"/>
    <s v="01-07-01-30506787"/>
    <s v="07-005637"/>
    <x v="5"/>
    <s v="07-006809"/>
    <x v="109"/>
    <s v="Pesos (ARS)"/>
    <n v="67039"/>
    <n v="49769.22"/>
    <n v="2488.46"/>
    <n v="1"/>
    <x v="0"/>
    <n v="2.8000000000000001E-2"/>
  </r>
  <r>
    <x v="0"/>
    <s v="LUCERO MARCELO DARDO"/>
    <x v="0"/>
    <s v="01-07-01-30507909"/>
    <s v="07-005558"/>
    <x v="11"/>
    <s v="07-006809"/>
    <x v="109"/>
    <s v="Pesos (ARS)"/>
    <n v="64837"/>
    <n v="48134.53"/>
    <n v="2406.73"/>
    <n v="1"/>
    <x v="0"/>
    <n v="2.8000000000000001E-2"/>
  </r>
  <r>
    <x v="0"/>
    <s v="RAVIOLO ESTEBAN DANIEL"/>
    <x v="0"/>
    <s v="01-07-01-30513891"/>
    <s v="07-005558"/>
    <x v="11"/>
    <s v="07-006809"/>
    <x v="109"/>
    <s v="Pesos (ARS)"/>
    <n v="59880"/>
    <n v="44453.94"/>
    <n v="2222.6999999999998"/>
    <n v="1"/>
    <x v="0"/>
    <n v="2.8000000000000001E-2"/>
  </r>
  <r>
    <x v="0"/>
    <s v="PUEBLA CUITIÑO JOAQUIN IGNACIO"/>
    <x v="0"/>
    <s v="01-07-01-30522033"/>
    <s v="07-005738"/>
    <x v="2"/>
    <s v="07-006809"/>
    <x v="109"/>
    <s v="Pesos (ARS)"/>
    <n v="100005"/>
    <n v="74242.84"/>
    <n v="3712.14"/>
    <n v="1"/>
    <x v="0"/>
    <n v="2.8000000000000001E-2"/>
  </r>
  <r>
    <x v="0"/>
    <s v="LOSCIALE VICTOR IGNACIO"/>
    <x v="0"/>
    <s v="01-07-01-30522074"/>
    <s v="07-007024"/>
    <x v="14"/>
    <s v="07-006809"/>
    <x v="109"/>
    <s v="Pesos (ARS)"/>
    <n v="18789"/>
    <n v="13865.89"/>
    <n v="693.3"/>
    <n v="1"/>
    <x v="0"/>
    <n v="2.8000000000000001E-2"/>
  </r>
  <r>
    <x v="0"/>
    <s v="ROSALES CRISTINA IRENE BEATRIZ"/>
    <x v="0"/>
    <s v="01-07-01-30524020"/>
    <s v="07-005450"/>
    <x v="13"/>
    <s v="07-006809"/>
    <x v="109"/>
    <s v="Pesos (ARS)"/>
    <n v="80457"/>
    <n v="49544.94"/>
    <n v="2477.25"/>
    <n v="1"/>
    <x v="0"/>
    <n v="2.8000000000000001E-2"/>
  </r>
  <r>
    <x v="0"/>
    <s v="YACMAN S S.A."/>
    <x v="0"/>
    <s v="01-07-01-30526751"/>
    <s v="07-005637"/>
    <x v="5"/>
    <s v="07-006809"/>
    <x v="109"/>
    <s v="Pesos (ARS)"/>
    <n v="507184.35"/>
    <n v="334913.49"/>
    <n v="16745.689999999999"/>
    <n v="1"/>
    <x v="0"/>
    <n v="2.8000000000000001E-2"/>
  </r>
  <r>
    <x v="0"/>
    <s v="TABLON MARIA ANA"/>
    <x v="0"/>
    <s v="01-07-01-30529616"/>
    <s v="07-006138"/>
    <x v="12"/>
    <s v="07-006809"/>
    <x v="109"/>
    <s v="Pesos (ARS)"/>
    <n v="195352"/>
    <n v="120293"/>
    <n v="6014.65"/>
    <n v="1"/>
    <x v="0"/>
    <n v="2.8000000000000001E-2"/>
  </r>
  <r>
    <x v="0"/>
    <s v="SENOSIAIN ADRIANA INES"/>
    <x v="0"/>
    <s v="01-07-01-30530929"/>
    <s v="07-005539"/>
    <x v="10"/>
    <s v="07-006809"/>
    <x v="109"/>
    <s v="Pesos (ARS)"/>
    <n v="61278"/>
    <n v="45492.62"/>
    <n v="2274.63"/>
    <n v="1"/>
    <x v="0"/>
    <n v="2.8000000000000001E-2"/>
  </r>
  <r>
    <x v="0"/>
    <s v="MUNOZ MATIAS NICOLAS"/>
    <x v="0"/>
    <s v="01-07-01-30531187"/>
    <s v="07-005739"/>
    <x v="8"/>
    <s v="07-006809"/>
    <x v="109"/>
    <s v="Pesos (ARS)"/>
    <n v="50342"/>
    <n v="37372.92"/>
    <n v="1868.65"/>
    <n v="1"/>
    <x v="0"/>
    <n v="2.8000000000000001E-2"/>
  </r>
  <r>
    <x v="0"/>
    <s v="PEREIRA AURORA"/>
    <x v="0"/>
    <s v="01-07-01-30531828"/>
    <s v="07-005739"/>
    <x v="8"/>
    <s v="07-006809"/>
    <x v="109"/>
    <s v="Pesos (ARS)"/>
    <n v="59332"/>
    <n v="44048.04"/>
    <n v="2202.4"/>
    <n v="1"/>
    <x v="0"/>
    <n v="2.8000000000000001E-2"/>
  </r>
  <r>
    <x v="0"/>
    <s v="RODRIGO FABIAN ALEJANDRO"/>
    <x v="0"/>
    <s v="01-07-01-30531836"/>
    <s v="07-006039"/>
    <x v="3"/>
    <s v="07-006809"/>
    <x v="109"/>
    <s v="Pesos (ARS)"/>
    <n v="38867"/>
    <n v="28695.62"/>
    <n v="1434.78"/>
    <n v="1"/>
    <x v="0"/>
    <n v="2.8000000000000001E-2"/>
  </r>
  <r>
    <x v="0"/>
    <s v="BRUNO GUSTAVO ARIEL"/>
    <x v="0"/>
    <s v="01-07-01-30531925"/>
    <s v="07-005738"/>
    <x v="2"/>
    <s v="07-006809"/>
    <x v="109"/>
    <s v="Pesos (ARS)"/>
    <n v="49754"/>
    <n v="36937.24"/>
    <n v="1846.86"/>
    <n v="1"/>
    <x v="0"/>
    <n v="2.8000000000000001E-2"/>
  </r>
  <r>
    <x v="0"/>
    <s v="VALENZUELA GRACIELA ARGENTINA"/>
    <x v="0"/>
    <s v="01-07-01-30533078"/>
    <s v="07-005738"/>
    <x v="2"/>
    <s v="07-006809"/>
    <x v="109"/>
    <s v="Pesos (ARS)"/>
    <n v="117411"/>
    <n v="87165.13"/>
    <n v="4358.26"/>
    <n v="1"/>
    <x v="0"/>
    <n v="2.8000000000000001E-2"/>
  </r>
  <r>
    <x v="0"/>
    <s v="TAPIA MARIANO GONZALO"/>
    <x v="0"/>
    <s v="01-07-01-30537489"/>
    <s v="07-005738"/>
    <x v="2"/>
    <s v="07-006809"/>
    <x v="109"/>
    <s v="Pesos (ARS)"/>
    <n v="1173"/>
    <n v="869.06"/>
    <n v="43.46"/>
    <n v="1"/>
    <x v="0"/>
    <n v="2.8000000000000001E-2"/>
  </r>
  <r>
    <x v="0"/>
    <s v="LERENA ANA CAROLINA"/>
    <x v="0"/>
    <s v="01-07-01-30537703"/>
    <s v="07-005637"/>
    <x v="5"/>
    <s v="07-006809"/>
    <x v="109"/>
    <s v="Pesos (ARS)"/>
    <n v="146700"/>
    <n v="109111.25"/>
    <n v="5455.56"/>
    <n v="1"/>
    <x v="0"/>
    <n v="2.8000000000000001E-2"/>
  </r>
  <r>
    <x v="0"/>
    <s v="ZUÑIGA CLAUDIO IVAN"/>
    <x v="0"/>
    <s v="01-07-01-30537710"/>
    <s v="07-005637"/>
    <x v="5"/>
    <s v="07-006809"/>
    <x v="109"/>
    <s v="Pesos (ARS)"/>
    <n v="86716"/>
    <n v="64496.54"/>
    <n v="3224.83"/>
    <n v="1"/>
    <x v="0"/>
    <n v="2.8000000000000001E-2"/>
  </r>
  <r>
    <x v="0"/>
    <s v="ELIAS GABRIEL FERNANDO"/>
    <x v="0"/>
    <s v="01-07-01-30538064"/>
    <s v="07-005947"/>
    <x v="19"/>
    <s v="07-006809"/>
    <x v="109"/>
    <s v="Pesos (ARS)"/>
    <n v="50936"/>
    <n v="37884.92"/>
    <n v="1894.25"/>
    <n v="1"/>
    <x v="0"/>
    <n v="2.8000000000000001E-2"/>
  </r>
  <r>
    <x v="0"/>
    <s v="GALLINA GUERRA PAULA MARIANA"/>
    <x v="0"/>
    <s v="01-07-01-30538261"/>
    <s v="07-005558"/>
    <x v="11"/>
    <s v="07-006809"/>
    <x v="109"/>
    <s v="Pesos (ARS)"/>
    <n v="128763"/>
    <n v="95770.2"/>
    <n v="4788.51"/>
    <n v="1"/>
    <x v="0"/>
    <n v="2.8000000000000001E-2"/>
  </r>
  <r>
    <x v="0"/>
    <s v="DAHER SEBASTIAN"/>
    <x v="0"/>
    <s v="01-07-01-30538348"/>
    <s v="07-005539"/>
    <x v="10"/>
    <s v="07-006809"/>
    <x v="109"/>
    <s v="Pesos (ARS)"/>
    <n v="73200"/>
    <n v="54443.86"/>
    <n v="2722.19"/>
    <n v="1"/>
    <x v="0"/>
    <n v="2.8000000000000001E-2"/>
  </r>
  <r>
    <x v="0"/>
    <s v="SANTINI MIRIAM ELENA"/>
    <x v="0"/>
    <s v="01-07-01-30538398"/>
    <s v="07-005738"/>
    <x v="2"/>
    <s v="07-006809"/>
    <x v="109"/>
    <s v="Pesos (ARS)"/>
    <n v="116329"/>
    <n v="86522.08"/>
    <n v="4326.1000000000004"/>
    <n v="1"/>
    <x v="0"/>
    <n v="2.8000000000000001E-2"/>
  </r>
  <r>
    <x v="0"/>
    <s v="GLUCK S.A.S."/>
    <x v="0"/>
    <s v="01-07-01-30538401"/>
    <s v="07-005450"/>
    <x v="13"/>
    <s v="07-006809"/>
    <x v="109"/>
    <s v="Pesos (ARS)"/>
    <n v="54586"/>
    <n v="39713.370000000003"/>
    <n v="1985.67"/>
    <n v="1"/>
    <x v="0"/>
    <n v="2.8000000000000001E-2"/>
  </r>
  <r>
    <x v="0"/>
    <s v="FORMICA MARIA EUGENIA"/>
    <x v="0"/>
    <s v="01-07-01-30538731"/>
    <s v="07-005558"/>
    <x v="11"/>
    <s v="07-006809"/>
    <x v="109"/>
    <s v="Pesos (ARS)"/>
    <n v="61367"/>
    <n v="45642.35"/>
    <n v="2282.12"/>
    <n v="1"/>
    <x v="0"/>
    <n v="2.8000000000000001E-2"/>
  </r>
  <r>
    <x v="0"/>
    <s v="STIRPA ORLANDO ROGELIO"/>
    <x v="0"/>
    <s v="01-07-01-30539001"/>
    <s v="07-005472"/>
    <x v="6"/>
    <s v="07-006809"/>
    <x v="109"/>
    <s v="Pesos (ARS)"/>
    <n v="22261"/>
    <n v="15057.64"/>
    <n v="752.89"/>
    <n v="1"/>
    <x v="0"/>
    <n v="2.8000000000000001E-2"/>
  </r>
  <r>
    <x v="0"/>
    <s v="CARRIZO RODRIGO DANIEL"/>
    <x v="0"/>
    <s v="01-07-01-30539049"/>
    <s v="07-005978"/>
    <x v="4"/>
    <s v="07-006809"/>
    <x v="109"/>
    <s v="Pesos (ARS)"/>
    <n v="85046"/>
    <n v="63254.12"/>
    <n v="3162.71"/>
    <n v="1"/>
    <x v="0"/>
    <n v="2.8000000000000001E-2"/>
  </r>
  <r>
    <x v="0"/>
    <s v="LUSK MARIANA SILVINA"/>
    <x v="0"/>
    <s v="01-07-01-30539797"/>
    <s v="07-005978"/>
    <x v="4"/>
    <s v="07-006809"/>
    <x v="109"/>
    <s v="Pesos (ARS)"/>
    <n v="172965"/>
    <n v="128646.7"/>
    <n v="6432.33"/>
    <n v="1"/>
    <x v="0"/>
    <n v="2.8000000000000001E-2"/>
  </r>
  <r>
    <x v="0"/>
    <s v="ANGELLA FABIO ARIEL"/>
    <x v="0"/>
    <s v="01-07-01-30540017"/>
    <s v="07-005947"/>
    <x v="19"/>
    <s v="07-006809"/>
    <x v="109"/>
    <s v="Pesos (ARS)"/>
    <n v="35418"/>
    <n v="26342.95"/>
    <n v="1317.15"/>
    <n v="1"/>
    <x v="0"/>
    <n v="2.8000000000000001E-2"/>
  </r>
  <r>
    <x v="0"/>
    <s v="MARTINEZ CARINA ISABEL"/>
    <x v="0"/>
    <s v="01-07-01-30543975"/>
    <s v="07-006025"/>
    <x v="0"/>
    <s v="07-006809"/>
    <x v="109"/>
    <s v="Pesos (ARS)"/>
    <n v="24442"/>
    <n v="18267.2"/>
    <n v="913.36"/>
    <n v="1"/>
    <x v="0"/>
    <n v="2.8000000000000001E-2"/>
  </r>
  <r>
    <x v="0"/>
    <s v="BARRERA PABLO JESUS"/>
    <x v="0"/>
    <s v="01-07-01-30544251"/>
    <s v="07-006138"/>
    <x v="12"/>
    <s v="07-006809"/>
    <x v="109"/>
    <s v="Pesos (ARS)"/>
    <n v="119314"/>
    <n v="88742.67"/>
    <n v="4437.13"/>
    <n v="1"/>
    <x v="0"/>
    <n v="2.8000000000000001E-2"/>
  </r>
  <r>
    <x v="0"/>
    <s v="SOSA RUBEN EDGARDO"/>
    <x v="0"/>
    <s v="01-07-01-30544414"/>
    <s v="07-005539"/>
    <x v="10"/>
    <s v="07-006809"/>
    <x v="109"/>
    <s v="Pesos (ARS)"/>
    <n v="111150"/>
    <n v="82670.070000000007"/>
    <n v="4133.5"/>
    <n v="1"/>
    <x v="0"/>
    <n v="2.8000000000000001E-2"/>
  </r>
  <r>
    <x v="0"/>
    <s v="ONTIVERO GONZALO A"/>
    <x v="0"/>
    <s v="01-07-01-30544470"/>
    <s v="07-006138"/>
    <x v="12"/>
    <s v="07-006809"/>
    <x v="109"/>
    <s v="Pesos (ARS)"/>
    <n v="64544"/>
    <n v="48005.96"/>
    <n v="2400.3000000000002"/>
    <n v="1"/>
    <x v="0"/>
    <n v="2.8000000000000001E-2"/>
  </r>
  <r>
    <x v="0"/>
    <s v="ESQUEMBRE FERNANDO"/>
    <x v="0"/>
    <s v="01-07-01-30544642"/>
    <s v="07-005558"/>
    <x v="11"/>
    <s v="07-006809"/>
    <x v="109"/>
    <s v="Pesos (ARS)"/>
    <n v="41513"/>
    <n v="30876.31"/>
    <n v="1543.82"/>
    <n v="1"/>
    <x v="0"/>
    <n v="2.8000000000000001E-2"/>
  </r>
  <r>
    <x v="0"/>
    <s v="ESQUEMBRE FERNANDO"/>
    <x v="0"/>
    <s v="01-07-01-30544652"/>
    <s v="07-005558"/>
    <x v="11"/>
    <s v="07-006809"/>
    <x v="109"/>
    <s v="Pesos (ARS)"/>
    <n v="57550"/>
    <n v="42804.22"/>
    <n v="2140.21"/>
    <n v="1"/>
    <x v="0"/>
    <n v="2.8000000000000001E-2"/>
  </r>
  <r>
    <x v="0"/>
    <s v="NEER JUAN CARLOS"/>
    <x v="0"/>
    <s v="01-07-01-30544764"/>
    <s v="07-005450"/>
    <x v="13"/>
    <s v="07-006809"/>
    <x v="109"/>
    <s v="Pesos (ARS)"/>
    <n v="58516"/>
    <n v="43522.03"/>
    <n v="2176.1"/>
    <n v="1"/>
    <x v="0"/>
    <n v="2.8000000000000001E-2"/>
  </r>
  <r>
    <x v="0"/>
    <s v="VINES MANAGEMENT S.R.L."/>
    <x v="0"/>
    <s v="01-07-01-30545404"/>
    <s v="07-006139"/>
    <x v="1"/>
    <s v="07-006809"/>
    <x v="109"/>
    <s v="Pesos (ARS)"/>
    <n v="246279"/>
    <n v="179177.19"/>
    <n v="8958.86"/>
    <n v="1"/>
    <x v="0"/>
    <n v="2.8000000000000001E-2"/>
  </r>
  <r>
    <x v="0"/>
    <s v="LOGISTICA DISECO SA"/>
    <x v="0"/>
    <s v="01-07-01-30547428"/>
    <s v="07-006025"/>
    <x v="0"/>
    <s v="07-006809"/>
    <x v="109"/>
    <s v="Pesos (ARS)"/>
    <n v="321598"/>
    <n v="212752"/>
    <n v="10637.6"/>
    <n v="1"/>
    <x v="0"/>
    <n v="2.8000000000000001E-2"/>
  </r>
  <r>
    <x v="0"/>
    <s v="NOLI MARIA LAURA"/>
    <x v="0"/>
    <s v="01-07-01-30547521"/>
    <s v="07-005539"/>
    <x v="10"/>
    <s v="07-006809"/>
    <x v="109"/>
    <s v="Pesos (ARS)"/>
    <n v="54759"/>
    <n v="37040"/>
    <n v="1852"/>
    <n v="1"/>
    <x v="0"/>
    <n v="2.8000000000000001E-2"/>
  </r>
  <r>
    <x v="0"/>
    <s v="BAZAN JUAN RAMON"/>
    <x v="0"/>
    <s v="01-07-01-30547559"/>
    <s v="07-005947"/>
    <x v="19"/>
    <s v="07-006809"/>
    <x v="109"/>
    <s v="Pesos (ARS)"/>
    <n v="111945.14"/>
    <n v="74057"/>
    <n v="3702.85"/>
    <n v="1"/>
    <x v="0"/>
    <n v="2.8000000000000001E-2"/>
  </r>
  <r>
    <x v="0"/>
    <s v="PORTA RODRIGO GASTON"/>
    <x v="0"/>
    <s v="01-07-01-30547794"/>
    <s v="07-005738"/>
    <x v="2"/>
    <s v="07-006809"/>
    <x v="109"/>
    <s v="Pesos (ARS)"/>
    <n v="163352.06"/>
    <n v="110817"/>
    <n v="5540.84"/>
    <n v="1"/>
    <x v="0"/>
    <n v="2.8000000000000001E-2"/>
  </r>
  <r>
    <x v="0"/>
    <s v="GAGLIARDI JUAN MANUEL"/>
    <x v="0"/>
    <s v="01-07-01-30548109"/>
    <s v="07-005450"/>
    <x v="13"/>
    <s v="07-006809"/>
    <x v="109"/>
    <s v="Pesos (ARS)"/>
    <n v="195581"/>
    <n v="132295"/>
    <n v="6614.74"/>
    <n v="1"/>
    <x v="0"/>
    <n v="2.8000000000000001E-2"/>
  </r>
  <r>
    <x v="0"/>
    <s v="TAPIA MARIANO GONZALO"/>
    <x v="0"/>
    <s v="01-07-01-30548586"/>
    <s v="07-005738"/>
    <x v="2"/>
    <s v="07-006809"/>
    <x v="109"/>
    <s v="Pesos (ARS)"/>
    <n v="68098"/>
    <n v="49022.36"/>
    <n v="2451.12"/>
    <n v="1"/>
    <x v="0"/>
    <n v="2.8000000000000001E-2"/>
  </r>
  <r>
    <x v="0"/>
    <s v="PYM AUTOELEVADORES SOCIEDAD ANONIMA"/>
    <x v="0"/>
    <s v="01-07-01-30548706"/>
    <s v="07-005558"/>
    <x v="11"/>
    <s v="07-006809"/>
    <x v="109"/>
    <s v="Pesos (ARS)"/>
    <n v="504597"/>
    <n v="367113.08"/>
    <n v="18355.650000000001"/>
    <n v="1"/>
    <x v="0"/>
    <n v="2.8000000000000001E-2"/>
  </r>
  <r>
    <x v="0"/>
    <s v="ESCUDERO GEROLI ADRIAN NOE"/>
    <x v="0"/>
    <s v="01-07-01-30549687"/>
    <s v="07-006138"/>
    <x v="12"/>
    <s v="07-006809"/>
    <x v="109"/>
    <s v="Pesos (ARS)"/>
    <n v="66479"/>
    <n v="49444.65"/>
    <n v="2472.23"/>
    <n v="1"/>
    <x v="0"/>
    <n v="2.8000000000000001E-2"/>
  </r>
  <r>
    <x v="0"/>
    <s v="PISI RODRIGUEZ JULIETA"/>
    <x v="3"/>
    <s v="01-07-02-30004760"/>
    <s v="07-006903"/>
    <x v="17"/>
    <s v="07-006809"/>
    <x v="109"/>
    <s v="Pesos (ARS)"/>
    <n v="4146"/>
    <n v="2158"/>
    <n v="86.32"/>
    <n v="1"/>
    <x v="0"/>
    <n v="2.8000000000000001E-2"/>
  </r>
  <r>
    <x v="0"/>
    <s v="BIENESTAR GENERAL SRL"/>
    <x v="7"/>
    <s v="01-07-06-30030925"/>
    <s v="07-005558"/>
    <x v="11"/>
    <s v="07-006809"/>
    <x v="109"/>
    <s v="Pesos (ARS)"/>
    <n v="8630"/>
    <n v="5245"/>
    <n v="262.25"/>
    <n v="1"/>
    <x v="0"/>
    <n v="2.8000000000000001E-2"/>
  </r>
  <r>
    <x v="0"/>
    <s v="MENDOZA VINEYARDS  S. A."/>
    <x v="7"/>
    <s v="01-07-06-30030971"/>
    <s v="07-005637"/>
    <x v="5"/>
    <s v="07-006809"/>
    <x v="109"/>
    <s v="Pesos (ARS)"/>
    <n v="5261"/>
    <n v="3945"/>
    <n v="197.25"/>
    <n v="1"/>
    <x v="0"/>
    <n v="2.8000000000000001E-2"/>
  </r>
  <r>
    <x v="0"/>
    <s v="SUCESION DE GONZALEZ ALBA"/>
    <x v="4"/>
    <s v="01-07-07-30081492"/>
    <s v="07-007024"/>
    <x v="14"/>
    <s v="07-006809"/>
    <x v="109"/>
    <s v="Pesos (ARS)"/>
    <n v="49883"/>
    <n v="30959"/>
    <n v="1547.95"/>
    <n v="1"/>
    <x v="0"/>
    <n v="2.8000000000000001E-2"/>
  </r>
  <r>
    <x v="0"/>
    <s v="SALINAS ANGEL JOSE"/>
    <x v="4"/>
    <s v="01-07-07-30082613"/>
    <s v="07-005450"/>
    <x v="13"/>
    <s v="07-006809"/>
    <x v="109"/>
    <s v="Pesos (ARS)"/>
    <n v="121148"/>
    <n v="73493"/>
    <n v="3674.65"/>
    <n v="1"/>
    <x v="0"/>
    <n v="2.8000000000000001E-2"/>
  </r>
  <r>
    <x v="0"/>
    <s v="LENCINAS ALIDA ESTER"/>
    <x v="1"/>
    <s v="01-07-07-30085935"/>
    <s v="07-006039"/>
    <x v="3"/>
    <s v="07-006809"/>
    <x v="109"/>
    <s v="Pesos (ARS)"/>
    <n v="22578"/>
    <n v="15387.56"/>
    <n v="769.38"/>
    <n v="1"/>
    <x v="0"/>
    <n v="2.8000000000000001E-2"/>
  </r>
  <r>
    <x v="0"/>
    <s v="BONILLA JESUS"/>
    <x v="1"/>
    <s v="01-07-07-30086274"/>
    <s v="07-006138"/>
    <x v="12"/>
    <s v="07-006809"/>
    <x v="109"/>
    <s v="Pesos (ARS)"/>
    <n v="49965"/>
    <n v="34052.879999999997"/>
    <n v="1702.66"/>
    <n v="1"/>
    <x v="0"/>
    <n v="2.8000000000000001E-2"/>
  </r>
  <r>
    <x v="0"/>
    <s v="ACEVEDO MARIA ANGELICA"/>
    <x v="1"/>
    <s v="01-07-07-30086410"/>
    <s v="07-005739"/>
    <x v="8"/>
    <s v="07-006809"/>
    <x v="109"/>
    <s v="Pesos (ARS)"/>
    <n v="20462.11"/>
    <n v="13945.43"/>
    <n v="697.28"/>
    <n v="1"/>
    <x v="0"/>
    <n v="2.8000000000000001E-2"/>
  </r>
  <r>
    <x v="0"/>
    <s v="GARCIA WALTER FABIAN"/>
    <x v="1"/>
    <s v="01-07-07-30086429"/>
    <s v="07-005637"/>
    <x v="5"/>
    <s v="07-006809"/>
    <x v="109"/>
    <s v="Pesos (ARS)"/>
    <n v="50336"/>
    <n v="34305.85"/>
    <n v="1715.31"/>
    <n v="1"/>
    <x v="0"/>
    <n v="2.8000000000000001E-2"/>
  </r>
  <r>
    <x v="0"/>
    <s v="FIOCHETTI GABRIELA MARIA"/>
    <x v="1"/>
    <s v="01-07-07-30086460"/>
    <s v="07-005739"/>
    <x v="8"/>
    <s v="07-006809"/>
    <x v="109"/>
    <s v="Pesos (ARS)"/>
    <n v="9670"/>
    <n v="6590.26"/>
    <n v="329.53"/>
    <n v="1"/>
    <x v="0"/>
    <n v="2.8000000000000001E-2"/>
  </r>
  <r>
    <x v="0"/>
    <s v="CANNIZZO CRISTIAN FABIAN"/>
    <x v="1"/>
    <s v="01-07-07-30086493"/>
    <s v="07-005738"/>
    <x v="2"/>
    <s v="07-006809"/>
    <x v="109"/>
    <s v="Pesos (ARS)"/>
    <n v="71826.81"/>
    <n v="48952.04"/>
    <n v="2447.61"/>
    <n v="1"/>
    <x v="0"/>
    <n v="2.8000000000000001E-2"/>
  </r>
  <r>
    <x v="0"/>
    <s v="DANERI EMILCE ROCIO"/>
    <x v="1"/>
    <s v="01-07-07-30086638"/>
    <s v="07-006039"/>
    <x v="3"/>
    <s v="07-006809"/>
    <x v="109"/>
    <s v="Pesos (ARS)"/>
    <n v="29298.799999999999"/>
    <n v="19829"/>
    <n v="991.46"/>
    <n v="1"/>
    <x v="0"/>
    <n v="2.8000000000000001E-2"/>
  </r>
  <r>
    <x v="0"/>
    <s v="ROSAS ORLANDO CARLOS"/>
    <x v="1"/>
    <s v="01-07-07-30086656"/>
    <s v="07-005978"/>
    <x v="4"/>
    <s v="07-006809"/>
    <x v="109"/>
    <s v="Pesos (ARS)"/>
    <n v="56603"/>
    <n v="38125.01"/>
    <n v="1906.25"/>
    <n v="1"/>
    <x v="0"/>
    <n v="2.8000000000000001E-2"/>
  </r>
  <r>
    <x v="0"/>
    <s v="BRICEÑO MORALES EVELYN LOURDES"/>
    <x v="4"/>
    <s v="01-07-07-30086677"/>
    <s v="07-006138"/>
    <x v="12"/>
    <s v="07-006809"/>
    <x v="109"/>
    <s v="Pesos (ARS)"/>
    <n v="66567"/>
    <n v="45367.35"/>
    <n v="2268.37"/>
    <n v="1"/>
    <x v="0"/>
    <n v="2.8000000000000001E-2"/>
  </r>
  <r>
    <x v="0"/>
    <s v="GOMEZ PAULA FLORENCIA"/>
    <x v="1"/>
    <s v="01-07-07-30088091"/>
    <s v="07-006138"/>
    <x v="12"/>
    <s v="07-006809"/>
    <x v="109"/>
    <s v="Pesos (ARS)"/>
    <n v="45319"/>
    <n v="30886"/>
    <n v="1544.3"/>
    <n v="1"/>
    <x v="0"/>
    <n v="2.8000000000000001E-2"/>
  </r>
  <r>
    <x v="0"/>
    <s v="FERNANDEZ NADIA ALEJANDRA"/>
    <x v="1"/>
    <s v="01-07-07-30088209"/>
    <s v="07-005739"/>
    <x v="8"/>
    <s v="07-006809"/>
    <x v="109"/>
    <s v="Pesos (ARS)"/>
    <n v="14518"/>
    <n v="9894"/>
    <n v="494.69"/>
    <n v="1"/>
    <x v="0"/>
    <n v="2.8000000000000001E-2"/>
  </r>
  <r>
    <x v="0"/>
    <s v="FIDEICOMISO CORONEL PLAZA 172"/>
    <x v="4"/>
    <s v="01-07-07-30088668"/>
    <s v="07-006637"/>
    <x v="22"/>
    <s v="07-006809"/>
    <x v="109"/>
    <s v="Pesos (ARS)"/>
    <n v="15549"/>
    <n v="10597"/>
    <n v="529.85"/>
    <n v="1"/>
    <x v="0"/>
    <n v="2.8000000000000001E-2"/>
  </r>
  <r>
    <x v="0"/>
    <s v="CONSORCIO DE PROPIETARIOS DEL EDIFICIO TERRA"/>
    <x v="6"/>
    <s v="01-07-07-30088704"/>
    <s v="07-005750"/>
    <x v="21"/>
    <s v="07-006809"/>
    <x v="109"/>
    <s v="Pesos (ARS)"/>
    <n v="191801"/>
    <n v="127822"/>
    <n v="6391.09"/>
    <n v="1"/>
    <x v="0"/>
    <n v="2.8000000000000001E-2"/>
  </r>
  <r>
    <x v="0"/>
    <s v="ASOCIACION MENDOCINA DE EXPENDEDORES DE NAFTA Y AFINES AMENA"/>
    <x v="4"/>
    <s v="01-07-07-30088943"/>
    <s v="07-005539"/>
    <x v="10"/>
    <s v="07-006809"/>
    <x v="109"/>
    <s v="Pesos (ARS)"/>
    <n v="39073"/>
    <n v="26629"/>
    <n v="1331.44"/>
    <n v="1"/>
    <x v="0"/>
    <n v="2.8000000000000001E-2"/>
  </r>
  <r>
    <x v="0"/>
    <s v="MADDIO HNOS S.A."/>
    <x v="4"/>
    <s v="01-07-07-30088948"/>
    <s v="07-005646"/>
    <x v="15"/>
    <s v="07-006809"/>
    <x v="109"/>
    <s v="Pesos (ARS)"/>
    <n v="100399"/>
    <n v="62411"/>
    <n v="3120.54"/>
    <n v="1"/>
    <x v="0"/>
    <n v="2.8000000000000001E-2"/>
  </r>
  <r>
    <x v="0"/>
    <s v="MUNAR MARIA ADRIANA"/>
    <x v="1"/>
    <s v="01-07-07-30089092"/>
    <s v="07-006138"/>
    <x v="12"/>
    <s v="07-006809"/>
    <x v="109"/>
    <s v="Pesos (ARS)"/>
    <n v="10139"/>
    <n v="6910"/>
    <n v="345.5"/>
    <n v="1"/>
    <x v="0"/>
    <n v="2.8000000000000001E-2"/>
  </r>
  <r>
    <x v="0"/>
    <s v="GUIZZO NADYA MACARENA"/>
    <x v="1"/>
    <s v="01-07-07-30090657"/>
    <s v="07-005978"/>
    <x v="4"/>
    <s v="07-006809"/>
    <x v="109"/>
    <s v="Pesos (ARS)"/>
    <n v="25987"/>
    <n v="17711"/>
    <n v="885.55"/>
    <n v="1"/>
    <x v="0"/>
    <n v="2.8000000000000001E-2"/>
  </r>
  <r>
    <x v="0"/>
    <s v="ASTUDILLO ARMANDO JOSE"/>
    <x v="1"/>
    <s v="01-07-07-30091030"/>
    <s v="07-005646"/>
    <x v="15"/>
    <s v="07-006809"/>
    <x v="109"/>
    <s v="Pesos (ARS)"/>
    <n v="51781"/>
    <n v="35290"/>
    <n v="1764.49"/>
    <n v="1"/>
    <x v="0"/>
    <n v="2.8000000000000001E-2"/>
  </r>
  <r>
    <x v="0"/>
    <s v="ANTEQUERA NICOLAS FABIAN"/>
    <x v="1"/>
    <s v="01-07-07-30091111"/>
    <s v="07-005450"/>
    <x v="13"/>
    <s v="07-006809"/>
    <x v="109"/>
    <s v="Pesos (ARS)"/>
    <n v="17703"/>
    <n v="12065"/>
    <n v="603.24"/>
    <n v="1"/>
    <x v="0"/>
    <n v="2.8000000000000001E-2"/>
  </r>
  <r>
    <x v="0"/>
    <s v="ARTOLA JUAN AUGUSTO"/>
    <x v="1"/>
    <s v="01-07-07-30091911"/>
    <s v="07-006138"/>
    <x v="12"/>
    <s v="07-006809"/>
    <x v="109"/>
    <s v="Pesos (ARS)"/>
    <n v="23535"/>
    <n v="16034"/>
    <n v="801.7"/>
    <n v="1"/>
    <x v="0"/>
    <n v="2.8000000000000001E-2"/>
  </r>
  <r>
    <x v="0"/>
    <s v="CENTRO SINERGIA SOCIEDAD ANONIMA"/>
    <x v="8"/>
    <s v="01-07-11-30005515"/>
    <s v="07-005646"/>
    <x v="15"/>
    <s v="07-006809"/>
    <x v="109"/>
    <s v="Pesos (ARS)"/>
    <n v="2211"/>
    <n v="1125"/>
    <n v="56.25"/>
    <n v="1"/>
    <x v="0"/>
    <n v="2.8000000000000001E-2"/>
  </r>
  <r>
    <x v="0"/>
    <s v="ITP SAS"/>
    <x v="5"/>
    <s v="01-07-12-30001221"/>
    <s v="07-005558"/>
    <x v="11"/>
    <s v="07-006809"/>
    <x v="109"/>
    <s v="Pesos (ARS)"/>
    <n v="139951"/>
    <n v="71215"/>
    <n v="4272.8999999999996"/>
    <n v="1"/>
    <x v="0"/>
    <n v="2.8000000000000001E-2"/>
  </r>
  <r>
    <x v="0"/>
    <s v="MADDIO HNOS S.A."/>
    <x v="10"/>
    <s v="01-07-15-30002704"/>
    <s v="07-005646"/>
    <x v="15"/>
    <s v="07-006809"/>
    <x v="109"/>
    <s v="Pesos (ARS)"/>
    <n v="23594"/>
    <n v="12006"/>
    <n v="600.29"/>
    <n v="1"/>
    <x v="0"/>
    <n v="2.8000000000000001E-2"/>
  </r>
  <r>
    <x v="0"/>
    <s v="ROSAS ORLANDO CARLOS"/>
    <x v="2"/>
    <s v="01-07-21-30037694"/>
    <s v="07-005978"/>
    <x v="4"/>
    <s v="07-006809"/>
    <x v="109"/>
    <s v="Pesos (ARS)"/>
    <n v="26725"/>
    <n v="19626.96"/>
    <n v="981.35"/>
    <n v="1"/>
    <x v="0"/>
    <n v="2.8000000000000001E-2"/>
  </r>
  <r>
    <x v="0"/>
    <s v="GUERRA THOMAS EZEQUIEL"/>
    <x v="2"/>
    <s v="01-07-21-30039553"/>
    <s v="07-006138"/>
    <x v="12"/>
    <s v="07-006809"/>
    <x v="109"/>
    <s v="Pesos (ARS)"/>
    <n v="9551"/>
    <n v="7138.11"/>
    <n v="356.91"/>
    <n v="1"/>
    <x v="0"/>
    <n v="2.8000000000000001E-2"/>
  </r>
  <r>
    <x v="0"/>
    <s v="BENITO SANDRA LILIA"/>
    <x v="2"/>
    <s v="01-07-21-30040538"/>
    <s v="07-005750"/>
    <x v="21"/>
    <s v="07-006809"/>
    <x v="109"/>
    <s v="Pesos (ARS)"/>
    <n v="27345"/>
    <n v="20338.150000000001"/>
    <n v="1016.91"/>
    <n v="1"/>
    <x v="0"/>
    <n v="2.8000000000000001E-2"/>
  </r>
  <r>
    <x v="0"/>
    <s v="CHIRINO GUTIERREZ PEDRO EMANUEL"/>
    <x v="2"/>
    <s v="01-07-21-30040755"/>
    <s v="07-005978"/>
    <x v="4"/>
    <s v="07-006809"/>
    <x v="109"/>
    <s v="Pesos (ARS)"/>
    <n v="26453.73"/>
    <n v="19492.41"/>
    <n v="974.61"/>
    <n v="1"/>
    <x v="0"/>
    <n v="2.8000000000000001E-2"/>
  </r>
  <r>
    <x v="0"/>
    <s v="SARA CESAR SAID SIMON"/>
    <x v="2"/>
    <s v="01-07-21-30041242"/>
    <s v="07-005750"/>
    <x v="21"/>
    <s v="07-006809"/>
    <x v="109"/>
    <s v="Pesos (ARS)"/>
    <n v="38319"/>
    <n v="28500.53"/>
    <n v="1425.03"/>
    <n v="1"/>
    <x v="0"/>
    <n v="2.8000000000000001E-2"/>
  </r>
  <r>
    <x v="0"/>
    <s v="CHIRINO GUTIERREZ PEDRO EMANUEL"/>
    <x v="2"/>
    <s v="01-07-21-30041367"/>
    <s v="07-005978"/>
    <x v="4"/>
    <s v="07-006809"/>
    <x v="109"/>
    <s v="Pesos (ARS)"/>
    <n v="3497"/>
    <n v="2248.11"/>
    <n v="112.41"/>
    <n v="1"/>
    <x v="0"/>
    <n v="2.8000000000000001E-2"/>
  </r>
  <r>
    <x v="0"/>
    <s v="LEBOEUF LEONEL ALBERTO"/>
    <x v="2"/>
    <s v="01-07-21-30041469"/>
    <s v="07-005472"/>
    <x v="6"/>
    <s v="07-006809"/>
    <x v="109"/>
    <s v="Pesos (ARS)"/>
    <n v="43386"/>
    <n v="28702"/>
    <n v="1435.09"/>
    <n v="1"/>
    <x v="0"/>
    <n v="2.8000000000000001E-2"/>
  </r>
  <r>
    <x v="0"/>
    <s v="FERNANDEZ CARLOS JAVIER"/>
    <x v="2"/>
    <s v="01-07-21-30041865"/>
    <s v="07-005739"/>
    <x v="8"/>
    <s v="07-006809"/>
    <x v="109"/>
    <s v="Pesos (ARS)"/>
    <n v="23239"/>
    <n v="17283.830000000002"/>
    <n v="864.19"/>
    <n v="1"/>
    <x v="0"/>
    <n v="2.8000000000000001E-2"/>
  </r>
  <r>
    <x v="1"/>
    <s v="LUCERO MARCELO DARDO"/>
    <x v="0"/>
    <s v="01-07-01-30507909"/>
    <s v="07-005558"/>
    <x v="11"/>
    <m/>
    <x v="109"/>
    <s v="Pesos (ARS)"/>
    <n v="64837"/>
    <n v="48134.53"/>
    <n v="481.35"/>
    <m/>
    <x v="0"/>
    <n v="2.8000000000000001E-2"/>
  </r>
  <r>
    <x v="1"/>
    <s v="RAVIOLO ESTEBAN DANIEL"/>
    <x v="0"/>
    <s v="01-07-01-30513891"/>
    <s v="07-005558"/>
    <x v="11"/>
    <m/>
    <x v="109"/>
    <s v="Pesos (ARS)"/>
    <n v="59880"/>
    <n v="44453.94"/>
    <n v="444.54"/>
    <m/>
    <x v="0"/>
    <n v="2.8000000000000001E-2"/>
  </r>
  <r>
    <x v="1"/>
    <s v="PUEBLA CUITIÑO JOAQUIN IGNACIO"/>
    <x v="0"/>
    <s v="01-07-01-30522033"/>
    <s v="07-005738"/>
    <x v="2"/>
    <m/>
    <x v="109"/>
    <s v="Pesos (ARS)"/>
    <n v="100005"/>
    <n v="74242.84"/>
    <n v="742.43"/>
    <m/>
    <x v="0"/>
    <n v="2.8000000000000001E-2"/>
  </r>
  <r>
    <x v="1"/>
    <s v="LOSCIALE VICTOR IGNACIO"/>
    <x v="0"/>
    <s v="01-07-01-30522074"/>
    <s v="07-007024"/>
    <x v="14"/>
    <m/>
    <x v="109"/>
    <s v="Pesos (ARS)"/>
    <n v="18789"/>
    <n v="13865.89"/>
    <n v="138.66"/>
    <m/>
    <x v="0"/>
    <n v="2.8000000000000001E-2"/>
  </r>
  <r>
    <x v="1"/>
    <s v="ROSALES CRISTINA IRENE BEATRIZ"/>
    <x v="0"/>
    <s v="01-07-01-30524020"/>
    <s v="07-005450"/>
    <x v="13"/>
    <m/>
    <x v="109"/>
    <s v="Pesos (ARS)"/>
    <n v="80457"/>
    <n v="49544.94"/>
    <n v="495.45"/>
    <m/>
    <x v="0"/>
    <n v="2.8000000000000001E-2"/>
  </r>
  <r>
    <x v="1"/>
    <s v="YACMAN S S.A."/>
    <x v="0"/>
    <s v="01-07-01-30526751"/>
    <s v="07-005637"/>
    <x v="5"/>
    <m/>
    <x v="109"/>
    <s v="Pesos (ARS)"/>
    <n v="507184.35"/>
    <n v="334913.49"/>
    <n v="3349.15"/>
    <m/>
    <x v="0"/>
    <n v="2.8000000000000001E-2"/>
  </r>
  <r>
    <x v="1"/>
    <s v="TABLON MARIA ANA"/>
    <x v="0"/>
    <s v="01-07-01-30529616"/>
    <s v="07-006138"/>
    <x v="12"/>
    <m/>
    <x v="109"/>
    <s v="Pesos (ARS)"/>
    <n v="195352"/>
    <n v="120293"/>
    <n v="1202.93"/>
    <m/>
    <x v="0"/>
    <n v="2.8000000000000001E-2"/>
  </r>
  <r>
    <x v="1"/>
    <s v="SENOSIAIN ADRIANA INES"/>
    <x v="0"/>
    <s v="01-07-01-30530929"/>
    <s v="07-005539"/>
    <x v="10"/>
    <m/>
    <x v="109"/>
    <s v="Pesos (ARS)"/>
    <n v="61278"/>
    <n v="45492.62"/>
    <n v="454.93"/>
    <m/>
    <x v="0"/>
    <n v="2.8000000000000001E-2"/>
  </r>
  <r>
    <x v="1"/>
    <s v="MUNOZ MATIAS NICOLAS"/>
    <x v="0"/>
    <s v="01-07-01-30531187"/>
    <s v="07-005739"/>
    <x v="8"/>
    <m/>
    <x v="109"/>
    <s v="Pesos (ARS)"/>
    <n v="50342"/>
    <n v="37372.92"/>
    <n v="373.73"/>
    <m/>
    <x v="0"/>
    <n v="2.8000000000000001E-2"/>
  </r>
  <r>
    <x v="1"/>
    <s v="PEREIRA AURORA"/>
    <x v="0"/>
    <s v="01-07-01-30531828"/>
    <s v="07-005739"/>
    <x v="8"/>
    <m/>
    <x v="109"/>
    <s v="Pesos (ARS)"/>
    <n v="59332"/>
    <n v="44048.04"/>
    <n v="440.48"/>
    <m/>
    <x v="0"/>
    <n v="2.8000000000000001E-2"/>
  </r>
  <r>
    <x v="1"/>
    <s v="RODRIGO FABIAN ALEJANDRO"/>
    <x v="0"/>
    <s v="01-07-01-30531836"/>
    <s v="07-006039"/>
    <x v="3"/>
    <m/>
    <x v="109"/>
    <s v="Pesos (ARS)"/>
    <n v="38867"/>
    <n v="28695.62"/>
    <n v="286.95999999999998"/>
    <m/>
    <x v="0"/>
    <n v="2.8000000000000001E-2"/>
  </r>
  <r>
    <x v="1"/>
    <s v="BRUNO GUSTAVO ARIEL"/>
    <x v="0"/>
    <s v="01-07-01-30531925"/>
    <s v="07-005738"/>
    <x v="2"/>
    <m/>
    <x v="109"/>
    <s v="Pesos (ARS)"/>
    <n v="49754"/>
    <n v="36937.24"/>
    <n v="369.37"/>
    <m/>
    <x v="0"/>
    <n v="2.8000000000000001E-2"/>
  </r>
  <r>
    <x v="1"/>
    <s v="VALENZUELA GRACIELA ARGENTINA"/>
    <x v="0"/>
    <s v="01-07-01-30533078"/>
    <s v="07-005738"/>
    <x v="2"/>
    <m/>
    <x v="109"/>
    <s v="Pesos (ARS)"/>
    <n v="117411"/>
    <n v="87165.13"/>
    <n v="871.65"/>
    <m/>
    <x v="0"/>
    <n v="2.8000000000000001E-2"/>
  </r>
  <r>
    <x v="1"/>
    <s v="TAPIA MARIANO GONZALO"/>
    <x v="0"/>
    <s v="01-07-01-30537489"/>
    <s v="07-005738"/>
    <x v="2"/>
    <m/>
    <x v="109"/>
    <s v="Pesos (ARS)"/>
    <n v="1173"/>
    <n v="869.06"/>
    <n v="8.6999999999999993"/>
    <m/>
    <x v="0"/>
    <n v="2.8000000000000001E-2"/>
  </r>
  <r>
    <x v="1"/>
    <s v="LERENA ANA CAROLINA"/>
    <x v="0"/>
    <s v="01-07-01-30537703"/>
    <s v="07-005637"/>
    <x v="5"/>
    <m/>
    <x v="109"/>
    <s v="Pesos (ARS)"/>
    <n v="146700"/>
    <n v="109111.25"/>
    <n v="1091.1099999999999"/>
    <m/>
    <x v="0"/>
    <n v="2.8000000000000001E-2"/>
  </r>
  <r>
    <x v="1"/>
    <s v="ZUÑIGA CLAUDIO IVAN"/>
    <x v="0"/>
    <s v="01-07-01-30537710"/>
    <s v="07-005637"/>
    <x v="5"/>
    <m/>
    <x v="109"/>
    <s v="Pesos (ARS)"/>
    <n v="86716"/>
    <n v="64496.54"/>
    <n v="644.97"/>
    <m/>
    <x v="0"/>
    <n v="2.8000000000000001E-2"/>
  </r>
  <r>
    <x v="1"/>
    <s v="ELIAS GABRIEL FERNANDO"/>
    <x v="0"/>
    <s v="01-07-01-30538064"/>
    <s v="07-005947"/>
    <x v="19"/>
    <m/>
    <x v="109"/>
    <s v="Pesos (ARS)"/>
    <n v="50936"/>
    <n v="37884.92"/>
    <n v="378.85"/>
    <m/>
    <x v="0"/>
    <n v="2.8000000000000001E-2"/>
  </r>
  <r>
    <x v="1"/>
    <s v="GALLINA GUERRA PAULA MARIANA"/>
    <x v="0"/>
    <s v="01-07-01-30538261"/>
    <s v="07-005558"/>
    <x v="11"/>
    <m/>
    <x v="109"/>
    <s v="Pesos (ARS)"/>
    <n v="128763"/>
    <n v="95770.2"/>
    <n v="957.7"/>
    <m/>
    <x v="0"/>
    <n v="2.8000000000000001E-2"/>
  </r>
  <r>
    <x v="1"/>
    <s v="DAHER SEBASTIAN"/>
    <x v="0"/>
    <s v="01-07-01-30538348"/>
    <s v="07-005539"/>
    <x v="10"/>
    <m/>
    <x v="109"/>
    <s v="Pesos (ARS)"/>
    <n v="73200"/>
    <n v="54443.86"/>
    <n v="544.44000000000005"/>
    <m/>
    <x v="0"/>
    <n v="2.8000000000000001E-2"/>
  </r>
  <r>
    <x v="1"/>
    <s v="SANTINI MIRIAM ELENA"/>
    <x v="0"/>
    <s v="01-07-01-30538398"/>
    <s v="07-005738"/>
    <x v="2"/>
    <m/>
    <x v="109"/>
    <s v="Pesos (ARS)"/>
    <n v="116329"/>
    <n v="86522.08"/>
    <n v="865.22"/>
    <m/>
    <x v="0"/>
    <n v="2.8000000000000001E-2"/>
  </r>
  <r>
    <x v="1"/>
    <s v="GLUCK S.A.S."/>
    <x v="0"/>
    <s v="01-07-01-30538401"/>
    <s v="07-005450"/>
    <x v="13"/>
    <m/>
    <x v="109"/>
    <s v="Pesos (ARS)"/>
    <n v="54586"/>
    <n v="39713.370000000003"/>
    <n v="397.13"/>
    <m/>
    <x v="0"/>
    <n v="2.8000000000000001E-2"/>
  </r>
  <r>
    <x v="1"/>
    <s v="FORMICA MARIA EUGENIA"/>
    <x v="0"/>
    <s v="01-07-01-30538731"/>
    <s v="07-005558"/>
    <x v="11"/>
    <m/>
    <x v="109"/>
    <s v="Pesos (ARS)"/>
    <n v="61367"/>
    <n v="45642.35"/>
    <n v="456.42"/>
    <m/>
    <x v="0"/>
    <n v="2.8000000000000001E-2"/>
  </r>
  <r>
    <x v="1"/>
    <s v="STIRPA ORLANDO ROGELIO"/>
    <x v="0"/>
    <s v="01-07-01-30539001"/>
    <s v="07-005472"/>
    <x v="6"/>
    <m/>
    <x v="109"/>
    <s v="Pesos (ARS)"/>
    <n v="22261"/>
    <n v="15057.64"/>
    <n v="150.58000000000001"/>
    <m/>
    <x v="0"/>
    <n v="2.8000000000000001E-2"/>
  </r>
  <r>
    <x v="1"/>
    <s v="CARRIZO RODRIGO DANIEL"/>
    <x v="0"/>
    <s v="01-07-01-30539049"/>
    <s v="07-005978"/>
    <x v="4"/>
    <m/>
    <x v="109"/>
    <s v="Pesos (ARS)"/>
    <n v="85046"/>
    <n v="63254.12"/>
    <n v="632.54"/>
    <m/>
    <x v="0"/>
    <n v="2.8000000000000001E-2"/>
  </r>
  <r>
    <x v="1"/>
    <s v="LUSK MARIANA SILVINA"/>
    <x v="0"/>
    <s v="01-07-01-30539797"/>
    <s v="07-005978"/>
    <x v="4"/>
    <m/>
    <x v="109"/>
    <s v="Pesos (ARS)"/>
    <n v="172965"/>
    <n v="128646.7"/>
    <n v="1286.47"/>
    <m/>
    <x v="0"/>
    <n v="2.8000000000000001E-2"/>
  </r>
  <r>
    <x v="1"/>
    <s v="ANGELLA FABIO ARIEL"/>
    <x v="0"/>
    <s v="01-07-01-30540017"/>
    <s v="07-005947"/>
    <x v="19"/>
    <m/>
    <x v="109"/>
    <s v="Pesos (ARS)"/>
    <n v="35418"/>
    <n v="26342.95"/>
    <n v="263.43"/>
    <m/>
    <x v="0"/>
    <n v="2.8000000000000001E-2"/>
  </r>
  <r>
    <x v="1"/>
    <s v="MARTINEZ CARINA ISABEL"/>
    <x v="0"/>
    <s v="01-07-01-30543975"/>
    <s v="07-006025"/>
    <x v="0"/>
    <m/>
    <x v="109"/>
    <s v="Pesos (ARS)"/>
    <n v="24442"/>
    <n v="18267.2"/>
    <n v="182.67"/>
    <m/>
    <x v="0"/>
    <n v="2.8000000000000001E-2"/>
  </r>
  <r>
    <x v="1"/>
    <s v="BARRERA PABLO JESUS"/>
    <x v="0"/>
    <s v="01-07-01-30544251"/>
    <s v="07-006138"/>
    <x v="12"/>
    <m/>
    <x v="109"/>
    <s v="Pesos (ARS)"/>
    <n v="119314"/>
    <n v="88742.67"/>
    <n v="887.43"/>
    <m/>
    <x v="0"/>
    <n v="2.8000000000000001E-2"/>
  </r>
  <r>
    <x v="1"/>
    <s v="SOSA RUBEN EDGARDO"/>
    <x v="0"/>
    <s v="01-07-01-30544414"/>
    <s v="07-005539"/>
    <x v="10"/>
    <m/>
    <x v="109"/>
    <s v="Pesos (ARS)"/>
    <n v="111150"/>
    <n v="82670.070000000007"/>
    <n v="826.7"/>
    <m/>
    <x v="0"/>
    <n v="2.8000000000000001E-2"/>
  </r>
  <r>
    <x v="1"/>
    <s v="ONTIVERO GONZALO A"/>
    <x v="0"/>
    <s v="01-07-01-30544470"/>
    <s v="07-006138"/>
    <x v="12"/>
    <m/>
    <x v="109"/>
    <s v="Pesos (ARS)"/>
    <n v="64544"/>
    <n v="48005.96"/>
    <n v="480.06"/>
    <m/>
    <x v="0"/>
    <n v="2.8000000000000001E-2"/>
  </r>
  <r>
    <x v="1"/>
    <s v="ESQUEMBRE FERNANDO"/>
    <x v="0"/>
    <s v="01-07-01-30544642"/>
    <s v="07-005558"/>
    <x v="11"/>
    <m/>
    <x v="109"/>
    <s v="Pesos (ARS)"/>
    <n v="41513"/>
    <n v="30876.31"/>
    <n v="308.76"/>
    <m/>
    <x v="0"/>
    <n v="2.8000000000000001E-2"/>
  </r>
  <r>
    <x v="1"/>
    <s v="ESQUEMBRE FERNANDO"/>
    <x v="0"/>
    <s v="01-07-01-30544652"/>
    <s v="07-005558"/>
    <x v="11"/>
    <m/>
    <x v="109"/>
    <s v="Pesos (ARS)"/>
    <n v="57550"/>
    <n v="42804.22"/>
    <n v="428.04"/>
    <m/>
    <x v="0"/>
    <n v="2.8000000000000001E-2"/>
  </r>
  <r>
    <x v="1"/>
    <s v="NEER JUAN CARLOS"/>
    <x v="0"/>
    <s v="01-07-01-30544764"/>
    <s v="07-005450"/>
    <x v="13"/>
    <m/>
    <x v="109"/>
    <s v="Pesos (ARS)"/>
    <n v="58516"/>
    <n v="43522.03"/>
    <n v="435.22"/>
    <m/>
    <x v="0"/>
    <n v="2.8000000000000001E-2"/>
  </r>
  <r>
    <x v="1"/>
    <s v="VINES MANAGEMENT S.R.L."/>
    <x v="0"/>
    <s v="01-07-01-30545404"/>
    <s v="07-006139"/>
    <x v="1"/>
    <m/>
    <x v="109"/>
    <s v="Pesos (ARS)"/>
    <n v="246279"/>
    <n v="179177.19"/>
    <n v="1791.77"/>
    <m/>
    <x v="0"/>
    <n v="2.8000000000000001E-2"/>
  </r>
  <r>
    <x v="1"/>
    <s v="LOGISTICA DISECO SA"/>
    <x v="0"/>
    <s v="01-07-01-30547428"/>
    <s v="07-006025"/>
    <x v="0"/>
    <m/>
    <x v="109"/>
    <s v="Pesos (ARS)"/>
    <n v="321598"/>
    <n v="212752"/>
    <n v="2127.52"/>
    <m/>
    <x v="0"/>
    <n v="2.8000000000000001E-2"/>
  </r>
  <r>
    <x v="1"/>
    <s v="NOLI MARIA LAURA"/>
    <x v="0"/>
    <s v="01-07-01-30547521"/>
    <s v="07-005539"/>
    <x v="10"/>
    <m/>
    <x v="109"/>
    <s v="Pesos (ARS)"/>
    <n v="54759"/>
    <n v="37040"/>
    <n v="370.39"/>
    <m/>
    <x v="0"/>
    <n v="2.8000000000000001E-2"/>
  </r>
  <r>
    <x v="1"/>
    <s v="BAZAN JUAN RAMON"/>
    <x v="0"/>
    <s v="01-07-01-30547559"/>
    <s v="07-005947"/>
    <x v="19"/>
    <m/>
    <x v="109"/>
    <s v="Pesos (ARS)"/>
    <n v="111945.14"/>
    <n v="74057"/>
    <n v="740.57"/>
    <m/>
    <x v="0"/>
    <n v="2.8000000000000001E-2"/>
  </r>
  <r>
    <x v="1"/>
    <s v="PORTA RODRIGO GASTON"/>
    <x v="0"/>
    <s v="01-07-01-30547794"/>
    <s v="07-005738"/>
    <x v="2"/>
    <m/>
    <x v="109"/>
    <s v="Pesos (ARS)"/>
    <n v="163352.06"/>
    <n v="110817"/>
    <n v="1108.1600000000001"/>
    <m/>
    <x v="0"/>
    <n v="2.8000000000000001E-2"/>
  </r>
  <r>
    <x v="1"/>
    <s v="GAGLIARDI JUAN MANUEL"/>
    <x v="0"/>
    <s v="01-07-01-30548109"/>
    <s v="07-005450"/>
    <x v="13"/>
    <m/>
    <x v="109"/>
    <s v="Pesos (ARS)"/>
    <n v="195581"/>
    <n v="132295"/>
    <n v="1322.95"/>
    <m/>
    <x v="0"/>
    <n v="2.8000000000000001E-2"/>
  </r>
  <r>
    <x v="1"/>
    <s v="TAPIA MARIANO GONZALO"/>
    <x v="0"/>
    <s v="01-07-01-30548586"/>
    <s v="07-005738"/>
    <x v="2"/>
    <m/>
    <x v="109"/>
    <s v="Pesos (ARS)"/>
    <n v="68098"/>
    <n v="49022.36"/>
    <n v="490.22"/>
    <m/>
    <x v="0"/>
    <n v="2.8000000000000001E-2"/>
  </r>
  <r>
    <x v="1"/>
    <s v="PYM AUTOELEVADORES SOCIEDAD ANONIMA"/>
    <x v="0"/>
    <s v="01-07-01-30548706"/>
    <s v="07-005558"/>
    <x v="11"/>
    <m/>
    <x v="109"/>
    <s v="Pesos (ARS)"/>
    <n v="504597"/>
    <n v="367113.08"/>
    <n v="3671.13"/>
    <m/>
    <x v="0"/>
    <n v="2.8000000000000001E-2"/>
  </r>
  <r>
    <x v="1"/>
    <s v="ESCUDERO GEROLI ADRIAN NOE"/>
    <x v="0"/>
    <s v="01-07-01-30549687"/>
    <s v="07-006138"/>
    <x v="12"/>
    <m/>
    <x v="109"/>
    <s v="Pesos (ARS)"/>
    <n v="66479"/>
    <n v="49444.65"/>
    <n v="494.45"/>
    <m/>
    <x v="0"/>
    <n v="2.8000000000000001E-2"/>
  </r>
  <r>
    <x v="1"/>
    <s v="PISI RODRIGUEZ JULIETA"/>
    <x v="3"/>
    <s v="01-07-02-30004760"/>
    <s v="07-006903"/>
    <x v="17"/>
    <m/>
    <x v="109"/>
    <s v="Pesos (ARS)"/>
    <n v="4146"/>
    <n v="2158"/>
    <n v="21.58"/>
    <m/>
    <x v="0"/>
    <n v="2.8000000000000001E-2"/>
  </r>
  <r>
    <x v="1"/>
    <s v="BIENESTAR GENERAL SRL"/>
    <x v="7"/>
    <s v="01-07-06-30030925"/>
    <s v="07-005558"/>
    <x v="11"/>
    <m/>
    <x v="109"/>
    <s v="Pesos (ARS)"/>
    <n v="8630"/>
    <n v="5245"/>
    <n v="52.45"/>
    <m/>
    <x v="0"/>
    <n v="2.8000000000000001E-2"/>
  </r>
  <r>
    <x v="1"/>
    <s v="MENDOZA VINEYARDS  S. A."/>
    <x v="7"/>
    <s v="01-07-06-30030971"/>
    <s v="07-005637"/>
    <x v="5"/>
    <m/>
    <x v="109"/>
    <s v="Pesos (ARS)"/>
    <n v="5261"/>
    <n v="3945"/>
    <n v="39.450000000000003"/>
    <m/>
    <x v="0"/>
    <n v="2.8000000000000001E-2"/>
  </r>
  <r>
    <x v="1"/>
    <s v="SUCESION DE GONZALEZ ALBA"/>
    <x v="4"/>
    <s v="01-07-07-30081492"/>
    <s v="07-007024"/>
    <x v="14"/>
    <m/>
    <x v="109"/>
    <s v="Pesos (ARS)"/>
    <n v="49883"/>
    <n v="30959"/>
    <n v="309.58"/>
    <m/>
    <x v="0"/>
    <n v="2.8000000000000001E-2"/>
  </r>
  <r>
    <x v="1"/>
    <s v="SALINAS ANGEL JOSE"/>
    <x v="4"/>
    <s v="01-07-07-30082613"/>
    <s v="07-005450"/>
    <x v="13"/>
    <m/>
    <x v="109"/>
    <s v="Pesos (ARS)"/>
    <n v="121148"/>
    <n v="73493"/>
    <n v="734.92"/>
    <m/>
    <x v="0"/>
    <n v="2.8000000000000001E-2"/>
  </r>
  <r>
    <x v="1"/>
    <s v="LENCINAS ALIDA ESTER"/>
    <x v="1"/>
    <s v="01-07-07-30085935"/>
    <s v="07-006039"/>
    <x v="3"/>
    <m/>
    <x v="109"/>
    <s v="Pesos (ARS)"/>
    <n v="22578"/>
    <n v="15387.56"/>
    <n v="153.88"/>
    <m/>
    <x v="0"/>
    <n v="2.8000000000000001E-2"/>
  </r>
  <r>
    <x v="1"/>
    <s v="BONILLA JESUS"/>
    <x v="1"/>
    <s v="01-07-07-30086274"/>
    <s v="07-006138"/>
    <x v="12"/>
    <m/>
    <x v="109"/>
    <s v="Pesos (ARS)"/>
    <n v="49965"/>
    <n v="34052.879999999997"/>
    <n v="340.53"/>
    <m/>
    <x v="0"/>
    <n v="2.8000000000000001E-2"/>
  </r>
  <r>
    <x v="1"/>
    <s v="ACEVEDO MARIA ANGELICA"/>
    <x v="1"/>
    <s v="01-07-07-30086410"/>
    <s v="07-005739"/>
    <x v="8"/>
    <m/>
    <x v="109"/>
    <s v="Pesos (ARS)"/>
    <n v="20462.11"/>
    <n v="13945.43"/>
    <n v="139.46"/>
    <m/>
    <x v="0"/>
    <n v="2.8000000000000001E-2"/>
  </r>
  <r>
    <x v="1"/>
    <s v="GARCIA WALTER FABIAN"/>
    <x v="1"/>
    <s v="01-07-07-30086429"/>
    <s v="07-005637"/>
    <x v="5"/>
    <m/>
    <x v="109"/>
    <s v="Pesos (ARS)"/>
    <n v="50336"/>
    <n v="34305.85"/>
    <n v="343.06"/>
    <m/>
    <x v="0"/>
    <n v="2.8000000000000001E-2"/>
  </r>
  <r>
    <x v="1"/>
    <s v="FIOCHETTI GABRIELA MARIA"/>
    <x v="1"/>
    <s v="01-07-07-30086460"/>
    <s v="07-005739"/>
    <x v="8"/>
    <m/>
    <x v="109"/>
    <s v="Pesos (ARS)"/>
    <n v="9670"/>
    <n v="6590.26"/>
    <n v="65.92"/>
    <m/>
    <x v="0"/>
    <n v="2.8000000000000001E-2"/>
  </r>
  <r>
    <x v="1"/>
    <s v="CANNIZZO CRISTIAN FABIAN"/>
    <x v="1"/>
    <s v="01-07-07-30086493"/>
    <s v="07-005738"/>
    <x v="2"/>
    <m/>
    <x v="109"/>
    <s v="Pesos (ARS)"/>
    <n v="71826.81"/>
    <n v="48952.04"/>
    <n v="489.54"/>
    <m/>
    <x v="0"/>
    <n v="2.8000000000000001E-2"/>
  </r>
  <r>
    <x v="1"/>
    <s v="DANERI EMILCE ROCIO"/>
    <x v="1"/>
    <s v="01-07-07-30086638"/>
    <s v="07-006039"/>
    <x v="3"/>
    <m/>
    <x v="109"/>
    <s v="Pesos (ARS)"/>
    <n v="29297.8"/>
    <n v="19828.32"/>
    <n v="198.31"/>
    <m/>
    <x v="0"/>
    <n v="2.8000000000000001E-2"/>
  </r>
  <r>
    <x v="1"/>
    <s v="ROSAS ORLANDO CARLOS"/>
    <x v="1"/>
    <s v="01-07-07-30086656"/>
    <s v="07-005978"/>
    <x v="4"/>
    <m/>
    <x v="109"/>
    <s v="Pesos (ARS)"/>
    <n v="56603"/>
    <n v="38125.01"/>
    <n v="381.26"/>
    <m/>
    <x v="0"/>
    <n v="2.8000000000000001E-2"/>
  </r>
  <r>
    <x v="1"/>
    <s v="BRICEÑO MORALES EVELYN LOURDES"/>
    <x v="4"/>
    <s v="01-07-07-30086677"/>
    <s v="07-006138"/>
    <x v="12"/>
    <m/>
    <x v="109"/>
    <s v="Pesos (ARS)"/>
    <n v="66567"/>
    <n v="45367.35"/>
    <n v="453.69"/>
    <m/>
    <x v="0"/>
    <n v="2.8000000000000001E-2"/>
  </r>
  <r>
    <x v="1"/>
    <s v="GOMEZ PAULA FLORENCIA"/>
    <x v="1"/>
    <s v="01-07-07-30088091"/>
    <s v="07-006138"/>
    <x v="12"/>
    <m/>
    <x v="109"/>
    <s v="Pesos (ARS)"/>
    <n v="45319"/>
    <n v="30886"/>
    <n v="308.86"/>
    <m/>
    <x v="0"/>
    <n v="2.8000000000000001E-2"/>
  </r>
  <r>
    <x v="1"/>
    <s v="FERNANDEZ NADIA ALEJANDRA"/>
    <x v="1"/>
    <s v="01-07-07-30088209"/>
    <s v="07-005739"/>
    <x v="8"/>
    <m/>
    <x v="109"/>
    <s v="Pesos (ARS)"/>
    <n v="14518"/>
    <n v="9894"/>
    <n v="98.94"/>
    <m/>
    <x v="0"/>
    <n v="2.8000000000000001E-2"/>
  </r>
  <r>
    <x v="1"/>
    <s v="FIDEICOMISO CORONEL PLAZA 172"/>
    <x v="4"/>
    <s v="01-07-07-30088668"/>
    <s v="07-006637"/>
    <x v="22"/>
    <m/>
    <x v="109"/>
    <s v="Pesos (ARS)"/>
    <n v="15549"/>
    <n v="10597"/>
    <n v="105.96"/>
    <m/>
    <x v="0"/>
    <n v="2.8000000000000001E-2"/>
  </r>
  <r>
    <x v="1"/>
    <s v="CONSORCIO DE PROPIETARIOS DEL EDIFICIO TERRA"/>
    <x v="6"/>
    <s v="01-07-07-30088704"/>
    <s v="07-005750"/>
    <x v="21"/>
    <m/>
    <x v="109"/>
    <s v="Pesos (ARS)"/>
    <n v="191801"/>
    <n v="127822"/>
    <n v="1278.22"/>
    <m/>
    <x v="0"/>
    <n v="2.8000000000000001E-2"/>
  </r>
  <r>
    <x v="1"/>
    <s v="ASOCIACION MENDOCINA DE EXPENDEDORES DE NAFTA Y AFINES AMENA"/>
    <x v="4"/>
    <s v="01-07-07-30088943"/>
    <s v="07-005539"/>
    <x v="10"/>
    <m/>
    <x v="109"/>
    <s v="Pesos (ARS)"/>
    <n v="39073"/>
    <n v="26629"/>
    <n v="266.27999999999997"/>
    <m/>
    <x v="0"/>
    <n v="2.8000000000000001E-2"/>
  </r>
  <r>
    <x v="1"/>
    <s v="MADDIO HNOS S.A."/>
    <x v="4"/>
    <s v="01-07-07-30088948"/>
    <s v="07-005646"/>
    <x v="15"/>
    <m/>
    <x v="109"/>
    <s v="Pesos (ARS)"/>
    <n v="100399"/>
    <n v="62411"/>
    <n v="624.11"/>
    <m/>
    <x v="0"/>
    <n v="2.8000000000000001E-2"/>
  </r>
  <r>
    <x v="1"/>
    <s v="MUNAR MARIA ADRIANA"/>
    <x v="1"/>
    <s v="01-07-07-30089092"/>
    <s v="07-006138"/>
    <x v="12"/>
    <m/>
    <x v="109"/>
    <s v="Pesos (ARS)"/>
    <n v="10139"/>
    <n v="6910"/>
    <n v="69.09"/>
    <m/>
    <x v="0"/>
    <n v="2.8000000000000001E-2"/>
  </r>
  <r>
    <x v="1"/>
    <s v="GUIZZO NADYA MACARENA"/>
    <x v="1"/>
    <s v="01-07-07-30090657"/>
    <s v="07-005978"/>
    <x v="4"/>
    <m/>
    <x v="109"/>
    <s v="Pesos (ARS)"/>
    <n v="25987"/>
    <n v="17711"/>
    <n v="177.1"/>
    <m/>
    <x v="0"/>
    <n v="2.8000000000000001E-2"/>
  </r>
  <r>
    <x v="1"/>
    <s v="ASTUDILLO ARMANDO JOSE"/>
    <x v="1"/>
    <s v="01-07-07-30091030"/>
    <s v="07-005646"/>
    <x v="15"/>
    <m/>
    <x v="109"/>
    <s v="Pesos (ARS)"/>
    <n v="51781"/>
    <n v="35290"/>
    <n v="352.89"/>
    <m/>
    <x v="0"/>
    <n v="2.8000000000000001E-2"/>
  </r>
  <r>
    <x v="1"/>
    <s v="ANTEQUERA NICOLAS FABIAN"/>
    <x v="1"/>
    <s v="01-07-07-30091111"/>
    <s v="07-005450"/>
    <x v="13"/>
    <m/>
    <x v="109"/>
    <s v="Pesos (ARS)"/>
    <n v="17703"/>
    <n v="12065"/>
    <n v="120.64"/>
    <m/>
    <x v="0"/>
    <n v="2.8000000000000001E-2"/>
  </r>
  <r>
    <x v="1"/>
    <s v="ARTOLA JUAN AUGUSTO"/>
    <x v="1"/>
    <s v="01-07-07-30091911"/>
    <s v="07-006138"/>
    <x v="12"/>
    <m/>
    <x v="109"/>
    <s v="Pesos (ARS)"/>
    <n v="23535"/>
    <n v="16034"/>
    <n v="160.33000000000001"/>
    <m/>
    <x v="0"/>
    <n v="2.8000000000000001E-2"/>
  </r>
  <r>
    <x v="1"/>
    <s v="ITP SAS"/>
    <x v="5"/>
    <s v="01-07-12-30001221"/>
    <s v="07-005558"/>
    <x v="11"/>
    <m/>
    <x v="109"/>
    <s v="Pesos (ARS)"/>
    <n v="139951"/>
    <n v="71215"/>
    <n v="712.15"/>
    <m/>
    <x v="0"/>
    <n v="2.8000000000000001E-2"/>
  </r>
  <r>
    <x v="1"/>
    <s v="MADDIO HNOS S.A."/>
    <x v="10"/>
    <s v="01-07-15-30002704"/>
    <s v="07-005646"/>
    <x v="15"/>
    <m/>
    <x v="109"/>
    <s v="Pesos (ARS)"/>
    <n v="23594"/>
    <n v="12006"/>
    <n v="120.05"/>
    <m/>
    <x v="0"/>
    <n v="2.8000000000000001E-2"/>
  </r>
  <r>
    <x v="1"/>
    <s v="ROSAS ORLANDO CARLOS"/>
    <x v="2"/>
    <s v="01-07-21-30037694"/>
    <s v="07-005978"/>
    <x v="4"/>
    <m/>
    <x v="109"/>
    <s v="Pesos (ARS)"/>
    <n v="26725"/>
    <n v="19626.96"/>
    <n v="196.27"/>
    <m/>
    <x v="0"/>
    <n v="2.8000000000000001E-2"/>
  </r>
  <r>
    <x v="1"/>
    <s v="GUERRA THOMAS EZEQUIEL"/>
    <x v="2"/>
    <s v="01-07-21-30039553"/>
    <s v="07-006138"/>
    <x v="12"/>
    <m/>
    <x v="109"/>
    <s v="Pesos (ARS)"/>
    <n v="9551"/>
    <n v="7138.11"/>
    <n v="71.38"/>
    <m/>
    <x v="0"/>
    <n v="2.8000000000000001E-2"/>
  </r>
  <r>
    <x v="1"/>
    <s v="BENITO SANDRA LILIA"/>
    <x v="2"/>
    <s v="01-07-21-30040538"/>
    <s v="07-005750"/>
    <x v="21"/>
    <m/>
    <x v="109"/>
    <s v="Pesos (ARS)"/>
    <n v="27345"/>
    <n v="20338.150000000001"/>
    <n v="203.38"/>
    <m/>
    <x v="0"/>
    <n v="2.8000000000000001E-2"/>
  </r>
  <r>
    <x v="1"/>
    <s v="CHIRINO GUTIERREZ PEDRO EMANUEL"/>
    <x v="2"/>
    <s v="01-07-21-30040755"/>
    <s v="07-005978"/>
    <x v="4"/>
    <m/>
    <x v="109"/>
    <s v="Pesos (ARS)"/>
    <n v="26453.73"/>
    <n v="19492.41"/>
    <n v="194.92"/>
    <m/>
    <x v="0"/>
    <n v="2.8000000000000001E-2"/>
  </r>
  <r>
    <x v="1"/>
    <s v="SARA CESAR SAID SIMON"/>
    <x v="2"/>
    <s v="01-07-21-30041242"/>
    <s v="07-005750"/>
    <x v="21"/>
    <m/>
    <x v="109"/>
    <s v="Pesos (ARS)"/>
    <n v="38319"/>
    <n v="28500.53"/>
    <n v="285.01"/>
    <m/>
    <x v="0"/>
    <n v="2.8000000000000001E-2"/>
  </r>
  <r>
    <x v="1"/>
    <s v="CHIRINO GUTIERREZ PEDRO EMANUEL"/>
    <x v="2"/>
    <s v="01-07-21-30041367"/>
    <s v="07-005978"/>
    <x v="4"/>
    <m/>
    <x v="109"/>
    <s v="Pesos (ARS)"/>
    <n v="3497"/>
    <n v="2248.11"/>
    <n v="22.48"/>
    <m/>
    <x v="0"/>
    <n v="2.8000000000000001E-2"/>
  </r>
  <r>
    <x v="1"/>
    <s v="LEBOEUF LEONEL ALBERTO"/>
    <x v="2"/>
    <s v="01-07-21-30041469"/>
    <s v="07-005472"/>
    <x v="6"/>
    <m/>
    <x v="109"/>
    <s v="Pesos (ARS)"/>
    <n v="43386"/>
    <n v="28702"/>
    <n v="287.01"/>
    <m/>
    <x v="0"/>
    <n v="2.8000000000000001E-2"/>
  </r>
  <r>
    <x v="1"/>
    <s v="FERNANDEZ CARLOS JAVIER"/>
    <x v="2"/>
    <s v="01-07-21-30041865"/>
    <s v="07-005739"/>
    <x v="8"/>
    <m/>
    <x v="109"/>
    <s v="Pesos (ARS)"/>
    <n v="23239"/>
    <n v="17283.830000000002"/>
    <n v="172.84"/>
    <m/>
    <x v="0"/>
    <n v="2.8000000000000001E-2"/>
  </r>
  <r>
    <x v="0"/>
    <s v="INTER TRANS SRL"/>
    <x v="0"/>
    <s v="01-07-01-30545776"/>
    <s v="07-006025"/>
    <x v="0"/>
    <s v="07-006809"/>
    <x v="110"/>
    <s v="Pesos (ARS)"/>
    <n v="1565600.57"/>
    <n v="935712.56"/>
    <n v="46785.63"/>
    <n v="1"/>
    <x v="0"/>
    <n v="2.8000000000000001E-2"/>
  </r>
  <r>
    <x v="0"/>
    <s v="GARCIA GRACIELA MANICA"/>
    <x v="3"/>
    <s v="01-07-02-30004479"/>
    <s v="07-005450"/>
    <x v="13"/>
    <s v="07-006809"/>
    <x v="110"/>
    <s v="Pesos (ARS)"/>
    <n v="7009"/>
    <n v="3649"/>
    <n v="145.96"/>
    <n v="1"/>
    <x v="0"/>
    <n v="2.8000000000000001E-2"/>
  </r>
  <r>
    <x v="0"/>
    <s v="GARCIA GRACIELA MANICA"/>
    <x v="3"/>
    <s v="01-07-02-30004480"/>
    <s v="07-005450"/>
    <x v="13"/>
    <s v="07-006809"/>
    <x v="110"/>
    <s v="Pesos (ARS)"/>
    <n v="5435"/>
    <n v="2829"/>
    <n v="113.16"/>
    <n v="1"/>
    <x v="0"/>
    <n v="2.8000000000000001E-2"/>
  </r>
  <r>
    <x v="0"/>
    <s v="CONSORCIO EDIFICIO GRANADA"/>
    <x v="6"/>
    <s v="01-07-07-30079234"/>
    <s v="07-007024"/>
    <x v="14"/>
    <s v="07-006809"/>
    <x v="110"/>
    <s v="Pesos (ARS)"/>
    <n v="25565"/>
    <n v="15863.34"/>
    <n v="793.17"/>
    <n v="1"/>
    <x v="0"/>
    <n v="2.8000000000000001E-2"/>
  </r>
  <r>
    <x v="1"/>
    <s v="INTER TRANS SRL"/>
    <x v="0"/>
    <s v="01-07-01-30545776"/>
    <s v="07-006025"/>
    <x v="0"/>
    <m/>
    <x v="110"/>
    <s v="Pesos (ARS)"/>
    <n v="1565600.57"/>
    <n v="935712.56"/>
    <n v="9357.1200000000008"/>
    <m/>
    <x v="0"/>
    <n v="2.8000000000000001E-2"/>
  </r>
  <r>
    <x v="1"/>
    <s v="GARCIA GRACIELA MANICA"/>
    <x v="3"/>
    <s v="01-07-02-30004479"/>
    <s v="07-005450"/>
    <x v="13"/>
    <m/>
    <x v="110"/>
    <s v="Pesos (ARS)"/>
    <n v="7009"/>
    <n v="3649"/>
    <n v="36.49"/>
    <m/>
    <x v="0"/>
    <n v="2.8000000000000001E-2"/>
  </r>
  <r>
    <x v="1"/>
    <s v="GARCIA GRACIELA MANICA"/>
    <x v="3"/>
    <s v="01-07-02-30004480"/>
    <s v="07-005450"/>
    <x v="13"/>
    <m/>
    <x v="110"/>
    <s v="Pesos (ARS)"/>
    <n v="5435"/>
    <n v="2829"/>
    <n v="28.29"/>
    <m/>
    <x v="0"/>
    <n v="2.8000000000000001E-2"/>
  </r>
  <r>
    <x v="1"/>
    <s v="CONSORCIO EDIFICIO GRANADA"/>
    <x v="6"/>
    <s v="01-07-07-30079234"/>
    <s v="07-007024"/>
    <x v="14"/>
    <m/>
    <x v="110"/>
    <s v="Pesos (ARS)"/>
    <n v="25565"/>
    <n v="15863.34"/>
    <n v="158.68"/>
    <m/>
    <x v="0"/>
    <n v="2.8000000000000001E-2"/>
  </r>
  <r>
    <x v="0"/>
    <s v="CORTESE TOMAS EDUARDO"/>
    <x v="2"/>
    <s v="01-07-21-30039931"/>
    <s v="07-005978"/>
    <x v="4"/>
    <s v="07-006809"/>
    <x v="111"/>
    <s v="Pesos (ARS)"/>
    <n v="21288.01"/>
    <n v="15804.14"/>
    <n v="790.2"/>
    <n v="1"/>
    <x v="0"/>
    <n v="2.8000000000000001E-2"/>
  </r>
  <r>
    <x v="0"/>
    <s v="OLMEDO JOSE ORLANDO"/>
    <x v="2"/>
    <s v="01-07-21-30041491"/>
    <s v="07-005738"/>
    <x v="2"/>
    <s v="07-006809"/>
    <x v="111"/>
    <s v="Pesos (ARS)"/>
    <n v="8278"/>
    <n v="5599"/>
    <n v="279.94"/>
    <n v="1"/>
    <x v="0"/>
    <n v="2.8000000000000001E-2"/>
  </r>
  <r>
    <x v="1"/>
    <s v="CORTESE TOMAS EDUARDO"/>
    <x v="2"/>
    <s v="01-07-21-30039931"/>
    <s v="07-005978"/>
    <x v="4"/>
    <m/>
    <x v="111"/>
    <s v="Pesos (ARS)"/>
    <n v="21288.01"/>
    <n v="15804.14"/>
    <n v="158.04"/>
    <m/>
    <x v="0"/>
    <n v="2.8000000000000001E-2"/>
  </r>
  <r>
    <x v="1"/>
    <s v="OLMEDO JOSE ORLANDO"/>
    <x v="2"/>
    <s v="01-07-21-30041491"/>
    <s v="07-005738"/>
    <x v="2"/>
    <m/>
    <x v="111"/>
    <s v="Pesos (ARS)"/>
    <n v="8278"/>
    <n v="5599"/>
    <n v="55.98"/>
    <m/>
    <x v="0"/>
    <n v="2.8000000000000001E-2"/>
  </r>
  <r>
    <x v="0"/>
    <s v="ALLENDE ANDRES DANIEL"/>
    <x v="0"/>
    <s v="01-07-01-30531169"/>
    <s v="07-005978"/>
    <x v="4"/>
    <s v="07-006809"/>
    <x v="112"/>
    <s v="Pesos (ARS)"/>
    <n v="45110"/>
    <n v="33337.39"/>
    <n v="1666.87"/>
    <n v="1"/>
    <x v="0"/>
    <n v="2.8000000000000001E-2"/>
  </r>
  <r>
    <x v="0"/>
    <s v="BRUNO GUIILERMO MARTIN"/>
    <x v="0"/>
    <s v="01-07-01-30546040"/>
    <s v="07-005539"/>
    <x v="10"/>
    <s v="07-006809"/>
    <x v="112"/>
    <s v="Pesos (ARS)"/>
    <n v="17903"/>
    <n v="13239.44"/>
    <n v="661.97"/>
    <n v="1"/>
    <x v="0"/>
    <n v="2.8000000000000001E-2"/>
  </r>
  <r>
    <x v="0"/>
    <s v="CORTEZ CARLOS DANIEL"/>
    <x v="1"/>
    <s v="01-07-07-30090788"/>
    <s v="07-005739"/>
    <x v="8"/>
    <s v="07-006809"/>
    <x v="112"/>
    <s v="Pesos (ARS)"/>
    <n v="24767"/>
    <n v="16879"/>
    <n v="843.95"/>
    <n v="1"/>
    <x v="0"/>
    <n v="2.8000000000000001E-2"/>
  </r>
  <r>
    <x v="0"/>
    <s v="GOUIRIC ANDRES ALBERTO"/>
    <x v="2"/>
    <s v="01-07-21-30039134"/>
    <s v="07-006903"/>
    <x v="17"/>
    <s v="07-006809"/>
    <x v="112"/>
    <s v="Pesos (ARS)"/>
    <n v="29803.79"/>
    <n v="21979.53"/>
    <n v="1098.97"/>
    <n v="1"/>
    <x v="0"/>
    <n v="2.8000000000000001E-2"/>
  </r>
  <r>
    <x v="1"/>
    <s v="ALLENDE ANDRES DANIEL"/>
    <x v="0"/>
    <s v="01-07-01-30531169"/>
    <s v="07-005978"/>
    <x v="4"/>
    <m/>
    <x v="112"/>
    <s v="Pesos (ARS)"/>
    <n v="45110"/>
    <n v="33337.39"/>
    <n v="333.37"/>
    <m/>
    <x v="0"/>
    <n v="2.8000000000000001E-2"/>
  </r>
  <r>
    <x v="1"/>
    <s v="BRUNO GUIILERMO MARTIN"/>
    <x v="0"/>
    <s v="01-07-01-30546040"/>
    <s v="07-005539"/>
    <x v="10"/>
    <m/>
    <x v="112"/>
    <s v="Pesos (ARS)"/>
    <n v="17903"/>
    <n v="13239.44"/>
    <n v="132.38999999999999"/>
    <m/>
    <x v="0"/>
    <n v="2.8000000000000001E-2"/>
  </r>
  <r>
    <x v="1"/>
    <s v="CORTEZ CARLOS DANIEL"/>
    <x v="1"/>
    <s v="01-07-07-30090788"/>
    <s v="07-005739"/>
    <x v="8"/>
    <m/>
    <x v="112"/>
    <s v="Pesos (ARS)"/>
    <n v="24767"/>
    <n v="16879"/>
    <n v="168.79"/>
    <m/>
    <x v="0"/>
    <n v="2.8000000000000001E-2"/>
  </r>
  <r>
    <x v="1"/>
    <s v="GOUIRIC ANDRES ALBERTO"/>
    <x v="2"/>
    <s v="01-07-21-30039134"/>
    <s v="07-006903"/>
    <x v="17"/>
    <m/>
    <x v="112"/>
    <s v="Pesos (ARS)"/>
    <n v="29803.79"/>
    <n v="21979.53"/>
    <n v="219.79"/>
    <m/>
    <x v="0"/>
    <n v="2.8000000000000001E-2"/>
  </r>
  <r>
    <x v="0"/>
    <s v="GARCIA SEBASTIAN FRANCISCO"/>
    <x v="0"/>
    <s v="01-07-01-30533359"/>
    <s v="07-005255"/>
    <x v="9"/>
    <s v="07-006913"/>
    <x v="113"/>
    <s v="Pesos (ARS)"/>
    <n v="255610.4"/>
    <n v="154230"/>
    <n v="3084.59"/>
    <n v="1"/>
    <x v="0"/>
    <n v="2.8000000000000001E-2"/>
  </r>
  <r>
    <x v="0"/>
    <s v="TORRES ANTIVILO JAVIER ALEJANDRO"/>
    <x v="0"/>
    <s v="01-07-01-30505422"/>
    <s v="07-006138"/>
    <x v="12"/>
    <s v="07-006809"/>
    <x v="113"/>
    <s v="Pesos (ARS)"/>
    <n v="73253"/>
    <n v="53197.56"/>
    <n v="2659.88"/>
    <n v="1"/>
    <x v="0"/>
    <n v="2.8000000000000001E-2"/>
  </r>
  <r>
    <x v="0"/>
    <s v="MIGLIOLI CARLOS ALEJANDRO"/>
    <x v="0"/>
    <s v="01-07-01-30506798"/>
    <s v="07-005558"/>
    <x v="11"/>
    <s v="07-006809"/>
    <x v="113"/>
    <s v="Pesos (ARS)"/>
    <n v="201379"/>
    <n v="146245.24"/>
    <n v="7312.26"/>
    <n v="1"/>
    <x v="0"/>
    <n v="2.8000000000000001E-2"/>
  </r>
  <r>
    <x v="0"/>
    <s v="SANTAGATI ANDREA VERONICA MARISA"/>
    <x v="0"/>
    <s v="01-07-01-30528853"/>
    <s v="07-005738"/>
    <x v="2"/>
    <s v="07-006809"/>
    <x v="113"/>
    <s v="Pesos (ARS)"/>
    <n v="57713"/>
    <n v="42927.92"/>
    <n v="2146.4"/>
    <n v="1"/>
    <x v="0"/>
    <n v="2.8000000000000001E-2"/>
  </r>
  <r>
    <x v="0"/>
    <s v="GARCIA MARIA FERNANDA"/>
    <x v="0"/>
    <s v="01-07-01-30531420"/>
    <s v="07-005637"/>
    <x v="5"/>
    <s v="07-006809"/>
    <x v="113"/>
    <s v="Pesos (ARS)"/>
    <n v="70975"/>
    <n v="52691.07"/>
    <n v="2634.55"/>
    <n v="1"/>
    <x v="0"/>
    <n v="2.8000000000000001E-2"/>
  </r>
  <r>
    <x v="0"/>
    <s v="RICCIARDI GUILLERMO FABIAN"/>
    <x v="0"/>
    <s v="01-07-01-30538295"/>
    <s v="07-005539"/>
    <x v="10"/>
    <s v="07-006809"/>
    <x v="113"/>
    <s v="Pesos (ARS)"/>
    <n v="151571"/>
    <n v="110273.26"/>
    <n v="5513.66"/>
    <n v="1"/>
    <x v="0"/>
    <n v="2.8000000000000001E-2"/>
  </r>
  <r>
    <x v="0"/>
    <s v="BOGLIOLI ISABEL MABEL"/>
    <x v="0"/>
    <s v="01-07-01-30541707"/>
    <s v="07-006619"/>
    <x v="25"/>
    <s v="07-006809"/>
    <x v="113"/>
    <s v="Pesos (ARS)"/>
    <n v="283959.88"/>
    <n v="187543.55"/>
    <n v="9377.17"/>
    <n v="1"/>
    <x v="0"/>
    <n v="2.8000000000000001E-2"/>
  </r>
  <r>
    <x v="0"/>
    <s v="SOLIS LUIS EVARISTO"/>
    <x v="0"/>
    <s v="01-07-01-30541730"/>
    <s v="07-005558"/>
    <x v="11"/>
    <s v="07-006809"/>
    <x v="113"/>
    <s v="Pesos (ARS)"/>
    <n v="278755"/>
    <n v="186713.68"/>
    <n v="9335.69"/>
    <n v="1"/>
    <x v="0"/>
    <n v="2.8000000000000001E-2"/>
  </r>
  <r>
    <x v="0"/>
    <s v="SOLIS LUIS EVARISTO"/>
    <x v="0"/>
    <s v="01-07-01-30551772"/>
    <s v="07-005558"/>
    <x v="11"/>
    <s v="07-006809"/>
    <x v="113"/>
    <s v="Pesos (ARS)"/>
    <n v="4631.99"/>
    <n v="3445.14"/>
    <n v="172.25"/>
    <n v="1"/>
    <x v="0"/>
    <n v="2.8000000000000001E-2"/>
  </r>
  <r>
    <x v="0"/>
    <s v="MOYANO VERA FLORENCIA PAOLA"/>
    <x v="3"/>
    <s v="01-07-02-30005288"/>
    <s v="07-006903"/>
    <x v="17"/>
    <s v="07-006809"/>
    <x v="113"/>
    <s v="Pesos (ARS)"/>
    <n v="13290"/>
    <n v="6932"/>
    <n v="277.27999999999997"/>
    <n v="1"/>
    <x v="0"/>
    <n v="2.8000000000000001E-2"/>
  </r>
  <r>
    <x v="0"/>
    <s v="FERNANDEZ CARLOS JAVIER"/>
    <x v="7"/>
    <s v="01-07-06-30027245"/>
    <s v="07-005739"/>
    <x v="8"/>
    <s v="07-006809"/>
    <x v="113"/>
    <s v="Pesos (ARS)"/>
    <n v="4476"/>
    <n v="2332"/>
    <n v="69.95"/>
    <n v="1"/>
    <x v="0"/>
    <n v="2.8000000000000001E-2"/>
  </r>
  <r>
    <x v="0"/>
    <s v="MIGLIOLI CARLOS ALEJANDRO"/>
    <x v="4"/>
    <s v="01-07-07-30091410"/>
    <s v="07-005558"/>
    <x v="11"/>
    <s v="07-006809"/>
    <x v="113"/>
    <s v="Pesos (ARS)"/>
    <n v="42786"/>
    <n v="26004"/>
    <n v="1300.2"/>
    <n v="1"/>
    <x v="0"/>
    <n v="2.8000000000000001E-2"/>
  </r>
  <r>
    <x v="0"/>
    <s v="MOLINA RAMIRO"/>
    <x v="2"/>
    <s v="01-07-21-30039262"/>
    <s v="07-006138"/>
    <x v="12"/>
    <s v="07-006809"/>
    <x v="113"/>
    <s v="Pesos (ARS)"/>
    <n v="24667"/>
    <n v="18361.560000000001"/>
    <n v="918.08"/>
    <n v="1"/>
    <x v="0"/>
    <n v="2.8000000000000001E-2"/>
  </r>
  <r>
    <x v="0"/>
    <s v="MIGLIOLI CARLOS ALEJANDRO"/>
    <x v="2"/>
    <s v="01-07-21-30039854"/>
    <s v="07-005558"/>
    <x v="11"/>
    <s v="07-006809"/>
    <x v="113"/>
    <s v="Pesos (ARS)"/>
    <n v="37674"/>
    <n v="27359.27"/>
    <n v="1367.96"/>
    <n v="1"/>
    <x v="0"/>
    <n v="2.8000000000000001E-2"/>
  </r>
  <r>
    <x v="1"/>
    <s v="SANTAGATI ANDREA VERONICA MARISA"/>
    <x v="0"/>
    <s v="01-07-01-30528853"/>
    <s v="07-005738"/>
    <x v="2"/>
    <m/>
    <x v="113"/>
    <s v="Pesos (ARS)"/>
    <n v="57713"/>
    <n v="42927.92"/>
    <n v="429.28"/>
    <m/>
    <x v="0"/>
    <n v="2.8000000000000001E-2"/>
  </r>
  <r>
    <x v="1"/>
    <s v="GARCIA MARIA FERNANDA"/>
    <x v="0"/>
    <s v="01-07-01-30531420"/>
    <s v="07-005637"/>
    <x v="5"/>
    <m/>
    <x v="113"/>
    <s v="Pesos (ARS)"/>
    <n v="70975"/>
    <n v="52691.07"/>
    <n v="526.91"/>
    <m/>
    <x v="0"/>
    <n v="2.8000000000000001E-2"/>
  </r>
  <r>
    <x v="1"/>
    <s v="RICCIARDI GUILLERMO FABIAN"/>
    <x v="0"/>
    <s v="01-07-01-30538295"/>
    <s v="07-005539"/>
    <x v="10"/>
    <m/>
    <x v="113"/>
    <s v="Pesos (ARS)"/>
    <n v="151571"/>
    <n v="110273.26"/>
    <n v="1102.73"/>
    <m/>
    <x v="0"/>
    <n v="2.8000000000000001E-2"/>
  </r>
  <r>
    <x v="1"/>
    <s v="BOGLIOLI ISABEL MABEL"/>
    <x v="0"/>
    <s v="01-07-01-30541707"/>
    <s v="07-006619"/>
    <x v="25"/>
    <m/>
    <x v="113"/>
    <s v="Pesos (ARS)"/>
    <n v="283959.88"/>
    <n v="187543.55"/>
    <n v="1875.42"/>
    <m/>
    <x v="0"/>
    <n v="2.8000000000000001E-2"/>
  </r>
  <r>
    <x v="1"/>
    <s v="SOLIS LUIS EVARISTO"/>
    <x v="0"/>
    <s v="01-07-01-30541730"/>
    <s v="07-005558"/>
    <x v="11"/>
    <m/>
    <x v="113"/>
    <s v="Pesos (ARS)"/>
    <n v="278755"/>
    <n v="186713.68"/>
    <n v="1867.15"/>
    <m/>
    <x v="0"/>
    <n v="2.8000000000000001E-2"/>
  </r>
  <r>
    <x v="1"/>
    <s v="SOLIS LUIS EVARISTO"/>
    <x v="0"/>
    <s v="01-07-01-30551772"/>
    <s v="07-005558"/>
    <x v="11"/>
    <m/>
    <x v="113"/>
    <s v="Pesos (ARS)"/>
    <n v="4631.99"/>
    <n v="3445.14"/>
    <n v="34.450000000000003"/>
    <m/>
    <x v="0"/>
    <n v="2.8000000000000001E-2"/>
  </r>
  <r>
    <x v="1"/>
    <s v="MOYANO VERA FLORENCIA PAOLA"/>
    <x v="3"/>
    <s v="01-07-02-30005288"/>
    <s v="07-006903"/>
    <x v="17"/>
    <m/>
    <x v="113"/>
    <s v="Pesos (ARS)"/>
    <n v="13290"/>
    <n v="6932"/>
    <n v="69.319999999999993"/>
    <m/>
    <x v="0"/>
    <n v="2.8000000000000001E-2"/>
  </r>
  <r>
    <x v="1"/>
    <s v="FERNANDEZ CARLOS JAVIER"/>
    <x v="7"/>
    <s v="01-07-06-30027245"/>
    <s v="07-005739"/>
    <x v="8"/>
    <m/>
    <x v="113"/>
    <s v="Pesos (ARS)"/>
    <n v="4476"/>
    <n v="2332"/>
    <n v="23.31"/>
    <m/>
    <x v="0"/>
    <n v="2.8000000000000001E-2"/>
  </r>
  <r>
    <x v="1"/>
    <s v="MIGLIOLI CARLOS ALEJANDRO"/>
    <x v="4"/>
    <s v="01-07-07-30091410"/>
    <s v="07-005558"/>
    <x v="11"/>
    <m/>
    <x v="113"/>
    <s v="Pesos (ARS)"/>
    <n v="42786"/>
    <n v="26004"/>
    <n v="260.02999999999997"/>
    <m/>
    <x v="0"/>
    <n v="2.8000000000000001E-2"/>
  </r>
  <r>
    <x v="1"/>
    <s v="MOLINA RAMIRO"/>
    <x v="2"/>
    <s v="01-07-21-30039262"/>
    <s v="07-006138"/>
    <x v="12"/>
    <m/>
    <x v="113"/>
    <s v="Pesos (ARS)"/>
    <n v="24667"/>
    <n v="18361.560000000001"/>
    <n v="183.62"/>
    <m/>
    <x v="0"/>
    <n v="2.8000000000000001E-2"/>
  </r>
  <r>
    <x v="1"/>
    <s v="MIGLIOLI CARLOS ALEJANDRO"/>
    <x v="2"/>
    <s v="01-07-21-30039854"/>
    <s v="07-005558"/>
    <x v="11"/>
    <m/>
    <x v="113"/>
    <s v="Pesos (ARS)"/>
    <n v="37674"/>
    <n v="27359.27"/>
    <n v="273.58999999999997"/>
    <m/>
    <x v="0"/>
    <n v="2.8000000000000001E-2"/>
  </r>
  <r>
    <x v="0"/>
    <s v="ORTIZ LUIS FRANCISCO"/>
    <x v="2"/>
    <s v="01-07-21-30039568"/>
    <s v="07-005255"/>
    <x v="9"/>
    <s v="07-006913"/>
    <x v="114"/>
    <s v="Pesos (ARS)"/>
    <n v="36763"/>
    <n v="26698.05"/>
    <n v="533.95000000000005"/>
    <n v="1"/>
    <x v="0"/>
    <n v="2.8000000000000001E-2"/>
  </r>
  <r>
    <x v="0"/>
    <s v="PEGORIN ANGELINA FABIANA"/>
    <x v="0"/>
    <s v="01-07-01-30512008"/>
    <s v="07-005738"/>
    <x v="2"/>
    <s v="07-006809"/>
    <x v="114"/>
    <s v="Pesos (ARS)"/>
    <n v="140548"/>
    <n v="104470.75"/>
    <n v="5223.54"/>
    <n v="1"/>
    <x v="0"/>
    <n v="2.8000000000000001E-2"/>
  </r>
  <r>
    <x v="0"/>
    <s v="CABALLERO MARIO VICENTE RAMON"/>
    <x v="0"/>
    <s v="01-07-01-30518274"/>
    <s v="07-005637"/>
    <x v="5"/>
    <s v="07-006809"/>
    <x v="114"/>
    <s v="Pesos (ARS)"/>
    <n v="29641"/>
    <n v="22005.24"/>
    <n v="1100.26"/>
    <n v="1"/>
    <x v="0"/>
    <n v="2.8000000000000001E-2"/>
  </r>
  <r>
    <x v="0"/>
    <s v="SOSA CRISTIAN HECTOR"/>
    <x v="0"/>
    <s v="01-07-01-30523103"/>
    <s v="07-006039"/>
    <x v="3"/>
    <s v="07-006809"/>
    <x v="114"/>
    <s v="Pesos (ARS)"/>
    <n v="113996"/>
    <n v="84629.01"/>
    <n v="4231.45"/>
    <n v="1"/>
    <x v="0"/>
    <n v="2.8000000000000001E-2"/>
  </r>
  <r>
    <x v="0"/>
    <s v="CRISTALDO NESTOR IGNACIO"/>
    <x v="0"/>
    <s v="01-07-01-30536340"/>
    <s v="07-006138"/>
    <x v="12"/>
    <s v="07-006809"/>
    <x v="114"/>
    <s v="Pesos (ARS)"/>
    <n v="37695"/>
    <n v="28036.97"/>
    <n v="1401.85"/>
    <n v="1"/>
    <x v="0"/>
    <n v="2.8000000000000001E-2"/>
  </r>
  <r>
    <x v="0"/>
    <s v="ROSAS ORLANDO CARLOS"/>
    <x v="0"/>
    <s v="01-07-01-30539216"/>
    <s v="07-005978"/>
    <x v="4"/>
    <s v="07-006809"/>
    <x v="114"/>
    <s v="Pesos (ARS)"/>
    <n v="146336.04"/>
    <n v="108258.48"/>
    <n v="5412.92"/>
    <n v="1"/>
    <x v="0"/>
    <n v="2.8000000000000001E-2"/>
  </r>
  <r>
    <x v="0"/>
    <s v="DIAZ GEROLI CARLOS SEBASTIAN"/>
    <x v="0"/>
    <s v="01-07-01-30544100"/>
    <s v="07-006138"/>
    <x v="12"/>
    <s v="07-006809"/>
    <x v="114"/>
    <s v="Pesos (ARS)"/>
    <n v="139915.46"/>
    <n v="103632.78"/>
    <n v="5181.63"/>
    <n v="1"/>
    <x v="0"/>
    <n v="2.8000000000000001E-2"/>
  </r>
  <r>
    <x v="0"/>
    <s v="CABEZA NATACHA FLORENCIA"/>
    <x v="0"/>
    <s v="01-07-01-30544144"/>
    <s v="07-005539"/>
    <x v="10"/>
    <s v="07-006809"/>
    <x v="114"/>
    <s v="Pesos (ARS)"/>
    <n v="93746"/>
    <n v="69402.34"/>
    <n v="3470.12"/>
    <n v="1"/>
    <x v="0"/>
    <n v="2.8000000000000001E-2"/>
  </r>
  <r>
    <x v="0"/>
    <s v="LOPEZ FACUNDO ANTONIO"/>
    <x v="0"/>
    <s v="01-07-01-30545042"/>
    <s v="07-005738"/>
    <x v="2"/>
    <s v="07-006809"/>
    <x v="114"/>
    <s v="Pesos (ARS)"/>
    <n v="441439.98"/>
    <n v="298599.93"/>
    <n v="14930"/>
    <n v="1"/>
    <x v="0"/>
    <n v="2.8000000000000001E-2"/>
  </r>
  <r>
    <x v="0"/>
    <s v="HERRERA FERNANDEZ TREVIÑO JUAN MANUEL"/>
    <x v="0"/>
    <s v="01-07-01-30545373"/>
    <s v="07-005738"/>
    <x v="2"/>
    <s v="07-006809"/>
    <x v="114"/>
    <s v="Pesos (ARS)"/>
    <n v="65900.009999999995"/>
    <n v="44575.99"/>
    <n v="2228.8000000000002"/>
    <n v="1"/>
    <x v="0"/>
    <n v="2.8000000000000001E-2"/>
  </r>
  <r>
    <x v="0"/>
    <s v="SOSA CRISTIAN HECTOR"/>
    <x v="0"/>
    <s v="01-07-01-30547023"/>
    <s v="07-006039"/>
    <x v="3"/>
    <s v="07-006809"/>
    <x v="114"/>
    <s v="Pesos (ARS)"/>
    <n v="299383"/>
    <n v="222672.34"/>
    <n v="11133.61"/>
    <n v="1"/>
    <x v="0"/>
    <n v="2.8000000000000001E-2"/>
  </r>
  <r>
    <x v="0"/>
    <s v="TRIPLE R SOCIEDAD ANONIMA"/>
    <x v="0"/>
    <s v="01-07-01-30547074"/>
    <s v="07-005738"/>
    <x v="2"/>
    <s v="07-006809"/>
    <x v="114"/>
    <s v="Pesos (ARS)"/>
    <n v="1871176.01"/>
    <n v="1237872.1599999999"/>
    <n v="61893.599999999999"/>
    <n v="1"/>
    <x v="0"/>
    <n v="2.8000000000000001E-2"/>
  </r>
  <r>
    <x v="0"/>
    <s v="CAVAGNARO JULIANA CAROLINA"/>
    <x v="1"/>
    <s v="01-07-07-30088363"/>
    <s v="07-005539"/>
    <x v="10"/>
    <s v="07-006809"/>
    <x v="114"/>
    <s v="Pesos (ARS)"/>
    <n v="61170"/>
    <n v="41688.629999999997"/>
    <n v="2084.42"/>
    <n v="1"/>
    <x v="0"/>
    <n v="2.8000000000000001E-2"/>
  </r>
  <r>
    <x v="0"/>
    <s v="VIE CRISTIAN DAMIAN"/>
    <x v="2"/>
    <s v="01-07-21-30041394"/>
    <s v="07-005539"/>
    <x v="10"/>
    <s v="07-006809"/>
    <x v="114"/>
    <s v="Pesos (ARS)"/>
    <n v="25368.39"/>
    <n v="18374.93"/>
    <n v="918.75"/>
    <n v="1"/>
    <x v="0"/>
    <n v="2.8000000000000001E-2"/>
  </r>
  <r>
    <x v="1"/>
    <s v="PEGORIN ANGELINA FABIANA"/>
    <x v="0"/>
    <s v="01-07-01-30512008"/>
    <s v="07-005738"/>
    <x v="2"/>
    <m/>
    <x v="114"/>
    <s v="Pesos (ARS)"/>
    <n v="140548"/>
    <n v="104470.75"/>
    <n v="1044.71"/>
    <m/>
    <x v="0"/>
    <n v="2.8000000000000001E-2"/>
  </r>
  <r>
    <x v="1"/>
    <s v="CABALLERO MARIO VICENTE RAMON"/>
    <x v="0"/>
    <s v="01-07-01-30518274"/>
    <s v="07-005637"/>
    <x v="5"/>
    <m/>
    <x v="114"/>
    <s v="Pesos (ARS)"/>
    <n v="29641"/>
    <n v="22005.24"/>
    <n v="220.05"/>
    <m/>
    <x v="0"/>
    <n v="2.8000000000000001E-2"/>
  </r>
  <r>
    <x v="1"/>
    <s v="SOSA CRISTIAN HECTOR"/>
    <x v="0"/>
    <s v="01-07-01-30523103"/>
    <s v="07-006039"/>
    <x v="3"/>
    <m/>
    <x v="114"/>
    <s v="Pesos (ARS)"/>
    <n v="113996"/>
    <n v="84629.01"/>
    <n v="846.29"/>
    <m/>
    <x v="0"/>
    <n v="2.8000000000000001E-2"/>
  </r>
  <r>
    <x v="1"/>
    <s v="CRISTALDO NESTOR IGNACIO"/>
    <x v="0"/>
    <s v="01-07-01-30536340"/>
    <s v="07-006138"/>
    <x v="12"/>
    <m/>
    <x v="114"/>
    <s v="Pesos (ARS)"/>
    <n v="37695"/>
    <n v="28036.97"/>
    <n v="280.37"/>
    <m/>
    <x v="0"/>
    <n v="2.8000000000000001E-2"/>
  </r>
  <r>
    <x v="1"/>
    <s v="ROSAS ORLANDO CARLOS"/>
    <x v="0"/>
    <s v="01-07-01-30539216"/>
    <s v="07-005978"/>
    <x v="4"/>
    <m/>
    <x v="114"/>
    <s v="Pesos (ARS)"/>
    <n v="146336.04"/>
    <n v="108258.48"/>
    <n v="1082.58"/>
    <m/>
    <x v="0"/>
    <n v="2.8000000000000001E-2"/>
  </r>
  <r>
    <x v="1"/>
    <s v="DIAZ GEROLI CARLOS SEBASTIAN"/>
    <x v="0"/>
    <s v="01-07-01-30544100"/>
    <s v="07-006138"/>
    <x v="12"/>
    <m/>
    <x v="114"/>
    <s v="Pesos (ARS)"/>
    <n v="139915.46"/>
    <n v="103632.78"/>
    <n v="1036.33"/>
    <m/>
    <x v="0"/>
    <n v="2.8000000000000001E-2"/>
  </r>
  <r>
    <x v="1"/>
    <s v="CABEZA NATACHA FLORENCIA"/>
    <x v="0"/>
    <s v="01-07-01-30544144"/>
    <s v="07-005539"/>
    <x v="10"/>
    <m/>
    <x v="114"/>
    <s v="Pesos (ARS)"/>
    <n v="93746"/>
    <n v="69402.34"/>
    <n v="694.03"/>
    <m/>
    <x v="0"/>
    <n v="2.8000000000000001E-2"/>
  </r>
  <r>
    <x v="1"/>
    <s v="LOPEZ FACUNDO ANTONIO"/>
    <x v="0"/>
    <s v="01-07-01-30545042"/>
    <s v="07-005738"/>
    <x v="2"/>
    <m/>
    <x v="114"/>
    <s v="Pesos (ARS)"/>
    <n v="441439.98"/>
    <n v="298599.93"/>
    <n v="2985.99"/>
    <m/>
    <x v="0"/>
    <n v="2.8000000000000001E-2"/>
  </r>
  <r>
    <x v="1"/>
    <s v="HERRERA FERNANDEZ TREVIÑO JUAN MANUEL"/>
    <x v="0"/>
    <s v="01-07-01-30545373"/>
    <s v="07-005738"/>
    <x v="2"/>
    <m/>
    <x v="114"/>
    <s v="Pesos (ARS)"/>
    <n v="65900.009999999995"/>
    <n v="44575.99"/>
    <n v="445.76"/>
    <m/>
    <x v="0"/>
    <n v="2.8000000000000001E-2"/>
  </r>
  <r>
    <x v="1"/>
    <s v="SOSA CRISTIAN HECTOR"/>
    <x v="0"/>
    <s v="01-07-01-30547023"/>
    <s v="07-006039"/>
    <x v="3"/>
    <m/>
    <x v="114"/>
    <s v="Pesos (ARS)"/>
    <n v="299383"/>
    <n v="222672.34"/>
    <n v="2226.7199999999998"/>
    <m/>
    <x v="0"/>
    <n v="2.8000000000000001E-2"/>
  </r>
  <r>
    <x v="1"/>
    <s v="TRIPLE R SOCIEDAD ANONIMA"/>
    <x v="0"/>
    <s v="01-07-01-30547074"/>
    <s v="07-005738"/>
    <x v="2"/>
    <m/>
    <x v="114"/>
    <s v="Pesos (ARS)"/>
    <n v="1871176.01"/>
    <n v="1237872.1599999999"/>
    <n v="12378.72"/>
    <m/>
    <x v="0"/>
    <n v="2.8000000000000001E-2"/>
  </r>
  <r>
    <x v="1"/>
    <s v="CAVAGNARO JULIANA CAROLINA"/>
    <x v="1"/>
    <s v="01-07-07-30088363"/>
    <s v="07-005539"/>
    <x v="10"/>
    <m/>
    <x v="114"/>
    <s v="Pesos (ARS)"/>
    <n v="61170"/>
    <n v="41688.629999999997"/>
    <n v="416.88"/>
    <m/>
    <x v="0"/>
    <n v="2.8000000000000001E-2"/>
  </r>
  <r>
    <x v="1"/>
    <s v="VIE CRISTIAN DAMIAN"/>
    <x v="2"/>
    <s v="01-07-21-30041394"/>
    <s v="07-005539"/>
    <x v="10"/>
    <m/>
    <x v="114"/>
    <s v="Pesos (ARS)"/>
    <n v="25368.39"/>
    <n v="18374.93"/>
    <n v="183.74"/>
    <m/>
    <x v="0"/>
    <n v="2.8000000000000001E-2"/>
  </r>
  <r>
    <x v="0"/>
    <s v="MORALES LUCIA DE LOURDES"/>
    <x v="0"/>
    <s v="01-07-01-30535838"/>
    <s v="07-006138"/>
    <x v="12"/>
    <s v="07-006809"/>
    <x v="115"/>
    <s v="Pesos (ARS)"/>
    <n v="60409"/>
    <n v="44930.84"/>
    <n v="2246.54"/>
    <n v="1"/>
    <x v="0"/>
    <n v="1.4999999999999999E-2"/>
  </r>
  <r>
    <x v="0"/>
    <s v="ASOCIACION CULTURAL CASA DE LOS TITERES"/>
    <x v="7"/>
    <s v="01-07-06-30031270"/>
    <s v="07-006039"/>
    <x v="3"/>
    <s v="07-006809"/>
    <x v="115"/>
    <s v="Pesos (ARS)"/>
    <n v="97870"/>
    <n v="73392.800000000003"/>
    <n v="3669.64"/>
    <n v="1"/>
    <x v="0"/>
    <n v="1.4999999999999999E-2"/>
  </r>
  <r>
    <x v="1"/>
    <s v="MORALES LUCIA DE LOURDES"/>
    <x v="0"/>
    <s v="01-07-01-30535838"/>
    <s v="07-006138"/>
    <x v="12"/>
    <m/>
    <x v="115"/>
    <s v="Pesos (ARS)"/>
    <n v="60409"/>
    <n v="44930.84"/>
    <n v="449.31"/>
    <m/>
    <x v="0"/>
    <n v="1.4999999999999999E-2"/>
  </r>
  <r>
    <x v="1"/>
    <s v="ASOCIACION CULTURAL CASA DE LOS TITERES"/>
    <x v="7"/>
    <s v="01-07-06-30031270"/>
    <s v="07-006039"/>
    <x v="3"/>
    <m/>
    <x v="115"/>
    <s v="Pesos (ARS)"/>
    <n v="97870"/>
    <n v="73392.800000000003"/>
    <n v="733.93"/>
    <m/>
    <x v="0"/>
    <n v="1.4999999999999999E-2"/>
  </r>
  <r>
    <x v="0"/>
    <s v="TORRES MARIA LUCIANA"/>
    <x v="0"/>
    <s v="01-07-01-30525015"/>
    <s v="07-005738"/>
    <x v="2"/>
    <s v="07-006809"/>
    <x v="116"/>
    <s v="Pesos (ARS)"/>
    <n v="70"/>
    <n v="0"/>
    <n v="-410.86"/>
    <n v="1"/>
    <x v="0"/>
    <n v="1.4999999999999999E-2"/>
  </r>
  <r>
    <x v="0"/>
    <s v="TORRES MARIA LUCIANA"/>
    <x v="0"/>
    <s v="01-07-01-30525015"/>
    <s v="07-005738"/>
    <x v="2"/>
    <s v="07-006809"/>
    <x v="116"/>
    <s v="Pesos (ARS)"/>
    <s v="No Disponible"/>
    <s v="No Disponible"/>
    <n v="158.46"/>
    <n v="1"/>
    <x v="0"/>
    <n v="1.4999999999999999E-2"/>
  </r>
  <r>
    <x v="0"/>
    <s v="PREZIOSO NESTOR OMAR"/>
    <x v="0"/>
    <s v="01-07-01-30549373"/>
    <s v="07-005738"/>
    <x v="2"/>
    <s v="07-006809"/>
    <x v="116"/>
    <s v="Pesos (ARS)"/>
    <n v="317549"/>
    <n v="209999"/>
    <n v="10499.95"/>
    <n v="1"/>
    <x v="0"/>
    <n v="1.4999999999999999E-2"/>
  </r>
  <r>
    <x v="0"/>
    <s v="CACERES ROLANDO ALFREDO"/>
    <x v="2"/>
    <s v="01-07-21-30041903"/>
    <s v="07-005472"/>
    <x v="6"/>
    <s v="07-006809"/>
    <x v="116"/>
    <s v="Pesos (ARS)"/>
    <n v="9614"/>
    <n v="6503"/>
    <n v="325.14"/>
    <n v="1"/>
    <x v="0"/>
    <n v="1.4999999999999999E-2"/>
  </r>
  <r>
    <x v="1"/>
    <s v="PREZIOSO NESTOR OMAR"/>
    <x v="0"/>
    <s v="01-07-01-30549373"/>
    <s v="07-005738"/>
    <x v="2"/>
    <m/>
    <x v="116"/>
    <s v="Pesos (ARS)"/>
    <n v="317549"/>
    <n v="209999"/>
    <n v="2099.98"/>
    <m/>
    <x v="0"/>
    <n v="1.4999999999999999E-2"/>
  </r>
  <r>
    <x v="1"/>
    <s v="CACERES ROLANDO ALFREDO"/>
    <x v="2"/>
    <s v="01-07-21-30041903"/>
    <s v="07-005472"/>
    <x v="6"/>
    <m/>
    <x v="116"/>
    <s v="Pesos (ARS)"/>
    <n v="9614"/>
    <n v="6503"/>
    <n v="65.03"/>
    <m/>
    <x v="0"/>
    <n v="1.4999999999999999E-2"/>
  </r>
  <r>
    <x v="0"/>
    <s v="GARCIA NESTOR FABIAN"/>
    <x v="0"/>
    <s v="01-07-01-30545192"/>
    <s v="07-005472"/>
    <x v="6"/>
    <s v="07-006809"/>
    <x v="117"/>
    <s v="Pesos (ARS)"/>
    <n v="109707.01"/>
    <n v="74208.149999999994"/>
    <n v="3710.41"/>
    <n v="1"/>
    <x v="0"/>
    <n v="1.4999999999999999E-2"/>
  </r>
  <r>
    <x v="0"/>
    <s v="GARCIA NESTOR FABIAN"/>
    <x v="0"/>
    <s v="01-07-01-30548206"/>
    <s v="07-005472"/>
    <x v="6"/>
    <s v="07-006809"/>
    <x v="117"/>
    <s v="Pesos (ARS)"/>
    <n v="173713"/>
    <n v="129202.41"/>
    <n v="6460.12"/>
    <n v="1"/>
    <x v="0"/>
    <n v="1.4999999999999999E-2"/>
  </r>
  <r>
    <x v="1"/>
    <s v="GARCIA NESTOR FABIAN"/>
    <x v="0"/>
    <s v="01-07-01-30545192"/>
    <s v="07-005472"/>
    <x v="6"/>
    <m/>
    <x v="117"/>
    <s v="Pesos (ARS)"/>
    <n v="109707.01"/>
    <n v="74208.149999999994"/>
    <n v="742.08"/>
    <m/>
    <x v="0"/>
    <n v="1.4999999999999999E-2"/>
  </r>
  <r>
    <x v="1"/>
    <s v="GARCIA NESTOR FABIAN"/>
    <x v="0"/>
    <s v="01-07-01-30548206"/>
    <s v="07-005472"/>
    <x v="6"/>
    <m/>
    <x v="117"/>
    <s v="Pesos (ARS)"/>
    <n v="173713"/>
    <n v="129202.41"/>
    <n v="1292.02"/>
    <m/>
    <x v="0"/>
    <n v="1.4999999999999999E-2"/>
  </r>
  <r>
    <x v="0"/>
    <s v="GIMENEZ MERCADO VERONICA"/>
    <x v="0"/>
    <s v="01-07-01-30541873"/>
    <s v="07-005255"/>
    <x v="9"/>
    <s v="07-006913"/>
    <x v="118"/>
    <s v="Pesos (ARS)"/>
    <n v="36291"/>
    <n v="26992.18"/>
    <n v="539.84"/>
    <n v="1"/>
    <x v="0"/>
    <n v="1.4999999999999999E-2"/>
  </r>
  <r>
    <x v="0"/>
    <s v="SOSA DOMINGO DANIEL"/>
    <x v="0"/>
    <s v="01-07-01-30535456"/>
    <s v="07-005738"/>
    <x v="2"/>
    <s v="07-006809"/>
    <x v="118"/>
    <s v="Pesos (ARS)"/>
    <n v="205765.1"/>
    <n v="126944"/>
    <n v="6347.2"/>
    <n v="1"/>
    <x v="0"/>
    <n v="1.4999999999999999E-2"/>
  </r>
  <r>
    <x v="0"/>
    <s v="RAMIREZ JORGE DANIEL"/>
    <x v="0"/>
    <s v="01-07-01-30546036"/>
    <s v="07-005472"/>
    <x v="6"/>
    <s v="07-006809"/>
    <x v="118"/>
    <s v="Pesos (ARS)"/>
    <n v="1567959"/>
    <n v="945922"/>
    <n v="47296.1"/>
    <n v="1"/>
    <x v="0"/>
    <n v="1.4999999999999999E-2"/>
  </r>
  <r>
    <x v="0"/>
    <s v="GARCIA ANDREA ERICA"/>
    <x v="0"/>
    <s v="01-07-01-30546136"/>
    <s v="07-005738"/>
    <x v="2"/>
    <s v="07-006809"/>
    <x v="118"/>
    <s v="Pesos (ARS)"/>
    <n v="59051"/>
    <n v="43919.95"/>
    <n v="2196"/>
    <n v="1"/>
    <x v="0"/>
    <n v="1.4999999999999999E-2"/>
  </r>
  <r>
    <x v="0"/>
    <s v="NUÑEZ ANGELICA TRANSITO"/>
    <x v="3"/>
    <s v="01-07-02-30005180"/>
    <s v="07-005450"/>
    <x v="13"/>
    <s v="07-006809"/>
    <x v="118"/>
    <s v="Pesos (ARS)"/>
    <n v="3572"/>
    <n v="1859"/>
    <n v="74.36"/>
    <n v="1"/>
    <x v="0"/>
    <n v="1.4999999999999999E-2"/>
  </r>
  <r>
    <x v="0"/>
    <s v="GONZALEZ ORELLANO DARDO LUIS"/>
    <x v="2"/>
    <s v="01-07-21-30040193"/>
    <s v="07-006993"/>
    <x v="7"/>
    <s v="07-006809"/>
    <x v="118"/>
    <s v="Pesos (ARS)"/>
    <n v="9585"/>
    <n v="7129.28"/>
    <n v="356.46"/>
    <n v="1"/>
    <x v="0"/>
    <n v="1.4999999999999999E-2"/>
  </r>
  <r>
    <x v="1"/>
    <s v="SOSA DOMINGO DANIEL"/>
    <x v="0"/>
    <s v="01-07-01-30535456"/>
    <s v="07-005738"/>
    <x v="2"/>
    <m/>
    <x v="118"/>
    <s v="Pesos (ARS)"/>
    <n v="205765.1"/>
    <n v="126944"/>
    <n v="1269.44"/>
    <m/>
    <x v="0"/>
    <n v="1.4999999999999999E-2"/>
  </r>
  <r>
    <x v="1"/>
    <s v="RAMIREZ JORGE DANIEL"/>
    <x v="0"/>
    <s v="01-07-01-30546036"/>
    <s v="07-005472"/>
    <x v="6"/>
    <m/>
    <x v="118"/>
    <s v="Pesos (ARS)"/>
    <n v="1567959"/>
    <n v="945922"/>
    <n v="9459.2099999999991"/>
    <m/>
    <x v="0"/>
    <n v="1.4999999999999999E-2"/>
  </r>
  <r>
    <x v="1"/>
    <s v="GARCIA ANDREA ERICA"/>
    <x v="0"/>
    <s v="01-07-01-30546136"/>
    <s v="07-005738"/>
    <x v="2"/>
    <m/>
    <x v="118"/>
    <s v="Pesos (ARS)"/>
    <n v="59051"/>
    <n v="43919.95"/>
    <n v="439.2"/>
    <m/>
    <x v="0"/>
    <n v="1.4999999999999999E-2"/>
  </r>
  <r>
    <x v="1"/>
    <s v="NUÑEZ ANGELICA TRANSITO"/>
    <x v="3"/>
    <s v="01-07-02-30005180"/>
    <s v="07-005450"/>
    <x v="13"/>
    <m/>
    <x v="118"/>
    <s v="Pesos (ARS)"/>
    <n v="3572"/>
    <n v="1859"/>
    <n v="18.59"/>
    <m/>
    <x v="0"/>
    <n v="1.4999999999999999E-2"/>
  </r>
  <r>
    <x v="1"/>
    <s v="GONZALEZ ORELLANO DARDO LUIS"/>
    <x v="2"/>
    <s v="01-07-21-30040193"/>
    <s v="07-006993"/>
    <x v="7"/>
    <m/>
    <x v="118"/>
    <s v="Pesos (ARS)"/>
    <n v="9585"/>
    <n v="7129.28"/>
    <n v="71.290000000000006"/>
    <m/>
    <x v="0"/>
    <n v="1.4999999999999999E-2"/>
  </r>
  <r>
    <x v="0"/>
    <s v="MARIN SONIA MIRTHA"/>
    <x v="0"/>
    <s v="01-07-01-30528775"/>
    <s v="07-005739"/>
    <x v="8"/>
    <s v="07-006809"/>
    <x v="119"/>
    <s v="Pesos (ARS)"/>
    <n v="61231"/>
    <n v="45457.19"/>
    <n v="2272.86"/>
    <n v="1"/>
    <x v="0"/>
    <n v="1.4999999999999999E-2"/>
  </r>
  <r>
    <x v="0"/>
    <s v="AIDAR RAUL ALBERTO"/>
    <x v="0"/>
    <s v="01-07-01-30541829"/>
    <s v="07-005738"/>
    <x v="2"/>
    <s v="07-006809"/>
    <x v="119"/>
    <s v="Pesos (ARS)"/>
    <n v="25062"/>
    <n v="16952.28"/>
    <n v="847.63"/>
    <n v="1"/>
    <x v="0"/>
    <n v="1.4999999999999999E-2"/>
  </r>
  <r>
    <x v="0"/>
    <s v="HERRERA DANIEL ALBERTO"/>
    <x v="1"/>
    <s v="01-07-07-30087586"/>
    <s v="07-006637"/>
    <x v="22"/>
    <s v="07-006809"/>
    <x v="119"/>
    <s v="Pesos (ARS)"/>
    <n v="7653"/>
    <n v="5225.87"/>
    <n v="261.31"/>
    <n v="1"/>
    <x v="0"/>
    <n v="1.4999999999999999E-2"/>
  </r>
  <r>
    <x v="0"/>
    <s v="GIANDINOTO NORMA DANIELA"/>
    <x v="1"/>
    <s v="01-07-07-30089983"/>
    <s v="07-006138"/>
    <x v="12"/>
    <s v="07-006809"/>
    <x v="119"/>
    <s v="Pesos (ARS)"/>
    <n v="46886"/>
    <n v="31954"/>
    <n v="1597.7"/>
    <n v="1"/>
    <x v="0"/>
    <n v="1.4999999999999999E-2"/>
  </r>
  <r>
    <x v="1"/>
    <s v="MARIN SONIA MIRTHA"/>
    <x v="0"/>
    <s v="01-07-01-30528775"/>
    <s v="07-005739"/>
    <x v="8"/>
    <m/>
    <x v="119"/>
    <s v="Pesos (ARS)"/>
    <n v="61231"/>
    <n v="45457.19"/>
    <n v="454.57"/>
    <m/>
    <x v="0"/>
    <n v="1.4999999999999999E-2"/>
  </r>
  <r>
    <x v="1"/>
    <s v="AIDAR RAUL ALBERTO"/>
    <x v="0"/>
    <s v="01-07-01-30541829"/>
    <s v="07-005738"/>
    <x v="2"/>
    <m/>
    <x v="119"/>
    <s v="Pesos (ARS)"/>
    <n v="25062"/>
    <n v="16952.28"/>
    <n v="169.54"/>
    <m/>
    <x v="0"/>
    <n v="1.4999999999999999E-2"/>
  </r>
  <r>
    <x v="1"/>
    <s v="HERRERA DANIEL ALBERTO"/>
    <x v="1"/>
    <s v="01-07-07-30087586"/>
    <s v="07-006637"/>
    <x v="22"/>
    <m/>
    <x v="119"/>
    <s v="Pesos (ARS)"/>
    <n v="7653"/>
    <n v="5225.87"/>
    <n v="52.26"/>
    <m/>
    <x v="0"/>
    <n v="1.4999999999999999E-2"/>
  </r>
  <r>
    <x v="1"/>
    <s v="GIANDINOTO NORMA DANIELA"/>
    <x v="1"/>
    <s v="01-07-07-30089983"/>
    <s v="07-006138"/>
    <x v="12"/>
    <m/>
    <x v="119"/>
    <s v="Pesos (ARS)"/>
    <n v="46886"/>
    <n v="31954"/>
    <n v="319.54000000000002"/>
    <m/>
    <x v="0"/>
    <n v="1.4999999999999999E-2"/>
  </r>
  <r>
    <x v="0"/>
    <s v="CONSORCIO DE PROPIETARIOS EDIFICIO FRAY LUIS BELTRAN 1928"/>
    <x v="6"/>
    <s v="01-07-07-30090828"/>
    <s v="07-005255"/>
    <x v="9"/>
    <s v="07-006913"/>
    <x v="120"/>
    <s v="Pesos (ARS)"/>
    <n v="13068"/>
    <n v="8906"/>
    <n v="178.11"/>
    <n v="1"/>
    <x v="0"/>
    <n v="1.4999999999999999E-2"/>
  </r>
  <r>
    <x v="0"/>
    <s v="RAMOS LUCAS EMMANUEL"/>
    <x v="0"/>
    <s v="01-07-01-30530655"/>
    <s v="07-005539"/>
    <x v="10"/>
    <s v="07-006809"/>
    <x v="120"/>
    <s v="Pesos (ARS)"/>
    <n v="27667"/>
    <n v="20539.87"/>
    <n v="1026.99"/>
    <n v="1"/>
    <x v="0"/>
    <n v="1.4999999999999999E-2"/>
  </r>
  <r>
    <x v="0"/>
    <s v="GARCIA VERONICA LOURDES"/>
    <x v="0"/>
    <s v="01-07-01-30542289"/>
    <s v="07-005739"/>
    <x v="8"/>
    <s v="07-006809"/>
    <x v="120"/>
    <s v="Pesos (ARS)"/>
    <n v="46210"/>
    <n v="34696.83"/>
    <n v="1734.83"/>
    <n v="1"/>
    <x v="0"/>
    <n v="1.4999999999999999E-2"/>
  </r>
  <r>
    <x v="0"/>
    <s v="VILA ANA MARIA"/>
    <x v="7"/>
    <s v="01-07-06-30026519"/>
    <s v="07-005739"/>
    <x v="8"/>
    <s v="07-006809"/>
    <x v="120"/>
    <s v="Pesos (ARS)"/>
    <n v="11032.6"/>
    <n v="5618"/>
    <n v="280.92"/>
    <n v="1"/>
    <x v="0"/>
    <n v="1.4999999999999999E-2"/>
  </r>
  <r>
    <x v="0"/>
    <s v="VILA ANA MARIA"/>
    <x v="7"/>
    <s v="01-07-06-30029593"/>
    <s v="07-005739"/>
    <x v="8"/>
    <s v="07-006809"/>
    <x v="120"/>
    <s v="Pesos (ARS)"/>
    <n v="25234"/>
    <n v="15698"/>
    <n v="784.89"/>
    <n v="1"/>
    <x v="0"/>
    <n v="1.4999999999999999E-2"/>
  </r>
  <r>
    <x v="1"/>
    <s v="RAMOS LUCAS EMMANUEL"/>
    <x v="0"/>
    <s v="01-07-01-30530655"/>
    <s v="07-005539"/>
    <x v="10"/>
    <m/>
    <x v="120"/>
    <s v="Pesos (ARS)"/>
    <n v="27667"/>
    <n v="20539.87"/>
    <n v="205.4"/>
    <m/>
    <x v="0"/>
    <n v="1.4999999999999999E-2"/>
  </r>
  <r>
    <x v="1"/>
    <s v="GARCIA VERONICA LOURDES"/>
    <x v="0"/>
    <s v="01-07-01-30542289"/>
    <s v="07-005739"/>
    <x v="8"/>
    <m/>
    <x v="120"/>
    <s v="Pesos (ARS)"/>
    <n v="46210"/>
    <n v="34696.83"/>
    <n v="346.96"/>
    <m/>
    <x v="0"/>
    <n v="1.4999999999999999E-2"/>
  </r>
  <r>
    <x v="1"/>
    <s v="VILA ANA MARIA"/>
    <x v="7"/>
    <s v="01-07-06-30026519"/>
    <s v="07-005739"/>
    <x v="8"/>
    <m/>
    <x v="120"/>
    <s v="Pesos (ARS)"/>
    <n v="11032.6"/>
    <n v="5618"/>
    <n v="140.46"/>
    <m/>
    <x v="0"/>
    <n v="1.4999999999999999E-2"/>
  </r>
  <r>
    <x v="1"/>
    <s v="VILA ANA MARIA"/>
    <x v="7"/>
    <s v="01-07-06-30029593"/>
    <s v="07-005739"/>
    <x v="8"/>
    <m/>
    <x v="120"/>
    <s v="Pesos (ARS)"/>
    <n v="25234"/>
    <n v="15698"/>
    <n v="156.97"/>
    <m/>
    <x v="0"/>
    <n v="1.4999999999999999E-2"/>
  </r>
  <r>
    <x v="0"/>
    <s v="ESPINOSA PATRICIA VERONICA"/>
    <x v="0"/>
    <s v="01-07-01-30552221"/>
    <s v="07-005261"/>
    <x v="30"/>
    <s v="07-007181"/>
    <x v="121"/>
    <s v="Pesos (ARS)"/>
    <n v="44702"/>
    <n v="33247.65"/>
    <n v="1662.38"/>
    <n v="1"/>
    <x v="0"/>
    <n v="1.4999999999999999E-2"/>
  </r>
  <r>
    <x v="0"/>
    <s v="VALENTI NOELIA BELEN"/>
    <x v="0"/>
    <s v="01-07-01-30512053"/>
    <s v="07-005739"/>
    <x v="8"/>
    <s v="07-006809"/>
    <x v="121"/>
    <s v="Pesos (ARS)"/>
    <n v="44199"/>
    <n v="32812.44"/>
    <n v="1640.62"/>
    <n v="1"/>
    <x v="0"/>
    <n v="1.4999999999999999E-2"/>
  </r>
  <r>
    <x v="0"/>
    <s v="VALENTI EDUARDO DAMIAN"/>
    <x v="0"/>
    <s v="01-07-01-30531857"/>
    <s v="07-005738"/>
    <x v="2"/>
    <s v="07-006809"/>
    <x v="121"/>
    <s v="Pesos (ARS)"/>
    <n v="403515"/>
    <n v="242985"/>
    <n v="12149.25"/>
    <n v="1"/>
    <x v="0"/>
    <n v="1.4999999999999999E-2"/>
  </r>
  <r>
    <x v="0"/>
    <s v="CHIRINO GUTIERREZ PEDRO EMANUEL"/>
    <x v="2"/>
    <s v="01-07-21-30040755"/>
    <s v="07-005978"/>
    <x v="4"/>
    <s v="07-006809"/>
    <x v="121"/>
    <s v="Pesos (ARS)"/>
    <n v="971.27"/>
    <n v="722.4"/>
    <n v="36.130000000000003"/>
    <n v="1"/>
    <x v="0"/>
    <n v="1.4999999999999999E-2"/>
  </r>
  <r>
    <x v="1"/>
    <s v="VALENTI NOELIA BELEN"/>
    <x v="0"/>
    <s v="01-07-01-30512053"/>
    <s v="07-005739"/>
    <x v="8"/>
    <m/>
    <x v="121"/>
    <s v="Pesos (ARS)"/>
    <n v="44199"/>
    <n v="32812.44"/>
    <n v="328.12"/>
    <m/>
    <x v="0"/>
    <n v="1.4999999999999999E-2"/>
  </r>
  <r>
    <x v="1"/>
    <s v="VALENTI EDUARDO DAMIAN"/>
    <x v="0"/>
    <s v="01-07-01-30531857"/>
    <s v="07-005738"/>
    <x v="2"/>
    <m/>
    <x v="121"/>
    <s v="Pesos (ARS)"/>
    <n v="403515"/>
    <n v="242985"/>
    <n v="2429.85"/>
    <m/>
    <x v="0"/>
    <n v="1.4999999999999999E-2"/>
  </r>
  <r>
    <x v="1"/>
    <s v="ESPINOSA PATRICIA VERONICA"/>
    <x v="0"/>
    <s v="01-07-01-30552221"/>
    <s v="07-005261"/>
    <x v="30"/>
    <m/>
    <x v="121"/>
    <s v="Pesos (ARS)"/>
    <n v="44702"/>
    <n v="33247.65"/>
    <n v="332.48"/>
    <m/>
    <x v="0"/>
    <n v="1.4999999999999999E-2"/>
  </r>
  <r>
    <x v="1"/>
    <s v="CHIRINO GUTIERREZ PEDRO EMANUEL"/>
    <x v="2"/>
    <s v="01-07-21-30040755"/>
    <s v="07-005978"/>
    <x v="4"/>
    <m/>
    <x v="121"/>
    <s v="Pesos (ARS)"/>
    <n v="971.27"/>
    <n v="722.4"/>
    <n v="7.23"/>
    <m/>
    <x v="0"/>
    <n v="1.4999999999999999E-2"/>
  </r>
  <r>
    <x v="0"/>
    <s v="TORRE JOSE FRANCISCO"/>
    <x v="7"/>
    <s v="01-07-06-30030024"/>
    <s v="07-005738"/>
    <x v="2"/>
    <s v="07-006809"/>
    <x v="122"/>
    <s v="Pesos (ARS)"/>
    <n v="9862"/>
    <n v="5998"/>
    <n v="299.89999999999998"/>
    <n v="1"/>
    <x v="0"/>
    <n v="1.4999999999999999E-2"/>
  </r>
  <r>
    <x v="0"/>
    <s v="GONZALEZ TOMAS ALEXIS"/>
    <x v="1"/>
    <s v="01-07-07-30089845"/>
    <s v="07-006009"/>
    <x v="20"/>
    <s v="07-006809"/>
    <x v="122"/>
    <s v="Pesos (ARS)"/>
    <n v="15276"/>
    <n v="10411"/>
    <n v="520.54"/>
    <n v="1"/>
    <x v="0"/>
    <n v="1.4999999999999999E-2"/>
  </r>
  <r>
    <x v="0"/>
    <s v="TORRE JOSE FRANCISCO"/>
    <x v="1"/>
    <s v="01-07-07-30090795"/>
    <s v="07-005738"/>
    <x v="2"/>
    <s v="07-006809"/>
    <x v="122"/>
    <s v="Pesos (ARS)"/>
    <n v="25083"/>
    <n v="16716"/>
    <n v="835.79"/>
    <n v="1"/>
    <x v="0"/>
    <n v="1.4999999999999999E-2"/>
  </r>
  <r>
    <x v="1"/>
    <s v="TORRE JOSE FRANCISCO"/>
    <x v="7"/>
    <s v="01-07-06-30030024"/>
    <s v="07-005738"/>
    <x v="2"/>
    <m/>
    <x v="122"/>
    <s v="Pesos (ARS)"/>
    <n v="9862"/>
    <n v="5998"/>
    <n v="59.98"/>
    <m/>
    <x v="0"/>
    <n v="1.4999999999999999E-2"/>
  </r>
  <r>
    <x v="1"/>
    <s v="GONZALEZ TOMAS ALEXIS"/>
    <x v="1"/>
    <s v="01-07-07-30089845"/>
    <s v="07-006009"/>
    <x v="20"/>
    <m/>
    <x v="122"/>
    <s v="Pesos (ARS)"/>
    <n v="15276"/>
    <n v="10411"/>
    <n v="104.1"/>
    <m/>
    <x v="0"/>
    <n v="1.4999999999999999E-2"/>
  </r>
  <r>
    <x v="1"/>
    <s v="TORRE JOSE FRANCISCO"/>
    <x v="1"/>
    <s v="01-07-07-30090795"/>
    <s v="07-005738"/>
    <x v="2"/>
    <m/>
    <x v="122"/>
    <s v="Pesos (ARS)"/>
    <n v="25083"/>
    <n v="16716"/>
    <n v="167.16"/>
    <m/>
    <x v="0"/>
    <n v="1.4999999999999999E-2"/>
  </r>
  <r>
    <x v="0"/>
    <s v="CRISTALDO NESTOR IGNACIO"/>
    <x v="0"/>
    <s v="01-07-01-30536340"/>
    <s v="07-006138"/>
    <x v="12"/>
    <s v="07-006809"/>
    <x v="123"/>
    <s v="Pesos (ARS)"/>
    <n v="39161"/>
    <n v="29126.71"/>
    <n v="1456.34"/>
    <n v="1"/>
    <x v="0"/>
    <n v="1.4999999999999999E-2"/>
  </r>
  <r>
    <x v="0"/>
    <s v="UNDERWOOD HECTOR EDUARDO"/>
    <x v="2"/>
    <s v="01-07-21-30040312"/>
    <s v="07-005558"/>
    <x v="11"/>
    <s v="07-006809"/>
    <x v="123"/>
    <s v="Pesos (ARS)"/>
    <n v="9184"/>
    <n v="6830.97"/>
    <n v="341.55"/>
    <n v="1"/>
    <x v="0"/>
    <n v="1.4999999999999999E-2"/>
  </r>
  <r>
    <x v="1"/>
    <s v="CRISTALDO NESTOR IGNACIO"/>
    <x v="0"/>
    <s v="01-07-01-30536340"/>
    <s v="07-006138"/>
    <x v="12"/>
    <m/>
    <x v="123"/>
    <s v="Pesos (ARS)"/>
    <n v="39161"/>
    <n v="29126.71"/>
    <n v="291.27"/>
    <m/>
    <x v="0"/>
    <n v="1.4999999999999999E-2"/>
  </r>
  <r>
    <x v="1"/>
    <s v="UNDERWOOD HECTOR EDUARDO"/>
    <x v="2"/>
    <s v="01-07-21-30040312"/>
    <s v="07-005558"/>
    <x v="11"/>
    <m/>
    <x v="123"/>
    <s v="Pesos (ARS)"/>
    <n v="9184"/>
    <n v="6830.97"/>
    <n v="68.31"/>
    <m/>
    <x v="0"/>
    <n v="1.4999999999999999E-2"/>
  </r>
  <r>
    <x v="0"/>
    <s v="ROBLEDO OSCAR ALEJANDRO"/>
    <x v="0"/>
    <s v="01-07-01-30507059"/>
    <s v="07-005255"/>
    <x v="9"/>
    <s v="07-006913"/>
    <x v="124"/>
    <s v="Pesos (ARS)"/>
    <n v="22507"/>
    <n v="16709.259999999998"/>
    <n v="334.19"/>
    <n v="1"/>
    <x v="0"/>
    <n v="1.4999999999999999E-2"/>
  </r>
  <r>
    <x v="0"/>
    <s v="TOLER VICTOR OMAR"/>
    <x v="0"/>
    <s v="01-07-01-30507170"/>
    <s v="07-005255"/>
    <x v="9"/>
    <s v="07-006913"/>
    <x v="124"/>
    <s v="Pesos (ARS)"/>
    <n v="119286"/>
    <n v="88556.84"/>
    <n v="1771.14"/>
    <n v="1"/>
    <x v="0"/>
    <n v="1.4999999999999999E-2"/>
  </r>
  <r>
    <x v="0"/>
    <s v="PELLIZZONI REPUESTOS SRL"/>
    <x v="0"/>
    <s v="01-07-01-30508350"/>
    <s v="07-005255"/>
    <x v="9"/>
    <s v="07-006913"/>
    <x v="124"/>
    <s v="Pesos (ARS)"/>
    <n v="503330"/>
    <n v="365715.94"/>
    <n v="7314.32"/>
    <n v="1"/>
    <x v="0"/>
    <n v="1.4999999999999999E-2"/>
  </r>
  <r>
    <x v="0"/>
    <s v="SENIN CARINA ALEJANDRA"/>
    <x v="0"/>
    <s v="01-07-01-30512028"/>
    <s v="07-005255"/>
    <x v="9"/>
    <s v="07-006913"/>
    <x v="124"/>
    <s v="Pesos (ARS)"/>
    <n v="104973"/>
    <n v="77931.42"/>
    <n v="1558.63"/>
    <n v="1"/>
    <x v="0"/>
    <n v="1.4999999999999999E-2"/>
  </r>
  <r>
    <x v="0"/>
    <s v="STAHRINGER MATIAS RODOLFO"/>
    <x v="0"/>
    <s v="01-07-01-30514505"/>
    <s v="07-005255"/>
    <x v="9"/>
    <s v="07-006913"/>
    <x v="124"/>
    <s v="Pesos (ARS)"/>
    <n v="85444"/>
    <n v="63432.85"/>
    <n v="1268.6600000000001"/>
    <n v="1"/>
    <x v="0"/>
    <n v="1.4999999999999999E-2"/>
  </r>
  <r>
    <x v="0"/>
    <s v="MENDEZ MARIA DE LOURDES"/>
    <x v="0"/>
    <s v="01-07-01-30515518"/>
    <s v="07-005255"/>
    <x v="9"/>
    <s v="07-006913"/>
    <x v="124"/>
    <s v="Pesos (ARS)"/>
    <n v="51263"/>
    <n v="38057.32"/>
    <n v="761.15"/>
    <n v="1"/>
    <x v="0"/>
    <n v="1.4999999999999999E-2"/>
  </r>
  <r>
    <x v="0"/>
    <s v="DE MULA CAMENFORTE CECILIA MARIEL"/>
    <x v="0"/>
    <s v="01-07-01-30517669"/>
    <s v="07-005255"/>
    <x v="9"/>
    <s v="07-006913"/>
    <x v="124"/>
    <s v="Pesos (ARS)"/>
    <n v="78208"/>
    <n v="58060.95"/>
    <n v="1161.22"/>
    <n v="1"/>
    <x v="0"/>
    <n v="1.4999999999999999E-2"/>
  </r>
  <r>
    <x v="0"/>
    <s v="FUGGAZZOTTO ESTEVEZ VALENTINA"/>
    <x v="0"/>
    <s v="01-07-01-30518272"/>
    <s v="07-005255"/>
    <x v="9"/>
    <s v="07-006913"/>
    <x v="124"/>
    <s v="Pesos (ARS)"/>
    <n v="69367"/>
    <n v="51498.01"/>
    <n v="1029.96"/>
    <n v="1"/>
    <x v="0"/>
    <n v="1.4999999999999999E-2"/>
  </r>
  <r>
    <x v="0"/>
    <s v="ABATE VAQUER ADRIANA BEATRIZ"/>
    <x v="0"/>
    <s v="01-07-01-30541445"/>
    <s v="07-005255"/>
    <x v="9"/>
    <s v="07-006913"/>
    <x v="124"/>
    <s v="Pesos (ARS)"/>
    <n v="114494"/>
    <n v="85157.17"/>
    <n v="1703.14"/>
    <n v="1"/>
    <x v="0"/>
    <n v="1.4999999999999999E-2"/>
  </r>
  <r>
    <x v="0"/>
    <s v="PALACIO HUGO HECTOR"/>
    <x v="0"/>
    <s v="01-07-01-30542124"/>
    <s v="07-005255"/>
    <x v="9"/>
    <s v="07-006913"/>
    <x v="124"/>
    <s v="Pesos (ARS)"/>
    <n v="56630"/>
    <n v="42119.8"/>
    <n v="842.4"/>
    <n v="1"/>
    <x v="0"/>
    <n v="1.4999999999999999E-2"/>
  </r>
  <r>
    <x v="0"/>
    <s v="ALE SANTIAGO JOSE"/>
    <x v="0"/>
    <s v="01-07-01-30546210"/>
    <s v="07-005255"/>
    <x v="9"/>
    <s v="07-006913"/>
    <x v="124"/>
    <s v="Pesos (ARS)"/>
    <n v="863358"/>
    <n v="628125.72"/>
    <n v="12562.51"/>
    <n v="1"/>
    <x v="0"/>
    <n v="1.4999999999999999E-2"/>
  </r>
  <r>
    <x v="0"/>
    <s v="MALISANI LETICIA ANDREA"/>
    <x v="0"/>
    <s v="01-07-01-30546261"/>
    <s v="07-005255"/>
    <x v="9"/>
    <s v="07-006913"/>
    <x v="124"/>
    <s v="Pesos (ARS)"/>
    <n v="98326"/>
    <n v="73132.37"/>
    <n v="1462.65"/>
    <n v="1"/>
    <x v="0"/>
    <n v="1.4999999999999999E-2"/>
  </r>
  <r>
    <x v="0"/>
    <s v="DOÑA ADRIANA"/>
    <x v="0"/>
    <s v="01-07-01-30546966"/>
    <s v="07-005255"/>
    <x v="9"/>
    <s v="07-006913"/>
    <x v="124"/>
    <s v="Pesos (ARS)"/>
    <n v="110576"/>
    <n v="82243.070000000007"/>
    <n v="1644.86"/>
    <n v="1"/>
    <x v="0"/>
    <n v="1.4999999999999999E-2"/>
  </r>
  <r>
    <x v="0"/>
    <s v="PECHE LUGO LORENZO ALFREDO"/>
    <x v="0"/>
    <s v="01-07-01-30548936"/>
    <s v="07-005255"/>
    <x v="9"/>
    <s v="07-006913"/>
    <x v="124"/>
    <s v="Pesos (ARS)"/>
    <n v="184060"/>
    <n v="136898.07999999999"/>
    <n v="2737.96"/>
    <n v="1"/>
    <x v="0"/>
    <n v="1.4999999999999999E-2"/>
  </r>
  <r>
    <x v="0"/>
    <s v="POBLETE ANA YAMILA"/>
    <x v="3"/>
    <s v="01-07-02-30004881"/>
    <s v="07-005255"/>
    <x v="9"/>
    <s v="07-006913"/>
    <x v="124"/>
    <s v="Pesos (ARS)"/>
    <n v="6466"/>
    <n v="3366"/>
    <n v="67.319999999999993"/>
    <n v="1"/>
    <x v="0"/>
    <n v="1.4999999999999999E-2"/>
  </r>
  <r>
    <x v="0"/>
    <s v="MARCHINI LEANDRO SANTIAGO"/>
    <x v="3"/>
    <s v="01-07-02-30005035"/>
    <s v="07-005255"/>
    <x v="9"/>
    <s v="07-006913"/>
    <x v="124"/>
    <s v="Pesos (ARS)"/>
    <n v="9142"/>
    <n v="4759"/>
    <n v="95.18"/>
    <n v="1"/>
    <x v="0"/>
    <n v="1.4999999999999999E-2"/>
  </r>
  <r>
    <x v="0"/>
    <s v="MALISANI LUCAS SEBASTIAN"/>
    <x v="7"/>
    <s v="01-07-06-30030613"/>
    <s v="07-005255"/>
    <x v="9"/>
    <s v="07-006913"/>
    <x v="124"/>
    <s v="Pesos (ARS)"/>
    <n v="9323"/>
    <n v="6358"/>
    <n v="127.16"/>
    <n v="1"/>
    <x v="0"/>
    <n v="1.4999999999999999E-2"/>
  </r>
  <r>
    <x v="0"/>
    <s v="FIOCHETTI SPINOLO MARIA EUGENIA"/>
    <x v="1"/>
    <s v="01-07-07-30085307"/>
    <s v="07-005255"/>
    <x v="9"/>
    <s v="07-006913"/>
    <x v="124"/>
    <s v="Pesos (ARS)"/>
    <n v="29319"/>
    <n v="19945"/>
    <n v="398.9"/>
    <n v="1"/>
    <x v="0"/>
    <n v="1.4999999999999999E-2"/>
  </r>
  <r>
    <x v="0"/>
    <s v="PELLIZZONI REPUESTOS SRL"/>
    <x v="4"/>
    <s v="01-07-07-30086646"/>
    <s v="07-005255"/>
    <x v="9"/>
    <s v="07-006913"/>
    <x v="124"/>
    <s v="Pesos (ARS)"/>
    <n v="36114"/>
    <n v="24068.15"/>
    <n v="481.38"/>
    <n v="1"/>
    <x v="0"/>
    <n v="1.4999999999999999E-2"/>
  </r>
  <r>
    <x v="0"/>
    <s v="ERROZ MATIAS SANTIAGO"/>
    <x v="1"/>
    <s v="01-07-07-30088039"/>
    <s v="07-005255"/>
    <x v="9"/>
    <s v="07-006913"/>
    <x v="124"/>
    <s v="Pesos (ARS)"/>
    <n v="57091"/>
    <n v="38848.400000000001"/>
    <n v="776.97"/>
    <n v="1"/>
    <x v="0"/>
    <n v="1.4999999999999999E-2"/>
  </r>
  <r>
    <x v="0"/>
    <s v="MUÑOZ MAXIMILANO DANIEL"/>
    <x v="4"/>
    <s v="01-07-07-30088069"/>
    <s v="07-005255"/>
    <x v="9"/>
    <s v="07-006913"/>
    <x v="124"/>
    <s v="Pesos (ARS)"/>
    <n v="32463"/>
    <n v="22124.36"/>
    <n v="442.49"/>
    <n v="1"/>
    <x v="0"/>
    <n v="1.4999999999999999E-2"/>
  </r>
  <r>
    <x v="0"/>
    <s v="MIGUEZ JOSE LUIS"/>
    <x v="4"/>
    <s v="01-07-07-30088458"/>
    <s v="07-005255"/>
    <x v="9"/>
    <s v="07-006913"/>
    <x v="124"/>
    <s v="Pesos (ARS)"/>
    <n v="24568"/>
    <n v="16744.16"/>
    <n v="334.9"/>
    <n v="1"/>
    <x v="0"/>
    <n v="1.4999999999999999E-2"/>
  </r>
  <r>
    <x v="0"/>
    <s v="MALISANI ZELINDO VILMO"/>
    <x v="1"/>
    <s v="01-07-07-30090150"/>
    <s v="07-005255"/>
    <x v="9"/>
    <s v="07-006913"/>
    <x v="124"/>
    <s v="Pesos (ARS)"/>
    <n v="40151"/>
    <n v="27364"/>
    <n v="547.27"/>
    <n v="1"/>
    <x v="0"/>
    <n v="1.4999999999999999E-2"/>
  </r>
  <r>
    <x v="0"/>
    <s v="MALISANI LUCAS SEBASTIAN"/>
    <x v="1"/>
    <s v="01-07-07-30090180"/>
    <s v="07-005255"/>
    <x v="9"/>
    <s v="07-006913"/>
    <x v="124"/>
    <s v="Pesos (ARS)"/>
    <n v="54334"/>
    <n v="37030"/>
    <n v="740.59"/>
    <n v="1"/>
    <x v="0"/>
    <n v="1.4999999999999999E-2"/>
  </r>
  <r>
    <x v="0"/>
    <s v="TRENTACOSTE VANINA LOURDES"/>
    <x v="1"/>
    <s v="01-07-07-30091165"/>
    <s v="07-005255"/>
    <x v="9"/>
    <s v="07-006913"/>
    <x v="124"/>
    <s v="Pesos (ARS)"/>
    <n v="26534"/>
    <n v="18083"/>
    <n v="361.66"/>
    <n v="1"/>
    <x v="0"/>
    <n v="1.4999999999999999E-2"/>
  </r>
  <r>
    <x v="0"/>
    <s v="SUAREZ MARIA JIMENA"/>
    <x v="1"/>
    <s v="01-07-07-30092231"/>
    <s v="07-005255"/>
    <x v="9"/>
    <s v="07-006913"/>
    <x v="124"/>
    <s v="Pesos (ARS)"/>
    <n v="14346"/>
    <n v="9777"/>
    <n v="195.53"/>
    <n v="1"/>
    <x v="0"/>
    <n v="1.4999999999999999E-2"/>
  </r>
  <r>
    <x v="0"/>
    <s v="BOLLATI SEGURA ENRIQUE ALFREDO"/>
    <x v="2"/>
    <s v="01-07-21-30040086"/>
    <s v="07-005255"/>
    <x v="9"/>
    <s v="07-006913"/>
    <x v="124"/>
    <s v="Pesos (ARS)"/>
    <n v="52610"/>
    <n v="39057"/>
    <n v="781.14"/>
    <n v="1"/>
    <x v="0"/>
    <n v="1.4999999999999999E-2"/>
  </r>
  <r>
    <x v="0"/>
    <s v="URDANIZ DANIELA LAURA"/>
    <x v="0"/>
    <s v="01-07-01-30507455"/>
    <s v="07-005558"/>
    <x v="11"/>
    <s v="07-006809"/>
    <x v="124"/>
    <s v="Pesos (ARS)"/>
    <n v="86567"/>
    <n v="64266.36"/>
    <n v="3213.32"/>
    <n v="1"/>
    <x v="0"/>
    <n v="1.4999999999999999E-2"/>
  </r>
  <r>
    <x v="0"/>
    <s v="CIMINO SANDRA VIVIANA"/>
    <x v="0"/>
    <s v="01-07-01-30507837"/>
    <s v="07-005485"/>
    <x v="13"/>
    <s v="07-006809"/>
    <x v="124"/>
    <s v="Pesos (ARS)"/>
    <n v="65260"/>
    <n v="48448.9"/>
    <n v="2422.4499999999998"/>
    <n v="1"/>
    <x v="0"/>
    <n v="1.4999999999999999E-2"/>
  </r>
  <r>
    <x v="0"/>
    <s v="ZAPATA JORGE ALEJANDRO"/>
    <x v="0"/>
    <s v="01-07-01-30512134"/>
    <s v="07-005637"/>
    <x v="5"/>
    <s v="07-006809"/>
    <x v="124"/>
    <s v="Pesos (ARS)"/>
    <n v="73046"/>
    <n v="54228.65"/>
    <n v="2711.43"/>
    <n v="1"/>
    <x v="0"/>
    <n v="1.4999999999999999E-2"/>
  </r>
  <r>
    <x v="0"/>
    <s v="ARANCIBIA GUILLERMO DANIEL"/>
    <x v="0"/>
    <s v="01-07-01-30515819"/>
    <s v="07-006903"/>
    <x v="17"/>
    <s v="07-006809"/>
    <x v="124"/>
    <s v="Pesos (ARS)"/>
    <n v="48654"/>
    <n v="36120.29"/>
    <n v="1806.01"/>
    <n v="1"/>
    <x v="0"/>
    <n v="1.4999999999999999E-2"/>
  </r>
  <r>
    <x v="0"/>
    <s v="CAMPEOTTO FLAVIO MARIANO"/>
    <x v="0"/>
    <s v="01-07-01-30516206"/>
    <s v="07-006903"/>
    <x v="17"/>
    <s v="07-006809"/>
    <x v="124"/>
    <s v="Pesos (ARS)"/>
    <n v="48811"/>
    <n v="36236.53"/>
    <n v="1811.83"/>
    <n v="1"/>
    <x v="0"/>
    <n v="1.4999999999999999E-2"/>
  </r>
  <r>
    <x v="0"/>
    <s v="MAÑANET CLAUDIO"/>
    <x v="0"/>
    <s v="01-07-01-30519289"/>
    <s v="07-005539"/>
    <x v="10"/>
    <s v="07-006809"/>
    <x v="124"/>
    <s v="Pesos (ARS)"/>
    <n v="70984"/>
    <n v="52697.760000000002"/>
    <n v="2634.89"/>
    <n v="1"/>
    <x v="0"/>
    <n v="1.4999999999999999E-2"/>
  </r>
  <r>
    <x v="0"/>
    <s v="ASENSIO ESTELA ISABEL"/>
    <x v="0"/>
    <s v="01-07-01-30521417"/>
    <s v="07-005978"/>
    <x v="4"/>
    <s v="07-006809"/>
    <x v="124"/>
    <s v="Pesos (ARS)"/>
    <n v="60774"/>
    <n v="45117.45"/>
    <n v="2255.87"/>
    <n v="1"/>
    <x v="0"/>
    <n v="1.4999999999999999E-2"/>
  </r>
  <r>
    <x v="0"/>
    <s v="DISSAN SRL"/>
    <x v="0"/>
    <s v="01-07-01-30524372"/>
    <s v="07-005450"/>
    <x v="13"/>
    <s v="07-006809"/>
    <x v="124"/>
    <s v="Pesos (ARS)"/>
    <n v="639697"/>
    <n v="386526"/>
    <n v="19326.29"/>
    <n v="1"/>
    <x v="0"/>
    <n v="1.4999999999999999E-2"/>
  </r>
  <r>
    <x v="0"/>
    <s v="STOCCO PIANTINI IVAN MATIAS"/>
    <x v="0"/>
    <s v="01-07-01-30526782"/>
    <s v="07-006039"/>
    <x v="3"/>
    <s v="07-006809"/>
    <x v="124"/>
    <s v="Pesos (ARS)"/>
    <n v="30347"/>
    <n v="22529.01"/>
    <n v="1126.45"/>
    <n v="1"/>
    <x v="0"/>
    <n v="1.4999999999999999E-2"/>
  </r>
  <r>
    <x v="0"/>
    <s v="PAGANINI CECILIA ANDREA"/>
    <x v="0"/>
    <s v="01-07-01-30527737"/>
    <s v="07-005637"/>
    <x v="5"/>
    <s v="07-006809"/>
    <x v="124"/>
    <s v="Pesos (ARS)"/>
    <n v="64710"/>
    <n v="47522.99"/>
    <n v="2376.15"/>
    <n v="1"/>
    <x v="0"/>
    <n v="1.4999999999999999E-2"/>
  </r>
  <r>
    <x v="0"/>
    <s v="PIERRO MARCELO DAVI"/>
    <x v="0"/>
    <s v="01-07-01-30528428"/>
    <s v="07-006039"/>
    <x v="3"/>
    <s v="07-006809"/>
    <x v="124"/>
    <s v="Pesos (ARS)"/>
    <n v="126217"/>
    <n v="93702.22"/>
    <n v="4685.1099999999997"/>
    <n v="1"/>
    <x v="0"/>
    <n v="1.4999999999999999E-2"/>
  </r>
  <r>
    <x v="0"/>
    <s v="MARTINEZ NORMA ELOISA"/>
    <x v="0"/>
    <s v="01-07-01-30528510"/>
    <s v="07-005947"/>
    <x v="19"/>
    <s v="07-006809"/>
    <x v="124"/>
    <s v="Pesos (ARS)"/>
    <n v="59560"/>
    <n v="44216.7"/>
    <n v="2210.84"/>
    <n v="1"/>
    <x v="0"/>
    <n v="1.4999999999999999E-2"/>
  </r>
  <r>
    <x v="0"/>
    <s v="FERNANDEZ JORGE ALBERTO"/>
    <x v="0"/>
    <s v="01-07-01-30528534"/>
    <s v="07-005637"/>
    <x v="5"/>
    <s v="07-006809"/>
    <x v="124"/>
    <s v="Pesos (ARS)"/>
    <n v="64277"/>
    <n v="47718.95"/>
    <n v="2385.9499999999998"/>
    <n v="1"/>
    <x v="0"/>
    <n v="1.4999999999999999E-2"/>
  </r>
  <r>
    <x v="0"/>
    <s v="BEIGBEDER CARLOS ALBERTO"/>
    <x v="0"/>
    <s v="01-07-01-30528717"/>
    <s v="07-005539"/>
    <x v="10"/>
    <s v="07-006809"/>
    <x v="124"/>
    <s v="Pesos (ARS)"/>
    <n v="125426"/>
    <n v="93115.07"/>
    <n v="4655.75"/>
    <n v="1"/>
    <x v="0"/>
    <n v="1.4999999999999999E-2"/>
  </r>
  <r>
    <x v="0"/>
    <s v="RODRIGUEZ EVA SAMANTA"/>
    <x v="0"/>
    <s v="01-07-01-30529157"/>
    <s v="07-006039"/>
    <x v="3"/>
    <s v="07-006809"/>
    <x v="124"/>
    <s v="Pesos (ARS)"/>
    <n v="131324"/>
    <n v="97493.18"/>
    <n v="4874.66"/>
    <n v="1"/>
    <x v="0"/>
    <n v="1.4999999999999999E-2"/>
  </r>
  <r>
    <x v="0"/>
    <s v="ORELLANO MARIA JIMENA"/>
    <x v="0"/>
    <s v="01-07-01-30529191"/>
    <s v="07-005978"/>
    <x v="4"/>
    <s v="07-006809"/>
    <x v="124"/>
    <s v="Pesos (ARS)"/>
    <n v="70898"/>
    <n v="52633.98"/>
    <n v="2631.7"/>
    <n v="1"/>
    <x v="0"/>
    <n v="1.4999999999999999E-2"/>
  </r>
  <r>
    <x v="0"/>
    <s v="FIOCHETTI GABRIELA MARIA"/>
    <x v="0"/>
    <s v="01-07-01-30530506"/>
    <s v="07-005739"/>
    <x v="8"/>
    <s v="07-006809"/>
    <x v="124"/>
    <s v="Pesos (ARS)"/>
    <n v="69158"/>
    <n v="51342.26"/>
    <n v="2567.11"/>
    <n v="1"/>
    <x v="0"/>
    <n v="1.4999999999999999E-2"/>
  </r>
  <r>
    <x v="0"/>
    <s v="AZZOLINA PAULO DANIEL"/>
    <x v="0"/>
    <s v="01-07-01-30530555"/>
    <s v="07-005558"/>
    <x v="11"/>
    <s v="07-006809"/>
    <x v="124"/>
    <s v="Pesos (ARS)"/>
    <n v="129816"/>
    <n v="96373.58"/>
    <n v="4818.68"/>
    <n v="1"/>
    <x v="0"/>
    <n v="1.4999999999999999E-2"/>
  </r>
  <r>
    <x v="0"/>
    <s v="SALOMONE SILVINA MIRIAM"/>
    <x v="0"/>
    <s v="01-07-01-30530584"/>
    <s v="07-005450"/>
    <x v="13"/>
    <s v="07-006809"/>
    <x v="124"/>
    <s v="Pesos (ARS)"/>
    <n v="61245"/>
    <n v="45467.55"/>
    <n v="2273.38"/>
    <n v="1"/>
    <x v="0"/>
    <n v="1.4999999999999999E-2"/>
  </r>
  <r>
    <x v="0"/>
    <s v="HANNOUN MARTIN SEBASTIAN"/>
    <x v="0"/>
    <s v="01-07-01-30530879"/>
    <s v="07-006138"/>
    <x v="12"/>
    <s v="07-006809"/>
    <x v="124"/>
    <s v="Pesos (ARS)"/>
    <n v="67382"/>
    <n v="50024.07"/>
    <n v="2501.1999999999998"/>
    <n v="1"/>
    <x v="0"/>
    <n v="1.4999999999999999E-2"/>
  </r>
  <r>
    <x v="0"/>
    <s v="GONZALEZ NADYA FERNANDA"/>
    <x v="0"/>
    <s v="01-07-01-30531256"/>
    <s v="07-005738"/>
    <x v="2"/>
    <s v="07-006809"/>
    <x v="124"/>
    <s v="Pesos (ARS)"/>
    <n v="119391"/>
    <n v="88634.48"/>
    <n v="4431.72"/>
    <n v="1"/>
    <x v="0"/>
    <n v="1.4999999999999999E-2"/>
  </r>
  <r>
    <x v="0"/>
    <s v="BUTCOVIC MARIANO ARNALDO"/>
    <x v="0"/>
    <s v="01-07-01-30532325"/>
    <s v="07-006039"/>
    <x v="3"/>
    <s v="07-006809"/>
    <x v="124"/>
    <s v="Pesos (ARS)"/>
    <n v="20813"/>
    <n v="15451.52"/>
    <n v="772.58"/>
    <n v="1"/>
    <x v="0"/>
    <n v="1.4999999999999999E-2"/>
  </r>
  <r>
    <x v="0"/>
    <s v="SALOMON MARIA ALEJANDRA"/>
    <x v="0"/>
    <s v="01-07-01-30532379"/>
    <s v="07-005450"/>
    <x v="13"/>
    <s v="07-006809"/>
    <x v="124"/>
    <s v="Pesos (ARS)"/>
    <n v="86802"/>
    <n v="64441.1"/>
    <n v="3222.06"/>
    <n v="1"/>
    <x v="0"/>
    <n v="1.4999999999999999E-2"/>
  </r>
  <r>
    <x v="0"/>
    <s v="FERREYRA JOSE DANIEL"/>
    <x v="0"/>
    <s v="01-07-01-30532394"/>
    <s v="07-005450"/>
    <x v="13"/>
    <s v="07-006809"/>
    <x v="124"/>
    <s v="Pesos (ARS)"/>
    <n v="26960.05"/>
    <n v="20015.02"/>
    <n v="1000.76"/>
    <n v="1"/>
    <x v="0"/>
    <n v="1.4999999999999999E-2"/>
  </r>
  <r>
    <x v="0"/>
    <s v="FELIPE SAUA ANA ELISA"/>
    <x v="0"/>
    <s v="01-07-01-30532682"/>
    <s v="07-006039"/>
    <x v="3"/>
    <s v="07-006809"/>
    <x v="124"/>
    <s v="Pesos (ARS)"/>
    <n v="60598"/>
    <n v="44887.16"/>
    <n v="2244.36"/>
    <n v="1"/>
    <x v="0"/>
    <n v="1.4999999999999999E-2"/>
  </r>
  <r>
    <x v="0"/>
    <s v="HARFIS S.A.S."/>
    <x v="0"/>
    <s v="01-07-01-30533366"/>
    <s v="07-005558"/>
    <x v="11"/>
    <s v="07-006809"/>
    <x v="124"/>
    <s v="Pesos (ARS)"/>
    <n v="145768"/>
    <n v="105858.78"/>
    <n v="5292.94"/>
    <n v="1"/>
    <x v="0"/>
    <n v="1.4999999999999999E-2"/>
  </r>
  <r>
    <x v="0"/>
    <s v="S R L GRANJOL"/>
    <x v="0"/>
    <s v="01-07-01-30533413"/>
    <s v="07-005450"/>
    <x v="13"/>
    <s v="07-006809"/>
    <x v="124"/>
    <s v="Pesos (ARS)"/>
    <n v="200713"/>
    <n v="145761.1"/>
    <n v="7288.06"/>
    <n v="1"/>
    <x v="0"/>
    <n v="1.4999999999999999E-2"/>
  </r>
  <r>
    <x v="0"/>
    <s v="SZYMA S.R.L."/>
    <x v="0"/>
    <s v="01-07-01-30533535"/>
    <s v="07-005450"/>
    <x v="13"/>
    <s v="07-006809"/>
    <x v="124"/>
    <s v="Pesos (ARS)"/>
    <n v="569228"/>
    <n v="342773"/>
    <n v="17138.64"/>
    <n v="1"/>
    <x v="0"/>
    <n v="1.4999999999999999E-2"/>
  </r>
  <r>
    <x v="0"/>
    <s v="LISOTTO MADERAS DE LISOTTO OSCAR ORESTES Y LISOTTO ALEJANDRO ALFREDO"/>
    <x v="0"/>
    <s v="01-07-01-30533912"/>
    <s v="07-005472"/>
    <x v="6"/>
    <s v="07-006809"/>
    <x v="124"/>
    <s v="Pesos (ARS)"/>
    <n v="674268"/>
    <n v="406774"/>
    <n v="20338.7"/>
    <n v="1"/>
    <x v="0"/>
    <n v="1.4999999999999999E-2"/>
  </r>
  <r>
    <x v="0"/>
    <s v="TOMAZZELI ORLANDO GABRIEL"/>
    <x v="0"/>
    <s v="01-07-01-30534022"/>
    <s v="07-005738"/>
    <x v="2"/>
    <s v="07-006809"/>
    <x v="124"/>
    <s v="Pesos (ARS)"/>
    <n v="120047"/>
    <n v="89121.62"/>
    <n v="4456.08"/>
    <n v="1"/>
    <x v="0"/>
    <n v="1.4999999999999999E-2"/>
  </r>
  <r>
    <x v="0"/>
    <s v="ESPADORCHI ADRIANA ELIZABETH"/>
    <x v="0"/>
    <s v="01-07-01-30534035"/>
    <s v="07-005646"/>
    <x v="15"/>
    <s v="07-006809"/>
    <x v="124"/>
    <s v="Pesos (ARS)"/>
    <n v="72356"/>
    <n v="53715.94"/>
    <n v="2685.8"/>
    <n v="1"/>
    <x v="0"/>
    <n v="1.4999999999999999E-2"/>
  </r>
  <r>
    <x v="0"/>
    <s v="GARCIA ESCALONA CRISTOBAL"/>
    <x v="0"/>
    <s v="01-07-01-30534361"/>
    <s v="07-005539"/>
    <x v="10"/>
    <s v="07-006809"/>
    <x v="124"/>
    <s v="Pesos (ARS)"/>
    <n v="88925"/>
    <n v="66016.789999999994"/>
    <n v="3300.84"/>
    <n v="1"/>
    <x v="0"/>
    <n v="1.4999999999999999E-2"/>
  </r>
  <r>
    <x v="0"/>
    <s v="GARRO PABLO ENRIQUE"/>
    <x v="0"/>
    <s v="01-07-01-30535117"/>
    <s v="07-005978"/>
    <x v="4"/>
    <s v="07-006809"/>
    <x v="124"/>
    <s v="Pesos (ARS)"/>
    <n v="55144"/>
    <n v="41014.97"/>
    <n v="2050.75"/>
    <n v="1"/>
    <x v="0"/>
    <n v="1.4999999999999999E-2"/>
  </r>
  <r>
    <x v="0"/>
    <s v="ZAPATA MABEL EDITH"/>
    <x v="0"/>
    <s v="01-07-01-30535334"/>
    <s v="07-005947"/>
    <x v="19"/>
    <s v="07-006809"/>
    <x v="124"/>
    <s v="Pesos (ARS)"/>
    <n v="90677"/>
    <n v="67442.97"/>
    <n v="3372.15"/>
    <n v="1"/>
    <x v="0"/>
    <n v="1.4999999999999999E-2"/>
  </r>
  <r>
    <x v="0"/>
    <s v="MIATELLO AGUSTINA LAURA"/>
    <x v="0"/>
    <s v="01-07-01-30535748"/>
    <s v="07-005738"/>
    <x v="2"/>
    <s v="07-006809"/>
    <x v="124"/>
    <s v="Pesos (ARS)"/>
    <n v="51388"/>
    <n v="38220.699999999997"/>
    <n v="1911.04"/>
    <n v="1"/>
    <x v="0"/>
    <n v="1.4999999999999999E-2"/>
  </r>
  <r>
    <x v="0"/>
    <s v="MONDATI NESTOR ADRIAN"/>
    <x v="0"/>
    <s v="01-07-01-30536285"/>
    <s v="07-005637"/>
    <x v="5"/>
    <s v="07-006809"/>
    <x v="124"/>
    <s v="Pesos (ARS)"/>
    <n v="59998"/>
    <n v="44624.93"/>
    <n v="2231.25"/>
    <n v="1"/>
    <x v="0"/>
    <n v="1.4999999999999999E-2"/>
  </r>
  <r>
    <x v="0"/>
    <s v="CASTRO AGUSTINA BELEN"/>
    <x v="0"/>
    <s v="01-07-01-30536499"/>
    <s v="07-006637"/>
    <x v="22"/>
    <s v="07-006809"/>
    <x v="124"/>
    <s v="Pesos (ARS)"/>
    <n v="80852"/>
    <n v="60472.74"/>
    <n v="3023.64"/>
    <n v="1"/>
    <x v="0"/>
    <n v="1.4999999999999999E-2"/>
  </r>
  <r>
    <x v="0"/>
    <s v="CONTRERAS VENEGAS ANGELA ANDREA"/>
    <x v="0"/>
    <s v="01-07-01-30536539"/>
    <s v="07-005738"/>
    <x v="2"/>
    <s v="07-006809"/>
    <x v="124"/>
    <s v="Pesos (ARS)"/>
    <n v="49534"/>
    <n v="36841.629999999997"/>
    <n v="1842.08"/>
    <n v="1"/>
    <x v="0"/>
    <n v="1.4999999999999999E-2"/>
  </r>
  <r>
    <x v="0"/>
    <s v="FIORENTINI RUBEN ERNESTO"/>
    <x v="0"/>
    <s v="01-07-01-30536564"/>
    <s v="07-005738"/>
    <x v="2"/>
    <s v="07-006809"/>
    <x v="124"/>
    <s v="Pesos (ARS)"/>
    <n v="110057"/>
    <n v="81857.48"/>
    <n v="4092.87"/>
    <n v="1"/>
    <x v="0"/>
    <n v="1.4999999999999999E-2"/>
  </r>
  <r>
    <x v="0"/>
    <s v="BLANCO GABRIEL ESTEBAN HASAN"/>
    <x v="0"/>
    <s v="01-07-01-30537090"/>
    <s v="07-005472"/>
    <x v="6"/>
    <s v="07-006809"/>
    <x v="124"/>
    <s v="Pesos (ARS)"/>
    <n v="2684912.72"/>
    <n v="1619760"/>
    <n v="80988.009999999995"/>
    <n v="1"/>
    <x v="0"/>
    <n v="1.4999999999999999E-2"/>
  </r>
  <r>
    <x v="0"/>
    <s v="LEY SECA SOCIEDAD ANONIMA"/>
    <x v="0"/>
    <s v="01-07-01-30538393"/>
    <s v="07-005450"/>
    <x v="13"/>
    <s v="07-006809"/>
    <x v="124"/>
    <s v="Pesos (ARS)"/>
    <n v="654048.94999999995"/>
    <n v="382880"/>
    <n v="19144"/>
    <n v="1"/>
    <x v="0"/>
    <n v="1.4999999999999999E-2"/>
  </r>
  <r>
    <x v="0"/>
    <s v="ROJAS HIDALGO EDUARDO JAVIER"/>
    <x v="0"/>
    <s v="01-07-01-30538729"/>
    <s v="07-005539"/>
    <x v="10"/>
    <s v="07-006809"/>
    <x v="124"/>
    <s v="Pesos (ARS)"/>
    <n v="6871"/>
    <n v="4546.07"/>
    <n v="227.32"/>
    <n v="1"/>
    <x v="0"/>
    <n v="1.4999999999999999E-2"/>
  </r>
  <r>
    <x v="0"/>
    <s v="TAPIA MARIANO GONZALO"/>
    <x v="0"/>
    <s v="01-07-01-30539003"/>
    <s v="07-005738"/>
    <x v="2"/>
    <s v="07-006809"/>
    <x v="124"/>
    <s v="Pesos (ARS)"/>
    <n v="1978.92"/>
    <n v="1467.26"/>
    <n v="73.37"/>
    <n v="1"/>
    <x v="0"/>
    <n v="1.4999999999999999E-2"/>
  </r>
  <r>
    <x v="0"/>
    <s v="CUITIÑO SUSANA BEATRIZ"/>
    <x v="0"/>
    <s v="01-07-01-30539015"/>
    <s v="07-005738"/>
    <x v="2"/>
    <s v="07-006809"/>
    <x v="124"/>
    <s v="Pesos (ARS)"/>
    <n v="106303"/>
    <n v="79064.850000000006"/>
    <n v="3953.24"/>
    <n v="1"/>
    <x v="0"/>
    <n v="1.4999999999999999E-2"/>
  </r>
  <r>
    <x v="0"/>
    <s v="DIAZ MARIA EUGENIA"/>
    <x v="0"/>
    <s v="01-07-01-30539078"/>
    <s v="07-006138"/>
    <x v="12"/>
    <s v="07-006809"/>
    <x v="124"/>
    <s v="Pesos (ARS)"/>
    <n v="100947"/>
    <n v="75221.48"/>
    <n v="3761.07"/>
    <n v="1"/>
    <x v="0"/>
    <n v="1.4999999999999999E-2"/>
  </r>
  <r>
    <x v="0"/>
    <s v="AVILES SALAS APARICIO JUSTO"/>
    <x v="0"/>
    <s v="01-07-01-30539204"/>
    <s v="07-005450"/>
    <x v="13"/>
    <s v="07-006809"/>
    <x v="124"/>
    <s v="Pesos (ARS)"/>
    <n v="53298"/>
    <n v="39641.43"/>
    <n v="1982.07"/>
    <n v="1"/>
    <x v="0"/>
    <n v="1.4999999999999999E-2"/>
  </r>
  <r>
    <x v="0"/>
    <s v="ROSAS ORLANDO CARLOS"/>
    <x v="0"/>
    <s v="01-07-01-30539216"/>
    <s v="07-005978"/>
    <x v="4"/>
    <s v="07-006809"/>
    <x v="124"/>
    <s v="Pesos (ARS)"/>
    <n v="12118.96"/>
    <n v="9013.7900000000009"/>
    <n v="450.7"/>
    <n v="1"/>
    <x v="0"/>
    <n v="1.4999999999999999E-2"/>
  </r>
  <r>
    <x v="0"/>
    <s v="MANNL ALFREDO ALEJANDRO"/>
    <x v="0"/>
    <s v="01-07-01-30539347"/>
    <s v="07-005978"/>
    <x v="4"/>
    <s v="07-006809"/>
    <x v="124"/>
    <s v="Pesos (ARS)"/>
    <n v="231046"/>
    <n v="142541"/>
    <n v="7127.04"/>
    <n v="1"/>
    <x v="0"/>
    <n v="1.4999999999999999E-2"/>
  </r>
  <r>
    <x v="0"/>
    <s v="ROJAS HIDALGO EDUARDO JAVIER"/>
    <x v="0"/>
    <s v="01-07-01-30539385"/>
    <s v="07-005539"/>
    <x v="10"/>
    <s v="07-006809"/>
    <x v="124"/>
    <s v="Pesos (ARS)"/>
    <n v="48437"/>
    <n v="35239.94"/>
    <n v="1762"/>
    <n v="1"/>
    <x v="0"/>
    <n v="1.4999999999999999E-2"/>
  </r>
  <r>
    <x v="0"/>
    <s v="KAIKEN SA"/>
    <x v="0"/>
    <s v="01-07-01-30539453"/>
    <s v="07-005450"/>
    <x v="13"/>
    <s v="07-006809"/>
    <x v="124"/>
    <s v="Pesos (ARS)"/>
    <n v="554833"/>
    <n v="375301.32"/>
    <n v="18765.07"/>
    <n v="1"/>
    <x v="0"/>
    <n v="1.4999999999999999E-2"/>
  </r>
  <r>
    <x v="0"/>
    <s v="DIAZ MUÑOZ MATIAS"/>
    <x v="0"/>
    <s v="01-07-01-30539707"/>
    <s v="07-005738"/>
    <x v="2"/>
    <s v="07-006809"/>
    <x v="124"/>
    <s v="Pesos (ARS)"/>
    <n v="26507"/>
    <n v="17930.2"/>
    <n v="896.51"/>
    <n v="1"/>
    <x v="0"/>
    <n v="1.4999999999999999E-2"/>
  </r>
  <r>
    <x v="0"/>
    <s v="LARA OSCAR MANUEL"/>
    <x v="0"/>
    <s v="01-07-01-30540046"/>
    <s v="07-006138"/>
    <x v="12"/>
    <s v="07-006809"/>
    <x v="124"/>
    <s v="Pesos (ARS)"/>
    <n v="113.73"/>
    <n v="84.59"/>
    <n v="4.2300000000000004"/>
    <n v="1"/>
    <x v="0"/>
    <n v="1.4999999999999999E-2"/>
  </r>
  <r>
    <x v="0"/>
    <s v="SEGURA DIANA MARIA"/>
    <x v="0"/>
    <s v="01-07-01-30540229"/>
    <s v="07-006415"/>
    <x v="24"/>
    <s v="07-006809"/>
    <x v="124"/>
    <s v="Pesos (ARS)"/>
    <n v="131493"/>
    <n v="97800.37"/>
    <n v="4890.0200000000004"/>
    <n v="1"/>
    <x v="0"/>
    <n v="1.4999999999999999E-2"/>
  </r>
  <r>
    <x v="0"/>
    <s v="PALPACELLI MARCELA FLORINDA"/>
    <x v="0"/>
    <s v="01-07-01-30540973"/>
    <s v="07-005637"/>
    <x v="5"/>
    <s v="07-006809"/>
    <x v="124"/>
    <s v="Pesos (ARS)"/>
    <n v="116799"/>
    <n v="86871.6"/>
    <n v="4343.58"/>
    <n v="1"/>
    <x v="0"/>
    <n v="1.4999999999999999E-2"/>
  </r>
  <r>
    <x v="0"/>
    <s v="ORLANDO JUAN MANUEL"/>
    <x v="0"/>
    <s v="01-07-01-30540977"/>
    <s v="07-005646"/>
    <x v="15"/>
    <s v="07-006809"/>
    <x v="124"/>
    <s v="Pesos (ARS)"/>
    <n v="136782"/>
    <n v="101734.71"/>
    <n v="5086.74"/>
    <n v="1"/>
    <x v="0"/>
    <n v="1.4999999999999999E-2"/>
  </r>
  <r>
    <x v="0"/>
    <s v="MGV S.A."/>
    <x v="0"/>
    <s v="01-07-01-30541051"/>
    <s v="07-005539"/>
    <x v="10"/>
    <s v="07-006809"/>
    <x v="124"/>
    <s v="Pesos (ARS)"/>
    <n v="14334"/>
    <n v="9695.7199999999993"/>
    <n v="484.79"/>
    <n v="1"/>
    <x v="0"/>
    <n v="1.4999999999999999E-2"/>
  </r>
  <r>
    <x v="0"/>
    <s v="CONCEPCION MELISA PAULA"/>
    <x v="0"/>
    <s v="01-07-01-30541064"/>
    <s v="07-006138"/>
    <x v="12"/>
    <s v="07-006809"/>
    <x v="124"/>
    <s v="Pesos (ARS)"/>
    <n v="88691"/>
    <n v="66336.06"/>
    <n v="3316.8"/>
    <n v="1"/>
    <x v="0"/>
    <n v="1.4999999999999999E-2"/>
  </r>
  <r>
    <x v="0"/>
    <s v="LOPEZ LAURA NATALIA"/>
    <x v="0"/>
    <s v="01-07-01-30541303"/>
    <s v="07-005738"/>
    <x v="2"/>
    <s v="07-006809"/>
    <x v="124"/>
    <s v="Pesos (ARS)"/>
    <n v="67514.47"/>
    <n v="45668.05"/>
    <n v="2283.42"/>
    <n v="1"/>
    <x v="0"/>
    <n v="1.4999999999999999E-2"/>
  </r>
  <r>
    <x v="0"/>
    <s v="GARRO MARIO RAULSEGUNDO"/>
    <x v="0"/>
    <s v="01-07-01-30541511"/>
    <s v="07-006138"/>
    <x v="12"/>
    <s v="07-006809"/>
    <x v="124"/>
    <s v="Pesos (ARS)"/>
    <n v="62537"/>
    <n v="46512.69"/>
    <n v="2325.63"/>
    <n v="1"/>
    <x v="0"/>
    <n v="1.4999999999999999E-2"/>
  </r>
  <r>
    <x v="0"/>
    <s v="TORRES MENDOZA NOELIA EVANGELINA"/>
    <x v="0"/>
    <s v="01-07-01-30541549"/>
    <s v="07-006039"/>
    <x v="3"/>
    <s v="07-006809"/>
    <x v="124"/>
    <s v="Pesos (ARS)"/>
    <n v="96513"/>
    <n v="71783.100000000006"/>
    <n v="3589.16"/>
    <n v="1"/>
    <x v="0"/>
    <n v="1.4999999999999999E-2"/>
  </r>
  <r>
    <x v="0"/>
    <s v="DI LEO DIEGO NICOLAS"/>
    <x v="0"/>
    <s v="01-07-01-30541720"/>
    <s v="07-006039"/>
    <x v="3"/>
    <s v="07-006809"/>
    <x v="124"/>
    <s v="Pesos (ARS)"/>
    <n v="99177"/>
    <n v="73764.39"/>
    <n v="3688.22"/>
    <n v="1"/>
    <x v="0"/>
    <n v="1.4999999999999999E-2"/>
  </r>
  <r>
    <x v="0"/>
    <s v="FALCON MIQUEAS JUAN ANTONIO"/>
    <x v="0"/>
    <s v="01-07-01-30541759"/>
    <s v="07-005637"/>
    <x v="5"/>
    <s v="07-006809"/>
    <x v="124"/>
    <s v="Pesos (ARS)"/>
    <n v="85813"/>
    <n v="63825.75"/>
    <n v="3191.29"/>
    <n v="1"/>
    <x v="0"/>
    <n v="1.4999999999999999E-2"/>
  </r>
  <r>
    <x v="0"/>
    <s v="HANNOUN MARTIN SEBASTIAN"/>
    <x v="0"/>
    <s v="01-07-01-30541820"/>
    <s v="07-006138"/>
    <x v="12"/>
    <s v="07-006809"/>
    <x v="124"/>
    <s v="Pesos (ARS)"/>
    <n v="48460"/>
    <n v="36043.199999999997"/>
    <n v="1802.16"/>
    <n v="1"/>
    <x v="0"/>
    <n v="1.4999999999999999E-2"/>
  </r>
  <r>
    <x v="0"/>
    <s v="TOBARES CRISTIAN ANDRES"/>
    <x v="0"/>
    <s v="01-07-01-30541902"/>
    <s v="07-005646"/>
    <x v="15"/>
    <s v="07-006809"/>
    <x v="124"/>
    <s v="Pesos (ARS)"/>
    <n v="71600"/>
    <n v="53353.54"/>
    <n v="2667.68"/>
    <n v="1"/>
    <x v="0"/>
    <n v="1.4999999999999999E-2"/>
  </r>
  <r>
    <x v="0"/>
    <s v="ALBORNOZ MARIO ARIEL"/>
    <x v="0"/>
    <s v="01-07-01-30542032"/>
    <s v="07-005450"/>
    <x v="13"/>
    <s v="07-006809"/>
    <x v="124"/>
    <s v="Pesos (ARS)"/>
    <n v="55064"/>
    <n v="40955.300000000003"/>
    <n v="2047.77"/>
    <n v="1"/>
    <x v="0"/>
    <n v="1.4999999999999999E-2"/>
  </r>
  <r>
    <x v="0"/>
    <s v="LINARDELLI ADA AIDA"/>
    <x v="0"/>
    <s v="01-07-01-30542186"/>
    <s v="07-005637"/>
    <x v="5"/>
    <s v="07-006809"/>
    <x v="124"/>
    <s v="Pesos (ARS)"/>
    <n v="85699"/>
    <n v="63740.27"/>
    <n v="3187.01"/>
    <n v="1"/>
    <x v="0"/>
    <n v="1.4999999999999999E-2"/>
  </r>
  <r>
    <x v="0"/>
    <s v="ROMERO ERNESTO ANDRES"/>
    <x v="0"/>
    <s v="01-07-01-30542432"/>
    <s v="07-005472"/>
    <x v="6"/>
    <s v="07-006809"/>
    <x v="124"/>
    <s v="Pesos (ARS)"/>
    <n v="156882"/>
    <n v="116684.27"/>
    <n v="5834.21"/>
    <n v="1"/>
    <x v="0"/>
    <n v="1.4999999999999999E-2"/>
  </r>
  <r>
    <x v="0"/>
    <s v="MELI FEDERICO DANIEL"/>
    <x v="0"/>
    <s v="01-07-01-30542913"/>
    <s v="07-005539"/>
    <x v="10"/>
    <s v="07-006809"/>
    <x v="124"/>
    <s v="Pesos (ARS)"/>
    <n v="76800"/>
    <n v="57122.02"/>
    <n v="2856.1"/>
    <n v="1"/>
    <x v="0"/>
    <n v="1.4999999999999999E-2"/>
  </r>
  <r>
    <x v="0"/>
    <s v="HAMDAN EDUARDO DANIEL"/>
    <x v="0"/>
    <s v="01-07-01-30544548"/>
    <s v="07-005539"/>
    <x v="10"/>
    <s v="07-006809"/>
    <x v="124"/>
    <s v="Pesos (ARS)"/>
    <n v="13616"/>
    <n v="8832.56"/>
    <n v="441.63"/>
    <n v="1"/>
    <x v="0"/>
    <n v="1.4999999999999999E-2"/>
  </r>
  <r>
    <x v="0"/>
    <s v="SANCHEZ ROMINA SOLEDAD"/>
    <x v="0"/>
    <s v="01-07-01-30545020"/>
    <s v="07-006138"/>
    <x v="12"/>
    <s v="07-006809"/>
    <x v="124"/>
    <s v="Pesos (ARS)"/>
    <n v="143041"/>
    <n v="106389.88"/>
    <n v="5319.49"/>
    <n v="1"/>
    <x v="0"/>
    <n v="1.4999999999999999E-2"/>
  </r>
  <r>
    <x v="0"/>
    <s v="CRESPIN DAVID ERNESTO"/>
    <x v="0"/>
    <s v="01-07-01-30545025"/>
    <s v="07-005637"/>
    <x v="5"/>
    <s v="07-006809"/>
    <x v="124"/>
    <s v="Pesos (ARS)"/>
    <n v="66880"/>
    <n v="49743.76"/>
    <n v="2487.19"/>
    <n v="1"/>
    <x v="0"/>
    <n v="1.4999999999999999E-2"/>
  </r>
  <r>
    <x v="0"/>
    <s v="ROJAS HIDALGO EDUARDO JAVIER"/>
    <x v="0"/>
    <s v="01-07-01-30545250"/>
    <s v="07-005539"/>
    <x v="10"/>
    <s v="07-006809"/>
    <x v="124"/>
    <s v="Pesos (ARS)"/>
    <n v="59743"/>
    <n v="43464.98"/>
    <n v="2173.25"/>
    <n v="1"/>
    <x v="0"/>
    <n v="1.4999999999999999E-2"/>
  </r>
  <r>
    <x v="0"/>
    <s v="CANAL FERNANDO NICOLAS"/>
    <x v="0"/>
    <s v="01-07-01-30545402"/>
    <s v="07-005738"/>
    <x v="2"/>
    <s v="07-006809"/>
    <x v="124"/>
    <s v="Pesos (ARS)"/>
    <n v="18581.78"/>
    <n v="13820.28"/>
    <n v="691.02"/>
    <n v="1"/>
    <x v="0"/>
    <n v="1.4999999999999999E-2"/>
  </r>
  <r>
    <x v="0"/>
    <s v="STAITI GERMAN DANIEL"/>
    <x v="0"/>
    <s v="01-07-01-30545517"/>
    <s v="07-005739"/>
    <x v="8"/>
    <s v="07-006809"/>
    <x v="124"/>
    <s v="Pesos (ARS)"/>
    <n v="81775"/>
    <n v="60821.52"/>
    <n v="3041.08"/>
    <n v="1"/>
    <x v="0"/>
    <n v="1.4999999999999999E-2"/>
  </r>
  <r>
    <x v="0"/>
    <s v="EL TRASANDINO S.A."/>
    <x v="0"/>
    <s v="01-07-01-30546202"/>
    <s v="07-006025"/>
    <x v="0"/>
    <s v="07-006809"/>
    <x v="124"/>
    <s v="Pesos (ARS)"/>
    <n v="763972"/>
    <n v="460891"/>
    <n v="23044.55"/>
    <n v="1"/>
    <x v="0"/>
    <n v="1.4999999999999999E-2"/>
  </r>
  <r>
    <x v="0"/>
    <s v="CERSOSIMO MIGUEL HUGO"/>
    <x v="0"/>
    <s v="01-07-01-30546503"/>
    <s v="07-005637"/>
    <x v="5"/>
    <s v="07-006809"/>
    <x v="124"/>
    <s v="Pesos (ARS)"/>
    <n v="54517"/>
    <n v="40547.839999999997"/>
    <n v="2027.39"/>
    <n v="1"/>
    <x v="0"/>
    <n v="1.4999999999999999E-2"/>
  </r>
  <r>
    <x v="0"/>
    <s v="LEBOEUF LEONEL ALBERTO"/>
    <x v="0"/>
    <s v="01-07-01-30546590"/>
    <s v="07-005472"/>
    <x v="6"/>
    <s v="07-006809"/>
    <x v="124"/>
    <s v="Pesos (ARS)"/>
    <n v="901478"/>
    <n v="596371"/>
    <n v="29818.54"/>
    <n v="1"/>
    <x v="0"/>
    <n v="1.4999999999999999E-2"/>
  </r>
  <r>
    <x v="0"/>
    <s v="MATIAS HERNAN DI SETTIMIO Y LEONEL ALEXIS DI SETTIMIO"/>
    <x v="0"/>
    <s v="01-07-01-30546591"/>
    <s v="07-005472"/>
    <x v="6"/>
    <s v="07-006809"/>
    <x v="124"/>
    <s v="Pesos (ARS)"/>
    <n v="284403"/>
    <n v="188146"/>
    <n v="9407.2999999999993"/>
    <n v="1"/>
    <x v="0"/>
    <n v="1.4999999999999999E-2"/>
  </r>
  <r>
    <x v="0"/>
    <s v="CABEZA NATACHA FLORENCIA"/>
    <x v="0"/>
    <s v="01-07-01-30547036"/>
    <s v="07-005539"/>
    <x v="10"/>
    <s v="07-006809"/>
    <x v="124"/>
    <s v="Pesos (ARS)"/>
    <n v="5097"/>
    <n v="3447"/>
    <n v="172.34"/>
    <n v="1"/>
    <x v="0"/>
    <n v="1.4999999999999999E-2"/>
  </r>
  <r>
    <x v="0"/>
    <s v="AGMEN SA"/>
    <x v="0"/>
    <s v="01-07-01-30547322"/>
    <s v="07-005450"/>
    <x v="13"/>
    <s v="07-006809"/>
    <x v="124"/>
    <s v="Pesos (ARS)"/>
    <n v="851777"/>
    <n v="513862"/>
    <n v="25693.1"/>
    <n v="1"/>
    <x v="0"/>
    <n v="1.4999999999999999E-2"/>
  </r>
  <r>
    <x v="0"/>
    <s v="MADDIO HNOS S.A."/>
    <x v="0"/>
    <s v="01-07-01-30547462"/>
    <s v="07-005646"/>
    <x v="15"/>
    <s v="07-006809"/>
    <x v="124"/>
    <s v="Pesos (ARS)"/>
    <n v="732813"/>
    <n v="495691"/>
    <n v="24784.55"/>
    <n v="1"/>
    <x v="0"/>
    <n v="1.4999999999999999E-2"/>
  </r>
  <r>
    <x v="0"/>
    <s v="SANTA CLARA JUAN FACUNDO"/>
    <x v="0"/>
    <s v="01-07-01-30547486"/>
    <s v="07-005450"/>
    <x v="13"/>
    <s v="07-006809"/>
    <x v="124"/>
    <s v="Pesos (ARS)"/>
    <n v="8559"/>
    <n v="5662"/>
    <n v="283.10000000000002"/>
    <n v="1"/>
    <x v="0"/>
    <n v="1.4999999999999999E-2"/>
  </r>
  <r>
    <x v="0"/>
    <s v="NOLI MARIA LAURA"/>
    <x v="0"/>
    <s v="01-07-01-30547521"/>
    <s v="07-005539"/>
    <x v="10"/>
    <s v="07-006809"/>
    <x v="124"/>
    <s v="Pesos (ARS)"/>
    <n v="54759"/>
    <n v="37040"/>
    <n v="1852"/>
    <n v="1"/>
    <x v="0"/>
    <n v="1.4999999999999999E-2"/>
  </r>
  <r>
    <x v="0"/>
    <s v="RETORTUÑO S.R.L."/>
    <x v="0"/>
    <s v="01-07-01-30547605"/>
    <s v="07-005539"/>
    <x v="10"/>
    <s v="07-006809"/>
    <x v="124"/>
    <s v="Pesos (ARS)"/>
    <n v="12026"/>
    <n v="7255"/>
    <n v="362.75"/>
    <n v="1"/>
    <x v="0"/>
    <n v="1.4999999999999999E-2"/>
  </r>
  <r>
    <x v="0"/>
    <s v="SERVICIOS MENDOCINOS DE SEGURIDAD INTEGRAL S.A."/>
    <x v="0"/>
    <s v="01-07-01-30548048"/>
    <s v="07-006993"/>
    <x v="7"/>
    <s v="07-006809"/>
    <x v="124"/>
    <s v="Pesos (ARS)"/>
    <n v="29821"/>
    <n v="19728"/>
    <n v="986.39"/>
    <n v="1"/>
    <x v="0"/>
    <n v="1.4999999999999999E-2"/>
  </r>
  <r>
    <x v="0"/>
    <s v="SIMONDI RICARDO PEDRO"/>
    <x v="0"/>
    <s v="01-07-01-30549240"/>
    <s v="07-005738"/>
    <x v="2"/>
    <s v="07-006809"/>
    <x v="124"/>
    <s v="Pesos (ARS)"/>
    <n v="342629"/>
    <n v="232057"/>
    <n v="11602.85"/>
    <n v="1"/>
    <x v="0"/>
    <n v="1.4999999999999999E-2"/>
  </r>
  <r>
    <x v="0"/>
    <s v="S R L GRANJOL"/>
    <x v="0"/>
    <s v="01-07-01-30549549"/>
    <s v="07-005450"/>
    <x v="13"/>
    <s v="07-006809"/>
    <x v="124"/>
    <s v="Pesos (ARS)"/>
    <n v="13195"/>
    <n v="8729"/>
    <n v="436.45"/>
    <n v="1"/>
    <x v="0"/>
    <n v="1.4999999999999999E-2"/>
  </r>
  <r>
    <x v="0"/>
    <s v="GONZALEZ VANINA CECILIA"/>
    <x v="0"/>
    <s v="01-07-01-30550080"/>
    <s v="07-005738"/>
    <x v="2"/>
    <s v="07-006809"/>
    <x v="124"/>
    <s v="Pesos (ARS)"/>
    <n v="25726"/>
    <n v="19134.02"/>
    <n v="956.7"/>
    <n v="1"/>
    <x v="0"/>
    <n v="1.4999999999999999E-2"/>
  </r>
  <r>
    <x v="0"/>
    <s v="CACERES MONICA MARIELA"/>
    <x v="0"/>
    <s v="01-07-01-30550123"/>
    <s v="07-006138"/>
    <x v="12"/>
    <s v="07-006809"/>
    <x v="124"/>
    <s v="Pesos (ARS)"/>
    <n v="65464"/>
    <n v="48689.85"/>
    <n v="2434.4899999999998"/>
    <n v="1"/>
    <x v="0"/>
    <n v="1.4999999999999999E-2"/>
  </r>
  <r>
    <x v="0"/>
    <s v="SERVICIOS TERRESTRES INTREGADOS SAS"/>
    <x v="0"/>
    <s v="01-07-01-30550472"/>
    <s v="07-005558"/>
    <x v="11"/>
    <s v="07-006809"/>
    <x v="124"/>
    <s v="Pesos (ARS)"/>
    <n v="55909"/>
    <n v="41583.370000000003"/>
    <n v="2079.17"/>
    <n v="1"/>
    <x v="0"/>
    <n v="1.4999999999999999E-2"/>
  </r>
  <r>
    <x v="0"/>
    <s v="ALGUACIL VALENTINA"/>
    <x v="0"/>
    <s v="01-07-01-30550903"/>
    <s v="07-005978"/>
    <x v="4"/>
    <s v="07-006809"/>
    <x v="124"/>
    <s v="Pesos (ARS)"/>
    <n v="77745"/>
    <n v="57824.09"/>
    <n v="2891.2"/>
    <n v="1"/>
    <x v="0"/>
    <n v="1.4999999999999999E-2"/>
  </r>
  <r>
    <x v="0"/>
    <s v="ORTIZ MONICA REGINA"/>
    <x v="0"/>
    <s v="01-07-01-30551592"/>
    <s v="07-006009"/>
    <x v="20"/>
    <s v="07-006809"/>
    <x v="124"/>
    <s v="Pesos (ARS)"/>
    <n v="37493"/>
    <n v="27885.7"/>
    <n v="1394.29"/>
    <n v="1"/>
    <x v="0"/>
    <n v="1.4999999999999999E-2"/>
  </r>
  <r>
    <x v="0"/>
    <s v="SOLIS LUIS EVARISTO"/>
    <x v="0"/>
    <s v="01-07-01-30551772"/>
    <s v="07-005558"/>
    <x v="11"/>
    <s v="07-006809"/>
    <x v="124"/>
    <s v="Pesos (ARS)"/>
    <n v="242831.01"/>
    <n v="180610.62"/>
    <n v="9030.5400000000009"/>
    <n v="1"/>
    <x v="0"/>
    <n v="1.4999999999999999E-2"/>
  </r>
  <r>
    <x v="0"/>
    <s v="ASSANDRI OSCAR EDUARDO"/>
    <x v="0"/>
    <s v="01-07-01-30552371"/>
    <s v="07-005738"/>
    <x v="2"/>
    <s v="07-006809"/>
    <x v="124"/>
    <s v="Pesos (ARS)"/>
    <n v="84163"/>
    <n v="62597.25"/>
    <n v="3129.86"/>
    <n v="1"/>
    <x v="0"/>
    <n v="1.4999999999999999E-2"/>
  </r>
  <r>
    <x v="0"/>
    <s v="GONZALEZ MERA MARIA SILVINA"/>
    <x v="3"/>
    <s v="01-07-02-30004629"/>
    <s v="07-005450"/>
    <x v="13"/>
    <s v="07-006809"/>
    <x v="124"/>
    <s v="Pesos (ARS)"/>
    <n v="4549"/>
    <n v="2368"/>
    <n v="94.72"/>
    <n v="1"/>
    <x v="0"/>
    <n v="1.4999999999999999E-2"/>
  </r>
  <r>
    <x v="0"/>
    <s v="CABRERA CLAUDIA"/>
    <x v="3"/>
    <s v="01-07-02-30005131"/>
    <s v="07-005450"/>
    <x v="13"/>
    <s v="07-006809"/>
    <x v="124"/>
    <s v="Pesos (ARS)"/>
    <n v="6033"/>
    <n v="3141"/>
    <n v="125.64"/>
    <n v="1"/>
    <x v="0"/>
    <n v="1.4999999999999999E-2"/>
  </r>
  <r>
    <x v="0"/>
    <s v="CABRERA ANA FERNANDA"/>
    <x v="3"/>
    <s v="01-07-02-30005132"/>
    <s v="07-005450"/>
    <x v="13"/>
    <s v="07-006809"/>
    <x v="124"/>
    <s v="Pesos (ARS)"/>
    <n v="6033"/>
    <n v="3141"/>
    <n v="125.64"/>
    <n v="1"/>
    <x v="0"/>
    <n v="1.4999999999999999E-2"/>
  </r>
  <r>
    <x v="0"/>
    <s v="VALDES JOSEFA ANGELES"/>
    <x v="3"/>
    <s v="01-07-02-30005133"/>
    <s v="07-005450"/>
    <x v="13"/>
    <s v="07-006809"/>
    <x v="124"/>
    <s v="Pesos (ARS)"/>
    <n v="6033"/>
    <n v="3141"/>
    <n v="125.64"/>
    <n v="1"/>
    <x v="0"/>
    <n v="1.4999999999999999E-2"/>
  </r>
  <r>
    <x v="0"/>
    <s v="CABRERA ANA FERNANDA"/>
    <x v="3"/>
    <s v="01-07-02-30005134"/>
    <s v="07-005450"/>
    <x v="13"/>
    <s v="07-006809"/>
    <x v="124"/>
    <s v="Pesos (ARS)"/>
    <n v="6033"/>
    <n v="3141"/>
    <n v="125.64"/>
    <n v="1"/>
    <x v="0"/>
    <n v="1.4999999999999999E-2"/>
  </r>
  <r>
    <x v="0"/>
    <s v="CABRERA CLAUDIA"/>
    <x v="3"/>
    <s v="01-07-02-30005135"/>
    <s v="07-005450"/>
    <x v="13"/>
    <s v="07-006809"/>
    <x v="124"/>
    <s v="Pesos (ARS)"/>
    <n v="6033"/>
    <n v="3141"/>
    <n v="125.64"/>
    <n v="1"/>
    <x v="0"/>
    <n v="1.4999999999999999E-2"/>
  </r>
  <r>
    <x v="0"/>
    <s v="ROSALES MARIA ESTELA"/>
    <x v="3"/>
    <s v="01-07-02-30005259"/>
    <s v="07-005450"/>
    <x v="13"/>
    <s v="07-006809"/>
    <x v="124"/>
    <s v="Pesos (ARS)"/>
    <n v="5756"/>
    <n v="3002"/>
    <n v="120.08"/>
    <n v="1"/>
    <x v="0"/>
    <n v="1.4999999999999999E-2"/>
  </r>
  <r>
    <x v="0"/>
    <s v="ALI NORA GRACIELA"/>
    <x v="3"/>
    <s v="01-07-02-30005363"/>
    <s v="07-005450"/>
    <x v="13"/>
    <s v="07-006809"/>
    <x v="124"/>
    <s v="Pesos (ARS)"/>
    <n v="6095"/>
    <n v="3179"/>
    <n v="127.16"/>
    <n v="1"/>
    <x v="0"/>
    <n v="1.4999999999999999E-2"/>
  </r>
  <r>
    <x v="0"/>
    <s v="ALI NORA GRACIELA"/>
    <x v="3"/>
    <s v="01-07-02-30005365"/>
    <s v="07-005450"/>
    <x v="13"/>
    <s v="07-006809"/>
    <x v="124"/>
    <s v="Pesos (ARS)"/>
    <n v="6095"/>
    <n v="3179"/>
    <n v="127.16"/>
    <n v="1"/>
    <x v="0"/>
    <n v="1.4999999999999999E-2"/>
  </r>
  <r>
    <x v="0"/>
    <s v="SUAREZ STELLA MARIS"/>
    <x v="7"/>
    <s v="01-07-06-30026559"/>
    <s v="07-005558"/>
    <x v="11"/>
    <s v="07-006809"/>
    <x v="124"/>
    <s v="Pesos (ARS)"/>
    <n v="4657"/>
    <n v="2426"/>
    <n v="121.3"/>
    <n v="1"/>
    <x v="0"/>
    <n v="1.4999999999999999E-2"/>
  </r>
  <r>
    <x v="0"/>
    <s v="DIMARIA MARCELA"/>
    <x v="7"/>
    <s v="01-07-06-30030069"/>
    <s v="07-006903"/>
    <x v="17"/>
    <s v="07-006809"/>
    <x v="124"/>
    <s v="Pesos (ARS)"/>
    <n v="5361"/>
    <n v="3335"/>
    <n v="166.74"/>
    <n v="1"/>
    <x v="0"/>
    <n v="1.4999999999999999E-2"/>
  </r>
  <r>
    <x v="0"/>
    <s v="BANCO ROLANDO SEBASTIAN"/>
    <x v="7"/>
    <s v="01-07-06-30030705"/>
    <s v="07-006903"/>
    <x v="17"/>
    <s v="07-006809"/>
    <x v="124"/>
    <s v="Pesos (ARS)"/>
    <n v="135302"/>
    <n v="85885"/>
    <n v="4294.25"/>
    <n v="1"/>
    <x v="0"/>
    <n v="1.4999999999999999E-2"/>
  </r>
  <r>
    <x v="0"/>
    <s v="DE MARTIS MANLIO FEDERICO"/>
    <x v="7"/>
    <s v="01-07-06-30030862"/>
    <s v="07-006025"/>
    <x v="0"/>
    <s v="07-006809"/>
    <x v="124"/>
    <s v="Pesos (ARS)"/>
    <n v="12491"/>
    <n v="7765"/>
    <n v="388.25"/>
    <n v="1"/>
    <x v="0"/>
    <n v="1.4999999999999999E-2"/>
  </r>
  <r>
    <x v="0"/>
    <s v="MARTIN JULIETA MACARENA"/>
    <x v="4"/>
    <s v="01-07-07-30086098"/>
    <s v="07-006993"/>
    <x v="7"/>
    <s v="07-006809"/>
    <x v="124"/>
    <s v="Pesos (ARS)"/>
    <n v="11493"/>
    <n v="7144"/>
    <n v="357.19"/>
    <n v="1"/>
    <x v="0"/>
    <n v="1.4999999999999999E-2"/>
  </r>
  <r>
    <x v="0"/>
    <s v="NIEVAS DIEGO ALEXIS"/>
    <x v="1"/>
    <s v="01-07-07-30086507"/>
    <s v="07-005637"/>
    <x v="5"/>
    <s v="07-006809"/>
    <x v="124"/>
    <s v="Pesos (ARS)"/>
    <n v="29751"/>
    <n v="20276.82"/>
    <n v="1013.86"/>
    <n v="1"/>
    <x v="0"/>
    <n v="1.4999999999999999E-2"/>
  </r>
  <r>
    <x v="0"/>
    <s v="DOMINGUEZ BEGHIN ALBANO IÃ‘AKI"/>
    <x v="1"/>
    <s v="01-07-07-30086652"/>
    <s v="07-006138"/>
    <x v="12"/>
    <s v="07-006809"/>
    <x v="124"/>
    <s v="Pesos (ARS)"/>
    <n v="32897.29"/>
    <n v="22420.61"/>
    <n v="1121.05"/>
    <n v="1"/>
    <x v="0"/>
    <n v="1.4999999999999999E-2"/>
  </r>
  <r>
    <x v="0"/>
    <s v="FOMBELLA ALDO FAUSTI NO"/>
    <x v="1"/>
    <s v="01-07-07-30086720"/>
    <s v="07-005738"/>
    <x v="2"/>
    <s v="07-006809"/>
    <x v="124"/>
    <s v="Pesos (ARS)"/>
    <n v="19733"/>
    <n v="13448.22"/>
    <n v="672.43"/>
    <n v="1"/>
    <x v="0"/>
    <n v="1.4999999999999999E-2"/>
  </r>
  <r>
    <x v="0"/>
    <s v="CENTRO SINERGIA SOCIEDAD ANONIMA"/>
    <x v="4"/>
    <s v="01-07-07-30086831"/>
    <s v="07-005646"/>
    <x v="15"/>
    <s v="07-006809"/>
    <x v="124"/>
    <s v="Pesos (ARS)"/>
    <n v="103908"/>
    <n v="69248.14"/>
    <n v="3462.41"/>
    <n v="1"/>
    <x v="0"/>
    <n v="1.4999999999999999E-2"/>
  </r>
  <r>
    <x v="0"/>
    <s v="MARTINEZ NORMA ELOISA"/>
    <x v="1"/>
    <s v="01-07-07-30086904"/>
    <s v="07-005947"/>
    <x v="19"/>
    <s v="07-006809"/>
    <x v="124"/>
    <s v="Pesos (ARS)"/>
    <n v="32893"/>
    <n v="22417.42"/>
    <n v="1120.8900000000001"/>
    <n v="1"/>
    <x v="0"/>
    <n v="1.4999999999999999E-2"/>
  </r>
  <r>
    <x v="0"/>
    <s v="MIATELLO AGUSTINA LAURA"/>
    <x v="1"/>
    <s v="01-07-07-30086944"/>
    <s v="07-005738"/>
    <x v="2"/>
    <s v="07-006809"/>
    <x v="124"/>
    <s v="Pesos (ARS)"/>
    <n v="107651"/>
    <n v="73367.179999999993"/>
    <n v="3668.36"/>
    <n v="1"/>
    <x v="0"/>
    <n v="1.4999999999999999E-2"/>
  </r>
  <r>
    <x v="0"/>
    <s v="CORREAS MUZABER TOBIAS ALI"/>
    <x v="1"/>
    <s v="01-07-07-30086956"/>
    <s v="07-005738"/>
    <x v="2"/>
    <s v="07-006809"/>
    <x v="124"/>
    <s v="Pesos (ARS)"/>
    <n v="22131"/>
    <n v="15083.15"/>
    <n v="754.16"/>
    <n v="1"/>
    <x v="0"/>
    <n v="1.4999999999999999E-2"/>
  </r>
  <r>
    <x v="0"/>
    <s v="EFETEK S.A."/>
    <x v="4"/>
    <s v="01-07-07-30086977"/>
    <s v="07-005518"/>
    <x v="23"/>
    <s v="07-006809"/>
    <x v="124"/>
    <s v="Pesos (ARS)"/>
    <n v="149547"/>
    <n v="99663.01"/>
    <n v="4983.17"/>
    <n v="1"/>
    <x v="0"/>
    <n v="1.4999999999999999E-2"/>
  </r>
  <r>
    <x v="0"/>
    <s v="VERA MARIA SOL"/>
    <x v="1"/>
    <s v="01-07-07-30087275"/>
    <s v="07-006138"/>
    <x v="12"/>
    <s v="07-006809"/>
    <x v="124"/>
    <s v="Pesos (ARS)"/>
    <n v="12149"/>
    <n v="8280.2800000000007"/>
    <n v="414.03"/>
    <n v="1"/>
    <x v="0"/>
    <n v="1.4999999999999999E-2"/>
  </r>
  <r>
    <x v="0"/>
    <s v="FORMICA MARIA EUGENIA"/>
    <x v="1"/>
    <s v="01-07-07-30087285"/>
    <s v="07-005558"/>
    <x v="11"/>
    <s v="07-006809"/>
    <x v="124"/>
    <s v="Pesos (ARS)"/>
    <n v="30993"/>
    <n v="21122.67"/>
    <n v="1056.1500000000001"/>
    <n v="1"/>
    <x v="0"/>
    <n v="1.4999999999999999E-2"/>
  </r>
  <r>
    <x v="0"/>
    <s v="SIMONDI RICARDO PEDRO"/>
    <x v="1"/>
    <s v="01-07-07-30087487"/>
    <s v="07-005738"/>
    <x v="2"/>
    <s v="07-006809"/>
    <x v="124"/>
    <s v="Pesos (ARS)"/>
    <n v="23958"/>
    <n v="16359.16"/>
    <n v="817.96"/>
    <n v="1"/>
    <x v="0"/>
    <n v="1.4999999999999999E-2"/>
  </r>
  <r>
    <x v="0"/>
    <s v="MEDAURA MAURICIO RAUL"/>
    <x v="1"/>
    <s v="01-07-07-30087760"/>
    <s v="07-006009"/>
    <x v="20"/>
    <s v="07-006809"/>
    <x v="124"/>
    <s v="Pesos (ARS)"/>
    <n v="21941"/>
    <n v="14954.09"/>
    <n v="747.72"/>
    <n v="1"/>
    <x v="0"/>
    <n v="1.4999999999999999E-2"/>
  </r>
  <r>
    <x v="0"/>
    <s v="GARRO MARIO RAULSEGUNDO"/>
    <x v="1"/>
    <s v="01-07-07-30087761"/>
    <s v="07-006138"/>
    <x v="12"/>
    <s v="07-006809"/>
    <x v="124"/>
    <s v="Pesos (ARS)"/>
    <n v="10068"/>
    <n v="6861"/>
    <n v="343.05"/>
    <n v="1"/>
    <x v="0"/>
    <n v="1.4999999999999999E-2"/>
  </r>
  <r>
    <x v="0"/>
    <s v="TABLON MARIA ANA"/>
    <x v="1"/>
    <s v="01-07-07-30087795"/>
    <s v="07-006138"/>
    <x v="12"/>
    <s v="07-006809"/>
    <x v="124"/>
    <s v="Pesos (ARS)"/>
    <n v="25377"/>
    <n v="17295.419999999998"/>
    <n v="864.79"/>
    <n v="1"/>
    <x v="0"/>
    <n v="1.4999999999999999E-2"/>
  </r>
  <r>
    <x v="0"/>
    <s v="DIAZ RODRIGUEZ TOMAS MARIANO"/>
    <x v="1"/>
    <s v="01-07-07-30087831"/>
    <s v="07-006138"/>
    <x v="12"/>
    <s v="07-006809"/>
    <x v="124"/>
    <s v="Pesos (ARS)"/>
    <n v="12601"/>
    <n v="8588.24"/>
    <n v="429.43"/>
    <n v="1"/>
    <x v="0"/>
    <n v="1.4999999999999999E-2"/>
  </r>
  <r>
    <x v="0"/>
    <s v="TOBARES CRISTIAN ANDRES"/>
    <x v="1"/>
    <s v="01-07-07-30088068"/>
    <s v="07-005646"/>
    <x v="15"/>
    <s v="07-006809"/>
    <x v="124"/>
    <s v="Pesos (ARS)"/>
    <n v="18525"/>
    <n v="12649"/>
    <n v="632.45000000000005"/>
    <n v="1"/>
    <x v="0"/>
    <n v="1.4999999999999999E-2"/>
  </r>
  <r>
    <x v="0"/>
    <s v="GOMEZ PAULA FLORENCIA"/>
    <x v="1"/>
    <s v="01-07-07-30088091"/>
    <s v="07-006138"/>
    <x v="12"/>
    <s v="07-006809"/>
    <x v="124"/>
    <s v="Pesos (ARS)"/>
    <n v="45318"/>
    <n v="30885.94"/>
    <n v="1544.3"/>
    <n v="1"/>
    <x v="0"/>
    <n v="1.4999999999999999E-2"/>
  </r>
  <r>
    <x v="0"/>
    <s v="CABRERA MARIA ANTONELLA"/>
    <x v="1"/>
    <s v="01-07-07-30088792"/>
    <s v="07-006138"/>
    <x v="12"/>
    <s v="07-006809"/>
    <x v="124"/>
    <s v="Pesos (ARS)"/>
    <n v="4467"/>
    <n v="3044"/>
    <n v="152.19"/>
    <n v="1"/>
    <x v="0"/>
    <n v="1.4999999999999999E-2"/>
  </r>
  <r>
    <x v="0"/>
    <s v="MORESCHI ROSSO LEOPOLDO JOSE"/>
    <x v="1"/>
    <s v="01-07-07-30088965"/>
    <s v="07-005637"/>
    <x v="5"/>
    <s v="07-006809"/>
    <x v="124"/>
    <s v="Pesos (ARS)"/>
    <n v="35681"/>
    <n v="24317"/>
    <n v="1215.8499999999999"/>
    <n v="1"/>
    <x v="0"/>
    <n v="1.4999999999999999E-2"/>
  </r>
  <r>
    <x v="0"/>
    <s v="MAÑANET CLAUDIO"/>
    <x v="4"/>
    <s v="01-07-07-30089208"/>
    <s v="07-005539"/>
    <x v="10"/>
    <s v="07-006809"/>
    <x v="124"/>
    <s v="Pesos (ARS)"/>
    <n v="31948"/>
    <n v="21773"/>
    <n v="1088.6500000000001"/>
    <n v="1"/>
    <x v="0"/>
    <n v="1.4999999999999999E-2"/>
  </r>
  <r>
    <x v="0"/>
    <s v="LUCERO OLMOS LUCAS MARTIN"/>
    <x v="1"/>
    <s v="01-07-07-30089339"/>
    <s v="07-006039"/>
    <x v="3"/>
    <s v="07-006809"/>
    <x v="124"/>
    <s v="Pesos (ARS)"/>
    <n v="29185"/>
    <n v="19890"/>
    <n v="994.49"/>
    <n v="1"/>
    <x v="0"/>
    <n v="1.4999999999999999E-2"/>
  </r>
  <r>
    <x v="0"/>
    <s v="DEVIA YOLANDA VIRGINIA"/>
    <x v="1"/>
    <s v="01-07-07-30090839"/>
    <s v="07-005738"/>
    <x v="2"/>
    <s v="07-006809"/>
    <x v="124"/>
    <s v="Pesos (ARS)"/>
    <n v="40497"/>
    <n v="25174"/>
    <n v="1258.7"/>
    <n v="1"/>
    <x v="0"/>
    <n v="1.4999999999999999E-2"/>
  </r>
  <r>
    <x v="0"/>
    <s v="ORLANDO JUAN MANUEL"/>
    <x v="1"/>
    <s v="01-07-07-30091194"/>
    <s v="07-005646"/>
    <x v="15"/>
    <s v="07-006809"/>
    <x v="124"/>
    <s v="Pesos (ARS)"/>
    <n v="53957"/>
    <n v="36773"/>
    <n v="1838.64"/>
    <n v="1"/>
    <x v="0"/>
    <n v="1.4999999999999999E-2"/>
  </r>
  <r>
    <x v="0"/>
    <s v="MIATELLO ALDO HUMBERTO"/>
    <x v="1"/>
    <s v="01-07-07-30091243"/>
    <s v="07-005738"/>
    <x v="2"/>
    <s v="07-006809"/>
    <x v="124"/>
    <s v="Pesos (ARS)"/>
    <n v="51649"/>
    <n v="35200"/>
    <n v="1759.99"/>
    <n v="1"/>
    <x v="0"/>
    <n v="1.4999999999999999E-2"/>
  </r>
  <r>
    <x v="0"/>
    <s v="ANGELICO GASTON NICOLAS"/>
    <x v="1"/>
    <s v="01-07-07-30091515"/>
    <s v="07-006138"/>
    <x v="12"/>
    <s v="07-006809"/>
    <x v="124"/>
    <s v="Pesos (ARS)"/>
    <n v="12424"/>
    <n v="8467"/>
    <n v="423.35"/>
    <n v="1"/>
    <x v="0"/>
    <n v="1.4999999999999999E-2"/>
  </r>
  <r>
    <x v="0"/>
    <s v="VILLEGAS MARIANA ELIZABETH"/>
    <x v="1"/>
    <s v="01-07-07-30091522"/>
    <s v="07-005450"/>
    <x v="13"/>
    <s v="07-006809"/>
    <x v="124"/>
    <s v="Pesos (ARS)"/>
    <n v="29836"/>
    <n v="20334"/>
    <n v="1016.7"/>
    <n v="1"/>
    <x v="0"/>
    <n v="1.4999999999999999E-2"/>
  </r>
  <r>
    <x v="0"/>
    <s v="TORRE BROWN GIULIANA"/>
    <x v="1"/>
    <s v="01-07-07-30091573"/>
    <s v="07-006138"/>
    <x v="12"/>
    <s v="07-006809"/>
    <x v="124"/>
    <s v="Pesos (ARS)"/>
    <n v="13768"/>
    <n v="9383"/>
    <n v="469.14"/>
    <n v="1"/>
    <x v="0"/>
    <n v="1.4999999999999999E-2"/>
  </r>
  <r>
    <x v="0"/>
    <s v="FERNANDEZ JORGE ALBERTO"/>
    <x v="1"/>
    <s v="01-07-07-30091993"/>
    <s v="07-005637"/>
    <x v="5"/>
    <s v="07-006809"/>
    <x v="124"/>
    <s v="Pesos (ARS)"/>
    <n v="18317"/>
    <n v="11386"/>
    <n v="569.29"/>
    <n v="1"/>
    <x v="0"/>
    <n v="1.4999999999999999E-2"/>
  </r>
  <r>
    <x v="0"/>
    <s v="LOPEZ ALEJANDRO OSCAR"/>
    <x v="1"/>
    <s v="01-07-07-30092188"/>
    <s v="07-005738"/>
    <x v="2"/>
    <s v="07-006809"/>
    <x v="124"/>
    <s v="Pesos (ARS)"/>
    <n v="55973"/>
    <n v="38147"/>
    <n v="1907.35"/>
    <n v="1"/>
    <x v="0"/>
    <n v="1.4999999999999999E-2"/>
  </r>
  <r>
    <x v="0"/>
    <s v="ALANIZ GLADYS SUSANA"/>
    <x v="1"/>
    <s v="01-07-07-30092274"/>
    <s v="07-006903"/>
    <x v="17"/>
    <s v="07-006809"/>
    <x v="124"/>
    <s v="Pesos (ARS)"/>
    <n v="12412"/>
    <n v="8459"/>
    <n v="422.95"/>
    <n v="1"/>
    <x v="0"/>
    <n v="1.4999999999999999E-2"/>
  </r>
  <r>
    <x v="0"/>
    <s v="PONCE IRENE BEATRIZ"/>
    <x v="1"/>
    <s v="01-07-07-30092378"/>
    <s v="07-005646"/>
    <x v="15"/>
    <s v="07-006809"/>
    <x v="124"/>
    <s v="Pesos (ARS)"/>
    <n v="18782"/>
    <n v="12800"/>
    <n v="640"/>
    <n v="1"/>
    <x v="0"/>
    <n v="1.4999999999999999E-2"/>
  </r>
  <r>
    <x v="0"/>
    <s v="GLUCK S.A.S."/>
    <x v="4"/>
    <s v="01-07-07-30092567"/>
    <s v="07-005450"/>
    <x v="13"/>
    <s v="07-006809"/>
    <x v="124"/>
    <s v="Pesos (ARS)"/>
    <n v="46841"/>
    <n v="31216"/>
    <n v="1560.8"/>
    <n v="1"/>
    <x v="0"/>
    <n v="1.4999999999999999E-2"/>
  </r>
  <r>
    <x v="0"/>
    <s v="CASTILLO FACUNDO LAUT"/>
    <x v="1"/>
    <s v="01-07-07-30092572"/>
    <s v="07-006138"/>
    <x v="12"/>
    <s v="07-006809"/>
    <x v="124"/>
    <s v="Pesos (ARS)"/>
    <n v="22422"/>
    <n v="15281"/>
    <n v="764.04"/>
    <n v="1"/>
    <x v="0"/>
    <n v="1.4999999999999999E-2"/>
  </r>
  <r>
    <x v="0"/>
    <s v="MUNOZ NORMA OLGA"/>
    <x v="1"/>
    <s v="01-07-07-30092688"/>
    <s v="07-005738"/>
    <x v="2"/>
    <s v="07-006809"/>
    <x v="124"/>
    <s v="Pesos (ARS)"/>
    <n v="87875"/>
    <n v="59889"/>
    <n v="2994.44"/>
    <n v="1"/>
    <x v="0"/>
    <n v="1.4999999999999999E-2"/>
  </r>
  <r>
    <x v="0"/>
    <s v="ORLANDO JUAN MANUEL"/>
    <x v="8"/>
    <s v="01-07-11-30005527"/>
    <s v="07-005646"/>
    <x v="15"/>
    <s v="07-006809"/>
    <x v="124"/>
    <s v="Pesos (ARS)"/>
    <n v="4628"/>
    <n v="2409"/>
    <n v="120.45"/>
    <n v="1"/>
    <x v="0"/>
    <n v="1.4999999999999999E-2"/>
  </r>
  <r>
    <x v="0"/>
    <s v="SANTOS MARIA BALBINA"/>
    <x v="8"/>
    <s v="01-07-11-30005528"/>
    <s v="07-005646"/>
    <x v="15"/>
    <s v="07-006809"/>
    <x v="124"/>
    <s v="Pesos (ARS)"/>
    <n v="2712"/>
    <n v="1380"/>
    <n v="69"/>
    <n v="1"/>
    <x v="0"/>
    <n v="1.4999999999999999E-2"/>
  </r>
  <r>
    <x v="0"/>
    <s v="RAMIREZ PABLO OMAR"/>
    <x v="2"/>
    <s v="01-07-21-30035872"/>
    <s v="07-006138"/>
    <x v="12"/>
    <s v="07-006809"/>
    <x v="124"/>
    <s v="Pesos (ARS)"/>
    <n v="28885"/>
    <n v="21443.62"/>
    <n v="1072.18"/>
    <n v="1"/>
    <x v="0"/>
    <n v="1.4999999999999999E-2"/>
  </r>
  <r>
    <x v="0"/>
    <s v="COPRINTER SA"/>
    <x v="2"/>
    <s v="01-07-21-30036097"/>
    <s v="07-005472"/>
    <x v="6"/>
    <s v="07-006809"/>
    <x v="124"/>
    <s v="Pesos (ARS)"/>
    <n v="19210"/>
    <n v="13950.33"/>
    <n v="697.52"/>
    <n v="1"/>
    <x v="0"/>
    <n v="1.4999999999999999E-2"/>
  </r>
  <r>
    <x v="0"/>
    <s v="VICCHI PABLO"/>
    <x v="2"/>
    <s v="01-07-21-30038843"/>
    <s v="07-005558"/>
    <x v="11"/>
    <s v="07-006809"/>
    <x v="124"/>
    <s v="Pesos (ARS)"/>
    <n v="32071"/>
    <n v="23808.93"/>
    <n v="1190.45"/>
    <n v="1"/>
    <x v="0"/>
    <n v="1.4999999999999999E-2"/>
  </r>
  <r>
    <x v="0"/>
    <s v="LUPPO LUIS ROQUE DEMETRIO"/>
    <x v="2"/>
    <s v="01-07-21-30039119"/>
    <s v="07-005978"/>
    <x v="4"/>
    <s v="07-006809"/>
    <x v="124"/>
    <s v="Pesos (ARS)"/>
    <n v="8496"/>
    <n v="6306.9"/>
    <n v="315.35000000000002"/>
    <n v="1"/>
    <x v="0"/>
    <n v="1.4999999999999999E-2"/>
  </r>
  <r>
    <x v="0"/>
    <s v="MAÑANET CLAUDIO"/>
    <x v="2"/>
    <s v="01-07-21-30039224"/>
    <s v="07-005539"/>
    <x v="10"/>
    <s v="07-006809"/>
    <x v="124"/>
    <s v="Pesos (ARS)"/>
    <n v="8014"/>
    <n v="5949.2"/>
    <n v="297.45999999999998"/>
    <n v="1"/>
    <x v="0"/>
    <n v="1.4999999999999999E-2"/>
  </r>
  <r>
    <x v="0"/>
    <s v="LEDESMA CRISTIAN OMAR"/>
    <x v="2"/>
    <s v="01-07-21-30039424"/>
    <s v="07-005750"/>
    <x v="21"/>
    <s v="07-006809"/>
    <x v="124"/>
    <s v="Pesos (ARS)"/>
    <n v="25394"/>
    <n v="18851.97"/>
    <n v="942.6"/>
    <n v="1"/>
    <x v="0"/>
    <n v="1.4999999999999999E-2"/>
  </r>
  <r>
    <x v="0"/>
    <s v="LOYOLA JAVIER ORLANDO"/>
    <x v="2"/>
    <s v="01-07-21-30039631"/>
    <s v="07-006415"/>
    <x v="24"/>
    <s v="07-006809"/>
    <x v="124"/>
    <s v="Pesos (ARS)"/>
    <n v="24069"/>
    <n v="17868.16"/>
    <n v="893.41"/>
    <n v="1"/>
    <x v="0"/>
    <n v="1.4999999999999999E-2"/>
  </r>
  <r>
    <x v="0"/>
    <s v="ZAMARIAN LUIS FERNANDO"/>
    <x v="2"/>
    <s v="01-07-21-30039956"/>
    <s v="07-005563"/>
    <x v="13"/>
    <s v="07-006809"/>
    <x v="124"/>
    <s v="Pesos (ARS)"/>
    <n v="18671"/>
    <n v="13861.21"/>
    <n v="693.06"/>
    <n v="1"/>
    <x v="0"/>
    <n v="1.4999999999999999E-2"/>
  </r>
  <r>
    <x v="0"/>
    <s v="PACHECO ERICA PAOLA"/>
    <x v="2"/>
    <s v="01-07-21-30039957"/>
    <s v="07-005450"/>
    <x v="13"/>
    <s v="07-006809"/>
    <x v="124"/>
    <s v="Pesos (ARS)"/>
    <n v="7419"/>
    <n v="5387.22"/>
    <n v="269.36"/>
    <n v="1"/>
    <x v="0"/>
    <n v="1.4999999999999999E-2"/>
  </r>
  <r>
    <x v="0"/>
    <s v="PEREZ GERMAN"/>
    <x v="2"/>
    <s v="01-07-21-30040367"/>
    <s v="07-005750"/>
    <x v="21"/>
    <s v="07-006809"/>
    <x v="124"/>
    <s v="Pesos (ARS)"/>
    <n v="22550"/>
    <n v="16772.509999999998"/>
    <n v="838.63"/>
    <n v="1"/>
    <x v="0"/>
    <n v="1.4999999999999999E-2"/>
  </r>
  <r>
    <x v="0"/>
    <s v="MENGUAL JOSE CARLOS"/>
    <x v="2"/>
    <s v="01-07-21-30040782"/>
    <s v="07-006138"/>
    <x v="12"/>
    <s v="07-006809"/>
    <x v="124"/>
    <s v="Pesos (ARS)"/>
    <n v="2434.66"/>
    <n v="1827.87"/>
    <n v="36.56"/>
    <n v="1"/>
    <x v="0"/>
    <n v="1.4999999999999999E-2"/>
  </r>
  <r>
    <x v="0"/>
    <s v="PONCE FRANCO MIGUEL"/>
    <x v="2"/>
    <s v="01-07-21-30041122"/>
    <s v="07-006025"/>
    <x v="0"/>
    <s v="07-006809"/>
    <x v="124"/>
    <s v="Pesos (ARS)"/>
    <n v="47435"/>
    <n v="35280.82"/>
    <n v="1764.04"/>
    <n v="1"/>
    <x v="0"/>
    <n v="1.4999999999999999E-2"/>
  </r>
  <r>
    <x v="0"/>
    <s v="VIE CRISTIAN DAMIAN"/>
    <x v="2"/>
    <s v="01-07-21-30041394"/>
    <s v="07-005539"/>
    <x v="10"/>
    <s v="07-006809"/>
    <x v="124"/>
    <s v="Pesos (ARS)"/>
    <n v="13961.61"/>
    <n v="10157.6"/>
    <n v="507.88"/>
    <n v="1"/>
    <x v="0"/>
    <n v="1.4999999999999999E-2"/>
  </r>
  <r>
    <x v="0"/>
    <s v="EL TRASANDINO S.A."/>
    <x v="2"/>
    <s v="01-07-21-30041542"/>
    <s v="07-006025"/>
    <x v="0"/>
    <s v="07-006809"/>
    <x v="124"/>
    <s v="Pesos (ARS)"/>
    <n v="6898"/>
    <n v="5018.59"/>
    <n v="250.93"/>
    <n v="1"/>
    <x v="0"/>
    <n v="1.4999999999999999E-2"/>
  </r>
  <r>
    <x v="0"/>
    <s v="ROMERO SERGIO HERNAN"/>
    <x v="2"/>
    <s v="01-07-21-30041606"/>
    <s v="07-005738"/>
    <x v="2"/>
    <s v="07-006809"/>
    <x v="124"/>
    <s v="Pesos (ARS)"/>
    <n v="8784"/>
    <n v="6545.49"/>
    <n v="327.27"/>
    <n v="1"/>
    <x v="0"/>
    <n v="1.4999999999999999E-2"/>
  </r>
  <r>
    <x v="0"/>
    <s v="JANOUSEK LEONARDO CRISTIAN"/>
    <x v="2"/>
    <s v="01-07-21-30041685"/>
    <s v="07-006138"/>
    <x v="12"/>
    <s v="07-006809"/>
    <x v="124"/>
    <s v="Pesos (ARS)"/>
    <n v="20064"/>
    <n v="14925.04"/>
    <n v="746.25"/>
    <n v="1"/>
    <x v="0"/>
    <n v="1.4999999999999999E-2"/>
  </r>
  <r>
    <x v="0"/>
    <s v="FERNANDEZ CARLOS JAVIER"/>
    <x v="2"/>
    <s v="01-07-21-30041865"/>
    <s v="07-005739"/>
    <x v="8"/>
    <s v="07-006809"/>
    <x v="124"/>
    <s v="Pesos (ARS)"/>
    <n v="23394"/>
    <n v="17399.919999999998"/>
    <n v="870"/>
    <n v="1"/>
    <x v="0"/>
    <n v="1.4999999999999999E-2"/>
  </r>
  <r>
    <x v="0"/>
    <s v="ALGAÑARAZ LEANDRO ABEL"/>
    <x v="2"/>
    <s v="01-07-21-30042403"/>
    <s v="07-006039"/>
    <x v="3"/>
    <s v="07-006809"/>
    <x v="124"/>
    <s v="Pesos (ARS)"/>
    <n v="14278"/>
    <n v="10619.41"/>
    <n v="530.97"/>
    <n v="1"/>
    <x v="0"/>
    <n v="1.4999999999999999E-2"/>
  </r>
  <r>
    <x v="0"/>
    <s v="LOPEZ FACUNDO ANTONIO"/>
    <x v="2"/>
    <s v="01-07-21-30042417"/>
    <s v="07-005738"/>
    <x v="2"/>
    <s v="07-006809"/>
    <x v="124"/>
    <s v="Pesos (ARS)"/>
    <n v="152987"/>
    <n v="113786.91"/>
    <n v="5689.35"/>
    <n v="1"/>
    <x v="0"/>
    <n v="1.4999999999999999E-2"/>
  </r>
  <r>
    <x v="0"/>
    <s v="ALVAVE SAS"/>
    <x v="2"/>
    <s v="01-07-21-30042855"/>
    <s v="07-005738"/>
    <x v="2"/>
    <s v="07-006809"/>
    <x v="124"/>
    <s v="Pesos (ARS)"/>
    <n v="26259"/>
    <n v="19104.32"/>
    <n v="955.22"/>
    <n v="1"/>
    <x v="0"/>
    <n v="1.4999999999999999E-2"/>
  </r>
  <r>
    <x v="1"/>
    <s v="URDANIZ DANIELA LAURA"/>
    <x v="0"/>
    <s v="01-07-01-30507455"/>
    <s v="07-005558"/>
    <x v="11"/>
    <m/>
    <x v="124"/>
    <s v="Pesos (ARS)"/>
    <n v="86567"/>
    <n v="64266.36"/>
    <n v="642.66"/>
    <m/>
    <x v="0"/>
    <n v="1.4999999999999999E-2"/>
  </r>
  <r>
    <x v="1"/>
    <s v="CIMINO SANDRA VIVIANA"/>
    <x v="0"/>
    <s v="01-07-01-30507837"/>
    <s v="07-005485"/>
    <x v="13"/>
    <m/>
    <x v="124"/>
    <s v="Pesos (ARS)"/>
    <n v="65260"/>
    <n v="48448.9"/>
    <n v="484.49"/>
    <m/>
    <x v="0"/>
    <n v="1.4999999999999999E-2"/>
  </r>
  <r>
    <x v="1"/>
    <s v="ZAPATA JORGE ALEJANDRO"/>
    <x v="0"/>
    <s v="01-07-01-30512134"/>
    <s v="07-005637"/>
    <x v="5"/>
    <m/>
    <x v="124"/>
    <s v="Pesos (ARS)"/>
    <n v="73046"/>
    <n v="54228.65"/>
    <n v="542.29"/>
    <m/>
    <x v="0"/>
    <n v="1.4999999999999999E-2"/>
  </r>
  <r>
    <x v="1"/>
    <s v="ARANCIBIA GUILLERMO DANIEL"/>
    <x v="0"/>
    <s v="01-07-01-30515819"/>
    <s v="07-006903"/>
    <x v="17"/>
    <m/>
    <x v="124"/>
    <s v="Pesos (ARS)"/>
    <n v="48654"/>
    <n v="36120.29"/>
    <n v="361.2"/>
    <m/>
    <x v="0"/>
    <n v="1.4999999999999999E-2"/>
  </r>
  <r>
    <x v="1"/>
    <s v="CAMPEOTTO FLAVIO MARIANO"/>
    <x v="0"/>
    <s v="01-07-01-30516206"/>
    <s v="07-006903"/>
    <x v="17"/>
    <m/>
    <x v="124"/>
    <s v="Pesos (ARS)"/>
    <n v="48811"/>
    <n v="36236.53"/>
    <n v="362.37"/>
    <m/>
    <x v="0"/>
    <n v="1.4999999999999999E-2"/>
  </r>
  <r>
    <x v="1"/>
    <s v="MAÑANET CLAUDIO"/>
    <x v="0"/>
    <s v="01-07-01-30519289"/>
    <s v="07-005539"/>
    <x v="10"/>
    <m/>
    <x v="124"/>
    <s v="Pesos (ARS)"/>
    <n v="70984"/>
    <n v="52697.760000000002"/>
    <n v="526.98"/>
    <m/>
    <x v="0"/>
    <n v="1.4999999999999999E-2"/>
  </r>
  <r>
    <x v="1"/>
    <s v="ASENSIO ESTELA ISABEL"/>
    <x v="0"/>
    <s v="01-07-01-30521417"/>
    <s v="07-005978"/>
    <x v="4"/>
    <m/>
    <x v="124"/>
    <s v="Pesos (ARS)"/>
    <n v="60774"/>
    <n v="45117.45"/>
    <n v="451.17"/>
    <m/>
    <x v="0"/>
    <n v="1.4999999999999999E-2"/>
  </r>
  <r>
    <x v="1"/>
    <s v="DISSAN SRL"/>
    <x v="0"/>
    <s v="01-07-01-30524372"/>
    <s v="07-005450"/>
    <x v="13"/>
    <m/>
    <x v="124"/>
    <s v="Pesos (ARS)"/>
    <n v="639697"/>
    <n v="386526"/>
    <n v="3865.26"/>
    <m/>
    <x v="0"/>
    <n v="1.4999999999999999E-2"/>
  </r>
  <r>
    <x v="1"/>
    <s v="STOCCO PIANTINI IVAN MATIAS"/>
    <x v="0"/>
    <s v="01-07-01-30526782"/>
    <s v="07-006039"/>
    <x v="3"/>
    <m/>
    <x v="124"/>
    <s v="Pesos (ARS)"/>
    <n v="30347"/>
    <n v="22529.01"/>
    <n v="225.29"/>
    <m/>
    <x v="0"/>
    <n v="1.4999999999999999E-2"/>
  </r>
  <r>
    <x v="1"/>
    <s v="PAGANINI CECILIA ANDREA"/>
    <x v="0"/>
    <s v="01-07-01-30527737"/>
    <s v="07-005637"/>
    <x v="5"/>
    <m/>
    <x v="124"/>
    <s v="Pesos (ARS)"/>
    <n v="64710"/>
    <n v="47522.99"/>
    <n v="475.23"/>
    <m/>
    <x v="0"/>
    <n v="1.4999999999999999E-2"/>
  </r>
  <r>
    <x v="1"/>
    <s v="PIERRO MARCELO DAVI"/>
    <x v="0"/>
    <s v="01-07-01-30528428"/>
    <s v="07-006039"/>
    <x v="3"/>
    <m/>
    <x v="124"/>
    <s v="Pesos (ARS)"/>
    <n v="126217"/>
    <n v="93702.22"/>
    <n v="937.02"/>
    <m/>
    <x v="0"/>
    <n v="1.4999999999999999E-2"/>
  </r>
  <r>
    <x v="1"/>
    <s v="MARTINEZ NORMA ELOISA"/>
    <x v="0"/>
    <s v="01-07-01-30528510"/>
    <s v="07-005947"/>
    <x v="19"/>
    <m/>
    <x v="124"/>
    <s v="Pesos (ARS)"/>
    <n v="59560"/>
    <n v="44216.7"/>
    <n v="442.17"/>
    <m/>
    <x v="0"/>
    <n v="1.4999999999999999E-2"/>
  </r>
  <r>
    <x v="1"/>
    <s v="FERNANDEZ JORGE ALBERTO"/>
    <x v="0"/>
    <s v="01-07-01-30528534"/>
    <s v="07-005637"/>
    <x v="5"/>
    <m/>
    <x v="124"/>
    <s v="Pesos (ARS)"/>
    <n v="64277"/>
    <n v="47718.95"/>
    <n v="477.19"/>
    <m/>
    <x v="0"/>
    <n v="1.4999999999999999E-2"/>
  </r>
  <r>
    <x v="1"/>
    <s v="BEIGBEDER CARLOS ALBERTO"/>
    <x v="0"/>
    <s v="01-07-01-30528717"/>
    <s v="07-005539"/>
    <x v="10"/>
    <m/>
    <x v="124"/>
    <s v="Pesos (ARS)"/>
    <n v="125426"/>
    <n v="93115.07"/>
    <n v="931.15"/>
    <m/>
    <x v="0"/>
    <n v="1.4999999999999999E-2"/>
  </r>
  <r>
    <x v="1"/>
    <s v="RODRIGUEZ EVA SAMANTA"/>
    <x v="0"/>
    <s v="01-07-01-30529157"/>
    <s v="07-006039"/>
    <x v="3"/>
    <m/>
    <x v="124"/>
    <s v="Pesos (ARS)"/>
    <n v="131324"/>
    <n v="97493.18"/>
    <n v="974.93"/>
    <m/>
    <x v="0"/>
    <n v="1.4999999999999999E-2"/>
  </r>
  <r>
    <x v="1"/>
    <s v="ORELLANO MARIA JIMENA"/>
    <x v="0"/>
    <s v="01-07-01-30529191"/>
    <s v="07-005978"/>
    <x v="4"/>
    <m/>
    <x v="124"/>
    <s v="Pesos (ARS)"/>
    <n v="70898"/>
    <n v="52633.98"/>
    <n v="526.34"/>
    <m/>
    <x v="0"/>
    <n v="1.4999999999999999E-2"/>
  </r>
  <r>
    <x v="1"/>
    <s v="FIOCHETTI GABRIELA MARIA"/>
    <x v="0"/>
    <s v="01-07-01-30530506"/>
    <s v="07-005739"/>
    <x v="8"/>
    <m/>
    <x v="124"/>
    <s v="Pesos (ARS)"/>
    <n v="69158"/>
    <n v="51342.26"/>
    <n v="513.41999999999996"/>
    <m/>
    <x v="0"/>
    <n v="1.4999999999999999E-2"/>
  </r>
  <r>
    <x v="1"/>
    <s v="AZZOLINA PAULO DANIEL"/>
    <x v="0"/>
    <s v="01-07-01-30530555"/>
    <s v="07-005558"/>
    <x v="11"/>
    <m/>
    <x v="124"/>
    <s v="Pesos (ARS)"/>
    <n v="129816"/>
    <n v="96373.58"/>
    <n v="963.74"/>
    <m/>
    <x v="0"/>
    <n v="1.4999999999999999E-2"/>
  </r>
  <r>
    <x v="1"/>
    <s v="SALOMONE SILVINA MIRIAM"/>
    <x v="0"/>
    <s v="01-07-01-30530584"/>
    <s v="07-005450"/>
    <x v="13"/>
    <m/>
    <x v="124"/>
    <s v="Pesos (ARS)"/>
    <n v="61245"/>
    <n v="45467.55"/>
    <n v="454.68"/>
    <m/>
    <x v="0"/>
    <n v="1.4999999999999999E-2"/>
  </r>
  <r>
    <x v="1"/>
    <s v="HANNOUN MARTIN SEBASTIAN"/>
    <x v="0"/>
    <s v="01-07-01-30530879"/>
    <s v="07-006138"/>
    <x v="12"/>
    <m/>
    <x v="124"/>
    <s v="Pesos (ARS)"/>
    <n v="67382"/>
    <n v="50024.07"/>
    <n v="500.24"/>
    <m/>
    <x v="0"/>
    <n v="1.4999999999999999E-2"/>
  </r>
  <r>
    <x v="1"/>
    <s v="GONZALEZ NADYA FERNANDA"/>
    <x v="0"/>
    <s v="01-07-01-30531256"/>
    <s v="07-005738"/>
    <x v="2"/>
    <m/>
    <x v="124"/>
    <s v="Pesos (ARS)"/>
    <n v="119391"/>
    <n v="88634.48"/>
    <n v="886.34"/>
    <m/>
    <x v="0"/>
    <n v="1.4999999999999999E-2"/>
  </r>
  <r>
    <x v="1"/>
    <s v="BUTCOVIC MARIANO ARNALDO"/>
    <x v="0"/>
    <s v="01-07-01-30532325"/>
    <s v="07-006039"/>
    <x v="3"/>
    <m/>
    <x v="124"/>
    <s v="Pesos (ARS)"/>
    <n v="20813"/>
    <n v="15451.52"/>
    <n v="154.52000000000001"/>
    <m/>
    <x v="0"/>
    <n v="1.4999999999999999E-2"/>
  </r>
  <r>
    <x v="1"/>
    <s v="SALOMON MARIA ALEJANDRA"/>
    <x v="0"/>
    <s v="01-07-01-30532379"/>
    <s v="07-005450"/>
    <x v="13"/>
    <m/>
    <x v="124"/>
    <s v="Pesos (ARS)"/>
    <n v="86802"/>
    <n v="64441.1"/>
    <n v="644.41"/>
    <m/>
    <x v="0"/>
    <n v="1.4999999999999999E-2"/>
  </r>
  <r>
    <x v="1"/>
    <s v="FERREYRA JOSE DANIEL"/>
    <x v="0"/>
    <s v="01-07-01-30532394"/>
    <s v="07-005450"/>
    <x v="13"/>
    <m/>
    <x v="124"/>
    <s v="Pesos (ARS)"/>
    <n v="26960.05"/>
    <n v="20015.02"/>
    <n v="200.16"/>
    <m/>
    <x v="0"/>
    <n v="1.4999999999999999E-2"/>
  </r>
  <r>
    <x v="1"/>
    <s v="FELIPE SAUA ANA ELISA"/>
    <x v="0"/>
    <s v="01-07-01-30532682"/>
    <s v="07-006039"/>
    <x v="3"/>
    <m/>
    <x v="124"/>
    <s v="Pesos (ARS)"/>
    <n v="60598"/>
    <n v="44887.16"/>
    <n v="448.87"/>
    <m/>
    <x v="0"/>
    <n v="1.4999999999999999E-2"/>
  </r>
  <r>
    <x v="1"/>
    <s v="HARFIS S.A.S."/>
    <x v="0"/>
    <s v="01-07-01-30533366"/>
    <s v="07-005558"/>
    <x v="11"/>
    <m/>
    <x v="124"/>
    <s v="Pesos (ARS)"/>
    <n v="145768"/>
    <n v="105858.78"/>
    <n v="1058.5899999999999"/>
    <m/>
    <x v="0"/>
    <n v="1.4999999999999999E-2"/>
  </r>
  <r>
    <x v="1"/>
    <s v="S R L GRANJOL"/>
    <x v="0"/>
    <s v="01-07-01-30533413"/>
    <s v="07-005450"/>
    <x v="13"/>
    <m/>
    <x v="124"/>
    <s v="Pesos (ARS)"/>
    <n v="200713"/>
    <n v="145761.1"/>
    <n v="1457.61"/>
    <m/>
    <x v="0"/>
    <n v="1.4999999999999999E-2"/>
  </r>
  <r>
    <x v="1"/>
    <s v="SZYMA S.R.L."/>
    <x v="0"/>
    <s v="01-07-01-30533535"/>
    <s v="07-005450"/>
    <x v="13"/>
    <m/>
    <x v="124"/>
    <s v="Pesos (ARS)"/>
    <n v="569228"/>
    <n v="342773"/>
    <n v="3427.72"/>
    <m/>
    <x v="0"/>
    <n v="1.4999999999999999E-2"/>
  </r>
  <r>
    <x v="1"/>
    <s v="LISOTTO MADERAS DE LISOTTO OSCAR ORESTES Y LISOTTO ALEJANDRO ALFREDO"/>
    <x v="0"/>
    <s v="01-07-01-30533912"/>
    <s v="07-005472"/>
    <x v="6"/>
    <m/>
    <x v="124"/>
    <s v="Pesos (ARS)"/>
    <n v="674268"/>
    <n v="406774"/>
    <n v="4067.74"/>
    <m/>
    <x v="0"/>
    <n v="1.4999999999999999E-2"/>
  </r>
  <r>
    <x v="1"/>
    <s v="TOMAZZELI ORLANDO GABRIEL"/>
    <x v="0"/>
    <s v="01-07-01-30534022"/>
    <s v="07-005738"/>
    <x v="2"/>
    <m/>
    <x v="124"/>
    <s v="Pesos (ARS)"/>
    <n v="120047"/>
    <n v="89121.62"/>
    <n v="891.22"/>
    <m/>
    <x v="0"/>
    <n v="1.4999999999999999E-2"/>
  </r>
  <r>
    <x v="1"/>
    <s v="ESPADORCHI ADRIANA ELIZABETH"/>
    <x v="0"/>
    <s v="01-07-01-30534035"/>
    <s v="07-005646"/>
    <x v="15"/>
    <m/>
    <x v="124"/>
    <s v="Pesos (ARS)"/>
    <n v="72356"/>
    <n v="53715.94"/>
    <n v="537.16"/>
    <m/>
    <x v="0"/>
    <n v="1.4999999999999999E-2"/>
  </r>
  <r>
    <x v="1"/>
    <s v="GARCIA ESCALONA CRISTOBAL"/>
    <x v="0"/>
    <s v="01-07-01-30534361"/>
    <s v="07-005539"/>
    <x v="10"/>
    <m/>
    <x v="124"/>
    <s v="Pesos (ARS)"/>
    <n v="88925"/>
    <n v="66016.789999999994"/>
    <n v="660.17"/>
    <m/>
    <x v="0"/>
    <n v="1.4999999999999999E-2"/>
  </r>
  <r>
    <x v="1"/>
    <s v="GARRO PABLO ENRIQUE"/>
    <x v="0"/>
    <s v="01-07-01-30535117"/>
    <s v="07-005978"/>
    <x v="4"/>
    <m/>
    <x v="124"/>
    <s v="Pesos (ARS)"/>
    <n v="55144"/>
    <n v="41014.97"/>
    <n v="410.15"/>
    <m/>
    <x v="0"/>
    <n v="1.4999999999999999E-2"/>
  </r>
  <r>
    <x v="1"/>
    <s v="ZAPATA MABEL EDITH"/>
    <x v="0"/>
    <s v="01-07-01-30535334"/>
    <s v="07-005947"/>
    <x v="19"/>
    <m/>
    <x v="124"/>
    <s v="Pesos (ARS)"/>
    <n v="90677"/>
    <n v="67442.97"/>
    <n v="674.43"/>
    <m/>
    <x v="0"/>
    <n v="1.4999999999999999E-2"/>
  </r>
  <r>
    <x v="1"/>
    <s v="MIATELLO AGUSTINA LAURA"/>
    <x v="0"/>
    <s v="01-07-01-30535748"/>
    <s v="07-005738"/>
    <x v="2"/>
    <m/>
    <x v="124"/>
    <s v="Pesos (ARS)"/>
    <n v="51388"/>
    <n v="38220.699999999997"/>
    <n v="382.21"/>
    <m/>
    <x v="0"/>
    <n v="1.4999999999999999E-2"/>
  </r>
  <r>
    <x v="1"/>
    <s v="MONDATI NESTOR ADRIAN"/>
    <x v="0"/>
    <s v="01-07-01-30536285"/>
    <s v="07-005637"/>
    <x v="5"/>
    <m/>
    <x v="124"/>
    <s v="Pesos (ARS)"/>
    <n v="59998"/>
    <n v="44624.93"/>
    <n v="446.25"/>
    <m/>
    <x v="0"/>
    <n v="1.4999999999999999E-2"/>
  </r>
  <r>
    <x v="1"/>
    <s v="CASTRO AGUSTINA BELEN"/>
    <x v="0"/>
    <s v="01-07-01-30536499"/>
    <s v="07-006637"/>
    <x v="22"/>
    <m/>
    <x v="124"/>
    <s v="Pesos (ARS)"/>
    <n v="80852"/>
    <n v="60472.74"/>
    <n v="604.73"/>
    <m/>
    <x v="0"/>
    <n v="1.4999999999999999E-2"/>
  </r>
  <r>
    <x v="1"/>
    <s v="CONTRERAS VENEGAS ANGELA ANDREA"/>
    <x v="0"/>
    <s v="01-07-01-30536539"/>
    <s v="07-005738"/>
    <x v="2"/>
    <m/>
    <x v="124"/>
    <s v="Pesos (ARS)"/>
    <n v="49534"/>
    <n v="36841.629999999997"/>
    <n v="368.42"/>
    <m/>
    <x v="0"/>
    <n v="1.4999999999999999E-2"/>
  </r>
  <r>
    <x v="1"/>
    <s v="FIORENTINI RUBEN ERNESTO"/>
    <x v="0"/>
    <s v="01-07-01-30536564"/>
    <s v="07-005738"/>
    <x v="2"/>
    <m/>
    <x v="124"/>
    <s v="Pesos (ARS)"/>
    <n v="110057"/>
    <n v="81857.48"/>
    <n v="818.57"/>
    <m/>
    <x v="0"/>
    <n v="1.4999999999999999E-2"/>
  </r>
  <r>
    <x v="1"/>
    <s v="BLANCO GABRIEL ESTEBAN HASAN"/>
    <x v="0"/>
    <s v="01-07-01-30537090"/>
    <s v="07-005472"/>
    <x v="6"/>
    <m/>
    <x v="124"/>
    <s v="Pesos (ARS)"/>
    <n v="2684912.72"/>
    <n v="1619760"/>
    <n v="16197.61"/>
    <m/>
    <x v="0"/>
    <n v="1.4999999999999999E-2"/>
  </r>
  <r>
    <x v="1"/>
    <s v="LEY SECA SOCIEDAD ANONIMA"/>
    <x v="0"/>
    <s v="01-07-01-30538393"/>
    <s v="07-005450"/>
    <x v="13"/>
    <m/>
    <x v="124"/>
    <s v="Pesos (ARS)"/>
    <n v="654048.94999999995"/>
    <n v="382880"/>
    <n v="3828.8"/>
    <m/>
    <x v="0"/>
    <n v="1.4999999999999999E-2"/>
  </r>
  <r>
    <x v="1"/>
    <s v="ROJAS HIDALGO EDUARDO JAVIER"/>
    <x v="0"/>
    <s v="01-07-01-30538729"/>
    <s v="07-005539"/>
    <x v="10"/>
    <m/>
    <x v="124"/>
    <s v="Pesos (ARS)"/>
    <n v="6871"/>
    <n v="4546.07"/>
    <n v="45.48"/>
    <m/>
    <x v="0"/>
    <n v="1.4999999999999999E-2"/>
  </r>
  <r>
    <x v="1"/>
    <s v="TAPIA MARIANO GONZALO"/>
    <x v="0"/>
    <s v="01-07-01-30539003"/>
    <s v="07-005738"/>
    <x v="2"/>
    <m/>
    <x v="124"/>
    <s v="Pesos (ARS)"/>
    <n v="1978.92"/>
    <n v="1467.26"/>
    <n v="14.68"/>
    <m/>
    <x v="0"/>
    <n v="1.4999999999999999E-2"/>
  </r>
  <r>
    <x v="1"/>
    <s v="CUITIÑO SUSANA BEATRIZ"/>
    <x v="0"/>
    <s v="01-07-01-30539015"/>
    <s v="07-005738"/>
    <x v="2"/>
    <m/>
    <x v="124"/>
    <s v="Pesos (ARS)"/>
    <n v="106303"/>
    <n v="79064.850000000006"/>
    <n v="790.65"/>
    <m/>
    <x v="0"/>
    <n v="1.4999999999999999E-2"/>
  </r>
  <r>
    <x v="1"/>
    <s v="DIAZ MARIA EUGENIA"/>
    <x v="0"/>
    <s v="01-07-01-30539078"/>
    <s v="07-006138"/>
    <x v="12"/>
    <m/>
    <x v="124"/>
    <s v="Pesos (ARS)"/>
    <n v="100947"/>
    <n v="75221.48"/>
    <n v="752.21"/>
    <m/>
    <x v="0"/>
    <n v="1.4999999999999999E-2"/>
  </r>
  <r>
    <x v="1"/>
    <s v="AVILES SALAS APARICIO JUSTO"/>
    <x v="0"/>
    <s v="01-07-01-30539204"/>
    <s v="07-005450"/>
    <x v="13"/>
    <m/>
    <x v="124"/>
    <s v="Pesos (ARS)"/>
    <n v="53298"/>
    <n v="39641.43"/>
    <n v="396.41"/>
    <m/>
    <x v="0"/>
    <n v="1.4999999999999999E-2"/>
  </r>
  <r>
    <x v="1"/>
    <s v="ROSAS ORLANDO CARLOS"/>
    <x v="0"/>
    <s v="01-07-01-30539216"/>
    <s v="07-005978"/>
    <x v="4"/>
    <m/>
    <x v="124"/>
    <s v="Pesos (ARS)"/>
    <n v="12118.96"/>
    <n v="9013.7900000000009"/>
    <n v="90.15"/>
    <m/>
    <x v="0"/>
    <n v="1.4999999999999999E-2"/>
  </r>
  <r>
    <x v="1"/>
    <s v="MANNL ALFREDO ALEJANDRO"/>
    <x v="0"/>
    <s v="01-07-01-30539347"/>
    <s v="07-005978"/>
    <x v="4"/>
    <m/>
    <x v="124"/>
    <s v="Pesos (ARS)"/>
    <n v="231046"/>
    <n v="142541"/>
    <n v="1425.4"/>
    <m/>
    <x v="0"/>
    <n v="1.4999999999999999E-2"/>
  </r>
  <r>
    <x v="1"/>
    <s v="ROJAS HIDALGO EDUARDO JAVIER"/>
    <x v="0"/>
    <s v="01-07-01-30539385"/>
    <s v="07-005539"/>
    <x v="10"/>
    <m/>
    <x v="124"/>
    <s v="Pesos (ARS)"/>
    <n v="48437"/>
    <n v="35239.94"/>
    <n v="352.4"/>
    <m/>
    <x v="0"/>
    <n v="1.4999999999999999E-2"/>
  </r>
  <r>
    <x v="1"/>
    <s v="KAIKEN SA"/>
    <x v="0"/>
    <s v="01-07-01-30539453"/>
    <s v="07-005450"/>
    <x v="13"/>
    <m/>
    <x v="124"/>
    <s v="Pesos (ARS)"/>
    <n v="554833"/>
    <n v="375301.32"/>
    <n v="3753.03"/>
    <m/>
    <x v="0"/>
    <n v="1.4999999999999999E-2"/>
  </r>
  <r>
    <x v="1"/>
    <s v="DIAZ MUÑOZ MATIAS"/>
    <x v="0"/>
    <s v="01-07-01-30539707"/>
    <s v="07-005738"/>
    <x v="2"/>
    <m/>
    <x v="124"/>
    <s v="Pesos (ARS)"/>
    <n v="26507"/>
    <n v="17930.2"/>
    <n v="179.32"/>
    <m/>
    <x v="0"/>
    <n v="1.4999999999999999E-2"/>
  </r>
  <r>
    <x v="1"/>
    <s v="LARA OSCAR MANUEL"/>
    <x v="0"/>
    <s v="01-07-01-30540046"/>
    <s v="07-006138"/>
    <x v="12"/>
    <m/>
    <x v="124"/>
    <s v="Pesos (ARS)"/>
    <n v="113.73"/>
    <n v="84.59"/>
    <n v="0.85"/>
    <m/>
    <x v="0"/>
    <n v="1.4999999999999999E-2"/>
  </r>
  <r>
    <x v="1"/>
    <s v="SEGURA DIANA MARIA"/>
    <x v="0"/>
    <s v="01-07-01-30540229"/>
    <s v="07-006415"/>
    <x v="24"/>
    <m/>
    <x v="124"/>
    <s v="Pesos (ARS)"/>
    <n v="131493"/>
    <n v="97800.37"/>
    <n v="978"/>
    <m/>
    <x v="0"/>
    <n v="1.4999999999999999E-2"/>
  </r>
  <r>
    <x v="1"/>
    <s v="PALPACELLI MARCELA FLORINDA"/>
    <x v="0"/>
    <s v="01-07-01-30540973"/>
    <s v="07-005637"/>
    <x v="5"/>
    <m/>
    <x v="124"/>
    <s v="Pesos (ARS)"/>
    <n v="116799"/>
    <n v="86871.6"/>
    <n v="868.72"/>
    <m/>
    <x v="0"/>
    <n v="1.4999999999999999E-2"/>
  </r>
  <r>
    <x v="1"/>
    <s v="ORLANDO JUAN MANUEL"/>
    <x v="0"/>
    <s v="01-07-01-30540977"/>
    <s v="07-005646"/>
    <x v="15"/>
    <m/>
    <x v="124"/>
    <s v="Pesos (ARS)"/>
    <n v="136782"/>
    <n v="101734.71"/>
    <n v="1017.35"/>
    <m/>
    <x v="0"/>
    <n v="1.4999999999999999E-2"/>
  </r>
  <r>
    <x v="1"/>
    <s v="MGV S.A."/>
    <x v="0"/>
    <s v="01-07-01-30541051"/>
    <s v="07-005539"/>
    <x v="10"/>
    <m/>
    <x v="124"/>
    <s v="Pesos (ARS)"/>
    <n v="14334"/>
    <n v="9695.7199999999993"/>
    <n v="96.96"/>
    <m/>
    <x v="0"/>
    <n v="1.4999999999999999E-2"/>
  </r>
  <r>
    <x v="1"/>
    <s v="CONCEPCION MELISA PAULA"/>
    <x v="0"/>
    <s v="01-07-01-30541064"/>
    <s v="07-006138"/>
    <x v="12"/>
    <m/>
    <x v="124"/>
    <s v="Pesos (ARS)"/>
    <n v="88691"/>
    <n v="66336.06"/>
    <n v="663.36"/>
    <m/>
    <x v="0"/>
    <n v="1.4999999999999999E-2"/>
  </r>
  <r>
    <x v="1"/>
    <s v="LOPEZ LAURA NATALIA"/>
    <x v="0"/>
    <s v="01-07-01-30541303"/>
    <s v="07-005738"/>
    <x v="2"/>
    <m/>
    <x v="124"/>
    <s v="Pesos (ARS)"/>
    <n v="67514.47"/>
    <n v="45668.05"/>
    <n v="456.69"/>
    <m/>
    <x v="0"/>
    <n v="1.4999999999999999E-2"/>
  </r>
  <r>
    <x v="1"/>
    <s v="GARRO MARIO RAULSEGUNDO"/>
    <x v="0"/>
    <s v="01-07-01-30541511"/>
    <s v="07-006138"/>
    <x v="12"/>
    <m/>
    <x v="124"/>
    <s v="Pesos (ARS)"/>
    <n v="62537"/>
    <n v="46512.69"/>
    <n v="465.13"/>
    <m/>
    <x v="0"/>
    <n v="1.4999999999999999E-2"/>
  </r>
  <r>
    <x v="1"/>
    <s v="TORRES MENDOZA NOELIA EVANGELINA"/>
    <x v="0"/>
    <s v="01-07-01-30541549"/>
    <s v="07-006039"/>
    <x v="3"/>
    <m/>
    <x v="124"/>
    <s v="Pesos (ARS)"/>
    <n v="96513"/>
    <n v="71783.100000000006"/>
    <n v="717.83"/>
    <m/>
    <x v="0"/>
    <n v="1.4999999999999999E-2"/>
  </r>
  <r>
    <x v="1"/>
    <s v="DI LEO DIEGO NICOLAS"/>
    <x v="0"/>
    <s v="01-07-01-30541720"/>
    <s v="07-006039"/>
    <x v="3"/>
    <m/>
    <x v="124"/>
    <s v="Pesos (ARS)"/>
    <n v="99177"/>
    <n v="73764.39"/>
    <n v="737.64"/>
    <m/>
    <x v="0"/>
    <n v="1.4999999999999999E-2"/>
  </r>
  <r>
    <x v="1"/>
    <s v="FALCON MIQUEAS JUAN ANTONIO"/>
    <x v="0"/>
    <s v="01-07-01-30541759"/>
    <s v="07-005637"/>
    <x v="5"/>
    <m/>
    <x v="124"/>
    <s v="Pesos (ARS)"/>
    <n v="85813"/>
    <n v="63825.75"/>
    <n v="638.26"/>
    <m/>
    <x v="0"/>
    <n v="1.4999999999999999E-2"/>
  </r>
  <r>
    <x v="1"/>
    <s v="HANNOUN MARTIN SEBASTIAN"/>
    <x v="0"/>
    <s v="01-07-01-30541820"/>
    <s v="07-006138"/>
    <x v="12"/>
    <m/>
    <x v="124"/>
    <s v="Pesos (ARS)"/>
    <n v="48460"/>
    <n v="36043.199999999997"/>
    <n v="360.43"/>
    <m/>
    <x v="0"/>
    <n v="1.4999999999999999E-2"/>
  </r>
  <r>
    <x v="1"/>
    <s v="TOBARES CRISTIAN ANDRES"/>
    <x v="0"/>
    <s v="01-07-01-30541902"/>
    <s v="07-005646"/>
    <x v="15"/>
    <m/>
    <x v="124"/>
    <s v="Pesos (ARS)"/>
    <n v="71600"/>
    <n v="53353.54"/>
    <n v="533.54"/>
    <m/>
    <x v="0"/>
    <n v="1.4999999999999999E-2"/>
  </r>
  <r>
    <x v="1"/>
    <s v="ALBORNOZ MARIO ARIEL"/>
    <x v="0"/>
    <s v="01-07-01-30542032"/>
    <s v="07-005450"/>
    <x v="13"/>
    <m/>
    <x v="124"/>
    <s v="Pesos (ARS)"/>
    <n v="55064"/>
    <n v="40955.300000000003"/>
    <n v="409.55"/>
    <m/>
    <x v="0"/>
    <n v="1.4999999999999999E-2"/>
  </r>
  <r>
    <x v="1"/>
    <s v="LINARDELLI ADA AIDA"/>
    <x v="0"/>
    <s v="01-07-01-30542186"/>
    <s v="07-005637"/>
    <x v="5"/>
    <m/>
    <x v="124"/>
    <s v="Pesos (ARS)"/>
    <n v="85699"/>
    <n v="63740.27"/>
    <n v="637.4"/>
    <m/>
    <x v="0"/>
    <n v="1.4999999999999999E-2"/>
  </r>
  <r>
    <x v="1"/>
    <s v="ROMERO ERNESTO ANDRES"/>
    <x v="0"/>
    <s v="01-07-01-30542432"/>
    <s v="07-005472"/>
    <x v="6"/>
    <m/>
    <x v="124"/>
    <s v="Pesos (ARS)"/>
    <n v="156882"/>
    <n v="116684.27"/>
    <n v="1166.8399999999999"/>
    <m/>
    <x v="0"/>
    <n v="1.4999999999999999E-2"/>
  </r>
  <r>
    <x v="1"/>
    <s v="MELI FEDERICO DANIEL"/>
    <x v="0"/>
    <s v="01-07-01-30542913"/>
    <s v="07-005539"/>
    <x v="10"/>
    <m/>
    <x v="124"/>
    <s v="Pesos (ARS)"/>
    <n v="76800"/>
    <n v="57122.02"/>
    <n v="571.22"/>
    <m/>
    <x v="0"/>
    <n v="1.4999999999999999E-2"/>
  </r>
  <r>
    <x v="1"/>
    <s v="HAMDAN EDUARDO DANIEL"/>
    <x v="0"/>
    <s v="01-07-01-30544548"/>
    <s v="07-005539"/>
    <x v="10"/>
    <m/>
    <x v="124"/>
    <s v="Pesos (ARS)"/>
    <n v="13616"/>
    <n v="8832.56"/>
    <n v="88.33"/>
    <m/>
    <x v="0"/>
    <n v="1.4999999999999999E-2"/>
  </r>
  <r>
    <x v="1"/>
    <s v="SANCHEZ ROMINA SOLEDAD"/>
    <x v="0"/>
    <s v="01-07-01-30545020"/>
    <s v="07-006138"/>
    <x v="12"/>
    <m/>
    <x v="124"/>
    <s v="Pesos (ARS)"/>
    <n v="143041"/>
    <n v="106389.88"/>
    <n v="1063.9000000000001"/>
    <m/>
    <x v="0"/>
    <n v="1.4999999999999999E-2"/>
  </r>
  <r>
    <x v="1"/>
    <s v="CRESPIN DAVID ERNESTO"/>
    <x v="0"/>
    <s v="01-07-01-30545025"/>
    <s v="07-005637"/>
    <x v="5"/>
    <m/>
    <x v="124"/>
    <s v="Pesos (ARS)"/>
    <n v="66880"/>
    <n v="49743.76"/>
    <n v="497.44"/>
    <m/>
    <x v="0"/>
    <n v="1.4999999999999999E-2"/>
  </r>
  <r>
    <x v="1"/>
    <s v="ROJAS HIDALGO EDUARDO JAVIER"/>
    <x v="0"/>
    <s v="01-07-01-30545250"/>
    <s v="07-005539"/>
    <x v="10"/>
    <m/>
    <x v="124"/>
    <s v="Pesos (ARS)"/>
    <n v="59743"/>
    <n v="43464.98"/>
    <n v="434.65"/>
    <m/>
    <x v="0"/>
    <n v="1.4999999999999999E-2"/>
  </r>
  <r>
    <x v="1"/>
    <s v="CANAL FERNANDO NICOLAS"/>
    <x v="0"/>
    <s v="01-07-01-30545402"/>
    <s v="07-005738"/>
    <x v="2"/>
    <m/>
    <x v="124"/>
    <s v="Pesos (ARS)"/>
    <n v="18581.78"/>
    <n v="13820.28"/>
    <n v="138.21"/>
    <m/>
    <x v="0"/>
    <n v="1.4999999999999999E-2"/>
  </r>
  <r>
    <x v="1"/>
    <s v="STAITI GERMAN DANIEL"/>
    <x v="0"/>
    <s v="01-07-01-30545517"/>
    <s v="07-005739"/>
    <x v="8"/>
    <m/>
    <x v="124"/>
    <s v="Pesos (ARS)"/>
    <n v="81775"/>
    <n v="60821.52"/>
    <n v="608.22"/>
    <m/>
    <x v="0"/>
    <n v="1.4999999999999999E-2"/>
  </r>
  <r>
    <x v="1"/>
    <s v="EL TRASANDINO S.A."/>
    <x v="0"/>
    <s v="01-07-01-30546202"/>
    <s v="07-006025"/>
    <x v="0"/>
    <m/>
    <x v="124"/>
    <s v="Pesos (ARS)"/>
    <n v="763972"/>
    <n v="460891"/>
    <n v="4608.8900000000003"/>
    <m/>
    <x v="0"/>
    <n v="1.4999999999999999E-2"/>
  </r>
  <r>
    <x v="1"/>
    <s v="CERSOSIMO MIGUEL HUGO"/>
    <x v="0"/>
    <s v="01-07-01-30546503"/>
    <s v="07-005637"/>
    <x v="5"/>
    <m/>
    <x v="124"/>
    <s v="Pesos (ARS)"/>
    <n v="54517"/>
    <n v="40547.839999999997"/>
    <n v="405.48"/>
    <m/>
    <x v="0"/>
    <n v="1.4999999999999999E-2"/>
  </r>
  <r>
    <x v="1"/>
    <s v="LEBOEUF LEONEL ALBERTO"/>
    <x v="0"/>
    <s v="01-07-01-30546590"/>
    <s v="07-005472"/>
    <x v="6"/>
    <m/>
    <x v="124"/>
    <s v="Pesos (ARS)"/>
    <n v="901478"/>
    <n v="596371"/>
    <n v="5963.7"/>
    <m/>
    <x v="0"/>
    <n v="1.4999999999999999E-2"/>
  </r>
  <r>
    <x v="1"/>
    <s v="MATIAS HERNAN DI SETTIMIO Y LEONEL ALEXIS DI SETTIMIO"/>
    <x v="0"/>
    <s v="01-07-01-30546591"/>
    <s v="07-005472"/>
    <x v="6"/>
    <m/>
    <x v="124"/>
    <s v="Pesos (ARS)"/>
    <n v="284403"/>
    <n v="188146"/>
    <n v="1881.45"/>
    <m/>
    <x v="0"/>
    <n v="1.4999999999999999E-2"/>
  </r>
  <r>
    <x v="1"/>
    <s v="CABEZA NATACHA FLORENCIA"/>
    <x v="0"/>
    <s v="01-07-01-30547036"/>
    <s v="07-005539"/>
    <x v="10"/>
    <m/>
    <x v="124"/>
    <s v="Pesos (ARS)"/>
    <n v="5097"/>
    <n v="3447"/>
    <n v="34.47"/>
    <m/>
    <x v="0"/>
    <n v="1.4999999999999999E-2"/>
  </r>
  <r>
    <x v="1"/>
    <s v="AGMEN SA"/>
    <x v="0"/>
    <s v="01-07-01-30547322"/>
    <s v="07-005450"/>
    <x v="13"/>
    <m/>
    <x v="124"/>
    <s v="Pesos (ARS)"/>
    <n v="851777"/>
    <n v="513862"/>
    <n v="5138.62"/>
    <m/>
    <x v="0"/>
    <n v="1.4999999999999999E-2"/>
  </r>
  <r>
    <x v="1"/>
    <s v="MADDIO HNOS S.A."/>
    <x v="0"/>
    <s v="01-07-01-30547462"/>
    <s v="07-005646"/>
    <x v="15"/>
    <m/>
    <x v="124"/>
    <s v="Pesos (ARS)"/>
    <n v="732813"/>
    <n v="495691"/>
    <n v="4956.8999999999996"/>
    <m/>
    <x v="0"/>
    <n v="1.4999999999999999E-2"/>
  </r>
  <r>
    <x v="1"/>
    <s v="SANTA CLARA JUAN FACUNDO"/>
    <x v="0"/>
    <s v="01-07-01-30547486"/>
    <s v="07-005450"/>
    <x v="13"/>
    <m/>
    <x v="124"/>
    <s v="Pesos (ARS)"/>
    <n v="8559"/>
    <n v="5662"/>
    <n v="56.62"/>
    <m/>
    <x v="0"/>
    <n v="1.4999999999999999E-2"/>
  </r>
  <r>
    <x v="1"/>
    <s v="NOLI MARIA LAURA"/>
    <x v="0"/>
    <s v="01-07-01-30547521"/>
    <s v="07-005539"/>
    <x v="10"/>
    <m/>
    <x v="124"/>
    <s v="Pesos (ARS)"/>
    <n v="54759"/>
    <n v="37040"/>
    <n v="370.39"/>
    <m/>
    <x v="0"/>
    <n v="1.4999999999999999E-2"/>
  </r>
  <r>
    <x v="1"/>
    <s v="RETORTUÑO S.R.L."/>
    <x v="0"/>
    <s v="01-07-01-30547605"/>
    <s v="07-005539"/>
    <x v="10"/>
    <m/>
    <x v="124"/>
    <s v="Pesos (ARS)"/>
    <n v="12026"/>
    <n v="7255"/>
    <n v="72.55"/>
    <m/>
    <x v="0"/>
    <n v="1.4999999999999999E-2"/>
  </r>
  <r>
    <x v="1"/>
    <s v="SERVICIOS MENDOCINOS DE SEGURIDAD INTEGRAL S.A."/>
    <x v="0"/>
    <s v="01-07-01-30548048"/>
    <s v="07-006993"/>
    <x v="7"/>
    <m/>
    <x v="124"/>
    <s v="Pesos (ARS)"/>
    <n v="29821"/>
    <n v="19728"/>
    <n v="197.27"/>
    <m/>
    <x v="0"/>
    <n v="1.4999999999999999E-2"/>
  </r>
  <r>
    <x v="1"/>
    <s v="SIMONDI RICARDO PEDRO"/>
    <x v="0"/>
    <s v="01-07-01-30549240"/>
    <s v="07-005738"/>
    <x v="2"/>
    <m/>
    <x v="124"/>
    <s v="Pesos (ARS)"/>
    <n v="342629"/>
    <n v="232057"/>
    <n v="2320.56"/>
    <m/>
    <x v="0"/>
    <n v="1.4999999999999999E-2"/>
  </r>
  <r>
    <x v="1"/>
    <s v="S R L GRANJOL"/>
    <x v="0"/>
    <s v="01-07-01-30549549"/>
    <s v="07-005450"/>
    <x v="13"/>
    <m/>
    <x v="124"/>
    <s v="Pesos (ARS)"/>
    <n v="13195"/>
    <n v="8729"/>
    <n v="87.28"/>
    <m/>
    <x v="0"/>
    <n v="1.4999999999999999E-2"/>
  </r>
  <r>
    <x v="1"/>
    <s v="GONZALEZ VANINA CECILIA"/>
    <x v="0"/>
    <s v="01-07-01-30550080"/>
    <s v="07-005738"/>
    <x v="2"/>
    <m/>
    <x v="124"/>
    <s v="Pesos (ARS)"/>
    <n v="25726"/>
    <n v="19134.02"/>
    <n v="191.34"/>
    <m/>
    <x v="0"/>
    <n v="1.4999999999999999E-2"/>
  </r>
  <r>
    <x v="1"/>
    <s v="CACERES MONICA MARIELA"/>
    <x v="0"/>
    <s v="01-07-01-30550123"/>
    <s v="07-006138"/>
    <x v="12"/>
    <m/>
    <x v="124"/>
    <s v="Pesos (ARS)"/>
    <n v="65464"/>
    <n v="48689.85"/>
    <n v="486.9"/>
    <m/>
    <x v="0"/>
    <n v="1.4999999999999999E-2"/>
  </r>
  <r>
    <x v="1"/>
    <s v="SERVICIOS TERRESTRES INTREGADOS SAS"/>
    <x v="0"/>
    <s v="01-07-01-30550472"/>
    <s v="07-005558"/>
    <x v="11"/>
    <m/>
    <x v="124"/>
    <s v="Pesos (ARS)"/>
    <n v="55909"/>
    <n v="41583.370000000003"/>
    <n v="415.83"/>
    <m/>
    <x v="0"/>
    <n v="1.4999999999999999E-2"/>
  </r>
  <r>
    <x v="1"/>
    <s v="ALGUACIL VALENTINA"/>
    <x v="0"/>
    <s v="01-07-01-30550903"/>
    <s v="07-005978"/>
    <x v="4"/>
    <m/>
    <x v="124"/>
    <s v="Pesos (ARS)"/>
    <n v="77745"/>
    <n v="57824.09"/>
    <n v="578.24"/>
    <m/>
    <x v="0"/>
    <n v="1.4999999999999999E-2"/>
  </r>
  <r>
    <x v="1"/>
    <s v="ORTIZ MONICA REGINA"/>
    <x v="0"/>
    <s v="01-07-01-30551592"/>
    <s v="07-006009"/>
    <x v="20"/>
    <m/>
    <x v="124"/>
    <s v="Pesos (ARS)"/>
    <n v="37493"/>
    <n v="27885.7"/>
    <n v="278.86"/>
    <m/>
    <x v="0"/>
    <n v="1.4999999999999999E-2"/>
  </r>
  <r>
    <x v="1"/>
    <s v="SOLIS LUIS EVARISTO"/>
    <x v="0"/>
    <s v="01-07-01-30551772"/>
    <s v="07-005558"/>
    <x v="11"/>
    <m/>
    <x v="124"/>
    <s v="Pesos (ARS)"/>
    <n v="242831.01"/>
    <n v="180610.62"/>
    <n v="1806.11"/>
    <m/>
    <x v="0"/>
    <n v="1.4999999999999999E-2"/>
  </r>
  <r>
    <x v="1"/>
    <s v="ASSANDRI OSCAR EDUARDO"/>
    <x v="0"/>
    <s v="01-07-01-30552371"/>
    <s v="07-005738"/>
    <x v="2"/>
    <m/>
    <x v="124"/>
    <s v="Pesos (ARS)"/>
    <n v="84163"/>
    <n v="62597.25"/>
    <n v="625.97"/>
    <m/>
    <x v="0"/>
    <n v="1.4999999999999999E-2"/>
  </r>
  <r>
    <x v="1"/>
    <s v="GONZALEZ MERA MARIA SILVINA"/>
    <x v="3"/>
    <s v="01-07-02-30004629"/>
    <s v="07-005450"/>
    <x v="13"/>
    <m/>
    <x v="124"/>
    <s v="Pesos (ARS)"/>
    <n v="4549"/>
    <n v="2368"/>
    <n v="23.68"/>
    <m/>
    <x v="0"/>
    <n v="1.4999999999999999E-2"/>
  </r>
  <r>
    <x v="1"/>
    <s v="CABRERA CLAUDIA"/>
    <x v="3"/>
    <s v="01-07-02-30005131"/>
    <s v="07-005450"/>
    <x v="13"/>
    <m/>
    <x v="124"/>
    <s v="Pesos (ARS)"/>
    <n v="6033"/>
    <n v="3141"/>
    <n v="31.41"/>
    <m/>
    <x v="0"/>
    <n v="1.4999999999999999E-2"/>
  </r>
  <r>
    <x v="1"/>
    <s v="CABRERA ANA FERNANDA"/>
    <x v="3"/>
    <s v="01-07-02-30005132"/>
    <s v="07-005450"/>
    <x v="13"/>
    <m/>
    <x v="124"/>
    <s v="Pesos (ARS)"/>
    <n v="6033"/>
    <n v="3141"/>
    <n v="31.41"/>
    <m/>
    <x v="0"/>
    <n v="1.4999999999999999E-2"/>
  </r>
  <r>
    <x v="1"/>
    <s v="VALDES JOSEFA ANGELES"/>
    <x v="3"/>
    <s v="01-07-02-30005133"/>
    <s v="07-005450"/>
    <x v="13"/>
    <m/>
    <x v="124"/>
    <s v="Pesos (ARS)"/>
    <n v="6033"/>
    <n v="3141"/>
    <n v="31.41"/>
    <m/>
    <x v="0"/>
    <n v="1.4999999999999999E-2"/>
  </r>
  <r>
    <x v="1"/>
    <s v="CABRERA ANA FERNANDA"/>
    <x v="3"/>
    <s v="01-07-02-30005134"/>
    <s v="07-005450"/>
    <x v="13"/>
    <m/>
    <x v="124"/>
    <s v="Pesos (ARS)"/>
    <n v="6033"/>
    <n v="3141"/>
    <n v="31.41"/>
    <m/>
    <x v="0"/>
    <n v="1.4999999999999999E-2"/>
  </r>
  <r>
    <x v="1"/>
    <s v="CABRERA CLAUDIA"/>
    <x v="3"/>
    <s v="01-07-02-30005135"/>
    <s v="07-005450"/>
    <x v="13"/>
    <m/>
    <x v="124"/>
    <s v="Pesos (ARS)"/>
    <n v="6033"/>
    <n v="3141"/>
    <n v="31.41"/>
    <m/>
    <x v="0"/>
    <n v="1.4999999999999999E-2"/>
  </r>
  <r>
    <x v="1"/>
    <s v="ROSALES MARIA ESTELA"/>
    <x v="3"/>
    <s v="01-07-02-30005259"/>
    <s v="07-005450"/>
    <x v="13"/>
    <m/>
    <x v="124"/>
    <s v="Pesos (ARS)"/>
    <n v="5756"/>
    <n v="3002"/>
    <n v="30.02"/>
    <m/>
    <x v="0"/>
    <n v="1.4999999999999999E-2"/>
  </r>
  <r>
    <x v="1"/>
    <s v="ALI NORA GRACIELA"/>
    <x v="3"/>
    <s v="01-07-02-30005363"/>
    <s v="07-005450"/>
    <x v="13"/>
    <m/>
    <x v="124"/>
    <s v="Pesos (ARS)"/>
    <n v="6095"/>
    <n v="3179"/>
    <n v="31.79"/>
    <m/>
    <x v="0"/>
    <n v="1.4999999999999999E-2"/>
  </r>
  <r>
    <x v="1"/>
    <s v="ALI NORA GRACIELA"/>
    <x v="3"/>
    <s v="01-07-02-30005365"/>
    <s v="07-005450"/>
    <x v="13"/>
    <m/>
    <x v="124"/>
    <s v="Pesos (ARS)"/>
    <n v="6095"/>
    <n v="3179"/>
    <n v="31.79"/>
    <m/>
    <x v="0"/>
    <n v="1.4999999999999999E-2"/>
  </r>
  <r>
    <x v="1"/>
    <s v="DIMARIA MARCELA"/>
    <x v="7"/>
    <s v="01-07-06-30030069"/>
    <s v="07-006903"/>
    <x v="17"/>
    <m/>
    <x v="124"/>
    <s v="Pesos (ARS)"/>
    <n v="5361"/>
    <n v="3335"/>
    <n v="33.35"/>
    <m/>
    <x v="0"/>
    <n v="1.4999999999999999E-2"/>
  </r>
  <r>
    <x v="1"/>
    <s v="BANCO ROLANDO SEBASTIAN"/>
    <x v="7"/>
    <s v="01-07-06-30030705"/>
    <s v="07-006903"/>
    <x v="17"/>
    <m/>
    <x v="124"/>
    <s v="Pesos (ARS)"/>
    <n v="135302"/>
    <n v="85885"/>
    <n v="858.85"/>
    <m/>
    <x v="0"/>
    <n v="1.4999999999999999E-2"/>
  </r>
  <r>
    <x v="1"/>
    <s v="DE MARTIS MANLIO FEDERICO"/>
    <x v="7"/>
    <s v="01-07-06-30030862"/>
    <s v="07-006025"/>
    <x v="0"/>
    <m/>
    <x v="124"/>
    <s v="Pesos (ARS)"/>
    <n v="12491"/>
    <n v="7765"/>
    <n v="194.12"/>
    <m/>
    <x v="0"/>
    <n v="1.4999999999999999E-2"/>
  </r>
  <r>
    <x v="1"/>
    <s v="MARTIN JULIETA MACARENA"/>
    <x v="4"/>
    <s v="01-07-07-30086098"/>
    <s v="07-006993"/>
    <x v="7"/>
    <m/>
    <x v="124"/>
    <s v="Pesos (ARS)"/>
    <n v="11493"/>
    <n v="7144"/>
    <n v="71.44"/>
    <m/>
    <x v="0"/>
    <n v="1.4999999999999999E-2"/>
  </r>
  <r>
    <x v="1"/>
    <s v="NIEVAS DIEGO ALEXIS"/>
    <x v="1"/>
    <s v="01-07-07-30086507"/>
    <s v="07-005637"/>
    <x v="5"/>
    <m/>
    <x v="124"/>
    <s v="Pesos (ARS)"/>
    <n v="29751"/>
    <n v="20276.82"/>
    <n v="202.77"/>
    <m/>
    <x v="0"/>
    <n v="1.4999999999999999E-2"/>
  </r>
  <r>
    <x v="1"/>
    <s v="DOMINGUEZ BEGHIN ALBANO IÃ‘AKI"/>
    <x v="1"/>
    <s v="01-07-07-30086652"/>
    <s v="07-006138"/>
    <x v="12"/>
    <m/>
    <x v="124"/>
    <s v="Pesos (ARS)"/>
    <n v="32897.29"/>
    <n v="22420.61"/>
    <n v="224.21"/>
    <m/>
    <x v="0"/>
    <n v="1.4999999999999999E-2"/>
  </r>
  <r>
    <x v="1"/>
    <s v="FOMBELLA ALDO FAUSTI NO"/>
    <x v="1"/>
    <s v="01-07-07-30086720"/>
    <s v="07-005738"/>
    <x v="2"/>
    <m/>
    <x v="124"/>
    <s v="Pesos (ARS)"/>
    <n v="19733"/>
    <n v="13448.22"/>
    <n v="134.5"/>
    <m/>
    <x v="0"/>
    <n v="1.4999999999999999E-2"/>
  </r>
  <r>
    <x v="1"/>
    <s v="CENTRO SINERGIA SOCIEDAD ANONIMA"/>
    <x v="4"/>
    <s v="01-07-07-30086831"/>
    <s v="07-005646"/>
    <x v="15"/>
    <m/>
    <x v="124"/>
    <s v="Pesos (ARS)"/>
    <n v="103908"/>
    <n v="69248.14"/>
    <n v="692.5"/>
    <m/>
    <x v="0"/>
    <n v="1.4999999999999999E-2"/>
  </r>
  <r>
    <x v="1"/>
    <s v="MARTINEZ NORMA ELOISA"/>
    <x v="1"/>
    <s v="01-07-07-30086904"/>
    <s v="07-005947"/>
    <x v="19"/>
    <m/>
    <x v="124"/>
    <s v="Pesos (ARS)"/>
    <n v="32893"/>
    <n v="22417.42"/>
    <n v="224.19"/>
    <m/>
    <x v="0"/>
    <n v="1.4999999999999999E-2"/>
  </r>
  <r>
    <x v="1"/>
    <s v="MIATELLO AGUSTINA LAURA"/>
    <x v="1"/>
    <s v="01-07-07-30086944"/>
    <s v="07-005738"/>
    <x v="2"/>
    <m/>
    <x v="124"/>
    <s v="Pesos (ARS)"/>
    <n v="107651"/>
    <n v="73367.179999999993"/>
    <n v="733.69"/>
    <m/>
    <x v="0"/>
    <n v="1.4999999999999999E-2"/>
  </r>
  <r>
    <x v="1"/>
    <s v="CORREAS MUZABER TOBIAS ALI"/>
    <x v="1"/>
    <s v="01-07-07-30086956"/>
    <s v="07-005738"/>
    <x v="2"/>
    <m/>
    <x v="124"/>
    <s v="Pesos (ARS)"/>
    <n v="22131"/>
    <n v="15083.15"/>
    <n v="150.85"/>
    <m/>
    <x v="0"/>
    <n v="1.4999999999999999E-2"/>
  </r>
  <r>
    <x v="1"/>
    <s v="EFETEK S.A."/>
    <x v="4"/>
    <s v="01-07-07-30086977"/>
    <s v="07-005518"/>
    <x v="23"/>
    <m/>
    <x v="124"/>
    <s v="Pesos (ARS)"/>
    <n v="149547"/>
    <n v="99663.01"/>
    <n v="996.65"/>
    <m/>
    <x v="0"/>
    <n v="1.4999999999999999E-2"/>
  </r>
  <r>
    <x v="1"/>
    <s v="VERA MARIA SOL"/>
    <x v="1"/>
    <s v="01-07-07-30087275"/>
    <s v="07-006138"/>
    <x v="12"/>
    <m/>
    <x v="124"/>
    <s v="Pesos (ARS)"/>
    <n v="12149"/>
    <n v="8280.2800000000007"/>
    <n v="82.82"/>
    <m/>
    <x v="0"/>
    <n v="1.4999999999999999E-2"/>
  </r>
  <r>
    <x v="1"/>
    <s v="FORMICA MARIA EUGENIA"/>
    <x v="1"/>
    <s v="01-07-07-30087285"/>
    <s v="07-005558"/>
    <x v="11"/>
    <m/>
    <x v="124"/>
    <s v="Pesos (ARS)"/>
    <n v="30993"/>
    <n v="21122.67"/>
    <n v="211.23"/>
    <m/>
    <x v="0"/>
    <n v="1.4999999999999999E-2"/>
  </r>
  <r>
    <x v="1"/>
    <s v="SIMONDI RICARDO PEDRO"/>
    <x v="1"/>
    <s v="01-07-07-30087487"/>
    <s v="07-005738"/>
    <x v="2"/>
    <m/>
    <x v="124"/>
    <s v="Pesos (ARS)"/>
    <n v="23958"/>
    <n v="16359.16"/>
    <n v="163.61000000000001"/>
    <m/>
    <x v="0"/>
    <n v="1.4999999999999999E-2"/>
  </r>
  <r>
    <x v="1"/>
    <s v="MEDAURA MAURICIO RAUL"/>
    <x v="1"/>
    <s v="01-07-07-30087760"/>
    <s v="07-006009"/>
    <x v="20"/>
    <m/>
    <x v="124"/>
    <s v="Pesos (ARS)"/>
    <n v="21941"/>
    <n v="14954.09"/>
    <n v="149.56"/>
    <m/>
    <x v="0"/>
    <n v="1.4999999999999999E-2"/>
  </r>
  <r>
    <x v="1"/>
    <s v="GARRO MARIO RAULSEGUNDO"/>
    <x v="1"/>
    <s v="01-07-07-30087761"/>
    <s v="07-006138"/>
    <x v="12"/>
    <m/>
    <x v="124"/>
    <s v="Pesos (ARS)"/>
    <n v="10068"/>
    <n v="6861"/>
    <n v="68.61"/>
    <m/>
    <x v="0"/>
    <n v="1.4999999999999999E-2"/>
  </r>
  <r>
    <x v="1"/>
    <s v="TABLON MARIA ANA"/>
    <x v="1"/>
    <s v="01-07-07-30087795"/>
    <s v="07-006138"/>
    <x v="12"/>
    <m/>
    <x v="124"/>
    <s v="Pesos (ARS)"/>
    <n v="25377"/>
    <n v="17295.419999999998"/>
    <n v="172.97"/>
    <m/>
    <x v="0"/>
    <n v="1.4999999999999999E-2"/>
  </r>
  <r>
    <x v="1"/>
    <s v="DIAZ RODRIGUEZ TOMAS MARIANO"/>
    <x v="1"/>
    <s v="01-07-07-30087831"/>
    <s v="07-006138"/>
    <x v="12"/>
    <m/>
    <x v="124"/>
    <s v="Pesos (ARS)"/>
    <n v="12601"/>
    <n v="8588.24"/>
    <n v="85.9"/>
    <m/>
    <x v="0"/>
    <n v="1.4999999999999999E-2"/>
  </r>
  <r>
    <x v="1"/>
    <s v="TOBARES CRISTIAN ANDRES"/>
    <x v="1"/>
    <s v="01-07-07-30088068"/>
    <s v="07-005646"/>
    <x v="15"/>
    <m/>
    <x v="124"/>
    <s v="Pesos (ARS)"/>
    <n v="18525"/>
    <n v="12649"/>
    <n v="126.49"/>
    <m/>
    <x v="0"/>
    <n v="1.4999999999999999E-2"/>
  </r>
  <r>
    <x v="1"/>
    <s v="GOMEZ PAULA FLORENCIA"/>
    <x v="1"/>
    <s v="01-07-07-30088091"/>
    <s v="07-006138"/>
    <x v="12"/>
    <m/>
    <x v="124"/>
    <s v="Pesos (ARS)"/>
    <n v="45318"/>
    <n v="30885.94"/>
    <n v="308.86"/>
    <m/>
    <x v="0"/>
    <n v="1.4999999999999999E-2"/>
  </r>
  <r>
    <x v="1"/>
    <s v="CABRERA MARIA ANTONELLA"/>
    <x v="1"/>
    <s v="01-07-07-30088792"/>
    <s v="07-006138"/>
    <x v="12"/>
    <m/>
    <x v="124"/>
    <s v="Pesos (ARS)"/>
    <n v="4467"/>
    <n v="3044"/>
    <n v="30.44"/>
    <m/>
    <x v="0"/>
    <n v="1.4999999999999999E-2"/>
  </r>
  <r>
    <x v="1"/>
    <s v="MORESCHI ROSSO LEOPOLDO JOSE"/>
    <x v="1"/>
    <s v="01-07-07-30088965"/>
    <s v="07-005637"/>
    <x v="5"/>
    <m/>
    <x v="124"/>
    <s v="Pesos (ARS)"/>
    <n v="35681"/>
    <n v="24317"/>
    <n v="243.17"/>
    <m/>
    <x v="0"/>
    <n v="1.4999999999999999E-2"/>
  </r>
  <r>
    <x v="1"/>
    <s v="MAÑANET CLAUDIO"/>
    <x v="4"/>
    <s v="01-07-07-30089208"/>
    <s v="07-005539"/>
    <x v="10"/>
    <m/>
    <x v="124"/>
    <s v="Pesos (ARS)"/>
    <n v="31948"/>
    <n v="21773"/>
    <n v="217.73"/>
    <m/>
    <x v="0"/>
    <n v="1.4999999999999999E-2"/>
  </r>
  <r>
    <x v="1"/>
    <s v="LUCERO OLMOS LUCAS MARTIN"/>
    <x v="1"/>
    <s v="01-07-07-30089339"/>
    <s v="07-006039"/>
    <x v="3"/>
    <m/>
    <x v="124"/>
    <s v="Pesos (ARS)"/>
    <n v="29185"/>
    <n v="19890"/>
    <n v="198.9"/>
    <m/>
    <x v="0"/>
    <n v="1.4999999999999999E-2"/>
  </r>
  <r>
    <x v="1"/>
    <s v="DEVIA YOLANDA VIRGINIA"/>
    <x v="1"/>
    <s v="01-07-07-30090839"/>
    <s v="07-005738"/>
    <x v="2"/>
    <m/>
    <x v="124"/>
    <s v="Pesos (ARS)"/>
    <n v="40497"/>
    <n v="25174"/>
    <n v="251.74"/>
    <m/>
    <x v="0"/>
    <n v="1.4999999999999999E-2"/>
  </r>
  <r>
    <x v="1"/>
    <s v="ORLANDO JUAN MANUEL"/>
    <x v="1"/>
    <s v="01-07-07-30091194"/>
    <s v="07-005646"/>
    <x v="15"/>
    <m/>
    <x v="124"/>
    <s v="Pesos (ARS)"/>
    <n v="53957"/>
    <n v="36773"/>
    <n v="367.72"/>
    <m/>
    <x v="0"/>
    <n v="1.4999999999999999E-2"/>
  </r>
  <r>
    <x v="1"/>
    <s v="MIATELLO ALDO HUMBERTO"/>
    <x v="1"/>
    <s v="01-07-07-30091243"/>
    <s v="07-005738"/>
    <x v="2"/>
    <m/>
    <x v="124"/>
    <s v="Pesos (ARS)"/>
    <n v="51649"/>
    <n v="35200"/>
    <n v="351.99"/>
    <m/>
    <x v="0"/>
    <n v="1.4999999999999999E-2"/>
  </r>
  <r>
    <x v="1"/>
    <s v="ANGELICO GASTON NICOLAS"/>
    <x v="1"/>
    <s v="01-07-07-30091515"/>
    <s v="07-006138"/>
    <x v="12"/>
    <m/>
    <x v="124"/>
    <s v="Pesos (ARS)"/>
    <n v="12424"/>
    <n v="8467"/>
    <n v="84.67"/>
    <m/>
    <x v="0"/>
    <n v="1.4999999999999999E-2"/>
  </r>
  <r>
    <x v="1"/>
    <s v="VILLEGAS MARIANA ELIZABETH"/>
    <x v="1"/>
    <s v="01-07-07-30091522"/>
    <s v="07-005450"/>
    <x v="13"/>
    <m/>
    <x v="124"/>
    <s v="Pesos (ARS)"/>
    <n v="29836"/>
    <n v="20334"/>
    <n v="203.33"/>
    <m/>
    <x v="0"/>
    <n v="1.4999999999999999E-2"/>
  </r>
  <r>
    <x v="1"/>
    <s v="TORRE BROWN GIULIANA"/>
    <x v="1"/>
    <s v="01-07-07-30091573"/>
    <s v="07-006138"/>
    <x v="12"/>
    <m/>
    <x v="124"/>
    <s v="Pesos (ARS)"/>
    <n v="13768"/>
    <n v="9383"/>
    <n v="93.83"/>
    <m/>
    <x v="0"/>
    <n v="1.4999999999999999E-2"/>
  </r>
  <r>
    <x v="1"/>
    <s v="FERNANDEZ JORGE ALBERTO"/>
    <x v="1"/>
    <s v="01-07-07-30091993"/>
    <s v="07-005637"/>
    <x v="5"/>
    <m/>
    <x v="124"/>
    <s v="Pesos (ARS)"/>
    <n v="18317"/>
    <n v="11386"/>
    <n v="113.85"/>
    <m/>
    <x v="0"/>
    <n v="1.4999999999999999E-2"/>
  </r>
  <r>
    <x v="1"/>
    <s v="LOPEZ ALEJANDRO OSCAR"/>
    <x v="1"/>
    <s v="01-07-07-30092188"/>
    <s v="07-005738"/>
    <x v="2"/>
    <m/>
    <x v="124"/>
    <s v="Pesos (ARS)"/>
    <n v="55973"/>
    <n v="38147"/>
    <n v="381.46"/>
    <m/>
    <x v="0"/>
    <n v="1.4999999999999999E-2"/>
  </r>
  <r>
    <x v="1"/>
    <s v="ALANIZ GLADYS SUSANA"/>
    <x v="1"/>
    <s v="01-07-07-30092274"/>
    <s v="07-006903"/>
    <x v="17"/>
    <m/>
    <x v="124"/>
    <s v="Pesos (ARS)"/>
    <n v="12412"/>
    <n v="8459"/>
    <n v="84.58"/>
    <m/>
    <x v="0"/>
    <n v="1.4999999999999999E-2"/>
  </r>
  <r>
    <x v="1"/>
    <s v="PONCE IRENE BEATRIZ"/>
    <x v="1"/>
    <s v="01-07-07-30092378"/>
    <s v="07-005646"/>
    <x v="15"/>
    <m/>
    <x v="124"/>
    <s v="Pesos (ARS)"/>
    <n v="18782"/>
    <n v="12800"/>
    <n v="128"/>
    <m/>
    <x v="0"/>
    <n v="1.4999999999999999E-2"/>
  </r>
  <r>
    <x v="1"/>
    <s v="GLUCK S.A.S."/>
    <x v="4"/>
    <s v="01-07-07-30092567"/>
    <s v="07-005450"/>
    <x v="13"/>
    <m/>
    <x v="124"/>
    <s v="Pesos (ARS)"/>
    <n v="46841"/>
    <n v="31216"/>
    <n v="312.14999999999998"/>
    <m/>
    <x v="0"/>
    <n v="1.4999999999999999E-2"/>
  </r>
  <r>
    <x v="1"/>
    <s v="CASTILLO FACUNDO LAUT"/>
    <x v="1"/>
    <s v="01-07-07-30092572"/>
    <s v="07-006138"/>
    <x v="12"/>
    <m/>
    <x v="124"/>
    <s v="Pesos (ARS)"/>
    <n v="22422"/>
    <n v="15281"/>
    <n v="152.80000000000001"/>
    <m/>
    <x v="0"/>
    <n v="1.4999999999999999E-2"/>
  </r>
  <r>
    <x v="1"/>
    <s v="MUNOZ NORMA OLGA"/>
    <x v="1"/>
    <s v="01-07-07-30092688"/>
    <s v="07-005738"/>
    <x v="2"/>
    <m/>
    <x v="124"/>
    <s v="Pesos (ARS)"/>
    <n v="87875"/>
    <n v="59889"/>
    <n v="598.88"/>
    <m/>
    <x v="0"/>
    <n v="1.4999999999999999E-2"/>
  </r>
  <r>
    <x v="1"/>
    <s v="RAMIREZ PABLO OMAR"/>
    <x v="2"/>
    <s v="01-07-21-30035872"/>
    <s v="07-006138"/>
    <x v="12"/>
    <m/>
    <x v="124"/>
    <s v="Pesos (ARS)"/>
    <n v="28885"/>
    <n v="21443.62"/>
    <n v="214.44"/>
    <m/>
    <x v="0"/>
    <n v="1.4999999999999999E-2"/>
  </r>
  <r>
    <x v="1"/>
    <s v="COPRINTER SA"/>
    <x v="2"/>
    <s v="01-07-21-30036097"/>
    <s v="07-005472"/>
    <x v="6"/>
    <m/>
    <x v="124"/>
    <s v="Pesos (ARS)"/>
    <n v="19210"/>
    <n v="13950.33"/>
    <n v="139.5"/>
    <m/>
    <x v="0"/>
    <n v="1.4999999999999999E-2"/>
  </r>
  <r>
    <x v="1"/>
    <s v="VICCHI PABLO"/>
    <x v="2"/>
    <s v="01-07-21-30038843"/>
    <s v="07-005558"/>
    <x v="11"/>
    <m/>
    <x v="124"/>
    <s v="Pesos (ARS)"/>
    <n v="32071"/>
    <n v="23808.93"/>
    <n v="238.09"/>
    <m/>
    <x v="0"/>
    <n v="1.4999999999999999E-2"/>
  </r>
  <r>
    <x v="1"/>
    <s v="LUPPO LUIS ROQUE DEMETRIO"/>
    <x v="2"/>
    <s v="01-07-21-30039119"/>
    <s v="07-005978"/>
    <x v="4"/>
    <m/>
    <x v="124"/>
    <s v="Pesos (ARS)"/>
    <n v="8496"/>
    <n v="6306.9"/>
    <n v="63.07"/>
    <m/>
    <x v="0"/>
    <n v="1.4999999999999999E-2"/>
  </r>
  <r>
    <x v="1"/>
    <s v="MAÑANET CLAUDIO"/>
    <x v="2"/>
    <s v="01-07-21-30039224"/>
    <s v="07-005539"/>
    <x v="10"/>
    <m/>
    <x v="124"/>
    <s v="Pesos (ARS)"/>
    <n v="8014"/>
    <n v="5949.2"/>
    <n v="59.49"/>
    <m/>
    <x v="0"/>
    <n v="1.4999999999999999E-2"/>
  </r>
  <r>
    <x v="1"/>
    <s v="LEDESMA CRISTIAN OMAR"/>
    <x v="2"/>
    <s v="01-07-21-30039424"/>
    <s v="07-005750"/>
    <x v="21"/>
    <m/>
    <x v="124"/>
    <s v="Pesos (ARS)"/>
    <n v="25394"/>
    <n v="18851.97"/>
    <n v="188.52"/>
    <m/>
    <x v="0"/>
    <n v="1.4999999999999999E-2"/>
  </r>
  <r>
    <x v="1"/>
    <s v="LOYOLA JAVIER ORLANDO"/>
    <x v="2"/>
    <s v="01-07-21-30039631"/>
    <s v="07-006415"/>
    <x v="24"/>
    <m/>
    <x v="124"/>
    <s v="Pesos (ARS)"/>
    <n v="24069"/>
    <n v="17868.16"/>
    <n v="178.68"/>
    <m/>
    <x v="0"/>
    <n v="1.4999999999999999E-2"/>
  </r>
  <r>
    <x v="1"/>
    <s v="ZAMARIAN LUIS FERNANDO"/>
    <x v="2"/>
    <s v="01-07-21-30039956"/>
    <s v="07-005563"/>
    <x v="13"/>
    <m/>
    <x v="124"/>
    <s v="Pesos (ARS)"/>
    <n v="18671"/>
    <n v="13861.21"/>
    <n v="138.61000000000001"/>
    <m/>
    <x v="0"/>
    <n v="1.4999999999999999E-2"/>
  </r>
  <r>
    <x v="1"/>
    <s v="PACHECO ERICA PAOLA"/>
    <x v="2"/>
    <s v="01-07-21-30039957"/>
    <s v="07-005450"/>
    <x v="13"/>
    <m/>
    <x v="124"/>
    <s v="Pesos (ARS)"/>
    <n v="7419"/>
    <n v="5387.22"/>
    <n v="53.87"/>
    <m/>
    <x v="0"/>
    <n v="1.4999999999999999E-2"/>
  </r>
  <r>
    <x v="1"/>
    <s v="PEREZ GERMAN"/>
    <x v="2"/>
    <s v="01-07-21-30040367"/>
    <s v="07-005750"/>
    <x v="21"/>
    <m/>
    <x v="124"/>
    <s v="Pesos (ARS)"/>
    <n v="22550"/>
    <n v="16772.509999999998"/>
    <n v="167.73"/>
    <m/>
    <x v="0"/>
    <n v="1.4999999999999999E-2"/>
  </r>
  <r>
    <x v="1"/>
    <s v="MENGUAL JOSE CARLOS"/>
    <x v="2"/>
    <s v="01-07-21-30040782"/>
    <s v="07-006138"/>
    <x v="12"/>
    <m/>
    <x v="124"/>
    <s v="Pesos (ARS)"/>
    <n v="2434.66"/>
    <n v="1827.87"/>
    <n v="18.28"/>
    <m/>
    <x v="0"/>
    <n v="1.4999999999999999E-2"/>
  </r>
  <r>
    <x v="1"/>
    <s v="PONCE FRANCO MIGUEL"/>
    <x v="2"/>
    <s v="01-07-21-30041122"/>
    <s v="07-006025"/>
    <x v="0"/>
    <m/>
    <x v="124"/>
    <s v="Pesos (ARS)"/>
    <n v="47435"/>
    <n v="35280.82"/>
    <n v="352.81"/>
    <m/>
    <x v="0"/>
    <n v="1.4999999999999999E-2"/>
  </r>
  <r>
    <x v="1"/>
    <s v="VIE CRISTIAN DAMIAN"/>
    <x v="2"/>
    <s v="01-07-21-30041394"/>
    <s v="07-005539"/>
    <x v="10"/>
    <m/>
    <x v="124"/>
    <s v="Pesos (ARS)"/>
    <n v="13961.61"/>
    <n v="10157.6"/>
    <n v="101.58"/>
    <m/>
    <x v="0"/>
    <n v="1.4999999999999999E-2"/>
  </r>
  <r>
    <x v="1"/>
    <s v="EL TRASANDINO S.A."/>
    <x v="2"/>
    <s v="01-07-21-30041542"/>
    <s v="07-006025"/>
    <x v="0"/>
    <m/>
    <x v="124"/>
    <s v="Pesos (ARS)"/>
    <n v="6898"/>
    <n v="5018.59"/>
    <n v="50.19"/>
    <m/>
    <x v="0"/>
    <n v="1.4999999999999999E-2"/>
  </r>
  <r>
    <x v="1"/>
    <s v="ROMERO SERGIO HERNAN"/>
    <x v="2"/>
    <s v="01-07-21-30041606"/>
    <s v="07-005738"/>
    <x v="2"/>
    <m/>
    <x v="124"/>
    <s v="Pesos (ARS)"/>
    <n v="8784"/>
    <n v="6545.49"/>
    <n v="65.45"/>
    <m/>
    <x v="0"/>
    <n v="1.4999999999999999E-2"/>
  </r>
  <r>
    <x v="1"/>
    <s v="JANOUSEK LEONARDO CRISTIAN"/>
    <x v="2"/>
    <s v="01-07-21-30041685"/>
    <s v="07-006138"/>
    <x v="12"/>
    <m/>
    <x v="124"/>
    <s v="Pesos (ARS)"/>
    <n v="20064"/>
    <n v="14925.04"/>
    <n v="149.26"/>
    <m/>
    <x v="0"/>
    <n v="1.4999999999999999E-2"/>
  </r>
  <r>
    <x v="1"/>
    <s v="FERNANDEZ CARLOS JAVIER"/>
    <x v="2"/>
    <s v="01-07-21-30041865"/>
    <s v="07-005739"/>
    <x v="8"/>
    <m/>
    <x v="124"/>
    <s v="Pesos (ARS)"/>
    <n v="23394"/>
    <n v="17399.919999999998"/>
    <n v="174"/>
    <m/>
    <x v="0"/>
    <n v="1.4999999999999999E-2"/>
  </r>
  <r>
    <x v="1"/>
    <s v="ALGAÑARAZ LEANDRO ABEL"/>
    <x v="2"/>
    <s v="01-07-21-30042403"/>
    <s v="07-006039"/>
    <x v="3"/>
    <m/>
    <x v="124"/>
    <s v="Pesos (ARS)"/>
    <n v="14278"/>
    <n v="10619.41"/>
    <n v="106.19"/>
    <m/>
    <x v="0"/>
    <n v="1.4999999999999999E-2"/>
  </r>
  <r>
    <x v="1"/>
    <s v="LOPEZ FACUNDO ANTONIO"/>
    <x v="2"/>
    <s v="01-07-21-30042417"/>
    <s v="07-005738"/>
    <x v="2"/>
    <m/>
    <x v="124"/>
    <s v="Pesos (ARS)"/>
    <n v="152987"/>
    <n v="113786.91"/>
    <n v="1137.8699999999999"/>
    <m/>
    <x v="0"/>
    <n v="1.4999999999999999E-2"/>
  </r>
  <r>
    <x v="1"/>
    <s v="ALVAVE SAS"/>
    <x v="2"/>
    <s v="01-07-21-30042855"/>
    <s v="07-005738"/>
    <x v="2"/>
    <m/>
    <x v="124"/>
    <s v="Pesos (ARS)"/>
    <n v="26259"/>
    <n v="19104.32"/>
    <n v="191.04"/>
    <m/>
    <x v="0"/>
    <n v="1.4999999999999999E-2"/>
  </r>
  <r>
    <x v="0"/>
    <s v="FORCINITI ROBERTO IVAN MAXIMILIANO"/>
    <x v="0"/>
    <s v="01-07-01-30514504"/>
    <s v="07-005255"/>
    <x v="9"/>
    <s v="07-006913"/>
    <x v="125"/>
    <s v="Pesos (ARS)"/>
    <n v="-149958"/>
    <n v="-111327.72"/>
    <n v="-2226.5500000000002"/>
    <n v="1"/>
    <x v="0"/>
    <n v="1.4999999999999999E-2"/>
  </r>
  <r>
    <x v="0"/>
    <s v="ROMANO MIGUEL MARCOS"/>
    <x v="0"/>
    <s v="01-07-01-30515652"/>
    <s v="07-005255"/>
    <x v="9"/>
    <s v="07-006913"/>
    <x v="125"/>
    <s v="Pesos (ARS)"/>
    <n v="64093"/>
    <n v="46545.94"/>
    <n v="930.92"/>
    <n v="1"/>
    <x v="0"/>
    <n v="1.4999999999999999E-2"/>
  </r>
  <r>
    <x v="0"/>
    <s v="QUIROGA MARIA GABRIELA"/>
    <x v="0"/>
    <s v="01-07-01-30518923"/>
    <s v="07-005255"/>
    <x v="9"/>
    <s v="07-006913"/>
    <x v="125"/>
    <s v="Pesos (ARS)"/>
    <n v="56337"/>
    <n v="41823.980000000003"/>
    <n v="836.48"/>
    <n v="1"/>
    <x v="0"/>
    <n v="1.4999999999999999E-2"/>
  </r>
  <r>
    <x v="0"/>
    <s v="ARAGORT ALFONZO ADERSON JESUS"/>
    <x v="7"/>
    <s v="01-07-06-30028152"/>
    <s v="07-005255"/>
    <x v="9"/>
    <s v="07-006913"/>
    <x v="125"/>
    <s v="Pesos (ARS)"/>
    <n v="4094"/>
    <n v="2501.4499999999998"/>
    <n v="50.03"/>
    <n v="1"/>
    <x v="0"/>
    <n v="1.4999999999999999E-2"/>
  </r>
  <r>
    <x v="0"/>
    <s v="QUIROGA MARIA GABRIELA"/>
    <x v="1"/>
    <s v="01-07-07-30092342"/>
    <s v="07-005255"/>
    <x v="9"/>
    <s v="07-006913"/>
    <x v="125"/>
    <s v="Pesos (ARS)"/>
    <n v="30677"/>
    <n v="20907"/>
    <n v="418.14"/>
    <n v="1"/>
    <x v="0"/>
    <n v="1.4999999999999999E-2"/>
  </r>
  <r>
    <x v="0"/>
    <s v="PEREIRA CARLOS GUSTAVO"/>
    <x v="0"/>
    <s v="01-07-01-30505220"/>
    <s v="07-006138"/>
    <x v="12"/>
    <s v="07-006809"/>
    <x v="125"/>
    <s v="Pesos (ARS)"/>
    <n v="86505"/>
    <n v="63866.93"/>
    <n v="1854.06"/>
    <n v="1"/>
    <x v="0"/>
    <n v="1.4999999999999999E-2"/>
  </r>
  <r>
    <x v="0"/>
    <s v="ELASKAR MARIA LAURA"/>
    <x v="0"/>
    <s v="01-07-01-30507979"/>
    <s v="07-005558"/>
    <x v="11"/>
    <s v="07-006809"/>
    <x v="125"/>
    <s v="Pesos (ARS)"/>
    <n v="62717"/>
    <n v="46560.7"/>
    <n v="2328.04"/>
    <n v="1"/>
    <x v="0"/>
    <n v="1.4999999999999999E-2"/>
  </r>
  <r>
    <x v="0"/>
    <s v="RECAUDONIC SA"/>
    <x v="0"/>
    <s v="01-07-01-30508702"/>
    <s v="07-005558"/>
    <x v="11"/>
    <s v="07-006809"/>
    <x v="125"/>
    <s v="Pesos (ARS)"/>
    <n v="48391"/>
    <n v="35142.57"/>
    <n v="1757.13"/>
    <n v="1"/>
    <x v="0"/>
    <n v="1.4999999999999999E-2"/>
  </r>
  <r>
    <x v="0"/>
    <s v="ORELLANO JULIO RODOLFO"/>
    <x v="0"/>
    <s v="01-07-01-30511191"/>
    <s v="07-005978"/>
    <x v="4"/>
    <s v="07-006809"/>
    <x v="125"/>
    <s v="Pesos (ARS)"/>
    <n v="74280"/>
    <n v="55144.25"/>
    <n v="2757.21"/>
    <n v="1"/>
    <x v="0"/>
    <n v="1.4999999999999999E-2"/>
  </r>
  <r>
    <x v="0"/>
    <s v="RAMIREZ CLAUDIA LILIANA"/>
    <x v="0"/>
    <s v="01-07-01-30517442"/>
    <s v="07-005738"/>
    <x v="2"/>
    <s v="07-006809"/>
    <x v="125"/>
    <s v="Pesos (ARS)"/>
    <n v="37753"/>
    <n v="28026.9"/>
    <n v="1401.35"/>
    <n v="1"/>
    <x v="0"/>
    <n v="1.4999999999999999E-2"/>
  </r>
  <r>
    <x v="0"/>
    <s v="GARCIA GERONIMO NAHUEL"/>
    <x v="0"/>
    <s v="01-07-01-30518546"/>
    <s v="07-005978"/>
    <x v="4"/>
    <s v="07-006809"/>
    <x v="125"/>
    <s v="Pesos (ARS)"/>
    <n v="-7366.31"/>
    <n v="-5468.49"/>
    <n v="-273.43"/>
    <n v="1"/>
    <x v="0"/>
    <n v="1.4999999999999999E-2"/>
  </r>
  <r>
    <x v="0"/>
    <s v="GORDILLO MARCELO ALFREDO"/>
    <x v="0"/>
    <s v="01-07-01-30520903"/>
    <s v="07-005738"/>
    <x v="2"/>
    <s v="07-006809"/>
    <x v="125"/>
    <s v="Pesos (ARS)"/>
    <n v="32169"/>
    <n v="23750.66"/>
    <n v="475.01"/>
    <n v="1"/>
    <x v="0"/>
    <n v="1.4999999999999999E-2"/>
  </r>
  <r>
    <x v="0"/>
    <s v="CABALLERO MARIO VICENTE RAMON"/>
    <x v="0"/>
    <s v="01-07-01-30522224"/>
    <s v="07-005637"/>
    <x v="5"/>
    <s v="07-006809"/>
    <x v="125"/>
    <s v="Pesos (ARS)"/>
    <n v="31918"/>
    <n v="23695.82"/>
    <n v="1184.79"/>
    <n v="1"/>
    <x v="0"/>
    <n v="1.4999999999999999E-2"/>
  </r>
  <r>
    <x v="0"/>
    <s v="PYP CAMIONES S.A."/>
    <x v="0"/>
    <s v="01-07-01-30523603"/>
    <s v="07-005558"/>
    <x v="11"/>
    <s v="07-006809"/>
    <x v="125"/>
    <s v="Pesos (ARS)"/>
    <n v="1498370.33"/>
    <n v="902275.23"/>
    <n v="45113.8"/>
    <n v="1"/>
    <x v="0"/>
    <n v="1.4999999999999999E-2"/>
  </r>
  <r>
    <x v="0"/>
    <s v="RECABARREN ALEJANDRA BEATRIZ"/>
    <x v="0"/>
    <s v="01-07-01-30525498"/>
    <s v="07-005738"/>
    <x v="2"/>
    <s v="07-006809"/>
    <x v="125"/>
    <s v="Pesos (ARS)"/>
    <n v="34059"/>
    <n v="25146.03"/>
    <n v="502.92"/>
    <n v="1"/>
    <x v="0"/>
    <n v="1.4999999999999999E-2"/>
  </r>
  <r>
    <x v="0"/>
    <s v="MAÑAS ROBERTO JUAN"/>
    <x v="0"/>
    <s v="01-07-01-30526773"/>
    <s v="07-005738"/>
    <x v="2"/>
    <s v="07-006809"/>
    <x v="125"/>
    <s v="Pesos (ARS)"/>
    <n v="84011"/>
    <n v="62417.43"/>
    <n v="3120.87"/>
    <n v="1"/>
    <x v="0"/>
    <n v="1.4999999999999999E-2"/>
  </r>
  <r>
    <x v="0"/>
    <s v="PYM AUTOELEVADORES SOCIEDAD ANONIMA"/>
    <x v="0"/>
    <s v="01-07-01-30526858"/>
    <s v="07-005558"/>
    <x v="11"/>
    <s v="07-006809"/>
    <x v="125"/>
    <s v="Pesos (ARS)"/>
    <n v="17083"/>
    <n v="10287"/>
    <n v="514.34"/>
    <n v="1"/>
    <x v="0"/>
    <n v="1.4999999999999999E-2"/>
  </r>
  <r>
    <x v="0"/>
    <s v="GARCIA KINEN ANDRES JESUS"/>
    <x v="0"/>
    <s v="01-07-01-30527818"/>
    <s v="07-006723"/>
    <x v="12"/>
    <s v="07-006809"/>
    <x v="125"/>
    <s v="Pesos (ARS)"/>
    <n v="61002"/>
    <n v="45456.08"/>
    <n v="2272.8000000000002"/>
    <n v="1"/>
    <x v="0"/>
    <n v="1.4999999999999999E-2"/>
  </r>
  <r>
    <x v="0"/>
    <s v="COSTA IVAN GABRIEL"/>
    <x v="0"/>
    <s v="01-07-01-30530273"/>
    <s v="07-005637"/>
    <x v="5"/>
    <s v="07-006809"/>
    <x v="125"/>
    <s v="Pesos (ARS)"/>
    <n v="72733"/>
    <n v="53996.13"/>
    <n v="2699.81"/>
    <n v="1"/>
    <x v="0"/>
    <n v="1.4999999999999999E-2"/>
  </r>
  <r>
    <x v="0"/>
    <s v="SUR FRANCE S A"/>
    <x v="9"/>
    <s v="01-07-01-30530376"/>
    <s v="07-005558"/>
    <x v="11"/>
    <s v="07-006809"/>
    <x v="125"/>
    <s v="Pesos (ARS)"/>
    <n v="963167.56"/>
    <n v="486576"/>
    <n v="24328.83"/>
    <n v="1"/>
    <x v="0"/>
    <n v="1.4999999999999999E-2"/>
  </r>
  <r>
    <x v="0"/>
    <s v="TICLE GERMAN EMANUEL"/>
    <x v="0"/>
    <s v="01-07-01-30531538"/>
    <s v="07-005450"/>
    <x v="13"/>
    <s v="07-006809"/>
    <x v="125"/>
    <s v="Pesos (ARS)"/>
    <n v="91577"/>
    <n v="67999.33"/>
    <n v="3399.97"/>
    <n v="1"/>
    <x v="0"/>
    <n v="1.4999999999999999E-2"/>
  </r>
  <r>
    <x v="0"/>
    <s v="CABALLERO MARIO VICENTE RAMON"/>
    <x v="0"/>
    <s v="01-07-01-30531697"/>
    <s v="07-005637"/>
    <x v="5"/>
    <s v="07-006809"/>
    <x v="125"/>
    <s v="Pesos (ARS)"/>
    <n v="35608"/>
    <n v="26435"/>
    <n v="1321.75"/>
    <n v="1"/>
    <x v="0"/>
    <n v="1.4999999999999999E-2"/>
  </r>
  <r>
    <x v="0"/>
    <s v="ELIZONDO REINOSO GERARDO HUGO"/>
    <x v="0"/>
    <s v="01-07-01-30532497"/>
    <s v="07-005948"/>
    <x v="16"/>
    <s v="07-006809"/>
    <x v="125"/>
    <s v="Pesos (ARS)"/>
    <n v="34834"/>
    <n v="25717.77"/>
    <n v="1285.8900000000001"/>
    <n v="1"/>
    <x v="0"/>
    <n v="1.4999999999999999E-2"/>
  </r>
  <r>
    <x v="0"/>
    <s v="FLAMARIQUE MARIA DEL CARMEN"/>
    <x v="0"/>
    <s v="01-07-01-30532619"/>
    <s v="07-005738"/>
    <x v="2"/>
    <s v="07-006809"/>
    <x v="125"/>
    <s v="Pesos (ARS)"/>
    <n v="47651"/>
    <n v="35375.660000000003"/>
    <n v="1768.78"/>
    <n v="1"/>
    <x v="0"/>
    <n v="1.4999999999999999E-2"/>
  </r>
  <r>
    <x v="0"/>
    <s v="CARRILLO MAURO VALENTIN"/>
    <x v="0"/>
    <s v="01-07-01-30532976"/>
    <s v="07-006138"/>
    <x v="12"/>
    <s v="07-006809"/>
    <x v="125"/>
    <s v="Pesos (ARS)"/>
    <n v="67890"/>
    <n v="50400.6"/>
    <n v="2520.0300000000002"/>
    <n v="1"/>
    <x v="0"/>
    <n v="1.4999999999999999E-2"/>
  </r>
  <r>
    <x v="0"/>
    <s v="FUICA JOSE LUIS"/>
    <x v="0"/>
    <s v="01-07-01-30533287"/>
    <s v="07-005450"/>
    <x v="13"/>
    <s v="07-006809"/>
    <x v="125"/>
    <s v="Pesos (ARS)"/>
    <n v="207750"/>
    <n v="127927"/>
    <n v="6396.34"/>
    <n v="1"/>
    <x v="0"/>
    <n v="1.4999999999999999E-2"/>
  </r>
  <r>
    <x v="0"/>
    <s v="CASTERAN FEDERICO SANTIAGO"/>
    <x v="0"/>
    <s v="01-07-01-30533578"/>
    <s v="07-005558"/>
    <x v="11"/>
    <s v="07-006809"/>
    <x v="125"/>
    <s v="Pesos (ARS)"/>
    <n v="72350"/>
    <n v="53711.69"/>
    <n v="2685.58"/>
    <n v="1"/>
    <x v="0"/>
    <n v="1.4999999999999999E-2"/>
  </r>
  <r>
    <x v="0"/>
    <s v="LARA LUCAS JOSE ARIEL"/>
    <x v="0"/>
    <s v="01-07-01-30533846"/>
    <s v="07-006039"/>
    <x v="3"/>
    <s v="07-006809"/>
    <x v="125"/>
    <s v="Pesos (ARS)"/>
    <n v="77885"/>
    <n v="56560.68"/>
    <n v="2828.03"/>
    <n v="1"/>
    <x v="0"/>
    <n v="1.4999999999999999E-2"/>
  </r>
  <r>
    <x v="0"/>
    <s v="LENCINAS ALIDA ESTER"/>
    <x v="0"/>
    <s v="01-07-01-30533860"/>
    <s v="07-006039"/>
    <x v="3"/>
    <s v="07-006809"/>
    <x v="125"/>
    <s v="Pesos (ARS)"/>
    <n v="73746"/>
    <n v="54748.51"/>
    <n v="2737.43"/>
    <n v="1"/>
    <x v="0"/>
    <n v="1.4999999999999999E-2"/>
  </r>
  <r>
    <x v="0"/>
    <s v="AGRI LEONILDA ESTELA"/>
    <x v="0"/>
    <s v="01-07-01-30534027"/>
    <s v="07-005450"/>
    <x v="13"/>
    <s v="07-006809"/>
    <x v="125"/>
    <s v="Pesos (ARS)"/>
    <n v="69146"/>
    <n v="51333.81"/>
    <n v="2566.69"/>
    <n v="1"/>
    <x v="0"/>
    <n v="1.4999999999999999E-2"/>
  </r>
  <r>
    <x v="0"/>
    <s v="BRINO RICARDO"/>
    <x v="0"/>
    <s v="01-07-01-30534176"/>
    <s v="07-005739"/>
    <x v="8"/>
    <s v="07-006809"/>
    <x v="125"/>
    <s v="Pesos (ARS)"/>
    <n v="49572"/>
    <n v="36801.839999999997"/>
    <n v="1840.09"/>
    <n v="1"/>
    <x v="0"/>
    <n v="1.4999999999999999E-2"/>
  </r>
  <r>
    <x v="0"/>
    <s v="DOMINGUEZ MANUEL ABEL"/>
    <x v="0"/>
    <s v="01-07-01-30534388"/>
    <s v="07-005558"/>
    <x v="11"/>
    <s v="07-006809"/>
    <x v="125"/>
    <s v="Pesos (ARS)"/>
    <n v="75320"/>
    <n v="55916.44"/>
    <n v="2795.82"/>
    <n v="1"/>
    <x v="0"/>
    <n v="1.4999999999999999E-2"/>
  </r>
  <r>
    <x v="0"/>
    <s v="ORESTE RODOLFO JAVIER"/>
    <x v="0"/>
    <s v="01-07-01-30534400"/>
    <s v="07-005637"/>
    <x v="5"/>
    <s v="07-006809"/>
    <x v="125"/>
    <s v="Pesos (ARS)"/>
    <n v="73890"/>
    <n v="55472.71"/>
    <n v="2773.64"/>
    <n v="1"/>
    <x v="0"/>
    <n v="1.4999999999999999E-2"/>
  </r>
  <r>
    <x v="0"/>
    <s v="GONZALEZ JUAN PABLO"/>
    <x v="0"/>
    <s v="01-07-01-30535411"/>
    <s v="07-006039"/>
    <x v="3"/>
    <s v="07-006809"/>
    <x v="125"/>
    <s v="Pesos (ARS)"/>
    <n v="78618"/>
    <n v="58473.64"/>
    <n v="2923.68"/>
    <n v="1"/>
    <x v="0"/>
    <n v="1.4999999999999999E-2"/>
  </r>
  <r>
    <x v="0"/>
    <s v="IBAÑEZ CLAUDIO ALBERTO"/>
    <x v="0"/>
    <s v="01-07-01-30535463"/>
    <s v="07-005738"/>
    <x v="2"/>
    <s v="07-006809"/>
    <x v="125"/>
    <s v="Pesos (ARS)"/>
    <n v="36930"/>
    <n v="27467.8"/>
    <n v="1373.39"/>
    <n v="1"/>
    <x v="0"/>
    <n v="1.4999999999999999E-2"/>
  </r>
  <r>
    <x v="0"/>
    <s v="GLIKAD S.A.S"/>
    <x v="0"/>
    <s v="01-07-01-30539054"/>
    <s v="07-005539"/>
    <x v="10"/>
    <s v="07-006809"/>
    <x v="125"/>
    <s v="Pesos (ARS)"/>
    <n v="70839"/>
    <n v="51537.78"/>
    <n v="2576.89"/>
    <n v="1"/>
    <x v="0"/>
    <n v="1.4999999999999999E-2"/>
  </r>
  <r>
    <x v="0"/>
    <s v="TONIDANDEL MARIA EUGENIA"/>
    <x v="0"/>
    <s v="01-07-01-30539209"/>
    <s v="07-005539"/>
    <x v="10"/>
    <s v="07-006809"/>
    <x v="125"/>
    <s v="Pesos (ARS)"/>
    <n v="119385"/>
    <n v="88795.3"/>
    <n v="4439.7700000000004"/>
    <n v="1"/>
    <x v="0"/>
    <n v="1.4999999999999999E-2"/>
  </r>
  <r>
    <x v="0"/>
    <s v="MGV S.A."/>
    <x v="0"/>
    <s v="01-07-01-30539428"/>
    <s v="07-005539"/>
    <x v="10"/>
    <s v="07-006809"/>
    <x v="125"/>
    <s v="Pesos (ARS)"/>
    <n v="13850"/>
    <n v="9368.5499999999993"/>
    <n v="468.43"/>
    <n v="1"/>
    <x v="0"/>
    <n v="1.4999999999999999E-2"/>
  </r>
  <r>
    <x v="0"/>
    <s v="FANTINO NELSON RAFAEL"/>
    <x v="0"/>
    <s v="01-07-01-30539751"/>
    <s v="07-005450"/>
    <x v="13"/>
    <s v="07-006809"/>
    <x v="125"/>
    <s v="Pesos (ARS)"/>
    <n v="163634"/>
    <n v="121706.02"/>
    <n v="6085.3"/>
    <n v="1"/>
    <x v="0"/>
    <n v="1.4999999999999999E-2"/>
  </r>
  <r>
    <x v="0"/>
    <s v="ARRIETA RAUL ALFREDO"/>
    <x v="0"/>
    <s v="01-07-01-30540794"/>
    <s v="07-006138"/>
    <x v="12"/>
    <s v="07-006809"/>
    <x v="125"/>
    <s v="Pesos (ARS)"/>
    <n v="132880"/>
    <n v="98832.27"/>
    <n v="4941.6099999999997"/>
    <n v="1"/>
    <x v="0"/>
    <n v="1.4999999999999999E-2"/>
  </r>
  <r>
    <x v="0"/>
    <s v="CABALLERO MARIO VICENTE RAMON"/>
    <x v="0"/>
    <s v="01-07-01-30542638"/>
    <s v="07-005637"/>
    <x v="5"/>
    <s v="07-006809"/>
    <x v="125"/>
    <s v="Pesos (ARS)"/>
    <n v="61623"/>
    <n v="45833.14"/>
    <n v="2291.66"/>
    <n v="1"/>
    <x v="0"/>
    <n v="1.4999999999999999E-2"/>
  </r>
  <r>
    <x v="0"/>
    <s v="GLIKAD S.A.S"/>
    <x v="0"/>
    <s v="01-07-01-30542672"/>
    <s v="07-005539"/>
    <x v="10"/>
    <s v="07-006809"/>
    <x v="125"/>
    <s v="Pesos (ARS)"/>
    <n v="76562"/>
    <n v="55701.85"/>
    <n v="2785.09"/>
    <n v="1"/>
    <x v="0"/>
    <n v="1.4999999999999999E-2"/>
  </r>
  <r>
    <x v="0"/>
    <s v="MENDOZA VINEYARDS  S. A."/>
    <x v="0"/>
    <s v="01-07-01-30543055"/>
    <s v="07-005637"/>
    <x v="5"/>
    <s v="07-006809"/>
    <x v="125"/>
    <s v="Pesos (ARS)"/>
    <n v="109477"/>
    <n v="81426"/>
    <n v="4071.3"/>
    <n v="1"/>
    <x v="0"/>
    <n v="1.4999999999999999E-2"/>
  </r>
  <r>
    <x v="0"/>
    <s v="VULTAGGIO PEDRO SEBASTIAN"/>
    <x v="0"/>
    <s v="01-07-01-30544580"/>
    <s v="07-005563"/>
    <x v="13"/>
    <s v="07-006809"/>
    <x v="125"/>
    <s v="Pesos (ARS)"/>
    <n v="78038"/>
    <n v="58586.92"/>
    <n v="2929.35"/>
    <n v="1"/>
    <x v="0"/>
    <n v="1.4999999999999999E-2"/>
  </r>
  <r>
    <x v="0"/>
    <s v="NEUROLOGIA CLINICA SOCIEDAD ANONIMA"/>
    <x v="0"/>
    <s v="01-07-01-30545675"/>
    <s v="07-005558"/>
    <x v="11"/>
    <s v="07-006809"/>
    <x v="125"/>
    <s v="Pesos (ARS)"/>
    <n v="168390"/>
    <n v="122509.91"/>
    <n v="6125.5"/>
    <n v="1"/>
    <x v="0"/>
    <n v="1.4999999999999999E-2"/>
  </r>
  <r>
    <x v="0"/>
    <s v="PAYERO ARAOZ LUIS ADRIAN"/>
    <x v="0"/>
    <s v="01-07-01-30545684"/>
    <s v="07-005637"/>
    <x v="5"/>
    <s v="07-006809"/>
    <x v="125"/>
    <s v="Pesos (ARS)"/>
    <n v="126895"/>
    <n v="94380.97"/>
    <n v="4719.05"/>
    <n v="1"/>
    <x v="0"/>
    <n v="1.4999999999999999E-2"/>
  </r>
  <r>
    <x v="0"/>
    <s v="BELLO LEANDRO ARIEL"/>
    <x v="0"/>
    <s v="01-07-01-30545793"/>
    <s v="07-005558"/>
    <x v="11"/>
    <s v="07-006809"/>
    <x v="125"/>
    <s v="Pesos (ARS)"/>
    <n v="71341"/>
    <n v="53061.279999999999"/>
    <n v="2653.06"/>
    <n v="1"/>
    <x v="0"/>
    <n v="1.4999999999999999E-2"/>
  </r>
  <r>
    <x v="0"/>
    <s v="AVILA ARIEL ALEJANDRO"/>
    <x v="0"/>
    <s v="01-07-01-30546108"/>
    <s v="07-005738"/>
    <x v="2"/>
    <s v="07-006809"/>
    <x v="125"/>
    <s v="Pesos (ARS)"/>
    <n v="34649"/>
    <n v="25771.08"/>
    <n v="1288.55"/>
    <n v="1"/>
    <x v="0"/>
    <n v="1.4999999999999999E-2"/>
  </r>
  <r>
    <x v="0"/>
    <s v="FLORES MIRIAM ESTELA"/>
    <x v="0"/>
    <s v="01-07-01-30546520"/>
    <s v="07-005539"/>
    <x v="10"/>
    <s v="07-006809"/>
    <x v="125"/>
    <s v="Pesos (ARS)"/>
    <n v="56007"/>
    <n v="41656.1"/>
    <n v="2082.81"/>
    <n v="1"/>
    <x v="0"/>
    <n v="1.4999999999999999E-2"/>
  </r>
  <r>
    <x v="0"/>
    <s v="GLIKAD S.A.S"/>
    <x v="0"/>
    <s v="01-07-01-30547623"/>
    <s v="07-005539"/>
    <x v="10"/>
    <s v="07-006809"/>
    <x v="125"/>
    <s v="Pesos (ARS)"/>
    <n v="119202"/>
    <n v="86724.45"/>
    <n v="4336.22"/>
    <n v="1"/>
    <x v="0"/>
    <n v="1.4999999999999999E-2"/>
  </r>
  <r>
    <x v="0"/>
    <s v="AGRUPACION DEL OESTE SA"/>
    <x v="0"/>
    <s v="01-07-01-30548772"/>
    <s v="07-006993"/>
    <x v="7"/>
    <s v="07-006809"/>
    <x v="125"/>
    <s v="Pesos (ARS)"/>
    <n v="10393"/>
    <n v="6875"/>
    <n v="343.75"/>
    <n v="1"/>
    <x v="0"/>
    <n v="1.4999999999999999E-2"/>
  </r>
  <r>
    <x v="0"/>
    <s v="CAMPOS CARLOS ATILIO"/>
    <x v="0"/>
    <s v="01-07-01-30550459"/>
    <s v="07-006138"/>
    <x v="12"/>
    <s v="07-006809"/>
    <x v="125"/>
    <s v="Pesos (ARS)"/>
    <n v="102084"/>
    <n v="75926.38"/>
    <n v="3796.32"/>
    <n v="1"/>
    <x v="0"/>
    <n v="1.4999999999999999E-2"/>
  </r>
  <r>
    <x v="0"/>
    <s v="VIOLA DIAZ FEDERICO DANIEL"/>
    <x v="0"/>
    <s v="01-07-01-30553059"/>
    <s v="07-006925"/>
    <x v="29"/>
    <s v="07-006809"/>
    <x v="125"/>
    <s v="Pesos (ARS)"/>
    <n v="24858"/>
    <n v="18578.14"/>
    <n v="928.91"/>
    <n v="1"/>
    <x v="0"/>
    <n v="1.4999999999999999E-2"/>
  </r>
  <r>
    <x v="0"/>
    <s v="PUGA OSVALDO EDGARDO"/>
    <x v="3"/>
    <s v="01-07-02-30005012"/>
    <s v="07-005450"/>
    <x v="13"/>
    <s v="07-006809"/>
    <x v="125"/>
    <s v="Pesos (ARS)"/>
    <n v="10178"/>
    <n v="5298"/>
    <n v="211.92"/>
    <n v="1"/>
    <x v="0"/>
    <n v="1.4999999999999999E-2"/>
  </r>
  <r>
    <x v="0"/>
    <s v="CABRERA ANA FERNANDA"/>
    <x v="3"/>
    <s v="01-07-02-30005137"/>
    <s v="07-005450"/>
    <x v="13"/>
    <s v="07-006809"/>
    <x v="125"/>
    <s v="Pesos (ARS)"/>
    <n v="6033"/>
    <n v="3141"/>
    <n v="125.64"/>
    <n v="1"/>
    <x v="0"/>
    <n v="1.4999999999999999E-2"/>
  </r>
  <r>
    <x v="0"/>
    <s v="MUÑOZ JOSE JESUS"/>
    <x v="7"/>
    <s v="01-07-06-30029102"/>
    <s v="07-005738"/>
    <x v="2"/>
    <s v="07-006809"/>
    <x v="125"/>
    <s v="Pesos (ARS)"/>
    <n v="4407"/>
    <n v="2675"/>
    <n v="133.75"/>
    <n v="1"/>
    <x v="0"/>
    <n v="1.4999999999999999E-2"/>
  </r>
  <r>
    <x v="0"/>
    <s v="MUÑOZ JOSE JESUS"/>
    <x v="7"/>
    <s v="01-07-06-30029359"/>
    <s v="07-005738"/>
    <x v="2"/>
    <s v="07-006809"/>
    <x v="125"/>
    <s v="Pesos (ARS)"/>
    <n v="13734"/>
    <n v="8338"/>
    <n v="416.9"/>
    <n v="1"/>
    <x v="0"/>
    <n v="1.4999999999999999E-2"/>
  </r>
  <r>
    <x v="0"/>
    <s v="MUÑOZ JOSE JESUS"/>
    <x v="7"/>
    <s v="01-07-06-30029373"/>
    <s v="07-005738"/>
    <x v="2"/>
    <s v="07-006809"/>
    <x v="125"/>
    <s v="Pesos (ARS)"/>
    <n v="7254.02"/>
    <n v="4403.96"/>
    <n v="220.19"/>
    <n v="1"/>
    <x v="0"/>
    <n v="1.4999999999999999E-2"/>
  </r>
  <r>
    <x v="0"/>
    <s v="JALFER SAS"/>
    <x v="7"/>
    <s v="01-07-06-30031095"/>
    <s v="07-005558"/>
    <x v="11"/>
    <s v="07-006809"/>
    <x v="125"/>
    <s v="Pesos (ARS)"/>
    <n v="18945"/>
    <n v="12228"/>
    <n v="611.4"/>
    <n v="1"/>
    <x v="0"/>
    <n v="1.4999999999999999E-2"/>
  </r>
  <r>
    <x v="0"/>
    <s v="SANTINI MIRIAM ELENA"/>
    <x v="7"/>
    <s v="01-07-06-30031098"/>
    <s v="07-005738"/>
    <x v="2"/>
    <s v="07-006809"/>
    <x v="125"/>
    <s v="Pesos (ARS)"/>
    <n v="9434"/>
    <n v="7074.06"/>
    <n v="353.7"/>
    <n v="1"/>
    <x v="0"/>
    <n v="1.4999999999999999E-2"/>
  </r>
  <r>
    <x v="0"/>
    <s v="GARCIA VERONICA GISEL"/>
    <x v="1"/>
    <s v="01-07-07-30076512"/>
    <s v="07-005978"/>
    <x v="4"/>
    <s v="07-006809"/>
    <x v="125"/>
    <s v="Pesos (ARS)"/>
    <n v="-68547.13"/>
    <n v="-46628.43"/>
    <n v="-2331.4299999999998"/>
    <n v="1"/>
    <x v="0"/>
    <n v="1.4999999999999999E-2"/>
  </r>
  <r>
    <x v="0"/>
    <s v="PLANA JUAN IGNACIO"/>
    <x v="1"/>
    <s v="01-07-07-30080545"/>
    <s v="07-005738"/>
    <x v="2"/>
    <s v="07-006809"/>
    <x v="125"/>
    <s v="Pesos (ARS)"/>
    <n v="20828"/>
    <n v="12634.36"/>
    <n v="631.72"/>
    <n v="1"/>
    <x v="0"/>
    <n v="1.4999999999999999E-2"/>
  </r>
  <r>
    <x v="0"/>
    <s v="SALUDARTE SRL"/>
    <x v="4"/>
    <s v="01-07-07-30081299"/>
    <s v="07-005637"/>
    <x v="5"/>
    <s v="07-006809"/>
    <x v="125"/>
    <s v="Pesos (ARS)"/>
    <n v="77825"/>
    <n v="48286.66"/>
    <n v="2414.38"/>
    <n v="1"/>
    <x v="0"/>
    <n v="1.4999999999999999E-2"/>
  </r>
  <r>
    <x v="0"/>
    <s v="PACHECO ERICA PAOLA"/>
    <x v="4"/>
    <s v="01-07-07-30082617"/>
    <s v="07-005450"/>
    <x v="13"/>
    <s v="07-006809"/>
    <x v="125"/>
    <s v="Pesos (ARS)"/>
    <n v="126997"/>
    <n v="77041"/>
    <n v="3852.04"/>
    <n v="1"/>
    <x v="0"/>
    <n v="1.4999999999999999E-2"/>
  </r>
  <r>
    <x v="0"/>
    <s v="DISTRIPACSA SRL"/>
    <x v="4"/>
    <s v="01-07-07-30082625"/>
    <s v="07-005450"/>
    <x v="13"/>
    <s v="07-006809"/>
    <x v="125"/>
    <s v="Pesos (ARS)"/>
    <n v="65321"/>
    <n v="39626"/>
    <n v="1981.29"/>
    <n v="1"/>
    <x v="0"/>
    <n v="1.4999999999999999E-2"/>
  </r>
  <r>
    <x v="0"/>
    <s v="CALDERON GONZALO JOSE"/>
    <x v="1"/>
    <s v="01-07-07-30085445"/>
    <s v="07-006039"/>
    <x v="3"/>
    <s v="07-006809"/>
    <x v="125"/>
    <s v="Pesos (ARS)"/>
    <n v="28141"/>
    <n v="17460"/>
    <n v="872.99"/>
    <n v="1"/>
    <x v="0"/>
    <n v="1.4999999999999999E-2"/>
  </r>
  <r>
    <x v="0"/>
    <s v="PORTA ALEJANDRO"/>
    <x v="1"/>
    <s v="01-07-07-30086518"/>
    <s v="07-005738"/>
    <x v="2"/>
    <s v="07-006809"/>
    <x v="125"/>
    <s v="Pesos (ARS)"/>
    <n v="64815"/>
    <n v="43195.21"/>
    <n v="2159.7800000000002"/>
    <n v="1"/>
    <x v="0"/>
    <n v="1.4999999999999999E-2"/>
  </r>
  <r>
    <x v="0"/>
    <s v="PAZ DIANA SUSANA"/>
    <x v="1"/>
    <s v="01-07-07-30087052"/>
    <s v="07-005739"/>
    <x v="8"/>
    <s v="07-006809"/>
    <x v="125"/>
    <s v="Pesos (ARS)"/>
    <n v="18150"/>
    <n v="12370.51"/>
    <n v="618.53"/>
    <n v="1"/>
    <x v="0"/>
    <n v="1.4999999999999999E-2"/>
  </r>
  <r>
    <x v="0"/>
    <s v="PELLIZZARI DENIS ARIAN"/>
    <x v="1"/>
    <s v="01-07-07-30087157"/>
    <s v="07-006138"/>
    <x v="12"/>
    <s v="07-006809"/>
    <x v="125"/>
    <s v="Pesos (ARS)"/>
    <n v="67399"/>
    <n v="45934.68"/>
    <n v="2296.75"/>
    <n v="1"/>
    <x v="0"/>
    <n v="1.4999999999999999E-2"/>
  </r>
  <r>
    <x v="0"/>
    <s v="MENDOZA INSIDER SAS"/>
    <x v="4"/>
    <s v="01-07-07-30087505"/>
    <s v="07-005637"/>
    <x v="5"/>
    <s v="07-006809"/>
    <x v="125"/>
    <s v="Pesos (ARS)"/>
    <n v="70641"/>
    <n v="47077.31"/>
    <n v="2353.87"/>
    <n v="1"/>
    <x v="0"/>
    <n v="1.4999999999999999E-2"/>
  </r>
  <r>
    <x v="0"/>
    <s v="ROSSI JUAN JOSE"/>
    <x v="4"/>
    <s v="01-07-07-30088444"/>
    <s v="07-005646"/>
    <x v="15"/>
    <s v="07-006809"/>
    <x v="125"/>
    <s v="Pesos (ARS)"/>
    <n v="65434"/>
    <n v="43607.7"/>
    <n v="2180.39"/>
    <n v="1"/>
    <x v="0"/>
    <n v="1.4999999999999999E-2"/>
  </r>
  <r>
    <x v="0"/>
    <s v="REVISIONES TECNICAR S.A."/>
    <x v="4"/>
    <s v="01-07-07-30088466"/>
    <s v="07-005739"/>
    <x v="8"/>
    <s v="07-006809"/>
    <x v="125"/>
    <s v="Pesos (ARS)"/>
    <n v="195941"/>
    <n v="119086"/>
    <n v="5954.3"/>
    <n v="1"/>
    <x v="0"/>
    <n v="1.4999999999999999E-2"/>
  </r>
  <r>
    <x v="0"/>
    <s v="LAZO ELISA ANDREA"/>
    <x v="1"/>
    <s v="01-07-07-30088786"/>
    <s v="07-005978"/>
    <x v="4"/>
    <s v="07-006809"/>
    <x v="125"/>
    <s v="Pesos (ARS)"/>
    <n v="63845"/>
    <n v="43512"/>
    <n v="2175.59"/>
    <n v="1"/>
    <x v="0"/>
    <n v="1.4999999999999999E-2"/>
  </r>
  <r>
    <x v="0"/>
    <s v="MADDIO GUSTAVO JAVIER"/>
    <x v="1"/>
    <s v="01-07-07-30089158"/>
    <s v="07-005646"/>
    <x v="15"/>
    <s v="07-006809"/>
    <x v="125"/>
    <s v="Pesos (ARS)"/>
    <n v="72079"/>
    <n v="49124"/>
    <n v="2456.19"/>
    <n v="1"/>
    <x v="0"/>
    <n v="1.4999999999999999E-2"/>
  </r>
  <r>
    <x v="0"/>
    <s v="TEJERINA MAMANI CARINA SOLEDAD"/>
    <x v="1"/>
    <s v="01-07-07-30089264"/>
    <s v="07-006138"/>
    <x v="12"/>
    <s v="07-006809"/>
    <x v="125"/>
    <s v="Pesos (ARS)"/>
    <n v="52954.03"/>
    <n v="35290.22"/>
    <n v="1764.52"/>
    <n v="1"/>
    <x v="0"/>
    <n v="1.4999999999999999E-2"/>
  </r>
  <r>
    <x v="0"/>
    <s v="BODEGA RAFFY S.R.L."/>
    <x v="4"/>
    <s v="01-07-07-30089493"/>
    <s v="07-006993"/>
    <x v="7"/>
    <s v="07-006809"/>
    <x v="125"/>
    <s v="Pesos (ARS)"/>
    <n v="51485"/>
    <n v="34311"/>
    <n v="1715.55"/>
    <n v="1"/>
    <x v="0"/>
    <n v="1.4999999999999999E-2"/>
  </r>
  <r>
    <x v="0"/>
    <s v="CRUZ YAMILA CECILIA"/>
    <x v="1"/>
    <s v="01-07-07-30089686"/>
    <s v="07-006039"/>
    <x v="3"/>
    <s v="07-006809"/>
    <x v="125"/>
    <s v="Pesos (ARS)"/>
    <n v="25251"/>
    <n v="17209"/>
    <n v="860.45"/>
    <n v="1"/>
    <x v="0"/>
    <n v="1.4999999999999999E-2"/>
  </r>
  <r>
    <x v="0"/>
    <s v="CASA MARIA DEL CARMEN"/>
    <x v="1"/>
    <s v="01-07-07-30089913"/>
    <s v="07-005637"/>
    <x v="5"/>
    <s v="07-006809"/>
    <x v="125"/>
    <s v="Pesos (ARS)"/>
    <n v="33060"/>
    <n v="22531"/>
    <n v="1126.54"/>
    <n v="1"/>
    <x v="0"/>
    <n v="1.4999999999999999E-2"/>
  </r>
  <r>
    <x v="0"/>
    <s v="CAMPOS GIANDINOTO MAURO EXEQUIEL"/>
    <x v="1"/>
    <s v="01-07-07-30090057"/>
    <s v="07-006138"/>
    <x v="12"/>
    <s v="07-006809"/>
    <x v="125"/>
    <s v="Pesos (ARS)"/>
    <n v="31151"/>
    <n v="21230"/>
    <n v="1061.49"/>
    <n v="1"/>
    <x v="0"/>
    <n v="1.4999999999999999E-2"/>
  </r>
  <r>
    <x v="0"/>
    <s v="TECNOLUBE S.R.L."/>
    <x v="4"/>
    <s v="01-07-07-30090189"/>
    <s v="07-005558"/>
    <x v="11"/>
    <s v="07-006809"/>
    <x v="125"/>
    <s v="Pesos (ARS)"/>
    <n v="158757"/>
    <n v="105801"/>
    <n v="5290.04"/>
    <n v="1"/>
    <x v="0"/>
    <n v="1.4999999999999999E-2"/>
  </r>
  <r>
    <x v="0"/>
    <s v="CARBONE SCHIAVONE FLORENCIA"/>
    <x v="4"/>
    <s v="01-07-07-30090192"/>
    <s v="07-006138"/>
    <x v="12"/>
    <s v="07-006809"/>
    <x v="125"/>
    <s v="Pesos (ARS)"/>
    <n v="8502"/>
    <n v="5794"/>
    <n v="289.69"/>
    <n v="1"/>
    <x v="0"/>
    <n v="1.4999999999999999E-2"/>
  </r>
  <r>
    <x v="0"/>
    <s v="VIZCAYA JORGE ARTURO"/>
    <x v="4"/>
    <s v="01-07-07-30091204"/>
    <s v="07-005947"/>
    <x v="19"/>
    <s v="07-006809"/>
    <x v="125"/>
    <s v="Pesos (ARS)"/>
    <n v="55871"/>
    <n v="37234"/>
    <n v="1861.7"/>
    <n v="1"/>
    <x v="0"/>
    <n v="1.4999999999999999E-2"/>
  </r>
  <r>
    <x v="0"/>
    <s v="REHUE SA"/>
    <x v="4"/>
    <s v="01-07-07-30092421"/>
    <s v="07-005450"/>
    <x v="13"/>
    <s v="07-006809"/>
    <x v="125"/>
    <s v="Pesos (ARS)"/>
    <n v="79860"/>
    <n v="53221"/>
    <n v="2661.05"/>
    <n v="1"/>
    <x v="0"/>
    <n v="1.4999999999999999E-2"/>
  </r>
  <r>
    <x v="0"/>
    <s v="AGRUPACION DEL OESTE SA"/>
    <x v="13"/>
    <s v="01-07-13-30000665"/>
    <s v="07-006993"/>
    <x v="7"/>
    <s v="07-006809"/>
    <x v="125"/>
    <s v="Pesos (ARS)"/>
    <n v="12757"/>
    <n v="7753"/>
    <n v="465.18"/>
    <n v="1"/>
    <x v="0"/>
    <n v="1.4999999999999999E-2"/>
  </r>
  <r>
    <x v="0"/>
    <s v="LOZADA FERNANDO MARTIN"/>
    <x v="2"/>
    <s v="01-07-21-30037157"/>
    <s v="07-005738"/>
    <x v="2"/>
    <s v="07-006809"/>
    <x v="125"/>
    <s v="Pesos (ARS)"/>
    <n v="7989"/>
    <n v="5931.05"/>
    <n v="296.55"/>
    <n v="1"/>
    <x v="0"/>
    <n v="1.4999999999999999E-2"/>
  </r>
  <r>
    <x v="0"/>
    <s v="ARAUJO LEPEZ ALVARO LISANDRO"/>
    <x v="2"/>
    <s v="01-07-21-30039398"/>
    <s v="07-006138"/>
    <x v="12"/>
    <s v="07-006809"/>
    <x v="125"/>
    <s v="Pesos (ARS)"/>
    <n v="16563"/>
    <n v="12295.68"/>
    <n v="614.78"/>
    <n v="1"/>
    <x v="0"/>
    <n v="1.4999999999999999E-2"/>
  </r>
  <r>
    <x v="0"/>
    <s v="DE LOS RIOS CARLOS ALBERTO"/>
    <x v="2"/>
    <s v="01-07-21-30040964"/>
    <s v="07-005539"/>
    <x v="10"/>
    <s v="07-006809"/>
    <x v="125"/>
    <s v="Pesos (ARS)"/>
    <n v="53863"/>
    <n v="33230"/>
    <n v="1661.5"/>
    <n v="1"/>
    <x v="0"/>
    <n v="1.4999999999999999E-2"/>
  </r>
  <r>
    <x v="0"/>
    <s v="MERCADO SISTI FRANCO FACUNDO GABRIEL"/>
    <x v="2"/>
    <s v="01-07-21-30040968"/>
    <s v="07-006138"/>
    <x v="12"/>
    <s v="07-006809"/>
    <x v="125"/>
    <s v="Pesos (ARS)"/>
    <n v="6373"/>
    <n v="4310.53"/>
    <n v="215.53"/>
    <n v="1"/>
    <x v="0"/>
    <n v="1.4999999999999999E-2"/>
  </r>
  <r>
    <x v="1"/>
    <s v="ELASKAR MARIA LAURA"/>
    <x v="0"/>
    <s v="01-07-01-30507979"/>
    <s v="07-005558"/>
    <x v="11"/>
    <m/>
    <x v="125"/>
    <s v="Pesos (ARS)"/>
    <n v="62717"/>
    <n v="46560.7"/>
    <n v="465.61"/>
    <m/>
    <x v="0"/>
    <n v="1.4999999999999999E-2"/>
  </r>
  <r>
    <x v="1"/>
    <s v="RECAUDONIC SA"/>
    <x v="0"/>
    <s v="01-07-01-30508702"/>
    <s v="07-005558"/>
    <x v="11"/>
    <m/>
    <x v="125"/>
    <s v="Pesos (ARS)"/>
    <n v="48391"/>
    <n v="35142.57"/>
    <n v="351.43"/>
    <m/>
    <x v="0"/>
    <n v="1.4999999999999999E-2"/>
  </r>
  <r>
    <x v="1"/>
    <s v="ORELLANO JULIO RODOLFO"/>
    <x v="0"/>
    <s v="01-07-01-30511191"/>
    <s v="07-005978"/>
    <x v="4"/>
    <m/>
    <x v="125"/>
    <s v="Pesos (ARS)"/>
    <n v="74280"/>
    <n v="55144.25"/>
    <n v="551.44000000000005"/>
    <m/>
    <x v="0"/>
    <n v="1.4999999999999999E-2"/>
  </r>
  <r>
    <x v="1"/>
    <s v="RAMIREZ CLAUDIA LILIANA"/>
    <x v="0"/>
    <s v="01-07-01-30517442"/>
    <s v="07-005738"/>
    <x v="2"/>
    <m/>
    <x v="125"/>
    <s v="Pesos (ARS)"/>
    <n v="37753"/>
    <n v="28026.9"/>
    <n v="280.27"/>
    <m/>
    <x v="0"/>
    <n v="1.4999999999999999E-2"/>
  </r>
  <r>
    <x v="1"/>
    <s v="GARCIA GERONIMO NAHUEL"/>
    <x v="0"/>
    <s v="01-07-01-30518546"/>
    <s v="07-005978"/>
    <x v="4"/>
    <m/>
    <x v="125"/>
    <s v="Pesos (ARS)"/>
    <n v="-7366.31"/>
    <n v="-5468.49"/>
    <n v="-54.69"/>
    <m/>
    <x v="0"/>
    <n v="1.4999999999999999E-2"/>
  </r>
  <r>
    <x v="1"/>
    <s v="GORDILLO MARCELO ALFREDO"/>
    <x v="0"/>
    <s v="01-07-01-30520903"/>
    <s v="07-005738"/>
    <x v="2"/>
    <m/>
    <x v="125"/>
    <s v="Pesos (ARS)"/>
    <n v="32169"/>
    <n v="23750.66"/>
    <n v="237.51"/>
    <m/>
    <x v="0"/>
    <n v="1.4999999999999999E-2"/>
  </r>
  <r>
    <x v="1"/>
    <s v="CABALLERO MARIO VICENTE RAMON"/>
    <x v="0"/>
    <s v="01-07-01-30522224"/>
    <s v="07-005637"/>
    <x v="5"/>
    <m/>
    <x v="125"/>
    <s v="Pesos (ARS)"/>
    <n v="31918"/>
    <n v="23695.82"/>
    <n v="236.96"/>
    <m/>
    <x v="0"/>
    <n v="1.4999999999999999E-2"/>
  </r>
  <r>
    <x v="1"/>
    <s v="PYP CAMIONES S.A."/>
    <x v="0"/>
    <s v="01-07-01-30523603"/>
    <s v="07-005558"/>
    <x v="11"/>
    <m/>
    <x v="125"/>
    <s v="Pesos (ARS)"/>
    <n v="1498370.33"/>
    <n v="902275.23"/>
    <n v="9022.76"/>
    <m/>
    <x v="0"/>
    <n v="1.4999999999999999E-2"/>
  </r>
  <r>
    <x v="1"/>
    <s v="RECABARREN ALEJANDRA BEATRIZ"/>
    <x v="0"/>
    <s v="01-07-01-30525498"/>
    <s v="07-005738"/>
    <x v="2"/>
    <m/>
    <x v="125"/>
    <s v="Pesos (ARS)"/>
    <n v="34059"/>
    <n v="25146.03"/>
    <n v="251.46"/>
    <m/>
    <x v="0"/>
    <n v="1.4999999999999999E-2"/>
  </r>
  <r>
    <x v="1"/>
    <s v="MAÑAS ROBERTO JUAN"/>
    <x v="0"/>
    <s v="01-07-01-30526773"/>
    <s v="07-005738"/>
    <x v="2"/>
    <m/>
    <x v="125"/>
    <s v="Pesos (ARS)"/>
    <n v="84011"/>
    <n v="62417.43"/>
    <n v="624.16999999999996"/>
    <m/>
    <x v="0"/>
    <n v="1.4999999999999999E-2"/>
  </r>
  <r>
    <x v="1"/>
    <s v="PYM AUTOELEVADORES SOCIEDAD ANONIMA"/>
    <x v="0"/>
    <s v="01-07-01-30526858"/>
    <s v="07-005558"/>
    <x v="11"/>
    <m/>
    <x v="125"/>
    <s v="Pesos (ARS)"/>
    <n v="17083"/>
    <n v="10287"/>
    <n v="102.86"/>
    <m/>
    <x v="0"/>
    <n v="1.4999999999999999E-2"/>
  </r>
  <r>
    <x v="1"/>
    <s v="GARCIA KINEN ANDRES JESUS"/>
    <x v="0"/>
    <s v="01-07-01-30527818"/>
    <s v="07-006723"/>
    <x v="12"/>
    <m/>
    <x v="125"/>
    <s v="Pesos (ARS)"/>
    <n v="61002"/>
    <n v="45456.08"/>
    <n v="454.56"/>
    <m/>
    <x v="0"/>
    <n v="1.4999999999999999E-2"/>
  </r>
  <r>
    <x v="1"/>
    <s v="COSTA IVAN GABRIEL"/>
    <x v="0"/>
    <s v="01-07-01-30530273"/>
    <s v="07-005637"/>
    <x v="5"/>
    <m/>
    <x v="125"/>
    <s v="Pesos (ARS)"/>
    <n v="72733"/>
    <n v="53996.13"/>
    <n v="539.96"/>
    <m/>
    <x v="0"/>
    <n v="1.4999999999999999E-2"/>
  </r>
  <r>
    <x v="1"/>
    <s v="SUR FRANCE S A"/>
    <x v="9"/>
    <s v="01-07-01-30530376"/>
    <s v="07-005558"/>
    <x v="11"/>
    <m/>
    <x v="125"/>
    <s v="Pesos (ARS)"/>
    <n v="963167.56"/>
    <n v="486576"/>
    <n v="4865.7700000000004"/>
    <m/>
    <x v="0"/>
    <n v="1.4999999999999999E-2"/>
  </r>
  <r>
    <x v="1"/>
    <s v="TICLE GERMAN EMANUEL"/>
    <x v="0"/>
    <s v="01-07-01-30531538"/>
    <s v="07-005450"/>
    <x v="13"/>
    <m/>
    <x v="125"/>
    <s v="Pesos (ARS)"/>
    <n v="91577"/>
    <n v="67999.33"/>
    <n v="679.99"/>
    <m/>
    <x v="0"/>
    <n v="1.4999999999999999E-2"/>
  </r>
  <r>
    <x v="1"/>
    <s v="CABALLERO MARIO VICENTE RAMON"/>
    <x v="0"/>
    <s v="01-07-01-30531697"/>
    <s v="07-005637"/>
    <x v="5"/>
    <m/>
    <x v="125"/>
    <s v="Pesos (ARS)"/>
    <n v="35608"/>
    <n v="26435"/>
    <n v="264.35000000000002"/>
    <m/>
    <x v="0"/>
    <n v="1.4999999999999999E-2"/>
  </r>
  <r>
    <x v="1"/>
    <s v="ELIZONDO REINOSO GERARDO HUGO"/>
    <x v="0"/>
    <s v="01-07-01-30532497"/>
    <s v="07-005948"/>
    <x v="16"/>
    <m/>
    <x v="125"/>
    <s v="Pesos (ARS)"/>
    <n v="34834"/>
    <n v="25717.77"/>
    <n v="257.18"/>
    <m/>
    <x v="0"/>
    <n v="1.4999999999999999E-2"/>
  </r>
  <r>
    <x v="1"/>
    <s v="FLAMARIQUE MARIA DEL CARMEN"/>
    <x v="0"/>
    <s v="01-07-01-30532619"/>
    <s v="07-005738"/>
    <x v="2"/>
    <m/>
    <x v="125"/>
    <s v="Pesos (ARS)"/>
    <n v="47651"/>
    <n v="35375.660000000003"/>
    <n v="353.76"/>
    <m/>
    <x v="0"/>
    <n v="1.4999999999999999E-2"/>
  </r>
  <r>
    <x v="1"/>
    <s v="CARRILLO MAURO VALENTIN"/>
    <x v="0"/>
    <s v="01-07-01-30532976"/>
    <s v="07-006138"/>
    <x v="12"/>
    <m/>
    <x v="125"/>
    <s v="Pesos (ARS)"/>
    <n v="67890"/>
    <n v="50400.6"/>
    <n v="504.01"/>
    <m/>
    <x v="0"/>
    <n v="1.4999999999999999E-2"/>
  </r>
  <r>
    <x v="1"/>
    <s v="FUICA JOSE LUIS"/>
    <x v="0"/>
    <s v="01-07-01-30533287"/>
    <s v="07-005450"/>
    <x v="13"/>
    <m/>
    <x v="125"/>
    <s v="Pesos (ARS)"/>
    <n v="207750"/>
    <n v="127927"/>
    <n v="1279.26"/>
    <m/>
    <x v="0"/>
    <n v="1.4999999999999999E-2"/>
  </r>
  <r>
    <x v="1"/>
    <s v="CASTERAN FEDERICO SANTIAGO"/>
    <x v="0"/>
    <s v="01-07-01-30533578"/>
    <s v="07-005558"/>
    <x v="11"/>
    <m/>
    <x v="125"/>
    <s v="Pesos (ARS)"/>
    <n v="72350"/>
    <n v="53711.69"/>
    <n v="537.12"/>
    <m/>
    <x v="0"/>
    <n v="1.4999999999999999E-2"/>
  </r>
  <r>
    <x v="1"/>
    <s v="LARA LUCAS JOSE ARIEL"/>
    <x v="0"/>
    <s v="01-07-01-30533846"/>
    <s v="07-006039"/>
    <x v="3"/>
    <m/>
    <x v="125"/>
    <s v="Pesos (ARS)"/>
    <n v="77885"/>
    <n v="56560.68"/>
    <n v="565.61"/>
    <m/>
    <x v="0"/>
    <n v="1.4999999999999999E-2"/>
  </r>
  <r>
    <x v="1"/>
    <s v="LENCINAS ALIDA ESTER"/>
    <x v="0"/>
    <s v="01-07-01-30533860"/>
    <s v="07-006039"/>
    <x v="3"/>
    <m/>
    <x v="125"/>
    <s v="Pesos (ARS)"/>
    <n v="73746"/>
    <n v="54748.51"/>
    <n v="547.49"/>
    <m/>
    <x v="0"/>
    <n v="1.4999999999999999E-2"/>
  </r>
  <r>
    <x v="1"/>
    <s v="AGRI LEONILDA ESTELA"/>
    <x v="0"/>
    <s v="01-07-01-30534027"/>
    <s v="07-005450"/>
    <x v="13"/>
    <m/>
    <x v="125"/>
    <s v="Pesos (ARS)"/>
    <n v="69146"/>
    <n v="51333.81"/>
    <n v="513.34"/>
    <m/>
    <x v="0"/>
    <n v="1.4999999999999999E-2"/>
  </r>
  <r>
    <x v="1"/>
    <s v="BRINO RICARDO"/>
    <x v="0"/>
    <s v="01-07-01-30534176"/>
    <s v="07-005739"/>
    <x v="8"/>
    <m/>
    <x v="125"/>
    <s v="Pesos (ARS)"/>
    <n v="49572"/>
    <n v="36801.839999999997"/>
    <n v="368.02"/>
    <m/>
    <x v="0"/>
    <n v="1.4999999999999999E-2"/>
  </r>
  <r>
    <x v="1"/>
    <s v="DOMINGUEZ MANUEL ABEL"/>
    <x v="0"/>
    <s v="01-07-01-30534388"/>
    <s v="07-005558"/>
    <x v="11"/>
    <m/>
    <x v="125"/>
    <s v="Pesos (ARS)"/>
    <n v="75320"/>
    <n v="55916.44"/>
    <n v="559.16"/>
    <m/>
    <x v="0"/>
    <n v="1.4999999999999999E-2"/>
  </r>
  <r>
    <x v="1"/>
    <s v="ORESTE RODOLFO JAVIER"/>
    <x v="0"/>
    <s v="01-07-01-30534400"/>
    <s v="07-005637"/>
    <x v="5"/>
    <m/>
    <x v="125"/>
    <s v="Pesos (ARS)"/>
    <n v="73890"/>
    <n v="55472.71"/>
    <n v="554.73"/>
    <m/>
    <x v="0"/>
    <n v="1.4999999999999999E-2"/>
  </r>
  <r>
    <x v="1"/>
    <s v="GONZALEZ JUAN PABLO"/>
    <x v="0"/>
    <s v="01-07-01-30535411"/>
    <s v="07-006039"/>
    <x v="3"/>
    <m/>
    <x v="125"/>
    <s v="Pesos (ARS)"/>
    <n v="78618"/>
    <n v="58473.64"/>
    <n v="584.74"/>
    <m/>
    <x v="0"/>
    <n v="1.4999999999999999E-2"/>
  </r>
  <r>
    <x v="1"/>
    <s v="IBAÑEZ CLAUDIO ALBERTO"/>
    <x v="0"/>
    <s v="01-07-01-30535463"/>
    <s v="07-005738"/>
    <x v="2"/>
    <m/>
    <x v="125"/>
    <s v="Pesos (ARS)"/>
    <n v="36930"/>
    <n v="27467.8"/>
    <n v="274.68"/>
    <m/>
    <x v="0"/>
    <n v="1.4999999999999999E-2"/>
  </r>
  <r>
    <x v="1"/>
    <s v="GLIKAD S.A.S"/>
    <x v="0"/>
    <s v="01-07-01-30539054"/>
    <s v="07-005539"/>
    <x v="10"/>
    <m/>
    <x v="125"/>
    <s v="Pesos (ARS)"/>
    <n v="70839"/>
    <n v="51537.78"/>
    <n v="515.38"/>
    <m/>
    <x v="0"/>
    <n v="1.4999999999999999E-2"/>
  </r>
  <r>
    <x v="1"/>
    <s v="TONIDANDEL MARIA EUGENIA"/>
    <x v="0"/>
    <s v="01-07-01-30539209"/>
    <s v="07-005539"/>
    <x v="10"/>
    <m/>
    <x v="125"/>
    <s v="Pesos (ARS)"/>
    <n v="119385"/>
    <n v="88795.3"/>
    <n v="887.95"/>
    <m/>
    <x v="0"/>
    <n v="1.4999999999999999E-2"/>
  </r>
  <r>
    <x v="1"/>
    <s v="MGV S.A."/>
    <x v="0"/>
    <s v="01-07-01-30539428"/>
    <s v="07-005539"/>
    <x v="10"/>
    <m/>
    <x v="125"/>
    <s v="Pesos (ARS)"/>
    <n v="13850"/>
    <n v="9368.5499999999993"/>
    <n v="93.69"/>
    <m/>
    <x v="0"/>
    <n v="1.4999999999999999E-2"/>
  </r>
  <r>
    <x v="1"/>
    <s v="FANTINO NELSON RAFAEL"/>
    <x v="0"/>
    <s v="01-07-01-30539751"/>
    <s v="07-005450"/>
    <x v="13"/>
    <m/>
    <x v="125"/>
    <s v="Pesos (ARS)"/>
    <n v="163634"/>
    <n v="121706.02"/>
    <n v="1217.06"/>
    <m/>
    <x v="0"/>
    <n v="1.4999999999999999E-2"/>
  </r>
  <r>
    <x v="1"/>
    <s v="ARRIETA RAUL ALFREDO"/>
    <x v="0"/>
    <s v="01-07-01-30540794"/>
    <s v="07-006138"/>
    <x v="12"/>
    <m/>
    <x v="125"/>
    <s v="Pesos (ARS)"/>
    <n v="132880"/>
    <n v="98832.27"/>
    <n v="988.32"/>
    <m/>
    <x v="0"/>
    <n v="1.4999999999999999E-2"/>
  </r>
  <r>
    <x v="1"/>
    <s v="CABALLERO MARIO VICENTE RAMON"/>
    <x v="0"/>
    <s v="01-07-01-30542638"/>
    <s v="07-005637"/>
    <x v="5"/>
    <m/>
    <x v="125"/>
    <s v="Pesos (ARS)"/>
    <n v="61623"/>
    <n v="45833.14"/>
    <n v="458.33"/>
    <m/>
    <x v="0"/>
    <n v="1.4999999999999999E-2"/>
  </r>
  <r>
    <x v="1"/>
    <s v="GLIKAD S.A.S"/>
    <x v="0"/>
    <s v="01-07-01-30542672"/>
    <s v="07-005539"/>
    <x v="10"/>
    <m/>
    <x v="125"/>
    <s v="Pesos (ARS)"/>
    <n v="76562"/>
    <n v="55701.85"/>
    <n v="557.02"/>
    <m/>
    <x v="0"/>
    <n v="1.4999999999999999E-2"/>
  </r>
  <r>
    <x v="1"/>
    <s v="MENDOZA VINEYARDS  S. A."/>
    <x v="0"/>
    <s v="01-07-01-30543055"/>
    <s v="07-005637"/>
    <x v="5"/>
    <m/>
    <x v="125"/>
    <s v="Pesos (ARS)"/>
    <n v="109477"/>
    <n v="81426"/>
    <n v="814.26"/>
    <m/>
    <x v="0"/>
    <n v="1.4999999999999999E-2"/>
  </r>
  <r>
    <x v="1"/>
    <s v="VULTAGGIO PEDRO SEBASTIAN"/>
    <x v="0"/>
    <s v="01-07-01-30544580"/>
    <s v="07-005563"/>
    <x v="13"/>
    <m/>
    <x v="125"/>
    <s v="Pesos (ARS)"/>
    <n v="78038"/>
    <n v="58586.92"/>
    <n v="585.87"/>
    <m/>
    <x v="0"/>
    <n v="1.4999999999999999E-2"/>
  </r>
  <r>
    <x v="1"/>
    <s v="NEUROLOGIA CLINICA SOCIEDAD ANONIMA"/>
    <x v="0"/>
    <s v="01-07-01-30545675"/>
    <s v="07-005558"/>
    <x v="11"/>
    <m/>
    <x v="125"/>
    <s v="Pesos (ARS)"/>
    <n v="168390"/>
    <n v="122509.91"/>
    <n v="1225.0999999999999"/>
    <m/>
    <x v="0"/>
    <n v="1.4999999999999999E-2"/>
  </r>
  <r>
    <x v="1"/>
    <s v="PAYERO ARAOZ LUIS ADRIAN"/>
    <x v="0"/>
    <s v="01-07-01-30545684"/>
    <s v="07-005637"/>
    <x v="5"/>
    <m/>
    <x v="125"/>
    <s v="Pesos (ARS)"/>
    <n v="126895"/>
    <n v="94380.97"/>
    <n v="943.81"/>
    <m/>
    <x v="0"/>
    <n v="1.4999999999999999E-2"/>
  </r>
  <r>
    <x v="1"/>
    <s v="BELLO LEANDRO ARIEL"/>
    <x v="0"/>
    <s v="01-07-01-30545793"/>
    <s v="07-005558"/>
    <x v="11"/>
    <m/>
    <x v="125"/>
    <s v="Pesos (ARS)"/>
    <n v="71341"/>
    <n v="53061.279999999999"/>
    <n v="530.61"/>
    <m/>
    <x v="0"/>
    <n v="1.4999999999999999E-2"/>
  </r>
  <r>
    <x v="1"/>
    <s v="AVILA ARIEL ALEJANDRO"/>
    <x v="0"/>
    <s v="01-07-01-30546108"/>
    <s v="07-005738"/>
    <x v="2"/>
    <m/>
    <x v="125"/>
    <s v="Pesos (ARS)"/>
    <n v="34649"/>
    <n v="25771.08"/>
    <n v="257.70999999999998"/>
    <m/>
    <x v="0"/>
    <n v="1.4999999999999999E-2"/>
  </r>
  <r>
    <x v="1"/>
    <s v="FLORES MIRIAM ESTELA"/>
    <x v="0"/>
    <s v="01-07-01-30546520"/>
    <s v="07-005539"/>
    <x v="10"/>
    <m/>
    <x v="125"/>
    <s v="Pesos (ARS)"/>
    <n v="56007"/>
    <n v="41656.1"/>
    <n v="416.56"/>
    <m/>
    <x v="0"/>
    <n v="1.4999999999999999E-2"/>
  </r>
  <r>
    <x v="1"/>
    <s v="GLIKAD S.A.S"/>
    <x v="0"/>
    <s v="01-07-01-30547623"/>
    <s v="07-005539"/>
    <x v="10"/>
    <m/>
    <x v="125"/>
    <s v="Pesos (ARS)"/>
    <n v="119202"/>
    <n v="86724.45"/>
    <n v="867.24"/>
    <m/>
    <x v="0"/>
    <n v="1.4999999999999999E-2"/>
  </r>
  <r>
    <x v="1"/>
    <s v="AGRUPACION DEL OESTE SA"/>
    <x v="0"/>
    <s v="01-07-01-30548772"/>
    <s v="07-006993"/>
    <x v="7"/>
    <m/>
    <x v="125"/>
    <s v="Pesos (ARS)"/>
    <n v="10393"/>
    <n v="6875"/>
    <n v="68.739999999999995"/>
    <m/>
    <x v="0"/>
    <n v="1.4999999999999999E-2"/>
  </r>
  <r>
    <x v="1"/>
    <s v="CAMPOS CARLOS ATILIO"/>
    <x v="0"/>
    <s v="01-07-01-30550459"/>
    <s v="07-006138"/>
    <x v="12"/>
    <m/>
    <x v="125"/>
    <s v="Pesos (ARS)"/>
    <n v="102084"/>
    <n v="75926.38"/>
    <n v="759.26"/>
    <m/>
    <x v="0"/>
    <n v="1.4999999999999999E-2"/>
  </r>
  <r>
    <x v="1"/>
    <s v="VIOLA DIAZ FEDERICO DANIEL"/>
    <x v="0"/>
    <s v="01-07-01-30553059"/>
    <s v="07-006925"/>
    <x v="29"/>
    <m/>
    <x v="125"/>
    <s v="Pesos (ARS)"/>
    <n v="24858"/>
    <n v="18578.14"/>
    <n v="185.78"/>
    <m/>
    <x v="0"/>
    <n v="1.4999999999999999E-2"/>
  </r>
  <r>
    <x v="1"/>
    <s v="PUGA OSVALDO EDGARDO"/>
    <x v="3"/>
    <s v="01-07-02-30005012"/>
    <s v="07-005450"/>
    <x v="13"/>
    <m/>
    <x v="125"/>
    <s v="Pesos (ARS)"/>
    <n v="10178"/>
    <n v="5298"/>
    <n v="52.98"/>
    <m/>
    <x v="0"/>
    <n v="1.4999999999999999E-2"/>
  </r>
  <r>
    <x v="1"/>
    <s v="CABRERA ANA FERNANDA"/>
    <x v="3"/>
    <s v="01-07-02-30005137"/>
    <s v="07-005450"/>
    <x v="13"/>
    <m/>
    <x v="125"/>
    <s v="Pesos (ARS)"/>
    <n v="6033"/>
    <n v="3141"/>
    <n v="31.41"/>
    <m/>
    <x v="0"/>
    <n v="1.4999999999999999E-2"/>
  </r>
  <r>
    <x v="1"/>
    <s v="MUÑOZ JOSE JESUS"/>
    <x v="7"/>
    <s v="01-07-06-30029102"/>
    <s v="07-005738"/>
    <x v="2"/>
    <m/>
    <x v="125"/>
    <s v="Pesos (ARS)"/>
    <n v="4407"/>
    <n v="2675"/>
    <n v="26.75"/>
    <m/>
    <x v="0"/>
    <n v="1.4999999999999999E-2"/>
  </r>
  <r>
    <x v="1"/>
    <s v="MUÑOZ JOSE JESUS"/>
    <x v="7"/>
    <s v="01-07-06-30029359"/>
    <s v="07-005738"/>
    <x v="2"/>
    <m/>
    <x v="125"/>
    <s v="Pesos (ARS)"/>
    <n v="13734"/>
    <n v="8338"/>
    <n v="83.38"/>
    <m/>
    <x v="0"/>
    <n v="1.4999999999999999E-2"/>
  </r>
  <r>
    <x v="1"/>
    <s v="MUÑOZ JOSE JESUS"/>
    <x v="7"/>
    <s v="01-07-06-30029373"/>
    <s v="07-005738"/>
    <x v="2"/>
    <m/>
    <x v="125"/>
    <s v="Pesos (ARS)"/>
    <n v="7254.02"/>
    <n v="4403.96"/>
    <n v="44.03"/>
    <m/>
    <x v="0"/>
    <n v="1.4999999999999999E-2"/>
  </r>
  <r>
    <x v="1"/>
    <s v="JALFER SAS"/>
    <x v="7"/>
    <s v="01-07-06-30031095"/>
    <s v="07-005558"/>
    <x v="11"/>
    <m/>
    <x v="125"/>
    <s v="Pesos (ARS)"/>
    <n v="18945"/>
    <n v="12228"/>
    <n v="122.28"/>
    <m/>
    <x v="0"/>
    <n v="1.4999999999999999E-2"/>
  </r>
  <r>
    <x v="1"/>
    <s v="SANTINI MIRIAM ELENA"/>
    <x v="7"/>
    <s v="01-07-06-30031098"/>
    <s v="07-005738"/>
    <x v="2"/>
    <m/>
    <x v="125"/>
    <s v="Pesos (ARS)"/>
    <n v="9434"/>
    <n v="7074.06"/>
    <n v="70.739999999999995"/>
    <m/>
    <x v="0"/>
    <n v="1.4999999999999999E-2"/>
  </r>
  <r>
    <x v="1"/>
    <s v="GARCIA VERONICA GISEL"/>
    <x v="1"/>
    <s v="01-07-07-30076512"/>
    <s v="07-005978"/>
    <x v="4"/>
    <m/>
    <x v="125"/>
    <s v="Pesos (ARS)"/>
    <n v="-68547.13"/>
    <n v="-46628.43"/>
    <n v="-466.27"/>
    <m/>
    <x v="0"/>
    <n v="1.4999999999999999E-2"/>
  </r>
  <r>
    <x v="1"/>
    <s v="PLANA JUAN IGNACIO"/>
    <x v="1"/>
    <s v="01-07-07-30080545"/>
    <s v="07-005738"/>
    <x v="2"/>
    <m/>
    <x v="125"/>
    <s v="Pesos (ARS)"/>
    <n v="20828"/>
    <n v="12634.36"/>
    <n v="126.39"/>
    <m/>
    <x v="0"/>
    <n v="1.4999999999999999E-2"/>
  </r>
  <r>
    <x v="1"/>
    <s v="SALUDARTE SRL"/>
    <x v="4"/>
    <s v="01-07-07-30081299"/>
    <s v="07-005637"/>
    <x v="5"/>
    <m/>
    <x v="125"/>
    <s v="Pesos (ARS)"/>
    <n v="77825"/>
    <n v="48286.66"/>
    <n v="482.87"/>
    <m/>
    <x v="0"/>
    <n v="1.4999999999999999E-2"/>
  </r>
  <r>
    <x v="1"/>
    <s v="PACHECO ERICA PAOLA"/>
    <x v="4"/>
    <s v="01-07-07-30082617"/>
    <s v="07-005450"/>
    <x v="13"/>
    <m/>
    <x v="125"/>
    <s v="Pesos (ARS)"/>
    <n v="126997"/>
    <n v="77041"/>
    <n v="770.41"/>
    <m/>
    <x v="0"/>
    <n v="1.4999999999999999E-2"/>
  </r>
  <r>
    <x v="1"/>
    <s v="DISTRIPACSA SRL"/>
    <x v="4"/>
    <s v="01-07-07-30082625"/>
    <s v="07-005450"/>
    <x v="13"/>
    <m/>
    <x v="125"/>
    <s v="Pesos (ARS)"/>
    <n v="65321"/>
    <n v="39626"/>
    <n v="396.25"/>
    <m/>
    <x v="0"/>
    <n v="1.4999999999999999E-2"/>
  </r>
  <r>
    <x v="1"/>
    <s v="CALDERON GONZALO JOSE"/>
    <x v="1"/>
    <s v="01-07-07-30085445"/>
    <s v="07-006039"/>
    <x v="3"/>
    <m/>
    <x v="125"/>
    <s v="Pesos (ARS)"/>
    <n v="28141"/>
    <n v="17460"/>
    <n v="174.6"/>
    <m/>
    <x v="0"/>
    <n v="1.4999999999999999E-2"/>
  </r>
  <r>
    <x v="1"/>
    <s v="PORTA ALEJANDRO"/>
    <x v="1"/>
    <s v="01-07-07-30086518"/>
    <s v="07-005738"/>
    <x v="2"/>
    <m/>
    <x v="125"/>
    <s v="Pesos (ARS)"/>
    <n v="64815"/>
    <n v="43195.21"/>
    <n v="431.97"/>
    <m/>
    <x v="0"/>
    <n v="1.4999999999999999E-2"/>
  </r>
  <r>
    <x v="1"/>
    <s v="PAZ DIANA SUSANA"/>
    <x v="1"/>
    <s v="01-07-07-30087052"/>
    <s v="07-005739"/>
    <x v="8"/>
    <m/>
    <x v="125"/>
    <s v="Pesos (ARS)"/>
    <n v="18150"/>
    <n v="12370.51"/>
    <n v="123.71"/>
    <m/>
    <x v="0"/>
    <n v="1.4999999999999999E-2"/>
  </r>
  <r>
    <x v="1"/>
    <s v="PELLIZZARI DENIS ARIAN"/>
    <x v="1"/>
    <s v="01-07-07-30087157"/>
    <s v="07-006138"/>
    <x v="12"/>
    <m/>
    <x v="125"/>
    <s v="Pesos (ARS)"/>
    <n v="67399"/>
    <n v="45934.68"/>
    <n v="459.35"/>
    <m/>
    <x v="0"/>
    <n v="1.4999999999999999E-2"/>
  </r>
  <r>
    <x v="1"/>
    <s v="MENDOZA INSIDER SAS"/>
    <x v="4"/>
    <s v="01-07-07-30087505"/>
    <s v="07-005637"/>
    <x v="5"/>
    <m/>
    <x v="125"/>
    <s v="Pesos (ARS)"/>
    <n v="70641"/>
    <n v="47077.31"/>
    <n v="470.79"/>
    <m/>
    <x v="0"/>
    <n v="1.4999999999999999E-2"/>
  </r>
  <r>
    <x v="1"/>
    <s v="ROSSI JUAN JOSE"/>
    <x v="4"/>
    <s v="01-07-07-30088444"/>
    <s v="07-005646"/>
    <x v="15"/>
    <m/>
    <x v="125"/>
    <s v="Pesos (ARS)"/>
    <n v="65434"/>
    <n v="43607.7"/>
    <n v="436.08"/>
    <m/>
    <x v="0"/>
    <n v="1.4999999999999999E-2"/>
  </r>
  <r>
    <x v="1"/>
    <s v="REVISIONES TECNICAR S.A."/>
    <x v="4"/>
    <s v="01-07-07-30088466"/>
    <s v="07-005739"/>
    <x v="8"/>
    <m/>
    <x v="125"/>
    <s v="Pesos (ARS)"/>
    <n v="195941"/>
    <n v="119086"/>
    <n v="1190.8499999999999"/>
    <m/>
    <x v="0"/>
    <n v="1.4999999999999999E-2"/>
  </r>
  <r>
    <x v="1"/>
    <s v="LAZO ELISA ANDREA"/>
    <x v="1"/>
    <s v="01-07-07-30088786"/>
    <s v="07-005978"/>
    <x v="4"/>
    <m/>
    <x v="125"/>
    <s v="Pesos (ARS)"/>
    <n v="63845"/>
    <n v="43512"/>
    <n v="435.12"/>
    <m/>
    <x v="0"/>
    <n v="1.4999999999999999E-2"/>
  </r>
  <r>
    <x v="1"/>
    <s v="MADDIO GUSTAVO JAVIER"/>
    <x v="1"/>
    <s v="01-07-07-30089158"/>
    <s v="07-005646"/>
    <x v="15"/>
    <m/>
    <x v="125"/>
    <s v="Pesos (ARS)"/>
    <n v="72079"/>
    <n v="49124"/>
    <n v="491.23"/>
    <m/>
    <x v="0"/>
    <n v="1.4999999999999999E-2"/>
  </r>
  <r>
    <x v="1"/>
    <s v="TEJERINA MAMANI CARINA SOLEDAD"/>
    <x v="1"/>
    <s v="01-07-07-30089264"/>
    <s v="07-006138"/>
    <x v="12"/>
    <m/>
    <x v="125"/>
    <s v="Pesos (ARS)"/>
    <n v="52954.03"/>
    <n v="35290.22"/>
    <n v="352.91"/>
    <m/>
    <x v="0"/>
    <n v="1.4999999999999999E-2"/>
  </r>
  <r>
    <x v="1"/>
    <s v="BODEGA RAFFY S.R.L."/>
    <x v="4"/>
    <s v="01-07-07-30089493"/>
    <s v="07-006993"/>
    <x v="7"/>
    <m/>
    <x v="125"/>
    <s v="Pesos (ARS)"/>
    <n v="51485"/>
    <n v="34311"/>
    <n v="343.11"/>
    <m/>
    <x v="0"/>
    <n v="1.4999999999999999E-2"/>
  </r>
  <r>
    <x v="1"/>
    <s v="CRUZ YAMILA CECILIA"/>
    <x v="1"/>
    <s v="01-07-07-30089686"/>
    <s v="07-006039"/>
    <x v="3"/>
    <m/>
    <x v="125"/>
    <s v="Pesos (ARS)"/>
    <n v="25251"/>
    <n v="17209"/>
    <n v="172.08"/>
    <m/>
    <x v="0"/>
    <n v="1.4999999999999999E-2"/>
  </r>
  <r>
    <x v="1"/>
    <s v="CASA MARIA DEL CARMEN"/>
    <x v="1"/>
    <s v="01-07-07-30089913"/>
    <s v="07-005637"/>
    <x v="5"/>
    <m/>
    <x v="125"/>
    <s v="Pesos (ARS)"/>
    <n v="33060"/>
    <n v="22531"/>
    <n v="225.31"/>
    <m/>
    <x v="0"/>
    <n v="1.4999999999999999E-2"/>
  </r>
  <r>
    <x v="1"/>
    <s v="CAMPOS GIANDINOTO MAURO EXEQUIEL"/>
    <x v="1"/>
    <s v="01-07-07-30090057"/>
    <s v="07-006138"/>
    <x v="12"/>
    <m/>
    <x v="125"/>
    <s v="Pesos (ARS)"/>
    <n v="31151"/>
    <n v="21230"/>
    <n v="212.3"/>
    <m/>
    <x v="0"/>
    <n v="1.4999999999999999E-2"/>
  </r>
  <r>
    <x v="1"/>
    <s v="TECNOLUBE S.R.L."/>
    <x v="4"/>
    <s v="01-07-07-30090189"/>
    <s v="07-005558"/>
    <x v="11"/>
    <m/>
    <x v="125"/>
    <s v="Pesos (ARS)"/>
    <n v="158757"/>
    <n v="105801"/>
    <n v="1058.01"/>
    <m/>
    <x v="0"/>
    <n v="1.4999999999999999E-2"/>
  </r>
  <r>
    <x v="1"/>
    <s v="CARBONE SCHIAVONE FLORENCIA"/>
    <x v="4"/>
    <s v="01-07-07-30090192"/>
    <s v="07-006138"/>
    <x v="12"/>
    <m/>
    <x v="125"/>
    <s v="Pesos (ARS)"/>
    <n v="8502"/>
    <n v="5794"/>
    <n v="57.93"/>
    <m/>
    <x v="0"/>
    <n v="1.4999999999999999E-2"/>
  </r>
  <r>
    <x v="1"/>
    <s v="VIZCAYA JORGE ARTURO"/>
    <x v="4"/>
    <s v="01-07-07-30091204"/>
    <s v="07-005947"/>
    <x v="19"/>
    <m/>
    <x v="125"/>
    <s v="Pesos (ARS)"/>
    <n v="55871"/>
    <n v="37234"/>
    <n v="372.34"/>
    <m/>
    <x v="0"/>
    <n v="1.4999999999999999E-2"/>
  </r>
  <r>
    <x v="1"/>
    <s v="REHUE SA"/>
    <x v="4"/>
    <s v="01-07-07-30092421"/>
    <s v="07-005450"/>
    <x v="13"/>
    <m/>
    <x v="125"/>
    <s v="Pesos (ARS)"/>
    <n v="79860"/>
    <n v="53221"/>
    <n v="532.21"/>
    <m/>
    <x v="0"/>
    <n v="1.4999999999999999E-2"/>
  </r>
  <r>
    <x v="1"/>
    <s v="AGRUPACION DEL OESTE SA"/>
    <x v="13"/>
    <s v="01-07-13-30000665"/>
    <s v="07-006993"/>
    <x v="7"/>
    <m/>
    <x v="125"/>
    <s v="Pesos (ARS)"/>
    <n v="12757"/>
    <n v="7753"/>
    <n v="77.53"/>
    <m/>
    <x v="0"/>
    <n v="1.4999999999999999E-2"/>
  </r>
  <r>
    <x v="1"/>
    <s v="LOZADA FERNANDO MARTIN"/>
    <x v="2"/>
    <s v="01-07-21-30037157"/>
    <s v="07-005738"/>
    <x v="2"/>
    <m/>
    <x v="125"/>
    <s v="Pesos (ARS)"/>
    <n v="7989"/>
    <n v="5931.05"/>
    <n v="59.31"/>
    <m/>
    <x v="0"/>
    <n v="1.4999999999999999E-2"/>
  </r>
  <r>
    <x v="1"/>
    <s v="ARAUJO LEPEZ ALVARO LISANDRO"/>
    <x v="2"/>
    <s v="01-07-21-30039398"/>
    <s v="07-006138"/>
    <x v="12"/>
    <m/>
    <x v="125"/>
    <s v="Pesos (ARS)"/>
    <n v="16563"/>
    <n v="12295.68"/>
    <n v="122.96"/>
    <m/>
    <x v="0"/>
    <n v="1.4999999999999999E-2"/>
  </r>
  <r>
    <x v="1"/>
    <s v="DE LOS RIOS CARLOS ALBERTO"/>
    <x v="2"/>
    <s v="01-07-21-30040964"/>
    <s v="07-005539"/>
    <x v="10"/>
    <m/>
    <x v="125"/>
    <s v="Pesos (ARS)"/>
    <n v="53863"/>
    <n v="33230"/>
    <n v="332.3"/>
    <m/>
    <x v="0"/>
    <n v="1.4999999999999999E-2"/>
  </r>
  <r>
    <x v="1"/>
    <s v="MERCADO SISTI FRANCO FACUNDO GABRIEL"/>
    <x v="2"/>
    <s v="01-07-21-30040968"/>
    <s v="07-006138"/>
    <x v="12"/>
    <m/>
    <x v="125"/>
    <s v="Pesos (ARS)"/>
    <n v="6373"/>
    <n v="4310.53"/>
    <n v="43.11"/>
    <m/>
    <x v="0"/>
    <n v="1.4999999999999999E-2"/>
  </r>
  <r>
    <x v="0"/>
    <s v="BOISMENE MARIA LAURA"/>
    <x v="0"/>
    <s v="01-07-01-30537461"/>
    <s v="07-005539"/>
    <x v="10"/>
    <s v="07-006809"/>
    <x v="126"/>
    <s v="Pesos (ARS)"/>
    <n v="27837"/>
    <n v="20898.05"/>
    <n v="1044.9000000000001"/>
    <n v="1"/>
    <x v="0"/>
    <n v="1.4999999999999999E-2"/>
  </r>
  <r>
    <x v="0"/>
    <s v="CUARSIL SA"/>
    <x v="0"/>
    <s v="01-07-01-30546594"/>
    <s v="07-005450"/>
    <x v="13"/>
    <s v="07-006809"/>
    <x v="126"/>
    <s v="Pesos (ARS)"/>
    <n v="441675.18"/>
    <n v="292189"/>
    <n v="14609.45"/>
    <n v="1"/>
    <x v="0"/>
    <n v="1.4999999999999999E-2"/>
  </r>
  <r>
    <x v="0"/>
    <s v="REGULES ADOLFO CEFERINO"/>
    <x v="7"/>
    <s v="01-07-06-30028939"/>
    <s v="07-006138"/>
    <x v="12"/>
    <s v="07-006809"/>
    <x v="126"/>
    <s v="Pesos (ARS)"/>
    <n v="-1907.01"/>
    <n v="-1239.76"/>
    <n v="-61.95"/>
    <n v="1"/>
    <x v="0"/>
    <n v="1.4999999999999999E-2"/>
  </r>
  <r>
    <x v="0"/>
    <s v="REINCHISI GISELA ELIANA"/>
    <x v="4"/>
    <s v="01-07-07-30092996"/>
    <s v="07-005472"/>
    <x v="6"/>
    <s v="07-006809"/>
    <x v="126"/>
    <s v="Pesos (ARS)"/>
    <n v="8184"/>
    <n v="5084"/>
    <n v="254.19"/>
    <n v="1"/>
    <x v="0"/>
    <n v="1.4999999999999999E-2"/>
  </r>
  <r>
    <x v="1"/>
    <s v="BOISMENE MARIA LAURA"/>
    <x v="0"/>
    <s v="01-07-01-30537461"/>
    <s v="07-005539"/>
    <x v="10"/>
    <m/>
    <x v="126"/>
    <s v="Pesos (ARS)"/>
    <n v="27837"/>
    <n v="20898.05"/>
    <n v="208.98"/>
    <m/>
    <x v="0"/>
    <n v="1.4999999999999999E-2"/>
  </r>
  <r>
    <x v="1"/>
    <s v="CUARSIL SA"/>
    <x v="0"/>
    <s v="01-07-01-30546594"/>
    <s v="07-005450"/>
    <x v="13"/>
    <m/>
    <x v="126"/>
    <s v="Pesos (ARS)"/>
    <n v="441675.18"/>
    <n v="292189"/>
    <n v="2921.89"/>
    <m/>
    <x v="0"/>
    <n v="1.4999999999999999E-2"/>
  </r>
  <r>
    <x v="1"/>
    <s v="REINCHISI GISELA ELIANA"/>
    <x v="4"/>
    <s v="01-07-07-30092996"/>
    <s v="07-005472"/>
    <x v="6"/>
    <m/>
    <x v="126"/>
    <s v="Pesos (ARS)"/>
    <n v="8184"/>
    <n v="5084"/>
    <n v="50.83"/>
    <m/>
    <x v="0"/>
    <n v="1.4999999999999999E-2"/>
  </r>
  <r>
    <x v="0"/>
    <s v="LUQUE CRISTINA ANDREA"/>
    <x v="4"/>
    <s v="01-07-07-30094207"/>
    <s v="07-005255"/>
    <x v="9"/>
    <s v="07-006913"/>
    <x v="127"/>
    <s v="Pesos (ARS)"/>
    <n v="27916"/>
    <n v="19612"/>
    <n v="392.23"/>
    <n v="1"/>
    <x v="0"/>
    <n v="1.4999999999999999E-2"/>
  </r>
  <r>
    <x v="0"/>
    <s v="MOLINA CLAROS EMIR NICOLAS"/>
    <x v="0"/>
    <s v="01-07-01-30508871"/>
    <s v="07-006138"/>
    <x v="12"/>
    <s v="07-006809"/>
    <x v="127"/>
    <s v="Pesos (ARS)"/>
    <n v="117267"/>
    <n v="87075.68"/>
    <n v="4353.78"/>
    <n v="1"/>
    <x v="0"/>
    <n v="1.4999999999999999E-2"/>
  </r>
  <r>
    <x v="0"/>
    <s v="MALLEA MARIA DEL CARMEN"/>
    <x v="0"/>
    <s v="01-07-01-30531721"/>
    <s v="07-005738"/>
    <x v="2"/>
    <s v="07-006809"/>
    <x v="127"/>
    <s v="Pesos (ARS)"/>
    <n v="45951"/>
    <n v="34113.410000000003"/>
    <n v="1705.67"/>
    <n v="1"/>
    <x v="0"/>
    <n v="1.4999999999999999E-2"/>
  </r>
  <r>
    <x v="0"/>
    <s v="FERREYRA MATIAS GASTON"/>
    <x v="0"/>
    <s v="01-07-01-30534598"/>
    <s v="07-005450"/>
    <x v="13"/>
    <s v="07-006809"/>
    <x v="127"/>
    <s v="Pesos (ARS)"/>
    <n v="80719"/>
    <n v="59925.46"/>
    <n v="2996.27"/>
    <n v="1"/>
    <x v="0"/>
    <n v="1.4999999999999999E-2"/>
  </r>
  <r>
    <x v="0"/>
    <s v="CORTEZ CARLOS DANIEL"/>
    <x v="0"/>
    <s v="01-07-01-30536486"/>
    <s v="07-005739"/>
    <x v="8"/>
    <s v="07-006809"/>
    <x v="127"/>
    <s v="Pesos (ARS)"/>
    <n v="55938"/>
    <n v="41605.25"/>
    <n v="2080.2600000000002"/>
    <n v="1"/>
    <x v="0"/>
    <n v="1.4999999999999999E-2"/>
  </r>
  <r>
    <x v="0"/>
    <s v="FERNANDEZ MAZA GUSTAVO FABIAN"/>
    <x v="0"/>
    <s v="01-07-01-30537814"/>
    <s v="07-005558"/>
    <x v="11"/>
    <s v="07-006809"/>
    <x v="127"/>
    <s v="Pesos (ARS)"/>
    <n v="39619"/>
    <n v="29467.24"/>
    <n v="1473.36"/>
    <n v="1"/>
    <x v="0"/>
    <n v="1.4999999999999999E-2"/>
  </r>
  <r>
    <x v="0"/>
    <s v="TOLEDO SACCHI DANIELA BELEN"/>
    <x v="0"/>
    <s v="01-07-01-30541310"/>
    <s v="07-006138"/>
    <x v="12"/>
    <s v="07-006809"/>
    <x v="127"/>
    <s v="Pesos (ARS)"/>
    <n v="31294"/>
    <n v="23274.92"/>
    <n v="1163.75"/>
    <n v="1"/>
    <x v="0"/>
    <n v="1.4999999999999999E-2"/>
  </r>
  <r>
    <x v="0"/>
    <s v="PETTAZZI MARIO HUGO"/>
    <x v="3"/>
    <s v="01-07-02-30005105"/>
    <s v="07-005450"/>
    <x v="13"/>
    <s v="07-006809"/>
    <x v="127"/>
    <s v="Pesos (ARS)"/>
    <n v="10714"/>
    <n v="5577"/>
    <n v="223.08"/>
    <n v="1"/>
    <x v="0"/>
    <n v="1.4999999999999999E-2"/>
  </r>
  <r>
    <x v="0"/>
    <s v="PETTAZZI MARIO HUGO"/>
    <x v="3"/>
    <s v="01-07-02-30005106"/>
    <s v="07-005450"/>
    <x v="13"/>
    <s v="07-006809"/>
    <x v="127"/>
    <s v="Pesos (ARS)"/>
    <n v="8036"/>
    <n v="4183"/>
    <n v="167.32"/>
    <n v="1"/>
    <x v="0"/>
    <n v="1.4999999999999999E-2"/>
  </r>
  <r>
    <x v="0"/>
    <s v="ZICCATO MARCOS ANDRES"/>
    <x v="7"/>
    <s v="01-07-06-30031005"/>
    <s v="07-005558"/>
    <x v="11"/>
    <s v="07-006809"/>
    <x v="127"/>
    <s v="Pesos (ARS)"/>
    <n v="14753"/>
    <n v="9171"/>
    <n v="458.54"/>
    <n v="1"/>
    <x v="0"/>
    <n v="1.4999999999999999E-2"/>
  </r>
  <r>
    <x v="0"/>
    <s v="GOMEZ JUAN FRANCISCO"/>
    <x v="7"/>
    <s v="01-07-06-30031506"/>
    <s v="07-007176"/>
    <x v="28"/>
    <s v="07-006809"/>
    <x v="127"/>
    <s v="Pesos (ARS)"/>
    <n v="10025"/>
    <n v="6618"/>
    <n v="330.9"/>
    <n v="1"/>
    <x v="0"/>
    <n v="1.4999999999999999E-2"/>
  </r>
  <r>
    <x v="0"/>
    <s v="CONSORCIO EDIFICIO BUENOS AIRES 33 39"/>
    <x v="6"/>
    <s v="01-07-07-30090561"/>
    <s v="07-007024"/>
    <x v="14"/>
    <s v="07-006809"/>
    <x v="127"/>
    <s v="Pesos (ARS)"/>
    <n v="75682"/>
    <n v="47046"/>
    <n v="2352.29"/>
    <n v="1"/>
    <x v="0"/>
    <n v="1.4999999999999999E-2"/>
  </r>
  <r>
    <x v="0"/>
    <s v="EDIFICIO GRANADA II RIVADAVIA 256 CIUDAD MENDOZA"/>
    <x v="6"/>
    <s v="01-07-07-30091957"/>
    <s v="07-007024"/>
    <x v="14"/>
    <s v="07-006809"/>
    <x v="127"/>
    <s v="Pesos (ARS)"/>
    <n v="30847"/>
    <n v="19175"/>
    <n v="958.74"/>
    <n v="1"/>
    <x v="0"/>
    <n v="1.4999999999999999E-2"/>
  </r>
  <r>
    <x v="0"/>
    <s v="CONSORCIO DE PROPIETARIOS CALLE CORONEL RODRIGUEZ 320"/>
    <x v="6"/>
    <s v="01-07-07-30092071"/>
    <s v="07-007024"/>
    <x v="14"/>
    <s v="07-006809"/>
    <x v="127"/>
    <s v="Pesos (ARS)"/>
    <n v="42502"/>
    <n v="26402"/>
    <n v="1320.1"/>
    <n v="1"/>
    <x v="0"/>
    <n v="1.4999999999999999E-2"/>
  </r>
  <r>
    <x v="0"/>
    <s v="CONSORC PROPIETARIOS EDIFICIO NECOCHEA 364"/>
    <x v="6"/>
    <s v="01-07-07-30092072"/>
    <s v="07-007024"/>
    <x v="14"/>
    <s v="07-006809"/>
    <x v="127"/>
    <s v="Pesos (ARS)"/>
    <n v="52295"/>
    <n v="32485"/>
    <n v="1624.25"/>
    <n v="1"/>
    <x v="0"/>
    <n v="1.4999999999999999E-2"/>
  </r>
  <r>
    <x v="0"/>
    <s v="CONSORCIO INDIANA PRIMERO"/>
    <x v="6"/>
    <s v="01-07-07-30092538"/>
    <s v="07-007024"/>
    <x v="14"/>
    <s v="07-006809"/>
    <x v="127"/>
    <s v="Pesos (ARS)"/>
    <n v="21712"/>
    <n v="13497"/>
    <n v="674.85"/>
    <n v="1"/>
    <x v="0"/>
    <n v="1.4999999999999999E-2"/>
  </r>
  <r>
    <x v="0"/>
    <s v="CONSORCIO DE PROPIETARIOS DEL EDIFICIO DE CALLE ROCA 484"/>
    <x v="6"/>
    <s v="01-07-07-30092539"/>
    <s v="07-007024"/>
    <x v="14"/>
    <s v="07-006809"/>
    <x v="127"/>
    <s v="Pesos (ARS)"/>
    <n v="41768"/>
    <n v="25964"/>
    <n v="1298.2"/>
    <n v="1"/>
    <x v="0"/>
    <n v="1.4999999999999999E-2"/>
  </r>
  <r>
    <x v="0"/>
    <s v="CONSORCIO DE PROPIETARIOS DEL EDIFICIO DE PASO DE LOS ANDES 940"/>
    <x v="6"/>
    <s v="01-07-07-30092540"/>
    <s v="07-007024"/>
    <x v="14"/>
    <s v="07-006809"/>
    <x v="127"/>
    <s v="Pesos (ARS)"/>
    <n v="48079"/>
    <n v="29887"/>
    <n v="1494.35"/>
    <n v="1"/>
    <x v="0"/>
    <n v="1.4999999999999999E-2"/>
  </r>
  <r>
    <x v="0"/>
    <s v="CONSORCIO SAN JUAN"/>
    <x v="6"/>
    <s v="01-07-07-30092542"/>
    <s v="07-007024"/>
    <x v="14"/>
    <s v="07-006809"/>
    <x v="127"/>
    <s v="Pesos (ARS)"/>
    <n v="50234"/>
    <n v="31227"/>
    <n v="1561.34"/>
    <n v="1"/>
    <x v="0"/>
    <n v="1.4999999999999999E-2"/>
  </r>
  <r>
    <x v="0"/>
    <s v="CONSORCIO EDIFICIO PEDRO MOLINA 475"/>
    <x v="6"/>
    <s v="01-07-07-30092543"/>
    <s v="07-007024"/>
    <x v="14"/>
    <s v="07-006809"/>
    <x v="127"/>
    <s v="Pesos (ARS)"/>
    <n v="38970"/>
    <n v="24225"/>
    <n v="1211.25"/>
    <n v="1"/>
    <x v="0"/>
    <n v="1.4999999999999999E-2"/>
  </r>
  <r>
    <x v="0"/>
    <s v="CONSORCIO EDIFICIO GRANADA"/>
    <x v="6"/>
    <s v="01-07-07-30092544"/>
    <s v="07-007024"/>
    <x v="14"/>
    <s v="07-006809"/>
    <x v="127"/>
    <s v="Pesos (ARS)"/>
    <n v="32299"/>
    <n v="20078"/>
    <n v="1003.89"/>
    <n v="1"/>
    <x v="0"/>
    <n v="1.4999999999999999E-2"/>
  </r>
  <r>
    <x v="0"/>
    <s v="CONSORCIO DE COPROPIETARIOS SECTOR ESTE EDIFICIO BAMAC CALLE BUENOS AIRES"/>
    <x v="6"/>
    <s v="01-07-07-30092545"/>
    <s v="07-007024"/>
    <x v="14"/>
    <s v="07-006809"/>
    <x v="127"/>
    <s v="Pesos (ARS)"/>
    <n v="37897"/>
    <n v="23558"/>
    <n v="1177.9000000000001"/>
    <n v="1"/>
    <x v="0"/>
    <n v="1.4999999999999999E-2"/>
  </r>
  <r>
    <x v="0"/>
    <s v="CONSORCIO DE PROPIETARIOS ITALIA 41"/>
    <x v="6"/>
    <s v="01-07-07-30092546"/>
    <s v="07-007024"/>
    <x v="14"/>
    <s v="07-006809"/>
    <x v="127"/>
    <s v="Pesos (ARS)"/>
    <n v="23769"/>
    <n v="14775"/>
    <n v="738.74"/>
    <n v="1"/>
    <x v="0"/>
    <n v="1.4999999999999999E-2"/>
  </r>
  <r>
    <x v="0"/>
    <s v="CONSORCIO DE PROPIETARIOS EDIFICIO TOLCON I"/>
    <x v="6"/>
    <s v="01-07-07-30092618"/>
    <s v="07-007024"/>
    <x v="14"/>
    <s v="07-006809"/>
    <x v="127"/>
    <s v="Pesos (ARS)"/>
    <n v="30426"/>
    <n v="18900"/>
    <n v="945"/>
    <n v="1"/>
    <x v="0"/>
    <n v="1.4999999999999999E-2"/>
  </r>
  <r>
    <x v="1"/>
    <s v="MOLINA CLAROS EMIR NICOLAS"/>
    <x v="0"/>
    <s v="01-07-01-30508871"/>
    <s v="07-006138"/>
    <x v="12"/>
    <m/>
    <x v="127"/>
    <s v="Pesos (ARS)"/>
    <n v="117267"/>
    <n v="87075.68"/>
    <n v="870.76"/>
    <m/>
    <x v="0"/>
    <n v="1.4999999999999999E-2"/>
  </r>
  <r>
    <x v="1"/>
    <s v="MALLEA MARIA DEL CARMEN"/>
    <x v="0"/>
    <s v="01-07-01-30531721"/>
    <s v="07-005738"/>
    <x v="2"/>
    <m/>
    <x v="127"/>
    <s v="Pesos (ARS)"/>
    <n v="45951"/>
    <n v="34113.410000000003"/>
    <n v="341.13"/>
    <m/>
    <x v="0"/>
    <n v="1.4999999999999999E-2"/>
  </r>
  <r>
    <x v="1"/>
    <s v="FERREYRA MATIAS GASTON"/>
    <x v="0"/>
    <s v="01-07-01-30534598"/>
    <s v="07-005450"/>
    <x v="13"/>
    <m/>
    <x v="127"/>
    <s v="Pesos (ARS)"/>
    <n v="80719"/>
    <n v="59925.46"/>
    <n v="599.25"/>
    <m/>
    <x v="0"/>
    <n v="1.4999999999999999E-2"/>
  </r>
  <r>
    <x v="1"/>
    <s v="CORTEZ CARLOS DANIEL"/>
    <x v="0"/>
    <s v="01-07-01-30536486"/>
    <s v="07-005739"/>
    <x v="8"/>
    <m/>
    <x v="127"/>
    <s v="Pesos (ARS)"/>
    <n v="55938"/>
    <n v="41605.25"/>
    <n v="416.05"/>
    <m/>
    <x v="0"/>
    <n v="1.4999999999999999E-2"/>
  </r>
  <r>
    <x v="1"/>
    <s v="FERNANDEZ MAZA GUSTAVO FABIAN"/>
    <x v="0"/>
    <s v="01-07-01-30537814"/>
    <s v="07-005558"/>
    <x v="11"/>
    <m/>
    <x v="127"/>
    <s v="Pesos (ARS)"/>
    <n v="39619"/>
    <n v="29467.24"/>
    <n v="294.67"/>
    <m/>
    <x v="0"/>
    <n v="1.4999999999999999E-2"/>
  </r>
  <r>
    <x v="1"/>
    <s v="TOLEDO SACCHI DANIELA BELEN"/>
    <x v="0"/>
    <s v="01-07-01-30541310"/>
    <s v="07-006138"/>
    <x v="12"/>
    <m/>
    <x v="127"/>
    <s v="Pesos (ARS)"/>
    <n v="31294"/>
    <n v="23274.92"/>
    <n v="232.75"/>
    <m/>
    <x v="0"/>
    <n v="1.4999999999999999E-2"/>
  </r>
  <r>
    <x v="1"/>
    <s v="PETTAZZI MARIO HUGO"/>
    <x v="3"/>
    <s v="01-07-02-30005105"/>
    <s v="07-005450"/>
    <x v="13"/>
    <m/>
    <x v="127"/>
    <s v="Pesos (ARS)"/>
    <n v="10714"/>
    <n v="5577"/>
    <n v="55.77"/>
    <m/>
    <x v="0"/>
    <n v="1.4999999999999999E-2"/>
  </r>
  <r>
    <x v="1"/>
    <s v="PETTAZZI MARIO HUGO"/>
    <x v="3"/>
    <s v="01-07-02-30005106"/>
    <s v="07-005450"/>
    <x v="13"/>
    <m/>
    <x v="127"/>
    <s v="Pesos (ARS)"/>
    <n v="8036"/>
    <n v="4183"/>
    <n v="41.83"/>
    <m/>
    <x v="0"/>
    <n v="1.4999999999999999E-2"/>
  </r>
  <r>
    <x v="1"/>
    <s v="ZICCATO MARCOS ANDRES"/>
    <x v="7"/>
    <s v="01-07-06-30031005"/>
    <s v="07-005558"/>
    <x v="11"/>
    <m/>
    <x v="127"/>
    <s v="Pesos (ARS)"/>
    <n v="14753"/>
    <n v="9171"/>
    <n v="91.71"/>
    <m/>
    <x v="0"/>
    <n v="1.4999999999999999E-2"/>
  </r>
  <r>
    <x v="1"/>
    <s v="GOMEZ JUAN FRANCISCO"/>
    <x v="7"/>
    <s v="01-07-06-30031506"/>
    <s v="07-007176"/>
    <x v="28"/>
    <m/>
    <x v="127"/>
    <s v="Pesos (ARS)"/>
    <n v="10025"/>
    <n v="6618"/>
    <n v="66.180000000000007"/>
    <m/>
    <x v="0"/>
    <n v="1.4999999999999999E-2"/>
  </r>
  <r>
    <x v="1"/>
    <s v="CONSORCIO EDIFICIO BUENOS AIRES 33 39"/>
    <x v="6"/>
    <s v="01-07-07-30090561"/>
    <s v="07-007024"/>
    <x v="14"/>
    <m/>
    <x v="127"/>
    <s v="Pesos (ARS)"/>
    <n v="75682"/>
    <n v="47046"/>
    <n v="470.45"/>
    <m/>
    <x v="0"/>
    <n v="1.4999999999999999E-2"/>
  </r>
  <r>
    <x v="1"/>
    <s v="EDIFICIO GRANADA II RIVADAVIA 256 CIUDAD MENDOZA"/>
    <x v="6"/>
    <s v="01-07-07-30091957"/>
    <s v="07-007024"/>
    <x v="14"/>
    <m/>
    <x v="127"/>
    <s v="Pesos (ARS)"/>
    <n v="30847"/>
    <n v="19175"/>
    <n v="191.74"/>
    <m/>
    <x v="0"/>
    <n v="1.4999999999999999E-2"/>
  </r>
  <r>
    <x v="1"/>
    <s v="CONSORCIO DE PROPIETARIOS CALLE CORONEL RODRIGUEZ 320"/>
    <x v="6"/>
    <s v="01-07-07-30092071"/>
    <s v="07-007024"/>
    <x v="14"/>
    <m/>
    <x v="127"/>
    <s v="Pesos (ARS)"/>
    <n v="42502"/>
    <n v="26402"/>
    <n v="264.01"/>
    <m/>
    <x v="0"/>
    <n v="1.4999999999999999E-2"/>
  </r>
  <r>
    <x v="1"/>
    <s v="CONSORC PROPIETARIOS EDIFICIO NECOCHEA 364"/>
    <x v="6"/>
    <s v="01-07-07-30092072"/>
    <s v="07-007024"/>
    <x v="14"/>
    <m/>
    <x v="127"/>
    <s v="Pesos (ARS)"/>
    <n v="52295"/>
    <n v="32485"/>
    <n v="324.85000000000002"/>
    <m/>
    <x v="0"/>
    <n v="1.4999999999999999E-2"/>
  </r>
  <r>
    <x v="1"/>
    <s v="CONSORCIO INDIANA PRIMERO"/>
    <x v="6"/>
    <s v="01-07-07-30092538"/>
    <s v="07-007024"/>
    <x v="14"/>
    <m/>
    <x v="127"/>
    <s v="Pesos (ARS)"/>
    <n v="21712"/>
    <n v="13497"/>
    <n v="134.97"/>
    <m/>
    <x v="0"/>
    <n v="1.4999999999999999E-2"/>
  </r>
  <r>
    <x v="1"/>
    <s v="CONSORCIO DE PROPIETARIOS DEL EDIFICIO DE CALLE ROCA 484"/>
    <x v="6"/>
    <s v="01-07-07-30092539"/>
    <s v="07-007024"/>
    <x v="14"/>
    <m/>
    <x v="127"/>
    <s v="Pesos (ARS)"/>
    <n v="41768"/>
    <n v="25964"/>
    <n v="259.64"/>
    <m/>
    <x v="0"/>
    <n v="1.4999999999999999E-2"/>
  </r>
  <r>
    <x v="1"/>
    <s v="CONSORCIO DE PROPIETARIOS DEL EDIFICIO DE PASO DE LOS ANDES 940"/>
    <x v="6"/>
    <s v="01-07-07-30092540"/>
    <s v="07-007024"/>
    <x v="14"/>
    <m/>
    <x v="127"/>
    <s v="Pesos (ARS)"/>
    <n v="48079"/>
    <n v="29887"/>
    <n v="298.86"/>
    <m/>
    <x v="0"/>
    <n v="1.4999999999999999E-2"/>
  </r>
  <r>
    <x v="1"/>
    <s v="CONSORCIO SAN JUAN"/>
    <x v="6"/>
    <s v="01-07-07-30092542"/>
    <s v="07-007024"/>
    <x v="14"/>
    <m/>
    <x v="127"/>
    <s v="Pesos (ARS)"/>
    <n v="50234"/>
    <n v="31227"/>
    <n v="312.26"/>
    <m/>
    <x v="0"/>
    <n v="1.4999999999999999E-2"/>
  </r>
  <r>
    <x v="1"/>
    <s v="CONSORCIO EDIFICIO PEDRO MOLINA 475"/>
    <x v="6"/>
    <s v="01-07-07-30092543"/>
    <s v="07-007024"/>
    <x v="14"/>
    <m/>
    <x v="127"/>
    <s v="Pesos (ARS)"/>
    <n v="38970"/>
    <n v="24225"/>
    <n v="242.25"/>
    <m/>
    <x v="0"/>
    <n v="1.4999999999999999E-2"/>
  </r>
  <r>
    <x v="1"/>
    <s v="CONSORCIO EDIFICIO GRANADA"/>
    <x v="6"/>
    <s v="01-07-07-30092544"/>
    <s v="07-007024"/>
    <x v="14"/>
    <m/>
    <x v="127"/>
    <s v="Pesos (ARS)"/>
    <n v="32299"/>
    <n v="20078"/>
    <n v="200.77"/>
    <m/>
    <x v="0"/>
    <n v="1.4999999999999999E-2"/>
  </r>
  <r>
    <x v="1"/>
    <s v="CONSORCIO DE COPROPIETARIOS SECTOR ESTE EDIFICIO BAMAC CALLE BUENOS AIRES"/>
    <x v="6"/>
    <s v="01-07-07-30092545"/>
    <s v="07-007024"/>
    <x v="14"/>
    <m/>
    <x v="127"/>
    <s v="Pesos (ARS)"/>
    <n v="37897"/>
    <n v="23558"/>
    <n v="235.58"/>
    <m/>
    <x v="0"/>
    <n v="1.4999999999999999E-2"/>
  </r>
  <r>
    <x v="1"/>
    <s v="CONSORCIO DE PROPIETARIOS ITALIA 41"/>
    <x v="6"/>
    <s v="01-07-07-30092546"/>
    <s v="07-007024"/>
    <x v="14"/>
    <m/>
    <x v="127"/>
    <s v="Pesos (ARS)"/>
    <n v="23769"/>
    <n v="14775"/>
    <n v="147.75"/>
    <m/>
    <x v="0"/>
    <n v="1.4999999999999999E-2"/>
  </r>
  <r>
    <x v="1"/>
    <s v="CONSORCIO DE PROPIETARIOS EDIFICIO TOLCON I"/>
    <x v="6"/>
    <s v="01-07-07-30092618"/>
    <s v="07-007024"/>
    <x v="14"/>
    <m/>
    <x v="127"/>
    <s v="Pesos (ARS)"/>
    <n v="30426"/>
    <n v="18900"/>
    <n v="189"/>
    <m/>
    <x v="0"/>
    <n v="1.4999999999999999E-2"/>
  </r>
  <r>
    <x v="0"/>
    <s v="LOPEZ GUSTAVO ADOLFO"/>
    <x v="0"/>
    <s v="01-07-01-30540002"/>
    <s v="07-006993"/>
    <x v="7"/>
    <s v="07-006809"/>
    <x v="128"/>
    <s v="Pesos (ARS)"/>
    <n v="86962"/>
    <n v="64680.05"/>
    <n v="3234"/>
    <n v="1"/>
    <x v="0"/>
    <n v="1.4999999999999999E-2"/>
  </r>
  <r>
    <x v="0"/>
    <s v="HENRIQUEZ NESTOR JESUS"/>
    <x v="0"/>
    <s v="01-07-01-30540521"/>
    <s v="07-005947"/>
    <x v="19"/>
    <s v="07-006809"/>
    <x v="128"/>
    <s v="Pesos (ARS)"/>
    <n v="56889"/>
    <n v="42312.4"/>
    <n v="2115.62"/>
    <n v="1"/>
    <x v="0"/>
    <n v="1.4999999999999999E-2"/>
  </r>
  <r>
    <x v="0"/>
    <s v="HAMDAN EDUARDO DANIEL"/>
    <x v="0"/>
    <s v="01-07-01-30552966"/>
    <s v="07-005539"/>
    <x v="10"/>
    <s v="07-006809"/>
    <x v="128"/>
    <s v="Pesos (ARS)"/>
    <n v="70680"/>
    <n v="51422"/>
    <n v="2571.1"/>
    <n v="1"/>
    <x v="0"/>
    <n v="1.4999999999999999E-2"/>
  </r>
  <r>
    <x v="0"/>
    <s v="BRICEÑO MORALES EVELYN LOURDES"/>
    <x v="4"/>
    <s v="01-07-07-30093702"/>
    <s v="07-006138"/>
    <x v="12"/>
    <s v="07-006809"/>
    <x v="128"/>
    <s v="Pesos (ARS)"/>
    <n v="70585.84"/>
    <n v="48088"/>
    <n v="2404.37"/>
    <n v="1"/>
    <x v="0"/>
    <n v="1.4999999999999999E-2"/>
  </r>
  <r>
    <x v="0"/>
    <s v="INTER TRANS SRL"/>
    <x v="10"/>
    <s v="01-07-15-30002837"/>
    <s v="07-006025"/>
    <x v="0"/>
    <s v="07-006809"/>
    <x v="128"/>
    <s v="Pesos (ARS)"/>
    <n v="73123"/>
    <n v="37279"/>
    <n v="1863.94"/>
    <n v="1"/>
    <x v="0"/>
    <n v="1.4999999999999999E-2"/>
  </r>
  <r>
    <x v="0"/>
    <s v="REGULES ADOLFO CEFERINO"/>
    <x v="2"/>
    <s v="01-07-21-30041271"/>
    <s v="07-006138"/>
    <x v="12"/>
    <s v="07-006809"/>
    <x v="128"/>
    <s v="Pesos (ARS)"/>
    <n v="34475"/>
    <n v="25641.25"/>
    <n v="1282.07"/>
    <n v="1"/>
    <x v="0"/>
    <n v="1.4999999999999999E-2"/>
  </r>
  <r>
    <x v="1"/>
    <s v="LOPEZ GUSTAVO ADOLFO"/>
    <x v="0"/>
    <s v="01-07-01-30540002"/>
    <s v="07-006993"/>
    <x v="7"/>
    <m/>
    <x v="128"/>
    <s v="Pesos (ARS)"/>
    <n v="86962"/>
    <n v="64680.05"/>
    <n v="646.79999999999995"/>
    <m/>
    <x v="0"/>
    <n v="1.4999999999999999E-2"/>
  </r>
  <r>
    <x v="1"/>
    <s v="HENRIQUEZ NESTOR JESUS"/>
    <x v="0"/>
    <s v="01-07-01-30540521"/>
    <s v="07-005947"/>
    <x v="19"/>
    <m/>
    <x v="128"/>
    <s v="Pesos (ARS)"/>
    <n v="56889"/>
    <n v="42312.4"/>
    <n v="423.12"/>
    <m/>
    <x v="0"/>
    <n v="1.4999999999999999E-2"/>
  </r>
  <r>
    <x v="1"/>
    <s v="HAMDAN EDUARDO DANIEL"/>
    <x v="0"/>
    <s v="01-07-01-30552966"/>
    <s v="07-005539"/>
    <x v="10"/>
    <m/>
    <x v="128"/>
    <s v="Pesos (ARS)"/>
    <n v="70680"/>
    <n v="51422"/>
    <n v="514.22"/>
    <m/>
    <x v="0"/>
    <n v="1.4999999999999999E-2"/>
  </r>
  <r>
    <x v="1"/>
    <s v="BRICEÑO MORALES EVELYN LOURDES"/>
    <x v="4"/>
    <s v="01-07-07-30093702"/>
    <s v="07-006138"/>
    <x v="12"/>
    <m/>
    <x v="128"/>
    <s v="Pesos (ARS)"/>
    <n v="70585.84"/>
    <n v="48088"/>
    <n v="480.85"/>
    <m/>
    <x v="0"/>
    <n v="1.4999999999999999E-2"/>
  </r>
  <r>
    <x v="1"/>
    <s v="INTER TRANS SRL"/>
    <x v="10"/>
    <s v="01-07-15-30002837"/>
    <s v="07-006025"/>
    <x v="0"/>
    <m/>
    <x v="128"/>
    <s v="Pesos (ARS)"/>
    <n v="73123"/>
    <n v="37279"/>
    <n v="372.78"/>
    <m/>
    <x v="0"/>
    <n v="1.4999999999999999E-2"/>
  </r>
  <r>
    <x v="1"/>
    <s v="REGULES ADOLFO CEFERINO"/>
    <x v="2"/>
    <s v="01-07-21-30041271"/>
    <s v="07-006138"/>
    <x v="12"/>
    <m/>
    <x v="128"/>
    <s v="Pesos (ARS)"/>
    <n v="34475"/>
    <n v="25641.25"/>
    <n v="256.42"/>
    <m/>
    <x v="0"/>
    <n v="1.4999999999999999E-2"/>
  </r>
  <r>
    <x v="0"/>
    <s v="SOSA CRISTIAN HECTOR"/>
    <x v="0"/>
    <s v="01-07-01-30547023"/>
    <s v="07-006039"/>
    <x v="3"/>
    <s v="07-006809"/>
    <x v="129"/>
    <s v="Pesos (ARS)"/>
    <n v="33455"/>
    <n v="24882.75"/>
    <n v="1244.1300000000001"/>
    <n v="1"/>
    <x v="0"/>
    <n v="1.4999999999999999E-2"/>
  </r>
  <r>
    <x v="0"/>
    <s v="TECNOLUBE S.R.L."/>
    <x v="4"/>
    <s v="01-07-07-30090127"/>
    <s v="07-005558"/>
    <x v="11"/>
    <s v="07-006809"/>
    <x v="129"/>
    <s v="Pesos (ARS)"/>
    <n v="287897"/>
    <n v="191864"/>
    <n v="9593.19"/>
    <n v="1"/>
    <x v="0"/>
    <n v="1.4999999999999999E-2"/>
  </r>
  <r>
    <x v="1"/>
    <s v="SOSA CRISTIAN HECTOR"/>
    <x v="0"/>
    <s v="01-07-01-30547023"/>
    <s v="07-006039"/>
    <x v="3"/>
    <m/>
    <x v="129"/>
    <s v="Pesos (ARS)"/>
    <n v="33455"/>
    <n v="24882.75"/>
    <n v="248.82"/>
    <m/>
    <x v="0"/>
    <n v="1.4999999999999999E-2"/>
  </r>
  <r>
    <x v="1"/>
    <s v="TECNOLUBE S.R.L."/>
    <x v="4"/>
    <s v="01-07-07-30090127"/>
    <s v="07-005558"/>
    <x v="11"/>
    <m/>
    <x v="129"/>
    <s v="Pesos (ARS)"/>
    <n v="287897"/>
    <n v="191864"/>
    <n v="1918.63"/>
    <m/>
    <x v="0"/>
    <n v="1.4999999999999999E-2"/>
  </r>
  <r>
    <x v="0"/>
    <s v="JAVIER COSTA E HIJOS SA"/>
    <x v="0"/>
    <s v="01-07-01-30552489"/>
    <s v="07-005739"/>
    <x v="8"/>
    <s v="07-006809"/>
    <x v="130"/>
    <s v="Pesos (ARS)"/>
    <n v="2525157"/>
    <n v="1616771"/>
    <n v="80838.55"/>
    <n v="1"/>
    <x v="0"/>
    <n v="1.4999999999999999E-2"/>
  </r>
  <r>
    <x v="1"/>
    <s v="JAVIER COSTA E HIJOS SA"/>
    <x v="0"/>
    <s v="01-07-01-30552489"/>
    <s v="07-005739"/>
    <x v="8"/>
    <m/>
    <x v="130"/>
    <s v="Pesos (ARS)"/>
    <n v="2525157"/>
    <n v="1616771"/>
    <n v="16167.7"/>
    <m/>
    <x v="0"/>
    <n v="1.4999999999999999E-2"/>
  </r>
  <r>
    <x v="0"/>
    <s v="BAZAN JUAN RAMON"/>
    <x v="0"/>
    <s v="01-07-01-30547559"/>
    <s v="07-005947"/>
    <x v="19"/>
    <s v="07-006809"/>
    <x v="131"/>
    <s v="Pesos (ARS)"/>
    <n v="191504.14"/>
    <n v="128317"/>
    <n v="6415.84"/>
    <n v="1"/>
    <x v="0"/>
    <n v="1.4999999999999999E-2"/>
  </r>
  <r>
    <x v="0"/>
    <s v="SARLO CORIA CANDELA"/>
    <x v="3"/>
    <s v="01-07-02-30005420"/>
    <s v="07-005738"/>
    <x v="2"/>
    <s v="07-006809"/>
    <x v="131"/>
    <s v="Pesos (ARS)"/>
    <n v="4513"/>
    <n v="2354"/>
    <n v="94.16"/>
    <n v="1"/>
    <x v="0"/>
    <n v="1.4999999999999999E-2"/>
  </r>
  <r>
    <x v="0"/>
    <s v="BERETTA RICARDO JAVIER"/>
    <x v="1"/>
    <s v="01-07-07-30087633"/>
    <s v="07-006039"/>
    <x v="3"/>
    <s v="07-006809"/>
    <x v="131"/>
    <s v="Pesos (ARS)"/>
    <n v="7337"/>
    <n v="5000.05"/>
    <n v="250.02"/>
    <n v="1"/>
    <x v="0"/>
    <n v="1.4999999999999999E-2"/>
  </r>
  <r>
    <x v="1"/>
    <s v="BAZAN JUAN RAMON"/>
    <x v="0"/>
    <s v="01-07-01-30547559"/>
    <s v="07-005947"/>
    <x v="19"/>
    <m/>
    <x v="131"/>
    <s v="Pesos (ARS)"/>
    <n v="191504.14"/>
    <n v="128317"/>
    <n v="1283.17"/>
    <m/>
    <x v="0"/>
    <n v="1.4999999999999999E-2"/>
  </r>
  <r>
    <x v="1"/>
    <s v="SARLO CORIA CANDELA"/>
    <x v="3"/>
    <s v="01-07-02-30005420"/>
    <s v="07-005738"/>
    <x v="2"/>
    <m/>
    <x v="131"/>
    <s v="Pesos (ARS)"/>
    <n v="4513"/>
    <n v="2354"/>
    <n v="23.54"/>
    <m/>
    <x v="0"/>
    <n v="1.4999999999999999E-2"/>
  </r>
  <r>
    <x v="1"/>
    <s v="BERETTA RICARDO JAVIER"/>
    <x v="1"/>
    <s v="01-07-07-30087633"/>
    <s v="07-006039"/>
    <x v="3"/>
    <m/>
    <x v="131"/>
    <s v="Pesos (ARS)"/>
    <n v="7337"/>
    <n v="5000.05"/>
    <n v="50.02"/>
    <m/>
    <x v="0"/>
    <n v="1.4999999999999999E-2"/>
  </r>
  <r>
    <x v="0"/>
    <s v="ANGELINI FRANCISCO JAVIER"/>
    <x v="0"/>
    <s v="01-07-01-30508121"/>
    <s v="07-005255"/>
    <x v="9"/>
    <s v="07-006913"/>
    <x v="132"/>
    <s v="Pesos (ARS)"/>
    <n v="128549"/>
    <n v="95433.8"/>
    <n v="1908.68"/>
    <n v="1"/>
    <x v="0"/>
    <n v="1.4999999999999999E-2"/>
  </r>
  <r>
    <x v="0"/>
    <s v="CHIRINO RUBEN ADRIAN"/>
    <x v="0"/>
    <s v="01-07-01-30508658"/>
    <s v="07-005255"/>
    <x v="9"/>
    <s v="07-006913"/>
    <x v="132"/>
    <s v="Pesos (ARS)"/>
    <n v="122016"/>
    <n v="90582.86"/>
    <n v="1811.66"/>
    <n v="1"/>
    <x v="0"/>
    <n v="1.4999999999999999E-2"/>
  </r>
  <r>
    <x v="0"/>
    <s v="MASTROPIETRO MIGUEL ANGEL"/>
    <x v="0"/>
    <s v="01-07-01-30509993"/>
    <s v="07-005255"/>
    <x v="9"/>
    <s v="07-006913"/>
    <x v="132"/>
    <s v="Pesos (ARS)"/>
    <n v="167478"/>
    <n v="124334.05"/>
    <n v="2486.6799999999998"/>
    <n v="1"/>
    <x v="0"/>
    <n v="1.4999999999999999E-2"/>
  </r>
  <r>
    <x v="0"/>
    <s v="FUGAZZOTTO LUIS ANTONIO"/>
    <x v="0"/>
    <s v="01-07-01-30510412"/>
    <s v="07-005255"/>
    <x v="9"/>
    <s v="07-006913"/>
    <x v="132"/>
    <s v="Pesos (ARS)"/>
    <n v="94603"/>
    <n v="70231.86"/>
    <n v="1404.64"/>
    <n v="1"/>
    <x v="0"/>
    <n v="1.4999999999999999E-2"/>
  </r>
  <r>
    <x v="0"/>
    <s v="CONDEME ALEJANDRO HERNAN"/>
    <x v="0"/>
    <s v="01-07-01-30510530"/>
    <s v="07-005255"/>
    <x v="9"/>
    <s v="07-006913"/>
    <x v="132"/>
    <s v="Pesos (ARS)"/>
    <n v="88369"/>
    <n v="65603.94"/>
    <n v="1312.08"/>
    <n v="1"/>
    <x v="0"/>
    <n v="1.4999999999999999E-2"/>
  </r>
  <r>
    <x v="0"/>
    <s v="BUTTERFIELD JUAN CARLOS"/>
    <x v="0"/>
    <s v="01-07-01-30512948"/>
    <s v="07-005255"/>
    <x v="9"/>
    <s v="07-006913"/>
    <x v="132"/>
    <s v="Pesos (ARS)"/>
    <n v="66467"/>
    <n v="49344.39"/>
    <n v="986.89"/>
    <n v="1"/>
    <x v="0"/>
    <n v="1.4999999999999999E-2"/>
  </r>
  <r>
    <x v="0"/>
    <s v="MARCH NANCI MARIEL"/>
    <x v="0"/>
    <s v="01-07-01-30513197"/>
    <s v="07-005255"/>
    <x v="9"/>
    <s v="07-006913"/>
    <x v="132"/>
    <s v="Pesos (ARS)"/>
    <n v="102768"/>
    <n v="76294.289999999994"/>
    <n v="1525.89"/>
    <n v="1"/>
    <x v="0"/>
    <n v="1.4999999999999999E-2"/>
  </r>
  <r>
    <x v="0"/>
    <s v="ROMERO ERIKA ELIZABETH"/>
    <x v="0"/>
    <s v="01-07-01-30513204"/>
    <s v="07-005255"/>
    <x v="9"/>
    <s v="07-006913"/>
    <x v="132"/>
    <s v="Pesos (ARS)"/>
    <n v="80347"/>
    <n v="59649.24"/>
    <n v="1192.98"/>
    <n v="1"/>
    <x v="0"/>
    <n v="1.4999999999999999E-2"/>
  </r>
  <r>
    <x v="0"/>
    <s v="PUSCAMA PABLO ALBERTO"/>
    <x v="0"/>
    <s v="01-07-01-30515807"/>
    <s v="07-005255"/>
    <x v="9"/>
    <s v="07-006913"/>
    <x v="132"/>
    <s v="Pesos (ARS)"/>
    <n v="77574"/>
    <n v="57590.59"/>
    <n v="1151.81"/>
    <n v="1"/>
    <x v="0"/>
    <n v="1.4999999999999999E-2"/>
  </r>
  <r>
    <x v="0"/>
    <s v="DANIELE HECTOR ANTONIO"/>
    <x v="0"/>
    <s v="01-07-01-30515810"/>
    <s v="07-005255"/>
    <x v="9"/>
    <s v="07-006913"/>
    <x v="132"/>
    <s v="Pesos (ARS)"/>
    <n v="48859"/>
    <n v="36272.69"/>
    <n v="725.45"/>
    <n v="1"/>
    <x v="0"/>
    <n v="1.4999999999999999E-2"/>
  </r>
  <r>
    <x v="0"/>
    <s v="CORREA SILVANO CARLOS SEBASTIAN"/>
    <x v="0"/>
    <s v="01-07-01-30516469"/>
    <s v="07-005255"/>
    <x v="9"/>
    <s v="07-006913"/>
    <x v="132"/>
    <s v="Pesos (ARS)"/>
    <n v="135786"/>
    <n v="100805.8"/>
    <n v="2016.12"/>
    <n v="1"/>
    <x v="0"/>
    <n v="1.4999999999999999E-2"/>
  </r>
  <r>
    <x v="0"/>
    <s v="BUGARINI CARLOS MARCELO"/>
    <x v="0"/>
    <s v="01-07-01-30517208"/>
    <s v="07-005255"/>
    <x v="9"/>
    <s v="07-006913"/>
    <x v="132"/>
    <s v="Pesos (ARS)"/>
    <n v="95381"/>
    <n v="70809.789999999994"/>
    <n v="1416.2"/>
    <n v="1"/>
    <x v="0"/>
    <n v="1.4999999999999999E-2"/>
  </r>
  <r>
    <x v="0"/>
    <s v="BUGARINI CARLOS MARCELO"/>
    <x v="0"/>
    <s v="01-07-01-30517217"/>
    <s v="07-005255"/>
    <x v="9"/>
    <s v="07-006913"/>
    <x v="132"/>
    <s v="Pesos (ARS)"/>
    <n v="80151"/>
    <n v="59503.56"/>
    <n v="1190.07"/>
    <n v="1"/>
    <x v="0"/>
    <n v="1.4999999999999999E-2"/>
  </r>
  <r>
    <x v="0"/>
    <s v="IANOSKY PABLO ANDRES"/>
    <x v="0"/>
    <s v="01-07-01-30519324"/>
    <s v="07-005255"/>
    <x v="9"/>
    <s v="07-006913"/>
    <x v="132"/>
    <s v="Pesos (ARS)"/>
    <n v="86684"/>
    <n v="64366.67"/>
    <n v="1287.33"/>
    <n v="1"/>
    <x v="0"/>
    <n v="1.4999999999999999E-2"/>
  </r>
  <r>
    <x v="0"/>
    <s v="MARZAN ACEVEDO GERARDO"/>
    <x v="0"/>
    <s v="01-07-01-30519514"/>
    <s v="07-005255"/>
    <x v="9"/>
    <s v="07-006913"/>
    <x v="132"/>
    <s v="Pesos (ARS)"/>
    <n v="75167"/>
    <n v="55803.08"/>
    <n v="1116.06"/>
    <n v="1"/>
    <x v="0"/>
    <n v="1.4999999999999999E-2"/>
  </r>
  <r>
    <x v="0"/>
    <s v="PEREZ JOSE EDGARDO"/>
    <x v="0"/>
    <s v="01-07-01-30527573"/>
    <s v="07-005255"/>
    <x v="9"/>
    <s v="07-006913"/>
    <x v="132"/>
    <s v="Pesos (ARS)"/>
    <n v="205390"/>
    <n v="152479.89000000001"/>
    <n v="3049.6"/>
    <n v="1"/>
    <x v="0"/>
    <n v="1.4999999999999999E-2"/>
  </r>
  <r>
    <x v="0"/>
    <s v="GONZALEZ ADRIANA GRISELDA"/>
    <x v="0"/>
    <s v="01-07-01-30530294"/>
    <s v="07-005255"/>
    <x v="9"/>
    <s v="07-006913"/>
    <x v="132"/>
    <s v="Pesos (ARS)"/>
    <n v="128846"/>
    <n v="95653.54"/>
    <n v="1913.07"/>
    <n v="1"/>
    <x v="0"/>
    <n v="1.4999999999999999E-2"/>
  </r>
  <r>
    <x v="0"/>
    <s v="MOSSELLO JUDIT FLORA"/>
    <x v="0"/>
    <s v="01-07-01-30531331"/>
    <s v="07-005255"/>
    <x v="9"/>
    <s v="07-006913"/>
    <x v="132"/>
    <s v="Pesos (ARS)"/>
    <n v="86269"/>
    <n v="64045.08"/>
    <n v="1280.9000000000001"/>
    <n v="1"/>
    <x v="0"/>
    <n v="1.4999999999999999E-2"/>
  </r>
  <r>
    <x v="0"/>
    <s v="GARCIA SEBASTIAN FRANCISCO"/>
    <x v="0"/>
    <s v="01-07-01-30533359"/>
    <s v="07-005255"/>
    <x v="9"/>
    <s v="07-006913"/>
    <x v="132"/>
    <s v="Pesos (ARS)"/>
    <n v="250465"/>
    <n v="154230"/>
    <n v="3084.6"/>
    <n v="1"/>
    <x v="0"/>
    <n v="1.4999999999999999E-2"/>
  </r>
  <r>
    <x v="0"/>
    <s v="GARCIA JOSE"/>
    <x v="0"/>
    <s v="01-07-01-30533483"/>
    <s v="07-005255"/>
    <x v="9"/>
    <s v="07-006913"/>
    <x v="132"/>
    <s v="Pesos (ARS)"/>
    <n v="55643"/>
    <n v="41308.83"/>
    <n v="826.18"/>
    <n v="1"/>
    <x v="0"/>
    <n v="1.4999999999999999E-2"/>
  </r>
  <r>
    <x v="0"/>
    <s v="GARCIA JOSE"/>
    <x v="0"/>
    <s v="01-07-01-30534217"/>
    <s v="07-005255"/>
    <x v="9"/>
    <s v="07-006913"/>
    <x v="132"/>
    <s v="Pesos (ARS)"/>
    <n v="51046"/>
    <n v="37896.17"/>
    <n v="757.92"/>
    <n v="1"/>
    <x v="0"/>
    <n v="1.4999999999999999E-2"/>
  </r>
  <r>
    <x v="0"/>
    <s v="MORALES ROSALES ELIANA SOLEDAD"/>
    <x v="0"/>
    <s v="01-07-01-30542480"/>
    <s v="07-005255"/>
    <x v="9"/>
    <s v="07-006913"/>
    <x v="132"/>
    <s v="Pesos (ARS)"/>
    <n v="58326"/>
    <n v="43380.58"/>
    <n v="867.61"/>
    <n v="1"/>
    <x v="0"/>
    <n v="1.4999999999999999E-2"/>
  </r>
  <r>
    <x v="0"/>
    <s v="SARMIENTO JORGE HORACIO"/>
    <x v="0"/>
    <s v="01-07-01-30544980"/>
    <s v="07-005255"/>
    <x v="9"/>
    <s v="07-006913"/>
    <x v="132"/>
    <s v="Pesos (ARS)"/>
    <n v="133546"/>
    <n v="99328.11"/>
    <n v="1986.56"/>
    <n v="1"/>
    <x v="0"/>
    <n v="1.4999999999999999E-2"/>
  </r>
  <r>
    <x v="0"/>
    <s v="DELIBERTO OCTAVIO LUIS DARIO"/>
    <x v="0"/>
    <s v="01-07-01-30546195"/>
    <s v="07-005255"/>
    <x v="9"/>
    <s v="07-006913"/>
    <x v="132"/>
    <s v="Pesos (ARS)"/>
    <n v="64426"/>
    <n v="47918.12"/>
    <n v="958.36"/>
    <n v="1"/>
    <x v="0"/>
    <n v="1.4999999999999999E-2"/>
  </r>
  <r>
    <x v="0"/>
    <s v="BUTTERFIELD JUAN CARLOS"/>
    <x v="0"/>
    <s v="01-07-01-30546492"/>
    <s v="07-005255"/>
    <x v="9"/>
    <s v="07-006913"/>
    <x v="132"/>
    <s v="Pesos (ARS)"/>
    <n v="80535"/>
    <n v="59899.79"/>
    <n v="1198"/>
    <n v="1"/>
    <x v="0"/>
    <n v="1.4999999999999999E-2"/>
  </r>
  <r>
    <x v="0"/>
    <s v="MARCH NANCI MARIEL"/>
    <x v="0"/>
    <s v="01-07-01-30547736"/>
    <s v="07-005255"/>
    <x v="9"/>
    <s v="07-006913"/>
    <x v="132"/>
    <s v="Pesos (ARS)"/>
    <n v="55700"/>
    <n v="41428.03"/>
    <n v="828.56"/>
    <n v="1"/>
    <x v="0"/>
    <n v="1.4999999999999999E-2"/>
  </r>
  <r>
    <x v="0"/>
    <s v="RODRIGUEZ ROLANDO"/>
    <x v="0"/>
    <s v="01-07-01-30548529"/>
    <s v="07-005255"/>
    <x v="9"/>
    <s v="07-006913"/>
    <x v="132"/>
    <s v="Pesos (ARS)"/>
    <n v="56682"/>
    <n v="42158.51"/>
    <n v="843.17"/>
    <n v="1"/>
    <x v="0"/>
    <n v="1.4999999999999999E-2"/>
  </r>
  <r>
    <x v="0"/>
    <s v="MODUVIDA SRL"/>
    <x v="0"/>
    <s v="01-07-01-30549718"/>
    <s v="07-005255"/>
    <x v="9"/>
    <s v="07-006913"/>
    <x v="132"/>
    <s v="Pesos (ARS)"/>
    <n v="53340"/>
    <n v="38806.480000000003"/>
    <n v="776.13"/>
    <n v="1"/>
    <x v="0"/>
    <n v="1.4999999999999999E-2"/>
  </r>
  <r>
    <x v="0"/>
    <s v="NENTO PABLO ANDRES"/>
    <x v="0"/>
    <s v="01-07-01-30550034"/>
    <s v="07-005255"/>
    <x v="9"/>
    <s v="07-006913"/>
    <x v="132"/>
    <s v="Pesos (ARS)"/>
    <n v="132394"/>
    <n v="98470.46"/>
    <n v="1969.41"/>
    <n v="1"/>
    <x v="0"/>
    <n v="1.4999999999999999E-2"/>
  </r>
  <r>
    <x v="0"/>
    <s v="GUTIERREZ SEBASTIAN IGNACIO"/>
    <x v="0"/>
    <s v="01-07-01-30550389"/>
    <s v="07-005255"/>
    <x v="9"/>
    <s v="07-006913"/>
    <x v="132"/>
    <s v="Pesos (ARS)"/>
    <n v="167399"/>
    <n v="124506.45"/>
    <n v="2490.13"/>
    <n v="1"/>
    <x v="0"/>
    <n v="1.4999999999999999E-2"/>
  </r>
  <r>
    <x v="0"/>
    <s v="MORENO CLAUDIA ALEJANDRA"/>
    <x v="0"/>
    <s v="01-07-01-30550482"/>
    <s v="07-005255"/>
    <x v="9"/>
    <s v="07-006913"/>
    <x v="132"/>
    <s v="Pesos (ARS)"/>
    <n v="333224"/>
    <n v="247842.01"/>
    <n v="4956.84"/>
    <n v="1"/>
    <x v="0"/>
    <n v="1.4999999999999999E-2"/>
  </r>
  <r>
    <x v="0"/>
    <s v="LUCERO EDUARDO FABIAN"/>
    <x v="0"/>
    <s v="01-07-01-30550663"/>
    <s v="07-005255"/>
    <x v="9"/>
    <s v="07-006913"/>
    <x v="132"/>
    <s v="Pesos (ARS)"/>
    <n v="195051"/>
    <n v="145072.63"/>
    <n v="2901.45"/>
    <n v="1"/>
    <x v="0"/>
    <n v="1.4999999999999999E-2"/>
  </r>
  <r>
    <x v="0"/>
    <s v="MORINI NORA MARIA"/>
    <x v="0"/>
    <s v="01-07-01-30550708"/>
    <s v="07-005255"/>
    <x v="9"/>
    <s v="07-006913"/>
    <x v="132"/>
    <s v="Pesos (ARS)"/>
    <n v="195271"/>
    <n v="127841.37"/>
    <n v="2403.42"/>
    <n v="1"/>
    <x v="0"/>
    <n v="1.4999999999999999E-2"/>
  </r>
  <r>
    <x v="0"/>
    <s v="95 MERO DATA SAS"/>
    <x v="4"/>
    <s v="01-07-07-30086220"/>
    <s v="07-005255"/>
    <x v="9"/>
    <s v="07-006913"/>
    <x v="132"/>
    <s v="Pesos (ARS)"/>
    <n v="24445"/>
    <n v="16291.87"/>
    <n v="325.83999999999997"/>
    <n v="1"/>
    <x v="0"/>
    <n v="1.4999999999999999E-2"/>
  </r>
  <r>
    <x v="0"/>
    <s v="WEBER CRISTIAN"/>
    <x v="1"/>
    <s v="01-07-07-30087074"/>
    <s v="07-005255"/>
    <x v="9"/>
    <s v="07-006913"/>
    <x v="132"/>
    <s v="Pesos (ARS)"/>
    <n v="29573"/>
    <n v="20155.740000000002"/>
    <n v="403.13"/>
    <n v="1"/>
    <x v="0"/>
    <n v="1.4999999999999999E-2"/>
  </r>
  <r>
    <x v="0"/>
    <s v="RODRIGUEZ ROLANDO"/>
    <x v="1"/>
    <s v="01-07-07-30087477"/>
    <s v="07-005255"/>
    <x v="9"/>
    <s v="07-006913"/>
    <x v="132"/>
    <s v="Pesos (ARS)"/>
    <n v="31827"/>
    <n v="21691.39"/>
    <n v="433.83"/>
    <n v="1"/>
    <x v="0"/>
    <n v="1.4999999999999999E-2"/>
  </r>
  <r>
    <x v="0"/>
    <s v="BALDACCINI MERCADO MARIA ROSA"/>
    <x v="1"/>
    <s v="01-07-07-30088044"/>
    <s v="07-005255"/>
    <x v="9"/>
    <s v="07-006913"/>
    <x v="132"/>
    <s v="Pesos (ARS)"/>
    <n v="26803"/>
    <n v="18267.48"/>
    <n v="365.35"/>
    <n v="1"/>
    <x v="0"/>
    <n v="1.4999999999999999E-2"/>
  </r>
  <r>
    <x v="0"/>
    <s v="LARREA JERONIMO LUIS"/>
    <x v="1"/>
    <s v="01-07-07-30088619"/>
    <s v="07-005255"/>
    <x v="9"/>
    <s v="07-006913"/>
    <x v="132"/>
    <s v="Pesos (ARS)"/>
    <n v="36947"/>
    <n v="25180.49"/>
    <n v="503.61"/>
    <n v="1"/>
    <x v="0"/>
    <n v="1.4999999999999999E-2"/>
  </r>
  <r>
    <x v="0"/>
    <s v="CALAFIORE PABLO DANIEL"/>
    <x v="1"/>
    <s v="01-07-07-30088631"/>
    <s v="07-005255"/>
    <x v="9"/>
    <s v="07-006913"/>
    <x v="132"/>
    <s v="Pesos (ARS)"/>
    <n v="35239"/>
    <n v="24016.02"/>
    <n v="480.34"/>
    <n v="1"/>
    <x v="0"/>
    <n v="1.4999999999999999E-2"/>
  </r>
  <r>
    <x v="0"/>
    <s v="COPPOLETTA BETINA ANA"/>
    <x v="1"/>
    <s v="01-07-07-30088976"/>
    <s v="07-005255"/>
    <x v="9"/>
    <s v="07-006913"/>
    <x v="132"/>
    <s v="Pesos (ARS)"/>
    <n v="18479"/>
    <n v="12594"/>
    <n v="251.87"/>
    <n v="1"/>
    <x v="0"/>
    <n v="1.4999999999999999E-2"/>
  </r>
  <r>
    <x v="0"/>
    <s v="BAZAN FERNANDO DANIEL"/>
    <x v="1"/>
    <s v="01-07-07-30089427"/>
    <s v="07-005255"/>
    <x v="9"/>
    <s v="07-006913"/>
    <x v="132"/>
    <s v="Pesos (ARS)"/>
    <n v="29132"/>
    <n v="19854"/>
    <n v="397.07"/>
    <n v="1"/>
    <x v="0"/>
    <n v="1.4999999999999999E-2"/>
  </r>
  <r>
    <x v="0"/>
    <s v="TIZIO WILFREDO"/>
    <x v="1"/>
    <s v="01-07-07-30089468"/>
    <s v="07-005255"/>
    <x v="9"/>
    <s v="07-006913"/>
    <x v="132"/>
    <s v="Pesos (ARS)"/>
    <n v="5880"/>
    <n v="4007.12"/>
    <n v="80.16"/>
    <n v="1"/>
    <x v="0"/>
    <n v="1.4999999999999999E-2"/>
  </r>
  <r>
    <x v="0"/>
    <s v="ABIHAGGLE MARIA VIRGINIA"/>
    <x v="1"/>
    <s v="01-07-07-30090663"/>
    <s v="07-005255"/>
    <x v="9"/>
    <s v="07-006913"/>
    <x v="132"/>
    <s v="Pesos (ARS)"/>
    <n v="27083"/>
    <n v="18458"/>
    <n v="369.15"/>
    <n v="1"/>
    <x v="0"/>
    <n v="1.4999999999999999E-2"/>
  </r>
  <r>
    <x v="0"/>
    <s v="SUBIRATS MARIA LORENA"/>
    <x v="1"/>
    <s v="01-07-07-30090838"/>
    <s v="07-005255"/>
    <x v="9"/>
    <s v="07-006913"/>
    <x v="132"/>
    <s v="Pesos (ARS)"/>
    <n v="29227"/>
    <n v="19919"/>
    <n v="398.37"/>
    <n v="1"/>
    <x v="0"/>
    <n v="1.4999999999999999E-2"/>
  </r>
  <r>
    <x v="0"/>
    <s v="FLORES RUMINOT MARIA LAURA"/>
    <x v="1"/>
    <s v="01-07-07-30091028"/>
    <s v="07-005255"/>
    <x v="9"/>
    <s v="07-006913"/>
    <x v="132"/>
    <s v="Pesos (ARS)"/>
    <n v="25467"/>
    <n v="17356"/>
    <n v="347.11"/>
    <n v="1"/>
    <x v="0"/>
    <n v="1.4999999999999999E-2"/>
  </r>
  <r>
    <x v="0"/>
    <s v="GALDEANO MARIA FEDERICA"/>
    <x v="1"/>
    <s v="01-07-07-30091077"/>
    <s v="07-005255"/>
    <x v="9"/>
    <s v="07-006913"/>
    <x v="132"/>
    <s v="Pesos (ARS)"/>
    <n v="31949"/>
    <n v="21774"/>
    <n v="435.47"/>
    <n v="1"/>
    <x v="0"/>
    <n v="1.4999999999999999E-2"/>
  </r>
  <r>
    <x v="0"/>
    <s v="NAGER FEDERICO GUILLERMO"/>
    <x v="1"/>
    <s v="01-07-07-30091434"/>
    <s v="07-005255"/>
    <x v="9"/>
    <s v="07-006913"/>
    <x v="132"/>
    <s v="Pesos (ARS)"/>
    <n v="32065"/>
    <n v="20894"/>
    <n v="417.87"/>
    <n v="1"/>
    <x v="0"/>
    <n v="1.4999999999999999E-2"/>
  </r>
  <r>
    <x v="0"/>
    <s v="CASTRO MARIA SILVANA"/>
    <x v="1"/>
    <s v="01-07-07-30091486"/>
    <s v="07-005255"/>
    <x v="9"/>
    <s v="07-006913"/>
    <x v="132"/>
    <s v="Pesos (ARS)"/>
    <n v="28726"/>
    <n v="19577"/>
    <n v="391.53"/>
    <n v="1"/>
    <x v="0"/>
    <n v="1.4999999999999999E-2"/>
  </r>
  <r>
    <x v="0"/>
    <s v="GUERRERO ALEJANDRO ARIEL"/>
    <x v="1"/>
    <s v="01-07-07-30091549"/>
    <s v="07-005255"/>
    <x v="9"/>
    <s v="07-006913"/>
    <x v="132"/>
    <s v="Pesos (ARS)"/>
    <n v="32697"/>
    <n v="21782"/>
    <n v="435.64"/>
    <n v="1"/>
    <x v="0"/>
    <n v="1.4999999999999999E-2"/>
  </r>
  <r>
    <x v="0"/>
    <s v="FIOCHETTI SPINOLO MARIA EUGENIA"/>
    <x v="1"/>
    <s v="01-07-07-30092414"/>
    <s v="07-005255"/>
    <x v="9"/>
    <s v="07-006913"/>
    <x v="132"/>
    <s v="Pesos (ARS)"/>
    <n v="32609"/>
    <n v="22224"/>
    <n v="444.47"/>
    <n v="1"/>
    <x v="0"/>
    <n v="1.4999999999999999E-2"/>
  </r>
  <r>
    <x v="0"/>
    <s v="ENTREVIDES"/>
    <x v="6"/>
    <s v="01-07-07-30093278"/>
    <s v="07-005255"/>
    <x v="9"/>
    <s v="07-006913"/>
    <x v="132"/>
    <s v="Pesos (ARS)"/>
    <n v="22331"/>
    <n v="15688"/>
    <n v="313.76"/>
    <n v="1"/>
    <x v="0"/>
    <n v="1.4999999999999999E-2"/>
  </r>
  <r>
    <x v="0"/>
    <s v="ANGELINI MARIO FRANCISCO"/>
    <x v="1"/>
    <s v="01-07-07-30093306"/>
    <s v="07-005255"/>
    <x v="9"/>
    <s v="07-006913"/>
    <x v="132"/>
    <s v="Pesos (ARS)"/>
    <n v="12575"/>
    <n v="8567"/>
    <n v="171.34"/>
    <n v="1"/>
    <x v="0"/>
    <n v="1.4999999999999999E-2"/>
  </r>
  <r>
    <x v="0"/>
    <s v="ANGELINI MARIO FRANCISCO"/>
    <x v="1"/>
    <s v="01-07-07-30093314"/>
    <s v="07-005255"/>
    <x v="9"/>
    <s v="07-006913"/>
    <x v="132"/>
    <s v="Pesos (ARS)"/>
    <n v="19742"/>
    <n v="13450"/>
    <n v="268.99"/>
    <n v="1"/>
    <x v="0"/>
    <n v="1.4999999999999999E-2"/>
  </r>
  <r>
    <x v="0"/>
    <s v="ANGELINI MARIO FRANCISCO"/>
    <x v="1"/>
    <s v="01-07-07-30093334"/>
    <s v="07-005255"/>
    <x v="9"/>
    <s v="07-006913"/>
    <x v="132"/>
    <s v="Pesos (ARS)"/>
    <n v="7968"/>
    <n v="5428"/>
    <n v="108.55"/>
    <n v="1"/>
    <x v="0"/>
    <n v="1.4999999999999999E-2"/>
  </r>
  <r>
    <x v="0"/>
    <s v="DAGFAL MARIANETTI MARCOS AMADEO"/>
    <x v="1"/>
    <s v="01-07-07-30093400"/>
    <s v="07-005255"/>
    <x v="9"/>
    <s v="07-006913"/>
    <x v="132"/>
    <s v="Pesos (ARS)"/>
    <n v="40849"/>
    <n v="27829"/>
    <n v="556.58000000000004"/>
    <n v="1"/>
    <x v="0"/>
    <n v="1.4999999999999999E-2"/>
  </r>
  <r>
    <x v="0"/>
    <s v="MODUVIDA SRL"/>
    <x v="10"/>
    <s v="01-07-15-30002872"/>
    <s v="07-005255"/>
    <x v="9"/>
    <s v="07-006913"/>
    <x v="132"/>
    <s v="Pesos (ARS)"/>
    <n v="59809"/>
    <n v="36325"/>
    <n v="726.5"/>
    <n v="1"/>
    <x v="0"/>
    <n v="1.4999999999999999E-2"/>
  </r>
  <r>
    <x v="0"/>
    <s v="RODRIGUEZ MATIAS ANGEL"/>
    <x v="2"/>
    <s v="01-07-21-30037405"/>
    <s v="07-005255"/>
    <x v="9"/>
    <s v="07-006913"/>
    <x v="132"/>
    <s v="Pesos (ARS)"/>
    <n v="7653"/>
    <n v="5681.61"/>
    <n v="113.63"/>
    <n v="1"/>
    <x v="0"/>
    <n v="1.4999999999999999E-2"/>
  </r>
  <r>
    <x v="0"/>
    <s v="ORTIZ LUIS FRANCISCO"/>
    <x v="2"/>
    <s v="01-07-21-30039568"/>
    <s v="07-005255"/>
    <x v="9"/>
    <s v="07-006913"/>
    <x v="132"/>
    <s v="Pesos (ARS)"/>
    <n v="18135"/>
    <n v="13169.56"/>
    <n v="263.39999999999998"/>
    <n v="1"/>
    <x v="0"/>
    <n v="1.4999999999999999E-2"/>
  </r>
  <r>
    <x v="0"/>
    <s v="LUCERO EDUARDO FABIAN"/>
    <x v="2"/>
    <s v="01-07-21-30040906"/>
    <s v="07-005255"/>
    <x v="9"/>
    <s v="07-006913"/>
    <x v="132"/>
    <s v="Pesos (ARS)"/>
    <n v="10987"/>
    <n v="8171.57"/>
    <n v="163.43"/>
    <n v="1"/>
    <x v="0"/>
    <n v="1.4999999999999999E-2"/>
  </r>
  <r>
    <x v="0"/>
    <s v="RIVERA RODRIGO FERNANDO"/>
    <x v="2"/>
    <s v="01-07-21-30041518"/>
    <s v="07-005255"/>
    <x v="9"/>
    <s v="07-006913"/>
    <x v="132"/>
    <s v="Pesos (ARS)"/>
    <n v="8408"/>
    <n v="6254.18"/>
    <n v="125.08"/>
    <n v="1"/>
    <x v="0"/>
    <n v="1.4999999999999999E-2"/>
  </r>
  <r>
    <x v="0"/>
    <s v="MORENO MIRTA ELVIRA"/>
    <x v="0"/>
    <s v="01-07-01-30507206"/>
    <s v="07-005978"/>
    <x v="4"/>
    <s v="07-006809"/>
    <x v="132"/>
    <s v="Pesos (ARS)"/>
    <n v="45641"/>
    <n v="33883.589999999997"/>
    <n v="1694.18"/>
    <n v="1"/>
    <x v="0"/>
    <n v="1.4999999999999999E-2"/>
  </r>
  <r>
    <x v="0"/>
    <s v="MONZON PATRICIA SILVINA"/>
    <x v="0"/>
    <s v="01-07-01-30507265"/>
    <s v="07-005646"/>
    <x v="15"/>
    <s v="07-006809"/>
    <x v="132"/>
    <s v="Pesos (ARS)"/>
    <n v="309032"/>
    <n v="229422.45"/>
    <n v="11471.12"/>
    <n v="1"/>
    <x v="0"/>
    <n v="1.4999999999999999E-2"/>
  </r>
  <r>
    <x v="0"/>
    <s v="CARRASCOSA JUAN PABLO"/>
    <x v="0"/>
    <s v="01-07-01-30507890"/>
    <s v="07-005558"/>
    <x v="11"/>
    <s v="07-006809"/>
    <x v="132"/>
    <s v="Pesos (ARS)"/>
    <n v="86583"/>
    <n v="64135.21"/>
    <n v="3206.76"/>
    <n v="1"/>
    <x v="0"/>
    <n v="1.4999999999999999E-2"/>
  </r>
  <r>
    <x v="0"/>
    <s v="BERTOLO PAULA DANIELA"/>
    <x v="0"/>
    <s v="01-07-01-30507892"/>
    <s v="07-005978"/>
    <x v="4"/>
    <s v="07-006809"/>
    <x v="132"/>
    <s v="Pesos (ARS)"/>
    <n v="68696"/>
    <n v="50998.98"/>
    <n v="2549.9499999999998"/>
    <n v="1"/>
    <x v="0"/>
    <n v="1.4999999999999999E-2"/>
  </r>
  <r>
    <x v="0"/>
    <s v="ZIN S.A."/>
    <x v="0"/>
    <s v="01-07-01-30508698"/>
    <s v="07-005558"/>
    <x v="11"/>
    <s v="07-006809"/>
    <x v="132"/>
    <s v="Pesos (ARS)"/>
    <n v="51700"/>
    <n v="37544.870000000003"/>
    <n v="1877.24"/>
    <n v="1"/>
    <x v="0"/>
    <n v="1.4999999999999999E-2"/>
  </r>
  <r>
    <x v="0"/>
    <s v="ZIN S.A."/>
    <x v="0"/>
    <s v="01-07-01-30508700"/>
    <s v="07-005558"/>
    <x v="11"/>
    <s v="07-006809"/>
    <x v="132"/>
    <s v="Pesos (ARS)"/>
    <n v="42669"/>
    <n v="30987.26"/>
    <n v="1549.36"/>
    <n v="1"/>
    <x v="0"/>
    <n v="1.4999999999999999E-2"/>
  </r>
  <r>
    <x v="0"/>
    <s v="RECAUDONIC SA"/>
    <x v="0"/>
    <s v="01-07-01-30508813"/>
    <s v="07-005558"/>
    <x v="11"/>
    <s v="07-006809"/>
    <x v="132"/>
    <s v="Pesos (ARS)"/>
    <n v="39528"/>
    <n v="28705.75"/>
    <n v="1435.29"/>
    <n v="1"/>
    <x v="0"/>
    <n v="1.4999999999999999E-2"/>
  </r>
  <r>
    <x v="0"/>
    <s v="MOYA MARIA DE LAS M"/>
    <x v="0"/>
    <s v="01-07-01-30509108"/>
    <s v="07-005539"/>
    <x v="10"/>
    <s v="07-006809"/>
    <x v="132"/>
    <s v="Pesos (ARS)"/>
    <n v="68981"/>
    <n v="51210.63"/>
    <n v="2560.5300000000002"/>
    <n v="1"/>
    <x v="0"/>
    <n v="1.4999999999999999E-2"/>
  </r>
  <r>
    <x v="0"/>
    <s v="GLIKAD S.A.S"/>
    <x v="0"/>
    <s v="01-07-01-30509419"/>
    <s v="07-005539"/>
    <x v="10"/>
    <s v="07-006809"/>
    <x v="132"/>
    <s v="Pesos (ARS)"/>
    <n v="75844"/>
    <n v="55079.519999999997"/>
    <n v="2753.98"/>
    <n v="1"/>
    <x v="0"/>
    <n v="1.4999999999999999E-2"/>
  </r>
  <r>
    <x v="0"/>
    <s v="FLORES CRESPO ROSA ANAHI"/>
    <x v="0"/>
    <s v="01-07-01-30510995"/>
    <s v="07-005450"/>
    <x v="13"/>
    <s v="07-006809"/>
    <x v="132"/>
    <s v="Pesos (ARS)"/>
    <n v="87637"/>
    <n v="65061.14"/>
    <n v="3253.06"/>
    <n v="1"/>
    <x v="0"/>
    <n v="1.4999999999999999E-2"/>
  </r>
  <r>
    <x v="0"/>
    <s v="ZEID EDGARDO FABIAN"/>
    <x v="0"/>
    <s v="01-07-01-30511194"/>
    <s v="07-005539"/>
    <x v="10"/>
    <s v="07-006809"/>
    <x v="132"/>
    <s v="Pesos (ARS)"/>
    <n v="139774"/>
    <n v="101505.95"/>
    <n v="5075.3"/>
    <n v="1"/>
    <x v="0"/>
    <n v="1.4999999999999999E-2"/>
  </r>
  <r>
    <x v="0"/>
    <s v="ZEID EDGARDO FABIAN"/>
    <x v="0"/>
    <s v="01-07-01-30511197"/>
    <s v="07-005539"/>
    <x v="10"/>
    <s v="07-006809"/>
    <x v="132"/>
    <s v="Pesos (ARS)"/>
    <n v="99347"/>
    <n v="72147.67"/>
    <n v="3607.38"/>
    <n v="1"/>
    <x v="0"/>
    <n v="1.4999999999999999E-2"/>
  </r>
  <r>
    <x v="0"/>
    <s v="ZEID EDGARDO FABIAN"/>
    <x v="0"/>
    <s v="01-07-01-30511199"/>
    <s v="07-005539"/>
    <x v="10"/>
    <s v="07-006809"/>
    <x v="132"/>
    <s v="Pesos (ARS)"/>
    <n v="102695"/>
    <n v="74578.600000000006"/>
    <n v="3728.93"/>
    <n v="1"/>
    <x v="0"/>
    <n v="1.4999999999999999E-2"/>
  </r>
  <r>
    <x v="0"/>
    <s v="FORNES MARIA AGUSTINA"/>
    <x v="0"/>
    <s v="01-07-01-30511854"/>
    <s v="07-005450"/>
    <x v="13"/>
    <s v="07-006809"/>
    <x v="132"/>
    <s v="Pesos (ARS)"/>
    <n v="35733"/>
    <n v="26528.27"/>
    <n v="1326.41"/>
    <n v="1"/>
    <x v="0"/>
    <n v="1.4999999999999999E-2"/>
  </r>
  <r>
    <x v="0"/>
    <s v="COSTA MARINHO CHARLES"/>
    <x v="0"/>
    <s v="01-07-01-30512716"/>
    <s v="07-005539"/>
    <x v="10"/>
    <s v="07-006809"/>
    <x v="132"/>
    <s v="Pesos (ARS)"/>
    <n v="119642"/>
    <n v="88821.01"/>
    <n v="4441.05"/>
    <n v="1"/>
    <x v="0"/>
    <n v="1.4999999999999999E-2"/>
  </r>
  <r>
    <x v="0"/>
    <s v="CARMONA CASTRO PAOLA ANA BELEN"/>
    <x v="0"/>
    <s v="01-07-01-30512949"/>
    <s v="07-005539"/>
    <x v="10"/>
    <s v="07-006809"/>
    <x v="132"/>
    <s v="Pesos (ARS)"/>
    <n v="111138"/>
    <n v="82507.740000000005"/>
    <n v="4125.3900000000003"/>
    <n v="1"/>
    <x v="0"/>
    <n v="1.4999999999999999E-2"/>
  </r>
  <r>
    <x v="0"/>
    <s v="ORTIZ FLORENCIA PA"/>
    <x v="0"/>
    <s v="01-07-01-30513196"/>
    <s v="07-005978"/>
    <x v="4"/>
    <s v="07-006809"/>
    <x v="132"/>
    <s v="Pesos (ARS)"/>
    <n v="91996"/>
    <n v="68310.87"/>
    <n v="3415.54"/>
    <n v="1"/>
    <x v="0"/>
    <n v="1.4999999999999999E-2"/>
  </r>
  <r>
    <x v="0"/>
    <s v="SAEZ JORGE DAVID"/>
    <x v="0"/>
    <s v="01-07-01-30513828"/>
    <s v="07-005472"/>
    <x v="6"/>
    <s v="07-006809"/>
    <x v="132"/>
    <s v="Pesos (ARS)"/>
    <n v="113140"/>
    <n v="83994.1"/>
    <n v="4199.71"/>
    <n v="1"/>
    <x v="0"/>
    <n v="1.4999999999999999E-2"/>
  </r>
  <r>
    <x v="0"/>
    <s v="RAVIOLO ESTEBAN DANIEL"/>
    <x v="0"/>
    <s v="01-07-01-30513891"/>
    <s v="07-005558"/>
    <x v="11"/>
    <s v="07-006809"/>
    <x v="132"/>
    <s v="Pesos (ARS)"/>
    <n v="62120"/>
    <n v="46117.4"/>
    <n v="2305.87"/>
    <n v="1"/>
    <x v="0"/>
    <n v="1.4999999999999999E-2"/>
  </r>
  <r>
    <x v="0"/>
    <s v="CALVO COSTA DIEGO GERARDO"/>
    <x v="0"/>
    <s v="01-07-01-30514092"/>
    <s v="07-005558"/>
    <x v="11"/>
    <s v="07-006809"/>
    <x v="132"/>
    <s v="Pesos (ARS)"/>
    <n v="64744"/>
    <n v="48065.99"/>
    <n v="2403.3000000000002"/>
    <n v="1"/>
    <x v="0"/>
    <n v="1.4999999999999999E-2"/>
  </r>
  <r>
    <x v="0"/>
    <s v="MARTI PEÑA FEDERICO LUIS"/>
    <x v="0"/>
    <s v="01-07-01-30514187"/>
    <s v="07-005558"/>
    <x v="11"/>
    <s v="07-006809"/>
    <x v="132"/>
    <s v="Pesos (ARS)"/>
    <n v="301860"/>
    <n v="224098.19"/>
    <n v="11204.91"/>
    <n v="1"/>
    <x v="0"/>
    <n v="1.4999999999999999E-2"/>
  </r>
  <r>
    <x v="0"/>
    <s v="CAVAGNARO RICARDO DANIEL"/>
    <x v="0"/>
    <s v="01-07-01-30514263"/>
    <s v="07-005539"/>
    <x v="10"/>
    <s v="07-006809"/>
    <x v="132"/>
    <s v="Pesos (ARS)"/>
    <n v="87772"/>
    <n v="65161.16"/>
    <n v="3258.06"/>
    <n v="1"/>
    <x v="0"/>
    <n v="1.4999999999999999E-2"/>
  </r>
  <r>
    <x v="0"/>
    <s v="MONDATI RICARDO DANIEL"/>
    <x v="0"/>
    <s v="01-07-01-30514275"/>
    <s v="07-005637"/>
    <x v="5"/>
    <s v="07-006809"/>
    <x v="132"/>
    <s v="Pesos (ARS)"/>
    <n v="47489"/>
    <n v="35255.54"/>
    <n v="1762.78"/>
    <n v="1"/>
    <x v="0"/>
    <n v="1.4999999999999999E-2"/>
  </r>
  <r>
    <x v="0"/>
    <s v="RUBIOLO OMAR ALBERTO"/>
    <x v="0"/>
    <s v="01-07-01-30514728"/>
    <s v="07-005539"/>
    <x v="10"/>
    <s v="07-006809"/>
    <x v="132"/>
    <s v="Pesos (ARS)"/>
    <n v="87349"/>
    <n v="65135.360000000001"/>
    <n v="3256.77"/>
    <n v="1"/>
    <x v="0"/>
    <n v="1.4999999999999999E-2"/>
  </r>
  <r>
    <x v="0"/>
    <s v="RUBIOLO OMAR ALBERTO"/>
    <x v="0"/>
    <s v="01-07-01-30514826"/>
    <s v="07-005539"/>
    <x v="10"/>
    <s v="07-006809"/>
    <x v="132"/>
    <s v="Pesos (ARS)"/>
    <n v="78110"/>
    <n v="57988.29"/>
    <n v="2899.41"/>
    <n v="1"/>
    <x v="0"/>
    <n v="1.4999999999999999E-2"/>
  </r>
  <r>
    <x v="0"/>
    <s v="REGALINI GERMAN RAUL"/>
    <x v="0"/>
    <s v="01-07-01-30515169"/>
    <s v="07-005539"/>
    <x v="10"/>
    <s v="07-006809"/>
    <x v="132"/>
    <s v="Pesos (ARS)"/>
    <n v="85450"/>
    <n v="63437.09"/>
    <n v="3171.85"/>
    <n v="1"/>
    <x v="0"/>
    <n v="1.4999999999999999E-2"/>
  </r>
  <r>
    <x v="0"/>
    <s v="CATAPANO LUSSI SILVINA BEATRIZ"/>
    <x v="0"/>
    <s v="01-07-01-30515806"/>
    <s v="07-005539"/>
    <x v="10"/>
    <s v="07-006809"/>
    <x v="132"/>
    <s v="Pesos (ARS)"/>
    <n v="79783"/>
    <n v="59230.04"/>
    <n v="2961.5"/>
    <n v="1"/>
    <x v="0"/>
    <n v="1.4999999999999999E-2"/>
  </r>
  <r>
    <x v="0"/>
    <s v="CASTILLO GARAY FLORENCIA SOLEDAD"/>
    <x v="0"/>
    <s v="01-07-01-30515982"/>
    <s v="07-006009"/>
    <x v="20"/>
    <s v="07-006809"/>
    <x v="132"/>
    <s v="Pesos (ARS)"/>
    <n v="63235"/>
    <n v="46944.52"/>
    <n v="2347.23"/>
    <n v="1"/>
    <x v="0"/>
    <n v="1.4999999999999999E-2"/>
  </r>
  <r>
    <x v="0"/>
    <s v="MALIZANI RICARDO GABRIEL"/>
    <x v="0"/>
    <s v="01-07-01-30516893"/>
    <s v="07-005539"/>
    <x v="10"/>
    <s v="07-006809"/>
    <x v="132"/>
    <s v="Pesos (ARS)"/>
    <n v="70136"/>
    <n v="52068.93"/>
    <n v="2603.4499999999998"/>
    <n v="1"/>
    <x v="0"/>
    <n v="1.4999999999999999E-2"/>
  </r>
  <r>
    <x v="0"/>
    <s v="CRONENBERG CARLOS SANTIAGO"/>
    <x v="0"/>
    <s v="01-07-01-30518098"/>
    <s v="07-005738"/>
    <x v="2"/>
    <s v="07-006809"/>
    <x v="132"/>
    <s v="Pesos (ARS)"/>
    <n v="63520"/>
    <n v="47156.56"/>
    <n v="2357.83"/>
    <n v="1"/>
    <x v="0"/>
    <n v="1.4999999999999999E-2"/>
  </r>
  <r>
    <x v="0"/>
    <s v="RIENCHIESEN NESTOR ARMANDO"/>
    <x v="0"/>
    <s v="01-07-01-30518103"/>
    <s v="07-005637"/>
    <x v="5"/>
    <s v="07-006809"/>
    <x v="132"/>
    <s v="Pesos (ARS)"/>
    <n v="84937"/>
    <n v="62965.760000000002"/>
    <n v="3148.29"/>
    <n v="1"/>
    <x v="0"/>
    <n v="1.4999999999999999E-2"/>
  </r>
  <r>
    <x v="0"/>
    <s v="CARRIZO MARTA CECILIA"/>
    <x v="0"/>
    <s v="01-07-01-30518828"/>
    <s v="07-006574"/>
    <x v="11"/>
    <s v="07-006809"/>
    <x v="132"/>
    <s v="Pesos (ARS)"/>
    <n v="90358"/>
    <n v="67094.5"/>
    <n v="3354.73"/>
    <n v="1"/>
    <x v="0"/>
    <n v="1.4999999999999999E-2"/>
  </r>
  <r>
    <x v="0"/>
    <s v="MARINCOVICH MICAELA MILAGROS"/>
    <x v="0"/>
    <s v="01-07-01-30518914"/>
    <s v="07-005539"/>
    <x v="10"/>
    <s v="07-006809"/>
    <x v="132"/>
    <s v="Pesos (ARS)"/>
    <n v="82107"/>
    <n v="60955.09"/>
    <n v="3047.75"/>
    <n v="1"/>
    <x v="0"/>
    <n v="1.4999999999999999E-2"/>
  </r>
  <r>
    <x v="0"/>
    <s v="NOLI JOSE DARIO"/>
    <x v="0"/>
    <s v="01-07-01-30518915"/>
    <s v="07-005539"/>
    <x v="10"/>
    <s v="07-006809"/>
    <x v="132"/>
    <s v="Pesos (ARS)"/>
    <n v="152955"/>
    <n v="113552.27"/>
    <n v="5677.61"/>
    <n v="1"/>
    <x v="0"/>
    <n v="1.4999999999999999E-2"/>
  </r>
  <r>
    <x v="0"/>
    <s v="RIQUELME FERNANDO NICOLAS"/>
    <x v="0"/>
    <s v="01-07-01-30519682"/>
    <s v="07-005738"/>
    <x v="2"/>
    <s v="07-006809"/>
    <x v="132"/>
    <s v="Pesos (ARS)"/>
    <n v="81289"/>
    <n v="60348.43"/>
    <n v="3017.42"/>
    <n v="1"/>
    <x v="0"/>
    <n v="1.4999999999999999E-2"/>
  </r>
  <r>
    <x v="0"/>
    <s v="RIQUELME FERNANDO NICOLAS"/>
    <x v="0"/>
    <s v="01-07-01-30519683"/>
    <s v="07-005738"/>
    <x v="2"/>
    <s v="07-006809"/>
    <x v="132"/>
    <s v="Pesos (ARS)"/>
    <n v="66965"/>
    <n v="49714.080000000002"/>
    <n v="2485.6999999999998"/>
    <n v="1"/>
    <x v="0"/>
    <n v="1.4999999999999999E-2"/>
  </r>
  <r>
    <x v="0"/>
    <s v="CORONA GUSTAVO EDGARDO"/>
    <x v="0"/>
    <s v="01-07-01-30520481"/>
    <s v="07-005539"/>
    <x v="10"/>
    <s v="07-006809"/>
    <x v="132"/>
    <s v="Pesos (ARS)"/>
    <n v="118739"/>
    <n v="88150.76"/>
    <n v="4407.54"/>
    <n v="1"/>
    <x v="0"/>
    <n v="1.4999999999999999E-2"/>
  </r>
  <r>
    <x v="0"/>
    <s v="ASTORGA DANIEL OSVALDO"/>
    <x v="0"/>
    <s v="01-07-01-30520594"/>
    <s v="07-005539"/>
    <x v="10"/>
    <s v="07-006809"/>
    <x v="132"/>
    <s v="Pesos (ARS)"/>
    <n v="117624"/>
    <n v="87323.01"/>
    <n v="4366.1499999999996"/>
    <n v="1"/>
    <x v="0"/>
    <n v="1.4999999999999999E-2"/>
  </r>
  <r>
    <x v="0"/>
    <s v="GRIGOR ANDRES ANTONIO"/>
    <x v="0"/>
    <s v="01-07-01-30521856"/>
    <s v="07-005472"/>
    <x v="6"/>
    <s v="07-006809"/>
    <x v="132"/>
    <s v="Pesos (ARS)"/>
    <n v="58784"/>
    <n v="43640.91"/>
    <n v="2182.0500000000002"/>
    <n v="1"/>
    <x v="0"/>
    <n v="1.4999999999999999E-2"/>
  </r>
  <r>
    <x v="0"/>
    <s v="PUEBLA CUITIÑO JOAQUIN IGNACIO"/>
    <x v="0"/>
    <s v="01-07-01-30522033"/>
    <s v="07-005738"/>
    <x v="2"/>
    <s v="07-006809"/>
    <x v="132"/>
    <s v="Pesos (ARS)"/>
    <n v="103350"/>
    <n v="76725.91"/>
    <n v="3836.3"/>
    <n v="1"/>
    <x v="0"/>
    <n v="1.4999999999999999E-2"/>
  </r>
  <r>
    <x v="0"/>
    <s v="GUERRERO MARCELO FABIAN"/>
    <x v="0"/>
    <s v="01-07-01-30522149"/>
    <s v="07-006993"/>
    <x v="7"/>
    <s v="07-006809"/>
    <x v="132"/>
    <s v="Pesos (ARS)"/>
    <n v="83274"/>
    <n v="61821.98"/>
    <n v="3091.1"/>
    <n v="1"/>
    <x v="0"/>
    <n v="1.4999999999999999E-2"/>
  </r>
  <r>
    <x v="0"/>
    <s v="OLMOS MARTIN DAMIAN"/>
    <x v="0"/>
    <s v="01-07-01-30522261"/>
    <s v="07-006138"/>
    <x v="12"/>
    <s v="07-006809"/>
    <x v="132"/>
    <s v="Pesos (ARS)"/>
    <n v="113782"/>
    <n v="84785.21"/>
    <n v="4239.26"/>
    <n v="1"/>
    <x v="0"/>
    <n v="1.4999999999999999E-2"/>
  </r>
  <r>
    <x v="0"/>
    <s v="ASHEF LUCAS MARIANO"/>
    <x v="0"/>
    <s v="01-07-01-30523001"/>
    <s v="07-005637"/>
    <x v="5"/>
    <s v="07-006809"/>
    <x v="132"/>
    <s v="Pesos (ARS)"/>
    <n v="108541"/>
    <n v="80579.759999999995"/>
    <n v="4028.99"/>
    <n v="1"/>
    <x v="0"/>
    <n v="1.4999999999999999E-2"/>
  </r>
  <r>
    <x v="0"/>
    <s v="ASHEF LUCAS MARIANO"/>
    <x v="0"/>
    <s v="01-07-01-30523003"/>
    <s v="07-005637"/>
    <x v="5"/>
    <s v="07-006809"/>
    <x v="132"/>
    <s v="Pesos (ARS)"/>
    <n v="115276"/>
    <n v="85579.69"/>
    <n v="4278.9799999999996"/>
    <n v="1"/>
    <x v="0"/>
    <n v="1.4999999999999999E-2"/>
  </r>
  <r>
    <x v="0"/>
    <s v="VILLEGAS HUMBERTO RICARDO"/>
    <x v="0"/>
    <s v="01-07-01-30523267"/>
    <s v="07-005738"/>
    <x v="2"/>
    <s v="07-006809"/>
    <x v="132"/>
    <s v="Pesos (ARS)"/>
    <n v="56919"/>
    <n v="42256.26"/>
    <n v="2112.81"/>
    <n v="1"/>
    <x v="0"/>
    <n v="1.4999999999999999E-2"/>
  </r>
  <r>
    <x v="0"/>
    <s v="AGUERO RIOFRIO GERARDO ABEL"/>
    <x v="0"/>
    <s v="01-07-01-30524428"/>
    <s v="07-005948"/>
    <x v="16"/>
    <s v="07-006809"/>
    <x v="132"/>
    <s v="Pesos (ARS)"/>
    <n v="41184"/>
    <n v="30405.88"/>
    <n v="1520.29"/>
    <n v="1"/>
    <x v="0"/>
    <n v="1.4999999999999999E-2"/>
  </r>
  <r>
    <x v="0"/>
    <s v="BLANES MAURICIO EDUARDO"/>
    <x v="0"/>
    <s v="01-07-01-30524489"/>
    <s v="07-005738"/>
    <x v="2"/>
    <s v="07-006809"/>
    <x v="132"/>
    <s v="Pesos (ARS)"/>
    <n v="113944"/>
    <n v="84590.87"/>
    <n v="4229.54"/>
    <n v="1"/>
    <x v="0"/>
    <n v="1.4999999999999999E-2"/>
  </r>
  <r>
    <x v="0"/>
    <s v="MERCADO MARTIN GONZALO EDUARDO"/>
    <x v="0"/>
    <s v="01-07-01-30524511"/>
    <s v="07-005450"/>
    <x v="13"/>
    <s v="07-006809"/>
    <x v="132"/>
    <s v="Pesos (ARS)"/>
    <n v="125886"/>
    <n v="75805"/>
    <n v="3790.25"/>
    <n v="1"/>
    <x v="0"/>
    <n v="1.4999999999999999E-2"/>
  </r>
  <r>
    <x v="0"/>
    <s v="AGUERO RIOFRIO GERARDO ABEL"/>
    <x v="0"/>
    <s v="01-07-01-30524528"/>
    <s v="07-005948"/>
    <x v="16"/>
    <s v="07-006809"/>
    <x v="132"/>
    <s v="Pesos (ARS)"/>
    <n v="43668"/>
    <n v="32240.54"/>
    <n v="1612.03"/>
    <n v="1"/>
    <x v="0"/>
    <n v="1.4999999999999999E-2"/>
  </r>
  <r>
    <x v="0"/>
    <s v="AGUERO RIOFRIO GERARDO ABEL"/>
    <x v="0"/>
    <s v="01-07-01-30524529"/>
    <s v="07-005948"/>
    <x v="16"/>
    <s v="07-006809"/>
    <x v="132"/>
    <s v="Pesos (ARS)"/>
    <n v="67119"/>
    <n v="49554.01"/>
    <n v="2477.6999999999998"/>
    <n v="1"/>
    <x v="0"/>
    <n v="1.4999999999999999E-2"/>
  </r>
  <r>
    <x v="0"/>
    <s v="ALGUACIL MARIA JULIA"/>
    <x v="0"/>
    <s v="01-07-01-30524642"/>
    <s v="07-005978"/>
    <x v="4"/>
    <s v="07-006809"/>
    <x v="132"/>
    <s v="Pesos (ARS)"/>
    <n v="93146"/>
    <n v="69150.48"/>
    <n v="3457.52"/>
    <n v="1"/>
    <x v="0"/>
    <n v="1.4999999999999999E-2"/>
  </r>
  <r>
    <x v="0"/>
    <s v="NOLASCO RUBEN OMAR"/>
    <x v="0"/>
    <s v="01-07-01-30524643"/>
    <s v="07-005646"/>
    <x v="15"/>
    <s v="07-006809"/>
    <x v="132"/>
    <s v="Pesos (ARS)"/>
    <n v="149136"/>
    <n v="110500.79"/>
    <n v="5525.04"/>
    <n v="1"/>
    <x v="0"/>
    <n v="1.4999999999999999E-2"/>
  </r>
  <r>
    <x v="0"/>
    <s v="DIAZ CARLOS ALBERTO"/>
    <x v="0"/>
    <s v="01-07-01-30524796"/>
    <s v="07-006138"/>
    <x v="12"/>
    <s v="07-006809"/>
    <x v="132"/>
    <s v="Pesos (ARS)"/>
    <n v="8793"/>
    <n v="5435.64"/>
    <n v="271.83"/>
    <n v="1"/>
    <x v="0"/>
    <n v="1.4999999999999999E-2"/>
  </r>
  <r>
    <x v="0"/>
    <s v="MADDIO GUSTAVO JAVIER"/>
    <x v="0"/>
    <s v="01-07-01-30524863"/>
    <s v="07-005646"/>
    <x v="15"/>
    <s v="07-006809"/>
    <x v="132"/>
    <s v="Pesos (ARS)"/>
    <n v="95929"/>
    <n v="71216.73"/>
    <n v="3560.84"/>
    <n v="1"/>
    <x v="0"/>
    <n v="1.4999999999999999E-2"/>
  </r>
  <r>
    <x v="0"/>
    <s v="MANGIONE DANIEL OSVALDO"/>
    <x v="0"/>
    <s v="01-07-01-30525285"/>
    <s v="07-005563"/>
    <x v="13"/>
    <s v="07-006809"/>
    <x v="132"/>
    <s v="Pesos (ARS)"/>
    <n v="70288.44"/>
    <n v="43281.66"/>
    <n v="2164.11"/>
    <n v="1"/>
    <x v="0"/>
    <n v="1.4999999999999999E-2"/>
  </r>
  <r>
    <x v="0"/>
    <s v="AMICO SA"/>
    <x v="0"/>
    <s v="01-07-01-30525557"/>
    <s v="07-005978"/>
    <x v="4"/>
    <s v="07-006809"/>
    <x v="132"/>
    <s v="Pesos (ARS)"/>
    <n v="523668"/>
    <n v="315338"/>
    <n v="15766.89"/>
    <n v="1"/>
    <x v="0"/>
    <n v="1.4999999999999999E-2"/>
  </r>
  <r>
    <x v="0"/>
    <s v="ALGUACIL CARLOS"/>
    <x v="0"/>
    <s v="01-07-01-30526411"/>
    <s v="07-005978"/>
    <x v="4"/>
    <s v="07-006809"/>
    <x v="132"/>
    <s v="Pesos (ARS)"/>
    <n v="60575"/>
    <n v="44970.239999999998"/>
    <n v="2248.5100000000002"/>
    <n v="1"/>
    <x v="0"/>
    <n v="1.4999999999999999E-2"/>
  </r>
  <r>
    <x v="0"/>
    <s v="AGUIRRE JORGE MARIO"/>
    <x v="0"/>
    <s v="01-07-01-30526643"/>
    <s v="07-005472"/>
    <x v="6"/>
    <s v="07-006809"/>
    <x v="132"/>
    <s v="Pesos (ARS)"/>
    <n v="297445.74"/>
    <n v="183061"/>
    <n v="9153.0400000000009"/>
    <n v="1"/>
    <x v="0"/>
    <n v="1.4999999999999999E-2"/>
  </r>
  <r>
    <x v="0"/>
    <s v="SANCHEZ PAULINA BEATRIZ"/>
    <x v="0"/>
    <s v="01-07-01-30526958"/>
    <s v="07-005558"/>
    <x v="11"/>
    <s v="07-006809"/>
    <x v="132"/>
    <s v="Pesos (ARS)"/>
    <n v="45653"/>
    <n v="28112"/>
    <n v="1405.6"/>
    <n v="1"/>
    <x v="0"/>
    <n v="1.4999999999999999E-2"/>
  </r>
  <r>
    <x v="0"/>
    <s v="SOLORZA RODRIGO ALBERTO"/>
    <x v="0"/>
    <s v="01-07-01-30526979"/>
    <s v="07-005450"/>
    <x v="13"/>
    <s v="07-006809"/>
    <x v="132"/>
    <s v="Pesos (ARS)"/>
    <n v="346867"/>
    <n v="213592"/>
    <n v="10679.6"/>
    <n v="1"/>
    <x v="0"/>
    <n v="1.4999999999999999E-2"/>
  </r>
  <r>
    <x v="0"/>
    <s v="DRAGON GERARDO ANIBAL"/>
    <x v="0"/>
    <s v="01-07-01-30527169"/>
    <s v="07-006993"/>
    <x v="7"/>
    <s v="07-006809"/>
    <x v="132"/>
    <s v="Pesos (ARS)"/>
    <n v="292660"/>
    <n v="217267.97"/>
    <n v="10863.4"/>
    <n v="1"/>
    <x v="0"/>
    <n v="1.4999999999999999E-2"/>
  </r>
  <r>
    <x v="0"/>
    <s v="CONDEME VALERIA ALEJANDRA"/>
    <x v="0"/>
    <s v="01-07-01-30527248"/>
    <s v="07-005539"/>
    <x v="10"/>
    <s v="07-006809"/>
    <x v="132"/>
    <s v="Pesos (ARS)"/>
    <n v="75116"/>
    <n v="55765.08"/>
    <n v="2788.25"/>
    <n v="1"/>
    <x v="0"/>
    <n v="1.4999999999999999E-2"/>
  </r>
  <r>
    <x v="0"/>
    <s v="MADDIO GUSTAVO JAVIER"/>
    <x v="0"/>
    <s v="01-07-01-30527287"/>
    <s v="07-005646"/>
    <x v="15"/>
    <s v="07-006809"/>
    <x v="132"/>
    <s v="Pesos (ARS)"/>
    <n v="148466"/>
    <n v="110219.81"/>
    <n v="5510.99"/>
    <n v="1"/>
    <x v="0"/>
    <n v="1.4999999999999999E-2"/>
  </r>
  <r>
    <x v="0"/>
    <s v="PIASTRELINI JORGE ANTONIO"/>
    <x v="0"/>
    <s v="01-07-01-30527720"/>
    <s v="07-005646"/>
    <x v="15"/>
    <s v="07-006809"/>
    <x v="132"/>
    <s v="Pesos (ARS)"/>
    <n v="253437"/>
    <n v="184050.25"/>
    <n v="9202.51"/>
    <n v="1"/>
    <x v="0"/>
    <n v="1.4999999999999999E-2"/>
  </r>
  <r>
    <x v="0"/>
    <s v="CARTAGENA FLORES JULIAN"/>
    <x v="0"/>
    <s v="01-07-01-30527926"/>
    <s v="07-005539"/>
    <x v="10"/>
    <s v="07-006809"/>
    <x v="132"/>
    <s v="Pesos (ARS)"/>
    <n v="34518"/>
    <n v="25625.53"/>
    <n v="1281.28"/>
    <n v="1"/>
    <x v="0"/>
    <n v="1.4999999999999999E-2"/>
  </r>
  <r>
    <x v="0"/>
    <s v="SANTOS JORGE RUBEN"/>
    <x v="0"/>
    <s v="01-07-01-30527961"/>
    <s v="07-005738"/>
    <x v="2"/>
    <s v="07-006809"/>
    <x v="132"/>
    <s v="Pesos (ARS)"/>
    <n v="65040"/>
    <n v="48284.99"/>
    <n v="2414.25"/>
    <n v="1"/>
    <x v="0"/>
    <n v="1.4999999999999999E-2"/>
  </r>
  <r>
    <x v="0"/>
    <s v="SAADA ELIANA VICTORIA"/>
    <x v="0"/>
    <s v="01-07-01-30528019"/>
    <s v="07-005637"/>
    <x v="5"/>
    <s v="07-006809"/>
    <x v="132"/>
    <s v="Pesos (ARS)"/>
    <n v="71960"/>
    <n v="53422.05"/>
    <n v="2671.1"/>
    <n v="1"/>
    <x v="0"/>
    <n v="1.4999999999999999E-2"/>
  </r>
  <r>
    <x v="0"/>
    <s v="GIL MARIA ALEJANDRA"/>
    <x v="0"/>
    <s v="01-07-01-30528427"/>
    <s v="07-005539"/>
    <x v="10"/>
    <s v="07-006809"/>
    <x v="132"/>
    <s v="Pesos (ARS)"/>
    <n v="75626"/>
    <n v="56143.51"/>
    <n v="2807.18"/>
    <n v="1"/>
    <x v="0"/>
    <n v="1.4999999999999999E-2"/>
  </r>
  <r>
    <x v="0"/>
    <s v="DANIELE PERELLO MARCOS AGUSTIN"/>
    <x v="0"/>
    <s v="01-07-01-30528506"/>
    <s v="07-006039"/>
    <x v="3"/>
    <s v="07-006809"/>
    <x v="132"/>
    <s v="Pesos (ARS)"/>
    <n v="79539"/>
    <n v="59049.33"/>
    <n v="2952.47"/>
    <n v="1"/>
    <x v="0"/>
    <n v="1.4999999999999999E-2"/>
  </r>
  <r>
    <x v="0"/>
    <s v="FELIPE SAVA RUBEN FERNANDO"/>
    <x v="0"/>
    <s v="01-07-01-30528763"/>
    <s v="07-006039"/>
    <x v="3"/>
    <s v="07-006809"/>
    <x v="132"/>
    <s v="Pesos (ARS)"/>
    <n v="66370"/>
    <n v="49272.24"/>
    <n v="2463.61"/>
    <n v="1"/>
    <x v="0"/>
    <n v="1.4999999999999999E-2"/>
  </r>
  <r>
    <x v="0"/>
    <s v="CORSINO JAVIER EMILIO"/>
    <x v="0"/>
    <s v="01-07-01-30528840"/>
    <s v="07-006415"/>
    <x v="24"/>
    <s v="07-006809"/>
    <x v="132"/>
    <s v="Pesos (ARS)"/>
    <n v="65873"/>
    <n v="49001.65"/>
    <n v="2450.08"/>
    <n v="1"/>
    <x v="0"/>
    <n v="1.4999999999999999E-2"/>
  </r>
  <r>
    <x v="0"/>
    <s v="VIDELA CORTI MARIA INES"/>
    <x v="0"/>
    <s v="01-07-01-30528911"/>
    <s v="07-006415"/>
    <x v="24"/>
    <s v="07-006809"/>
    <x v="132"/>
    <s v="Pesos (ARS)"/>
    <n v="105877"/>
    <n v="78602.28"/>
    <n v="3930.11"/>
    <n v="1"/>
    <x v="0"/>
    <n v="1.4999999999999999E-2"/>
  </r>
  <r>
    <x v="0"/>
    <s v="BLANES MAURICIO EDUARDO"/>
    <x v="0"/>
    <s v="01-07-01-30528916"/>
    <s v="07-005738"/>
    <x v="2"/>
    <s v="07-006809"/>
    <x v="132"/>
    <s v="Pesos (ARS)"/>
    <n v="80998"/>
    <n v="60132.01"/>
    <n v="3006.6"/>
    <n v="1"/>
    <x v="0"/>
    <n v="1.4999999999999999E-2"/>
  </r>
  <r>
    <x v="0"/>
    <s v="GONZALEZ ANDREA NATALIA"/>
    <x v="0"/>
    <s v="01-07-01-30528917"/>
    <s v="07-005558"/>
    <x v="11"/>
    <s v="07-006809"/>
    <x v="132"/>
    <s v="Pesos (ARS)"/>
    <n v="71145"/>
    <n v="52307.38"/>
    <n v="2615.37"/>
    <n v="1"/>
    <x v="0"/>
    <n v="1.4999999999999999E-2"/>
  </r>
  <r>
    <x v="0"/>
    <s v="ARIAS SANDRA VIVIANA"/>
    <x v="0"/>
    <s v="01-07-01-30529027"/>
    <s v="07-005450"/>
    <x v="13"/>
    <s v="07-006809"/>
    <x v="132"/>
    <s v="Pesos (ARS)"/>
    <n v="339309.69"/>
    <n v="208939"/>
    <n v="10446.950000000001"/>
    <n v="1"/>
    <x v="0"/>
    <n v="1.4999999999999999E-2"/>
  </r>
  <r>
    <x v="0"/>
    <s v="GATICA JORGE LUCIANO"/>
    <x v="0"/>
    <s v="01-07-01-30529241"/>
    <s v="07-006025"/>
    <x v="0"/>
    <s v="07-006809"/>
    <x v="132"/>
    <s v="Pesos (ARS)"/>
    <n v="125033"/>
    <n v="92823.360000000001"/>
    <n v="4641.17"/>
    <n v="1"/>
    <x v="0"/>
    <n v="1.4999999999999999E-2"/>
  </r>
  <r>
    <x v="0"/>
    <s v="ARJONA MARIA GABRIELA ROSA"/>
    <x v="0"/>
    <s v="01-07-01-30529467"/>
    <s v="07-005558"/>
    <x v="11"/>
    <s v="07-006809"/>
    <x v="132"/>
    <s v="Pesos (ARS)"/>
    <n v="57745"/>
    <n v="42869.16"/>
    <n v="2143.46"/>
    <n v="1"/>
    <x v="0"/>
    <n v="1.4999999999999999E-2"/>
  </r>
  <r>
    <x v="0"/>
    <s v="MARTINEZ MIRIAM ELISABET"/>
    <x v="0"/>
    <s v="01-07-01-30529557"/>
    <s v="07-005558"/>
    <x v="11"/>
    <s v="07-006809"/>
    <x v="132"/>
    <s v="Pesos (ARS)"/>
    <n v="61893"/>
    <n v="45948.62"/>
    <n v="2297.4299999999998"/>
    <n v="1"/>
    <x v="0"/>
    <n v="1.4999999999999999E-2"/>
  </r>
  <r>
    <x v="0"/>
    <s v="TABLON MARIA ANA"/>
    <x v="0"/>
    <s v="01-07-01-30529616"/>
    <s v="07-006138"/>
    <x v="12"/>
    <s v="07-006809"/>
    <x v="132"/>
    <s v="Pesos (ARS)"/>
    <n v="195352"/>
    <n v="120293"/>
    <n v="6014.65"/>
    <n v="1"/>
    <x v="0"/>
    <n v="1.4999999999999999E-2"/>
  </r>
  <r>
    <x v="0"/>
    <s v="RIENCHIESEN NESTOR ARMANDO"/>
    <x v="0"/>
    <s v="01-07-01-30529681"/>
    <s v="07-005637"/>
    <x v="5"/>
    <s v="07-006809"/>
    <x v="132"/>
    <s v="Pesos (ARS)"/>
    <n v="65532"/>
    <n v="48650.42"/>
    <n v="2432.52"/>
    <n v="1"/>
    <x v="0"/>
    <n v="1.4999999999999999E-2"/>
  </r>
  <r>
    <x v="0"/>
    <s v="CARRIZO CARLOS ALFREDO"/>
    <x v="0"/>
    <s v="01-07-01-30529818"/>
    <s v="07-006039"/>
    <x v="3"/>
    <s v="07-006809"/>
    <x v="132"/>
    <s v="Pesos (ARS)"/>
    <n v="63577"/>
    <n v="47199.199999999997"/>
    <n v="2359.96"/>
    <n v="1"/>
    <x v="0"/>
    <n v="1.4999999999999999E-2"/>
  </r>
  <r>
    <x v="0"/>
    <s v="DELGADO GABRIELA ALEJANDRA"/>
    <x v="0"/>
    <s v="01-07-01-30529968"/>
    <s v="07-005637"/>
    <x v="5"/>
    <s v="07-006809"/>
    <x v="132"/>
    <s v="Pesos (ARS)"/>
    <n v="64587"/>
    <n v="47949.05"/>
    <n v="2397.4499999999998"/>
    <n v="1"/>
    <x v="0"/>
    <n v="1.4999999999999999E-2"/>
  </r>
  <r>
    <x v="0"/>
    <s v="DE LA RETA MARIA CRUZ"/>
    <x v="0"/>
    <s v="01-07-01-30530053"/>
    <s v="07-005637"/>
    <x v="5"/>
    <s v="07-006809"/>
    <x v="132"/>
    <s v="Pesos (ARS)"/>
    <n v="84668"/>
    <n v="62857.05"/>
    <n v="3142.85"/>
    <n v="1"/>
    <x v="0"/>
    <n v="1.4999999999999999E-2"/>
  </r>
  <r>
    <x v="0"/>
    <s v="CORONA GUSTAVO EDGARDO"/>
    <x v="0"/>
    <s v="01-07-01-30530204"/>
    <s v="07-005539"/>
    <x v="10"/>
    <s v="07-006809"/>
    <x v="132"/>
    <s v="Pesos (ARS)"/>
    <n v="31125"/>
    <n v="23107.06"/>
    <n v="1155.3499999999999"/>
    <n v="1"/>
    <x v="0"/>
    <n v="1.4999999999999999E-2"/>
  </r>
  <r>
    <x v="0"/>
    <s v="JASEN JORGE FERNANDO"/>
    <x v="0"/>
    <s v="01-07-01-30530214"/>
    <s v="07-005472"/>
    <x v="6"/>
    <s v="07-006809"/>
    <x v="132"/>
    <s v="Pesos (ARS)"/>
    <n v="65354.080000000002"/>
    <n v="48257.46"/>
    <n v="2412.87"/>
    <n v="1"/>
    <x v="0"/>
    <n v="1.4999999999999999E-2"/>
  </r>
  <r>
    <x v="0"/>
    <s v="GONZALEZ DAVID ANTONIO"/>
    <x v="0"/>
    <s v="01-07-01-30530268"/>
    <s v="07-005738"/>
    <x v="2"/>
    <s v="07-006809"/>
    <x v="132"/>
    <s v="Pesos (ARS)"/>
    <n v="87150"/>
    <n v="64699.46"/>
    <n v="3234.97"/>
    <n v="1"/>
    <x v="0"/>
    <n v="1.4999999999999999E-2"/>
  </r>
  <r>
    <x v="0"/>
    <s v="ZANNI JUAN CARLOS"/>
    <x v="0"/>
    <s v="01-07-01-30530473"/>
    <s v="07-005739"/>
    <x v="8"/>
    <s v="07-006809"/>
    <x v="132"/>
    <s v="Pesos (ARS)"/>
    <n v="39580"/>
    <n v="29384.25"/>
    <n v="1469.21"/>
    <n v="1"/>
    <x v="0"/>
    <n v="1.4999999999999999E-2"/>
  </r>
  <r>
    <x v="0"/>
    <s v="MEZA RAFAEL ALBERTO"/>
    <x v="0"/>
    <s v="01-07-01-30530504"/>
    <s v="07-005450"/>
    <x v="13"/>
    <s v="07-006809"/>
    <x v="132"/>
    <s v="Pesos (ARS)"/>
    <n v="136256"/>
    <n v="101155.32"/>
    <n v="5057.7700000000004"/>
    <n v="1"/>
    <x v="0"/>
    <n v="1.4999999999999999E-2"/>
  </r>
  <r>
    <x v="0"/>
    <s v="RECABARREN MAURICIO JAVIER"/>
    <x v="0"/>
    <s v="01-07-01-30530511"/>
    <s v="07-005738"/>
    <x v="2"/>
    <s v="07-006809"/>
    <x v="132"/>
    <s v="Pesos (ARS)"/>
    <n v="72955"/>
    <n v="54160.69"/>
    <n v="2708.03"/>
    <n v="1"/>
    <x v="0"/>
    <n v="1.4999999999999999E-2"/>
  </r>
  <r>
    <x v="0"/>
    <s v="ECHEGARAY MARIA DE LOURDES"/>
    <x v="0"/>
    <s v="01-07-01-30530581"/>
    <s v="07-006415"/>
    <x v="24"/>
    <s v="07-006809"/>
    <x v="132"/>
    <s v="Pesos (ARS)"/>
    <n v="76090"/>
    <n v="56488.18"/>
    <n v="2824.41"/>
    <n v="1"/>
    <x v="0"/>
    <n v="1.4999999999999999E-2"/>
  </r>
  <r>
    <x v="0"/>
    <s v="BOARINI MARIA GISELLA"/>
    <x v="0"/>
    <s v="01-07-01-30530594"/>
    <s v="07-006025"/>
    <x v="0"/>
    <s v="07-006809"/>
    <x v="132"/>
    <s v="Pesos (ARS)"/>
    <n v="61246"/>
    <n v="45468.42"/>
    <n v="2273.42"/>
    <n v="1"/>
    <x v="0"/>
    <n v="1.4999999999999999E-2"/>
  </r>
  <r>
    <x v="0"/>
    <s v="TOBARES FLAVIO SILVANO"/>
    <x v="0"/>
    <s v="01-07-01-30530693"/>
    <s v="07-006039"/>
    <x v="3"/>
    <s v="07-006809"/>
    <x v="132"/>
    <s v="Pesos (ARS)"/>
    <n v="78026"/>
    <n v="57937.66"/>
    <n v="2896.88"/>
    <n v="1"/>
    <x v="0"/>
    <n v="1.4999999999999999E-2"/>
  </r>
  <r>
    <x v="0"/>
    <s v="CREMASCHI JAVIER"/>
    <x v="0"/>
    <s v="01-07-01-30530737"/>
    <s v="07-005450"/>
    <x v="13"/>
    <s v="07-006809"/>
    <x v="132"/>
    <s v="Pesos (ARS)"/>
    <n v="116226"/>
    <n v="86285.24"/>
    <n v="4314.26"/>
    <n v="1"/>
    <x v="0"/>
    <n v="1.4999999999999999E-2"/>
  </r>
  <r>
    <x v="0"/>
    <s v="MGV S.A."/>
    <x v="0"/>
    <s v="01-07-01-30530759"/>
    <s v="07-005539"/>
    <x v="10"/>
    <s v="07-006809"/>
    <x v="132"/>
    <s v="Pesos (ARS)"/>
    <n v="123526"/>
    <n v="91704.3"/>
    <n v="4585.22"/>
    <n v="1"/>
    <x v="0"/>
    <n v="1.4999999999999999E-2"/>
  </r>
  <r>
    <x v="0"/>
    <s v="NOLI JOSE DARIO"/>
    <x v="0"/>
    <s v="01-07-01-30530806"/>
    <s v="07-005539"/>
    <x v="10"/>
    <s v="07-006809"/>
    <x v="132"/>
    <s v="Pesos (ARS)"/>
    <n v="136166"/>
    <n v="98885.9"/>
    <n v="4944.3"/>
    <n v="1"/>
    <x v="0"/>
    <n v="1.4999999999999999E-2"/>
  </r>
  <r>
    <x v="0"/>
    <s v="GIANA GLADYS MABEL"/>
    <x v="0"/>
    <s v="01-07-01-30530834"/>
    <s v="07-005450"/>
    <x v="13"/>
    <s v="07-006809"/>
    <x v="132"/>
    <s v="Pesos (ARS)"/>
    <n v="45126"/>
    <n v="33501.06"/>
    <n v="1675.05"/>
    <n v="1"/>
    <x v="0"/>
    <n v="1.4999999999999999E-2"/>
  </r>
  <r>
    <x v="0"/>
    <s v="SENOSIAIN ADRIANA INES"/>
    <x v="0"/>
    <s v="01-07-01-30530929"/>
    <s v="07-005539"/>
    <x v="10"/>
    <s v="07-006809"/>
    <x v="132"/>
    <s v="Pesos (ARS)"/>
    <n v="63394"/>
    <n v="47062.66"/>
    <n v="2353.13"/>
    <n v="1"/>
    <x v="0"/>
    <n v="1.4999999999999999E-2"/>
  </r>
  <r>
    <x v="0"/>
    <s v="DIAZ JUAN IGANACIO"/>
    <x v="0"/>
    <s v="01-07-01-30531177"/>
    <s v="07-005638"/>
    <x v="25"/>
    <s v="07-006809"/>
    <x v="132"/>
    <s v="Pesos (ARS)"/>
    <n v="87678"/>
    <n v="65091.24"/>
    <n v="3254.56"/>
    <n v="1"/>
    <x v="0"/>
    <n v="1.4999999999999999E-2"/>
  </r>
  <r>
    <x v="0"/>
    <s v="MUNOZ MATIAS NICOLAS"/>
    <x v="0"/>
    <s v="01-07-01-30531187"/>
    <s v="07-005739"/>
    <x v="8"/>
    <s v="07-006809"/>
    <x v="132"/>
    <s v="Pesos (ARS)"/>
    <n v="52045"/>
    <n v="38637.769999999997"/>
    <n v="1931.89"/>
    <n v="1"/>
    <x v="0"/>
    <n v="1.4999999999999999E-2"/>
  </r>
  <r>
    <x v="0"/>
    <s v="REGALINI GERMAN RAUL"/>
    <x v="0"/>
    <s v="01-07-01-30531397"/>
    <s v="07-005539"/>
    <x v="10"/>
    <s v="07-006809"/>
    <x v="132"/>
    <s v="Pesos (ARS)"/>
    <n v="155002"/>
    <n v="115072.56"/>
    <n v="5753.63"/>
    <n v="1"/>
    <x v="0"/>
    <n v="1.4999999999999999E-2"/>
  </r>
  <r>
    <x v="0"/>
    <s v="MOINA MARIA CECILIA"/>
    <x v="0"/>
    <s v="01-07-01-30531409"/>
    <s v="07-005450"/>
    <x v="13"/>
    <s v="07-006809"/>
    <x v="132"/>
    <s v="Pesos (ARS)"/>
    <n v="46356"/>
    <n v="34421.18"/>
    <n v="1721.06"/>
    <n v="1"/>
    <x v="0"/>
    <n v="1.4999999999999999E-2"/>
  </r>
  <r>
    <x v="0"/>
    <s v="DIAZ VERONICA CLAUDIA"/>
    <x v="0"/>
    <s v="01-07-01-30531490"/>
    <s v="07-005738"/>
    <x v="2"/>
    <s v="07-006809"/>
    <x v="132"/>
    <s v="Pesos (ARS)"/>
    <n v="156454"/>
    <n v="116149.4"/>
    <n v="5807.47"/>
    <n v="1"/>
    <x v="0"/>
    <n v="1.4999999999999999E-2"/>
  </r>
  <r>
    <x v="0"/>
    <s v="GUERCI ENRIQUE SIMON"/>
    <x v="0"/>
    <s v="01-07-01-30531496"/>
    <s v="07-005637"/>
    <x v="5"/>
    <s v="07-006809"/>
    <x v="132"/>
    <s v="Pesos (ARS)"/>
    <n v="136006"/>
    <n v="100970.18"/>
    <n v="5048.51"/>
    <n v="1"/>
    <x v="0"/>
    <n v="1.4999999999999999E-2"/>
  </r>
  <r>
    <x v="0"/>
    <s v="AGUERO MARIEL AYELEN"/>
    <x v="0"/>
    <s v="01-07-01-30531540"/>
    <s v="07-006025"/>
    <x v="0"/>
    <s v="07-006809"/>
    <x v="132"/>
    <s v="Pesos (ARS)"/>
    <n v="75390"/>
    <n v="55969.14"/>
    <n v="2798.46"/>
    <n v="1"/>
    <x v="0"/>
    <n v="1.4999999999999999E-2"/>
  </r>
  <r>
    <x v="0"/>
    <s v="PENNISI RAFAEL FERNANDO"/>
    <x v="0"/>
    <s v="01-07-01-30531606"/>
    <s v="07-005947"/>
    <x v="19"/>
    <s v="07-006809"/>
    <x v="132"/>
    <s v="Pesos (ARS)"/>
    <n v="35427"/>
    <n v="26300.38"/>
    <n v="1315.02"/>
    <n v="1"/>
    <x v="0"/>
    <n v="1.4999999999999999E-2"/>
  </r>
  <r>
    <x v="0"/>
    <s v="PEREIRA AURORA"/>
    <x v="0"/>
    <s v="01-07-01-30531828"/>
    <s v="07-005739"/>
    <x v="8"/>
    <s v="07-006809"/>
    <x v="132"/>
    <s v="Pesos (ARS)"/>
    <n v="60373"/>
    <n v="44820.18"/>
    <n v="2241.0100000000002"/>
    <n v="1"/>
    <x v="0"/>
    <n v="1.4999999999999999E-2"/>
  </r>
  <r>
    <x v="0"/>
    <s v="RODRIGO FABIAN ALEJANDRO"/>
    <x v="0"/>
    <s v="01-07-01-30531836"/>
    <s v="07-006039"/>
    <x v="3"/>
    <s v="07-006809"/>
    <x v="132"/>
    <s v="Pesos (ARS)"/>
    <n v="40211"/>
    <n v="29688.240000000002"/>
    <n v="1484.41"/>
    <n v="1"/>
    <x v="0"/>
    <n v="1.4999999999999999E-2"/>
  </r>
  <r>
    <x v="0"/>
    <s v="NOLI JOSE DARIO"/>
    <x v="0"/>
    <s v="01-07-01-30531845"/>
    <s v="07-005539"/>
    <x v="10"/>
    <s v="07-006809"/>
    <x v="132"/>
    <s v="Pesos (ARS)"/>
    <n v="115775"/>
    <n v="84077.63"/>
    <n v="4203.88"/>
    <n v="1"/>
    <x v="0"/>
    <n v="1.4999999999999999E-2"/>
  </r>
  <r>
    <x v="0"/>
    <s v="ARANDA JORGE MARCELO"/>
    <x v="0"/>
    <s v="01-07-01-30531915"/>
    <s v="07-005637"/>
    <x v="5"/>
    <s v="07-006809"/>
    <x v="132"/>
    <s v="Pesos (ARS)"/>
    <n v="135434"/>
    <n v="100545.31"/>
    <n v="5027.2700000000004"/>
    <n v="1"/>
    <x v="0"/>
    <n v="1.4999999999999999E-2"/>
  </r>
  <r>
    <x v="0"/>
    <s v="BRUNO GUSTAVO ARIEL"/>
    <x v="0"/>
    <s v="01-07-01-30531925"/>
    <s v="07-005738"/>
    <x v="2"/>
    <s v="07-006809"/>
    <x v="132"/>
    <s v="Pesos (ARS)"/>
    <n v="50373"/>
    <n v="37396.17"/>
    <n v="1869.81"/>
    <n v="1"/>
    <x v="0"/>
    <n v="1.4999999999999999E-2"/>
  </r>
  <r>
    <x v="0"/>
    <s v="HANNOUN MARTIN SEBASTIAN"/>
    <x v="0"/>
    <s v="01-07-01-30531970"/>
    <s v="07-006138"/>
    <x v="12"/>
    <s v="07-006809"/>
    <x v="132"/>
    <s v="Pesos (ARS)"/>
    <n v="126935"/>
    <n v="94235.51"/>
    <n v="4711.78"/>
    <n v="1"/>
    <x v="0"/>
    <n v="1.4999999999999999E-2"/>
  </r>
  <r>
    <x v="0"/>
    <s v="CIRVINI PALPACELLI GABRIEL ALEJANDRO"/>
    <x v="0"/>
    <s v="01-07-01-30532006"/>
    <s v="07-005637"/>
    <x v="5"/>
    <s v="07-006809"/>
    <x v="132"/>
    <s v="Pesos (ARS)"/>
    <n v="223837"/>
    <n v="166174.81"/>
    <n v="8308.74"/>
    <n v="1"/>
    <x v="0"/>
    <n v="1.4999999999999999E-2"/>
  </r>
  <r>
    <x v="0"/>
    <s v="LORCA RODRIGO JOSE"/>
    <x v="0"/>
    <s v="01-07-01-30532028"/>
    <s v="07-005978"/>
    <x v="4"/>
    <s v="07-006809"/>
    <x v="132"/>
    <s v="Pesos (ARS)"/>
    <n v="144174"/>
    <n v="107033.42"/>
    <n v="5351.67"/>
    <n v="1"/>
    <x v="0"/>
    <n v="1.4999999999999999E-2"/>
  </r>
  <r>
    <x v="0"/>
    <s v="LOPEZ KARINA GISEL"/>
    <x v="0"/>
    <s v="01-07-01-30532068"/>
    <s v="07-006039"/>
    <x v="3"/>
    <s v="07-006809"/>
    <x v="132"/>
    <s v="Pesos (ARS)"/>
    <n v="32778"/>
    <n v="24333.96"/>
    <n v="1216.7"/>
    <n v="1"/>
    <x v="0"/>
    <n v="1.4999999999999999E-2"/>
  </r>
  <r>
    <x v="0"/>
    <s v="PIMENIDES MERCEDES"/>
    <x v="0"/>
    <s v="01-07-01-30532190"/>
    <s v="07-005947"/>
    <x v="19"/>
    <s v="07-006809"/>
    <x v="132"/>
    <s v="Pesos (ARS)"/>
    <n v="74668"/>
    <n v="55433.52"/>
    <n v="2771.68"/>
    <n v="1"/>
    <x v="0"/>
    <n v="1.4999999999999999E-2"/>
  </r>
  <r>
    <x v="0"/>
    <s v="PEGORIN PABLO JOSE LUIS"/>
    <x v="0"/>
    <s v="01-07-01-30532514"/>
    <s v="07-005450"/>
    <x v="13"/>
    <s v="07-006809"/>
    <x v="132"/>
    <s v="Pesos (ARS)"/>
    <n v="137948"/>
    <n v="102411.93"/>
    <n v="5120.6000000000004"/>
    <n v="1"/>
    <x v="0"/>
    <n v="1.4999999999999999E-2"/>
  </r>
  <r>
    <x v="0"/>
    <s v="CHIAROLLA GERARDO JAVIER"/>
    <x v="0"/>
    <s v="01-07-01-30532766"/>
    <s v="07-005637"/>
    <x v="5"/>
    <s v="07-006809"/>
    <x v="132"/>
    <s v="Pesos (ARS)"/>
    <n v="72691"/>
    <n v="53965.599999999999"/>
    <n v="2698.28"/>
    <n v="1"/>
    <x v="0"/>
    <n v="1.4999999999999999E-2"/>
  </r>
  <r>
    <x v="0"/>
    <s v="CATAPANO GILI ANDRES SEBASTIAN"/>
    <x v="0"/>
    <s v="01-07-01-30532884"/>
    <s v="07-005450"/>
    <x v="13"/>
    <s v="07-006809"/>
    <x v="132"/>
    <s v="Pesos (ARS)"/>
    <n v="44285"/>
    <n v="32671.7"/>
    <n v="1633.58"/>
    <n v="1"/>
    <x v="0"/>
    <n v="1.4999999999999999E-2"/>
  </r>
  <r>
    <x v="0"/>
    <s v="MARCELLINO LAURA"/>
    <x v="0"/>
    <s v="01-07-01-30532943"/>
    <s v="07-005558"/>
    <x v="11"/>
    <s v="07-006809"/>
    <x v="132"/>
    <s v="Pesos (ARS)"/>
    <n v="108342"/>
    <n v="80448.759999999995"/>
    <n v="4022.44"/>
    <n v="1"/>
    <x v="0"/>
    <n v="1.4999999999999999E-2"/>
  </r>
  <r>
    <x v="0"/>
    <s v="BASCOLO MARIA JOSEFINA"/>
    <x v="0"/>
    <s v="01-07-01-30533047"/>
    <s v="07-005539"/>
    <x v="10"/>
    <s v="07-006809"/>
    <x v="132"/>
    <s v="Pesos (ARS)"/>
    <n v="96351"/>
    <n v="71529.929999999993"/>
    <n v="3576.5"/>
    <n v="1"/>
    <x v="0"/>
    <n v="1.4999999999999999E-2"/>
  </r>
  <r>
    <x v="0"/>
    <s v="PASO JUAN JOSE"/>
    <x v="0"/>
    <s v="01-07-01-30533239"/>
    <s v="07-005539"/>
    <x v="10"/>
    <s v="07-006809"/>
    <x v="132"/>
    <s v="Pesos (ARS)"/>
    <n v="28819"/>
    <n v="21395.07"/>
    <n v="1069.75"/>
    <n v="1"/>
    <x v="0"/>
    <n v="1.4999999999999999E-2"/>
  </r>
  <r>
    <x v="0"/>
    <s v="FARRUGGIA ESTER ALICIA"/>
    <x v="0"/>
    <s v="01-07-01-30533346"/>
    <s v="07-005738"/>
    <x v="2"/>
    <s v="07-006809"/>
    <x v="132"/>
    <s v="Pesos (ARS)"/>
    <n v="113733"/>
    <n v="84433.96"/>
    <n v="4221.7"/>
    <n v="1"/>
    <x v="0"/>
    <n v="1.4999999999999999E-2"/>
  </r>
  <r>
    <x v="0"/>
    <s v="ROCAMORA LAUTARO EZEQUIEL"/>
    <x v="0"/>
    <s v="01-07-01-30534090"/>
    <s v="07-005450"/>
    <x v="13"/>
    <s v="07-006809"/>
    <x v="132"/>
    <s v="Pesos (ARS)"/>
    <n v="140560"/>
    <n v="104416.68"/>
    <n v="5220.84"/>
    <n v="1"/>
    <x v="0"/>
    <n v="1.4999999999999999E-2"/>
  </r>
  <r>
    <x v="0"/>
    <s v="LORCA RODRIGO JOSE"/>
    <x v="0"/>
    <s v="01-07-01-30534362"/>
    <s v="07-005978"/>
    <x v="4"/>
    <s v="07-006809"/>
    <x v="132"/>
    <s v="Pesos (ARS)"/>
    <n v="110976"/>
    <n v="82387.929999999993"/>
    <n v="4119.3999999999996"/>
    <n v="1"/>
    <x v="0"/>
    <n v="1.4999999999999999E-2"/>
  </r>
  <r>
    <x v="0"/>
    <s v="ROSSO GUSTAVO DANIEL"/>
    <x v="0"/>
    <s v="01-07-01-30534380"/>
    <s v="07-005637"/>
    <x v="5"/>
    <s v="07-006809"/>
    <x v="132"/>
    <s v="Pesos (ARS)"/>
    <n v="184721"/>
    <n v="134146.91"/>
    <n v="6707.35"/>
    <n v="1"/>
    <x v="0"/>
    <n v="1.4999999999999999E-2"/>
  </r>
  <r>
    <x v="0"/>
    <s v="GUTIERREZ JUAN MANUEL"/>
    <x v="0"/>
    <s v="01-07-01-30534686"/>
    <s v="07-005591"/>
    <x v="25"/>
    <s v="07-006809"/>
    <x v="132"/>
    <s v="Pesos (ARS)"/>
    <n v="119191"/>
    <n v="88486.6"/>
    <n v="4424.33"/>
    <n v="1"/>
    <x v="0"/>
    <n v="1.4999999999999999E-2"/>
  </r>
  <r>
    <x v="0"/>
    <s v="LO BELLO MAURICIO"/>
    <x v="0"/>
    <s v="01-07-01-30534770"/>
    <s v="07-005539"/>
    <x v="10"/>
    <s v="07-006809"/>
    <x v="132"/>
    <s v="Pesos (ARS)"/>
    <n v="311556"/>
    <n v="187610"/>
    <n v="9380.5"/>
    <n v="1"/>
    <x v="0"/>
    <n v="1.4999999999999999E-2"/>
  </r>
  <r>
    <x v="0"/>
    <s v="ESTRUCTURAS OESTE SA"/>
    <x v="0"/>
    <s v="01-07-01-30535080"/>
    <s v="07-005539"/>
    <x v="10"/>
    <s v="07-006809"/>
    <x v="132"/>
    <s v="Pesos (ARS)"/>
    <n v="428887.8"/>
    <n v="258264"/>
    <n v="12913.2"/>
    <n v="1"/>
    <x v="0"/>
    <n v="1.4999999999999999E-2"/>
  </r>
  <r>
    <x v="0"/>
    <s v="SANTOS JORGE RUBEN"/>
    <x v="0"/>
    <s v="01-07-01-30535090"/>
    <s v="07-005738"/>
    <x v="2"/>
    <s v="07-006809"/>
    <x v="132"/>
    <s v="Pesos (ARS)"/>
    <n v="62472"/>
    <n v="46494.81"/>
    <n v="2324.7399999999998"/>
    <n v="1"/>
    <x v="0"/>
    <n v="1.4999999999999999E-2"/>
  </r>
  <r>
    <x v="0"/>
    <s v="FUNES FERNANDO ADRIAN"/>
    <x v="0"/>
    <s v="01-07-01-30535125"/>
    <s v="07-005539"/>
    <x v="10"/>
    <s v="07-006809"/>
    <x v="132"/>
    <s v="Pesos (ARS)"/>
    <n v="127837"/>
    <n v="95081.25"/>
    <n v="4754.0600000000004"/>
    <n v="1"/>
    <x v="0"/>
    <n v="1.4999999999999999E-2"/>
  </r>
  <r>
    <x v="0"/>
    <s v="SANTANA SANDRA ELIZABETH"/>
    <x v="0"/>
    <s v="01-07-01-30535222"/>
    <s v="07-005646"/>
    <x v="15"/>
    <s v="07-006809"/>
    <x v="132"/>
    <s v="Pesos (ARS)"/>
    <n v="135185"/>
    <n v="98352.35"/>
    <n v="4917.62"/>
    <n v="1"/>
    <x v="0"/>
    <n v="1.4999999999999999E-2"/>
  </r>
  <r>
    <x v="0"/>
    <s v="SERRA GUILLERMO ENRIQUE"/>
    <x v="0"/>
    <s v="01-07-01-30535647"/>
    <s v="07-005539"/>
    <x v="10"/>
    <s v="07-006809"/>
    <x v="132"/>
    <s v="Pesos (ARS)"/>
    <n v="337033"/>
    <n v="207928"/>
    <n v="10396.39"/>
    <n v="1"/>
    <x v="0"/>
    <n v="1.4999999999999999E-2"/>
  </r>
  <r>
    <x v="0"/>
    <s v="GIORLANDO NORMA MARTA ROSARIO"/>
    <x v="0"/>
    <s v="01-07-01-30535769"/>
    <s v="07-005637"/>
    <x v="5"/>
    <s v="07-006809"/>
    <x v="132"/>
    <s v="Pesos (ARS)"/>
    <n v="60151"/>
    <n v="44738.29"/>
    <n v="2236.91"/>
    <n v="1"/>
    <x v="0"/>
    <n v="1.4999999999999999E-2"/>
  </r>
  <r>
    <x v="0"/>
    <s v="MASSACESI PATRICIA ANALIA"/>
    <x v="0"/>
    <s v="01-07-01-30535773"/>
    <s v="07-005738"/>
    <x v="2"/>
    <s v="07-006809"/>
    <x v="132"/>
    <s v="Pesos (ARS)"/>
    <n v="49160"/>
    <n v="36564.03"/>
    <n v="1828.2"/>
    <n v="1"/>
    <x v="0"/>
    <n v="1.4999999999999999E-2"/>
  </r>
  <r>
    <x v="0"/>
    <s v="MANSO JUAN ANTONIO"/>
    <x v="0"/>
    <s v="01-07-01-30535954"/>
    <s v="07-005637"/>
    <x v="5"/>
    <s v="07-006809"/>
    <x v="132"/>
    <s v="Pesos (ARS)"/>
    <n v="26514"/>
    <n v="19720.13"/>
    <n v="986.01"/>
    <n v="1"/>
    <x v="0"/>
    <n v="1.4999999999999999E-2"/>
  </r>
  <r>
    <x v="0"/>
    <s v="MANSO JUAN ANTONIO"/>
    <x v="0"/>
    <s v="01-07-01-30535957"/>
    <s v="07-005637"/>
    <x v="5"/>
    <s v="07-006809"/>
    <x v="132"/>
    <s v="Pesos (ARS)"/>
    <n v="26514"/>
    <n v="19720.13"/>
    <n v="986.01"/>
    <n v="1"/>
    <x v="0"/>
    <n v="1.4999999999999999E-2"/>
  </r>
  <r>
    <x v="0"/>
    <s v="SCATIZZI MARIA GABRIELA"/>
    <x v="0"/>
    <s v="01-07-01-30536056"/>
    <s v="07-005539"/>
    <x v="10"/>
    <s v="07-006809"/>
    <x v="132"/>
    <s v="Pesos (ARS)"/>
    <n v="75902"/>
    <n v="56453.760000000002"/>
    <n v="2822.69"/>
    <n v="1"/>
    <x v="0"/>
    <n v="1.4999999999999999E-2"/>
  </r>
  <r>
    <x v="0"/>
    <s v="CHIAROLLA GERARDO JAVIER"/>
    <x v="0"/>
    <s v="01-07-01-30536302"/>
    <s v="07-005637"/>
    <x v="5"/>
    <s v="07-006809"/>
    <x v="132"/>
    <s v="Pesos (ARS)"/>
    <n v="50712"/>
    <n v="37717.94"/>
    <n v="1885.9"/>
    <n v="1"/>
    <x v="0"/>
    <n v="1.4999999999999999E-2"/>
  </r>
  <r>
    <x v="0"/>
    <s v="CABRERA ANA FERNANDA"/>
    <x v="0"/>
    <s v="01-07-01-30536562"/>
    <s v="07-005450"/>
    <x v="13"/>
    <s v="07-006809"/>
    <x v="132"/>
    <s v="Pesos (ARS)"/>
    <n v="109497"/>
    <n v="81440.759999999995"/>
    <n v="4072.04"/>
    <n v="1"/>
    <x v="0"/>
    <n v="1.4999999999999999E-2"/>
  </r>
  <r>
    <x v="0"/>
    <s v="MOYA MARIA DE LAS M"/>
    <x v="0"/>
    <s v="01-07-01-30536590"/>
    <s v="07-005539"/>
    <x v="10"/>
    <s v="07-006809"/>
    <x v="132"/>
    <s v="Pesos (ARS)"/>
    <n v="232723"/>
    <n v="173092.21"/>
    <n v="8654.61"/>
    <n v="1"/>
    <x v="0"/>
    <n v="1.4999999999999999E-2"/>
  </r>
  <r>
    <x v="0"/>
    <s v="DANDREA MATIAS EZEQUIEL"/>
    <x v="0"/>
    <s v="01-07-01-30536714"/>
    <s v="07-006138"/>
    <x v="12"/>
    <s v="07-006809"/>
    <x v="132"/>
    <s v="Pesos (ARS)"/>
    <n v="63583"/>
    <n v="47291.46"/>
    <n v="2364.5700000000002"/>
    <n v="1"/>
    <x v="0"/>
    <n v="1.4999999999999999E-2"/>
  </r>
  <r>
    <x v="0"/>
    <s v="NORTON MARIANO ALFREDO"/>
    <x v="0"/>
    <s v="01-07-01-30536734"/>
    <s v="07-005450"/>
    <x v="13"/>
    <s v="07-006809"/>
    <x v="132"/>
    <s v="Pesos (ARS)"/>
    <n v="147790"/>
    <n v="109922.13"/>
    <n v="5496.11"/>
    <n v="1"/>
    <x v="0"/>
    <n v="1.4999999999999999E-2"/>
  </r>
  <r>
    <x v="0"/>
    <s v="TOUJAS SERGIO NORMANDO"/>
    <x v="0"/>
    <s v="01-07-01-30536791"/>
    <s v="07-006025"/>
    <x v="0"/>
    <s v="07-006809"/>
    <x v="132"/>
    <s v="Pesos (ARS)"/>
    <n v="75228"/>
    <n v="55952.65"/>
    <n v="2797.63"/>
    <n v="1"/>
    <x v="0"/>
    <n v="1.4999999999999999E-2"/>
  </r>
  <r>
    <x v="0"/>
    <s v="BERTOLO FRANCO AGUSTIN"/>
    <x v="0"/>
    <s v="01-07-01-30536991"/>
    <s v="07-005978"/>
    <x v="4"/>
    <s v="07-006809"/>
    <x v="132"/>
    <s v="Pesos (ARS)"/>
    <n v="52665"/>
    <n v="39170.47"/>
    <n v="1958.52"/>
    <n v="1"/>
    <x v="0"/>
    <n v="1.4999999999999999E-2"/>
  </r>
  <r>
    <x v="0"/>
    <s v="SAUA ROSA DEL CARMEN"/>
    <x v="0"/>
    <s v="01-07-01-30537200"/>
    <s v="07-006039"/>
    <x v="3"/>
    <s v="07-006809"/>
    <x v="132"/>
    <s v="Pesos (ARS)"/>
    <n v="62982"/>
    <n v="46843.86"/>
    <n v="2342.19"/>
    <n v="1"/>
    <x v="0"/>
    <n v="1.4999999999999999E-2"/>
  </r>
  <r>
    <x v="0"/>
    <s v="CABRERA GRACIELA PALMIRA"/>
    <x v="0"/>
    <s v="01-07-01-30537234"/>
    <s v="07-005637"/>
    <x v="5"/>
    <s v="07-006809"/>
    <x v="132"/>
    <s v="Pesos (ARS)"/>
    <n v="69724"/>
    <n v="51858.48"/>
    <n v="2592.92"/>
    <n v="1"/>
    <x v="0"/>
    <n v="1.4999999999999999E-2"/>
  </r>
  <r>
    <x v="0"/>
    <s v="DALLA TORRE DIEGO MARTIN"/>
    <x v="0"/>
    <s v="01-07-01-30537380"/>
    <s v="07-006025"/>
    <x v="0"/>
    <s v="07-006809"/>
    <x v="132"/>
    <s v="Pesos (ARS)"/>
    <n v="68166"/>
    <n v="50699.88"/>
    <n v="2534.9899999999998"/>
    <n v="1"/>
    <x v="0"/>
    <n v="1.4999999999999999E-2"/>
  </r>
  <r>
    <x v="0"/>
    <s v="BAYON GRACIELA FANNY"/>
    <x v="0"/>
    <s v="01-07-01-30537404"/>
    <s v="07-005539"/>
    <x v="10"/>
    <s v="07-006809"/>
    <x v="132"/>
    <s v="Pesos (ARS)"/>
    <n v="86037"/>
    <n v="63992.03"/>
    <n v="3199.6"/>
    <n v="1"/>
    <x v="0"/>
    <n v="1.4999999999999999E-2"/>
  </r>
  <r>
    <x v="0"/>
    <s v="ZUÑIGA CLAUDIO IVAN"/>
    <x v="0"/>
    <s v="01-07-01-30537710"/>
    <s v="07-005637"/>
    <x v="5"/>
    <s v="07-006809"/>
    <x v="132"/>
    <s v="Pesos (ARS)"/>
    <n v="88038"/>
    <n v="65480.6"/>
    <n v="3274.03"/>
    <n v="1"/>
    <x v="0"/>
    <n v="1.4999999999999999E-2"/>
  </r>
  <r>
    <x v="0"/>
    <s v="PEGORIN PABLO JOSE LUIS"/>
    <x v="0"/>
    <s v="01-07-01-30537733"/>
    <s v="07-005450"/>
    <x v="13"/>
    <s v="07-006809"/>
    <x v="132"/>
    <s v="Pesos (ARS)"/>
    <n v="101245"/>
    <n v="75303.12"/>
    <n v="3765.16"/>
    <n v="1"/>
    <x v="0"/>
    <n v="1.4999999999999999E-2"/>
  </r>
  <r>
    <x v="0"/>
    <s v="ELIAS GABRIEL FERNANDO"/>
    <x v="0"/>
    <s v="01-07-01-30538064"/>
    <s v="07-005947"/>
    <x v="19"/>
    <s v="07-006809"/>
    <x v="132"/>
    <s v="Pesos (ARS)"/>
    <n v="53647"/>
    <n v="39901.120000000003"/>
    <n v="1995.06"/>
    <n v="1"/>
    <x v="0"/>
    <n v="1.4999999999999999E-2"/>
  </r>
  <r>
    <x v="0"/>
    <s v="GALLINA GUERRA PAULA MARIANA"/>
    <x v="0"/>
    <s v="01-07-01-30538261"/>
    <s v="07-005558"/>
    <x v="11"/>
    <s v="07-006809"/>
    <x v="132"/>
    <s v="Pesos (ARS)"/>
    <n v="131187"/>
    <n v="97572.98"/>
    <n v="4878.6499999999996"/>
    <n v="1"/>
    <x v="0"/>
    <n v="1.4999999999999999E-2"/>
  </r>
  <r>
    <x v="0"/>
    <s v="TOUJAS SERGIO NORMANDO"/>
    <x v="0"/>
    <s v="01-07-01-30538263"/>
    <s v="07-006025"/>
    <x v="0"/>
    <s v="07-006809"/>
    <x v="132"/>
    <s v="Pesos (ARS)"/>
    <n v="120339"/>
    <n v="89504.78"/>
    <n v="4475.24"/>
    <n v="1"/>
    <x v="0"/>
    <n v="1.4999999999999999E-2"/>
  </r>
  <r>
    <x v="0"/>
    <s v="DAHER SEBASTIAN"/>
    <x v="0"/>
    <s v="01-07-01-30538348"/>
    <s v="07-005539"/>
    <x v="10"/>
    <s v="07-006809"/>
    <x v="132"/>
    <s v="Pesos (ARS)"/>
    <n v="76653"/>
    <n v="57011.9"/>
    <n v="2850.6"/>
    <n v="1"/>
    <x v="0"/>
    <n v="1.4999999999999999E-2"/>
  </r>
  <r>
    <x v="0"/>
    <s v="CORSINO JAVIER EMILIO"/>
    <x v="0"/>
    <s v="01-07-01-30538359"/>
    <s v="07-006415"/>
    <x v="24"/>
    <s v="07-006809"/>
    <x v="132"/>
    <s v="Pesos (ARS)"/>
    <n v="30132"/>
    <n v="22411.14"/>
    <n v="1120.56"/>
    <n v="1"/>
    <x v="0"/>
    <n v="1.4999999999999999E-2"/>
  </r>
  <r>
    <x v="0"/>
    <s v="MAZZA FERNANDO JOSE"/>
    <x v="0"/>
    <s v="01-07-01-30538380"/>
    <s v="07-005450"/>
    <x v="13"/>
    <s v="07-006809"/>
    <x v="132"/>
    <s v="Pesos (ARS)"/>
    <n v="46101"/>
    <n v="34288.959999999999"/>
    <n v="1714.45"/>
    <n v="1"/>
    <x v="0"/>
    <n v="1.4999999999999999E-2"/>
  </r>
  <r>
    <x v="0"/>
    <s v="SANTINI MIRIAM ELENA"/>
    <x v="0"/>
    <s v="01-07-01-30538398"/>
    <s v="07-005738"/>
    <x v="2"/>
    <s v="07-006809"/>
    <x v="132"/>
    <s v="Pesos (ARS)"/>
    <n v="116741"/>
    <n v="86828.47"/>
    <n v="4341.42"/>
    <n v="1"/>
    <x v="0"/>
    <n v="1.4999999999999999E-2"/>
  </r>
  <r>
    <x v="0"/>
    <s v="GLUCK S.A.S."/>
    <x v="0"/>
    <s v="01-07-01-30538401"/>
    <s v="07-005450"/>
    <x v="13"/>
    <s v="07-006809"/>
    <x v="132"/>
    <s v="Pesos (ARS)"/>
    <n v="56876"/>
    <n v="41379.440000000002"/>
    <n v="2068.9699999999998"/>
    <n v="1"/>
    <x v="0"/>
    <n v="1.4999999999999999E-2"/>
  </r>
  <r>
    <x v="0"/>
    <s v="ROSSO GUSTAVO DANIEL"/>
    <x v="0"/>
    <s v="01-07-01-30538421"/>
    <s v="07-005637"/>
    <x v="5"/>
    <s v="07-006809"/>
    <x v="132"/>
    <s v="Pesos (ARS)"/>
    <n v="153514"/>
    <n v="111687.72"/>
    <n v="5584.39"/>
    <n v="1"/>
    <x v="0"/>
    <n v="1.4999999999999999E-2"/>
  </r>
  <r>
    <x v="0"/>
    <s v="REGALINI GERMAN RAUL"/>
    <x v="0"/>
    <s v="01-07-01-30538443"/>
    <s v="07-005539"/>
    <x v="10"/>
    <s v="07-006809"/>
    <x v="132"/>
    <s v="Pesos (ARS)"/>
    <n v="74171"/>
    <n v="55166.080000000002"/>
    <n v="2758.3"/>
    <n v="1"/>
    <x v="0"/>
    <n v="1.4999999999999999E-2"/>
  </r>
  <r>
    <x v="0"/>
    <s v="NADIN SUSANA GRACIELA"/>
    <x v="0"/>
    <s v="01-07-01-30538607"/>
    <s v="07-005539"/>
    <x v="10"/>
    <s v="07-006809"/>
    <x v="132"/>
    <s v="Pesos (ARS)"/>
    <n v="53226"/>
    <n v="39587.550000000003"/>
    <n v="1979.38"/>
    <n v="1"/>
    <x v="0"/>
    <n v="1.4999999999999999E-2"/>
  </r>
  <r>
    <x v="0"/>
    <s v="FORMICA MARIA EUGENIA"/>
    <x v="0"/>
    <s v="01-07-01-30538731"/>
    <s v="07-005558"/>
    <x v="11"/>
    <s v="07-006809"/>
    <x v="132"/>
    <s v="Pesos (ARS)"/>
    <n v="63644"/>
    <n v="47336.959999999999"/>
    <n v="2366.85"/>
    <n v="1"/>
    <x v="0"/>
    <n v="1.4999999999999999E-2"/>
  </r>
  <r>
    <x v="0"/>
    <s v="SANCHEZ ROSSI GABRIEL"/>
    <x v="0"/>
    <s v="01-07-01-30538812"/>
    <s v="07-006039"/>
    <x v="3"/>
    <s v="07-006809"/>
    <x v="132"/>
    <s v="Pesos (ARS)"/>
    <n v="72479"/>
    <n v="53907.89"/>
    <n v="2695.39"/>
    <n v="1"/>
    <x v="0"/>
    <n v="1.4999999999999999E-2"/>
  </r>
  <r>
    <x v="0"/>
    <s v="CHIAROLLA GERARDO JAVIER"/>
    <x v="0"/>
    <s v="01-07-01-30538909"/>
    <s v="07-005637"/>
    <x v="5"/>
    <s v="07-006809"/>
    <x v="132"/>
    <s v="Pesos (ARS)"/>
    <n v="89661"/>
    <n v="66686.960000000006"/>
    <n v="3334.35"/>
    <n v="1"/>
    <x v="0"/>
    <n v="1.4999999999999999E-2"/>
  </r>
  <r>
    <x v="0"/>
    <s v="ARROYO ROSA ILDA"/>
    <x v="0"/>
    <s v="01-07-01-30538920"/>
    <s v="07-006039"/>
    <x v="3"/>
    <s v="07-006809"/>
    <x v="132"/>
    <s v="Pesos (ARS)"/>
    <n v="52418"/>
    <n v="38986.94"/>
    <n v="1949.35"/>
    <n v="1"/>
    <x v="0"/>
    <n v="1.4999999999999999E-2"/>
  </r>
  <r>
    <x v="0"/>
    <s v="ZEID LUIS MOISES"/>
    <x v="0"/>
    <s v="01-07-01-30538989"/>
    <s v="07-005539"/>
    <x v="10"/>
    <s v="07-006809"/>
    <x v="132"/>
    <s v="Pesos (ARS)"/>
    <n v="124190"/>
    <n v="92368.81"/>
    <n v="4618.4399999999996"/>
    <n v="1"/>
    <x v="0"/>
    <n v="1.4999999999999999E-2"/>
  </r>
  <r>
    <x v="0"/>
    <s v="CABRERA SERGIO FABIAN"/>
    <x v="0"/>
    <s v="01-07-01-30539059"/>
    <s v="07-005558"/>
    <x v="11"/>
    <s v="07-006809"/>
    <x v="132"/>
    <s v="Pesos (ARS)"/>
    <n v="69408"/>
    <n v="51623.53"/>
    <n v="2581.1799999999998"/>
    <n v="1"/>
    <x v="0"/>
    <n v="1.4999999999999999E-2"/>
  </r>
  <r>
    <x v="0"/>
    <s v="ROSSO GUSTAVO DANIEL"/>
    <x v="0"/>
    <s v="01-07-01-30539193"/>
    <s v="07-005637"/>
    <x v="5"/>
    <s v="07-006809"/>
    <x v="132"/>
    <s v="Pesos (ARS)"/>
    <n v="305293"/>
    <n v="201965.76"/>
    <n v="10098.290000000001"/>
    <n v="1"/>
    <x v="0"/>
    <n v="1.4999999999999999E-2"/>
  </r>
  <r>
    <x v="0"/>
    <s v="ZABEK FERNANDO LUIS"/>
    <x v="0"/>
    <s v="01-07-01-30539482"/>
    <s v="07-006138"/>
    <x v="12"/>
    <s v="07-006809"/>
    <x v="132"/>
    <s v="Pesos (ARS)"/>
    <n v="230938.37"/>
    <n v="140205"/>
    <n v="7010.27"/>
    <n v="1"/>
    <x v="0"/>
    <n v="1.4999999999999999E-2"/>
  </r>
  <r>
    <x v="0"/>
    <s v="MGV S.A."/>
    <x v="0"/>
    <s v="01-07-01-30539521"/>
    <s v="07-005539"/>
    <x v="10"/>
    <s v="07-006809"/>
    <x v="132"/>
    <s v="Pesos (ARS)"/>
    <n v="105262"/>
    <n v="78291.08"/>
    <n v="3914.55"/>
    <n v="1"/>
    <x v="0"/>
    <n v="1.4999999999999999E-2"/>
  </r>
  <r>
    <x v="0"/>
    <s v="CHACOFF JOSE RODOLFO"/>
    <x v="0"/>
    <s v="01-07-01-30539621"/>
    <s v="07-006138"/>
    <x v="12"/>
    <s v="07-006809"/>
    <x v="132"/>
    <s v="Pesos (ARS)"/>
    <n v="107560"/>
    <n v="80000.509999999995"/>
    <n v="4000.03"/>
    <n v="1"/>
    <x v="0"/>
    <n v="1.4999999999999999E-2"/>
  </r>
  <r>
    <x v="0"/>
    <s v="RABINO FEDERICO MAXIMILIANO"/>
    <x v="0"/>
    <s v="01-07-01-30539743"/>
    <s v="07-005472"/>
    <x v="6"/>
    <s v="07-006809"/>
    <x v="132"/>
    <s v="Pesos (ARS)"/>
    <n v="67895"/>
    <n v="50498.48"/>
    <n v="2524.92"/>
    <n v="1"/>
    <x v="0"/>
    <n v="1.4999999999999999E-2"/>
  </r>
  <r>
    <x v="0"/>
    <s v="MARTOS FRANCISCO"/>
    <x v="0"/>
    <s v="01-07-01-30539807"/>
    <s v="07-005738"/>
    <x v="2"/>
    <s v="07-006809"/>
    <x v="132"/>
    <s v="Pesos (ARS)"/>
    <n v="81136"/>
    <n v="60345.98"/>
    <n v="3017.3"/>
    <n v="1"/>
    <x v="0"/>
    <n v="1.4999999999999999E-2"/>
  </r>
  <r>
    <x v="0"/>
    <s v="OGGERO FERNANDO ADRIAN"/>
    <x v="0"/>
    <s v="01-07-01-30539954"/>
    <s v="07-005450"/>
    <x v="13"/>
    <s v="07-006809"/>
    <x v="132"/>
    <s v="Pesos (ARS)"/>
    <n v="28317"/>
    <n v="21061.87"/>
    <n v="1053.0899999999999"/>
    <n v="1"/>
    <x v="0"/>
    <n v="1.4999999999999999E-2"/>
  </r>
  <r>
    <x v="0"/>
    <s v="ANGELLA FABIO ARIEL"/>
    <x v="0"/>
    <s v="01-07-01-30540017"/>
    <s v="07-005947"/>
    <x v="19"/>
    <s v="07-006809"/>
    <x v="132"/>
    <s v="Pesos (ARS)"/>
    <n v="36079"/>
    <n v="26833.9"/>
    <n v="1341.7"/>
    <n v="1"/>
    <x v="0"/>
    <n v="1.4999999999999999E-2"/>
  </r>
  <r>
    <x v="0"/>
    <s v="RENNA EDUARDO"/>
    <x v="0"/>
    <s v="01-07-01-30540127"/>
    <s v="07-005450"/>
    <x v="13"/>
    <s v="07-006809"/>
    <x v="132"/>
    <s v="Pesos (ARS)"/>
    <n v="74891"/>
    <n v="55701.55"/>
    <n v="2785.08"/>
    <n v="1"/>
    <x v="0"/>
    <n v="1.4999999999999999E-2"/>
  </r>
  <r>
    <x v="0"/>
    <s v="PACINI HUMBERTO HUGO"/>
    <x v="0"/>
    <s v="01-07-01-30540214"/>
    <s v="07-005978"/>
    <x v="4"/>
    <s v="07-006809"/>
    <x v="132"/>
    <s v="Pesos (ARS)"/>
    <n v="68541"/>
    <n v="50979.26"/>
    <n v="2548.96"/>
    <n v="1"/>
    <x v="0"/>
    <n v="1.4999999999999999E-2"/>
  </r>
  <r>
    <x v="0"/>
    <s v="BLANCO GABRIEL ESTEBAN HASAN"/>
    <x v="0"/>
    <s v="01-07-01-30540252"/>
    <s v="07-005472"/>
    <x v="6"/>
    <s v="07-006809"/>
    <x v="132"/>
    <s v="Pesos (ARS)"/>
    <n v="14157"/>
    <n v="9366.56"/>
    <n v="468.33"/>
    <n v="1"/>
    <x v="0"/>
    <n v="1.4999999999999999E-2"/>
  </r>
  <r>
    <x v="0"/>
    <s v="ESPEJO MATIAS ARIEL"/>
    <x v="0"/>
    <s v="01-07-01-30540439"/>
    <s v="07-005472"/>
    <x v="6"/>
    <s v="07-006809"/>
    <x v="132"/>
    <s v="Pesos (ARS)"/>
    <n v="135181"/>
    <n v="100544.02"/>
    <n v="5027.2"/>
    <n v="1"/>
    <x v="0"/>
    <n v="1.4999999999999999E-2"/>
  </r>
  <r>
    <x v="0"/>
    <s v="DIAZ CARLOS ALBERTO"/>
    <x v="0"/>
    <s v="01-07-01-30540611"/>
    <s v="07-006138"/>
    <x v="12"/>
    <s v="07-006809"/>
    <x v="132"/>
    <s v="Pesos (ARS)"/>
    <n v="90581"/>
    <n v="67497.08"/>
    <n v="3374.85"/>
    <n v="1"/>
    <x v="0"/>
    <n v="1.4999999999999999E-2"/>
  </r>
  <r>
    <x v="0"/>
    <s v="DIAZ CLAUDIA EVANGELINA"/>
    <x v="0"/>
    <s v="01-07-01-30540620"/>
    <s v="07-006138"/>
    <x v="12"/>
    <s v="07-006809"/>
    <x v="132"/>
    <s v="Pesos (ARS)"/>
    <n v="86350"/>
    <n v="64584.57"/>
    <n v="3229.23"/>
    <n v="1"/>
    <x v="0"/>
    <n v="1.4999999999999999E-2"/>
  </r>
  <r>
    <x v="0"/>
    <s v="AMAYA RICO LUANA LOURDES"/>
    <x v="0"/>
    <s v="01-07-01-30540644"/>
    <s v="07-005539"/>
    <x v="10"/>
    <s v="07-006809"/>
    <x v="132"/>
    <s v="Pesos (ARS)"/>
    <n v="73081"/>
    <n v="54355.59"/>
    <n v="2717.78"/>
    <n v="1"/>
    <x v="0"/>
    <n v="1.4999999999999999E-2"/>
  </r>
  <r>
    <x v="0"/>
    <s v="DIAZ CARLOS ALBERTO"/>
    <x v="0"/>
    <s v="01-07-01-30540691"/>
    <s v="07-006138"/>
    <x v="12"/>
    <s v="07-006809"/>
    <x v="132"/>
    <s v="Pesos (ARS)"/>
    <n v="52024"/>
    <n v="38765.629999999997"/>
    <n v="1938.28"/>
    <n v="1"/>
    <x v="0"/>
    <n v="1.4999999999999999E-2"/>
  </r>
  <r>
    <x v="0"/>
    <s v="INYCON SRL"/>
    <x v="0"/>
    <s v="01-07-01-30540722"/>
    <s v="07-005539"/>
    <x v="10"/>
    <s v="07-006809"/>
    <x v="132"/>
    <s v="Pesos (ARS)"/>
    <n v="153610"/>
    <n v="111756.96"/>
    <n v="5587.85"/>
    <n v="1"/>
    <x v="0"/>
    <n v="1.4999999999999999E-2"/>
  </r>
  <r>
    <x v="0"/>
    <s v="GIL OSCAR ANTONIO"/>
    <x v="0"/>
    <s v="01-07-01-30540773"/>
    <s v="07-005539"/>
    <x v="10"/>
    <s v="07-006809"/>
    <x v="132"/>
    <s v="Pesos (ARS)"/>
    <n v="63751"/>
    <n v="47415.81"/>
    <n v="2370.79"/>
    <n v="1"/>
    <x v="0"/>
    <n v="1.4999999999999999E-2"/>
  </r>
  <r>
    <x v="0"/>
    <s v="LAVOISIER PABLO"/>
    <x v="0"/>
    <s v="01-07-01-30540839"/>
    <s v="07-005450"/>
    <x v="13"/>
    <s v="07-006809"/>
    <x v="132"/>
    <s v="Pesos (ARS)"/>
    <n v="43815"/>
    <n v="32587.68"/>
    <n v="1629.38"/>
    <n v="1"/>
    <x v="0"/>
    <n v="1.4999999999999999E-2"/>
  </r>
  <r>
    <x v="0"/>
    <s v="CARTAGENA - RUIZ S.R.L."/>
    <x v="0"/>
    <s v="01-07-01-30541008"/>
    <s v="07-005539"/>
    <x v="10"/>
    <s v="07-006809"/>
    <x v="132"/>
    <s v="Pesos (ARS)"/>
    <n v="1644356"/>
    <n v="992011"/>
    <n v="49600.55"/>
    <n v="1"/>
    <x v="0"/>
    <n v="1.4999999999999999E-2"/>
  </r>
  <r>
    <x v="0"/>
    <s v="GASTIARENA MARIO LUIS"/>
    <x v="0"/>
    <s v="01-07-01-30541022"/>
    <s v="07-006025"/>
    <x v="0"/>
    <s v="07-006809"/>
    <x v="132"/>
    <s v="Pesos (ARS)"/>
    <n v="179377"/>
    <n v="121132.12"/>
    <n v="6056.61"/>
    <n v="1"/>
    <x v="0"/>
    <n v="1.4999999999999999E-2"/>
  </r>
  <r>
    <x v="0"/>
    <s v="ROMERO OSCAR MARCELO"/>
    <x v="0"/>
    <s v="01-07-01-30541104"/>
    <s v="07-005472"/>
    <x v="6"/>
    <s v="07-006809"/>
    <x v="132"/>
    <s v="Pesos (ARS)"/>
    <n v="97569"/>
    <n v="72568.460000000006"/>
    <n v="3628.42"/>
    <n v="1"/>
    <x v="0"/>
    <n v="1.4999999999999999E-2"/>
  </r>
  <r>
    <x v="0"/>
    <s v="POTASCHNER MATIAS SEBASTIAN"/>
    <x v="0"/>
    <s v="01-07-01-30541255"/>
    <s v="07-005450"/>
    <x v="13"/>
    <s v="07-006809"/>
    <x v="132"/>
    <s v="Pesos (ARS)"/>
    <n v="157655"/>
    <n v="97263"/>
    <n v="4863.1400000000003"/>
    <n v="1"/>
    <x v="0"/>
    <n v="1.4999999999999999E-2"/>
  </r>
  <r>
    <x v="0"/>
    <s v="ESTRUCTURAS OESTE SA"/>
    <x v="0"/>
    <s v="01-07-01-30541305"/>
    <s v="07-005539"/>
    <x v="10"/>
    <s v="07-006809"/>
    <x v="132"/>
    <s v="Pesos (ARS)"/>
    <n v="31716"/>
    <n v="20981.1"/>
    <n v="1049.06"/>
    <n v="1"/>
    <x v="0"/>
    <n v="1.4999999999999999E-2"/>
  </r>
  <r>
    <x v="0"/>
    <s v="DIAZ JANOUSEK GIMENA CELESTE"/>
    <x v="0"/>
    <s v="01-07-01-30541439"/>
    <s v="07-006138"/>
    <x v="12"/>
    <s v="07-006809"/>
    <x v="132"/>
    <s v="Pesos (ARS)"/>
    <n v="63716"/>
    <n v="47390.04"/>
    <n v="2369.5"/>
    <n v="1"/>
    <x v="0"/>
    <n v="1.4999999999999999E-2"/>
  </r>
  <r>
    <x v="0"/>
    <s v="BANDIERA ROBERTO ADRIAN"/>
    <x v="0"/>
    <s v="01-07-01-30541569"/>
    <s v="07-005539"/>
    <x v="10"/>
    <s v="07-006809"/>
    <x v="132"/>
    <s v="Pesos (ARS)"/>
    <n v="148714"/>
    <n v="110608.74"/>
    <n v="5530.44"/>
    <n v="1"/>
    <x v="0"/>
    <n v="1.4999999999999999E-2"/>
  </r>
  <r>
    <x v="0"/>
    <s v="MARTINEZ MIGUEL ANGEL"/>
    <x v="0"/>
    <s v="01-07-01-30541588"/>
    <s v="07-005539"/>
    <x v="10"/>
    <s v="07-006809"/>
    <x v="132"/>
    <s v="Pesos (ARS)"/>
    <n v="289931"/>
    <n v="196115.45"/>
    <n v="9805.7900000000009"/>
    <n v="1"/>
    <x v="0"/>
    <n v="1.4999999999999999E-2"/>
  </r>
  <r>
    <x v="0"/>
    <s v="SOCSO S.A"/>
    <x v="0"/>
    <s v="01-07-01-30541748"/>
    <s v="07-005450"/>
    <x v="13"/>
    <s v="07-006809"/>
    <x v="132"/>
    <s v="Pesos (ARS)"/>
    <n v="62114"/>
    <n v="45190.17"/>
    <n v="2259.5100000000002"/>
    <n v="1"/>
    <x v="0"/>
    <n v="1.4999999999999999E-2"/>
  </r>
  <r>
    <x v="0"/>
    <s v="MOLINA CARLOS ALBERTO"/>
    <x v="0"/>
    <s v="01-07-01-30541830"/>
    <s v="07-005637"/>
    <x v="5"/>
    <s v="07-006809"/>
    <x v="132"/>
    <s v="Pesos (ARS)"/>
    <n v="41366"/>
    <n v="30767.06"/>
    <n v="1538.35"/>
    <n v="1"/>
    <x v="0"/>
    <n v="1.4999999999999999E-2"/>
  </r>
  <r>
    <x v="0"/>
    <s v="LAFLOR ARIEL ARMANDO"/>
    <x v="0"/>
    <s v="01-07-01-30541901"/>
    <s v="07-005637"/>
    <x v="5"/>
    <s v="07-006809"/>
    <x v="132"/>
    <s v="Pesos (ARS)"/>
    <n v="56880"/>
    <n v="42305.46"/>
    <n v="2115.27"/>
    <n v="1"/>
    <x v="0"/>
    <n v="1.4999999999999999E-2"/>
  </r>
  <r>
    <x v="0"/>
    <s v="ROSELLI WALTER MIGUEL"/>
    <x v="0"/>
    <s v="01-07-01-30541943"/>
    <s v="07-006039"/>
    <x v="3"/>
    <s v="07-006809"/>
    <x v="132"/>
    <s v="Pesos (ARS)"/>
    <n v="77876"/>
    <n v="57921.91"/>
    <n v="2896.1"/>
    <n v="1"/>
    <x v="0"/>
    <n v="1.4999999999999999E-2"/>
  </r>
  <r>
    <x v="0"/>
    <s v="TOGNETTI SABRINA VANESA"/>
    <x v="0"/>
    <s v="01-07-01-30542028"/>
    <s v="07-005450"/>
    <x v="13"/>
    <s v="07-006809"/>
    <x v="132"/>
    <s v="Pesos (ARS)"/>
    <n v="60381"/>
    <n v="44909.84"/>
    <n v="2245.4899999999998"/>
    <n v="1"/>
    <x v="0"/>
    <n v="1.4999999999999999E-2"/>
  </r>
  <r>
    <x v="0"/>
    <s v="ROSELLI WALTER MIGUEL"/>
    <x v="0"/>
    <s v="01-07-01-30542044"/>
    <s v="07-006039"/>
    <x v="3"/>
    <s v="07-006809"/>
    <x v="132"/>
    <s v="Pesos (ARS)"/>
    <n v="54122"/>
    <n v="40253.85"/>
    <n v="2012.69"/>
    <n v="1"/>
    <x v="0"/>
    <n v="1.4999999999999999E-2"/>
  </r>
  <r>
    <x v="0"/>
    <s v="CORDERO EDUARDO JAVIER"/>
    <x v="0"/>
    <s v="01-07-01-30542146"/>
    <s v="07-005738"/>
    <x v="2"/>
    <s v="07-006809"/>
    <x v="132"/>
    <s v="Pesos (ARS)"/>
    <n v="50429"/>
    <n v="37507.769999999997"/>
    <n v="1875.39"/>
    <n v="1"/>
    <x v="0"/>
    <n v="1.4999999999999999E-2"/>
  </r>
  <r>
    <x v="0"/>
    <s v="DOLZ GONZALO ARTURO"/>
    <x v="0"/>
    <s v="01-07-01-30542178"/>
    <s v="07-005558"/>
    <x v="11"/>
    <s v="07-006809"/>
    <x v="132"/>
    <s v="Pesos (ARS)"/>
    <n v="67337"/>
    <n v="50083.74"/>
    <n v="2504.19"/>
    <n v="1"/>
    <x v="0"/>
    <n v="1.4999999999999999E-2"/>
  </r>
  <r>
    <x v="0"/>
    <s v="SANCHEZ ROSSI GABRIEL"/>
    <x v="0"/>
    <s v="01-07-01-30542279"/>
    <s v="07-006039"/>
    <x v="3"/>
    <s v="07-006809"/>
    <x v="132"/>
    <s v="Pesos (ARS)"/>
    <n v="61447"/>
    <n v="45702.91"/>
    <n v="2285.15"/>
    <n v="1"/>
    <x v="0"/>
    <n v="1.4999999999999999E-2"/>
  </r>
  <r>
    <x v="0"/>
    <s v="VICCHI VICCHI GERMAN ADOLFO"/>
    <x v="0"/>
    <s v="01-07-01-30542369"/>
    <s v="07-005558"/>
    <x v="11"/>
    <s v="07-006809"/>
    <x v="132"/>
    <s v="Pesos (ARS)"/>
    <n v="252079"/>
    <n v="187488.69"/>
    <n v="9374.43"/>
    <n v="1"/>
    <x v="0"/>
    <n v="1.4999999999999999E-2"/>
  </r>
  <r>
    <x v="0"/>
    <s v="DI MECO MARIO JORGE"/>
    <x v="0"/>
    <s v="01-07-01-30542476"/>
    <s v="07-005558"/>
    <x v="11"/>
    <s v="07-006809"/>
    <x v="132"/>
    <s v="Pesos (ARS)"/>
    <n v="44288"/>
    <n v="32940.1"/>
    <n v="1647.01"/>
    <n v="1"/>
    <x v="0"/>
    <n v="1.4999999999999999E-2"/>
  </r>
  <r>
    <x v="0"/>
    <s v="AMICO SA"/>
    <x v="0"/>
    <s v="01-07-01-30542737"/>
    <s v="07-005978"/>
    <x v="4"/>
    <s v="07-006809"/>
    <x v="132"/>
    <s v="Pesos (ARS)"/>
    <n v="54226"/>
    <n v="35873.019999999997"/>
    <n v="1793.67"/>
    <n v="1"/>
    <x v="0"/>
    <n v="1.4999999999999999E-2"/>
  </r>
  <r>
    <x v="0"/>
    <s v="ROSSATO NESTOR FABIAN"/>
    <x v="0"/>
    <s v="01-07-01-30542776"/>
    <s v="07-005558"/>
    <x v="11"/>
    <s v="07-006809"/>
    <x v="132"/>
    <s v="Pesos (ARS)"/>
    <n v="61541"/>
    <n v="45772.66"/>
    <n v="2288.63"/>
    <n v="1"/>
    <x v="0"/>
    <n v="1.4999999999999999E-2"/>
  </r>
  <r>
    <x v="0"/>
    <s v="ROSSO GUSTAVO DANIEL"/>
    <x v="0"/>
    <s v="01-07-01-30542818"/>
    <s v="07-005637"/>
    <x v="5"/>
    <s v="07-006809"/>
    <x v="132"/>
    <s v="Pesos (ARS)"/>
    <n v="122941"/>
    <n v="89444.28"/>
    <n v="4472.21"/>
    <n v="1"/>
    <x v="0"/>
    <n v="1.4999999999999999E-2"/>
  </r>
  <r>
    <x v="0"/>
    <s v="SCATIZZI PATRICIA ANDREA"/>
    <x v="0"/>
    <s v="01-07-01-30542874"/>
    <s v="07-005539"/>
    <x v="10"/>
    <s v="07-006809"/>
    <x v="132"/>
    <s v="Pesos (ARS)"/>
    <n v="74882"/>
    <n v="55694.94"/>
    <n v="2784.75"/>
    <n v="1"/>
    <x v="0"/>
    <n v="1.4999999999999999E-2"/>
  </r>
  <r>
    <x v="0"/>
    <s v="DERUGGIERO CLAUDIA BEATRIZ"/>
    <x v="0"/>
    <s v="01-07-01-30542883"/>
    <s v="07-005738"/>
    <x v="2"/>
    <s v="07-006809"/>
    <x v="132"/>
    <s v="Pesos (ARS)"/>
    <n v="57312"/>
    <n v="42627.15"/>
    <n v="2131.36"/>
    <n v="1"/>
    <x v="0"/>
    <n v="1.4999999999999999E-2"/>
  </r>
  <r>
    <x v="0"/>
    <s v="MOSSO IGNACIO"/>
    <x v="0"/>
    <s v="01-07-01-30542966"/>
    <s v="07-005450"/>
    <x v="13"/>
    <s v="07-006809"/>
    <x v="132"/>
    <s v="Pesos (ARS)"/>
    <n v="55937"/>
    <n v="41604.47"/>
    <n v="2080.2199999999998"/>
    <n v="1"/>
    <x v="0"/>
    <n v="1.4999999999999999E-2"/>
  </r>
  <r>
    <x v="0"/>
    <s v="SUAREZ LEANDRO"/>
    <x v="0"/>
    <s v="01-07-01-30542982"/>
    <s v="07-005637"/>
    <x v="5"/>
    <s v="07-006809"/>
    <x v="132"/>
    <s v="Pesos (ARS)"/>
    <n v="216146"/>
    <n v="160763.34"/>
    <n v="8038.17"/>
    <n v="1"/>
    <x v="0"/>
    <n v="1.4999999999999999E-2"/>
  </r>
  <r>
    <x v="0"/>
    <s v="CALVO COSTA DIEGO GERARDO"/>
    <x v="0"/>
    <s v="01-07-01-30543013"/>
    <s v="07-005558"/>
    <x v="11"/>
    <s v="07-006809"/>
    <x v="132"/>
    <s v="Pesos (ARS)"/>
    <n v="150624"/>
    <n v="112029.13"/>
    <n v="5601.46"/>
    <n v="1"/>
    <x v="0"/>
    <n v="1.4999999999999999E-2"/>
  </r>
  <r>
    <x v="0"/>
    <s v="PARATORE CLAUDIA MARCELA"/>
    <x v="0"/>
    <s v="01-07-01-30543039"/>
    <s v="07-005539"/>
    <x v="10"/>
    <s v="07-006809"/>
    <x v="132"/>
    <s v="Pesos (ARS)"/>
    <n v="78615"/>
    <n v="58470.98"/>
    <n v="2923.55"/>
    <n v="1"/>
    <x v="0"/>
    <n v="1.4999999999999999E-2"/>
  </r>
  <r>
    <x v="0"/>
    <s v="VIZCAYA JORGE ARTURO"/>
    <x v="0"/>
    <s v="01-07-01-30543266"/>
    <s v="07-005947"/>
    <x v="19"/>
    <s v="07-006809"/>
    <x v="132"/>
    <s v="Pesos (ARS)"/>
    <n v="25084"/>
    <n v="16594.29"/>
    <n v="829.73"/>
    <n v="1"/>
    <x v="0"/>
    <n v="1.4999999999999999E-2"/>
  </r>
  <r>
    <x v="0"/>
    <s v="PONCE CECILIA SOLEDAD"/>
    <x v="0"/>
    <s v="01-07-01-30543309"/>
    <s v="07-006039"/>
    <x v="3"/>
    <s v="07-006809"/>
    <x v="132"/>
    <s v="Pesos (ARS)"/>
    <n v="52409"/>
    <n v="38980.230000000003"/>
    <n v="1949.01"/>
    <n v="1"/>
    <x v="0"/>
    <n v="1.4999999999999999E-2"/>
  </r>
  <r>
    <x v="0"/>
    <s v="LUCERO CEFERINO JERONIMO"/>
    <x v="0"/>
    <s v="01-07-01-30543342"/>
    <s v="07-005646"/>
    <x v="15"/>
    <s v="07-006809"/>
    <x v="132"/>
    <s v="Pesos (ARS)"/>
    <n v="55225"/>
    <n v="41074.65"/>
    <n v="2053.73"/>
    <n v="1"/>
    <x v="0"/>
    <n v="1.4999999999999999E-2"/>
  </r>
  <r>
    <x v="0"/>
    <s v="VERA MARIA SOL"/>
    <x v="0"/>
    <s v="01-07-01-30543394"/>
    <s v="07-006138"/>
    <x v="12"/>
    <s v="07-006809"/>
    <x v="132"/>
    <s v="Pesos (ARS)"/>
    <n v="54554"/>
    <n v="40575.919999999998"/>
    <n v="2028.8"/>
    <n v="1"/>
    <x v="0"/>
    <n v="1.4999999999999999E-2"/>
  </r>
  <r>
    <x v="0"/>
    <s v="MUÑOZ MARIA ANDREA"/>
    <x v="0"/>
    <s v="01-07-01-30543417"/>
    <s v="07-005739"/>
    <x v="8"/>
    <s v="07-006809"/>
    <x v="132"/>
    <s v="Pesos (ARS)"/>
    <n v="59240"/>
    <n v="44061.06"/>
    <n v="2203.0500000000002"/>
    <n v="1"/>
    <x v="0"/>
    <n v="1.4999999999999999E-2"/>
  </r>
  <r>
    <x v="0"/>
    <s v="FUERTES HECTOR MARIO"/>
    <x v="0"/>
    <s v="01-07-01-30543795"/>
    <s v="07-005539"/>
    <x v="10"/>
    <s v="07-006809"/>
    <x v="132"/>
    <s v="Pesos (ARS)"/>
    <n v="47075"/>
    <n v="35012.959999999999"/>
    <n v="1750.65"/>
    <n v="1"/>
    <x v="0"/>
    <n v="1.4999999999999999E-2"/>
  </r>
  <r>
    <x v="0"/>
    <s v="FOZZATTI GUSTAVO ARIEL"/>
    <x v="0"/>
    <s v="01-07-01-30544090"/>
    <s v="07-005450"/>
    <x v="13"/>
    <s v="07-006809"/>
    <x v="132"/>
    <s v="Pesos (ARS)"/>
    <n v="71239"/>
    <n v="52985.94"/>
    <n v="2649.3"/>
    <n v="1"/>
    <x v="0"/>
    <n v="1.4999999999999999E-2"/>
  </r>
  <r>
    <x v="0"/>
    <s v="DIAZ GEROLI CARLOS SEBASTIAN"/>
    <x v="0"/>
    <s v="01-07-01-30544100"/>
    <s v="07-006138"/>
    <x v="12"/>
    <s v="07-006809"/>
    <x v="132"/>
    <s v="Pesos (ARS)"/>
    <n v="90074.54"/>
    <n v="67370.649999999994"/>
    <n v="3368.54"/>
    <n v="1"/>
    <x v="0"/>
    <n v="1.4999999999999999E-2"/>
  </r>
  <r>
    <x v="0"/>
    <s v="RIOS PABLO EZEQUIEL"/>
    <x v="0"/>
    <s v="01-07-01-30544113"/>
    <s v="07-005539"/>
    <x v="10"/>
    <s v="07-006809"/>
    <x v="132"/>
    <s v="Pesos (ARS)"/>
    <n v="52538"/>
    <n v="38222.82"/>
    <n v="1911.14"/>
    <n v="1"/>
    <x v="0"/>
    <n v="1.4999999999999999E-2"/>
  </r>
  <r>
    <x v="0"/>
    <s v="BARRERA PABLO JESUS"/>
    <x v="0"/>
    <s v="01-07-01-30544251"/>
    <s v="07-006138"/>
    <x v="12"/>
    <s v="07-006809"/>
    <x v="132"/>
    <s v="Pesos (ARS)"/>
    <n v="118597"/>
    <n v="88208.57"/>
    <n v="4410.43"/>
    <n v="1"/>
    <x v="0"/>
    <n v="1.4999999999999999E-2"/>
  </r>
  <r>
    <x v="0"/>
    <s v="GHILARDI ERNESTO"/>
    <x v="0"/>
    <s v="01-07-01-30544368"/>
    <s v="07-005739"/>
    <x v="8"/>
    <s v="07-006809"/>
    <x v="132"/>
    <s v="Pesos (ARS)"/>
    <n v="32792"/>
    <n v="23857.3"/>
    <n v="1192.8699999999999"/>
    <n v="1"/>
    <x v="0"/>
    <n v="1.4999999999999999E-2"/>
  </r>
  <r>
    <x v="0"/>
    <s v="SOSA RUBEN EDGARDO"/>
    <x v="0"/>
    <s v="01-07-01-30544414"/>
    <s v="07-005539"/>
    <x v="10"/>
    <s v="07-006809"/>
    <x v="132"/>
    <s v="Pesos (ARS)"/>
    <n v="111912"/>
    <n v="83236.53"/>
    <n v="4161.83"/>
    <n v="1"/>
    <x v="0"/>
    <n v="1.4999999999999999E-2"/>
  </r>
  <r>
    <x v="0"/>
    <s v="NOVATTI MARIA EUGENIA"/>
    <x v="0"/>
    <s v="01-07-01-30544446"/>
    <s v="07-005558"/>
    <x v="11"/>
    <s v="07-006809"/>
    <x v="132"/>
    <s v="Pesos (ARS)"/>
    <n v="136755"/>
    <n v="101714.62"/>
    <n v="5085.7299999999996"/>
    <n v="1"/>
    <x v="0"/>
    <n v="1.4999999999999999E-2"/>
  </r>
  <r>
    <x v="0"/>
    <s v="ONTIVERO GONZALO A"/>
    <x v="0"/>
    <s v="01-07-01-30544470"/>
    <s v="07-006138"/>
    <x v="12"/>
    <s v="07-006809"/>
    <x v="132"/>
    <s v="Pesos (ARS)"/>
    <n v="65162"/>
    <n v="48465.71"/>
    <n v="2423.29"/>
    <n v="1"/>
    <x v="0"/>
    <n v="1.4999999999999999E-2"/>
  </r>
  <r>
    <x v="0"/>
    <s v="BELMONTE SILVIA ALEJANDRA"/>
    <x v="0"/>
    <s v="01-07-01-30544507"/>
    <s v="07-006138"/>
    <x v="12"/>
    <s v="07-006809"/>
    <x v="132"/>
    <s v="Pesos (ARS)"/>
    <n v="71962"/>
    <n v="53523.53"/>
    <n v="2676.18"/>
    <n v="1"/>
    <x v="0"/>
    <n v="1.4999999999999999E-2"/>
  </r>
  <r>
    <x v="0"/>
    <s v="SALINAS DIEGO ANDRES"/>
    <x v="0"/>
    <s v="01-07-01-30544549"/>
    <s v="07-005539"/>
    <x v="10"/>
    <s v="07-006809"/>
    <x v="132"/>
    <s v="Pesos (ARS)"/>
    <n v="88349"/>
    <n v="65712.039999999994"/>
    <n v="3285.6"/>
    <n v="1"/>
    <x v="0"/>
    <n v="1.4999999999999999E-2"/>
  </r>
  <r>
    <x v="0"/>
    <s v="GUEVARA MARIA BEATRIZ"/>
    <x v="0"/>
    <s v="01-07-01-30544565"/>
    <s v="07-005558"/>
    <x v="11"/>
    <s v="07-006809"/>
    <x v="132"/>
    <s v="Pesos (ARS)"/>
    <n v="89209"/>
    <n v="66351.44"/>
    <n v="3317.57"/>
    <n v="1"/>
    <x v="0"/>
    <n v="1.4999999999999999E-2"/>
  </r>
  <r>
    <x v="0"/>
    <s v="ESQUEMBRE FERNANDO"/>
    <x v="0"/>
    <s v="01-07-01-30544642"/>
    <s v="07-005558"/>
    <x v="11"/>
    <s v="07-006809"/>
    <x v="132"/>
    <s v="Pesos (ARS)"/>
    <n v="42329"/>
    <n v="31482.54"/>
    <n v="1574.13"/>
    <n v="1"/>
    <x v="0"/>
    <n v="1.4999999999999999E-2"/>
  </r>
  <r>
    <x v="0"/>
    <s v="ESQUEMBRE FERNANDO"/>
    <x v="0"/>
    <s v="01-07-01-30544652"/>
    <s v="07-005558"/>
    <x v="11"/>
    <s v="07-006809"/>
    <x v="132"/>
    <s v="Pesos (ARS)"/>
    <n v="58375"/>
    <n v="43417.79"/>
    <n v="2170.89"/>
    <n v="1"/>
    <x v="0"/>
    <n v="1.4999999999999999E-2"/>
  </r>
  <r>
    <x v="0"/>
    <s v="BIANCHI FERNANDO DANIEL"/>
    <x v="0"/>
    <s v="01-07-01-30544664"/>
    <s v="07-005539"/>
    <x v="10"/>
    <s v="07-006809"/>
    <x v="132"/>
    <s v="Pesos (ARS)"/>
    <n v="36865"/>
    <n v="27418.92"/>
    <n v="1370.95"/>
    <n v="1"/>
    <x v="0"/>
    <n v="1.4999999999999999E-2"/>
  </r>
  <r>
    <x v="0"/>
    <s v="NEER JUAN CARLOS"/>
    <x v="0"/>
    <s v="01-07-01-30544764"/>
    <s v="07-005450"/>
    <x v="13"/>
    <s v="07-006809"/>
    <x v="132"/>
    <s v="Pesos (ARS)"/>
    <n v="60470"/>
    <n v="44975.92"/>
    <n v="2248.8000000000002"/>
    <n v="1"/>
    <x v="0"/>
    <n v="1.4999999999999999E-2"/>
  </r>
  <r>
    <x v="0"/>
    <s v="GALLART MARIA MARTA"/>
    <x v="0"/>
    <s v="01-07-01-30544927"/>
    <s v="07-006039"/>
    <x v="3"/>
    <s v="07-006809"/>
    <x v="132"/>
    <s v="Pesos (ARS)"/>
    <n v="80349"/>
    <n v="60051.81"/>
    <n v="3002.59"/>
    <n v="1"/>
    <x v="0"/>
    <n v="1.4999999999999999E-2"/>
  </r>
  <r>
    <x v="0"/>
    <s v="BOSIO YANINA VERONICA"/>
    <x v="0"/>
    <s v="01-07-01-30544933"/>
    <s v="07-006138"/>
    <x v="12"/>
    <s v="07-006809"/>
    <x v="132"/>
    <s v="Pesos (ARS)"/>
    <n v="78285"/>
    <n v="58226.5"/>
    <n v="2911.33"/>
    <n v="1"/>
    <x v="0"/>
    <n v="1.4999999999999999E-2"/>
  </r>
  <r>
    <x v="0"/>
    <s v="LISTUR RODRIGO EDUARDO"/>
    <x v="0"/>
    <s v="01-07-01-30544943"/>
    <s v="07-005978"/>
    <x v="4"/>
    <s v="07-006809"/>
    <x v="132"/>
    <s v="Pesos (ARS)"/>
    <n v="41269.019999999997"/>
    <n v="30694.61"/>
    <n v="1534.74"/>
    <n v="1"/>
    <x v="0"/>
    <n v="1.4999999999999999E-2"/>
  </r>
  <r>
    <x v="0"/>
    <s v="MARANDET MARIA LAURA"/>
    <x v="0"/>
    <s v="01-07-01-30544983"/>
    <s v="07-005558"/>
    <x v="11"/>
    <s v="07-006809"/>
    <x v="132"/>
    <s v="Pesos (ARS)"/>
    <n v="146950"/>
    <n v="109116.92"/>
    <n v="5455.85"/>
    <n v="1"/>
    <x v="0"/>
    <n v="1.4999999999999999E-2"/>
  </r>
  <r>
    <x v="0"/>
    <s v="GODOY MARIA RAFAELA"/>
    <x v="0"/>
    <s v="01-07-01-30545156"/>
    <s v="07-005450"/>
    <x v="13"/>
    <s v="07-006809"/>
    <x v="132"/>
    <s v="Pesos (ARS)"/>
    <n v="39891"/>
    <n v="29669.96"/>
    <n v="1483.5"/>
    <n v="1"/>
    <x v="0"/>
    <n v="1.4999999999999999E-2"/>
  </r>
  <r>
    <x v="0"/>
    <s v="ROLDAN CLAUDIA MARIA DEL CARMEN"/>
    <x v="0"/>
    <s v="01-07-01-30545221"/>
    <s v="07-005739"/>
    <x v="8"/>
    <s v="07-006809"/>
    <x v="132"/>
    <s v="Pesos (ARS)"/>
    <n v="74303"/>
    <n v="55263.81"/>
    <n v="2763.19"/>
    <n v="1"/>
    <x v="0"/>
    <n v="1.4999999999999999E-2"/>
  </r>
  <r>
    <x v="0"/>
    <s v="PAEZ JUAN CARLOS"/>
    <x v="0"/>
    <s v="01-07-01-30545317"/>
    <s v="07-006039"/>
    <x v="3"/>
    <s v="07-006809"/>
    <x v="132"/>
    <s v="Pesos (ARS)"/>
    <n v="23664"/>
    <n v="17766.439999999999"/>
    <n v="888.32"/>
    <n v="1"/>
    <x v="0"/>
    <n v="1.4999999999999999E-2"/>
  </r>
  <r>
    <x v="0"/>
    <s v="PARDO VIRGINIA VERONICA"/>
    <x v="0"/>
    <s v="01-07-01-30545328"/>
    <s v="07-005539"/>
    <x v="10"/>
    <s v="07-006809"/>
    <x v="132"/>
    <s v="Pesos (ARS)"/>
    <n v="31010"/>
    <n v="20976.22"/>
    <n v="1048.83"/>
    <n v="1"/>
    <x v="0"/>
    <n v="1.4999999999999999E-2"/>
  </r>
  <r>
    <x v="0"/>
    <s v="VINES MANAGEMENT S.R.L."/>
    <x v="0"/>
    <s v="01-07-01-30545404"/>
    <s v="07-006139"/>
    <x v="1"/>
    <s v="07-006809"/>
    <x v="132"/>
    <s v="Pesos (ARS)"/>
    <n v="246503"/>
    <n v="179339.92"/>
    <n v="8967"/>
    <n v="1"/>
    <x v="0"/>
    <n v="1.4999999999999999E-2"/>
  </r>
  <r>
    <x v="0"/>
    <s v="OROZCO RAUL HERNAN"/>
    <x v="0"/>
    <s v="01-07-01-30545915"/>
    <s v="07-005467"/>
    <x v="26"/>
    <s v="07-006809"/>
    <x v="132"/>
    <s v="Pesos (ARS)"/>
    <n v="107023"/>
    <n v="79600.42"/>
    <n v="3980.02"/>
    <n v="1"/>
    <x v="0"/>
    <n v="1.4999999999999999E-2"/>
  </r>
  <r>
    <x v="0"/>
    <s v="RODRIGUEZ DANIEL"/>
    <x v="0"/>
    <s v="01-07-01-30545924"/>
    <s v="07-005539"/>
    <x v="10"/>
    <s v="07-006809"/>
    <x v="132"/>
    <s v="Pesos (ARS)"/>
    <n v="83145"/>
    <n v="61840.61"/>
    <n v="3092.03"/>
    <n v="1"/>
    <x v="0"/>
    <n v="1.4999999999999999E-2"/>
  </r>
  <r>
    <x v="0"/>
    <s v="TABLON MARIA LAURA"/>
    <x v="0"/>
    <s v="01-07-01-30546126"/>
    <s v="07-005646"/>
    <x v="15"/>
    <s v="07-006809"/>
    <x v="132"/>
    <s v="Pesos (ARS)"/>
    <n v="113622"/>
    <n v="84508.52"/>
    <n v="4225.43"/>
    <n v="1"/>
    <x v="0"/>
    <n v="1.4999999999999999E-2"/>
  </r>
  <r>
    <x v="0"/>
    <s v="PITHOD TOMAS GABRIEL"/>
    <x v="0"/>
    <s v="01-07-01-30546246"/>
    <s v="07-005558"/>
    <x v="11"/>
    <s v="07-006809"/>
    <x v="132"/>
    <s v="Pesos (ARS)"/>
    <n v="38508"/>
    <n v="28641.119999999999"/>
    <n v="1432.06"/>
    <n v="1"/>
    <x v="0"/>
    <n v="1.4999999999999999E-2"/>
  </r>
  <r>
    <x v="0"/>
    <s v="FUNES ANTONIO OMAR"/>
    <x v="0"/>
    <s v="01-07-01-30546251"/>
    <s v="07-005539"/>
    <x v="10"/>
    <s v="07-006809"/>
    <x v="132"/>
    <s v="Pesos (ARS)"/>
    <n v="41654"/>
    <n v="30981.51"/>
    <n v="1549.08"/>
    <n v="1"/>
    <x v="0"/>
    <n v="1.4999999999999999E-2"/>
  </r>
  <r>
    <x v="0"/>
    <s v="LINARDELLI ADA AIDA"/>
    <x v="0"/>
    <s v="01-07-01-30546408"/>
    <s v="07-005637"/>
    <x v="5"/>
    <s v="07-006809"/>
    <x v="132"/>
    <s v="Pesos (ARS)"/>
    <n v="243038"/>
    <n v="180764.68"/>
    <n v="9038.24"/>
    <n v="1"/>
    <x v="0"/>
    <n v="1.4999999999999999E-2"/>
  </r>
  <r>
    <x v="0"/>
    <s v="ESPURI MARIA SOLEDAD"/>
    <x v="0"/>
    <s v="01-07-01-30546473"/>
    <s v="07-005947"/>
    <x v="19"/>
    <s v="07-006809"/>
    <x v="132"/>
    <s v="Pesos (ARS)"/>
    <n v="115707"/>
    <n v="86059.7"/>
    <n v="4302.99"/>
    <n v="1"/>
    <x v="0"/>
    <n v="1.4999999999999999E-2"/>
  </r>
  <r>
    <x v="0"/>
    <s v="LAFLOR CLAUDIO"/>
    <x v="0"/>
    <s v="01-07-01-30546487"/>
    <s v="07-005637"/>
    <x v="5"/>
    <s v="07-006809"/>
    <x v="132"/>
    <s v="Pesos (ARS)"/>
    <n v="125723"/>
    <n v="93509.32"/>
    <n v="4675.47"/>
    <n v="1"/>
    <x v="0"/>
    <n v="1.4999999999999999E-2"/>
  </r>
  <r>
    <x v="0"/>
    <s v="RIBAS RAMIRO HERNAN"/>
    <x v="0"/>
    <s v="01-07-01-30546489"/>
    <s v="07-006138"/>
    <x v="12"/>
    <s v="07-006809"/>
    <x v="132"/>
    <s v="Pesos (ARS)"/>
    <n v="63007"/>
    <n v="47090.26"/>
    <n v="2354.5100000000002"/>
    <n v="1"/>
    <x v="0"/>
    <n v="1.4999999999999999E-2"/>
  </r>
  <r>
    <x v="0"/>
    <s v="PIASTRELINI JORGE ANTONIO"/>
    <x v="0"/>
    <s v="01-07-01-30546506"/>
    <s v="07-005539"/>
    <x v="10"/>
    <s v="07-006809"/>
    <x v="132"/>
    <s v="Pesos (ARS)"/>
    <n v="215275"/>
    <n v="156620.64000000001"/>
    <n v="7831.03"/>
    <n v="1"/>
    <x v="0"/>
    <n v="1.4999999999999999E-2"/>
  </r>
  <r>
    <x v="0"/>
    <s v="JANOUSEK LEONARDO CRISTIAN"/>
    <x v="0"/>
    <s v="01-07-01-30546523"/>
    <s v="07-006138"/>
    <x v="12"/>
    <s v="07-006809"/>
    <x v="132"/>
    <s v="Pesos (ARS)"/>
    <n v="82236"/>
    <n v="61165.21"/>
    <n v="3058.26"/>
    <n v="1"/>
    <x v="0"/>
    <n v="1.4999999999999999E-2"/>
  </r>
  <r>
    <x v="0"/>
    <s v="SCANIA ARGENTINA SA"/>
    <x v="0"/>
    <s v="01-07-01-30546537"/>
    <s v="07-005558"/>
    <x v="11"/>
    <s v="07-006809"/>
    <x v="132"/>
    <s v="Pesos (ARS)"/>
    <n v="19895"/>
    <n v="13457"/>
    <n v="672.85"/>
    <n v="1"/>
    <x v="0"/>
    <n v="1.4999999999999999E-2"/>
  </r>
  <r>
    <x v="0"/>
    <s v="VAQUER ESTELA MARINA"/>
    <x v="0"/>
    <s v="01-07-01-30546919"/>
    <s v="07-005472"/>
    <x v="6"/>
    <s v="07-006809"/>
    <x v="132"/>
    <s v="Pesos (ARS)"/>
    <n v="23039"/>
    <n v="15584"/>
    <n v="779.2"/>
    <n v="1"/>
    <x v="0"/>
    <n v="1.4999999999999999E-2"/>
  </r>
  <r>
    <x v="0"/>
    <s v="FUNES JUAN MANUEL"/>
    <x v="0"/>
    <s v="01-07-01-30547107"/>
    <s v="07-005539"/>
    <x v="10"/>
    <s v="07-006809"/>
    <x v="132"/>
    <s v="Pesos (ARS)"/>
    <n v="89441"/>
    <n v="66523.64"/>
    <n v="3326.18"/>
    <n v="1"/>
    <x v="0"/>
    <n v="1.4999999999999999E-2"/>
  </r>
  <r>
    <x v="0"/>
    <s v="ALANIZ NICOLAS FABRICIO"/>
    <x v="0"/>
    <s v="01-07-01-30547337"/>
    <s v="07-005450"/>
    <x v="13"/>
    <s v="07-006809"/>
    <x v="132"/>
    <s v="Pesos (ARS)"/>
    <n v="59430"/>
    <n v="40133"/>
    <n v="2006.65"/>
    <n v="1"/>
    <x v="0"/>
    <n v="1.4999999999999999E-2"/>
  </r>
  <r>
    <x v="0"/>
    <s v="PEREZ SABATER CAROLINA RAQUEL"/>
    <x v="0"/>
    <s v="01-07-01-30547340"/>
    <s v="07-005450"/>
    <x v="13"/>
    <s v="07-006809"/>
    <x v="132"/>
    <s v="Pesos (ARS)"/>
    <n v="138791"/>
    <n v="93881"/>
    <n v="4694.05"/>
    <n v="1"/>
    <x v="0"/>
    <n v="1.4999999999999999E-2"/>
  </r>
  <r>
    <x v="0"/>
    <s v="QUIROGA BLANCO TOMAS AGUSTIN"/>
    <x v="0"/>
    <s v="01-07-01-30547386"/>
    <s v="07-005539"/>
    <x v="10"/>
    <s v="07-006809"/>
    <x v="132"/>
    <s v="Pesos (ARS)"/>
    <n v="81082"/>
    <n v="60306.04"/>
    <n v="3015.3"/>
    <n v="1"/>
    <x v="0"/>
    <n v="1.4999999999999999E-2"/>
  </r>
  <r>
    <x v="0"/>
    <s v="LOGISTICA DISECO SA"/>
    <x v="0"/>
    <s v="01-07-01-30547428"/>
    <s v="07-006025"/>
    <x v="0"/>
    <s v="07-006809"/>
    <x v="132"/>
    <s v="Pesos (ARS)"/>
    <n v="321596"/>
    <n v="212751.95"/>
    <n v="10637.6"/>
    <n v="1"/>
    <x v="0"/>
    <n v="1.4999999999999999E-2"/>
  </r>
  <r>
    <x v="0"/>
    <s v="CHOSOVI S.A."/>
    <x v="0"/>
    <s v="01-07-01-30547455"/>
    <s v="07-005637"/>
    <x v="5"/>
    <s v="07-006809"/>
    <x v="132"/>
    <s v="Pesos (ARS)"/>
    <n v="826452"/>
    <n v="498584"/>
    <n v="24929.200000000001"/>
    <n v="1"/>
    <x v="0"/>
    <n v="1.4999999999999999E-2"/>
  </r>
  <r>
    <x v="0"/>
    <s v="VICCHI PABLO"/>
    <x v="0"/>
    <s v="01-07-01-30547567"/>
    <s v="07-005558"/>
    <x v="11"/>
    <s v="07-006809"/>
    <x v="132"/>
    <s v="Pesos (ARS)"/>
    <n v="353445"/>
    <n v="262881.88"/>
    <n v="13144.09"/>
    <n v="1"/>
    <x v="0"/>
    <n v="1.4999999999999999E-2"/>
  </r>
  <r>
    <x v="0"/>
    <s v="ANTOLA MARCELA"/>
    <x v="0"/>
    <s v="01-07-01-30547602"/>
    <s v="07-006637"/>
    <x v="22"/>
    <s v="07-006809"/>
    <x v="132"/>
    <s v="Pesos (ARS)"/>
    <n v="119330"/>
    <n v="73632"/>
    <n v="3681.6"/>
    <n v="1"/>
    <x v="0"/>
    <n v="1.4999999999999999E-2"/>
  </r>
  <r>
    <x v="0"/>
    <s v="AVILA DIEGO HORACIO"/>
    <x v="0"/>
    <s v="01-07-01-30547617"/>
    <s v="07-005637"/>
    <x v="5"/>
    <s v="07-006809"/>
    <x v="132"/>
    <s v="Pesos (ARS)"/>
    <n v="154271"/>
    <n v="114742.45"/>
    <n v="5737.12"/>
    <n v="1"/>
    <x v="0"/>
    <n v="1.4999999999999999E-2"/>
  </r>
  <r>
    <x v="0"/>
    <s v="RUIZ FERNANDEZ AGUSTIN EMILIO"/>
    <x v="0"/>
    <s v="01-07-01-30547659"/>
    <s v="07-006138"/>
    <x v="12"/>
    <s v="07-006809"/>
    <x v="132"/>
    <s v="Pesos (ARS)"/>
    <n v="182967"/>
    <n v="136085.29999999999"/>
    <n v="6804.27"/>
    <n v="1"/>
    <x v="0"/>
    <n v="1.4999999999999999E-2"/>
  </r>
  <r>
    <x v="0"/>
    <s v="PORTA RODRIGO GASTON"/>
    <x v="0"/>
    <s v="01-07-01-30547794"/>
    <s v="07-005738"/>
    <x v="2"/>
    <s v="07-006809"/>
    <x v="132"/>
    <s v="Pesos (ARS)"/>
    <n v="34963.550000000003"/>
    <n v="23650"/>
    <n v="1182.5"/>
    <n v="1"/>
    <x v="0"/>
    <n v="1.4999999999999999E-2"/>
  </r>
  <r>
    <x v="0"/>
    <s v="ZAPATA ROBERTO JUAN"/>
    <x v="0"/>
    <s v="01-07-01-30547957"/>
    <s v="07-006009"/>
    <x v="20"/>
    <s v="07-006809"/>
    <x v="132"/>
    <s v="Pesos (ARS)"/>
    <n v="256513"/>
    <n v="173511"/>
    <n v="8675.5499999999993"/>
    <n v="1"/>
    <x v="0"/>
    <n v="1.4999999999999999E-2"/>
  </r>
  <r>
    <x v="0"/>
    <s v="GAGLIARDI JUAN MANUEL"/>
    <x v="0"/>
    <s v="01-07-01-30548109"/>
    <s v="07-005450"/>
    <x v="13"/>
    <s v="07-006809"/>
    <x v="132"/>
    <s v="Pesos (ARS)"/>
    <n v="195581"/>
    <n v="132295"/>
    <n v="6614.74"/>
    <n v="1"/>
    <x v="0"/>
    <n v="1.4999999999999999E-2"/>
  </r>
  <r>
    <x v="0"/>
    <s v="PONTE MARIA CECILIA"/>
    <x v="0"/>
    <s v="01-07-01-30548193"/>
    <s v="07-005450"/>
    <x v="13"/>
    <s v="07-006809"/>
    <x v="132"/>
    <s v="Pesos (ARS)"/>
    <n v="88569"/>
    <n v="65874.94"/>
    <n v="3293.75"/>
    <n v="1"/>
    <x v="0"/>
    <n v="1.4999999999999999E-2"/>
  </r>
  <r>
    <x v="0"/>
    <s v="MOLINA OSCAR ALBERTO"/>
    <x v="0"/>
    <s v="01-07-01-30548518"/>
    <s v="07-005637"/>
    <x v="5"/>
    <s v="07-006809"/>
    <x v="132"/>
    <s v="Pesos (ARS)"/>
    <n v="178160"/>
    <n v="129617.57"/>
    <n v="6480.88"/>
    <n v="1"/>
    <x v="0"/>
    <n v="1.4999999999999999E-2"/>
  </r>
  <r>
    <x v="0"/>
    <s v="SANCHEZ GERARDO ANTONIO"/>
    <x v="0"/>
    <s v="01-07-01-30548530"/>
    <s v="07-005558"/>
    <x v="11"/>
    <s v="07-006809"/>
    <x v="132"/>
    <s v="Pesos (ARS)"/>
    <n v="261109"/>
    <n v="194205.44"/>
    <n v="9710.27"/>
    <n v="1"/>
    <x v="0"/>
    <n v="1.4999999999999999E-2"/>
  </r>
  <r>
    <x v="0"/>
    <s v="PYM AUTOELEVADORES SOCIEDAD ANONIMA"/>
    <x v="0"/>
    <s v="01-07-01-30548706"/>
    <s v="07-005558"/>
    <x v="11"/>
    <s v="07-006809"/>
    <x v="132"/>
    <s v="Pesos (ARS)"/>
    <n v="513726"/>
    <n v="373754.25"/>
    <n v="18687.71"/>
    <n v="1"/>
    <x v="0"/>
    <n v="1.4999999999999999E-2"/>
  </r>
  <r>
    <x v="0"/>
    <s v="MONTI ANTONIO HECTOR"/>
    <x v="0"/>
    <s v="01-07-01-30548977"/>
    <s v="07-005947"/>
    <x v="19"/>
    <s v="07-006809"/>
    <x v="132"/>
    <s v="Pesos (ARS)"/>
    <n v="32862"/>
    <n v="22228"/>
    <n v="1111.4000000000001"/>
    <n v="1"/>
    <x v="0"/>
    <n v="1.4999999999999999E-2"/>
  </r>
  <r>
    <x v="0"/>
    <s v="GARCIA FERNANDO DANIEL"/>
    <x v="0"/>
    <s v="01-07-01-30549040"/>
    <s v="07-006039"/>
    <x v="3"/>
    <s v="07-006809"/>
    <x v="132"/>
    <s v="Pesos (ARS)"/>
    <n v="19039"/>
    <n v="14161.08"/>
    <n v="708.05"/>
    <n v="1"/>
    <x v="0"/>
    <n v="1.4999999999999999E-2"/>
  </r>
  <r>
    <x v="0"/>
    <s v="TOUJAS SERGIO NORMANDO"/>
    <x v="0"/>
    <s v="01-07-01-30549083"/>
    <s v="07-006025"/>
    <x v="0"/>
    <s v="07-006809"/>
    <x v="132"/>
    <s v="Pesos (ARS)"/>
    <n v="28425"/>
    <n v="19227"/>
    <n v="961.35"/>
    <n v="1"/>
    <x v="0"/>
    <n v="1.4999999999999999E-2"/>
  </r>
  <r>
    <x v="0"/>
    <s v="SANABRIA EDUARDO ALFREDO"/>
    <x v="0"/>
    <s v="01-07-01-30549164"/>
    <s v="07-006138"/>
    <x v="12"/>
    <s v="07-006809"/>
    <x v="132"/>
    <s v="Pesos (ARS)"/>
    <n v="26769"/>
    <n v="17994.54"/>
    <n v="899.73"/>
    <n v="1"/>
    <x v="0"/>
    <n v="1.4999999999999999E-2"/>
  </r>
  <r>
    <x v="0"/>
    <s v="ARIAS JULIO GUILLERMO"/>
    <x v="0"/>
    <s v="01-07-01-30549256"/>
    <s v="07-005450"/>
    <x v="13"/>
    <s v="07-006809"/>
    <x v="132"/>
    <s v="Pesos (ARS)"/>
    <n v="254368"/>
    <n v="168276"/>
    <n v="8413.7999999999993"/>
    <n v="1"/>
    <x v="0"/>
    <n v="1.4999999999999999E-2"/>
  </r>
  <r>
    <x v="0"/>
    <s v="FUNES ANA BEATRIZ"/>
    <x v="0"/>
    <s v="01-07-01-30549379"/>
    <s v="07-005738"/>
    <x v="2"/>
    <s v="07-006809"/>
    <x v="132"/>
    <s v="Pesos (ARS)"/>
    <n v="18036"/>
    <n v="13235.02"/>
    <n v="264.7"/>
    <n v="1"/>
    <x v="0"/>
    <n v="1.4999999999999999E-2"/>
  </r>
  <r>
    <x v="0"/>
    <s v="IBACETA RODRIGO DAMIAN"/>
    <x v="0"/>
    <s v="01-07-01-30549453"/>
    <s v="07-005978"/>
    <x v="4"/>
    <s v="07-006809"/>
    <x v="132"/>
    <s v="Pesos (ARS)"/>
    <n v="97083"/>
    <n v="72207.41"/>
    <n v="3610.37"/>
    <n v="1"/>
    <x v="0"/>
    <n v="1.4999999999999999E-2"/>
  </r>
  <r>
    <x v="0"/>
    <s v="POZO VARGAS MARIANO JESUS"/>
    <x v="0"/>
    <s v="01-07-01-30549482"/>
    <s v="07-006138"/>
    <x v="12"/>
    <s v="07-006809"/>
    <x v="132"/>
    <s v="Pesos (ARS)"/>
    <n v="28864"/>
    <n v="21669.82"/>
    <n v="1083.49"/>
    <n v="1"/>
    <x v="0"/>
    <n v="1.4999999999999999E-2"/>
  </r>
  <r>
    <x v="0"/>
    <s v="ESCUDERO GEROLI ADRIAN NOE"/>
    <x v="0"/>
    <s v="01-07-01-30549687"/>
    <s v="07-006138"/>
    <x v="12"/>
    <s v="07-006809"/>
    <x v="132"/>
    <s v="Pesos (ARS)"/>
    <n v="67303"/>
    <n v="50058.29"/>
    <n v="2502.91"/>
    <n v="1"/>
    <x v="0"/>
    <n v="1.4999999999999999E-2"/>
  </r>
  <r>
    <x v="0"/>
    <s v="SANCHEZ ELIAS RICARDO"/>
    <x v="0"/>
    <s v="01-07-01-30549856"/>
    <s v="07-006415"/>
    <x v="24"/>
    <s v="07-006809"/>
    <x v="132"/>
    <s v="Pesos (ARS)"/>
    <n v="58246"/>
    <n v="43321.38"/>
    <n v="2166.0700000000002"/>
    <n v="1"/>
    <x v="0"/>
    <n v="1.4999999999999999E-2"/>
  </r>
  <r>
    <x v="0"/>
    <s v="SANCHEZ ELIAS RICARDO"/>
    <x v="0"/>
    <s v="01-07-01-30549872"/>
    <s v="07-006415"/>
    <x v="24"/>
    <s v="07-006809"/>
    <x v="132"/>
    <s v="Pesos (ARS)"/>
    <n v="67348"/>
    <n v="50091.18"/>
    <n v="2504.56"/>
    <n v="1"/>
    <x v="0"/>
    <n v="1.4999999999999999E-2"/>
  </r>
  <r>
    <x v="0"/>
    <s v="NAJURIETA HUMBERTO LUIS"/>
    <x v="0"/>
    <s v="01-07-01-30549921"/>
    <s v="07-006890"/>
    <x v="27"/>
    <s v="07-006809"/>
    <x v="132"/>
    <s v="Pesos (ARS)"/>
    <n v="113586"/>
    <n v="76676"/>
    <n v="3833.79"/>
    <n v="1"/>
    <x v="0"/>
    <n v="1.4999999999999999E-2"/>
  </r>
  <r>
    <x v="0"/>
    <s v="NOLI JOSE DARIO"/>
    <x v="0"/>
    <s v="01-07-01-30549937"/>
    <s v="07-005539"/>
    <x v="10"/>
    <s v="07-006809"/>
    <x v="132"/>
    <s v="Pesos (ARS)"/>
    <n v="12471"/>
    <n v="8250"/>
    <n v="412.49"/>
    <n v="1"/>
    <x v="0"/>
    <n v="1.4999999999999999E-2"/>
  </r>
  <r>
    <x v="0"/>
    <s v="TORRES EDUARDO ALBERTO"/>
    <x v="0"/>
    <s v="01-07-01-30550024"/>
    <s v="07-005558"/>
    <x v="11"/>
    <s v="07-006809"/>
    <x v="132"/>
    <s v="Pesos (ARS)"/>
    <n v="169682"/>
    <n v="125995.78"/>
    <n v="6299.79"/>
    <n v="1"/>
    <x v="0"/>
    <n v="1.4999999999999999E-2"/>
  </r>
  <r>
    <x v="0"/>
    <s v="GRAU AMALIA ALICIA"/>
    <x v="0"/>
    <s v="01-07-01-30550040"/>
    <s v="07-005558"/>
    <x v="11"/>
    <s v="07-006809"/>
    <x v="132"/>
    <s v="Pesos (ARS)"/>
    <n v="120620"/>
    <n v="89565.32"/>
    <n v="4478.2700000000004"/>
    <n v="1"/>
    <x v="0"/>
    <n v="1.4999999999999999E-2"/>
  </r>
  <r>
    <x v="0"/>
    <s v="TORO GARCES SANTIAGO"/>
    <x v="0"/>
    <s v="01-07-01-30550057"/>
    <s v="07-006138"/>
    <x v="12"/>
    <s v="07-006809"/>
    <x v="132"/>
    <s v="Pesos (ARS)"/>
    <n v="91173"/>
    <n v="61649"/>
    <n v="3082.45"/>
    <n v="1"/>
    <x v="0"/>
    <n v="1.4999999999999999E-2"/>
  </r>
  <r>
    <x v="0"/>
    <s v="MYANMA SAS"/>
    <x v="0"/>
    <s v="01-07-01-30550173"/>
    <s v="07-005539"/>
    <x v="10"/>
    <s v="07-006809"/>
    <x v="132"/>
    <s v="Pesos (ARS)"/>
    <n v="50763"/>
    <n v="36931.49"/>
    <n v="1846.57"/>
    <n v="1"/>
    <x v="0"/>
    <n v="1.4999999999999999E-2"/>
  </r>
  <r>
    <x v="0"/>
    <s v="ALVAREZ WALTER ALEJANDRO"/>
    <x v="0"/>
    <s v="01-07-01-30550185"/>
    <s v="07-005738"/>
    <x v="2"/>
    <s v="07-006809"/>
    <x v="132"/>
    <s v="Pesos (ARS)"/>
    <n v="29552"/>
    <n v="21979.38"/>
    <n v="1098.97"/>
    <n v="1"/>
    <x v="0"/>
    <n v="1.4999999999999999E-2"/>
  </r>
  <r>
    <x v="0"/>
    <s v="Valverde Zalazar Carlos Martin"/>
    <x v="0"/>
    <s v="01-07-01-30550249"/>
    <s v="07-005637"/>
    <x v="5"/>
    <s v="07-006809"/>
    <x v="132"/>
    <s v="Pesos (ARS)"/>
    <n v="84762"/>
    <n v="63043.18"/>
    <n v="3152.16"/>
    <n v="1"/>
    <x v="0"/>
    <n v="1.4999999999999999E-2"/>
  </r>
  <r>
    <x v="0"/>
    <s v="BERARDINI ALEJANDRO ALBERTO"/>
    <x v="0"/>
    <s v="01-07-01-30550532"/>
    <s v="07-006138"/>
    <x v="12"/>
    <s v="07-006809"/>
    <x v="132"/>
    <s v="Pesos (ARS)"/>
    <n v="122792"/>
    <n v="91328.68"/>
    <n v="4566.43"/>
    <n v="1"/>
    <x v="0"/>
    <n v="1.4999999999999999E-2"/>
  </r>
  <r>
    <x v="0"/>
    <s v="BLANES MAURICIO EDUARDO"/>
    <x v="0"/>
    <s v="01-07-01-30550570"/>
    <s v="07-005738"/>
    <x v="2"/>
    <s v="07-006809"/>
    <x v="132"/>
    <s v="Pesos (ARS)"/>
    <n v="73112"/>
    <n v="54378.15"/>
    <n v="2718.91"/>
    <n v="1"/>
    <x v="0"/>
    <n v="1.4999999999999999E-2"/>
  </r>
  <r>
    <x v="0"/>
    <s v="MARTINELLI MARIA CRISTINA"/>
    <x v="0"/>
    <s v="01-07-01-30550685"/>
    <s v="07-006039"/>
    <x v="3"/>
    <s v="07-006809"/>
    <x v="132"/>
    <s v="Pesos (ARS)"/>
    <n v="120726"/>
    <n v="89791.75"/>
    <n v="4489.59"/>
    <n v="1"/>
    <x v="0"/>
    <n v="1.4999999999999999E-2"/>
  </r>
  <r>
    <x v="0"/>
    <s v="CABALLERO MARIA LAURA"/>
    <x v="0"/>
    <s v="01-07-01-30550710"/>
    <s v="07-006039"/>
    <x v="3"/>
    <s v="07-006809"/>
    <x v="132"/>
    <s v="Pesos (ARS)"/>
    <n v="41645"/>
    <n v="30688.87"/>
    <n v="1534.45"/>
    <n v="1"/>
    <x v="0"/>
    <n v="1.4999999999999999E-2"/>
  </r>
  <r>
    <x v="0"/>
    <s v="BERGNA DORA KAREN"/>
    <x v="0"/>
    <s v="01-07-01-30550733"/>
    <s v="07-006039"/>
    <x v="3"/>
    <s v="07-006809"/>
    <x v="132"/>
    <s v="Pesos (ARS)"/>
    <n v="56542"/>
    <n v="38619.71"/>
    <n v="1930.99"/>
    <n v="1"/>
    <x v="0"/>
    <n v="1.4999999999999999E-2"/>
  </r>
  <r>
    <x v="0"/>
    <s v="IBACETA RODRIGO DAMIAN"/>
    <x v="0"/>
    <s v="01-07-01-30550867"/>
    <s v="07-005978"/>
    <x v="4"/>
    <s v="07-006809"/>
    <x v="132"/>
    <s v="Pesos (ARS)"/>
    <n v="21903"/>
    <n v="16290.79"/>
    <n v="814.54"/>
    <n v="1"/>
    <x v="0"/>
    <n v="1.4999999999999999E-2"/>
  </r>
  <r>
    <x v="0"/>
    <s v="CORIA HECTOR RICARDO"/>
    <x v="0"/>
    <s v="01-07-01-30551395"/>
    <s v="07-005637"/>
    <x v="5"/>
    <s v="07-006809"/>
    <x v="132"/>
    <s v="Pesos (ARS)"/>
    <n v="262347"/>
    <n v="161740"/>
    <n v="8086.99"/>
    <n v="1"/>
    <x v="0"/>
    <n v="1.4999999999999999E-2"/>
  </r>
  <r>
    <x v="0"/>
    <s v="SCHILLAGI MARIA CECILIA"/>
    <x v="0"/>
    <s v="01-07-01-30551397"/>
    <s v="07-005539"/>
    <x v="10"/>
    <s v="07-006809"/>
    <x v="132"/>
    <s v="Pesos (ARS)"/>
    <n v="163979"/>
    <n v="121962.79"/>
    <n v="6098.14"/>
    <n v="1"/>
    <x v="0"/>
    <n v="1.4999999999999999E-2"/>
  </r>
  <r>
    <x v="0"/>
    <s v="CARRASCO JOSE MIGUEL"/>
    <x v="0"/>
    <s v="01-07-01-30551456"/>
    <s v="07-005948"/>
    <x v="16"/>
    <s v="07-006809"/>
    <x v="132"/>
    <s v="Pesos (ARS)"/>
    <n v="19911"/>
    <n v="14808.53"/>
    <n v="740.43"/>
    <n v="1"/>
    <x v="0"/>
    <n v="1.4999999999999999E-2"/>
  </r>
  <r>
    <x v="0"/>
    <s v="ESCUDERO BRUNA AGUSTINA NICOL"/>
    <x v="0"/>
    <s v="01-07-01-30551465"/>
    <s v="07-005978"/>
    <x v="4"/>
    <s v="07-006809"/>
    <x v="132"/>
    <s v="Pesos (ARS)"/>
    <n v="40084"/>
    <n v="29813.21"/>
    <n v="1490.66"/>
    <n v="1"/>
    <x v="0"/>
    <n v="1.4999999999999999E-2"/>
  </r>
  <r>
    <x v="0"/>
    <s v="POPPI MARIANA INES"/>
    <x v="0"/>
    <s v="01-07-01-30551493"/>
    <s v="07-005539"/>
    <x v="10"/>
    <s v="07-006809"/>
    <x v="132"/>
    <s v="Pesos (ARS)"/>
    <n v="65122"/>
    <n v="48435.26"/>
    <n v="2421.7600000000002"/>
    <n v="1"/>
    <x v="0"/>
    <n v="1.4999999999999999E-2"/>
  </r>
  <r>
    <x v="0"/>
    <s v="MIGLIOLI CARLOS ALEJANDRO"/>
    <x v="0"/>
    <s v="01-07-01-30551719"/>
    <s v="07-005558"/>
    <x v="11"/>
    <s v="07-006809"/>
    <x v="132"/>
    <s v="Pesos (ARS)"/>
    <n v="223364"/>
    <n v="162505.26"/>
    <n v="8125.26"/>
    <n v="1"/>
    <x v="0"/>
    <n v="1.4999999999999999E-2"/>
  </r>
  <r>
    <x v="0"/>
    <s v="SANTAGATI ANDREA VERONICA MARISA"/>
    <x v="0"/>
    <s v="01-07-01-30551760"/>
    <s v="07-005738"/>
    <x v="2"/>
    <s v="07-006809"/>
    <x v="132"/>
    <s v="Pesos (ARS)"/>
    <n v="60954"/>
    <n v="45335.27"/>
    <n v="2266.7600000000002"/>
    <n v="1"/>
    <x v="0"/>
    <n v="1.4999999999999999E-2"/>
  </r>
  <r>
    <x v="0"/>
    <s v="SANCHEZ BATIZ DIEGO RODRIGO"/>
    <x v="0"/>
    <s v="01-07-01-30551840"/>
    <s v="07-005637"/>
    <x v="5"/>
    <s v="07-006809"/>
    <x v="132"/>
    <s v="Pesos (ARS)"/>
    <n v="69390"/>
    <n v="51609.93"/>
    <n v="2580.5"/>
    <n v="1"/>
    <x v="0"/>
    <n v="1.4999999999999999E-2"/>
  </r>
  <r>
    <x v="0"/>
    <s v="CABEZA NATACHA FLORENCIA"/>
    <x v="0"/>
    <s v="01-07-01-30551932"/>
    <s v="07-005539"/>
    <x v="10"/>
    <s v="07-006809"/>
    <x v="132"/>
    <s v="Pesos (ARS)"/>
    <n v="180368"/>
    <n v="134152.35"/>
    <n v="6707.61"/>
    <n v="1"/>
    <x v="0"/>
    <n v="1.4999999999999999E-2"/>
  </r>
  <r>
    <x v="0"/>
    <s v="PIZARRO ANDRES HORACIO"/>
    <x v="0"/>
    <s v="01-07-01-30551938"/>
    <s v="07-005646"/>
    <x v="15"/>
    <s v="07-006809"/>
    <x v="132"/>
    <s v="Pesos (ARS)"/>
    <n v="14622"/>
    <n v="10392.01"/>
    <n v="519.6"/>
    <n v="1"/>
    <x v="0"/>
    <n v="1.4999999999999999E-2"/>
  </r>
  <r>
    <x v="0"/>
    <s v="ROSALES CRISTINA IRENE BEATRIZ"/>
    <x v="0"/>
    <s v="01-07-01-30551964"/>
    <s v="07-005450"/>
    <x v="13"/>
    <s v="07-006809"/>
    <x v="132"/>
    <s v="Pesos (ARS)"/>
    <n v="100257"/>
    <n v="65637"/>
    <n v="3281.84"/>
    <n v="1"/>
    <x v="0"/>
    <n v="1.4999999999999999E-2"/>
  </r>
  <r>
    <x v="0"/>
    <s v="NAPOLETANO JUAN JOSE"/>
    <x v="0"/>
    <s v="01-07-01-30552019"/>
    <s v="07-005558"/>
    <x v="11"/>
    <s v="07-006809"/>
    <x v="132"/>
    <s v="Pesos (ARS)"/>
    <n v="51114"/>
    <n v="35582"/>
    <n v="1779.09"/>
    <n v="1"/>
    <x v="0"/>
    <n v="1.4999999999999999E-2"/>
  </r>
  <r>
    <x v="0"/>
    <s v="SALVO LUIS ALBERTO"/>
    <x v="0"/>
    <s v="01-07-01-30552085"/>
    <s v="07-006890"/>
    <x v="27"/>
    <s v="07-006809"/>
    <x v="132"/>
    <s v="Pesos (ARS)"/>
    <n v="71298"/>
    <n v="53029.26"/>
    <n v="2651.46"/>
    <n v="1"/>
    <x v="0"/>
    <n v="1.4999999999999999E-2"/>
  </r>
  <r>
    <x v="0"/>
    <s v="MADDIO GUSTAVO JAVIER"/>
    <x v="0"/>
    <s v="01-07-01-30552209"/>
    <s v="07-005646"/>
    <x v="15"/>
    <s v="07-006809"/>
    <x v="132"/>
    <s v="Pesos (ARS)"/>
    <n v="147941"/>
    <n v="110033.60000000001"/>
    <n v="5501.68"/>
    <n v="1"/>
    <x v="0"/>
    <n v="1.4999999999999999E-2"/>
  </r>
  <r>
    <x v="0"/>
    <s v="CALCAGNI JOSE LUIS"/>
    <x v="0"/>
    <s v="01-07-01-30552213"/>
    <s v="07-005539"/>
    <x v="10"/>
    <s v="07-006809"/>
    <x v="132"/>
    <s v="Pesos (ARS)"/>
    <n v="95738"/>
    <n v="71206.710000000006"/>
    <n v="3560.34"/>
    <n v="1"/>
    <x v="0"/>
    <n v="1.4999999999999999E-2"/>
  </r>
  <r>
    <x v="0"/>
    <s v="MARTINELLI MARIA CRISTINA"/>
    <x v="0"/>
    <s v="01-07-01-30552505"/>
    <s v="07-006039"/>
    <x v="3"/>
    <s v="07-006809"/>
    <x v="132"/>
    <s v="Pesos (ARS)"/>
    <n v="80017"/>
    <n v="59514.19"/>
    <n v="2975.71"/>
    <n v="1"/>
    <x v="0"/>
    <n v="1.4999999999999999E-2"/>
  </r>
  <r>
    <x v="0"/>
    <s v="SARDI ANA ALEJANDRA"/>
    <x v="0"/>
    <s v="01-07-01-30552604"/>
    <s v="07-005539"/>
    <x v="10"/>
    <s v="07-006809"/>
    <x v="132"/>
    <s v="Pesos (ARS)"/>
    <n v="58650"/>
    <n v="43621.67"/>
    <n v="2181.08"/>
    <n v="1"/>
    <x v="0"/>
    <n v="1.4999999999999999E-2"/>
  </r>
  <r>
    <x v="0"/>
    <s v="TEJERINA MAMANI CARINA SOLEDAD"/>
    <x v="0"/>
    <s v="01-07-01-30552960"/>
    <s v="07-006138"/>
    <x v="12"/>
    <s v="07-006809"/>
    <x v="132"/>
    <s v="Pesos (ARS)"/>
    <n v="31084"/>
    <n v="21199.33"/>
    <n v="1059.96"/>
    <n v="1"/>
    <x v="0"/>
    <n v="1.4999999999999999E-2"/>
  </r>
  <r>
    <x v="0"/>
    <s v="ESTRUCTURAS OESTE SA"/>
    <x v="3"/>
    <s v="01-07-02-30004203"/>
    <s v="07-005539"/>
    <x v="10"/>
    <s v="07-006809"/>
    <x v="132"/>
    <s v="Pesos (ARS)"/>
    <n v="9135"/>
    <n v="4641"/>
    <n v="185.64"/>
    <n v="1"/>
    <x v="0"/>
    <n v="1.4999999999999999E-2"/>
  </r>
  <r>
    <x v="0"/>
    <s v="ESTRUCTURAS OESTE SA"/>
    <x v="3"/>
    <s v="01-07-02-30004204"/>
    <s v="07-005539"/>
    <x v="10"/>
    <s v="07-006809"/>
    <x v="132"/>
    <s v="Pesos (ARS)"/>
    <n v="4624"/>
    <n v="2349"/>
    <n v="93.96"/>
    <n v="1"/>
    <x v="0"/>
    <n v="1.4999999999999999E-2"/>
  </r>
  <r>
    <x v="0"/>
    <s v="ACOSTA IVAN FEDERICO"/>
    <x v="3"/>
    <s v="01-07-02-30004444"/>
    <s v="07-005450"/>
    <x v="13"/>
    <s v="07-006809"/>
    <x v="132"/>
    <s v="Pesos (ARS)"/>
    <n v="20989"/>
    <n v="10926"/>
    <n v="437.04"/>
    <n v="1"/>
    <x v="0"/>
    <n v="1.4999999999999999E-2"/>
  </r>
  <r>
    <x v="0"/>
    <s v="ESTRUCTURAS OESTE SA"/>
    <x v="3"/>
    <s v="01-07-02-30004478"/>
    <s v="07-005539"/>
    <x v="10"/>
    <s v="07-006809"/>
    <x v="132"/>
    <s v="Pesos (ARS)"/>
    <n v="7763"/>
    <n v="3949"/>
    <n v="157.96"/>
    <n v="1"/>
    <x v="0"/>
    <n v="1.4999999999999999E-2"/>
  </r>
  <r>
    <x v="0"/>
    <s v="CARTAGENA - RUIZ S.R.L."/>
    <x v="3"/>
    <s v="01-07-02-30004519"/>
    <s v="07-005539"/>
    <x v="10"/>
    <s v="07-006809"/>
    <x v="132"/>
    <s v="Pesos (ARS)"/>
    <n v="2803"/>
    <n v="1426"/>
    <n v="57.04"/>
    <n v="1"/>
    <x v="0"/>
    <n v="1.4999999999999999E-2"/>
  </r>
  <r>
    <x v="0"/>
    <s v="CHIAPINOTTO LAURA ADELINA"/>
    <x v="3"/>
    <s v="01-07-02-30004542"/>
    <s v="07-005450"/>
    <x v="13"/>
    <s v="07-006809"/>
    <x v="132"/>
    <s v="Pesos (ARS)"/>
    <n v="2620"/>
    <n v="1364"/>
    <n v="54.56"/>
    <n v="1"/>
    <x v="0"/>
    <n v="1.4999999999999999E-2"/>
  </r>
  <r>
    <x v="0"/>
    <s v="CHIAPINOTTO LAURA ADELINA"/>
    <x v="3"/>
    <s v="01-07-02-30004544"/>
    <s v="07-005450"/>
    <x v="13"/>
    <s v="07-006809"/>
    <x v="132"/>
    <s v="Pesos (ARS)"/>
    <n v="3732"/>
    <n v="1943"/>
    <n v="77.72"/>
    <n v="1"/>
    <x v="0"/>
    <n v="1.4999999999999999E-2"/>
  </r>
  <r>
    <x v="0"/>
    <s v="PISI RODRIGUEZ JULIETA"/>
    <x v="3"/>
    <s v="01-07-02-30004760"/>
    <s v="07-006903"/>
    <x v="17"/>
    <s v="07-006809"/>
    <x v="132"/>
    <s v="Pesos (ARS)"/>
    <n v="4146"/>
    <n v="2158"/>
    <n v="86.32"/>
    <n v="1"/>
    <x v="0"/>
    <n v="1.4999999999999999E-2"/>
  </r>
  <r>
    <x v="0"/>
    <s v="ESTRUCTURAS OESTE SA"/>
    <x v="3"/>
    <s v="01-07-02-30005033"/>
    <s v="07-005539"/>
    <x v="10"/>
    <s v="07-006809"/>
    <x v="132"/>
    <s v="Pesos (ARS)"/>
    <n v="892.28"/>
    <n v="454"/>
    <n v="18.16"/>
    <n v="1"/>
    <x v="0"/>
    <n v="1.4999999999999999E-2"/>
  </r>
  <r>
    <x v="0"/>
    <s v="SANFILIPPO SUSANA MARIA"/>
    <x v="3"/>
    <s v="01-07-02-30005156"/>
    <s v="07-006903"/>
    <x v="17"/>
    <s v="07-006809"/>
    <x v="132"/>
    <s v="Pesos (ARS)"/>
    <n v="10827"/>
    <n v="5636"/>
    <n v="225.44"/>
    <n v="1"/>
    <x v="0"/>
    <n v="1.4999999999999999E-2"/>
  </r>
  <r>
    <x v="0"/>
    <s v="DERRIGO GERMAN NICOLAS"/>
    <x v="3"/>
    <s v="01-07-02-30005185"/>
    <s v="07-006890"/>
    <x v="27"/>
    <s v="07-006809"/>
    <x v="132"/>
    <s v="Pesos (ARS)"/>
    <n v="5951"/>
    <n v="3104"/>
    <n v="124.16"/>
    <n v="1"/>
    <x v="0"/>
    <n v="1.4999999999999999E-2"/>
  </r>
  <r>
    <x v="0"/>
    <s v="PULENTA GABRIELA ELENA"/>
    <x v="3"/>
    <s v="01-07-02-30005204"/>
    <s v="07-006890"/>
    <x v="27"/>
    <s v="07-006809"/>
    <x v="132"/>
    <s v="Pesos (ARS)"/>
    <n v="9154"/>
    <n v="4774"/>
    <n v="190.96"/>
    <n v="1"/>
    <x v="0"/>
    <n v="1.4999999999999999E-2"/>
  </r>
  <r>
    <x v="0"/>
    <s v="PIASTRELINI JORGE ANTONIO"/>
    <x v="3"/>
    <s v="01-07-02-30005280"/>
    <s v="07-005646"/>
    <x v="15"/>
    <s v="07-006809"/>
    <x v="132"/>
    <s v="Pesos (ARS)"/>
    <n v="9183"/>
    <n v="4682"/>
    <n v="187.28"/>
    <n v="1"/>
    <x v="0"/>
    <n v="1.4999999999999999E-2"/>
  </r>
  <r>
    <x v="0"/>
    <s v="GOICOECHEA NICOLAS GABRIEL"/>
    <x v="7"/>
    <s v="01-07-06-30028644"/>
    <s v="07-005450"/>
    <x v="13"/>
    <s v="07-006809"/>
    <x v="132"/>
    <s v="Pesos (ARS)"/>
    <n v="5932.05"/>
    <n v="3592"/>
    <n v="179.59"/>
    <n v="1"/>
    <x v="0"/>
    <n v="1.4999999999999999E-2"/>
  </r>
  <r>
    <x v="0"/>
    <s v="NAVARRO MARIANA BEATRIZ"/>
    <x v="7"/>
    <s v="01-07-06-30029285"/>
    <s v="07-005450"/>
    <x v="13"/>
    <s v="07-006809"/>
    <x v="132"/>
    <s v="Pesos (ARS)"/>
    <n v="7241"/>
    <n v="4496"/>
    <n v="224.8"/>
    <n v="1"/>
    <x v="0"/>
    <n v="1.4999999999999999E-2"/>
  </r>
  <r>
    <x v="0"/>
    <s v="JANOUSEK LEONARDO CRISTIAN"/>
    <x v="7"/>
    <s v="01-07-06-30030303"/>
    <s v="07-006138"/>
    <x v="12"/>
    <s v="07-006809"/>
    <x v="132"/>
    <s v="Pesos (ARS)"/>
    <n v="4733"/>
    <n v="2944"/>
    <n v="147.19999999999999"/>
    <n v="1"/>
    <x v="0"/>
    <n v="1.4999999999999999E-2"/>
  </r>
  <r>
    <x v="0"/>
    <s v="GONZALEZ JORGE GUSTAVO"/>
    <x v="7"/>
    <s v="01-07-06-30030315"/>
    <s v="07-006039"/>
    <x v="3"/>
    <s v="07-006809"/>
    <x v="132"/>
    <s v="Pesos (ARS)"/>
    <n v="59441"/>
    <n v="36978"/>
    <n v="1848.9"/>
    <n v="1"/>
    <x v="0"/>
    <n v="1.4999999999999999E-2"/>
  </r>
  <r>
    <x v="0"/>
    <s v="SHARP DISTRIBUIDORA SAS"/>
    <x v="7"/>
    <s v="01-07-06-30030483"/>
    <s v="07-005978"/>
    <x v="4"/>
    <s v="07-006809"/>
    <x v="132"/>
    <s v="Pesos (ARS)"/>
    <n v="50825"/>
    <n v="30913"/>
    <n v="1545.65"/>
    <n v="1"/>
    <x v="0"/>
    <n v="1.4999999999999999E-2"/>
  </r>
  <r>
    <x v="0"/>
    <s v="CURZEL VICTORIA MARIA"/>
    <x v="7"/>
    <s v="01-07-06-30030590"/>
    <s v="07-005637"/>
    <x v="5"/>
    <s v="07-006809"/>
    <x v="132"/>
    <s v="Pesos (ARS)"/>
    <n v="6563"/>
    <n v="4476"/>
    <n v="223.79"/>
    <n v="1"/>
    <x v="0"/>
    <n v="1.4999999999999999E-2"/>
  </r>
  <r>
    <x v="0"/>
    <s v="BIENESTAR GENERAL SRL"/>
    <x v="7"/>
    <s v="01-07-06-30030925"/>
    <s v="07-005558"/>
    <x v="11"/>
    <s v="07-006809"/>
    <x v="132"/>
    <s v="Pesos (ARS)"/>
    <n v="8630"/>
    <n v="5245"/>
    <n v="262.25"/>
    <n v="1"/>
    <x v="0"/>
    <n v="1.4999999999999999E-2"/>
  </r>
  <r>
    <x v="0"/>
    <s v="SCHNEITER GERMAN ANDRES"/>
    <x v="7"/>
    <s v="01-07-06-30031225"/>
    <s v="07-005450"/>
    <x v="13"/>
    <s v="07-006809"/>
    <x v="132"/>
    <s v="Pesos (ARS)"/>
    <n v="6015"/>
    <n v="4510.41"/>
    <n v="225.52"/>
    <n v="1"/>
    <x v="0"/>
    <n v="1.4999999999999999E-2"/>
  </r>
  <r>
    <x v="0"/>
    <s v="AGMEN SA"/>
    <x v="7"/>
    <s v="01-07-06-30031357"/>
    <s v="07-005450"/>
    <x v="13"/>
    <s v="07-006809"/>
    <x v="132"/>
    <s v="Pesos (ARS)"/>
    <n v="10284"/>
    <n v="6638"/>
    <n v="331.9"/>
    <n v="1"/>
    <x v="0"/>
    <n v="1.4999999999999999E-2"/>
  </r>
  <r>
    <x v="0"/>
    <s v="SZYMA S.R.L."/>
    <x v="7"/>
    <s v="01-07-06-30031417"/>
    <s v="07-005450"/>
    <x v="13"/>
    <s v="07-006809"/>
    <x v="132"/>
    <s v="Pesos (ARS)"/>
    <n v="17896"/>
    <n v="11551"/>
    <n v="577.54999999999995"/>
    <n v="1"/>
    <x v="0"/>
    <n v="1.4999999999999999E-2"/>
  </r>
  <r>
    <x v="0"/>
    <s v="CORONEL MOYA Y ASOCIADOS SOCIEDAD DE PRODUCTORES ASESORES DE SEGUROS SA"/>
    <x v="4"/>
    <s v="01-07-07-30066290"/>
    <s v="07-005450"/>
    <x v="13"/>
    <s v="07-006809"/>
    <x v="132"/>
    <s v="Pesos (ARS)"/>
    <n v="23723.279999999999"/>
    <n v="12070.37"/>
    <n v="603.62"/>
    <n v="1"/>
    <x v="0"/>
    <n v="1.4999999999999999E-2"/>
  </r>
  <r>
    <x v="0"/>
    <s v="PUEYRREDON CLUB SA"/>
    <x v="6"/>
    <s v="01-07-07-30081109"/>
    <s v="07-005558"/>
    <x v="11"/>
    <s v="07-006809"/>
    <x v="132"/>
    <s v="Pesos (ARS)"/>
    <n v="59205"/>
    <n v="35916.720000000001"/>
    <n v="1795.84"/>
    <n v="1"/>
    <x v="0"/>
    <n v="1.4999999999999999E-2"/>
  </r>
  <r>
    <x v="0"/>
    <s v="MICHEL S.A."/>
    <x v="4"/>
    <s v="01-07-07-30081360"/>
    <s v="07-005558"/>
    <x v="11"/>
    <s v="07-006809"/>
    <x v="132"/>
    <s v="Pesos (ARS)"/>
    <n v="449905.34"/>
    <n v="272930"/>
    <n v="13646.5"/>
    <n v="1"/>
    <x v="0"/>
    <n v="1.4999999999999999E-2"/>
  </r>
  <r>
    <x v="0"/>
    <s v="SUCESION DE GONZALEZ ALBA"/>
    <x v="4"/>
    <s v="01-07-07-30081492"/>
    <s v="07-007024"/>
    <x v="14"/>
    <s v="07-006809"/>
    <x v="132"/>
    <s v="Pesos (ARS)"/>
    <n v="49874"/>
    <n v="30954.1"/>
    <n v="1547.71"/>
    <n v="1"/>
    <x v="0"/>
    <n v="1.4999999999999999E-2"/>
  </r>
  <r>
    <x v="0"/>
    <s v="FORNES MARIA AGUSTINA"/>
    <x v="4"/>
    <s v="01-07-07-30082784"/>
    <s v="07-005450"/>
    <x v="13"/>
    <s v="07-006809"/>
    <x v="132"/>
    <s v="Pesos (ARS)"/>
    <n v="50388"/>
    <n v="31263"/>
    <n v="1563.15"/>
    <n v="1"/>
    <x v="0"/>
    <n v="1.4999999999999999E-2"/>
  </r>
  <r>
    <x v="0"/>
    <s v="PIASTRELINI JORGE ANTONIO"/>
    <x v="1"/>
    <s v="01-07-07-30085116"/>
    <s v="07-005646"/>
    <x v="15"/>
    <s v="07-006809"/>
    <x v="132"/>
    <s v="Pesos (ARS)"/>
    <n v="239862"/>
    <n v="145780"/>
    <n v="7288.99"/>
    <n v="1"/>
    <x v="0"/>
    <n v="1.4999999999999999E-2"/>
  </r>
  <r>
    <x v="0"/>
    <s v="GIANELLA ANDREA LAURA"/>
    <x v="4"/>
    <s v="01-07-07-30086483"/>
    <s v="07-006138"/>
    <x v="12"/>
    <s v="07-006809"/>
    <x v="132"/>
    <s v="Pesos (ARS)"/>
    <n v="30081"/>
    <n v="20501.91"/>
    <n v="1025.0999999999999"/>
    <n v="1"/>
    <x v="0"/>
    <n v="1.4999999999999999E-2"/>
  </r>
  <r>
    <x v="0"/>
    <s v="NEME AGUSTIN SALIM"/>
    <x v="1"/>
    <s v="01-07-07-30086548"/>
    <s v="07-005450"/>
    <x v="13"/>
    <s v="07-006809"/>
    <x v="132"/>
    <s v="Pesos (ARS)"/>
    <n v="16102"/>
    <n v="10974.84"/>
    <n v="548.76"/>
    <n v="1"/>
    <x v="0"/>
    <n v="1.4999999999999999E-2"/>
  </r>
  <r>
    <x v="0"/>
    <s v="CAPPA LEANDRO MARTIN"/>
    <x v="1"/>
    <s v="01-07-07-30086562"/>
    <s v="07-006138"/>
    <x v="12"/>
    <s v="07-006809"/>
    <x v="132"/>
    <s v="Pesos (ARS)"/>
    <n v="8767"/>
    <n v="5975.25"/>
    <n v="298.77999999999997"/>
    <n v="1"/>
    <x v="0"/>
    <n v="1.4999999999999999E-2"/>
  </r>
  <r>
    <x v="0"/>
    <s v="CACERES JORGE ANTONIO"/>
    <x v="1"/>
    <s v="01-07-07-30086706"/>
    <s v="07-005739"/>
    <x v="8"/>
    <s v="07-006809"/>
    <x v="132"/>
    <s v="Pesos (ARS)"/>
    <n v="26325.69"/>
    <n v="17941.77"/>
    <n v="897.11"/>
    <n v="1"/>
    <x v="0"/>
    <n v="1.4999999999999999E-2"/>
  </r>
  <r>
    <x v="0"/>
    <s v="MIERAS GUSTAVO RODRIGO"/>
    <x v="1"/>
    <s v="01-07-07-30087064"/>
    <s v="07-006138"/>
    <x v="12"/>
    <s v="07-006809"/>
    <x v="132"/>
    <s v="Pesos (ARS)"/>
    <n v="55262"/>
    <n v="37663.440000000002"/>
    <n v="1883.19"/>
    <n v="1"/>
    <x v="0"/>
    <n v="1.4999999999999999E-2"/>
  </r>
  <r>
    <x v="0"/>
    <s v="CATAPANO GILI ANDRES SEBASTIAN"/>
    <x v="1"/>
    <s v="01-07-07-30087163"/>
    <s v="07-005450"/>
    <x v="13"/>
    <s v="07-006809"/>
    <x v="132"/>
    <s v="Pesos (ARS)"/>
    <n v="24090"/>
    <n v="16237.91"/>
    <n v="811.91"/>
    <n v="1"/>
    <x v="0"/>
    <n v="1.4999999999999999E-2"/>
  </r>
  <r>
    <x v="0"/>
    <s v="DERUGGIERO CLAUDIA BEATRIZ"/>
    <x v="1"/>
    <s v="01-07-07-30087431"/>
    <s v="07-005738"/>
    <x v="2"/>
    <s v="07-006809"/>
    <x v="132"/>
    <s v="Pesos (ARS)"/>
    <n v="4917.59"/>
    <n v="3351.62"/>
    <n v="167.59"/>
    <n v="1"/>
    <x v="0"/>
    <n v="1.4999999999999999E-2"/>
  </r>
  <r>
    <x v="0"/>
    <s v="GASTIARENA MARIO LUIS"/>
    <x v="1"/>
    <s v="01-07-07-30087497"/>
    <s v="07-006025"/>
    <x v="0"/>
    <s v="07-006809"/>
    <x v="132"/>
    <s v="Pesos (ARS)"/>
    <n v="32819"/>
    <n v="22332.6"/>
    <n v="1116.6300000000001"/>
    <n v="1"/>
    <x v="0"/>
    <n v="1.4999999999999999E-2"/>
  </r>
  <r>
    <x v="0"/>
    <s v="ESPINILLO PABLO IVAN"/>
    <x v="1"/>
    <s v="01-07-07-30087539"/>
    <s v="07-006009"/>
    <x v="20"/>
    <s v="07-006809"/>
    <x v="132"/>
    <s v="Pesos (ARS)"/>
    <n v="7729"/>
    <n v="5267.97"/>
    <n v="263.39999999999998"/>
    <n v="1"/>
    <x v="0"/>
    <n v="1.4999999999999999E-2"/>
  </r>
  <r>
    <x v="0"/>
    <s v="VILLEGAS JOSE MATIAS"/>
    <x v="1"/>
    <s v="01-07-07-30087757"/>
    <s v="07-005738"/>
    <x v="2"/>
    <s v="07-006809"/>
    <x v="132"/>
    <s v="Pesos (ARS)"/>
    <n v="74697.03"/>
    <n v="50908.01"/>
    <n v="2545.42"/>
    <n v="1"/>
    <x v="0"/>
    <n v="1.4999999999999999E-2"/>
  </r>
  <r>
    <x v="0"/>
    <s v="ZARATE CARLOS CEFERINO"/>
    <x v="1"/>
    <s v="01-07-07-30087797"/>
    <s v="07-006138"/>
    <x v="12"/>
    <s v="07-006809"/>
    <x v="132"/>
    <s v="Pesos (ARS)"/>
    <n v="35143"/>
    <n v="23951.57"/>
    <n v="1197.58"/>
    <n v="1"/>
    <x v="0"/>
    <n v="1.4999999999999999E-2"/>
  </r>
  <r>
    <x v="0"/>
    <s v="MIANO JOSE LUIS"/>
    <x v="1"/>
    <s v="01-07-07-30087898"/>
    <s v="07-005739"/>
    <x v="8"/>
    <s v="07-006809"/>
    <x v="132"/>
    <s v="Pesos (ARS)"/>
    <n v="13019"/>
    <n v="8873.16"/>
    <n v="443.66"/>
    <n v="1"/>
    <x v="0"/>
    <n v="1.4999999999999999E-2"/>
  </r>
  <r>
    <x v="0"/>
    <s v="SZYMANSKI SERGIO ANDRES"/>
    <x v="1"/>
    <s v="01-07-07-30087933"/>
    <s v="07-005450"/>
    <x v="13"/>
    <s v="07-006809"/>
    <x v="132"/>
    <s v="Pesos (ARS)"/>
    <n v="49839"/>
    <n v="33966.269999999997"/>
    <n v="1698.33"/>
    <n v="1"/>
    <x v="0"/>
    <n v="1.4999999999999999E-2"/>
  </r>
  <r>
    <x v="0"/>
    <s v="SOSA MORENO IVANA MARIELA"/>
    <x v="1"/>
    <s v="01-07-07-30087936"/>
    <s v="07-005978"/>
    <x v="4"/>
    <s v="07-006809"/>
    <x v="132"/>
    <s v="Pesos (ARS)"/>
    <n v="49725"/>
    <n v="33888.720000000001"/>
    <n v="1694.44"/>
    <n v="1"/>
    <x v="0"/>
    <n v="1.4999999999999999E-2"/>
  </r>
  <r>
    <x v="0"/>
    <s v="SAVARD ROSANA MABEL"/>
    <x v="1"/>
    <s v="01-07-07-30087990"/>
    <s v="07-005738"/>
    <x v="2"/>
    <s v="07-006809"/>
    <x v="132"/>
    <s v="Pesos (ARS)"/>
    <n v="58542"/>
    <n v="39898.97"/>
    <n v="1994.95"/>
    <n v="1"/>
    <x v="0"/>
    <n v="1.4999999999999999E-2"/>
  </r>
  <r>
    <x v="0"/>
    <s v="ANTOLA MARCELA"/>
    <x v="4"/>
    <s v="01-07-07-30088062"/>
    <s v="07-006637"/>
    <x v="22"/>
    <s v="07-006809"/>
    <x v="132"/>
    <s v="Pesos (ARS)"/>
    <n v="24110"/>
    <n v="16436.330000000002"/>
    <n v="821.82"/>
    <n v="1"/>
    <x v="0"/>
    <n v="1.4999999999999999E-2"/>
  </r>
  <r>
    <x v="0"/>
    <s v="FERNANDEZ NADIA ALEJANDRA"/>
    <x v="1"/>
    <s v="01-07-07-30088209"/>
    <s v="07-005739"/>
    <x v="8"/>
    <s v="07-006809"/>
    <x v="132"/>
    <s v="Pesos (ARS)"/>
    <n v="14516"/>
    <n v="9893.8700000000008"/>
    <n v="494.71"/>
    <n v="1"/>
    <x v="0"/>
    <n v="1.4999999999999999E-2"/>
  </r>
  <r>
    <x v="0"/>
    <s v="RAMIREZ AGOSTINA SOL"/>
    <x v="1"/>
    <s v="01-07-07-30088223"/>
    <s v="07-005978"/>
    <x v="4"/>
    <s v="07-006809"/>
    <x v="132"/>
    <s v="Pesos (ARS)"/>
    <n v="19437"/>
    <n v="13247.35"/>
    <n v="662.37"/>
    <n v="1"/>
    <x v="0"/>
    <n v="1.4999999999999999E-2"/>
  </r>
  <r>
    <x v="0"/>
    <s v="SORGONI SILVIO DARIO"/>
    <x v="1"/>
    <s v="01-07-07-30088298"/>
    <s v="07-006138"/>
    <x v="12"/>
    <s v="07-006809"/>
    <x v="132"/>
    <s v="Pesos (ARS)"/>
    <n v="37188"/>
    <n v="25344.33"/>
    <n v="1267.22"/>
    <n v="1"/>
    <x v="0"/>
    <n v="1.4999999999999999E-2"/>
  </r>
  <r>
    <x v="0"/>
    <s v="CAVAGNARO JULIANA CAROLINA"/>
    <x v="1"/>
    <s v="01-07-07-30088363"/>
    <s v="07-005539"/>
    <x v="10"/>
    <s v="07-006809"/>
    <x v="132"/>
    <s v="Pesos (ARS)"/>
    <n v="45093"/>
    <n v="30733.21"/>
    <n v="1536.68"/>
    <n v="1"/>
    <x v="0"/>
    <n v="1.4999999999999999E-2"/>
  </r>
  <r>
    <x v="0"/>
    <s v="MEDINA NATALIA LORENA"/>
    <x v="1"/>
    <s v="01-07-07-30088371"/>
    <s v="07-005450"/>
    <x v="13"/>
    <s v="07-006809"/>
    <x v="132"/>
    <s v="Pesos (ARS)"/>
    <n v="13323"/>
    <n v="9080.7900000000009"/>
    <n v="454.04"/>
    <n v="1"/>
    <x v="0"/>
    <n v="1.4999999999999999E-2"/>
  </r>
  <r>
    <x v="0"/>
    <s v="UGALDE EDUARDO MARTIN"/>
    <x v="1"/>
    <s v="01-07-07-30088393"/>
    <s v="07-005450"/>
    <x v="13"/>
    <s v="07-006809"/>
    <x v="132"/>
    <s v="Pesos (ARS)"/>
    <n v="54650"/>
    <n v="37245.97"/>
    <n v="1862.3"/>
    <n v="1"/>
    <x v="0"/>
    <n v="1.4999999999999999E-2"/>
  </r>
  <r>
    <x v="0"/>
    <s v="DIAZ CARLOS ALBERTO"/>
    <x v="1"/>
    <s v="01-07-07-30088400"/>
    <s v="07-006138"/>
    <x v="12"/>
    <s v="07-006809"/>
    <x v="132"/>
    <s v="Pesos (ARS)"/>
    <n v="6985"/>
    <n v="4770.09"/>
    <n v="238.52"/>
    <n v="1"/>
    <x v="0"/>
    <n v="1.4999999999999999E-2"/>
  </r>
  <r>
    <x v="0"/>
    <s v="GONZALEZ CAROLINA INES"/>
    <x v="4"/>
    <s v="01-07-07-30088424"/>
    <s v="07-005450"/>
    <x v="13"/>
    <s v="07-006809"/>
    <x v="132"/>
    <s v="Pesos (ARS)"/>
    <n v="21468"/>
    <n v="14630.84"/>
    <n v="731.56"/>
    <n v="1"/>
    <x v="0"/>
    <n v="1.4999999999999999E-2"/>
  </r>
  <r>
    <x v="0"/>
    <s v="DIAZ CARLOS ALBERTO"/>
    <x v="1"/>
    <s v="01-07-07-30088434"/>
    <s v="07-006138"/>
    <x v="12"/>
    <s v="07-006809"/>
    <x v="132"/>
    <s v="Pesos (ARS)"/>
    <n v="43895"/>
    <n v="30086"/>
    <n v="1504.3"/>
    <n v="1"/>
    <x v="0"/>
    <n v="1.4999999999999999E-2"/>
  </r>
  <r>
    <x v="0"/>
    <s v="CHACOFF JOSE RODOLFO"/>
    <x v="1"/>
    <s v="01-07-07-30088539"/>
    <s v="07-006138"/>
    <x v="12"/>
    <s v="07-006809"/>
    <x v="132"/>
    <s v="Pesos (ARS)"/>
    <n v="15707"/>
    <n v="10705.19"/>
    <n v="535.26"/>
    <n v="1"/>
    <x v="0"/>
    <n v="1.4999999999999999E-2"/>
  </r>
  <r>
    <x v="0"/>
    <s v="PERSIA FRANCO NICOLAS"/>
    <x v="1"/>
    <s v="01-07-07-30088574"/>
    <s v="07-006138"/>
    <x v="12"/>
    <s v="07-006809"/>
    <x v="132"/>
    <s v="Pesos (ARS)"/>
    <n v="10366"/>
    <n v="7064.03"/>
    <n v="353.22"/>
    <n v="1"/>
    <x v="0"/>
    <n v="1.4999999999999999E-2"/>
  </r>
  <r>
    <x v="0"/>
    <s v="MIERAS JANOUSEK FRANCO NAIM"/>
    <x v="1"/>
    <s v="01-07-07-30088603"/>
    <s v="07-006138"/>
    <x v="12"/>
    <s v="07-006809"/>
    <x v="132"/>
    <s v="Pesos (ARS)"/>
    <n v="36126"/>
    <n v="24621.1"/>
    <n v="1231.06"/>
    <n v="1"/>
    <x v="0"/>
    <n v="1.4999999999999999E-2"/>
  </r>
  <r>
    <x v="0"/>
    <s v="FIDEICOMISO CORONEL PLAZA 172"/>
    <x v="4"/>
    <s v="01-07-07-30088668"/>
    <s v="07-006637"/>
    <x v="22"/>
    <s v="07-006809"/>
    <x v="132"/>
    <s v="Pesos (ARS)"/>
    <n v="15548"/>
    <n v="10596.34"/>
    <n v="529.82000000000005"/>
    <n v="1"/>
    <x v="0"/>
    <n v="1.4999999999999999E-2"/>
  </r>
  <r>
    <x v="0"/>
    <s v="SZYMANSKI PABLO ANIBAL"/>
    <x v="1"/>
    <s v="01-07-07-30088693"/>
    <s v="07-005450"/>
    <x v="13"/>
    <s v="07-006809"/>
    <x v="132"/>
    <s v="Pesos (ARS)"/>
    <n v="56882"/>
    <n v="38767.67"/>
    <n v="1938.4"/>
    <n v="1"/>
    <x v="0"/>
    <n v="1.4999999999999999E-2"/>
  </r>
  <r>
    <x v="0"/>
    <s v="CONSORCIO DE PROPIETARIOS DEL EDIFICIO TERRA"/>
    <x v="6"/>
    <s v="01-07-07-30088704"/>
    <s v="07-005750"/>
    <x v="21"/>
    <s v="07-006809"/>
    <x v="132"/>
    <s v="Pesos (ARS)"/>
    <n v="191799"/>
    <n v="127821.87"/>
    <n v="6391.11"/>
    <n v="1"/>
    <x v="0"/>
    <n v="1.4999999999999999E-2"/>
  </r>
  <r>
    <x v="0"/>
    <s v="ASOCIACION MENDOCINA DE EXPENDEDORES DE NAFTA Y AFINES AMENA"/>
    <x v="4"/>
    <s v="01-07-07-30088943"/>
    <s v="07-005539"/>
    <x v="10"/>
    <s v="07-006809"/>
    <x v="132"/>
    <s v="Pesos (ARS)"/>
    <n v="39070"/>
    <n v="26628.26"/>
    <n v="1331.43"/>
    <n v="1"/>
    <x v="0"/>
    <n v="1.4999999999999999E-2"/>
  </r>
  <r>
    <x v="0"/>
    <s v="MADDIO HNOS S.A."/>
    <x v="4"/>
    <s v="01-07-07-30088948"/>
    <s v="07-005646"/>
    <x v="15"/>
    <s v="07-006809"/>
    <x v="132"/>
    <s v="Pesos (ARS)"/>
    <n v="100399"/>
    <n v="62411"/>
    <n v="3120.54"/>
    <n v="1"/>
    <x v="0"/>
    <n v="1.4999999999999999E-2"/>
  </r>
  <r>
    <x v="0"/>
    <s v="PIERRO MARCELO DAVI"/>
    <x v="1"/>
    <s v="01-07-07-30089025"/>
    <s v="07-006039"/>
    <x v="3"/>
    <s v="07-006809"/>
    <x v="132"/>
    <s v="Pesos (ARS)"/>
    <n v="36167"/>
    <n v="24649.09"/>
    <n v="1232.47"/>
    <n v="1"/>
    <x v="0"/>
    <n v="1.4999999999999999E-2"/>
  </r>
  <r>
    <x v="0"/>
    <s v="ROBY LUIS DIEGO"/>
    <x v="1"/>
    <s v="01-07-07-30089034"/>
    <s v="07-005750"/>
    <x v="21"/>
    <s v="07-006809"/>
    <x v="132"/>
    <s v="Pesos (ARS)"/>
    <n v="27471"/>
    <n v="18722"/>
    <n v="936.09"/>
    <n v="1"/>
    <x v="0"/>
    <n v="1.4999999999999999E-2"/>
  </r>
  <r>
    <x v="0"/>
    <s v="MUNAR MARIA ADRIANA"/>
    <x v="1"/>
    <s v="01-07-07-30089092"/>
    <s v="07-006138"/>
    <x v="12"/>
    <s v="07-006809"/>
    <x v="132"/>
    <s v="Pesos (ARS)"/>
    <n v="10139"/>
    <n v="6910"/>
    <n v="345.5"/>
    <n v="1"/>
    <x v="0"/>
    <n v="1.4999999999999999E-2"/>
  </r>
  <r>
    <x v="0"/>
    <s v="BERTOLATTI ADRIANA CLAUDIA"/>
    <x v="1"/>
    <s v="01-07-07-30089122"/>
    <s v="07-005739"/>
    <x v="8"/>
    <s v="07-006809"/>
    <x v="132"/>
    <s v="Pesos (ARS)"/>
    <n v="24424"/>
    <n v="16645"/>
    <n v="832.25"/>
    <n v="1"/>
    <x v="0"/>
    <n v="1.4999999999999999E-2"/>
  </r>
  <r>
    <x v="0"/>
    <s v="ALFARO EDGARDO ADALBERTO"/>
    <x v="1"/>
    <s v="01-07-07-30089129"/>
    <s v="07-006890"/>
    <x v="27"/>
    <s v="07-006809"/>
    <x v="132"/>
    <s v="Pesos (ARS)"/>
    <n v="16183"/>
    <n v="11029"/>
    <n v="551.45000000000005"/>
    <n v="1"/>
    <x v="0"/>
    <n v="1.4999999999999999E-2"/>
  </r>
  <r>
    <x v="0"/>
    <s v="ANTOLA MARCELA"/>
    <x v="1"/>
    <s v="01-07-07-30089144"/>
    <s v="07-006637"/>
    <x v="22"/>
    <s v="07-006809"/>
    <x v="132"/>
    <s v="Pesos (ARS)"/>
    <n v="60970"/>
    <n v="41563"/>
    <n v="2078.14"/>
    <n v="1"/>
    <x v="0"/>
    <n v="1.4999999999999999E-2"/>
  </r>
  <r>
    <x v="0"/>
    <s v="MANSO EMILIO"/>
    <x v="1"/>
    <s v="01-07-07-30089291"/>
    <s v="07-005637"/>
    <x v="5"/>
    <s v="07-006809"/>
    <x v="132"/>
    <s v="Pesos (ARS)"/>
    <n v="24522"/>
    <n v="16712"/>
    <n v="835.6"/>
    <n v="1"/>
    <x v="0"/>
    <n v="1.4999999999999999E-2"/>
  </r>
  <r>
    <x v="0"/>
    <s v="DRAGON GERARDO ANIBAL"/>
    <x v="1"/>
    <s v="01-07-07-30089350"/>
    <s v="07-006993"/>
    <x v="7"/>
    <s v="07-006809"/>
    <x v="132"/>
    <s v="Pesos (ARS)"/>
    <n v="149383"/>
    <n v="101809"/>
    <n v="5090.45"/>
    <n v="1"/>
    <x v="0"/>
    <n v="1.4999999999999999E-2"/>
  </r>
  <r>
    <x v="0"/>
    <s v="FIORENTINI MARIA ANTONELLA"/>
    <x v="1"/>
    <s v="01-07-07-30089360"/>
    <s v="07-005738"/>
    <x v="2"/>
    <s v="07-006809"/>
    <x v="132"/>
    <s v="Pesos (ARS)"/>
    <n v="20305"/>
    <n v="13838"/>
    <n v="691.89"/>
    <n v="1"/>
    <x v="0"/>
    <n v="1.4999999999999999E-2"/>
  </r>
  <r>
    <x v="0"/>
    <s v="GARRE MARISA ROXANA"/>
    <x v="1"/>
    <s v="01-07-07-30089492"/>
    <s v="07-006993"/>
    <x v="7"/>
    <s v="07-006809"/>
    <x v="132"/>
    <s v="Pesos (ARS)"/>
    <n v="13093"/>
    <n v="8923"/>
    <n v="446.14"/>
    <n v="1"/>
    <x v="0"/>
    <n v="1.4999999999999999E-2"/>
  </r>
  <r>
    <x v="0"/>
    <s v="GUERCI MAURICIO ENRIQUE"/>
    <x v="1"/>
    <s v="01-07-07-30089603"/>
    <s v="07-005637"/>
    <x v="5"/>
    <s v="07-006809"/>
    <x v="132"/>
    <s v="Pesos (ARS)"/>
    <n v="37358"/>
    <n v="25460"/>
    <n v="1272.99"/>
    <n v="1"/>
    <x v="0"/>
    <n v="1.4999999999999999E-2"/>
  </r>
  <r>
    <x v="0"/>
    <s v="SOLORZA RODRIGO ALBERTO"/>
    <x v="1"/>
    <s v="01-07-07-30089632"/>
    <s v="07-005450"/>
    <x v="13"/>
    <s v="07-006809"/>
    <x v="132"/>
    <s v="Pesos (ARS)"/>
    <n v="93166"/>
    <n v="63495"/>
    <n v="3174.75"/>
    <n v="1"/>
    <x v="0"/>
    <n v="1.4999999999999999E-2"/>
  </r>
  <r>
    <x v="0"/>
    <s v="GOMEZ MARCELA FERNANDA"/>
    <x v="1"/>
    <s v="01-07-07-30089681"/>
    <s v="07-005739"/>
    <x v="8"/>
    <s v="07-006809"/>
    <x v="132"/>
    <s v="Pesos (ARS)"/>
    <n v="10147"/>
    <n v="6915"/>
    <n v="345.75"/>
    <n v="1"/>
    <x v="0"/>
    <n v="1.4999999999999999E-2"/>
  </r>
  <r>
    <x v="0"/>
    <s v="SUAREZ CARINA EUGENIA"/>
    <x v="1"/>
    <s v="01-07-07-30089766"/>
    <s v="07-006039"/>
    <x v="3"/>
    <s v="07-006809"/>
    <x v="132"/>
    <s v="Pesos (ARS)"/>
    <n v="18739"/>
    <n v="12771"/>
    <n v="638.54"/>
    <n v="1"/>
    <x v="0"/>
    <n v="1.4999999999999999E-2"/>
  </r>
  <r>
    <x v="0"/>
    <s v="CALVO COSTA DIEGO GERARDO"/>
    <x v="1"/>
    <s v="01-07-07-30089793"/>
    <s v="07-005558"/>
    <x v="11"/>
    <s v="07-006809"/>
    <x v="132"/>
    <s v="Pesos (ARS)"/>
    <n v="96413"/>
    <n v="65708"/>
    <n v="3285.39"/>
    <n v="1"/>
    <x v="0"/>
    <n v="1.4999999999999999E-2"/>
  </r>
  <r>
    <x v="0"/>
    <s v="SIMONDI SEBASTIAN RICARDO"/>
    <x v="1"/>
    <s v="01-07-07-30089858"/>
    <s v="07-005738"/>
    <x v="2"/>
    <s v="07-006809"/>
    <x v="132"/>
    <s v="Pesos (ARS)"/>
    <n v="51923.79"/>
    <n v="32277"/>
    <n v="1613.85"/>
    <n v="1"/>
    <x v="0"/>
    <n v="1.4999999999999999E-2"/>
  </r>
  <r>
    <x v="0"/>
    <s v="LENCIONI DAVID GUSTAVO"/>
    <x v="1"/>
    <s v="01-07-07-30090092"/>
    <s v="07-005739"/>
    <x v="8"/>
    <s v="07-006809"/>
    <x v="132"/>
    <s v="Pesos (ARS)"/>
    <n v="45107"/>
    <n v="30741"/>
    <n v="1537.05"/>
    <n v="1"/>
    <x v="0"/>
    <n v="1.4999999999999999E-2"/>
  </r>
  <r>
    <x v="0"/>
    <s v="MARI KAUL MARIANA LAURA"/>
    <x v="4"/>
    <s v="01-07-07-30090110"/>
    <s v="07-006138"/>
    <x v="12"/>
    <s v="07-006809"/>
    <x v="132"/>
    <s v="Pesos (ARS)"/>
    <n v="17564"/>
    <n v="11970"/>
    <n v="598.49"/>
    <n v="1"/>
    <x v="0"/>
    <n v="1.4999999999999999E-2"/>
  </r>
  <r>
    <x v="0"/>
    <s v="SANTONOCITO HECTOR HUGO"/>
    <x v="1"/>
    <s v="01-07-07-30090161"/>
    <s v="07-005637"/>
    <x v="5"/>
    <s v="07-006809"/>
    <x v="132"/>
    <s v="Pesos (ARS)"/>
    <n v="39922"/>
    <n v="27208"/>
    <n v="1360.39"/>
    <n v="1"/>
    <x v="0"/>
    <n v="1.4999999999999999E-2"/>
  </r>
  <r>
    <x v="0"/>
    <s v="ARIAS JULIO GUILLERMO"/>
    <x v="4"/>
    <s v="01-07-07-30090264"/>
    <s v="07-005450"/>
    <x v="13"/>
    <s v="07-006809"/>
    <x v="132"/>
    <s v="Pesos (ARS)"/>
    <n v="33232"/>
    <n v="22147"/>
    <n v="1107.3399999999999"/>
    <n v="1"/>
    <x v="0"/>
    <n v="1.4999999999999999E-2"/>
  </r>
  <r>
    <x v="0"/>
    <s v="AGÜERO NATALIA ROCIO"/>
    <x v="4"/>
    <s v="01-07-07-30090267"/>
    <s v="07-006903"/>
    <x v="17"/>
    <s v="07-006809"/>
    <x v="132"/>
    <s v="Pesos (ARS)"/>
    <n v="61260"/>
    <n v="41750"/>
    <n v="2087.5"/>
    <n v="1"/>
    <x v="0"/>
    <n v="1.4999999999999999E-2"/>
  </r>
  <r>
    <x v="0"/>
    <s v="ARIAS JULIO GUILLERMO"/>
    <x v="1"/>
    <s v="01-07-07-30090270"/>
    <s v="07-005450"/>
    <x v="13"/>
    <s v="07-006809"/>
    <x v="132"/>
    <s v="Pesos (ARS)"/>
    <n v="158876"/>
    <n v="105880"/>
    <n v="5293.99"/>
    <n v="1"/>
    <x v="0"/>
    <n v="1.4999999999999999E-2"/>
  </r>
  <r>
    <x v="0"/>
    <s v="CAMPOS GIANDINOTO JOAQUIN EDUARDO"/>
    <x v="1"/>
    <s v="01-07-07-30090319"/>
    <s v="07-006138"/>
    <x v="12"/>
    <s v="07-006809"/>
    <x v="132"/>
    <s v="Pesos (ARS)"/>
    <n v="49828"/>
    <n v="33959"/>
    <n v="1697.94"/>
    <n v="1"/>
    <x v="0"/>
    <n v="1.4999999999999999E-2"/>
  </r>
  <r>
    <x v="0"/>
    <s v="VIZCAYA JORGE ARTURO"/>
    <x v="1"/>
    <s v="01-07-07-30090414"/>
    <s v="07-005947"/>
    <x v="19"/>
    <s v="07-006809"/>
    <x v="132"/>
    <s v="Pesos (ARS)"/>
    <n v="93926"/>
    <n v="62595"/>
    <n v="3129.75"/>
    <n v="1"/>
    <x v="0"/>
    <n v="1.4999999999999999E-2"/>
  </r>
  <r>
    <x v="0"/>
    <s v="ANDINO MARTIN NICOLAS"/>
    <x v="1"/>
    <s v="01-07-07-30090491"/>
    <s v="07-006138"/>
    <x v="12"/>
    <s v="07-006809"/>
    <x v="132"/>
    <s v="Pesos (ARS)"/>
    <n v="20568"/>
    <n v="14017"/>
    <n v="700.85"/>
    <n v="1"/>
    <x v="0"/>
    <n v="1.4999999999999999E-2"/>
  </r>
  <r>
    <x v="0"/>
    <s v="TRUCCO JULIAN"/>
    <x v="1"/>
    <s v="01-07-07-30090495"/>
    <s v="07-006138"/>
    <x v="12"/>
    <s v="07-006809"/>
    <x v="132"/>
    <s v="Pesos (ARS)"/>
    <n v="29783"/>
    <n v="20298"/>
    <n v="1014.9"/>
    <n v="1"/>
    <x v="0"/>
    <n v="1.4999999999999999E-2"/>
  </r>
  <r>
    <x v="0"/>
    <s v="DIAZ JANOUSEK GIMENA CELESTE"/>
    <x v="4"/>
    <s v="01-07-07-30090515"/>
    <s v="07-006138"/>
    <x v="12"/>
    <s v="07-006809"/>
    <x v="132"/>
    <s v="Pesos (ARS)"/>
    <n v="33593"/>
    <n v="20882"/>
    <n v="1044.0899999999999"/>
    <n v="1"/>
    <x v="0"/>
    <n v="1.4999999999999999E-2"/>
  </r>
  <r>
    <x v="0"/>
    <s v="FOZZATTI GUSTAVO ARIEL"/>
    <x v="1"/>
    <s v="01-07-07-30090521"/>
    <s v="07-005450"/>
    <x v="13"/>
    <s v="07-006809"/>
    <x v="132"/>
    <s v="Pesos (ARS)"/>
    <n v="61241"/>
    <n v="41737"/>
    <n v="2086.84"/>
    <n v="1"/>
    <x v="0"/>
    <n v="1.4999999999999999E-2"/>
  </r>
  <r>
    <x v="0"/>
    <s v="NARANJO MARIA VERONICA"/>
    <x v="1"/>
    <s v="01-07-07-30090560"/>
    <s v="07-006138"/>
    <x v="12"/>
    <s v="07-006809"/>
    <x v="132"/>
    <s v="Pesos (ARS)"/>
    <n v="27896"/>
    <n v="19012"/>
    <n v="950.59"/>
    <n v="1"/>
    <x v="0"/>
    <n v="1.4999999999999999E-2"/>
  </r>
  <r>
    <x v="0"/>
    <s v="GUIZZO NADYA MACARENA"/>
    <x v="1"/>
    <s v="01-07-07-30090657"/>
    <s v="07-005978"/>
    <x v="4"/>
    <s v="07-006809"/>
    <x v="132"/>
    <s v="Pesos (ARS)"/>
    <n v="25987"/>
    <n v="17711"/>
    <n v="885.55"/>
    <n v="1"/>
    <x v="0"/>
    <n v="1.4999999999999999E-2"/>
  </r>
  <r>
    <x v="0"/>
    <s v="MONZON PATRICIA SILVINA"/>
    <x v="1"/>
    <s v="01-07-07-30090775"/>
    <s v="07-005646"/>
    <x v="15"/>
    <s v="07-006809"/>
    <x v="132"/>
    <s v="Pesos (ARS)"/>
    <n v="47182"/>
    <n v="32156"/>
    <n v="1607.79"/>
    <n v="1"/>
    <x v="0"/>
    <n v="1.4999999999999999E-2"/>
  </r>
  <r>
    <x v="0"/>
    <s v="CORTEZ CARLOS DANIEL"/>
    <x v="1"/>
    <s v="01-07-07-30090788"/>
    <s v="07-005739"/>
    <x v="8"/>
    <s v="07-006809"/>
    <x v="132"/>
    <s v="Pesos (ARS)"/>
    <n v="24767"/>
    <n v="16879"/>
    <n v="843.95"/>
    <n v="1"/>
    <x v="0"/>
    <n v="1.4999999999999999E-2"/>
  </r>
  <r>
    <x v="0"/>
    <s v="RECABARREN MAURICIO JAVIER"/>
    <x v="1"/>
    <s v="01-07-07-30090811"/>
    <s v="07-005738"/>
    <x v="2"/>
    <s v="07-006809"/>
    <x v="132"/>
    <s v="Pesos (ARS)"/>
    <n v="39784"/>
    <n v="27114"/>
    <n v="1355.7"/>
    <n v="1"/>
    <x v="0"/>
    <n v="1.4999999999999999E-2"/>
  </r>
  <r>
    <x v="0"/>
    <s v="GROBA TORFE CRISTIAN ANDRES"/>
    <x v="1"/>
    <s v="01-07-07-30090986"/>
    <s v="07-005450"/>
    <x v="13"/>
    <s v="07-006809"/>
    <x v="132"/>
    <s v="Pesos (ARS)"/>
    <n v="63715"/>
    <n v="43423"/>
    <n v="2171.14"/>
    <n v="1"/>
    <x v="0"/>
    <n v="1.4999999999999999E-2"/>
  </r>
  <r>
    <x v="0"/>
    <s v="ASTUDILLO ARMANDO JOSE"/>
    <x v="1"/>
    <s v="01-07-07-30091030"/>
    <s v="07-005646"/>
    <x v="15"/>
    <s v="07-006809"/>
    <x v="132"/>
    <s v="Pesos (ARS)"/>
    <n v="51781"/>
    <n v="35290"/>
    <n v="1764.49"/>
    <n v="1"/>
    <x v="0"/>
    <n v="1.4999999999999999E-2"/>
  </r>
  <r>
    <x v="0"/>
    <s v="PEREZ SABATER CAROLINA RAQUEL"/>
    <x v="6"/>
    <s v="01-07-07-30091031"/>
    <s v="07-005450"/>
    <x v="13"/>
    <s v="07-006809"/>
    <x v="132"/>
    <s v="Pesos (ARS)"/>
    <n v="9362"/>
    <n v="6380"/>
    <n v="318.99"/>
    <n v="1"/>
    <x v="0"/>
    <n v="1.4999999999999999E-2"/>
  </r>
  <r>
    <x v="0"/>
    <s v="PEREZ SABATER CAROLINA RAQUEL"/>
    <x v="6"/>
    <s v="01-07-07-30091062"/>
    <s v="07-005450"/>
    <x v="13"/>
    <s v="07-006809"/>
    <x v="132"/>
    <s v="Pesos (ARS)"/>
    <n v="11539"/>
    <n v="7864"/>
    <n v="393.19"/>
    <n v="1"/>
    <x v="0"/>
    <n v="1.4999999999999999E-2"/>
  </r>
  <r>
    <x v="0"/>
    <s v="CORIA CARLOS ARIEL"/>
    <x v="1"/>
    <s v="01-07-07-30091092"/>
    <s v="07-006139"/>
    <x v="1"/>
    <s v="07-006809"/>
    <x v="132"/>
    <s v="Pesos (ARS)"/>
    <n v="13799"/>
    <n v="9404"/>
    <n v="470.2"/>
    <n v="1"/>
    <x v="0"/>
    <n v="1.4999999999999999E-2"/>
  </r>
  <r>
    <x v="0"/>
    <s v="ZEID PETKOVIC LEONARDO"/>
    <x v="1"/>
    <s v="01-07-07-30091099"/>
    <s v="07-006139"/>
    <x v="1"/>
    <s v="07-006809"/>
    <x v="132"/>
    <s v="Pesos (ARS)"/>
    <n v="13799"/>
    <n v="9404"/>
    <n v="470.2"/>
    <n v="1"/>
    <x v="0"/>
    <n v="1.4999999999999999E-2"/>
  </r>
  <r>
    <x v="0"/>
    <s v="VIEYRA GONZALO ANDRES"/>
    <x v="1"/>
    <s v="01-07-07-30091106"/>
    <s v="07-006139"/>
    <x v="1"/>
    <s v="07-006809"/>
    <x v="132"/>
    <s v="Pesos (ARS)"/>
    <n v="13799"/>
    <n v="9404"/>
    <n v="470.2"/>
    <n v="1"/>
    <x v="0"/>
    <n v="1.4999999999999999E-2"/>
  </r>
  <r>
    <x v="0"/>
    <s v="ANTEQUERA NICOLAS FABIAN"/>
    <x v="1"/>
    <s v="01-07-07-30091111"/>
    <s v="07-005450"/>
    <x v="13"/>
    <s v="07-006809"/>
    <x v="132"/>
    <s v="Pesos (ARS)"/>
    <n v="17703"/>
    <n v="12065"/>
    <n v="603.24"/>
    <n v="1"/>
    <x v="0"/>
    <n v="1.4999999999999999E-2"/>
  </r>
  <r>
    <x v="0"/>
    <s v="BRACELI MARTIN ORLANDO"/>
    <x v="1"/>
    <s v="01-07-07-30091119"/>
    <s v="07-005738"/>
    <x v="2"/>
    <s v="07-006809"/>
    <x v="132"/>
    <s v="Pesos (ARS)"/>
    <n v="48007"/>
    <n v="32718"/>
    <n v="1635.9"/>
    <n v="1"/>
    <x v="0"/>
    <n v="1.4999999999999999E-2"/>
  </r>
  <r>
    <x v="0"/>
    <s v="BERTANA NICOLAS"/>
    <x v="4"/>
    <s v="01-07-07-30091125"/>
    <s v="07-006637"/>
    <x v="22"/>
    <s v="07-006809"/>
    <x v="132"/>
    <s v="Pesos (ARS)"/>
    <n v="24188"/>
    <n v="16489"/>
    <n v="824.45"/>
    <n v="1"/>
    <x v="0"/>
    <n v="1.4999999999999999E-2"/>
  </r>
  <r>
    <x v="0"/>
    <s v="MANSO EMILIANO"/>
    <x v="1"/>
    <s v="01-07-07-30091141"/>
    <s v="07-005637"/>
    <x v="5"/>
    <s v="07-006809"/>
    <x v="132"/>
    <s v="Pesos (ARS)"/>
    <n v="58770"/>
    <n v="40053"/>
    <n v="2002.64"/>
    <n v="1"/>
    <x v="0"/>
    <n v="1.4999999999999999E-2"/>
  </r>
  <r>
    <x v="0"/>
    <s v="HERNANDEZ MARTA ELENA"/>
    <x v="1"/>
    <s v="01-07-07-30091238"/>
    <s v="07-005738"/>
    <x v="2"/>
    <s v="07-006809"/>
    <x v="132"/>
    <s v="Pesos (ARS)"/>
    <n v="38044"/>
    <n v="23649"/>
    <n v="1182.45"/>
    <n v="1"/>
    <x v="0"/>
    <n v="1.4999999999999999E-2"/>
  </r>
  <r>
    <x v="0"/>
    <s v="LUNA MERCAU DIEGO IGNACIO"/>
    <x v="4"/>
    <s v="01-07-07-30091260"/>
    <s v="07-006138"/>
    <x v="12"/>
    <s v="07-006809"/>
    <x v="132"/>
    <s v="Pesos (ARS)"/>
    <n v="108155"/>
    <n v="72078"/>
    <n v="3603.89"/>
    <n v="1"/>
    <x v="0"/>
    <n v="1.4999999999999999E-2"/>
  </r>
  <r>
    <x v="0"/>
    <s v="LOYOLA JULIETA ALDANA"/>
    <x v="1"/>
    <s v="01-07-07-30091338"/>
    <s v="07-006138"/>
    <x v="12"/>
    <s v="07-006809"/>
    <x v="132"/>
    <s v="Pesos (ARS)"/>
    <n v="16582"/>
    <n v="11301"/>
    <n v="565.04"/>
    <n v="1"/>
    <x v="0"/>
    <n v="1.4999999999999999E-2"/>
  </r>
  <r>
    <x v="0"/>
    <s v="KETTE SAS"/>
    <x v="4"/>
    <s v="01-07-07-30091364"/>
    <s v="07-006009"/>
    <x v="20"/>
    <s v="07-006809"/>
    <x v="132"/>
    <s v="Pesos (ARS)"/>
    <n v="34926"/>
    <n v="19806.8"/>
    <n v="990.34"/>
    <n v="1"/>
    <x v="0"/>
    <n v="1.4999999999999999E-2"/>
  </r>
  <r>
    <x v="0"/>
    <s v="MONTI ANTONIO HECTOR"/>
    <x v="1"/>
    <s v="01-07-07-30091382"/>
    <s v="07-005947"/>
    <x v="19"/>
    <s v="07-006809"/>
    <x v="132"/>
    <s v="Pesos (ARS)"/>
    <n v="25160"/>
    <n v="17147"/>
    <n v="857.34"/>
    <n v="1"/>
    <x v="0"/>
    <n v="1.4999999999999999E-2"/>
  </r>
  <r>
    <x v="0"/>
    <s v="DESCANSOS RECON31 SAS"/>
    <x v="4"/>
    <s v="01-07-07-30091448"/>
    <s v="07-005450"/>
    <x v="13"/>
    <s v="07-006809"/>
    <x v="132"/>
    <s v="Pesos (ARS)"/>
    <n v="29316"/>
    <n v="19530"/>
    <n v="976.5"/>
    <n v="1"/>
    <x v="0"/>
    <n v="1.4999999999999999E-2"/>
  </r>
  <r>
    <x v="0"/>
    <s v="NAJURIETA SANTIAGO HUMBERTO"/>
    <x v="1"/>
    <s v="01-07-07-30091490"/>
    <s v="07-006890"/>
    <x v="27"/>
    <s v="07-006809"/>
    <x v="132"/>
    <s v="Pesos (ARS)"/>
    <n v="17361"/>
    <n v="11832"/>
    <n v="591.6"/>
    <n v="1"/>
    <x v="0"/>
    <n v="1.4999999999999999E-2"/>
  </r>
  <r>
    <x v="0"/>
    <s v="FARRUGGIA ESTER ALICIA"/>
    <x v="1"/>
    <s v="01-07-07-30091610"/>
    <s v="07-005738"/>
    <x v="2"/>
    <s v="07-006809"/>
    <x v="132"/>
    <s v="Pesos (ARS)"/>
    <n v="40342"/>
    <n v="27494"/>
    <n v="1374.7"/>
    <n v="1"/>
    <x v="0"/>
    <n v="1.4999999999999999E-2"/>
  </r>
  <r>
    <x v="0"/>
    <s v="TRABAJADORES GASTRONOMICOS ASOCIADOS T.G.A. COOPERATIVA DE TRABAJO LIMITADA"/>
    <x v="4"/>
    <s v="01-07-07-30091646"/>
    <s v="07-006025"/>
    <x v="0"/>
    <s v="07-006809"/>
    <x v="132"/>
    <s v="Pesos (ARS)"/>
    <n v="114546"/>
    <n v="69617"/>
    <n v="3480.85"/>
    <n v="1"/>
    <x v="0"/>
    <n v="1.4999999999999999E-2"/>
  </r>
  <r>
    <x v="0"/>
    <s v="NAJURIETA HUMBERTO LUIS"/>
    <x v="1"/>
    <s v="01-07-07-30091654"/>
    <s v="07-006890"/>
    <x v="27"/>
    <s v="07-006809"/>
    <x v="132"/>
    <s v="Pesos (ARS)"/>
    <n v="28976"/>
    <n v="19716"/>
    <n v="985.8"/>
    <n v="1"/>
    <x v="0"/>
    <n v="1.4999999999999999E-2"/>
  </r>
  <r>
    <x v="0"/>
    <s v="NAJURIETA HUMBERTO LUIS"/>
    <x v="1"/>
    <s v="01-07-07-30091663"/>
    <s v="07-006890"/>
    <x v="27"/>
    <s v="07-006809"/>
    <x v="132"/>
    <s v="Pesos (ARS)"/>
    <n v="19325"/>
    <n v="13170"/>
    <n v="658.5"/>
    <n v="1"/>
    <x v="0"/>
    <n v="1.4999999999999999E-2"/>
  </r>
  <r>
    <x v="0"/>
    <s v="VELEZ WALTER CESAR"/>
    <x v="1"/>
    <s v="01-07-07-30091668"/>
    <s v="07-006138"/>
    <x v="12"/>
    <s v="07-006809"/>
    <x v="132"/>
    <s v="Pesos (ARS)"/>
    <n v="61028"/>
    <n v="41592"/>
    <n v="2079.6"/>
    <n v="1"/>
    <x v="0"/>
    <n v="1.4999999999999999E-2"/>
  </r>
  <r>
    <x v="0"/>
    <s v="SOSA MORENO GASTON ALEJANDRO"/>
    <x v="1"/>
    <s v="01-07-07-30091745"/>
    <s v="07-005978"/>
    <x v="4"/>
    <s v="07-006809"/>
    <x v="132"/>
    <s v="Pesos (ARS)"/>
    <n v="39999"/>
    <n v="27260"/>
    <n v="1362.99"/>
    <n v="1"/>
    <x v="0"/>
    <n v="1.4999999999999999E-2"/>
  </r>
  <r>
    <x v="0"/>
    <s v="FREDES MARIANO JAVIER"/>
    <x v="1"/>
    <s v="01-07-07-30091799"/>
    <s v="07-005739"/>
    <x v="8"/>
    <s v="07-006809"/>
    <x v="132"/>
    <s v="Pesos (ARS)"/>
    <n v="18250.990000000002"/>
    <n v="12404.44"/>
    <n v="620.23"/>
    <n v="1"/>
    <x v="0"/>
    <n v="1.4999999999999999E-2"/>
  </r>
  <r>
    <x v="0"/>
    <s v="ARTOLA JUAN AUGUSTO"/>
    <x v="1"/>
    <s v="01-07-07-30091911"/>
    <s v="07-006138"/>
    <x v="12"/>
    <s v="07-006809"/>
    <x v="132"/>
    <s v="Pesos (ARS)"/>
    <n v="23535"/>
    <n v="16034"/>
    <n v="801.7"/>
    <n v="1"/>
    <x v="0"/>
    <n v="1.4999999999999999E-2"/>
  </r>
  <r>
    <x v="0"/>
    <s v="TULA ALEJANDRA ARACELI"/>
    <x v="1"/>
    <s v="01-07-07-30092019"/>
    <s v="07-006039"/>
    <x v="3"/>
    <s v="07-006809"/>
    <x v="132"/>
    <s v="Pesos (ARS)"/>
    <n v="9869"/>
    <n v="6726"/>
    <n v="336.29"/>
    <n v="1"/>
    <x v="0"/>
    <n v="1.4999999999999999E-2"/>
  </r>
  <r>
    <x v="0"/>
    <s v="CACERES VANESA EDITH"/>
    <x v="6"/>
    <s v="01-07-07-30092198"/>
    <s v="07-005739"/>
    <x v="8"/>
    <s v="07-006809"/>
    <x v="132"/>
    <s v="Pesos (ARS)"/>
    <n v="8215"/>
    <n v="5598"/>
    <n v="279.89999999999998"/>
    <n v="1"/>
    <x v="0"/>
    <n v="1.4999999999999999E-2"/>
  </r>
  <r>
    <x v="0"/>
    <s v="TURI SAS"/>
    <x v="4"/>
    <s v="01-07-07-30092224"/>
    <s v="07-005450"/>
    <x v="13"/>
    <s v="07-006809"/>
    <x v="132"/>
    <s v="Pesos (ARS)"/>
    <n v="19445"/>
    <n v="12959"/>
    <n v="647.95000000000005"/>
    <n v="1"/>
    <x v="0"/>
    <n v="1.4999999999999999E-2"/>
  </r>
  <r>
    <x v="0"/>
    <s v="GONZALEZ ALBERTO IVAN"/>
    <x v="1"/>
    <s v="01-07-07-30092234"/>
    <s v="07-005558"/>
    <x v="11"/>
    <s v="07-006809"/>
    <x v="132"/>
    <s v="Pesos (ARS)"/>
    <n v="26784"/>
    <n v="18254"/>
    <n v="912.69"/>
    <n v="1"/>
    <x v="0"/>
    <n v="1.4999999999999999E-2"/>
  </r>
  <r>
    <x v="0"/>
    <s v="CABALLERO GASTON ALEJANDRO"/>
    <x v="4"/>
    <s v="01-07-07-30092241"/>
    <s v="07-005637"/>
    <x v="5"/>
    <s v="07-006809"/>
    <x v="132"/>
    <s v="Pesos (ARS)"/>
    <n v="75162"/>
    <n v="50090"/>
    <n v="2504.5"/>
    <n v="1"/>
    <x v="0"/>
    <n v="1.4999999999999999E-2"/>
  </r>
  <r>
    <x v="0"/>
    <s v="PERON RICARDO JOSE"/>
    <x v="1"/>
    <s v="01-07-07-30092283"/>
    <s v="07-005646"/>
    <x v="15"/>
    <s v="07-006809"/>
    <x v="132"/>
    <s v="Pesos (ARS)"/>
    <n v="48540"/>
    <n v="33081"/>
    <n v="1654.04"/>
    <n v="1"/>
    <x v="0"/>
    <n v="1.4999999999999999E-2"/>
  </r>
  <r>
    <x v="0"/>
    <s v="RUBIA OLGA GRACIELA"/>
    <x v="1"/>
    <s v="01-07-07-30092327"/>
    <s v="07-006138"/>
    <x v="12"/>
    <s v="07-006809"/>
    <x v="132"/>
    <s v="Pesos (ARS)"/>
    <n v="53370"/>
    <n v="36373"/>
    <n v="1818.65"/>
    <n v="1"/>
    <x v="0"/>
    <n v="1.4999999999999999E-2"/>
  </r>
  <r>
    <x v="0"/>
    <s v="TRUJILLO SUSANA ALICIA"/>
    <x v="1"/>
    <s v="01-07-07-30092396"/>
    <s v="07-005558"/>
    <x v="11"/>
    <s v="07-006809"/>
    <x v="132"/>
    <s v="Pesos (ARS)"/>
    <n v="27343"/>
    <n v="18635"/>
    <n v="931.74"/>
    <n v="1"/>
    <x v="0"/>
    <n v="1.4999999999999999E-2"/>
  </r>
  <r>
    <x v="0"/>
    <s v="DE LA RETA MARIA CRUZ"/>
    <x v="1"/>
    <s v="01-07-07-30092397"/>
    <s v="07-005637"/>
    <x v="5"/>
    <s v="07-006809"/>
    <x v="132"/>
    <s v="Pesos (ARS)"/>
    <n v="41218"/>
    <n v="28091"/>
    <n v="1404.55"/>
    <n v="1"/>
    <x v="0"/>
    <n v="1.4999999999999999E-2"/>
  </r>
  <r>
    <x v="0"/>
    <s v="TORO JORGE DANIEL"/>
    <x v="1"/>
    <s v="01-07-07-30092593"/>
    <s v="07-005738"/>
    <x v="2"/>
    <s v="07-006809"/>
    <x v="132"/>
    <s v="Pesos (ARS)"/>
    <n v="84200"/>
    <n v="57385"/>
    <n v="2869.25"/>
    <n v="1"/>
    <x v="0"/>
    <n v="1.4999999999999999E-2"/>
  </r>
  <r>
    <x v="0"/>
    <s v="ROMERO MARIO CESAR"/>
    <x v="1"/>
    <s v="01-07-07-30092625"/>
    <s v="07-006138"/>
    <x v="12"/>
    <s v="07-006809"/>
    <x v="132"/>
    <s v="Pesos (ARS)"/>
    <n v="16812"/>
    <n v="11811"/>
    <n v="590.54999999999995"/>
    <n v="1"/>
    <x v="0"/>
    <n v="1.4999999999999999E-2"/>
  </r>
  <r>
    <x v="0"/>
    <s v="COMAS MARIA CRISTINA"/>
    <x v="1"/>
    <s v="01-07-07-30092879"/>
    <s v="07-005978"/>
    <x v="4"/>
    <s v="07-006809"/>
    <x v="132"/>
    <s v="Pesos (ARS)"/>
    <n v="62929"/>
    <n v="44211"/>
    <n v="2210.54"/>
    <n v="1"/>
    <x v="0"/>
    <n v="1.4999999999999999E-2"/>
  </r>
  <r>
    <x v="0"/>
    <s v="GUZMAN MAURICIO ANTONIO"/>
    <x v="1"/>
    <s v="01-07-07-30092993"/>
    <s v="07-005450"/>
    <x v="13"/>
    <s v="07-006809"/>
    <x v="132"/>
    <s v="Pesos (ARS)"/>
    <n v="18129"/>
    <n v="12351"/>
    <n v="617.54"/>
    <n v="1"/>
    <x v="0"/>
    <n v="1.4999999999999999E-2"/>
  </r>
  <r>
    <x v="0"/>
    <s v="CHOSOVI S.A."/>
    <x v="4"/>
    <s v="01-07-07-30093129"/>
    <s v="07-005637"/>
    <x v="5"/>
    <s v="07-006809"/>
    <x v="132"/>
    <s v="Pesos (ARS)"/>
    <n v="240522"/>
    <n v="160234"/>
    <n v="8011.69"/>
    <n v="1"/>
    <x v="0"/>
    <n v="1.4999999999999999E-2"/>
  </r>
  <r>
    <x v="0"/>
    <s v="LEON PEREZ MAIKEL ADRIAN"/>
    <x v="1"/>
    <s v="01-07-07-30093138"/>
    <s v="07-005450"/>
    <x v="13"/>
    <s v="07-006809"/>
    <x v="132"/>
    <s v="Pesos (ARS)"/>
    <n v="6537"/>
    <n v="4453"/>
    <n v="222.64"/>
    <n v="1"/>
    <x v="0"/>
    <n v="1.4999999999999999E-2"/>
  </r>
  <r>
    <x v="0"/>
    <s v="LENCINAS ALIDA ESTER"/>
    <x v="1"/>
    <s v="01-07-07-30093167"/>
    <s v="07-006039"/>
    <x v="3"/>
    <s v="07-006809"/>
    <x v="132"/>
    <s v="Pesos (ARS)"/>
    <n v="24977"/>
    <n v="17016"/>
    <n v="850.8"/>
    <n v="1"/>
    <x v="0"/>
    <n v="1.4999999999999999E-2"/>
  </r>
  <r>
    <x v="0"/>
    <s v="PONCE DE LEON MARIA BELEN"/>
    <x v="1"/>
    <s v="01-07-07-30093217"/>
    <s v="07-005978"/>
    <x v="4"/>
    <s v="07-006809"/>
    <x v="132"/>
    <s v="Pesos (ARS)"/>
    <n v="78707"/>
    <n v="53621"/>
    <n v="2681.04"/>
    <n v="1"/>
    <x v="0"/>
    <n v="1.4999999999999999E-2"/>
  </r>
  <r>
    <x v="0"/>
    <s v="BONILLA JESUS"/>
    <x v="1"/>
    <s v="01-07-07-30093245"/>
    <s v="07-006138"/>
    <x v="12"/>
    <s v="07-006809"/>
    <x v="132"/>
    <s v="Pesos (ARS)"/>
    <n v="56716"/>
    <n v="38639"/>
    <n v="1931.95"/>
    <n v="1"/>
    <x v="0"/>
    <n v="1.4999999999999999E-2"/>
  </r>
  <r>
    <x v="0"/>
    <s v="GONZALEZ MASANES PABLO GONZALO"/>
    <x v="1"/>
    <s v="01-07-07-30093331"/>
    <s v="07-005558"/>
    <x v="11"/>
    <s v="07-006809"/>
    <x v="132"/>
    <s v="Pesos (ARS)"/>
    <n v="80013"/>
    <n v="54511"/>
    <n v="2725.55"/>
    <n v="1"/>
    <x v="0"/>
    <n v="1.4999999999999999E-2"/>
  </r>
  <r>
    <x v="0"/>
    <s v="LADSTATTER ERIK MATIAS"/>
    <x v="1"/>
    <s v="01-07-07-30093340"/>
    <s v="07-005450"/>
    <x v="13"/>
    <s v="07-006809"/>
    <x v="132"/>
    <s v="Pesos (ARS)"/>
    <n v="41129"/>
    <n v="28020"/>
    <n v="1401"/>
    <n v="1"/>
    <x v="0"/>
    <n v="1.4999999999999999E-2"/>
  </r>
  <r>
    <x v="0"/>
    <s v="GARCIA WALTER FABIAN"/>
    <x v="1"/>
    <s v="01-07-07-30093383"/>
    <s v="07-005637"/>
    <x v="5"/>
    <s v="07-006809"/>
    <x v="132"/>
    <s v="Pesos (ARS)"/>
    <n v="55697"/>
    <n v="37945"/>
    <n v="1897.24"/>
    <n v="1"/>
    <x v="0"/>
    <n v="1.4999999999999999E-2"/>
  </r>
  <r>
    <x v="0"/>
    <s v="ACEVEDO MARIA ANGELICA"/>
    <x v="1"/>
    <s v="01-07-07-30093397"/>
    <s v="07-005739"/>
    <x v="8"/>
    <s v="07-006809"/>
    <x v="132"/>
    <s v="Pesos (ARS)"/>
    <n v="22643"/>
    <n v="15426"/>
    <n v="771.29"/>
    <n v="1"/>
    <x v="0"/>
    <n v="1.4999999999999999E-2"/>
  </r>
  <r>
    <x v="0"/>
    <s v="SANTINI MIRIAM ELENA"/>
    <x v="1"/>
    <s v="01-07-07-30093410"/>
    <s v="07-005738"/>
    <x v="2"/>
    <s v="07-006809"/>
    <x v="132"/>
    <s v="Pesos (ARS)"/>
    <n v="39736"/>
    <n v="27071"/>
    <n v="1353.55"/>
    <n v="1"/>
    <x v="0"/>
    <n v="1.4999999999999999E-2"/>
  </r>
  <r>
    <x v="0"/>
    <s v="GONZALES MASANES NICOLAS EDUARDO"/>
    <x v="1"/>
    <s v="01-07-07-30093489"/>
    <s v="07-005558"/>
    <x v="11"/>
    <s v="07-006809"/>
    <x v="132"/>
    <s v="Pesos (ARS)"/>
    <n v="109836"/>
    <n v="74829"/>
    <n v="3741.44"/>
    <n v="1"/>
    <x v="0"/>
    <n v="1.4999999999999999E-2"/>
  </r>
  <r>
    <x v="0"/>
    <s v="KOLLER TOMAS"/>
    <x v="1"/>
    <s v="01-07-07-30093601"/>
    <s v="07-006138"/>
    <x v="12"/>
    <s v="07-006809"/>
    <x v="132"/>
    <s v="Pesos (ARS)"/>
    <n v="6272"/>
    <n v="4137"/>
    <n v="206.85"/>
    <n v="1"/>
    <x v="0"/>
    <n v="1.4999999999999999E-2"/>
  </r>
  <r>
    <x v="0"/>
    <s v="BIENESTAR GENERAL SRL"/>
    <x v="4"/>
    <s v="01-07-07-30093660"/>
    <s v="07-005558"/>
    <x v="11"/>
    <s v="07-006809"/>
    <x v="132"/>
    <s v="Pesos (ARS)"/>
    <n v="103167.32"/>
    <n v="70878"/>
    <n v="3543.88"/>
    <n v="1"/>
    <x v="0"/>
    <n v="1.4999999999999999E-2"/>
  </r>
  <r>
    <x v="0"/>
    <s v="ESTRUCTURAS OESTE SA"/>
    <x v="8"/>
    <s v="01-07-11-30005247"/>
    <s v="07-005539"/>
    <x v="10"/>
    <s v="07-006809"/>
    <x v="132"/>
    <s v="Pesos (ARS)"/>
    <n v="73923"/>
    <n v="39842.75"/>
    <n v="1992.14"/>
    <n v="1"/>
    <x v="0"/>
    <n v="1.4999999999999999E-2"/>
  </r>
  <r>
    <x v="0"/>
    <s v="CARTAGENA - RUIZ S.R.L."/>
    <x v="8"/>
    <s v="01-07-11-30005311"/>
    <s v="07-005539"/>
    <x v="10"/>
    <s v="07-006809"/>
    <x v="132"/>
    <s v="Pesos (ARS)"/>
    <n v="46117"/>
    <n v="23467"/>
    <n v="1173.3499999999999"/>
    <n v="1"/>
    <x v="0"/>
    <n v="1.4999999999999999E-2"/>
  </r>
  <r>
    <x v="0"/>
    <s v="ESTRUCTURAS OESTE SA"/>
    <x v="8"/>
    <s v="01-07-11-30005437"/>
    <s v="07-005539"/>
    <x v="10"/>
    <s v="07-006809"/>
    <x v="132"/>
    <s v="Pesos (ARS)"/>
    <n v="26036"/>
    <n v="14881.96"/>
    <n v="744.1"/>
    <n v="1"/>
    <x v="0"/>
    <n v="1.4999999999999999E-2"/>
  </r>
  <r>
    <x v="0"/>
    <s v="CENTRO SINERGIA SOCIEDAD ANONIMA"/>
    <x v="8"/>
    <s v="01-07-11-30005515"/>
    <s v="07-005646"/>
    <x v="15"/>
    <s v="07-006809"/>
    <x v="132"/>
    <s v="Pesos (ARS)"/>
    <n v="2211"/>
    <n v="1125"/>
    <n v="56.25"/>
    <n v="1"/>
    <x v="0"/>
    <n v="1.4999999999999999E-2"/>
  </r>
  <r>
    <x v="0"/>
    <s v="ESTRUCTURAS OESTE SA"/>
    <x v="8"/>
    <s v="01-07-11-30005694"/>
    <s v="07-005539"/>
    <x v="10"/>
    <s v="07-006809"/>
    <x v="132"/>
    <s v="Pesos (ARS)"/>
    <n v="53454"/>
    <n v="27200"/>
    <n v="1360"/>
    <n v="1"/>
    <x v="0"/>
    <n v="1.4999999999999999E-2"/>
  </r>
  <r>
    <x v="0"/>
    <s v="ESTRUCTURAS OESTE SA"/>
    <x v="8"/>
    <s v="01-07-11-30005767"/>
    <s v="07-005539"/>
    <x v="10"/>
    <s v="07-006809"/>
    <x v="132"/>
    <s v="Pesos (ARS)"/>
    <n v="38736"/>
    <n v="24222"/>
    <n v="1211.0899999999999"/>
    <n v="1"/>
    <x v="0"/>
    <n v="1.4999999999999999E-2"/>
  </r>
  <r>
    <x v="0"/>
    <s v="ESTRUCTURAS OESTE SA"/>
    <x v="8"/>
    <s v="01-07-11-30005772"/>
    <s v="07-005539"/>
    <x v="10"/>
    <s v="07-006809"/>
    <x v="132"/>
    <s v="Pesos (ARS)"/>
    <n v="24727"/>
    <n v="13327"/>
    <n v="666.34"/>
    <n v="1"/>
    <x v="0"/>
    <n v="1.4999999999999999E-2"/>
  </r>
  <r>
    <x v="0"/>
    <s v="MOLINA OSCAR ALBERTO"/>
    <x v="8"/>
    <s v="01-07-11-30005794"/>
    <s v="07-005637"/>
    <x v="5"/>
    <s v="07-006809"/>
    <x v="132"/>
    <s v="Pesos (ARS)"/>
    <n v="6337"/>
    <n v="3851"/>
    <n v="192.55"/>
    <n v="1"/>
    <x v="0"/>
    <n v="1.4999999999999999E-2"/>
  </r>
  <r>
    <x v="0"/>
    <s v="CARTAGENA - RUIZ S.R.L."/>
    <x v="8"/>
    <s v="01-07-11-30005898"/>
    <s v="07-005539"/>
    <x v="10"/>
    <s v="07-006809"/>
    <x v="132"/>
    <s v="Pesos (ARS)"/>
    <n v="98732"/>
    <n v="63816"/>
    <n v="3190.79"/>
    <n v="1"/>
    <x v="0"/>
    <n v="1.4999999999999999E-2"/>
  </r>
  <r>
    <x v="0"/>
    <s v="MADDIO HNOS S.A."/>
    <x v="10"/>
    <s v="01-07-15-30002704"/>
    <s v="07-005646"/>
    <x v="15"/>
    <s v="07-006809"/>
    <x v="132"/>
    <s v="Pesos (ARS)"/>
    <n v="23594"/>
    <n v="12006"/>
    <n v="600.29"/>
    <n v="1"/>
    <x v="0"/>
    <n v="1.4999999999999999E-2"/>
  </r>
  <r>
    <x v="0"/>
    <s v="AMICO SA"/>
    <x v="10"/>
    <s v="01-07-15-30002773"/>
    <s v="07-005978"/>
    <x v="4"/>
    <s v="07-006809"/>
    <x v="132"/>
    <s v="Pesos (ARS)"/>
    <n v="35713"/>
    <n v="18173"/>
    <n v="908.65"/>
    <n v="1"/>
    <x v="0"/>
    <n v="1.4999999999999999E-2"/>
  </r>
  <r>
    <x v="0"/>
    <s v="CARTAGENA - RUIZ S.R.L."/>
    <x v="10"/>
    <s v="01-07-15-30002881"/>
    <s v="07-005539"/>
    <x v="10"/>
    <s v="07-006809"/>
    <x v="132"/>
    <s v="Pesos (ARS)"/>
    <n v="45453"/>
    <n v="26783"/>
    <n v="1339.15"/>
    <n v="1"/>
    <x v="0"/>
    <n v="1.4999999999999999E-2"/>
  </r>
  <r>
    <x v="0"/>
    <s v="IDEC GPS SA"/>
    <x v="11"/>
    <s v="01-07-17-45000000"/>
    <s v="07-005485"/>
    <x v="13"/>
    <s v="07-006809"/>
    <x v="132"/>
    <s v="Pesos (ARS)"/>
    <n v="18484"/>
    <n v="16485"/>
    <n v="824.23"/>
    <n v="1"/>
    <x v="0"/>
    <n v="1.4999999999999999E-2"/>
  </r>
  <r>
    <x v="0"/>
    <s v="IDEC GPS SA"/>
    <x v="11"/>
    <s v="01-07-17-45000336"/>
    <s v="07-006993"/>
    <x v="7"/>
    <s v="07-006809"/>
    <x v="132"/>
    <s v="Pesos (ARS)"/>
    <n v="14910"/>
    <n v="13299"/>
    <n v="664.95"/>
    <n v="1"/>
    <x v="0"/>
    <n v="1.4999999999999999E-2"/>
  </r>
  <r>
    <x v="0"/>
    <s v="VIDELA CORTI MARIA INES"/>
    <x v="2"/>
    <s v="01-07-21-30035403"/>
    <s v="07-006415"/>
    <x v="24"/>
    <s v="07-006809"/>
    <x v="132"/>
    <s v="Pesos (ARS)"/>
    <n v="9337"/>
    <n v="6931.45"/>
    <n v="346.57"/>
    <n v="1"/>
    <x v="0"/>
    <n v="1.4999999999999999E-2"/>
  </r>
  <r>
    <x v="0"/>
    <s v="VIDELA CORTI MARIA INES"/>
    <x v="2"/>
    <s v="01-07-21-30035404"/>
    <s v="07-006415"/>
    <x v="24"/>
    <s v="07-006809"/>
    <x v="132"/>
    <s v="Pesos (ARS)"/>
    <n v="9337"/>
    <n v="6931.45"/>
    <n v="346.57"/>
    <n v="1"/>
    <x v="0"/>
    <n v="1.4999999999999999E-2"/>
  </r>
  <r>
    <x v="0"/>
    <s v="PASO GONZALO JAVIER"/>
    <x v="2"/>
    <s v="01-07-21-30035508"/>
    <s v="07-005539"/>
    <x v="10"/>
    <s v="07-006809"/>
    <x v="132"/>
    <s v="Pesos (ARS)"/>
    <n v="17103"/>
    <n v="12420.6"/>
    <n v="621.03"/>
    <n v="1"/>
    <x v="0"/>
    <n v="1.4999999999999999E-2"/>
  </r>
  <r>
    <x v="0"/>
    <s v="LENCIONI GUILLERMO ARTURO"/>
    <x v="2"/>
    <s v="01-07-21-30035534"/>
    <s v="07-005539"/>
    <x v="10"/>
    <s v="07-006809"/>
    <x v="132"/>
    <s v="Pesos (ARS)"/>
    <n v="36158"/>
    <n v="26843.53"/>
    <n v="1342.18"/>
    <n v="1"/>
    <x v="0"/>
    <n v="1.4999999999999999E-2"/>
  </r>
  <r>
    <x v="0"/>
    <s v="SZYMANSKI SERGIO ANDRES"/>
    <x v="2"/>
    <s v="01-07-21-30035761"/>
    <s v="07-005450"/>
    <x v="13"/>
    <s v="07-006809"/>
    <x v="132"/>
    <s v="Pesos (ARS)"/>
    <n v="51586"/>
    <n v="38296.910000000003"/>
    <n v="1914.85"/>
    <n v="1"/>
    <x v="0"/>
    <n v="1.4999999999999999E-2"/>
  </r>
  <r>
    <x v="0"/>
    <s v="SAPIA JULIO OMAR JAVIER"/>
    <x v="2"/>
    <s v="01-07-21-30036169"/>
    <s v="07-006138"/>
    <x v="12"/>
    <s v="07-006809"/>
    <x v="132"/>
    <s v="Pesos (ARS)"/>
    <n v="39312"/>
    <n v="29184.61"/>
    <n v="1459.23"/>
    <n v="1"/>
    <x v="0"/>
    <n v="1.4999999999999999E-2"/>
  </r>
  <r>
    <x v="0"/>
    <s v="BRAVO FEDERICO ALEJANDRO"/>
    <x v="2"/>
    <s v="01-07-21-30036637"/>
    <s v="07-005558"/>
    <x v="11"/>
    <s v="07-006809"/>
    <x v="132"/>
    <s v="Pesos (ARS)"/>
    <n v="15855"/>
    <n v="11770.78"/>
    <n v="588.54"/>
    <n v="1"/>
    <x v="0"/>
    <n v="1.4999999999999999E-2"/>
  </r>
  <r>
    <x v="0"/>
    <s v="HEREDIA PATIÑO GIMENA SOLEDAD"/>
    <x v="2"/>
    <s v="01-07-21-30036668"/>
    <s v="07-005738"/>
    <x v="2"/>
    <s v="07-006809"/>
    <x v="132"/>
    <s v="Pesos (ARS)"/>
    <n v="25494"/>
    <n v="18925.82"/>
    <n v="378.52"/>
    <n v="1"/>
    <x v="0"/>
    <n v="1.4999999999999999E-2"/>
  </r>
  <r>
    <x v="0"/>
    <s v="CORONA GUSTAVO EDGARDO"/>
    <x v="2"/>
    <s v="01-07-21-30037297"/>
    <s v="07-005539"/>
    <x v="10"/>
    <s v="07-006809"/>
    <x v="132"/>
    <s v="Pesos (ARS)"/>
    <n v="9004"/>
    <n v="6684.24"/>
    <n v="334.21"/>
    <n v="1"/>
    <x v="0"/>
    <n v="1.4999999999999999E-2"/>
  </r>
  <r>
    <x v="0"/>
    <s v="RUIZ AVENDAÑO DENNIS RICHARD"/>
    <x v="2"/>
    <s v="01-07-21-30037377"/>
    <s v="07-006039"/>
    <x v="3"/>
    <s v="07-006809"/>
    <x v="132"/>
    <s v="Pesos (ARS)"/>
    <n v="53996"/>
    <n v="38406.559999999998"/>
    <n v="1920.33"/>
    <n v="1"/>
    <x v="0"/>
    <n v="1.4999999999999999E-2"/>
  </r>
  <r>
    <x v="0"/>
    <s v="BRANDI ROBERTO JAVIER"/>
    <x v="2"/>
    <s v="01-07-21-30037608"/>
    <s v="07-006993"/>
    <x v="7"/>
    <s v="07-006809"/>
    <x v="132"/>
    <s v="Pesos (ARS)"/>
    <n v="31343"/>
    <n v="22761.26"/>
    <n v="1138.06"/>
    <n v="1"/>
    <x v="0"/>
    <n v="1.4999999999999999E-2"/>
  </r>
  <r>
    <x v="0"/>
    <s v="CORTI GUILLERMO OMAR"/>
    <x v="2"/>
    <s v="01-07-21-30037711"/>
    <s v="07-006025"/>
    <x v="0"/>
    <s v="07-006809"/>
    <x v="132"/>
    <s v="Pesos (ARS)"/>
    <n v="32937"/>
    <n v="23919.72"/>
    <n v="1195.99"/>
    <n v="1"/>
    <x v="0"/>
    <n v="1.4999999999999999E-2"/>
  </r>
  <r>
    <x v="0"/>
    <s v="ROJAS HIDALGO EDUARDO JAVIER"/>
    <x v="2"/>
    <s v="01-07-21-30038168"/>
    <s v="07-005539"/>
    <x v="10"/>
    <s v="07-006809"/>
    <x v="132"/>
    <s v="Pesos (ARS)"/>
    <n v="26512"/>
    <n v="19253.59"/>
    <n v="962.68"/>
    <n v="1"/>
    <x v="0"/>
    <n v="1.4999999999999999E-2"/>
  </r>
  <r>
    <x v="0"/>
    <s v="NOLASCO RUBEN OMAR"/>
    <x v="2"/>
    <s v="01-07-21-30038170"/>
    <s v="07-005646"/>
    <x v="15"/>
    <s v="07-006809"/>
    <x v="132"/>
    <s v="Pesos (ARS)"/>
    <n v="33392"/>
    <n v="25068.46"/>
    <n v="1253.42"/>
    <n v="1"/>
    <x v="0"/>
    <n v="1.4999999999999999E-2"/>
  </r>
  <r>
    <x v="0"/>
    <s v="PASO JUAN JOSE"/>
    <x v="2"/>
    <s v="01-07-21-30038349"/>
    <s v="07-005539"/>
    <x v="10"/>
    <s v="07-006809"/>
    <x v="132"/>
    <s v="Pesos (ARS)"/>
    <n v="38364"/>
    <n v="28480.799999999999"/>
    <n v="1424.04"/>
    <n v="1"/>
    <x v="0"/>
    <n v="1.4999999999999999E-2"/>
  </r>
  <r>
    <x v="0"/>
    <s v="LAFALLA DIEGO FERNANDO"/>
    <x v="2"/>
    <s v="01-07-21-30038552"/>
    <s v="07-005539"/>
    <x v="10"/>
    <s v="07-006809"/>
    <x v="132"/>
    <s v="Pesos (ARS)"/>
    <n v="7118"/>
    <n v="5284.52"/>
    <n v="264.23"/>
    <n v="1"/>
    <x v="0"/>
    <n v="1.4999999999999999E-2"/>
  </r>
  <r>
    <x v="0"/>
    <s v="ROSSO GUSTAVO DANIEL"/>
    <x v="2"/>
    <s v="01-07-21-30038703"/>
    <s v="07-005637"/>
    <x v="5"/>
    <s v="07-006809"/>
    <x v="132"/>
    <s v="Pesos (ARS)"/>
    <n v="7702"/>
    <n v="5593.86"/>
    <n v="279.69"/>
    <n v="1"/>
    <x v="0"/>
    <n v="1.4999999999999999E-2"/>
  </r>
  <r>
    <x v="0"/>
    <s v="GOUIRIC ANDRES ALBERTO"/>
    <x v="2"/>
    <s v="01-07-21-30039134"/>
    <s v="07-006903"/>
    <x v="17"/>
    <s v="07-006809"/>
    <x v="132"/>
    <s v="Pesos (ARS)"/>
    <n v="11781.21"/>
    <n v="8746.41"/>
    <n v="437.33"/>
    <n v="1"/>
    <x v="0"/>
    <n v="1.4999999999999999E-2"/>
  </r>
  <r>
    <x v="0"/>
    <s v="GARCIA CATALINA"/>
    <x v="2"/>
    <s v="01-07-21-30039261"/>
    <s v="07-005739"/>
    <x v="8"/>
    <s v="07-006809"/>
    <x v="132"/>
    <s v="Pesos (ARS)"/>
    <n v="12835"/>
    <n v="9530.3799999999992"/>
    <n v="476.52"/>
    <n v="1"/>
    <x v="0"/>
    <n v="1.4999999999999999E-2"/>
  </r>
  <r>
    <x v="0"/>
    <s v="BERGANTINI SILVIA PATRICIA"/>
    <x v="2"/>
    <s v="01-07-21-30039337"/>
    <s v="07-006993"/>
    <x v="7"/>
    <s v="07-006809"/>
    <x v="132"/>
    <s v="Pesos (ARS)"/>
    <n v="24444"/>
    <n v="18146.82"/>
    <n v="907.34"/>
    <n v="1"/>
    <x v="0"/>
    <n v="1.4999999999999999E-2"/>
  </r>
  <r>
    <x v="0"/>
    <s v="GUERRA THOMAS EZEQUIEL"/>
    <x v="2"/>
    <s v="01-07-21-30039553"/>
    <s v="07-006138"/>
    <x v="12"/>
    <s v="07-006809"/>
    <x v="132"/>
    <s v="Pesos (ARS)"/>
    <n v="9912"/>
    <n v="7408.12"/>
    <n v="370.41"/>
    <n v="1"/>
    <x v="0"/>
    <n v="1.4999999999999999E-2"/>
  </r>
  <r>
    <x v="0"/>
    <s v="TABOADA NESTOR GABRIEL"/>
    <x v="2"/>
    <s v="01-07-21-30039636"/>
    <s v="07-006039"/>
    <x v="3"/>
    <s v="07-006809"/>
    <x v="132"/>
    <s v="Pesos (ARS)"/>
    <n v="8077"/>
    <n v="5996.45"/>
    <n v="299.82"/>
    <n v="1"/>
    <x v="0"/>
    <n v="1.4999999999999999E-2"/>
  </r>
  <r>
    <x v="0"/>
    <s v="GROBA TORFE CRISTIAN ANDRES"/>
    <x v="2"/>
    <s v="01-07-21-30039648"/>
    <s v="07-005450"/>
    <x v="13"/>
    <s v="07-006809"/>
    <x v="132"/>
    <s v="Pesos (ARS)"/>
    <n v="7970"/>
    <n v="5917.08"/>
    <n v="295.85000000000002"/>
    <n v="1"/>
    <x v="0"/>
    <n v="1.4999999999999999E-2"/>
  </r>
  <r>
    <x v="0"/>
    <s v="BRANDI ROBERTO JAVIER"/>
    <x v="2"/>
    <s v="01-07-21-30039697"/>
    <s v="07-006993"/>
    <x v="7"/>
    <s v="07-006809"/>
    <x v="132"/>
    <s v="Pesos (ARS)"/>
    <n v="20910"/>
    <n v="15185.17"/>
    <n v="759.26"/>
    <n v="1"/>
    <x v="0"/>
    <n v="1.4999999999999999E-2"/>
  </r>
  <r>
    <x v="0"/>
    <s v="JANOUSEK LEONARDO CRISTIAN"/>
    <x v="2"/>
    <s v="01-07-21-30039738"/>
    <s v="07-006138"/>
    <x v="12"/>
    <s v="07-006809"/>
    <x v="132"/>
    <s v="Pesos (ARS)"/>
    <n v="33410"/>
    <n v="24803.72"/>
    <n v="1240.19"/>
    <n v="1"/>
    <x v="0"/>
    <n v="1.4999999999999999E-2"/>
  </r>
  <r>
    <x v="0"/>
    <s v="DAQUITA DANIEL OMAR"/>
    <x v="2"/>
    <s v="01-07-21-30039881"/>
    <s v="07-005450"/>
    <x v="13"/>
    <s v="07-006809"/>
    <x v="132"/>
    <s v="Pesos (ARS)"/>
    <n v="62702"/>
    <n v="44247.14"/>
    <n v="2212.36"/>
    <n v="1"/>
    <x v="0"/>
    <n v="1.4999999999999999E-2"/>
  </r>
  <r>
    <x v="0"/>
    <s v="NOLI JOSE DARIO"/>
    <x v="2"/>
    <s v="01-07-21-30040087"/>
    <s v="07-005539"/>
    <x v="10"/>
    <s v="07-006809"/>
    <x v="132"/>
    <s v="Pesos (ARS)"/>
    <n v="10203"/>
    <n v="7410.09"/>
    <n v="370.5"/>
    <n v="1"/>
    <x v="0"/>
    <n v="1.4999999999999999E-2"/>
  </r>
  <r>
    <x v="0"/>
    <s v="CARRILLO LUIS GERARDO"/>
    <x v="2"/>
    <s v="01-07-21-30040130"/>
    <s v="07-006025"/>
    <x v="0"/>
    <s v="07-006809"/>
    <x v="132"/>
    <s v="Pesos (ARS)"/>
    <n v="14306"/>
    <n v="10621.02"/>
    <n v="531.04999999999995"/>
    <n v="1"/>
    <x v="0"/>
    <n v="1.4999999999999999E-2"/>
  </r>
  <r>
    <x v="0"/>
    <s v="DOMINGUEZ FACUNDO EZEQUIEL"/>
    <x v="2"/>
    <s v="01-07-21-30040249"/>
    <s v="07-005978"/>
    <x v="4"/>
    <s v="07-006809"/>
    <x v="132"/>
    <s v="Pesos (ARS)"/>
    <n v="8160"/>
    <n v="6068.83"/>
    <n v="303.44"/>
    <n v="1"/>
    <x v="0"/>
    <n v="1.4999999999999999E-2"/>
  </r>
  <r>
    <x v="0"/>
    <s v="PEGORIN PABLO JOSE LUIS"/>
    <x v="2"/>
    <s v="01-07-21-30040314"/>
    <s v="07-005450"/>
    <x v="13"/>
    <s v="07-006809"/>
    <x v="132"/>
    <s v="Pesos (ARS)"/>
    <n v="9875"/>
    <n v="7344.34"/>
    <n v="367.22"/>
    <n v="1"/>
    <x v="0"/>
    <n v="1.4999999999999999E-2"/>
  </r>
  <r>
    <x v="0"/>
    <s v="VIDELA CORTI MARIA INES"/>
    <x v="2"/>
    <s v="01-07-21-30040368"/>
    <s v="07-006415"/>
    <x v="24"/>
    <s v="07-006809"/>
    <x v="132"/>
    <s v="Pesos (ARS)"/>
    <n v="8345"/>
    <n v="6206.44"/>
    <n v="310.32"/>
    <n v="1"/>
    <x v="0"/>
    <n v="1.4999999999999999E-2"/>
  </r>
  <r>
    <x v="0"/>
    <s v="KAIKEN SA"/>
    <x v="2"/>
    <s v="01-07-21-30040391"/>
    <s v="07-005450"/>
    <x v="13"/>
    <s v="07-006809"/>
    <x v="132"/>
    <s v="Pesos (ARS)"/>
    <n v="21170"/>
    <n v="15745.21"/>
    <n v="787.26"/>
    <n v="1"/>
    <x v="0"/>
    <n v="1.4999999999999999E-2"/>
  </r>
  <r>
    <x v="0"/>
    <s v="CRONENBERG CARLOS SANTIAGO"/>
    <x v="2"/>
    <s v="01-07-21-30040449"/>
    <s v="07-005738"/>
    <x v="2"/>
    <s v="07-006809"/>
    <x v="132"/>
    <s v="Pesos (ARS)"/>
    <n v="7498"/>
    <n v="5577.21"/>
    <n v="278.86"/>
    <n v="1"/>
    <x v="0"/>
    <n v="1.4999999999999999E-2"/>
  </r>
  <r>
    <x v="0"/>
    <s v="MOLINA CARLOS GUSTAVO"/>
    <x v="2"/>
    <s v="01-07-21-30040470"/>
    <s v="07-005539"/>
    <x v="10"/>
    <s v="07-006809"/>
    <x v="132"/>
    <s v="Pesos (ARS)"/>
    <n v="7000"/>
    <n v="5206.49"/>
    <n v="260.32"/>
    <n v="1"/>
    <x v="0"/>
    <n v="1.4999999999999999E-2"/>
  </r>
  <r>
    <x v="0"/>
    <s v="BENITO SANDRA LILIA"/>
    <x v="2"/>
    <s v="01-07-21-30040538"/>
    <s v="07-005750"/>
    <x v="21"/>
    <s v="07-006809"/>
    <x v="132"/>
    <s v="Pesos (ARS)"/>
    <n v="28385"/>
    <n v="21112.13"/>
    <n v="1055.6099999999999"/>
    <n v="1"/>
    <x v="0"/>
    <n v="1.4999999999999999E-2"/>
  </r>
  <r>
    <x v="0"/>
    <s v="SANCHEZ GERARDO RAFAEL"/>
    <x v="2"/>
    <s v="01-07-21-30040650"/>
    <s v="07-006415"/>
    <x v="24"/>
    <s v="07-006809"/>
    <x v="132"/>
    <s v="Pesos (ARS)"/>
    <n v="40848"/>
    <n v="30381.66"/>
    <n v="1519.08"/>
    <n v="1"/>
    <x v="0"/>
    <n v="1.4999999999999999E-2"/>
  </r>
  <r>
    <x v="0"/>
    <s v="MEZA DALMA AILEN"/>
    <x v="2"/>
    <s v="01-07-21-30040919"/>
    <s v="07-006637"/>
    <x v="22"/>
    <s v="07-006809"/>
    <x v="132"/>
    <s v="Pesos (ARS)"/>
    <n v="10499"/>
    <n v="7852.58"/>
    <n v="392.63"/>
    <n v="1"/>
    <x v="0"/>
    <n v="1.4999999999999999E-2"/>
  </r>
  <r>
    <x v="0"/>
    <s v="CALCAGNI JOSE LUIS"/>
    <x v="2"/>
    <s v="01-07-21-30040944"/>
    <s v="07-005539"/>
    <x v="10"/>
    <s v="07-006809"/>
    <x v="132"/>
    <s v="Pesos (ARS)"/>
    <n v="7861"/>
    <n v="5846.9"/>
    <n v="292.35000000000002"/>
    <n v="1"/>
    <x v="0"/>
    <n v="1.4999999999999999E-2"/>
  </r>
  <r>
    <x v="0"/>
    <s v="FIORANELLI DIEGO ERNESTO"/>
    <x v="2"/>
    <s v="01-07-21-30040990"/>
    <s v="07-005539"/>
    <x v="10"/>
    <s v="07-006809"/>
    <x v="132"/>
    <s v="Pesos (ARS)"/>
    <n v="29144"/>
    <n v="21676.63"/>
    <n v="1083.83"/>
    <n v="1"/>
    <x v="0"/>
    <n v="1.4999999999999999E-2"/>
  </r>
  <r>
    <x v="0"/>
    <s v="DIAZ FERNANDO FABIAN"/>
    <x v="2"/>
    <s v="01-07-21-30041031"/>
    <s v="07-005472"/>
    <x v="6"/>
    <s v="07-006809"/>
    <x v="132"/>
    <s v="Pesos (ARS)"/>
    <n v="33660"/>
    <n v="24488.86"/>
    <n v="1224.44"/>
    <n v="1"/>
    <x v="0"/>
    <n v="1.4999999999999999E-2"/>
  </r>
  <r>
    <x v="0"/>
    <s v="PONCE DIEGO CEFERINO"/>
    <x v="2"/>
    <s v="01-07-21-30041090"/>
    <s v="07-005539"/>
    <x v="10"/>
    <s v="07-006809"/>
    <x v="132"/>
    <s v="Pesos (ARS)"/>
    <n v="23214"/>
    <n v="17266"/>
    <n v="863.3"/>
    <n v="1"/>
    <x v="0"/>
    <n v="1.4999999999999999E-2"/>
  </r>
  <r>
    <x v="0"/>
    <s v="PACINI MAURICIO HERNAN"/>
    <x v="2"/>
    <s v="01-07-21-30041152"/>
    <s v="07-005978"/>
    <x v="4"/>
    <s v="07-006809"/>
    <x v="132"/>
    <s v="Pesos (ARS)"/>
    <n v="8407"/>
    <n v="5687.17"/>
    <n v="284.36"/>
    <n v="1"/>
    <x v="0"/>
    <n v="1.4999999999999999E-2"/>
  </r>
  <r>
    <x v="0"/>
    <s v="TEJADA FRANCISCO RUBEN"/>
    <x v="2"/>
    <s v="01-07-21-30041214"/>
    <s v="07-006138"/>
    <x v="12"/>
    <s v="07-006809"/>
    <x v="132"/>
    <s v="Pesos (ARS)"/>
    <n v="24188"/>
    <n v="17990.5"/>
    <n v="899.53"/>
    <n v="1"/>
    <x v="0"/>
    <n v="1.4999999999999999E-2"/>
  </r>
  <r>
    <x v="0"/>
    <s v="FUERTES HECTOR MARIO"/>
    <x v="2"/>
    <s v="01-07-21-30041385"/>
    <s v="07-005539"/>
    <x v="10"/>
    <s v="07-006809"/>
    <x v="132"/>
    <s v="Pesos (ARS)"/>
    <n v="8821"/>
    <n v="6561.42"/>
    <n v="328.07"/>
    <n v="1"/>
    <x v="0"/>
    <n v="1.4999999999999999E-2"/>
  </r>
  <r>
    <x v="0"/>
    <s v="LISTUR RODRIGO EDUARDO"/>
    <x v="2"/>
    <s v="01-07-21-30041426"/>
    <s v="07-005978"/>
    <x v="4"/>
    <s v="07-006809"/>
    <x v="132"/>
    <s v="Pesos (ARS)"/>
    <n v="9108"/>
    <n v="6774.21"/>
    <n v="338.71"/>
    <n v="1"/>
    <x v="0"/>
    <n v="1.4999999999999999E-2"/>
  </r>
  <r>
    <x v="0"/>
    <s v="LEBOEUF LEONEL ALBERTO"/>
    <x v="2"/>
    <s v="01-07-21-30041469"/>
    <s v="07-005472"/>
    <x v="6"/>
    <s v="07-006809"/>
    <x v="132"/>
    <s v="Pesos (ARS)"/>
    <n v="43384"/>
    <n v="28700.01"/>
    <n v="1435.02"/>
    <n v="1"/>
    <x v="0"/>
    <n v="1.4999999999999999E-2"/>
  </r>
  <r>
    <x v="0"/>
    <s v="HIDRO MITRE S.R.L."/>
    <x v="2"/>
    <s v="01-07-21-30041489"/>
    <s v="07-006138"/>
    <x v="12"/>
    <s v="07-006809"/>
    <x v="132"/>
    <s v="Pesos (ARS)"/>
    <n v="25176"/>
    <n v="18316.03"/>
    <n v="915.8"/>
    <n v="1"/>
    <x v="0"/>
    <n v="1.4999999999999999E-2"/>
  </r>
  <r>
    <x v="0"/>
    <s v="YACMAN S S.A."/>
    <x v="2"/>
    <s v="01-07-21-30041570"/>
    <s v="07-005637"/>
    <x v="5"/>
    <s v="07-006809"/>
    <x v="132"/>
    <s v="Pesos (ARS)"/>
    <n v="13014"/>
    <n v="8609"/>
    <n v="430.45"/>
    <n v="1"/>
    <x v="0"/>
    <n v="1.4999999999999999E-2"/>
  </r>
  <r>
    <x v="0"/>
    <s v="YACMAN S S.A."/>
    <x v="2"/>
    <s v="01-07-21-30041572"/>
    <s v="07-005637"/>
    <x v="5"/>
    <s v="07-006809"/>
    <x v="132"/>
    <s v="Pesos (ARS)"/>
    <n v="4999"/>
    <n v="3191.04"/>
    <n v="159.56"/>
    <n v="1"/>
    <x v="0"/>
    <n v="1.4999999999999999E-2"/>
  </r>
  <r>
    <x v="0"/>
    <s v="BASSO ADOLFO"/>
    <x v="2"/>
    <s v="01-07-21-30041766"/>
    <s v="07-005558"/>
    <x v="11"/>
    <s v="07-006809"/>
    <x v="132"/>
    <s v="Pesos (ARS)"/>
    <n v="23717"/>
    <n v="17254.849999999999"/>
    <n v="862.74"/>
    <n v="1"/>
    <x v="0"/>
    <n v="1.4999999999999999E-2"/>
  </r>
  <r>
    <x v="0"/>
    <s v="SOLORZA RODRIGO ALBERTO"/>
    <x v="2"/>
    <s v="01-07-21-30041907"/>
    <s v="07-005450"/>
    <x v="13"/>
    <s v="07-006809"/>
    <x v="132"/>
    <s v="Pesos (ARS)"/>
    <n v="7626"/>
    <n v="5671.51"/>
    <n v="283.58"/>
    <n v="1"/>
    <x v="0"/>
    <n v="1.4999999999999999E-2"/>
  </r>
  <r>
    <x v="0"/>
    <s v="PAEZ JUAN PABLO"/>
    <x v="2"/>
    <s v="01-07-21-30042047"/>
    <s v="07-006039"/>
    <x v="3"/>
    <s v="07-006809"/>
    <x v="132"/>
    <s v="Pesos (ARS)"/>
    <n v="8888"/>
    <n v="6610.73"/>
    <n v="330.54"/>
    <n v="1"/>
    <x v="0"/>
    <n v="1.4999999999999999E-2"/>
  </r>
  <r>
    <x v="0"/>
    <s v="RUBIOLO OMAR ALBERTO"/>
    <x v="2"/>
    <s v="01-07-21-30042265"/>
    <s v="07-005539"/>
    <x v="10"/>
    <s v="07-006809"/>
    <x v="132"/>
    <s v="Pesos (ARS)"/>
    <n v="19041"/>
    <n v="14161.6"/>
    <n v="708.08"/>
    <n v="1"/>
    <x v="0"/>
    <n v="1.4999999999999999E-2"/>
  </r>
  <r>
    <x v="0"/>
    <s v="CARDOSO MATIAS ENRIQUE"/>
    <x v="2"/>
    <s v="01-07-21-30042863"/>
    <s v="07-005558"/>
    <x v="11"/>
    <s v="07-006809"/>
    <x v="132"/>
    <s v="Pesos (ARS)"/>
    <n v="36126"/>
    <n v="26869.26"/>
    <n v="1343.46"/>
    <n v="1"/>
    <x v="0"/>
    <n v="1.4999999999999999E-2"/>
  </r>
  <r>
    <x v="1"/>
    <s v="MORENO MIRTA ELVIRA"/>
    <x v="0"/>
    <s v="01-07-01-30507206"/>
    <s v="07-005978"/>
    <x v="4"/>
    <m/>
    <x v="132"/>
    <s v="Pesos (ARS)"/>
    <n v="45641"/>
    <n v="33883.589999999997"/>
    <n v="338.84"/>
    <m/>
    <x v="0"/>
    <n v="1.4999999999999999E-2"/>
  </r>
  <r>
    <x v="1"/>
    <s v="MONZON PATRICIA SILVINA"/>
    <x v="0"/>
    <s v="01-07-01-30507265"/>
    <s v="07-005646"/>
    <x v="15"/>
    <m/>
    <x v="132"/>
    <s v="Pesos (ARS)"/>
    <n v="309032"/>
    <n v="229422.45"/>
    <n v="5276.72"/>
    <m/>
    <x v="0"/>
    <n v="1.4999999999999999E-2"/>
  </r>
  <r>
    <x v="1"/>
    <s v="CARRASCOSA JUAN PABLO"/>
    <x v="0"/>
    <s v="01-07-01-30507890"/>
    <s v="07-005558"/>
    <x v="11"/>
    <m/>
    <x v="132"/>
    <s v="Pesos (ARS)"/>
    <n v="86583"/>
    <n v="64135.21"/>
    <n v="641.35"/>
    <m/>
    <x v="0"/>
    <n v="1.4999999999999999E-2"/>
  </r>
  <r>
    <x v="1"/>
    <s v="BERTOLO PAULA DANIELA"/>
    <x v="0"/>
    <s v="01-07-01-30507892"/>
    <s v="07-005978"/>
    <x v="4"/>
    <m/>
    <x v="132"/>
    <s v="Pesos (ARS)"/>
    <n v="68696"/>
    <n v="50998.98"/>
    <n v="509.99"/>
    <m/>
    <x v="0"/>
    <n v="1.4999999999999999E-2"/>
  </r>
  <r>
    <x v="1"/>
    <s v="ZIN S.A."/>
    <x v="0"/>
    <s v="01-07-01-30508698"/>
    <s v="07-005558"/>
    <x v="11"/>
    <m/>
    <x v="132"/>
    <s v="Pesos (ARS)"/>
    <n v="51700"/>
    <n v="37544.870000000003"/>
    <n v="375.45"/>
    <m/>
    <x v="0"/>
    <n v="1.4999999999999999E-2"/>
  </r>
  <r>
    <x v="1"/>
    <s v="ZIN S.A."/>
    <x v="0"/>
    <s v="01-07-01-30508700"/>
    <s v="07-005558"/>
    <x v="11"/>
    <m/>
    <x v="132"/>
    <s v="Pesos (ARS)"/>
    <n v="42669"/>
    <n v="30987.26"/>
    <n v="309.87"/>
    <m/>
    <x v="0"/>
    <n v="1.4999999999999999E-2"/>
  </r>
  <r>
    <x v="1"/>
    <s v="RECAUDONIC SA"/>
    <x v="0"/>
    <s v="01-07-01-30508813"/>
    <s v="07-005558"/>
    <x v="11"/>
    <m/>
    <x v="132"/>
    <s v="Pesos (ARS)"/>
    <n v="39528"/>
    <n v="28705.75"/>
    <n v="287.06"/>
    <m/>
    <x v="0"/>
    <n v="1.4999999999999999E-2"/>
  </r>
  <r>
    <x v="1"/>
    <s v="MOYA MARIA DE LAS M"/>
    <x v="0"/>
    <s v="01-07-01-30509108"/>
    <s v="07-005539"/>
    <x v="10"/>
    <m/>
    <x v="132"/>
    <s v="Pesos (ARS)"/>
    <n v="68981"/>
    <n v="51210.63"/>
    <n v="512.11"/>
    <m/>
    <x v="0"/>
    <n v="1.4999999999999999E-2"/>
  </r>
  <r>
    <x v="1"/>
    <s v="GLIKAD S.A.S"/>
    <x v="0"/>
    <s v="01-07-01-30509419"/>
    <s v="07-005539"/>
    <x v="10"/>
    <m/>
    <x v="132"/>
    <s v="Pesos (ARS)"/>
    <n v="75844"/>
    <n v="55079.519999999997"/>
    <n v="550.79999999999995"/>
    <m/>
    <x v="0"/>
    <n v="1.4999999999999999E-2"/>
  </r>
  <r>
    <x v="1"/>
    <s v="FLORES CRESPO ROSA ANAHI"/>
    <x v="0"/>
    <s v="01-07-01-30510995"/>
    <s v="07-005450"/>
    <x v="13"/>
    <m/>
    <x v="132"/>
    <s v="Pesos (ARS)"/>
    <n v="87637"/>
    <n v="65061.14"/>
    <n v="650.61"/>
    <m/>
    <x v="0"/>
    <n v="1.4999999999999999E-2"/>
  </r>
  <r>
    <x v="1"/>
    <s v="ZEID EDGARDO FABIAN"/>
    <x v="0"/>
    <s v="01-07-01-30511194"/>
    <s v="07-005539"/>
    <x v="10"/>
    <m/>
    <x v="132"/>
    <s v="Pesos (ARS)"/>
    <n v="139774"/>
    <n v="101505.95"/>
    <n v="1015.06"/>
    <m/>
    <x v="0"/>
    <n v="1.4999999999999999E-2"/>
  </r>
  <r>
    <x v="1"/>
    <s v="ZEID EDGARDO FABIAN"/>
    <x v="0"/>
    <s v="01-07-01-30511197"/>
    <s v="07-005539"/>
    <x v="10"/>
    <m/>
    <x v="132"/>
    <s v="Pesos (ARS)"/>
    <n v="99347"/>
    <n v="72147.67"/>
    <n v="721.48"/>
    <m/>
    <x v="0"/>
    <n v="1.4999999999999999E-2"/>
  </r>
  <r>
    <x v="1"/>
    <s v="ZEID EDGARDO FABIAN"/>
    <x v="0"/>
    <s v="01-07-01-30511199"/>
    <s v="07-005539"/>
    <x v="10"/>
    <m/>
    <x v="132"/>
    <s v="Pesos (ARS)"/>
    <n v="102695"/>
    <n v="74578.600000000006"/>
    <n v="745.79"/>
    <m/>
    <x v="0"/>
    <n v="1.4999999999999999E-2"/>
  </r>
  <r>
    <x v="1"/>
    <s v="FORNES MARIA AGUSTINA"/>
    <x v="0"/>
    <s v="01-07-01-30511854"/>
    <s v="07-005450"/>
    <x v="13"/>
    <m/>
    <x v="132"/>
    <s v="Pesos (ARS)"/>
    <n v="35733"/>
    <n v="26528.27"/>
    <n v="265.27999999999997"/>
    <m/>
    <x v="0"/>
    <n v="1.4999999999999999E-2"/>
  </r>
  <r>
    <x v="1"/>
    <s v="COSTA MARINHO CHARLES"/>
    <x v="0"/>
    <s v="01-07-01-30512716"/>
    <s v="07-005539"/>
    <x v="10"/>
    <m/>
    <x v="132"/>
    <s v="Pesos (ARS)"/>
    <n v="119642"/>
    <n v="88821.01"/>
    <n v="888.21"/>
    <m/>
    <x v="0"/>
    <n v="1.4999999999999999E-2"/>
  </r>
  <r>
    <x v="1"/>
    <s v="CARMONA CASTRO PAOLA ANA BELEN"/>
    <x v="0"/>
    <s v="01-07-01-30512949"/>
    <s v="07-005539"/>
    <x v="10"/>
    <m/>
    <x v="132"/>
    <s v="Pesos (ARS)"/>
    <n v="111138"/>
    <n v="82507.740000000005"/>
    <n v="825.08"/>
    <m/>
    <x v="0"/>
    <n v="1.4999999999999999E-2"/>
  </r>
  <r>
    <x v="1"/>
    <s v="ORTIZ FLORENCIA PA"/>
    <x v="0"/>
    <s v="01-07-01-30513196"/>
    <s v="07-005978"/>
    <x v="4"/>
    <m/>
    <x v="132"/>
    <s v="Pesos (ARS)"/>
    <n v="91996"/>
    <n v="68310.87"/>
    <n v="683.11"/>
    <m/>
    <x v="0"/>
    <n v="1.4999999999999999E-2"/>
  </r>
  <r>
    <x v="1"/>
    <s v="SAEZ JORGE DAVID"/>
    <x v="0"/>
    <s v="01-07-01-30513828"/>
    <s v="07-005472"/>
    <x v="6"/>
    <m/>
    <x v="132"/>
    <s v="Pesos (ARS)"/>
    <n v="113140"/>
    <n v="83994.1"/>
    <n v="839.94"/>
    <m/>
    <x v="0"/>
    <n v="1.4999999999999999E-2"/>
  </r>
  <r>
    <x v="1"/>
    <s v="RAVIOLO ESTEBAN DANIEL"/>
    <x v="0"/>
    <s v="01-07-01-30513891"/>
    <s v="07-005558"/>
    <x v="11"/>
    <m/>
    <x v="132"/>
    <s v="Pesos (ARS)"/>
    <n v="62120"/>
    <n v="46117.4"/>
    <n v="461.17"/>
    <m/>
    <x v="0"/>
    <n v="1.4999999999999999E-2"/>
  </r>
  <r>
    <x v="1"/>
    <s v="CALVO COSTA DIEGO GERARDO"/>
    <x v="0"/>
    <s v="01-07-01-30514092"/>
    <s v="07-005558"/>
    <x v="11"/>
    <m/>
    <x v="132"/>
    <s v="Pesos (ARS)"/>
    <n v="64744"/>
    <n v="48065.99"/>
    <n v="480.66"/>
    <m/>
    <x v="0"/>
    <n v="1.4999999999999999E-2"/>
  </r>
  <r>
    <x v="1"/>
    <s v="MARTI PEÑA FEDERICO LUIS"/>
    <x v="0"/>
    <s v="01-07-01-30514187"/>
    <s v="07-005558"/>
    <x v="11"/>
    <m/>
    <x v="132"/>
    <s v="Pesos (ARS)"/>
    <n v="301860"/>
    <n v="224098.19"/>
    <n v="2240.98"/>
    <m/>
    <x v="0"/>
    <n v="1.4999999999999999E-2"/>
  </r>
  <r>
    <x v="1"/>
    <s v="CAVAGNARO RICARDO DANIEL"/>
    <x v="0"/>
    <s v="01-07-01-30514263"/>
    <s v="07-005539"/>
    <x v="10"/>
    <m/>
    <x v="132"/>
    <s v="Pesos (ARS)"/>
    <n v="87772"/>
    <n v="65161.16"/>
    <n v="651.61"/>
    <m/>
    <x v="0"/>
    <n v="1.4999999999999999E-2"/>
  </r>
  <r>
    <x v="1"/>
    <s v="MONDATI RICARDO DANIEL"/>
    <x v="0"/>
    <s v="01-07-01-30514275"/>
    <s v="07-005637"/>
    <x v="5"/>
    <m/>
    <x v="132"/>
    <s v="Pesos (ARS)"/>
    <n v="47489"/>
    <n v="35255.54"/>
    <n v="352.56"/>
    <m/>
    <x v="0"/>
    <n v="1.4999999999999999E-2"/>
  </r>
  <r>
    <x v="1"/>
    <s v="RUBIOLO OMAR ALBERTO"/>
    <x v="0"/>
    <s v="01-07-01-30514728"/>
    <s v="07-005539"/>
    <x v="10"/>
    <m/>
    <x v="132"/>
    <s v="Pesos (ARS)"/>
    <n v="87349"/>
    <n v="65135.360000000001"/>
    <n v="651.35"/>
    <m/>
    <x v="0"/>
    <n v="1.4999999999999999E-2"/>
  </r>
  <r>
    <x v="1"/>
    <s v="RUBIOLO OMAR ALBERTO"/>
    <x v="0"/>
    <s v="01-07-01-30514826"/>
    <s v="07-005539"/>
    <x v="10"/>
    <m/>
    <x v="132"/>
    <s v="Pesos (ARS)"/>
    <n v="78110"/>
    <n v="57988.29"/>
    <n v="579.88"/>
    <m/>
    <x v="0"/>
    <n v="1.4999999999999999E-2"/>
  </r>
  <r>
    <x v="1"/>
    <s v="REGALINI GERMAN RAUL"/>
    <x v="0"/>
    <s v="01-07-01-30515169"/>
    <s v="07-005539"/>
    <x v="10"/>
    <m/>
    <x v="132"/>
    <s v="Pesos (ARS)"/>
    <n v="85450"/>
    <n v="63437.09"/>
    <n v="634.37"/>
    <m/>
    <x v="0"/>
    <n v="1.4999999999999999E-2"/>
  </r>
  <r>
    <x v="1"/>
    <s v="CATAPANO LUSSI SILVINA BEATRIZ"/>
    <x v="0"/>
    <s v="01-07-01-30515806"/>
    <s v="07-005539"/>
    <x v="10"/>
    <m/>
    <x v="132"/>
    <s v="Pesos (ARS)"/>
    <n v="79783"/>
    <n v="59230.04"/>
    <n v="592.29999999999995"/>
    <m/>
    <x v="0"/>
    <n v="1.4999999999999999E-2"/>
  </r>
  <r>
    <x v="1"/>
    <s v="CASTILLO GARAY FLORENCIA SOLEDAD"/>
    <x v="0"/>
    <s v="01-07-01-30515982"/>
    <s v="07-006009"/>
    <x v="20"/>
    <m/>
    <x v="132"/>
    <s v="Pesos (ARS)"/>
    <n v="63235"/>
    <n v="46944.52"/>
    <n v="469.45"/>
    <m/>
    <x v="0"/>
    <n v="1.4999999999999999E-2"/>
  </r>
  <r>
    <x v="1"/>
    <s v="MALIZANI RICARDO GABRIEL"/>
    <x v="0"/>
    <s v="01-07-01-30516893"/>
    <s v="07-005539"/>
    <x v="10"/>
    <m/>
    <x v="132"/>
    <s v="Pesos (ARS)"/>
    <n v="70136"/>
    <n v="52068.93"/>
    <n v="520.69000000000005"/>
    <m/>
    <x v="0"/>
    <n v="1.4999999999999999E-2"/>
  </r>
  <r>
    <x v="1"/>
    <s v="CRONENBERG CARLOS SANTIAGO"/>
    <x v="0"/>
    <s v="01-07-01-30518098"/>
    <s v="07-005738"/>
    <x v="2"/>
    <m/>
    <x v="132"/>
    <s v="Pesos (ARS)"/>
    <n v="63520"/>
    <n v="47156.56"/>
    <n v="471.57"/>
    <m/>
    <x v="0"/>
    <n v="1.4999999999999999E-2"/>
  </r>
  <r>
    <x v="1"/>
    <s v="RIENCHIESEN NESTOR ARMANDO"/>
    <x v="0"/>
    <s v="01-07-01-30518103"/>
    <s v="07-005637"/>
    <x v="5"/>
    <m/>
    <x v="132"/>
    <s v="Pesos (ARS)"/>
    <n v="84937"/>
    <n v="62965.760000000002"/>
    <n v="629.66"/>
    <m/>
    <x v="0"/>
    <n v="1.4999999999999999E-2"/>
  </r>
  <r>
    <x v="1"/>
    <s v="CARRIZO MARTA CECILIA"/>
    <x v="0"/>
    <s v="01-07-01-30518828"/>
    <s v="07-006574"/>
    <x v="11"/>
    <m/>
    <x v="132"/>
    <s v="Pesos (ARS)"/>
    <n v="90358"/>
    <n v="67094.5"/>
    <n v="670.95"/>
    <m/>
    <x v="0"/>
    <n v="1.4999999999999999E-2"/>
  </r>
  <r>
    <x v="1"/>
    <s v="MARINCOVICH MICAELA MILAGROS"/>
    <x v="0"/>
    <s v="01-07-01-30518914"/>
    <s v="07-005539"/>
    <x v="10"/>
    <m/>
    <x v="132"/>
    <s v="Pesos (ARS)"/>
    <n v="82107"/>
    <n v="60955.09"/>
    <n v="609.54999999999995"/>
    <m/>
    <x v="0"/>
    <n v="1.4999999999999999E-2"/>
  </r>
  <r>
    <x v="1"/>
    <s v="NOLI JOSE DARIO"/>
    <x v="0"/>
    <s v="01-07-01-30518915"/>
    <s v="07-005539"/>
    <x v="10"/>
    <m/>
    <x v="132"/>
    <s v="Pesos (ARS)"/>
    <n v="152955"/>
    <n v="113552.27"/>
    <n v="1135.52"/>
    <m/>
    <x v="0"/>
    <n v="1.4999999999999999E-2"/>
  </r>
  <r>
    <x v="1"/>
    <s v="RIQUELME FERNANDO NICOLAS"/>
    <x v="0"/>
    <s v="01-07-01-30519682"/>
    <s v="07-005738"/>
    <x v="2"/>
    <m/>
    <x v="132"/>
    <s v="Pesos (ARS)"/>
    <n v="81289"/>
    <n v="60348.43"/>
    <n v="603.48"/>
    <m/>
    <x v="0"/>
    <n v="1.4999999999999999E-2"/>
  </r>
  <r>
    <x v="1"/>
    <s v="RIQUELME FERNANDO NICOLAS"/>
    <x v="0"/>
    <s v="01-07-01-30519683"/>
    <s v="07-005738"/>
    <x v="2"/>
    <m/>
    <x v="132"/>
    <s v="Pesos (ARS)"/>
    <n v="66965"/>
    <n v="49714.080000000002"/>
    <n v="497.14"/>
    <m/>
    <x v="0"/>
    <n v="1.4999999999999999E-2"/>
  </r>
  <r>
    <x v="1"/>
    <s v="CORONA GUSTAVO EDGARDO"/>
    <x v="0"/>
    <s v="01-07-01-30520481"/>
    <s v="07-005539"/>
    <x v="10"/>
    <m/>
    <x v="132"/>
    <s v="Pesos (ARS)"/>
    <n v="118739"/>
    <n v="88150.76"/>
    <n v="881.51"/>
    <m/>
    <x v="0"/>
    <n v="1.4999999999999999E-2"/>
  </r>
  <r>
    <x v="1"/>
    <s v="ASTORGA DANIEL OSVALDO"/>
    <x v="0"/>
    <s v="01-07-01-30520594"/>
    <s v="07-005539"/>
    <x v="10"/>
    <m/>
    <x v="132"/>
    <s v="Pesos (ARS)"/>
    <n v="117624"/>
    <n v="87323.01"/>
    <n v="873.23"/>
    <m/>
    <x v="0"/>
    <n v="1.4999999999999999E-2"/>
  </r>
  <r>
    <x v="1"/>
    <s v="GRIGOR ANDRES ANTONIO"/>
    <x v="0"/>
    <s v="01-07-01-30521856"/>
    <s v="07-005472"/>
    <x v="6"/>
    <m/>
    <x v="132"/>
    <s v="Pesos (ARS)"/>
    <n v="58784"/>
    <n v="43640.91"/>
    <n v="436.41"/>
    <m/>
    <x v="0"/>
    <n v="1.4999999999999999E-2"/>
  </r>
  <r>
    <x v="1"/>
    <s v="PUEBLA CUITIÑO JOAQUIN IGNACIO"/>
    <x v="0"/>
    <s v="01-07-01-30522033"/>
    <s v="07-005738"/>
    <x v="2"/>
    <m/>
    <x v="132"/>
    <s v="Pesos (ARS)"/>
    <n v="103350"/>
    <n v="76725.91"/>
    <n v="767.26"/>
    <m/>
    <x v="0"/>
    <n v="1.4999999999999999E-2"/>
  </r>
  <r>
    <x v="1"/>
    <s v="GUERRERO MARCELO FABIAN"/>
    <x v="0"/>
    <s v="01-07-01-30522149"/>
    <s v="07-006993"/>
    <x v="7"/>
    <m/>
    <x v="132"/>
    <s v="Pesos (ARS)"/>
    <n v="83274"/>
    <n v="61821.98"/>
    <n v="618.22"/>
    <m/>
    <x v="0"/>
    <n v="1.4999999999999999E-2"/>
  </r>
  <r>
    <x v="1"/>
    <s v="OLMOS MARTIN DAMIAN"/>
    <x v="0"/>
    <s v="01-07-01-30522261"/>
    <s v="07-006138"/>
    <x v="12"/>
    <m/>
    <x v="132"/>
    <s v="Pesos (ARS)"/>
    <n v="113782"/>
    <n v="84785.21"/>
    <n v="847.85"/>
    <m/>
    <x v="0"/>
    <n v="1.4999999999999999E-2"/>
  </r>
  <r>
    <x v="1"/>
    <s v="ASHEF LUCAS MARIANO"/>
    <x v="0"/>
    <s v="01-07-01-30523001"/>
    <s v="07-005637"/>
    <x v="5"/>
    <m/>
    <x v="132"/>
    <s v="Pesos (ARS)"/>
    <n v="108541"/>
    <n v="80579.759999999995"/>
    <n v="805.8"/>
    <m/>
    <x v="0"/>
    <n v="1.4999999999999999E-2"/>
  </r>
  <r>
    <x v="1"/>
    <s v="ASHEF LUCAS MARIANO"/>
    <x v="0"/>
    <s v="01-07-01-30523003"/>
    <s v="07-005637"/>
    <x v="5"/>
    <m/>
    <x v="132"/>
    <s v="Pesos (ARS)"/>
    <n v="115276"/>
    <n v="85579.69"/>
    <n v="855.8"/>
    <m/>
    <x v="0"/>
    <n v="1.4999999999999999E-2"/>
  </r>
  <r>
    <x v="1"/>
    <s v="VILLEGAS HUMBERTO RICARDO"/>
    <x v="0"/>
    <s v="01-07-01-30523267"/>
    <s v="07-005738"/>
    <x v="2"/>
    <m/>
    <x v="132"/>
    <s v="Pesos (ARS)"/>
    <n v="56919"/>
    <n v="42256.26"/>
    <n v="422.56"/>
    <m/>
    <x v="0"/>
    <n v="1.4999999999999999E-2"/>
  </r>
  <r>
    <x v="1"/>
    <s v="AGUERO RIOFRIO GERARDO ABEL"/>
    <x v="0"/>
    <s v="01-07-01-30524428"/>
    <s v="07-005948"/>
    <x v="16"/>
    <m/>
    <x v="132"/>
    <s v="Pesos (ARS)"/>
    <n v="41184"/>
    <n v="30405.88"/>
    <n v="304.06"/>
    <m/>
    <x v="0"/>
    <n v="1.4999999999999999E-2"/>
  </r>
  <r>
    <x v="1"/>
    <s v="BLANES MAURICIO EDUARDO"/>
    <x v="0"/>
    <s v="01-07-01-30524489"/>
    <s v="07-005738"/>
    <x v="2"/>
    <m/>
    <x v="132"/>
    <s v="Pesos (ARS)"/>
    <n v="113944"/>
    <n v="84590.87"/>
    <n v="845.91"/>
    <m/>
    <x v="0"/>
    <n v="1.4999999999999999E-2"/>
  </r>
  <r>
    <x v="1"/>
    <s v="MERCADO MARTIN GONZALO EDUARDO"/>
    <x v="0"/>
    <s v="01-07-01-30524511"/>
    <s v="07-005450"/>
    <x v="13"/>
    <m/>
    <x v="132"/>
    <s v="Pesos (ARS)"/>
    <n v="125886"/>
    <n v="75805"/>
    <n v="758.04"/>
    <m/>
    <x v="0"/>
    <n v="1.4999999999999999E-2"/>
  </r>
  <r>
    <x v="1"/>
    <s v="AGUERO RIOFRIO GERARDO ABEL"/>
    <x v="0"/>
    <s v="01-07-01-30524528"/>
    <s v="07-005948"/>
    <x v="16"/>
    <m/>
    <x v="132"/>
    <s v="Pesos (ARS)"/>
    <n v="43668"/>
    <n v="32240.54"/>
    <n v="322.41000000000003"/>
    <m/>
    <x v="0"/>
    <n v="1.4999999999999999E-2"/>
  </r>
  <r>
    <x v="1"/>
    <s v="AGUERO RIOFRIO GERARDO ABEL"/>
    <x v="0"/>
    <s v="01-07-01-30524529"/>
    <s v="07-005948"/>
    <x v="16"/>
    <m/>
    <x v="132"/>
    <s v="Pesos (ARS)"/>
    <n v="67119"/>
    <n v="49554.01"/>
    <n v="495.54"/>
    <m/>
    <x v="0"/>
    <n v="1.4999999999999999E-2"/>
  </r>
  <r>
    <x v="1"/>
    <s v="ALGUACIL MARIA JULIA"/>
    <x v="0"/>
    <s v="01-07-01-30524642"/>
    <s v="07-005978"/>
    <x v="4"/>
    <m/>
    <x v="132"/>
    <s v="Pesos (ARS)"/>
    <n v="93146"/>
    <n v="69150.48"/>
    <n v="691.5"/>
    <m/>
    <x v="0"/>
    <n v="1.4999999999999999E-2"/>
  </r>
  <r>
    <x v="1"/>
    <s v="NOLASCO RUBEN OMAR"/>
    <x v="0"/>
    <s v="01-07-01-30524643"/>
    <s v="07-005646"/>
    <x v="15"/>
    <m/>
    <x v="132"/>
    <s v="Pesos (ARS)"/>
    <n v="149136"/>
    <n v="110500.79"/>
    <n v="1105.01"/>
    <m/>
    <x v="0"/>
    <n v="1.4999999999999999E-2"/>
  </r>
  <r>
    <x v="1"/>
    <s v="DIAZ CARLOS ALBERTO"/>
    <x v="0"/>
    <s v="01-07-01-30524796"/>
    <s v="07-006138"/>
    <x v="12"/>
    <m/>
    <x v="132"/>
    <s v="Pesos (ARS)"/>
    <n v="8793"/>
    <n v="5435.64"/>
    <n v="54.36"/>
    <m/>
    <x v="0"/>
    <n v="1.4999999999999999E-2"/>
  </r>
  <r>
    <x v="1"/>
    <s v="MADDIO GUSTAVO JAVIER"/>
    <x v="0"/>
    <s v="01-07-01-30524863"/>
    <s v="07-005646"/>
    <x v="15"/>
    <m/>
    <x v="132"/>
    <s v="Pesos (ARS)"/>
    <n v="95929"/>
    <n v="71216.73"/>
    <n v="712.17"/>
    <m/>
    <x v="0"/>
    <n v="1.4999999999999999E-2"/>
  </r>
  <r>
    <x v="1"/>
    <s v="MANGIONE DANIEL OSVALDO"/>
    <x v="0"/>
    <s v="01-07-01-30525285"/>
    <s v="07-005563"/>
    <x v="13"/>
    <m/>
    <x v="132"/>
    <s v="Pesos (ARS)"/>
    <n v="70288.44"/>
    <n v="43281.66"/>
    <n v="432.85"/>
    <m/>
    <x v="0"/>
    <n v="1.4999999999999999E-2"/>
  </r>
  <r>
    <x v="1"/>
    <s v="AMICO SA"/>
    <x v="0"/>
    <s v="01-07-01-30525557"/>
    <s v="07-005978"/>
    <x v="4"/>
    <m/>
    <x v="132"/>
    <s v="Pesos (ARS)"/>
    <n v="523668"/>
    <n v="315338"/>
    <n v="3153.37"/>
    <m/>
    <x v="0"/>
    <n v="1.4999999999999999E-2"/>
  </r>
  <r>
    <x v="1"/>
    <s v="ALGUACIL CARLOS"/>
    <x v="0"/>
    <s v="01-07-01-30526411"/>
    <s v="07-005978"/>
    <x v="4"/>
    <m/>
    <x v="132"/>
    <s v="Pesos (ARS)"/>
    <n v="60575"/>
    <n v="44970.239999999998"/>
    <n v="449.7"/>
    <m/>
    <x v="0"/>
    <n v="1.4999999999999999E-2"/>
  </r>
  <r>
    <x v="1"/>
    <s v="AGUIRRE JORGE MARIO"/>
    <x v="0"/>
    <s v="01-07-01-30526643"/>
    <s v="07-005472"/>
    <x v="6"/>
    <m/>
    <x v="132"/>
    <s v="Pesos (ARS)"/>
    <n v="297445.74"/>
    <n v="183061"/>
    <n v="1830.6"/>
    <m/>
    <x v="0"/>
    <n v="1.4999999999999999E-2"/>
  </r>
  <r>
    <x v="1"/>
    <s v="SANCHEZ PAULINA BEATRIZ"/>
    <x v="0"/>
    <s v="01-07-01-30526958"/>
    <s v="07-005558"/>
    <x v="11"/>
    <m/>
    <x v="132"/>
    <s v="Pesos (ARS)"/>
    <n v="45653"/>
    <n v="28112"/>
    <n v="281.12"/>
    <m/>
    <x v="0"/>
    <n v="1.4999999999999999E-2"/>
  </r>
  <r>
    <x v="1"/>
    <s v="SOLORZA RODRIGO ALBERTO"/>
    <x v="0"/>
    <s v="01-07-01-30526979"/>
    <s v="07-005450"/>
    <x v="13"/>
    <m/>
    <x v="132"/>
    <s v="Pesos (ARS)"/>
    <n v="346867"/>
    <n v="213592"/>
    <n v="2135.91"/>
    <m/>
    <x v="0"/>
    <n v="1.4999999999999999E-2"/>
  </r>
  <r>
    <x v="1"/>
    <s v="DRAGON GERARDO ANIBAL"/>
    <x v="0"/>
    <s v="01-07-01-30527169"/>
    <s v="07-006993"/>
    <x v="7"/>
    <m/>
    <x v="132"/>
    <s v="Pesos (ARS)"/>
    <n v="292660"/>
    <n v="217267.97"/>
    <n v="2172.6799999999998"/>
    <m/>
    <x v="0"/>
    <n v="1.4999999999999999E-2"/>
  </r>
  <r>
    <x v="1"/>
    <s v="CONDEME VALERIA ALEJANDRA"/>
    <x v="0"/>
    <s v="01-07-01-30527248"/>
    <s v="07-005539"/>
    <x v="10"/>
    <m/>
    <x v="132"/>
    <s v="Pesos (ARS)"/>
    <n v="75116"/>
    <n v="55765.08"/>
    <n v="557.65"/>
    <m/>
    <x v="0"/>
    <n v="1.4999999999999999E-2"/>
  </r>
  <r>
    <x v="1"/>
    <s v="MADDIO GUSTAVO JAVIER"/>
    <x v="0"/>
    <s v="01-07-01-30527287"/>
    <s v="07-005646"/>
    <x v="15"/>
    <m/>
    <x v="132"/>
    <s v="Pesos (ARS)"/>
    <n v="148466"/>
    <n v="110219.81"/>
    <n v="1102.2"/>
    <m/>
    <x v="0"/>
    <n v="1.4999999999999999E-2"/>
  </r>
  <r>
    <x v="1"/>
    <s v="PIASTRELINI JORGE ANTONIO"/>
    <x v="0"/>
    <s v="01-07-01-30527720"/>
    <s v="07-005646"/>
    <x v="15"/>
    <m/>
    <x v="132"/>
    <s v="Pesos (ARS)"/>
    <n v="253437"/>
    <n v="184050.25"/>
    <n v="1840.5"/>
    <m/>
    <x v="0"/>
    <n v="1.4999999999999999E-2"/>
  </r>
  <r>
    <x v="1"/>
    <s v="CARTAGENA FLORES JULIAN"/>
    <x v="0"/>
    <s v="01-07-01-30527926"/>
    <s v="07-005539"/>
    <x v="10"/>
    <m/>
    <x v="132"/>
    <s v="Pesos (ARS)"/>
    <n v="34518"/>
    <n v="25625.53"/>
    <n v="256.26"/>
    <m/>
    <x v="0"/>
    <n v="1.4999999999999999E-2"/>
  </r>
  <r>
    <x v="1"/>
    <s v="SANTOS JORGE RUBEN"/>
    <x v="0"/>
    <s v="01-07-01-30527961"/>
    <s v="07-005738"/>
    <x v="2"/>
    <m/>
    <x v="132"/>
    <s v="Pesos (ARS)"/>
    <n v="65040"/>
    <n v="48284.99"/>
    <n v="482.85"/>
    <m/>
    <x v="0"/>
    <n v="1.4999999999999999E-2"/>
  </r>
  <r>
    <x v="1"/>
    <s v="SAADA ELIANA VICTORIA"/>
    <x v="0"/>
    <s v="01-07-01-30528019"/>
    <s v="07-005637"/>
    <x v="5"/>
    <m/>
    <x v="132"/>
    <s v="Pesos (ARS)"/>
    <n v="71960"/>
    <n v="53422.05"/>
    <n v="534.22"/>
    <m/>
    <x v="0"/>
    <n v="1.4999999999999999E-2"/>
  </r>
  <r>
    <x v="1"/>
    <s v="GIL MARIA ALEJANDRA"/>
    <x v="0"/>
    <s v="01-07-01-30528427"/>
    <s v="07-005539"/>
    <x v="10"/>
    <m/>
    <x v="132"/>
    <s v="Pesos (ARS)"/>
    <n v="75626"/>
    <n v="56143.51"/>
    <n v="561.44000000000005"/>
    <m/>
    <x v="0"/>
    <n v="1.4999999999999999E-2"/>
  </r>
  <r>
    <x v="1"/>
    <s v="DANIELE PERELLO MARCOS AGUSTIN"/>
    <x v="0"/>
    <s v="01-07-01-30528506"/>
    <s v="07-006039"/>
    <x v="3"/>
    <m/>
    <x v="132"/>
    <s v="Pesos (ARS)"/>
    <n v="79539"/>
    <n v="59049.33"/>
    <n v="590.49"/>
    <m/>
    <x v="0"/>
    <n v="1.4999999999999999E-2"/>
  </r>
  <r>
    <x v="1"/>
    <s v="FELIPE SAVA RUBEN FERNANDO"/>
    <x v="0"/>
    <s v="01-07-01-30528763"/>
    <s v="07-006039"/>
    <x v="3"/>
    <m/>
    <x v="132"/>
    <s v="Pesos (ARS)"/>
    <n v="66370"/>
    <n v="49272.24"/>
    <n v="492.72"/>
    <m/>
    <x v="0"/>
    <n v="1.4999999999999999E-2"/>
  </r>
  <r>
    <x v="1"/>
    <s v="CORSINO JAVIER EMILIO"/>
    <x v="0"/>
    <s v="01-07-01-30528840"/>
    <s v="07-006415"/>
    <x v="24"/>
    <m/>
    <x v="132"/>
    <s v="Pesos (ARS)"/>
    <n v="65873"/>
    <n v="49001.65"/>
    <n v="490.02"/>
    <m/>
    <x v="0"/>
    <n v="1.4999999999999999E-2"/>
  </r>
  <r>
    <x v="1"/>
    <s v="VIDELA CORTI MARIA INES"/>
    <x v="0"/>
    <s v="01-07-01-30528911"/>
    <s v="07-006415"/>
    <x v="24"/>
    <m/>
    <x v="132"/>
    <s v="Pesos (ARS)"/>
    <n v="105877"/>
    <n v="78602.28"/>
    <n v="786.02"/>
    <m/>
    <x v="0"/>
    <n v="1.4999999999999999E-2"/>
  </r>
  <r>
    <x v="1"/>
    <s v="BLANES MAURICIO EDUARDO"/>
    <x v="0"/>
    <s v="01-07-01-30528916"/>
    <s v="07-005738"/>
    <x v="2"/>
    <m/>
    <x v="132"/>
    <s v="Pesos (ARS)"/>
    <n v="80998"/>
    <n v="60132.01"/>
    <n v="601.32000000000005"/>
    <m/>
    <x v="0"/>
    <n v="1.4999999999999999E-2"/>
  </r>
  <r>
    <x v="1"/>
    <s v="GONZALEZ ANDREA NATALIA"/>
    <x v="0"/>
    <s v="01-07-01-30528917"/>
    <s v="07-005558"/>
    <x v="11"/>
    <m/>
    <x v="132"/>
    <s v="Pesos (ARS)"/>
    <n v="71145"/>
    <n v="52307.38"/>
    <n v="523.07000000000005"/>
    <m/>
    <x v="0"/>
    <n v="1.4999999999999999E-2"/>
  </r>
  <r>
    <x v="1"/>
    <s v="ARIAS SANDRA VIVIANA"/>
    <x v="0"/>
    <s v="01-07-01-30529027"/>
    <s v="07-005450"/>
    <x v="13"/>
    <m/>
    <x v="132"/>
    <s v="Pesos (ARS)"/>
    <n v="339309.69"/>
    <n v="208939"/>
    <n v="2089.39"/>
    <m/>
    <x v="0"/>
    <n v="1.4999999999999999E-2"/>
  </r>
  <r>
    <x v="1"/>
    <s v="GATICA JORGE LUCIANO"/>
    <x v="0"/>
    <s v="01-07-01-30529241"/>
    <s v="07-006025"/>
    <x v="0"/>
    <m/>
    <x v="132"/>
    <s v="Pesos (ARS)"/>
    <n v="125033"/>
    <n v="92823.360000000001"/>
    <n v="928.23"/>
    <m/>
    <x v="0"/>
    <n v="1.4999999999999999E-2"/>
  </r>
  <r>
    <x v="1"/>
    <s v="ARJONA MARIA GABRIELA ROSA"/>
    <x v="0"/>
    <s v="01-07-01-30529467"/>
    <s v="07-005558"/>
    <x v="11"/>
    <m/>
    <x v="132"/>
    <s v="Pesos (ARS)"/>
    <n v="57745"/>
    <n v="42869.16"/>
    <n v="428.69"/>
    <m/>
    <x v="0"/>
    <n v="1.4999999999999999E-2"/>
  </r>
  <r>
    <x v="1"/>
    <s v="MARTINEZ MIRIAM ELISABET"/>
    <x v="0"/>
    <s v="01-07-01-30529557"/>
    <s v="07-005558"/>
    <x v="11"/>
    <m/>
    <x v="132"/>
    <s v="Pesos (ARS)"/>
    <n v="61893"/>
    <n v="45948.62"/>
    <n v="459.49"/>
    <m/>
    <x v="0"/>
    <n v="1.4999999999999999E-2"/>
  </r>
  <r>
    <x v="1"/>
    <s v="TABLON MARIA ANA"/>
    <x v="0"/>
    <s v="01-07-01-30529616"/>
    <s v="07-006138"/>
    <x v="12"/>
    <m/>
    <x v="132"/>
    <s v="Pesos (ARS)"/>
    <n v="195352"/>
    <n v="120293"/>
    <n v="1202.93"/>
    <m/>
    <x v="0"/>
    <n v="1.4999999999999999E-2"/>
  </r>
  <r>
    <x v="1"/>
    <s v="RIENCHIESEN NESTOR ARMANDO"/>
    <x v="0"/>
    <s v="01-07-01-30529681"/>
    <s v="07-005637"/>
    <x v="5"/>
    <m/>
    <x v="132"/>
    <s v="Pesos (ARS)"/>
    <n v="65532"/>
    <n v="48650.42"/>
    <n v="486.5"/>
    <m/>
    <x v="0"/>
    <n v="1.4999999999999999E-2"/>
  </r>
  <r>
    <x v="1"/>
    <s v="CARRIZO CARLOS ALFREDO"/>
    <x v="0"/>
    <s v="01-07-01-30529818"/>
    <s v="07-006039"/>
    <x v="3"/>
    <m/>
    <x v="132"/>
    <s v="Pesos (ARS)"/>
    <n v="63577"/>
    <n v="47199.199999999997"/>
    <n v="471.99"/>
    <m/>
    <x v="0"/>
    <n v="1.4999999999999999E-2"/>
  </r>
  <r>
    <x v="1"/>
    <s v="DELGADO GABRIELA ALEJANDRA"/>
    <x v="0"/>
    <s v="01-07-01-30529968"/>
    <s v="07-005637"/>
    <x v="5"/>
    <m/>
    <x v="132"/>
    <s v="Pesos (ARS)"/>
    <n v="64587"/>
    <n v="47949.05"/>
    <n v="479.49"/>
    <m/>
    <x v="0"/>
    <n v="1.4999999999999999E-2"/>
  </r>
  <r>
    <x v="1"/>
    <s v="DE LA RETA MARIA CRUZ"/>
    <x v="0"/>
    <s v="01-07-01-30530053"/>
    <s v="07-005637"/>
    <x v="5"/>
    <m/>
    <x v="132"/>
    <s v="Pesos (ARS)"/>
    <n v="84668"/>
    <n v="62857.05"/>
    <n v="628.57000000000005"/>
    <m/>
    <x v="0"/>
    <n v="1.4999999999999999E-2"/>
  </r>
  <r>
    <x v="1"/>
    <s v="CORONA GUSTAVO EDGARDO"/>
    <x v="0"/>
    <s v="01-07-01-30530204"/>
    <s v="07-005539"/>
    <x v="10"/>
    <m/>
    <x v="132"/>
    <s v="Pesos (ARS)"/>
    <n v="31125"/>
    <n v="23107.06"/>
    <n v="231.07"/>
    <m/>
    <x v="0"/>
    <n v="1.4999999999999999E-2"/>
  </r>
  <r>
    <x v="1"/>
    <s v="JASEN JORGE FERNANDO"/>
    <x v="0"/>
    <s v="01-07-01-30530214"/>
    <s v="07-005472"/>
    <x v="6"/>
    <m/>
    <x v="132"/>
    <s v="Pesos (ARS)"/>
    <n v="65354.080000000002"/>
    <n v="48257.46"/>
    <n v="482.56"/>
    <m/>
    <x v="0"/>
    <n v="1.4999999999999999E-2"/>
  </r>
  <r>
    <x v="1"/>
    <s v="GONZALEZ DAVID ANTONIO"/>
    <x v="0"/>
    <s v="01-07-01-30530268"/>
    <s v="07-005738"/>
    <x v="2"/>
    <m/>
    <x v="132"/>
    <s v="Pesos (ARS)"/>
    <n v="87150"/>
    <n v="64699.46"/>
    <n v="646.99"/>
    <m/>
    <x v="0"/>
    <n v="1.4999999999999999E-2"/>
  </r>
  <r>
    <x v="1"/>
    <s v="ZANNI JUAN CARLOS"/>
    <x v="0"/>
    <s v="01-07-01-30530473"/>
    <s v="07-005739"/>
    <x v="8"/>
    <m/>
    <x v="132"/>
    <s v="Pesos (ARS)"/>
    <n v="39580"/>
    <n v="29384.25"/>
    <n v="293.83999999999997"/>
    <m/>
    <x v="0"/>
    <n v="1.4999999999999999E-2"/>
  </r>
  <r>
    <x v="1"/>
    <s v="MEZA RAFAEL ALBERTO"/>
    <x v="0"/>
    <s v="01-07-01-30530504"/>
    <s v="07-005450"/>
    <x v="13"/>
    <m/>
    <x v="132"/>
    <s v="Pesos (ARS)"/>
    <n v="136256"/>
    <n v="101155.32"/>
    <n v="1011.55"/>
    <m/>
    <x v="0"/>
    <n v="1.4999999999999999E-2"/>
  </r>
  <r>
    <x v="1"/>
    <s v="RECABARREN MAURICIO JAVIER"/>
    <x v="0"/>
    <s v="01-07-01-30530511"/>
    <s v="07-005738"/>
    <x v="2"/>
    <m/>
    <x v="132"/>
    <s v="Pesos (ARS)"/>
    <n v="72955"/>
    <n v="54160.69"/>
    <n v="541.61"/>
    <m/>
    <x v="0"/>
    <n v="1.4999999999999999E-2"/>
  </r>
  <r>
    <x v="1"/>
    <s v="ECHEGARAY MARIA DE LOURDES"/>
    <x v="0"/>
    <s v="01-07-01-30530581"/>
    <s v="07-006415"/>
    <x v="24"/>
    <m/>
    <x v="132"/>
    <s v="Pesos (ARS)"/>
    <n v="76090"/>
    <n v="56488.18"/>
    <n v="564.88"/>
    <m/>
    <x v="0"/>
    <n v="1.4999999999999999E-2"/>
  </r>
  <r>
    <x v="1"/>
    <s v="BOARINI MARIA GISELLA"/>
    <x v="0"/>
    <s v="01-07-01-30530594"/>
    <s v="07-006025"/>
    <x v="0"/>
    <m/>
    <x v="132"/>
    <s v="Pesos (ARS)"/>
    <n v="61246"/>
    <n v="45468.42"/>
    <n v="454.68"/>
    <m/>
    <x v="0"/>
    <n v="1.4999999999999999E-2"/>
  </r>
  <r>
    <x v="1"/>
    <s v="TOBARES FLAVIO SILVANO"/>
    <x v="0"/>
    <s v="01-07-01-30530693"/>
    <s v="07-006039"/>
    <x v="3"/>
    <m/>
    <x v="132"/>
    <s v="Pesos (ARS)"/>
    <n v="78026"/>
    <n v="57937.66"/>
    <n v="579.38"/>
    <m/>
    <x v="0"/>
    <n v="1.4999999999999999E-2"/>
  </r>
  <r>
    <x v="1"/>
    <s v="CREMASCHI JAVIER"/>
    <x v="0"/>
    <s v="01-07-01-30530737"/>
    <s v="07-005450"/>
    <x v="13"/>
    <m/>
    <x v="132"/>
    <s v="Pesos (ARS)"/>
    <n v="116226"/>
    <n v="86285.24"/>
    <n v="862.85"/>
    <m/>
    <x v="0"/>
    <n v="1.4999999999999999E-2"/>
  </r>
  <r>
    <x v="1"/>
    <s v="MGV S.A."/>
    <x v="0"/>
    <s v="01-07-01-30530759"/>
    <s v="07-005539"/>
    <x v="10"/>
    <m/>
    <x v="132"/>
    <s v="Pesos (ARS)"/>
    <n v="123526"/>
    <n v="91704.3"/>
    <n v="917.04"/>
    <m/>
    <x v="0"/>
    <n v="1.4999999999999999E-2"/>
  </r>
  <r>
    <x v="1"/>
    <s v="NOLI JOSE DARIO"/>
    <x v="0"/>
    <s v="01-07-01-30530806"/>
    <s v="07-005539"/>
    <x v="10"/>
    <m/>
    <x v="132"/>
    <s v="Pesos (ARS)"/>
    <n v="136166"/>
    <n v="98885.9"/>
    <n v="988.86"/>
    <m/>
    <x v="0"/>
    <n v="1.4999999999999999E-2"/>
  </r>
  <r>
    <x v="1"/>
    <s v="GIANA GLADYS MABEL"/>
    <x v="0"/>
    <s v="01-07-01-30530834"/>
    <s v="07-005450"/>
    <x v="13"/>
    <m/>
    <x v="132"/>
    <s v="Pesos (ARS)"/>
    <n v="45126"/>
    <n v="33501.06"/>
    <n v="335.01"/>
    <m/>
    <x v="0"/>
    <n v="1.4999999999999999E-2"/>
  </r>
  <r>
    <x v="1"/>
    <s v="SENOSIAIN ADRIANA INES"/>
    <x v="0"/>
    <s v="01-07-01-30530929"/>
    <s v="07-005539"/>
    <x v="10"/>
    <m/>
    <x v="132"/>
    <s v="Pesos (ARS)"/>
    <n v="63394"/>
    <n v="47062.66"/>
    <n v="470.63"/>
    <m/>
    <x v="0"/>
    <n v="1.4999999999999999E-2"/>
  </r>
  <r>
    <x v="1"/>
    <s v="DIAZ JUAN IGANACIO"/>
    <x v="0"/>
    <s v="01-07-01-30531177"/>
    <s v="07-005638"/>
    <x v="25"/>
    <m/>
    <x v="132"/>
    <s v="Pesos (ARS)"/>
    <n v="87678"/>
    <n v="65091.24"/>
    <n v="650.91"/>
    <m/>
    <x v="0"/>
    <n v="1.4999999999999999E-2"/>
  </r>
  <r>
    <x v="1"/>
    <s v="MUNOZ MATIAS NICOLAS"/>
    <x v="0"/>
    <s v="01-07-01-30531187"/>
    <s v="07-005739"/>
    <x v="8"/>
    <m/>
    <x v="132"/>
    <s v="Pesos (ARS)"/>
    <n v="52045"/>
    <n v="38637.769999999997"/>
    <n v="386.38"/>
    <m/>
    <x v="0"/>
    <n v="1.4999999999999999E-2"/>
  </r>
  <r>
    <x v="1"/>
    <s v="REGALINI GERMAN RAUL"/>
    <x v="0"/>
    <s v="01-07-01-30531397"/>
    <s v="07-005539"/>
    <x v="10"/>
    <m/>
    <x v="132"/>
    <s v="Pesos (ARS)"/>
    <n v="155002"/>
    <n v="115072.56"/>
    <n v="1150.73"/>
    <m/>
    <x v="0"/>
    <n v="1.4999999999999999E-2"/>
  </r>
  <r>
    <x v="1"/>
    <s v="MOINA MARIA CECILIA"/>
    <x v="0"/>
    <s v="01-07-01-30531409"/>
    <s v="07-005450"/>
    <x v="13"/>
    <m/>
    <x v="132"/>
    <s v="Pesos (ARS)"/>
    <n v="46356"/>
    <n v="34421.18"/>
    <n v="344.21"/>
    <m/>
    <x v="0"/>
    <n v="1.4999999999999999E-2"/>
  </r>
  <r>
    <x v="1"/>
    <s v="DIAZ VERONICA CLAUDIA"/>
    <x v="0"/>
    <s v="01-07-01-30531490"/>
    <s v="07-005738"/>
    <x v="2"/>
    <m/>
    <x v="132"/>
    <s v="Pesos (ARS)"/>
    <n v="156454"/>
    <n v="116149.4"/>
    <n v="1161.49"/>
    <m/>
    <x v="0"/>
    <n v="1.4999999999999999E-2"/>
  </r>
  <r>
    <x v="1"/>
    <s v="GUERCI ENRIQUE SIMON"/>
    <x v="0"/>
    <s v="01-07-01-30531496"/>
    <s v="07-005637"/>
    <x v="5"/>
    <m/>
    <x v="132"/>
    <s v="Pesos (ARS)"/>
    <n v="136006"/>
    <n v="100970.18"/>
    <n v="1009.7"/>
    <m/>
    <x v="0"/>
    <n v="1.4999999999999999E-2"/>
  </r>
  <r>
    <x v="1"/>
    <s v="AGUERO MARIEL AYELEN"/>
    <x v="0"/>
    <s v="01-07-01-30531540"/>
    <s v="07-006025"/>
    <x v="0"/>
    <m/>
    <x v="132"/>
    <s v="Pesos (ARS)"/>
    <n v="75390"/>
    <n v="55969.14"/>
    <n v="559.69000000000005"/>
    <m/>
    <x v="0"/>
    <n v="1.4999999999999999E-2"/>
  </r>
  <r>
    <x v="1"/>
    <s v="PENNISI RAFAEL FERNANDO"/>
    <x v="0"/>
    <s v="01-07-01-30531606"/>
    <s v="07-005947"/>
    <x v="19"/>
    <m/>
    <x v="132"/>
    <s v="Pesos (ARS)"/>
    <n v="35427"/>
    <n v="26300.38"/>
    <n v="263"/>
    <m/>
    <x v="0"/>
    <n v="1.4999999999999999E-2"/>
  </r>
  <r>
    <x v="1"/>
    <s v="PEREIRA AURORA"/>
    <x v="0"/>
    <s v="01-07-01-30531828"/>
    <s v="07-005739"/>
    <x v="8"/>
    <m/>
    <x v="132"/>
    <s v="Pesos (ARS)"/>
    <n v="60373"/>
    <n v="44820.18"/>
    <n v="448.2"/>
    <m/>
    <x v="0"/>
    <n v="1.4999999999999999E-2"/>
  </r>
  <r>
    <x v="1"/>
    <s v="RODRIGO FABIAN ALEJANDRO"/>
    <x v="0"/>
    <s v="01-07-01-30531836"/>
    <s v="07-006039"/>
    <x v="3"/>
    <m/>
    <x v="132"/>
    <s v="Pesos (ARS)"/>
    <n v="40211"/>
    <n v="29688.240000000002"/>
    <n v="296.88"/>
    <m/>
    <x v="0"/>
    <n v="1.4999999999999999E-2"/>
  </r>
  <r>
    <x v="1"/>
    <s v="NOLI JOSE DARIO"/>
    <x v="0"/>
    <s v="01-07-01-30531845"/>
    <s v="07-005539"/>
    <x v="10"/>
    <m/>
    <x v="132"/>
    <s v="Pesos (ARS)"/>
    <n v="115775"/>
    <n v="84077.63"/>
    <n v="840.78"/>
    <m/>
    <x v="0"/>
    <n v="1.4999999999999999E-2"/>
  </r>
  <r>
    <x v="1"/>
    <s v="ARANDA JORGE MARCELO"/>
    <x v="0"/>
    <s v="01-07-01-30531915"/>
    <s v="07-005637"/>
    <x v="5"/>
    <m/>
    <x v="132"/>
    <s v="Pesos (ARS)"/>
    <n v="135434"/>
    <n v="100545.31"/>
    <n v="1005.45"/>
    <m/>
    <x v="0"/>
    <n v="1.4999999999999999E-2"/>
  </r>
  <r>
    <x v="1"/>
    <s v="BRUNO GUSTAVO ARIEL"/>
    <x v="0"/>
    <s v="01-07-01-30531925"/>
    <s v="07-005738"/>
    <x v="2"/>
    <m/>
    <x v="132"/>
    <s v="Pesos (ARS)"/>
    <n v="50373"/>
    <n v="37396.17"/>
    <n v="373.96"/>
    <m/>
    <x v="0"/>
    <n v="1.4999999999999999E-2"/>
  </r>
  <r>
    <x v="1"/>
    <s v="HANNOUN MARTIN SEBASTIAN"/>
    <x v="0"/>
    <s v="01-07-01-30531970"/>
    <s v="07-006138"/>
    <x v="12"/>
    <m/>
    <x v="132"/>
    <s v="Pesos (ARS)"/>
    <n v="126935"/>
    <n v="94235.51"/>
    <n v="942.36"/>
    <m/>
    <x v="0"/>
    <n v="1.4999999999999999E-2"/>
  </r>
  <r>
    <x v="1"/>
    <s v="CIRVINI PALPACELLI GABRIEL ALEJANDRO"/>
    <x v="0"/>
    <s v="01-07-01-30532006"/>
    <s v="07-005637"/>
    <x v="5"/>
    <m/>
    <x v="132"/>
    <s v="Pesos (ARS)"/>
    <n v="223837"/>
    <n v="166174.81"/>
    <n v="1661.75"/>
    <m/>
    <x v="0"/>
    <n v="1.4999999999999999E-2"/>
  </r>
  <r>
    <x v="1"/>
    <s v="LORCA RODRIGO JOSE"/>
    <x v="0"/>
    <s v="01-07-01-30532028"/>
    <s v="07-005978"/>
    <x v="4"/>
    <m/>
    <x v="132"/>
    <s v="Pesos (ARS)"/>
    <n v="144174"/>
    <n v="107033.42"/>
    <n v="1070.33"/>
    <m/>
    <x v="0"/>
    <n v="1.4999999999999999E-2"/>
  </r>
  <r>
    <x v="1"/>
    <s v="LOPEZ KARINA GISEL"/>
    <x v="0"/>
    <s v="01-07-01-30532068"/>
    <s v="07-006039"/>
    <x v="3"/>
    <m/>
    <x v="132"/>
    <s v="Pesos (ARS)"/>
    <n v="32778"/>
    <n v="24333.96"/>
    <n v="243.34"/>
    <m/>
    <x v="0"/>
    <n v="1.4999999999999999E-2"/>
  </r>
  <r>
    <x v="1"/>
    <s v="PIMENIDES MERCEDES"/>
    <x v="0"/>
    <s v="01-07-01-30532190"/>
    <s v="07-005947"/>
    <x v="19"/>
    <m/>
    <x v="132"/>
    <s v="Pesos (ARS)"/>
    <n v="74668"/>
    <n v="55433.52"/>
    <n v="554.34"/>
    <m/>
    <x v="0"/>
    <n v="1.4999999999999999E-2"/>
  </r>
  <r>
    <x v="1"/>
    <s v="PEGORIN PABLO JOSE LUIS"/>
    <x v="0"/>
    <s v="01-07-01-30532514"/>
    <s v="07-005450"/>
    <x v="13"/>
    <m/>
    <x v="132"/>
    <s v="Pesos (ARS)"/>
    <n v="137948"/>
    <n v="102411.93"/>
    <n v="1024.1199999999999"/>
    <m/>
    <x v="0"/>
    <n v="1.4999999999999999E-2"/>
  </r>
  <r>
    <x v="1"/>
    <s v="CHIAROLLA GERARDO JAVIER"/>
    <x v="0"/>
    <s v="01-07-01-30532766"/>
    <s v="07-005637"/>
    <x v="5"/>
    <m/>
    <x v="132"/>
    <s v="Pesos (ARS)"/>
    <n v="72691"/>
    <n v="53965.599999999999"/>
    <n v="539.66"/>
    <m/>
    <x v="0"/>
    <n v="1.4999999999999999E-2"/>
  </r>
  <r>
    <x v="1"/>
    <s v="CATAPANO GILI ANDRES SEBASTIAN"/>
    <x v="0"/>
    <s v="01-07-01-30532884"/>
    <s v="07-005450"/>
    <x v="13"/>
    <m/>
    <x v="132"/>
    <s v="Pesos (ARS)"/>
    <n v="44285"/>
    <n v="32671.7"/>
    <n v="326.72000000000003"/>
    <m/>
    <x v="0"/>
    <n v="1.4999999999999999E-2"/>
  </r>
  <r>
    <x v="1"/>
    <s v="MARCELLINO LAURA"/>
    <x v="0"/>
    <s v="01-07-01-30532943"/>
    <s v="07-005558"/>
    <x v="11"/>
    <m/>
    <x v="132"/>
    <s v="Pesos (ARS)"/>
    <n v="108342"/>
    <n v="80448.759999999995"/>
    <n v="804.49"/>
    <m/>
    <x v="0"/>
    <n v="1.4999999999999999E-2"/>
  </r>
  <r>
    <x v="1"/>
    <s v="BASCOLO MARIA JOSEFINA"/>
    <x v="0"/>
    <s v="01-07-01-30533047"/>
    <s v="07-005539"/>
    <x v="10"/>
    <m/>
    <x v="132"/>
    <s v="Pesos (ARS)"/>
    <n v="96351"/>
    <n v="71529.929999999993"/>
    <n v="715.3"/>
    <m/>
    <x v="0"/>
    <n v="1.4999999999999999E-2"/>
  </r>
  <r>
    <x v="1"/>
    <s v="PASO JUAN JOSE"/>
    <x v="0"/>
    <s v="01-07-01-30533239"/>
    <s v="07-005539"/>
    <x v="10"/>
    <m/>
    <x v="132"/>
    <s v="Pesos (ARS)"/>
    <n v="28819"/>
    <n v="21395.07"/>
    <n v="213.95"/>
    <m/>
    <x v="0"/>
    <n v="1.4999999999999999E-2"/>
  </r>
  <r>
    <x v="1"/>
    <s v="FARRUGGIA ESTER ALICIA"/>
    <x v="0"/>
    <s v="01-07-01-30533346"/>
    <s v="07-005738"/>
    <x v="2"/>
    <m/>
    <x v="132"/>
    <s v="Pesos (ARS)"/>
    <n v="113733"/>
    <n v="84433.96"/>
    <n v="844.34"/>
    <m/>
    <x v="0"/>
    <n v="1.4999999999999999E-2"/>
  </r>
  <r>
    <x v="1"/>
    <s v="ROCAMORA LAUTARO EZEQUIEL"/>
    <x v="0"/>
    <s v="01-07-01-30534090"/>
    <s v="07-005450"/>
    <x v="13"/>
    <m/>
    <x v="132"/>
    <s v="Pesos (ARS)"/>
    <n v="140560"/>
    <n v="104416.68"/>
    <n v="1044.1600000000001"/>
    <m/>
    <x v="0"/>
    <n v="1.4999999999999999E-2"/>
  </r>
  <r>
    <x v="1"/>
    <s v="LORCA RODRIGO JOSE"/>
    <x v="0"/>
    <s v="01-07-01-30534362"/>
    <s v="07-005978"/>
    <x v="4"/>
    <m/>
    <x v="132"/>
    <s v="Pesos (ARS)"/>
    <n v="110976"/>
    <n v="82387.929999999993"/>
    <n v="823.88"/>
    <m/>
    <x v="0"/>
    <n v="1.4999999999999999E-2"/>
  </r>
  <r>
    <x v="1"/>
    <s v="ROSSO GUSTAVO DANIEL"/>
    <x v="0"/>
    <s v="01-07-01-30534380"/>
    <s v="07-005637"/>
    <x v="5"/>
    <m/>
    <x v="132"/>
    <s v="Pesos (ARS)"/>
    <n v="184721"/>
    <n v="134146.91"/>
    <n v="1341.47"/>
    <m/>
    <x v="0"/>
    <n v="1.4999999999999999E-2"/>
  </r>
  <r>
    <x v="1"/>
    <s v="GUTIERREZ JUAN MANUEL"/>
    <x v="0"/>
    <s v="01-07-01-30534686"/>
    <s v="07-005591"/>
    <x v="25"/>
    <m/>
    <x v="132"/>
    <s v="Pesos (ARS)"/>
    <n v="119191"/>
    <n v="88486.6"/>
    <n v="884.87"/>
    <m/>
    <x v="0"/>
    <n v="1.4999999999999999E-2"/>
  </r>
  <r>
    <x v="1"/>
    <s v="LO BELLO MAURICIO"/>
    <x v="0"/>
    <s v="01-07-01-30534770"/>
    <s v="07-005539"/>
    <x v="10"/>
    <m/>
    <x v="132"/>
    <s v="Pesos (ARS)"/>
    <n v="311556"/>
    <n v="187610"/>
    <n v="1876.09"/>
    <m/>
    <x v="0"/>
    <n v="1.4999999999999999E-2"/>
  </r>
  <r>
    <x v="1"/>
    <s v="ESTRUCTURAS OESTE SA"/>
    <x v="0"/>
    <s v="01-07-01-30535080"/>
    <s v="07-005539"/>
    <x v="10"/>
    <m/>
    <x v="132"/>
    <s v="Pesos (ARS)"/>
    <n v="428887.8"/>
    <n v="258264"/>
    <n v="2582.64"/>
    <m/>
    <x v="0"/>
    <n v="1.4999999999999999E-2"/>
  </r>
  <r>
    <x v="1"/>
    <s v="SANTOS JORGE RUBEN"/>
    <x v="0"/>
    <s v="01-07-01-30535090"/>
    <s v="07-005738"/>
    <x v="2"/>
    <m/>
    <x v="132"/>
    <s v="Pesos (ARS)"/>
    <n v="62472"/>
    <n v="46494.81"/>
    <n v="464.95"/>
    <m/>
    <x v="0"/>
    <n v="1.4999999999999999E-2"/>
  </r>
  <r>
    <x v="1"/>
    <s v="FUNES FERNANDO ADRIAN"/>
    <x v="0"/>
    <s v="01-07-01-30535125"/>
    <s v="07-005539"/>
    <x v="10"/>
    <m/>
    <x v="132"/>
    <s v="Pesos (ARS)"/>
    <n v="127837"/>
    <n v="95081.25"/>
    <n v="950.81"/>
    <m/>
    <x v="0"/>
    <n v="1.4999999999999999E-2"/>
  </r>
  <r>
    <x v="1"/>
    <s v="SANTANA SANDRA ELIZABETH"/>
    <x v="0"/>
    <s v="01-07-01-30535222"/>
    <s v="07-005646"/>
    <x v="15"/>
    <m/>
    <x v="132"/>
    <s v="Pesos (ARS)"/>
    <n v="135185"/>
    <n v="98352.35"/>
    <n v="983.52"/>
    <m/>
    <x v="0"/>
    <n v="1.4999999999999999E-2"/>
  </r>
  <r>
    <x v="1"/>
    <s v="SERRA GUILLERMO ENRIQUE"/>
    <x v="0"/>
    <s v="01-07-01-30535647"/>
    <s v="07-005539"/>
    <x v="10"/>
    <m/>
    <x v="132"/>
    <s v="Pesos (ARS)"/>
    <n v="337033"/>
    <n v="207928"/>
    <n v="2079.27"/>
    <m/>
    <x v="0"/>
    <n v="1.4999999999999999E-2"/>
  </r>
  <r>
    <x v="1"/>
    <s v="GIORLANDO NORMA MARTA ROSARIO"/>
    <x v="0"/>
    <s v="01-07-01-30535769"/>
    <s v="07-005637"/>
    <x v="5"/>
    <m/>
    <x v="132"/>
    <s v="Pesos (ARS)"/>
    <n v="60151"/>
    <n v="44738.29"/>
    <n v="447.38"/>
    <m/>
    <x v="0"/>
    <n v="1.4999999999999999E-2"/>
  </r>
  <r>
    <x v="1"/>
    <s v="MASSACESI PATRICIA ANALIA"/>
    <x v="0"/>
    <s v="01-07-01-30535773"/>
    <s v="07-005738"/>
    <x v="2"/>
    <m/>
    <x v="132"/>
    <s v="Pesos (ARS)"/>
    <n v="49160"/>
    <n v="36564.03"/>
    <n v="365.64"/>
    <m/>
    <x v="0"/>
    <n v="1.4999999999999999E-2"/>
  </r>
  <r>
    <x v="1"/>
    <s v="MANSO JUAN ANTONIO"/>
    <x v="0"/>
    <s v="01-07-01-30535954"/>
    <s v="07-005637"/>
    <x v="5"/>
    <m/>
    <x v="132"/>
    <s v="Pesos (ARS)"/>
    <n v="26514"/>
    <n v="19720.13"/>
    <n v="197.2"/>
    <m/>
    <x v="0"/>
    <n v="1.4999999999999999E-2"/>
  </r>
  <r>
    <x v="1"/>
    <s v="MANSO JUAN ANTONIO"/>
    <x v="0"/>
    <s v="01-07-01-30535957"/>
    <s v="07-005637"/>
    <x v="5"/>
    <m/>
    <x v="132"/>
    <s v="Pesos (ARS)"/>
    <n v="26514"/>
    <n v="19720.13"/>
    <n v="197.2"/>
    <m/>
    <x v="0"/>
    <n v="1.4999999999999999E-2"/>
  </r>
  <r>
    <x v="1"/>
    <s v="SCATIZZI MARIA GABRIELA"/>
    <x v="0"/>
    <s v="01-07-01-30536056"/>
    <s v="07-005539"/>
    <x v="10"/>
    <m/>
    <x v="132"/>
    <s v="Pesos (ARS)"/>
    <n v="75902"/>
    <n v="56453.760000000002"/>
    <n v="564.54"/>
    <m/>
    <x v="0"/>
    <n v="1.4999999999999999E-2"/>
  </r>
  <r>
    <x v="1"/>
    <s v="CHIAROLLA GERARDO JAVIER"/>
    <x v="0"/>
    <s v="01-07-01-30536302"/>
    <s v="07-005637"/>
    <x v="5"/>
    <m/>
    <x v="132"/>
    <s v="Pesos (ARS)"/>
    <n v="50712"/>
    <n v="37717.94"/>
    <n v="377.18"/>
    <m/>
    <x v="0"/>
    <n v="1.4999999999999999E-2"/>
  </r>
  <r>
    <x v="1"/>
    <s v="CABRERA ANA FERNANDA"/>
    <x v="0"/>
    <s v="01-07-01-30536562"/>
    <s v="07-005450"/>
    <x v="13"/>
    <m/>
    <x v="132"/>
    <s v="Pesos (ARS)"/>
    <n v="109497"/>
    <n v="81440.759999999995"/>
    <n v="814.41"/>
    <m/>
    <x v="0"/>
    <n v="1.4999999999999999E-2"/>
  </r>
  <r>
    <x v="1"/>
    <s v="MOYA MARIA DE LAS M"/>
    <x v="0"/>
    <s v="01-07-01-30536590"/>
    <s v="07-005539"/>
    <x v="10"/>
    <m/>
    <x v="132"/>
    <s v="Pesos (ARS)"/>
    <n v="232723"/>
    <n v="173092.21"/>
    <n v="1730.92"/>
    <m/>
    <x v="0"/>
    <n v="1.4999999999999999E-2"/>
  </r>
  <r>
    <x v="1"/>
    <s v="DANDREA MATIAS EZEQUIEL"/>
    <x v="0"/>
    <s v="01-07-01-30536714"/>
    <s v="07-006138"/>
    <x v="12"/>
    <m/>
    <x v="132"/>
    <s v="Pesos (ARS)"/>
    <n v="63583"/>
    <n v="47291.46"/>
    <n v="472.91"/>
    <m/>
    <x v="0"/>
    <n v="1.4999999999999999E-2"/>
  </r>
  <r>
    <x v="1"/>
    <s v="NORTON MARIANO ALFREDO"/>
    <x v="0"/>
    <s v="01-07-01-30536734"/>
    <s v="07-005450"/>
    <x v="13"/>
    <m/>
    <x v="132"/>
    <s v="Pesos (ARS)"/>
    <n v="147790"/>
    <n v="109922.13"/>
    <n v="1099.22"/>
    <m/>
    <x v="0"/>
    <n v="1.4999999999999999E-2"/>
  </r>
  <r>
    <x v="1"/>
    <s v="TOUJAS SERGIO NORMANDO"/>
    <x v="0"/>
    <s v="01-07-01-30536791"/>
    <s v="07-006025"/>
    <x v="0"/>
    <m/>
    <x v="132"/>
    <s v="Pesos (ARS)"/>
    <n v="75228"/>
    <n v="55952.65"/>
    <n v="559.53"/>
    <m/>
    <x v="0"/>
    <n v="1.4999999999999999E-2"/>
  </r>
  <r>
    <x v="1"/>
    <s v="BERTOLO FRANCO AGUSTIN"/>
    <x v="0"/>
    <s v="01-07-01-30536991"/>
    <s v="07-005978"/>
    <x v="4"/>
    <m/>
    <x v="132"/>
    <s v="Pesos (ARS)"/>
    <n v="52665"/>
    <n v="39170.47"/>
    <n v="391.7"/>
    <m/>
    <x v="0"/>
    <n v="1.4999999999999999E-2"/>
  </r>
  <r>
    <x v="1"/>
    <s v="SAUA ROSA DEL CARMEN"/>
    <x v="0"/>
    <s v="01-07-01-30537200"/>
    <s v="07-006039"/>
    <x v="3"/>
    <m/>
    <x v="132"/>
    <s v="Pesos (ARS)"/>
    <n v="62982"/>
    <n v="46843.86"/>
    <n v="468.44"/>
    <m/>
    <x v="0"/>
    <n v="1.4999999999999999E-2"/>
  </r>
  <r>
    <x v="1"/>
    <s v="CABRERA GRACIELA PALMIRA"/>
    <x v="0"/>
    <s v="01-07-01-30537234"/>
    <s v="07-005637"/>
    <x v="5"/>
    <m/>
    <x v="132"/>
    <s v="Pesos (ARS)"/>
    <n v="69724"/>
    <n v="51858.48"/>
    <n v="518.58000000000004"/>
    <m/>
    <x v="0"/>
    <n v="1.4999999999999999E-2"/>
  </r>
  <r>
    <x v="1"/>
    <s v="DALLA TORRE DIEGO MARTIN"/>
    <x v="0"/>
    <s v="01-07-01-30537380"/>
    <s v="07-006025"/>
    <x v="0"/>
    <m/>
    <x v="132"/>
    <s v="Pesos (ARS)"/>
    <n v="68166"/>
    <n v="50699.88"/>
    <n v="507"/>
    <m/>
    <x v="0"/>
    <n v="1.4999999999999999E-2"/>
  </r>
  <r>
    <x v="1"/>
    <s v="BAYON GRACIELA FANNY"/>
    <x v="0"/>
    <s v="01-07-01-30537404"/>
    <s v="07-005539"/>
    <x v="10"/>
    <m/>
    <x v="132"/>
    <s v="Pesos (ARS)"/>
    <n v="86037"/>
    <n v="63992.03"/>
    <n v="639.91999999999996"/>
    <m/>
    <x v="0"/>
    <n v="1.4999999999999999E-2"/>
  </r>
  <r>
    <x v="1"/>
    <s v="ZUÑIGA CLAUDIO IVAN"/>
    <x v="0"/>
    <s v="01-07-01-30537710"/>
    <s v="07-005637"/>
    <x v="5"/>
    <m/>
    <x v="132"/>
    <s v="Pesos (ARS)"/>
    <n v="88038"/>
    <n v="65480.6"/>
    <n v="654.80999999999995"/>
    <m/>
    <x v="0"/>
    <n v="1.4999999999999999E-2"/>
  </r>
  <r>
    <x v="1"/>
    <s v="PEGORIN PABLO JOSE LUIS"/>
    <x v="0"/>
    <s v="01-07-01-30537733"/>
    <s v="07-005450"/>
    <x v="13"/>
    <m/>
    <x v="132"/>
    <s v="Pesos (ARS)"/>
    <n v="101245"/>
    <n v="75303.12"/>
    <n v="753.03"/>
    <m/>
    <x v="0"/>
    <n v="1.4999999999999999E-2"/>
  </r>
  <r>
    <x v="1"/>
    <s v="ELIAS GABRIEL FERNANDO"/>
    <x v="0"/>
    <s v="01-07-01-30538064"/>
    <s v="07-005947"/>
    <x v="19"/>
    <m/>
    <x v="132"/>
    <s v="Pesos (ARS)"/>
    <n v="53647"/>
    <n v="39901.120000000003"/>
    <n v="399.01"/>
    <m/>
    <x v="0"/>
    <n v="1.4999999999999999E-2"/>
  </r>
  <r>
    <x v="1"/>
    <s v="GALLINA GUERRA PAULA MARIANA"/>
    <x v="0"/>
    <s v="01-07-01-30538261"/>
    <s v="07-005558"/>
    <x v="11"/>
    <m/>
    <x v="132"/>
    <s v="Pesos (ARS)"/>
    <n v="131187"/>
    <n v="97572.98"/>
    <n v="975.73"/>
    <m/>
    <x v="0"/>
    <n v="1.4999999999999999E-2"/>
  </r>
  <r>
    <x v="1"/>
    <s v="TOUJAS SERGIO NORMANDO"/>
    <x v="0"/>
    <s v="01-07-01-30538263"/>
    <s v="07-006025"/>
    <x v="0"/>
    <m/>
    <x v="132"/>
    <s v="Pesos (ARS)"/>
    <n v="120339"/>
    <n v="89504.78"/>
    <n v="895.05"/>
    <m/>
    <x v="0"/>
    <n v="1.4999999999999999E-2"/>
  </r>
  <r>
    <x v="1"/>
    <s v="DAHER SEBASTIAN"/>
    <x v="0"/>
    <s v="01-07-01-30538348"/>
    <s v="07-005539"/>
    <x v="10"/>
    <m/>
    <x v="132"/>
    <s v="Pesos (ARS)"/>
    <n v="76653"/>
    <n v="57011.9"/>
    <n v="570.12"/>
    <m/>
    <x v="0"/>
    <n v="1.4999999999999999E-2"/>
  </r>
  <r>
    <x v="1"/>
    <s v="CORSINO JAVIER EMILIO"/>
    <x v="0"/>
    <s v="01-07-01-30538359"/>
    <s v="07-006415"/>
    <x v="24"/>
    <m/>
    <x v="132"/>
    <s v="Pesos (ARS)"/>
    <n v="30132"/>
    <n v="22411.14"/>
    <n v="224.11"/>
    <m/>
    <x v="0"/>
    <n v="1.4999999999999999E-2"/>
  </r>
  <r>
    <x v="1"/>
    <s v="MAZZA FERNANDO JOSE"/>
    <x v="0"/>
    <s v="01-07-01-30538380"/>
    <s v="07-005450"/>
    <x v="13"/>
    <m/>
    <x v="132"/>
    <s v="Pesos (ARS)"/>
    <n v="46101"/>
    <n v="34288.959999999999"/>
    <n v="342.89"/>
    <m/>
    <x v="0"/>
    <n v="1.4999999999999999E-2"/>
  </r>
  <r>
    <x v="1"/>
    <s v="SANTINI MIRIAM ELENA"/>
    <x v="0"/>
    <s v="01-07-01-30538398"/>
    <s v="07-005738"/>
    <x v="2"/>
    <m/>
    <x v="132"/>
    <s v="Pesos (ARS)"/>
    <n v="116741"/>
    <n v="86828.47"/>
    <n v="868.28"/>
    <m/>
    <x v="0"/>
    <n v="1.4999999999999999E-2"/>
  </r>
  <r>
    <x v="1"/>
    <s v="GLUCK S.A.S."/>
    <x v="0"/>
    <s v="01-07-01-30538401"/>
    <s v="07-005450"/>
    <x v="13"/>
    <m/>
    <x v="132"/>
    <s v="Pesos (ARS)"/>
    <n v="56876"/>
    <n v="41379.440000000002"/>
    <n v="413.79"/>
    <m/>
    <x v="0"/>
    <n v="1.4999999999999999E-2"/>
  </r>
  <r>
    <x v="1"/>
    <s v="ROSSO GUSTAVO DANIEL"/>
    <x v="0"/>
    <s v="01-07-01-30538421"/>
    <s v="07-005637"/>
    <x v="5"/>
    <m/>
    <x v="132"/>
    <s v="Pesos (ARS)"/>
    <n v="153514"/>
    <n v="111687.72"/>
    <n v="1116.8800000000001"/>
    <m/>
    <x v="0"/>
    <n v="1.4999999999999999E-2"/>
  </r>
  <r>
    <x v="1"/>
    <s v="REGALINI GERMAN RAUL"/>
    <x v="0"/>
    <s v="01-07-01-30538443"/>
    <s v="07-005539"/>
    <x v="10"/>
    <m/>
    <x v="132"/>
    <s v="Pesos (ARS)"/>
    <n v="74171"/>
    <n v="55166.080000000002"/>
    <n v="551.66"/>
    <m/>
    <x v="0"/>
    <n v="1.4999999999999999E-2"/>
  </r>
  <r>
    <x v="1"/>
    <s v="NADIN SUSANA GRACIELA"/>
    <x v="0"/>
    <s v="01-07-01-30538607"/>
    <s v="07-005539"/>
    <x v="10"/>
    <m/>
    <x v="132"/>
    <s v="Pesos (ARS)"/>
    <n v="53226"/>
    <n v="39587.550000000003"/>
    <n v="395.88"/>
    <m/>
    <x v="0"/>
    <n v="1.4999999999999999E-2"/>
  </r>
  <r>
    <x v="1"/>
    <s v="FORMICA MARIA EUGENIA"/>
    <x v="0"/>
    <s v="01-07-01-30538731"/>
    <s v="07-005558"/>
    <x v="11"/>
    <m/>
    <x v="132"/>
    <s v="Pesos (ARS)"/>
    <n v="63644"/>
    <n v="47336.959999999999"/>
    <n v="473.37"/>
    <m/>
    <x v="0"/>
    <n v="1.4999999999999999E-2"/>
  </r>
  <r>
    <x v="1"/>
    <s v="SANCHEZ ROSSI GABRIEL"/>
    <x v="0"/>
    <s v="01-07-01-30538812"/>
    <s v="07-006039"/>
    <x v="3"/>
    <m/>
    <x v="132"/>
    <s v="Pesos (ARS)"/>
    <n v="72479"/>
    <n v="53907.89"/>
    <n v="539.08000000000004"/>
    <m/>
    <x v="0"/>
    <n v="1.4999999999999999E-2"/>
  </r>
  <r>
    <x v="1"/>
    <s v="CHIAROLLA GERARDO JAVIER"/>
    <x v="0"/>
    <s v="01-07-01-30538909"/>
    <s v="07-005637"/>
    <x v="5"/>
    <m/>
    <x v="132"/>
    <s v="Pesos (ARS)"/>
    <n v="89661"/>
    <n v="66686.960000000006"/>
    <n v="666.87"/>
    <m/>
    <x v="0"/>
    <n v="1.4999999999999999E-2"/>
  </r>
  <r>
    <x v="1"/>
    <s v="ARROYO ROSA ILDA"/>
    <x v="0"/>
    <s v="01-07-01-30538920"/>
    <s v="07-006039"/>
    <x v="3"/>
    <m/>
    <x v="132"/>
    <s v="Pesos (ARS)"/>
    <n v="52418"/>
    <n v="38986.94"/>
    <n v="389.87"/>
    <m/>
    <x v="0"/>
    <n v="1.4999999999999999E-2"/>
  </r>
  <r>
    <x v="1"/>
    <s v="ZEID LUIS MOISES"/>
    <x v="0"/>
    <s v="01-07-01-30538989"/>
    <s v="07-005539"/>
    <x v="10"/>
    <m/>
    <x v="132"/>
    <s v="Pesos (ARS)"/>
    <n v="124190"/>
    <n v="92368.81"/>
    <n v="923.69"/>
    <m/>
    <x v="0"/>
    <n v="1.4999999999999999E-2"/>
  </r>
  <r>
    <x v="1"/>
    <s v="CABRERA SERGIO FABIAN"/>
    <x v="0"/>
    <s v="01-07-01-30539059"/>
    <s v="07-005558"/>
    <x v="11"/>
    <m/>
    <x v="132"/>
    <s v="Pesos (ARS)"/>
    <n v="69408"/>
    <n v="51623.53"/>
    <n v="516.24"/>
    <m/>
    <x v="0"/>
    <n v="1.4999999999999999E-2"/>
  </r>
  <r>
    <x v="1"/>
    <s v="ROSSO GUSTAVO DANIEL"/>
    <x v="0"/>
    <s v="01-07-01-30539193"/>
    <s v="07-005637"/>
    <x v="5"/>
    <m/>
    <x v="132"/>
    <s v="Pesos (ARS)"/>
    <n v="305293"/>
    <n v="201965.76"/>
    <n v="2019.66"/>
    <m/>
    <x v="0"/>
    <n v="1.4999999999999999E-2"/>
  </r>
  <r>
    <x v="1"/>
    <s v="ZABEK FERNANDO LUIS"/>
    <x v="0"/>
    <s v="01-07-01-30539482"/>
    <s v="07-006138"/>
    <x v="12"/>
    <m/>
    <x v="132"/>
    <s v="Pesos (ARS)"/>
    <n v="230938.37"/>
    <n v="140205"/>
    <n v="1402.07"/>
    <m/>
    <x v="0"/>
    <n v="1.4999999999999999E-2"/>
  </r>
  <r>
    <x v="1"/>
    <s v="MGV S.A."/>
    <x v="0"/>
    <s v="01-07-01-30539521"/>
    <s v="07-005539"/>
    <x v="10"/>
    <m/>
    <x v="132"/>
    <s v="Pesos (ARS)"/>
    <n v="105262"/>
    <n v="78291.08"/>
    <n v="782.91"/>
    <m/>
    <x v="0"/>
    <n v="1.4999999999999999E-2"/>
  </r>
  <r>
    <x v="1"/>
    <s v="CHACOFF JOSE RODOLFO"/>
    <x v="0"/>
    <s v="01-07-01-30539621"/>
    <s v="07-006138"/>
    <x v="12"/>
    <m/>
    <x v="132"/>
    <s v="Pesos (ARS)"/>
    <n v="107560"/>
    <n v="80000.509999999995"/>
    <n v="800.01"/>
    <m/>
    <x v="0"/>
    <n v="1.4999999999999999E-2"/>
  </r>
  <r>
    <x v="1"/>
    <s v="RABINO FEDERICO MAXIMILIANO"/>
    <x v="0"/>
    <s v="01-07-01-30539743"/>
    <s v="07-005472"/>
    <x v="6"/>
    <m/>
    <x v="132"/>
    <s v="Pesos (ARS)"/>
    <n v="67895"/>
    <n v="50498.48"/>
    <n v="504.98"/>
    <m/>
    <x v="0"/>
    <n v="1.4999999999999999E-2"/>
  </r>
  <r>
    <x v="1"/>
    <s v="MARTOS FRANCISCO"/>
    <x v="0"/>
    <s v="01-07-01-30539807"/>
    <s v="07-005738"/>
    <x v="2"/>
    <m/>
    <x v="132"/>
    <s v="Pesos (ARS)"/>
    <n v="81136"/>
    <n v="60345.98"/>
    <n v="603.46"/>
    <m/>
    <x v="0"/>
    <n v="1.4999999999999999E-2"/>
  </r>
  <r>
    <x v="1"/>
    <s v="OGGERO FERNANDO ADRIAN"/>
    <x v="0"/>
    <s v="01-07-01-30539954"/>
    <s v="07-005450"/>
    <x v="13"/>
    <m/>
    <x v="132"/>
    <s v="Pesos (ARS)"/>
    <n v="28317"/>
    <n v="21061.87"/>
    <n v="210.62"/>
    <m/>
    <x v="0"/>
    <n v="1.4999999999999999E-2"/>
  </r>
  <r>
    <x v="1"/>
    <s v="ANGELLA FABIO ARIEL"/>
    <x v="0"/>
    <s v="01-07-01-30540017"/>
    <s v="07-005947"/>
    <x v="19"/>
    <m/>
    <x v="132"/>
    <s v="Pesos (ARS)"/>
    <n v="36079"/>
    <n v="26833.9"/>
    <n v="268.33999999999997"/>
    <m/>
    <x v="0"/>
    <n v="1.4999999999999999E-2"/>
  </r>
  <r>
    <x v="1"/>
    <s v="RENNA EDUARDO"/>
    <x v="0"/>
    <s v="01-07-01-30540127"/>
    <s v="07-005450"/>
    <x v="13"/>
    <m/>
    <x v="132"/>
    <s v="Pesos (ARS)"/>
    <n v="74891"/>
    <n v="55701.55"/>
    <n v="557.02"/>
    <m/>
    <x v="0"/>
    <n v="1.4999999999999999E-2"/>
  </r>
  <r>
    <x v="1"/>
    <s v="PACINI HUMBERTO HUGO"/>
    <x v="0"/>
    <s v="01-07-01-30540214"/>
    <s v="07-005978"/>
    <x v="4"/>
    <m/>
    <x v="132"/>
    <s v="Pesos (ARS)"/>
    <n v="68541"/>
    <n v="50979.26"/>
    <n v="509.79"/>
    <m/>
    <x v="0"/>
    <n v="1.4999999999999999E-2"/>
  </r>
  <r>
    <x v="1"/>
    <s v="BLANCO GABRIEL ESTEBAN HASAN"/>
    <x v="0"/>
    <s v="01-07-01-30540252"/>
    <s v="07-005472"/>
    <x v="6"/>
    <m/>
    <x v="132"/>
    <s v="Pesos (ARS)"/>
    <n v="14157"/>
    <n v="9366.56"/>
    <n v="93.67"/>
    <m/>
    <x v="0"/>
    <n v="1.4999999999999999E-2"/>
  </r>
  <r>
    <x v="1"/>
    <s v="ESPEJO MATIAS ARIEL"/>
    <x v="0"/>
    <s v="01-07-01-30540439"/>
    <s v="07-005472"/>
    <x v="6"/>
    <m/>
    <x v="132"/>
    <s v="Pesos (ARS)"/>
    <n v="135181"/>
    <n v="100544.02"/>
    <n v="1005.44"/>
    <m/>
    <x v="0"/>
    <n v="1.4999999999999999E-2"/>
  </r>
  <r>
    <x v="1"/>
    <s v="DIAZ CARLOS ALBERTO"/>
    <x v="0"/>
    <s v="01-07-01-30540611"/>
    <s v="07-006138"/>
    <x v="12"/>
    <m/>
    <x v="132"/>
    <s v="Pesos (ARS)"/>
    <n v="90581"/>
    <n v="67497.08"/>
    <n v="674.97"/>
    <m/>
    <x v="0"/>
    <n v="1.4999999999999999E-2"/>
  </r>
  <r>
    <x v="1"/>
    <s v="DIAZ CLAUDIA EVANGELINA"/>
    <x v="0"/>
    <s v="01-07-01-30540620"/>
    <s v="07-006138"/>
    <x v="12"/>
    <m/>
    <x v="132"/>
    <s v="Pesos (ARS)"/>
    <n v="86350"/>
    <n v="64584.57"/>
    <n v="645.85"/>
    <m/>
    <x v="0"/>
    <n v="1.4999999999999999E-2"/>
  </r>
  <r>
    <x v="1"/>
    <s v="AMAYA RICO LUANA LOURDES"/>
    <x v="0"/>
    <s v="01-07-01-30540644"/>
    <s v="07-005539"/>
    <x v="10"/>
    <m/>
    <x v="132"/>
    <s v="Pesos (ARS)"/>
    <n v="73081"/>
    <n v="54355.59"/>
    <n v="543.55999999999995"/>
    <m/>
    <x v="0"/>
    <n v="1.4999999999999999E-2"/>
  </r>
  <r>
    <x v="1"/>
    <s v="DIAZ CARLOS ALBERTO"/>
    <x v="0"/>
    <s v="01-07-01-30540691"/>
    <s v="07-006138"/>
    <x v="12"/>
    <m/>
    <x v="132"/>
    <s v="Pesos (ARS)"/>
    <n v="52024"/>
    <n v="38765.629999999997"/>
    <n v="387.66"/>
    <m/>
    <x v="0"/>
    <n v="1.4999999999999999E-2"/>
  </r>
  <r>
    <x v="1"/>
    <s v="INYCON SRL"/>
    <x v="0"/>
    <s v="01-07-01-30540722"/>
    <s v="07-005539"/>
    <x v="10"/>
    <m/>
    <x v="132"/>
    <s v="Pesos (ARS)"/>
    <n v="153610"/>
    <n v="111756.96"/>
    <n v="1117.57"/>
    <m/>
    <x v="0"/>
    <n v="1.4999999999999999E-2"/>
  </r>
  <r>
    <x v="1"/>
    <s v="GIL OSCAR ANTONIO"/>
    <x v="0"/>
    <s v="01-07-01-30540773"/>
    <s v="07-005539"/>
    <x v="10"/>
    <m/>
    <x v="132"/>
    <s v="Pesos (ARS)"/>
    <n v="63751"/>
    <n v="47415.81"/>
    <n v="474.16"/>
    <m/>
    <x v="0"/>
    <n v="1.4999999999999999E-2"/>
  </r>
  <r>
    <x v="1"/>
    <s v="LAVOISIER PABLO"/>
    <x v="0"/>
    <s v="01-07-01-30540839"/>
    <s v="07-005450"/>
    <x v="13"/>
    <m/>
    <x v="132"/>
    <s v="Pesos (ARS)"/>
    <n v="43815"/>
    <n v="32587.68"/>
    <n v="325.88"/>
    <m/>
    <x v="0"/>
    <n v="1.4999999999999999E-2"/>
  </r>
  <r>
    <x v="1"/>
    <s v="CARTAGENA - RUIZ S.R.L."/>
    <x v="0"/>
    <s v="01-07-01-30541008"/>
    <s v="07-005539"/>
    <x v="10"/>
    <m/>
    <x v="132"/>
    <s v="Pesos (ARS)"/>
    <n v="1644356"/>
    <n v="992011"/>
    <n v="9920.11"/>
    <m/>
    <x v="0"/>
    <n v="1.4999999999999999E-2"/>
  </r>
  <r>
    <x v="1"/>
    <s v="GASTIARENA MARIO LUIS"/>
    <x v="0"/>
    <s v="01-07-01-30541022"/>
    <s v="07-006025"/>
    <x v="0"/>
    <m/>
    <x v="132"/>
    <s v="Pesos (ARS)"/>
    <n v="179377"/>
    <n v="121132.12"/>
    <n v="1211.3399999999999"/>
    <m/>
    <x v="0"/>
    <n v="1.4999999999999999E-2"/>
  </r>
  <r>
    <x v="1"/>
    <s v="ROMERO OSCAR MARCELO"/>
    <x v="0"/>
    <s v="01-07-01-30541104"/>
    <s v="07-005472"/>
    <x v="6"/>
    <m/>
    <x v="132"/>
    <s v="Pesos (ARS)"/>
    <n v="97569"/>
    <n v="72568.460000000006"/>
    <n v="725.68"/>
    <m/>
    <x v="0"/>
    <n v="1.4999999999999999E-2"/>
  </r>
  <r>
    <x v="1"/>
    <s v="POTASCHNER MATIAS SEBASTIAN"/>
    <x v="0"/>
    <s v="01-07-01-30541255"/>
    <s v="07-005450"/>
    <x v="13"/>
    <m/>
    <x v="132"/>
    <s v="Pesos (ARS)"/>
    <n v="157655"/>
    <n v="97263"/>
    <n v="972.63"/>
    <m/>
    <x v="0"/>
    <n v="1.4999999999999999E-2"/>
  </r>
  <r>
    <x v="1"/>
    <s v="ESTRUCTURAS OESTE SA"/>
    <x v="0"/>
    <s v="01-07-01-30541305"/>
    <s v="07-005539"/>
    <x v="10"/>
    <m/>
    <x v="132"/>
    <s v="Pesos (ARS)"/>
    <n v="31716"/>
    <n v="20981.1"/>
    <n v="209.83"/>
    <m/>
    <x v="0"/>
    <n v="1.4999999999999999E-2"/>
  </r>
  <r>
    <x v="1"/>
    <s v="DIAZ JANOUSEK GIMENA CELESTE"/>
    <x v="0"/>
    <s v="01-07-01-30541439"/>
    <s v="07-006138"/>
    <x v="12"/>
    <m/>
    <x v="132"/>
    <s v="Pesos (ARS)"/>
    <n v="63716"/>
    <n v="47390.04"/>
    <n v="473.9"/>
    <m/>
    <x v="0"/>
    <n v="1.4999999999999999E-2"/>
  </r>
  <r>
    <x v="1"/>
    <s v="BANDIERA ROBERTO ADRIAN"/>
    <x v="0"/>
    <s v="01-07-01-30541569"/>
    <s v="07-005539"/>
    <x v="10"/>
    <m/>
    <x v="132"/>
    <s v="Pesos (ARS)"/>
    <n v="148714"/>
    <n v="110608.74"/>
    <n v="1106.0899999999999"/>
    <m/>
    <x v="0"/>
    <n v="1.4999999999999999E-2"/>
  </r>
  <r>
    <x v="1"/>
    <s v="MARTINEZ MIGUEL ANGEL"/>
    <x v="0"/>
    <s v="01-07-01-30541588"/>
    <s v="07-005539"/>
    <x v="10"/>
    <m/>
    <x v="132"/>
    <s v="Pesos (ARS)"/>
    <n v="289931"/>
    <n v="196115.45"/>
    <n v="1961.17"/>
    <m/>
    <x v="0"/>
    <n v="1.4999999999999999E-2"/>
  </r>
  <r>
    <x v="1"/>
    <s v="SOCSO S.A"/>
    <x v="0"/>
    <s v="01-07-01-30541748"/>
    <s v="07-005450"/>
    <x v="13"/>
    <m/>
    <x v="132"/>
    <s v="Pesos (ARS)"/>
    <n v="62114"/>
    <n v="45190.17"/>
    <n v="451.9"/>
    <m/>
    <x v="0"/>
    <n v="1.4999999999999999E-2"/>
  </r>
  <r>
    <x v="1"/>
    <s v="MOLINA CARLOS ALBERTO"/>
    <x v="0"/>
    <s v="01-07-01-30541830"/>
    <s v="07-005637"/>
    <x v="5"/>
    <m/>
    <x v="132"/>
    <s v="Pesos (ARS)"/>
    <n v="41366"/>
    <n v="30767.06"/>
    <n v="307.67"/>
    <m/>
    <x v="0"/>
    <n v="1.4999999999999999E-2"/>
  </r>
  <r>
    <x v="1"/>
    <s v="LAFLOR ARIEL ARMANDO"/>
    <x v="0"/>
    <s v="01-07-01-30541901"/>
    <s v="07-005637"/>
    <x v="5"/>
    <m/>
    <x v="132"/>
    <s v="Pesos (ARS)"/>
    <n v="56880"/>
    <n v="42305.46"/>
    <n v="423.05"/>
    <m/>
    <x v="0"/>
    <n v="1.4999999999999999E-2"/>
  </r>
  <r>
    <x v="1"/>
    <s v="ROSELLI WALTER MIGUEL"/>
    <x v="0"/>
    <s v="01-07-01-30541943"/>
    <s v="07-006039"/>
    <x v="3"/>
    <m/>
    <x v="132"/>
    <s v="Pesos (ARS)"/>
    <n v="77876"/>
    <n v="57921.91"/>
    <n v="579.22"/>
    <m/>
    <x v="0"/>
    <n v="1.4999999999999999E-2"/>
  </r>
  <r>
    <x v="1"/>
    <s v="TOGNETTI SABRINA VANESA"/>
    <x v="0"/>
    <s v="01-07-01-30542028"/>
    <s v="07-005450"/>
    <x v="13"/>
    <m/>
    <x v="132"/>
    <s v="Pesos (ARS)"/>
    <n v="60381"/>
    <n v="44909.84"/>
    <n v="449.1"/>
    <m/>
    <x v="0"/>
    <n v="1.4999999999999999E-2"/>
  </r>
  <r>
    <x v="1"/>
    <s v="ROSELLI WALTER MIGUEL"/>
    <x v="0"/>
    <s v="01-07-01-30542044"/>
    <s v="07-006039"/>
    <x v="3"/>
    <m/>
    <x v="132"/>
    <s v="Pesos (ARS)"/>
    <n v="54122"/>
    <n v="40253.85"/>
    <n v="402.54"/>
    <m/>
    <x v="0"/>
    <n v="1.4999999999999999E-2"/>
  </r>
  <r>
    <x v="1"/>
    <s v="CORDERO EDUARDO JAVIER"/>
    <x v="0"/>
    <s v="01-07-01-30542146"/>
    <s v="07-005738"/>
    <x v="2"/>
    <m/>
    <x v="132"/>
    <s v="Pesos (ARS)"/>
    <n v="50429"/>
    <n v="37507.769999999997"/>
    <n v="375.08"/>
    <m/>
    <x v="0"/>
    <n v="1.4999999999999999E-2"/>
  </r>
  <r>
    <x v="1"/>
    <s v="DOLZ GONZALO ARTURO"/>
    <x v="0"/>
    <s v="01-07-01-30542178"/>
    <s v="07-005558"/>
    <x v="11"/>
    <m/>
    <x v="132"/>
    <s v="Pesos (ARS)"/>
    <n v="67337"/>
    <n v="50083.74"/>
    <n v="500.84"/>
    <m/>
    <x v="0"/>
    <n v="1.4999999999999999E-2"/>
  </r>
  <r>
    <x v="1"/>
    <s v="SANCHEZ ROSSI GABRIEL"/>
    <x v="0"/>
    <s v="01-07-01-30542279"/>
    <s v="07-006039"/>
    <x v="3"/>
    <m/>
    <x v="132"/>
    <s v="Pesos (ARS)"/>
    <n v="61447"/>
    <n v="45702.91"/>
    <n v="457.03"/>
    <m/>
    <x v="0"/>
    <n v="1.4999999999999999E-2"/>
  </r>
  <r>
    <x v="1"/>
    <s v="VICCHI VICCHI GERMAN ADOLFO"/>
    <x v="0"/>
    <s v="01-07-01-30542369"/>
    <s v="07-005558"/>
    <x v="11"/>
    <m/>
    <x v="132"/>
    <s v="Pesos (ARS)"/>
    <n v="252079"/>
    <n v="187488.69"/>
    <n v="1874.89"/>
    <m/>
    <x v="0"/>
    <n v="1.4999999999999999E-2"/>
  </r>
  <r>
    <x v="1"/>
    <s v="DI MECO MARIO JORGE"/>
    <x v="0"/>
    <s v="01-07-01-30542476"/>
    <s v="07-005558"/>
    <x v="11"/>
    <m/>
    <x v="132"/>
    <s v="Pesos (ARS)"/>
    <n v="44288"/>
    <n v="32940.1"/>
    <n v="329.4"/>
    <m/>
    <x v="0"/>
    <n v="1.4999999999999999E-2"/>
  </r>
  <r>
    <x v="1"/>
    <s v="AMICO SA"/>
    <x v="0"/>
    <s v="01-07-01-30542737"/>
    <s v="07-005978"/>
    <x v="4"/>
    <m/>
    <x v="132"/>
    <s v="Pesos (ARS)"/>
    <n v="54226"/>
    <n v="35873.019999999997"/>
    <n v="358.75"/>
    <m/>
    <x v="0"/>
    <n v="1.4999999999999999E-2"/>
  </r>
  <r>
    <x v="1"/>
    <s v="ROSSATO NESTOR FABIAN"/>
    <x v="0"/>
    <s v="01-07-01-30542776"/>
    <s v="07-005558"/>
    <x v="11"/>
    <m/>
    <x v="132"/>
    <s v="Pesos (ARS)"/>
    <n v="61541"/>
    <n v="45772.66"/>
    <n v="457.73"/>
    <m/>
    <x v="0"/>
    <n v="1.4999999999999999E-2"/>
  </r>
  <r>
    <x v="1"/>
    <s v="ROSSO GUSTAVO DANIEL"/>
    <x v="0"/>
    <s v="01-07-01-30542818"/>
    <s v="07-005637"/>
    <x v="5"/>
    <m/>
    <x v="132"/>
    <s v="Pesos (ARS)"/>
    <n v="122941"/>
    <n v="89444.28"/>
    <n v="894.44"/>
    <m/>
    <x v="0"/>
    <n v="1.4999999999999999E-2"/>
  </r>
  <r>
    <x v="1"/>
    <s v="SCATIZZI PATRICIA ANDREA"/>
    <x v="0"/>
    <s v="01-07-01-30542874"/>
    <s v="07-005539"/>
    <x v="10"/>
    <m/>
    <x v="132"/>
    <s v="Pesos (ARS)"/>
    <n v="74882"/>
    <n v="55694.94"/>
    <n v="556.95000000000005"/>
    <m/>
    <x v="0"/>
    <n v="1.4999999999999999E-2"/>
  </r>
  <r>
    <x v="1"/>
    <s v="DERUGGIERO CLAUDIA BEATRIZ"/>
    <x v="0"/>
    <s v="01-07-01-30542883"/>
    <s v="07-005738"/>
    <x v="2"/>
    <m/>
    <x v="132"/>
    <s v="Pesos (ARS)"/>
    <n v="57312"/>
    <n v="42627.15"/>
    <n v="426.27"/>
    <m/>
    <x v="0"/>
    <n v="1.4999999999999999E-2"/>
  </r>
  <r>
    <x v="1"/>
    <s v="MOSSO IGNACIO"/>
    <x v="0"/>
    <s v="01-07-01-30542966"/>
    <s v="07-005450"/>
    <x v="13"/>
    <m/>
    <x v="132"/>
    <s v="Pesos (ARS)"/>
    <n v="55937"/>
    <n v="41604.47"/>
    <n v="416.04"/>
    <m/>
    <x v="0"/>
    <n v="1.4999999999999999E-2"/>
  </r>
  <r>
    <x v="1"/>
    <s v="SUAREZ LEANDRO"/>
    <x v="0"/>
    <s v="01-07-01-30542982"/>
    <s v="07-005637"/>
    <x v="5"/>
    <m/>
    <x v="132"/>
    <s v="Pesos (ARS)"/>
    <n v="216146"/>
    <n v="160763.34"/>
    <n v="1607.63"/>
    <m/>
    <x v="0"/>
    <n v="1.4999999999999999E-2"/>
  </r>
  <r>
    <x v="1"/>
    <s v="CALVO COSTA DIEGO GERARDO"/>
    <x v="0"/>
    <s v="01-07-01-30543013"/>
    <s v="07-005558"/>
    <x v="11"/>
    <m/>
    <x v="132"/>
    <s v="Pesos (ARS)"/>
    <n v="150624"/>
    <n v="112029.13"/>
    <n v="1120.29"/>
    <m/>
    <x v="0"/>
    <n v="1.4999999999999999E-2"/>
  </r>
  <r>
    <x v="1"/>
    <s v="PARATORE CLAUDIA MARCELA"/>
    <x v="0"/>
    <s v="01-07-01-30543039"/>
    <s v="07-005539"/>
    <x v="10"/>
    <m/>
    <x v="132"/>
    <s v="Pesos (ARS)"/>
    <n v="78615"/>
    <n v="58470.98"/>
    <n v="584.71"/>
    <m/>
    <x v="0"/>
    <n v="1.4999999999999999E-2"/>
  </r>
  <r>
    <x v="1"/>
    <s v="VIZCAYA JORGE ARTURO"/>
    <x v="0"/>
    <s v="01-07-01-30543266"/>
    <s v="07-005947"/>
    <x v="19"/>
    <m/>
    <x v="132"/>
    <s v="Pesos (ARS)"/>
    <n v="25084"/>
    <n v="16594.29"/>
    <n v="165.96"/>
    <m/>
    <x v="0"/>
    <n v="1.4999999999999999E-2"/>
  </r>
  <r>
    <x v="1"/>
    <s v="PONCE CECILIA SOLEDAD"/>
    <x v="0"/>
    <s v="01-07-01-30543309"/>
    <s v="07-006039"/>
    <x v="3"/>
    <m/>
    <x v="132"/>
    <s v="Pesos (ARS)"/>
    <n v="52409"/>
    <n v="38980.230000000003"/>
    <n v="389.8"/>
    <m/>
    <x v="0"/>
    <n v="1.4999999999999999E-2"/>
  </r>
  <r>
    <x v="1"/>
    <s v="LUCERO CEFERINO JERONIMO"/>
    <x v="0"/>
    <s v="01-07-01-30543342"/>
    <s v="07-005646"/>
    <x v="15"/>
    <m/>
    <x v="132"/>
    <s v="Pesos (ARS)"/>
    <n v="55225"/>
    <n v="41074.65"/>
    <n v="410.75"/>
    <m/>
    <x v="0"/>
    <n v="1.4999999999999999E-2"/>
  </r>
  <r>
    <x v="1"/>
    <s v="VERA MARIA SOL"/>
    <x v="0"/>
    <s v="01-07-01-30543394"/>
    <s v="07-006138"/>
    <x v="12"/>
    <m/>
    <x v="132"/>
    <s v="Pesos (ARS)"/>
    <n v="54554"/>
    <n v="40575.919999999998"/>
    <n v="405.76"/>
    <m/>
    <x v="0"/>
    <n v="1.4999999999999999E-2"/>
  </r>
  <r>
    <x v="1"/>
    <s v="MUÑOZ MARIA ANDREA"/>
    <x v="0"/>
    <s v="01-07-01-30543417"/>
    <s v="07-005739"/>
    <x v="8"/>
    <m/>
    <x v="132"/>
    <s v="Pesos (ARS)"/>
    <n v="59240"/>
    <n v="44061.06"/>
    <n v="440.61"/>
    <m/>
    <x v="0"/>
    <n v="1.4999999999999999E-2"/>
  </r>
  <r>
    <x v="1"/>
    <s v="FUERTES HECTOR MARIO"/>
    <x v="0"/>
    <s v="01-07-01-30543795"/>
    <s v="07-005539"/>
    <x v="10"/>
    <m/>
    <x v="132"/>
    <s v="Pesos (ARS)"/>
    <n v="47075"/>
    <n v="35012.959999999999"/>
    <n v="350.13"/>
    <m/>
    <x v="0"/>
    <n v="1.4999999999999999E-2"/>
  </r>
  <r>
    <x v="1"/>
    <s v="FOZZATTI GUSTAVO ARIEL"/>
    <x v="0"/>
    <s v="01-07-01-30544090"/>
    <s v="07-005450"/>
    <x v="13"/>
    <m/>
    <x v="132"/>
    <s v="Pesos (ARS)"/>
    <n v="71239"/>
    <n v="52985.94"/>
    <n v="529.86"/>
    <m/>
    <x v="0"/>
    <n v="1.4999999999999999E-2"/>
  </r>
  <r>
    <x v="1"/>
    <s v="DIAZ GEROLI CARLOS SEBASTIAN"/>
    <x v="0"/>
    <s v="01-07-01-30544100"/>
    <s v="07-006138"/>
    <x v="12"/>
    <m/>
    <x v="132"/>
    <s v="Pesos (ARS)"/>
    <n v="90074.54"/>
    <n v="67370.649999999994"/>
    <n v="673.71"/>
    <m/>
    <x v="0"/>
    <n v="1.4999999999999999E-2"/>
  </r>
  <r>
    <x v="1"/>
    <s v="RIOS PABLO EZEQUIEL"/>
    <x v="0"/>
    <s v="01-07-01-30544113"/>
    <s v="07-005539"/>
    <x v="10"/>
    <m/>
    <x v="132"/>
    <s v="Pesos (ARS)"/>
    <n v="52538"/>
    <n v="38222.82"/>
    <n v="382.23"/>
    <m/>
    <x v="0"/>
    <n v="1.4999999999999999E-2"/>
  </r>
  <r>
    <x v="1"/>
    <s v="BARRERA PABLO JESUS"/>
    <x v="0"/>
    <s v="01-07-01-30544251"/>
    <s v="07-006138"/>
    <x v="12"/>
    <m/>
    <x v="132"/>
    <s v="Pesos (ARS)"/>
    <n v="118597"/>
    <n v="88208.57"/>
    <n v="882.09"/>
    <m/>
    <x v="0"/>
    <n v="1.4999999999999999E-2"/>
  </r>
  <r>
    <x v="1"/>
    <s v="GHILARDI ERNESTO"/>
    <x v="0"/>
    <s v="01-07-01-30544368"/>
    <s v="07-005739"/>
    <x v="8"/>
    <m/>
    <x v="132"/>
    <s v="Pesos (ARS)"/>
    <n v="32792"/>
    <n v="23857.3"/>
    <n v="238.57"/>
    <m/>
    <x v="0"/>
    <n v="1.4999999999999999E-2"/>
  </r>
  <r>
    <x v="1"/>
    <s v="SOSA RUBEN EDGARDO"/>
    <x v="0"/>
    <s v="01-07-01-30544414"/>
    <s v="07-005539"/>
    <x v="10"/>
    <m/>
    <x v="132"/>
    <s v="Pesos (ARS)"/>
    <n v="111912"/>
    <n v="83236.53"/>
    <n v="832.37"/>
    <m/>
    <x v="0"/>
    <n v="1.4999999999999999E-2"/>
  </r>
  <r>
    <x v="1"/>
    <s v="NOVATTI MARIA EUGENIA"/>
    <x v="0"/>
    <s v="01-07-01-30544446"/>
    <s v="07-005558"/>
    <x v="11"/>
    <m/>
    <x v="132"/>
    <s v="Pesos (ARS)"/>
    <n v="136755"/>
    <n v="101714.62"/>
    <n v="1017.15"/>
    <m/>
    <x v="0"/>
    <n v="1.4999999999999999E-2"/>
  </r>
  <r>
    <x v="1"/>
    <s v="ONTIVERO GONZALO A"/>
    <x v="0"/>
    <s v="01-07-01-30544470"/>
    <s v="07-006138"/>
    <x v="12"/>
    <m/>
    <x v="132"/>
    <s v="Pesos (ARS)"/>
    <n v="65162"/>
    <n v="48465.71"/>
    <n v="484.66"/>
    <m/>
    <x v="0"/>
    <n v="1.4999999999999999E-2"/>
  </r>
  <r>
    <x v="1"/>
    <s v="BELMONTE SILVIA ALEJANDRA"/>
    <x v="0"/>
    <s v="01-07-01-30544507"/>
    <s v="07-006138"/>
    <x v="12"/>
    <m/>
    <x v="132"/>
    <s v="Pesos (ARS)"/>
    <n v="71962"/>
    <n v="53523.53"/>
    <n v="535.24"/>
    <m/>
    <x v="0"/>
    <n v="1.4999999999999999E-2"/>
  </r>
  <r>
    <x v="1"/>
    <s v="SALINAS DIEGO ANDRES"/>
    <x v="0"/>
    <s v="01-07-01-30544549"/>
    <s v="07-005539"/>
    <x v="10"/>
    <m/>
    <x v="132"/>
    <s v="Pesos (ARS)"/>
    <n v="88349"/>
    <n v="65712.039999999994"/>
    <n v="657.12"/>
    <m/>
    <x v="0"/>
    <n v="1.4999999999999999E-2"/>
  </r>
  <r>
    <x v="1"/>
    <s v="GUEVARA MARIA BEATRIZ"/>
    <x v="0"/>
    <s v="01-07-01-30544565"/>
    <s v="07-005558"/>
    <x v="11"/>
    <m/>
    <x v="132"/>
    <s v="Pesos (ARS)"/>
    <n v="89209"/>
    <n v="66351.44"/>
    <n v="663.51"/>
    <m/>
    <x v="0"/>
    <n v="1.4999999999999999E-2"/>
  </r>
  <r>
    <x v="1"/>
    <s v="ESQUEMBRE FERNANDO"/>
    <x v="0"/>
    <s v="01-07-01-30544642"/>
    <s v="07-005558"/>
    <x v="11"/>
    <m/>
    <x v="132"/>
    <s v="Pesos (ARS)"/>
    <n v="42329"/>
    <n v="31482.54"/>
    <n v="314.83"/>
    <m/>
    <x v="0"/>
    <n v="1.4999999999999999E-2"/>
  </r>
  <r>
    <x v="1"/>
    <s v="ESQUEMBRE FERNANDO"/>
    <x v="0"/>
    <s v="01-07-01-30544652"/>
    <s v="07-005558"/>
    <x v="11"/>
    <m/>
    <x v="132"/>
    <s v="Pesos (ARS)"/>
    <n v="58375"/>
    <n v="43417.79"/>
    <n v="434.18"/>
    <m/>
    <x v="0"/>
    <n v="1.4999999999999999E-2"/>
  </r>
  <r>
    <x v="1"/>
    <s v="BIANCHI FERNANDO DANIEL"/>
    <x v="0"/>
    <s v="01-07-01-30544664"/>
    <s v="07-005539"/>
    <x v="10"/>
    <m/>
    <x v="132"/>
    <s v="Pesos (ARS)"/>
    <n v="36865"/>
    <n v="27418.92"/>
    <n v="274.19"/>
    <m/>
    <x v="0"/>
    <n v="1.4999999999999999E-2"/>
  </r>
  <r>
    <x v="1"/>
    <s v="NEER JUAN CARLOS"/>
    <x v="0"/>
    <s v="01-07-01-30544764"/>
    <s v="07-005450"/>
    <x v="13"/>
    <m/>
    <x v="132"/>
    <s v="Pesos (ARS)"/>
    <n v="60470"/>
    <n v="44975.92"/>
    <n v="449.76"/>
    <m/>
    <x v="0"/>
    <n v="1.4999999999999999E-2"/>
  </r>
  <r>
    <x v="1"/>
    <s v="GALLART MARIA MARTA"/>
    <x v="0"/>
    <s v="01-07-01-30544927"/>
    <s v="07-006039"/>
    <x v="3"/>
    <m/>
    <x v="132"/>
    <s v="Pesos (ARS)"/>
    <n v="80349"/>
    <n v="60051.81"/>
    <n v="600.52"/>
    <m/>
    <x v="0"/>
    <n v="1.4999999999999999E-2"/>
  </r>
  <r>
    <x v="1"/>
    <s v="BOSIO YANINA VERONICA"/>
    <x v="0"/>
    <s v="01-07-01-30544933"/>
    <s v="07-006138"/>
    <x v="12"/>
    <m/>
    <x v="132"/>
    <s v="Pesos (ARS)"/>
    <n v="78285"/>
    <n v="58226.5"/>
    <n v="582.27"/>
    <m/>
    <x v="0"/>
    <n v="1.4999999999999999E-2"/>
  </r>
  <r>
    <x v="1"/>
    <s v="LISTUR RODRIGO EDUARDO"/>
    <x v="0"/>
    <s v="01-07-01-30544943"/>
    <s v="07-005978"/>
    <x v="4"/>
    <m/>
    <x v="132"/>
    <s v="Pesos (ARS)"/>
    <n v="41269.019999999997"/>
    <n v="30694.61"/>
    <n v="306.95"/>
    <m/>
    <x v="0"/>
    <n v="1.4999999999999999E-2"/>
  </r>
  <r>
    <x v="1"/>
    <s v="MARANDET MARIA LAURA"/>
    <x v="0"/>
    <s v="01-07-01-30544983"/>
    <s v="07-005558"/>
    <x v="11"/>
    <m/>
    <x v="132"/>
    <s v="Pesos (ARS)"/>
    <n v="146950"/>
    <n v="109116.92"/>
    <n v="1091.17"/>
    <m/>
    <x v="0"/>
    <n v="1.4999999999999999E-2"/>
  </r>
  <r>
    <x v="1"/>
    <s v="GODOY MARIA RAFAELA"/>
    <x v="0"/>
    <s v="01-07-01-30545156"/>
    <s v="07-005450"/>
    <x v="13"/>
    <m/>
    <x v="132"/>
    <s v="Pesos (ARS)"/>
    <n v="39891"/>
    <n v="29669.96"/>
    <n v="296.7"/>
    <m/>
    <x v="0"/>
    <n v="1.4999999999999999E-2"/>
  </r>
  <r>
    <x v="1"/>
    <s v="ROLDAN CLAUDIA MARIA DEL CARMEN"/>
    <x v="0"/>
    <s v="01-07-01-30545221"/>
    <s v="07-005739"/>
    <x v="8"/>
    <m/>
    <x v="132"/>
    <s v="Pesos (ARS)"/>
    <n v="74303"/>
    <n v="55263.81"/>
    <n v="552.64"/>
    <m/>
    <x v="0"/>
    <n v="1.4999999999999999E-2"/>
  </r>
  <r>
    <x v="1"/>
    <s v="PAEZ JUAN CARLOS"/>
    <x v="0"/>
    <s v="01-07-01-30545317"/>
    <s v="07-006039"/>
    <x v="3"/>
    <m/>
    <x v="132"/>
    <s v="Pesos (ARS)"/>
    <n v="23664"/>
    <n v="17766.439999999999"/>
    <n v="177.66"/>
    <m/>
    <x v="0"/>
    <n v="1.4999999999999999E-2"/>
  </r>
  <r>
    <x v="1"/>
    <s v="PARDO VIRGINIA VERONICA"/>
    <x v="0"/>
    <s v="01-07-01-30545328"/>
    <s v="07-005539"/>
    <x v="10"/>
    <m/>
    <x v="132"/>
    <s v="Pesos (ARS)"/>
    <n v="31010"/>
    <n v="20976.22"/>
    <n v="209.78"/>
    <m/>
    <x v="0"/>
    <n v="1.4999999999999999E-2"/>
  </r>
  <r>
    <x v="1"/>
    <s v="VINES MANAGEMENT S.R.L."/>
    <x v="0"/>
    <s v="01-07-01-30545404"/>
    <s v="07-006139"/>
    <x v="1"/>
    <m/>
    <x v="132"/>
    <s v="Pesos (ARS)"/>
    <n v="246503"/>
    <n v="179339.92"/>
    <n v="1793.4"/>
    <m/>
    <x v="0"/>
    <n v="1.4999999999999999E-2"/>
  </r>
  <r>
    <x v="1"/>
    <s v="OROZCO RAUL HERNAN"/>
    <x v="0"/>
    <s v="01-07-01-30545915"/>
    <s v="07-005467"/>
    <x v="26"/>
    <m/>
    <x v="132"/>
    <s v="Pesos (ARS)"/>
    <n v="107023"/>
    <n v="79600.42"/>
    <n v="796"/>
    <m/>
    <x v="0"/>
    <n v="1.4999999999999999E-2"/>
  </r>
  <r>
    <x v="1"/>
    <s v="RODRIGUEZ DANIEL"/>
    <x v="0"/>
    <s v="01-07-01-30545924"/>
    <s v="07-005539"/>
    <x v="10"/>
    <m/>
    <x v="132"/>
    <s v="Pesos (ARS)"/>
    <n v="83145"/>
    <n v="61840.61"/>
    <n v="618.41"/>
    <m/>
    <x v="0"/>
    <n v="1.4999999999999999E-2"/>
  </r>
  <r>
    <x v="1"/>
    <s v="TABLON MARIA LAURA"/>
    <x v="0"/>
    <s v="01-07-01-30546126"/>
    <s v="07-005646"/>
    <x v="15"/>
    <m/>
    <x v="132"/>
    <s v="Pesos (ARS)"/>
    <n v="113622"/>
    <n v="84508.52"/>
    <n v="845.09"/>
    <m/>
    <x v="0"/>
    <n v="1.4999999999999999E-2"/>
  </r>
  <r>
    <x v="1"/>
    <s v="PITHOD TOMAS GABRIEL"/>
    <x v="0"/>
    <s v="01-07-01-30546246"/>
    <s v="07-005558"/>
    <x v="11"/>
    <m/>
    <x v="132"/>
    <s v="Pesos (ARS)"/>
    <n v="38508"/>
    <n v="28641.119999999999"/>
    <n v="286.41000000000003"/>
    <m/>
    <x v="0"/>
    <n v="1.4999999999999999E-2"/>
  </r>
  <r>
    <x v="1"/>
    <s v="FUNES ANTONIO OMAR"/>
    <x v="0"/>
    <s v="01-07-01-30546251"/>
    <s v="07-005539"/>
    <x v="10"/>
    <m/>
    <x v="132"/>
    <s v="Pesos (ARS)"/>
    <n v="41654"/>
    <n v="30981.51"/>
    <n v="309.82"/>
    <m/>
    <x v="0"/>
    <n v="1.4999999999999999E-2"/>
  </r>
  <r>
    <x v="1"/>
    <s v="LINARDELLI ADA AIDA"/>
    <x v="0"/>
    <s v="01-07-01-30546408"/>
    <s v="07-005637"/>
    <x v="5"/>
    <m/>
    <x v="132"/>
    <s v="Pesos (ARS)"/>
    <n v="243038"/>
    <n v="180764.68"/>
    <n v="1807.65"/>
    <m/>
    <x v="0"/>
    <n v="1.4999999999999999E-2"/>
  </r>
  <r>
    <x v="1"/>
    <s v="ESPURI MARIA SOLEDAD"/>
    <x v="0"/>
    <s v="01-07-01-30546473"/>
    <s v="07-005947"/>
    <x v="19"/>
    <m/>
    <x v="132"/>
    <s v="Pesos (ARS)"/>
    <n v="115707"/>
    <n v="86059.7"/>
    <n v="860.6"/>
    <m/>
    <x v="0"/>
    <n v="1.4999999999999999E-2"/>
  </r>
  <r>
    <x v="1"/>
    <s v="LAFLOR CLAUDIO"/>
    <x v="0"/>
    <s v="01-07-01-30546487"/>
    <s v="07-005637"/>
    <x v="5"/>
    <m/>
    <x v="132"/>
    <s v="Pesos (ARS)"/>
    <n v="125723"/>
    <n v="93509.32"/>
    <n v="935.09"/>
    <m/>
    <x v="0"/>
    <n v="1.4999999999999999E-2"/>
  </r>
  <r>
    <x v="1"/>
    <s v="RIBAS RAMIRO HERNAN"/>
    <x v="0"/>
    <s v="01-07-01-30546489"/>
    <s v="07-006138"/>
    <x v="12"/>
    <m/>
    <x v="132"/>
    <s v="Pesos (ARS)"/>
    <n v="63007"/>
    <n v="47090.26"/>
    <n v="470.9"/>
    <m/>
    <x v="0"/>
    <n v="1.4999999999999999E-2"/>
  </r>
  <r>
    <x v="1"/>
    <s v="PIASTRELINI JORGE ANTONIO"/>
    <x v="0"/>
    <s v="01-07-01-30546506"/>
    <s v="07-005539"/>
    <x v="10"/>
    <m/>
    <x v="132"/>
    <s v="Pesos (ARS)"/>
    <n v="215275"/>
    <n v="156620.64000000001"/>
    <n v="1566.21"/>
    <m/>
    <x v="0"/>
    <n v="1.4999999999999999E-2"/>
  </r>
  <r>
    <x v="1"/>
    <s v="JANOUSEK LEONARDO CRISTIAN"/>
    <x v="0"/>
    <s v="01-07-01-30546523"/>
    <s v="07-006138"/>
    <x v="12"/>
    <m/>
    <x v="132"/>
    <s v="Pesos (ARS)"/>
    <n v="82236"/>
    <n v="61165.21"/>
    <n v="611.65"/>
    <m/>
    <x v="0"/>
    <n v="1.4999999999999999E-2"/>
  </r>
  <r>
    <x v="1"/>
    <s v="SCANIA ARGENTINA SA"/>
    <x v="0"/>
    <s v="01-07-01-30546537"/>
    <s v="07-005558"/>
    <x v="11"/>
    <m/>
    <x v="132"/>
    <s v="Pesos (ARS)"/>
    <n v="19895"/>
    <n v="13457"/>
    <n v="134.57"/>
    <m/>
    <x v="0"/>
    <n v="1.4999999999999999E-2"/>
  </r>
  <r>
    <x v="1"/>
    <s v="VAQUER ESTELA MARINA"/>
    <x v="0"/>
    <s v="01-07-01-30546919"/>
    <s v="07-005472"/>
    <x v="6"/>
    <m/>
    <x v="132"/>
    <s v="Pesos (ARS)"/>
    <n v="23039"/>
    <n v="15584"/>
    <n v="155.83000000000001"/>
    <m/>
    <x v="0"/>
    <n v="1.4999999999999999E-2"/>
  </r>
  <r>
    <x v="1"/>
    <s v="FUNES JUAN MANUEL"/>
    <x v="0"/>
    <s v="01-07-01-30547107"/>
    <s v="07-005539"/>
    <x v="10"/>
    <m/>
    <x v="132"/>
    <s v="Pesos (ARS)"/>
    <n v="89441"/>
    <n v="66523.64"/>
    <n v="665.24"/>
    <m/>
    <x v="0"/>
    <n v="1.4999999999999999E-2"/>
  </r>
  <r>
    <x v="1"/>
    <s v="ALANIZ NICOLAS FABRICIO"/>
    <x v="0"/>
    <s v="01-07-01-30547337"/>
    <s v="07-005450"/>
    <x v="13"/>
    <m/>
    <x v="132"/>
    <s v="Pesos (ARS)"/>
    <n v="59430"/>
    <n v="40133"/>
    <n v="401.33"/>
    <m/>
    <x v="0"/>
    <n v="1.4999999999999999E-2"/>
  </r>
  <r>
    <x v="1"/>
    <s v="PEREZ SABATER CAROLINA RAQUEL"/>
    <x v="0"/>
    <s v="01-07-01-30547340"/>
    <s v="07-005450"/>
    <x v="13"/>
    <m/>
    <x v="132"/>
    <s v="Pesos (ARS)"/>
    <n v="138791"/>
    <n v="93881"/>
    <n v="938.81"/>
    <m/>
    <x v="0"/>
    <n v="1.4999999999999999E-2"/>
  </r>
  <r>
    <x v="1"/>
    <s v="QUIROGA BLANCO TOMAS AGUSTIN"/>
    <x v="0"/>
    <s v="01-07-01-30547386"/>
    <s v="07-005539"/>
    <x v="10"/>
    <m/>
    <x v="132"/>
    <s v="Pesos (ARS)"/>
    <n v="81082"/>
    <n v="60306.04"/>
    <n v="603.05999999999995"/>
    <m/>
    <x v="0"/>
    <n v="1.4999999999999999E-2"/>
  </r>
  <r>
    <x v="1"/>
    <s v="LOGISTICA DISECO SA"/>
    <x v="0"/>
    <s v="01-07-01-30547428"/>
    <s v="07-006025"/>
    <x v="0"/>
    <m/>
    <x v="132"/>
    <s v="Pesos (ARS)"/>
    <n v="321596"/>
    <n v="212751.95"/>
    <n v="2127.52"/>
    <m/>
    <x v="0"/>
    <n v="1.4999999999999999E-2"/>
  </r>
  <r>
    <x v="1"/>
    <s v="CHOSOVI S.A."/>
    <x v="0"/>
    <s v="01-07-01-30547455"/>
    <s v="07-005637"/>
    <x v="5"/>
    <m/>
    <x v="132"/>
    <s v="Pesos (ARS)"/>
    <n v="826452"/>
    <n v="498584"/>
    <n v="4985.84"/>
    <m/>
    <x v="0"/>
    <n v="1.4999999999999999E-2"/>
  </r>
  <r>
    <x v="1"/>
    <s v="VICCHI PABLO"/>
    <x v="0"/>
    <s v="01-07-01-30547567"/>
    <s v="07-005558"/>
    <x v="11"/>
    <m/>
    <x v="132"/>
    <s v="Pesos (ARS)"/>
    <n v="353445"/>
    <n v="262881.88"/>
    <n v="2628.82"/>
    <m/>
    <x v="0"/>
    <n v="1.4999999999999999E-2"/>
  </r>
  <r>
    <x v="1"/>
    <s v="ANTOLA MARCELA"/>
    <x v="0"/>
    <s v="01-07-01-30547602"/>
    <s v="07-006637"/>
    <x v="22"/>
    <m/>
    <x v="132"/>
    <s v="Pesos (ARS)"/>
    <n v="119330"/>
    <n v="73632"/>
    <n v="736.31"/>
    <m/>
    <x v="0"/>
    <n v="1.4999999999999999E-2"/>
  </r>
  <r>
    <x v="1"/>
    <s v="AVILA DIEGO HORACIO"/>
    <x v="0"/>
    <s v="01-07-01-30547617"/>
    <s v="07-005637"/>
    <x v="5"/>
    <m/>
    <x v="132"/>
    <s v="Pesos (ARS)"/>
    <n v="154271"/>
    <n v="114742.45"/>
    <n v="1147.42"/>
    <m/>
    <x v="0"/>
    <n v="1.4999999999999999E-2"/>
  </r>
  <r>
    <x v="1"/>
    <s v="RUIZ FERNANDEZ AGUSTIN EMILIO"/>
    <x v="0"/>
    <s v="01-07-01-30547659"/>
    <s v="07-006138"/>
    <x v="12"/>
    <m/>
    <x v="132"/>
    <s v="Pesos (ARS)"/>
    <n v="182967"/>
    <n v="136085.29999999999"/>
    <n v="1360.85"/>
    <m/>
    <x v="0"/>
    <n v="1.4999999999999999E-2"/>
  </r>
  <r>
    <x v="1"/>
    <s v="PORTA RODRIGO GASTON"/>
    <x v="0"/>
    <s v="01-07-01-30547794"/>
    <s v="07-005738"/>
    <x v="2"/>
    <m/>
    <x v="132"/>
    <s v="Pesos (ARS)"/>
    <n v="34963.550000000003"/>
    <n v="23650"/>
    <n v="236.5"/>
    <m/>
    <x v="0"/>
    <n v="1.4999999999999999E-2"/>
  </r>
  <r>
    <x v="1"/>
    <s v="ZAPATA ROBERTO JUAN"/>
    <x v="0"/>
    <s v="01-07-01-30547957"/>
    <s v="07-006009"/>
    <x v="20"/>
    <m/>
    <x v="132"/>
    <s v="Pesos (ARS)"/>
    <n v="256513"/>
    <n v="173511"/>
    <n v="1735.11"/>
    <m/>
    <x v="0"/>
    <n v="1.4999999999999999E-2"/>
  </r>
  <r>
    <x v="1"/>
    <s v="GAGLIARDI JUAN MANUEL"/>
    <x v="0"/>
    <s v="01-07-01-30548109"/>
    <s v="07-005450"/>
    <x v="13"/>
    <m/>
    <x v="132"/>
    <s v="Pesos (ARS)"/>
    <n v="195581"/>
    <n v="132295"/>
    <n v="1322.95"/>
    <m/>
    <x v="0"/>
    <n v="1.4999999999999999E-2"/>
  </r>
  <r>
    <x v="1"/>
    <s v="PONTE MARIA CECILIA"/>
    <x v="0"/>
    <s v="01-07-01-30548193"/>
    <s v="07-005450"/>
    <x v="13"/>
    <m/>
    <x v="132"/>
    <s v="Pesos (ARS)"/>
    <n v="88569"/>
    <n v="65874.94"/>
    <n v="658.75"/>
    <m/>
    <x v="0"/>
    <n v="1.4999999999999999E-2"/>
  </r>
  <r>
    <x v="1"/>
    <s v="MOLINA OSCAR ALBERTO"/>
    <x v="0"/>
    <s v="01-07-01-30548518"/>
    <s v="07-005637"/>
    <x v="5"/>
    <m/>
    <x v="132"/>
    <s v="Pesos (ARS)"/>
    <n v="178160"/>
    <n v="129617.57"/>
    <n v="1296.18"/>
    <m/>
    <x v="0"/>
    <n v="1.4999999999999999E-2"/>
  </r>
  <r>
    <x v="1"/>
    <s v="SANCHEZ GERARDO ANTONIO"/>
    <x v="0"/>
    <s v="01-07-01-30548530"/>
    <s v="07-005558"/>
    <x v="11"/>
    <m/>
    <x v="132"/>
    <s v="Pesos (ARS)"/>
    <n v="261109"/>
    <n v="194205.44"/>
    <n v="1942.05"/>
    <m/>
    <x v="0"/>
    <n v="1.4999999999999999E-2"/>
  </r>
  <r>
    <x v="1"/>
    <s v="PYM AUTOELEVADORES SOCIEDAD ANONIMA"/>
    <x v="0"/>
    <s v="01-07-01-30548706"/>
    <s v="07-005558"/>
    <x v="11"/>
    <m/>
    <x v="132"/>
    <s v="Pesos (ARS)"/>
    <n v="513726"/>
    <n v="373754.25"/>
    <n v="3737.54"/>
    <m/>
    <x v="0"/>
    <n v="1.4999999999999999E-2"/>
  </r>
  <r>
    <x v="1"/>
    <s v="MONTI ANTONIO HECTOR"/>
    <x v="0"/>
    <s v="01-07-01-30548977"/>
    <s v="07-005947"/>
    <x v="19"/>
    <m/>
    <x v="132"/>
    <s v="Pesos (ARS)"/>
    <n v="32862"/>
    <n v="22228"/>
    <n v="222.28"/>
    <m/>
    <x v="0"/>
    <n v="1.4999999999999999E-2"/>
  </r>
  <r>
    <x v="1"/>
    <s v="GARCIA FERNANDO DANIEL"/>
    <x v="0"/>
    <s v="01-07-01-30549040"/>
    <s v="07-006039"/>
    <x v="3"/>
    <m/>
    <x v="132"/>
    <s v="Pesos (ARS)"/>
    <n v="19039"/>
    <n v="14161.08"/>
    <n v="141.61000000000001"/>
    <m/>
    <x v="0"/>
    <n v="1.4999999999999999E-2"/>
  </r>
  <r>
    <x v="1"/>
    <s v="TOUJAS SERGIO NORMANDO"/>
    <x v="0"/>
    <s v="01-07-01-30549083"/>
    <s v="07-006025"/>
    <x v="0"/>
    <m/>
    <x v="132"/>
    <s v="Pesos (ARS)"/>
    <n v="28425"/>
    <n v="19227"/>
    <n v="192.26"/>
    <m/>
    <x v="0"/>
    <n v="1.4999999999999999E-2"/>
  </r>
  <r>
    <x v="1"/>
    <s v="SANABRIA EDUARDO ALFREDO"/>
    <x v="0"/>
    <s v="01-07-01-30549164"/>
    <s v="07-006138"/>
    <x v="12"/>
    <m/>
    <x v="132"/>
    <s v="Pesos (ARS)"/>
    <n v="26769"/>
    <n v="17994.54"/>
    <n v="179.95"/>
    <m/>
    <x v="0"/>
    <n v="1.4999999999999999E-2"/>
  </r>
  <r>
    <x v="1"/>
    <s v="ARIAS JULIO GUILLERMO"/>
    <x v="0"/>
    <s v="01-07-01-30549256"/>
    <s v="07-005450"/>
    <x v="13"/>
    <m/>
    <x v="132"/>
    <s v="Pesos (ARS)"/>
    <n v="254368"/>
    <n v="168276"/>
    <n v="1682.76"/>
    <m/>
    <x v="0"/>
    <n v="1.4999999999999999E-2"/>
  </r>
  <r>
    <x v="1"/>
    <s v="FUNES ANA BEATRIZ"/>
    <x v="0"/>
    <s v="01-07-01-30549379"/>
    <s v="07-005738"/>
    <x v="2"/>
    <m/>
    <x v="132"/>
    <s v="Pesos (ARS)"/>
    <n v="18036"/>
    <n v="13235.02"/>
    <n v="132.35"/>
    <m/>
    <x v="0"/>
    <n v="1.4999999999999999E-2"/>
  </r>
  <r>
    <x v="1"/>
    <s v="IBACETA RODRIGO DAMIAN"/>
    <x v="0"/>
    <s v="01-07-01-30549453"/>
    <s v="07-005978"/>
    <x v="4"/>
    <m/>
    <x v="132"/>
    <s v="Pesos (ARS)"/>
    <n v="97083"/>
    <n v="72207.41"/>
    <n v="722.07"/>
    <m/>
    <x v="0"/>
    <n v="1.4999999999999999E-2"/>
  </r>
  <r>
    <x v="1"/>
    <s v="POZO VARGAS MARIANO JESUS"/>
    <x v="0"/>
    <s v="01-07-01-30549482"/>
    <s v="07-006138"/>
    <x v="12"/>
    <m/>
    <x v="132"/>
    <s v="Pesos (ARS)"/>
    <n v="28864"/>
    <n v="21669.82"/>
    <n v="216.7"/>
    <m/>
    <x v="0"/>
    <n v="1.4999999999999999E-2"/>
  </r>
  <r>
    <x v="1"/>
    <s v="ESCUDERO GEROLI ADRIAN NOE"/>
    <x v="0"/>
    <s v="01-07-01-30549687"/>
    <s v="07-006138"/>
    <x v="12"/>
    <m/>
    <x v="132"/>
    <s v="Pesos (ARS)"/>
    <n v="67303"/>
    <n v="50058.29"/>
    <n v="500.58"/>
    <m/>
    <x v="0"/>
    <n v="1.4999999999999999E-2"/>
  </r>
  <r>
    <x v="1"/>
    <s v="SANCHEZ ELIAS RICARDO"/>
    <x v="0"/>
    <s v="01-07-01-30549856"/>
    <s v="07-006415"/>
    <x v="24"/>
    <m/>
    <x v="132"/>
    <s v="Pesos (ARS)"/>
    <n v="58246"/>
    <n v="43321.38"/>
    <n v="433.21"/>
    <m/>
    <x v="0"/>
    <n v="1.4999999999999999E-2"/>
  </r>
  <r>
    <x v="1"/>
    <s v="SANCHEZ ELIAS RICARDO"/>
    <x v="0"/>
    <s v="01-07-01-30549872"/>
    <s v="07-006415"/>
    <x v="24"/>
    <m/>
    <x v="132"/>
    <s v="Pesos (ARS)"/>
    <n v="67348"/>
    <n v="50091.18"/>
    <n v="500.91"/>
    <m/>
    <x v="0"/>
    <n v="1.4999999999999999E-2"/>
  </r>
  <r>
    <x v="1"/>
    <s v="NAJURIETA HUMBERTO LUIS"/>
    <x v="0"/>
    <s v="01-07-01-30549921"/>
    <s v="07-006890"/>
    <x v="27"/>
    <m/>
    <x v="132"/>
    <s v="Pesos (ARS)"/>
    <n v="113586"/>
    <n v="76676"/>
    <n v="766.75"/>
    <m/>
    <x v="0"/>
    <n v="1.4999999999999999E-2"/>
  </r>
  <r>
    <x v="1"/>
    <s v="NOLI JOSE DARIO"/>
    <x v="0"/>
    <s v="01-07-01-30549937"/>
    <s v="07-005539"/>
    <x v="10"/>
    <m/>
    <x v="132"/>
    <s v="Pesos (ARS)"/>
    <n v="12471"/>
    <n v="8250"/>
    <n v="82.49"/>
    <m/>
    <x v="0"/>
    <n v="1.4999999999999999E-2"/>
  </r>
  <r>
    <x v="1"/>
    <s v="TORRES EDUARDO ALBERTO"/>
    <x v="0"/>
    <s v="01-07-01-30550024"/>
    <s v="07-005558"/>
    <x v="11"/>
    <m/>
    <x v="132"/>
    <s v="Pesos (ARS)"/>
    <n v="169682"/>
    <n v="125995.78"/>
    <n v="1259.96"/>
    <m/>
    <x v="0"/>
    <n v="1.4999999999999999E-2"/>
  </r>
  <r>
    <x v="1"/>
    <s v="GRAU AMALIA ALICIA"/>
    <x v="0"/>
    <s v="01-07-01-30550040"/>
    <s v="07-005558"/>
    <x v="11"/>
    <m/>
    <x v="132"/>
    <s v="Pesos (ARS)"/>
    <n v="120620"/>
    <n v="89565.32"/>
    <n v="895.65"/>
    <m/>
    <x v="0"/>
    <n v="1.4999999999999999E-2"/>
  </r>
  <r>
    <x v="1"/>
    <s v="TORO GARCES SANTIAGO"/>
    <x v="0"/>
    <s v="01-07-01-30550057"/>
    <s v="07-006138"/>
    <x v="12"/>
    <m/>
    <x v="132"/>
    <s v="Pesos (ARS)"/>
    <n v="91173"/>
    <n v="61649"/>
    <n v="616.48"/>
    <m/>
    <x v="0"/>
    <n v="1.4999999999999999E-2"/>
  </r>
  <r>
    <x v="1"/>
    <s v="MYANMA SAS"/>
    <x v="0"/>
    <s v="01-07-01-30550173"/>
    <s v="07-005539"/>
    <x v="10"/>
    <m/>
    <x v="132"/>
    <s v="Pesos (ARS)"/>
    <n v="50763"/>
    <n v="36931.49"/>
    <n v="369.31"/>
    <m/>
    <x v="0"/>
    <n v="1.4999999999999999E-2"/>
  </r>
  <r>
    <x v="1"/>
    <s v="ALVAREZ WALTER ALEJANDRO"/>
    <x v="0"/>
    <s v="01-07-01-30550185"/>
    <s v="07-005738"/>
    <x v="2"/>
    <m/>
    <x v="132"/>
    <s v="Pesos (ARS)"/>
    <n v="29552"/>
    <n v="21979.38"/>
    <n v="219.79"/>
    <m/>
    <x v="0"/>
    <n v="1.4999999999999999E-2"/>
  </r>
  <r>
    <x v="1"/>
    <s v="Valverde Zalazar Carlos Martin"/>
    <x v="0"/>
    <s v="01-07-01-30550249"/>
    <s v="07-005637"/>
    <x v="5"/>
    <m/>
    <x v="132"/>
    <s v="Pesos (ARS)"/>
    <n v="84762"/>
    <n v="63043.18"/>
    <n v="630.42999999999995"/>
    <m/>
    <x v="0"/>
    <n v="1.4999999999999999E-2"/>
  </r>
  <r>
    <x v="1"/>
    <s v="BERARDINI ALEJANDRO ALBERTO"/>
    <x v="0"/>
    <s v="01-07-01-30550532"/>
    <s v="07-006138"/>
    <x v="12"/>
    <m/>
    <x v="132"/>
    <s v="Pesos (ARS)"/>
    <n v="122792"/>
    <n v="91328.68"/>
    <n v="913.29"/>
    <m/>
    <x v="0"/>
    <n v="1.4999999999999999E-2"/>
  </r>
  <r>
    <x v="1"/>
    <s v="BLANES MAURICIO EDUARDO"/>
    <x v="0"/>
    <s v="01-07-01-30550570"/>
    <s v="07-005738"/>
    <x v="2"/>
    <m/>
    <x v="132"/>
    <s v="Pesos (ARS)"/>
    <n v="73112"/>
    <n v="54378.15"/>
    <n v="543.78"/>
    <m/>
    <x v="0"/>
    <n v="1.4999999999999999E-2"/>
  </r>
  <r>
    <x v="1"/>
    <s v="MARTINELLI MARIA CRISTINA"/>
    <x v="0"/>
    <s v="01-07-01-30550685"/>
    <s v="07-006039"/>
    <x v="3"/>
    <m/>
    <x v="132"/>
    <s v="Pesos (ARS)"/>
    <n v="120726"/>
    <n v="89791.75"/>
    <n v="897.92"/>
    <m/>
    <x v="0"/>
    <n v="1.4999999999999999E-2"/>
  </r>
  <r>
    <x v="1"/>
    <s v="CABALLERO MARIA LAURA"/>
    <x v="0"/>
    <s v="01-07-01-30550710"/>
    <s v="07-006039"/>
    <x v="3"/>
    <m/>
    <x v="132"/>
    <s v="Pesos (ARS)"/>
    <n v="41645"/>
    <n v="30688.87"/>
    <n v="306.89"/>
    <m/>
    <x v="0"/>
    <n v="1.4999999999999999E-2"/>
  </r>
  <r>
    <x v="1"/>
    <s v="BERGNA DORA KAREN"/>
    <x v="0"/>
    <s v="01-07-01-30550733"/>
    <s v="07-006039"/>
    <x v="3"/>
    <m/>
    <x v="132"/>
    <s v="Pesos (ARS)"/>
    <n v="56542"/>
    <n v="38619.71"/>
    <n v="386.2"/>
    <m/>
    <x v="0"/>
    <n v="1.4999999999999999E-2"/>
  </r>
  <r>
    <x v="1"/>
    <s v="IBACETA RODRIGO DAMIAN"/>
    <x v="0"/>
    <s v="01-07-01-30550867"/>
    <s v="07-005978"/>
    <x v="4"/>
    <m/>
    <x v="132"/>
    <s v="Pesos (ARS)"/>
    <n v="21903"/>
    <n v="16290.79"/>
    <n v="162.91"/>
    <m/>
    <x v="0"/>
    <n v="1.4999999999999999E-2"/>
  </r>
  <r>
    <x v="1"/>
    <s v="CORIA HECTOR RICARDO"/>
    <x v="0"/>
    <s v="01-07-01-30551395"/>
    <s v="07-005637"/>
    <x v="5"/>
    <m/>
    <x v="132"/>
    <s v="Pesos (ARS)"/>
    <n v="262347"/>
    <n v="161740"/>
    <n v="1617.4"/>
    <m/>
    <x v="0"/>
    <n v="1.4999999999999999E-2"/>
  </r>
  <r>
    <x v="1"/>
    <s v="SCHILLAGI MARIA CECILIA"/>
    <x v="0"/>
    <s v="01-07-01-30551397"/>
    <s v="07-005539"/>
    <x v="10"/>
    <m/>
    <x v="132"/>
    <s v="Pesos (ARS)"/>
    <n v="163979"/>
    <n v="121962.79"/>
    <n v="1219.6300000000001"/>
    <m/>
    <x v="0"/>
    <n v="1.4999999999999999E-2"/>
  </r>
  <r>
    <x v="1"/>
    <s v="CARRASCO JOSE MIGUEL"/>
    <x v="0"/>
    <s v="01-07-01-30551456"/>
    <s v="07-005948"/>
    <x v="16"/>
    <m/>
    <x v="132"/>
    <s v="Pesos (ARS)"/>
    <n v="19911"/>
    <n v="14808.53"/>
    <n v="148.09"/>
    <m/>
    <x v="0"/>
    <n v="1.4999999999999999E-2"/>
  </r>
  <r>
    <x v="1"/>
    <s v="ESCUDERO BRUNA AGUSTINA NICOL"/>
    <x v="0"/>
    <s v="01-07-01-30551465"/>
    <s v="07-005978"/>
    <x v="4"/>
    <m/>
    <x v="132"/>
    <s v="Pesos (ARS)"/>
    <n v="40084"/>
    <n v="29813.21"/>
    <n v="298.13"/>
    <m/>
    <x v="0"/>
    <n v="1.4999999999999999E-2"/>
  </r>
  <r>
    <x v="1"/>
    <s v="POPPI MARIANA INES"/>
    <x v="0"/>
    <s v="01-07-01-30551493"/>
    <s v="07-005539"/>
    <x v="10"/>
    <m/>
    <x v="132"/>
    <s v="Pesos (ARS)"/>
    <n v="65122"/>
    <n v="48435.26"/>
    <n v="484.35"/>
    <m/>
    <x v="0"/>
    <n v="1.4999999999999999E-2"/>
  </r>
  <r>
    <x v="1"/>
    <s v="MIGLIOLI CARLOS ALEJANDRO"/>
    <x v="0"/>
    <s v="01-07-01-30551719"/>
    <s v="07-005558"/>
    <x v="11"/>
    <m/>
    <x v="132"/>
    <s v="Pesos (ARS)"/>
    <n v="223364"/>
    <n v="162505.26"/>
    <n v="1625.05"/>
    <m/>
    <x v="0"/>
    <n v="1.4999999999999999E-2"/>
  </r>
  <r>
    <x v="1"/>
    <s v="SANTAGATI ANDREA VERONICA MARISA"/>
    <x v="0"/>
    <s v="01-07-01-30551760"/>
    <s v="07-005738"/>
    <x v="2"/>
    <m/>
    <x v="132"/>
    <s v="Pesos (ARS)"/>
    <n v="60954"/>
    <n v="45335.27"/>
    <n v="453.35"/>
    <m/>
    <x v="0"/>
    <n v="1.4999999999999999E-2"/>
  </r>
  <r>
    <x v="1"/>
    <s v="SANCHEZ BATIZ DIEGO RODRIGO"/>
    <x v="0"/>
    <s v="01-07-01-30551840"/>
    <s v="07-005637"/>
    <x v="5"/>
    <m/>
    <x v="132"/>
    <s v="Pesos (ARS)"/>
    <n v="69390"/>
    <n v="51609.93"/>
    <n v="516.1"/>
    <m/>
    <x v="0"/>
    <n v="1.4999999999999999E-2"/>
  </r>
  <r>
    <x v="1"/>
    <s v="CABEZA NATACHA FLORENCIA"/>
    <x v="0"/>
    <s v="01-07-01-30551932"/>
    <s v="07-005539"/>
    <x v="10"/>
    <m/>
    <x v="132"/>
    <s v="Pesos (ARS)"/>
    <n v="180368"/>
    <n v="134152.35"/>
    <n v="1341.52"/>
    <m/>
    <x v="0"/>
    <n v="1.4999999999999999E-2"/>
  </r>
  <r>
    <x v="1"/>
    <s v="PIZARRO ANDRES HORACIO"/>
    <x v="0"/>
    <s v="01-07-01-30551938"/>
    <s v="07-005646"/>
    <x v="15"/>
    <m/>
    <x v="132"/>
    <s v="Pesos (ARS)"/>
    <n v="14622"/>
    <n v="10392.01"/>
    <n v="103.92"/>
    <m/>
    <x v="0"/>
    <n v="1.4999999999999999E-2"/>
  </r>
  <r>
    <x v="1"/>
    <s v="ROSALES CRISTINA IRENE BEATRIZ"/>
    <x v="0"/>
    <s v="01-07-01-30551964"/>
    <s v="07-005450"/>
    <x v="13"/>
    <m/>
    <x v="132"/>
    <s v="Pesos (ARS)"/>
    <n v="100257"/>
    <n v="65637"/>
    <n v="656.36"/>
    <m/>
    <x v="0"/>
    <n v="1.4999999999999999E-2"/>
  </r>
  <r>
    <x v="1"/>
    <s v="NAPOLETANO JUAN JOSE"/>
    <x v="0"/>
    <s v="01-07-01-30552019"/>
    <s v="07-005558"/>
    <x v="11"/>
    <m/>
    <x v="132"/>
    <s v="Pesos (ARS)"/>
    <n v="51114"/>
    <n v="35582"/>
    <n v="355.81"/>
    <m/>
    <x v="0"/>
    <n v="1.4999999999999999E-2"/>
  </r>
  <r>
    <x v="1"/>
    <s v="SALVO LUIS ALBERTO"/>
    <x v="0"/>
    <s v="01-07-01-30552085"/>
    <s v="07-006890"/>
    <x v="27"/>
    <m/>
    <x v="132"/>
    <s v="Pesos (ARS)"/>
    <n v="71298"/>
    <n v="53029.26"/>
    <n v="530.29"/>
    <m/>
    <x v="0"/>
    <n v="1.4999999999999999E-2"/>
  </r>
  <r>
    <x v="1"/>
    <s v="MADDIO GUSTAVO JAVIER"/>
    <x v="0"/>
    <s v="01-07-01-30552209"/>
    <s v="07-005646"/>
    <x v="15"/>
    <m/>
    <x v="132"/>
    <s v="Pesos (ARS)"/>
    <n v="147941"/>
    <n v="110033.60000000001"/>
    <n v="1100.3399999999999"/>
    <m/>
    <x v="0"/>
    <n v="1.4999999999999999E-2"/>
  </r>
  <r>
    <x v="1"/>
    <s v="CALCAGNI JOSE LUIS"/>
    <x v="0"/>
    <s v="01-07-01-30552213"/>
    <s v="07-005539"/>
    <x v="10"/>
    <m/>
    <x v="132"/>
    <s v="Pesos (ARS)"/>
    <n v="95738"/>
    <n v="71206.710000000006"/>
    <n v="712.07"/>
    <m/>
    <x v="0"/>
    <n v="1.4999999999999999E-2"/>
  </r>
  <r>
    <x v="1"/>
    <s v="MARTINELLI MARIA CRISTINA"/>
    <x v="0"/>
    <s v="01-07-01-30552505"/>
    <s v="07-006039"/>
    <x v="3"/>
    <m/>
    <x v="132"/>
    <s v="Pesos (ARS)"/>
    <n v="80017"/>
    <n v="59514.19"/>
    <n v="595.14"/>
    <m/>
    <x v="0"/>
    <n v="1.4999999999999999E-2"/>
  </r>
  <r>
    <x v="1"/>
    <s v="SARDI ANA ALEJANDRA"/>
    <x v="0"/>
    <s v="01-07-01-30552604"/>
    <s v="07-005539"/>
    <x v="10"/>
    <m/>
    <x v="132"/>
    <s v="Pesos (ARS)"/>
    <n v="58650"/>
    <n v="43621.67"/>
    <n v="436.22"/>
    <m/>
    <x v="0"/>
    <n v="1.4999999999999999E-2"/>
  </r>
  <r>
    <x v="1"/>
    <s v="TEJERINA MAMANI CARINA SOLEDAD"/>
    <x v="0"/>
    <s v="01-07-01-30552960"/>
    <s v="07-006138"/>
    <x v="12"/>
    <m/>
    <x v="132"/>
    <s v="Pesos (ARS)"/>
    <n v="31084"/>
    <n v="21199.33"/>
    <n v="211.99"/>
    <m/>
    <x v="0"/>
    <n v="1.4999999999999999E-2"/>
  </r>
  <r>
    <x v="1"/>
    <s v="ESTRUCTURAS OESTE SA"/>
    <x v="3"/>
    <s v="01-07-02-30004203"/>
    <s v="07-005539"/>
    <x v="10"/>
    <m/>
    <x v="132"/>
    <s v="Pesos (ARS)"/>
    <n v="9135"/>
    <n v="4641"/>
    <n v="116.03"/>
    <m/>
    <x v="0"/>
    <n v="1.4999999999999999E-2"/>
  </r>
  <r>
    <x v="1"/>
    <s v="ESTRUCTURAS OESTE SA"/>
    <x v="3"/>
    <s v="01-07-02-30004204"/>
    <s v="07-005539"/>
    <x v="10"/>
    <m/>
    <x v="132"/>
    <s v="Pesos (ARS)"/>
    <n v="4624"/>
    <n v="2349"/>
    <n v="58.75"/>
    <m/>
    <x v="0"/>
    <n v="1.4999999999999999E-2"/>
  </r>
  <r>
    <x v="1"/>
    <s v="ACOSTA IVAN FEDERICO"/>
    <x v="3"/>
    <s v="01-07-02-30004444"/>
    <s v="07-005450"/>
    <x v="13"/>
    <m/>
    <x v="132"/>
    <s v="Pesos (ARS)"/>
    <n v="20989"/>
    <n v="10926"/>
    <n v="109.26"/>
    <m/>
    <x v="0"/>
    <n v="1.4999999999999999E-2"/>
  </r>
  <r>
    <x v="1"/>
    <s v="ESTRUCTURAS OESTE SA"/>
    <x v="3"/>
    <s v="01-07-02-30004478"/>
    <s v="07-005539"/>
    <x v="10"/>
    <m/>
    <x v="132"/>
    <s v="Pesos (ARS)"/>
    <n v="7763"/>
    <n v="3949"/>
    <n v="39.49"/>
    <m/>
    <x v="0"/>
    <n v="1.4999999999999999E-2"/>
  </r>
  <r>
    <x v="1"/>
    <s v="CARTAGENA - RUIZ S.R.L."/>
    <x v="3"/>
    <s v="01-07-02-30004519"/>
    <s v="07-005539"/>
    <x v="10"/>
    <m/>
    <x v="132"/>
    <s v="Pesos (ARS)"/>
    <n v="2803"/>
    <n v="1426"/>
    <n v="14.26"/>
    <m/>
    <x v="0"/>
    <n v="1.4999999999999999E-2"/>
  </r>
  <r>
    <x v="1"/>
    <s v="CHIAPINOTTO LAURA ADELINA"/>
    <x v="3"/>
    <s v="01-07-02-30004542"/>
    <s v="07-005450"/>
    <x v="13"/>
    <m/>
    <x v="132"/>
    <s v="Pesos (ARS)"/>
    <n v="2620"/>
    <n v="1364"/>
    <n v="13.64"/>
    <m/>
    <x v="0"/>
    <n v="1.4999999999999999E-2"/>
  </r>
  <r>
    <x v="1"/>
    <s v="CHIAPINOTTO LAURA ADELINA"/>
    <x v="3"/>
    <s v="01-07-02-30004544"/>
    <s v="07-005450"/>
    <x v="13"/>
    <m/>
    <x v="132"/>
    <s v="Pesos (ARS)"/>
    <n v="3732"/>
    <n v="1943"/>
    <n v="19.43"/>
    <m/>
    <x v="0"/>
    <n v="1.4999999999999999E-2"/>
  </r>
  <r>
    <x v="1"/>
    <s v="PISI RODRIGUEZ JULIETA"/>
    <x v="3"/>
    <s v="01-07-02-30004760"/>
    <s v="07-006903"/>
    <x v="17"/>
    <m/>
    <x v="132"/>
    <s v="Pesos (ARS)"/>
    <n v="4146"/>
    <n v="2158"/>
    <n v="21.58"/>
    <m/>
    <x v="0"/>
    <n v="1.4999999999999999E-2"/>
  </r>
  <r>
    <x v="1"/>
    <s v="ESTRUCTURAS OESTE SA"/>
    <x v="3"/>
    <s v="01-07-02-30005033"/>
    <s v="07-005539"/>
    <x v="10"/>
    <m/>
    <x v="132"/>
    <s v="Pesos (ARS)"/>
    <n v="892.28"/>
    <n v="454"/>
    <n v="4.54"/>
    <m/>
    <x v="0"/>
    <n v="1.4999999999999999E-2"/>
  </r>
  <r>
    <x v="1"/>
    <s v="SANFILIPPO SUSANA MARIA"/>
    <x v="3"/>
    <s v="01-07-02-30005156"/>
    <s v="07-006903"/>
    <x v="17"/>
    <m/>
    <x v="132"/>
    <s v="Pesos (ARS)"/>
    <n v="10827"/>
    <n v="5636"/>
    <n v="56.36"/>
    <m/>
    <x v="0"/>
    <n v="1.4999999999999999E-2"/>
  </r>
  <r>
    <x v="1"/>
    <s v="DERRIGO GERMAN NICOLAS"/>
    <x v="3"/>
    <s v="01-07-02-30005185"/>
    <s v="07-006890"/>
    <x v="27"/>
    <m/>
    <x v="132"/>
    <s v="Pesos (ARS)"/>
    <n v="5951"/>
    <n v="3104"/>
    <n v="31.04"/>
    <m/>
    <x v="0"/>
    <n v="1.4999999999999999E-2"/>
  </r>
  <r>
    <x v="1"/>
    <s v="PULENTA GABRIELA ELENA"/>
    <x v="3"/>
    <s v="01-07-02-30005204"/>
    <s v="07-006890"/>
    <x v="27"/>
    <m/>
    <x v="132"/>
    <s v="Pesos (ARS)"/>
    <n v="9154"/>
    <n v="4774"/>
    <n v="47.74"/>
    <m/>
    <x v="0"/>
    <n v="1.4999999999999999E-2"/>
  </r>
  <r>
    <x v="1"/>
    <s v="PIASTRELINI JORGE ANTONIO"/>
    <x v="3"/>
    <s v="01-07-02-30005280"/>
    <s v="07-005646"/>
    <x v="15"/>
    <m/>
    <x v="132"/>
    <s v="Pesos (ARS)"/>
    <n v="9183"/>
    <n v="4682"/>
    <n v="46.82"/>
    <m/>
    <x v="0"/>
    <n v="1.4999999999999999E-2"/>
  </r>
  <r>
    <x v="1"/>
    <s v="GONZALEZ JORGE GUSTAVO"/>
    <x v="7"/>
    <s v="01-07-06-30030315"/>
    <s v="07-006039"/>
    <x v="3"/>
    <m/>
    <x v="132"/>
    <s v="Pesos (ARS)"/>
    <n v="59441"/>
    <n v="36978"/>
    <n v="369.78"/>
    <m/>
    <x v="0"/>
    <n v="1.4999999999999999E-2"/>
  </r>
  <r>
    <x v="1"/>
    <s v="SHARP DISTRIBUIDORA SAS"/>
    <x v="7"/>
    <s v="01-07-06-30030483"/>
    <s v="07-005978"/>
    <x v="4"/>
    <m/>
    <x v="132"/>
    <s v="Pesos (ARS)"/>
    <n v="50825"/>
    <n v="30913"/>
    <n v="309.12"/>
    <m/>
    <x v="0"/>
    <n v="1.4999999999999999E-2"/>
  </r>
  <r>
    <x v="1"/>
    <s v="CURZEL VICTORIA MARIA"/>
    <x v="7"/>
    <s v="01-07-06-30030590"/>
    <s v="07-005637"/>
    <x v="5"/>
    <m/>
    <x v="132"/>
    <s v="Pesos (ARS)"/>
    <n v="6563"/>
    <n v="4476"/>
    <n v="44.76"/>
    <m/>
    <x v="0"/>
    <n v="1.4999999999999999E-2"/>
  </r>
  <r>
    <x v="1"/>
    <s v="BIENESTAR GENERAL SRL"/>
    <x v="7"/>
    <s v="01-07-06-30030925"/>
    <s v="07-005558"/>
    <x v="11"/>
    <m/>
    <x v="132"/>
    <s v="Pesos (ARS)"/>
    <n v="8630"/>
    <n v="5245"/>
    <n v="52.45"/>
    <m/>
    <x v="0"/>
    <n v="1.4999999999999999E-2"/>
  </r>
  <r>
    <x v="1"/>
    <s v="SCHNEITER GERMAN ANDRES"/>
    <x v="7"/>
    <s v="01-07-06-30031225"/>
    <s v="07-005450"/>
    <x v="13"/>
    <m/>
    <x v="132"/>
    <s v="Pesos (ARS)"/>
    <n v="6015"/>
    <n v="4510.41"/>
    <n v="45.1"/>
    <m/>
    <x v="0"/>
    <n v="1.4999999999999999E-2"/>
  </r>
  <r>
    <x v="1"/>
    <s v="AGMEN SA"/>
    <x v="7"/>
    <s v="01-07-06-30031357"/>
    <s v="07-005450"/>
    <x v="13"/>
    <m/>
    <x v="132"/>
    <s v="Pesos (ARS)"/>
    <n v="10284"/>
    <n v="6638"/>
    <n v="66.38"/>
    <m/>
    <x v="0"/>
    <n v="1.4999999999999999E-2"/>
  </r>
  <r>
    <x v="1"/>
    <s v="SZYMA S.R.L."/>
    <x v="7"/>
    <s v="01-07-06-30031417"/>
    <s v="07-005450"/>
    <x v="13"/>
    <m/>
    <x v="132"/>
    <s v="Pesos (ARS)"/>
    <n v="17896"/>
    <n v="11551"/>
    <n v="115.5"/>
    <m/>
    <x v="0"/>
    <n v="1.4999999999999999E-2"/>
  </r>
  <r>
    <x v="1"/>
    <s v="CORONEL MOYA Y ASOCIADOS SOCIEDAD DE PRODUCTORES ASESORES DE SEGUROS SA"/>
    <x v="4"/>
    <s v="01-07-07-30066290"/>
    <s v="07-005450"/>
    <x v="13"/>
    <m/>
    <x v="132"/>
    <s v="Pesos (ARS)"/>
    <n v="23723.279999999999"/>
    <n v="12070.37"/>
    <n v="289.70999999999998"/>
    <m/>
    <x v="0"/>
    <n v="1.4999999999999999E-2"/>
  </r>
  <r>
    <x v="1"/>
    <s v="PUEYRREDON CLUB SA"/>
    <x v="6"/>
    <s v="01-07-07-30081109"/>
    <s v="07-005558"/>
    <x v="11"/>
    <m/>
    <x v="132"/>
    <s v="Pesos (ARS)"/>
    <n v="59205"/>
    <n v="35916.720000000001"/>
    <n v="359.17"/>
    <m/>
    <x v="0"/>
    <n v="1.4999999999999999E-2"/>
  </r>
  <r>
    <x v="1"/>
    <s v="MICHEL S.A."/>
    <x v="4"/>
    <s v="01-07-07-30081360"/>
    <s v="07-005558"/>
    <x v="11"/>
    <m/>
    <x v="132"/>
    <s v="Pesos (ARS)"/>
    <n v="449905.34"/>
    <n v="272930"/>
    <n v="2729.3"/>
    <m/>
    <x v="0"/>
    <n v="1.4999999999999999E-2"/>
  </r>
  <r>
    <x v="1"/>
    <s v="SUCESION DE GONZALEZ ALBA"/>
    <x v="4"/>
    <s v="01-07-07-30081492"/>
    <s v="07-007024"/>
    <x v="14"/>
    <m/>
    <x v="132"/>
    <s v="Pesos (ARS)"/>
    <n v="49874"/>
    <n v="30954.1"/>
    <n v="309.58999999999997"/>
    <m/>
    <x v="0"/>
    <n v="1.4999999999999999E-2"/>
  </r>
  <r>
    <x v="1"/>
    <s v="FORNES MARIA AGUSTINA"/>
    <x v="4"/>
    <s v="01-07-07-30082784"/>
    <s v="07-005450"/>
    <x v="13"/>
    <m/>
    <x v="132"/>
    <s v="Pesos (ARS)"/>
    <n v="50388"/>
    <n v="31263"/>
    <n v="312.62"/>
    <m/>
    <x v="0"/>
    <n v="1.4999999999999999E-2"/>
  </r>
  <r>
    <x v="1"/>
    <s v="PIASTRELINI JORGE ANTONIO"/>
    <x v="1"/>
    <s v="01-07-07-30085116"/>
    <s v="07-005646"/>
    <x v="15"/>
    <m/>
    <x v="132"/>
    <s v="Pesos (ARS)"/>
    <n v="239862"/>
    <n v="145780"/>
    <n v="1457.79"/>
    <m/>
    <x v="0"/>
    <n v="1.4999999999999999E-2"/>
  </r>
  <r>
    <x v="1"/>
    <s v="GIANELLA ANDREA LAURA"/>
    <x v="4"/>
    <s v="01-07-07-30086483"/>
    <s v="07-006138"/>
    <x v="12"/>
    <m/>
    <x v="132"/>
    <s v="Pesos (ARS)"/>
    <n v="30081"/>
    <n v="20501.91"/>
    <n v="205.02"/>
    <m/>
    <x v="0"/>
    <n v="1.4999999999999999E-2"/>
  </r>
  <r>
    <x v="1"/>
    <s v="NEME AGUSTIN SALIM"/>
    <x v="1"/>
    <s v="01-07-07-30086548"/>
    <s v="07-005450"/>
    <x v="13"/>
    <m/>
    <x v="132"/>
    <s v="Pesos (ARS)"/>
    <n v="16102"/>
    <n v="10974.84"/>
    <n v="109.75"/>
    <m/>
    <x v="0"/>
    <n v="1.4999999999999999E-2"/>
  </r>
  <r>
    <x v="1"/>
    <s v="CAPPA LEANDRO MARTIN"/>
    <x v="1"/>
    <s v="01-07-07-30086562"/>
    <s v="07-006138"/>
    <x v="12"/>
    <m/>
    <x v="132"/>
    <s v="Pesos (ARS)"/>
    <n v="8767"/>
    <n v="5975.25"/>
    <n v="59.77"/>
    <m/>
    <x v="0"/>
    <n v="1.4999999999999999E-2"/>
  </r>
  <r>
    <x v="1"/>
    <s v="CACERES JORGE ANTONIO"/>
    <x v="1"/>
    <s v="01-07-07-30086706"/>
    <s v="07-005739"/>
    <x v="8"/>
    <m/>
    <x v="132"/>
    <s v="Pesos (ARS)"/>
    <n v="26325.69"/>
    <n v="17941.77"/>
    <n v="179.42"/>
    <m/>
    <x v="0"/>
    <n v="1.4999999999999999E-2"/>
  </r>
  <r>
    <x v="1"/>
    <s v="MIERAS GUSTAVO RODRIGO"/>
    <x v="1"/>
    <s v="01-07-07-30087064"/>
    <s v="07-006138"/>
    <x v="12"/>
    <m/>
    <x v="132"/>
    <s v="Pesos (ARS)"/>
    <n v="55262"/>
    <n v="37663.440000000002"/>
    <n v="376.65"/>
    <m/>
    <x v="0"/>
    <n v="1.4999999999999999E-2"/>
  </r>
  <r>
    <x v="1"/>
    <s v="CATAPANO GILI ANDRES SEBASTIAN"/>
    <x v="1"/>
    <s v="01-07-07-30087163"/>
    <s v="07-005450"/>
    <x v="13"/>
    <m/>
    <x v="132"/>
    <s v="Pesos (ARS)"/>
    <n v="24090"/>
    <n v="16237.91"/>
    <n v="162.4"/>
    <m/>
    <x v="0"/>
    <n v="1.4999999999999999E-2"/>
  </r>
  <r>
    <x v="1"/>
    <s v="DERUGGIERO CLAUDIA BEATRIZ"/>
    <x v="1"/>
    <s v="01-07-07-30087431"/>
    <s v="07-005738"/>
    <x v="2"/>
    <m/>
    <x v="132"/>
    <s v="Pesos (ARS)"/>
    <n v="4917.59"/>
    <n v="3351.62"/>
    <n v="33.520000000000003"/>
    <m/>
    <x v="0"/>
    <n v="1.4999999999999999E-2"/>
  </r>
  <r>
    <x v="1"/>
    <s v="GASTIARENA MARIO LUIS"/>
    <x v="1"/>
    <s v="01-07-07-30087497"/>
    <s v="07-006025"/>
    <x v="0"/>
    <m/>
    <x v="132"/>
    <s v="Pesos (ARS)"/>
    <n v="32819"/>
    <n v="22332.6"/>
    <n v="223.33"/>
    <m/>
    <x v="0"/>
    <n v="1.4999999999999999E-2"/>
  </r>
  <r>
    <x v="1"/>
    <s v="ESPINILLO PABLO IVAN"/>
    <x v="1"/>
    <s v="01-07-07-30087539"/>
    <s v="07-006009"/>
    <x v="20"/>
    <m/>
    <x v="132"/>
    <s v="Pesos (ARS)"/>
    <n v="7729"/>
    <n v="5267.97"/>
    <n v="52.68"/>
    <m/>
    <x v="0"/>
    <n v="1.4999999999999999E-2"/>
  </r>
  <r>
    <x v="1"/>
    <s v="VILLEGAS JOSE MATIAS"/>
    <x v="1"/>
    <s v="01-07-07-30087757"/>
    <s v="07-005738"/>
    <x v="2"/>
    <m/>
    <x v="132"/>
    <s v="Pesos (ARS)"/>
    <n v="74697.03"/>
    <n v="50908.01"/>
    <n v="509.1"/>
    <m/>
    <x v="0"/>
    <n v="1.4999999999999999E-2"/>
  </r>
  <r>
    <x v="1"/>
    <s v="ZARATE CARLOS CEFERINO"/>
    <x v="1"/>
    <s v="01-07-07-30087797"/>
    <s v="07-006138"/>
    <x v="12"/>
    <m/>
    <x v="132"/>
    <s v="Pesos (ARS)"/>
    <n v="35143"/>
    <n v="23951.57"/>
    <n v="239.52"/>
    <m/>
    <x v="0"/>
    <n v="1.4999999999999999E-2"/>
  </r>
  <r>
    <x v="1"/>
    <s v="MIANO JOSE LUIS"/>
    <x v="1"/>
    <s v="01-07-07-30087898"/>
    <s v="07-005739"/>
    <x v="8"/>
    <m/>
    <x v="132"/>
    <s v="Pesos (ARS)"/>
    <n v="13019"/>
    <n v="8873.16"/>
    <n v="88.75"/>
    <m/>
    <x v="0"/>
    <n v="1.4999999999999999E-2"/>
  </r>
  <r>
    <x v="1"/>
    <s v="SZYMANSKI SERGIO ANDRES"/>
    <x v="1"/>
    <s v="01-07-07-30087933"/>
    <s v="07-005450"/>
    <x v="13"/>
    <m/>
    <x v="132"/>
    <s v="Pesos (ARS)"/>
    <n v="49839"/>
    <n v="33966.269999999997"/>
    <n v="339.68"/>
    <m/>
    <x v="0"/>
    <n v="1.4999999999999999E-2"/>
  </r>
  <r>
    <x v="1"/>
    <s v="SOSA MORENO IVANA MARIELA"/>
    <x v="1"/>
    <s v="01-07-07-30087936"/>
    <s v="07-005978"/>
    <x v="4"/>
    <m/>
    <x v="132"/>
    <s v="Pesos (ARS)"/>
    <n v="49725"/>
    <n v="33888.720000000001"/>
    <n v="338.89"/>
    <m/>
    <x v="0"/>
    <n v="1.4999999999999999E-2"/>
  </r>
  <r>
    <x v="1"/>
    <s v="SAVARD ROSANA MABEL"/>
    <x v="1"/>
    <s v="01-07-07-30087990"/>
    <s v="07-005738"/>
    <x v="2"/>
    <m/>
    <x v="132"/>
    <s v="Pesos (ARS)"/>
    <n v="58542"/>
    <n v="39898.97"/>
    <n v="398.99"/>
    <m/>
    <x v="0"/>
    <n v="1.4999999999999999E-2"/>
  </r>
  <r>
    <x v="1"/>
    <s v="ANTOLA MARCELA"/>
    <x v="4"/>
    <s v="01-07-07-30088062"/>
    <s v="07-006637"/>
    <x v="22"/>
    <m/>
    <x v="132"/>
    <s v="Pesos (ARS)"/>
    <n v="24110"/>
    <n v="16436.330000000002"/>
    <n v="164.38"/>
    <m/>
    <x v="0"/>
    <n v="1.4999999999999999E-2"/>
  </r>
  <r>
    <x v="1"/>
    <s v="FERNANDEZ NADIA ALEJANDRA"/>
    <x v="1"/>
    <s v="01-07-07-30088209"/>
    <s v="07-005739"/>
    <x v="8"/>
    <m/>
    <x v="132"/>
    <s v="Pesos (ARS)"/>
    <n v="14516"/>
    <n v="9893.8700000000008"/>
    <n v="98.94"/>
    <m/>
    <x v="0"/>
    <n v="1.4999999999999999E-2"/>
  </r>
  <r>
    <x v="1"/>
    <s v="RAMIREZ AGOSTINA SOL"/>
    <x v="1"/>
    <s v="01-07-07-30088223"/>
    <s v="07-005978"/>
    <x v="4"/>
    <m/>
    <x v="132"/>
    <s v="Pesos (ARS)"/>
    <n v="19437"/>
    <n v="13247.35"/>
    <n v="132.49"/>
    <m/>
    <x v="0"/>
    <n v="1.4999999999999999E-2"/>
  </r>
  <r>
    <x v="1"/>
    <s v="SORGONI SILVIO DARIO"/>
    <x v="1"/>
    <s v="01-07-07-30088298"/>
    <s v="07-006138"/>
    <x v="12"/>
    <m/>
    <x v="132"/>
    <s v="Pesos (ARS)"/>
    <n v="37188"/>
    <n v="25344.33"/>
    <n v="253.45"/>
    <m/>
    <x v="0"/>
    <n v="1.4999999999999999E-2"/>
  </r>
  <r>
    <x v="1"/>
    <s v="CAVAGNARO JULIANA CAROLINA"/>
    <x v="1"/>
    <s v="01-07-07-30088363"/>
    <s v="07-005539"/>
    <x v="10"/>
    <m/>
    <x v="132"/>
    <s v="Pesos (ARS)"/>
    <n v="45093"/>
    <n v="30733.21"/>
    <n v="307.33999999999997"/>
    <m/>
    <x v="0"/>
    <n v="1.4999999999999999E-2"/>
  </r>
  <r>
    <x v="1"/>
    <s v="MEDINA NATALIA LORENA"/>
    <x v="1"/>
    <s v="01-07-07-30088371"/>
    <s v="07-005450"/>
    <x v="13"/>
    <m/>
    <x v="132"/>
    <s v="Pesos (ARS)"/>
    <n v="13323"/>
    <n v="9080.7900000000009"/>
    <n v="90.81"/>
    <m/>
    <x v="0"/>
    <n v="1.4999999999999999E-2"/>
  </r>
  <r>
    <x v="1"/>
    <s v="UGALDE EDUARDO MARTIN"/>
    <x v="1"/>
    <s v="01-07-07-30088393"/>
    <s v="07-005450"/>
    <x v="13"/>
    <m/>
    <x v="132"/>
    <s v="Pesos (ARS)"/>
    <n v="54650"/>
    <n v="37245.97"/>
    <n v="372.46"/>
    <m/>
    <x v="0"/>
    <n v="1.4999999999999999E-2"/>
  </r>
  <r>
    <x v="1"/>
    <s v="DIAZ CARLOS ALBERTO"/>
    <x v="1"/>
    <s v="01-07-07-30088400"/>
    <s v="07-006138"/>
    <x v="12"/>
    <m/>
    <x v="132"/>
    <s v="Pesos (ARS)"/>
    <n v="6985"/>
    <n v="4770.09"/>
    <n v="47.72"/>
    <m/>
    <x v="0"/>
    <n v="1.4999999999999999E-2"/>
  </r>
  <r>
    <x v="1"/>
    <s v="GONZALEZ CAROLINA INES"/>
    <x v="4"/>
    <s v="01-07-07-30088424"/>
    <s v="07-005450"/>
    <x v="13"/>
    <m/>
    <x v="132"/>
    <s v="Pesos (ARS)"/>
    <n v="21468"/>
    <n v="14630.84"/>
    <n v="146.31"/>
    <m/>
    <x v="0"/>
    <n v="1.4999999999999999E-2"/>
  </r>
  <r>
    <x v="1"/>
    <s v="DIAZ CARLOS ALBERTO"/>
    <x v="1"/>
    <s v="01-07-07-30088434"/>
    <s v="07-006138"/>
    <x v="12"/>
    <m/>
    <x v="132"/>
    <s v="Pesos (ARS)"/>
    <n v="43895"/>
    <n v="30086"/>
    <n v="300.86"/>
    <m/>
    <x v="0"/>
    <n v="1.4999999999999999E-2"/>
  </r>
  <r>
    <x v="1"/>
    <s v="CHACOFF JOSE RODOLFO"/>
    <x v="1"/>
    <s v="01-07-07-30088539"/>
    <s v="07-006138"/>
    <x v="12"/>
    <m/>
    <x v="132"/>
    <s v="Pesos (ARS)"/>
    <n v="15707"/>
    <n v="10705.19"/>
    <n v="107.07"/>
    <m/>
    <x v="0"/>
    <n v="1.4999999999999999E-2"/>
  </r>
  <r>
    <x v="1"/>
    <s v="PERSIA FRANCO NICOLAS"/>
    <x v="1"/>
    <s v="01-07-07-30088574"/>
    <s v="07-006138"/>
    <x v="12"/>
    <m/>
    <x v="132"/>
    <s v="Pesos (ARS)"/>
    <n v="10366"/>
    <n v="7064.03"/>
    <n v="70.66"/>
    <m/>
    <x v="0"/>
    <n v="1.4999999999999999E-2"/>
  </r>
  <r>
    <x v="1"/>
    <s v="MIERAS JANOUSEK FRANCO NAIM"/>
    <x v="1"/>
    <s v="01-07-07-30088603"/>
    <s v="07-006138"/>
    <x v="12"/>
    <m/>
    <x v="132"/>
    <s v="Pesos (ARS)"/>
    <n v="36126"/>
    <n v="24621.1"/>
    <n v="246.23"/>
    <m/>
    <x v="0"/>
    <n v="1.4999999999999999E-2"/>
  </r>
  <r>
    <x v="1"/>
    <s v="FIDEICOMISO CORONEL PLAZA 172"/>
    <x v="4"/>
    <s v="01-07-07-30088668"/>
    <s v="07-006637"/>
    <x v="22"/>
    <m/>
    <x v="132"/>
    <s v="Pesos (ARS)"/>
    <n v="15548"/>
    <n v="10596.34"/>
    <n v="105.98"/>
    <m/>
    <x v="0"/>
    <n v="1.4999999999999999E-2"/>
  </r>
  <r>
    <x v="1"/>
    <s v="SZYMANSKI PABLO ANIBAL"/>
    <x v="1"/>
    <s v="01-07-07-30088693"/>
    <s v="07-005450"/>
    <x v="13"/>
    <m/>
    <x v="132"/>
    <s v="Pesos (ARS)"/>
    <n v="56882"/>
    <n v="38767.67"/>
    <n v="387.68"/>
    <m/>
    <x v="0"/>
    <n v="1.4999999999999999E-2"/>
  </r>
  <r>
    <x v="1"/>
    <s v="CONSORCIO DE PROPIETARIOS DEL EDIFICIO TERRA"/>
    <x v="6"/>
    <s v="01-07-07-30088704"/>
    <s v="07-005750"/>
    <x v="21"/>
    <m/>
    <x v="132"/>
    <s v="Pesos (ARS)"/>
    <n v="191799"/>
    <n v="127821.87"/>
    <n v="1278.22"/>
    <m/>
    <x v="0"/>
    <n v="1.4999999999999999E-2"/>
  </r>
  <r>
    <x v="1"/>
    <s v="ASOCIACION MENDOCINA DE EXPENDEDORES DE NAFTA Y AFINES AMENA"/>
    <x v="4"/>
    <s v="01-07-07-30088943"/>
    <s v="07-005539"/>
    <x v="10"/>
    <m/>
    <x v="132"/>
    <s v="Pesos (ARS)"/>
    <n v="39070"/>
    <n v="26628.26"/>
    <n v="266.3"/>
    <m/>
    <x v="0"/>
    <n v="1.4999999999999999E-2"/>
  </r>
  <r>
    <x v="1"/>
    <s v="MADDIO HNOS S.A."/>
    <x v="4"/>
    <s v="01-07-07-30088948"/>
    <s v="07-005646"/>
    <x v="15"/>
    <m/>
    <x v="132"/>
    <s v="Pesos (ARS)"/>
    <n v="100399"/>
    <n v="62411"/>
    <n v="624.11"/>
    <m/>
    <x v="0"/>
    <n v="1.4999999999999999E-2"/>
  </r>
  <r>
    <x v="1"/>
    <s v="PIERRO MARCELO DAVI"/>
    <x v="1"/>
    <s v="01-07-07-30089025"/>
    <s v="07-006039"/>
    <x v="3"/>
    <m/>
    <x v="132"/>
    <s v="Pesos (ARS)"/>
    <n v="36167"/>
    <n v="24649.09"/>
    <n v="246.51"/>
    <m/>
    <x v="0"/>
    <n v="1.4999999999999999E-2"/>
  </r>
  <r>
    <x v="1"/>
    <s v="ROBY LUIS DIEGO"/>
    <x v="1"/>
    <s v="01-07-07-30089034"/>
    <s v="07-005750"/>
    <x v="21"/>
    <m/>
    <x v="132"/>
    <s v="Pesos (ARS)"/>
    <n v="27471"/>
    <n v="18722"/>
    <n v="187.22"/>
    <m/>
    <x v="0"/>
    <n v="1.4999999999999999E-2"/>
  </r>
  <r>
    <x v="1"/>
    <s v="MUNAR MARIA ADRIANA"/>
    <x v="1"/>
    <s v="01-07-07-30089092"/>
    <s v="07-006138"/>
    <x v="12"/>
    <m/>
    <x v="132"/>
    <s v="Pesos (ARS)"/>
    <n v="10139"/>
    <n v="6910"/>
    <n v="69.09"/>
    <m/>
    <x v="0"/>
    <n v="1.4999999999999999E-2"/>
  </r>
  <r>
    <x v="1"/>
    <s v="BERTOLATTI ADRIANA CLAUDIA"/>
    <x v="1"/>
    <s v="01-07-07-30089122"/>
    <s v="07-005739"/>
    <x v="8"/>
    <m/>
    <x v="132"/>
    <s v="Pesos (ARS)"/>
    <n v="24424"/>
    <n v="16645"/>
    <n v="166.45"/>
    <m/>
    <x v="0"/>
    <n v="1.4999999999999999E-2"/>
  </r>
  <r>
    <x v="1"/>
    <s v="ALFARO EDGARDO ADALBERTO"/>
    <x v="1"/>
    <s v="01-07-07-30089129"/>
    <s v="07-006890"/>
    <x v="27"/>
    <m/>
    <x v="132"/>
    <s v="Pesos (ARS)"/>
    <n v="16183"/>
    <n v="11029"/>
    <n v="110.29"/>
    <m/>
    <x v="0"/>
    <n v="1.4999999999999999E-2"/>
  </r>
  <r>
    <x v="1"/>
    <s v="ANTOLA MARCELA"/>
    <x v="1"/>
    <s v="01-07-07-30089144"/>
    <s v="07-006637"/>
    <x v="22"/>
    <m/>
    <x v="132"/>
    <s v="Pesos (ARS)"/>
    <n v="60970"/>
    <n v="41563"/>
    <n v="415.63"/>
    <m/>
    <x v="0"/>
    <n v="1.4999999999999999E-2"/>
  </r>
  <r>
    <x v="1"/>
    <s v="MANSO EMILIO"/>
    <x v="1"/>
    <s v="01-07-07-30089291"/>
    <s v="07-005637"/>
    <x v="5"/>
    <m/>
    <x v="132"/>
    <s v="Pesos (ARS)"/>
    <n v="24522"/>
    <n v="16712"/>
    <n v="167.11"/>
    <m/>
    <x v="0"/>
    <n v="1.4999999999999999E-2"/>
  </r>
  <r>
    <x v="1"/>
    <s v="DRAGON GERARDO ANIBAL"/>
    <x v="1"/>
    <s v="01-07-07-30089350"/>
    <s v="07-006993"/>
    <x v="7"/>
    <m/>
    <x v="132"/>
    <s v="Pesos (ARS)"/>
    <n v="149383"/>
    <n v="101809"/>
    <n v="1018.08"/>
    <m/>
    <x v="0"/>
    <n v="1.4999999999999999E-2"/>
  </r>
  <r>
    <x v="1"/>
    <s v="FIORENTINI MARIA ANTONELLA"/>
    <x v="1"/>
    <s v="01-07-07-30089360"/>
    <s v="07-005738"/>
    <x v="2"/>
    <m/>
    <x v="132"/>
    <s v="Pesos (ARS)"/>
    <n v="20305"/>
    <n v="13838"/>
    <n v="138.38"/>
    <m/>
    <x v="0"/>
    <n v="1.4999999999999999E-2"/>
  </r>
  <r>
    <x v="1"/>
    <s v="GARRE MARISA ROXANA"/>
    <x v="1"/>
    <s v="01-07-07-30089492"/>
    <s v="07-006993"/>
    <x v="7"/>
    <m/>
    <x v="132"/>
    <s v="Pesos (ARS)"/>
    <n v="13093"/>
    <n v="8923"/>
    <n v="89.23"/>
    <m/>
    <x v="0"/>
    <n v="1.4999999999999999E-2"/>
  </r>
  <r>
    <x v="1"/>
    <s v="GUERCI MAURICIO ENRIQUE"/>
    <x v="1"/>
    <s v="01-07-07-30089603"/>
    <s v="07-005637"/>
    <x v="5"/>
    <m/>
    <x v="132"/>
    <s v="Pesos (ARS)"/>
    <n v="37358"/>
    <n v="25460"/>
    <n v="254.6"/>
    <m/>
    <x v="0"/>
    <n v="1.4999999999999999E-2"/>
  </r>
  <r>
    <x v="1"/>
    <s v="SOLORZA RODRIGO ALBERTO"/>
    <x v="1"/>
    <s v="01-07-07-30089632"/>
    <s v="07-005450"/>
    <x v="13"/>
    <m/>
    <x v="132"/>
    <s v="Pesos (ARS)"/>
    <n v="93166"/>
    <n v="63495"/>
    <n v="634.94000000000005"/>
    <m/>
    <x v="0"/>
    <n v="1.4999999999999999E-2"/>
  </r>
  <r>
    <x v="1"/>
    <s v="GOMEZ MARCELA FERNANDA"/>
    <x v="1"/>
    <s v="01-07-07-30089681"/>
    <s v="07-005739"/>
    <x v="8"/>
    <m/>
    <x v="132"/>
    <s v="Pesos (ARS)"/>
    <n v="10147"/>
    <n v="6915"/>
    <n v="69.150000000000006"/>
    <m/>
    <x v="0"/>
    <n v="1.4999999999999999E-2"/>
  </r>
  <r>
    <x v="1"/>
    <s v="SUAREZ CARINA EUGENIA"/>
    <x v="1"/>
    <s v="01-07-07-30089766"/>
    <s v="07-006039"/>
    <x v="3"/>
    <m/>
    <x v="132"/>
    <s v="Pesos (ARS)"/>
    <n v="18739"/>
    <n v="12771"/>
    <n v="127.71"/>
    <m/>
    <x v="0"/>
    <n v="1.4999999999999999E-2"/>
  </r>
  <r>
    <x v="1"/>
    <s v="CALVO COSTA DIEGO GERARDO"/>
    <x v="1"/>
    <s v="01-07-07-30089793"/>
    <s v="07-005558"/>
    <x v="11"/>
    <m/>
    <x v="132"/>
    <s v="Pesos (ARS)"/>
    <n v="96413"/>
    <n v="65708"/>
    <n v="657.07"/>
    <m/>
    <x v="0"/>
    <n v="1.4999999999999999E-2"/>
  </r>
  <r>
    <x v="1"/>
    <s v="SIMONDI SEBASTIAN RICARDO"/>
    <x v="1"/>
    <s v="01-07-07-30089858"/>
    <s v="07-005738"/>
    <x v="2"/>
    <m/>
    <x v="132"/>
    <s v="Pesos (ARS)"/>
    <n v="51923.79"/>
    <n v="32277"/>
    <n v="322.77"/>
    <m/>
    <x v="0"/>
    <n v="1.4999999999999999E-2"/>
  </r>
  <r>
    <x v="1"/>
    <s v="LENCIONI DAVID GUSTAVO"/>
    <x v="1"/>
    <s v="01-07-07-30090092"/>
    <s v="07-005739"/>
    <x v="8"/>
    <m/>
    <x v="132"/>
    <s v="Pesos (ARS)"/>
    <n v="45107"/>
    <n v="30741"/>
    <n v="307.41000000000003"/>
    <m/>
    <x v="0"/>
    <n v="1.4999999999999999E-2"/>
  </r>
  <r>
    <x v="1"/>
    <s v="MARI KAUL MARIANA LAURA"/>
    <x v="4"/>
    <s v="01-07-07-30090110"/>
    <s v="07-006138"/>
    <x v="12"/>
    <m/>
    <x v="132"/>
    <s v="Pesos (ARS)"/>
    <n v="17564"/>
    <n v="11970"/>
    <n v="119.69"/>
    <m/>
    <x v="0"/>
    <n v="1.4999999999999999E-2"/>
  </r>
  <r>
    <x v="1"/>
    <s v="SANTONOCITO HECTOR HUGO"/>
    <x v="1"/>
    <s v="01-07-07-30090161"/>
    <s v="07-005637"/>
    <x v="5"/>
    <m/>
    <x v="132"/>
    <s v="Pesos (ARS)"/>
    <n v="39922"/>
    <n v="27208"/>
    <n v="272.07"/>
    <m/>
    <x v="0"/>
    <n v="1.4999999999999999E-2"/>
  </r>
  <r>
    <x v="1"/>
    <s v="ARIAS JULIO GUILLERMO"/>
    <x v="4"/>
    <s v="01-07-07-30090264"/>
    <s v="07-005450"/>
    <x v="13"/>
    <m/>
    <x v="132"/>
    <s v="Pesos (ARS)"/>
    <n v="33232"/>
    <n v="22147"/>
    <n v="221.46"/>
    <m/>
    <x v="0"/>
    <n v="1.4999999999999999E-2"/>
  </r>
  <r>
    <x v="1"/>
    <s v="AGÜERO NATALIA ROCIO"/>
    <x v="4"/>
    <s v="01-07-07-30090267"/>
    <s v="07-006903"/>
    <x v="17"/>
    <m/>
    <x v="132"/>
    <s v="Pesos (ARS)"/>
    <n v="61260"/>
    <n v="41750"/>
    <n v="417.5"/>
    <m/>
    <x v="0"/>
    <n v="1.4999999999999999E-2"/>
  </r>
  <r>
    <x v="1"/>
    <s v="ARIAS JULIO GUILLERMO"/>
    <x v="1"/>
    <s v="01-07-07-30090270"/>
    <s v="07-005450"/>
    <x v="13"/>
    <m/>
    <x v="132"/>
    <s v="Pesos (ARS)"/>
    <n v="158876"/>
    <n v="105880"/>
    <n v="1058.79"/>
    <m/>
    <x v="0"/>
    <n v="1.4999999999999999E-2"/>
  </r>
  <r>
    <x v="1"/>
    <s v="CAMPOS GIANDINOTO JOAQUIN EDUARDO"/>
    <x v="1"/>
    <s v="01-07-07-30090319"/>
    <s v="07-006138"/>
    <x v="12"/>
    <m/>
    <x v="132"/>
    <s v="Pesos (ARS)"/>
    <n v="49828"/>
    <n v="33959"/>
    <n v="339.58"/>
    <m/>
    <x v="0"/>
    <n v="1.4999999999999999E-2"/>
  </r>
  <r>
    <x v="1"/>
    <s v="VIZCAYA JORGE ARTURO"/>
    <x v="1"/>
    <s v="01-07-07-30090414"/>
    <s v="07-005947"/>
    <x v="19"/>
    <m/>
    <x v="132"/>
    <s v="Pesos (ARS)"/>
    <n v="93926"/>
    <n v="62595"/>
    <n v="625.95000000000005"/>
    <m/>
    <x v="0"/>
    <n v="1.4999999999999999E-2"/>
  </r>
  <r>
    <x v="1"/>
    <s v="ANDINO MARTIN NICOLAS"/>
    <x v="1"/>
    <s v="01-07-07-30090491"/>
    <s v="07-006138"/>
    <x v="12"/>
    <m/>
    <x v="132"/>
    <s v="Pesos (ARS)"/>
    <n v="20568"/>
    <n v="14017"/>
    <n v="140.16999999999999"/>
    <m/>
    <x v="0"/>
    <n v="1.4999999999999999E-2"/>
  </r>
  <r>
    <x v="1"/>
    <s v="TRUCCO JULIAN"/>
    <x v="1"/>
    <s v="01-07-07-30090495"/>
    <s v="07-006138"/>
    <x v="12"/>
    <m/>
    <x v="132"/>
    <s v="Pesos (ARS)"/>
    <n v="29783"/>
    <n v="20298"/>
    <n v="202.98"/>
    <m/>
    <x v="0"/>
    <n v="1.4999999999999999E-2"/>
  </r>
  <r>
    <x v="1"/>
    <s v="DIAZ JANOUSEK GIMENA CELESTE"/>
    <x v="4"/>
    <s v="01-07-07-30090515"/>
    <s v="07-006138"/>
    <x v="12"/>
    <m/>
    <x v="132"/>
    <s v="Pesos (ARS)"/>
    <n v="33593"/>
    <n v="20882"/>
    <n v="208.82"/>
    <m/>
    <x v="0"/>
    <n v="1.4999999999999999E-2"/>
  </r>
  <r>
    <x v="1"/>
    <s v="FOZZATTI GUSTAVO ARIEL"/>
    <x v="1"/>
    <s v="01-07-07-30090521"/>
    <s v="07-005450"/>
    <x v="13"/>
    <m/>
    <x v="132"/>
    <s v="Pesos (ARS)"/>
    <n v="61241"/>
    <n v="41737"/>
    <n v="417.36"/>
    <m/>
    <x v="0"/>
    <n v="1.4999999999999999E-2"/>
  </r>
  <r>
    <x v="1"/>
    <s v="NARANJO MARIA VERONICA"/>
    <x v="1"/>
    <s v="01-07-07-30090560"/>
    <s v="07-006138"/>
    <x v="12"/>
    <m/>
    <x v="132"/>
    <s v="Pesos (ARS)"/>
    <n v="27896"/>
    <n v="19012"/>
    <n v="190.11"/>
    <m/>
    <x v="0"/>
    <n v="1.4999999999999999E-2"/>
  </r>
  <r>
    <x v="1"/>
    <s v="GUIZZO NADYA MACARENA"/>
    <x v="1"/>
    <s v="01-07-07-30090657"/>
    <s v="07-005978"/>
    <x v="4"/>
    <m/>
    <x v="132"/>
    <s v="Pesos (ARS)"/>
    <n v="25987"/>
    <n v="17711"/>
    <n v="177.1"/>
    <m/>
    <x v="0"/>
    <n v="1.4999999999999999E-2"/>
  </r>
  <r>
    <x v="1"/>
    <s v="MONZON PATRICIA SILVINA"/>
    <x v="1"/>
    <s v="01-07-07-30090775"/>
    <s v="07-005646"/>
    <x v="15"/>
    <m/>
    <x v="132"/>
    <s v="Pesos (ARS)"/>
    <n v="47182"/>
    <n v="32156"/>
    <n v="321.56"/>
    <m/>
    <x v="0"/>
    <n v="1.4999999999999999E-2"/>
  </r>
  <r>
    <x v="1"/>
    <s v="CORTEZ CARLOS DANIEL"/>
    <x v="1"/>
    <s v="01-07-07-30090788"/>
    <s v="07-005739"/>
    <x v="8"/>
    <m/>
    <x v="132"/>
    <s v="Pesos (ARS)"/>
    <n v="24767"/>
    <n v="16879"/>
    <n v="168.79"/>
    <m/>
    <x v="0"/>
    <n v="1.4999999999999999E-2"/>
  </r>
  <r>
    <x v="1"/>
    <s v="RECABARREN MAURICIO JAVIER"/>
    <x v="1"/>
    <s v="01-07-07-30090811"/>
    <s v="07-005738"/>
    <x v="2"/>
    <m/>
    <x v="132"/>
    <s v="Pesos (ARS)"/>
    <n v="39784"/>
    <n v="27114"/>
    <n v="271.13"/>
    <m/>
    <x v="0"/>
    <n v="1.4999999999999999E-2"/>
  </r>
  <r>
    <x v="1"/>
    <s v="GROBA TORFE CRISTIAN ANDRES"/>
    <x v="1"/>
    <s v="01-07-07-30090986"/>
    <s v="07-005450"/>
    <x v="13"/>
    <m/>
    <x v="132"/>
    <s v="Pesos (ARS)"/>
    <n v="63715"/>
    <n v="43423"/>
    <n v="434.23"/>
    <m/>
    <x v="0"/>
    <n v="1.4999999999999999E-2"/>
  </r>
  <r>
    <x v="1"/>
    <s v="ASTUDILLO ARMANDO JOSE"/>
    <x v="1"/>
    <s v="01-07-07-30091030"/>
    <s v="07-005646"/>
    <x v="15"/>
    <m/>
    <x v="132"/>
    <s v="Pesos (ARS)"/>
    <n v="51781"/>
    <n v="35290"/>
    <n v="352.89"/>
    <m/>
    <x v="0"/>
    <n v="1.4999999999999999E-2"/>
  </r>
  <r>
    <x v="1"/>
    <s v="PEREZ SABATER CAROLINA RAQUEL"/>
    <x v="6"/>
    <s v="01-07-07-30091031"/>
    <s v="07-005450"/>
    <x v="13"/>
    <m/>
    <x v="132"/>
    <s v="Pesos (ARS)"/>
    <n v="9362"/>
    <n v="6380"/>
    <n v="63.8"/>
    <m/>
    <x v="0"/>
    <n v="1.4999999999999999E-2"/>
  </r>
  <r>
    <x v="1"/>
    <s v="PEREZ SABATER CAROLINA RAQUEL"/>
    <x v="6"/>
    <s v="01-07-07-30091062"/>
    <s v="07-005450"/>
    <x v="13"/>
    <m/>
    <x v="132"/>
    <s v="Pesos (ARS)"/>
    <n v="11539"/>
    <n v="7864"/>
    <n v="78.64"/>
    <m/>
    <x v="0"/>
    <n v="1.4999999999999999E-2"/>
  </r>
  <r>
    <x v="1"/>
    <s v="CORIA CARLOS ARIEL"/>
    <x v="1"/>
    <s v="01-07-07-30091092"/>
    <s v="07-006139"/>
    <x v="1"/>
    <m/>
    <x v="132"/>
    <s v="Pesos (ARS)"/>
    <n v="13799"/>
    <n v="9404"/>
    <n v="94.04"/>
    <m/>
    <x v="0"/>
    <n v="1.4999999999999999E-2"/>
  </r>
  <r>
    <x v="1"/>
    <s v="ZEID PETKOVIC LEONARDO"/>
    <x v="1"/>
    <s v="01-07-07-30091099"/>
    <s v="07-006139"/>
    <x v="1"/>
    <m/>
    <x v="132"/>
    <s v="Pesos (ARS)"/>
    <n v="13799"/>
    <n v="9404"/>
    <n v="94.04"/>
    <m/>
    <x v="0"/>
    <n v="1.4999999999999999E-2"/>
  </r>
  <r>
    <x v="1"/>
    <s v="VIEYRA GONZALO ANDRES"/>
    <x v="1"/>
    <s v="01-07-07-30091106"/>
    <s v="07-006139"/>
    <x v="1"/>
    <m/>
    <x v="132"/>
    <s v="Pesos (ARS)"/>
    <n v="13799"/>
    <n v="9404"/>
    <n v="94.04"/>
    <m/>
    <x v="0"/>
    <n v="1.4999999999999999E-2"/>
  </r>
  <r>
    <x v="1"/>
    <s v="ANTEQUERA NICOLAS FABIAN"/>
    <x v="1"/>
    <s v="01-07-07-30091111"/>
    <s v="07-005450"/>
    <x v="13"/>
    <m/>
    <x v="132"/>
    <s v="Pesos (ARS)"/>
    <n v="17703"/>
    <n v="12065"/>
    <n v="120.64"/>
    <m/>
    <x v="0"/>
    <n v="1.4999999999999999E-2"/>
  </r>
  <r>
    <x v="1"/>
    <s v="BRACELI MARTIN ORLANDO"/>
    <x v="1"/>
    <s v="01-07-07-30091119"/>
    <s v="07-005738"/>
    <x v="2"/>
    <m/>
    <x v="132"/>
    <s v="Pesos (ARS)"/>
    <n v="48007"/>
    <n v="32718"/>
    <n v="327.18"/>
    <m/>
    <x v="0"/>
    <n v="1.4999999999999999E-2"/>
  </r>
  <r>
    <x v="1"/>
    <s v="BERTANA NICOLAS"/>
    <x v="4"/>
    <s v="01-07-07-30091125"/>
    <s v="07-006637"/>
    <x v="22"/>
    <m/>
    <x v="132"/>
    <s v="Pesos (ARS)"/>
    <n v="24188"/>
    <n v="16489"/>
    <n v="164.89"/>
    <m/>
    <x v="0"/>
    <n v="1.4999999999999999E-2"/>
  </r>
  <r>
    <x v="1"/>
    <s v="MANSO EMILIANO"/>
    <x v="1"/>
    <s v="01-07-07-30091141"/>
    <s v="07-005637"/>
    <x v="5"/>
    <m/>
    <x v="132"/>
    <s v="Pesos (ARS)"/>
    <n v="58770"/>
    <n v="40053"/>
    <n v="400.52"/>
    <m/>
    <x v="0"/>
    <n v="1.4999999999999999E-2"/>
  </r>
  <r>
    <x v="1"/>
    <s v="HERNANDEZ MARTA ELENA"/>
    <x v="1"/>
    <s v="01-07-07-30091238"/>
    <s v="07-005738"/>
    <x v="2"/>
    <m/>
    <x v="132"/>
    <s v="Pesos (ARS)"/>
    <n v="38044"/>
    <n v="23649"/>
    <n v="236.48"/>
    <m/>
    <x v="0"/>
    <n v="1.4999999999999999E-2"/>
  </r>
  <r>
    <x v="1"/>
    <s v="LUNA MERCAU DIEGO IGNACIO"/>
    <x v="4"/>
    <s v="01-07-07-30091260"/>
    <s v="07-006138"/>
    <x v="12"/>
    <m/>
    <x v="132"/>
    <s v="Pesos (ARS)"/>
    <n v="108155"/>
    <n v="72078"/>
    <n v="720.78"/>
    <m/>
    <x v="0"/>
    <n v="1.4999999999999999E-2"/>
  </r>
  <r>
    <x v="1"/>
    <s v="LOYOLA JULIETA ALDANA"/>
    <x v="1"/>
    <s v="01-07-07-30091338"/>
    <s v="07-006138"/>
    <x v="12"/>
    <m/>
    <x v="132"/>
    <s v="Pesos (ARS)"/>
    <n v="16582"/>
    <n v="11301"/>
    <n v="113"/>
    <m/>
    <x v="0"/>
    <n v="1.4999999999999999E-2"/>
  </r>
  <r>
    <x v="1"/>
    <s v="KETTE SAS"/>
    <x v="4"/>
    <s v="01-07-07-30091364"/>
    <s v="07-006009"/>
    <x v="20"/>
    <m/>
    <x v="132"/>
    <s v="Pesos (ARS)"/>
    <n v="34926"/>
    <n v="19806.8"/>
    <n v="198.06"/>
    <m/>
    <x v="0"/>
    <n v="1.4999999999999999E-2"/>
  </r>
  <r>
    <x v="1"/>
    <s v="MONTI ANTONIO HECTOR"/>
    <x v="1"/>
    <s v="01-07-07-30091382"/>
    <s v="07-005947"/>
    <x v="19"/>
    <m/>
    <x v="132"/>
    <s v="Pesos (ARS)"/>
    <n v="25160"/>
    <n v="17147"/>
    <n v="171.46"/>
    <m/>
    <x v="0"/>
    <n v="1.4999999999999999E-2"/>
  </r>
  <r>
    <x v="1"/>
    <s v="DESCANSOS RECON31 SAS"/>
    <x v="4"/>
    <s v="01-07-07-30091448"/>
    <s v="07-005450"/>
    <x v="13"/>
    <m/>
    <x v="132"/>
    <s v="Pesos (ARS)"/>
    <n v="29316"/>
    <n v="19530"/>
    <n v="195.3"/>
    <m/>
    <x v="0"/>
    <n v="1.4999999999999999E-2"/>
  </r>
  <r>
    <x v="1"/>
    <s v="NAJURIETA SANTIAGO HUMBERTO"/>
    <x v="1"/>
    <s v="01-07-07-30091490"/>
    <s v="07-006890"/>
    <x v="27"/>
    <m/>
    <x v="132"/>
    <s v="Pesos (ARS)"/>
    <n v="17361"/>
    <n v="11832"/>
    <n v="118.32"/>
    <m/>
    <x v="0"/>
    <n v="1.4999999999999999E-2"/>
  </r>
  <r>
    <x v="1"/>
    <s v="FARRUGGIA ESTER ALICIA"/>
    <x v="1"/>
    <s v="01-07-07-30091610"/>
    <s v="07-005738"/>
    <x v="2"/>
    <m/>
    <x v="132"/>
    <s v="Pesos (ARS)"/>
    <n v="40342"/>
    <n v="27494"/>
    <n v="274.94"/>
    <m/>
    <x v="0"/>
    <n v="1.4999999999999999E-2"/>
  </r>
  <r>
    <x v="1"/>
    <s v="TRABAJADORES GASTRONOMICOS ASOCIADOS T.G.A. COOPERATIVA DE TRABAJO LIMITADA"/>
    <x v="4"/>
    <s v="01-07-07-30091646"/>
    <s v="07-006025"/>
    <x v="0"/>
    <m/>
    <x v="132"/>
    <s v="Pesos (ARS)"/>
    <n v="114546"/>
    <n v="69617"/>
    <n v="696.17"/>
    <m/>
    <x v="0"/>
    <n v="1.4999999999999999E-2"/>
  </r>
  <r>
    <x v="1"/>
    <s v="NAJURIETA HUMBERTO LUIS"/>
    <x v="1"/>
    <s v="01-07-07-30091654"/>
    <s v="07-006890"/>
    <x v="27"/>
    <m/>
    <x v="132"/>
    <s v="Pesos (ARS)"/>
    <n v="28976"/>
    <n v="19716"/>
    <n v="197.16"/>
    <m/>
    <x v="0"/>
    <n v="1.4999999999999999E-2"/>
  </r>
  <r>
    <x v="1"/>
    <s v="NAJURIETA HUMBERTO LUIS"/>
    <x v="1"/>
    <s v="01-07-07-30091663"/>
    <s v="07-006890"/>
    <x v="27"/>
    <m/>
    <x v="132"/>
    <s v="Pesos (ARS)"/>
    <n v="19325"/>
    <n v="13170"/>
    <n v="131.69999999999999"/>
    <m/>
    <x v="0"/>
    <n v="1.4999999999999999E-2"/>
  </r>
  <r>
    <x v="1"/>
    <s v="VELEZ WALTER CESAR"/>
    <x v="1"/>
    <s v="01-07-07-30091668"/>
    <s v="07-006138"/>
    <x v="12"/>
    <m/>
    <x v="132"/>
    <s v="Pesos (ARS)"/>
    <n v="61028"/>
    <n v="41592"/>
    <n v="415.91"/>
    <m/>
    <x v="0"/>
    <n v="1.4999999999999999E-2"/>
  </r>
  <r>
    <x v="1"/>
    <s v="SOSA MORENO GASTON ALEJANDRO"/>
    <x v="1"/>
    <s v="01-07-07-30091745"/>
    <s v="07-005978"/>
    <x v="4"/>
    <m/>
    <x v="132"/>
    <s v="Pesos (ARS)"/>
    <n v="39999"/>
    <n v="27260"/>
    <n v="272.58999999999997"/>
    <m/>
    <x v="0"/>
    <n v="1.4999999999999999E-2"/>
  </r>
  <r>
    <x v="1"/>
    <s v="FREDES MARIANO JAVIER"/>
    <x v="1"/>
    <s v="01-07-07-30091799"/>
    <s v="07-005739"/>
    <x v="8"/>
    <m/>
    <x v="132"/>
    <s v="Pesos (ARS)"/>
    <n v="18250.990000000002"/>
    <n v="12404.44"/>
    <n v="124.05"/>
    <m/>
    <x v="0"/>
    <n v="1.4999999999999999E-2"/>
  </r>
  <r>
    <x v="1"/>
    <s v="ARTOLA JUAN AUGUSTO"/>
    <x v="1"/>
    <s v="01-07-07-30091911"/>
    <s v="07-006138"/>
    <x v="12"/>
    <m/>
    <x v="132"/>
    <s v="Pesos (ARS)"/>
    <n v="23535"/>
    <n v="16034"/>
    <n v="160.33000000000001"/>
    <m/>
    <x v="0"/>
    <n v="1.4999999999999999E-2"/>
  </r>
  <r>
    <x v="1"/>
    <s v="TULA ALEJANDRA ARACELI"/>
    <x v="1"/>
    <s v="01-07-07-30092019"/>
    <s v="07-006039"/>
    <x v="3"/>
    <m/>
    <x v="132"/>
    <s v="Pesos (ARS)"/>
    <n v="9869"/>
    <n v="6726"/>
    <n v="67.260000000000005"/>
    <m/>
    <x v="0"/>
    <n v="1.4999999999999999E-2"/>
  </r>
  <r>
    <x v="1"/>
    <s v="CACERES VANESA EDITH"/>
    <x v="6"/>
    <s v="01-07-07-30092198"/>
    <s v="07-005739"/>
    <x v="8"/>
    <m/>
    <x v="132"/>
    <s v="Pesos (ARS)"/>
    <n v="8215"/>
    <n v="5598"/>
    <n v="55.98"/>
    <m/>
    <x v="0"/>
    <n v="1.4999999999999999E-2"/>
  </r>
  <r>
    <x v="1"/>
    <s v="TURI SAS"/>
    <x v="4"/>
    <s v="01-07-07-30092224"/>
    <s v="07-005450"/>
    <x v="13"/>
    <m/>
    <x v="132"/>
    <s v="Pesos (ARS)"/>
    <n v="19445"/>
    <n v="12959"/>
    <n v="129.58000000000001"/>
    <m/>
    <x v="0"/>
    <n v="1.4999999999999999E-2"/>
  </r>
  <r>
    <x v="1"/>
    <s v="GONZALEZ ALBERTO IVAN"/>
    <x v="1"/>
    <s v="01-07-07-30092234"/>
    <s v="07-005558"/>
    <x v="11"/>
    <m/>
    <x v="132"/>
    <s v="Pesos (ARS)"/>
    <n v="26784"/>
    <n v="18254"/>
    <n v="182.53"/>
    <m/>
    <x v="0"/>
    <n v="1.4999999999999999E-2"/>
  </r>
  <r>
    <x v="1"/>
    <s v="CABALLERO GASTON ALEJANDRO"/>
    <x v="4"/>
    <s v="01-07-07-30092241"/>
    <s v="07-005637"/>
    <x v="5"/>
    <m/>
    <x v="132"/>
    <s v="Pesos (ARS)"/>
    <n v="75162"/>
    <n v="50090"/>
    <n v="500.9"/>
    <m/>
    <x v="0"/>
    <n v="1.4999999999999999E-2"/>
  </r>
  <r>
    <x v="1"/>
    <s v="PERON RICARDO JOSE"/>
    <x v="1"/>
    <s v="01-07-07-30092283"/>
    <s v="07-005646"/>
    <x v="15"/>
    <m/>
    <x v="132"/>
    <s v="Pesos (ARS)"/>
    <n v="48540"/>
    <n v="33081"/>
    <n v="330.8"/>
    <m/>
    <x v="0"/>
    <n v="1.4999999999999999E-2"/>
  </r>
  <r>
    <x v="1"/>
    <s v="RUBIA OLGA GRACIELA"/>
    <x v="1"/>
    <s v="01-07-07-30092327"/>
    <s v="07-006138"/>
    <x v="12"/>
    <m/>
    <x v="132"/>
    <s v="Pesos (ARS)"/>
    <n v="53370"/>
    <n v="36373"/>
    <n v="363.73"/>
    <m/>
    <x v="0"/>
    <n v="1.4999999999999999E-2"/>
  </r>
  <r>
    <x v="1"/>
    <s v="TRUJILLO SUSANA ALICIA"/>
    <x v="1"/>
    <s v="01-07-07-30092396"/>
    <s v="07-005558"/>
    <x v="11"/>
    <m/>
    <x v="132"/>
    <s v="Pesos (ARS)"/>
    <n v="27343"/>
    <n v="18635"/>
    <n v="186.34"/>
    <m/>
    <x v="0"/>
    <n v="1.4999999999999999E-2"/>
  </r>
  <r>
    <x v="1"/>
    <s v="DE LA RETA MARIA CRUZ"/>
    <x v="1"/>
    <s v="01-07-07-30092397"/>
    <s v="07-005637"/>
    <x v="5"/>
    <m/>
    <x v="132"/>
    <s v="Pesos (ARS)"/>
    <n v="41218"/>
    <n v="28091"/>
    <n v="280.91000000000003"/>
    <m/>
    <x v="0"/>
    <n v="1.4999999999999999E-2"/>
  </r>
  <r>
    <x v="1"/>
    <s v="TORO JORGE DANIEL"/>
    <x v="1"/>
    <s v="01-07-07-30092593"/>
    <s v="07-005738"/>
    <x v="2"/>
    <m/>
    <x v="132"/>
    <s v="Pesos (ARS)"/>
    <n v="84200"/>
    <n v="57385"/>
    <n v="573.84"/>
    <m/>
    <x v="0"/>
    <n v="1.4999999999999999E-2"/>
  </r>
  <r>
    <x v="1"/>
    <s v="ROMERO MARIO CESAR"/>
    <x v="1"/>
    <s v="01-07-07-30092625"/>
    <s v="07-006138"/>
    <x v="12"/>
    <m/>
    <x v="132"/>
    <s v="Pesos (ARS)"/>
    <n v="16812"/>
    <n v="11811"/>
    <n v="118.1"/>
    <m/>
    <x v="0"/>
    <n v="1.4999999999999999E-2"/>
  </r>
  <r>
    <x v="1"/>
    <s v="COMAS MARIA CRISTINA"/>
    <x v="1"/>
    <s v="01-07-07-30092879"/>
    <s v="07-005978"/>
    <x v="4"/>
    <m/>
    <x v="132"/>
    <s v="Pesos (ARS)"/>
    <n v="62929"/>
    <n v="44211"/>
    <n v="442.1"/>
    <m/>
    <x v="0"/>
    <n v="1.4999999999999999E-2"/>
  </r>
  <r>
    <x v="1"/>
    <s v="GUZMAN MAURICIO ANTONIO"/>
    <x v="1"/>
    <s v="01-07-07-30092993"/>
    <s v="07-005450"/>
    <x v="13"/>
    <m/>
    <x v="132"/>
    <s v="Pesos (ARS)"/>
    <n v="18129"/>
    <n v="12351"/>
    <n v="123.5"/>
    <m/>
    <x v="0"/>
    <n v="1.4999999999999999E-2"/>
  </r>
  <r>
    <x v="1"/>
    <s v="CHOSOVI S.A."/>
    <x v="4"/>
    <s v="01-07-07-30093129"/>
    <s v="07-005637"/>
    <x v="5"/>
    <m/>
    <x v="132"/>
    <s v="Pesos (ARS)"/>
    <n v="240522"/>
    <n v="160234"/>
    <n v="1602.33"/>
    <m/>
    <x v="0"/>
    <n v="1.4999999999999999E-2"/>
  </r>
  <r>
    <x v="1"/>
    <s v="LEON PEREZ MAIKEL ADRIAN"/>
    <x v="1"/>
    <s v="01-07-07-30093138"/>
    <s v="07-005450"/>
    <x v="13"/>
    <m/>
    <x v="132"/>
    <s v="Pesos (ARS)"/>
    <n v="6537"/>
    <n v="4453"/>
    <n v="44.53"/>
    <m/>
    <x v="0"/>
    <n v="1.4999999999999999E-2"/>
  </r>
  <r>
    <x v="1"/>
    <s v="LENCINAS ALIDA ESTER"/>
    <x v="1"/>
    <s v="01-07-07-30093167"/>
    <s v="07-006039"/>
    <x v="3"/>
    <m/>
    <x v="132"/>
    <s v="Pesos (ARS)"/>
    <n v="24977"/>
    <n v="17016"/>
    <n v="170.16"/>
    <m/>
    <x v="0"/>
    <n v="1.4999999999999999E-2"/>
  </r>
  <r>
    <x v="1"/>
    <s v="PONCE DE LEON MARIA BELEN"/>
    <x v="1"/>
    <s v="01-07-07-30093217"/>
    <s v="07-005978"/>
    <x v="4"/>
    <m/>
    <x v="132"/>
    <s v="Pesos (ARS)"/>
    <n v="78707"/>
    <n v="53621"/>
    <n v="536.21"/>
    <m/>
    <x v="0"/>
    <n v="1.4999999999999999E-2"/>
  </r>
  <r>
    <x v="1"/>
    <s v="BONILLA JESUS"/>
    <x v="1"/>
    <s v="01-07-07-30093245"/>
    <s v="07-006138"/>
    <x v="12"/>
    <m/>
    <x v="132"/>
    <s v="Pesos (ARS)"/>
    <n v="56716"/>
    <n v="38639"/>
    <n v="386.39"/>
    <m/>
    <x v="0"/>
    <n v="1.4999999999999999E-2"/>
  </r>
  <r>
    <x v="1"/>
    <s v="GONZALEZ MASANES PABLO GONZALO"/>
    <x v="1"/>
    <s v="01-07-07-30093331"/>
    <s v="07-005558"/>
    <x v="11"/>
    <m/>
    <x v="132"/>
    <s v="Pesos (ARS)"/>
    <n v="80013"/>
    <n v="54511"/>
    <n v="545.11"/>
    <m/>
    <x v="0"/>
    <n v="1.4999999999999999E-2"/>
  </r>
  <r>
    <x v="1"/>
    <s v="LADSTATTER ERIK MATIAS"/>
    <x v="1"/>
    <s v="01-07-07-30093340"/>
    <s v="07-005450"/>
    <x v="13"/>
    <m/>
    <x v="132"/>
    <s v="Pesos (ARS)"/>
    <n v="41129"/>
    <n v="28020"/>
    <n v="280.19"/>
    <m/>
    <x v="0"/>
    <n v="1.4999999999999999E-2"/>
  </r>
  <r>
    <x v="1"/>
    <s v="GARCIA WALTER FABIAN"/>
    <x v="1"/>
    <s v="01-07-07-30093383"/>
    <s v="07-005637"/>
    <x v="5"/>
    <m/>
    <x v="132"/>
    <s v="Pesos (ARS)"/>
    <n v="55697"/>
    <n v="37945"/>
    <n v="379.44"/>
    <m/>
    <x v="0"/>
    <n v="1.4999999999999999E-2"/>
  </r>
  <r>
    <x v="1"/>
    <s v="ACEVEDO MARIA ANGELICA"/>
    <x v="1"/>
    <s v="01-07-07-30093397"/>
    <s v="07-005739"/>
    <x v="8"/>
    <m/>
    <x v="132"/>
    <s v="Pesos (ARS)"/>
    <n v="22643"/>
    <n v="15426"/>
    <n v="154.25"/>
    <m/>
    <x v="0"/>
    <n v="1.4999999999999999E-2"/>
  </r>
  <r>
    <x v="1"/>
    <s v="SANTINI MIRIAM ELENA"/>
    <x v="1"/>
    <s v="01-07-07-30093410"/>
    <s v="07-005738"/>
    <x v="2"/>
    <m/>
    <x v="132"/>
    <s v="Pesos (ARS)"/>
    <n v="39736"/>
    <n v="27071"/>
    <n v="270.7"/>
    <m/>
    <x v="0"/>
    <n v="1.4999999999999999E-2"/>
  </r>
  <r>
    <x v="1"/>
    <s v="GONZALES MASANES NICOLAS EDUARDO"/>
    <x v="1"/>
    <s v="01-07-07-30093489"/>
    <s v="07-005558"/>
    <x v="11"/>
    <m/>
    <x v="132"/>
    <s v="Pesos (ARS)"/>
    <n v="109836"/>
    <n v="74829"/>
    <n v="748.28"/>
    <m/>
    <x v="0"/>
    <n v="1.4999999999999999E-2"/>
  </r>
  <r>
    <x v="1"/>
    <s v="KOLLER TOMAS"/>
    <x v="1"/>
    <s v="01-07-07-30093601"/>
    <s v="07-006138"/>
    <x v="12"/>
    <m/>
    <x v="132"/>
    <s v="Pesos (ARS)"/>
    <n v="6272"/>
    <n v="4137"/>
    <n v="41.37"/>
    <m/>
    <x v="0"/>
    <n v="1.4999999999999999E-2"/>
  </r>
  <r>
    <x v="1"/>
    <s v="BIENESTAR GENERAL SRL"/>
    <x v="4"/>
    <s v="01-07-07-30093660"/>
    <s v="07-005558"/>
    <x v="11"/>
    <m/>
    <x v="132"/>
    <s v="Pesos (ARS)"/>
    <n v="103167.32"/>
    <n v="70878"/>
    <n v="708.77"/>
    <m/>
    <x v="0"/>
    <n v="1.4999999999999999E-2"/>
  </r>
  <r>
    <x v="1"/>
    <s v="ESTRUCTURAS OESTE SA"/>
    <x v="8"/>
    <s v="01-07-11-30005437"/>
    <s v="07-005539"/>
    <x v="10"/>
    <m/>
    <x v="132"/>
    <s v="Pesos (ARS)"/>
    <n v="26036"/>
    <n v="14881.96"/>
    <n v="520.9"/>
    <m/>
    <x v="0"/>
    <n v="1.4999999999999999E-2"/>
  </r>
  <r>
    <x v="1"/>
    <s v="ESTRUCTURAS OESTE SA"/>
    <x v="8"/>
    <s v="01-07-11-30005767"/>
    <s v="07-005539"/>
    <x v="10"/>
    <m/>
    <x v="132"/>
    <s v="Pesos (ARS)"/>
    <n v="38736"/>
    <n v="24222"/>
    <n v="847.77"/>
    <m/>
    <x v="0"/>
    <n v="1.4999999999999999E-2"/>
  </r>
  <r>
    <x v="1"/>
    <s v="MOLINA OSCAR ALBERTO"/>
    <x v="8"/>
    <s v="01-07-11-30005794"/>
    <s v="07-005637"/>
    <x v="5"/>
    <m/>
    <x v="132"/>
    <s v="Pesos (ARS)"/>
    <n v="6337"/>
    <n v="3851"/>
    <n v="38.51"/>
    <m/>
    <x v="0"/>
    <n v="1.4999999999999999E-2"/>
  </r>
  <r>
    <x v="1"/>
    <s v="CARTAGENA - RUIZ S.R.L."/>
    <x v="8"/>
    <s v="01-07-11-30005898"/>
    <s v="07-005539"/>
    <x v="10"/>
    <m/>
    <x v="132"/>
    <s v="Pesos (ARS)"/>
    <n v="98732"/>
    <n v="63816"/>
    <n v="638.15"/>
    <m/>
    <x v="0"/>
    <n v="1.4999999999999999E-2"/>
  </r>
  <r>
    <x v="1"/>
    <s v="MADDIO HNOS S.A."/>
    <x v="10"/>
    <s v="01-07-15-30002704"/>
    <s v="07-005646"/>
    <x v="15"/>
    <m/>
    <x v="132"/>
    <s v="Pesos (ARS)"/>
    <n v="23594"/>
    <n v="12006"/>
    <n v="120.05"/>
    <m/>
    <x v="0"/>
    <n v="1.4999999999999999E-2"/>
  </r>
  <r>
    <x v="1"/>
    <s v="AMICO SA"/>
    <x v="10"/>
    <s v="01-07-15-30002773"/>
    <s v="07-005978"/>
    <x v="4"/>
    <m/>
    <x v="132"/>
    <s v="Pesos (ARS)"/>
    <n v="35713"/>
    <n v="18173"/>
    <n v="181.72"/>
    <m/>
    <x v="0"/>
    <n v="1.4999999999999999E-2"/>
  </r>
  <r>
    <x v="1"/>
    <s v="CARTAGENA - RUIZ S.R.L."/>
    <x v="10"/>
    <s v="01-07-15-30002881"/>
    <s v="07-005539"/>
    <x v="10"/>
    <m/>
    <x v="132"/>
    <s v="Pesos (ARS)"/>
    <n v="45453"/>
    <n v="26783"/>
    <n v="267.83"/>
    <m/>
    <x v="0"/>
    <n v="1.4999999999999999E-2"/>
  </r>
  <r>
    <x v="1"/>
    <s v="IDEC GPS SA"/>
    <x v="11"/>
    <s v="01-07-17-45000336"/>
    <s v="07-006993"/>
    <x v="7"/>
    <m/>
    <x v="132"/>
    <s v="Pesos (ARS)"/>
    <n v="14910"/>
    <n v="13299"/>
    <n v="132.97999999999999"/>
    <m/>
    <x v="0"/>
    <n v="1.4999999999999999E-2"/>
  </r>
  <r>
    <x v="1"/>
    <s v="VIDELA CORTI MARIA INES"/>
    <x v="2"/>
    <s v="01-07-21-30035403"/>
    <s v="07-006415"/>
    <x v="24"/>
    <m/>
    <x v="132"/>
    <s v="Pesos (ARS)"/>
    <n v="9337"/>
    <n v="6931.45"/>
    <n v="159.41999999999999"/>
    <m/>
    <x v="0"/>
    <n v="1.4999999999999999E-2"/>
  </r>
  <r>
    <x v="1"/>
    <s v="VIDELA CORTI MARIA INES"/>
    <x v="2"/>
    <s v="01-07-21-30035404"/>
    <s v="07-006415"/>
    <x v="24"/>
    <m/>
    <x v="132"/>
    <s v="Pesos (ARS)"/>
    <n v="9337"/>
    <n v="6931.45"/>
    <n v="159.41999999999999"/>
    <m/>
    <x v="0"/>
    <n v="1.4999999999999999E-2"/>
  </r>
  <r>
    <x v="1"/>
    <s v="PASO GONZALO JAVIER"/>
    <x v="2"/>
    <s v="01-07-21-30035508"/>
    <s v="07-005539"/>
    <x v="10"/>
    <m/>
    <x v="132"/>
    <s v="Pesos (ARS)"/>
    <n v="17103"/>
    <n v="12420.6"/>
    <n v="124.21"/>
    <m/>
    <x v="0"/>
    <n v="1.4999999999999999E-2"/>
  </r>
  <r>
    <x v="1"/>
    <s v="LENCIONI GUILLERMO ARTURO"/>
    <x v="2"/>
    <s v="01-07-21-30035534"/>
    <s v="07-005539"/>
    <x v="10"/>
    <m/>
    <x v="132"/>
    <s v="Pesos (ARS)"/>
    <n v="36158"/>
    <n v="26843.53"/>
    <n v="268.44"/>
    <m/>
    <x v="0"/>
    <n v="1.4999999999999999E-2"/>
  </r>
  <r>
    <x v="1"/>
    <s v="SZYMANSKI SERGIO ANDRES"/>
    <x v="2"/>
    <s v="01-07-21-30035761"/>
    <s v="07-005450"/>
    <x v="13"/>
    <m/>
    <x v="132"/>
    <s v="Pesos (ARS)"/>
    <n v="51586"/>
    <n v="38296.910000000003"/>
    <n v="382.97"/>
    <m/>
    <x v="0"/>
    <n v="1.4999999999999999E-2"/>
  </r>
  <r>
    <x v="1"/>
    <s v="SAPIA JULIO OMAR JAVIER"/>
    <x v="2"/>
    <s v="01-07-21-30036169"/>
    <s v="07-006138"/>
    <x v="12"/>
    <m/>
    <x v="132"/>
    <s v="Pesos (ARS)"/>
    <n v="39312"/>
    <n v="29184.61"/>
    <n v="291.85000000000002"/>
    <m/>
    <x v="0"/>
    <n v="1.4999999999999999E-2"/>
  </r>
  <r>
    <x v="1"/>
    <s v="BRAVO FEDERICO ALEJANDRO"/>
    <x v="2"/>
    <s v="01-07-21-30036637"/>
    <s v="07-005558"/>
    <x v="11"/>
    <m/>
    <x v="132"/>
    <s v="Pesos (ARS)"/>
    <n v="15855"/>
    <n v="11770.78"/>
    <n v="117.71"/>
    <m/>
    <x v="0"/>
    <n v="1.4999999999999999E-2"/>
  </r>
  <r>
    <x v="1"/>
    <s v="HEREDIA PATIÑO GIMENA SOLEDAD"/>
    <x v="2"/>
    <s v="01-07-21-30036668"/>
    <s v="07-005738"/>
    <x v="2"/>
    <m/>
    <x v="132"/>
    <s v="Pesos (ARS)"/>
    <n v="25494"/>
    <n v="18925.82"/>
    <n v="189.26"/>
    <m/>
    <x v="0"/>
    <n v="1.4999999999999999E-2"/>
  </r>
  <r>
    <x v="1"/>
    <s v="CORONA GUSTAVO EDGARDO"/>
    <x v="2"/>
    <s v="01-07-21-30037297"/>
    <s v="07-005539"/>
    <x v="10"/>
    <m/>
    <x v="132"/>
    <s v="Pesos (ARS)"/>
    <n v="9004"/>
    <n v="6684.24"/>
    <n v="66.84"/>
    <m/>
    <x v="0"/>
    <n v="1.4999999999999999E-2"/>
  </r>
  <r>
    <x v="1"/>
    <s v="RUIZ AVENDAÑO DENNIS RICHARD"/>
    <x v="2"/>
    <s v="01-07-21-30037377"/>
    <s v="07-006039"/>
    <x v="3"/>
    <m/>
    <x v="132"/>
    <s v="Pesos (ARS)"/>
    <n v="53996"/>
    <n v="38406.559999999998"/>
    <n v="384.07"/>
    <m/>
    <x v="0"/>
    <n v="1.4999999999999999E-2"/>
  </r>
  <r>
    <x v="1"/>
    <s v="BRANDI ROBERTO JAVIER"/>
    <x v="2"/>
    <s v="01-07-21-30037608"/>
    <s v="07-006993"/>
    <x v="7"/>
    <m/>
    <x v="132"/>
    <s v="Pesos (ARS)"/>
    <n v="31343"/>
    <n v="22761.26"/>
    <n v="227.61"/>
    <m/>
    <x v="0"/>
    <n v="1.4999999999999999E-2"/>
  </r>
  <r>
    <x v="1"/>
    <s v="CORTI GUILLERMO OMAR"/>
    <x v="2"/>
    <s v="01-07-21-30037711"/>
    <s v="07-006025"/>
    <x v="0"/>
    <m/>
    <x v="132"/>
    <s v="Pesos (ARS)"/>
    <n v="32937"/>
    <n v="23919.72"/>
    <n v="239.2"/>
    <m/>
    <x v="0"/>
    <n v="1.4999999999999999E-2"/>
  </r>
  <r>
    <x v="1"/>
    <s v="ROJAS HIDALGO EDUARDO JAVIER"/>
    <x v="2"/>
    <s v="01-07-21-30038168"/>
    <s v="07-005539"/>
    <x v="10"/>
    <m/>
    <x v="132"/>
    <s v="Pesos (ARS)"/>
    <n v="26512"/>
    <n v="19253.59"/>
    <n v="192.54"/>
    <m/>
    <x v="0"/>
    <n v="1.4999999999999999E-2"/>
  </r>
  <r>
    <x v="1"/>
    <s v="NOLASCO RUBEN OMAR"/>
    <x v="2"/>
    <s v="01-07-21-30038170"/>
    <s v="07-005646"/>
    <x v="15"/>
    <m/>
    <x v="132"/>
    <s v="Pesos (ARS)"/>
    <n v="33392"/>
    <n v="25068.46"/>
    <n v="250.68"/>
    <m/>
    <x v="0"/>
    <n v="1.4999999999999999E-2"/>
  </r>
  <r>
    <x v="1"/>
    <s v="PASO JUAN JOSE"/>
    <x v="2"/>
    <s v="01-07-21-30038349"/>
    <s v="07-005539"/>
    <x v="10"/>
    <m/>
    <x v="132"/>
    <s v="Pesos (ARS)"/>
    <n v="38364"/>
    <n v="28480.799999999999"/>
    <n v="284.81"/>
    <m/>
    <x v="0"/>
    <n v="1.4999999999999999E-2"/>
  </r>
  <r>
    <x v="1"/>
    <s v="LAFALLA DIEGO FERNANDO"/>
    <x v="2"/>
    <s v="01-07-21-30038552"/>
    <s v="07-005539"/>
    <x v="10"/>
    <m/>
    <x v="132"/>
    <s v="Pesos (ARS)"/>
    <n v="7118"/>
    <n v="5284.52"/>
    <n v="52.85"/>
    <m/>
    <x v="0"/>
    <n v="1.4999999999999999E-2"/>
  </r>
  <r>
    <x v="1"/>
    <s v="ROSSO GUSTAVO DANIEL"/>
    <x v="2"/>
    <s v="01-07-21-30038703"/>
    <s v="07-005637"/>
    <x v="5"/>
    <m/>
    <x v="132"/>
    <s v="Pesos (ARS)"/>
    <n v="7702"/>
    <n v="5593.86"/>
    <n v="55.94"/>
    <m/>
    <x v="0"/>
    <n v="1.4999999999999999E-2"/>
  </r>
  <r>
    <x v="1"/>
    <s v="GOUIRIC ANDRES ALBERTO"/>
    <x v="2"/>
    <s v="01-07-21-30039134"/>
    <s v="07-006903"/>
    <x v="17"/>
    <m/>
    <x v="132"/>
    <s v="Pesos (ARS)"/>
    <n v="11781.21"/>
    <n v="8746.41"/>
    <n v="87.47"/>
    <m/>
    <x v="0"/>
    <n v="1.4999999999999999E-2"/>
  </r>
  <r>
    <x v="1"/>
    <s v="GARCIA CATALINA"/>
    <x v="2"/>
    <s v="01-07-21-30039261"/>
    <s v="07-005739"/>
    <x v="8"/>
    <m/>
    <x v="132"/>
    <s v="Pesos (ARS)"/>
    <n v="12835"/>
    <n v="9530.3799999999992"/>
    <n v="95.3"/>
    <m/>
    <x v="0"/>
    <n v="1.4999999999999999E-2"/>
  </r>
  <r>
    <x v="1"/>
    <s v="BERGANTINI SILVIA PATRICIA"/>
    <x v="2"/>
    <s v="01-07-21-30039337"/>
    <s v="07-006993"/>
    <x v="7"/>
    <m/>
    <x v="132"/>
    <s v="Pesos (ARS)"/>
    <n v="24444"/>
    <n v="18146.82"/>
    <n v="181.47"/>
    <m/>
    <x v="0"/>
    <n v="1.4999999999999999E-2"/>
  </r>
  <r>
    <x v="1"/>
    <s v="GUERRA THOMAS EZEQUIEL"/>
    <x v="2"/>
    <s v="01-07-21-30039553"/>
    <s v="07-006138"/>
    <x v="12"/>
    <m/>
    <x v="132"/>
    <s v="Pesos (ARS)"/>
    <n v="9912"/>
    <n v="7408.12"/>
    <n v="74.08"/>
    <m/>
    <x v="0"/>
    <n v="1.4999999999999999E-2"/>
  </r>
  <r>
    <x v="1"/>
    <s v="TABOADA NESTOR GABRIEL"/>
    <x v="2"/>
    <s v="01-07-21-30039636"/>
    <s v="07-006039"/>
    <x v="3"/>
    <m/>
    <x v="132"/>
    <s v="Pesos (ARS)"/>
    <n v="8077"/>
    <n v="5996.45"/>
    <n v="59.96"/>
    <m/>
    <x v="0"/>
    <n v="1.4999999999999999E-2"/>
  </r>
  <r>
    <x v="1"/>
    <s v="GROBA TORFE CRISTIAN ANDRES"/>
    <x v="2"/>
    <s v="01-07-21-30039648"/>
    <s v="07-005450"/>
    <x v="13"/>
    <m/>
    <x v="132"/>
    <s v="Pesos (ARS)"/>
    <n v="7970"/>
    <n v="5917.08"/>
    <n v="59.17"/>
    <m/>
    <x v="0"/>
    <n v="1.4999999999999999E-2"/>
  </r>
  <r>
    <x v="1"/>
    <s v="BRANDI ROBERTO JAVIER"/>
    <x v="2"/>
    <s v="01-07-21-30039697"/>
    <s v="07-006993"/>
    <x v="7"/>
    <m/>
    <x v="132"/>
    <s v="Pesos (ARS)"/>
    <n v="20910"/>
    <n v="15185.17"/>
    <n v="151.85"/>
    <m/>
    <x v="0"/>
    <n v="1.4999999999999999E-2"/>
  </r>
  <r>
    <x v="1"/>
    <s v="JANOUSEK LEONARDO CRISTIAN"/>
    <x v="2"/>
    <s v="01-07-21-30039738"/>
    <s v="07-006138"/>
    <x v="12"/>
    <m/>
    <x v="132"/>
    <s v="Pesos (ARS)"/>
    <n v="33410"/>
    <n v="24803.72"/>
    <n v="248.04"/>
    <m/>
    <x v="0"/>
    <n v="1.4999999999999999E-2"/>
  </r>
  <r>
    <x v="1"/>
    <s v="DAQUITA DANIEL OMAR"/>
    <x v="2"/>
    <s v="01-07-21-30039881"/>
    <s v="07-005450"/>
    <x v="13"/>
    <m/>
    <x v="132"/>
    <s v="Pesos (ARS)"/>
    <n v="62702"/>
    <n v="44247.14"/>
    <n v="442.47"/>
    <m/>
    <x v="0"/>
    <n v="1.4999999999999999E-2"/>
  </r>
  <r>
    <x v="1"/>
    <s v="NOLI JOSE DARIO"/>
    <x v="2"/>
    <s v="01-07-21-30040087"/>
    <s v="07-005539"/>
    <x v="10"/>
    <m/>
    <x v="132"/>
    <s v="Pesos (ARS)"/>
    <n v="10203"/>
    <n v="7410.09"/>
    <n v="74.099999999999994"/>
    <m/>
    <x v="0"/>
    <n v="1.4999999999999999E-2"/>
  </r>
  <r>
    <x v="1"/>
    <s v="CARRILLO LUIS GERARDO"/>
    <x v="2"/>
    <s v="01-07-21-30040130"/>
    <s v="07-006025"/>
    <x v="0"/>
    <m/>
    <x v="132"/>
    <s v="Pesos (ARS)"/>
    <n v="14306"/>
    <n v="10621.02"/>
    <n v="106.21"/>
    <m/>
    <x v="0"/>
    <n v="1.4999999999999999E-2"/>
  </r>
  <r>
    <x v="1"/>
    <s v="DOMINGUEZ FACUNDO EZEQUIEL"/>
    <x v="2"/>
    <s v="01-07-21-30040249"/>
    <s v="07-005978"/>
    <x v="4"/>
    <m/>
    <x v="132"/>
    <s v="Pesos (ARS)"/>
    <n v="8160"/>
    <n v="6068.83"/>
    <n v="60.69"/>
    <m/>
    <x v="0"/>
    <n v="1.4999999999999999E-2"/>
  </r>
  <r>
    <x v="1"/>
    <s v="PEGORIN PABLO JOSE LUIS"/>
    <x v="2"/>
    <s v="01-07-21-30040314"/>
    <s v="07-005450"/>
    <x v="13"/>
    <m/>
    <x v="132"/>
    <s v="Pesos (ARS)"/>
    <n v="9875"/>
    <n v="7344.34"/>
    <n v="73.44"/>
    <m/>
    <x v="0"/>
    <n v="1.4999999999999999E-2"/>
  </r>
  <r>
    <x v="1"/>
    <s v="VIDELA CORTI MARIA INES"/>
    <x v="2"/>
    <s v="01-07-21-30040368"/>
    <s v="07-006415"/>
    <x v="24"/>
    <m/>
    <x v="132"/>
    <s v="Pesos (ARS)"/>
    <n v="8345"/>
    <n v="6206.44"/>
    <n v="62.06"/>
    <m/>
    <x v="0"/>
    <n v="1.4999999999999999E-2"/>
  </r>
  <r>
    <x v="1"/>
    <s v="KAIKEN SA"/>
    <x v="2"/>
    <s v="01-07-21-30040391"/>
    <s v="07-005450"/>
    <x v="13"/>
    <m/>
    <x v="132"/>
    <s v="Pesos (ARS)"/>
    <n v="21170"/>
    <n v="15745.21"/>
    <n v="157.44999999999999"/>
    <m/>
    <x v="0"/>
    <n v="1.4999999999999999E-2"/>
  </r>
  <r>
    <x v="1"/>
    <s v="CRONENBERG CARLOS SANTIAGO"/>
    <x v="2"/>
    <s v="01-07-21-30040449"/>
    <s v="07-005738"/>
    <x v="2"/>
    <m/>
    <x v="132"/>
    <s v="Pesos (ARS)"/>
    <n v="7498"/>
    <n v="5577.21"/>
    <n v="55.77"/>
    <m/>
    <x v="0"/>
    <n v="1.4999999999999999E-2"/>
  </r>
  <r>
    <x v="1"/>
    <s v="MOLINA CARLOS GUSTAVO"/>
    <x v="2"/>
    <s v="01-07-21-30040470"/>
    <s v="07-005539"/>
    <x v="10"/>
    <m/>
    <x v="132"/>
    <s v="Pesos (ARS)"/>
    <n v="7000"/>
    <n v="5206.49"/>
    <n v="52.06"/>
    <m/>
    <x v="0"/>
    <n v="1.4999999999999999E-2"/>
  </r>
  <r>
    <x v="1"/>
    <s v="BENITO SANDRA LILIA"/>
    <x v="2"/>
    <s v="01-07-21-30040538"/>
    <s v="07-005750"/>
    <x v="21"/>
    <m/>
    <x v="132"/>
    <s v="Pesos (ARS)"/>
    <n v="28385"/>
    <n v="21112.13"/>
    <n v="211.12"/>
    <m/>
    <x v="0"/>
    <n v="1.4999999999999999E-2"/>
  </r>
  <r>
    <x v="1"/>
    <s v="SANCHEZ GERARDO RAFAEL"/>
    <x v="2"/>
    <s v="01-07-21-30040650"/>
    <s v="07-006415"/>
    <x v="24"/>
    <m/>
    <x v="132"/>
    <s v="Pesos (ARS)"/>
    <n v="40848"/>
    <n v="30381.66"/>
    <n v="303.82"/>
    <m/>
    <x v="0"/>
    <n v="1.4999999999999999E-2"/>
  </r>
  <r>
    <x v="1"/>
    <s v="MEZA DALMA AILEN"/>
    <x v="2"/>
    <s v="01-07-21-30040919"/>
    <s v="07-006637"/>
    <x v="22"/>
    <m/>
    <x v="132"/>
    <s v="Pesos (ARS)"/>
    <n v="10499"/>
    <n v="7852.58"/>
    <n v="78.53"/>
    <m/>
    <x v="0"/>
    <n v="1.4999999999999999E-2"/>
  </r>
  <r>
    <x v="1"/>
    <s v="CALCAGNI JOSE LUIS"/>
    <x v="2"/>
    <s v="01-07-21-30040944"/>
    <s v="07-005539"/>
    <x v="10"/>
    <m/>
    <x v="132"/>
    <s v="Pesos (ARS)"/>
    <n v="7861"/>
    <n v="5846.9"/>
    <n v="58.47"/>
    <m/>
    <x v="0"/>
    <n v="1.4999999999999999E-2"/>
  </r>
  <r>
    <x v="1"/>
    <s v="FIORANELLI DIEGO ERNESTO"/>
    <x v="2"/>
    <s v="01-07-21-30040990"/>
    <s v="07-005539"/>
    <x v="10"/>
    <m/>
    <x v="132"/>
    <s v="Pesos (ARS)"/>
    <n v="29144"/>
    <n v="21676.63"/>
    <n v="216.77"/>
    <m/>
    <x v="0"/>
    <n v="1.4999999999999999E-2"/>
  </r>
  <r>
    <x v="1"/>
    <s v="DIAZ FERNANDO FABIAN"/>
    <x v="2"/>
    <s v="01-07-21-30041031"/>
    <s v="07-005472"/>
    <x v="6"/>
    <m/>
    <x v="132"/>
    <s v="Pesos (ARS)"/>
    <n v="33660"/>
    <n v="24488.86"/>
    <n v="244.89"/>
    <m/>
    <x v="0"/>
    <n v="1.4999999999999999E-2"/>
  </r>
  <r>
    <x v="1"/>
    <s v="PONCE DIEGO CEFERINO"/>
    <x v="2"/>
    <s v="01-07-21-30041090"/>
    <s v="07-005539"/>
    <x v="10"/>
    <m/>
    <x v="132"/>
    <s v="Pesos (ARS)"/>
    <n v="23214"/>
    <n v="17266"/>
    <n v="172.66"/>
    <m/>
    <x v="0"/>
    <n v="1.4999999999999999E-2"/>
  </r>
  <r>
    <x v="1"/>
    <s v="PACINI MAURICIO HERNAN"/>
    <x v="2"/>
    <s v="01-07-21-30041152"/>
    <s v="07-005978"/>
    <x v="4"/>
    <m/>
    <x v="132"/>
    <s v="Pesos (ARS)"/>
    <n v="8407"/>
    <n v="5687.17"/>
    <n v="56.89"/>
    <m/>
    <x v="0"/>
    <n v="1.4999999999999999E-2"/>
  </r>
  <r>
    <x v="1"/>
    <s v="TEJADA FRANCISCO RUBEN"/>
    <x v="2"/>
    <s v="01-07-21-30041214"/>
    <s v="07-006138"/>
    <x v="12"/>
    <m/>
    <x v="132"/>
    <s v="Pesos (ARS)"/>
    <n v="24188"/>
    <n v="17990.5"/>
    <n v="179.91"/>
    <m/>
    <x v="0"/>
    <n v="1.4999999999999999E-2"/>
  </r>
  <r>
    <x v="1"/>
    <s v="FUERTES HECTOR MARIO"/>
    <x v="2"/>
    <s v="01-07-21-30041385"/>
    <s v="07-005539"/>
    <x v="10"/>
    <m/>
    <x v="132"/>
    <s v="Pesos (ARS)"/>
    <n v="8821"/>
    <n v="6561.42"/>
    <n v="65.61"/>
    <m/>
    <x v="0"/>
    <n v="1.4999999999999999E-2"/>
  </r>
  <r>
    <x v="1"/>
    <s v="LISTUR RODRIGO EDUARDO"/>
    <x v="2"/>
    <s v="01-07-21-30041426"/>
    <s v="07-005978"/>
    <x v="4"/>
    <m/>
    <x v="132"/>
    <s v="Pesos (ARS)"/>
    <n v="9108"/>
    <n v="6774.21"/>
    <n v="67.739999999999995"/>
    <m/>
    <x v="0"/>
    <n v="1.4999999999999999E-2"/>
  </r>
  <r>
    <x v="1"/>
    <s v="LEBOEUF LEONEL ALBERTO"/>
    <x v="2"/>
    <s v="01-07-21-30041469"/>
    <s v="07-005472"/>
    <x v="6"/>
    <m/>
    <x v="132"/>
    <s v="Pesos (ARS)"/>
    <n v="43384"/>
    <n v="28700.01"/>
    <n v="287.02"/>
    <m/>
    <x v="0"/>
    <n v="1.4999999999999999E-2"/>
  </r>
  <r>
    <x v="1"/>
    <s v="HIDRO MITRE S.R.L."/>
    <x v="2"/>
    <s v="01-07-21-30041489"/>
    <s v="07-006138"/>
    <x v="12"/>
    <m/>
    <x v="132"/>
    <s v="Pesos (ARS)"/>
    <n v="25176"/>
    <n v="18316.03"/>
    <n v="183.16"/>
    <m/>
    <x v="0"/>
    <n v="1.4999999999999999E-2"/>
  </r>
  <r>
    <x v="1"/>
    <s v="YACMAN S S.A."/>
    <x v="2"/>
    <s v="01-07-21-30041570"/>
    <s v="07-005637"/>
    <x v="5"/>
    <m/>
    <x v="132"/>
    <s v="Pesos (ARS)"/>
    <n v="13014"/>
    <n v="8609"/>
    <n v="86.09"/>
    <m/>
    <x v="0"/>
    <n v="1.4999999999999999E-2"/>
  </r>
  <r>
    <x v="1"/>
    <s v="YACMAN S S.A."/>
    <x v="2"/>
    <s v="01-07-21-30041572"/>
    <s v="07-005637"/>
    <x v="5"/>
    <m/>
    <x v="132"/>
    <s v="Pesos (ARS)"/>
    <n v="4999"/>
    <n v="3191.04"/>
    <n v="31.91"/>
    <m/>
    <x v="0"/>
    <n v="1.4999999999999999E-2"/>
  </r>
  <r>
    <x v="1"/>
    <s v="BASSO ADOLFO"/>
    <x v="2"/>
    <s v="01-07-21-30041766"/>
    <s v="07-005558"/>
    <x v="11"/>
    <m/>
    <x v="132"/>
    <s v="Pesos (ARS)"/>
    <n v="23717"/>
    <n v="17254.849999999999"/>
    <n v="172.55"/>
    <m/>
    <x v="0"/>
    <n v="1.4999999999999999E-2"/>
  </r>
  <r>
    <x v="1"/>
    <s v="SOLORZA RODRIGO ALBERTO"/>
    <x v="2"/>
    <s v="01-07-21-30041907"/>
    <s v="07-005450"/>
    <x v="13"/>
    <m/>
    <x v="132"/>
    <s v="Pesos (ARS)"/>
    <n v="7626"/>
    <n v="5671.51"/>
    <n v="56.72"/>
    <m/>
    <x v="0"/>
    <n v="1.4999999999999999E-2"/>
  </r>
  <r>
    <x v="1"/>
    <s v="PAEZ JUAN PABLO"/>
    <x v="2"/>
    <s v="01-07-21-30042047"/>
    <s v="07-006039"/>
    <x v="3"/>
    <m/>
    <x v="132"/>
    <s v="Pesos (ARS)"/>
    <n v="8888"/>
    <n v="6610.73"/>
    <n v="66.11"/>
    <m/>
    <x v="0"/>
    <n v="1.4999999999999999E-2"/>
  </r>
  <r>
    <x v="1"/>
    <s v="RUBIOLO OMAR ALBERTO"/>
    <x v="2"/>
    <s v="01-07-21-30042265"/>
    <s v="07-005539"/>
    <x v="10"/>
    <m/>
    <x v="132"/>
    <s v="Pesos (ARS)"/>
    <n v="19041"/>
    <n v="14161.6"/>
    <n v="141.62"/>
    <m/>
    <x v="0"/>
    <n v="1.4999999999999999E-2"/>
  </r>
  <r>
    <x v="1"/>
    <s v="CARDOSO MATIAS ENRIQUE"/>
    <x v="2"/>
    <s v="01-07-21-30042863"/>
    <s v="07-005558"/>
    <x v="11"/>
    <m/>
    <x v="132"/>
    <s v="Pesos (ARS)"/>
    <n v="36126"/>
    <n v="26869.26"/>
    <n v="268.69"/>
    <m/>
    <x v="0"/>
    <n v="1.4999999999999999E-2"/>
  </r>
  <r>
    <x v="0"/>
    <s v="GUTIERREZ ADRIANA INES"/>
    <x v="1"/>
    <s v="01-07-07-30087543"/>
    <s v="07-005255"/>
    <x v="9"/>
    <s v="07-006913"/>
    <x v="133"/>
    <s v="Pesos (ARS)"/>
    <n v="27964"/>
    <n v="19058"/>
    <n v="381.15"/>
    <n v="1"/>
    <x v="0"/>
    <n v="1.4999999999999999E-2"/>
  </r>
  <r>
    <x v="0"/>
    <s v="AZURA MIGUEL ALDO"/>
    <x v="0"/>
    <s v="01-07-01-30510696"/>
    <s v="07-005558"/>
    <x v="11"/>
    <s v="07-006809"/>
    <x v="133"/>
    <s v="Pesos (ARS)"/>
    <n v="39471"/>
    <n v="29302.37"/>
    <n v="1465.12"/>
    <n v="1"/>
    <x v="0"/>
    <n v="1.4999999999999999E-2"/>
  </r>
  <r>
    <x v="0"/>
    <s v="PINCOLINI ALEJANDRO FEDERICO"/>
    <x v="0"/>
    <s v="01-07-01-30528909"/>
    <s v="07-006415"/>
    <x v="24"/>
    <s v="07-006809"/>
    <x v="133"/>
    <s v="Pesos (ARS)"/>
    <n v="81993"/>
    <n v="60870.67"/>
    <n v="3043.53"/>
    <n v="1"/>
    <x v="0"/>
    <n v="1.4999999999999999E-2"/>
  </r>
  <r>
    <x v="0"/>
    <s v="TAPIA MARIANO GONZALO"/>
    <x v="0"/>
    <s v="01-07-01-30537489"/>
    <s v="07-005738"/>
    <x v="2"/>
    <s v="07-006809"/>
    <x v="133"/>
    <s v="Pesos (ARS)"/>
    <n v="76991"/>
    <n v="56848.18"/>
    <n v="2842.41"/>
    <n v="1"/>
    <x v="0"/>
    <n v="1.4999999999999999E-2"/>
  </r>
  <r>
    <x v="0"/>
    <s v="DI LEO MARIANA"/>
    <x v="0"/>
    <s v="01-07-01-30541067"/>
    <s v="07-005637"/>
    <x v="5"/>
    <s v="07-006809"/>
    <x v="133"/>
    <s v="Pesos (ARS)"/>
    <n v="75168"/>
    <n v="55907.82"/>
    <n v="2795.39"/>
    <n v="1"/>
    <x v="0"/>
    <n v="1.4999999999999999E-2"/>
  </r>
  <r>
    <x v="0"/>
    <s v="MORENO ANA BELEN"/>
    <x v="0"/>
    <s v="01-07-01-30546504"/>
    <s v="07-005558"/>
    <x v="11"/>
    <s v="07-006809"/>
    <x v="133"/>
    <s v="Pesos (ARS)"/>
    <n v="79038"/>
    <n v="58786.38"/>
    <n v="2939.32"/>
    <n v="1"/>
    <x v="0"/>
    <n v="1.4999999999999999E-2"/>
  </r>
  <r>
    <x v="0"/>
    <s v="TAPIA MARIANO GONZALO"/>
    <x v="0"/>
    <s v="01-07-01-30548586"/>
    <s v="07-005738"/>
    <x v="2"/>
    <s v="07-006809"/>
    <x v="133"/>
    <s v="Pesos (ARS)"/>
    <n v="65991"/>
    <n v="49542.48"/>
    <n v="2477.12"/>
    <n v="1"/>
    <x v="0"/>
    <n v="1.4999999999999999E-2"/>
  </r>
  <r>
    <x v="0"/>
    <s v="TAPIA MARIANO GONZALO"/>
    <x v="0"/>
    <s v="01-07-01-30553882"/>
    <s v="07-005738"/>
    <x v="2"/>
    <s v="07-006809"/>
    <x v="133"/>
    <s v="Pesos (ARS)"/>
    <n v="75832"/>
    <n v="52491.7"/>
    <n v="2624.58"/>
    <n v="1"/>
    <x v="0"/>
    <n v="1.4999999999999999E-2"/>
  </r>
  <r>
    <x v="0"/>
    <s v="BENHASHLEY SA"/>
    <x v="7"/>
    <s v="01-07-06-30031635"/>
    <s v="07-007176"/>
    <x v="28"/>
    <s v="07-006809"/>
    <x v="133"/>
    <s v="Pesos (ARS)"/>
    <n v="28185.439999999999"/>
    <n v="19205"/>
    <n v="960.24"/>
    <n v="1"/>
    <x v="0"/>
    <n v="1.4999999999999999E-2"/>
  </r>
  <r>
    <x v="0"/>
    <s v="CANAL MARIA FERNANDA"/>
    <x v="4"/>
    <s v="01-07-07-30090553"/>
    <s v="07-005738"/>
    <x v="2"/>
    <s v="07-006809"/>
    <x v="133"/>
    <s v="Pesos (ARS)"/>
    <n v="24501.31"/>
    <n v="16661"/>
    <n v="833.04"/>
    <n v="1"/>
    <x v="0"/>
    <n v="1.4999999999999999E-2"/>
  </r>
  <r>
    <x v="1"/>
    <s v="AZURA MIGUEL ALDO"/>
    <x v="0"/>
    <s v="01-07-01-30510696"/>
    <s v="07-005558"/>
    <x v="11"/>
    <m/>
    <x v="133"/>
    <s v="Pesos (ARS)"/>
    <n v="39471"/>
    <n v="29302.37"/>
    <n v="293.02"/>
    <m/>
    <x v="0"/>
    <n v="1.4999999999999999E-2"/>
  </r>
  <r>
    <x v="1"/>
    <s v="PINCOLINI ALEJANDRO FEDERICO"/>
    <x v="0"/>
    <s v="01-07-01-30528909"/>
    <s v="07-006415"/>
    <x v="24"/>
    <m/>
    <x v="133"/>
    <s v="Pesos (ARS)"/>
    <n v="81993"/>
    <n v="60870.67"/>
    <n v="608.71"/>
    <m/>
    <x v="0"/>
    <n v="1.4999999999999999E-2"/>
  </r>
  <r>
    <x v="1"/>
    <s v="TAPIA MARIANO GONZALO"/>
    <x v="0"/>
    <s v="01-07-01-30537489"/>
    <s v="07-005738"/>
    <x v="2"/>
    <m/>
    <x v="133"/>
    <s v="Pesos (ARS)"/>
    <n v="76991"/>
    <n v="56848.18"/>
    <n v="568.48"/>
    <m/>
    <x v="0"/>
    <n v="1.4999999999999999E-2"/>
  </r>
  <r>
    <x v="1"/>
    <s v="DI LEO MARIANA"/>
    <x v="0"/>
    <s v="01-07-01-30541067"/>
    <s v="07-005637"/>
    <x v="5"/>
    <m/>
    <x v="133"/>
    <s v="Pesos (ARS)"/>
    <n v="75168"/>
    <n v="55907.82"/>
    <n v="559.08000000000004"/>
    <m/>
    <x v="0"/>
    <n v="1.4999999999999999E-2"/>
  </r>
  <r>
    <x v="1"/>
    <s v="MORENO ANA BELEN"/>
    <x v="0"/>
    <s v="01-07-01-30546504"/>
    <s v="07-005558"/>
    <x v="11"/>
    <m/>
    <x v="133"/>
    <s v="Pesos (ARS)"/>
    <n v="79038"/>
    <n v="58786.38"/>
    <n v="587.86"/>
    <m/>
    <x v="0"/>
    <n v="1.4999999999999999E-2"/>
  </r>
  <r>
    <x v="1"/>
    <s v="TAPIA MARIANO GONZALO"/>
    <x v="0"/>
    <s v="01-07-01-30548586"/>
    <s v="07-005738"/>
    <x v="2"/>
    <m/>
    <x v="133"/>
    <s v="Pesos (ARS)"/>
    <n v="65991"/>
    <n v="49542.48"/>
    <n v="495.42"/>
    <m/>
    <x v="0"/>
    <n v="1.4999999999999999E-2"/>
  </r>
  <r>
    <x v="1"/>
    <s v="TAPIA MARIANO GONZALO"/>
    <x v="0"/>
    <s v="01-07-01-30553882"/>
    <s v="07-005738"/>
    <x v="2"/>
    <m/>
    <x v="133"/>
    <s v="Pesos (ARS)"/>
    <n v="75832"/>
    <n v="52491.7"/>
    <n v="524.91"/>
    <m/>
    <x v="0"/>
    <n v="1.4999999999999999E-2"/>
  </r>
  <r>
    <x v="1"/>
    <s v="BENHASHLEY SA"/>
    <x v="7"/>
    <s v="01-07-06-30031635"/>
    <s v="07-007176"/>
    <x v="28"/>
    <m/>
    <x v="133"/>
    <s v="Pesos (ARS)"/>
    <n v="28185.439999999999"/>
    <n v="19205"/>
    <n v="192.03"/>
    <m/>
    <x v="0"/>
    <n v="1.4999999999999999E-2"/>
  </r>
  <r>
    <x v="1"/>
    <s v="CANAL MARIA FERNANDA"/>
    <x v="4"/>
    <s v="01-07-07-30090553"/>
    <s v="07-005738"/>
    <x v="2"/>
    <m/>
    <x v="133"/>
    <s v="Pesos (ARS)"/>
    <n v="24501.31"/>
    <n v="16661"/>
    <n v="166.6"/>
    <m/>
    <x v="0"/>
    <n v="1.4999999999999999E-2"/>
  </r>
  <r>
    <x v="0"/>
    <s v="GUTIERREZ HECTOR RAUL"/>
    <x v="0"/>
    <s v="01-07-01-30514089"/>
    <s v="07-005255"/>
    <x v="9"/>
    <s v="07-006913"/>
    <x v="134"/>
    <s v="Pesos (ARS)"/>
    <n v="47382"/>
    <n v="35175.99"/>
    <n v="703.52"/>
    <n v="1"/>
    <x v="0"/>
    <n v="1.4999999999999999E-2"/>
  </r>
  <r>
    <x v="0"/>
    <s v="LOPEZ CARINA NOEMI"/>
    <x v="0"/>
    <s v="01-07-01-30512640"/>
    <s v="07-005558"/>
    <x v="11"/>
    <s v="07-006809"/>
    <x v="134"/>
    <s v="Pesos (ARS)"/>
    <n v="58715"/>
    <n v="43589.46"/>
    <n v="2179.4699999999998"/>
    <n v="1"/>
    <x v="0"/>
    <n v="1.4999999999999999E-2"/>
  </r>
  <r>
    <x v="0"/>
    <s v="AGUIAR HERNAN JESUS"/>
    <x v="0"/>
    <s v="01-07-01-30516899"/>
    <s v="07-006039"/>
    <x v="3"/>
    <s v="07-006809"/>
    <x v="134"/>
    <s v="Pesos (ARS)"/>
    <n v="56430"/>
    <n v="41893.26"/>
    <n v="2094.66"/>
    <n v="1"/>
    <x v="0"/>
    <n v="1.4999999999999999E-2"/>
  </r>
  <r>
    <x v="0"/>
    <s v="CALABRETTO CARLOS JORGE"/>
    <x v="0"/>
    <s v="01-07-01-30524288"/>
    <s v="07-005978"/>
    <x v="4"/>
    <s v="07-006809"/>
    <x v="134"/>
    <s v="Pesos (ARS)"/>
    <n v="73871"/>
    <n v="45487.040000000001"/>
    <n v="2274.4"/>
    <n v="1"/>
    <x v="0"/>
    <n v="1.4999999999999999E-2"/>
  </r>
  <r>
    <x v="0"/>
    <s v="CASTELLANOS SEGURA ROCIO AGUSTINA"/>
    <x v="0"/>
    <s v="01-07-01-30527758"/>
    <s v="07-005539"/>
    <x v="10"/>
    <s v="07-006809"/>
    <x v="134"/>
    <s v="Pesos (ARS)"/>
    <n v="150203"/>
    <n v="111508.84"/>
    <n v="5575.44"/>
    <n v="1"/>
    <x v="0"/>
    <n v="1.4999999999999999E-2"/>
  </r>
  <r>
    <x v="0"/>
    <s v="QUIROGA VICTOR HUGO"/>
    <x v="0"/>
    <s v="01-07-01-30527787"/>
    <s v="07-005539"/>
    <x v="10"/>
    <s v="07-006809"/>
    <x v="134"/>
    <s v="Pesos (ARS)"/>
    <n v="59813"/>
    <n v="44404.52"/>
    <n v="2220.23"/>
    <n v="1"/>
    <x v="0"/>
    <n v="1.4999999999999999E-2"/>
  </r>
  <r>
    <x v="0"/>
    <s v="GUARDIA FEDERICO HERNÏ½N"/>
    <x v="0"/>
    <s v="01-07-01-30527936"/>
    <s v="07-005637"/>
    <x v="5"/>
    <s v="07-006809"/>
    <x v="134"/>
    <s v="Pesos (ARS)"/>
    <n v="75342"/>
    <n v="55933.16"/>
    <n v="2796.66"/>
    <n v="1"/>
    <x v="0"/>
    <n v="1.4999999999999999E-2"/>
  </r>
  <r>
    <x v="0"/>
    <s v="BUSCEMA MARIANO GONZALO"/>
    <x v="0"/>
    <s v="01-07-01-30528962"/>
    <s v="07-005947"/>
    <x v="19"/>
    <s v="07-006809"/>
    <x v="134"/>
    <s v="Pesos (ARS)"/>
    <n v="119631"/>
    <n v="88812.95"/>
    <n v="4440.6499999999996"/>
    <n v="1"/>
    <x v="0"/>
    <n v="1.4999999999999999E-2"/>
  </r>
  <r>
    <x v="0"/>
    <s v="SAADA ALEXIS DIDIER"/>
    <x v="0"/>
    <s v="01-07-01-30530043"/>
    <s v="07-005637"/>
    <x v="5"/>
    <s v="07-006809"/>
    <x v="134"/>
    <s v="Pesos (ARS)"/>
    <n v="44987"/>
    <n v="33397.69"/>
    <n v="1669.88"/>
    <n v="1"/>
    <x v="0"/>
    <n v="1.4999999999999999E-2"/>
  </r>
  <r>
    <x v="0"/>
    <s v="RICHARD CARINA FERNANDA"/>
    <x v="0"/>
    <s v="01-07-01-30530082"/>
    <s v="07-005558"/>
    <x v="11"/>
    <s v="07-006809"/>
    <x v="134"/>
    <s v="Pesos (ARS)"/>
    <n v="134902"/>
    <n v="100149.85"/>
    <n v="5007.49"/>
    <n v="1"/>
    <x v="0"/>
    <n v="1.4999999999999999E-2"/>
  </r>
  <r>
    <x v="0"/>
    <s v="BENINGAZZA LAURA PAOLA"/>
    <x v="0"/>
    <s v="01-07-01-30532778"/>
    <s v="07-006039"/>
    <x v="3"/>
    <s v="07-006809"/>
    <x v="134"/>
    <s v="Pesos (ARS)"/>
    <n v="91708"/>
    <n v="68083.12"/>
    <n v="3404.16"/>
    <n v="1"/>
    <x v="0"/>
    <n v="1.4999999999999999E-2"/>
  </r>
  <r>
    <x v="0"/>
    <s v="RIOS NATALIA VANESA"/>
    <x v="0"/>
    <s v="01-07-01-30533696"/>
    <s v="07-005978"/>
    <x v="4"/>
    <s v="07-006809"/>
    <x v="134"/>
    <s v="Pesos (ARS)"/>
    <n v="146443"/>
    <n v="108718.03"/>
    <n v="5435.9"/>
    <n v="1"/>
    <x v="0"/>
    <n v="1.4999999999999999E-2"/>
  </r>
  <r>
    <x v="0"/>
    <s v="PSARUDAKIS GRACIELA"/>
    <x v="0"/>
    <s v="01-07-01-30537018"/>
    <s v="07-005637"/>
    <x v="5"/>
    <s v="07-006809"/>
    <x v="134"/>
    <s v="Pesos (ARS)"/>
    <n v="106682"/>
    <n v="79347.42"/>
    <n v="3967.37"/>
    <n v="1"/>
    <x v="0"/>
    <n v="1.4999999999999999E-2"/>
  </r>
  <r>
    <x v="0"/>
    <s v="REITANO ROLANDO MARTIN"/>
    <x v="0"/>
    <s v="01-07-01-30538178"/>
    <s v="07-005738"/>
    <x v="2"/>
    <s v="07-006809"/>
    <x v="134"/>
    <s v="Pesos (ARS)"/>
    <n v="66377"/>
    <n v="49369.75"/>
    <n v="2468.4899999999998"/>
    <n v="1"/>
    <x v="0"/>
    <n v="1.4999999999999999E-2"/>
  </r>
  <r>
    <x v="0"/>
    <s v="RICCIARDI GUILLERMO FABIAN"/>
    <x v="0"/>
    <s v="01-07-01-30538295"/>
    <s v="07-005539"/>
    <x v="10"/>
    <s v="07-006809"/>
    <x v="134"/>
    <s v="Pesos (ARS)"/>
    <n v="77077"/>
    <n v="56076.160000000003"/>
    <n v="2803.81"/>
    <n v="1"/>
    <x v="0"/>
    <n v="1.4999999999999999E-2"/>
  </r>
  <r>
    <x v="0"/>
    <s v="FERREIRA BETETTO JULIAN ULISES"/>
    <x v="0"/>
    <s v="01-07-01-30538365"/>
    <s v="07-005558"/>
    <x v="11"/>
    <s v="07-006809"/>
    <x v="134"/>
    <s v="Pesos (ARS)"/>
    <n v="53945"/>
    <n v="40122.839999999997"/>
    <n v="2006.14"/>
    <n v="1"/>
    <x v="0"/>
    <n v="1.4999999999999999E-2"/>
  </r>
  <r>
    <x v="0"/>
    <s v="FEAL DANIEL"/>
    <x v="0"/>
    <s v="01-07-01-30539619"/>
    <s v="07-005558"/>
    <x v="11"/>
    <s v="07-006809"/>
    <x v="134"/>
    <s v="Pesos (ARS)"/>
    <n v="65334"/>
    <n v="48594.080000000002"/>
    <n v="2429.6999999999998"/>
    <n v="1"/>
    <x v="0"/>
    <n v="1.4999999999999999E-2"/>
  </r>
  <r>
    <x v="0"/>
    <s v="ZAPANA MATIAS EZEQUIEL"/>
    <x v="0"/>
    <s v="01-07-01-30540777"/>
    <s v="07-006138"/>
    <x v="12"/>
    <s v="07-006809"/>
    <x v="134"/>
    <s v="Pesos (ARS)"/>
    <n v="70922"/>
    <n v="52749.52"/>
    <n v="2637.48"/>
    <n v="1"/>
    <x v="0"/>
    <n v="1.4999999999999999E-2"/>
  </r>
  <r>
    <x v="0"/>
    <s v="SANCHEZ LEONOR INES"/>
    <x v="0"/>
    <s v="01-07-01-30540846"/>
    <s v="07-005739"/>
    <x v="8"/>
    <s v="07-006809"/>
    <x v="134"/>
    <s v="Pesos (ARS)"/>
    <n v="54837"/>
    <n v="40785.54"/>
    <n v="2039.28"/>
    <n v="1"/>
    <x v="0"/>
    <n v="1.4999999999999999E-2"/>
  </r>
  <r>
    <x v="0"/>
    <s v="BOGLIOLI ISABEL MABEL"/>
    <x v="0"/>
    <s v="01-07-01-30541707"/>
    <s v="07-006619"/>
    <x v="25"/>
    <s v="07-006809"/>
    <x v="134"/>
    <s v="Pesos (ARS)"/>
    <n v="233445.37"/>
    <n v="154435.04"/>
    <n v="7721.76"/>
    <n v="1"/>
    <x v="0"/>
    <n v="1.4999999999999999E-2"/>
  </r>
  <r>
    <x v="0"/>
    <s v="GARAY PABLO GABRIEL"/>
    <x v="0"/>
    <s v="01-07-01-30542878"/>
    <s v="07-005539"/>
    <x v="10"/>
    <s v="07-006809"/>
    <x v="134"/>
    <s v="Pesos (ARS)"/>
    <n v="123548"/>
    <n v="91890.880000000005"/>
    <n v="4594.54"/>
    <n v="1"/>
    <x v="0"/>
    <n v="1.4999999999999999E-2"/>
  </r>
  <r>
    <x v="0"/>
    <s v="LUCERO VICTOR HUGO"/>
    <x v="0"/>
    <s v="01-07-01-30543441"/>
    <s v="07-005637"/>
    <x v="5"/>
    <s v="07-006809"/>
    <x v="134"/>
    <s v="Pesos (ARS)"/>
    <n v="76219"/>
    <n v="56965.14"/>
    <n v="2848.26"/>
    <n v="1"/>
    <x v="0"/>
    <n v="1.4999999999999999E-2"/>
  </r>
  <r>
    <x v="0"/>
    <s v="CONDORI JOHANA ELIZABETH"/>
    <x v="0"/>
    <s v="01-07-01-30544108"/>
    <s v="07-006009"/>
    <x v="20"/>
    <s v="07-006809"/>
    <x v="134"/>
    <s v="Pesos (ARS)"/>
    <n v="30030"/>
    <n v="22544.42"/>
    <n v="1127.22"/>
    <n v="1"/>
    <x v="0"/>
    <n v="1.4999999999999999E-2"/>
  </r>
  <r>
    <x v="0"/>
    <s v="MARTINEZ SALVADOR A"/>
    <x v="0"/>
    <s v="01-07-01-30544727"/>
    <s v="07-005637"/>
    <x v="5"/>
    <s v="07-006809"/>
    <x v="134"/>
    <s v="Pesos (ARS)"/>
    <n v="81595"/>
    <n v="60687.41"/>
    <n v="3034.37"/>
    <n v="1"/>
    <x v="0"/>
    <n v="1.4999999999999999E-2"/>
  </r>
  <r>
    <x v="0"/>
    <s v="RAMIREZ HUGO ENZO"/>
    <x v="0"/>
    <s v="01-07-01-30544801"/>
    <s v="07-005558"/>
    <x v="11"/>
    <s v="07-006809"/>
    <x v="134"/>
    <s v="Pesos (ARS)"/>
    <n v="79068"/>
    <n v="58808.94"/>
    <n v="2940.45"/>
    <n v="1"/>
    <x v="0"/>
    <n v="1.4999999999999999E-2"/>
  </r>
  <r>
    <x v="0"/>
    <s v="AGUIAR HERNAN JESUS"/>
    <x v="0"/>
    <s v="01-07-01-30545717"/>
    <s v="07-006039"/>
    <x v="3"/>
    <s v="07-006809"/>
    <x v="134"/>
    <s v="Pesos (ARS)"/>
    <n v="61164"/>
    <n v="45491.839999999997"/>
    <n v="2274.59"/>
    <n v="1"/>
    <x v="0"/>
    <n v="1.4999999999999999E-2"/>
  </r>
  <r>
    <x v="0"/>
    <s v="SAADA ALEXIS DIDIER"/>
    <x v="0"/>
    <s v="01-07-01-30547763"/>
    <s v="07-005637"/>
    <x v="5"/>
    <s v="07-006809"/>
    <x v="134"/>
    <s v="Pesos (ARS)"/>
    <n v="27064"/>
    <n v="20129.73"/>
    <n v="1006.49"/>
    <n v="1"/>
    <x v="0"/>
    <n v="1.4999999999999999E-2"/>
  </r>
  <r>
    <x v="0"/>
    <s v="RIVERO SONIA ELIZABETH"/>
    <x v="0"/>
    <s v="01-07-01-30548202"/>
    <s v="07-006993"/>
    <x v="7"/>
    <s v="07-006809"/>
    <x v="134"/>
    <s v="Pesos (ARS)"/>
    <n v="27056"/>
    <n v="18301"/>
    <n v="915.05"/>
    <n v="1"/>
    <x v="0"/>
    <n v="1.4999999999999999E-2"/>
  </r>
  <r>
    <x v="0"/>
    <s v="MARTINEZ MARIO OSVALDO"/>
    <x v="0"/>
    <s v="01-07-01-30551711"/>
    <s v="07-006138"/>
    <x v="12"/>
    <s v="07-006809"/>
    <x v="134"/>
    <s v="Pesos (ARS)"/>
    <n v="88058"/>
    <n v="59542"/>
    <n v="2977.1"/>
    <n v="1"/>
    <x v="0"/>
    <n v="1.4999999999999999E-2"/>
  </r>
  <r>
    <x v="0"/>
    <s v="CATALANO SALIMENI NICOLAS EMANUEL"/>
    <x v="1"/>
    <s v="01-07-07-30085151"/>
    <s v="07-006039"/>
    <x v="3"/>
    <s v="07-006809"/>
    <x v="134"/>
    <s v="Pesos (ARS)"/>
    <n v="-416"/>
    <n v="-434.19"/>
    <n v="-21.71"/>
    <n v="1"/>
    <x v="0"/>
    <n v="1.4999999999999999E-2"/>
  </r>
  <r>
    <x v="0"/>
    <s v="GUILLEN SEBASTIAN DARIO"/>
    <x v="1"/>
    <s v="01-07-07-30086565"/>
    <s v="07-006025"/>
    <x v="0"/>
    <s v="07-006809"/>
    <x v="134"/>
    <s v="Pesos (ARS)"/>
    <n v="40448"/>
    <n v="27567.62"/>
    <n v="1378.4"/>
    <n v="1"/>
    <x v="0"/>
    <n v="1.4999999999999999E-2"/>
  </r>
  <r>
    <x v="0"/>
    <s v="MASTROMAURO GABRIEL"/>
    <x v="1"/>
    <s v="01-07-07-30086737"/>
    <s v="07-006574"/>
    <x v="11"/>
    <s v="07-006809"/>
    <x v="134"/>
    <s v="Pesos (ARS)"/>
    <n v="42449"/>
    <n v="28930.81"/>
    <n v="1446.56"/>
    <n v="1"/>
    <x v="0"/>
    <n v="1.4999999999999999E-2"/>
  </r>
  <r>
    <x v="0"/>
    <s v="MANRRIQUE PABLO OMAR"/>
    <x v="1"/>
    <s v="01-07-07-30086753"/>
    <s v="07-005450"/>
    <x v="13"/>
    <s v="07-006809"/>
    <x v="134"/>
    <s v="Pesos (ARS)"/>
    <n v="41255"/>
    <n v="28116.82"/>
    <n v="1405.86"/>
    <n v="1"/>
    <x v="0"/>
    <n v="1.4999999999999999E-2"/>
  </r>
  <r>
    <x v="0"/>
    <s v="MARZETTI CARMEN LETICIA"/>
    <x v="1"/>
    <s v="01-07-07-30087259"/>
    <s v="07-005450"/>
    <x v="13"/>
    <s v="07-006809"/>
    <x v="134"/>
    <s v="Pesos (ARS)"/>
    <n v="21636"/>
    <n v="14746.74"/>
    <n v="737.34"/>
    <n v="1"/>
    <x v="0"/>
    <n v="1.4999999999999999E-2"/>
  </r>
  <r>
    <x v="0"/>
    <s v="MUÑOZ JOSE JESUS"/>
    <x v="1"/>
    <s v="01-07-07-30087535"/>
    <s v="07-005739"/>
    <x v="8"/>
    <s v="07-006809"/>
    <x v="134"/>
    <s v="Pesos (ARS)"/>
    <n v="16874"/>
    <n v="11245.5"/>
    <n v="562.28"/>
    <n v="1"/>
    <x v="0"/>
    <n v="1.4999999999999999E-2"/>
  </r>
  <r>
    <x v="0"/>
    <s v="ROLDAN MATIAS NICOLAS"/>
    <x v="1"/>
    <s v="01-07-07-30088550"/>
    <s v="07-005739"/>
    <x v="8"/>
    <s v="07-006809"/>
    <x v="134"/>
    <s v="Pesos (ARS)"/>
    <n v="5035"/>
    <n v="3431.7"/>
    <n v="171.59"/>
    <n v="1"/>
    <x v="0"/>
    <n v="1.4999999999999999E-2"/>
  </r>
  <r>
    <x v="0"/>
    <s v="MASTROMAURO GABRIEL"/>
    <x v="1"/>
    <s v="01-07-07-30088706"/>
    <s v="07-006574"/>
    <x v="11"/>
    <s v="07-006809"/>
    <x v="134"/>
    <s v="Pesos (ARS)"/>
    <n v="22399"/>
    <n v="15265.56"/>
    <n v="763.28"/>
    <n v="1"/>
    <x v="0"/>
    <n v="1.4999999999999999E-2"/>
  </r>
  <r>
    <x v="0"/>
    <s v="CORREA ALFREDO ALEJANDRO"/>
    <x v="1"/>
    <s v="01-07-07-30091053"/>
    <s v="07-006138"/>
    <x v="12"/>
    <s v="07-006809"/>
    <x v="134"/>
    <s v="Pesos (ARS)"/>
    <n v="33782"/>
    <n v="23023"/>
    <n v="1151.1400000000001"/>
    <n v="1"/>
    <x v="0"/>
    <n v="1.4999999999999999E-2"/>
  </r>
  <r>
    <x v="0"/>
    <s v="VALENTI JAQUELINA IVANA"/>
    <x v="1"/>
    <s v="01-07-07-30091789"/>
    <s v="07-005738"/>
    <x v="2"/>
    <s v="07-006809"/>
    <x v="134"/>
    <s v="Pesos (ARS)"/>
    <n v="22943"/>
    <n v="15636"/>
    <n v="781.79"/>
    <n v="1"/>
    <x v="0"/>
    <n v="1.4999999999999999E-2"/>
  </r>
  <r>
    <x v="0"/>
    <s v="AGUILERA CARINA RAQUEL"/>
    <x v="1"/>
    <s v="01-07-07-30092183"/>
    <s v="07-006039"/>
    <x v="3"/>
    <s v="07-006809"/>
    <x v="134"/>
    <s v="Pesos (ARS)"/>
    <n v="11616"/>
    <n v="7955"/>
    <n v="397.75"/>
    <n v="1"/>
    <x v="0"/>
    <n v="1.4999999999999999E-2"/>
  </r>
  <r>
    <x v="0"/>
    <s v="FABRI JUAN CARLOS"/>
    <x v="1"/>
    <s v="01-07-07-30092655"/>
    <s v="07-005739"/>
    <x v="8"/>
    <s v="07-006809"/>
    <x v="134"/>
    <s v="Pesos (ARS)"/>
    <n v="34462"/>
    <n v="23487"/>
    <n v="1174.3499999999999"/>
    <n v="1"/>
    <x v="0"/>
    <n v="1.4999999999999999E-2"/>
  </r>
  <r>
    <x v="0"/>
    <s v="SAADA ALEXIS DIDIER"/>
    <x v="2"/>
    <s v="01-07-21-30037715"/>
    <s v="07-005637"/>
    <x v="5"/>
    <s v="07-006809"/>
    <x v="134"/>
    <s v="Pesos (ARS)"/>
    <n v="28547"/>
    <n v="21193.54"/>
    <n v="1059.68"/>
    <n v="1"/>
    <x v="0"/>
    <n v="1.4999999999999999E-2"/>
  </r>
  <r>
    <x v="0"/>
    <s v="SUREDA MAJUL LEONARDO JESUS"/>
    <x v="2"/>
    <s v="01-07-21-30039873"/>
    <s v="07-006138"/>
    <x v="12"/>
    <s v="07-006809"/>
    <x v="134"/>
    <s v="Pesos (ARS)"/>
    <n v="8224"/>
    <n v="6105.41"/>
    <n v="305.27"/>
    <n v="1"/>
    <x v="0"/>
    <n v="1.4999999999999999E-2"/>
  </r>
  <r>
    <x v="0"/>
    <s v="BUZON CLAUDIA CARMEN"/>
    <x v="2"/>
    <s v="01-07-21-30041703"/>
    <s v="07-005637"/>
    <x v="5"/>
    <s v="07-006809"/>
    <x v="134"/>
    <s v="Pesos (ARS)"/>
    <n v="22595"/>
    <n v="16805.3"/>
    <n v="840.27"/>
    <n v="1"/>
    <x v="0"/>
    <n v="1.4999999999999999E-2"/>
  </r>
  <r>
    <x v="0"/>
    <s v="ALOS ESTEBAN SEBASTIAN"/>
    <x v="2"/>
    <s v="01-07-21-30042837"/>
    <s v="07-005539"/>
    <x v="10"/>
    <s v="07-006809"/>
    <x v="134"/>
    <s v="Pesos (ARS)"/>
    <n v="47350"/>
    <n v="35217.15"/>
    <n v="1760.86"/>
    <n v="1"/>
    <x v="0"/>
    <n v="1.4999999999999999E-2"/>
  </r>
  <r>
    <x v="1"/>
    <s v="LOPEZ CARINA NOEMI"/>
    <x v="0"/>
    <s v="01-07-01-30512640"/>
    <s v="07-005558"/>
    <x v="11"/>
    <m/>
    <x v="134"/>
    <s v="Pesos (ARS)"/>
    <n v="58715"/>
    <n v="43589.46"/>
    <n v="435.89"/>
    <m/>
    <x v="0"/>
    <n v="1.4999999999999999E-2"/>
  </r>
  <r>
    <x v="1"/>
    <s v="AGUIAR HERNAN JESUS"/>
    <x v="0"/>
    <s v="01-07-01-30516899"/>
    <s v="07-006039"/>
    <x v="3"/>
    <m/>
    <x v="134"/>
    <s v="Pesos (ARS)"/>
    <n v="56430"/>
    <n v="41893.26"/>
    <n v="418.93"/>
    <m/>
    <x v="0"/>
    <n v="1.4999999999999999E-2"/>
  </r>
  <r>
    <x v="1"/>
    <s v="CALABRETTO CARLOS JORGE"/>
    <x v="0"/>
    <s v="01-07-01-30524288"/>
    <s v="07-005978"/>
    <x v="4"/>
    <m/>
    <x v="134"/>
    <s v="Pesos (ARS)"/>
    <n v="73871"/>
    <n v="45487.040000000001"/>
    <n v="454.92"/>
    <m/>
    <x v="0"/>
    <n v="1.4999999999999999E-2"/>
  </r>
  <r>
    <x v="1"/>
    <s v="CASTELLANOS SEGURA ROCIO AGUSTINA"/>
    <x v="0"/>
    <s v="01-07-01-30527758"/>
    <s v="07-005539"/>
    <x v="10"/>
    <m/>
    <x v="134"/>
    <s v="Pesos (ARS)"/>
    <n v="150203"/>
    <n v="111508.84"/>
    <n v="1115.0899999999999"/>
    <m/>
    <x v="0"/>
    <n v="1.4999999999999999E-2"/>
  </r>
  <r>
    <x v="1"/>
    <s v="QUIROGA VICTOR HUGO"/>
    <x v="0"/>
    <s v="01-07-01-30527787"/>
    <s v="07-005539"/>
    <x v="10"/>
    <m/>
    <x v="134"/>
    <s v="Pesos (ARS)"/>
    <n v="59813"/>
    <n v="44404.52"/>
    <n v="444.05"/>
    <m/>
    <x v="0"/>
    <n v="1.4999999999999999E-2"/>
  </r>
  <r>
    <x v="1"/>
    <s v="GUARDIA FEDERICO HERNÏ½N"/>
    <x v="0"/>
    <s v="01-07-01-30527936"/>
    <s v="07-005637"/>
    <x v="5"/>
    <m/>
    <x v="134"/>
    <s v="Pesos (ARS)"/>
    <n v="75342"/>
    <n v="55933.16"/>
    <n v="559.33000000000004"/>
    <m/>
    <x v="0"/>
    <n v="1.4999999999999999E-2"/>
  </r>
  <r>
    <x v="1"/>
    <s v="BUSCEMA MARIANO GONZALO"/>
    <x v="0"/>
    <s v="01-07-01-30528962"/>
    <s v="07-005947"/>
    <x v="19"/>
    <m/>
    <x v="134"/>
    <s v="Pesos (ARS)"/>
    <n v="119631"/>
    <n v="88812.95"/>
    <n v="888.13"/>
    <m/>
    <x v="0"/>
    <n v="1.4999999999999999E-2"/>
  </r>
  <r>
    <x v="1"/>
    <s v="SAADA ALEXIS DIDIER"/>
    <x v="0"/>
    <s v="01-07-01-30530043"/>
    <s v="07-005637"/>
    <x v="5"/>
    <m/>
    <x v="134"/>
    <s v="Pesos (ARS)"/>
    <n v="44987"/>
    <n v="33397.69"/>
    <n v="333.98"/>
    <m/>
    <x v="0"/>
    <n v="1.4999999999999999E-2"/>
  </r>
  <r>
    <x v="1"/>
    <s v="RICHARD CARINA FERNANDA"/>
    <x v="0"/>
    <s v="01-07-01-30530082"/>
    <s v="07-005558"/>
    <x v="11"/>
    <m/>
    <x v="134"/>
    <s v="Pesos (ARS)"/>
    <n v="134902"/>
    <n v="100149.85"/>
    <n v="1001.5"/>
    <m/>
    <x v="0"/>
    <n v="1.4999999999999999E-2"/>
  </r>
  <r>
    <x v="1"/>
    <s v="BENINGAZZA LAURA PAOLA"/>
    <x v="0"/>
    <s v="01-07-01-30532778"/>
    <s v="07-006039"/>
    <x v="3"/>
    <m/>
    <x v="134"/>
    <s v="Pesos (ARS)"/>
    <n v="91708"/>
    <n v="68083.12"/>
    <n v="680.83"/>
    <m/>
    <x v="0"/>
    <n v="1.4999999999999999E-2"/>
  </r>
  <r>
    <x v="1"/>
    <s v="RIOS NATALIA VANESA"/>
    <x v="0"/>
    <s v="01-07-01-30533696"/>
    <s v="07-005978"/>
    <x v="4"/>
    <m/>
    <x v="134"/>
    <s v="Pesos (ARS)"/>
    <n v="146443"/>
    <n v="108718.03"/>
    <n v="1087.18"/>
    <m/>
    <x v="0"/>
    <n v="1.4999999999999999E-2"/>
  </r>
  <r>
    <x v="1"/>
    <s v="PSARUDAKIS GRACIELA"/>
    <x v="0"/>
    <s v="01-07-01-30537018"/>
    <s v="07-005637"/>
    <x v="5"/>
    <m/>
    <x v="134"/>
    <s v="Pesos (ARS)"/>
    <n v="106682"/>
    <n v="79347.42"/>
    <n v="793.47"/>
    <m/>
    <x v="0"/>
    <n v="1.4999999999999999E-2"/>
  </r>
  <r>
    <x v="1"/>
    <s v="REITANO ROLANDO MARTIN"/>
    <x v="0"/>
    <s v="01-07-01-30538178"/>
    <s v="07-005738"/>
    <x v="2"/>
    <m/>
    <x v="134"/>
    <s v="Pesos (ARS)"/>
    <n v="66377"/>
    <n v="49369.75"/>
    <n v="493.7"/>
    <m/>
    <x v="0"/>
    <n v="1.4999999999999999E-2"/>
  </r>
  <r>
    <x v="1"/>
    <s v="RICCIARDI GUILLERMO FABIAN"/>
    <x v="0"/>
    <s v="01-07-01-30538295"/>
    <s v="07-005539"/>
    <x v="10"/>
    <m/>
    <x v="134"/>
    <s v="Pesos (ARS)"/>
    <n v="77077"/>
    <n v="56076.160000000003"/>
    <n v="560.76"/>
    <m/>
    <x v="0"/>
    <n v="1.4999999999999999E-2"/>
  </r>
  <r>
    <x v="1"/>
    <s v="FERREIRA BETETTO JULIAN ULISES"/>
    <x v="0"/>
    <s v="01-07-01-30538365"/>
    <s v="07-005558"/>
    <x v="11"/>
    <m/>
    <x v="134"/>
    <s v="Pesos (ARS)"/>
    <n v="53945"/>
    <n v="40122.839999999997"/>
    <n v="401.23"/>
    <m/>
    <x v="0"/>
    <n v="1.4999999999999999E-2"/>
  </r>
  <r>
    <x v="1"/>
    <s v="FEAL DANIEL"/>
    <x v="0"/>
    <s v="01-07-01-30539619"/>
    <s v="07-005558"/>
    <x v="11"/>
    <m/>
    <x v="134"/>
    <s v="Pesos (ARS)"/>
    <n v="65334"/>
    <n v="48594.080000000002"/>
    <n v="485.94"/>
    <m/>
    <x v="0"/>
    <n v="1.4999999999999999E-2"/>
  </r>
  <r>
    <x v="1"/>
    <s v="ZAPANA MATIAS EZEQUIEL"/>
    <x v="0"/>
    <s v="01-07-01-30540777"/>
    <s v="07-006138"/>
    <x v="12"/>
    <m/>
    <x v="134"/>
    <s v="Pesos (ARS)"/>
    <n v="70922"/>
    <n v="52749.52"/>
    <n v="527.5"/>
    <m/>
    <x v="0"/>
    <n v="1.4999999999999999E-2"/>
  </r>
  <r>
    <x v="1"/>
    <s v="SANCHEZ LEONOR INES"/>
    <x v="0"/>
    <s v="01-07-01-30540846"/>
    <s v="07-005739"/>
    <x v="8"/>
    <m/>
    <x v="134"/>
    <s v="Pesos (ARS)"/>
    <n v="54837"/>
    <n v="40785.54"/>
    <n v="407.86"/>
    <m/>
    <x v="0"/>
    <n v="1.4999999999999999E-2"/>
  </r>
  <r>
    <x v="1"/>
    <s v="BOGLIOLI ISABEL MABEL"/>
    <x v="0"/>
    <s v="01-07-01-30541707"/>
    <s v="07-006619"/>
    <x v="25"/>
    <m/>
    <x v="134"/>
    <s v="Pesos (ARS)"/>
    <n v="233445.37"/>
    <n v="154435.04"/>
    <n v="1544.37"/>
    <m/>
    <x v="0"/>
    <n v="1.4999999999999999E-2"/>
  </r>
  <r>
    <x v="1"/>
    <s v="GARAY PABLO GABRIEL"/>
    <x v="0"/>
    <s v="01-07-01-30542878"/>
    <s v="07-005539"/>
    <x v="10"/>
    <m/>
    <x v="134"/>
    <s v="Pesos (ARS)"/>
    <n v="123548"/>
    <n v="91890.880000000005"/>
    <n v="918.91"/>
    <m/>
    <x v="0"/>
    <n v="1.4999999999999999E-2"/>
  </r>
  <r>
    <x v="1"/>
    <s v="LUCERO VICTOR HUGO"/>
    <x v="0"/>
    <s v="01-07-01-30543441"/>
    <s v="07-005637"/>
    <x v="5"/>
    <m/>
    <x v="134"/>
    <s v="Pesos (ARS)"/>
    <n v="76219"/>
    <n v="56965.14"/>
    <n v="569.65"/>
    <m/>
    <x v="0"/>
    <n v="1.4999999999999999E-2"/>
  </r>
  <r>
    <x v="1"/>
    <s v="CONDORI JOHANA ELIZABETH"/>
    <x v="0"/>
    <s v="01-07-01-30544108"/>
    <s v="07-006009"/>
    <x v="20"/>
    <m/>
    <x v="134"/>
    <s v="Pesos (ARS)"/>
    <n v="30030"/>
    <n v="22544.42"/>
    <n v="225.44"/>
    <m/>
    <x v="0"/>
    <n v="1.4999999999999999E-2"/>
  </r>
  <r>
    <x v="1"/>
    <s v="MARTINEZ SALVADOR A"/>
    <x v="0"/>
    <s v="01-07-01-30544727"/>
    <s v="07-005637"/>
    <x v="5"/>
    <m/>
    <x v="134"/>
    <s v="Pesos (ARS)"/>
    <n v="81595"/>
    <n v="60687.41"/>
    <n v="606.87"/>
    <m/>
    <x v="0"/>
    <n v="1.4999999999999999E-2"/>
  </r>
  <r>
    <x v="1"/>
    <s v="RAMIREZ HUGO ENZO"/>
    <x v="0"/>
    <s v="01-07-01-30544801"/>
    <s v="07-005558"/>
    <x v="11"/>
    <m/>
    <x v="134"/>
    <s v="Pesos (ARS)"/>
    <n v="79068"/>
    <n v="58808.94"/>
    <n v="588.09"/>
    <m/>
    <x v="0"/>
    <n v="1.4999999999999999E-2"/>
  </r>
  <r>
    <x v="1"/>
    <s v="AGUIAR HERNAN JESUS"/>
    <x v="0"/>
    <s v="01-07-01-30545717"/>
    <s v="07-006039"/>
    <x v="3"/>
    <m/>
    <x v="134"/>
    <s v="Pesos (ARS)"/>
    <n v="61164"/>
    <n v="45491.839999999997"/>
    <n v="454.92"/>
    <m/>
    <x v="0"/>
    <n v="1.4999999999999999E-2"/>
  </r>
  <r>
    <x v="1"/>
    <s v="SAADA ALEXIS DIDIER"/>
    <x v="0"/>
    <s v="01-07-01-30547763"/>
    <s v="07-005637"/>
    <x v="5"/>
    <m/>
    <x v="134"/>
    <s v="Pesos (ARS)"/>
    <n v="27064"/>
    <n v="20129.73"/>
    <n v="201.3"/>
    <m/>
    <x v="0"/>
    <n v="1.4999999999999999E-2"/>
  </r>
  <r>
    <x v="1"/>
    <s v="RIVERO SONIA ELIZABETH"/>
    <x v="0"/>
    <s v="01-07-01-30548202"/>
    <s v="07-006993"/>
    <x v="7"/>
    <m/>
    <x v="134"/>
    <s v="Pesos (ARS)"/>
    <n v="27056"/>
    <n v="18301"/>
    <n v="183.01"/>
    <m/>
    <x v="0"/>
    <n v="1.4999999999999999E-2"/>
  </r>
  <r>
    <x v="1"/>
    <s v="MARTINEZ MARIO OSVALDO"/>
    <x v="0"/>
    <s v="01-07-01-30551711"/>
    <s v="07-006138"/>
    <x v="12"/>
    <m/>
    <x v="134"/>
    <s v="Pesos (ARS)"/>
    <n v="88058"/>
    <n v="59542"/>
    <n v="595.41999999999996"/>
    <m/>
    <x v="0"/>
    <n v="1.4999999999999999E-2"/>
  </r>
  <r>
    <x v="1"/>
    <s v="CATALANO SALIMENI NICOLAS EMANUEL"/>
    <x v="1"/>
    <s v="01-07-07-30085151"/>
    <s v="07-006039"/>
    <x v="3"/>
    <m/>
    <x v="134"/>
    <s v="Pesos (ARS)"/>
    <n v="-416"/>
    <n v="-434.19"/>
    <n v="-4.32"/>
    <m/>
    <x v="0"/>
    <n v="1.4999999999999999E-2"/>
  </r>
  <r>
    <x v="1"/>
    <s v="GUILLEN SEBASTIAN DARIO"/>
    <x v="1"/>
    <s v="01-07-07-30086565"/>
    <s v="07-006025"/>
    <x v="0"/>
    <m/>
    <x v="134"/>
    <s v="Pesos (ARS)"/>
    <n v="40448"/>
    <n v="27567.62"/>
    <n v="275.68"/>
    <m/>
    <x v="0"/>
    <n v="1.4999999999999999E-2"/>
  </r>
  <r>
    <x v="1"/>
    <s v="MASTROMAURO GABRIEL"/>
    <x v="1"/>
    <s v="01-07-07-30086737"/>
    <s v="07-006574"/>
    <x v="11"/>
    <m/>
    <x v="134"/>
    <s v="Pesos (ARS)"/>
    <n v="42449"/>
    <n v="28930.81"/>
    <n v="289.31"/>
    <m/>
    <x v="0"/>
    <n v="1.4999999999999999E-2"/>
  </r>
  <r>
    <x v="1"/>
    <s v="MANRRIQUE PABLO OMAR"/>
    <x v="1"/>
    <s v="01-07-07-30086753"/>
    <s v="07-005450"/>
    <x v="13"/>
    <m/>
    <x v="134"/>
    <s v="Pesos (ARS)"/>
    <n v="41255"/>
    <n v="28116.82"/>
    <n v="281.17"/>
    <m/>
    <x v="0"/>
    <n v="1.4999999999999999E-2"/>
  </r>
  <r>
    <x v="1"/>
    <s v="MARZETTI CARMEN LETICIA"/>
    <x v="1"/>
    <s v="01-07-07-30087259"/>
    <s v="07-005450"/>
    <x v="13"/>
    <m/>
    <x v="134"/>
    <s v="Pesos (ARS)"/>
    <n v="21636"/>
    <n v="14746.74"/>
    <n v="147.47"/>
    <m/>
    <x v="0"/>
    <n v="1.4999999999999999E-2"/>
  </r>
  <r>
    <x v="1"/>
    <s v="MUÑOZ JOSE JESUS"/>
    <x v="1"/>
    <s v="01-07-07-30087535"/>
    <s v="07-005739"/>
    <x v="8"/>
    <m/>
    <x v="134"/>
    <s v="Pesos (ARS)"/>
    <n v="16874"/>
    <n v="11245.5"/>
    <n v="112.46"/>
    <m/>
    <x v="0"/>
    <n v="1.4999999999999999E-2"/>
  </r>
  <r>
    <x v="1"/>
    <s v="ROLDAN MATIAS NICOLAS"/>
    <x v="1"/>
    <s v="01-07-07-30088550"/>
    <s v="07-005739"/>
    <x v="8"/>
    <m/>
    <x v="134"/>
    <s v="Pesos (ARS)"/>
    <n v="5035"/>
    <n v="3431.7"/>
    <n v="34.32"/>
    <m/>
    <x v="0"/>
    <n v="1.4999999999999999E-2"/>
  </r>
  <r>
    <x v="1"/>
    <s v="MASTROMAURO GABRIEL"/>
    <x v="1"/>
    <s v="01-07-07-30088706"/>
    <s v="07-006574"/>
    <x v="11"/>
    <m/>
    <x v="134"/>
    <s v="Pesos (ARS)"/>
    <n v="22399"/>
    <n v="15265.56"/>
    <n v="152.66"/>
    <m/>
    <x v="0"/>
    <n v="1.4999999999999999E-2"/>
  </r>
  <r>
    <x v="1"/>
    <s v="CORREA ALFREDO ALEJANDRO"/>
    <x v="1"/>
    <s v="01-07-07-30091053"/>
    <s v="07-006138"/>
    <x v="12"/>
    <m/>
    <x v="134"/>
    <s v="Pesos (ARS)"/>
    <n v="33782"/>
    <n v="23023"/>
    <n v="230.23"/>
    <m/>
    <x v="0"/>
    <n v="1.4999999999999999E-2"/>
  </r>
  <r>
    <x v="1"/>
    <s v="VALENTI JAQUELINA IVANA"/>
    <x v="1"/>
    <s v="01-07-07-30091789"/>
    <s v="07-005738"/>
    <x v="2"/>
    <m/>
    <x v="134"/>
    <s v="Pesos (ARS)"/>
    <n v="22943"/>
    <n v="15636"/>
    <n v="156.35"/>
    <m/>
    <x v="0"/>
    <n v="1.4999999999999999E-2"/>
  </r>
  <r>
    <x v="1"/>
    <s v="AGUILERA CARINA RAQUEL"/>
    <x v="1"/>
    <s v="01-07-07-30092183"/>
    <s v="07-006039"/>
    <x v="3"/>
    <m/>
    <x v="134"/>
    <s v="Pesos (ARS)"/>
    <n v="11616"/>
    <n v="7955"/>
    <n v="79.55"/>
    <m/>
    <x v="0"/>
    <n v="1.4999999999999999E-2"/>
  </r>
  <r>
    <x v="1"/>
    <s v="FABRI JUAN CARLOS"/>
    <x v="1"/>
    <s v="01-07-07-30092655"/>
    <s v="07-005739"/>
    <x v="8"/>
    <m/>
    <x v="134"/>
    <s v="Pesos (ARS)"/>
    <n v="34462"/>
    <n v="23487"/>
    <n v="234.86"/>
    <m/>
    <x v="0"/>
    <n v="1.4999999999999999E-2"/>
  </r>
  <r>
    <x v="1"/>
    <s v="SAADA ALEXIS DIDIER"/>
    <x v="2"/>
    <s v="01-07-21-30037715"/>
    <s v="07-005637"/>
    <x v="5"/>
    <m/>
    <x v="134"/>
    <s v="Pesos (ARS)"/>
    <n v="28547"/>
    <n v="21193.54"/>
    <n v="211.94"/>
    <m/>
    <x v="0"/>
    <n v="1.4999999999999999E-2"/>
  </r>
  <r>
    <x v="1"/>
    <s v="SUREDA MAJUL LEONARDO JESUS"/>
    <x v="2"/>
    <s v="01-07-21-30039873"/>
    <s v="07-006138"/>
    <x v="12"/>
    <m/>
    <x v="134"/>
    <s v="Pesos (ARS)"/>
    <n v="8224"/>
    <n v="6105.41"/>
    <n v="61.05"/>
    <m/>
    <x v="0"/>
    <n v="1.4999999999999999E-2"/>
  </r>
  <r>
    <x v="1"/>
    <s v="BUZON CLAUDIA CARMEN"/>
    <x v="2"/>
    <s v="01-07-21-30041703"/>
    <s v="07-005637"/>
    <x v="5"/>
    <m/>
    <x v="134"/>
    <s v="Pesos (ARS)"/>
    <n v="22595"/>
    <n v="16805.3"/>
    <n v="168.05"/>
    <m/>
    <x v="0"/>
    <n v="1.4999999999999999E-2"/>
  </r>
  <r>
    <x v="1"/>
    <s v="ALOS ESTEBAN SEBASTIAN"/>
    <x v="2"/>
    <s v="01-07-21-30042837"/>
    <s v="07-005539"/>
    <x v="10"/>
    <m/>
    <x v="134"/>
    <s v="Pesos (ARS)"/>
    <n v="47350"/>
    <n v="35217.15"/>
    <n v="352.17"/>
    <m/>
    <x v="0"/>
    <n v="1.4999999999999999E-2"/>
  </r>
  <r>
    <x v="0"/>
    <s v="GOMEZ LEANDRO DAMIAN"/>
    <x v="0"/>
    <s v="01-07-01-30540003"/>
    <s v="07-005738"/>
    <x v="2"/>
    <s v="07-006809"/>
    <x v="135"/>
    <s v="Pesos (ARS)"/>
    <n v="52274.89"/>
    <n v="38670.44"/>
    <n v="1933.51"/>
    <n v="1"/>
    <x v="0"/>
    <n v="1.4999999999999999E-2"/>
  </r>
  <r>
    <x v="0"/>
    <s v="ARNEZ MARIAM JAEL"/>
    <x v="0"/>
    <s v="01-07-01-30545536"/>
    <s v="07-005450"/>
    <x v="13"/>
    <s v="07-006809"/>
    <x v="135"/>
    <s v="Pesos (ARS)"/>
    <n v="70160"/>
    <n v="52183.01"/>
    <n v="2609.15"/>
    <n v="1"/>
    <x v="0"/>
    <n v="1.4999999999999999E-2"/>
  </r>
  <r>
    <x v="0"/>
    <s v="AIDAR RAUL ALBERTO"/>
    <x v="0"/>
    <s v="01-07-01-30553981"/>
    <s v="07-005738"/>
    <x v="2"/>
    <s v="07-006809"/>
    <x v="135"/>
    <s v="Pesos (ARS)"/>
    <n v="6242.06"/>
    <n v="4352.5600000000004"/>
    <n v="217.61"/>
    <n v="1"/>
    <x v="0"/>
    <n v="1.4999999999999999E-2"/>
  </r>
  <r>
    <x v="0"/>
    <s v="CUKJATI JUAN BERNARDO"/>
    <x v="0"/>
    <s v="01-07-01-30554144"/>
    <s v="07-005558"/>
    <x v="11"/>
    <s v="07-006809"/>
    <x v="135"/>
    <s v="Pesos (ARS)"/>
    <n v="37250"/>
    <n v="27705.22"/>
    <n v="1385.26"/>
    <n v="1"/>
    <x v="0"/>
    <n v="1.4999999999999999E-2"/>
  </r>
  <r>
    <x v="0"/>
    <s v="PLANA EMILIO"/>
    <x v="7"/>
    <s v="01-07-06-30031682"/>
    <s v="07-005738"/>
    <x v="2"/>
    <s v="07-006809"/>
    <x v="135"/>
    <s v="Pesos (ARS)"/>
    <n v="5629"/>
    <n v="3716"/>
    <n v="185.8"/>
    <n v="1"/>
    <x v="0"/>
    <n v="1.4999999999999999E-2"/>
  </r>
  <r>
    <x v="0"/>
    <s v="GUTIERREZ IGNACIO"/>
    <x v="2"/>
    <s v="01-07-21-30038702"/>
    <s v="07-005738"/>
    <x v="2"/>
    <s v="07-006809"/>
    <x v="135"/>
    <s v="Pesos (ARS)"/>
    <n v="8239"/>
    <n v="6157.28"/>
    <n v="123.15"/>
    <n v="1"/>
    <x v="0"/>
    <n v="1.4999999999999999E-2"/>
  </r>
  <r>
    <x v="1"/>
    <s v="GOMEZ LEANDRO DAMIAN"/>
    <x v="0"/>
    <s v="01-07-01-30540003"/>
    <s v="07-005738"/>
    <x v="2"/>
    <m/>
    <x v="135"/>
    <s v="Pesos (ARS)"/>
    <n v="52274.89"/>
    <n v="38670.44"/>
    <n v="386.7"/>
    <m/>
    <x v="0"/>
    <n v="1.4999999999999999E-2"/>
  </r>
  <r>
    <x v="1"/>
    <s v="ARNEZ MARIAM JAEL"/>
    <x v="0"/>
    <s v="01-07-01-30545536"/>
    <s v="07-005450"/>
    <x v="13"/>
    <m/>
    <x v="135"/>
    <s v="Pesos (ARS)"/>
    <n v="70160"/>
    <n v="52183.01"/>
    <n v="521.83000000000004"/>
    <m/>
    <x v="0"/>
    <n v="1.4999999999999999E-2"/>
  </r>
  <r>
    <x v="1"/>
    <s v="AIDAR RAUL ALBERTO"/>
    <x v="0"/>
    <s v="01-07-01-30553981"/>
    <s v="07-005738"/>
    <x v="2"/>
    <m/>
    <x v="135"/>
    <s v="Pesos (ARS)"/>
    <n v="6242.06"/>
    <n v="4352.5600000000004"/>
    <n v="43.51"/>
    <m/>
    <x v="0"/>
    <n v="1.4999999999999999E-2"/>
  </r>
  <r>
    <x v="1"/>
    <s v="CUKJATI JUAN BERNARDO"/>
    <x v="0"/>
    <s v="01-07-01-30554144"/>
    <s v="07-005558"/>
    <x v="11"/>
    <m/>
    <x v="135"/>
    <s v="Pesos (ARS)"/>
    <n v="37250"/>
    <n v="27705.22"/>
    <n v="277.05"/>
    <m/>
    <x v="0"/>
    <n v="1.4999999999999999E-2"/>
  </r>
  <r>
    <x v="1"/>
    <s v="PLANA EMILIO"/>
    <x v="7"/>
    <s v="01-07-06-30031682"/>
    <s v="07-005738"/>
    <x v="2"/>
    <m/>
    <x v="135"/>
    <s v="Pesos (ARS)"/>
    <n v="5629"/>
    <n v="3716"/>
    <n v="37.159999999999997"/>
    <m/>
    <x v="0"/>
    <n v="1.4999999999999999E-2"/>
  </r>
  <r>
    <x v="1"/>
    <s v="GUTIERREZ IGNACIO"/>
    <x v="2"/>
    <s v="01-07-21-30038702"/>
    <s v="07-005738"/>
    <x v="2"/>
    <m/>
    <x v="135"/>
    <s v="Pesos (ARS)"/>
    <n v="8239"/>
    <n v="6157.28"/>
    <n v="61.57"/>
    <m/>
    <x v="0"/>
    <n v="1.4999999999999999E-2"/>
  </r>
  <r>
    <x v="0"/>
    <s v="VALENZUELA GRACIELA ARGENTINA"/>
    <x v="0"/>
    <s v="01-07-01-30533078"/>
    <s v="07-005738"/>
    <x v="2"/>
    <s v="07-006809"/>
    <x v="136"/>
    <s v="Pesos (ARS)"/>
    <n v="117591"/>
    <n v="87298.27"/>
    <n v="4364.91"/>
    <n v="1"/>
    <x v="0"/>
    <n v="1.4999999999999999E-2"/>
  </r>
  <r>
    <x v="0"/>
    <s v="PEPPA ROBERTO DARIO"/>
    <x v="0"/>
    <s v="01-07-01-30536949"/>
    <s v="07-005637"/>
    <x v="5"/>
    <s v="07-006809"/>
    <x v="136"/>
    <s v="Pesos (ARS)"/>
    <n v="60216"/>
    <n v="44922.64"/>
    <n v="2246.13"/>
    <n v="1"/>
    <x v="0"/>
    <n v="1.4999999999999999E-2"/>
  </r>
  <r>
    <x v="1"/>
    <s v="VALENZUELA GRACIELA ARGENTINA"/>
    <x v="0"/>
    <s v="01-07-01-30533078"/>
    <s v="07-005738"/>
    <x v="2"/>
    <m/>
    <x v="136"/>
    <s v="Pesos (ARS)"/>
    <n v="117591"/>
    <n v="87298.27"/>
    <n v="872.98"/>
    <m/>
    <x v="0"/>
    <n v="1.4999999999999999E-2"/>
  </r>
  <r>
    <x v="1"/>
    <s v="PEPPA ROBERTO DARIO"/>
    <x v="0"/>
    <s v="01-07-01-30536949"/>
    <s v="07-005637"/>
    <x v="5"/>
    <m/>
    <x v="136"/>
    <s v="Pesos (ARS)"/>
    <n v="60216"/>
    <n v="44922.64"/>
    <n v="449.23"/>
    <m/>
    <x v="0"/>
    <n v="1.4999999999999999E-2"/>
  </r>
  <r>
    <x v="0"/>
    <s v="VAQUER LEANDRO LEOPOLDO"/>
    <x v="0"/>
    <s v="01-07-01-30521615"/>
    <s v="07-005472"/>
    <x v="6"/>
    <s v="07-006809"/>
    <x v="137"/>
    <s v="Pesos (ARS)"/>
    <n v="-1117.99"/>
    <n v="-934.88"/>
    <n v="-46.74"/>
    <n v="1"/>
    <x v="0"/>
    <n v="1.4999999999999999E-2"/>
  </r>
  <r>
    <x v="0"/>
    <s v="RIOLLO FLAVIO RAMON"/>
    <x v="0"/>
    <s v="01-07-01-30529995"/>
    <s v="07-005738"/>
    <x v="2"/>
    <s v="07-006809"/>
    <x v="137"/>
    <s v="Pesos (ARS)"/>
    <n v="97768.01"/>
    <n v="72582.570000000007"/>
    <n v="3629.12"/>
    <n v="1"/>
    <x v="0"/>
    <n v="1.4999999999999999E-2"/>
  </r>
  <r>
    <x v="0"/>
    <s v="RETTA SILVIA CARINA"/>
    <x v="0"/>
    <s v="01-07-01-30545203"/>
    <s v="07-005738"/>
    <x v="2"/>
    <s v="07-006809"/>
    <x v="137"/>
    <s v="Pesos (ARS)"/>
    <n v="44347"/>
    <n v="32984.26"/>
    <n v="1649.21"/>
    <n v="1"/>
    <x v="0"/>
    <n v="1.4999999999999999E-2"/>
  </r>
  <r>
    <x v="0"/>
    <s v="INTER TRANS SRL"/>
    <x v="0"/>
    <s v="01-07-01-30545776"/>
    <s v="07-006025"/>
    <x v="0"/>
    <s v="07-006809"/>
    <x v="137"/>
    <s v="Pesos (ARS)"/>
    <n v="1565358.9"/>
    <n v="935568.12"/>
    <n v="46778.400000000001"/>
    <n v="1"/>
    <x v="0"/>
    <n v="1.4999999999999999E-2"/>
  </r>
  <r>
    <x v="0"/>
    <s v="VEITRAN S.A."/>
    <x v="0"/>
    <s v="01-07-01-30553686"/>
    <s v="07-005738"/>
    <x v="2"/>
    <s v="07-006809"/>
    <x v="137"/>
    <s v="Pesos (ARS)"/>
    <n v="182760.59"/>
    <n v="116501.39"/>
    <n v="5825.08"/>
    <n v="1"/>
    <x v="0"/>
    <n v="1.4999999999999999E-2"/>
  </r>
  <r>
    <x v="1"/>
    <s v="VAQUER LEANDRO LEOPOLDO"/>
    <x v="0"/>
    <s v="01-07-01-30521615"/>
    <s v="07-005472"/>
    <x v="6"/>
    <m/>
    <x v="137"/>
    <s v="Pesos (ARS)"/>
    <n v="-1117.99"/>
    <n v="-934.88"/>
    <n v="-9.35"/>
    <m/>
    <x v="0"/>
    <n v="1.4999999999999999E-2"/>
  </r>
  <r>
    <x v="1"/>
    <s v="RIOLLO FLAVIO RAMON"/>
    <x v="0"/>
    <s v="01-07-01-30529995"/>
    <s v="07-005738"/>
    <x v="2"/>
    <m/>
    <x v="137"/>
    <s v="Pesos (ARS)"/>
    <n v="97768.01"/>
    <n v="72582.570000000007"/>
    <n v="725.81"/>
    <m/>
    <x v="0"/>
    <n v="1.4999999999999999E-2"/>
  </r>
  <r>
    <x v="1"/>
    <s v="RETTA SILVIA CARINA"/>
    <x v="0"/>
    <s v="01-07-01-30545203"/>
    <s v="07-005738"/>
    <x v="2"/>
    <m/>
    <x v="137"/>
    <s v="Pesos (ARS)"/>
    <n v="44347"/>
    <n v="32984.26"/>
    <n v="329.84"/>
    <m/>
    <x v="0"/>
    <n v="1.4999999999999999E-2"/>
  </r>
  <r>
    <x v="1"/>
    <s v="INTER TRANS SRL"/>
    <x v="0"/>
    <s v="01-07-01-30545776"/>
    <s v="07-006025"/>
    <x v="0"/>
    <m/>
    <x v="137"/>
    <s v="Pesos (ARS)"/>
    <n v="1565358.9"/>
    <n v="935568.12"/>
    <n v="9355.68"/>
    <m/>
    <x v="0"/>
    <n v="1.4999999999999999E-2"/>
  </r>
  <r>
    <x v="1"/>
    <s v="TRANSPORTE VEIZA S.A."/>
    <x v="0"/>
    <s v="01-07-01-30552499"/>
    <s v="07-005738"/>
    <x v="2"/>
    <m/>
    <x v="137"/>
    <s v="Pesos (ARS)"/>
    <n v="387.3"/>
    <n v="0"/>
    <n v="-0.09"/>
    <m/>
    <x v="0"/>
    <n v="1.4999999999999999E-2"/>
  </r>
  <r>
    <x v="1"/>
    <s v="VEITRAN S.A."/>
    <x v="0"/>
    <s v="01-07-01-30553686"/>
    <s v="07-005738"/>
    <x v="2"/>
    <m/>
    <x v="137"/>
    <s v="Pesos (ARS)"/>
    <n v="182760.59"/>
    <n v="116501.39"/>
    <n v="1165.03"/>
    <m/>
    <x v="0"/>
    <n v="1.4999999999999999E-2"/>
  </r>
  <r>
    <x v="0"/>
    <s v="YACMAN S S.A."/>
    <x v="0"/>
    <s v="01-07-01-30546418"/>
    <s v="07-005637"/>
    <x v="5"/>
    <s v="07-006809"/>
    <x v="138"/>
    <s v="Pesos (ARS)"/>
    <n v="770812.98"/>
    <n v="509822.64"/>
    <n v="25491.11"/>
    <n v="1"/>
    <x v="0"/>
    <n v="1.4999999999999999E-2"/>
  </r>
  <r>
    <x v="0"/>
    <s v="NUÑEZ CRISTIAN ALBERTO"/>
    <x v="0"/>
    <s v="01-07-01-30548782"/>
    <s v="07-005738"/>
    <x v="2"/>
    <s v="07-006809"/>
    <x v="138"/>
    <s v="Pesos (ARS)"/>
    <n v="28127"/>
    <n v="20919.849999999999"/>
    <n v="418.4"/>
    <n v="1"/>
    <x v="0"/>
    <n v="1.4999999999999999E-2"/>
  </r>
  <r>
    <x v="0"/>
    <s v="LOPEZ DARIO EDUARDO"/>
    <x v="7"/>
    <s v="01-07-06-30030930"/>
    <s v="07-005738"/>
    <x v="2"/>
    <s v="07-006809"/>
    <x v="138"/>
    <s v="Pesos (ARS)"/>
    <n v="64782"/>
    <n v="40272"/>
    <n v="2013.57"/>
    <n v="1"/>
    <x v="0"/>
    <n v="1.4999999999999999E-2"/>
  </r>
  <r>
    <x v="0"/>
    <s v="TECNOLUBE S.R.L."/>
    <x v="4"/>
    <s v="01-07-07-30094132"/>
    <s v="07-005558"/>
    <x v="11"/>
    <s v="07-006809"/>
    <x v="138"/>
    <s v="Pesos (ARS)"/>
    <n v="219851"/>
    <n v="141804"/>
    <n v="7090.2"/>
    <n v="1"/>
    <x v="0"/>
    <n v="1.4999999999999999E-2"/>
  </r>
  <r>
    <x v="0"/>
    <s v="MARTINEZ SAGUER ROBERTO"/>
    <x v="2"/>
    <s v="01-07-21-30038880"/>
    <s v="07-005558"/>
    <x v="11"/>
    <s v="07-006809"/>
    <x v="138"/>
    <s v="Pesos (ARS)"/>
    <n v="42556"/>
    <n v="31593.3"/>
    <n v="1579.67"/>
    <n v="1"/>
    <x v="0"/>
    <n v="1.4999999999999999E-2"/>
  </r>
  <r>
    <x v="1"/>
    <s v="YACMAN S S.A."/>
    <x v="0"/>
    <s v="01-07-01-30546418"/>
    <s v="07-005637"/>
    <x v="5"/>
    <m/>
    <x v="138"/>
    <s v="Pesos (ARS)"/>
    <n v="770812.98"/>
    <n v="509822.64"/>
    <n v="5098.21"/>
    <m/>
    <x v="0"/>
    <n v="1.4999999999999999E-2"/>
  </r>
  <r>
    <x v="1"/>
    <s v="NUÑEZ CRISTIAN ALBERTO"/>
    <x v="0"/>
    <s v="01-07-01-30548782"/>
    <s v="07-005738"/>
    <x v="2"/>
    <m/>
    <x v="138"/>
    <s v="Pesos (ARS)"/>
    <n v="28127"/>
    <n v="20919.849999999999"/>
    <n v="209.2"/>
    <m/>
    <x v="0"/>
    <n v="1.4999999999999999E-2"/>
  </r>
  <r>
    <x v="1"/>
    <s v="LOPEZ DARIO EDUARDO"/>
    <x v="7"/>
    <s v="01-07-06-30030930"/>
    <s v="07-005738"/>
    <x v="2"/>
    <m/>
    <x v="138"/>
    <s v="Pesos (ARS)"/>
    <n v="64782"/>
    <n v="40272"/>
    <n v="402.69"/>
    <m/>
    <x v="0"/>
    <n v="1.4999999999999999E-2"/>
  </r>
  <r>
    <x v="1"/>
    <s v="TECNOLUBE S.R.L."/>
    <x v="4"/>
    <s v="01-07-07-30094132"/>
    <s v="07-005558"/>
    <x v="11"/>
    <m/>
    <x v="138"/>
    <s v="Pesos (ARS)"/>
    <n v="219851"/>
    <n v="141804"/>
    <n v="1418.04"/>
    <m/>
    <x v="0"/>
    <n v="1.4999999999999999E-2"/>
  </r>
  <r>
    <x v="1"/>
    <s v="MARTINEZ SAGUER ROBERTO"/>
    <x v="2"/>
    <s v="01-07-21-30038880"/>
    <s v="07-005558"/>
    <x v="11"/>
    <m/>
    <x v="138"/>
    <s v="Pesos (ARS)"/>
    <n v="42556"/>
    <n v="31593.3"/>
    <n v="315.93"/>
    <m/>
    <x v="0"/>
    <n v="1.4999999999999999E-2"/>
  </r>
  <r>
    <x v="0"/>
    <s v="TRENTACOSTE VANINA LOURDES"/>
    <x v="0"/>
    <s v="01-07-01-30518497"/>
    <s v="07-005255"/>
    <x v="9"/>
    <s v="07-006913"/>
    <x v="139"/>
    <s v="Pesos (ARS)"/>
    <n v="160792"/>
    <n v="118688.23"/>
    <n v="2373.7600000000002"/>
    <n v="1"/>
    <x v="0"/>
    <n v="1.4999999999999999E-2"/>
  </r>
  <r>
    <x v="0"/>
    <s v="TORRES ARBONA JUAN GABRIEL"/>
    <x v="0"/>
    <s v="01-07-01-30518574"/>
    <s v="07-005255"/>
    <x v="9"/>
    <s v="07-006913"/>
    <x v="139"/>
    <s v="Pesos (ARS)"/>
    <n v="39777"/>
    <n v="29536.48"/>
    <n v="590.73"/>
    <n v="1"/>
    <x v="0"/>
    <n v="1.4999999999999999E-2"/>
  </r>
  <r>
    <x v="0"/>
    <s v="BROSSARD ANA JULIA"/>
    <x v="4"/>
    <s v="01-07-07-30091349"/>
    <s v="07-005255"/>
    <x v="9"/>
    <s v="07-006913"/>
    <x v="139"/>
    <s v="Pesos (ARS)"/>
    <n v="36575"/>
    <n v="24927"/>
    <n v="498.53"/>
    <n v="1"/>
    <x v="0"/>
    <n v="1.4999999999999999E-2"/>
  </r>
  <r>
    <x v="0"/>
    <s v="ASOCIACION MUTUAL JULIO ARGENTINO ROCA AMJAR"/>
    <x v="4"/>
    <s v="01-07-07-30094451"/>
    <s v="07-005255"/>
    <x v="9"/>
    <s v="07-006913"/>
    <x v="139"/>
    <s v="Pesos (ARS)"/>
    <n v="28964"/>
    <n v="20348"/>
    <n v="406.95"/>
    <n v="1"/>
    <x v="0"/>
    <n v="1.4999999999999999E-2"/>
  </r>
  <r>
    <x v="0"/>
    <s v="LUCERO MARCELO DARDO"/>
    <x v="0"/>
    <s v="01-07-01-30507909"/>
    <s v="07-005558"/>
    <x v="11"/>
    <s v="07-006809"/>
    <x v="139"/>
    <s v="Pesos (ARS)"/>
    <n v="64512"/>
    <n v="47893.38"/>
    <n v="2394.67"/>
    <n v="1"/>
    <x v="0"/>
    <n v="1.4999999999999999E-2"/>
  </r>
  <r>
    <x v="0"/>
    <s v="SOSA CRISTIAN HECTOR"/>
    <x v="0"/>
    <s v="01-07-01-30523103"/>
    <s v="07-006039"/>
    <x v="3"/>
    <s v="07-006809"/>
    <x v="139"/>
    <s v="Pesos (ARS)"/>
    <n v="59960"/>
    <n v="44514.2"/>
    <n v="2225.71"/>
    <n v="1"/>
    <x v="0"/>
    <n v="1.4999999999999999E-2"/>
  </r>
  <r>
    <x v="0"/>
    <s v="LUJAN NANCI MARIA"/>
    <x v="0"/>
    <s v="01-07-01-30531968"/>
    <s v="07-005739"/>
    <x v="8"/>
    <s v="07-006809"/>
    <x v="139"/>
    <s v="Pesos (ARS)"/>
    <n v="116722"/>
    <n v="86653.440000000002"/>
    <n v="4332.68"/>
    <n v="1"/>
    <x v="0"/>
    <n v="1.4999999999999999E-2"/>
  </r>
  <r>
    <x v="0"/>
    <s v="SAADA PAOLA SAMIRA"/>
    <x v="0"/>
    <s v="01-07-01-30534420"/>
    <s v="07-005637"/>
    <x v="5"/>
    <s v="07-006809"/>
    <x v="139"/>
    <s v="Pesos (ARS)"/>
    <n v="63688"/>
    <n v="47280.98"/>
    <n v="2364.0500000000002"/>
    <n v="1"/>
    <x v="0"/>
    <n v="1.4999999999999999E-2"/>
  </r>
  <r>
    <x v="0"/>
    <s v="VERDULLO DANIEL ANTONIO"/>
    <x v="0"/>
    <s v="01-07-01-30539747"/>
    <s v="07-006993"/>
    <x v="7"/>
    <s v="07-006809"/>
    <x v="139"/>
    <s v="Pesos (ARS)"/>
    <n v="104620"/>
    <n v="77813.66"/>
    <n v="3890.68"/>
    <n v="1"/>
    <x v="0"/>
    <n v="1.4999999999999999E-2"/>
  </r>
  <r>
    <x v="0"/>
    <s v="MAZZEI ROMINA ANTONELLA"/>
    <x v="0"/>
    <s v="01-07-01-30541514"/>
    <s v="07-005563"/>
    <x v="13"/>
    <s v="07-006809"/>
    <x v="139"/>
    <s v="Pesos (ARS)"/>
    <n v="141798"/>
    <n v="105465.39"/>
    <n v="5273.27"/>
    <n v="1"/>
    <x v="0"/>
    <n v="1.4999999999999999E-2"/>
  </r>
  <r>
    <x v="0"/>
    <s v="AMAYA JORGE RAUL"/>
    <x v="0"/>
    <s v="01-07-01-30544821"/>
    <s v="07-005637"/>
    <x v="5"/>
    <s v="07-006809"/>
    <x v="139"/>
    <s v="Pesos (ARS)"/>
    <n v="136524"/>
    <n v="101542.08"/>
    <n v="5077.1000000000004"/>
    <n v="1"/>
    <x v="0"/>
    <n v="1.4999999999999999E-2"/>
  </r>
  <r>
    <x v="0"/>
    <s v="CORONEL JAVIER OSCAR"/>
    <x v="0"/>
    <s v="01-07-01-30546513"/>
    <s v="07-005450"/>
    <x v="13"/>
    <s v="07-006809"/>
    <x v="139"/>
    <s v="Pesos (ARS)"/>
    <n v="152019.57999999999"/>
    <n v="91711"/>
    <n v="4585.55"/>
    <n v="1"/>
    <x v="0"/>
    <n v="1.4999999999999999E-2"/>
  </r>
  <r>
    <x v="0"/>
    <s v="ORTIZ MONICA REGINA"/>
    <x v="0"/>
    <s v="01-07-01-30550248"/>
    <s v="07-006009"/>
    <x v="20"/>
    <s v="07-006809"/>
    <x v="139"/>
    <s v="Pesos (ARS)"/>
    <n v="67656"/>
    <n v="50319.85"/>
    <n v="2516"/>
    <n v="1"/>
    <x v="0"/>
    <n v="1.4999999999999999E-2"/>
  </r>
  <r>
    <x v="0"/>
    <s v="STIRPA ORLANDO ROGELIO"/>
    <x v="0"/>
    <s v="01-07-01-30552204"/>
    <s v="07-005472"/>
    <x v="6"/>
    <s v="07-006809"/>
    <x v="139"/>
    <s v="Pesos (ARS)"/>
    <n v="11961"/>
    <n v="8340"/>
    <n v="417"/>
    <n v="1"/>
    <x v="0"/>
    <n v="1.4999999999999999E-2"/>
  </r>
  <r>
    <x v="0"/>
    <s v="MORILLAS JAVIER HUMBERTO"/>
    <x v="0"/>
    <s v="01-07-01-30553919"/>
    <s v="07-006039"/>
    <x v="3"/>
    <s v="07-006809"/>
    <x v="139"/>
    <s v="Pesos (ARS)"/>
    <n v="30773"/>
    <n v="22887.86"/>
    <n v="1144.3900000000001"/>
    <n v="1"/>
    <x v="0"/>
    <n v="1.4999999999999999E-2"/>
  </r>
  <r>
    <x v="0"/>
    <s v="GARCIA GRACIELA MANICA"/>
    <x v="3"/>
    <s v="01-07-02-30004479"/>
    <s v="07-005450"/>
    <x v="13"/>
    <s v="07-006809"/>
    <x v="139"/>
    <s v="Pesos (ARS)"/>
    <n v="7009"/>
    <n v="3649"/>
    <n v="145.96"/>
    <n v="1"/>
    <x v="0"/>
    <n v="1.4999999999999999E-2"/>
  </r>
  <r>
    <x v="0"/>
    <s v="GARCIA GRACIELA MANICA"/>
    <x v="3"/>
    <s v="01-07-02-30004480"/>
    <s v="07-005450"/>
    <x v="13"/>
    <s v="07-006809"/>
    <x v="139"/>
    <s v="Pesos (ARS)"/>
    <n v="5435"/>
    <n v="2829"/>
    <n v="113.16"/>
    <n v="1"/>
    <x v="0"/>
    <n v="1.4999999999999999E-2"/>
  </r>
  <r>
    <x v="0"/>
    <s v="MOYANO VERA FLORENCIA PAOLA"/>
    <x v="3"/>
    <s v="01-07-02-30005288"/>
    <s v="07-006903"/>
    <x v="17"/>
    <s v="07-006809"/>
    <x v="139"/>
    <s v="Pesos (ARS)"/>
    <n v="6645"/>
    <n v="3466"/>
    <n v="138.63999999999999"/>
    <n v="1"/>
    <x v="0"/>
    <n v="1.4999999999999999E-2"/>
  </r>
  <r>
    <x v="0"/>
    <s v="JARMAYAL S.A.S"/>
    <x v="7"/>
    <s v="01-07-06-30029351"/>
    <s v="07-006025"/>
    <x v="0"/>
    <s v="07-006809"/>
    <x v="139"/>
    <s v="Pesos (ARS)"/>
    <n v="96068.34"/>
    <n v="61392"/>
    <n v="3069.61"/>
    <n v="1"/>
    <x v="0"/>
    <n v="1.4999999999999999E-2"/>
  </r>
  <r>
    <x v="0"/>
    <s v="MENDOZA VINEYARDS  S. A."/>
    <x v="7"/>
    <s v="01-07-06-30031612"/>
    <s v="07-005637"/>
    <x v="5"/>
    <s v="07-006809"/>
    <x v="139"/>
    <s v="Pesos (ARS)"/>
    <n v="10917"/>
    <n v="8186.53"/>
    <n v="409.33"/>
    <n v="1"/>
    <x v="0"/>
    <n v="1.4999999999999999E-2"/>
  </r>
  <r>
    <x v="0"/>
    <s v="SALINAS ANGEL JOSE"/>
    <x v="4"/>
    <s v="01-07-07-30082613"/>
    <s v="07-005450"/>
    <x v="13"/>
    <s v="07-006809"/>
    <x v="139"/>
    <s v="Pesos (ARS)"/>
    <n v="121144"/>
    <n v="73491.16"/>
    <n v="3674.56"/>
    <n v="1"/>
    <x v="0"/>
    <n v="1.4999999999999999E-2"/>
  </r>
  <r>
    <x v="0"/>
    <s v="RUBIO MARIA ALEJANDRA"/>
    <x v="1"/>
    <s v="01-07-07-30089409"/>
    <s v="07-006637"/>
    <x v="22"/>
    <s v="07-006809"/>
    <x v="139"/>
    <s v="Pesos (ARS)"/>
    <n v="45290"/>
    <n v="30866.17"/>
    <n v="1543.31"/>
    <n v="1"/>
    <x v="0"/>
    <n v="1.4999999999999999E-2"/>
  </r>
  <r>
    <x v="0"/>
    <s v="MIGLIOLI CARLOS ALEJANDRO"/>
    <x v="4"/>
    <s v="01-07-07-30091410"/>
    <s v="07-005558"/>
    <x v="11"/>
    <s v="07-006809"/>
    <x v="139"/>
    <s v="Pesos (ARS)"/>
    <n v="42786"/>
    <n v="26004"/>
    <n v="1300.2"/>
    <n v="1"/>
    <x v="0"/>
    <n v="1.4999999999999999E-2"/>
  </r>
  <r>
    <x v="0"/>
    <s v="CANNIZZO CRISTIAN FABIAN"/>
    <x v="1"/>
    <s v="01-07-07-30093456"/>
    <s v="07-005738"/>
    <x v="2"/>
    <s v="07-006809"/>
    <x v="139"/>
    <s v="Pesos (ARS)"/>
    <n v="111256"/>
    <n v="75796"/>
    <n v="3789.79"/>
    <n v="1"/>
    <x v="0"/>
    <n v="1.4999999999999999E-2"/>
  </r>
  <r>
    <x v="0"/>
    <s v="FIOCHETTI GABRIELA MARIA"/>
    <x v="1"/>
    <s v="01-07-07-30094211"/>
    <s v="07-005739"/>
    <x v="8"/>
    <s v="07-006809"/>
    <x v="139"/>
    <s v="Pesos (ARS)"/>
    <n v="13978"/>
    <n v="9820"/>
    <n v="490.99"/>
    <n v="1"/>
    <x v="0"/>
    <n v="1.4999999999999999E-2"/>
  </r>
  <r>
    <x v="0"/>
    <s v="ITP SAS"/>
    <x v="5"/>
    <s v="01-07-12-30001221"/>
    <s v="07-005558"/>
    <x v="11"/>
    <s v="07-006809"/>
    <x v="139"/>
    <s v="Pesos (ARS)"/>
    <n v="139951"/>
    <n v="71215"/>
    <n v="4272.8999999999996"/>
    <n v="1"/>
    <x v="0"/>
    <n v="1.4999999999999999E-2"/>
  </r>
  <r>
    <x v="0"/>
    <s v="REGULES ADOLFO CEFERINO"/>
    <x v="2"/>
    <s v="01-07-21-30040164"/>
    <s v="07-006138"/>
    <x v="12"/>
    <s v="07-006809"/>
    <x v="139"/>
    <s v="Pesos (ARS)"/>
    <n v="23581"/>
    <n v="17538.650000000001"/>
    <n v="876.93"/>
    <n v="1"/>
    <x v="0"/>
    <n v="1.4999999999999999E-2"/>
  </r>
  <r>
    <x v="0"/>
    <s v="AMAYA CONSTRUCCIONES SOCIEDAD ANONIMA"/>
    <x v="2"/>
    <s v="01-07-21-30040362"/>
    <s v="07-006025"/>
    <x v="0"/>
    <s v="07-006809"/>
    <x v="139"/>
    <s v="Pesos (ARS)"/>
    <n v="7855"/>
    <n v="5714.64"/>
    <n v="285.73"/>
    <n v="1"/>
    <x v="0"/>
    <n v="1.4999999999999999E-2"/>
  </r>
  <r>
    <x v="0"/>
    <s v="SARA CESAR SAID SIMON"/>
    <x v="2"/>
    <s v="01-07-21-30041242"/>
    <s v="07-005750"/>
    <x v="21"/>
    <s v="07-006809"/>
    <x v="139"/>
    <s v="Pesos (ARS)"/>
    <n v="39507"/>
    <n v="29384.240000000002"/>
    <n v="1469.21"/>
    <n v="1"/>
    <x v="0"/>
    <n v="1.4999999999999999E-2"/>
  </r>
  <r>
    <x v="0"/>
    <s v="BARTOLOMEO MATIAS JAVIER"/>
    <x v="2"/>
    <s v="01-07-21-30042967"/>
    <s v="07-005558"/>
    <x v="11"/>
    <s v="07-006809"/>
    <x v="139"/>
    <s v="Pesos (ARS)"/>
    <n v="32983"/>
    <n v="24531.05"/>
    <n v="1226.55"/>
    <n v="1"/>
    <x v="0"/>
    <n v="1.4999999999999999E-2"/>
  </r>
  <r>
    <x v="1"/>
    <s v="LUCERO MARCELO DARDO"/>
    <x v="0"/>
    <s v="01-07-01-30507909"/>
    <s v="07-005558"/>
    <x v="11"/>
    <m/>
    <x v="139"/>
    <s v="Pesos (ARS)"/>
    <n v="64512"/>
    <n v="47893.38"/>
    <n v="478.93"/>
    <m/>
    <x v="0"/>
    <n v="1.4999999999999999E-2"/>
  </r>
  <r>
    <x v="1"/>
    <s v="SOSA CRISTIAN HECTOR"/>
    <x v="0"/>
    <s v="01-07-01-30523103"/>
    <s v="07-006039"/>
    <x v="3"/>
    <m/>
    <x v="139"/>
    <s v="Pesos (ARS)"/>
    <n v="59960"/>
    <n v="44514.2"/>
    <n v="445.14"/>
    <m/>
    <x v="0"/>
    <n v="1.4999999999999999E-2"/>
  </r>
  <r>
    <x v="1"/>
    <s v="LUJAN NANCI MARIA"/>
    <x v="0"/>
    <s v="01-07-01-30531968"/>
    <s v="07-005739"/>
    <x v="8"/>
    <m/>
    <x v="139"/>
    <s v="Pesos (ARS)"/>
    <n v="116722"/>
    <n v="86653.440000000002"/>
    <n v="866.54"/>
    <m/>
    <x v="0"/>
    <n v="1.4999999999999999E-2"/>
  </r>
  <r>
    <x v="1"/>
    <s v="SAADA PAOLA SAMIRA"/>
    <x v="0"/>
    <s v="01-07-01-30534420"/>
    <s v="07-005637"/>
    <x v="5"/>
    <m/>
    <x v="139"/>
    <s v="Pesos (ARS)"/>
    <n v="63688"/>
    <n v="47280.98"/>
    <n v="472.81"/>
    <m/>
    <x v="0"/>
    <n v="1.4999999999999999E-2"/>
  </r>
  <r>
    <x v="1"/>
    <s v="VERDULLO DANIEL ANTONIO"/>
    <x v="0"/>
    <s v="01-07-01-30539747"/>
    <s v="07-006993"/>
    <x v="7"/>
    <m/>
    <x v="139"/>
    <s v="Pesos (ARS)"/>
    <n v="104620"/>
    <n v="77813.66"/>
    <n v="778.13"/>
    <m/>
    <x v="0"/>
    <n v="1.4999999999999999E-2"/>
  </r>
  <r>
    <x v="1"/>
    <s v="MAZZEI ROMINA ANTONELLA"/>
    <x v="0"/>
    <s v="01-07-01-30541514"/>
    <s v="07-005563"/>
    <x v="13"/>
    <m/>
    <x v="139"/>
    <s v="Pesos (ARS)"/>
    <n v="141798"/>
    <n v="105465.39"/>
    <n v="1054.6600000000001"/>
    <m/>
    <x v="0"/>
    <n v="1.4999999999999999E-2"/>
  </r>
  <r>
    <x v="1"/>
    <s v="AMAYA JORGE RAUL"/>
    <x v="0"/>
    <s v="01-07-01-30544821"/>
    <s v="07-005637"/>
    <x v="5"/>
    <m/>
    <x v="139"/>
    <s v="Pesos (ARS)"/>
    <n v="136524"/>
    <n v="101542.08"/>
    <n v="1015.42"/>
    <m/>
    <x v="0"/>
    <n v="1.4999999999999999E-2"/>
  </r>
  <r>
    <x v="1"/>
    <s v="CORONEL JAVIER OSCAR"/>
    <x v="0"/>
    <s v="01-07-01-30546513"/>
    <s v="07-005450"/>
    <x v="13"/>
    <m/>
    <x v="139"/>
    <s v="Pesos (ARS)"/>
    <n v="152019.57999999999"/>
    <n v="91711"/>
    <n v="917.11"/>
    <m/>
    <x v="0"/>
    <n v="1.4999999999999999E-2"/>
  </r>
  <r>
    <x v="1"/>
    <s v="ORTIZ MONICA REGINA"/>
    <x v="0"/>
    <s v="01-07-01-30550248"/>
    <s v="07-006009"/>
    <x v="20"/>
    <m/>
    <x v="139"/>
    <s v="Pesos (ARS)"/>
    <n v="67656"/>
    <n v="50319.85"/>
    <n v="503.2"/>
    <m/>
    <x v="0"/>
    <n v="1.4999999999999999E-2"/>
  </r>
  <r>
    <x v="1"/>
    <s v="STIRPA ORLANDO ROGELIO"/>
    <x v="0"/>
    <s v="01-07-01-30552204"/>
    <s v="07-005472"/>
    <x v="6"/>
    <m/>
    <x v="139"/>
    <s v="Pesos (ARS)"/>
    <n v="11961"/>
    <n v="8340"/>
    <n v="83.4"/>
    <m/>
    <x v="0"/>
    <n v="1.4999999999999999E-2"/>
  </r>
  <r>
    <x v="1"/>
    <s v="MORILLAS JAVIER HUMBERTO"/>
    <x v="0"/>
    <s v="01-07-01-30553919"/>
    <s v="07-006039"/>
    <x v="3"/>
    <m/>
    <x v="139"/>
    <s v="Pesos (ARS)"/>
    <n v="30773"/>
    <n v="22887.86"/>
    <n v="228.88"/>
    <m/>
    <x v="0"/>
    <n v="1.4999999999999999E-2"/>
  </r>
  <r>
    <x v="1"/>
    <s v="GARCIA GRACIELA MANICA"/>
    <x v="3"/>
    <s v="01-07-02-30004479"/>
    <s v="07-005450"/>
    <x v="13"/>
    <m/>
    <x v="139"/>
    <s v="Pesos (ARS)"/>
    <n v="7009"/>
    <n v="3649"/>
    <n v="36.49"/>
    <m/>
    <x v="0"/>
    <n v="1.4999999999999999E-2"/>
  </r>
  <r>
    <x v="1"/>
    <s v="GARCIA GRACIELA MANICA"/>
    <x v="3"/>
    <s v="01-07-02-30004480"/>
    <s v="07-005450"/>
    <x v="13"/>
    <m/>
    <x v="139"/>
    <s v="Pesos (ARS)"/>
    <n v="5435"/>
    <n v="2829"/>
    <n v="28.29"/>
    <m/>
    <x v="0"/>
    <n v="1.4999999999999999E-2"/>
  </r>
  <r>
    <x v="1"/>
    <s v="MOYANO VERA FLORENCIA PAOLA"/>
    <x v="3"/>
    <s v="01-07-02-30005288"/>
    <s v="07-006903"/>
    <x v="17"/>
    <m/>
    <x v="139"/>
    <s v="Pesos (ARS)"/>
    <n v="6645"/>
    <n v="3466"/>
    <n v="34.659999999999997"/>
    <m/>
    <x v="0"/>
    <n v="1.4999999999999999E-2"/>
  </r>
  <r>
    <x v="1"/>
    <s v="JARMAYAL S.A.S"/>
    <x v="7"/>
    <s v="01-07-06-30029351"/>
    <s v="07-006025"/>
    <x v="0"/>
    <m/>
    <x v="139"/>
    <s v="Pesos (ARS)"/>
    <n v="96068.34"/>
    <n v="61392"/>
    <n v="613.92999999999995"/>
    <m/>
    <x v="0"/>
    <n v="1.4999999999999999E-2"/>
  </r>
  <r>
    <x v="1"/>
    <s v="MENDOZA VINEYARDS  S. A."/>
    <x v="7"/>
    <s v="01-07-06-30031612"/>
    <s v="07-005637"/>
    <x v="5"/>
    <m/>
    <x v="139"/>
    <s v="Pesos (ARS)"/>
    <n v="10917"/>
    <n v="8186.53"/>
    <n v="81.87"/>
    <m/>
    <x v="0"/>
    <n v="1.4999999999999999E-2"/>
  </r>
  <r>
    <x v="1"/>
    <s v="SALINAS ANGEL JOSE"/>
    <x v="4"/>
    <s v="01-07-07-30082613"/>
    <s v="07-005450"/>
    <x v="13"/>
    <m/>
    <x v="139"/>
    <s v="Pesos (ARS)"/>
    <n v="121144"/>
    <n v="73491.16"/>
    <n v="734.96"/>
    <m/>
    <x v="0"/>
    <n v="1.4999999999999999E-2"/>
  </r>
  <r>
    <x v="1"/>
    <s v="RUBIO MARIA ALEJANDRA"/>
    <x v="1"/>
    <s v="01-07-07-30089409"/>
    <s v="07-006637"/>
    <x v="22"/>
    <m/>
    <x v="139"/>
    <s v="Pesos (ARS)"/>
    <n v="45290"/>
    <n v="30866.17"/>
    <n v="308.67"/>
    <m/>
    <x v="0"/>
    <n v="1.4999999999999999E-2"/>
  </r>
  <r>
    <x v="1"/>
    <s v="MIGLIOLI CARLOS ALEJANDRO"/>
    <x v="4"/>
    <s v="01-07-07-30091410"/>
    <s v="07-005558"/>
    <x v="11"/>
    <m/>
    <x v="139"/>
    <s v="Pesos (ARS)"/>
    <n v="42786"/>
    <n v="26004"/>
    <n v="260.02999999999997"/>
    <m/>
    <x v="0"/>
    <n v="1.4999999999999999E-2"/>
  </r>
  <r>
    <x v="1"/>
    <s v="CANNIZZO CRISTIAN FABIAN"/>
    <x v="1"/>
    <s v="01-07-07-30093456"/>
    <s v="07-005738"/>
    <x v="2"/>
    <m/>
    <x v="139"/>
    <s v="Pesos (ARS)"/>
    <n v="111256"/>
    <n v="75796"/>
    <n v="757.96"/>
    <m/>
    <x v="0"/>
    <n v="1.4999999999999999E-2"/>
  </r>
  <r>
    <x v="1"/>
    <s v="FIOCHETTI GABRIELA MARIA"/>
    <x v="1"/>
    <s v="01-07-07-30094211"/>
    <s v="07-005739"/>
    <x v="8"/>
    <m/>
    <x v="139"/>
    <s v="Pesos (ARS)"/>
    <n v="13978"/>
    <n v="9820"/>
    <n v="98.19"/>
    <m/>
    <x v="0"/>
    <n v="1.4999999999999999E-2"/>
  </r>
  <r>
    <x v="1"/>
    <s v="ITP SAS"/>
    <x v="5"/>
    <s v="01-07-12-30001221"/>
    <s v="07-005558"/>
    <x v="11"/>
    <m/>
    <x v="139"/>
    <s v="Pesos (ARS)"/>
    <n v="139951"/>
    <n v="71215"/>
    <n v="712.15"/>
    <m/>
    <x v="0"/>
    <n v="1.4999999999999999E-2"/>
  </r>
  <r>
    <x v="1"/>
    <s v="REGULES ADOLFO CEFERINO"/>
    <x v="2"/>
    <s v="01-07-21-30040164"/>
    <s v="07-006138"/>
    <x v="12"/>
    <m/>
    <x v="139"/>
    <s v="Pesos (ARS)"/>
    <n v="23581"/>
    <n v="17538.650000000001"/>
    <n v="175.39"/>
    <m/>
    <x v="0"/>
    <n v="1.4999999999999999E-2"/>
  </r>
  <r>
    <x v="1"/>
    <s v="AMAYA CONSTRUCCIONES SOCIEDAD ANONIMA"/>
    <x v="2"/>
    <s v="01-07-21-30040362"/>
    <s v="07-006025"/>
    <x v="0"/>
    <m/>
    <x v="139"/>
    <s v="Pesos (ARS)"/>
    <n v="7855"/>
    <n v="5714.64"/>
    <n v="57.15"/>
    <m/>
    <x v="0"/>
    <n v="1.4999999999999999E-2"/>
  </r>
  <r>
    <x v="1"/>
    <s v="SARA CESAR SAID SIMON"/>
    <x v="2"/>
    <s v="01-07-21-30041242"/>
    <s v="07-005750"/>
    <x v="21"/>
    <m/>
    <x v="139"/>
    <s v="Pesos (ARS)"/>
    <n v="39507"/>
    <n v="29384.240000000002"/>
    <n v="293.83999999999997"/>
    <m/>
    <x v="0"/>
    <n v="1.4999999999999999E-2"/>
  </r>
  <r>
    <x v="1"/>
    <s v="BARTOLOMEO MATIAS JAVIER"/>
    <x v="2"/>
    <s v="01-07-21-30042967"/>
    <s v="07-005558"/>
    <x v="11"/>
    <m/>
    <x v="139"/>
    <s v="Pesos (ARS)"/>
    <n v="32983"/>
    <n v="24531.05"/>
    <n v="245.31"/>
    <m/>
    <x v="0"/>
    <n v="1.4999999999999999E-2"/>
  </r>
  <r>
    <x v="0"/>
    <s v="BOLLATI SEGURA ENRIQUE ALFREDO"/>
    <x v="0"/>
    <s v="01-07-01-30550108"/>
    <s v="07-005255"/>
    <x v="9"/>
    <s v="07-006913"/>
    <x v="140"/>
    <s v="Pesos (ARS)"/>
    <n v="153851"/>
    <n v="114429.78"/>
    <n v="2288.6"/>
    <n v="1"/>
    <x v="0"/>
    <n v="1.4999999999999999E-2"/>
  </r>
  <r>
    <x v="0"/>
    <s v="FUGAZZOTTO PAOLO DAVID"/>
    <x v="0"/>
    <s v="01-07-01-30550371"/>
    <s v="07-005255"/>
    <x v="9"/>
    <s v="07-006913"/>
    <x v="140"/>
    <s v="Pesos (ARS)"/>
    <n v="101547"/>
    <n v="75527.02"/>
    <n v="1510.54"/>
    <n v="1"/>
    <x v="0"/>
    <n v="1.4999999999999999E-2"/>
  </r>
  <r>
    <x v="0"/>
    <s v="TORRE JOSE FRANCISCO"/>
    <x v="0"/>
    <s v="01-07-01-30535590"/>
    <s v="07-005738"/>
    <x v="2"/>
    <s v="07-006809"/>
    <x v="140"/>
    <s v="Pesos (ARS)"/>
    <n v="517050.66"/>
    <n v="342053.92"/>
    <n v="17102.7"/>
    <n v="1"/>
    <x v="0"/>
    <n v="1.4999999999999999E-2"/>
  </r>
  <r>
    <x v="0"/>
    <s v="LUSK MARIANA SILVINA"/>
    <x v="0"/>
    <s v="01-07-01-30539797"/>
    <s v="07-005978"/>
    <x v="4"/>
    <s v="07-006809"/>
    <x v="140"/>
    <s v="Pesos (ARS)"/>
    <n v="87284"/>
    <n v="64919"/>
    <n v="3245.95"/>
    <n v="1"/>
    <x v="0"/>
    <n v="1.4999999999999999E-2"/>
  </r>
  <r>
    <x v="0"/>
    <s v="LOPEZ FACUNDO ANTONIO"/>
    <x v="0"/>
    <s v="01-07-01-30545042"/>
    <s v="07-005738"/>
    <x v="2"/>
    <s v="07-006809"/>
    <x v="140"/>
    <s v="Pesos (ARS)"/>
    <n v="268268.01"/>
    <n v="181462.14"/>
    <n v="9073.1200000000008"/>
    <n v="1"/>
    <x v="0"/>
    <n v="1.4999999999999999E-2"/>
  </r>
  <r>
    <x v="0"/>
    <s v="TRANSPORTES J.M. S.R.L."/>
    <x v="0"/>
    <s v="01-07-01-30546252"/>
    <s v="07-005539"/>
    <x v="10"/>
    <s v="07-006809"/>
    <x v="140"/>
    <s v="Pesos (ARS)"/>
    <n v="1599030"/>
    <n v="1057794.72"/>
    <n v="52889.74"/>
    <n v="1"/>
    <x v="0"/>
    <n v="1.4999999999999999E-2"/>
  </r>
  <r>
    <x v="0"/>
    <s v="TRIPLE R SOCIEDAD ANONIMA"/>
    <x v="0"/>
    <s v="01-07-01-30547074"/>
    <s v="07-005738"/>
    <x v="2"/>
    <s v="07-006809"/>
    <x v="140"/>
    <s v="Pesos (ARS)"/>
    <n v="1871175.98"/>
    <n v="1237872.32"/>
    <n v="61893.62"/>
    <n v="1"/>
    <x v="0"/>
    <n v="1.4999999999999999E-2"/>
  </r>
  <r>
    <x v="0"/>
    <s v="JOFRE BARBARA ANABEL"/>
    <x v="0"/>
    <s v="01-07-01-30554906"/>
    <s v="07-006039"/>
    <x v="3"/>
    <s v="07-006809"/>
    <x v="140"/>
    <s v="Pesos (ARS)"/>
    <n v="75473"/>
    <n v="56134.239999999998"/>
    <n v="2806.71"/>
    <n v="1"/>
    <x v="0"/>
    <n v="1.4999999999999999E-2"/>
  </r>
  <r>
    <x v="0"/>
    <s v="LOPEZ FACUNDO ANTONIO"/>
    <x v="1"/>
    <s v="01-07-07-30088817"/>
    <s v="07-005738"/>
    <x v="2"/>
    <s v="07-006809"/>
    <x v="140"/>
    <s v="Pesos (ARS)"/>
    <n v="156055.99"/>
    <n v="106356.84"/>
    <n v="5317.85"/>
    <n v="1"/>
    <x v="0"/>
    <n v="1.4999999999999999E-2"/>
  </r>
  <r>
    <x v="0"/>
    <s v="MOLINA RAMIRO"/>
    <x v="2"/>
    <s v="01-07-21-30039262"/>
    <s v="07-006138"/>
    <x v="12"/>
    <s v="07-006809"/>
    <x v="140"/>
    <s v="Pesos (ARS)"/>
    <n v="26477"/>
    <n v="19655.8"/>
    <n v="982.79"/>
    <n v="1"/>
    <x v="0"/>
    <n v="1.4999999999999999E-2"/>
  </r>
  <r>
    <x v="0"/>
    <s v="CORTESE TOMAS EDUARDO"/>
    <x v="2"/>
    <s v="01-07-21-30039931"/>
    <s v="07-005978"/>
    <x v="4"/>
    <s v="07-006809"/>
    <x v="140"/>
    <s v="Pesos (ARS)"/>
    <n v="31983.99"/>
    <n v="23744.41"/>
    <n v="1187.23"/>
    <n v="1"/>
    <x v="0"/>
    <n v="1.4999999999999999E-2"/>
  </r>
  <r>
    <x v="1"/>
    <s v="TORRE JOSE FRANCISCO"/>
    <x v="0"/>
    <s v="01-07-01-30535590"/>
    <s v="07-005738"/>
    <x v="2"/>
    <m/>
    <x v="140"/>
    <s v="Pesos (ARS)"/>
    <n v="517050.66"/>
    <n v="342053.92"/>
    <n v="3420.56"/>
    <m/>
    <x v="0"/>
    <n v="1.4999999999999999E-2"/>
  </r>
  <r>
    <x v="1"/>
    <s v="LUSK MARIANA SILVINA"/>
    <x v="0"/>
    <s v="01-07-01-30539797"/>
    <s v="07-005978"/>
    <x v="4"/>
    <m/>
    <x v="140"/>
    <s v="Pesos (ARS)"/>
    <n v="87284"/>
    <n v="64919"/>
    <n v="649.19000000000005"/>
    <m/>
    <x v="0"/>
    <n v="1.4999999999999999E-2"/>
  </r>
  <r>
    <x v="1"/>
    <s v="LOPEZ FACUNDO ANTONIO"/>
    <x v="0"/>
    <s v="01-07-01-30545042"/>
    <s v="07-005738"/>
    <x v="2"/>
    <m/>
    <x v="140"/>
    <s v="Pesos (ARS)"/>
    <n v="268268.01"/>
    <n v="181462.14"/>
    <n v="1814.64"/>
    <m/>
    <x v="0"/>
    <n v="1.4999999999999999E-2"/>
  </r>
  <r>
    <x v="1"/>
    <s v="TRANSPORTES J.M. S.R.L."/>
    <x v="0"/>
    <s v="01-07-01-30546252"/>
    <s v="07-005539"/>
    <x v="10"/>
    <m/>
    <x v="140"/>
    <s v="Pesos (ARS)"/>
    <n v="1599030"/>
    <n v="1057794.72"/>
    <n v="10577.95"/>
    <m/>
    <x v="0"/>
    <n v="1.4999999999999999E-2"/>
  </r>
  <r>
    <x v="1"/>
    <s v="TRIPLE R SOCIEDAD ANONIMA"/>
    <x v="0"/>
    <s v="01-07-01-30547074"/>
    <s v="07-005738"/>
    <x v="2"/>
    <m/>
    <x v="140"/>
    <s v="Pesos (ARS)"/>
    <n v="1871175.98"/>
    <n v="1237872.32"/>
    <n v="12378.72"/>
    <m/>
    <x v="0"/>
    <n v="1.4999999999999999E-2"/>
  </r>
  <r>
    <x v="1"/>
    <s v="JOFRE BARBARA ANABEL"/>
    <x v="0"/>
    <s v="01-07-01-30554906"/>
    <s v="07-006039"/>
    <x v="3"/>
    <m/>
    <x v="140"/>
    <s v="Pesos (ARS)"/>
    <n v="75473"/>
    <n v="56134.239999999998"/>
    <n v="561.34"/>
    <m/>
    <x v="0"/>
    <n v="1.4999999999999999E-2"/>
  </r>
  <r>
    <x v="1"/>
    <s v="LOPEZ FACUNDO ANTONIO"/>
    <x v="1"/>
    <s v="01-07-07-30088817"/>
    <s v="07-005738"/>
    <x v="2"/>
    <m/>
    <x v="140"/>
    <s v="Pesos (ARS)"/>
    <n v="156055.99"/>
    <n v="106356.84"/>
    <n v="1063.58"/>
    <m/>
    <x v="0"/>
    <n v="1.4999999999999999E-2"/>
  </r>
  <r>
    <x v="1"/>
    <s v="MOLINA RAMIRO"/>
    <x v="2"/>
    <s v="01-07-21-30039262"/>
    <s v="07-006138"/>
    <x v="12"/>
    <m/>
    <x v="140"/>
    <s v="Pesos (ARS)"/>
    <n v="26477"/>
    <n v="19655.8"/>
    <n v="196.56"/>
    <m/>
    <x v="0"/>
    <n v="1.4999999999999999E-2"/>
  </r>
  <r>
    <x v="1"/>
    <s v="CORTESE TOMAS EDUARDO"/>
    <x v="2"/>
    <s v="01-07-21-30039931"/>
    <s v="07-005978"/>
    <x v="4"/>
    <m/>
    <x v="140"/>
    <s v="Pesos (ARS)"/>
    <n v="31983.99"/>
    <n v="23744.41"/>
    <n v="237.45"/>
    <m/>
    <x v="0"/>
    <n v="1.4999999999999999E-2"/>
  </r>
  <r>
    <x v="0"/>
    <s v="PEGORIN ANGELINA FABIANA"/>
    <x v="0"/>
    <s v="01-07-01-30512008"/>
    <s v="07-005738"/>
    <x v="2"/>
    <s v="07-006809"/>
    <x v="141"/>
    <s v="Pesos (ARS)"/>
    <n v="148292"/>
    <n v="110090.28"/>
    <n v="5504.51"/>
    <n v="1"/>
    <x v="0"/>
    <n v="1.4999999999999999E-2"/>
  </r>
  <r>
    <x v="0"/>
    <s v="HERRERA FERNANDEZ TREVIÑO JUAN MANUEL"/>
    <x v="0"/>
    <s v="01-07-01-30545373"/>
    <s v="07-005738"/>
    <x v="2"/>
    <s v="07-006809"/>
    <x v="141"/>
    <s v="Pesos (ARS)"/>
    <n v="8618"/>
    <n v="5829.37"/>
    <n v="291.47000000000003"/>
    <n v="1"/>
    <x v="0"/>
    <n v="1.4999999999999999E-2"/>
  </r>
  <r>
    <x v="0"/>
    <s v="AGUIRRE RAUL SEBASTIAN"/>
    <x v="0"/>
    <s v="01-07-01-30554942"/>
    <s v="07-006138"/>
    <x v="12"/>
    <s v="07-006809"/>
    <x v="141"/>
    <s v="Pesos (ARS)"/>
    <n v="30091"/>
    <n v="22380.17"/>
    <n v="1119.01"/>
    <n v="1"/>
    <x v="0"/>
    <n v="1.4999999999999999E-2"/>
  </r>
  <r>
    <x v="1"/>
    <s v="PEGORIN ANGELINA FABIANA"/>
    <x v="0"/>
    <s v="01-07-01-30512008"/>
    <s v="07-005738"/>
    <x v="2"/>
    <m/>
    <x v="141"/>
    <s v="Pesos (ARS)"/>
    <n v="148292"/>
    <n v="110090.28"/>
    <n v="1100.9000000000001"/>
    <m/>
    <x v="0"/>
    <n v="1.4999999999999999E-2"/>
  </r>
  <r>
    <x v="1"/>
    <s v="HERRERA FERNANDEZ TREVIÑO JUAN MANUEL"/>
    <x v="0"/>
    <s v="01-07-01-30545373"/>
    <s v="07-005738"/>
    <x v="2"/>
    <m/>
    <x v="141"/>
    <s v="Pesos (ARS)"/>
    <n v="8618"/>
    <n v="5829.37"/>
    <n v="58.3"/>
    <m/>
    <x v="0"/>
    <n v="1.4999999999999999E-2"/>
  </r>
  <r>
    <x v="1"/>
    <s v="AGUIRRE RAUL SEBASTIAN"/>
    <x v="0"/>
    <s v="01-07-01-30554942"/>
    <s v="07-006138"/>
    <x v="12"/>
    <m/>
    <x v="141"/>
    <s v="Pesos (ARS)"/>
    <n v="30091"/>
    <n v="22380.17"/>
    <n v="223.8"/>
    <m/>
    <x v="0"/>
    <n v="1.4999999999999999E-2"/>
  </r>
  <r>
    <x v="0"/>
    <s v="HERRERA DANIEL ALBERTO"/>
    <x v="1"/>
    <s v="01-07-07-30094691"/>
    <s v="07-006637"/>
    <x v="22"/>
    <s v="07-006809"/>
    <x v="142"/>
    <s v="Pesos (ARS)"/>
    <n v="8214"/>
    <n v="5781"/>
    <n v="289.05"/>
    <n v="1"/>
    <x v="0"/>
    <n v="1.9E-2"/>
  </r>
  <r>
    <x v="1"/>
    <s v="HERRERA DANIEL ALBERTO"/>
    <x v="1"/>
    <s v="01-07-07-30094691"/>
    <s v="07-006637"/>
    <x v="22"/>
    <m/>
    <x v="142"/>
    <s v="Pesos (ARS)"/>
    <n v="8214"/>
    <n v="5781"/>
    <n v="57.81"/>
    <m/>
    <x v="0"/>
    <n v="1.9E-2"/>
  </r>
  <r>
    <x v="0"/>
    <s v="VILA ANA MARIA"/>
    <x v="7"/>
    <s v="01-07-06-30026519"/>
    <s v="07-005739"/>
    <x v="8"/>
    <s v="07-006809"/>
    <x v="143"/>
    <s v="Pesos (ARS)"/>
    <n v="11032.6"/>
    <n v="5618"/>
    <n v="280.92"/>
    <n v="1"/>
    <x v="0"/>
    <n v="1.9E-2"/>
  </r>
  <r>
    <x v="0"/>
    <s v="APOLO RAUL SEBASTIAN"/>
    <x v="7"/>
    <s v="01-07-06-30026871"/>
    <s v="07-005739"/>
    <x v="8"/>
    <s v="07-006809"/>
    <x v="143"/>
    <s v="Pesos (ARS)"/>
    <n v="5302"/>
    <n v="2700"/>
    <n v="135"/>
    <n v="1"/>
    <x v="0"/>
    <n v="1.9E-2"/>
  </r>
  <r>
    <x v="0"/>
    <s v="VILA ANA MARIA"/>
    <x v="7"/>
    <s v="01-07-06-30029593"/>
    <s v="07-005739"/>
    <x v="8"/>
    <s v="07-006809"/>
    <x v="143"/>
    <s v="Pesos (ARS)"/>
    <n v="34297"/>
    <n v="21336"/>
    <n v="1066.78"/>
    <n v="1"/>
    <x v="0"/>
    <n v="1.9E-2"/>
  </r>
  <r>
    <x v="1"/>
    <s v="VILA ANA MARIA"/>
    <x v="7"/>
    <s v="01-07-06-30026519"/>
    <s v="07-005739"/>
    <x v="8"/>
    <m/>
    <x v="143"/>
    <s v="Pesos (ARS)"/>
    <n v="11032.6"/>
    <n v="5618"/>
    <n v="140.46"/>
    <m/>
    <x v="0"/>
    <n v="1.9E-2"/>
  </r>
  <r>
    <x v="1"/>
    <s v="APOLO RAUL SEBASTIAN"/>
    <x v="7"/>
    <s v="01-07-06-30026871"/>
    <s v="07-005739"/>
    <x v="8"/>
    <m/>
    <x v="143"/>
    <s v="Pesos (ARS)"/>
    <n v="5302"/>
    <n v="2700"/>
    <n v="26.99"/>
    <m/>
    <x v="0"/>
    <n v="1.9E-2"/>
  </r>
  <r>
    <x v="1"/>
    <s v="VILA ANA MARIA"/>
    <x v="7"/>
    <s v="01-07-06-30029593"/>
    <s v="07-005739"/>
    <x v="8"/>
    <m/>
    <x v="143"/>
    <s v="Pesos (ARS)"/>
    <n v="34297"/>
    <n v="21336"/>
    <n v="213.35"/>
    <m/>
    <x v="0"/>
    <n v="1.9E-2"/>
  </r>
  <r>
    <x v="0"/>
    <s v="GARCIA MARIA FERNANDA"/>
    <x v="0"/>
    <s v="01-07-01-30531420"/>
    <s v="07-005637"/>
    <x v="5"/>
    <s v="07-006809"/>
    <x v="144"/>
    <s v="Pesos (ARS)"/>
    <n v="72794"/>
    <n v="54041.41"/>
    <n v="2702.07"/>
    <n v="1"/>
    <x v="0"/>
    <n v="1.9E-2"/>
  </r>
  <r>
    <x v="0"/>
    <s v="MORALES LUCIA DE LOURDES"/>
    <x v="0"/>
    <s v="01-07-01-30535838"/>
    <s v="07-006138"/>
    <x v="12"/>
    <s v="07-006809"/>
    <x v="144"/>
    <s v="Pesos (ARS)"/>
    <n v="62971"/>
    <n v="46835.82"/>
    <n v="2341.79"/>
    <n v="1"/>
    <x v="0"/>
    <n v="1.9E-2"/>
  </r>
  <r>
    <x v="0"/>
    <s v="BOISMENE MARIA LAURA"/>
    <x v="0"/>
    <s v="01-07-01-30537461"/>
    <s v="07-005539"/>
    <x v="10"/>
    <s v="07-006809"/>
    <x v="144"/>
    <s v="Pesos (ARS)"/>
    <n v="28253"/>
    <n v="21211.51"/>
    <n v="1060.58"/>
    <n v="1"/>
    <x v="0"/>
    <n v="1.9E-2"/>
  </r>
  <r>
    <x v="0"/>
    <s v="MOLINA CLAROS EMIR NICOLAS"/>
    <x v="0"/>
    <s v="01-07-01-30553556"/>
    <s v="07-006138"/>
    <x v="12"/>
    <s v="07-006809"/>
    <x v="144"/>
    <s v="Pesos (ARS)"/>
    <n v="121069"/>
    <n v="89898.41"/>
    <n v="4494.92"/>
    <n v="1"/>
    <x v="0"/>
    <n v="1.9E-2"/>
  </r>
  <r>
    <x v="0"/>
    <s v="NUÑEZ ANGELICA TRANSITO"/>
    <x v="3"/>
    <s v="01-07-02-30005180"/>
    <s v="07-005450"/>
    <x v="13"/>
    <s v="07-006809"/>
    <x v="144"/>
    <s v="Pesos (ARS)"/>
    <n v="3572"/>
    <n v="1859"/>
    <n v="74.36"/>
    <n v="1"/>
    <x v="0"/>
    <n v="1.9E-2"/>
  </r>
  <r>
    <x v="0"/>
    <s v="CANNIZZO CRISTIAN FABIAN"/>
    <x v="1"/>
    <s v="01-07-07-30093456"/>
    <s v="07-005738"/>
    <x v="2"/>
    <s v="07-006809"/>
    <x v="144"/>
    <s v="Pesos (ARS)"/>
    <n v="-32639"/>
    <n v="-23892.26"/>
    <n v="-1194.5999999999999"/>
    <n v="1"/>
    <x v="0"/>
    <n v="1.9E-2"/>
  </r>
  <r>
    <x v="1"/>
    <s v="GARCIA MARIA FERNANDA"/>
    <x v="0"/>
    <s v="01-07-01-30531420"/>
    <s v="07-005637"/>
    <x v="5"/>
    <m/>
    <x v="144"/>
    <s v="Pesos (ARS)"/>
    <n v="72794"/>
    <n v="54041.41"/>
    <n v="540.41"/>
    <m/>
    <x v="0"/>
    <n v="1.9E-2"/>
  </r>
  <r>
    <x v="1"/>
    <s v="MORALES LUCIA DE LOURDES"/>
    <x v="0"/>
    <s v="01-07-01-30535838"/>
    <s v="07-006138"/>
    <x v="12"/>
    <m/>
    <x v="144"/>
    <s v="Pesos (ARS)"/>
    <n v="62971"/>
    <n v="46835.82"/>
    <n v="468.36"/>
    <m/>
    <x v="0"/>
    <n v="1.9E-2"/>
  </r>
  <r>
    <x v="1"/>
    <s v="BOISMENE MARIA LAURA"/>
    <x v="0"/>
    <s v="01-07-01-30537461"/>
    <s v="07-005539"/>
    <x v="10"/>
    <m/>
    <x v="144"/>
    <s v="Pesos (ARS)"/>
    <n v="28253"/>
    <n v="21211.51"/>
    <n v="212.12"/>
    <m/>
    <x v="0"/>
    <n v="1.9E-2"/>
  </r>
  <r>
    <x v="1"/>
    <s v="MOLINA CLAROS EMIR NICOLAS"/>
    <x v="0"/>
    <s v="01-07-01-30553556"/>
    <s v="07-006138"/>
    <x v="12"/>
    <m/>
    <x v="144"/>
    <s v="Pesos (ARS)"/>
    <n v="121069"/>
    <n v="89898.41"/>
    <n v="898.98"/>
    <m/>
    <x v="0"/>
    <n v="1.9E-2"/>
  </r>
  <r>
    <x v="1"/>
    <s v="NUÑEZ ANGELICA TRANSITO"/>
    <x v="3"/>
    <s v="01-07-02-30005180"/>
    <s v="07-005450"/>
    <x v="13"/>
    <m/>
    <x v="144"/>
    <s v="Pesos (ARS)"/>
    <n v="3572"/>
    <n v="1859"/>
    <n v="18.59"/>
    <m/>
    <x v="0"/>
    <n v="1.9E-2"/>
  </r>
  <r>
    <x v="1"/>
    <s v="CANNIZZO CRISTIAN FABIAN"/>
    <x v="1"/>
    <s v="01-07-07-30093456"/>
    <s v="07-005738"/>
    <x v="2"/>
    <m/>
    <x v="144"/>
    <s v="Pesos (ARS)"/>
    <n v="-32639"/>
    <n v="-23892.26"/>
    <n v="-238.92"/>
    <m/>
    <x v="0"/>
    <n v="1.9E-2"/>
  </r>
  <r>
    <x v="0"/>
    <s v="RAMOS LUCAS EMMANUEL"/>
    <x v="0"/>
    <s v="01-07-01-30530655"/>
    <s v="07-005539"/>
    <x v="10"/>
    <s v="07-006809"/>
    <x v="145"/>
    <s v="Pesos (ARS)"/>
    <n v="28221"/>
    <n v="20950.72"/>
    <n v="1047.54"/>
    <n v="1"/>
    <x v="0"/>
    <n v="1.9E-2"/>
  </r>
  <r>
    <x v="0"/>
    <s v="GARCIA VERONICA LOURDES"/>
    <x v="0"/>
    <s v="01-07-01-30542289"/>
    <s v="07-005739"/>
    <x v="8"/>
    <s v="07-006809"/>
    <x v="145"/>
    <s v="Pesos (ARS)"/>
    <n v="46832"/>
    <n v="34832"/>
    <n v="1741.61"/>
    <n v="1"/>
    <x v="0"/>
    <n v="1.9E-2"/>
  </r>
  <r>
    <x v="0"/>
    <s v="GARCIA NESTOR FABIAN"/>
    <x v="0"/>
    <s v="01-07-01-30548206"/>
    <s v="07-005472"/>
    <x v="6"/>
    <s v="07-006809"/>
    <x v="145"/>
    <s v="Pesos (ARS)"/>
    <n v="175458"/>
    <n v="130500.64"/>
    <n v="6525.03"/>
    <n v="1"/>
    <x v="0"/>
    <n v="1.9E-2"/>
  </r>
  <r>
    <x v="0"/>
    <s v="GOULU JULIO ALBERTO"/>
    <x v="7"/>
    <s v="01-07-06-30031838"/>
    <s v="07-007176"/>
    <x v="28"/>
    <s v="07-006809"/>
    <x v="145"/>
    <s v="Pesos (ARS)"/>
    <n v="25062"/>
    <n v="16544"/>
    <n v="827.19"/>
    <n v="1"/>
    <x v="0"/>
    <n v="1.9E-2"/>
  </r>
  <r>
    <x v="1"/>
    <s v="RAMOS LUCAS EMMANUEL"/>
    <x v="0"/>
    <s v="01-07-01-30530655"/>
    <s v="07-005539"/>
    <x v="10"/>
    <m/>
    <x v="145"/>
    <s v="Pesos (ARS)"/>
    <n v="28221"/>
    <n v="20950.72"/>
    <n v="209.51"/>
    <m/>
    <x v="0"/>
    <n v="1.9E-2"/>
  </r>
  <r>
    <x v="1"/>
    <s v="GARCIA VERONICA LOURDES"/>
    <x v="0"/>
    <s v="01-07-01-30542289"/>
    <s v="07-005739"/>
    <x v="8"/>
    <m/>
    <x v="145"/>
    <s v="Pesos (ARS)"/>
    <n v="46832"/>
    <n v="34832"/>
    <n v="348.33"/>
    <m/>
    <x v="0"/>
    <n v="1.9E-2"/>
  </r>
  <r>
    <x v="1"/>
    <s v="GARCIA NESTOR FABIAN"/>
    <x v="0"/>
    <s v="01-07-01-30548206"/>
    <s v="07-005472"/>
    <x v="6"/>
    <m/>
    <x v="145"/>
    <s v="Pesos (ARS)"/>
    <n v="175458"/>
    <n v="130500.64"/>
    <n v="1305.01"/>
    <m/>
    <x v="0"/>
    <n v="1.9E-2"/>
  </r>
  <r>
    <x v="1"/>
    <s v="GOULU JULIO ALBERTO"/>
    <x v="7"/>
    <s v="01-07-06-30031838"/>
    <s v="07-007176"/>
    <x v="28"/>
    <m/>
    <x v="145"/>
    <s v="Pesos (ARS)"/>
    <n v="25062"/>
    <n v="16544"/>
    <n v="165.44"/>
    <m/>
    <x v="0"/>
    <n v="1.9E-2"/>
  </r>
  <r>
    <x v="0"/>
    <s v="LERENA ANA CAROLINA"/>
    <x v="0"/>
    <s v="01-07-01-30537703"/>
    <s v="07-005637"/>
    <x v="5"/>
    <s v="07-006809"/>
    <x v="146"/>
    <s v="Pesos (ARS)"/>
    <n v="151138"/>
    <n v="112412.05"/>
    <n v="5620.6"/>
    <n v="1"/>
    <x v="0"/>
    <n v="1.9E-2"/>
  </r>
  <r>
    <x v="0"/>
    <s v="GARCIA NESTOR FABIAN"/>
    <x v="0"/>
    <s v="01-07-01-30545192"/>
    <s v="07-005472"/>
    <x v="6"/>
    <s v="07-006809"/>
    <x v="146"/>
    <s v="Pesos (ARS)"/>
    <n v="568854.99"/>
    <n v="398409.61"/>
    <n v="19920.48"/>
    <n v="1"/>
    <x v="0"/>
    <n v="1.9E-2"/>
  </r>
  <r>
    <x v="0"/>
    <s v="PREZIOSO NESTOR OMAR"/>
    <x v="0"/>
    <s v="01-07-01-30549373"/>
    <s v="07-005738"/>
    <x v="2"/>
    <s v="07-006809"/>
    <x v="146"/>
    <s v="Pesos (ARS)"/>
    <n v="317549"/>
    <n v="209999"/>
    <n v="10499.95"/>
    <n v="1"/>
    <x v="0"/>
    <n v="1.9E-2"/>
  </r>
  <r>
    <x v="0"/>
    <s v="TAPIA MARIANO GONZALO"/>
    <x v="0"/>
    <s v="01-07-01-30553882"/>
    <s v="07-005738"/>
    <x v="2"/>
    <s v="07-006809"/>
    <x v="146"/>
    <s v="Pesos (ARS)"/>
    <n v="75832"/>
    <n v="52491.7"/>
    <n v="2624.58"/>
    <n v="1"/>
    <x v="0"/>
    <n v="1.9E-2"/>
  </r>
  <r>
    <x v="0"/>
    <s v="PONCE DIEGO CEFERINO"/>
    <x v="0"/>
    <s v="01-07-01-30555364"/>
    <s v="07-005539"/>
    <x v="10"/>
    <s v="07-006809"/>
    <x v="146"/>
    <s v="Pesos (ARS)"/>
    <n v="44251"/>
    <n v="30856"/>
    <n v="1542.8"/>
    <n v="1"/>
    <x v="0"/>
    <n v="1.9E-2"/>
  </r>
  <r>
    <x v="0"/>
    <s v="GIANDINOTO NORMA DANIELA"/>
    <x v="1"/>
    <s v="01-07-07-30089983"/>
    <s v="07-006138"/>
    <x v="12"/>
    <s v="07-006809"/>
    <x v="146"/>
    <s v="Pesos (ARS)"/>
    <n v="46883"/>
    <n v="31952.560000000001"/>
    <n v="1597.63"/>
    <n v="1"/>
    <x v="0"/>
    <n v="1.9E-2"/>
  </r>
  <r>
    <x v="0"/>
    <s v="GONZALEZ ORELLANO DARDO LUIS"/>
    <x v="2"/>
    <s v="01-07-21-30040193"/>
    <s v="07-006993"/>
    <x v="7"/>
    <s v="07-006809"/>
    <x v="146"/>
    <s v="Pesos (ARS)"/>
    <n v="9729"/>
    <n v="7236.22"/>
    <n v="361.81"/>
    <n v="1"/>
    <x v="0"/>
    <n v="1.9E-2"/>
  </r>
  <r>
    <x v="1"/>
    <s v="LERENA ANA CAROLINA"/>
    <x v="0"/>
    <s v="01-07-01-30537703"/>
    <s v="07-005637"/>
    <x v="5"/>
    <m/>
    <x v="146"/>
    <s v="Pesos (ARS)"/>
    <n v="151138"/>
    <n v="112412.05"/>
    <n v="1124.1199999999999"/>
    <m/>
    <x v="0"/>
    <n v="1.9E-2"/>
  </r>
  <r>
    <x v="1"/>
    <s v="GARCIA NESTOR FABIAN"/>
    <x v="0"/>
    <s v="01-07-01-30545192"/>
    <s v="07-005472"/>
    <x v="6"/>
    <m/>
    <x v="146"/>
    <s v="Pesos (ARS)"/>
    <n v="568854.99"/>
    <n v="398409.61"/>
    <n v="3984.1"/>
    <m/>
    <x v="0"/>
    <n v="1.9E-2"/>
  </r>
  <r>
    <x v="1"/>
    <s v="PREZIOSO NESTOR OMAR"/>
    <x v="0"/>
    <s v="01-07-01-30549373"/>
    <s v="07-005738"/>
    <x v="2"/>
    <m/>
    <x v="146"/>
    <s v="Pesos (ARS)"/>
    <n v="317549"/>
    <n v="209999"/>
    <n v="2099.98"/>
    <m/>
    <x v="0"/>
    <n v="1.9E-2"/>
  </r>
  <r>
    <x v="1"/>
    <s v="TAPIA MARIANO GONZALO"/>
    <x v="0"/>
    <s v="01-07-01-30553882"/>
    <s v="07-005738"/>
    <x v="2"/>
    <m/>
    <x v="146"/>
    <s v="Pesos (ARS)"/>
    <n v="75832"/>
    <n v="52491.7"/>
    <n v="524.91"/>
    <m/>
    <x v="0"/>
    <n v="1.9E-2"/>
  </r>
  <r>
    <x v="1"/>
    <s v="PONCE DIEGO CEFERINO"/>
    <x v="0"/>
    <s v="01-07-01-30555364"/>
    <s v="07-005539"/>
    <x v="10"/>
    <m/>
    <x v="146"/>
    <s v="Pesos (ARS)"/>
    <n v="44251"/>
    <n v="30856"/>
    <n v="308.56"/>
    <m/>
    <x v="0"/>
    <n v="1.9E-2"/>
  </r>
  <r>
    <x v="1"/>
    <s v="GIANDINOTO NORMA DANIELA"/>
    <x v="1"/>
    <s v="01-07-07-30089983"/>
    <s v="07-006138"/>
    <x v="12"/>
    <m/>
    <x v="146"/>
    <s v="Pesos (ARS)"/>
    <n v="46883"/>
    <n v="31952.560000000001"/>
    <n v="319.52999999999997"/>
    <m/>
    <x v="0"/>
    <n v="1.9E-2"/>
  </r>
  <r>
    <x v="1"/>
    <s v="GONZALEZ ORELLANO DARDO LUIS"/>
    <x v="2"/>
    <s v="01-07-21-30040193"/>
    <s v="07-006993"/>
    <x v="7"/>
    <m/>
    <x v="146"/>
    <s v="Pesos (ARS)"/>
    <n v="9729"/>
    <n v="7236.22"/>
    <n v="72.36"/>
    <m/>
    <x v="0"/>
    <n v="1.9E-2"/>
  </r>
  <r>
    <x v="0"/>
    <s v="OLMEDO JOSE ORLANDO"/>
    <x v="2"/>
    <s v="01-07-21-30041491"/>
    <s v="07-005738"/>
    <x v="2"/>
    <s v="07-006809"/>
    <x v="147"/>
    <s v="Pesos (ARS)"/>
    <n v="8275"/>
    <n v="5598.02"/>
    <n v="279.92"/>
    <n v="1"/>
    <x v="0"/>
    <n v="1.9E-2"/>
  </r>
  <r>
    <x v="0"/>
    <s v="CACERES ROLANDO ALFREDO"/>
    <x v="2"/>
    <s v="01-07-21-30041903"/>
    <s v="07-005472"/>
    <x v="6"/>
    <s v="07-006809"/>
    <x v="147"/>
    <s v="Pesos (ARS)"/>
    <n v="9613"/>
    <n v="6502.62"/>
    <n v="325.14999999999998"/>
    <n v="1"/>
    <x v="0"/>
    <n v="1.9E-2"/>
  </r>
  <r>
    <x v="1"/>
    <s v="OLMEDO JOSE ORLANDO"/>
    <x v="2"/>
    <s v="01-07-21-30041491"/>
    <s v="07-005738"/>
    <x v="2"/>
    <m/>
    <x v="147"/>
    <s v="Pesos (ARS)"/>
    <n v="8275"/>
    <n v="5598.02"/>
    <n v="56"/>
    <m/>
    <x v="0"/>
    <n v="1.9E-2"/>
  </r>
  <r>
    <x v="1"/>
    <s v="CACERES ROLANDO ALFREDO"/>
    <x v="2"/>
    <s v="01-07-21-30041903"/>
    <s v="07-005472"/>
    <x v="6"/>
    <m/>
    <x v="147"/>
    <s v="Pesos (ARS)"/>
    <n v="9613"/>
    <n v="6502.62"/>
    <n v="65.03"/>
    <m/>
    <x v="0"/>
    <n v="1.9E-2"/>
  </r>
  <r>
    <x v="0"/>
    <s v="BERETTA RICARDO JAVIER"/>
    <x v="1"/>
    <s v="01-07-07-30094864"/>
    <s v="07-006039"/>
    <x v="3"/>
    <s v="07-006809"/>
    <x v="148"/>
    <s v="Pesos (ARS)"/>
    <n v="7620"/>
    <n v="5353"/>
    <n v="267.64"/>
    <n v="1"/>
    <x v="0"/>
    <n v="1.9E-2"/>
  </r>
  <r>
    <x v="1"/>
    <s v="BERETTA RICARDO JAVIER"/>
    <x v="1"/>
    <s v="01-07-07-30094864"/>
    <s v="07-006039"/>
    <x v="3"/>
    <m/>
    <x v="148"/>
    <s v="Pesos (ARS)"/>
    <n v="7620"/>
    <n v="5353"/>
    <n v="53.52"/>
    <m/>
    <x v="0"/>
    <n v="1.9E-2"/>
  </r>
  <r>
    <x v="0"/>
    <s v="UNDERWOOD HECTOR EDUARDO"/>
    <x v="2"/>
    <s v="01-07-21-30040312"/>
    <s v="07-005558"/>
    <x v="11"/>
    <s v="07-006809"/>
    <x v="149"/>
    <s v="Pesos (ARS)"/>
    <n v="9518"/>
    <n v="7078.69"/>
    <n v="353.93"/>
    <n v="1"/>
    <x v="0"/>
    <n v="1.9E-2"/>
  </r>
  <r>
    <x v="1"/>
    <s v="UNDERWOOD HECTOR EDUARDO"/>
    <x v="2"/>
    <s v="01-07-21-30040312"/>
    <s v="07-005558"/>
    <x v="11"/>
    <m/>
    <x v="149"/>
    <s v="Pesos (ARS)"/>
    <n v="9518"/>
    <n v="7078.69"/>
    <n v="70.790000000000006"/>
    <m/>
    <x v="0"/>
    <n v="1.9E-2"/>
  </r>
  <r>
    <x v="0"/>
    <s v="VALENTI EDUARDO DAMIAN"/>
    <x v="0"/>
    <s v="01-07-01-30531857"/>
    <s v="07-005738"/>
    <x v="2"/>
    <s v="07-006809"/>
    <x v="150"/>
    <s v="Pesos (ARS)"/>
    <n v="285099.76"/>
    <n v="171713.05"/>
    <n v="8585.69"/>
    <n v="1"/>
    <x v="0"/>
    <n v="1.9E-2"/>
  </r>
  <r>
    <x v="0"/>
    <s v="RAMIREZ JORGE DANIEL"/>
    <x v="0"/>
    <s v="01-07-01-30546036"/>
    <s v="07-005472"/>
    <x v="6"/>
    <s v="07-006809"/>
    <x v="150"/>
    <s v="Pesos (ARS)"/>
    <n v="1647209.02"/>
    <n v="996663.38"/>
    <n v="49833.16"/>
    <n v="1"/>
    <x v="0"/>
    <n v="1.9E-2"/>
  </r>
  <r>
    <x v="0"/>
    <s v="RETORTUÑO S.R.L."/>
    <x v="0"/>
    <s v="01-07-01-30547627"/>
    <s v="07-005539"/>
    <x v="10"/>
    <s v="07-006809"/>
    <x v="150"/>
    <s v="Pesos (ARS)"/>
    <n v="274958"/>
    <n v="200042.21"/>
    <n v="10002.11"/>
    <n v="1"/>
    <x v="0"/>
    <n v="1.9E-2"/>
  </r>
  <r>
    <x v="0"/>
    <s v="TORRE JOSE FRANCISCO"/>
    <x v="0"/>
    <s v="01-07-01-30551914"/>
    <s v="07-005738"/>
    <x v="2"/>
    <s v="07-006809"/>
    <x v="150"/>
    <s v="Pesos (ARS)"/>
    <n v="530226.44999999995"/>
    <n v="350645"/>
    <n v="17532.25"/>
    <n v="1"/>
    <x v="0"/>
    <n v="1.9E-2"/>
  </r>
  <r>
    <x v="0"/>
    <s v="SARLO CORIA CANDELA"/>
    <x v="3"/>
    <s v="01-07-02-30005420"/>
    <s v="07-005738"/>
    <x v="2"/>
    <s v="07-006809"/>
    <x v="150"/>
    <s v="Pesos (ARS)"/>
    <n v="4513"/>
    <n v="2354"/>
    <n v="94.16"/>
    <n v="1"/>
    <x v="0"/>
    <n v="1.9E-2"/>
  </r>
  <r>
    <x v="0"/>
    <s v="TORRE JOSE FRANCISCO"/>
    <x v="7"/>
    <s v="01-07-06-30030024"/>
    <s v="07-005738"/>
    <x v="2"/>
    <s v="07-006809"/>
    <x v="150"/>
    <s v="Pesos (ARS)"/>
    <n v="9862"/>
    <n v="5998"/>
    <n v="299.89999999999998"/>
    <n v="1"/>
    <x v="0"/>
    <n v="1.9E-2"/>
  </r>
  <r>
    <x v="0"/>
    <s v="T SERVICES SA"/>
    <x v="4"/>
    <s v="01-07-07-30084431"/>
    <s v="07-005558"/>
    <x v="11"/>
    <s v="07-006809"/>
    <x v="150"/>
    <s v="Pesos (ARS)"/>
    <n v="402944"/>
    <n v="244442"/>
    <n v="12222.08"/>
    <n v="1"/>
    <x v="0"/>
    <n v="1.9E-2"/>
  </r>
  <r>
    <x v="0"/>
    <s v="TORRE JOSE FRANCISCO"/>
    <x v="1"/>
    <s v="01-07-07-30090795"/>
    <s v="07-005738"/>
    <x v="2"/>
    <s v="07-006809"/>
    <x v="150"/>
    <s v="Pesos (ARS)"/>
    <n v="25083"/>
    <n v="16716"/>
    <n v="835.79"/>
    <n v="1"/>
    <x v="0"/>
    <n v="1.9E-2"/>
  </r>
  <r>
    <x v="0"/>
    <s v="REGULES ADOLFO CEFERINO"/>
    <x v="2"/>
    <s v="01-07-21-30041271"/>
    <s v="07-006138"/>
    <x v="12"/>
    <s v="07-006809"/>
    <x v="150"/>
    <s v="Pesos (ARS)"/>
    <n v="18302"/>
    <n v="13612.3"/>
    <n v="680.62"/>
    <n v="1"/>
    <x v="0"/>
    <n v="1.9E-2"/>
  </r>
  <r>
    <x v="1"/>
    <s v="VALENTI EDUARDO DAMIAN"/>
    <x v="0"/>
    <s v="01-07-01-30531857"/>
    <s v="07-005738"/>
    <x v="2"/>
    <m/>
    <x v="150"/>
    <s v="Pesos (ARS)"/>
    <n v="285099.76"/>
    <n v="171713.05"/>
    <n v="1717.16"/>
    <m/>
    <x v="0"/>
    <n v="1.9E-2"/>
  </r>
  <r>
    <x v="1"/>
    <s v="RAMIREZ JORGE DANIEL"/>
    <x v="0"/>
    <s v="01-07-01-30546036"/>
    <s v="07-005472"/>
    <x v="6"/>
    <m/>
    <x v="150"/>
    <s v="Pesos (ARS)"/>
    <n v="1647209.02"/>
    <n v="996663.38"/>
    <n v="9966.61"/>
    <m/>
    <x v="0"/>
    <n v="1.9E-2"/>
  </r>
  <r>
    <x v="1"/>
    <s v="RETORTUÑO S.R.L."/>
    <x v="0"/>
    <s v="01-07-01-30547627"/>
    <s v="07-005539"/>
    <x v="10"/>
    <m/>
    <x v="150"/>
    <s v="Pesos (ARS)"/>
    <n v="274958"/>
    <n v="200042.21"/>
    <n v="2000.43"/>
    <m/>
    <x v="0"/>
    <n v="1.9E-2"/>
  </r>
  <r>
    <x v="1"/>
    <s v="TORRE JOSE FRANCISCO"/>
    <x v="0"/>
    <s v="01-07-01-30551914"/>
    <s v="07-005738"/>
    <x v="2"/>
    <m/>
    <x v="150"/>
    <s v="Pesos (ARS)"/>
    <n v="530226.44999999995"/>
    <n v="350645"/>
    <n v="3506.45"/>
    <m/>
    <x v="0"/>
    <n v="1.9E-2"/>
  </r>
  <r>
    <x v="1"/>
    <s v="SARLO CORIA CANDELA"/>
    <x v="3"/>
    <s v="01-07-02-30005420"/>
    <s v="07-005738"/>
    <x v="2"/>
    <m/>
    <x v="150"/>
    <s v="Pesos (ARS)"/>
    <n v="4513"/>
    <n v="2354"/>
    <n v="23.54"/>
    <m/>
    <x v="0"/>
    <n v="1.9E-2"/>
  </r>
  <r>
    <x v="1"/>
    <s v="TORRE JOSE FRANCISCO"/>
    <x v="7"/>
    <s v="01-07-06-30030024"/>
    <s v="07-005738"/>
    <x v="2"/>
    <m/>
    <x v="150"/>
    <s v="Pesos (ARS)"/>
    <n v="9862"/>
    <n v="5998"/>
    <n v="59.98"/>
    <m/>
    <x v="0"/>
    <n v="1.9E-2"/>
  </r>
  <r>
    <x v="1"/>
    <s v="T SERVICES SA"/>
    <x v="4"/>
    <s v="01-07-07-30084431"/>
    <s v="07-005558"/>
    <x v="11"/>
    <m/>
    <x v="150"/>
    <s v="Pesos (ARS)"/>
    <n v="402944"/>
    <n v="244442"/>
    <n v="2444.4"/>
    <m/>
    <x v="0"/>
    <n v="1.9E-2"/>
  </r>
  <r>
    <x v="1"/>
    <s v="TORRE JOSE FRANCISCO"/>
    <x v="1"/>
    <s v="01-07-07-30090795"/>
    <s v="07-005738"/>
    <x v="2"/>
    <m/>
    <x v="150"/>
    <s v="Pesos (ARS)"/>
    <n v="25083"/>
    <n v="16716"/>
    <n v="167.16"/>
    <m/>
    <x v="0"/>
    <n v="1.9E-2"/>
  </r>
  <r>
    <x v="1"/>
    <s v="REGULES ADOLFO CEFERINO"/>
    <x v="2"/>
    <s v="01-07-21-30041271"/>
    <s v="07-006138"/>
    <x v="12"/>
    <m/>
    <x v="150"/>
    <s v="Pesos (ARS)"/>
    <n v="18302"/>
    <n v="13612.3"/>
    <n v="136.12"/>
    <m/>
    <x v="0"/>
    <n v="1.9E-2"/>
  </r>
  <r>
    <x v="0"/>
    <s v="CABALLERO MARIO VICENTE RAMON"/>
    <x v="0"/>
    <s v="01-07-01-30518274"/>
    <s v="07-005637"/>
    <x v="5"/>
    <s v="07-006809"/>
    <x v="151"/>
    <s v="Pesos (ARS)"/>
    <n v="31395"/>
    <n v="23307.21"/>
    <n v="1165.3599999999999"/>
    <n v="1"/>
    <x v="0"/>
    <n v="1.9E-2"/>
  </r>
  <r>
    <x v="0"/>
    <s v="CABALLERO MARIO VICENTE RAMON"/>
    <x v="0"/>
    <s v="01-07-01-30522224"/>
    <s v="07-005637"/>
    <x v="5"/>
    <s v="07-006809"/>
    <x v="151"/>
    <s v="Pesos (ARS)"/>
    <n v="31661"/>
    <n v="23504.73"/>
    <n v="1175.24"/>
    <n v="1"/>
    <x v="0"/>
    <n v="1.9E-2"/>
  </r>
  <r>
    <x v="0"/>
    <s v="CABALLERO MARIO VICENTE RAMON"/>
    <x v="0"/>
    <s v="01-07-01-30531697"/>
    <s v="07-005637"/>
    <x v="5"/>
    <s v="07-006809"/>
    <x v="151"/>
    <s v="Pesos (ARS)"/>
    <n v="36320"/>
    <n v="26963.75"/>
    <n v="1348.19"/>
    <n v="1"/>
    <x v="0"/>
    <n v="1.9E-2"/>
  </r>
  <r>
    <x v="0"/>
    <s v="CABALLERO MARIO VICENTE RAMON"/>
    <x v="0"/>
    <s v="01-07-01-30542638"/>
    <s v="07-005637"/>
    <x v="5"/>
    <s v="07-006809"/>
    <x v="151"/>
    <s v="Pesos (ARS)"/>
    <n v="63660"/>
    <n v="47348.46"/>
    <n v="2367.42"/>
    <n v="1"/>
    <x v="0"/>
    <n v="1.9E-2"/>
  </r>
  <r>
    <x v="0"/>
    <s v="HAMDAN EDUARDO DANIEL"/>
    <x v="0"/>
    <s v="01-07-01-30552966"/>
    <s v="07-005539"/>
    <x v="10"/>
    <s v="07-006809"/>
    <x v="151"/>
    <s v="Pesos (ARS)"/>
    <n v="-960"/>
    <n v="-704.6"/>
    <n v="-35.229999999999997"/>
    <n v="1"/>
    <x v="0"/>
    <n v="1.9E-2"/>
  </r>
  <r>
    <x v="0"/>
    <s v="CUKJATI JUAN BERNARDO"/>
    <x v="0"/>
    <s v="01-07-01-30554144"/>
    <s v="07-005558"/>
    <x v="11"/>
    <s v="07-006809"/>
    <x v="151"/>
    <s v="Pesos (ARS)"/>
    <n v="-20237"/>
    <n v="-15193.19"/>
    <n v="-759.66"/>
    <n v="1"/>
    <x v="0"/>
    <n v="1.9E-2"/>
  </r>
  <r>
    <x v="0"/>
    <s v="PETTAZZI MARIO HUGO"/>
    <x v="3"/>
    <s v="01-07-02-30005105"/>
    <s v="07-005450"/>
    <x v="13"/>
    <s v="07-006809"/>
    <x v="151"/>
    <s v="Pesos (ARS)"/>
    <n v="10714"/>
    <n v="5577"/>
    <n v="223.08"/>
    <n v="1"/>
    <x v="0"/>
    <n v="1.9E-2"/>
  </r>
  <r>
    <x v="0"/>
    <s v="PETTAZZI MARIO HUGO"/>
    <x v="3"/>
    <s v="01-07-02-30005106"/>
    <s v="07-005450"/>
    <x v="13"/>
    <s v="07-006809"/>
    <x v="151"/>
    <s v="Pesos (ARS)"/>
    <n v="8036"/>
    <n v="4183"/>
    <n v="167.32"/>
    <n v="1"/>
    <x v="0"/>
    <n v="1.9E-2"/>
  </r>
  <r>
    <x v="0"/>
    <s v="AMELIO DANTE CLAUDIO"/>
    <x v="3"/>
    <s v="01-07-02-30005186"/>
    <s v="07-006890"/>
    <x v="27"/>
    <s v="07-006809"/>
    <x v="151"/>
    <s v="Pesos (ARS)"/>
    <n v="16062"/>
    <n v="8378"/>
    <n v="335.12"/>
    <n v="1"/>
    <x v="0"/>
    <n v="1.9E-2"/>
  </r>
  <r>
    <x v="0"/>
    <s v="ANTEQUERA NICOLAS FABIAN"/>
    <x v="1"/>
    <s v="01-07-07-30091111"/>
    <s v="07-005450"/>
    <x v="13"/>
    <s v="07-006809"/>
    <x v="151"/>
    <s v="Pesos (ARS)"/>
    <n v="-1377"/>
    <n v="-1062.55"/>
    <n v="-53.11"/>
    <n v="1"/>
    <x v="0"/>
    <n v="1.9E-2"/>
  </r>
  <r>
    <x v="1"/>
    <s v="CABALLERO MARIO VICENTE RAMON"/>
    <x v="0"/>
    <s v="01-07-01-30518274"/>
    <s v="07-005637"/>
    <x v="5"/>
    <m/>
    <x v="151"/>
    <s v="Pesos (ARS)"/>
    <n v="31395"/>
    <n v="23307.21"/>
    <n v="233.07"/>
    <m/>
    <x v="0"/>
    <n v="1.9E-2"/>
  </r>
  <r>
    <x v="1"/>
    <s v="CABALLERO MARIO VICENTE RAMON"/>
    <x v="0"/>
    <s v="01-07-01-30522224"/>
    <s v="07-005637"/>
    <x v="5"/>
    <m/>
    <x v="151"/>
    <s v="Pesos (ARS)"/>
    <n v="31661"/>
    <n v="23504.73"/>
    <n v="235.05"/>
    <m/>
    <x v="0"/>
    <n v="1.9E-2"/>
  </r>
  <r>
    <x v="1"/>
    <s v="CABALLERO MARIO VICENTE RAMON"/>
    <x v="0"/>
    <s v="01-07-01-30531697"/>
    <s v="07-005637"/>
    <x v="5"/>
    <m/>
    <x v="151"/>
    <s v="Pesos (ARS)"/>
    <n v="36320"/>
    <n v="26963.75"/>
    <n v="269.64"/>
    <m/>
    <x v="0"/>
    <n v="1.9E-2"/>
  </r>
  <r>
    <x v="1"/>
    <s v="CABALLERO MARIO VICENTE RAMON"/>
    <x v="0"/>
    <s v="01-07-01-30542638"/>
    <s v="07-005637"/>
    <x v="5"/>
    <m/>
    <x v="151"/>
    <s v="Pesos (ARS)"/>
    <n v="63660"/>
    <n v="47348.46"/>
    <n v="473.48"/>
    <m/>
    <x v="0"/>
    <n v="1.9E-2"/>
  </r>
  <r>
    <x v="1"/>
    <s v="HAMDAN EDUARDO DANIEL"/>
    <x v="0"/>
    <s v="01-07-01-30552966"/>
    <s v="07-005539"/>
    <x v="10"/>
    <m/>
    <x v="151"/>
    <s v="Pesos (ARS)"/>
    <n v="-960"/>
    <n v="-704.6"/>
    <n v="-7.04"/>
    <m/>
    <x v="0"/>
    <n v="1.9E-2"/>
  </r>
  <r>
    <x v="1"/>
    <s v="CUKJATI JUAN BERNARDO"/>
    <x v="0"/>
    <s v="01-07-01-30554144"/>
    <s v="07-005558"/>
    <x v="11"/>
    <m/>
    <x v="151"/>
    <s v="Pesos (ARS)"/>
    <n v="-20237"/>
    <n v="-15193.19"/>
    <n v="-151.93"/>
    <m/>
    <x v="0"/>
    <n v="1.9E-2"/>
  </r>
  <r>
    <x v="1"/>
    <s v="PETTAZZI MARIO HUGO"/>
    <x v="3"/>
    <s v="01-07-02-30005105"/>
    <s v="07-005450"/>
    <x v="13"/>
    <m/>
    <x v="151"/>
    <s v="Pesos (ARS)"/>
    <n v="10714"/>
    <n v="5577"/>
    <n v="55.77"/>
    <m/>
    <x v="0"/>
    <n v="1.9E-2"/>
  </r>
  <r>
    <x v="1"/>
    <s v="PETTAZZI MARIO HUGO"/>
    <x v="3"/>
    <s v="01-07-02-30005106"/>
    <s v="07-005450"/>
    <x v="13"/>
    <m/>
    <x v="151"/>
    <s v="Pesos (ARS)"/>
    <n v="8036"/>
    <n v="4183"/>
    <n v="41.83"/>
    <m/>
    <x v="0"/>
    <n v="1.9E-2"/>
  </r>
  <r>
    <x v="1"/>
    <s v="AMELIO DANTE CLAUDIO"/>
    <x v="3"/>
    <s v="01-07-02-30005186"/>
    <s v="07-006890"/>
    <x v="27"/>
    <m/>
    <x v="151"/>
    <s v="Pesos (ARS)"/>
    <n v="16062"/>
    <n v="8378"/>
    <n v="83.78"/>
    <m/>
    <x v="0"/>
    <n v="1.9E-2"/>
  </r>
  <r>
    <x v="1"/>
    <s v="ANTEQUERA NICOLAS FABIAN"/>
    <x v="1"/>
    <s v="01-07-07-30091111"/>
    <s v="07-005450"/>
    <x v="13"/>
    <m/>
    <x v="151"/>
    <s v="Pesos (ARS)"/>
    <n v="-1377"/>
    <n v="-1062.55"/>
    <n v="-10.61"/>
    <m/>
    <x v="0"/>
    <n v="1.9E-2"/>
  </r>
  <r>
    <x v="0"/>
    <s v="STAHRINGER MATIAS RODOLFO"/>
    <x v="0"/>
    <s v="01-07-01-30514505"/>
    <s v="07-005255"/>
    <x v="9"/>
    <s v="07-006913"/>
    <x v="152"/>
    <s v="Pesos (ARS)"/>
    <n v="89711"/>
    <n v="66600.240000000005"/>
    <n v="1332"/>
    <n v="1"/>
    <x v="0"/>
    <n v="1.9E-2"/>
  </r>
  <r>
    <x v="0"/>
    <s v="MENDEZ MARIA DE LOURDES"/>
    <x v="0"/>
    <s v="01-07-01-30515518"/>
    <s v="07-005255"/>
    <x v="9"/>
    <s v="07-006913"/>
    <x v="152"/>
    <s v="Pesos (ARS)"/>
    <n v="50697"/>
    <n v="37637.17"/>
    <n v="752.74"/>
    <n v="1"/>
    <x v="0"/>
    <n v="1.9E-2"/>
  </r>
  <r>
    <x v="0"/>
    <s v="ROMANO MIGUEL MARCOS"/>
    <x v="0"/>
    <s v="01-07-01-30515652"/>
    <s v="07-005255"/>
    <x v="9"/>
    <s v="07-006913"/>
    <x v="152"/>
    <s v="Pesos (ARS)"/>
    <n v="66447"/>
    <n v="48254.82"/>
    <n v="965.1"/>
    <n v="1"/>
    <x v="0"/>
    <n v="1.9E-2"/>
  </r>
  <r>
    <x v="0"/>
    <s v="DE MULA CAMENFORTE CECILIA MARIEL"/>
    <x v="0"/>
    <s v="01-07-01-30517669"/>
    <s v="07-005255"/>
    <x v="9"/>
    <s v="07-006913"/>
    <x v="152"/>
    <s v="Pesos (ARS)"/>
    <n v="83196"/>
    <n v="61764.31"/>
    <n v="1235.29"/>
    <n v="1"/>
    <x v="0"/>
    <n v="1.9E-2"/>
  </r>
  <r>
    <x v="0"/>
    <s v="FUGGAZZOTTO ESTEVEZ VALENTINA"/>
    <x v="0"/>
    <s v="01-07-01-30518272"/>
    <s v="07-005255"/>
    <x v="9"/>
    <s v="07-006913"/>
    <x v="152"/>
    <s v="Pesos (ARS)"/>
    <n v="71379"/>
    <n v="52991.07"/>
    <n v="1059.82"/>
    <n v="1"/>
    <x v="0"/>
    <n v="1.9E-2"/>
  </r>
  <r>
    <x v="0"/>
    <s v="TORRES ARBONA JUAN GABRIEL"/>
    <x v="0"/>
    <s v="01-07-01-30518574"/>
    <s v="07-005255"/>
    <x v="9"/>
    <s v="07-006913"/>
    <x v="152"/>
    <s v="Pesos (ARS)"/>
    <n v="42315"/>
    <n v="31420.38"/>
    <n v="628.41"/>
    <n v="1"/>
    <x v="0"/>
    <n v="1.9E-2"/>
  </r>
  <r>
    <x v="0"/>
    <s v="ABATE VAQUER ADRIANA BEATRIZ"/>
    <x v="0"/>
    <s v="01-07-01-30541445"/>
    <s v="07-005255"/>
    <x v="9"/>
    <s v="07-006913"/>
    <x v="152"/>
    <s v="Pesos (ARS)"/>
    <n v="118180"/>
    <n v="87899.32"/>
    <n v="1757.99"/>
    <n v="1"/>
    <x v="0"/>
    <n v="1.9E-2"/>
  </r>
  <r>
    <x v="0"/>
    <s v="PALACIO HUGO HECTOR"/>
    <x v="0"/>
    <s v="01-07-01-30542124"/>
    <s v="07-005255"/>
    <x v="9"/>
    <s v="07-006913"/>
    <x v="152"/>
    <s v="Pesos (ARS)"/>
    <n v="57491"/>
    <n v="42760.14"/>
    <n v="855.2"/>
    <n v="1"/>
    <x v="0"/>
    <n v="1.9E-2"/>
  </r>
  <r>
    <x v="0"/>
    <s v="ALE SANTIAGO JOSE"/>
    <x v="0"/>
    <s v="01-07-01-30546210"/>
    <s v="07-005255"/>
    <x v="9"/>
    <s v="07-006913"/>
    <x v="152"/>
    <s v="Pesos (ARS)"/>
    <n v="867445"/>
    <n v="631098.49"/>
    <n v="12621.97"/>
    <n v="1"/>
    <x v="0"/>
    <n v="1.9E-2"/>
  </r>
  <r>
    <x v="0"/>
    <s v="MALISANI LETICIA ANDREA"/>
    <x v="0"/>
    <s v="01-07-01-30546261"/>
    <s v="07-005255"/>
    <x v="9"/>
    <s v="07-006913"/>
    <x v="152"/>
    <s v="Pesos (ARS)"/>
    <n v="101731"/>
    <n v="75664.41"/>
    <n v="1513.29"/>
    <n v="1"/>
    <x v="0"/>
    <n v="1.9E-2"/>
  </r>
  <r>
    <x v="0"/>
    <s v="DOÑA ADRIANA"/>
    <x v="0"/>
    <s v="01-07-01-30546966"/>
    <s v="07-005255"/>
    <x v="9"/>
    <s v="07-006913"/>
    <x v="152"/>
    <s v="Pesos (ARS)"/>
    <n v="112724"/>
    <n v="83840.95"/>
    <n v="1676.82"/>
    <n v="1"/>
    <x v="0"/>
    <n v="1.9E-2"/>
  </r>
  <r>
    <x v="0"/>
    <s v="TOLER VICTOR OMAR"/>
    <x v="0"/>
    <s v="01-07-01-30552136"/>
    <s v="07-005255"/>
    <x v="9"/>
    <s v="07-006913"/>
    <x v="152"/>
    <s v="Pesos (ARS)"/>
    <n v="133824"/>
    <n v="99534.27"/>
    <n v="1990.69"/>
    <n v="1"/>
    <x v="0"/>
    <n v="1.9E-2"/>
  </r>
  <r>
    <x v="0"/>
    <s v="POBLETE ANA YAMILA"/>
    <x v="3"/>
    <s v="01-07-02-30004881"/>
    <s v="07-005255"/>
    <x v="9"/>
    <s v="07-006913"/>
    <x v="152"/>
    <s v="Pesos (ARS)"/>
    <n v="6466"/>
    <n v="3366"/>
    <n v="67.319999999999993"/>
    <n v="1"/>
    <x v="0"/>
    <n v="1.9E-2"/>
  </r>
  <r>
    <x v="0"/>
    <s v="MARCHINI LEANDRO SANTIAGO"/>
    <x v="3"/>
    <s v="01-07-02-30005035"/>
    <s v="07-005255"/>
    <x v="9"/>
    <s v="07-006913"/>
    <x v="152"/>
    <s v="Pesos (ARS)"/>
    <n v="9142"/>
    <n v="4759"/>
    <n v="95.18"/>
    <n v="1"/>
    <x v="0"/>
    <n v="1.9E-2"/>
  </r>
  <r>
    <x v="0"/>
    <s v="TRENTACOSTE VANINA LOURDES"/>
    <x v="1"/>
    <s v="01-07-07-30091165"/>
    <s v="07-005255"/>
    <x v="9"/>
    <s v="07-006913"/>
    <x v="152"/>
    <s v="Pesos (ARS)"/>
    <n v="26530"/>
    <n v="18081.810000000001"/>
    <n v="361.64"/>
    <n v="1"/>
    <x v="0"/>
    <n v="1.9E-2"/>
  </r>
  <r>
    <x v="0"/>
    <s v="SUAREZ MARIA JIMENA"/>
    <x v="1"/>
    <s v="01-07-07-30092231"/>
    <s v="07-005255"/>
    <x v="9"/>
    <s v="07-006913"/>
    <x v="152"/>
    <s v="Pesos (ARS)"/>
    <n v="14346"/>
    <n v="9777"/>
    <n v="195.53"/>
    <n v="1"/>
    <x v="0"/>
    <n v="1.9E-2"/>
  </r>
  <r>
    <x v="0"/>
    <s v="BOLLATI SEGURA ENRIQUE ALFREDO"/>
    <x v="2"/>
    <s v="01-07-21-30040086"/>
    <s v="07-005255"/>
    <x v="9"/>
    <s v="07-006913"/>
    <x v="152"/>
    <s v="Pesos (ARS)"/>
    <n v="55134"/>
    <n v="40931.199999999997"/>
    <n v="818.62"/>
    <n v="1"/>
    <x v="0"/>
    <n v="1.9E-2"/>
  </r>
  <r>
    <x v="0"/>
    <s v="ZAPATA JORGE ALEJANDRO"/>
    <x v="0"/>
    <s v="01-07-01-30512134"/>
    <s v="07-005637"/>
    <x v="5"/>
    <s v="07-006809"/>
    <x v="152"/>
    <s v="Pesos (ARS)"/>
    <n v="72132"/>
    <n v="53550.29"/>
    <n v="2677.51"/>
    <n v="1"/>
    <x v="0"/>
    <n v="1.9E-2"/>
  </r>
  <r>
    <x v="0"/>
    <s v="MONDATI RICARDO DANIEL"/>
    <x v="0"/>
    <s v="01-07-01-30514275"/>
    <s v="07-005637"/>
    <x v="5"/>
    <s v="07-006809"/>
    <x v="152"/>
    <s v="Pesos (ARS)"/>
    <n v="49926"/>
    <n v="37064.370000000003"/>
    <n v="1853.22"/>
    <n v="1"/>
    <x v="0"/>
    <n v="1.9E-2"/>
  </r>
  <r>
    <x v="0"/>
    <s v="ARANCIBIA GUILLERMO DANIEL"/>
    <x v="0"/>
    <s v="01-07-01-30515819"/>
    <s v="07-006903"/>
    <x v="17"/>
    <s v="07-006809"/>
    <x v="152"/>
    <s v="Pesos (ARS)"/>
    <n v="49463"/>
    <n v="36720.83"/>
    <n v="1836.04"/>
    <n v="1"/>
    <x v="0"/>
    <n v="1.9E-2"/>
  </r>
  <r>
    <x v="0"/>
    <s v="RAMIREZ CLAUDIA LILIANA"/>
    <x v="0"/>
    <s v="01-07-01-30517442"/>
    <s v="07-005738"/>
    <x v="2"/>
    <s v="07-006809"/>
    <x v="152"/>
    <s v="Pesos (ARS)"/>
    <n v="39921"/>
    <n v="29636.92"/>
    <n v="1481.85"/>
    <n v="1"/>
    <x v="0"/>
    <n v="1.9E-2"/>
  </r>
  <r>
    <x v="0"/>
    <s v="MAÑANET CLAUDIO"/>
    <x v="0"/>
    <s v="01-07-01-30519289"/>
    <s v="07-005539"/>
    <x v="10"/>
    <s v="07-006809"/>
    <x v="152"/>
    <s v="Pesos (ARS)"/>
    <n v="69472"/>
    <n v="51575.02"/>
    <n v="2578.75"/>
    <n v="1"/>
    <x v="0"/>
    <n v="1.9E-2"/>
  </r>
  <r>
    <x v="0"/>
    <s v="GORDILLO MARCELO ALFREDO"/>
    <x v="0"/>
    <s v="01-07-01-30520903"/>
    <s v="07-005738"/>
    <x v="2"/>
    <s v="07-006809"/>
    <x v="152"/>
    <s v="Pesos (ARS)"/>
    <n v="33965"/>
    <n v="25076.73"/>
    <n v="501.53"/>
    <n v="1"/>
    <x v="0"/>
    <n v="1.9E-2"/>
  </r>
  <r>
    <x v="0"/>
    <s v="ASENSIO ESTELA ISABEL"/>
    <x v="0"/>
    <s v="01-07-01-30521417"/>
    <s v="07-005978"/>
    <x v="4"/>
    <s v="07-006809"/>
    <x v="152"/>
    <s v="Pesos (ARS)"/>
    <n v="63981"/>
    <n v="47499.34"/>
    <n v="2374.9699999999998"/>
    <n v="1"/>
    <x v="0"/>
    <n v="1.9E-2"/>
  </r>
  <r>
    <x v="0"/>
    <s v="DISSAN SRL"/>
    <x v="0"/>
    <s v="01-07-01-30524372"/>
    <s v="07-005450"/>
    <x v="13"/>
    <s v="07-006809"/>
    <x v="152"/>
    <s v="Pesos (ARS)"/>
    <n v="639694"/>
    <n v="386524.88"/>
    <n v="19326.29"/>
    <n v="1"/>
    <x v="0"/>
    <n v="1.9E-2"/>
  </r>
  <r>
    <x v="0"/>
    <s v="RECABARREN ALEJANDRA BEATRIZ"/>
    <x v="0"/>
    <s v="01-07-01-30525498"/>
    <s v="07-005738"/>
    <x v="2"/>
    <s v="07-006809"/>
    <x v="152"/>
    <s v="Pesos (ARS)"/>
    <n v="35981"/>
    <n v="26564.81"/>
    <n v="531.29999999999995"/>
    <n v="1"/>
    <x v="0"/>
    <n v="1.9E-2"/>
  </r>
  <r>
    <x v="0"/>
    <s v="PAGANINI CECILIA ANDREA"/>
    <x v="0"/>
    <s v="01-07-01-30527737"/>
    <s v="07-005637"/>
    <x v="5"/>
    <s v="07-006809"/>
    <x v="152"/>
    <s v="Pesos (ARS)"/>
    <n v="65155"/>
    <n v="48370.35"/>
    <n v="2418.52"/>
    <n v="1"/>
    <x v="0"/>
    <n v="1.9E-2"/>
  </r>
  <r>
    <x v="0"/>
    <s v="PIERRO MARCELO DAVI"/>
    <x v="0"/>
    <s v="01-07-01-30528428"/>
    <s v="07-006039"/>
    <x v="3"/>
    <s v="07-006809"/>
    <x v="152"/>
    <s v="Pesos (ARS)"/>
    <n v="125680"/>
    <n v="93303.71"/>
    <n v="4665.1899999999996"/>
    <n v="1"/>
    <x v="0"/>
    <n v="1.9E-2"/>
  </r>
  <r>
    <x v="0"/>
    <s v="MARTINEZ NORMA ELOISA"/>
    <x v="0"/>
    <s v="01-07-01-30528510"/>
    <s v="07-005947"/>
    <x v="19"/>
    <s v="07-006809"/>
    <x v="152"/>
    <s v="Pesos (ARS)"/>
    <n v="60490"/>
    <n v="44907.31"/>
    <n v="2245.37"/>
    <n v="1"/>
    <x v="0"/>
    <n v="1.9E-2"/>
  </r>
  <r>
    <x v="0"/>
    <s v="RODRIGUEZ EVA SAMANTA"/>
    <x v="0"/>
    <s v="01-07-01-30529157"/>
    <s v="07-006039"/>
    <x v="3"/>
    <s v="07-006809"/>
    <x v="152"/>
    <s v="Pesos (ARS)"/>
    <n v="135437"/>
    <n v="100547.25"/>
    <n v="5027.3599999999997"/>
    <n v="1"/>
    <x v="0"/>
    <n v="1.9E-2"/>
  </r>
  <r>
    <x v="0"/>
    <s v="RIOLLO FLAVIO RAMON"/>
    <x v="0"/>
    <s v="01-07-01-30529995"/>
    <s v="07-005738"/>
    <x v="2"/>
    <s v="07-006809"/>
    <x v="152"/>
    <s v="Pesos (ARS)"/>
    <n v="2129.9899999999998"/>
    <n v="1581.29"/>
    <n v="79.069999999999993"/>
    <n v="1"/>
    <x v="0"/>
    <n v="1.9E-2"/>
  </r>
  <r>
    <x v="0"/>
    <s v="SUR FRANCE S A"/>
    <x v="9"/>
    <s v="01-07-01-30530376"/>
    <s v="07-005558"/>
    <x v="11"/>
    <s v="07-006809"/>
    <x v="152"/>
    <s v="Pesos (ARS)"/>
    <n v="963167.56"/>
    <n v="486576"/>
    <n v="24328.84"/>
    <n v="1"/>
    <x v="0"/>
    <n v="1.9E-2"/>
  </r>
  <r>
    <x v="0"/>
    <s v="SALOMONE SILVINA MIRIAM"/>
    <x v="0"/>
    <s v="01-07-01-30530584"/>
    <s v="07-005450"/>
    <x v="13"/>
    <s v="07-006809"/>
    <x v="152"/>
    <s v="Pesos (ARS)"/>
    <n v="64353"/>
    <n v="47774.87"/>
    <n v="2388.7399999999998"/>
    <n v="1"/>
    <x v="0"/>
    <n v="1.9E-2"/>
  </r>
  <r>
    <x v="0"/>
    <s v="GONZALEZ NADYA FERNANDA"/>
    <x v="0"/>
    <s v="01-07-01-30531256"/>
    <s v="07-005738"/>
    <x v="2"/>
    <s v="07-006809"/>
    <x v="152"/>
    <s v="Pesos (ARS)"/>
    <n v="118997"/>
    <n v="88342.6"/>
    <n v="4417.13"/>
    <n v="1"/>
    <x v="0"/>
    <n v="1.9E-2"/>
  </r>
  <r>
    <x v="0"/>
    <s v="TICLE GERMAN EMANUEL"/>
    <x v="0"/>
    <s v="01-07-01-30531538"/>
    <s v="07-005450"/>
    <x v="13"/>
    <s v="07-006809"/>
    <x v="152"/>
    <s v="Pesos (ARS)"/>
    <n v="96184"/>
    <n v="71421.09"/>
    <n v="3571.05"/>
    <n v="1"/>
    <x v="0"/>
    <n v="1.9E-2"/>
  </r>
  <r>
    <x v="0"/>
    <s v="MALLEA MARIA DEL CARMEN"/>
    <x v="0"/>
    <s v="01-07-01-30531721"/>
    <s v="07-005738"/>
    <x v="2"/>
    <s v="07-006809"/>
    <x v="152"/>
    <s v="Pesos (ARS)"/>
    <n v="46496"/>
    <n v="34518.79"/>
    <n v="1725.94"/>
    <n v="1"/>
    <x v="0"/>
    <n v="1.9E-2"/>
  </r>
  <r>
    <x v="0"/>
    <s v="CARRILLO MAURO VALENTIN"/>
    <x v="0"/>
    <s v="01-07-01-30532976"/>
    <s v="07-006138"/>
    <x v="12"/>
    <s v="07-006809"/>
    <x v="152"/>
    <s v="Pesos (ARS)"/>
    <n v="69357"/>
    <n v="51490.52"/>
    <n v="2574.5300000000002"/>
    <n v="1"/>
    <x v="0"/>
    <n v="1.9E-2"/>
  </r>
  <r>
    <x v="0"/>
    <s v="FUICA JOSE LUIS"/>
    <x v="0"/>
    <s v="01-07-01-30533287"/>
    <s v="07-005450"/>
    <x v="13"/>
    <s v="07-006809"/>
    <x v="152"/>
    <s v="Pesos (ARS)"/>
    <n v="207750"/>
    <n v="127927"/>
    <n v="6396.34"/>
    <n v="1"/>
    <x v="0"/>
    <n v="1.9E-2"/>
  </r>
  <r>
    <x v="0"/>
    <s v="HARFIS S.A.S."/>
    <x v="0"/>
    <s v="01-07-01-30533366"/>
    <s v="07-005558"/>
    <x v="11"/>
    <s v="07-006809"/>
    <x v="152"/>
    <s v="Pesos (ARS)"/>
    <n v="149300"/>
    <n v="108424.14"/>
    <n v="5421.21"/>
    <n v="1"/>
    <x v="0"/>
    <n v="1.9E-2"/>
  </r>
  <r>
    <x v="0"/>
    <s v="SZYMA S.R.L."/>
    <x v="0"/>
    <s v="01-07-01-30533535"/>
    <s v="07-005450"/>
    <x v="13"/>
    <s v="07-006809"/>
    <x v="152"/>
    <s v="Pesos (ARS)"/>
    <n v="569228"/>
    <n v="342773"/>
    <n v="17138.64"/>
    <n v="1"/>
    <x v="0"/>
    <n v="1.9E-2"/>
  </r>
  <r>
    <x v="0"/>
    <s v="CASTERAN FEDERICO SANTIAGO"/>
    <x v="0"/>
    <s v="01-07-01-30533578"/>
    <s v="07-005558"/>
    <x v="11"/>
    <s v="07-006809"/>
    <x v="152"/>
    <s v="Pesos (ARS)"/>
    <n v="73744"/>
    <n v="54746.61"/>
    <n v="2737.33"/>
    <n v="1"/>
    <x v="0"/>
    <n v="1.9E-2"/>
  </r>
  <r>
    <x v="0"/>
    <s v="LARA LUCAS JOSE ARIEL"/>
    <x v="0"/>
    <s v="01-07-01-30533846"/>
    <s v="07-006039"/>
    <x v="3"/>
    <s v="07-006809"/>
    <x v="152"/>
    <s v="Pesos (ARS)"/>
    <n v="80518"/>
    <n v="58473.94"/>
    <n v="2923.7"/>
    <n v="1"/>
    <x v="0"/>
    <n v="1.9E-2"/>
  </r>
  <r>
    <x v="0"/>
    <s v="LISOTTO MADERAS DE LISOTTO OSCAR ORESTES Y LISOTTO ALEJANDRO ALFREDO"/>
    <x v="0"/>
    <s v="01-07-01-30533912"/>
    <s v="07-005472"/>
    <x v="6"/>
    <s v="07-006809"/>
    <x v="152"/>
    <s v="Pesos (ARS)"/>
    <n v="674268"/>
    <n v="406774"/>
    <n v="20338.7"/>
    <n v="1"/>
    <x v="0"/>
    <n v="1.9E-2"/>
  </r>
  <r>
    <x v="0"/>
    <s v="TOMAZZELI ORLANDO GABRIEL"/>
    <x v="0"/>
    <s v="01-07-01-30534022"/>
    <s v="07-005738"/>
    <x v="2"/>
    <s v="07-006809"/>
    <x v="152"/>
    <s v="Pesos (ARS)"/>
    <n v="119652"/>
    <n v="88828.17"/>
    <n v="4441.41"/>
    <n v="1"/>
    <x v="0"/>
    <n v="1.9E-2"/>
  </r>
  <r>
    <x v="0"/>
    <s v="ESPADORCHI ADRIANA ELIZABETH"/>
    <x v="0"/>
    <s v="01-07-01-30534035"/>
    <s v="07-005646"/>
    <x v="15"/>
    <s v="07-006809"/>
    <x v="152"/>
    <s v="Pesos (ARS)"/>
    <n v="75604"/>
    <n v="56127.79"/>
    <n v="2806.39"/>
    <n v="1"/>
    <x v="0"/>
    <n v="1.9E-2"/>
  </r>
  <r>
    <x v="0"/>
    <s v="BRINO RICARDO"/>
    <x v="0"/>
    <s v="01-07-01-30534176"/>
    <s v="07-005739"/>
    <x v="8"/>
    <s v="07-006809"/>
    <x v="152"/>
    <s v="Pesos (ARS)"/>
    <n v="51850"/>
    <n v="38493"/>
    <n v="1924.65"/>
    <n v="1"/>
    <x v="0"/>
    <n v="1.9E-2"/>
  </r>
  <r>
    <x v="0"/>
    <s v="DOMINGUEZ MANUEL ABEL"/>
    <x v="0"/>
    <s v="01-07-01-30534388"/>
    <s v="07-005558"/>
    <x v="11"/>
    <s v="07-006809"/>
    <x v="152"/>
    <s v="Pesos (ARS)"/>
    <n v="76204"/>
    <n v="56573.16"/>
    <n v="2828.66"/>
    <n v="1"/>
    <x v="0"/>
    <n v="1.9E-2"/>
  </r>
  <r>
    <x v="0"/>
    <s v="ORESTE RODOLFO JAVIER"/>
    <x v="0"/>
    <s v="01-07-01-30534400"/>
    <s v="07-005637"/>
    <x v="5"/>
    <s v="07-006809"/>
    <x v="152"/>
    <s v="Pesos (ARS)"/>
    <n v="74059"/>
    <n v="55174.06"/>
    <n v="2758.7"/>
    <n v="1"/>
    <x v="0"/>
    <n v="1.9E-2"/>
  </r>
  <r>
    <x v="0"/>
    <s v="IBAÑEZ CLAUDIO ALBERTO"/>
    <x v="0"/>
    <s v="01-07-01-30535463"/>
    <s v="07-005738"/>
    <x v="2"/>
    <s v="07-006809"/>
    <x v="152"/>
    <s v="Pesos (ARS)"/>
    <n v="38108"/>
    <n v="28343.39"/>
    <n v="1417.17"/>
    <n v="1"/>
    <x v="0"/>
    <n v="1.9E-2"/>
  </r>
  <r>
    <x v="0"/>
    <s v="MONDATI NESTOR ADRIAN"/>
    <x v="0"/>
    <s v="01-07-01-30536285"/>
    <s v="07-005637"/>
    <x v="5"/>
    <s v="07-006809"/>
    <x v="152"/>
    <s v="Pesos (ARS)"/>
    <n v="60093"/>
    <n v="44695.59"/>
    <n v="2234.7800000000002"/>
    <n v="1"/>
    <x v="0"/>
    <n v="1.9E-2"/>
  </r>
  <r>
    <x v="0"/>
    <s v="PEPPA ROBERTO DARIO"/>
    <x v="0"/>
    <s v="01-07-01-30536949"/>
    <s v="07-005637"/>
    <x v="5"/>
    <s v="07-006809"/>
    <x v="152"/>
    <s v="Pesos (ARS)"/>
    <n v="62962"/>
    <n v="46829.58"/>
    <n v="2341.48"/>
    <n v="1"/>
    <x v="0"/>
    <n v="1.9E-2"/>
  </r>
  <r>
    <x v="0"/>
    <s v="FERNANDEZ MAZA GUSTAVO FABIAN"/>
    <x v="0"/>
    <s v="01-07-01-30537814"/>
    <s v="07-005558"/>
    <x v="11"/>
    <s v="07-006809"/>
    <x v="152"/>
    <s v="Pesos (ARS)"/>
    <n v="41005"/>
    <n v="30498.58"/>
    <n v="1524.93"/>
    <n v="1"/>
    <x v="0"/>
    <n v="1.9E-2"/>
  </r>
  <r>
    <x v="0"/>
    <s v="LEY SECA SOCIEDAD ANONIMA"/>
    <x v="0"/>
    <s v="01-07-01-30538393"/>
    <s v="07-005450"/>
    <x v="13"/>
    <s v="07-006809"/>
    <x v="152"/>
    <s v="Pesos (ARS)"/>
    <n v="654048.94999999995"/>
    <n v="382880"/>
    <n v="19144"/>
    <n v="1"/>
    <x v="0"/>
    <n v="1.9E-2"/>
  </r>
  <r>
    <x v="0"/>
    <s v="CUITIÑO SUSANA BEATRIZ"/>
    <x v="0"/>
    <s v="01-07-01-30539015"/>
    <s v="07-005738"/>
    <x v="2"/>
    <s v="07-006809"/>
    <x v="152"/>
    <s v="Pesos (ARS)"/>
    <n v="106078"/>
    <n v="78898.28"/>
    <n v="3944.91"/>
    <n v="1"/>
    <x v="0"/>
    <n v="1.9E-2"/>
  </r>
  <r>
    <x v="0"/>
    <s v="AVILES SALAS APARICIO JUSTO"/>
    <x v="0"/>
    <s v="01-07-01-30539204"/>
    <s v="07-005450"/>
    <x v="13"/>
    <s v="07-006809"/>
    <x v="152"/>
    <s v="Pesos (ARS)"/>
    <n v="55558"/>
    <n v="41322.5"/>
    <n v="2066.13"/>
    <n v="1"/>
    <x v="0"/>
    <n v="1.9E-2"/>
  </r>
  <r>
    <x v="0"/>
    <s v="MANNL ALFREDO ALEJANDRO"/>
    <x v="0"/>
    <s v="01-07-01-30539347"/>
    <s v="07-005978"/>
    <x v="4"/>
    <s v="07-006809"/>
    <x v="152"/>
    <s v="Pesos (ARS)"/>
    <n v="231046"/>
    <n v="142541"/>
    <n v="7127.04"/>
    <n v="1"/>
    <x v="0"/>
    <n v="1.9E-2"/>
  </r>
  <r>
    <x v="0"/>
    <s v="ROJAS HIDALGO EDUARDO JAVIER"/>
    <x v="0"/>
    <s v="01-07-01-30539385"/>
    <s v="07-005539"/>
    <x v="10"/>
    <s v="07-006809"/>
    <x v="152"/>
    <s v="Pesos (ARS)"/>
    <n v="50133"/>
    <n v="36473.33"/>
    <n v="1823.67"/>
    <n v="1"/>
    <x v="0"/>
    <n v="1.9E-2"/>
  </r>
  <r>
    <x v="0"/>
    <s v="SEGURA DIANA MARIA"/>
    <x v="0"/>
    <s v="01-07-01-30540229"/>
    <s v="07-006415"/>
    <x v="24"/>
    <s v="07-006809"/>
    <x v="152"/>
    <s v="Pesos (ARS)"/>
    <n v="133790"/>
    <n v="99509.03"/>
    <n v="4975.45"/>
    <n v="1"/>
    <x v="0"/>
    <n v="1.9E-2"/>
  </r>
  <r>
    <x v="0"/>
    <s v="ARRIETA RAUL ALFREDO"/>
    <x v="0"/>
    <s v="01-07-01-30540794"/>
    <s v="07-006138"/>
    <x v="12"/>
    <s v="07-006809"/>
    <x v="152"/>
    <s v="Pesos (ARS)"/>
    <n v="135141"/>
    <n v="100513.85"/>
    <n v="5025.6899999999996"/>
    <n v="1"/>
    <x v="0"/>
    <n v="1.9E-2"/>
  </r>
  <r>
    <x v="0"/>
    <s v="PALPACELLI MARCELA FLORINDA"/>
    <x v="0"/>
    <s v="01-07-01-30540973"/>
    <s v="07-005637"/>
    <x v="5"/>
    <s v="07-006809"/>
    <x v="152"/>
    <s v="Pesos (ARS)"/>
    <n v="117474"/>
    <n v="87373.75"/>
    <n v="4368.6899999999996"/>
    <n v="1"/>
    <x v="0"/>
    <n v="1.9E-2"/>
  </r>
  <r>
    <x v="0"/>
    <s v="ORLANDO JUAN MANUEL"/>
    <x v="0"/>
    <s v="01-07-01-30540977"/>
    <s v="07-005646"/>
    <x v="15"/>
    <s v="07-006809"/>
    <x v="152"/>
    <s v="Pesos (ARS)"/>
    <n v="140002"/>
    <n v="104129.33"/>
    <n v="5206.47"/>
    <n v="1"/>
    <x v="0"/>
    <n v="1.9E-2"/>
  </r>
  <r>
    <x v="0"/>
    <s v="CONCEPCION MELISA PAULA"/>
    <x v="0"/>
    <s v="01-07-01-30541064"/>
    <s v="07-006138"/>
    <x v="12"/>
    <s v="07-006809"/>
    <x v="152"/>
    <s v="Pesos (ARS)"/>
    <n v="91267"/>
    <n v="68262.47"/>
    <n v="3413.12"/>
    <n v="1"/>
    <x v="0"/>
    <n v="1.9E-2"/>
  </r>
  <r>
    <x v="0"/>
    <s v="TOLEDO SACCHI DANIELA BELEN"/>
    <x v="0"/>
    <s v="01-07-01-30541310"/>
    <s v="07-006138"/>
    <x v="12"/>
    <s v="07-006809"/>
    <x v="152"/>
    <s v="Pesos (ARS)"/>
    <n v="31606"/>
    <n v="23507.67"/>
    <n v="1175.3800000000001"/>
    <n v="1"/>
    <x v="0"/>
    <n v="1.9E-2"/>
  </r>
  <r>
    <x v="0"/>
    <s v="MAZZEI ROMINA ANTONELLA"/>
    <x v="0"/>
    <s v="01-07-01-30541514"/>
    <s v="07-007180"/>
    <x v="31"/>
    <s v="07-006809"/>
    <x v="152"/>
    <s v="Pesos (ARS)"/>
    <n v="71463"/>
    <n v="53151.98"/>
    <n v="2657.6"/>
    <n v="1"/>
    <x v="0"/>
    <n v="1.9E-2"/>
  </r>
  <r>
    <x v="0"/>
    <s v="TORRES MENDOZA NOELIA EVANGELINA"/>
    <x v="0"/>
    <s v="01-07-01-30541549"/>
    <s v="07-006039"/>
    <x v="3"/>
    <s v="07-006809"/>
    <x v="152"/>
    <s v="Pesos (ARS)"/>
    <n v="98019"/>
    <n v="72903.960000000006"/>
    <n v="3645.2"/>
    <n v="1"/>
    <x v="0"/>
    <n v="1.9E-2"/>
  </r>
  <r>
    <x v="0"/>
    <s v="DI LEO DIEGO NICOLAS"/>
    <x v="0"/>
    <s v="01-07-01-30541720"/>
    <s v="07-006039"/>
    <x v="3"/>
    <s v="07-006809"/>
    <x v="152"/>
    <s v="Pesos (ARS)"/>
    <n v="100322"/>
    <n v="74616.56"/>
    <n v="3730.83"/>
    <n v="1"/>
    <x v="0"/>
    <n v="1.9E-2"/>
  </r>
  <r>
    <x v="0"/>
    <s v="HANNOUN MARTIN SEBASTIAN"/>
    <x v="0"/>
    <s v="01-07-01-30541820"/>
    <s v="07-006138"/>
    <x v="12"/>
    <s v="07-006809"/>
    <x v="152"/>
    <s v="Pesos (ARS)"/>
    <n v="50132"/>
    <n v="37287.21"/>
    <n v="1864.36"/>
    <n v="1"/>
    <x v="0"/>
    <n v="1.9E-2"/>
  </r>
  <r>
    <x v="0"/>
    <s v="TOBARES CRISTIAN ANDRES"/>
    <x v="0"/>
    <s v="01-07-01-30541902"/>
    <s v="07-005646"/>
    <x v="15"/>
    <s v="07-006809"/>
    <x v="152"/>
    <s v="Pesos (ARS)"/>
    <n v="71633"/>
    <n v="53377.24"/>
    <n v="2668.86"/>
    <n v="1"/>
    <x v="0"/>
    <n v="1.9E-2"/>
  </r>
  <r>
    <x v="0"/>
    <s v="ALBORNOZ MARIO ARIEL"/>
    <x v="0"/>
    <s v="01-07-01-30542032"/>
    <s v="07-005450"/>
    <x v="13"/>
    <s v="07-006809"/>
    <x v="152"/>
    <s v="Pesos (ARS)"/>
    <n v="55918"/>
    <n v="41590.19"/>
    <n v="2079.5100000000002"/>
    <n v="1"/>
    <x v="0"/>
    <n v="1.9E-2"/>
  </r>
  <r>
    <x v="0"/>
    <s v="ROMERO ERNESTO ANDRES"/>
    <x v="0"/>
    <s v="01-07-01-30542432"/>
    <s v="07-005472"/>
    <x v="6"/>
    <s v="07-006809"/>
    <x v="152"/>
    <s v="Pesos (ARS)"/>
    <n v="160629"/>
    <n v="119471.56"/>
    <n v="5973.58"/>
    <n v="1"/>
    <x v="0"/>
    <n v="1.9E-2"/>
  </r>
  <r>
    <x v="0"/>
    <s v="MELI FEDERICO DANIEL"/>
    <x v="0"/>
    <s v="01-07-01-30542913"/>
    <s v="07-005539"/>
    <x v="10"/>
    <s v="07-006809"/>
    <x v="152"/>
    <s v="Pesos (ARS)"/>
    <n v="77269"/>
    <n v="57469.9"/>
    <n v="2873.5"/>
    <n v="1"/>
    <x v="0"/>
    <n v="1.9E-2"/>
  </r>
  <r>
    <x v="0"/>
    <s v="CRESPIN DAVID ERNESTO"/>
    <x v="0"/>
    <s v="01-07-01-30545025"/>
    <s v="07-005637"/>
    <x v="5"/>
    <s v="07-006809"/>
    <x v="152"/>
    <s v="Pesos (ARS)"/>
    <n v="69318"/>
    <n v="51556.32"/>
    <n v="2577.8200000000002"/>
    <n v="1"/>
    <x v="0"/>
    <n v="1.9E-2"/>
  </r>
  <r>
    <x v="0"/>
    <s v="ROJAS HIDALGO EDUARDO JAVIER"/>
    <x v="0"/>
    <s v="01-07-01-30545250"/>
    <s v="07-005539"/>
    <x v="10"/>
    <s v="07-006809"/>
    <x v="152"/>
    <s v="Pesos (ARS)"/>
    <n v="62452"/>
    <n v="45436.44"/>
    <n v="2271.8200000000002"/>
    <n v="1"/>
    <x v="0"/>
    <n v="1.9E-2"/>
  </r>
  <r>
    <x v="0"/>
    <s v="AVILA ARIEL ALEJANDRO"/>
    <x v="0"/>
    <s v="01-07-01-30546108"/>
    <s v="07-005738"/>
    <x v="2"/>
    <s v="07-006809"/>
    <x v="152"/>
    <s v="Pesos (ARS)"/>
    <n v="35343"/>
    <n v="26286.57"/>
    <n v="1314.33"/>
    <n v="1"/>
    <x v="0"/>
    <n v="1.9E-2"/>
  </r>
  <r>
    <x v="0"/>
    <s v="EL TRASANDINO S.A."/>
    <x v="0"/>
    <s v="01-07-01-30546202"/>
    <s v="07-006025"/>
    <x v="0"/>
    <s v="07-006809"/>
    <x v="152"/>
    <s v="Pesos (ARS)"/>
    <n v="957931"/>
    <n v="585076"/>
    <n v="29253.79"/>
    <n v="1"/>
    <x v="0"/>
    <n v="1.9E-2"/>
  </r>
  <r>
    <x v="0"/>
    <s v="FLORES MIRIAM ESTELA"/>
    <x v="0"/>
    <s v="01-07-01-30546520"/>
    <s v="07-005539"/>
    <x v="10"/>
    <s v="07-006809"/>
    <x v="152"/>
    <s v="Pesos (ARS)"/>
    <n v="57009"/>
    <n v="42402.01"/>
    <n v="2120.1"/>
    <n v="1"/>
    <x v="0"/>
    <n v="1.9E-2"/>
  </r>
  <r>
    <x v="0"/>
    <s v="LEBOEUF LEONEL ALBERTO"/>
    <x v="0"/>
    <s v="01-07-01-30546590"/>
    <s v="07-005472"/>
    <x v="6"/>
    <s v="07-006809"/>
    <x v="152"/>
    <s v="Pesos (ARS)"/>
    <n v="901476"/>
    <n v="596369.06000000006"/>
    <n v="29818.47"/>
    <n v="1"/>
    <x v="0"/>
    <n v="1.9E-2"/>
  </r>
  <r>
    <x v="0"/>
    <s v="MATIAS HERNAN DI SETTIMIO Y LEONEL ALEXIS DI SETTIMIO"/>
    <x v="0"/>
    <s v="01-07-01-30546591"/>
    <s v="07-005472"/>
    <x v="6"/>
    <s v="07-006809"/>
    <x v="152"/>
    <s v="Pesos (ARS)"/>
    <n v="284400"/>
    <n v="188144.35"/>
    <n v="9407.2199999999993"/>
    <n v="1"/>
    <x v="0"/>
    <n v="1.9E-2"/>
  </r>
  <r>
    <x v="0"/>
    <s v="CABEZA NATACHA FLORENCIA"/>
    <x v="0"/>
    <s v="01-07-01-30547036"/>
    <s v="07-005539"/>
    <x v="10"/>
    <s v="07-006809"/>
    <x v="152"/>
    <s v="Pesos (ARS)"/>
    <n v="5094"/>
    <n v="3446.82"/>
    <n v="172.36"/>
    <n v="1"/>
    <x v="0"/>
    <n v="1.9E-2"/>
  </r>
  <r>
    <x v="0"/>
    <s v="AGMEN SA"/>
    <x v="0"/>
    <s v="01-07-01-30547322"/>
    <s v="07-005450"/>
    <x v="13"/>
    <s v="07-006809"/>
    <x v="152"/>
    <s v="Pesos (ARS)"/>
    <n v="851777"/>
    <n v="513862"/>
    <n v="25693.1"/>
    <n v="1"/>
    <x v="0"/>
    <n v="1.9E-2"/>
  </r>
  <r>
    <x v="0"/>
    <s v="MADDIO HNOS S.A."/>
    <x v="0"/>
    <s v="01-07-01-30547462"/>
    <s v="07-005646"/>
    <x v="15"/>
    <s v="07-006809"/>
    <x v="152"/>
    <s v="Pesos (ARS)"/>
    <n v="732809"/>
    <n v="495688.33"/>
    <n v="24784.42"/>
    <n v="1"/>
    <x v="0"/>
    <n v="1.9E-2"/>
  </r>
  <r>
    <x v="0"/>
    <s v="RETORTUÑO S.R.L."/>
    <x v="0"/>
    <s v="01-07-01-30547605"/>
    <s v="07-005539"/>
    <x v="10"/>
    <s v="07-006809"/>
    <x v="152"/>
    <s v="Pesos (ARS)"/>
    <n v="12026"/>
    <n v="7255"/>
    <n v="362.75"/>
    <n v="1"/>
    <x v="0"/>
    <n v="1.9E-2"/>
  </r>
  <r>
    <x v="0"/>
    <s v="SERVICIOS MENDOCINOS DE SEGURIDAD INTEGRAL S.A."/>
    <x v="0"/>
    <s v="01-07-01-30548048"/>
    <s v="07-006993"/>
    <x v="7"/>
    <s v="07-006809"/>
    <x v="152"/>
    <s v="Pesos (ARS)"/>
    <n v="29817"/>
    <n v="19725.259999999998"/>
    <n v="986.28"/>
    <n v="1"/>
    <x v="0"/>
    <n v="1.9E-2"/>
  </r>
  <r>
    <x v="0"/>
    <s v="AGRUPACION DEL OESTE SA"/>
    <x v="0"/>
    <s v="01-07-01-30548772"/>
    <s v="07-006993"/>
    <x v="7"/>
    <s v="07-006809"/>
    <x v="152"/>
    <s v="Pesos (ARS)"/>
    <n v="10389"/>
    <n v="6873.37"/>
    <n v="343.67"/>
    <n v="1"/>
    <x v="0"/>
    <n v="1.9E-2"/>
  </r>
  <r>
    <x v="0"/>
    <s v="SIMONDI RICARDO PEDRO"/>
    <x v="0"/>
    <s v="01-07-01-30549240"/>
    <s v="07-005738"/>
    <x v="2"/>
    <s v="07-006809"/>
    <x v="152"/>
    <s v="Pesos (ARS)"/>
    <n v="342629"/>
    <n v="232057"/>
    <n v="11602.85"/>
    <n v="1"/>
    <x v="0"/>
    <n v="1.9E-2"/>
  </r>
  <r>
    <x v="0"/>
    <s v="GONZALEZ VANINA CECILIA"/>
    <x v="0"/>
    <s v="01-07-01-30550080"/>
    <s v="07-005738"/>
    <x v="2"/>
    <s v="07-006809"/>
    <x v="152"/>
    <s v="Pesos (ARS)"/>
    <n v="26626"/>
    <n v="19803.7"/>
    <n v="990.19"/>
    <n v="1"/>
    <x v="0"/>
    <n v="1.9E-2"/>
  </r>
  <r>
    <x v="0"/>
    <s v="CACERES MONICA MARIELA"/>
    <x v="0"/>
    <s v="01-07-01-30550123"/>
    <s v="07-006138"/>
    <x v="12"/>
    <s v="07-006809"/>
    <x v="152"/>
    <s v="Pesos (ARS)"/>
    <n v="66868"/>
    <n v="49734.239999999998"/>
    <n v="2486.71"/>
    <n v="1"/>
    <x v="0"/>
    <n v="1.9E-2"/>
  </r>
  <r>
    <x v="0"/>
    <s v="CAMPOS CARLOS ATILIO"/>
    <x v="0"/>
    <s v="01-07-01-30550459"/>
    <s v="07-006138"/>
    <x v="12"/>
    <s v="07-006809"/>
    <x v="152"/>
    <s v="Pesos (ARS)"/>
    <n v="104787"/>
    <n v="77937.91"/>
    <n v="3896.9"/>
    <n v="1"/>
    <x v="0"/>
    <n v="1.9E-2"/>
  </r>
  <r>
    <x v="0"/>
    <s v="SERVICIOS TERRESTRES INTREGADOS SAS"/>
    <x v="0"/>
    <s v="01-07-01-30550472"/>
    <s v="07-005558"/>
    <x v="11"/>
    <s v="07-006809"/>
    <x v="152"/>
    <s v="Pesos (ARS)"/>
    <n v="56134"/>
    <n v="41750.79"/>
    <n v="2087.54"/>
    <n v="1"/>
    <x v="0"/>
    <n v="1.9E-2"/>
  </r>
  <r>
    <x v="0"/>
    <s v="ALGUACIL VALENTINA"/>
    <x v="0"/>
    <s v="01-07-01-30550903"/>
    <s v="07-005978"/>
    <x v="4"/>
    <s v="07-006809"/>
    <x v="152"/>
    <s v="Pesos (ARS)"/>
    <n v="80187"/>
    <n v="59641.02"/>
    <n v="2982.05"/>
    <n v="1"/>
    <x v="0"/>
    <n v="1.9E-2"/>
  </r>
  <r>
    <x v="0"/>
    <s v="CABEZA NATACHA FLORENCIA"/>
    <x v="0"/>
    <s v="01-07-01-30551932"/>
    <s v="07-005539"/>
    <x v="10"/>
    <s v="07-006809"/>
    <x v="152"/>
    <s v="Pesos (ARS)"/>
    <n v="86145"/>
    <n v="64072.03"/>
    <n v="3203.61"/>
    <n v="1"/>
    <x v="0"/>
    <n v="1.9E-2"/>
  </r>
  <r>
    <x v="0"/>
    <s v="ROJAS HIDALGO EDUARDO JAVIER"/>
    <x v="0"/>
    <s v="01-07-01-30552118"/>
    <s v="07-005539"/>
    <x v="10"/>
    <s v="07-006809"/>
    <x v="152"/>
    <s v="Pesos (ARS)"/>
    <n v="7386"/>
    <n v="5037"/>
    <n v="251.85"/>
    <n v="1"/>
    <x v="0"/>
    <n v="1.9E-2"/>
  </r>
  <r>
    <x v="0"/>
    <s v="URDANIZ DANIELA LAURA"/>
    <x v="0"/>
    <s v="01-07-01-30552351"/>
    <s v="07-005558"/>
    <x v="11"/>
    <s v="07-006809"/>
    <x v="152"/>
    <s v="Pesos (ARS)"/>
    <n v="88201"/>
    <n v="65600.800000000003"/>
    <n v="3280.04"/>
    <n v="1"/>
    <x v="0"/>
    <n v="1.9E-2"/>
  </r>
  <r>
    <x v="0"/>
    <s v="MGV S.A."/>
    <x v="0"/>
    <s v="01-07-01-30552468"/>
    <s v="07-005539"/>
    <x v="10"/>
    <s v="07-006809"/>
    <x v="152"/>
    <s v="Pesos (ARS)"/>
    <n v="15671"/>
    <n v="10687"/>
    <n v="534.35"/>
    <n v="1"/>
    <x v="0"/>
    <n v="1.9E-2"/>
  </r>
  <r>
    <x v="0"/>
    <s v="KAIKEN SA"/>
    <x v="0"/>
    <s v="01-07-01-30552484"/>
    <s v="07-005450"/>
    <x v="13"/>
    <s v="07-006809"/>
    <x v="152"/>
    <s v="Pesos (ARS)"/>
    <n v="606720"/>
    <n v="413786"/>
    <n v="20689.29"/>
    <n v="1"/>
    <x v="0"/>
    <n v="1.9E-2"/>
  </r>
  <r>
    <x v="0"/>
    <s v="DIAZ MUÑOZ MATIAS"/>
    <x v="0"/>
    <s v="01-07-01-30552636"/>
    <s v="07-005738"/>
    <x v="2"/>
    <s v="07-006809"/>
    <x v="152"/>
    <s v="Pesos (ARS)"/>
    <n v="29986"/>
    <n v="20909"/>
    <n v="1045.44"/>
    <n v="1"/>
    <x v="0"/>
    <n v="1.9E-2"/>
  </r>
  <r>
    <x v="0"/>
    <s v="CIMINO SANDRA VIVIANA"/>
    <x v="0"/>
    <s v="01-07-01-30553806"/>
    <s v="07-005485"/>
    <x v="13"/>
    <s v="07-006809"/>
    <x v="152"/>
    <s v="Pesos (ARS)"/>
    <n v="75583"/>
    <n v="56216.06"/>
    <n v="2810.8"/>
    <n v="1"/>
    <x v="0"/>
    <n v="1.9E-2"/>
  </r>
  <r>
    <x v="0"/>
    <s v="BENHASHLEY SA"/>
    <x v="0"/>
    <s v="01-07-01-30554898"/>
    <s v="07-007176"/>
    <x v="28"/>
    <s v="07-006809"/>
    <x v="152"/>
    <s v="Pesos (ARS)"/>
    <n v="1121829"/>
    <n v="765093"/>
    <n v="38254.65"/>
    <n v="1"/>
    <x v="0"/>
    <n v="1.9E-2"/>
  </r>
  <r>
    <x v="0"/>
    <s v="GONZALEZ MERA MARIA SILVINA"/>
    <x v="3"/>
    <s v="01-07-02-30004629"/>
    <s v="07-005450"/>
    <x v="13"/>
    <s v="07-006809"/>
    <x v="152"/>
    <s v="Pesos (ARS)"/>
    <n v="4549"/>
    <n v="2368"/>
    <n v="94.72"/>
    <n v="1"/>
    <x v="0"/>
    <n v="1.9E-2"/>
  </r>
  <r>
    <x v="0"/>
    <s v="PUGA OSVALDO EDGARDO"/>
    <x v="3"/>
    <s v="01-07-02-30005012"/>
    <s v="07-005450"/>
    <x v="13"/>
    <s v="07-006809"/>
    <x v="152"/>
    <s v="Pesos (ARS)"/>
    <n v="10178"/>
    <n v="5298"/>
    <n v="211.92"/>
    <n v="1"/>
    <x v="0"/>
    <n v="1.9E-2"/>
  </r>
  <r>
    <x v="0"/>
    <s v="CABRERA CLAUDIA"/>
    <x v="3"/>
    <s v="01-07-02-30005131"/>
    <s v="07-005450"/>
    <x v="13"/>
    <s v="07-006809"/>
    <x v="152"/>
    <s v="Pesos (ARS)"/>
    <n v="6033"/>
    <n v="3141"/>
    <n v="125.64"/>
    <n v="1"/>
    <x v="0"/>
    <n v="1.9E-2"/>
  </r>
  <r>
    <x v="0"/>
    <s v="CABRERA ANA FERNANDA"/>
    <x v="3"/>
    <s v="01-07-02-30005132"/>
    <s v="07-005450"/>
    <x v="13"/>
    <s v="07-006809"/>
    <x v="152"/>
    <s v="Pesos (ARS)"/>
    <n v="6033"/>
    <n v="3141"/>
    <n v="125.64"/>
    <n v="1"/>
    <x v="0"/>
    <n v="1.9E-2"/>
  </r>
  <r>
    <x v="0"/>
    <s v="VALDES JOSEFA ANGELES"/>
    <x v="3"/>
    <s v="01-07-02-30005133"/>
    <s v="07-005450"/>
    <x v="13"/>
    <s v="07-006809"/>
    <x v="152"/>
    <s v="Pesos (ARS)"/>
    <n v="6033"/>
    <n v="3141"/>
    <n v="125.64"/>
    <n v="1"/>
    <x v="0"/>
    <n v="1.9E-2"/>
  </r>
  <r>
    <x v="0"/>
    <s v="CABRERA ANA FERNANDA"/>
    <x v="3"/>
    <s v="01-07-02-30005134"/>
    <s v="07-005450"/>
    <x v="13"/>
    <s v="07-006809"/>
    <x v="152"/>
    <s v="Pesos (ARS)"/>
    <n v="6033"/>
    <n v="3141"/>
    <n v="125.64"/>
    <n v="1"/>
    <x v="0"/>
    <n v="1.9E-2"/>
  </r>
  <r>
    <x v="0"/>
    <s v="CABRERA CLAUDIA"/>
    <x v="3"/>
    <s v="01-07-02-30005135"/>
    <s v="07-005450"/>
    <x v="13"/>
    <s v="07-006809"/>
    <x v="152"/>
    <s v="Pesos (ARS)"/>
    <n v="6033"/>
    <n v="3141"/>
    <n v="125.64"/>
    <n v="1"/>
    <x v="0"/>
    <n v="1.9E-2"/>
  </r>
  <r>
    <x v="0"/>
    <s v="CABRERA ANA FERNANDA"/>
    <x v="3"/>
    <s v="01-07-02-30005137"/>
    <s v="07-005450"/>
    <x v="13"/>
    <s v="07-006809"/>
    <x v="152"/>
    <s v="Pesos (ARS)"/>
    <n v="6033"/>
    <n v="3141"/>
    <n v="125.64"/>
    <n v="1"/>
    <x v="0"/>
    <n v="1.9E-2"/>
  </r>
  <r>
    <x v="0"/>
    <s v="ROSALES MARIA ESTELA"/>
    <x v="3"/>
    <s v="01-07-02-30005259"/>
    <s v="07-005450"/>
    <x v="13"/>
    <s v="07-006809"/>
    <x v="152"/>
    <s v="Pesos (ARS)"/>
    <n v="5756"/>
    <n v="3002"/>
    <n v="120.08"/>
    <n v="1"/>
    <x v="0"/>
    <n v="1.9E-2"/>
  </r>
  <r>
    <x v="0"/>
    <s v="ALI NORA GRACIELA"/>
    <x v="3"/>
    <s v="01-07-02-30005363"/>
    <s v="07-005450"/>
    <x v="13"/>
    <s v="07-006809"/>
    <x v="152"/>
    <s v="Pesos (ARS)"/>
    <n v="6095"/>
    <n v="3179"/>
    <n v="127.16"/>
    <n v="1"/>
    <x v="0"/>
    <n v="1.9E-2"/>
  </r>
  <r>
    <x v="0"/>
    <s v="ALI NORA GRACIELA"/>
    <x v="3"/>
    <s v="01-07-02-30005365"/>
    <s v="07-005450"/>
    <x v="13"/>
    <s v="07-006809"/>
    <x v="152"/>
    <s v="Pesos (ARS)"/>
    <n v="6095"/>
    <n v="3179"/>
    <n v="127.16"/>
    <n v="1"/>
    <x v="0"/>
    <n v="1.9E-2"/>
  </r>
  <r>
    <x v="0"/>
    <s v="SUAREZ STELLA MARIS"/>
    <x v="7"/>
    <s v="01-07-06-30026559"/>
    <s v="07-005558"/>
    <x v="11"/>
    <s v="07-006809"/>
    <x v="152"/>
    <s v="Pesos (ARS)"/>
    <n v="4657"/>
    <n v="2426"/>
    <n v="121.3"/>
    <n v="1"/>
    <x v="0"/>
    <n v="1.9E-2"/>
  </r>
  <r>
    <x v="0"/>
    <s v="DE MARTIS MANLIO FEDERICO"/>
    <x v="7"/>
    <s v="01-07-06-30030862"/>
    <s v="07-006025"/>
    <x v="0"/>
    <s v="07-006809"/>
    <x v="152"/>
    <s v="Pesos (ARS)"/>
    <n v="27482"/>
    <n v="17084"/>
    <n v="854.2"/>
    <n v="1"/>
    <x v="0"/>
    <n v="1.9E-2"/>
  </r>
  <r>
    <x v="0"/>
    <s v="CO-BRANDING S.A."/>
    <x v="7"/>
    <s v="01-07-06-30031681"/>
    <s v="07-005558"/>
    <x v="11"/>
    <s v="07-006809"/>
    <x v="152"/>
    <s v="Pesos (ARS)"/>
    <n v="15235"/>
    <n v="11173.2"/>
    <n v="558.66"/>
    <n v="1"/>
    <x v="0"/>
    <n v="1.9E-2"/>
  </r>
  <r>
    <x v="0"/>
    <s v="GOMEZ LEANDRO DAMIAN"/>
    <x v="7"/>
    <s v="01-07-06-30031961"/>
    <s v="07-005738"/>
    <x v="2"/>
    <s v="07-006809"/>
    <x v="152"/>
    <s v="Pesos (ARS)"/>
    <n v="12018"/>
    <n v="8449"/>
    <n v="422.44"/>
    <n v="1"/>
    <x v="0"/>
    <n v="1.9E-2"/>
  </r>
  <r>
    <x v="0"/>
    <s v="TRANSPORTE VEIZA S.A."/>
    <x v="7"/>
    <s v="01-07-06-30032178"/>
    <s v="07-005738"/>
    <x v="2"/>
    <s v="07-006809"/>
    <x v="152"/>
    <s v="Pesos (ARS)"/>
    <n v="11828"/>
    <n v="6758"/>
    <n v="337.89"/>
    <n v="1"/>
    <x v="0"/>
    <n v="1.9E-2"/>
  </r>
  <r>
    <x v="0"/>
    <s v="TRANSPORTE VEIZA S.A."/>
    <x v="7"/>
    <s v="01-07-06-30032179"/>
    <s v="07-005738"/>
    <x v="2"/>
    <s v="07-006809"/>
    <x v="152"/>
    <s v="Pesos (ARS)"/>
    <n v="11828"/>
    <n v="6758"/>
    <n v="337.89"/>
    <n v="1"/>
    <x v="0"/>
    <n v="1.9E-2"/>
  </r>
  <r>
    <x v="0"/>
    <s v="DISTRIPACSA SRL"/>
    <x v="4"/>
    <s v="01-07-07-30082625"/>
    <s v="07-005450"/>
    <x v="13"/>
    <s v="07-006809"/>
    <x v="152"/>
    <s v="Pesos (ARS)"/>
    <n v="65317"/>
    <n v="39625.21"/>
    <n v="1981.31"/>
    <n v="1"/>
    <x v="0"/>
    <n v="1.9E-2"/>
  </r>
  <r>
    <x v="0"/>
    <s v="MARTIN JULIETA MACARENA"/>
    <x v="4"/>
    <s v="01-07-07-30086098"/>
    <s v="07-006993"/>
    <x v="7"/>
    <s v="07-006809"/>
    <x v="152"/>
    <s v="Pesos (ARS)"/>
    <n v="11493"/>
    <n v="7144"/>
    <n v="357.19"/>
    <n v="1"/>
    <x v="0"/>
    <n v="1.9E-2"/>
  </r>
  <r>
    <x v="0"/>
    <s v="GARRO MARIO RAULSEGUNDO"/>
    <x v="1"/>
    <s v="01-07-07-30087761"/>
    <s v="07-006138"/>
    <x v="12"/>
    <s v="07-006809"/>
    <x v="152"/>
    <s v="Pesos (ARS)"/>
    <n v="10064"/>
    <n v="6859.95"/>
    <n v="343"/>
    <n v="1"/>
    <x v="0"/>
    <n v="1.9E-2"/>
  </r>
  <r>
    <x v="0"/>
    <s v="TOBARES CRISTIAN ANDRES"/>
    <x v="1"/>
    <s v="01-07-07-30088068"/>
    <s v="07-005646"/>
    <x v="15"/>
    <s v="07-006809"/>
    <x v="152"/>
    <s v="Pesos (ARS)"/>
    <n v="18523"/>
    <n v="12647.93"/>
    <n v="632.4"/>
    <n v="1"/>
    <x v="0"/>
    <n v="1.9E-2"/>
  </r>
  <r>
    <x v="0"/>
    <s v="REVISIONES TECNICAR S.A."/>
    <x v="4"/>
    <s v="01-07-07-30088466"/>
    <s v="07-005739"/>
    <x v="8"/>
    <s v="07-006809"/>
    <x v="152"/>
    <s v="Pesos (ARS)"/>
    <n v="195941"/>
    <n v="119086"/>
    <n v="5954.3"/>
    <n v="1"/>
    <x v="0"/>
    <n v="1.9E-2"/>
  </r>
  <r>
    <x v="0"/>
    <s v="LAZO ELISA ANDREA"/>
    <x v="1"/>
    <s v="01-07-07-30088786"/>
    <s v="07-005978"/>
    <x v="4"/>
    <s v="07-006809"/>
    <x v="152"/>
    <s v="Pesos (ARS)"/>
    <n v="63841"/>
    <n v="43509.83"/>
    <n v="2175.5100000000002"/>
    <n v="1"/>
    <x v="0"/>
    <n v="1.9E-2"/>
  </r>
  <r>
    <x v="0"/>
    <s v="CABRERA MARIA ANTONELLA"/>
    <x v="1"/>
    <s v="01-07-07-30088792"/>
    <s v="07-006138"/>
    <x v="12"/>
    <s v="07-006809"/>
    <x v="152"/>
    <s v="Pesos (ARS)"/>
    <n v="4466"/>
    <n v="3043.88"/>
    <n v="152.21"/>
    <n v="1"/>
    <x v="0"/>
    <n v="1.9E-2"/>
  </r>
  <r>
    <x v="0"/>
    <s v="MORESCHI ROSSO LEOPOLDO JOSE"/>
    <x v="1"/>
    <s v="01-07-07-30088965"/>
    <s v="07-005637"/>
    <x v="5"/>
    <s v="07-006809"/>
    <x v="152"/>
    <s v="Pesos (ARS)"/>
    <n v="35678"/>
    <n v="24316.51"/>
    <n v="1215.83"/>
    <n v="1"/>
    <x v="0"/>
    <n v="1.9E-2"/>
  </r>
  <r>
    <x v="0"/>
    <s v="MAÑANET CLAUDIO"/>
    <x v="4"/>
    <s v="01-07-07-30089208"/>
    <s v="07-005539"/>
    <x v="10"/>
    <s v="07-006809"/>
    <x v="152"/>
    <s v="Pesos (ARS)"/>
    <n v="31946"/>
    <n v="21772.57"/>
    <n v="1088.6300000000001"/>
    <n v="1"/>
    <x v="0"/>
    <n v="1.9E-2"/>
  </r>
  <r>
    <x v="0"/>
    <s v="CASA MARIA DEL CARMEN"/>
    <x v="1"/>
    <s v="01-07-07-30089913"/>
    <s v="07-005637"/>
    <x v="5"/>
    <s v="07-006809"/>
    <x v="152"/>
    <s v="Pesos (ARS)"/>
    <n v="33057"/>
    <n v="22529.69"/>
    <n v="1126.5"/>
    <n v="1"/>
    <x v="0"/>
    <n v="1.9E-2"/>
  </r>
  <r>
    <x v="0"/>
    <s v="ORLANDO JUAN MANUEL"/>
    <x v="1"/>
    <s v="01-07-07-30091194"/>
    <s v="07-005646"/>
    <x v="15"/>
    <s v="07-006809"/>
    <x v="152"/>
    <s v="Pesos (ARS)"/>
    <n v="53957"/>
    <n v="36773"/>
    <n v="1838.64"/>
    <n v="1"/>
    <x v="0"/>
    <n v="1.9E-2"/>
  </r>
  <r>
    <x v="0"/>
    <s v="MIATELLO ALDO HUMBERTO"/>
    <x v="1"/>
    <s v="01-07-07-30091243"/>
    <s v="07-005738"/>
    <x v="2"/>
    <s v="07-006809"/>
    <x v="152"/>
    <s v="Pesos (ARS)"/>
    <n v="51649"/>
    <n v="35200"/>
    <n v="1759.99"/>
    <n v="1"/>
    <x v="0"/>
    <n v="1.9E-2"/>
  </r>
  <r>
    <x v="0"/>
    <s v="VILLEGAS MARIANA ELIZABETH"/>
    <x v="1"/>
    <s v="01-07-07-30091522"/>
    <s v="07-005450"/>
    <x v="13"/>
    <s v="07-006809"/>
    <x v="152"/>
    <s v="Pesos (ARS)"/>
    <n v="29836"/>
    <n v="20334"/>
    <n v="1016.7"/>
    <n v="1"/>
    <x v="0"/>
    <n v="1.9E-2"/>
  </r>
  <r>
    <x v="0"/>
    <s v="TORRE BROWN GIULIANA"/>
    <x v="1"/>
    <s v="01-07-07-30091573"/>
    <s v="07-006138"/>
    <x v="12"/>
    <s v="07-006809"/>
    <x v="152"/>
    <s v="Pesos (ARS)"/>
    <n v="13768"/>
    <n v="9383"/>
    <n v="469.14"/>
    <n v="1"/>
    <x v="0"/>
    <n v="1.9E-2"/>
  </r>
  <r>
    <x v="0"/>
    <s v="ALANIZ GLADYS SUSANA"/>
    <x v="1"/>
    <s v="01-07-07-30092274"/>
    <s v="07-006903"/>
    <x v="17"/>
    <s v="07-006809"/>
    <x v="152"/>
    <s v="Pesos (ARS)"/>
    <n v="12412"/>
    <n v="8459"/>
    <n v="422.95"/>
    <n v="1"/>
    <x v="0"/>
    <n v="1.9E-2"/>
  </r>
  <r>
    <x v="0"/>
    <s v="PONCE IRENE BEATRIZ"/>
    <x v="1"/>
    <s v="01-07-07-30092378"/>
    <s v="07-005646"/>
    <x v="15"/>
    <s v="07-006809"/>
    <x v="152"/>
    <s v="Pesos (ARS)"/>
    <n v="18782"/>
    <n v="12800"/>
    <n v="640"/>
    <n v="1"/>
    <x v="0"/>
    <n v="1.9E-2"/>
  </r>
  <r>
    <x v="0"/>
    <s v="REHUE SA"/>
    <x v="4"/>
    <s v="01-07-07-30092421"/>
    <s v="07-005450"/>
    <x v="13"/>
    <s v="07-006809"/>
    <x v="152"/>
    <s v="Pesos (ARS)"/>
    <n v="88589"/>
    <n v="59038"/>
    <n v="2951.9"/>
    <n v="1"/>
    <x v="0"/>
    <n v="1.9E-2"/>
  </r>
  <r>
    <x v="0"/>
    <s v="GLUCK S.A.S."/>
    <x v="4"/>
    <s v="01-07-07-30092567"/>
    <s v="07-005450"/>
    <x v="13"/>
    <s v="07-006809"/>
    <x v="152"/>
    <s v="Pesos (ARS)"/>
    <n v="54312"/>
    <n v="36195"/>
    <n v="1809.75"/>
    <n v="1"/>
    <x v="0"/>
    <n v="1.9E-2"/>
  </r>
  <r>
    <x v="0"/>
    <s v="CASTILLO FACUNDO LAUT"/>
    <x v="1"/>
    <s v="01-07-07-30092572"/>
    <s v="07-006138"/>
    <x v="12"/>
    <s v="07-006809"/>
    <x v="152"/>
    <s v="Pesos (ARS)"/>
    <n v="24671"/>
    <n v="16813"/>
    <n v="840.64"/>
    <n v="1"/>
    <x v="0"/>
    <n v="1.9E-2"/>
  </r>
  <r>
    <x v="0"/>
    <s v="COMAS MARIA CRISTINA"/>
    <x v="1"/>
    <s v="01-07-07-30092879"/>
    <s v="07-005978"/>
    <x v="4"/>
    <s v="07-006809"/>
    <x v="152"/>
    <s v="Pesos (ARS)"/>
    <n v="62929"/>
    <n v="44211"/>
    <n v="2210.54"/>
    <n v="1"/>
    <x v="0"/>
    <n v="1.9E-2"/>
  </r>
  <r>
    <x v="0"/>
    <s v="NIEVAS DIEGO ALEXIS"/>
    <x v="1"/>
    <s v="01-07-07-30093478"/>
    <s v="07-005637"/>
    <x v="5"/>
    <s v="07-006809"/>
    <x v="152"/>
    <s v="Pesos (ARS)"/>
    <n v="32924"/>
    <n v="22430"/>
    <n v="1121.49"/>
    <n v="1"/>
    <x v="0"/>
    <n v="1.9E-2"/>
  </r>
  <r>
    <x v="0"/>
    <s v="PORTA ALEJANDRO"/>
    <x v="1"/>
    <s v="01-07-07-30093501"/>
    <s v="07-005738"/>
    <x v="2"/>
    <s v="07-006809"/>
    <x v="152"/>
    <s v="Pesos (ARS)"/>
    <n v="71720"/>
    <n v="47779"/>
    <n v="2388.9499999999998"/>
    <n v="1"/>
    <x v="0"/>
    <n v="1.9E-2"/>
  </r>
  <r>
    <x v="0"/>
    <s v="FOMBELLA ALDO FAUSTI NO"/>
    <x v="1"/>
    <s v="01-07-07-30093713"/>
    <s v="07-005738"/>
    <x v="2"/>
    <s v="07-006809"/>
    <x v="152"/>
    <s v="Pesos (ARS)"/>
    <n v="21836"/>
    <n v="14876"/>
    <n v="743.79"/>
    <n v="1"/>
    <x v="0"/>
    <n v="1.9E-2"/>
  </r>
  <r>
    <x v="0"/>
    <s v="MIATELLO AGUSTINA LAURA"/>
    <x v="1"/>
    <s v="01-07-07-30093745"/>
    <s v="07-005738"/>
    <x v="2"/>
    <s v="07-006809"/>
    <x v="152"/>
    <s v="Pesos (ARS)"/>
    <n v="119828.83"/>
    <n v="81152"/>
    <n v="4057.6"/>
    <n v="1"/>
    <x v="0"/>
    <n v="1.9E-2"/>
  </r>
  <r>
    <x v="0"/>
    <s v="CENTRO SINERGIA SOCIEDAD ANONIMA"/>
    <x v="4"/>
    <s v="01-07-07-30093981"/>
    <s v="07-005646"/>
    <x v="15"/>
    <s v="07-006809"/>
    <x v="152"/>
    <s v="Pesos (ARS)"/>
    <n v="114897"/>
    <n v="76543"/>
    <n v="3827.14"/>
    <n v="1"/>
    <x v="0"/>
    <n v="1.9E-2"/>
  </r>
  <r>
    <x v="0"/>
    <s v="MARTINEZ NORMA ELOISA"/>
    <x v="1"/>
    <s v="01-07-07-30094047"/>
    <s v="07-005947"/>
    <x v="19"/>
    <s v="07-006809"/>
    <x v="152"/>
    <s v="Pesos (ARS)"/>
    <n v="36635"/>
    <n v="24958"/>
    <n v="1247.9000000000001"/>
    <n v="1"/>
    <x v="0"/>
    <n v="1.9E-2"/>
  </r>
  <r>
    <x v="0"/>
    <s v="EFETEK S.A."/>
    <x v="4"/>
    <s v="01-07-07-30094090"/>
    <s v="07-005518"/>
    <x v="23"/>
    <s v="07-006809"/>
    <x v="152"/>
    <s v="Pesos (ARS)"/>
    <n v="160454"/>
    <n v="110236"/>
    <n v="5511.79"/>
    <n v="1"/>
    <x v="0"/>
    <n v="1.9E-2"/>
  </r>
  <r>
    <x v="0"/>
    <s v="VERA MARIA SOL"/>
    <x v="1"/>
    <s v="01-07-07-30094401"/>
    <s v="07-006138"/>
    <x v="12"/>
    <s v="07-006809"/>
    <x v="152"/>
    <s v="Pesos (ARS)"/>
    <n v="13038"/>
    <n v="9160"/>
    <n v="457.99"/>
    <n v="1"/>
    <x v="0"/>
    <n v="1.9E-2"/>
  </r>
  <r>
    <x v="0"/>
    <s v="FORMICA MARIA EUGENIA"/>
    <x v="1"/>
    <s v="01-07-07-30094404"/>
    <s v="07-005558"/>
    <x v="11"/>
    <s v="07-006809"/>
    <x v="152"/>
    <s v="Pesos (ARS)"/>
    <n v="33473"/>
    <n v="23516"/>
    <n v="1175.8"/>
    <n v="1"/>
    <x v="0"/>
    <n v="1.9E-2"/>
  </r>
  <r>
    <x v="0"/>
    <s v="SIMONDI RICARDO PEDRO"/>
    <x v="1"/>
    <s v="01-07-07-30094530"/>
    <s v="07-005738"/>
    <x v="2"/>
    <s v="07-006809"/>
    <x v="152"/>
    <s v="Pesos (ARS)"/>
    <n v="25711"/>
    <n v="18097"/>
    <n v="904.84"/>
    <n v="1"/>
    <x v="0"/>
    <n v="1.9E-2"/>
  </r>
  <r>
    <x v="0"/>
    <s v="PLANA JUAN IGNACIO"/>
    <x v="1"/>
    <s v="01-07-07-30094750"/>
    <s v="07-005738"/>
    <x v="2"/>
    <s v="07-006809"/>
    <x v="152"/>
    <s v="Pesos (ARS)"/>
    <n v="22906"/>
    <n v="14774"/>
    <n v="738.7"/>
    <n v="1"/>
    <x v="0"/>
    <n v="1.9E-2"/>
  </r>
  <r>
    <x v="0"/>
    <s v="TABLON MARIA ANA"/>
    <x v="1"/>
    <s v="01-07-07-30094993"/>
    <s v="07-006138"/>
    <x v="12"/>
    <s v="07-006809"/>
    <x v="152"/>
    <s v="Pesos (ARS)"/>
    <n v="26344"/>
    <n v="18508"/>
    <n v="925.39"/>
    <n v="1"/>
    <x v="0"/>
    <n v="1.9E-2"/>
  </r>
  <r>
    <x v="0"/>
    <s v="DIAZ RODRIGUEZ TOMAS MARIANO"/>
    <x v="1"/>
    <s v="01-07-07-30095043"/>
    <s v="07-006138"/>
    <x v="12"/>
    <s v="07-006809"/>
    <x v="152"/>
    <s v="Pesos (ARS)"/>
    <n v="13082"/>
    <n v="9190"/>
    <n v="459.49"/>
    <n v="1"/>
    <x v="0"/>
    <n v="1.9E-2"/>
  </r>
  <r>
    <x v="0"/>
    <s v="SAVARD ROSANA MABEL"/>
    <x v="1"/>
    <s v="01-07-07-30095177"/>
    <s v="07-005738"/>
    <x v="2"/>
    <s v="07-006809"/>
    <x v="152"/>
    <s v="Pesos (ARS)"/>
    <n v="60768"/>
    <n v="42692"/>
    <n v="2134.6"/>
    <n v="1"/>
    <x v="0"/>
    <n v="1.9E-2"/>
  </r>
  <r>
    <x v="0"/>
    <s v="ORLANDO JUAN MANUEL"/>
    <x v="8"/>
    <s v="01-07-11-30005527"/>
    <s v="07-005646"/>
    <x v="15"/>
    <s v="07-006809"/>
    <x v="152"/>
    <s v="Pesos (ARS)"/>
    <n v="4628"/>
    <n v="2409"/>
    <n v="120.45"/>
    <n v="1"/>
    <x v="0"/>
    <n v="1.9E-2"/>
  </r>
  <r>
    <x v="0"/>
    <s v="SANTOS MARIA BALBINA"/>
    <x v="8"/>
    <s v="01-07-11-30005528"/>
    <s v="07-005646"/>
    <x v="15"/>
    <s v="07-006809"/>
    <x v="152"/>
    <s v="Pesos (ARS)"/>
    <n v="2712"/>
    <n v="1380"/>
    <n v="69"/>
    <n v="1"/>
    <x v="0"/>
    <n v="1.9E-2"/>
  </r>
  <r>
    <x v="0"/>
    <s v="AGRUPACION DEL OESTE SA"/>
    <x v="13"/>
    <s v="01-07-13-30000665"/>
    <s v="07-006993"/>
    <x v="7"/>
    <s v="07-006809"/>
    <x v="152"/>
    <s v="Pesos (ARS)"/>
    <n v="12757"/>
    <n v="7753"/>
    <n v="465.18"/>
    <n v="1"/>
    <x v="0"/>
    <n v="1.9E-2"/>
  </r>
  <r>
    <x v="0"/>
    <s v="BENHASHLEY SA"/>
    <x v="10"/>
    <s v="01-07-15-30002912"/>
    <s v="07-007176"/>
    <x v="28"/>
    <s v="07-006809"/>
    <x v="152"/>
    <s v="Pesos (ARS)"/>
    <n v="128882"/>
    <n v="73586"/>
    <n v="3679.3"/>
    <n v="1"/>
    <x v="0"/>
    <n v="1.9E-2"/>
  </r>
  <r>
    <x v="0"/>
    <s v="VICCHI PABLO"/>
    <x v="2"/>
    <s v="01-07-21-30038843"/>
    <s v="07-005558"/>
    <x v="11"/>
    <s v="07-006809"/>
    <x v="152"/>
    <s v="Pesos (ARS)"/>
    <n v="31967"/>
    <n v="23732.35"/>
    <n v="1186.6199999999999"/>
    <n v="1"/>
    <x v="0"/>
    <n v="1.9E-2"/>
  </r>
  <r>
    <x v="0"/>
    <s v="MAÑANET CLAUDIO"/>
    <x v="2"/>
    <s v="01-07-21-30039224"/>
    <s v="07-005539"/>
    <x v="10"/>
    <s v="07-006809"/>
    <x v="152"/>
    <s v="Pesos (ARS)"/>
    <n v="8133"/>
    <n v="6038.44"/>
    <n v="301.92"/>
    <n v="1"/>
    <x v="0"/>
    <n v="1.9E-2"/>
  </r>
  <r>
    <x v="0"/>
    <s v="LEDESMA CRISTIAN OMAR"/>
    <x v="2"/>
    <s v="01-07-21-30039424"/>
    <s v="07-005750"/>
    <x v="21"/>
    <s v="07-006809"/>
    <x v="152"/>
    <s v="Pesos (ARS)"/>
    <n v="26266"/>
    <n v="19499.689999999999"/>
    <n v="974.98"/>
    <n v="1"/>
    <x v="0"/>
    <n v="1.9E-2"/>
  </r>
  <r>
    <x v="0"/>
    <s v="LOYOLA JAVIER ORLANDO"/>
    <x v="2"/>
    <s v="01-07-21-30039631"/>
    <s v="07-006415"/>
    <x v="24"/>
    <s v="07-006809"/>
    <x v="152"/>
    <s v="Pesos (ARS)"/>
    <n v="24980"/>
    <n v="18545.32"/>
    <n v="927.27"/>
    <n v="1"/>
    <x v="0"/>
    <n v="1.9E-2"/>
  </r>
  <r>
    <x v="0"/>
    <s v="ZAMARIAN LUIS FERNANDO"/>
    <x v="2"/>
    <s v="01-07-21-30039956"/>
    <s v="07-007180"/>
    <x v="31"/>
    <s v="07-006809"/>
    <x v="152"/>
    <s v="Pesos (ARS)"/>
    <n v="19417"/>
    <n v="14414.97"/>
    <n v="720.75"/>
    <n v="1"/>
    <x v="0"/>
    <n v="1.9E-2"/>
  </r>
  <r>
    <x v="0"/>
    <s v="PACHECO ERICA PAOLA"/>
    <x v="2"/>
    <s v="01-07-21-30039957"/>
    <s v="07-005450"/>
    <x v="13"/>
    <s v="07-006809"/>
    <x v="152"/>
    <s v="Pesos (ARS)"/>
    <n v="7529"/>
    <n v="5468.03"/>
    <n v="273.39999999999998"/>
    <n v="1"/>
    <x v="0"/>
    <n v="1.9E-2"/>
  </r>
  <r>
    <x v="0"/>
    <s v="PONCE FRANCO MIGUEL"/>
    <x v="2"/>
    <s v="01-07-21-30041122"/>
    <s v="07-006025"/>
    <x v="0"/>
    <s v="07-006809"/>
    <x v="152"/>
    <s v="Pesos (ARS)"/>
    <n v="47663"/>
    <n v="35450.42"/>
    <n v="1772.52"/>
    <n v="1"/>
    <x v="0"/>
    <n v="1.9E-2"/>
  </r>
  <r>
    <x v="0"/>
    <s v="EL TRASANDINO S.A."/>
    <x v="2"/>
    <s v="01-07-21-30041542"/>
    <s v="07-006025"/>
    <x v="0"/>
    <s v="07-006809"/>
    <x v="152"/>
    <s v="Pesos (ARS)"/>
    <n v="7002"/>
    <n v="5093.8599999999997"/>
    <n v="254.69"/>
    <n v="1"/>
    <x v="0"/>
    <n v="1.9E-2"/>
  </r>
  <r>
    <x v="0"/>
    <s v="ROMERO SERGIO HERNAN"/>
    <x v="2"/>
    <s v="01-07-21-30041606"/>
    <s v="07-005738"/>
    <x v="2"/>
    <s v="07-006809"/>
    <x v="152"/>
    <s v="Pesos (ARS)"/>
    <n v="8915"/>
    <n v="6643.68"/>
    <n v="332.18"/>
    <n v="1"/>
    <x v="0"/>
    <n v="1.9E-2"/>
  </r>
  <r>
    <x v="0"/>
    <s v="ALGAÑARAZ LEANDRO ABEL"/>
    <x v="2"/>
    <s v="01-07-21-30042403"/>
    <s v="07-006039"/>
    <x v="3"/>
    <s v="07-006809"/>
    <x v="152"/>
    <s v="Pesos (ARS)"/>
    <n v="15511"/>
    <n v="11536.27"/>
    <n v="576.80999999999995"/>
    <n v="1"/>
    <x v="0"/>
    <n v="1.9E-2"/>
  </r>
  <r>
    <x v="0"/>
    <s v="MERCADO SISTI FRANCO FACUNDO GABRIEL"/>
    <x v="2"/>
    <s v="01-07-21-30043000"/>
    <s v="07-006138"/>
    <x v="12"/>
    <s v="07-006809"/>
    <x v="152"/>
    <s v="Pesos (ARS)"/>
    <n v="7336"/>
    <n v="5115"/>
    <n v="255.74"/>
    <n v="1"/>
    <x v="0"/>
    <n v="1.9E-2"/>
  </r>
  <r>
    <x v="0"/>
    <s v="TEJADA FRANCISCO RUBEN"/>
    <x v="2"/>
    <s v="01-07-21-30043319"/>
    <s v="07-006138"/>
    <x v="12"/>
    <s v="07-006809"/>
    <x v="152"/>
    <s v="Pesos (ARS)"/>
    <n v="60045"/>
    <n v="44659.12"/>
    <n v="2232.96"/>
    <n v="1"/>
    <x v="0"/>
    <n v="1.9E-2"/>
  </r>
  <r>
    <x v="1"/>
    <s v="ZAPATA JORGE ALEJANDRO"/>
    <x v="0"/>
    <s v="01-07-01-30512134"/>
    <s v="07-005637"/>
    <x v="5"/>
    <m/>
    <x v="152"/>
    <s v="Pesos (ARS)"/>
    <n v="72132"/>
    <n v="53550.29"/>
    <n v="535.5"/>
    <m/>
    <x v="0"/>
    <n v="1.9E-2"/>
  </r>
  <r>
    <x v="1"/>
    <s v="MONDATI RICARDO DANIEL"/>
    <x v="0"/>
    <s v="01-07-01-30514275"/>
    <s v="07-005637"/>
    <x v="5"/>
    <m/>
    <x v="152"/>
    <s v="Pesos (ARS)"/>
    <n v="49926"/>
    <n v="37064.370000000003"/>
    <n v="370.64"/>
    <m/>
    <x v="0"/>
    <n v="1.9E-2"/>
  </r>
  <r>
    <x v="1"/>
    <s v="ARANCIBIA GUILLERMO DANIEL"/>
    <x v="0"/>
    <s v="01-07-01-30515819"/>
    <s v="07-006903"/>
    <x v="17"/>
    <m/>
    <x v="152"/>
    <s v="Pesos (ARS)"/>
    <n v="49463"/>
    <n v="36720.83"/>
    <n v="367.21"/>
    <m/>
    <x v="0"/>
    <n v="1.9E-2"/>
  </r>
  <r>
    <x v="1"/>
    <s v="RAMIREZ CLAUDIA LILIANA"/>
    <x v="0"/>
    <s v="01-07-01-30517442"/>
    <s v="07-005738"/>
    <x v="2"/>
    <m/>
    <x v="152"/>
    <s v="Pesos (ARS)"/>
    <n v="39921"/>
    <n v="29636.92"/>
    <n v="296.37"/>
    <m/>
    <x v="0"/>
    <n v="1.9E-2"/>
  </r>
  <r>
    <x v="1"/>
    <s v="MAÑANET CLAUDIO"/>
    <x v="0"/>
    <s v="01-07-01-30519289"/>
    <s v="07-005539"/>
    <x v="10"/>
    <m/>
    <x v="152"/>
    <s v="Pesos (ARS)"/>
    <n v="69472"/>
    <n v="51575.02"/>
    <n v="515.75"/>
    <m/>
    <x v="0"/>
    <n v="1.9E-2"/>
  </r>
  <r>
    <x v="1"/>
    <s v="GORDILLO MARCELO ALFREDO"/>
    <x v="0"/>
    <s v="01-07-01-30520903"/>
    <s v="07-005738"/>
    <x v="2"/>
    <m/>
    <x v="152"/>
    <s v="Pesos (ARS)"/>
    <n v="33965"/>
    <n v="25076.73"/>
    <n v="250.77"/>
    <m/>
    <x v="0"/>
    <n v="1.9E-2"/>
  </r>
  <r>
    <x v="1"/>
    <s v="ASENSIO ESTELA ISABEL"/>
    <x v="0"/>
    <s v="01-07-01-30521417"/>
    <s v="07-005978"/>
    <x v="4"/>
    <m/>
    <x v="152"/>
    <s v="Pesos (ARS)"/>
    <n v="63981"/>
    <n v="47499.34"/>
    <n v="474.99"/>
    <m/>
    <x v="0"/>
    <n v="1.9E-2"/>
  </r>
  <r>
    <x v="1"/>
    <s v="DISSAN SRL"/>
    <x v="0"/>
    <s v="01-07-01-30524372"/>
    <s v="07-005450"/>
    <x v="13"/>
    <m/>
    <x v="152"/>
    <s v="Pesos (ARS)"/>
    <n v="639694"/>
    <n v="386524.88"/>
    <n v="3865.25"/>
    <m/>
    <x v="0"/>
    <n v="1.9E-2"/>
  </r>
  <r>
    <x v="1"/>
    <s v="RECABARREN ALEJANDRA BEATRIZ"/>
    <x v="0"/>
    <s v="01-07-01-30525498"/>
    <s v="07-005738"/>
    <x v="2"/>
    <m/>
    <x v="152"/>
    <s v="Pesos (ARS)"/>
    <n v="35981"/>
    <n v="26564.81"/>
    <n v="265.64999999999998"/>
    <m/>
    <x v="0"/>
    <n v="1.9E-2"/>
  </r>
  <r>
    <x v="1"/>
    <s v="PAGANINI CECILIA ANDREA"/>
    <x v="0"/>
    <s v="01-07-01-30527737"/>
    <s v="07-005637"/>
    <x v="5"/>
    <m/>
    <x v="152"/>
    <s v="Pesos (ARS)"/>
    <n v="65155"/>
    <n v="48370.35"/>
    <n v="483.7"/>
    <m/>
    <x v="0"/>
    <n v="1.9E-2"/>
  </r>
  <r>
    <x v="1"/>
    <s v="PIERRO MARCELO DAVI"/>
    <x v="0"/>
    <s v="01-07-01-30528428"/>
    <s v="07-006039"/>
    <x v="3"/>
    <m/>
    <x v="152"/>
    <s v="Pesos (ARS)"/>
    <n v="125680"/>
    <n v="93303.71"/>
    <n v="933.04"/>
    <m/>
    <x v="0"/>
    <n v="1.9E-2"/>
  </r>
  <r>
    <x v="1"/>
    <s v="MARTINEZ NORMA ELOISA"/>
    <x v="0"/>
    <s v="01-07-01-30528510"/>
    <s v="07-005947"/>
    <x v="19"/>
    <m/>
    <x v="152"/>
    <s v="Pesos (ARS)"/>
    <n v="60490"/>
    <n v="44907.31"/>
    <n v="449.07"/>
    <m/>
    <x v="0"/>
    <n v="1.9E-2"/>
  </r>
  <r>
    <x v="1"/>
    <s v="RODRIGUEZ EVA SAMANTA"/>
    <x v="0"/>
    <s v="01-07-01-30529157"/>
    <s v="07-006039"/>
    <x v="3"/>
    <m/>
    <x v="152"/>
    <s v="Pesos (ARS)"/>
    <n v="135437"/>
    <n v="100547.25"/>
    <n v="1005.47"/>
    <m/>
    <x v="0"/>
    <n v="1.9E-2"/>
  </r>
  <r>
    <x v="1"/>
    <s v="RIOLLO FLAVIO RAMON"/>
    <x v="0"/>
    <s v="01-07-01-30529995"/>
    <s v="07-005738"/>
    <x v="2"/>
    <m/>
    <x v="152"/>
    <s v="Pesos (ARS)"/>
    <n v="2129.9899999999998"/>
    <n v="1581.29"/>
    <n v="15.82"/>
    <m/>
    <x v="0"/>
    <n v="1.9E-2"/>
  </r>
  <r>
    <x v="1"/>
    <s v="SUR FRANCE S A"/>
    <x v="9"/>
    <s v="01-07-01-30530376"/>
    <s v="07-005558"/>
    <x v="11"/>
    <m/>
    <x v="152"/>
    <s v="Pesos (ARS)"/>
    <n v="963167.56"/>
    <n v="486576"/>
    <n v="4865.7700000000004"/>
    <m/>
    <x v="0"/>
    <n v="1.9E-2"/>
  </r>
  <r>
    <x v="1"/>
    <s v="SALOMONE SILVINA MIRIAM"/>
    <x v="0"/>
    <s v="01-07-01-30530584"/>
    <s v="07-005450"/>
    <x v="13"/>
    <m/>
    <x v="152"/>
    <s v="Pesos (ARS)"/>
    <n v="64353"/>
    <n v="47774.87"/>
    <n v="477.75"/>
    <m/>
    <x v="0"/>
    <n v="1.9E-2"/>
  </r>
  <r>
    <x v="1"/>
    <s v="GONZALEZ NADYA FERNANDA"/>
    <x v="0"/>
    <s v="01-07-01-30531256"/>
    <s v="07-005738"/>
    <x v="2"/>
    <m/>
    <x v="152"/>
    <s v="Pesos (ARS)"/>
    <n v="118997"/>
    <n v="88342.6"/>
    <n v="883.43"/>
    <m/>
    <x v="0"/>
    <n v="1.9E-2"/>
  </r>
  <r>
    <x v="1"/>
    <s v="TICLE GERMAN EMANUEL"/>
    <x v="0"/>
    <s v="01-07-01-30531538"/>
    <s v="07-005450"/>
    <x v="13"/>
    <m/>
    <x v="152"/>
    <s v="Pesos (ARS)"/>
    <n v="96184"/>
    <n v="71421.09"/>
    <n v="714.21"/>
    <m/>
    <x v="0"/>
    <n v="1.9E-2"/>
  </r>
  <r>
    <x v="1"/>
    <s v="MALLEA MARIA DEL CARMEN"/>
    <x v="0"/>
    <s v="01-07-01-30531721"/>
    <s v="07-005738"/>
    <x v="2"/>
    <m/>
    <x v="152"/>
    <s v="Pesos (ARS)"/>
    <n v="46496"/>
    <n v="34518.79"/>
    <n v="345.19"/>
    <m/>
    <x v="0"/>
    <n v="1.9E-2"/>
  </r>
  <r>
    <x v="1"/>
    <s v="CARRILLO MAURO VALENTIN"/>
    <x v="0"/>
    <s v="01-07-01-30532976"/>
    <s v="07-006138"/>
    <x v="12"/>
    <m/>
    <x v="152"/>
    <s v="Pesos (ARS)"/>
    <n v="69357"/>
    <n v="51490.52"/>
    <n v="514.91"/>
    <m/>
    <x v="0"/>
    <n v="1.9E-2"/>
  </r>
  <r>
    <x v="1"/>
    <s v="FUICA JOSE LUIS"/>
    <x v="0"/>
    <s v="01-07-01-30533287"/>
    <s v="07-005450"/>
    <x v="13"/>
    <m/>
    <x v="152"/>
    <s v="Pesos (ARS)"/>
    <n v="207750"/>
    <n v="127927"/>
    <n v="1279.26"/>
    <m/>
    <x v="0"/>
    <n v="1.9E-2"/>
  </r>
  <r>
    <x v="1"/>
    <s v="HARFIS S.A.S."/>
    <x v="0"/>
    <s v="01-07-01-30533366"/>
    <s v="07-005558"/>
    <x v="11"/>
    <m/>
    <x v="152"/>
    <s v="Pesos (ARS)"/>
    <n v="149300"/>
    <n v="108424.14"/>
    <n v="1084.24"/>
    <m/>
    <x v="0"/>
    <n v="1.9E-2"/>
  </r>
  <r>
    <x v="1"/>
    <s v="SZYMA S.R.L."/>
    <x v="0"/>
    <s v="01-07-01-30533535"/>
    <s v="07-005450"/>
    <x v="13"/>
    <m/>
    <x v="152"/>
    <s v="Pesos (ARS)"/>
    <n v="569228"/>
    <n v="342773"/>
    <n v="3427.72"/>
    <m/>
    <x v="0"/>
    <n v="1.9E-2"/>
  </r>
  <r>
    <x v="1"/>
    <s v="CASTERAN FEDERICO SANTIAGO"/>
    <x v="0"/>
    <s v="01-07-01-30533578"/>
    <s v="07-005558"/>
    <x v="11"/>
    <m/>
    <x v="152"/>
    <s v="Pesos (ARS)"/>
    <n v="73744"/>
    <n v="54746.61"/>
    <n v="547.47"/>
    <m/>
    <x v="0"/>
    <n v="1.9E-2"/>
  </r>
  <r>
    <x v="1"/>
    <s v="LARA LUCAS JOSE ARIEL"/>
    <x v="0"/>
    <s v="01-07-01-30533846"/>
    <s v="07-006039"/>
    <x v="3"/>
    <m/>
    <x v="152"/>
    <s v="Pesos (ARS)"/>
    <n v="80518"/>
    <n v="58473.94"/>
    <n v="584.74"/>
    <m/>
    <x v="0"/>
    <n v="1.9E-2"/>
  </r>
  <r>
    <x v="1"/>
    <s v="LISOTTO MADERAS DE LISOTTO OSCAR ORESTES Y LISOTTO ALEJANDRO ALFREDO"/>
    <x v="0"/>
    <s v="01-07-01-30533912"/>
    <s v="07-005472"/>
    <x v="6"/>
    <m/>
    <x v="152"/>
    <s v="Pesos (ARS)"/>
    <n v="674268"/>
    <n v="406774"/>
    <n v="4067.74"/>
    <m/>
    <x v="0"/>
    <n v="1.9E-2"/>
  </r>
  <r>
    <x v="1"/>
    <s v="TOMAZZELI ORLANDO GABRIEL"/>
    <x v="0"/>
    <s v="01-07-01-30534022"/>
    <s v="07-005738"/>
    <x v="2"/>
    <m/>
    <x v="152"/>
    <s v="Pesos (ARS)"/>
    <n v="119652"/>
    <n v="88828.17"/>
    <n v="888.28"/>
    <m/>
    <x v="0"/>
    <n v="1.9E-2"/>
  </r>
  <r>
    <x v="1"/>
    <s v="ESPADORCHI ADRIANA ELIZABETH"/>
    <x v="0"/>
    <s v="01-07-01-30534035"/>
    <s v="07-005646"/>
    <x v="15"/>
    <m/>
    <x v="152"/>
    <s v="Pesos (ARS)"/>
    <n v="75604"/>
    <n v="56127.79"/>
    <n v="561.28"/>
    <m/>
    <x v="0"/>
    <n v="1.9E-2"/>
  </r>
  <r>
    <x v="1"/>
    <s v="BRINO RICARDO"/>
    <x v="0"/>
    <s v="01-07-01-30534176"/>
    <s v="07-005739"/>
    <x v="8"/>
    <m/>
    <x v="152"/>
    <s v="Pesos (ARS)"/>
    <n v="51850"/>
    <n v="38493"/>
    <n v="384.93"/>
    <m/>
    <x v="0"/>
    <n v="1.9E-2"/>
  </r>
  <r>
    <x v="1"/>
    <s v="DOMINGUEZ MANUEL ABEL"/>
    <x v="0"/>
    <s v="01-07-01-30534388"/>
    <s v="07-005558"/>
    <x v="11"/>
    <m/>
    <x v="152"/>
    <s v="Pesos (ARS)"/>
    <n v="76204"/>
    <n v="56573.16"/>
    <n v="565.73"/>
    <m/>
    <x v="0"/>
    <n v="1.9E-2"/>
  </r>
  <r>
    <x v="1"/>
    <s v="ORESTE RODOLFO JAVIER"/>
    <x v="0"/>
    <s v="01-07-01-30534400"/>
    <s v="07-005637"/>
    <x v="5"/>
    <m/>
    <x v="152"/>
    <s v="Pesos (ARS)"/>
    <n v="74059"/>
    <n v="55174.06"/>
    <n v="551.74"/>
    <m/>
    <x v="0"/>
    <n v="1.9E-2"/>
  </r>
  <r>
    <x v="1"/>
    <s v="IBAÑEZ CLAUDIO ALBERTO"/>
    <x v="0"/>
    <s v="01-07-01-30535463"/>
    <s v="07-005738"/>
    <x v="2"/>
    <m/>
    <x v="152"/>
    <s v="Pesos (ARS)"/>
    <n v="38108"/>
    <n v="28343.39"/>
    <n v="283.43"/>
    <m/>
    <x v="0"/>
    <n v="1.9E-2"/>
  </r>
  <r>
    <x v="1"/>
    <s v="MONDATI NESTOR ADRIAN"/>
    <x v="0"/>
    <s v="01-07-01-30536285"/>
    <s v="07-005637"/>
    <x v="5"/>
    <m/>
    <x v="152"/>
    <s v="Pesos (ARS)"/>
    <n v="60093"/>
    <n v="44695.59"/>
    <n v="446.96"/>
    <m/>
    <x v="0"/>
    <n v="1.9E-2"/>
  </r>
  <r>
    <x v="1"/>
    <s v="PEPPA ROBERTO DARIO"/>
    <x v="0"/>
    <s v="01-07-01-30536949"/>
    <s v="07-005637"/>
    <x v="5"/>
    <m/>
    <x v="152"/>
    <s v="Pesos (ARS)"/>
    <n v="62962"/>
    <n v="46829.58"/>
    <n v="468.3"/>
    <m/>
    <x v="0"/>
    <n v="1.9E-2"/>
  </r>
  <r>
    <x v="1"/>
    <s v="FERNANDEZ MAZA GUSTAVO FABIAN"/>
    <x v="0"/>
    <s v="01-07-01-30537814"/>
    <s v="07-005558"/>
    <x v="11"/>
    <m/>
    <x v="152"/>
    <s v="Pesos (ARS)"/>
    <n v="41005"/>
    <n v="30498.58"/>
    <n v="304.99"/>
    <m/>
    <x v="0"/>
    <n v="1.9E-2"/>
  </r>
  <r>
    <x v="1"/>
    <s v="LEY SECA SOCIEDAD ANONIMA"/>
    <x v="0"/>
    <s v="01-07-01-30538393"/>
    <s v="07-005450"/>
    <x v="13"/>
    <m/>
    <x v="152"/>
    <s v="Pesos (ARS)"/>
    <n v="654048.94999999995"/>
    <n v="382880"/>
    <n v="3828.8"/>
    <m/>
    <x v="0"/>
    <n v="1.9E-2"/>
  </r>
  <r>
    <x v="1"/>
    <s v="CUITIÑO SUSANA BEATRIZ"/>
    <x v="0"/>
    <s v="01-07-01-30539015"/>
    <s v="07-005738"/>
    <x v="2"/>
    <m/>
    <x v="152"/>
    <s v="Pesos (ARS)"/>
    <n v="106078"/>
    <n v="78898.28"/>
    <n v="788.98"/>
    <m/>
    <x v="0"/>
    <n v="1.9E-2"/>
  </r>
  <r>
    <x v="1"/>
    <s v="AVILES SALAS APARICIO JUSTO"/>
    <x v="0"/>
    <s v="01-07-01-30539204"/>
    <s v="07-005450"/>
    <x v="13"/>
    <m/>
    <x v="152"/>
    <s v="Pesos (ARS)"/>
    <n v="55558"/>
    <n v="41322.5"/>
    <n v="413.23"/>
    <m/>
    <x v="0"/>
    <n v="1.9E-2"/>
  </r>
  <r>
    <x v="1"/>
    <s v="MANNL ALFREDO ALEJANDRO"/>
    <x v="0"/>
    <s v="01-07-01-30539347"/>
    <s v="07-005978"/>
    <x v="4"/>
    <m/>
    <x v="152"/>
    <s v="Pesos (ARS)"/>
    <n v="231046"/>
    <n v="142541"/>
    <n v="1425.4"/>
    <m/>
    <x v="0"/>
    <n v="1.9E-2"/>
  </r>
  <r>
    <x v="1"/>
    <s v="ROJAS HIDALGO EDUARDO JAVIER"/>
    <x v="0"/>
    <s v="01-07-01-30539385"/>
    <s v="07-005539"/>
    <x v="10"/>
    <m/>
    <x v="152"/>
    <s v="Pesos (ARS)"/>
    <n v="50133"/>
    <n v="36473.33"/>
    <n v="364.73"/>
    <m/>
    <x v="0"/>
    <n v="1.9E-2"/>
  </r>
  <r>
    <x v="1"/>
    <s v="SEGURA DIANA MARIA"/>
    <x v="0"/>
    <s v="01-07-01-30540229"/>
    <s v="07-006415"/>
    <x v="24"/>
    <m/>
    <x v="152"/>
    <s v="Pesos (ARS)"/>
    <n v="133790"/>
    <n v="99509.03"/>
    <n v="995.09"/>
    <m/>
    <x v="0"/>
    <n v="1.9E-2"/>
  </r>
  <r>
    <x v="1"/>
    <s v="ARRIETA RAUL ALFREDO"/>
    <x v="0"/>
    <s v="01-07-01-30540794"/>
    <s v="07-006138"/>
    <x v="12"/>
    <m/>
    <x v="152"/>
    <s v="Pesos (ARS)"/>
    <n v="135141"/>
    <n v="100513.85"/>
    <n v="1005.14"/>
    <m/>
    <x v="0"/>
    <n v="1.9E-2"/>
  </r>
  <r>
    <x v="1"/>
    <s v="PALPACELLI MARCELA FLORINDA"/>
    <x v="0"/>
    <s v="01-07-01-30540973"/>
    <s v="07-005637"/>
    <x v="5"/>
    <m/>
    <x v="152"/>
    <s v="Pesos (ARS)"/>
    <n v="117474"/>
    <n v="87373.75"/>
    <n v="873.74"/>
    <m/>
    <x v="0"/>
    <n v="1.9E-2"/>
  </r>
  <r>
    <x v="1"/>
    <s v="ORLANDO JUAN MANUEL"/>
    <x v="0"/>
    <s v="01-07-01-30540977"/>
    <s v="07-005646"/>
    <x v="15"/>
    <m/>
    <x v="152"/>
    <s v="Pesos (ARS)"/>
    <n v="140002"/>
    <n v="104129.33"/>
    <n v="1041.29"/>
    <m/>
    <x v="0"/>
    <n v="1.9E-2"/>
  </r>
  <r>
    <x v="1"/>
    <s v="CONCEPCION MELISA PAULA"/>
    <x v="0"/>
    <s v="01-07-01-30541064"/>
    <s v="07-006138"/>
    <x v="12"/>
    <m/>
    <x v="152"/>
    <s v="Pesos (ARS)"/>
    <n v="91267"/>
    <n v="68262.47"/>
    <n v="682.62"/>
    <m/>
    <x v="0"/>
    <n v="1.9E-2"/>
  </r>
  <r>
    <x v="1"/>
    <s v="TOLEDO SACCHI DANIELA BELEN"/>
    <x v="0"/>
    <s v="01-07-01-30541310"/>
    <s v="07-006138"/>
    <x v="12"/>
    <m/>
    <x v="152"/>
    <s v="Pesos (ARS)"/>
    <n v="31606"/>
    <n v="23507.67"/>
    <n v="235.08"/>
    <m/>
    <x v="0"/>
    <n v="1.9E-2"/>
  </r>
  <r>
    <x v="1"/>
    <s v="MAZZEI ROMINA ANTONELLA"/>
    <x v="0"/>
    <s v="01-07-01-30541514"/>
    <s v="07-007180"/>
    <x v="31"/>
    <m/>
    <x v="152"/>
    <s v="Pesos (ARS)"/>
    <n v="71463"/>
    <n v="53151.98"/>
    <n v="531.52"/>
    <m/>
    <x v="0"/>
    <n v="1.9E-2"/>
  </r>
  <r>
    <x v="1"/>
    <s v="TORRES MENDOZA NOELIA EVANGELINA"/>
    <x v="0"/>
    <s v="01-07-01-30541549"/>
    <s v="07-006039"/>
    <x v="3"/>
    <m/>
    <x v="152"/>
    <s v="Pesos (ARS)"/>
    <n v="98019"/>
    <n v="72903.960000000006"/>
    <n v="729.04"/>
    <m/>
    <x v="0"/>
    <n v="1.9E-2"/>
  </r>
  <r>
    <x v="1"/>
    <s v="DI LEO DIEGO NICOLAS"/>
    <x v="0"/>
    <s v="01-07-01-30541720"/>
    <s v="07-006039"/>
    <x v="3"/>
    <m/>
    <x v="152"/>
    <s v="Pesos (ARS)"/>
    <n v="100322"/>
    <n v="74616.56"/>
    <n v="746.17"/>
    <m/>
    <x v="0"/>
    <n v="1.9E-2"/>
  </r>
  <r>
    <x v="1"/>
    <s v="HANNOUN MARTIN SEBASTIAN"/>
    <x v="0"/>
    <s v="01-07-01-30541820"/>
    <s v="07-006138"/>
    <x v="12"/>
    <m/>
    <x v="152"/>
    <s v="Pesos (ARS)"/>
    <n v="50132"/>
    <n v="37287.21"/>
    <n v="372.87"/>
    <m/>
    <x v="0"/>
    <n v="1.9E-2"/>
  </r>
  <r>
    <x v="1"/>
    <s v="TOBARES CRISTIAN ANDRES"/>
    <x v="0"/>
    <s v="01-07-01-30541902"/>
    <s v="07-005646"/>
    <x v="15"/>
    <m/>
    <x v="152"/>
    <s v="Pesos (ARS)"/>
    <n v="71633"/>
    <n v="53377.24"/>
    <n v="533.77"/>
    <m/>
    <x v="0"/>
    <n v="1.9E-2"/>
  </r>
  <r>
    <x v="1"/>
    <s v="ALBORNOZ MARIO ARIEL"/>
    <x v="0"/>
    <s v="01-07-01-30542032"/>
    <s v="07-005450"/>
    <x v="13"/>
    <m/>
    <x v="152"/>
    <s v="Pesos (ARS)"/>
    <n v="55918"/>
    <n v="41590.19"/>
    <n v="415.9"/>
    <m/>
    <x v="0"/>
    <n v="1.9E-2"/>
  </r>
  <r>
    <x v="1"/>
    <s v="ROMERO ERNESTO ANDRES"/>
    <x v="0"/>
    <s v="01-07-01-30542432"/>
    <s v="07-005472"/>
    <x v="6"/>
    <m/>
    <x v="152"/>
    <s v="Pesos (ARS)"/>
    <n v="160629"/>
    <n v="119471.56"/>
    <n v="1194.72"/>
    <m/>
    <x v="0"/>
    <n v="1.9E-2"/>
  </r>
  <r>
    <x v="1"/>
    <s v="MELI FEDERICO DANIEL"/>
    <x v="0"/>
    <s v="01-07-01-30542913"/>
    <s v="07-005539"/>
    <x v="10"/>
    <m/>
    <x v="152"/>
    <s v="Pesos (ARS)"/>
    <n v="77269"/>
    <n v="57469.9"/>
    <n v="574.70000000000005"/>
    <m/>
    <x v="0"/>
    <n v="1.9E-2"/>
  </r>
  <r>
    <x v="1"/>
    <s v="CRESPIN DAVID ERNESTO"/>
    <x v="0"/>
    <s v="01-07-01-30545025"/>
    <s v="07-005637"/>
    <x v="5"/>
    <m/>
    <x v="152"/>
    <s v="Pesos (ARS)"/>
    <n v="69318"/>
    <n v="51556.32"/>
    <n v="515.55999999999995"/>
    <m/>
    <x v="0"/>
    <n v="1.9E-2"/>
  </r>
  <r>
    <x v="1"/>
    <s v="ROJAS HIDALGO EDUARDO JAVIER"/>
    <x v="0"/>
    <s v="01-07-01-30545250"/>
    <s v="07-005539"/>
    <x v="10"/>
    <m/>
    <x v="152"/>
    <s v="Pesos (ARS)"/>
    <n v="62452"/>
    <n v="45436.44"/>
    <n v="454.36"/>
    <m/>
    <x v="0"/>
    <n v="1.9E-2"/>
  </r>
  <r>
    <x v="1"/>
    <s v="AVILA ARIEL ALEJANDRO"/>
    <x v="0"/>
    <s v="01-07-01-30546108"/>
    <s v="07-005738"/>
    <x v="2"/>
    <m/>
    <x v="152"/>
    <s v="Pesos (ARS)"/>
    <n v="35343"/>
    <n v="26286.57"/>
    <n v="262.87"/>
    <m/>
    <x v="0"/>
    <n v="1.9E-2"/>
  </r>
  <r>
    <x v="1"/>
    <s v="EL TRASANDINO S.A."/>
    <x v="0"/>
    <s v="01-07-01-30546202"/>
    <s v="07-006025"/>
    <x v="0"/>
    <m/>
    <x v="152"/>
    <s v="Pesos (ARS)"/>
    <n v="957931"/>
    <n v="585076"/>
    <n v="5850.74"/>
    <m/>
    <x v="0"/>
    <n v="1.9E-2"/>
  </r>
  <r>
    <x v="1"/>
    <s v="FLORES MIRIAM ESTELA"/>
    <x v="0"/>
    <s v="01-07-01-30546520"/>
    <s v="07-005539"/>
    <x v="10"/>
    <m/>
    <x v="152"/>
    <s v="Pesos (ARS)"/>
    <n v="57009"/>
    <n v="42402.01"/>
    <n v="424.02"/>
    <m/>
    <x v="0"/>
    <n v="1.9E-2"/>
  </r>
  <r>
    <x v="1"/>
    <s v="LEBOEUF LEONEL ALBERTO"/>
    <x v="0"/>
    <s v="01-07-01-30546590"/>
    <s v="07-005472"/>
    <x v="6"/>
    <m/>
    <x v="152"/>
    <s v="Pesos (ARS)"/>
    <n v="901476"/>
    <n v="596369.06000000006"/>
    <n v="5963.71"/>
    <m/>
    <x v="0"/>
    <n v="1.9E-2"/>
  </r>
  <r>
    <x v="1"/>
    <s v="MATIAS HERNAN DI SETTIMIO Y LEONEL ALEXIS DI SETTIMIO"/>
    <x v="0"/>
    <s v="01-07-01-30546591"/>
    <s v="07-005472"/>
    <x v="6"/>
    <m/>
    <x v="152"/>
    <s v="Pesos (ARS)"/>
    <n v="284400"/>
    <n v="188144.35"/>
    <n v="1881.46"/>
    <m/>
    <x v="0"/>
    <n v="1.9E-2"/>
  </r>
  <r>
    <x v="1"/>
    <s v="CABEZA NATACHA FLORENCIA"/>
    <x v="0"/>
    <s v="01-07-01-30547036"/>
    <s v="07-005539"/>
    <x v="10"/>
    <m/>
    <x v="152"/>
    <s v="Pesos (ARS)"/>
    <n v="5094"/>
    <n v="3446.82"/>
    <n v="34.47"/>
    <m/>
    <x v="0"/>
    <n v="1.9E-2"/>
  </r>
  <r>
    <x v="1"/>
    <s v="AGMEN SA"/>
    <x v="0"/>
    <s v="01-07-01-30547322"/>
    <s v="07-005450"/>
    <x v="13"/>
    <m/>
    <x v="152"/>
    <s v="Pesos (ARS)"/>
    <n v="851777"/>
    <n v="513862"/>
    <n v="5138.62"/>
    <m/>
    <x v="0"/>
    <n v="1.9E-2"/>
  </r>
  <r>
    <x v="1"/>
    <s v="MADDIO HNOS S.A."/>
    <x v="0"/>
    <s v="01-07-01-30547462"/>
    <s v="07-005646"/>
    <x v="15"/>
    <m/>
    <x v="152"/>
    <s v="Pesos (ARS)"/>
    <n v="732809"/>
    <n v="495688.33"/>
    <n v="4956.8999999999996"/>
    <m/>
    <x v="0"/>
    <n v="1.9E-2"/>
  </r>
  <r>
    <x v="1"/>
    <s v="RETORTUÑO S.R.L."/>
    <x v="0"/>
    <s v="01-07-01-30547605"/>
    <s v="07-005539"/>
    <x v="10"/>
    <m/>
    <x v="152"/>
    <s v="Pesos (ARS)"/>
    <n v="12026"/>
    <n v="7255"/>
    <n v="72.55"/>
    <m/>
    <x v="0"/>
    <n v="1.9E-2"/>
  </r>
  <r>
    <x v="1"/>
    <s v="SERVICIOS MENDOCINOS DE SEGURIDAD INTEGRAL S.A."/>
    <x v="0"/>
    <s v="01-07-01-30548048"/>
    <s v="07-006993"/>
    <x v="7"/>
    <m/>
    <x v="152"/>
    <s v="Pesos (ARS)"/>
    <n v="29817"/>
    <n v="19725.259999999998"/>
    <n v="197.27"/>
    <m/>
    <x v="0"/>
    <n v="1.9E-2"/>
  </r>
  <r>
    <x v="1"/>
    <s v="AGRUPACION DEL OESTE SA"/>
    <x v="0"/>
    <s v="01-07-01-30548772"/>
    <s v="07-006993"/>
    <x v="7"/>
    <m/>
    <x v="152"/>
    <s v="Pesos (ARS)"/>
    <n v="10389"/>
    <n v="6873.37"/>
    <n v="68.75"/>
    <m/>
    <x v="0"/>
    <n v="1.9E-2"/>
  </r>
  <r>
    <x v="1"/>
    <s v="SIMONDI RICARDO PEDRO"/>
    <x v="0"/>
    <s v="01-07-01-30549240"/>
    <s v="07-005738"/>
    <x v="2"/>
    <m/>
    <x v="152"/>
    <s v="Pesos (ARS)"/>
    <n v="342629"/>
    <n v="232057"/>
    <n v="2320.56"/>
    <m/>
    <x v="0"/>
    <n v="1.9E-2"/>
  </r>
  <r>
    <x v="1"/>
    <s v="GONZALEZ VANINA CECILIA"/>
    <x v="0"/>
    <s v="01-07-01-30550080"/>
    <s v="07-005738"/>
    <x v="2"/>
    <m/>
    <x v="152"/>
    <s v="Pesos (ARS)"/>
    <n v="26626"/>
    <n v="19803.7"/>
    <n v="198.04"/>
    <m/>
    <x v="0"/>
    <n v="1.9E-2"/>
  </r>
  <r>
    <x v="1"/>
    <s v="CACERES MONICA MARIELA"/>
    <x v="0"/>
    <s v="01-07-01-30550123"/>
    <s v="07-006138"/>
    <x v="12"/>
    <m/>
    <x v="152"/>
    <s v="Pesos (ARS)"/>
    <n v="66868"/>
    <n v="49734.239999999998"/>
    <n v="497.34"/>
    <m/>
    <x v="0"/>
    <n v="1.9E-2"/>
  </r>
  <r>
    <x v="1"/>
    <s v="CAMPOS CARLOS ATILIO"/>
    <x v="0"/>
    <s v="01-07-01-30550459"/>
    <s v="07-006138"/>
    <x v="12"/>
    <m/>
    <x v="152"/>
    <s v="Pesos (ARS)"/>
    <n v="104787"/>
    <n v="77937.91"/>
    <n v="779.38"/>
    <m/>
    <x v="0"/>
    <n v="1.9E-2"/>
  </r>
  <r>
    <x v="1"/>
    <s v="SERVICIOS TERRESTRES INTREGADOS SAS"/>
    <x v="0"/>
    <s v="01-07-01-30550472"/>
    <s v="07-005558"/>
    <x v="11"/>
    <m/>
    <x v="152"/>
    <s v="Pesos (ARS)"/>
    <n v="56134"/>
    <n v="41750.79"/>
    <n v="417.51"/>
    <m/>
    <x v="0"/>
    <n v="1.9E-2"/>
  </r>
  <r>
    <x v="1"/>
    <s v="ALGUACIL VALENTINA"/>
    <x v="0"/>
    <s v="01-07-01-30550903"/>
    <s v="07-005978"/>
    <x v="4"/>
    <m/>
    <x v="152"/>
    <s v="Pesos (ARS)"/>
    <n v="80187"/>
    <n v="59641.02"/>
    <n v="596.41"/>
    <m/>
    <x v="0"/>
    <n v="1.9E-2"/>
  </r>
  <r>
    <x v="1"/>
    <s v="CABEZA NATACHA FLORENCIA"/>
    <x v="0"/>
    <s v="01-07-01-30551932"/>
    <s v="07-005539"/>
    <x v="10"/>
    <m/>
    <x v="152"/>
    <s v="Pesos (ARS)"/>
    <n v="86145"/>
    <n v="64072.03"/>
    <n v="640.73"/>
    <m/>
    <x v="0"/>
    <n v="1.9E-2"/>
  </r>
  <r>
    <x v="1"/>
    <s v="ROJAS HIDALGO EDUARDO JAVIER"/>
    <x v="0"/>
    <s v="01-07-01-30552118"/>
    <s v="07-005539"/>
    <x v="10"/>
    <m/>
    <x v="152"/>
    <s v="Pesos (ARS)"/>
    <n v="7386"/>
    <n v="5037"/>
    <n v="50.37"/>
    <m/>
    <x v="0"/>
    <n v="1.9E-2"/>
  </r>
  <r>
    <x v="1"/>
    <s v="URDANIZ DANIELA LAURA"/>
    <x v="0"/>
    <s v="01-07-01-30552351"/>
    <s v="07-005558"/>
    <x v="11"/>
    <m/>
    <x v="152"/>
    <s v="Pesos (ARS)"/>
    <n v="88201"/>
    <n v="65600.800000000003"/>
    <n v="656.01"/>
    <m/>
    <x v="0"/>
    <n v="1.9E-2"/>
  </r>
  <r>
    <x v="1"/>
    <s v="MGV S.A."/>
    <x v="0"/>
    <s v="01-07-01-30552468"/>
    <s v="07-005539"/>
    <x v="10"/>
    <m/>
    <x v="152"/>
    <s v="Pesos (ARS)"/>
    <n v="15671"/>
    <n v="10687"/>
    <n v="106.87"/>
    <m/>
    <x v="0"/>
    <n v="1.9E-2"/>
  </r>
  <r>
    <x v="1"/>
    <s v="KAIKEN SA"/>
    <x v="0"/>
    <s v="01-07-01-30552484"/>
    <s v="07-005450"/>
    <x v="13"/>
    <m/>
    <x v="152"/>
    <s v="Pesos (ARS)"/>
    <n v="606720"/>
    <n v="413786"/>
    <n v="4137.8500000000004"/>
    <m/>
    <x v="0"/>
    <n v="1.9E-2"/>
  </r>
  <r>
    <x v="1"/>
    <s v="DIAZ MUÑOZ MATIAS"/>
    <x v="0"/>
    <s v="01-07-01-30552636"/>
    <s v="07-005738"/>
    <x v="2"/>
    <m/>
    <x v="152"/>
    <s v="Pesos (ARS)"/>
    <n v="29986"/>
    <n v="20909"/>
    <n v="209.09"/>
    <m/>
    <x v="0"/>
    <n v="1.9E-2"/>
  </r>
  <r>
    <x v="1"/>
    <s v="CIMINO SANDRA VIVIANA"/>
    <x v="0"/>
    <s v="01-07-01-30553806"/>
    <s v="07-005485"/>
    <x v="13"/>
    <m/>
    <x v="152"/>
    <s v="Pesos (ARS)"/>
    <n v="75583"/>
    <n v="56216.06"/>
    <n v="562.16"/>
    <m/>
    <x v="0"/>
    <n v="1.9E-2"/>
  </r>
  <r>
    <x v="1"/>
    <s v="BENHASHLEY SA"/>
    <x v="0"/>
    <s v="01-07-01-30554898"/>
    <s v="07-007176"/>
    <x v="28"/>
    <m/>
    <x v="152"/>
    <s v="Pesos (ARS)"/>
    <n v="1121829"/>
    <n v="765093"/>
    <n v="7650.93"/>
    <m/>
    <x v="0"/>
    <n v="1.9E-2"/>
  </r>
  <r>
    <x v="1"/>
    <s v="GONZALEZ MERA MARIA SILVINA"/>
    <x v="3"/>
    <s v="01-07-02-30004629"/>
    <s v="07-005450"/>
    <x v="13"/>
    <m/>
    <x v="152"/>
    <s v="Pesos (ARS)"/>
    <n v="4549"/>
    <n v="2368"/>
    <n v="23.68"/>
    <m/>
    <x v="0"/>
    <n v="1.9E-2"/>
  </r>
  <r>
    <x v="1"/>
    <s v="PUGA OSVALDO EDGARDO"/>
    <x v="3"/>
    <s v="01-07-02-30005012"/>
    <s v="07-005450"/>
    <x v="13"/>
    <m/>
    <x v="152"/>
    <s v="Pesos (ARS)"/>
    <n v="10178"/>
    <n v="5298"/>
    <n v="52.98"/>
    <m/>
    <x v="0"/>
    <n v="1.9E-2"/>
  </r>
  <r>
    <x v="1"/>
    <s v="CABRERA CLAUDIA"/>
    <x v="3"/>
    <s v="01-07-02-30005131"/>
    <s v="07-005450"/>
    <x v="13"/>
    <m/>
    <x v="152"/>
    <s v="Pesos (ARS)"/>
    <n v="6033"/>
    <n v="3141"/>
    <n v="31.41"/>
    <m/>
    <x v="0"/>
    <n v="1.9E-2"/>
  </r>
  <r>
    <x v="1"/>
    <s v="CABRERA ANA FERNANDA"/>
    <x v="3"/>
    <s v="01-07-02-30005132"/>
    <s v="07-005450"/>
    <x v="13"/>
    <m/>
    <x v="152"/>
    <s v="Pesos (ARS)"/>
    <n v="6033"/>
    <n v="3141"/>
    <n v="31.41"/>
    <m/>
    <x v="0"/>
    <n v="1.9E-2"/>
  </r>
  <r>
    <x v="1"/>
    <s v="VALDES JOSEFA ANGELES"/>
    <x v="3"/>
    <s v="01-07-02-30005133"/>
    <s v="07-005450"/>
    <x v="13"/>
    <m/>
    <x v="152"/>
    <s v="Pesos (ARS)"/>
    <n v="6033"/>
    <n v="3141"/>
    <n v="31.41"/>
    <m/>
    <x v="0"/>
    <n v="1.9E-2"/>
  </r>
  <r>
    <x v="1"/>
    <s v="CABRERA ANA FERNANDA"/>
    <x v="3"/>
    <s v="01-07-02-30005134"/>
    <s v="07-005450"/>
    <x v="13"/>
    <m/>
    <x v="152"/>
    <s v="Pesos (ARS)"/>
    <n v="6033"/>
    <n v="3141"/>
    <n v="31.41"/>
    <m/>
    <x v="0"/>
    <n v="1.9E-2"/>
  </r>
  <r>
    <x v="1"/>
    <s v="CABRERA CLAUDIA"/>
    <x v="3"/>
    <s v="01-07-02-30005135"/>
    <s v="07-005450"/>
    <x v="13"/>
    <m/>
    <x v="152"/>
    <s v="Pesos (ARS)"/>
    <n v="6033"/>
    <n v="3141"/>
    <n v="31.41"/>
    <m/>
    <x v="0"/>
    <n v="1.9E-2"/>
  </r>
  <r>
    <x v="1"/>
    <s v="CABRERA ANA FERNANDA"/>
    <x v="3"/>
    <s v="01-07-02-30005137"/>
    <s v="07-005450"/>
    <x v="13"/>
    <m/>
    <x v="152"/>
    <s v="Pesos (ARS)"/>
    <n v="6033"/>
    <n v="3141"/>
    <n v="31.41"/>
    <m/>
    <x v="0"/>
    <n v="1.9E-2"/>
  </r>
  <r>
    <x v="1"/>
    <s v="ROSALES MARIA ESTELA"/>
    <x v="3"/>
    <s v="01-07-02-30005259"/>
    <s v="07-005450"/>
    <x v="13"/>
    <m/>
    <x v="152"/>
    <s v="Pesos (ARS)"/>
    <n v="5756"/>
    <n v="3002"/>
    <n v="30.02"/>
    <m/>
    <x v="0"/>
    <n v="1.9E-2"/>
  </r>
  <r>
    <x v="1"/>
    <s v="ALI NORA GRACIELA"/>
    <x v="3"/>
    <s v="01-07-02-30005363"/>
    <s v="07-005450"/>
    <x v="13"/>
    <m/>
    <x v="152"/>
    <s v="Pesos (ARS)"/>
    <n v="6095"/>
    <n v="3179"/>
    <n v="31.79"/>
    <m/>
    <x v="0"/>
    <n v="1.9E-2"/>
  </r>
  <r>
    <x v="1"/>
    <s v="ALI NORA GRACIELA"/>
    <x v="3"/>
    <s v="01-07-02-30005365"/>
    <s v="07-005450"/>
    <x v="13"/>
    <m/>
    <x v="152"/>
    <s v="Pesos (ARS)"/>
    <n v="6095"/>
    <n v="3179"/>
    <n v="31.79"/>
    <m/>
    <x v="0"/>
    <n v="1.9E-2"/>
  </r>
  <r>
    <x v="1"/>
    <s v="DE MARTIS MANLIO FEDERICO"/>
    <x v="7"/>
    <s v="01-07-06-30030862"/>
    <s v="07-006025"/>
    <x v="0"/>
    <m/>
    <x v="152"/>
    <s v="Pesos (ARS)"/>
    <n v="27482"/>
    <n v="17084"/>
    <n v="427.09"/>
    <m/>
    <x v="0"/>
    <n v="1.9E-2"/>
  </r>
  <r>
    <x v="1"/>
    <s v="CO-BRANDING S.A."/>
    <x v="7"/>
    <s v="01-07-06-30031681"/>
    <s v="07-005558"/>
    <x v="11"/>
    <m/>
    <x v="152"/>
    <s v="Pesos (ARS)"/>
    <n v="15235"/>
    <n v="11173.2"/>
    <n v="111.73"/>
    <m/>
    <x v="0"/>
    <n v="1.9E-2"/>
  </r>
  <r>
    <x v="1"/>
    <s v="GOMEZ LEANDRO DAMIAN"/>
    <x v="7"/>
    <s v="01-07-06-30031961"/>
    <s v="07-005738"/>
    <x v="2"/>
    <m/>
    <x v="152"/>
    <s v="Pesos (ARS)"/>
    <n v="12018"/>
    <n v="8449"/>
    <n v="84.49"/>
    <m/>
    <x v="0"/>
    <n v="1.9E-2"/>
  </r>
  <r>
    <x v="1"/>
    <s v="TRANSPORTE VEIZA S.A."/>
    <x v="7"/>
    <s v="01-07-06-30032178"/>
    <s v="07-005738"/>
    <x v="2"/>
    <m/>
    <x v="152"/>
    <s v="Pesos (ARS)"/>
    <n v="11828"/>
    <n v="6758"/>
    <n v="67.58"/>
    <m/>
    <x v="0"/>
    <n v="1.9E-2"/>
  </r>
  <r>
    <x v="1"/>
    <s v="TRANSPORTE VEIZA S.A."/>
    <x v="7"/>
    <s v="01-07-06-30032179"/>
    <s v="07-005738"/>
    <x v="2"/>
    <m/>
    <x v="152"/>
    <s v="Pesos (ARS)"/>
    <n v="11828"/>
    <n v="6758"/>
    <n v="67.58"/>
    <m/>
    <x v="0"/>
    <n v="1.9E-2"/>
  </r>
  <r>
    <x v="1"/>
    <s v="DISTRIPACSA SRL"/>
    <x v="4"/>
    <s v="01-07-07-30082625"/>
    <s v="07-005450"/>
    <x v="13"/>
    <m/>
    <x v="152"/>
    <s v="Pesos (ARS)"/>
    <n v="65317"/>
    <n v="39625.21"/>
    <n v="396.3"/>
    <m/>
    <x v="0"/>
    <n v="1.9E-2"/>
  </r>
  <r>
    <x v="1"/>
    <s v="MARTIN JULIETA MACARENA"/>
    <x v="4"/>
    <s v="01-07-07-30086098"/>
    <s v="07-006993"/>
    <x v="7"/>
    <m/>
    <x v="152"/>
    <s v="Pesos (ARS)"/>
    <n v="11493"/>
    <n v="7144"/>
    <n v="71.44"/>
    <m/>
    <x v="0"/>
    <n v="1.9E-2"/>
  </r>
  <r>
    <x v="1"/>
    <s v="GARRO MARIO RAULSEGUNDO"/>
    <x v="1"/>
    <s v="01-07-07-30087761"/>
    <s v="07-006138"/>
    <x v="12"/>
    <m/>
    <x v="152"/>
    <s v="Pesos (ARS)"/>
    <n v="10064"/>
    <n v="6859.95"/>
    <n v="68.599999999999994"/>
    <m/>
    <x v="0"/>
    <n v="1.9E-2"/>
  </r>
  <r>
    <x v="1"/>
    <s v="TOBARES CRISTIAN ANDRES"/>
    <x v="1"/>
    <s v="01-07-07-30088068"/>
    <s v="07-005646"/>
    <x v="15"/>
    <m/>
    <x v="152"/>
    <s v="Pesos (ARS)"/>
    <n v="18523"/>
    <n v="12647.93"/>
    <n v="126.48"/>
    <m/>
    <x v="0"/>
    <n v="1.9E-2"/>
  </r>
  <r>
    <x v="1"/>
    <s v="REVISIONES TECNICAR S.A."/>
    <x v="4"/>
    <s v="01-07-07-30088466"/>
    <s v="07-005739"/>
    <x v="8"/>
    <m/>
    <x v="152"/>
    <s v="Pesos (ARS)"/>
    <n v="195941"/>
    <n v="119086"/>
    <n v="1190.8499999999999"/>
    <m/>
    <x v="0"/>
    <n v="1.9E-2"/>
  </r>
  <r>
    <x v="1"/>
    <s v="LAZO ELISA ANDREA"/>
    <x v="1"/>
    <s v="01-07-07-30088786"/>
    <s v="07-005978"/>
    <x v="4"/>
    <m/>
    <x v="152"/>
    <s v="Pesos (ARS)"/>
    <n v="63841"/>
    <n v="43509.83"/>
    <n v="435.1"/>
    <m/>
    <x v="0"/>
    <n v="1.9E-2"/>
  </r>
  <r>
    <x v="1"/>
    <s v="CABRERA MARIA ANTONELLA"/>
    <x v="1"/>
    <s v="01-07-07-30088792"/>
    <s v="07-006138"/>
    <x v="12"/>
    <m/>
    <x v="152"/>
    <s v="Pesos (ARS)"/>
    <n v="4466"/>
    <n v="3043.88"/>
    <n v="30.44"/>
    <m/>
    <x v="0"/>
    <n v="1.9E-2"/>
  </r>
  <r>
    <x v="1"/>
    <s v="MORESCHI ROSSO LEOPOLDO JOSE"/>
    <x v="1"/>
    <s v="01-07-07-30088965"/>
    <s v="07-005637"/>
    <x v="5"/>
    <m/>
    <x v="152"/>
    <s v="Pesos (ARS)"/>
    <n v="35678"/>
    <n v="24316.51"/>
    <n v="243.17"/>
    <m/>
    <x v="0"/>
    <n v="1.9E-2"/>
  </r>
  <r>
    <x v="1"/>
    <s v="MAÑANET CLAUDIO"/>
    <x v="4"/>
    <s v="01-07-07-30089208"/>
    <s v="07-005539"/>
    <x v="10"/>
    <m/>
    <x v="152"/>
    <s v="Pesos (ARS)"/>
    <n v="31946"/>
    <n v="21772.57"/>
    <n v="217.73"/>
    <m/>
    <x v="0"/>
    <n v="1.9E-2"/>
  </r>
  <r>
    <x v="1"/>
    <s v="CASA MARIA DEL CARMEN"/>
    <x v="1"/>
    <s v="01-07-07-30089913"/>
    <s v="07-005637"/>
    <x v="5"/>
    <m/>
    <x v="152"/>
    <s v="Pesos (ARS)"/>
    <n v="33057"/>
    <n v="22529.69"/>
    <n v="225.3"/>
    <m/>
    <x v="0"/>
    <n v="1.9E-2"/>
  </r>
  <r>
    <x v="1"/>
    <s v="ORLANDO JUAN MANUEL"/>
    <x v="1"/>
    <s v="01-07-07-30091194"/>
    <s v="07-005646"/>
    <x v="15"/>
    <m/>
    <x v="152"/>
    <s v="Pesos (ARS)"/>
    <n v="53957"/>
    <n v="36773"/>
    <n v="367.72"/>
    <m/>
    <x v="0"/>
    <n v="1.9E-2"/>
  </r>
  <r>
    <x v="1"/>
    <s v="MIATELLO ALDO HUMBERTO"/>
    <x v="1"/>
    <s v="01-07-07-30091243"/>
    <s v="07-005738"/>
    <x v="2"/>
    <m/>
    <x v="152"/>
    <s v="Pesos (ARS)"/>
    <n v="51649"/>
    <n v="35200"/>
    <n v="351.99"/>
    <m/>
    <x v="0"/>
    <n v="1.9E-2"/>
  </r>
  <r>
    <x v="1"/>
    <s v="VILLEGAS MARIANA ELIZABETH"/>
    <x v="1"/>
    <s v="01-07-07-30091522"/>
    <s v="07-005450"/>
    <x v="13"/>
    <m/>
    <x v="152"/>
    <s v="Pesos (ARS)"/>
    <n v="29836"/>
    <n v="20334"/>
    <n v="203.33"/>
    <m/>
    <x v="0"/>
    <n v="1.9E-2"/>
  </r>
  <r>
    <x v="1"/>
    <s v="TORRE BROWN GIULIANA"/>
    <x v="1"/>
    <s v="01-07-07-30091573"/>
    <s v="07-006138"/>
    <x v="12"/>
    <m/>
    <x v="152"/>
    <s v="Pesos (ARS)"/>
    <n v="13768"/>
    <n v="9383"/>
    <n v="93.83"/>
    <m/>
    <x v="0"/>
    <n v="1.9E-2"/>
  </r>
  <r>
    <x v="1"/>
    <s v="ALANIZ GLADYS SUSANA"/>
    <x v="1"/>
    <s v="01-07-07-30092274"/>
    <s v="07-006903"/>
    <x v="17"/>
    <m/>
    <x v="152"/>
    <s v="Pesos (ARS)"/>
    <n v="12412"/>
    <n v="8459"/>
    <n v="84.58"/>
    <m/>
    <x v="0"/>
    <n v="1.9E-2"/>
  </r>
  <r>
    <x v="1"/>
    <s v="PONCE IRENE BEATRIZ"/>
    <x v="1"/>
    <s v="01-07-07-30092378"/>
    <s v="07-005646"/>
    <x v="15"/>
    <m/>
    <x v="152"/>
    <s v="Pesos (ARS)"/>
    <n v="18782"/>
    <n v="12800"/>
    <n v="128"/>
    <m/>
    <x v="0"/>
    <n v="1.9E-2"/>
  </r>
  <r>
    <x v="1"/>
    <s v="REHUE SA"/>
    <x v="4"/>
    <s v="01-07-07-30092421"/>
    <s v="07-005450"/>
    <x v="13"/>
    <m/>
    <x v="152"/>
    <s v="Pesos (ARS)"/>
    <n v="88589"/>
    <n v="59038"/>
    <n v="590.38"/>
    <m/>
    <x v="0"/>
    <n v="1.9E-2"/>
  </r>
  <r>
    <x v="1"/>
    <s v="GLUCK S.A.S."/>
    <x v="4"/>
    <s v="01-07-07-30092567"/>
    <s v="07-005450"/>
    <x v="13"/>
    <m/>
    <x v="152"/>
    <s v="Pesos (ARS)"/>
    <n v="54312"/>
    <n v="36195"/>
    <n v="361.94"/>
    <m/>
    <x v="0"/>
    <n v="1.9E-2"/>
  </r>
  <r>
    <x v="1"/>
    <s v="CASTILLO FACUNDO LAUT"/>
    <x v="1"/>
    <s v="01-07-07-30092572"/>
    <s v="07-006138"/>
    <x v="12"/>
    <m/>
    <x v="152"/>
    <s v="Pesos (ARS)"/>
    <n v="24671"/>
    <n v="16813"/>
    <n v="168.12"/>
    <m/>
    <x v="0"/>
    <n v="1.9E-2"/>
  </r>
  <r>
    <x v="1"/>
    <s v="COMAS MARIA CRISTINA"/>
    <x v="1"/>
    <s v="01-07-07-30092879"/>
    <s v="07-005978"/>
    <x v="4"/>
    <m/>
    <x v="152"/>
    <s v="Pesos (ARS)"/>
    <n v="62929"/>
    <n v="44211"/>
    <n v="442.1"/>
    <m/>
    <x v="0"/>
    <n v="1.9E-2"/>
  </r>
  <r>
    <x v="1"/>
    <s v="NIEVAS DIEGO ALEXIS"/>
    <x v="1"/>
    <s v="01-07-07-30093478"/>
    <s v="07-005637"/>
    <x v="5"/>
    <m/>
    <x v="152"/>
    <s v="Pesos (ARS)"/>
    <n v="32924"/>
    <n v="22430"/>
    <n v="224.29"/>
    <m/>
    <x v="0"/>
    <n v="1.9E-2"/>
  </r>
  <r>
    <x v="1"/>
    <s v="PORTA ALEJANDRO"/>
    <x v="1"/>
    <s v="01-07-07-30093501"/>
    <s v="07-005738"/>
    <x v="2"/>
    <m/>
    <x v="152"/>
    <s v="Pesos (ARS)"/>
    <n v="71720"/>
    <n v="47779"/>
    <n v="477.79"/>
    <m/>
    <x v="0"/>
    <n v="1.9E-2"/>
  </r>
  <r>
    <x v="1"/>
    <s v="FOMBELLA ALDO FAUSTI NO"/>
    <x v="1"/>
    <s v="01-07-07-30093713"/>
    <s v="07-005738"/>
    <x v="2"/>
    <m/>
    <x v="152"/>
    <s v="Pesos (ARS)"/>
    <n v="21836"/>
    <n v="14876"/>
    <n v="148.76"/>
    <m/>
    <x v="0"/>
    <n v="1.9E-2"/>
  </r>
  <r>
    <x v="1"/>
    <s v="MIATELLO AGUSTINA LAURA"/>
    <x v="1"/>
    <s v="01-07-07-30093745"/>
    <s v="07-005738"/>
    <x v="2"/>
    <m/>
    <x v="152"/>
    <s v="Pesos (ARS)"/>
    <n v="119828.83"/>
    <n v="81152"/>
    <n v="811.5"/>
    <m/>
    <x v="0"/>
    <n v="1.9E-2"/>
  </r>
  <r>
    <x v="1"/>
    <s v="CENTRO SINERGIA SOCIEDAD ANONIMA"/>
    <x v="4"/>
    <s v="01-07-07-30093981"/>
    <s v="07-005646"/>
    <x v="15"/>
    <m/>
    <x v="152"/>
    <s v="Pesos (ARS)"/>
    <n v="114897"/>
    <n v="76543"/>
    <n v="765.43"/>
    <m/>
    <x v="0"/>
    <n v="1.9E-2"/>
  </r>
  <r>
    <x v="1"/>
    <s v="MARTINEZ NORMA ELOISA"/>
    <x v="1"/>
    <s v="01-07-07-30094047"/>
    <s v="07-005947"/>
    <x v="19"/>
    <m/>
    <x v="152"/>
    <s v="Pesos (ARS)"/>
    <n v="36635"/>
    <n v="24958"/>
    <n v="249.57"/>
    <m/>
    <x v="0"/>
    <n v="1.9E-2"/>
  </r>
  <r>
    <x v="1"/>
    <s v="EFETEK S.A."/>
    <x v="4"/>
    <s v="01-07-07-30094090"/>
    <s v="07-005518"/>
    <x v="23"/>
    <m/>
    <x v="152"/>
    <s v="Pesos (ARS)"/>
    <n v="160454"/>
    <n v="110236"/>
    <n v="1102.3499999999999"/>
    <m/>
    <x v="0"/>
    <n v="1.9E-2"/>
  </r>
  <r>
    <x v="1"/>
    <s v="VERA MARIA SOL"/>
    <x v="1"/>
    <s v="01-07-07-30094401"/>
    <s v="07-006138"/>
    <x v="12"/>
    <m/>
    <x v="152"/>
    <s v="Pesos (ARS)"/>
    <n v="13038"/>
    <n v="9160"/>
    <n v="91.59"/>
    <m/>
    <x v="0"/>
    <n v="1.9E-2"/>
  </r>
  <r>
    <x v="1"/>
    <s v="FORMICA MARIA EUGENIA"/>
    <x v="1"/>
    <s v="01-07-07-30094404"/>
    <s v="07-005558"/>
    <x v="11"/>
    <m/>
    <x v="152"/>
    <s v="Pesos (ARS)"/>
    <n v="33473"/>
    <n v="23516"/>
    <n v="235.15"/>
    <m/>
    <x v="0"/>
    <n v="1.9E-2"/>
  </r>
  <r>
    <x v="1"/>
    <s v="SIMONDI RICARDO PEDRO"/>
    <x v="1"/>
    <s v="01-07-07-30094530"/>
    <s v="07-005738"/>
    <x v="2"/>
    <m/>
    <x v="152"/>
    <s v="Pesos (ARS)"/>
    <n v="25711"/>
    <n v="18097"/>
    <n v="180.96"/>
    <m/>
    <x v="0"/>
    <n v="1.9E-2"/>
  </r>
  <r>
    <x v="1"/>
    <s v="PLANA JUAN IGNACIO"/>
    <x v="1"/>
    <s v="01-07-07-30094750"/>
    <s v="07-005738"/>
    <x v="2"/>
    <m/>
    <x v="152"/>
    <s v="Pesos (ARS)"/>
    <n v="22906"/>
    <n v="14774"/>
    <n v="147.74"/>
    <m/>
    <x v="0"/>
    <n v="1.9E-2"/>
  </r>
  <r>
    <x v="1"/>
    <s v="TABLON MARIA ANA"/>
    <x v="1"/>
    <s v="01-07-07-30094993"/>
    <s v="07-006138"/>
    <x v="12"/>
    <m/>
    <x v="152"/>
    <s v="Pesos (ARS)"/>
    <n v="26344"/>
    <n v="18508"/>
    <n v="185.08"/>
    <m/>
    <x v="0"/>
    <n v="1.9E-2"/>
  </r>
  <r>
    <x v="1"/>
    <s v="DIAZ RODRIGUEZ TOMAS MARIANO"/>
    <x v="1"/>
    <s v="01-07-07-30095043"/>
    <s v="07-006138"/>
    <x v="12"/>
    <m/>
    <x v="152"/>
    <s v="Pesos (ARS)"/>
    <n v="13082"/>
    <n v="9190"/>
    <n v="91.9"/>
    <m/>
    <x v="0"/>
    <n v="1.9E-2"/>
  </r>
  <r>
    <x v="1"/>
    <s v="SAVARD ROSANA MABEL"/>
    <x v="1"/>
    <s v="01-07-07-30095177"/>
    <s v="07-005738"/>
    <x v="2"/>
    <m/>
    <x v="152"/>
    <s v="Pesos (ARS)"/>
    <n v="60768"/>
    <n v="42692"/>
    <n v="426.92"/>
    <m/>
    <x v="0"/>
    <n v="1.9E-2"/>
  </r>
  <r>
    <x v="1"/>
    <s v="AGRUPACION DEL OESTE SA"/>
    <x v="13"/>
    <s v="01-07-13-30000665"/>
    <s v="07-006993"/>
    <x v="7"/>
    <m/>
    <x v="152"/>
    <s v="Pesos (ARS)"/>
    <n v="12757"/>
    <n v="7753"/>
    <n v="77.53"/>
    <m/>
    <x v="0"/>
    <n v="1.9E-2"/>
  </r>
  <r>
    <x v="1"/>
    <s v="BENHASHLEY SA"/>
    <x v="10"/>
    <s v="01-07-15-30002912"/>
    <s v="07-007176"/>
    <x v="28"/>
    <m/>
    <x v="152"/>
    <s v="Pesos (ARS)"/>
    <n v="128882"/>
    <n v="73586"/>
    <n v="735.86"/>
    <m/>
    <x v="0"/>
    <n v="1.9E-2"/>
  </r>
  <r>
    <x v="1"/>
    <s v="VICCHI PABLO"/>
    <x v="2"/>
    <s v="01-07-21-30038843"/>
    <s v="07-005558"/>
    <x v="11"/>
    <m/>
    <x v="152"/>
    <s v="Pesos (ARS)"/>
    <n v="31967"/>
    <n v="23732.35"/>
    <n v="237.32"/>
    <m/>
    <x v="0"/>
    <n v="1.9E-2"/>
  </r>
  <r>
    <x v="1"/>
    <s v="MAÑANET CLAUDIO"/>
    <x v="2"/>
    <s v="01-07-21-30039224"/>
    <s v="07-005539"/>
    <x v="10"/>
    <m/>
    <x v="152"/>
    <s v="Pesos (ARS)"/>
    <n v="8133"/>
    <n v="6038.44"/>
    <n v="60.38"/>
    <m/>
    <x v="0"/>
    <n v="1.9E-2"/>
  </r>
  <r>
    <x v="1"/>
    <s v="LEDESMA CRISTIAN OMAR"/>
    <x v="2"/>
    <s v="01-07-21-30039424"/>
    <s v="07-005750"/>
    <x v="21"/>
    <m/>
    <x v="152"/>
    <s v="Pesos (ARS)"/>
    <n v="26266"/>
    <n v="19499.689999999999"/>
    <n v="195"/>
    <m/>
    <x v="0"/>
    <n v="1.9E-2"/>
  </r>
  <r>
    <x v="1"/>
    <s v="LOYOLA JAVIER ORLANDO"/>
    <x v="2"/>
    <s v="01-07-21-30039631"/>
    <s v="07-006415"/>
    <x v="24"/>
    <m/>
    <x v="152"/>
    <s v="Pesos (ARS)"/>
    <n v="24980"/>
    <n v="18545.32"/>
    <n v="185.45"/>
    <m/>
    <x v="0"/>
    <n v="1.9E-2"/>
  </r>
  <r>
    <x v="1"/>
    <s v="ZAMARIAN LUIS FERNANDO"/>
    <x v="2"/>
    <s v="01-07-21-30039956"/>
    <s v="07-007180"/>
    <x v="31"/>
    <m/>
    <x v="152"/>
    <s v="Pesos (ARS)"/>
    <n v="19417"/>
    <n v="14414.97"/>
    <n v="144.15"/>
    <m/>
    <x v="0"/>
    <n v="1.9E-2"/>
  </r>
  <r>
    <x v="1"/>
    <s v="PACHECO ERICA PAOLA"/>
    <x v="2"/>
    <s v="01-07-21-30039957"/>
    <s v="07-005450"/>
    <x v="13"/>
    <m/>
    <x v="152"/>
    <s v="Pesos (ARS)"/>
    <n v="7529"/>
    <n v="5468.03"/>
    <n v="54.68"/>
    <m/>
    <x v="0"/>
    <n v="1.9E-2"/>
  </r>
  <r>
    <x v="1"/>
    <s v="PONCE FRANCO MIGUEL"/>
    <x v="2"/>
    <s v="01-07-21-30041122"/>
    <s v="07-006025"/>
    <x v="0"/>
    <m/>
    <x v="152"/>
    <s v="Pesos (ARS)"/>
    <n v="47663"/>
    <n v="35450.42"/>
    <n v="354.5"/>
    <m/>
    <x v="0"/>
    <n v="1.9E-2"/>
  </r>
  <r>
    <x v="1"/>
    <s v="EL TRASANDINO S.A."/>
    <x v="2"/>
    <s v="01-07-21-30041542"/>
    <s v="07-006025"/>
    <x v="0"/>
    <m/>
    <x v="152"/>
    <s v="Pesos (ARS)"/>
    <n v="7002"/>
    <n v="5093.8599999999997"/>
    <n v="50.94"/>
    <m/>
    <x v="0"/>
    <n v="1.9E-2"/>
  </r>
  <r>
    <x v="1"/>
    <s v="ROMERO SERGIO HERNAN"/>
    <x v="2"/>
    <s v="01-07-21-30041606"/>
    <s v="07-005738"/>
    <x v="2"/>
    <m/>
    <x v="152"/>
    <s v="Pesos (ARS)"/>
    <n v="8915"/>
    <n v="6643.68"/>
    <n v="66.44"/>
    <m/>
    <x v="0"/>
    <n v="1.9E-2"/>
  </r>
  <r>
    <x v="1"/>
    <s v="ALGAÑARAZ LEANDRO ABEL"/>
    <x v="2"/>
    <s v="01-07-21-30042403"/>
    <s v="07-006039"/>
    <x v="3"/>
    <m/>
    <x v="152"/>
    <s v="Pesos (ARS)"/>
    <n v="15511"/>
    <n v="11536.27"/>
    <n v="115.36"/>
    <m/>
    <x v="0"/>
    <n v="1.9E-2"/>
  </r>
  <r>
    <x v="1"/>
    <s v="MERCADO SISTI FRANCO FACUNDO GABRIEL"/>
    <x v="2"/>
    <s v="01-07-21-30043000"/>
    <s v="07-006138"/>
    <x v="12"/>
    <m/>
    <x v="152"/>
    <s v="Pesos (ARS)"/>
    <n v="7336"/>
    <n v="5115"/>
    <n v="51.14"/>
    <m/>
    <x v="0"/>
    <n v="1.9E-2"/>
  </r>
  <r>
    <x v="1"/>
    <s v="TEJADA FRANCISCO RUBEN"/>
    <x v="2"/>
    <s v="01-07-21-30043319"/>
    <s v="07-006138"/>
    <x v="12"/>
    <m/>
    <x v="152"/>
    <s v="Pesos (ARS)"/>
    <n v="60045"/>
    <n v="44659.12"/>
    <n v="446.59"/>
    <m/>
    <x v="0"/>
    <n v="1.9E-2"/>
  </r>
  <r>
    <x v="0"/>
    <s v="QUIROGA MARIA GABRIELA"/>
    <x v="0"/>
    <s v="01-07-01-30518923"/>
    <s v="07-005255"/>
    <x v="9"/>
    <s v="07-006913"/>
    <x v="153"/>
    <s v="Pesos (ARS)"/>
    <n v="54843"/>
    <n v="40714.75"/>
    <n v="814.3"/>
    <n v="1"/>
    <x v="0"/>
    <n v="1.9E-2"/>
  </r>
  <r>
    <x v="0"/>
    <s v="PECHE LUGO LORENZO ALFREDO"/>
    <x v="0"/>
    <s v="01-07-01-30548936"/>
    <s v="07-005255"/>
    <x v="9"/>
    <s v="07-006913"/>
    <x v="153"/>
    <s v="Pesos (ARS)"/>
    <n v="189155"/>
    <n v="140688.31"/>
    <n v="2813.77"/>
    <n v="1"/>
    <x v="0"/>
    <n v="1.9E-2"/>
  </r>
  <r>
    <x v="0"/>
    <s v="PELLIZZONI REPUESTOS SRL"/>
    <x v="0"/>
    <s v="01-07-01-30552492"/>
    <s v="07-005255"/>
    <x v="9"/>
    <s v="07-006913"/>
    <x v="153"/>
    <s v="Pesos (ARS)"/>
    <n v="570264"/>
    <n v="414888.08"/>
    <n v="8297.76"/>
    <n v="1"/>
    <x v="0"/>
    <n v="1.9E-2"/>
  </r>
  <r>
    <x v="0"/>
    <s v="MALISANI LUCAS SEBASTIAN"/>
    <x v="7"/>
    <s v="01-07-06-30030613"/>
    <s v="07-005255"/>
    <x v="9"/>
    <s v="07-006913"/>
    <x v="153"/>
    <s v="Pesos (ARS)"/>
    <n v="9323"/>
    <n v="6358"/>
    <n v="127.16"/>
    <n v="1"/>
    <x v="0"/>
    <n v="1.9E-2"/>
  </r>
  <r>
    <x v="0"/>
    <s v="ARAGORT ALFONZO ADERSON JESUS"/>
    <x v="7"/>
    <s v="01-07-06-30031134"/>
    <s v="07-005255"/>
    <x v="9"/>
    <s v="07-006913"/>
    <x v="153"/>
    <s v="Pesos (ARS)"/>
    <n v="5191"/>
    <n v="3171"/>
    <n v="63.42"/>
    <n v="1"/>
    <x v="0"/>
    <n v="1.9E-2"/>
  </r>
  <r>
    <x v="0"/>
    <s v="MALISANI ZELINDO VILMO"/>
    <x v="1"/>
    <s v="01-07-07-30090150"/>
    <s v="07-005255"/>
    <x v="9"/>
    <s v="07-006913"/>
    <x v="153"/>
    <s v="Pesos (ARS)"/>
    <n v="40148"/>
    <n v="27361.73"/>
    <n v="547.25"/>
    <n v="1"/>
    <x v="0"/>
    <n v="1.9E-2"/>
  </r>
  <r>
    <x v="0"/>
    <s v="MALISANI LUCAS SEBASTIAN"/>
    <x v="1"/>
    <s v="01-07-07-30090180"/>
    <s v="07-005255"/>
    <x v="9"/>
    <s v="07-006913"/>
    <x v="153"/>
    <s v="Pesos (ARS)"/>
    <n v="54331"/>
    <n v="37028.589999999997"/>
    <n v="740.59"/>
    <n v="1"/>
    <x v="0"/>
    <n v="1.9E-2"/>
  </r>
  <r>
    <x v="0"/>
    <s v="CONSORCIO DE PROPIETARIOS EDIFICIO FRAY LUIS BELTRAN 1928"/>
    <x v="6"/>
    <s v="01-07-07-30090828"/>
    <s v="07-005255"/>
    <x v="9"/>
    <s v="07-006913"/>
    <x v="153"/>
    <s v="Pesos (ARS)"/>
    <n v="13064"/>
    <n v="8903.5300000000007"/>
    <n v="178.09"/>
    <n v="1"/>
    <x v="0"/>
    <n v="1.9E-2"/>
  </r>
  <r>
    <x v="0"/>
    <s v="SUBIRATS MARIA LORENA"/>
    <x v="1"/>
    <s v="01-07-07-30090838"/>
    <s v="07-005255"/>
    <x v="9"/>
    <s v="07-006913"/>
    <x v="153"/>
    <s v="Pesos (ARS)"/>
    <n v="-360"/>
    <n v="-437.43"/>
    <n v="-8.73"/>
    <n v="1"/>
    <x v="0"/>
    <n v="1.9E-2"/>
  </r>
  <r>
    <x v="0"/>
    <s v="BROSSARD ANA JULIA"/>
    <x v="4"/>
    <s v="01-07-07-30091349"/>
    <s v="07-005255"/>
    <x v="9"/>
    <s v="07-006913"/>
    <x v="153"/>
    <s v="Pesos (ARS)"/>
    <n v="40422"/>
    <n v="27549"/>
    <n v="550.97"/>
    <n v="1"/>
    <x v="0"/>
    <n v="1.9E-2"/>
  </r>
  <r>
    <x v="0"/>
    <s v="QUIROGA MARIA GABRIELA"/>
    <x v="1"/>
    <s v="01-07-07-30092342"/>
    <s v="07-005255"/>
    <x v="9"/>
    <s v="07-006913"/>
    <x v="153"/>
    <s v="Pesos (ARS)"/>
    <n v="30677"/>
    <n v="20907"/>
    <n v="418.14"/>
    <n v="1"/>
    <x v="0"/>
    <n v="1.9E-2"/>
  </r>
  <r>
    <x v="0"/>
    <s v="PELLIZZONI REPUESTOS SRL"/>
    <x v="4"/>
    <s v="01-07-07-30093959"/>
    <s v="07-005255"/>
    <x v="9"/>
    <s v="07-006913"/>
    <x v="153"/>
    <s v="Pesos (ARS)"/>
    <n v="37488"/>
    <n v="25755"/>
    <n v="515.1"/>
    <n v="1"/>
    <x v="0"/>
    <n v="1.9E-2"/>
  </r>
  <r>
    <x v="0"/>
    <s v="ORELLANO JULIO RODOLFO"/>
    <x v="0"/>
    <s v="01-07-01-30511191"/>
    <s v="07-005978"/>
    <x v="4"/>
    <s v="07-006809"/>
    <x v="153"/>
    <s v="Pesos (ARS)"/>
    <n v="77841"/>
    <n v="57788.800000000003"/>
    <n v="2889.44"/>
    <n v="1"/>
    <x v="0"/>
    <n v="1.9E-2"/>
  </r>
  <r>
    <x v="0"/>
    <s v="VALENTI NOELIA BELEN"/>
    <x v="0"/>
    <s v="01-07-01-30512053"/>
    <s v="07-005739"/>
    <x v="8"/>
    <s v="07-006809"/>
    <x v="153"/>
    <s v="Pesos (ARS)"/>
    <n v="46631"/>
    <n v="34618.65"/>
    <n v="1730.93"/>
    <n v="1"/>
    <x v="0"/>
    <n v="1.9E-2"/>
  </r>
  <r>
    <x v="0"/>
    <s v="CAMPEOTTO FLAVIO MARIANO"/>
    <x v="0"/>
    <s v="01-07-01-30516206"/>
    <s v="07-006903"/>
    <x v="17"/>
    <s v="07-006809"/>
    <x v="153"/>
    <s v="Pesos (ARS)"/>
    <n v="47938"/>
    <n v="35588.75"/>
    <n v="1779.44"/>
    <n v="1"/>
    <x v="0"/>
    <n v="1.9E-2"/>
  </r>
  <r>
    <x v="0"/>
    <s v="PYM AUTOELEVADORES SOCIEDAD ANONIMA"/>
    <x v="0"/>
    <s v="01-07-01-30526858"/>
    <s v="07-005558"/>
    <x v="11"/>
    <s v="07-006809"/>
    <x v="153"/>
    <s v="Pesos (ARS)"/>
    <n v="17077"/>
    <n v="10282.49"/>
    <n v="514.16999999999996"/>
    <n v="1"/>
    <x v="0"/>
    <n v="1.9E-2"/>
  </r>
  <r>
    <x v="0"/>
    <s v="GARCIA KINEN ANDRES JESUS"/>
    <x v="0"/>
    <s v="01-07-01-30527818"/>
    <s v="07-006723"/>
    <x v="12"/>
    <s v="07-006809"/>
    <x v="153"/>
    <s v="Pesos (ARS)"/>
    <n v="62085"/>
    <n v="46263.62"/>
    <n v="2313.1799999999998"/>
    <n v="1"/>
    <x v="0"/>
    <n v="1.9E-2"/>
  </r>
  <r>
    <x v="0"/>
    <s v="FERNANDEZ JORGE ALBERTO"/>
    <x v="0"/>
    <s v="01-07-01-30528534"/>
    <s v="07-005637"/>
    <x v="5"/>
    <s v="07-006809"/>
    <x v="153"/>
    <s v="Pesos (ARS)"/>
    <n v="64918"/>
    <n v="48194.3"/>
    <n v="2409.7199999999998"/>
    <n v="1"/>
    <x v="0"/>
    <n v="1.9E-2"/>
  </r>
  <r>
    <x v="0"/>
    <s v="BEIGBEDER CARLOS ALBERTO"/>
    <x v="0"/>
    <s v="01-07-01-30528717"/>
    <s v="07-005539"/>
    <x v="10"/>
    <s v="07-006809"/>
    <x v="153"/>
    <s v="Pesos (ARS)"/>
    <n v="127712"/>
    <n v="94811.97"/>
    <n v="4740.6000000000004"/>
    <n v="1"/>
    <x v="0"/>
    <n v="1.9E-2"/>
  </r>
  <r>
    <x v="0"/>
    <s v="ORELLANO MARIA JIMENA"/>
    <x v="0"/>
    <s v="01-07-01-30529191"/>
    <s v="07-005978"/>
    <x v="4"/>
    <s v="07-006809"/>
    <x v="153"/>
    <s v="Pesos (ARS)"/>
    <n v="72649"/>
    <n v="53934.2"/>
    <n v="2696.71"/>
    <n v="1"/>
    <x v="0"/>
    <n v="1.9E-2"/>
  </r>
  <r>
    <x v="0"/>
    <s v="COSTA IVAN GABRIEL"/>
    <x v="0"/>
    <s v="01-07-01-30530273"/>
    <s v="07-005637"/>
    <x v="5"/>
    <s v="07-006809"/>
    <x v="153"/>
    <s v="Pesos (ARS)"/>
    <n v="75300"/>
    <n v="55901.87"/>
    <n v="2795.09"/>
    <n v="1"/>
    <x v="0"/>
    <n v="1.9E-2"/>
  </r>
  <r>
    <x v="0"/>
    <s v="BUTCOVIC MARIANO ARNALDO"/>
    <x v="0"/>
    <s v="01-07-01-30532325"/>
    <s v="07-006039"/>
    <x v="3"/>
    <s v="07-006809"/>
    <x v="153"/>
    <s v="Pesos (ARS)"/>
    <n v="21064"/>
    <n v="15637.9"/>
    <n v="781.9"/>
    <n v="1"/>
    <x v="0"/>
    <n v="1.9E-2"/>
  </r>
  <r>
    <x v="0"/>
    <s v="ELIZONDO REINOSO GERARDO HUGO"/>
    <x v="0"/>
    <s v="01-07-01-30532497"/>
    <s v="07-005948"/>
    <x v="16"/>
    <s v="07-006809"/>
    <x v="153"/>
    <s v="Pesos (ARS)"/>
    <n v="31148"/>
    <n v="21893.29"/>
    <n v="1094.6600000000001"/>
    <n v="1"/>
    <x v="0"/>
    <n v="1.9E-2"/>
  </r>
  <r>
    <x v="0"/>
    <s v="S R L GRANJOL"/>
    <x v="0"/>
    <s v="01-07-01-30533413"/>
    <s v="07-005450"/>
    <x v="13"/>
    <s v="07-006809"/>
    <x v="153"/>
    <s v="Pesos (ARS)"/>
    <n v="200953"/>
    <n v="145935.48000000001"/>
    <n v="7296.77"/>
    <n v="1"/>
    <x v="0"/>
    <n v="1.9E-2"/>
  </r>
  <r>
    <x v="0"/>
    <s v="LENCINAS ALIDA ESTER"/>
    <x v="0"/>
    <s v="01-07-01-30533860"/>
    <s v="07-006039"/>
    <x v="3"/>
    <s v="07-006809"/>
    <x v="153"/>
    <s v="Pesos (ARS)"/>
    <n v="77058"/>
    <n v="57207.360000000001"/>
    <n v="2860.37"/>
    <n v="1"/>
    <x v="0"/>
    <n v="1.9E-2"/>
  </r>
  <r>
    <x v="0"/>
    <s v="AGRI LEONILDA ESTELA"/>
    <x v="0"/>
    <s v="01-07-01-30534027"/>
    <s v="07-005450"/>
    <x v="13"/>
    <s v="07-006809"/>
    <x v="153"/>
    <s v="Pesos (ARS)"/>
    <n v="68267"/>
    <n v="50680.44"/>
    <n v="2534.02"/>
    <n v="1"/>
    <x v="0"/>
    <n v="1.9E-2"/>
  </r>
  <r>
    <x v="0"/>
    <s v="GARCIA ESCALONA CRISTOBAL"/>
    <x v="0"/>
    <s v="01-07-01-30534361"/>
    <s v="07-005539"/>
    <x v="10"/>
    <s v="07-006809"/>
    <x v="153"/>
    <s v="Pesos (ARS)"/>
    <n v="88723"/>
    <n v="65867.12"/>
    <n v="3293.36"/>
    <n v="1"/>
    <x v="0"/>
    <n v="1.9E-2"/>
  </r>
  <r>
    <x v="0"/>
    <s v="GARRO PABLO ENRIQUE"/>
    <x v="0"/>
    <s v="01-07-01-30535117"/>
    <s v="07-005978"/>
    <x v="4"/>
    <s v="07-006809"/>
    <x v="153"/>
    <s v="Pesos (ARS)"/>
    <n v="59142"/>
    <n v="43987.91"/>
    <n v="2199.4"/>
    <n v="1"/>
    <x v="0"/>
    <n v="1.9E-2"/>
  </r>
  <r>
    <x v="0"/>
    <s v="GONZALEZ JUAN PABLO"/>
    <x v="0"/>
    <s v="01-07-01-30535411"/>
    <s v="07-006039"/>
    <x v="3"/>
    <s v="07-006809"/>
    <x v="153"/>
    <s v="Pesos (ARS)"/>
    <n v="79265"/>
    <n v="58955.14"/>
    <n v="2947.76"/>
    <n v="1"/>
    <x v="0"/>
    <n v="1.9E-2"/>
  </r>
  <r>
    <x v="0"/>
    <s v="CASTRO AGUSTINA BELEN"/>
    <x v="0"/>
    <s v="01-07-01-30536499"/>
    <s v="07-006637"/>
    <x v="22"/>
    <s v="07-006809"/>
    <x v="153"/>
    <s v="Pesos (ARS)"/>
    <n v="82526"/>
    <n v="61724.77"/>
    <n v="3086.24"/>
    <n v="1"/>
    <x v="0"/>
    <n v="1.9E-2"/>
  </r>
  <r>
    <x v="0"/>
    <s v="FIORENTINI RUBEN ERNESTO"/>
    <x v="0"/>
    <s v="01-07-01-30536564"/>
    <s v="07-005738"/>
    <x v="2"/>
    <s v="07-006809"/>
    <x v="153"/>
    <s v="Pesos (ARS)"/>
    <n v="111637"/>
    <n v="83032.45"/>
    <n v="4151.62"/>
    <n v="1"/>
    <x v="0"/>
    <n v="1.9E-2"/>
  </r>
  <r>
    <x v="0"/>
    <s v="TONIDANDEL MARIA EUGENIA"/>
    <x v="0"/>
    <s v="01-07-01-30539209"/>
    <s v="07-005539"/>
    <x v="10"/>
    <s v="07-006809"/>
    <x v="153"/>
    <s v="Pesos (ARS)"/>
    <n v="124334"/>
    <n v="92475.56"/>
    <n v="4623.78"/>
    <n v="1"/>
    <x v="0"/>
    <n v="1.9E-2"/>
  </r>
  <r>
    <x v="0"/>
    <s v="FANTINO NELSON RAFAEL"/>
    <x v="0"/>
    <s v="01-07-01-30539751"/>
    <s v="07-005450"/>
    <x v="13"/>
    <s v="07-006809"/>
    <x v="153"/>
    <s v="Pesos (ARS)"/>
    <n v="170441"/>
    <n v="126769.25"/>
    <n v="6338.46"/>
    <n v="1"/>
    <x v="0"/>
    <n v="1.9E-2"/>
  </r>
  <r>
    <x v="0"/>
    <s v="GARRO MARIO RAULSEGUNDO"/>
    <x v="0"/>
    <s v="01-07-01-30541511"/>
    <s v="07-006138"/>
    <x v="12"/>
    <s v="07-006809"/>
    <x v="153"/>
    <s v="Pesos (ARS)"/>
    <n v="64370"/>
    <n v="47876.77"/>
    <n v="2393.84"/>
    <n v="1"/>
    <x v="0"/>
    <n v="1.9E-2"/>
  </r>
  <r>
    <x v="0"/>
    <s v="LINARDELLI ADA AIDA"/>
    <x v="0"/>
    <s v="01-07-01-30542186"/>
    <s v="07-005637"/>
    <x v="5"/>
    <s v="07-006809"/>
    <x v="153"/>
    <s v="Pesos (ARS)"/>
    <n v="88731"/>
    <n v="65995.59"/>
    <n v="3299.78"/>
    <n v="1"/>
    <x v="0"/>
    <n v="1.9E-2"/>
  </r>
  <r>
    <x v="0"/>
    <s v="GLIKAD S.A.S"/>
    <x v="0"/>
    <s v="01-07-01-30542672"/>
    <s v="07-005539"/>
    <x v="10"/>
    <s v="07-006809"/>
    <x v="153"/>
    <s v="Pesos (ARS)"/>
    <n v="77213"/>
    <n v="56174.94"/>
    <n v="2808.75"/>
    <n v="1"/>
    <x v="0"/>
    <n v="1.9E-2"/>
  </r>
  <r>
    <x v="0"/>
    <s v="SANCHEZ ROMINA SOLEDAD"/>
    <x v="0"/>
    <s v="01-07-01-30545020"/>
    <s v="07-006138"/>
    <x v="12"/>
    <s v="07-006809"/>
    <x v="153"/>
    <s v="Pesos (ARS)"/>
    <n v="142359"/>
    <n v="105883.04"/>
    <n v="5294.15"/>
    <n v="1"/>
    <x v="0"/>
    <n v="1.9E-2"/>
  </r>
  <r>
    <x v="0"/>
    <s v="NEUROLOGIA CLINICA SOCIEDAD ANONIMA"/>
    <x v="0"/>
    <s v="01-07-01-30545675"/>
    <s v="07-005558"/>
    <x v="11"/>
    <s v="07-006809"/>
    <x v="153"/>
    <s v="Pesos (ARS)"/>
    <n v="167273"/>
    <n v="121697.07"/>
    <n v="6084.85"/>
    <n v="1"/>
    <x v="0"/>
    <n v="1.9E-2"/>
  </r>
  <r>
    <x v="0"/>
    <s v="PAYERO ARAOZ LUIS ADRIAN"/>
    <x v="0"/>
    <s v="01-07-01-30545684"/>
    <s v="07-005637"/>
    <x v="5"/>
    <s v="07-006809"/>
    <x v="153"/>
    <s v="Pesos (ARS)"/>
    <n v="127227"/>
    <n v="94627.73"/>
    <n v="4731.3900000000003"/>
    <n v="1"/>
    <x v="0"/>
    <n v="1.9E-2"/>
  </r>
  <r>
    <x v="0"/>
    <s v="BELLO LEANDRO ARIEL"/>
    <x v="0"/>
    <s v="01-07-01-30545793"/>
    <s v="07-005558"/>
    <x v="11"/>
    <s v="07-006809"/>
    <x v="153"/>
    <s v="Pesos (ARS)"/>
    <n v="36149"/>
    <n v="26636.74"/>
    <n v="1331.84"/>
    <n v="1"/>
    <x v="0"/>
    <n v="1.9E-2"/>
  </r>
  <r>
    <x v="0"/>
    <s v="SOSA CRISTIAN HECTOR"/>
    <x v="0"/>
    <s v="01-07-01-30547023"/>
    <s v="07-006039"/>
    <x v="3"/>
    <s v="07-006809"/>
    <x v="153"/>
    <s v="Pesos (ARS)"/>
    <n v="116939"/>
    <n v="86975.47"/>
    <n v="4348.78"/>
    <n v="1"/>
    <x v="0"/>
    <n v="1.9E-2"/>
  </r>
  <r>
    <x v="0"/>
    <s v="SANTA CLARA JUAN FACUNDO"/>
    <x v="0"/>
    <s v="01-07-01-30547486"/>
    <s v="07-005450"/>
    <x v="13"/>
    <s v="07-006809"/>
    <x v="153"/>
    <s v="Pesos (ARS)"/>
    <n v="8556"/>
    <n v="5659.96"/>
    <n v="283"/>
    <n v="1"/>
    <x v="0"/>
    <n v="1.9E-2"/>
  </r>
  <r>
    <x v="0"/>
    <s v="GLIKAD S.A.S"/>
    <x v="0"/>
    <s v="01-07-01-30547623"/>
    <s v="07-005539"/>
    <x v="10"/>
    <s v="07-006809"/>
    <x v="153"/>
    <s v="Pesos (ARS)"/>
    <n v="120271"/>
    <n v="87501.15"/>
    <n v="4375.0600000000004"/>
    <n v="1"/>
    <x v="0"/>
    <n v="1.9E-2"/>
  </r>
  <r>
    <x v="0"/>
    <s v="S R L GRANJOL"/>
    <x v="0"/>
    <s v="01-07-01-30549549"/>
    <s v="07-005450"/>
    <x v="13"/>
    <s v="07-006809"/>
    <x v="153"/>
    <s v="Pesos (ARS)"/>
    <n v="13195"/>
    <n v="8729"/>
    <n v="436.45"/>
    <n v="1"/>
    <x v="0"/>
    <n v="1.9E-2"/>
  </r>
  <r>
    <x v="0"/>
    <s v="PEREIRA CARLOS GUSTAVO"/>
    <x v="0"/>
    <s v="01-07-01-30549894"/>
    <s v="07-006138"/>
    <x v="12"/>
    <s v="07-006809"/>
    <x v="153"/>
    <s v="Pesos (ARS)"/>
    <n v="89258"/>
    <n v="64907.79"/>
    <n v="3245.39"/>
    <n v="1"/>
    <x v="0"/>
    <n v="1.9E-2"/>
  </r>
  <r>
    <x v="0"/>
    <s v="SOLIS LUIS EVARISTO"/>
    <x v="0"/>
    <s v="01-07-01-30551772"/>
    <s v="07-005558"/>
    <x v="11"/>
    <s v="07-006809"/>
    <x v="153"/>
    <s v="Pesos (ARS)"/>
    <n v="254024"/>
    <n v="188935.3"/>
    <n v="9446.77"/>
    <n v="1"/>
    <x v="0"/>
    <n v="1.9E-2"/>
  </r>
  <r>
    <x v="0"/>
    <s v="PYP CAMIONES S.A."/>
    <x v="0"/>
    <s v="01-07-01-30551782"/>
    <s v="07-005558"/>
    <x v="11"/>
    <s v="07-006809"/>
    <x v="153"/>
    <s v="Pesos (ARS)"/>
    <n v="1379471"/>
    <n v="903125"/>
    <n v="45156.25"/>
    <n v="1"/>
    <x v="0"/>
    <n v="1.9E-2"/>
  </r>
  <r>
    <x v="0"/>
    <s v="TRANSPORTE VEIZA S.A."/>
    <x v="0"/>
    <s v="01-07-01-30552499"/>
    <s v="07-005738"/>
    <x v="2"/>
    <s v="07-006809"/>
    <x v="153"/>
    <s v="Pesos (ARS)"/>
    <n v="940160"/>
    <n v="601952"/>
    <n v="30097.59"/>
    <n v="1"/>
    <x v="0"/>
    <n v="1.9E-2"/>
  </r>
  <r>
    <x v="0"/>
    <s v="ELASKAR MARIA LAURA"/>
    <x v="0"/>
    <s v="01-07-01-30552792"/>
    <s v="07-005558"/>
    <x v="11"/>
    <s v="07-006809"/>
    <x v="153"/>
    <s v="Pesos (ARS)"/>
    <n v="65286"/>
    <n v="48557.57"/>
    <n v="2427.88"/>
    <n v="1"/>
    <x v="0"/>
    <n v="1.9E-2"/>
  </r>
  <r>
    <x v="0"/>
    <s v="RECAUDONIC SA"/>
    <x v="0"/>
    <s v="01-07-01-30553401"/>
    <s v="07-005558"/>
    <x v="11"/>
    <s v="07-006809"/>
    <x v="153"/>
    <s v="Pesos (ARS)"/>
    <n v="50668"/>
    <n v="36862.449999999997"/>
    <n v="1843.12"/>
    <n v="1"/>
    <x v="0"/>
    <n v="1.9E-2"/>
  </r>
  <r>
    <x v="0"/>
    <s v="MGV S.A."/>
    <x v="0"/>
    <s v="01-07-01-30553451"/>
    <s v="07-005539"/>
    <x v="10"/>
    <s v="07-006809"/>
    <x v="153"/>
    <s v="Pesos (ARS)"/>
    <n v="16216"/>
    <n v="11059"/>
    <n v="552.94000000000005"/>
    <n v="1"/>
    <x v="0"/>
    <n v="1.9E-2"/>
  </r>
  <r>
    <x v="0"/>
    <s v="LOPEZ LAURA NATALIA"/>
    <x v="0"/>
    <s v="01-07-01-30553505"/>
    <s v="07-005738"/>
    <x v="2"/>
    <s v="07-006809"/>
    <x v="153"/>
    <s v="Pesos (ARS)"/>
    <n v="72915"/>
    <n v="50843"/>
    <n v="2542.15"/>
    <n v="1"/>
    <x v="0"/>
    <n v="1.9E-2"/>
  </r>
  <r>
    <x v="0"/>
    <s v="SOSA CRISTIAN HECTOR"/>
    <x v="0"/>
    <s v="01-07-01-30554409"/>
    <s v="07-006039"/>
    <x v="3"/>
    <s v="07-006809"/>
    <x v="153"/>
    <s v="Pesos (ARS)"/>
    <n v="64330"/>
    <n v="47846.27"/>
    <n v="2392.31"/>
    <n v="1"/>
    <x v="0"/>
    <n v="1.9E-2"/>
  </r>
  <r>
    <x v="0"/>
    <s v="ALVAREZ HERRERA MATIAS RUBEN"/>
    <x v="0"/>
    <s v="01-07-01-30554903"/>
    <s v="07-006039"/>
    <x v="3"/>
    <s v="07-006809"/>
    <x v="153"/>
    <s v="Pesos (ARS)"/>
    <n v="56761.88"/>
    <n v="42217.65"/>
    <n v="2110.89"/>
    <n v="1"/>
    <x v="0"/>
    <n v="1.9E-2"/>
  </r>
  <r>
    <x v="0"/>
    <s v="JARMAYAL S.A.S"/>
    <x v="7"/>
    <s v="01-07-06-30029351"/>
    <s v="07-006025"/>
    <x v="0"/>
    <s v="07-006809"/>
    <x v="153"/>
    <s v="Pesos (ARS)"/>
    <n v="119011.34"/>
    <n v="76398"/>
    <n v="3819.9"/>
    <n v="1"/>
    <x v="0"/>
    <n v="1.9E-2"/>
  </r>
  <r>
    <x v="0"/>
    <s v="DIMARIA MARCELA"/>
    <x v="7"/>
    <s v="01-07-06-30030069"/>
    <s v="07-006903"/>
    <x v="17"/>
    <s v="07-006809"/>
    <x v="153"/>
    <s v="Pesos (ARS)"/>
    <n v="5361"/>
    <n v="3335"/>
    <n v="166.74"/>
    <n v="1"/>
    <x v="0"/>
    <n v="1.9E-2"/>
  </r>
  <r>
    <x v="0"/>
    <s v="BANCO ROLANDO SEBASTIAN"/>
    <x v="7"/>
    <s v="01-07-06-30030705"/>
    <s v="07-006903"/>
    <x v="17"/>
    <s v="07-006809"/>
    <x v="153"/>
    <s v="Pesos (ARS)"/>
    <n v="135302"/>
    <n v="85885"/>
    <n v="4294.25"/>
    <n v="1"/>
    <x v="0"/>
    <n v="1.9E-2"/>
  </r>
  <r>
    <x v="0"/>
    <s v="JALFER SAS"/>
    <x v="7"/>
    <s v="01-07-06-30031095"/>
    <s v="07-005558"/>
    <x v="11"/>
    <s v="07-006809"/>
    <x v="153"/>
    <s v="Pesos (ARS)"/>
    <n v="18945"/>
    <n v="12228"/>
    <n v="611.4"/>
    <n v="1"/>
    <x v="0"/>
    <n v="1.9E-2"/>
  </r>
  <r>
    <x v="0"/>
    <s v="PACHECO ERICA PAOLA"/>
    <x v="4"/>
    <s v="01-07-07-30082617"/>
    <s v="07-005450"/>
    <x v="13"/>
    <s v="07-006809"/>
    <x v="153"/>
    <s v="Pesos (ARS)"/>
    <n v="126992"/>
    <n v="77039.64"/>
    <n v="3852.03"/>
    <n v="1"/>
    <x v="0"/>
    <n v="1.9E-2"/>
  </r>
  <r>
    <x v="0"/>
    <s v="CALDERON GONZALO JOSE"/>
    <x v="1"/>
    <s v="01-07-07-30085445"/>
    <s v="07-006039"/>
    <x v="3"/>
    <s v="07-006809"/>
    <x v="153"/>
    <s v="Pesos (ARS)"/>
    <n v="28141"/>
    <n v="17460"/>
    <n v="872.99"/>
    <n v="1"/>
    <x v="0"/>
    <n v="1.9E-2"/>
  </r>
  <r>
    <x v="0"/>
    <s v="MADDIO GUSTAVO JAVIER"/>
    <x v="1"/>
    <s v="01-07-07-30089158"/>
    <s v="07-005646"/>
    <x v="15"/>
    <s v="07-006809"/>
    <x v="153"/>
    <s v="Pesos (ARS)"/>
    <n v="72076"/>
    <n v="49122.04"/>
    <n v="2456.12"/>
    <n v="1"/>
    <x v="0"/>
    <n v="1.9E-2"/>
  </r>
  <r>
    <x v="0"/>
    <s v="BODEGA RAFFY S.R.L."/>
    <x v="4"/>
    <s v="01-07-07-30089493"/>
    <s v="07-006993"/>
    <x v="7"/>
    <s v="07-006809"/>
    <x v="153"/>
    <s v="Pesos (ARS)"/>
    <n v="51481"/>
    <n v="34309"/>
    <n v="1715.45"/>
    <n v="1"/>
    <x v="0"/>
    <n v="1.9E-2"/>
  </r>
  <r>
    <x v="0"/>
    <s v="CRUZ YAMILA CECILIA"/>
    <x v="1"/>
    <s v="01-07-07-30089686"/>
    <s v="07-006039"/>
    <x v="3"/>
    <s v="07-006809"/>
    <x v="153"/>
    <s v="Pesos (ARS)"/>
    <n v="25246"/>
    <n v="17206.37"/>
    <n v="860.32"/>
    <n v="1"/>
    <x v="0"/>
    <n v="1.9E-2"/>
  </r>
  <r>
    <x v="0"/>
    <s v="CAMPOS GIANDINOTO MAURO EXEQUIEL"/>
    <x v="1"/>
    <s v="01-07-07-30090057"/>
    <s v="07-006138"/>
    <x v="12"/>
    <s v="07-006809"/>
    <x v="153"/>
    <s v="Pesos (ARS)"/>
    <n v="31150"/>
    <n v="21229.82"/>
    <n v="1061.51"/>
    <n v="1"/>
    <x v="0"/>
    <n v="1.9E-2"/>
  </r>
  <r>
    <x v="0"/>
    <s v="CARBONE SCHIAVONE FLORENCIA"/>
    <x v="4"/>
    <s v="01-07-07-30090192"/>
    <s v="07-006138"/>
    <x v="12"/>
    <s v="07-006809"/>
    <x v="153"/>
    <s v="Pesos (ARS)"/>
    <n v="10041"/>
    <n v="6843.38"/>
    <n v="342.19"/>
    <n v="1"/>
    <x v="0"/>
    <n v="1.9E-2"/>
  </r>
  <r>
    <x v="0"/>
    <s v="DEVIA YOLANDA VIRGINIA"/>
    <x v="1"/>
    <s v="01-07-07-30090839"/>
    <s v="07-005738"/>
    <x v="2"/>
    <s v="07-006809"/>
    <x v="153"/>
    <s v="Pesos (ARS)"/>
    <n v="40497"/>
    <n v="25174"/>
    <n v="1258.7"/>
    <n v="1"/>
    <x v="0"/>
    <n v="1.9E-2"/>
  </r>
  <r>
    <x v="0"/>
    <s v="VIZCAYA JORGE ARTURO"/>
    <x v="4"/>
    <s v="01-07-07-30091204"/>
    <s v="07-005947"/>
    <x v="19"/>
    <s v="07-006809"/>
    <x v="153"/>
    <s v="Pesos (ARS)"/>
    <n v="61467"/>
    <n v="40963"/>
    <n v="2048.15"/>
    <n v="1"/>
    <x v="0"/>
    <n v="1.9E-2"/>
  </r>
  <r>
    <x v="0"/>
    <s v="FERNANDEZ JORGE ALBERTO"/>
    <x v="1"/>
    <s v="01-07-07-30091993"/>
    <s v="07-005637"/>
    <x v="5"/>
    <s v="07-006809"/>
    <x v="153"/>
    <s v="Pesos (ARS)"/>
    <n v="18317"/>
    <n v="11386"/>
    <n v="569.29"/>
    <n v="1"/>
    <x v="0"/>
    <n v="1.9E-2"/>
  </r>
  <r>
    <x v="0"/>
    <s v="LOPEZ ALEJANDRO OSCAR"/>
    <x v="1"/>
    <s v="01-07-07-30092188"/>
    <s v="07-005738"/>
    <x v="2"/>
    <s v="07-006809"/>
    <x v="153"/>
    <s v="Pesos (ARS)"/>
    <n v="55973"/>
    <n v="38147"/>
    <n v="1907.35"/>
    <n v="1"/>
    <x v="0"/>
    <n v="1.9E-2"/>
  </r>
  <r>
    <x v="0"/>
    <s v="CABALLERO GASTON ALEJANDRO"/>
    <x v="4"/>
    <s v="01-07-07-30092241"/>
    <s v="07-005637"/>
    <x v="5"/>
    <s v="07-006809"/>
    <x v="153"/>
    <s v="Pesos (ARS)"/>
    <n v="83651"/>
    <n v="55747"/>
    <n v="2787.35"/>
    <n v="1"/>
    <x v="0"/>
    <n v="1.9E-2"/>
  </r>
  <r>
    <x v="0"/>
    <s v="MUNOZ NORMA OLGA"/>
    <x v="1"/>
    <s v="01-07-07-30092688"/>
    <s v="07-005738"/>
    <x v="2"/>
    <s v="07-006809"/>
    <x v="153"/>
    <s v="Pesos (ARS)"/>
    <n v="87875"/>
    <n v="59889"/>
    <n v="2994.44"/>
    <n v="1"/>
    <x v="0"/>
    <n v="1.9E-2"/>
  </r>
  <r>
    <x v="0"/>
    <s v="ROSSI JUAN JOSE"/>
    <x v="4"/>
    <s v="01-07-07-30093847"/>
    <s v="07-005646"/>
    <x v="15"/>
    <s v="07-006809"/>
    <x v="153"/>
    <s v="Pesos (ARS)"/>
    <n v="31405"/>
    <n v="20432.75"/>
    <n v="1021.64"/>
    <n v="1"/>
    <x v="0"/>
    <n v="1.9E-2"/>
  </r>
  <r>
    <x v="0"/>
    <s v="PAZ DIANA SUSANA"/>
    <x v="1"/>
    <s v="01-07-07-30094183"/>
    <s v="07-005739"/>
    <x v="8"/>
    <s v="07-006809"/>
    <x v="153"/>
    <s v="Pesos (ARS)"/>
    <n v="19478"/>
    <n v="13684"/>
    <n v="684.2"/>
    <n v="1"/>
    <x v="0"/>
    <n v="1.9E-2"/>
  </r>
  <r>
    <x v="0"/>
    <s v="PELLIZZARI DENIS ARIAN"/>
    <x v="1"/>
    <s v="01-07-07-30094225"/>
    <s v="07-006138"/>
    <x v="12"/>
    <s v="07-006809"/>
    <x v="153"/>
    <s v="Pesos (ARS)"/>
    <n v="72319"/>
    <n v="50808"/>
    <n v="2540.39"/>
    <n v="1"/>
    <x v="0"/>
    <n v="1.9E-2"/>
  </r>
  <r>
    <x v="0"/>
    <s v="SALUDARTE SRL"/>
    <x v="4"/>
    <s v="01-07-07-30094359"/>
    <s v="07-005637"/>
    <x v="5"/>
    <s v="07-006809"/>
    <x v="153"/>
    <s v="Pesos (ARS)"/>
    <n v="102776"/>
    <n v="67795"/>
    <n v="3389.73"/>
    <n v="1"/>
    <x v="0"/>
    <n v="1.9E-2"/>
  </r>
  <r>
    <x v="0"/>
    <s v="MENDOZA INSIDER SAS"/>
    <x v="4"/>
    <s v="01-07-07-30094631"/>
    <s v="07-005637"/>
    <x v="5"/>
    <s v="07-006809"/>
    <x v="153"/>
    <s v="Pesos (ARS)"/>
    <n v="75117"/>
    <n v="51607"/>
    <n v="2580.35"/>
    <n v="1"/>
    <x v="0"/>
    <n v="1.9E-2"/>
  </r>
  <r>
    <x v="0"/>
    <s v="QLCHLA SAS"/>
    <x v="4"/>
    <s v="01-07-07-30095238"/>
    <s v="07-005558"/>
    <x v="11"/>
    <s v="07-006809"/>
    <x v="153"/>
    <s v="Pesos (ARS)"/>
    <n v="169643"/>
    <n v="109420"/>
    <n v="5470.99"/>
    <n v="1"/>
    <x v="0"/>
    <n v="1.9E-2"/>
  </r>
  <r>
    <x v="0"/>
    <s v="COPRINTER SA"/>
    <x v="2"/>
    <s v="01-07-21-30036097"/>
    <s v="07-005472"/>
    <x v="6"/>
    <s v="07-006809"/>
    <x v="153"/>
    <s v="Pesos (ARS)"/>
    <n v="19864"/>
    <n v="14425.46"/>
    <n v="721.27"/>
    <n v="1"/>
    <x v="0"/>
    <n v="1.9E-2"/>
  </r>
  <r>
    <x v="0"/>
    <s v="LOZADA FERNANDO MARTIN"/>
    <x v="2"/>
    <s v="01-07-21-30037157"/>
    <s v="07-005738"/>
    <x v="2"/>
    <s v="07-006809"/>
    <x v="153"/>
    <s v="Pesos (ARS)"/>
    <n v="7924"/>
    <n v="5883.21"/>
    <n v="294.16000000000003"/>
    <n v="1"/>
    <x v="0"/>
    <n v="1.9E-2"/>
  </r>
  <r>
    <x v="0"/>
    <s v="LUPPO LUIS ROQUE DEMETRIO"/>
    <x v="2"/>
    <s v="01-07-21-30039119"/>
    <s v="07-005978"/>
    <x v="4"/>
    <s v="07-006809"/>
    <x v="153"/>
    <s v="Pesos (ARS)"/>
    <n v="90790"/>
    <n v="67402.11"/>
    <n v="3370.11"/>
    <n v="1"/>
    <x v="0"/>
    <n v="1.9E-2"/>
  </r>
  <r>
    <x v="0"/>
    <s v="ARAUJO LEPEZ ALVARO LISANDRO"/>
    <x v="2"/>
    <s v="01-07-21-30039398"/>
    <s v="07-006138"/>
    <x v="12"/>
    <s v="07-006809"/>
    <x v="153"/>
    <s v="Pesos (ARS)"/>
    <n v="17203"/>
    <n v="12771.97"/>
    <n v="638.6"/>
    <n v="1"/>
    <x v="0"/>
    <n v="1.9E-2"/>
  </r>
  <r>
    <x v="0"/>
    <s v="DE LOS RIOS CARLOS ALBERTO"/>
    <x v="2"/>
    <s v="01-07-21-30040964"/>
    <s v="07-005539"/>
    <x v="10"/>
    <s v="07-006809"/>
    <x v="153"/>
    <s v="Pesos (ARS)"/>
    <n v="53863"/>
    <n v="33230"/>
    <n v="1661.5"/>
    <n v="1"/>
    <x v="0"/>
    <n v="1.9E-2"/>
  </r>
  <r>
    <x v="0"/>
    <s v="JANOUSEK LEONARDO CRISTIAN"/>
    <x v="2"/>
    <s v="01-07-21-30041685"/>
    <s v="07-006138"/>
    <x v="12"/>
    <s v="07-006809"/>
    <x v="153"/>
    <s v="Pesos (ARS)"/>
    <n v="22094"/>
    <n v="16432.93"/>
    <n v="821.65"/>
    <n v="1"/>
    <x v="0"/>
    <n v="1.9E-2"/>
  </r>
  <r>
    <x v="1"/>
    <s v="ORELLANO JULIO RODOLFO"/>
    <x v="0"/>
    <s v="01-07-01-30511191"/>
    <s v="07-005978"/>
    <x v="4"/>
    <m/>
    <x v="153"/>
    <s v="Pesos (ARS)"/>
    <n v="77841"/>
    <n v="57788.800000000003"/>
    <n v="577.89"/>
    <m/>
    <x v="0"/>
    <n v="1.9E-2"/>
  </r>
  <r>
    <x v="1"/>
    <s v="VALENTI NOELIA BELEN"/>
    <x v="0"/>
    <s v="01-07-01-30512053"/>
    <s v="07-005739"/>
    <x v="8"/>
    <m/>
    <x v="153"/>
    <s v="Pesos (ARS)"/>
    <n v="46631"/>
    <n v="34618.65"/>
    <n v="346.19"/>
    <m/>
    <x v="0"/>
    <n v="1.9E-2"/>
  </r>
  <r>
    <x v="1"/>
    <s v="CAMPEOTTO FLAVIO MARIANO"/>
    <x v="0"/>
    <s v="01-07-01-30516206"/>
    <s v="07-006903"/>
    <x v="17"/>
    <m/>
    <x v="153"/>
    <s v="Pesos (ARS)"/>
    <n v="47938"/>
    <n v="35588.75"/>
    <n v="355.89"/>
    <m/>
    <x v="0"/>
    <n v="1.9E-2"/>
  </r>
  <r>
    <x v="1"/>
    <s v="PYM AUTOELEVADORES SOCIEDAD ANONIMA"/>
    <x v="0"/>
    <s v="01-07-01-30526858"/>
    <s v="07-005558"/>
    <x v="11"/>
    <m/>
    <x v="153"/>
    <s v="Pesos (ARS)"/>
    <n v="17077"/>
    <n v="10282.49"/>
    <n v="102.87"/>
    <m/>
    <x v="0"/>
    <n v="1.9E-2"/>
  </r>
  <r>
    <x v="1"/>
    <s v="GARCIA KINEN ANDRES JESUS"/>
    <x v="0"/>
    <s v="01-07-01-30527818"/>
    <s v="07-006723"/>
    <x v="12"/>
    <m/>
    <x v="153"/>
    <s v="Pesos (ARS)"/>
    <n v="62085"/>
    <n v="46263.62"/>
    <n v="462.64"/>
    <m/>
    <x v="0"/>
    <n v="1.9E-2"/>
  </r>
  <r>
    <x v="1"/>
    <s v="FERNANDEZ JORGE ALBERTO"/>
    <x v="0"/>
    <s v="01-07-01-30528534"/>
    <s v="07-005637"/>
    <x v="5"/>
    <m/>
    <x v="153"/>
    <s v="Pesos (ARS)"/>
    <n v="64918"/>
    <n v="48194.3"/>
    <n v="481.94"/>
    <m/>
    <x v="0"/>
    <n v="1.9E-2"/>
  </r>
  <r>
    <x v="1"/>
    <s v="BEIGBEDER CARLOS ALBERTO"/>
    <x v="0"/>
    <s v="01-07-01-30528717"/>
    <s v="07-005539"/>
    <x v="10"/>
    <m/>
    <x v="153"/>
    <s v="Pesos (ARS)"/>
    <n v="127712"/>
    <n v="94811.97"/>
    <n v="948.12"/>
    <m/>
    <x v="0"/>
    <n v="1.9E-2"/>
  </r>
  <r>
    <x v="1"/>
    <s v="ORELLANO MARIA JIMENA"/>
    <x v="0"/>
    <s v="01-07-01-30529191"/>
    <s v="07-005978"/>
    <x v="4"/>
    <m/>
    <x v="153"/>
    <s v="Pesos (ARS)"/>
    <n v="72649"/>
    <n v="53934.2"/>
    <n v="539.34"/>
    <m/>
    <x v="0"/>
    <n v="1.9E-2"/>
  </r>
  <r>
    <x v="1"/>
    <s v="COSTA IVAN GABRIEL"/>
    <x v="0"/>
    <s v="01-07-01-30530273"/>
    <s v="07-005637"/>
    <x v="5"/>
    <m/>
    <x v="153"/>
    <s v="Pesos (ARS)"/>
    <n v="75300"/>
    <n v="55901.87"/>
    <n v="559.02"/>
    <m/>
    <x v="0"/>
    <n v="1.9E-2"/>
  </r>
  <r>
    <x v="1"/>
    <s v="BUTCOVIC MARIANO ARNALDO"/>
    <x v="0"/>
    <s v="01-07-01-30532325"/>
    <s v="07-006039"/>
    <x v="3"/>
    <m/>
    <x v="153"/>
    <s v="Pesos (ARS)"/>
    <n v="21064"/>
    <n v="15637.9"/>
    <n v="156.38"/>
    <m/>
    <x v="0"/>
    <n v="1.9E-2"/>
  </r>
  <r>
    <x v="1"/>
    <s v="ELIZONDO REINOSO GERARDO HUGO"/>
    <x v="0"/>
    <s v="01-07-01-30532497"/>
    <s v="07-005948"/>
    <x v="16"/>
    <m/>
    <x v="153"/>
    <s v="Pesos (ARS)"/>
    <n v="31148"/>
    <n v="21893.29"/>
    <n v="218.94"/>
    <m/>
    <x v="0"/>
    <n v="1.9E-2"/>
  </r>
  <r>
    <x v="1"/>
    <s v="S R L GRANJOL"/>
    <x v="0"/>
    <s v="01-07-01-30533413"/>
    <s v="07-005450"/>
    <x v="13"/>
    <m/>
    <x v="153"/>
    <s v="Pesos (ARS)"/>
    <n v="200953"/>
    <n v="145935.48000000001"/>
    <n v="1459.35"/>
    <m/>
    <x v="0"/>
    <n v="1.9E-2"/>
  </r>
  <r>
    <x v="1"/>
    <s v="LENCINAS ALIDA ESTER"/>
    <x v="0"/>
    <s v="01-07-01-30533860"/>
    <s v="07-006039"/>
    <x v="3"/>
    <m/>
    <x v="153"/>
    <s v="Pesos (ARS)"/>
    <n v="77058"/>
    <n v="57207.360000000001"/>
    <n v="572.07000000000005"/>
    <m/>
    <x v="0"/>
    <n v="1.9E-2"/>
  </r>
  <r>
    <x v="1"/>
    <s v="AGRI LEONILDA ESTELA"/>
    <x v="0"/>
    <s v="01-07-01-30534027"/>
    <s v="07-005450"/>
    <x v="13"/>
    <m/>
    <x v="153"/>
    <s v="Pesos (ARS)"/>
    <n v="68267"/>
    <n v="50680.44"/>
    <n v="506.8"/>
    <m/>
    <x v="0"/>
    <n v="1.9E-2"/>
  </r>
  <r>
    <x v="1"/>
    <s v="GARCIA ESCALONA CRISTOBAL"/>
    <x v="0"/>
    <s v="01-07-01-30534361"/>
    <s v="07-005539"/>
    <x v="10"/>
    <m/>
    <x v="153"/>
    <s v="Pesos (ARS)"/>
    <n v="88723"/>
    <n v="65867.12"/>
    <n v="658.67"/>
    <m/>
    <x v="0"/>
    <n v="1.9E-2"/>
  </r>
  <r>
    <x v="1"/>
    <s v="GARRO PABLO ENRIQUE"/>
    <x v="0"/>
    <s v="01-07-01-30535117"/>
    <s v="07-005978"/>
    <x v="4"/>
    <m/>
    <x v="153"/>
    <s v="Pesos (ARS)"/>
    <n v="59142"/>
    <n v="43987.91"/>
    <n v="439.88"/>
    <m/>
    <x v="0"/>
    <n v="1.9E-2"/>
  </r>
  <r>
    <x v="1"/>
    <s v="GONZALEZ JUAN PABLO"/>
    <x v="0"/>
    <s v="01-07-01-30535411"/>
    <s v="07-006039"/>
    <x v="3"/>
    <m/>
    <x v="153"/>
    <s v="Pesos (ARS)"/>
    <n v="79265"/>
    <n v="58955.14"/>
    <n v="589.54999999999995"/>
    <m/>
    <x v="0"/>
    <n v="1.9E-2"/>
  </r>
  <r>
    <x v="1"/>
    <s v="CASTRO AGUSTINA BELEN"/>
    <x v="0"/>
    <s v="01-07-01-30536499"/>
    <s v="07-006637"/>
    <x v="22"/>
    <m/>
    <x v="153"/>
    <s v="Pesos (ARS)"/>
    <n v="82526"/>
    <n v="61724.77"/>
    <n v="617.25"/>
    <m/>
    <x v="0"/>
    <n v="1.9E-2"/>
  </r>
  <r>
    <x v="1"/>
    <s v="FIORENTINI RUBEN ERNESTO"/>
    <x v="0"/>
    <s v="01-07-01-30536564"/>
    <s v="07-005738"/>
    <x v="2"/>
    <m/>
    <x v="153"/>
    <s v="Pesos (ARS)"/>
    <n v="111637"/>
    <n v="83032.45"/>
    <n v="830.32"/>
    <m/>
    <x v="0"/>
    <n v="1.9E-2"/>
  </r>
  <r>
    <x v="1"/>
    <s v="TONIDANDEL MARIA EUGENIA"/>
    <x v="0"/>
    <s v="01-07-01-30539209"/>
    <s v="07-005539"/>
    <x v="10"/>
    <m/>
    <x v="153"/>
    <s v="Pesos (ARS)"/>
    <n v="124334"/>
    <n v="92475.56"/>
    <n v="924.76"/>
    <m/>
    <x v="0"/>
    <n v="1.9E-2"/>
  </r>
  <r>
    <x v="1"/>
    <s v="FANTINO NELSON RAFAEL"/>
    <x v="0"/>
    <s v="01-07-01-30539751"/>
    <s v="07-005450"/>
    <x v="13"/>
    <m/>
    <x v="153"/>
    <s v="Pesos (ARS)"/>
    <n v="170441"/>
    <n v="126769.25"/>
    <n v="1267.69"/>
    <m/>
    <x v="0"/>
    <n v="1.9E-2"/>
  </r>
  <r>
    <x v="1"/>
    <s v="GARRO MARIO RAULSEGUNDO"/>
    <x v="0"/>
    <s v="01-07-01-30541511"/>
    <s v="07-006138"/>
    <x v="12"/>
    <m/>
    <x v="153"/>
    <s v="Pesos (ARS)"/>
    <n v="64370"/>
    <n v="47876.77"/>
    <n v="478.77"/>
    <m/>
    <x v="0"/>
    <n v="1.9E-2"/>
  </r>
  <r>
    <x v="1"/>
    <s v="LINARDELLI ADA AIDA"/>
    <x v="0"/>
    <s v="01-07-01-30542186"/>
    <s v="07-005637"/>
    <x v="5"/>
    <m/>
    <x v="153"/>
    <s v="Pesos (ARS)"/>
    <n v="88731"/>
    <n v="65995.59"/>
    <n v="659.96"/>
    <m/>
    <x v="0"/>
    <n v="1.9E-2"/>
  </r>
  <r>
    <x v="1"/>
    <s v="GLIKAD S.A.S"/>
    <x v="0"/>
    <s v="01-07-01-30542672"/>
    <s v="07-005539"/>
    <x v="10"/>
    <m/>
    <x v="153"/>
    <s v="Pesos (ARS)"/>
    <n v="77213"/>
    <n v="56174.94"/>
    <n v="561.75"/>
    <m/>
    <x v="0"/>
    <n v="1.9E-2"/>
  </r>
  <r>
    <x v="1"/>
    <s v="SANCHEZ ROMINA SOLEDAD"/>
    <x v="0"/>
    <s v="01-07-01-30545020"/>
    <s v="07-006138"/>
    <x v="12"/>
    <m/>
    <x v="153"/>
    <s v="Pesos (ARS)"/>
    <n v="142359"/>
    <n v="105883.04"/>
    <n v="1058.83"/>
    <m/>
    <x v="0"/>
    <n v="1.9E-2"/>
  </r>
  <r>
    <x v="1"/>
    <s v="NEUROLOGIA CLINICA SOCIEDAD ANONIMA"/>
    <x v="0"/>
    <s v="01-07-01-30545675"/>
    <s v="07-005558"/>
    <x v="11"/>
    <m/>
    <x v="153"/>
    <s v="Pesos (ARS)"/>
    <n v="167273"/>
    <n v="121697.07"/>
    <n v="1216.97"/>
    <m/>
    <x v="0"/>
    <n v="1.9E-2"/>
  </r>
  <r>
    <x v="1"/>
    <s v="PAYERO ARAOZ LUIS ADRIAN"/>
    <x v="0"/>
    <s v="01-07-01-30545684"/>
    <s v="07-005637"/>
    <x v="5"/>
    <m/>
    <x v="153"/>
    <s v="Pesos (ARS)"/>
    <n v="127227"/>
    <n v="94627.73"/>
    <n v="946.28"/>
    <m/>
    <x v="0"/>
    <n v="1.9E-2"/>
  </r>
  <r>
    <x v="1"/>
    <s v="BELLO LEANDRO ARIEL"/>
    <x v="0"/>
    <s v="01-07-01-30545793"/>
    <s v="07-005558"/>
    <x v="11"/>
    <m/>
    <x v="153"/>
    <s v="Pesos (ARS)"/>
    <n v="36149"/>
    <n v="26636.74"/>
    <n v="266.37"/>
    <m/>
    <x v="0"/>
    <n v="1.9E-2"/>
  </r>
  <r>
    <x v="1"/>
    <s v="SOSA CRISTIAN HECTOR"/>
    <x v="0"/>
    <s v="01-07-01-30547023"/>
    <s v="07-006039"/>
    <x v="3"/>
    <m/>
    <x v="153"/>
    <s v="Pesos (ARS)"/>
    <n v="116939"/>
    <n v="86975.47"/>
    <n v="869.76"/>
    <m/>
    <x v="0"/>
    <n v="1.9E-2"/>
  </r>
  <r>
    <x v="1"/>
    <s v="SANTA CLARA JUAN FACUNDO"/>
    <x v="0"/>
    <s v="01-07-01-30547486"/>
    <s v="07-005450"/>
    <x v="13"/>
    <m/>
    <x v="153"/>
    <s v="Pesos (ARS)"/>
    <n v="8556"/>
    <n v="5659.96"/>
    <n v="56.6"/>
    <m/>
    <x v="0"/>
    <n v="1.9E-2"/>
  </r>
  <r>
    <x v="1"/>
    <s v="GLIKAD S.A.S"/>
    <x v="0"/>
    <s v="01-07-01-30547623"/>
    <s v="07-005539"/>
    <x v="10"/>
    <m/>
    <x v="153"/>
    <s v="Pesos (ARS)"/>
    <n v="120271"/>
    <n v="87501.15"/>
    <n v="875.01"/>
    <m/>
    <x v="0"/>
    <n v="1.9E-2"/>
  </r>
  <r>
    <x v="1"/>
    <s v="S R L GRANJOL"/>
    <x v="0"/>
    <s v="01-07-01-30549549"/>
    <s v="07-005450"/>
    <x v="13"/>
    <m/>
    <x v="153"/>
    <s v="Pesos (ARS)"/>
    <n v="13195"/>
    <n v="8729"/>
    <n v="87.28"/>
    <m/>
    <x v="0"/>
    <n v="1.9E-2"/>
  </r>
  <r>
    <x v="1"/>
    <s v="PEREIRA CARLOS GUSTAVO"/>
    <x v="0"/>
    <s v="01-07-01-30549894"/>
    <s v="07-006138"/>
    <x v="12"/>
    <m/>
    <x v="153"/>
    <s v="Pesos (ARS)"/>
    <n v="89258"/>
    <n v="64907.79"/>
    <n v="649.08000000000004"/>
    <m/>
    <x v="0"/>
    <n v="1.9E-2"/>
  </r>
  <r>
    <x v="1"/>
    <s v="SOLIS LUIS EVARISTO"/>
    <x v="0"/>
    <s v="01-07-01-30551772"/>
    <s v="07-005558"/>
    <x v="11"/>
    <m/>
    <x v="153"/>
    <s v="Pesos (ARS)"/>
    <n v="254024"/>
    <n v="188935.3"/>
    <n v="1889.35"/>
    <m/>
    <x v="0"/>
    <n v="1.9E-2"/>
  </r>
  <r>
    <x v="1"/>
    <s v="PYP CAMIONES S.A."/>
    <x v="0"/>
    <s v="01-07-01-30551782"/>
    <s v="07-005558"/>
    <x v="11"/>
    <m/>
    <x v="153"/>
    <s v="Pesos (ARS)"/>
    <n v="1379471"/>
    <n v="903125"/>
    <n v="9031.25"/>
    <m/>
    <x v="0"/>
    <n v="1.9E-2"/>
  </r>
  <r>
    <x v="1"/>
    <s v="TRANSPORTE VEIZA S.A."/>
    <x v="0"/>
    <s v="01-07-01-30552499"/>
    <s v="07-005738"/>
    <x v="2"/>
    <m/>
    <x v="153"/>
    <s v="Pesos (ARS)"/>
    <n v="940160"/>
    <n v="601952"/>
    <n v="6019.51"/>
    <m/>
    <x v="0"/>
    <n v="1.9E-2"/>
  </r>
  <r>
    <x v="1"/>
    <s v="ELASKAR MARIA LAURA"/>
    <x v="0"/>
    <s v="01-07-01-30552792"/>
    <s v="07-005558"/>
    <x v="11"/>
    <m/>
    <x v="153"/>
    <s v="Pesos (ARS)"/>
    <n v="65286"/>
    <n v="48557.57"/>
    <n v="485.58"/>
    <m/>
    <x v="0"/>
    <n v="1.9E-2"/>
  </r>
  <r>
    <x v="1"/>
    <s v="RECAUDONIC SA"/>
    <x v="0"/>
    <s v="01-07-01-30553401"/>
    <s v="07-005558"/>
    <x v="11"/>
    <m/>
    <x v="153"/>
    <s v="Pesos (ARS)"/>
    <n v="50668"/>
    <n v="36862.449999999997"/>
    <n v="368.62"/>
    <m/>
    <x v="0"/>
    <n v="1.9E-2"/>
  </r>
  <r>
    <x v="1"/>
    <s v="MGV S.A."/>
    <x v="0"/>
    <s v="01-07-01-30553451"/>
    <s v="07-005539"/>
    <x v="10"/>
    <m/>
    <x v="153"/>
    <s v="Pesos (ARS)"/>
    <n v="16216"/>
    <n v="11059"/>
    <n v="110.59"/>
    <m/>
    <x v="0"/>
    <n v="1.9E-2"/>
  </r>
  <r>
    <x v="1"/>
    <s v="LOPEZ LAURA NATALIA"/>
    <x v="0"/>
    <s v="01-07-01-30553505"/>
    <s v="07-005738"/>
    <x v="2"/>
    <m/>
    <x v="153"/>
    <s v="Pesos (ARS)"/>
    <n v="72915"/>
    <n v="50843"/>
    <n v="508.42"/>
    <m/>
    <x v="0"/>
    <n v="1.9E-2"/>
  </r>
  <r>
    <x v="1"/>
    <s v="SOSA CRISTIAN HECTOR"/>
    <x v="0"/>
    <s v="01-07-01-30554409"/>
    <s v="07-006039"/>
    <x v="3"/>
    <m/>
    <x v="153"/>
    <s v="Pesos (ARS)"/>
    <n v="64330"/>
    <n v="47846.27"/>
    <n v="478.46"/>
    <m/>
    <x v="0"/>
    <n v="1.9E-2"/>
  </r>
  <r>
    <x v="1"/>
    <s v="ALVAREZ HERRERA MATIAS RUBEN"/>
    <x v="0"/>
    <s v="01-07-01-30554903"/>
    <s v="07-006039"/>
    <x v="3"/>
    <m/>
    <x v="153"/>
    <s v="Pesos (ARS)"/>
    <n v="56761.88"/>
    <n v="42217.65"/>
    <n v="422.18"/>
    <m/>
    <x v="0"/>
    <n v="1.9E-2"/>
  </r>
  <r>
    <x v="1"/>
    <s v="JARMAYAL S.A.S"/>
    <x v="7"/>
    <s v="01-07-06-30029351"/>
    <s v="07-006025"/>
    <x v="0"/>
    <m/>
    <x v="153"/>
    <s v="Pesos (ARS)"/>
    <n v="119011.34"/>
    <n v="76398"/>
    <n v="763.97"/>
    <m/>
    <x v="0"/>
    <n v="1.9E-2"/>
  </r>
  <r>
    <x v="1"/>
    <s v="DIMARIA MARCELA"/>
    <x v="7"/>
    <s v="01-07-06-30030069"/>
    <s v="07-006903"/>
    <x v="17"/>
    <m/>
    <x v="153"/>
    <s v="Pesos (ARS)"/>
    <n v="5361"/>
    <n v="3335"/>
    <n v="33.35"/>
    <m/>
    <x v="0"/>
    <n v="1.9E-2"/>
  </r>
  <r>
    <x v="1"/>
    <s v="BANCO ROLANDO SEBASTIAN"/>
    <x v="7"/>
    <s v="01-07-06-30030705"/>
    <s v="07-006903"/>
    <x v="17"/>
    <m/>
    <x v="153"/>
    <s v="Pesos (ARS)"/>
    <n v="135302"/>
    <n v="85885"/>
    <n v="858.85"/>
    <m/>
    <x v="0"/>
    <n v="1.9E-2"/>
  </r>
  <r>
    <x v="1"/>
    <s v="JALFER SAS"/>
    <x v="7"/>
    <s v="01-07-06-30031095"/>
    <s v="07-005558"/>
    <x v="11"/>
    <m/>
    <x v="153"/>
    <s v="Pesos (ARS)"/>
    <n v="18945"/>
    <n v="12228"/>
    <n v="122.28"/>
    <m/>
    <x v="0"/>
    <n v="1.9E-2"/>
  </r>
  <r>
    <x v="1"/>
    <s v="PACHECO ERICA PAOLA"/>
    <x v="4"/>
    <s v="01-07-07-30082617"/>
    <s v="07-005450"/>
    <x v="13"/>
    <m/>
    <x v="153"/>
    <s v="Pesos (ARS)"/>
    <n v="126992"/>
    <n v="77039.64"/>
    <n v="770.4"/>
    <m/>
    <x v="0"/>
    <n v="1.9E-2"/>
  </r>
  <r>
    <x v="1"/>
    <s v="CALDERON GONZALO JOSE"/>
    <x v="1"/>
    <s v="01-07-07-30085445"/>
    <s v="07-006039"/>
    <x v="3"/>
    <m/>
    <x v="153"/>
    <s v="Pesos (ARS)"/>
    <n v="28141"/>
    <n v="17460"/>
    <n v="174.6"/>
    <m/>
    <x v="0"/>
    <n v="1.9E-2"/>
  </r>
  <r>
    <x v="1"/>
    <s v="MADDIO GUSTAVO JAVIER"/>
    <x v="1"/>
    <s v="01-07-07-30089158"/>
    <s v="07-005646"/>
    <x v="15"/>
    <m/>
    <x v="153"/>
    <s v="Pesos (ARS)"/>
    <n v="72076"/>
    <n v="49122.04"/>
    <n v="491.24"/>
    <m/>
    <x v="0"/>
    <n v="1.9E-2"/>
  </r>
  <r>
    <x v="1"/>
    <s v="BODEGA RAFFY S.R.L."/>
    <x v="4"/>
    <s v="01-07-07-30089493"/>
    <s v="07-006993"/>
    <x v="7"/>
    <m/>
    <x v="153"/>
    <s v="Pesos (ARS)"/>
    <n v="51481"/>
    <n v="34309"/>
    <n v="343.09"/>
    <m/>
    <x v="0"/>
    <n v="1.9E-2"/>
  </r>
  <r>
    <x v="1"/>
    <s v="CRUZ YAMILA CECILIA"/>
    <x v="1"/>
    <s v="01-07-07-30089686"/>
    <s v="07-006039"/>
    <x v="3"/>
    <m/>
    <x v="153"/>
    <s v="Pesos (ARS)"/>
    <n v="25246"/>
    <n v="17206.37"/>
    <n v="172.08"/>
    <m/>
    <x v="0"/>
    <n v="1.9E-2"/>
  </r>
  <r>
    <x v="1"/>
    <s v="CAMPOS GIANDINOTO MAURO EXEQUIEL"/>
    <x v="1"/>
    <s v="01-07-07-30090057"/>
    <s v="07-006138"/>
    <x v="12"/>
    <m/>
    <x v="153"/>
    <s v="Pesos (ARS)"/>
    <n v="31150"/>
    <n v="21229.82"/>
    <n v="212.3"/>
    <m/>
    <x v="0"/>
    <n v="1.9E-2"/>
  </r>
  <r>
    <x v="1"/>
    <s v="CARBONE SCHIAVONE FLORENCIA"/>
    <x v="4"/>
    <s v="01-07-07-30090192"/>
    <s v="07-006138"/>
    <x v="12"/>
    <m/>
    <x v="153"/>
    <s v="Pesos (ARS)"/>
    <n v="10041"/>
    <n v="6843.38"/>
    <n v="68.45"/>
    <m/>
    <x v="0"/>
    <n v="1.9E-2"/>
  </r>
  <r>
    <x v="1"/>
    <s v="DEVIA YOLANDA VIRGINIA"/>
    <x v="1"/>
    <s v="01-07-07-30090839"/>
    <s v="07-005738"/>
    <x v="2"/>
    <m/>
    <x v="153"/>
    <s v="Pesos (ARS)"/>
    <n v="40497"/>
    <n v="25174"/>
    <n v="251.74"/>
    <m/>
    <x v="0"/>
    <n v="1.9E-2"/>
  </r>
  <r>
    <x v="1"/>
    <s v="VIZCAYA JORGE ARTURO"/>
    <x v="4"/>
    <s v="01-07-07-30091204"/>
    <s v="07-005947"/>
    <x v="19"/>
    <m/>
    <x v="153"/>
    <s v="Pesos (ARS)"/>
    <n v="61467"/>
    <n v="40963"/>
    <n v="409.62"/>
    <m/>
    <x v="0"/>
    <n v="1.9E-2"/>
  </r>
  <r>
    <x v="1"/>
    <s v="FERNANDEZ JORGE ALBERTO"/>
    <x v="1"/>
    <s v="01-07-07-30091993"/>
    <s v="07-005637"/>
    <x v="5"/>
    <m/>
    <x v="153"/>
    <s v="Pesos (ARS)"/>
    <n v="18317"/>
    <n v="11386"/>
    <n v="113.85"/>
    <m/>
    <x v="0"/>
    <n v="1.9E-2"/>
  </r>
  <r>
    <x v="1"/>
    <s v="LOPEZ ALEJANDRO OSCAR"/>
    <x v="1"/>
    <s v="01-07-07-30092188"/>
    <s v="07-005738"/>
    <x v="2"/>
    <m/>
    <x v="153"/>
    <s v="Pesos (ARS)"/>
    <n v="55973"/>
    <n v="38147"/>
    <n v="381.46"/>
    <m/>
    <x v="0"/>
    <n v="1.9E-2"/>
  </r>
  <r>
    <x v="1"/>
    <s v="CABALLERO GASTON ALEJANDRO"/>
    <x v="4"/>
    <s v="01-07-07-30092241"/>
    <s v="07-005637"/>
    <x v="5"/>
    <m/>
    <x v="153"/>
    <s v="Pesos (ARS)"/>
    <n v="83651"/>
    <n v="55747"/>
    <n v="557.47"/>
    <m/>
    <x v="0"/>
    <n v="1.9E-2"/>
  </r>
  <r>
    <x v="1"/>
    <s v="MUNOZ NORMA OLGA"/>
    <x v="1"/>
    <s v="01-07-07-30092688"/>
    <s v="07-005738"/>
    <x v="2"/>
    <m/>
    <x v="153"/>
    <s v="Pesos (ARS)"/>
    <n v="87875"/>
    <n v="59889"/>
    <n v="598.88"/>
    <m/>
    <x v="0"/>
    <n v="1.9E-2"/>
  </r>
  <r>
    <x v="1"/>
    <s v="ROSSI JUAN JOSE"/>
    <x v="4"/>
    <s v="01-07-07-30093847"/>
    <s v="07-005646"/>
    <x v="15"/>
    <m/>
    <x v="153"/>
    <s v="Pesos (ARS)"/>
    <n v="31405"/>
    <n v="20432.75"/>
    <n v="204.33"/>
    <m/>
    <x v="0"/>
    <n v="1.9E-2"/>
  </r>
  <r>
    <x v="1"/>
    <s v="PAZ DIANA SUSANA"/>
    <x v="1"/>
    <s v="01-07-07-30094183"/>
    <s v="07-005739"/>
    <x v="8"/>
    <m/>
    <x v="153"/>
    <s v="Pesos (ARS)"/>
    <n v="19478"/>
    <n v="13684"/>
    <n v="136.83000000000001"/>
    <m/>
    <x v="0"/>
    <n v="1.9E-2"/>
  </r>
  <r>
    <x v="1"/>
    <s v="PELLIZZARI DENIS ARIAN"/>
    <x v="1"/>
    <s v="01-07-07-30094225"/>
    <s v="07-006138"/>
    <x v="12"/>
    <m/>
    <x v="153"/>
    <s v="Pesos (ARS)"/>
    <n v="72319"/>
    <n v="50808"/>
    <n v="508.07"/>
    <m/>
    <x v="0"/>
    <n v="1.9E-2"/>
  </r>
  <r>
    <x v="1"/>
    <s v="SALUDARTE SRL"/>
    <x v="4"/>
    <s v="01-07-07-30094359"/>
    <s v="07-005637"/>
    <x v="5"/>
    <m/>
    <x v="153"/>
    <s v="Pesos (ARS)"/>
    <n v="102776"/>
    <n v="67795"/>
    <n v="677.93"/>
    <m/>
    <x v="0"/>
    <n v="1.9E-2"/>
  </r>
  <r>
    <x v="1"/>
    <s v="MENDOZA INSIDER SAS"/>
    <x v="4"/>
    <s v="01-07-07-30094631"/>
    <s v="07-005637"/>
    <x v="5"/>
    <m/>
    <x v="153"/>
    <s v="Pesos (ARS)"/>
    <n v="75117"/>
    <n v="51607"/>
    <n v="516.07000000000005"/>
    <m/>
    <x v="0"/>
    <n v="1.9E-2"/>
  </r>
  <r>
    <x v="1"/>
    <s v="QLCHLA SAS"/>
    <x v="4"/>
    <s v="01-07-07-30095238"/>
    <s v="07-005558"/>
    <x v="11"/>
    <m/>
    <x v="153"/>
    <s v="Pesos (ARS)"/>
    <n v="169643"/>
    <n v="109420"/>
    <n v="1094.2"/>
    <m/>
    <x v="0"/>
    <n v="1.9E-2"/>
  </r>
  <r>
    <x v="1"/>
    <s v="COPRINTER SA"/>
    <x v="2"/>
    <s v="01-07-21-30036097"/>
    <s v="07-005472"/>
    <x v="6"/>
    <m/>
    <x v="153"/>
    <s v="Pesos (ARS)"/>
    <n v="19864"/>
    <n v="14425.46"/>
    <n v="144.25"/>
    <m/>
    <x v="0"/>
    <n v="1.9E-2"/>
  </r>
  <r>
    <x v="1"/>
    <s v="LOZADA FERNANDO MARTIN"/>
    <x v="2"/>
    <s v="01-07-21-30037157"/>
    <s v="07-005738"/>
    <x v="2"/>
    <m/>
    <x v="153"/>
    <s v="Pesos (ARS)"/>
    <n v="7924"/>
    <n v="5883.21"/>
    <n v="58.83"/>
    <m/>
    <x v="0"/>
    <n v="1.9E-2"/>
  </r>
  <r>
    <x v="1"/>
    <s v="LUPPO LUIS ROQUE DEMETRIO"/>
    <x v="2"/>
    <s v="01-07-21-30039119"/>
    <s v="07-005978"/>
    <x v="4"/>
    <m/>
    <x v="153"/>
    <s v="Pesos (ARS)"/>
    <n v="90790"/>
    <n v="67402.11"/>
    <n v="674.03"/>
    <m/>
    <x v="0"/>
    <n v="1.9E-2"/>
  </r>
  <r>
    <x v="1"/>
    <s v="ARAUJO LEPEZ ALVARO LISANDRO"/>
    <x v="2"/>
    <s v="01-07-21-30039398"/>
    <s v="07-006138"/>
    <x v="12"/>
    <m/>
    <x v="153"/>
    <s v="Pesos (ARS)"/>
    <n v="17203"/>
    <n v="12771.97"/>
    <n v="127.72"/>
    <m/>
    <x v="0"/>
    <n v="1.9E-2"/>
  </r>
  <r>
    <x v="1"/>
    <s v="DE LOS RIOS CARLOS ALBERTO"/>
    <x v="2"/>
    <s v="01-07-21-30040964"/>
    <s v="07-005539"/>
    <x v="10"/>
    <m/>
    <x v="153"/>
    <s v="Pesos (ARS)"/>
    <n v="53863"/>
    <n v="33230"/>
    <n v="332.3"/>
    <m/>
    <x v="0"/>
    <n v="1.9E-2"/>
  </r>
  <r>
    <x v="1"/>
    <s v="JANOUSEK LEONARDO CRISTIAN"/>
    <x v="2"/>
    <s v="01-07-21-30041685"/>
    <s v="07-006138"/>
    <x v="12"/>
    <m/>
    <x v="153"/>
    <s v="Pesos (ARS)"/>
    <n v="22094"/>
    <n v="16432.93"/>
    <n v="164.33"/>
    <m/>
    <x v="0"/>
    <n v="1.9E-2"/>
  </r>
  <r>
    <x v="0"/>
    <s v="YOMA KAREN MARIEL"/>
    <x v="0"/>
    <s v="01-07-01-30556098"/>
    <s v="07-005255"/>
    <x v="9"/>
    <s v="07-006913"/>
    <x v="154"/>
    <s v="Pesos (ARS)"/>
    <n v="32286"/>
    <n v="24013.37"/>
    <n v="480.27"/>
    <n v="1"/>
    <x v="0"/>
    <n v="1.9E-2"/>
  </r>
  <r>
    <x v="0"/>
    <s v="AZURA MIGUEL ALDO"/>
    <x v="0"/>
    <s v="01-07-01-30555221"/>
    <s v="07-005558"/>
    <x v="11"/>
    <s v="07-006809"/>
    <x v="154"/>
    <s v="Pesos (ARS)"/>
    <n v="40514"/>
    <n v="30132.53"/>
    <n v="1506.63"/>
    <n v="1"/>
    <x v="0"/>
    <n v="1.9E-2"/>
  </r>
  <r>
    <x v="0"/>
    <s v="MUÑOZ JOSE JESUS"/>
    <x v="7"/>
    <s v="01-07-06-30029359"/>
    <s v="07-005738"/>
    <x v="2"/>
    <s v="07-006809"/>
    <x v="154"/>
    <s v="Pesos (ARS)"/>
    <n v="6867"/>
    <n v="4169"/>
    <n v="208.45"/>
    <n v="1"/>
    <x v="0"/>
    <n v="1.9E-2"/>
  </r>
  <r>
    <x v="0"/>
    <s v="MUÑOZ JOSE JESUS"/>
    <x v="7"/>
    <s v="01-07-06-30029373"/>
    <s v="07-005738"/>
    <x v="2"/>
    <s v="07-006809"/>
    <x v="154"/>
    <s v="Pesos (ARS)"/>
    <n v="6867"/>
    <n v="4169"/>
    <n v="208.45"/>
    <n v="1"/>
    <x v="0"/>
    <n v="1.9E-2"/>
  </r>
  <r>
    <x v="0"/>
    <s v="BRICEÑO MORALES EVELYN LOURDES"/>
    <x v="4"/>
    <s v="01-07-07-30093702"/>
    <s v="07-006138"/>
    <x v="12"/>
    <s v="07-006809"/>
    <x v="154"/>
    <s v="Pesos (ARS)"/>
    <n v="70585.73"/>
    <n v="48088"/>
    <n v="2404.4"/>
    <n v="1"/>
    <x v="0"/>
    <n v="1.9E-2"/>
  </r>
  <r>
    <x v="0"/>
    <s v="CORREAS MUZABER TOBIAS ALI"/>
    <x v="1"/>
    <s v="01-07-07-30093879"/>
    <s v="07-005738"/>
    <x v="2"/>
    <s v="07-006809"/>
    <x v="154"/>
    <s v="Pesos (ARS)"/>
    <n v="21584"/>
    <n v="14349.43"/>
    <n v="717.47"/>
    <n v="1"/>
    <x v="0"/>
    <n v="1.9E-2"/>
  </r>
  <r>
    <x v="1"/>
    <s v="AZURA MIGUEL ALDO"/>
    <x v="0"/>
    <s v="01-07-01-30555221"/>
    <s v="07-005558"/>
    <x v="11"/>
    <m/>
    <x v="154"/>
    <s v="Pesos (ARS)"/>
    <n v="40514"/>
    <n v="30132.53"/>
    <n v="301.33"/>
    <m/>
    <x v="0"/>
    <n v="1.9E-2"/>
  </r>
  <r>
    <x v="1"/>
    <s v="MUÑOZ JOSE JESUS"/>
    <x v="7"/>
    <s v="01-07-06-30029359"/>
    <s v="07-005738"/>
    <x v="2"/>
    <m/>
    <x v="154"/>
    <s v="Pesos (ARS)"/>
    <n v="6867"/>
    <n v="4169"/>
    <n v="41.69"/>
    <m/>
    <x v="0"/>
    <n v="1.9E-2"/>
  </r>
  <r>
    <x v="1"/>
    <s v="MUÑOZ JOSE JESUS"/>
    <x v="7"/>
    <s v="01-07-06-30029373"/>
    <s v="07-005738"/>
    <x v="2"/>
    <m/>
    <x v="154"/>
    <s v="Pesos (ARS)"/>
    <n v="6867"/>
    <n v="4169"/>
    <n v="41.69"/>
    <m/>
    <x v="0"/>
    <n v="1.9E-2"/>
  </r>
  <r>
    <x v="1"/>
    <s v="BRICEÑO MORALES EVELYN LOURDES"/>
    <x v="4"/>
    <s v="01-07-07-30093702"/>
    <s v="07-006138"/>
    <x v="12"/>
    <m/>
    <x v="154"/>
    <s v="Pesos (ARS)"/>
    <n v="70585.73"/>
    <n v="48088"/>
    <n v="480.88"/>
    <m/>
    <x v="0"/>
    <n v="1.9E-2"/>
  </r>
  <r>
    <x v="1"/>
    <s v="CORREAS MUZABER TOBIAS ALI"/>
    <x v="1"/>
    <s v="01-07-07-30093879"/>
    <s v="07-005738"/>
    <x v="2"/>
    <m/>
    <x v="154"/>
    <s v="Pesos (ARS)"/>
    <n v="21584"/>
    <n v="14349.43"/>
    <n v="143.49"/>
    <m/>
    <x v="0"/>
    <n v="1.9E-2"/>
  </r>
  <r>
    <x v="0"/>
    <s v="CUARSIL SA"/>
    <x v="0"/>
    <s v="01-07-01-30546594"/>
    <s v="07-005450"/>
    <x v="13"/>
    <s v="07-006809"/>
    <x v="155"/>
    <s v="Pesos (ARS)"/>
    <n v="441675.07"/>
    <n v="292189.56"/>
    <n v="14609.48"/>
    <n v="1"/>
    <x v="0"/>
    <n v="1.9E-2"/>
  </r>
  <r>
    <x v="1"/>
    <s v="CUARSIL SA"/>
    <x v="0"/>
    <s v="01-07-01-30546594"/>
    <s v="07-005450"/>
    <x v="13"/>
    <m/>
    <x v="155"/>
    <s v="Pesos (ARS)"/>
    <n v="441675.07"/>
    <n v="292189.56"/>
    <n v="2921.91"/>
    <m/>
    <x v="0"/>
    <n v="1.9E-2"/>
  </r>
  <r>
    <x v="0"/>
    <s v="CORTEZ CARLOS DANIEL"/>
    <x v="0"/>
    <s v="01-07-01-30536486"/>
    <s v="07-005739"/>
    <x v="8"/>
    <s v="07-006809"/>
    <x v="156"/>
    <s v="Pesos (ARS)"/>
    <n v="57513"/>
    <n v="42775.9"/>
    <n v="2138.8000000000002"/>
    <n v="1"/>
    <x v="0"/>
    <n v="1.9E-2"/>
  </r>
  <r>
    <x v="0"/>
    <s v="HENRIQUEZ NESTOR JESUS"/>
    <x v="0"/>
    <s v="01-07-01-30540521"/>
    <s v="07-005947"/>
    <x v="19"/>
    <s v="07-006809"/>
    <x v="156"/>
    <s v="Pesos (ARS)"/>
    <n v="58452"/>
    <n v="43474.86"/>
    <n v="2173.7399999999998"/>
    <n v="1"/>
    <x v="0"/>
    <n v="1.9E-2"/>
  </r>
  <r>
    <x v="0"/>
    <s v="CERSOSIMO MIGUEL HUGO"/>
    <x v="0"/>
    <s v="01-07-01-30546503"/>
    <s v="07-005637"/>
    <x v="5"/>
    <s v="07-006809"/>
    <x v="156"/>
    <s v="Pesos (ARS)"/>
    <n v="44699"/>
    <n v="33164.92"/>
    <n v="1658.25"/>
    <n v="1"/>
    <x v="0"/>
    <n v="1.9E-2"/>
  </r>
  <r>
    <x v="1"/>
    <s v="CORTEZ CARLOS DANIEL"/>
    <x v="0"/>
    <s v="01-07-01-30536486"/>
    <s v="07-005739"/>
    <x v="8"/>
    <m/>
    <x v="156"/>
    <s v="Pesos (ARS)"/>
    <n v="57513"/>
    <n v="42775.9"/>
    <n v="427.76"/>
    <m/>
    <x v="0"/>
    <n v="1.9E-2"/>
  </r>
  <r>
    <x v="1"/>
    <s v="HENRIQUEZ NESTOR JESUS"/>
    <x v="0"/>
    <s v="01-07-01-30540521"/>
    <s v="07-005947"/>
    <x v="19"/>
    <m/>
    <x v="156"/>
    <s v="Pesos (ARS)"/>
    <n v="58452"/>
    <n v="43474.86"/>
    <n v="434.75"/>
    <m/>
    <x v="0"/>
    <n v="1.9E-2"/>
  </r>
  <r>
    <x v="1"/>
    <s v="CERSOSIMO MIGUEL HUGO"/>
    <x v="0"/>
    <s v="01-07-01-30546503"/>
    <s v="07-005637"/>
    <x v="5"/>
    <m/>
    <x v="156"/>
    <s v="Pesos (ARS)"/>
    <n v="44699"/>
    <n v="33164.92"/>
    <n v="331.65"/>
    <m/>
    <x v="0"/>
    <n v="1.9E-2"/>
  </r>
  <r>
    <x v="0"/>
    <s v="FLAMARIQUE MARIA DEL CARMEN"/>
    <x v="0"/>
    <s v="01-07-01-30532619"/>
    <s v="07-005738"/>
    <x v="2"/>
    <s v="07-006809"/>
    <x v="157"/>
    <s v="Pesos (ARS)"/>
    <n v="48258"/>
    <n v="35826.76"/>
    <n v="1791.34"/>
    <n v="1"/>
    <x v="0"/>
    <n v="1.9E-2"/>
  </r>
  <r>
    <x v="0"/>
    <s v="VALENZUELA GRACIELA ARGENTINA"/>
    <x v="0"/>
    <s v="01-07-01-30533078"/>
    <s v="07-005738"/>
    <x v="2"/>
    <s v="07-006809"/>
    <x v="157"/>
    <s v="Pesos (ARS)"/>
    <n v="116357"/>
    <n v="86381.94"/>
    <n v="4319.1000000000004"/>
    <n v="1"/>
    <x v="0"/>
    <n v="1.9E-2"/>
  </r>
  <r>
    <x v="0"/>
    <s v="ZAPATA MABEL EDITH"/>
    <x v="0"/>
    <s v="01-07-01-30535334"/>
    <s v="07-005947"/>
    <x v="19"/>
    <s v="07-006809"/>
    <x v="157"/>
    <s v="Pesos (ARS)"/>
    <n v="91975"/>
    <n v="68407.95"/>
    <n v="3420.4"/>
    <n v="1"/>
    <x v="0"/>
    <n v="1.9E-2"/>
  </r>
  <r>
    <x v="0"/>
    <s v="TAPIA MARIANO GONZALO"/>
    <x v="0"/>
    <s v="01-07-01-30537489"/>
    <s v="07-005738"/>
    <x v="2"/>
    <s v="07-006809"/>
    <x v="157"/>
    <s v="Pesos (ARS)"/>
    <n v="76962"/>
    <n v="56826.41"/>
    <n v="2841.32"/>
    <n v="1"/>
    <x v="0"/>
    <n v="1.9E-2"/>
  </r>
  <r>
    <x v="0"/>
    <s v="BAZAN JUAN RAMON"/>
    <x v="0"/>
    <s v="01-07-01-30547559"/>
    <s v="07-005947"/>
    <x v="19"/>
    <s v="07-006809"/>
    <x v="157"/>
    <s v="Pesos (ARS)"/>
    <n v="191501.86"/>
    <n v="128315.64"/>
    <n v="6415.8"/>
    <n v="1"/>
    <x v="0"/>
    <n v="1.9E-2"/>
  </r>
  <r>
    <x v="0"/>
    <s v="TAPIA MARIANO GONZALO"/>
    <x v="0"/>
    <s v="01-07-01-30548586"/>
    <s v="07-005738"/>
    <x v="2"/>
    <s v="07-006809"/>
    <x v="157"/>
    <s v="Pesos (ARS)"/>
    <n v="66293"/>
    <n v="49391.18"/>
    <n v="2469.56"/>
    <n v="1"/>
    <x v="0"/>
    <n v="1.9E-2"/>
  </r>
  <r>
    <x v="0"/>
    <s v="MUÑOZ JOSE JESUS"/>
    <x v="7"/>
    <s v="01-07-06-30029102"/>
    <s v="07-005738"/>
    <x v="2"/>
    <s v="07-006809"/>
    <x v="157"/>
    <s v="Pesos (ARS)"/>
    <n v="4400"/>
    <n v="2672.98"/>
    <n v="133.65"/>
    <n v="1"/>
    <x v="0"/>
    <n v="1.9E-2"/>
  </r>
  <r>
    <x v="0"/>
    <s v="MUÑOZ JOSE JESUS"/>
    <x v="7"/>
    <s v="01-07-06-30032084"/>
    <s v="07-005738"/>
    <x v="2"/>
    <s v="07-006809"/>
    <x v="157"/>
    <s v="Pesos (ARS)"/>
    <n v="5842"/>
    <n v="3338"/>
    <n v="166.9"/>
    <n v="1"/>
    <x v="0"/>
    <n v="1.9E-2"/>
  </r>
  <r>
    <x v="0"/>
    <s v="CONSORCIO EDIFICIO BUENOS AIRES 33 39"/>
    <x v="6"/>
    <s v="01-07-07-30090561"/>
    <s v="07-007024"/>
    <x v="14"/>
    <s v="07-006809"/>
    <x v="157"/>
    <s v="Pesos (ARS)"/>
    <n v="75682"/>
    <n v="47046"/>
    <n v="2352.29"/>
    <n v="1"/>
    <x v="0"/>
    <n v="1.9E-2"/>
  </r>
  <r>
    <x v="0"/>
    <s v="EDIFICIO GRANADA II RIVADAVIA 256 CIUDAD MENDOZA"/>
    <x v="6"/>
    <s v="01-07-07-30091957"/>
    <s v="07-007024"/>
    <x v="14"/>
    <s v="07-006809"/>
    <x v="157"/>
    <s v="Pesos (ARS)"/>
    <n v="30847"/>
    <n v="19175"/>
    <n v="958.74"/>
    <n v="1"/>
    <x v="0"/>
    <n v="1.9E-2"/>
  </r>
  <r>
    <x v="0"/>
    <s v="CONSORCIO DE PROPIETARIOS CALLE CORONEL RODRIGUEZ 320"/>
    <x v="6"/>
    <s v="01-07-07-30092071"/>
    <s v="07-007024"/>
    <x v="14"/>
    <s v="07-006809"/>
    <x v="157"/>
    <s v="Pesos (ARS)"/>
    <n v="42502"/>
    <n v="26402"/>
    <n v="1320.1"/>
    <n v="1"/>
    <x v="0"/>
    <n v="1.9E-2"/>
  </r>
  <r>
    <x v="0"/>
    <s v="CONSORC PROPIETARIOS EDIFICIO NECOCHEA 364"/>
    <x v="6"/>
    <s v="01-07-07-30092072"/>
    <s v="07-007024"/>
    <x v="14"/>
    <s v="07-006809"/>
    <x v="157"/>
    <s v="Pesos (ARS)"/>
    <n v="52295"/>
    <n v="32485"/>
    <n v="1624.25"/>
    <n v="1"/>
    <x v="0"/>
    <n v="1.9E-2"/>
  </r>
  <r>
    <x v="0"/>
    <s v="CONSORCIO INDIANA PRIMERO"/>
    <x v="6"/>
    <s v="01-07-07-30092538"/>
    <s v="07-007024"/>
    <x v="14"/>
    <s v="07-006809"/>
    <x v="157"/>
    <s v="Pesos (ARS)"/>
    <n v="21712"/>
    <n v="13497"/>
    <n v="674.85"/>
    <n v="1"/>
    <x v="0"/>
    <n v="1.9E-2"/>
  </r>
  <r>
    <x v="0"/>
    <s v="CONSORCIO DE PROPIETARIOS DEL EDIFICIO DE CALLE ROCA 484"/>
    <x v="6"/>
    <s v="01-07-07-30092539"/>
    <s v="07-007024"/>
    <x v="14"/>
    <s v="07-006809"/>
    <x v="157"/>
    <s v="Pesos (ARS)"/>
    <n v="41768"/>
    <n v="25964"/>
    <n v="1298.2"/>
    <n v="1"/>
    <x v="0"/>
    <n v="1.9E-2"/>
  </r>
  <r>
    <x v="0"/>
    <s v="CONSORCIO DE PROPIETARIOS DEL EDIFICIO DE PASO DE LOS ANDES 940"/>
    <x v="6"/>
    <s v="01-07-07-30092540"/>
    <s v="07-007024"/>
    <x v="14"/>
    <s v="07-006809"/>
    <x v="157"/>
    <s v="Pesos (ARS)"/>
    <n v="48079"/>
    <n v="29887"/>
    <n v="1494.35"/>
    <n v="1"/>
    <x v="0"/>
    <n v="1.9E-2"/>
  </r>
  <r>
    <x v="0"/>
    <s v="CONSORCIO SAN JUAN"/>
    <x v="6"/>
    <s v="01-07-07-30092542"/>
    <s v="07-007024"/>
    <x v="14"/>
    <s v="07-006809"/>
    <x v="157"/>
    <s v="Pesos (ARS)"/>
    <n v="50234"/>
    <n v="31227"/>
    <n v="1561.34"/>
    <n v="1"/>
    <x v="0"/>
    <n v="1.9E-2"/>
  </r>
  <r>
    <x v="0"/>
    <s v="CONSORCIO EDIFICIO PEDRO MOLINA 475"/>
    <x v="6"/>
    <s v="01-07-07-30092543"/>
    <s v="07-007024"/>
    <x v="14"/>
    <s v="07-006809"/>
    <x v="157"/>
    <s v="Pesos (ARS)"/>
    <n v="38970"/>
    <n v="24225"/>
    <n v="1211.25"/>
    <n v="1"/>
    <x v="0"/>
    <n v="1.9E-2"/>
  </r>
  <r>
    <x v="0"/>
    <s v="CONSORCIO EDIFICIO GRANADA"/>
    <x v="6"/>
    <s v="01-07-07-30092544"/>
    <s v="07-007024"/>
    <x v="14"/>
    <s v="07-006809"/>
    <x v="157"/>
    <s v="Pesos (ARS)"/>
    <n v="32299"/>
    <n v="20078"/>
    <n v="1003.89"/>
    <n v="1"/>
    <x v="0"/>
    <n v="1.9E-2"/>
  </r>
  <r>
    <x v="0"/>
    <s v="CONSORCIO DE COPROPIETARIOS SECTOR ESTE EDIFICIO BAMAC CALLE BUENOS AIRES"/>
    <x v="6"/>
    <s v="01-07-07-30092545"/>
    <s v="07-007024"/>
    <x v="14"/>
    <s v="07-006809"/>
    <x v="157"/>
    <s v="Pesos (ARS)"/>
    <n v="37897"/>
    <n v="23558"/>
    <n v="1177.9000000000001"/>
    <n v="1"/>
    <x v="0"/>
    <n v="1.9E-2"/>
  </r>
  <r>
    <x v="0"/>
    <s v="CONSORCIO DE PROPIETARIOS ITALIA 41"/>
    <x v="6"/>
    <s v="01-07-07-30092546"/>
    <s v="07-007024"/>
    <x v="14"/>
    <s v="07-006809"/>
    <x v="157"/>
    <s v="Pesos (ARS)"/>
    <n v="23769"/>
    <n v="14775"/>
    <n v="738.74"/>
    <n v="1"/>
    <x v="0"/>
    <n v="1.9E-2"/>
  </r>
  <r>
    <x v="0"/>
    <s v="CONSORCIO DE PROPIETARIOS EDIFICIO TOLCON I"/>
    <x v="6"/>
    <s v="01-07-07-30092618"/>
    <s v="07-007024"/>
    <x v="14"/>
    <s v="07-006809"/>
    <x v="157"/>
    <s v="Pesos (ARS)"/>
    <n v="30426"/>
    <n v="18900"/>
    <n v="945"/>
    <n v="1"/>
    <x v="0"/>
    <n v="1.9E-2"/>
  </r>
  <r>
    <x v="0"/>
    <s v="REINCHISI GISELA ELIANA"/>
    <x v="4"/>
    <s v="01-07-07-30092996"/>
    <s v="07-005472"/>
    <x v="6"/>
    <s v="07-006809"/>
    <x v="157"/>
    <s v="Pesos (ARS)"/>
    <n v="8184"/>
    <n v="5084"/>
    <n v="254.19"/>
    <n v="1"/>
    <x v="0"/>
    <n v="1.9E-2"/>
  </r>
  <r>
    <x v="0"/>
    <s v="SOSA BUSTOS JUAN PABLO EZEQUIEL"/>
    <x v="0"/>
    <s v="01-07-01-30550714"/>
    <s v="07-006925"/>
    <x v="29"/>
    <s v="07-006809"/>
    <x v="157"/>
    <s v="Pesos (ARS)"/>
    <s v="No Disponible"/>
    <s v="No Disponible"/>
    <n v="0.47"/>
    <n v="1"/>
    <x v="0"/>
    <n v="1.9E-2"/>
  </r>
  <r>
    <x v="1"/>
    <s v="FLAMARIQUE MARIA DEL CARMEN"/>
    <x v="0"/>
    <s v="01-07-01-30532619"/>
    <s v="07-005738"/>
    <x v="2"/>
    <m/>
    <x v="157"/>
    <s v="Pesos (ARS)"/>
    <n v="48258"/>
    <n v="35826.76"/>
    <n v="358.27"/>
    <m/>
    <x v="0"/>
    <n v="1.9E-2"/>
  </r>
  <r>
    <x v="1"/>
    <s v="VALENZUELA GRACIELA ARGENTINA"/>
    <x v="0"/>
    <s v="01-07-01-30533078"/>
    <s v="07-005738"/>
    <x v="2"/>
    <m/>
    <x v="157"/>
    <s v="Pesos (ARS)"/>
    <n v="116357"/>
    <n v="86381.94"/>
    <n v="863.82"/>
    <m/>
    <x v="0"/>
    <n v="1.9E-2"/>
  </r>
  <r>
    <x v="1"/>
    <s v="ZAPATA MABEL EDITH"/>
    <x v="0"/>
    <s v="01-07-01-30535334"/>
    <s v="07-005947"/>
    <x v="19"/>
    <m/>
    <x v="157"/>
    <s v="Pesos (ARS)"/>
    <n v="91975"/>
    <n v="68407.95"/>
    <n v="684.08"/>
    <m/>
    <x v="0"/>
    <n v="1.9E-2"/>
  </r>
  <r>
    <x v="1"/>
    <s v="TAPIA MARIANO GONZALO"/>
    <x v="0"/>
    <s v="01-07-01-30537489"/>
    <s v="07-005738"/>
    <x v="2"/>
    <m/>
    <x v="157"/>
    <s v="Pesos (ARS)"/>
    <n v="76962"/>
    <n v="56826.41"/>
    <n v="568.26"/>
    <m/>
    <x v="0"/>
    <n v="1.9E-2"/>
  </r>
  <r>
    <x v="1"/>
    <s v="BAZAN JUAN RAMON"/>
    <x v="0"/>
    <s v="01-07-01-30547559"/>
    <s v="07-005947"/>
    <x v="19"/>
    <m/>
    <x v="157"/>
    <s v="Pesos (ARS)"/>
    <n v="191501.86"/>
    <n v="128315.64"/>
    <n v="1283.17"/>
    <m/>
    <x v="0"/>
    <n v="1.9E-2"/>
  </r>
  <r>
    <x v="1"/>
    <s v="TAPIA MARIANO GONZALO"/>
    <x v="0"/>
    <s v="01-07-01-30548586"/>
    <s v="07-005738"/>
    <x v="2"/>
    <m/>
    <x v="157"/>
    <s v="Pesos (ARS)"/>
    <n v="66293"/>
    <n v="49391.18"/>
    <n v="493.91"/>
    <m/>
    <x v="0"/>
    <n v="1.9E-2"/>
  </r>
  <r>
    <x v="1"/>
    <s v="MUÑOZ JOSE JESUS"/>
    <x v="7"/>
    <s v="01-07-06-30029102"/>
    <s v="07-005738"/>
    <x v="2"/>
    <m/>
    <x v="157"/>
    <s v="Pesos (ARS)"/>
    <n v="4400"/>
    <n v="2672.98"/>
    <n v="26.73"/>
    <m/>
    <x v="0"/>
    <n v="1.9E-2"/>
  </r>
  <r>
    <x v="1"/>
    <s v="MUÑOZ JOSE JESUS"/>
    <x v="7"/>
    <s v="01-07-06-30032084"/>
    <s v="07-005738"/>
    <x v="2"/>
    <m/>
    <x v="157"/>
    <s v="Pesos (ARS)"/>
    <n v="5842"/>
    <n v="3338"/>
    <n v="33.369999999999997"/>
    <m/>
    <x v="0"/>
    <n v="1.9E-2"/>
  </r>
  <r>
    <x v="1"/>
    <s v="CONSORCIO EDIFICIO BUENOS AIRES 33 39"/>
    <x v="6"/>
    <s v="01-07-07-30090561"/>
    <s v="07-007024"/>
    <x v="14"/>
    <m/>
    <x v="157"/>
    <s v="Pesos (ARS)"/>
    <n v="75682"/>
    <n v="47046"/>
    <n v="470.45"/>
    <m/>
    <x v="0"/>
    <n v="1.9E-2"/>
  </r>
  <r>
    <x v="1"/>
    <s v="EDIFICIO GRANADA II RIVADAVIA 256 CIUDAD MENDOZA"/>
    <x v="6"/>
    <s v="01-07-07-30091957"/>
    <s v="07-007024"/>
    <x v="14"/>
    <m/>
    <x v="157"/>
    <s v="Pesos (ARS)"/>
    <n v="30847"/>
    <n v="19175"/>
    <n v="191.74"/>
    <m/>
    <x v="0"/>
    <n v="1.9E-2"/>
  </r>
  <r>
    <x v="1"/>
    <s v="CONSORCIO DE PROPIETARIOS CALLE CORONEL RODRIGUEZ 320"/>
    <x v="6"/>
    <s v="01-07-07-30092071"/>
    <s v="07-007024"/>
    <x v="14"/>
    <m/>
    <x v="157"/>
    <s v="Pesos (ARS)"/>
    <n v="42502"/>
    <n v="26402"/>
    <n v="264.01"/>
    <m/>
    <x v="0"/>
    <n v="1.9E-2"/>
  </r>
  <r>
    <x v="1"/>
    <s v="CONSORC PROPIETARIOS EDIFICIO NECOCHEA 364"/>
    <x v="6"/>
    <s v="01-07-07-30092072"/>
    <s v="07-007024"/>
    <x v="14"/>
    <m/>
    <x v="157"/>
    <s v="Pesos (ARS)"/>
    <n v="52295"/>
    <n v="32485"/>
    <n v="324.85000000000002"/>
    <m/>
    <x v="0"/>
    <n v="1.9E-2"/>
  </r>
  <r>
    <x v="1"/>
    <s v="CONSORCIO INDIANA PRIMERO"/>
    <x v="6"/>
    <s v="01-07-07-30092538"/>
    <s v="07-007024"/>
    <x v="14"/>
    <m/>
    <x v="157"/>
    <s v="Pesos (ARS)"/>
    <n v="21712"/>
    <n v="13497"/>
    <n v="134.97"/>
    <m/>
    <x v="0"/>
    <n v="1.9E-2"/>
  </r>
  <r>
    <x v="1"/>
    <s v="CONSORCIO DE PROPIETARIOS DEL EDIFICIO DE CALLE ROCA 484"/>
    <x v="6"/>
    <s v="01-07-07-30092539"/>
    <s v="07-007024"/>
    <x v="14"/>
    <m/>
    <x v="157"/>
    <s v="Pesos (ARS)"/>
    <n v="41768"/>
    <n v="25964"/>
    <n v="259.64"/>
    <m/>
    <x v="0"/>
    <n v="1.9E-2"/>
  </r>
  <r>
    <x v="1"/>
    <s v="CONSORCIO DE PROPIETARIOS DEL EDIFICIO DE PASO DE LOS ANDES 940"/>
    <x v="6"/>
    <s v="01-07-07-30092540"/>
    <s v="07-007024"/>
    <x v="14"/>
    <m/>
    <x v="157"/>
    <s v="Pesos (ARS)"/>
    <n v="48079"/>
    <n v="29887"/>
    <n v="298.86"/>
    <m/>
    <x v="0"/>
    <n v="1.9E-2"/>
  </r>
  <r>
    <x v="1"/>
    <s v="CONSORCIO SAN JUAN"/>
    <x v="6"/>
    <s v="01-07-07-30092542"/>
    <s v="07-007024"/>
    <x v="14"/>
    <m/>
    <x v="157"/>
    <s v="Pesos (ARS)"/>
    <n v="50234"/>
    <n v="31227"/>
    <n v="312.26"/>
    <m/>
    <x v="0"/>
    <n v="1.9E-2"/>
  </r>
  <r>
    <x v="1"/>
    <s v="CONSORCIO EDIFICIO PEDRO MOLINA 475"/>
    <x v="6"/>
    <s v="01-07-07-30092543"/>
    <s v="07-007024"/>
    <x v="14"/>
    <m/>
    <x v="157"/>
    <s v="Pesos (ARS)"/>
    <n v="38970"/>
    <n v="24225"/>
    <n v="242.25"/>
    <m/>
    <x v="0"/>
    <n v="1.9E-2"/>
  </r>
  <r>
    <x v="1"/>
    <s v="CONSORCIO EDIFICIO GRANADA"/>
    <x v="6"/>
    <s v="01-07-07-30092544"/>
    <s v="07-007024"/>
    <x v="14"/>
    <m/>
    <x v="157"/>
    <s v="Pesos (ARS)"/>
    <n v="32299"/>
    <n v="20078"/>
    <n v="200.77"/>
    <m/>
    <x v="0"/>
    <n v="1.9E-2"/>
  </r>
  <r>
    <x v="1"/>
    <s v="CONSORCIO DE COPROPIETARIOS SECTOR ESTE EDIFICIO BAMAC CALLE BUENOS AIRES"/>
    <x v="6"/>
    <s v="01-07-07-30092545"/>
    <s v="07-007024"/>
    <x v="14"/>
    <m/>
    <x v="157"/>
    <s v="Pesos (ARS)"/>
    <n v="37897"/>
    <n v="23558"/>
    <n v="235.58"/>
    <m/>
    <x v="0"/>
    <n v="1.9E-2"/>
  </r>
  <r>
    <x v="1"/>
    <s v="CONSORCIO DE PROPIETARIOS ITALIA 41"/>
    <x v="6"/>
    <s v="01-07-07-30092546"/>
    <s v="07-007024"/>
    <x v="14"/>
    <m/>
    <x v="157"/>
    <s v="Pesos (ARS)"/>
    <n v="23769"/>
    <n v="14775"/>
    <n v="147.75"/>
    <m/>
    <x v="0"/>
    <n v="1.9E-2"/>
  </r>
  <r>
    <x v="1"/>
    <s v="CONSORCIO DE PROPIETARIOS EDIFICIO TOLCON I"/>
    <x v="6"/>
    <s v="01-07-07-30092618"/>
    <s v="07-007024"/>
    <x v="14"/>
    <m/>
    <x v="157"/>
    <s v="Pesos (ARS)"/>
    <n v="30426"/>
    <n v="18900"/>
    <n v="189"/>
    <m/>
    <x v="0"/>
    <n v="1.9E-2"/>
  </r>
  <r>
    <x v="1"/>
    <s v="REINCHISI GISELA ELIANA"/>
    <x v="4"/>
    <s v="01-07-07-30092996"/>
    <s v="07-005472"/>
    <x v="6"/>
    <m/>
    <x v="157"/>
    <s v="Pesos (ARS)"/>
    <n v="8184"/>
    <n v="5084"/>
    <n v="50.83"/>
    <m/>
    <x v="0"/>
    <n v="1.9E-2"/>
  </r>
  <r>
    <x v="1"/>
    <s v="SOSA BUSTOS JUAN PABLO EZEQUIEL"/>
    <x v="0"/>
    <s v="01-07-01-30550714"/>
    <s v="07-006925"/>
    <x v="29"/>
    <m/>
    <x v="157"/>
    <s v="Pesos (ARS)"/>
    <s v="No Disponible"/>
    <s v="No Disponible"/>
    <n v="0.1"/>
    <m/>
    <x v="0"/>
    <n v="1.9E-2"/>
  </r>
  <r>
    <x v="0"/>
    <s v="BUGARINI CARLOS MARCELO"/>
    <x v="0"/>
    <s v="01-07-01-30517208"/>
    <s v="07-005255"/>
    <x v="9"/>
    <s v="07-006913"/>
    <x v="158"/>
    <s v="Pesos (ARS)"/>
    <n v="100842"/>
    <n v="74864.539999999994"/>
    <n v="1497.29"/>
    <n v="1"/>
    <x v="0"/>
    <n v="1.9E-2"/>
  </r>
  <r>
    <x v="0"/>
    <s v="GARCIA JOSE"/>
    <x v="0"/>
    <s v="01-07-01-30533483"/>
    <s v="07-005255"/>
    <x v="9"/>
    <s v="07-006913"/>
    <x v="158"/>
    <s v="Pesos (ARS)"/>
    <n v="55544"/>
    <n v="41235.4"/>
    <n v="824.71"/>
    <n v="1"/>
    <x v="0"/>
    <n v="1.9E-2"/>
  </r>
  <r>
    <x v="0"/>
    <s v="SARMIENTO JORGE HORACIO"/>
    <x v="0"/>
    <s v="01-07-01-30544980"/>
    <s v="07-005255"/>
    <x v="9"/>
    <s v="07-006913"/>
    <x v="158"/>
    <s v="Pesos (ARS)"/>
    <n v="134744"/>
    <n v="100218.46"/>
    <n v="2004.37"/>
    <n v="1"/>
    <x v="0"/>
    <n v="1.9E-2"/>
  </r>
  <r>
    <x v="0"/>
    <s v="DELIBERTO OCTAVIO LUIS DARIO"/>
    <x v="0"/>
    <s v="01-07-01-30546195"/>
    <s v="07-005255"/>
    <x v="9"/>
    <s v="07-006913"/>
    <x v="158"/>
    <s v="Pesos (ARS)"/>
    <n v="66199"/>
    <n v="49237.01"/>
    <n v="984.74"/>
    <n v="1"/>
    <x v="0"/>
    <n v="1.9E-2"/>
  </r>
  <r>
    <x v="0"/>
    <s v="NENTO PABLO ANDRES"/>
    <x v="0"/>
    <s v="01-07-01-30550034"/>
    <s v="07-005255"/>
    <x v="9"/>
    <s v="07-006913"/>
    <x v="158"/>
    <s v="Pesos (ARS)"/>
    <n v="138218"/>
    <n v="102802.74"/>
    <n v="2056.0500000000002"/>
    <n v="1"/>
    <x v="0"/>
    <n v="1.9E-2"/>
  </r>
  <r>
    <x v="0"/>
    <s v="ANGELINI FRANCISCO JAVIER"/>
    <x v="0"/>
    <s v="01-07-01-30552916"/>
    <s v="07-005255"/>
    <x v="9"/>
    <s v="07-006913"/>
    <x v="158"/>
    <s v="Pesos (ARS)"/>
    <n v="146364"/>
    <n v="108860.55"/>
    <n v="2177.21"/>
    <n v="1"/>
    <x v="0"/>
    <n v="1.9E-2"/>
  </r>
  <r>
    <x v="0"/>
    <s v="CHIRINO RUBEN ADRIAN"/>
    <x v="0"/>
    <s v="01-07-01-30553407"/>
    <s v="07-005255"/>
    <x v="9"/>
    <s v="07-006913"/>
    <x v="158"/>
    <s v="Pesos (ARS)"/>
    <n v="138154"/>
    <n v="102754.34"/>
    <n v="2055.09"/>
    <n v="1"/>
    <x v="0"/>
    <n v="1.9E-2"/>
  </r>
  <r>
    <x v="0"/>
    <s v="MASTROPIETRO MIGUEL ANGEL"/>
    <x v="0"/>
    <s v="01-07-01-30554626"/>
    <s v="07-005255"/>
    <x v="9"/>
    <s v="07-006913"/>
    <x v="158"/>
    <s v="Pesos (ARS)"/>
    <n v="169596"/>
    <n v="126140.21"/>
    <n v="2522.8000000000002"/>
    <n v="1"/>
    <x v="0"/>
    <n v="1.9E-2"/>
  </r>
  <r>
    <x v="0"/>
    <s v="COPPOLETTA BETINA ANA"/>
    <x v="1"/>
    <s v="01-07-07-30088976"/>
    <s v="07-005255"/>
    <x v="9"/>
    <s v="07-006913"/>
    <x v="158"/>
    <s v="Pesos (ARS)"/>
    <n v="18477"/>
    <n v="12592.63"/>
    <n v="251.87"/>
    <n v="1"/>
    <x v="0"/>
    <n v="1.9E-2"/>
  </r>
  <r>
    <x v="0"/>
    <s v="95 MERO DATA SAS"/>
    <x v="4"/>
    <s v="01-07-07-30093808"/>
    <s v="07-005255"/>
    <x v="9"/>
    <s v="07-006913"/>
    <x v="158"/>
    <s v="Pesos (ARS)"/>
    <n v="26231"/>
    <n v="18021"/>
    <n v="360.41"/>
    <n v="1"/>
    <x v="0"/>
    <n v="1.9E-2"/>
  </r>
  <r>
    <x v="0"/>
    <s v="MODUVIDA SRL"/>
    <x v="10"/>
    <s v="01-07-15-30002872"/>
    <s v="07-005255"/>
    <x v="9"/>
    <s v="07-006913"/>
    <x v="158"/>
    <s v="Pesos (ARS)"/>
    <n v="59809"/>
    <n v="36325"/>
    <n v="726.5"/>
    <n v="1"/>
    <x v="0"/>
    <n v="1.9E-2"/>
  </r>
  <r>
    <x v="0"/>
    <s v="LUCERO EDUARDO FABIAN"/>
    <x v="2"/>
    <s v="01-07-21-30040906"/>
    <s v="07-005255"/>
    <x v="9"/>
    <s v="07-006913"/>
    <x v="158"/>
    <s v="Pesos (ARS)"/>
    <n v="11151"/>
    <n v="8294.1299999999992"/>
    <n v="165.88"/>
    <n v="1"/>
    <x v="0"/>
    <n v="1.9E-2"/>
  </r>
  <r>
    <x v="0"/>
    <s v="RIVERA RODRIGO FERNANDO"/>
    <x v="2"/>
    <s v="01-07-21-30041518"/>
    <s v="07-005255"/>
    <x v="9"/>
    <s v="07-006913"/>
    <x v="158"/>
    <s v="Pesos (ARS)"/>
    <n v="8535"/>
    <n v="6347.97"/>
    <n v="126.96"/>
    <n v="1"/>
    <x v="0"/>
    <n v="1.9E-2"/>
  </r>
  <r>
    <x v="0"/>
    <s v="ZEID EDGARDO FABIAN"/>
    <x v="0"/>
    <s v="01-07-01-30511194"/>
    <s v="07-005539"/>
    <x v="10"/>
    <s v="07-006809"/>
    <x v="158"/>
    <s v="Pesos (ARS)"/>
    <n v="142658"/>
    <n v="103600.4"/>
    <n v="5180.0200000000004"/>
    <n v="1"/>
    <x v="0"/>
    <n v="1.9E-2"/>
  </r>
  <r>
    <x v="0"/>
    <s v="ZEID EDGARDO FABIAN"/>
    <x v="0"/>
    <s v="01-07-01-30511197"/>
    <s v="07-005539"/>
    <x v="10"/>
    <s v="07-006809"/>
    <x v="158"/>
    <s v="Pesos (ARS)"/>
    <n v="104521"/>
    <n v="75904.759999999995"/>
    <n v="3795.24"/>
    <n v="1"/>
    <x v="0"/>
    <n v="1.9E-2"/>
  </r>
  <r>
    <x v="0"/>
    <s v="COSTA MARINHO CHARLES"/>
    <x v="0"/>
    <s v="01-07-01-30512716"/>
    <s v="07-005539"/>
    <x v="10"/>
    <s v="07-006809"/>
    <x v="158"/>
    <s v="Pesos (ARS)"/>
    <n v="123433"/>
    <n v="91635.12"/>
    <n v="4581.76"/>
    <n v="1"/>
    <x v="0"/>
    <n v="1.9E-2"/>
  </r>
  <r>
    <x v="0"/>
    <s v="RUBIOLO OMAR ALBERTO"/>
    <x v="0"/>
    <s v="01-07-01-30514728"/>
    <s v="07-005539"/>
    <x v="10"/>
    <s v="07-006809"/>
    <x v="158"/>
    <s v="Pesos (ARS)"/>
    <n v="90419"/>
    <n v="67125.73"/>
    <n v="3356.29"/>
    <n v="1"/>
    <x v="0"/>
    <n v="1.9E-2"/>
  </r>
  <r>
    <x v="0"/>
    <s v="RUBIOLO OMAR ALBERTO"/>
    <x v="0"/>
    <s v="01-07-01-30514826"/>
    <s v="07-005539"/>
    <x v="10"/>
    <s v="07-006809"/>
    <x v="158"/>
    <s v="Pesos (ARS)"/>
    <n v="81716"/>
    <n v="60664.83"/>
    <n v="3033.24"/>
    <n v="1"/>
    <x v="0"/>
    <n v="1.9E-2"/>
  </r>
  <r>
    <x v="0"/>
    <s v="RIQUELME FERNANDO NICOLAS"/>
    <x v="0"/>
    <s v="01-07-01-30519683"/>
    <s v="07-005738"/>
    <x v="2"/>
    <s v="07-006809"/>
    <x v="158"/>
    <s v="Pesos (ARS)"/>
    <n v="69646"/>
    <n v="51704.82"/>
    <n v="2585.2399999999998"/>
    <n v="1"/>
    <x v="0"/>
    <n v="1.9E-2"/>
  </r>
  <r>
    <x v="0"/>
    <s v="CORONA GUSTAVO EDGARDO"/>
    <x v="0"/>
    <s v="01-07-01-30520481"/>
    <s v="07-005539"/>
    <x v="10"/>
    <s v="07-006809"/>
    <x v="158"/>
    <s v="Pesos (ARS)"/>
    <n v="121624"/>
    <n v="90292.42"/>
    <n v="4514.62"/>
    <n v="1"/>
    <x v="0"/>
    <n v="1.9E-2"/>
  </r>
  <r>
    <x v="0"/>
    <s v="AGUIRRE JORGE MARIO"/>
    <x v="0"/>
    <s v="01-07-01-30526643"/>
    <s v="07-005472"/>
    <x v="6"/>
    <s v="07-006809"/>
    <x v="158"/>
    <s v="Pesos (ARS)"/>
    <n v="297450.33"/>
    <n v="183065.97"/>
    <n v="9153.33"/>
    <n v="1"/>
    <x v="0"/>
    <n v="1.9E-2"/>
  </r>
  <r>
    <x v="0"/>
    <s v="SANCHEZ PAULINA BEATRIZ"/>
    <x v="0"/>
    <s v="01-07-01-30526958"/>
    <s v="07-005558"/>
    <x v="11"/>
    <s v="07-006809"/>
    <x v="158"/>
    <s v="Pesos (ARS)"/>
    <n v="45651"/>
    <n v="28110.75"/>
    <n v="1405.54"/>
    <n v="1"/>
    <x v="0"/>
    <n v="1.9E-2"/>
  </r>
  <r>
    <x v="0"/>
    <s v="PIASTRELINI JORGE ANTONIO"/>
    <x v="0"/>
    <s v="01-07-01-30527720"/>
    <s v="07-005646"/>
    <x v="15"/>
    <s v="07-006809"/>
    <x v="158"/>
    <s v="Pesos (ARS)"/>
    <n v="256794"/>
    <n v="186488.23"/>
    <n v="9324.41"/>
    <n v="1"/>
    <x v="0"/>
    <n v="1.9E-2"/>
  </r>
  <r>
    <x v="0"/>
    <s v="CARTAGENA FLORES JULIAN"/>
    <x v="0"/>
    <s v="01-07-01-30527926"/>
    <s v="07-005539"/>
    <x v="10"/>
    <s v="07-006809"/>
    <x v="158"/>
    <s v="Pesos (ARS)"/>
    <n v="35726"/>
    <n v="26522.42"/>
    <n v="1326.12"/>
    <n v="1"/>
    <x v="0"/>
    <n v="1.9E-2"/>
  </r>
  <r>
    <x v="0"/>
    <s v="SANTOS JORGE RUBEN"/>
    <x v="0"/>
    <s v="01-07-01-30527961"/>
    <s v="07-005738"/>
    <x v="2"/>
    <s v="07-006809"/>
    <x v="158"/>
    <s v="Pesos (ARS)"/>
    <n v="66713"/>
    <n v="49527.27"/>
    <n v="2476.36"/>
    <n v="1"/>
    <x v="0"/>
    <n v="1.9E-2"/>
  </r>
  <r>
    <x v="0"/>
    <s v="GATICA JORGE LUCIANO"/>
    <x v="0"/>
    <s v="01-07-01-30529241"/>
    <s v="07-006025"/>
    <x v="0"/>
    <s v="07-006809"/>
    <x v="158"/>
    <s v="Pesos (ARS)"/>
    <n v="130184"/>
    <n v="96647.62"/>
    <n v="4832.38"/>
    <n v="1"/>
    <x v="0"/>
    <n v="1.9E-2"/>
  </r>
  <r>
    <x v="0"/>
    <s v="JASEN JORGE FERNANDO"/>
    <x v="0"/>
    <s v="01-07-01-30530214"/>
    <s v="07-005472"/>
    <x v="6"/>
    <s v="07-006809"/>
    <x v="158"/>
    <s v="Pesos (ARS)"/>
    <n v="35269.919999999998"/>
    <n v="26183.91"/>
    <n v="1309.2"/>
    <n v="1"/>
    <x v="0"/>
    <n v="1.9E-2"/>
  </r>
  <r>
    <x v="0"/>
    <s v="FIOCHETTI GABRIELA MARIA"/>
    <x v="0"/>
    <s v="01-07-01-30530506"/>
    <s v="07-005739"/>
    <x v="8"/>
    <s v="07-006809"/>
    <x v="158"/>
    <s v="Pesos (ARS)"/>
    <n v="70261"/>
    <n v="52161.15"/>
    <n v="2608.06"/>
    <n v="1"/>
    <x v="0"/>
    <n v="1.9E-2"/>
  </r>
  <r>
    <x v="0"/>
    <s v="BOARINI MARIA GISELLA"/>
    <x v="0"/>
    <s v="01-07-01-30530594"/>
    <s v="07-006025"/>
    <x v="0"/>
    <s v="07-006809"/>
    <x v="158"/>
    <s v="Pesos (ARS)"/>
    <n v="63197"/>
    <n v="46916.71"/>
    <n v="2345.84"/>
    <n v="1"/>
    <x v="0"/>
    <n v="1.9E-2"/>
  </r>
  <r>
    <x v="0"/>
    <s v="TOBARES FLAVIO SILVANO"/>
    <x v="0"/>
    <s v="01-07-01-30530693"/>
    <s v="07-006039"/>
    <x v="3"/>
    <s v="07-006809"/>
    <x v="158"/>
    <s v="Pesos (ARS)"/>
    <n v="79680"/>
    <n v="59165.43"/>
    <n v="2958.27"/>
    <n v="1"/>
    <x v="0"/>
    <n v="1.9E-2"/>
  </r>
  <r>
    <x v="0"/>
    <s v="GUERCI ENRIQUE SIMON"/>
    <x v="0"/>
    <s v="01-07-01-30531496"/>
    <s v="07-005637"/>
    <x v="5"/>
    <s v="07-006809"/>
    <x v="158"/>
    <s v="Pesos (ARS)"/>
    <n v="133563"/>
    <n v="99155.64"/>
    <n v="4957.78"/>
    <n v="1"/>
    <x v="0"/>
    <n v="1.9E-2"/>
  </r>
  <r>
    <x v="0"/>
    <s v="AGUERO MARIEL AYELEN"/>
    <x v="0"/>
    <s v="01-07-01-30531540"/>
    <s v="07-006025"/>
    <x v="0"/>
    <s v="07-006809"/>
    <x v="158"/>
    <s v="Pesos (ARS)"/>
    <n v="77583"/>
    <n v="57596.91"/>
    <n v="2879.85"/>
    <n v="1"/>
    <x v="0"/>
    <n v="1.9E-2"/>
  </r>
  <r>
    <x v="0"/>
    <s v="PEGORIN PABLO JOSE LUIS"/>
    <x v="0"/>
    <s v="01-07-01-30532514"/>
    <s v="07-005450"/>
    <x v="13"/>
    <s v="07-006809"/>
    <x v="158"/>
    <s v="Pesos (ARS)"/>
    <n v="142044"/>
    <n v="105451.49"/>
    <n v="5272.57"/>
    <n v="1"/>
    <x v="0"/>
    <n v="1.9E-2"/>
  </r>
  <r>
    <x v="0"/>
    <s v="BASCOLO MARIA JOSEFINA"/>
    <x v="0"/>
    <s v="01-07-01-30533047"/>
    <s v="07-005539"/>
    <x v="10"/>
    <s v="07-006809"/>
    <x v="158"/>
    <s v="Pesos (ARS)"/>
    <n v="100632"/>
    <n v="74708.2"/>
    <n v="3735.41"/>
    <n v="1"/>
    <x v="0"/>
    <n v="1.9E-2"/>
  </r>
  <r>
    <x v="0"/>
    <s v="LORCA RODRIGO JOSE"/>
    <x v="0"/>
    <s v="01-07-01-30534362"/>
    <s v="07-005978"/>
    <x v="4"/>
    <s v="07-006809"/>
    <x v="158"/>
    <s v="Pesos (ARS)"/>
    <n v="112231"/>
    <n v="83319.13"/>
    <n v="4165.96"/>
    <n v="1"/>
    <x v="0"/>
    <n v="1.9E-2"/>
  </r>
  <r>
    <x v="0"/>
    <s v="ROSSO GUSTAVO DANIEL"/>
    <x v="0"/>
    <s v="01-07-01-30534380"/>
    <s v="07-005637"/>
    <x v="5"/>
    <s v="07-006809"/>
    <x v="158"/>
    <s v="Pesos (ARS)"/>
    <n v="183633"/>
    <n v="133357.13"/>
    <n v="6667.86"/>
    <n v="1"/>
    <x v="0"/>
    <n v="1.9E-2"/>
  </r>
  <r>
    <x v="0"/>
    <s v="LO BELLO MAURICIO"/>
    <x v="0"/>
    <s v="01-07-01-30534770"/>
    <s v="07-005539"/>
    <x v="10"/>
    <s v="07-006809"/>
    <x v="158"/>
    <s v="Pesos (ARS)"/>
    <n v="311556"/>
    <n v="187610"/>
    <n v="9380.5"/>
    <n v="1"/>
    <x v="0"/>
    <n v="1.9E-2"/>
  </r>
  <r>
    <x v="0"/>
    <s v="ESTRUCTURAS OESTE SA"/>
    <x v="0"/>
    <s v="01-07-01-30535080"/>
    <s v="07-005539"/>
    <x v="10"/>
    <s v="07-006809"/>
    <x v="158"/>
    <s v="Pesos (ARS)"/>
    <n v="428887.8"/>
    <n v="258264"/>
    <n v="12913.2"/>
    <n v="1"/>
    <x v="0"/>
    <n v="1.9E-2"/>
  </r>
  <r>
    <x v="0"/>
    <s v="SANTOS JORGE RUBEN"/>
    <x v="0"/>
    <s v="01-07-01-30535090"/>
    <s v="07-005738"/>
    <x v="2"/>
    <s v="07-006809"/>
    <x v="158"/>
    <s v="Pesos (ARS)"/>
    <n v="63191"/>
    <n v="46999.47"/>
    <n v="2349.9699999999998"/>
    <n v="1"/>
    <x v="0"/>
    <n v="1.9E-2"/>
  </r>
  <r>
    <x v="0"/>
    <s v="CHIAROLLA GERARDO JAVIER"/>
    <x v="0"/>
    <s v="01-07-01-30536302"/>
    <s v="07-005637"/>
    <x v="5"/>
    <s v="07-006809"/>
    <x v="158"/>
    <s v="Pesos (ARS)"/>
    <n v="51304"/>
    <n v="38158.29"/>
    <n v="1907.91"/>
    <n v="1"/>
    <x v="0"/>
    <n v="1.9E-2"/>
  </r>
  <r>
    <x v="0"/>
    <s v="MOYA MARIA DE LAS M"/>
    <x v="0"/>
    <s v="01-07-01-30536590"/>
    <s v="07-005539"/>
    <x v="10"/>
    <s v="07-006809"/>
    <x v="158"/>
    <s v="Pesos (ARS)"/>
    <n v="234772"/>
    <n v="174616.25"/>
    <n v="8730.81"/>
    <n v="1"/>
    <x v="0"/>
    <n v="1.9E-2"/>
  </r>
  <r>
    <x v="0"/>
    <s v="ZEID LUIS MOISES"/>
    <x v="0"/>
    <s v="01-07-01-30538989"/>
    <s v="07-005539"/>
    <x v="10"/>
    <s v="07-006809"/>
    <x v="158"/>
    <s v="Pesos (ARS)"/>
    <n v="125258"/>
    <n v="93163.76"/>
    <n v="4658.1899999999996"/>
    <n v="1"/>
    <x v="0"/>
    <n v="1.9E-2"/>
  </r>
  <r>
    <x v="0"/>
    <s v="ZABEK FERNANDO LUIS"/>
    <x v="0"/>
    <s v="01-07-01-30539482"/>
    <s v="07-006138"/>
    <x v="12"/>
    <s v="07-006809"/>
    <x v="158"/>
    <s v="Pesos (ARS)"/>
    <n v="227259"/>
    <n v="140205"/>
    <n v="7010.24"/>
    <n v="1"/>
    <x v="0"/>
    <n v="1.9E-2"/>
  </r>
  <r>
    <x v="0"/>
    <s v="RABINO FEDERICO MAXIMILIANO"/>
    <x v="0"/>
    <s v="01-07-01-30539743"/>
    <s v="07-005472"/>
    <x v="6"/>
    <s v="07-006809"/>
    <x v="158"/>
    <s v="Pesos (ARS)"/>
    <n v="70869"/>
    <n v="52709.69"/>
    <n v="2635.48"/>
    <n v="1"/>
    <x v="0"/>
    <n v="1.9E-2"/>
  </r>
  <r>
    <x v="0"/>
    <s v="VERDULLO DANIEL ANTONIO"/>
    <x v="0"/>
    <s v="01-07-01-30539747"/>
    <s v="07-006993"/>
    <x v="7"/>
    <s v="07-006809"/>
    <x v="158"/>
    <s v="Pesos (ARS)"/>
    <n v="53203"/>
    <n v="39571.120000000003"/>
    <n v="1978.55"/>
    <n v="1"/>
    <x v="0"/>
    <n v="1.9E-2"/>
  </r>
  <r>
    <x v="0"/>
    <s v="PACINI HUMBERTO HUGO"/>
    <x v="0"/>
    <s v="01-07-01-30540214"/>
    <s v="07-005978"/>
    <x v="4"/>
    <s v="07-006809"/>
    <x v="158"/>
    <s v="Pesos (ARS)"/>
    <n v="70471"/>
    <n v="52413.96"/>
    <n v="2620.6999999999998"/>
    <n v="1"/>
    <x v="0"/>
    <n v="1.9E-2"/>
  </r>
  <r>
    <x v="0"/>
    <s v="LAVOISIER PABLO"/>
    <x v="0"/>
    <s v="01-07-01-30540839"/>
    <s v="07-005450"/>
    <x v="13"/>
    <s v="07-006809"/>
    <x v="158"/>
    <s v="Pesos (ARS)"/>
    <n v="44185"/>
    <n v="32864.199999999997"/>
    <n v="1643.21"/>
    <n v="1"/>
    <x v="0"/>
    <n v="1.9E-2"/>
  </r>
  <r>
    <x v="0"/>
    <s v="ROMERO OSCAR MARCELO"/>
    <x v="0"/>
    <s v="01-07-01-30541104"/>
    <s v="07-005472"/>
    <x v="6"/>
    <s v="07-006809"/>
    <x v="158"/>
    <s v="Pesos (ARS)"/>
    <n v="74891"/>
    <n v="55522.71"/>
    <n v="2776.13"/>
    <n v="1"/>
    <x v="0"/>
    <n v="1.9E-2"/>
  </r>
  <r>
    <x v="0"/>
    <s v="DIAZ JANOUSEK GIMENA CELESTE"/>
    <x v="0"/>
    <s v="01-07-01-30541439"/>
    <s v="07-006138"/>
    <x v="12"/>
    <s v="07-006809"/>
    <x v="158"/>
    <s v="Pesos (ARS)"/>
    <n v="65603"/>
    <n v="48793.72"/>
    <n v="2439.69"/>
    <n v="1"/>
    <x v="0"/>
    <n v="1.9E-2"/>
  </r>
  <r>
    <x v="0"/>
    <s v="LAFLOR ARIEL ARMANDO"/>
    <x v="0"/>
    <s v="01-07-01-30541901"/>
    <s v="07-005637"/>
    <x v="5"/>
    <s v="07-006809"/>
    <x v="158"/>
    <s v="Pesos (ARS)"/>
    <n v="58750"/>
    <n v="43696.9"/>
    <n v="2184.85"/>
    <n v="1"/>
    <x v="0"/>
    <n v="1.9E-2"/>
  </r>
  <r>
    <x v="0"/>
    <s v="SANCHEZ ROSSI GABRIEL"/>
    <x v="0"/>
    <s v="01-07-01-30542279"/>
    <s v="07-006039"/>
    <x v="3"/>
    <s v="07-006809"/>
    <x v="158"/>
    <s v="Pesos (ARS)"/>
    <n v="63896"/>
    <n v="47523.82"/>
    <n v="2376.19"/>
    <n v="1"/>
    <x v="0"/>
    <n v="1.9E-2"/>
  </r>
  <r>
    <x v="0"/>
    <s v="BELMONTE SILVIA ALEJANDRA"/>
    <x v="0"/>
    <s v="01-07-01-30544507"/>
    <s v="07-006138"/>
    <x v="12"/>
    <s v="07-006809"/>
    <x v="158"/>
    <s v="Pesos (ARS)"/>
    <n v="72476"/>
    <n v="53905.89"/>
    <n v="2695.29"/>
    <n v="1"/>
    <x v="0"/>
    <n v="1.9E-2"/>
  </r>
  <r>
    <x v="0"/>
    <s v="GALLART MARIA MARTA"/>
    <x v="0"/>
    <s v="01-07-01-30544927"/>
    <s v="07-006039"/>
    <x v="3"/>
    <s v="07-006809"/>
    <x v="158"/>
    <s v="Pesos (ARS)"/>
    <n v="80893"/>
    <n v="60458.01"/>
    <n v="3022.9"/>
    <n v="1"/>
    <x v="0"/>
    <n v="1.9E-2"/>
  </r>
  <r>
    <x v="0"/>
    <s v="TABLON MARIA LAURA"/>
    <x v="0"/>
    <s v="01-07-01-30546126"/>
    <s v="07-005646"/>
    <x v="15"/>
    <s v="07-006809"/>
    <x v="158"/>
    <s v="Pesos (ARS)"/>
    <n v="119446"/>
    <n v="88841.09"/>
    <n v="4442.05"/>
    <n v="1"/>
    <x v="0"/>
    <n v="1.9E-2"/>
  </r>
  <r>
    <x v="0"/>
    <s v="PITHOD TOMAS GABRIEL"/>
    <x v="0"/>
    <s v="01-07-01-30546246"/>
    <s v="07-005558"/>
    <x v="11"/>
    <s v="07-006809"/>
    <x v="158"/>
    <s v="Pesos (ARS)"/>
    <n v="39085"/>
    <n v="29070.71"/>
    <n v="1453.54"/>
    <n v="1"/>
    <x v="0"/>
    <n v="1.9E-2"/>
  </r>
  <r>
    <x v="0"/>
    <s v="FUNES ANTONIO OMAR"/>
    <x v="0"/>
    <s v="01-07-01-30546251"/>
    <s v="07-005539"/>
    <x v="10"/>
    <s v="07-006809"/>
    <x v="158"/>
    <s v="Pesos (ARS)"/>
    <n v="42975"/>
    <n v="31963.03"/>
    <n v="1598.15"/>
    <n v="1"/>
    <x v="0"/>
    <n v="1.9E-2"/>
  </r>
  <r>
    <x v="0"/>
    <s v="ESPURI MARIA SOLEDAD"/>
    <x v="0"/>
    <s v="01-07-01-30546473"/>
    <s v="07-005947"/>
    <x v="19"/>
    <s v="07-006809"/>
    <x v="158"/>
    <s v="Pesos (ARS)"/>
    <n v="119184"/>
    <n v="88645.25"/>
    <n v="4432.26"/>
    <n v="1"/>
    <x v="0"/>
    <n v="1.9E-2"/>
  </r>
  <r>
    <x v="0"/>
    <s v="RIBAS RAMIRO HERNAN"/>
    <x v="0"/>
    <s v="01-07-01-30546489"/>
    <s v="07-006138"/>
    <x v="12"/>
    <s v="07-006809"/>
    <x v="158"/>
    <s v="Pesos (ARS)"/>
    <n v="21027"/>
    <n v="15570.9"/>
    <n v="778.55"/>
    <n v="1"/>
    <x v="0"/>
    <n v="1.9E-2"/>
  </r>
  <r>
    <x v="0"/>
    <s v="PIASTRELINI JORGE ANTONIO"/>
    <x v="0"/>
    <s v="01-07-01-30546506"/>
    <s v="07-005539"/>
    <x v="10"/>
    <s v="07-006809"/>
    <x v="158"/>
    <s v="Pesos (ARS)"/>
    <n v="219095"/>
    <n v="159399.62"/>
    <n v="7969.98"/>
    <n v="1"/>
    <x v="0"/>
    <n v="1.9E-2"/>
  </r>
  <r>
    <x v="0"/>
    <s v="JANOUSEK LEONARDO CRISTIAN"/>
    <x v="0"/>
    <s v="01-07-01-30546523"/>
    <s v="07-006138"/>
    <x v="12"/>
    <s v="07-006809"/>
    <x v="158"/>
    <s v="Pesos (ARS)"/>
    <n v="86775"/>
    <n v="64540.97"/>
    <n v="3227.05"/>
    <n v="1"/>
    <x v="0"/>
    <n v="1.9E-2"/>
  </r>
  <r>
    <x v="0"/>
    <s v="SCANIA ARGENTINA SAU"/>
    <x v="0"/>
    <s v="01-07-01-30546537"/>
    <s v="07-005558"/>
    <x v="11"/>
    <s v="07-006809"/>
    <x v="158"/>
    <s v="Pesos (ARS)"/>
    <n v="19890"/>
    <n v="13454.74"/>
    <n v="672.74"/>
    <n v="1"/>
    <x v="0"/>
    <n v="1.9E-2"/>
  </r>
  <r>
    <x v="0"/>
    <s v="FUNES JUAN MANUEL"/>
    <x v="0"/>
    <s v="01-07-01-30547107"/>
    <s v="07-005539"/>
    <x v="10"/>
    <s v="07-006809"/>
    <x v="158"/>
    <s v="Pesos (ARS)"/>
    <n v="90875"/>
    <n v="67590.210000000006"/>
    <n v="3379.51"/>
    <n v="1"/>
    <x v="0"/>
    <n v="1.9E-2"/>
  </r>
  <r>
    <x v="0"/>
    <s v="NOLI MARIA LAURA"/>
    <x v="0"/>
    <s v="01-07-01-30547521"/>
    <s v="07-005539"/>
    <x v="10"/>
    <s v="07-006809"/>
    <x v="158"/>
    <s v="Pesos (ARS)"/>
    <n v="54757"/>
    <n v="37039.1"/>
    <n v="1851.96"/>
    <n v="1"/>
    <x v="0"/>
    <n v="1.9E-2"/>
  </r>
  <r>
    <x v="0"/>
    <s v="ZAPATA ROBERTO JUAN"/>
    <x v="0"/>
    <s v="01-07-01-30547957"/>
    <s v="07-006009"/>
    <x v="20"/>
    <s v="07-006809"/>
    <x v="158"/>
    <s v="Pesos (ARS)"/>
    <n v="256513"/>
    <n v="173511"/>
    <n v="8675.5499999999993"/>
    <n v="1"/>
    <x v="0"/>
    <n v="1.9E-2"/>
  </r>
  <r>
    <x v="0"/>
    <s v="MONTI ANTONIO HECTOR"/>
    <x v="0"/>
    <s v="01-07-01-30548977"/>
    <s v="07-005947"/>
    <x v="19"/>
    <s v="07-006809"/>
    <x v="158"/>
    <s v="Pesos (ARS)"/>
    <n v="32862"/>
    <n v="22228"/>
    <n v="1111.4000000000001"/>
    <n v="1"/>
    <x v="0"/>
    <n v="1.9E-2"/>
  </r>
  <r>
    <x v="0"/>
    <s v="NAJURIETA HUMBERTO LUIS"/>
    <x v="0"/>
    <s v="01-07-01-30549921"/>
    <s v="07-006890"/>
    <x v="27"/>
    <s v="07-006809"/>
    <x v="158"/>
    <s v="Pesos (ARS)"/>
    <n v="114112.17"/>
    <n v="76676"/>
    <n v="3833.79"/>
    <n v="1"/>
    <x v="0"/>
    <n v="1.9E-2"/>
  </r>
  <r>
    <x v="0"/>
    <s v="NOLI JOSE DARIO"/>
    <x v="0"/>
    <s v="01-07-01-30549937"/>
    <s v="07-005539"/>
    <x v="10"/>
    <s v="07-006809"/>
    <x v="158"/>
    <s v="Pesos (ARS)"/>
    <n v="12471"/>
    <n v="8250"/>
    <n v="412.49"/>
    <n v="1"/>
    <x v="0"/>
    <n v="1.9E-2"/>
  </r>
  <r>
    <x v="0"/>
    <s v="TORRES EDUARDO ALBERTO"/>
    <x v="0"/>
    <s v="01-07-01-30550024"/>
    <s v="07-005558"/>
    <x v="11"/>
    <s v="07-006809"/>
    <x v="158"/>
    <s v="Pesos (ARS)"/>
    <n v="175507"/>
    <n v="130321.72"/>
    <n v="6516.09"/>
    <n v="1"/>
    <x v="0"/>
    <n v="1.9E-2"/>
  </r>
  <r>
    <x v="0"/>
    <s v="GRAU AMALIA ALICIA"/>
    <x v="0"/>
    <s v="01-07-01-30550040"/>
    <s v="07-005558"/>
    <x v="11"/>
    <s v="07-006809"/>
    <x v="158"/>
    <s v="Pesos (ARS)"/>
    <n v="124587"/>
    <n v="92510.95"/>
    <n v="4625.55"/>
    <n v="1"/>
    <x v="0"/>
    <n v="1.9E-2"/>
  </r>
  <r>
    <x v="0"/>
    <s v="TORO GARCES SANTIAGO"/>
    <x v="0"/>
    <s v="01-07-01-30550057"/>
    <s v="07-006138"/>
    <x v="12"/>
    <s v="07-006809"/>
    <x v="158"/>
    <s v="Pesos (ARS)"/>
    <n v="91173"/>
    <n v="61649"/>
    <n v="3082.45"/>
    <n v="1"/>
    <x v="0"/>
    <n v="1.9E-2"/>
  </r>
  <r>
    <x v="0"/>
    <s v="ALVAREZ WALTER ALEJANDRO"/>
    <x v="0"/>
    <s v="01-07-01-30550185"/>
    <s v="07-005738"/>
    <x v="2"/>
    <s v="07-006809"/>
    <x v="158"/>
    <s v="Pesos (ARS)"/>
    <n v="30142"/>
    <n v="22418.93"/>
    <n v="1120.95"/>
    <n v="1"/>
    <x v="0"/>
    <n v="1.9E-2"/>
  </r>
  <r>
    <x v="0"/>
    <s v="BERARDINI ALEJANDRO ALBERTO"/>
    <x v="0"/>
    <s v="01-07-01-30550532"/>
    <s v="07-006138"/>
    <x v="12"/>
    <s v="07-006809"/>
    <x v="158"/>
    <s v="Pesos (ARS)"/>
    <n v="126270"/>
    <n v="93916.08"/>
    <n v="4695.8"/>
    <n v="1"/>
    <x v="0"/>
    <n v="1.9E-2"/>
  </r>
  <r>
    <x v="0"/>
    <s v="MARTINELLI MARIA CRISTINA"/>
    <x v="0"/>
    <s v="01-07-01-30550685"/>
    <s v="07-006039"/>
    <x v="3"/>
    <s v="07-006809"/>
    <x v="158"/>
    <s v="Pesos (ARS)"/>
    <n v="120781"/>
    <n v="89833.85"/>
    <n v="4491.6899999999996"/>
    <n v="1"/>
    <x v="0"/>
    <n v="1.9E-2"/>
  </r>
  <r>
    <x v="0"/>
    <s v="BERGNA DORA KAREN"/>
    <x v="0"/>
    <s v="01-07-01-30550733"/>
    <s v="07-006039"/>
    <x v="3"/>
    <s v="07-006809"/>
    <x v="158"/>
    <s v="Pesos (ARS)"/>
    <n v="53849"/>
    <n v="40426.86"/>
    <n v="2021.34"/>
    <n v="1"/>
    <x v="0"/>
    <n v="1.9E-2"/>
  </r>
  <r>
    <x v="0"/>
    <s v="MORENO MIRTA ELVIRA"/>
    <x v="0"/>
    <s v="01-07-01-30552128"/>
    <s v="07-005978"/>
    <x v="4"/>
    <s v="07-006809"/>
    <x v="158"/>
    <s v="Pesos (ARS)"/>
    <n v="46808"/>
    <n v="34813.79"/>
    <n v="1740.69"/>
    <n v="1"/>
    <x v="0"/>
    <n v="1.9E-2"/>
  </r>
  <r>
    <x v="0"/>
    <s v="ROSSO GUSTAVO DANIEL"/>
    <x v="0"/>
    <s v="01-07-01-30552346"/>
    <s v="07-005637"/>
    <x v="5"/>
    <s v="07-006809"/>
    <x v="158"/>
    <s v="Pesos (ARS)"/>
    <n v="332383"/>
    <n v="226687"/>
    <n v="11334.35"/>
    <n v="1"/>
    <x v="0"/>
    <n v="1.9E-2"/>
  </r>
  <r>
    <x v="0"/>
    <s v="MARTINELLI MARIA CRISTINA"/>
    <x v="0"/>
    <s v="01-07-01-30552505"/>
    <s v="07-006039"/>
    <x v="3"/>
    <s v="07-006809"/>
    <x v="158"/>
    <s v="Pesos (ARS)"/>
    <n v="80114"/>
    <n v="59586.54"/>
    <n v="2979.33"/>
    <n v="1"/>
    <x v="0"/>
    <n v="1.9E-2"/>
  </r>
  <r>
    <x v="0"/>
    <s v="MOYA MARIA DE LAS M"/>
    <x v="0"/>
    <s v="01-07-01-30553781"/>
    <s v="07-005539"/>
    <x v="10"/>
    <s v="07-006809"/>
    <x v="158"/>
    <s v="Pesos (ARS)"/>
    <n v="72703"/>
    <n v="54073.84"/>
    <n v="2703.69"/>
    <n v="1"/>
    <x v="0"/>
    <n v="1.9E-2"/>
  </r>
  <r>
    <x v="0"/>
    <s v="MONZON CARLOS FABIAN"/>
    <x v="0"/>
    <s v="01-07-01-30555857"/>
    <s v="07-005646"/>
    <x v="15"/>
    <s v="07-006809"/>
    <x v="158"/>
    <s v="Pesos (ARS)"/>
    <n v="78789"/>
    <n v="58600.63"/>
    <n v="2930.03"/>
    <n v="1"/>
    <x v="0"/>
    <n v="1.9E-2"/>
  </r>
  <r>
    <x v="0"/>
    <s v="HAMDAN EDUARDO DANIEL"/>
    <x v="0"/>
    <s v="01-07-01-30556521"/>
    <s v="07-005539"/>
    <x v="10"/>
    <s v="07-006809"/>
    <x v="158"/>
    <s v="Pesos (ARS)"/>
    <n v="134826.99"/>
    <n v="91952.66"/>
    <n v="4597.63"/>
    <n v="1"/>
    <x v="0"/>
    <n v="1.9E-2"/>
  </r>
  <r>
    <x v="0"/>
    <s v="CARTAGENA - RUIZ S.R.L."/>
    <x v="3"/>
    <s v="01-07-02-30004519"/>
    <s v="07-005539"/>
    <x v="10"/>
    <s v="07-006809"/>
    <x v="158"/>
    <s v="Pesos (ARS)"/>
    <n v="2803"/>
    <n v="1426"/>
    <n v="57.04"/>
    <n v="1"/>
    <x v="0"/>
    <n v="1.9E-2"/>
  </r>
  <r>
    <x v="0"/>
    <s v="CHIAPINOTTO LAURA ADELINA"/>
    <x v="3"/>
    <s v="01-07-02-30004542"/>
    <s v="07-005450"/>
    <x v="13"/>
    <s v="07-006809"/>
    <x v="158"/>
    <s v="Pesos (ARS)"/>
    <n v="2620"/>
    <n v="1364"/>
    <n v="54.56"/>
    <n v="1"/>
    <x v="0"/>
    <n v="1.9E-2"/>
  </r>
  <r>
    <x v="0"/>
    <s v="SANFILIPPO SUSANA MARIA"/>
    <x v="3"/>
    <s v="01-07-02-30005156"/>
    <s v="07-006903"/>
    <x v="17"/>
    <s v="07-006809"/>
    <x v="158"/>
    <s v="Pesos (ARS)"/>
    <n v="10827"/>
    <n v="5636"/>
    <n v="225.44"/>
    <n v="1"/>
    <x v="0"/>
    <n v="1.9E-2"/>
  </r>
  <r>
    <x v="0"/>
    <s v="DERRIGO GERMAN NICOLAS"/>
    <x v="3"/>
    <s v="01-07-02-30005185"/>
    <s v="07-006890"/>
    <x v="27"/>
    <s v="07-006809"/>
    <x v="158"/>
    <s v="Pesos (ARS)"/>
    <n v="5951"/>
    <n v="3104"/>
    <n v="124.16"/>
    <n v="1"/>
    <x v="0"/>
    <n v="1.9E-2"/>
  </r>
  <r>
    <x v="0"/>
    <s v="PULENTA GABRIELA ELENA"/>
    <x v="3"/>
    <s v="01-07-02-30005204"/>
    <s v="07-006890"/>
    <x v="27"/>
    <s v="07-006809"/>
    <x v="158"/>
    <s v="Pesos (ARS)"/>
    <n v="9154"/>
    <n v="4774"/>
    <n v="190.96"/>
    <n v="1"/>
    <x v="0"/>
    <n v="1.9E-2"/>
  </r>
  <r>
    <x v="0"/>
    <s v="FERNANDEZ CARLOS JAVIER"/>
    <x v="7"/>
    <s v="01-07-06-30027245"/>
    <s v="07-005739"/>
    <x v="8"/>
    <s v="07-006809"/>
    <x v="158"/>
    <s v="Pesos (ARS)"/>
    <n v="8952"/>
    <n v="4664"/>
    <n v="139.9"/>
    <n v="1"/>
    <x v="0"/>
    <n v="1.9E-2"/>
  </r>
  <r>
    <x v="0"/>
    <s v="MICHEL S.A."/>
    <x v="4"/>
    <s v="01-07-07-30081360"/>
    <s v="07-005558"/>
    <x v="11"/>
    <s v="07-006809"/>
    <x v="158"/>
    <s v="Pesos (ARS)"/>
    <n v="449897.45"/>
    <n v="272926.46999999997"/>
    <n v="13646.37"/>
    <n v="1"/>
    <x v="0"/>
    <n v="1.9E-2"/>
  </r>
  <r>
    <x v="0"/>
    <s v="FORNES MARIA AGUSTINA"/>
    <x v="4"/>
    <s v="01-07-07-30082784"/>
    <s v="07-005450"/>
    <x v="13"/>
    <s v="07-006809"/>
    <x v="158"/>
    <s v="Pesos (ARS)"/>
    <n v="50384"/>
    <n v="31261.18"/>
    <n v="1563.06"/>
    <n v="1"/>
    <x v="0"/>
    <n v="1.9E-2"/>
  </r>
  <r>
    <x v="0"/>
    <s v="PIASTRELINI JORGE ANTONIO"/>
    <x v="1"/>
    <s v="01-07-07-30085116"/>
    <s v="07-005646"/>
    <x v="15"/>
    <s v="07-006809"/>
    <x v="158"/>
    <s v="Pesos (ARS)"/>
    <n v="239862"/>
    <n v="145780"/>
    <n v="7288.99"/>
    <n v="1"/>
    <x v="0"/>
    <n v="1.9E-2"/>
  </r>
  <r>
    <x v="0"/>
    <s v="ROBY LUIS DIEGO"/>
    <x v="1"/>
    <s v="01-07-07-30089034"/>
    <s v="07-005750"/>
    <x v="21"/>
    <s v="07-006809"/>
    <x v="158"/>
    <s v="Pesos (ARS)"/>
    <n v="27470"/>
    <n v="18721.810000000001"/>
    <n v="936.11"/>
    <n v="1"/>
    <x v="0"/>
    <n v="1.9E-2"/>
  </r>
  <r>
    <x v="0"/>
    <s v="ANTOLA MARCELA"/>
    <x v="1"/>
    <s v="01-07-07-30089144"/>
    <s v="07-006637"/>
    <x v="22"/>
    <s v="07-006809"/>
    <x v="158"/>
    <s v="Pesos (ARS)"/>
    <n v="60967"/>
    <n v="41561.64"/>
    <n v="2078.1"/>
    <n v="1"/>
    <x v="0"/>
    <n v="1.9E-2"/>
  </r>
  <r>
    <x v="0"/>
    <s v="FIORENTINI MARIA ANTONELLA"/>
    <x v="1"/>
    <s v="01-07-07-30089360"/>
    <s v="07-005738"/>
    <x v="2"/>
    <s v="07-006809"/>
    <x v="158"/>
    <s v="Pesos (ARS)"/>
    <n v="20303"/>
    <n v="13837.63"/>
    <n v="691.9"/>
    <n v="1"/>
    <x v="0"/>
    <n v="1.9E-2"/>
  </r>
  <r>
    <x v="0"/>
    <s v="GOMEZ MARCELA FERNANDA"/>
    <x v="1"/>
    <s v="01-07-07-30089681"/>
    <s v="07-005739"/>
    <x v="8"/>
    <s v="07-006809"/>
    <x v="158"/>
    <s v="Pesos (ARS)"/>
    <n v="10144"/>
    <n v="6914"/>
    <n v="345.7"/>
    <n v="1"/>
    <x v="0"/>
    <n v="1.9E-2"/>
  </r>
  <r>
    <x v="0"/>
    <s v="SUAREZ CARINA EUGENIA"/>
    <x v="1"/>
    <s v="01-07-07-30089766"/>
    <s v="07-006039"/>
    <x v="3"/>
    <s v="07-006809"/>
    <x v="158"/>
    <s v="Pesos (ARS)"/>
    <n v="18737"/>
    <n v="12769.81"/>
    <n v="638.51"/>
    <n v="1"/>
    <x v="0"/>
    <n v="1.9E-2"/>
  </r>
  <r>
    <x v="0"/>
    <s v="CANAL MARIA FERNANDA"/>
    <x v="4"/>
    <s v="01-07-07-30090553"/>
    <s v="07-005738"/>
    <x v="2"/>
    <s v="07-006809"/>
    <x v="158"/>
    <s v="Pesos (ARS)"/>
    <n v="27117"/>
    <n v="18480"/>
    <n v="923.99"/>
    <n v="1"/>
    <x v="0"/>
    <n v="1.9E-2"/>
  </r>
  <r>
    <x v="0"/>
    <s v="NARANJO MARIA VERONICA"/>
    <x v="1"/>
    <s v="01-07-07-30090560"/>
    <s v="07-006138"/>
    <x v="12"/>
    <s v="07-006809"/>
    <x v="158"/>
    <s v="Pesos (ARS)"/>
    <n v="27896"/>
    <n v="19012"/>
    <n v="950.59"/>
    <n v="1"/>
    <x v="0"/>
    <n v="1.9E-2"/>
  </r>
  <r>
    <x v="0"/>
    <s v="RECABARREN MAURICIO JAVIER"/>
    <x v="1"/>
    <s v="01-07-07-30090811"/>
    <s v="07-005738"/>
    <x v="2"/>
    <s v="07-006809"/>
    <x v="158"/>
    <s v="Pesos (ARS)"/>
    <n v="39784"/>
    <n v="27114"/>
    <n v="1355.7"/>
    <n v="1"/>
    <x v="0"/>
    <n v="1.9E-2"/>
  </r>
  <r>
    <x v="0"/>
    <s v="PEREZ SABATER CAROLINA RAQUEL"/>
    <x v="6"/>
    <s v="01-07-07-30091031"/>
    <s v="07-005450"/>
    <x v="13"/>
    <s v="07-006809"/>
    <x v="158"/>
    <s v="Pesos (ARS)"/>
    <n v="9362"/>
    <n v="6380"/>
    <n v="318.99"/>
    <n v="1"/>
    <x v="0"/>
    <n v="1.9E-2"/>
  </r>
  <r>
    <x v="0"/>
    <s v="CORIA CARLOS ARIEL"/>
    <x v="1"/>
    <s v="01-07-07-30091092"/>
    <s v="07-006139"/>
    <x v="1"/>
    <s v="07-006809"/>
    <x v="158"/>
    <s v="Pesos (ARS)"/>
    <n v="13799"/>
    <n v="9404"/>
    <n v="470.2"/>
    <n v="1"/>
    <x v="0"/>
    <n v="1.9E-2"/>
  </r>
  <r>
    <x v="0"/>
    <s v="ZEID PETKOVIC LEONARDO"/>
    <x v="1"/>
    <s v="01-07-07-30091099"/>
    <s v="07-006139"/>
    <x v="1"/>
    <s v="07-006809"/>
    <x v="158"/>
    <s v="Pesos (ARS)"/>
    <n v="13799"/>
    <n v="9404"/>
    <n v="470.2"/>
    <n v="1"/>
    <x v="0"/>
    <n v="1.9E-2"/>
  </r>
  <r>
    <x v="0"/>
    <s v="VIEYRA GONZALO ANDRES"/>
    <x v="1"/>
    <s v="01-07-07-30091106"/>
    <s v="07-006139"/>
    <x v="1"/>
    <s v="07-006809"/>
    <x v="158"/>
    <s v="Pesos (ARS)"/>
    <n v="13799"/>
    <n v="9404"/>
    <n v="470.2"/>
    <n v="1"/>
    <x v="0"/>
    <n v="1.9E-2"/>
  </r>
  <r>
    <x v="0"/>
    <s v="MONTI ANTONIO HECTOR"/>
    <x v="1"/>
    <s v="01-07-07-30091382"/>
    <s v="07-005947"/>
    <x v="19"/>
    <s v="07-006809"/>
    <x v="158"/>
    <s v="Pesos (ARS)"/>
    <n v="25160"/>
    <n v="17147"/>
    <n v="857.34"/>
    <n v="1"/>
    <x v="0"/>
    <n v="1.9E-2"/>
  </r>
  <r>
    <x v="0"/>
    <s v="TRABAJADORES GASTRONOMICOS ASOCIADOS T.G.A. COOPERATIVA DE TRABAJO LIMITADA"/>
    <x v="4"/>
    <s v="01-07-07-30091646"/>
    <s v="07-006025"/>
    <x v="0"/>
    <s v="07-006809"/>
    <x v="158"/>
    <s v="Pesos (ARS)"/>
    <n v="114546"/>
    <n v="69617"/>
    <n v="3480.85"/>
    <n v="1"/>
    <x v="0"/>
    <n v="1.9E-2"/>
  </r>
  <r>
    <x v="0"/>
    <s v="VELEZ WALTER CESAR"/>
    <x v="1"/>
    <s v="01-07-07-30091668"/>
    <s v="07-006138"/>
    <x v="12"/>
    <s v="07-006809"/>
    <x v="158"/>
    <s v="Pesos (ARS)"/>
    <n v="61028"/>
    <n v="41592"/>
    <n v="2079.6"/>
    <n v="1"/>
    <x v="0"/>
    <n v="1.9E-2"/>
  </r>
  <r>
    <x v="0"/>
    <s v="FREDES MARIANO JAVIER"/>
    <x v="1"/>
    <s v="01-07-07-30091799"/>
    <s v="07-005739"/>
    <x v="8"/>
    <s v="07-006809"/>
    <x v="158"/>
    <s v="Pesos (ARS)"/>
    <n v="18268"/>
    <n v="12416"/>
    <n v="620.79999999999995"/>
    <n v="1"/>
    <x v="0"/>
    <n v="1.9E-2"/>
  </r>
  <r>
    <x v="0"/>
    <s v="RUBIA OLGA GRACIELA"/>
    <x v="1"/>
    <s v="01-07-07-30092327"/>
    <s v="07-006138"/>
    <x v="12"/>
    <s v="07-006809"/>
    <x v="158"/>
    <s v="Pesos (ARS)"/>
    <n v="53370"/>
    <n v="36373"/>
    <n v="1818.65"/>
    <n v="1"/>
    <x v="0"/>
    <n v="1.9E-2"/>
  </r>
  <r>
    <x v="0"/>
    <s v="ROMERO MARIO CESAR"/>
    <x v="1"/>
    <s v="01-07-07-30092625"/>
    <s v="07-006138"/>
    <x v="12"/>
    <s v="07-006809"/>
    <x v="158"/>
    <s v="Pesos (ARS)"/>
    <n v="16812"/>
    <n v="11811"/>
    <n v="590.54999999999995"/>
    <n v="1"/>
    <x v="0"/>
    <n v="1.9E-2"/>
  </r>
  <r>
    <x v="0"/>
    <s v="GIANELLA ANDREA LAURA"/>
    <x v="4"/>
    <s v="01-07-07-30093487"/>
    <s v="07-006138"/>
    <x v="12"/>
    <s v="07-006809"/>
    <x v="158"/>
    <s v="Pesos (ARS)"/>
    <n v="35805"/>
    <n v="24393"/>
    <n v="1219.6400000000001"/>
    <n v="1"/>
    <x v="0"/>
    <n v="1.9E-2"/>
  </r>
  <r>
    <x v="0"/>
    <s v="NEME AGUSTIN SALIM"/>
    <x v="1"/>
    <s v="01-07-07-30093536"/>
    <s v="07-005450"/>
    <x v="13"/>
    <s v="07-006809"/>
    <x v="158"/>
    <s v="Pesos (ARS)"/>
    <n v="17937"/>
    <n v="12220"/>
    <n v="611"/>
    <n v="1"/>
    <x v="0"/>
    <n v="1.9E-2"/>
  </r>
  <r>
    <x v="0"/>
    <s v="CORONEL MOYA Y ASOCIADOS SOCIEDAD DE PRODUCTORES ASESORES DE SEGUROS SA"/>
    <x v="4"/>
    <s v="01-07-07-30093971"/>
    <s v="07-005450"/>
    <x v="13"/>
    <s v="07-006809"/>
    <x v="158"/>
    <s v="Pesos (ARS)"/>
    <n v="30473"/>
    <n v="17399"/>
    <n v="869.94"/>
    <n v="1"/>
    <x v="0"/>
    <n v="1.9E-2"/>
  </r>
  <r>
    <x v="0"/>
    <s v="MIERAS GUSTAVO RODRIGO"/>
    <x v="1"/>
    <s v="01-07-07-30094180"/>
    <s v="07-006138"/>
    <x v="12"/>
    <s v="07-006809"/>
    <x v="158"/>
    <s v="Pesos (ARS)"/>
    <n v="59683"/>
    <n v="41930"/>
    <n v="2096.4899999999998"/>
    <n v="1"/>
    <x v="0"/>
    <n v="1.9E-2"/>
  </r>
  <r>
    <x v="0"/>
    <s v="RIVERO DOMINGO HECTOR"/>
    <x v="1"/>
    <s v="01-07-07-30095026"/>
    <s v="07-006925"/>
    <x v="29"/>
    <s v="07-006809"/>
    <x v="158"/>
    <s v="Pesos (ARS)"/>
    <n v="21107"/>
    <n v="13992"/>
    <n v="699.6"/>
    <n v="1"/>
    <x v="0"/>
    <n v="1.9E-2"/>
  </r>
  <r>
    <x v="0"/>
    <s v="MIERAS JANOUSEK FRANCO NAIM"/>
    <x v="1"/>
    <s v="01-07-07-30095714"/>
    <s v="07-006138"/>
    <x v="12"/>
    <s v="07-006809"/>
    <x v="158"/>
    <s v="Pesos (ARS)"/>
    <n v="40522.019999999997"/>
    <n v="28366"/>
    <n v="1418.25"/>
    <n v="1"/>
    <x v="0"/>
    <n v="1.9E-2"/>
  </r>
  <r>
    <x v="0"/>
    <s v="CARTAGENA - RUIZ S.R.L."/>
    <x v="8"/>
    <s v="01-07-11-30005311"/>
    <s v="07-005539"/>
    <x v="10"/>
    <s v="07-006809"/>
    <x v="158"/>
    <s v="Pesos (ARS)"/>
    <n v="46117"/>
    <n v="23467"/>
    <n v="1173.3499999999999"/>
    <n v="1"/>
    <x v="0"/>
    <n v="1.9E-2"/>
  </r>
  <r>
    <x v="0"/>
    <s v="ESTRUCTURAS OESTE SA"/>
    <x v="8"/>
    <s v="01-07-11-30006048"/>
    <s v="07-005539"/>
    <x v="10"/>
    <s v="07-006809"/>
    <x v="158"/>
    <s v="Pesos (ARS)"/>
    <n v="93826"/>
    <n v="55786"/>
    <n v="2789.29"/>
    <n v="1"/>
    <x v="0"/>
    <n v="1.9E-2"/>
  </r>
  <r>
    <x v="0"/>
    <s v="AMICO SA"/>
    <x v="10"/>
    <s v="01-07-15-30002773"/>
    <s v="07-005978"/>
    <x v="4"/>
    <s v="07-006809"/>
    <x v="158"/>
    <s v="Pesos (ARS)"/>
    <n v="35713"/>
    <n v="18173"/>
    <n v="908.65"/>
    <n v="1"/>
    <x v="0"/>
    <n v="1.9E-2"/>
  </r>
  <r>
    <x v="0"/>
    <s v="CARTAGENA - RUIZ S.R.L."/>
    <x v="10"/>
    <s v="01-07-15-30002905"/>
    <s v="07-005539"/>
    <x v="10"/>
    <s v="07-006809"/>
    <x v="158"/>
    <s v="Pesos (ARS)"/>
    <n v="59529"/>
    <n v="38396"/>
    <n v="1919.8"/>
    <n v="1"/>
    <x v="0"/>
    <n v="1.9E-2"/>
  </r>
  <r>
    <x v="0"/>
    <s v="IDEC GPS SA"/>
    <x v="11"/>
    <s v="01-07-17-45000000"/>
    <s v="07-005485"/>
    <x v="13"/>
    <s v="07-006809"/>
    <x v="158"/>
    <s v="Pesos (ARS)"/>
    <n v="18435"/>
    <n v="16467.52"/>
    <n v="823.52"/>
    <n v="1"/>
    <x v="0"/>
    <n v="1.9E-2"/>
  </r>
  <r>
    <x v="0"/>
    <s v="ROJAS HIDALGO EDUARDO JAVIER"/>
    <x v="2"/>
    <s v="01-07-21-30038168"/>
    <s v="07-005539"/>
    <x v="10"/>
    <s v="07-006809"/>
    <x v="158"/>
    <s v="Pesos (ARS)"/>
    <n v="27122"/>
    <n v="19696.09"/>
    <n v="984.8"/>
    <n v="1"/>
    <x v="0"/>
    <n v="1.9E-2"/>
  </r>
  <r>
    <x v="0"/>
    <s v="BRANDI ROBERTO JAVIER"/>
    <x v="2"/>
    <s v="01-07-21-30039697"/>
    <s v="07-006993"/>
    <x v="7"/>
    <s v="07-006809"/>
    <x v="158"/>
    <s v="Pesos (ARS)"/>
    <n v="20734"/>
    <n v="15057.48"/>
    <n v="752.87"/>
    <n v="1"/>
    <x v="0"/>
    <n v="1.9E-2"/>
  </r>
  <r>
    <x v="0"/>
    <s v="JANOUSEK LEONARDO CRISTIAN"/>
    <x v="2"/>
    <s v="01-07-21-30039738"/>
    <s v="07-006138"/>
    <x v="12"/>
    <s v="07-006809"/>
    <x v="158"/>
    <s v="Pesos (ARS)"/>
    <n v="34690"/>
    <n v="25753"/>
    <n v="1287.6500000000001"/>
    <n v="1"/>
    <x v="0"/>
    <n v="1.9E-2"/>
  </r>
  <r>
    <x v="0"/>
    <s v="MIGLIOLI CARLOS ALEJANDRO"/>
    <x v="2"/>
    <s v="01-07-21-30039854"/>
    <s v="07-005558"/>
    <x v="11"/>
    <s v="07-006809"/>
    <x v="158"/>
    <s v="Pesos (ARS)"/>
    <n v="0.01"/>
    <n v="-306.38"/>
    <n v="-15.32"/>
    <n v="1"/>
    <x v="0"/>
    <n v="1.9E-2"/>
  </r>
  <r>
    <x v="0"/>
    <s v="DAQUITA DANIEL OMAR"/>
    <x v="2"/>
    <s v="01-07-21-30039881"/>
    <s v="07-005450"/>
    <x v="13"/>
    <s v="07-006809"/>
    <x v="158"/>
    <s v="Pesos (ARS)"/>
    <n v="65158"/>
    <n v="45980.5"/>
    <n v="2299.0300000000002"/>
    <n v="1"/>
    <x v="0"/>
    <n v="1.9E-2"/>
  </r>
  <r>
    <x v="0"/>
    <s v="CARRILLO LUIS GERARDO"/>
    <x v="2"/>
    <s v="01-07-21-30040130"/>
    <s v="07-006025"/>
    <x v="0"/>
    <s v="07-006809"/>
    <x v="158"/>
    <s v="Pesos (ARS)"/>
    <n v="14521"/>
    <n v="10780.33"/>
    <n v="539.02"/>
    <n v="1"/>
    <x v="0"/>
    <n v="1.9E-2"/>
  </r>
  <r>
    <x v="0"/>
    <s v="FIORANELLI DIEGO ERNESTO"/>
    <x v="2"/>
    <s v="01-07-21-30040990"/>
    <s v="07-005539"/>
    <x v="10"/>
    <s v="07-006809"/>
    <x v="158"/>
    <s v="Pesos (ARS)"/>
    <n v="30460"/>
    <n v="22655.48"/>
    <n v="1132.77"/>
    <n v="1"/>
    <x v="0"/>
    <n v="1.9E-2"/>
  </r>
  <r>
    <x v="0"/>
    <s v="HIDRO MITRE S.R.L."/>
    <x v="2"/>
    <s v="01-07-21-30041489"/>
    <s v="07-006138"/>
    <x v="12"/>
    <s v="07-006809"/>
    <x v="158"/>
    <s v="Pesos (ARS)"/>
    <n v="32596"/>
    <n v="23715.32"/>
    <n v="1185.77"/>
    <n v="1"/>
    <x v="0"/>
    <n v="1.9E-2"/>
  </r>
  <r>
    <x v="0"/>
    <s v="YACMAN S S.A."/>
    <x v="2"/>
    <s v="01-07-21-30041570"/>
    <s v="07-005637"/>
    <x v="5"/>
    <s v="07-006809"/>
    <x v="158"/>
    <s v="Pesos (ARS)"/>
    <n v="13009"/>
    <n v="8606.7800000000007"/>
    <n v="430.34"/>
    <n v="1"/>
    <x v="0"/>
    <n v="1.9E-2"/>
  </r>
  <r>
    <x v="0"/>
    <s v="BASSO ADOLFO"/>
    <x v="2"/>
    <s v="01-07-21-30041766"/>
    <s v="07-005558"/>
    <x v="11"/>
    <s v="07-006809"/>
    <x v="158"/>
    <s v="Pesos (ARS)"/>
    <n v="24622"/>
    <n v="17913.830000000002"/>
    <n v="895.69"/>
    <n v="1"/>
    <x v="0"/>
    <n v="1.9E-2"/>
  </r>
  <r>
    <x v="0"/>
    <s v="RUBIOLO OMAR ALBERTO"/>
    <x v="2"/>
    <s v="01-07-21-30042265"/>
    <s v="07-005539"/>
    <x v="10"/>
    <s v="07-006809"/>
    <x v="158"/>
    <s v="Pesos (ARS)"/>
    <n v="19722"/>
    <n v="14668.57"/>
    <n v="733.43"/>
    <n v="1"/>
    <x v="0"/>
    <n v="1.9E-2"/>
  </r>
  <r>
    <x v="1"/>
    <s v="ZEID EDGARDO FABIAN"/>
    <x v="0"/>
    <s v="01-07-01-30511194"/>
    <s v="07-005539"/>
    <x v="10"/>
    <m/>
    <x v="158"/>
    <s v="Pesos (ARS)"/>
    <n v="142658"/>
    <n v="103600.4"/>
    <n v="1036"/>
    <m/>
    <x v="0"/>
    <n v="1.9E-2"/>
  </r>
  <r>
    <x v="1"/>
    <s v="ZEID EDGARDO FABIAN"/>
    <x v="0"/>
    <s v="01-07-01-30511197"/>
    <s v="07-005539"/>
    <x v="10"/>
    <m/>
    <x v="158"/>
    <s v="Pesos (ARS)"/>
    <n v="104521"/>
    <n v="75904.759999999995"/>
    <n v="759.05"/>
    <m/>
    <x v="0"/>
    <n v="1.9E-2"/>
  </r>
  <r>
    <x v="1"/>
    <s v="COSTA MARINHO CHARLES"/>
    <x v="0"/>
    <s v="01-07-01-30512716"/>
    <s v="07-005539"/>
    <x v="10"/>
    <m/>
    <x v="158"/>
    <s v="Pesos (ARS)"/>
    <n v="123433"/>
    <n v="91635.12"/>
    <n v="916.35"/>
    <m/>
    <x v="0"/>
    <n v="1.9E-2"/>
  </r>
  <r>
    <x v="1"/>
    <s v="RUBIOLO OMAR ALBERTO"/>
    <x v="0"/>
    <s v="01-07-01-30514728"/>
    <s v="07-005539"/>
    <x v="10"/>
    <m/>
    <x v="158"/>
    <s v="Pesos (ARS)"/>
    <n v="90419"/>
    <n v="67125.73"/>
    <n v="671.26"/>
    <m/>
    <x v="0"/>
    <n v="1.9E-2"/>
  </r>
  <r>
    <x v="1"/>
    <s v="RUBIOLO OMAR ALBERTO"/>
    <x v="0"/>
    <s v="01-07-01-30514826"/>
    <s v="07-005539"/>
    <x v="10"/>
    <m/>
    <x v="158"/>
    <s v="Pesos (ARS)"/>
    <n v="81716"/>
    <n v="60664.83"/>
    <n v="606.65"/>
    <m/>
    <x v="0"/>
    <n v="1.9E-2"/>
  </r>
  <r>
    <x v="1"/>
    <s v="RIQUELME FERNANDO NICOLAS"/>
    <x v="0"/>
    <s v="01-07-01-30519683"/>
    <s v="07-005738"/>
    <x v="2"/>
    <m/>
    <x v="158"/>
    <s v="Pesos (ARS)"/>
    <n v="69646"/>
    <n v="51704.82"/>
    <n v="517.04999999999995"/>
    <m/>
    <x v="0"/>
    <n v="1.9E-2"/>
  </r>
  <r>
    <x v="1"/>
    <s v="CORONA GUSTAVO EDGARDO"/>
    <x v="0"/>
    <s v="01-07-01-30520481"/>
    <s v="07-005539"/>
    <x v="10"/>
    <m/>
    <x v="158"/>
    <s v="Pesos (ARS)"/>
    <n v="121624"/>
    <n v="90292.42"/>
    <n v="902.92"/>
    <m/>
    <x v="0"/>
    <n v="1.9E-2"/>
  </r>
  <r>
    <x v="1"/>
    <s v="AGUIRRE JORGE MARIO"/>
    <x v="0"/>
    <s v="01-07-01-30526643"/>
    <s v="07-005472"/>
    <x v="6"/>
    <m/>
    <x v="158"/>
    <s v="Pesos (ARS)"/>
    <n v="297450.33"/>
    <n v="183065.97"/>
    <n v="1830.68"/>
    <m/>
    <x v="0"/>
    <n v="1.9E-2"/>
  </r>
  <r>
    <x v="1"/>
    <s v="SANCHEZ PAULINA BEATRIZ"/>
    <x v="0"/>
    <s v="01-07-01-30526958"/>
    <s v="07-005558"/>
    <x v="11"/>
    <m/>
    <x v="158"/>
    <s v="Pesos (ARS)"/>
    <n v="45651"/>
    <n v="28110.75"/>
    <n v="281.11"/>
    <m/>
    <x v="0"/>
    <n v="1.9E-2"/>
  </r>
  <r>
    <x v="1"/>
    <s v="PIASTRELINI JORGE ANTONIO"/>
    <x v="0"/>
    <s v="01-07-01-30527720"/>
    <s v="07-005646"/>
    <x v="15"/>
    <m/>
    <x v="158"/>
    <s v="Pesos (ARS)"/>
    <n v="256794"/>
    <n v="186488.23"/>
    <n v="1864.88"/>
    <m/>
    <x v="0"/>
    <n v="1.9E-2"/>
  </r>
  <r>
    <x v="1"/>
    <s v="CARTAGENA FLORES JULIAN"/>
    <x v="0"/>
    <s v="01-07-01-30527926"/>
    <s v="07-005539"/>
    <x v="10"/>
    <m/>
    <x v="158"/>
    <s v="Pesos (ARS)"/>
    <n v="35726"/>
    <n v="26522.42"/>
    <n v="265.22000000000003"/>
    <m/>
    <x v="0"/>
    <n v="1.9E-2"/>
  </r>
  <r>
    <x v="1"/>
    <s v="SANTOS JORGE RUBEN"/>
    <x v="0"/>
    <s v="01-07-01-30527961"/>
    <s v="07-005738"/>
    <x v="2"/>
    <m/>
    <x v="158"/>
    <s v="Pesos (ARS)"/>
    <n v="66713"/>
    <n v="49527.27"/>
    <n v="495.27"/>
    <m/>
    <x v="0"/>
    <n v="1.9E-2"/>
  </r>
  <r>
    <x v="1"/>
    <s v="GATICA JORGE LUCIANO"/>
    <x v="0"/>
    <s v="01-07-01-30529241"/>
    <s v="07-006025"/>
    <x v="0"/>
    <m/>
    <x v="158"/>
    <s v="Pesos (ARS)"/>
    <n v="130184"/>
    <n v="96647.62"/>
    <n v="966.48"/>
    <m/>
    <x v="0"/>
    <n v="1.9E-2"/>
  </r>
  <r>
    <x v="1"/>
    <s v="JASEN JORGE FERNANDO"/>
    <x v="0"/>
    <s v="01-07-01-30530214"/>
    <s v="07-005472"/>
    <x v="6"/>
    <m/>
    <x v="158"/>
    <s v="Pesos (ARS)"/>
    <n v="35269.919999999998"/>
    <n v="26183.91"/>
    <n v="261.85000000000002"/>
    <m/>
    <x v="0"/>
    <n v="1.9E-2"/>
  </r>
  <r>
    <x v="1"/>
    <s v="FIOCHETTI GABRIELA MARIA"/>
    <x v="0"/>
    <s v="01-07-01-30530506"/>
    <s v="07-005739"/>
    <x v="8"/>
    <m/>
    <x v="158"/>
    <s v="Pesos (ARS)"/>
    <n v="70261"/>
    <n v="52161.15"/>
    <n v="521.61"/>
    <m/>
    <x v="0"/>
    <n v="1.9E-2"/>
  </r>
  <r>
    <x v="1"/>
    <s v="BOARINI MARIA GISELLA"/>
    <x v="0"/>
    <s v="01-07-01-30530594"/>
    <s v="07-006025"/>
    <x v="0"/>
    <m/>
    <x v="158"/>
    <s v="Pesos (ARS)"/>
    <n v="63197"/>
    <n v="46916.71"/>
    <n v="469.17"/>
    <m/>
    <x v="0"/>
    <n v="1.9E-2"/>
  </r>
  <r>
    <x v="1"/>
    <s v="TOBARES FLAVIO SILVANO"/>
    <x v="0"/>
    <s v="01-07-01-30530693"/>
    <s v="07-006039"/>
    <x v="3"/>
    <m/>
    <x v="158"/>
    <s v="Pesos (ARS)"/>
    <n v="79680"/>
    <n v="59165.43"/>
    <n v="591.65"/>
    <m/>
    <x v="0"/>
    <n v="1.9E-2"/>
  </r>
  <r>
    <x v="1"/>
    <s v="GUERCI ENRIQUE SIMON"/>
    <x v="0"/>
    <s v="01-07-01-30531496"/>
    <s v="07-005637"/>
    <x v="5"/>
    <m/>
    <x v="158"/>
    <s v="Pesos (ARS)"/>
    <n v="133563"/>
    <n v="99155.64"/>
    <n v="991.56"/>
    <m/>
    <x v="0"/>
    <n v="1.9E-2"/>
  </r>
  <r>
    <x v="1"/>
    <s v="AGUERO MARIEL AYELEN"/>
    <x v="0"/>
    <s v="01-07-01-30531540"/>
    <s v="07-006025"/>
    <x v="0"/>
    <m/>
    <x v="158"/>
    <s v="Pesos (ARS)"/>
    <n v="77583"/>
    <n v="57596.91"/>
    <n v="575.97"/>
    <m/>
    <x v="0"/>
    <n v="1.9E-2"/>
  </r>
  <r>
    <x v="1"/>
    <s v="PEGORIN PABLO JOSE LUIS"/>
    <x v="0"/>
    <s v="01-07-01-30532514"/>
    <s v="07-005450"/>
    <x v="13"/>
    <m/>
    <x v="158"/>
    <s v="Pesos (ARS)"/>
    <n v="142044"/>
    <n v="105451.49"/>
    <n v="1054.51"/>
    <m/>
    <x v="0"/>
    <n v="1.9E-2"/>
  </r>
  <r>
    <x v="1"/>
    <s v="BASCOLO MARIA JOSEFINA"/>
    <x v="0"/>
    <s v="01-07-01-30533047"/>
    <s v="07-005539"/>
    <x v="10"/>
    <m/>
    <x v="158"/>
    <s v="Pesos (ARS)"/>
    <n v="100632"/>
    <n v="74708.2"/>
    <n v="747.08"/>
    <m/>
    <x v="0"/>
    <n v="1.9E-2"/>
  </r>
  <r>
    <x v="1"/>
    <s v="LORCA RODRIGO JOSE"/>
    <x v="0"/>
    <s v="01-07-01-30534362"/>
    <s v="07-005978"/>
    <x v="4"/>
    <m/>
    <x v="158"/>
    <s v="Pesos (ARS)"/>
    <n v="112231"/>
    <n v="83319.13"/>
    <n v="833.19"/>
    <m/>
    <x v="0"/>
    <n v="1.9E-2"/>
  </r>
  <r>
    <x v="1"/>
    <s v="ROSSO GUSTAVO DANIEL"/>
    <x v="0"/>
    <s v="01-07-01-30534380"/>
    <s v="07-005637"/>
    <x v="5"/>
    <m/>
    <x v="158"/>
    <s v="Pesos (ARS)"/>
    <n v="183633"/>
    <n v="133357.13"/>
    <n v="1333.57"/>
    <m/>
    <x v="0"/>
    <n v="1.9E-2"/>
  </r>
  <r>
    <x v="1"/>
    <s v="LO BELLO MAURICIO"/>
    <x v="0"/>
    <s v="01-07-01-30534770"/>
    <s v="07-005539"/>
    <x v="10"/>
    <m/>
    <x v="158"/>
    <s v="Pesos (ARS)"/>
    <n v="311556"/>
    <n v="187610"/>
    <n v="1876.09"/>
    <m/>
    <x v="0"/>
    <n v="1.9E-2"/>
  </r>
  <r>
    <x v="1"/>
    <s v="ESTRUCTURAS OESTE SA"/>
    <x v="0"/>
    <s v="01-07-01-30535080"/>
    <s v="07-005539"/>
    <x v="10"/>
    <m/>
    <x v="158"/>
    <s v="Pesos (ARS)"/>
    <n v="428887.8"/>
    <n v="258264"/>
    <n v="2582.64"/>
    <m/>
    <x v="0"/>
    <n v="1.9E-2"/>
  </r>
  <r>
    <x v="1"/>
    <s v="SANTOS JORGE RUBEN"/>
    <x v="0"/>
    <s v="01-07-01-30535090"/>
    <s v="07-005738"/>
    <x v="2"/>
    <m/>
    <x v="158"/>
    <s v="Pesos (ARS)"/>
    <n v="63191"/>
    <n v="46999.47"/>
    <n v="469.99"/>
    <m/>
    <x v="0"/>
    <n v="1.9E-2"/>
  </r>
  <r>
    <x v="1"/>
    <s v="CHIAROLLA GERARDO JAVIER"/>
    <x v="0"/>
    <s v="01-07-01-30536302"/>
    <s v="07-005637"/>
    <x v="5"/>
    <m/>
    <x v="158"/>
    <s v="Pesos (ARS)"/>
    <n v="51304"/>
    <n v="38158.29"/>
    <n v="381.58"/>
    <m/>
    <x v="0"/>
    <n v="1.9E-2"/>
  </r>
  <r>
    <x v="1"/>
    <s v="MOYA MARIA DE LAS M"/>
    <x v="0"/>
    <s v="01-07-01-30536590"/>
    <s v="07-005539"/>
    <x v="10"/>
    <m/>
    <x v="158"/>
    <s v="Pesos (ARS)"/>
    <n v="234772"/>
    <n v="174616.25"/>
    <n v="1746.16"/>
    <m/>
    <x v="0"/>
    <n v="1.9E-2"/>
  </r>
  <r>
    <x v="1"/>
    <s v="ZEID LUIS MOISES"/>
    <x v="0"/>
    <s v="01-07-01-30538989"/>
    <s v="07-005539"/>
    <x v="10"/>
    <m/>
    <x v="158"/>
    <s v="Pesos (ARS)"/>
    <n v="125258"/>
    <n v="93163.76"/>
    <n v="931.64"/>
    <m/>
    <x v="0"/>
    <n v="1.9E-2"/>
  </r>
  <r>
    <x v="1"/>
    <s v="ZABEK FERNANDO LUIS"/>
    <x v="0"/>
    <s v="01-07-01-30539482"/>
    <s v="07-006138"/>
    <x v="12"/>
    <m/>
    <x v="158"/>
    <s v="Pesos (ARS)"/>
    <n v="227259"/>
    <n v="140205"/>
    <n v="1402.04"/>
    <m/>
    <x v="0"/>
    <n v="1.9E-2"/>
  </r>
  <r>
    <x v="1"/>
    <s v="RABINO FEDERICO MAXIMILIANO"/>
    <x v="0"/>
    <s v="01-07-01-30539743"/>
    <s v="07-005472"/>
    <x v="6"/>
    <m/>
    <x v="158"/>
    <s v="Pesos (ARS)"/>
    <n v="70869"/>
    <n v="52709.69"/>
    <n v="527.1"/>
    <m/>
    <x v="0"/>
    <n v="1.9E-2"/>
  </r>
  <r>
    <x v="1"/>
    <s v="VERDULLO DANIEL ANTONIO"/>
    <x v="0"/>
    <s v="01-07-01-30539747"/>
    <s v="07-006993"/>
    <x v="7"/>
    <m/>
    <x v="158"/>
    <s v="Pesos (ARS)"/>
    <n v="53203"/>
    <n v="39571.120000000003"/>
    <n v="395.71"/>
    <m/>
    <x v="0"/>
    <n v="1.9E-2"/>
  </r>
  <r>
    <x v="1"/>
    <s v="PACINI HUMBERTO HUGO"/>
    <x v="0"/>
    <s v="01-07-01-30540214"/>
    <s v="07-005978"/>
    <x v="4"/>
    <m/>
    <x v="158"/>
    <s v="Pesos (ARS)"/>
    <n v="70471"/>
    <n v="52413.96"/>
    <n v="524.14"/>
    <m/>
    <x v="0"/>
    <n v="1.9E-2"/>
  </r>
  <r>
    <x v="1"/>
    <s v="LAVOISIER PABLO"/>
    <x v="0"/>
    <s v="01-07-01-30540839"/>
    <s v="07-005450"/>
    <x v="13"/>
    <m/>
    <x v="158"/>
    <s v="Pesos (ARS)"/>
    <n v="44185"/>
    <n v="32864.199999999997"/>
    <n v="328.64"/>
    <m/>
    <x v="0"/>
    <n v="1.9E-2"/>
  </r>
  <r>
    <x v="1"/>
    <s v="ROMERO OSCAR MARCELO"/>
    <x v="0"/>
    <s v="01-07-01-30541104"/>
    <s v="07-005472"/>
    <x v="6"/>
    <m/>
    <x v="158"/>
    <s v="Pesos (ARS)"/>
    <n v="74891"/>
    <n v="55522.71"/>
    <n v="555.22"/>
    <m/>
    <x v="0"/>
    <n v="1.9E-2"/>
  </r>
  <r>
    <x v="1"/>
    <s v="DIAZ JANOUSEK GIMENA CELESTE"/>
    <x v="0"/>
    <s v="01-07-01-30541439"/>
    <s v="07-006138"/>
    <x v="12"/>
    <m/>
    <x v="158"/>
    <s v="Pesos (ARS)"/>
    <n v="65603"/>
    <n v="48793.72"/>
    <n v="487.94"/>
    <m/>
    <x v="0"/>
    <n v="1.9E-2"/>
  </r>
  <r>
    <x v="1"/>
    <s v="LAFLOR ARIEL ARMANDO"/>
    <x v="0"/>
    <s v="01-07-01-30541901"/>
    <s v="07-005637"/>
    <x v="5"/>
    <m/>
    <x v="158"/>
    <s v="Pesos (ARS)"/>
    <n v="58750"/>
    <n v="43696.9"/>
    <n v="436.97"/>
    <m/>
    <x v="0"/>
    <n v="1.9E-2"/>
  </r>
  <r>
    <x v="1"/>
    <s v="SANCHEZ ROSSI GABRIEL"/>
    <x v="0"/>
    <s v="01-07-01-30542279"/>
    <s v="07-006039"/>
    <x v="3"/>
    <m/>
    <x v="158"/>
    <s v="Pesos (ARS)"/>
    <n v="63896"/>
    <n v="47523.82"/>
    <n v="475.24"/>
    <m/>
    <x v="0"/>
    <n v="1.9E-2"/>
  </r>
  <r>
    <x v="1"/>
    <s v="BELMONTE SILVIA ALEJANDRA"/>
    <x v="0"/>
    <s v="01-07-01-30544507"/>
    <s v="07-006138"/>
    <x v="12"/>
    <m/>
    <x v="158"/>
    <s v="Pesos (ARS)"/>
    <n v="72476"/>
    <n v="53905.89"/>
    <n v="539.05999999999995"/>
    <m/>
    <x v="0"/>
    <n v="1.9E-2"/>
  </r>
  <r>
    <x v="1"/>
    <s v="GALLART MARIA MARTA"/>
    <x v="0"/>
    <s v="01-07-01-30544927"/>
    <s v="07-006039"/>
    <x v="3"/>
    <m/>
    <x v="158"/>
    <s v="Pesos (ARS)"/>
    <n v="80893"/>
    <n v="60458.01"/>
    <n v="604.58000000000004"/>
    <m/>
    <x v="0"/>
    <n v="1.9E-2"/>
  </r>
  <r>
    <x v="1"/>
    <s v="TABLON MARIA LAURA"/>
    <x v="0"/>
    <s v="01-07-01-30546126"/>
    <s v="07-005646"/>
    <x v="15"/>
    <m/>
    <x v="158"/>
    <s v="Pesos (ARS)"/>
    <n v="119446"/>
    <n v="88841.09"/>
    <n v="888.41"/>
    <m/>
    <x v="0"/>
    <n v="1.9E-2"/>
  </r>
  <r>
    <x v="1"/>
    <s v="PITHOD TOMAS GABRIEL"/>
    <x v="0"/>
    <s v="01-07-01-30546246"/>
    <s v="07-005558"/>
    <x v="11"/>
    <m/>
    <x v="158"/>
    <s v="Pesos (ARS)"/>
    <n v="39085"/>
    <n v="29070.71"/>
    <n v="290.70999999999998"/>
    <m/>
    <x v="0"/>
    <n v="1.9E-2"/>
  </r>
  <r>
    <x v="1"/>
    <s v="FUNES ANTONIO OMAR"/>
    <x v="0"/>
    <s v="01-07-01-30546251"/>
    <s v="07-005539"/>
    <x v="10"/>
    <m/>
    <x v="158"/>
    <s v="Pesos (ARS)"/>
    <n v="42975"/>
    <n v="31963.03"/>
    <n v="319.63"/>
    <m/>
    <x v="0"/>
    <n v="1.9E-2"/>
  </r>
  <r>
    <x v="1"/>
    <s v="ESPURI MARIA SOLEDAD"/>
    <x v="0"/>
    <s v="01-07-01-30546473"/>
    <s v="07-005947"/>
    <x v="19"/>
    <m/>
    <x v="158"/>
    <s v="Pesos (ARS)"/>
    <n v="119184"/>
    <n v="88645.25"/>
    <n v="886.45"/>
    <m/>
    <x v="0"/>
    <n v="1.9E-2"/>
  </r>
  <r>
    <x v="1"/>
    <s v="RIBAS RAMIRO HERNAN"/>
    <x v="0"/>
    <s v="01-07-01-30546489"/>
    <s v="07-006138"/>
    <x v="12"/>
    <m/>
    <x v="158"/>
    <s v="Pesos (ARS)"/>
    <n v="21027"/>
    <n v="15570.9"/>
    <n v="155.71"/>
    <m/>
    <x v="0"/>
    <n v="1.9E-2"/>
  </r>
  <r>
    <x v="1"/>
    <s v="PIASTRELINI JORGE ANTONIO"/>
    <x v="0"/>
    <s v="01-07-01-30546506"/>
    <s v="07-005539"/>
    <x v="10"/>
    <m/>
    <x v="158"/>
    <s v="Pesos (ARS)"/>
    <n v="219095"/>
    <n v="159399.62"/>
    <n v="1594"/>
    <m/>
    <x v="0"/>
    <n v="1.9E-2"/>
  </r>
  <r>
    <x v="1"/>
    <s v="JANOUSEK LEONARDO CRISTIAN"/>
    <x v="0"/>
    <s v="01-07-01-30546523"/>
    <s v="07-006138"/>
    <x v="12"/>
    <m/>
    <x v="158"/>
    <s v="Pesos (ARS)"/>
    <n v="86775"/>
    <n v="64540.97"/>
    <n v="645.41"/>
    <m/>
    <x v="0"/>
    <n v="1.9E-2"/>
  </r>
  <r>
    <x v="1"/>
    <s v="SCANIA ARGENTINA SAU"/>
    <x v="0"/>
    <s v="01-07-01-30546537"/>
    <s v="07-005558"/>
    <x v="11"/>
    <m/>
    <x v="158"/>
    <s v="Pesos (ARS)"/>
    <n v="19890"/>
    <n v="13454.74"/>
    <n v="134.55000000000001"/>
    <m/>
    <x v="0"/>
    <n v="1.9E-2"/>
  </r>
  <r>
    <x v="1"/>
    <s v="FUNES JUAN MANUEL"/>
    <x v="0"/>
    <s v="01-07-01-30547107"/>
    <s v="07-005539"/>
    <x v="10"/>
    <m/>
    <x v="158"/>
    <s v="Pesos (ARS)"/>
    <n v="90875"/>
    <n v="67590.210000000006"/>
    <n v="675.9"/>
    <m/>
    <x v="0"/>
    <n v="1.9E-2"/>
  </r>
  <r>
    <x v="1"/>
    <s v="NOLI MARIA LAURA"/>
    <x v="0"/>
    <s v="01-07-01-30547521"/>
    <s v="07-005539"/>
    <x v="10"/>
    <m/>
    <x v="158"/>
    <s v="Pesos (ARS)"/>
    <n v="54757"/>
    <n v="37039.1"/>
    <n v="370.41"/>
    <m/>
    <x v="0"/>
    <n v="1.9E-2"/>
  </r>
  <r>
    <x v="1"/>
    <s v="ZAPATA ROBERTO JUAN"/>
    <x v="0"/>
    <s v="01-07-01-30547957"/>
    <s v="07-006009"/>
    <x v="20"/>
    <m/>
    <x v="158"/>
    <s v="Pesos (ARS)"/>
    <n v="256513"/>
    <n v="173511"/>
    <n v="1735.11"/>
    <m/>
    <x v="0"/>
    <n v="1.9E-2"/>
  </r>
  <r>
    <x v="1"/>
    <s v="MONTI ANTONIO HECTOR"/>
    <x v="0"/>
    <s v="01-07-01-30548977"/>
    <s v="07-005947"/>
    <x v="19"/>
    <m/>
    <x v="158"/>
    <s v="Pesos (ARS)"/>
    <n v="32862"/>
    <n v="22228"/>
    <n v="222.28"/>
    <m/>
    <x v="0"/>
    <n v="1.9E-2"/>
  </r>
  <r>
    <x v="1"/>
    <s v="NAJURIETA HUMBERTO LUIS"/>
    <x v="0"/>
    <s v="01-07-01-30549921"/>
    <s v="07-006890"/>
    <x v="27"/>
    <m/>
    <x v="158"/>
    <s v="Pesos (ARS)"/>
    <n v="114112.17"/>
    <n v="76676"/>
    <n v="766.75"/>
    <m/>
    <x v="0"/>
    <n v="1.9E-2"/>
  </r>
  <r>
    <x v="1"/>
    <s v="NOLI JOSE DARIO"/>
    <x v="0"/>
    <s v="01-07-01-30549937"/>
    <s v="07-005539"/>
    <x v="10"/>
    <m/>
    <x v="158"/>
    <s v="Pesos (ARS)"/>
    <n v="12471"/>
    <n v="8250"/>
    <n v="82.49"/>
    <m/>
    <x v="0"/>
    <n v="1.9E-2"/>
  </r>
  <r>
    <x v="1"/>
    <s v="TORRES EDUARDO ALBERTO"/>
    <x v="0"/>
    <s v="01-07-01-30550024"/>
    <s v="07-005558"/>
    <x v="11"/>
    <m/>
    <x v="158"/>
    <s v="Pesos (ARS)"/>
    <n v="175507"/>
    <n v="130321.72"/>
    <n v="1303.22"/>
    <m/>
    <x v="0"/>
    <n v="1.9E-2"/>
  </r>
  <r>
    <x v="1"/>
    <s v="GRAU AMALIA ALICIA"/>
    <x v="0"/>
    <s v="01-07-01-30550040"/>
    <s v="07-005558"/>
    <x v="11"/>
    <m/>
    <x v="158"/>
    <s v="Pesos (ARS)"/>
    <n v="124587"/>
    <n v="92510.95"/>
    <n v="925.11"/>
    <m/>
    <x v="0"/>
    <n v="1.9E-2"/>
  </r>
  <r>
    <x v="1"/>
    <s v="TORO GARCES SANTIAGO"/>
    <x v="0"/>
    <s v="01-07-01-30550057"/>
    <s v="07-006138"/>
    <x v="12"/>
    <m/>
    <x v="158"/>
    <s v="Pesos (ARS)"/>
    <n v="91173"/>
    <n v="61649"/>
    <n v="616.48"/>
    <m/>
    <x v="0"/>
    <n v="1.9E-2"/>
  </r>
  <r>
    <x v="1"/>
    <s v="ALVAREZ WALTER ALEJANDRO"/>
    <x v="0"/>
    <s v="01-07-01-30550185"/>
    <s v="07-005738"/>
    <x v="2"/>
    <m/>
    <x v="158"/>
    <s v="Pesos (ARS)"/>
    <n v="30142"/>
    <n v="22418.93"/>
    <n v="224.19"/>
    <m/>
    <x v="0"/>
    <n v="1.9E-2"/>
  </r>
  <r>
    <x v="1"/>
    <s v="BERARDINI ALEJANDRO ALBERTO"/>
    <x v="0"/>
    <s v="01-07-01-30550532"/>
    <s v="07-006138"/>
    <x v="12"/>
    <m/>
    <x v="158"/>
    <s v="Pesos (ARS)"/>
    <n v="126270"/>
    <n v="93916.08"/>
    <n v="939.16"/>
    <m/>
    <x v="0"/>
    <n v="1.9E-2"/>
  </r>
  <r>
    <x v="1"/>
    <s v="MARTINELLI MARIA CRISTINA"/>
    <x v="0"/>
    <s v="01-07-01-30550685"/>
    <s v="07-006039"/>
    <x v="3"/>
    <m/>
    <x v="158"/>
    <s v="Pesos (ARS)"/>
    <n v="120781"/>
    <n v="89833.85"/>
    <n v="898.34"/>
    <m/>
    <x v="0"/>
    <n v="1.9E-2"/>
  </r>
  <r>
    <x v="1"/>
    <s v="BERGNA DORA KAREN"/>
    <x v="0"/>
    <s v="01-07-01-30550733"/>
    <s v="07-006039"/>
    <x v="3"/>
    <m/>
    <x v="158"/>
    <s v="Pesos (ARS)"/>
    <n v="53849"/>
    <n v="40426.86"/>
    <n v="404.27"/>
    <m/>
    <x v="0"/>
    <n v="1.9E-2"/>
  </r>
  <r>
    <x v="1"/>
    <s v="MORENO MIRTA ELVIRA"/>
    <x v="0"/>
    <s v="01-07-01-30552128"/>
    <s v="07-005978"/>
    <x v="4"/>
    <m/>
    <x v="158"/>
    <s v="Pesos (ARS)"/>
    <n v="46808"/>
    <n v="34813.79"/>
    <n v="348.14"/>
    <m/>
    <x v="0"/>
    <n v="1.9E-2"/>
  </r>
  <r>
    <x v="1"/>
    <s v="ROSSO GUSTAVO DANIEL"/>
    <x v="0"/>
    <s v="01-07-01-30552346"/>
    <s v="07-005637"/>
    <x v="5"/>
    <m/>
    <x v="158"/>
    <s v="Pesos (ARS)"/>
    <n v="332383"/>
    <n v="226687"/>
    <n v="2266.86"/>
    <m/>
    <x v="0"/>
    <n v="1.9E-2"/>
  </r>
  <r>
    <x v="1"/>
    <s v="MARTINELLI MARIA CRISTINA"/>
    <x v="0"/>
    <s v="01-07-01-30552505"/>
    <s v="07-006039"/>
    <x v="3"/>
    <m/>
    <x v="158"/>
    <s v="Pesos (ARS)"/>
    <n v="80114"/>
    <n v="59586.54"/>
    <n v="595.87"/>
    <m/>
    <x v="0"/>
    <n v="1.9E-2"/>
  </r>
  <r>
    <x v="1"/>
    <s v="MOYA MARIA DE LAS M"/>
    <x v="0"/>
    <s v="01-07-01-30553781"/>
    <s v="07-005539"/>
    <x v="10"/>
    <m/>
    <x v="158"/>
    <s v="Pesos (ARS)"/>
    <n v="72703"/>
    <n v="54073.84"/>
    <n v="540.74"/>
    <m/>
    <x v="0"/>
    <n v="1.9E-2"/>
  </r>
  <r>
    <x v="1"/>
    <s v="MONZON CARLOS FABIAN"/>
    <x v="0"/>
    <s v="01-07-01-30555857"/>
    <s v="07-005646"/>
    <x v="15"/>
    <m/>
    <x v="158"/>
    <s v="Pesos (ARS)"/>
    <n v="78789"/>
    <n v="58600.63"/>
    <n v="586.01"/>
    <m/>
    <x v="0"/>
    <n v="1.9E-2"/>
  </r>
  <r>
    <x v="1"/>
    <s v="HAMDAN EDUARDO DANIEL"/>
    <x v="0"/>
    <s v="01-07-01-30556521"/>
    <s v="07-005539"/>
    <x v="10"/>
    <m/>
    <x v="158"/>
    <s v="Pesos (ARS)"/>
    <n v="134826.99"/>
    <n v="91952.66"/>
    <n v="919.52"/>
    <m/>
    <x v="0"/>
    <n v="1.9E-2"/>
  </r>
  <r>
    <x v="1"/>
    <s v="CARTAGENA - RUIZ S.R.L."/>
    <x v="3"/>
    <s v="01-07-02-30004519"/>
    <s v="07-005539"/>
    <x v="10"/>
    <m/>
    <x v="158"/>
    <s v="Pesos (ARS)"/>
    <n v="2803"/>
    <n v="1426"/>
    <n v="14.26"/>
    <m/>
    <x v="0"/>
    <n v="1.9E-2"/>
  </r>
  <r>
    <x v="1"/>
    <s v="CHIAPINOTTO LAURA ADELINA"/>
    <x v="3"/>
    <s v="01-07-02-30004542"/>
    <s v="07-005450"/>
    <x v="13"/>
    <m/>
    <x v="158"/>
    <s v="Pesos (ARS)"/>
    <n v="2620"/>
    <n v="1364"/>
    <n v="13.64"/>
    <m/>
    <x v="0"/>
    <n v="1.9E-2"/>
  </r>
  <r>
    <x v="1"/>
    <s v="SANFILIPPO SUSANA MARIA"/>
    <x v="3"/>
    <s v="01-07-02-30005156"/>
    <s v="07-006903"/>
    <x v="17"/>
    <m/>
    <x v="158"/>
    <s v="Pesos (ARS)"/>
    <n v="10827"/>
    <n v="5636"/>
    <n v="56.36"/>
    <m/>
    <x v="0"/>
    <n v="1.9E-2"/>
  </r>
  <r>
    <x v="1"/>
    <s v="DERRIGO GERMAN NICOLAS"/>
    <x v="3"/>
    <s v="01-07-02-30005185"/>
    <s v="07-006890"/>
    <x v="27"/>
    <m/>
    <x v="158"/>
    <s v="Pesos (ARS)"/>
    <n v="5951"/>
    <n v="3104"/>
    <n v="31.04"/>
    <m/>
    <x v="0"/>
    <n v="1.9E-2"/>
  </r>
  <r>
    <x v="1"/>
    <s v="PULENTA GABRIELA ELENA"/>
    <x v="3"/>
    <s v="01-07-02-30005204"/>
    <s v="07-006890"/>
    <x v="27"/>
    <m/>
    <x v="158"/>
    <s v="Pesos (ARS)"/>
    <n v="9154"/>
    <n v="4774"/>
    <n v="47.74"/>
    <m/>
    <x v="0"/>
    <n v="1.9E-2"/>
  </r>
  <r>
    <x v="1"/>
    <s v="FERNANDEZ CARLOS JAVIER"/>
    <x v="7"/>
    <s v="01-07-06-30027245"/>
    <s v="07-005739"/>
    <x v="8"/>
    <m/>
    <x v="158"/>
    <s v="Pesos (ARS)"/>
    <n v="8952"/>
    <n v="4664"/>
    <n v="46.62"/>
    <m/>
    <x v="0"/>
    <n v="1.9E-2"/>
  </r>
  <r>
    <x v="1"/>
    <s v="MICHEL S.A."/>
    <x v="4"/>
    <s v="01-07-07-30081360"/>
    <s v="07-005558"/>
    <x v="11"/>
    <m/>
    <x v="158"/>
    <s v="Pesos (ARS)"/>
    <n v="449897.45"/>
    <n v="272926.46999999997"/>
    <n v="2729.31"/>
    <m/>
    <x v="0"/>
    <n v="1.9E-2"/>
  </r>
  <r>
    <x v="1"/>
    <s v="FORNES MARIA AGUSTINA"/>
    <x v="4"/>
    <s v="01-07-07-30082784"/>
    <s v="07-005450"/>
    <x v="13"/>
    <m/>
    <x v="158"/>
    <s v="Pesos (ARS)"/>
    <n v="50384"/>
    <n v="31261.18"/>
    <n v="312.66000000000003"/>
    <m/>
    <x v="0"/>
    <n v="1.9E-2"/>
  </r>
  <r>
    <x v="1"/>
    <s v="PIASTRELINI JORGE ANTONIO"/>
    <x v="1"/>
    <s v="01-07-07-30085116"/>
    <s v="07-005646"/>
    <x v="15"/>
    <m/>
    <x v="158"/>
    <s v="Pesos (ARS)"/>
    <n v="239862"/>
    <n v="145780"/>
    <n v="1457.79"/>
    <m/>
    <x v="0"/>
    <n v="1.9E-2"/>
  </r>
  <r>
    <x v="1"/>
    <s v="ROBY LUIS DIEGO"/>
    <x v="1"/>
    <s v="01-07-07-30089034"/>
    <s v="07-005750"/>
    <x v="21"/>
    <m/>
    <x v="158"/>
    <s v="Pesos (ARS)"/>
    <n v="27470"/>
    <n v="18721.810000000001"/>
    <n v="187.22"/>
    <m/>
    <x v="0"/>
    <n v="1.9E-2"/>
  </r>
  <r>
    <x v="1"/>
    <s v="ANTOLA MARCELA"/>
    <x v="1"/>
    <s v="01-07-07-30089144"/>
    <s v="07-006637"/>
    <x v="22"/>
    <m/>
    <x v="158"/>
    <s v="Pesos (ARS)"/>
    <n v="60967"/>
    <n v="41561.64"/>
    <n v="415.62"/>
    <m/>
    <x v="0"/>
    <n v="1.9E-2"/>
  </r>
  <r>
    <x v="1"/>
    <s v="FIORENTINI MARIA ANTONELLA"/>
    <x v="1"/>
    <s v="01-07-07-30089360"/>
    <s v="07-005738"/>
    <x v="2"/>
    <m/>
    <x v="158"/>
    <s v="Pesos (ARS)"/>
    <n v="20303"/>
    <n v="13837.63"/>
    <n v="138.38"/>
    <m/>
    <x v="0"/>
    <n v="1.9E-2"/>
  </r>
  <r>
    <x v="1"/>
    <s v="GOMEZ MARCELA FERNANDA"/>
    <x v="1"/>
    <s v="01-07-07-30089681"/>
    <s v="07-005739"/>
    <x v="8"/>
    <m/>
    <x v="158"/>
    <s v="Pesos (ARS)"/>
    <n v="10144"/>
    <n v="6914"/>
    <n v="69.14"/>
    <m/>
    <x v="0"/>
    <n v="1.9E-2"/>
  </r>
  <r>
    <x v="1"/>
    <s v="SUAREZ CARINA EUGENIA"/>
    <x v="1"/>
    <s v="01-07-07-30089766"/>
    <s v="07-006039"/>
    <x v="3"/>
    <m/>
    <x v="158"/>
    <s v="Pesos (ARS)"/>
    <n v="18737"/>
    <n v="12769.81"/>
    <n v="127.7"/>
    <m/>
    <x v="0"/>
    <n v="1.9E-2"/>
  </r>
  <r>
    <x v="1"/>
    <s v="CANAL MARIA FERNANDA"/>
    <x v="4"/>
    <s v="01-07-07-30090553"/>
    <s v="07-005738"/>
    <x v="2"/>
    <m/>
    <x v="158"/>
    <s v="Pesos (ARS)"/>
    <n v="27117"/>
    <n v="18480"/>
    <n v="184.79"/>
    <m/>
    <x v="0"/>
    <n v="1.9E-2"/>
  </r>
  <r>
    <x v="1"/>
    <s v="NARANJO MARIA VERONICA"/>
    <x v="1"/>
    <s v="01-07-07-30090560"/>
    <s v="07-006138"/>
    <x v="12"/>
    <m/>
    <x v="158"/>
    <s v="Pesos (ARS)"/>
    <n v="27896"/>
    <n v="19012"/>
    <n v="190.11"/>
    <m/>
    <x v="0"/>
    <n v="1.9E-2"/>
  </r>
  <r>
    <x v="1"/>
    <s v="RECABARREN MAURICIO JAVIER"/>
    <x v="1"/>
    <s v="01-07-07-30090811"/>
    <s v="07-005738"/>
    <x v="2"/>
    <m/>
    <x v="158"/>
    <s v="Pesos (ARS)"/>
    <n v="39784"/>
    <n v="27114"/>
    <n v="271.13"/>
    <m/>
    <x v="0"/>
    <n v="1.9E-2"/>
  </r>
  <r>
    <x v="1"/>
    <s v="PEREZ SABATER CAROLINA RAQUEL"/>
    <x v="6"/>
    <s v="01-07-07-30091031"/>
    <s v="07-005450"/>
    <x v="13"/>
    <m/>
    <x v="158"/>
    <s v="Pesos (ARS)"/>
    <n v="9362"/>
    <n v="6380"/>
    <n v="63.8"/>
    <m/>
    <x v="0"/>
    <n v="1.9E-2"/>
  </r>
  <r>
    <x v="1"/>
    <s v="CORIA CARLOS ARIEL"/>
    <x v="1"/>
    <s v="01-07-07-30091092"/>
    <s v="07-006139"/>
    <x v="1"/>
    <m/>
    <x v="158"/>
    <s v="Pesos (ARS)"/>
    <n v="13799"/>
    <n v="9404"/>
    <n v="94.04"/>
    <m/>
    <x v="0"/>
    <n v="1.9E-2"/>
  </r>
  <r>
    <x v="1"/>
    <s v="ZEID PETKOVIC LEONARDO"/>
    <x v="1"/>
    <s v="01-07-07-30091099"/>
    <s v="07-006139"/>
    <x v="1"/>
    <m/>
    <x v="158"/>
    <s v="Pesos (ARS)"/>
    <n v="13799"/>
    <n v="9404"/>
    <n v="94.04"/>
    <m/>
    <x v="0"/>
    <n v="1.9E-2"/>
  </r>
  <r>
    <x v="1"/>
    <s v="VIEYRA GONZALO ANDRES"/>
    <x v="1"/>
    <s v="01-07-07-30091106"/>
    <s v="07-006139"/>
    <x v="1"/>
    <m/>
    <x v="158"/>
    <s v="Pesos (ARS)"/>
    <n v="13799"/>
    <n v="9404"/>
    <n v="94.04"/>
    <m/>
    <x v="0"/>
    <n v="1.9E-2"/>
  </r>
  <r>
    <x v="1"/>
    <s v="MONTI ANTONIO HECTOR"/>
    <x v="1"/>
    <s v="01-07-07-30091382"/>
    <s v="07-005947"/>
    <x v="19"/>
    <m/>
    <x v="158"/>
    <s v="Pesos (ARS)"/>
    <n v="25160"/>
    <n v="17147"/>
    <n v="171.46"/>
    <m/>
    <x v="0"/>
    <n v="1.9E-2"/>
  </r>
  <r>
    <x v="1"/>
    <s v="TRABAJADORES GASTRONOMICOS ASOCIADOS T.G.A. COOPERATIVA DE TRABAJO LIMITADA"/>
    <x v="4"/>
    <s v="01-07-07-30091646"/>
    <s v="07-006025"/>
    <x v="0"/>
    <m/>
    <x v="158"/>
    <s v="Pesos (ARS)"/>
    <n v="114546"/>
    <n v="69617"/>
    <n v="696.17"/>
    <m/>
    <x v="0"/>
    <n v="1.9E-2"/>
  </r>
  <r>
    <x v="1"/>
    <s v="VELEZ WALTER CESAR"/>
    <x v="1"/>
    <s v="01-07-07-30091668"/>
    <s v="07-006138"/>
    <x v="12"/>
    <m/>
    <x v="158"/>
    <s v="Pesos (ARS)"/>
    <n v="61028"/>
    <n v="41592"/>
    <n v="415.91"/>
    <m/>
    <x v="0"/>
    <n v="1.9E-2"/>
  </r>
  <r>
    <x v="1"/>
    <s v="FREDES MARIANO JAVIER"/>
    <x v="1"/>
    <s v="01-07-07-30091799"/>
    <s v="07-005739"/>
    <x v="8"/>
    <m/>
    <x v="158"/>
    <s v="Pesos (ARS)"/>
    <n v="18268"/>
    <n v="12416"/>
    <n v="124.16"/>
    <m/>
    <x v="0"/>
    <n v="1.9E-2"/>
  </r>
  <r>
    <x v="1"/>
    <s v="RUBIA OLGA GRACIELA"/>
    <x v="1"/>
    <s v="01-07-07-30092327"/>
    <s v="07-006138"/>
    <x v="12"/>
    <m/>
    <x v="158"/>
    <s v="Pesos (ARS)"/>
    <n v="53370"/>
    <n v="36373"/>
    <n v="363.73"/>
    <m/>
    <x v="0"/>
    <n v="1.9E-2"/>
  </r>
  <r>
    <x v="1"/>
    <s v="ROMERO MARIO CESAR"/>
    <x v="1"/>
    <s v="01-07-07-30092625"/>
    <s v="07-006138"/>
    <x v="12"/>
    <m/>
    <x v="158"/>
    <s v="Pesos (ARS)"/>
    <n v="16812"/>
    <n v="11811"/>
    <n v="118.1"/>
    <m/>
    <x v="0"/>
    <n v="1.9E-2"/>
  </r>
  <r>
    <x v="1"/>
    <s v="GIANELLA ANDREA LAURA"/>
    <x v="4"/>
    <s v="01-07-07-30093487"/>
    <s v="07-006138"/>
    <x v="12"/>
    <m/>
    <x v="158"/>
    <s v="Pesos (ARS)"/>
    <n v="35805"/>
    <n v="24393"/>
    <n v="243.92"/>
    <m/>
    <x v="0"/>
    <n v="1.9E-2"/>
  </r>
  <r>
    <x v="1"/>
    <s v="NEME AGUSTIN SALIM"/>
    <x v="1"/>
    <s v="01-07-07-30093536"/>
    <s v="07-005450"/>
    <x v="13"/>
    <m/>
    <x v="158"/>
    <s v="Pesos (ARS)"/>
    <n v="17937"/>
    <n v="12220"/>
    <n v="122.19"/>
    <m/>
    <x v="0"/>
    <n v="1.9E-2"/>
  </r>
  <r>
    <x v="1"/>
    <s v="CORONEL MOYA Y ASOCIADOS SOCIEDAD DE PRODUCTORES ASESORES DE SEGUROS SA"/>
    <x v="4"/>
    <s v="01-07-07-30093971"/>
    <s v="07-005450"/>
    <x v="13"/>
    <m/>
    <x v="158"/>
    <s v="Pesos (ARS)"/>
    <n v="30473"/>
    <n v="17399"/>
    <n v="173.98"/>
    <m/>
    <x v="0"/>
    <n v="1.9E-2"/>
  </r>
  <r>
    <x v="1"/>
    <s v="MIERAS GUSTAVO RODRIGO"/>
    <x v="1"/>
    <s v="01-07-07-30094180"/>
    <s v="07-006138"/>
    <x v="12"/>
    <m/>
    <x v="158"/>
    <s v="Pesos (ARS)"/>
    <n v="59683"/>
    <n v="41930"/>
    <n v="419.3"/>
    <m/>
    <x v="0"/>
    <n v="1.9E-2"/>
  </r>
  <r>
    <x v="1"/>
    <s v="RIVERO DOMINGO HECTOR"/>
    <x v="1"/>
    <s v="01-07-07-30095026"/>
    <s v="07-006925"/>
    <x v="29"/>
    <m/>
    <x v="158"/>
    <s v="Pesos (ARS)"/>
    <n v="21107"/>
    <n v="13992"/>
    <n v="139.91"/>
    <m/>
    <x v="0"/>
    <n v="1.9E-2"/>
  </r>
  <r>
    <x v="1"/>
    <s v="MIERAS JANOUSEK FRANCO NAIM"/>
    <x v="1"/>
    <s v="01-07-07-30095714"/>
    <s v="07-006138"/>
    <x v="12"/>
    <m/>
    <x v="158"/>
    <s v="Pesos (ARS)"/>
    <n v="40522.019999999997"/>
    <n v="28366"/>
    <n v="283.61"/>
    <m/>
    <x v="0"/>
    <n v="1.9E-2"/>
  </r>
  <r>
    <x v="1"/>
    <s v="AMICO SA"/>
    <x v="10"/>
    <s v="01-07-15-30002773"/>
    <s v="07-005978"/>
    <x v="4"/>
    <m/>
    <x v="158"/>
    <s v="Pesos (ARS)"/>
    <n v="35713"/>
    <n v="18173"/>
    <n v="181.72"/>
    <m/>
    <x v="0"/>
    <n v="1.9E-2"/>
  </r>
  <r>
    <x v="1"/>
    <s v="CARTAGENA - RUIZ S.R.L."/>
    <x v="10"/>
    <s v="01-07-15-30002905"/>
    <s v="07-005539"/>
    <x v="10"/>
    <m/>
    <x v="158"/>
    <s v="Pesos (ARS)"/>
    <n v="59529"/>
    <n v="38396"/>
    <n v="383.96"/>
    <m/>
    <x v="0"/>
    <n v="1.9E-2"/>
  </r>
  <r>
    <x v="1"/>
    <s v="ROJAS HIDALGO EDUARDO JAVIER"/>
    <x v="2"/>
    <s v="01-07-21-30038168"/>
    <s v="07-005539"/>
    <x v="10"/>
    <m/>
    <x v="158"/>
    <s v="Pesos (ARS)"/>
    <n v="27122"/>
    <n v="19696.09"/>
    <n v="196.96"/>
    <m/>
    <x v="0"/>
    <n v="1.9E-2"/>
  </r>
  <r>
    <x v="1"/>
    <s v="BRANDI ROBERTO JAVIER"/>
    <x v="2"/>
    <s v="01-07-21-30039697"/>
    <s v="07-006993"/>
    <x v="7"/>
    <m/>
    <x v="158"/>
    <s v="Pesos (ARS)"/>
    <n v="20734"/>
    <n v="15057.48"/>
    <n v="150.57"/>
    <m/>
    <x v="0"/>
    <n v="1.9E-2"/>
  </r>
  <r>
    <x v="1"/>
    <s v="JANOUSEK LEONARDO CRISTIAN"/>
    <x v="2"/>
    <s v="01-07-21-30039738"/>
    <s v="07-006138"/>
    <x v="12"/>
    <m/>
    <x v="158"/>
    <s v="Pesos (ARS)"/>
    <n v="34690"/>
    <n v="25753"/>
    <n v="257.52999999999997"/>
    <m/>
    <x v="0"/>
    <n v="1.9E-2"/>
  </r>
  <r>
    <x v="1"/>
    <s v="MIGLIOLI CARLOS ALEJANDRO"/>
    <x v="2"/>
    <s v="01-07-21-30039854"/>
    <s v="07-005558"/>
    <x v="11"/>
    <m/>
    <x v="158"/>
    <s v="Pesos (ARS)"/>
    <n v="0.01"/>
    <n v="-306.38"/>
    <n v="-3.08"/>
    <m/>
    <x v="0"/>
    <n v="1.9E-2"/>
  </r>
  <r>
    <x v="1"/>
    <s v="DAQUITA DANIEL OMAR"/>
    <x v="2"/>
    <s v="01-07-21-30039881"/>
    <s v="07-005450"/>
    <x v="13"/>
    <m/>
    <x v="158"/>
    <s v="Pesos (ARS)"/>
    <n v="65158"/>
    <n v="45980.5"/>
    <n v="459.81"/>
    <m/>
    <x v="0"/>
    <n v="1.9E-2"/>
  </r>
  <r>
    <x v="1"/>
    <s v="CARRILLO LUIS GERARDO"/>
    <x v="2"/>
    <s v="01-07-21-30040130"/>
    <s v="07-006025"/>
    <x v="0"/>
    <m/>
    <x v="158"/>
    <s v="Pesos (ARS)"/>
    <n v="14521"/>
    <n v="10780.33"/>
    <n v="107.8"/>
    <m/>
    <x v="0"/>
    <n v="1.9E-2"/>
  </r>
  <r>
    <x v="1"/>
    <s v="FIORANELLI DIEGO ERNESTO"/>
    <x v="2"/>
    <s v="01-07-21-30040990"/>
    <s v="07-005539"/>
    <x v="10"/>
    <m/>
    <x v="158"/>
    <s v="Pesos (ARS)"/>
    <n v="30460"/>
    <n v="22655.48"/>
    <n v="226.55"/>
    <m/>
    <x v="0"/>
    <n v="1.9E-2"/>
  </r>
  <r>
    <x v="1"/>
    <s v="HIDRO MITRE S.R.L."/>
    <x v="2"/>
    <s v="01-07-21-30041489"/>
    <s v="07-006138"/>
    <x v="12"/>
    <m/>
    <x v="158"/>
    <s v="Pesos (ARS)"/>
    <n v="32596"/>
    <n v="23715.32"/>
    <n v="237.15"/>
    <m/>
    <x v="0"/>
    <n v="1.9E-2"/>
  </r>
  <r>
    <x v="1"/>
    <s v="YACMAN S S.A."/>
    <x v="2"/>
    <s v="01-07-21-30041570"/>
    <s v="07-005637"/>
    <x v="5"/>
    <m/>
    <x v="158"/>
    <s v="Pesos (ARS)"/>
    <n v="13009"/>
    <n v="8606.7800000000007"/>
    <n v="86.07"/>
    <m/>
    <x v="0"/>
    <n v="1.9E-2"/>
  </r>
  <r>
    <x v="1"/>
    <s v="BASSO ADOLFO"/>
    <x v="2"/>
    <s v="01-07-21-30041766"/>
    <s v="07-005558"/>
    <x v="11"/>
    <m/>
    <x v="158"/>
    <s v="Pesos (ARS)"/>
    <n v="24622"/>
    <n v="17913.830000000002"/>
    <n v="179.14"/>
    <m/>
    <x v="0"/>
    <n v="1.9E-2"/>
  </r>
  <r>
    <x v="1"/>
    <s v="RUBIOLO OMAR ALBERTO"/>
    <x v="2"/>
    <s v="01-07-21-30042265"/>
    <s v="07-005539"/>
    <x v="10"/>
    <m/>
    <x v="158"/>
    <s v="Pesos (ARS)"/>
    <n v="19722"/>
    <n v="14668.57"/>
    <n v="146.69"/>
    <m/>
    <x v="0"/>
    <n v="1.9E-2"/>
  </r>
  <r>
    <x v="0"/>
    <s v="GIANA SANDRA INES"/>
    <x v="1"/>
    <s v="01-07-07-30094699"/>
    <s v="07-005261"/>
    <x v="30"/>
    <s v="07-007181"/>
    <x v="159"/>
    <s v="Pesos (ARS)"/>
    <n v="37302"/>
    <n v="26206"/>
    <n v="1310.3"/>
    <n v="1"/>
    <x v="0"/>
    <n v="1.9E-2"/>
  </r>
  <r>
    <x v="0"/>
    <s v="BUTTERFIELD JUAN CARLOS"/>
    <x v="0"/>
    <s v="01-07-01-30512948"/>
    <s v="07-005255"/>
    <x v="9"/>
    <s v="07-006913"/>
    <x v="159"/>
    <s v="Pesos (ARS)"/>
    <n v="64090"/>
    <n v="47580.2"/>
    <n v="951.6"/>
    <n v="1"/>
    <x v="0"/>
    <n v="1.9E-2"/>
  </r>
  <r>
    <x v="0"/>
    <s v="MARCH NANCI MARIEL"/>
    <x v="0"/>
    <s v="01-07-01-30513197"/>
    <s v="07-005255"/>
    <x v="9"/>
    <s v="07-006913"/>
    <x v="159"/>
    <s v="Pesos (ARS)"/>
    <n v="100669"/>
    <n v="74735.17"/>
    <n v="1494.7"/>
    <n v="1"/>
    <x v="0"/>
    <n v="1.9E-2"/>
  </r>
  <r>
    <x v="0"/>
    <s v="PUSCAMA PABLO ALBERTO"/>
    <x v="0"/>
    <s v="01-07-01-30515807"/>
    <s v="07-005255"/>
    <x v="9"/>
    <s v="07-006913"/>
    <x v="159"/>
    <s v="Pesos (ARS)"/>
    <n v="76236"/>
    <n v="56596.5"/>
    <n v="1131.93"/>
    <n v="1"/>
    <x v="0"/>
    <n v="1.9E-2"/>
  </r>
  <r>
    <x v="0"/>
    <s v="CORREA SILVANO CARLOS SEBASTIAN"/>
    <x v="0"/>
    <s v="01-07-01-30516469"/>
    <s v="07-005255"/>
    <x v="9"/>
    <s v="07-006913"/>
    <x v="159"/>
    <s v="Pesos (ARS)"/>
    <n v="131281"/>
    <n v="97461.59"/>
    <n v="1949.23"/>
    <n v="1"/>
    <x v="0"/>
    <n v="1.9E-2"/>
  </r>
  <r>
    <x v="0"/>
    <s v="BUGARINI CARLOS MARCELO"/>
    <x v="0"/>
    <s v="01-07-01-30517217"/>
    <s v="07-005255"/>
    <x v="9"/>
    <s v="07-006913"/>
    <x v="159"/>
    <s v="Pesos (ARS)"/>
    <n v="84245"/>
    <n v="62542.8"/>
    <n v="1250.8599999999999"/>
    <n v="1"/>
    <x v="0"/>
    <n v="1.9E-2"/>
  </r>
  <r>
    <x v="0"/>
    <s v="IANOSKY PABLO ANDRES"/>
    <x v="0"/>
    <s v="01-07-01-30519324"/>
    <s v="07-005255"/>
    <x v="9"/>
    <s v="07-006913"/>
    <x v="159"/>
    <s v="Pesos (ARS)"/>
    <n v="85351"/>
    <n v="63377.22"/>
    <n v="1267.54"/>
    <n v="1"/>
    <x v="0"/>
    <n v="1.9E-2"/>
  </r>
  <r>
    <x v="0"/>
    <s v="PEREZ JOSE EDGARDO"/>
    <x v="0"/>
    <s v="01-07-01-30527573"/>
    <s v="07-005255"/>
    <x v="9"/>
    <s v="07-006913"/>
    <x v="159"/>
    <s v="Pesos (ARS)"/>
    <n v="207921"/>
    <n v="154358.41"/>
    <n v="3087.17"/>
    <n v="1"/>
    <x v="0"/>
    <n v="1.9E-2"/>
  </r>
  <r>
    <x v="0"/>
    <s v="GONZALEZ ADRIANA GRISELDA"/>
    <x v="0"/>
    <s v="01-07-01-30530294"/>
    <s v="07-005255"/>
    <x v="9"/>
    <s v="07-006913"/>
    <x v="159"/>
    <s v="Pesos (ARS)"/>
    <n v="131990"/>
    <n v="97988.37"/>
    <n v="1959.77"/>
    <n v="1"/>
    <x v="0"/>
    <n v="1.9E-2"/>
  </r>
  <r>
    <x v="0"/>
    <s v="MOSSELLO JUDIT FLORA"/>
    <x v="0"/>
    <s v="01-07-01-30531331"/>
    <s v="07-005255"/>
    <x v="9"/>
    <s v="07-006913"/>
    <x v="159"/>
    <s v="Pesos (ARS)"/>
    <n v="87137"/>
    <n v="64689.66"/>
    <n v="1293.79"/>
    <n v="1"/>
    <x v="0"/>
    <n v="1.9E-2"/>
  </r>
  <r>
    <x v="0"/>
    <s v="GARCIA SEBASTIAN FRANCISCO"/>
    <x v="0"/>
    <s v="01-07-01-30533359"/>
    <s v="07-005255"/>
    <x v="9"/>
    <s v="07-006913"/>
    <x v="159"/>
    <s v="Pesos (ARS)"/>
    <n v="357437.42"/>
    <n v="233130"/>
    <n v="4662.59"/>
    <n v="1"/>
    <x v="0"/>
    <n v="1.9E-2"/>
  </r>
  <r>
    <x v="0"/>
    <s v="GARCIA JOSE"/>
    <x v="0"/>
    <s v="01-07-01-30534217"/>
    <s v="07-005255"/>
    <x v="9"/>
    <s v="07-006913"/>
    <x v="159"/>
    <s v="Pesos (ARS)"/>
    <n v="52121"/>
    <n v="38694.050000000003"/>
    <n v="773.88"/>
    <n v="1"/>
    <x v="0"/>
    <n v="1.9E-2"/>
  </r>
  <r>
    <x v="0"/>
    <s v="MORALES ROSALES ELIANA SOLEDAD"/>
    <x v="0"/>
    <s v="01-07-01-30542480"/>
    <s v="07-005255"/>
    <x v="9"/>
    <s v="07-006913"/>
    <x v="159"/>
    <s v="Pesos (ARS)"/>
    <n v="60834"/>
    <n v="45247.1"/>
    <n v="904.94"/>
    <n v="1"/>
    <x v="0"/>
    <n v="1.9E-2"/>
  </r>
  <r>
    <x v="0"/>
    <s v="BUTTERFIELD JUAN CARLOS"/>
    <x v="0"/>
    <s v="01-07-01-30546492"/>
    <s v="07-005255"/>
    <x v="9"/>
    <s v="07-006913"/>
    <x v="159"/>
    <s v="Pesos (ARS)"/>
    <n v="83422"/>
    <n v="62046.28"/>
    <n v="1240.93"/>
    <n v="1"/>
    <x v="0"/>
    <n v="1.9E-2"/>
  </r>
  <r>
    <x v="0"/>
    <s v="MARCH NANCI MARIEL"/>
    <x v="0"/>
    <s v="01-07-01-30547736"/>
    <s v="07-005255"/>
    <x v="9"/>
    <s v="07-006913"/>
    <x v="159"/>
    <s v="Pesos (ARS)"/>
    <n v="55599"/>
    <n v="41353.17"/>
    <n v="827.06"/>
    <n v="1"/>
    <x v="0"/>
    <n v="1.9E-2"/>
  </r>
  <r>
    <x v="0"/>
    <s v="RODRIGUEZ ROLANDO"/>
    <x v="0"/>
    <s v="01-07-01-30548529"/>
    <s v="07-005255"/>
    <x v="9"/>
    <s v="07-006913"/>
    <x v="159"/>
    <s v="Pesos (ARS)"/>
    <n v="57048"/>
    <n v="42430.239999999998"/>
    <n v="848.6"/>
    <n v="1"/>
    <x v="0"/>
    <n v="1.9E-2"/>
  </r>
  <r>
    <x v="0"/>
    <s v="MODUVIDA SRL"/>
    <x v="0"/>
    <s v="01-07-01-30549718"/>
    <s v="07-005255"/>
    <x v="9"/>
    <s v="07-006913"/>
    <x v="159"/>
    <s v="Pesos (ARS)"/>
    <n v="55206"/>
    <n v="40164.699999999997"/>
    <n v="803.29"/>
    <n v="1"/>
    <x v="0"/>
    <n v="1.9E-2"/>
  </r>
  <r>
    <x v="0"/>
    <s v="GUTIERREZ SEBASTIAN IGNACIO"/>
    <x v="0"/>
    <s v="01-07-01-30550389"/>
    <s v="07-005255"/>
    <x v="9"/>
    <s v="07-006913"/>
    <x v="159"/>
    <s v="Pesos (ARS)"/>
    <n v="170799"/>
    <n v="127034.82"/>
    <n v="2540.6999999999998"/>
    <n v="1"/>
    <x v="0"/>
    <n v="1.9E-2"/>
  </r>
  <r>
    <x v="0"/>
    <s v="MORENO CLAUDIA ALEJANDRA"/>
    <x v="0"/>
    <s v="01-07-01-30550482"/>
    <s v="07-005255"/>
    <x v="9"/>
    <s v="07-006913"/>
    <x v="159"/>
    <s v="Pesos (ARS)"/>
    <n v="345872"/>
    <n v="257249.35"/>
    <n v="5144.99"/>
    <n v="1"/>
    <x v="0"/>
    <n v="1.9E-2"/>
  </r>
  <r>
    <x v="0"/>
    <s v="LUCERO EDUARDO FABIAN"/>
    <x v="0"/>
    <s v="01-07-01-30550663"/>
    <s v="07-005255"/>
    <x v="9"/>
    <s v="07-006913"/>
    <x v="159"/>
    <s v="Pesos (ARS)"/>
    <n v="198496"/>
    <n v="147636.04999999999"/>
    <n v="2952.72"/>
    <n v="1"/>
    <x v="0"/>
    <n v="1.9E-2"/>
  </r>
  <r>
    <x v="0"/>
    <s v="MORINI NORA MARIA"/>
    <x v="0"/>
    <s v="01-07-01-30550708"/>
    <s v="07-005255"/>
    <x v="9"/>
    <s v="07-006913"/>
    <x v="159"/>
    <s v="Pesos (ARS)"/>
    <n v="203427"/>
    <n v="133181"/>
    <n v="2503.8000000000002"/>
    <n v="1"/>
    <x v="0"/>
    <n v="1.9E-2"/>
  </r>
  <r>
    <x v="0"/>
    <s v="CONDEME ALEJANDRO HERNAN"/>
    <x v="0"/>
    <s v="01-07-01-30555074"/>
    <s v="07-005255"/>
    <x v="9"/>
    <s v="07-006913"/>
    <x v="159"/>
    <s v="Pesos (ARS)"/>
    <n v="93278"/>
    <n v="69377.11"/>
    <n v="1387.54"/>
    <n v="1"/>
    <x v="0"/>
    <n v="1.9E-2"/>
  </r>
  <r>
    <x v="0"/>
    <s v="FUGAZZOTTO LUIS ANTONIO"/>
    <x v="0"/>
    <s v="01-07-01-30555151"/>
    <s v="07-005255"/>
    <x v="9"/>
    <s v="07-006913"/>
    <x v="159"/>
    <s v="Pesos (ARS)"/>
    <n v="96018"/>
    <n v="71415.13"/>
    <n v="1428.3"/>
    <n v="1"/>
    <x v="0"/>
    <n v="1.9E-2"/>
  </r>
  <r>
    <x v="0"/>
    <s v="BAZAN FERNANDO DANIEL"/>
    <x v="1"/>
    <s v="01-07-07-30089427"/>
    <s v="07-005255"/>
    <x v="9"/>
    <s v="07-006913"/>
    <x v="159"/>
    <s v="Pesos (ARS)"/>
    <n v="29127"/>
    <n v="19851.18"/>
    <n v="397.04"/>
    <n v="1"/>
    <x v="0"/>
    <n v="1.9E-2"/>
  </r>
  <r>
    <x v="0"/>
    <s v="ABIHAGGLE MARIA VIRGINIA"/>
    <x v="1"/>
    <s v="01-07-07-30090663"/>
    <s v="07-005255"/>
    <x v="9"/>
    <s v="07-006913"/>
    <x v="159"/>
    <s v="Pesos (ARS)"/>
    <n v="27081"/>
    <n v="18456.169999999998"/>
    <n v="369.14"/>
    <n v="1"/>
    <x v="0"/>
    <n v="1.9E-2"/>
  </r>
  <r>
    <x v="0"/>
    <s v="FLORES RUMINOT MARIA LAURA"/>
    <x v="1"/>
    <s v="01-07-07-30091028"/>
    <s v="07-005255"/>
    <x v="9"/>
    <s v="07-006913"/>
    <x v="159"/>
    <s v="Pesos (ARS)"/>
    <n v="25462"/>
    <n v="17353.599999999999"/>
    <n v="347.09"/>
    <n v="1"/>
    <x v="0"/>
    <n v="1.9E-2"/>
  </r>
  <r>
    <x v="0"/>
    <s v="GALDEANO MARIA FEDERICA"/>
    <x v="1"/>
    <s v="01-07-07-30091077"/>
    <s v="07-005255"/>
    <x v="9"/>
    <s v="07-006913"/>
    <x v="159"/>
    <s v="Pesos (ARS)"/>
    <n v="31944"/>
    <n v="21771.18"/>
    <n v="435.44"/>
    <n v="1"/>
    <x v="0"/>
    <n v="1.9E-2"/>
  </r>
  <r>
    <x v="0"/>
    <s v="NAGER FEDERICO GUILLERMO"/>
    <x v="1"/>
    <s v="01-07-07-30091434"/>
    <s v="07-005255"/>
    <x v="9"/>
    <s v="07-006913"/>
    <x v="159"/>
    <s v="Pesos (ARS)"/>
    <n v="32065"/>
    <n v="20894"/>
    <n v="417.87"/>
    <n v="1"/>
    <x v="0"/>
    <n v="1.9E-2"/>
  </r>
  <r>
    <x v="0"/>
    <s v="GUERRERO ALEJANDRO ARIEL"/>
    <x v="1"/>
    <s v="01-07-07-30091549"/>
    <s v="07-005255"/>
    <x v="9"/>
    <s v="07-006913"/>
    <x v="159"/>
    <s v="Pesos (ARS)"/>
    <n v="32692"/>
    <n v="21779.83"/>
    <n v="435.6"/>
    <n v="1"/>
    <x v="0"/>
    <n v="1.9E-2"/>
  </r>
  <r>
    <x v="0"/>
    <s v="ENTREVIDES"/>
    <x v="6"/>
    <s v="01-07-07-30093278"/>
    <s v="07-005255"/>
    <x v="9"/>
    <s v="07-006913"/>
    <x v="159"/>
    <s v="Pesos (ARS)"/>
    <n v="22331"/>
    <n v="15688"/>
    <n v="313.76"/>
    <n v="1"/>
    <x v="0"/>
    <n v="1.9E-2"/>
  </r>
  <r>
    <x v="0"/>
    <s v="ANGELINI MARIO FRANCISCO"/>
    <x v="1"/>
    <s v="01-07-07-30093306"/>
    <s v="07-005255"/>
    <x v="9"/>
    <s v="07-006913"/>
    <x v="159"/>
    <s v="Pesos (ARS)"/>
    <n v="15794"/>
    <n v="10760"/>
    <n v="215.19"/>
    <n v="1"/>
    <x v="0"/>
    <n v="1.9E-2"/>
  </r>
  <r>
    <x v="0"/>
    <s v="ANGELINI MARIO FRANCISCO"/>
    <x v="1"/>
    <s v="01-07-07-30093314"/>
    <s v="07-005255"/>
    <x v="9"/>
    <s v="07-006913"/>
    <x v="159"/>
    <s v="Pesos (ARS)"/>
    <n v="22788"/>
    <n v="15525"/>
    <n v="310.49"/>
    <n v="1"/>
    <x v="0"/>
    <n v="1.9E-2"/>
  </r>
  <r>
    <x v="0"/>
    <s v="ANGELINI MARIO FRANCISCO"/>
    <x v="1"/>
    <s v="01-07-07-30093334"/>
    <s v="07-005255"/>
    <x v="9"/>
    <s v="07-006913"/>
    <x v="159"/>
    <s v="Pesos (ARS)"/>
    <n v="8824"/>
    <n v="6011"/>
    <n v="120.2"/>
    <n v="1"/>
    <x v="0"/>
    <n v="1.9E-2"/>
  </r>
  <r>
    <x v="0"/>
    <s v="DAGFAL MARIANETTI MARCOS AMADEO"/>
    <x v="1"/>
    <s v="01-07-07-30093400"/>
    <s v="07-005255"/>
    <x v="9"/>
    <s v="07-006913"/>
    <x v="159"/>
    <s v="Pesos (ARS)"/>
    <n v="48499"/>
    <n v="33041"/>
    <n v="660.81"/>
    <n v="1"/>
    <x v="0"/>
    <n v="1.9E-2"/>
  </r>
  <r>
    <x v="0"/>
    <s v="RODRIGUEZ ROLANDO"/>
    <x v="1"/>
    <s v="01-07-07-30094597"/>
    <s v="07-005255"/>
    <x v="9"/>
    <s v="07-006913"/>
    <x v="159"/>
    <s v="Pesos (ARS)"/>
    <n v="34152"/>
    <n v="23993"/>
    <n v="479.86"/>
    <n v="1"/>
    <x v="0"/>
    <n v="1.9E-2"/>
  </r>
  <r>
    <x v="0"/>
    <s v="BALDACCINI MERCADO MARIA ROSA"/>
    <x v="1"/>
    <s v="01-07-07-30095248"/>
    <s v="07-005255"/>
    <x v="9"/>
    <s v="07-006913"/>
    <x v="159"/>
    <s v="Pesos (ARS)"/>
    <n v="27825"/>
    <n v="19548"/>
    <n v="390.96"/>
    <n v="1"/>
    <x v="0"/>
    <n v="1.9E-2"/>
  </r>
  <r>
    <x v="0"/>
    <s v="RODRIGUEZ MATIAS ANGEL"/>
    <x v="2"/>
    <s v="01-07-21-30037405"/>
    <s v="07-005255"/>
    <x v="9"/>
    <s v="07-006913"/>
    <x v="159"/>
    <s v="Pesos (ARS)"/>
    <n v="7591"/>
    <n v="5635.8"/>
    <n v="112.72"/>
    <n v="1"/>
    <x v="0"/>
    <n v="1.9E-2"/>
  </r>
  <r>
    <x v="0"/>
    <s v="ORTIZ LUIS FRANCISCO"/>
    <x v="2"/>
    <s v="01-07-21-30039568"/>
    <s v="07-005255"/>
    <x v="9"/>
    <s v="07-006913"/>
    <x v="159"/>
    <s v="Pesos (ARS)"/>
    <n v="29035"/>
    <n v="21086.15"/>
    <n v="421.72"/>
    <n v="1"/>
    <x v="0"/>
    <n v="1.9E-2"/>
  </r>
  <r>
    <x v="0"/>
    <s v="GLIKAD S.A.S"/>
    <x v="0"/>
    <s v="01-07-01-30509419"/>
    <s v="07-005539"/>
    <x v="10"/>
    <s v="07-006809"/>
    <x v="159"/>
    <s v="Pesos (ARS)"/>
    <n v="79146"/>
    <n v="57477.1"/>
    <n v="2873.86"/>
    <n v="1"/>
    <x v="0"/>
    <n v="1.9E-2"/>
  </r>
  <r>
    <x v="0"/>
    <s v="FLORES CRESPO ROSA ANAHI"/>
    <x v="0"/>
    <s v="01-07-01-30510995"/>
    <s v="07-005450"/>
    <x v="13"/>
    <s v="07-006809"/>
    <x v="159"/>
    <s v="Pesos (ARS)"/>
    <n v="92192"/>
    <n v="68442.27"/>
    <n v="3422.11"/>
    <n v="1"/>
    <x v="0"/>
    <n v="1.9E-2"/>
  </r>
  <r>
    <x v="0"/>
    <s v="ZEID EDGARDO FABIAN"/>
    <x v="0"/>
    <s v="01-07-01-30511199"/>
    <s v="07-005539"/>
    <x v="10"/>
    <s v="07-006809"/>
    <x v="159"/>
    <s v="Pesos (ARS)"/>
    <n v="108083"/>
    <n v="78491.539999999994"/>
    <n v="3924.58"/>
    <n v="1"/>
    <x v="0"/>
    <n v="1.9E-2"/>
  </r>
  <r>
    <x v="0"/>
    <s v="FORNES MARIA AGUSTINA"/>
    <x v="0"/>
    <s v="01-07-01-30511854"/>
    <s v="07-005450"/>
    <x v="13"/>
    <s v="07-006809"/>
    <x v="159"/>
    <s v="Pesos (ARS)"/>
    <n v="37694"/>
    <n v="27983.11"/>
    <n v="1399.16"/>
    <n v="1"/>
    <x v="0"/>
    <n v="1.9E-2"/>
  </r>
  <r>
    <x v="0"/>
    <s v="CARMONA CASTRO PAOLA ANA BELEN"/>
    <x v="0"/>
    <s v="01-07-01-30512949"/>
    <s v="07-005539"/>
    <x v="10"/>
    <s v="07-006809"/>
    <x v="159"/>
    <s v="Pesos (ARS)"/>
    <n v="108319"/>
    <n v="80415.289999999994"/>
    <n v="4020.76"/>
    <n v="1"/>
    <x v="0"/>
    <n v="1.9E-2"/>
  </r>
  <r>
    <x v="0"/>
    <s v="ORTIZ FLORENCIA PA"/>
    <x v="0"/>
    <s v="01-07-01-30513196"/>
    <s v="07-005978"/>
    <x v="4"/>
    <s v="07-006809"/>
    <x v="159"/>
    <s v="Pesos (ARS)"/>
    <n v="90393"/>
    <n v="67121.08"/>
    <n v="3356.05"/>
    <n v="1"/>
    <x v="0"/>
    <n v="1.9E-2"/>
  </r>
  <r>
    <x v="0"/>
    <s v="SAEZ JORGE DAVID"/>
    <x v="0"/>
    <s v="01-07-01-30513828"/>
    <s v="07-005472"/>
    <x v="6"/>
    <s v="07-006809"/>
    <x v="159"/>
    <s v="Pesos (ARS)"/>
    <n v="110509"/>
    <n v="82040.63"/>
    <n v="4102.03"/>
    <n v="1"/>
    <x v="0"/>
    <n v="1.9E-2"/>
  </r>
  <r>
    <x v="0"/>
    <s v="CALVO COSTA DIEGO GERARDO"/>
    <x v="0"/>
    <s v="01-07-01-30514092"/>
    <s v="07-005558"/>
    <x v="11"/>
    <s v="07-006809"/>
    <x v="159"/>
    <s v="Pesos (ARS)"/>
    <n v="69088"/>
    <n v="51289.73"/>
    <n v="2564.4899999999998"/>
    <n v="1"/>
    <x v="0"/>
    <n v="1.9E-2"/>
  </r>
  <r>
    <x v="0"/>
    <s v="MARTI PEÑA FEDERICO LUIS"/>
    <x v="0"/>
    <s v="01-07-01-30514187"/>
    <s v="07-005558"/>
    <x v="11"/>
    <s v="07-006809"/>
    <x v="159"/>
    <s v="Pesos (ARS)"/>
    <n v="292259"/>
    <n v="216969.77"/>
    <n v="10848.49"/>
    <n v="1"/>
    <x v="0"/>
    <n v="1.9E-2"/>
  </r>
  <r>
    <x v="0"/>
    <s v="CAVAGNARO RICARDO DANIEL"/>
    <x v="0"/>
    <s v="01-07-01-30514263"/>
    <s v="07-005539"/>
    <x v="10"/>
    <s v="07-006809"/>
    <x v="159"/>
    <s v="Pesos (ARS)"/>
    <n v="90920"/>
    <n v="67497.55"/>
    <n v="3374.88"/>
    <n v="1"/>
    <x v="0"/>
    <n v="1.9E-2"/>
  </r>
  <r>
    <x v="0"/>
    <s v="REGALINI GERMAN RAUL"/>
    <x v="0"/>
    <s v="01-07-01-30515169"/>
    <s v="07-005539"/>
    <x v="10"/>
    <s v="07-006809"/>
    <x v="159"/>
    <s v="Pesos (ARS)"/>
    <n v="46159"/>
    <n v="33913.94"/>
    <n v="1695.69"/>
    <n v="1"/>
    <x v="0"/>
    <n v="1.9E-2"/>
  </r>
  <r>
    <x v="0"/>
    <s v="CATAPANO LUSSI SILVINA BEATRIZ"/>
    <x v="0"/>
    <s v="01-07-01-30515806"/>
    <s v="07-005539"/>
    <x v="10"/>
    <s v="07-006809"/>
    <x v="159"/>
    <s v="Pesos (ARS)"/>
    <n v="79658"/>
    <n v="59137.15"/>
    <n v="2956.86"/>
    <n v="1"/>
    <x v="0"/>
    <n v="1.9E-2"/>
  </r>
  <r>
    <x v="0"/>
    <s v="CASTILLO GARAY FLORENCIA SOLEDAD"/>
    <x v="0"/>
    <s v="01-07-01-30515982"/>
    <s v="07-006009"/>
    <x v="20"/>
    <s v="07-006809"/>
    <x v="159"/>
    <s v="Pesos (ARS)"/>
    <n v="63161"/>
    <n v="46890.67"/>
    <n v="2344.5300000000002"/>
    <n v="1"/>
    <x v="0"/>
    <n v="1.9E-2"/>
  </r>
  <r>
    <x v="0"/>
    <s v="CRONENBERG CARLOS SANTIAGO"/>
    <x v="0"/>
    <s v="01-07-01-30518098"/>
    <s v="07-005738"/>
    <x v="2"/>
    <s v="07-006809"/>
    <x v="159"/>
    <s v="Pesos (ARS)"/>
    <n v="66824"/>
    <n v="49609.17"/>
    <n v="2480.46"/>
    <n v="1"/>
    <x v="0"/>
    <n v="1.9E-2"/>
  </r>
  <r>
    <x v="0"/>
    <s v="RIENCHIESEN NESTOR ARMANDO"/>
    <x v="0"/>
    <s v="01-07-01-30518103"/>
    <s v="07-005637"/>
    <x v="5"/>
    <s v="07-006809"/>
    <x v="159"/>
    <s v="Pesos (ARS)"/>
    <n v="89763"/>
    <n v="66543.12"/>
    <n v="3327.16"/>
    <n v="1"/>
    <x v="0"/>
    <n v="1.9E-2"/>
  </r>
  <r>
    <x v="0"/>
    <s v="CARRIZO MARTA CECILIA"/>
    <x v="0"/>
    <s v="01-07-01-30518828"/>
    <s v="07-006574"/>
    <x v="11"/>
    <s v="07-006809"/>
    <x v="159"/>
    <s v="Pesos (ARS)"/>
    <n v="87930"/>
    <n v="65291.89"/>
    <n v="3264.59"/>
    <n v="1"/>
    <x v="0"/>
    <n v="1.9E-2"/>
  </r>
  <r>
    <x v="0"/>
    <s v="MARINCOVICH MICAELA MILAGROS"/>
    <x v="0"/>
    <s v="01-07-01-30518914"/>
    <s v="07-005539"/>
    <x v="10"/>
    <s v="07-006809"/>
    <x v="159"/>
    <s v="Pesos (ARS)"/>
    <n v="79166"/>
    <n v="58772.53"/>
    <n v="2938.63"/>
    <n v="1"/>
    <x v="0"/>
    <n v="1.9E-2"/>
  </r>
  <r>
    <x v="0"/>
    <s v="NOLI JOSE DARIO"/>
    <x v="0"/>
    <s v="01-07-01-30518915"/>
    <s v="07-005539"/>
    <x v="10"/>
    <s v="07-006809"/>
    <x v="159"/>
    <s v="Pesos (ARS)"/>
    <n v="149619"/>
    <n v="111075.58"/>
    <n v="5553.78"/>
    <n v="1"/>
    <x v="0"/>
    <n v="1.9E-2"/>
  </r>
  <r>
    <x v="0"/>
    <s v="RIQUELME FERNANDO NICOLAS"/>
    <x v="0"/>
    <s v="01-07-01-30519682"/>
    <s v="07-005738"/>
    <x v="2"/>
    <s v="07-006809"/>
    <x v="159"/>
    <s v="Pesos (ARS)"/>
    <n v="85483"/>
    <n v="63462.04"/>
    <n v="3173.1"/>
    <n v="1"/>
    <x v="0"/>
    <n v="1.9E-2"/>
  </r>
  <r>
    <x v="0"/>
    <s v="ASTORGA DANIEL OSVALDO"/>
    <x v="0"/>
    <s v="01-07-01-30520594"/>
    <s v="07-005539"/>
    <x v="10"/>
    <s v="07-006809"/>
    <x v="159"/>
    <s v="Pesos (ARS)"/>
    <n v="125379"/>
    <n v="93080.23"/>
    <n v="4654.01"/>
    <n v="1"/>
    <x v="0"/>
    <n v="1.9E-2"/>
  </r>
  <r>
    <x v="0"/>
    <s v="GRIGOR ANDRES ANTONIO"/>
    <x v="0"/>
    <s v="01-07-01-30521856"/>
    <s v="07-005472"/>
    <x v="6"/>
    <s v="07-006809"/>
    <x v="159"/>
    <s v="Pesos (ARS)"/>
    <n v="57292"/>
    <n v="42533.2"/>
    <n v="2126.66"/>
    <n v="1"/>
    <x v="0"/>
    <n v="1.9E-2"/>
  </r>
  <r>
    <x v="0"/>
    <s v="GUERRERO MARCELO FABIAN"/>
    <x v="0"/>
    <s v="01-07-01-30522149"/>
    <s v="07-006993"/>
    <x v="7"/>
    <s v="07-006809"/>
    <x v="159"/>
    <s v="Pesos (ARS)"/>
    <n v="80045"/>
    <n v="59425.07"/>
    <n v="2971.25"/>
    <n v="1"/>
    <x v="0"/>
    <n v="1.9E-2"/>
  </r>
  <r>
    <x v="0"/>
    <s v="ASHEF LUCAS MARIANO"/>
    <x v="0"/>
    <s v="01-07-01-30523001"/>
    <s v="07-005637"/>
    <x v="5"/>
    <s v="07-006809"/>
    <x v="159"/>
    <s v="Pesos (ARS)"/>
    <n v="112638"/>
    <n v="83621.64"/>
    <n v="4181.08"/>
    <n v="1"/>
    <x v="0"/>
    <n v="1.9E-2"/>
  </r>
  <r>
    <x v="0"/>
    <s v="ASHEF LUCAS MARIANO"/>
    <x v="0"/>
    <s v="01-07-01-30523003"/>
    <s v="07-005637"/>
    <x v="5"/>
    <s v="07-006809"/>
    <x v="159"/>
    <s v="Pesos (ARS)"/>
    <n v="120330"/>
    <n v="89331.91"/>
    <n v="4466.6000000000004"/>
    <n v="1"/>
    <x v="0"/>
    <n v="1.9E-2"/>
  </r>
  <r>
    <x v="0"/>
    <s v="VILLEGAS HUMBERTO RICARDO"/>
    <x v="0"/>
    <s v="01-07-01-30523267"/>
    <s v="07-005738"/>
    <x v="2"/>
    <s v="07-006809"/>
    <x v="159"/>
    <s v="Pesos (ARS)"/>
    <n v="59690"/>
    <n v="44313.79"/>
    <n v="2215.69"/>
    <n v="1"/>
    <x v="0"/>
    <n v="1.9E-2"/>
  </r>
  <r>
    <x v="0"/>
    <s v="AGUERO RIOFRIO GERARDO ABEL"/>
    <x v="0"/>
    <s v="01-07-01-30524428"/>
    <s v="07-005948"/>
    <x v="16"/>
    <s v="07-006809"/>
    <x v="159"/>
    <s v="Pesos (ARS)"/>
    <n v="40919"/>
    <n v="30211"/>
    <n v="1510.55"/>
    <n v="1"/>
    <x v="0"/>
    <n v="1.9E-2"/>
  </r>
  <r>
    <x v="0"/>
    <s v="MERCADO MARTIN GONZALO EDUARDO"/>
    <x v="0"/>
    <s v="01-07-01-30524511"/>
    <s v="07-005450"/>
    <x v="13"/>
    <s v="07-006809"/>
    <x v="159"/>
    <s v="Pesos (ARS)"/>
    <n v="125882"/>
    <n v="75802.179999999993"/>
    <n v="3790.11"/>
    <n v="1"/>
    <x v="0"/>
    <n v="1.9E-2"/>
  </r>
  <r>
    <x v="0"/>
    <s v="AGUERO RIOFRIO GERARDO ABEL"/>
    <x v="0"/>
    <s v="01-07-01-30524528"/>
    <s v="07-005948"/>
    <x v="16"/>
    <s v="07-006809"/>
    <x v="159"/>
    <s v="Pesos (ARS)"/>
    <n v="42929"/>
    <n v="31694.46"/>
    <n v="1584.72"/>
    <n v="1"/>
    <x v="0"/>
    <n v="1.9E-2"/>
  </r>
  <r>
    <x v="0"/>
    <s v="AGUERO RIOFRIO GERARDO ABEL"/>
    <x v="0"/>
    <s v="01-07-01-30524529"/>
    <s v="07-005948"/>
    <x v="16"/>
    <s v="07-006809"/>
    <x v="159"/>
    <s v="Pesos (ARS)"/>
    <n v="66314"/>
    <n v="48960.1"/>
    <n v="2448.0100000000002"/>
    <n v="1"/>
    <x v="0"/>
    <n v="1.9E-2"/>
  </r>
  <r>
    <x v="0"/>
    <s v="ALGUACIL MARIA JULIA"/>
    <x v="0"/>
    <s v="01-07-01-30524642"/>
    <s v="07-005978"/>
    <x v="4"/>
    <s v="07-006809"/>
    <x v="159"/>
    <s v="Pesos (ARS)"/>
    <n v="90208"/>
    <n v="66970.06"/>
    <n v="3348.5"/>
    <n v="1"/>
    <x v="0"/>
    <n v="1.9E-2"/>
  </r>
  <r>
    <x v="0"/>
    <s v="NOLASCO RUBEN OMAR"/>
    <x v="0"/>
    <s v="01-07-01-30524643"/>
    <s v="07-005646"/>
    <x v="15"/>
    <s v="07-006809"/>
    <x v="159"/>
    <s v="Pesos (ARS)"/>
    <n v="142083"/>
    <n v="106669.07"/>
    <n v="5333.45"/>
    <n v="1"/>
    <x v="0"/>
    <n v="1.9E-2"/>
  </r>
  <r>
    <x v="0"/>
    <s v="MADDIO GUSTAVO JAVIER"/>
    <x v="0"/>
    <s v="01-07-01-30524863"/>
    <s v="07-005646"/>
    <x v="15"/>
    <s v="07-006809"/>
    <x v="159"/>
    <s v="Pesos (ARS)"/>
    <n v="94594"/>
    <n v="70225.66"/>
    <n v="3511.28"/>
    <n v="1"/>
    <x v="0"/>
    <n v="1.9E-2"/>
  </r>
  <r>
    <x v="0"/>
    <s v="AMICO SA"/>
    <x v="0"/>
    <s v="01-07-01-30525557"/>
    <s v="07-005978"/>
    <x v="4"/>
    <s v="07-006809"/>
    <x v="159"/>
    <s v="Pesos (ARS)"/>
    <n v="523663"/>
    <n v="315335.03000000003"/>
    <n v="15766.8"/>
    <n v="1"/>
    <x v="0"/>
    <n v="1.9E-2"/>
  </r>
  <r>
    <x v="0"/>
    <s v="ALGUACIL CARLOS"/>
    <x v="0"/>
    <s v="01-07-01-30526411"/>
    <s v="07-005978"/>
    <x v="4"/>
    <s v="07-006809"/>
    <x v="159"/>
    <s v="Pesos (ARS)"/>
    <n v="61607"/>
    <n v="45736.2"/>
    <n v="2286.81"/>
    <n v="1"/>
    <x v="0"/>
    <n v="1.9E-2"/>
  </r>
  <r>
    <x v="0"/>
    <s v="SOLORZA RODRIGO ALBERTO"/>
    <x v="0"/>
    <s v="01-07-01-30526979"/>
    <s v="07-005450"/>
    <x v="13"/>
    <s v="07-006809"/>
    <x v="159"/>
    <s v="Pesos (ARS)"/>
    <n v="346861"/>
    <n v="213591.1"/>
    <n v="10679.56"/>
    <n v="1"/>
    <x v="0"/>
    <n v="1.9E-2"/>
  </r>
  <r>
    <x v="0"/>
    <s v="DRAGON GERARDO ANIBAL"/>
    <x v="0"/>
    <s v="01-07-01-30527169"/>
    <s v="07-006993"/>
    <x v="7"/>
    <s v="07-006809"/>
    <x v="159"/>
    <s v="Pesos (ARS)"/>
    <n v="299157"/>
    <n v="222091.56"/>
    <n v="11104.58"/>
    <n v="1"/>
    <x v="0"/>
    <n v="1.9E-2"/>
  </r>
  <r>
    <x v="0"/>
    <s v="CONDEME VALERIA ALEJANDRA"/>
    <x v="0"/>
    <s v="01-07-01-30527248"/>
    <s v="07-005539"/>
    <x v="10"/>
    <s v="07-006809"/>
    <x v="159"/>
    <s v="Pesos (ARS)"/>
    <n v="75401"/>
    <n v="55977.32"/>
    <n v="2798.87"/>
    <n v="1"/>
    <x v="0"/>
    <n v="1.9E-2"/>
  </r>
  <r>
    <x v="0"/>
    <s v="MADDIO GUSTAVO JAVIER"/>
    <x v="0"/>
    <s v="01-07-01-30527287"/>
    <s v="07-005646"/>
    <x v="15"/>
    <s v="07-006809"/>
    <x v="159"/>
    <s v="Pesos (ARS)"/>
    <n v="151874"/>
    <n v="112749.38"/>
    <n v="5637.47"/>
    <n v="1"/>
    <x v="0"/>
    <n v="1.9E-2"/>
  </r>
  <r>
    <x v="0"/>
    <s v="SAADA ELIANA VICTORIA"/>
    <x v="0"/>
    <s v="01-07-01-30528019"/>
    <s v="07-005637"/>
    <x v="5"/>
    <s v="07-006809"/>
    <x v="159"/>
    <s v="Pesos (ARS)"/>
    <n v="72739"/>
    <n v="54000.86"/>
    <n v="2700.04"/>
    <n v="1"/>
    <x v="0"/>
    <n v="1.9E-2"/>
  </r>
  <r>
    <x v="0"/>
    <s v="GIL MARIA ALEJANDRA"/>
    <x v="0"/>
    <s v="01-07-01-30528427"/>
    <s v="07-005539"/>
    <x v="10"/>
    <s v="07-006809"/>
    <x v="159"/>
    <s v="Pesos (ARS)"/>
    <n v="74945"/>
    <n v="55638.59"/>
    <n v="2781.93"/>
    <n v="1"/>
    <x v="0"/>
    <n v="1.9E-2"/>
  </r>
  <r>
    <x v="0"/>
    <s v="DANIELE PERELLO MARCOS AGUSTIN"/>
    <x v="0"/>
    <s v="01-07-01-30528506"/>
    <s v="07-006039"/>
    <x v="3"/>
    <s v="07-006809"/>
    <x v="159"/>
    <s v="Pesos (ARS)"/>
    <n v="81279"/>
    <n v="60340.6"/>
    <n v="3017.03"/>
    <n v="1"/>
    <x v="0"/>
    <n v="1.9E-2"/>
  </r>
  <r>
    <x v="0"/>
    <s v="FELIPE SAVA RUBEN FERNANDO"/>
    <x v="0"/>
    <s v="01-07-01-30528763"/>
    <s v="07-006039"/>
    <x v="3"/>
    <s v="07-006809"/>
    <x v="159"/>
    <s v="Pesos (ARS)"/>
    <n v="69361"/>
    <n v="51493.21"/>
    <n v="2574.66"/>
    <n v="1"/>
    <x v="0"/>
    <n v="1.9E-2"/>
  </r>
  <r>
    <x v="0"/>
    <s v="CORSINO JAVIER EMILIO"/>
    <x v="0"/>
    <s v="01-07-01-30528840"/>
    <s v="07-006415"/>
    <x v="24"/>
    <s v="07-006809"/>
    <x v="159"/>
    <s v="Pesos (ARS)"/>
    <n v="67239"/>
    <n v="49917.7"/>
    <n v="2495.89"/>
    <n v="1"/>
    <x v="0"/>
    <n v="1.9E-2"/>
  </r>
  <r>
    <x v="0"/>
    <s v="VIDELA CORTI MARIA INES"/>
    <x v="0"/>
    <s v="01-07-01-30528911"/>
    <s v="07-006415"/>
    <x v="24"/>
    <s v="07-006809"/>
    <x v="159"/>
    <s v="Pesos (ARS)"/>
    <n v="106238"/>
    <n v="78870.34"/>
    <n v="3943.52"/>
    <n v="1"/>
    <x v="0"/>
    <n v="1.9E-2"/>
  </r>
  <r>
    <x v="0"/>
    <s v="ARIAS SANDRA VIVIANA"/>
    <x v="0"/>
    <s v="01-07-01-30529027"/>
    <s v="07-005450"/>
    <x v="13"/>
    <s v="07-006809"/>
    <x v="159"/>
    <s v="Pesos (ARS)"/>
    <n v="339309.15"/>
    <n v="208937.69"/>
    <n v="10446.93"/>
    <n v="1"/>
    <x v="0"/>
    <n v="1.9E-2"/>
  </r>
  <r>
    <x v="0"/>
    <s v="ARJONA MARIA GABRIELA ROSA"/>
    <x v="0"/>
    <s v="01-07-01-30529467"/>
    <s v="07-005558"/>
    <x v="11"/>
    <s v="07-006809"/>
    <x v="159"/>
    <s v="Pesos (ARS)"/>
    <n v="60334"/>
    <n v="44791.3"/>
    <n v="2239.5700000000002"/>
    <n v="1"/>
    <x v="0"/>
    <n v="1.9E-2"/>
  </r>
  <r>
    <x v="0"/>
    <s v="RIENCHIESEN NESTOR ARMANDO"/>
    <x v="0"/>
    <s v="01-07-01-30529681"/>
    <s v="07-005637"/>
    <x v="5"/>
    <s v="07-006809"/>
    <x v="159"/>
    <s v="Pesos (ARS)"/>
    <n v="67438"/>
    <n v="50065.34"/>
    <n v="2503.27"/>
    <n v="1"/>
    <x v="0"/>
    <n v="1.9E-2"/>
  </r>
  <r>
    <x v="0"/>
    <s v="CARRIZO CARLOS ALFREDO"/>
    <x v="0"/>
    <s v="01-07-01-30529818"/>
    <s v="07-006039"/>
    <x v="3"/>
    <s v="07-006809"/>
    <x v="159"/>
    <s v="Pesos (ARS)"/>
    <n v="66368"/>
    <n v="49271.31"/>
    <n v="2463.5700000000002"/>
    <n v="1"/>
    <x v="0"/>
    <n v="1.9E-2"/>
  </r>
  <r>
    <x v="0"/>
    <s v="DE LA RETA MARIA CRUZ"/>
    <x v="0"/>
    <s v="01-07-01-30530053"/>
    <s v="07-005637"/>
    <x v="5"/>
    <s v="07-006809"/>
    <x v="159"/>
    <s v="Pesos (ARS)"/>
    <n v="85959"/>
    <n v="63814.54"/>
    <n v="3190.73"/>
    <n v="1"/>
    <x v="0"/>
    <n v="1.9E-2"/>
  </r>
  <r>
    <x v="0"/>
    <s v="CORONA GUSTAVO EDGARDO"/>
    <x v="0"/>
    <s v="01-07-01-30530204"/>
    <s v="07-005539"/>
    <x v="10"/>
    <s v="07-006809"/>
    <x v="159"/>
    <s v="Pesos (ARS)"/>
    <n v="31748"/>
    <n v="23569.15"/>
    <n v="1178.46"/>
    <n v="1"/>
    <x v="0"/>
    <n v="1.9E-2"/>
  </r>
  <r>
    <x v="0"/>
    <s v="GONZALEZ DAVID ANTONIO"/>
    <x v="0"/>
    <s v="01-07-01-30530268"/>
    <s v="07-005738"/>
    <x v="2"/>
    <s v="07-006809"/>
    <x v="159"/>
    <s v="Pesos (ARS)"/>
    <n v="90344"/>
    <n v="67070.100000000006"/>
    <n v="3353.51"/>
    <n v="1"/>
    <x v="0"/>
    <n v="1.9E-2"/>
  </r>
  <r>
    <x v="0"/>
    <s v="ZANNI JUAN CARLOS"/>
    <x v="0"/>
    <s v="01-07-01-30530473"/>
    <s v="07-005739"/>
    <x v="8"/>
    <s v="07-006809"/>
    <x v="159"/>
    <s v="Pesos (ARS)"/>
    <n v="40122"/>
    <n v="29785.64"/>
    <n v="1489.28"/>
    <n v="1"/>
    <x v="0"/>
    <n v="1.9E-2"/>
  </r>
  <r>
    <x v="0"/>
    <s v="MEZA RAFAEL ALBERTO"/>
    <x v="0"/>
    <s v="01-07-01-30530504"/>
    <s v="07-005450"/>
    <x v="13"/>
    <s v="07-006809"/>
    <x v="159"/>
    <s v="Pesos (ARS)"/>
    <n v="140463"/>
    <n v="104277.92"/>
    <n v="5213.8999999999996"/>
    <n v="1"/>
    <x v="0"/>
    <n v="1.9E-2"/>
  </r>
  <r>
    <x v="0"/>
    <s v="RECABARREN MAURICIO JAVIER"/>
    <x v="0"/>
    <s v="01-07-01-30530511"/>
    <s v="07-005738"/>
    <x v="2"/>
    <s v="07-006809"/>
    <x v="159"/>
    <s v="Pesos (ARS)"/>
    <n v="75280"/>
    <n v="55887.67"/>
    <n v="2794.38"/>
    <n v="1"/>
    <x v="0"/>
    <n v="1.9E-2"/>
  </r>
  <r>
    <x v="0"/>
    <s v="ECHEGARAY MARIA DE LOURDES"/>
    <x v="0"/>
    <s v="01-07-01-30530581"/>
    <s v="07-006415"/>
    <x v="24"/>
    <s v="07-006809"/>
    <x v="159"/>
    <s v="Pesos (ARS)"/>
    <n v="76318"/>
    <n v="56658.080000000002"/>
    <n v="2832.9"/>
    <n v="1"/>
    <x v="0"/>
    <n v="1.9E-2"/>
  </r>
  <r>
    <x v="0"/>
    <s v="CREMASCHI JAVIER"/>
    <x v="0"/>
    <s v="01-07-01-30530737"/>
    <s v="07-005450"/>
    <x v="13"/>
    <s v="07-006809"/>
    <x v="159"/>
    <s v="Pesos (ARS)"/>
    <n v="118777"/>
    <n v="88178.91"/>
    <n v="4408.95"/>
    <n v="1"/>
    <x v="0"/>
    <n v="1.9E-2"/>
  </r>
  <r>
    <x v="0"/>
    <s v="NOLI JOSE DARIO"/>
    <x v="0"/>
    <s v="01-07-01-30530806"/>
    <s v="07-005539"/>
    <x v="10"/>
    <s v="07-006809"/>
    <x v="159"/>
    <s v="Pesos (ARS)"/>
    <n v="136286"/>
    <n v="98972.79"/>
    <n v="4948.6400000000003"/>
    <n v="1"/>
    <x v="0"/>
    <n v="1.9E-2"/>
  </r>
  <r>
    <x v="0"/>
    <s v="GIANA GLADYS MABEL"/>
    <x v="0"/>
    <s v="01-07-01-30530834"/>
    <s v="07-005450"/>
    <x v="13"/>
    <s v="07-006809"/>
    <x v="159"/>
    <s v="Pesos (ARS)"/>
    <n v="46431"/>
    <n v="34469.78"/>
    <n v="1723.49"/>
    <n v="1"/>
    <x v="0"/>
    <n v="1.9E-2"/>
  </r>
  <r>
    <x v="0"/>
    <s v="DIAZ JUAN IGANACIO"/>
    <x v="0"/>
    <s v="01-07-01-30531177"/>
    <s v="07-005638"/>
    <x v="25"/>
    <s v="07-006809"/>
    <x v="159"/>
    <s v="Pesos (ARS)"/>
    <n v="89099"/>
    <n v="66146.23"/>
    <n v="3307.31"/>
    <n v="1"/>
    <x v="0"/>
    <n v="1.9E-2"/>
  </r>
  <r>
    <x v="0"/>
    <s v="REGALINI GERMAN RAUL"/>
    <x v="0"/>
    <s v="01-07-01-30531397"/>
    <s v="07-005539"/>
    <x v="10"/>
    <s v="07-006809"/>
    <x v="159"/>
    <s v="Pesos (ARS)"/>
    <n v="19079"/>
    <n v="12998.22"/>
    <n v="649.91"/>
    <n v="1"/>
    <x v="0"/>
    <n v="1.9E-2"/>
  </r>
  <r>
    <x v="0"/>
    <s v="MOINA MARIA CECILIA"/>
    <x v="0"/>
    <s v="01-07-01-30531409"/>
    <s v="07-005450"/>
    <x v="13"/>
    <s v="07-006809"/>
    <x v="159"/>
    <s v="Pesos (ARS)"/>
    <n v="46381"/>
    <n v="34439.760000000002"/>
    <n v="1721.99"/>
    <n v="1"/>
    <x v="0"/>
    <n v="1.9E-2"/>
  </r>
  <r>
    <x v="0"/>
    <s v="DIAZ VERONICA CLAUDIA"/>
    <x v="0"/>
    <s v="01-07-01-30531490"/>
    <s v="07-005738"/>
    <x v="2"/>
    <s v="07-006809"/>
    <x v="159"/>
    <s v="Pesos (ARS)"/>
    <n v="156446"/>
    <n v="116143.91"/>
    <n v="5807.2"/>
    <n v="1"/>
    <x v="0"/>
    <n v="1.9E-2"/>
  </r>
  <r>
    <x v="0"/>
    <s v="PENNISI RAFAEL FERNANDO"/>
    <x v="0"/>
    <s v="01-07-01-30531606"/>
    <s v="07-005947"/>
    <x v="19"/>
    <s v="07-006809"/>
    <x v="159"/>
    <s v="Pesos (ARS)"/>
    <n v="35958"/>
    <n v="26694.89"/>
    <n v="1334.74"/>
    <n v="1"/>
    <x v="0"/>
    <n v="1.9E-2"/>
  </r>
  <r>
    <x v="0"/>
    <s v="NOLI JOSE DARIO"/>
    <x v="0"/>
    <s v="01-07-01-30531845"/>
    <s v="07-005539"/>
    <x v="10"/>
    <s v="07-006809"/>
    <x v="159"/>
    <s v="Pesos (ARS)"/>
    <n v="116200"/>
    <n v="84385.79"/>
    <n v="4219.29"/>
    <n v="1"/>
    <x v="0"/>
    <n v="1.9E-2"/>
  </r>
  <r>
    <x v="0"/>
    <s v="CIRVINI PALPACELLI GABRIEL ALEJANDRO"/>
    <x v="0"/>
    <s v="01-07-01-30532006"/>
    <s v="07-005637"/>
    <x v="5"/>
    <s v="07-006809"/>
    <x v="159"/>
    <s v="Pesos (ARS)"/>
    <n v="231656"/>
    <n v="171978.69"/>
    <n v="8598.93"/>
    <n v="1"/>
    <x v="0"/>
    <n v="1.9E-2"/>
  </r>
  <r>
    <x v="0"/>
    <s v="LORCA RODRIGO JOSE"/>
    <x v="0"/>
    <s v="01-07-01-30532028"/>
    <s v="07-005978"/>
    <x v="4"/>
    <s v="07-006809"/>
    <x v="159"/>
    <s v="Pesos (ARS)"/>
    <n v="144216"/>
    <n v="107064.86"/>
    <n v="5353.24"/>
    <n v="1"/>
    <x v="0"/>
    <n v="1.9E-2"/>
  </r>
  <r>
    <x v="0"/>
    <s v="LOPEZ KARINA GISEL"/>
    <x v="0"/>
    <s v="01-07-01-30532068"/>
    <s v="07-006039"/>
    <x v="3"/>
    <s v="07-006809"/>
    <x v="159"/>
    <s v="Pesos (ARS)"/>
    <n v="33269"/>
    <n v="24698.959999999999"/>
    <n v="1234.95"/>
    <n v="1"/>
    <x v="0"/>
    <n v="1.9E-2"/>
  </r>
  <r>
    <x v="0"/>
    <s v="CHIAROLLA GERARDO JAVIER"/>
    <x v="0"/>
    <s v="01-07-01-30532766"/>
    <s v="07-005637"/>
    <x v="5"/>
    <s v="07-006809"/>
    <x v="159"/>
    <s v="Pesos (ARS)"/>
    <n v="74718"/>
    <n v="55469.4"/>
    <n v="2773.47"/>
    <n v="1"/>
    <x v="0"/>
    <n v="1.9E-2"/>
  </r>
  <r>
    <x v="0"/>
    <s v="MARCELLINO LAURA"/>
    <x v="0"/>
    <s v="01-07-01-30532943"/>
    <s v="07-005558"/>
    <x v="11"/>
    <s v="07-006809"/>
    <x v="159"/>
    <s v="Pesos (ARS)"/>
    <n v="113860"/>
    <n v="84545.97"/>
    <n v="4227.3"/>
    <n v="1"/>
    <x v="0"/>
    <n v="1.9E-2"/>
  </r>
  <r>
    <x v="0"/>
    <s v="PASO JUAN JOSE"/>
    <x v="0"/>
    <s v="01-07-01-30533239"/>
    <s v="07-005539"/>
    <x v="10"/>
    <s v="07-006809"/>
    <x v="159"/>
    <s v="Pesos (ARS)"/>
    <n v="2165"/>
    <n v="1376.52"/>
    <n v="68.83"/>
    <n v="1"/>
    <x v="0"/>
    <n v="1.9E-2"/>
  </r>
  <r>
    <x v="0"/>
    <s v="FARRUGGIA ESTER ALICIA"/>
    <x v="0"/>
    <s v="01-07-01-30533346"/>
    <s v="07-005738"/>
    <x v="2"/>
    <s v="07-006809"/>
    <x v="159"/>
    <s v="Pesos (ARS)"/>
    <n v="120190"/>
    <n v="89227.73"/>
    <n v="4461.3900000000003"/>
    <n v="1"/>
    <x v="0"/>
    <n v="1.9E-2"/>
  </r>
  <r>
    <x v="0"/>
    <s v="GUTIERREZ JUAN MANUEL"/>
    <x v="0"/>
    <s v="01-07-01-30534686"/>
    <s v="07-005591"/>
    <x v="25"/>
    <s v="07-006809"/>
    <x v="159"/>
    <s v="Pesos (ARS)"/>
    <n v="119821"/>
    <n v="88953.77"/>
    <n v="4447.6899999999996"/>
    <n v="1"/>
    <x v="0"/>
    <n v="1.9E-2"/>
  </r>
  <r>
    <x v="0"/>
    <s v="FUNES FERNANDO ADRIAN"/>
    <x v="0"/>
    <s v="01-07-01-30535125"/>
    <s v="07-005539"/>
    <x v="10"/>
    <s v="07-006809"/>
    <x v="159"/>
    <s v="Pesos (ARS)"/>
    <n v="129523"/>
    <n v="96335.33"/>
    <n v="4816.7700000000004"/>
    <n v="1"/>
    <x v="0"/>
    <n v="1.9E-2"/>
  </r>
  <r>
    <x v="0"/>
    <s v="SANTANA SANDRA ELIZABETH"/>
    <x v="0"/>
    <s v="01-07-01-30535222"/>
    <s v="07-005646"/>
    <x v="15"/>
    <s v="07-006809"/>
    <x v="159"/>
    <s v="Pesos (ARS)"/>
    <n v="136179"/>
    <n v="99075.53"/>
    <n v="4953.78"/>
    <n v="1"/>
    <x v="0"/>
    <n v="1.9E-2"/>
  </r>
  <r>
    <x v="0"/>
    <s v="SERRA GUILLERMO ENRIQUE"/>
    <x v="0"/>
    <s v="01-07-01-30535647"/>
    <s v="07-005539"/>
    <x v="10"/>
    <s v="07-006809"/>
    <x v="159"/>
    <s v="Pesos (ARS)"/>
    <n v="337033"/>
    <n v="207928"/>
    <n v="10396.39"/>
    <n v="1"/>
    <x v="0"/>
    <n v="1.9E-2"/>
  </r>
  <r>
    <x v="0"/>
    <s v="GIORLANDO NORMA MARTA ROSARIO"/>
    <x v="0"/>
    <s v="01-07-01-30535769"/>
    <s v="07-005637"/>
    <x v="5"/>
    <s v="07-006809"/>
    <x v="159"/>
    <s v="Pesos (ARS)"/>
    <n v="61927"/>
    <n v="46059.66"/>
    <n v="2302.98"/>
    <n v="1"/>
    <x v="0"/>
    <n v="1.9E-2"/>
  </r>
  <r>
    <x v="0"/>
    <s v="MASSACESI PATRICIA ANALIA"/>
    <x v="0"/>
    <s v="01-07-01-30535773"/>
    <s v="07-005738"/>
    <x v="2"/>
    <s v="07-006809"/>
    <x v="159"/>
    <s v="Pesos (ARS)"/>
    <n v="11346"/>
    <n v="8159.63"/>
    <n v="407.98"/>
    <n v="1"/>
    <x v="0"/>
    <n v="1.9E-2"/>
  </r>
  <r>
    <x v="0"/>
    <s v="MANSO JUAN ANTONIO"/>
    <x v="0"/>
    <s v="01-07-01-30535954"/>
    <s v="07-005637"/>
    <x v="5"/>
    <s v="07-006809"/>
    <x v="159"/>
    <s v="Pesos (ARS)"/>
    <n v="26912"/>
    <n v="20015.919999999998"/>
    <n v="1000.8"/>
    <n v="1"/>
    <x v="0"/>
    <n v="1.9E-2"/>
  </r>
  <r>
    <x v="0"/>
    <s v="MANSO JUAN ANTONIO"/>
    <x v="0"/>
    <s v="01-07-01-30535957"/>
    <s v="07-005637"/>
    <x v="5"/>
    <s v="07-006809"/>
    <x v="159"/>
    <s v="Pesos (ARS)"/>
    <n v="26912"/>
    <n v="20015.919999999998"/>
    <n v="1000.8"/>
    <n v="1"/>
    <x v="0"/>
    <n v="1.9E-2"/>
  </r>
  <r>
    <x v="0"/>
    <s v="CABRERA ANA FERNANDA"/>
    <x v="0"/>
    <s v="01-07-01-30536562"/>
    <s v="07-005450"/>
    <x v="13"/>
    <s v="07-006809"/>
    <x v="159"/>
    <s v="Pesos (ARS)"/>
    <n v="109096"/>
    <n v="81142.52"/>
    <n v="4057.13"/>
    <n v="1"/>
    <x v="0"/>
    <n v="1.9E-2"/>
  </r>
  <r>
    <x v="0"/>
    <s v="DANDREA MATIAS EZEQUIEL"/>
    <x v="0"/>
    <s v="01-07-01-30536714"/>
    <s v="07-006138"/>
    <x v="12"/>
    <s v="07-006809"/>
    <x v="159"/>
    <s v="Pesos (ARS)"/>
    <n v="65342"/>
    <n v="48599.45"/>
    <n v="2429.9699999999998"/>
    <n v="1"/>
    <x v="0"/>
    <n v="1.9E-2"/>
  </r>
  <r>
    <x v="0"/>
    <s v="NORTON MARIANO ALFREDO"/>
    <x v="0"/>
    <s v="01-07-01-30536734"/>
    <s v="07-005450"/>
    <x v="13"/>
    <s v="07-006809"/>
    <x v="159"/>
    <s v="Pesos (ARS)"/>
    <n v="159765"/>
    <n v="118828.39"/>
    <n v="5941.42"/>
    <n v="1"/>
    <x v="0"/>
    <n v="1.9E-2"/>
  </r>
  <r>
    <x v="0"/>
    <s v="TOUJAS SERGIO NORMANDO"/>
    <x v="0"/>
    <s v="01-07-01-30536791"/>
    <s v="07-006025"/>
    <x v="0"/>
    <s v="07-006809"/>
    <x v="159"/>
    <s v="Pesos (ARS)"/>
    <n v="78708"/>
    <n v="58540.97"/>
    <n v="2927.05"/>
    <n v="1"/>
    <x v="0"/>
    <n v="1.9E-2"/>
  </r>
  <r>
    <x v="0"/>
    <s v="BERTOLO FRANCO AGUSTIN"/>
    <x v="0"/>
    <s v="01-07-01-30536991"/>
    <s v="07-005978"/>
    <x v="4"/>
    <s v="07-006809"/>
    <x v="159"/>
    <s v="Pesos (ARS)"/>
    <n v="55769"/>
    <n v="41479.67"/>
    <n v="2073.98"/>
    <n v="1"/>
    <x v="0"/>
    <n v="1.9E-2"/>
  </r>
  <r>
    <x v="0"/>
    <s v="SAUA ROSA DEL CARMEN"/>
    <x v="0"/>
    <s v="01-07-01-30537200"/>
    <s v="07-006039"/>
    <x v="3"/>
    <s v="07-006809"/>
    <x v="159"/>
    <s v="Pesos (ARS)"/>
    <n v="65644"/>
    <n v="48824.75"/>
    <n v="2441.2399999999998"/>
    <n v="1"/>
    <x v="0"/>
    <n v="1.9E-2"/>
  </r>
  <r>
    <x v="0"/>
    <s v="CABRERA GRACIELA PALMIRA"/>
    <x v="0"/>
    <s v="01-07-01-30537234"/>
    <s v="07-005637"/>
    <x v="5"/>
    <s v="07-006809"/>
    <x v="159"/>
    <s v="Pesos (ARS)"/>
    <n v="71067"/>
    <n v="52857.43"/>
    <n v="2642.87"/>
    <n v="1"/>
    <x v="0"/>
    <n v="1.9E-2"/>
  </r>
  <r>
    <x v="0"/>
    <s v="DALLA TORRE DIEGO MARTIN"/>
    <x v="0"/>
    <s v="01-07-01-30537380"/>
    <s v="07-006025"/>
    <x v="0"/>
    <s v="07-006809"/>
    <x v="159"/>
    <s v="Pesos (ARS)"/>
    <n v="70186"/>
    <n v="52202.61"/>
    <n v="2610.13"/>
    <n v="1"/>
    <x v="0"/>
    <n v="1.9E-2"/>
  </r>
  <r>
    <x v="0"/>
    <s v="BAYON GRACIELA FANNY"/>
    <x v="0"/>
    <s v="01-07-01-30537404"/>
    <s v="07-005539"/>
    <x v="10"/>
    <s v="07-006809"/>
    <x v="159"/>
    <s v="Pesos (ARS)"/>
    <n v="86783"/>
    <n v="64546.2"/>
    <n v="3227.31"/>
    <n v="1"/>
    <x v="0"/>
    <n v="1.9E-2"/>
  </r>
  <r>
    <x v="0"/>
    <s v="PEGORIN PABLO JOSE LUIS"/>
    <x v="0"/>
    <s v="01-07-01-30537733"/>
    <s v="07-005450"/>
    <x v="13"/>
    <s v="07-006809"/>
    <x v="159"/>
    <s v="Pesos (ARS)"/>
    <n v="104113"/>
    <n v="77435.67"/>
    <n v="3871.78"/>
    <n v="1"/>
    <x v="0"/>
    <n v="1.9E-2"/>
  </r>
  <r>
    <x v="0"/>
    <s v="TOUJAS SERGIO NORMANDO"/>
    <x v="0"/>
    <s v="01-07-01-30538263"/>
    <s v="07-006025"/>
    <x v="0"/>
    <s v="07-006809"/>
    <x v="159"/>
    <s v="Pesos (ARS)"/>
    <n v="121037"/>
    <n v="90023.81"/>
    <n v="4501.1899999999996"/>
    <n v="1"/>
    <x v="0"/>
    <n v="1.9E-2"/>
  </r>
  <r>
    <x v="0"/>
    <s v="CORSINO JAVIER EMILIO"/>
    <x v="0"/>
    <s v="01-07-01-30538359"/>
    <s v="07-006415"/>
    <x v="24"/>
    <s v="07-006809"/>
    <x v="159"/>
    <s v="Pesos (ARS)"/>
    <n v="30734"/>
    <n v="22859.42"/>
    <n v="1142.97"/>
    <n v="1"/>
    <x v="0"/>
    <n v="1.9E-2"/>
  </r>
  <r>
    <x v="0"/>
    <s v="MAZZA FERNANDO JOSE"/>
    <x v="0"/>
    <s v="01-07-01-30538380"/>
    <s v="07-005450"/>
    <x v="13"/>
    <s v="07-006809"/>
    <x v="159"/>
    <s v="Pesos (ARS)"/>
    <n v="47622"/>
    <n v="35419.47"/>
    <n v="1770.97"/>
    <n v="1"/>
    <x v="0"/>
    <n v="1.9E-2"/>
  </r>
  <r>
    <x v="0"/>
    <s v="ROSSO GUSTAVO DANIEL"/>
    <x v="0"/>
    <s v="01-07-01-30538421"/>
    <s v="07-005637"/>
    <x v="5"/>
    <s v="07-006809"/>
    <x v="159"/>
    <s v="Pesos (ARS)"/>
    <n v="156460"/>
    <n v="113830.2"/>
    <n v="5691.51"/>
    <n v="1"/>
    <x v="0"/>
    <n v="1.9E-2"/>
  </r>
  <r>
    <x v="0"/>
    <s v="REGALINI GERMAN RAUL"/>
    <x v="0"/>
    <s v="01-07-01-30538443"/>
    <s v="07-005539"/>
    <x v="10"/>
    <s v="07-006809"/>
    <x v="159"/>
    <s v="Pesos (ARS)"/>
    <n v="1352"/>
    <n v="1015.45"/>
    <n v="50.77"/>
    <n v="1"/>
    <x v="0"/>
    <n v="1.9E-2"/>
  </r>
  <r>
    <x v="0"/>
    <s v="NADIN SUSANA GRACIELA"/>
    <x v="0"/>
    <s v="01-07-01-30538607"/>
    <s v="07-005539"/>
    <x v="10"/>
    <s v="07-006809"/>
    <x v="159"/>
    <s v="Pesos (ARS)"/>
    <n v="54744"/>
    <n v="40717.019999999997"/>
    <n v="2035.85"/>
    <n v="1"/>
    <x v="0"/>
    <n v="1.9E-2"/>
  </r>
  <r>
    <x v="0"/>
    <s v="SANCHEZ ROSSI GABRIEL"/>
    <x v="0"/>
    <s v="01-07-01-30538812"/>
    <s v="07-006039"/>
    <x v="3"/>
    <s v="07-006809"/>
    <x v="159"/>
    <s v="Pesos (ARS)"/>
    <n v="75120"/>
    <n v="55871.92"/>
    <n v="2793.6"/>
    <n v="1"/>
    <x v="0"/>
    <n v="1.9E-2"/>
  </r>
  <r>
    <x v="0"/>
    <s v="CHIAROLLA GERARDO JAVIER"/>
    <x v="0"/>
    <s v="01-07-01-30538909"/>
    <s v="07-005637"/>
    <x v="5"/>
    <s v="07-006809"/>
    <x v="159"/>
    <s v="Pesos (ARS)"/>
    <n v="89213"/>
    <n v="66353.960000000006"/>
    <n v="3317.7"/>
    <n v="1"/>
    <x v="0"/>
    <n v="1.9E-2"/>
  </r>
  <r>
    <x v="0"/>
    <s v="ARROYO ROSA ILDA"/>
    <x v="0"/>
    <s v="01-07-01-30538920"/>
    <s v="07-006039"/>
    <x v="3"/>
    <s v="07-006809"/>
    <x v="159"/>
    <s v="Pesos (ARS)"/>
    <n v="53299"/>
    <n v="39642.22"/>
    <n v="1982.11"/>
    <n v="1"/>
    <x v="0"/>
    <n v="1.9E-2"/>
  </r>
  <r>
    <x v="0"/>
    <s v="CHACOFF JOSE RODOLFO"/>
    <x v="0"/>
    <s v="01-07-01-30539621"/>
    <s v="07-006138"/>
    <x v="12"/>
    <s v="07-006809"/>
    <x v="159"/>
    <s v="Pesos (ARS)"/>
    <n v="110066"/>
    <n v="81863.649999999994"/>
    <n v="4093.18"/>
    <n v="1"/>
    <x v="0"/>
    <n v="1.9E-2"/>
  </r>
  <r>
    <x v="0"/>
    <s v="MARTOS FRANCISCO"/>
    <x v="0"/>
    <s v="01-07-01-30539807"/>
    <s v="07-005738"/>
    <x v="2"/>
    <s v="07-006809"/>
    <x v="159"/>
    <s v="Pesos (ARS)"/>
    <n v="84031"/>
    <n v="62500.18"/>
    <n v="3125.01"/>
    <n v="1"/>
    <x v="0"/>
    <n v="1.9E-2"/>
  </r>
  <r>
    <x v="0"/>
    <s v="OGGERO FERNANDO ADRIAN"/>
    <x v="0"/>
    <s v="01-07-01-30539954"/>
    <s v="07-005450"/>
    <x v="13"/>
    <s v="07-006809"/>
    <x v="159"/>
    <s v="Pesos (ARS)"/>
    <n v="28743"/>
    <n v="21377.8"/>
    <n v="1068.8900000000001"/>
    <n v="1"/>
    <x v="0"/>
    <n v="1.9E-2"/>
  </r>
  <r>
    <x v="0"/>
    <s v="LOPEZ GUSTAVO ADOLFO"/>
    <x v="0"/>
    <s v="01-07-01-30540002"/>
    <s v="07-006993"/>
    <x v="7"/>
    <s v="07-006809"/>
    <x v="159"/>
    <s v="Pesos (ARS)"/>
    <n v="89332"/>
    <n v="66442.87"/>
    <n v="3322.14"/>
    <n v="1"/>
    <x v="0"/>
    <n v="1.9E-2"/>
  </r>
  <r>
    <x v="0"/>
    <s v="RENNA EDUARDO"/>
    <x v="0"/>
    <s v="01-07-01-30540127"/>
    <s v="07-005450"/>
    <x v="13"/>
    <s v="07-006809"/>
    <x v="159"/>
    <s v="Pesos (ARS)"/>
    <n v="77149"/>
    <n v="57381.71"/>
    <n v="2869.09"/>
    <n v="1"/>
    <x v="0"/>
    <n v="1.9E-2"/>
  </r>
  <r>
    <x v="0"/>
    <s v="ESPEJO MATIAS ARIEL"/>
    <x v="0"/>
    <s v="01-07-01-30540439"/>
    <s v="07-005472"/>
    <x v="6"/>
    <s v="07-006809"/>
    <x v="159"/>
    <s v="Pesos (ARS)"/>
    <n v="136534"/>
    <n v="101550.02"/>
    <n v="5077.5"/>
    <n v="1"/>
    <x v="0"/>
    <n v="1.9E-2"/>
  </r>
  <r>
    <x v="0"/>
    <s v="DIAZ CARLOS ALBERTO"/>
    <x v="0"/>
    <s v="01-07-01-30540611"/>
    <s v="07-006138"/>
    <x v="12"/>
    <s v="07-006809"/>
    <x v="159"/>
    <s v="Pesos (ARS)"/>
    <n v="92630"/>
    <n v="69023.899999999994"/>
    <n v="3451.2"/>
    <n v="1"/>
    <x v="0"/>
    <n v="1.9E-2"/>
  </r>
  <r>
    <x v="0"/>
    <s v="DIAZ CLAUDIA EVANGELINA"/>
    <x v="0"/>
    <s v="01-07-01-30540620"/>
    <s v="07-006138"/>
    <x v="12"/>
    <s v="07-006809"/>
    <x v="159"/>
    <s v="Pesos (ARS)"/>
    <n v="87689"/>
    <n v="65586.37"/>
    <n v="3279.32"/>
    <n v="1"/>
    <x v="0"/>
    <n v="1.9E-2"/>
  </r>
  <r>
    <x v="0"/>
    <s v="AMAYA RICO LUANA LOURDES"/>
    <x v="0"/>
    <s v="01-07-01-30540644"/>
    <s v="07-005539"/>
    <x v="10"/>
    <s v="07-006809"/>
    <x v="159"/>
    <s v="Pesos (ARS)"/>
    <n v="73660"/>
    <n v="54786.12"/>
    <n v="2739.31"/>
    <n v="1"/>
    <x v="0"/>
    <n v="1.9E-2"/>
  </r>
  <r>
    <x v="0"/>
    <s v="DIAZ CARLOS ALBERTO"/>
    <x v="0"/>
    <s v="01-07-01-30540691"/>
    <s v="07-006138"/>
    <x v="12"/>
    <s v="07-006809"/>
    <x v="159"/>
    <s v="Pesos (ARS)"/>
    <n v="52990"/>
    <n v="39485.72"/>
    <n v="1974.29"/>
    <n v="1"/>
    <x v="0"/>
    <n v="1.9E-2"/>
  </r>
  <r>
    <x v="0"/>
    <s v="INYCON SRL"/>
    <x v="0"/>
    <s v="01-07-01-30540722"/>
    <s v="07-005539"/>
    <x v="10"/>
    <s v="07-006809"/>
    <x v="159"/>
    <s v="Pesos (ARS)"/>
    <n v="156580"/>
    <n v="113917.87"/>
    <n v="5695.89"/>
    <n v="1"/>
    <x v="0"/>
    <n v="1.9E-2"/>
  </r>
  <r>
    <x v="0"/>
    <s v="GIL OSCAR ANTONIO"/>
    <x v="0"/>
    <s v="01-07-01-30540773"/>
    <s v="07-005539"/>
    <x v="10"/>
    <s v="07-006809"/>
    <x v="159"/>
    <s v="Pesos (ARS)"/>
    <n v="65329"/>
    <n v="48589.75"/>
    <n v="2429.4899999999998"/>
    <n v="1"/>
    <x v="0"/>
    <n v="1.9E-2"/>
  </r>
  <r>
    <x v="0"/>
    <s v="CARTAGENA - RUIZ S.R.L."/>
    <x v="0"/>
    <s v="01-07-01-30541008"/>
    <s v="07-005539"/>
    <x v="10"/>
    <s v="07-006809"/>
    <x v="159"/>
    <s v="Pesos (ARS)"/>
    <n v="1644356"/>
    <n v="992011"/>
    <n v="49600.55"/>
    <n v="1"/>
    <x v="0"/>
    <n v="1.9E-2"/>
  </r>
  <r>
    <x v="0"/>
    <s v="POTASCHNER MATIAS SEBASTIAN"/>
    <x v="0"/>
    <s v="01-07-01-30541255"/>
    <s v="07-005450"/>
    <x v="13"/>
    <s v="07-006809"/>
    <x v="159"/>
    <s v="Pesos (ARS)"/>
    <n v="157655"/>
    <n v="97263"/>
    <n v="4863.1400000000003"/>
    <n v="1"/>
    <x v="0"/>
    <n v="1.9E-2"/>
  </r>
  <r>
    <x v="0"/>
    <s v="BANDIERA ROBERTO ADRIAN"/>
    <x v="0"/>
    <s v="01-07-01-30541569"/>
    <s v="07-005539"/>
    <x v="10"/>
    <s v="07-006809"/>
    <x v="159"/>
    <s v="Pesos (ARS)"/>
    <n v="148552"/>
    <n v="110488.72"/>
    <n v="5524.44"/>
    <n v="1"/>
    <x v="0"/>
    <n v="1.9E-2"/>
  </r>
  <r>
    <x v="0"/>
    <s v="SOCSO S.A"/>
    <x v="0"/>
    <s v="01-07-01-30541748"/>
    <s v="07-005450"/>
    <x v="13"/>
    <s v="07-006809"/>
    <x v="159"/>
    <s v="Pesos (ARS)"/>
    <n v="64003"/>
    <n v="46564.57"/>
    <n v="2328.23"/>
    <n v="1"/>
    <x v="0"/>
    <n v="1.9E-2"/>
  </r>
  <r>
    <x v="0"/>
    <s v="MOLINA CARLOS ALBERTO"/>
    <x v="0"/>
    <s v="01-07-01-30541830"/>
    <s v="07-005637"/>
    <x v="5"/>
    <s v="07-006809"/>
    <x v="159"/>
    <s v="Pesos (ARS)"/>
    <n v="42556"/>
    <n v="31652.04"/>
    <n v="1582.6"/>
    <n v="1"/>
    <x v="0"/>
    <n v="1.9E-2"/>
  </r>
  <r>
    <x v="0"/>
    <s v="ROSELLI WALTER MIGUEL"/>
    <x v="0"/>
    <s v="01-07-01-30541943"/>
    <s v="07-006039"/>
    <x v="3"/>
    <s v="07-006809"/>
    <x v="159"/>
    <s v="Pesos (ARS)"/>
    <n v="80124"/>
    <n v="59593.89"/>
    <n v="2979.69"/>
    <n v="1"/>
    <x v="0"/>
    <n v="1.9E-2"/>
  </r>
  <r>
    <x v="0"/>
    <s v="TOGNETTI SABRINA VANESA"/>
    <x v="0"/>
    <s v="01-07-01-30542028"/>
    <s v="07-005450"/>
    <x v="13"/>
    <s v="07-006809"/>
    <x v="159"/>
    <s v="Pesos (ARS)"/>
    <n v="62031"/>
    <n v="46136.89"/>
    <n v="2306.84"/>
    <n v="1"/>
    <x v="0"/>
    <n v="1.9E-2"/>
  </r>
  <r>
    <x v="0"/>
    <s v="ROSELLI WALTER MIGUEL"/>
    <x v="0"/>
    <s v="01-07-01-30542044"/>
    <s v="07-006039"/>
    <x v="3"/>
    <s v="07-006809"/>
    <x v="159"/>
    <s v="Pesos (ARS)"/>
    <n v="56949"/>
    <n v="42356.99"/>
    <n v="2117.85"/>
    <n v="1"/>
    <x v="0"/>
    <n v="1.9E-2"/>
  </r>
  <r>
    <x v="0"/>
    <s v="DOLZ GONZALO ARTURO"/>
    <x v="0"/>
    <s v="01-07-01-30542178"/>
    <s v="07-005558"/>
    <x v="11"/>
    <s v="07-006809"/>
    <x v="159"/>
    <s v="Pesos (ARS)"/>
    <n v="68143"/>
    <n v="50682.86"/>
    <n v="2534.14"/>
    <n v="1"/>
    <x v="0"/>
    <n v="1.9E-2"/>
  </r>
  <r>
    <x v="0"/>
    <s v="VICCHI VICCHI GERMAN ADOLFO"/>
    <x v="0"/>
    <s v="01-07-01-30542369"/>
    <s v="07-005558"/>
    <x v="11"/>
    <s v="07-006809"/>
    <x v="159"/>
    <s v="Pesos (ARS)"/>
    <n v="263835"/>
    <n v="196232.92"/>
    <n v="9811.65"/>
    <n v="1"/>
    <x v="0"/>
    <n v="1.9E-2"/>
  </r>
  <r>
    <x v="0"/>
    <s v="DI MECO MARIO JORGE"/>
    <x v="0"/>
    <s v="01-07-01-30542476"/>
    <s v="07-005558"/>
    <x v="11"/>
    <s v="07-006809"/>
    <x v="159"/>
    <s v="Pesos (ARS)"/>
    <n v="45172"/>
    <n v="33597.24"/>
    <n v="1679.86"/>
    <n v="1"/>
    <x v="0"/>
    <n v="1.9E-2"/>
  </r>
  <r>
    <x v="0"/>
    <s v="ROSSATO NESTOR FABIAN"/>
    <x v="0"/>
    <s v="01-07-01-30542776"/>
    <s v="07-005558"/>
    <x v="11"/>
    <s v="07-006809"/>
    <x v="159"/>
    <s v="Pesos (ARS)"/>
    <n v="64182"/>
    <n v="47736.36"/>
    <n v="2386.8200000000002"/>
    <n v="1"/>
    <x v="0"/>
    <n v="1.9E-2"/>
  </r>
  <r>
    <x v="0"/>
    <s v="ROSSO GUSTAVO DANIEL"/>
    <x v="0"/>
    <s v="01-07-01-30542818"/>
    <s v="07-005637"/>
    <x v="5"/>
    <s v="07-006809"/>
    <x v="159"/>
    <s v="Pesos (ARS)"/>
    <n v="122838"/>
    <n v="89369.47"/>
    <n v="4468.47"/>
    <n v="1"/>
    <x v="0"/>
    <n v="1.9E-2"/>
  </r>
  <r>
    <x v="0"/>
    <s v="DERUGGIERO CLAUDIA BEATRIZ"/>
    <x v="0"/>
    <s v="01-07-01-30542883"/>
    <s v="07-005738"/>
    <x v="2"/>
    <s v="07-006809"/>
    <x v="159"/>
    <s v="Pesos (ARS)"/>
    <n v="59264"/>
    <n v="44078.46"/>
    <n v="2203.92"/>
    <n v="1"/>
    <x v="0"/>
    <n v="1.9E-2"/>
  </r>
  <r>
    <x v="0"/>
    <s v="MOSSO IGNACIO"/>
    <x v="0"/>
    <s v="01-07-01-30542966"/>
    <s v="07-005450"/>
    <x v="13"/>
    <s v="07-006809"/>
    <x v="159"/>
    <s v="Pesos (ARS)"/>
    <n v="57584"/>
    <n v="42829.46"/>
    <n v="2141.4699999999998"/>
    <n v="1"/>
    <x v="0"/>
    <n v="1.9E-2"/>
  </r>
  <r>
    <x v="0"/>
    <s v="SUAREZ LEANDRO"/>
    <x v="0"/>
    <s v="01-07-01-30542982"/>
    <s v="07-005637"/>
    <x v="5"/>
    <s v="07-006809"/>
    <x v="159"/>
    <s v="Pesos (ARS)"/>
    <n v="178076"/>
    <n v="132195.76999999999"/>
    <n v="6609.79"/>
    <n v="1"/>
    <x v="0"/>
    <n v="1.9E-2"/>
  </r>
  <r>
    <x v="0"/>
    <s v="CALVO COSTA DIEGO GERARDO"/>
    <x v="0"/>
    <s v="01-07-01-30543013"/>
    <s v="07-005558"/>
    <x v="11"/>
    <s v="07-006809"/>
    <x v="159"/>
    <s v="Pesos (ARS)"/>
    <n v="153635"/>
    <n v="114269.15"/>
    <n v="5713.46"/>
    <n v="1"/>
    <x v="0"/>
    <n v="1.9E-2"/>
  </r>
  <r>
    <x v="0"/>
    <s v="PARATORE CLAUDIA MARCELA"/>
    <x v="0"/>
    <s v="01-07-01-30543039"/>
    <s v="07-005539"/>
    <x v="10"/>
    <s v="07-006809"/>
    <x v="159"/>
    <s v="Pesos (ARS)"/>
    <n v="19399"/>
    <n v="14001.06"/>
    <n v="700.05"/>
    <n v="1"/>
    <x v="0"/>
    <n v="1.9E-2"/>
  </r>
  <r>
    <x v="0"/>
    <s v="LUCERO CEFERINO JERONIMO"/>
    <x v="0"/>
    <s v="01-07-01-30543342"/>
    <s v="07-005646"/>
    <x v="15"/>
    <s v="07-006809"/>
    <x v="159"/>
    <s v="Pesos (ARS)"/>
    <n v="56895"/>
    <n v="42317.13"/>
    <n v="2115.86"/>
    <n v="1"/>
    <x v="0"/>
    <n v="1.9E-2"/>
  </r>
  <r>
    <x v="0"/>
    <s v="FUERTES HECTOR MARIO"/>
    <x v="0"/>
    <s v="01-07-01-30543795"/>
    <s v="07-005539"/>
    <x v="10"/>
    <s v="07-006809"/>
    <x v="159"/>
    <s v="Pesos (ARS)"/>
    <n v="47781"/>
    <n v="35538.17"/>
    <n v="1776.91"/>
    <n v="1"/>
    <x v="0"/>
    <n v="1.9E-2"/>
  </r>
  <r>
    <x v="0"/>
    <s v="FOZZATTI GUSTAVO ARIEL"/>
    <x v="0"/>
    <s v="01-07-01-30544090"/>
    <s v="07-005450"/>
    <x v="13"/>
    <s v="07-006809"/>
    <x v="159"/>
    <s v="Pesos (ARS)"/>
    <n v="71779"/>
    <n v="53387.14"/>
    <n v="2669.36"/>
    <n v="1"/>
    <x v="0"/>
    <n v="1.9E-2"/>
  </r>
  <r>
    <x v="0"/>
    <s v="DIAZ GEROLI CARLOS SEBASTIAN"/>
    <x v="0"/>
    <s v="01-07-01-30544100"/>
    <s v="07-006138"/>
    <x v="12"/>
    <s v="07-006809"/>
    <x v="159"/>
    <s v="Pesos (ARS)"/>
    <n v="91178"/>
    <n v="67942.11"/>
    <n v="3397.11"/>
    <n v="1"/>
    <x v="0"/>
    <n v="1.9E-2"/>
  </r>
  <r>
    <x v="0"/>
    <s v="RIOS PABLO EZEQUIEL"/>
    <x v="0"/>
    <s v="01-07-01-30544113"/>
    <s v="07-005539"/>
    <x v="10"/>
    <s v="07-006809"/>
    <x v="159"/>
    <s v="Pesos (ARS)"/>
    <n v="54376"/>
    <n v="39560.629999999997"/>
    <n v="1978.03"/>
    <n v="1"/>
    <x v="0"/>
    <n v="1.9E-2"/>
  </r>
  <r>
    <x v="0"/>
    <s v="GHILARDI ERNESTO"/>
    <x v="0"/>
    <s v="01-07-01-30544368"/>
    <s v="07-005739"/>
    <x v="8"/>
    <s v="07-006809"/>
    <x v="159"/>
    <s v="Pesos (ARS)"/>
    <n v="33448"/>
    <n v="24334.48"/>
    <n v="1216.72"/>
    <n v="1"/>
    <x v="0"/>
    <n v="1.9E-2"/>
  </r>
  <r>
    <x v="0"/>
    <s v="NOVATTI MARIA EUGENIA"/>
    <x v="0"/>
    <s v="01-07-01-30544446"/>
    <s v="07-005558"/>
    <x v="11"/>
    <s v="07-006809"/>
    <x v="159"/>
    <s v="Pesos (ARS)"/>
    <n v="137085"/>
    <n v="101960.25"/>
    <n v="5098.01"/>
    <n v="1"/>
    <x v="0"/>
    <n v="1.9E-2"/>
  </r>
  <r>
    <x v="0"/>
    <s v="GUEVARA MARIA BEATRIZ"/>
    <x v="0"/>
    <s v="01-07-01-30544565"/>
    <s v="07-005558"/>
    <x v="11"/>
    <s v="07-006809"/>
    <x v="159"/>
    <s v="Pesos (ARS)"/>
    <n v="89029"/>
    <n v="66216.88"/>
    <n v="3310.84"/>
    <n v="1"/>
    <x v="0"/>
    <n v="1.9E-2"/>
  </r>
  <r>
    <x v="0"/>
    <s v="BIANCHI FERNANDO DANIEL"/>
    <x v="0"/>
    <s v="01-07-01-30544664"/>
    <s v="07-005539"/>
    <x v="10"/>
    <s v="07-006809"/>
    <x v="159"/>
    <s v="Pesos (ARS)"/>
    <n v="37418"/>
    <n v="27830.21"/>
    <n v="1391.51"/>
    <n v="1"/>
    <x v="0"/>
    <n v="1.9E-2"/>
  </r>
  <r>
    <x v="0"/>
    <s v="BOSIO YANINA VERONICA"/>
    <x v="0"/>
    <s v="01-07-01-30544933"/>
    <s v="07-006138"/>
    <x v="12"/>
    <s v="07-006809"/>
    <x v="159"/>
    <s v="Pesos (ARS)"/>
    <n v="79687"/>
    <n v="59268.62"/>
    <n v="2963.43"/>
    <n v="1"/>
    <x v="0"/>
    <n v="1.9E-2"/>
  </r>
  <r>
    <x v="0"/>
    <s v="MARANDET MARIA LAURA"/>
    <x v="0"/>
    <s v="01-07-01-30544983"/>
    <s v="07-005558"/>
    <x v="11"/>
    <s v="07-006809"/>
    <x v="159"/>
    <s v="Pesos (ARS)"/>
    <n v="150959"/>
    <n v="112093.12"/>
    <n v="5604.66"/>
    <n v="1"/>
    <x v="0"/>
    <n v="1.9E-2"/>
  </r>
  <r>
    <x v="0"/>
    <s v="ROLDAN CLAUDIA MARIA DEL CARMEN"/>
    <x v="0"/>
    <s v="01-07-01-30545221"/>
    <s v="07-005739"/>
    <x v="8"/>
    <s v="07-006809"/>
    <x v="159"/>
    <s v="Pesos (ARS)"/>
    <n v="74624"/>
    <n v="55503.72"/>
    <n v="2775.19"/>
    <n v="1"/>
    <x v="0"/>
    <n v="1.9E-2"/>
  </r>
  <r>
    <x v="0"/>
    <s v="PAEZ JUAN CARLOS"/>
    <x v="0"/>
    <s v="01-07-01-30545317"/>
    <s v="07-006039"/>
    <x v="3"/>
    <s v="07-006809"/>
    <x v="159"/>
    <s v="Pesos (ARS)"/>
    <n v="24432"/>
    <n v="18341.91"/>
    <n v="917.1"/>
    <n v="1"/>
    <x v="0"/>
    <n v="1.9E-2"/>
  </r>
  <r>
    <x v="0"/>
    <s v="OROZCO RAUL HERNAN"/>
    <x v="0"/>
    <s v="01-07-01-30545915"/>
    <s v="07-005467"/>
    <x v="26"/>
    <s v="07-006809"/>
    <x v="159"/>
    <s v="Pesos (ARS)"/>
    <n v="110660"/>
    <n v="82306.28"/>
    <n v="4115.3100000000004"/>
    <n v="1"/>
    <x v="0"/>
    <n v="1.9E-2"/>
  </r>
  <r>
    <x v="0"/>
    <s v="RODRIGUEZ DANIEL"/>
    <x v="0"/>
    <s v="01-07-01-30545924"/>
    <s v="07-005539"/>
    <x v="10"/>
    <s v="07-006809"/>
    <x v="159"/>
    <s v="Pesos (ARS)"/>
    <n v="85377"/>
    <n v="63501.05"/>
    <n v="3175.05"/>
    <n v="1"/>
    <x v="0"/>
    <n v="1.9E-2"/>
  </r>
  <r>
    <x v="0"/>
    <s v="VAQUER ESTELA MARINA"/>
    <x v="0"/>
    <s v="01-07-01-30546919"/>
    <s v="07-005472"/>
    <x v="6"/>
    <s v="07-006809"/>
    <x v="159"/>
    <s v="Pesos (ARS)"/>
    <n v="23036"/>
    <n v="15582.1"/>
    <n v="779.11"/>
    <n v="1"/>
    <x v="0"/>
    <n v="1.9E-2"/>
  </r>
  <r>
    <x v="0"/>
    <s v="ALANIZ NICOLAS FABRICIO"/>
    <x v="0"/>
    <s v="01-07-01-30547337"/>
    <s v="07-005450"/>
    <x v="13"/>
    <s v="07-006809"/>
    <x v="159"/>
    <s v="Pesos (ARS)"/>
    <n v="59427"/>
    <n v="40130.6"/>
    <n v="2006.53"/>
    <n v="1"/>
    <x v="0"/>
    <n v="1.9E-2"/>
  </r>
  <r>
    <x v="0"/>
    <s v="PEREZ SABATER CAROLINA RAQUEL"/>
    <x v="0"/>
    <s v="01-07-01-30547340"/>
    <s v="07-005450"/>
    <x v="13"/>
    <s v="07-006809"/>
    <x v="159"/>
    <s v="Pesos (ARS)"/>
    <n v="138787"/>
    <n v="93878.73"/>
    <n v="4693.9399999999996"/>
    <n v="1"/>
    <x v="0"/>
    <n v="1.9E-2"/>
  </r>
  <r>
    <x v="0"/>
    <s v="QUIROGA BLANCO TOMAS AGUSTIN"/>
    <x v="0"/>
    <s v="01-07-01-30547386"/>
    <s v="07-005539"/>
    <x v="10"/>
    <s v="07-006809"/>
    <x v="159"/>
    <s v="Pesos (ARS)"/>
    <n v="81137"/>
    <n v="60347.839999999997"/>
    <n v="3017.39"/>
    <n v="1"/>
    <x v="0"/>
    <n v="1.9E-2"/>
  </r>
  <r>
    <x v="0"/>
    <s v="CHOSOVI S.A."/>
    <x v="0"/>
    <s v="01-07-01-30547455"/>
    <s v="07-005637"/>
    <x v="5"/>
    <s v="07-006809"/>
    <x v="159"/>
    <s v="Pesos (ARS)"/>
    <n v="826452"/>
    <n v="498584"/>
    <n v="24929.200000000001"/>
    <n v="1"/>
    <x v="0"/>
    <n v="1.9E-2"/>
  </r>
  <r>
    <x v="0"/>
    <s v="VICCHI PABLO"/>
    <x v="0"/>
    <s v="01-07-01-30547567"/>
    <s v="07-005558"/>
    <x v="11"/>
    <s v="07-006809"/>
    <x v="159"/>
    <s v="Pesos (ARS)"/>
    <n v="365951"/>
    <n v="272184.01"/>
    <n v="13609.2"/>
    <n v="1"/>
    <x v="0"/>
    <n v="1.9E-2"/>
  </r>
  <r>
    <x v="0"/>
    <s v="ANTOLA MARCELA"/>
    <x v="0"/>
    <s v="01-07-01-30547602"/>
    <s v="07-006637"/>
    <x v="22"/>
    <s v="07-006809"/>
    <x v="159"/>
    <s v="Pesos (ARS)"/>
    <n v="119330"/>
    <n v="73632"/>
    <n v="3681.6"/>
    <n v="1"/>
    <x v="0"/>
    <n v="1.9E-2"/>
  </r>
  <r>
    <x v="0"/>
    <s v="AVILA DIEGO HORACIO"/>
    <x v="0"/>
    <s v="01-07-01-30547617"/>
    <s v="07-005637"/>
    <x v="5"/>
    <s v="07-006809"/>
    <x v="159"/>
    <s v="Pesos (ARS)"/>
    <n v="156965"/>
    <n v="116746.18"/>
    <n v="5837.31"/>
    <n v="1"/>
    <x v="0"/>
    <n v="1.9E-2"/>
  </r>
  <r>
    <x v="0"/>
    <s v="RUIZ FERNANDEZ AGUSTIN EMILIO"/>
    <x v="0"/>
    <s v="01-07-01-30547659"/>
    <s v="07-006138"/>
    <x v="12"/>
    <s v="07-006809"/>
    <x v="159"/>
    <s v="Pesos (ARS)"/>
    <n v="147145"/>
    <n v="109442.13"/>
    <n v="5472.11"/>
    <n v="1"/>
    <x v="0"/>
    <n v="1.9E-2"/>
  </r>
  <r>
    <x v="0"/>
    <s v="PONTE MARIA CECILIA"/>
    <x v="0"/>
    <s v="01-07-01-30548193"/>
    <s v="07-005450"/>
    <x v="13"/>
    <s v="07-006809"/>
    <x v="159"/>
    <s v="Pesos (ARS)"/>
    <n v="91024"/>
    <n v="67700.63"/>
    <n v="3385.03"/>
    <n v="1"/>
    <x v="0"/>
    <n v="1.9E-2"/>
  </r>
  <r>
    <x v="0"/>
    <s v="MOLINA OSCAR ALBERTO"/>
    <x v="0"/>
    <s v="01-07-01-30548518"/>
    <s v="07-005637"/>
    <x v="5"/>
    <s v="07-006809"/>
    <x v="159"/>
    <s v="Pesos (ARS)"/>
    <n v="183160"/>
    <n v="133255.76999999999"/>
    <n v="6662.79"/>
    <n v="1"/>
    <x v="0"/>
    <n v="1.9E-2"/>
  </r>
  <r>
    <x v="0"/>
    <s v="SANCHEZ GERARDO ANTONIO"/>
    <x v="0"/>
    <s v="01-07-01-30548530"/>
    <s v="07-005558"/>
    <x v="11"/>
    <s v="07-006809"/>
    <x v="159"/>
    <s v="Pesos (ARS)"/>
    <n v="258077"/>
    <n v="191950.04"/>
    <n v="9597.5"/>
    <n v="1"/>
    <x v="0"/>
    <n v="1.9E-2"/>
  </r>
  <r>
    <x v="0"/>
    <s v="GARCIA FERNANDO DANIEL"/>
    <x v="0"/>
    <s v="01-07-01-30549040"/>
    <s v="07-006039"/>
    <x v="3"/>
    <s v="07-006809"/>
    <x v="159"/>
    <s v="Pesos (ARS)"/>
    <n v="19421"/>
    <n v="14444.33"/>
    <n v="722.22"/>
    <n v="1"/>
    <x v="0"/>
    <n v="1.9E-2"/>
  </r>
  <r>
    <x v="0"/>
    <s v="TOUJAS SERGIO NORMANDO"/>
    <x v="0"/>
    <s v="01-07-01-30549083"/>
    <s v="07-006025"/>
    <x v="0"/>
    <s v="07-006809"/>
    <x v="159"/>
    <s v="Pesos (ARS)"/>
    <n v="28425"/>
    <n v="19227"/>
    <n v="961.35"/>
    <n v="1"/>
    <x v="0"/>
    <n v="1.9E-2"/>
  </r>
  <r>
    <x v="0"/>
    <s v="SANABRIA EDUARDO ALFREDO"/>
    <x v="0"/>
    <s v="01-07-01-30549164"/>
    <s v="07-006138"/>
    <x v="12"/>
    <s v="07-006809"/>
    <x v="159"/>
    <s v="Pesos (ARS)"/>
    <n v="24879"/>
    <n v="18677.7"/>
    <n v="933.89"/>
    <n v="1"/>
    <x v="0"/>
    <n v="1.9E-2"/>
  </r>
  <r>
    <x v="0"/>
    <s v="ARIAS JULIO GUILLERMO"/>
    <x v="0"/>
    <s v="01-07-01-30549256"/>
    <s v="07-005450"/>
    <x v="13"/>
    <s v="07-006809"/>
    <x v="159"/>
    <s v="Pesos (ARS)"/>
    <n v="254368"/>
    <n v="168276"/>
    <n v="8413.7999999999993"/>
    <n v="1"/>
    <x v="0"/>
    <n v="1.9E-2"/>
  </r>
  <r>
    <x v="0"/>
    <s v="IBACETA RODRIGO DAMIAN"/>
    <x v="0"/>
    <s v="01-07-01-30549453"/>
    <s v="07-005978"/>
    <x v="4"/>
    <s v="07-006809"/>
    <x v="159"/>
    <s v="Pesos (ARS)"/>
    <n v="97192"/>
    <n v="72288.33"/>
    <n v="3614.42"/>
    <n v="1"/>
    <x v="0"/>
    <n v="1.9E-2"/>
  </r>
  <r>
    <x v="0"/>
    <s v="POZO VARGAS MARIANO JESUS"/>
    <x v="0"/>
    <s v="01-07-01-30549482"/>
    <s v="07-006138"/>
    <x v="12"/>
    <s v="07-006809"/>
    <x v="159"/>
    <s v="Pesos (ARS)"/>
    <n v="29431"/>
    <n v="22095.49"/>
    <n v="1104.77"/>
    <n v="1"/>
    <x v="0"/>
    <n v="1.9E-2"/>
  </r>
  <r>
    <x v="0"/>
    <s v="SANCHEZ ELIAS RICARDO"/>
    <x v="0"/>
    <s v="01-07-01-30549856"/>
    <s v="07-006415"/>
    <x v="24"/>
    <s v="07-006809"/>
    <x v="159"/>
    <s v="Pesos (ARS)"/>
    <n v="60048"/>
    <n v="44662.05"/>
    <n v="2233.1"/>
    <n v="1"/>
    <x v="0"/>
    <n v="1.9E-2"/>
  </r>
  <r>
    <x v="0"/>
    <s v="SANCHEZ ELIAS RICARDO"/>
    <x v="0"/>
    <s v="01-07-01-30549872"/>
    <s v="07-006415"/>
    <x v="24"/>
    <s v="07-006809"/>
    <x v="159"/>
    <s v="Pesos (ARS)"/>
    <n v="68675"/>
    <n v="51078.5"/>
    <n v="2553.9299999999998"/>
    <n v="1"/>
    <x v="0"/>
    <n v="1.9E-2"/>
  </r>
  <r>
    <x v="0"/>
    <s v="MYANMA SAS"/>
    <x v="0"/>
    <s v="01-07-01-30550173"/>
    <s v="07-005539"/>
    <x v="10"/>
    <s v="07-006809"/>
    <x v="159"/>
    <s v="Pesos (ARS)"/>
    <n v="51479"/>
    <n v="37452.769999999997"/>
    <n v="1872.64"/>
    <n v="1"/>
    <x v="0"/>
    <n v="1.9E-2"/>
  </r>
  <r>
    <x v="0"/>
    <s v="IBACETA RODRIGO DAMIAN"/>
    <x v="0"/>
    <s v="01-07-01-30550867"/>
    <s v="07-005978"/>
    <x v="4"/>
    <s v="07-006809"/>
    <x v="159"/>
    <s v="Pesos (ARS)"/>
    <n v="22670"/>
    <n v="16860.96"/>
    <n v="843.05"/>
    <n v="1"/>
    <x v="0"/>
    <n v="1.9E-2"/>
  </r>
  <r>
    <x v="0"/>
    <s v="CORIA HECTOR RICARDO"/>
    <x v="0"/>
    <s v="01-07-01-30551395"/>
    <s v="07-005637"/>
    <x v="5"/>
    <s v="07-006809"/>
    <x v="159"/>
    <s v="Pesos (ARS)"/>
    <n v="262347"/>
    <n v="161740"/>
    <n v="8086.99"/>
    <n v="1"/>
    <x v="0"/>
    <n v="1.9E-2"/>
  </r>
  <r>
    <x v="0"/>
    <s v="SCHILLAGI MARIA CECILIA"/>
    <x v="0"/>
    <s v="01-07-01-30551397"/>
    <s v="07-005539"/>
    <x v="10"/>
    <s v="07-006809"/>
    <x v="159"/>
    <s v="Pesos (ARS)"/>
    <n v="166739"/>
    <n v="124015.51"/>
    <n v="6200.78"/>
    <n v="1"/>
    <x v="0"/>
    <n v="1.9E-2"/>
  </r>
  <r>
    <x v="0"/>
    <s v="POPPI MARIANA INES"/>
    <x v="0"/>
    <s v="01-07-01-30551493"/>
    <s v="07-005539"/>
    <x v="10"/>
    <s v="07-006809"/>
    <x v="159"/>
    <s v="Pesos (ARS)"/>
    <n v="67055"/>
    <n v="49874"/>
    <n v="2493.6999999999998"/>
    <n v="1"/>
    <x v="0"/>
    <n v="1.9E-2"/>
  </r>
  <r>
    <x v="0"/>
    <s v="SANTAGATI ANDREA VERONICA MARISA"/>
    <x v="0"/>
    <s v="01-07-01-30551760"/>
    <s v="07-005738"/>
    <x v="2"/>
    <s v="07-006809"/>
    <x v="159"/>
    <s v="Pesos (ARS)"/>
    <n v="60773"/>
    <n v="45201.61"/>
    <n v="2260.08"/>
    <n v="1"/>
    <x v="0"/>
    <n v="1.9E-2"/>
  </r>
  <r>
    <x v="0"/>
    <s v="SALVO LUIS ALBERTO"/>
    <x v="0"/>
    <s v="01-07-01-30552085"/>
    <s v="07-006890"/>
    <x v="27"/>
    <s v="07-006809"/>
    <x v="159"/>
    <s v="Pesos (ARS)"/>
    <n v="72461"/>
    <n v="53894.18"/>
    <n v="2694.71"/>
    <n v="1"/>
    <x v="0"/>
    <n v="1.9E-2"/>
  </r>
  <r>
    <x v="0"/>
    <s v="MONZON PATRICIA SILVINA"/>
    <x v="0"/>
    <s v="01-07-01-30552192"/>
    <s v="07-005646"/>
    <x v="15"/>
    <s v="07-006809"/>
    <x v="159"/>
    <s v="Pesos (ARS)"/>
    <n v="301447.01"/>
    <n v="224207.21"/>
    <n v="11210.37"/>
    <n v="1"/>
    <x v="0"/>
    <n v="1.9E-2"/>
  </r>
  <r>
    <x v="0"/>
    <s v="MADDIO GUSTAVO JAVIER"/>
    <x v="0"/>
    <s v="01-07-01-30552209"/>
    <s v="07-005646"/>
    <x v="15"/>
    <s v="07-006809"/>
    <x v="159"/>
    <s v="Pesos (ARS)"/>
    <n v="147861"/>
    <n v="109974.75"/>
    <n v="5498.74"/>
    <n v="1"/>
    <x v="0"/>
    <n v="1.9E-2"/>
  </r>
  <r>
    <x v="0"/>
    <s v="BERTOLO PAULA DANIELA"/>
    <x v="0"/>
    <s v="01-07-01-30552460"/>
    <s v="07-005978"/>
    <x v="4"/>
    <s v="07-006809"/>
    <x v="159"/>
    <s v="Pesos (ARS)"/>
    <n v="37154"/>
    <n v="27394.95"/>
    <n v="1369.75"/>
    <n v="1"/>
    <x v="0"/>
    <n v="1.9E-2"/>
  </r>
  <r>
    <x v="0"/>
    <s v="SARDI ANA ALEJANDRA"/>
    <x v="0"/>
    <s v="01-07-01-30552604"/>
    <s v="07-005539"/>
    <x v="10"/>
    <s v="07-006809"/>
    <x v="159"/>
    <s v="Pesos (ARS)"/>
    <n v="58400"/>
    <n v="43436.23"/>
    <n v="2171.81"/>
    <n v="1"/>
    <x v="0"/>
    <n v="1.9E-2"/>
  </r>
  <r>
    <x v="0"/>
    <s v="DIAZ CARLOS ALBERTO"/>
    <x v="0"/>
    <s v="01-07-01-30552682"/>
    <s v="07-006138"/>
    <x v="12"/>
    <s v="07-006809"/>
    <x v="159"/>
    <s v="Pesos (ARS)"/>
    <n v="11468"/>
    <n v="7522"/>
    <n v="376.1"/>
    <n v="1"/>
    <x v="0"/>
    <n v="1.9E-2"/>
  </r>
  <r>
    <x v="0"/>
    <s v="BLANCO GABRIEL ESTEBAN HASAN"/>
    <x v="0"/>
    <s v="01-07-01-30552913"/>
    <s v="07-005472"/>
    <x v="6"/>
    <s v="07-006809"/>
    <x v="159"/>
    <s v="Pesos (ARS)"/>
    <n v="14934"/>
    <n v="10185"/>
    <n v="509.25"/>
    <n v="1"/>
    <x v="0"/>
    <n v="1.9E-2"/>
  </r>
  <r>
    <x v="0"/>
    <s v="RODRIGUEZ DANIEL"/>
    <x v="0"/>
    <s v="01-07-01-30553375"/>
    <s v="07-005539"/>
    <x v="10"/>
    <s v="07-006809"/>
    <x v="159"/>
    <s v="Pesos (ARS)"/>
    <n v="134918"/>
    <n v="100347.84"/>
    <n v="5017.3900000000003"/>
    <n v="1"/>
    <x v="0"/>
    <n v="1.9E-2"/>
  </r>
  <r>
    <x v="0"/>
    <s v="ZIN S.A."/>
    <x v="0"/>
    <s v="01-07-01-30553396"/>
    <s v="07-005558"/>
    <x v="11"/>
    <s v="07-006809"/>
    <x v="159"/>
    <s v="Pesos (ARS)"/>
    <n v="58528"/>
    <n v="42581.2"/>
    <n v="2129.06"/>
    <n v="1"/>
    <x v="0"/>
    <n v="1.9E-2"/>
  </r>
  <r>
    <x v="0"/>
    <s v="ZIN S.A."/>
    <x v="0"/>
    <s v="01-07-01-30553397"/>
    <s v="07-005558"/>
    <x v="11"/>
    <s v="07-006809"/>
    <x v="159"/>
    <s v="Pesos (ARS)"/>
    <n v="48503"/>
    <n v="35287.25"/>
    <n v="1764.36"/>
    <n v="1"/>
    <x v="0"/>
    <n v="1.9E-2"/>
  </r>
  <r>
    <x v="0"/>
    <s v="GASTIARENA MARIO LUIS"/>
    <x v="0"/>
    <s v="01-07-01-30553425"/>
    <s v="07-006025"/>
    <x v="0"/>
    <s v="07-006809"/>
    <x v="159"/>
    <s v="Pesos (ARS)"/>
    <n v="182780"/>
    <n v="127241"/>
    <n v="6362.04"/>
    <n v="1"/>
    <x v="0"/>
    <n v="1.9E-2"/>
  </r>
  <r>
    <x v="0"/>
    <s v="RECAUDONIC SA"/>
    <x v="0"/>
    <s v="01-07-01-30553441"/>
    <s v="07-005558"/>
    <x v="11"/>
    <s v="07-006809"/>
    <x v="159"/>
    <s v="Pesos (ARS)"/>
    <n v="41379"/>
    <n v="30104.38"/>
    <n v="1505.22"/>
    <n v="1"/>
    <x v="0"/>
    <n v="1.9E-2"/>
  </r>
  <r>
    <x v="0"/>
    <s v="MARTINEZ MIGUEL ANGEL"/>
    <x v="0"/>
    <s v="01-07-01-30553496"/>
    <s v="07-005539"/>
    <x v="10"/>
    <s v="07-006809"/>
    <x v="159"/>
    <s v="Pesos (ARS)"/>
    <n v="270700"/>
    <n v="188759"/>
    <n v="9437.9500000000007"/>
    <n v="1"/>
    <x v="0"/>
    <n v="1.9E-2"/>
  </r>
  <r>
    <x v="0"/>
    <s v="ESTRUCTURAS OESTE SA"/>
    <x v="0"/>
    <s v="01-07-01-30553609"/>
    <s v="07-005539"/>
    <x v="10"/>
    <s v="07-006809"/>
    <x v="159"/>
    <s v="Pesos (ARS)"/>
    <n v="33453"/>
    <n v="22815"/>
    <n v="1140.74"/>
    <n v="1"/>
    <x v="0"/>
    <n v="1.9E-2"/>
  </r>
  <r>
    <x v="0"/>
    <s v="RECABARREN MAURICIO JAVIER"/>
    <x v="0"/>
    <s v="01-07-01-30554217"/>
    <s v="07-005738"/>
    <x v="2"/>
    <s v="07-006809"/>
    <x v="159"/>
    <s v="Pesos (ARS)"/>
    <n v="66713"/>
    <n v="49618.5"/>
    <n v="2480.9299999999998"/>
    <n v="1"/>
    <x v="0"/>
    <n v="1.9E-2"/>
  </r>
  <r>
    <x v="0"/>
    <s v="AMICO SA"/>
    <x v="0"/>
    <s v="01-07-01-30554241"/>
    <s v="07-005978"/>
    <x v="4"/>
    <s v="07-006809"/>
    <x v="159"/>
    <s v="Pesos (ARS)"/>
    <n v="55822"/>
    <n v="38071"/>
    <n v="1903.54"/>
    <n v="1"/>
    <x v="0"/>
    <n v="1.9E-2"/>
  </r>
  <r>
    <x v="0"/>
    <s v="VIZCAYA JORGE ARTURO"/>
    <x v="0"/>
    <s v="01-07-01-30554589"/>
    <s v="07-005947"/>
    <x v="19"/>
    <s v="07-006809"/>
    <x v="159"/>
    <s v="Pesos (ARS)"/>
    <n v="27735"/>
    <n v="18915"/>
    <n v="945.75"/>
    <n v="1"/>
    <x v="0"/>
    <n v="1.9E-2"/>
  </r>
  <r>
    <x v="0"/>
    <s v="FOZZATTI GUSTAVO ARIEL"/>
    <x v="0"/>
    <s v="01-07-01-30554890"/>
    <s v="07-005450"/>
    <x v="13"/>
    <s v="07-006809"/>
    <x v="159"/>
    <s v="Pesos (ARS)"/>
    <n v="81651"/>
    <n v="60729.27"/>
    <n v="3036.46"/>
    <n v="1"/>
    <x v="0"/>
    <n v="1.9E-2"/>
  </r>
  <r>
    <x v="0"/>
    <s v="PARDO VIRGINIA VERONICA"/>
    <x v="0"/>
    <s v="01-07-01-30554983"/>
    <s v="07-005539"/>
    <x v="10"/>
    <s v="07-006809"/>
    <x v="159"/>
    <s v="Pesos (ARS)"/>
    <n v="33903"/>
    <n v="23640"/>
    <n v="1182"/>
    <n v="1"/>
    <x v="0"/>
    <n v="1.9E-2"/>
  </r>
  <r>
    <x v="0"/>
    <s v="REHUE SA"/>
    <x v="0"/>
    <s v="01-07-01-30555077"/>
    <s v="07-005450"/>
    <x v="13"/>
    <s v="07-006809"/>
    <x v="159"/>
    <s v="Pesos (ARS)"/>
    <n v="416712"/>
    <n v="266806"/>
    <n v="13340.3"/>
    <n v="1"/>
    <x v="0"/>
    <n v="1.9E-2"/>
  </r>
  <r>
    <x v="0"/>
    <s v="PASO GONZALO JAVIER"/>
    <x v="0"/>
    <s v="01-07-01-30555837"/>
    <s v="07-005539"/>
    <x v="10"/>
    <s v="07-006809"/>
    <x v="159"/>
    <s v="Pesos (ARS)"/>
    <n v="72962"/>
    <n v="53082.05"/>
    <n v="2654.1"/>
    <n v="1"/>
    <x v="0"/>
    <n v="1.9E-2"/>
  </r>
  <r>
    <x v="0"/>
    <s v="PONCHON CARLOS EMILIANO"/>
    <x v="0"/>
    <s v="01-07-01-30555854"/>
    <s v="07-005539"/>
    <x v="10"/>
    <s v="07-006809"/>
    <x v="159"/>
    <s v="Pesos (ARS)"/>
    <n v="127156"/>
    <n v="94574.28"/>
    <n v="4728.71"/>
    <n v="1"/>
    <x v="0"/>
    <n v="1.9E-2"/>
  </r>
  <r>
    <x v="0"/>
    <s v="ACOSTA IVAN FEDERICO"/>
    <x v="3"/>
    <s v="01-07-02-30004444"/>
    <s v="07-005450"/>
    <x v="13"/>
    <s v="07-006809"/>
    <x v="159"/>
    <s v="Pesos (ARS)"/>
    <n v="20989"/>
    <n v="10926"/>
    <n v="437.04"/>
    <n v="1"/>
    <x v="0"/>
    <n v="1.9E-2"/>
  </r>
  <r>
    <x v="0"/>
    <s v="ESTRUCTURAS OESTE SA"/>
    <x v="3"/>
    <s v="01-07-02-30004478"/>
    <s v="07-005539"/>
    <x v="10"/>
    <s v="07-006809"/>
    <x v="159"/>
    <s v="Pesos (ARS)"/>
    <n v="7763"/>
    <n v="3949"/>
    <n v="157.96"/>
    <n v="1"/>
    <x v="0"/>
    <n v="1.9E-2"/>
  </r>
  <r>
    <x v="0"/>
    <s v="CHIAPINOTTO LAURA ADELINA"/>
    <x v="3"/>
    <s v="01-07-02-30004544"/>
    <s v="07-005450"/>
    <x v="13"/>
    <s v="07-006809"/>
    <x v="159"/>
    <s v="Pesos (ARS)"/>
    <n v="3732"/>
    <n v="1943"/>
    <n v="77.72"/>
    <n v="1"/>
    <x v="0"/>
    <n v="1.9E-2"/>
  </r>
  <r>
    <x v="0"/>
    <s v="ESTRUCTURAS OESTE SA"/>
    <x v="3"/>
    <s v="01-07-02-30005033"/>
    <s v="07-005539"/>
    <x v="10"/>
    <s v="07-006809"/>
    <x v="159"/>
    <s v="Pesos (ARS)"/>
    <n v="892.28"/>
    <n v="454"/>
    <n v="18.16"/>
    <n v="1"/>
    <x v="0"/>
    <n v="1.9E-2"/>
  </r>
  <r>
    <x v="0"/>
    <s v="PIASTRELINI JORGE ANTONIO"/>
    <x v="3"/>
    <s v="01-07-02-30005280"/>
    <s v="07-005646"/>
    <x v="15"/>
    <s v="07-006809"/>
    <x v="159"/>
    <s v="Pesos (ARS)"/>
    <n v="9183"/>
    <n v="4682"/>
    <n v="187.28"/>
    <n v="1"/>
    <x v="0"/>
    <n v="1.9E-2"/>
  </r>
  <r>
    <x v="0"/>
    <s v="ESTRUCTURAS OESTE SA"/>
    <x v="3"/>
    <s v="01-07-02-30005609"/>
    <s v="07-005539"/>
    <x v="10"/>
    <s v="07-006809"/>
    <x v="159"/>
    <s v="Pesos (ARS)"/>
    <n v="10315"/>
    <n v="5889"/>
    <n v="235.56"/>
    <n v="1"/>
    <x v="0"/>
    <n v="1.9E-2"/>
  </r>
  <r>
    <x v="0"/>
    <s v="ESTRUCTURAS OESTE SA"/>
    <x v="3"/>
    <s v="01-07-02-30005610"/>
    <s v="07-005539"/>
    <x v="10"/>
    <s v="07-006809"/>
    <x v="159"/>
    <s v="Pesos (ARS)"/>
    <n v="5158"/>
    <n v="2945"/>
    <n v="117.8"/>
    <n v="1"/>
    <x v="0"/>
    <n v="1.9E-2"/>
  </r>
  <r>
    <x v="0"/>
    <s v="TECNOLUBE S.R.L."/>
    <x v="3"/>
    <s v="01-07-02-30005627"/>
    <s v="07-006574"/>
    <x v="11"/>
    <s v="07-006809"/>
    <x v="159"/>
    <s v="Pesos (ARS)"/>
    <n v="214737"/>
    <n v="122606"/>
    <n v="4904.24"/>
    <n v="1"/>
    <x v="0"/>
    <n v="1.9E-2"/>
  </r>
  <r>
    <x v="0"/>
    <s v="SICCATTO EDGARDO FABIAN"/>
    <x v="3"/>
    <s v="01-07-02-30005682"/>
    <s v="07-005738"/>
    <x v="2"/>
    <s v="07-006809"/>
    <x v="159"/>
    <s v="Pesos (ARS)"/>
    <n v="6067"/>
    <n v="3543"/>
    <n v="141.72"/>
    <n v="1"/>
    <x v="0"/>
    <n v="1.9E-2"/>
  </r>
  <r>
    <x v="0"/>
    <s v="GOICOECHEA NICOLAS GABRIEL"/>
    <x v="7"/>
    <s v="01-07-06-30028644"/>
    <s v="07-005450"/>
    <x v="13"/>
    <s v="07-006809"/>
    <x v="159"/>
    <s v="Pesos (ARS)"/>
    <n v="7494.95"/>
    <n v="4653.68"/>
    <n v="232.7"/>
    <n v="1"/>
    <x v="0"/>
    <n v="1.9E-2"/>
  </r>
  <r>
    <x v="0"/>
    <s v="NAVARRO MARIANA BEATRIZ"/>
    <x v="7"/>
    <s v="01-07-06-30029285"/>
    <s v="07-005450"/>
    <x v="13"/>
    <s v="07-006809"/>
    <x v="159"/>
    <s v="Pesos (ARS)"/>
    <n v="7241"/>
    <n v="4496"/>
    <n v="224.8"/>
    <n v="1"/>
    <x v="0"/>
    <n v="1.9E-2"/>
  </r>
  <r>
    <x v="0"/>
    <s v="JANOUSEK LEONARDO CRISTIAN"/>
    <x v="7"/>
    <s v="01-07-06-30030303"/>
    <s v="07-006138"/>
    <x v="12"/>
    <s v="07-006809"/>
    <x v="159"/>
    <s v="Pesos (ARS)"/>
    <n v="4733"/>
    <n v="2944"/>
    <n v="147.19999999999999"/>
    <n v="1"/>
    <x v="0"/>
    <n v="1.9E-2"/>
  </r>
  <r>
    <x v="0"/>
    <s v="GONZALEZ JORGE GUSTAVO"/>
    <x v="7"/>
    <s v="01-07-06-30030315"/>
    <s v="07-006039"/>
    <x v="3"/>
    <s v="07-006809"/>
    <x v="159"/>
    <s v="Pesos (ARS)"/>
    <n v="71282"/>
    <n v="44344"/>
    <n v="2217.1999999999998"/>
    <n v="1"/>
    <x v="0"/>
    <n v="1.9E-2"/>
  </r>
  <r>
    <x v="0"/>
    <s v="SHARP DISTRIBUIDORA SAS"/>
    <x v="7"/>
    <s v="01-07-06-30030483"/>
    <s v="07-005978"/>
    <x v="4"/>
    <s v="07-006809"/>
    <x v="159"/>
    <s v="Pesos (ARS)"/>
    <n v="50825"/>
    <n v="30913"/>
    <n v="1545.65"/>
    <n v="1"/>
    <x v="0"/>
    <n v="1.9E-2"/>
  </r>
  <r>
    <x v="0"/>
    <s v="CURZEL VICTORIA MARIA"/>
    <x v="7"/>
    <s v="01-07-06-30030590"/>
    <s v="07-005637"/>
    <x v="5"/>
    <s v="07-006809"/>
    <x v="159"/>
    <s v="Pesos (ARS)"/>
    <n v="6559"/>
    <n v="4473.62"/>
    <n v="223.7"/>
    <n v="1"/>
    <x v="0"/>
    <n v="1.9E-2"/>
  </r>
  <r>
    <x v="0"/>
    <s v="ZICCATO MARCOS ANDRES"/>
    <x v="7"/>
    <s v="01-07-06-30031005"/>
    <s v="07-005558"/>
    <x v="11"/>
    <s v="07-006809"/>
    <x v="159"/>
    <s v="Pesos (ARS)"/>
    <n v="14753"/>
    <n v="9171"/>
    <n v="458.54"/>
    <n v="1"/>
    <x v="0"/>
    <n v="1.9E-2"/>
  </r>
  <r>
    <x v="0"/>
    <s v="PLANA EMILIO"/>
    <x v="7"/>
    <s v="01-07-06-30031682"/>
    <s v="07-005738"/>
    <x v="2"/>
    <s v="07-006809"/>
    <x v="159"/>
    <s v="Pesos (ARS)"/>
    <n v="5629"/>
    <n v="3716"/>
    <n v="185.8"/>
    <n v="1"/>
    <x v="0"/>
    <n v="1.9E-2"/>
  </r>
  <r>
    <x v="0"/>
    <s v="AZEVEDO SANTOS BARBARA MARIA"/>
    <x v="7"/>
    <s v="01-07-06-30031965"/>
    <s v="07-006039"/>
    <x v="3"/>
    <s v="07-006809"/>
    <x v="159"/>
    <s v="Pesos (ARS)"/>
    <n v="148029"/>
    <n v="111007.2"/>
    <n v="5550.36"/>
    <n v="1"/>
    <x v="0"/>
    <n v="1.9E-2"/>
  </r>
  <r>
    <x v="0"/>
    <s v="AZEVEDO SANTOS BARBARA MARIA"/>
    <x v="7"/>
    <s v="01-07-06-30031985"/>
    <s v="07-006039"/>
    <x v="3"/>
    <s v="07-006809"/>
    <x v="159"/>
    <s v="Pesos (ARS)"/>
    <n v="81667"/>
    <n v="61242.2"/>
    <n v="3062.11"/>
    <n v="1"/>
    <x v="0"/>
    <n v="1.9E-2"/>
  </r>
  <r>
    <x v="0"/>
    <s v="DIAZ CARLOS ALBERTO"/>
    <x v="1"/>
    <s v="01-07-07-30088434"/>
    <s v="07-006138"/>
    <x v="12"/>
    <s v="07-006809"/>
    <x v="159"/>
    <s v="Pesos (ARS)"/>
    <n v="43892"/>
    <n v="30084"/>
    <n v="1504.2"/>
    <n v="1"/>
    <x v="0"/>
    <n v="1.9E-2"/>
  </r>
  <r>
    <x v="0"/>
    <s v="BERTOLATTI ADRIANA CLAUDIA"/>
    <x v="1"/>
    <s v="01-07-07-30089122"/>
    <s v="07-005739"/>
    <x v="8"/>
    <s v="07-006809"/>
    <x v="159"/>
    <s v="Pesos (ARS)"/>
    <n v="24421"/>
    <n v="16644.919999999998"/>
    <n v="832.25"/>
    <n v="1"/>
    <x v="0"/>
    <n v="1.9E-2"/>
  </r>
  <r>
    <x v="0"/>
    <s v="ALFARO EDGARDO ADALBERTO"/>
    <x v="1"/>
    <s v="01-07-07-30089129"/>
    <s v="07-006890"/>
    <x v="27"/>
    <s v="07-006809"/>
    <x v="159"/>
    <s v="Pesos (ARS)"/>
    <n v="16181"/>
    <n v="11027.91"/>
    <n v="551.4"/>
    <n v="1"/>
    <x v="0"/>
    <n v="1.9E-2"/>
  </r>
  <r>
    <x v="0"/>
    <s v="MANSO EMILIO"/>
    <x v="1"/>
    <s v="01-07-07-30089291"/>
    <s v="07-005637"/>
    <x v="5"/>
    <s v="07-006809"/>
    <x v="159"/>
    <s v="Pesos (ARS)"/>
    <n v="24518"/>
    <n v="16710.37"/>
    <n v="835.52"/>
    <n v="1"/>
    <x v="0"/>
    <n v="1.9E-2"/>
  </r>
  <r>
    <x v="0"/>
    <s v="DRAGON GERARDO ANIBAL"/>
    <x v="1"/>
    <s v="01-07-07-30089350"/>
    <s v="07-006993"/>
    <x v="7"/>
    <s v="07-006809"/>
    <x v="159"/>
    <s v="Pesos (ARS)"/>
    <n v="149382"/>
    <n v="101808.4"/>
    <n v="5090.42"/>
    <n v="1"/>
    <x v="0"/>
    <n v="1.9E-2"/>
  </r>
  <r>
    <x v="0"/>
    <s v="GARRE MARISA ROXANA"/>
    <x v="1"/>
    <s v="01-07-07-30089492"/>
    <s v="07-006993"/>
    <x v="7"/>
    <s v="07-006809"/>
    <x v="159"/>
    <s v="Pesos (ARS)"/>
    <n v="13092"/>
    <n v="8922.69"/>
    <n v="446.15"/>
    <n v="1"/>
    <x v="0"/>
    <n v="1.9E-2"/>
  </r>
  <r>
    <x v="0"/>
    <s v="GUERCI MAURICIO ENRIQUE"/>
    <x v="1"/>
    <s v="01-07-07-30089603"/>
    <s v="07-005637"/>
    <x v="5"/>
    <s v="07-006809"/>
    <x v="159"/>
    <s v="Pesos (ARS)"/>
    <n v="37356"/>
    <n v="25459.81"/>
    <n v="1273.01"/>
    <n v="1"/>
    <x v="0"/>
    <n v="1.9E-2"/>
  </r>
  <r>
    <x v="0"/>
    <s v="SOLORZA RODRIGO ALBERTO"/>
    <x v="1"/>
    <s v="01-07-07-30089632"/>
    <s v="07-005450"/>
    <x v="13"/>
    <s v="07-006809"/>
    <x v="159"/>
    <s v="Pesos (ARS)"/>
    <n v="93161"/>
    <n v="63492.33"/>
    <n v="3174.62"/>
    <n v="1"/>
    <x v="0"/>
    <n v="1.9E-2"/>
  </r>
  <r>
    <x v="0"/>
    <s v="CALVO COSTA DIEGO GERARDO"/>
    <x v="1"/>
    <s v="01-07-07-30089793"/>
    <s v="07-005558"/>
    <x v="11"/>
    <s v="07-006809"/>
    <x v="159"/>
    <s v="Pesos (ARS)"/>
    <n v="96410"/>
    <n v="65707.009999999995"/>
    <n v="3285.37"/>
    <n v="1"/>
    <x v="0"/>
    <n v="1.9E-2"/>
  </r>
  <r>
    <x v="0"/>
    <s v="SIMONDI SEBASTIAN RICARDO"/>
    <x v="1"/>
    <s v="01-07-07-30089858"/>
    <s v="07-005738"/>
    <x v="2"/>
    <s v="07-006809"/>
    <x v="159"/>
    <s v="Pesos (ARS)"/>
    <n v="51923.79"/>
    <n v="32277"/>
    <n v="1613.85"/>
    <n v="1"/>
    <x v="0"/>
    <n v="1.9E-2"/>
  </r>
  <r>
    <x v="0"/>
    <s v="MARI KAUL MARIANA LAURA"/>
    <x v="4"/>
    <s v="01-07-07-30090110"/>
    <s v="07-006138"/>
    <x v="12"/>
    <s v="07-006809"/>
    <x v="159"/>
    <s v="Pesos (ARS)"/>
    <n v="17561"/>
    <n v="11969.07"/>
    <n v="598.47"/>
    <n v="1"/>
    <x v="0"/>
    <n v="1.9E-2"/>
  </r>
  <r>
    <x v="0"/>
    <s v="TECNOLUBE S.R.L."/>
    <x v="4"/>
    <s v="01-07-07-30090127"/>
    <s v="07-005558"/>
    <x v="11"/>
    <s v="07-006809"/>
    <x v="159"/>
    <s v="Pesos (ARS)"/>
    <n v="287895.99"/>
    <n v="191863.34"/>
    <n v="9593.17"/>
    <n v="1"/>
    <x v="0"/>
    <n v="1.9E-2"/>
  </r>
  <r>
    <x v="0"/>
    <s v="ARIAS JULIO GUILLERMO"/>
    <x v="4"/>
    <s v="01-07-07-30090264"/>
    <s v="07-005450"/>
    <x v="13"/>
    <s v="07-006809"/>
    <x v="159"/>
    <s v="Pesos (ARS)"/>
    <n v="40828"/>
    <n v="27208.27"/>
    <n v="1360.43"/>
    <n v="1"/>
    <x v="0"/>
    <n v="1.9E-2"/>
  </r>
  <r>
    <x v="0"/>
    <s v="ARIAS JULIO GUILLERMO"/>
    <x v="1"/>
    <s v="01-07-07-30090270"/>
    <s v="07-005450"/>
    <x v="13"/>
    <s v="07-006809"/>
    <x v="159"/>
    <s v="Pesos (ARS)"/>
    <n v="158873"/>
    <n v="105878.02"/>
    <n v="5293.92"/>
    <n v="1"/>
    <x v="0"/>
    <n v="1.9E-2"/>
  </r>
  <r>
    <x v="0"/>
    <s v="CAMPOS GIANDINOTO JOAQUIN EDUARDO"/>
    <x v="1"/>
    <s v="01-07-07-30090319"/>
    <s v="07-006138"/>
    <x v="12"/>
    <s v="07-006809"/>
    <x v="159"/>
    <s v="Pesos (ARS)"/>
    <n v="49823"/>
    <n v="33956.230000000003"/>
    <n v="1697.83"/>
    <n v="1"/>
    <x v="0"/>
    <n v="1.9E-2"/>
  </r>
  <r>
    <x v="0"/>
    <s v="VIZCAYA JORGE ARTURO"/>
    <x v="1"/>
    <s v="01-07-07-30090414"/>
    <s v="07-005947"/>
    <x v="19"/>
    <s v="07-006809"/>
    <x v="159"/>
    <s v="Pesos (ARS)"/>
    <n v="93923"/>
    <n v="62593.56"/>
    <n v="3129.68"/>
    <n v="1"/>
    <x v="0"/>
    <n v="1.9E-2"/>
  </r>
  <r>
    <x v="0"/>
    <s v="ANDINO MARTIN NICOLAS"/>
    <x v="1"/>
    <s v="01-07-07-30090491"/>
    <s v="07-006138"/>
    <x v="12"/>
    <s v="07-006809"/>
    <x v="159"/>
    <s v="Pesos (ARS)"/>
    <n v="20565"/>
    <n v="14016.54"/>
    <n v="700.83"/>
    <n v="1"/>
    <x v="0"/>
    <n v="1.9E-2"/>
  </r>
  <r>
    <x v="0"/>
    <s v="TRUCCO JULIAN"/>
    <x v="1"/>
    <s v="01-07-07-30090495"/>
    <s v="07-006138"/>
    <x v="12"/>
    <s v="07-006809"/>
    <x v="159"/>
    <s v="Pesos (ARS)"/>
    <n v="29781"/>
    <n v="20296.509999999998"/>
    <n v="1014.83"/>
    <n v="1"/>
    <x v="0"/>
    <n v="1.9E-2"/>
  </r>
  <r>
    <x v="0"/>
    <s v="DIAZ JANOUSEK GIMENA CELESTE"/>
    <x v="4"/>
    <s v="01-07-07-30090515"/>
    <s v="07-006138"/>
    <x v="12"/>
    <s v="07-006809"/>
    <x v="159"/>
    <s v="Pesos (ARS)"/>
    <n v="33593"/>
    <n v="20882"/>
    <n v="1044.0899999999999"/>
    <n v="1"/>
    <x v="0"/>
    <n v="1.9E-2"/>
  </r>
  <r>
    <x v="0"/>
    <s v="FOZZATTI GUSTAVO ARIEL"/>
    <x v="1"/>
    <s v="01-07-07-30090521"/>
    <s v="07-005450"/>
    <x v="13"/>
    <s v="07-006809"/>
    <x v="159"/>
    <s v="Pesos (ARS)"/>
    <n v="61237"/>
    <n v="41735.449999999997"/>
    <n v="2086.79"/>
    <n v="1"/>
    <x v="0"/>
    <n v="1.9E-2"/>
  </r>
  <r>
    <x v="0"/>
    <s v="MONZON PATRICIA SILVINA"/>
    <x v="1"/>
    <s v="01-07-07-30090775"/>
    <s v="07-005646"/>
    <x v="15"/>
    <s v="07-006809"/>
    <x v="159"/>
    <s v="Pesos (ARS)"/>
    <n v="47179"/>
    <n v="32153.84"/>
    <n v="1607.71"/>
    <n v="1"/>
    <x v="0"/>
    <n v="1.9E-2"/>
  </r>
  <r>
    <x v="0"/>
    <s v="GROBA TORFE CRISTIAN ANDRES"/>
    <x v="1"/>
    <s v="01-07-07-30090986"/>
    <s v="07-005450"/>
    <x v="13"/>
    <s v="07-006809"/>
    <x v="159"/>
    <s v="Pesos (ARS)"/>
    <n v="63712"/>
    <n v="43422.81"/>
    <n v="2171.16"/>
    <n v="1"/>
    <x v="0"/>
    <n v="1.9E-2"/>
  </r>
  <r>
    <x v="0"/>
    <s v="BRACELI MARTIN ORLANDO"/>
    <x v="1"/>
    <s v="01-07-07-30091119"/>
    <s v="07-005738"/>
    <x v="2"/>
    <s v="07-006809"/>
    <x v="159"/>
    <s v="Pesos (ARS)"/>
    <n v="48003"/>
    <n v="32715.58"/>
    <n v="1635.78"/>
    <n v="1"/>
    <x v="0"/>
    <n v="1.9E-2"/>
  </r>
  <r>
    <x v="0"/>
    <s v="BERTANA NICOLAS"/>
    <x v="4"/>
    <s v="01-07-07-30091125"/>
    <s v="07-006637"/>
    <x v="22"/>
    <s v="07-006809"/>
    <x v="159"/>
    <s v="Pesos (ARS)"/>
    <n v="24183"/>
    <n v="16484.97"/>
    <n v="824.25"/>
    <n v="1"/>
    <x v="0"/>
    <n v="1.9E-2"/>
  </r>
  <r>
    <x v="0"/>
    <s v="MANSO EMILIANO"/>
    <x v="1"/>
    <s v="01-07-07-30091141"/>
    <s v="07-005637"/>
    <x v="5"/>
    <s v="07-006809"/>
    <x v="159"/>
    <s v="Pesos (ARS)"/>
    <n v="58766"/>
    <n v="40051.269999999997"/>
    <n v="2002.58"/>
    <n v="1"/>
    <x v="0"/>
    <n v="1.9E-2"/>
  </r>
  <r>
    <x v="0"/>
    <s v="HERNANDEZ MARTA ELENA"/>
    <x v="1"/>
    <s v="01-07-07-30091238"/>
    <s v="07-005738"/>
    <x v="2"/>
    <s v="07-006809"/>
    <x v="159"/>
    <s v="Pesos (ARS)"/>
    <n v="38044"/>
    <n v="23649"/>
    <n v="1182.45"/>
    <n v="1"/>
    <x v="0"/>
    <n v="1.9E-2"/>
  </r>
  <r>
    <x v="0"/>
    <s v="LUNA MERCAU DIEGO IGNACIO"/>
    <x v="4"/>
    <s v="01-07-07-30091260"/>
    <s v="07-006138"/>
    <x v="12"/>
    <s v="07-006809"/>
    <x v="159"/>
    <s v="Pesos (ARS)"/>
    <n v="120503"/>
    <n v="80307"/>
    <n v="4015.33"/>
    <n v="1"/>
    <x v="0"/>
    <n v="1.9E-2"/>
  </r>
  <r>
    <x v="0"/>
    <s v="LOYOLA JULIETA ALDANA"/>
    <x v="1"/>
    <s v="01-07-07-30091338"/>
    <s v="07-006138"/>
    <x v="12"/>
    <s v="07-006809"/>
    <x v="159"/>
    <s v="Pesos (ARS)"/>
    <n v="16582"/>
    <n v="11301"/>
    <n v="565.04"/>
    <n v="1"/>
    <x v="0"/>
    <n v="1.9E-2"/>
  </r>
  <r>
    <x v="0"/>
    <s v="DESCANSOS RECON31 SAS"/>
    <x v="4"/>
    <s v="01-07-07-30091448"/>
    <s v="07-005450"/>
    <x v="13"/>
    <s v="07-006809"/>
    <x v="159"/>
    <s v="Pesos (ARS)"/>
    <n v="29314"/>
    <n v="19528.77"/>
    <n v="976.44"/>
    <n v="1"/>
    <x v="0"/>
    <n v="1.9E-2"/>
  </r>
  <r>
    <x v="0"/>
    <s v="NAJURIETA SANTIAGO HUMBERTO"/>
    <x v="1"/>
    <s v="01-07-07-30091490"/>
    <s v="07-006890"/>
    <x v="27"/>
    <s v="07-006809"/>
    <x v="159"/>
    <s v="Pesos (ARS)"/>
    <n v="13177"/>
    <n v="8840.2199999999993"/>
    <n v="442.01"/>
    <n v="1"/>
    <x v="0"/>
    <n v="1.9E-2"/>
  </r>
  <r>
    <x v="0"/>
    <s v="FARRUGGIA ESTER ALICIA"/>
    <x v="1"/>
    <s v="01-07-07-30091610"/>
    <s v="07-005738"/>
    <x v="2"/>
    <s v="07-006809"/>
    <x v="159"/>
    <s v="Pesos (ARS)"/>
    <n v="40342"/>
    <n v="27494"/>
    <n v="1374.7"/>
    <n v="1"/>
    <x v="0"/>
    <n v="1.9E-2"/>
  </r>
  <r>
    <x v="0"/>
    <s v="NAJURIETA HUMBERTO LUIS"/>
    <x v="1"/>
    <s v="01-07-07-30091654"/>
    <s v="07-006890"/>
    <x v="27"/>
    <s v="07-006809"/>
    <x v="159"/>
    <s v="Pesos (ARS)"/>
    <n v="20160"/>
    <n v="13432.18"/>
    <n v="671.61"/>
    <n v="1"/>
    <x v="0"/>
    <n v="1.9E-2"/>
  </r>
  <r>
    <x v="0"/>
    <s v="NAJURIETA HUMBERTO LUIS"/>
    <x v="1"/>
    <s v="01-07-07-30091663"/>
    <s v="07-006890"/>
    <x v="27"/>
    <s v="07-006809"/>
    <x v="159"/>
    <s v="Pesos (ARS)"/>
    <n v="19325"/>
    <n v="13170"/>
    <n v="658.5"/>
    <n v="1"/>
    <x v="0"/>
    <n v="1.9E-2"/>
  </r>
  <r>
    <x v="0"/>
    <s v="SOSA MORENO GASTON ALEJANDRO"/>
    <x v="1"/>
    <s v="01-07-07-30091745"/>
    <s v="07-005978"/>
    <x v="4"/>
    <s v="07-006809"/>
    <x v="159"/>
    <s v="Pesos (ARS)"/>
    <n v="39999"/>
    <n v="27260"/>
    <n v="1362.99"/>
    <n v="1"/>
    <x v="0"/>
    <n v="1.9E-2"/>
  </r>
  <r>
    <x v="0"/>
    <s v="TULA ALEJANDRA ARACELI"/>
    <x v="1"/>
    <s v="01-07-07-30092019"/>
    <s v="07-006039"/>
    <x v="3"/>
    <s v="07-006809"/>
    <x v="159"/>
    <s v="Pesos (ARS)"/>
    <n v="9869"/>
    <n v="6726"/>
    <n v="336.29"/>
    <n v="1"/>
    <x v="0"/>
    <n v="1.9E-2"/>
  </r>
  <r>
    <x v="0"/>
    <s v="TURI SAS"/>
    <x v="4"/>
    <s v="01-07-07-30092224"/>
    <s v="07-005450"/>
    <x v="13"/>
    <s v="07-006809"/>
    <x v="159"/>
    <s v="Pesos (ARS)"/>
    <n v="21381"/>
    <n v="14249"/>
    <n v="712.44"/>
    <n v="1"/>
    <x v="0"/>
    <n v="1.9E-2"/>
  </r>
  <r>
    <x v="0"/>
    <s v="GONZALEZ ALBERTO IVAN"/>
    <x v="1"/>
    <s v="01-07-07-30092234"/>
    <s v="07-005558"/>
    <x v="11"/>
    <s v="07-006809"/>
    <x v="159"/>
    <s v="Pesos (ARS)"/>
    <n v="26784"/>
    <n v="18254"/>
    <n v="912.69"/>
    <n v="1"/>
    <x v="0"/>
    <n v="1.9E-2"/>
  </r>
  <r>
    <x v="0"/>
    <s v="PERON RICARDO JOSE"/>
    <x v="1"/>
    <s v="01-07-07-30092283"/>
    <s v="07-005646"/>
    <x v="15"/>
    <s v="07-006809"/>
    <x v="159"/>
    <s v="Pesos (ARS)"/>
    <n v="48540"/>
    <n v="33081"/>
    <n v="1654.04"/>
    <n v="1"/>
    <x v="0"/>
    <n v="1.9E-2"/>
  </r>
  <r>
    <x v="0"/>
    <s v="TRUJILLO SUSANA ALICIA"/>
    <x v="1"/>
    <s v="01-07-07-30092396"/>
    <s v="07-005558"/>
    <x v="11"/>
    <s v="07-006809"/>
    <x v="159"/>
    <s v="Pesos (ARS)"/>
    <n v="27343"/>
    <n v="18635"/>
    <n v="931.74"/>
    <n v="1"/>
    <x v="0"/>
    <n v="1.9E-2"/>
  </r>
  <r>
    <x v="0"/>
    <s v="DE LA RETA MARIA CRUZ"/>
    <x v="1"/>
    <s v="01-07-07-30092397"/>
    <s v="07-005637"/>
    <x v="5"/>
    <s v="07-006809"/>
    <x v="159"/>
    <s v="Pesos (ARS)"/>
    <n v="41218"/>
    <n v="28091"/>
    <n v="1404.55"/>
    <n v="1"/>
    <x v="0"/>
    <n v="1.9E-2"/>
  </r>
  <r>
    <x v="0"/>
    <s v="TORO JORGE DANIEL"/>
    <x v="1"/>
    <s v="01-07-07-30092593"/>
    <s v="07-005738"/>
    <x v="2"/>
    <s v="07-006809"/>
    <x v="159"/>
    <s v="Pesos (ARS)"/>
    <n v="93089"/>
    <n v="63443"/>
    <n v="3172.15"/>
    <n v="1"/>
    <x v="0"/>
    <n v="1.9E-2"/>
  </r>
  <r>
    <x v="0"/>
    <s v="GUZMAN MAURICIO ANTONIO"/>
    <x v="1"/>
    <s v="01-07-07-30092993"/>
    <s v="07-005450"/>
    <x v="13"/>
    <s v="07-006809"/>
    <x v="159"/>
    <s v="Pesos (ARS)"/>
    <n v="18129"/>
    <n v="12351"/>
    <n v="617.54"/>
    <n v="1"/>
    <x v="0"/>
    <n v="1.9E-2"/>
  </r>
  <r>
    <x v="0"/>
    <s v="LEON PEREZ MAIKEL ADRIAN"/>
    <x v="1"/>
    <s v="01-07-07-30093138"/>
    <s v="07-005450"/>
    <x v="13"/>
    <s v="07-006809"/>
    <x v="159"/>
    <s v="Pesos (ARS)"/>
    <n v="7193"/>
    <n v="4900"/>
    <n v="244.98"/>
    <n v="1"/>
    <x v="0"/>
    <n v="1.9E-2"/>
  </r>
  <r>
    <x v="0"/>
    <s v="PONCE DE LEON MARIA BELEN"/>
    <x v="1"/>
    <s v="01-07-07-30093217"/>
    <s v="07-005978"/>
    <x v="4"/>
    <s v="07-006809"/>
    <x v="159"/>
    <s v="Pesos (ARS)"/>
    <n v="86428"/>
    <n v="58881"/>
    <n v="2944.03"/>
    <n v="1"/>
    <x v="0"/>
    <n v="1.9E-2"/>
  </r>
  <r>
    <x v="0"/>
    <s v="GONZALEZ MASANES PABLO GONZALO"/>
    <x v="1"/>
    <s v="01-07-07-30093331"/>
    <s v="07-005558"/>
    <x v="11"/>
    <s v="07-006809"/>
    <x v="159"/>
    <s v="Pesos (ARS)"/>
    <n v="88674"/>
    <n v="60411"/>
    <n v="3020.55"/>
    <n v="1"/>
    <x v="0"/>
    <n v="1.9E-2"/>
  </r>
  <r>
    <x v="0"/>
    <s v="LADSTATTER ERIK MATIAS"/>
    <x v="1"/>
    <s v="01-07-07-30093340"/>
    <s v="07-005450"/>
    <x v="13"/>
    <s v="07-006809"/>
    <x v="159"/>
    <s v="Pesos (ARS)"/>
    <n v="45531"/>
    <n v="31019"/>
    <n v="1550.94"/>
    <n v="1"/>
    <x v="0"/>
    <n v="1.9E-2"/>
  </r>
  <r>
    <x v="0"/>
    <s v="GONZALES MASANES NICOLAS EDUARDO"/>
    <x v="1"/>
    <s v="01-07-07-30093489"/>
    <s v="07-005558"/>
    <x v="11"/>
    <s v="07-006809"/>
    <x v="159"/>
    <s v="Pesos (ARS)"/>
    <n v="109836"/>
    <n v="74829"/>
    <n v="3741.44"/>
    <n v="1"/>
    <x v="0"/>
    <n v="1.9E-2"/>
  </r>
  <r>
    <x v="0"/>
    <s v="CAPPA LEANDRO MARTIN"/>
    <x v="1"/>
    <s v="01-07-07-30093555"/>
    <s v="07-006138"/>
    <x v="12"/>
    <s v="07-006809"/>
    <x v="159"/>
    <s v="Pesos (ARS)"/>
    <n v="9705"/>
    <n v="6612"/>
    <n v="330.6"/>
    <n v="1"/>
    <x v="0"/>
    <n v="1.9E-2"/>
  </r>
  <r>
    <x v="0"/>
    <s v="KOLLER TOMAS"/>
    <x v="1"/>
    <s v="01-07-07-30093601"/>
    <s v="07-006138"/>
    <x v="12"/>
    <s v="07-006809"/>
    <x v="159"/>
    <s v="Pesos (ARS)"/>
    <n v="6272"/>
    <n v="4137"/>
    <n v="206.85"/>
    <n v="1"/>
    <x v="0"/>
    <n v="1.9E-2"/>
  </r>
  <r>
    <x v="0"/>
    <s v="ESPINILLO PABLO IVAN"/>
    <x v="1"/>
    <s v="01-07-07-30093860"/>
    <s v="07-006009"/>
    <x v="20"/>
    <s v="07-006809"/>
    <x v="159"/>
    <s v="Pesos (ARS)"/>
    <n v="8295"/>
    <n v="5827"/>
    <n v="291.33999999999997"/>
    <n v="1"/>
    <x v="0"/>
    <n v="1.9E-2"/>
  </r>
  <r>
    <x v="0"/>
    <s v="TECNOLUBE S.R.L."/>
    <x v="4"/>
    <s v="01-07-07-30094132"/>
    <s v="07-005558"/>
    <x v="11"/>
    <s v="07-006809"/>
    <x v="159"/>
    <s v="Pesos (ARS)"/>
    <n v="219851"/>
    <n v="141804"/>
    <n v="7090.2"/>
    <n v="1"/>
    <x v="0"/>
    <n v="1.9E-2"/>
  </r>
  <r>
    <x v="0"/>
    <s v="GASTIARENA MARIO LUIS"/>
    <x v="1"/>
    <s v="01-07-07-30094602"/>
    <s v="07-006025"/>
    <x v="0"/>
    <s v="07-006809"/>
    <x v="159"/>
    <s v="Pesos (ARS)"/>
    <n v="35217"/>
    <n v="24702"/>
    <n v="1235.0999999999999"/>
    <n v="1"/>
    <x v="0"/>
    <n v="1.9E-2"/>
  </r>
  <r>
    <x v="0"/>
    <s v="VILLEGAS JOSE MATIAS"/>
    <x v="1"/>
    <s v="01-07-07-30094946"/>
    <s v="07-005738"/>
    <x v="2"/>
    <s v="07-006809"/>
    <x v="159"/>
    <s v="Pesos (ARS)"/>
    <n v="69371.520000000004"/>
    <n v="48737"/>
    <n v="2436.85"/>
    <n v="1"/>
    <x v="0"/>
    <n v="1.9E-2"/>
  </r>
  <r>
    <x v="0"/>
    <s v="ZARATE CARLOS CEFERINO"/>
    <x v="1"/>
    <s v="01-07-07-30094961"/>
    <s v="07-006138"/>
    <x v="12"/>
    <s v="07-006809"/>
    <x v="159"/>
    <s v="Pesos (ARS)"/>
    <n v="36480"/>
    <n v="25629"/>
    <n v="1281.44"/>
    <n v="1"/>
    <x v="0"/>
    <n v="1.9E-2"/>
  </r>
  <r>
    <x v="0"/>
    <s v="SZYMANSKI SERGIO ANDRES"/>
    <x v="1"/>
    <s v="01-07-07-30095104"/>
    <s v="07-005450"/>
    <x v="13"/>
    <s v="07-006809"/>
    <x v="159"/>
    <s v="Pesos (ARS)"/>
    <n v="51735"/>
    <n v="36346"/>
    <n v="1817.29"/>
    <n v="1"/>
    <x v="0"/>
    <n v="1.9E-2"/>
  </r>
  <r>
    <x v="0"/>
    <s v="SOSA MORENO IVANA MARIELA"/>
    <x v="1"/>
    <s v="01-07-07-30095128"/>
    <s v="07-005978"/>
    <x v="4"/>
    <s v="07-006809"/>
    <x v="159"/>
    <s v="Pesos (ARS)"/>
    <n v="51617"/>
    <n v="36263"/>
    <n v="1813.14"/>
    <n v="1"/>
    <x v="0"/>
    <n v="1.9E-2"/>
  </r>
  <r>
    <x v="0"/>
    <s v="ANTOLA MARCELA"/>
    <x v="4"/>
    <s v="01-07-07-30095297"/>
    <s v="07-006637"/>
    <x v="22"/>
    <s v="07-006809"/>
    <x v="159"/>
    <s v="Pesos (ARS)"/>
    <n v="25031"/>
    <n v="17590"/>
    <n v="879.5"/>
    <n v="1"/>
    <x v="0"/>
    <n v="1.9E-2"/>
  </r>
  <r>
    <x v="0"/>
    <s v="RAMIREZ AGOSTINA SOL"/>
    <x v="1"/>
    <s v="01-07-07-30095460"/>
    <s v="07-005978"/>
    <x v="4"/>
    <s v="07-006809"/>
    <x v="159"/>
    <s v="Pesos (ARS)"/>
    <n v="20178"/>
    <n v="14176"/>
    <n v="708.8"/>
    <n v="1"/>
    <x v="0"/>
    <n v="1.9E-2"/>
  </r>
  <r>
    <x v="0"/>
    <s v="DIAZ CARLOS ALBERTO"/>
    <x v="1"/>
    <s v="01-07-07-30095577"/>
    <s v="07-006138"/>
    <x v="12"/>
    <s v="07-006809"/>
    <x v="159"/>
    <s v="Pesos (ARS)"/>
    <n v="7253"/>
    <n v="5105"/>
    <n v="255.25"/>
    <n v="1"/>
    <x v="0"/>
    <n v="1.9E-2"/>
  </r>
  <r>
    <x v="0"/>
    <s v="MEDINA NATALIA LORENA"/>
    <x v="1"/>
    <s v="01-07-07-30095581"/>
    <s v="07-005450"/>
    <x v="13"/>
    <s v="07-006809"/>
    <x v="159"/>
    <s v="Pesos (ARS)"/>
    <n v="13832"/>
    <n v="9717"/>
    <n v="485.85"/>
    <n v="1"/>
    <x v="0"/>
    <n v="1.9E-2"/>
  </r>
  <r>
    <x v="0"/>
    <s v="CAVAGNARO JULIANA CAROLINA"/>
    <x v="1"/>
    <s v="01-07-07-30095610"/>
    <s v="07-005539"/>
    <x v="10"/>
    <s v="07-006809"/>
    <x v="159"/>
    <s v="Pesos (ARS)"/>
    <n v="55151"/>
    <n v="38746"/>
    <n v="1937.3"/>
    <n v="1"/>
    <x v="0"/>
    <n v="1.9E-2"/>
  </r>
  <r>
    <x v="0"/>
    <s v="UGALDE EDUARDO MARTIN"/>
    <x v="1"/>
    <s v="01-07-07-30095615"/>
    <s v="07-005450"/>
    <x v="13"/>
    <s v="07-006809"/>
    <x v="159"/>
    <s v="Pesos (ARS)"/>
    <n v="56730"/>
    <n v="39855"/>
    <n v="1992.74"/>
    <n v="1"/>
    <x v="0"/>
    <n v="1.9E-2"/>
  </r>
  <r>
    <x v="0"/>
    <s v="GONZALEZ CAROLINA INES"/>
    <x v="4"/>
    <s v="01-07-07-30095634"/>
    <s v="07-005450"/>
    <x v="13"/>
    <s v="07-006809"/>
    <x v="159"/>
    <s v="Pesos (ARS)"/>
    <n v="22289"/>
    <n v="15659"/>
    <n v="782.95"/>
    <n v="1"/>
    <x v="0"/>
    <n v="1.9E-2"/>
  </r>
  <r>
    <x v="0"/>
    <s v="CHACOFF JOSE RODOLFO"/>
    <x v="1"/>
    <s v="01-07-07-30095664"/>
    <s v="07-006138"/>
    <x v="12"/>
    <s v="07-006809"/>
    <x v="159"/>
    <s v="Pesos (ARS)"/>
    <n v="16308"/>
    <n v="11457"/>
    <n v="572.84"/>
    <n v="1"/>
    <x v="0"/>
    <n v="1.9E-2"/>
  </r>
  <r>
    <x v="0"/>
    <s v="PERSIA FRANCO NICOLAS"/>
    <x v="1"/>
    <s v="01-07-07-30095753"/>
    <s v="07-006138"/>
    <x v="12"/>
    <s v="07-006809"/>
    <x v="159"/>
    <s v="Pesos (ARS)"/>
    <n v="11331"/>
    <n v="7960"/>
    <n v="397.98"/>
    <n v="1"/>
    <x v="0"/>
    <n v="1.9E-2"/>
  </r>
  <r>
    <x v="0"/>
    <s v="SZYMANSKI PABLO ANIBAL"/>
    <x v="1"/>
    <s v="01-07-07-30095924"/>
    <s v="07-005450"/>
    <x v="13"/>
    <s v="07-006809"/>
    <x v="159"/>
    <s v="Pesos (ARS)"/>
    <n v="63957"/>
    <n v="44933"/>
    <n v="2246.63"/>
    <n v="1"/>
    <x v="0"/>
    <n v="1.9E-2"/>
  </r>
  <r>
    <x v="0"/>
    <s v="RIVERA MARCELO RUBEN"/>
    <x v="4"/>
    <s v="01-07-07-30096547"/>
    <s v="07-007176"/>
    <x v="28"/>
    <s v="07-006809"/>
    <x v="159"/>
    <s v="Pesos (ARS)"/>
    <n v="28465"/>
    <n v="19556"/>
    <n v="977.8"/>
    <n v="1"/>
    <x v="0"/>
    <n v="1.9E-2"/>
  </r>
  <r>
    <x v="0"/>
    <s v="ESTRUCTURAS OESTE SA"/>
    <x v="8"/>
    <s v="01-07-11-30005694"/>
    <s v="07-005539"/>
    <x v="10"/>
    <s v="07-006809"/>
    <x v="159"/>
    <s v="Pesos (ARS)"/>
    <n v="53454"/>
    <n v="27200"/>
    <n v="1360"/>
    <n v="1"/>
    <x v="0"/>
    <n v="1.9E-2"/>
  </r>
  <r>
    <x v="0"/>
    <s v="ESTRUCTURAS OESTE SA"/>
    <x v="8"/>
    <s v="01-07-11-30005767"/>
    <s v="07-005539"/>
    <x v="10"/>
    <s v="07-006809"/>
    <x v="159"/>
    <s v="Pesos (ARS)"/>
    <n v="38732"/>
    <n v="24219.29"/>
    <n v="1211"/>
    <n v="1"/>
    <x v="0"/>
    <n v="1.9E-2"/>
  </r>
  <r>
    <x v="0"/>
    <s v="ESTRUCTURAS OESTE SA"/>
    <x v="8"/>
    <s v="01-07-11-30005772"/>
    <s v="07-005539"/>
    <x v="10"/>
    <s v="07-006809"/>
    <x v="159"/>
    <s v="Pesos (ARS)"/>
    <n v="24727"/>
    <n v="13327"/>
    <n v="666.34"/>
    <n v="1"/>
    <x v="0"/>
    <n v="1.9E-2"/>
  </r>
  <r>
    <x v="0"/>
    <s v="CARTAGENA - RUIZ S.R.L."/>
    <x v="8"/>
    <s v="01-07-11-30005898"/>
    <s v="07-005539"/>
    <x v="10"/>
    <s v="07-006809"/>
    <x v="159"/>
    <s v="Pesos (ARS)"/>
    <n v="98732"/>
    <n v="63816"/>
    <n v="3190.79"/>
    <n v="1"/>
    <x v="0"/>
    <n v="1.9E-2"/>
  </r>
  <r>
    <x v="0"/>
    <s v="ESTRUCTURAS OESTE SA"/>
    <x v="8"/>
    <s v="01-07-11-30006077"/>
    <s v="07-005539"/>
    <x v="10"/>
    <s v="07-006809"/>
    <x v="159"/>
    <s v="Pesos (ARS)"/>
    <n v="27647"/>
    <n v="17120"/>
    <n v="856"/>
    <n v="1"/>
    <x v="0"/>
    <n v="1.9E-2"/>
  </r>
  <r>
    <x v="0"/>
    <s v="CARTAGENA - RUIZ S.R.L."/>
    <x v="8"/>
    <s v="01-07-11-30006100"/>
    <s v="07-005539"/>
    <x v="10"/>
    <s v="07-006809"/>
    <x v="159"/>
    <s v="Pesos (ARS)"/>
    <n v="26819"/>
    <n v="17298"/>
    <n v="864.9"/>
    <n v="1"/>
    <x v="0"/>
    <n v="1.9E-2"/>
  </r>
  <r>
    <x v="0"/>
    <s v="CARTAGENA - RUIZ S.R.L."/>
    <x v="10"/>
    <s v="01-07-15-30002881"/>
    <s v="07-005539"/>
    <x v="10"/>
    <s v="07-006809"/>
    <x v="159"/>
    <s v="Pesos (ARS)"/>
    <n v="45453"/>
    <n v="26783"/>
    <n v="1339.15"/>
    <n v="1"/>
    <x v="0"/>
    <n v="1.9E-2"/>
  </r>
  <r>
    <x v="0"/>
    <s v="IDEC GPS SA"/>
    <x v="11"/>
    <s v="01-07-17-45000336"/>
    <s v="07-006993"/>
    <x v="7"/>
    <s v="07-006809"/>
    <x v="159"/>
    <s v="Pesos (ARS)"/>
    <n v="15306"/>
    <n v="13652"/>
    <n v="682.6"/>
    <n v="1"/>
    <x v="0"/>
    <n v="1.9E-2"/>
  </r>
  <r>
    <x v="0"/>
    <s v="SAPIA JULIO OMAR JAVIER"/>
    <x v="2"/>
    <s v="01-07-21-30036169"/>
    <s v="07-006138"/>
    <x v="12"/>
    <s v="07-006809"/>
    <x v="159"/>
    <s v="Pesos (ARS)"/>
    <n v="41232"/>
    <n v="30610.47"/>
    <n v="1530.52"/>
    <n v="1"/>
    <x v="0"/>
    <n v="1.9E-2"/>
  </r>
  <r>
    <x v="0"/>
    <s v="BRAVO FEDERICO ALEJANDRO"/>
    <x v="2"/>
    <s v="01-07-21-30036637"/>
    <s v="07-005558"/>
    <x v="11"/>
    <s v="07-006809"/>
    <x v="159"/>
    <s v="Pesos (ARS)"/>
    <n v="17412"/>
    <n v="12926.85"/>
    <n v="646.34"/>
    <n v="1"/>
    <x v="0"/>
    <n v="1.9E-2"/>
  </r>
  <r>
    <x v="0"/>
    <s v="HEREDIA PATIÑO GIMENA SOLEDAD"/>
    <x v="2"/>
    <s v="01-07-21-30036668"/>
    <s v="07-005738"/>
    <x v="2"/>
    <s v="07-006809"/>
    <x v="159"/>
    <s v="Pesos (ARS)"/>
    <n v="26909"/>
    <n v="19977.099999999999"/>
    <n v="399.54"/>
    <n v="1"/>
    <x v="0"/>
    <n v="1.9E-2"/>
  </r>
  <r>
    <x v="0"/>
    <s v="CORONA GUSTAVO EDGARDO"/>
    <x v="2"/>
    <s v="01-07-21-30037297"/>
    <s v="07-005539"/>
    <x v="10"/>
    <s v="07-006809"/>
    <x v="159"/>
    <s v="Pesos (ARS)"/>
    <n v="8931"/>
    <n v="6630.34"/>
    <n v="331.52"/>
    <n v="1"/>
    <x v="0"/>
    <n v="1.9E-2"/>
  </r>
  <r>
    <x v="0"/>
    <s v="RUIZ AVENDAÑO DENNIS RICHARD"/>
    <x v="2"/>
    <s v="01-07-21-30037377"/>
    <s v="07-006039"/>
    <x v="3"/>
    <s v="07-006809"/>
    <x v="159"/>
    <s v="Pesos (ARS)"/>
    <n v="55005"/>
    <n v="39123.980000000003"/>
    <n v="1956.2"/>
    <n v="1"/>
    <x v="0"/>
    <n v="1.9E-2"/>
  </r>
  <r>
    <x v="0"/>
    <s v="BRANDI ROBERTO JAVIER"/>
    <x v="2"/>
    <s v="01-07-21-30037608"/>
    <s v="07-006993"/>
    <x v="7"/>
    <s v="07-006809"/>
    <x v="159"/>
    <s v="Pesos (ARS)"/>
    <n v="32559"/>
    <n v="23645.439999999999"/>
    <n v="1182.27"/>
    <n v="1"/>
    <x v="0"/>
    <n v="1.9E-2"/>
  </r>
  <r>
    <x v="0"/>
    <s v="CORTI GUILLERMO OMAR"/>
    <x v="2"/>
    <s v="01-07-21-30037711"/>
    <s v="07-006025"/>
    <x v="0"/>
    <s v="07-006809"/>
    <x v="159"/>
    <s v="Pesos (ARS)"/>
    <n v="33433"/>
    <n v="24279.45"/>
    <n v="1213.97"/>
    <n v="1"/>
    <x v="0"/>
    <n v="1.9E-2"/>
  </r>
  <r>
    <x v="0"/>
    <s v="NOLASCO RUBEN OMAR"/>
    <x v="2"/>
    <s v="01-07-21-30038170"/>
    <s v="07-005646"/>
    <x v="15"/>
    <s v="07-006809"/>
    <x v="159"/>
    <s v="Pesos (ARS)"/>
    <n v="36786"/>
    <n v="27617.84"/>
    <n v="1380.89"/>
    <n v="1"/>
    <x v="0"/>
    <n v="1.9E-2"/>
  </r>
  <r>
    <x v="0"/>
    <s v="PASO JUAN JOSE"/>
    <x v="2"/>
    <s v="01-07-21-30038349"/>
    <s v="07-005539"/>
    <x v="10"/>
    <s v="07-006809"/>
    <x v="159"/>
    <s v="Pesos (ARS)"/>
    <n v="40268"/>
    <n v="29895.22"/>
    <n v="1494.76"/>
    <n v="1"/>
    <x v="0"/>
    <n v="1.9E-2"/>
  </r>
  <r>
    <x v="0"/>
    <s v="LAFALLA DIEGO FERNANDO"/>
    <x v="2"/>
    <s v="01-07-21-30038552"/>
    <s v="07-005539"/>
    <x v="10"/>
    <s v="07-006809"/>
    <x v="159"/>
    <s v="Pesos (ARS)"/>
    <n v="7540"/>
    <n v="5597.18"/>
    <n v="279.86"/>
    <n v="1"/>
    <x v="0"/>
    <n v="1.9E-2"/>
  </r>
  <r>
    <x v="0"/>
    <s v="ROSSO GUSTAVO DANIEL"/>
    <x v="2"/>
    <s v="01-07-21-30038703"/>
    <s v="07-005637"/>
    <x v="5"/>
    <s v="07-006809"/>
    <x v="159"/>
    <s v="Pesos (ARS)"/>
    <n v="7881"/>
    <n v="5723.02"/>
    <n v="286.14999999999998"/>
    <n v="1"/>
    <x v="0"/>
    <n v="1.9E-2"/>
  </r>
  <r>
    <x v="0"/>
    <s v="GARCIA CATALINA"/>
    <x v="2"/>
    <s v="01-07-21-30039261"/>
    <s v="07-005739"/>
    <x v="8"/>
    <s v="07-006809"/>
    <x v="159"/>
    <s v="Pesos (ARS)"/>
    <n v="13283"/>
    <n v="9863.5499999999993"/>
    <n v="493.18"/>
    <n v="1"/>
    <x v="0"/>
    <n v="1.9E-2"/>
  </r>
  <r>
    <x v="0"/>
    <s v="BERGANTINI SILVIA PATRICIA"/>
    <x v="2"/>
    <s v="01-07-21-30039337"/>
    <s v="07-006993"/>
    <x v="7"/>
    <s v="07-006809"/>
    <x v="159"/>
    <s v="Pesos (ARS)"/>
    <n v="25244"/>
    <n v="18741.12"/>
    <n v="937.06"/>
    <n v="1"/>
    <x v="0"/>
    <n v="1.9E-2"/>
  </r>
  <r>
    <x v="0"/>
    <s v="GROBA TORFE CRISTIAN ANDRES"/>
    <x v="2"/>
    <s v="01-07-21-30039648"/>
    <s v="07-005450"/>
    <x v="13"/>
    <s v="07-006809"/>
    <x v="159"/>
    <s v="Pesos (ARS)"/>
    <n v="8151"/>
    <n v="6051.03"/>
    <n v="302.55"/>
    <n v="1"/>
    <x v="0"/>
    <n v="1.9E-2"/>
  </r>
  <r>
    <x v="0"/>
    <s v="NOLI JOSE DARIO"/>
    <x v="2"/>
    <s v="01-07-21-30040087"/>
    <s v="07-005539"/>
    <x v="10"/>
    <s v="07-006809"/>
    <x v="159"/>
    <s v="Pesos (ARS)"/>
    <n v="10357"/>
    <n v="7521.24"/>
    <n v="376.06"/>
    <n v="1"/>
    <x v="0"/>
    <n v="1.9E-2"/>
  </r>
  <r>
    <x v="0"/>
    <s v="DOMINGUEZ FACUNDO EZEQUIEL"/>
    <x v="2"/>
    <s v="01-07-21-30040249"/>
    <s v="07-005978"/>
    <x v="4"/>
    <s v="07-006809"/>
    <x v="159"/>
    <s v="Pesos (ARS)"/>
    <n v="8455"/>
    <n v="6288.9"/>
    <n v="314.45"/>
    <n v="1"/>
    <x v="0"/>
    <n v="1.9E-2"/>
  </r>
  <r>
    <x v="0"/>
    <s v="PEGORIN PABLO JOSE LUIS"/>
    <x v="2"/>
    <s v="01-07-21-30040314"/>
    <s v="07-005450"/>
    <x v="13"/>
    <s v="07-006809"/>
    <x v="159"/>
    <s v="Pesos (ARS)"/>
    <n v="10232"/>
    <n v="7610.9"/>
    <n v="380.55"/>
    <n v="1"/>
    <x v="0"/>
    <n v="1.9E-2"/>
  </r>
  <r>
    <x v="0"/>
    <s v="VIDELA CORTI MARIA INES"/>
    <x v="2"/>
    <s v="01-07-21-30040368"/>
    <s v="07-006415"/>
    <x v="24"/>
    <s v="07-006809"/>
    <x v="159"/>
    <s v="Pesos (ARS)"/>
    <n v="8533"/>
    <n v="6346.94"/>
    <n v="317.35000000000002"/>
    <n v="1"/>
    <x v="0"/>
    <n v="1.9E-2"/>
  </r>
  <r>
    <x v="0"/>
    <s v="CRONENBERG CARLOS SANTIAGO"/>
    <x v="2"/>
    <s v="01-07-21-30040449"/>
    <s v="07-005738"/>
    <x v="2"/>
    <s v="07-006809"/>
    <x v="159"/>
    <s v="Pesos (ARS)"/>
    <n v="7669"/>
    <n v="5703.45"/>
    <n v="285.17"/>
    <n v="1"/>
    <x v="0"/>
    <n v="1.9E-2"/>
  </r>
  <r>
    <x v="0"/>
    <s v="MOLINA CARLOS GUSTAVO"/>
    <x v="2"/>
    <s v="01-07-21-30040470"/>
    <s v="07-005539"/>
    <x v="10"/>
    <s v="07-006809"/>
    <x v="159"/>
    <s v="Pesos (ARS)"/>
    <n v="7159"/>
    <n v="5324.33"/>
    <n v="266.22000000000003"/>
    <n v="1"/>
    <x v="0"/>
    <n v="1.9E-2"/>
  </r>
  <r>
    <x v="0"/>
    <s v="SANCHEZ GERARDO RAFAEL"/>
    <x v="2"/>
    <s v="01-07-21-30040650"/>
    <s v="07-006415"/>
    <x v="24"/>
    <s v="07-006809"/>
    <x v="159"/>
    <s v="Pesos (ARS)"/>
    <n v="42463"/>
    <n v="31582.76"/>
    <n v="1579.14"/>
    <n v="1"/>
    <x v="0"/>
    <n v="1.9E-2"/>
  </r>
  <r>
    <x v="0"/>
    <s v="MEZA DALMA AILEN"/>
    <x v="2"/>
    <s v="01-07-21-30040919"/>
    <s v="07-006637"/>
    <x v="22"/>
    <s v="07-006809"/>
    <x v="159"/>
    <s v="Pesos (ARS)"/>
    <n v="10656"/>
    <n v="7970.37"/>
    <n v="398.52"/>
    <n v="1"/>
    <x v="0"/>
    <n v="1.9E-2"/>
  </r>
  <r>
    <x v="0"/>
    <s v="DIAZ FERNANDO FABIAN"/>
    <x v="2"/>
    <s v="01-07-21-30041031"/>
    <s v="07-005472"/>
    <x v="6"/>
    <s v="07-006809"/>
    <x v="159"/>
    <s v="Pesos (ARS)"/>
    <n v="33513"/>
    <n v="24382.23"/>
    <n v="1219.1099999999999"/>
    <n v="1"/>
    <x v="0"/>
    <n v="1.9E-2"/>
  </r>
  <r>
    <x v="0"/>
    <s v="PONCE DIEGO CEFERINO"/>
    <x v="2"/>
    <s v="01-07-21-30041090"/>
    <s v="07-005539"/>
    <x v="10"/>
    <s v="07-006809"/>
    <x v="159"/>
    <s v="Pesos (ARS)"/>
    <n v="24237"/>
    <n v="18026.96"/>
    <n v="901.35"/>
    <n v="1"/>
    <x v="0"/>
    <n v="1.9E-2"/>
  </r>
  <r>
    <x v="0"/>
    <s v="FUERTES HECTOR MARIO"/>
    <x v="2"/>
    <s v="01-07-21-30041385"/>
    <s v="07-005539"/>
    <x v="10"/>
    <s v="07-006809"/>
    <x v="159"/>
    <s v="Pesos (ARS)"/>
    <n v="9022"/>
    <n v="6709.94"/>
    <n v="335.5"/>
    <n v="1"/>
    <x v="0"/>
    <n v="1.9E-2"/>
  </r>
  <r>
    <x v="0"/>
    <s v="SOLORZA RODRIGO ALBERTO"/>
    <x v="2"/>
    <s v="01-07-21-30041907"/>
    <s v="07-005450"/>
    <x v="13"/>
    <s v="07-006809"/>
    <x v="159"/>
    <s v="Pesos (ARS)"/>
    <n v="7900"/>
    <n v="5876.41"/>
    <n v="293.82"/>
    <n v="1"/>
    <x v="0"/>
    <n v="1.9E-2"/>
  </r>
  <r>
    <x v="0"/>
    <s v="PAEZ JUAN PABLO"/>
    <x v="2"/>
    <s v="01-07-21-30042047"/>
    <s v="07-006039"/>
    <x v="3"/>
    <s v="07-006809"/>
    <x v="159"/>
    <s v="Pesos (ARS)"/>
    <n v="9209"/>
    <n v="6849.56"/>
    <n v="342.48"/>
    <n v="1"/>
    <x v="0"/>
    <n v="1.9E-2"/>
  </r>
  <r>
    <x v="0"/>
    <s v="PASO GONZALO JAVIER"/>
    <x v="2"/>
    <s v="01-07-21-30043033"/>
    <s v="07-005539"/>
    <x v="10"/>
    <s v="07-006809"/>
    <x v="159"/>
    <s v="Pesos (ARS)"/>
    <n v="17438"/>
    <n v="12686.42"/>
    <n v="634.32000000000005"/>
    <n v="1"/>
    <x v="0"/>
    <n v="1.9E-2"/>
  </r>
  <r>
    <x v="0"/>
    <s v="LENCIONI GUILLERMO ARTURO"/>
    <x v="2"/>
    <s v="01-07-21-30043052"/>
    <s v="07-005539"/>
    <x v="10"/>
    <s v="07-006809"/>
    <x v="159"/>
    <s v="Pesos (ARS)"/>
    <n v="36528"/>
    <n v="27167.97"/>
    <n v="1358.4"/>
    <n v="1"/>
    <x v="0"/>
    <n v="1.9E-2"/>
  </r>
  <r>
    <x v="0"/>
    <s v="VIDELA CORTI MARIA INES"/>
    <x v="2"/>
    <s v="01-07-21-30043074"/>
    <s v="07-006415"/>
    <x v="24"/>
    <s v="07-006809"/>
    <x v="159"/>
    <s v="Pesos (ARS)"/>
    <n v="9557"/>
    <n v="7107.65"/>
    <n v="355.38"/>
    <n v="1"/>
    <x v="0"/>
    <n v="1.9E-2"/>
  </r>
  <r>
    <x v="0"/>
    <s v="VIDELA CORTI MARIA INES"/>
    <x v="2"/>
    <s v="01-07-21-30043077"/>
    <s v="07-006415"/>
    <x v="24"/>
    <s v="07-006809"/>
    <x v="159"/>
    <s v="Pesos (ARS)"/>
    <n v="9557"/>
    <n v="7107.65"/>
    <n v="355.38"/>
    <n v="1"/>
    <x v="0"/>
    <n v="1.9E-2"/>
  </r>
  <r>
    <x v="0"/>
    <s v="PACINI MAURICIO HERNAN"/>
    <x v="2"/>
    <s v="01-07-21-30043121"/>
    <s v="07-005978"/>
    <x v="4"/>
    <s v="07-006809"/>
    <x v="159"/>
    <s v="Pesos (ARS)"/>
    <n v="9167"/>
    <n v="6392"/>
    <n v="319.60000000000002"/>
    <n v="1"/>
    <x v="0"/>
    <n v="1.9E-2"/>
  </r>
  <r>
    <x v="0"/>
    <s v="SZYMANSKI SERGIO ANDRES"/>
    <x v="2"/>
    <s v="01-07-21-30043162"/>
    <s v="07-005450"/>
    <x v="13"/>
    <s v="07-006809"/>
    <x v="159"/>
    <s v="Pesos (ARS)"/>
    <n v="41805"/>
    <n v="31093.09"/>
    <n v="1554.65"/>
    <n v="1"/>
    <x v="0"/>
    <n v="1.9E-2"/>
  </r>
  <r>
    <x v="0"/>
    <s v="LANDETE LUISINA"/>
    <x v="2"/>
    <s v="01-07-21-30043164"/>
    <s v="07-005727"/>
    <x v="25"/>
    <s v="07-006809"/>
    <x v="159"/>
    <s v="Pesos (ARS)"/>
    <n v="23727"/>
    <n v="17679.900000000001"/>
    <n v="884"/>
    <n v="1"/>
    <x v="0"/>
    <n v="1.9E-2"/>
  </r>
  <r>
    <x v="0"/>
    <s v="SILVA MARIA BELEN"/>
    <x v="2"/>
    <s v="01-07-21-30043285"/>
    <s v="07-005637"/>
    <x v="5"/>
    <s v="07-006809"/>
    <x v="159"/>
    <s v="Pesos (ARS)"/>
    <n v="25899"/>
    <n v="18093"/>
    <n v="904.65"/>
    <n v="1"/>
    <x v="0"/>
    <n v="1.9E-2"/>
  </r>
  <r>
    <x v="1"/>
    <s v="GLIKAD S.A.S"/>
    <x v="0"/>
    <s v="01-07-01-30509419"/>
    <s v="07-005539"/>
    <x v="10"/>
    <m/>
    <x v="159"/>
    <s v="Pesos (ARS)"/>
    <n v="79146"/>
    <n v="57477.1"/>
    <n v="574.77"/>
    <m/>
    <x v="0"/>
    <n v="1.9E-2"/>
  </r>
  <r>
    <x v="1"/>
    <s v="FLORES CRESPO ROSA ANAHI"/>
    <x v="0"/>
    <s v="01-07-01-30510995"/>
    <s v="07-005450"/>
    <x v="13"/>
    <m/>
    <x v="159"/>
    <s v="Pesos (ARS)"/>
    <n v="92192"/>
    <n v="68442.27"/>
    <n v="684.42"/>
    <m/>
    <x v="0"/>
    <n v="1.9E-2"/>
  </r>
  <r>
    <x v="1"/>
    <s v="ZEID EDGARDO FABIAN"/>
    <x v="0"/>
    <s v="01-07-01-30511199"/>
    <s v="07-005539"/>
    <x v="10"/>
    <m/>
    <x v="159"/>
    <s v="Pesos (ARS)"/>
    <n v="108083"/>
    <n v="78491.539999999994"/>
    <n v="784.92"/>
    <m/>
    <x v="0"/>
    <n v="1.9E-2"/>
  </r>
  <r>
    <x v="1"/>
    <s v="FORNES MARIA AGUSTINA"/>
    <x v="0"/>
    <s v="01-07-01-30511854"/>
    <s v="07-005450"/>
    <x v="13"/>
    <m/>
    <x v="159"/>
    <s v="Pesos (ARS)"/>
    <n v="37694"/>
    <n v="27983.11"/>
    <n v="279.83"/>
    <m/>
    <x v="0"/>
    <n v="1.9E-2"/>
  </r>
  <r>
    <x v="1"/>
    <s v="CARMONA CASTRO PAOLA ANA BELEN"/>
    <x v="0"/>
    <s v="01-07-01-30512949"/>
    <s v="07-005539"/>
    <x v="10"/>
    <m/>
    <x v="159"/>
    <s v="Pesos (ARS)"/>
    <n v="108319"/>
    <n v="80415.289999999994"/>
    <n v="804.15"/>
    <m/>
    <x v="0"/>
    <n v="1.9E-2"/>
  </r>
  <r>
    <x v="1"/>
    <s v="ORTIZ FLORENCIA PA"/>
    <x v="0"/>
    <s v="01-07-01-30513196"/>
    <s v="07-005978"/>
    <x v="4"/>
    <m/>
    <x v="159"/>
    <s v="Pesos (ARS)"/>
    <n v="90393"/>
    <n v="67121.08"/>
    <n v="671.21"/>
    <m/>
    <x v="0"/>
    <n v="1.9E-2"/>
  </r>
  <r>
    <x v="1"/>
    <s v="SAEZ JORGE DAVID"/>
    <x v="0"/>
    <s v="01-07-01-30513828"/>
    <s v="07-005472"/>
    <x v="6"/>
    <m/>
    <x v="159"/>
    <s v="Pesos (ARS)"/>
    <n v="110509"/>
    <n v="82040.63"/>
    <n v="820.41"/>
    <m/>
    <x v="0"/>
    <n v="1.9E-2"/>
  </r>
  <r>
    <x v="1"/>
    <s v="CALVO COSTA DIEGO GERARDO"/>
    <x v="0"/>
    <s v="01-07-01-30514092"/>
    <s v="07-005558"/>
    <x v="11"/>
    <m/>
    <x v="159"/>
    <s v="Pesos (ARS)"/>
    <n v="69088"/>
    <n v="51289.73"/>
    <n v="512.9"/>
    <m/>
    <x v="0"/>
    <n v="1.9E-2"/>
  </r>
  <r>
    <x v="1"/>
    <s v="MARTI PEÑA FEDERICO LUIS"/>
    <x v="0"/>
    <s v="01-07-01-30514187"/>
    <s v="07-005558"/>
    <x v="11"/>
    <m/>
    <x v="159"/>
    <s v="Pesos (ARS)"/>
    <n v="292259"/>
    <n v="216969.77"/>
    <n v="2169.6999999999998"/>
    <m/>
    <x v="0"/>
    <n v="1.9E-2"/>
  </r>
  <r>
    <x v="1"/>
    <s v="CAVAGNARO RICARDO DANIEL"/>
    <x v="0"/>
    <s v="01-07-01-30514263"/>
    <s v="07-005539"/>
    <x v="10"/>
    <m/>
    <x v="159"/>
    <s v="Pesos (ARS)"/>
    <n v="90920"/>
    <n v="67497.55"/>
    <n v="674.98"/>
    <m/>
    <x v="0"/>
    <n v="1.9E-2"/>
  </r>
  <r>
    <x v="1"/>
    <s v="REGALINI GERMAN RAUL"/>
    <x v="0"/>
    <s v="01-07-01-30515169"/>
    <s v="07-005539"/>
    <x v="10"/>
    <m/>
    <x v="159"/>
    <s v="Pesos (ARS)"/>
    <n v="46159"/>
    <n v="33913.94"/>
    <n v="339.14"/>
    <m/>
    <x v="0"/>
    <n v="1.9E-2"/>
  </r>
  <r>
    <x v="1"/>
    <s v="CATAPANO LUSSI SILVINA BEATRIZ"/>
    <x v="0"/>
    <s v="01-07-01-30515806"/>
    <s v="07-005539"/>
    <x v="10"/>
    <m/>
    <x v="159"/>
    <s v="Pesos (ARS)"/>
    <n v="79658"/>
    <n v="59137.15"/>
    <n v="591.37"/>
    <m/>
    <x v="0"/>
    <n v="1.9E-2"/>
  </r>
  <r>
    <x v="1"/>
    <s v="CASTILLO GARAY FLORENCIA SOLEDAD"/>
    <x v="0"/>
    <s v="01-07-01-30515982"/>
    <s v="07-006009"/>
    <x v="20"/>
    <m/>
    <x v="159"/>
    <s v="Pesos (ARS)"/>
    <n v="63161"/>
    <n v="46890.67"/>
    <n v="468.91"/>
    <m/>
    <x v="0"/>
    <n v="1.9E-2"/>
  </r>
  <r>
    <x v="1"/>
    <s v="CRONENBERG CARLOS SANTIAGO"/>
    <x v="0"/>
    <s v="01-07-01-30518098"/>
    <s v="07-005738"/>
    <x v="2"/>
    <m/>
    <x v="159"/>
    <s v="Pesos (ARS)"/>
    <n v="66824"/>
    <n v="49609.17"/>
    <n v="496.09"/>
    <m/>
    <x v="0"/>
    <n v="1.9E-2"/>
  </r>
  <r>
    <x v="1"/>
    <s v="RIENCHIESEN NESTOR ARMANDO"/>
    <x v="0"/>
    <s v="01-07-01-30518103"/>
    <s v="07-005637"/>
    <x v="5"/>
    <m/>
    <x v="159"/>
    <s v="Pesos (ARS)"/>
    <n v="89763"/>
    <n v="66543.12"/>
    <n v="665.43"/>
    <m/>
    <x v="0"/>
    <n v="1.9E-2"/>
  </r>
  <r>
    <x v="1"/>
    <s v="CARRIZO MARTA CECILIA"/>
    <x v="0"/>
    <s v="01-07-01-30518828"/>
    <s v="07-006574"/>
    <x v="11"/>
    <m/>
    <x v="159"/>
    <s v="Pesos (ARS)"/>
    <n v="87930"/>
    <n v="65291.89"/>
    <n v="652.91999999999996"/>
    <m/>
    <x v="0"/>
    <n v="1.9E-2"/>
  </r>
  <r>
    <x v="1"/>
    <s v="MARINCOVICH MICAELA MILAGROS"/>
    <x v="0"/>
    <s v="01-07-01-30518914"/>
    <s v="07-005539"/>
    <x v="10"/>
    <m/>
    <x v="159"/>
    <s v="Pesos (ARS)"/>
    <n v="79166"/>
    <n v="58772.53"/>
    <n v="587.73"/>
    <m/>
    <x v="0"/>
    <n v="1.9E-2"/>
  </r>
  <r>
    <x v="1"/>
    <s v="NOLI JOSE DARIO"/>
    <x v="0"/>
    <s v="01-07-01-30518915"/>
    <s v="07-005539"/>
    <x v="10"/>
    <m/>
    <x v="159"/>
    <s v="Pesos (ARS)"/>
    <n v="149619"/>
    <n v="111075.58"/>
    <n v="1110.76"/>
    <m/>
    <x v="0"/>
    <n v="1.9E-2"/>
  </r>
  <r>
    <x v="1"/>
    <s v="RIQUELME FERNANDO NICOLAS"/>
    <x v="0"/>
    <s v="01-07-01-30519682"/>
    <s v="07-005738"/>
    <x v="2"/>
    <m/>
    <x v="159"/>
    <s v="Pesos (ARS)"/>
    <n v="85483"/>
    <n v="63462.04"/>
    <n v="634.62"/>
    <m/>
    <x v="0"/>
    <n v="1.9E-2"/>
  </r>
  <r>
    <x v="1"/>
    <s v="ASTORGA DANIEL OSVALDO"/>
    <x v="0"/>
    <s v="01-07-01-30520594"/>
    <s v="07-005539"/>
    <x v="10"/>
    <m/>
    <x v="159"/>
    <s v="Pesos (ARS)"/>
    <n v="125379"/>
    <n v="93080.23"/>
    <n v="930.8"/>
    <m/>
    <x v="0"/>
    <n v="1.9E-2"/>
  </r>
  <r>
    <x v="1"/>
    <s v="GRIGOR ANDRES ANTONIO"/>
    <x v="0"/>
    <s v="01-07-01-30521856"/>
    <s v="07-005472"/>
    <x v="6"/>
    <m/>
    <x v="159"/>
    <s v="Pesos (ARS)"/>
    <n v="57292"/>
    <n v="42533.2"/>
    <n v="425.33"/>
    <m/>
    <x v="0"/>
    <n v="1.9E-2"/>
  </r>
  <r>
    <x v="1"/>
    <s v="GUERRERO MARCELO FABIAN"/>
    <x v="0"/>
    <s v="01-07-01-30522149"/>
    <s v="07-006993"/>
    <x v="7"/>
    <m/>
    <x v="159"/>
    <s v="Pesos (ARS)"/>
    <n v="80045"/>
    <n v="59425.07"/>
    <n v="594.25"/>
    <m/>
    <x v="0"/>
    <n v="1.9E-2"/>
  </r>
  <r>
    <x v="1"/>
    <s v="ASHEF LUCAS MARIANO"/>
    <x v="0"/>
    <s v="01-07-01-30523001"/>
    <s v="07-005637"/>
    <x v="5"/>
    <m/>
    <x v="159"/>
    <s v="Pesos (ARS)"/>
    <n v="112638"/>
    <n v="83621.64"/>
    <n v="836.22"/>
    <m/>
    <x v="0"/>
    <n v="1.9E-2"/>
  </r>
  <r>
    <x v="1"/>
    <s v="ASHEF LUCAS MARIANO"/>
    <x v="0"/>
    <s v="01-07-01-30523003"/>
    <s v="07-005637"/>
    <x v="5"/>
    <m/>
    <x v="159"/>
    <s v="Pesos (ARS)"/>
    <n v="120330"/>
    <n v="89331.91"/>
    <n v="893.32"/>
    <m/>
    <x v="0"/>
    <n v="1.9E-2"/>
  </r>
  <r>
    <x v="1"/>
    <s v="VILLEGAS HUMBERTO RICARDO"/>
    <x v="0"/>
    <s v="01-07-01-30523267"/>
    <s v="07-005738"/>
    <x v="2"/>
    <m/>
    <x v="159"/>
    <s v="Pesos (ARS)"/>
    <n v="59690"/>
    <n v="44313.79"/>
    <n v="443.14"/>
    <m/>
    <x v="0"/>
    <n v="1.9E-2"/>
  </r>
  <r>
    <x v="1"/>
    <s v="AGUERO RIOFRIO GERARDO ABEL"/>
    <x v="0"/>
    <s v="01-07-01-30524428"/>
    <s v="07-005948"/>
    <x v="16"/>
    <m/>
    <x v="159"/>
    <s v="Pesos (ARS)"/>
    <n v="40919"/>
    <n v="30211"/>
    <n v="302.11"/>
    <m/>
    <x v="0"/>
    <n v="1.9E-2"/>
  </r>
  <r>
    <x v="1"/>
    <s v="MERCADO MARTIN GONZALO EDUARDO"/>
    <x v="0"/>
    <s v="01-07-01-30524511"/>
    <s v="07-005450"/>
    <x v="13"/>
    <m/>
    <x v="159"/>
    <s v="Pesos (ARS)"/>
    <n v="125882"/>
    <n v="75802.179999999993"/>
    <n v="758.07"/>
    <m/>
    <x v="0"/>
    <n v="1.9E-2"/>
  </r>
  <r>
    <x v="1"/>
    <s v="AGUERO RIOFRIO GERARDO ABEL"/>
    <x v="0"/>
    <s v="01-07-01-30524528"/>
    <s v="07-005948"/>
    <x v="16"/>
    <m/>
    <x v="159"/>
    <s v="Pesos (ARS)"/>
    <n v="42929"/>
    <n v="31694.46"/>
    <n v="316.94"/>
    <m/>
    <x v="0"/>
    <n v="1.9E-2"/>
  </r>
  <r>
    <x v="1"/>
    <s v="AGUERO RIOFRIO GERARDO ABEL"/>
    <x v="0"/>
    <s v="01-07-01-30524529"/>
    <s v="07-005948"/>
    <x v="16"/>
    <m/>
    <x v="159"/>
    <s v="Pesos (ARS)"/>
    <n v="66314"/>
    <n v="48960.1"/>
    <n v="489.6"/>
    <m/>
    <x v="0"/>
    <n v="1.9E-2"/>
  </r>
  <r>
    <x v="1"/>
    <s v="ALGUACIL MARIA JULIA"/>
    <x v="0"/>
    <s v="01-07-01-30524642"/>
    <s v="07-005978"/>
    <x v="4"/>
    <m/>
    <x v="159"/>
    <s v="Pesos (ARS)"/>
    <n v="90208"/>
    <n v="66970.06"/>
    <n v="669.7"/>
    <m/>
    <x v="0"/>
    <n v="1.9E-2"/>
  </r>
  <r>
    <x v="1"/>
    <s v="NOLASCO RUBEN OMAR"/>
    <x v="0"/>
    <s v="01-07-01-30524643"/>
    <s v="07-005646"/>
    <x v="15"/>
    <m/>
    <x v="159"/>
    <s v="Pesos (ARS)"/>
    <n v="142083"/>
    <n v="106669.07"/>
    <n v="1066.69"/>
    <m/>
    <x v="0"/>
    <n v="1.9E-2"/>
  </r>
  <r>
    <x v="1"/>
    <s v="MADDIO GUSTAVO JAVIER"/>
    <x v="0"/>
    <s v="01-07-01-30524863"/>
    <s v="07-005646"/>
    <x v="15"/>
    <m/>
    <x v="159"/>
    <s v="Pesos (ARS)"/>
    <n v="94594"/>
    <n v="70225.66"/>
    <n v="702.26"/>
    <m/>
    <x v="0"/>
    <n v="1.9E-2"/>
  </r>
  <r>
    <x v="1"/>
    <s v="AMICO SA"/>
    <x v="0"/>
    <s v="01-07-01-30525557"/>
    <s v="07-005978"/>
    <x v="4"/>
    <m/>
    <x v="159"/>
    <s v="Pesos (ARS)"/>
    <n v="523663"/>
    <n v="315335.03000000003"/>
    <n v="3153.4"/>
    <m/>
    <x v="0"/>
    <n v="1.9E-2"/>
  </r>
  <r>
    <x v="1"/>
    <s v="ALGUACIL CARLOS"/>
    <x v="0"/>
    <s v="01-07-01-30526411"/>
    <s v="07-005978"/>
    <x v="4"/>
    <m/>
    <x v="159"/>
    <s v="Pesos (ARS)"/>
    <n v="61607"/>
    <n v="45736.2"/>
    <n v="457.36"/>
    <m/>
    <x v="0"/>
    <n v="1.9E-2"/>
  </r>
  <r>
    <x v="1"/>
    <s v="SOLORZA RODRIGO ALBERTO"/>
    <x v="0"/>
    <s v="01-07-01-30526979"/>
    <s v="07-005450"/>
    <x v="13"/>
    <m/>
    <x v="159"/>
    <s v="Pesos (ARS)"/>
    <n v="346861"/>
    <n v="213591.1"/>
    <n v="2135.96"/>
    <m/>
    <x v="0"/>
    <n v="1.9E-2"/>
  </r>
  <r>
    <x v="1"/>
    <s v="DRAGON GERARDO ANIBAL"/>
    <x v="0"/>
    <s v="01-07-01-30527169"/>
    <s v="07-006993"/>
    <x v="7"/>
    <m/>
    <x v="159"/>
    <s v="Pesos (ARS)"/>
    <n v="299157"/>
    <n v="222091.56"/>
    <n v="2220.92"/>
    <m/>
    <x v="0"/>
    <n v="1.9E-2"/>
  </r>
  <r>
    <x v="1"/>
    <s v="CONDEME VALERIA ALEJANDRA"/>
    <x v="0"/>
    <s v="01-07-01-30527248"/>
    <s v="07-005539"/>
    <x v="10"/>
    <m/>
    <x v="159"/>
    <s v="Pesos (ARS)"/>
    <n v="75401"/>
    <n v="55977.32"/>
    <n v="559.77"/>
    <m/>
    <x v="0"/>
    <n v="1.9E-2"/>
  </r>
  <r>
    <x v="1"/>
    <s v="MADDIO GUSTAVO JAVIER"/>
    <x v="0"/>
    <s v="01-07-01-30527287"/>
    <s v="07-005646"/>
    <x v="15"/>
    <m/>
    <x v="159"/>
    <s v="Pesos (ARS)"/>
    <n v="151874"/>
    <n v="112749.38"/>
    <n v="1127.49"/>
    <m/>
    <x v="0"/>
    <n v="1.9E-2"/>
  </r>
  <r>
    <x v="1"/>
    <s v="SAADA ELIANA VICTORIA"/>
    <x v="0"/>
    <s v="01-07-01-30528019"/>
    <s v="07-005637"/>
    <x v="5"/>
    <m/>
    <x v="159"/>
    <s v="Pesos (ARS)"/>
    <n v="72739"/>
    <n v="54000.86"/>
    <n v="540.01"/>
    <m/>
    <x v="0"/>
    <n v="1.9E-2"/>
  </r>
  <r>
    <x v="1"/>
    <s v="GIL MARIA ALEJANDRA"/>
    <x v="0"/>
    <s v="01-07-01-30528427"/>
    <s v="07-005539"/>
    <x v="10"/>
    <m/>
    <x v="159"/>
    <s v="Pesos (ARS)"/>
    <n v="74945"/>
    <n v="55638.59"/>
    <n v="556.39"/>
    <m/>
    <x v="0"/>
    <n v="1.9E-2"/>
  </r>
  <r>
    <x v="1"/>
    <s v="DANIELE PERELLO MARCOS AGUSTIN"/>
    <x v="0"/>
    <s v="01-07-01-30528506"/>
    <s v="07-006039"/>
    <x v="3"/>
    <m/>
    <x v="159"/>
    <s v="Pesos (ARS)"/>
    <n v="81279"/>
    <n v="60340.6"/>
    <n v="603.41"/>
    <m/>
    <x v="0"/>
    <n v="1.9E-2"/>
  </r>
  <r>
    <x v="1"/>
    <s v="FELIPE SAVA RUBEN FERNANDO"/>
    <x v="0"/>
    <s v="01-07-01-30528763"/>
    <s v="07-006039"/>
    <x v="3"/>
    <m/>
    <x v="159"/>
    <s v="Pesos (ARS)"/>
    <n v="69361"/>
    <n v="51493.21"/>
    <n v="514.92999999999995"/>
    <m/>
    <x v="0"/>
    <n v="1.9E-2"/>
  </r>
  <r>
    <x v="1"/>
    <s v="CORSINO JAVIER EMILIO"/>
    <x v="0"/>
    <s v="01-07-01-30528840"/>
    <s v="07-006415"/>
    <x v="24"/>
    <m/>
    <x v="159"/>
    <s v="Pesos (ARS)"/>
    <n v="67239"/>
    <n v="49917.7"/>
    <n v="499.18"/>
    <m/>
    <x v="0"/>
    <n v="1.9E-2"/>
  </r>
  <r>
    <x v="1"/>
    <s v="VIDELA CORTI MARIA INES"/>
    <x v="0"/>
    <s v="01-07-01-30528911"/>
    <s v="07-006415"/>
    <x v="24"/>
    <m/>
    <x v="159"/>
    <s v="Pesos (ARS)"/>
    <n v="106238"/>
    <n v="78870.34"/>
    <n v="788.7"/>
    <m/>
    <x v="0"/>
    <n v="1.9E-2"/>
  </r>
  <r>
    <x v="1"/>
    <s v="ARIAS SANDRA VIVIANA"/>
    <x v="0"/>
    <s v="01-07-01-30529027"/>
    <s v="07-005450"/>
    <x v="13"/>
    <m/>
    <x v="159"/>
    <s v="Pesos (ARS)"/>
    <n v="339309.15"/>
    <n v="208937.69"/>
    <n v="2089.42"/>
    <m/>
    <x v="0"/>
    <n v="1.9E-2"/>
  </r>
  <r>
    <x v="1"/>
    <s v="ARJONA MARIA GABRIELA ROSA"/>
    <x v="0"/>
    <s v="01-07-01-30529467"/>
    <s v="07-005558"/>
    <x v="11"/>
    <m/>
    <x v="159"/>
    <s v="Pesos (ARS)"/>
    <n v="60334"/>
    <n v="44791.3"/>
    <n v="447.91"/>
    <m/>
    <x v="0"/>
    <n v="1.9E-2"/>
  </r>
  <r>
    <x v="1"/>
    <s v="RIENCHIESEN NESTOR ARMANDO"/>
    <x v="0"/>
    <s v="01-07-01-30529681"/>
    <s v="07-005637"/>
    <x v="5"/>
    <m/>
    <x v="159"/>
    <s v="Pesos (ARS)"/>
    <n v="67438"/>
    <n v="50065.34"/>
    <n v="500.65"/>
    <m/>
    <x v="0"/>
    <n v="1.9E-2"/>
  </r>
  <r>
    <x v="1"/>
    <s v="CARRIZO CARLOS ALFREDO"/>
    <x v="0"/>
    <s v="01-07-01-30529818"/>
    <s v="07-006039"/>
    <x v="3"/>
    <m/>
    <x v="159"/>
    <s v="Pesos (ARS)"/>
    <n v="66368"/>
    <n v="49271.31"/>
    <n v="492.71"/>
    <m/>
    <x v="0"/>
    <n v="1.9E-2"/>
  </r>
  <r>
    <x v="1"/>
    <s v="DE LA RETA MARIA CRUZ"/>
    <x v="0"/>
    <s v="01-07-01-30530053"/>
    <s v="07-005637"/>
    <x v="5"/>
    <m/>
    <x v="159"/>
    <s v="Pesos (ARS)"/>
    <n v="85959"/>
    <n v="63814.54"/>
    <n v="638.15"/>
    <m/>
    <x v="0"/>
    <n v="1.9E-2"/>
  </r>
  <r>
    <x v="1"/>
    <s v="CORONA GUSTAVO EDGARDO"/>
    <x v="0"/>
    <s v="01-07-01-30530204"/>
    <s v="07-005539"/>
    <x v="10"/>
    <m/>
    <x v="159"/>
    <s v="Pesos (ARS)"/>
    <n v="31748"/>
    <n v="23569.15"/>
    <n v="235.69"/>
    <m/>
    <x v="0"/>
    <n v="1.9E-2"/>
  </r>
  <r>
    <x v="1"/>
    <s v="GONZALEZ DAVID ANTONIO"/>
    <x v="0"/>
    <s v="01-07-01-30530268"/>
    <s v="07-005738"/>
    <x v="2"/>
    <m/>
    <x v="159"/>
    <s v="Pesos (ARS)"/>
    <n v="90344"/>
    <n v="67070.100000000006"/>
    <n v="670.7"/>
    <m/>
    <x v="0"/>
    <n v="1.9E-2"/>
  </r>
  <r>
    <x v="1"/>
    <s v="ZANNI JUAN CARLOS"/>
    <x v="0"/>
    <s v="01-07-01-30530473"/>
    <s v="07-005739"/>
    <x v="8"/>
    <m/>
    <x v="159"/>
    <s v="Pesos (ARS)"/>
    <n v="40122"/>
    <n v="29785.64"/>
    <n v="297.86"/>
    <m/>
    <x v="0"/>
    <n v="1.9E-2"/>
  </r>
  <r>
    <x v="1"/>
    <s v="MEZA RAFAEL ALBERTO"/>
    <x v="0"/>
    <s v="01-07-01-30530504"/>
    <s v="07-005450"/>
    <x v="13"/>
    <m/>
    <x v="159"/>
    <s v="Pesos (ARS)"/>
    <n v="140463"/>
    <n v="104277.92"/>
    <n v="1042.78"/>
    <m/>
    <x v="0"/>
    <n v="1.9E-2"/>
  </r>
  <r>
    <x v="1"/>
    <s v="RECABARREN MAURICIO JAVIER"/>
    <x v="0"/>
    <s v="01-07-01-30530511"/>
    <s v="07-005738"/>
    <x v="2"/>
    <m/>
    <x v="159"/>
    <s v="Pesos (ARS)"/>
    <n v="75280"/>
    <n v="55887.67"/>
    <n v="558.88"/>
    <m/>
    <x v="0"/>
    <n v="1.9E-2"/>
  </r>
  <r>
    <x v="1"/>
    <s v="ECHEGARAY MARIA DE LOURDES"/>
    <x v="0"/>
    <s v="01-07-01-30530581"/>
    <s v="07-006415"/>
    <x v="24"/>
    <m/>
    <x v="159"/>
    <s v="Pesos (ARS)"/>
    <n v="76318"/>
    <n v="56658.080000000002"/>
    <n v="566.58000000000004"/>
    <m/>
    <x v="0"/>
    <n v="1.9E-2"/>
  </r>
  <r>
    <x v="1"/>
    <s v="CREMASCHI JAVIER"/>
    <x v="0"/>
    <s v="01-07-01-30530737"/>
    <s v="07-005450"/>
    <x v="13"/>
    <m/>
    <x v="159"/>
    <s v="Pesos (ARS)"/>
    <n v="118777"/>
    <n v="88178.91"/>
    <n v="881.79"/>
    <m/>
    <x v="0"/>
    <n v="1.9E-2"/>
  </r>
  <r>
    <x v="1"/>
    <s v="NOLI JOSE DARIO"/>
    <x v="0"/>
    <s v="01-07-01-30530806"/>
    <s v="07-005539"/>
    <x v="10"/>
    <m/>
    <x v="159"/>
    <s v="Pesos (ARS)"/>
    <n v="136286"/>
    <n v="98972.79"/>
    <n v="989.73"/>
    <m/>
    <x v="0"/>
    <n v="1.9E-2"/>
  </r>
  <r>
    <x v="1"/>
    <s v="GIANA GLADYS MABEL"/>
    <x v="0"/>
    <s v="01-07-01-30530834"/>
    <s v="07-005450"/>
    <x v="13"/>
    <m/>
    <x v="159"/>
    <s v="Pesos (ARS)"/>
    <n v="46431"/>
    <n v="34469.78"/>
    <n v="344.7"/>
    <m/>
    <x v="0"/>
    <n v="1.9E-2"/>
  </r>
  <r>
    <x v="1"/>
    <s v="DIAZ JUAN IGANACIO"/>
    <x v="0"/>
    <s v="01-07-01-30531177"/>
    <s v="07-005638"/>
    <x v="25"/>
    <m/>
    <x v="159"/>
    <s v="Pesos (ARS)"/>
    <n v="89099"/>
    <n v="66146.23"/>
    <n v="661.46"/>
    <m/>
    <x v="0"/>
    <n v="1.9E-2"/>
  </r>
  <r>
    <x v="1"/>
    <s v="REGALINI GERMAN RAUL"/>
    <x v="0"/>
    <s v="01-07-01-30531397"/>
    <s v="07-005539"/>
    <x v="10"/>
    <m/>
    <x v="159"/>
    <s v="Pesos (ARS)"/>
    <n v="19079"/>
    <n v="12998.22"/>
    <n v="129.97999999999999"/>
    <m/>
    <x v="0"/>
    <n v="1.9E-2"/>
  </r>
  <r>
    <x v="1"/>
    <s v="MOINA MARIA CECILIA"/>
    <x v="0"/>
    <s v="01-07-01-30531409"/>
    <s v="07-005450"/>
    <x v="13"/>
    <m/>
    <x v="159"/>
    <s v="Pesos (ARS)"/>
    <n v="46381"/>
    <n v="34439.760000000002"/>
    <n v="344.4"/>
    <m/>
    <x v="0"/>
    <n v="1.9E-2"/>
  </r>
  <r>
    <x v="1"/>
    <s v="DIAZ VERONICA CLAUDIA"/>
    <x v="0"/>
    <s v="01-07-01-30531490"/>
    <s v="07-005738"/>
    <x v="2"/>
    <m/>
    <x v="159"/>
    <s v="Pesos (ARS)"/>
    <n v="156446"/>
    <n v="116143.91"/>
    <n v="1161.44"/>
    <m/>
    <x v="0"/>
    <n v="1.9E-2"/>
  </r>
  <r>
    <x v="1"/>
    <s v="PENNISI RAFAEL FERNANDO"/>
    <x v="0"/>
    <s v="01-07-01-30531606"/>
    <s v="07-005947"/>
    <x v="19"/>
    <m/>
    <x v="159"/>
    <s v="Pesos (ARS)"/>
    <n v="35958"/>
    <n v="26694.89"/>
    <n v="266.95"/>
    <m/>
    <x v="0"/>
    <n v="1.9E-2"/>
  </r>
  <r>
    <x v="1"/>
    <s v="NOLI JOSE DARIO"/>
    <x v="0"/>
    <s v="01-07-01-30531845"/>
    <s v="07-005539"/>
    <x v="10"/>
    <m/>
    <x v="159"/>
    <s v="Pesos (ARS)"/>
    <n v="116200"/>
    <n v="84385.79"/>
    <n v="843.86"/>
    <m/>
    <x v="0"/>
    <n v="1.9E-2"/>
  </r>
  <r>
    <x v="1"/>
    <s v="CIRVINI PALPACELLI GABRIEL ALEJANDRO"/>
    <x v="0"/>
    <s v="01-07-01-30532006"/>
    <s v="07-005637"/>
    <x v="5"/>
    <m/>
    <x v="159"/>
    <s v="Pesos (ARS)"/>
    <n v="231656"/>
    <n v="171978.69"/>
    <n v="1719.79"/>
    <m/>
    <x v="0"/>
    <n v="1.9E-2"/>
  </r>
  <r>
    <x v="1"/>
    <s v="LORCA RODRIGO JOSE"/>
    <x v="0"/>
    <s v="01-07-01-30532028"/>
    <s v="07-005978"/>
    <x v="4"/>
    <m/>
    <x v="159"/>
    <s v="Pesos (ARS)"/>
    <n v="144216"/>
    <n v="107064.86"/>
    <n v="1070.6500000000001"/>
    <m/>
    <x v="0"/>
    <n v="1.9E-2"/>
  </r>
  <r>
    <x v="1"/>
    <s v="LOPEZ KARINA GISEL"/>
    <x v="0"/>
    <s v="01-07-01-30532068"/>
    <s v="07-006039"/>
    <x v="3"/>
    <m/>
    <x v="159"/>
    <s v="Pesos (ARS)"/>
    <n v="33269"/>
    <n v="24698.959999999999"/>
    <n v="246.99"/>
    <m/>
    <x v="0"/>
    <n v="1.9E-2"/>
  </r>
  <r>
    <x v="1"/>
    <s v="CHIAROLLA GERARDO JAVIER"/>
    <x v="0"/>
    <s v="01-07-01-30532766"/>
    <s v="07-005637"/>
    <x v="5"/>
    <m/>
    <x v="159"/>
    <s v="Pesos (ARS)"/>
    <n v="74718"/>
    <n v="55469.4"/>
    <n v="554.69000000000005"/>
    <m/>
    <x v="0"/>
    <n v="1.9E-2"/>
  </r>
  <r>
    <x v="1"/>
    <s v="MARCELLINO LAURA"/>
    <x v="0"/>
    <s v="01-07-01-30532943"/>
    <s v="07-005558"/>
    <x v="11"/>
    <m/>
    <x v="159"/>
    <s v="Pesos (ARS)"/>
    <n v="113860"/>
    <n v="84545.97"/>
    <n v="845.46"/>
    <m/>
    <x v="0"/>
    <n v="1.9E-2"/>
  </r>
  <r>
    <x v="1"/>
    <s v="PASO JUAN JOSE"/>
    <x v="0"/>
    <s v="01-07-01-30533239"/>
    <s v="07-005539"/>
    <x v="10"/>
    <m/>
    <x v="159"/>
    <s v="Pesos (ARS)"/>
    <n v="2165"/>
    <n v="1376.52"/>
    <n v="13.77"/>
    <m/>
    <x v="0"/>
    <n v="1.9E-2"/>
  </r>
  <r>
    <x v="1"/>
    <s v="FARRUGGIA ESTER ALICIA"/>
    <x v="0"/>
    <s v="01-07-01-30533346"/>
    <s v="07-005738"/>
    <x v="2"/>
    <m/>
    <x v="159"/>
    <s v="Pesos (ARS)"/>
    <n v="120190"/>
    <n v="89227.73"/>
    <n v="892.28"/>
    <m/>
    <x v="0"/>
    <n v="1.9E-2"/>
  </r>
  <r>
    <x v="1"/>
    <s v="GUTIERREZ JUAN MANUEL"/>
    <x v="0"/>
    <s v="01-07-01-30534686"/>
    <s v="07-005591"/>
    <x v="25"/>
    <m/>
    <x v="159"/>
    <s v="Pesos (ARS)"/>
    <n v="119821"/>
    <n v="88953.77"/>
    <n v="889.54"/>
    <m/>
    <x v="0"/>
    <n v="1.9E-2"/>
  </r>
  <r>
    <x v="1"/>
    <s v="FUNES FERNANDO ADRIAN"/>
    <x v="0"/>
    <s v="01-07-01-30535125"/>
    <s v="07-005539"/>
    <x v="10"/>
    <m/>
    <x v="159"/>
    <s v="Pesos (ARS)"/>
    <n v="129523"/>
    <n v="96335.33"/>
    <n v="963.35"/>
    <m/>
    <x v="0"/>
    <n v="1.9E-2"/>
  </r>
  <r>
    <x v="1"/>
    <s v="SANTANA SANDRA ELIZABETH"/>
    <x v="0"/>
    <s v="01-07-01-30535222"/>
    <s v="07-005646"/>
    <x v="15"/>
    <m/>
    <x v="159"/>
    <s v="Pesos (ARS)"/>
    <n v="136179"/>
    <n v="99075.53"/>
    <n v="990.76"/>
    <m/>
    <x v="0"/>
    <n v="1.9E-2"/>
  </r>
  <r>
    <x v="1"/>
    <s v="SERRA GUILLERMO ENRIQUE"/>
    <x v="0"/>
    <s v="01-07-01-30535647"/>
    <s v="07-005539"/>
    <x v="10"/>
    <m/>
    <x v="159"/>
    <s v="Pesos (ARS)"/>
    <n v="337033"/>
    <n v="207928"/>
    <n v="2079.27"/>
    <m/>
    <x v="0"/>
    <n v="1.9E-2"/>
  </r>
  <r>
    <x v="1"/>
    <s v="GIORLANDO NORMA MARTA ROSARIO"/>
    <x v="0"/>
    <s v="01-07-01-30535769"/>
    <s v="07-005637"/>
    <x v="5"/>
    <m/>
    <x v="159"/>
    <s v="Pesos (ARS)"/>
    <n v="61927"/>
    <n v="46059.66"/>
    <n v="460.6"/>
    <m/>
    <x v="0"/>
    <n v="1.9E-2"/>
  </r>
  <r>
    <x v="1"/>
    <s v="MASSACESI PATRICIA ANALIA"/>
    <x v="0"/>
    <s v="01-07-01-30535773"/>
    <s v="07-005738"/>
    <x v="2"/>
    <m/>
    <x v="159"/>
    <s v="Pesos (ARS)"/>
    <n v="11346"/>
    <n v="8159.63"/>
    <n v="81.599999999999994"/>
    <m/>
    <x v="0"/>
    <n v="1.9E-2"/>
  </r>
  <r>
    <x v="1"/>
    <s v="MANSO JUAN ANTONIO"/>
    <x v="0"/>
    <s v="01-07-01-30535954"/>
    <s v="07-005637"/>
    <x v="5"/>
    <m/>
    <x v="159"/>
    <s v="Pesos (ARS)"/>
    <n v="26912"/>
    <n v="20015.919999999998"/>
    <n v="200.16"/>
    <m/>
    <x v="0"/>
    <n v="1.9E-2"/>
  </r>
  <r>
    <x v="1"/>
    <s v="MANSO JUAN ANTONIO"/>
    <x v="0"/>
    <s v="01-07-01-30535957"/>
    <s v="07-005637"/>
    <x v="5"/>
    <m/>
    <x v="159"/>
    <s v="Pesos (ARS)"/>
    <n v="26912"/>
    <n v="20015.919999999998"/>
    <n v="200.16"/>
    <m/>
    <x v="0"/>
    <n v="1.9E-2"/>
  </r>
  <r>
    <x v="1"/>
    <s v="CABRERA ANA FERNANDA"/>
    <x v="0"/>
    <s v="01-07-01-30536562"/>
    <s v="07-005450"/>
    <x v="13"/>
    <m/>
    <x v="159"/>
    <s v="Pesos (ARS)"/>
    <n v="109096"/>
    <n v="81142.52"/>
    <n v="811.43"/>
    <m/>
    <x v="0"/>
    <n v="1.9E-2"/>
  </r>
  <r>
    <x v="1"/>
    <s v="DANDREA MATIAS EZEQUIEL"/>
    <x v="0"/>
    <s v="01-07-01-30536714"/>
    <s v="07-006138"/>
    <x v="12"/>
    <m/>
    <x v="159"/>
    <s v="Pesos (ARS)"/>
    <n v="65342"/>
    <n v="48599.45"/>
    <n v="485.99"/>
    <m/>
    <x v="0"/>
    <n v="1.9E-2"/>
  </r>
  <r>
    <x v="1"/>
    <s v="NORTON MARIANO ALFREDO"/>
    <x v="0"/>
    <s v="01-07-01-30536734"/>
    <s v="07-005450"/>
    <x v="13"/>
    <m/>
    <x v="159"/>
    <s v="Pesos (ARS)"/>
    <n v="159765"/>
    <n v="118828.39"/>
    <n v="1188.28"/>
    <m/>
    <x v="0"/>
    <n v="1.9E-2"/>
  </r>
  <r>
    <x v="1"/>
    <s v="TOUJAS SERGIO NORMANDO"/>
    <x v="0"/>
    <s v="01-07-01-30536791"/>
    <s v="07-006025"/>
    <x v="0"/>
    <m/>
    <x v="159"/>
    <s v="Pesos (ARS)"/>
    <n v="78708"/>
    <n v="58540.97"/>
    <n v="585.41"/>
    <m/>
    <x v="0"/>
    <n v="1.9E-2"/>
  </r>
  <r>
    <x v="1"/>
    <s v="BERTOLO FRANCO AGUSTIN"/>
    <x v="0"/>
    <s v="01-07-01-30536991"/>
    <s v="07-005978"/>
    <x v="4"/>
    <m/>
    <x v="159"/>
    <s v="Pesos (ARS)"/>
    <n v="55769"/>
    <n v="41479.67"/>
    <n v="414.8"/>
    <m/>
    <x v="0"/>
    <n v="1.9E-2"/>
  </r>
  <r>
    <x v="1"/>
    <s v="SAUA ROSA DEL CARMEN"/>
    <x v="0"/>
    <s v="01-07-01-30537200"/>
    <s v="07-006039"/>
    <x v="3"/>
    <m/>
    <x v="159"/>
    <s v="Pesos (ARS)"/>
    <n v="65644"/>
    <n v="48824.75"/>
    <n v="488.25"/>
    <m/>
    <x v="0"/>
    <n v="1.9E-2"/>
  </r>
  <r>
    <x v="1"/>
    <s v="CABRERA GRACIELA PALMIRA"/>
    <x v="0"/>
    <s v="01-07-01-30537234"/>
    <s v="07-005637"/>
    <x v="5"/>
    <m/>
    <x v="159"/>
    <s v="Pesos (ARS)"/>
    <n v="71067"/>
    <n v="52857.43"/>
    <n v="528.57000000000005"/>
    <m/>
    <x v="0"/>
    <n v="1.9E-2"/>
  </r>
  <r>
    <x v="1"/>
    <s v="DALLA TORRE DIEGO MARTIN"/>
    <x v="0"/>
    <s v="01-07-01-30537380"/>
    <s v="07-006025"/>
    <x v="0"/>
    <m/>
    <x v="159"/>
    <s v="Pesos (ARS)"/>
    <n v="70186"/>
    <n v="52202.61"/>
    <n v="522.03"/>
    <m/>
    <x v="0"/>
    <n v="1.9E-2"/>
  </r>
  <r>
    <x v="1"/>
    <s v="BAYON GRACIELA FANNY"/>
    <x v="0"/>
    <s v="01-07-01-30537404"/>
    <s v="07-005539"/>
    <x v="10"/>
    <m/>
    <x v="159"/>
    <s v="Pesos (ARS)"/>
    <n v="86783"/>
    <n v="64546.2"/>
    <n v="645.46"/>
    <m/>
    <x v="0"/>
    <n v="1.9E-2"/>
  </r>
  <r>
    <x v="1"/>
    <s v="PEGORIN PABLO JOSE LUIS"/>
    <x v="0"/>
    <s v="01-07-01-30537733"/>
    <s v="07-005450"/>
    <x v="13"/>
    <m/>
    <x v="159"/>
    <s v="Pesos (ARS)"/>
    <n v="104113"/>
    <n v="77435.67"/>
    <n v="774.36"/>
    <m/>
    <x v="0"/>
    <n v="1.9E-2"/>
  </r>
  <r>
    <x v="1"/>
    <s v="TOUJAS SERGIO NORMANDO"/>
    <x v="0"/>
    <s v="01-07-01-30538263"/>
    <s v="07-006025"/>
    <x v="0"/>
    <m/>
    <x v="159"/>
    <s v="Pesos (ARS)"/>
    <n v="121037"/>
    <n v="90023.81"/>
    <n v="900.24"/>
    <m/>
    <x v="0"/>
    <n v="1.9E-2"/>
  </r>
  <r>
    <x v="1"/>
    <s v="CORSINO JAVIER EMILIO"/>
    <x v="0"/>
    <s v="01-07-01-30538359"/>
    <s v="07-006415"/>
    <x v="24"/>
    <m/>
    <x v="159"/>
    <s v="Pesos (ARS)"/>
    <n v="30734"/>
    <n v="22859.42"/>
    <n v="228.59"/>
    <m/>
    <x v="0"/>
    <n v="1.9E-2"/>
  </r>
  <r>
    <x v="1"/>
    <s v="MAZZA FERNANDO JOSE"/>
    <x v="0"/>
    <s v="01-07-01-30538380"/>
    <s v="07-005450"/>
    <x v="13"/>
    <m/>
    <x v="159"/>
    <s v="Pesos (ARS)"/>
    <n v="47622"/>
    <n v="35419.47"/>
    <n v="354.19"/>
    <m/>
    <x v="0"/>
    <n v="1.9E-2"/>
  </r>
  <r>
    <x v="1"/>
    <s v="ROSSO GUSTAVO DANIEL"/>
    <x v="0"/>
    <s v="01-07-01-30538421"/>
    <s v="07-005637"/>
    <x v="5"/>
    <m/>
    <x v="159"/>
    <s v="Pesos (ARS)"/>
    <n v="156460"/>
    <n v="113830.2"/>
    <n v="1138.3"/>
    <m/>
    <x v="0"/>
    <n v="1.9E-2"/>
  </r>
  <r>
    <x v="1"/>
    <s v="REGALINI GERMAN RAUL"/>
    <x v="0"/>
    <s v="01-07-01-30538443"/>
    <s v="07-005539"/>
    <x v="10"/>
    <m/>
    <x v="159"/>
    <s v="Pesos (ARS)"/>
    <n v="1352"/>
    <n v="1015.45"/>
    <n v="10.16"/>
    <m/>
    <x v="0"/>
    <n v="1.9E-2"/>
  </r>
  <r>
    <x v="1"/>
    <s v="NADIN SUSANA GRACIELA"/>
    <x v="0"/>
    <s v="01-07-01-30538607"/>
    <s v="07-005539"/>
    <x v="10"/>
    <m/>
    <x v="159"/>
    <s v="Pesos (ARS)"/>
    <n v="54744"/>
    <n v="40717.019999999997"/>
    <n v="407.17"/>
    <m/>
    <x v="0"/>
    <n v="1.9E-2"/>
  </r>
  <r>
    <x v="1"/>
    <s v="SANCHEZ ROSSI GABRIEL"/>
    <x v="0"/>
    <s v="01-07-01-30538812"/>
    <s v="07-006039"/>
    <x v="3"/>
    <m/>
    <x v="159"/>
    <s v="Pesos (ARS)"/>
    <n v="75120"/>
    <n v="55871.92"/>
    <n v="558.72"/>
    <m/>
    <x v="0"/>
    <n v="1.9E-2"/>
  </r>
  <r>
    <x v="1"/>
    <s v="CHIAROLLA GERARDO JAVIER"/>
    <x v="0"/>
    <s v="01-07-01-30538909"/>
    <s v="07-005637"/>
    <x v="5"/>
    <m/>
    <x v="159"/>
    <s v="Pesos (ARS)"/>
    <n v="89213"/>
    <n v="66353.960000000006"/>
    <n v="663.54"/>
    <m/>
    <x v="0"/>
    <n v="1.9E-2"/>
  </r>
  <r>
    <x v="1"/>
    <s v="ARROYO ROSA ILDA"/>
    <x v="0"/>
    <s v="01-07-01-30538920"/>
    <s v="07-006039"/>
    <x v="3"/>
    <m/>
    <x v="159"/>
    <s v="Pesos (ARS)"/>
    <n v="53299"/>
    <n v="39642.22"/>
    <n v="396.42"/>
    <m/>
    <x v="0"/>
    <n v="1.9E-2"/>
  </r>
  <r>
    <x v="1"/>
    <s v="CHACOFF JOSE RODOLFO"/>
    <x v="0"/>
    <s v="01-07-01-30539621"/>
    <s v="07-006138"/>
    <x v="12"/>
    <m/>
    <x v="159"/>
    <s v="Pesos (ARS)"/>
    <n v="110066"/>
    <n v="81863.649999999994"/>
    <n v="818.64"/>
    <m/>
    <x v="0"/>
    <n v="1.9E-2"/>
  </r>
  <r>
    <x v="1"/>
    <s v="MARTOS FRANCISCO"/>
    <x v="0"/>
    <s v="01-07-01-30539807"/>
    <s v="07-005738"/>
    <x v="2"/>
    <m/>
    <x v="159"/>
    <s v="Pesos (ARS)"/>
    <n v="84031"/>
    <n v="62500.18"/>
    <n v="625"/>
    <m/>
    <x v="0"/>
    <n v="1.9E-2"/>
  </r>
  <r>
    <x v="1"/>
    <s v="OGGERO FERNANDO ADRIAN"/>
    <x v="0"/>
    <s v="01-07-01-30539954"/>
    <s v="07-005450"/>
    <x v="13"/>
    <m/>
    <x v="159"/>
    <s v="Pesos (ARS)"/>
    <n v="28743"/>
    <n v="21377.8"/>
    <n v="213.78"/>
    <m/>
    <x v="0"/>
    <n v="1.9E-2"/>
  </r>
  <r>
    <x v="1"/>
    <s v="LOPEZ GUSTAVO ADOLFO"/>
    <x v="0"/>
    <s v="01-07-01-30540002"/>
    <s v="07-006993"/>
    <x v="7"/>
    <m/>
    <x v="159"/>
    <s v="Pesos (ARS)"/>
    <n v="89332"/>
    <n v="66442.87"/>
    <n v="664.43"/>
    <m/>
    <x v="0"/>
    <n v="1.9E-2"/>
  </r>
  <r>
    <x v="1"/>
    <s v="RENNA EDUARDO"/>
    <x v="0"/>
    <s v="01-07-01-30540127"/>
    <s v="07-005450"/>
    <x v="13"/>
    <m/>
    <x v="159"/>
    <s v="Pesos (ARS)"/>
    <n v="77149"/>
    <n v="57381.71"/>
    <n v="573.82000000000005"/>
    <m/>
    <x v="0"/>
    <n v="1.9E-2"/>
  </r>
  <r>
    <x v="1"/>
    <s v="ESPEJO MATIAS ARIEL"/>
    <x v="0"/>
    <s v="01-07-01-30540439"/>
    <s v="07-005472"/>
    <x v="6"/>
    <m/>
    <x v="159"/>
    <s v="Pesos (ARS)"/>
    <n v="136534"/>
    <n v="101550.02"/>
    <n v="1015.5"/>
    <m/>
    <x v="0"/>
    <n v="1.9E-2"/>
  </r>
  <r>
    <x v="1"/>
    <s v="DIAZ CARLOS ALBERTO"/>
    <x v="0"/>
    <s v="01-07-01-30540611"/>
    <s v="07-006138"/>
    <x v="12"/>
    <m/>
    <x v="159"/>
    <s v="Pesos (ARS)"/>
    <n v="92630"/>
    <n v="69023.899999999994"/>
    <n v="690.24"/>
    <m/>
    <x v="0"/>
    <n v="1.9E-2"/>
  </r>
  <r>
    <x v="1"/>
    <s v="DIAZ CLAUDIA EVANGELINA"/>
    <x v="0"/>
    <s v="01-07-01-30540620"/>
    <s v="07-006138"/>
    <x v="12"/>
    <m/>
    <x v="159"/>
    <s v="Pesos (ARS)"/>
    <n v="87689"/>
    <n v="65586.37"/>
    <n v="655.86"/>
    <m/>
    <x v="0"/>
    <n v="1.9E-2"/>
  </r>
  <r>
    <x v="1"/>
    <s v="AMAYA RICO LUANA LOURDES"/>
    <x v="0"/>
    <s v="01-07-01-30540644"/>
    <s v="07-005539"/>
    <x v="10"/>
    <m/>
    <x v="159"/>
    <s v="Pesos (ARS)"/>
    <n v="73660"/>
    <n v="54786.12"/>
    <n v="547.86"/>
    <m/>
    <x v="0"/>
    <n v="1.9E-2"/>
  </r>
  <r>
    <x v="1"/>
    <s v="DIAZ CARLOS ALBERTO"/>
    <x v="0"/>
    <s v="01-07-01-30540691"/>
    <s v="07-006138"/>
    <x v="12"/>
    <m/>
    <x v="159"/>
    <s v="Pesos (ARS)"/>
    <n v="52990"/>
    <n v="39485.72"/>
    <n v="394.86"/>
    <m/>
    <x v="0"/>
    <n v="1.9E-2"/>
  </r>
  <r>
    <x v="1"/>
    <s v="INYCON SRL"/>
    <x v="0"/>
    <s v="01-07-01-30540722"/>
    <s v="07-005539"/>
    <x v="10"/>
    <m/>
    <x v="159"/>
    <s v="Pesos (ARS)"/>
    <n v="156580"/>
    <n v="113917.87"/>
    <n v="1139.18"/>
    <m/>
    <x v="0"/>
    <n v="1.9E-2"/>
  </r>
  <r>
    <x v="1"/>
    <s v="GIL OSCAR ANTONIO"/>
    <x v="0"/>
    <s v="01-07-01-30540773"/>
    <s v="07-005539"/>
    <x v="10"/>
    <m/>
    <x v="159"/>
    <s v="Pesos (ARS)"/>
    <n v="65329"/>
    <n v="48589.75"/>
    <n v="485.9"/>
    <m/>
    <x v="0"/>
    <n v="1.9E-2"/>
  </r>
  <r>
    <x v="1"/>
    <s v="CARTAGENA - RUIZ S.R.L."/>
    <x v="0"/>
    <s v="01-07-01-30541008"/>
    <s v="07-005539"/>
    <x v="10"/>
    <m/>
    <x v="159"/>
    <s v="Pesos (ARS)"/>
    <n v="1644356"/>
    <n v="992011"/>
    <n v="9920.11"/>
    <m/>
    <x v="0"/>
    <n v="1.9E-2"/>
  </r>
  <r>
    <x v="1"/>
    <s v="POTASCHNER MATIAS SEBASTIAN"/>
    <x v="0"/>
    <s v="01-07-01-30541255"/>
    <s v="07-005450"/>
    <x v="13"/>
    <m/>
    <x v="159"/>
    <s v="Pesos (ARS)"/>
    <n v="157655"/>
    <n v="97263"/>
    <n v="972.63"/>
    <m/>
    <x v="0"/>
    <n v="1.9E-2"/>
  </r>
  <r>
    <x v="1"/>
    <s v="BANDIERA ROBERTO ADRIAN"/>
    <x v="0"/>
    <s v="01-07-01-30541569"/>
    <s v="07-005539"/>
    <x v="10"/>
    <m/>
    <x v="159"/>
    <s v="Pesos (ARS)"/>
    <n v="148552"/>
    <n v="110488.72"/>
    <n v="1104.8900000000001"/>
    <m/>
    <x v="0"/>
    <n v="1.9E-2"/>
  </r>
  <r>
    <x v="1"/>
    <s v="SOCSO S.A"/>
    <x v="0"/>
    <s v="01-07-01-30541748"/>
    <s v="07-005450"/>
    <x v="13"/>
    <m/>
    <x v="159"/>
    <s v="Pesos (ARS)"/>
    <n v="64003"/>
    <n v="46564.57"/>
    <n v="465.65"/>
    <m/>
    <x v="0"/>
    <n v="1.9E-2"/>
  </r>
  <r>
    <x v="1"/>
    <s v="MOLINA CARLOS ALBERTO"/>
    <x v="0"/>
    <s v="01-07-01-30541830"/>
    <s v="07-005637"/>
    <x v="5"/>
    <m/>
    <x v="159"/>
    <s v="Pesos (ARS)"/>
    <n v="42556"/>
    <n v="31652.04"/>
    <n v="316.52"/>
    <m/>
    <x v="0"/>
    <n v="1.9E-2"/>
  </r>
  <r>
    <x v="1"/>
    <s v="ROSELLI WALTER MIGUEL"/>
    <x v="0"/>
    <s v="01-07-01-30541943"/>
    <s v="07-006039"/>
    <x v="3"/>
    <m/>
    <x v="159"/>
    <s v="Pesos (ARS)"/>
    <n v="80124"/>
    <n v="59593.89"/>
    <n v="595.94000000000005"/>
    <m/>
    <x v="0"/>
    <n v="1.9E-2"/>
  </r>
  <r>
    <x v="1"/>
    <s v="TOGNETTI SABRINA VANESA"/>
    <x v="0"/>
    <s v="01-07-01-30542028"/>
    <s v="07-005450"/>
    <x v="13"/>
    <m/>
    <x v="159"/>
    <s v="Pesos (ARS)"/>
    <n v="62031"/>
    <n v="46136.89"/>
    <n v="461.37"/>
    <m/>
    <x v="0"/>
    <n v="1.9E-2"/>
  </r>
  <r>
    <x v="1"/>
    <s v="ROSELLI WALTER MIGUEL"/>
    <x v="0"/>
    <s v="01-07-01-30542044"/>
    <s v="07-006039"/>
    <x v="3"/>
    <m/>
    <x v="159"/>
    <s v="Pesos (ARS)"/>
    <n v="56949"/>
    <n v="42356.99"/>
    <n v="423.57"/>
    <m/>
    <x v="0"/>
    <n v="1.9E-2"/>
  </r>
  <r>
    <x v="1"/>
    <s v="DOLZ GONZALO ARTURO"/>
    <x v="0"/>
    <s v="01-07-01-30542178"/>
    <s v="07-005558"/>
    <x v="11"/>
    <m/>
    <x v="159"/>
    <s v="Pesos (ARS)"/>
    <n v="68143"/>
    <n v="50682.86"/>
    <n v="506.83"/>
    <m/>
    <x v="0"/>
    <n v="1.9E-2"/>
  </r>
  <r>
    <x v="1"/>
    <s v="VICCHI VICCHI GERMAN ADOLFO"/>
    <x v="0"/>
    <s v="01-07-01-30542369"/>
    <s v="07-005558"/>
    <x v="11"/>
    <m/>
    <x v="159"/>
    <s v="Pesos (ARS)"/>
    <n v="263835"/>
    <n v="196232.92"/>
    <n v="1962.33"/>
    <m/>
    <x v="0"/>
    <n v="1.9E-2"/>
  </r>
  <r>
    <x v="1"/>
    <s v="DI MECO MARIO JORGE"/>
    <x v="0"/>
    <s v="01-07-01-30542476"/>
    <s v="07-005558"/>
    <x v="11"/>
    <m/>
    <x v="159"/>
    <s v="Pesos (ARS)"/>
    <n v="45172"/>
    <n v="33597.24"/>
    <n v="335.97"/>
    <m/>
    <x v="0"/>
    <n v="1.9E-2"/>
  </r>
  <r>
    <x v="1"/>
    <s v="ROSSATO NESTOR FABIAN"/>
    <x v="0"/>
    <s v="01-07-01-30542776"/>
    <s v="07-005558"/>
    <x v="11"/>
    <m/>
    <x v="159"/>
    <s v="Pesos (ARS)"/>
    <n v="64182"/>
    <n v="47736.36"/>
    <n v="477.36"/>
    <m/>
    <x v="0"/>
    <n v="1.9E-2"/>
  </r>
  <r>
    <x v="1"/>
    <s v="ROSSO GUSTAVO DANIEL"/>
    <x v="0"/>
    <s v="01-07-01-30542818"/>
    <s v="07-005637"/>
    <x v="5"/>
    <m/>
    <x v="159"/>
    <s v="Pesos (ARS)"/>
    <n v="122838"/>
    <n v="89369.47"/>
    <n v="893.69"/>
    <m/>
    <x v="0"/>
    <n v="1.9E-2"/>
  </r>
  <r>
    <x v="1"/>
    <s v="DERUGGIERO CLAUDIA BEATRIZ"/>
    <x v="0"/>
    <s v="01-07-01-30542883"/>
    <s v="07-005738"/>
    <x v="2"/>
    <m/>
    <x v="159"/>
    <s v="Pesos (ARS)"/>
    <n v="59264"/>
    <n v="44078.46"/>
    <n v="440.78"/>
    <m/>
    <x v="0"/>
    <n v="1.9E-2"/>
  </r>
  <r>
    <x v="1"/>
    <s v="MOSSO IGNACIO"/>
    <x v="0"/>
    <s v="01-07-01-30542966"/>
    <s v="07-005450"/>
    <x v="13"/>
    <m/>
    <x v="159"/>
    <s v="Pesos (ARS)"/>
    <n v="57584"/>
    <n v="42829.46"/>
    <n v="428.29"/>
    <m/>
    <x v="0"/>
    <n v="1.9E-2"/>
  </r>
  <r>
    <x v="1"/>
    <s v="SUAREZ LEANDRO"/>
    <x v="0"/>
    <s v="01-07-01-30542982"/>
    <s v="07-005637"/>
    <x v="5"/>
    <m/>
    <x v="159"/>
    <s v="Pesos (ARS)"/>
    <n v="178076"/>
    <n v="132195.76999999999"/>
    <n v="1321.95"/>
    <m/>
    <x v="0"/>
    <n v="1.9E-2"/>
  </r>
  <r>
    <x v="1"/>
    <s v="CALVO COSTA DIEGO GERARDO"/>
    <x v="0"/>
    <s v="01-07-01-30543013"/>
    <s v="07-005558"/>
    <x v="11"/>
    <m/>
    <x v="159"/>
    <s v="Pesos (ARS)"/>
    <n v="153635"/>
    <n v="114269.15"/>
    <n v="1142.69"/>
    <m/>
    <x v="0"/>
    <n v="1.9E-2"/>
  </r>
  <r>
    <x v="1"/>
    <s v="PARATORE CLAUDIA MARCELA"/>
    <x v="0"/>
    <s v="01-07-01-30543039"/>
    <s v="07-005539"/>
    <x v="10"/>
    <m/>
    <x v="159"/>
    <s v="Pesos (ARS)"/>
    <n v="19399"/>
    <n v="14001.06"/>
    <n v="140.01"/>
    <m/>
    <x v="0"/>
    <n v="1.9E-2"/>
  </r>
  <r>
    <x v="1"/>
    <s v="LUCERO CEFERINO JERONIMO"/>
    <x v="0"/>
    <s v="01-07-01-30543342"/>
    <s v="07-005646"/>
    <x v="15"/>
    <m/>
    <x v="159"/>
    <s v="Pesos (ARS)"/>
    <n v="56895"/>
    <n v="42317.13"/>
    <n v="423.17"/>
    <m/>
    <x v="0"/>
    <n v="1.9E-2"/>
  </r>
  <r>
    <x v="1"/>
    <s v="FUERTES HECTOR MARIO"/>
    <x v="0"/>
    <s v="01-07-01-30543795"/>
    <s v="07-005539"/>
    <x v="10"/>
    <m/>
    <x v="159"/>
    <s v="Pesos (ARS)"/>
    <n v="47781"/>
    <n v="35538.17"/>
    <n v="355.38"/>
    <m/>
    <x v="0"/>
    <n v="1.9E-2"/>
  </r>
  <r>
    <x v="1"/>
    <s v="FOZZATTI GUSTAVO ARIEL"/>
    <x v="0"/>
    <s v="01-07-01-30544090"/>
    <s v="07-005450"/>
    <x v="13"/>
    <m/>
    <x v="159"/>
    <s v="Pesos (ARS)"/>
    <n v="71779"/>
    <n v="53387.14"/>
    <n v="533.87"/>
    <m/>
    <x v="0"/>
    <n v="1.9E-2"/>
  </r>
  <r>
    <x v="1"/>
    <s v="DIAZ GEROLI CARLOS SEBASTIAN"/>
    <x v="0"/>
    <s v="01-07-01-30544100"/>
    <s v="07-006138"/>
    <x v="12"/>
    <m/>
    <x v="159"/>
    <s v="Pesos (ARS)"/>
    <n v="91178"/>
    <n v="67942.11"/>
    <n v="679.42"/>
    <m/>
    <x v="0"/>
    <n v="1.9E-2"/>
  </r>
  <r>
    <x v="1"/>
    <s v="RIOS PABLO EZEQUIEL"/>
    <x v="0"/>
    <s v="01-07-01-30544113"/>
    <s v="07-005539"/>
    <x v="10"/>
    <m/>
    <x v="159"/>
    <s v="Pesos (ARS)"/>
    <n v="54376"/>
    <n v="39560.629999999997"/>
    <n v="395.61"/>
    <m/>
    <x v="0"/>
    <n v="1.9E-2"/>
  </r>
  <r>
    <x v="1"/>
    <s v="GHILARDI ERNESTO"/>
    <x v="0"/>
    <s v="01-07-01-30544368"/>
    <s v="07-005739"/>
    <x v="8"/>
    <m/>
    <x v="159"/>
    <s v="Pesos (ARS)"/>
    <n v="33448"/>
    <n v="24334.48"/>
    <n v="243.34"/>
    <m/>
    <x v="0"/>
    <n v="1.9E-2"/>
  </r>
  <r>
    <x v="1"/>
    <s v="NOVATTI MARIA EUGENIA"/>
    <x v="0"/>
    <s v="01-07-01-30544446"/>
    <s v="07-005558"/>
    <x v="11"/>
    <m/>
    <x v="159"/>
    <s v="Pesos (ARS)"/>
    <n v="137085"/>
    <n v="101960.25"/>
    <n v="1019.6"/>
    <m/>
    <x v="0"/>
    <n v="1.9E-2"/>
  </r>
  <r>
    <x v="1"/>
    <s v="GUEVARA MARIA BEATRIZ"/>
    <x v="0"/>
    <s v="01-07-01-30544565"/>
    <s v="07-005558"/>
    <x v="11"/>
    <m/>
    <x v="159"/>
    <s v="Pesos (ARS)"/>
    <n v="89029"/>
    <n v="66216.88"/>
    <n v="662.17"/>
    <m/>
    <x v="0"/>
    <n v="1.9E-2"/>
  </r>
  <r>
    <x v="1"/>
    <s v="BIANCHI FERNANDO DANIEL"/>
    <x v="0"/>
    <s v="01-07-01-30544664"/>
    <s v="07-005539"/>
    <x v="10"/>
    <m/>
    <x v="159"/>
    <s v="Pesos (ARS)"/>
    <n v="37418"/>
    <n v="27830.21"/>
    <n v="278.3"/>
    <m/>
    <x v="0"/>
    <n v="1.9E-2"/>
  </r>
  <r>
    <x v="1"/>
    <s v="BOSIO YANINA VERONICA"/>
    <x v="0"/>
    <s v="01-07-01-30544933"/>
    <s v="07-006138"/>
    <x v="12"/>
    <m/>
    <x v="159"/>
    <s v="Pesos (ARS)"/>
    <n v="79687"/>
    <n v="59268.62"/>
    <n v="592.69000000000005"/>
    <m/>
    <x v="0"/>
    <n v="1.9E-2"/>
  </r>
  <r>
    <x v="1"/>
    <s v="MARANDET MARIA LAURA"/>
    <x v="0"/>
    <s v="01-07-01-30544983"/>
    <s v="07-005558"/>
    <x v="11"/>
    <m/>
    <x v="159"/>
    <s v="Pesos (ARS)"/>
    <n v="150959"/>
    <n v="112093.12"/>
    <n v="1120.93"/>
    <m/>
    <x v="0"/>
    <n v="1.9E-2"/>
  </r>
  <r>
    <x v="1"/>
    <s v="ROLDAN CLAUDIA MARIA DEL CARMEN"/>
    <x v="0"/>
    <s v="01-07-01-30545221"/>
    <s v="07-005739"/>
    <x v="8"/>
    <m/>
    <x v="159"/>
    <s v="Pesos (ARS)"/>
    <n v="74624"/>
    <n v="55503.72"/>
    <n v="555.04"/>
    <m/>
    <x v="0"/>
    <n v="1.9E-2"/>
  </r>
  <r>
    <x v="1"/>
    <s v="PAEZ JUAN CARLOS"/>
    <x v="0"/>
    <s v="01-07-01-30545317"/>
    <s v="07-006039"/>
    <x v="3"/>
    <m/>
    <x v="159"/>
    <s v="Pesos (ARS)"/>
    <n v="24432"/>
    <n v="18341.91"/>
    <n v="183.42"/>
    <m/>
    <x v="0"/>
    <n v="1.9E-2"/>
  </r>
  <r>
    <x v="1"/>
    <s v="OROZCO RAUL HERNAN"/>
    <x v="0"/>
    <s v="01-07-01-30545915"/>
    <s v="07-005467"/>
    <x v="26"/>
    <m/>
    <x v="159"/>
    <s v="Pesos (ARS)"/>
    <n v="110660"/>
    <n v="82306.28"/>
    <n v="823.06"/>
    <m/>
    <x v="0"/>
    <n v="1.9E-2"/>
  </r>
  <r>
    <x v="1"/>
    <s v="RODRIGUEZ DANIEL"/>
    <x v="0"/>
    <s v="01-07-01-30545924"/>
    <s v="07-005539"/>
    <x v="10"/>
    <m/>
    <x v="159"/>
    <s v="Pesos (ARS)"/>
    <n v="85377"/>
    <n v="63501.05"/>
    <n v="635.01"/>
    <m/>
    <x v="0"/>
    <n v="1.9E-2"/>
  </r>
  <r>
    <x v="1"/>
    <s v="VAQUER ESTELA MARINA"/>
    <x v="0"/>
    <s v="01-07-01-30546919"/>
    <s v="07-005472"/>
    <x v="6"/>
    <m/>
    <x v="159"/>
    <s v="Pesos (ARS)"/>
    <n v="23036"/>
    <n v="15582.1"/>
    <n v="155.84"/>
    <m/>
    <x v="0"/>
    <n v="1.9E-2"/>
  </r>
  <r>
    <x v="1"/>
    <s v="ALANIZ NICOLAS FABRICIO"/>
    <x v="0"/>
    <s v="01-07-01-30547337"/>
    <s v="07-005450"/>
    <x v="13"/>
    <m/>
    <x v="159"/>
    <s v="Pesos (ARS)"/>
    <n v="59427"/>
    <n v="40130.6"/>
    <n v="401.31"/>
    <m/>
    <x v="0"/>
    <n v="1.9E-2"/>
  </r>
  <r>
    <x v="1"/>
    <s v="PEREZ SABATER CAROLINA RAQUEL"/>
    <x v="0"/>
    <s v="01-07-01-30547340"/>
    <s v="07-005450"/>
    <x v="13"/>
    <m/>
    <x v="159"/>
    <s v="Pesos (ARS)"/>
    <n v="138787"/>
    <n v="93878.73"/>
    <n v="938.79"/>
    <m/>
    <x v="0"/>
    <n v="1.9E-2"/>
  </r>
  <r>
    <x v="1"/>
    <s v="QUIROGA BLANCO TOMAS AGUSTIN"/>
    <x v="0"/>
    <s v="01-07-01-30547386"/>
    <s v="07-005539"/>
    <x v="10"/>
    <m/>
    <x v="159"/>
    <s v="Pesos (ARS)"/>
    <n v="81137"/>
    <n v="60347.839999999997"/>
    <n v="603.48"/>
    <m/>
    <x v="0"/>
    <n v="1.9E-2"/>
  </r>
  <r>
    <x v="1"/>
    <s v="CHOSOVI S.A."/>
    <x v="0"/>
    <s v="01-07-01-30547455"/>
    <s v="07-005637"/>
    <x v="5"/>
    <m/>
    <x v="159"/>
    <s v="Pesos (ARS)"/>
    <n v="826452"/>
    <n v="498584"/>
    <n v="4985.84"/>
    <m/>
    <x v="0"/>
    <n v="1.9E-2"/>
  </r>
  <r>
    <x v="1"/>
    <s v="VICCHI PABLO"/>
    <x v="0"/>
    <s v="01-07-01-30547567"/>
    <s v="07-005558"/>
    <x v="11"/>
    <m/>
    <x v="159"/>
    <s v="Pesos (ARS)"/>
    <n v="365951"/>
    <n v="272184.01"/>
    <n v="2721.84"/>
    <m/>
    <x v="0"/>
    <n v="1.9E-2"/>
  </r>
  <r>
    <x v="1"/>
    <s v="ANTOLA MARCELA"/>
    <x v="0"/>
    <s v="01-07-01-30547602"/>
    <s v="07-006637"/>
    <x v="22"/>
    <m/>
    <x v="159"/>
    <s v="Pesos (ARS)"/>
    <n v="119330"/>
    <n v="73632"/>
    <n v="736.31"/>
    <m/>
    <x v="0"/>
    <n v="1.9E-2"/>
  </r>
  <r>
    <x v="1"/>
    <s v="AVILA DIEGO HORACIO"/>
    <x v="0"/>
    <s v="01-07-01-30547617"/>
    <s v="07-005637"/>
    <x v="5"/>
    <m/>
    <x v="159"/>
    <s v="Pesos (ARS)"/>
    <n v="156965"/>
    <n v="116746.18"/>
    <n v="1167.46"/>
    <m/>
    <x v="0"/>
    <n v="1.9E-2"/>
  </r>
  <r>
    <x v="1"/>
    <s v="RUIZ FERNANDEZ AGUSTIN EMILIO"/>
    <x v="0"/>
    <s v="01-07-01-30547659"/>
    <s v="07-006138"/>
    <x v="12"/>
    <m/>
    <x v="159"/>
    <s v="Pesos (ARS)"/>
    <n v="147145"/>
    <n v="109442.13"/>
    <n v="1094.42"/>
    <m/>
    <x v="0"/>
    <n v="1.9E-2"/>
  </r>
  <r>
    <x v="1"/>
    <s v="PONTE MARIA CECILIA"/>
    <x v="0"/>
    <s v="01-07-01-30548193"/>
    <s v="07-005450"/>
    <x v="13"/>
    <m/>
    <x v="159"/>
    <s v="Pesos (ARS)"/>
    <n v="91024"/>
    <n v="67700.63"/>
    <n v="677.01"/>
    <m/>
    <x v="0"/>
    <n v="1.9E-2"/>
  </r>
  <r>
    <x v="1"/>
    <s v="MOLINA OSCAR ALBERTO"/>
    <x v="0"/>
    <s v="01-07-01-30548518"/>
    <s v="07-005637"/>
    <x v="5"/>
    <m/>
    <x v="159"/>
    <s v="Pesos (ARS)"/>
    <n v="183160"/>
    <n v="133255.76999999999"/>
    <n v="1332.56"/>
    <m/>
    <x v="0"/>
    <n v="1.9E-2"/>
  </r>
  <r>
    <x v="1"/>
    <s v="SANCHEZ GERARDO ANTONIO"/>
    <x v="0"/>
    <s v="01-07-01-30548530"/>
    <s v="07-005558"/>
    <x v="11"/>
    <m/>
    <x v="159"/>
    <s v="Pesos (ARS)"/>
    <n v="258077"/>
    <n v="191950.04"/>
    <n v="1919.5"/>
    <m/>
    <x v="0"/>
    <n v="1.9E-2"/>
  </r>
  <r>
    <x v="1"/>
    <s v="GARCIA FERNANDO DANIEL"/>
    <x v="0"/>
    <s v="01-07-01-30549040"/>
    <s v="07-006039"/>
    <x v="3"/>
    <m/>
    <x v="159"/>
    <s v="Pesos (ARS)"/>
    <n v="19421"/>
    <n v="14444.33"/>
    <n v="144.44"/>
    <m/>
    <x v="0"/>
    <n v="1.9E-2"/>
  </r>
  <r>
    <x v="1"/>
    <s v="TOUJAS SERGIO NORMANDO"/>
    <x v="0"/>
    <s v="01-07-01-30549083"/>
    <s v="07-006025"/>
    <x v="0"/>
    <m/>
    <x v="159"/>
    <s v="Pesos (ARS)"/>
    <n v="28425"/>
    <n v="19227"/>
    <n v="192.26"/>
    <m/>
    <x v="0"/>
    <n v="1.9E-2"/>
  </r>
  <r>
    <x v="1"/>
    <s v="SANABRIA EDUARDO ALFREDO"/>
    <x v="0"/>
    <s v="01-07-01-30549164"/>
    <s v="07-006138"/>
    <x v="12"/>
    <m/>
    <x v="159"/>
    <s v="Pesos (ARS)"/>
    <n v="24879"/>
    <n v="18677.7"/>
    <n v="186.78"/>
    <m/>
    <x v="0"/>
    <n v="1.9E-2"/>
  </r>
  <r>
    <x v="1"/>
    <s v="ARIAS JULIO GUILLERMO"/>
    <x v="0"/>
    <s v="01-07-01-30549256"/>
    <s v="07-005450"/>
    <x v="13"/>
    <m/>
    <x v="159"/>
    <s v="Pesos (ARS)"/>
    <n v="254368"/>
    <n v="168276"/>
    <n v="1682.76"/>
    <m/>
    <x v="0"/>
    <n v="1.9E-2"/>
  </r>
  <r>
    <x v="1"/>
    <s v="IBACETA RODRIGO DAMIAN"/>
    <x v="0"/>
    <s v="01-07-01-30549453"/>
    <s v="07-005978"/>
    <x v="4"/>
    <m/>
    <x v="159"/>
    <s v="Pesos (ARS)"/>
    <n v="97192"/>
    <n v="72288.33"/>
    <n v="722.88"/>
    <m/>
    <x v="0"/>
    <n v="1.9E-2"/>
  </r>
  <r>
    <x v="1"/>
    <s v="POZO VARGAS MARIANO JESUS"/>
    <x v="0"/>
    <s v="01-07-01-30549482"/>
    <s v="07-006138"/>
    <x v="12"/>
    <m/>
    <x v="159"/>
    <s v="Pesos (ARS)"/>
    <n v="29431"/>
    <n v="22095.49"/>
    <n v="220.95"/>
    <m/>
    <x v="0"/>
    <n v="1.9E-2"/>
  </r>
  <r>
    <x v="1"/>
    <s v="SANCHEZ ELIAS RICARDO"/>
    <x v="0"/>
    <s v="01-07-01-30549856"/>
    <s v="07-006415"/>
    <x v="24"/>
    <m/>
    <x v="159"/>
    <s v="Pesos (ARS)"/>
    <n v="60048"/>
    <n v="44662.05"/>
    <n v="446.62"/>
    <m/>
    <x v="0"/>
    <n v="1.9E-2"/>
  </r>
  <r>
    <x v="1"/>
    <s v="SANCHEZ ELIAS RICARDO"/>
    <x v="0"/>
    <s v="01-07-01-30549872"/>
    <s v="07-006415"/>
    <x v="24"/>
    <m/>
    <x v="159"/>
    <s v="Pesos (ARS)"/>
    <n v="68675"/>
    <n v="51078.5"/>
    <n v="510.79"/>
    <m/>
    <x v="0"/>
    <n v="1.9E-2"/>
  </r>
  <r>
    <x v="1"/>
    <s v="MYANMA SAS"/>
    <x v="0"/>
    <s v="01-07-01-30550173"/>
    <s v="07-005539"/>
    <x v="10"/>
    <m/>
    <x v="159"/>
    <s v="Pesos (ARS)"/>
    <n v="51479"/>
    <n v="37452.769999999997"/>
    <n v="374.53"/>
    <m/>
    <x v="0"/>
    <n v="1.9E-2"/>
  </r>
  <r>
    <x v="1"/>
    <s v="IBACETA RODRIGO DAMIAN"/>
    <x v="0"/>
    <s v="01-07-01-30550867"/>
    <s v="07-005978"/>
    <x v="4"/>
    <m/>
    <x v="159"/>
    <s v="Pesos (ARS)"/>
    <n v="22670"/>
    <n v="16860.96"/>
    <n v="168.61"/>
    <m/>
    <x v="0"/>
    <n v="1.9E-2"/>
  </r>
  <r>
    <x v="1"/>
    <s v="CORIA HECTOR RICARDO"/>
    <x v="0"/>
    <s v="01-07-01-30551395"/>
    <s v="07-005637"/>
    <x v="5"/>
    <m/>
    <x v="159"/>
    <s v="Pesos (ARS)"/>
    <n v="262347"/>
    <n v="161740"/>
    <n v="1617.4"/>
    <m/>
    <x v="0"/>
    <n v="1.9E-2"/>
  </r>
  <r>
    <x v="1"/>
    <s v="SCHILLAGI MARIA CECILIA"/>
    <x v="0"/>
    <s v="01-07-01-30551397"/>
    <s v="07-005539"/>
    <x v="10"/>
    <m/>
    <x v="159"/>
    <s v="Pesos (ARS)"/>
    <n v="166739"/>
    <n v="124015.51"/>
    <n v="1240.1600000000001"/>
    <m/>
    <x v="0"/>
    <n v="1.9E-2"/>
  </r>
  <r>
    <x v="1"/>
    <s v="POPPI MARIANA INES"/>
    <x v="0"/>
    <s v="01-07-01-30551493"/>
    <s v="07-005539"/>
    <x v="10"/>
    <m/>
    <x v="159"/>
    <s v="Pesos (ARS)"/>
    <n v="67055"/>
    <n v="49874"/>
    <n v="498.74"/>
    <m/>
    <x v="0"/>
    <n v="1.9E-2"/>
  </r>
  <r>
    <x v="1"/>
    <s v="SANTAGATI ANDREA VERONICA MARISA"/>
    <x v="0"/>
    <s v="01-07-01-30551760"/>
    <s v="07-005738"/>
    <x v="2"/>
    <m/>
    <x v="159"/>
    <s v="Pesos (ARS)"/>
    <n v="60773"/>
    <n v="45201.61"/>
    <n v="452.02"/>
    <m/>
    <x v="0"/>
    <n v="1.9E-2"/>
  </r>
  <r>
    <x v="1"/>
    <s v="SALVO LUIS ALBERTO"/>
    <x v="0"/>
    <s v="01-07-01-30552085"/>
    <s v="07-006890"/>
    <x v="27"/>
    <m/>
    <x v="159"/>
    <s v="Pesos (ARS)"/>
    <n v="72461"/>
    <n v="53894.18"/>
    <n v="538.94000000000005"/>
    <m/>
    <x v="0"/>
    <n v="1.9E-2"/>
  </r>
  <r>
    <x v="1"/>
    <s v="MONZON PATRICIA SILVINA"/>
    <x v="0"/>
    <s v="01-07-01-30552192"/>
    <s v="07-005646"/>
    <x v="15"/>
    <m/>
    <x v="159"/>
    <s v="Pesos (ARS)"/>
    <n v="301447.01"/>
    <n v="224207.21"/>
    <n v="2242.09"/>
    <m/>
    <x v="0"/>
    <n v="1.9E-2"/>
  </r>
  <r>
    <x v="1"/>
    <s v="MADDIO GUSTAVO JAVIER"/>
    <x v="0"/>
    <s v="01-07-01-30552209"/>
    <s v="07-005646"/>
    <x v="15"/>
    <m/>
    <x v="159"/>
    <s v="Pesos (ARS)"/>
    <n v="147861"/>
    <n v="109974.75"/>
    <n v="1099.75"/>
    <m/>
    <x v="0"/>
    <n v="1.9E-2"/>
  </r>
  <r>
    <x v="1"/>
    <s v="BERTOLO PAULA DANIELA"/>
    <x v="0"/>
    <s v="01-07-01-30552460"/>
    <s v="07-005978"/>
    <x v="4"/>
    <m/>
    <x v="159"/>
    <s v="Pesos (ARS)"/>
    <n v="37154"/>
    <n v="27394.95"/>
    <n v="273.95"/>
    <m/>
    <x v="0"/>
    <n v="1.9E-2"/>
  </r>
  <r>
    <x v="1"/>
    <s v="SARDI ANA ALEJANDRA"/>
    <x v="0"/>
    <s v="01-07-01-30552604"/>
    <s v="07-005539"/>
    <x v="10"/>
    <m/>
    <x v="159"/>
    <s v="Pesos (ARS)"/>
    <n v="58400"/>
    <n v="43436.23"/>
    <n v="434.36"/>
    <m/>
    <x v="0"/>
    <n v="1.9E-2"/>
  </r>
  <r>
    <x v="1"/>
    <s v="DIAZ CARLOS ALBERTO"/>
    <x v="0"/>
    <s v="01-07-01-30552682"/>
    <s v="07-006138"/>
    <x v="12"/>
    <m/>
    <x v="159"/>
    <s v="Pesos (ARS)"/>
    <n v="11468"/>
    <n v="7522"/>
    <n v="75.22"/>
    <m/>
    <x v="0"/>
    <n v="1.9E-2"/>
  </r>
  <r>
    <x v="1"/>
    <s v="BLANCO GABRIEL ESTEBAN HASAN"/>
    <x v="0"/>
    <s v="01-07-01-30552913"/>
    <s v="07-005472"/>
    <x v="6"/>
    <m/>
    <x v="159"/>
    <s v="Pesos (ARS)"/>
    <n v="14934"/>
    <n v="10185"/>
    <n v="101.84"/>
    <m/>
    <x v="0"/>
    <n v="1.9E-2"/>
  </r>
  <r>
    <x v="1"/>
    <s v="RODRIGUEZ DANIEL"/>
    <x v="0"/>
    <s v="01-07-01-30553375"/>
    <s v="07-005539"/>
    <x v="10"/>
    <m/>
    <x v="159"/>
    <s v="Pesos (ARS)"/>
    <n v="134918"/>
    <n v="100347.84"/>
    <n v="1003.48"/>
    <m/>
    <x v="0"/>
    <n v="1.9E-2"/>
  </r>
  <r>
    <x v="1"/>
    <s v="ZIN S.A."/>
    <x v="0"/>
    <s v="01-07-01-30553396"/>
    <s v="07-005558"/>
    <x v="11"/>
    <m/>
    <x v="159"/>
    <s v="Pesos (ARS)"/>
    <n v="58528"/>
    <n v="42581.2"/>
    <n v="425.81"/>
    <m/>
    <x v="0"/>
    <n v="1.9E-2"/>
  </r>
  <r>
    <x v="1"/>
    <s v="ZIN S.A."/>
    <x v="0"/>
    <s v="01-07-01-30553397"/>
    <s v="07-005558"/>
    <x v="11"/>
    <m/>
    <x v="159"/>
    <s v="Pesos (ARS)"/>
    <n v="48503"/>
    <n v="35287.25"/>
    <n v="352.87"/>
    <m/>
    <x v="0"/>
    <n v="1.9E-2"/>
  </r>
  <r>
    <x v="1"/>
    <s v="GASTIARENA MARIO LUIS"/>
    <x v="0"/>
    <s v="01-07-01-30553425"/>
    <s v="07-006025"/>
    <x v="0"/>
    <m/>
    <x v="159"/>
    <s v="Pesos (ARS)"/>
    <n v="182780"/>
    <n v="127241"/>
    <n v="1272.4000000000001"/>
    <m/>
    <x v="0"/>
    <n v="1.9E-2"/>
  </r>
  <r>
    <x v="1"/>
    <s v="RECAUDONIC SA"/>
    <x v="0"/>
    <s v="01-07-01-30553441"/>
    <s v="07-005558"/>
    <x v="11"/>
    <m/>
    <x v="159"/>
    <s v="Pesos (ARS)"/>
    <n v="41379"/>
    <n v="30104.38"/>
    <n v="301.04000000000002"/>
    <m/>
    <x v="0"/>
    <n v="1.9E-2"/>
  </r>
  <r>
    <x v="1"/>
    <s v="MARTINEZ MIGUEL ANGEL"/>
    <x v="0"/>
    <s v="01-07-01-30553496"/>
    <s v="07-005539"/>
    <x v="10"/>
    <m/>
    <x v="159"/>
    <s v="Pesos (ARS)"/>
    <n v="270700"/>
    <n v="188759"/>
    <n v="1887.58"/>
    <m/>
    <x v="0"/>
    <n v="1.9E-2"/>
  </r>
  <r>
    <x v="1"/>
    <s v="ESTRUCTURAS OESTE SA"/>
    <x v="0"/>
    <s v="01-07-01-30553609"/>
    <s v="07-005539"/>
    <x v="10"/>
    <m/>
    <x v="159"/>
    <s v="Pesos (ARS)"/>
    <n v="33453"/>
    <n v="22815"/>
    <n v="228.15"/>
    <m/>
    <x v="0"/>
    <n v="1.9E-2"/>
  </r>
  <r>
    <x v="1"/>
    <s v="RECABARREN MAURICIO JAVIER"/>
    <x v="0"/>
    <s v="01-07-01-30554217"/>
    <s v="07-005738"/>
    <x v="2"/>
    <m/>
    <x v="159"/>
    <s v="Pesos (ARS)"/>
    <n v="66713"/>
    <n v="49618.5"/>
    <n v="496.19"/>
    <m/>
    <x v="0"/>
    <n v="1.9E-2"/>
  </r>
  <r>
    <x v="1"/>
    <s v="AMICO SA"/>
    <x v="0"/>
    <s v="01-07-01-30554241"/>
    <s v="07-005978"/>
    <x v="4"/>
    <m/>
    <x v="159"/>
    <s v="Pesos (ARS)"/>
    <n v="55822"/>
    <n v="38071"/>
    <n v="380.71"/>
    <m/>
    <x v="0"/>
    <n v="1.9E-2"/>
  </r>
  <r>
    <x v="1"/>
    <s v="VIZCAYA JORGE ARTURO"/>
    <x v="0"/>
    <s v="01-07-01-30554589"/>
    <s v="07-005947"/>
    <x v="19"/>
    <m/>
    <x v="159"/>
    <s v="Pesos (ARS)"/>
    <n v="27735"/>
    <n v="18915"/>
    <n v="189.14"/>
    <m/>
    <x v="0"/>
    <n v="1.9E-2"/>
  </r>
  <r>
    <x v="1"/>
    <s v="FOZZATTI GUSTAVO ARIEL"/>
    <x v="0"/>
    <s v="01-07-01-30554890"/>
    <s v="07-005450"/>
    <x v="13"/>
    <m/>
    <x v="159"/>
    <s v="Pesos (ARS)"/>
    <n v="81651"/>
    <n v="60729.27"/>
    <n v="607.29"/>
    <m/>
    <x v="0"/>
    <n v="1.9E-2"/>
  </r>
  <r>
    <x v="1"/>
    <s v="PARDO VIRGINIA VERONICA"/>
    <x v="0"/>
    <s v="01-07-01-30554983"/>
    <s v="07-005539"/>
    <x v="10"/>
    <m/>
    <x v="159"/>
    <s v="Pesos (ARS)"/>
    <n v="33903"/>
    <n v="23640"/>
    <n v="236.39"/>
    <m/>
    <x v="0"/>
    <n v="1.9E-2"/>
  </r>
  <r>
    <x v="1"/>
    <s v="REHUE SA"/>
    <x v="0"/>
    <s v="01-07-01-30555077"/>
    <s v="07-005450"/>
    <x v="13"/>
    <m/>
    <x v="159"/>
    <s v="Pesos (ARS)"/>
    <n v="416712"/>
    <n v="266806"/>
    <n v="2668.05"/>
    <m/>
    <x v="0"/>
    <n v="1.9E-2"/>
  </r>
  <r>
    <x v="1"/>
    <s v="PASO GONZALO JAVIER"/>
    <x v="0"/>
    <s v="01-07-01-30555837"/>
    <s v="07-005539"/>
    <x v="10"/>
    <m/>
    <x v="159"/>
    <s v="Pesos (ARS)"/>
    <n v="72962"/>
    <n v="53082.05"/>
    <n v="530.82000000000005"/>
    <m/>
    <x v="0"/>
    <n v="1.9E-2"/>
  </r>
  <r>
    <x v="1"/>
    <s v="PONCHON CARLOS EMILIANO"/>
    <x v="0"/>
    <s v="01-07-01-30555854"/>
    <s v="07-005539"/>
    <x v="10"/>
    <m/>
    <x v="159"/>
    <s v="Pesos (ARS)"/>
    <n v="127156"/>
    <n v="94574.28"/>
    <n v="945.74"/>
    <m/>
    <x v="0"/>
    <n v="1.9E-2"/>
  </r>
  <r>
    <x v="1"/>
    <s v="ACOSTA IVAN FEDERICO"/>
    <x v="3"/>
    <s v="01-07-02-30004444"/>
    <s v="07-005450"/>
    <x v="13"/>
    <m/>
    <x v="159"/>
    <s v="Pesos (ARS)"/>
    <n v="20989"/>
    <n v="10926"/>
    <n v="109.26"/>
    <m/>
    <x v="0"/>
    <n v="1.9E-2"/>
  </r>
  <r>
    <x v="1"/>
    <s v="ESTRUCTURAS OESTE SA"/>
    <x v="3"/>
    <s v="01-07-02-30004478"/>
    <s v="07-005539"/>
    <x v="10"/>
    <m/>
    <x v="159"/>
    <s v="Pesos (ARS)"/>
    <n v="7763"/>
    <n v="3949"/>
    <n v="39.49"/>
    <m/>
    <x v="0"/>
    <n v="1.9E-2"/>
  </r>
  <r>
    <x v="1"/>
    <s v="CHIAPINOTTO LAURA ADELINA"/>
    <x v="3"/>
    <s v="01-07-02-30004544"/>
    <s v="07-005450"/>
    <x v="13"/>
    <m/>
    <x v="159"/>
    <s v="Pesos (ARS)"/>
    <n v="3732"/>
    <n v="1943"/>
    <n v="19.43"/>
    <m/>
    <x v="0"/>
    <n v="1.9E-2"/>
  </r>
  <r>
    <x v="1"/>
    <s v="ESTRUCTURAS OESTE SA"/>
    <x v="3"/>
    <s v="01-07-02-30005033"/>
    <s v="07-005539"/>
    <x v="10"/>
    <m/>
    <x v="159"/>
    <s v="Pesos (ARS)"/>
    <n v="892.28"/>
    <n v="454"/>
    <n v="4.54"/>
    <m/>
    <x v="0"/>
    <n v="1.9E-2"/>
  </r>
  <r>
    <x v="1"/>
    <s v="PIASTRELINI JORGE ANTONIO"/>
    <x v="3"/>
    <s v="01-07-02-30005280"/>
    <s v="07-005646"/>
    <x v="15"/>
    <m/>
    <x v="159"/>
    <s v="Pesos (ARS)"/>
    <n v="9183"/>
    <n v="4682"/>
    <n v="46.82"/>
    <m/>
    <x v="0"/>
    <n v="1.9E-2"/>
  </r>
  <r>
    <x v="1"/>
    <s v="ESTRUCTURAS OESTE SA"/>
    <x v="3"/>
    <s v="01-07-02-30005609"/>
    <s v="07-005539"/>
    <x v="10"/>
    <m/>
    <x v="159"/>
    <s v="Pesos (ARS)"/>
    <n v="10315"/>
    <n v="5889"/>
    <n v="58.89"/>
    <m/>
    <x v="0"/>
    <n v="1.9E-2"/>
  </r>
  <r>
    <x v="1"/>
    <s v="ESTRUCTURAS OESTE SA"/>
    <x v="3"/>
    <s v="01-07-02-30005610"/>
    <s v="07-005539"/>
    <x v="10"/>
    <m/>
    <x v="159"/>
    <s v="Pesos (ARS)"/>
    <n v="5158"/>
    <n v="2945"/>
    <n v="29.45"/>
    <m/>
    <x v="0"/>
    <n v="1.9E-2"/>
  </r>
  <r>
    <x v="1"/>
    <s v="TECNOLUBE S.R.L."/>
    <x v="3"/>
    <s v="01-07-02-30005627"/>
    <s v="07-006574"/>
    <x v="11"/>
    <m/>
    <x v="159"/>
    <s v="Pesos (ARS)"/>
    <n v="214737"/>
    <n v="122606"/>
    <n v="1226.06"/>
    <m/>
    <x v="0"/>
    <n v="1.9E-2"/>
  </r>
  <r>
    <x v="1"/>
    <s v="SICCATTO EDGARDO FABIAN"/>
    <x v="3"/>
    <s v="01-07-02-30005682"/>
    <s v="07-005738"/>
    <x v="2"/>
    <m/>
    <x v="159"/>
    <s v="Pesos (ARS)"/>
    <n v="6067"/>
    <n v="3543"/>
    <n v="35.43"/>
    <m/>
    <x v="0"/>
    <n v="1.9E-2"/>
  </r>
  <r>
    <x v="1"/>
    <s v="GONZALEZ JORGE GUSTAVO"/>
    <x v="7"/>
    <s v="01-07-06-30030315"/>
    <s v="07-006039"/>
    <x v="3"/>
    <m/>
    <x v="159"/>
    <s v="Pesos (ARS)"/>
    <n v="71282"/>
    <n v="44344"/>
    <n v="443.43"/>
    <m/>
    <x v="0"/>
    <n v="1.9E-2"/>
  </r>
  <r>
    <x v="1"/>
    <s v="SHARP DISTRIBUIDORA SAS"/>
    <x v="7"/>
    <s v="01-07-06-30030483"/>
    <s v="07-005978"/>
    <x v="4"/>
    <m/>
    <x v="159"/>
    <s v="Pesos (ARS)"/>
    <n v="50825"/>
    <n v="30913"/>
    <n v="309.12"/>
    <m/>
    <x v="0"/>
    <n v="1.9E-2"/>
  </r>
  <r>
    <x v="1"/>
    <s v="CURZEL VICTORIA MARIA"/>
    <x v="7"/>
    <s v="01-07-06-30030590"/>
    <s v="07-005637"/>
    <x v="5"/>
    <m/>
    <x v="159"/>
    <s v="Pesos (ARS)"/>
    <n v="6559"/>
    <n v="4473.62"/>
    <n v="44.74"/>
    <m/>
    <x v="0"/>
    <n v="1.9E-2"/>
  </r>
  <r>
    <x v="1"/>
    <s v="ZICCATO MARCOS ANDRES"/>
    <x v="7"/>
    <s v="01-07-06-30031005"/>
    <s v="07-005558"/>
    <x v="11"/>
    <m/>
    <x v="159"/>
    <s v="Pesos (ARS)"/>
    <n v="14753"/>
    <n v="9171"/>
    <n v="91.71"/>
    <m/>
    <x v="0"/>
    <n v="1.9E-2"/>
  </r>
  <r>
    <x v="1"/>
    <s v="PLANA EMILIO"/>
    <x v="7"/>
    <s v="01-07-06-30031682"/>
    <s v="07-005738"/>
    <x v="2"/>
    <m/>
    <x v="159"/>
    <s v="Pesos (ARS)"/>
    <n v="5629"/>
    <n v="3716"/>
    <n v="37.159999999999997"/>
    <m/>
    <x v="0"/>
    <n v="1.9E-2"/>
  </r>
  <r>
    <x v="1"/>
    <s v="AZEVEDO SANTOS BARBARA MARIA"/>
    <x v="7"/>
    <s v="01-07-06-30031965"/>
    <s v="07-006039"/>
    <x v="3"/>
    <m/>
    <x v="159"/>
    <s v="Pesos (ARS)"/>
    <n v="148029"/>
    <n v="111007.2"/>
    <n v="1110.07"/>
    <m/>
    <x v="0"/>
    <n v="1.9E-2"/>
  </r>
  <r>
    <x v="1"/>
    <s v="AZEVEDO SANTOS BARBARA MARIA"/>
    <x v="7"/>
    <s v="01-07-06-30031985"/>
    <s v="07-006039"/>
    <x v="3"/>
    <m/>
    <x v="159"/>
    <s v="Pesos (ARS)"/>
    <n v="81667"/>
    <n v="61242.2"/>
    <n v="612.41999999999996"/>
    <m/>
    <x v="0"/>
    <n v="1.9E-2"/>
  </r>
  <r>
    <x v="1"/>
    <s v="DIAZ CARLOS ALBERTO"/>
    <x v="1"/>
    <s v="01-07-07-30088434"/>
    <s v="07-006138"/>
    <x v="12"/>
    <m/>
    <x v="159"/>
    <s v="Pesos (ARS)"/>
    <n v="43892"/>
    <n v="30084"/>
    <n v="300.83999999999997"/>
    <m/>
    <x v="0"/>
    <n v="1.9E-2"/>
  </r>
  <r>
    <x v="1"/>
    <s v="BERTOLATTI ADRIANA CLAUDIA"/>
    <x v="1"/>
    <s v="01-07-07-30089122"/>
    <s v="07-005739"/>
    <x v="8"/>
    <m/>
    <x v="159"/>
    <s v="Pesos (ARS)"/>
    <n v="24421"/>
    <n v="16644.919999999998"/>
    <n v="166.45"/>
    <m/>
    <x v="0"/>
    <n v="1.9E-2"/>
  </r>
  <r>
    <x v="1"/>
    <s v="ALFARO EDGARDO ADALBERTO"/>
    <x v="1"/>
    <s v="01-07-07-30089129"/>
    <s v="07-006890"/>
    <x v="27"/>
    <m/>
    <x v="159"/>
    <s v="Pesos (ARS)"/>
    <n v="16181"/>
    <n v="11027.91"/>
    <n v="110.28"/>
    <m/>
    <x v="0"/>
    <n v="1.9E-2"/>
  </r>
  <r>
    <x v="1"/>
    <s v="MANSO EMILIO"/>
    <x v="1"/>
    <s v="01-07-07-30089291"/>
    <s v="07-005637"/>
    <x v="5"/>
    <m/>
    <x v="159"/>
    <s v="Pesos (ARS)"/>
    <n v="24518"/>
    <n v="16710.37"/>
    <n v="167.12"/>
    <m/>
    <x v="0"/>
    <n v="1.9E-2"/>
  </r>
  <r>
    <x v="1"/>
    <s v="DRAGON GERARDO ANIBAL"/>
    <x v="1"/>
    <s v="01-07-07-30089350"/>
    <s v="07-006993"/>
    <x v="7"/>
    <m/>
    <x v="159"/>
    <s v="Pesos (ARS)"/>
    <n v="149382"/>
    <n v="101808.4"/>
    <n v="1018.1"/>
    <m/>
    <x v="0"/>
    <n v="1.9E-2"/>
  </r>
  <r>
    <x v="1"/>
    <s v="GARRE MARISA ROXANA"/>
    <x v="1"/>
    <s v="01-07-07-30089492"/>
    <s v="07-006993"/>
    <x v="7"/>
    <m/>
    <x v="159"/>
    <s v="Pesos (ARS)"/>
    <n v="13092"/>
    <n v="8922.69"/>
    <n v="89.23"/>
    <m/>
    <x v="0"/>
    <n v="1.9E-2"/>
  </r>
  <r>
    <x v="1"/>
    <s v="GUERCI MAURICIO ENRIQUE"/>
    <x v="1"/>
    <s v="01-07-07-30089603"/>
    <s v="07-005637"/>
    <x v="5"/>
    <m/>
    <x v="159"/>
    <s v="Pesos (ARS)"/>
    <n v="37356"/>
    <n v="25459.81"/>
    <n v="254.6"/>
    <m/>
    <x v="0"/>
    <n v="1.9E-2"/>
  </r>
  <r>
    <x v="1"/>
    <s v="SOLORZA RODRIGO ALBERTO"/>
    <x v="1"/>
    <s v="01-07-07-30089632"/>
    <s v="07-005450"/>
    <x v="13"/>
    <m/>
    <x v="159"/>
    <s v="Pesos (ARS)"/>
    <n v="93161"/>
    <n v="63492.33"/>
    <n v="634.94000000000005"/>
    <m/>
    <x v="0"/>
    <n v="1.9E-2"/>
  </r>
  <r>
    <x v="1"/>
    <s v="CALVO COSTA DIEGO GERARDO"/>
    <x v="1"/>
    <s v="01-07-07-30089793"/>
    <s v="07-005558"/>
    <x v="11"/>
    <m/>
    <x v="159"/>
    <s v="Pesos (ARS)"/>
    <n v="96410"/>
    <n v="65707.009999999995"/>
    <n v="657.09"/>
    <m/>
    <x v="0"/>
    <n v="1.9E-2"/>
  </r>
  <r>
    <x v="1"/>
    <s v="SIMONDI SEBASTIAN RICARDO"/>
    <x v="1"/>
    <s v="01-07-07-30089858"/>
    <s v="07-005738"/>
    <x v="2"/>
    <m/>
    <x v="159"/>
    <s v="Pesos (ARS)"/>
    <n v="51923.79"/>
    <n v="32277"/>
    <n v="322.77"/>
    <m/>
    <x v="0"/>
    <n v="1.9E-2"/>
  </r>
  <r>
    <x v="1"/>
    <s v="MARI KAUL MARIANA LAURA"/>
    <x v="4"/>
    <s v="01-07-07-30090110"/>
    <s v="07-006138"/>
    <x v="12"/>
    <m/>
    <x v="159"/>
    <s v="Pesos (ARS)"/>
    <n v="17561"/>
    <n v="11969.07"/>
    <n v="119.71"/>
    <m/>
    <x v="0"/>
    <n v="1.9E-2"/>
  </r>
  <r>
    <x v="1"/>
    <s v="TECNOLUBE S.R.L."/>
    <x v="4"/>
    <s v="01-07-07-30090127"/>
    <s v="07-005558"/>
    <x v="11"/>
    <m/>
    <x v="159"/>
    <s v="Pesos (ARS)"/>
    <n v="287895.99"/>
    <n v="191863.34"/>
    <n v="1918.64"/>
    <m/>
    <x v="0"/>
    <n v="1.9E-2"/>
  </r>
  <r>
    <x v="1"/>
    <s v="ARIAS JULIO GUILLERMO"/>
    <x v="4"/>
    <s v="01-07-07-30090264"/>
    <s v="07-005450"/>
    <x v="13"/>
    <m/>
    <x v="159"/>
    <s v="Pesos (ARS)"/>
    <n v="40828"/>
    <n v="27208.27"/>
    <n v="272.10000000000002"/>
    <m/>
    <x v="0"/>
    <n v="1.9E-2"/>
  </r>
  <r>
    <x v="1"/>
    <s v="ARIAS JULIO GUILLERMO"/>
    <x v="1"/>
    <s v="01-07-07-30090270"/>
    <s v="07-005450"/>
    <x v="13"/>
    <m/>
    <x v="159"/>
    <s v="Pesos (ARS)"/>
    <n v="158873"/>
    <n v="105878.02"/>
    <n v="1058.8"/>
    <m/>
    <x v="0"/>
    <n v="1.9E-2"/>
  </r>
  <r>
    <x v="1"/>
    <s v="CAMPOS GIANDINOTO JOAQUIN EDUARDO"/>
    <x v="1"/>
    <s v="01-07-07-30090319"/>
    <s v="07-006138"/>
    <x v="12"/>
    <m/>
    <x v="159"/>
    <s v="Pesos (ARS)"/>
    <n v="49823"/>
    <n v="33956.230000000003"/>
    <n v="339.58"/>
    <m/>
    <x v="0"/>
    <n v="1.9E-2"/>
  </r>
  <r>
    <x v="1"/>
    <s v="VIZCAYA JORGE ARTURO"/>
    <x v="1"/>
    <s v="01-07-07-30090414"/>
    <s v="07-005947"/>
    <x v="19"/>
    <m/>
    <x v="159"/>
    <s v="Pesos (ARS)"/>
    <n v="93923"/>
    <n v="62593.56"/>
    <n v="625.94000000000005"/>
    <m/>
    <x v="0"/>
    <n v="1.9E-2"/>
  </r>
  <r>
    <x v="1"/>
    <s v="ANDINO MARTIN NICOLAS"/>
    <x v="1"/>
    <s v="01-07-07-30090491"/>
    <s v="07-006138"/>
    <x v="12"/>
    <m/>
    <x v="159"/>
    <s v="Pesos (ARS)"/>
    <n v="20565"/>
    <n v="14016.54"/>
    <n v="140.16999999999999"/>
    <m/>
    <x v="0"/>
    <n v="1.9E-2"/>
  </r>
  <r>
    <x v="1"/>
    <s v="TRUCCO JULIAN"/>
    <x v="1"/>
    <s v="01-07-07-30090495"/>
    <s v="07-006138"/>
    <x v="12"/>
    <m/>
    <x v="159"/>
    <s v="Pesos (ARS)"/>
    <n v="29781"/>
    <n v="20296.509999999998"/>
    <n v="202.97"/>
    <m/>
    <x v="0"/>
    <n v="1.9E-2"/>
  </r>
  <r>
    <x v="1"/>
    <s v="DIAZ JANOUSEK GIMENA CELESTE"/>
    <x v="4"/>
    <s v="01-07-07-30090515"/>
    <s v="07-006138"/>
    <x v="12"/>
    <m/>
    <x v="159"/>
    <s v="Pesos (ARS)"/>
    <n v="33593"/>
    <n v="20882"/>
    <n v="208.82"/>
    <m/>
    <x v="0"/>
    <n v="1.9E-2"/>
  </r>
  <r>
    <x v="1"/>
    <s v="FOZZATTI GUSTAVO ARIEL"/>
    <x v="1"/>
    <s v="01-07-07-30090521"/>
    <s v="07-005450"/>
    <x v="13"/>
    <m/>
    <x v="159"/>
    <s v="Pesos (ARS)"/>
    <n v="61237"/>
    <n v="41735.449999999997"/>
    <n v="417.37"/>
    <m/>
    <x v="0"/>
    <n v="1.9E-2"/>
  </r>
  <r>
    <x v="1"/>
    <s v="MONZON PATRICIA SILVINA"/>
    <x v="1"/>
    <s v="01-07-07-30090775"/>
    <s v="07-005646"/>
    <x v="15"/>
    <m/>
    <x v="159"/>
    <s v="Pesos (ARS)"/>
    <n v="47179"/>
    <n v="32153.84"/>
    <n v="321.54000000000002"/>
    <m/>
    <x v="0"/>
    <n v="1.9E-2"/>
  </r>
  <r>
    <x v="1"/>
    <s v="GROBA TORFE CRISTIAN ANDRES"/>
    <x v="1"/>
    <s v="01-07-07-30090986"/>
    <s v="07-005450"/>
    <x v="13"/>
    <m/>
    <x v="159"/>
    <s v="Pesos (ARS)"/>
    <n v="63712"/>
    <n v="43422.81"/>
    <n v="434.23"/>
    <m/>
    <x v="0"/>
    <n v="1.9E-2"/>
  </r>
  <r>
    <x v="1"/>
    <s v="BRACELI MARTIN ORLANDO"/>
    <x v="1"/>
    <s v="01-07-07-30091119"/>
    <s v="07-005738"/>
    <x v="2"/>
    <m/>
    <x v="159"/>
    <s v="Pesos (ARS)"/>
    <n v="48003"/>
    <n v="32715.58"/>
    <n v="327.16000000000003"/>
    <m/>
    <x v="0"/>
    <n v="1.9E-2"/>
  </r>
  <r>
    <x v="1"/>
    <s v="BERTANA NICOLAS"/>
    <x v="4"/>
    <s v="01-07-07-30091125"/>
    <s v="07-006637"/>
    <x v="22"/>
    <m/>
    <x v="159"/>
    <s v="Pesos (ARS)"/>
    <n v="24183"/>
    <n v="16484.97"/>
    <n v="164.85"/>
    <m/>
    <x v="0"/>
    <n v="1.9E-2"/>
  </r>
  <r>
    <x v="1"/>
    <s v="MANSO EMILIANO"/>
    <x v="1"/>
    <s v="01-07-07-30091141"/>
    <s v="07-005637"/>
    <x v="5"/>
    <m/>
    <x v="159"/>
    <s v="Pesos (ARS)"/>
    <n v="58766"/>
    <n v="40051.269999999997"/>
    <n v="400.53"/>
    <m/>
    <x v="0"/>
    <n v="1.9E-2"/>
  </r>
  <r>
    <x v="1"/>
    <s v="HERNANDEZ MARTA ELENA"/>
    <x v="1"/>
    <s v="01-07-07-30091238"/>
    <s v="07-005738"/>
    <x v="2"/>
    <m/>
    <x v="159"/>
    <s v="Pesos (ARS)"/>
    <n v="38044"/>
    <n v="23649"/>
    <n v="236.48"/>
    <m/>
    <x v="0"/>
    <n v="1.9E-2"/>
  </r>
  <r>
    <x v="1"/>
    <s v="LUNA MERCAU DIEGO IGNACIO"/>
    <x v="4"/>
    <s v="01-07-07-30091260"/>
    <s v="07-006138"/>
    <x v="12"/>
    <m/>
    <x v="159"/>
    <s v="Pesos (ARS)"/>
    <n v="120503"/>
    <n v="80307"/>
    <n v="803.06"/>
    <m/>
    <x v="0"/>
    <n v="1.9E-2"/>
  </r>
  <r>
    <x v="1"/>
    <s v="LOYOLA JULIETA ALDANA"/>
    <x v="1"/>
    <s v="01-07-07-30091338"/>
    <s v="07-006138"/>
    <x v="12"/>
    <m/>
    <x v="159"/>
    <s v="Pesos (ARS)"/>
    <n v="16582"/>
    <n v="11301"/>
    <n v="113"/>
    <m/>
    <x v="0"/>
    <n v="1.9E-2"/>
  </r>
  <r>
    <x v="1"/>
    <s v="DESCANSOS RECON31 SAS"/>
    <x v="4"/>
    <s v="01-07-07-30091448"/>
    <s v="07-005450"/>
    <x v="13"/>
    <m/>
    <x v="159"/>
    <s v="Pesos (ARS)"/>
    <n v="29314"/>
    <n v="19528.77"/>
    <n v="195.29"/>
    <m/>
    <x v="0"/>
    <n v="1.9E-2"/>
  </r>
  <r>
    <x v="1"/>
    <s v="NAJURIETA SANTIAGO HUMBERTO"/>
    <x v="1"/>
    <s v="01-07-07-30091490"/>
    <s v="07-006890"/>
    <x v="27"/>
    <m/>
    <x v="159"/>
    <s v="Pesos (ARS)"/>
    <n v="13177"/>
    <n v="8840.2199999999993"/>
    <n v="88.4"/>
    <m/>
    <x v="0"/>
    <n v="1.9E-2"/>
  </r>
  <r>
    <x v="1"/>
    <s v="FARRUGGIA ESTER ALICIA"/>
    <x v="1"/>
    <s v="01-07-07-30091610"/>
    <s v="07-005738"/>
    <x v="2"/>
    <m/>
    <x v="159"/>
    <s v="Pesos (ARS)"/>
    <n v="40342"/>
    <n v="27494"/>
    <n v="274.94"/>
    <m/>
    <x v="0"/>
    <n v="1.9E-2"/>
  </r>
  <r>
    <x v="1"/>
    <s v="NAJURIETA HUMBERTO LUIS"/>
    <x v="1"/>
    <s v="01-07-07-30091654"/>
    <s v="07-006890"/>
    <x v="27"/>
    <m/>
    <x v="159"/>
    <s v="Pesos (ARS)"/>
    <n v="20160"/>
    <n v="13432.18"/>
    <n v="134.32"/>
    <m/>
    <x v="0"/>
    <n v="1.9E-2"/>
  </r>
  <r>
    <x v="1"/>
    <s v="NAJURIETA HUMBERTO LUIS"/>
    <x v="1"/>
    <s v="01-07-07-30091663"/>
    <s v="07-006890"/>
    <x v="27"/>
    <m/>
    <x v="159"/>
    <s v="Pesos (ARS)"/>
    <n v="19325"/>
    <n v="13170"/>
    <n v="131.69999999999999"/>
    <m/>
    <x v="0"/>
    <n v="1.9E-2"/>
  </r>
  <r>
    <x v="1"/>
    <s v="SOSA MORENO GASTON ALEJANDRO"/>
    <x v="1"/>
    <s v="01-07-07-30091745"/>
    <s v="07-005978"/>
    <x v="4"/>
    <m/>
    <x v="159"/>
    <s v="Pesos (ARS)"/>
    <n v="39999"/>
    <n v="27260"/>
    <n v="272.58999999999997"/>
    <m/>
    <x v="0"/>
    <n v="1.9E-2"/>
  </r>
  <r>
    <x v="1"/>
    <s v="TULA ALEJANDRA ARACELI"/>
    <x v="1"/>
    <s v="01-07-07-30092019"/>
    <s v="07-006039"/>
    <x v="3"/>
    <m/>
    <x v="159"/>
    <s v="Pesos (ARS)"/>
    <n v="9869"/>
    <n v="6726"/>
    <n v="67.260000000000005"/>
    <m/>
    <x v="0"/>
    <n v="1.9E-2"/>
  </r>
  <r>
    <x v="1"/>
    <s v="TURI SAS"/>
    <x v="4"/>
    <s v="01-07-07-30092224"/>
    <s v="07-005450"/>
    <x v="13"/>
    <m/>
    <x v="159"/>
    <s v="Pesos (ARS)"/>
    <n v="21381"/>
    <n v="14249"/>
    <n v="142.47999999999999"/>
    <m/>
    <x v="0"/>
    <n v="1.9E-2"/>
  </r>
  <r>
    <x v="1"/>
    <s v="GONZALEZ ALBERTO IVAN"/>
    <x v="1"/>
    <s v="01-07-07-30092234"/>
    <s v="07-005558"/>
    <x v="11"/>
    <m/>
    <x v="159"/>
    <s v="Pesos (ARS)"/>
    <n v="26784"/>
    <n v="18254"/>
    <n v="182.53"/>
    <m/>
    <x v="0"/>
    <n v="1.9E-2"/>
  </r>
  <r>
    <x v="1"/>
    <s v="PERON RICARDO JOSE"/>
    <x v="1"/>
    <s v="01-07-07-30092283"/>
    <s v="07-005646"/>
    <x v="15"/>
    <m/>
    <x v="159"/>
    <s v="Pesos (ARS)"/>
    <n v="48540"/>
    <n v="33081"/>
    <n v="330.8"/>
    <m/>
    <x v="0"/>
    <n v="1.9E-2"/>
  </r>
  <r>
    <x v="1"/>
    <s v="TRUJILLO SUSANA ALICIA"/>
    <x v="1"/>
    <s v="01-07-07-30092396"/>
    <s v="07-005558"/>
    <x v="11"/>
    <m/>
    <x v="159"/>
    <s v="Pesos (ARS)"/>
    <n v="27343"/>
    <n v="18635"/>
    <n v="186.34"/>
    <m/>
    <x v="0"/>
    <n v="1.9E-2"/>
  </r>
  <r>
    <x v="1"/>
    <s v="DE LA RETA MARIA CRUZ"/>
    <x v="1"/>
    <s v="01-07-07-30092397"/>
    <s v="07-005637"/>
    <x v="5"/>
    <m/>
    <x v="159"/>
    <s v="Pesos (ARS)"/>
    <n v="41218"/>
    <n v="28091"/>
    <n v="280.91000000000003"/>
    <m/>
    <x v="0"/>
    <n v="1.9E-2"/>
  </r>
  <r>
    <x v="1"/>
    <s v="TORO JORGE DANIEL"/>
    <x v="1"/>
    <s v="01-07-07-30092593"/>
    <s v="07-005738"/>
    <x v="2"/>
    <m/>
    <x v="159"/>
    <s v="Pesos (ARS)"/>
    <n v="93089"/>
    <n v="63443"/>
    <n v="634.41"/>
    <m/>
    <x v="0"/>
    <n v="1.9E-2"/>
  </r>
  <r>
    <x v="1"/>
    <s v="GUZMAN MAURICIO ANTONIO"/>
    <x v="1"/>
    <s v="01-07-07-30092993"/>
    <s v="07-005450"/>
    <x v="13"/>
    <m/>
    <x v="159"/>
    <s v="Pesos (ARS)"/>
    <n v="18129"/>
    <n v="12351"/>
    <n v="123.5"/>
    <m/>
    <x v="0"/>
    <n v="1.9E-2"/>
  </r>
  <r>
    <x v="1"/>
    <s v="LEON PEREZ MAIKEL ADRIAN"/>
    <x v="1"/>
    <s v="01-07-07-30093138"/>
    <s v="07-005450"/>
    <x v="13"/>
    <m/>
    <x v="159"/>
    <s v="Pesos (ARS)"/>
    <n v="7193"/>
    <n v="4900"/>
    <n v="48.99"/>
    <m/>
    <x v="0"/>
    <n v="1.9E-2"/>
  </r>
  <r>
    <x v="1"/>
    <s v="PONCE DE LEON MARIA BELEN"/>
    <x v="1"/>
    <s v="01-07-07-30093217"/>
    <s v="07-005978"/>
    <x v="4"/>
    <m/>
    <x v="159"/>
    <s v="Pesos (ARS)"/>
    <n v="86428"/>
    <n v="58881"/>
    <n v="588.79999999999995"/>
    <m/>
    <x v="0"/>
    <n v="1.9E-2"/>
  </r>
  <r>
    <x v="1"/>
    <s v="GONZALEZ MASANES PABLO GONZALO"/>
    <x v="1"/>
    <s v="01-07-07-30093331"/>
    <s v="07-005558"/>
    <x v="11"/>
    <m/>
    <x v="159"/>
    <s v="Pesos (ARS)"/>
    <n v="88674"/>
    <n v="60411"/>
    <n v="604.11"/>
    <m/>
    <x v="0"/>
    <n v="1.9E-2"/>
  </r>
  <r>
    <x v="1"/>
    <s v="LADSTATTER ERIK MATIAS"/>
    <x v="1"/>
    <s v="01-07-07-30093340"/>
    <s v="07-005450"/>
    <x v="13"/>
    <m/>
    <x v="159"/>
    <s v="Pesos (ARS)"/>
    <n v="45531"/>
    <n v="31019"/>
    <n v="310.18"/>
    <m/>
    <x v="0"/>
    <n v="1.9E-2"/>
  </r>
  <r>
    <x v="1"/>
    <s v="GONZALES MASANES NICOLAS EDUARDO"/>
    <x v="1"/>
    <s v="01-07-07-30093489"/>
    <s v="07-005558"/>
    <x v="11"/>
    <m/>
    <x v="159"/>
    <s v="Pesos (ARS)"/>
    <n v="109836"/>
    <n v="74829"/>
    <n v="748.28"/>
    <m/>
    <x v="0"/>
    <n v="1.9E-2"/>
  </r>
  <r>
    <x v="1"/>
    <s v="CAPPA LEANDRO MARTIN"/>
    <x v="1"/>
    <s v="01-07-07-30093555"/>
    <s v="07-006138"/>
    <x v="12"/>
    <m/>
    <x v="159"/>
    <s v="Pesos (ARS)"/>
    <n v="9705"/>
    <n v="6612"/>
    <n v="66.11"/>
    <m/>
    <x v="0"/>
    <n v="1.9E-2"/>
  </r>
  <r>
    <x v="1"/>
    <s v="KOLLER TOMAS"/>
    <x v="1"/>
    <s v="01-07-07-30093601"/>
    <s v="07-006138"/>
    <x v="12"/>
    <m/>
    <x v="159"/>
    <s v="Pesos (ARS)"/>
    <n v="6272"/>
    <n v="4137"/>
    <n v="41.37"/>
    <m/>
    <x v="0"/>
    <n v="1.9E-2"/>
  </r>
  <r>
    <x v="1"/>
    <s v="ESPINILLO PABLO IVAN"/>
    <x v="1"/>
    <s v="01-07-07-30093860"/>
    <s v="07-006009"/>
    <x v="20"/>
    <m/>
    <x v="159"/>
    <s v="Pesos (ARS)"/>
    <n v="8295"/>
    <n v="5827"/>
    <n v="58.26"/>
    <m/>
    <x v="0"/>
    <n v="1.9E-2"/>
  </r>
  <r>
    <x v="1"/>
    <s v="TECNOLUBE S.R.L."/>
    <x v="4"/>
    <s v="01-07-07-30094132"/>
    <s v="07-005558"/>
    <x v="11"/>
    <m/>
    <x v="159"/>
    <s v="Pesos (ARS)"/>
    <n v="219851"/>
    <n v="141804"/>
    <n v="1418.04"/>
    <m/>
    <x v="0"/>
    <n v="1.9E-2"/>
  </r>
  <r>
    <x v="1"/>
    <s v="GASTIARENA MARIO LUIS"/>
    <x v="1"/>
    <s v="01-07-07-30094602"/>
    <s v="07-006025"/>
    <x v="0"/>
    <m/>
    <x v="159"/>
    <s v="Pesos (ARS)"/>
    <n v="35217"/>
    <n v="24702"/>
    <n v="247.02"/>
    <m/>
    <x v="0"/>
    <n v="1.9E-2"/>
  </r>
  <r>
    <x v="1"/>
    <s v="GIANA SANDRA INES"/>
    <x v="1"/>
    <s v="01-07-07-30094699"/>
    <s v="07-005261"/>
    <x v="30"/>
    <m/>
    <x v="159"/>
    <s v="Pesos (ARS)"/>
    <n v="37302"/>
    <n v="26206"/>
    <n v="262.06"/>
    <m/>
    <x v="0"/>
    <n v="1.9E-2"/>
  </r>
  <r>
    <x v="1"/>
    <s v="VILLEGAS JOSE MATIAS"/>
    <x v="1"/>
    <s v="01-07-07-30094946"/>
    <s v="07-005738"/>
    <x v="2"/>
    <m/>
    <x v="159"/>
    <s v="Pesos (ARS)"/>
    <n v="69371.520000000004"/>
    <n v="48737"/>
    <n v="487.37"/>
    <m/>
    <x v="0"/>
    <n v="1.9E-2"/>
  </r>
  <r>
    <x v="1"/>
    <s v="ZARATE CARLOS CEFERINO"/>
    <x v="1"/>
    <s v="01-07-07-30094961"/>
    <s v="07-006138"/>
    <x v="12"/>
    <m/>
    <x v="159"/>
    <s v="Pesos (ARS)"/>
    <n v="36480"/>
    <n v="25629"/>
    <n v="256.27999999999997"/>
    <m/>
    <x v="0"/>
    <n v="1.9E-2"/>
  </r>
  <r>
    <x v="1"/>
    <s v="SZYMANSKI SERGIO ANDRES"/>
    <x v="1"/>
    <s v="01-07-07-30095104"/>
    <s v="07-005450"/>
    <x v="13"/>
    <m/>
    <x v="159"/>
    <s v="Pesos (ARS)"/>
    <n v="51735"/>
    <n v="36346"/>
    <n v="363.46"/>
    <m/>
    <x v="0"/>
    <n v="1.9E-2"/>
  </r>
  <r>
    <x v="1"/>
    <s v="SOSA MORENO IVANA MARIELA"/>
    <x v="1"/>
    <s v="01-07-07-30095128"/>
    <s v="07-005978"/>
    <x v="4"/>
    <m/>
    <x v="159"/>
    <s v="Pesos (ARS)"/>
    <n v="51617"/>
    <n v="36263"/>
    <n v="362.63"/>
    <m/>
    <x v="0"/>
    <n v="1.9E-2"/>
  </r>
  <r>
    <x v="1"/>
    <s v="ANTOLA MARCELA"/>
    <x v="4"/>
    <s v="01-07-07-30095297"/>
    <s v="07-006637"/>
    <x v="22"/>
    <m/>
    <x v="159"/>
    <s v="Pesos (ARS)"/>
    <n v="25031"/>
    <n v="17590"/>
    <n v="175.9"/>
    <m/>
    <x v="0"/>
    <n v="1.9E-2"/>
  </r>
  <r>
    <x v="1"/>
    <s v="RAMIREZ AGOSTINA SOL"/>
    <x v="1"/>
    <s v="01-07-07-30095460"/>
    <s v="07-005978"/>
    <x v="4"/>
    <m/>
    <x v="159"/>
    <s v="Pesos (ARS)"/>
    <n v="20178"/>
    <n v="14176"/>
    <n v="141.75"/>
    <m/>
    <x v="0"/>
    <n v="1.9E-2"/>
  </r>
  <r>
    <x v="1"/>
    <s v="DIAZ CARLOS ALBERTO"/>
    <x v="1"/>
    <s v="01-07-07-30095577"/>
    <s v="07-006138"/>
    <x v="12"/>
    <m/>
    <x v="159"/>
    <s v="Pesos (ARS)"/>
    <n v="7253"/>
    <n v="5105"/>
    <n v="51.05"/>
    <m/>
    <x v="0"/>
    <n v="1.9E-2"/>
  </r>
  <r>
    <x v="1"/>
    <s v="MEDINA NATALIA LORENA"/>
    <x v="1"/>
    <s v="01-07-07-30095581"/>
    <s v="07-005450"/>
    <x v="13"/>
    <m/>
    <x v="159"/>
    <s v="Pesos (ARS)"/>
    <n v="13832"/>
    <n v="9717"/>
    <n v="97.17"/>
    <m/>
    <x v="0"/>
    <n v="1.9E-2"/>
  </r>
  <r>
    <x v="1"/>
    <s v="CAVAGNARO JULIANA CAROLINA"/>
    <x v="1"/>
    <s v="01-07-07-30095610"/>
    <s v="07-005539"/>
    <x v="10"/>
    <m/>
    <x v="159"/>
    <s v="Pesos (ARS)"/>
    <n v="55151"/>
    <n v="38746"/>
    <n v="387.45"/>
    <m/>
    <x v="0"/>
    <n v="1.9E-2"/>
  </r>
  <r>
    <x v="1"/>
    <s v="UGALDE EDUARDO MARTIN"/>
    <x v="1"/>
    <s v="01-07-07-30095615"/>
    <s v="07-005450"/>
    <x v="13"/>
    <m/>
    <x v="159"/>
    <s v="Pesos (ARS)"/>
    <n v="56730"/>
    <n v="39855"/>
    <n v="398.55"/>
    <m/>
    <x v="0"/>
    <n v="1.9E-2"/>
  </r>
  <r>
    <x v="1"/>
    <s v="GONZALEZ CAROLINA INES"/>
    <x v="4"/>
    <s v="01-07-07-30095634"/>
    <s v="07-005450"/>
    <x v="13"/>
    <m/>
    <x v="159"/>
    <s v="Pesos (ARS)"/>
    <n v="22289"/>
    <n v="15659"/>
    <n v="156.59"/>
    <m/>
    <x v="0"/>
    <n v="1.9E-2"/>
  </r>
  <r>
    <x v="1"/>
    <s v="CHACOFF JOSE RODOLFO"/>
    <x v="1"/>
    <s v="01-07-07-30095664"/>
    <s v="07-006138"/>
    <x v="12"/>
    <m/>
    <x v="159"/>
    <s v="Pesos (ARS)"/>
    <n v="16308"/>
    <n v="11457"/>
    <n v="114.57"/>
    <m/>
    <x v="0"/>
    <n v="1.9E-2"/>
  </r>
  <r>
    <x v="1"/>
    <s v="PERSIA FRANCO NICOLAS"/>
    <x v="1"/>
    <s v="01-07-07-30095753"/>
    <s v="07-006138"/>
    <x v="12"/>
    <m/>
    <x v="159"/>
    <s v="Pesos (ARS)"/>
    <n v="11331"/>
    <n v="7960"/>
    <n v="79.59"/>
    <m/>
    <x v="0"/>
    <n v="1.9E-2"/>
  </r>
  <r>
    <x v="1"/>
    <s v="SZYMANSKI PABLO ANIBAL"/>
    <x v="1"/>
    <s v="01-07-07-30095924"/>
    <s v="07-005450"/>
    <x v="13"/>
    <m/>
    <x v="159"/>
    <s v="Pesos (ARS)"/>
    <n v="63957"/>
    <n v="44933"/>
    <n v="449.31"/>
    <m/>
    <x v="0"/>
    <n v="1.9E-2"/>
  </r>
  <r>
    <x v="1"/>
    <s v="RIVERA MARCELO RUBEN"/>
    <x v="4"/>
    <s v="01-07-07-30096547"/>
    <s v="07-007176"/>
    <x v="28"/>
    <m/>
    <x v="159"/>
    <s v="Pesos (ARS)"/>
    <n v="28465"/>
    <n v="19556"/>
    <n v="195.56"/>
    <m/>
    <x v="0"/>
    <n v="1.9E-2"/>
  </r>
  <r>
    <x v="1"/>
    <s v="ESTRUCTURAS OESTE SA"/>
    <x v="8"/>
    <s v="01-07-11-30005767"/>
    <s v="07-005539"/>
    <x v="10"/>
    <m/>
    <x v="159"/>
    <s v="Pesos (ARS)"/>
    <n v="38732"/>
    <n v="24219.29"/>
    <n v="847.68"/>
    <m/>
    <x v="0"/>
    <n v="1.9E-2"/>
  </r>
  <r>
    <x v="1"/>
    <s v="CARTAGENA - RUIZ S.R.L."/>
    <x v="8"/>
    <s v="01-07-11-30005898"/>
    <s v="07-005539"/>
    <x v="10"/>
    <m/>
    <x v="159"/>
    <s v="Pesos (ARS)"/>
    <n v="98732"/>
    <n v="63816"/>
    <n v="638.15"/>
    <m/>
    <x v="0"/>
    <n v="1.9E-2"/>
  </r>
  <r>
    <x v="1"/>
    <s v="ESTRUCTURAS OESTE SA"/>
    <x v="8"/>
    <s v="01-07-11-30006077"/>
    <s v="07-005539"/>
    <x v="10"/>
    <m/>
    <x v="159"/>
    <s v="Pesos (ARS)"/>
    <n v="27647"/>
    <n v="17120"/>
    <n v="599.19000000000005"/>
    <m/>
    <x v="0"/>
    <n v="1.9E-2"/>
  </r>
  <r>
    <x v="1"/>
    <s v="CARTAGENA - RUIZ S.R.L."/>
    <x v="8"/>
    <s v="01-07-11-30006100"/>
    <s v="07-005539"/>
    <x v="10"/>
    <m/>
    <x v="159"/>
    <s v="Pesos (ARS)"/>
    <n v="26819"/>
    <n v="17298"/>
    <n v="172.97"/>
    <m/>
    <x v="0"/>
    <n v="1.9E-2"/>
  </r>
  <r>
    <x v="1"/>
    <s v="CARTAGENA - RUIZ S.R.L."/>
    <x v="10"/>
    <s v="01-07-15-30002881"/>
    <s v="07-005539"/>
    <x v="10"/>
    <m/>
    <x v="159"/>
    <s v="Pesos (ARS)"/>
    <n v="45453"/>
    <n v="26783"/>
    <n v="267.83"/>
    <m/>
    <x v="0"/>
    <n v="1.9E-2"/>
  </r>
  <r>
    <x v="1"/>
    <s v="IDEC GPS SA"/>
    <x v="11"/>
    <s v="01-07-17-45000336"/>
    <s v="07-006993"/>
    <x v="7"/>
    <m/>
    <x v="159"/>
    <s v="Pesos (ARS)"/>
    <n v="15306"/>
    <n v="13652"/>
    <n v="136.51"/>
    <m/>
    <x v="0"/>
    <n v="1.9E-2"/>
  </r>
  <r>
    <x v="1"/>
    <s v="SAPIA JULIO OMAR JAVIER"/>
    <x v="2"/>
    <s v="01-07-21-30036169"/>
    <s v="07-006138"/>
    <x v="12"/>
    <m/>
    <x v="159"/>
    <s v="Pesos (ARS)"/>
    <n v="41232"/>
    <n v="30610.47"/>
    <n v="306.10000000000002"/>
    <m/>
    <x v="0"/>
    <n v="1.9E-2"/>
  </r>
  <r>
    <x v="1"/>
    <s v="BRAVO FEDERICO ALEJANDRO"/>
    <x v="2"/>
    <s v="01-07-21-30036637"/>
    <s v="07-005558"/>
    <x v="11"/>
    <m/>
    <x v="159"/>
    <s v="Pesos (ARS)"/>
    <n v="17412"/>
    <n v="12926.85"/>
    <n v="129.27000000000001"/>
    <m/>
    <x v="0"/>
    <n v="1.9E-2"/>
  </r>
  <r>
    <x v="1"/>
    <s v="HEREDIA PATIÑO GIMENA SOLEDAD"/>
    <x v="2"/>
    <s v="01-07-21-30036668"/>
    <s v="07-005738"/>
    <x v="2"/>
    <m/>
    <x v="159"/>
    <s v="Pesos (ARS)"/>
    <n v="26909"/>
    <n v="19977.099999999999"/>
    <n v="199.77"/>
    <m/>
    <x v="0"/>
    <n v="1.9E-2"/>
  </r>
  <r>
    <x v="1"/>
    <s v="CORONA GUSTAVO EDGARDO"/>
    <x v="2"/>
    <s v="01-07-21-30037297"/>
    <s v="07-005539"/>
    <x v="10"/>
    <m/>
    <x v="159"/>
    <s v="Pesos (ARS)"/>
    <n v="8931"/>
    <n v="6630.34"/>
    <n v="66.3"/>
    <m/>
    <x v="0"/>
    <n v="1.9E-2"/>
  </r>
  <r>
    <x v="1"/>
    <s v="RUIZ AVENDAÑO DENNIS RICHARD"/>
    <x v="2"/>
    <s v="01-07-21-30037377"/>
    <s v="07-006039"/>
    <x v="3"/>
    <m/>
    <x v="159"/>
    <s v="Pesos (ARS)"/>
    <n v="55005"/>
    <n v="39123.980000000003"/>
    <n v="391.24"/>
    <m/>
    <x v="0"/>
    <n v="1.9E-2"/>
  </r>
  <r>
    <x v="1"/>
    <s v="BRANDI ROBERTO JAVIER"/>
    <x v="2"/>
    <s v="01-07-21-30037608"/>
    <s v="07-006993"/>
    <x v="7"/>
    <m/>
    <x v="159"/>
    <s v="Pesos (ARS)"/>
    <n v="32559"/>
    <n v="23645.439999999999"/>
    <n v="236.45"/>
    <m/>
    <x v="0"/>
    <n v="1.9E-2"/>
  </r>
  <r>
    <x v="1"/>
    <s v="CORTI GUILLERMO OMAR"/>
    <x v="2"/>
    <s v="01-07-21-30037711"/>
    <s v="07-006025"/>
    <x v="0"/>
    <m/>
    <x v="159"/>
    <s v="Pesos (ARS)"/>
    <n v="33433"/>
    <n v="24279.45"/>
    <n v="242.79"/>
    <m/>
    <x v="0"/>
    <n v="1.9E-2"/>
  </r>
  <r>
    <x v="1"/>
    <s v="NOLASCO RUBEN OMAR"/>
    <x v="2"/>
    <s v="01-07-21-30038170"/>
    <s v="07-005646"/>
    <x v="15"/>
    <m/>
    <x v="159"/>
    <s v="Pesos (ARS)"/>
    <n v="36786"/>
    <n v="27617.84"/>
    <n v="276.18"/>
    <m/>
    <x v="0"/>
    <n v="1.9E-2"/>
  </r>
  <r>
    <x v="1"/>
    <s v="PASO JUAN JOSE"/>
    <x v="2"/>
    <s v="01-07-21-30038349"/>
    <s v="07-005539"/>
    <x v="10"/>
    <m/>
    <x v="159"/>
    <s v="Pesos (ARS)"/>
    <n v="40268"/>
    <n v="29895.22"/>
    <n v="298.95"/>
    <m/>
    <x v="0"/>
    <n v="1.9E-2"/>
  </r>
  <r>
    <x v="1"/>
    <s v="LAFALLA DIEGO FERNANDO"/>
    <x v="2"/>
    <s v="01-07-21-30038552"/>
    <s v="07-005539"/>
    <x v="10"/>
    <m/>
    <x v="159"/>
    <s v="Pesos (ARS)"/>
    <n v="7540"/>
    <n v="5597.18"/>
    <n v="55.97"/>
    <m/>
    <x v="0"/>
    <n v="1.9E-2"/>
  </r>
  <r>
    <x v="1"/>
    <s v="ROSSO GUSTAVO DANIEL"/>
    <x v="2"/>
    <s v="01-07-21-30038703"/>
    <s v="07-005637"/>
    <x v="5"/>
    <m/>
    <x v="159"/>
    <s v="Pesos (ARS)"/>
    <n v="7881"/>
    <n v="5723.02"/>
    <n v="57.23"/>
    <m/>
    <x v="0"/>
    <n v="1.9E-2"/>
  </r>
  <r>
    <x v="1"/>
    <s v="GARCIA CATALINA"/>
    <x v="2"/>
    <s v="01-07-21-30039261"/>
    <s v="07-005739"/>
    <x v="8"/>
    <m/>
    <x v="159"/>
    <s v="Pesos (ARS)"/>
    <n v="13283"/>
    <n v="9863.5499999999993"/>
    <n v="98.64"/>
    <m/>
    <x v="0"/>
    <n v="1.9E-2"/>
  </r>
  <r>
    <x v="1"/>
    <s v="BERGANTINI SILVIA PATRICIA"/>
    <x v="2"/>
    <s v="01-07-21-30039337"/>
    <s v="07-006993"/>
    <x v="7"/>
    <m/>
    <x v="159"/>
    <s v="Pesos (ARS)"/>
    <n v="25244"/>
    <n v="18741.12"/>
    <n v="187.41"/>
    <m/>
    <x v="0"/>
    <n v="1.9E-2"/>
  </r>
  <r>
    <x v="1"/>
    <s v="GROBA TORFE CRISTIAN ANDRES"/>
    <x v="2"/>
    <s v="01-07-21-30039648"/>
    <s v="07-005450"/>
    <x v="13"/>
    <m/>
    <x v="159"/>
    <s v="Pesos (ARS)"/>
    <n v="8151"/>
    <n v="6051.03"/>
    <n v="60.51"/>
    <m/>
    <x v="0"/>
    <n v="1.9E-2"/>
  </r>
  <r>
    <x v="1"/>
    <s v="NOLI JOSE DARIO"/>
    <x v="2"/>
    <s v="01-07-21-30040087"/>
    <s v="07-005539"/>
    <x v="10"/>
    <m/>
    <x v="159"/>
    <s v="Pesos (ARS)"/>
    <n v="10357"/>
    <n v="7521.24"/>
    <n v="75.209999999999994"/>
    <m/>
    <x v="0"/>
    <n v="1.9E-2"/>
  </r>
  <r>
    <x v="1"/>
    <s v="DOMINGUEZ FACUNDO EZEQUIEL"/>
    <x v="2"/>
    <s v="01-07-21-30040249"/>
    <s v="07-005978"/>
    <x v="4"/>
    <m/>
    <x v="159"/>
    <s v="Pesos (ARS)"/>
    <n v="8455"/>
    <n v="6288.9"/>
    <n v="62.89"/>
    <m/>
    <x v="0"/>
    <n v="1.9E-2"/>
  </r>
  <r>
    <x v="1"/>
    <s v="PEGORIN PABLO JOSE LUIS"/>
    <x v="2"/>
    <s v="01-07-21-30040314"/>
    <s v="07-005450"/>
    <x v="13"/>
    <m/>
    <x v="159"/>
    <s v="Pesos (ARS)"/>
    <n v="10232"/>
    <n v="7610.9"/>
    <n v="76.11"/>
    <m/>
    <x v="0"/>
    <n v="1.9E-2"/>
  </r>
  <r>
    <x v="1"/>
    <s v="VIDELA CORTI MARIA INES"/>
    <x v="2"/>
    <s v="01-07-21-30040368"/>
    <s v="07-006415"/>
    <x v="24"/>
    <m/>
    <x v="159"/>
    <s v="Pesos (ARS)"/>
    <n v="8533"/>
    <n v="6346.94"/>
    <n v="63.47"/>
    <m/>
    <x v="0"/>
    <n v="1.9E-2"/>
  </r>
  <r>
    <x v="1"/>
    <s v="CRONENBERG CARLOS SANTIAGO"/>
    <x v="2"/>
    <s v="01-07-21-30040449"/>
    <s v="07-005738"/>
    <x v="2"/>
    <m/>
    <x v="159"/>
    <s v="Pesos (ARS)"/>
    <n v="7669"/>
    <n v="5703.45"/>
    <n v="57.03"/>
    <m/>
    <x v="0"/>
    <n v="1.9E-2"/>
  </r>
  <r>
    <x v="1"/>
    <s v="MOLINA CARLOS GUSTAVO"/>
    <x v="2"/>
    <s v="01-07-21-30040470"/>
    <s v="07-005539"/>
    <x v="10"/>
    <m/>
    <x v="159"/>
    <s v="Pesos (ARS)"/>
    <n v="7159"/>
    <n v="5324.33"/>
    <n v="53.24"/>
    <m/>
    <x v="0"/>
    <n v="1.9E-2"/>
  </r>
  <r>
    <x v="1"/>
    <s v="SANCHEZ GERARDO RAFAEL"/>
    <x v="2"/>
    <s v="01-07-21-30040650"/>
    <s v="07-006415"/>
    <x v="24"/>
    <m/>
    <x v="159"/>
    <s v="Pesos (ARS)"/>
    <n v="42463"/>
    <n v="31582.76"/>
    <n v="315.83"/>
    <m/>
    <x v="0"/>
    <n v="1.9E-2"/>
  </r>
  <r>
    <x v="1"/>
    <s v="MEZA DALMA AILEN"/>
    <x v="2"/>
    <s v="01-07-21-30040919"/>
    <s v="07-006637"/>
    <x v="22"/>
    <m/>
    <x v="159"/>
    <s v="Pesos (ARS)"/>
    <n v="10656"/>
    <n v="7970.37"/>
    <n v="79.7"/>
    <m/>
    <x v="0"/>
    <n v="1.9E-2"/>
  </r>
  <r>
    <x v="1"/>
    <s v="DIAZ FERNANDO FABIAN"/>
    <x v="2"/>
    <s v="01-07-21-30041031"/>
    <s v="07-005472"/>
    <x v="6"/>
    <m/>
    <x v="159"/>
    <s v="Pesos (ARS)"/>
    <n v="33513"/>
    <n v="24382.23"/>
    <n v="243.82"/>
    <m/>
    <x v="0"/>
    <n v="1.9E-2"/>
  </r>
  <r>
    <x v="1"/>
    <s v="PONCE DIEGO CEFERINO"/>
    <x v="2"/>
    <s v="01-07-21-30041090"/>
    <s v="07-005539"/>
    <x v="10"/>
    <m/>
    <x v="159"/>
    <s v="Pesos (ARS)"/>
    <n v="24237"/>
    <n v="18026.96"/>
    <n v="180.27"/>
    <m/>
    <x v="0"/>
    <n v="1.9E-2"/>
  </r>
  <r>
    <x v="1"/>
    <s v="FUERTES HECTOR MARIO"/>
    <x v="2"/>
    <s v="01-07-21-30041385"/>
    <s v="07-005539"/>
    <x v="10"/>
    <m/>
    <x v="159"/>
    <s v="Pesos (ARS)"/>
    <n v="9022"/>
    <n v="6709.94"/>
    <n v="67.099999999999994"/>
    <m/>
    <x v="0"/>
    <n v="1.9E-2"/>
  </r>
  <r>
    <x v="1"/>
    <s v="SOLORZA RODRIGO ALBERTO"/>
    <x v="2"/>
    <s v="01-07-21-30041907"/>
    <s v="07-005450"/>
    <x v="13"/>
    <m/>
    <x v="159"/>
    <s v="Pesos (ARS)"/>
    <n v="7900"/>
    <n v="5876.41"/>
    <n v="58.76"/>
    <m/>
    <x v="0"/>
    <n v="1.9E-2"/>
  </r>
  <r>
    <x v="1"/>
    <s v="PAEZ JUAN PABLO"/>
    <x v="2"/>
    <s v="01-07-21-30042047"/>
    <s v="07-006039"/>
    <x v="3"/>
    <m/>
    <x v="159"/>
    <s v="Pesos (ARS)"/>
    <n v="9209"/>
    <n v="6849.56"/>
    <n v="68.5"/>
    <m/>
    <x v="0"/>
    <n v="1.9E-2"/>
  </r>
  <r>
    <x v="1"/>
    <s v="PASO GONZALO JAVIER"/>
    <x v="2"/>
    <s v="01-07-21-30043033"/>
    <s v="07-005539"/>
    <x v="10"/>
    <m/>
    <x v="159"/>
    <s v="Pesos (ARS)"/>
    <n v="17438"/>
    <n v="12686.42"/>
    <n v="126.86"/>
    <m/>
    <x v="0"/>
    <n v="1.9E-2"/>
  </r>
  <r>
    <x v="1"/>
    <s v="LENCIONI GUILLERMO ARTURO"/>
    <x v="2"/>
    <s v="01-07-21-30043052"/>
    <s v="07-005539"/>
    <x v="10"/>
    <m/>
    <x v="159"/>
    <s v="Pesos (ARS)"/>
    <n v="36528"/>
    <n v="27167.97"/>
    <n v="271.68"/>
    <m/>
    <x v="0"/>
    <n v="1.9E-2"/>
  </r>
  <r>
    <x v="1"/>
    <s v="VIDELA CORTI MARIA INES"/>
    <x v="2"/>
    <s v="01-07-21-30043074"/>
    <s v="07-006415"/>
    <x v="24"/>
    <m/>
    <x v="159"/>
    <s v="Pesos (ARS)"/>
    <n v="9557"/>
    <n v="7107.65"/>
    <n v="71.08"/>
    <m/>
    <x v="0"/>
    <n v="1.9E-2"/>
  </r>
  <r>
    <x v="1"/>
    <s v="VIDELA CORTI MARIA INES"/>
    <x v="2"/>
    <s v="01-07-21-30043077"/>
    <s v="07-006415"/>
    <x v="24"/>
    <m/>
    <x v="159"/>
    <s v="Pesos (ARS)"/>
    <n v="9557"/>
    <n v="7107.65"/>
    <n v="71.08"/>
    <m/>
    <x v="0"/>
    <n v="1.9E-2"/>
  </r>
  <r>
    <x v="1"/>
    <s v="PACINI MAURICIO HERNAN"/>
    <x v="2"/>
    <s v="01-07-21-30043121"/>
    <s v="07-005978"/>
    <x v="4"/>
    <m/>
    <x v="159"/>
    <s v="Pesos (ARS)"/>
    <n v="9167"/>
    <n v="6392"/>
    <n v="63.91"/>
    <m/>
    <x v="0"/>
    <n v="1.9E-2"/>
  </r>
  <r>
    <x v="1"/>
    <s v="SZYMANSKI SERGIO ANDRES"/>
    <x v="2"/>
    <s v="01-07-21-30043162"/>
    <s v="07-005450"/>
    <x v="13"/>
    <m/>
    <x v="159"/>
    <s v="Pesos (ARS)"/>
    <n v="41805"/>
    <n v="31093.09"/>
    <n v="310.93"/>
    <m/>
    <x v="0"/>
    <n v="1.9E-2"/>
  </r>
  <r>
    <x v="1"/>
    <s v="LANDETE LUISINA"/>
    <x v="2"/>
    <s v="01-07-21-30043164"/>
    <s v="07-005727"/>
    <x v="25"/>
    <m/>
    <x v="159"/>
    <s v="Pesos (ARS)"/>
    <n v="23727"/>
    <n v="17679.900000000001"/>
    <n v="176.8"/>
    <m/>
    <x v="0"/>
    <n v="1.9E-2"/>
  </r>
  <r>
    <x v="1"/>
    <s v="SILVA MARIA BELEN"/>
    <x v="2"/>
    <s v="01-07-21-30043285"/>
    <s v="07-005637"/>
    <x v="5"/>
    <m/>
    <x v="159"/>
    <s v="Pesos (ARS)"/>
    <n v="25899"/>
    <n v="18093"/>
    <n v="180.93"/>
    <m/>
    <x v="0"/>
    <n v="1.9E-2"/>
  </r>
  <r>
    <x v="0"/>
    <s v="GARCIA LUCIANO EMANUEL"/>
    <x v="0"/>
    <s v="01-07-01-30549491"/>
    <s v="07-006925"/>
    <x v="29"/>
    <s v="07-006809"/>
    <x v="160"/>
    <s v="Pesos (ARS)"/>
    <n v="-183"/>
    <n v="-205.84"/>
    <n v="-10.3"/>
    <n v="1"/>
    <x v="0"/>
    <n v="1.9E-2"/>
  </r>
  <r>
    <x v="0"/>
    <s v="ORESTE OMAR ALEJANDRO"/>
    <x v="0"/>
    <s v="01-07-01-30556437"/>
    <s v="07-005637"/>
    <x v="5"/>
    <s v="07-006809"/>
    <x v="160"/>
    <s v="Pesos (ARS)"/>
    <n v="-0.01"/>
    <n v="-21.03"/>
    <n v="-1.06"/>
    <n v="1"/>
    <x v="0"/>
    <n v="1.9E-2"/>
  </r>
  <r>
    <x v="0"/>
    <s v="RICCIARDI GUILLERMO FABIAN"/>
    <x v="7"/>
    <s v="01-07-06-30032353"/>
    <s v="07-005539"/>
    <x v="10"/>
    <s v="07-006809"/>
    <x v="160"/>
    <s v="Pesos (ARS)"/>
    <n v="25447"/>
    <n v="18662.7"/>
    <n v="933.14"/>
    <n v="1"/>
    <x v="0"/>
    <n v="1.9E-2"/>
  </r>
  <r>
    <x v="1"/>
    <s v="GARCIA LUCIANO EMANUEL"/>
    <x v="0"/>
    <s v="01-07-01-30549491"/>
    <s v="07-006925"/>
    <x v="29"/>
    <m/>
    <x v="160"/>
    <s v="Pesos (ARS)"/>
    <n v="-183"/>
    <n v="-205.84"/>
    <n v="-2.06"/>
    <m/>
    <x v="0"/>
    <n v="1.9E-2"/>
  </r>
  <r>
    <x v="1"/>
    <s v="ORESTE OMAR ALEJANDRO"/>
    <x v="0"/>
    <s v="01-07-01-30556437"/>
    <s v="07-005637"/>
    <x v="5"/>
    <m/>
    <x v="160"/>
    <s v="Pesos (ARS)"/>
    <n v="-0.01"/>
    <n v="-21.03"/>
    <n v="-0.21"/>
    <m/>
    <x v="0"/>
    <n v="1.9E-2"/>
  </r>
  <r>
    <x v="1"/>
    <s v="RICCIARDI GUILLERMO FABIAN"/>
    <x v="7"/>
    <s v="01-07-06-30032353"/>
    <s v="07-005539"/>
    <x v="10"/>
    <m/>
    <x v="160"/>
    <s v="Pesos (ARS)"/>
    <n v="25447"/>
    <n v="18662.7"/>
    <n v="186.63"/>
    <m/>
    <x v="0"/>
    <n v="1.9E-2"/>
  </r>
  <r>
    <x v="0"/>
    <s v="MORENO ANA BELEN"/>
    <x v="0"/>
    <s v="01-07-01-30546504"/>
    <s v="07-005558"/>
    <x v="11"/>
    <s v="07-006809"/>
    <x v="161"/>
    <s v="Pesos (ARS)"/>
    <n v="81086"/>
    <n v="60309.05"/>
    <n v="3015.45"/>
    <n v="1"/>
    <x v="0"/>
    <n v="1.9E-2"/>
  </r>
  <r>
    <x v="0"/>
    <s v="AIDAR RAUL ALBERTO"/>
    <x v="0"/>
    <s v="01-07-01-30553981"/>
    <s v="07-005738"/>
    <x v="2"/>
    <s v="07-006809"/>
    <x v="161"/>
    <s v="Pesos (ARS)"/>
    <n v="61760.15"/>
    <n v="43065.440000000002"/>
    <n v="2153.2800000000002"/>
    <n v="1"/>
    <x v="0"/>
    <n v="1.9E-2"/>
  </r>
  <r>
    <x v="1"/>
    <s v="MORENO ANA BELEN"/>
    <x v="0"/>
    <s v="01-07-01-30546504"/>
    <s v="07-005558"/>
    <x v="11"/>
    <m/>
    <x v="161"/>
    <s v="Pesos (ARS)"/>
    <n v="81086"/>
    <n v="60309.05"/>
    <n v="603.09"/>
    <m/>
    <x v="0"/>
    <n v="1.9E-2"/>
  </r>
  <r>
    <x v="1"/>
    <s v="AIDAR RAUL ALBERTO"/>
    <x v="0"/>
    <s v="01-07-01-30553981"/>
    <s v="07-005738"/>
    <x v="2"/>
    <m/>
    <x v="161"/>
    <s v="Pesos (ARS)"/>
    <n v="61760.15"/>
    <n v="43065.440000000002"/>
    <n v="430.66"/>
    <m/>
    <x v="0"/>
    <n v="1.9E-2"/>
  </r>
  <r>
    <x v="0"/>
    <s v="ROMERO ERIKA ELIZABETH"/>
    <x v="0"/>
    <s v="01-07-01-30513204"/>
    <s v="07-005255"/>
    <x v="9"/>
    <s v="07-006913"/>
    <x v="162"/>
    <s v="Pesos (ARS)"/>
    <n v="77571"/>
    <n v="57588.05"/>
    <n v="1151.76"/>
    <n v="1"/>
    <x v="0"/>
    <n v="1.9E-2"/>
  </r>
  <r>
    <x v="0"/>
    <s v="DANIELE HECTOR ANTONIO"/>
    <x v="0"/>
    <s v="01-07-01-30515810"/>
    <s v="07-005255"/>
    <x v="9"/>
    <s v="07-006913"/>
    <x v="162"/>
    <s v="Pesos (ARS)"/>
    <n v="48307"/>
    <n v="35862.04"/>
    <n v="717.24"/>
    <n v="1"/>
    <x v="0"/>
    <n v="1.9E-2"/>
  </r>
  <r>
    <x v="0"/>
    <s v="WEBER CRISTIAN"/>
    <x v="1"/>
    <s v="01-07-07-30094178"/>
    <s v="07-005255"/>
    <x v="9"/>
    <s v="07-006913"/>
    <x v="162"/>
    <s v="Pesos (ARS)"/>
    <n v="31735"/>
    <n v="22295"/>
    <n v="445.89"/>
    <n v="1"/>
    <x v="0"/>
    <n v="1.9E-2"/>
  </r>
  <r>
    <x v="0"/>
    <s v="MALIZANI RICARDO GABRIEL"/>
    <x v="0"/>
    <s v="01-07-01-30516893"/>
    <s v="07-005539"/>
    <x v="10"/>
    <s v="07-006809"/>
    <x v="162"/>
    <s v="Pesos (ARS)"/>
    <n v="67534"/>
    <n v="50135.89"/>
    <n v="2506.79"/>
    <n v="1"/>
    <x v="0"/>
    <n v="1.9E-2"/>
  </r>
  <r>
    <x v="0"/>
    <s v="PINCOLINI ALEJANDRO FEDERICO"/>
    <x v="0"/>
    <s v="01-07-01-30528909"/>
    <s v="07-006415"/>
    <x v="24"/>
    <s v="07-006809"/>
    <x v="162"/>
    <s v="Pesos (ARS)"/>
    <n v="82249"/>
    <n v="61060.97"/>
    <n v="3053.05"/>
    <n v="1"/>
    <x v="0"/>
    <n v="1.9E-2"/>
  </r>
  <r>
    <x v="0"/>
    <s v="ARANDA JORGE MARCELO"/>
    <x v="0"/>
    <s v="01-07-01-30531915"/>
    <s v="07-005637"/>
    <x v="5"/>
    <s v="07-006809"/>
    <x v="162"/>
    <s v="Pesos (ARS)"/>
    <n v="136910"/>
    <n v="101640.33"/>
    <n v="5082.0200000000004"/>
    <n v="1"/>
    <x v="0"/>
    <n v="1.9E-2"/>
  </r>
  <r>
    <x v="0"/>
    <s v="SOSA DOMINGO DANIEL"/>
    <x v="0"/>
    <s v="01-07-01-30535456"/>
    <s v="07-005738"/>
    <x v="2"/>
    <s v="07-006809"/>
    <x v="162"/>
    <s v="Pesos (ARS)"/>
    <n v="201480.81"/>
    <n v="124226.89"/>
    <n v="6211.35"/>
    <n v="1"/>
    <x v="0"/>
    <n v="1.9E-2"/>
  </r>
  <r>
    <x v="0"/>
    <s v="SCATIZZI MARIA GABRIELA"/>
    <x v="0"/>
    <s v="01-07-01-30536056"/>
    <s v="07-005539"/>
    <x v="10"/>
    <s v="07-006809"/>
    <x v="162"/>
    <s v="Pesos (ARS)"/>
    <n v="78268"/>
    <n v="58213.3"/>
    <n v="2910.67"/>
    <n v="1"/>
    <x v="0"/>
    <n v="1.9E-2"/>
  </r>
  <r>
    <x v="0"/>
    <s v="CORDERO EDUARDO JAVIER"/>
    <x v="0"/>
    <s v="01-07-01-30542146"/>
    <s v="07-005738"/>
    <x v="2"/>
    <s v="07-006809"/>
    <x v="162"/>
    <s v="Pesos (ARS)"/>
    <n v="51579"/>
    <n v="38362.720000000001"/>
    <n v="1918.14"/>
    <n v="1"/>
    <x v="0"/>
    <n v="1.9E-2"/>
  </r>
  <r>
    <x v="0"/>
    <s v="SCATIZZI PATRICIA ANDREA"/>
    <x v="0"/>
    <s v="01-07-01-30542874"/>
    <s v="07-005539"/>
    <x v="10"/>
    <s v="07-006809"/>
    <x v="162"/>
    <s v="Pesos (ARS)"/>
    <n v="76883"/>
    <n v="57183.65"/>
    <n v="2859.18"/>
    <n v="1"/>
    <x v="0"/>
    <n v="1.9E-2"/>
  </r>
  <r>
    <x v="0"/>
    <s v="MUÑOZ MARIA ANDREA"/>
    <x v="0"/>
    <s v="01-07-01-30543417"/>
    <s v="07-005739"/>
    <x v="8"/>
    <s v="07-006809"/>
    <x v="162"/>
    <s v="Pesos (ARS)"/>
    <n v="60032"/>
    <n v="44650.07"/>
    <n v="2232.5"/>
    <n v="1"/>
    <x v="0"/>
    <n v="1.9E-2"/>
  </r>
  <r>
    <x v="0"/>
    <s v="GODOY MARIA RAFAELA"/>
    <x v="0"/>
    <s v="01-07-01-30545156"/>
    <s v="07-005450"/>
    <x v="13"/>
    <s v="07-006809"/>
    <x v="162"/>
    <s v="Pesos (ARS)"/>
    <n v="41818"/>
    <n v="31103.200000000001"/>
    <n v="1555.16"/>
    <n v="1"/>
    <x v="0"/>
    <n v="1.9E-2"/>
  </r>
  <r>
    <x v="0"/>
    <s v="LAFLOR CLAUDIO"/>
    <x v="0"/>
    <s v="01-07-01-30546487"/>
    <s v="07-005637"/>
    <x v="5"/>
    <s v="07-006809"/>
    <x v="162"/>
    <s v="Pesos (ARS)"/>
    <n v="126095"/>
    <n v="93785.65"/>
    <n v="4689.28"/>
    <n v="1"/>
    <x v="0"/>
    <n v="1.9E-2"/>
  </r>
  <r>
    <x v="0"/>
    <s v="BRITOS LOURDES MARIA NATALIA"/>
    <x v="0"/>
    <s v="01-07-01-30549720"/>
    <s v="07-005637"/>
    <x v="5"/>
    <s v="07-006809"/>
    <x v="162"/>
    <s v="Pesos (ARS)"/>
    <n v="-102"/>
    <n v="-255"/>
    <n v="-12.75"/>
    <n v="1"/>
    <x v="0"/>
    <n v="1.9E-2"/>
  </r>
  <r>
    <x v="0"/>
    <s v="JOFRE BARBARA ANABEL"/>
    <x v="0"/>
    <s v="01-07-01-30551396"/>
    <s v="07-006039"/>
    <x v="3"/>
    <s v="07-006809"/>
    <x v="162"/>
    <s v="Pesos (ARS)"/>
    <n v="91463.14"/>
    <n v="68027.56"/>
    <n v="3401.38"/>
    <n v="1"/>
    <x v="0"/>
    <n v="1.9E-2"/>
  </r>
  <r>
    <x v="0"/>
    <s v="NAPOLETANO JUAN JOSE"/>
    <x v="0"/>
    <s v="01-07-01-30552019"/>
    <s v="07-005558"/>
    <x v="11"/>
    <s v="07-006809"/>
    <x v="162"/>
    <s v="Pesos (ARS)"/>
    <n v="51114"/>
    <n v="35582"/>
    <n v="1779.09"/>
    <n v="1"/>
    <x v="0"/>
    <n v="1.9E-2"/>
  </r>
  <r>
    <x v="0"/>
    <s v="CALCAGNI JOSE LUIS"/>
    <x v="0"/>
    <s v="01-07-01-30552213"/>
    <s v="07-005539"/>
    <x v="10"/>
    <s v="07-006809"/>
    <x v="162"/>
    <s v="Pesos (ARS)"/>
    <n v="97688"/>
    <n v="72657.399999999994"/>
    <n v="3632.87"/>
    <n v="1"/>
    <x v="0"/>
    <n v="1.9E-2"/>
  </r>
  <r>
    <x v="0"/>
    <s v="MANGIONE DANIEL OSVALDO"/>
    <x v="0"/>
    <s v="01-07-01-30553393"/>
    <s v="07-007180"/>
    <x v="31"/>
    <s v="07-006809"/>
    <x v="162"/>
    <s v="Pesos (ARS)"/>
    <n v="110084"/>
    <n v="68340.61"/>
    <n v="3417.03"/>
    <n v="1"/>
    <x v="0"/>
    <n v="1.9E-2"/>
  </r>
  <r>
    <x v="0"/>
    <s v="PONCHON HERVAS NICOLAS"/>
    <x v="0"/>
    <s v="01-07-01-30554013"/>
    <s v="07-005539"/>
    <x v="10"/>
    <s v="07-006809"/>
    <x v="162"/>
    <s v="Pesos (ARS)"/>
    <n v="140247"/>
    <n v="104227.6"/>
    <n v="5211.38"/>
    <n v="1"/>
    <x v="0"/>
    <n v="1.9E-2"/>
  </r>
  <r>
    <x v="0"/>
    <s v="PONCHON HERVAS NICOLAS"/>
    <x v="0"/>
    <s v="01-07-01-30554014"/>
    <s v="07-005539"/>
    <x v="10"/>
    <s v="07-006809"/>
    <x v="162"/>
    <s v="Pesos (ARS)"/>
    <n v="100387"/>
    <n v="74354.600000000006"/>
    <n v="3717.74"/>
    <n v="1"/>
    <x v="0"/>
    <n v="1.9E-2"/>
  </r>
  <r>
    <x v="0"/>
    <s v="LENCIONI DAVID GUSTAVO"/>
    <x v="1"/>
    <s v="01-07-07-30090092"/>
    <s v="07-005739"/>
    <x v="8"/>
    <s v="07-006809"/>
    <x v="162"/>
    <s v="Pesos (ARS)"/>
    <n v="45104"/>
    <n v="30740.92"/>
    <n v="1537.05"/>
    <n v="1"/>
    <x v="0"/>
    <n v="1.9E-2"/>
  </r>
  <r>
    <x v="0"/>
    <s v="SANTONOCITO HECTOR HUGO"/>
    <x v="1"/>
    <s v="01-07-07-30090161"/>
    <s v="07-005637"/>
    <x v="5"/>
    <s v="07-006809"/>
    <x v="162"/>
    <s v="Pesos (ARS)"/>
    <n v="39921"/>
    <n v="27207.29"/>
    <n v="1360.38"/>
    <n v="1"/>
    <x v="0"/>
    <n v="1.9E-2"/>
  </r>
  <r>
    <x v="0"/>
    <s v="PEREZ SABATER CAROLINA RAQUEL"/>
    <x v="6"/>
    <s v="01-07-07-30091062"/>
    <s v="07-005450"/>
    <x v="13"/>
    <s v="07-006809"/>
    <x v="162"/>
    <s v="Pesos (ARS)"/>
    <n v="11537"/>
    <n v="7862.81"/>
    <n v="393.16"/>
    <n v="1"/>
    <x v="0"/>
    <n v="1.9E-2"/>
  </r>
  <r>
    <x v="0"/>
    <s v="PIERRO MARCELO DAVI"/>
    <x v="1"/>
    <s v="01-07-07-30095760"/>
    <s v="07-006039"/>
    <x v="3"/>
    <s v="07-006809"/>
    <x v="162"/>
    <s v="Pesos (ARS)"/>
    <n v="40606"/>
    <n v="28527"/>
    <n v="1426.34"/>
    <n v="1"/>
    <x v="0"/>
    <n v="1.9E-2"/>
  </r>
  <r>
    <x v="0"/>
    <s v="GODOY ALFONSO AGUSTIN"/>
    <x v="4"/>
    <s v="01-07-07-30096132"/>
    <s v="07-007024"/>
    <x v="14"/>
    <s v="07-006809"/>
    <x v="162"/>
    <s v="Pesos (ARS)"/>
    <n v="56993"/>
    <n v="37595"/>
    <n v="1879.75"/>
    <n v="1"/>
    <x v="0"/>
    <n v="1.9E-2"/>
  </r>
  <r>
    <x v="0"/>
    <s v="CALCAGNI JOSE LUIS"/>
    <x v="2"/>
    <s v="01-07-21-30040944"/>
    <s v="07-005539"/>
    <x v="10"/>
    <s v="07-006809"/>
    <x v="162"/>
    <s v="Pesos (ARS)"/>
    <n v="7979"/>
    <n v="5934.59"/>
    <n v="296.73"/>
    <n v="1"/>
    <x v="0"/>
    <n v="1.9E-2"/>
  </r>
  <r>
    <x v="1"/>
    <s v="MALIZANI RICARDO GABRIEL"/>
    <x v="0"/>
    <s v="01-07-01-30516893"/>
    <s v="07-005539"/>
    <x v="10"/>
    <m/>
    <x v="162"/>
    <s v="Pesos (ARS)"/>
    <n v="67534"/>
    <n v="50135.89"/>
    <n v="501.36"/>
    <m/>
    <x v="0"/>
    <n v="1.9E-2"/>
  </r>
  <r>
    <x v="1"/>
    <s v="PINCOLINI ALEJANDRO FEDERICO"/>
    <x v="0"/>
    <s v="01-07-01-30528909"/>
    <s v="07-006415"/>
    <x v="24"/>
    <m/>
    <x v="162"/>
    <s v="Pesos (ARS)"/>
    <n v="82249"/>
    <n v="61060.97"/>
    <n v="610.61"/>
    <m/>
    <x v="0"/>
    <n v="1.9E-2"/>
  </r>
  <r>
    <x v="1"/>
    <s v="ARANDA JORGE MARCELO"/>
    <x v="0"/>
    <s v="01-07-01-30531915"/>
    <s v="07-005637"/>
    <x v="5"/>
    <m/>
    <x v="162"/>
    <s v="Pesos (ARS)"/>
    <n v="136910"/>
    <n v="101640.33"/>
    <n v="1016.4"/>
    <m/>
    <x v="0"/>
    <n v="1.9E-2"/>
  </r>
  <r>
    <x v="1"/>
    <s v="SOSA DOMINGO DANIEL"/>
    <x v="0"/>
    <s v="01-07-01-30535456"/>
    <s v="07-005738"/>
    <x v="2"/>
    <m/>
    <x v="162"/>
    <s v="Pesos (ARS)"/>
    <n v="201480.81"/>
    <n v="124226.89"/>
    <n v="1242.27"/>
    <m/>
    <x v="0"/>
    <n v="1.9E-2"/>
  </r>
  <r>
    <x v="1"/>
    <s v="SCATIZZI MARIA GABRIELA"/>
    <x v="0"/>
    <s v="01-07-01-30536056"/>
    <s v="07-005539"/>
    <x v="10"/>
    <m/>
    <x v="162"/>
    <s v="Pesos (ARS)"/>
    <n v="78268"/>
    <n v="58213.3"/>
    <n v="582.13"/>
    <m/>
    <x v="0"/>
    <n v="1.9E-2"/>
  </r>
  <r>
    <x v="1"/>
    <s v="CORDERO EDUARDO JAVIER"/>
    <x v="0"/>
    <s v="01-07-01-30542146"/>
    <s v="07-005738"/>
    <x v="2"/>
    <m/>
    <x v="162"/>
    <s v="Pesos (ARS)"/>
    <n v="51579"/>
    <n v="38362.720000000001"/>
    <n v="383.63"/>
    <m/>
    <x v="0"/>
    <n v="1.9E-2"/>
  </r>
  <r>
    <x v="1"/>
    <s v="SCATIZZI PATRICIA ANDREA"/>
    <x v="0"/>
    <s v="01-07-01-30542874"/>
    <s v="07-005539"/>
    <x v="10"/>
    <m/>
    <x v="162"/>
    <s v="Pesos (ARS)"/>
    <n v="76883"/>
    <n v="57183.65"/>
    <n v="571.84"/>
    <m/>
    <x v="0"/>
    <n v="1.9E-2"/>
  </r>
  <r>
    <x v="1"/>
    <s v="MUÑOZ MARIA ANDREA"/>
    <x v="0"/>
    <s v="01-07-01-30543417"/>
    <s v="07-005739"/>
    <x v="8"/>
    <m/>
    <x v="162"/>
    <s v="Pesos (ARS)"/>
    <n v="60032"/>
    <n v="44650.07"/>
    <n v="446.5"/>
    <m/>
    <x v="0"/>
    <n v="1.9E-2"/>
  </r>
  <r>
    <x v="1"/>
    <s v="GODOY MARIA RAFAELA"/>
    <x v="0"/>
    <s v="01-07-01-30545156"/>
    <s v="07-005450"/>
    <x v="13"/>
    <m/>
    <x v="162"/>
    <s v="Pesos (ARS)"/>
    <n v="41818"/>
    <n v="31103.200000000001"/>
    <n v="311.02999999999997"/>
    <m/>
    <x v="0"/>
    <n v="1.9E-2"/>
  </r>
  <r>
    <x v="1"/>
    <s v="LAFLOR CLAUDIO"/>
    <x v="0"/>
    <s v="01-07-01-30546487"/>
    <s v="07-005637"/>
    <x v="5"/>
    <m/>
    <x v="162"/>
    <s v="Pesos (ARS)"/>
    <n v="126095"/>
    <n v="93785.65"/>
    <n v="937.86"/>
    <m/>
    <x v="0"/>
    <n v="1.9E-2"/>
  </r>
  <r>
    <x v="1"/>
    <s v="BRITOS LOURDES MARIA NATALIA"/>
    <x v="0"/>
    <s v="01-07-01-30549720"/>
    <s v="07-005637"/>
    <x v="5"/>
    <m/>
    <x v="162"/>
    <s v="Pesos (ARS)"/>
    <n v="-102"/>
    <n v="-255"/>
    <n v="-2.54"/>
    <m/>
    <x v="0"/>
    <n v="1.9E-2"/>
  </r>
  <r>
    <x v="1"/>
    <s v="JOFRE BARBARA ANABEL"/>
    <x v="0"/>
    <s v="01-07-01-30551396"/>
    <s v="07-006039"/>
    <x v="3"/>
    <m/>
    <x v="162"/>
    <s v="Pesos (ARS)"/>
    <n v="91463.14"/>
    <n v="68027.56"/>
    <n v="680.28"/>
    <m/>
    <x v="0"/>
    <n v="1.9E-2"/>
  </r>
  <r>
    <x v="1"/>
    <s v="NAPOLETANO JUAN JOSE"/>
    <x v="0"/>
    <s v="01-07-01-30552019"/>
    <s v="07-005558"/>
    <x v="11"/>
    <m/>
    <x v="162"/>
    <s v="Pesos (ARS)"/>
    <n v="51114"/>
    <n v="35582"/>
    <n v="355.81"/>
    <m/>
    <x v="0"/>
    <n v="1.9E-2"/>
  </r>
  <r>
    <x v="1"/>
    <s v="CALCAGNI JOSE LUIS"/>
    <x v="0"/>
    <s v="01-07-01-30552213"/>
    <s v="07-005539"/>
    <x v="10"/>
    <m/>
    <x v="162"/>
    <s v="Pesos (ARS)"/>
    <n v="97688"/>
    <n v="72657.399999999994"/>
    <n v="726.57"/>
    <m/>
    <x v="0"/>
    <n v="1.9E-2"/>
  </r>
  <r>
    <x v="1"/>
    <s v="MANGIONE DANIEL OSVALDO"/>
    <x v="0"/>
    <s v="01-07-01-30553393"/>
    <s v="07-007180"/>
    <x v="31"/>
    <m/>
    <x v="162"/>
    <s v="Pesos (ARS)"/>
    <n v="110084"/>
    <n v="68340.61"/>
    <n v="683.4"/>
    <m/>
    <x v="0"/>
    <n v="1.9E-2"/>
  </r>
  <r>
    <x v="1"/>
    <s v="PONCHON HERVAS NICOLAS"/>
    <x v="0"/>
    <s v="01-07-01-30554013"/>
    <s v="07-005539"/>
    <x v="10"/>
    <m/>
    <x v="162"/>
    <s v="Pesos (ARS)"/>
    <n v="140247"/>
    <n v="104227.6"/>
    <n v="1042.27"/>
    <m/>
    <x v="0"/>
    <n v="1.9E-2"/>
  </r>
  <r>
    <x v="1"/>
    <s v="PONCHON HERVAS NICOLAS"/>
    <x v="0"/>
    <s v="01-07-01-30554014"/>
    <s v="07-005539"/>
    <x v="10"/>
    <m/>
    <x v="162"/>
    <s v="Pesos (ARS)"/>
    <n v="100387"/>
    <n v="74354.600000000006"/>
    <n v="743.54"/>
    <m/>
    <x v="0"/>
    <n v="1.9E-2"/>
  </r>
  <r>
    <x v="1"/>
    <s v="LENCIONI DAVID GUSTAVO"/>
    <x v="1"/>
    <s v="01-07-07-30090092"/>
    <s v="07-005739"/>
    <x v="8"/>
    <m/>
    <x v="162"/>
    <s v="Pesos (ARS)"/>
    <n v="45104"/>
    <n v="30740.92"/>
    <n v="307.41000000000003"/>
    <m/>
    <x v="0"/>
    <n v="1.9E-2"/>
  </r>
  <r>
    <x v="1"/>
    <s v="SANTONOCITO HECTOR HUGO"/>
    <x v="1"/>
    <s v="01-07-07-30090161"/>
    <s v="07-005637"/>
    <x v="5"/>
    <m/>
    <x v="162"/>
    <s v="Pesos (ARS)"/>
    <n v="39921"/>
    <n v="27207.29"/>
    <n v="272.08999999999997"/>
    <m/>
    <x v="0"/>
    <n v="1.9E-2"/>
  </r>
  <r>
    <x v="1"/>
    <s v="PEREZ SABATER CAROLINA RAQUEL"/>
    <x v="6"/>
    <s v="01-07-07-30091062"/>
    <s v="07-005450"/>
    <x v="13"/>
    <m/>
    <x v="162"/>
    <s v="Pesos (ARS)"/>
    <n v="11537"/>
    <n v="7862.81"/>
    <n v="78.63"/>
    <m/>
    <x v="0"/>
    <n v="1.9E-2"/>
  </r>
  <r>
    <x v="1"/>
    <s v="PIERRO MARCELO DAVI"/>
    <x v="1"/>
    <s v="01-07-07-30095760"/>
    <s v="07-006039"/>
    <x v="3"/>
    <m/>
    <x v="162"/>
    <s v="Pesos (ARS)"/>
    <n v="40606"/>
    <n v="28527"/>
    <n v="285.27"/>
    <m/>
    <x v="0"/>
    <n v="1.9E-2"/>
  </r>
  <r>
    <x v="1"/>
    <s v="GODOY ALFONSO AGUSTIN"/>
    <x v="4"/>
    <s v="01-07-07-30096132"/>
    <s v="07-007024"/>
    <x v="14"/>
    <m/>
    <x v="162"/>
    <s v="Pesos (ARS)"/>
    <n v="56993"/>
    <n v="37595"/>
    <n v="375.94"/>
    <m/>
    <x v="0"/>
    <n v="1.9E-2"/>
  </r>
  <r>
    <x v="1"/>
    <s v="CALCAGNI JOSE LUIS"/>
    <x v="2"/>
    <s v="01-07-21-30040944"/>
    <s v="07-005539"/>
    <x v="10"/>
    <m/>
    <x v="162"/>
    <s v="Pesos (ARS)"/>
    <n v="7979"/>
    <n v="5934.59"/>
    <n v="59.35"/>
    <m/>
    <x v="0"/>
    <n v="1.9E-2"/>
  </r>
  <r>
    <x v="0"/>
    <s v="GUTIERREZ HECTOR RAUL"/>
    <x v="0"/>
    <s v="01-07-01-30514089"/>
    <s v="07-005255"/>
    <x v="9"/>
    <s v="07-006913"/>
    <x v="163"/>
    <s v="Pesos (ARS)"/>
    <n v="51396"/>
    <n v="38155.31"/>
    <n v="763.11"/>
    <n v="1"/>
    <x v="0"/>
    <n v="1.9E-2"/>
  </r>
  <r>
    <x v="0"/>
    <s v="FORCINITI ROBERTO IVAN MAXIMILIANO"/>
    <x v="0"/>
    <s v="01-07-01-30556076"/>
    <s v="07-005255"/>
    <x v="9"/>
    <s v="07-006913"/>
    <x v="163"/>
    <s v="Pesos (ARS)"/>
    <n v="94745"/>
    <n v="71129.34"/>
    <n v="1422.59"/>
    <n v="1"/>
    <x v="0"/>
    <n v="1.9E-2"/>
  </r>
  <r>
    <x v="0"/>
    <s v="LOPEZ CARINA NOEMI"/>
    <x v="0"/>
    <s v="01-07-01-30512640"/>
    <s v="07-005558"/>
    <x v="11"/>
    <s v="07-006809"/>
    <x v="163"/>
    <s v="Pesos (ARS)"/>
    <n v="62959"/>
    <n v="46740.46"/>
    <n v="2337.02"/>
    <n v="1"/>
    <x v="0"/>
    <n v="1.9E-2"/>
  </r>
  <r>
    <x v="0"/>
    <s v="AGUIAR HERNAN JESUS"/>
    <x v="0"/>
    <s v="01-07-01-30516899"/>
    <s v="07-006039"/>
    <x v="3"/>
    <s v="07-006809"/>
    <x v="163"/>
    <s v="Pesos (ARS)"/>
    <n v="55719"/>
    <n v="41365.64"/>
    <n v="2068.2800000000002"/>
    <n v="1"/>
    <x v="0"/>
    <n v="1.9E-2"/>
  </r>
  <r>
    <x v="0"/>
    <s v="CASTELLANOS SEGURA ROCIO AGUSTINA"/>
    <x v="0"/>
    <s v="01-07-01-30527758"/>
    <s v="07-005539"/>
    <x v="10"/>
    <s v="07-006809"/>
    <x v="163"/>
    <s v="Pesos (ARS)"/>
    <n v="150740"/>
    <n v="111908.35"/>
    <n v="5595.42"/>
    <n v="1"/>
    <x v="0"/>
    <n v="1.9E-2"/>
  </r>
  <r>
    <x v="0"/>
    <s v="QUIROGA VICTOR HUGO"/>
    <x v="0"/>
    <s v="01-07-01-30527787"/>
    <s v="07-005539"/>
    <x v="10"/>
    <s v="07-006809"/>
    <x v="163"/>
    <s v="Pesos (ARS)"/>
    <n v="61096"/>
    <n v="45357.26"/>
    <n v="2267.86"/>
    <n v="1"/>
    <x v="0"/>
    <n v="1.9E-2"/>
  </r>
  <r>
    <x v="0"/>
    <s v="GUARDIA FEDERICO HERNÏ½N"/>
    <x v="0"/>
    <s v="01-07-01-30527936"/>
    <s v="07-005637"/>
    <x v="5"/>
    <s v="07-006809"/>
    <x v="163"/>
    <s v="Pesos (ARS)"/>
    <n v="77014"/>
    <n v="57173.96"/>
    <n v="2858.7"/>
    <n v="1"/>
    <x v="0"/>
    <n v="1.9E-2"/>
  </r>
  <r>
    <x v="0"/>
    <s v="MARIN SONIA MIRTHA"/>
    <x v="0"/>
    <s v="01-07-01-30528775"/>
    <s v="07-005739"/>
    <x v="8"/>
    <s v="07-006809"/>
    <x v="163"/>
    <s v="Pesos (ARS)"/>
    <n v="60118"/>
    <n v="44602.01"/>
    <n v="2230.1"/>
    <n v="1"/>
    <x v="0"/>
    <n v="1.9E-2"/>
  </r>
  <r>
    <x v="0"/>
    <s v="BUSCEMA MARIANO GONZALO"/>
    <x v="0"/>
    <s v="01-07-01-30528962"/>
    <s v="07-005947"/>
    <x v="19"/>
    <s v="07-006809"/>
    <x v="163"/>
    <s v="Pesos (ARS)"/>
    <n v="117618"/>
    <n v="87317.84"/>
    <n v="4365.8900000000003"/>
    <n v="1"/>
    <x v="0"/>
    <n v="1.9E-2"/>
  </r>
  <r>
    <x v="0"/>
    <s v="SAADA ALEXIS DIDIER"/>
    <x v="0"/>
    <s v="01-07-01-30530043"/>
    <s v="07-005637"/>
    <x v="5"/>
    <s v="07-006809"/>
    <x v="163"/>
    <s v="Pesos (ARS)"/>
    <n v="45752"/>
    <n v="33965.83"/>
    <n v="1698.29"/>
    <n v="1"/>
    <x v="0"/>
    <n v="1.9E-2"/>
  </r>
  <r>
    <x v="0"/>
    <s v="RICHARD CARINA FERNANDA"/>
    <x v="0"/>
    <s v="01-07-01-30530082"/>
    <s v="07-005558"/>
    <x v="11"/>
    <s v="07-006809"/>
    <x v="163"/>
    <s v="Pesos (ARS)"/>
    <n v="135336"/>
    <n v="100471.81"/>
    <n v="5023.59"/>
    <n v="1"/>
    <x v="0"/>
    <n v="1.9E-2"/>
  </r>
  <r>
    <x v="0"/>
    <s v="PIMENIDES MERCEDES"/>
    <x v="0"/>
    <s v="01-07-01-30532190"/>
    <s v="07-005947"/>
    <x v="19"/>
    <s v="07-006809"/>
    <x v="163"/>
    <s v="Pesos (ARS)"/>
    <n v="153507"/>
    <n v="113961.8"/>
    <n v="5698.09"/>
    <n v="1"/>
    <x v="0"/>
    <n v="1.9E-2"/>
  </r>
  <r>
    <x v="0"/>
    <s v="BENINGAZZA LAURA PAOLA"/>
    <x v="0"/>
    <s v="01-07-01-30532778"/>
    <s v="07-006039"/>
    <x v="3"/>
    <s v="07-006809"/>
    <x v="163"/>
    <s v="Pesos (ARS)"/>
    <n v="95365"/>
    <n v="70798.03"/>
    <n v="3539.9"/>
    <n v="1"/>
    <x v="0"/>
    <n v="1.9E-2"/>
  </r>
  <r>
    <x v="0"/>
    <s v="RIOS NATALIA VANESA"/>
    <x v="0"/>
    <s v="01-07-01-30533696"/>
    <s v="07-005978"/>
    <x v="4"/>
    <s v="07-006809"/>
    <x v="163"/>
    <s v="Pesos (ARS)"/>
    <n v="147782"/>
    <n v="109711.76"/>
    <n v="5485.59"/>
    <n v="1"/>
    <x v="0"/>
    <n v="1.9E-2"/>
  </r>
  <r>
    <x v="0"/>
    <s v="PSARUDAKIS GRACIELA"/>
    <x v="0"/>
    <s v="01-07-01-30537018"/>
    <s v="07-005637"/>
    <x v="5"/>
    <s v="07-006809"/>
    <x v="163"/>
    <s v="Pesos (ARS)"/>
    <n v="107790"/>
    <n v="80171.19"/>
    <n v="4008.56"/>
    <n v="1"/>
    <x v="0"/>
    <n v="1.9E-2"/>
  </r>
  <r>
    <x v="0"/>
    <s v="REITANO ROLANDO MARTIN"/>
    <x v="0"/>
    <s v="01-07-01-30538178"/>
    <s v="07-005738"/>
    <x v="2"/>
    <s v="07-006809"/>
    <x v="163"/>
    <s v="Pesos (ARS)"/>
    <n v="68100"/>
    <n v="50650.45"/>
    <n v="2532.52"/>
    <n v="1"/>
    <x v="0"/>
    <n v="1.9E-2"/>
  </r>
  <r>
    <x v="0"/>
    <s v="RICCIARDI GUILLERMO FABIAN"/>
    <x v="0"/>
    <s v="01-07-01-30538295"/>
    <s v="07-005539"/>
    <x v="10"/>
    <s v="07-006809"/>
    <x v="163"/>
    <s v="Pesos (ARS)"/>
    <n v="76616"/>
    <n v="55741.04"/>
    <n v="2787.05"/>
    <n v="1"/>
    <x v="0"/>
    <n v="1.9E-2"/>
  </r>
  <r>
    <x v="0"/>
    <s v="FERREIRA BETETTO JULIAN ULISES"/>
    <x v="0"/>
    <s v="01-07-01-30538365"/>
    <s v="07-005558"/>
    <x v="11"/>
    <s v="07-006809"/>
    <x v="163"/>
    <s v="Pesos (ARS)"/>
    <n v="55484"/>
    <n v="41267.32"/>
    <n v="2063.37"/>
    <n v="1"/>
    <x v="0"/>
    <n v="1.9E-2"/>
  </r>
  <r>
    <x v="0"/>
    <s v="FEAL DANIEL"/>
    <x v="0"/>
    <s v="01-07-01-30539619"/>
    <s v="07-005558"/>
    <x v="11"/>
    <s v="07-006809"/>
    <x v="163"/>
    <s v="Pesos (ARS)"/>
    <n v="67303"/>
    <n v="50057.78"/>
    <n v="2502.89"/>
    <n v="1"/>
    <x v="0"/>
    <n v="1.9E-2"/>
  </r>
  <r>
    <x v="0"/>
    <s v="ZAPANA MATIAS EZEQUIEL"/>
    <x v="0"/>
    <s v="01-07-01-30540777"/>
    <s v="07-006138"/>
    <x v="12"/>
    <s v="07-006809"/>
    <x v="163"/>
    <s v="Pesos (ARS)"/>
    <n v="72908"/>
    <n v="54226.96"/>
    <n v="2711.35"/>
    <n v="1"/>
    <x v="0"/>
    <n v="1.9E-2"/>
  </r>
  <r>
    <x v="0"/>
    <s v="SANCHEZ LEONOR INES"/>
    <x v="0"/>
    <s v="01-07-01-30540846"/>
    <s v="07-005739"/>
    <x v="8"/>
    <s v="07-006809"/>
    <x v="163"/>
    <s v="Pesos (ARS)"/>
    <n v="56394"/>
    <n v="41944.58"/>
    <n v="2097.23"/>
    <n v="1"/>
    <x v="0"/>
    <n v="1.9E-2"/>
  </r>
  <r>
    <x v="0"/>
    <s v="GARAY PABLO GABRIEL"/>
    <x v="0"/>
    <s v="01-07-01-30542878"/>
    <s v="07-005539"/>
    <x v="10"/>
    <s v="07-006809"/>
    <x v="163"/>
    <s v="Pesos (ARS)"/>
    <n v="125040"/>
    <n v="93001.68"/>
    <n v="4650.08"/>
    <n v="1"/>
    <x v="0"/>
    <n v="1.9E-2"/>
  </r>
  <r>
    <x v="0"/>
    <s v="LUCERO VICTOR HUGO"/>
    <x v="0"/>
    <s v="01-07-01-30543441"/>
    <s v="07-005637"/>
    <x v="5"/>
    <s v="07-006809"/>
    <x v="163"/>
    <s v="Pesos (ARS)"/>
    <n v="78019"/>
    <n v="58310.1"/>
    <n v="2915.51"/>
    <n v="1"/>
    <x v="0"/>
    <n v="1.9E-2"/>
  </r>
  <r>
    <x v="0"/>
    <s v="CONDORI JOHANA ELIZABETH"/>
    <x v="0"/>
    <s v="01-07-01-30544108"/>
    <s v="07-006009"/>
    <x v="20"/>
    <s v="07-006809"/>
    <x v="163"/>
    <s v="Pesos (ARS)"/>
    <n v="30479"/>
    <n v="22882.6"/>
    <n v="1144.1300000000001"/>
    <n v="1"/>
    <x v="0"/>
    <n v="1.9E-2"/>
  </r>
  <r>
    <x v="0"/>
    <s v="MARTINEZ SALVADOR A"/>
    <x v="0"/>
    <s v="01-07-01-30544727"/>
    <s v="07-005637"/>
    <x v="5"/>
    <s v="07-006809"/>
    <x v="163"/>
    <s v="Pesos (ARS)"/>
    <n v="82918"/>
    <n v="61672.44"/>
    <n v="3083.62"/>
    <n v="1"/>
    <x v="0"/>
    <n v="1.9E-2"/>
  </r>
  <r>
    <x v="0"/>
    <s v="RAMIREZ HUGO ENZO"/>
    <x v="0"/>
    <s v="01-07-01-30544801"/>
    <s v="07-005558"/>
    <x v="11"/>
    <s v="07-006809"/>
    <x v="163"/>
    <s v="Pesos (ARS)"/>
    <n v="79494"/>
    <n v="59125.05"/>
    <n v="2956.25"/>
    <n v="1"/>
    <x v="0"/>
    <n v="1.9E-2"/>
  </r>
  <r>
    <x v="0"/>
    <s v="ARNEZ MARIAM JAEL"/>
    <x v="0"/>
    <s v="01-07-01-30545536"/>
    <s v="07-005450"/>
    <x v="13"/>
    <s v="07-006809"/>
    <x v="163"/>
    <s v="Pesos (ARS)"/>
    <n v="70375"/>
    <n v="52343.09"/>
    <n v="2617.15"/>
    <n v="1"/>
    <x v="0"/>
    <n v="1.9E-2"/>
  </r>
  <r>
    <x v="0"/>
    <s v="AGUIAR HERNAN JESUS"/>
    <x v="0"/>
    <s v="01-07-01-30545717"/>
    <s v="07-006039"/>
    <x v="3"/>
    <s v="07-006809"/>
    <x v="163"/>
    <s v="Pesos (ARS)"/>
    <n v="62895"/>
    <n v="46779.73"/>
    <n v="2338.9899999999998"/>
    <n v="1"/>
    <x v="0"/>
    <n v="1.9E-2"/>
  </r>
  <r>
    <x v="0"/>
    <s v="YACMAN S S.A."/>
    <x v="0"/>
    <s v="01-07-01-30546418"/>
    <s v="07-005637"/>
    <x v="5"/>
    <s v="07-006809"/>
    <x v="163"/>
    <s v="Pesos (ARS)"/>
    <n v="755975.02"/>
    <n v="500113.96"/>
    <n v="25005.7"/>
    <n v="1"/>
    <x v="0"/>
    <n v="1.9E-2"/>
  </r>
  <r>
    <x v="0"/>
    <s v="SAADA ALEXIS DIDIER"/>
    <x v="0"/>
    <s v="01-07-01-30547763"/>
    <s v="07-005637"/>
    <x v="5"/>
    <s v="07-006809"/>
    <x v="163"/>
    <s v="Pesos (ARS)"/>
    <n v="28012"/>
    <n v="20834.27"/>
    <n v="1041.71"/>
    <n v="1"/>
    <x v="0"/>
    <n v="1.9E-2"/>
  </r>
  <r>
    <x v="0"/>
    <s v="RIVERO SONIA ELIZABETH"/>
    <x v="0"/>
    <s v="01-07-01-30548202"/>
    <s v="07-006993"/>
    <x v="7"/>
    <s v="07-006809"/>
    <x v="163"/>
    <s v="Pesos (ARS)"/>
    <n v="27055"/>
    <n v="18301"/>
    <n v="915.05"/>
    <n v="1"/>
    <x v="0"/>
    <n v="1.9E-2"/>
  </r>
  <r>
    <x v="0"/>
    <s v="MARTINEZ MARIO OSVALDO"/>
    <x v="0"/>
    <s v="01-07-01-30551711"/>
    <s v="07-006138"/>
    <x v="12"/>
    <s v="07-006809"/>
    <x v="163"/>
    <s v="Pesos (ARS)"/>
    <n v="88058"/>
    <n v="59542"/>
    <n v="2977.1"/>
    <n v="1"/>
    <x v="0"/>
    <n v="1.9E-2"/>
  </r>
  <r>
    <x v="0"/>
    <s v="CALABRETTO CARLOS JORGE"/>
    <x v="0"/>
    <s v="01-07-01-30552166"/>
    <s v="07-005978"/>
    <x v="4"/>
    <s v="07-006809"/>
    <x v="163"/>
    <s v="Pesos (ARS)"/>
    <n v="97341"/>
    <n v="63728"/>
    <n v="3186.39"/>
    <n v="1"/>
    <x v="0"/>
    <n v="1.9E-2"/>
  </r>
  <r>
    <x v="0"/>
    <s v="BOGLIOLI ISABEL MABEL"/>
    <x v="0"/>
    <s v="01-07-01-30553533"/>
    <s v="07-006619"/>
    <x v="25"/>
    <s v="07-006809"/>
    <x v="163"/>
    <s v="Pesos (ARS)"/>
    <n v="235161"/>
    <n v="160381"/>
    <n v="8019.05"/>
    <n v="1"/>
    <x v="0"/>
    <n v="1.9E-2"/>
  </r>
  <r>
    <x v="0"/>
    <s v="CORREA ALFREDO ALEJANDRO"/>
    <x v="1"/>
    <s v="01-07-07-30091053"/>
    <s v="07-006138"/>
    <x v="12"/>
    <s v="07-006809"/>
    <x v="163"/>
    <s v="Pesos (ARS)"/>
    <n v="33782"/>
    <n v="23023"/>
    <n v="1151.1400000000001"/>
    <n v="1"/>
    <x v="0"/>
    <n v="1.9E-2"/>
  </r>
  <r>
    <x v="0"/>
    <s v="VALENTI JAQUELINA IVANA"/>
    <x v="1"/>
    <s v="01-07-07-30091789"/>
    <s v="07-005738"/>
    <x v="2"/>
    <s v="07-006809"/>
    <x v="163"/>
    <s v="Pesos (ARS)"/>
    <n v="22943"/>
    <n v="15636"/>
    <n v="781.79"/>
    <n v="1"/>
    <x v="0"/>
    <n v="1.9E-2"/>
  </r>
  <r>
    <x v="0"/>
    <s v="AGUILERA CARINA RAQUEL"/>
    <x v="1"/>
    <s v="01-07-07-30092183"/>
    <s v="07-006039"/>
    <x v="3"/>
    <s v="07-006809"/>
    <x v="163"/>
    <s v="Pesos (ARS)"/>
    <n v="11616"/>
    <n v="7955"/>
    <n v="397.75"/>
    <n v="1"/>
    <x v="0"/>
    <n v="1.9E-2"/>
  </r>
  <r>
    <x v="0"/>
    <s v="GUILLEN SEBASTIAN DARIO"/>
    <x v="1"/>
    <s v="01-07-07-30093577"/>
    <s v="07-006025"/>
    <x v="0"/>
    <s v="07-006809"/>
    <x v="163"/>
    <s v="Pesos (ARS)"/>
    <n v="44758"/>
    <n v="30492"/>
    <n v="1524.6"/>
    <n v="1"/>
    <x v="0"/>
    <n v="1.9E-2"/>
  </r>
  <r>
    <x v="0"/>
    <s v="MANRRIQUE PABLO OMAR"/>
    <x v="1"/>
    <s v="01-07-07-30093739"/>
    <s v="07-005450"/>
    <x v="13"/>
    <s v="07-006809"/>
    <x v="163"/>
    <s v="Pesos (ARS)"/>
    <n v="45650"/>
    <n v="31100"/>
    <n v="1554.99"/>
    <n v="1"/>
    <x v="0"/>
    <n v="1.9E-2"/>
  </r>
  <r>
    <x v="0"/>
    <s v="MASTROMAURO GABRIEL"/>
    <x v="1"/>
    <s v="01-07-07-30093773"/>
    <s v="07-006574"/>
    <x v="11"/>
    <s v="07-006809"/>
    <x v="163"/>
    <s v="Pesos (ARS)"/>
    <n v="37743"/>
    <n v="25043.7"/>
    <n v="1252.19"/>
    <n v="1"/>
    <x v="0"/>
    <n v="1.9E-2"/>
  </r>
  <r>
    <x v="0"/>
    <s v="ROLDAN MATIAS NICOLAS"/>
    <x v="1"/>
    <s v="01-07-07-30095816"/>
    <s v="07-005739"/>
    <x v="8"/>
    <s v="07-006809"/>
    <x v="163"/>
    <s v="Pesos (ARS)"/>
    <n v="5475"/>
    <n v="3846"/>
    <n v="192.3"/>
    <n v="1"/>
    <x v="0"/>
    <n v="1.9E-2"/>
  </r>
  <r>
    <x v="0"/>
    <s v="MASTROMAURO GABRIEL"/>
    <x v="1"/>
    <s v="01-07-07-30095898"/>
    <s v="07-006574"/>
    <x v="11"/>
    <s v="07-006809"/>
    <x v="163"/>
    <s v="Pesos (ARS)"/>
    <n v="25104"/>
    <n v="17637"/>
    <n v="881.83"/>
    <n v="1"/>
    <x v="0"/>
    <n v="1.9E-2"/>
  </r>
  <r>
    <x v="0"/>
    <s v="ITP SAS"/>
    <x v="5"/>
    <s v="01-07-12-30001221"/>
    <s v="07-005558"/>
    <x v="11"/>
    <s v="07-006809"/>
    <x v="163"/>
    <s v="Pesos (ARS)"/>
    <n v="139951"/>
    <n v="71215"/>
    <n v="4272.8999999999996"/>
    <n v="1"/>
    <x v="0"/>
    <n v="1.9E-2"/>
  </r>
  <r>
    <x v="0"/>
    <s v="SAADA ALEXIS DIDIER"/>
    <x v="2"/>
    <s v="01-07-21-30037715"/>
    <s v="07-005637"/>
    <x v="5"/>
    <s v="07-006809"/>
    <x v="163"/>
    <s v="Pesos (ARS)"/>
    <n v="31910"/>
    <n v="23689.03"/>
    <n v="1184.45"/>
    <n v="1"/>
    <x v="0"/>
    <n v="1.9E-2"/>
  </r>
  <r>
    <x v="0"/>
    <s v="GUTIERREZ IGNACIO"/>
    <x v="2"/>
    <s v="01-07-21-30038702"/>
    <s v="07-005738"/>
    <x v="2"/>
    <s v="07-006809"/>
    <x v="163"/>
    <s v="Pesos (ARS)"/>
    <n v="8473"/>
    <n v="6332.49"/>
    <n v="126.65"/>
    <n v="1"/>
    <x v="0"/>
    <n v="1.9E-2"/>
  </r>
  <r>
    <x v="0"/>
    <s v="SUREDA MAJUL LEONARDO JESUS"/>
    <x v="2"/>
    <s v="01-07-21-30039873"/>
    <s v="07-006138"/>
    <x v="12"/>
    <s v="07-006809"/>
    <x v="163"/>
    <s v="Pesos (ARS)"/>
    <n v="8347"/>
    <n v="6197"/>
    <n v="309.85000000000002"/>
    <n v="1"/>
    <x v="0"/>
    <n v="1.9E-2"/>
  </r>
  <r>
    <x v="0"/>
    <s v="BUZON CLAUDIA CARMEN"/>
    <x v="2"/>
    <s v="01-07-21-30041703"/>
    <s v="07-005637"/>
    <x v="5"/>
    <s v="07-006809"/>
    <x v="163"/>
    <s v="Pesos (ARS)"/>
    <n v="23548"/>
    <n v="17514.34"/>
    <n v="875.72"/>
    <n v="1"/>
    <x v="0"/>
    <n v="1.9E-2"/>
  </r>
  <r>
    <x v="0"/>
    <s v="ALOS ESTEBAN SEBASTIAN"/>
    <x v="2"/>
    <s v="01-07-21-30042837"/>
    <s v="07-005539"/>
    <x v="10"/>
    <s v="07-006809"/>
    <x v="163"/>
    <s v="Pesos (ARS)"/>
    <n v="47545"/>
    <n v="35362.720000000001"/>
    <n v="1768.14"/>
    <n v="1"/>
    <x v="0"/>
    <n v="1.9E-2"/>
  </r>
  <r>
    <x v="1"/>
    <s v="LOPEZ CARINA NOEMI"/>
    <x v="0"/>
    <s v="01-07-01-30512640"/>
    <s v="07-005558"/>
    <x v="11"/>
    <m/>
    <x v="163"/>
    <s v="Pesos (ARS)"/>
    <n v="62959"/>
    <n v="46740.46"/>
    <n v="467.4"/>
    <m/>
    <x v="0"/>
    <n v="1.9E-2"/>
  </r>
  <r>
    <x v="1"/>
    <s v="AGUIAR HERNAN JESUS"/>
    <x v="0"/>
    <s v="01-07-01-30516899"/>
    <s v="07-006039"/>
    <x v="3"/>
    <m/>
    <x v="163"/>
    <s v="Pesos (ARS)"/>
    <n v="55719"/>
    <n v="41365.64"/>
    <n v="413.66"/>
    <m/>
    <x v="0"/>
    <n v="1.9E-2"/>
  </r>
  <r>
    <x v="1"/>
    <s v="CASTELLANOS SEGURA ROCIO AGUSTINA"/>
    <x v="0"/>
    <s v="01-07-01-30527758"/>
    <s v="07-005539"/>
    <x v="10"/>
    <m/>
    <x v="163"/>
    <s v="Pesos (ARS)"/>
    <n v="150740"/>
    <n v="111908.35"/>
    <n v="1119.08"/>
    <m/>
    <x v="0"/>
    <n v="1.9E-2"/>
  </r>
  <r>
    <x v="1"/>
    <s v="QUIROGA VICTOR HUGO"/>
    <x v="0"/>
    <s v="01-07-01-30527787"/>
    <s v="07-005539"/>
    <x v="10"/>
    <m/>
    <x v="163"/>
    <s v="Pesos (ARS)"/>
    <n v="61096"/>
    <n v="45357.26"/>
    <n v="453.57"/>
    <m/>
    <x v="0"/>
    <n v="1.9E-2"/>
  </r>
  <r>
    <x v="1"/>
    <s v="GUARDIA FEDERICO HERNÏ½N"/>
    <x v="0"/>
    <s v="01-07-01-30527936"/>
    <s v="07-005637"/>
    <x v="5"/>
    <m/>
    <x v="163"/>
    <s v="Pesos (ARS)"/>
    <n v="77014"/>
    <n v="57173.96"/>
    <n v="571.74"/>
    <m/>
    <x v="0"/>
    <n v="1.9E-2"/>
  </r>
  <r>
    <x v="1"/>
    <s v="MARIN SONIA MIRTHA"/>
    <x v="0"/>
    <s v="01-07-01-30528775"/>
    <s v="07-005739"/>
    <x v="8"/>
    <m/>
    <x v="163"/>
    <s v="Pesos (ARS)"/>
    <n v="60118"/>
    <n v="44602.01"/>
    <n v="446.02"/>
    <m/>
    <x v="0"/>
    <n v="1.9E-2"/>
  </r>
  <r>
    <x v="1"/>
    <s v="BUSCEMA MARIANO GONZALO"/>
    <x v="0"/>
    <s v="01-07-01-30528962"/>
    <s v="07-005947"/>
    <x v="19"/>
    <m/>
    <x v="163"/>
    <s v="Pesos (ARS)"/>
    <n v="117618"/>
    <n v="87317.84"/>
    <n v="873.18"/>
    <m/>
    <x v="0"/>
    <n v="1.9E-2"/>
  </r>
  <r>
    <x v="1"/>
    <s v="SAADA ALEXIS DIDIER"/>
    <x v="0"/>
    <s v="01-07-01-30530043"/>
    <s v="07-005637"/>
    <x v="5"/>
    <m/>
    <x v="163"/>
    <s v="Pesos (ARS)"/>
    <n v="45752"/>
    <n v="33965.83"/>
    <n v="339.66"/>
    <m/>
    <x v="0"/>
    <n v="1.9E-2"/>
  </r>
  <r>
    <x v="1"/>
    <s v="RICHARD CARINA FERNANDA"/>
    <x v="0"/>
    <s v="01-07-01-30530082"/>
    <s v="07-005558"/>
    <x v="11"/>
    <m/>
    <x v="163"/>
    <s v="Pesos (ARS)"/>
    <n v="135336"/>
    <n v="100471.81"/>
    <n v="1004.72"/>
    <m/>
    <x v="0"/>
    <n v="1.9E-2"/>
  </r>
  <r>
    <x v="1"/>
    <s v="PIMENIDES MERCEDES"/>
    <x v="0"/>
    <s v="01-07-01-30532190"/>
    <s v="07-005947"/>
    <x v="19"/>
    <m/>
    <x v="163"/>
    <s v="Pesos (ARS)"/>
    <n v="153507"/>
    <n v="113961.8"/>
    <n v="1139.6199999999999"/>
    <m/>
    <x v="0"/>
    <n v="1.9E-2"/>
  </r>
  <r>
    <x v="1"/>
    <s v="BENINGAZZA LAURA PAOLA"/>
    <x v="0"/>
    <s v="01-07-01-30532778"/>
    <s v="07-006039"/>
    <x v="3"/>
    <m/>
    <x v="163"/>
    <s v="Pesos (ARS)"/>
    <n v="95365"/>
    <n v="70798.03"/>
    <n v="707.98"/>
    <m/>
    <x v="0"/>
    <n v="1.9E-2"/>
  </r>
  <r>
    <x v="1"/>
    <s v="RIOS NATALIA VANESA"/>
    <x v="0"/>
    <s v="01-07-01-30533696"/>
    <s v="07-005978"/>
    <x v="4"/>
    <m/>
    <x v="163"/>
    <s v="Pesos (ARS)"/>
    <n v="147782"/>
    <n v="109711.76"/>
    <n v="1097.1199999999999"/>
    <m/>
    <x v="0"/>
    <n v="1.9E-2"/>
  </r>
  <r>
    <x v="1"/>
    <s v="PSARUDAKIS GRACIELA"/>
    <x v="0"/>
    <s v="01-07-01-30537018"/>
    <s v="07-005637"/>
    <x v="5"/>
    <m/>
    <x v="163"/>
    <s v="Pesos (ARS)"/>
    <n v="107790"/>
    <n v="80171.19"/>
    <n v="801.71"/>
    <m/>
    <x v="0"/>
    <n v="1.9E-2"/>
  </r>
  <r>
    <x v="1"/>
    <s v="REITANO ROLANDO MARTIN"/>
    <x v="0"/>
    <s v="01-07-01-30538178"/>
    <s v="07-005738"/>
    <x v="2"/>
    <m/>
    <x v="163"/>
    <s v="Pesos (ARS)"/>
    <n v="68100"/>
    <n v="50650.45"/>
    <n v="506.5"/>
    <m/>
    <x v="0"/>
    <n v="1.9E-2"/>
  </r>
  <r>
    <x v="1"/>
    <s v="RICCIARDI GUILLERMO FABIAN"/>
    <x v="0"/>
    <s v="01-07-01-30538295"/>
    <s v="07-005539"/>
    <x v="10"/>
    <m/>
    <x v="163"/>
    <s v="Pesos (ARS)"/>
    <n v="76616"/>
    <n v="55741.04"/>
    <n v="557.41"/>
    <m/>
    <x v="0"/>
    <n v="1.9E-2"/>
  </r>
  <r>
    <x v="1"/>
    <s v="FERREIRA BETETTO JULIAN ULISES"/>
    <x v="0"/>
    <s v="01-07-01-30538365"/>
    <s v="07-005558"/>
    <x v="11"/>
    <m/>
    <x v="163"/>
    <s v="Pesos (ARS)"/>
    <n v="55484"/>
    <n v="41267.32"/>
    <n v="412.67"/>
    <m/>
    <x v="0"/>
    <n v="1.9E-2"/>
  </r>
  <r>
    <x v="1"/>
    <s v="FEAL DANIEL"/>
    <x v="0"/>
    <s v="01-07-01-30539619"/>
    <s v="07-005558"/>
    <x v="11"/>
    <m/>
    <x v="163"/>
    <s v="Pesos (ARS)"/>
    <n v="67303"/>
    <n v="50057.78"/>
    <n v="500.58"/>
    <m/>
    <x v="0"/>
    <n v="1.9E-2"/>
  </r>
  <r>
    <x v="1"/>
    <s v="ZAPANA MATIAS EZEQUIEL"/>
    <x v="0"/>
    <s v="01-07-01-30540777"/>
    <s v="07-006138"/>
    <x v="12"/>
    <m/>
    <x v="163"/>
    <s v="Pesos (ARS)"/>
    <n v="72908"/>
    <n v="54226.96"/>
    <n v="542.27"/>
    <m/>
    <x v="0"/>
    <n v="1.9E-2"/>
  </r>
  <r>
    <x v="1"/>
    <s v="SANCHEZ LEONOR INES"/>
    <x v="0"/>
    <s v="01-07-01-30540846"/>
    <s v="07-005739"/>
    <x v="8"/>
    <m/>
    <x v="163"/>
    <s v="Pesos (ARS)"/>
    <n v="56394"/>
    <n v="41944.58"/>
    <n v="419.45"/>
    <m/>
    <x v="0"/>
    <n v="1.9E-2"/>
  </r>
  <r>
    <x v="1"/>
    <s v="GARAY PABLO GABRIEL"/>
    <x v="0"/>
    <s v="01-07-01-30542878"/>
    <s v="07-005539"/>
    <x v="10"/>
    <m/>
    <x v="163"/>
    <s v="Pesos (ARS)"/>
    <n v="125040"/>
    <n v="93001.68"/>
    <n v="930.02"/>
    <m/>
    <x v="0"/>
    <n v="1.9E-2"/>
  </r>
  <r>
    <x v="1"/>
    <s v="LUCERO VICTOR HUGO"/>
    <x v="0"/>
    <s v="01-07-01-30543441"/>
    <s v="07-005637"/>
    <x v="5"/>
    <m/>
    <x v="163"/>
    <s v="Pesos (ARS)"/>
    <n v="78019"/>
    <n v="58310.1"/>
    <n v="583.1"/>
    <m/>
    <x v="0"/>
    <n v="1.9E-2"/>
  </r>
  <r>
    <x v="1"/>
    <s v="CONDORI JOHANA ELIZABETH"/>
    <x v="0"/>
    <s v="01-07-01-30544108"/>
    <s v="07-006009"/>
    <x v="20"/>
    <m/>
    <x v="163"/>
    <s v="Pesos (ARS)"/>
    <n v="30479"/>
    <n v="22882.6"/>
    <n v="228.83"/>
    <m/>
    <x v="0"/>
    <n v="1.9E-2"/>
  </r>
  <r>
    <x v="1"/>
    <s v="MARTINEZ SALVADOR A"/>
    <x v="0"/>
    <s v="01-07-01-30544727"/>
    <s v="07-005637"/>
    <x v="5"/>
    <m/>
    <x v="163"/>
    <s v="Pesos (ARS)"/>
    <n v="82918"/>
    <n v="61672.44"/>
    <n v="616.72"/>
    <m/>
    <x v="0"/>
    <n v="1.9E-2"/>
  </r>
  <r>
    <x v="1"/>
    <s v="RAMIREZ HUGO ENZO"/>
    <x v="0"/>
    <s v="01-07-01-30544801"/>
    <s v="07-005558"/>
    <x v="11"/>
    <m/>
    <x v="163"/>
    <s v="Pesos (ARS)"/>
    <n v="79494"/>
    <n v="59125.05"/>
    <n v="591.25"/>
    <m/>
    <x v="0"/>
    <n v="1.9E-2"/>
  </r>
  <r>
    <x v="1"/>
    <s v="ARNEZ MARIAM JAEL"/>
    <x v="0"/>
    <s v="01-07-01-30545536"/>
    <s v="07-005450"/>
    <x v="13"/>
    <m/>
    <x v="163"/>
    <s v="Pesos (ARS)"/>
    <n v="70375"/>
    <n v="52343.09"/>
    <n v="523.42999999999995"/>
    <m/>
    <x v="0"/>
    <n v="1.9E-2"/>
  </r>
  <r>
    <x v="1"/>
    <s v="AGUIAR HERNAN JESUS"/>
    <x v="0"/>
    <s v="01-07-01-30545717"/>
    <s v="07-006039"/>
    <x v="3"/>
    <m/>
    <x v="163"/>
    <s v="Pesos (ARS)"/>
    <n v="62895"/>
    <n v="46779.73"/>
    <n v="467.8"/>
    <m/>
    <x v="0"/>
    <n v="1.9E-2"/>
  </r>
  <r>
    <x v="1"/>
    <s v="YACMAN S S.A."/>
    <x v="0"/>
    <s v="01-07-01-30546418"/>
    <s v="07-005637"/>
    <x v="5"/>
    <m/>
    <x v="163"/>
    <s v="Pesos (ARS)"/>
    <n v="755975.02"/>
    <n v="500113.96"/>
    <n v="5001.1400000000003"/>
    <m/>
    <x v="0"/>
    <n v="1.9E-2"/>
  </r>
  <r>
    <x v="1"/>
    <s v="SAADA ALEXIS DIDIER"/>
    <x v="0"/>
    <s v="01-07-01-30547763"/>
    <s v="07-005637"/>
    <x v="5"/>
    <m/>
    <x v="163"/>
    <s v="Pesos (ARS)"/>
    <n v="28012"/>
    <n v="20834.27"/>
    <n v="208.34"/>
    <m/>
    <x v="0"/>
    <n v="1.9E-2"/>
  </r>
  <r>
    <x v="1"/>
    <s v="RIVERO SONIA ELIZABETH"/>
    <x v="0"/>
    <s v="01-07-01-30548202"/>
    <s v="07-006993"/>
    <x v="7"/>
    <m/>
    <x v="163"/>
    <s v="Pesos (ARS)"/>
    <n v="27055"/>
    <n v="18301"/>
    <n v="183.01"/>
    <m/>
    <x v="0"/>
    <n v="1.9E-2"/>
  </r>
  <r>
    <x v="1"/>
    <s v="MARTINEZ MARIO OSVALDO"/>
    <x v="0"/>
    <s v="01-07-01-30551711"/>
    <s v="07-006138"/>
    <x v="12"/>
    <m/>
    <x v="163"/>
    <s v="Pesos (ARS)"/>
    <n v="88058"/>
    <n v="59542"/>
    <n v="595.41999999999996"/>
    <m/>
    <x v="0"/>
    <n v="1.9E-2"/>
  </r>
  <r>
    <x v="1"/>
    <s v="CALABRETTO CARLOS JORGE"/>
    <x v="0"/>
    <s v="01-07-01-30552166"/>
    <s v="07-005978"/>
    <x v="4"/>
    <m/>
    <x v="163"/>
    <s v="Pesos (ARS)"/>
    <n v="97341"/>
    <n v="63728"/>
    <n v="637.27"/>
    <m/>
    <x v="0"/>
    <n v="1.9E-2"/>
  </r>
  <r>
    <x v="1"/>
    <s v="BOGLIOLI ISABEL MABEL"/>
    <x v="0"/>
    <s v="01-07-01-30553533"/>
    <s v="07-006619"/>
    <x v="25"/>
    <m/>
    <x v="163"/>
    <s v="Pesos (ARS)"/>
    <n v="235161"/>
    <n v="160381"/>
    <n v="1603.81"/>
    <m/>
    <x v="0"/>
    <n v="1.9E-2"/>
  </r>
  <r>
    <x v="1"/>
    <s v="CORREA ALFREDO ALEJANDRO"/>
    <x v="1"/>
    <s v="01-07-07-30091053"/>
    <s v="07-006138"/>
    <x v="12"/>
    <m/>
    <x v="163"/>
    <s v="Pesos (ARS)"/>
    <n v="33782"/>
    <n v="23023"/>
    <n v="230.23"/>
    <m/>
    <x v="0"/>
    <n v="1.9E-2"/>
  </r>
  <r>
    <x v="1"/>
    <s v="VALENTI JAQUELINA IVANA"/>
    <x v="1"/>
    <s v="01-07-07-30091789"/>
    <s v="07-005738"/>
    <x v="2"/>
    <m/>
    <x v="163"/>
    <s v="Pesos (ARS)"/>
    <n v="22943"/>
    <n v="15636"/>
    <n v="156.35"/>
    <m/>
    <x v="0"/>
    <n v="1.9E-2"/>
  </r>
  <r>
    <x v="1"/>
    <s v="AGUILERA CARINA RAQUEL"/>
    <x v="1"/>
    <s v="01-07-07-30092183"/>
    <s v="07-006039"/>
    <x v="3"/>
    <m/>
    <x v="163"/>
    <s v="Pesos (ARS)"/>
    <n v="11616"/>
    <n v="7955"/>
    <n v="79.55"/>
    <m/>
    <x v="0"/>
    <n v="1.9E-2"/>
  </r>
  <r>
    <x v="1"/>
    <s v="GUILLEN SEBASTIAN DARIO"/>
    <x v="1"/>
    <s v="01-07-07-30093577"/>
    <s v="07-006025"/>
    <x v="0"/>
    <m/>
    <x v="163"/>
    <s v="Pesos (ARS)"/>
    <n v="44758"/>
    <n v="30492"/>
    <n v="304.92"/>
    <m/>
    <x v="0"/>
    <n v="1.9E-2"/>
  </r>
  <r>
    <x v="1"/>
    <s v="MANRRIQUE PABLO OMAR"/>
    <x v="1"/>
    <s v="01-07-07-30093739"/>
    <s v="07-005450"/>
    <x v="13"/>
    <m/>
    <x v="163"/>
    <s v="Pesos (ARS)"/>
    <n v="45650"/>
    <n v="31100"/>
    <n v="311"/>
    <m/>
    <x v="0"/>
    <n v="1.9E-2"/>
  </r>
  <r>
    <x v="1"/>
    <s v="MASTROMAURO GABRIEL"/>
    <x v="1"/>
    <s v="01-07-07-30093773"/>
    <s v="07-006574"/>
    <x v="11"/>
    <m/>
    <x v="163"/>
    <s v="Pesos (ARS)"/>
    <n v="37743"/>
    <n v="25043.7"/>
    <n v="250.44"/>
    <m/>
    <x v="0"/>
    <n v="1.9E-2"/>
  </r>
  <r>
    <x v="1"/>
    <s v="ROLDAN MATIAS NICOLAS"/>
    <x v="1"/>
    <s v="01-07-07-30095816"/>
    <s v="07-005739"/>
    <x v="8"/>
    <m/>
    <x v="163"/>
    <s v="Pesos (ARS)"/>
    <n v="5475"/>
    <n v="3846"/>
    <n v="38.46"/>
    <m/>
    <x v="0"/>
    <n v="1.9E-2"/>
  </r>
  <r>
    <x v="1"/>
    <s v="MASTROMAURO GABRIEL"/>
    <x v="1"/>
    <s v="01-07-07-30095898"/>
    <s v="07-006574"/>
    <x v="11"/>
    <m/>
    <x v="163"/>
    <s v="Pesos (ARS)"/>
    <n v="25104"/>
    <n v="17637"/>
    <n v="176.35"/>
    <m/>
    <x v="0"/>
    <n v="1.9E-2"/>
  </r>
  <r>
    <x v="1"/>
    <s v="ITP SAS"/>
    <x v="5"/>
    <s v="01-07-12-30001221"/>
    <s v="07-005558"/>
    <x v="11"/>
    <m/>
    <x v="163"/>
    <s v="Pesos (ARS)"/>
    <n v="139951"/>
    <n v="71215"/>
    <n v="712.15"/>
    <m/>
    <x v="0"/>
    <n v="1.9E-2"/>
  </r>
  <r>
    <x v="1"/>
    <s v="SAADA ALEXIS DIDIER"/>
    <x v="2"/>
    <s v="01-07-21-30037715"/>
    <s v="07-005637"/>
    <x v="5"/>
    <m/>
    <x v="163"/>
    <s v="Pesos (ARS)"/>
    <n v="31910"/>
    <n v="23689.03"/>
    <n v="236.89"/>
    <m/>
    <x v="0"/>
    <n v="1.9E-2"/>
  </r>
  <r>
    <x v="1"/>
    <s v="GUTIERREZ IGNACIO"/>
    <x v="2"/>
    <s v="01-07-21-30038702"/>
    <s v="07-005738"/>
    <x v="2"/>
    <m/>
    <x v="163"/>
    <s v="Pesos (ARS)"/>
    <n v="8473"/>
    <n v="6332.49"/>
    <n v="63.32"/>
    <m/>
    <x v="0"/>
    <n v="1.9E-2"/>
  </r>
  <r>
    <x v="1"/>
    <s v="SUREDA MAJUL LEONARDO JESUS"/>
    <x v="2"/>
    <s v="01-07-21-30039873"/>
    <s v="07-006138"/>
    <x v="12"/>
    <m/>
    <x v="163"/>
    <s v="Pesos (ARS)"/>
    <n v="8347"/>
    <n v="6197"/>
    <n v="61.97"/>
    <m/>
    <x v="0"/>
    <n v="1.9E-2"/>
  </r>
  <r>
    <x v="1"/>
    <s v="BUZON CLAUDIA CARMEN"/>
    <x v="2"/>
    <s v="01-07-21-30041703"/>
    <s v="07-005637"/>
    <x v="5"/>
    <m/>
    <x v="163"/>
    <s v="Pesos (ARS)"/>
    <n v="23548"/>
    <n v="17514.34"/>
    <n v="175.14"/>
    <m/>
    <x v="0"/>
    <n v="1.9E-2"/>
  </r>
  <r>
    <x v="1"/>
    <s v="ALOS ESTEBAN SEBASTIAN"/>
    <x v="2"/>
    <s v="01-07-21-30042837"/>
    <s v="07-005539"/>
    <x v="10"/>
    <m/>
    <x v="163"/>
    <s v="Pesos (ARS)"/>
    <n v="47545"/>
    <n v="35362.720000000001"/>
    <n v="353.63"/>
    <m/>
    <x v="0"/>
    <n v="1.9E-2"/>
  </r>
  <r>
    <x v="0"/>
    <s v="RETTA SILVIA CARINA"/>
    <x v="0"/>
    <s v="01-07-01-30545203"/>
    <s v="07-005738"/>
    <x v="2"/>
    <s v="07-006809"/>
    <x v="164"/>
    <s v="Pesos (ARS)"/>
    <n v="45793"/>
    <n v="34059.11"/>
    <n v="1702.96"/>
    <n v="1"/>
    <x v="0"/>
    <n v="1.9E-2"/>
  </r>
  <r>
    <x v="0"/>
    <s v="GOMEZ JUAN FRANCISCO"/>
    <x v="7"/>
    <s v="01-07-06-30031506"/>
    <s v="07-007176"/>
    <x v="28"/>
    <s v="07-006809"/>
    <x v="164"/>
    <s v="Pesos (ARS)"/>
    <n v="10025"/>
    <n v="6618"/>
    <n v="330.9"/>
    <n v="1"/>
    <x v="0"/>
    <n v="1.9E-2"/>
  </r>
  <r>
    <x v="1"/>
    <s v="RETTA SILVIA CARINA"/>
    <x v="0"/>
    <s v="01-07-01-30545203"/>
    <s v="07-005738"/>
    <x v="2"/>
    <m/>
    <x v="164"/>
    <s v="Pesos (ARS)"/>
    <n v="45793"/>
    <n v="34059.11"/>
    <n v="340.59"/>
    <m/>
    <x v="0"/>
    <n v="1.9E-2"/>
  </r>
  <r>
    <x v="1"/>
    <s v="GOMEZ JUAN FRANCISCO"/>
    <x v="7"/>
    <s v="01-07-06-30031506"/>
    <s v="07-007176"/>
    <x v="28"/>
    <m/>
    <x v="164"/>
    <s v="Pesos (ARS)"/>
    <n v="10025"/>
    <n v="6618"/>
    <n v="66.180000000000007"/>
    <m/>
    <x v="0"/>
    <n v="1.9E-2"/>
  </r>
  <r>
    <x v="0"/>
    <s v="OLMOS MARTIN DAMIAN"/>
    <x v="0"/>
    <s v="01-07-01-30522261"/>
    <s v="07-006138"/>
    <x v="12"/>
    <s v="07-006809"/>
    <x v="165"/>
    <s v="Pesos (ARS)"/>
    <n v="108827"/>
    <n v="81093.320000000007"/>
    <n v="4054.67"/>
    <n v="1"/>
    <x v="0"/>
    <n v="1.9E-2"/>
  </r>
  <r>
    <x v="0"/>
    <s v="MARTINEZ MIRIAM ELISABET"/>
    <x v="0"/>
    <s v="01-07-01-30529557"/>
    <s v="07-005558"/>
    <x v="11"/>
    <s v="07-006809"/>
    <x v="165"/>
    <s v="Pesos (ARS)"/>
    <n v="62710"/>
    <n v="46555.3"/>
    <n v="2327.77"/>
    <n v="1"/>
    <x v="0"/>
    <n v="1.9E-2"/>
  </r>
  <r>
    <x v="0"/>
    <s v="INTER TRANS SRL"/>
    <x v="0"/>
    <s v="01-07-01-30545776"/>
    <s v="07-006025"/>
    <x v="0"/>
    <s v="07-006809"/>
    <x v="165"/>
    <s v="Pesos (ARS)"/>
    <n v="959325.83"/>
    <n v="573361.22"/>
    <n v="28668.080000000002"/>
    <n v="1"/>
    <x v="0"/>
    <n v="1.9E-2"/>
  </r>
  <r>
    <x v="0"/>
    <s v="VEITRAN S.A."/>
    <x v="0"/>
    <s v="01-07-01-30553686"/>
    <s v="07-005738"/>
    <x v="2"/>
    <s v="07-006809"/>
    <x v="165"/>
    <s v="Pesos (ARS)"/>
    <n v="198303.95"/>
    <n v="126966.98"/>
    <n v="6348.35"/>
    <n v="1"/>
    <x v="0"/>
    <n v="1.9E-2"/>
  </r>
  <r>
    <x v="0"/>
    <s v="PONCHON HERVAS NICOLAS"/>
    <x v="0"/>
    <s v="01-07-01-30554227"/>
    <s v="07-005539"/>
    <x v="10"/>
    <s v="07-006809"/>
    <x v="165"/>
    <s v="Pesos (ARS)"/>
    <n v="139583.93"/>
    <n v="102967.9"/>
    <n v="5148.3900000000003"/>
    <n v="1"/>
    <x v="0"/>
    <n v="1.9E-2"/>
  </r>
  <r>
    <x v="0"/>
    <s v="INTER TRANS SRL"/>
    <x v="10"/>
    <s v="01-07-15-30002837"/>
    <s v="07-006025"/>
    <x v="0"/>
    <s v="07-006809"/>
    <x v="165"/>
    <s v="Pesos (ARS)"/>
    <n v="119911.01"/>
    <n v="61132.1"/>
    <n v="3056.58"/>
    <n v="1"/>
    <x v="0"/>
    <n v="1.9E-2"/>
  </r>
  <r>
    <x v="1"/>
    <s v="OLMOS MARTIN DAMIAN"/>
    <x v="0"/>
    <s v="01-07-01-30522261"/>
    <s v="07-006138"/>
    <x v="12"/>
    <m/>
    <x v="165"/>
    <s v="Pesos (ARS)"/>
    <n v="108827"/>
    <n v="81093.320000000007"/>
    <n v="810.93"/>
    <m/>
    <x v="0"/>
    <n v="1.9E-2"/>
  </r>
  <r>
    <x v="1"/>
    <s v="MARTINEZ MIRIAM ELISABET"/>
    <x v="0"/>
    <s v="01-07-01-30529557"/>
    <s v="07-005558"/>
    <x v="11"/>
    <m/>
    <x v="165"/>
    <s v="Pesos (ARS)"/>
    <n v="62710"/>
    <n v="46555.3"/>
    <n v="465.55"/>
    <m/>
    <x v="0"/>
    <n v="1.9E-2"/>
  </r>
  <r>
    <x v="1"/>
    <s v="INTER TRANS SRL"/>
    <x v="0"/>
    <s v="01-07-01-30545776"/>
    <s v="07-006025"/>
    <x v="0"/>
    <m/>
    <x v="165"/>
    <s v="Pesos (ARS)"/>
    <n v="959325.83"/>
    <n v="573361.22"/>
    <n v="5733.63"/>
    <m/>
    <x v="0"/>
    <n v="1.9E-2"/>
  </r>
  <r>
    <x v="1"/>
    <s v="VEITRAN S.A."/>
    <x v="0"/>
    <s v="01-07-01-30553686"/>
    <s v="07-005738"/>
    <x v="2"/>
    <m/>
    <x v="165"/>
    <s v="Pesos (ARS)"/>
    <n v="198303.95"/>
    <n v="126966.98"/>
    <n v="1269.67"/>
    <m/>
    <x v="0"/>
    <n v="1.9E-2"/>
  </r>
  <r>
    <x v="1"/>
    <s v="PONCHON HERVAS NICOLAS"/>
    <x v="0"/>
    <s v="01-07-01-30554227"/>
    <s v="07-005539"/>
    <x v="10"/>
    <m/>
    <x v="165"/>
    <s v="Pesos (ARS)"/>
    <n v="139583.93"/>
    <n v="102967.9"/>
    <n v="1029.67"/>
    <m/>
    <x v="0"/>
    <n v="1.9E-2"/>
  </r>
  <r>
    <x v="1"/>
    <s v="INTER TRANS SRL"/>
    <x v="10"/>
    <s v="01-07-15-30002837"/>
    <s v="07-006025"/>
    <x v="0"/>
    <m/>
    <x v="165"/>
    <s v="Pesos (ARS)"/>
    <n v="119911.01"/>
    <n v="61132.1"/>
    <n v="611.29999999999995"/>
    <m/>
    <x v="0"/>
    <n v="1.9E-2"/>
  </r>
  <r>
    <x v="0"/>
    <s v="SENIN CARINA ALEJANDRA"/>
    <x v="0"/>
    <s v="01-07-01-30512028"/>
    <s v="07-005255"/>
    <x v="9"/>
    <s v="07-006913"/>
    <x v="166"/>
    <s v="Pesos (ARS)"/>
    <n v="102250"/>
    <n v="75908.850000000006"/>
    <n v="1518.18"/>
    <n v="1"/>
    <x v="0"/>
    <n v="1.9E-2"/>
  </r>
  <r>
    <x v="0"/>
    <s v="FUGAZZOTTO PAOLO DAVID"/>
    <x v="0"/>
    <s v="01-07-01-30550371"/>
    <s v="07-005255"/>
    <x v="9"/>
    <s v="07-006913"/>
    <x v="166"/>
    <s v="Pesos (ARS)"/>
    <n v="103001"/>
    <n v="76609.759999999995"/>
    <n v="1532.2"/>
    <n v="1"/>
    <x v="0"/>
    <n v="1.9E-2"/>
  </r>
  <r>
    <x v="0"/>
    <s v="ASOCIACION MUTUAL JULIO ARGENTINO ROCA AMJAR"/>
    <x v="4"/>
    <s v="01-07-07-30094451"/>
    <s v="07-005255"/>
    <x v="9"/>
    <s v="07-006913"/>
    <x v="166"/>
    <s v="Pesos (ARS)"/>
    <n v="28964"/>
    <n v="20348"/>
    <n v="406.95"/>
    <n v="1"/>
    <x v="0"/>
    <n v="1.9E-2"/>
  </r>
  <r>
    <x v="0"/>
    <s v="MUÑOZ MAXIMILANO DANIEL"/>
    <x v="4"/>
    <s v="01-07-07-30095284"/>
    <s v="07-005255"/>
    <x v="9"/>
    <s v="07-006913"/>
    <x v="166"/>
    <s v="Pesos (ARS)"/>
    <n v="33702"/>
    <n v="23677"/>
    <n v="473.53"/>
    <n v="1"/>
    <x v="0"/>
    <n v="1.9E-2"/>
  </r>
  <r>
    <x v="0"/>
    <s v="TIZIO WILFREDO"/>
    <x v="1"/>
    <s v="01-07-07-30095806"/>
    <s v="07-005255"/>
    <x v="9"/>
    <s v="07-006913"/>
    <x v="166"/>
    <s v="Pesos (ARS)"/>
    <n v="6541"/>
    <n v="4595"/>
    <n v="91.89"/>
    <n v="1"/>
    <x v="0"/>
    <n v="1.9E-2"/>
  </r>
  <r>
    <x v="0"/>
    <s v="RAVIOLO ESTEBAN DANIEL"/>
    <x v="0"/>
    <s v="01-07-01-30513891"/>
    <s v="07-005558"/>
    <x v="11"/>
    <s v="07-006809"/>
    <x v="166"/>
    <s v="Pesos (ARS)"/>
    <n v="62487"/>
    <n v="46389.96"/>
    <n v="2319.5"/>
    <n v="1"/>
    <x v="0"/>
    <n v="1.9E-2"/>
  </r>
  <r>
    <x v="0"/>
    <s v="PUEBLA CUITIÑO JOAQUIN IGNACIO"/>
    <x v="0"/>
    <s v="01-07-01-30522033"/>
    <s v="07-005738"/>
    <x v="2"/>
    <s v="07-006809"/>
    <x v="166"/>
    <s v="Pesos (ARS)"/>
    <n v="104596"/>
    <n v="77650.97"/>
    <n v="3882.55"/>
    <n v="1"/>
    <x v="0"/>
    <n v="1.9E-2"/>
  </r>
  <r>
    <x v="0"/>
    <s v="BLANES MAURICIO EDUARDO"/>
    <x v="0"/>
    <s v="01-07-01-30524489"/>
    <s v="07-005738"/>
    <x v="2"/>
    <s v="07-006809"/>
    <x v="166"/>
    <s v="Pesos (ARS)"/>
    <n v="120327"/>
    <n v="89329.77"/>
    <n v="4466.49"/>
    <n v="1"/>
    <x v="0"/>
    <n v="1.9E-2"/>
  </r>
  <r>
    <x v="0"/>
    <s v="MAÑAS ROBERTO JUAN"/>
    <x v="0"/>
    <s v="01-07-01-30526773"/>
    <s v="07-005738"/>
    <x v="2"/>
    <s v="07-006809"/>
    <x v="166"/>
    <s v="Pesos (ARS)"/>
    <n v="7563"/>
    <n v="4972.75"/>
    <n v="248.64"/>
    <n v="1"/>
    <x v="0"/>
    <n v="1.9E-2"/>
  </r>
  <r>
    <x v="0"/>
    <s v="TABLON MARIA ANA"/>
    <x v="0"/>
    <s v="01-07-01-30529616"/>
    <s v="07-006138"/>
    <x v="12"/>
    <s v="07-006809"/>
    <x v="166"/>
    <s v="Pesos (ARS)"/>
    <n v="195349"/>
    <n v="120291.71"/>
    <n v="6014.59"/>
    <n v="1"/>
    <x v="0"/>
    <n v="1.9E-2"/>
  </r>
  <r>
    <x v="0"/>
    <s v="AZZOLINA PAULO DANIEL"/>
    <x v="0"/>
    <s v="01-07-01-30530555"/>
    <s v="07-005558"/>
    <x v="11"/>
    <s v="07-006809"/>
    <x v="166"/>
    <s v="Pesos (ARS)"/>
    <n v="132416"/>
    <n v="98304.49"/>
    <n v="4915.22"/>
    <n v="1"/>
    <x v="0"/>
    <n v="1.9E-2"/>
  </r>
  <r>
    <x v="0"/>
    <s v="MGV S.A."/>
    <x v="0"/>
    <s v="01-07-01-30530759"/>
    <s v="07-005539"/>
    <x v="10"/>
    <s v="07-006809"/>
    <x v="166"/>
    <s v="Pesos (ARS)"/>
    <n v="126027"/>
    <n v="93561.62"/>
    <n v="4678.08"/>
    <n v="1"/>
    <x v="0"/>
    <n v="1.9E-2"/>
  </r>
  <r>
    <x v="0"/>
    <s v="HANNOUN MARTIN SEBASTIAN"/>
    <x v="0"/>
    <s v="01-07-01-30530879"/>
    <s v="07-006138"/>
    <x v="12"/>
    <s v="07-006809"/>
    <x v="166"/>
    <s v="Pesos (ARS)"/>
    <n v="142102"/>
    <n v="105495.07"/>
    <n v="5274.75"/>
    <n v="1"/>
    <x v="0"/>
    <n v="1.9E-2"/>
  </r>
  <r>
    <x v="0"/>
    <s v="SENOSIAIN ADRIANA INES"/>
    <x v="0"/>
    <s v="01-07-01-30530929"/>
    <s v="07-005539"/>
    <x v="10"/>
    <s v="07-006809"/>
    <x v="166"/>
    <s v="Pesos (ARS)"/>
    <n v="64131"/>
    <n v="47610.61"/>
    <n v="2380.5300000000002"/>
    <n v="1"/>
    <x v="0"/>
    <n v="1.9E-2"/>
  </r>
  <r>
    <x v="0"/>
    <s v="MUNOZ MATIAS NICOLAS"/>
    <x v="0"/>
    <s v="01-07-01-30531187"/>
    <s v="07-005739"/>
    <x v="8"/>
    <s v="07-006809"/>
    <x v="166"/>
    <s v="Pesos (ARS)"/>
    <n v="52840"/>
    <n v="39228.379999999997"/>
    <n v="1961.42"/>
    <n v="1"/>
    <x v="0"/>
    <n v="1.9E-2"/>
  </r>
  <r>
    <x v="0"/>
    <s v="PEREIRA AURORA"/>
    <x v="0"/>
    <s v="01-07-01-30531828"/>
    <s v="07-005739"/>
    <x v="8"/>
    <s v="07-006809"/>
    <x v="166"/>
    <s v="Pesos (ARS)"/>
    <n v="61436"/>
    <n v="45609.18"/>
    <n v="2280.46"/>
    <n v="1"/>
    <x v="0"/>
    <n v="1.9E-2"/>
  </r>
  <r>
    <x v="0"/>
    <s v="RODRIGO FABIAN ALEJANDRO"/>
    <x v="0"/>
    <s v="01-07-01-30531836"/>
    <s v="07-006039"/>
    <x v="3"/>
    <s v="07-006809"/>
    <x v="166"/>
    <s v="Pesos (ARS)"/>
    <n v="41623"/>
    <n v="30730.07"/>
    <n v="1536.5"/>
    <n v="1"/>
    <x v="0"/>
    <n v="1.9E-2"/>
  </r>
  <r>
    <x v="0"/>
    <s v="BRUNO GUSTAVO ARIEL"/>
    <x v="0"/>
    <s v="01-07-01-30531925"/>
    <s v="07-005738"/>
    <x v="2"/>
    <s v="07-006809"/>
    <x v="166"/>
    <s v="Pesos (ARS)"/>
    <n v="51168"/>
    <n v="37986.230000000003"/>
    <n v="1899.31"/>
    <n v="1"/>
    <x v="0"/>
    <n v="1.9E-2"/>
  </r>
  <r>
    <x v="0"/>
    <s v="LUJAN NANCI MARIA"/>
    <x v="0"/>
    <s v="01-07-01-30531968"/>
    <s v="07-005739"/>
    <x v="8"/>
    <s v="07-006809"/>
    <x v="166"/>
    <s v="Pesos (ARS)"/>
    <n v="59840"/>
    <n v="44424.43"/>
    <n v="2221.2199999999998"/>
    <n v="1"/>
    <x v="0"/>
    <n v="1.9E-2"/>
  </r>
  <r>
    <x v="0"/>
    <s v="SALOMON MARIA ALEJANDRA"/>
    <x v="0"/>
    <s v="01-07-01-30532379"/>
    <s v="07-005450"/>
    <x v="13"/>
    <s v="07-006809"/>
    <x v="166"/>
    <s v="Pesos (ARS)"/>
    <n v="91207"/>
    <n v="67711.38"/>
    <n v="3385.57"/>
    <n v="1"/>
    <x v="0"/>
    <n v="1.9E-2"/>
  </r>
  <r>
    <x v="0"/>
    <s v="CONTRERAS VENEGAS ANGELA ANDREA"/>
    <x v="0"/>
    <s v="01-07-01-30536539"/>
    <s v="07-005738"/>
    <x v="2"/>
    <s v="07-006809"/>
    <x v="166"/>
    <s v="Pesos (ARS)"/>
    <n v="51564"/>
    <n v="38351.94"/>
    <n v="1917.6"/>
    <n v="1"/>
    <x v="0"/>
    <n v="1.9E-2"/>
  </r>
  <r>
    <x v="0"/>
    <s v="BLANCO GABRIEL ESTEBAN HASAN"/>
    <x v="0"/>
    <s v="01-07-01-30537090"/>
    <s v="07-005472"/>
    <x v="6"/>
    <s v="07-006809"/>
    <x v="166"/>
    <s v="Pesos (ARS)"/>
    <n v="2684912.72"/>
    <n v="1619760"/>
    <n v="80988.009999999995"/>
    <n v="1"/>
    <x v="0"/>
    <n v="1.9E-2"/>
  </r>
  <r>
    <x v="0"/>
    <s v="ZUÑIGA CLAUDIO IVAN"/>
    <x v="0"/>
    <s v="01-07-01-30537710"/>
    <s v="07-005637"/>
    <x v="5"/>
    <s v="07-006809"/>
    <x v="166"/>
    <s v="Pesos (ARS)"/>
    <n v="88438"/>
    <n v="65777.17"/>
    <n v="3288.86"/>
    <n v="1"/>
    <x v="0"/>
    <n v="1.9E-2"/>
  </r>
  <r>
    <x v="0"/>
    <s v="GALLINA GUERRA PAULA MARIANA"/>
    <x v="0"/>
    <s v="01-07-01-30538261"/>
    <s v="07-005558"/>
    <x v="11"/>
    <s v="07-006809"/>
    <x v="166"/>
    <s v="Pesos (ARS)"/>
    <n v="134044"/>
    <n v="99698.17"/>
    <n v="4984.91"/>
    <n v="1"/>
    <x v="0"/>
    <n v="1.9E-2"/>
  </r>
  <r>
    <x v="0"/>
    <s v="DAHER SEBASTIAN"/>
    <x v="0"/>
    <s v="01-07-01-30538348"/>
    <s v="07-005539"/>
    <x v="10"/>
    <s v="07-006809"/>
    <x v="166"/>
    <s v="Pesos (ARS)"/>
    <n v="78766"/>
    <n v="58584.31"/>
    <n v="2929.22"/>
    <n v="1"/>
    <x v="0"/>
    <n v="1.9E-2"/>
  </r>
  <r>
    <x v="0"/>
    <s v="SANTINI MIRIAM ELENA"/>
    <x v="0"/>
    <s v="01-07-01-30538398"/>
    <s v="07-005738"/>
    <x v="2"/>
    <s v="07-006809"/>
    <x v="166"/>
    <s v="Pesos (ARS)"/>
    <n v="123557"/>
    <n v="91898.08"/>
    <n v="4594.8999999999996"/>
    <n v="1"/>
    <x v="0"/>
    <n v="1.9E-2"/>
  </r>
  <r>
    <x v="0"/>
    <s v="GLUCK S.A.S."/>
    <x v="0"/>
    <s v="01-07-01-30538401"/>
    <s v="07-005450"/>
    <x v="13"/>
    <s v="07-006809"/>
    <x v="166"/>
    <s v="Pesos (ARS)"/>
    <n v="58139"/>
    <n v="42298.36"/>
    <n v="2114.92"/>
    <n v="1"/>
    <x v="0"/>
    <n v="1.9E-2"/>
  </r>
  <r>
    <x v="0"/>
    <s v="FORMICA MARIA EUGENIA"/>
    <x v="0"/>
    <s v="01-07-01-30538731"/>
    <s v="07-005558"/>
    <x v="11"/>
    <s v="07-006809"/>
    <x v="166"/>
    <s v="Pesos (ARS)"/>
    <n v="65203"/>
    <n v="48496.2"/>
    <n v="2424.81"/>
    <n v="1"/>
    <x v="0"/>
    <n v="1.9E-2"/>
  </r>
  <r>
    <x v="0"/>
    <s v="CARRIZO RODRIGO DANIEL"/>
    <x v="0"/>
    <s v="01-07-01-30539049"/>
    <s v="07-005978"/>
    <x v="4"/>
    <s v="07-006809"/>
    <x v="166"/>
    <s v="Pesos (ARS)"/>
    <n v="176221"/>
    <n v="131068.37"/>
    <n v="6553.42"/>
    <n v="1"/>
    <x v="0"/>
    <n v="1.9E-2"/>
  </r>
  <r>
    <x v="0"/>
    <s v="MGV S.A."/>
    <x v="0"/>
    <s v="01-07-01-30539521"/>
    <s v="07-005539"/>
    <x v="10"/>
    <s v="07-006809"/>
    <x v="166"/>
    <s v="Pesos (ARS)"/>
    <n v="105695"/>
    <n v="78612.759999999995"/>
    <n v="3930.64"/>
    <n v="1"/>
    <x v="0"/>
    <n v="1.9E-2"/>
  </r>
  <r>
    <x v="0"/>
    <s v="ANGELLA FABIO ARIEL"/>
    <x v="0"/>
    <s v="01-07-01-30540017"/>
    <s v="07-005947"/>
    <x v="19"/>
    <s v="07-006809"/>
    <x v="166"/>
    <s v="Pesos (ARS)"/>
    <n v="37231"/>
    <n v="27691.35"/>
    <n v="1384.57"/>
    <n v="1"/>
    <x v="0"/>
    <n v="1.9E-2"/>
  </r>
  <r>
    <x v="0"/>
    <s v="FALCON MIQUEAS JUAN ANTONIO"/>
    <x v="0"/>
    <s v="01-07-01-30541759"/>
    <s v="07-005637"/>
    <x v="5"/>
    <s v="07-006809"/>
    <x v="166"/>
    <s v="Pesos (ARS)"/>
    <n v="87319"/>
    <n v="64945.01"/>
    <n v="3247.25"/>
    <n v="1"/>
    <x v="0"/>
    <n v="1.9E-2"/>
  </r>
  <r>
    <x v="0"/>
    <s v="MENDOZA VINEYARDS  S. A."/>
    <x v="0"/>
    <s v="01-07-01-30543055"/>
    <s v="07-005637"/>
    <x v="5"/>
    <s v="07-006809"/>
    <x v="166"/>
    <s v="Pesos (ARS)"/>
    <n v="110471"/>
    <n v="82164.91"/>
    <n v="4108.25"/>
    <n v="1"/>
    <x v="0"/>
    <n v="1.9E-2"/>
  </r>
  <r>
    <x v="0"/>
    <s v="PONCE CECILIA SOLEDAD"/>
    <x v="0"/>
    <s v="01-07-01-30543309"/>
    <s v="07-006039"/>
    <x v="3"/>
    <s v="07-006809"/>
    <x v="166"/>
    <s v="Pesos (ARS)"/>
    <n v="52638"/>
    <n v="39150.69"/>
    <n v="1957.53"/>
    <n v="1"/>
    <x v="0"/>
    <n v="1.9E-2"/>
  </r>
  <r>
    <x v="0"/>
    <s v="VERA MARIA SOL"/>
    <x v="0"/>
    <s v="01-07-01-30543394"/>
    <s v="07-006138"/>
    <x v="12"/>
    <s v="07-006809"/>
    <x v="166"/>
    <s v="Pesos (ARS)"/>
    <n v="56865"/>
    <n v="42293.97"/>
    <n v="2114.6999999999998"/>
    <n v="1"/>
    <x v="0"/>
    <n v="1.9E-2"/>
  </r>
  <r>
    <x v="0"/>
    <s v="MARTINEZ CARINA ISABEL"/>
    <x v="0"/>
    <s v="01-07-01-30543975"/>
    <s v="07-006025"/>
    <x v="0"/>
    <s v="07-006809"/>
    <x v="166"/>
    <s v="Pesos (ARS)"/>
    <n v="49988"/>
    <n v="37360.519999999997"/>
    <n v="1868.03"/>
    <n v="1"/>
    <x v="0"/>
    <n v="1.9E-2"/>
  </r>
  <r>
    <x v="0"/>
    <s v="BARRERA PABLO JESUS"/>
    <x v="0"/>
    <s v="01-07-01-30544251"/>
    <s v="07-006138"/>
    <x v="12"/>
    <s v="07-006809"/>
    <x v="166"/>
    <s v="Pesos (ARS)"/>
    <n v="116660"/>
    <n v="86768.35"/>
    <n v="4338.42"/>
    <n v="1"/>
    <x v="0"/>
    <n v="1.9E-2"/>
  </r>
  <r>
    <x v="0"/>
    <s v="SOSA RUBEN EDGARDO"/>
    <x v="0"/>
    <s v="01-07-01-30544414"/>
    <s v="07-005539"/>
    <x v="10"/>
    <s v="07-006809"/>
    <x v="166"/>
    <s v="Pesos (ARS)"/>
    <n v="115047"/>
    <n v="85568.48"/>
    <n v="4278.42"/>
    <n v="1"/>
    <x v="0"/>
    <n v="1.9E-2"/>
  </r>
  <r>
    <x v="0"/>
    <s v="ONTIVERO GONZALO A"/>
    <x v="0"/>
    <s v="01-07-01-30544470"/>
    <s v="07-006138"/>
    <x v="12"/>
    <s v="07-006809"/>
    <x v="166"/>
    <s v="Pesos (ARS)"/>
    <n v="64760"/>
    <n v="48166.25"/>
    <n v="2408.31"/>
    <n v="1"/>
    <x v="0"/>
    <n v="1.9E-2"/>
  </r>
  <r>
    <x v="0"/>
    <s v="ESQUEMBRE FERNANDO"/>
    <x v="0"/>
    <s v="01-07-01-30544642"/>
    <s v="07-005558"/>
    <x v="11"/>
    <s v="07-006809"/>
    <x v="166"/>
    <s v="Pesos (ARS)"/>
    <n v="42578"/>
    <n v="31668.98"/>
    <n v="1583.45"/>
    <n v="1"/>
    <x v="0"/>
    <n v="1.9E-2"/>
  </r>
  <r>
    <x v="0"/>
    <s v="ESQUEMBRE FERNANDO"/>
    <x v="0"/>
    <s v="01-07-01-30544652"/>
    <s v="07-005558"/>
    <x v="11"/>
    <s v="07-006809"/>
    <x v="166"/>
    <s v="Pesos (ARS)"/>
    <n v="58477"/>
    <n v="43493.75"/>
    <n v="2174.69"/>
    <n v="1"/>
    <x v="0"/>
    <n v="1.9E-2"/>
  </r>
  <r>
    <x v="0"/>
    <s v="NEER JUAN CARLOS"/>
    <x v="0"/>
    <s v="01-07-01-30544764"/>
    <s v="07-005450"/>
    <x v="13"/>
    <s v="07-006809"/>
    <x v="166"/>
    <s v="Pesos (ARS)"/>
    <n v="60833"/>
    <n v="45246.36"/>
    <n v="2262.3200000000002"/>
    <n v="1"/>
    <x v="0"/>
    <n v="1.9E-2"/>
  </r>
  <r>
    <x v="0"/>
    <s v="VINES MANAGEMENT S.R.L."/>
    <x v="0"/>
    <s v="01-07-01-30545404"/>
    <s v="07-006139"/>
    <x v="1"/>
    <s v="07-006809"/>
    <x v="166"/>
    <s v="Pesos (ARS)"/>
    <n v="246596"/>
    <n v="179407.8"/>
    <n v="8970.39"/>
    <n v="1"/>
    <x v="0"/>
    <n v="1.9E-2"/>
  </r>
  <r>
    <x v="0"/>
    <s v="STAITI GERMAN DANIEL"/>
    <x v="0"/>
    <s v="01-07-01-30545517"/>
    <s v="07-005739"/>
    <x v="8"/>
    <s v="07-006809"/>
    <x v="166"/>
    <s v="Pesos (ARS)"/>
    <n v="82105"/>
    <n v="61067.519999999997"/>
    <n v="3053.38"/>
    <n v="1"/>
    <x v="0"/>
    <n v="1.9E-2"/>
  </r>
  <r>
    <x v="0"/>
    <s v="PORTA RODRIGO GASTON"/>
    <x v="0"/>
    <s v="01-07-01-30547794"/>
    <s v="07-005738"/>
    <x v="2"/>
    <s v="07-006809"/>
    <x v="166"/>
    <s v="Pesos (ARS)"/>
    <n v="34966.39"/>
    <n v="23652.22"/>
    <n v="1182.6199999999999"/>
    <n v="1"/>
    <x v="0"/>
    <n v="1.9E-2"/>
  </r>
  <r>
    <x v="0"/>
    <s v="GAGLIARDI JUAN MANUEL"/>
    <x v="0"/>
    <s v="01-07-01-30548109"/>
    <s v="07-005450"/>
    <x v="13"/>
    <s v="07-006809"/>
    <x v="166"/>
    <s v="Pesos (ARS)"/>
    <n v="195578"/>
    <n v="132293.67000000001"/>
    <n v="6614.7"/>
    <n v="1"/>
    <x v="0"/>
    <n v="1.9E-2"/>
  </r>
  <r>
    <x v="0"/>
    <s v="PYM AUTOELEVADORES SOCIEDAD ANONIMA"/>
    <x v="0"/>
    <s v="01-07-01-30548706"/>
    <s v="07-005558"/>
    <x v="11"/>
    <s v="07-006809"/>
    <x v="166"/>
    <s v="Pesos (ARS)"/>
    <n v="511781"/>
    <n v="372340.08"/>
    <n v="18617"/>
    <n v="1"/>
    <x v="0"/>
    <n v="1.9E-2"/>
  </r>
  <r>
    <x v="0"/>
    <s v="BLANES MAURICIO EDUARDO"/>
    <x v="0"/>
    <s v="01-07-01-30550570"/>
    <s v="07-005738"/>
    <x v="2"/>
    <s v="07-006809"/>
    <x v="166"/>
    <s v="Pesos (ARS)"/>
    <n v="73205"/>
    <n v="54448.09"/>
    <n v="2722.4"/>
    <n v="1"/>
    <x v="0"/>
    <n v="1.9E-2"/>
  </r>
  <r>
    <x v="0"/>
    <s v="CARRASCO JOSE MIGUEL"/>
    <x v="0"/>
    <s v="01-07-01-30551456"/>
    <s v="07-005948"/>
    <x v="16"/>
    <s v="07-006809"/>
    <x v="166"/>
    <s v="Pesos (ARS)"/>
    <n v="20666"/>
    <n v="15371.42"/>
    <n v="768.57"/>
    <n v="1"/>
    <x v="0"/>
    <n v="1.9E-2"/>
  </r>
  <r>
    <x v="0"/>
    <s v="ORTIZ MONICA REGINA"/>
    <x v="0"/>
    <s v="01-07-01-30551592"/>
    <s v="07-006009"/>
    <x v="20"/>
    <s v="07-006809"/>
    <x v="166"/>
    <s v="Pesos (ARS)"/>
    <n v="37933.519999999997"/>
    <n v="28193.8"/>
    <n v="1409.67"/>
    <n v="1"/>
    <x v="0"/>
    <n v="1.9E-2"/>
  </r>
  <r>
    <x v="0"/>
    <s v="MIGLIOLI CARLOS ALEJANDRO"/>
    <x v="0"/>
    <s v="01-07-01-30551719"/>
    <s v="07-005558"/>
    <x v="11"/>
    <s v="07-006809"/>
    <x v="166"/>
    <s v="Pesos (ARS)"/>
    <n v="227694"/>
    <n v="165655.54999999999"/>
    <n v="8282.7800000000007"/>
    <n v="1"/>
    <x v="0"/>
    <n v="1.9E-2"/>
  </r>
  <r>
    <x v="0"/>
    <s v="SANCHEZ BATIZ DIEGO RODRIGO"/>
    <x v="0"/>
    <s v="01-07-01-30551840"/>
    <s v="07-005637"/>
    <x v="5"/>
    <s v="07-006809"/>
    <x v="166"/>
    <s v="Pesos (ARS)"/>
    <n v="69863"/>
    <n v="51962.400000000001"/>
    <n v="2598.12"/>
    <n v="1"/>
    <x v="0"/>
    <n v="1.9E-2"/>
  </r>
  <r>
    <x v="0"/>
    <s v="ROSALES CRISTINA IRENE BEATRIZ"/>
    <x v="0"/>
    <s v="01-07-01-30551964"/>
    <s v="07-005450"/>
    <x v="13"/>
    <s v="07-006809"/>
    <x v="166"/>
    <s v="Pesos (ARS)"/>
    <n v="100257"/>
    <n v="65637"/>
    <n v="3281.84"/>
    <n v="1"/>
    <x v="0"/>
    <n v="1.9E-2"/>
  </r>
  <r>
    <x v="0"/>
    <s v="STIRPA ORLANDO ROGELIO"/>
    <x v="0"/>
    <s v="01-07-01-30552204"/>
    <s v="07-005472"/>
    <x v="6"/>
    <s v="07-006809"/>
    <x v="166"/>
    <s v="Pesos (ARS)"/>
    <n v="11961"/>
    <n v="8340"/>
    <n v="417"/>
    <n v="1"/>
    <x v="0"/>
    <n v="1.9E-2"/>
  </r>
  <r>
    <x v="0"/>
    <s v="TEJERINA MAMANI CARINA SOLEDAD"/>
    <x v="0"/>
    <s v="01-07-01-30552960"/>
    <s v="07-006138"/>
    <x v="12"/>
    <s v="07-006809"/>
    <x v="166"/>
    <s v="Pesos (ARS)"/>
    <n v="11951"/>
    <n v="7834.54"/>
    <n v="391.73"/>
    <n v="1"/>
    <x v="0"/>
    <n v="1.9E-2"/>
  </r>
  <r>
    <x v="0"/>
    <s v="VIOLA DIAZ FEDERICO DANIEL"/>
    <x v="0"/>
    <s v="01-07-01-30553059"/>
    <s v="07-006925"/>
    <x v="29"/>
    <s v="07-006809"/>
    <x v="166"/>
    <s v="Pesos (ARS)"/>
    <n v="25355"/>
    <n v="18949.740000000002"/>
    <n v="947.49"/>
    <n v="1"/>
    <x v="0"/>
    <n v="1.9E-2"/>
  </r>
  <r>
    <x v="0"/>
    <s v="LOGISTICA DISECO SA"/>
    <x v="0"/>
    <s v="01-07-01-30554381"/>
    <s v="07-006025"/>
    <x v="0"/>
    <s v="07-006809"/>
    <x v="166"/>
    <s v="Pesos (ARS)"/>
    <n v="350546"/>
    <n v="239073"/>
    <n v="11953.63"/>
    <n v="1"/>
    <x v="0"/>
    <n v="1.9E-2"/>
  </r>
  <r>
    <x v="0"/>
    <s v="BAIGORRIA CARLOS EMILIO"/>
    <x v="0"/>
    <s v="01-07-01-30555390"/>
    <s v="07-006925"/>
    <x v="29"/>
    <s v="07-006809"/>
    <x v="166"/>
    <s v="Pesos (ARS)"/>
    <n v="22205"/>
    <n v="16595.45"/>
    <n v="829.77"/>
    <n v="1"/>
    <x v="0"/>
    <n v="1.9E-2"/>
  </r>
  <r>
    <x v="0"/>
    <s v="VARACCA VIVIANA NOEMI"/>
    <x v="0"/>
    <s v="01-07-01-30555520"/>
    <s v="07-005738"/>
    <x v="2"/>
    <s v="07-006809"/>
    <x v="166"/>
    <s v="Pesos (ARS)"/>
    <n v="26253"/>
    <n v="19525.77"/>
    <n v="976.29"/>
    <n v="1"/>
    <x v="0"/>
    <n v="1.9E-2"/>
  </r>
  <r>
    <x v="0"/>
    <s v="MAÑAS ROBERTO JUAN"/>
    <x v="0"/>
    <s v="01-07-01-30555522"/>
    <s v="07-005738"/>
    <x v="2"/>
    <s v="07-006809"/>
    <x v="166"/>
    <s v="Pesos (ARS)"/>
    <n v="61916"/>
    <n v="46050.86"/>
    <n v="2302.54"/>
    <n v="1"/>
    <x v="0"/>
    <n v="1.9E-2"/>
  </r>
  <r>
    <x v="0"/>
    <s v="GARCIA GRACIELA MANICA"/>
    <x v="3"/>
    <s v="01-07-02-30004479"/>
    <s v="07-005450"/>
    <x v="13"/>
    <s v="07-006809"/>
    <x v="166"/>
    <s v="Pesos (ARS)"/>
    <n v="6998"/>
    <n v="3639"/>
    <n v="145.56"/>
    <n v="1"/>
    <x v="0"/>
    <n v="1.9E-2"/>
  </r>
  <r>
    <x v="0"/>
    <s v="GARCIA GRACIELA MANICA"/>
    <x v="3"/>
    <s v="01-07-02-30004480"/>
    <s v="07-005450"/>
    <x v="13"/>
    <s v="07-006809"/>
    <x v="166"/>
    <s v="Pesos (ARS)"/>
    <n v="5429"/>
    <n v="2829"/>
    <n v="113.16"/>
    <n v="1"/>
    <x v="0"/>
    <n v="1.9E-2"/>
  </r>
  <r>
    <x v="0"/>
    <s v="PISI RODRIGUEZ JULIETA"/>
    <x v="3"/>
    <s v="01-07-02-30004760"/>
    <s v="07-006903"/>
    <x v="17"/>
    <s v="07-006809"/>
    <x v="166"/>
    <s v="Pesos (ARS)"/>
    <n v="4146"/>
    <n v="2158"/>
    <n v="86.32"/>
    <n v="1"/>
    <x v="0"/>
    <n v="1.9E-2"/>
  </r>
  <r>
    <x v="0"/>
    <s v="MOYANO VERA FLORENCIA PAOLA"/>
    <x v="3"/>
    <s v="01-07-02-30005288"/>
    <s v="07-006903"/>
    <x v="17"/>
    <s v="07-006809"/>
    <x v="166"/>
    <s v="Pesos (ARS)"/>
    <n v="6645"/>
    <n v="3466"/>
    <n v="138.63999999999999"/>
    <n v="1"/>
    <x v="0"/>
    <n v="1.9E-2"/>
  </r>
  <r>
    <x v="0"/>
    <s v="BIENESTAR GENERAL SRL"/>
    <x v="7"/>
    <s v="01-07-06-30030925"/>
    <s v="07-005558"/>
    <x v="11"/>
    <s v="07-006809"/>
    <x v="166"/>
    <s v="Pesos (ARS)"/>
    <n v="8630"/>
    <n v="5245"/>
    <n v="262.25"/>
    <n v="1"/>
    <x v="0"/>
    <n v="1.9E-2"/>
  </r>
  <r>
    <x v="0"/>
    <s v="AGMEN SA"/>
    <x v="7"/>
    <s v="01-07-06-30031357"/>
    <s v="07-005450"/>
    <x v="13"/>
    <s v="07-006809"/>
    <x v="166"/>
    <s v="Pesos (ARS)"/>
    <n v="10284"/>
    <n v="6638"/>
    <n v="331.9"/>
    <n v="1"/>
    <x v="0"/>
    <n v="1.9E-2"/>
  </r>
  <r>
    <x v="0"/>
    <s v="SZYMA S.R.L."/>
    <x v="7"/>
    <s v="01-07-06-30031417"/>
    <s v="07-005450"/>
    <x v="13"/>
    <s v="07-006809"/>
    <x v="166"/>
    <s v="Pesos (ARS)"/>
    <n v="17895.650000000001"/>
    <n v="11550.84"/>
    <n v="577.53"/>
    <n v="1"/>
    <x v="0"/>
    <n v="1.9E-2"/>
  </r>
  <r>
    <x v="0"/>
    <s v="MARTINEZ CARLOS ANDRES"/>
    <x v="7"/>
    <s v="01-07-06-30031801"/>
    <s v="07-005738"/>
    <x v="2"/>
    <s v="07-006809"/>
    <x v="166"/>
    <s v="Pesos (ARS)"/>
    <n v="16822"/>
    <n v="10858"/>
    <n v="542.9"/>
    <n v="1"/>
    <x v="0"/>
    <n v="1.9E-2"/>
  </r>
  <r>
    <x v="0"/>
    <s v="MENDOZA VINEYARDS  S. A."/>
    <x v="7"/>
    <s v="01-07-06-30031837"/>
    <s v="07-005637"/>
    <x v="5"/>
    <s v="07-006809"/>
    <x v="166"/>
    <s v="Pesos (ARS)"/>
    <n v="6931"/>
    <n v="5197.53"/>
    <n v="259.88"/>
    <n v="1"/>
    <x v="0"/>
    <n v="1.9E-2"/>
  </r>
  <r>
    <x v="0"/>
    <s v="SAADA PAOLA SAMIRA"/>
    <x v="7"/>
    <s v="01-07-06-30032056"/>
    <s v="07-005637"/>
    <x v="5"/>
    <s v="07-006809"/>
    <x v="166"/>
    <s v="Pesos (ARS)"/>
    <n v="2415"/>
    <n v="1810.4"/>
    <n v="90.52"/>
    <n v="1"/>
    <x v="0"/>
    <n v="1.9E-2"/>
  </r>
  <r>
    <x v="0"/>
    <s v="MADDIO HNOS S.A."/>
    <x v="4"/>
    <s v="01-07-07-30088948"/>
    <s v="07-005646"/>
    <x v="15"/>
    <s v="07-006809"/>
    <x v="166"/>
    <s v="Pesos (ARS)"/>
    <n v="100399"/>
    <n v="62411"/>
    <n v="3120.54"/>
    <n v="1"/>
    <x v="0"/>
    <n v="1.9E-2"/>
  </r>
  <r>
    <x v="0"/>
    <s v="MUNAR MARIA ADRIANA"/>
    <x v="1"/>
    <s v="01-07-07-30089092"/>
    <s v="07-006138"/>
    <x v="12"/>
    <s v="07-006809"/>
    <x v="166"/>
    <s v="Pesos (ARS)"/>
    <n v="10135"/>
    <n v="6907.19"/>
    <n v="345.36"/>
    <n v="1"/>
    <x v="0"/>
    <n v="1.9E-2"/>
  </r>
  <r>
    <x v="0"/>
    <s v="SANTAMARINA RODRIGO DANIEL"/>
    <x v="1"/>
    <s v="01-07-07-30089526"/>
    <s v="07-005558"/>
    <x v="11"/>
    <s v="07-006809"/>
    <x v="166"/>
    <s v="Pesos (ARS)"/>
    <n v="42973.05"/>
    <n v="29287.41"/>
    <n v="1464.37"/>
    <n v="1"/>
    <x v="0"/>
    <n v="1.9E-2"/>
  </r>
  <r>
    <x v="0"/>
    <s v="GUIZZO NADYA MACARENA"/>
    <x v="1"/>
    <s v="01-07-07-30090657"/>
    <s v="07-005978"/>
    <x v="4"/>
    <s v="07-006809"/>
    <x v="166"/>
    <s v="Pesos (ARS)"/>
    <n v="25985"/>
    <n v="17709.400000000001"/>
    <n v="885.47"/>
    <n v="1"/>
    <x v="0"/>
    <n v="1.9E-2"/>
  </r>
  <r>
    <x v="0"/>
    <s v="ASTUDILLO ARMANDO JOSE"/>
    <x v="1"/>
    <s v="01-07-07-30091030"/>
    <s v="07-005646"/>
    <x v="15"/>
    <s v="07-006809"/>
    <x v="166"/>
    <s v="Pesos (ARS)"/>
    <n v="51779"/>
    <n v="35289.03"/>
    <n v="1764.47"/>
    <n v="1"/>
    <x v="0"/>
    <n v="1.9E-2"/>
  </r>
  <r>
    <x v="0"/>
    <s v="MIGLIOLI CARLOS ALEJANDRO"/>
    <x v="4"/>
    <s v="01-07-07-30091410"/>
    <s v="07-005558"/>
    <x v="11"/>
    <s v="07-006809"/>
    <x v="166"/>
    <s v="Pesos (ARS)"/>
    <n v="42786"/>
    <n v="26004"/>
    <n v="1300.2"/>
    <n v="1"/>
    <x v="0"/>
    <n v="1.9E-2"/>
  </r>
  <r>
    <x v="0"/>
    <s v="ANGELICO GASTON NICOLAS"/>
    <x v="1"/>
    <s v="01-07-07-30091515"/>
    <s v="07-006138"/>
    <x v="12"/>
    <s v="07-006809"/>
    <x v="166"/>
    <s v="Pesos (ARS)"/>
    <n v="12424"/>
    <n v="8467"/>
    <n v="423.35"/>
    <n v="1"/>
    <x v="0"/>
    <n v="1.9E-2"/>
  </r>
  <r>
    <x v="0"/>
    <s v="ARTOLA JUAN AUGUSTO"/>
    <x v="1"/>
    <s v="01-07-07-30091911"/>
    <s v="07-006138"/>
    <x v="12"/>
    <s v="07-006809"/>
    <x v="166"/>
    <s v="Pesos (ARS)"/>
    <n v="23532"/>
    <n v="16031.12"/>
    <n v="801.56"/>
    <n v="1"/>
    <x v="0"/>
    <n v="1.9E-2"/>
  </r>
  <r>
    <x v="0"/>
    <s v="CACERES VANESA EDITH"/>
    <x v="6"/>
    <s v="01-07-07-30092198"/>
    <s v="07-005739"/>
    <x v="8"/>
    <s v="07-006809"/>
    <x v="166"/>
    <s v="Pesos (ARS)"/>
    <n v="9145"/>
    <n v="6232"/>
    <n v="311.60000000000002"/>
    <n v="1"/>
    <x v="0"/>
    <n v="1.9E-2"/>
  </r>
  <r>
    <x v="0"/>
    <s v="FABRI JUAN CARLOS"/>
    <x v="1"/>
    <s v="01-07-07-30092655"/>
    <s v="07-005739"/>
    <x v="8"/>
    <s v="07-006809"/>
    <x v="166"/>
    <s v="Pesos (ARS)"/>
    <n v="35288"/>
    <n v="24050"/>
    <n v="1202.49"/>
    <n v="1"/>
    <x v="0"/>
    <n v="1.9E-2"/>
  </r>
  <r>
    <x v="0"/>
    <s v="LENCINAS ALIDA ESTER"/>
    <x v="1"/>
    <s v="01-07-07-30093167"/>
    <s v="07-006039"/>
    <x v="3"/>
    <s v="07-006809"/>
    <x v="166"/>
    <s v="Pesos (ARS)"/>
    <n v="27511"/>
    <n v="18742"/>
    <n v="937.09"/>
    <n v="1"/>
    <x v="0"/>
    <n v="1.9E-2"/>
  </r>
  <r>
    <x v="0"/>
    <s v="BONILLA JESUS"/>
    <x v="1"/>
    <s v="01-07-07-30093245"/>
    <s v="07-006138"/>
    <x v="12"/>
    <s v="07-006809"/>
    <x v="166"/>
    <s v="Pesos (ARS)"/>
    <n v="56716"/>
    <n v="38639"/>
    <n v="1931.95"/>
    <n v="1"/>
    <x v="0"/>
    <n v="1.9E-2"/>
  </r>
  <r>
    <x v="0"/>
    <s v="GARCIA WALTER FABIAN"/>
    <x v="1"/>
    <s v="01-07-07-30093383"/>
    <s v="07-005637"/>
    <x v="5"/>
    <s v="07-006809"/>
    <x v="166"/>
    <s v="Pesos (ARS)"/>
    <n v="61377"/>
    <n v="41815"/>
    <n v="2090.7399999999998"/>
    <n v="1"/>
    <x v="0"/>
    <n v="1.9E-2"/>
  </r>
  <r>
    <x v="0"/>
    <s v="ACEVEDO MARIA ANGELICA"/>
    <x v="1"/>
    <s v="01-07-07-30093397"/>
    <s v="07-005739"/>
    <x v="8"/>
    <s v="07-006809"/>
    <x v="166"/>
    <s v="Pesos (ARS)"/>
    <n v="22643"/>
    <n v="15426"/>
    <n v="771.29"/>
    <n v="1"/>
    <x v="0"/>
    <n v="1.9E-2"/>
  </r>
  <r>
    <x v="0"/>
    <s v="SANTINI MIRIAM ELENA"/>
    <x v="1"/>
    <s v="01-07-07-30093410"/>
    <s v="07-005738"/>
    <x v="2"/>
    <s v="07-006809"/>
    <x v="166"/>
    <s v="Pesos (ARS)"/>
    <n v="45865"/>
    <n v="31246"/>
    <n v="1562.3"/>
    <n v="1"/>
    <x v="0"/>
    <n v="1.9E-2"/>
  </r>
  <r>
    <x v="0"/>
    <s v="DOMINGUEZ BEGHIN ALBANO IÃ‘AKI"/>
    <x v="1"/>
    <s v="01-07-07-30093545"/>
    <s v="07-006138"/>
    <x v="12"/>
    <s v="07-006809"/>
    <x v="166"/>
    <s v="Pesos (ARS)"/>
    <n v="36400"/>
    <n v="24798"/>
    <n v="1239.9000000000001"/>
    <n v="1"/>
    <x v="0"/>
    <n v="1.9E-2"/>
  </r>
  <r>
    <x v="0"/>
    <s v="BIENESTAR GENERAL SRL"/>
    <x v="4"/>
    <s v="01-07-07-30093660"/>
    <s v="07-005558"/>
    <x v="11"/>
    <s v="07-006809"/>
    <x v="166"/>
    <s v="Pesos (ARS)"/>
    <n v="103166.45"/>
    <n v="70878"/>
    <n v="3543.9"/>
    <n v="1"/>
    <x v="0"/>
    <n v="1.9E-2"/>
  </r>
  <r>
    <x v="0"/>
    <s v="CACERES JORGE ANTONIO"/>
    <x v="1"/>
    <s v="01-07-07-30093685"/>
    <s v="07-005739"/>
    <x v="8"/>
    <s v="07-006809"/>
    <x v="166"/>
    <s v="Pesos (ARS)"/>
    <n v="32040"/>
    <n v="21828"/>
    <n v="1091.3900000000001"/>
    <n v="1"/>
    <x v="0"/>
    <n v="1.9E-2"/>
  </r>
  <r>
    <x v="0"/>
    <s v="MEDAURA MAURICIO RAUL"/>
    <x v="1"/>
    <s v="01-07-07-30094966"/>
    <s v="07-006009"/>
    <x v="20"/>
    <s v="07-006809"/>
    <x v="166"/>
    <s v="Pesos (ARS)"/>
    <n v="22777"/>
    <n v="16002"/>
    <n v="800.1"/>
    <n v="1"/>
    <x v="0"/>
    <n v="1.9E-2"/>
  </r>
  <r>
    <x v="0"/>
    <s v="GARRO MARIO RAULSEGUNDO"/>
    <x v="1"/>
    <s v="01-07-07-30094972"/>
    <s v="07-006138"/>
    <x v="12"/>
    <s v="07-006809"/>
    <x v="166"/>
    <s v="Pesos (ARS)"/>
    <n v="10450"/>
    <n v="7341"/>
    <n v="367.05"/>
    <n v="1"/>
    <x v="0"/>
    <n v="1.9E-2"/>
  </r>
  <r>
    <x v="0"/>
    <s v="MIANO JOSE LUIS"/>
    <x v="1"/>
    <s v="01-07-07-30095157"/>
    <s v="07-005739"/>
    <x v="8"/>
    <s v="07-006809"/>
    <x v="166"/>
    <s v="Pesos (ARS)"/>
    <n v="13516"/>
    <n v="9495"/>
    <n v="474.74"/>
    <n v="1"/>
    <x v="0"/>
    <n v="1.9E-2"/>
  </r>
  <r>
    <x v="0"/>
    <s v="GOMEZ PAULA FLORENCIA"/>
    <x v="1"/>
    <s v="01-07-07-30095294"/>
    <s v="07-006138"/>
    <x v="12"/>
    <s v="07-006809"/>
    <x v="166"/>
    <s v="Pesos (ARS)"/>
    <n v="47040"/>
    <n v="33048"/>
    <n v="1652.39"/>
    <n v="1"/>
    <x v="0"/>
    <n v="1.9E-2"/>
  </r>
  <r>
    <x v="0"/>
    <s v="PUEYRREDON CLUB SA"/>
    <x v="6"/>
    <s v="01-07-07-30095372"/>
    <s v="07-005558"/>
    <x v="11"/>
    <s v="07-006809"/>
    <x v="166"/>
    <s v="Pesos (ARS)"/>
    <n v="70451"/>
    <n v="45441"/>
    <n v="2272.0500000000002"/>
    <n v="1"/>
    <x v="0"/>
    <n v="1.9E-2"/>
  </r>
  <r>
    <x v="0"/>
    <s v="FERNANDEZ NADIA ALEJANDRA"/>
    <x v="1"/>
    <s v="01-07-07-30095462"/>
    <s v="07-005739"/>
    <x v="8"/>
    <s v="07-006809"/>
    <x v="166"/>
    <s v="Pesos (ARS)"/>
    <n v="15070"/>
    <n v="10587"/>
    <n v="529.35"/>
    <n v="1"/>
    <x v="0"/>
    <n v="1.9E-2"/>
  </r>
  <r>
    <x v="0"/>
    <s v="SORGONI SILVIO DARIO"/>
    <x v="1"/>
    <s v="01-07-07-30095511"/>
    <s v="07-006138"/>
    <x v="12"/>
    <s v="07-006809"/>
    <x v="166"/>
    <s v="Pesos (ARS)"/>
    <n v="19302"/>
    <n v="13560"/>
    <n v="678"/>
    <n v="1"/>
    <x v="0"/>
    <n v="1.9E-2"/>
  </r>
  <r>
    <x v="0"/>
    <s v="SUCESION DE GONZALEZ ALBA"/>
    <x v="4"/>
    <s v="01-07-07-30095659"/>
    <s v="07-007024"/>
    <x v="14"/>
    <s v="07-006809"/>
    <x v="166"/>
    <s v="Pesos (ARS)"/>
    <n v="54058"/>
    <n v="35602"/>
    <n v="1780.09"/>
    <n v="1"/>
    <x v="0"/>
    <n v="1.9E-2"/>
  </r>
  <r>
    <x v="0"/>
    <s v="ASOCIACION MENDOCINA DE EXPENDEDORES DE NAFTA Y AFINES AMENA"/>
    <x v="4"/>
    <s v="01-07-07-30095695"/>
    <s v="07-005539"/>
    <x v="10"/>
    <s v="07-006809"/>
    <x v="166"/>
    <s v="Pesos (ARS)"/>
    <n v="43864"/>
    <n v="30816"/>
    <n v="1540.79"/>
    <n v="1"/>
    <x v="0"/>
    <n v="1.9E-2"/>
  </r>
  <r>
    <x v="0"/>
    <s v="FIDEICOMISO CORONEL PLAZA 172"/>
    <x v="4"/>
    <s v="01-07-07-30095793"/>
    <s v="07-006637"/>
    <x v="22"/>
    <s v="07-006809"/>
    <x v="166"/>
    <s v="Pesos (ARS)"/>
    <n v="16142"/>
    <n v="11340"/>
    <n v="567"/>
    <n v="1"/>
    <x v="0"/>
    <n v="1.9E-2"/>
  </r>
  <r>
    <x v="0"/>
    <s v="SALINAS ANGEL JOSE"/>
    <x v="4"/>
    <s v="01-07-07-30095829"/>
    <s v="07-005450"/>
    <x v="13"/>
    <s v="07-006809"/>
    <x v="166"/>
    <s v="Pesos (ARS)"/>
    <n v="150354"/>
    <n v="96978"/>
    <n v="4848.8900000000003"/>
    <n v="1"/>
    <x v="0"/>
    <n v="1.9E-2"/>
  </r>
  <r>
    <x v="0"/>
    <s v="CONSORCIO DE PROPIETARIOS DEL EDIFICIO TERRA"/>
    <x v="6"/>
    <s v="01-07-07-30095941"/>
    <s v="07-005750"/>
    <x v="21"/>
    <s v="07-006809"/>
    <x v="166"/>
    <s v="Pesos (ARS)"/>
    <n v="219020"/>
    <n v="150473"/>
    <n v="7523.65"/>
    <n v="1"/>
    <x v="0"/>
    <n v="1.9E-2"/>
  </r>
  <r>
    <x v="0"/>
    <s v="ESTEVEZ SUSANA MONICA"/>
    <x v="4"/>
    <s v="01-07-07-30096796"/>
    <s v="07-005255"/>
    <x v="9"/>
    <s v="07-006809"/>
    <x v="166"/>
    <s v="Pesos (ARS)"/>
    <n v="46807"/>
    <n v="32884"/>
    <n v="1644.2"/>
    <n v="1"/>
    <x v="0"/>
    <n v="1.9E-2"/>
  </r>
  <r>
    <x v="0"/>
    <s v="CENTRO SINERGIA SOCIEDAD ANONIMA"/>
    <x v="8"/>
    <s v="01-07-11-30005515"/>
    <s v="07-005646"/>
    <x v="15"/>
    <s v="07-006809"/>
    <x v="166"/>
    <s v="Pesos (ARS)"/>
    <n v="2211"/>
    <n v="1125"/>
    <n v="56.25"/>
    <n v="1"/>
    <x v="0"/>
    <n v="1.9E-2"/>
  </r>
  <r>
    <x v="0"/>
    <s v="MADDIO HNOS S.A."/>
    <x v="10"/>
    <s v="01-07-15-30002704"/>
    <s v="07-005646"/>
    <x v="15"/>
    <s v="07-006809"/>
    <x v="166"/>
    <s v="Pesos (ARS)"/>
    <n v="23594"/>
    <n v="12006"/>
    <n v="600.29"/>
    <n v="1"/>
    <x v="0"/>
    <n v="1.9E-2"/>
  </r>
  <r>
    <x v="0"/>
    <s v="MARTINEZ SAGUER ROBERTO"/>
    <x v="2"/>
    <s v="01-07-21-30038880"/>
    <s v="07-005558"/>
    <x v="11"/>
    <s v="07-006809"/>
    <x v="166"/>
    <s v="Pesos (ARS)"/>
    <n v="45280"/>
    <n v="33615.1"/>
    <n v="1680.76"/>
    <n v="1"/>
    <x v="0"/>
    <n v="1.9E-2"/>
  </r>
  <r>
    <x v="0"/>
    <s v="GUERRA THOMAS EZEQUIEL"/>
    <x v="2"/>
    <s v="01-07-21-30039553"/>
    <s v="07-006138"/>
    <x v="12"/>
    <s v="07-006809"/>
    <x v="166"/>
    <s v="Pesos (ARS)"/>
    <n v="10287"/>
    <n v="7688.57"/>
    <n v="384.43"/>
    <n v="1"/>
    <x v="0"/>
    <n v="1.9E-2"/>
  </r>
  <r>
    <x v="0"/>
    <s v="TABOADA NESTOR GABRIEL"/>
    <x v="2"/>
    <s v="01-07-21-30039636"/>
    <s v="07-006039"/>
    <x v="3"/>
    <s v="07-006809"/>
    <x v="166"/>
    <s v="Pesos (ARS)"/>
    <n v="8199"/>
    <n v="6086.4"/>
    <n v="304.32"/>
    <n v="1"/>
    <x v="0"/>
    <n v="1.9E-2"/>
  </r>
  <r>
    <x v="0"/>
    <s v="PEREZ GERMAN"/>
    <x v="2"/>
    <s v="01-07-21-30040367"/>
    <s v="07-005750"/>
    <x v="21"/>
    <s v="07-006809"/>
    <x v="166"/>
    <s v="Pesos (ARS)"/>
    <n v="23448"/>
    <n v="17439.53"/>
    <n v="871.98"/>
    <n v="1"/>
    <x v="0"/>
    <n v="1.9E-2"/>
  </r>
  <r>
    <x v="0"/>
    <s v="KAIKEN SA"/>
    <x v="2"/>
    <s v="01-07-21-30040391"/>
    <s v="07-005450"/>
    <x v="13"/>
    <s v="07-006809"/>
    <x v="166"/>
    <s v="Pesos (ARS)"/>
    <n v="23222"/>
    <n v="17271.95"/>
    <n v="863.6"/>
    <n v="1"/>
    <x v="0"/>
    <n v="1.9E-2"/>
  </r>
  <r>
    <x v="0"/>
    <s v="BENITO SANDRA LILIA"/>
    <x v="2"/>
    <s v="01-07-21-30040538"/>
    <s v="07-005750"/>
    <x v="21"/>
    <s v="07-006809"/>
    <x v="166"/>
    <s v="Pesos (ARS)"/>
    <n v="29468"/>
    <n v="21917.16"/>
    <n v="1095.8599999999999"/>
    <n v="1"/>
    <x v="0"/>
    <n v="1.9E-2"/>
  </r>
  <r>
    <x v="0"/>
    <s v="TEJADA FRANCISCO RUBEN"/>
    <x v="2"/>
    <s v="01-07-21-30041214"/>
    <s v="07-006138"/>
    <x v="12"/>
    <s v="07-006809"/>
    <x v="166"/>
    <s v="Pesos (ARS)"/>
    <n v="25121"/>
    <n v="18684.259999999998"/>
    <n v="934.21"/>
    <n v="1"/>
    <x v="0"/>
    <n v="1.9E-2"/>
  </r>
  <r>
    <x v="0"/>
    <s v="SARA CESAR SAID SIMON"/>
    <x v="2"/>
    <s v="01-07-21-30041242"/>
    <s v="07-005750"/>
    <x v="21"/>
    <s v="07-006809"/>
    <x v="166"/>
    <s v="Pesos (ARS)"/>
    <n v="41036"/>
    <n v="30521.05"/>
    <n v="1526.05"/>
    <n v="1"/>
    <x v="0"/>
    <n v="1.9E-2"/>
  </r>
  <r>
    <x v="0"/>
    <s v="BARTOLOMEO MATIAS JAVIER"/>
    <x v="2"/>
    <s v="01-07-21-30042967"/>
    <s v="07-005558"/>
    <x v="11"/>
    <s v="07-006809"/>
    <x v="166"/>
    <s v="Pesos (ARS)"/>
    <n v="33156"/>
    <n v="24660.75"/>
    <n v="1233.04"/>
    <n v="1"/>
    <x v="0"/>
    <n v="1.9E-2"/>
  </r>
  <r>
    <x v="0"/>
    <s v="LEBOEUF LEONEL ALBERTO"/>
    <x v="2"/>
    <s v="01-07-21-30043245"/>
    <s v="07-005472"/>
    <x v="6"/>
    <s v="07-006809"/>
    <x v="166"/>
    <s v="Pesos (ARS)"/>
    <n v="45812"/>
    <n v="31244"/>
    <n v="1562.2"/>
    <n v="1"/>
    <x v="0"/>
    <n v="1.9E-2"/>
  </r>
  <r>
    <x v="1"/>
    <s v="RAVIOLO ESTEBAN DANIEL"/>
    <x v="0"/>
    <s v="01-07-01-30513891"/>
    <s v="07-005558"/>
    <x v="11"/>
    <m/>
    <x v="166"/>
    <s v="Pesos (ARS)"/>
    <n v="62487"/>
    <n v="46389.96"/>
    <n v="463.9"/>
    <m/>
    <x v="0"/>
    <n v="1.9E-2"/>
  </r>
  <r>
    <x v="1"/>
    <s v="PUEBLA CUITIÑO JOAQUIN IGNACIO"/>
    <x v="0"/>
    <s v="01-07-01-30522033"/>
    <s v="07-005738"/>
    <x v="2"/>
    <m/>
    <x v="166"/>
    <s v="Pesos (ARS)"/>
    <n v="104596"/>
    <n v="77650.97"/>
    <n v="776.51"/>
    <m/>
    <x v="0"/>
    <n v="1.9E-2"/>
  </r>
  <r>
    <x v="1"/>
    <s v="BLANES MAURICIO EDUARDO"/>
    <x v="0"/>
    <s v="01-07-01-30524489"/>
    <s v="07-005738"/>
    <x v="2"/>
    <m/>
    <x v="166"/>
    <s v="Pesos (ARS)"/>
    <n v="120327"/>
    <n v="89329.77"/>
    <n v="893.3"/>
    <m/>
    <x v="0"/>
    <n v="1.9E-2"/>
  </r>
  <r>
    <x v="1"/>
    <s v="MAÑAS ROBERTO JUAN"/>
    <x v="0"/>
    <s v="01-07-01-30526773"/>
    <s v="07-005738"/>
    <x v="2"/>
    <m/>
    <x v="166"/>
    <s v="Pesos (ARS)"/>
    <n v="7563"/>
    <n v="4972.75"/>
    <n v="49.73"/>
    <m/>
    <x v="0"/>
    <n v="1.9E-2"/>
  </r>
  <r>
    <x v="1"/>
    <s v="TABLON MARIA ANA"/>
    <x v="0"/>
    <s v="01-07-01-30529616"/>
    <s v="07-006138"/>
    <x v="12"/>
    <m/>
    <x v="166"/>
    <s v="Pesos (ARS)"/>
    <n v="195349"/>
    <n v="120291.71"/>
    <n v="1202.92"/>
    <m/>
    <x v="0"/>
    <n v="1.9E-2"/>
  </r>
  <r>
    <x v="1"/>
    <s v="AZZOLINA PAULO DANIEL"/>
    <x v="0"/>
    <s v="01-07-01-30530555"/>
    <s v="07-005558"/>
    <x v="11"/>
    <m/>
    <x v="166"/>
    <s v="Pesos (ARS)"/>
    <n v="132416"/>
    <n v="98304.49"/>
    <n v="983.04"/>
    <m/>
    <x v="0"/>
    <n v="1.9E-2"/>
  </r>
  <r>
    <x v="1"/>
    <s v="MGV S.A."/>
    <x v="0"/>
    <s v="01-07-01-30530759"/>
    <s v="07-005539"/>
    <x v="10"/>
    <m/>
    <x v="166"/>
    <s v="Pesos (ARS)"/>
    <n v="126027"/>
    <n v="93561.62"/>
    <n v="935.62"/>
    <m/>
    <x v="0"/>
    <n v="1.9E-2"/>
  </r>
  <r>
    <x v="1"/>
    <s v="HANNOUN MARTIN SEBASTIAN"/>
    <x v="0"/>
    <s v="01-07-01-30530879"/>
    <s v="07-006138"/>
    <x v="12"/>
    <m/>
    <x v="166"/>
    <s v="Pesos (ARS)"/>
    <n v="142102"/>
    <n v="105495.07"/>
    <n v="1054.95"/>
    <m/>
    <x v="0"/>
    <n v="1.9E-2"/>
  </r>
  <r>
    <x v="1"/>
    <s v="SENOSIAIN ADRIANA INES"/>
    <x v="0"/>
    <s v="01-07-01-30530929"/>
    <s v="07-005539"/>
    <x v="10"/>
    <m/>
    <x v="166"/>
    <s v="Pesos (ARS)"/>
    <n v="64131"/>
    <n v="47610.61"/>
    <n v="476.11"/>
    <m/>
    <x v="0"/>
    <n v="1.9E-2"/>
  </r>
  <r>
    <x v="1"/>
    <s v="MUNOZ MATIAS NICOLAS"/>
    <x v="0"/>
    <s v="01-07-01-30531187"/>
    <s v="07-005739"/>
    <x v="8"/>
    <m/>
    <x v="166"/>
    <s v="Pesos (ARS)"/>
    <n v="52840"/>
    <n v="39228.379999999997"/>
    <n v="392.28"/>
    <m/>
    <x v="0"/>
    <n v="1.9E-2"/>
  </r>
  <r>
    <x v="1"/>
    <s v="PEREIRA AURORA"/>
    <x v="0"/>
    <s v="01-07-01-30531828"/>
    <s v="07-005739"/>
    <x v="8"/>
    <m/>
    <x v="166"/>
    <s v="Pesos (ARS)"/>
    <n v="61436"/>
    <n v="45609.18"/>
    <n v="456.09"/>
    <m/>
    <x v="0"/>
    <n v="1.9E-2"/>
  </r>
  <r>
    <x v="1"/>
    <s v="RODRIGO FABIAN ALEJANDRO"/>
    <x v="0"/>
    <s v="01-07-01-30531836"/>
    <s v="07-006039"/>
    <x v="3"/>
    <m/>
    <x v="166"/>
    <s v="Pesos (ARS)"/>
    <n v="41623"/>
    <n v="30730.07"/>
    <n v="307.3"/>
    <m/>
    <x v="0"/>
    <n v="1.9E-2"/>
  </r>
  <r>
    <x v="1"/>
    <s v="BRUNO GUSTAVO ARIEL"/>
    <x v="0"/>
    <s v="01-07-01-30531925"/>
    <s v="07-005738"/>
    <x v="2"/>
    <m/>
    <x v="166"/>
    <s v="Pesos (ARS)"/>
    <n v="51168"/>
    <n v="37986.230000000003"/>
    <n v="379.86"/>
    <m/>
    <x v="0"/>
    <n v="1.9E-2"/>
  </r>
  <r>
    <x v="1"/>
    <s v="LUJAN NANCI MARIA"/>
    <x v="0"/>
    <s v="01-07-01-30531968"/>
    <s v="07-005739"/>
    <x v="8"/>
    <m/>
    <x v="166"/>
    <s v="Pesos (ARS)"/>
    <n v="59840"/>
    <n v="44424.43"/>
    <n v="444.24"/>
    <m/>
    <x v="0"/>
    <n v="1.9E-2"/>
  </r>
  <r>
    <x v="1"/>
    <s v="SALOMON MARIA ALEJANDRA"/>
    <x v="0"/>
    <s v="01-07-01-30532379"/>
    <s v="07-005450"/>
    <x v="13"/>
    <m/>
    <x v="166"/>
    <s v="Pesos (ARS)"/>
    <n v="91207"/>
    <n v="67711.38"/>
    <n v="677.11"/>
    <m/>
    <x v="0"/>
    <n v="1.9E-2"/>
  </r>
  <r>
    <x v="1"/>
    <s v="CONTRERAS VENEGAS ANGELA ANDREA"/>
    <x v="0"/>
    <s v="01-07-01-30536539"/>
    <s v="07-005738"/>
    <x v="2"/>
    <m/>
    <x v="166"/>
    <s v="Pesos (ARS)"/>
    <n v="51564"/>
    <n v="38351.94"/>
    <n v="383.52"/>
    <m/>
    <x v="0"/>
    <n v="1.9E-2"/>
  </r>
  <r>
    <x v="1"/>
    <s v="BLANCO GABRIEL ESTEBAN HASAN"/>
    <x v="0"/>
    <s v="01-07-01-30537090"/>
    <s v="07-005472"/>
    <x v="6"/>
    <m/>
    <x v="166"/>
    <s v="Pesos (ARS)"/>
    <n v="2684912.72"/>
    <n v="1619760"/>
    <n v="16197.61"/>
    <m/>
    <x v="0"/>
    <n v="1.9E-2"/>
  </r>
  <r>
    <x v="1"/>
    <s v="ZUÑIGA CLAUDIO IVAN"/>
    <x v="0"/>
    <s v="01-07-01-30537710"/>
    <s v="07-005637"/>
    <x v="5"/>
    <m/>
    <x v="166"/>
    <s v="Pesos (ARS)"/>
    <n v="88438"/>
    <n v="65777.17"/>
    <n v="657.77"/>
    <m/>
    <x v="0"/>
    <n v="1.9E-2"/>
  </r>
  <r>
    <x v="1"/>
    <s v="GALLINA GUERRA PAULA MARIANA"/>
    <x v="0"/>
    <s v="01-07-01-30538261"/>
    <s v="07-005558"/>
    <x v="11"/>
    <m/>
    <x v="166"/>
    <s v="Pesos (ARS)"/>
    <n v="134044"/>
    <n v="99698.17"/>
    <n v="996.98"/>
    <m/>
    <x v="0"/>
    <n v="1.9E-2"/>
  </r>
  <r>
    <x v="1"/>
    <s v="DAHER SEBASTIAN"/>
    <x v="0"/>
    <s v="01-07-01-30538348"/>
    <s v="07-005539"/>
    <x v="10"/>
    <m/>
    <x v="166"/>
    <s v="Pesos (ARS)"/>
    <n v="78766"/>
    <n v="58584.31"/>
    <n v="585.84"/>
    <m/>
    <x v="0"/>
    <n v="1.9E-2"/>
  </r>
  <r>
    <x v="1"/>
    <s v="SANTINI MIRIAM ELENA"/>
    <x v="0"/>
    <s v="01-07-01-30538398"/>
    <s v="07-005738"/>
    <x v="2"/>
    <m/>
    <x v="166"/>
    <s v="Pesos (ARS)"/>
    <n v="123557"/>
    <n v="91898.08"/>
    <n v="918.98"/>
    <m/>
    <x v="0"/>
    <n v="1.9E-2"/>
  </r>
  <r>
    <x v="1"/>
    <s v="GLUCK S.A.S."/>
    <x v="0"/>
    <s v="01-07-01-30538401"/>
    <s v="07-005450"/>
    <x v="13"/>
    <m/>
    <x v="166"/>
    <s v="Pesos (ARS)"/>
    <n v="58139"/>
    <n v="42298.36"/>
    <n v="422.98"/>
    <m/>
    <x v="0"/>
    <n v="1.9E-2"/>
  </r>
  <r>
    <x v="1"/>
    <s v="FORMICA MARIA EUGENIA"/>
    <x v="0"/>
    <s v="01-07-01-30538731"/>
    <s v="07-005558"/>
    <x v="11"/>
    <m/>
    <x v="166"/>
    <s v="Pesos (ARS)"/>
    <n v="65203"/>
    <n v="48496.2"/>
    <n v="484.96"/>
    <m/>
    <x v="0"/>
    <n v="1.9E-2"/>
  </r>
  <r>
    <x v="1"/>
    <s v="CARRIZO RODRIGO DANIEL"/>
    <x v="0"/>
    <s v="01-07-01-30539049"/>
    <s v="07-005978"/>
    <x v="4"/>
    <m/>
    <x v="166"/>
    <s v="Pesos (ARS)"/>
    <n v="176221"/>
    <n v="131068.37"/>
    <n v="1310.69"/>
    <m/>
    <x v="0"/>
    <n v="1.9E-2"/>
  </r>
  <r>
    <x v="1"/>
    <s v="MGV S.A."/>
    <x v="0"/>
    <s v="01-07-01-30539521"/>
    <s v="07-005539"/>
    <x v="10"/>
    <m/>
    <x v="166"/>
    <s v="Pesos (ARS)"/>
    <n v="105695"/>
    <n v="78612.759999999995"/>
    <n v="786.13"/>
    <m/>
    <x v="0"/>
    <n v="1.9E-2"/>
  </r>
  <r>
    <x v="1"/>
    <s v="ANGELLA FABIO ARIEL"/>
    <x v="0"/>
    <s v="01-07-01-30540017"/>
    <s v="07-005947"/>
    <x v="19"/>
    <m/>
    <x v="166"/>
    <s v="Pesos (ARS)"/>
    <n v="37231"/>
    <n v="27691.35"/>
    <n v="276.91000000000003"/>
    <m/>
    <x v="0"/>
    <n v="1.9E-2"/>
  </r>
  <r>
    <x v="1"/>
    <s v="FALCON MIQUEAS JUAN ANTONIO"/>
    <x v="0"/>
    <s v="01-07-01-30541759"/>
    <s v="07-005637"/>
    <x v="5"/>
    <m/>
    <x v="166"/>
    <s v="Pesos (ARS)"/>
    <n v="87319"/>
    <n v="64945.01"/>
    <n v="649.45000000000005"/>
    <m/>
    <x v="0"/>
    <n v="1.9E-2"/>
  </r>
  <r>
    <x v="1"/>
    <s v="MENDOZA VINEYARDS  S. A."/>
    <x v="0"/>
    <s v="01-07-01-30543055"/>
    <s v="07-005637"/>
    <x v="5"/>
    <m/>
    <x v="166"/>
    <s v="Pesos (ARS)"/>
    <n v="110471"/>
    <n v="82164.91"/>
    <n v="821.65"/>
    <m/>
    <x v="0"/>
    <n v="1.9E-2"/>
  </r>
  <r>
    <x v="1"/>
    <s v="PONCE CECILIA SOLEDAD"/>
    <x v="0"/>
    <s v="01-07-01-30543309"/>
    <s v="07-006039"/>
    <x v="3"/>
    <m/>
    <x v="166"/>
    <s v="Pesos (ARS)"/>
    <n v="52638"/>
    <n v="39150.69"/>
    <n v="391.51"/>
    <m/>
    <x v="0"/>
    <n v="1.9E-2"/>
  </r>
  <r>
    <x v="1"/>
    <s v="VERA MARIA SOL"/>
    <x v="0"/>
    <s v="01-07-01-30543394"/>
    <s v="07-006138"/>
    <x v="12"/>
    <m/>
    <x v="166"/>
    <s v="Pesos (ARS)"/>
    <n v="56865"/>
    <n v="42293.97"/>
    <n v="422.94"/>
    <m/>
    <x v="0"/>
    <n v="1.9E-2"/>
  </r>
  <r>
    <x v="1"/>
    <s v="MARTINEZ CARINA ISABEL"/>
    <x v="0"/>
    <s v="01-07-01-30543975"/>
    <s v="07-006025"/>
    <x v="0"/>
    <m/>
    <x v="166"/>
    <s v="Pesos (ARS)"/>
    <n v="49988"/>
    <n v="37360.519999999997"/>
    <n v="373.6"/>
    <m/>
    <x v="0"/>
    <n v="1.9E-2"/>
  </r>
  <r>
    <x v="1"/>
    <s v="BARRERA PABLO JESUS"/>
    <x v="0"/>
    <s v="01-07-01-30544251"/>
    <s v="07-006138"/>
    <x v="12"/>
    <m/>
    <x v="166"/>
    <s v="Pesos (ARS)"/>
    <n v="116660"/>
    <n v="86768.35"/>
    <n v="867.68"/>
    <m/>
    <x v="0"/>
    <n v="1.9E-2"/>
  </r>
  <r>
    <x v="1"/>
    <s v="SOSA RUBEN EDGARDO"/>
    <x v="0"/>
    <s v="01-07-01-30544414"/>
    <s v="07-005539"/>
    <x v="10"/>
    <m/>
    <x v="166"/>
    <s v="Pesos (ARS)"/>
    <n v="115047"/>
    <n v="85568.48"/>
    <n v="855.68"/>
    <m/>
    <x v="0"/>
    <n v="1.9E-2"/>
  </r>
  <r>
    <x v="1"/>
    <s v="ONTIVERO GONZALO A"/>
    <x v="0"/>
    <s v="01-07-01-30544470"/>
    <s v="07-006138"/>
    <x v="12"/>
    <m/>
    <x v="166"/>
    <s v="Pesos (ARS)"/>
    <n v="64760"/>
    <n v="48166.25"/>
    <n v="481.66"/>
    <m/>
    <x v="0"/>
    <n v="1.9E-2"/>
  </r>
  <r>
    <x v="1"/>
    <s v="ESQUEMBRE FERNANDO"/>
    <x v="0"/>
    <s v="01-07-01-30544642"/>
    <s v="07-005558"/>
    <x v="11"/>
    <m/>
    <x v="166"/>
    <s v="Pesos (ARS)"/>
    <n v="42578"/>
    <n v="31668.98"/>
    <n v="316.69"/>
    <m/>
    <x v="0"/>
    <n v="1.9E-2"/>
  </r>
  <r>
    <x v="1"/>
    <s v="ESQUEMBRE FERNANDO"/>
    <x v="0"/>
    <s v="01-07-01-30544652"/>
    <s v="07-005558"/>
    <x v="11"/>
    <m/>
    <x v="166"/>
    <s v="Pesos (ARS)"/>
    <n v="58477"/>
    <n v="43493.75"/>
    <n v="434.94"/>
    <m/>
    <x v="0"/>
    <n v="1.9E-2"/>
  </r>
  <r>
    <x v="1"/>
    <s v="NEER JUAN CARLOS"/>
    <x v="0"/>
    <s v="01-07-01-30544764"/>
    <s v="07-005450"/>
    <x v="13"/>
    <m/>
    <x v="166"/>
    <s v="Pesos (ARS)"/>
    <n v="60833"/>
    <n v="45246.36"/>
    <n v="452.46"/>
    <m/>
    <x v="0"/>
    <n v="1.9E-2"/>
  </r>
  <r>
    <x v="1"/>
    <s v="VINES MANAGEMENT S.R.L."/>
    <x v="0"/>
    <s v="01-07-01-30545404"/>
    <s v="07-006139"/>
    <x v="1"/>
    <m/>
    <x v="166"/>
    <s v="Pesos (ARS)"/>
    <n v="246596"/>
    <n v="179407.8"/>
    <n v="1794.08"/>
    <m/>
    <x v="0"/>
    <n v="1.9E-2"/>
  </r>
  <r>
    <x v="1"/>
    <s v="STAITI GERMAN DANIEL"/>
    <x v="0"/>
    <s v="01-07-01-30545517"/>
    <s v="07-005739"/>
    <x v="8"/>
    <m/>
    <x v="166"/>
    <s v="Pesos (ARS)"/>
    <n v="82105"/>
    <n v="61067.519999999997"/>
    <n v="610.67999999999995"/>
    <m/>
    <x v="0"/>
    <n v="1.9E-2"/>
  </r>
  <r>
    <x v="1"/>
    <s v="PORTA RODRIGO GASTON"/>
    <x v="0"/>
    <s v="01-07-01-30547794"/>
    <s v="07-005738"/>
    <x v="2"/>
    <m/>
    <x v="166"/>
    <s v="Pesos (ARS)"/>
    <n v="34966.39"/>
    <n v="23652.22"/>
    <n v="236.53"/>
    <m/>
    <x v="0"/>
    <n v="1.9E-2"/>
  </r>
  <r>
    <x v="1"/>
    <s v="GAGLIARDI JUAN MANUEL"/>
    <x v="0"/>
    <s v="01-07-01-30548109"/>
    <s v="07-005450"/>
    <x v="13"/>
    <m/>
    <x v="166"/>
    <s v="Pesos (ARS)"/>
    <n v="195578"/>
    <n v="132293.67000000001"/>
    <n v="1322.94"/>
    <m/>
    <x v="0"/>
    <n v="1.9E-2"/>
  </r>
  <r>
    <x v="1"/>
    <s v="PYM AUTOELEVADORES SOCIEDAD ANONIMA"/>
    <x v="0"/>
    <s v="01-07-01-30548706"/>
    <s v="07-005558"/>
    <x v="11"/>
    <m/>
    <x v="166"/>
    <s v="Pesos (ARS)"/>
    <n v="511781"/>
    <n v="372340.08"/>
    <n v="3723.4"/>
    <m/>
    <x v="0"/>
    <n v="1.9E-2"/>
  </r>
  <r>
    <x v="1"/>
    <s v="BLANES MAURICIO EDUARDO"/>
    <x v="0"/>
    <s v="01-07-01-30550570"/>
    <s v="07-005738"/>
    <x v="2"/>
    <m/>
    <x v="166"/>
    <s v="Pesos (ARS)"/>
    <n v="73205"/>
    <n v="54448.09"/>
    <n v="544.48"/>
    <m/>
    <x v="0"/>
    <n v="1.9E-2"/>
  </r>
  <r>
    <x v="1"/>
    <s v="CARRASCO JOSE MIGUEL"/>
    <x v="0"/>
    <s v="01-07-01-30551456"/>
    <s v="07-005948"/>
    <x v="16"/>
    <m/>
    <x v="166"/>
    <s v="Pesos (ARS)"/>
    <n v="20666"/>
    <n v="15371.42"/>
    <n v="153.71"/>
    <m/>
    <x v="0"/>
    <n v="1.9E-2"/>
  </r>
  <r>
    <x v="1"/>
    <s v="ORTIZ MONICA REGINA"/>
    <x v="0"/>
    <s v="01-07-01-30551592"/>
    <s v="07-006009"/>
    <x v="20"/>
    <m/>
    <x v="166"/>
    <s v="Pesos (ARS)"/>
    <n v="37933.519999999997"/>
    <n v="28193.8"/>
    <n v="281.93"/>
    <m/>
    <x v="0"/>
    <n v="1.9E-2"/>
  </r>
  <r>
    <x v="1"/>
    <s v="MIGLIOLI CARLOS ALEJANDRO"/>
    <x v="0"/>
    <s v="01-07-01-30551719"/>
    <s v="07-005558"/>
    <x v="11"/>
    <m/>
    <x v="166"/>
    <s v="Pesos (ARS)"/>
    <n v="227694"/>
    <n v="165655.54999999999"/>
    <n v="1656.56"/>
    <m/>
    <x v="0"/>
    <n v="1.9E-2"/>
  </r>
  <r>
    <x v="1"/>
    <s v="SANCHEZ BATIZ DIEGO RODRIGO"/>
    <x v="0"/>
    <s v="01-07-01-30551840"/>
    <s v="07-005637"/>
    <x v="5"/>
    <m/>
    <x v="166"/>
    <s v="Pesos (ARS)"/>
    <n v="69863"/>
    <n v="51962.400000000001"/>
    <n v="519.62"/>
    <m/>
    <x v="0"/>
    <n v="1.9E-2"/>
  </r>
  <r>
    <x v="1"/>
    <s v="ROSALES CRISTINA IRENE BEATRIZ"/>
    <x v="0"/>
    <s v="01-07-01-30551964"/>
    <s v="07-005450"/>
    <x v="13"/>
    <m/>
    <x v="166"/>
    <s v="Pesos (ARS)"/>
    <n v="100257"/>
    <n v="65637"/>
    <n v="656.36"/>
    <m/>
    <x v="0"/>
    <n v="1.9E-2"/>
  </r>
  <r>
    <x v="1"/>
    <s v="STIRPA ORLANDO ROGELIO"/>
    <x v="0"/>
    <s v="01-07-01-30552204"/>
    <s v="07-005472"/>
    <x v="6"/>
    <m/>
    <x v="166"/>
    <s v="Pesos (ARS)"/>
    <n v="11961"/>
    <n v="8340"/>
    <n v="83.4"/>
    <m/>
    <x v="0"/>
    <n v="1.9E-2"/>
  </r>
  <r>
    <x v="1"/>
    <s v="TEJERINA MAMANI CARINA SOLEDAD"/>
    <x v="0"/>
    <s v="01-07-01-30552960"/>
    <s v="07-006138"/>
    <x v="12"/>
    <m/>
    <x v="166"/>
    <s v="Pesos (ARS)"/>
    <n v="11951"/>
    <n v="7834.54"/>
    <n v="78.349999999999994"/>
    <m/>
    <x v="0"/>
    <n v="1.9E-2"/>
  </r>
  <r>
    <x v="1"/>
    <s v="VIOLA DIAZ FEDERICO DANIEL"/>
    <x v="0"/>
    <s v="01-07-01-30553059"/>
    <s v="07-006925"/>
    <x v="29"/>
    <m/>
    <x v="166"/>
    <s v="Pesos (ARS)"/>
    <n v="25355"/>
    <n v="18949.740000000002"/>
    <n v="189.5"/>
    <m/>
    <x v="0"/>
    <n v="1.9E-2"/>
  </r>
  <r>
    <x v="1"/>
    <s v="LOGISTICA DISECO SA"/>
    <x v="0"/>
    <s v="01-07-01-30554381"/>
    <s v="07-006025"/>
    <x v="0"/>
    <m/>
    <x v="166"/>
    <s v="Pesos (ARS)"/>
    <n v="350546"/>
    <n v="239073"/>
    <n v="2390.7199999999998"/>
    <m/>
    <x v="0"/>
    <n v="1.9E-2"/>
  </r>
  <r>
    <x v="1"/>
    <s v="BAIGORRIA CARLOS EMILIO"/>
    <x v="0"/>
    <s v="01-07-01-30555390"/>
    <s v="07-006925"/>
    <x v="29"/>
    <m/>
    <x v="166"/>
    <s v="Pesos (ARS)"/>
    <n v="22205"/>
    <n v="16595.45"/>
    <n v="165.95"/>
    <m/>
    <x v="0"/>
    <n v="1.9E-2"/>
  </r>
  <r>
    <x v="1"/>
    <s v="VARACCA VIVIANA NOEMI"/>
    <x v="0"/>
    <s v="01-07-01-30555520"/>
    <s v="07-005738"/>
    <x v="2"/>
    <m/>
    <x v="166"/>
    <s v="Pesos (ARS)"/>
    <n v="26253"/>
    <n v="19525.77"/>
    <n v="195.26"/>
    <m/>
    <x v="0"/>
    <n v="1.9E-2"/>
  </r>
  <r>
    <x v="1"/>
    <s v="MAÑAS ROBERTO JUAN"/>
    <x v="0"/>
    <s v="01-07-01-30555522"/>
    <s v="07-005738"/>
    <x v="2"/>
    <m/>
    <x v="166"/>
    <s v="Pesos (ARS)"/>
    <n v="61916"/>
    <n v="46050.86"/>
    <n v="460.51"/>
    <m/>
    <x v="0"/>
    <n v="1.9E-2"/>
  </r>
  <r>
    <x v="1"/>
    <s v="GARCIA GRACIELA MANICA"/>
    <x v="3"/>
    <s v="01-07-02-30004479"/>
    <s v="07-005450"/>
    <x v="13"/>
    <m/>
    <x v="166"/>
    <s v="Pesos (ARS)"/>
    <n v="6998"/>
    <n v="3639"/>
    <n v="36.39"/>
    <m/>
    <x v="0"/>
    <n v="1.9E-2"/>
  </r>
  <r>
    <x v="1"/>
    <s v="GARCIA GRACIELA MANICA"/>
    <x v="3"/>
    <s v="01-07-02-30004480"/>
    <s v="07-005450"/>
    <x v="13"/>
    <m/>
    <x v="166"/>
    <s v="Pesos (ARS)"/>
    <n v="5429"/>
    <n v="2829"/>
    <n v="28.29"/>
    <m/>
    <x v="0"/>
    <n v="1.9E-2"/>
  </r>
  <r>
    <x v="1"/>
    <s v="PISI RODRIGUEZ JULIETA"/>
    <x v="3"/>
    <s v="01-07-02-30004760"/>
    <s v="07-006903"/>
    <x v="17"/>
    <m/>
    <x v="166"/>
    <s v="Pesos (ARS)"/>
    <n v="4146"/>
    <n v="2158"/>
    <n v="21.58"/>
    <m/>
    <x v="0"/>
    <n v="1.9E-2"/>
  </r>
  <r>
    <x v="1"/>
    <s v="MOYANO VERA FLORENCIA PAOLA"/>
    <x v="3"/>
    <s v="01-07-02-30005288"/>
    <s v="07-006903"/>
    <x v="17"/>
    <m/>
    <x v="166"/>
    <s v="Pesos (ARS)"/>
    <n v="6645"/>
    <n v="3466"/>
    <n v="34.659999999999997"/>
    <m/>
    <x v="0"/>
    <n v="1.9E-2"/>
  </r>
  <r>
    <x v="1"/>
    <s v="BIENESTAR GENERAL SRL"/>
    <x v="7"/>
    <s v="01-07-06-30030925"/>
    <s v="07-005558"/>
    <x v="11"/>
    <m/>
    <x v="166"/>
    <s v="Pesos (ARS)"/>
    <n v="8630"/>
    <n v="5245"/>
    <n v="52.45"/>
    <m/>
    <x v="0"/>
    <n v="1.9E-2"/>
  </r>
  <r>
    <x v="1"/>
    <s v="AGMEN SA"/>
    <x v="7"/>
    <s v="01-07-06-30031357"/>
    <s v="07-005450"/>
    <x v="13"/>
    <m/>
    <x v="166"/>
    <s v="Pesos (ARS)"/>
    <n v="10284"/>
    <n v="6638"/>
    <n v="66.38"/>
    <m/>
    <x v="0"/>
    <n v="1.9E-2"/>
  </r>
  <r>
    <x v="1"/>
    <s v="SZYMA S.R.L."/>
    <x v="7"/>
    <s v="01-07-06-30031417"/>
    <s v="07-005450"/>
    <x v="13"/>
    <m/>
    <x v="166"/>
    <s v="Pesos (ARS)"/>
    <n v="17895.89"/>
    <n v="11550.93"/>
    <n v="115.5"/>
    <m/>
    <x v="0"/>
    <n v="1.9E-2"/>
  </r>
  <r>
    <x v="1"/>
    <s v="MARTINEZ CARLOS ANDRES"/>
    <x v="7"/>
    <s v="01-07-06-30031801"/>
    <s v="07-005738"/>
    <x v="2"/>
    <m/>
    <x v="166"/>
    <s v="Pesos (ARS)"/>
    <n v="16822"/>
    <n v="10858"/>
    <n v="108.56"/>
    <m/>
    <x v="0"/>
    <n v="1.9E-2"/>
  </r>
  <r>
    <x v="1"/>
    <s v="MENDOZA VINEYARDS  S. A."/>
    <x v="7"/>
    <s v="01-07-06-30031837"/>
    <s v="07-005637"/>
    <x v="5"/>
    <m/>
    <x v="166"/>
    <s v="Pesos (ARS)"/>
    <n v="6931"/>
    <n v="5197.53"/>
    <n v="51.98"/>
    <m/>
    <x v="0"/>
    <n v="1.9E-2"/>
  </r>
  <r>
    <x v="1"/>
    <s v="SAADA PAOLA SAMIRA"/>
    <x v="7"/>
    <s v="01-07-06-30032056"/>
    <s v="07-005637"/>
    <x v="5"/>
    <m/>
    <x v="166"/>
    <s v="Pesos (ARS)"/>
    <n v="2415"/>
    <n v="1810.4"/>
    <n v="18.100000000000001"/>
    <m/>
    <x v="0"/>
    <n v="1.9E-2"/>
  </r>
  <r>
    <x v="1"/>
    <s v="MADDIO HNOS S.A."/>
    <x v="4"/>
    <s v="01-07-07-30088948"/>
    <s v="07-005646"/>
    <x v="15"/>
    <m/>
    <x v="166"/>
    <s v="Pesos (ARS)"/>
    <n v="100399"/>
    <n v="62411"/>
    <n v="624.11"/>
    <m/>
    <x v="0"/>
    <n v="1.9E-2"/>
  </r>
  <r>
    <x v="1"/>
    <s v="MUNAR MARIA ADRIANA"/>
    <x v="1"/>
    <s v="01-07-07-30089092"/>
    <s v="07-006138"/>
    <x v="12"/>
    <m/>
    <x v="166"/>
    <s v="Pesos (ARS)"/>
    <n v="10135"/>
    <n v="6907.19"/>
    <n v="69.09"/>
    <m/>
    <x v="0"/>
    <n v="1.9E-2"/>
  </r>
  <r>
    <x v="1"/>
    <s v="SANTAMARINA RODRIGO DANIEL"/>
    <x v="1"/>
    <s v="01-07-07-30089526"/>
    <s v="07-005558"/>
    <x v="11"/>
    <m/>
    <x v="166"/>
    <s v="Pesos (ARS)"/>
    <n v="42973.05"/>
    <n v="29287.41"/>
    <n v="292.88"/>
    <m/>
    <x v="0"/>
    <n v="1.9E-2"/>
  </r>
  <r>
    <x v="1"/>
    <s v="GUIZZO NADYA MACARENA"/>
    <x v="1"/>
    <s v="01-07-07-30090657"/>
    <s v="07-005978"/>
    <x v="4"/>
    <m/>
    <x v="166"/>
    <s v="Pesos (ARS)"/>
    <n v="25985"/>
    <n v="17709.400000000001"/>
    <n v="177.11"/>
    <m/>
    <x v="0"/>
    <n v="1.9E-2"/>
  </r>
  <r>
    <x v="1"/>
    <s v="ASTUDILLO ARMANDO JOSE"/>
    <x v="1"/>
    <s v="01-07-07-30091030"/>
    <s v="07-005646"/>
    <x v="15"/>
    <m/>
    <x v="166"/>
    <s v="Pesos (ARS)"/>
    <n v="51779"/>
    <n v="35289.03"/>
    <n v="352.91"/>
    <m/>
    <x v="0"/>
    <n v="1.9E-2"/>
  </r>
  <r>
    <x v="1"/>
    <s v="MIGLIOLI CARLOS ALEJANDRO"/>
    <x v="4"/>
    <s v="01-07-07-30091410"/>
    <s v="07-005558"/>
    <x v="11"/>
    <m/>
    <x v="166"/>
    <s v="Pesos (ARS)"/>
    <n v="42786"/>
    <n v="26004"/>
    <n v="260.02999999999997"/>
    <m/>
    <x v="0"/>
    <n v="1.9E-2"/>
  </r>
  <r>
    <x v="1"/>
    <s v="ANGELICO GASTON NICOLAS"/>
    <x v="1"/>
    <s v="01-07-07-30091515"/>
    <s v="07-006138"/>
    <x v="12"/>
    <m/>
    <x v="166"/>
    <s v="Pesos (ARS)"/>
    <n v="12424"/>
    <n v="8467"/>
    <n v="84.67"/>
    <m/>
    <x v="0"/>
    <n v="1.9E-2"/>
  </r>
  <r>
    <x v="1"/>
    <s v="ARTOLA JUAN AUGUSTO"/>
    <x v="1"/>
    <s v="01-07-07-30091911"/>
    <s v="07-006138"/>
    <x v="12"/>
    <m/>
    <x v="166"/>
    <s v="Pesos (ARS)"/>
    <n v="23532"/>
    <n v="16031.12"/>
    <n v="160.33000000000001"/>
    <m/>
    <x v="0"/>
    <n v="1.9E-2"/>
  </r>
  <r>
    <x v="1"/>
    <s v="CACERES VANESA EDITH"/>
    <x v="6"/>
    <s v="01-07-07-30092198"/>
    <s v="07-005739"/>
    <x v="8"/>
    <m/>
    <x v="166"/>
    <s v="Pesos (ARS)"/>
    <n v="9145"/>
    <n v="6232"/>
    <n v="62.32"/>
    <m/>
    <x v="0"/>
    <n v="1.9E-2"/>
  </r>
  <r>
    <x v="1"/>
    <s v="FABRI JUAN CARLOS"/>
    <x v="1"/>
    <s v="01-07-07-30092655"/>
    <s v="07-005739"/>
    <x v="8"/>
    <m/>
    <x v="166"/>
    <s v="Pesos (ARS)"/>
    <n v="35288"/>
    <n v="24050"/>
    <n v="240.48"/>
    <m/>
    <x v="0"/>
    <n v="1.9E-2"/>
  </r>
  <r>
    <x v="1"/>
    <s v="LENCINAS ALIDA ESTER"/>
    <x v="1"/>
    <s v="01-07-07-30093167"/>
    <s v="07-006039"/>
    <x v="3"/>
    <m/>
    <x v="166"/>
    <s v="Pesos (ARS)"/>
    <n v="27511"/>
    <n v="18742"/>
    <n v="187.41"/>
    <m/>
    <x v="0"/>
    <n v="1.9E-2"/>
  </r>
  <r>
    <x v="1"/>
    <s v="BONILLA JESUS"/>
    <x v="1"/>
    <s v="01-07-07-30093245"/>
    <s v="07-006138"/>
    <x v="12"/>
    <m/>
    <x v="166"/>
    <s v="Pesos (ARS)"/>
    <n v="56716"/>
    <n v="38639"/>
    <n v="386.39"/>
    <m/>
    <x v="0"/>
    <n v="1.9E-2"/>
  </r>
  <r>
    <x v="1"/>
    <s v="GARCIA WALTER FABIAN"/>
    <x v="1"/>
    <s v="01-07-07-30093383"/>
    <s v="07-005637"/>
    <x v="5"/>
    <m/>
    <x v="166"/>
    <s v="Pesos (ARS)"/>
    <n v="61377"/>
    <n v="41815"/>
    <n v="418.13"/>
    <m/>
    <x v="0"/>
    <n v="1.9E-2"/>
  </r>
  <r>
    <x v="1"/>
    <s v="ACEVEDO MARIA ANGELICA"/>
    <x v="1"/>
    <s v="01-07-07-30093397"/>
    <s v="07-005739"/>
    <x v="8"/>
    <m/>
    <x v="166"/>
    <s v="Pesos (ARS)"/>
    <n v="22643"/>
    <n v="15426"/>
    <n v="154.25"/>
    <m/>
    <x v="0"/>
    <n v="1.9E-2"/>
  </r>
  <r>
    <x v="1"/>
    <s v="SANTINI MIRIAM ELENA"/>
    <x v="1"/>
    <s v="01-07-07-30093410"/>
    <s v="07-005738"/>
    <x v="2"/>
    <m/>
    <x v="166"/>
    <s v="Pesos (ARS)"/>
    <n v="45865"/>
    <n v="31246"/>
    <n v="312.45"/>
    <m/>
    <x v="0"/>
    <n v="1.9E-2"/>
  </r>
  <r>
    <x v="1"/>
    <s v="DOMINGUEZ BEGHIN ALBANO IÃ‘AKI"/>
    <x v="1"/>
    <s v="01-07-07-30093545"/>
    <s v="07-006138"/>
    <x v="12"/>
    <m/>
    <x v="166"/>
    <s v="Pesos (ARS)"/>
    <n v="36400"/>
    <n v="24798"/>
    <n v="247.98"/>
    <m/>
    <x v="0"/>
    <n v="1.9E-2"/>
  </r>
  <r>
    <x v="1"/>
    <s v="BIENESTAR GENERAL SRL"/>
    <x v="4"/>
    <s v="01-07-07-30093660"/>
    <s v="07-005558"/>
    <x v="11"/>
    <m/>
    <x v="166"/>
    <s v="Pesos (ARS)"/>
    <n v="103166.45"/>
    <n v="70878"/>
    <n v="708.78"/>
    <m/>
    <x v="0"/>
    <n v="1.9E-2"/>
  </r>
  <r>
    <x v="1"/>
    <s v="CACERES JORGE ANTONIO"/>
    <x v="1"/>
    <s v="01-07-07-30093685"/>
    <s v="07-005739"/>
    <x v="8"/>
    <m/>
    <x v="166"/>
    <s v="Pesos (ARS)"/>
    <n v="32040"/>
    <n v="21828"/>
    <n v="218.27"/>
    <m/>
    <x v="0"/>
    <n v="1.9E-2"/>
  </r>
  <r>
    <x v="1"/>
    <s v="MEDAURA MAURICIO RAUL"/>
    <x v="1"/>
    <s v="01-07-07-30094966"/>
    <s v="07-006009"/>
    <x v="20"/>
    <m/>
    <x v="166"/>
    <s v="Pesos (ARS)"/>
    <n v="22777"/>
    <n v="16002"/>
    <n v="160.02000000000001"/>
    <m/>
    <x v="0"/>
    <n v="1.9E-2"/>
  </r>
  <r>
    <x v="1"/>
    <s v="GARRO MARIO RAULSEGUNDO"/>
    <x v="1"/>
    <s v="01-07-07-30094972"/>
    <s v="07-006138"/>
    <x v="12"/>
    <m/>
    <x v="166"/>
    <s v="Pesos (ARS)"/>
    <n v="10450"/>
    <n v="7341"/>
    <n v="73.41"/>
    <m/>
    <x v="0"/>
    <n v="1.9E-2"/>
  </r>
  <r>
    <x v="1"/>
    <s v="MIANO JOSE LUIS"/>
    <x v="1"/>
    <s v="01-07-07-30095157"/>
    <s v="07-005739"/>
    <x v="8"/>
    <m/>
    <x v="166"/>
    <s v="Pesos (ARS)"/>
    <n v="13516"/>
    <n v="9495"/>
    <n v="94.95"/>
    <m/>
    <x v="0"/>
    <n v="1.9E-2"/>
  </r>
  <r>
    <x v="1"/>
    <s v="GOMEZ PAULA FLORENCIA"/>
    <x v="1"/>
    <s v="01-07-07-30095294"/>
    <s v="07-006138"/>
    <x v="12"/>
    <m/>
    <x v="166"/>
    <s v="Pesos (ARS)"/>
    <n v="47040"/>
    <n v="33048"/>
    <n v="330.47"/>
    <m/>
    <x v="0"/>
    <n v="1.9E-2"/>
  </r>
  <r>
    <x v="1"/>
    <s v="PUEYRREDON CLUB SA"/>
    <x v="6"/>
    <s v="01-07-07-30095372"/>
    <s v="07-005558"/>
    <x v="11"/>
    <m/>
    <x v="166"/>
    <s v="Pesos (ARS)"/>
    <n v="70451"/>
    <n v="45441"/>
    <n v="454.41"/>
    <m/>
    <x v="0"/>
    <n v="1.9E-2"/>
  </r>
  <r>
    <x v="1"/>
    <s v="FERNANDEZ NADIA ALEJANDRA"/>
    <x v="1"/>
    <s v="01-07-07-30095462"/>
    <s v="07-005739"/>
    <x v="8"/>
    <m/>
    <x v="166"/>
    <s v="Pesos (ARS)"/>
    <n v="15070"/>
    <n v="10587"/>
    <n v="105.87"/>
    <m/>
    <x v="0"/>
    <n v="1.9E-2"/>
  </r>
  <r>
    <x v="1"/>
    <s v="SORGONI SILVIO DARIO"/>
    <x v="1"/>
    <s v="01-07-07-30095511"/>
    <s v="07-006138"/>
    <x v="12"/>
    <m/>
    <x v="166"/>
    <s v="Pesos (ARS)"/>
    <n v="19302"/>
    <n v="13560"/>
    <n v="135.6"/>
    <m/>
    <x v="0"/>
    <n v="1.9E-2"/>
  </r>
  <r>
    <x v="1"/>
    <s v="SUCESION DE GONZALEZ ALBA"/>
    <x v="4"/>
    <s v="01-07-07-30095659"/>
    <s v="07-007024"/>
    <x v="14"/>
    <m/>
    <x v="166"/>
    <s v="Pesos (ARS)"/>
    <n v="54058"/>
    <n v="35602"/>
    <n v="356.02"/>
    <m/>
    <x v="0"/>
    <n v="1.9E-2"/>
  </r>
  <r>
    <x v="1"/>
    <s v="ASOCIACION MENDOCINA DE EXPENDEDORES DE NAFTA Y AFINES AMENA"/>
    <x v="4"/>
    <s v="01-07-07-30095695"/>
    <s v="07-005539"/>
    <x v="10"/>
    <m/>
    <x v="166"/>
    <s v="Pesos (ARS)"/>
    <n v="43864"/>
    <n v="30816"/>
    <n v="308.14999999999998"/>
    <m/>
    <x v="0"/>
    <n v="1.9E-2"/>
  </r>
  <r>
    <x v="1"/>
    <s v="FIDEICOMISO CORONEL PLAZA 172"/>
    <x v="4"/>
    <s v="01-07-07-30095793"/>
    <s v="07-006637"/>
    <x v="22"/>
    <m/>
    <x v="166"/>
    <s v="Pesos (ARS)"/>
    <n v="16142"/>
    <n v="11340"/>
    <n v="113.4"/>
    <m/>
    <x v="0"/>
    <n v="1.9E-2"/>
  </r>
  <r>
    <x v="1"/>
    <s v="SALINAS ANGEL JOSE"/>
    <x v="4"/>
    <s v="01-07-07-30095829"/>
    <s v="07-005450"/>
    <x v="13"/>
    <m/>
    <x v="166"/>
    <s v="Pesos (ARS)"/>
    <n v="150354"/>
    <n v="96978"/>
    <n v="969.77"/>
    <m/>
    <x v="0"/>
    <n v="1.9E-2"/>
  </r>
  <r>
    <x v="1"/>
    <s v="CONSORCIO DE PROPIETARIOS DEL EDIFICIO TERRA"/>
    <x v="6"/>
    <s v="01-07-07-30095941"/>
    <s v="07-005750"/>
    <x v="21"/>
    <m/>
    <x v="166"/>
    <s v="Pesos (ARS)"/>
    <n v="219020"/>
    <n v="150473"/>
    <n v="1504.72"/>
    <m/>
    <x v="0"/>
    <n v="1.9E-2"/>
  </r>
  <r>
    <x v="1"/>
    <s v="ESTEVEZ SUSANA MONICA"/>
    <x v="4"/>
    <s v="01-07-07-30096796"/>
    <s v="07-005255"/>
    <x v="9"/>
    <m/>
    <x v="166"/>
    <s v="Pesos (ARS)"/>
    <n v="46807"/>
    <n v="32884"/>
    <n v="328.84"/>
    <m/>
    <x v="0"/>
    <n v="1.9E-2"/>
  </r>
  <r>
    <x v="1"/>
    <s v="MADDIO HNOS S.A."/>
    <x v="10"/>
    <s v="01-07-15-30002704"/>
    <s v="07-005646"/>
    <x v="15"/>
    <m/>
    <x v="166"/>
    <s v="Pesos (ARS)"/>
    <n v="23594"/>
    <n v="12006"/>
    <n v="120.05"/>
    <m/>
    <x v="0"/>
    <n v="1.9E-2"/>
  </r>
  <r>
    <x v="1"/>
    <s v="MARTINEZ SAGUER ROBERTO"/>
    <x v="2"/>
    <s v="01-07-21-30038880"/>
    <s v="07-005558"/>
    <x v="11"/>
    <m/>
    <x v="166"/>
    <s v="Pesos (ARS)"/>
    <n v="45280"/>
    <n v="33615.1"/>
    <n v="336.15"/>
    <m/>
    <x v="0"/>
    <n v="1.9E-2"/>
  </r>
  <r>
    <x v="1"/>
    <s v="GUERRA THOMAS EZEQUIEL"/>
    <x v="2"/>
    <s v="01-07-21-30039553"/>
    <s v="07-006138"/>
    <x v="12"/>
    <m/>
    <x v="166"/>
    <s v="Pesos (ARS)"/>
    <n v="10287"/>
    <n v="7688.57"/>
    <n v="76.89"/>
    <m/>
    <x v="0"/>
    <n v="1.9E-2"/>
  </r>
  <r>
    <x v="1"/>
    <s v="TABOADA NESTOR GABRIEL"/>
    <x v="2"/>
    <s v="01-07-21-30039636"/>
    <s v="07-006039"/>
    <x v="3"/>
    <m/>
    <x v="166"/>
    <s v="Pesos (ARS)"/>
    <n v="8199"/>
    <n v="6086.4"/>
    <n v="60.86"/>
    <m/>
    <x v="0"/>
    <n v="1.9E-2"/>
  </r>
  <r>
    <x v="1"/>
    <s v="PEREZ GERMAN"/>
    <x v="2"/>
    <s v="01-07-21-30040367"/>
    <s v="07-005750"/>
    <x v="21"/>
    <m/>
    <x v="166"/>
    <s v="Pesos (ARS)"/>
    <n v="23448"/>
    <n v="17439.53"/>
    <n v="174.4"/>
    <m/>
    <x v="0"/>
    <n v="1.9E-2"/>
  </r>
  <r>
    <x v="1"/>
    <s v="KAIKEN SA"/>
    <x v="2"/>
    <s v="01-07-21-30040391"/>
    <s v="07-005450"/>
    <x v="13"/>
    <m/>
    <x v="166"/>
    <s v="Pesos (ARS)"/>
    <n v="23222"/>
    <n v="17271.95"/>
    <n v="172.72"/>
    <m/>
    <x v="0"/>
    <n v="1.9E-2"/>
  </r>
  <r>
    <x v="1"/>
    <s v="BENITO SANDRA LILIA"/>
    <x v="2"/>
    <s v="01-07-21-30040538"/>
    <s v="07-005750"/>
    <x v="21"/>
    <m/>
    <x v="166"/>
    <s v="Pesos (ARS)"/>
    <n v="29468"/>
    <n v="21917.16"/>
    <n v="219.17"/>
    <m/>
    <x v="0"/>
    <n v="1.9E-2"/>
  </r>
  <r>
    <x v="1"/>
    <s v="TEJADA FRANCISCO RUBEN"/>
    <x v="2"/>
    <s v="01-07-21-30041214"/>
    <s v="07-006138"/>
    <x v="12"/>
    <m/>
    <x v="166"/>
    <s v="Pesos (ARS)"/>
    <n v="25121"/>
    <n v="18684.259999999998"/>
    <n v="186.84"/>
    <m/>
    <x v="0"/>
    <n v="1.9E-2"/>
  </r>
  <r>
    <x v="1"/>
    <s v="SARA CESAR SAID SIMON"/>
    <x v="2"/>
    <s v="01-07-21-30041242"/>
    <s v="07-005750"/>
    <x v="21"/>
    <m/>
    <x v="166"/>
    <s v="Pesos (ARS)"/>
    <n v="41036"/>
    <n v="30521.05"/>
    <n v="305.20999999999998"/>
    <m/>
    <x v="0"/>
    <n v="1.9E-2"/>
  </r>
  <r>
    <x v="1"/>
    <s v="BARTOLOMEO MATIAS JAVIER"/>
    <x v="2"/>
    <s v="01-07-21-30042967"/>
    <s v="07-005558"/>
    <x v="11"/>
    <m/>
    <x v="166"/>
    <s v="Pesos (ARS)"/>
    <n v="33156"/>
    <n v="24660.75"/>
    <n v="246.61"/>
    <m/>
    <x v="0"/>
    <n v="1.9E-2"/>
  </r>
  <r>
    <x v="1"/>
    <s v="LEBOEUF LEONEL ALBERTO"/>
    <x v="2"/>
    <s v="01-07-21-30043245"/>
    <s v="07-005472"/>
    <x v="6"/>
    <m/>
    <x v="166"/>
    <s v="Pesos (ARS)"/>
    <n v="45812"/>
    <n v="31244"/>
    <n v="312.44"/>
    <m/>
    <x v="0"/>
    <n v="1.9E-2"/>
  </r>
  <r>
    <x v="0"/>
    <s v="GUTIERREZ ADRIANA INES"/>
    <x v="1"/>
    <s v="01-07-07-30087543"/>
    <s v="07-005255"/>
    <x v="9"/>
    <s v="07-006913"/>
    <x v="167"/>
    <s v="Pesos (ARS)"/>
    <n v="27962"/>
    <n v="19057.13"/>
    <n v="381.16"/>
    <n v="1"/>
    <x v="0"/>
    <n v="1.9E-2"/>
  </r>
  <r>
    <x v="0"/>
    <s v="BENHASHLEY SA"/>
    <x v="7"/>
    <s v="01-07-06-30031635"/>
    <s v="07-007176"/>
    <x v="28"/>
    <s v="07-006809"/>
    <x v="167"/>
    <s v="Pesos (ARS)"/>
    <n v="40571.64"/>
    <n v="27973"/>
    <n v="1398.66"/>
    <n v="1"/>
    <x v="0"/>
    <n v="1.9E-2"/>
  </r>
  <r>
    <x v="1"/>
    <s v="BENHASHLEY SA"/>
    <x v="7"/>
    <s v="01-07-06-30031635"/>
    <s v="07-007176"/>
    <x v="28"/>
    <m/>
    <x v="167"/>
    <s v="Pesos (ARS)"/>
    <n v="40571.64"/>
    <n v="27973"/>
    <n v="279.73"/>
    <m/>
    <x v="0"/>
    <n v="1.9E-2"/>
  </r>
  <r>
    <x v="0"/>
    <s v="MIATELLO AGUSTINA LAURA"/>
    <x v="0"/>
    <s v="01-07-01-30535748"/>
    <s v="07-005738"/>
    <x v="2"/>
    <s v="07-006809"/>
    <x v="168"/>
    <s v="Pesos (ARS)"/>
    <n v="27621.919999999998"/>
    <n v="20368.689999999999"/>
    <n v="1018.44"/>
    <n v="1"/>
    <x v="0"/>
    <n v="1.9E-2"/>
  </r>
  <r>
    <x v="0"/>
    <s v="CRISTALDO NESTOR IGNACIO"/>
    <x v="0"/>
    <s v="01-07-01-30536340"/>
    <s v="07-006138"/>
    <x v="12"/>
    <s v="07-006809"/>
    <x v="168"/>
    <s v="Pesos (ARS)"/>
    <n v="40268"/>
    <n v="29950.22"/>
    <n v="1497.51"/>
    <n v="1"/>
    <x v="0"/>
    <n v="1.9E-2"/>
  </r>
  <r>
    <x v="0"/>
    <s v="GARCIA ANDREA ERICA"/>
    <x v="0"/>
    <s v="01-07-01-30546136"/>
    <s v="07-005738"/>
    <x v="2"/>
    <s v="07-006809"/>
    <x v="168"/>
    <s v="Pesos (ARS)"/>
    <n v="123744"/>
    <n v="92037.13"/>
    <n v="4601.8599999999997"/>
    <n v="1"/>
    <x v="0"/>
    <n v="1.9E-2"/>
  </r>
  <r>
    <x v="0"/>
    <s v="TRIPLE R SOCIEDAD ANONIMA"/>
    <x v="0"/>
    <s v="01-07-01-30547074"/>
    <s v="07-005738"/>
    <x v="2"/>
    <s v="07-006809"/>
    <x v="168"/>
    <s v="Pesos (ARS)"/>
    <n v="1601287.01"/>
    <n v="1059329.3"/>
    <n v="52966.47"/>
    <n v="1"/>
    <x v="0"/>
    <n v="1.9E-2"/>
  </r>
  <r>
    <x v="0"/>
    <s v="DELGADO GABRIELA ALEJANDRA"/>
    <x v="0"/>
    <s v="01-07-01-30553168"/>
    <s v="07-005637"/>
    <x v="5"/>
    <s v="07-006809"/>
    <x v="168"/>
    <s v="Pesos (ARS)"/>
    <n v="56574"/>
    <n v="42156.1"/>
    <n v="2107.81"/>
    <n v="1"/>
    <x v="0"/>
    <n v="1.9E-2"/>
  </r>
  <r>
    <x v="0"/>
    <s v="LOPEZ FACUNDO ANTONIO"/>
    <x v="0"/>
    <s v="01-07-01-30555365"/>
    <s v="07-005738"/>
    <x v="2"/>
    <s v="07-006809"/>
    <x v="168"/>
    <s v="Pesos (ARS)"/>
    <n v="150861.04999999999"/>
    <n v="105195.74"/>
    <n v="5259.8"/>
    <n v="1"/>
    <x v="0"/>
    <n v="1.9E-2"/>
  </r>
  <r>
    <x v="0"/>
    <s v="PEGORIN ANGELINA FABIANA"/>
    <x v="0"/>
    <s v="01-07-01-30556527"/>
    <s v="07-005738"/>
    <x v="2"/>
    <s v="07-006809"/>
    <x v="168"/>
    <s v="Pesos (ARS)"/>
    <n v="133530"/>
    <n v="99315.44"/>
    <n v="4965.7700000000004"/>
    <n v="1"/>
    <x v="0"/>
    <n v="1.9E-2"/>
  </r>
  <r>
    <x v="0"/>
    <s v="LOPEZ FACUNDO ANTONIO"/>
    <x v="1"/>
    <s v="01-07-07-30088817"/>
    <s v="07-005738"/>
    <x v="2"/>
    <s v="07-006809"/>
    <x v="168"/>
    <s v="Pesos (ARS)"/>
    <n v="861"/>
    <n v="586.44000000000005"/>
    <n v="29.32"/>
    <n v="1"/>
    <x v="0"/>
    <n v="1.9E-2"/>
  </r>
  <r>
    <x v="0"/>
    <s v="RIERA NESTOR ORLANDO"/>
    <x v="1"/>
    <s v="01-07-07-30089940"/>
    <s v="07-005738"/>
    <x v="2"/>
    <s v="07-006809"/>
    <x v="168"/>
    <s v="Pesos (ARS)"/>
    <n v="269880"/>
    <n v="183930.89"/>
    <n v="9196.5499999999993"/>
    <n v="1"/>
    <x v="0"/>
    <n v="1.9E-2"/>
  </r>
  <r>
    <x v="0"/>
    <s v="CHOSOVI S.A."/>
    <x v="4"/>
    <s v="01-07-07-30093129"/>
    <s v="07-005637"/>
    <x v="5"/>
    <s v="07-006809"/>
    <x v="168"/>
    <s v="Pesos (ARS)"/>
    <n v="265110.96999999997"/>
    <n v="176423"/>
    <n v="8821.1200000000008"/>
    <n v="1"/>
    <x v="0"/>
    <n v="1.9E-2"/>
  </r>
  <r>
    <x v="0"/>
    <s v="MARZETTI CARMEN LETICIA"/>
    <x v="1"/>
    <s v="01-07-07-30094370"/>
    <s v="07-005450"/>
    <x v="13"/>
    <s v="07-006809"/>
    <x v="168"/>
    <s v="Pesos (ARS)"/>
    <n v="23655.35"/>
    <n v="16312"/>
    <n v="815.6"/>
    <n v="1"/>
    <x v="0"/>
    <n v="1.9E-2"/>
  </r>
  <r>
    <x v="0"/>
    <s v="LOPEZ FACUNDO ANTONIO"/>
    <x v="1"/>
    <s v="01-07-07-30096297"/>
    <s v="07-005738"/>
    <x v="2"/>
    <s v="07-006809"/>
    <x v="168"/>
    <s v="Pesos (ARS)"/>
    <n v="178097"/>
    <n v="125121.99"/>
    <n v="6256.1"/>
    <n v="1"/>
    <x v="0"/>
    <n v="1.9E-2"/>
  </r>
  <r>
    <x v="1"/>
    <s v="MIATELLO AGUSTINA LAURA"/>
    <x v="0"/>
    <s v="01-07-01-30535748"/>
    <s v="07-005738"/>
    <x v="2"/>
    <m/>
    <x v="168"/>
    <s v="Pesos (ARS)"/>
    <n v="27621.919999999998"/>
    <n v="20368.689999999999"/>
    <n v="203.69"/>
    <m/>
    <x v="0"/>
    <n v="1.9E-2"/>
  </r>
  <r>
    <x v="1"/>
    <s v="CRISTALDO NESTOR IGNACIO"/>
    <x v="0"/>
    <s v="01-07-01-30536340"/>
    <s v="07-006138"/>
    <x v="12"/>
    <m/>
    <x v="168"/>
    <s v="Pesos (ARS)"/>
    <n v="40268"/>
    <n v="29950.22"/>
    <n v="299.5"/>
    <m/>
    <x v="0"/>
    <n v="1.9E-2"/>
  </r>
  <r>
    <x v="1"/>
    <s v="GARCIA ANDREA ERICA"/>
    <x v="0"/>
    <s v="01-07-01-30546136"/>
    <s v="07-005738"/>
    <x v="2"/>
    <m/>
    <x v="168"/>
    <s v="Pesos (ARS)"/>
    <n v="123744"/>
    <n v="92037.13"/>
    <n v="920.37"/>
    <m/>
    <x v="0"/>
    <n v="1.9E-2"/>
  </r>
  <r>
    <x v="1"/>
    <s v="TRIPLE R SOCIEDAD ANONIMA"/>
    <x v="0"/>
    <s v="01-07-01-30547074"/>
    <s v="07-005738"/>
    <x v="2"/>
    <m/>
    <x v="168"/>
    <s v="Pesos (ARS)"/>
    <n v="1601287.01"/>
    <n v="1059329.3"/>
    <n v="10593.3"/>
    <m/>
    <x v="0"/>
    <n v="1.9E-2"/>
  </r>
  <r>
    <x v="1"/>
    <s v="DELGADO GABRIELA ALEJANDRA"/>
    <x v="0"/>
    <s v="01-07-01-30553168"/>
    <s v="07-005637"/>
    <x v="5"/>
    <m/>
    <x v="168"/>
    <s v="Pesos (ARS)"/>
    <n v="56574"/>
    <n v="42156.1"/>
    <n v="421.56"/>
    <m/>
    <x v="0"/>
    <n v="1.9E-2"/>
  </r>
  <r>
    <x v="1"/>
    <s v="LOPEZ FACUNDO ANTONIO"/>
    <x v="0"/>
    <s v="01-07-01-30555365"/>
    <s v="07-005738"/>
    <x v="2"/>
    <m/>
    <x v="168"/>
    <s v="Pesos (ARS)"/>
    <n v="150861.04999999999"/>
    <n v="105195.74"/>
    <n v="1051.96"/>
    <m/>
    <x v="0"/>
    <n v="1.9E-2"/>
  </r>
  <r>
    <x v="1"/>
    <s v="PEGORIN ANGELINA FABIANA"/>
    <x v="0"/>
    <s v="01-07-01-30556527"/>
    <s v="07-005738"/>
    <x v="2"/>
    <m/>
    <x v="168"/>
    <s v="Pesos (ARS)"/>
    <n v="133530"/>
    <n v="99315.44"/>
    <n v="993.15"/>
    <m/>
    <x v="0"/>
    <n v="1.9E-2"/>
  </r>
  <r>
    <x v="1"/>
    <s v="LOPEZ FACUNDO ANTONIO"/>
    <x v="1"/>
    <s v="01-07-07-30088817"/>
    <s v="07-005738"/>
    <x v="2"/>
    <m/>
    <x v="168"/>
    <s v="Pesos (ARS)"/>
    <n v="861"/>
    <n v="586.44000000000005"/>
    <n v="5.86"/>
    <m/>
    <x v="0"/>
    <n v="1.9E-2"/>
  </r>
  <r>
    <x v="1"/>
    <s v="RIERA NESTOR ORLANDO"/>
    <x v="1"/>
    <s v="01-07-07-30089940"/>
    <s v="07-005738"/>
    <x v="2"/>
    <m/>
    <x v="168"/>
    <s v="Pesos (ARS)"/>
    <n v="269880"/>
    <n v="183930.89"/>
    <n v="1839.31"/>
    <m/>
    <x v="0"/>
    <n v="1.9E-2"/>
  </r>
  <r>
    <x v="1"/>
    <s v="CHOSOVI S.A."/>
    <x v="4"/>
    <s v="01-07-07-30093129"/>
    <s v="07-005637"/>
    <x v="5"/>
    <m/>
    <x v="168"/>
    <s v="Pesos (ARS)"/>
    <n v="265110.96999999997"/>
    <n v="176423"/>
    <n v="1764.2"/>
    <m/>
    <x v="0"/>
    <n v="1.9E-2"/>
  </r>
  <r>
    <x v="1"/>
    <s v="MARZETTI CARMEN LETICIA"/>
    <x v="1"/>
    <s v="01-07-07-30094370"/>
    <s v="07-005450"/>
    <x v="13"/>
    <m/>
    <x v="168"/>
    <s v="Pesos (ARS)"/>
    <n v="23655.35"/>
    <n v="16312"/>
    <n v="163.11000000000001"/>
    <m/>
    <x v="0"/>
    <n v="1.9E-2"/>
  </r>
  <r>
    <x v="1"/>
    <s v="LOPEZ FACUNDO ANTONIO"/>
    <x v="1"/>
    <s v="01-07-07-30096297"/>
    <s v="07-005738"/>
    <x v="2"/>
    <m/>
    <x v="168"/>
    <s v="Pesos (ARS)"/>
    <n v="178097"/>
    <n v="125121.99"/>
    <n v="1251.22"/>
    <m/>
    <x v="0"/>
    <n v="1.9E-2"/>
  </r>
  <r>
    <x v="0"/>
    <s v="BOISMENE MARIA LAURA"/>
    <x v="0"/>
    <s v="01-07-01-30537461"/>
    <s v="07-005539"/>
    <x v="10"/>
    <s v="07-006809"/>
    <x v="169"/>
    <s v="Pesos (ARS)"/>
    <n v="28819"/>
    <n v="21635.73"/>
    <n v="1081.79"/>
    <n v="1"/>
    <x v="0"/>
    <n v="1.9E-2"/>
  </r>
  <r>
    <x v="0"/>
    <s v="MOLINA CLAROS EMIR NICOLAS"/>
    <x v="0"/>
    <s v="01-07-01-30553556"/>
    <s v="07-006138"/>
    <x v="12"/>
    <s v="07-006809"/>
    <x v="169"/>
    <s v="Pesos (ARS)"/>
    <n v="123111"/>
    <n v="91415.47"/>
    <n v="4570.7700000000004"/>
    <n v="1"/>
    <x v="0"/>
    <n v="1.9E-2"/>
  </r>
  <r>
    <x v="0"/>
    <s v="TRANSPORTE VEIZA S.A."/>
    <x v="7"/>
    <s v="01-07-06-30032586"/>
    <s v="07-005738"/>
    <x v="2"/>
    <s v="07-006809"/>
    <x v="169"/>
    <s v="Pesos (ARS)"/>
    <n v="14500"/>
    <n v="8285"/>
    <n v="414.25"/>
    <n v="1"/>
    <x v="0"/>
    <n v="1.9E-2"/>
  </r>
  <r>
    <x v="1"/>
    <s v="BOISMENE MARIA LAURA"/>
    <x v="0"/>
    <s v="01-07-01-30537461"/>
    <s v="07-005539"/>
    <x v="10"/>
    <m/>
    <x v="169"/>
    <s v="Pesos (ARS)"/>
    <n v="28819"/>
    <n v="21635.73"/>
    <n v="216.36"/>
    <m/>
    <x v="0"/>
    <n v="1.9E-2"/>
  </r>
  <r>
    <x v="1"/>
    <s v="MOLINA CLAROS EMIR NICOLAS"/>
    <x v="0"/>
    <s v="01-07-01-30553556"/>
    <s v="07-006138"/>
    <x v="12"/>
    <m/>
    <x v="169"/>
    <s v="Pesos (ARS)"/>
    <n v="123111"/>
    <n v="91415.47"/>
    <n v="914.15"/>
    <m/>
    <x v="0"/>
    <n v="1.9E-2"/>
  </r>
  <r>
    <x v="1"/>
    <s v="TRANSPORTE VEIZA S.A."/>
    <x v="7"/>
    <s v="01-07-06-30032586"/>
    <s v="07-005738"/>
    <x v="2"/>
    <m/>
    <x v="169"/>
    <s v="Pesos (ARS)"/>
    <n v="14500"/>
    <n v="8285"/>
    <n v="82.85"/>
    <m/>
    <x v="0"/>
    <n v="1.9E-2"/>
  </r>
  <r>
    <x v="0"/>
    <s v="SOSA DOMINGO DANIEL"/>
    <x v="0"/>
    <s v="01-07-01-30535456"/>
    <s v="07-005738"/>
    <x v="2"/>
    <s v="07-006809"/>
    <x v="170"/>
    <s v="Pesos (ARS)"/>
    <n v="150243.42000000001"/>
    <n v="93446.62"/>
    <n v="4672.3500000000004"/>
    <n v="1"/>
    <x v="0"/>
    <n v="1.9E-2"/>
  </r>
  <r>
    <x v="0"/>
    <s v="NUÑEZ ANGELICA TRANSITO"/>
    <x v="3"/>
    <s v="01-07-02-30005180"/>
    <s v="07-005450"/>
    <x v="13"/>
    <s v="07-006809"/>
    <x v="170"/>
    <s v="Pesos (ARS)"/>
    <n v="3572"/>
    <n v="1859"/>
    <n v="74.36"/>
    <n v="1"/>
    <x v="0"/>
    <n v="1.9E-2"/>
  </r>
  <r>
    <x v="0"/>
    <s v="VILA ANA MARIA"/>
    <x v="7"/>
    <s v="01-07-06-30026519"/>
    <s v="07-005739"/>
    <x v="8"/>
    <s v="07-006809"/>
    <x v="170"/>
    <s v="Pesos (ARS)"/>
    <n v="11024.81"/>
    <n v="5616.51"/>
    <n v="280.83999999999997"/>
    <n v="1"/>
    <x v="0"/>
    <n v="1.9E-2"/>
  </r>
  <r>
    <x v="0"/>
    <s v="APOLO RAUL SEBASTIAN"/>
    <x v="7"/>
    <s v="01-07-06-30026871"/>
    <s v="07-005739"/>
    <x v="8"/>
    <s v="07-006809"/>
    <x v="170"/>
    <s v="Pesos (ARS)"/>
    <n v="5302"/>
    <n v="2700"/>
    <n v="135"/>
    <n v="1"/>
    <x v="0"/>
    <n v="1.9E-2"/>
  </r>
  <r>
    <x v="0"/>
    <s v="VILA ANA MARIA"/>
    <x v="7"/>
    <s v="01-07-06-30029593"/>
    <s v="07-005739"/>
    <x v="8"/>
    <s v="07-006809"/>
    <x v="170"/>
    <s v="Pesos (ARS)"/>
    <n v="34292"/>
    <n v="21333.1"/>
    <n v="1066.71"/>
    <n v="1"/>
    <x v="0"/>
    <n v="1.9E-2"/>
  </r>
  <r>
    <x v="1"/>
    <s v="SOSA DOMINGO DANIEL"/>
    <x v="0"/>
    <s v="01-07-01-30535456"/>
    <s v="07-005738"/>
    <x v="2"/>
    <m/>
    <x v="170"/>
    <s v="Pesos (ARS)"/>
    <n v="150243.42000000001"/>
    <n v="93446.62"/>
    <n v="934.51"/>
    <m/>
    <x v="0"/>
    <n v="1.9E-2"/>
  </r>
  <r>
    <x v="1"/>
    <s v="NUÑEZ ANGELICA TRANSITO"/>
    <x v="3"/>
    <s v="01-07-02-30005180"/>
    <s v="07-005450"/>
    <x v="13"/>
    <m/>
    <x v="170"/>
    <s v="Pesos (ARS)"/>
    <n v="3572"/>
    <n v="1859"/>
    <n v="18.59"/>
    <m/>
    <x v="0"/>
    <n v="1.9E-2"/>
  </r>
  <r>
    <x v="1"/>
    <s v="VILA ANA MARIA"/>
    <x v="7"/>
    <s v="01-07-06-30026519"/>
    <s v="07-005739"/>
    <x v="8"/>
    <m/>
    <x v="170"/>
    <s v="Pesos (ARS)"/>
    <n v="11024.81"/>
    <n v="5616.51"/>
    <n v="140.44999999999999"/>
    <m/>
    <x v="0"/>
    <n v="1.9E-2"/>
  </r>
  <r>
    <x v="1"/>
    <s v="APOLO RAUL SEBASTIAN"/>
    <x v="7"/>
    <s v="01-07-06-30026871"/>
    <s v="07-005739"/>
    <x v="8"/>
    <m/>
    <x v="170"/>
    <s v="Pesos (ARS)"/>
    <n v="5302"/>
    <n v="2700"/>
    <n v="26.99"/>
    <m/>
    <x v="0"/>
    <n v="1.9E-2"/>
  </r>
  <r>
    <x v="1"/>
    <s v="VILA ANA MARIA"/>
    <x v="7"/>
    <s v="01-07-06-30029593"/>
    <s v="07-005739"/>
    <x v="8"/>
    <m/>
    <x v="170"/>
    <s v="Pesos (ARS)"/>
    <n v="34292"/>
    <n v="21333.1"/>
    <n v="213.38"/>
    <m/>
    <x v="0"/>
    <n v="1.9E-2"/>
  </r>
  <r>
    <x v="0"/>
    <s v="CARTAGENA - RUIZ S.R.L."/>
    <x v="10"/>
    <s v="01-07-15-30002881"/>
    <s v="07-005539"/>
    <x v="10"/>
    <s v="07-006809"/>
    <x v="171"/>
    <s v="Pesos (ARS)"/>
    <n v="-12137"/>
    <n v="-8476.1200000000008"/>
    <n v="-423.8"/>
    <n v="1"/>
    <x v="0"/>
    <n v="1.9E-2"/>
  </r>
  <r>
    <x v="1"/>
    <s v="CARTAGENA - RUIZ S.R.L."/>
    <x v="10"/>
    <s v="01-07-15-30002881"/>
    <s v="07-005539"/>
    <x v="10"/>
    <m/>
    <x v="171"/>
    <s v="Pesos (ARS)"/>
    <n v="-12137"/>
    <n v="-8476.1200000000008"/>
    <n v="-84.76"/>
    <m/>
    <x v="0"/>
    <n v="1.9E-2"/>
  </r>
  <r>
    <x v="0"/>
    <s v="RAMOS LUCAS EMMANUEL"/>
    <x v="0"/>
    <s v="01-07-01-30530655"/>
    <s v="07-005539"/>
    <x v="10"/>
    <s v="07-006809"/>
    <x v="172"/>
    <s v="Pesos (ARS)"/>
    <n v="29506"/>
    <n v="21904.84"/>
    <n v="1095.24"/>
    <n v="1"/>
    <x v="0"/>
    <n v="1.9E-2"/>
  </r>
  <r>
    <x v="0"/>
    <s v="PREZIOSO NESTOR OMAR"/>
    <x v="0"/>
    <s v="01-07-01-30549373"/>
    <s v="07-005738"/>
    <x v="2"/>
    <s v="07-006809"/>
    <x v="172"/>
    <s v="Pesos (ARS)"/>
    <n v="317546"/>
    <n v="209996.15"/>
    <n v="10499.81"/>
    <n v="1"/>
    <x v="0"/>
    <n v="1.9E-2"/>
  </r>
  <r>
    <x v="0"/>
    <s v="JAVIER COSTA E HIJOS SA"/>
    <x v="0"/>
    <s v="01-07-01-30552489"/>
    <s v="07-005739"/>
    <x v="8"/>
    <s v="07-006809"/>
    <x v="172"/>
    <s v="Pesos (ARS)"/>
    <n v="7866666.6699999999"/>
    <n v="5036755.55"/>
    <n v="251837.77"/>
    <n v="1"/>
    <x v="0"/>
    <n v="1.9E-2"/>
  </r>
  <r>
    <x v="0"/>
    <s v="MAMONE RICARDO VICENTE"/>
    <x v="0"/>
    <s v="01-07-01-30556296"/>
    <s v="07-005558"/>
    <x v="11"/>
    <s v="07-006809"/>
    <x v="172"/>
    <s v="Pesos (ARS)"/>
    <n v="42658"/>
    <n v="29745"/>
    <n v="1487.24"/>
    <n v="1"/>
    <x v="0"/>
    <n v="1.9E-2"/>
  </r>
  <r>
    <x v="0"/>
    <s v="PETTAZZI MARIO HUGO"/>
    <x v="3"/>
    <s v="01-07-02-30005105"/>
    <s v="07-005450"/>
    <x v="13"/>
    <s v="07-006809"/>
    <x v="172"/>
    <s v="Pesos (ARS)"/>
    <n v="10714"/>
    <n v="5577"/>
    <n v="223.08"/>
    <n v="1"/>
    <x v="0"/>
    <n v="1.9E-2"/>
  </r>
  <r>
    <x v="0"/>
    <s v="PETTAZZI MARIO HUGO"/>
    <x v="3"/>
    <s v="01-07-02-30005106"/>
    <s v="07-005450"/>
    <x v="13"/>
    <s v="07-006809"/>
    <x v="172"/>
    <s v="Pesos (ARS)"/>
    <n v="8036"/>
    <n v="4183"/>
    <n v="167.32"/>
    <n v="1"/>
    <x v="0"/>
    <n v="1.9E-2"/>
  </r>
  <r>
    <x v="0"/>
    <s v="GIANDINOTO NORMA DANIELA"/>
    <x v="1"/>
    <s v="01-07-07-30097009"/>
    <s v="07-006138"/>
    <x v="12"/>
    <s v="07-006809"/>
    <x v="172"/>
    <s v="Pesos (ARS)"/>
    <n v="48673"/>
    <n v="34195"/>
    <n v="1709.75"/>
    <n v="1"/>
    <x v="0"/>
    <n v="1.9E-2"/>
  </r>
  <r>
    <x v="0"/>
    <s v="REGULES ADOLFO CEFERINO"/>
    <x v="2"/>
    <s v="01-07-21-30041271"/>
    <s v="07-006138"/>
    <x v="12"/>
    <s v="07-006809"/>
    <x v="172"/>
    <s v="Pesos (ARS)"/>
    <n v="19449"/>
    <n v="14465.88"/>
    <n v="723.29"/>
    <n v="1"/>
    <x v="0"/>
    <n v="1.9E-2"/>
  </r>
  <r>
    <x v="1"/>
    <s v="RAMOS LUCAS EMMANUEL"/>
    <x v="0"/>
    <s v="01-07-01-30530655"/>
    <s v="07-005539"/>
    <x v="10"/>
    <m/>
    <x v="172"/>
    <s v="Pesos (ARS)"/>
    <n v="29506"/>
    <n v="21904.84"/>
    <n v="219.05"/>
    <m/>
    <x v="0"/>
    <n v="1.9E-2"/>
  </r>
  <r>
    <x v="1"/>
    <s v="PREZIOSO NESTOR OMAR"/>
    <x v="0"/>
    <s v="01-07-01-30549373"/>
    <s v="07-005738"/>
    <x v="2"/>
    <m/>
    <x v="172"/>
    <s v="Pesos (ARS)"/>
    <n v="317546"/>
    <n v="209996.15"/>
    <n v="2099.98"/>
    <m/>
    <x v="0"/>
    <n v="1.9E-2"/>
  </r>
  <r>
    <x v="1"/>
    <s v="JAVIER COSTA E HIJOS SA"/>
    <x v="0"/>
    <s v="01-07-01-30552489"/>
    <s v="07-005739"/>
    <x v="8"/>
    <m/>
    <x v="172"/>
    <s v="Pesos (ARS)"/>
    <n v="7866666.6699999999"/>
    <n v="5036755.55"/>
    <n v="50367.519999999997"/>
    <m/>
    <x v="0"/>
    <n v="1.9E-2"/>
  </r>
  <r>
    <x v="1"/>
    <s v="MAMONE RICARDO VICENTE"/>
    <x v="0"/>
    <s v="01-07-01-30556296"/>
    <s v="07-005558"/>
    <x v="11"/>
    <m/>
    <x v="172"/>
    <s v="Pesos (ARS)"/>
    <n v="42658"/>
    <n v="29745"/>
    <n v="297.44"/>
    <m/>
    <x v="0"/>
    <n v="1.9E-2"/>
  </r>
  <r>
    <x v="1"/>
    <s v="PETTAZZI MARIO HUGO"/>
    <x v="3"/>
    <s v="01-07-02-30005105"/>
    <s v="07-005450"/>
    <x v="13"/>
    <m/>
    <x v="172"/>
    <s v="Pesos (ARS)"/>
    <n v="10714"/>
    <n v="5577"/>
    <n v="55.77"/>
    <m/>
    <x v="0"/>
    <n v="1.9E-2"/>
  </r>
  <r>
    <x v="1"/>
    <s v="PETTAZZI MARIO HUGO"/>
    <x v="3"/>
    <s v="01-07-02-30005106"/>
    <s v="07-005450"/>
    <x v="13"/>
    <m/>
    <x v="172"/>
    <s v="Pesos (ARS)"/>
    <n v="8036"/>
    <n v="4183"/>
    <n v="41.83"/>
    <m/>
    <x v="0"/>
    <n v="1.9E-2"/>
  </r>
  <r>
    <x v="1"/>
    <s v="GIANDINOTO NORMA DANIELA"/>
    <x v="1"/>
    <s v="01-07-07-30097009"/>
    <s v="07-006138"/>
    <x v="12"/>
    <m/>
    <x v="172"/>
    <s v="Pesos (ARS)"/>
    <n v="48673"/>
    <n v="34195"/>
    <n v="341.95"/>
    <m/>
    <x v="0"/>
    <n v="1.9E-2"/>
  </r>
  <r>
    <x v="1"/>
    <s v="REGULES ADOLFO CEFERINO"/>
    <x v="2"/>
    <s v="01-07-21-30041271"/>
    <s v="07-006138"/>
    <x v="12"/>
    <m/>
    <x v="172"/>
    <s v="Pesos (ARS)"/>
    <n v="19449"/>
    <n v="14465.88"/>
    <n v="144.66"/>
    <m/>
    <x v="0"/>
    <n v="1.9E-2"/>
  </r>
  <r>
    <x v="0"/>
    <s v="ESPINOSA PATRICIA VERONICA"/>
    <x v="0"/>
    <s v="01-07-01-30552221"/>
    <s v="07-005261"/>
    <x v="30"/>
    <s v="07-007181"/>
    <x v="173"/>
    <s v="Pesos (ARS)"/>
    <n v="45210"/>
    <n v="33625.85"/>
    <n v="1681.29"/>
    <n v="1"/>
    <x v="0"/>
    <n v="1.9E-2"/>
  </r>
  <r>
    <x v="0"/>
    <s v="MORALES LUCIA DE LOURDES"/>
    <x v="0"/>
    <s v="01-07-01-30535838"/>
    <s v="07-006138"/>
    <x v="12"/>
    <s v="07-006809"/>
    <x v="173"/>
    <s v="Pesos (ARS)"/>
    <n v="63815"/>
    <n v="47463.9"/>
    <n v="2373.1999999999998"/>
    <n v="1"/>
    <x v="0"/>
    <n v="1.9E-2"/>
  </r>
  <r>
    <x v="0"/>
    <s v="NUÑEZ CRISTIAN ALBERTO"/>
    <x v="0"/>
    <s v="01-07-01-30548782"/>
    <s v="07-005738"/>
    <x v="2"/>
    <s v="07-006809"/>
    <x v="173"/>
    <s v="Pesos (ARS)"/>
    <n v="28468"/>
    <n v="21174.19"/>
    <n v="423.48"/>
    <n v="1"/>
    <x v="0"/>
    <n v="1.9E-2"/>
  </r>
  <r>
    <x v="0"/>
    <s v="GARCIA NESTOR FABIAN"/>
    <x v="0"/>
    <s v="01-07-01-30555511"/>
    <s v="07-005472"/>
    <x v="6"/>
    <s v="07-006809"/>
    <x v="173"/>
    <s v="Pesos (ARS)"/>
    <n v="461739"/>
    <n v="323526"/>
    <n v="16176.29"/>
    <n v="1"/>
    <x v="0"/>
    <n v="1.9E-2"/>
  </r>
  <r>
    <x v="0"/>
    <s v="VALENZUELA GRACIELA ARGENTINA"/>
    <x v="0"/>
    <s v="01-07-01-30558208"/>
    <s v="07-005738"/>
    <x v="2"/>
    <s v="07-006809"/>
    <x v="173"/>
    <s v="Pesos (ARS)"/>
    <n v="79846"/>
    <n v="59386.400000000001"/>
    <n v="2969.32"/>
    <n v="1"/>
    <x v="0"/>
    <n v="1.9E-2"/>
  </r>
  <r>
    <x v="0"/>
    <s v="BRICEÑO MORALES EVELYN LOURDES"/>
    <x v="4"/>
    <s v="01-07-07-30093702"/>
    <s v="07-006138"/>
    <x v="12"/>
    <s v="07-006809"/>
    <x v="173"/>
    <s v="Pesos (ARS)"/>
    <n v="69822.429999999993"/>
    <n v="47447.43"/>
    <n v="2372.4"/>
    <n v="1"/>
    <x v="0"/>
    <n v="1.9E-2"/>
  </r>
  <r>
    <x v="0"/>
    <s v="CACERES ROLANDO ALFREDO"/>
    <x v="2"/>
    <s v="01-07-21-30043681"/>
    <s v="07-005472"/>
    <x v="6"/>
    <s v="07-006809"/>
    <x v="173"/>
    <s v="Pesos (ARS)"/>
    <n v="9613"/>
    <n v="6702.97"/>
    <n v="335.15"/>
    <n v="1"/>
    <x v="0"/>
    <n v="1.9E-2"/>
  </r>
  <r>
    <x v="1"/>
    <s v="MORALES LUCIA DE LOURDES"/>
    <x v="0"/>
    <s v="01-07-01-30535838"/>
    <s v="07-006138"/>
    <x v="12"/>
    <m/>
    <x v="173"/>
    <s v="Pesos (ARS)"/>
    <n v="63815"/>
    <n v="47463.9"/>
    <n v="474.64"/>
    <m/>
    <x v="0"/>
    <n v="1.9E-2"/>
  </r>
  <r>
    <x v="1"/>
    <s v="NUÑEZ CRISTIAN ALBERTO"/>
    <x v="0"/>
    <s v="01-07-01-30548782"/>
    <s v="07-005738"/>
    <x v="2"/>
    <m/>
    <x v="173"/>
    <s v="Pesos (ARS)"/>
    <n v="28468"/>
    <n v="21174.19"/>
    <n v="211.74"/>
    <m/>
    <x v="0"/>
    <n v="1.9E-2"/>
  </r>
  <r>
    <x v="1"/>
    <s v="ESPINOSA PATRICIA VERONICA"/>
    <x v="0"/>
    <s v="01-07-01-30552221"/>
    <s v="07-005261"/>
    <x v="30"/>
    <m/>
    <x v="173"/>
    <s v="Pesos (ARS)"/>
    <n v="45210"/>
    <n v="33625.85"/>
    <n v="336.26"/>
    <m/>
    <x v="0"/>
    <n v="1.9E-2"/>
  </r>
  <r>
    <x v="1"/>
    <s v="GARCIA NESTOR FABIAN"/>
    <x v="0"/>
    <s v="01-07-01-30555511"/>
    <s v="07-005472"/>
    <x v="6"/>
    <m/>
    <x v="173"/>
    <s v="Pesos (ARS)"/>
    <n v="461739"/>
    <n v="323526"/>
    <n v="3235.25"/>
    <m/>
    <x v="0"/>
    <n v="1.9E-2"/>
  </r>
  <r>
    <x v="1"/>
    <s v="VALENZUELA GRACIELA ARGENTINA"/>
    <x v="0"/>
    <s v="01-07-01-30558208"/>
    <s v="07-005738"/>
    <x v="2"/>
    <m/>
    <x v="173"/>
    <s v="Pesos (ARS)"/>
    <n v="79846"/>
    <n v="59386.400000000001"/>
    <n v="593.86"/>
    <m/>
    <x v="0"/>
    <n v="1.9E-2"/>
  </r>
  <r>
    <x v="1"/>
    <s v="BRICEÑO MORALES EVELYN LOURDES"/>
    <x v="4"/>
    <s v="01-07-07-30093702"/>
    <s v="07-006138"/>
    <x v="12"/>
    <m/>
    <x v="173"/>
    <s v="Pesos (ARS)"/>
    <n v="69822.429999999993"/>
    <n v="47447.43"/>
    <n v="474.5"/>
    <m/>
    <x v="0"/>
    <n v="1.9E-2"/>
  </r>
  <r>
    <x v="1"/>
    <s v="CACERES ROLANDO ALFREDO"/>
    <x v="2"/>
    <s v="01-07-21-30043681"/>
    <s v="07-005472"/>
    <x v="6"/>
    <m/>
    <x v="173"/>
    <s v="Pesos (ARS)"/>
    <n v="9613"/>
    <n v="6702.97"/>
    <n v="67.02"/>
    <m/>
    <x v="0"/>
    <n v="1.9E-2"/>
  </r>
  <r>
    <x v="0"/>
    <s v="VERDULLO DANIEL ANTONIO"/>
    <x v="0"/>
    <s v="01-07-01-30539747"/>
    <s v="07-006993"/>
    <x v="7"/>
    <s v="07-006809"/>
    <x v="174"/>
    <s v="Pesos (ARS)"/>
    <n v="7923"/>
    <n v="5892.9"/>
    <n v="294.64999999999998"/>
    <n v="1"/>
    <x v="0"/>
    <n v="1.9E-2"/>
  </r>
  <r>
    <x v="1"/>
    <s v="VERDULLO DANIEL ANTONIO"/>
    <x v="0"/>
    <s v="01-07-01-30539747"/>
    <s v="07-006993"/>
    <x v="7"/>
    <m/>
    <x v="174"/>
    <s v="Pesos (ARS)"/>
    <n v="7923"/>
    <n v="5892.9"/>
    <n v="58.93"/>
    <m/>
    <x v="0"/>
    <n v="1.9E-2"/>
  </r>
  <r>
    <x v="0"/>
    <s v="HERRERA DANIEL ALBERTO"/>
    <x v="1"/>
    <s v="01-07-07-30094691"/>
    <s v="07-006637"/>
    <x v="22"/>
    <s v="07-006809"/>
    <x v="175"/>
    <s v="Pesos (ARS)"/>
    <n v="8824"/>
    <n v="6210"/>
    <n v="310.49"/>
    <n v="1"/>
    <x v="0"/>
    <n v="1.9E-2"/>
  </r>
  <r>
    <x v="1"/>
    <s v="HERRERA DANIEL ALBERTO"/>
    <x v="1"/>
    <s v="01-07-07-30094691"/>
    <s v="07-006637"/>
    <x v="22"/>
    <m/>
    <x v="175"/>
    <s v="Pesos (ARS)"/>
    <n v="8824"/>
    <n v="6210"/>
    <n v="62.09"/>
    <m/>
    <x v="0"/>
    <n v="1.9E-2"/>
  </r>
  <r>
    <x v="0"/>
    <s v="GARCIA VERONICA LOURDES"/>
    <x v="0"/>
    <s v="01-07-01-30542289"/>
    <s v="07-005739"/>
    <x v="8"/>
    <s v="07-006809"/>
    <x v="176"/>
    <s v="Pesos (ARS)"/>
    <n v="48401.01"/>
    <n v="36009.199999999997"/>
    <n v="1800.45"/>
    <n v="1"/>
    <x v="0"/>
    <n v="1.9E-2"/>
  </r>
  <r>
    <x v="0"/>
    <s v="GOULU JULIO ALBERTO"/>
    <x v="7"/>
    <s v="01-07-06-30031838"/>
    <s v="07-007176"/>
    <x v="28"/>
    <s v="07-006809"/>
    <x v="176"/>
    <s v="Pesos (ARS)"/>
    <n v="25062"/>
    <n v="16544"/>
    <n v="827.19"/>
    <n v="1"/>
    <x v="0"/>
    <n v="1.9E-2"/>
  </r>
  <r>
    <x v="0"/>
    <s v="TECNOLUBE S.R.L."/>
    <x v="4"/>
    <s v="01-07-07-30097125"/>
    <s v="07-005558"/>
    <x v="11"/>
    <s v="07-006809"/>
    <x v="176"/>
    <s v="Pesos (ARS)"/>
    <n v="176843"/>
    <n v="121496"/>
    <n v="6074.79"/>
    <n v="1"/>
    <x v="0"/>
    <n v="1.9E-2"/>
  </r>
  <r>
    <x v="0"/>
    <s v="REGULES ADOLFO CEFERINO"/>
    <x v="2"/>
    <s v="01-07-21-30040164"/>
    <s v="07-006138"/>
    <x v="12"/>
    <s v="07-006809"/>
    <x v="176"/>
    <s v="Pesos (ARS)"/>
    <n v="25049"/>
    <n v="18631.259999999998"/>
    <n v="931.56"/>
    <n v="1"/>
    <x v="0"/>
    <n v="1.9E-2"/>
  </r>
  <r>
    <x v="0"/>
    <s v="TEJADA FRANCISCO RUBEN"/>
    <x v="2"/>
    <s v="01-07-21-30041214"/>
    <s v="07-006138"/>
    <x v="12"/>
    <s v="07-006809"/>
    <x v="176"/>
    <s v="Pesos (ARS)"/>
    <n v="-4978"/>
    <n v="-3736.85"/>
    <n v="-186.85"/>
    <n v="1"/>
    <x v="0"/>
    <n v="1.9E-2"/>
  </r>
  <r>
    <x v="1"/>
    <s v="GARCIA VERONICA LOURDES"/>
    <x v="0"/>
    <s v="01-07-01-30542289"/>
    <s v="07-005739"/>
    <x v="8"/>
    <m/>
    <x v="176"/>
    <s v="Pesos (ARS)"/>
    <n v="48401.01"/>
    <n v="36009.199999999997"/>
    <n v="360.08"/>
    <m/>
    <x v="0"/>
    <n v="1.9E-2"/>
  </r>
  <r>
    <x v="1"/>
    <s v="GOULU JULIO ALBERTO"/>
    <x v="7"/>
    <s v="01-07-06-30031838"/>
    <s v="07-007176"/>
    <x v="28"/>
    <m/>
    <x v="176"/>
    <s v="Pesos (ARS)"/>
    <n v="25062"/>
    <n v="16544"/>
    <n v="165.44"/>
    <m/>
    <x v="0"/>
    <n v="1.9E-2"/>
  </r>
  <r>
    <x v="1"/>
    <s v="TECNOLUBE S.R.L."/>
    <x v="4"/>
    <s v="01-07-07-30097125"/>
    <s v="07-005558"/>
    <x v="11"/>
    <m/>
    <x v="176"/>
    <s v="Pesos (ARS)"/>
    <n v="176843"/>
    <n v="121496"/>
    <n v="1214.96"/>
    <m/>
    <x v="0"/>
    <n v="1.9E-2"/>
  </r>
  <r>
    <x v="1"/>
    <s v="REGULES ADOLFO CEFERINO"/>
    <x v="2"/>
    <s v="01-07-21-30040164"/>
    <s v="07-006138"/>
    <x v="12"/>
    <m/>
    <x v="176"/>
    <s v="Pesos (ARS)"/>
    <n v="25049"/>
    <n v="18631.259999999998"/>
    <n v="186.31"/>
    <m/>
    <x v="0"/>
    <n v="1.9E-2"/>
  </r>
  <r>
    <x v="1"/>
    <s v="TEJADA FRANCISCO RUBEN"/>
    <x v="2"/>
    <s v="01-07-21-30041214"/>
    <s v="07-006138"/>
    <x v="12"/>
    <m/>
    <x v="176"/>
    <s v="Pesos (ARS)"/>
    <n v="-4978"/>
    <n v="-3736.85"/>
    <n v="-37.369999999999997"/>
    <m/>
    <x v="0"/>
    <n v="1.9E-2"/>
  </r>
  <r>
    <x v="0"/>
    <s v="CABALLERO MARIO VICENTE RAMON"/>
    <x v="0"/>
    <s v="01-07-01-30531697"/>
    <s v="07-005637"/>
    <x v="5"/>
    <s v="07-006809"/>
    <x v="177"/>
    <s v="Pesos (ARS)"/>
    <n v="37410"/>
    <n v="27772.67"/>
    <n v="1388.63"/>
    <n v="1"/>
    <x v="0"/>
    <n v="1.9E-2"/>
  </r>
  <r>
    <x v="0"/>
    <s v="VALENTI EDUARDO DAMIAN"/>
    <x v="0"/>
    <s v="01-07-01-30531857"/>
    <s v="07-005738"/>
    <x v="2"/>
    <s v="07-006809"/>
    <x v="177"/>
    <s v="Pesos (ARS)"/>
    <n v="373557.27"/>
    <n v="224987.54"/>
    <n v="11249.38"/>
    <n v="1"/>
    <x v="0"/>
    <n v="1.9E-2"/>
  </r>
  <r>
    <x v="0"/>
    <s v="CABALLERO MARIO VICENTE RAMON"/>
    <x v="0"/>
    <s v="01-07-01-30542638"/>
    <s v="07-005637"/>
    <x v="5"/>
    <s v="07-006809"/>
    <x v="177"/>
    <s v="Pesos (ARS)"/>
    <n v="65494"/>
    <n v="48712.71"/>
    <n v="2435.64"/>
    <n v="1"/>
    <x v="0"/>
    <n v="1.9E-2"/>
  </r>
  <r>
    <x v="0"/>
    <s v="LINARDELLI ADA AIDA"/>
    <x v="0"/>
    <s v="01-07-01-30546408"/>
    <s v="07-005637"/>
    <x v="5"/>
    <s v="07-006809"/>
    <x v="177"/>
    <s v="Pesos (ARS)"/>
    <n v="239256"/>
    <n v="177952.19"/>
    <n v="8897.61"/>
    <n v="1"/>
    <x v="0"/>
    <n v="1.9E-2"/>
  </r>
  <r>
    <x v="0"/>
    <s v="SARLO CORIA CANDELA"/>
    <x v="3"/>
    <s v="01-07-02-30005420"/>
    <s v="07-005738"/>
    <x v="2"/>
    <s v="07-006809"/>
    <x v="177"/>
    <s v="Pesos (ARS)"/>
    <n v="4513"/>
    <n v="2354"/>
    <n v="94.16"/>
    <n v="1"/>
    <x v="0"/>
    <n v="1.9E-2"/>
  </r>
  <r>
    <x v="1"/>
    <s v="CABALLERO MARIO VICENTE RAMON"/>
    <x v="0"/>
    <s v="01-07-01-30531697"/>
    <s v="07-005637"/>
    <x v="5"/>
    <m/>
    <x v="177"/>
    <s v="Pesos (ARS)"/>
    <n v="37410"/>
    <n v="27772.67"/>
    <n v="277.73"/>
    <m/>
    <x v="0"/>
    <n v="1.9E-2"/>
  </r>
  <r>
    <x v="1"/>
    <s v="VALENTI EDUARDO DAMIAN"/>
    <x v="0"/>
    <s v="01-07-01-30531857"/>
    <s v="07-005738"/>
    <x v="2"/>
    <m/>
    <x v="177"/>
    <s v="Pesos (ARS)"/>
    <n v="373557.27"/>
    <n v="224987.54"/>
    <n v="2249.88"/>
    <m/>
    <x v="0"/>
    <n v="1.9E-2"/>
  </r>
  <r>
    <x v="1"/>
    <s v="CABALLERO MARIO VICENTE RAMON"/>
    <x v="0"/>
    <s v="01-07-01-30542638"/>
    <s v="07-005637"/>
    <x v="5"/>
    <m/>
    <x v="177"/>
    <s v="Pesos (ARS)"/>
    <n v="65494"/>
    <n v="48712.71"/>
    <n v="487.13"/>
    <m/>
    <x v="0"/>
    <n v="1.9E-2"/>
  </r>
  <r>
    <x v="1"/>
    <s v="LINARDELLI ADA AIDA"/>
    <x v="0"/>
    <s v="01-07-01-30546408"/>
    <s v="07-005637"/>
    <x v="5"/>
    <m/>
    <x v="177"/>
    <s v="Pesos (ARS)"/>
    <n v="239256"/>
    <n v="177952.19"/>
    <n v="1779.53"/>
    <m/>
    <x v="0"/>
    <n v="1.9E-2"/>
  </r>
  <r>
    <x v="1"/>
    <s v="SARLO CORIA CANDELA"/>
    <x v="3"/>
    <s v="01-07-02-30005420"/>
    <s v="07-005738"/>
    <x v="2"/>
    <m/>
    <x v="177"/>
    <s v="Pesos (ARS)"/>
    <n v="4513"/>
    <n v="2354"/>
    <n v="23.54"/>
    <m/>
    <x v="0"/>
    <n v="1.9E-2"/>
  </r>
  <r>
    <x v="0"/>
    <s v="CABALLERO MARIO VICENTE RAMON"/>
    <x v="0"/>
    <s v="01-07-01-30522224"/>
    <s v="07-005637"/>
    <x v="5"/>
    <s v="07-006809"/>
    <x v="178"/>
    <s v="Pesos (ARS)"/>
    <n v="33698"/>
    <n v="25016.86"/>
    <n v="1250.8399999999999"/>
    <n v="1"/>
    <x v="0"/>
    <n v="1.9E-2"/>
  </r>
  <r>
    <x v="0"/>
    <s v="TORRE JOSE FRANCISCO"/>
    <x v="0"/>
    <s v="01-07-01-30551914"/>
    <s v="07-005738"/>
    <x v="2"/>
    <s v="07-006809"/>
    <x v="178"/>
    <s v="Pesos (ARS)"/>
    <n v="530226.44999999995"/>
    <n v="350645"/>
    <n v="17532.25"/>
    <n v="1"/>
    <x v="0"/>
    <n v="1.9E-2"/>
  </r>
  <r>
    <x v="0"/>
    <s v="EXPERIENCIA FATUVI UCO SA"/>
    <x v="0"/>
    <s v="01-07-01-30557244"/>
    <s v="07-006139"/>
    <x v="1"/>
    <s v="07-006809"/>
    <x v="178"/>
    <s v="Pesos (ARS)"/>
    <n v="318736.76"/>
    <n v="217031"/>
    <n v="10851.54"/>
    <n v="1"/>
    <x v="0"/>
    <n v="1.9E-2"/>
  </r>
  <r>
    <x v="0"/>
    <s v="TORRE JOSE FRANCISCO"/>
    <x v="1"/>
    <s v="01-07-07-30090795"/>
    <s v="07-005738"/>
    <x v="2"/>
    <s v="07-006809"/>
    <x v="178"/>
    <s v="Pesos (ARS)"/>
    <n v="25081"/>
    <n v="16714.88"/>
    <n v="835.76"/>
    <n v="1"/>
    <x v="0"/>
    <n v="1.9E-2"/>
  </r>
  <r>
    <x v="0"/>
    <s v="UNDERWOOD HECTOR EDUARDO"/>
    <x v="2"/>
    <s v="01-07-21-30040312"/>
    <s v="07-005558"/>
    <x v="11"/>
    <s v="07-006809"/>
    <x v="178"/>
    <s v="Pesos (ARS)"/>
    <n v="9832"/>
    <n v="7313.27"/>
    <n v="365.66"/>
    <n v="1"/>
    <x v="0"/>
    <n v="1.9E-2"/>
  </r>
  <r>
    <x v="1"/>
    <s v="CABALLERO MARIO VICENTE RAMON"/>
    <x v="0"/>
    <s v="01-07-01-30522224"/>
    <s v="07-005637"/>
    <x v="5"/>
    <m/>
    <x v="178"/>
    <s v="Pesos (ARS)"/>
    <n v="33698"/>
    <n v="25016.86"/>
    <n v="250.17"/>
    <m/>
    <x v="0"/>
    <n v="1.9E-2"/>
  </r>
  <r>
    <x v="1"/>
    <s v="TORRE JOSE FRANCISCO"/>
    <x v="0"/>
    <s v="01-07-01-30551914"/>
    <s v="07-005738"/>
    <x v="2"/>
    <m/>
    <x v="178"/>
    <s v="Pesos (ARS)"/>
    <n v="530226.44999999995"/>
    <n v="350645"/>
    <n v="3506.45"/>
    <m/>
    <x v="0"/>
    <n v="1.9E-2"/>
  </r>
  <r>
    <x v="1"/>
    <s v="EXPERIENCIA FATUVI UCO SA"/>
    <x v="0"/>
    <s v="01-07-01-30557244"/>
    <s v="07-006139"/>
    <x v="1"/>
    <m/>
    <x v="178"/>
    <s v="Pesos (ARS)"/>
    <n v="318736.76"/>
    <n v="217031"/>
    <n v="2170.3000000000002"/>
    <m/>
    <x v="0"/>
    <n v="1.9E-2"/>
  </r>
  <r>
    <x v="1"/>
    <s v="TORRE JOSE FRANCISCO"/>
    <x v="1"/>
    <s v="01-07-07-30090795"/>
    <s v="07-005738"/>
    <x v="2"/>
    <m/>
    <x v="178"/>
    <s v="Pesos (ARS)"/>
    <n v="25081"/>
    <n v="16714.88"/>
    <n v="167.15"/>
    <m/>
    <x v="0"/>
    <n v="1.9E-2"/>
  </r>
  <r>
    <x v="1"/>
    <s v="UNDERWOOD HECTOR EDUARDO"/>
    <x v="2"/>
    <s v="01-07-21-30040312"/>
    <s v="07-005558"/>
    <x v="11"/>
    <m/>
    <x v="178"/>
    <s v="Pesos (ARS)"/>
    <n v="9832"/>
    <n v="7313.27"/>
    <n v="73.13"/>
    <m/>
    <x v="0"/>
    <n v="1.9E-2"/>
  </r>
  <r>
    <x v="0"/>
    <s v="CONSORCIO DE PROPIETARIOS EDIFICIO FRAY LUIS BELTRAN 1928"/>
    <x v="6"/>
    <s v="01-07-07-30097827"/>
    <s v="07-005255"/>
    <x v="9"/>
    <s v="07-006913"/>
    <x v="179"/>
    <s v="Pesos (ARS)"/>
    <n v="14921"/>
    <n v="10482"/>
    <n v="209.64"/>
    <n v="1"/>
    <x v="0"/>
    <n v="1.9E-2"/>
  </r>
  <r>
    <x v="0"/>
    <s v="SALOMONE SILVINA MIRIAM"/>
    <x v="0"/>
    <s v="01-07-01-30530584"/>
    <s v="07-005450"/>
    <x v="13"/>
    <s v="07-006809"/>
    <x v="179"/>
    <s v="Pesos (ARS)"/>
    <n v="67136"/>
    <n v="49841.73"/>
    <n v="2492.09"/>
    <n v="1"/>
    <x v="0"/>
    <n v="1.9E-2"/>
  </r>
  <r>
    <x v="0"/>
    <s v="RAMIREZ JORGE DANIEL"/>
    <x v="0"/>
    <s v="01-07-01-30546036"/>
    <s v="07-005472"/>
    <x v="6"/>
    <s v="07-006809"/>
    <x v="179"/>
    <s v="Pesos (ARS)"/>
    <n v="1647209.02"/>
    <n v="996663.38"/>
    <n v="49833.17"/>
    <n v="1"/>
    <x v="0"/>
    <n v="1.9E-2"/>
  </r>
  <r>
    <x v="0"/>
    <s v="TAPIA MARIANO GONZALO"/>
    <x v="0"/>
    <s v="01-07-01-30553882"/>
    <s v="07-005738"/>
    <x v="2"/>
    <s v="07-006809"/>
    <x v="179"/>
    <s v="Pesos (ARS)"/>
    <n v="75832"/>
    <n v="52491.7"/>
    <n v="2624.6"/>
    <n v="1"/>
    <x v="0"/>
    <n v="1.9E-2"/>
  </r>
  <r>
    <x v="0"/>
    <s v="AMELIO DANTE CLAUDIO"/>
    <x v="3"/>
    <s v="01-07-02-30005186"/>
    <s v="07-006890"/>
    <x v="27"/>
    <s v="07-006809"/>
    <x v="179"/>
    <s v="Pesos (ARS)"/>
    <n v="8031"/>
    <n v="4189"/>
    <n v="167.56"/>
    <n v="1"/>
    <x v="0"/>
    <n v="1.9E-2"/>
  </r>
  <r>
    <x v="0"/>
    <s v="TECNOLUBE S.R.L."/>
    <x v="3"/>
    <s v="01-07-02-30005627"/>
    <s v="07-006574"/>
    <x v="11"/>
    <s v="07-006809"/>
    <x v="179"/>
    <s v="Pesos (ARS)"/>
    <n v="214737"/>
    <n v="122606"/>
    <n v="4904.24"/>
    <n v="1"/>
    <x v="0"/>
    <n v="1.9E-2"/>
  </r>
  <r>
    <x v="0"/>
    <s v="TRANSPORTE VEIZA S.A."/>
    <x v="7"/>
    <s v="01-07-06-30032178"/>
    <s v="07-005738"/>
    <x v="2"/>
    <s v="07-006809"/>
    <x v="179"/>
    <s v="Pesos (ARS)"/>
    <n v="11828"/>
    <n v="6758"/>
    <n v="337.89"/>
    <n v="1"/>
    <x v="0"/>
    <n v="1.9E-2"/>
  </r>
  <r>
    <x v="0"/>
    <s v="TRANSPORTE VEIZA S.A."/>
    <x v="7"/>
    <s v="01-07-06-30032179"/>
    <s v="07-005738"/>
    <x v="2"/>
    <s v="07-006809"/>
    <x v="179"/>
    <s v="Pesos (ARS)"/>
    <n v="11828"/>
    <n v="6758"/>
    <n v="337.89"/>
    <n v="1"/>
    <x v="0"/>
    <n v="1.9E-2"/>
  </r>
  <r>
    <x v="1"/>
    <s v="SALOMONE SILVINA MIRIAM"/>
    <x v="0"/>
    <s v="01-07-01-30530584"/>
    <s v="07-005450"/>
    <x v="13"/>
    <m/>
    <x v="179"/>
    <s v="Pesos (ARS)"/>
    <n v="67136"/>
    <n v="49841.73"/>
    <n v="498.42"/>
    <m/>
    <x v="0"/>
    <n v="1.9E-2"/>
  </r>
  <r>
    <x v="1"/>
    <s v="RAMIREZ JORGE DANIEL"/>
    <x v="0"/>
    <s v="01-07-01-30546036"/>
    <s v="07-005472"/>
    <x v="6"/>
    <m/>
    <x v="179"/>
    <s v="Pesos (ARS)"/>
    <n v="1647208.7"/>
    <n v="996663.18"/>
    <n v="9966.6200000000008"/>
    <m/>
    <x v="0"/>
    <n v="1.9E-2"/>
  </r>
  <r>
    <x v="1"/>
    <s v="TAPIA MARIANO GONZALO"/>
    <x v="0"/>
    <s v="01-07-01-30553882"/>
    <s v="07-005738"/>
    <x v="2"/>
    <m/>
    <x v="179"/>
    <s v="Pesos (ARS)"/>
    <n v="75832"/>
    <n v="52491.7"/>
    <n v="524.92999999999995"/>
    <m/>
    <x v="0"/>
    <n v="1.9E-2"/>
  </r>
  <r>
    <x v="1"/>
    <s v="AMELIO DANTE CLAUDIO"/>
    <x v="3"/>
    <s v="01-07-02-30005186"/>
    <s v="07-006890"/>
    <x v="27"/>
    <m/>
    <x v="179"/>
    <s v="Pesos (ARS)"/>
    <n v="8031"/>
    <n v="4189"/>
    <n v="41.89"/>
    <m/>
    <x v="0"/>
    <n v="1.9E-2"/>
  </r>
  <r>
    <x v="1"/>
    <s v="TECNOLUBE S.R.L."/>
    <x v="3"/>
    <s v="01-07-02-30005627"/>
    <s v="07-006574"/>
    <x v="11"/>
    <m/>
    <x v="179"/>
    <s v="Pesos (ARS)"/>
    <n v="214737"/>
    <n v="122606"/>
    <n v="1226.06"/>
    <m/>
    <x v="0"/>
    <n v="1.9E-2"/>
  </r>
  <r>
    <x v="1"/>
    <s v="TRANSPORTE VEIZA S.A."/>
    <x v="7"/>
    <s v="01-07-06-30032178"/>
    <s v="07-005738"/>
    <x v="2"/>
    <m/>
    <x v="179"/>
    <s v="Pesos (ARS)"/>
    <n v="11828"/>
    <n v="6758"/>
    <n v="67.58"/>
    <m/>
    <x v="0"/>
    <n v="1.9E-2"/>
  </r>
  <r>
    <x v="1"/>
    <s v="TRANSPORTE VEIZA S.A."/>
    <x v="7"/>
    <s v="01-07-06-30032179"/>
    <s v="07-005738"/>
    <x v="2"/>
    <m/>
    <x v="179"/>
    <s v="Pesos (ARS)"/>
    <n v="11828"/>
    <n v="6758"/>
    <n v="67.58"/>
    <m/>
    <x v="0"/>
    <n v="1.9E-2"/>
  </r>
  <r>
    <x v="0"/>
    <s v="YOMA KAREN MARIEL"/>
    <x v="0"/>
    <s v="01-07-01-30556098"/>
    <s v="07-005255"/>
    <x v="9"/>
    <s v="07-006913"/>
    <x v="180"/>
    <s v="Pesos (ARS)"/>
    <n v="33255"/>
    <n v="24733.78"/>
    <n v="494.68"/>
    <n v="1"/>
    <x v="0"/>
    <n v="1.9E-2"/>
  </r>
  <r>
    <x v="0"/>
    <s v="MALLEA MARIA DEL CARMEN"/>
    <x v="0"/>
    <s v="01-07-01-30531721"/>
    <s v="07-005738"/>
    <x v="2"/>
    <s v="07-006809"/>
    <x v="180"/>
    <s v="Pesos (ARS)"/>
    <n v="47416"/>
    <n v="35200.47"/>
    <n v="1760.02"/>
    <n v="1"/>
    <x v="0"/>
    <n v="1.9E-2"/>
  </r>
  <r>
    <x v="0"/>
    <s v="FERNANDEZ MAZA GUSTAVO FABIAN"/>
    <x v="0"/>
    <s v="01-07-01-30537814"/>
    <s v="07-005558"/>
    <x v="11"/>
    <s v="07-006809"/>
    <x v="180"/>
    <s v="Pesos (ARS)"/>
    <n v="42851"/>
    <n v="31871"/>
    <n v="1593.55"/>
    <n v="1"/>
    <x v="0"/>
    <n v="1.9E-2"/>
  </r>
  <r>
    <x v="0"/>
    <s v="AZURA MIGUEL ALDO"/>
    <x v="0"/>
    <s v="01-07-01-30555221"/>
    <s v="07-005558"/>
    <x v="11"/>
    <s v="07-006809"/>
    <x v="180"/>
    <s v="Pesos (ARS)"/>
    <n v="41882"/>
    <n v="31150.63"/>
    <n v="1557.53"/>
    <n v="1"/>
    <x v="0"/>
    <n v="1.9E-2"/>
  </r>
  <r>
    <x v="0"/>
    <s v="RICCIARDI GUILLERMO FABIAN"/>
    <x v="7"/>
    <s v="01-07-06-30032808"/>
    <s v="07-005539"/>
    <x v="10"/>
    <s v="07-006809"/>
    <x v="180"/>
    <s v="Pesos (ARS)"/>
    <n v="30084"/>
    <n v="22063.52"/>
    <n v="1103.18"/>
    <n v="1"/>
    <x v="0"/>
    <n v="1.9E-2"/>
  </r>
  <r>
    <x v="0"/>
    <s v="CONSORCIO EDIFICIO BUENOS AIRES 33 39"/>
    <x v="6"/>
    <s v="01-07-07-30090561"/>
    <s v="07-007024"/>
    <x v="14"/>
    <s v="07-006809"/>
    <x v="180"/>
    <s v="Pesos (ARS)"/>
    <n v="75682"/>
    <n v="47046"/>
    <n v="2352.29"/>
    <n v="1"/>
    <x v="0"/>
    <n v="1.9E-2"/>
  </r>
  <r>
    <x v="0"/>
    <s v="EDIFICIO GRANADA II RIVADAVIA 256 CIUDAD MENDOZA"/>
    <x v="6"/>
    <s v="01-07-07-30091957"/>
    <s v="07-007024"/>
    <x v="14"/>
    <s v="07-006809"/>
    <x v="180"/>
    <s v="Pesos (ARS)"/>
    <n v="30847"/>
    <n v="19175"/>
    <n v="958.74"/>
    <n v="1"/>
    <x v="0"/>
    <n v="1.9E-2"/>
  </r>
  <r>
    <x v="0"/>
    <s v="CONSORCIO DE PROPIETARIOS CALLE CORONEL RODRIGUEZ 320"/>
    <x v="6"/>
    <s v="01-07-07-30092071"/>
    <s v="07-007024"/>
    <x v="14"/>
    <s v="07-006809"/>
    <x v="180"/>
    <s v="Pesos (ARS)"/>
    <n v="42502"/>
    <n v="26402"/>
    <n v="1320.1"/>
    <n v="1"/>
    <x v="0"/>
    <n v="1.9E-2"/>
  </r>
  <r>
    <x v="0"/>
    <s v="CONSORC PROPIETARIOS EDIFICIO NECOCHEA 364"/>
    <x v="6"/>
    <s v="01-07-07-30092072"/>
    <s v="07-007024"/>
    <x v="14"/>
    <s v="07-006809"/>
    <x v="180"/>
    <s v="Pesos (ARS)"/>
    <n v="52295"/>
    <n v="32485"/>
    <n v="1624.25"/>
    <n v="1"/>
    <x v="0"/>
    <n v="1.9E-2"/>
  </r>
  <r>
    <x v="0"/>
    <s v="CONSORCIO INDIANA PRIMERO"/>
    <x v="6"/>
    <s v="01-07-07-30092538"/>
    <s v="07-007024"/>
    <x v="14"/>
    <s v="07-006809"/>
    <x v="180"/>
    <s v="Pesos (ARS)"/>
    <n v="21712"/>
    <n v="13497"/>
    <n v="674.85"/>
    <n v="1"/>
    <x v="0"/>
    <n v="1.9E-2"/>
  </r>
  <r>
    <x v="0"/>
    <s v="CONSORCIO DE PROPIETARIOS DEL EDIFICIO DE CALLE ROCA 484"/>
    <x v="6"/>
    <s v="01-07-07-30092539"/>
    <s v="07-007024"/>
    <x v="14"/>
    <s v="07-006809"/>
    <x v="180"/>
    <s v="Pesos (ARS)"/>
    <n v="41768"/>
    <n v="25964"/>
    <n v="1298.2"/>
    <n v="1"/>
    <x v="0"/>
    <n v="1.9E-2"/>
  </r>
  <r>
    <x v="0"/>
    <s v="CONSORCIO DE PROPIETARIOS DEL EDIFICIO DE PASO DE LOS ANDES 940"/>
    <x v="6"/>
    <s v="01-07-07-30092540"/>
    <s v="07-007024"/>
    <x v="14"/>
    <s v="07-006809"/>
    <x v="180"/>
    <s v="Pesos (ARS)"/>
    <n v="48079"/>
    <n v="29887"/>
    <n v="1494.35"/>
    <n v="1"/>
    <x v="0"/>
    <n v="1.9E-2"/>
  </r>
  <r>
    <x v="0"/>
    <s v="CONSORCIO SAN JUAN"/>
    <x v="6"/>
    <s v="01-07-07-30092542"/>
    <s v="07-007024"/>
    <x v="14"/>
    <s v="07-006809"/>
    <x v="180"/>
    <s v="Pesos (ARS)"/>
    <n v="50234"/>
    <n v="31227"/>
    <n v="1561.34"/>
    <n v="1"/>
    <x v="0"/>
    <n v="1.9E-2"/>
  </r>
  <r>
    <x v="0"/>
    <s v="CONSORCIO EDIFICIO PEDRO MOLINA 475"/>
    <x v="6"/>
    <s v="01-07-07-30092543"/>
    <s v="07-007024"/>
    <x v="14"/>
    <s v="07-006809"/>
    <x v="180"/>
    <s v="Pesos (ARS)"/>
    <n v="38970"/>
    <n v="24225"/>
    <n v="1211.25"/>
    <n v="1"/>
    <x v="0"/>
    <n v="1.9E-2"/>
  </r>
  <r>
    <x v="0"/>
    <s v="CONSORCIO EDIFICIO GRANADA"/>
    <x v="6"/>
    <s v="01-07-07-30092544"/>
    <s v="07-007024"/>
    <x v="14"/>
    <s v="07-006809"/>
    <x v="180"/>
    <s v="Pesos (ARS)"/>
    <n v="32299"/>
    <n v="20078"/>
    <n v="1003.89"/>
    <n v="1"/>
    <x v="0"/>
    <n v="1.9E-2"/>
  </r>
  <r>
    <x v="0"/>
    <s v="CONSORCIO DE COPROPIETARIOS SECTOR ESTE EDIFICIO BAMAC CALLE BUENOS AIRES"/>
    <x v="6"/>
    <s v="01-07-07-30092545"/>
    <s v="07-007024"/>
    <x v="14"/>
    <s v="07-006809"/>
    <x v="180"/>
    <s v="Pesos (ARS)"/>
    <n v="37897"/>
    <n v="23558"/>
    <n v="1177.9000000000001"/>
    <n v="1"/>
    <x v="0"/>
    <n v="1.9E-2"/>
  </r>
  <r>
    <x v="0"/>
    <s v="CONSORCIO DE PROPIETARIOS ITALIA 41"/>
    <x v="6"/>
    <s v="01-07-07-30092546"/>
    <s v="07-007024"/>
    <x v="14"/>
    <s v="07-006809"/>
    <x v="180"/>
    <s v="Pesos (ARS)"/>
    <n v="23769"/>
    <n v="14775"/>
    <n v="738.74"/>
    <n v="1"/>
    <x v="0"/>
    <n v="1.9E-2"/>
  </r>
  <r>
    <x v="0"/>
    <s v="CONSORCIO DE PROPIETARIOS EDIFICIO TOLCON I"/>
    <x v="6"/>
    <s v="01-07-07-30092618"/>
    <s v="07-007024"/>
    <x v="14"/>
    <s v="07-006809"/>
    <x v="180"/>
    <s v="Pesos (ARS)"/>
    <n v="30426"/>
    <n v="18900"/>
    <n v="945"/>
    <n v="1"/>
    <x v="0"/>
    <n v="1.9E-2"/>
  </r>
  <r>
    <x v="1"/>
    <s v="MALLEA MARIA DEL CARMEN"/>
    <x v="0"/>
    <s v="01-07-01-30531721"/>
    <s v="07-005738"/>
    <x v="2"/>
    <m/>
    <x v="180"/>
    <s v="Pesos (ARS)"/>
    <n v="47416"/>
    <n v="35200.47"/>
    <n v="352"/>
    <m/>
    <x v="0"/>
    <n v="1.9E-2"/>
  </r>
  <r>
    <x v="1"/>
    <s v="FERNANDEZ MAZA GUSTAVO FABIAN"/>
    <x v="0"/>
    <s v="01-07-01-30537814"/>
    <s v="07-005558"/>
    <x v="11"/>
    <m/>
    <x v="180"/>
    <s v="Pesos (ARS)"/>
    <n v="42851"/>
    <n v="31871"/>
    <n v="318.70999999999998"/>
    <m/>
    <x v="0"/>
    <n v="1.9E-2"/>
  </r>
  <r>
    <x v="1"/>
    <s v="AZURA MIGUEL ALDO"/>
    <x v="0"/>
    <s v="01-07-01-30555221"/>
    <s v="07-005558"/>
    <x v="11"/>
    <m/>
    <x v="180"/>
    <s v="Pesos (ARS)"/>
    <n v="41882"/>
    <n v="31150.63"/>
    <n v="311.51"/>
    <m/>
    <x v="0"/>
    <n v="1.9E-2"/>
  </r>
  <r>
    <x v="1"/>
    <s v="RICCIARDI GUILLERMO FABIAN"/>
    <x v="7"/>
    <s v="01-07-06-30032808"/>
    <s v="07-005539"/>
    <x v="10"/>
    <m/>
    <x v="180"/>
    <s v="Pesos (ARS)"/>
    <n v="30084"/>
    <n v="22063.52"/>
    <n v="220.64"/>
    <m/>
    <x v="0"/>
    <n v="1.9E-2"/>
  </r>
  <r>
    <x v="1"/>
    <s v="CONSORCIO EDIFICIO BUENOS AIRES 33 39"/>
    <x v="6"/>
    <s v="01-07-07-30090561"/>
    <s v="07-007024"/>
    <x v="14"/>
    <m/>
    <x v="180"/>
    <s v="Pesos (ARS)"/>
    <n v="75682"/>
    <n v="47046"/>
    <n v="470.45"/>
    <m/>
    <x v="0"/>
    <n v="1.9E-2"/>
  </r>
  <r>
    <x v="1"/>
    <s v="EDIFICIO GRANADA II RIVADAVIA 256 CIUDAD MENDOZA"/>
    <x v="6"/>
    <s v="01-07-07-30091957"/>
    <s v="07-007024"/>
    <x v="14"/>
    <m/>
    <x v="180"/>
    <s v="Pesos (ARS)"/>
    <n v="30847"/>
    <n v="19175"/>
    <n v="191.74"/>
    <m/>
    <x v="0"/>
    <n v="1.9E-2"/>
  </r>
  <r>
    <x v="1"/>
    <s v="CONSORCIO DE PROPIETARIOS CALLE CORONEL RODRIGUEZ 320"/>
    <x v="6"/>
    <s v="01-07-07-30092071"/>
    <s v="07-007024"/>
    <x v="14"/>
    <m/>
    <x v="180"/>
    <s v="Pesos (ARS)"/>
    <n v="42502"/>
    <n v="26402"/>
    <n v="264.01"/>
    <m/>
    <x v="0"/>
    <n v="1.9E-2"/>
  </r>
  <r>
    <x v="1"/>
    <s v="CONSORC PROPIETARIOS EDIFICIO NECOCHEA 364"/>
    <x v="6"/>
    <s v="01-07-07-30092072"/>
    <s v="07-007024"/>
    <x v="14"/>
    <m/>
    <x v="180"/>
    <s v="Pesos (ARS)"/>
    <n v="52295"/>
    <n v="32485"/>
    <n v="324.85000000000002"/>
    <m/>
    <x v="0"/>
    <n v="1.9E-2"/>
  </r>
  <r>
    <x v="1"/>
    <s v="CONSORCIO INDIANA PRIMERO"/>
    <x v="6"/>
    <s v="01-07-07-30092538"/>
    <s v="07-007024"/>
    <x v="14"/>
    <m/>
    <x v="180"/>
    <s v="Pesos (ARS)"/>
    <n v="21712"/>
    <n v="13497"/>
    <n v="134.97"/>
    <m/>
    <x v="0"/>
    <n v="1.9E-2"/>
  </r>
  <r>
    <x v="1"/>
    <s v="CONSORCIO DE PROPIETARIOS DEL EDIFICIO DE CALLE ROCA 484"/>
    <x v="6"/>
    <s v="01-07-07-30092539"/>
    <s v="07-007024"/>
    <x v="14"/>
    <m/>
    <x v="180"/>
    <s v="Pesos (ARS)"/>
    <n v="41768"/>
    <n v="25964"/>
    <n v="259.64"/>
    <m/>
    <x v="0"/>
    <n v="1.9E-2"/>
  </r>
  <r>
    <x v="1"/>
    <s v="CONSORCIO DE PROPIETARIOS DEL EDIFICIO DE PASO DE LOS ANDES 940"/>
    <x v="6"/>
    <s v="01-07-07-30092540"/>
    <s v="07-007024"/>
    <x v="14"/>
    <m/>
    <x v="180"/>
    <s v="Pesos (ARS)"/>
    <n v="48079"/>
    <n v="29887"/>
    <n v="298.86"/>
    <m/>
    <x v="0"/>
    <n v="1.9E-2"/>
  </r>
  <r>
    <x v="1"/>
    <s v="CONSORCIO SAN JUAN"/>
    <x v="6"/>
    <s v="01-07-07-30092542"/>
    <s v="07-007024"/>
    <x v="14"/>
    <m/>
    <x v="180"/>
    <s v="Pesos (ARS)"/>
    <n v="50234"/>
    <n v="31227"/>
    <n v="312.26"/>
    <m/>
    <x v="0"/>
    <n v="1.9E-2"/>
  </r>
  <r>
    <x v="1"/>
    <s v="CONSORCIO EDIFICIO PEDRO MOLINA 475"/>
    <x v="6"/>
    <s v="01-07-07-30092543"/>
    <s v="07-007024"/>
    <x v="14"/>
    <m/>
    <x v="180"/>
    <s v="Pesos (ARS)"/>
    <n v="38970"/>
    <n v="24225"/>
    <n v="242.25"/>
    <m/>
    <x v="0"/>
    <n v="1.9E-2"/>
  </r>
  <r>
    <x v="1"/>
    <s v="CONSORCIO EDIFICIO GRANADA"/>
    <x v="6"/>
    <s v="01-07-07-30092544"/>
    <s v="07-007024"/>
    <x v="14"/>
    <m/>
    <x v="180"/>
    <s v="Pesos (ARS)"/>
    <n v="32299"/>
    <n v="20078"/>
    <n v="200.77"/>
    <m/>
    <x v="0"/>
    <n v="1.9E-2"/>
  </r>
  <r>
    <x v="1"/>
    <s v="CONSORCIO DE COPROPIETARIOS SECTOR ESTE EDIFICIO BAMAC CALLE BUENOS AIRES"/>
    <x v="6"/>
    <s v="01-07-07-30092545"/>
    <s v="07-007024"/>
    <x v="14"/>
    <m/>
    <x v="180"/>
    <s v="Pesos (ARS)"/>
    <n v="37897"/>
    <n v="23558"/>
    <n v="235.58"/>
    <m/>
    <x v="0"/>
    <n v="1.9E-2"/>
  </r>
  <r>
    <x v="1"/>
    <s v="CONSORCIO DE PROPIETARIOS ITALIA 41"/>
    <x v="6"/>
    <s v="01-07-07-30092546"/>
    <s v="07-007024"/>
    <x v="14"/>
    <m/>
    <x v="180"/>
    <s v="Pesos (ARS)"/>
    <n v="23769"/>
    <n v="14775"/>
    <n v="147.75"/>
    <m/>
    <x v="0"/>
    <n v="1.9E-2"/>
  </r>
  <r>
    <x v="1"/>
    <s v="CONSORCIO DE PROPIETARIOS EDIFICIO TOLCON I"/>
    <x v="6"/>
    <s v="01-07-07-30092618"/>
    <s v="07-007024"/>
    <x v="14"/>
    <m/>
    <x v="180"/>
    <s v="Pesos (ARS)"/>
    <n v="30426"/>
    <n v="18900"/>
    <n v="189"/>
    <m/>
    <x v="0"/>
    <n v="1.9E-2"/>
  </r>
  <r>
    <x v="0"/>
    <s v="FIORENTINI RUBEN ERNESTO"/>
    <x v="0"/>
    <s v="01-07-01-30536564"/>
    <s v="07-005738"/>
    <x v="2"/>
    <s v="07-006809"/>
    <x v="181"/>
    <s v="Pesos (ARS)"/>
    <n v="113548"/>
    <n v="84453.73"/>
    <n v="4222.6899999999996"/>
    <n v="1"/>
    <x v="0"/>
    <n v="1.9E-2"/>
  </r>
  <r>
    <x v="0"/>
    <s v="Valverde Zalazar Carlos Martin"/>
    <x v="0"/>
    <s v="01-07-01-30550249"/>
    <s v="07-005637"/>
    <x v="5"/>
    <s v="07-006809"/>
    <x v="181"/>
    <s v="Pesos (ARS)"/>
    <n v="-358"/>
    <n v="-863.31"/>
    <n v="-43.17"/>
    <n v="1"/>
    <x v="0"/>
    <n v="1.9E-2"/>
  </r>
  <r>
    <x v="0"/>
    <s v="TRANSPORTE VEIZA S.A."/>
    <x v="0"/>
    <s v="01-07-01-30552499"/>
    <s v="07-005738"/>
    <x v="2"/>
    <s v="07-006809"/>
    <x v="181"/>
    <s v="Pesos (ARS)"/>
    <n v="940082.62"/>
    <n v="601901.74"/>
    <n v="30095.1"/>
    <n v="1"/>
    <x v="0"/>
    <n v="1.9E-2"/>
  </r>
  <r>
    <x v="1"/>
    <s v="FIORENTINI RUBEN ERNESTO"/>
    <x v="0"/>
    <s v="01-07-01-30536564"/>
    <s v="07-005738"/>
    <x v="2"/>
    <m/>
    <x v="181"/>
    <s v="Pesos (ARS)"/>
    <n v="113548"/>
    <n v="84453.73"/>
    <n v="844.54"/>
    <m/>
    <x v="0"/>
    <n v="1.9E-2"/>
  </r>
  <r>
    <x v="1"/>
    <s v="Valverde Zalazar Carlos Martin"/>
    <x v="0"/>
    <s v="01-07-01-30550249"/>
    <s v="07-005637"/>
    <x v="5"/>
    <m/>
    <x v="181"/>
    <s v="Pesos (ARS)"/>
    <n v="-358"/>
    <n v="-863.31"/>
    <n v="-8.6300000000000008"/>
    <m/>
    <x v="0"/>
    <n v="1.9E-2"/>
  </r>
  <r>
    <x v="1"/>
    <s v="TRANSPORTE VEIZA S.A."/>
    <x v="0"/>
    <s v="01-07-01-30552499"/>
    <s v="07-005738"/>
    <x v="2"/>
    <m/>
    <x v="181"/>
    <s v="Pesos (ARS)"/>
    <n v="940082.62"/>
    <n v="601901.74"/>
    <n v="6019.03"/>
    <m/>
    <x v="0"/>
    <n v="1.9E-2"/>
  </r>
  <r>
    <x v="0"/>
    <s v="TICLE GERMAN EMANUEL"/>
    <x v="0"/>
    <s v="01-07-01-30531538"/>
    <s v="07-005450"/>
    <x v="13"/>
    <s v="07-006809"/>
    <x v="182"/>
    <s v="Pesos (ARS)"/>
    <n v="98405"/>
    <n v="73069.78"/>
    <n v="3653.49"/>
    <n v="1"/>
    <x v="0"/>
    <n v="1.9E-2"/>
  </r>
  <r>
    <x v="0"/>
    <s v="FLAMARIQUE MARIA DEL CARMEN"/>
    <x v="0"/>
    <s v="01-07-01-30532619"/>
    <s v="07-005738"/>
    <x v="2"/>
    <s v="07-006809"/>
    <x v="182"/>
    <s v="Pesos (ARS)"/>
    <n v="49414"/>
    <n v="36683.949999999997"/>
    <n v="1834.2"/>
    <n v="1"/>
    <x v="0"/>
    <n v="1.9E-2"/>
  </r>
  <r>
    <x v="0"/>
    <s v="GARCIA ESCALONA CRISTOBAL"/>
    <x v="0"/>
    <s v="01-07-01-30534361"/>
    <s v="07-005539"/>
    <x v="10"/>
    <s v="07-006809"/>
    <x v="182"/>
    <s v="Pesos (ARS)"/>
    <n v="87551"/>
    <n v="64997.09"/>
    <n v="3249.85"/>
    <n v="1"/>
    <x v="0"/>
    <n v="1.9E-2"/>
  </r>
  <r>
    <x v="0"/>
    <s v="GONZALEZ MERA MARIA SILVINA"/>
    <x v="3"/>
    <s v="01-07-02-30004629"/>
    <s v="07-005450"/>
    <x v="13"/>
    <s v="07-006809"/>
    <x v="182"/>
    <s v="Pesos (ARS)"/>
    <n v="4549"/>
    <n v="2368"/>
    <n v="94.72"/>
    <n v="1"/>
    <x v="0"/>
    <n v="1.9E-2"/>
  </r>
  <r>
    <x v="0"/>
    <s v="REVISIONES TECNICAR S.A."/>
    <x v="4"/>
    <s v="01-07-07-30088466"/>
    <s v="07-005739"/>
    <x v="8"/>
    <s v="07-006809"/>
    <x v="182"/>
    <s v="Pesos (ARS)"/>
    <n v="195941"/>
    <n v="119086"/>
    <n v="5954.3"/>
    <n v="1"/>
    <x v="0"/>
    <n v="1.9E-2"/>
  </r>
  <r>
    <x v="0"/>
    <s v="DEVIA YOLANDA VIRGINIA"/>
    <x v="1"/>
    <s v="01-07-07-30090839"/>
    <s v="07-005738"/>
    <x v="2"/>
    <s v="07-006809"/>
    <x v="182"/>
    <s v="Pesos (ARS)"/>
    <n v="40497"/>
    <n v="25174"/>
    <n v="1258.7"/>
    <n v="1"/>
    <x v="0"/>
    <n v="1.9E-2"/>
  </r>
  <r>
    <x v="0"/>
    <s v="VILLEGAS MARIANA ELIZABETH"/>
    <x v="1"/>
    <s v="01-07-07-30091522"/>
    <s v="07-005450"/>
    <x v="13"/>
    <s v="07-006809"/>
    <x v="182"/>
    <s v="Pesos (ARS)"/>
    <n v="29835"/>
    <n v="20333.13"/>
    <n v="1016.66"/>
    <n v="1"/>
    <x v="0"/>
    <n v="1.9E-2"/>
  </r>
  <r>
    <x v="0"/>
    <s v="QLCHLA SAS"/>
    <x v="4"/>
    <s v="01-07-07-30095238"/>
    <s v="07-005558"/>
    <x v="11"/>
    <s v="07-006809"/>
    <x v="182"/>
    <s v="Pesos (ARS)"/>
    <n v="37074"/>
    <n v="19029.16"/>
    <n v="951.47"/>
    <n v="1"/>
    <x v="0"/>
    <n v="1.9E-2"/>
  </r>
  <r>
    <x v="0"/>
    <s v="BODEGA RAFFY S.R.L."/>
    <x v="4"/>
    <s v="01-07-07-30096572"/>
    <s v="07-006993"/>
    <x v="7"/>
    <s v="07-006809"/>
    <x v="182"/>
    <s v="Pesos (ARS)"/>
    <n v="53436"/>
    <n v="36712"/>
    <n v="1835.6"/>
    <n v="1"/>
    <x v="0"/>
    <n v="1.9E-2"/>
  </r>
  <r>
    <x v="1"/>
    <s v="TICLE GERMAN EMANUEL"/>
    <x v="0"/>
    <s v="01-07-01-30531538"/>
    <s v="07-005450"/>
    <x v="13"/>
    <m/>
    <x v="182"/>
    <s v="Pesos (ARS)"/>
    <n v="98405"/>
    <n v="73069.78"/>
    <n v="730.7"/>
    <m/>
    <x v="0"/>
    <n v="1.9E-2"/>
  </r>
  <r>
    <x v="1"/>
    <s v="FLAMARIQUE MARIA DEL CARMEN"/>
    <x v="0"/>
    <s v="01-07-01-30532619"/>
    <s v="07-005738"/>
    <x v="2"/>
    <m/>
    <x v="182"/>
    <s v="Pesos (ARS)"/>
    <n v="49414"/>
    <n v="36683.949999999997"/>
    <n v="366.84"/>
    <m/>
    <x v="0"/>
    <n v="1.9E-2"/>
  </r>
  <r>
    <x v="1"/>
    <s v="GARCIA ESCALONA CRISTOBAL"/>
    <x v="0"/>
    <s v="01-07-01-30534361"/>
    <s v="07-005539"/>
    <x v="10"/>
    <m/>
    <x v="182"/>
    <s v="Pesos (ARS)"/>
    <n v="87551"/>
    <n v="64997.09"/>
    <n v="649.97"/>
    <m/>
    <x v="0"/>
    <n v="1.9E-2"/>
  </r>
  <r>
    <x v="1"/>
    <s v="GONZALEZ MERA MARIA SILVINA"/>
    <x v="3"/>
    <s v="01-07-02-30004629"/>
    <s v="07-005450"/>
    <x v="13"/>
    <m/>
    <x v="182"/>
    <s v="Pesos (ARS)"/>
    <n v="4549"/>
    <n v="2368"/>
    <n v="23.68"/>
    <m/>
    <x v="0"/>
    <n v="1.9E-2"/>
  </r>
  <r>
    <x v="1"/>
    <s v="REVISIONES TECNICAR S.A."/>
    <x v="4"/>
    <s v="01-07-07-30088466"/>
    <s v="07-005739"/>
    <x v="8"/>
    <m/>
    <x v="182"/>
    <s v="Pesos (ARS)"/>
    <n v="195941"/>
    <n v="119086"/>
    <n v="1190.8499999999999"/>
    <m/>
    <x v="0"/>
    <n v="1.9E-2"/>
  </r>
  <r>
    <x v="1"/>
    <s v="DEVIA YOLANDA VIRGINIA"/>
    <x v="1"/>
    <s v="01-07-07-30090839"/>
    <s v="07-005738"/>
    <x v="2"/>
    <m/>
    <x v="182"/>
    <s v="Pesos (ARS)"/>
    <n v="40497"/>
    <n v="25174"/>
    <n v="251.74"/>
    <m/>
    <x v="0"/>
    <n v="1.9E-2"/>
  </r>
  <r>
    <x v="1"/>
    <s v="VILLEGAS MARIANA ELIZABETH"/>
    <x v="1"/>
    <s v="01-07-07-30091522"/>
    <s v="07-005450"/>
    <x v="13"/>
    <m/>
    <x v="182"/>
    <s v="Pesos (ARS)"/>
    <n v="29835"/>
    <n v="20333.13"/>
    <n v="203.35"/>
    <m/>
    <x v="0"/>
    <n v="1.9E-2"/>
  </r>
  <r>
    <x v="1"/>
    <s v="QLCHLA SAS"/>
    <x v="4"/>
    <s v="01-07-07-30095238"/>
    <s v="07-005558"/>
    <x v="11"/>
    <m/>
    <x v="182"/>
    <s v="Pesos (ARS)"/>
    <n v="37074"/>
    <n v="19029.16"/>
    <n v="190.29"/>
    <m/>
    <x v="0"/>
    <n v="1.9E-2"/>
  </r>
  <r>
    <x v="1"/>
    <s v="BODEGA RAFFY S.R.L."/>
    <x v="4"/>
    <s v="01-07-07-30096572"/>
    <s v="07-006993"/>
    <x v="7"/>
    <m/>
    <x v="182"/>
    <s v="Pesos (ARS)"/>
    <n v="53436"/>
    <n v="36712"/>
    <n v="367.11"/>
    <m/>
    <x v="0"/>
    <n v="1.9E-2"/>
  </r>
  <r>
    <x v="0"/>
    <s v="STAHRINGER MATIAS RODOLFO"/>
    <x v="0"/>
    <s v="01-07-01-30514505"/>
    <s v="07-005255"/>
    <x v="9"/>
    <s v="07-006913"/>
    <x v="183"/>
    <s v="Pesos (ARS)"/>
    <n v="89513"/>
    <n v="66453.56"/>
    <n v="1329.07"/>
    <n v="1"/>
    <x v="0"/>
    <n v="1.9E-2"/>
  </r>
  <r>
    <x v="0"/>
    <s v="MENDEZ MARIA DE LOURDES"/>
    <x v="0"/>
    <s v="01-07-01-30515518"/>
    <s v="07-005255"/>
    <x v="9"/>
    <s v="07-006913"/>
    <x v="183"/>
    <s v="Pesos (ARS)"/>
    <n v="52946"/>
    <n v="39306.21"/>
    <n v="786.12"/>
    <n v="1"/>
    <x v="0"/>
    <n v="1.9E-2"/>
  </r>
  <r>
    <x v="0"/>
    <s v="ROMANO MIGUEL MARCOS"/>
    <x v="0"/>
    <s v="01-07-01-30515652"/>
    <s v="07-005255"/>
    <x v="9"/>
    <s v="07-006913"/>
    <x v="183"/>
    <s v="Pesos (ARS)"/>
    <n v="64258"/>
    <n v="46664.93"/>
    <n v="933.3"/>
    <n v="1"/>
    <x v="0"/>
    <n v="1.9E-2"/>
  </r>
  <r>
    <x v="0"/>
    <s v="DE MULA CAMENFORTE CECILIA MARIEL"/>
    <x v="0"/>
    <s v="01-07-01-30517669"/>
    <s v="07-005255"/>
    <x v="9"/>
    <s v="07-006913"/>
    <x v="183"/>
    <s v="Pesos (ARS)"/>
    <n v="80429"/>
    <n v="59709.36"/>
    <n v="1194.19"/>
    <n v="1"/>
    <x v="0"/>
    <n v="1.9E-2"/>
  </r>
  <r>
    <x v="0"/>
    <s v="FUGGAZZOTTO ESTEVEZ VALENTINA"/>
    <x v="0"/>
    <s v="01-07-01-30518272"/>
    <s v="07-005255"/>
    <x v="9"/>
    <s v="07-006913"/>
    <x v="183"/>
    <s v="Pesos (ARS)"/>
    <n v="16650"/>
    <n v="11924.52"/>
    <n v="238.49"/>
    <n v="1"/>
    <x v="0"/>
    <n v="1.9E-2"/>
  </r>
  <r>
    <x v="0"/>
    <s v="TORRES ARBONA JUAN GABRIEL"/>
    <x v="0"/>
    <s v="01-07-01-30518574"/>
    <s v="07-005255"/>
    <x v="9"/>
    <s v="07-006913"/>
    <x v="183"/>
    <s v="Pesos (ARS)"/>
    <n v="41199"/>
    <n v="30592.02"/>
    <n v="611.84"/>
    <n v="1"/>
    <x v="0"/>
    <n v="1.9E-2"/>
  </r>
  <r>
    <x v="0"/>
    <s v="QUIROGA MARIA GABRIELA"/>
    <x v="0"/>
    <s v="01-07-01-30518923"/>
    <s v="07-005255"/>
    <x v="9"/>
    <s v="07-006913"/>
    <x v="183"/>
    <s v="Pesos (ARS)"/>
    <n v="56569"/>
    <n v="41996.03"/>
    <n v="839.92"/>
    <n v="1"/>
    <x v="0"/>
    <n v="1.9E-2"/>
  </r>
  <r>
    <x v="0"/>
    <s v="ABATE VAQUER ADRIANA BEATRIZ"/>
    <x v="0"/>
    <s v="01-07-01-30541445"/>
    <s v="07-005255"/>
    <x v="9"/>
    <s v="07-006913"/>
    <x v="183"/>
    <s v="Pesos (ARS)"/>
    <n v="118298"/>
    <n v="87986.39"/>
    <n v="1759.73"/>
    <n v="1"/>
    <x v="0"/>
    <n v="1.9E-2"/>
  </r>
  <r>
    <x v="0"/>
    <s v="PALACIO HUGO HECTOR"/>
    <x v="0"/>
    <s v="01-07-01-30542124"/>
    <s v="07-005255"/>
    <x v="9"/>
    <s v="07-006913"/>
    <x v="183"/>
    <s v="Pesos (ARS)"/>
    <n v="58444"/>
    <n v="43469.24"/>
    <n v="869.38"/>
    <n v="1"/>
    <x v="0"/>
    <n v="1.9E-2"/>
  </r>
  <r>
    <x v="0"/>
    <s v="MALISANI LETICIA ANDREA"/>
    <x v="0"/>
    <s v="01-07-01-30546261"/>
    <s v="07-005255"/>
    <x v="9"/>
    <s v="07-006913"/>
    <x v="183"/>
    <s v="Pesos (ARS)"/>
    <n v="105719"/>
    <n v="78630.539999999994"/>
    <n v="1572.61"/>
    <n v="1"/>
    <x v="0"/>
    <n v="1.9E-2"/>
  </r>
  <r>
    <x v="0"/>
    <s v="PECHE LUGO LORENZO ALFREDO"/>
    <x v="0"/>
    <s v="01-07-01-30548936"/>
    <s v="07-005255"/>
    <x v="9"/>
    <s v="07-006913"/>
    <x v="183"/>
    <s v="Pesos (ARS)"/>
    <n v="188035"/>
    <n v="139854.34"/>
    <n v="2797.09"/>
    <n v="1"/>
    <x v="0"/>
    <n v="1.9E-2"/>
  </r>
  <r>
    <x v="0"/>
    <s v="FUGAZZOTTO PAOLO DAVID"/>
    <x v="0"/>
    <s v="01-07-01-30550371"/>
    <s v="07-005255"/>
    <x v="9"/>
    <s v="07-006913"/>
    <x v="183"/>
    <s v="Pesos (ARS)"/>
    <n v="104019"/>
    <n v="77365.94"/>
    <n v="1547.32"/>
    <n v="1"/>
    <x v="0"/>
    <n v="1.9E-2"/>
  </r>
  <r>
    <x v="0"/>
    <s v="TOLER VICTOR OMAR"/>
    <x v="0"/>
    <s v="01-07-01-30552136"/>
    <s v="07-005255"/>
    <x v="9"/>
    <s v="07-006913"/>
    <x v="183"/>
    <s v="Pesos (ARS)"/>
    <n v="134922"/>
    <n v="100350.68"/>
    <n v="2007.01"/>
    <n v="1"/>
    <x v="0"/>
    <n v="1.9E-2"/>
  </r>
  <r>
    <x v="0"/>
    <s v="PELLIZZONI REPUESTOS SRL"/>
    <x v="0"/>
    <s v="01-07-01-30552492"/>
    <s v="07-005255"/>
    <x v="9"/>
    <s v="07-006913"/>
    <x v="183"/>
    <s v="Pesos (ARS)"/>
    <n v="588122"/>
    <n v="427880.63"/>
    <n v="8557.61"/>
    <n v="1"/>
    <x v="0"/>
    <n v="1.9E-2"/>
  </r>
  <r>
    <x v="0"/>
    <s v="SENIN CARINA ALEJANDRA"/>
    <x v="0"/>
    <s v="01-07-01-30556725"/>
    <s v="07-005255"/>
    <x v="9"/>
    <s v="07-006913"/>
    <x v="183"/>
    <s v="Pesos (ARS)"/>
    <n v="113168"/>
    <n v="84170.82"/>
    <n v="1683.42"/>
    <n v="1"/>
    <x v="0"/>
    <n v="1.9E-2"/>
  </r>
  <r>
    <x v="0"/>
    <s v="POBLETE ANA YAMILA"/>
    <x v="3"/>
    <s v="01-07-02-30004881"/>
    <s v="07-005255"/>
    <x v="9"/>
    <s v="07-006913"/>
    <x v="183"/>
    <s v="Pesos (ARS)"/>
    <n v="6466"/>
    <n v="3366"/>
    <n v="67.319999999999993"/>
    <n v="1"/>
    <x v="0"/>
    <n v="1.9E-2"/>
  </r>
  <r>
    <x v="0"/>
    <s v="MARCHINI LEANDRO SANTIAGO"/>
    <x v="3"/>
    <s v="01-07-02-30005035"/>
    <s v="07-005255"/>
    <x v="9"/>
    <s v="07-006913"/>
    <x v="183"/>
    <s v="Pesos (ARS)"/>
    <n v="9142"/>
    <n v="4759"/>
    <n v="95.18"/>
    <n v="1"/>
    <x v="0"/>
    <n v="1.9E-2"/>
  </r>
  <r>
    <x v="0"/>
    <s v="MALISANI LUCAS SEBASTIAN"/>
    <x v="7"/>
    <s v="01-07-06-30030613"/>
    <s v="07-005255"/>
    <x v="9"/>
    <s v="07-006913"/>
    <x v="183"/>
    <s v="Pesos (ARS)"/>
    <n v="9320"/>
    <n v="6357.5"/>
    <n v="127.15"/>
    <n v="1"/>
    <x v="0"/>
    <n v="1.9E-2"/>
  </r>
  <r>
    <x v="0"/>
    <s v="ARAGORT ALFONZO ADERSON JESUS"/>
    <x v="7"/>
    <s v="01-07-06-30031134"/>
    <s v="07-005255"/>
    <x v="9"/>
    <s v="07-006913"/>
    <x v="183"/>
    <s v="Pesos (ARS)"/>
    <n v="5191"/>
    <n v="3171"/>
    <n v="63.42"/>
    <n v="1"/>
    <x v="0"/>
    <n v="1.9E-2"/>
  </r>
  <r>
    <x v="0"/>
    <s v="BROSSARD ANA JULIA"/>
    <x v="4"/>
    <s v="01-07-07-30091349"/>
    <s v="07-005255"/>
    <x v="9"/>
    <s v="07-006913"/>
    <x v="183"/>
    <s v="Pesos (ARS)"/>
    <n v="40417"/>
    <n v="27544.54"/>
    <n v="550.91"/>
    <n v="1"/>
    <x v="0"/>
    <n v="1.9E-2"/>
  </r>
  <r>
    <x v="0"/>
    <s v="SUAREZ MARIA JIMENA"/>
    <x v="1"/>
    <s v="01-07-07-30092231"/>
    <s v="07-005255"/>
    <x v="9"/>
    <s v="07-006913"/>
    <x v="183"/>
    <s v="Pesos (ARS)"/>
    <n v="14344"/>
    <n v="9776.1299999999992"/>
    <n v="195.54"/>
    <n v="1"/>
    <x v="0"/>
    <n v="1.9E-2"/>
  </r>
  <r>
    <x v="0"/>
    <s v="QUIROGA MARIA GABRIELA"/>
    <x v="1"/>
    <s v="01-07-07-30092342"/>
    <s v="07-005255"/>
    <x v="9"/>
    <s v="07-006913"/>
    <x v="183"/>
    <s v="Pesos (ARS)"/>
    <n v="30675"/>
    <n v="20906.47"/>
    <n v="418.13"/>
    <n v="1"/>
    <x v="0"/>
    <n v="1.9E-2"/>
  </r>
  <r>
    <x v="0"/>
    <s v="FIOCHETTI SPINOLO MARIA EUGENIA"/>
    <x v="1"/>
    <s v="01-07-07-30092414"/>
    <s v="07-005255"/>
    <x v="9"/>
    <s v="07-006913"/>
    <x v="183"/>
    <s v="Pesos (ARS)"/>
    <n v="32609"/>
    <n v="22224"/>
    <n v="444.47"/>
    <n v="1"/>
    <x v="0"/>
    <n v="1.9E-2"/>
  </r>
  <r>
    <x v="0"/>
    <s v="PELLIZZONI REPUESTOS SRL"/>
    <x v="4"/>
    <s v="01-07-07-30093959"/>
    <s v="07-005255"/>
    <x v="9"/>
    <s v="07-006913"/>
    <x v="183"/>
    <s v="Pesos (ARS)"/>
    <n v="41849"/>
    <n v="28751"/>
    <n v="575.02"/>
    <n v="1"/>
    <x v="0"/>
    <n v="1.9E-2"/>
  </r>
  <r>
    <x v="0"/>
    <s v="GUTIERREZ ADRIANA INES"/>
    <x v="1"/>
    <s v="01-07-07-30094544"/>
    <s v="07-005255"/>
    <x v="9"/>
    <s v="07-006913"/>
    <x v="183"/>
    <s v="Pesos (ARS)"/>
    <n v="30005"/>
    <n v="21080"/>
    <n v="421.6"/>
    <n v="1"/>
    <x v="0"/>
    <n v="1.9E-2"/>
  </r>
  <r>
    <x v="0"/>
    <s v="MUÑOZ MAXIMILANO DANIEL"/>
    <x v="4"/>
    <s v="01-07-07-30095284"/>
    <s v="07-005255"/>
    <x v="9"/>
    <s v="07-006913"/>
    <x v="183"/>
    <s v="Pesos (ARS)"/>
    <n v="37805"/>
    <n v="26559"/>
    <n v="531.16999999999996"/>
    <n v="1"/>
    <x v="0"/>
    <n v="1.9E-2"/>
  </r>
  <r>
    <x v="0"/>
    <s v="MALISANI ZELINDO VILMO"/>
    <x v="1"/>
    <s v="01-07-07-30097099"/>
    <s v="07-005255"/>
    <x v="9"/>
    <s v="07-006913"/>
    <x v="183"/>
    <s v="Pesos (ARS)"/>
    <n v="42134"/>
    <n v="29601"/>
    <n v="592.01"/>
    <n v="1"/>
    <x v="0"/>
    <n v="1.9E-2"/>
  </r>
  <r>
    <x v="0"/>
    <s v="MALISANI LUCAS SEBASTIAN"/>
    <x v="1"/>
    <s v="01-07-07-30097104"/>
    <s v="07-005255"/>
    <x v="9"/>
    <s v="07-006913"/>
    <x v="183"/>
    <s v="Pesos (ARS)"/>
    <n v="57015"/>
    <n v="40056"/>
    <n v="801.12"/>
    <n v="1"/>
    <x v="0"/>
    <n v="1.9E-2"/>
  </r>
  <r>
    <x v="0"/>
    <s v="TRENTACOSTE VANINA LOURDES"/>
    <x v="1"/>
    <s v="01-07-07-30097322"/>
    <s v="07-005255"/>
    <x v="9"/>
    <s v="07-006913"/>
    <x v="183"/>
    <s v="Pesos (ARS)"/>
    <n v="27842"/>
    <n v="19560"/>
    <n v="391.19"/>
    <n v="1"/>
    <x v="0"/>
    <n v="1.9E-2"/>
  </r>
  <r>
    <x v="0"/>
    <s v="BOLLATI SEGURA ENRIQUE ALFREDO"/>
    <x v="2"/>
    <s v="01-07-21-30040086"/>
    <s v="07-005255"/>
    <x v="9"/>
    <s v="07-006913"/>
    <x v="183"/>
    <s v="Pesos (ARS)"/>
    <n v="59261"/>
    <n v="43994.26"/>
    <n v="879.89"/>
    <n v="1"/>
    <x v="0"/>
    <n v="1.9E-2"/>
  </r>
  <r>
    <x v="0"/>
    <s v="MONDATI RICARDO DANIEL"/>
    <x v="0"/>
    <s v="01-07-01-30514275"/>
    <s v="07-005637"/>
    <x v="5"/>
    <s v="07-006809"/>
    <x v="183"/>
    <s v="Pesos (ARS)"/>
    <n v="48800"/>
    <n v="36228.69"/>
    <n v="1811.43"/>
    <n v="1"/>
    <x v="0"/>
    <n v="1.9E-2"/>
  </r>
  <r>
    <x v="0"/>
    <s v="ARANCIBIA GUILLERMO DANIEL"/>
    <x v="0"/>
    <s v="01-07-01-30515819"/>
    <s v="07-006903"/>
    <x v="17"/>
    <s v="07-006809"/>
    <x v="183"/>
    <s v="Pesos (ARS)"/>
    <n v="52574"/>
    <n v="39030.400000000001"/>
    <n v="1951.52"/>
    <n v="1"/>
    <x v="0"/>
    <n v="1.9E-2"/>
  </r>
  <r>
    <x v="0"/>
    <s v="CAMPEOTTO FLAVIO MARIANO"/>
    <x v="0"/>
    <s v="01-07-01-30516206"/>
    <s v="07-006903"/>
    <x v="17"/>
    <s v="07-006809"/>
    <x v="183"/>
    <s v="Pesos (ARS)"/>
    <n v="49834"/>
    <n v="36996.519999999997"/>
    <n v="1849.83"/>
    <n v="1"/>
    <x v="0"/>
    <n v="1.9E-2"/>
  </r>
  <r>
    <x v="0"/>
    <s v="RAMIREZ CLAUDIA LILIANA"/>
    <x v="0"/>
    <s v="01-07-01-30517442"/>
    <s v="07-005738"/>
    <x v="2"/>
    <s v="07-006809"/>
    <x v="183"/>
    <s v="Pesos (ARS)"/>
    <n v="39535"/>
    <n v="29350.32"/>
    <n v="1467.52"/>
    <n v="1"/>
    <x v="0"/>
    <n v="1.9E-2"/>
  </r>
  <r>
    <x v="0"/>
    <s v="MAÑANET CLAUDIO"/>
    <x v="0"/>
    <s v="01-07-01-30519289"/>
    <s v="07-005539"/>
    <x v="10"/>
    <s v="07-006809"/>
    <x v="183"/>
    <s v="Pesos (ARS)"/>
    <n v="72049"/>
    <n v="53488.62"/>
    <n v="2674.43"/>
    <n v="1"/>
    <x v="0"/>
    <n v="1.9E-2"/>
  </r>
  <r>
    <x v="0"/>
    <s v="GORDILLO MARCELO ALFREDO"/>
    <x v="0"/>
    <s v="01-07-01-30520903"/>
    <s v="07-005738"/>
    <x v="2"/>
    <s v="07-006809"/>
    <x v="183"/>
    <s v="Pesos (ARS)"/>
    <n v="33429"/>
    <n v="24680.49"/>
    <n v="493.61"/>
    <n v="1"/>
    <x v="0"/>
    <n v="1.9E-2"/>
  </r>
  <r>
    <x v="0"/>
    <s v="ASENSIO ESTELA ISABEL"/>
    <x v="0"/>
    <s v="01-07-01-30521417"/>
    <s v="07-005978"/>
    <x v="4"/>
    <s v="07-006809"/>
    <x v="183"/>
    <s v="Pesos (ARS)"/>
    <n v="63081"/>
    <n v="46830.35"/>
    <n v="2341.52"/>
    <n v="1"/>
    <x v="0"/>
    <n v="1.9E-2"/>
  </r>
  <r>
    <x v="0"/>
    <s v="SOSA CRISTIAN HECTOR"/>
    <x v="0"/>
    <s v="01-07-01-30523103"/>
    <s v="07-006039"/>
    <x v="3"/>
    <s v="07-006809"/>
    <x v="183"/>
    <s v="Pesos (ARS)"/>
    <n v="59153"/>
    <n v="43914.17"/>
    <n v="2195.71"/>
    <n v="1"/>
    <x v="0"/>
    <n v="1.9E-2"/>
  </r>
  <r>
    <x v="0"/>
    <s v="RECABARREN ALEJANDRA BEATRIZ"/>
    <x v="0"/>
    <s v="01-07-01-30525498"/>
    <s v="07-005738"/>
    <x v="2"/>
    <s v="07-006809"/>
    <x v="183"/>
    <s v="Pesos (ARS)"/>
    <n v="35338"/>
    <n v="26090.46"/>
    <n v="521.80999999999995"/>
    <n v="1"/>
    <x v="0"/>
    <n v="1.9E-2"/>
  </r>
  <r>
    <x v="0"/>
    <s v="PAGANINI CECILIA ANDREA"/>
    <x v="0"/>
    <s v="01-07-01-30527737"/>
    <s v="07-005637"/>
    <x v="5"/>
    <s v="07-006809"/>
    <x v="183"/>
    <s v="Pesos (ARS)"/>
    <n v="64308"/>
    <n v="47741.91"/>
    <n v="2387.1"/>
    <n v="1"/>
    <x v="0"/>
    <n v="1.9E-2"/>
  </r>
  <r>
    <x v="0"/>
    <s v="GARCIA KINEN ANDRES JESUS"/>
    <x v="0"/>
    <s v="01-07-01-30527818"/>
    <s v="07-006723"/>
    <x v="12"/>
    <s v="07-006809"/>
    <x v="183"/>
    <s v="Pesos (ARS)"/>
    <n v="63366"/>
    <n v="47216.94"/>
    <n v="2360.85"/>
    <n v="1"/>
    <x v="0"/>
    <n v="1.9E-2"/>
  </r>
  <r>
    <x v="0"/>
    <s v="PIERRO MARCELO DAVI"/>
    <x v="0"/>
    <s v="01-07-01-30528428"/>
    <s v="07-006039"/>
    <x v="3"/>
    <s v="07-006809"/>
    <x v="183"/>
    <s v="Pesos (ARS)"/>
    <n v="123999"/>
    <n v="92056"/>
    <n v="4602.8"/>
    <n v="1"/>
    <x v="0"/>
    <n v="1.9E-2"/>
  </r>
  <r>
    <x v="0"/>
    <s v="MARTINEZ NORMA ELOISA"/>
    <x v="0"/>
    <s v="01-07-01-30528510"/>
    <s v="07-005947"/>
    <x v="19"/>
    <s v="07-006809"/>
    <x v="183"/>
    <s v="Pesos (ARS)"/>
    <n v="60260"/>
    <n v="44736.160000000003"/>
    <n v="2236.81"/>
    <n v="1"/>
    <x v="0"/>
    <n v="1.9E-2"/>
  </r>
  <r>
    <x v="0"/>
    <s v="FERNANDEZ JORGE ALBERTO"/>
    <x v="0"/>
    <s v="01-07-01-30528534"/>
    <s v="07-005637"/>
    <x v="5"/>
    <s v="07-006809"/>
    <x v="183"/>
    <s v="Pesos (ARS)"/>
    <n v="65875"/>
    <n v="48904.67"/>
    <n v="2445.23"/>
    <n v="1"/>
    <x v="0"/>
    <n v="1.9E-2"/>
  </r>
  <r>
    <x v="0"/>
    <s v="BEIGBEDER CARLOS ALBERTO"/>
    <x v="0"/>
    <s v="01-07-01-30528717"/>
    <s v="07-005539"/>
    <x v="10"/>
    <s v="07-006809"/>
    <x v="183"/>
    <s v="Pesos (ARS)"/>
    <n v="125672"/>
    <n v="93297.85"/>
    <n v="4664.8900000000003"/>
    <n v="1"/>
    <x v="0"/>
    <n v="1.9E-2"/>
  </r>
  <r>
    <x v="0"/>
    <s v="RODRIGUEZ EVA SAMANTA"/>
    <x v="0"/>
    <s v="01-07-01-30529157"/>
    <s v="07-006039"/>
    <x v="3"/>
    <s v="07-006809"/>
    <x v="183"/>
    <s v="Pesos (ARS)"/>
    <n v="135593"/>
    <n v="100662.78"/>
    <n v="5033.1400000000003"/>
    <n v="1"/>
    <x v="0"/>
    <n v="1.9E-2"/>
  </r>
  <r>
    <x v="0"/>
    <s v="ORELLANO MARIA JIMENA"/>
    <x v="0"/>
    <s v="01-07-01-30529191"/>
    <s v="07-005978"/>
    <x v="4"/>
    <s v="07-006809"/>
    <x v="183"/>
    <s v="Pesos (ARS)"/>
    <n v="74952"/>
    <n v="55643.24"/>
    <n v="2782.16"/>
    <n v="1"/>
    <x v="0"/>
    <n v="1.9E-2"/>
  </r>
  <r>
    <x v="0"/>
    <s v="RIOLLO FLAVIO RAMON"/>
    <x v="0"/>
    <s v="01-07-01-30529995"/>
    <s v="07-005738"/>
    <x v="2"/>
    <s v="07-006809"/>
    <x v="183"/>
    <s v="Pesos (ARS)"/>
    <n v="52455"/>
    <n v="38941.64"/>
    <n v="1947.08"/>
    <n v="1"/>
    <x v="0"/>
    <n v="1.9E-2"/>
  </r>
  <r>
    <x v="0"/>
    <s v="COSTA IVAN GABRIEL"/>
    <x v="0"/>
    <s v="01-07-01-30530273"/>
    <s v="07-005637"/>
    <x v="5"/>
    <s v="07-006809"/>
    <x v="183"/>
    <s v="Pesos (ARS)"/>
    <n v="78085"/>
    <n v="57969.65"/>
    <n v="2898.48"/>
    <n v="1"/>
    <x v="0"/>
    <n v="1.9E-2"/>
  </r>
  <r>
    <x v="0"/>
    <s v="SUR FRANCE S A"/>
    <x v="9"/>
    <s v="01-07-01-30530376"/>
    <s v="07-005558"/>
    <x v="11"/>
    <s v="07-006809"/>
    <x v="183"/>
    <s v="Pesos (ARS)"/>
    <n v="973761.56"/>
    <n v="491987"/>
    <n v="24599.38"/>
    <n v="1"/>
    <x v="0"/>
    <n v="1.9E-2"/>
  </r>
  <r>
    <x v="0"/>
    <s v="AZZOLINA PAULO DANIEL"/>
    <x v="0"/>
    <s v="01-07-01-30530555"/>
    <s v="07-005558"/>
    <x v="11"/>
    <s v="07-006809"/>
    <x v="183"/>
    <s v="Pesos (ARS)"/>
    <n v="135605"/>
    <n v="100671.75"/>
    <n v="5033.59"/>
    <n v="1"/>
    <x v="0"/>
    <n v="1.9E-2"/>
  </r>
  <r>
    <x v="0"/>
    <s v="GONZALEZ NADYA FERNANDA"/>
    <x v="0"/>
    <s v="01-07-01-30531256"/>
    <s v="07-005738"/>
    <x v="2"/>
    <s v="07-006809"/>
    <x v="183"/>
    <s v="Pesos (ARS)"/>
    <n v="119740"/>
    <n v="88893.63"/>
    <n v="4444.68"/>
    <n v="1"/>
    <x v="0"/>
    <n v="1.9E-2"/>
  </r>
  <r>
    <x v="0"/>
    <s v="BUTCOVIC MARIANO ARNALDO"/>
    <x v="0"/>
    <s v="01-07-01-30532325"/>
    <s v="07-006039"/>
    <x v="3"/>
    <s v="07-006809"/>
    <x v="183"/>
    <s v="Pesos (ARS)"/>
    <n v="21306"/>
    <n v="15817.05"/>
    <n v="790.85"/>
    <n v="1"/>
    <x v="0"/>
    <n v="1.9E-2"/>
  </r>
  <r>
    <x v="0"/>
    <s v="CARRILLO MAURO VALENTIN"/>
    <x v="0"/>
    <s v="01-07-01-30532976"/>
    <s v="07-006138"/>
    <x v="12"/>
    <s v="07-006809"/>
    <x v="183"/>
    <s v="Pesos (ARS)"/>
    <n v="71034"/>
    <n v="52734.9"/>
    <n v="2636.75"/>
    <n v="1"/>
    <x v="0"/>
    <n v="1.9E-2"/>
  </r>
  <r>
    <x v="0"/>
    <s v="FUICA JOSE LUIS"/>
    <x v="0"/>
    <s v="01-07-01-30533287"/>
    <s v="07-005450"/>
    <x v="13"/>
    <s v="07-006809"/>
    <x v="183"/>
    <s v="Pesos (ARS)"/>
    <n v="207744"/>
    <n v="127926.27"/>
    <n v="6396.36"/>
    <n v="1"/>
    <x v="0"/>
    <n v="1.9E-2"/>
  </r>
  <r>
    <x v="0"/>
    <s v="HARFIS S.A.S."/>
    <x v="0"/>
    <s v="01-07-01-30533366"/>
    <s v="07-005558"/>
    <x v="11"/>
    <s v="07-006809"/>
    <x v="183"/>
    <s v="Pesos (ARS)"/>
    <n v="156413"/>
    <n v="113589.87"/>
    <n v="5679.49"/>
    <n v="1"/>
    <x v="0"/>
    <n v="1.9E-2"/>
  </r>
  <r>
    <x v="0"/>
    <s v="S R L GRANJOL"/>
    <x v="0"/>
    <s v="01-07-01-30533413"/>
    <s v="07-005450"/>
    <x v="13"/>
    <s v="07-006809"/>
    <x v="183"/>
    <s v="Pesos (ARS)"/>
    <n v="201227"/>
    <n v="146134.20000000001"/>
    <n v="7306.71"/>
    <n v="1"/>
    <x v="0"/>
    <n v="1.9E-2"/>
  </r>
  <r>
    <x v="0"/>
    <s v="SZYMA S.R.L."/>
    <x v="0"/>
    <s v="01-07-01-30533535"/>
    <s v="07-005450"/>
    <x v="13"/>
    <s v="07-006809"/>
    <x v="183"/>
    <s v="Pesos (ARS)"/>
    <n v="569224"/>
    <n v="342770.02"/>
    <n v="17138.55"/>
    <n v="1"/>
    <x v="0"/>
    <n v="1.9E-2"/>
  </r>
  <r>
    <x v="0"/>
    <s v="CASTERAN FEDERICO SANTIAGO"/>
    <x v="0"/>
    <s v="01-07-01-30533578"/>
    <s v="07-005558"/>
    <x v="11"/>
    <s v="07-006809"/>
    <x v="183"/>
    <s v="Pesos (ARS)"/>
    <n v="74059"/>
    <n v="54980.75"/>
    <n v="2749.04"/>
    <n v="1"/>
    <x v="0"/>
    <n v="1.9E-2"/>
  </r>
  <r>
    <x v="0"/>
    <s v="LARA LUCAS JOSE ARIEL"/>
    <x v="0"/>
    <s v="01-07-01-30533846"/>
    <s v="07-006039"/>
    <x v="3"/>
    <s v="07-006809"/>
    <x v="183"/>
    <s v="Pesos (ARS)"/>
    <n v="81634"/>
    <n v="59284.11"/>
    <n v="2964.21"/>
    <n v="1"/>
    <x v="0"/>
    <n v="1.9E-2"/>
  </r>
  <r>
    <x v="0"/>
    <s v="LENCINAS ALIDA ESTER"/>
    <x v="0"/>
    <s v="01-07-01-30533860"/>
    <s v="07-006039"/>
    <x v="3"/>
    <s v="07-006809"/>
    <x v="183"/>
    <s v="Pesos (ARS)"/>
    <n v="78222"/>
    <n v="58071.199999999997"/>
    <n v="2903.56"/>
    <n v="1"/>
    <x v="0"/>
    <n v="1.9E-2"/>
  </r>
  <r>
    <x v="0"/>
    <s v="LISOTTO MADERAS DE LISOTTO OSCAR ORESTES Y LISOTTO ALEJANDRO ALFREDO"/>
    <x v="0"/>
    <s v="01-07-01-30533912"/>
    <s v="07-005472"/>
    <x v="6"/>
    <s v="07-006809"/>
    <x v="183"/>
    <s v="Pesos (ARS)"/>
    <n v="659437"/>
    <n v="399139.41"/>
    <n v="19956.97"/>
    <n v="1"/>
    <x v="0"/>
    <n v="1.9E-2"/>
  </r>
  <r>
    <x v="0"/>
    <s v="TOMAZZELI ORLANDO GABRIEL"/>
    <x v="0"/>
    <s v="01-07-01-30534022"/>
    <s v="07-005738"/>
    <x v="2"/>
    <s v="07-006809"/>
    <x v="183"/>
    <s v="Pesos (ARS)"/>
    <n v="78231"/>
    <n v="57756.46"/>
    <n v="2887.81"/>
    <n v="1"/>
    <x v="0"/>
    <n v="1.9E-2"/>
  </r>
  <r>
    <x v="0"/>
    <s v="AGRI LEONILDA ESTELA"/>
    <x v="0"/>
    <s v="01-07-01-30534027"/>
    <s v="07-005450"/>
    <x v="13"/>
    <s v="07-006809"/>
    <x v="183"/>
    <s v="Pesos (ARS)"/>
    <n v="69056"/>
    <n v="51266.55"/>
    <n v="2563.33"/>
    <n v="1"/>
    <x v="0"/>
    <n v="1.9E-2"/>
  </r>
  <r>
    <x v="0"/>
    <s v="ESPADORCHI ADRIANA ELIZABETH"/>
    <x v="0"/>
    <s v="01-07-01-30534035"/>
    <s v="07-005646"/>
    <x v="15"/>
    <s v="07-006809"/>
    <x v="183"/>
    <s v="Pesos (ARS)"/>
    <n v="76745"/>
    <n v="56975.19"/>
    <n v="2848.76"/>
    <n v="1"/>
    <x v="0"/>
    <n v="1.9E-2"/>
  </r>
  <r>
    <x v="0"/>
    <s v="ROCAMORA LAUTARO EZEQUIEL"/>
    <x v="0"/>
    <s v="01-07-01-30534090"/>
    <s v="07-005450"/>
    <x v="13"/>
    <s v="07-006809"/>
    <x v="183"/>
    <s v="Pesos (ARS)"/>
    <n v="72609"/>
    <n v="53904.54"/>
    <n v="2695.23"/>
    <n v="1"/>
    <x v="0"/>
    <n v="1.9E-2"/>
  </r>
  <r>
    <x v="0"/>
    <s v="BRINO RICARDO"/>
    <x v="0"/>
    <s v="01-07-01-30534176"/>
    <s v="07-005739"/>
    <x v="8"/>
    <s v="07-006809"/>
    <x v="183"/>
    <s v="Pesos (ARS)"/>
    <n v="52593"/>
    <n v="39043.910000000003"/>
    <n v="1952.2"/>
    <n v="1"/>
    <x v="0"/>
    <n v="1.9E-2"/>
  </r>
  <r>
    <x v="0"/>
    <s v="DOMINGUEZ MANUEL ABEL"/>
    <x v="0"/>
    <s v="01-07-01-30534388"/>
    <s v="07-005558"/>
    <x v="11"/>
    <s v="07-006809"/>
    <x v="183"/>
    <s v="Pesos (ARS)"/>
    <n v="74729"/>
    <n v="55478.29"/>
    <n v="2773.91"/>
    <n v="1"/>
    <x v="0"/>
    <n v="1.9E-2"/>
  </r>
  <r>
    <x v="0"/>
    <s v="ORESTE RODOLFO JAVIER"/>
    <x v="0"/>
    <s v="01-07-01-30534400"/>
    <s v="07-005637"/>
    <x v="5"/>
    <s v="07-006809"/>
    <x v="183"/>
    <s v="Pesos (ARS)"/>
    <n v="74271"/>
    <n v="55058.59"/>
    <n v="2752.93"/>
    <n v="1"/>
    <x v="0"/>
    <n v="1.9E-2"/>
  </r>
  <r>
    <x v="0"/>
    <s v="GARRO PABLO ENRIQUE"/>
    <x v="0"/>
    <s v="01-07-01-30535117"/>
    <s v="07-005978"/>
    <x v="4"/>
    <s v="07-006809"/>
    <x v="183"/>
    <s v="Pesos (ARS)"/>
    <n v="59568"/>
    <n v="44304.54"/>
    <n v="2215.23"/>
    <n v="1"/>
    <x v="0"/>
    <n v="1.9E-2"/>
  </r>
  <r>
    <x v="0"/>
    <s v="GONZALEZ JUAN PABLO"/>
    <x v="0"/>
    <s v="01-07-01-30535411"/>
    <s v="07-006039"/>
    <x v="3"/>
    <s v="07-006809"/>
    <x v="183"/>
    <s v="Pesos (ARS)"/>
    <n v="79532"/>
    <n v="59153.46"/>
    <n v="2957.67"/>
    <n v="1"/>
    <x v="0"/>
    <n v="1.9E-2"/>
  </r>
  <r>
    <x v="0"/>
    <s v="IBAÑEZ CLAUDIO ALBERTO"/>
    <x v="0"/>
    <s v="01-07-01-30535463"/>
    <s v="07-005738"/>
    <x v="2"/>
    <s v="07-006809"/>
    <x v="183"/>
    <s v="Pesos (ARS)"/>
    <n v="39648"/>
    <n v="29489.119999999999"/>
    <n v="1474.46"/>
    <n v="1"/>
    <x v="0"/>
    <n v="1.9E-2"/>
  </r>
  <r>
    <x v="0"/>
    <s v="MIATELLO AGUSTINA LAURA"/>
    <x v="0"/>
    <s v="01-07-01-30535748"/>
    <s v="07-005738"/>
    <x v="2"/>
    <s v="07-006809"/>
    <x v="183"/>
    <s v="Pesos (ARS)"/>
    <n v="1750.08"/>
    <n v="1312.88"/>
    <n v="65.650000000000006"/>
    <n v="1"/>
    <x v="0"/>
    <n v="1.9E-2"/>
  </r>
  <r>
    <x v="0"/>
    <s v="MONDATI NESTOR ADRIAN"/>
    <x v="0"/>
    <s v="01-07-01-30536285"/>
    <s v="07-005637"/>
    <x v="5"/>
    <s v="07-006809"/>
    <x v="183"/>
    <s v="Pesos (ARS)"/>
    <n v="60493"/>
    <n v="44993.04"/>
    <n v="2249.65"/>
    <n v="1"/>
    <x v="0"/>
    <n v="1.9E-2"/>
  </r>
  <r>
    <x v="0"/>
    <s v="CORTEZ CARLOS DANIEL"/>
    <x v="0"/>
    <s v="01-07-01-30536486"/>
    <s v="07-005739"/>
    <x v="8"/>
    <s v="07-006809"/>
    <x v="183"/>
    <s v="Pesos (ARS)"/>
    <n v="58653"/>
    <n v="43624.88"/>
    <n v="2181.2399999999998"/>
    <n v="1"/>
    <x v="0"/>
    <n v="1.9E-2"/>
  </r>
  <r>
    <x v="0"/>
    <s v="CASTRO AGUSTINA BELEN"/>
    <x v="0"/>
    <s v="01-07-01-30536499"/>
    <s v="07-006637"/>
    <x v="22"/>
    <s v="07-006809"/>
    <x v="183"/>
    <s v="Pesos (ARS)"/>
    <n v="84937"/>
    <n v="63527.94"/>
    <n v="3176.4"/>
    <n v="1"/>
    <x v="0"/>
    <n v="1.9E-2"/>
  </r>
  <r>
    <x v="0"/>
    <s v="CONTRERAS VENEGAS ANGELA ANDREA"/>
    <x v="0"/>
    <s v="01-07-01-30536539"/>
    <s v="07-005738"/>
    <x v="2"/>
    <s v="07-006809"/>
    <x v="183"/>
    <s v="Pesos (ARS)"/>
    <n v="52661"/>
    <n v="39168.06"/>
    <n v="1958.4"/>
    <n v="1"/>
    <x v="0"/>
    <n v="1.9E-2"/>
  </r>
  <r>
    <x v="0"/>
    <s v="BLANCO GABRIEL ESTEBAN HASAN"/>
    <x v="0"/>
    <s v="01-07-01-30537090"/>
    <s v="07-005472"/>
    <x v="6"/>
    <s v="07-006809"/>
    <x v="183"/>
    <s v="Pesos (ARS)"/>
    <n v="2684912.72"/>
    <n v="1619760"/>
    <n v="80988.009999999995"/>
    <n v="1"/>
    <x v="0"/>
    <n v="1.9E-2"/>
  </r>
  <r>
    <x v="0"/>
    <s v="ELIAS GABRIEL FERNANDO"/>
    <x v="0"/>
    <s v="01-07-01-30538064"/>
    <s v="07-005947"/>
    <x v="19"/>
    <s v="07-006809"/>
    <x v="183"/>
    <s v="Pesos (ARS)"/>
    <n v="55273"/>
    <n v="41110.370000000003"/>
    <n v="2055.52"/>
    <n v="1"/>
    <x v="0"/>
    <n v="1.9E-2"/>
  </r>
  <r>
    <x v="0"/>
    <s v="LEY SECA SOCIEDAD ANONIMA"/>
    <x v="0"/>
    <s v="01-07-01-30538393"/>
    <s v="07-005450"/>
    <x v="13"/>
    <s v="07-006809"/>
    <x v="183"/>
    <s v="Pesos (ARS)"/>
    <n v="654048.94999999995"/>
    <n v="382880"/>
    <n v="19144"/>
    <n v="1"/>
    <x v="0"/>
    <n v="1.9E-2"/>
  </r>
  <r>
    <x v="0"/>
    <s v="CUITIÑO SUSANA BEATRIZ"/>
    <x v="0"/>
    <s v="01-07-01-30539015"/>
    <s v="07-005738"/>
    <x v="2"/>
    <s v="07-006809"/>
    <x v="183"/>
    <s v="Pesos (ARS)"/>
    <n v="106804"/>
    <n v="79437.67"/>
    <n v="3971.88"/>
    <n v="1"/>
    <x v="0"/>
    <n v="1.9E-2"/>
  </r>
  <r>
    <x v="0"/>
    <s v="DIAZ MARIA EUGENIA"/>
    <x v="0"/>
    <s v="01-07-01-30539078"/>
    <s v="07-006138"/>
    <x v="12"/>
    <s v="07-006809"/>
    <x v="183"/>
    <s v="Pesos (ARS)"/>
    <n v="103211"/>
    <n v="76907.86"/>
    <n v="3845.39"/>
    <n v="1"/>
    <x v="0"/>
    <n v="1.9E-2"/>
  </r>
  <r>
    <x v="0"/>
    <s v="AVILES SALAS APARICIO JUSTO"/>
    <x v="0"/>
    <s v="01-07-01-30539204"/>
    <s v="07-005450"/>
    <x v="13"/>
    <s v="07-006809"/>
    <x v="183"/>
    <s v="Pesos (ARS)"/>
    <n v="56888"/>
    <n v="42311.67"/>
    <n v="2115.58"/>
    <n v="1"/>
    <x v="0"/>
    <n v="1.9E-2"/>
  </r>
  <r>
    <x v="0"/>
    <s v="TONIDANDEL MARIA EUGENIA"/>
    <x v="0"/>
    <s v="01-07-01-30539209"/>
    <s v="07-005539"/>
    <x v="10"/>
    <s v="07-006809"/>
    <x v="183"/>
    <s v="Pesos (ARS)"/>
    <n v="124417"/>
    <n v="92537.52"/>
    <n v="4626.88"/>
    <n v="1"/>
    <x v="0"/>
    <n v="1.9E-2"/>
  </r>
  <r>
    <x v="0"/>
    <s v="MANNL ALFREDO ALEJANDRO"/>
    <x v="0"/>
    <s v="01-07-01-30539347"/>
    <s v="07-005978"/>
    <x v="4"/>
    <s v="07-006809"/>
    <x v="183"/>
    <s v="Pesos (ARS)"/>
    <n v="231046"/>
    <n v="142541"/>
    <n v="7127.04"/>
    <n v="1"/>
    <x v="0"/>
    <n v="1.9E-2"/>
  </r>
  <r>
    <x v="0"/>
    <s v="ROJAS HIDALGO EDUARDO JAVIER"/>
    <x v="0"/>
    <s v="01-07-01-30539385"/>
    <s v="07-005539"/>
    <x v="10"/>
    <s v="07-006809"/>
    <x v="183"/>
    <s v="Pesos (ARS)"/>
    <n v="51887"/>
    <n v="37749.89"/>
    <n v="1887.49"/>
    <n v="1"/>
    <x v="0"/>
    <n v="1.9E-2"/>
  </r>
  <r>
    <x v="0"/>
    <s v="FANTINO NELSON RAFAEL"/>
    <x v="0"/>
    <s v="01-07-01-30539751"/>
    <s v="07-005450"/>
    <x v="13"/>
    <s v="07-006809"/>
    <x v="183"/>
    <s v="Pesos (ARS)"/>
    <n v="176683"/>
    <n v="131411.42000000001"/>
    <n v="6570.57"/>
    <n v="1"/>
    <x v="0"/>
    <n v="1.9E-2"/>
  </r>
  <r>
    <x v="0"/>
    <s v="LOPEZ GUSTAVO ADOLFO"/>
    <x v="0"/>
    <s v="01-07-01-30540002"/>
    <s v="07-006993"/>
    <x v="7"/>
    <s v="07-006809"/>
    <x v="183"/>
    <s v="Pesos (ARS)"/>
    <n v="89577"/>
    <n v="66624.899999999994"/>
    <n v="3331.25"/>
    <n v="1"/>
    <x v="0"/>
    <n v="1.9E-2"/>
  </r>
  <r>
    <x v="0"/>
    <s v="SEGURA DIANA MARIA"/>
    <x v="0"/>
    <s v="01-07-01-30540229"/>
    <s v="07-006415"/>
    <x v="24"/>
    <s v="07-006809"/>
    <x v="183"/>
    <s v="Pesos (ARS)"/>
    <n v="132406"/>
    <n v="98480.43"/>
    <n v="4924.0200000000004"/>
    <n v="1"/>
    <x v="0"/>
    <n v="1.9E-2"/>
  </r>
  <r>
    <x v="0"/>
    <s v="ARRIETA RAUL ALFREDO"/>
    <x v="0"/>
    <s v="01-07-01-30540794"/>
    <s v="07-006138"/>
    <x v="12"/>
    <s v="07-006809"/>
    <x v="183"/>
    <s v="Pesos (ARS)"/>
    <n v="135061"/>
    <n v="100454.39999999999"/>
    <n v="5022.72"/>
    <n v="1"/>
    <x v="0"/>
    <n v="1.9E-2"/>
  </r>
  <r>
    <x v="0"/>
    <s v="PALPACELLI MARCELA FLORINDA"/>
    <x v="0"/>
    <s v="01-07-01-30540973"/>
    <s v="07-005637"/>
    <x v="5"/>
    <s v="07-006809"/>
    <x v="183"/>
    <s v="Pesos (ARS)"/>
    <n v="117481"/>
    <n v="87378.87"/>
    <n v="4368.9399999999996"/>
    <n v="1"/>
    <x v="0"/>
    <n v="1.9E-2"/>
  </r>
  <r>
    <x v="0"/>
    <s v="ORLANDO JUAN MANUEL"/>
    <x v="0"/>
    <s v="01-07-01-30540977"/>
    <s v="07-005646"/>
    <x v="15"/>
    <s v="07-006809"/>
    <x v="183"/>
    <s v="Pesos (ARS)"/>
    <n v="144450"/>
    <n v="107437.32"/>
    <n v="5371.87"/>
    <n v="1"/>
    <x v="0"/>
    <n v="1.9E-2"/>
  </r>
  <r>
    <x v="0"/>
    <s v="CONCEPCION MELISA PAULA"/>
    <x v="0"/>
    <s v="01-07-01-30541064"/>
    <s v="07-006138"/>
    <x v="12"/>
    <s v="07-006809"/>
    <x v="183"/>
    <s v="Pesos (ARS)"/>
    <n v="93519"/>
    <n v="69946.87"/>
    <n v="3497.34"/>
    <n v="1"/>
    <x v="0"/>
    <n v="1.9E-2"/>
  </r>
  <r>
    <x v="0"/>
    <s v="TOLEDO SACCHI DANIELA BELEN"/>
    <x v="0"/>
    <s v="01-07-01-30541310"/>
    <s v="07-006138"/>
    <x v="12"/>
    <s v="07-006809"/>
    <x v="183"/>
    <s v="Pesos (ARS)"/>
    <n v="32080"/>
    <n v="23860.28"/>
    <n v="1193.01"/>
    <n v="1"/>
    <x v="0"/>
    <n v="1.9E-2"/>
  </r>
  <r>
    <x v="0"/>
    <s v="TORRES MENDOZA NOELIA EVANGELINA"/>
    <x v="0"/>
    <s v="01-07-01-30541549"/>
    <s v="07-006039"/>
    <x v="3"/>
    <s v="07-006809"/>
    <x v="183"/>
    <s v="Pesos (ARS)"/>
    <n v="98200"/>
    <n v="73038.2"/>
    <n v="3651.91"/>
    <n v="1"/>
    <x v="0"/>
    <n v="1.9E-2"/>
  </r>
  <r>
    <x v="0"/>
    <s v="DI LEO DIEGO NICOLAS"/>
    <x v="0"/>
    <s v="01-07-01-30541720"/>
    <s v="07-006039"/>
    <x v="3"/>
    <s v="07-006809"/>
    <x v="183"/>
    <s v="Pesos (ARS)"/>
    <n v="101068"/>
    <n v="75171.72"/>
    <n v="3758.59"/>
    <n v="1"/>
    <x v="0"/>
    <n v="1.9E-2"/>
  </r>
  <r>
    <x v="0"/>
    <s v="FALCON MIQUEAS JUAN ANTONIO"/>
    <x v="0"/>
    <s v="01-07-01-30541759"/>
    <s v="07-005637"/>
    <x v="5"/>
    <s v="07-006809"/>
    <x v="183"/>
    <s v="Pesos (ARS)"/>
    <n v="88360"/>
    <n v="65720"/>
    <n v="3286"/>
    <n v="1"/>
    <x v="0"/>
    <n v="1.9E-2"/>
  </r>
  <r>
    <x v="0"/>
    <s v="HANNOUN MARTIN SEBASTIAN"/>
    <x v="0"/>
    <s v="01-07-01-30541820"/>
    <s v="07-006138"/>
    <x v="12"/>
    <s v="07-006809"/>
    <x v="183"/>
    <s v="Pesos (ARS)"/>
    <n v="50873"/>
    <n v="37837.82"/>
    <n v="1891.89"/>
    <n v="1"/>
    <x v="0"/>
    <n v="1.9E-2"/>
  </r>
  <r>
    <x v="0"/>
    <s v="TOBARES CRISTIAN ANDRES"/>
    <x v="0"/>
    <s v="01-07-01-30541902"/>
    <s v="07-005646"/>
    <x v="15"/>
    <s v="07-006809"/>
    <x v="183"/>
    <s v="Pesos (ARS)"/>
    <n v="70985"/>
    <n v="52895.55"/>
    <n v="2644.78"/>
    <n v="1"/>
    <x v="0"/>
    <n v="1.9E-2"/>
  </r>
  <r>
    <x v="0"/>
    <s v="ALBORNOZ MARIO ARIEL"/>
    <x v="0"/>
    <s v="01-07-01-30542032"/>
    <s v="07-005450"/>
    <x v="13"/>
    <s v="07-006809"/>
    <x v="183"/>
    <s v="Pesos (ARS)"/>
    <n v="57037"/>
    <n v="42422.76"/>
    <n v="2121.14"/>
    <n v="1"/>
    <x v="0"/>
    <n v="1.9E-2"/>
  </r>
  <r>
    <x v="0"/>
    <s v="LINARDELLI ADA AIDA"/>
    <x v="0"/>
    <s v="01-07-01-30542186"/>
    <s v="07-005637"/>
    <x v="5"/>
    <s v="07-006809"/>
    <x v="183"/>
    <s v="Pesos (ARS)"/>
    <n v="89681"/>
    <n v="66702.2"/>
    <n v="3335.11"/>
    <n v="1"/>
    <x v="0"/>
    <n v="1.9E-2"/>
  </r>
  <r>
    <x v="0"/>
    <s v="ROMERO ERNESTO ANDRES"/>
    <x v="0"/>
    <s v="01-07-01-30542432"/>
    <s v="07-005472"/>
    <x v="6"/>
    <s v="07-006809"/>
    <x v="183"/>
    <s v="Pesos (ARS)"/>
    <n v="162958"/>
    <n v="121203.05"/>
    <n v="6060.15"/>
    <n v="1"/>
    <x v="0"/>
    <n v="1.9E-2"/>
  </r>
  <r>
    <x v="0"/>
    <s v="GLIKAD S.A.S"/>
    <x v="0"/>
    <s v="01-07-01-30542672"/>
    <s v="07-005539"/>
    <x v="10"/>
    <s v="07-006809"/>
    <x v="183"/>
    <s v="Pesos (ARS)"/>
    <n v="78151"/>
    <n v="56858.05"/>
    <n v="2842.9"/>
    <n v="1"/>
    <x v="0"/>
    <n v="1.9E-2"/>
  </r>
  <r>
    <x v="0"/>
    <s v="MELI FEDERICO DANIEL"/>
    <x v="0"/>
    <s v="01-07-01-30542913"/>
    <s v="07-005539"/>
    <x v="10"/>
    <s v="07-006809"/>
    <x v="183"/>
    <s v="Pesos (ARS)"/>
    <n v="78582"/>
    <n v="58446.83"/>
    <n v="2922.34"/>
    <n v="1"/>
    <x v="0"/>
    <n v="1.9E-2"/>
  </r>
  <r>
    <x v="0"/>
    <s v="MENDOZA VINEYARDS  S. A."/>
    <x v="0"/>
    <s v="01-07-01-30543055"/>
    <s v="07-005637"/>
    <x v="5"/>
    <s v="07-006809"/>
    <x v="183"/>
    <s v="Pesos (ARS)"/>
    <n v="111670"/>
    <n v="83056.5"/>
    <n v="4152.83"/>
    <n v="1"/>
    <x v="0"/>
    <n v="1.9E-2"/>
  </r>
  <r>
    <x v="0"/>
    <s v="SANCHEZ ROMINA SOLEDAD"/>
    <x v="0"/>
    <s v="01-07-01-30545020"/>
    <s v="07-006138"/>
    <x v="12"/>
    <s v="07-006809"/>
    <x v="183"/>
    <s v="Pesos (ARS)"/>
    <n v="141739"/>
    <n v="105420.96"/>
    <n v="5271.05"/>
    <n v="1"/>
    <x v="0"/>
    <n v="1.9E-2"/>
  </r>
  <r>
    <x v="0"/>
    <s v="CRESPIN DAVID ERNESTO"/>
    <x v="0"/>
    <s v="01-07-01-30545025"/>
    <s v="07-005637"/>
    <x v="5"/>
    <s v="07-006809"/>
    <x v="183"/>
    <s v="Pesos (ARS)"/>
    <n v="72118"/>
    <n v="53639.47"/>
    <n v="2681.97"/>
    <n v="1"/>
    <x v="0"/>
    <n v="1.9E-2"/>
  </r>
  <r>
    <x v="0"/>
    <s v="ROJAS HIDALGO EDUARDO JAVIER"/>
    <x v="0"/>
    <s v="01-07-01-30545250"/>
    <s v="07-005539"/>
    <x v="10"/>
    <s v="07-006809"/>
    <x v="183"/>
    <s v="Pesos (ARS)"/>
    <n v="63644"/>
    <n v="46303.040000000001"/>
    <n v="2315.15"/>
    <n v="1"/>
    <x v="0"/>
    <n v="1.9E-2"/>
  </r>
  <r>
    <x v="0"/>
    <s v="STAITI GERMAN DANIEL"/>
    <x v="0"/>
    <s v="01-07-01-30545517"/>
    <s v="07-005739"/>
    <x v="8"/>
    <s v="07-006809"/>
    <x v="183"/>
    <s v="Pesos (ARS)"/>
    <n v="85943"/>
    <n v="63921.45"/>
    <n v="3196.07"/>
    <n v="1"/>
    <x v="0"/>
    <n v="1.9E-2"/>
  </r>
  <r>
    <x v="0"/>
    <s v="NEUROLOGIA CLINICA SOCIEDAD ANONIMA"/>
    <x v="0"/>
    <s v="01-07-01-30545675"/>
    <s v="07-005558"/>
    <x v="11"/>
    <s v="07-006809"/>
    <x v="183"/>
    <s v="Pesos (ARS)"/>
    <n v="166225"/>
    <n v="120934.84"/>
    <n v="6046.74"/>
    <n v="1"/>
    <x v="0"/>
    <n v="1.9E-2"/>
  </r>
  <r>
    <x v="0"/>
    <s v="PAYERO ARAOZ LUIS ADRIAN"/>
    <x v="0"/>
    <s v="01-07-01-30545684"/>
    <s v="07-005637"/>
    <x v="5"/>
    <s v="07-006809"/>
    <x v="183"/>
    <s v="Pesos (ARS)"/>
    <n v="130992"/>
    <n v="97428.14"/>
    <n v="4871.41"/>
    <n v="1"/>
    <x v="0"/>
    <n v="1.9E-2"/>
  </r>
  <r>
    <x v="0"/>
    <s v="AVILA ARIEL ALEJANDRO"/>
    <x v="0"/>
    <s v="01-07-01-30546108"/>
    <s v="07-005738"/>
    <x v="2"/>
    <s v="07-006809"/>
    <x v="183"/>
    <s v="Pesos (ARS)"/>
    <n v="36402"/>
    <n v="27075.15"/>
    <n v="1353.76"/>
    <n v="1"/>
    <x v="0"/>
    <n v="1.9E-2"/>
  </r>
  <r>
    <x v="0"/>
    <s v="EL TRASANDINO S.A."/>
    <x v="0"/>
    <s v="01-07-01-30546202"/>
    <s v="07-006025"/>
    <x v="0"/>
    <s v="07-006809"/>
    <x v="183"/>
    <s v="Pesos (ARS)"/>
    <n v="957931"/>
    <n v="585076"/>
    <n v="29253.79"/>
    <n v="1"/>
    <x v="0"/>
    <n v="1.9E-2"/>
  </r>
  <r>
    <x v="0"/>
    <s v="FLORES MIRIAM ESTELA"/>
    <x v="0"/>
    <s v="01-07-01-30546520"/>
    <s v="07-005539"/>
    <x v="10"/>
    <s v="07-006809"/>
    <x v="183"/>
    <s v="Pesos (ARS)"/>
    <n v="59751"/>
    <n v="44440.81"/>
    <n v="2222.04"/>
    <n v="1"/>
    <x v="0"/>
    <n v="1.9E-2"/>
  </r>
  <r>
    <x v="0"/>
    <s v="AGMEN SA"/>
    <x v="0"/>
    <s v="01-07-01-30547322"/>
    <s v="07-005450"/>
    <x v="13"/>
    <s v="07-006809"/>
    <x v="183"/>
    <s v="Pesos (ARS)"/>
    <n v="851777"/>
    <n v="513862"/>
    <n v="25693.1"/>
    <n v="1"/>
    <x v="0"/>
    <n v="1.9E-2"/>
  </r>
  <r>
    <x v="0"/>
    <s v="RETORTUÑO S.R.L."/>
    <x v="0"/>
    <s v="01-07-01-30547605"/>
    <s v="07-005539"/>
    <x v="10"/>
    <s v="07-006809"/>
    <x v="183"/>
    <s v="Pesos (ARS)"/>
    <n v="12026"/>
    <n v="7255"/>
    <n v="362.75"/>
    <n v="1"/>
    <x v="0"/>
    <n v="1.9E-2"/>
  </r>
  <r>
    <x v="0"/>
    <s v="GLIKAD S.A.S"/>
    <x v="0"/>
    <s v="01-07-01-30547623"/>
    <s v="07-005539"/>
    <x v="10"/>
    <s v="07-006809"/>
    <x v="183"/>
    <s v="Pesos (ARS)"/>
    <n v="118637"/>
    <n v="86312.93"/>
    <n v="4315.6499999999996"/>
    <n v="1"/>
    <x v="0"/>
    <n v="1.9E-2"/>
  </r>
  <r>
    <x v="0"/>
    <s v="RETORTUÑO S.R.L."/>
    <x v="0"/>
    <s v="01-07-01-30547627"/>
    <s v="07-005539"/>
    <x v="10"/>
    <s v="07-006809"/>
    <x v="183"/>
    <s v="Pesos (ARS)"/>
    <n v="136277"/>
    <n v="99147.22"/>
    <n v="4957.3599999999997"/>
    <n v="1"/>
    <x v="0"/>
    <n v="1.9E-2"/>
  </r>
  <r>
    <x v="0"/>
    <s v="SIMONDI RICARDO PEDRO"/>
    <x v="0"/>
    <s v="01-07-01-30549240"/>
    <s v="07-005738"/>
    <x v="2"/>
    <s v="07-006809"/>
    <x v="183"/>
    <s v="Pesos (ARS)"/>
    <n v="342627"/>
    <n v="232055.37"/>
    <n v="11602.77"/>
    <n v="1"/>
    <x v="0"/>
    <n v="1.9E-2"/>
  </r>
  <r>
    <x v="0"/>
    <s v="S R L GRANJOL"/>
    <x v="0"/>
    <s v="01-07-01-30549549"/>
    <s v="07-005450"/>
    <x v="13"/>
    <s v="07-006809"/>
    <x v="183"/>
    <s v="Pesos (ARS)"/>
    <n v="13191"/>
    <n v="8726.32"/>
    <n v="436.32"/>
    <n v="1"/>
    <x v="0"/>
    <n v="1.9E-2"/>
  </r>
  <r>
    <x v="0"/>
    <s v="GONZALEZ VANINA CECILIA"/>
    <x v="0"/>
    <s v="01-07-01-30550080"/>
    <s v="07-005738"/>
    <x v="2"/>
    <s v="07-006809"/>
    <x v="183"/>
    <s v="Pesos (ARS)"/>
    <n v="27691"/>
    <n v="20595.84"/>
    <n v="1029.79"/>
    <n v="1"/>
    <x v="0"/>
    <n v="1.9E-2"/>
  </r>
  <r>
    <x v="0"/>
    <s v="CACERES MONICA MARIELA"/>
    <x v="0"/>
    <s v="01-07-01-30550123"/>
    <s v="07-006138"/>
    <x v="12"/>
    <s v="07-006809"/>
    <x v="183"/>
    <s v="Pesos (ARS)"/>
    <n v="68852"/>
    <n v="51210.13"/>
    <n v="2560.5100000000002"/>
    <n v="1"/>
    <x v="0"/>
    <n v="1.9E-2"/>
  </r>
  <r>
    <x v="0"/>
    <s v="CAMPOS CARLOS ATILIO"/>
    <x v="0"/>
    <s v="01-07-01-30550459"/>
    <s v="07-006138"/>
    <x v="12"/>
    <s v="07-006809"/>
    <x v="183"/>
    <s v="Pesos (ARS)"/>
    <n v="105072"/>
    <n v="78149.649999999994"/>
    <n v="3907.48"/>
    <n v="1"/>
    <x v="0"/>
    <n v="1.9E-2"/>
  </r>
  <r>
    <x v="0"/>
    <s v="SERVICIOS TERRESTRES INTREGADOS SAS"/>
    <x v="0"/>
    <s v="01-07-01-30550472"/>
    <s v="07-005558"/>
    <x v="11"/>
    <s v="07-006809"/>
    <x v="183"/>
    <s v="Pesos (ARS)"/>
    <n v="56651"/>
    <n v="42134.87"/>
    <n v="2106.7399999999998"/>
    <n v="1"/>
    <x v="0"/>
    <n v="1.9E-2"/>
  </r>
  <r>
    <x v="0"/>
    <s v="ALGUACIL VALENTINA"/>
    <x v="0"/>
    <s v="01-07-01-30550903"/>
    <s v="07-005978"/>
    <x v="4"/>
    <s v="07-006809"/>
    <x v="183"/>
    <s v="Pesos (ARS)"/>
    <n v="82810"/>
    <n v="61591.21"/>
    <n v="3079.56"/>
    <n v="1"/>
    <x v="0"/>
    <n v="1.9E-2"/>
  </r>
  <r>
    <x v="0"/>
    <s v="ORTIZ MONICA REGINA"/>
    <x v="0"/>
    <s v="01-07-01-30551592"/>
    <s v="07-006009"/>
    <x v="20"/>
    <s v="07-006809"/>
    <x v="183"/>
    <s v="Pesos (ARS)"/>
    <n v="38777.480000000003"/>
    <n v="28841.119999999999"/>
    <n v="1442.08"/>
    <n v="1"/>
    <x v="0"/>
    <n v="1.9E-2"/>
  </r>
  <r>
    <x v="0"/>
    <s v="SOLIS LUIS EVARISTO"/>
    <x v="0"/>
    <s v="01-07-01-30551772"/>
    <s v="07-005558"/>
    <x v="11"/>
    <s v="07-006809"/>
    <x v="183"/>
    <s v="Pesos (ARS)"/>
    <n v="250356"/>
    <n v="186207.8"/>
    <n v="9310.39"/>
    <n v="1"/>
    <x v="0"/>
    <n v="1.9E-2"/>
  </r>
  <r>
    <x v="0"/>
    <s v="PYP CAMIONES S.A."/>
    <x v="0"/>
    <s v="01-07-01-30551782"/>
    <s v="07-005558"/>
    <x v="11"/>
    <s v="07-006809"/>
    <x v="183"/>
    <s v="Pesos (ARS)"/>
    <n v="1259629.43"/>
    <n v="824666"/>
    <n v="41233.300000000003"/>
    <n v="1"/>
    <x v="0"/>
    <n v="1.9E-2"/>
  </r>
  <r>
    <x v="0"/>
    <s v="CABEZA NATACHA FLORENCIA"/>
    <x v="0"/>
    <s v="01-07-01-30551932"/>
    <s v="07-005539"/>
    <x v="10"/>
    <s v="07-006809"/>
    <x v="183"/>
    <s v="Pesos (ARS)"/>
    <n v="130296"/>
    <n v="96910.04"/>
    <n v="4845.5"/>
    <n v="1"/>
    <x v="0"/>
    <n v="1.9E-2"/>
  </r>
  <r>
    <x v="0"/>
    <s v="ROJAS HIDALGO EDUARDO JAVIER"/>
    <x v="0"/>
    <s v="01-07-01-30552118"/>
    <s v="07-005539"/>
    <x v="10"/>
    <s v="07-006809"/>
    <x v="183"/>
    <s v="Pesos (ARS)"/>
    <n v="7386"/>
    <n v="5037"/>
    <n v="251.85"/>
    <n v="1"/>
    <x v="0"/>
    <n v="1.9E-2"/>
  </r>
  <r>
    <x v="0"/>
    <s v="DISSAN SRL"/>
    <x v="0"/>
    <s v="01-07-01-30552333"/>
    <s v="07-005450"/>
    <x v="13"/>
    <s v="07-006809"/>
    <x v="183"/>
    <s v="Pesos (ARS)"/>
    <n v="711470.58"/>
    <n v="455007"/>
    <n v="22750.31"/>
    <n v="1"/>
    <x v="0"/>
    <n v="1.9E-2"/>
  </r>
  <r>
    <x v="0"/>
    <s v="URDANIZ DANIELA LAURA"/>
    <x v="0"/>
    <s v="01-07-01-30552351"/>
    <s v="07-005558"/>
    <x v="11"/>
    <s v="07-006809"/>
    <x v="183"/>
    <s v="Pesos (ARS)"/>
    <n v="88477"/>
    <n v="65806.539999999994"/>
    <n v="3290.33"/>
    <n v="1"/>
    <x v="0"/>
    <n v="1.9E-2"/>
  </r>
  <r>
    <x v="0"/>
    <s v="LUCERO MARCELO DARDO"/>
    <x v="0"/>
    <s v="01-07-01-30552451"/>
    <s v="07-005558"/>
    <x v="11"/>
    <s v="07-006809"/>
    <x v="183"/>
    <s v="Pesos (ARS)"/>
    <n v="65722"/>
    <n v="48881.65"/>
    <n v="2444.08"/>
    <n v="1"/>
    <x v="0"/>
    <n v="1.9E-2"/>
  </r>
  <r>
    <x v="0"/>
    <s v="MGV S.A."/>
    <x v="0"/>
    <s v="01-07-01-30552468"/>
    <s v="07-005539"/>
    <x v="10"/>
    <s v="07-006809"/>
    <x v="183"/>
    <s v="Pesos (ARS)"/>
    <n v="15671"/>
    <n v="10687"/>
    <n v="534.35"/>
    <n v="1"/>
    <x v="0"/>
    <n v="1.9E-2"/>
  </r>
  <r>
    <x v="0"/>
    <s v="KAIKEN SA"/>
    <x v="0"/>
    <s v="01-07-01-30552484"/>
    <s v="07-005450"/>
    <x v="13"/>
    <s v="07-006809"/>
    <x v="183"/>
    <s v="Pesos (ARS)"/>
    <n v="606720"/>
    <n v="413786"/>
    <n v="20689.29"/>
    <n v="1"/>
    <x v="0"/>
    <n v="1.9E-2"/>
  </r>
  <r>
    <x v="0"/>
    <s v="DIAZ MUÑOZ MATIAS"/>
    <x v="0"/>
    <s v="01-07-01-30552636"/>
    <s v="07-005738"/>
    <x v="2"/>
    <s v="07-006809"/>
    <x v="183"/>
    <s v="Pesos (ARS)"/>
    <n v="29986"/>
    <n v="20909"/>
    <n v="1045.44"/>
    <n v="1"/>
    <x v="0"/>
    <n v="1.9E-2"/>
  </r>
  <r>
    <x v="0"/>
    <s v="ELASKAR MARIA LAURA"/>
    <x v="0"/>
    <s v="01-07-01-30552792"/>
    <s v="07-005558"/>
    <x v="11"/>
    <s v="07-006809"/>
    <x v="183"/>
    <s v="Pesos (ARS)"/>
    <n v="66655"/>
    <n v="49575.83"/>
    <n v="2478.79"/>
    <n v="1"/>
    <x v="0"/>
    <n v="1.9E-2"/>
  </r>
  <r>
    <x v="0"/>
    <s v="DELGADO GABRIELA ALEJANDRA"/>
    <x v="0"/>
    <s v="01-07-01-30553168"/>
    <s v="07-005637"/>
    <x v="5"/>
    <s v="07-006809"/>
    <x v="183"/>
    <s v="Pesos (ARS)"/>
    <n v="56820"/>
    <n v="42339.43"/>
    <n v="2116.9699999999998"/>
    <n v="1"/>
    <x v="0"/>
    <n v="1.9E-2"/>
  </r>
  <r>
    <x v="0"/>
    <s v="RECAUDONIC SA"/>
    <x v="0"/>
    <s v="01-07-01-30553401"/>
    <s v="07-005558"/>
    <x v="11"/>
    <s v="07-006809"/>
    <x v="183"/>
    <s v="Pesos (ARS)"/>
    <n v="51750"/>
    <n v="37649.86"/>
    <n v="1882.49"/>
    <n v="1"/>
    <x v="0"/>
    <n v="1.9E-2"/>
  </r>
  <r>
    <x v="0"/>
    <s v="MGV S.A."/>
    <x v="0"/>
    <s v="01-07-01-30553451"/>
    <s v="07-005539"/>
    <x v="10"/>
    <s v="07-006809"/>
    <x v="183"/>
    <s v="Pesos (ARS)"/>
    <n v="16216"/>
    <n v="11059"/>
    <n v="552.94000000000005"/>
    <n v="1"/>
    <x v="0"/>
    <n v="1.9E-2"/>
  </r>
  <r>
    <x v="0"/>
    <s v="LOPEZ LAURA NATALIA"/>
    <x v="0"/>
    <s v="01-07-01-30553505"/>
    <s v="07-005738"/>
    <x v="2"/>
    <s v="07-006809"/>
    <x v="183"/>
    <s v="Pesos (ARS)"/>
    <n v="72915"/>
    <n v="50843"/>
    <n v="2542.15"/>
    <n v="1"/>
    <x v="0"/>
    <n v="1.9E-2"/>
  </r>
  <r>
    <x v="0"/>
    <s v="CIMINO SANDRA VIVIANA"/>
    <x v="0"/>
    <s v="01-07-01-30553806"/>
    <s v="07-005485"/>
    <x v="13"/>
    <s v="07-006809"/>
    <x v="183"/>
    <s v="Pesos (ARS)"/>
    <n v="76661"/>
    <n v="57018"/>
    <n v="2850.9"/>
    <n v="1"/>
    <x v="0"/>
    <n v="1.9E-2"/>
  </r>
  <r>
    <x v="0"/>
    <s v="MORILLAS JAVIER HUMBERTO"/>
    <x v="0"/>
    <s v="01-07-01-30553919"/>
    <s v="07-006039"/>
    <x v="3"/>
    <s v="07-006809"/>
    <x v="183"/>
    <s v="Pesos (ARS)"/>
    <n v="31943"/>
    <n v="23758.06"/>
    <n v="1187.9000000000001"/>
    <n v="1"/>
    <x v="0"/>
    <n v="1.9E-2"/>
  </r>
  <r>
    <x v="0"/>
    <s v="SOSA CRISTIAN HECTOR"/>
    <x v="0"/>
    <s v="01-07-01-30554409"/>
    <s v="07-006039"/>
    <x v="3"/>
    <s v="07-006809"/>
    <x v="183"/>
    <s v="Pesos (ARS)"/>
    <n v="64106"/>
    <n v="47680.08"/>
    <n v="2384"/>
    <n v="1"/>
    <x v="0"/>
    <n v="1.9E-2"/>
  </r>
  <r>
    <x v="0"/>
    <s v="BENHASHLEY SA"/>
    <x v="0"/>
    <s v="01-07-01-30554898"/>
    <s v="07-007176"/>
    <x v="28"/>
    <s v="07-006809"/>
    <x v="183"/>
    <s v="Pesos (ARS)"/>
    <n v="1121829"/>
    <n v="765093"/>
    <n v="38254.65"/>
    <n v="1"/>
    <x v="0"/>
    <n v="1.9E-2"/>
  </r>
  <r>
    <x v="0"/>
    <s v="ALVAREZ HERRERA MATIAS RUBEN"/>
    <x v="0"/>
    <s v="01-07-01-30554903"/>
    <s v="07-006039"/>
    <x v="3"/>
    <s v="07-006809"/>
    <x v="183"/>
    <s v="Pesos (ARS)"/>
    <n v="57361"/>
    <n v="42663.14"/>
    <n v="2133.16"/>
    <n v="1"/>
    <x v="0"/>
    <n v="1.9E-2"/>
  </r>
  <r>
    <x v="0"/>
    <s v="PYM AUTOELEVADORES SOCIEDAD ANONIMA"/>
    <x v="0"/>
    <s v="01-07-01-30555426"/>
    <s v="07-005558"/>
    <x v="11"/>
    <s v="07-006809"/>
    <x v="183"/>
    <s v="Pesos (ARS)"/>
    <n v="23869"/>
    <n v="15282"/>
    <n v="764.1"/>
    <n v="1"/>
    <x v="0"/>
    <n v="1.9E-2"/>
  </r>
  <r>
    <x v="0"/>
    <s v="VARACCA VIVIANA NOEMI"/>
    <x v="0"/>
    <s v="01-07-01-30555520"/>
    <s v="07-005738"/>
    <x v="2"/>
    <s v="07-006809"/>
    <x v="183"/>
    <s v="Pesos (ARS)"/>
    <n v="27040"/>
    <n v="20111.55"/>
    <n v="1005.58"/>
    <n v="1"/>
    <x v="0"/>
    <n v="1.9E-2"/>
  </r>
  <r>
    <x v="0"/>
    <s v="MAÑAS ROBERTO JUAN"/>
    <x v="0"/>
    <s v="01-07-01-30555522"/>
    <s v="07-005738"/>
    <x v="2"/>
    <s v="07-006809"/>
    <x v="183"/>
    <s v="Pesos (ARS)"/>
    <n v="61563"/>
    <n v="45789.11"/>
    <n v="2289.46"/>
    <n v="1"/>
    <x v="0"/>
    <n v="1.9E-2"/>
  </r>
  <r>
    <x v="0"/>
    <s v="ORELLANO JULIO RODOLFO"/>
    <x v="0"/>
    <s v="01-07-01-30555693"/>
    <s v="07-005978"/>
    <x v="4"/>
    <s v="07-006809"/>
    <x v="183"/>
    <s v="Pesos (ARS)"/>
    <n v="80657.67"/>
    <n v="59569.33"/>
    <n v="2978.47"/>
    <n v="1"/>
    <x v="0"/>
    <n v="1.9E-2"/>
  </r>
  <r>
    <x v="0"/>
    <s v="LEBOEUF LEONEL ALBERTO"/>
    <x v="0"/>
    <s v="01-07-01-30556060"/>
    <s v="07-005472"/>
    <x v="6"/>
    <s v="07-006809"/>
    <x v="183"/>
    <s v="Pesos (ARS)"/>
    <n v="922845"/>
    <n v="629385"/>
    <n v="31469.25"/>
    <n v="1"/>
    <x v="0"/>
    <n v="1.9E-2"/>
  </r>
  <r>
    <x v="0"/>
    <s v="MADDIO HNOS S.A."/>
    <x v="0"/>
    <s v="01-07-01-30556063"/>
    <s v="07-005646"/>
    <x v="15"/>
    <s v="07-006809"/>
    <x v="183"/>
    <s v="Pesos (ARS)"/>
    <n v="752807"/>
    <n v="513418"/>
    <n v="25670.9"/>
    <n v="1"/>
    <x v="0"/>
    <n v="1.9E-2"/>
  </r>
  <r>
    <x v="0"/>
    <s v="CUARSIL SA"/>
    <x v="0"/>
    <s v="01-07-01-30556070"/>
    <s v="07-005450"/>
    <x v="13"/>
    <s v="07-006809"/>
    <x v="183"/>
    <s v="Pesos (ARS)"/>
    <n v="422197.78"/>
    <n v="287941.5"/>
    <n v="14397.09"/>
    <n v="1"/>
    <x v="0"/>
    <n v="1.9E-2"/>
  </r>
  <r>
    <x v="0"/>
    <s v="MATIAS HERNAN DI SETTIMIO Y LEONEL ALEXIS DI SETTIMIO"/>
    <x v="0"/>
    <s v="01-07-01-30556073"/>
    <s v="07-005472"/>
    <x v="6"/>
    <s v="07-006809"/>
    <x v="183"/>
    <s v="Pesos (ARS)"/>
    <n v="318964"/>
    <n v="217535"/>
    <n v="10876.75"/>
    <n v="1"/>
    <x v="0"/>
    <n v="1.9E-2"/>
  </r>
  <r>
    <x v="0"/>
    <s v="VALENTI NOELIA BELEN"/>
    <x v="0"/>
    <s v="01-07-01-30556250"/>
    <s v="07-005739"/>
    <x v="8"/>
    <s v="07-006809"/>
    <x v="183"/>
    <s v="Pesos (ARS)"/>
    <n v="47680"/>
    <n v="35462.480000000003"/>
    <n v="1773.12"/>
    <n v="1"/>
    <x v="0"/>
    <n v="1.9E-2"/>
  </r>
  <r>
    <x v="0"/>
    <s v="CABEZA NATACHA FLORENCIA"/>
    <x v="0"/>
    <s v="01-07-01-30556311"/>
    <s v="07-005539"/>
    <x v="10"/>
    <s v="07-006809"/>
    <x v="183"/>
    <s v="Pesos (ARS)"/>
    <n v="5404"/>
    <n v="3768"/>
    <n v="188.4"/>
    <n v="1"/>
    <x v="0"/>
    <n v="1.9E-2"/>
  </r>
  <r>
    <x v="0"/>
    <s v="SANTA CLARA JUAN FACUNDO"/>
    <x v="0"/>
    <s v="01-07-01-30556726"/>
    <s v="07-005450"/>
    <x v="13"/>
    <s v="07-006809"/>
    <x v="183"/>
    <s v="Pesos (ARS)"/>
    <n v="8994"/>
    <n v="6134"/>
    <n v="306.7"/>
    <n v="1"/>
    <x v="0"/>
    <n v="1.9E-2"/>
  </r>
  <r>
    <x v="0"/>
    <s v="AGRUPACION DEL OESTE SA"/>
    <x v="0"/>
    <s v="01-07-01-30556738"/>
    <s v="07-006993"/>
    <x v="7"/>
    <s v="07-006809"/>
    <x v="183"/>
    <s v="Pesos (ARS)"/>
    <n v="10921"/>
    <n v="7448"/>
    <n v="372.4"/>
    <n v="1"/>
    <x v="0"/>
    <n v="1.9E-2"/>
  </r>
  <r>
    <x v="0"/>
    <s v="NOLI MARIA LAURA"/>
    <x v="0"/>
    <s v="01-07-01-30556844"/>
    <s v="07-005539"/>
    <x v="10"/>
    <s v="07-006809"/>
    <x v="183"/>
    <s v="Pesos (ARS)"/>
    <n v="58928"/>
    <n v="41090"/>
    <n v="2054.5"/>
    <n v="1"/>
    <x v="0"/>
    <n v="1.9E-2"/>
  </r>
  <r>
    <x v="0"/>
    <s v="ZAPATA JORGE ALEJANDRO"/>
    <x v="0"/>
    <s v="01-07-01-30556958"/>
    <s v="07-005637"/>
    <x v="5"/>
    <s v="07-006809"/>
    <x v="183"/>
    <s v="Pesos (ARS)"/>
    <n v="79216"/>
    <n v="58918.400000000001"/>
    <n v="2945.92"/>
    <n v="1"/>
    <x v="0"/>
    <n v="1.9E-2"/>
  </r>
  <r>
    <x v="0"/>
    <s v="SERVICIOS MENDOCINOS DE SEGURIDAD INTEGRAL S.A."/>
    <x v="0"/>
    <s v="01-07-01-30557049"/>
    <s v="07-006993"/>
    <x v="7"/>
    <s v="07-006809"/>
    <x v="183"/>
    <s v="Pesos (ARS)"/>
    <n v="33189"/>
    <n v="22635"/>
    <n v="1131.74"/>
    <n v="1"/>
    <x v="0"/>
    <n v="1.9E-2"/>
  </r>
  <r>
    <x v="0"/>
    <s v="MALDONADO MELANIE ABIGAIL"/>
    <x v="0"/>
    <s v="01-07-01-30557125"/>
    <s v="07-006993"/>
    <x v="7"/>
    <s v="07-006809"/>
    <x v="183"/>
    <s v="Pesos (ARS)"/>
    <n v="25895"/>
    <n v="19259.439999999999"/>
    <n v="962.97"/>
    <n v="1"/>
    <x v="0"/>
    <n v="1.9E-2"/>
  </r>
  <r>
    <x v="0"/>
    <s v="PUGA OSVALDO EDGARDO"/>
    <x v="3"/>
    <s v="01-07-02-30005012"/>
    <s v="07-005450"/>
    <x v="13"/>
    <s v="07-006809"/>
    <x v="183"/>
    <s v="Pesos (ARS)"/>
    <n v="10178"/>
    <n v="5298"/>
    <n v="211.92"/>
    <n v="1"/>
    <x v="0"/>
    <n v="1.9E-2"/>
  </r>
  <r>
    <x v="0"/>
    <s v="CABRERA CLAUDIA"/>
    <x v="3"/>
    <s v="01-07-02-30005131"/>
    <s v="07-005450"/>
    <x v="13"/>
    <s v="07-006809"/>
    <x v="183"/>
    <s v="Pesos (ARS)"/>
    <n v="6033"/>
    <n v="3141"/>
    <n v="125.64"/>
    <n v="1"/>
    <x v="0"/>
    <n v="1.9E-2"/>
  </r>
  <r>
    <x v="0"/>
    <s v="CABRERA ANA FERNANDA"/>
    <x v="3"/>
    <s v="01-07-02-30005132"/>
    <s v="07-005450"/>
    <x v="13"/>
    <s v="07-006809"/>
    <x v="183"/>
    <s v="Pesos (ARS)"/>
    <n v="6033"/>
    <n v="3141"/>
    <n v="125.64"/>
    <n v="1"/>
    <x v="0"/>
    <n v="1.9E-2"/>
  </r>
  <r>
    <x v="0"/>
    <s v="VALDES JOSEFA ANGELES"/>
    <x v="3"/>
    <s v="01-07-02-30005133"/>
    <s v="07-005450"/>
    <x v="13"/>
    <s v="07-006809"/>
    <x v="183"/>
    <s v="Pesos (ARS)"/>
    <n v="6033"/>
    <n v="3141"/>
    <n v="125.64"/>
    <n v="1"/>
    <x v="0"/>
    <n v="1.9E-2"/>
  </r>
  <r>
    <x v="0"/>
    <s v="CABRERA ANA FERNANDA"/>
    <x v="3"/>
    <s v="01-07-02-30005134"/>
    <s v="07-005450"/>
    <x v="13"/>
    <s v="07-006809"/>
    <x v="183"/>
    <s v="Pesos (ARS)"/>
    <n v="6033"/>
    <n v="3141"/>
    <n v="125.64"/>
    <n v="1"/>
    <x v="0"/>
    <n v="1.9E-2"/>
  </r>
  <r>
    <x v="0"/>
    <s v="CABRERA CLAUDIA"/>
    <x v="3"/>
    <s v="01-07-02-30005135"/>
    <s v="07-005450"/>
    <x v="13"/>
    <s v="07-006809"/>
    <x v="183"/>
    <s v="Pesos (ARS)"/>
    <n v="6033"/>
    <n v="3141"/>
    <n v="125.64"/>
    <n v="1"/>
    <x v="0"/>
    <n v="1.9E-2"/>
  </r>
  <r>
    <x v="0"/>
    <s v="CABRERA ANA FERNANDA"/>
    <x v="3"/>
    <s v="01-07-02-30005137"/>
    <s v="07-005450"/>
    <x v="13"/>
    <s v="07-006809"/>
    <x v="183"/>
    <s v="Pesos (ARS)"/>
    <n v="6033"/>
    <n v="3141"/>
    <n v="125.64"/>
    <n v="1"/>
    <x v="0"/>
    <n v="1.9E-2"/>
  </r>
  <r>
    <x v="0"/>
    <s v="ROSALES MARIA ESTELA"/>
    <x v="3"/>
    <s v="01-07-02-30005259"/>
    <s v="07-005450"/>
    <x v="13"/>
    <s v="07-006809"/>
    <x v="183"/>
    <s v="Pesos (ARS)"/>
    <n v="5756"/>
    <n v="3002"/>
    <n v="120.08"/>
    <n v="1"/>
    <x v="0"/>
    <n v="1.9E-2"/>
  </r>
  <r>
    <x v="0"/>
    <s v="ROCANDIO SUSANA ELENA"/>
    <x v="3"/>
    <s v="01-07-02-30005809"/>
    <s v="07-006890"/>
    <x v="27"/>
    <s v="07-006809"/>
    <x v="183"/>
    <s v="Pesos (ARS)"/>
    <n v="6404"/>
    <n v="3740"/>
    <n v="149.6"/>
    <n v="1"/>
    <x v="0"/>
    <n v="1.9E-2"/>
  </r>
  <r>
    <x v="0"/>
    <s v="RACCONTO ALBERTO LUIS"/>
    <x v="3"/>
    <s v="01-07-02-30005831"/>
    <s v="07-007024"/>
    <x v="14"/>
    <s v="07-006809"/>
    <x v="183"/>
    <s v="Pesos (ARS)"/>
    <n v="35095"/>
    <n v="20496"/>
    <n v="819.84"/>
    <n v="1"/>
    <x v="0"/>
    <n v="1.9E-2"/>
  </r>
  <r>
    <x v="0"/>
    <s v="SUAREZ STELLA MARIS"/>
    <x v="7"/>
    <s v="01-07-06-30026559"/>
    <s v="07-005558"/>
    <x v="11"/>
    <s v="07-006809"/>
    <x v="183"/>
    <s v="Pesos (ARS)"/>
    <n v="4648"/>
    <n v="2423.1799999999998"/>
    <n v="121.16"/>
    <n v="1"/>
    <x v="0"/>
    <n v="1.9E-2"/>
  </r>
  <r>
    <x v="0"/>
    <s v="DIMARIA MARCELA"/>
    <x v="7"/>
    <s v="01-07-06-30030069"/>
    <s v="07-006903"/>
    <x v="17"/>
    <s v="07-006809"/>
    <x v="183"/>
    <s v="Pesos (ARS)"/>
    <n v="5361"/>
    <n v="3335"/>
    <n v="166.74"/>
    <n v="1"/>
    <x v="0"/>
    <n v="1.9E-2"/>
  </r>
  <r>
    <x v="0"/>
    <s v="BANCO ROLANDO SEBASTIAN"/>
    <x v="7"/>
    <s v="01-07-06-30030705"/>
    <s v="07-006903"/>
    <x v="17"/>
    <s v="07-006809"/>
    <x v="183"/>
    <s v="Pesos (ARS)"/>
    <n v="140046.01"/>
    <n v="85885"/>
    <n v="4294.25"/>
    <n v="1"/>
    <x v="0"/>
    <n v="1.9E-2"/>
  </r>
  <r>
    <x v="0"/>
    <s v="DE MARTIS MANLIO FEDERICO"/>
    <x v="7"/>
    <s v="01-07-06-30030862"/>
    <s v="07-006025"/>
    <x v="0"/>
    <s v="07-006809"/>
    <x v="183"/>
    <s v="Pesos (ARS)"/>
    <n v="27482"/>
    <n v="17084"/>
    <n v="854.2"/>
    <n v="1"/>
    <x v="0"/>
    <n v="1.9E-2"/>
  </r>
  <r>
    <x v="0"/>
    <s v="JALFER SAS"/>
    <x v="7"/>
    <s v="01-07-06-30031095"/>
    <s v="07-005558"/>
    <x v="11"/>
    <s v="07-006809"/>
    <x v="183"/>
    <s v="Pesos (ARS)"/>
    <n v="18945"/>
    <n v="12228"/>
    <n v="611.4"/>
    <n v="1"/>
    <x v="0"/>
    <n v="1.9E-2"/>
  </r>
  <r>
    <x v="0"/>
    <s v="GOMEZ LEANDRO DAMIAN"/>
    <x v="7"/>
    <s v="01-07-06-30031961"/>
    <s v="07-005738"/>
    <x v="2"/>
    <s v="07-006809"/>
    <x v="183"/>
    <s v="Pesos (ARS)"/>
    <n v="12018"/>
    <n v="8449"/>
    <n v="422.44"/>
    <n v="1"/>
    <x v="0"/>
    <n v="1.9E-2"/>
  </r>
  <r>
    <x v="0"/>
    <s v="MENDOZA VINEYARDS  S. A."/>
    <x v="7"/>
    <s v="01-07-06-30032430"/>
    <s v="07-005637"/>
    <x v="5"/>
    <s v="07-006809"/>
    <x v="183"/>
    <s v="Pesos (ARS)"/>
    <n v="5921"/>
    <n v="4439.45"/>
    <n v="221.97"/>
    <n v="1"/>
    <x v="0"/>
    <n v="1.9E-2"/>
  </r>
  <r>
    <x v="0"/>
    <s v="MORILLAS JAVIER HUMBERTO"/>
    <x v="7"/>
    <s v="01-07-06-30032488"/>
    <s v="07-006039"/>
    <x v="3"/>
    <s v="07-006809"/>
    <x v="183"/>
    <s v="Pesos (ARS)"/>
    <n v="15920"/>
    <n v="9305"/>
    <n v="465.25"/>
    <n v="1"/>
    <x v="0"/>
    <n v="1.9E-2"/>
  </r>
  <r>
    <x v="0"/>
    <s v="OVANDO HECTOR LEOPOLDO"/>
    <x v="7"/>
    <s v="01-07-06-30032815"/>
    <s v="07-006903"/>
    <x v="17"/>
    <s v="07-006809"/>
    <x v="183"/>
    <s v="Pesos (ARS)"/>
    <n v="39335"/>
    <n v="22990"/>
    <n v="1149.49"/>
    <n v="1"/>
    <x v="0"/>
    <n v="1.9E-2"/>
  </r>
  <r>
    <x v="0"/>
    <s v="CALDERON GONZALO JOSE"/>
    <x v="1"/>
    <s v="01-07-07-30085445"/>
    <s v="07-006039"/>
    <x v="3"/>
    <s v="07-006809"/>
    <x v="183"/>
    <s v="Pesos (ARS)"/>
    <n v="28140"/>
    <n v="17459.61"/>
    <n v="873.03"/>
    <n v="1"/>
    <x v="0"/>
    <n v="1.9E-2"/>
  </r>
  <r>
    <x v="0"/>
    <s v="MARTIN JULIETA MACARENA"/>
    <x v="4"/>
    <s v="01-07-07-30086098"/>
    <s v="07-006993"/>
    <x v="7"/>
    <s v="07-006809"/>
    <x v="183"/>
    <s v="Pesos (ARS)"/>
    <n v="11486"/>
    <n v="7141.66"/>
    <n v="357.13"/>
    <n v="1"/>
    <x v="0"/>
    <n v="1.9E-2"/>
  </r>
  <r>
    <x v="0"/>
    <s v="CORTEZ CARLOS DANIEL"/>
    <x v="1"/>
    <s v="01-07-07-30090788"/>
    <s v="07-005739"/>
    <x v="8"/>
    <s v="07-006809"/>
    <x v="183"/>
    <s v="Pesos (ARS)"/>
    <n v="24765"/>
    <n v="16878.72"/>
    <n v="843.94"/>
    <n v="1"/>
    <x v="0"/>
    <n v="1.9E-2"/>
  </r>
  <r>
    <x v="0"/>
    <s v="ORLANDO JUAN MANUEL"/>
    <x v="1"/>
    <s v="01-07-07-30091194"/>
    <s v="07-005646"/>
    <x v="15"/>
    <s v="07-006809"/>
    <x v="183"/>
    <s v="Pesos (ARS)"/>
    <n v="53954"/>
    <n v="36771.46"/>
    <n v="1838.59"/>
    <n v="1"/>
    <x v="0"/>
    <n v="1.9E-2"/>
  </r>
  <r>
    <x v="0"/>
    <s v="VIZCAYA JORGE ARTURO"/>
    <x v="4"/>
    <s v="01-07-07-30091204"/>
    <s v="07-005947"/>
    <x v="19"/>
    <s v="07-006809"/>
    <x v="183"/>
    <s v="Pesos (ARS)"/>
    <n v="61460"/>
    <n v="40959.279999999999"/>
    <n v="2047.97"/>
    <n v="1"/>
    <x v="0"/>
    <n v="1.9E-2"/>
  </r>
  <r>
    <x v="0"/>
    <s v="MIATELLO ALDO HUMBERTO"/>
    <x v="1"/>
    <s v="01-07-07-30091243"/>
    <s v="07-005738"/>
    <x v="2"/>
    <s v="07-006809"/>
    <x v="183"/>
    <s v="Pesos (ARS)"/>
    <n v="51647"/>
    <n v="35199.21"/>
    <n v="1759.98"/>
    <n v="1"/>
    <x v="0"/>
    <n v="1.9E-2"/>
  </r>
  <r>
    <x v="0"/>
    <s v="ANGELICO GASTON NICOLAS"/>
    <x v="1"/>
    <s v="01-07-07-30091515"/>
    <s v="07-006138"/>
    <x v="12"/>
    <s v="07-006809"/>
    <x v="183"/>
    <s v="Pesos (ARS)"/>
    <n v="12420"/>
    <n v="8464.92"/>
    <n v="423.25"/>
    <n v="1"/>
    <x v="0"/>
    <n v="1.9E-2"/>
  </r>
  <r>
    <x v="0"/>
    <s v="TORRE BROWN GIULIANA"/>
    <x v="1"/>
    <s v="01-07-07-30091573"/>
    <s v="07-006138"/>
    <x v="12"/>
    <s v="07-006809"/>
    <x v="183"/>
    <s v="Pesos (ARS)"/>
    <n v="13764"/>
    <n v="9380.85"/>
    <n v="469.06"/>
    <n v="1"/>
    <x v="0"/>
    <n v="1.9E-2"/>
  </r>
  <r>
    <x v="0"/>
    <s v="FERNANDEZ JORGE ALBERTO"/>
    <x v="1"/>
    <s v="01-07-07-30091993"/>
    <s v="07-005637"/>
    <x v="5"/>
    <s v="07-006809"/>
    <x v="183"/>
    <s v="Pesos (ARS)"/>
    <n v="18317"/>
    <n v="11386"/>
    <n v="569.29"/>
    <n v="1"/>
    <x v="0"/>
    <n v="1.9E-2"/>
  </r>
  <r>
    <x v="0"/>
    <s v="LOPEZ ALEJANDRO OSCAR"/>
    <x v="1"/>
    <s v="01-07-07-30092188"/>
    <s v="07-005738"/>
    <x v="2"/>
    <s v="07-006809"/>
    <x v="183"/>
    <s v="Pesos (ARS)"/>
    <n v="55971"/>
    <n v="38146.129999999997"/>
    <n v="1907.31"/>
    <n v="1"/>
    <x v="0"/>
    <n v="1.9E-2"/>
  </r>
  <r>
    <x v="0"/>
    <s v="CACERES VANESA EDITH"/>
    <x v="6"/>
    <s v="01-07-07-30092198"/>
    <s v="07-005739"/>
    <x v="8"/>
    <s v="07-006809"/>
    <x v="183"/>
    <s v="Pesos (ARS)"/>
    <n v="9139"/>
    <n v="6229.45"/>
    <n v="311.48"/>
    <n v="1"/>
    <x v="0"/>
    <n v="1.9E-2"/>
  </r>
  <r>
    <x v="0"/>
    <s v="ALANIZ GLADYS SUSANA"/>
    <x v="1"/>
    <s v="01-07-07-30092274"/>
    <s v="07-006903"/>
    <x v="17"/>
    <s v="07-006809"/>
    <x v="183"/>
    <s v="Pesos (ARS)"/>
    <n v="12411"/>
    <n v="8458.2999999999993"/>
    <n v="422.92"/>
    <n v="1"/>
    <x v="0"/>
    <n v="1.9E-2"/>
  </r>
  <r>
    <x v="0"/>
    <s v="PONCE IRENE BEATRIZ"/>
    <x v="1"/>
    <s v="01-07-07-30092378"/>
    <s v="07-005646"/>
    <x v="15"/>
    <s v="07-006809"/>
    <x v="183"/>
    <s v="Pesos (ARS)"/>
    <n v="18779"/>
    <n v="12798.95"/>
    <n v="639.95000000000005"/>
    <n v="1"/>
    <x v="0"/>
    <n v="1.9E-2"/>
  </r>
  <r>
    <x v="0"/>
    <s v="REHUE SA"/>
    <x v="4"/>
    <s v="01-07-07-30092421"/>
    <s v="07-005450"/>
    <x v="13"/>
    <s v="07-006809"/>
    <x v="183"/>
    <s v="Pesos (ARS)"/>
    <n v="88586"/>
    <n v="59037.34"/>
    <n v="2951.87"/>
    <n v="1"/>
    <x v="0"/>
    <n v="1.9E-2"/>
  </r>
  <r>
    <x v="0"/>
    <s v="GLUCK S.A.S."/>
    <x v="4"/>
    <s v="01-07-07-30092567"/>
    <s v="07-005450"/>
    <x v="13"/>
    <s v="07-006809"/>
    <x v="183"/>
    <s v="Pesos (ARS)"/>
    <n v="54305"/>
    <n v="36190.89"/>
    <n v="1809.55"/>
    <n v="1"/>
    <x v="0"/>
    <n v="1.9E-2"/>
  </r>
  <r>
    <x v="0"/>
    <s v="CASTILLO FACUNDO LAUT"/>
    <x v="1"/>
    <s v="01-07-07-30092572"/>
    <s v="07-006138"/>
    <x v="12"/>
    <s v="07-006809"/>
    <x v="183"/>
    <s v="Pesos (ARS)"/>
    <n v="24667"/>
    <n v="16811.95"/>
    <n v="840.62"/>
    <n v="1"/>
    <x v="0"/>
    <n v="1.9E-2"/>
  </r>
  <r>
    <x v="0"/>
    <s v="MUNOZ NORMA OLGA"/>
    <x v="1"/>
    <s v="01-07-07-30092688"/>
    <s v="07-005738"/>
    <x v="2"/>
    <s v="07-006809"/>
    <x v="183"/>
    <s v="Pesos (ARS)"/>
    <n v="87872"/>
    <n v="59888.08"/>
    <n v="2994.42"/>
    <n v="1"/>
    <x v="0"/>
    <n v="1.9E-2"/>
  </r>
  <r>
    <x v="0"/>
    <s v="COMAS MARIA CRISTINA"/>
    <x v="1"/>
    <s v="01-07-07-30092879"/>
    <s v="07-005978"/>
    <x v="4"/>
    <s v="07-006809"/>
    <x v="183"/>
    <s v="Pesos (ARS)"/>
    <n v="62927"/>
    <n v="44209.08"/>
    <n v="2210.4699999999998"/>
    <n v="1"/>
    <x v="0"/>
    <n v="1.9E-2"/>
  </r>
  <r>
    <x v="0"/>
    <s v="REINCHISI GISELA ELIANA"/>
    <x v="4"/>
    <s v="01-07-07-30092996"/>
    <s v="07-005472"/>
    <x v="6"/>
    <s v="07-006809"/>
    <x v="183"/>
    <s v="Pesos (ARS)"/>
    <n v="8184"/>
    <n v="5084"/>
    <n v="254.19"/>
    <n v="1"/>
    <x v="0"/>
    <n v="1.9E-2"/>
  </r>
  <r>
    <x v="0"/>
    <s v="NIEVAS DIEGO ALEXIS"/>
    <x v="1"/>
    <s v="01-07-07-30093478"/>
    <s v="07-005637"/>
    <x v="5"/>
    <s v="07-006809"/>
    <x v="183"/>
    <s v="Pesos (ARS)"/>
    <n v="37951"/>
    <n v="25855"/>
    <n v="1292.73"/>
    <n v="1"/>
    <x v="0"/>
    <n v="1.9E-2"/>
  </r>
  <r>
    <x v="0"/>
    <s v="PORTA ALEJANDRO"/>
    <x v="1"/>
    <s v="01-07-07-30093501"/>
    <s v="07-005738"/>
    <x v="2"/>
    <s v="07-006809"/>
    <x v="183"/>
    <s v="Pesos (ARS)"/>
    <n v="71154.09"/>
    <n v="47402"/>
    <n v="2370.1"/>
    <n v="1"/>
    <x v="0"/>
    <n v="1.9E-2"/>
  </r>
  <r>
    <x v="0"/>
    <s v="BIENESTAR GENERAL SRL"/>
    <x v="4"/>
    <s v="01-07-07-30093660"/>
    <s v="07-005558"/>
    <x v="11"/>
    <s v="07-006809"/>
    <x v="183"/>
    <s v="Pesos (ARS)"/>
    <n v="103165.22"/>
    <n v="70877.929999999993"/>
    <n v="3543.91"/>
    <n v="1"/>
    <x v="0"/>
    <n v="1.9E-2"/>
  </r>
  <r>
    <x v="0"/>
    <s v="CACERES JORGE ANTONIO"/>
    <x v="1"/>
    <s v="01-07-07-30093685"/>
    <s v="07-005739"/>
    <x v="8"/>
    <s v="07-006809"/>
    <x v="183"/>
    <s v="Pesos (ARS)"/>
    <n v="32040"/>
    <n v="21828"/>
    <n v="1091.3900000000001"/>
    <n v="1"/>
    <x v="0"/>
    <n v="1.9E-2"/>
  </r>
  <r>
    <x v="0"/>
    <s v="FOMBELLA ALDO FAUSTI NO"/>
    <x v="1"/>
    <s v="01-07-07-30093713"/>
    <s v="07-005738"/>
    <x v="2"/>
    <s v="07-006809"/>
    <x v="183"/>
    <s v="Pesos (ARS)"/>
    <n v="23036"/>
    <n v="15693"/>
    <n v="784.63"/>
    <n v="1"/>
    <x v="0"/>
    <n v="1.9E-2"/>
  </r>
  <r>
    <x v="0"/>
    <s v="MIATELLO AGUSTINA LAURA"/>
    <x v="1"/>
    <s v="01-07-07-30093745"/>
    <s v="07-005738"/>
    <x v="2"/>
    <s v="07-006809"/>
    <x v="183"/>
    <s v="Pesos (ARS)"/>
    <n v="81367.460000000006"/>
    <n v="55434"/>
    <n v="2771.7"/>
    <n v="1"/>
    <x v="0"/>
    <n v="1.9E-2"/>
  </r>
  <r>
    <x v="0"/>
    <s v="CENTRO SINERGIA SOCIEDAD ANONIMA"/>
    <x v="4"/>
    <s v="01-07-07-30093981"/>
    <s v="07-005646"/>
    <x v="15"/>
    <s v="07-006809"/>
    <x v="183"/>
    <s v="Pesos (ARS)"/>
    <n v="114897"/>
    <n v="76543"/>
    <n v="3827.14"/>
    <n v="1"/>
    <x v="0"/>
    <n v="1.9E-2"/>
  </r>
  <r>
    <x v="0"/>
    <s v="MARTINEZ NORMA ELOISA"/>
    <x v="1"/>
    <s v="01-07-07-30094047"/>
    <s v="07-005947"/>
    <x v="19"/>
    <s v="07-006809"/>
    <x v="183"/>
    <s v="Pesos (ARS)"/>
    <n v="36635"/>
    <n v="24958"/>
    <n v="1247.9000000000001"/>
    <n v="1"/>
    <x v="0"/>
    <n v="1.9E-2"/>
  </r>
  <r>
    <x v="0"/>
    <s v="EFETEK S.A."/>
    <x v="4"/>
    <s v="01-07-07-30094090"/>
    <s v="07-005518"/>
    <x v="23"/>
    <s v="07-006809"/>
    <x v="183"/>
    <s v="Pesos (ARS)"/>
    <n v="169685"/>
    <n v="116578"/>
    <n v="5828.88"/>
    <n v="1"/>
    <x v="0"/>
    <n v="1.9E-2"/>
  </r>
  <r>
    <x v="0"/>
    <s v="PAZ DIANA SUSANA"/>
    <x v="1"/>
    <s v="01-07-07-30094183"/>
    <s v="07-005739"/>
    <x v="8"/>
    <s v="07-006809"/>
    <x v="183"/>
    <s v="Pesos (ARS)"/>
    <n v="22452"/>
    <n v="15773"/>
    <n v="788.64"/>
    <n v="1"/>
    <x v="0"/>
    <n v="1.9E-2"/>
  </r>
  <r>
    <x v="0"/>
    <s v="PELLIZZARI DENIS ARIAN"/>
    <x v="1"/>
    <s v="01-07-07-30094225"/>
    <s v="07-006138"/>
    <x v="12"/>
    <s v="07-006809"/>
    <x v="183"/>
    <s v="Pesos (ARS)"/>
    <n v="81688"/>
    <n v="57390"/>
    <n v="2869.49"/>
    <n v="1"/>
    <x v="0"/>
    <n v="1.9E-2"/>
  </r>
  <r>
    <x v="0"/>
    <s v="SALUDARTE SRL"/>
    <x v="4"/>
    <s v="01-07-07-30094359"/>
    <s v="07-005637"/>
    <x v="5"/>
    <s v="07-006809"/>
    <x v="183"/>
    <s v="Pesos (ARS)"/>
    <n v="108501"/>
    <n v="71571"/>
    <n v="3578.53"/>
    <n v="1"/>
    <x v="0"/>
    <n v="1.9E-2"/>
  </r>
  <r>
    <x v="0"/>
    <s v="VERA MARIA SOL"/>
    <x v="1"/>
    <s v="01-07-07-30094401"/>
    <s v="07-006138"/>
    <x v="12"/>
    <s v="07-006809"/>
    <x v="183"/>
    <s v="Pesos (ARS)"/>
    <n v="14176"/>
    <n v="9959"/>
    <n v="497.94"/>
    <n v="1"/>
    <x v="0"/>
    <n v="1.9E-2"/>
  </r>
  <r>
    <x v="0"/>
    <s v="FORMICA MARIA EUGENIA"/>
    <x v="1"/>
    <s v="01-07-07-30094404"/>
    <s v="07-005558"/>
    <x v="11"/>
    <s v="07-006809"/>
    <x v="183"/>
    <s v="Pesos (ARS)"/>
    <n v="35821"/>
    <n v="25166"/>
    <n v="1258.3"/>
    <n v="1"/>
    <x v="0"/>
    <n v="1.9E-2"/>
  </r>
  <r>
    <x v="0"/>
    <s v="SIMONDI RICARDO PEDRO"/>
    <x v="1"/>
    <s v="01-07-07-30094530"/>
    <s v="07-005738"/>
    <x v="2"/>
    <s v="07-006809"/>
    <x v="183"/>
    <s v="Pesos (ARS)"/>
    <n v="28432"/>
    <n v="20012"/>
    <n v="1000.59"/>
    <n v="1"/>
    <x v="0"/>
    <n v="1.9E-2"/>
  </r>
  <r>
    <x v="0"/>
    <s v="MENDOZA INSIDER SAS"/>
    <x v="4"/>
    <s v="01-07-07-30094631"/>
    <s v="07-005637"/>
    <x v="5"/>
    <s v="07-006809"/>
    <x v="183"/>
    <s v="Pesos (ARS)"/>
    <n v="81231"/>
    <n v="55807"/>
    <n v="2790.35"/>
    <n v="1"/>
    <x v="0"/>
    <n v="1.9E-2"/>
  </r>
  <r>
    <x v="0"/>
    <s v="PLANA JUAN IGNACIO"/>
    <x v="1"/>
    <s v="01-07-07-30094750"/>
    <s v="07-005738"/>
    <x v="2"/>
    <s v="07-006809"/>
    <x v="183"/>
    <s v="Pesos (ARS)"/>
    <n v="26337"/>
    <n v="16987"/>
    <n v="849.34"/>
    <n v="1"/>
    <x v="0"/>
    <n v="1.9E-2"/>
  </r>
  <r>
    <x v="0"/>
    <s v="MEDAURA MAURICIO RAUL"/>
    <x v="1"/>
    <s v="01-07-07-30094966"/>
    <s v="07-006009"/>
    <x v="20"/>
    <s v="07-006809"/>
    <x v="183"/>
    <s v="Pesos (ARS)"/>
    <n v="25466"/>
    <n v="17891"/>
    <n v="894.54"/>
    <n v="1"/>
    <x v="0"/>
    <n v="1.9E-2"/>
  </r>
  <r>
    <x v="0"/>
    <s v="GARRO MARIO RAULSEGUNDO"/>
    <x v="1"/>
    <s v="01-07-07-30094972"/>
    <s v="07-006138"/>
    <x v="12"/>
    <s v="07-006809"/>
    <x v="183"/>
    <s v="Pesos (ARS)"/>
    <n v="11746"/>
    <n v="8251"/>
    <n v="412.54"/>
    <n v="1"/>
    <x v="0"/>
    <n v="1.9E-2"/>
  </r>
  <r>
    <x v="0"/>
    <s v="TABLON MARIA ANA"/>
    <x v="1"/>
    <s v="01-07-07-30094993"/>
    <s v="07-006138"/>
    <x v="12"/>
    <s v="07-006809"/>
    <x v="183"/>
    <s v="Pesos (ARS)"/>
    <n v="31066"/>
    <n v="21825"/>
    <n v="1091.24"/>
    <n v="1"/>
    <x v="0"/>
    <n v="1.9E-2"/>
  </r>
  <r>
    <x v="0"/>
    <s v="DIAZ RODRIGUEZ TOMAS MARIANO"/>
    <x v="1"/>
    <s v="01-07-07-30095043"/>
    <s v="07-006138"/>
    <x v="12"/>
    <s v="07-006809"/>
    <x v="183"/>
    <s v="Pesos (ARS)"/>
    <n v="14765"/>
    <n v="10372"/>
    <n v="518.59"/>
    <n v="1"/>
    <x v="0"/>
    <n v="1.9E-2"/>
  </r>
  <r>
    <x v="0"/>
    <s v="MIANO JOSE LUIS"/>
    <x v="1"/>
    <s v="01-07-07-30095157"/>
    <s v="07-005739"/>
    <x v="8"/>
    <s v="07-006809"/>
    <x v="183"/>
    <s v="Pesos (ARS)"/>
    <n v="14497"/>
    <n v="10184"/>
    <n v="509.18"/>
    <n v="1"/>
    <x v="0"/>
    <n v="1.9E-2"/>
  </r>
  <r>
    <x v="0"/>
    <s v="SAVARD ROSANA MABEL"/>
    <x v="1"/>
    <s v="01-07-07-30095177"/>
    <s v="07-005738"/>
    <x v="2"/>
    <s v="07-006809"/>
    <x v="183"/>
    <s v="Pesos (ARS)"/>
    <n v="68405"/>
    <n v="48057"/>
    <n v="2402.85"/>
    <n v="1"/>
    <x v="0"/>
    <n v="1.9E-2"/>
  </r>
  <r>
    <x v="0"/>
    <s v="GOMEZ PAULA FLORENCIA"/>
    <x v="1"/>
    <s v="01-07-07-30095294"/>
    <s v="07-006138"/>
    <x v="12"/>
    <s v="07-006809"/>
    <x v="183"/>
    <s v="Pesos (ARS)"/>
    <n v="55508"/>
    <n v="38997"/>
    <n v="1949.83"/>
    <n v="1"/>
    <x v="0"/>
    <n v="1.9E-2"/>
  </r>
  <r>
    <x v="0"/>
    <s v="TOBARES CRISTIAN ANDRES"/>
    <x v="1"/>
    <s v="01-07-07-30095295"/>
    <s v="07-005646"/>
    <x v="15"/>
    <s v="07-006809"/>
    <x v="183"/>
    <s v="Pesos (ARS)"/>
    <n v="19229"/>
    <n v="13535"/>
    <n v="676.75"/>
    <n v="1"/>
    <x v="0"/>
    <n v="1.9E-2"/>
  </r>
  <r>
    <x v="0"/>
    <s v="LAZO ELISA ANDREA"/>
    <x v="1"/>
    <s v="01-07-07-30096018"/>
    <s v="07-005978"/>
    <x v="4"/>
    <s v="07-006809"/>
    <x v="183"/>
    <s v="Pesos (ARS)"/>
    <n v="68950"/>
    <n v="48440"/>
    <n v="2421.98"/>
    <n v="1"/>
    <x v="0"/>
    <n v="1.9E-2"/>
  </r>
  <r>
    <x v="0"/>
    <s v="PACHECO ERICA PAOLA"/>
    <x v="4"/>
    <s v="01-07-07-30096056"/>
    <s v="07-005450"/>
    <x v="13"/>
    <s v="07-006809"/>
    <x v="183"/>
    <s v="Pesos (ARS)"/>
    <n v="157612"/>
    <n v="101660"/>
    <n v="5082.99"/>
    <n v="1"/>
    <x v="0"/>
    <n v="1.9E-2"/>
  </r>
  <r>
    <x v="0"/>
    <s v="DISTRIPACSA SRL"/>
    <x v="4"/>
    <s v="01-07-07-30096058"/>
    <s v="07-005450"/>
    <x v="13"/>
    <s v="07-006809"/>
    <x v="183"/>
    <s v="Pesos (ARS)"/>
    <n v="80202"/>
    <n v="51730"/>
    <n v="2586.5"/>
    <n v="1"/>
    <x v="0"/>
    <n v="1.9E-2"/>
  </r>
  <r>
    <x v="0"/>
    <s v="MORESCHI ROSSO LEOPOLDO JOSE"/>
    <x v="1"/>
    <s v="01-07-07-30096170"/>
    <s v="07-005637"/>
    <x v="5"/>
    <s v="07-006809"/>
    <x v="183"/>
    <s v="Pesos (ARS)"/>
    <n v="40211"/>
    <n v="28250"/>
    <n v="1412.49"/>
    <n v="1"/>
    <x v="0"/>
    <n v="1.9E-2"/>
  </r>
  <r>
    <x v="0"/>
    <s v="MADDIO GUSTAVO JAVIER"/>
    <x v="1"/>
    <s v="01-07-07-30096269"/>
    <s v="07-005646"/>
    <x v="15"/>
    <s v="07-006809"/>
    <x v="183"/>
    <s v="Pesos (ARS)"/>
    <n v="80956"/>
    <n v="56875"/>
    <n v="2843.74"/>
    <n v="1"/>
    <x v="0"/>
    <n v="1.9E-2"/>
  </r>
  <r>
    <x v="0"/>
    <s v="MAÑANET CLAUDIO"/>
    <x v="4"/>
    <s v="01-07-07-30096324"/>
    <s v="07-005539"/>
    <x v="10"/>
    <s v="07-006809"/>
    <x v="183"/>
    <s v="Pesos (ARS)"/>
    <n v="35730"/>
    <n v="25102"/>
    <n v="1255.0899999999999"/>
    <n v="1"/>
    <x v="0"/>
    <n v="1.9E-2"/>
  </r>
  <r>
    <x v="0"/>
    <s v="RUBIO MARIA ALEJANDRA"/>
    <x v="1"/>
    <s v="01-07-07-30096356"/>
    <s v="07-006637"/>
    <x v="22"/>
    <s v="07-006809"/>
    <x v="183"/>
    <s v="Pesos (ARS)"/>
    <n v="25188"/>
    <n v="17696"/>
    <n v="884.79"/>
    <n v="1"/>
    <x v="0"/>
    <n v="1.9E-2"/>
  </r>
  <r>
    <x v="0"/>
    <s v="CRUZ YAMILA CECILIA"/>
    <x v="1"/>
    <s v="01-07-07-30096737"/>
    <s v="07-006039"/>
    <x v="3"/>
    <s v="07-006809"/>
    <x v="183"/>
    <s v="Pesos (ARS)"/>
    <n v="26209"/>
    <n v="18413"/>
    <n v="920.64"/>
    <n v="1"/>
    <x v="0"/>
    <n v="1.9E-2"/>
  </r>
  <r>
    <x v="0"/>
    <s v="CASA MARIA DEL CARMEN"/>
    <x v="1"/>
    <s v="01-07-07-30096932"/>
    <s v="07-005637"/>
    <x v="5"/>
    <s v="07-006809"/>
    <x v="183"/>
    <s v="Pesos (ARS)"/>
    <n v="34318"/>
    <n v="24110"/>
    <n v="1205.5"/>
    <n v="1"/>
    <x v="0"/>
    <n v="1.9E-2"/>
  </r>
  <r>
    <x v="0"/>
    <s v="ALE SANTIAGO JOSE"/>
    <x v="4"/>
    <s v="01-07-07-30096967"/>
    <s v="07-005255"/>
    <x v="9"/>
    <s v="07-006809"/>
    <x v="183"/>
    <s v="Pesos (ARS)"/>
    <n v="31105"/>
    <n v="21370"/>
    <n v="1068.5"/>
    <n v="1"/>
    <x v="0"/>
    <n v="1.9E-2"/>
  </r>
  <r>
    <x v="0"/>
    <s v="MALISANI LETICIA ANDREA"/>
    <x v="4"/>
    <s v="01-07-07-30096969"/>
    <s v="07-005255"/>
    <x v="9"/>
    <s v="07-006809"/>
    <x v="183"/>
    <s v="Pesos (ARS)"/>
    <n v="20862"/>
    <n v="14656"/>
    <n v="732.8"/>
    <n v="1"/>
    <x v="0"/>
    <n v="1.9E-2"/>
  </r>
  <r>
    <x v="0"/>
    <s v="CAMPOS GIANDINOTO MAURO EXEQUIEL"/>
    <x v="1"/>
    <s v="01-07-07-30096990"/>
    <s v="07-006138"/>
    <x v="12"/>
    <s v="07-006809"/>
    <x v="183"/>
    <s v="Pesos (ARS)"/>
    <n v="32334"/>
    <n v="22716"/>
    <n v="1135.8"/>
    <n v="1"/>
    <x v="0"/>
    <n v="1.9E-2"/>
  </r>
  <r>
    <x v="0"/>
    <s v="CARBONE SCHIAVONE FLORENCIA"/>
    <x v="4"/>
    <s v="01-07-07-30097123"/>
    <s v="07-006138"/>
    <x v="12"/>
    <s v="07-006809"/>
    <x v="183"/>
    <s v="Pesos (ARS)"/>
    <n v="9359"/>
    <n v="6575"/>
    <n v="328.75"/>
    <n v="1"/>
    <x v="0"/>
    <n v="1.9E-2"/>
  </r>
  <r>
    <x v="0"/>
    <s v="VALDEZ HERNAN DARIO"/>
    <x v="1"/>
    <s v="01-07-07-30097477"/>
    <s v="07-006009"/>
    <x v="20"/>
    <s v="07-006809"/>
    <x v="183"/>
    <s v="Pesos (ARS)"/>
    <n v="9289"/>
    <n v="6127"/>
    <n v="306.35000000000002"/>
    <n v="1"/>
    <x v="0"/>
    <n v="1.9E-2"/>
  </r>
  <r>
    <x v="0"/>
    <s v="ENCRENAZ AGUSTIN"/>
    <x v="4"/>
    <s v="01-07-07-30097569"/>
    <s v="07-005255"/>
    <x v="9"/>
    <s v="07-006809"/>
    <x v="183"/>
    <s v="Pesos (ARS)"/>
    <n v="50691"/>
    <n v="35613"/>
    <n v="1780.65"/>
    <n v="1"/>
    <x v="0"/>
    <n v="1.9E-2"/>
  </r>
  <r>
    <x v="0"/>
    <s v="ORLANDO JUAN MANUEL"/>
    <x v="8"/>
    <s v="01-07-11-30005527"/>
    <s v="07-005646"/>
    <x v="15"/>
    <s v="07-006809"/>
    <x v="183"/>
    <s v="Pesos (ARS)"/>
    <n v="4628"/>
    <n v="2409"/>
    <n v="120.45"/>
    <n v="1"/>
    <x v="0"/>
    <n v="1.9E-2"/>
  </r>
  <r>
    <x v="0"/>
    <s v="SANTOS MARIA BALBINA"/>
    <x v="8"/>
    <s v="01-07-11-30005528"/>
    <s v="07-005646"/>
    <x v="15"/>
    <s v="07-006809"/>
    <x v="183"/>
    <s v="Pesos (ARS)"/>
    <n v="2712"/>
    <n v="1380"/>
    <n v="69"/>
    <n v="1"/>
    <x v="0"/>
    <n v="1.9E-2"/>
  </r>
  <r>
    <x v="0"/>
    <s v="AGRUPACION DEL OESTE SA"/>
    <x v="13"/>
    <s v="01-07-13-30000665"/>
    <s v="07-006993"/>
    <x v="7"/>
    <s v="07-006809"/>
    <x v="183"/>
    <s v="Pesos (ARS)"/>
    <n v="12757"/>
    <n v="7753"/>
    <n v="465.18"/>
    <n v="1"/>
    <x v="0"/>
    <n v="1.9E-2"/>
  </r>
  <r>
    <x v="0"/>
    <s v="BENHASHLEY SA"/>
    <x v="10"/>
    <s v="01-07-15-30002912"/>
    <s v="07-007176"/>
    <x v="28"/>
    <s v="07-006809"/>
    <x v="183"/>
    <s v="Pesos (ARS)"/>
    <n v="128882"/>
    <n v="73586"/>
    <n v="3679.3"/>
    <n v="1"/>
    <x v="0"/>
    <n v="1.9E-2"/>
  </r>
  <r>
    <x v="0"/>
    <s v="RAMIREZ PABLO OMAR"/>
    <x v="2"/>
    <s v="01-07-21-30035872"/>
    <s v="07-006138"/>
    <x v="12"/>
    <s v="07-006809"/>
    <x v="183"/>
    <s v="Pesos (ARS)"/>
    <n v="30037"/>
    <n v="22298.95"/>
    <n v="1114.95"/>
    <n v="1"/>
    <x v="0"/>
    <n v="1.9E-2"/>
  </r>
  <r>
    <x v="0"/>
    <s v="LOZADA FERNANDO MARTIN"/>
    <x v="2"/>
    <s v="01-07-21-30037157"/>
    <s v="07-005738"/>
    <x v="2"/>
    <s v="07-006809"/>
    <x v="183"/>
    <s v="Pesos (ARS)"/>
    <n v="8394"/>
    <n v="6231.31"/>
    <n v="311.57"/>
    <n v="1"/>
    <x v="0"/>
    <n v="1.9E-2"/>
  </r>
  <r>
    <x v="0"/>
    <s v="VICCHI PABLO"/>
    <x v="2"/>
    <s v="01-07-21-30038843"/>
    <s v="07-005558"/>
    <x v="11"/>
    <s v="07-006809"/>
    <x v="183"/>
    <s v="Pesos (ARS)"/>
    <n v="32209"/>
    <n v="23911.37"/>
    <n v="1195.57"/>
    <n v="1"/>
    <x v="0"/>
    <n v="1.9E-2"/>
  </r>
  <r>
    <x v="0"/>
    <s v="LUPPO LUIS ROQUE DEMETRIO"/>
    <x v="2"/>
    <s v="01-07-21-30039119"/>
    <s v="07-005978"/>
    <x v="4"/>
    <s v="07-006809"/>
    <x v="183"/>
    <s v="Pesos (ARS)"/>
    <n v="90164"/>
    <n v="66937.05"/>
    <n v="3346.85"/>
    <n v="1"/>
    <x v="0"/>
    <n v="1.9E-2"/>
  </r>
  <r>
    <x v="0"/>
    <s v="MAÑANET CLAUDIO"/>
    <x v="2"/>
    <s v="01-07-21-30039224"/>
    <s v="07-005539"/>
    <x v="10"/>
    <s v="07-006809"/>
    <x v="183"/>
    <s v="Pesos (ARS)"/>
    <n v="8280"/>
    <n v="6146.58"/>
    <n v="307.33"/>
    <n v="1"/>
    <x v="0"/>
    <n v="1.9E-2"/>
  </r>
  <r>
    <x v="0"/>
    <s v="ARAUJO LEPEZ ALVARO LISANDRO"/>
    <x v="2"/>
    <s v="01-07-21-30039398"/>
    <s v="07-006138"/>
    <x v="12"/>
    <s v="07-006809"/>
    <x v="183"/>
    <s v="Pesos (ARS)"/>
    <n v="18045"/>
    <n v="13396.24"/>
    <n v="669.81"/>
    <n v="1"/>
    <x v="0"/>
    <n v="1.9E-2"/>
  </r>
  <r>
    <x v="0"/>
    <s v="LEDESMA CRISTIAN OMAR"/>
    <x v="2"/>
    <s v="01-07-21-30039424"/>
    <s v="07-005750"/>
    <x v="21"/>
    <s v="07-006809"/>
    <x v="183"/>
    <s v="Pesos (ARS)"/>
    <n v="27961"/>
    <n v="20758.29"/>
    <n v="1037.9100000000001"/>
    <n v="1"/>
    <x v="0"/>
    <n v="1.9E-2"/>
  </r>
  <r>
    <x v="0"/>
    <s v="ZAMARIAN LUIS FERNANDO"/>
    <x v="2"/>
    <s v="01-07-21-30039956"/>
    <s v="07-007180"/>
    <x v="31"/>
    <s v="07-006809"/>
    <x v="183"/>
    <s v="Pesos (ARS)"/>
    <n v="20989"/>
    <n v="15582.45"/>
    <n v="779.12"/>
    <n v="1"/>
    <x v="0"/>
    <n v="1.9E-2"/>
  </r>
  <r>
    <x v="0"/>
    <s v="PACHECO ERICA PAOLA"/>
    <x v="2"/>
    <s v="01-07-21-30039957"/>
    <s v="07-005450"/>
    <x v="13"/>
    <s v="07-006809"/>
    <x v="183"/>
    <s v="Pesos (ARS)"/>
    <n v="7643"/>
    <n v="5550.05"/>
    <n v="277.5"/>
    <n v="1"/>
    <x v="0"/>
    <n v="1.9E-2"/>
  </r>
  <r>
    <x v="0"/>
    <s v="PEREZ GERMAN"/>
    <x v="2"/>
    <s v="01-07-21-30040367"/>
    <s v="07-005750"/>
    <x v="21"/>
    <s v="07-006809"/>
    <x v="183"/>
    <s v="Pesos (ARS)"/>
    <n v="25075"/>
    <n v="18650.439999999999"/>
    <n v="932.52"/>
    <n v="1"/>
    <x v="0"/>
    <n v="1.9E-2"/>
  </r>
  <r>
    <x v="0"/>
    <s v="DE LOS RIOS CARLOS ALBERTO"/>
    <x v="2"/>
    <s v="01-07-21-30040964"/>
    <s v="07-005539"/>
    <x v="10"/>
    <s v="07-006809"/>
    <x v="183"/>
    <s v="Pesos (ARS)"/>
    <n v="53863"/>
    <n v="33230"/>
    <n v="1661.5"/>
    <n v="1"/>
    <x v="0"/>
    <n v="1.9E-2"/>
  </r>
  <r>
    <x v="0"/>
    <s v="PONCE FRANCO MIGUEL"/>
    <x v="2"/>
    <s v="01-07-21-30041122"/>
    <s v="07-006025"/>
    <x v="0"/>
    <s v="07-006809"/>
    <x v="183"/>
    <s v="Pesos (ARS)"/>
    <n v="13370"/>
    <n v="9696.59"/>
    <n v="484.83"/>
    <n v="1"/>
    <x v="0"/>
    <n v="1.9E-2"/>
  </r>
  <r>
    <x v="0"/>
    <s v="EL TRASANDINO S.A."/>
    <x v="2"/>
    <s v="01-07-21-30041542"/>
    <s v="07-006025"/>
    <x v="0"/>
    <s v="07-006809"/>
    <x v="183"/>
    <s v="Pesos (ARS)"/>
    <n v="7106"/>
    <n v="5170.2700000000004"/>
    <n v="258.51"/>
    <n v="1"/>
    <x v="0"/>
    <n v="1.9E-2"/>
  </r>
  <r>
    <x v="0"/>
    <s v="ROMERO SERGIO HERNAN"/>
    <x v="2"/>
    <s v="01-07-21-30041606"/>
    <s v="07-005738"/>
    <x v="2"/>
    <s v="07-006809"/>
    <x v="183"/>
    <s v="Pesos (ARS)"/>
    <n v="9084"/>
    <n v="6768.76"/>
    <n v="338.44"/>
    <n v="1"/>
    <x v="0"/>
    <n v="1.9E-2"/>
  </r>
  <r>
    <x v="0"/>
    <s v="JANOUSEK LEONARDO CRISTIAN"/>
    <x v="2"/>
    <s v="01-07-21-30041685"/>
    <s v="07-006138"/>
    <x v="12"/>
    <s v="07-006809"/>
    <x v="183"/>
    <s v="Pesos (ARS)"/>
    <n v="23123"/>
    <n v="17198.650000000001"/>
    <n v="859.93"/>
    <n v="1"/>
    <x v="0"/>
    <n v="1.9E-2"/>
  </r>
  <r>
    <x v="0"/>
    <s v="ALGAÑARAZ LEANDRO ABEL"/>
    <x v="2"/>
    <s v="01-07-21-30042403"/>
    <s v="07-006039"/>
    <x v="3"/>
    <s v="07-006809"/>
    <x v="183"/>
    <s v="Pesos (ARS)"/>
    <n v="16233"/>
    <n v="12073.96"/>
    <n v="603.70000000000005"/>
    <n v="1"/>
    <x v="0"/>
    <n v="1.9E-2"/>
  </r>
  <r>
    <x v="0"/>
    <s v="MERCADO SISTI FRANCO FACUNDO GABRIEL"/>
    <x v="2"/>
    <s v="01-07-21-30043000"/>
    <s v="07-006138"/>
    <x v="12"/>
    <s v="07-006809"/>
    <x v="183"/>
    <s v="Pesos (ARS)"/>
    <n v="7336"/>
    <n v="5115"/>
    <n v="255.74"/>
    <n v="1"/>
    <x v="0"/>
    <n v="1.9E-2"/>
  </r>
  <r>
    <x v="0"/>
    <s v="TEJADA FRANCISCO RUBEN"/>
    <x v="2"/>
    <s v="01-07-21-30043319"/>
    <s v="07-006138"/>
    <x v="12"/>
    <s v="07-006809"/>
    <x v="183"/>
    <s v="Pesos (ARS)"/>
    <n v="60264"/>
    <n v="44822.83"/>
    <n v="2241.14"/>
    <n v="1"/>
    <x v="0"/>
    <n v="1.9E-2"/>
  </r>
  <r>
    <x v="0"/>
    <s v="BARTOLOMEO MATIAS JAVIER"/>
    <x v="2"/>
    <s v="01-07-21-30043573"/>
    <s v="07-005558"/>
    <x v="11"/>
    <s v="07-006809"/>
    <x v="183"/>
    <s v="Pesos (ARS)"/>
    <n v="9819"/>
    <n v="6846"/>
    <n v="342.29"/>
    <n v="1"/>
    <x v="0"/>
    <n v="1.9E-2"/>
  </r>
  <r>
    <x v="0"/>
    <s v="COPRINTER SA"/>
    <x v="2"/>
    <s v="01-07-21-30043650"/>
    <s v="07-005472"/>
    <x v="6"/>
    <s v="07-006809"/>
    <x v="183"/>
    <s v="Pesos (ARS)"/>
    <n v="20654"/>
    <n v="15025.93"/>
    <n v="751.3"/>
    <n v="1"/>
    <x v="0"/>
    <n v="1.9E-2"/>
  </r>
  <r>
    <x v="1"/>
    <s v="MONDATI RICARDO DANIEL"/>
    <x v="0"/>
    <s v="01-07-01-30514275"/>
    <s v="07-005637"/>
    <x v="5"/>
    <m/>
    <x v="183"/>
    <s v="Pesos (ARS)"/>
    <n v="48800"/>
    <n v="36228.69"/>
    <n v="362.29"/>
    <m/>
    <x v="0"/>
    <n v="1.9E-2"/>
  </r>
  <r>
    <x v="1"/>
    <s v="ARANCIBIA GUILLERMO DANIEL"/>
    <x v="0"/>
    <s v="01-07-01-30515819"/>
    <s v="07-006903"/>
    <x v="17"/>
    <m/>
    <x v="183"/>
    <s v="Pesos (ARS)"/>
    <n v="52574"/>
    <n v="39030.400000000001"/>
    <n v="390.3"/>
    <m/>
    <x v="0"/>
    <n v="1.9E-2"/>
  </r>
  <r>
    <x v="1"/>
    <s v="CAMPEOTTO FLAVIO MARIANO"/>
    <x v="0"/>
    <s v="01-07-01-30516206"/>
    <s v="07-006903"/>
    <x v="17"/>
    <m/>
    <x v="183"/>
    <s v="Pesos (ARS)"/>
    <n v="49834"/>
    <n v="36996.519999999997"/>
    <n v="369.97"/>
    <m/>
    <x v="0"/>
    <n v="1.9E-2"/>
  </r>
  <r>
    <x v="1"/>
    <s v="RAMIREZ CLAUDIA LILIANA"/>
    <x v="0"/>
    <s v="01-07-01-30517442"/>
    <s v="07-005738"/>
    <x v="2"/>
    <m/>
    <x v="183"/>
    <s v="Pesos (ARS)"/>
    <n v="39535"/>
    <n v="29350.32"/>
    <n v="293.5"/>
    <m/>
    <x v="0"/>
    <n v="1.9E-2"/>
  </r>
  <r>
    <x v="1"/>
    <s v="MAÑANET CLAUDIO"/>
    <x v="0"/>
    <s v="01-07-01-30519289"/>
    <s v="07-005539"/>
    <x v="10"/>
    <m/>
    <x v="183"/>
    <s v="Pesos (ARS)"/>
    <n v="72049"/>
    <n v="53488.62"/>
    <n v="534.89"/>
    <m/>
    <x v="0"/>
    <n v="1.9E-2"/>
  </r>
  <r>
    <x v="1"/>
    <s v="GORDILLO MARCELO ALFREDO"/>
    <x v="0"/>
    <s v="01-07-01-30520903"/>
    <s v="07-005738"/>
    <x v="2"/>
    <m/>
    <x v="183"/>
    <s v="Pesos (ARS)"/>
    <n v="33429"/>
    <n v="24680.49"/>
    <n v="246.8"/>
    <m/>
    <x v="0"/>
    <n v="1.9E-2"/>
  </r>
  <r>
    <x v="1"/>
    <s v="ASENSIO ESTELA ISABEL"/>
    <x v="0"/>
    <s v="01-07-01-30521417"/>
    <s v="07-005978"/>
    <x v="4"/>
    <m/>
    <x v="183"/>
    <s v="Pesos (ARS)"/>
    <n v="63081"/>
    <n v="46830.35"/>
    <n v="468.3"/>
    <m/>
    <x v="0"/>
    <n v="1.9E-2"/>
  </r>
  <r>
    <x v="1"/>
    <s v="SOSA CRISTIAN HECTOR"/>
    <x v="0"/>
    <s v="01-07-01-30523103"/>
    <s v="07-006039"/>
    <x v="3"/>
    <m/>
    <x v="183"/>
    <s v="Pesos (ARS)"/>
    <n v="59153"/>
    <n v="43914.17"/>
    <n v="439.14"/>
    <m/>
    <x v="0"/>
    <n v="1.9E-2"/>
  </r>
  <r>
    <x v="1"/>
    <s v="RECABARREN ALEJANDRA BEATRIZ"/>
    <x v="0"/>
    <s v="01-07-01-30525498"/>
    <s v="07-005738"/>
    <x v="2"/>
    <m/>
    <x v="183"/>
    <s v="Pesos (ARS)"/>
    <n v="35338"/>
    <n v="26090.46"/>
    <n v="260.89999999999998"/>
    <m/>
    <x v="0"/>
    <n v="1.9E-2"/>
  </r>
  <r>
    <x v="1"/>
    <s v="PAGANINI CECILIA ANDREA"/>
    <x v="0"/>
    <s v="01-07-01-30527737"/>
    <s v="07-005637"/>
    <x v="5"/>
    <m/>
    <x v="183"/>
    <s v="Pesos (ARS)"/>
    <n v="64308"/>
    <n v="47741.91"/>
    <n v="477.42"/>
    <m/>
    <x v="0"/>
    <n v="1.9E-2"/>
  </r>
  <r>
    <x v="1"/>
    <s v="GARCIA KINEN ANDRES JESUS"/>
    <x v="0"/>
    <s v="01-07-01-30527818"/>
    <s v="07-006723"/>
    <x v="12"/>
    <m/>
    <x v="183"/>
    <s v="Pesos (ARS)"/>
    <n v="63366"/>
    <n v="47216.94"/>
    <n v="472.17"/>
    <m/>
    <x v="0"/>
    <n v="1.9E-2"/>
  </r>
  <r>
    <x v="1"/>
    <s v="PIERRO MARCELO DAVI"/>
    <x v="0"/>
    <s v="01-07-01-30528428"/>
    <s v="07-006039"/>
    <x v="3"/>
    <m/>
    <x v="183"/>
    <s v="Pesos (ARS)"/>
    <n v="123999"/>
    <n v="92056"/>
    <n v="920.56"/>
    <m/>
    <x v="0"/>
    <n v="1.9E-2"/>
  </r>
  <r>
    <x v="1"/>
    <s v="MARTINEZ NORMA ELOISA"/>
    <x v="0"/>
    <s v="01-07-01-30528510"/>
    <s v="07-005947"/>
    <x v="19"/>
    <m/>
    <x v="183"/>
    <s v="Pesos (ARS)"/>
    <n v="60260"/>
    <n v="44736.160000000003"/>
    <n v="447.36"/>
    <m/>
    <x v="0"/>
    <n v="1.9E-2"/>
  </r>
  <r>
    <x v="1"/>
    <s v="FERNANDEZ JORGE ALBERTO"/>
    <x v="0"/>
    <s v="01-07-01-30528534"/>
    <s v="07-005637"/>
    <x v="5"/>
    <m/>
    <x v="183"/>
    <s v="Pesos (ARS)"/>
    <n v="65875"/>
    <n v="48904.67"/>
    <n v="489.05"/>
    <m/>
    <x v="0"/>
    <n v="1.9E-2"/>
  </r>
  <r>
    <x v="1"/>
    <s v="BEIGBEDER CARLOS ALBERTO"/>
    <x v="0"/>
    <s v="01-07-01-30528717"/>
    <s v="07-005539"/>
    <x v="10"/>
    <m/>
    <x v="183"/>
    <s v="Pesos (ARS)"/>
    <n v="125672"/>
    <n v="93297.85"/>
    <n v="932.98"/>
    <m/>
    <x v="0"/>
    <n v="1.9E-2"/>
  </r>
  <r>
    <x v="1"/>
    <s v="RODRIGUEZ EVA SAMANTA"/>
    <x v="0"/>
    <s v="01-07-01-30529157"/>
    <s v="07-006039"/>
    <x v="3"/>
    <m/>
    <x v="183"/>
    <s v="Pesos (ARS)"/>
    <n v="135593"/>
    <n v="100662.78"/>
    <n v="1006.63"/>
    <m/>
    <x v="0"/>
    <n v="1.9E-2"/>
  </r>
  <r>
    <x v="1"/>
    <s v="ORELLANO MARIA JIMENA"/>
    <x v="0"/>
    <s v="01-07-01-30529191"/>
    <s v="07-005978"/>
    <x v="4"/>
    <m/>
    <x v="183"/>
    <s v="Pesos (ARS)"/>
    <n v="74952"/>
    <n v="55643.24"/>
    <n v="556.42999999999995"/>
    <m/>
    <x v="0"/>
    <n v="1.9E-2"/>
  </r>
  <r>
    <x v="1"/>
    <s v="RIOLLO FLAVIO RAMON"/>
    <x v="0"/>
    <s v="01-07-01-30529995"/>
    <s v="07-005738"/>
    <x v="2"/>
    <m/>
    <x v="183"/>
    <s v="Pesos (ARS)"/>
    <n v="52455"/>
    <n v="38941.64"/>
    <n v="389.42"/>
    <m/>
    <x v="0"/>
    <n v="1.9E-2"/>
  </r>
  <r>
    <x v="1"/>
    <s v="COSTA IVAN GABRIEL"/>
    <x v="0"/>
    <s v="01-07-01-30530273"/>
    <s v="07-005637"/>
    <x v="5"/>
    <m/>
    <x v="183"/>
    <s v="Pesos (ARS)"/>
    <n v="78085"/>
    <n v="57969.65"/>
    <n v="579.70000000000005"/>
    <m/>
    <x v="0"/>
    <n v="1.9E-2"/>
  </r>
  <r>
    <x v="1"/>
    <s v="SUR FRANCE S A"/>
    <x v="9"/>
    <s v="01-07-01-30530376"/>
    <s v="07-005558"/>
    <x v="11"/>
    <m/>
    <x v="183"/>
    <s v="Pesos (ARS)"/>
    <n v="973761.56"/>
    <n v="491987"/>
    <n v="4919.87"/>
    <m/>
    <x v="0"/>
    <n v="1.9E-2"/>
  </r>
  <r>
    <x v="1"/>
    <s v="AZZOLINA PAULO DANIEL"/>
    <x v="0"/>
    <s v="01-07-01-30530555"/>
    <s v="07-005558"/>
    <x v="11"/>
    <m/>
    <x v="183"/>
    <s v="Pesos (ARS)"/>
    <n v="135605"/>
    <n v="100671.75"/>
    <n v="1006.72"/>
    <m/>
    <x v="0"/>
    <n v="1.9E-2"/>
  </r>
  <r>
    <x v="1"/>
    <s v="GONZALEZ NADYA FERNANDA"/>
    <x v="0"/>
    <s v="01-07-01-30531256"/>
    <s v="07-005738"/>
    <x v="2"/>
    <m/>
    <x v="183"/>
    <s v="Pesos (ARS)"/>
    <n v="119740"/>
    <n v="88893.63"/>
    <n v="888.94"/>
    <m/>
    <x v="0"/>
    <n v="1.9E-2"/>
  </r>
  <r>
    <x v="1"/>
    <s v="BUTCOVIC MARIANO ARNALDO"/>
    <x v="0"/>
    <s v="01-07-01-30532325"/>
    <s v="07-006039"/>
    <x v="3"/>
    <m/>
    <x v="183"/>
    <s v="Pesos (ARS)"/>
    <n v="21306"/>
    <n v="15817.05"/>
    <n v="158.16999999999999"/>
    <m/>
    <x v="0"/>
    <n v="1.9E-2"/>
  </r>
  <r>
    <x v="1"/>
    <s v="CARRILLO MAURO VALENTIN"/>
    <x v="0"/>
    <s v="01-07-01-30532976"/>
    <s v="07-006138"/>
    <x v="12"/>
    <m/>
    <x v="183"/>
    <s v="Pesos (ARS)"/>
    <n v="71034"/>
    <n v="52734.9"/>
    <n v="527.35"/>
    <m/>
    <x v="0"/>
    <n v="1.9E-2"/>
  </r>
  <r>
    <x v="1"/>
    <s v="FUICA JOSE LUIS"/>
    <x v="0"/>
    <s v="01-07-01-30533287"/>
    <s v="07-005450"/>
    <x v="13"/>
    <m/>
    <x v="183"/>
    <s v="Pesos (ARS)"/>
    <n v="207744"/>
    <n v="127926.27"/>
    <n v="1279.31"/>
    <m/>
    <x v="0"/>
    <n v="1.9E-2"/>
  </r>
  <r>
    <x v="1"/>
    <s v="HARFIS S.A.S."/>
    <x v="0"/>
    <s v="01-07-01-30533366"/>
    <s v="07-005558"/>
    <x v="11"/>
    <m/>
    <x v="183"/>
    <s v="Pesos (ARS)"/>
    <n v="156413"/>
    <n v="113589.87"/>
    <n v="1135.9000000000001"/>
    <m/>
    <x v="0"/>
    <n v="1.9E-2"/>
  </r>
  <r>
    <x v="1"/>
    <s v="S R L GRANJOL"/>
    <x v="0"/>
    <s v="01-07-01-30533413"/>
    <s v="07-005450"/>
    <x v="13"/>
    <m/>
    <x v="183"/>
    <s v="Pesos (ARS)"/>
    <n v="201227"/>
    <n v="146134.20000000001"/>
    <n v="1461.34"/>
    <m/>
    <x v="0"/>
    <n v="1.9E-2"/>
  </r>
  <r>
    <x v="1"/>
    <s v="SZYMA S.R.L."/>
    <x v="0"/>
    <s v="01-07-01-30533535"/>
    <s v="07-005450"/>
    <x v="13"/>
    <m/>
    <x v="183"/>
    <s v="Pesos (ARS)"/>
    <n v="569224"/>
    <n v="342770.02"/>
    <n v="3427.75"/>
    <m/>
    <x v="0"/>
    <n v="1.9E-2"/>
  </r>
  <r>
    <x v="1"/>
    <s v="CASTERAN FEDERICO SANTIAGO"/>
    <x v="0"/>
    <s v="01-07-01-30533578"/>
    <s v="07-005558"/>
    <x v="11"/>
    <m/>
    <x v="183"/>
    <s v="Pesos (ARS)"/>
    <n v="74059"/>
    <n v="54980.75"/>
    <n v="549.80999999999995"/>
    <m/>
    <x v="0"/>
    <n v="1.9E-2"/>
  </r>
  <r>
    <x v="1"/>
    <s v="LARA LUCAS JOSE ARIEL"/>
    <x v="0"/>
    <s v="01-07-01-30533846"/>
    <s v="07-006039"/>
    <x v="3"/>
    <m/>
    <x v="183"/>
    <s v="Pesos (ARS)"/>
    <n v="81634"/>
    <n v="59284.11"/>
    <n v="592.84"/>
    <m/>
    <x v="0"/>
    <n v="1.9E-2"/>
  </r>
  <r>
    <x v="1"/>
    <s v="LENCINAS ALIDA ESTER"/>
    <x v="0"/>
    <s v="01-07-01-30533860"/>
    <s v="07-006039"/>
    <x v="3"/>
    <m/>
    <x v="183"/>
    <s v="Pesos (ARS)"/>
    <n v="78222"/>
    <n v="58071.199999999997"/>
    <n v="580.71"/>
    <m/>
    <x v="0"/>
    <n v="1.9E-2"/>
  </r>
  <r>
    <x v="1"/>
    <s v="LISOTTO MADERAS DE LISOTTO OSCAR ORESTES Y LISOTTO ALEJANDRO ALFREDO"/>
    <x v="0"/>
    <s v="01-07-01-30533912"/>
    <s v="07-005472"/>
    <x v="6"/>
    <m/>
    <x v="183"/>
    <s v="Pesos (ARS)"/>
    <n v="659437"/>
    <n v="399139.41"/>
    <n v="3991.39"/>
    <m/>
    <x v="0"/>
    <n v="1.9E-2"/>
  </r>
  <r>
    <x v="1"/>
    <s v="TOMAZZELI ORLANDO GABRIEL"/>
    <x v="0"/>
    <s v="01-07-01-30534022"/>
    <s v="07-005738"/>
    <x v="2"/>
    <m/>
    <x v="183"/>
    <s v="Pesos (ARS)"/>
    <n v="78231"/>
    <n v="57756.46"/>
    <n v="577.57000000000005"/>
    <m/>
    <x v="0"/>
    <n v="1.9E-2"/>
  </r>
  <r>
    <x v="1"/>
    <s v="AGRI LEONILDA ESTELA"/>
    <x v="0"/>
    <s v="01-07-01-30534027"/>
    <s v="07-005450"/>
    <x v="13"/>
    <m/>
    <x v="183"/>
    <s v="Pesos (ARS)"/>
    <n v="69056"/>
    <n v="51266.55"/>
    <n v="512.66999999999996"/>
    <m/>
    <x v="0"/>
    <n v="1.9E-2"/>
  </r>
  <r>
    <x v="1"/>
    <s v="ESPADORCHI ADRIANA ELIZABETH"/>
    <x v="0"/>
    <s v="01-07-01-30534035"/>
    <s v="07-005646"/>
    <x v="15"/>
    <m/>
    <x v="183"/>
    <s v="Pesos (ARS)"/>
    <n v="76745"/>
    <n v="56975.19"/>
    <n v="569.75"/>
    <m/>
    <x v="0"/>
    <n v="1.9E-2"/>
  </r>
  <r>
    <x v="1"/>
    <s v="ROCAMORA LAUTARO EZEQUIEL"/>
    <x v="0"/>
    <s v="01-07-01-30534090"/>
    <s v="07-005450"/>
    <x v="13"/>
    <m/>
    <x v="183"/>
    <s v="Pesos (ARS)"/>
    <n v="72609"/>
    <n v="53904.54"/>
    <n v="539.04999999999995"/>
    <m/>
    <x v="0"/>
    <n v="1.9E-2"/>
  </r>
  <r>
    <x v="1"/>
    <s v="BRINO RICARDO"/>
    <x v="0"/>
    <s v="01-07-01-30534176"/>
    <s v="07-005739"/>
    <x v="8"/>
    <m/>
    <x v="183"/>
    <s v="Pesos (ARS)"/>
    <n v="52593"/>
    <n v="39043.910000000003"/>
    <n v="390.44"/>
    <m/>
    <x v="0"/>
    <n v="1.9E-2"/>
  </r>
  <r>
    <x v="1"/>
    <s v="DOMINGUEZ MANUEL ABEL"/>
    <x v="0"/>
    <s v="01-07-01-30534388"/>
    <s v="07-005558"/>
    <x v="11"/>
    <m/>
    <x v="183"/>
    <s v="Pesos (ARS)"/>
    <n v="74729"/>
    <n v="55478.29"/>
    <n v="554.78"/>
    <m/>
    <x v="0"/>
    <n v="1.9E-2"/>
  </r>
  <r>
    <x v="1"/>
    <s v="ORESTE RODOLFO JAVIER"/>
    <x v="0"/>
    <s v="01-07-01-30534400"/>
    <s v="07-005637"/>
    <x v="5"/>
    <m/>
    <x v="183"/>
    <s v="Pesos (ARS)"/>
    <n v="74271"/>
    <n v="55058.59"/>
    <n v="550.59"/>
    <m/>
    <x v="0"/>
    <n v="1.9E-2"/>
  </r>
  <r>
    <x v="1"/>
    <s v="GARRO PABLO ENRIQUE"/>
    <x v="0"/>
    <s v="01-07-01-30535117"/>
    <s v="07-005978"/>
    <x v="4"/>
    <m/>
    <x v="183"/>
    <s v="Pesos (ARS)"/>
    <n v="59568"/>
    <n v="44304.54"/>
    <n v="443.05"/>
    <m/>
    <x v="0"/>
    <n v="1.9E-2"/>
  </r>
  <r>
    <x v="1"/>
    <s v="GONZALEZ JUAN PABLO"/>
    <x v="0"/>
    <s v="01-07-01-30535411"/>
    <s v="07-006039"/>
    <x v="3"/>
    <m/>
    <x v="183"/>
    <s v="Pesos (ARS)"/>
    <n v="79532"/>
    <n v="59153.46"/>
    <n v="591.53"/>
    <m/>
    <x v="0"/>
    <n v="1.9E-2"/>
  </r>
  <r>
    <x v="1"/>
    <s v="IBAÑEZ CLAUDIO ALBERTO"/>
    <x v="0"/>
    <s v="01-07-01-30535463"/>
    <s v="07-005738"/>
    <x v="2"/>
    <m/>
    <x v="183"/>
    <s v="Pesos (ARS)"/>
    <n v="39648"/>
    <n v="29489.119999999999"/>
    <n v="294.89"/>
    <m/>
    <x v="0"/>
    <n v="1.9E-2"/>
  </r>
  <r>
    <x v="1"/>
    <s v="MIATELLO AGUSTINA LAURA"/>
    <x v="0"/>
    <s v="01-07-01-30535748"/>
    <s v="07-005738"/>
    <x v="2"/>
    <m/>
    <x v="183"/>
    <s v="Pesos (ARS)"/>
    <n v="1750.08"/>
    <n v="1312.88"/>
    <n v="13.13"/>
    <m/>
    <x v="0"/>
    <n v="1.9E-2"/>
  </r>
  <r>
    <x v="1"/>
    <s v="MONDATI NESTOR ADRIAN"/>
    <x v="0"/>
    <s v="01-07-01-30536285"/>
    <s v="07-005637"/>
    <x v="5"/>
    <m/>
    <x v="183"/>
    <s v="Pesos (ARS)"/>
    <n v="60493"/>
    <n v="44993.04"/>
    <n v="449.93"/>
    <m/>
    <x v="0"/>
    <n v="1.9E-2"/>
  </r>
  <r>
    <x v="1"/>
    <s v="CORTEZ CARLOS DANIEL"/>
    <x v="0"/>
    <s v="01-07-01-30536486"/>
    <s v="07-005739"/>
    <x v="8"/>
    <m/>
    <x v="183"/>
    <s v="Pesos (ARS)"/>
    <n v="58653"/>
    <n v="43624.88"/>
    <n v="436.25"/>
    <m/>
    <x v="0"/>
    <n v="1.9E-2"/>
  </r>
  <r>
    <x v="1"/>
    <s v="CASTRO AGUSTINA BELEN"/>
    <x v="0"/>
    <s v="01-07-01-30536499"/>
    <s v="07-006637"/>
    <x v="22"/>
    <m/>
    <x v="183"/>
    <s v="Pesos (ARS)"/>
    <n v="84937"/>
    <n v="63527.94"/>
    <n v="635.28"/>
    <m/>
    <x v="0"/>
    <n v="1.9E-2"/>
  </r>
  <r>
    <x v="1"/>
    <s v="CONTRERAS VENEGAS ANGELA ANDREA"/>
    <x v="0"/>
    <s v="01-07-01-30536539"/>
    <s v="07-005738"/>
    <x v="2"/>
    <m/>
    <x v="183"/>
    <s v="Pesos (ARS)"/>
    <n v="52661"/>
    <n v="39168.06"/>
    <n v="391.68"/>
    <m/>
    <x v="0"/>
    <n v="1.9E-2"/>
  </r>
  <r>
    <x v="1"/>
    <s v="BLANCO GABRIEL ESTEBAN HASAN"/>
    <x v="0"/>
    <s v="01-07-01-30537090"/>
    <s v="07-005472"/>
    <x v="6"/>
    <m/>
    <x v="183"/>
    <s v="Pesos (ARS)"/>
    <n v="2684912.72"/>
    <n v="1619760"/>
    <n v="16197.61"/>
    <m/>
    <x v="0"/>
    <n v="1.9E-2"/>
  </r>
  <r>
    <x v="1"/>
    <s v="ELIAS GABRIEL FERNANDO"/>
    <x v="0"/>
    <s v="01-07-01-30538064"/>
    <s v="07-005947"/>
    <x v="19"/>
    <m/>
    <x v="183"/>
    <s v="Pesos (ARS)"/>
    <n v="55273"/>
    <n v="41110.370000000003"/>
    <n v="411.1"/>
    <m/>
    <x v="0"/>
    <n v="1.9E-2"/>
  </r>
  <r>
    <x v="1"/>
    <s v="LEY SECA SOCIEDAD ANONIMA"/>
    <x v="0"/>
    <s v="01-07-01-30538393"/>
    <s v="07-005450"/>
    <x v="13"/>
    <m/>
    <x v="183"/>
    <s v="Pesos (ARS)"/>
    <n v="654048.94999999995"/>
    <n v="382880"/>
    <n v="3828.8"/>
    <m/>
    <x v="0"/>
    <n v="1.9E-2"/>
  </r>
  <r>
    <x v="1"/>
    <s v="CUITIÑO SUSANA BEATRIZ"/>
    <x v="0"/>
    <s v="01-07-01-30539015"/>
    <s v="07-005738"/>
    <x v="2"/>
    <m/>
    <x v="183"/>
    <s v="Pesos (ARS)"/>
    <n v="106804"/>
    <n v="79437.67"/>
    <n v="794.38"/>
    <m/>
    <x v="0"/>
    <n v="1.9E-2"/>
  </r>
  <r>
    <x v="1"/>
    <s v="DIAZ MARIA EUGENIA"/>
    <x v="0"/>
    <s v="01-07-01-30539078"/>
    <s v="07-006138"/>
    <x v="12"/>
    <m/>
    <x v="183"/>
    <s v="Pesos (ARS)"/>
    <n v="103211"/>
    <n v="76907.86"/>
    <n v="769.08"/>
    <m/>
    <x v="0"/>
    <n v="1.9E-2"/>
  </r>
  <r>
    <x v="1"/>
    <s v="AVILES SALAS APARICIO JUSTO"/>
    <x v="0"/>
    <s v="01-07-01-30539204"/>
    <s v="07-005450"/>
    <x v="13"/>
    <m/>
    <x v="183"/>
    <s v="Pesos (ARS)"/>
    <n v="56888"/>
    <n v="42311.67"/>
    <n v="423.12"/>
    <m/>
    <x v="0"/>
    <n v="1.9E-2"/>
  </r>
  <r>
    <x v="1"/>
    <s v="TONIDANDEL MARIA EUGENIA"/>
    <x v="0"/>
    <s v="01-07-01-30539209"/>
    <s v="07-005539"/>
    <x v="10"/>
    <m/>
    <x v="183"/>
    <s v="Pesos (ARS)"/>
    <n v="124417"/>
    <n v="92537.52"/>
    <n v="925.38"/>
    <m/>
    <x v="0"/>
    <n v="1.9E-2"/>
  </r>
  <r>
    <x v="1"/>
    <s v="MANNL ALFREDO ALEJANDRO"/>
    <x v="0"/>
    <s v="01-07-01-30539347"/>
    <s v="07-005978"/>
    <x v="4"/>
    <m/>
    <x v="183"/>
    <s v="Pesos (ARS)"/>
    <n v="231046"/>
    <n v="142541"/>
    <n v="1425.4"/>
    <m/>
    <x v="0"/>
    <n v="1.9E-2"/>
  </r>
  <r>
    <x v="1"/>
    <s v="ROJAS HIDALGO EDUARDO JAVIER"/>
    <x v="0"/>
    <s v="01-07-01-30539385"/>
    <s v="07-005539"/>
    <x v="10"/>
    <m/>
    <x v="183"/>
    <s v="Pesos (ARS)"/>
    <n v="51887"/>
    <n v="37749.89"/>
    <n v="377.5"/>
    <m/>
    <x v="0"/>
    <n v="1.9E-2"/>
  </r>
  <r>
    <x v="1"/>
    <s v="FANTINO NELSON RAFAEL"/>
    <x v="0"/>
    <s v="01-07-01-30539751"/>
    <s v="07-005450"/>
    <x v="13"/>
    <m/>
    <x v="183"/>
    <s v="Pesos (ARS)"/>
    <n v="176683"/>
    <n v="131411.42000000001"/>
    <n v="1314.11"/>
    <m/>
    <x v="0"/>
    <n v="1.9E-2"/>
  </r>
  <r>
    <x v="1"/>
    <s v="LOPEZ GUSTAVO ADOLFO"/>
    <x v="0"/>
    <s v="01-07-01-30540002"/>
    <s v="07-006993"/>
    <x v="7"/>
    <m/>
    <x v="183"/>
    <s v="Pesos (ARS)"/>
    <n v="89577"/>
    <n v="66624.899999999994"/>
    <n v="666.25"/>
    <m/>
    <x v="0"/>
    <n v="1.9E-2"/>
  </r>
  <r>
    <x v="1"/>
    <s v="SEGURA DIANA MARIA"/>
    <x v="0"/>
    <s v="01-07-01-30540229"/>
    <s v="07-006415"/>
    <x v="24"/>
    <m/>
    <x v="183"/>
    <s v="Pesos (ARS)"/>
    <n v="132406"/>
    <n v="98480.43"/>
    <n v="984.8"/>
    <m/>
    <x v="0"/>
    <n v="1.9E-2"/>
  </r>
  <r>
    <x v="1"/>
    <s v="ARRIETA RAUL ALFREDO"/>
    <x v="0"/>
    <s v="01-07-01-30540794"/>
    <s v="07-006138"/>
    <x v="12"/>
    <m/>
    <x v="183"/>
    <s v="Pesos (ARS)"/>
    <n v="135061"/>
    <n v="100454.39999999999"/>
    <n v="1004.54"/>
    <m/>
    <x v="0"/>
    <n v="1.9E-2"/>
  </r>
  <r>
    <x v="1"/>
    <s v="PALPACELLI MARCELA FLORINDA"/>
    <x v="0"/>
    <s v="01-07-01-30540973"/>
    <s v="07-005637"/>
    <x v="5"/>
    <m/>
    <x v="183"/>
    <s v="Pesos (ARS)"/>
    <n v="117481"/>
    <n v="87378.87"/>
    <n v="873.79"/>
    <m/>
    <x v="0"/>
    <n v="1.9E-2"/>
  </r>
  <r>
    <x v="1"/>
    <s v="ORLANDO JUAN MANUEL"/>
    <x v="0"/>
    <s v="01-07-01-30540977"/>
    <s v="07-005646"/>
    <x v="15"/>
    <m/>
    <x v="183"/>
    <s v="Pesos (ARS)"/>
    <n v="144450"/>
    <n v="107437.32"/>
    <n v="1074.3699999999999"/>
    <m/>
    <x v="0"/>
    <n v="1.9E-2"/>
  </r>
  <r>
    <x v="1"/>
    <s v="CONCEPCION MELISA PAULA"/>
    <x v="0"/>
    <s v="01-07-01-30541064"/>
    <s v="07-006138"/>
    <x v="12"/>
    <m/>
    <x v="183"/>
    <s v="Pesos (ARS)"/>
    <n v="93519"/>
    <n v="69946.87"/>
    <n v="699.47"/>
    <m/>
    <x v="0"/>
    <n v="1.9E-2"/>
  </r>
  <r>
    <x v="1"/>
    <s v="TOLEDO SACCHI DANIELA BELEN"/>
    <x v="0"/>
    <s v="01-07-01-30541310"/>
    <s v="07-006138"/>
    <x v="12"/>
    <m/>
    <x v="183"/>
    <s v="Pesos (ARS)"/>
    <n v="32080"/>
    <n v="23860.28"/>
    <n v="238.6"/>
    <m/>
    <x v="0"/>
    <n v="1.9E-2"/>
  </r>
  <r>
    <x v="1"/>
    <s v="TORRES MENDOZA NOELIA EVANGELINA"/>
    <x v="0"/>
    <s v="01-07-01-30541549"/>
    <s v="07-006039"/>
    <x v="3"/>
    <m/>
    <x v="183"/>
    <s v="Pesos (ARS)"/>
    <n v="98200"/>
    <n v="73038.2"/>
    <n v="730.38"/>
    <m/>
    <x v="0"/>
    <n v="1.9E-2"/>
  </r>
  <r>
    <x v="1"/>
    <s v="DI LEO DIEGO NICOLAS"/>
    <x v="0"/>
    <s v="01-07-01-30541720"/>
    <s v="07-006039"/>
    <x v="3"/>
    <m/>
    <x v="183"/>
    <s v="Pesos (ARS)"/>
    <n v="101068"/>
    <n v="75171.72"/>
    <n v="751.72"/>
    <m/>
    <x v="0"/>
    <n v="1.9E-2"/>
  </r>
  <r>
    <x v="1"/>
    <s v="FALCON MIQUEAS JUAN ANTONIO"/>
    <x v="0"/>
    <s v="01-07-01-30541759"/>
    <s v="07-005637"/>
    <x v="5"/>
    <m/>
    <x v="183"/>
    <s v="Pesos (ARS)"/>
    <n v="88360"/>
    <n v="65720"/>
    <n v="657.2"/>
    <m/>
    <x v="0"/>
    <n v="1.9E-2"/>
  </r>
  <r>
    <x v="1"/>
    <s v="HANNOUN MARTIN SEBASTIAN"/>
    <x v="0"/>
    <s v="01-07-01-30541820"/>
    <s v="07-006138"/>
    <x v="12"/>
    <m/>
    <x v="183"/>
    <s v="Pesos (ARS)"/>
    <n v="50873"/>
    <n v="37837.82"/>
    <n v="378.38"/>
    <m/>
    <x v="0"/>
    <n v="1.9E-2"/>
  </r>
  <r>
    <x v="1"/>
    <s v="TOBARES CRISTIAN ANDRES"/>
    <x v="0"/>
    <s v="01-07-01-30541902"/>
    <s v="07-005646"/>
    <x v="15"/>
    <m/>
    <x v="183"/>
    <s v="Pesos (ARS)"/>
    <n v="70985"/>
    <n v="52895.55"/>
    <n v="528.96"/>
    <m/>
    <x v="0"/>
    <n v="1.9E-2"/>
  </r>
  <r>
    <x v="1"/>
    <s v="ALBORNOZ MARIO ARIEL"/>
    <x v="0"/>
    <s v="01-07-01-30542032"/>
    <s v="07-005450"/>
    <x v="13"/>
    <m/>
    <x v="183"/>
    <s v="Pesos (ARS)"/>
    <n v="57037"/>
    <n v="42422.76"/>
    <n v="424.23"/>
    <m/>
    <x v="0"/>
    <n v="1.9E-2"/>
  </r>
  <r>
    <x v="1"/>
    <s v="LINARDELLI ADA AIDA"/>
    <x v="0"/>
    <s v="01-07-01-30542186"/>
    <s v="07-005637"/>
    <x v="5"/>
    <m/>
    <x v="183"/>
    <s v="Pesos (ARS)"/>
    <n v="89681"/>
    <n v="66702.2"/>
    <n v="667.02"/>
    <m/>
    <x v="0"/>
    <n v="1.9E-2"/>
  </r>
  <r>
    <x v="1"/>
    <s v="ROMERO ERNESTO ANDRES"/>
    <x v="0"/>
    <s v="01-07-01-30542432"/>
    <s v="07-005472"/>
    <x v="6"/>
    <m/>
    <x v="183"/>
    <s v="Pesos (ARS)"/>
    <n v="162958"/>
    <n v="121203.05"/>
    <n v="1212.03"/>
    <m/>
    <x v="0"/>
    <n v="1.9E-2"/>
  </r>
  <r>
    <x v="1"/>
    <s v="GLIKAD S.A.S"/>
    <x v="0"/>
    <s v="01-07-01-30542672"/>
    <s v="07-005539"/>
    <x v="10"/>
    <m/>
    <x v="183"/>
    <s v="Pesos (ARS)"/>
    <n v="78151"/>
    <n v="56858.05"/>
    <n v="568.58000000000004"/>
    <m/>
    <x v="0"/>
    <n v="1.9E-2"/>
  </r>
  <r>
    <x v="1"/>
    <s v="MELI FEDERICO DANIEL"/>
    <x v="0"/>
    <s v="01-07-01-30542913"/>
    <s v="07-005539"/>
    <x v="10"/>
    <m/>
    <x v="183"/>
    <s v="Pesos (ARS)"/>
    <n v="78582"/>
    <n v="58446.83"/>
    <n v="584.47"/>
    <m/>
    <x v="0"/>
    <n v="1.9E-2"/>
  </r>
  <r>
    <x v="1"/>
    <s v="MENDOZA VINEYARDS  S. A."/>
    <x v="0"/>
    <s v="01-07-01-30543055"/>
    <s v="07-005637"/>
    <x v="5"/>
    <m/>
    <x v="183"/>
    <s v="Pesos (ARS)"/>
    <n v="111670"/>
    <n v="83056.5"/>
    <n v="830.57"/>
    <m/>
    <x v="0"/>
    <n v="1.9E-2"/>
  </r>
  <r>
    <x v="1"/>
    <s v="SANCHEZ ROMINA SOLEDAD"/>
    <x v="0"/>
    <s v="01-07-01-30545020"/>
    <s v="07-006138"/>
    <x v="12"/>
    <m/>
    <x v="183"/>
    <s v="Pesos (ARS)"/>
    <n v="141739"/>
    <n v="105420.96"/>
    <n v="1054.21"/>
    <m/>
    <x v="0"/>
    <n v="1.9E-2"/>
  </r>
  <r>
    <x v="1"/>
    <s v="CRESPIN DAVID ERNESTO"/>
    <x v="0"/>
    <s v="01-07-01-30545025"/>
    <s v="07-005637"/>
    <x v="5"/>
    <m/>
    <x v="183"/>
    <s v="Pesos (ARS)"/>
    <n v="72118"/>
    <n v="53639.47"/>
    <n v="536.39"/>
    <m/>
    <x v="0"/>
    <n v="1.9E-2"/>
  </r>
  <r>
    <x v="1"/>
    <s v="ROJAS HIDALGO EDUARDO JAVIER"/>
    <x v="0"/>
    <s v="01-07-01-30545250"/>
    <s v="07-005539"/>
    <x v="10"/>
    <m/>
    <x v="183"/>
    <s v="Pesos (ARS)"/>
    <n v="63644"/>
    <n v="46303.040000000001"/>
    <n v="463.03"/>
    <m/>
    <x v="0"/>
    <n v="1.9E-2"/>
  </r>
  <r>
    <x v="1"/>
    <s v="STAITI GERMAN DANIEL"/>
    <x v="0"/>
    <s v="01-07-01-30545517"/>
    <s v="07-005739"/>
    <x v="8"/>
    <m/>
    <x v="183"/>
    <s v="Pesos (ARS)"/>
    <n v="85943"/>
    <n v="63921.45"/>
    <n v="639.21"/>
    <m/>
    <x v="0"/>
    <n v="1.9E-2"/>
  </r>
  <r>
    <x v="1"/>
    <s v="NEUROLOGIA CLINICA SOCIEDAD ANONIMA"/>
    <x v="0"/>
    <s v="01-07-01-30545675"/>
    <s v="07-005558"/>
    <x v="11"/>
    <m/>
    <x v="183"/>
    <s v="Pesos (ARS)"/>
    <n v="166225"/>
    <n v="120934.84"/>
    <n v="1209.3499999999999"/>
    <m/>
    <x v="0"/>
    <n v="1.9E-2"/>
  </r>
  <r>
    <x v="1"/>
    <s v="PAYERO ARAOZ LUIS ADRIAN"/>
    <x v="0"/>
    <s v="01-07-01-30545684"/>
    <s v="07-005637"/>
    <x v="5"/>
    <m/>
    <x v="183"/>
    <s v="Pesos (ARS)"/>
    <n v="130992"/>
    <n v="97428.14"/>
    <n v="974.28"/>
    <m/>
    <x v="0"/>
    <n v="1.9E-2"/>
  </r>
  <r>
    <x v="1"/>
    <s v="AVILA ARIEL ALEJANDRO"/>
    <x v="0"/>
    <s v="01-07-01-30546108"/>
    <s v="07-005738"/>
    <x v="2"/>
    <m/>
    <x v="183"/>
    <s v="Pesos (ARS)"/>
    <n v="36402"/>
    <n v="27075.15"/>
    <n v="270.75"/>
    <m/>
    <x v="0"/>
    <n v="1.9E-2"/>
  </r>
  <r>
    <x v="1"/>
    <s v="EL TRASANDINO S.A."/>
    <x v="0"/>
    <s v="01-07-01-30546202"/>
    <s v="07-006025"/>
    <x v="0"/>
    <m/>
    <x v="183"/>
    <s v="Pesos (ARS)"/>
    <n v="957931"/>
    <n v="585076"/>
    <n v="5850.74"/>
    <m/>
    <x v="0"/>
    <n v="1.9E-2"/>
  </r>
  <r>
    <x v="1"/>
    <s v="FLORES MIRIAM ESTELA"/>
    <x v="0"/>
    <s v="01-07-01-30546520"/>
    <s v="07-005539"/>
    <x v="10"/>
    <m/>
    <x v="183"/>
    <s v="Pesos (ARS)"/>
    <n v="59751"/>
    <n v="44440.81"/>
    <n v="444.41"/>
    <m/>
    <x v="0"/>
    <n v="1.9E-2"/>
  </r>
  <r>
    <x v="1"/>
    <s v="AGMEN SA"/>
    <x v="0"/>
    <s v="01-07-01-30547322"/>
    <s v="07-005450"/>
    <x v="13"/>
    <m/>
    <x v="183"/>
    <s v="Pesos (ARS)"/>
    <n v="851777"/>
    <n v="513862"/>
    <n v="5138.62"/>
    <m/>
    <x v="0"/>
    <n v="1.9E-2"/>
  </r>
  <r>
    <x v="1"/>
    <s v="RETORTUÑO S.R.L."/>
    <x v="0"/>
    <s v="01-07-01-30547605"/>
    <s v="07-005539"/>
    <x v="10"/>
    <m/>
    <x v="183"/>
    <s v="Pesos (ARS)"/>
    <n v="12026"/>
    <n v="7255"/>
    <n v="72.55"/>
    <m/>
    <x v="0"/>
    <n v="1.9E-2"/>
  </r>
  <r>
    <x v="1"/>
    <s v="GLIKAD S.A.S"/>
    <x v="0"/>
    <s v="01-07-01-30547623"/>
    <s v="07-005539"/>
    <x v="10"/>
    <m/>
    <x v="183"/>
    <s v="Pesos (ARS)"/>
    <n v="118637"/>
    <n v="86312.93"/>
    <n v="863.13"/>
    <m/>
    <x v="0"/>
    <n v="1.9E-2"/>
  </r>
  <r>
    <x v="1"/>
    <s v="RETORTUÑO S.R.L."/>
    <x v="0"/>
    <s v="01-07-01-30547627"/>
    <s v="07-005539"/>
    <x v="10"/>
    <m/>
    <x v="183"/>
    <s v="Pesos (ARS)"/>
    <n v="136277"/>
    <n v="99147.22"/>
    <n v="991.47"/>
    <m/>
    <x v="0"/>
    <n v="1.9E-2"/>
  </r>
  <r>
    <x v="1"/>
    <s v="SIMONDI RICARDO PEDRO"/>
    <x v="0"/>
    <s v="01-07-01-30549240"/>
    <s v="07-005738"/>
    <x v="2"/>
    <m/>
    <x v="183"/>
    <s v="Pesos (ARS)"/>
    <n v="342627"/>
    <n v="232055.37"/>
    <n v="2320.5700000000002"/>
    <m/>
    <x v="0"/>
    <n v="1.9E-2"/>
  </r>
  <r>
    <x v="1"/>
    <s v="S R L GRANJOL"/>
    <x v="0"/>
    <s v="01-07-01-30549549"/>
    <s v="07-005450"/>
    <x v="13"/>
    <m/>
    <x v="183"/>
    <s v="Pesos (ARS)"/>
    <n v="13191"/>
    <n v="8726.32"/>
    <n v="87.28"/>
    <m/>
    <x v="0"/>
    <n v="1.9E-2"/>
  </r>
  <r>
    <x v="1"/>
    <s v="GONZALEZ VANINA CECILIA"/>
    <x v="0"/>
    <s v="01-07-01-30550080"/>
    <s v="07-005738"/>
    <x v="2"/>
    <m/>
    <x v="183"/>
    <s v="Pesos (ARS)"/>
    <n v="27691"/>
    <n v="20595.84"/>
    <n v="205.96"/>
    <m/>
    <x v="0"/>
    <n v="1.9E-2"/>
  </r>
  <r>
    <x v="1"/>
    <s v="CACERES MONICA MARIELA"/>
    <x v="0"/>
    <s v="01-07-01-30550123"/>
    <s v="07-006138"/>
    <x v="12"/>
    <m/>
    <x v="183"/>
    <s v="Pesos (ARS)"/>
    <n v="68852"/>
    <n v="51210.13"/>
    <n v="512.1"/>
    <m/>
    <x v="0"/>
    <n v="1.9E-2"/>
  </r>
  <r>
    <x v="1"/>
    <s v="CAMPOS CARLOS ATILIO"/>
    <x v="0"/>
    <s v="01-07-01-30550459"/>
    <s v="07-006138"/>
    <x v="12"/>
    <m/>
    <x v="183"/>
    <s v="Pesos (ARS)"/>
    <n v="105072"/>
    <n v="78149.649999999994"/>
    <n v="781.5"/>
    <m/>
    <x v="0"/>
    <n v="1.9E-2"/>
  </r>
  <r>
    <x v="1"/>
    <s v="SERVICIOS TERRESTRES INTREGADOS SAS"/>
    <x v="0"/>
    <s v="01-07-01-30550472"/>
    <s v="07-005558"/>
    <x v="11"/>
    <m/>
    <x v="183"/>
    <s v="Pesos (ARS)"/>
    <n v="56651"/>
    <n v="42134.87"/>
    <n v="421.35"/>
    <m/>
    <x v="0"/>
    <n v="1.9E-2"/>
  </r>
  <r>
    <x v="1"/>
    <s v="ALGUACIL VALENTINA"/>
    <x v="0"/>
    <s v="01-07-01-30550903"/>
    <s v="07-005978"/>
    <x v="4"/>
    <m/>
    <x v="183"/>
    <s v="Pesos (ARS)"/>
    <n v="82810"/>
    <n v="61591.21"/>
    <n v="615.91"/>
    <m/>
    <x v="0"/>
    <n v="1.9E-2"/>
  </r>
  <r>
    <x v="1"/>
    <s v="ORTIZ MONICA REGINA"/>
    <x v="0"/>
    <s v="01-07-01-30551592"/>
    <s v="07-006009"/>
    <x v="20"/>
    <m/>
    <x v="183"/>
    <s v="Pesos (ARS)"/>
    <n v="38777.480000000003"/>
    <n v="28841.119999999999"/>
    <n v="288.42"/>
    <m/>
    <x v="0"/>
    <n v="1.9E-2"/>
  </r>
  <r>
    <x v="1"/>
    <s v="SOLIS LUIS EVARISTO"/>
    <x v="0"/>
    <s v="01-07-01-30551772"/>
    <s v="07-005558"/>
    <x v="11"/>
    <m/>
    <x v="183"/>
    <s v="Pesos (ARS)"/>
    <n v="250356"/>
    <n v="186207.8"/>
    <n v="1862.08"/>
    <m/>
    <x v="0"/>
    <n v="1.9E-2"/>
  </r>
  <r>
    <x v="1"/>
    <s v="PYP CAMIONES S.A."/>
    <x v="0"/>
    <s v="01-07-01-30551782"/>
    <s v="07-005558"/>
    <x v="11"/>
    <m/>
    <x v="183"/>
    <s v="Pesos (ARS)"/>
    <n v="1259629.43"/>
    <n v="824666"/>
    <n v="8246.66"/>
    <m/>
    <x v="0"/>
    <n v="1.9E-2"/>
  </r>
  <r>
    <x v="1"/>
    <s v="CABEZA NATACHA FLORENCIA"/>
    <x v="0"/>
    <s v="01-07-01-30551932"/>
    <s v="07-005539"/>
    <x v="10"/>
    <m/>
    <x v="183"/>
    <s v="Pesos (ARS)"/>
    <n v="130296"/>
    <n v="96910.04"/>
    <n v="969.1"/>
    <m/>
    <x v="0"/>
    <n v="1.9E-2"/>
  </r>
  <r>
    <x v="1"/>
    <s v="ROJAS HIDALGO EDUARDO JAVIER"/>
    <x v="0"/>
    <s v="01-07-01-30552118"/>
    <s v="07-005539"/>
    <x v="10"/>
    <m/>
    <x v="183"/>
    <s v="Pesos (ARS)"/>
    <n v="7386"/>
    <n v="5037"/>
    <n v="50.37"/>
    <m/>
    <x v="0"/>
    <n v="1.9E-2"/>
  </r>
  <r>
    <x v="1"/>
    <s v="DISSAN SRL"/>
    <x v="0"/>
    <s v="01-07-01-30552333"/>
    <s v="07-005450"/>
    <x v="13"/>
    <m/>
    <x v="183"/>
    <s v="Pesos (ARS)"/>
    <n v="711470.58"/>
    <n v="455007"/>
    <n v="4550.01"/>
    <m/>
    <x v="0"/>
    <n v="1.9E-2"/>
  </r>
  <r>
    <x v="1"/>
    <s v="URDANIZ DANIELA LAURA"/>
    <x v="0"/>
    <s v="01-07-01-30552351"/>
    <s v="07-005558"/>
    <x v="11"/>
    <m/>
    <x v="183"/>
    <s v="Pesos (ARS)"/>
    <n v="88477"/>
    <n v="65806.539999999994"/>
    <n v="658.07"/>
    <m/>
    <x v="0"/>
    <n v="1.9E-2"/>
  </r>
  <r>
    <x v="1"/>
    <s v="LUCERO MARCELO DARDO"/>
    <x v="0"/>
    <s v="01-07-01-30552451"/>
    <s v="07-005558"/>
    <x v="11"/>
    <m/>
    <x v="183"/>
    <s v="Pesos (ARS)"/>
    <n v="65722"/>
    <n v="48881.65"/>
    <n v="488.82"/>
    <m/>
    <x v="0"/>
    <n v="1.9E-2"/>
  </r>
  <r>
    <x v="1"/>
    <s v="MGV S.A."/>
    <x v="0"/>
    <s v="01-07-01-30552468"/>
    <s v="07-005539"/>
    <x v="10"/>
    <m/>
    <x v="183"/>
    <s v="Pesos (ARS)"/>
    <n v="15671"/>
    <n v="10687"/>
    <n v="106.87"/>
    <m/>
    <x v="0"/>
    <n v="1.9E-2"/>
  </r>
  <r>
    <x v="1"/>
    <s v="KAIKEN SA"/>
    <x v="0"/>
    <s v="01-07-01-30552484"/>
    <s v="07-005450"/>
    <x v="13"/>
    <m/>
    <x v="183"/>
    <s v="Pesos (ARS)"/>
    <n v="606720"/>
    <n v="413786"/>
    <n v="4137.8500000000004"/>
    <m/>
    <x v="0"/>
    <n v="1.9E-2"/>
  </r>
  <r>
    <x v="1"/>
    <s v="DIAZ MUÑOZ MATIAS"/>
    <x v="0"/>
    <s v="01-07-01-30552636"/>
    <s v="07-005738"/>
    <x v="2"/>
    <m/>
    <x v="183"/>
    <s v="Pesos (ARS)"/>
    <n v="29986"/>
    <n v="20909"/>
    <n v="209.09"/>
    <m/>
    <x v="0"/>
    <n v="1.9E-2"/>
  </r>
  <r>
    <x v="1"/>
    <s v="ELASKAR MARIA LAURA"/>
    <x v="0"/>
    <s v="01-07-01-30552792"/>
    <s v="07-005558"/>
    <x v="11"/>
    <m/>
    <x v="183"/>
    <s v="Pesos (ARS)"/>
    <n v="66655"/>
    <n v="49575.83"/>
    <n v="495.76"/>
    <m/>
    <x v="0"/>
    <n v="1.9E-2"/>
  </r>
  <r>
    <x v="1"/>
    <s v="DELGADO GABRIELA ALEJANDRA"/>
    <x v="0"/>
    <s v="01-07-01-30553168"/>
    <s v="07-005637"/>
    <x v="5"/>
    <m/>
    <x v="183"/>
    <s v="Pesos (ARS)"/>
    <n v="56820"/>
    <n v="42339.43"/>
    <n v="423.39"/>
    <m/>
    <x v="0"/>
    <n v="1.9E-2"/>
  </r>
  <r>
    <x v="1"/>
    <s v="RECAUDONIC SA"/>
    <x v="0"/>
    <s v="01-07-01-30553401"/>
    <s v="07-005558"/>
    <x v="11"/>
    <m/>
    <x v="183"/>
    <s v="Pesos (ARS)"/>
    <n v="51750"/>
    <n v="37649.86"/>
    <n v="376.5"/>
    <m/>
    <x v="0"/>
    <n v="1.9E-2"/>
  </r>
  <r>
    <x v="1"/>
    <s v="MGV S.A."/>
    <x v="0"/>
    <s v="01-07-01-30553451"/>
    <s v="07-005539"/>
    <x v="10"/>
    <m/>
    <x v="183"/>
    <s v="Pesos (ARS)"/>
    <n v="16216"/>
    <n v="11059"/>
    <n v="110.59"/>
    <m/>
    <x v="0"/>
    <n v="1.9E-2"/>
  </r>
  <r>
    <x v="1"/>
    <s v="LOPEZ LAURA NATALIA"/>
    <x v="0"/>
    <s v="01-07-01-30553505"/>
    <s v="07-005738"/>
    <x v="2"/>
    <m/>
    <x v="183"/>
    <s v="Pesos (ARS)"/>
    <n v="72915"/>
    <n v="50843"/>
    <n v="508.42"/>
    <m/>
    <x v="0"/>
    <n v="1.9E-2"/>
  </r>
  <r>
    <x v="1"/>
    <s v="CIMINO SANDRA VIVIANA"/>
    <x v="0"/>
    <s v="01-07-01-30553806"/>
    <s v="07-005485"/>
    <x v="13"/>
    <m/>
    <x v="183"/>
    <s v="Pesos (ARS)"/>
    <n v="76661"/>
    <n v="57018"/>
    <n v="570.17999999999995"/>
    <m/>
    <x v="0"/>
    <n v="1.9E-2"/>
  </r>
  <r>
    <x v="1"/>
    <s v="MORILLAS JAVIER HUMBERTO"/>
    <x v="0"/>
    <s v="01-07-01-30553919"/>
    <s v="07-006039"/>
    <x v="3"/>
    <m/>
    <x v="183"/>
    <s v="Pesos (ARS)"/>
    <n v="31943"/>
    <n v="23758.06"/>
    <n v="237.58"/>
    <m/>
    <x v="0"/>
    <n v="1.9E-2"/>
  </r>
  <r>
    <x v="1"/>
    <s v="SOSA CRISTIAN HECTOR"/>
    <x v="0"/>
    <s v="01-07-01-30554409"/>
    <s v="07-006039"/>
    <x v="3"/>
    <m/>
    <x v="183"/>
    <s v="Pesos (ARS)"/>
    <n v="64106"/>
    <n v="47680.08"/>
    <n v="476.8"/>
    <m/>
    <x v="0"/>
    <n v="1.9E-2"/>
  </r>
  <r>
    <x v="1"/>
    <s v="BENHASHLEY SA"/>
    <x v="0"/>
    <s v="01-07-01-30554898"/>
    <s v="07-007176"/>
    <x v="28"/>
    <m/>
    <x v="183"/>
    <s v="Pesos (ARS)"/>
    <n v="1121829"/>
    <n v="765093"/>
    <n v="7650.93"/>
    <m/>
    <x v="0"/>
    <n v="1.9E-2"/>
  </r>
  <r>
    <x v="1"/>
    <s v="ALVAREZ HERRERA MATIAS RUBEN"/>
    <x v="0"/>
    <s v="01-07-01-30554903"/>
    <s v="07-006039"/>
    <x v="3"/>
    <m/>
    <x v="183"/>
    <s v="Pesos (ARS)"/>
    <n v="57361"/>
    <n v="42663.14"/>
    <n v="426.63"/>
    <m/>
    <x v="0"/>
    <n v="1.9E-2"/>
  </r>
  <r>
    <x v="1"/>
    <s v="PYM AUTOELEVADORES SOCIEDAD ANONIMA"/>
    <x v="0"/>
    <s v="01-07-01-30555426"/>
    <s v="07-005558"/>
    <x v="11"/>
    <m/>
    <x v="183"/>
    <s v="Pesos (ARS)"/>
    <n v="23869"/>
    <n v="15282"/>
    <n v="152.81"/>
    <m/>
    <x v="0"/>
    <n v="1.9E-2"/>
  </r>
  <r>
    <x v="1"/>
    <s v="VARACCA VIVIANA NOEMI"/>
    <x v="0"/>
    <s v="01-07-01-30555520"/>
    <s v="07-005738"/>
    <x v="2"/>
    <m/>
    <x v="183"/>
    <s v="Pesos (ARS)"/>
    <n v="27040"/>
    <n v="20111.55"/>
    <n v="201.12"/>
    <m/>
    <x v="0"/>
    <n v="1.9E-2"/>
  </r>
  <r>
    <x v="1"/>
    <s v="MAÑAS ROBERTO JUAN"/>
    <x v="0"/>
    <s v="01-07-01-30555522"/>
    <s v="07-005738"/>
    <x v="2"/>
    <m/>
    <x v="183"/>
    <s v="Pesos (ARS)"/>
    <n v="61563"/>
    <n v="45789.11"/>
    <n v="457.89"/>
    <m/>
    <x v="0"/>
    <n v="1.9E-2"/>
  </r>
  <r>
    <x v="1"/>
    <s v="ORELLANO JULIO RODOLFO"/>
    <x v="0"/>
    <s v="01-07-01-30555693"/>
    <s v="07-005978"/>
    <x v="4"/>
    <m/>
    <x v="183"/>
    <s v="Pesos (ARS)"/>
    <n v="80657.67"/>
    <n v="59569.33"/>
    <n v="595.67999999999995"/>
    <m/>
    <x v="0"/>
    <n v="1.9E-2"/>
  </r>
  <r>
    <x v="1"/>
    <s v="LEBOEUF LEONEL ALBERTO"/>
    <x v="0"/>
    <s v="01-07-01-30556060"/>
    <s v="07-005472"/>
    <x v="6"/>
    <m/>
    <x v="183"/>
    <s v="Pesos (ARS)"/>
    <n v="922845"/>
    <n v="629385"/>
    <n v="6293.84"/>
    <m/>
    <x v="0"/>
    <n v="1.9E-2"/>
  </r>
  <r>
    <x v="1"/>
    <s v="MADDIO HNOS S.A."/>
    <x v="0"/>
    <s v="01-07-01-30556063"/>
    <s v="07-005646"/>
    <x v="15"/>
    <m/>
    <x v="183"/>
    <s v="Pesos (ARS)"/>
    <n v="752807"/>
    <n v="513418"/>
    <n v="5134.18"/>
    <m/>
    <x v="0"/>
    <n v="1.9E-2"/>
  </r>
  <r>
    <x v="1"/>
    <s v="CUARSIL SA"/>
    <x v="0"/>
    <s v="01-07-01-30556070"/>
    <s v="07-005450"/>
    <x v="13"/>
    <m/>
    <x v="183"/>
    <s v="Pesos (ARS)"/>
    <n v="422197.78"/>
    <n v="287941.5"/>
    <n v="2879.44"/>
    <m/>
    <x v="0"/>
    <n v="1.9E-2"/>
  </r>
  <r>
    <x v="1"/>
    <s v="MATIAS HERNAN DI SETTIMIO Y LEONEL ALEXIS DI SETTIMIO"/>
    <x v="0"/>
    <s v="01-07-01-30556073"/>
    <s v="07-005472"/>
    <x v="6"/>
    <m/>
    <x v="183"/>
    <s v="Pesos (ARS)"/>
    <n v="318964"/>
    <n v="217535"/>
    <n v="2175.35"/>
    <m/>
    <x v="0"/>
    <n v="1.9E-2"/>
  </r>
  <r>
    <x v="1"/>
    <s v="VALENTI NOELIA BELEN"/>
    <x v="0"/>
    <s v="01-07-01-30556250"/>
    <s v="07-005739"/>
    <x v="8"/>
    <m/>
    <x v="183"/>
    <s v="Pesos (ARS)"/>
    <n v="47680"/>
    <n v="35462.480000000003"/>
    <n v="354.62"/>
    <m/>
    <x v="0"/>
    <n v="1.9E-2"/>
  </r>
  <r>
    <x v="1"/>
    <s v="CABEZA NATACHA FLORENCIA"/>
    <x v="0"/>
    <s v="01-07-01-30556311"/>
    <s v="07-005539"/>
    <x v="10"/>
    <m/>
    <x v="183"/>
    <s v="Pesos (ARS)"/>
    <n v="5404"/>
    <n v="3768"/>
    <n v="37.68"/>
    <m/>
    <x v="0"/>
    <n v="1.9E-2"/>
  </r>
  <r>
    <x v="1"/>
    <s v="SANTA CLARA JUAN FACUNDO"/>
    <x v="0"/>
    <s v="01-07-01-30556726"/>
    <s v="07-005450"/>
    <x v="13"/>
    <m/>
    <x v="183"/>
    <s v="Pesos (ARS)"/>
    <n v="8994"/>
    <n v="6134"/>
    <n v="61.33"/>
    <m/>
    <x v="0"/>
    <n v="1.9E-2"/>
  </r>
  <r>
    <x v="1"/>
    <s v="AGRUPACION DEL OESTE SA"/>
    <x v="0"/>
    <s v="01-07-01-30556738"/>
    <s v="07-006993"/>
    <x v="7"/>
    <m/>
    <x v="183"/>
    <s v="Pesos (ARS)"/>
    <n v="10921"/>
    <n v="7448"/>
    <n v="74.47"/>
    <m/>
    <x v="0"/>
    <n v="1.9E-2"/>
  </r>
  <r>
    <x v="1"/>
    <s v="NOLI MARIA LAURA"/>
    <x v="0"/>
    <s v="01-07-01-30556844"/>
    <s v="07-005539"/>
    <x v="10"/>
    <m/>
    <x v="183"/>
    <s v="Pesos (ARS)"/>
    <n v="58928"/>
    <n v="41090"/>
    <n v="410.9"/>
    <m/>
    <x v="0"/>
    <n v="1.9E-2"/>
  </r>
  <r>
    <x v="1"/>
    <s v="ZAPATA JORGE ALEJANDRO"/>
    <x v="0"/>
    <s v="01-07-01-30556958"/>
    <s v="07-005637"/>
    <x v="5"/>
    <m/>
    <x v="183"/>
    <s v="Pesos (ARS)"/>
    <n v="79216"/>
    <n v="58918.400000000001"/>
    <n v="589.17999999999995"/>
    <m/>
    <x v="0"/>
    <n v="1.9E-2"/>
  </r>
  <r>
    <x v="1"/>
    <s v="SERVICIOS MENDOCINOS DE SEGURIDAD INTEGRAL S.A."/>
    <x v="0"/>
    <s v="01-07-01-30557049"/>
    <s v="07-006993"/>
    <x v="7"/>
    <m/>
    <x v="183"/>
    <s v="Pesos (ARS)"/>
    <n v="33189"/>
    <n v="22635"/>
    <n v="226.34"/>
    <m/>
    <x v="0"/>
    <n v="1.9E-2"/>
  </r>
  <r>
    <x v="1"/>
    <s v="MALDONADO MELANIE ABIGAIL"/>
    <x v="0"/>
    <s v="01-07-01-30557125"/>
    <s v="07-006993"/>
    <x v="7"/>
    <m/>
    <x v="183"/>
    <s v="Pesos (ARS)"/>
    <n v="25895"/>
    <n v="19259.439999999999"/>
    <n v="192.59"/>
    <m/>
    <x v="0"/>
    <n v="1.9E-2"/>
  </r>
  <r>
    <x v="1"/>
    <s v="PUGA OSVALDO EDGARDO"/>
    <x v="3"/>
    <s v="01-07-02-30005012"/>
    <s v="07-005450"/>
    <x v="13"/>
    <m/>
    <x v="183"/>
    <s v="Pesos (ARS)"/>
    <n v="10178"/>
    <n v="5298"/>
    <n v="52.98"/>
    <m/>
    <x v="0"/>
    <n v="1.9E-2"/>
  </r>
  <r>
    <x v="1"/>
    <s v="CABRERA CLAUDIA"/>
    <x v="3"/>
    <s v="01-07-02-30005131"/>
    <s v="07-005450"/>
    <x v="13"/>
    <m/>
    <x v="183"/>
    <s v="Pesos (ARS)"/>
    <n v="6033"/>
    <n v="3141"/>
    <n v="31.41"/>
    <m/>
    <x v="0"/>
    <n v="1.9E-2"/>
  </r>
  <r>
    <x v="1"/>
    <s v="CABRERA ANA FERNANDA"/>
    <x v="3"/>
    <s v="01-07-02-30005132"/>
    <s v="07-005450"/>
    <x v="13"/>
    <m/>
    <x v="183"/>
    <s v="Pesos (ARS)"/>
    <n v="6033"/>
    <n v="3141"/>
    <n v="31.41"/>
    <m/>
    <x v="0"/>
    <n v="1.9E-2"/>
  </r>
  <r>
    <x v="1"/>
    <s v="VALDES JOSEFA ANGELES"/>
    <x v="3"/>
    <s v="01-07-02-30005133"/>
    <s v="07-005450"/>
    <x v="13"/>
    <m/>
    <x v="183"/>
    <s v="Pesos (ARS)"/>
    <n v="6033"/>
    <n v="3141"/>
    <n v="31.41"/>
    <m/>
    <x v="0"/>
    <n v="1.9E-2"/>
  </r>
  <r>
    <x v="1"/>
    <s v="CABRERA ANA FERNANDA"/>
    <x v="3"/>
    <s v="01-07-02-30005134"/>
    <s v="07-005450"/>
    <x v="13"/>
    <m/>
    <x v="183"/>
    <s v="Pesos (ARS)"/>
    <n v="6033"/>
    <n v="3141"/>
    <n v="31.41"/>
    <m/>
    <x v="0"/>
    <n v="1.9E-2"/>
  </r>
  <r>
    <x v="1"/>
    <s v="CABRERA CLAUDIA"/>
    <x v="3"/>
    <s v="01-07-02-30005135"/>
    <s v="07-005450"/>
    <x v="13"/>
    <m/>
    <x v="183"/>
    <s v="Pesos (ARS)"/>
    <n v="6033"/>
    <n v="3141"/>
    <n v="31.41"/>
    <m/>
    <x v="0"/>
    <n v="1.9E-2"/>
  </r>
  <r>
    <x v="1"/>
    <s v="CABRERA ANA FERNANDA"/>
    <x v="3"/>
    <s v="01-07-02-30005137"/>
    <s v="07-005450"/>
    <x v="13"/>
    <m/>
    <x v="183"/>
    <s v="Pesos (ARS)"/>
    <n v="6033"/>
    <n v="3141"/>
    <n v="31.41"/>
    <m/>
    <x v="0"/>
    <n v="1.9E-2"/>
  </r>
  <r>
    <x v="1"/>
    <s v="ROSALES MARIA ESTELA"/>
    <x v="3"/>
    <s v="01-07-02-30005259"/>
    <s v="07-005450"/>
    <x v="13"/>
    <m/>
    <x v="183"/>
    <s v="Pesos (ARS)"/>
    <n v="5756"/>
    <n v="3002"/>
    <n v="30.02"/>
    <m/>
    <x v="0"/>
    <n v="1.9E-2"/>
  </r>
  <r>
    <x v="1"/>
    <s v="ROCANDIO SUSANA ELENA"/>
    <x v="3"/>
    <s v="01-07-02-30005809"/>
    <s v="07-006890"/>
    <x v="27"/>
    <m/>
    <x v="183"/>
    <s v="Pesos (ARS)"/>
    <n v="6404"/>
    <n v="3740"/>
    <n v="37.4"/>
    <m/>
    <x v="0"/>
    <n v="1.9E-2"/>
  </r>
  <r>
    <x v="1"/>
    <s v="RACCONTO ALBERTO LUIS"/>
    <x v="3"/>
    <s v="01-07-02-30005831"/>
    <s v="07-007024"/>
    <x v="14"/>
    <m/>
    <x v="183"/>
    <s v="Pesos (ARS)"/>
    <n v="35095"/>
    <n v="20496"/>
    <n v="204.96"/>
    <m/>
    <x v="0"/>
    <n v="1.9E-2"/>
  </r>
  <r>
    <x v="1"/>
    <s v="DIMARIA MARCELA"/>
    <x v="7"/>
    <s v="01-07-06-30030069"/>
    <s v="07-006903"/>
    <x v="17"/>
    <m/>
    <x v="183"/>
    <s v="Pesos (ARS)"/>
    <n v="5361"/>
    <n v="3335"/>
    <n v="33.35"/>
    <m/>
    <x v="0"/>
    <n v="1.9E-2"/>
  </r>
  <r>
    <x v="1"/>
    <s v="BANCO ROLANDO SEBASTIAN"/>
    <x v="7"/>
    <s v="01-07-06-30030705"/>
    <s v="07-006903"/>
    <x v="17"/>
    <m/>
    <x v="183"/>
    <s v="Pesos (ARS)"/>
    <n v="140046.01"/>
    <n v="85885"/>
    <n v="858.85"/>
    <m/>
    <x v="0"/>
    <n v="1.9E-2"/>
  </r>
  <r>
    <x v="1"/>
    <s v="DE MARTIS MANLIO FEDERICO"/>
    <x v="7"/>
    <s v="01-07-06-30030862"/>
    <s v="07-006025"/>
    <x v="0"/>
    <m/>
    <x v="183"/>
    <s v="Pesos (ARS)"/>
    <n v="27482"/>
    <n v="17084"/>
    <n v="427.09"/>
    <m/>
    <x v="0"/>
    <n v="1.9E-2"/>
  </r>
  <r>
    <x v="1"/>
    <s v="JALFER SAS"/>
    <x v="7"/>
    <s v="01-07-06-30031095"/>
    <s v="07-005558"/>
    <x v="11"/>
    <m/>
    <x v="183"/>
    <s v="Pesos (ARS)"/>
    <n v="18945"/>
    <n v="12228"/>
    <n v="122.28"/>
    <m/>
    <x v="0"/>
    <n v="1.9E-2"/>
  </r>
  <r>
    <x v="1"/>
    <s v="GOMEZ LEANDRO DAMIAN"/>
    <x v="7"/>
    <s v="01-07-06-30031961"/>
    <s v="07-005738"/>
    <x v="2"/>
    <m/>
    <x v="183"/>
    <s v="Pesos (ARS)"/>
    <n v="12018"/>
    <n v="8449"/>
    <n v="84.49"/>
    <m/>
    <x v="0"/>
    <n v="1.9E-2"/>
  </r>
  <r>
    <x v="1"/>
    <s v="MENDOZA VINEYARDS  S. A."/>
    <x v="7"/>
    <s v="01-07-06-30032430"/>
    <s v="07-005637"/>
    <x v="5"/>
    <m/>
    <x v="183"/>
    <s v="Pesos (ARS)"/>
    <n v="5921"/>
    <n v="4439.45"/>
    <n v="44.39"/>
    <m/>
    <x v="0"/>
    <n v="1.9E-2"/>
  </r>
  <r>
    <x v="1"/>
    <s v="MORILLAS JAVIER HUMBERTO"/>
    <x v="7"/>
    <s v="01-07-06-30032488"/>
    <s v="07-006039"/>
    <x v="3"/>
    <m/>
    <x v="183"/>
    <s v="Pesos (ARS)"/>
    <n v="15920"/>
    <n v="9305"/>
    <n v="93.05"/>
    <m/>
    <x v="0"/>
    <n v="1.9E-2"/>
  </r>
  <r>
    <x v="1"/>
    <s v="OVANDO HECTOR LEOPOLDO"/>
    <x v="7"/>
    <s v="01-07-06-30032815"/>
    <s v="07-006903"/>
    <x v="17"/>
    <m/>
    <x v="183"/>
    <s v="Pesos (ARS)"/>
    <n v="39335"/>
    <n v="22990"/>
    <n v="229.89"/>
    <m/>
    <x v="0"/>
    <n v="1.9E-2"/>
  </r>
  <r>
    <x v="1"/>
    <s v="CALDERON GONZALO JOSE"/>
    <x v="1"/>
    <s v="01-07-07-30085445"/>
    <s v="07-006039"/>
    <x v="3"/>
    <m/>
    <x v="183"/>
    <s v="Pesos (ARS)"/>
    <n v="28140"/>
    <n v="17459.61"/>
    <n v="174.6"/>
    <m/>
    <x v="0"/>
    <n v="1.9E-2"/>
  </r>
  <r>
    <x v="1"/>
    <s v="MARTIN JULIETA MACARENA"/>
    <x v="4"/>
    <s v="01-07-07-30086098"/>
    <s v="07-006993"/>
    <x v="7"/>
    <m/>
    <x v="183"/>
    <s v="Pesos (ARS)"/>
    <n v="11486"/>
    <n v="7141.66"/>
    <n v="71.42"/>
    <m/>
    <x v="0"/>
    <n v="1.9E-2"/>
  </r>
  <r>
    <x v="1"/>
    <s v="CORTEZ CARLOS DANIEL"/>
    <x v="1"/>
    <s v="01-07-07-30090788"/>
    <s v="07-005739"/>
    <x v="8"/>
    <m/>
    <x v="183"/>
    <s v="Pesos (ARS)"/>
    <n v="24765"/>
    <n v="16878.72"/>
    <n v="168.79"/>
    <m/>
    <x v="0"/>
    <n v="1.9E-2"/>
  </r>
  <r>
    <x v="1"/>
    <s v="ORLANDO JUAN MANUEL"/>
    <x v="1"/>
    <s v="01-07-07-30091194"/>
    <s v="07-005646"/>
    <x v="15"/>
    <m/>
    <x v="183"/>
    <s v="Pesos (ARS)"/>
    <n v="53954"/>
    <n v="36771.46"/>
    <n v="367.73"/>
    <m/>
    <x v="0"/>
    <n v="1.9E-2"/>
  </r>
  <r>
    <x v="1"/>
    <s v="VIZCAYA JORGE ARTURO"/>
    <x v="4"/>
    <s v="01-07-07-30091204"/>
    <s v="07-005947"/>
    <x v="19"/>
    <m/>
    <x v="183"/>
    <s v="Pesos (ARS)"/>
    <n v="61460"/>
    <n v="40959.279999999999"/>
    <n v="409.6"/>
    <m/>
    <x v="0"/>
    <n v="1.9E-2"/>
  </r>
  <r>
    <x v="1"/>
    <s v="MIATELLO ALDO HUMBERTO"/>
    <x v="1"/>
    <s v="01-07-07-30091243"/>
    <s v="07-005738"/>
    <x v="2"/>
    <m/>
    <x v="183"/>
    <s v="Pesos (ARS)"/>
    <n v="51647"/>
    <n v="35199.21"/>
    <n v="352.01"/>
    <m/>
    <x v="0"/>
    <n v="1.9E-2"/>
  </r>
  <r>
    <x v="1"/>
    <s v="ANGELICO GASTON NICOLAS"/>
    <x v="1"/>
    <s v="01-07-07-30091515"/>
    <s v="07-006138"/>
    <x v="12"/>
    <m/>
    <x v="183"/>
    <s v="Pesos (ARS)"/>
    <n v="12420"/>
    <n v="8464.92"/>
    <n v="84.65"/>
    <m/>
    <x v="0"/>
    <n v="1.9E-2"/>
  </r>
  <r>
    <x v="1"/>
    <s v="TORRE BROWN GIULIANA"/>
    <x v="1"/>
    <s v="01-07-07-30091573"/>
    <s v="07-006138"/>
    <x v="12"/>
    <m/>
    <x v="183"/>
    <s v="Pesos (ARS)"/>
    <n v="13764"/>
    <n v="9380.85"/>
    <n v="93.81"/>
    <m/>
    <x v="0"/>
    <n v="1.9E-2"/>
  </r>
  <r>
    <x v="1"/>
    <s v="FERNANDEZ JORGE ALBERTO"/>
    <x v="1"/>
    <s v="01-07-07-30091993"/>
    <s v="07-005637"/>
    <x v="5"/>
    <m/>
    <x v="183"/>
    <s v="Pesos (ARS)"/>
    <n v="18317"/>
    <n v="11386"/>
    <n v="113.85"/>
    <m/>
    <x v="0"/>
    <n v="1.9E-2"/>
  </r>
  <r>
    <x v="1"/>
    <s v="LOPEZ ALEJANDRO OSCAR"/>
    <x v="1"/>
    <s v="01-07-07-30092188"/>
    <s v="07-005738"/>
    <x v="2"/>
    <m/>
    <x v="183"/>
    <s v="Pesos (ARS)"/>
    <n v="55971"/>
    <n v="38146.129999999997"/>
    <n v="381.48"/>
    <m/>
    <x v="0"/>
    <n v="1.9E-2"/>
  </r>
  <r>
    <x v="1"/>
    <s v="CACERES VANESA EDITH"/>
    <x v="6"/>
    <s v="01-07-07-30092198"/>
    <s v="07-005739"/>
    <x v="8"/>
    <m/>
    <x v="183"/>
    <s v="Pesos (ARS)"/>
    <n v="9139"/>
    <n v="6229.45"/>
    <n v="62.3"/>
    <m/>
    <x v="0"/>
    <n v="1.9E-2"/>
  </r>
  <r>
    <x v="1"/>
    <s v="ALANIZ GLADYS SUSANA"/>
    <x v="1"/>
    <s v="01-07-07-30092274"/>
    <s v="07-006903"/>
    <x v="17"/>
    <m/>
    <x v="183"/>
    <s v="Pesos (ARS)"/>
    <n v="12411"/>
    <n v="8458.2999999999993"/>
    <n v="84.6"/>
    <m/>
    <x v="0"/>
    <n v="1.9E-2"/>
  </r>
  <r>
    <x v="1"/>
    <s v="PONCE IRENE BEATRIZ"/>
    <x v="1"/>
    <s v="01-07-07-30092378"/>
    <s v="07-005646"/>
    <x v="15"/>
    <m/>
    <x v="183"/>
    <s v="Pesos (ARS)"/>
    <n v="18779"/>
    <n v="12798.95"/>
    <n v="127.99"/>
    <m/>
    <x v="0"/>
    <n v="1.9E-2"/>
  </r>
  <r>
    <x v="1"/>
    <s v="REHUE SA"/>
    <x v="4"/>
    <s v="01-07-07-30092421"/>
    <s v="07-005450"/>
    <x v="13"/>
    <m/>
    <x v="183"/>
    <s v="Pesos (ARS)"/>
    <n v="88586"/>
    <n v="59037.34"/>
    <n v="590.38"/>
    <m/>
    <x v="0"/>
    <n v="1.9E-2"/>
  </r>
  <r>
    <x v="1"/>
    <s v="GLUCK S.A.S."/>
    <x v="4"/>
    <s v="01-07-07-30092567"/>
    <s v="07-005450"/>
    <x v="13"/>
    <m/>
    <x v="183"/>
    <s v="Pesos (ARS)"/>
    <n v="54305"/>
    <n v="36190.89"/>
    <n v="361.93"/>
    <m/>
    <x v="0"/>
    <n v="1.9E-2"/>
  </r>
  <r>
    <x v="1"/>
    <s v="CASTILLO FACUNDO LAUT"/>
    <x v="1"/>
    <s v="01-07-07-30092572"/>
    <s v="07-006138"/>
    <x v="12"/>
    <m/>
    <x v="183"/>
    <s v="Pesos (ARS)"/>
    <n v="24667"/>
    <n v="16811.95"/>
    <n v="168.14"/>
    <m/>
    <x v="0"/>
    <n v="1.9E-2"/>
  </r>
  <r>
    <x v="1"/>
    <s v="MUNOZ NORMA OLGA"/>
    <x v="1"/>
    <s v="01-07-07-30092688"/>
    <s v="07-005738"/>
    <x v="2"/>
    <m/>
    <x v="183"/>
    <s v="Pesos (ARS)"/>
    <n v="87872"/>
    <n v="59888.08"/>
    <n v="598.9"/>
    <m/>
    <x v="0"/>
    <n v="1.9E-2"/>
  </r>
  <r>
    <x v="1"/>
    <s v="COMAS MARIA CRISTINA"/>
    <x v="1"/>
    <s v="01-07-07-30092879"/>
    <s v="07-005978"/>
    <x v="4"/>
    <m/>
    <x v="183"/>
    <s v="Pesos (ARS)"/>
    <n v="62927"/>
    <n v="44209.08"/>
    <n v="442.11"/>
    <m/>
    <x v="0"/>
    <n v="1.9E-2"/>
  </r>
  <r>
    <x v="1"/>
    <s v="REINCHISI GISELA ELIANA"/>
    <x v="4"/>
    <s v="01-07-07-30092996"/>
    <s v="07-005472"/>
    <x v="6"/>
    <m/>
    <x v="183"/>
    <s v="Pesos (ARS)"/>
    <n v="8184"/>
    <n v="5084"/>
    <n v="50.83"/>
    <m/>
    <x v="0"/>
    <n v="1.9E-2"/>
  </r>
  <r>
    <x v="1"/>
    <s v="NIEVAS DIEGO ALEXIS"/>
    <x v="1"/>
    <s v="01-07-07-30093478"/>
    <s v="07-005637"/>
    <x v="5"/>
    <m/>
    <x v="183"/>
    <s v="Pesos (ARS)"/>
    <n v="37951"/>
    <n v="25855"/>
    <n v="258.54000000000002"/>
    <m/>
    <x v="0"/>
    <n v="1.9E-2"/>
  </r>
  <r>
    <x v="1"/>
    <s v="PORTA ALEJANDRO"/>
    <x v="1"/>
    <s v="01-07-07-30093501"/>
    <s v="07-005738"/>
    <x v="2"/>
    <m/>
    <x v="183"/>
    <s v="Pesos (ARS)"/>
    <n v="71154.09"/>
    <n v="47402"/>
    <n v="474.02"/>
    <m/>
    <x v="0"/>
    <n v="1.9E-2"/>
  </r>
  <r>
    <x v="1"/>
    <s v="BIENESTAR GENERAL SRL"/>
    <x v="4"/>
    <s v="01-07-07-30093660"/>
    <s v="07-005558"/>
    <x v="11"/>
    <m/>
    <x v="183"/>
    <s v="Pesos (ARS)"/>
    <n v="103165.22"/>
    <n v="70877.929999999993"/>
    <n v="708.79"/>
    <m/>
    <x v="0"/>
    <n v="1.9E-2"/>
  </r>
  <r>
    <x v="1"/>
    <s v="CACERES JORGE ANTONIO"/>
    <x v="1"/>
    <s v="01-07-07-30093685"/>
    <s v="07-005739"/>
    <x v="8"/>
    <m/>
    <x v="183"/>
    <s v="Pesos (ARS)"/>
    <n v="32040"/>
    <n v="21828"/>
    <n v="218.27"/>
    <m/>
    <x v="0"/>
    <n v="1.9E-2"/>
  </r>
  <r>
    <x v="1"/>
    <s v="FOMBELLA ALDO FAUSTI NO"/>
    <x v="1"/>
    <s v="01-07-07-30093713"/>
    <s v="07-005738"/>
    <x v="2"/>
    <m/>
    <x v="183"/>
    <s v="Pesos (ARS)"/>
    <n v="23036"/>
    <n v="15693"/>
    <n v="156.91999999999999"/>
    <m/>
    <x v="0"/>
    <n v="1.9E-2"/>
  </r>
  <r>
    <x v="1"/>
    <s v="MIATELLO AGUSTINA LAURA"/>
    <x v="1"/>
    <s v="01-07-07-30093745"/>
    <s v="07-005738"/>
    <x v="2"/>
    <m/>
    <x v="183"/>
    <s v="Pesos (ARS)"/>
    <n v="81367.460000000006"/>
    <n v="55434"/>
    <n v="554.34"/>
    <m/>
    <x v="0"/>
    <n v="1.9E-2"/>
  </r>
  <r>
    <x v="1"/>
    <s v="CENTRO SINERGIA SOCIEDAD ANONIMA"/>
    <x v="4"/>
    <s v="01-07-07-30093981"/>
    <s v="07-005646"/>
    <x v="15"/>
    <m/>
    <x v="183"/>
    <s v="Pesos (ARS)"/>
    <n v="114897"/>
    <n v="76543"/>
    <n v="765.43"/>
    <m/>
    <x v="0"/>
    <n v="1.9E-2"/>
  </r>
  <r>
    <x v="1"/>
    <s v="MARTINEZ NORMA ELOISA"/>
    <x v="1"/>
    <s v="01-07-07-30094047"/>
    <s v="07-005947"/>
    <x v="19"/>
    <m/>
    <x v="183"/>
    <s v="Pesos (ARS)"/>
    <n v="36635"/>
    <n v="24958"/>
    <n v="249.57"/>
    <m/>
    <x v="0"/>
    <n v="1.9E-2"/>
  </r>
  <r>
    <x v="1"/>
    <s v="EFETEK S.A."/>
    <x v="4"/>
    <s v="01-07-07-30094090"/>
    <s v="07-005518"/>
    <x v="23"/>
    <m/>
    <x v="183"/>
    <s v="Pesos (ARS)"/>
    <n v="169685"/>
    <n v="116578"/>
    <n v="1165.76"/>
    <m/>
    <x v="0"/>
    <n v="1.9E-2"/>
  </r>
  <r>
    <x v="1"/>
    <s v="PAZ DIANA SUSANA"/>
    <x v="1"/>
    <s v="01-07-07-30094183"/>
    <s v="07-005739"/>
    <x v="8"/>
    <m/>
    <x v="183"/>
    <s v="Pesos (ARS)"/>
    <n v="22452"/>
    <n v="15773"/>
    <n v="157.71"/>
    <m/>
    <x v="0"/>
    <n v="1.9E-2"/>
  </r>
  <r>
    <x v="1"/>
    <s v="PELLIZZARI DENIS ARIAN"/>
    <x v="1"/>
    <s v="01-07-07-30094225"/>
    <s v="07-006138"/>
    <x v="12"/>
    <m/>
    <x v="183"/>
    <s v="Pesos (ARS)"/>
    <n v="81688"/>
    <n v="57390"/>
    <n v="573.89"/>
    <m/>
    <x v="0"/>
    <n v="1.9E-2"/>
  </r>
  <r>
    <x v="1"/>
    <s v="SALUDARTE SRL"/>
    <x v="4"/>
    <s v="01-07-07-30094359"/>
    <s v="07-005637"/>
    <x v="5"/>
    <m/>
    <x v="183"/>
    <s v="Pesos (ARS)"/>
    <n v="108501"/>
    <n v="71571"/>
    <n v="715.68"/>
    <m/>
    <x v="0"/>
    <n v="1.9E-2"/>
  </r>
  <r>
    <x v="1"/>
    <s v="VERA MARIA SOL"/>
    <x v="1"/>
    <s v="01-07-07-30094401"/>
    <s v="07-006138"/>
    <x v="12"/>
    <m/>
    <x v="183"/>
    <s v="Pesos (ARS)"/>
    <n v="14176"/>
    <n v="9959"/>
    <n v="99.58"/>
    <m/>
    <x v="0"/>
    <n v="1.9E-2"/>
  </r>
  <r>
    <x v="1"/>
    <s v="FORMICA MARIA EUGENIA"/>
    <x v="1"/>
    <s v="01-07-07-30094404"/>
    <s v="07-005558"/>
    <x v="11"/>
    <m/>
    <x v="183"/>
    <s v="Pesos (ARS)"/>
    <n v="35821"/>
    <n v="25166"/>
    <n v="251.64"/>
    <m/>
    <x v="0"/>
    <n v="1.9E-2"/>
  </r>
  <r>
    <x v="1"/>
    <s v="SIMONDI RICARDO PEDRO"/>
    <x v="1"/>
    <s v="01-07-07-30094530"/>
    <s v="07-005738"/>
    <x v="2"/>
    <m/>
    <x v="183"/>
    <s v="Pesos (ARS)"/>
    <n v="28432"/>
    <n v="20012"/>
    <n v="200.11"/>
    <m/>
    <x v="0"/>
    <n v="1.9E-2"/>
  </r>
  <r>
    <x v="1"/>
    <s v="MENDOZA INSIDER SAS"/>
    <x v="4"/>
    <s v="01-07-07-30094631"/>
    <s v="07-005637"/>
    <x v="5"/>
    <m/>
    <x v="183"/>
    <s v="Pesos (ARS)"/>
    <n v="81231"/>
    <n v="55807"/>
    <n v="558.05999999999995"/>
    <m/>
    <x v="0"/>
    <n v="1.9E-2"/>
  </r>
  <r>
    <x v="1"/>
    <s v="PLANA JUAN IGNACIO"/>
    <x v="1"/>
    <s v="01-07-07-30094750"/>
    <s v="07-005738"/>
    <x v="2"/>
    <m/>
    <x v="183"/>
    <s v="Pesos (ARS)"/>
    <n v="26337"/>
    <n v="16987"/>
    <n v="169.86"/>
    <m/>
    <x v="0"/>
    <n v="1.9E-2"/>
  </r>
  <r>
    <x v="1"/>
    <s v="MEDAURA MAURICIO RAUL"/>
    <x v="1"/>
    <s v="01-07-07-30094966"/>
    <s v="07-006009"/>
    <x v="20"/>
    <m/>
    <x v="183"/>
    <s v="Pesos (ARS)"/>
    <n v="25466"/>
    <n v="17891"/>
    <n v="178.91"/>
    <m/>
    <x v="0"/>
    <n v="1.9E-2"/>
  </r>
  <r>
    <x v="1"/>
    <s v="GARRO MARIO RAULSEGUNDO"/>
    <x v="1"/>
    <s v="01-07-07-30094972"/>
    <s v="07-006138"/>
    <x v="12"/>
    <m/>
    <x v="183"/>
    <s v="Pesos (ARS)"/>
    <n v="11746"/>
    <n v="8251"/>
    <n v="82.51"/>
    <m/>
    <x v="0"/>
    <n v="1.9E-2"/>
  </r>
  <r>
    <x v="1"/>
    <s v="TABLON MARIA ANA"/>
    <x v="1"/>
    <s v="01-07-07-30094993"/>
    <s v="07-006138"/>
    <x v="12"/>
    <m/>
    <x v="183"/>
    <s v="Pesos (ARS)"/>
    <n v="31066"/>
    <n v="21825"/>
    <n v="218.25"/>
    <m/>
    <x v="0"/>
    <n v="1.9E-2"/>
  </r>
  <r>
    <x v="1"/>
    <s v="DIAZ RODRIGUEZ TOMAS MARIANO"/>
    <x v="1"/>
    <s v="01-07-07-30095043"/>
    <s v="07-006138"/>
    <x v="12"/>
    <m/>
    <x v="183"/>
    <s v="Pesos (ARS)"/>
    <n v="14765"/>
    <n v="10372"/>
    <n v="103.71"/>
    <m/>
    <x v="0"/>
    <n v="1.9E-2"/>
  </r>
  <r>
    <x v="1"/>
    <s v="MIANO JOSE LUIS"/>
    <x v="1"/>
    <s v="01-07-07-30095157"/>
    <s v="07-005739"/>
    <x v="8"/>
    <m/>
    <x v="183"/>
    <s v="Pesos (ARS)"/>
    <n v="14497"/>
    <n v="10184"/>
    <n v="101.83"/>
    <m/>
    <x v="0"/>
    <n v="1.9E-2"/>
  </r>
  <r>
    <x v="1"/>
    <s v="SAVARD ROSANA MABEL"/>
    <x v="1"/>
    <s v="01-07-07-30095177"/>
    <s v="07-005738"/>
    <x v="2"/>
    <m/>
    <x v="183"/>
    <s v="Pesos (ARS)"/>
    <n v="68405"/>
    <n v="48057"/>
    <n v="480.57"/>
    <m/>
    <x v="0"/>
    <n v="1.9E-2"/>
  </r>
  <r>
    <x v="1"/>
    <s v="GOMEZ PAULA FLORENCIA"/>
    <x v="1"/>
    <s v="01-07-07-30095294"/>
    <s v="07-006138"/>
    <x v="12"/>
    <m/>
    <x v="183"/>
    <s v="Pesos (ARS)"/>
    <n v="55508"/>
    <n v="38997"/>
    <n v="389.95"/>
    <m/>
    <x v="0"/>
    <n v="1.9E-2"/>
  </r>
  <r>
    <x v="1"/>
    <s v="TOBARES CRISTIAN ANDRES"/>
    <x v="1"/>
    <s v="01-07-07-30095295"/>
    <s v="07-005646"/>
    <x v="15"/>
    <m/>
    <x v="183"/>
    <s v="Pesos (ARS)"/>
    <n v="19229"/>
    <n v="13535"/>
    <n v="135.34"/>
    <m/>
    <x v="0"/>
    <n v="1.9E-2"/>
  </r>
  <r>
    <x v="1"/>
    <s v="LAZO ELISA ANDREA"/>
    <x v="1"/>
    <s v="01-07-07-30096018"/>
    <s v="07-005978"/>
    <x v="4"/>
    <m/>
    <x v="183"/>
    <s v="Pesos (ARS)"/>
    <n v="68950"/>
    <n v="48440"/>
    <n v="484.38"/>
    <m/>
    <x v="0"/>
    <n v="1.9E-2"/>
  </r>
  <r>
    <x v="1"/>
    <s v="PACHECO ERICA PAOLA"/>
    <x v="4"/>
    <s v="01-07-07-30096056"/>
    <s v="07-005450"/>
    <x v="13"/>
    <m/>
    <x v="183"/>
    <s v="Pesos (ARS)"/>
    <n v="157612"/>
    <n v="101660"/>
    <n v="1016.59"/>
    <m/>
    <x v="0"/>
    <n v="1.9E-2"/>
  </r>
  <r>
    <x v="1"/>
    <s v="DISTRIPACSA SRL"/>
    <x v="4"/>
    <s v="01-07-07-30096058"/>
    <s v="07-005450"/>
    <x v="13"/>
    <m/>
    <x v="183"/>
    <s v="Pesos (ARS)"/>
    <n v="80202"/>
    <n v="51730"/>
    <n v="517.29999999999995"/>
    <m/>
    <x v="0"/>
    <n v="1.9E-2"/>
  </r>
  <r>
    <x v="1"/>
    <s v="MORESCHI ROSSO LEOPOLDO JOSE"/>
    <x v="1"/>
    <s v="01-07-07-30096170"/>
    <s v="07-005637"/>
    <x v="5"/>
    <m/>
    <x v="183"/>
    <s v="Pesos (ARS)"/>
    <n v="40211"/>
    <n v="28250"/>
    <n v="282.48"/>
    <m/>
    <x v="0"/>
    <n v="1.9E-2"/>
  </r>
  <r>
    <x v="1"/>
    <s v="MADDIO GUSTAVO JAVIER"/>
    <x v="1"/>
    <s v="01-07-07-30096269"/>
    <s v="07-005646"/>
    <x v="15"/>
    <m/>
    <x v="183"/>
    <s v="Pesos (ARS)"/>
    <n v="80956"/>
    <n v="56875"/>
    <n v="568.74"/>
    <m/>
    <x v="0"/>
    <n v="1.9E-2"/>
  </r>
  <r>
    <x v="1"/>
    <s v="MAÑANET CLAUDIO"/>
    <x v="4"/>
    <s v="01-07-07-30096324"/>
    <s v="07-005539"/>
    <x v="10"/>
    <m/>
    <x v="183"/>
    <s v="Pesos (ARS)"/>
    <n v="35730"/>
    <n v="25102"/>
    <n v="251.01"/>
    <m/>
    <x v="0"/>
    <n v="1.9E-2"/>
  </r>
  <r>
    <x v="1"/>
    <s v="RUBIO MARIA ALEJANDRA"/>
    <x v="1"/>
    <s v="01-07-07-30096356"/>
    <s v="07-006637"/>
    <x v="22"/>
    <m/>
    <x v="183"/>
    <s v="Pesos (ARS)"/>
    <n v="25188"/>
    <n v="17696"/>
    <n v="176.95"/>
    <m/>
    <x v="0"/>
    <n v="1.9E-2"/>
  </r>
  <r>
    <x v="1"/>
    <s v="CRUZ YAMILA CECILIA"/>
    <x v="1"/>
    <s v="01-07-07-30096737"/>
    <s v="07-006039"/>
    <x v="3"/>
    <m/>
    <x v="183"/>
    <s v="Pesos (ARS)"/>
    <n v="26209"/>
    <n v="18413"/>
    <n v="184.12"/>
    <m/>
    <x v="0"/>
    <n v="1.9E-2"/>
  </r>
  <r>
    <x v="1"/>
    <s v="CASA MARIA DEL CARMEN"/>
    <x v="1"/>
    <s v="01-07-07-30096932"/>
    <s v="07-005637"/>
    <x v="5"/>
    <m/>
    <x v="183"/>
    <s v="Pesos (ARS)"/>
    <n v="34318"/>
    <n v="24110"/>
    <n v="241.09"/>
    <m/>
    <x v="0"/>
    <n v="1.9E-2"/>
  </r>
  <r>
    <x v="1"/>
    <s v="ALE SANTIAGO JOSE"/>
    <x v="4"/>
    <s v="01-07-07-30096967"/>
    <s v="07-005255"/>
    <x v="9"/>
    <m/>
    <x v="183"/>
    <s v="Pesos (ARS)"/>
    <n v="31105"/>
    <n v="21370"/>
    <n v="213.69"/>
    <m/>
    <x v="0"/>
    <n v="1.9E-2"/>
  </r>
  <r>
    <x v="1"/>
    <s v="MALISANI LETICIA ANDREA"/>
    <x v="4"/>
    <s v="01-07-07-30096969"/>
    <s v="07-005255"/>
    <x v="9"/>
    <m/>
    <x v="183"/>
    <s v="Pesos (ARS)"/>
    <n v="20862"/>
    <n v="14656"/>
    <n v="146.56"/>
    <m/>
    <x v="0"/>
    <n v="1.9E-2"/>
  </r>
  <r>
    <x v="1"/>
    <s v="CAMPOS GIANDINOTO MAURO EXEQUIEL"/>
    <x v="1"/>
    <s v="01-07-07-30096990"/>
    <s v="07-006138"/>
    <x v="12"/>
    <m/>
    <x v="183"/>
    <s v="Pesos (ARS)"/>
    <n v="32334"/>
    <n v="22716"/>
    <n v="227.16"/>
    <m/>
    <x v="0"/>
    <n v="1.9E-2"/>
  </r>
  <r>
    <x v="1"/>
    <s v="CARBONE SCHIAVONE FLORENCIA"/>
    <x v="4"/>
    <s v="01-07-07-30097123"/>
    <s v="07-006138"/>
    <x v="12"/>
    <m/>
    <x v="183"/>
    <s v="Pesos (ARS)"/>
    <n v="9359"/>
    <n v="6575"/>
    <n v="65.75"/>
    <m/>
    <x v="0"/>
    <n v="1.9E-2"/>
  </r>
  <r>
    <x v="1"/>
    <s v="VALDEZ HERNAN DARIO"/>
    <x v="1"/>
    <s v="01-07-07-30097477"/>
    <s v="07-006009"/>
    <x v="20"/>
    <m/>
    <x v="183"/>
    <s v="Pesos (ARS)"/>
    <n v="9289"/>
    <n v="6127"/>
    <n v="61.27"/>
    <m/>
    <x v="0"/>
    <n v="1.9E-2"/>
  </r>
  <r>
    <x v="1"/>
    <s v="ENCRENAZ AGUSTIN"/>
    <x v="4"/>
    <s v="01-07-07-30097569"/>
    <s v="07-005255"/>
    <x v="9"/>
    <m/>
    <x v="183"/>
    <s v="Pesos (ARS)"/>
    <n v="50691"/>
    <n v="35613"/>
    <n v="356.13"/>
    <m/>
    <x v="0"/>
    <n v="1.9E-2"/>
  </r>
  <r>
    <x v="1"/>
    <s v="AGRUPACION DEL OESTE SA"/>
    <x v="13"/>
    <s v="01-07-13-30000665"/>
    <s v="07-006993"/>
    <x v="7"/>
    <m/>
    <x v="183"/>
    <s v="Pesos (ARS)"/>
    <n v="12757"/>
    <n v="7753"/>
    <n v="77.53"/>
    <m/>
    <x v="0"/>
    <n v="1.9E-2"/>
  </r>
  <r>
    <x v="1"/>
    <s v="BENHASHLEY SA"/>
    <x v="10"/>
    <s v="01-07-15-30002912"/>
    <s v="07-007176"/>
    <x v="28"/>
    <m/>
    <x v="183"/>
    <s v="Pesos (ARS)"/>
    <n v="128882"/>
    <n v="73586"/>
    <n v="735.86"/>
    <m/>
    <x v="0"/>
    <n v="1.9E-2"/>
  </r>
  <r>
    <x v="1"/>
    <s v="RAMIREZ PABLO OMAR"/>
    <x v="2"/>
    <s v="01-07-21-30035872"/>
    <s v="07-006138"/>
    <x v="12"/>
    <m/>
    <x v="183"/>
    <s v="Pesos (ARS)"/>
    <n v="30037"/>
    <n v="22298.95"/>
    <n v="222.99"/>
    <m/>
    <x v="0"/>
    <n v="1.9E-2"/>
  </r>
  <r>
    <x v="1"/>
    <s v="LOZADA FERNANDO MARTIN"/>
    <x v="2"/>
    <s v="01-07-21-30037157"/>
    <s v="07-005738"/>
    <x v="2"/>
    <m/>
    <x v="183"/>
    <s v="Pesos (ARS)"/>
    <n v="8394"/>
    <n v="6231.31"/>
    <n v="62.31"/>
    <m/>
    <x v="0"/>
    <n v="1.9E-2"/>
  </r>
  <r>
    <x v="1"/>
    <s v="VICCHI PABLO"/>
    <x v="2"/>
    <s v="01-07-21-30038843"/>
    <s v="07-005558"/>
    <x v="11"/>
    <m/>
    <x v="183"/>
    <s v="Pesos (ARS)"/>
    <n v="32209"/>
    <n v="23911.37"/>
    <n v="239.11"/>
    <m/>
    <x v="0"/>
    <n v="1.9E-2"/>
  </r>
  <r>
    <x v="1"/>
    <s v="LUPPO LUIS ROQUE DEMETRIO"/>
    <x v="2"/>
    <s v="01-07-21-30039119"/>
    <s v="07-005978"/>
    <x v="4"/>
    <m/>
    <x v="183"/>
    <s v="Pesos (ARS)"/>
    <n v="90164"/>
    <n v="66937.05"/>
    <n v="669.37"/>
    <m/>
    <x v="0"/>
    <n v="1.9E-2"/>
  </r>
  <r>
    <x v="1"/>
    <s v="MAÑANET CLAUDIO"/>
    <x v="2"/>
    <s v="01-07-21-30039224"/>
    <s v="07-005539"/>
    <x v="10"/>
    <m/>
    <x v="183"/>
    <s v="Pesos (ARS)"/>
    <n v="8280"/>
    <n v="6146.58"/>
    <n v="61.47"/>
    <m/>
    <x v="0"/>
    <n v="1.9E-2"/>
  </r>
  <r>
    <x v="1"/>
    <s v="ARAUJO LEPEZ ALVARO LISANDRO"/>
    <x v="2"/>
    <s v="01-07-21-30039398"/>
    <s v="07-006138"/>
    <x v="12"/>
    <m/>
    <x v="183"/>
    <s v="Pesos (ARS)"/>
    <n v="18045"/>
    <n v="13396.24"/>
    <n v="133.96"/>
    <m/>
    <x v="0"/>
    <n v="1.9E-2"/>
  </r>
  <r>
    <x v="1"/>
    <s v="LEDESMA CRISTIAN OMAR"/>
    <x v="2"/>
    <s v="01-07-21-30039424"/>
    <s v="07-005750"/>
    <x v="21"/>
    <m/>
    <x v="183"/>
    <s v="Pesos (ARS)"/>
    <n v="27961"/>
    <n v="20758.29"/>
    <n v="207.58"/>
    <m/>
    <x v="0"/>
    <n v="1.9E-2"/>
  </r>
  <r>
    <x v="1"/>
    <s v="ZAMARIAN LUIS FERNANDO"/>
    <x v="2"/>
    <s v="01-07-21-30039956"/>
    <s v="07-007180"/>
    <x v="31"/>
    <m/>
    <x v="183"/>
    <s v="Pesos (ARS)"/>
    <n v="20989"/>
    <n v="15582.45"/>
    <n v="155.82"/>
    <m/>
    <x v="0"/>
    <n v="1.9E-2"/>
  </r>
  <r>
    <x v="1"/>
    <s v="PACHECO ERICA PAOLA"/>
    <x v="2"/>
    <s v="01-07-21-30039957"/>
    <s v="07-005450"/>
    <x v="13"/>
    <m/>
    <x v="183"/>
    <s v="Pesos (ARS)"/>
    <n v="7643"/>
    <n v="5550.05"/>
    <n v="55.5"/>
    <m/>
    <x v="0"/>
    <n v="1.9E-2"/>
  </r>
  <r>
    <x v="1"/>
    <s v="PEREZ GERMAN"/>
    <x v="2"/>
    <s v="01-07-21-30040367"/>
    <s v="07-005750"/>
    <x v="21"/>
    <m/>
    <x v="183"/>
    <s v="Pesos (ARS)"/>
    <n v="25075"/>
    <n v="18650.439999999999"/>
    <n v="186.5"/>
    <m/>
    <x v="0"/>
    <n v="1.9E-2"/>
  </r>
  <r>
    <x v="1"/>
    <s v="DE LOS RIOS CARLOS ALBERTO"/>
    <x v="2"/>
    <s v="01-07-21-30040964"/>
    <s v="07-005539"/>
    <x v="10"/>
    <m/>
    <x v="183"/>
    <s v="Pesos (ARS)"/>
    <n v="53863"/>
    <n v="33230"/>
    <n v="332.3"/>
    <m/>
    <x v="0"/>
    <n v="1.9E-2"/>
  </r>
  <r>
    <x v="1"/>
    <s v="PONCE FRANCO MIGUEL"/>
    <x v="2"/>
    <s v="01-07-21-30041122"/>
    <s v="07-006025"/>
    <x v="0"/>
    <m/>
    <x v="183"/>
    <s v="Pesos (ARS)"/>
    <n v="13370"/>
    <n v="9696.59"/>
    <n v="96.96"/>
    <m/>
    <x v="0"/>
    <n v="1.9E-2"/>
  </r>
  <r>
    <x v="1"/>
    <s v="EL TRASANDINO S.A."/>
    <x v="2"/>
    <s v="01-07-21-30041542"/>
    <s v="07-006025"/>
    <x v="0"/>
    <m/>
    <x v="183"/>
    <s v="Pesos (ARS)"/>
    <n v="7106"/>
    <n v="5170.2700000000004"/>
    <n v="51.7"/>
    <m/>
    <x v="0"/>
    <n v="1.9E-2"/>
  </r>
  <r>
    <x v="1"/>
    <s v="ROMERO SERGIO HERNAN"/>
    <x v="2"/>
    <s v="01-07-21-30041606"/>
    <s v="07-005738"/>
    <x v="2"/>
    <m/>
    <x v="183"/>
    <s v="Pesos (ARS)"/>
    <n v="9084"/>
    <n v="6768.76"/>
    <n v="67.69"/>
    <m/>
    <x v="0"/>
    <n v="1.9E-2"/>
  </r>
  <r>
    <x v="1"/>
    <s v="JANOUSEK LEONARDO CRISTIAN"/>
    <x v="2"/>
    <s v="01-07-21-30041685"/>
    <s v="07-006138"/>
    <x v="12"/>
    <m/>
    <x v="183"/>
    <s v="Pesos (ARS)"/>
    <n v="23123"/>
    <n v="17198.650000000001"/>
    <n v="171.99"/>
    <m/>
    <x v="0"/>
    <n v="1.9E-2"/>
  </r>
  <r>
    <x v="1"/>
    <s v="ALGAÑARAZ LEANDRO ABEL"/>
    <x v="2"/>
    <s v="01-07-21-30042403"/>
    <s v="07-006039"/>
    <x v="3"/>
    <m/>
    <x v="183"/>
    <s v="Pesos (ARS)"/>
    <n v="16233"/>
    <n v="12073.96"/>
    <n v="120.74"/>
    <m/>
    <x v="0"/>
    <n v="1.9E-2"/>
  </r>
  <r>
    <x v="1"/>
    <s v="MERCADO SISTI FRANCO FACUNDO GABRIEL"/>
    <x v="2"/>
    <s v="01-07-21-30043000"/>
    <s v="07-006138"/>
    <x v="12"/>
    <m/>
    <x v="183"/>
    <s v="Pesos (ARS)"/>
    <n v="7336"/>
    <n v="5115"/>
    <n v="51.14"/>
    <m/>
    <x v="0"/>
    <n v="1.9E-2"/>
  </r>
  <r>
    <x v="1"/>
    <s v="TEJADA FRANCISCO RUBEN"/>
    <x v="2"/>
    <s v="01-07-21-30043319"/>
    <s v="07-006138"/>
    <x v="12"/>
    <m/>
    <x v="183"/>
    <s v="Pesos (ARS)"/>
    <n v="60264"/>
    <n v="44822.83"/>
    <n v="448.23"/>
    <m/>
    <x v="0"/>
    <n v="1.9E-2"/>
  </r>
  <r>
    <x v="1"/>
    <s v="BARTOLOMEO MATIAS JAVIER"/>
    <x v="2"/>
    <s v="01-07-21-30043573"/>
    <s v="07-005558"/>
    <x v="11"/>
    <m/>
    <x v="183"/>
    <s v="Pesos (ARS)"/>
    <n v="9819"/>
    <n v="6846"/>
    <n v="68.459999999999994"/>
    <m/>
    <x v="0"/>
    <n v="1.9E-2"/>
  </r>
  <r>
    <x v="1"/>
    <s v="COPRINTER SA"/>
    <x v="2"/>
    <s v="01-07-21-30043650"/>
    <s v="07-005472"/>
    <x v="6"/>
    <m/>
    <x v="183"/>
    <s v="Pesos (ARS)"/>
    <n v="20654"/>
    <n v="15025.93"/>
    <n v="150.26"/>
    <m/>
    <x v="0"/>
    <n v="1.9E-2"/>
  </r>
  <r>
    <x v="0"/>
    <s v="PONCE DIEGO CEFERINO"/>
    <x v="0"/>
    <s v="01-07-01-30555364"/>
    <s v="07-005539"/>
    <x v="10"/>
    <s v="07-006809"/>
    <x v="184"/>
    <s v="Pesos (ARS)"/>
    <n v="-126"/>
    <n v="-670.85"/>
    <n v="-33.54"/>
    <n v="1"/>
    <x v="0"/>
    <n v="1.9E-2"/>
  </r>
  <r>
    <x v="0"/>
    <s v="LOYOLA JAVIER ORLANDO"/>
    <x v="2"/>
    <s v="01-07-21-30039631"/>
    <s v="07-006415"/>
    <x v="24"/>
    <s v="07-006809"/>
    <x v="184"/>
    <s v="Pesos (ARS)"/>
    <n v="26213"/>
    <n v="19460.37"/>
    <n v="973.02"/>
    <n v="1"/>
    <x v="0"/>
    <n v="1.9E-2"/>
  </r>
  <r>
    <x v="1"/>
    <s v="PONCE DIEGO CEFERINO"/>
    <x v="0"/>
    <s v="01-07-01-30555364"/>
    <s v="07-005539"/>
    <x v="10"/>
    <m/>
    <x v="184"/>
    <s v="Pesos (ARS)"/>
    <n v="-126"/>
    <n v="-670.85"/>
    <n v="-6.7"/>
    <m/>
    <x v="0"/>
    <n v="1.9E-2"/>
  </r>
  <r>
    <x v="1"/>
    <s v="LOYOLA JAVIER ORLANDO"/>
    <x v="2"/>
    <s v="01-07-21-30039631"/>
    <s v="07-006415"/>
    <x v="24"/>
    <m/>
    <x v="184"/>
    <s v="Pesos (ARS)"/>
    <n v="26213"/>
    <n v="19460.37"/>
    <n v="194.6"/>
    <m/>
    <x v="0"/>
    <n v="1.9E-2"/>
  </r>
  <r>
    <x v="0"/>
    <s v="HENRIQUEZ NESTOR JESUS"/>
    <x v="0"/>
    <s v="01-07-01-30540521"/>
    <s v="07-005947"/>
    <x v="19"/>
    <s v="07-006809"/>
    <x v="185"/>
    <s v="Pesos (ARS)"/>
    <n v="58666"/>
    <n v="43634.02"/>
    <n v="2181.6999999999998"/>
    <n v="1"/>
    <x v="0"/>
    <n v="1.9E-2"/>
  </r>
  <r>
    <x v="0"/>
    <s v="MUÑOZ JOSE JESUS"/>
    <x v="7"/>
    <s v="01-07-06-30032084"/>
    <s v="07-005738"/>
    <x v="2"/>
    <s v="07-006809"/>
    <x v="185"/>
    <s v="Pesos (ARS)"/>
    <n v="5842"/>
    <n v="3338"/>
    <n v="166.9"/>
    <n v="1"/>
    <x v="0"/>
    <n v="1.9E-2"/>
  </r>
  <r>
    <x v="0"/>
    <s v="MUÑOZ JOSE JESUS"/>
    <x v="7"/>
    <s v="01-07-06-30032802"/>
    <s v="07-005738"/>
    <x v="2"/>
    <s v="07-006809"/>
    <x v="185"/>
    <s v="Pesos (ARS)"/>
    <n v="6045"/>
    <n v="3454"/>
    <n v="172.7"/>
    <n v="1"/>
    <x v="0"/>
    <n v="1.9E-2"/>
  </r>
  <r>
    <x v="0"/>
    <s v="T SERVICES SA"/>
    <x v="4"/>
    <s v="01-07-07-30084431"/>
    <s v="07-005558"/>
    <x v="11"/>
    <s v="07-006809"/>
    <x v="185"/>
    <s v="Pesos (ARS)"/>
    <n v="201465"/>
    <n v="122215.53"/>
    <n v="6110.8"/>
    <n v="1"/>
    <x v="0"/>
    <n v="1.9E-2"/>
  </r>
  <r>
    <x v="0"/>
    <s v="TECNOLUBE S.R.L."/>
    <x v="4"/>
    <s v="01-07-07-30090127"/>
    <s v="07-005558"/>
    <x v="11"/>
    <s v="07-006809"/>
    <x v="185"/>
    <s v="Pesos (ARS)"/>
    <n v="-240306.99"/>
    <n v="-162017.25"/>
    <n v="-8100.84"/>
    <n v="1"/>
    <x v="0"/>
    <n v="1.9E-2"/>
  </r>
  <r>
    <x v="1"/>
    <s v="HENRIQUEZ NESTOR JESUS"/>
    <x v="0"/>
    <s v="01-07-01-30540521"/>
    <s v="07-005947"/>
    <x v="19"/>
    <m/>
    <x v="185"/>
    <s v="Pesos (ARS)"/>
    <n v="58666"/>
    <n v="43634.02"/>
    <n v="436.34"/>
    <m/>
    <x v="0"/>
    <n v="1.9E-2"/>
  </r>
  <r>
    <x v="1"/>
    <s v="MUÑOZ JOSE JESUS"/>
    <x v="7"/>
    <s v="01-07-06-30032084"/>
    <s v="07-005738"/>
    <x v="2"/>
    <m/>
    <x v="185"/>
    <s v="Pesos (ARS)"/>
    <n v="5842"/>
    <n v="3338"/>
    <n v="33.369999999999997"/>
    <m/>
    <x v="0"/>
    <n v="1.9E-2"/>
  </r>
  <r>
    <x v="1"/>
    <s v="MUÑOZ JOSE JESUS"/>
    <x v="7"/>
    <s v="01-07-06-30032802"/>
    <s v="07-005738"/>
    <x v="2"/>
    <m/>
    <x v="185"/>
    <s v="Pesos (ARS)"/>
    <n v="6045"/>
    <n v="3454"/>
    <n v="34.53"/>
    <m/>
    <x v="0"/>
    <n v="1.9E-2"/>
  </r>
  <r>
    <x v="1"/>
    <s v="T SERVICES SA"/>
    <x v="4"/>
    <s v="01-07-07-30084431"/>
    <s v="07-005558"/>
    <x v="11"/>
    <m/>
    <x v="185"/>
    <s v="Pesos (ARS)"/>
    <n v="201465"/>
    <n v="122215.53"/>
    <n v="1222.18"/>
    <m/>
    <x v="0"/>
    <n v="1.9E-2"/>
  </r>
  <r>
    <x v="1"/>
    <s v="TECNOLUBE S.R.L."/>
    <x v="4"/>
    <s v="01-07-07-30090127"/>
    <s v="07-005558"/>
    <x v="11"/>
    <m/>
    <x v="185"/>
    <s v="Pesos (ARS)"/>
    <n v="-240306.99"/>
    <n v="-162017.25"/>
    <n v="-1620.16"/>
    <m/>
    <x v="0"/>
    <n v="1.9E-2"/>
  </r>
  <r>
    <x v="0"/>
    <s v="GARCIA MARIA FERNANDA"/>
    <x v="0"/>
    <s v="01-07-01-30531420"/>
    <s v="07-005637"/>
    <x v="5"/>
    <s v="07-006809"/>
    <x v="186"/>
    <s v="Pesos (ARS)"/>
    <n v="149007"/>
    <n v="110621.56"/>
    <n v="5531.08"/>
    <n v="1"/>
    <x v="0"/>
    <n v="1.9E-2"/>
  </r>
  <r>
    <x v="0"/>
    <s v="LO BELLO MAURICIO"/>
    <x v="0"/>
    <s v="01-07-01-30534770"/>
    <s v="07-005539"/>
    <x v="10"/>
    <s v="07-006809"/>
    <x v="186"/>
    <s v="Pesos (ARS)"/>
    <n v="-0.02"/>
    <n v="-433.81"/>
    <n v="-21.7"/>
    <n v="1"/>
    <x v="0"/>
    <n v="1.9E-2"/>
  </r>
  <r>
    <x v="0"/>
    <s v="GONZALEZ ORELLANO DARDO LUIS"/>
    <x v="2"/>
    <s v="01-07-21-30040193"/>
    <s v="07-006993"/>
    <x v="7"/>
    <s v="07-006809"/>
    <x v="186"/>
    <s v="Pesos (ARS)"/>
    <n v="9984"/>
    <n v="7426.14"/>
    <n v="371.31"/>
    <n v="1"/>
    <x v="0"/>
    <n v="1.9E-2"/>
  </r>
  <r>
    <x v="1"/>
    <s v="GARCIA MARIA FERNANDA"/>
    <x v="0"/>
    <s v="01-07-01-30531420"/>
    <s v="07-005637"/>
    <x v="5"/>
    <m/>
    <x v="186"/>
    <s v="Pesos (ARS)"/>
    <n v="149007"/>
    <n v="110621.56"/>
    <n v="1106.21"/>
    <m/>
    <x v="0"/>
    <n v="1.9E-2"/>
  </r>
  <r>
    <x v="1"/>
    <s v="LO BELLO MAURICIO"/>
    <x v="0"/>
    <s v="01-07-01-30534770"/>
    <s v="07-005539"/>
    <x v="10"/>
    <m/>
    <x v="186"/>
    <s v="Pesos (ARS)"/>
    <n v="-0.02"/>
    <n v="-433.81"/>
    <n v="-4.34"/>
    <m/>
    <x v="0"/>
    <n v="1.9E-2"/>
  </r>
  <r>
    <x v="1"/>
    <s v="GONZALEZ ORELLANO DARDO LUIS"/>
    <x v="2"/>
    <s v="01-07-21-30040193"/>
    <s v="07-006993"/>
    <x v="7"/>
    <m/>
    <x v="186"/>
    <s v="Pesos (ARS)"/>
    <n v="9984"/>
    <n v="7426.14"/>
    <n v="74.260000000000005"/>
    <m/>
    <x v="0"/>
    <n v="1.9E-2"/>
  </r>
  <r>
    <x v="0"/>
    <s v="MARTI PEÑA FEDERICO LUIS"/>
    <x v="0"/>
    <s v="01-07-01-30558084"/>
    <s v="07-005558"/>
    <x v="11"/>
    <s v="07-006809"/>
    <x v="187"/>
    <s v="Pesos (ARS)"/>
    <n v="322574"/>
    <n v="239920.77"/>
    <n v="11996.04"/>
    <n v="1"/>
    <x v="0"/>
    <n v="1.9E-2"/>
  </r>
  <r>
    <x v="0"/>
    <s v="ZICCATO MARCOS ANDRES"/>
    <x v="7"/>
    <s v="01-07-06-30031005"/>
    <s v="07-005558"/>
    <x v="11"/>
    <s v="07-006809"/>
    <x v="187"/>
    <s v="Pesos (ARS)"/>
    <n v="14753"/>
    <n v="9171"/>
    <n v="458.54"/>
    <n v="1"/>
    <x v="0"/>
    <n v="1.9E-2"/>
  </r>
  <r>
    <x v="0"/>
    <s v="PLANA EMILIO"/>
    <x v="7"/>
    <s v="01-07-06-30031682"/>
    <s v="07-005738"/>
    <x v="2"/>
    <s v="07-006809"/>
    <x v="187"/>
    <s v="Pesos (ARS)"/>
    <n v="5629"/>
    <n v="3716"/>
    <n v="185.8"/>
    <n v="1"/>
    <x v="0"/>
    <n v="1.9E-2"/>
  </r>
  <r>
    <x v="0"/>
    <s v="MASTROMAURO GABRIEL"/>
    <x v="1"/>
    <s v="01-07-07-30095898"/>
    <s v="07-006574"/>
    <x v="11"/>
    <s v="07-006809"/>
    <x v="187"/>
    <s v="Pesos (ARS)"/>
    <n v="26592"/>
    <n v="18682"/>
    <n v="934.08"/>
    <n v="1"/>
    <x v="0"/>
    <n v="1.9E-2"/>
  </r>
  <r>
    <x v="0"/>
    <s v="TECNOLUBE S.R.L."/>
    <x v="4"/>
    <s v="01-07-07-30097126"/>
    <s v="07-005558"/>
    <x v="11"/>
    <s v="07-006809"/>
    <x v="187"/>
    <s v="Pesos (ARS)"/>
    <n v="560118"/>
    <n v="384816.55"/>
    <n v="19240.8"/>
    <n v="1"/>
    <x v="0"/>
    <n v="1.9E-2"/>
  </r>
  <r>
    <x v="0"/>
    <s v="CONSORCIO DE PROPIETARIOS MARK VI DE CALLE RIVADAVIA 223"/>
    <x v="6"/>
    <s v="01-07-07-30099069"/>
    <s v="07-007024"/>
    <x v="14"/>
    <s v="07-006809"/>
    <x v="187"/>
    <s v="Pesos (ARS)"/>
    <n v="31970"/>
    <n v="21089"/>
    <n v="1054.44"/>
    <n v="1"/>
    <x v="0"/>
    <n v="1.9E-2"/>
  </r>
  <r>
    <x v="1"/>
    <s v="MARTI PEÑA FEDERICO LUIS"/>
    <x v="0"/>
    <s v="01-07-01-30558084"/>
    <s v="07-005558"/>
    <x v="11"/>
    <m/>
    <x v="187"/>
    <s v="Pesos (ARS)"/>
    <n v="322574"/>
    <n v="239920.77"/>
    <n v="2399.21"/>
    <m/>
    <x v="0"/>
    <n v="1.9E-2"/>
  </r>
  <r>
    <x v="1"/>
    <s v="ZICCATO MARCOS ANDRES"/>
    <x v="7"/>
    <s v="01-07-06-30031005"/>
    <s v="07-005558"/>
    <x v="11"/>
    <m/>
    <x v="187"/>
    <s v="Pesos (ARS)"/>
    <n v="14753"/>
    <n v="9171"/>
    <n v="91.71"/>
    <m/>
    <x v="0"/>
    <n v="1.9E-2"/>
  </r>
  <r>
    <x v="1"/>
    <s v="PLANA EMILIO"/>
    <x v="7"/>
    <s v="01-07-06-30031682"/>
    <s v="07-005738"/>
    <x v="2"/>
    <m/>
    <x v="187"/>
    <s v="Pesos (ARS)"/>
    <n v="5629"/>
    <n v="3716"/>
    <n v="37.159999999999997"/>
    <m/>
    <x v="0"/>
    <n v="1.9E-2"/>
  </r>
  <r>
    <x v="1"/>
    <s v="MASTROMAURO GABRIEL"/>
    <x v="1"/>
    <s v="01-07-07-30095898"/>
    <s v="07-006574"/>
    <x v="11"/>
    <m/>
    <x v="187"/>
    <s v="Pesos (ARS)"/>
    <n v="26592"/>
    <n v="18682"/>
    <n v="186.79"/>
    <m/>
    <x v="0"/>
    <n v="1.9E-2"/>
  </r>
  <r>
    <x v="1"/>
    <s v="TECNOLUBE S.R.L."/>
    <x v="4"/>
    <s v="01-07-07-30097126"/>
    <s v="07-005558"/>
    <x v="11"/>
    <m/>
    <x v="187"/>
    <s v="Pesos (ARS)"/>
    <n v="560118"/>
    <n v="384816.55"/>
    <n v="3848.16"/>
    <m/>
    <x v="0"/>
    <n v="1.9E-2"/>
  </r>
  <r>
    <x v="1"/>
    <s v="CONSORCIO DE PROPIETARIOS MARK VI DE CALLE RIVADAVIA 223"/>
    <x v="6"/>
    <s v="01-07-07-30099069"/>
    <s v="07-007024"/>
    <x v="14"/>
    <m/>
    <x v="187"/>
    <s v="Pesos (ARS)"/>
    <n v="31970"/>
    <n v="21089"/>
    <n v="210.88"/>
    <m/>
    <x v="0"/>
    <n v="1.9E-2"/>
  </r>
  <r>
    <x v="0"/>
    <s v="TORRE JOSE FRANCISCO"/>
    <x v="7"/>
    <s v="01-07-06-30030024"/>
    <s v="07-005738"/>
    <x v="2"/>
    <s v="07-006809"/>
    <x v="188"/>
    <s v="Pesos (ARS)"/>
    <n v="19724"/>
    <n v="11996"/>
    <n v="599.79999999999995"/>
    <n v="1"/>
    <x v="0"/>
    <n v="1.9E-2"/>
  </r>
  <r>
    <x v="0"/>
    <s v="TORRE JOSE FRANCISCO"/>
    <x v="1"/>
    <s v="01-07-07-30097808"/>
    <s v="07-005738"/>
    <x v="2"/>
    <s v="07-006809"/>
    <x v="188"/>
    <s v="Pesos (ARS)"/>
    <n v="26321"/>
    <n v="18083"/>
    <n v="904.15"/>
    <n v="1"/>
    <x v="0"/>
    <n v="1.9E-2"/>
  </r>
  <r>
    <x v="1"/>
    <s v="TORRE JOSE FRANCISCO"/>
    <x v="7"/>
    <s v="01-07-06-30030024"/>
    <s v="07-005738"/>
    <x v="2"/>
    <m/>
    <x v="188"/>
    <s v="Pesos (ARS)"/>
    <n v="19724"/>
    <n v="11996"/>
    <n v="119.96"/>
    <m/>
    <x v="0"/>
    <n v="1.9E-2"/>
  </r>
  <r>
    <x v="1"/>
    <s v="TORRE JOSE FRANCISCO"/>
    <x v="1"/>
    <s v="01-07-07-30097808"/>
    <s v="07-005738"/>
    <x v="2"/>
    <m/>
    <x v="188"/>
    <s v="Pesos (ARS)"/>
    <n v="26321"/>
    <n v="18083"/>
    <n v="180.83"/>
    <m/>
    <x v="0"/>
    <n v="1.9E-2"/>
  </r>
  <r>
    <x v="0"/>
    <s v="CORONEL JAVIER OSCAR"/>
    <x v="0"/>
    <s v="01-07-01-30546513"/>
    <s v="07-005450"/>
    <x v="13"/>
    <s v="07-006809"/>
    <x v="189"/>
    <s v="Pesos (ARS)"/>
    <n v="3971.21"/>
    <n v="-997.68"/>
    <n v="-49.88"/>
    <n v="1"/>
    <x v="0"/>
    <n v="1.9E-2"/>
  </r>
  <r>
    <x v="0"/>
    <s v="LENCIONI DAVID GUSTAVO"/>
    <x v="1"/>
    <s v="01-07-07-30096978"/>
    <s v="07-005739"/>
    <x v="8"/>
    <s v="07-006809"/>
    <x v="189"/>
    <s v="Pesos (ARS)"/>
    <n v="47330"/>
    <n v="33252"/>
    <n v="1662.6"/>
    <n v="1"/>
    <x v="0"/>
    <n v="1.9E-2"/>
  </r>
  <r>
    <x v="1"/>
    <s v="CORONEL JAVIER OSCAR"/>
    <x v="0"/>
    <s v="01-07-01-30546513"/>
    <s v="07-005450"/>
    <x v="13"/>
    <m/>
    <x v="189"/>
    <s v="Pesos (ARS)"/>
    <n v="3971.21"/>
    <n v="-997.68"/>
    <n v="-9.9700000000000006"/>
    <m/>
    <x v="0"/>
    <n v="1.9E-2"/>
  </r>
  <r>
    <x v="1"/>
    <s v="LENCIONI DAVID GUSTAVO"/>
    <x v="1"/>
    <s v="01-07-07-30096978"/>
    <s v="07-005739"/>
    <x v="8"/>
    <m/>
    <x v="189"/>
    <s v="Pesos (ARS)"/>
    <n v="47330"/>
    <n v="33252"/>
    <n v="332.51"/>
    <m/>
    <x v="0"/>
    <n v="1.9E-2"/>
  </r>
  <r>
    <x v="0"/>
    <s v="DOÑA ADRIANA"/>
    <x v="0"/>
    <s v="01-07-01-30546966"/>
    <s v="07-005255"/>
    <x v="9"/>
    <s v="07-006913"/>
    <x v="190"/>
    <s v="Pesos (ARS)"/>
    <n v="115776"/>
    <n v="86110.27"/>
    <n v="1722.21"/>
    <n v="1"/>
    <x v="0"/>
    <n v="1.9E-2"/>
  </r>
  <r>
    <x v="0"/>
    <s v="LARREA JERONIMO LUIS"/>
    <x v="1"/>
    <s v="01-07-07-30095232"/>
    <s v="07-005255"/>
    <x v="9"/>
    <s v="07-006913"/>
    <x v="190"/>
    <s v="Pesos (ARS)"/>
    <n v="82774"/>
    <n v="58152"/>
    <n v="1163.04"/>
    <n v="1"/>
    <x v="0"/>
    <n v="1.9E-2"/>
  </r>
  <r>
    <x v="0"/>
    <s v="TIZIO WILFREDO"/>
    <x v="1"/>
    <s v="01-07-07-30095806"/>
    <s v="07-005255"/>
    <x v="9"/>
    <s v="07-006913"/>
    <x v="190"/>
    <s v="Pesos (ARS)"/>
    <n v="6541"/>
    <n v="4595"/>
    <n v="91.89"/>
    <n v="1"/>
    <x v="0"/>
    <n v="1.9E-2"/>
  </r>
  <r>
    <x v="0"/>
    <s v="PUEBLA CUITIÑO JOAQUIN IGNACIO"/>
    <x v="0"/>
    <s v="01-07-01-30522033"/>
    <s v="07-005738"/>
    <x v="2"/>
    <s v="07-006809"/>
    <x v="190"/>
    <s v="Pesos (ARS)"/>
    <n v="106450"/>
    <n v="79027.45"/>
    <n v="3951.37"/>
    <n v="1"/>
    <x v="0"/>
    <n v="1.9E-2"/>
  </r>
  <r>
    <x v="0"/>
    <s v="MGV S.A."/>
    <x v="0"/>
    <s v="01-07-01-30530759"/>
    <s v="07-005539"/>
    <x v="10"/>
    <s v="07-006809"/>
    <x v="190"/>
    <s v="Pesos (ARS)"/>
    <n v="127110"/>
    <n v="94365.43"/>
    <n v="4718.2700000000004"/>
    <n v="1"/>
    <x v="0"/>
    <n v="1.9E-2"/>
  </r>
  <r>
    <x v="0"/>
    <s v="HANNOUN MARTIN SEBASTIAN"/>
    <x v="0"/>
    <s v="01-07-01-30530879"/>
    <s v="07-006138"/>
    <x v="12"/>
    <s v="07-006809"/>
    <x v="190"/>
    <s v="Pesos (ARS)"/>
    <n v="73169"/>
    <n v="54319.9"/>
    <n v="2716"/>
    <n v="1"/>
    <x v="0"/>
    <n v="1.9E-2"/>
  </r>
  <r>
    <x v="0"/>
    <s v="SENOSIAIN ADRIANA INES"/>
    <x v="0"/>
    <s v="01-07-01-30530929"/>
    <s v="07-005539"/>
    <x v="10"/>
    <s v="07-006809"/>
    <x v="190"/>
    <s v="Pesos (ARS)"/>
    <n v="65340"/>
    <n v="48507.54"/>
    <n v="2425.38"/>
    <n v="1"/>
    <x v="0"/>
    <n v="1.9E-2"/>
  </r>
  <r>
    <x v="0"/>
    <s v="MUNOZ MATIAS NICOLAS"/>
    <x v="0"/>
    <s v="01-07-01-30531187"/>
    <s v="07-005739"/>
    <x v="8"/>
    <s v="07-006809"/>
    <x v="190"/>
    <s v="Pesos (ARS)"/>
    <n v="54044"/>
    <n v="40121.4"/>
    <n v="2006.07"/>
    <n v="1"/>
    <x v="0"/>
    <n v="1.9E-2"/>
  </r>
  <r>
    <x v="0"/>
    <s v="PEREIRA AURORA"/>
    <x v="0"/>
    <s v="01-07-01-30531828"/>
    <s v="07-005739"/>
    <x v="8"/>
    <s v="07-006809"/>
    <x v="190"/>
    <s v="Pesos (ARS)"/>
    <n v="62623"/>
    <n v="46491.14"/>
    <n v="2324.56"/>
    <n v="1"/>
    <x v="0"/>
    <n v="1.9E-2"/>
  </r>
  <r>
    <x v="0"/>
    <s v="RODRIGO FABIAN ALEJANDRO"/>
    <x v="0"/>
    <s v="01-07-01-30531836"/>
    <s v="07-006039"/>
    <x v="3"/>
    <s v="07-006809"/>
    <x v="190"/>
    <s v="Pesos (ARS)"/>
    <n v="42426"/>
    <n v="31323.119999999999"/>
    <n v="1566.16"/>
    <n v="1"/>
    <x v="0"/>
    <n v="1.9E-2"/>
  </r>
  <r>
    <x v="0"/>
    <s v="BRUNO GUSTAVO ARIEL"/>
    <x v="0"/>
    <s v="01-07-01-30531925"/>
    <s v="07-005738"/>
    <x v="2"/>
    <s v="07-006809"/>
    <x v="190"/>
    <s v="Pesos (ARS)"/>
    <n v="51275"/>
    <n v="38066.44"/>
    <n v="1903.32"/>
    <n v="1"/>
    <x v="0"/>
    <n v="1.9E-2"/>
  </r>
  <r>
    <x v="0"/>
    <s v="LUJAN NANCI MARIA"/>
    <x v="0"/>
    <s v="01-07-01-30531968"/>
    <s v="07-005739"/>
    <x v="8"/>
    <s v="07-006809"/>
    <x v="190"/>
    <s v="Pesos (ARS)"/>
    <n v="59094"/>
    <n v="43870.73"/>
    <n v="2193.54"/>
    <n v="1"/>
    <x v="0"/>
    <n v="1.9E-2"/>
  </r>
  <r>
    <x v="0"/>
    <s v="HANNOUN MARTIN SEBASTIAN"/>
    <x v="0"/>
    <s v="01-07-01-30531970"/>
    <s v="07-006138"/>
    <x v="12"/>
    <s v="07-006809"/>
    <x v="190"/>
    <s v="Pesos (ARS)"/>
    <n v="134935"/>
    <n v="100174.39"/>
    <n v="5008.72"/>
    <n v="1"/>
    <x v="0"/>
    <n v="1.9E-2"/>
  </r>
  <r>
    <x v="0"/>
    <s v="ZAPATA MABEL EDITH"/>
    <x v="0"/>
    <s v="01-07-01-30535334"/>
    <s v="07-005947"/>
    <x v="19"/>
    <s v="07-006809"/>
    <x v="190"/>
    <s v="Pesos (ARS)"/>
    <n v="91663"/>
    <n v="68176.66"/>
    <n v="3408.83"/>
    <n v="1"/>
    <x v="0"/>
    <n v="1.9E-2"/>
  </r>
  <r>
    <x v="0"/>
    <s v="ZUÑIGA CLAUDIO IVAN"/>
    <x v="0"/>
    <s v="01-07-01-30537710"/>
    <s v="07-005637"/>
    <x v="5"/>
    <s v="07-006809"/>
    <x v="190"/>
    <s v="Pesos (ARS)"/>
    <n v="88889"/>
    <n v="66113.429999999993"/>
    <n v="3305.67"/>
    <n v="1"/>
    <x v="0"/>
    <n v="1.9E-2"/>
  </r>
  <r>
    <x v="0"/>
    <s v="GALLINA GUERRA PAULA MARIANA"/>
    <x v="0"/>
    <s v="01-07-01-30538261"/>
    <s v="07-005558"/>
    <x v="11"/>
    <s v="07-006809"/>
    <x v="190"/>
    <s v="Pesos (ARS)"/>
    <n v="135395"/>
    <n v="100703.2"/>
    <n v="5035.16"/>
    <n v="1"/>
    <x v="0"/>
    <n v="1.9E-2"/>
  </r>
  <r>
    <x v="0"/>
    <s v="DAHER SEBASTIAN"/>
    <x v="0"/>
    <s v="01-07-01-30538348"/>
    <s v="07-005539"/>
    <x v="10"/>
    <s v="07-006809"/>
    <x v="190"/>
    <s v="Pesos (ARS)"/>
    <n v="80769"/>
    <n v="60073.39"/>
    <n v="3003.67"/>
    <n v="1"/>
    <x v="0"/>
    <n v="1.9E-2"/>
  </r>
  <r>
    <x v="0"/>
    <s v="SANTINI MIRIAM ELENA"/>
    <x v="0"/>
    <s v="01-07-01-30538398"/>
    <s v="07-005738"/>
    <x v="2"/>
    <s v="07-006809"/>
    <x v="190"/>
    <s v="Pesos (ARS)"/>
    <n v="123387"/>
    <n v="91771.4"/>
    <n v="4588.57"/>
    <n v="1"/>
    <x v="0"/>
    <n v="1.9E-2"/>
  </r>
  <r>
    <x v="0"/>
    <s v="GLUCK S.A.S."/>
    <x v="0"/>
    <s v="01-07-01-30538401"/>
    <s v="07-005450"/>
    <x v="13"/>
    <s v="07-006809"/>
    <x v="190"/>
    <s v="Pesos (ARS)"/>
    <n v="59922"/>
    <n v="43595.03"/>
    <n v="2179.75"/>
    <n v="1"/>
    <x v="0"/>
    <n v="1.9E-2"/>
  </r>
  <r>
    <x v="0"/>
    <s v="FORMICA MARIA EUGENIA"/>
    <x v="0"/>
    <s v="01-07-01-30538731"/>
    <s v="07-005558"/>
    <x v="11"/>
    <s v="07-006809"/>
    <x v="190"/>
    <s v="Pesos (ARS)"/>
    <n v="67488"/>
    <n v="50195.42"/>
    <n v="2509.77"/>
    <n v="1"/>
    <x v="0"/>
    <n v="1.9E-2"/>
  </r>
  <r>
    <x v="0"/>
    <s v="CARRIZO RODRIGO DANIEL"/>
    <x v="0"/>
    <s v="01-07-01-30539049"/>
    <s v="07-005978"/>
    <x v="4"/>
    <s v="07-006809"/>
    <x v="190"/>
    <s v="Pesos (ARS)"/>
    <n v="87577"/>
    <n v="65137.39"/>
    <n v="3256.87"/>
    <n v="1"/>
    <x v="0"/>
    <n v="1.9E-2"/>
  </r>
  <r>
    <x v="0"/>
    <s v="MGV S.A."/>
    <x v="0"/>
    <s v="01-07-01-30539521"/>
    <s v="07-005539"/>
    <x v="10"/>
    <s v="07-006809"/>
    <x v="190"/>
    <s v="Pesos (ARS)"/>
    <n v="104261"/>
    <n v="77545.87"/>
    <n v="3877.29"/>
    <n v="1"/>
    <x v="0"/>
    <n v="1.9E-2"/>
  </r>
  <r>
    <x v="0"/>
    <s v="ANGELLA FABIO ARIEL"/>
    <x v="0"/>
    <s v="01-07-01-30540017"/>
    <s v="07-005947"/>
    <x v="19"/>
    <s v="07-006809"/>
    <x v="190"/>
    <s v="Pesos (ARS)"/>
    <n v="38089"/>
    <n v="28329.77"/>
    <n v="1416.49"/>
    <n v="1"/>
    <x v="0"/>
    <n v="1.9E-2"/>
  </r>
  <r>
    <x v="0"/>
    <s v="MAZZEI ROMINA ANTONELLA"/>
    <x v="0"/>
    <s v="01-07-01-30541514"/>
    <s v="07-007180"/>
    <x v="31"/>
    <s v="07-006809"/>
    <x v="190"/>
    <s v="Pesos (ARS)"/>
    <n v="46936"/>
    <n v="34722.78"/>
    <n v="1736.14"/>
    <n v="1"/>
    <x v="0"/>
    <n v="1.9E-2"/>
  </r>
  <r>
    <x v="0"/>
    <s v="PONCE CECILIA SOLEDAD"/>
    <x v="0"/>
    <s v="01-07-01-30543309"/>
    <s v="07-006039"/>
    <x v="3"/>
    <s v="07-006809"/>
    <x v="190"/>
    <s v="Pesos (ARS)"/>
    <n v="53174"/>
    <n v="39549.74"/>
    <n v="1977.49"/>
    <n v="1"/>
    <x v="0"/>
    <n v="1.9E-2"/>
  </r>
  <r>
    <x v="0"/>
    <s v="VERA MARIA SOL"/>
    <x v="0"/>
    <s v="01-07-01-30543394"/>
    <s v="07-006138"/>
    <x v="12"/>
    <s v="07-006809"/>
    <x v="190"/>
    <s v="Pesos (ARS)"/>
    <n v="59076"/>
    <n v="43939.46"/>
    <n v="2196.9699999999998"/>
    <n v="1"/>
    <x v="0"/>
    <n v="1.9E-2"/>
  </r>
  <r>
    <x v="0"/>
    <s v="MARTINEZ CARINA ISABEL"/>
    <x v="0"/>
    <s v="01-07-01-30543975"/>
    <s v="07-006025"/>
    <x v="0"/>
    <s v="07-006809"/>
    <x v="190"/>
    <s v="Pesos (ARS)"/>
    <n v="25684"/>
    <n v="19195.71"/>
    <n v="959.79"/>
    <n v="1"/>
    <x v="0"/>
    <n v="1.9E-2"/>
  </r>
  <r>
    <x v="0"/>
    <s v="BARRERA PABLO JESUS"/>
    <x v="0"/>
    <s v="01-07-01-30544251"/>
    <s v="07-006138"/>
    <x v="12"/>
    <s v="07-006809"/>
    <x v="190"/>
    <s v="Pesos (ARS)"/>
    <n v="114962"/>
    <n v="85505.79"/>
    <n v="4275.29"/>
    <n v="1"/>
    <x v="0"/>
    <n v="1.9E-2"/>
  </r>
  <r>
    <x v="0"/>
    <s v="SOSA RUBEN EDGARDO"/>
    <x v="0"/>
    <s v="01-07-01-30544414"/>
    <s v="07-005539"/>
    <x v="10"/>
    <s v="07-006809"/>
    <x v="190"/>
    <s v="Pesos (ARS)"/>
    <n v="115477"/>
    <n v="85888.75"/>
    <n v="4294.4399999999996"/>
    <n v="1"/>
    <x v="0"/>
    <n v="1.9E-2"/>
  </r>
  <r>
    <x v="0"/>
    <s v="ONTIVERO GONZALO A"/>
    <x v="0"/>
    <s v="01-07-01-30544470"/>
    <s v="07-006138"/>
    <x v="12"/>
    <s v="07-006809"/>
    <x v="190"/>
    <s v="Pesos (ARS)"/>
    <n v="64018"/>
    <n v="47614.86"/>
    <n v="2380.7399999999998"/>
    <n v="1"/>
    <x v="0"/>
    <n v="1.9E-2"/>
  </r>
  <r>
    <x v="0"/>
    <s v="ESQUEMBRE FERNANDO"/>
    <x v="0"/>
    <s v="01-07-01-30544642"/>
    <s v="07-005558"/>
    <x v="11"/>
    <s v="07-006809"/>
    <x v="190"/>
    <s v="Pesos (ARS)"/>
    <n v="42964"/>
    <n v="31954.73"/>
    <n v="1597.74"/>
    <n v="1"/>
    <x v="0"/>
    <n v="1.9E-2"/>
  </r>
  <r>
    <x v="0"/>
    <s v="ESQUEMBRE FERNANDO"/>
    <x v="0"/>
    <s v="01-07-01-30544652"/>
    <s v="07-005558"/>
    <x v="11"/>
    <s v="07-006809"/>
    <x v="190"/>
    <s v="Pesos (ARS)"/>
    <n v="58803"/>
    <n v="43735.73"/>
    <n v="2186.79"/>
    <n v="1"/>
    <x v="0"/>
    <n v="1.9E-2"/>
  </r>
  <r>
    <x v="0"/>
    <s v="NEER JUAN CARLOS"/>
    <x v="0"/>
    <s v="01-07-01-30544764"/>
    <s v="07-005450"/>
    <x v="13"/>
    <s v="07-006809"/>
    <x v="190"/>
    <s v="Pesos (ARS)"/>
    <n v="61989"/>
    <n v="46105.43"/>
    <n v="2305.27"/>
    <n v="1"/>
    <x v="0"/>
    <n v="1.9E-2"/>
  </r>
  <r>
    <x v="0"/>
    <s v="VINES MANAGEMENT S.R.L."/>
    <x v="0"/>
    <s v="01-07-01-30545404"/>
    <s v="07-006139"/>
    <x v="1"/>
    <s v="07-006809"/>
    <x v="190"/>
    <s v="Pesos (ARS)"/>
    <n v="248527"/>
    <n v="180812.66"/>
    <n v="9040.6299999999992"/>
    <n v="1"/>
    <x v="0"/>
    <n v="1.9E-2"/>
  </r>
  <r>
    <x v="0"/>
    <s v="SOSA CRISTIAN HECTOR"/>
    <x v="0"/>
    <s v="01-07-01-30547023"/>
    <s v="07-006039"/>
    <x v="3"/>
    <s v="07-006809"/>
    <x v="190"/>
    <s v="Pesos (ARS)"/>
    <n v="123261"/>
    <n v="91508.03"/>
    <n v="4575.3999999999996"/>
    <n v="1"/>
    <x v="0"/>
    <n v="1.9E-2"/>
  </r>
  <r>
    <x v="0"/>
    <s v="PYM AUTOELEVADORES SOCIEDAD ANONIMA"/>
    <x v="0"/>
    <s v="01-07-01-30548706"/>
    <s v="07-005558"/>
    <x v="11"/>
    <s v="07-006809"/>
    <x v="190"/>
    <s v="Pesos (ARS)"/>
    <n v="514037"/>
    <n v="373980.95"/>
    <n v="18699.05"/>
    <n v="1"/>
    <x v="0"/>
    <n v="1.9E-2"/>
  </r>
  <r>
    <x v="0"/>
    <s v="ESCUDERO GEROLI ADRIAN NOE"/>
    <x v="0"/>
    <s v="01-07-01-30549687"/>
    <s v="07-006138"/>
    <x v="12"/>
    <s v="07-006809"/>
    <x v="190"/>
    <s v="Pesos (ARS)"/>
    <n v="138284"/>
    <n v="102851.13"/>
    <n v="5142.5600000000004"/>
    <n v="1"/>
    <x v="0"/>
    <n v="1.9E-2"/>
  </r>
  <r>
    <x v="0"/>
    <s v="PEREIRA CARLOS GUSTAVO"/>
    <x v="0"/>
    <s v="01-07-01-30549894"/>
    <s v="07-006138"/>
    <x v="12"/>
    <s v="07-006809"/>
    <x v="190"/>
    <s v="Pesos (ARS)"/>
    <n v="90043"/>
    <n v="67482.929999999993"/>
    <n v="3374.15"/>
    <n v="1"/>
    <x v="0"/>
    <n v="1.9E-2"/>
  </r>
  <r>
    <x v="0"/>
    <s v="CARRASCO JOSE MIGUEL"/>
    <x v="0"/>
    <s v="01-07-01-30551456"/>
    <s v="07-005948"/>
    <x v="16"/>
    <s v="07-006809"/>
    <x v="190"/>
    <s v="Pesos (ARS)"/>
    <n v="21644"/>
    <n v="16097.77"/>
    <n v="804.89"/>
    <n v="1"/>
    <x v="0"/>
    <n v="1.9E-2"/>
  </r>
  <r>
    <x v="0"/>
    <s v="MIGLIOLI CARLOS ALEJANDRO"/>
    <x v="0"/>
    <s v="01-07-01-30551719"/>
    <s v="07-005558"/>
    <x v="11"/>
    <s v="07-006809"/>
    <x v="190"/>
    <s v="Pesos (ARS)"/>
    <n v="229353"/>
    <n v="166863.31"/>
    <n v="8343.17"/>
    <n v="1"/>
    <x v="0"/>
    <n v="1.9E-2"/>
  </r>
  <r>
    <x v="0"/>
    <s v="SANCHEZ BATIZ DIEGO RODRIGO"/>
    <x v="0"/>
    <s v="01-07-01-30551840"/>
    <s v="07-005637"/>
    <x v="5"/>
    <s v="07-006809"/>
    <x v="190"/>
    <s v="Pesos (ARS)"/>
    <n v="69145"/>
    <n v="51427.77"/>
    <n v="2571.39"/>
    <n v="1"/>
    <x v="0"/>
    <n v="1.9E-2"/>
  </r>
  <r>
    <x v="0"/>
    <s v="ROSALES CRISTINA IRENE BEATRIZ"/>
    <x v="0"/>
    <s v="01-07-01-30551964"/>
    <s v="07-005450"/>
    <x v="13"/>
    <s v="07-006809"/>
    <x v="190"/>
    <s v="Pesos (ARS)"/>
    <n v="100257"/>
    <n v="65637"/>
    <n v="3281.84"/>
    <n v="1"/>
    <x v="0"/>
    <n v="1.9E-2"/>
  </r>
  <r>
    <x v="0"/>
    <s v="STIRPA ORLANDO ROGELIO"/>
    <x v="0"/>
    <s v="01-07-01-30552204"/>
    <s v="07-005472"/>
    <x v="6"/>
    <s v="07-006809"/>
    <x v="190"/>
    <s v="Pesos (ARS)"/>
    <n v="11960"/>
    <n v="8339.99"/>
    <n v="417"/>
    <n v="1"/>
    <x v="0"/>
    <n v="1.9E-2"/>
  </r>
  <r>
    <x v="0"/>
    <s v="BAIGORRIA CARLOS EMILIO"/>
    <x v="0"/>
    <s v="01-07-01-30555390"/>
    <s v="07-006925"/>
    <x v="29"/>
    <s v="07-006809"/>
    <x v="190"/>
    <s v="Pesos (ARS)"/>
    <n v="22733"/>
    <n v="16990.060000000001"/>
    <n v="849.5"/>
    <n v="1"/>
    <x v="0"/>
    <n v="1.9E-2"/>
  </r>
  <r>
    <x v="0"/>
    <s v="GAGLIARDI JUAN MANUEL"/>
    <x v="0"/>
    <s v="01-07-01-30557240"/>
    <s v="07-005450"/>
    <x v="13"/>
    <s v="07-006809"/>
    <x v="190"/>
    <s v="Pesos (ARS)"/>
    <n v="220452"/>
    <n v="153721"/>
    <n v="7686.04"/>
    <n v="1"/>
    <x v="0"/>
    <n v="1.9E-2"/>
  </r>
  <r>
    <x v="0"/>
    <s v="PORTA RODRIGO GASTON"/>
    <x v="0"/>
    <s v="01-07-01-30557248"/>
    <s v="07-005738"/>
    <x v="2"/>
    <s v="07-006809"/>
    <x v="190"/>
    <s v="Pesos (ARS)"/>
    <n v="60138"/>
    <n v="41934"/>
    <n v="2096.6999999999998"/>
    <n v="1"/>
    <x v="0"/>
    <n v="1.9E-2"/>
  </r>
  <r>
    <x v="0"/>
    <s v="TABLON MARIA ANA"/>
    <x v="0"/>
    <s v="01-07-01-30557805"/>
    <s v="07-006138"/>
    <x v="12"/>
    <s v="07-006809"/>
    <x v="190"/>
    <s v="Pesos (ARS)"/>
    <n v="211980"/>
    <n v="138781"/>
    <n v="6939.04"/>
    <n v="1"/>
    <x v="0"/>
    <n v="1.9E-2"/>
  </r>
  <r>
    <x v="0"/>
    <s v="RAVIOLO ESTEBAN DANIEL"/>
    <x v="0"/>
    <s v="01-07-01-30558003"/>
    <s v="07-005558"/>
    <x v="11"/>
    <s v="07-006809"/>
    <x v="190"/>
    <s v="Pesos (ARS)"/>
    <n v="62547"/>
    <n v="46520.55"/>
    <n v="2326.0300000000002"/>
    <n v="1"/>
    <x v="0"/>
    <n v="1.9E-2"/>
  </r>
  <r>
    <x v="0"/>
    <s v="POLANCO SANDRA ELIZABETH"/>
    <x v="0"/>
    <s v="01-07-01-30559232"/>
    <s v="07-006925"/>
    <x v="29"/>
    <s v="07-006809"/>
    <x v="190"/>
    <s v="Pesos (ARS)"/>
    <n v="30764"/>
    <n v="22992.33"/>
    <n v="1149.6199999999999"/>
    <n v="1"/>
    <x v="0"/>
    <n v="1.9E-2"/>
  </r>
  <r>
    <x v="0"/>
    <s v="PISI RODRIGUEZ JULIETA"/>
    <x v="3"/>
    <s v="01-07-02-30004760"/>
    <s v="07-006903"/>
    <x v="17"/>
    <s v="07-006809"/>
    <x v="190"/>
    <s v="Pesos (ARS)"/>
    <n v="4146"/>
    <n v="2158"/>
    <n v="86.32"/>
    <n v="1"/>
    <x v="0"/>
    <n v="1.9E-2"/>
  </r>
  <r>
    <x v="0"/>
    <s v="FERNANDEZ CARLOS JAVIER"/>
    <x v="7"/>
    <s v="01-07-06-30027245"/>
    <s v="07-005739"/>
    <x v="8"/>
    <s v="07-006809"/>
    <x v="190"/>
    <s v="Pesos (ARS)"/>
    <n v="4476"/>
    <n v="2332"/>
    <n v="69.95"/>
    <n v="1"/>
    <x v="0"/>
    <n v="1.9E-2"/>
  </r>
  <r>
    <x v="0"/>
    <s v="AGMEN SA"/>
    <x v="7"/>
    <s v="01-07-06-30031357"/>
    <s v="07-005450"/>
    <x v="13"/>
    <s v="07-006809"/>
    <x v="190"/>
    <s v="Pesos (ARS)"/>
    <n v="10284"/>
    <n v="6638"/>
    <n v="331.9"/>
    <n v="1"/>
    <x v="0"/>
    <n v="1.9E-2"/>
  </r>
  <r>
    <x v="0"/>
    <s v="SZYMA S.R.L."/>
    <x v="7"/>
    <s v="01-07-06-30031417"/>
    <s v="07-005450"/>
    <x v="13"/>
    <s v="07-006809"/>
    <x v="190"/>
    <s v="Pesos (ARS)"/>
    <n v="26726.89"/>
    <n v="17250.93"/>
    <n v="862.55"/>
    <n v="1"/>
    <x v="0"/>
    <n v="1.9E-2"/>
  </r>
  <r>
    <x v="0"/>
    <s v="GOMEZ JUAN FRANCISCO"/>
    <x v="7"/>
    <s v="01-07-06-30031506"/>
    <s v="07-007176"/>
    <x v="28"/>
    <s v="07-006809"/>
    <x v="190"/>
    <s v="Pesos (ARS)"/>
    <n v="10025"/>
    <n v="6618"/>
    <n v="330.9"/>
    <n v="1"/>
    <x v="0"/>
    <n v="1.9E-2"/>
  </r>
  <r>
    <x v="0"/>
    <s v="LEY SECA SOCIEDAD ANONIMA"/>
    <x v="7"/>
    <s v="01-07-06-30032806"/>
    <s v="07-005450"/>
    <x v="13"/>
    <s v="07-006809"/>
    <x v="190"/>
    <s v="Pesos (ARS)"/>
    <n v="5467"/>
    <n v="3985.37"/>
    <n v="199.27"/>
    <n v="1"/>
    <x v="0"/>
    <n v="1.9E-2"/>
  </r>
  <r>
    <x v="0"/>
    <s v="RODRIGUEZ JORGE EMMANUEL"/>
    <x v="7"/>
    <s v="01-07-06-30032861"/>
    <s v="07-007180"/>
    <x v="31"/>
    <s v="07-006809"/>
    <x v="190"/>
    <s v="Pesos (ARS)"/>
    <n v="13461"/>
    <n v="7691"/>
    <n v="384.55"/>
    <n v="1"/>
    <x v="0"/>
    <n v="1.9E-2"/>
  </r>
  <r>
    <x v="0"/>
    <s v="MADDIO HNOS S.A."/>
    <x v="4"/>
    <s v="01-07-07-30088948"/>
    <s v="07-005646"/>
    <x v="15"/>
    <s v="07-006809"/>
    <x v="190"/>
    <s v="Pesos (ARS)"/>
    <n v="100399"/>
    <n v="62411"/>
    <n v="3120.54"/>
    <n v="1"/>
    <x v="0"/>
    <n v="1.9E-2"/>
  </r>
  <r>
    <x v="0"/>
    <s v="LENCINAS ALIDA ESTER"/>
    <x v="1"/>
    <s v="01-07-07-30093167"/>
    <s v="07-006039"/>
    <x v="3"/>
    <s v="07-006809"/>
    <x v="190"/>
    <s v="Pesos (ARS)"/>
    <n v="27506"/>
    <n v="18739.98"/>
    <n v="937.01"/>
    <n v="1"/>
    <x v="0"/>
    <n v="1.9E-2"/>
  </r>
  <r>
    <x v="0"/>
    <s v="BONILLA JESUS"/>
    <x v="1"/>
    <s v="01-07-07-30093245"/>
    <s v="07-006138"/>
    <x v="12"/>
    <s v="07-006809"/>
    <x v="190"/>
    <s v="Pesos (ARS)"/>
    <n v="56714"/>
    <n v="38638.51"/>
    <n v="1931.93"/>
    <n v="1"/>
    <x v="0"/>
    <n v="1.9E-2"/>
  </r>
  <r>
    <x v="0"/>
    <s v="GARCIA WALTER FABIAN"/>
    <x v="1"/>
    <s v="01-07-07-30093383"/>
    <s v="07-005637"/>
    <x v="5"/>
    <s v="07-006809"/>
    <x v="190"/>
    <s v="Pesos (ARS)"/>
    <n v="61373"/>
    <n v="41812.26"/>
    <n v="2090.63"/>
    <n v="1"/>
    <x v="0"/>
    <n v="1.9E-2"/>
  </r>
  <r>
    <x v="0"/>
    <s v="ACEVEDO MARIA ANGELICA"/>
    <x v="1"/>
    <s v="01-07-07-30093397"/>
    <s v="07-005739"/>
    <x v="8"/>
    <s v="07-006809"/>
    <x v="190"/>
    <s v="Pesos (ARS)"/>
    <n v="25605"/>
    <n v="17443.96"/>
    <n v="872.22"/>
    <n v="1"/>
    <x v="0"/>
    <n v="1.9E-2"/>
  </r>
  <r>
    <x v="0"/>
    <s v="SANTINI MIRIAM ELENA"/>
    <x v="1"/>
    <s v="01-07-07-30093410"/>
    <s v="07-005738"/>
    <x v="2"/>
    <s v="07-006809"/>
    <x v="190"/>
    <s v="Pesos (ARS)"/>
    <n v="45860"/>
    <n v="31244.07"/>
    <n v="1562.21"/>
    <n v="1"/>
    <x v="0"/>
    <n v="1.9E-2"/>
  </r>
  <r>
    <x v="0"/>
    <s v="FIOCHETTI GABRIELA MARIA"/>
    <x v="1"/>
    <s v="01-07-07-30094211"/>
    <s v="07-005739"/>
    <x v="8"/>
    <s v="07-006809"/>
    <x v="190"/>
    <s v="Pesos (ARS)"/>
    <n v="27953"/>
    <n v="19638.23"/>
    <n v="981.92"/>
    <n v="1"/>
    <x v="0"/>
    <n v="1.9E-2"/>
  </r>
  <r>
    <x v="0"/>
    <s v="PUEYRREDON CLUB SA"/>
    <x v="6"/>
    <s v="01-07-07-30095372"/>
    <s v="07-005558"/>
    <x v="11"/>
    <s v="07-006809"/>
    <x v="190"/>
    <s v="Pesos (ARS)"/>
    <n v="70451"/>
    <n v="45441"/>
    <n v="2272.0500000000002"/>
    <n v="1"/>
    <x v="0"/>
    <n v="1.9E-2"/>
  </r>
  <r>
    <x v="0"/>
    <s v="FERNANDEZ NADIA ALEJANDRA"/>
    <x v="1"/>
    <s v="01-07-07-30095462"/>
    <s v="07-005739"/>
    <x v="8"/>
    <s v="07-006809"/>
    <x v="190"/>
    <s v="Pesos (ARS)"/>
    <n v="16711"/>
    <n v="11740"/>
    <n v="587"/>
    <n v="1"/>
    <x v="0"/>
    <n v="1.9E-2"/>
  </r>
  <r>
    <x v="0"/>
    <s v="SORGONI SILVIO DARIO"/>
    <x v="1"/>
    <s v="01-07-07-30095511"/>
    <s v="07-006138"/>
    <x v="12"/>
    <s v="07-006809"/>
    <x v="190"/>
    <s v="Pesos (ARS)"/>
    <n v="22777"/>
    <n v="16001"/>
    <n v="800.04"/>
    <n v="1"/>
    <x v="0"/>
    <n v="1.9E-2"/>
  </r>
  <r>
    <x v="0"/>
    <s v="SUCESION DE GONZALEZ ALBA"/>
    <x v="4"/>
    <s v="01-07-07-30095659"/>
    <s v="07-007024"/>
    <x v="14"/>
    <s v="07-006809"/>
    <x v="190"/>
    <s v="Pesos (ARS)"/>
    <n v="62877"/>
    <n v="41410"/>
    <n v="2070.4899999999998"/>
    <n v="1"/>
    <x v="0"/>
    <n v="1.9E-2"/>
  </r>
  <r>
    <x v="0"/>
    <s v="ASOCIACION MENDOCINA DE EXPENDEDORES DE NAFTA Y AFINES AMENA"/>
    <x v="4"/>
    <s v="01-07-07-30095695"/>
    <s v="07-005539"/>
    <x v="10"/>
    <s v="07-006809"/>
    <x v="190"/>
    <s v="Pesos (ARS)"/>
    <n v="43864"/>
    <n v="30816"/>
    <n v="1540.79"/>
    <n v="1"/>
    <x v="0"/>
    <n v="1.9E-2"/>
  </r>
  <r>
    <x v="0"/>
    <s v="FIDEICOMISO CORONEL PLAZA 172"/>
    <x v="4"/>
    <s v="01-07-07-30095793"/>
    <s v="07-006637"/>
    <x v="22"/>
    <s v="07-006809"/>
    <x v="190"/>
    <s v="Pesos (ARS)"/>
    <n v="18110"/>
    <n v="12722"/>
    <n v="636.1"/>
    <n v="1"/>
    <x v="0"/>
    <n v="1.9E-2"/>
  </r>
  <r>
    <x v="0"/>
    <s v="SALINAS ANGEL JOSE"/>
    <x v="4"/>
    <s v="01-07-07-30095829"/>
    <s v="07-005450"/>
    <x v="13"/>
    <s v="07-006809"/>
    <x v="190"/>
    <s v="Pesos (ARS)"/>
    <n v="150354"/>
    <n v="96978"/>
    <n v="4848.8900000000003"/>
    <n v="1"/>
    <x v="0"/>
    <n v="1.9E-2"/>
  </r>
  <r>
    <x v="0"/>
    <s v="CONSORCIO DE PROPIETARIOS DEL EDIFICIO TERRA"/>
    <x v="6"/>
    <s v="01-07-07-30095941"/>
    <s v="07-005750"/>
    <x v="21"/>
    <s v="07-006809"/>
    <x v="190"/>
    <s v="Pesos (ARS)"/>
    <n v="219020"/>
    <n v="150473"/>
    <n v="7523.65"/>
    <n v="1"/>
    <x v="0"/>
    <n v="1.9E-2"/>
  </r>
  <r>
    <x v="0"/>
    <s v="MUNAR MARIA ADRIANA"/>
    <x v="1"/>
    <s v="01-07-07-30096228"/>
    <s v="07-006138"/>
    <x v="12"/>
    <s v="07-006809"/>
    <x v="190"/>
    <s v="Pesos (ARS)"/>
    <n v="11393"/>
    <n v="8004"/>
    <n v="400.2"/>
    <n v="1"/>
    <x v="0"/>
    <n v="1.9E-2"/>
  </r>
  <r>
    <x v="0"/>
    <s v="GALDEANO MARIA PIA"/>
    <x v="4"/>
    <s v="01-07-07-30096963"/>
    <s v="07-005255"/>
    <x v="9"/>
    <s v="07-006809"/>
    <x v="190"/>
    <s v="Pesos (ARS)"/>
    <n v="40860"/>
    <n v="28706"/>
    <n v="1435.29"/>
    <n v="1"/>
    <x v="0"/>
    <n v="1.9E-2"/>
  </r>
  <r>
    <x v="0"/>
    <s v="GUIZZO NADYA MACARENA"/>
    <x v="1"/>
    <s v="01-07-07-30097696"/>
    <s v="07-005978"/>
    <x v="4"/>
    <s v="07-006809"/>
    <x v="190"/>
    <s v="Pesos (ARS)"/>
    <n v="27271"/>
    <n v="19159"/>
    <n v="957.95"/>
    <n v="1"/>
    <x v="0"/>
    <n v="1.9E-2"/>
  </r>
  <r>
    <x v="0"/>
    <s v="CORTEZ CARLOS DANIEL"/>
    <x v="1"/>
    <s v="01-07-07-30097831"/>
    <s v="07-005739"/>
    <x v="8"/>
    <s v="07-006809"/>
    <x v="190"/>
    <s v="Pesos (ARS)"/>
    <n v="26160"/>
    <n v="18378"/>
    <n v="918.89"/>
    <n v="1"/>
    <x v="0"/>
    <n v="1.9E-2"/>
  </r>
  <r>
    <x v="0"/>
    <s v="ARTOLA JUAN AUGUSTO"/>
    <x v="1"/>
    <s v="01-07-07-30098148"/>
    <s v="07-006138"/>
    <x v="12"/>
    <s v="07-006809"/>
    <x v="190"/>
    <s v="Pesos (ARS)"/>
    <n v="24688"/>
    <n v="17344"/>
    <n v="867.19"/>
    <n v="1"/>
    <x v="0"/>
    <n v="1.9E-2"/>
  </r>
  <r>
    <x v="0"/>
    <s v="ASTUDILLO ARMANDO JOSE"/>
    <x v="1"/>
    <s v="01-07-07-30098220"/>
    <s v="07-005646"/>
    <x v="15"/>
    <s v="07-006809"/>
    <x v="190"/>
    <s v="Pesos (ARS)"/>
    <n v="54323"/>
    <n v="38164"/>
    <n v="1908.19"/>
    <n v="1"/>
    <x v="0"/>
    <n v="1.9E-2"/>
  </r>
  <r>
    <x v="0"/>
    <s v="CENTRO SINERGIA SOCIEDAD ANONIMA"/>
    <x v="8"/>
    <s v="01-07-11-30005515"/>
    <s v="07-005646"/>
    <x v="15"/>
    <s v="07-006809"/>
    <x v="190"/>
    <s v="Pesos (ARS)"/>
    <n v="2211"/>
    <n v="1125"/>
    <n v="56.25"/>
    <n v="1"/>
    <x v="0"/>
    <n v="1.9E-2"/>
  </r>
  <r>
    <x v="0"/>
    <s v="DISTRIBUIDORA TARAZI SA"/>
    <x v="5"/>
    <s v="01-07-12-30001422"/>
    <s v="07-007024"/>
    <x v="14"/>
    <s v="07-006809"/>
    <x v="190"/>
    <s v="Pesos (ARS)"/>
    <n v="621116"/>
    <n v="354632"/>
    <n v="21277.919999999998"/>
    <n v="1"/>
    <x v="0"/>
    <n v="1.9E-2"/>
  </r>
  <r>
    <x v="0"/>
    <s v="MADDIO HNOS S.A."/>
    <x v="10"/>
    <s v="01-07-15-30002704"/>
    <s v="07-005646"/>
    <x v="15"/>
    <s v="07-006809"/>
    <x v="190"/>
    <s v="Pesos (ARS)"/>
    <n v="23594"/>
    <n v="12006"/>
    <n v="600.29"/>
    <n v="1"/>
    <x v="0"/>
    <n v="1.9E-2"/>
  </r>
  <r>
    <x v="0"/>
    <s v="GUERRA THOMAS EZEQUIEL"/>
    <x v="2"/>
    <s v="01-07-21-30039553"/>
    <s v="07-006138"/>
    <x v="12"/>
    <s v="07-006809"/>
    <x v="190"/>
    <s v="Pesos (ARS)"/>
    <n v="10789"/>
    <n v="8063.5"/>
    <n v="403.18"/>
    <n v="1"/>
    <x v="0"/>
    <n v="1.9E-2"/>
  </r>
  <r>
    <x v="0"/>
    <s v="KAIKEN SA"/>
    <x v="2"/>
    <s v="01-07-21-30040391"/>
    <s v="07-005450"/>
    <x v="13"/>
    <s v="07-006809"/>
    <x v="190"/>
    <s v="Pesos (ARS)"/>
    <n v="24910"/>
    <n v="18122.46"/>
    <n v="906.12"/>
    <n v="1"/>
    <x v="0"/>
    <n v="1.9E-2"/>
  </r>
  <r>
    <x v="0"/>
    <s v="BENITO SANDRA LILIA"/>
    <x v="2"/>
    <s v="01-07-21-30040538"/>
    <s v="07-005750"/>
    <x v="21"/>
    <s v="07-006809"/>
    <x v="190"/>
    <s v="Pesos (ARS)"/>
    <n v="30922"/>
    <n v="22999.360000000001"/>
    <n v="1149.97"/>
    <n v="1"/>
    <x v="0"/>
    <n v="1.9E-2"/>
  </r>
  <r>
    <x v="0"/>
    <s v="FERNANDEZ CARLOS JAVIER"/>
    <x v="2"/>
    <s v="01-07-21-30041865"/>
    <s v="07-005739"/>
    <x v="8"/>
    <s v="07-006809"/>
    <x v="190"/>
    <s v="Pesos (ARS)"/>
    <n v="23591"/>
    <n v="17546.82"/>
    <n v="877.34"/>
    <n v="1"/>
    <x v="0"/>
    <n v="1.9E-2"/>
  </r>
  <r>
    <x v="0"/>
    <s v="CARDOSO MATIAS ENRIQUE"/>
    <x v="2"/>
    <s v="01-07-21-30042863"/>
    <s v="07-005558"/>
    <x v="11"/>
    <s v="07-006809"/>
    <x v="190"/>
    <s v="Pesos (ARS)"/>
    <n v="73415"/>
    <n v="54603.99"/>
    <n v="2730.2"/>
    <n v="1"/>
    <x v="0"/>
    <n v="1.9E-2"/>
  </r>
  <r>
    <x v="0"/>
    <s v="BARTOLOMEO MATIAS JAVIER"/>
    <x v="2"/>
    <s v="01-07-21-30042967"/>
    <s v="07-005558"/>
    <x v="11"/>
    <s v="07-006809"/>
    <x v="190"/>
    <s v="Pesos (ARS)"/>
    <n v="34134"/>
    <n v="25388.21"/>
    <n v="1269.4100000000001"/>
    <n v="1"/>
    <x v="0"/>
    <n v="1.9E-2"/>
  </r>
  <r>
    <x v="0"/>
    <s v="LEBOEUF LEONEL ALBERTO"/>
    <x v="2"/>
    <s v="01-07-21-30043245"/>
    <s v="07-005472"/>
    <x v="6"/>
    <s v="07-006809"/>
    <x v="190"/>
    <s v="Pesos (ARS)"/>
    <n v="45812"/>
    <n v="31244"/>
    <n v="1562.2"/>
    <n v="1"/>
    <x v="0"/>
    <n v="1.9E-2"/>
  </r>
  <r>
    <x v="1"/>
    <s v="PUEBLA CUITIÑO JOAQUIN IGNACIO"/>
    <x v="0"/>
    <s v="01-07-01-30522033"/>
    <s v="07-005738"/>
    <x v="2"/>
    <m/>
    <x v="190"/>
    <s v="Pesos (ARS)"/>
    <n v="106450"/>
    <n v="79027.45"/>
    <n v="790.27"/>
    <m/>
    <x v="0"/>
    <n v="1.9E-2"/>
  </r>
  <r>
    <x v="1"/>
    <s v="MGV S.A."/>
    <x v="0"/>
    <s v="01-07-01-30530759"/>
    <s v="07-005539"/>
    <x v="10"/>
    <m/>
    <x v="190"/>
    <s v="Pesos (ARS)"/>
    <n v="127110"/>
    <n v="94365.43"/>
    <n v="943.65"/>
    <m/>
    <x v="0"/>
    <n v="1.9E-2"/>
  </r>
  <r>
    <x v="1"/>
    <s v="HANNOUN MARTIN SEBASTIAN"/>
    <x v="0"/>
    <s v="01-07-01-30530879"/>
    <s v="07-006138"/>
    <x v="12"/>
    <m/>
    <x v="190"/>
    <s v="Pesos (ARS)"/>
    <n v="73169"/>
    <n v="54319.9"/>
    <n v="543.20000000000005"/>
    <m/>
    <x v="0"/>
    <n v="1.9E-2"/>
  </r>
  <r>
    <x v="1"/>
    <s v="SENOSIAIN ADRIANA INES"/>
    <x v="0"/>
    <s v="01-07-01-30530929"/>
    <s v="07-005539"/>
    <x v="10"/>
    <m/>
    <x v="190"/>
    <s v="Pesos (ARS)"/>
    <n v="65340"/>
    <n v="48507.54"/>
    <n v="485.08"/>
    <m/>
    <x v="0"/>
    <n v="1.9E-2"/>
  </r>
  <r>
    <x v="1"/>
    <s v="MUNOZ MATIAS NICOLAS"/>
    <x v="0"/>
    <s v="01-07-01-30531187"/>
    <s v="07-005739"/>
    <x v="8"/>
    <m/>
    <x v="190"/>
    <s v="Pesos (ARS)"/>
    <n v="54044"/>
    <n v="40121.4"/>
    <n v="401.21"/>
    <m/>
    <x v="0"/>
    <n v="1.9E-2"/>
  </r>
  <r>
    <x v="1"/>
    <s v="PEREIRA AURORA"/>
    <x v="0"/>
    <s v="01-07-01-30531828"/>
    <s v="07-005739"/>
    <x v="8"/>
    <m/>
    <x v="190"/>
    <s v="Pesos (ARS)"/>
    <n v="62623"/>
    <n v="46491.14"/>
    <n v="464.91"/>
    <m/>
    <x v="0"/>
    <n v="1.9E-2"/>
  </r>
  <r>
    <x v="1"/>
    <s v="RODRIGO FABIAN ALEJANDRO"/>
    <x v="0"/>
    <s v="01-07-01-30531836"/>
    <s v="07-006039"/>
    <x v="3"/>
    <m/>
    <x v="190"/>
    <s v="Pesos (ARS)"/>
    <n v="42426"/>
    <n v="31323.119999999999"/>
    <n v="313.23"/>
    <m/>
    <x v="0"/>
    <n v="1.9E-2"/>
  </r>
  <r>
    <x v="1"/>
    <s v="BRUNO GUSTAVO ARIEL"/>
    <x v="0"/>
    <s v="01-07-01-30531925"/>
    <s v="07-005738"/>
    <x v="2"/>
    <m/>
    <x v="190"/>
    <s v="Pesos (ARS)"/>
    <n v="51275"/>
    <n v="38066.44"/>
    <n v="380.66"/>
    <m/>
    <x v="0"/>
    <n v="1.9E-2"/>
  </r>
  <r>
    <x v="1"/>
    <s v="LUJAN NANCI MARIA"/>
    <x v="0"/>
    <s v="01-07-01-30531968"/>
    <s v="07-005739"/>
    <x v="8"/>
    <m/>
    <x v="190"/>
    <s v="Pesos (ARS)"/>
    <n v="59094"/>
    <n v="43870.73"/>
    <n v="438.71"/>
    <m/>
    <x v="0"/>
    <n v="1.9E-2"/>
  </r>
  <r>
    <x v="1"/>
    <s v="HANNOUN MARTIN SEBASTIAN"/>
    <x v="0"/>
    <s v="01-07-01-30531970"/>
    <s v="07-006138"/>
    <x v="12"/>
    <m/>
    <x v="190"/>
    <s v="Pesos (ARS)"/>
    <n v="134935"/>
    <n v="100174.39"/>
    <n v="1001.74"/>
    <m/>
    <x v="0"/>
    <n v="1.9E-2"/>
  </r>
  <r>
    <x v="1"/>
    <s v="ZAPATA MABEL EDITH"/>
    <x v="0"/>
    <s v="01-07-01-30535334"/>
    <s v="07-005947"/>
    <x v="19"/>
    <m/>
    <x v="190"/>
    <s v="Pesos (ARS)"/>
    <n v="91663"/>
    <n v="68176.66"/>
    <n v="681.77"/>
    <m/>
    <x v="0"/>
    <n v="1.9E-2"/>
  </r>
  <r>
    <x v="1"/>
    <s v="ZUÑIGA CLAUDIO IVAN"/>
    <x v="0"/>
    <s v="01-07-01-30537710"/>
    <s v="07-005637"/>
    <x v="5"/>
    <m/>
    <x v="190"/>
    <s v="Pesos (ARS)"/>
    <n v="88889"/>
    <n v="66113.429999999993"/>
    <n v="661.13"/>
    <m/>
    <x v="0"/>
    <n v="1.9E-2"/>
  </r>
  <r>
    <x v="1"/>
    <s v="GALLINA GUERRA PAULA MARIANA"/>
    <x v="0"/>
    <s v="01-07-01-30538261"/>
    <s v="07-005558"/>
    <x v="11"/>
    <m/>
    <x v="190"/>
    <s v="Pesos (ARS)"/>
    <n v="135395"/>
    <n v="100703.2"/>
    <n v="1007.03"/>
    <m/>
    <x v="0"/>
    <n v="1.9E-2"/>
  </r>
  <r>
    <x v="1"/>
    <s v="DAHER SEBASTIAN"/>
    <x v="0"/>
    <s v="01-07-01-30538348"/>
    <s v="07-005539"/>
    <x v="10"/>
    <m/>
    <x v="190"/>
    <s v="Pesos (ARS)"/>
    <n v="80769"/>
    <n v="60073.39"/>
    <n v="600.73"/>
    <m/>
    <x v="0"/>
    <n v="1.9E-2"/>
  </r>
  <r>
    <x v="1"/>
    <s v="SANTINI MIRIAM ELENA"/>
    <x v="0"/>
    <s v="01-07-01-30538398"/>
    <s v="07-005738"/>
    <x v="2"/>
    <m/>
    <x v="190"/>
    <s v="Pesos (ARS)"/>
    <n v="123387"/>
    <n v="91771.4"/>
    <n v="917.71"/>
    <m/>
    <x v="0"/>
    <n v="1.9E-2"/>
  </r>
  <r>
    <x v="1"/>
    <s v="GLUCK S.A.S."/>
    <x v="0"/>
    <s v="01-07-01-30538401"/>
    <s v="07-005450"/>
    <x v="13"/>
    <m/>
    <x v="190"/>
    <s v="Pesos (ARS)"/>
    <n v="59922"/>
    <n v="43595.03"/>
    <n v="435.95"/>
    <m/>
    <x v="0"/>
    <n v="1.9E-2"/>
  </r>
  <r>
    <x v="1"/>
    <s v="FORMICA MARIA EUGENIA"/>
    <x v="0"/>
    <s v="01-07-01-30538731"/>
    <s v="07-005558"/>
    <x v="11"/>
    <m/>
    <x v="190"/>
    <s v="Pesos (ARS)"/>
    <n v="67488"/>
    <n v="50195.42"/>
    <n v="501.95"/>
    <m/>
    <x v="0"/>
    <n v="1.9E-2"/>
  </r>
  <r>
    <x v="1"/>
    <s v="CARRIZO RODRIGO DANIEL"/>
    <x v="0"/>
    <s v="01-07-01-30539049"/>
    <s v="07-005978"/>
    <x v="4"/>
    <m/>
    <x v="190"/>
    <s v="Pesos (ARS)"/>
    <n v="87577"/>
    <n v="65137.39"/>
    <n v="651.37"/>
    <m/>
    <x v="0"/>
    <n v="1.9E-2"/>
  </r>
  <r>
    <x v="1"/>
    <s v="MGV S.A."/>
    <x v="0"/>
    <s v="01-07-01-30539521"/>
    <s v="07-005539"/>
    <x v="10"/>
    <m/>
    <x v="190"/>
    <s v="Pesos (ARS)"/>
    <n v="104261"/>
    <n v="77545.87"/>
    <n v="775.46"/>
    <m/>
    <x v="0"/>
    <n v="1.9E-2"/>
  </r>
  <r>
    <x v="1"/>
    <s v="ANGELLA FABIO ARIEL"/>
    <x v="0"/>
    <s v="01-07-01-30540017"/>
    <s v="07-005947"/>
    <x v="19"/>
    <m/>
    <x v="190"/>
    <s v="Pesos (ARS)"/>
    <n v="38089"/>
    <n v="28329.77"/>
    <n v="283.3"/>
    <m/>
    <x v="0"/>
    <n v="1.9E-2"/>
  </r>
  <r>
    <x v="1"/>
    <s v="MAZZEI ROMINA ANTONELLA"/>
    <x v="0"/>
    <s v="01-07-01-30541514"/>
    <s v="07-007180"/>
    <x v="31"/>
    <m/>
    <x v="190"/>
    <s v="Pesos (ARS)"/>
    <n v="46936"/>
    <n v="34722.78"/>
    <n v="347.22"/>
    <m/>
    <x v="0"/>
    <n v="1.9E-2"/>
  </r>
  <r>
    <x v="1"/>
    <s v="PONCE CECILIA SOLEDAD"/>
    <x v="0"/>
    <s v="01-07-01-30543309"/>
    <s v="07-006039"/>
    <x v="3"/>
    <m/>
    <x v="190"/>
    <s v="Pesos (ARS)"/>
    <n v="53174"/>
    <n v="39549.74"/>
    <n v="395.5"/>
    <m/>
    <x v="0"/>
    <n v="1.9E-2"/>
  </r>
  <r>
    <x v="1"/>
    <s v="VERA MARIA SOL"/>
    <x v="0"/>
    <s v="01-07-01-30543394"/>
    <s v="07-006138"/>
    <x v="12"/>
    <m/>
    <x v="190"/>
    <s v="Pesos (ARS)"/>
    <n v="59076"/>
    <n v="43939.46"/>
    <n v="439.39"/>
    <m/>
    <x v="0"/>
    <n v="1.9E-2"/>
  </r>
  <r>
    <x v="1"/>
    <s v="MARTINEZ CARINA ISABEL"/>
    <x v="0"/>
    <s v="01-07-01-30543975"/>
    <s v="07-006025"/>
    <x v="0"/>
    <m/>
    <x v="190"/>
    <s v="Pesos (ARS)"/>
    <n v="25684"/>
    <n v="19195.71"/>
    <n v="191.96"/>
    <m/>
    <x v="0"/>
    <n v="1.9E-2"/>
  </r>
  <r>
    <x v="1"/>
    <s v="BARRERA PABLO JESUS"/>
    <x v="0"/>
    <s v="01-07-01-30544251"/>
    <s v="07-006138"/>
    <x v="12"/>
    <m/>
    <x v="190"/>
    <s v="Pesos (ARS)"/>
    <n v="114962"/>
    <n v="85505.79"/>
    <n v="855.06"/>
    <m/>
    <x v="0"/>
    <n v="1.9E-2"/>
  </r>
  <r>
    <x v="1"/>
    <s v="SOSA RUBEN EDGARDO"/>
    <x v="0"/>
    <s v="01-07-01-30544414"/>
    <s v="07-005539"/>
    <x v="10"/>
    <m/>
    <x v="190"/>
    <s v="Pesos (ARS)"/>
    <n v="115477"/>
    <n v="85888.75"/>
    <n v="858.89"/>
    <m/>
    <x v="0"/>
    <n v="1.9E-2"/>
  </r>
  <r>
    <x v="1"/>
    <s v="ONTIVERO GONZALO A"/>
    <x v="0"/>
    <s v="01-07-01-30544470"/>
    <s v="07-006138"/>
    <x v="12"/>
    <m/>
    <x v="190"/>
    <s v="Pesos (ARS)"/>
    <n v="64018"/>
    <n v="47614.86"/>
    <n v="476.15"/>
    <m/>
    <x v="0"/>
    <n v="1.9E-2"/>
  </r>
  <r>
    <x v="1"/>
    <s v="ESQUEMBRE FERNANDO"/>
    <x v="0"/>
    <s v="01-07-01-30544642"/>
    <s v="07-005558"/>
    <x v="11"/>
    <m/>
    <x v="190"/>
    <s v="Pesos (ARS)"/>
    <n v="42964"/>
    <n v="31954.73"/>
    <n v="319.55"/>
    <m/>
    <x v="0"/>
    <n v="1.9E-2"/>
  </r>
  <r>
    <x v="1"/>
    <s v="ESQUEMBRE FERNANDO"/>
    <x v="0"/>
    <s v="01-07-01-30544652"/>
    <s v="07-005558"/>
    <x v="11"/>
    <m/>
    <x v="190"/>
    <s v="Pesos (ARS)"/>
    <n v="58803"/>
    <n v="43735.73"/>
    <n v="437.36"/>
    <m/>
    <x v="0"/>
    <n v="1.9E-2"/>
  </r>
  <r>
    <x v="1"/>
    <s v="NEER JUAN CARLOS"/>
    <x v="0"/>
    <s v="01-07-01-30544764"/>
    <s v="07-005450"/>
    <x v="13"/>
    <m/>
    <x v="190"/>
    <s v="Pesos (ARS)"/>
    <n v="61989"/>
    <n v="46105.43"/>
    <n v="461.05"/>
    <m/>
    <x v="0"/>
    <n v="1.9E-2"/>
  </r>
  <r>
    <x v="1"/>
    <s v="VINES MANAGEMENT S.R.L."/>
    <x v="0"/>
    <s v="01-07-01-30545404"/>
    <s v="07-006139"/>
    <x v="1"/>
    <m/>
    <x v="190"/>
    <s v="Pesos (ARS)"/>
    <n v="248527"/>
    <n v="180812.66"/>
    <n v="1808.13"/>
    <m/>
    <x v="0"/>
    <n v="1.9E-2"/>
  </r>
  <r>
    <x v="1"/>
    <s v="SOSA CRISTIAN HECTOR"/>
    <x v="0"/>
    <s v="01-07-01-30547023"/>
    <s v="07-006039"/>
    <x v="3"/>
    <m/>
    <x v="190"/>
    <s v="Pesos (ARS)"/>
    <n v="123261"/>
    <n v="91508.03"/>
    <n v="915.08"/>
    <m/>
    <x v="0"/>
    <n v="1.9E-2"/>
  </r>
  <r>
    <x v="1"/>
    <s v="PYM AUTOELEVADORES SOCIEDAD ANONIMA"/>
    <x v="0"/>
    <s v="01-07-01-30548706"/>
    <s v="07-005558"/>
    <x v="11"/>
    <m/>
    <x v="190"/>
    <s v="Pesos (ARS)"/>
    <n v="514037"/>
    <n v="373980.95"/>
    <n v="3739.81"/>
    <m/>
    <x v="0"/>
    <n v="1.9E-2"/>
  </r>
  <r>
    <x v="1"/>
    <s v="ESCUDERO GEROLI ADRIAN NOE"/>
    <x v="0"/>
    <s v="01-07-01-30549687"/>
    <s v="07-006138"/>
    <x v="12"/>
    <m/>
    <x v="190"/>
    <s v="Pesos (ARS)"/>
    <n v="138284"/>
    <n v="102851.13"/>
    <n v="1028.51"/>
    <m/>
    <x v="0"/>
    <n v="1.9E-2"/>
  </r>
  <r>
    <x v="1"/>
    <s v="PEREIRA CARLOS GUSTAVO"/>
    <x v="0"/>
    <s v="01-07-01-30549894"/>
    <s v="07-006138"/>
    <x v="12"/>
    <m/>
    <x v="190"/>
    <s v="Pesos (ARS)"/>
    <n v="90043"/>
    <n v="67482.929999999993"/>
    <n v="674.83"/>
    <m/>
    <x v="0"/>
    <n v="1.9E-2"/>
  </r>
  <r>
    <x v="1"/>
    <s v="CARRASCO JOSE MIGUEL"/>
    <x v="0"/>
    <s v="01-07-01-30551456"/>
    <s v="07-005948"/>
    <x v="16"/>
    <m/>
    <x v="190"/>
    <s v="Pesos (ARS)"/>
    <n v="21644"/>
    <n v="16097.77"/>
    <n v="160.97999999999999"/>
    <m/>
    <x v="0"/>
    <n v="1.9E-2"/>
  </r>
  <r>
    <x v="1"/>
    <s v="MIGLIOLI CARLOS ALEJANDRO"/>
    <x v="0"/>
    <s v="01-07-01-30551719"/>
    <s v="07-005558"/>
    <x v="11"/>
    <m/>
    <x v="190"/>
    <s v="Pesos (ARS)"/>
    <n v="229353"/>
    <n v="166863.31"/>
    <n v="1668.63"/>
    <m/>
    <x v="0"/>
    <n v="1.9E-2"/>
  </r>
  <r>
    <x v="1"/>
    <s v="SANCHEZ BATIZ DIEGO RODRIGO"/>
    <x v="0"/>
    <s v="01-07-01-30551840"/>
    <s v="07-005637"/>
    <x v="5"/>
    <m/>
    <x v="190"/>
    <s v="Pesos (ARS)"/>
    <n v="69145"/>
    <n v="51427.77"/>
    <n v="514.28"/>
    <m/>
    <x v="0"/>
    <n v="1.9E-2"/>
  </r>
  <r>
    <x v="1"/>
    <s v="ROSALES CRISTINA IRENE BEATRIZ"/>
    <x v="0"/>
    <s v="01-07-01-30551964"/>
    <s v="07-005450"/>
    <x v="13"/>
    <m/>
    <x v="190"/>
    <s v="Pesos (ARS)"/>
    <n v="100257"/>
    <n v="65637"/>
    <n v="656.36"/>
    <m/>
    <x v="0"/>
    <n v="1.9E-2"/>
  </r>
  <r>
    <x v="1"/>
    <s v="STIRPA ORLANDO ROGELIO"/>
    <x v="0"/>
    <s v="01-07-01-30552204"/>
    <s v="07-005472"/>
    <x v="6"/>
    <m/>
    <x v="190"/>
    <s v="Pesos (ARS)"/>
    <n v="11960"/>
    <n v="8339.99"/>
    <n v="83.4"/>
    <m/>
    <x v="0"/>
    <n v="1.9E-2"/>
  </r>
  <r>
    <x v="1"/>
    <s v="BAIGORRIA CARLOS EMILIO"/>
    <x v="0"/>
    <s v="01-07-01-30555390"/>
    <s v="07-006925"/>
    <x v="29"/>
    <m/>
    <x v="190"/>
    <s v="Pesos (ARS)"/>
    <n v="22733"/>
    <n v="16990.060000000001"/>
    <n v="169.9"/>
    <m/>
    <x v="0"/>
    <n v="1.9E-2"/>
  </r>
  <r>
    <x v="1"/>
    <s v="GAGLIARDI JUAN MANUEL"/>
    <x v="0"/>
    <s v="01-07-01-30557240"/>
    <s v="07-005450"/>
    <x v="13"/>
    <m/>
    <x v="190"/>
    <s v="Pesos (ARS)"/>
    <n v="220452"/>
    <n v="153721"/>
    <n v="1537.21"/>
    <m/>
    <x v="0"/>
    <n v="1.9E-2"/>
  </r>
  <r>
    <x v="1"/>
    <s v="PORTA RODRIGO GASTON"/>
    <x v="0"/>
    <s v="01-07-01-30557248"/>
    <s v="07-005738"/>
    <x v="2"/>
    <m/>
    <x v="190"/>
    <s v="Pesos (ARS)"/>
    <n v="60138"/>
    <n v="41934"/>
    <n v="419.34"/>
    <m/>
    <x v="0"/>
    <n v="1.9E-2"/>
  </r>
  <r>
    <x v="1"/>
    <s v="TABLON MARIA ANA"/>
    <x v="0"/>
    <s v="01-07-01-30557805"/>
    <s v="07-006138"/>
    <x v="12"/>
    <m/>
    <x v="190"/>
    <s v="Pesos (ARS)"/>
    <n v="211980"/>
    <n v="138781"/>
    <n v="1387.8"/>
    <m/>
    <x v="0"/>
    <n v="1.9E-2"/>
  </r>
  <r>
    <x v="1"/>
    <s v="RAVIOLO ESTEBAN DANIEL"/>
    <x v="0"/>
    <s v="01-07-01-30558003"/>
    <s v="07-005558"/>
    <x v="11"/>
    <m/>
    <x v="190"/>
    <s v="Pesos (ARS)"/>
    <n v="62547"/>
    <n v="46520.55"/>
    <n v="465.21"/>
    <m/>
    <x v="0"/>
    <n v="1.9E-2"/>
  </r>
  <r>
    <x v="1"/>
    <s v="POLANCO SANDRA ELIZABETH"/>
    <x v="0"/>
    <s v="01-07-01-30559232"/>
    <s v="07-006925"/>
    <x v="29"/>
    <m/>
    <x v="190"/>
    <s v="Pesos (ARS)"/>
    <n v="30764"/>
    <n v="22992.33"/>
    <n v="229.92"/>
    <m/>
    <x v="0"/>
    <n v="1.9E-2"/>
  </r>
  <r>
    <x v="1"/>
    <s v="PISI RODRIGUEZ JULIETA"/>
    <x v="3"/>
    <s v="01-07-02-30004760"/>
    <s v="07-006903"/>
    <x v="17"/>
    <m/>
    <x v="190"/>
    <s v="Pesos (ARS)"/>
    <n v="4146"/>
    <n v="2158"/>
    <n v="21.58"/>
    <m/>
    <x v="0"/>
    <n v="1.9E-2"/>
  </r>
  <r>
    <x v="1"/>
    <s v="FERNANDEZ CARLOS JAVIER"/>
    <x v="7"/>
    <s v="01-07-06-30027245"/>
    <s v="07-005739"/>
    <x v="8"/>
    <m/>
    <x v="190"/>
    <s v="Pesos (ARS)"/>
    <n v="4476"/>
    <n v="2332"/>
    <n v="23.31"/>
    <m/>
    <x v="0"/>
    <n v="1.9E-2"/>
  </r>
  <r>
    <x v="1"/>
    <s v="AGMEN SA"/>
    <x v="7"/>
    <s v="01-07-06-30031357"/>
    <s v="07-005450"/>
    <x v="13"/>
    <m/>
    <x v="190"/>
    <s v="Pesos (ARS)"/>
    <n v="10284"/>
    <n v="6638"/>
    <n v="66.38"/>
    <m/>
    <x v="0"/>
    <n v="1.9E-2"/>
  </r>
  <r>
    <x v="1"/>
    <s v="SZYMA S.R.L."/>
    <x v="7"/>
    <s v="01-07-06-30031417"/>
    <s v="07-005450"/>
    <x v="13"/>
    <m/>
    <x v="190"/>
    <s v="Pesos (ARS)"/>
    <n v="26726.89"/>
    <n v="17250.93"/>
    <n v="172.49"/>
    <m/>
    <x v="0"/>
    <n v="1.9E-2"/>
  </r>
  <r>
    <x v="1"/>
    <s v="GOMEZ JUAN FRANCISCO"/>
    <x v="7"/>
    <s v="01-07-06-30031506"/>
    <s v="07-007176"/>
    <x v="28"/>
    <m/>
    <x v="190"/>
    <s v="Pesos (ARS)"/>
    <n v="10025"/>
    <n v="6618"/>
    <n v="66.180000000000007"/>
    <m/>
    <x v="0"/>
    <n v="1.9E-2"/>
  </r>
  <r>
    <x v="1"/>
    <s v="LEY SECA SOCIEDAD ANONIMA"/>
    <x v="7"/>
    <s v="01-07-06-30032806"/>
    <s v="07-005450"/>
    <x v="13"/>
    <m/>
    <x v="190"/>
    <s v="Pesos (ARS)"/>
    <n v="5467"/>
    <n v="3985.37"/>
    <n v="39.85"/>
    <m/>
    <x v="0"/>
    <n v="1.9E-2"/>
  </r>
  <r>
    <x v="1"/>
    <s v="RODRIGUEZ JORGE EMMANUEL"/>
    <x v="7"/>
    <s v="01-07-06-30032861"/>
    <s v="07-007180"/>
    <x v="31"/>
    <m/>
    <x v="190"/>
    <s v="Pesos (ARS)"/>
    <n v="13461"/>
    <n v="7691"/>
    <n v="76.91"/>
    <m/>
    <x v="0"/>
    <n v="1.9E-2"/>
  </r>
  <r>
    <x v="1"/>
    <s v="MADDIO HNOS S.A."/>
    <x v="4"/>
    <s v="01-07-07-30088948"/>
    <s v="07-005646"/>
    <x v="15"/>
    <m/>
    <x v="190"/>
    <s v="Pesos (ARS)"/>
    <n v="100399"/>
    <n v="62411"/>
    <n v="624.11"/>
    <m/>
    <x v="0"/>
    <n v="1.9E-2"/>
  </r>
  <r>
    <x v="1"/>
    <s v="LENCINAS ALIDA ESTER"/>
    <x v="1"/>
    <s v="01-07-07-30093167"/>
    <s v="07-006039"/>
    <x v="3"/>
    <m/>
    <x v="190"/>
    <s v="Pesos (ARS)"/>
    <n v="27506"/>
    <n v="18739.98"/>
    <n v="187.41"/>
    <m/>
    <x v="0"/>
    <n v="1.9E-2"/>
  </r>
  <r>
    <x v="1"/>
    <s v="BONILLA JESUS"/>
    <x v="1"/>
    <s v="01-07-07-30093245"/>
    <s v="07-006138"/>
    <x v="12"/>
    <m/>
    <x v="190"/>
    <s v="Pesos (ARS)"/>
    <n v="56714"/>
    <n v="38638.51"/>
    <n v="386.39"/>
    <m/>
    <x v="0"/>
    <n v="1.9E-2"/>
  </r>
  <r>
    <x v="1"/>
    <s v="GARCIA WALTER FABIAN"/>
    <x v="1"/>
    <s v="01-07-07-30093383"/>
    <s v="07-005637"/>
    <x v="5"/>
    <m/>
    <x v="190"/>
    <s v="Pesos (ARS)"/>
    <n v="61373"/>
    <n v="41812.26"/>
    <n v="418.15"/>
    <m/>
    <x v="0"/>
    <n v="1.9E-2"/>
  </r>
  <r>
    <x v="1"/>
    <s v="ACEVEDO MARIA ANGELICA"/>
    <x v="1"/>
    <s v="01-07-07-30093397"/>
    <s v="07-005739"/>
    <x v="8"/>
    <m/>
    <x v="190"/>
    <s v="Pesos (ARS)"/>
    <n v="25605"/>
    <n v="17443.96"/>
    <n v="174.46"/>
    <m/>
    <x v="0"/>
    <n v="1.9E-2"/>
  </r>
  <r>
    <x v="1"/>
    <s v="SANTINI MIRIAM ELENA"/>
    <x v="1"/>
    <s v="01-07-07-30093410"/>
    <s v="07-005738"/>
    <x v="2"/>
    <m/>
    <x v="190"/>
    <s v="Pesos (ARS)"/>
    <n v="45860"/>
    <n v="31244.07"/>
    <n v="312.45999999999998"/>
    <m/>
    <x v="0"/>
    <n v="1.9E-2"/>
  </r>
  <r>
    <x v="1"/>
    <s v="FIOCHETTI GABRIELA MARIA"/>
    <x v="1"/>
    <s v="01-07-07-30094211"/>
    <s v="07-005739"/>
    <x v="8"/>
    <m/>
    <x v="190"/>
    <s v="Pesos (ARS)"/>
    <n v="27953"/>
    <n v="19638.23"/>
    <n v="196.39"/>
    <m/>
    <x v="0"/>
    <n v="1.9E-2"/>
  </r>
  <r>
    <x v="1"/>
    <s v="PUEYRREDON CLUB SA"/>
    <x v="6"/>
    <s v="01-07-07-30095372"/>
    <s v="07-005558"/>
    <x v="11"/>
    <m/>
    <x v="190"/>
    <s v="Pesos (ARS)"/>
    <n v="70451"/>
    <n v="45441"/>
    <n v="454.41"/>
    <m/>
    <x v="0"/>
    <n v="1.9E-2"/>
  </r>
  <r>
    <x v="1"/>
    <s v="FERNANDEZ NADIA ALEJANDRA"/>
    <x v="1"/>
    <s v="01-07-07-30095462"/>
    <s v="07-005739"/>
    <x v="8"/>
    <m/>
    <x v="190"/>
    <s v="Pesos (ARS)"/>
    <n v="16711"/>
    <n v="11740"/>
    <n v="117.39"/>
    <m/>
    <x v="0"/>
    <n v="1.9E-2"/>
  </r>
  <r>
    <x v="1"/>
    <s v="SORGONI SILVIO DARIO"/>
    <x v="1"/>
    <s v="01-07-07-30095511"/>
    <s v="07-006138"/>
    <x v="12"/>
    <m/>
    <x v="190"/>
    <s v="Pesos (ARS)"/>
    <n v="22777"/>
    <n v="16001"/>
    <n v="160"/>
    <m/>
    <x v="0"/>
    <n v="1.9E-2"/>
  </r>
  <r>
    <x v="1"/>
    <s v="SUCESION DE GONZALEZ ALBA"/>
    <x v="4"/>
    <s v="01-07-07-30095659"/>
    <s v="07-007024"/>
    <x v="14"/>
    <m/>
    <x v="190"/>
    <s v="Pesos (ARS)"/>
    <n v="62877"/>
    <n v="41410"/>
    <n v="414.09"/>
    <m/>
    <x v="0"/>
    <n v="1.9E-2"/>
  </r>
  <r>
    <x v="1"/>
    <s v="ASOCIACION MENDOCINA DE EXPENDEDORES DE NAFTA Y AFINES AMENA"/>
    <x v="4"/>
    <s v="01-07-07-30095695"/>
    <s v="07-005539"/>
    <x v="10"/>
    <m/>
    <x v="190"/>
    <s v="Pesos (ARS)"/>
    <n v="43864"/>
    <n v="30816"/>
    <n v="308.14999999999998"/>
    <m/>
    <x v="0"/>
    <n v="1.9E-2"/>
  </r>
  <r>
    <x v="1"/>
    <s v="FIDEICOMISO CORONEL PLAZA 172"/>
    <x v="4"/>
    <s v="01-07-07-30095793"/>
    <s v="07-006637"/>
    <x v="22"/>
    <m/>
    <x v="190"/>
    <s v="Pesos (ARS)"/>
    <n v="18110"/>
    <n v="12722"/>
    <n v="127.22"/>
    <m/>
    <x v="0"/>
    <n v="1.9E-2"/>
  </r>
  <r>
    <x v="1"/>
    <s v="SALINAS ANGEL JOSE"/>
    <x v="4"/>
    <s v="01-07-07-30095829"/>
    <s v="07-005450"/>
    <x v="13"/>
    <m/>
    <x v="190"/>
    <s v="Pesos (ARS)"/>
    <n v="150354"/>
    <n v="96978"/>
    <n v="969.77"/>
    <m/>
    <x v="0"/>
    <n v="1.9E-2"/>
  </r>
  <r>
    <x v="1"/>
    <s v="CONSORCIO DE PROPIETARIOS DEL EDIFICIO TERRA"/>
    <x v="6"/>
    <s v="01-07-07-30095941"/>
    <s v="07-005750"/>
    <x v="21"/>
    <m/>
    <x v="190"/>
    <s v="Pesos (ARS)"/>
    <n v="219020"/>
    <n v="150473"/>
    <n v="1504.72"/>
    <m/>
    <x v="0"/>
    <n v="1.9E-2"/>
  </r>
  <r>
    <x v="1"/>
    <s v="MUNAR MARIA ADRIANA"/>
    <x v="1"/>
    <s v="01-07-07-30096228"/>
    <s v="07-006138"/>
    <x v="12"/>
    <m/>
    <x v="190"/>
    <s v="Pesos (ARS)"/>
    <n v="11393"/>
    <n v="8004"/>
    <n v="80.03"/>
    <m/>
    <x v="0"/>
    <n v="1.9E-2"/>
  </r>
  <r>
    <x v="1"/>
    <s v="GALDEANO MARIA PIA"/>
    <x v="4"/>
    <s v="01-07-07-30096963"/>
    <s v="07-005255"/>
    <x v="9"/>
    <m/>
    <x v="190"/>
    <s v="Pesos (ARS)"/>
    <n v="40860"/>
    <n v="28706"/>
    <n v="287.05"/>
    <m/>
    <x v="0"/>
    <n v="1.9E-2"/>
  </r>
  <r>
    <x v="1"/>
    <s v="GUIZZO NADYA MACARENA"/>
    <x v="1"/>
    <s v="01-07-07-30097696"/>
    <s v="07-005978"/>
    <x v="4"/>
    <m/>
    <x v="190"/>
    <s v="Pesos (ARS)"/>
    <n v="27271"/>
    <n v="19159"/>
    <n v="191.59"/>
    <m/>
    <x v="0"/>
    <n v="1.9E-2"/>
  </r>
  <r>
    <x v="1"/>
    <s v="CORTEZ CARLOS DANIEL"/>
    <x v="1"/>
    <s v="01-07-07-30097831"/>
    <s v="07-005739"/>
    <x v="8"/>
    <m/>
    <x v="190"/>
    <s v="Pesos (ARS)"/>
    <n v="26160"/>
    <n v="18378"/>
    <n v="183.77"/>
    <m/>
    <x v="0"/>
    <n v="1.9E-2"/>
  </r>
  <r>
    <x v="1"/>
    <s v="ARTOLA JUAN AUGUSTO"/>
    <x v="1"/>
    <s v="01-07-07-30098148"/>
    <s v="07-006138"/>
    <x v="12"/>
    <m/>
    <x v="190"/>
    <s v="Pesos (ARS)"/>
    <n v="24688"/>
    <n v="17344"/>
    <n v="173.43"/>
    <m/>
    <x v="0"/>
    <n v="1.9E-2"/>
  </r>
  <r>
    <x v="1"/>
    <s v="ASTUDILLO ARMANDO JOSE"/>
    <x v="1"/>
    <s v="01-07-07-30098220"/>
    <s v="07-005646"/>
    <x v="15"/>
    <m/>
    <x v="190"/>
    <s v="Pesos (ARS)"/>
    <n v="54323"/>
    <n v="38164"/>
    <n v="381.63"/>
    <m/>
    <x v="0"/>
    <n v="1.9E-2"/>
  </r>
  <r>
    <x v="1"/>
    <s v="DISTRIBUIDORA TARAZI SA"/>
    <x v="5"/>
    <s v="01-07-12-30001422"/>
    <s v="07-007024"/>
    <x v="14"/>
    <m/>
    <x v="190"/>
    <s v="Pesos (ARS)"/>
    <n v="621116"/>
    <n v="354632"/>
    <n v="3546.31"/>
    <m/>
    <x v="0"/>
    <n v="1.9E-2"/>
  </r>
  <r>
    <x v="1"/>
    <s v="MADDIO HNOS S.A."/>
    <x v="10"/>
    <s v="01-07-15-30002704"/>
    <s v="07-005646"/>
    <x v="15"/>
    <m/>
    <x v="190"/>
    <s v="Pesos (ARS)"/>
    <n v="23594"/>
    <n v="12006"/>
    <n v="120.05"/>
    <m/>
    <x v="0"/>
    <n v="1.9E-2"/>
  </r>
  <r>
    <x v="1"/>
    <s v="GUERRA THOMAS EZEQUIEL"/>
    <x v="2"/>
    <s v="01-07-21-30039553"/>
    <s v="07-006138"/>
    <x v="12"/>
    <m/>
    <x v="190"/>
    <s v="Pesos (ARS)"/>
    <n v="10789"/>
    <n v="8063.5"/>
    <n v="80.64"/>
    <m/>
    <x v="0"/>
    <n v="1.9E-2"/>
  </r>
  <r>
    <x v="1"/>
    <s v="KAIKEN SA"/>
    <x v="2"/>
    <s v="01-07-21-30040391"/>
    <s v="07-005450"/>
    <x v="13"/>
    <m/>
    <x v="190"/>
    <s v="Pesos (ARS)"/>
    <n v="24910"/>
    <n v="18122.46"/>
    <n v="181.22"/>
    <m/>
    <x v="0"/>
    <n v="1.9E-2"/>
  </r>
  <r>
    <x v="1"/>
    <s v="BENITO SANDRA LILIA"/>
    <x v="2"/>
    <s v="01-07-21-30040538"/>
    <s v="07-005750"/>
    <x v="21"/>
    <m/>
    <x v="190"/>
    <s v="Pesos (ARS)"/>
    <n v="30922"/>
    <n v="22999.360000000001"/>
    <n v="229.99"/>
    <m/>
    <x v="0"/>
    <n v="1.9E-2"/>
  </r>
  <r>
    <x v="1"/>
    <s v="FERNANDEZ CARLOS JAVIER"/>
    <x v="2"/>
    <s v="01-07-21-30041865"/>
    <s v="07-005739"/>
    <x v="8"/>
    <m/>
    <x v="190"/>
    <s v="Pesos (ARS)"/>
    <n v="23591"/>
    <n v="17546.82"/>
    <n v="175.47"/>
    <m/>
    <x v="0"/>
    <n v="1.9E-2"/>
  </r>
  <r>
    <x v="1"/>
    <s v="CARDOSO MATIAS ENRIQUE"/>
    <x v="2"/>
    <s v="01-07-21-30042863"/>
    <s v="07-005558"/>
    <x v="11"/>
    <m/>
    <x v="190"/>
    <s v="Pesos (ARS)"/>
    <n v="73415"/>
    <n v="54603.99"/>
    <n v="546.04"/>
    <m/>
    <x v="0"/>
    <n v="1.9E-2"/>
  </r>
  <r>
    <x v="1"/>
    <s v="BARTOLOMEO MATIAS JAVIER"/>
    <x v="2"/>
    <s v="01-07-21-30042967"/>
    <s v="07-005558"/>
    <x v="11"/>
    <m/>
    <x v="190"/>
    <s v="Pesos (ARS)"/>
    <n v="34134"/>
    <n v="25388.21"/>
    <n v="253.88"/>
    <m/>
    <x v="0"/>
    <n v="1.9E-2"/>
  </r>
  <r>
    <x v="1"/>
    <s v="LEBOEUF LEONEL ALBERTO"/>
    <x v="2"/>
    <s v="01-07-21-30043245"/>
    <s v="07-005472"/>
    <x v="6"/>
    <m/>
    <x v="190"/>
    <s v="Pesos (ARS)"/>
    <n v="45812"/>
    <n v="31244"/>
    <n v="312.44"/>
    <m/>
    <x v="0"/>
    <n v="1.9E-2"/>
  </r>
  <r>
    <x v="0"/>
    <s v="GARRO MARIO RAULSEGUNDO"/>
    <x v="0"/>
    <s v="01-07-01-30541511"/>
    <s v="07-006138"/>
    <x v="12"/>
    <s v="07-006809"/>
    <x v="191"/>
    <s v="Pesos (ARS)"/>
    <n v="67082"/>
    <n v="49893.42"/>
    <n v="2494.67"/>
    <n v="1"/>
    <x v="0"/>
    <n v="1.9E-2"/>
  </r>
  <r>
    <x v="0"/>
    <s v="JOFRE BARBARA ANABEL"/>
    <x v="0"/>
    <s v="01-07-01-30554906"/>
    <s v="07-006039"/>
    <x v="3"/>
    <s v="07-006809"/>
    <x v="191"/>
    <s v="Pesos (ARS)"/>
    <n v="76358"/>
    <n v="56792.84"/>
    <n v="2839.64"/>
    <n v="1"/>
    <x v="0"/>
    <n v="1.9E-2"/>
  </r>
  <r>
    <x v="0"/>
    <s v="MARTINEZ CARLOS ANDRES"/>
    <x v="7"/>
    <s v="01-07-06-30031801"/>
    <s v="07-005738"/>
    <x v="2"/>
    <s v="07-006809"/>
    <x v="191"/>
    <s v="Pesos (ARS)"/>
    <n v="8411"/>
    <n v="5429"/>
    <n v="271.45"/>
    <n v="1"/>
    <x v="0"/>
    <n v="1.9E-2"/>
  </r>
  <r>
    <x v="0"/>
    <s v="FABRI JUAN CARLOS"/>
    <x v="1"/>
    <s v="01-07-07-30092655"/>
    <s v="07-005739"/>
    <x v="8"/>
    <s v="07-006809"/>
    <x v="191"/>
    <s v="Pesos (ARS)"/>
    <n v="35285"/>
    <n v="24047.19"/>
    <n v="1202.3699999999999"/>
    <n v="1"/>
    <x v="0"/>
    <n v="1.9E-2"/>
  </r>
  <r>
    <x v="1"/>
    <s v="GARRO MARIO RAULSEGUNDO"/>
    <x v="0"/>
    <s v="01-07-01-30541511"/>
    <s v="07-006138"/>
    <x v="12"/>
    <m/>
    <x v="191"/>
    <s v="Pesos (ARS)"/>
    <n v="67082"/>
    <n v="49893.42"/>
    <n v="498.93"/>
    <m/>
    <x v="0"/>
    <n v="1.9E-2"/>
  </r>
  <r>
    <x v="1"/>
    <s v="JOFRE BARBARA ANABEL"/>
    <x v="0"/>
    <s v="01-07-01-30554906"/>
    <s v="07-006039"/>
    <x v="3"/>
    <m/>
    <x v="191"/>
    <s v="Pesos (ARS)"/>
    <n v="76358"/>
    <n v="56792.84"/>
    <n v="567.92999999999995"/>
    <m/>
    <x v="0"/>
    <n v="1.9E-2"/>
  </r>
  <r>
    <x v="1"/>
    <s v="MARTINEZ CARLOS ANDRES"/>
    <x v="7"/>
    <s v="01-07-06-30031801"/>
    <s v="07-005738"/>
    <x v="2"/>
    <m/>
    <x v="191"/>
    <s v="Pesos (ARS)"/>
    <n v="8411"/>
    <n v="5429"/>
    <n v="54.28"/>
    <m/>
    <x v="0"/>
    <n v="1.9E-2"/>
  </r>
  <r>
    <x v="1"/>
    <s v="FABRI JUAN CARLOS"/>
    <x v="1"/>
    <s v="01-07-07-30092655"/>
    <s v="07-005739"/>
    <x v="8"/>
    <m/>
    <x v="191"/>
    <s v="Pesos (ARS)"/>
    <n v="35285"/>
    <n v="24047.19"/>
    <n v="240.5"/>
    <m/>
    <x v="0"/>
    <n v="1.9E-2"/>
  </r>
  <r>
    <x v="0"/>
    <s v="GIANA SANDRA INES"/>
    <x v="1"/>
    <s v="01-07-07-30094699"/>
    <s v="07-005261"/>
    <x v="30"/>
    <s v="07-007181"/>
    <x v="192"/>
    <s v="Pesos (ARS)"/>
    <n v="40845"/>
    <n v="28695"/>
    <n v="1434.75"/>
    <n v="1"/>
    <x v="0"/>
    <n v="1.9E-2"/>
  </r>
  <r>
    <x v="0"/>
    <s v="GUTIERREZ HECTOR RAUL"/>
    <x v="0"/>
    <s v="01-07-01-30514089"/>
    <s v="07-005255"/>
    <x v="9"/>
    <s v="07-006913"/>
    <x v="192"/>
    <s v="Pesos (ARS)"/>
    <n v="49571"/>
    <n v="36801.379999999997"/>
    <n v="736.03"/>
    <n v="1"/>
    <x v="0"/>
    <n v="1.9E-2"/>
  </r>
  <r>
    <x v="0"/>
    <s v="PUSCAMA PABLO ALBERTO"/>
    <x v="0"/>
    <s v="01-07-01-30515807"/>
    <s v="07-005255"/>
    <x v="9"/>
    <s v="07-006913"/>
    <x v="192"/>
    <s v="Pesos (ARS)"/>
    <n v="78998"/>
    <n v="58647.57"/>
    <n v="1172.95"/>
    <n v="1"/>
    <x v="0"/>
    <n v="1.9E-2"/>
  </r>
  <r>
    <x v="0"/>
    <s v="DANIELE HECTOR ANTONIO"/>
    <x v="0"/>
    <s v="01-07-01-30515810"/>
    <s v="07-005255"/>
    <x v="9"/>
    <s v="07-006913"/>
    <x v="192"/>
    <s v="Pesos (ARS)"/>
    <n v="50994"/>
    <n v="37857.82"/>
    <n v="757.16"/>
    <n v="1"/>
    <x v="0"/>
    <n v="1.9E-2"/>
  </r>
  <r>
    <x v="0"/>
    <s v="CORREA SILVANO CARLOS SEBASTIAN"/>
    <x v="0"/>
    <s v="01-07-01-30516469"/>
    <s v="07-005255"/>
    <x v="9"/>
    <s v="07-006913"/>
    <x v="192"/>
    <s v="Pesos (ARS)"/>
    <n v="136217"/>
    <n v="101126.71"/>
    <n v="2022.53"/>
    <n v="1"/>
    <x v="0"/>
    <n v="1.9E-2"/>
  </r>
  <r>
    <x v="0"/>
    <s v="BUGARINI CARLOS MARCELO"/>
    <x v="0"/>
    <s v="01-07-01-30517208"/>
    <s v="07-005255"/>
    <x v="9"/>
    <s v="07-006913"/>
    <x v="192"/>
    <s v="Pesos (ARS)"/>
    <n v="96247"/>
    <n v="71452.87"/>
    <n v="1429.06"/>
    <n v="1"/>
    <x v="0"/>
    <n v="1.9E-2"/>
  </r>
  <r>
    <x v="0"/>
    <s v="BUGARINI CARLOS MARCELO"/>
    <x v="0"/>
    <s v="01-07-01-30517217"/>
    <s v="07-005255"/>
    <x v="9"/>
    <s v="07-006913"/>
    <x v="192"/>
    <s v="Pesos (ARS)"/>
    <n v="82567"/>
    <n v="61297.03"/>
    <n v="1225.94"/>
    <n v="1"/>
    <x v="0"/>
    <n v="1.9E-2"/>
  </r>
  <r>
    <x v="0"/>
    <s v="IANOSKY PABLO ANDRES"/>
    <x v="0"/>
    <s v="01-07-01-30519324"/>
    <s v="07-005255"/>
    <x v="9"/>
    <s v="07-006913"/>
    <x v="192"/>
    <s v="Pesos (ARS)"/>
    <n v="88084"/>
    <n v="65405.72"/>
    <n v="1308.1099999999999"/>
    <n v="1"/>
    <x v="0"/>
    <n v="1.9E-2"/>
  </r>
  <r>
    <x v="0"/>
    <s v="PEREZ JOSE EDGARDO"/>
    <x v="0"/>
    <s v="01-07-01-30527573"/>
    <s v="07-005255"/>
    <x v="9"/>
    <s v="07-006913"/>
    <x v="192"/>
    <s v="Pesos (ARS)"/>
    <n v="203763"/>
    <n v="151271.84"/>
    <n v="3025.44"/>
    <n v="1"/>
    <x v="0"/>
    <n v="1.9E-2"/>
  </r>
  <r>
    <x v="0"/>
    <s v="GONZALEZ ADRIANA GRISELDA"/>
    <x v="0"/>
    <s v="01-07-01-30530294"/>
    <s v="07-005255"/>
    <x v="9"/>
    <s v="07-006913"/>
    <x v="192"/>
    <s v="Pesos (ARS)"/>
    <n v="135511"/>
    <n v="100602.03"/>
    <n v="2012.04"/>
    <n v="1"/>
    <x v="0"/>
    <n v="1.9E-2"/>
  </r>
  <r>
    <x v="0"/>
    <s v="MOSSELLO JUDIT FLORA"/>
    <x v="0"/>
    <s v="01-07-01-30531331"/>
    <s v="07-005255"/>
    <x v="9"/>
    <s v="07-006913"/>
    <x v="192"/>
    <s v="Pesos (ARS)"/>
    <n v="89490"/>
    <n v="66436.62"/>
    <n v="1328.73"/>
    <n v="1"/>
    <x v="0"/>
    <n v="1.9E-2"/>
  </r>
  <r>
    <x v="0"/>
    <s v="GARCIA SEBASTIAN FRANCISCO"/>
    <x v="0"/>
    <s v="01-07-01-30533359"/>
    <s v="07-005255"/>
    <x v="9"/>
    <s v="07-006913"/>
    <x v="192"/>
    <s v="Pesos (ARS)"/>
    <n v="357451.18"/>
    <n v="233140.22"/>
    <n v="4662.82"/>
    <n v="1"/>
    <x v="0"/>
    <n v="1.9E-2"/>
  </r>
  <r>
    <x v="0"/>
    <s v="GARCIA JOSE"/>
    <x v="0"/>
    <s v="01-07-01-30533483"/>
    <s v="07-005255"/>
    <x v="9"/>
    <s v="07-006913"/>
    <x v="192"/>
    <s v="Pesos (ARS)"/>
    <n v="57532"/>
    <n v="42710.81"/>
    <n v="854.22"/>
    <n v="1"/>
    <x v="0"/>
    <n v="1.9E-2"/>
  </r>
  <r>
    <x v="0"/>
    <s v="GARCIA JOSE"/>
    <x v="0"/>
    <s v="01-07-01-30534217"/>
    <s v="07-005255"/>
    <x v="9"/>
    <s v="07-006913"/>
    <x v="192"/>
    <s v="Pesos (ARS)"/>
    <n v="52477"/>
    <n v="38958.17"/>
    <n v="779.16"/>
    <n v="1"/>
    <x v="0"/>
    <n v="1.9E-2"/>
  </r>
  <r>
    <x v="0"/>
    <s v="MORALES ROSALES ELIANA SOLEDAD"/>
    <x v="0"/>
    <s v="01-07-01-30542480"/>
    <s v="07-005255"/>
    <x v="9"/>
    <s v="07-006913"/>
    <x v="192"/>
    <s v="Pesos (ARS)"/>
    <n v="62999"/>
    <n v="46856.65"/>
    <n v="937.13"/>
    <n v="1"/>
    <x v="0"/>
    <n v="1.9E-2"/>
  </r>
  <r>
    <x v="0"/>
    <s v="SARMIENTO JORGE HORACIO"/>
    <x v="0"/>
    <s v="01-07-01-30544980"/>
    <s v="07-005255"/>
    <x v="9"/>
    <s v="07-006913"/>
    <x v="192"/>
    <s v="Pesos (ARS)"/>
    <n v="135108"/>
    <n v="100489.7"/>
    <n v="2009.79"/>
    <n v="1"/>
    <x v="0"/>
    <n v="1.9E-2"/>
  </r>
  <r>
    <x v="0"/>
    <s v="DELIBERTO OCTAVIO LUIS DARIO"/>
    <x v="0"/>
    <s v="01-07-01-30546195"/>
    <s v="07-005255"/>
    <x v="9"/>
    <s v="07-006913"/>
    <x v="192"/>
    <s v="Pesos (ARS)"/>
    <n v="69004"/>
    <n v="51323.199999999997"/>
    <n v="1026.46"/>
    <n v="1"/>
    <x v="0"/>
    <n v="1.9E-2"/>
  </r>
  <r>
    <x v="0"/>
    <s v="BUTTERFIELD JUAN CARLOS"/>
    <x v="0"/>
    <s v="01-07-01-30546492"/>
    <s v="07-005255"/>
    <x v="9"/>
    <s v="07-006913"/>
    <x v="192"/>
    <s v="Pesos (ARS)"/>
    <n v="84155"/>
    <n v="62592.31"/>
    <n v="1251.8499999999999"/>
    <n v="1"/>
    <x v="0"/>
    <n v="1.9E-2"/>
  </r>
  <r>
    <x v="0"/>
    <s v="MARCH NANCI MARIEL"/>
    <x v="0"/>
    <s v="01-07-01-30547736"/>
    <s v="07-005255"/>
    <x v="9"/>
    <s v="07-006913"/>
    <x v="192"/>
    <s v="Pesos (ARS)"/>
    <n v="55477"/>
    <n v="41261.9"/>
    <n v="825.24"/>
    <n v="1"/>
    <x v="0"/>
    <n v="1.9E-2"/>
  </r>
  <r>
    <x v="0"/>
    <s v="RODRIGUEZ ROLANDO"/>
    <x v="0"/>
    <s v="01-07-01-30548529"/>
    <s v="07-005255"/>
    <x v="9"/>
    <s v="07-006913"/>
    <x v="192"/>
    <s v="Pesos (ARS)"/>
    <n v="57612"/>
    <n v="42850.07"/>
    <n v="857"/>
    <n v="1"/>
    <x v="0"/>
    <n v="1.9E-2"/>
  </r>
  <r>
    <x v="0"/>
    <s v="MODUVIDA SRL"/>
    <x v="0"/>
    <s v="01-07-01-30549718"/>
    <s v="07-005255"/>
    <x v="9"/>
    <s v="07-006913"/>
    <x v="192"/>
    <s v="Pesos (ARS)"/>
    <n v="57415"/>
    <n v="41771.279999999999"/>
    <n v="835.43"/>
    <n v="1"/>
    <x v="0"/>
    <n v="1.9E-2"/>
  </r>
  <r>
    <x v="0"/>
    <s v="NENTO PABLO ANDRES"/>
    <x v="0"/>
    <s v="01-07-01-30550034"/>
    <s v="07-005255"/>
    <x v="9"/>
    <s v="07-006913"/>
    <x v="192"/>
    <s v="Pesos (ARS)"/>
    <n v="140586"/>
    <n v="104563.75"/>
    <n v="2091.2800000000002"/>
    <n v="1"/>
    <x v="0"/>
    <n v="1.9E-2"/>
  </r>
  <r>
    <x v="0"/>
    <s v="GUTIERREZ SEBASTIAN IGNACIO"/>
    <x v="0"/>
    <s v="01-07-01-30550389"/>
    <s v="07-005255"/>
    <x v="9"/>
    <s v="07-006913"/>
    <x v="192"/>
    <s v="Pesos (ARS)"/>
    <n v="170948"/>
    <n v="127146.56"/>
    <n v="2542.9299999999998"/>
    <n v="1"/>
    <x v="0"/>
    <n v="1.9E-2"/>
  </r>
  <r>
    <x v="0"/>
    <s v="MORENO CLAUDIA ALEJANDRA"/>
    <x v="0"/>
    <s v="01-07-01-30550482"/>
    <s v="07-005255"/>
    <x v="9"/>
    <s v="07-006913"/>
    <x v="192"/>
    <s v="Pesos (ARS)"/>
    <n v="346226"/>
    <n v="257512.67"/>
    <n v="5150.25"/>
    <n v="1"/>
    <x v="0"/>
    <n v="1.9E-2"/>
  </r>
  <r>
    <x v="0"/>
    <s v="LUCERO EDUARDO FABIAN"/>
    <x v="0"/>
    <s v="01-07-01-30550663"/>
    <s v="07-005255"/>
    <x v="9"/>
    <s v="07-006913"/>
    <x v="192"/>
    <s v="Pesos (ARS)"/>
    <n v="199553"/>
    <n v="148421.51"/>
    <n v="2968.43"/>
    <n v="1"/>
    <x v="0"/>
    <n v="1.9E-2"/>
  </r>
  <r>
    <x v="0"/>
    <s v="MORINI NORA MARIA"/>
    <x v="0"/>
    <s v="01-07-01-30550708"/>
    <s v="07-005255"/>
    <x v="9"/>
    <s v="07-006913"/>
    <x v="192"/>
    <s v="Pesos (ARS)"/>
    <n v="203427"/>
    <n v="133181"/>
    <n v="2503.8000000000002"/>
    <n v="1"/>
    <x v="0"/>
    <n v="1.9E-2"/>
  </r>
  <r>
    <x v="0"/>
    <s v="ANGELINI FRANCISCO JAVIER"/>
    <x v="0"/>
    <s v="01-07-01-30552916"/>
    <s v="07-005255"/>
    <x v="9"/>
    <s v="07-006913"/>
    <x v="192"/>
    <s v="Pesos (ARS)"/>
    <n v="148452"/>
    <n v="110414.29"/>
    <n v="2208.29"/>
    <n v="1"/>
    <x v="0"/>
    <n v="1.9E-2"/>
  </r>
  <r>
    <x v="0"/>
    <s v="CHIRINO RUBEN ADRIAN"/>
    <x v="0"/>
    <s v="01-07-01-30553407"/>
    <s v="07-005255"/>
    <x v="9"/>
    <s v="07-006913"/>
    <x v="192"/>
    <s v="Pesos (ARS)"/>
    <n v="139340"/>
    <n v="103637.46"/>
    <n v="2072.75"/>
    <n v="1"/>
    <x v="0"/>
    <n v="1.9E-2"/>
  </r>
  <r>
    <x v="0"/>
    <s v="MASTROPIETRO MIGUEL ANGEL"/>
    <x v="0"/>
    <s v="01-07-01-30554626"/>
    <s v="07-005255"/>
    <x v="9"/>
    <s v="07-006913"/>
    <x v="192"/>
    <s v="Pesos (ARS)"/>
    <n v="172271"/>
    <n v="128130.06"/>
    <n v="2562.6"/>
    <n v="1"/>
    <x v="0"/>
    <n v="1.9E-2"/>
  </r>
  <r>
    <x v="0"/>
    <s v="CONDEME ALEJANDRO HERNAN"/>
    <x v="0"/>
    <s v="01-07-01-30555074"/>
    <s v="07-005255"/>
    <x v="9"/>
    <s v="07-006913"/>
    <x v="192"/>
    <s v="Pesos (ARS)"/>
    <n v="94502"/>
    <n v="70287.86"/>
    <n v="1405.76"/>
    <n v="1"/>
    <x v="0"/>
    <n v="1.9E-2"/>
  </r>
  <r>
    <x v="0"/>
    <s v="FUGAZZOTTO LUIS ANTONIO"/>
    <x v="0"/>
    <s v="01-07-01-30555151"/>
    <s v="07-005255"/>
    <x v="9"/>
    <s v="07-006913"/>
    <x v="192"/>
    <s v="Pesos (ARS)"/>
    <n v="98177"/>
    <n v="73021.070000000007"/>
    <n v="1460.42"/>
    <n v="1"/>
    <x v="0"/>
    <n v="1.9E-2"/>
  </r>
  <r>
    <x v="0"/>
    <s v="FORCINITI ROBERTO IVAN MAXIMILIANO"/>
    <x v="0"/>
    <s v="01-07-01-30556076"/>
    <s v="07-005255"/>
    <x v="9"/>
    <s v="07-006913"/>
    <x v="192"/>
    <s v="Pesos (ARS)"/>
    <n v="96475"/>
    <n v="72428.53"/>
    <n v="1448.57"/>
    <n v="1"/>
    <x v="0"/>
    <n v="1.9E-2"/>
  </r>
  <r>
    <x v="0"/>
    <s v="BUTTERFIELD JUAN CARLOS"/>
    <x v="0"/>
    <s v="01-07-01-30556826"/>
    <s v="07-005255"/>
    <x v="9"/>
    <s v="07-006913"/>
    <x v="192"/>
    <s v="Pesos (ARS)"/>
    <n v="66997"/>
    <n v="49830.15"/>
    <n v="996.6"/>
    <n v="1"/>
    <x v="0"/>
    <n v="1.9E-2"/>
  </r>
  <r>
    <x v="0"/>
    <s v="MARCH NANCI MARIEL"/>
    <x v="0"/>
    <s v="01-07-01-30557108"/>
    <s v="07-005255"/>
    <x v="9"/>
    <s v="07-006913"/>
    <x v="192"/>
    <s v="Pesos (ARS)"/>
    <n v="109276"/>
    <n v="81275.59"/>
    <n v="1625.51"/>
    <n v="1"/>
    <x v="0"/>
    <n v="1.9E-2"/>
  </r>
  <r>
    <x v="0"/>
    <s v="NAGER FEDERICO GUILLERMO"/>
    <x v="1"/>
    <s v="01-07-07-30091434"/>
    <s v="07-005255"/>
    <x v="9"/>
    <s v="07-006913"/>
    <x v="192"/>
    <s v="Pesos (ARS)"/>
    <n v="32061"/>
    <n v="20891.689999999999"/>
    <n v="417.85"/>
    <n v="1"/>
    <x v="0"/>
    <n v="1.9E-2"/>
  </r>
  <r>
    <x v="0"/>
    <s v="ENTREVIDES"/>
    <x v="6"/>
    <s v="01-07-07-30093278"/>
    <s v="07-005255"/>
    <x v="9"/>
    <s v="07-006913"/>
    <x v="192"/>
    <s v="Pesos (ARS)"/>
    <n v="22329"/>
    <n v="15687.97"/>
    <n v="313.76"/>
    <n v="1"/>
    <x v="0"/>
    <n v="1.9E-2"/>
  </r>
  <r>
    <x v="0"/>
    <s v="ANGELINI MARIO FRANCISCO"/>
    <x v="1"/>
    <s v="01-07-07-30093306"/>
    <s v="07-005255"/>
    <x v="9"/>
    <s v="07-006913"/>
    <x v="192"/>
    <s v="Pesos (ARS)"/>
    <n v="15787"/>
    <n v="10755.32"/>
    <n v="215.12"/>
    <n v="1"/>
    <x v="0"/>
    <n v="1.9E-2"/>
  </r>
  <r>
    <x v="0"/>
    <s v="ANGELINI MARIO FRANCISCO"/>
    <x v="1"/>
    <s v="01-07-07-30093314"/>
    <s v="07-005255"/>
    <x v="9"/>
    <s v="07-006913"/>
    <x v="192"/>
    <s v="Pesos (ARS)"/>
    <n v="22781"/>
    <n v="15519.95"/>
    <n v="310.42"/>
    <n v="1"/>
    <x v="0"/>
    <n v="1.9E-2"/>
  </r>
  <r>
    <x v="0"/>
    <s v="ANGELINI MARIO FRANCISCO"/>
    <x v="1"/>
    <s v="01-07-07-30093334"/>
    <s v="07-005255"/>
    <x v="9"/>
    <s v="07-006913"/>
    <x v="192"/>
    <s v="Pesos (ARS)"/>
    <n v="8817"/>
    <n v="6007.38"/>
    <n v="120.17"/>
    <n v="1"/>
    <x v="0"/>
    <n v="1.9E-2"/>
  </r>
  <r>
    <x v="0"/>
    <s v="DAGFAL MARIANETTI MARCOS AMADEO"/>
    <x v="1"/>
    <s v="01-07-07-30093400"/>
    <s v="07-005255"/>
    <x v="9"/>
    <s v="07-006913"/>
    <x v="192"/>
    <s v="Pesos (ARS)"/>
    <n v="48495"/>
    <n v="33039.56"/>
    <n v="660.8"/>
    <n v="1"/>
    <x v="0"/>
    <n v="1.9E-2"/>
  </r>
  <r>
    <x v="0"/>
    <s v="95 MERO DATA SAS"/>
    <x v="4"/>
    <s v="01-07-07-30093808"/>
    <s v="07-005255"/>
    <x v="9"/>
    <s v="07-006913"/>
    <x v="192"/>
    <s v="Pesos (ARS)"/>
    <n v="27967"/>
    <n v="19213"/>
    <n v="384.25"/>
    <n v="1"/>
    <x v="0"/>
    <n v="1.9E-2"/>
  </r>
  <r>
    <x v="0"/>
    <s v="WEBER CRISTIAN"/>
    <x v="1"/>
    <s v="01-07-07-30094178"/>
    <s v="07-005255"/>
    <x v="9"/>
    <s v="07-006913"/>
    <x v="192"/>
    <s v="Pesos (ARS)"/>
    <n v="31735"/>
    <n v="22295"/>
    <n v="445.89"/>
    <n v="1"/>
    <x v="0"/>
    <n v="1.9E-2"/>
  </r>
  <r>
    <x v="0"/>
    <s v="RODRIGUEZ ROLANDO"/>
    <x v="1"/>
    <s v="01-07-07-30094597"/>
    <s v="07-005255"/>
    <x v="9"/>
    <s v="07-006913"/>
    <x v="192"/>
    <s v="Pesos (ARS)"/>
    <n v="38158"/>
    <n v="26807"/>
    <n v="536.14"/>
    <n v="1"/>
    <x v="0"/>
    <n v="1.9E-2"/>
  </r>
  <r>
    <x v="0"/>
    <s v="BALDACCINI MERCADO MARIA ROSA"/>
    <x v="1"/>
    <s v="01-07-07-30095248"/>
    <s v="07-005255"/>
    <x v="9"/>
    <s v="07-006913"/>
    <x v="192"/>
    <s v="Pesos (ARS)"/>
    <n v="31094"/>
    <n v="21844"/>
    <n v="436.87"/>
    <n v="1"/>
    <x v="0"/>
    <n v="1.9E-2"/>
  </r>
  <r>
    <x v="0"/>
    <s v="COPPOLETTA BETINA ANA"/>
    <x v="1"/>
    <s v="01-07-07-30096151"/>
    <s v="07-005255"/>
    <x v="9"/>
    <s v="07-006913"/>
    <x v="192"/>
    <s v="Pesos (ARS)"/>
    <n v="20816"/>
    <n v="14624"/>
    <n v="292.47000000000003"/>
    <n v="1"/>
    <x v="0"/>
    <n v="1.9E-2"/>
  </r>
  <r>
    <x v="0"/>
    <s v="BAZAN FERNANDO DANIEL"/>
    <x v="1"/>
    <s v="01-07-07-30096354"/>
    <s v="07-005255"/>
    <x v="9"/>
    <s v="07-006913"/>
    <x v="192"/>
    <s v="Pesos (ARS)"/>
    <n v="32809"/>
    <n v="23050"/>
    <n v="461"/>
    <n v="1"/>
    <x v="0"/>
    <n v="1.9E-2"/>
  </r>
  <r>
    <x v="0"/>
    <s v="GALDEANO MARIA FEDERICA"/>
    <x v="1"/>
    <s v="01-07-07-30097114"/>
    <s v="07-005255"/>
    <x v="9"/>
    <s v="07-006913"/>
    <x v="192"/>
    <s v="Pesos (ARS)"/>
    <n v="33524"/>
    <n v="23552"/>
    <n v="471.03"/>
    <n v="1"/>
    <x v="0"/>
    <n v="1.9E-2"/>
  </r>
  <r>
    <x v="0"/>
    <s v="ABIHAGGLE MARIA VIRGINIA"/>
    <x v="1"/>
    <s v="01-07-07-30097677"/>
    <s v="07-005255"/>
    <x v="9"/>
    <s v="07-006913"/>
    <x v="192"/>
    <s v="Pesos (ARS)"/>
    <n v="28423"/>
    <n v="19968"/>
    <n v="399.36"/>
    <n v="1"/>
    <x v="0"/>
    <n v="1.9E-2"/>
  </r>
  <r>
    <x v="0"/>
    <s v="GUERRERO ALEJANDRO ARIEL"/>
    <x v="1"/>
    <s v="01-07-07-30097751"/>
    <s v="07-005255"/>
    <x v="9"/>
    <s v="07-006913"/>
    <x v="192"/>
    <s v="Pesos (ARS)"/>
    <n v="34295"/>
    <n v="23561"/>
    <n v="471.21"/>
    <n v="1"/>
    <x v="0"/>
    <n v="1.9E-2"/>
  </r>
  <r>
    <x v="0"/>
    <s v="FLORES RUMINOT MARIA LAURA"/>
    <x v="1"/>
    <s v="01-07-07-30098065"/>
    <s v="07-005255"/>
    <x v="9"/>
    <s v="07-006913"/>
    <x v="192"/>
    <s v="Pesos (ARS)"/>
    <n v="26726"/>
    <n v="18776"/>
    <n v="375.51"/>
    <n v="1"/>
    <x v="0"/>
    <n v="1.9E-2"/>
  </r>
  <r>
    <x v="0"/>
    <s v="MODUVIDA SRL"/>
    <x v="10"/>
    <s v="01-07-15-30002872"/>
    <s v="07-005255"/>
    <x v="9"/>
    <s v="07-006913"/>
    <x v="192"/>
    <s v="Pesos (ARS)"/>
    <n v="59809"/>
    <n v="36325"/>
    <n v="726.5"/>
    <n v="1"/>
    <x v="0"/>
    <n v="1.9E-2"/>
  </r>
  <r>
    <x v="0"/>
    <s v="RODRIGUEZ MATIAS ANGEL"/>
    <x v="2"/>
    <s v="01-07-21-30037405"/>
    <s v="07-005255"/>
    <x v="9"/>
    <s v="07-006913"/>
    <x v="192"/>
    <s v="Pesos (ARS)"/>
    <n v="8080"/>
    <n v="5998.35"/>
    <n v="119.97"/>
    <n v="1"/>
    <x v="0"/>
    <n v="1.9E-2"/>
  </r>
  <r>
    <x v="0"/>
    <s v="ORTIZ LUIS FRANCISCO"/>
    <x v="2"/>
    <s v="01-07-21-30039568"/>
    <s v="07-005255"/>
    <x v="9"/>
    <s v="07-006913"/>
    <x v="192"/>
    <s v="Pesos (ARS)"/>
    <n v="30472"/>
    <n v="22129.42"/>
    <n v="442.59"/>
    <n v="1"/>
    <x v="0"/>
    <n v="1.9E-2"/>
  </r>
  <r>
    <x v="0"/>
    <s v="LUCERO EDUARDO FABIAN"/>
    <x v="2"/>
    <s v="01-07-21-30040906"/>
    <s v="07-005255"/>
    <x v="9"/>
    <s v="07-006913"/>
    <x v="192"/>
    <s v="Pesos (ARS)"/>
    <n v="11319"/>
    <n v="8418.5499999999993"/>
    <n v="168.37"/>
    <n v="1"/>
    <x v="0"/>
    <n v="1.9E-2"/>
  </r>
  <r>
    <x v="0"/>
    <s v="RIVERA RODRIGO FERNANDO"/>
    <x v="2"/>
    <s v="01-07-21-30041518"/>
    <s v="07-005255"/>
    <x v="9"/>
    <s v="07-006913"/>
    <x v="192"/>
    <s v="Pesos (ARS)"/>
    <n v="8663"/>
    <n v="6443.21"/>
    <n v="128.86000000000001"/>
    <n v="1"/>
    <x v="0"/>
    <n v="1.9E-2"/>
  </r>
  <r>
    <x v="0"/>
    <s v="CALVO COSTA DIEGO GERARDO"/>
    <x v="0"/>
    <s v="01-07-01-30514092"/>
    <s v="07-005558"/>
    <x v="11"/>
    <s v="07-006809"/>
    <x v="192"/>
    <s v="Pesos (ARS)"/>
    <n v="66816"/>
    <n v="49603.85"/>
    <n v="2480.19"/>
    <n v="1"/>
    <x v="0"/>
    <n v="1.9E-2"/>
  </r>
  <r>
    <x v="0"/>
    <s v="CAVAGNARO RICARDO DANIEL"/>
    <x v="0"/>
    <s v="01-07-01-30514263"/>
    <s v="07-005539"/>
    <x v="10"/>
    <s v="07-006809"/>
    <x v="192"/>
    <s v="Pesos (ARS)"/>
    <n v="88226"/>
    <n v="65498.71"/>
    <n v="3274.94"/>
    <n v="1"/>
    <x v="0"/>
    <n v="1.9E-2"/>
  </r>
  <r>
    <x v="0"/>
    <s v="RUBIOLO OMAR ALBERTO"/>
    <x v="0"/>
    <s v="01-07-01-30514728"/>
    <s v="07-005539"/>
    <x v="10"/>
    <s v="07-006809"/>
    <x v="192"/>
    <s v="Pesos (ARS)"/>
    <n v="87017"/>
    <n v="64600.74"/>
    <n v="3230.04"/>
    <n v="1"/>
    <x v="0"/>
    <n v="1.9E-2"/>
  </r>
  <r>
    <x v="0"/>
    <s v="RUBIOLO OMAR ALBERTO"/>
    <x v="0"/>
    <s v="01-07-01-30514826"/>
    <s v="07-005539"/>
    <x v="10"/>
    <s v="07-006809"/>
    <x v="192"/>
    <s v="Pesos (ARS)"/>
    <n v="78197"/>
    <n v="58052.86"/>
    <n v="2902.64"/>
    <n v="1"/>
    <x v="0"/>
    <n v="1.9E-2"/>
  </r>
  <r>
    <x v="0"/>
    <s v="CATAPANO LUSSI SILVINA BEATRIZ"/>
    <x v="0"/>
    <s v="01-07-01-30515806"/>
    <s v="07-005539"/>
    <x v="10"/>
    <s v="07-006809"/>
    <x v="192"/>
    <s v="Pesos (ARS)"/>
    <n v="81480"/>
    <n v="60490.27"/>
    <n v="3024.51"/>
    <n v="1"/>
    <x v="0"/>
    <n v="1.9E-2"/>
  </r>
  <r>
    <x v="0"/>
    <s v="CASTILLO GARAY FLORENCIA SOLEDAD"/>
    <x v="0"/>
    <s v="01-07-01-30515982"/>
    <s v="07-006009"/>
    <x v="20"/>
    <s v="07-006809"/>
    <x v="192"/>
    <s v="Pesos (ARS)"/>
    <n v="66858"/>
    <n v="49634.26"/>
    <n v="2481.71"/>
    <n v="1"/>
    <x v="0"/>
    <n v="1.9E-2"/>
  </r>
  <r>
    <x v="0"/>
    <s v="MALIZANI RICARDO GABRIEL"/>
    <x v="0"/>
    <s v="01-07-01-30516893"/>
    <s v="07-005539"/>
    <x v="10"/>
    <s v="07-006809"/>
    <x v="192"/>
    <s v="Pesos (ARS)"/>
    <n v="69507"/>
    <n v="51601.67"/>
    <n v="2580.08"/>
    <n v="1"/>
    <x v="0"/>
    <n v="1.9E-2"/>
  </r>
  <r>
    <x v="0"/>
    <s v="AGUIAR HERNAN JESUS"/>
    <x v="0"/>
    <s v="01-07-01-30516899"/>
    <s v="07-006039"/>
    <x v="3"/>
    <s v="07-006809"/>
    <x v="192"/>
    <s v="Pesos (ARS)"/>
    <n v="58665"/>
    <n v="43551.92"/>
    <n v="2177.6"/>
    <n v="1"/>
    <x v="0"/>
    <n v="1.9E-2"/>
  </r>
  <r>
    <x v="0"/>
    <s v="CRONENBERG CARLOS SANTIAGO"/>
    <x v="0"/>
    <s v="01-07-01-30518098"/>
    <s v="07-005738"/>
    <x v="2"/>
    <s v="07-006809"/>
    <x v="192"/>
    <s v="Pesos (ARS)"/>
    <n v="64470"/>
    <n v="47862.23"/>
    <n v="2393.11"/>
    <n v="1"/>
    <x v="0"/>
    <n v="1.9E-2"/>
  </r>
  <r>
    <x v="0"/>
    <s v="RIENCHIESEN NESTOR ARMANDO"/>
    <x v="0"/>
    <s v="01-07-01-30518103"/>
    <s v="07-005637"/>
    <x v="5"/>
    <s v="07-006809"/>
    <x v="192"/>
    <s v="Pesos (ARS)"/>
    <n v="87957"/>
    <n v="65204.97"/>
    <n v="3260.25"/>
    <n v="1"/>
    <x v="0"/>
    <n v="1.9E-2"/>
  </r>
  <r>
    <x v="0"/>
    <s v="CARRIZO MARTA CECILIA"/>
    <x v="0"/>
    <s v="01-07-01-30518828"/>
    <s v="07-006574"/>
    <x v="11"/>
    <s v="07-006809"/>
    <x v="192"/>
    <s v="Pesos (ARS)"/>
    <n v="90863"/>
    <n v="67469.52"/>
    <n v="3373.48"/>
    <n v="1"/>
    <x v="0"/>
    <n v="1.9E-2"/>
  </r>
  <r>
    <x v="0"/>
    <s v="MARINCOVICH MICAELA MILAGROS"/>
    <x v="0"/>
    <s v="01-07-01-30518914"/>
    <s v="07-005539"/>
    <x v="10"/>
    <s v="07-006809"/>
    <x v="192"/>
    <s v="Pesos (ARS)"/>
    <n v="83529"/>
    <n v="62010.78"/>
    <n v="3100.54"/>
    <n v="1"/>
    <x v="0"/>
    <n v="1.9E-2"/>
  </r>
  <r>
    <x v="0"/>
    <s v="NOLI JOSE DARIO"/>
    <x v="0"/>
    <s v="01-07-01-30518915"/>
    <s v="07-005539"/>
    <x v="10"/>
    <s v="07-006809"/>
    <x v="192"/>
    <s v="Pesos (ARS)"/>
    <n v="154974"/>
    <n v="115050.86"/>
    <n v="5752.54"/>
    <n v="1"/>
    <x v="0"/>
    <n v="1.9E-2"/>
  </r>
  <r>
    <x v="0"/>
    <s v="RIQUELME FERNANDO NICOLAS"/>
    <x v="0"/>
    <s v="01-07-01-30519682"/>
    <s v="07-005738"/>
    <x v="2"/>
    <s v="07-006809"/>
    <x v="192"/>
    <s v="Pesos (ARS)"/>
    <n v="85077"/>
    <n v="63159.93"/>
    <n v="3158"/>
    <n v="1"/>
    <x v="0"/>
    <n v="1.9E-2"/>
  </r>
  <r>
    <x v="0"/>
    <s v="RIQUELME FERNANDO NICOLAS"/>
    <x v="0"/>
    <s v="01-07-01-30519683"/>
    <s v="07-005738"/>
    <x v="2"/>
    <s v="07-006809"/>
    <x v="192"/>
    <s v="Pesos (ARS)"/>
    <n v="67171"/>
    <n v="49866.53"/>
    <n v="2493.33"/>
    <n v="1"/>
    <x v="0"/>
    <n v="1.9E-2"/>
  </r>
  <r>
    <x v="0"/>
    <s v="CORONA GUSTAVO EDGARDO"/>
    <x v="0"/>
    <s v="01-07-01-30520481"/>
    <s v="07-005539"/>
    <x v="10"/>
    <s v="07-006809"/>
    <x v="192"/>
    <s v="Pesos (ARS)"/>
    <n v="116040"/>
    <n v="86146.98"/>
    <n v="4307.3500000000004"/>
    <n v="1"/>
    <x v="0"/>
    <n v="1.9E-2"/>
  </r>
  <r>
    <x v="0"/>
    <s v="ASTORGA DANIEL OSVALDO"/>
    <x v="0"/>
    <s v="01-07-01-30520594"/>
    <s v="07-005539"/>
    <x v="10"/>
    <s v="07-006809"/>
    <x v="192"/>
    <s v="Pesos (ARS)"/>
    <n v="119448"/>
    <n v="88676.97"/>
    <n v="4433.8500000000004"/>
    <n v="1"/>
    <x v="0"/>
    <n v="1.9E-2"/>
  </r>
  <r>
    <x v="0"/>
    <s v="GRIGOR ANDRES ANTONIO"/>
    <x v="0"/>
    <s v="01-07-01-30521856"/>
    <s v="07-005472"/>
    <x v="6"/>
    <s v="07-006809"/>
    <x v="192"/>
    <s v="Pesos (ARS)"/>
    <n v="59644"/>
    <n v="44279.08"/>
    <n v="2213.9499999999998"/>
    <n v="1"/>
    <x v="0"/>
    <n v="1.9E-2"/>
  </r>
  <r>
    <x v="0"/>
    <s v="GUERRERO MARCELO FABIAN"/>
    <x v="0"/>
    <s v="01-07-01-30522149"/>
    <s v="07-006993"/>
    <x v="7"/>
    <s v="07-006809"/>
    <x v="192"/>
    <s v="Pesos (ARS)"/>
    <n v="83705"/>
    <n v="62141.87"/>
    <n v="3107.09"/>
    <n v="1"/>
    <x v="0"/>
    <n v="1.9E-2"/>
  </r>
  <r>
    <x v="0"/>
    <s v="ASHEF LUCAS MARIANO"/>
    <x v="0"/>
    <s v="01-07-01-30523001"/>
    <s v="07-005637"/>
    <x v="5"/>
    <s v="07-006809"/>
    <x v="192"/>
    <s v="Pesos (ARS)"/>
    <n v="108472"/>
    <n v="80528.41"/>
    <n v="4026.42"/>
    <n v="1"/>
    <x v="0"/>
    <n v="1.9E-2"/>
  </r>
  <r>
    <x v="0"/>
    <s v="ASHEF LUCAS MARIANO"/>
    <x v="0"/>
    <s v="01-07-01-30523003"/>
    <s v="07-005637"/>
    <x v="5"/>
    <s v="07-006809"/>
    <x v="192"/>
    <s v="Pesos (ARS)"/>
    <n v="114703"/>
    <n v="85154.35"/>
    <n v="4257.72"/>
    <n v="1"/>
    <x v="0"/>
    <n v="1.9E-2"/>
  </r>
  <r>
    <x v="0"/>
    <s v="VILLEGAS HUMBERTO RICARDO"/>
    <x v="0"/>
    <s v="01-07-01-30523267"/>
    <s v="07-005738"/>
    <x v="2"/>
    <s v="07-006809"/>
    <x v="192"/>
    <s v="Pesos (ARS)"/>
    <n v="58628"/>
    <n v="43524.46"/>
    <n v="2176.2199999999998"/>
    <n v="1"/>
    <x v="0"/>
    <n v="1.9E-2"/>
  </r>
  <r>
    <x v="0"/>
    <s v="AGUERO RIOFRIO GERARDO ABEL"/>
    <x v="0"/>
    <s v="01-07-01-30524428"/>
    <s v="07-005948"/>
    <x v="16"/>
    <s v="07-006809"/>
    <x v="192"/>
    <s v="Pesos (ARS)"/>
    <n v="42582"/>
    <n v="31438.09"/>
    <n v="1571.9"/>
    <n v="1"/>
    <x v="0"/>
    <n v="1.9E-2"/>
  </r>
  <r>
    <x v="0"/>
    <s v="BLANES MAURICIO EDUARDO"/>
    <x v="0"/>
    <s v="01-07-01-30524489"/>
    <s v="07-005738"/>
    <x v="2"/>
    <s v="07-006809"/>
    <x v="192"/>
    <s v="Pesos (ARS)"/>
    <n v="115301"/>
    <n v="85598.13"/>
    <n v="4279.91"/>
    <n v="1"/>
    <x v="0"/>
    <n v="1.9E-2"/>
  </r>
  <r>
    <x v="0"/>
    <s v="AGUERO RIOFRIO GERARDO ABEL"/>
    <x v="0"/>
    <s v="01-07-01-30524528"/>
    <s v="07-005948"/>
    <x v="16"/>
    <s v="07-006809"/>
    <x v="192"/>
    <s v="Pesos (ARS)"/>
    <n v="45319"/>
    <n v="33459.300000000003"/>
    <n v="1672.97"/>
    <n v="1"/>
    <x v="0"/>
    <n v="1.9E-2"/>
  </r>
  <r>
    <x v="0"/>
    <s v="AGUERO RIOFRIO GERARDO ABEL"/>
    <x v="0"/>
    <s v="01-07-01-30524529"/>
    <s v="07-005948"/>
    <x v="16"/>
    <s v="07-006809"/>
    <x v="192"/>
    <s v="Pesos (ARS)"/>
    <n v="68144"/>
    <n v="50310.87"/>
    <n v="2515.54"/>
    <n v="1"/>
    <x v="0"/>
    <n v="1.9E-2"/>
  </r>
  <r>
    <x v="0"/>
    <s v="ALGUACIL MARIA JULIA"/>
    <x v="0"/>
    <s v="01-07-01-30524642"/>
    <s v="07-005978"/>
    <x v="4"/>
    <s v="07-006809"/>
    <x v="192"/>
    <s v="Pesos (ARS)"/>
    <n v="93105"/>
    <n v="69120.2"/>
    <n v="3456.01"/>
    <n v="1"/>
    <x v="0"/>
    <n v="1.9E-2"/>
  </r>
  <r>
    <x v="0"/>
    <s v="NOLASCO RUBEN OMAR"/>
    <x v="0"/>
    <s v="01-07-01-30524643"/>
    <s v="07-005646"/>
    <x v="15"/>
    <s v="07-006809"/>
    <x v="192"/>
    <s v="Pesos (ARS)"/>
    <n v="187261"/>
    <n v="139043.13"/>
    <n v="6952.16"/>
    <n v="1"/>
    <x v="0"/>
    <n v="1.9E-2"/>
  </r>
  <r>
    <x v="0"/>
    <s v="ALGUACIL CARLOS"/>
    <x v="0"/>
    <s v="01-07-01-30526411"/>
    <s v="07-005978"/>
    <x v="4"/>
    <s v="07-006809"/>
    <x v="192"/>
    <s v="Pesos (ARS)"/>
    <n v="63009"/>
    <n v="46777.4"/>
    <n v="2338.87"/>
    <n v="1"/>
    <x v="0"/>
    <n v="1.9E-2"/>
  </r>
  <r>
    <x v="0"/>
    <s v="DRAGON GERARDO ANIBAL"/>
    <x v="0"/>
    <s v="01-07-01-30527169"/>
    <s v="07-006993"/>
    <x v="7"/>
    <s v="07-006809"/>
    <x v="192"/>
    <s v="Pesos (ARS)"/>
    <n v="294631"/>
    <n v="218730.86"/>
    <n v="10936.54"/>
    <n v="1"/>
    <x v="0"/>
    <n v="1.9E-2"/>
  </r>
  <r>
    <x v="0"/>
    <s v="CONDEME VALERIA ALEJANDRA"/>
    <x v="0"/>
    <s v="01-07-01-30527248"/>
    <s v="07-005539"/>
    <x v="10"/>
    <s v="07-006809"/>
    <x v="192"/>
    <s v="Pesos (ARS)"/>
    <n v="74330"/>
    <n v="55181.75"/>
    <n v="2759.09"/>
    <n v="1"/>
    <x v="0"/>
    <n v="1.9E-2"/>
  </r>
  <r>
    <x v="0"/>
    <s v="MADDIO GUSTAVO JAVIER"/>
    <x v="0"/>
    <s v="01-07-01-30527287"/>
    <s v="07-005646"/>
    <x v="15"/>
    <s v="07-006809"/>
    <x v="192"/>
    <s v="Pesos (ARS)"/>
    <n v="152239"/>
    <n v="113021.37"/>
    <n v="5651.07"/>
    <n v="1"/>
    <x v="0"/>
    <n v="1.9E-2"/>
  </r>
  <r>
    <x v="0"/>
    <s v="PIASTRELINI JORGE ANTONIO"/>
    <x v="0"/>
    <s v="01-07-01-30527720"/>
    <s v="07-005646"/>
    <x v="15"/>
    <s v="07-006809"/>
    <x v="192"/>
    <s v="Pesos (ARS)"/>
    <n v="257401"/>
    <n v="186928.55"/>
    <n v="9346.43"/>
    <n v="1"/>
    <x v="0"/>
    <n v="1.9E-2"/>
  </r>
  <r>
    <x v="0"/>
    <s v="CASTELLANOS SEGURA ROCIO AGUSTINA"/>
    <x v="0"/>
    <s v="01-07-01-30527758"/>
    <s v="07-005539"/>
    <x v="10"/>
    <s v="07-006809"/>
    <x v="192"/>
    <s v="Pesos (ARS)"/>
    <n v="147097"/>
    <n v="109203.03"/>
    <n v="5460.15"/>
    <n v="1"/>
    <x v="0"/>
    <n v="1.9E-2"/>
  </r>
  <r>
    <x v="0"/>
    <s v="QUIROGA VICTOR HUGO"/>
    <x v="0"/>
    <s v="01-07-01-30527787"/>
    <s v="07-005539"/>
    <x v="10"/>
    <s v="07-006809"/>
    <x v="192"/>
    <s v="Pesos (ARS)"/>
    <n v="62142"/>
    <n v="46133.24"/>
    <n v="2306.66"/>
    <n v="1"/>
    <x v="0"/>
    <n v="1.9E-2"/>
  </r>
  <r>
    <x v="0"/>
    <s v="CARTAGENA FLORES JULIAN"/>
    <x v="0"/>
    <s v="01-07-01-30527926"/>
    <s v="07-005539"/>
    <x v="10"/>
    <s v="07-006809"/>
    <x v="192"/>
    <s v="Pesos (ARS)"/>
    <n v="37154"/>
    <n v="27583.32"/>
    <n v="1379.17"/>
    <n v="1"/>
    <x v="0"/>
    <n v="1.9E-2"/>
  </r>
  <r>
    <x v="0"/>
    <s v="GUARDIA FEDERICO HERNÏ½N"/>
    <x v="0"/>
    <s v="01-07-01-30527936"/>
    <s v="07-005637"/>
    <x v="5"/>
    <s v="07-006809"/>
    <x v="192"/>
    <s v="Pesos (ARS)"/>
    <n v="77815"/>
    <n v="57769.35"/>
    <n v="2888.47"/>
    <n v="1"/>
    <x v="0"/>
    <n v="1.9E-2"/>
  </r>
  <r>
    <x v="0"/>
    <s v="SANTOS JORGE RUBEN"/>
    <x v="0"/>
    <s v="01-07-01-30527961"/>
    <s v="07-005738"/>
    <x v="2"/>
    <s v="07-006809"/>
    <x v="192"/>
    <s v="Pesos (ARS)"/>
    <n v="65790"/>
    <n v="48841.5"/>
    <n v="2442.08"/>
    <n v="1"/>
    <x v="0"/>
    <n v="1.9E-2"/>
  </r>
  <r>
    <x v="0"/>
    <s v="SAADA ELIANA VICTORIA"/>
    <x v="0"/>
    <s v="01-07-01-30528019"/>
    <s v="07-005637"/>
    <x v="5"/>
    <s v="07-006809"/>
    <x v="192"/>
    <s v="Pesos (ARS)"/>
    <n v="71703"/>
    <n v="53231.38"/>
    <n v="2661.57"/>
    <n v="1"/>
    <x v="0"/>
    <n v="1.9E-2"/>
  </r>
  <r>
    <x v="0"/>
    <s v="GIL MARIA ALEJANDRA"/>
    <x v="0"/>
    <s v="01-07-01-30528427"/>
    <s v="07-005539"/>
    <x v="10"/>
    <s v="07-006809"/>
    <x v="192"/>
    <s v="Pesos (ARS)"/>
    <n v="74284"/>
    <n v="55147.48"/>
    <n v="2757.37"/>
    <n v="1"/>
    <x v="0"/>
    <n v="1.9E-2"/>
  </r>
  <r>
    <x v="0"/>
    <s v="DANIELE PERELLO MARCOS AGUSTIN"/>
    <x v="0"/>
    <s v="01-07-01-30528506"/>
    <s v="07-006039"/>
    <x v="3"/>
    <s v="07-006809"/>
    <x v="192"/>
    <s v="Pesos (ARS)"/>
    <n v="81951"/>
    <n v="60839.45"/>
    <n v="3041.97"/>
    <n v="1"/>
    <x v="0"/>
    <n v="1.9E-2"/>
  </r>
  <r>
    <x v="0"/>
    <s v="FELIPE SAVA RUBEN FERNANDO"/>
    <x v="0"/>
    <s v="01-07-01-30528763"/>
    <s v="07-006039"/>
    <x v="3"/>
    <s v="07-006809"/>
    <x v="192"/>
    <s v="Pesos (ARS)"/>
    <n v="69450"/>
    <n v="51559.32"/>
    <n v="2577.9699999999998"/>
    <n v="1"/>
    <x v="0"/>
    <n v="1.9E-2"/>
  </r>
  <r>
    <x v="0"/>
    <s v="MARIN SONIA MIRTHA"/>
    <x v="0"/>
    <s v="01-07-01-30528775"/>
    <s v="07-005739"/>
    <x v="8"/>
    <s v="07-006809"/>
    <x v="192"/>
    <s v="Pesos (ARS)"/>
    <n v="59602"/>
    <n v="44277.01"/>
    <n v="2213.85"/>
    <n v="1"/>
    <x v="0"/>
    <n v="1.9E-2"/>
  </r>
  <r>
    <x v="0"/>
    <s v="CORSINO JAVIER EMILIO"/>
    <x v="0"/>
    <s v="01-07-01-30528840"/>
    <s v="07-006415"/>
    <x v="24"/>
    <s v="07-006809"/>
    <x v="192"/>
    <s v="Pesos (ARS)"/>
    <n v="68890"/>
    <n v="51143.57"/>
    <n v="2557.1799999999998"/>
    <n v="1"/>
    <x v="0"/>
    <n v="1.9E-2"/>
  </r>
  <r>
    <x v="0"/>
    <s v="VIDELA CORTI MARIA INES"/>
    <x v="0"/>
    <s v="01-07-01-30528911"/>
    <s v="07-006415"/>
    <x v="24"/>
    <s v="07-006809"/>
    <x v="192"/>
    <s v="Pesos (ARS)"/>
    <n v="105622"/>
    <n v="78412.679999999993"/>
    <n v="3920.63"/>
    <n v="1"/>
    <x v="0"/>
    <n v="1.9E-2"/>
  </r>
  <r>
    <x v="0"/>
    <s v="BUSCEMA MARIANO GONZALO"/>
    <x v="0"/>
    <s v="01-07-01-30528962"/>
    <s v="07-005947"/>
    <x v="19"/>
    <s v="07-006809"/>
    <x v="192"/>
    <s v="Pesos (ARS)"/>
    <n v="118883"/>
    <n v="88257.63"/>
    <n v="4412.88"/>
    <n v="1"/>
    <x v="0"/>
    <n v="1.9E-2"/>
  </r>
  <r>
    <x v="0"/>
    <s v="GATICA JORGE LUCIANO"/>
    <x v="0"/>
    <s v="01-07-01-30529241"/>
    <s v="07-006025"/>
    <x v="0"/>
    <s v="07-006809"/>
    <x v="192"/>
    <s v="Pesos (ARS)"/>
    <n v="132375"/>
    <n v="98273.84"/>
    <n v="4913.6899999999996"/>
    <n v="1"/>
    <x v="0"/>
    <n v="1.9E-2"/>
  </r>
  <r>
    <x v="0"/>
    <s v="ARJONA MARIA GABRIELA ROSA"/>
    <x v="0"/>
    <s v="01-07-01-30529467"/>
    <s v="07-005558"/>
    <x v="11"/>
    <s v="07-006809"/>
    <x v="192"/>
    <s v="Pesos (ARS)"/>
    <n v="61401"/>
    <n v="45583.61"/>
    <n v="2279.1799999999998"/>
    <n v="1"/>
    <x v="0"/>
    <n v="1.9E-2"/>
  </r>
  <r>
    <x v="0"/>
    <s v="MARTINEZ MIRIAM ELISABET"/>
    <x v="0"/>
    <s v="01-07-01-30529557"/>
    <s v="07-005558"/>
    <x v="11"/>
    <s v="07-006809"/>
    <x v="192"/>
    <s v="Pesos (ARS)"/>
    <n v="63690"/>
    <n v="47282.63"/>
    <n v="2364.13"/>
    <n v="1"/>
    <x v="0"/>
    <n v="1.9E-2"/>
  </r>
  <r>
    <x v="0"/>
    <s v="RIENCHIESEN NESTOR ARMANDO"/>
    <x v="0"/>
    <s v="01-07-01-30529681"/>
    <s v="07-005637"/>
    <x v="5"/>
    <s v="07-006809"/>
    <x v="192"/>
    <s v="Pesos (ARS)"/>
    <n v="68599"/>
    <n v="50926.75"/>
    <n v="2546.34"/>
    <n v="1"/>
    <x v="0"/>
    <n v="1.9E-2"/>
  </r>
  <r>
    <x v="0"/>
    <s v="CARRIZO CARLOS ALFREDO"/>
    <x v="0"/>
    <s v="01-07-01-30529818"/>
    <s v="07-006039"/>
    <x v="3"/>
    <s v="07-006809"/>
    <x v="192"/>
    <s v="Pesos (ARS)"/>
    <n v="67361"/>
    <n v="50007.85"/>
    <n v="2500.39"/>
    <n v="1"/>
    <x v="0"/>
    <n v="1.9E-2"/>
  </r>
  <r>
    <x v="0"/>
    <s v="SAADA ALEXIS DIDIER"/>
    <x v="0"/>
    <s v="01-07-01-30530043"/>
    <s v="07-005637"/>
    <x v="5"/>
    <s v="07-006809"/>
    <x v="192"/>
    <s v="Pesos (ARS)"/>
    <n v="46803"/>
    <n v="34746.35"/>
    <n v="1737.32"/>
    <n v="1"/>
    <x v="0"/>
    <n v="1.9E-2"/>
  </r>
  <r>
    <x v="0"/>
    <s v="DE LA RETA MARIA CRUZ"/>
    <x v="0"/>
    <s v="01-07-01-30530053"/>
    <s v="07-005637"/>
    <x v="5"/>
    <s v="07-006809"/>
    <x v="192"/>
    <s v="Pesos (ARS)"/>
    <n v="86177"/>
    <n v="63977.13"/>
    <n v="3198.86"/>
    <n v="1"/>
    <x v="0"/>
    <n v="1.9E-2"/>
  </r>
  <r>
    <x v="0"/>
    <s v="RICHARD CARINA FERNANDA"/>
    <x v="0"/>
    <s v="01-07-01-30530082"/>
    <s v="07-005558"/>
    <x v="11"/>
    <s v="07-006809"/>
    <x v="192"/>
    <s v="Pesos (ARS)"/>
    <n v="135271"/>
    <n v="100424.29"/>
    <n v="5021.21"/>
    <n v="1"/>
    <x v="0"/>
    <n v="1.9E-2"/>
  </r>
  <r>
    <x v="0"/>
    <s v="CORONA GUSTAVO EDGARDO"/>
    <x v="0"/>
    <s v="01-07-01-30530204"/>
    <s v="07-005539"/>
    <x v="10"/>
    <s v="07-006809"/>
    <x v="192"/>
    <s v="Pesos (ARS)"/>
    <n v="32383"/>
    <n v="24040.59"/>
    <n v="1202.03"/>
    <n v="1"/>
    <x v="0"/>
    <n v="1.9E-2"/>
  </r>
  <r>
    <x v="0"/>
    <s v="GONZALEZ DAVID ANTONIO"/>
    <x v="0"/>
    <s v="01-07-01-30530268"/>
    <s v="07-005738"/>
    <x v="2"/>
    <s v="07-006809"/>
    <x v="192"/>
    <s v="Pesos (ARS)"/>
    <n v="89520"/>
    <n v="66458.86"/>
    <n v="3322.94"/>
    <n v="1"/>
    <x v="0"/>
    <n v="1.9E-2"/>
  </r>
  <r>
    <x v="0"/>
    <s v="ZANNI JUAN CARLOS"/>
    <x v="0"/>
    <s v="01-07-01-30530473"/>
    <s v="07-005739"/>
    <x v="8"/>
    <s v="07-006809"/>
    <x v="192"/>
    <s v="Pesos (ARS)"/>
    <n v="40916"/>
    <n v="30375.62"/>
    <n v="1518.78"/>
    <n v="1"/>
    <x v="0"/>
    <n v="1.9E-2"/>
  </r>
  <r>
    <x v="0"/>
    <s v="MEZA RAFAEL ALBERTO"/>
    <x v="0"/>
    <s v="01-07-01-30530504"/>
    <s v="07-005450"/>
    <x v="13"/>
    <s v="07-006809"/>
    <x v="192"/>
    <s v="Pesos (ARS)"/>
    <n v="140565"/>
    <n v="104354.39"/>
    <n v="5217.72"/>
    <n v="1"/>
    <x v="0"/>
    <n v="1.9E-2"/>
  </r>
  <r>
    <x v="0"/>
    <s v="RECABARREN MAURICIO JAVIER"/>
    <x v="0"/>
    <s v="01-07-01-30530511"/>
    <s v="07-005738"/>
    <x v="2"/>
    <s v="07-006809"/>
    <x v="192"/>
    <s v="Pesos (ARS)"/>
    <n v="75888"/>
    <n v="56338.5"/>
    <n v="2816.93"/>
    <n v="1"/>
    <x v="0"/>
    <n v="1.9E-2"/>
  </r>
  <r>
    <x v="0"/>
    <s v="ECHEGARAY MARIA DE LOURDES"/>
    <x v="0"/>
    <s v="01-07-01-30530581"/>
    <s v="07-006415"/>
    <x v="24"/>
    <s v="07-006809"/>
    <x v="192"/>
    <s v="Pesos (ARS)"/>
    <n v="75869"/>
    <n v="56324.44"/>
    <n v="2816.22"/>
    <n v="1"/>
    <x v="0"/>
    <n v="1.9E-2"/>
  </r>
  <r>
    <x v="0"/>
    <s v="BOARINI MARIA GISELLA"/>
    <x v="0"/>
    <s v="01-07-01-30530594"/>
    <s v="07-006025"/>
    <x v="0"/>
    <s v="07-006809"/>
    <x v="192"/>
    <s v="Pesos (ARS)"/>
    <n v="65914"/>
    <n v="48933.82"/>
    <n v="2446.69"/>
    <n v="1"/>
    <x v="0"/>
    <n v="1.9E-2"/>
  </r>
  <r>
    <x v="0"/>
    <s v="TOBARES FLAVIO SILVANO"/>
    <x v="0"/>
    <s v="01-07-01-30530693"/>
    <s v="07-006039"/>
    <x v="3"/>
    <s v="07-006809"/>
    <x v="192"/>
    <s v="Pesos (ARS)"/>
    <n v="79370"/>
    <n v="58935.58"/>
    <n v="2946.78"/>
    <n v="1"/>
    <x v="0"/>
    <n v="1.9E-2"/>
  </r>
  <r>
    <x v="0"/>
    <s v="CREMASCHI JAVIER"/>
    <x v="0"/>
    <s v="01-07-01-30530737"/>
    <s v="07-005450"/>
    <x v="13"/>
    <s v="07-006809"/>
    <x v="192"/>
    <s v="Pesos (ARS)"/>
    <n v="119215"/>
    <n v="88503.73"/>
    <n v="4425.1899999999996"/>
    <n v="1"/>
    <x v="0"/>
    <n v="1.9E-2"/>
  </r>
  <r>
    <x v="0"/>
    <s v="NOLI JOSE DARIO"/>
    <x v="0"/>
    <s v="01-07-01-30530806"/>
    <s v="07-005539"/>
    <x v="10"/>
    <s v="07-006809"/>
    <x v="192"/>
    <s v="Pesos (ARS)"/>
    <n v="138034"/>
    <n v="100242.43"/>
    <n v="5012.12"/>
    <n v="1"/>
    <x v="0"/>
    <n v="1.9E-2"/>
  </r>
  <r>
    <x v="0"/>
    <s v="GIANA GLADYS MABEL"/>
    <x v="0"/>
    <s v="01-07-01-30530834"/>
    <s v="07-005450"/>
    <x v="13"/>
    <s v="07-006809"/>
    <x v="192"/>
    <s v="Pesos (ARS)"/>
    <n v="48292"/>
    <n v="35851.629999999997"/>
    <n v="1792.58"/>
    <n v="1"/>
    <x v="0"/>
    <n v="1.9E-2"/>
  </r>
  <r>
    <x v="0"/>
    <s v="DIAZ JUAN IGANACIO"/>
    <x v="0"/>
    <s v="01-07-01-30531177"/>
    <s v="07-005638"/>
    <x v="25"/>
    <s v="07-006809"/>
    <x v="192"/>
    <s v="Pesos (ARS)"/>
    <n v="90611"/>
    <n v="67268.710000000006"/>
    <n v="3363.44"/>
    <n v="1"/>
    <x v="0"/>
    <n v="1.9E-2"/>
  </r>
  <r>
    <x v="0"/>
    <s v="MOINA MARIA CECILIA"/>
    <x v="0"/>
    <s v="01-07-01-30531409"/>
    <s v="07-005450"/>
    <x v="13"/>
    <s v="07-006809"/>
    <x v="192"/>
    <s v="Pesos (ARS)"/>
    <n v="47311"/>
    <n v="35130.080000000002"/>
    <n v="1756.5"/>
    <n v="1"/>
    <x v="0"/>
    <n v="1.9E-2"/>
  </r>
  <r>
    <x v="0"/>
    <s v="DIAZ VERONICA CLAUDIA"/>
    <x v="0"/>
    <s v="01-07-01-30531490"/>
    <s v="07-005738"/>
    <x v="2"/>
    <s v="07-006809"/>
    <x v="192"/>
    <s v="Pesos (ARS)"/>
    <n v="156228"/>
    <n v="115982.15"/>
    <n v="5799.11"/>
    <n v="1"/>
    <x v="0"/>
    <n v="1.9E-2"/>
  </r>
  <r>
    <x v="0"/>
    <s v="GUERCI ENRIQUE SIMON"/>
    <x v="0"/>
    <s v="01-07-01-30531496"/>
    <s v="07-005637"/>
    <x v="5"/>
    <s v="07-006809"/>
    <x v="192"/>
    <s v="Pesos (ARS)"/>
    <n v="130677"/>
    <n v="97013.38"/>
    <n v="4850.67"/>
    <n v="1"/>
    <x v="0"/>
    <n v="1.9E-2"/>
  </r>
  <r>
    <x v="0"/>
    <s v="AGUERO MARIEL AYELEN"/>
    <x v="0"/>
    <s v="01-07-01-30531540"/>
    <s v="07-006025"/>
    <x v="0"/>
    <s v="07-006809"/>
    <x v="192"/>
    <s v="Pesos (ARS)"/>
    <n v="79284"/>
    <n v="58859.67"/>
    <n v="2942.98"/>
    <n v="1"/>
    <x v="0"/>
    <n v="1.9E-2"/>
  </r>
  <r>
    <x v="0"/>
    <s v="PENNISI RAFAEL FERNANDO"/>
    <x v="0"/>
    <s v="01-07-01-30531606"/>
    <s v="07-005947"/>
    <x v="19"/>
    <s v="07-006809"/>
    <x v="192"/>
    <s v="Pesos (ARS)"/>
    <n v="36677"/>
    <n v="27228.76"/>
    <n v="1361.44"/>
    <n v="1"/>
    <x v="0"/>
    <n v="1.9E-2"/>
  </r>
  <r>
    <x v="0"/>
    <s v="NOLI JOSE DARIO"/>
    <x v="0"/>
    <s v="01-07-01-30531845"/>
    <s v="07-005539"/>
    <x v="10"/>
    <s v="07-006809"/>
    <x v="192"/>
    <s v="Pesos (ARS)"/>
    <n v="115661"/>
    <n v="83995.34"/>
    <n v="4199.7700000000004"/>
    <n v="1"/>
    <x v="0"/>
    <n v="1.9E-2"/>
  </r>
  <r>
    <x v="0"/>
    <s v="ARANDA JORGE MARCELO"/>
    <x v="0"/>
    <s v="01-07-01-30531915"/>
    <s v="07-005637"/>
    <x v="5"/>
    <s v="07-006809"/>
    <x v="192"/>
    <s v="Pesos (ARS)"/>
    <n v="138845"/>
    <n v="103077.59"/>
    <n v="5153.88"/>
    <n v="1"/>
    <x v="0"/>
    <n v="1.9E-2"/>
  </r>
  <r>
    <x v="0"/>
    <s v="LORCA RODRIGO JOSE"/>
    <x v="0"/>
    <s v="01-07-01-30532028"/>
    <s v="07-005978"/>
    <x v="4"/>
    <s v="07-006809"/>
    <x v="192"/>
    <s v="Pesos (ARS)"/>
    <n v="144213"/>
    <n v="107062.39"/>
    <n v="5353.12"/>
    <n v="1"/>
    <x v="0"/>
    <n v="1.9E-2"/>
  </r>
  <r>
    <x v="0"/>
    <s v="LOPEZ KARINA GISEL"/>
    <x v="0"/>
    <s v="01-07-01-30532068"/>
    <s v="07-006039"/>
    <x v="3"/>
    <s v="07-006809"/>
    <x v="192"/>
    <s v="Pesos (ARS)"/>
    <n v="33769"/>
    <n v="25069.43"/>
    <n v="1253.47"/>
    <n v="1"/>
    <x v="0"/>
    <n v="1.9E-2"/>
  </r>
  <r>
    <x v="0"/>
    <s v="PIMENIDES MERCEDES"/>
    <x v="0"/>
    <s v="01-07-01-30532190"/>
    <s v="07-005947"/>
    <x v="19"/>
    <s v="07-006809"/>
    <x v="192"/>
    <s v="Pesos (ARS)"/>
    <n v="76403"/>
    <n v="56720.75"/>
    <n v="2836.04"/>
    <n v="1"/>
    <x v="0"/>
    <n v="1.9E-2"/>
  </r>
  <r>
    <x v="0"/>
    <s v="PEGORIN PABLO JOSE LUIS"/>
    <x v="0"/>
    <s v="01-07-01-30532514"/>
    <s v="07-005450"/>
    <x v="13"/>
    <s v="07-006809"/>
    <x v="192"/>
    <s v="Pesos (ARS)"/>
    <n v="140129"/>
    <n v="104030.45"/>
    <n v="5201.5200000000004"/>
    <n v="1"/>
    <x v="0"/>
    <n v="1.9E-2"/>
  </r>
  <r>
    <x v="0"/>
    <s v="CHIAROLLA GERARDO JAVIER"/>
    <x v="0"/>
    <s v="01-07-01-30532766"/>
    <s v="07-005637"/>
    <x v="5"/>
    <s v="07-006809"/>
    <x v="192"/>
    <s v="Pesos (ARS)"/>
    <n v="77019"/>
    <n v="57178.89"/>
    <n v="2858.94"/>
    <n v="1"/>
    <x v="0"/>
    <n v="1.9E-2"/>
  </r>
  <r>
    <x v="0"/>
    <s v="BENINGAZZA LAURA PAOLA"/>
    <x v="0"/>
    <s v="01-07-01-30532778"/>
    <s v="07-006039"/>
    <x v="3"/>
    <s v="07-006809"/>
    <x v="192"/>
    <s v="Pesos (ARS)"/>
    <n v="96457"/>
    <n v="71608.710000000006"/>
    <n v="3580.44"/>
    <n v="1"/>
    <x v="0"/>
    <n v="1.9E-2"/>
  </r>
  <r>
    <x v="0"/>
    <s v="MARCELLINO LAURA"/>
    <x v="0"/>
    <s v="01-07-01-30532943"/>
    <s v="07-005558"/>
    <x v="11"/>
    <s v="07-006809"/>
    <x v="192"/>
    <s v="Pesos (ARS)"/>
    <n v="118731"/>
    <n v="88162.7"/>
    <n v="4408.1400000000003"/>
    <n v="1"/>
    <x v="0"/>
    <n v="1.9E-2"/>
  </r>
  <r>
    <x v="0"/>
    <s v="BASCOLO MARIA JOSEFINA"/>
    <x v="0"/>
    <s v="01-07-01-30533047"/>
    <s v="07-005539"/>
    <x v="10"/>
    <s v="07-006809"/>
    <x v="192"/>
    <s v="Pesos (ARS)"/>
    <n v="100759"/>
    <n v="74802.95"/>
    <n v="3740.15"/>
    <n v="1"/>
    <x v="0"/>
    <n v="1.9E-2"/>
  </r>
  <r>
    <x v="0"/>
    <s v="FARRUGGIA ESTER ALICIA"/>
    <x v="0"/>
    <s v="01-07-01-30533346"/>
    <s v="07-005738"/>
    <x v="2"/>
    <s v="07-006809"/>
    <x v="192"/>
    <s v="Pesos (ARS)"/>
    <n v="126840"/>
    <n v="94164.77"/>
    <n v="4708.24"/>
    <n v="1"/>
    <x v="0"/>
    <n v="1.9E-2"/>
  </r>
  <r>
    <x v="0"/>
    <s v="RIOS NATALIA VANESA"/>
    <x v="0"/>
    <s v="01-07-01-30533696"/>
    <s v="07-005978"/>
    <x v="4"/>
    <s v="07-006809"/>
    <x v="192"/>
    <s v="Pesos (ARS)"/>
    <n v="147301"/>
    <n v="109354.86"/>
    <n v="5467.74"/>
    <n v="1"/>
    <x v="0"/>
    <n v="1.9E-2"/>
  </r>
  <r>
    <x v="0"/>
    <s v="LORCA RODRIGO JOSE"/>
    <x v="0"/>
    <s v="01-07-01-30534362"/>
    <s v="07-005978"/>
    <x v="4"/>
    <s v="07-006809"/>
    <x v="192"/>
    <s v="Pesos (ARS)"/>
    <n v="110150"/>
    <n v="81774.5"/>
    <n v="4088.73"/>
    <n v="1"/>
    <x v="0"/>
    <n v="1.9E-2"/>
  </r>
  <r>
    <x v="0"/>
    <s v="ROSSO GUSTAVO DANIEL"/>
    <x v="0"/>
    <s v="01-07-01-30534380"/>
    <s v="07-005637"/>
    <x v="5"/>
    <s v="07-006809"/>
    <x v="192"/>
    <s v="Pesos (ARS)"/>
    <n v="179454"/>
    <n v="130322.44"/>
    <n v="6516.12"/>
    <n v="1"/>
    <x v="0"/>
    <n v="1.9E-2"/>
  </r>
  <r>
    <x v="0"/>
    <s v="ESTRUCTURAS OESTE SA"/>
    <x v="0"/>
    <s v="01-07-01-30535080"/>
    <s v="07-005539"/>
    <x v="10"/>
    <s v="07-006809"/>
    <x v="192"/>
    <s v="Pesos (ARS)"/>
    <n v="682487.8"/>
    <n v="420635"/>
    <n v="21031.74"/>
    <n v="1"/>
    <x v="0"/>
    <n v="1.9E-2"/>
  </r>
  <r>
    <x v="0"/>
    <s v="SANTOS JORGE RUBEN"/>
    <x v="0"/>
    <s v="01-07-01-30535090"/>
    <s v="07-005738"/>
    <x v="2"/>
    <s v="07-006809"/>
    <x v="192"/>
    <s v="Pesos (ARS)"/>
    <n v="63466"/>
    <n v="47204.34"/>
    <n v="2360.2199999999998"/>
    <n v="1"/>
    <x v="0"/>
    <n v="1.9E-2"/>
  </r>
  <r>
    <x v="0"/>
    <s v="FUNES FERNANDO ADRIAN"/>
    <x v="0"/>
    <s v="01-07-01-30535125"/>
    <s v="07-005539"/>
    <x v="10"/>
    <s v="07-006809"/>
    <x v="192"/>
    <s v="Pesos (ARS)"/>
    <n v="130198"/>
    <n v="96837.46"/>
    <n v="4841.87"/>
    <n v="1"/>
    <x v="0"/>
    <n v="1.9E-2"/>
  </r>
  <r>
    <x v="0"/>
    <s v="SANTANA SANDRA ELIZABETH"/>
    <x v="0"/>
    <s v="01-07-01-30535222"/>
    <s v="07-005646"/>
    <x v="15"/>
    <s v="07-006809"/>
    <x v="192"/>
    <s v="Pesos (ARS)"/>
    <n v="137026"/>
    <n v="99691.54"/>
    <n v="4984.58"/>
    <n v="1"/>
    <x v="0"/>
    <n v="1.9E-2"/>
  </r>
  <r>
    <x v="0"/>
    <s v="SERRA GUILLERMO ENRIQUE"/>
    <x v="0"/>
    <s v="01-07-01-30535647"/>
    <s v="07-005539"/>
    <x v="10"/>
    <s v="07-006809"/>
    <x v="192"/>
    <s v="Pesos (ARS)"/>
    <n v="337025"/>
    <n v="207925.24"/>
    <n v="10396.31"/>
    <n v="1"/>
    <x v="0"/>
    <n v="1.9E-2"/>
  </r>
  <r>
    <x v="0"/>
    <s v="GIORLANDO NORMA MARTA ROSARIO"/>
    <x v="0"/>
    <s v="01-07-01-30535769"/>
    <s v="07-005637"/>
    <x v="5"/>
    <s v="07-006809"/>
    <x v="192"/>
    <s v="Pesos (ARS)"/>
    <n v="62989"/>
    <n v="46849.19"/>
    <n v="2342.46"/>
    <n v="1"/>
    <x v="0"/>
    <n v="1.9E-2"/>
  </r>
  <r>
    <x v="0"/>
    <s v="MANSO JUAN ANTONIO"/>
    <x v="0"/>
    <s v="01-07-01-30535954"/>
    <s v="07-005637"/>
    <x v="5"/>
    <s v="07-006809"/>
    <x v="192"/>
    <s v="Pesos (ARS)"/>
    <n v="27579"/>
    <n v="20512.830000000002"/>
    <n v="1025.6400000000001"/>
    <n v="1"/>
    <x v="0"/>
    <n v="1.9E-2"/>
  </r>
  <r>
    <x v="0"/>
    <s v="MANSO JUAN ANTONIO"/>
    <x v="0"/>
    <s v="01-07-01-30535957"/>
    <s v="07-005637"/>
    <x v="5"/>
    <s v="07-006809"/>
    <x v="192"/>
    <s v="Pesos (ARS)"/>
    <n v="27579"/>
    <n v="20512.830000000002"/>
    <n v="1025.6400000000001"/>
    <n v="1"/>
    <x v="0"/>
    <n v="1.9E-2"/>
  </r>
  <r>
    <x v="0"/>
    <s v="SCATIZZI MARIA GABRIELA"/>
    <x v="0"/>
    <s v="01-07-01-30536056"/>
    <s v="07-005539"/>
    <x v="10"/>
    <s v="07-006809"/>
    <x v="192"/>
    <s v="Pesos (ARS)"/>
    <n v="79474"/>
    <n v="59110.57"/>
    <n v="2955.53"/>
    <n v="1"/>
    <x v="0"/>
    <n v="1.9E-2"/>
  </r>
  <r>
    <x v="0"/>
    <s v="CHIAROLLA GERARDO JAVIER"/>
    <x v="0"/>
    <s v="01-07-01-30536302"/>
    <s v="07-005637"/>
    <x v="5"/>
    <s v="07-006809"/>
    <x v="192"/>
    <s v="Pesos (ARS)"/>
    <n v="52160"/>
    <n v="38795.379999999997"/>
    <n v="1939.77"/>
    <n v="1"/>
    <x v="0"/>
    <n v="1.9E-2"/>
  </r>
  <r>
    <x v="0"/>
    <s v="CABRERA ANA FERNANDA"/>
    <x v="0"/>
    <s v="01-07-01-30536562"/>
    <s v="07-005450"/>
    <x v="13"/>
    <s v="07-006809"/>
    <x v="192"/>
    <s v="Pesos (ARS)"/>
    <n v="109454"/>
    <n v="81408.2"/>
    <n v="4070.41"/>
    <n v="1"/>
    <x v="0"/>
    <n v="1.9E-2"/>
  </r>
  <r>
    <x v="0"/>
    <s v="MOYA MARIA DE LAS M"/>
    <x v="0"/>
    <s v="01-07-01-30536590"/>
    <s v="07-005539"/>
    <x v="10"/>
    <s v="07-006809"/>
    <x v="192"/>
    <s v="Pesos (ARS)"/>
    <n v="234798"/>
    <n v="174636.22"/>
    <n v="8731.81"/>
    <n v="1"/>
    <x v="0"/>
    <n v="1.9E-2"/>
  </r>
  <r>
    <x v="0"/>
    <s v="DANDREA MATIAS EZEQUIEL"/>
    <x v="0"/>
    <s v="01-07-01-30536714"/>
    <s v="07-006138"/>
    <x v="12"/>
    <s v="07-006809"/>
    <x v="192"/>
    <s v="Pesos (ARS)"/>
    <n v="67623"/>
    <n v="50295.42"/>
    <n v="2514.77"/>
    <n v="1"/>
    <x v="0"/>
    <n v="1.9E-2"/>
  </r>
  <r>
    <x v="0"/>
    <s v="NORTON MARIANO ALFREDO"/>
    <x v="0"/>
    <s v="01-07-01-30536734"/>
    <s v="07-005450"/>
    <x v="13"/>
    <s v="07-006809"/>
    <x v="192"/>
    <s v="Pesos (ARS)"/>
    <n v="165764"/>
    <n v="123290.76"/>
    <n v="6164.54"/>
    <n v="1"/>
    <x v="0"/>
    <n v="1.9E-2"/>
  </r>
  <r>
    <x v="0"/>
    <s v="TOUJAS SERGIO NORMANDO"/>
    <x v="0"/>
    <s v="01-07-01-30536791"/>
    <s v="07-006025"/>
    <x v="0"/>
    <s v="07-006809"/>
    <x v="192"/>
    <s v="Pesos (ARS)"/>
    <n v="82303"/>
    <n v="61213.99"/>
    <n v="3060.7"/>
    <n v="1"/>
    <x v="0"/>
    <n v="1.9E-2"/>
  </r>
  <r>
    <x v="0"/>
    <s v="BERTOLO FRANCO AGUSTIN"/>
    <x v="0"/>
    <s v="01-07-01-30536991"/>
    <s v="07-005978"/>
    <x v="4"/>
    <s v="07-006809"/>
    <x v="192"/>
    <s v="Pesos (ARS)"/>
    <n v="58284"/>
    <n v="43349.57"/>
    <n v="2167.48"/>
    <n v="1"/>
    <x v="0"/>
    <n v="1.9E-2"/>
  </r>
  <r>
    <x v="0"/>
    <s v="PSARUDAKIS GRACIELA"/>
    <x v="0"/>
    <s v="01-07-01-30537018"/>
    <s v="07-005637"/>
    <x v="5"/>
    <s v="07-006809"/>
    <x v="192"/>
    <s v="Pesos (ARS)"/>
    <n v="109166"/>
    <n v="81194.02"/>
    <n v="4059.7"/>
    <n v="1"/>
    <x v="0"/>
    <n v="1.9E-2"/>
  </r>
  <r>
    <x v="0"/>
    <s v="SAUA ROSA DEL CARMEN"/>
    <x v="0"/>
    <s v="01-07-01-30537200"/>
    <s v="07-006039"/>
    <x v="3"/>
    <s v="07-006809"/>
    <x v="192"/>
    <s v="Pesos (ARS)"/>
    <n v="68792"/>
    <n v="51165.17"/>
    <n v="2558.2600000000002"/>
    <n v="1"/>
    <x v="0"/>
    <n v="1.9E-2"/>
  </r>
  <r>
    <x v="0"/>
    <s v="CABRERA GRACIELA PALMIRA"/>
    <x v="0"/>
    <s v="01-07-01-30537234"/>
    <s v="07-005637"/>
    <x v="5"/>
    <s v="07-006809"/>
    <x v="192"/>
    <s v="Pesos (ARS)"/>
    <n v="72456"/>
    <n v="53891.01"/>
    <n v="2694.55"/>
    <n v="1"/>
    <x v="0"/>
    <n v="1.9E-2"/>
  </r>
  <r>
    <x v="0"/>
    <s v="DALLA TORRE DIEGO MARTIN"/>
    <x v="0"/>
    <s v="01-07-01-30537380"/>
    <s v="07-006025"/>
    <x v="0"/>
    <s v="07-006809"/>
    <x v="192"/>
    <s v="Pesos (ARS)"/>
    <n v="71536"/>
    <n v="53206.65"/>
    <n v="2660.33"/>
    <n v="1"/>
    <x v="0"/>
    <n v="1.9E-2"/>
  </r>
  <r>
    <x v="0"/>
    <s v="BAYON GRACIELA FANNY"/>
    <x v="0"/>
    <s v="01-07-01-30537404"/>
    <s v="07-005539"/>
    <x v="10"/>
    <s v="07-006809"/>
    <x v="192"/>
    <s v="Pesos (ARS)"/>
    <n v="87700"/>
    <n v="65229.16"/>
    <n v="3261.46"/>
    <n v="1"/>
    <x v="0"/>
    <n v="1.9E-2"/>
  </r>
  <r>
    <x v="0"/>
    <s v="PEGORIN PABLO JOSE LUIS"/>
    <x v="0"/>
    <s v="01-07-01-30537733"/>
    <s v="07-005450"/>
    <x v="13"/>
    <s v="07-006809"/>
    <x v="192"/>
    <s v="Pesos (ARS)"/>
    <n v="107719"/>
    <n v="80118.89"/>
    <n v="4005.94"/>
    <n v="1"/>
    <x v="0"/>
    <n v="1.9E-2"/>
  </r>
  <r>
    <x v="0"/>
    <s v="REITANO ROLANDO MARTIN"/>
    <x v="0"/>
    <s v="01-07-01-30538178"/>
    <s v="07-005738"/>
    <x v="2"/>
    <s v="07-006809"/>
    <x v="192"/>
    <s v="Pesos (ARS)"/>
    <n v="68102"/>
    <n v="50652.57"/>
    <n v="2532.63"/>
    <n v="1"/>
    <x v="0"/>
    <n v="1.9E-2"/>
  </r>
  <r>
    <x v="0"/>
    <s v="TOUJAS SERGIO NORMANDO"/>
    <x v="0"/>
    <s v="01-07-01-30538263"/>
    <s v="07-006025"/>
    <x v="0"/>
    <s v="07-006809"/>
    <x v="192"/>
    <s v="Pesos (ARS)"/>
    <n v="122006"/>
    <n v="90744.3"/>
    <n v="4537.22"/>
    <n v="1"/>
    <x v="0"/>
    <n v="1.9E-2"/>
  </r>
  <r>
    <x v="0"/>
    <s v="CORSINO JAVIER EMILIO"/>
    <x v="0"/>
    <s v="01-07-01-30538359"/>
    <s v="07-006415"/>
    <x v="24"/>
    <s v="07-006809"/>
    <x v="192"/>
    <s v="Pesos (ARS)"/>
    <n v="31657"/>
    <n v="23545.200000000001"/>
    <n v="1177.26"/>
    <n v="1"/>
    <x v="0"/>
    <n v="1.9E-2"/>
  </r>
  <r>
    <x v="0"/>
    <s v="FERREIRA BETETTO JULIAN ULISES"/>
    <x v="0"/>
    <s v="01-07-01-30538365"/>
    <s v="07-005558"/>
    <x v="11"/>
    <s v="07-006809"/>
    <x v="192"/>
    <s v="Pesos (ARS)"/>
    <n v="57205"/>
    <n v="42547.3"/>
    <n v="2127.37"/>
    <n v="1"/>
    <x v="0"/>
    <n v="1.9E-2"/>
  </r>
  <r>
    <x v="0"/>
    <s v="ROSSO GUSTAVO DANIEL"/>
    <x v="0"/>
    <s v="01-07-01-30538421"/>
    <s v="07-005637"/>
    <x v="5"/>
    <s v="07-006809"/>
    <x v="192"/>
    <s v="Pesos (ARS)"/>
    <n v="160409"/>
    <n v="116703.8"/>
    <n v="5835.19"/>
    <n v="1"/>
    <x v="0"/>
    <n v="1.9E-2"/>
  </r>
  <r>
    <x v="0"/>
    <s v="NADIN SUSANA GRACIELA"/>
    <x v="0"/>
    <s v="01-07-01-30538607"/>
    <s v="07-005539"/>
    <x v="10"/>
    <s v="07-006809"/>
    <x v="192"/>
    <s v="Pesos (ARS)"/>
    <n v="56445"/>
    <n v="41982.48"/>
    <n v="2099.12"/>
    <n v="1"/>
    <x v="0"/>
    <n v="1.9E-2"/>
  </r>
  <r>
    <x v="0"/>
    <s v="SANCHEZ ROSSI GABRIEL"/>
    <x v="0"/>
    <s v="01-07-01-30538812"/>
    <s v="07-006039"/>
    <x v="3"/>
    <s v="07-006809"/>
    <x v="192"/>
    <s v="Pesos (ARS)"/>
    <n v="77171"/>
    <n v="57397.87"/>
    <n v="2869.89"/>
    <n v="1"/>
    <x v="0"/>
    <n v="1.9E-2"/>
  </r>
  <r>
    <x v="0"/>
    <s v="CHIAROLLA GERARDO JAVIER"/>
    <x v="0"/>
    <s v="01-07-01-30538909"/>
    <s v="07-005637"/>
    <x v="5"/>
    <s v="07-006809"/>
    <x v="192"/>
    <s v="Pesos (ARS)"/>
    <n v="87967"/>
    <n v="65427.54"/>
    <n v="3271.38"/>
    <n v="1"/>
    <x v="0"/>
    <n v="1.9E-2"/>
  </r>
  <r>
    <x v="0"/>
    <s v="ARROYO ROSA ILDA"/>
    <x v="0"/>
    <s v="01-07-01-30538920"/>
    <s v="07-006039"/>
    <x v="3"/>
    <s v="07-006809"/>
    <x v="192"/>
    <s v="Pesos (ARS)"/>
    <n v="53519"/>
    <n v="39806.06"/>
    <n v="1990.3"/>
    <n v="1"/>
    <x v="0"/>
    <n v="1.9E-2"/>
  </r>
  <r>
    <x v="0"/>
    <s v="ZEID LUIS MOISES"/>
    <x v="0"/>
    <s v="01-07-01-30538989"/>
    <s v="07-005539"/>
    <x v="10"/>
    <s v="07-006809"/>
    <x v="192"/>
    <s v="Pesos (ARS)"/>
    <n v="129041"/>
    <n v="95976.36"/>
    <n v="4798.82"/>
    <n v="1"/>
    <x v="0"/>
    <n v="1.9E-2"/>
  </r>
  <r>
    <x v="0"/>
    <s v="ZABEK FERNANDO LUIS"/>
    <x v="0"/>
    <s v="01-07-01-30539482"/>
    <s v="07-006138"/>
    <x v="12"/>
    <s v="07-006809"/>
    <x v="192"/>
    <s v="Pesos (ARS)"/>
    <n v="253038.95"/>
    <n v="164441"/>
    <n v="8222.0499999999993"/>
    <n v="1"/>
    <x v="0"/>
    <n v="1.9E-2"/>
  </r>
  <r>
    <x v="0"/>
    <s v="FEAL DANIEL"/>
    <x v="0"/>
    <s v="01-07-01-30539619"/>
    <s v="07-005558"/>
    <x v="11"/>
    <s v="07-006809"/>
    <x v="192"/>
    <s v="Pesos (ARS)"/>
    <n v="69556"/>
    <n v="51734.02"/>
    <n v="2586.6999999999998"/>
    <n v="1"/>
    <x v="0"/>
    <n v="1.9E-2"/>
  </r>
  <r>
    <x v="0"/>
    <s v="CHACOFF JOSE RODOLFO"/>
    <x v="0"/>
    <s v="01-07-01-30539621"/>
    <s v="07-006138"/>
    <x v="12"/>
    <s v="07-006809"/>
    <x v="192"/>
    <s v="Pesos (ARS)"/>
    <n v="112628"/>
    <n v="83769.36"/>
    <n v="4188.47"/>
    <n v="1"/>
    <x v="0"/>
    <n v="1.9E-2"/>
  </r>
  <r>
    <x v="0"/>
    <s v="RABINO FEDERICO MAXIMILIANO"/>
    <x v="0"/>
    <s v="01-07-01-30539743"/>
    <s v="07-005472"/>
    <x v="6"/>
    <s v="07-006809"/>
    <x v="192"/>
    <s v="Pesos (ARS)"/>
    <n v="71414"/>
    <n v="53116"/>
    <n v="2655.8"/>
    <n v="1"/>
    <x v="0"/>
    <n v="1.9E-2"/>
  </r>
  <r>
    <x v="0"/>
    <s v="MARTOS FRANCISCO"/>
    <x v="0"/>
    <s v="01-07-01-30539807"/>
    <s v="07-005738"/>
    <x v="2"/>
    <s v="07-006809"/>
    <x v="192"/>
    <s v="Pesos (ARS)"/>
    <n v="86638"/>
    <n v="64438.8"/>
    <n v="3221.94"/>
    <n v="1"/>
    <x v="0"/>
    <n v="1.9E-2"/>
  </r>
  <r>
    <x v="0"/>
    <s v="OGGERO FERNANDO ADRIAN"/>
    <x v="0"/>
    <s v="01-07-01-30539954"/>
    <s v="07-005450"/>
    <x v="13"/>
    <s v="07-006809"/>
    <x v="192"/>
    <s v="Pesos (ARS)"/>
    <n v="29456"/>
    <n v="21908.52"/>
    <n v="1095.43"/>
    <n v="1"/>
    <x v="0"/>
    <n v="1.9E-2"/>
  </r>
  <r>
    <x v="0"/>
    <s v="RENNA EDUARDO"/>
    <x v="0"/>
    <s v="01-07-01-30540127"/>
    <s v="07-005450"/>
    <x v="13"/>
    <s v="07-006809"/>
    <x v="192"/>
    <s v="Pesos (ARS)"/>
    <n v="79516"/>
    <n v="59141.13"/>
    <n v="2957.06"/>
    <n v="1"/>
    <x v="0"/>
    <n v="1.9E-2"/>
  </r>
  <r>
    <x v="0"/>
    <s v="PACINI HUMBERTO HUGO"/>
    <x v="0"/>
    <s v="01-07-01-30540214"/>
    <s v="07-005978"/>
    <x v="4"/>
    <s v="07-006809"/>
    <x v="192"/>
    <s v="Pesos (ARS)"/>
    <n v="69612"/>
    <n v="51775.8"/>
    <n v="2588.79"/>
    <n v="1"/>
    <x v="0"/>
    <n v="1.9E-2"/>
  </r>
  <r>
    <x v="0"/>
    <s v="DIAZ CARLOS ALBERTO"/>
    <x v="0"/>
    <s v="01-07-01-30540611"/>
    <s v="07-006138"/>
    <x v="12"/>
    <s v="07-006809"/>
    <x v="192"/>
    <s v="Pesos (ARS)"/>
    <n v="93330"/>
    <n v="69545.84"/>
    <n v="3477.29"/>
    <n v="1"/>
    <x v="0"/>
    <n v="1.9E-2"/>
  </r>
  <r>
    <x v="0"/>
    <s v="DIAZ CLAUDIA EVANGELINA"/>
    <x v="0"/>
    <s v="01-07-01-30540620"/>
    <s v="07-006138"/>
    <x v="12"/>
    <s v="07-006809"/>
    <x v="192"/>
    <s v="Pesos (ARS)"/>
    <n v="89352"/>
    <n v="66830.37"/>
    <n v="3341.52"/>
    <n v="1"/>
    <x v="0"/>
    <n v="1.9E-2"/>
  </r>
  <r>
    <x v="0"/>
    <s v="AMAYA RICO LUANA LOURDES"/>
    <x v="0"/>
    <s v="01-07-01-30540644"/>
    <s v="07-005539"/>
    <x v="10"/>
    <s v="07-006809"/>
    <x v="192"/>
    <s v="Pesos (ARS)"/>
    <n v="74623"/>
    <n v="55502.559999999998"/>
    <n v="2775.13"/>
    <n v="1"/>
    <x v="0"/>
    <n v="1.9E-2"/>
  </r>
  <r>
    <x v="0"/>
    <s v="DIAZ CARLOS ALBERTO"/>
    <x v="0"/>
    <s v="01-07-01-30540691"/>
    <s v="07-006138"/>
    <x v="12"/>
    <s v="07-006809"/>
    <x v="192"/>
    <s v="Pesos (ARS)"/>
    <n v="54435"/>
    <n v="40562.99"/>
    <n v="2028.15"/>
    <n v="1"/>
    <x v="0"/>
    <n v="1.9E-2"/>
  </r>
  <r>
    <x v="0"/>
    <s v="INYCON SRL"/>
    <x v="0"/>
    <s v="01-07-01-30540722"/>
    <s v="07-005539"/>
    <x v="10"/>
    <s v="07-006809"/>
    <x v="192"/>
    <s v="Pesos (ARS)"/>
    <n v="152624"/>
    <n v="111039.78"/>
    <n v="5551.99"/>
    <n v="1"/>
    <x v="0"/>
    <n v="1.9E-2"/>
  </r>
  <r>
    <x v="0"/>
    <s v="GIL OSCAR ANTONIO"/>
    <x v="0"/>
    <s v="01-07-01-30540773"/>
    <s v="07-005539"/>
    <x v="10"/>
    <s v="07-006809"/>
    <x v="192"/>
    <s v="Pesos (ARS)"/>
    <n v="66347"/>
    <n v="49347.3"/>
    <n v="2467.37"/>
    <n v="1"/>
    <x v="0"/>
    <n v="1.9E-2"/>
  </r>
  <r>
    <x v="0"/>
    <s v="ZAPANA MATIAS EZEQUIEL"/>
    <x v="0"/>
    <s v="01-07-01-30540777"/>
    <s v="07-006138"/>
    <x v="12"/>
    <s v="07-006809"/>
    <x v="192"/>
    <s v="Pesos (ARS)"/>
    <n v="75301"/>
    <n v="56006.97"/>
    <n v="2800.35"/>
    <n v="1"/>
    <x v="0"/>
    <n v="1.9E-2"/>
  </r>
  <r>
    <x v="0"/>
    <s v="LAVOISIER PABLO"/>
    <x v="0"/>
    <s v="01-07-01-30540839"/>
    <s v="07-005450"/>
    <x v="13"/>
    <s v="07-006809"/>
    <x v="192"/>
    <s v="Pesos (ARS)"/>
    <n v="44405"/>
    <n v="33027.019999999997"/>
    <n v="1651.35"/>
    <n v="1"/>
    <x v="0"/>
    <n v="1.9E-2"/>
  </r>
  <r>
    <x v="0"/>
    <s v="SANCHEZ LEONOR INES"/>
    <x v="0"/>
    <s v="01-07-01-30540846"/>
    <s v="07-005739"/>
    <x v="8"/>
    <s v="07-006809"/>
    <x v="192"/>
    <s v="Pesos (ARS)"/>
    <n v="58430"/>
    <n v="43458.559999999998"/>
    <n v="2172.9299999999998"/>
    <n v="1"/>
    <x v="0"/>
    <n v="1.9E-2"/>
  </r>
  <r>
    <x v="0"/>
    <s v="CARTAGENA - RUIZ S.R.L."/>
    <x v="0"/>
    <s v="01-07-01-30541008"/>
    <s v="07-005539"/>
    <x v="10"/>
    <s v="07-006809"/>
    <x v="192"/>
    <s v="Pesos (ARS)"/>
    <n v="318362"/>
    <n v="175381.62"/>
    <n v="8769.09"/>
    <n v="1"/>
    <x v="0"/>
    <n v="1.9E-2"/>
  </r>
  <r>
    <x v="0"/>
    <s v="POTASCHNER MATIAS SEBASTIAN"/>
    <x v="0"/>
    <s v="01-07-01-30541255"/>
    <s v="07-005450"/>
    <x v="13"/>
    <s v="07-006809"/>
    <x v="192"/>
    <s v="Pesos (ARS)"/>
    <n v="157655"/>
    <n v="97263"/>
    <n v="4863.1400000000003"/>
    <n v="1"/>
    <x v="0"/>
    <n v="1.9E-2"/>
  </r>
  <r>
    <x v="0"/>
    <s v="DIAZ JANOUSEK GIMENA CELESTE"/>
    <x v="0"/>
    <s v="01-07-01-30541439"/>
    <s v="07-006138"/>
    <x v="12"/>
    <s v="07-006809"/>
    <x v="192"/>
    <s v="Pesos (ARS)"/>
    <n v="66830"/>
    <n v="49706.14"/>
    <n v="2485.31"/>
    <n v="1"/>
    <x v="0"/>
    <n v="1.9E-2"/>
  </r>
  <r>
    <x v="0"/>
    <s v="BANDIERA ROBERTO ADRIAN"/>
    <x v="0"/>
    <s v="01-07-01-30541569"/>
    <s v="07-005539"/>
    <x v="10"/>
    <s v="07-006809"/>
    <x v="192"/>
    <s v="Pesos (ARS)"/>
    <n v="149626"/>
    <n v="111287.67"/>
    <n v="5564.38"/>
    <n v="1"/>
    <x v="0"/>
    <n v="1.9E-2"/>
  </r>
  <r>
    <x v="0"/>
    <s v="SOCSO S.A"/>
    <x v="0"/>
    <s v="01-07-01-30541748"/>
    <s v="07-005450"/>
    <x v="13"/>
    <s v="07-006809"/>
    <x v="192"/>
    <s v="Pesos (ARS)"/>
    <n v="66154"/>
    <n v="48129.56"/>
    <n v="2406.48"/>
    <n v="1"/>
    <x v="0"/>
    <n v="1.9E-2"/>
  </r>
  <r>
    <x v="0"/>
    <s v="MOLINA CARLOS ALBERTO"/>
    <x v="0"/>
    <s v="01-07-01-30541830"/>
    <s v="07-005637"/>
    <x v="5"/>
    <s v="07-006809"/>
    <x v="192"/>
    <s v="Pesos (ARS)"/>
    <n v="44498"/>
    <n v="33096.32"/>
    <n v="1654.82"/>
    <n v="1"/>
    <x v="0"/>
    <n v="1.9E-2"/>
  </r>
  <r>
    <x v="0"/>
    <s v="LAFLOR ARIEL ARMANDO"/>
    <x v="0"/>
    <s v="01-07-01-30541901"/>
    <s v="07-005637"/>
    <x v="5"/>
    <s v="07-006809"/>
    <x v="192"/>
    <s v="Pesos (ARS)"/>
    <n v="60862"/>
    <n v="45267.34"/>
    <n v="2263.37"/>
    <n v="1"/>
    <x v="0"/>
    <n v="1.9E-2"/>
  </r>
  <r>
    <x v="0"/>
    <s v="ROSELLI WALTER MIGUEL"/>
    <x v="0"/>
    <s v="01-07-01-30541943"/>
    <s v="07-006039"/>
    <x v="3"/>
    <s v="07-006809"/>
    <x v="192"/>
    <s v="Pesos (ARS)"/>
    <n v="82600"/>
    <n v="61435.54"/>
    <n v="3071.78"/>
    <n v="1"/>
    <x v="0"/>
    <n v="1.9E-2"/>
  </r>
  <r>
    <x v="0"/>
    <s v="TOGNETTI SABRINA VANESA"/>
    <x v="0"/>
    <s v="01-07-01-30542028"/>
    <s v="07-005450"/>
    <x v="13"/>
    <s v="07-006809"/>
    <x v="192"/>
    <s v="Pesos (ARS)"/>
    <n v="63380"/>
    <n v="47140.04"/>
    <n v="2357"/>
    <n v="1"/>
    <x v="0"/>
    <n v="1.9E-2"/>
  </r>
  <r>
    <x v="0"/>
    <s v="ROSELLI WALTER MIGUEL"/>
    <x v="0"/>
    <s v="01-07-01-30542044"/>
    <s v="07-006039"/>
    <x v="3"/>
    <s v="07-006809"/>
    <x v="192"/>
    <s v="Pesos (ARS)"/>
    <n v="59354"/>
    <n v="44146.02"/>
    <n v="2207.3000000000002"/>
    <n v="1"/>
    <x v="0"/>
    <n v="1.9E-2"/>
  </r>
  <r>
    <x v="0"/>
    <s v="CORDERO EDUARDO JAVIER"/>
    <x v="0"/>
    <s v="01-07-01-30542146"/>
    <s v="07-005738"/>
    <x v="2"/>
    <s v="07-006809"/>
    <x v="192"/>
    <s v="Pesos (ARS)"/>
    <n v="52975"/>
    <n v="39401.370000000003"/>
    <n v="1970.07"/>
    <n v="1"/>
    <x v="0"/>
    <n v="1.9E-2"/>
  </r>
  <r>
    <x v="0"/>
    <s v="DOLZ GONZALO ARTURO"/>
    <x v="0"/>
    <s v="01-07-01-30542178"/>
    <s v="07-005558"/>
    <x v="11"/>
    <s v="07-006809"/>
    <x v="192"/>
    <s v="Pesos (ARS)"/>
    <n v="68814"/>
    <n v="51181.15"/>
    <n v="2559.06"/>
    <n v="1"/>
    <x v="0"/>
    <n v="1.9E-2"/>
  </r>
  <r>
    <x v="0"/>
    <s v="SANCHEZ ROSSI GABRIEL"/>
    <x v="0"/>
    <s v="01-07-01-30542279"/>
    <s v="07-006039"/>
    <x v="3"/>
    <s v="07-006809"/>
    <x v="192"/>
    <s v="Pesos (ARS)"/>
    <n v="65033"/>
    <n v="48369.71"/>
    <n v="2418.4899999999998"/>
    <n v="1"/>
    <x v="0"/>
    <n v="1.9E-2"/>
  </r>
  <r>
    <x v="0"/>
    <s v="VICCHI VICCHI GERMAN ADOLFO"/>
    <x v="0"/>
    <s v="01-07-01-30542369"/>
    <s v="07-005558"/>
    <x v="11"/>
    <s v="07-006809"/>
    <x v="192"/>
    <s v="Pesos (ARS)"/>
    <n v="261513"/>
    <n v="194459.53"/>
    <n v="9722.9699999999993"/>
    <n v="1"/>
    <x v="0"/>
    <n v="1.9E-2"/>
  </r>
  <r>
    <x v="0"/>
    <s v="DI MECO MARIO JORGE"/>
    <x v="0"/>
    <s v="01-07-01-30542476"/>
    <s v="07-005558"/>
    <x v="11"/>
    <s v="07-006809"/>
    <x v="192"/>
    <s v="Pesos (ARS)"/>
    <n v="46107"/>
    <n v="34293.089999999997"/>
    <n v="1714.65"/>
    <n v="1"/>
    <x v="0"/>
    <n v="1.9E-2"/>
  </r>
  <r>
    <x v="0"/>
    <s v="ROSSATO NESTOR FABIAN"/>
    <x v="0"/>
    <s v="01-07-01-30542776"/>
    <s v="07-005558"/>
    <x v="11"/>
    <s v="07-006809"/>
    <x v="192"/>
    <s v="Pesos (ARS)"/>
    <n v="65077"/>
    <n v="48402.29"/>
    <n v="2420.11"/>
    <n v="1"/>
    <x v="0"/>
    <n v="1.9E-2"/>
  </r>
  <r>
    <x v="0"/>
    <s v="ROSSO GUSTAVO DANIEL"/>
    <x v="0"/>
    <s v="01-07-01-30542818"/>
    <s v="07-005637"/>
    <x v="5"/>
    <s v="07-006809"/>
    <x v="192"/>
    <s v="Pesos (ARS)"/>
    <n v="123640"/>
    <n v="89952.36"/>
    <n v="4497.62"/>
    <n v="1"/>
    <x v="0"/>
    <n v="1.9E-2"/>
  </r>
  <r>
    <x v="0"/>
    <s v="SCATIZZI PATRICIA ANDREA"/>
    <x v="0"/>
    <s v="01-07-01-30542874"/>
    <s v="07-005539"/>
    <x v="10"/>
    <s v="07-006809"/>
    <x v="192"/>
    <s v="Pesos (ARS)"/>
    <n v="79535"/>
    <n v="59155.59"/>
    <n v="2957.78"/>
    <n v="1"/>
    <x v="0"/>
    <n v="1.9E-2"/>
  </r>
  <r>
    <x v="0"/>
    <s v="GARAY PABLO GABRIEL"/>
    <x v="0"/>
    <s v="01-07-01-30542878"/>
    <s v="07-005539"/>
    <x v="10"/>
    <s v="07-006809"/>
    <x v="192"/>
    <s v="Pesos (ARS)"/>
    <n v="127588"/>
    <n v="94896.28"/>
    <n v="4744.8100000000004"/>
    <n v="1"/>
    <x v="0"/>
    <n v="1.9E-2"/>
  </r>
  <r>
    <x v="0"/>
    <s v="DERUGGIERO CLAUDIA BEATRIZ"/>
    <x v="0"/>
    <s v="01-07-01-30542883"/>
    <s v="07-005738"/>
    <x v="2"/>
    <s v="07-006809"/>
    <x v="192"/>
    <s v="Pesos (ARS)"/>
    <n v="61404"/>
    <n v="45671.18"/>
    <n v="2283.56"/>
    <n v="1"/>
    <x v="0"/>
    <n v="1.9E-2"/>
  </r>
  <r>
    <x v="0"/>
    <s v="MOSSO IGNACIO"/>
    <x v="0"/>
    <s v="01-07-01-30542966"/>
    <s v="07-005450"/>
    <x v="13"/>
    <s v="07-006809"/>
    <x v="192"/>
    <s v="Pesos (ARS)"/>
    <n v="59717"/>
    <n v="44415.42"/>
    <n v="2220.77"/>
    <n v="1"/>
    <x v="0"/>
    <n v="1.9E-2"/>
  </r>
  <r>
    <x v="0"/>
    <s v="SUAREZ LEANDRO"/>
    <x v="0"/>
    <s v="01-07-01-30542982"/>
    <s v="07-005637"/>
    <x v="5"/>
    <s v="07-006809"/>
    <x v="192"/>
    <s v="Pesos (ARS)"/>
    <n v="177191"/>
    <n v="132041.37"/>
    <n v="6602.07"/>
    <n v="1"/>
    <x v="0"/>
    <n v="1.9E-2"/>
  </r>
  <r>
    <x v="0"/>
    <s v="CALVO COSTA DIEGO GERARDO"/>
    <x v="0"/>
    <s v="01-07-01-30543013"/>
    <s v="07-005558"/>
    <x v="11"/>
    <s v="07-006809"/>
    <x v="192"/>
    <s v="Pesos (ARS)"/>
    <n v="153972"/>
    <n v="114520.34"/>
    <n v="5726.02"/>
    <n v="1"/>
    <x v="0"/>
    <n v="1.9E-2"/>
  </r>
  <r>
    <x v="0"/>
    <s v="LUCERO CEFERINO JERONIMO"/>
    <x v="0"/>
    <s v="01-07-01-30543342"/>
    <s v="07-005646"/>
    <x v="15"/>
    <s v="07-006809"/>
    <x v="192"/>
    <s v="Pesos (ARS)"/>
    <n v="58243"/>
    <n v="43319.42"/>
    <n v="2165.9699999999998"/>
    <n v="1"/>
    <x v="0"/>
    <n v="1.9E-2"/>
  </r>
  <r>
    <x v="0"/>
    <s v="MUÑOZ MARIA ANDREA"/>
    <x v="0"/>
    <s v="01-07-01-30543417"/>
    <s v="07-005739"/>
    <x v="8"/>
    <s v="07-006809"/>
    <x v="192"/>
    <s v="Pesos (ARS)"/>
    <n v="61132"/>
    <n v="45468.55"/>
    <n v="2273.4299999999998"/>
    <n v="1"/>
    <x v="0"/>
    <n v="1.9E-2"/>
  </r>
  <r>
    <x v="0"/>
    <s v="LUCERO VICTOR HUGO"/>
    <x v="0"/>
    <s v="01-07-01-30543441"/>
    <s v="07-005637"/>
    <x v="5"/>
    <s v="07-006809"/>
    <x v="192"/>
    <s v="Pesos (ARS)"/>
    <n v="79367"/>
    <n v="59317.36"/>
    <n v="2965.87"/>
    <n v="1"/>
    <x v="0"/>
    <n v="1.9E-2"/>
  </r>
  <r>
    <x v="0"/>
    <s v="FUERTES HECTOR MARIO"/>
    <x v="0"/>
    <s v="01-07-01-30543795"/>
    <s v="07-005539"/>
    <x v="10"/>
    <s v="07-006809"/>
    <x v="192"/>
    <s v="Pesos (ARS)"/>
    <n v="48736"/>
    <n v="36248.910000000003"/>
    <n v="1812.45"/>
    <n v="1"/>
    <x v="0"/>
    <n v="1.9E-2"/>
  </r>
  <r>
    <x v="0"/>
    <s v="FOZZATTI GUSTAVO ARIEL"/>
    <x v="0"/>
    <s v="01-07-01-30544090"/>
    <s v="07-005450"/>
    <x v="13"/>
    <s v="07-006809"/>
    <x v="192"/>
    <s v="Pesos (ARS)"/>
    <n v="26534"/>
    <n v="19407.18"/>
    <n v="970.36"/>
    <n v="1"/>
    <x v="0"/>
    <n v="1.9E-2"/>
  </r>
  <r>
    <x v="0"/>
    <s v="DIAZ GEROLI CARLOS SEBASTIAN"/>
    <x v="0"/>
    <s v="01-07-01-30544100"/>
    <s v="07-006138"/>
    <x v="12"/>
    <s v="07-006809"/>
    <x v="192"/>
    <s v="Pesos (ARS)"/>
    <n v="93258"/>
    <n v="69491.7"/>
    <n v="3474.59"/>
    <n v="1"/>
    <x v="0"/>
    <n v="1.9E-2"/>
  </r>
  <r>
    <x v="0"/>
    <s v="CONDORI JOHANA ELIZABETH"/>
    <x v="0"/>
    <s v="01-07-01-30544108"/>
    <s v="07-006009"/>
    <x v="20"/>
    <s v="07-006809"/>
    <x v="192"/>
    <s v="Pesos (ARS)"/>
    <n v="31089"/>
    <n v="23340.23"/>
    <n v="1167.01"/>
    <n v="1"/>
    <x v="0"/>
    <n v="1.9E-2"/>
  </r>
  <r>
    <x v="0"/>
    <s v="RIOS PABLO EZEQUIEL"/>
    <x v="0"/>
    <s v="01-07-01-30544113"/>
    <s v="07-005539"/>
    <x v="10"/>
    <s v="07-006809"/>
    <x v="192"/>
    <s v="Pesos (ARS)"/>
    <n v="56551"/>
    <n v="41143.040000000001"/>
    <n v="2057.15"/>
    <n v="1"/>
    <x v="0"/>
    <n v="1.9E-2"/>
  </r>
  <r>
    <x v="0"/>
    <s v="GHILARDI ERNESTO"/>
    <x v="0"/>
    <s v="01-07-01-30544368"/>
    <s v="07-005739"/>
    <x v="8"/>
    <s v="07-006809"/>
    <x v="192"/>
    <s v="Pesos (ARS)"/>
    <n v="34451"/>
    <n v="25064.53"/>
    <n v="1253.23"/>
    <n v="1"/>
    <x v="0"/>
    <n v="1.9E-2"/>
  </r>
  <r>
    <x v="0"/>
    <s v="NOVATTI MARIA EUGENIA"/>
    <x v="0"/>
    <s v="01-07-01-30544446"/>
    <s v="07-005558"/>
    <x v="11"/>
    <s v="07-006809"/>
    <x v="192"/>
    <s v="Pesos (ARS)"/>
    <n v="136867"/>
    <n v="101797.21"/>
    <n v="5089.8599999999997"/>
    <n v="1"/>
    <x v="0"/>
    <n v="1.9E-2"/>
  </r>
  <r>
    <x v="0"/>
    <s v="BELMONTE SILVIA ALEJANDRA"/>
    <x v="0"/>
    <s v="01-07-01-30544507"/>
    <s v="07-006138"/>
    <x v="12"/>
    <s v="07-006809"/>
    <x v="192"/>
    <s v="Pesos (ARS)"/>
    <n v="73498"/>
    <n v="54665.01"/>
    <n v="2733.25"/>
    <n v="1"/>
    <x v="0"/>
    <n v="1.9E-2"/>
  </r>
  <r>
    <x v="0"/>
    <s v="GUEVARA MARIA BEATRIZ"/>
    <x v="0"/>
    <s v="01-07-01-30544565"/>
    <s v="07-005558"/>
    <x v="11"/>
    <s v="07-006809"/>
    <x v="192"/>
    <s v="Pesos (ARS)"/>
    <n v="89604"/>
    <n v="66644.55"/>
    <n v="3332.23"/>
    <n v="1"/>
    <x v="0"/>
    <n v="1.9E-2"/>
  </r>
  <r>
    <x v="0"/>
    <s v="BIANCHI FERNANDO DANIEL"/>
    <x v="0"/>
    <s v="01-07-01-30544664"/>
    <s v="07-005539"/>
    <x v="10"/>
    <s v="07-006809"/>
    <x v="192"/>
    <s v="Pesos (ARS)"/>
    <n v="37979"/>
    <n v="28247.65"/>
    <n v="1412.38"/>
    <n v="1"/>
    <x v="0"/>
    <n v="1.9E-2"/>
  </r>
  <r>
    <x v="0"/>
    <s v="MARTINEZ SALVADOR A"/>
    <x v="0"/>
    <s v="01-07-01-30544727"/>
    <s v="07-005637"/>
    <x v="5"/>
    <s v="07-006809"/>
    <x v="192"/>
    <s v="Pesos (ARS)"/>
    <n v="82589"/>
    <n v="61427.13"/>
    <n v="3071.36"/>
    <n v="1"/>
    <x v="0"/>
    <n v="1.9E-2"/>
  </r>
  <r>
    <x v="0"/>
    <s v="RAMIREZ HUGO ENZO"/>
    <x v="0"/>
    <s v="01-07-01-30544801"/>
    <s v="07-005558"/>
    <x v="11"/>
    <s v="07-006809"/>
    <x v="192"/>
    <s v="Pesos (ARS)"/>
    <n v="80523"/>
    <n v="59890.9"/>
    <n v="2994.55"/>
    <n v="1"/>
    <x v="0"/>
    <n v="1.9E-2"/>
  </r>
  <r>
    <x v="0"/>
    <s v="GALLART MARIA MARTA"/>
    <x v="0"/>
    <s v="01-07-01-30544927"/>
    <s v="07-006993"/>
    <x v="7"/>
    <s v="07-006809"/>
    <x v="192"/>
    <s v="Pesos (ARS)"/>
    <n v="81691"/>
    <n v="61054.3"/>
    <n v="3052.72"/>
    <n v="1"/>
    <x v="0"/>
    <n v="1.9E-2"/>
  </r>
  <r>
    <x v="0"/>
    <s v="BOSIO YANINA VERONICA"/>
    <x v="0"/>
    <s v="01-07-01-30544933"/>
    <s v="07-006138"/>
    <x v="12"/>
    <s v="07-006809"/>
    <x v="192"/>
    <s v="Pesos (ARS)"/>
    <n v="81619"/>
    <n v="60705.89"/>
    <n v="3035.29"/>
    <n v="1"/>
    <x v="0"/>
    <n v="1.9E-2"/>
  </r>
  <r>
    <x v="0"/>
    <s v="MARANDET MARIA LAURA"/>
    <x v="0"/>
    <s v="01-07-01-30544983"/>
    <s v="07-005558"/>
    <x v="11"/>
    <s v="07-006809"/>
    <x v="192"/>
    <s v="Pesos (ARS)"/>
    <n v="153010"/>
    <n v="113616.79"/>
    <n v="5680.84"/>
    <n v="1"/>
    <x v="0"/>
    <n v="1.9E-2"/>
  </r>
  <r>
    <x v="0"/>
    <s v="GODOY MARIA RAFAELA"/>
    <x v="0"/>
    <s v="01-07-01-30545156"/>
    <s v="07-005450"/>
    <x v="13"/>
    <s v="07-006809"/>
    <x v="192"/>
    <s v="Pesos (ARS)"/>
    <n v="43203"/>
    <n v="32132.66"/>
    <n v="1606.63"/>
    <n v="1"/>
    <x v="0"/>
    <n v="1.9E-2"/>
  </r>
  <r>
    <x v="0"/>
    <s v="ROLDAN CLAUDIA MARIA DEL CARMEN"/>
    <x v="0"/>
    <s v="01-07-01-30545221"/>
    <s v="07-005739"/>
    <x v="8"/>
    <s v="07-006809"/>
    <x v="192"/>
    <s v="Pesos (ARS)"/>
    <n v="73481"/>
    <n v="54652.36"/>
    <n v="2732.62"/>
    <n v="1"/>
    <x v="0"/>
    <n v="1.9E-2"/>
  </r>
  <r>
    <x v="0"/>
    <s v="PAEZ JUAN CARLOS"/>
    <x v="0"/>
    <s v="01-07-01-30545317"/>
    <s v="07-006039"/>
    <x v="3"/>
    <s v="07-006809"/>
    <x v="192"/>
    <s v="Pesos (ARS)"/>
    <n v="24987"/>
    <n v="18758.849999999999"/>
    <n v="937.94"/>
    <n v="1"/>
    <x v="0"/>
    <n v="1.9E-2"/>
  </r>
  <r>
    <x v="0"/>
    <s v="AGUIAR HERNAN JESUS"/>
    <x v="0"/>
    <s v="01-07-01-30545717"/>
    <s v="07-006039"/>
    <x v="3"/>
    <s v="07-006809"/>
    <x v="192"/>
    <s v="Pesos (ARS)"/>
    <n v="64888"/>
    <n v="48261.93"/>
    <n v="2413.1"/>
    <n v="1"/>
    <x v="0"/>
    <n v="1.9E-2"/>
  </r>
  <r>
    <x v="0"/>
    <s v="OROZCO RAUL HERNAN"/>
    <x v="0"/>
    <s v="01-07-01-30545915"/>
    <s v="07-005467"/>
    <x v="26"/>
    <s v="07-006809"/>
    <x v="192"/>
    <s v="Pesos (ARS)"/>
    <n v="111687.44"/>
    <n v="82914.86"/>
    <n v="4145.74"/>
    <n v="1"/>
    <x v="0"/>
    <n v="1.9E-2"/>
  </r>
  <r>
    <x v="0"/>
    <s v="RODRIGUEZ DANIEL"/>
    <x v="0"/>
    <s v="01-07-01-30545924"/>
    <s v="07-005539"/>
    <x v="10"/>
    <s v="07-006809"/>
    <x v="192"/>
    <s v="Pesos (ARS)"/>
    <n v="86860"/>
    <n v="64603.8"/>
    <n v="3230.19"/>
    <n v="1"/>
    <x v="0"/>
    <n v="1.9E-2"/>
  </r>
  <r>
    <x v="0"/>
    <s v="TABLON MARIA LAURA"/>
    <x v="0"/>
    <s v="01-07-01-30546126"/>
    <s v="07-005646"/>
    <x v="15"/>
    <s v="07-006809"/>
    <x v="192"/>
    <s v="Pesos (ARS)"/>
    <n v="123024"/>
    <n v="91501.22"/>
    <n v="4575.0600000000004"/>
    <n v="1"/>
    <x v="0"/>
    <n v="1.9E-2"/>
  </r>
  <r>
    <x v="0"/>
    <s v="PITHOD TOMAS GABRIEL"/>
    <x v="0"/>
    <s v="01-07-01-30546246"/>
    <s v="07-005558"/>
    <x v="11"/>
    <s v="07-006809"/>
    <x v="192"/>
    <s v="Pesos (ARS)"/>
    <n v="39672"/>
    <n v="29506.78"/>
    <n v="1475.34"/>
    <n v="1"/>
    <x v="0"/>
    <n v="1.9E-2"/>
  </r>
  <r>
    <x v="0"/>
    <s v="FUNES ANTONIO OMAR"/>
    <x v="0"/>
    <s v="01-07-01-30546251"/>
    <s v="07-005539"/>
    <x v="10"/>
    <s v="07-006809"/>
    <x v="192"/>
    <s v="Pesos (ARS)"/>
    <n v="44539"/>
    <n v="33126.86"/>
    <n v="1656.34"/>
    <n v="1"/>
    <x v="0"/>
    <n v="1.9E-2"/>
  </r>
  <r>
    <x v="0"/>
    <s v="ESPURI MARIA SOLEDAD"/>
    <x v="0"/>
    <s v="01-07-01-30546473"/>
    <s v="07-005947"/>
    <x v="19"/>
    <s v="07-006809"/>
    <x v="192"/>
    <s v="Pesos (ARS)"/>
    <n v="119123"/>
    <n v="88600.75"/>
    <n v="4430.04"/>
    <n v="1"/>
    <x v="0"/>
    <n v="1.9E-2"/>
  </r>
  <r>
    <x v="0"/>
    <s v="LAFLOR CLAUDIO"/>
    <x v="0"/>
    <s v="01-07-01-30546487"/>
    <s v="07-005637"/>
    <x v="5"/>
    <s v="07-006809"/>
    <x v="192"/>
    <s v="Pesos (ARS)"/>
    <n v="125914"/>
    <n v="93650.8"/>
    <n v="4682.54"/>
    <n v="1"/>
    <x v="0"/>
    <n v="1.9E-2"/>
  </r>
  <r>
    <x v="0"/>
    <s v="PIASTRELINI JORGE ANTONIO"/>
    <x v="0"/>
    <s v="01-07-01-30546506"/>
    <s v="07-005539"/>
    <x v="10"/>
    <s v="07-006809"/>
    <x v="192"/>
    <s v="Pesos (ARS)"/>
    <n v="219347"/>
    <n v="159583.22"/>
    <n v="7979.16"/>
    <n v="1"/>
    <x v="0"/>
    <n v="1.9E-2"/>
  </r>
  <r>
    <x v="0"/>
    <s v="JANOUSEK LEONARDO CRISTIAN"/>
    <x v="0"/>
    <s v="01-07-01-30546523"/>
    <s v="07-006138"/>
    <x v="12"/>
    <s v="07-006809"/>
    <x v="192"/>
    <s v="Pesos (ARS)"/>
    <n v="87887"/>
    <n v="65367.15"/>
    <n v="3268.36"/>
    <n v="1"/>
    <x v="0"/>
    <n v="1.9E-2"/>
  </r>
  <r>
    <x v="0"/>
    <s v="FUNES JUAN MANUEL"/>
    <x v="0"/>
    <s v="01-07-01-30547107"/>
    <s v="07-005539"/>
    <x v="10"/>
    <s v="07-006809"/>
    <x v="192"/>
    <s v="Pesos (ARS)"/>
    <n v="89303"/>
    <n v="66421.27"/>
    <n v="3321.06"/>
    <n v="1"/>
    <x v="0"/>
    <n v="1.9E-2"/>
  </r>
  <r>
    <x v="0"/>
    <s v="CHOSOVI S.A."/>
    <x v="0"/>
    <s v="01-07-01-30547455"/>
    <s v="07-005637"/>
    <x v="5"/>
    <s v="07-006809"/>
    <x v="192"/>
    <s v="Pesos (ARS)"/>
    <n v="826452"/>
    <n v="498584"/>
    <n v="24929.200000000001"/>
    <n v="1"/>
    <x v="0"/>
    <n v="1.9E-2"/>
  </r>
  <r>
    <x v="0"/>
    <s v="VICCHI PABLO"/>
    <x v="0"/>
    <s v="01-07-01-30547567"/>
    <s v="07-005558"/>
    <x v="11"/>
    <s v="07-006809"/>
    <x v="192"/>
    <s v="Pesos (ARS)"/>
    <n v="370784"/>
    <n v="275778.31"/>
    <n v="13788.92"/>
    <n v="1"/>
    <x v="0"/>
    <n v="1.9E-2"/>
  </r>
  <r>
    <x v="0"/>
    <s v="ANTOLA MARCELA"/>
    <x v="0"/>
    <s v="01-07-01-30547602"/>
    <s v="07-006637"/>
    <x v="22"/>
    <s v="07-006809"/>
    <x v="192"/>
    <s v="Pesos (ARS)"/>
    <n v="119330"/>
    <n v="73632"/>
    <n v="3681.6"/>
    <n v="1"/>
    <x v="0"/>
    <n v="1.9E-2"/>
  </r>
  <r>
    <x v="0"/>
    <s v="AVILA DIEGO HORACIO"/>
    <x v="0"/>
    <s v="01-07-01-30547617"/>
    <s v="07-005637"/>
    <x v="5"/>
    <s v="07-006809"/>
    <x v="192"/>
    <s v="Pesos (ARS)"/>
    <n v="156381"/>
    <n v="116311.78"/>
    <n v="5815.59"/>
    <n v="1"/>
    <x v="0"/>
    <n v="1.9E-2"/>
  </r>
  <r>
    <x v="0"/>
    <s v="RUIZ FERNANDEZ AGUSTIN EMILIO"/>
    <x v="0"/>
    <s v="01-07-01-30547659"/>
    <s v="07-006138"/>
    <x v="12"/>
    <s v="07-006809"/>
    <x v="192"/>
    <s v="Pesos (ARS)"/>
    <n v="151076"/>
    <n v="112365.98"/>
    <n v="5618.3"/>
    <n v="1"/>
    <x v="0"/>
    <n v="1.9E-2"/>
  </r>
  <r>
    <x v="0"/>
    <s v="SAADA ALEXIS DIDIER"/>
    <x v="0"/>
    <s v="01-07-01-30547763"/>
    <s v="07-005637"/>
    <x v="5"/>
    <s v="07-006809"/>
    <x v="192"/>
    <s v="Pesos (ARS)"/>
    <n v="29272"/>
    <n v="21771.82"/>
    <n v="1088.5899999999999"/>
    <n v="1"/>
    <x v="0"/>
    <n v="1.9E-2"/>
  </r>
  <r>
    <x v="0"/>
    <s v="ZAPATA ROBERTO JUAN"/>
    <x v="0"/>
    <s v="01-07-01-30547957"/>
    <s v="07-006009"/>
    <x v="20"/>
    <s v="07-006809"/>
    <x v="192"/>
    <s v="Pesos (ARS)"/>
    <n v="256511"/>
    <n v="173509.76000000001"/>
    <n v="8675.49"/>
    <n v="1"/>
    <x v="0"/>
    <n v="1.9E-2"/>
  </r>
  <r>
    <x v="0"/>
    <s v="PONTE MARIA CECILIA"/>
    <x v="0"/>
    <s v="01-07-01-30548193"/>
    <s v="07-005450"/>
    <x v="13"/>
    <s v="07-006809"/>
    <x v="192"/>
    <s v="Pesos (ARS)"/>
    <n v="91348"/>
    <n v="67942.47"/>
    <n v="3397.12"/>
    <n v="1"/>
    <x v="0"/>
    <n v="1.9E-2"/>
  </r>
  <r>
    <x v="0"/>
    <s v="MOLINA OSCAR ALBERTO"/>
    <x v="0"/>
    <s v="01-07-01-30548518"/>
    <s v="07-005637"/>
    <x v="5"/>
    <s v="07-006809"/>
    <x v="192"/>
    <s v="Pesos (ARS)"/>
    <n v="187506"/>
    <n v="136417.54"/>
    <n v="6820.88"/>
    <n v="1"/>
    <x v="0"/>
    <n v="1.9E-2"/>
  </r>
  <r>
    <x v="0"/>
    <s v="SANCHEZ GERARDO ANTONIO"/>
    <x v="0"/>
    <s v="01-07-01-30548530"/>
    <s v="07-005558"/>
    <x v="11"/>
    <s v="07-006809"/>
    <x v="192"/>
    <s v="Pesos (ARS)"/>
    <n v="254533"/>
    <n v="189313.95"/>
    <n v="9465.7000000000007"/>
    <n v="1"/>
    <x v="0"/>
    <n v="1.9E-2"/>
  </r>
  <r>
    <x v="0"/>
    <s v="MONTI ANTONIO HECTOR"/>
    <x v="0"/>
    <s v="01-07-01-30548977"/>
    <s v="07-005947"/>
    <x v="19"/>
    <s v="07-006809"/>
    <x v="192"/>
    <s v="Pesos (ARS)"/>
    <n v="32859"/>
    <n v="22227.73"/>
    <n v="1111.3900000000001"/>
    <n v="1"/>
    <x v="0"/>
    <n v="1.9E-2"/>
  </r>
  <r>
    <x v="0"/>
    <s v="GARCIA FERNANDO DANIEL"/>
    <x v="0"/>
    <s v="01-07-01-30549040"/>
    <s v="07-006039"/>
    <x v="3"/>
    <s v="07-006809"/>
    <x v="192"/>
    <s v="Pesos (ARS)"/>
    <n v="20003"/>
    <n v="14877.68"/>
    <n v="743.88"/>
    <n v="1"/>
    <x v="0"/>
    <n v="1.9E-2"/>
  </r>
  <r>
    <x v="0"/>
    <s v="TOUJAS SERGIO NORMANDO"/>
    <x v="0"/>
    <s v="01-07-01-30549083"/>
    <s v="07-006025"/>
    <x v="0"/>
    <s v="07-006809"/>
    <x v="192"/>
    <s v="Pesos (ARS)"/>
    <n v="28421"/>
    <n v="19225.169999999998"/>
    <n v="961.26"/>
    <n v="1"/>
    <x v="0"/>
    <n v="1.9E-2"/>
  </r>
  <r>
    <x v="0"/>
    <s v="SANABRIA EDUARDO ALFREDO"/>
    <x v="0"/>
    <s v="01-07-01-30549164"/>
    <s v="07-006138"/>
    <x v="12"/>
    <s v="07-006809"/>
    <x v="192"/>
    <s v="Pesos (ARS)"/>
    <n v="25563"/>
    <n v="19191.419999999998"/>
    <n v="959.57"/>
    <n v="1"/>
    <x v="0"/>
    <n v="1.9E-2"/>
  </r>
  <r>
    <x v="0"/>
    <s v="ARIAS JULIO GUILLERMO"/>
    <x v="0"/>
    <s v="01-07-01-30549256"/>
    <s v="07-005450"/>
    <x v="13"/>
    <s v="07-006809"/>
    <x v="192"/>
    <s v="Pesos (ARS)"/>
    <n v="254365"/>
    <n v="168275.97"/>
    <n v="8413.7999999999993"/>
    <n v="1"/>
    <x v="0"/>
    <n v="1.9E-2"/>
  </r>
  <r>
    <x v="0"/>
    <s v="IBACETA RODRIGO DAMIAN"/>
    <x v="0"/>
    <s v="01-07-01-30549453"/>
    <s v="07-005978"/>
    <x v="4"/>
    <s v="07-006809"/>
    <x v="192"/>
    <s v="Pesos (ARS)"/>
    <n v="97342"/>
    <n v="72399.97"/>
    <n v="3620"/>
    <n v="1"/>
    <x v="0"/>
    <n v="1.9E-2"/>
  </r>
  <r>
    <x v="0"/>
    <s v="POZO VARGAS MARIANO JESUS"/>
    <x v="0"/>
    <s v="01-07-01-30549482"/>
    <s v="07-006138"/>
    <x v="12"/>
    <s v="07-006809"/>
    <x v="192"/>
    <s v="Pesos (ARS)"/>
    <n v="30177"/>
    <n v="22655.05"/>
    <n v="1132.75"/>
    <n v="1"/>
    <x v="0"/>
    <n v="1.9E-2"/>
  </r>
  <r>
    <x v="0"/>
    <s v="SANCHEZ ELIAS RICARDO"/>
    <x v="0"/>
    <s v="01-07-01-30549856"/>
    <s v="07-006415"/>
    <x v="24"/>
    <s v="07-006809"/>
    <x v="192"/>
    <s v="Pesos (ARS)"/>
    <n v="61044"/>
    <n v="45402.62"/>
    <n v="2270.13"/>
    <n v="1"/>
    <x v="0"/>
    <n v="1.9E-2"/>
  </r>
  <r>
    <x v="0"/>
    <s v="SANCHEZ ELIAS RICARDO"/>
    <x v="0"/>
    <s v="01-07-01-30549872"/>
    <s v="07-006415"/>
    <x v="24"/>
    <s v="07-006809"/>
    <x v="192"/>
    <s v="Pesos (ARS)"/>
    <n v="69203"/>
    <n v="51471.08"/>
    <n v="2573.5500000000002"/>
    <n v="1"/>
    <x v="0"/>
    <n v="1.9E-2"/>
  </r>
  <r>
    <x v="0"/>
    <s v="NAJURIETA HUMBERTO LUIS"/>
    <x v="0"/>
    <s v="01-07-01-30549921"/>
    <s v="07-006890"/>
    <x v="27"/>
    <s v="07-006809"/>
    <x v="192"/>
    <s v="Pesos (ARS)"/>
    <n v="65820.83"/>
    <n v="44432.49"/>
    <n v="2221.64"/>
    <n v="1"/>
    <x v="0"/>
    <n v="1.9E-2"/>
  </r>
  <r>
    <x v="0"/>
    <s v="NOLI JOSE DARIO"/>
    <x v="0"/>
    <s v="01-07-01-30549937"/>
    <s v="07-005539"/>
    <x v="10"/>
    <s v="07-006809"/>
    <x v="192"/>
    <s v="Pesos (ARS)"/>
    <n v="12468"/>
    <n v="8248.0400000000009"/>
    <n v="412.42"/>
    <n v="1"/>
    <x v="0"/>
    <n v="1.9E-2"/>
  </r>
  <r>
    <x v="0"/>
    <s v="TORRES EDUARDO ALBERTO"/>
    <x v="0"/>
    <s v="01-07-01-30550024"/>
    <s v="07-005558"/>
    <x v="11"/>
    <s v="07-006809"/>
    <x v="192"/>
    <s v="Pesos (ARS)"/>
    <n v="175473"/>
    <n v="130295.88"/>
    <n v="6514.79"/>
    <n v="1"/>
    <x v="0"/>
    <n v="1.9E-2"/>
  </r>
  <r>
    <x v="0"/>
    <s v="GRAU AMALIA ALICIA"/>
    <x v="0"/>
    <s v="01-07-01-30550040"/>
    <s v="07-005558"/>
    <x v="11"/>
    <s v="07-006809"/>
    <x v="192"/>
    <s v="Pesos (ARS)"/>
    <n v="127905"/>
    <n v="94975.21"/>
    <n v="4748.76"/>
    <n v="1"/>
    <x v="0"/>
    <n v="1.9E-2"/>
  </r>
  <r>
    <x v="0"/>
    <s v="TORO GARCES SANTIAGO"/>
    <x v="0"/>
    <s v="01-07-01-30550057"/>
    <s v="07-006138"/>
    <x v="12"/>
    <s v="07-006809"/>
    <x v="192"/>
    <s v="Pesos (ARS)"/>
    <n v="91170"/>
    <n v="61646.18"/>
    <n v="3082.31"/>
    <n v="1"/>
    <x v="0"/>
    <n v="1.9E-2"/>
  </r>
  <r>
    <x v="0"/>
    <s v="MYANMA SAS"/>
    <x v="0"/>
    <s v="01-07-01-30550173"/>
    <s v="07-005539"/>
    <x v="10"/>
    <s v="07-006809"/>
    <x v="192"/>
    <s v="Pesos (ARS)"/>
    <n v="51620"/>
    <n v="37555.86"/>
    <n v="1877.79"/>
    <n v="1"/>
    <x v="0"/>
    <n v="1.9E-2"/>
  </r>
  <r>
    <x v="0"/>
    <s v="ALVAREZ WALTER ALEJANDRO"/>
    <x v="0"/>
    <s v="01-07-01-30550185"/>
    <s v="07-005738"/>
    <x v="2"/>
    <s v="07-006809"/>
    <x v="192"/>
    <s v="Pesos (ARS)"/>
    <n v="30745"/>
    <n v="22867.34"/>
    <n v="1143.3699999999999"/>
    <n v="1"/>
    <x v="0"/>
    <n v="1.9E-2"/>
  </r>
  <r>
    <x v="0"/>
    <s v="BERARDINI ALEJANDRO ALBERTO"/>
    <x v="0"/>
    <s v="01-07-01-30550532"/>
    <s v="07-006138"/>
    <x v="12"/>
    <s v="07-006809"/>
    <x v="192"/>
    <s v="Pesos (ARS)"/>
    <n v="126488"/>
    <n v="94077.91"/>
    <n v="4703.8999999999996"/>
    <n v="1"/>
    <x v="0"/>
    <n v="1.9E-2"/>
  </r>
  <r>
    <x v="0"/>
    <s v="BLANES MAURICIO EDUARDO"/>
    <x v="0"/>
    <s v="01-07-01-30550570"/>
    <s v="07-005738"/>
    <x v="2"/>
    <s v="07-006809"/>
    <x v="192"/>
    <s v="Pesos (ARS)"/>
    <n v="72976"/>
    <n v="54277.01"/>
    <n v="2713.85"/>
    <n v="1"/>
    <x v="0"/>
    <n v="1.9E-2"/>
  </r>
  <r>
    <x v="0"/>
    <s v="MARTINELLI MARIA CRISTINA"/>
    <x v="0"/>
    <s v="01-07-01-30550685"/>
    <s v="07-006039"/>
    <x v="3"/>
    <s v="07-006809"/>
    <x v="192"/>
    <s v="Pesos (ARS)"/>
    <n v="120814"/>
    <n v="89858.06"/>
    <n v="4492.8999999999996"/>
    <n v="1"/>
    <x v="0"/>
    <n v="1.9E-2"/>
  </r>
  <r>
    <x v="0"/>
    <s v="BERGNA DORA KAREN"/>
    <x v="0"/>
    <s v="01-07-01-30550733"/>
    <s v="07-006039"/>
    <x v="3"/>
    <s v="07-006809"/>
    <x v="192"/>
    <s v="Pesos (ARS)"/>
    <n v="55083"/>
    <n v="41353.75"/>
    <n v="2067.69"/>
    <n v="1"/>
    <x v="0"/>
    <n v="1.9E-2"/>
  </r>
  <r>
    <x v="0"/>
    <s v="IBACETA RODRIGO DAMIAN"/>
    <x v="0"/>
    <s v="01-07-01-30550867"/>
    <s v="07-005978"/>
    <x v="4"/>
    <s v="07-006809"/>
    <x v="192"/>
    <s v="Pesos (ARS)"/>
    <n v="23690"/>
    <n v="17619.689999999999"/>
    <n v="880.98"/>
    <n v="1"/>
    <x v="0"/>
    <n v="1.9E-2"/>
  </r>
  <r>
    <x v="0"/>
    <s v="CORIA HECTOR RICARDO"/>
    <x v="0"/>
    <s v="01-07-01-30551395"/>
    <s v="07-005637"/>
    <x v="5"/>
    <s v="07-006809"/>
    <x v="192"/>
    <s v="Pesos (ARS)"/>
    <n v="262347"/>
    <n v="161740"/>
    <n v="8086.99"/>
    <n v="1"/>
    <x v="0"/>
    <n v="1.9E-2"/>
  </r>
  <r>
    <x v="0"/>
    <s v="SCHILLAGI MARIA CECILIA"/>
    <x v="0"/>
    <s v="01-07-01-30551397"/>
    <s v="07-005539"/>
    <x v="10"/>
    <s v="07-006809"/>
    <x v="192"/>
    <s v="Pesos (ARS)"/>
    <n v="167788"/>
    <n v="124795.86"/>
    <n v="6239.79"/>
    <n v="1"/>
    <x v="0"/>
    <n v="1.9E-2"/>
  </r>
  <r>
    <x v="0"/>
    <s v="POPPI MARIANA INES"/>
    <x v="0"/>
    <s v="01-07-01-30551493"/>
    <s v="07-005539"/>
    <x v="10"/>
    <s v="07-006809"/>
    <x v="192"/>
    <s v="Pesos (ARS)"/>
    <n v="67908"/>
    <n v="50507.42"/>
    <n v="2525.37"/>
    <n v="1"/>
    <x v="0"/>
    <n v="1.9E-2"/>
  </r>
  <r>
    <x v="0"/>
    <s v="MARTINEZ MARIO OSVALDO"/>
    <x v="0"/>
    <s v="01-07-01-30551711"/>
    <s v="07-006138"/>
    <x v="12"/>
    <s v="07-006809"/>
    <x v="192"/>
    <s v="Pesos (ARS)"/>
    <n v="88055"/>
    <n v="59541.77"/>
    <n v="2977.09"/>
    <n v="1"/>
    <x v="0"/>
    <n v="1.9E-2"/>
  </r>
  <r>
    <x v="0"/>
    <s v="SANTAGATI ANDREA VERONICA MARISA"/>
    <x v="0"/>
    <s v="01-07-01-30551760"/>
    <s v="07-005738"/>
    <x v="2"/>
    <s v="07-006809"/>
    <x v="192"/>
    <s v="Pesos (ARS)"/>
    <n v="60841"/>
    <n v="45251.58"/>
    <n v="2262.58"/>
    <n v="1"/>
    <x v="0"/>
    <n v="1.9E-2"/>
  </r>
  <r>
    <x v="0"/>
    <s v="NAPOLETANO JUAN JOSE"/>
    <x v="0"/>
    <s v="01-07-01-30552019"/>
    <s v="07-005558"/>
    <x v="11"/>
    <s v="07-006809"/>
    <x v="192"/>
    <s v="Pesos (ARS)"/>
    <n v="51111"/>
    <n v="35581.24"/>
    <n v="1779.08"/>
    <n v="1"/>
    <x v="0"/>
    <n v="1.9E-2"/>
  </r>
  <r>
    <x v="0"/>
    <s v="SALVO LUIS ALBERTO"/>
    <x v="0"/>
    <s v="01-07-01-30552085"/>
    <s v="07-006890"/>
    <x v="27"/>
    <s v="07-006809"/>
    <x v="192"/>
    <s v="Pesos (ARS)"/>
    <n v="73116"/>
    <n v="54381.72"/>
    <n v="2719.09"/>
    <n v="1"/>
    <x v="0"/>
    <n v="1.9E-2"/>
  </r>
  <r>
    <x v="0"/>
    <s v="MORENO MIRTA ELVIRA"/>
    <x v="0"/>
    <s v="01-07-01-30552128"/>
    <s v="07-005978"/>
    <x v="4"/>
    <s v="07-006809"/>
    <x v="192"/>
    <s v="Pesos (ARS)"/>
    <n v="50723"/>
    <n v="37726.699999999997"/>
    <n v="1886.34"/>
    <n v="1"/>
    <x v="0"/>
    <n v="1.9E-2"/>
  </r>
  <r>
    <x v="0"/>
    <s v="MONZON PATRICIA SILVINA"/>
    <x v="0"/>
    <s v="01-07-01-30552192"/>
    <s v="07-005646"/>
    <x v="15"/>
    <s v="07-006809"/>
    <x v="192"/>
    <s v="Pesos (ARS)"/>
    <n v="304720"/>
    <n v="226641.96"/>
    <n v="11332.1"/>
    <n v="1"/>
    <x v="0"/>
    <n v="1.9E-2"/>
  </r>
  <r>
    <x v="0"/>
    <s v="MADDIO GUSTAVO JAVIER"/>
    <x v="0"/>
    <s v="01-07-01-30552209"/>
    <s v="07-005646"/>
    <x v="15"/>
    <s v="07-006809"/>
    <x v="192"/>
    <s v="Pesos (ARS)"/>
    <n v="144716"/>
    <n v="107635.74"/>
    <n v="5381.79"/>
    <n v="1"/>
    <x v="0"/>
    <n v="1.9E-2"/>
  </r>
  <r>
    <x v="0"/>
    <s v="CALCAGNI JOSE LUIS"/>
    <x v="0"/>
    <s v="01-07-01-30552213"/>
    <s v="07-005539"/>
    <x v="10"/>
    <s v="07-006809"/>
    <x v="192"/>
    <s v="Pesos (ARS)"/>
    <n v="96655"/>
    <n v="71889.429999999993"/>
    <n v="3594.47"/>
    <n v="1"/>
    <x v="0"/>
    <n v="1.9E-2"/>
  </r>
  <r>
    <x v="0"/>
    <s v="ROSSO GUSTAVO DANIEL"/>
    <x v="0"/>
    <s v="01-07-01-30552346"/>
    <s v="07-005637"/>
    <x v="5"/>
    <s v="07-006809"/>
    <x v="192"/>
    <s v="Pesos (ARS)"/>
    <n v="332383"/>
    <n v="226687"/>
    <n v="11334.35"/>
    <n v="1"/>
    <x v="0"/>
    <n v="1.9E-2"/>
  </r>
  <r>
    <x v="0"/>
    <s v="MERCADO MARTIN GONZALO EDUARDO"/>
    <x v="0"/>
    <s v="01-07-01-30552485"/>
    <s v="07-005450"/>
    <x v="13"/>
    <s v="07-006809"/>
    <x v="192"/>
    <s v="Pesos (ARS)"/>
    <n v="159390"/>
    <n v="102052"/>
    <n v="5102.59"/>
    <n v="1"/>
    <x v="0"/>
    <n v="1.9E-2"/>
  </r>
  <r>
    <x v="0"/>
    <s v="MARTINELLI MARIA CRISTINA"/>
    <x v="0"/>
    <s v="01-07-01-30552505"/>
    <s v="07-006039"/>
    <x v="3"/>
    <s v="07-006809"/>
    <x v="192"/>
    <s v="Pesos (ARS)"/>
    <n v="78592"/>
    <n v="58454.17"/>
    <n v="2922.71"/>
    <n v="1"/>
    <x v="0"/>
    <n v="1.9E-2"/>
  </r>
  <r>
    <x v="0"/>
    <s v="SARDI ANA ALEJANDRA"/>
    <x v="0"/>
    <s v="01-07-01-30552604"/>
    <s v="07-005539"/>
    <x v="10"/>
    <s v="07-006809"/>
    <x v="192"/>
    <s v="Pesos (ARS)"/>
    <n v="57702"/>
    <n v="42916.94"/>
    <n v="2145.85"/>
    <n v="1"/>
    <x v="0"/>
    <n v="1.9E-2"/>
  </r>
  <r>
    <x v="0"/>
    <s v="DIAZ CARLOS ALBERTO"/>
    <x v="0"/>
    <s v="01-07-01-30552682"/>
    <s v="07-006138"/>
    <x v="12"/>
    <s v="07-006809"/>
    <x v="192"/>
    <s v="Pesos (ARS)"/>
    <n v="11468"/>
    <n v="7522"/>
    <n v="376.1"/>
    <n v="1"/>
    <x v="0"/>
    <n v="1.9E-2"/>
  </r>
  <r>
    <x v="0"/>
    <s v="BLANCO GABRIEL ESTEBAN HASAN"/>
    <x v="0"/>
    <s v="01-07-01-30552913"/>
    <s v="07-005472"/>
    <x v="6"/>
    <s v="07-006809"/>
    <x v="192"/>
    <s v="Pesos (ARS)"/>
    <n v="14934"/>
    <n v="10185"/>
    <n v="509.25"/>
    <n v="1"/>
    <x v="0"/>
    <n v="1.9E-2"/>
  </r>
  <r>
    <x v="0"/>
    <s v="RODRIGUEZ DANIEL"/>
    <x v="0"/>
    <s v="01-07-01-30553375"/>
    <s v="07-005539"/>
    <x v="10"/>
    <s v="07-006809"/>
    <x v="192"/>
    <s v="Pesos (ARS)"/>
    <n v="132860"/>
    <n v="98817.59"/>
    <n v="4940.88"/>
    <n v="1"/>
    <x v="0"/>
    <n v="1.9E-2"/>
  </r>
  <r>
    <x v="0"/>
    <s v="ZIN S.A."/>
    <x v="0"/>
    <s v="01-07-01-30553396"/>
    <s v="07-005558"/>
    <x v="11"/>
    <s v="07-006809"/>
    <x v="192"/>
    <s v="Pesos (ARS)"/>
    <n v="59550"/>
    <n v="43324.79"/>
    <n v="2166.2399999999998"/>
    <n v="1"/>
    <x v="0"/>
    <n v="1.9E-2"/>
  </r>
  <r>
    <x v="0"/>
    <s v="ZIN S.A."/>
    <x v="0"/>
    <s v="01-07-01-30553397"/>
    <s v="07-005558"/>
    <x v="11"/>
    <s v="07-006809"/>
    <x v="192"/>
    <s v="Pesos (ARS)"/>
    <n v="49680"/>
    <n v="36144.449999999997"/>
    <n v="1807.22"/>
    <n v="1"/>
    <x v="0"/>
    <n v="1.9E-2"/>
  </r>
  <r>
    <x v="0"/>
    <s v="GASTIARENA MARIO LUIS"/>
    <x v="0"/>
    <s v="01-07-01-30553425"/>
    <s v="07-006025"/>
    <x v="0"/>
    <s v="07-006809"/>
    <x v="192"/>
    <s v="Pesos (ARS)"/>
    <n v="182780"/>
    <n v="127241"/>
    <n v="6362.04"/>
    <n v="1"/>
    <x v="0"/>
    <n v="1.9E-2"/>
  </r>
  <r>
    <x v="0"/>
    <s v="RECAUDONIC SA"/>
    <x v="0"/>
    <s v="01-07-01-30553441"/>
    <s v="07-005558"/>
    <x v="11"/>
    <s v="07-006809"/>
    <x v="192"/>
    <s v="Pesos (ARS)"/>
    <n v="42561"/>
    <n v="30964.57"/>
    <n v="1548.23"/>
    <n v="1"/>
    <x v="0"/>
    <n v="1.9E-2"/>
  </r>
  <r>
    <x v="0"/>
    <s v="MARTINEZ MIGUEL ANGEL"/>
    <x v="0"/>
    <s v="01-07-01-30553496"/>
    <s v="07-005539"/>
    <x v="10"/>
    <s v="07-006809"/>
    <x v="192"/>
    <s v="Pesos (ARS)"/>
    <n v="395439.69"/>
    <n v="274427"/>
    <n v="13721.35"/>
    <n v="1"/>
    <x v="0"/>
    <n v="1.9E-2"/>
  </r>
  <r>
    <x v="0"/>
    <s v="BOGLIOLI ISABEL MABEL"/>
    <x v="0"/>
    <s v="01-07-01-30553533"/>
    <s v="07-006619"/>
    <x v="25"/>
    <s v="07-006809"/>
    <x v="192"/>
    <s v="Pesos (ARS)"/>
    <n v="235161"/>
    <n v="160381"/>
    <n v="8019.05"/>
    <n v="1"/>
    <x v="0"/>
    <n v="1.9E-2"/>
  </r>
  <r>
    <x v="0"/>
    <s v="ESTRUCTURAS OESTE SA"/>
    <x v="0"/>
    <s v="01-07-01-30553609"/>
    <s v="07-005539"/>
    <x v="10"/>
    <s v="07-006809"/>
    <x v="192"/>
    <s v="Pesos (ARS)"/>
    <n v="33453"/>
    <n v="22815"/>
    <n v="1140.74"/>
    <n v="1"/>
    <x v="0"/>
    <n v="1.9E-2"/>
  </r>
  <r>
    <x v="0"/>
    <s v="AMICO SA"/>
    <x v="0"/>
    <s v="01-07-01-30553630"/>
    <s v="07-005978"/>
    <x v="4"/>
    <s v="07-006809"/>
    <x v="192"/>
    <s v="Pesos (ARS)"/>
    <n v="720884"/>
    <n v="461557"/>
    <n v="23077.85"/>
    <n v="1"/>
    <x v="0"/>
    <n v="1.9E-2"/>
  </r>
  <r>
    <x v="0"/>
    <s v="MOYA MARIA DE LAS M"/>
    <x v="0"/>
    <s v="01-07-01-30553781"/>
    <s v="07-005539"/>
    <x v="10"/>
    <s v="07-006809"/>
    <x v="192"/>
    <s v="Pesos (ARS)"/>
    <n v="73352"/>
    <n v="54556.92"/>
    <n v="2727.85"/>
    <n v="1"/>
    <x v="0"/>
    <n v="1.9E-2"/>
  </r>
  <r>
    <x v="0"/>
    <s v="RECABARREN MAURICIO JAVIER"/>
    <x v="0"/>
    <s v="01-07-01-30554217"/>
    <s v="07-005738"/>
    <x v="2"/>
    <s v="07-006809"/>
    <x v="192"/>
    <s v="Pesos (ARS)"/>
    <n v="67428"/>
    <n v="50151.12"/>
    <n v="2507.56"/>
    <n v="1"/>
    <x v="0"/>
    <n v="1.9E-2"/>
  </r>
  <r>
    <x v="0"/>
    <s v="PONCHON HERVAS NICOLAS"/>
    <x v="0"/>
    <s v="01-07-01-30554227"/>
    <s v="07-005539"/>
    <x v="10"/>
    <s v="07-006809"/>
    <x v="192"/>
    <s v="Pesos (ARS)"/>
    <n v="11629.07"/>
    <n v="8649.36"/>
    <n v="432.47"/>
    <n v="1"/>
    <x v="0"/>
    <n v="1.9E-2"/>
  </r>
  <r>
    <x v="0"/>
    <s v="AMICO SA"/>
    <x v="0"/>
    <s v="01-07-01-30554241"/>
    <s v="07-005978"/>
    <x v="4"/>
    <s v="07-006809"/>
    <x v="192"/>
    <s v="Pesos (ARS)"/>
    <n v="55822"/>
    <n v="38071"/>
    <n v="1903.54"/>
    <n v="1"/>
    <x v="0"/>
    <n v="1.9E-2"/>
  </r>
  <r>
    <x v="0"/>
    <s v="VIZCAYA JORGE ARTURO"/>
    <x v="0"/>
    <s v="01-07-01-30554589"/>
    <s v="07-005947"/>
    <x v="19"/>
    <s v="07-006809"/>
    <x v="192"/>
    <s v="Pesos (ARS)"/>
    <n v="27735"/>
    <n v="18915"/>
    <n v="945.75"/>
    <n v="1"/>
    <x v="0"/>
    <n v="1.9E-2"/>
  </r>
  <r>
    <x v="0"/>
    <s v="FOZZATTI GUSTAVO ARIEL"/>
    <x v="0"/>
    <s v="01-07-01-30554890"/>
    <s v="07-005450"/>
    <x v="13"/>
    <s v="07-006809"/>
    <x v="192"/>
    <s v="Pesos (ARS)"/>
    <n v="63423"/>
    <n v="47052.94"/>
    <n v="2352.65"/>
    <n v="1"/>
    <x v="0"/>
    <n v="1.9E-2"/>
  </r>
  <r>
    <x v="0"/>
    <s v="PARDO VIRGINIA VERONICA"/>
    <x v="0"/>
    <s v="01-07-01-30554983"/>
    <s v="07-005539"/>
    <x v="10"/>
    <s v="07-006809"/>
    <x v="192"/>
    <s v="Pesos (ARS)"/>
    <n v="33903"/>
    <n v="23640"/>
    <n v="1182"/>
    <n v="1"/>
    <x v="0"/>
    <n v="1.9E-2"/>
  </r>
  <r>
    <x v="0"/>
    <s v="REHUE SA"/>
    <x v="0"/>
    <s v="01-07-01-30555077"/>
    <s v="07-005450"/>
    <x v="13"/>
    <s v="07-006809"/>
    <x v="192"/>
    <s v="Pesos (ARS)"/>
    <n v="416712"/>
    <n v="266806"/>
    <n v="13340.3"/>
    <n v="1"/>
    <x v="0"/>
    <n v="1.9E-2"/>
  </r>
  <r>
    <x v="0"/>
    <s v="GLIKAD S.A.S"/>
    <x v="0"/>
    <s v="01-07-01-30555193"/>
    <s v="07-005539"/>
    <x v="10"/>
    <s v="07-006809"/>
    <x v="192"/>
    <s v="Pesos (ARS)"/>
    <n v="80496"/>
    <n v="58563.63"/>
    <n v="2928.18"/>
    <n v="1"/>
    <x v="0"/>
    <n v="1.9E-2"/>
  </r>
  <r>
    <x v="0"/>
    <s v="SOLORZA RODRIGO ALBERTO"/>
    <x v="0"/>
    <s v="01-07-01-30555481"/>
    <s v="07-005450"/>
    <x v="13"/>
    <s v="07-006809"/>
    <x v="192"/>
    <s v="Pesos (ARS)"/>
    <n v="147265.69"/>
    <n v="96413.28"/>
    <n v="4820.67"/>
    <n v="1"/>
    <x v="0"/>
    <n v="1.9E-2"/>
  </r>
  <r>
    <x v="0"/>
    <s v="SANCHEZ PAULINA BEATRIZ"/>
    <x v="0"/>
    <s v="01-07-01-30555489"/>
    <s v="07-005558"/>
    <x v="11"/>
    <s v="07-006809"/>
    <x v="192"/>
    <s v="Pesos (ARS)"/>
    <n v="65554"/>
    <n v="42917"/>
    <n v="2145.84"/>
    <n v="1"/>
    <x v="0"/>
    <n v="1.9E-2"/>
  </r>
  <r>
    <x v="0"/>
    <s v="FLORES CRESPO ROSA ANAHI"/>
    <x v="0"/>
    <s v="01-07-01-30555632"/>
    <s v="07-005450"/>
    <x v="13"/>
    <s v="07-006809"/>
    <x v="192"/>
    <s v="Pesos (ARS)"/>
    <n v="93687"/>
    <n v="69681.47"/>
    <n v="3484.07"/>
    <n v="1"/>
    <x v="0"/>
    <n v="1.9E-2"/>
  </r>
  <r>
    <x v="0"/>
    <s v="ZEID EDGARDO FABIAN"/>
    <x v="0"/>
    <s v="01-07-01-30555699"/>
    <s v="07-005539"/>
    <x v="10"/>
    <s v="07-006809"/>
    <x v="192"/>
    <s v="Pesos (ARS)"/>
    <n v="143007"/>
    <n v="104042.85"/>
    <n v="5202.1400000000003"/>
    <n v="1"/>
    <x v="0"/>
    <n v="1.9E-2"/>
  </r>
  <r>
    <x v="0"/>
    <s v="ZEID EDGARDO FABIAN"/>
    <x v="0"/>
    <s v="01-07-01-30555701"/>
    <s v="07-005539"/>
    <x v="10"/>
    <s v="07-006809"/>
    <x v="192"/>
    <s v="Pesos (ARS)"/>
    <n v="105487"/>
    <n v="76745.69"/>
    <n v="3837.28"/>
    <n v="1"/>
    <x v="0"/>
    <n v="1.9E-2"/>
  </r>
  <r>
    <x v="0"/>
    <s v="ZEID EDGARDO FABIAN"/>
    <x v="0"/>
    <s v="01-07-01-30555709"/>
    <s v="07-005539"/>
    <x v="10"/>
    <s v="07-006809"/>
    <x v="192"/>
    <s v="Pesos (ARS)"/>
    <n v="109028"/>
    <n v="79321.759999999995"/>
    <n v="3966.09"/>
    <n v="1"/>
    <x v="0"/>
    <n v="1.9E-2"/>
  </r>
  <r>
    <x v="0"/>
    <s v="AGUIRRE JORGE MARIO"/>
    <x v="0"/>
    <s v="01-07-01-30555771"/>
    <s v="07-005472"/>
    <x v="6"/>
    <s v="07-006809"/>
    <x v="192"/>
    <s v="Pesos (ARS)"/>
    <n v="356739"/>
    <n v="233553"/>
    <n v="11677.65"/>
    <n v="1"/>
    <x v="0"/>
    <n v="1.9E-2"/>
  </r>
  <r>
    <x v="0"/>
    <s v="PASO GONZALO JAVIER"/>
    <x v="0"/>
    <s v="01-07-01-30555837"/>
    <s v="07-005539"/>
    <x v="10"/>
    <s v="07-006809"/>
    <x v="192"/>
    <s v="Pesos (ARS)"/>
    <n v="43799"/>
    <n v="31679.42"/>
    <n v="1583.97"/>
    <n v="1"/>
    <x v="0"/>
    <n v="1.9E-2"/>
  </r>
  <r>
    <x v="0"/>
    <s v="PONCHON CARLOS EMILIANO"/>
    <x v="0"/>
    <s v="01-07-01-30555854"/>
    <s v="07-005539"/>
    <x v="10"/>
    <s v="07-006809"/>
    <x v="192"/>
    <s v="Pesos (ARS)"/>
    <n v="126788"/>
    <n v="94301.7"/>
    <n v="4715.09"/>
    <n v="1"/>
    <x v="0"/>
    <n v="1.9E-2"/>
  </r>
  <r>
    <x v="0"/>
    <s v="MONZON CARLOS FABIAN"/>
    <x v="0"/>
    <s v="01-07-01-30555857"/>
    <s v="07-005646"/>
    <x v="15"/>
    <s v="07-006809"/>
    <x v="192"/>
    <s v="Pesos (ARS)"/>
    <n v="78650"/>
    <n v="58497.85"/>
    <n v="2924.89"/>
    <n v="1"/>
    <x v="0"/>
    <n v="1.9E-2"/>
  </r>
  <r>
    <x v="0"/>
    <s v="SCANIA ARGENTINA SAU"/>
    <x v="0"/>
    <s v="01-07-01-30556025"/>
    <s v="07-005558"/>
    <x v="11"/>
    <s v="07-006809"/>
    <x v="192"/>
    <s v="Pesos (ARS)"/>
    <n v="21646"/>
    <n v="15094"/>
    <n v="754.69"/>
    <n v="1"/>
    <x v="0"/>
    <n v="1.9E-2"/>
  </r>
  <r>
    <x v="0"/>
    <s v="VAQUER ESTELA MARINA"/>
    <x v="0"/>
    <s v="01-07-01-30556182"/>
    <s v="07-005472"/>
    <x v="6"/>
    <s v="07-006809"/>
    <x v="192"/>
    <s v="Pesos (ARS)"/>
    <n v="24429"/>
    <n v="17034"/>
    <n v="851.7"/>
    <n v="1"/>
    <x v="0"/>
    <n v="1.9E-2"/>
  </r>
  <r>
    <x v="0"/>
    <s v="FORNES MARIA AGUSTINA"/>
    <x v="0"/>
    <s v="01-07-01-30556204"/>
    <s v="07-005450"/>
    <x v="13"/>
    <s v="07-006809"/>
    <x v="192"/>
    <s v="Pesos (ARS)"/>
    <n v="40348"/>
    <n v="30009.32"/>
    <n v="1500.47"/>
    <n v="1"/>
    <x v="0"/>
    <n v="1.9E-2"/>
  </r>
  <r>
    <x v="0"/>
    <s v="ORESTE OMAR ALEJANDRO"/>
    <x v="0"/>
    <s v="01-07-01-30556437"/>
    <s v="07-005637"/>
    <x v="5"/>
    <s v="07-006809"/>
    <x v="192"/>
    <s v="Pesos (ARS)"/>
    <n v="45565.01"/>
    <n v="33889.26"/>
    <n v="1694.47"/>
    <n v="1"/>
    <x v="0"/>
    <n v="1.9E-2"/>
  </r>
  <r>
    <x v="0"/>
    <s v="LOPEZ CARINA NOEMI"/>
    <x v="0"/>
    <s v="01-07-01-30556469"/>
    <s v="07-005558"/>
    <x v="11"/>
    <s v="07-006809"/>
    <x v="192"/>
    <s v="Pesos (ARS)"/>
    <n v="56199"/>
    <n v="41799.08"/>
    <n v="2089.9499999999998"/>
    <n v="1"/>
    <x v="0"/>
    <n v="1.9E-2"/>
  </r>
  <r>
    <x v="0"/>
    <s v="COSTA MARINHO CHARLES"/>
    <x v="0"/>
    <s v="01-07-01-30556502"/>
    <s v="07-005539"/>
    <x v="10"/>
    <s v="07-006809"/>
    <x v="192"/>
    <s v="Pesos (ARS)"/>
    <n v="123097"/>
    <n v="91555.8"/>
    <n v="4577.79"/>
    <n v="1"/>
    <x v="0"/>
    <n v="1.9E-2"/>
  </r>
  <r>
    <x v="0"/>
    <s v="PUGA WALTER NORBERTO"/>
    <x v="0"/>
    <s v="01-07-01-30556550"/>
    <s v="07-006138"/>
    <x v="12"/>
    <s v="07-006809"/>
    <x v="192"/>
    <s v="Pesos (ARS)"/>
    <n v="60769"/>
    <n v="45197.97"/>
    <n v="2259.9"/>
    <n v="1"/>
    <x v="0"/>
    <n v="1.9E-2"/>
  </r>
  <r>
    <x v="0"/>
    <s v="GARCIA PONCHON JOAQUIN"/>
    <x v="0"/>
    <s v="01-07-01-30556627"/>
    <s v="07-005539"/>
    <x v="10"/>
    <s v="07-006809"/>
    <x v="192"/>
    <s v="Pesos (ARS)"/>
    <n v="167692"/>
    <n v="123225.58"/>
    <n v="6161.27"/>
    <n v="1"/>
    <x v="0"/>
    <n v="1.9E-2"/>
  </r>
  <r>
    <x v="0"/>
    <s v="PEREZ SABATER CAROLINA RAQUEL"/>
    <x v="0"/>
    <s v="01-07-01-30556703"/>
    <s v="07-005450"/>
    <x v="13"/>
    <s v="07-006809"/>
    <x v="192"/>
    <s v="Pesos (ARS)"/>
    <n v="130016"/>
    <n v="90660"/>
    <n v="4533"/>
    <n v="1"/>
    <x v="0"/>
    <n v="1.9E-2"/>
  </r>
  <r>
    <x v="0"/>
    <s v="ALANIZ NICOLAS FABRICIO"/>
    <x v="0"/>
    <s v="01-07-01-30556711"/>
    <s v="07-005450"/>
    <x v="13"/>
    <s v="07-006809"/>
    <x v="192"/>
    <s v="Pesos (ARS)"/>
    <n v="62775"/>
    <n v="43700"/>
    <n v="2185"/>
    <n v="1"/>
    <x v="0"/>
    <n v="1.9E-2"/>
  </r>
  <r>
    <x v="0"/>
    <s v="TOBARES FLAVIO SILVANO"/>
    <x v="0"/>
    <s v="01-07-01-30556802"/>
    <s v="07-006039"/>
    <x v="3"/>
    <s v="07-006809"/>
    <x v="192"/>
    <s v="Pesos (ARS)"/>
    <n v="57801"/>
    <n v="42919.43"/>
    <n v="2145.9699999999998"/>
    <n v="1"/>
    <x v="0"/>
    <n v="1.9E-2"/>
  </r>
  <r>
    <x v="0"/>
    <s v="CARMONA CASTRO PAOLA ANA BELEN"/>
    <x v="0"/>
    <s v="01-07-01-30556838"/>
    <s v="07-005539"/>
    <x v="10"/>
    <s v="07-006809"/>
    <x v="192"/>
    <s v="Pesos (ARS)"/>
    <n v="108723"/>
    <n v="80864.3"/>
    <n v="4043.22"/>
    <n v="1"/>
    <x v="0"/>
    <n v="1.9E-2"/>
  </r>
  <r>
    <x v="0"/>
    <s v="GONZALEZ DAVID ANTONIO"/>
    <x v="0"/>
    <s v="01-07-01-30556926"/>
    <s v="07-005738"/>
    <x v="2"/>
    <s v="07-006809"/>
    <x v="192"/>
    <s v="Pesos (ARS)"/>
    <n v="63973"/>
    <n v="47580.76"/>
    <n v="2379.04"/>
    <n v="1"/>
    <x v="0"/>
    <n v="1.9E-2"/>
  </r>
  <r>
    <x v="0"/>
    <s v="ROMERO ERIKA ELIZABETH"/>
    <x v="0"/>
    <s v="01-07-01-30557073"/>
    <s v="07-005255"/>
    <x v="9"/>
    <s v="07-006809"/>
    <x v="192"/>
    <s v="Pesos (ARS)"/>
    <n v="78209"/>
    <n v="58169.51"/>
    <n v="2908.48"/>
    <n v="1"/>
    <x v="0"/>
    <n v="1.9E-2"/>
  </r>
  <r>
    <x v="0"/>
    <s v="ARIAS SANDRA VIVIANA"/>
    <x v="0"/>
    <s v="01-07-01-30557109"/>
    <s v="07-005450"/>
    <x v="13"/>
    <s v="07-006809"/>
    <x v="192"/>
    <s v="Pesos (ARS)"/>
    <n v="372204"/>
    <n v="243678"/>
    <n v="12183.89"/>
    <n v="1"/>
    <x v="0"/>
    <n v="1.9E-2"/>
  </r>
  <r>
    <x v="0"/>
    <s v="RIVERO SONIA ELIZABETH"/>
    <x v="0"/>
    <s v="01-07-01-30557653"/>
    <s v="07-006993"/>
    <x v="7"/>
    <s v="07-006809"/>
    <x v="192"/>
    <s v="Pesos (ARS)"/>
    <n v="30237"/>
    <n v="21084"/>
    <n v="1054.2"/>
    <n v="1"/>
    <x v="0"/>
    <n v="1.9E-2"/>
  </r>
  <r>
    <x v="0"/>
    <s v="SAEZ JORGE DAVID"/>
    <x v="0"/>
    <s v="01-07-01-30557740"/>
    <s v="07-005472"/>
    <x v="6"/>
    <s v="07-006809"/>
    <x v="192"/>
    <s v="Pesos (ARS)"/>
    <n v="112116"/>
    <n v="83388.070000000007"/>
    <n v="4169.3999999999996"/>
    <n v="1"/>
    <x v="0"/>
    <n v="1.9E-2"/>
  </r>
  <r>
    <x v="0"/>
    <s v="VARGAS JUAN CARLOS"/>
    <x v="0"/>
    <s v="01-07-01-30557944"/>
    <s v="07-005255"/>
    <x v="9"/>
    <s v="07-006809"/>
    <x v="192"/>
    <s v="Pesos (ARS)"/>
    <n v="123093"/>
    <n v="91552.39"/>
    <n v="4577.62"/>
    <n v="1"/>
    <x v="0"/>
    <n v="1.9E-2"/>
  </r>
  <r>
    <x v="0"/>
    <s v="SANCHEZ CARLOS DANIEL"/>
    <x v="0"/>
    <s v="01-07-01-30558230"/>
    <s v="07-006925"/>
    <x v="29"/>
    <s v="07-006809"/>
    <x v="192"/>
    <s v="Pesos (ARS)"/>
    <n v="78729"/>
    <n v="58840.42"/>
    <n v="2942.02"/>
    <n v="1"/>
    <x v="0"/>
    <n v="1.9E-2"/>
  </r>
  <r>
    <x v="0"/>
    <s v="CARRILLO RAMIRO NICOLAS"/>
    <x v="0"/>
    <s v="01-07-01-30558640"/>
    <s v="07-007024"/>
    <x v="14"/>
    <s v="07-006809"/>
    <x v="192"/>
    <s v="Pesos (ARS)"/>
    <n v="194388"/>
    <n v="144579.48000000001"/>
    <n v="7228.98"/>
    <n v="1"/>
    <x v="0"/>
    <n v="1.9E-2"/>
  </r>
  <r>
    <x v="0"/>
    <s v="ACOSTA IVAN FEDERICO"/>
    <x v="3"/>
    <s v="01-07-02-30004444"/>
    <s v="07-005450"/>
    <x v="13"/>
    <s v="07-006809"/>
    <x v="192"/>
    <s v="Pesos (ARS)"/>
    <n v="20976"/>
    <n v="10922"/>
    <n v="436.88"/>
    <n v="1"/>
    <x v="0"/>
    <n v="1.9E-2"/>
  </r>
  <r>
    <x v="0"/>
    <s v="ESTRUCTURAS OESTE SA"/>
    <x v="3"/>
    <s v="01-07-02-30004478"/>
    <s v="07-005539"/>
    <x v="10"/>
    <s v="07-006809"/>
    <x v="192"/>
    <s v="Pesos (ARS)"/>
    <n v="7744"/>
    <n v="3947"/>
    <n v="157.88"/>
    <n v="1"/>
    <x v="0"/>
    <n v="1.9E-2"/>
  </r>
  <r>
    <x v="0"/>
    <s v="CARTAGENA - RUIZ S.R.L."/>
    <x v="3"/>
    <s v="01-07-02-30004519"/>
    <s v="07-005539"/>
    <x v="10"/>
    <s v="07-006809"/>
    <x v="192"/>
    <s v="Pesos (ARS)"/>
    <n v="2803"/>
    <n v="1426"/>
    <n v="57.04"/>
    <n v="1"/>
    <x v="0"/>
    <n v="1.9E-2"/>
  </r>
  <r>
    <x v="0"/>
    <s v="CHIAPINOTTO LAURA ADELINA"/>
    <x v="3"/>
    <s v="01-07-02-30004542"/>
    <s v="07-005450"/>
    <x v="13"/>
    <s v="07-006809"/>
    <x v="192"/>
    <s v="Pesos (ARS)"/>
    <n v="2620"/>
    <n v="1364"/>
    <n v="54.56"/>
    <n v="1"/>
    <x v="0"/>
    <n v="1.9E-2"/>
  </r>
  <r>
    <x v="0"/>
    <s v="CHIAPINOTTO LAURA ADELINA"/>
    <x v="3"/>
    <s v="01-07-02-30004544"/>
    <s v="07-005450"/>
    <x v="13"/>
    <s v="07-006809"/>
    <x v="192"/>
    <s v="Pesos (ARS)"/>
    <n v="3732"/>
    <n v="1943"/>
    <n v="77.72"/>
    <n v="1"/>
    <x v="0"/>
    <n v="1.9E-2"/>
  </r>
  <r>
    <x v="0"/>
    <s v="ESTRUCTURAS OESTE SA"/>
    <x v="3"/>
    <s v="01-07-02-30005033"/>
    <s v="07-005539"/>
    <x v="10"/>
    <s v="07-006809"/>
    <x v="192"/>
    <s v="Pesos (ARS)"/>
    <n v="892.28"/>
    <n v="454"/>
    <n v="18.16"/>
    <n v="1"/>
    <x v="0"/>
    <n v="1.9E-2"/>
  </r>
  <r>
    <x v="0"/>
    <s v="SANFILIPPO SUSANA MARIA"/>
    <x v="3"/>
    <s v="01-07-02-30005156"/>
    <s v="07-006903"/>
    <x v="17"/>
    <s v="07-006809"/>
    <x v="192"/>
    <s v="Pesos (ARS)"/>
    <n v="10827"/>
    <n v="5636"/>
    <n v="225.44"/>
    <n v="1"/>
    <x v="0"/>
    <n v="1.9E-2"/>
  </r>
  <r>
    <x v="0"/>
    <s v="DERRIGO GERMAN NICOLAS"/>
    <x v="3"/>
    <s v="01-07-02-30005185"/>
    <s v="07-006890"/>
    <x v="27"/>
    <s v="07-006809"/>
    <x v="192"/>
    <s v="Pesos (ARS)"/>
    <n v="5951"/>
    <n v="3104"/>
    <n v="124.16"/>
    <n v="1"/>
    <x v="0"/>
    <n v="1.9E-2"/>
  </r>
  <r>
    <x v="0"/>
    <s v="PULENTA GABRIELA ELENA"/>
    <x v="3"/>
    <s v="01-07-02-30005204"/>
    <s v="07-006890"/>
    <x v="27"/>
    <s v="07-006809"/>
    <x v="192"/>
    <s v="Pesos (ARS)"/>
    <n v="9154"/>
    <n v="4774"/>
    <n v="190.96"/>
    <n v="1"/>
    <x v="0"/>
    <n v="1.9E-2"/>
  </r>
  <r>
    <x v="0"/>
    <s v="PIASTRELINI JORGE ANTONIO"/>
    <x v="3"/>
    <s v="01-07-02-30005280"/>
    <s v="07-005646"/>
    <x v="15"/>
    <s v="07-006809"/>
    <x v="192"/>
    <s v="Pesos (ARS)"/>
    <n v="9183"/>
    <n v="4682"/>
    <n v="187.28"/>
    <n v="1"/>
    <x v="0"/>
    <n v="1.9E-2"/>
  </r>
  <r>
    <x v="0"/>
    <s v="ALI NORA GRACIELA"/>
    <x v="3"/>
    <s v="01-07-02-30005363"/>
    <s v="07-005450"/>
    <x v="13"/>
    <s v="07-006809"/>
    <x v="192"/>
    <s v="Pesos (ARS)"/>
    <n v="6095"/>
    <n v="3179"/>
    <n v="127.16"/>
    <n v="1"/>
    <x v="0"/>
    <n v="1.9E-2"/>
  </r>
  <r>
    <x v="0"/>
    <s v="ALI NORA GRACIELA"/>
    <x v="3"/>
    <s v="01-07-02-30005365"/>
    <s v="07-005450"/>
    <x v="13"/>
    <s v="07-006809"/>
    <x v="192"/>
    <s v="Pesos (ARS)"/>
    <n v="6095"/>
    <n v="3179"/>
    <n v="127.16"/>
    <n v="1"/>
    <x v="0"/>
    <n v="1.9E-2"/>
  </r>
  <r>
    <x v="0"/>
    <s v="ESTRUCTURAS OESTE SA"/>
    <x v="3"/>
    <s v="01-07-02-30005609"/>
    <s v="07-005539"/>
    <x v="10"/>
    <s v="07-006809"/>
    <x v="192"/>
    <s v="Pesos (ARS)"/>
    <n v="10315"/>
    <n v="5889"/>
    <n v="235.56"/>
    <n v="1"/>
    <x v="0"/>
    <n v="1.9E-2"/>
  </r>
  <r>
    <x v="0"/>
    <s v="ESTRUCTURAS OESTE SA"/>
    <x v="3"/>
    <s v="01-07-02-30005610"/>
    <s v="07-005539"/>
    <x v="10"/>
    <s v="07-006809"/>
    <x v="192"/>
    <s v="Pesos (ARS)"/>
    <n v="5158"/>
    <n v="2945"/>
    <n v="117.8"/>
    <n v="1"/>
    <x v="0"/>
    <n v="1.9E-2"/>
  </r>
  <r>
    <x v="0"/>
    <s v="SICCATTO EDGARDO FABIAN"/>
    <x v="3"/>
    <s v="01-07-02-30005682"/>
    <s v="07-005738"/>
    <x v="2"/>
    <s v="07-006809"/>
    <x v="192"/>
    <s v="Pesos (ARS)"/>
    <n v="6067"/>
    <n v="3543"/>
    <n v="141.72"/>
    <n v="1"/>
    <x v="0"/>
    <n v="1.9E-2"/>
  </r>
  <r>
    <x v="0"/>
    <s v="NAVARRO MARIANA BEATRIZ"/>
    <x v="7"/>
    <s v="01-07-06-30029285"/>
    <s v="07-005450"/>
    <x v="13"/>
    <s v="07-006809"/>
    <x v="192"/>
    <s v="Pesos (ARS)"/>
    <n v="7241"/>
    <n v="4495.95"/>
    <n v="224.8"/>
    <n v="1"/>
    <x v="0"/>
    <n v="1.9E-2"/>
  </r>
  <r>
    <x v="0"/>
    <s v="JANOUSEK LEONARDO CRISTIAN"/>
    <x v="7"/>
    <s v="01-07-06-30030303"/>
    <s v="07-006138"/>
    <x v="12"/>
    <s v="07-006809"/>
    <x v="192"/>
    <s v="Pesos (ARS)"/>
    <n v="4733"/>
    <n v="2944"/>
    <n v="147.19999999999999"/>
    <n v="1"/>
    <x v="0"/>
    <n v="1.9E-2"/>
  </r>
  <r>
    <x v="0"/>
    <s v="GONZALEZ JORGE GUSTAVO"/>
    <x v="7"/>
    <s v="01-07-06-30030315"/>
    <s v="07-006039"/>
    <x v="3"/>
    <s v="07-006809"/>
    <x v="192"/>
    <s v="Pesos (ARS)"/>
    <n v="71282"/>
    <n v="44344"/>
    <n v="2217.1999999999998"/>
    <n v="1"/>
    <x v="0"/>
    <n v="1.9E-2"/>
  </r>
  <r>
    <x v="0"/>
    <s v="SHARP DISTRIBUIDORA SAS"/>
    <x v="7"/>
    <s v="01-07-06-30030483"/>
    <s v="07-005978"/>
    <x v="4"/>
    <s v="07-006809"/>
    <x v="192"/>
    <s v="Pesos (ARS)"/>
    <n v="50825"/>
    <n v="30913"/>
    <n v="1545.65"/>
    <n v="1"/>
    <x v="0"/>
    <n v="1.9E-2"/>
  </r>
  <r>
    <x v="0"/>
    <s v="GOICOECHEA NICOLAS GABRIEL"/>
    <x v="7"/>
    <s v="01-07-06-30031852"/>
    <s v="07-005450"/>
    <x v="13"/>
    <s v="07-006809"/>
    <x v="192"/>
    <s v="Pesos (ARS)"/>
    <n v="9778"/>
    <n v="6455"/>
    <n v="322.75"/>
    <n v="1"/>
    <x v="0"/>
    <n v="1.9E-2"/>
  </r>
  <r>
    <x v="0"/>
    <s v="CURZEL VICTORIA MARIA"/>
    <x v="7"/>
    <s v="01-07-06-30032315"/>
    <s v="07-005637"/>
    <x v="5"/>
    <s v="07-006809"/>
    <x v="192"/>
    <s v="Pesos (ARS)"/>
    <n v="6812"/>
    <n v="4789"/>
    <n v="239.44"/>
    <n v="1"/>
    <x v="0"/>
    <n v="1.9E-2"/>
  </r>
  <r>
    <x v="0"/>
    <s v="CASCARDI LEONARDO JAVIER"/>
    <x v="7"/>
    <s v="01-07-06-30032421"/>
    <s v="07-007176"/>
    <x v="28"/>
    <s v="07-006809"/>
    <x v="192"/>
    <s v="Pesos (ARS)"/>
    <n v="26647"/>
    <n v="15574"/>
    <n v="778.7"/>
    <n v="1"/>
    <x v="0"/>
    <n v="1.9E-2"/>
  </r>
  <r>
    <x v="0"/>
    <s v="LUCATO LUCILA MARIELA"/>
    <x v="7"/>
    <s v="01-07-06-30032485"/>
    <s v="07-007176"/>
    <x v="28"/>
    <s v="07-006809"/>
    <x v="192"/>
    <s v="Pesos (ARS)"/>
    <n v="11992"/>
    <n v="7009"/>
    <n v="350.44"/>
    <n v="1"/>
    <x v="0"/>
    <n v="1.9E-2"/>
  </r>
  <r>
    <x v="0"/>
    <s v="PIASTRELINI JORGE ANTONIO"/>
    <x v="1"/>
    <s v="01-07-07-30085116"/>
    <s v="07-005646"/>
    <x v="15"/>
    <s v="07-006809"/>
    <x v="192"/>
    <s v="Pesos (ARS)"/>
    <n v="239855"/>
    <n v="145776.22"/>
    <n v="7288.86"/>
    <n v="1"/>
    <x v="0"/>
    <n v="1.9E-2"/>
  </r>
  <r>
    <x v="0"/>
    <s v="SIMONDI SEBASTIAN RICARDO"/>
    <x v="1"/>
    <s v="01-07-07-30089858"/>
    <s v="07-005738"/>
    <x v="2"/>
    <s v="07-006809"/>
    <x v="192"/>
    <s v="Pesos (ARS)"/>
    <n v="51923.79"/>
    <n v="32277"/>
    <n v="1613.85"/>
    <n v="1"/>
    <x v="0"/>
    <n v="1.9E-2"/>
  </r>
  <r>
    <x v="0"/>
    <s v="AGÜERO NATALIA ROCIO"/>
    <x v="4"/>
    <s v="01-07-07-30090267"/>
    <s v="07-006903"/>
    <x v="17"/>
    <s v="07-006809"/>
    <x v="192"/>
    <s v="Pesos (ARS)"/>
    <n v="58657.14"/>
    <n v="39977.25"/>
    <n v="1998.87"/>
    <n v="1"/>
    <x v="0"/>
    <n v="1.9E-2"/>
  </r>
  <r>
    <x v="0"/>
    <s v="DIAZ JANOUSEK GIMENA CELESTE"/>
    <x v="4"/>
    <s v="01-07-07-30090515"/>
    <s v="07-006138"/>
    <x v="12"/>
    <s v="07-006809"/>
    <x v="192"/>
    <s v="Pesos (ARS)"/>
    <n v="33593"/>
    <n v="20882"/>
    <n v="1044.0899999999999"/>
    <n v="1"/>
    <x v="0"/>
    <n v="1.9E-2"/>
  </r>
  <r>
    <x v="0"/>
    <s v="CANAL MARIA FERNANDA"/>
    <x v="4"/>
    <s v="01-07-07-30090553"/>
    <s v="07-005738"/>
    <x v="2"/>
    <s v="07-006809"/>
    <x v="192"/>
    <s v="Pesos (ARS)"/>
    <n v="21278.69"/>
    <n v="14502.98"/>
    <n v="725.17"/>
    <n v="1"/>
    <x v="0"/>
    <n v="1.9E-2"/>
  </r>
  <r>
    <x v="0"/>
    <s v="NARANJO MARIA VERONICA"/>
    <x v="1"/>
    <s v="01-07-07-30090560"/>
    <s v="07-006138"/>
    <x v="12"/>
    <s v="07-006809"/>
    <x v="192"/>
    <s v="Pesos (ARS)"/>
    <n v="27894"/>
    <n v="19010.29"/>
    <n v="950.53"/>
    <n v="1"/>
    <x v="0"/>
    <n v="1.9E-2"/>
  </r>
  <r>
    <x v="0"/>
    <s v="RECABARREN MAURICIO JAVIER"/>
    <x v="1"/>
    <s v="01-07-07-30090811"/>
    <s v="07-005738"/>
    <x v="2"/>
    <s v="07-006809"/>
    <x v="192"/>
    <s v="Pesos (ARS)"/>
    <n v="39780"/>
    <n v="27111.200000000001"/>
    <n v="1355.56"/>
    <n v="1"/>
    <x v="0"/>
    <n v="1.9E-2"/>
  </r>
  <r>
    <x v="0"/>
    <s v="PEREZ SABATER CAROLINA RAQUEL"/>
    <x v="6"/>
    <s v="01-07-07-30091031"/>
    <s v="07-005450"/>
    <x v="13"/>
    <s v="07-006809"/>
    <x v="192"/>
    <s v="Pesos (ARS)"/>
    <n v="9357"/>
    <n v="6377.89"/>
    <n v="318.91000000000003"/>
    <n v="1"/>
    <x v="0"/>
    <n v="1.9E-2"/>
  </r>
  <r>
    <x v="0"/>
    <s v="CORREA ALFREDO ALEJANDRO"/>
    <x v="1"/>
    <s v="01-07-07-30091053"/>
    <s v="07-006138"/>
    <x v="12"/>
    <s v="07-006809"/>
    <x v="192"/>
    <s v="Pesos (ARS)"/>
    <n v="33777"/>
    <n v="23020.87"/>
    <n v="1151.06"/>
    <n v="1"/>
    <x v="0"/>
    <n v="1.9E-2"/>
  </r>
  <r>
    <x v="0"/>
    <s v="CORIA CARLOS ARIEL"/>
    <x v="1"/>
    <s v="01-07-07-30091092"/>
    <s v="07-006139"/>
    <x v="1"/>
    <s v="07-006809"/>
    <x v="192"/>
    <s v="Pesos (ARS)"/>
    <n v="13796"/>
    <n v="9402.98"/>
    <n v="470.15"/>
    <n v="1"/>
    <x v="0"/>
    <n v="1.9E-2"/>
  </r>
  <r>
    <x v="0"/>
    <s v="ZEID PETKOVIC LEONARDO"/>
    <x v="1"/>
    <s v="01-07-07-30091099"/>
    <s v="07-006139"/>
    <x v="1"/>
    <s v="07-006809"/>
    <x v="192"/>
    <s v="Pesos (ARS)"/>
    <n v="13796"/>
    <n v="9402.98"/>
    <n v="470.15"/>
    <n v="1"/>
    <x v="0"/>
    <n v="1.9E-2"/>
  </r>
  <r>
    <x v="0"/>
    <s v="VIEYRA GONZALO ANDRES"/>
    <x v="1"/>
    <s v="01-07-07-30091106"/>
    <s v="07-006139"/>
    <x v="1"/>
    <s v="07-006809"/>
    <x v="192"/>
    <s v="Pesos (ARS)"/>
    <n v="13796"/>
    <n v="9402.98"/>
    <n v="470.15"/>
    <n v="1"/>
    <x v="0"/>
    <n v="1.9E-2"/>
  </r>
  <r>
    <x v="0"/>
    <s v="HERNANDEZ MARTA ELENA"/>
    <x v="1"/>
    <s v="01-07-07-30091238"/>
    <s v="07-005738"/>
    <x v="2"/>
    <s v="07-006809"/>
    <x v="192"/>
    <s v="Pesos (ARS)"/>
    <n v="38044"/>
    <n v="23649"/>
    <n v="1182.45"/>
    <n v="1"/>
    <x v="0"/>
    <n v="1.9E-2"/>
  </r>
  <r>
    <x v="0"/>
    <s v="LUNA MERCAU DIEGO IGNACIO"/>
    <x v="4"/>
    <s v="01-07-07-30091260"/>
    <s v="07-006138"/>
    <x v="12"/>
    <s v="07-006809"/>
    <x v="192"/>
    <s v="Pesos (ARS)"/>
    <n v="120498"/>
    <n v="80304.070000000007"/>
    <n v="4015.23"/>
    <n v="1"/>
    <x v="0"/>
    <n v="1.9E-2"/>
  </r>
  <r>
    <x v="0"/>
    <s v="LOYOLA JULIETA ALDANA"/>
    <x v="1"/>
    <s v="01-07-07-30091338"/>
    <s v="07-006138"/>
    <x v="12"/>
    <s v="07-006809"/>
    <x v="192"/>
    <s v="Pesos (ARS)"/>
    <n v="16578"/>
    <n v="11298.27"/>
    <n v="564.92999999999995"/>
    <n v="1"/>
    <x v="0"/>
    <n v="1.9E-2"/>
  </r>
  <r>
    <x v="0"/>
    <s v="MONTI ANTONIO HECTOR"/>
    <x v="1"/>
    <s v="01-07-07-30091382"/>
    <s v="07-005947"/>
    <x v="19"/>
    <s v="07-006809"/>
    <x v="192"/>
    <s v="Pesos (ARS)"/>
    <n v="25157"/>
    <n v="17145.29"/>
    <n v="857.28"/>
    <n v="1"/>
    <x v="0"/>
    <n v="1.9E-2"/>
  </r>
  <r>
    <x v="0"/>
    <s v="FARRUGGIA ESTER ALICIA"/>
    <x v="1"/>
    <s v="01-07-07-30091610"/>
    <s v="07-005738"/>
    <x v="2"/>
    <s v="07-006809"/>
    <x v="192"/>
    <s v="Pesos (ARS)"/>
    <n v="40340"/>
    <n v="27492.959999999999"/>
    <n v="1374.65"/>
    <n v="1"/>
    <x v="0"/>
    <n v="1.9E-2"/>
  </r>
  <r>
    <x v="0"/>
    <s v="TRABAJADORES GASTRONOMICOS ASOCIADOS T.G.A. COOPERATIVA DE TRABAJO LIMITADA"/>
    <x v="4"/>
    <s v="01-07-07-30091646"/>
    <s v="07-006025"/>
    <x v="0"/>
    <s v="07-006809"/>
    <x v="192"/>
    <s v="Pesos (ARS)"/>
    <n v="114546"/>
    <n v="69617"/>
    <n v="3480.85"/>
    <n v="1"/>
    <x v="0"/>
    <n v="1.9E-2"/>
  </r>
  <r>
    <x v="0"/>
    <s v="NAJURIETA HUMBERTO LUIS"/>
    <x v="1"/>
    <s v="01-07-07-30091663"/>
    <s v="07-006890"/>
    <x v="27"/>
    <s v="07-006809"/>
    <x v="192"/>
    <s v="Pesos (ARS)"/>
    <n v="19322"/>
    <n v="13169.55"/>
    <n v="658.48"/>
    <n v="1"/>
    <x v="0"/>
    <n v="1.9E-2"/>
  </r>
  <r>
    <x v="0"/>
    <s v="VELEZ WALTER CESAR"/>
    <x v="1"/>
    <s v="01-07-07-30091668"/>
    <s v="07-006138"/>
    <x v="12"/>
    <s v="07-006809"/>
    <x v="192"/>
    <s v="Pesos (ARS)"/>
    <n v="61026"/>
    <n v="41591.35"/>
    <n v="2079.5700000000002"/>
    <n v="1"/>
    <x v="0"/>
    <n v="1.9E-2"/>
  </r>
  <r>
    <x v="0"/>
    <s v="SOSA MORENO GASTON ALEJANDRO"/>
    <x v="1"/>
    <s v="01-07-07-30091745"/>
    <s v="07-005978"/>
    <x v="4"/>
    <s v="07-006809"/>
    <x v="192"/>
    <s v="Pesos (ARS)"/>
    <n v="39996"/>
    <n v="27259.25"/>
    <n v="1362.98"/>
    <n v="1"/>
    <x v="0"/>
    <n v="1.9E-2"/>
  </r>
  <r>
    <x v="0"/>
    <s v="VALENTI JAQUELINA IVANA"/>
    <x v="1"/>
    <s v="01-07-07-30091789"/>
    <s v="07-005738"/>
    <x v="2"/>
    <s v="07-006809"/>
    <x v="192"/>
    <s v="Pesos (ARS)"/>
    <n v="22939"/>
    <n v="15634.26"/>
    <n v="781.73"/>
    <n v="1"/>
    <x v="0"/>
    <n v="1.9E-2"/>
  </r>
  <r>
    <x v="0"/>
    <s v="FREDES MARIANO JAVIER"/>
    <x v="1"/>
    <s v="01-07-07-30091799"/>
    <s v="07-005739"/>
    <x v="8"/>
    <s v="07-006809"/>
    <x v="192"/>
    <s v="Pesos (ARS)"/>
    <n v="18264"/>
    <n v="12413.99"/>
    <n v="620.70000000000005"/>
    <n v="1"/>
    <x v="0"/>
    <n v="1.9E-2"/>
  </r>
  <r>
    <x v="0"/>
    <s v="TULA ALEJANDRA ARACELI"/>
    <x v="1"/>
    <s v="01-07-07-30092019"/>
    <s v="07-006039"/>
    <x v="3"/>
    <s v="07-006809"/>
    <x v="192"/>
    <s v="Pesos (ARS)"/>
    <n v="9867"/>
    <n v="6724.62"/>
    <n v="336.25"/>
    <n v="1"/>
    <x v="0"/>
    <n v="1.9E-2"/>
  </r>
  <r>
    <x v="0"/>
    <s v="AGUILERA CARINA RAQUEL"/>
    <x v="1"/>
    <s v="01-07-07-30092183"/>
    <s v="07-006039"/>
    <x v="3"/>
    <s v="07-006809"/>
    <x v="192"/>
    <s v="Pesos (ARS)"/>
    <n v="11613"/>
    <n v="7954.5"/>
    <n v="397.73"/>
    <n v="1"/>
    <x v="0"/>
    <n v="1.9E-2"/>
  </r>
  <r>
    <x v="0"/>
    <s v="TURI SAS"/>
    <x v="4"/>
    <s v="01-07-07-30092224"/>
    <s v="07-005450"/>
    <x v="13"/>
    <s v="07-006809"/>
    <x v="192"/>
    <s v="Pesos (ARS)"/>
    <n v="21375"/>
    <n v="14244.79"/>
    <n v="712.25"/>
    <n v="1"/>
    <x v="0"/>
    <n v="1.9E-2"/>
  </r>
  <r>
    <x v="0"/>
    <s v="GONZALEZ ALBERTO IVAN"/>
    <x v="1"/>
    <s v="01-07-07-30092234"/>
    <s v="07-005558"/>
    <x v="11"/>
    <s v="07-006809"/>
    <x v="192"/>
    <s v="Pesos (ARS)"/>
    <n v="26784"/>
    <n v="18254.009999999998"/>
    <n v="912.72"/>
    <n v="1"/>
    <x v="0"/>
    <n v="1.9E-2"/>
  </r>
  <r>
    <x v="0"/>
    <s v="PERON RICARDO JOSE"/>
    <x v="1"/>
    <s v="01-07-07-30092283"/>
    <s v="07-005646"/>
    <x v="15"/>
    <s v="07-006809"/>
    <x v="192"/>
    <s v="Pesos (ARS)"/>
    <n v="48535"/>
    <n v="33078.47"/>
    <n v="1653.94"/>
    <n v="1"/>
    <x v="0"/>
    <n v="1.9E-2"/>
  </r>
  <r>
    <x v="0"/>
    <s v="RUBIA OLGA GRACIELA"/>
    <x v="1"/>
    <s v="01-07-07-30092327"/>
    <s v="07-006138"/>
    <x v="12"/>
    <s v="07-006809"/>
    <x v="192"/>
    <s v="Pesos (ARS)"/>
    <n v="53367"/>
    <n v="36371.599999999999"/>
    <n v="1818.58"/>
    <n v="1"/>
    <x v="0"/>
    <n v="1.9E-2"/>
  </r>
  <r>
    <x v="0"/>
    <s v="TRUJILLO SUSANA ALICIA"/>
    <x v="1"/>
    <s v="01-07-07-30092396"/>
    <s v="07-005558"/>
    <x v="11"/>
    <s v="07-006809"/>
    <x v="192"/>
    <s v="Pesos (ARS)"/>
    <n v="27340"/>
    <n v="18633.05"/>
    <n v="931.67"/>
    <n v="1"/>
    <x v="0"/>
    <n v="1.9E-2"/>
  </r>
  <r>
    <x v="0"/>
    <s v="DE LA RETA MARIA CRUZ"/>
    <x v="1"/>
    <s v="01-07-07-30092397"/>
    <s v="07-005637"/>
    <x v="5"/>
    <s v="07-006809"/>
    <x v="192"/>
    <s v="Pesos (ARS)"/>
    <n v="41216"/>
    <n v="28090.53"/>
    <n v="1404.53"/>
    <n v="1"/>
    <x v="0"/>
    <n v="1.9E-2"/>
  </r>
  <r>
    <x v="0"/>
    <s v="TORO JORGE DANIEL"/>
    <x v="1"/>
    <s v="01-07-07-30092593"/>
    <s v="07-005738"/>
    <x v="2"/>
    <s v="07-006809"/>
    <x v="192"/>
    <s v="Pesos (ARS)"/>
    <n v="98828"/>
    <n v="67354.06"/>
    <n v="3367.71"/>
    <n v="1"/>
    <x v="0"/>
    <n v="1.9E-2"/>
  </r>
  <r>
    <x v="0"/>
    <s v="ROMERO MARIO CESAR"/>
    <x v="1"/>
    <s v="01-07-07-30092625"/>
    <s v="07-006138"/>
    <x v="12"/>
    <s v="07-006809"/>
    <x v="192"/>
    <s v="Pesos (ARS)"/>
    <n v="16810"/>
    <n v="11810.3"/>
    <n v="590.52"/>
    <n v="1"/>
    <x v="0"/>
    <n v="1.9E-2"/>
  </r>
  <r>
    <x v="0"/>
    <s v="GUZMAN MAURICIO ANTONIO"/>
    <x v="1"/>
    <s v="01-07-07-30092993"/>
    <s v="07-005450"/>
    <x v="13"/>
    <s v="07-006809"/>
    <x v="192"/>
    <s v="Pesos (ARS)"/>
    <n v="18127"/>
    <n v="12349.03"/>
    <n v="617.47"/>
    <n v="1"/>
    <x v="0"/>
    <n v="1.9E-2"/>
  </r>
  <r>
    <x v="0"/>
    <s v="CHOSOVI S.A."/>
    <x v="4"/>
    <s v="01-07-07-30093129"/>
    <s v="07-005637"/>
    <x v="5"/>
    <s v="07-006809"/>
    <x v="192"/>
    <s v="Pesos (ARS)"/>
    <n v="233599.03"/>
    <n v="155621.87"/>
    <n v="7781.13"/>
    <n v="1"/>
    <x v="0"/>
    <n v="1.9E-2"/>
  </r>
  <r>
    <x v="0"/>
    <s v="LEON PEREZ MAIKEL ADRIAN"/>
    <x v="1"/>
    <s v="01-07-07-30093138"/>
    <s v="07-005450"/>
    <x v="13"/>
    <s v="07-006809"/>
    <x v="192"/>
    <s v="Pesos (ARS)"/>
    <n v="7189"/>
    <n v="4898.32"/>
    <n v="244.94"/>
    <n v="1"/>
    <x v="0"/>
    <n v="1.9E-2"/>
  </r>
  <r>
    <x v="0"/>
    <s v="PONCE DE LEON MARIA BELEN"/>
    <x v="1"/>
    <s v="01-07-07-30093217"/>
    <s v="07-005978"/>
    <x v="4"/>
    <s v="07-006809"/>
    <x v="192"/>
    <s v="Pesos (ARS)"/>
    <n v="86423"/>
    <n v="58879.1"/>
    <n v="2943.98"/>
    <n v="1"/>
    <x v="0"/>
    <n v="1.9E-2"/>
  </r>
  <r>
    <x v="0"/>
    <s v="GONZALEZ MASANES PABLO GONZALO"/>
    <x v="1"/>
    <s v="01-07-07-30093331"/>
    <s v="07-005558"/>
    <x v="11"/>
    <s v="07-006809"/>
    <x v="192"/>
    <s v="Pesos (ARS)"/>
    <n v="88668"/>
    <n v="60408.09"/>
    <n v="3020.41"/>
    <n v="1"/>
    <x v="0"/>
    <n v="1.9E-2"/>
  </r>
  <r>
    <x v="0"/>
    <s v="LADSTATTER ERIK MATIAS"/>
    <x v="1"/>
    <s v="01-07-07-30093340"/>
    <s v="07-005450"/>
    <x v="13"/>
    <s v="07-006809"/>
    <x v="192"/>
    <s v="Pesos (ARS)"/>
    <n v="45525"/>
    <n v="31015.77"/>
    <n v="1550.8"/>
    <n v="1"/>
    <x v="0"/>
    <n v="1.9E-2"/>
  </r>
  <r>
    <x v="0"/>
    <s v="GIANELLA ANDREA LAURA"/>
    <x v="4"/>
    <s v="01-07-07-30093487"/>
    <s v="07-006138"/>
    <x v="12"/>
    <s v="07-006809"/>
    <x v="192"/>
    <s v="Pesos (ARS)"/>
    <n v="35805"/>
    <n v="24393"/>
    <n v="1219.6400000000001"/>
    <n v="1"/>
    <x v="0"/>
    <n v="1.9E-2"/>
  </r>
  <r>
    <x v="0"/>
    <s v="GONZALES MASANES NICOLAS EDUARDO"/>
    <x v="1"/>
    <s v="01-07-07-30093489"/>
    <s v="07-005558"/>
    <x v="11"/>
    <s v="07-006809"/>
    <x v="192"/>
    <s v="Pesos (ARS)"/>
    <n v="109833"/>
    <n v="74826.460000000006"/>
    <n v="3741.34"/>
    <n v="1"/>
    <x v="0"/>
    <n v="1.9E-2"/>
  </r>
  <r>
    <x v="0"/>
    <s v="NEME AGUSTIN SALIM"/>
    <x v="1"/>
    <s v="01-07-07-30093536"/>
    <s v="07-005450"/>
    <x v="13"/>
    <s v="07-006809"/>
    <x v="192"/>
    <s v="Pesos (ARS)"/>
    <n v="17937"/>
    <n v="12220"/>
    <n v="611"/>
    <n v="1"/>
    <x v="0"/>
    <n v="1.9E-2"/>
  </r>
  <r>
    <x v="0"/>
    <s v="CAPPA LEANDRO MARTIN"/>
    <x v="1"/>
    <s v="01-07-07-30093555"/>
    <s v="07-006138"/>
    <x v="12"/>
    <s v="07-006809"/>
    <x v="192"/>
    <s v="Pesos (ARS)"/>
    <n v="10223"/>
    <n v="6965"/>
    <n v="348.25"/>
    <n v="1"/>
    <x v="0"/>
    <n v="1.9E-2"/>
  </r>
  <r>
    <x v="0"/>
    <s v="GUILLEN SEBASTIAN DARIO"/>
    <x v="1"/>
    <s v="01-07-07-30093577"/>
    <s v="07-006025"/>
    <x v="0"/>
    <s v="07-006809"/>
    <x v="192"/>
    <s v="Pesos (ARS)"/>
    <n v="47146"/>
    <n v="32119"/>
    <n v="1605.95"/>
    <n v="1"/>
    <x v="0"/>
    <n v="1.9E-2"/>
  </r>
  <r>
    <x v="0"/>
    <s v="KOLLER TOMAS"/>
    <x v="1"/>
    <s v="01-07-07-30093601"/>
    <s v="07-006138"/>
    <x v="12"/>
    <s v="07-006809"/>
    <x v="192"/>
    <s v="Pesos (ARS)"/>
    <n v="6272"/>
    <n v="4137"/>
    <n v="206.85"/>
    <n v="1"/>
    <x v="0"/>
    <n v="1.9E-2"/>
  </r>
  <r>
    <x v="0"/>
    <s v="MANRRIQUE PABLO OMAR"/>
    <x v="1"/>
    <s v="01-07-07-30093739"/>
    <s v="07-005450"/>
    <x v="13"/>
    <s v="07-006809"/>
    <x v="192"/>
    <s v="Pesos (ARS)"/>
    <n v="45650"/>
    <n v="31100"/>
    <n v="1554.99"/>
    <n v="1"/>
    <x v="0"/>
    <n v="1.9E-2"/>
  </r>
  <r>
    <x v="0"/>
    <s v="ESPINILLO PABLO IVAN"/>
    <x v="1"/>
    <s v="01-07-07-30093860"/>
    <s v="07-006009"/>
    <x v="20"/>
    <s v="07-006809"/>
    <x v="192"/>
    <s v="Pesos (ARS)"/>
    <n v="8295"/>
    <n v="5827"/>
    <n v="291.33999999999997"/>
    <n v="1"/>
    <x v="0"/>
    <n v="1.9E-2"/>
  </r>
  <r>
    <x v="0"/>
    <s v="CORONEL MOYA Y ASOCIADOS SOCIEDAD DE PRODUCTORES ASESORES DE SEGUROS SA"/>
    <x v="4"/>
    <s v="01-07-07-30093971"/>
    <s v="07-005450"/>
    <x v="13"/>
    <s v="07-006809"/>
    <x v="192"/>
    <s v="Pesos (ARS)"/>
    <n v="30473"/>
    <n v="17399"/>
    <n v="869.94"/>
    <n v="1"/>
    <x v="0"/>
    <n v="1.9E-2"/>
  </r>
  <r>
    <x v="0"/>
    <s v="MIERAS GUSTAVO RODRIGO"/>
    <x v="1"/>
    <s v="01-07-07-30094180"/>
    <s v="07-006138"/>
    <x v="12"/>
    <s v="07-006809"/>
    <x v="192"/>
    <s v="Pesos (ARS)"/>
    <n v="63493"/>
    <n v="44607"/>
    <n v="2230.34"/>
    <n v="1"/>
    <x v="0"/>
    <n v="1.9E-2"/>
  </r>
  <r>
    <x v="0"/>
    <s v="MARZETTI CARMEN LETICIA"/>
    <x v="1"/>
    <s v="01-07-07-30094370"/>
    <s v="07-005450"/>
    <x v="13"/>
    <s v="07-006809"/>
    <x v="192"/>
    <s v="Pesos (ARS)"/>
    <n v="5100.6499999999996"/>
    <n v="3583.12"/>
    <n v="179.15"/>
    <n v="1"/>
    <x v="0"/>
    <n v="1.9E-2"/>
  </r>
  <r>
    <x v="0"/>
    <s v="GASTIARENA MARIO LUIS"/>
    <x v="1"/>
    <s v="01-07-07-30094602"/>
    <s v="07-006025"/>
    <x v="0"/>
    <s v="07-006809"/>
    <x v="192"/>
    <s v="Pesos (ARS)"/>
    <n v="37944"/>
    <n v="26614"/>
    <n v="1330.7"/>
    <n v="1"/>
    <x v="0"/>
    <n v="1.9E-2"/>
  </r>
  <r>
    <x v="0"/>
    <s v="BERETTA RICARDO JAVIER"/>
    <x v="1"/>
    <s v="01-07-07-30094864"/>
    <s v="07-006039"/>
    <x v="3"/>
    <s v="07-006809"/>
    <x v="192"/>
    <s v="Pesos (ARS)"/>
    <n v="6598"/>
    <n v="4566.7299999999996"/>
    <n v="228.35"/>
    <n v="1"/>
    <x v="0"/>
    <n v="1.9E-2"/>
  </r>
  <r>
    <x v="0"/>
    <s v="VILLEGAS JOSE MATIAS"/>
    <x v="1"/>
    <s v="01-07-07-30094946"/>
    <s v="07-005738"/>
    <x v="2"/>
    <s v="07-006809"/>
    <x v="192"/>
    <s v="Pesos (ARS)"/>
    <n v="69371.520000000004"/>
    <n v="48737"/>
    <n v="2436.85"/>
    <n v="1"/>
    <x v="0"/>
    <n v="1.9E-2"/>
  </r>
  <r>
    <x v="0"/>
    <s v="ZARATE CARLOS CEFERINO"/>
    <x v="1"/>
    <s v="01-07-07-30094961"/>
    <s v="07-006138"/>
    <x v="12"/>
    <s v="07-006809"/>
    <x v="192"/>
    <s v="Pesos (ARS)"/>
    <n v="40981"/>
    <n v="28791"/>
    <n v="1439.54"/>
    <n v="1"/>
    <x v="0"/>
    <n v="1.9E-2"/>
  </r>
  <r>
    <x v="0"/>
    <s v="RIVERO DOMINGO HECTOR"/>
    <x v="1"/>
    <s v="01-07-07-30095026"/>
    <s v="07-006925"/>
    <x v="29"/>
    <s v="07-006809"/>
    <x v="192"/>
    <s v="Pesos (ARS)"/>
    <n v="21107"/>
    <n v="13992"/>
    <n v="699.6"/>
    <n v="1"/>
    <x v="0"/>
    <n v="1.9E-2"/>
  </r>
  <r>
    <x v="0"/>
    <s v="SZYMANSKI SERGIO ANDRES"/>
    <x v="1"/>
    <s v="01-07-07-30095104"/>
    <s v="07-005450"/>
    <x v="13"/>
    <s v="07-006809"/>
    <x v="192"/>
    <s v="Pesos (ARS)"/>
    <n v="57638"/>
    <n v="40493"/>
    <n v="2024.63"/>
    <n v="1"/>
    <x v="0"/>
    <n v="1.9E-2"/>
  </r>
  <r>
    <x v="0"/>
    <s v="SOSA MORENO IVANA MARIELA"/>
    <x v="1"/>
    <s v="01-07-07-30095128"/>
    <s v="07-005978"/>
    <x v="4"/>
    <s v="07-006809"/>
    <x v="192"/>
    <s v="Pesos (ARS)"/>
    <n v="57639"/>
    <n v="40493"/>
    <n v="2024.64"/>
    <n v="1"/>
    <x v="0"/>
    <n v="1.9E-2"/>
  </r>
  <r>
    <x v="0"/>
    <s v="ANTOLA MARCELA"/>
    <x v="4"/>
    <s v="01-07-07-30095297"/>
    <s v="07-006637"/>
    <x v="22"/>
    <s v="07-006809"/>
    <x v="192"/>
    <s v="Pesos (ARS)"/>
    <n v="28087"/>
    <n v="19737"/>
    <n v="986.84"/>
    <n v="1"/>
    <x v="0"/>
    <n v="1.9E-2"/>
  </r>
  <r>
    <x v="0"/>
    <s v="BERTOLATTI ADRIANA CLAUDIA"/>
    <x v="1"/>
    <s v="01-07-07-30095347"/>
    <s v="07-005739"/>
    <x v="8"/>
    <s v="07-006809"/>
    <x v="192"/>
    <s v="Pesos (ARS)"/>
    <n v="27193"/>
    <n v="19104"/>
    <n v="955.19"/>
    <n v="1"/>
    <x v="0"/>
    <n v="1.9E-2"/>
  </r>
  <r>
    <x v="0"/>
    <s v="ANTOLA MARCELA"/>
    <x v="1"/>
    <s v="01-07-07-30095355"/>
    <s v="07-006637"/>
    <x v="22"/>
    <s v="07-006809"/>
    <x v="192"/>
    <s v="Pesos (ARS)"/>
    <n v="68431"/>
    <n v="48088"/>
    <n v="2404.39"/>
    <n v="1"/>
    <x v="0"/>
    <n v="1.9E-2"/>
  </r>
  <r>
    <x v="0"/>
    <s v="RAMIREZ AGOSTINA SOL"/>
    <x v="1"/>
    <s v="01-07-07-30095460"/>
    <s v="07-005978"/>
    <x v="4"/>
    <s v="07-006809"/>
    <x v="192"/>
    <s v="Pesos (ARS)"/>
    <n v="22093"/>
    <n v="15521"/>
    <n v="776.04"/>
    <n v="1"/>
    <x v="0"/>
    <n v="1.9E-2"/>
  </r>
  <r>
    <x v="0"/>
    <s v="DIAZ CARLOS ALBERTO"/>
    <x v="1"/>
    <s v="01-07-07-30095568"/>
    <s v="07-006138"/>
    <x v="12"/>
    <s v="07-006809"/>
    <x v="192"/>
    <s v="Pesos (ARS)"/>
    <n v="45563"/>
    <n v="32192"/>
    <n v="1609.6"/>
    <n v="1"/>
    <x v="0"/>
    <n v="1.9E-2"/>
  </r>
  <r>
    <x v="0"/>
    <s v="DIAZ CARLOS ALBERTO"/>
    <x v="1"/>
    <s v="01-07-07-30095577"/>
    <s v="07-006138"/>
    <x v="12"/>
    <s v="07-006809"/>
    <x v="192"/>
    <s v="Pesos (ARS)"/>
    <n v="7932"/>
    <n v="5583"/>
    <n v="279.14999999999998"/>
    <n v="1"/>
    <x v="0"/>
    <n v="1.9E-2"/>
  </r>
  <r>
    <x v="0"/>
    <s v="MEDINA NATALIA LORENA"/>
    <x v="1"/>
    <s v="01-07-07-30095581"/>
    <s v="07-005450"/>
    <x v="13"/>
    <s v="07-006809"/>
    <x v="192"/>
    <s v="Pesos (ARS)"/>
    <n v="14992"/>
    <n v="10532"/>
    <n v="526.59"/>
    <n v="1"/>
    <x v="0"/>
    <n v="1.9E-2"/>
  </r>
  <r>
    <x v="0"/>
    <s v="CAVAGNARO JULIANA CAROLINA"/>
    <x v="1"/>
    <s v="01-07-07-30095610"/>
    <s v="07-005539"/>
    <x v="10"/>
    <s v="07-006809"/>
    <x v="192"/>
    <s v="Pesos (ARS)"/>
    <n v="60994"/>
    <n v="42851"/>
    <n v="2142.54"/>
    <n v="1"/>
    <x v="0"/>
    <n v="1.9E-2"/>
  </r>
  <r>
    <x v="0"/>
    <s v="UGALDE EDUARDO MARTIN"/>
    <x v="1"/>
    <s v="01-07-07-30095615"/>
    <s v="07-005450"/>
    <x v="13"/>
    <s v="07-006809"/>
    <x v="192"/>
    <s v="Pesos (ARS)"/>
    <n v="63611"/>
    <n v="44689"/>
    <n v="2234.44"/>
    <n v="1"/>
    <x v="0"/>
    <n v="1.9E-2"/>
  </r>
  <r>
    <x v="0"/>
    <s v="GONZALEZ CAROLINA INES"/>
    <x v="4"/>
    <s v="01-07-07-30095634"/>
    <s v="07-005450"/>
    <x v="13"/>
    <s v="07-006809"/>
    <x v="192"/>
    <s v="Pesos (ARS)"/>
    <n v="25481"/>
    <n v="17901"/>
    <n v="895.05"/>
    <n v="1"/>
    <x v="0"/>
    <n v="1.9E-2"/>
  </r>
  <r>
    <x v="0"/>
    <s v="CHACOFF JOSE RODOLFO"/>
    <x v="1"/>
    <s v="01-07-07-30095664"/>
    <s v="07-006138"/>
    <x v="12"/>
    <s v="07-006809"/>
    <x v="192"/>
    <s v="Pesos (ARS)"/>
    <n v="18304"/>
    <n v="12859"/>
    <n v="642.92999999999995"/>
    <n v="1"/>
    <x v="0"/>
    <n v="1.9E-2"/>
  </r>
  <r>
    <x v="0"/>
    <s v="MIERAS JANOUSEK FRANCO NAIM"/>
    <x v="1"/>
    <s v="01-07-07-30095714"/>
    <s v="07-006138"/>
    <x v="12"/>
    <s v="07-006809"/>
    <x v="192"/>
    <s v="Pesos (ARS)"/>
    <n v="58280.08"/>
    <n v="40944"/>
    <n v="2047.2"/>
    <n v="1"/>
    <x v="0"/>
    <n v="1.9E-2"/>
  </r>
  <r>
    <x v="0"/>
    <s v="PERSIA FRANCO NICOLAS"/>
    <x v="1"/>
    <s v="01-07-07-30095753"/>
    <s v="07-006138"/>
    <x v="12"/>
    <s v="07-006809"/>
    <x v="192"/>
    <s v="Pesos (ARS)"/>
    <n v="11331"/>
    <n v="7960"/>
    <n v="397.98"/>
    <n v="1"/>
    <x v="0"/>
    <n v="1.9E-2"/>
  </r>
  <r>
    <x v="0"/>
    <s v="PIERRO MARCELO DAVI"/>
    <x v="1"/>
    <s v="01-07-07-30095760"/>
    <s v="07-006039"/>
    <x v="3"/>
    <s v="07-006809"/>
    <x v="192"/>
    <s v="Pesos (ARS)"/>
    <n v="40606"/>
    <n v="28527"/>
    <n v="1426.34"/>
    <n v="1"/>
    <x v="0"/>
    <n v="1.9E-2"/>
  </r>
  <r>
    <x v="0"/>
    <s v="FIORENTINI MARIA ANTONELLA"/>
    <x v="1"/>
    <s v="01-07-07-30095790"/>
    <s v="07-005738"/>
    <x v="2"/>
    <s v="07-006809"/>
    <x v="192"/>
    <s v="Pesos (ARS)"/>
    <n v="22869"/>
    <n v="16066"/>
    <n v="803.29"/>
    <n v="1"/>
    <x v="0"/>
    <n v="1.9E-2"/>
  </r>
  <r>
    <x v="0"/>
    <s v="ROLDAN MATIAS NICOLAS"/>
    <x v="1"/>
    <s v="01-07-07-30095816"/>
    <s v="07-005739"/>
    <x v="8"/>
    <s v="07-006809"/>
    <x v="192"/>
    <s v="Pesos (ARS)"/>
    <n v="5475"/>
    <n v="3846"/>
    <n v="192.3"/>
    <n v="1"/>
    <x v="0"/>
    <n v="1.9E-2"/>
  </r>
  <r>
    <x v="0"/>
    <s v="SZYMANSKI PABLO ANIBAL"/>
    <x v="1"/>
    <s v="01-07-07-30095924"/>
    <s v="07-005450"/>
    <x v="13"/>
    <s v="07-006809"/>
    <x v="192"/>
    <s v="Pesos (ARS)"/>
    <n v="63957"/>
    <n v="44933"/>
    <n v="2246.63"/>
    <n v="1"/>
    <x v="0"/>
    <n v="1.9E-2"/>
  </r>
  <r>
    <x v="0"/>
    <s v="GODOY ALFONSO AGUSTIN"/>
    <x v="4"/>
    <s v="01-07-07-30096132"/>
    <s v="07-007024"/>
    <x v="14"/>
    <s v="07-006809"/>
    <x v="192"/>
    <s v="Pesos (ARS)"/>
    <n v="56993"/>
    <n v="37595"/>
    <n v="1879.75"/>
    <n v="1"/>
    <x v="0"/>
    <n v="1.9E-2"/>
  </r>
  <r>
    <x v="0"/>
    <s v="FORNES MARIA AGUSTINA"/>
    <x v="4"/>
    <s v="01-07-07-30096205"/>
    <s v="07-005450"/>
    <x v="13"/>
    <s v="07-006809"/>
    <x v="192"/>
    <s v="Pesos (ARS)"/>
    <n v="62480"/>
    <n v="41214"/>
    <n v="2060.6799999999998"/>
    <n v="1"/>
    <x v="0"/>
    <n v="1.9E-2"/>
  </r>
  <r>
    <x v="0"/>
    <s v="ROBY LUIS DIEGO"/>
    <x v="1"/>
    <s v="01-07-07-30096357"/>
    <s v="07-005750"/>
    <x v="21"/>
    <s v="07-006809"/>
    <x v="192"/>
    <s v="Pesos (ARS)"/>
    <n v="30942"/>
    <n v="21738"/>
    <n v="1086.9000000000001"/>
    <n v="1"/>
    <x v="0"/>
    <n v="1.9E-2"/>
  </r>
  <r>
    <x v="0"/>
    <s v="MANSO EMILIO"/>
    <x v="1"/>
    <s v="01-07-07-30096424"/>
    <s v="07-005637"/>
    <x v="5"/>
    <s v="07-006809"/>
    <x v="192"/>
    <s v="Pesos (ARS)"/>
    <n v="27526"/>
    <n v="19338"/>
    <n v="966.89"/>
    <n v="1"/>
    <x v="0"/>
    <n v="1.9E-2"/>
  </r>
  <r>
    <x v="0"/>
    <s v="MARI KAUL MARIANA LAURA"/>
    <x v="4"/>
    <s v="01-07-07-30096426"/>
    <s v="07-006138"/>
    <x v="12"/>
    <s v="07-006809"/>
    <x v="192"/>
    <s v="Pesos (ARS)"/>
    <n v="19896"/>
    <n v="13977"/>
    <n v="698.84"/>
    <n v="1"/>
    <x v="0"/>
    <n v="1.9E-2"/>
  </r>
  <r>
    <x v="0"/>
    <s v="RIVERA MARCELO RUBEN"/>
    <x v="4"/>
    <s v="01-07-07-30096547"/>
    <s v="07-007176"/>
    <x v="28"/>
    <s v="07-006809"/>
    <x v="192"/>
    <s v="Pesos (ARS)"/>
    <n v="28465"/>
    <n v="19556"/>
    <n v="977.8"/>
    <n v="1"/>
    <x v="0"/>
    <n v="1.9E-2"/>
  </r>
  <r>
    <x v="0"/>
    <s v="GARRE MARISA ROXANA"/>
    <x v="1"/>
    <s v="01-07-07-30096582"/>
    <s v="07-006993"/>
    <x v="7"/>
    <s v="07-006809"/>
    <x v="192"/>
    <s v="Pesos (ARS)"/>
    <n v="13591"/>
    <n v="9548"/>
    <n v="477.39"/>
    <n v="1"/>
    <x v="0"/>
    <n v="1.9E-2"/>
  </r>
  <r>
    <x v="0"/>
    <s v="GUERCI MAURICIO ENRIQUE"/>
    <x v="1"/>
    <s v="01-07-07-30096673"/>
    <s v="07-005637"/>
    <x v="5"/>
    <s v="07-006809"/>
    <x v="192"/>
    <s v="Pesos (ARS)"/>
    <n v="38778"/>
    <n v="27243"/>
    <n v="1362.15"/>
    <n v="1"/>
    <x v="0"/>
    <n v="1.9E-2"/>
  </r>
  <r>
    <x v="0"/>
    <s v="GOMEZ MARCELA FERNANDA"/>
    <x v="1"/>
    <s v="01-07-07-30096767"/>
    <s v="07-005739"/>
    <x v="8"/>
    <s v="07-006809"/>
    <x v="192"/>
    <s v="Pesos (ARS)"/>
    <n v="10532"/>
    <n v="7399"/>
    <n v="369.95"/>
    <n v="1"/>
    <x v="0"/>
    <n v="1.9E-2"/>
  </r>
  <r>
    <x v="0"/>
    <s v="SUAREZ CARINA EUGENIA"/>
    <x v="1"/>
    <s v="01-07-07-30096834"/>
    <s v="07-006039"/>
    <x v="3"/>
    <s v="07-006809"/>
    <x v="192"/>
    <s v="Pesos (ARS)"/>
    <n v="19451"/>
    <n v="13665"/>
    <n v="683.25"/>
    <n v="1"/>
    <x v="0"/>
    <n v="1.9E-2"/>
  </r>
  <r>
    <x v="0"/>
    <s v="CALVO COSTA DIEGO GERARDO"/>
    <x v="1"/>
    <s v="01-07-07-30096873"/>
    <s v="07-005558"/>
    <x v="11"/>
    <s v="07-006809"/>
    <x v="192"/>
    <s v="Pesos (ARS)"/>
    <n v="101017"/>
    <n v="70969"/>
    <n v="3548.45"/>
    <n v="1"/>
    <x v="0"/>
    <n v="1.9E-2"/>
  </r>
  <r>
    <x v="0"/>
    <s v="CONCINA MARNETTI MARIANO LEONARDO"/>
    <x v="4"/>
    <s v="01-07-07-30096958"/>
    <s v="07-005255"/>
    <x v="9"/>
    <s v="07-006809"/>
    <x v="192"/>
    <s v="Pesos (ARS)"/>
    <n v="41140"/>
    <n v="28903"/>
    <n v="1445.14"/>
    <n v="1"/>
    <x v="0"/>
    <n v="1.9E-2"/>
  </r>
  <r>
    <x v="0"/>
    <s v="MONZON PATRICIA SILVINA"/>
    <x v="1"/>
    <s v="01-07-07-30096981"/>
    <s v="07-005646"/>
    <x v="15"/>
    <s v="07-006809"/>
    <x v="192"/>
    <s v="Pesos (ARS)"/>
    <n v="50253"/>
    <n v="35305"/>
    <n v="1765.24"/>
    <n v="1"/>
    <x v="0"/>
    <n v="1.9E-2"/>
  </r>
  <r>
    <x v="0"/>
    <s v="SANTONOCITO HECTOR HUGO"/>
    <x v="1"/>
    <s v="01-07-07-30097133"/>
    <s v="07-005637"/>
    <x v="5"/>
    <s v="07-006809"/>
    <x v="192"/>
    <s v="Pesos (ARS)"/>
    <n v="41893"/>
    <n v="29432"/>
    <n v="1471.59"/>
    <n v="1"/>
    <x v="0"/>
    <n v="1.9E-2"/>
  </r>
  <r>
    <x v="0"/>
    <s v="ARIAS JULIO GUILLERMO"/>
    <x v="4"/>
    <s v="01-07-07-30097219"/>
    <s v="07-005450"/>
    <x v="13"/>
    <s v="07-006809"/>
    <x v="192"/>
    <s v="Pesos (ARS)"/>
    <n v="37124"/>
    <n v="25505"/>
    <n v="1275.25"/>
    <n v="1"/>
    <x v="0"/>
    <n v="1.9E-2"/>
  </r>
  <r>
    <x v="0"/>
    <s v="CAMPOS GIANDINOTO JOAQUIN EDUARDO"/>
    <x v="1"/>
    <s v="01-07-07-30097298"/>
    <s v="07-006138"/>
    <x v="12"/>
    <s v="07-006809"/>
    <x v="192"/>
    <s v="Pesos (ARS)"/>
    <n v="52285"/>
    <n v="36733"/>
    <n v="1836.64"/>
    <n v="1"/>
    <x v="0"/>
    <n v="1.9E-2"/>
  </r>
  <r>
    <x v="0"/>
    <s v="VIZCAYA JORGE ARTURO"/>
    <x v="1"/>
    <s v="01-07-07-30097466"/>
    <s v="07-005947"/>
    <x v="19"/>
    <s v="07-006809"/>
    <x v="192"/>
    <s v="Pesos (ARS)"/>
    <n v="98555"/>
    <n v="67710"/>
    <n v="3385.5"/>
    <n v="1"/>
    <x v="0"/>
    <n v="1.9E-2"/>
  </r>
  <r>
    <x v="0"/>
    <s v="AGÜERO NATALIA ROCIO"/>
    <x v="4"/>
    <s v="01-07-07-30097476"/>
    <s v="07-006903"/>
    <x v="17"/>
    <s v="07-006809"/>
    <x v="192"/>
    <s v="Pesos (ARS)"/>
    <n v="56668"/>
    <n v="39812"/>
    <n v="1990.59"/>
    <n v="1"/>
    <x v="0"/>
    <n v="1.9E-2"/>
  </r>
  <r>
    <x v="0"/>
    <s v="MICHEL S.A."/>
    <x v="4"/>
    <s v="01-07-07-30097480"/>
    <s v="07-005558"/>
    <x v="11"/>
    <s v="07-006809"/>
    <x v="192"/>
    <s v="Pesos (ARS)"/>
    <n v="641657"/>
    <n v="413870"/>
    <n v="20693.490000000002"/>
    <n v="1"/>
    <x v="0"/>
    <n v="1.9E-2"/>
  </r>
  <r>
    <x v="0"/>
    <s v="TRUCCO JULIAN"/>
    <x v="1"/>
    <s v="01-07-07-30097530"/>
    <s v="07-006138"/>
    <x v="12"/>
    <s v="07-006809"/>
    <x v="192"/>
    <s v="Pesos (ARS)"/>
    <n v="37477"/>
    <n v="26329"/>
    <n v="1316.45"/>
    <n v="1"/>
    <x v="0"/>
    <n v="1.9E-2"/>
  </r>
  <r>
    <x v="0"/>
    <s v="DESCANSOS RECON31 SAS"/>
    <x v="4"/>
    <s v="01-07-07-30097672"/>
    <s v="07-005450"/>
    <x v="13"/>
    <s v="07-006809"/>
    <x v="192"/>
    <s v="Pesos (ARS)"/>
    <n v="30418"/>
    <n v="20898"/>
    <n v="1044.8900000000001"/>
    <n v="1"/>
    <x v="0"/>
    <n v="1.9E-2"/>
  </r>
  <r>
    <x v="0"/>
    <s v="SOLORZA RODRIGO ALBERTO"/>
    <x v="1"/>
    <s v="01-07-07-30097857"/>
    <s v="07-005450"/>
    <x v="13"/>
    <s v="07-006809"/>
    <x v="192"/>
    <s v="Pesos (ARS)"/>
    <n v="103029"/>
    <n v="72383"/>
    <n v="3619.15"/>
    <n v="1"/>
    <x v="0"/>
    <n v="1.9E-2"/>
  </r>
  <r>
    <x v="0"/>
    <s v="DRAGON GERARDO ANIBAL"/>
    <x v="1"/>
    <s v="01-07-07-30097872"/>
    <s v="07-006993"/>
    <x v="7"/>
    <s v="07-006809"/>
    <x v="192"/>
    <s v="Pesos (ARS)"/>
    <n v="155060"/>
    <n v="108937"/>
    <n v="5446.85"/>
    <n v="1"/>
    <x v="0"/>
    <n v="1.9E-2"/>
  </r>
  <r>
    <x v="0"/>
    <s v="POGGI PILAR"/>
    <x v="4"/>
    <s v="01-07-07-30098029"/>
    <s v="07-005750"/>
    <x v="21"/>
    <s v="07-006809"/>
    <x v="192"/>
    <s v="Pesos (ARS)"/>
    <n v="30567"/>
    <n v="20163"/>
    <n v="1008.14"/>
    <n v="1"/>
    <x v="0"/>
    <n v="1.9E-2"/>
  </r>
  <r>
    <x v="0"/>
    <s v="PEREZ SABATER CAROLINA RAQUEL"/>
    <x v="6"/>
    <s v="01-07-07-30098082"/>
    <s v="07-005450"/>
    <x v="13"/>
    <s v="07-006809"/>
    <x v="192"/>
    <s v="Pesos (ARS)"/>
    <n v="11977"/>
    <n v="8414"/>
    <n v="420.7"/>
    <n v="1"/>
    <x v="0"/>
    <n v="1.9E-2"/>
  </r>
  <r>
    <x v="0"/>
    <s v="ANDINO MARTIN NICOLAS"/>
    <x v="1"/>
    <s v="01-07-07-30098127"/>
    <s v="07-006138"/>
    <x v="12"/>
    <s v="07-006809"/>
    <x v="192"/>
    <s v="Pesos (ARS)"/>
    <n v="19232"/>
    <n v="12686"/>
    <n v="634.29"/>
    <n v="1"/>
    <x v="0"/>
    <n v="1.9E-2"/>
  </r>
  <r>
    <x v="0"/>
    <s v="MANSO EMILIANO"/>
    <x v="1"/>
    <s v="01-07-07-30098160"/>
    <s v="07-005637"/>
    <x v="5"/>
    <s v="07-006809"/>
    <x v="192"/>
    <s v="Pesos (ARS)"/>
    <n v="62071"/>
    <n v="43608"/>
    <n v="2180.39"/>
    <n v="1"/>
    <x v="0"/>
    <n v="1.9E-2"/>
  </r>
  <r>
    <x v="0"/>
    <s v="BRACELI MARTIN ORLANDO"/>
    <x v="1"/>
    <s v="01-07-07-30098167"/>
    <s v="07-005738"/>
    <x v="2"/>
    <s v="07-006809"/>
    <x v="192"/>
    <s v="Pesos (ARS)"/>
    <n v="50704"/>
    <n v="35622"/>
    <n v="1781.09"/>
    <n v="1"/>
    <x v="0"/>
    <n v="1.9E-2"/>
  </r>
  <r>
    <x v="0"/>
    <s v="BERTANA NICOLAS"/>
    <x v="4"/>
    <s v="01-07-07-30098186"/>
    <s v="07-006637"/>
    <x v="22"/>
    <s v="07-006809"/>
    <x v="192"/>
    <s v="Pesos (ARS)"/>
    <n v="24449"/>
    <n v="17181"/>
    <n v="859.05"/>
    <n v="1"/>
    <x v="0"/>
    <n v="1.9E-2"/>
  </r>
  <r>
    <x v="0"/>
    <s v="LAFLOR CLAUDIO"/>
    <x v="1"/>
    <s v="01-07-07-30098284"/>
    <s v="07-005637"/>
    <x v="5"/>
    <s v="07-006809"/>
    <x v="192"/>
    <s v="Pesos (ARS)"/>
    <n v="28669"/>
    <n v="20141"/>
    <n v="1007.05"/>
    <n v="1"/>
    <x v="0"/>
    <n v="1.9E-2"/>
  </r>
  <r>
    <x v="0"/>
    <s v="CARTAGENA - RUIZ S.R.L."/>
    <x v="8"/>
    <s v="01-07-11-30005311"/>
    <s v="07-005539"/>
    <x v="10"/>
    <s v="07-006809"/>
    <x v="192"/>
    <s v="Pesos (ARS)"/>
    <n v="46117"/>
    <n v="23467"/>
    <n v="1173.3499999999999"/>
    <n v="1"/>
    <x v="0"/>
    <n v="1.9E-2"/>
  </r>
  <r>
    <x v="0"/>
    <s v="ESTRUCTURAS OESTE SA"/>
    <x v="8"/>
    <s v="01-07-11-30005694"/>
    <s v="07-005539"/>
    <x v="10"/>
    <s v="07-006809"/>
    <x v="192"/>
    <s v="Pesos (ARS)"/>
    <n v="53454"/>
    <n v="27200"/>
    <n v="1360"/>
    <n v="1"/>
    <x v="0"/>
    <n v="1.9E-2"/>
  </r>
  <r>
    <x v="0"/>
    <s v="ESTRUCTURAS OESTE SA"/>
    <x v="8"/>
    <s v="01-07-11-30005772"/>
    <s v="07-005539"/>
    <x v="10"/>
    <s v="07-006809"/>
    <x v="192"/>
    <s v="Pesos (ARS)"/>
    <n v="24727"/>
    <n v="13327"/>
    <n v="666.34"/>
    <n v="1"/>
    <x v="0"/>
    <n v="1.9E-2"/>
  </r>
  <r>
    <x v="0"/>
    <s v="CARTAGENA - RUIZ S.R.L."/>
    <x v="8"/>
    <s v="01-07-11-30005898"/>
    <s v="07-005539"/>
    <x v="10"/>
    <s v="07-006809"/>
    <x v="192"/>
    <s v="Pesos (ARS)"/>
    <n v="98725"/>
    <n v="63812.27"/>
    <n v="3190.64"/>
    <n v="1"/>
    <x v="0"/>
    <n v="1.9E-2"/>
  </r>
  <r>
    <x v="0"/>
    <s v="ESTRUCTURAS OESTE SA"/>
    <x v="8"/>
    <s v="01-07-11-30006048"/>
    <s v="07-005539"/>
    <x v="10"/>
    <s v="07-006809"/>
    <x v="192"/>
    <s v="Pesos (ARS)"/>
    <n v="93826"/>
    <n v="55786"/>
    <n v="2789.29"/>
    <n v="1"/>
    <x v="0"/>
    <n v="1.9E-2"/>
  </r>
  <r>
    <x v="0"/>
    <s v="ESTRUCTURAS OESTE SA"/>
    <x v="8"/>
    <s v="01-07-11-30006077"/>
    <s v="07-005539"/>
    <x v="10"/>
    <s v="07-006809"/>
    <x v="192"/>
    <s v="Pesos (ARS)"/>
    <n v="34300"/>
    <n v="21240"/>
    <n v="1062"/>
    <n v="1"/>
    <x v="0"/>
    <n v="1.9E-2"/>
  </r>
  <r>
    <x v="0"/>
    <s v="CARTAGENA - RUIZ S.R.L."/>
    <x v="8"/>
    <s v="01-07-11-30006100"/>
    <s v="07-005539"/>
    <x v="10"/>
    <s v="07-006809"/>
    <x v="192"/>
    <s v="Pesos (ARS)"/>
    <n v="26819"/>
    <n v="17298"/>
    <n v="864.9"/>
    <n v="1"/>
    <x v="0"/>
    <n v="1.9E-2"/>
  </r>
  <r>
    <x v="0"/>
    <s v="ESTRUCTURAS OESTE SA"/>
    <x v="8"/>
    <s v="01-07-11-30006172"/>
    <s v="07-005539"/>
    <x v="10"/>
    <s v="07-006809"/>
    <x v="192"/>
    <s v="Pesos (ARS)"/>
    <n v="40433"/>
    <n v="26644"/>
    <n v="1332.19"/>
    <n v="1"/>
    <x v="0"/>
    <n v="1.9E-2"/>
  </r>
  <r>
    <x v="0"/>
    <s v="ITP SAS"/>
    <x v="5"/>
    <s v="01-07-12-30001221"/>
    <s v="07-005558"/>
    <x v="11"/>
    <s v="07-006809"/>
    <x v="192"/>
    <s v="Pesos (ARS)"/>
    <n v="139940"/>
    <n v="71210"/>
    <n v="4272.6000000000004"/>
    <n v="1"/>
    <x v="0"/>
    <n v="1.9E-2"/>
  </r>
  <r>
    <x v="0"/>
    <s v="AMICO SA"/>
    <x v="10"/>
    <s v="01-07-15-30002773"/>
    <s v="07-005978"/>
    <x v="4"/>
    <s v="07-006809"/>
    <x v="192"/>
    <s v="Pesos (ARS)"/>
    <n v="35713"/>
    <n v="18173"/>
    <n v="908.65"/>
    <n v="1"/>
    <x v="0"/>
    <n v="1.9E-2"/>
  </r>
  <r>
    <x v="0"/>
    <s v="CARTAGENA - RUIZ S.R.L."/>
    <x v="10"/>
    <s v="01-07-15-30002905"/>
    <s v="07-005539"/>
    <x v="10"/>
    <s v="07-006809"/>
    <x v="192"/>
    <s v="Pesos (ARS)"/>
    <n v="16110"/>
    <n v="8696.3700000000008"/>
    <n v="434.82"/>
    <n v="1"/>
    <x v="0"/>
    <n v="1.9E-2"/>
  </r>
  <r>
    <x v="0"/>
    <s v="IDEC GPS SA"/>
    <x v="11"/>
    <s v="01-07-17-45000000"/>
    <s v="07-005485"/>
    <x v="13"/>
    <s v="07-006809"/>
    <x v="192"/>
    <s v="Pesos (ARS)"/>
    <n v="15982"/>
    <n v="14288"/>
    <n v="714.39"/>
    <n v="1"/>
    <x v="0"/>
    <n v="1.9E-2"/>
  </r>
  <r>
    <x v="0"/>
    <s v="IDEC GPS SA"/>
    <x v="11"/>
    <s v="01-07-17-45000336"/>
    <s v="07-006993"/>
    <x v="7"/>
    <s v="07-006809"/>
    <x v="192"/>
    <s v="Pesos (ARS)"/>
    <n v="15803"/>
    <n v="14110.12"/>
    <n v="705.51"/>
    <n v="1"/>
    <x v="0"/>
    <n v="1.9E-2"/>
  </r>
  <r>
    <x v="0"/>
    <s v="BRAVO FEDERICO ALEJANDRO"/>
    <x v="2"/>
    <s v="01-07-21-30036637"/>
    <s v="07-005558"/>
    <x v="11"/>
    <s v="07-006809"/>
    <x v="192"/>
    <s v="Pesos (ARS)"/>
    <n v="17054"/>
    <n v="12660.24"/>
    <n v="633.01"/>
    <n v="1"/>
    <x v="0"/>
    <n v="1.9E-2"/>
  </r>
  <r>
    <x v="0"/>
    <s v="HEREDIA PATIÑO GIMENA SOLEDAD"/>
    <x v="2"/>
    <s v="01-07-21-30036668"/>
    <s v="07-005738"/>
    <x v="2"/>
    <s v="07-006809"/>
    <x v="192"/>
    <s v="Pesos (ARS)"/>
    <n v="27845"/>
    <n v="20671.77"/>
    <n v="413.44"/>
    <n v="1"/>
    <x v="0"/>
    <n v="1.9E-2"/>
  </r>
  <r>
    <x v="0"/>
    <s v="CORONA GUSTAVO EDGARDO"/>
    <x v="2"/>
    <s v="01-07-21-30037297"/>
    <s v="07-005539"/>
    <x v="10"/>
    <s v="07-006809"/>
    <x v="192"/>
    <s v="Pesos (ARS)"/>
    <n v="9505"/>
    <n v="7056.89"/>
    <n v="352.84"/>
    <n v="1"/>
    <x v="0"/>
    <n v="1.9E-2"/>
  </r>
  <r>
    <x v="0"/>
    <s v="RUIZ AVENDAÑO DENNIS RICHARD"/>
    <x v="2"/>
    <s v="01-07-21-30037377"/>
    <s v="07-006039"/>
    <x v="3"/>
    <s v="07-006809"/>
    <x v="192"/>
    <s v="Pesos (ARS)"/>
    <n v="55809"/>
    <n v="39695.370000000003"/>
    <n v="1984.77"/>
    <n v="1"/>
    <x v="0"/>
    <n v="1.9E-2"/>
  </r>
  <r>
    <x v="0"/>
    <s v="BRANDI ROBERTO JAVIER"/>
    <x v="2"/>
    <s v="01-07-21-30037608"/>
    <s v="07-006993"/>
    <x v="7"/>
    <s v="07-006809"/>
    <x v="192"/>
    <s v="Pesos (ARS)"/>
    <n v="30937"/>
    <n v="22466.92"/>
    <n v="1123.3499999999999"/>
    <n v="1"/>
    <x v="0"/>
    <n v="1.9E-2"/>
  </r>
  <r>
    <x v="0"/>
    <s v="CORTI GUILLERMO OMAR"/>
    <x v="2"/>
    <s v="01-07-21-30037711"/>
    <s v="07-006025"/>
    <x v="0"/>
    <s v="07-006809"/>
    <x v="192"/>
    <s v="Pesos (ARS)"/>
    <n v="31799"/>
    <n v="23092.81"/>
    <n v="1154.6400000000001"/>
    <n v="1"/>
    <x v="0"/>
    <n v="1.9E-2"/>
  </r>
  <r>
    <x v="0"/>
    <s v="SAADA ALEXIS DIDIER"/>
    <x v="2"/>
    <s v="01-07-21-30037715"/>
    <s v="07-005637"/>
    <x v="5"/>
    <s v="07-006809"/>
    <x v="192"/>
    <s v="Pesos (ARS)"/>
    <n v="31062"/>
    <n v="23060.639999999999"/>
    <n v="1153.03"/>
    <n v="1"/>
    <x v="0"/>
    <n v="1.9E-2"/>
  </r>
  <r>
    <x v="0"/>
    <s v="ROJAS HIDALGO EDUARDO JAVIER"/>
    <x v="2"/>
    <s v="01-07-21-30038168"/>
    <s v="07-005539"/>
    <x v="10"/>
    <s v="07-006809"/>
    <x v="192"/>
    <s v="Pesos (ARS)"/>
    <n v="26465"/>
    <n v="19219.72"/>
    <n v="960.99"/>
    <n v="1"/>
    <x v="0"/>
    <n v="1.9E-2"/>
  </r>
  <r>
    <x v="0"/>
    <s v="NOLASCO RUBEN OMAR"/>
    <x v="2"/>
    <s v="01-07-21-30038170"/>
    <s v="07-005646"/>
    <x v="15"/>
    <s v="07-006809"/>
    <x v="192"/>
    <s v="Pesos (ARS)"/>
    <n v="35810"/>
    <n v="26883.85"/>
    <n v="1344.19"/>
    <n v="1"/>
    <x v="0"/>
    <n v="1.9E-2"/>
  </r>
  <r>
    <x v="0"/>
    <s v="PASO JUAN JOSE"/>
    <x v="2"/>
    <s v="01-07-21-30038349"/>
    <s v="07-005539"/>
    <x v="10"/>
    <s v="07-006809"/>
    <x v="192"/>
    <s v="Pesos (ARS)"/>
    <n v="41859"/>
    <n v="31075.360000000001"/>
    <n v="1553.77"/>
    <n v="1"/>
    <x v="0"/>
    <n v="1.9E-2"/>
  </r>
  <r>
    <x v="0"/>
    <s v="LAFALLA DIEGO FERNANDO"/>
    <x v="2"/>
    <s v="01-07-21-30038552"/>
    <s v="07-005539"/>
    <x v="10"/>
    <s v="07-006809"/>
    <x v="192"/>
    <s v="Pesos (ARS)"/>
    <n v="7478"/>
    <n v="5552.03"/>
    <n v="277.60000000000002"/>
    <n v="1"/>
    <x v="0"/>
    <n v="1.9E-2"/>
  </r>
  <r>
    <x v="0"/>
    <s v="ROSSO GUSTAVO DANIEL"/>
    <x v="2"/>
    <s v="01-07-21-30038703"/>
    <s v="07-005637"/>
    <x v="5"/>
    <s v="07-006809"/>
    <x v="192"/>
    <s v="Pesos (ARS)"/>
    <n v="8105"/>
    <n v="5885.88"/>
    <n v="294.29000000000002"/>
    <n v="1"/>
    <x v="0"/>
    <n v="1.9E-2"/>
  </r>
  <r>
    <x v="0"/>
    <s v="GARCIA CATALINA"/>
    <x v="2"/>
    <s v="01-07-21-30039261"/>
    <s v="07-005739"/>
    <x v="8"/>
    <s v="07-006809"/>
    <x v="192"/>
    <s v="Pesos (ARS)"/>
    <n v="13533"/>
    <n v="10048.299999999999"/>
    <n v="502.42"/>
    <n v="1"/>
    <x v="0"/>
    <n v="1.9E-2"/>
  </r>
  <r>
    <x v="0"/>
    <s v="MOLINA RAMIRO"/>
    <x v="2"/>
    <s v="01-07-21-30039262"/>
    <s v="07-006138"/>
    <x v="12"/>
    <s v="07-006809"/>
    <x v="192"/>
    <s v="Pesos (ARS)"/>
    <n v="56553"/>
    <n v="41984.3"/>
    <n v="2099.2199999999998"/>
    <n v="1"/>
    <x v="0"/>
    <n v="1.9E-2"/>
  </r>
  <r>
    <x v="0"/>
    <s v="BERGANTINI SILVIA PATRICIA"/>
    <x v="2"/>
    <s v="01-07-21-30039337"/>
    <s v="07-006993"/>
    <x v="7"/>
    <s v="07-006809"/>
    <x v="192"/>
    <s v="Pesos (ARS)"/>
    <n v="26477"/>
    <n v="19656.29"/>
    <n v="982.81"/>
    <n v="1"/>
    <x v="0"/>
    <n v="1.9E-2"/>
  </r>
  <r>
    <x v="0"/>
    <s v="GROBA TORFE CRISTIAN ANDRES"/>
    <x v="2"/>
    <s v="01-07-21-30039648"/>
    <s v="07-005450"/>
    <x v="13"/>
    <s v="07-006809"/>
    <x v="192"/>
    <s v="Pesos (ARS)"/>
    <n v="8385"/>
    <n v="6224.59"/>
    <n v="311.23"/>
    <n v="1"/>
    <x v="0"/>
    <n v="1.9E-2"/>
  </r>
  <r>
    <x v="0"/>
    <s v="BRANDI ROBERTO JAVIER"/>
    <x v="2"/>
    <s v="01-07-21-30039697"/>
    <s v="07-006993"/>
    <x v="7"/>
    <s v="07-006809"/>
    <x v="192"/>
    <s v="Pesos (ARS)"/>
    <n v="20585"/>
    <n v="14949.19"/>
    <n v="747.46"/>
    <n v="1"/>
    <x v="0"/>
    <n v="1.9E-2"/>
  </r>
  <r>
    <x v="0"/>
    <s v="JANOUSEK LEONARDO CRISTIAN"/>
    <x v="2"/>
    <s v="01-07-21-30039738"/>
    <s v="07-006138"/>
    <x v="12"/>
    <s v="07-006809"/>
    <x v="192"/>
    <s v="Pesos (ARS)"/>
    <n v="36832"/>
    <n v="27343.98"/>
    <n v="1367.2"/>
    <n v="1"/>
    <x v="0"/>
    <n v="1.9E-2"/>
  </r>
  <r>
    <x v="0"/>
    <s v="SUREDA MAJUL LEONARDO JESUS"/>
    <x v="2"/>
    <s v="01-07-21-30039873"/>
    <s v="07-006138"/>
    <x v="12"/>
    <s v="07-006809"/>
    <x v="192"/>
    <s v="Pesos (ARS)"/>
    <n v="8473"/>
    <n v="6289.95"/>
    <n v="314.5"/>
    <n v="1"/>
    <x v="0"/>
    <n v="1.9E-2"/>
  </r>
  <r>
    <x v="0"/>
    <s v="DAQUITA DANIEL OMAR"/>
    <x v="2"/>
    <s v="01-07-21-30039881"/>
    <s v="07-005450"/>
    <x v="13"/>
    <s v="07-006809"/>
    <x v="192"/>
    <s v="Pesos (ARS)"/>
    <n v="66087"/>
    <n v="46635.94"/>
    <n v="2331.8000000000002"/>
    <n v="1"/>
    <x v="0"/>
    <n v="1.9E-2"/>
  </r>
  <r>
    <x v="0"/>
    <s v="NOLI JOSE DARIO"/>
    <x v="2"/>
    <s v="01-07-21-30040087"/>
    <s v="07-005539"/>
    <x v="10"/>
    <s v="07-006809"/>
    <x v="192"/>
    <s v="Pesos (ARS)"/>
    <n v="10512"/>
    <n v="7634.06"/>
    <n v="381.7"/>
    <n v="1"/>
    <x v="0"/>
    <n v="1.9E-2"/>
  </r>
  <r>
    <x v="0"/>
    <s v="CARRILLO LUIS GERARDO"/>
    <x v="2"/>
    <s v="01-07-21-30040130"/>
    <s v="07-006025"/>
    <x v="0"/>
    <s v="07-006809"/>
    <x v="192"/>
    <s v="Pesos (ARS)"/>
    <n v="14739"/>
    <n v="10942.04"/>
    <n v="547.1"/>
    <n v="1"/>
    <x v="0"/>
    <n v="1.9E-2"/>
  </r>
  <r>
    <x v="0"/>
    <s v="DOMINGUEZ FACUNDO EZEQUIEL"/>
    <x v="2"/>
    <s v="01-07-21-30040249"/>
    <s v="07-005978"/>
    <x v="4"/>
    <s v="07-006809"/>
    <x v="192"/>
    <s v="Pesos (ARS)"/>
    <n v="8720"/>
    <n v="6485.5"/>
    <n v="324.27999999999997"/>
    <n v="1"/>
    <x v="0"/>
    <n v="1.9E-2"/>
  </r>
  <r>
    <x v="0"/>
    <s v="PEGORIN PABLO JOSE LUIS"/>
    <x v="2"/>
    <s v="01-07-21-30040314"/>
    <s v="07-005450"/>
    <x v="13"/>
    <s v="07-006809"/>
    <x v="192"/>
    <s v="Pesos (ARS)"/>
    <n v="10710"/>
    <n v="7965.23"/>
    <n v="398.26"/>
    <n v="1"/>
    <x v="0"/>
    <n v="1.9E-2"/>
  </r>
  <r>
    <x v="0"/>
    <s v="VIDELA CORTI MARIA INES"/>
    <x v="2"/>
    <s v="01-07-21-30040368"/>
    <s v="07-006415"/>
    <x v="24"/>
    <s v="07-006809"/>
    <x v="192"/>
    <s v="Pesos (ARS)"/>
    <n v="8778"/>
    <n v="6528.98"/>
    <n v="326.45"/>
    <n v="1"/>
    <x v="0"/>
    <n v="1.9E-2"/>
  </r>
  <r>
    <x v="0"/>
    <s v="CRONENBERG CARLOS SANTIAGO"/>
    <x v="2"/>
    <s v="01-07-21-30040449"/>
    <s v="07-005738"/>
    <x v="2"/>
    <s v="07-006809"/>
    <x v="192"/>
    <s v="Pesos (ARS)"/>
    <n v="7888"/>
    <n v="5867.05"/>
    <n v="293.35000000000002"/>
    <n v="1"/>
    <x v="0"/>
    <n v="1.9E-2"/>
  </r>
  <r>
    <x v="0"/>
    <s v="MOLINA CARLOS GUSTAVO"/>
    <x v="2"/>
    <s v="01-07-21-30040470"/>
    <s v="07-005539"/>
    <x v="10"/>
    <s v="07-006809"/>
    <x v="192"/>
    <s v="Pesos (ARS)"/>
    <n v="7364"/>
    <n v="5477.06"/>
    <n v="273.85000000000002"/>
    <n v="1"/>
    <x v="0"/>
    <n v="1.9E-2"/>
  </r>
  <r>
    <x v="0"/>
    <s v="SANCHEZ GERARDO RAFAEL"/>
    <x v="2"/>
    <s v="01-07-21-30040650"/>
    <s v="07-006415"/>
    <x v="24"/>
    <s v="07-006809"/>
    <x v="192"/>
    <s v="Pesos (ARS)"/>
    <n v="44823"/>
    <n v="33337.61"/>
    <n v="1666.88"/>
    <n v="1"/>
    <x v="0"/>
    <n v="1.9E-2"/>
  </r>
  <r>
    <x v="0"/>
    <s v="MEZA DALMA AILEN"/>
    <x v="2"/>
    <s v="01-07-21-30040919"/>
    <s v="07-006637"/>
    <x v="22"/>
    <s v="07-006809"/>
    <x v="192"/>
    <s v="Pesos (ARS)"/>
    <n v="2195"/>
    <n v="1617.98"/>
    <n v="80.900000000000006"/>
    <n v="1"/>
    <x v="0"/>
    <n v="1.9E-2"/>
  </r>
  <r>
    <x v="0"/>
    <s v="CALCAGNI JOSE LUIS"/>
    <x v="2"/>
    <s v="01-07-21-30040944"/>
    <s v="07-005539"/>
    <x v="10"/>
    <s v="07-006809"/>
    <x v="192"/>
    <s v="Pesos (ARS)"/>
    <n v="8120"/>
    <n v="6038.95"/>
    <n v="301.95"/>
    <n v="1"/>
    <x v="0"/>
    <n v="1.9E-2"/>
  </r>
  <r>
    <x v="0"/>
    <s v="FIORANELLI DIEGO ERNESTO"/>
    <x v="2"/>
    <s v="01-07-21-30040990"/>
    <s v="07-005539"/>
    <x v="10"/>
    <s v="07-006809"/>
    <x v="192"/>
    <s v="Pesos (ARS)"/>
    <n v="32568"/>
    <n v="24223.13"/>
    <n v="1211.1600000000001"/>
    <n v="1"/>
    <x v="0"/>
    <n v="1.9E-2"/>
  </r>
  <r>
    <x v="0"/>
    <s v="DIAZ FERNANDO FABIAN"/>
    <x v="2"/>
    <s v="01-07-21-30041031"/>
    <s v="07-005472"/>
    <x v="6"/>
    <s v="07-006809"/>
    <x v="192"/>
    <s v="Pesos (ARS)"/>
    <n v="33410"/>
    <n v="24307.14"/>
    <n v="1215.3599999999999"/>
    <n v="1"/>
    <x v="0"/>
    <n v="1.9E-2"/>
  </r>
  <r>
    <x v="0"/>
    <s v="PONCE DIEGO CEFERINO"/>
    <x v="2"/>
    <s v="01-07-21-30041090"/>
    <s v="07-005539"/>
    <x v="10"/>
    <s v="07-006809"/>
    <x v="192"/>
    <s v="Pesos (ARS)"/>
    <n v="25893"/>
    <n v="19258.29"/>
    <n v="962.91"/>
    <n v="1"/>
    <x v="0"/>
    <n v="1.9E-2"/>
  </r>
  <r>
    <x v="0"/>
    <s v="FUERTES HECTOR MARIO"/>
    <x v="2"/>
    <s v="01-07-21-30041385"/>
    <s v="07-005539"/>
    <x v="10"/>
    <s v="07-006809"/>
    <x v="192"/>
    <s v="Pesos (ARS)"/>
    <n v="9280"/>
    <n v="6902.41"/>
    <n v="345.12"/>
    <n v="1"/>
    <x v="0"/>
    <n v="1.9E-2"/>
  </r>
  <r>
    <x v="0"/>
    <s v="HIDRO MITRE S.R.L."/>
    <x v="2"/>
    <s v="01-07-21-30041489"/>
    <s v="07-006138"/>
    <x v="12"/>
    <s v="07-006809"/>
    <x v="192"/>
    <s v="Pesos (ARS)"/>
    <n v="33703"/>
    <n v="24519.71"/>
    <n v="1225.99"/>
    <n v="1"/>
    <x v="0"/>
    <n v="1.9E-2"/>
  </r>
  <r>
    <x v="0"/>
    <s v="BUZON CLAUDIA CARMEN"/>
    <x v="2"/>
    <s v="01-07-21-30041703"/>
    <s v="07-005637"/>
    <x v="5"/>
    <s v="07-006809"/>
    <x v="192"/>
    <s v="Pesos (ARS)"/>
    <n v="24840"/>
    <n v="18474.990000000002"/>
    <n v="923.75"/>
    <n v="1"/>
    <x v="0"/>
    <n v="1.9E-2"/>
  </r>
  <r>
    <x v="0"/>
    <s v="BASSO ADOLFO"/>
    <x v="2"/>
    <s v="01-07-21-30041766"/>
    <s v="07-005558"/>
    <x v="11"/>
    <s v="07-006809"/>
    <x v="192"/>
    <s v="Pesos (ARS)"/>
    <n v="25807"/>
    <n v="18774.919999999998"/>
    <n v="938.75"/>
    <n v="1"/>
    <x v="0"/>
    <n v="1.9E-2"/>
  </r>
  <r>
    <x v="0"/>
    <s v="SOLORZA RODRIGO ALBERTO"/>
    <x v="2"/>
    <s v="01-07-21-30041907"/>
    <s v="07-005450"/>
    <x v="13"/>
    <s v="07-006809"/>
    <x v="192"/>
    <s v="Pesos (ARS)"/>
    <n v="8267"/>
    <n v="6148.8"/>
    <n v="307.44"/>
    <n v="1"/>
    <x v="0"/>
    <n v="1.9E-2"/>
  </r>
  <r>
    <x v="0"/>
    <s v="PAEZ JUAN PABLO"/>
    <x v="2"/>
    <s v="01-07-21-30042047"/>
    <s v="07-006039"/>
    <x v="3"/>
    <s v="07-006809"/>
    <x v="192"/>
    <s v="Pesos (ARS)"/>
    <n v="9636"/>
    <n v="7167.05"/>
    <n v="358.35"/>
    <n v="1"/>
    <x v="0"/>
    <n v="1.9E-2"/>
  </r>
  <r>
    <x v="0"/>
    <s v="RUBIOLO OMAR ALBERTO"/>
    <x v="2"/>
    <s v="01-07-21-30042265"/>
    <s v="07-005539"/>
    <x v="10"/>
    <s v="07-006809"/>
    <x v="192"/>
    <s v="Pesos (ARS)"/>
    <n v="20421"/>
    <n v="15188.67"/>
    <n v="759.43"/>
    <n v="1"/>
    <x v="0"/>
    <n v="1.9E-2"/>
  </r>
  <r>
    <x v="0"/>
    <s v="ALOS ESTEBAN SEBASTIAN"/>
    <x v="2"/>
    <s v="01-07-21-30042837"/>
    <s v="07-005539"/>
    <x v="10"/>
    <s v="07-006809"/>
    <x v="192"/>
    <s v="Pesos (ARS)"/>
    <n v="47750"/>
    <n v="35514.959999999999"/>
    <n v="1775.75"/>
    <n v="1"/>
    <x v="0"/>
    <n v="1.9E-2"/>
  </r>
  <r>
    <x v="0"/>
    <s v="PASO GONZALO JAVIER"/>
    <x v="2"/>
    <s v="01-07-21-30043033"/>
    <s v="07-005539"/>
    <x v="10"/>
    <s v="07-006809"/>
    <x v="192"/>
    <s v="Pesos (ARS)"/>
    <n v="18738"/>
    <n v="13632.36"/>
    <n v="681.62"/>
    <n v="1"/>
    <x v="0"/>
    <n v="1.9E-2"/>
  </r>
  <r>
    <x v="0"/>
    <s v="LENCIONI GUILLERMO ARTURO"/>
    <x v="2"/>
    <s v="01-07-21-30043052"/>
    <s v="07-005539"/>
    <x v="10"/>
    <s v="07-006809"/>
    <x v="192"/>
    <s v="Pesos (ARS)"/>
    <n v="38879"/>
    <n v="28917.17"/>
    <n v="1445.86"/>
    <n v="1"/>
    <x v="0"/>
    <n v="1.9E-2"/>
  </r>
  <r>
    <x v="0"/>
    <s v="VIDELA CORTI MARIA INES"/>
    <x v="2"/>
    <s v="01-07-21-30043074"/>
    <s v="07-006415"/>
    <x v="24"/>
    <s v="07-006809"/>
    <x v="192"/>
    <s v="Pesos (ARS)"/>
    <n v="10000"/>
    <n v="7437.81"/>
    <n v="371.89"/>
    <n v="1"/>
    <x v="0"/>
    <n v="1.9E-2"/>
  </r>
  <r>
    <x v="0"/>
    <s v="VIDELA CORTI MARIA INES"/>
    <x v="2"/>
    <s v="01-07-21-30043077"/>
    <s v="07-006415"/>
    <x v="24"/>
    <s v="07-006809"/>
    <x v="192"/>
    <s v="Pesos (ARS)"/>
    <n v="10000"/>
    <n v="7437.81"/>
    <n v="371.89"/>
    <n v="1"/>
    <x v="0"/>
    <n v="1.9E-2"/>
  </r>
  <r>
    <x v="0"/>
    <s v="PACINI MAURICIO HERNAN"/>
    <x v="2"/>
    <s v="01-07-21-30043121"/>
    <s v="07-005978"/>
    <x v="4"/>
    <s v="07-006809"/>
    <x v="192"/>
    <s v="Pesos (ARS)"/>
    <n v="9167"/>
    <n v="6392"/>
    <n v="319.60000000000002"/>
    <n v="1"/>
    <x v="0"/>
    <n v="1.9E-2"/>
  </r>
  <r>
    <x v="0"/>
    <s v="SZYMANSKI SERGIO ANDRES"/>
    <x v="2"/>
    <s v="01-07-21-30043162"/>
    <s v="07-005450"/>
    <x v="13"/>
    <s v="07-006809"/>
    <x v="192"/>
    <s v="Pesos (ARS)"/>
    <n v="45727"/>
    <n v="34010.019999999997"/>
    <n v="1700.5"/>
    <n v="1"/>
    <x v="0"/>
    <n v="1.9E-2"/>
  </r>
  <r>
    <x v="0"/>
    <s v="LANDETE LUISINA"/>
    <x v="2"/>
    <s v="01-07-21-30043164"/>
    <s v="07-005727"/>
    <x v="25"/>
    <s v="07-006809"/>
    <x v="192"/>
    <s v="Pesos (ARS)"/>
    <n v="24584"/>
    <n v="18318.75"/>
    <n v="915.94"/>
    <n v="1"/>
    <x v="0"/>
    <n v="1.9E-2"/>
  </r>
  <r>
    <x v="0"/>
    <s v="SILVA MARIA BELEN"/>
    <x v="2"/>
    <s v="01-07-21-30043285"/>
    <s v="07-005637"/>
    <x v="5"/>
    <s v="07-006809"/>
    <x v="192"/>
    <s v="Pesos (ARS)"/>
    <n v="25899"/>
    <n v="18093"/>
    <n v="904.65"/>
    <n v="1"/>
    <x v="0"/>
    <n v="1.9E-2"/>
  </r>
  <r>
    <x v="0"/>
    <s v="YACMAN S S.A."/>
    <x v="2"/>
    <s v="01-07-21-30043436"/>
    <s v="07-005637"/>
    <x v="5"/>
    <s v="07-006809"/>
    <x v="192"/>
    <s v="Pesos (ARS)"/>
    <n v="13857"/>
    <n v="9450"/>
    <n v="472.5"/>
    <n v="1"/>
    <x v="0"/>
    <n v="1.9E-2"/>
  </r>
  <r>
    <x v="0"/>
    <s v="SAPIA JULIO OMAR JAVIER"/>
    <x v="2"/>
    <s v="01-07-21-30043678"/>
    <s v="07-006138"/>
    <x v="12"/>
    <s v="07-006809"/>
    <x v="192"/>
    <s v="Pesos (ARS)"/>
    <n v="41762"/>
    <n v="31061.32"/>
    <n v="1553.07"/>
    <n v="1"/>
    <x v="0"/>
    <n v="1.9E-2"/>
  </r>
  <r>
    <x v="0"/>
    <s v="BATTAYOLA HORACIO NICOLAS"/>
    <x v="2"/>
    <s v="01-07-21-30043742"/>
    <s v="07-006039"/>
    <x v="3"/>
    <s v="07-006809"/>
    <x v="192"/>
    <s v="Pesos (ARS)"/>
    <n v="7914"/>
    <n v="5885.88"/>
    <n v="294.29000000000002"/>
    <n v="1"/>
    <x v="0"/>
    <n v="1.9E-2"/>
  </r>
  <r>
    <x v="0"/>
    <s v="RAMIREZ ENRIQUE AGUSTIN"/>
    <x v="2"/>
    <s v="01-07-21-30044092"/>
    <s v="07-007176"/>
    <x v="28"/>
    <s v="07-006809"/>
    <x v="192"/>
    <s v="Pesos (ARS)"/>
    <n v="7889"/>
    <n v="5867.05"/>
    <n v="293.35000000000002"/>
    <n v="1"/>
    <x v="0"/>
    <n v="1.9E-2"/>
  </r>
  <r>
    <x v="1"/>
    <s v="CALVO COSTA DIEGO GERARDO"/>
    <x v="0"/>
    <s v="01-07-01-30514092"/>
    <s v="07-005558"/>
    <x v="11"/>
    <m/>
    <x v="192"/>
    <s v="Pesos (ARS)"/>
    <n v="66816"/>
    <n v="49603.85"/>
    <n v="496.04"/>
    <m/>
    <x v="0"/>
    <n v="1.9E-2"/>
  </r>
  <r>
    <x v="1"/>
    <s v="CAVAGNARO RICARDO DANIEL"/>
    <x v="0"/>
    <s v="01-07-01-30514263"/>
    <s v="07-005539"/>
    <x v="10"/>
    <m/>
    <x v="192"/>
    <s v="Pesos (ARS)"/>
    <n v="88226"/>
    <n v="65498.71"/>
    <n v="654.99"/>
    <m/>
    <x v="0"/>
    <n v="1.9E-2"/>
  </r>
  <r>
    <x v="1"/>
    <s v="RUBIOLO OMAR ALBERTO"/>
    <x v="0"/>
    <s v="01-07-01-30514728"/>
    <s v="07-005539"/>
    <x v="10"/>
    <m/>
    <x v="192"/>
    <s v="Pesos (ARS)"/>
    <n v="87017"/>
    <n v="64600.74"/>
    <n v="646.01"/>
    <m/>
    <x v="0"/>
    <n v="1.9E-2"/>
  </r>
  <r>
    <x v="1"/>
    <s v="RUBIOLO OMAR ALBERTO"/>
    <x v="0"/>
    <s v="01-07-01-30514826"/>
    <s v="07-005539"/>
    <x v="10"/>
    <m/>
    <x v="192"/>
    <s v="Pesos (ARS)"/>
    <n v="78197"/>
    <n v="58052.86"/>
    <n v="580.53"/>
    <m/>
    <x v="0"/>
    <n v="1.9E-2"/>
  </r>
  <r>
    <x v="1"/>
    <s v="CATAPANO LUSSI SILVINA BEATRIZ"/>
    <x v="0"/>
    <s v="01-07-01-30515806"/>
    <s v="07-005539"/>
    <x v="10"/>
    <m/>
    <x v="192"/>
    <s v="Pesos (ARS)"/>
    <n v="81480"/>
    <n v="60490.27"/>
    <n v="604.9"/>
    <m/>
    <x v="0"/>
    <n v="1.9E-2"/>
  </r>
  <r>
    <x v="1"/>
    <s v="CASTILLO GARAY FLORENCIA SOLEDAD"/>
    <x v="0"/>
    <s v="01-07-01-30515982"/>
    <s v="07-006009"/>
    <x v="20"/>
    <m/>
    <x v="192"/>
    <s v="Pesos (ARS)"/>
    <n v="66858"/>
    <n v="49634.26"/>
    <n v="496.34"/>
    <m/>
    <x v="0"/>
    <n v="1.9E-2"/>
  </r>
  <r>
    <x v="1"/>
    <s v="MALIZANI RICARDO GABRIEL"/>
    <x v="0"/>
    <s v="01-07-01-30516893"/>
    <s v="07-005539"/>
    <x v="10"/>
    <m/>
    <x v="192"/>
    <s v="Pesos (ARS)"/>
    <n v="69507"/>
    <n v="51601.67"/>
    <n v="516.02"/>
    <m/>
    <x v="0"/>
    <n v="1.9E-2"/>
  </r>
  <r>
    <x v="1"/>
    <s v="AGUIAR HERNAN JESUS"/>
    <x v="0"/>
    <s v="01-07-01-30516899"/>
    <s v="07-006039"/>
    <x v="3"/>
    <m/>
    <x v="192"/>
    <s v="Pesos (ARS)"/>
    <n v="58665"/>
    <n v="43551.92"/>
    <n v="435.52"/>
    <m/>
    <x v="0"/>
    <n v="1.9E-2"/>
  </r>
  <r>
    <x v="1"/>
    <s v="CRONENBERG CARLOS SANTIAGO"/>
    <x v="0"/>
    <s v="01-07-01-30518098"/>
    <s v="07-005738"/>
    <x v="2"/>
    <m/>
    <x v="192"/>
    <s v="Pesos (ARS)"/>
    <n v="64470"/>
    <n v="47862.23"/>
    <n v="478.62"/>
    <m/>
    <x v="0"/>
    <n v="1.9E-2"/>
  </r>
  <r>
    <x v="1"/>
    <s v="RIENCHIESEN NESTOR ARMANDO"/>
    <x v="0"/>
    <s v="01-07-01-30518103"/>
    <s v="07-005637"/>
    <x v="5"/>
    <m/>
    <x v="192"/>
    <s v="Pesos (ARS)"/>
    <n v="87957"/>
    <n v="65204.97"/>
    <n v="652.04999999999995"/>
    <m/>
    <x v="0"/>
    <n v="1.9E-2"/>
  </r>
  <r>
    <x v="1"/>
    <s v="CARRIZO MARTA CECILIA"/>
    <x v="0"/>
    <s v="01-07-01-30518828"/>
    <s v="07-006574"/>
    <x v="11"/>
    <m/>
    <x v="192"/>
    <s v="Pesos (ARS)"/>
    <n v="90863"/>
    <n v="67469.52"/>
    <n v="674.7"/>
    <m/>
    <x v="0"/>
    <n v="1.9E-2"/>
  </r>
  <r>
    <x v="1"/>
    <s v="MARINCOVICH MICAELA MILAGROS"/>
    <x v="0"/>
    <s v="01-07-01-30518914"/>
    <s v="07-005539"/>
    <x v="10"/>
    <m/>
    <x v="192"/>
    <s v="Pesos (ARS)"/>
    <n v="83529"/>
    <n v="62010.78"/>
    <n v="620.11"/>
    <m/>
    <x v="0"/>
    <n v="1.9E-2"/>
  </r>
  <r>
    <x v="1"/>
    <s v="NOLI JOSE DARIO"/>
    <x v="0"/>
    <s v="01-07-01-30518915"/>
    <s v="07-005539"/>
    <x v="10"/>
    <m/>
    <x v="192"/>
    <s v="Pesos (ARS)"/>
    <n v="154974"/>
    <n v="115050.86"/>
    <n v="1150.51"/>
    <m/>
    <x v="0"/>
    <n v="1.9E-2"/>
  </r>
  <r>
    <x v="1"/>
    <s v="RIQUELME FERNANDO NICOLAS"/>
    <x v="0"/>
    <s v="01-07-01-30519682"/>
    <s v="07-005738"/>
    <x v="2"/>
    <m/>
    <x v="192"/>
    <s v="Pesos (ARS)"/>
    <n v="85077"/>
    <n v="63159.93"/>
    <n v="631.6"/>
    <m/>
    <x v="0"/>
    <n v="1.9E-2"/>
  </r>
  <r>
    <x v="1"/>
    <s v="RIQUELME FERNANDO NICOLAS"/>
    <x v="0"/>
    <s v="01-07-01-30519683"/>
    <s v="07-005738"/>
    <x v="2"/>
    <m/>
    <x v="192"/>
    <s v="Pesos (ARS)"/>
    <n v="67171"/>
    <n v="49866.53"/>
    <n v="498.67"/>
    <m/>
    <x v="0"/>
    <n v="1.9E-2"/>
  </r>
  <r>
    <x v="1"/>
    <s v="CORONA GUSTAVO EDGARDO"/>
    <x v="0"/>
    <s v="01-07-01-30520481"/>
    <s v="07-005539"/>
    <x v="10"/>
    <m/>
    <x v="192"/>
    <s v="Pesos (ARS)"/>
    <n v="116040"/>
    <n v="86146.98"/>
    <n v="861.47"/>
    <m/>
    <x v="0"/>
    <n v="1.9E-2"/>
  </r>
  <r>
    <x v="1"/>
    <s v="ASTORGA DANIEL OSVALDO"/>
    <x v="0"/>
    <s v="01-07-01-30520594"/>
    <s v="07-005539"/>
    <x v="10"/>
    <m/>
    <x v="192"/>
    <s v="Pesos (ARS)"/>
    <n v="119448"/>
    <n v="88676.97"/>
    <n v="886.77"/>
    <m/>
    <x v="0"/>
    <n v="1.9E-2"/>
  </r>
  <r>
    <x v="1"/>
    <s v="GRIGOR ANDRES ANTONIO"/>
    <x v="0"/>
    <s v="01-07-01-30521856"/>
    <s v="07-005472"/>
    <x v="6"/>
    <m/>
    <x v="192"/>
    <s v="Pesos (ARS)"/>
    <n v="59644"/>
    <n v="44279.08"/>
    <n v="442.79"/>
    <m/>
    <x v="0"/>
    <n v="1.9E-2"/>
  </r>
  <r>
    <x v="1"/>
    <s v="GUERRERO MARCELO FABIAN"/>
    <x v="0"/>
    <s v="01-07-01-30522149"/>
    <s v="07-006993"/>
    <x v="7"/>
    <m/>
    <x v="192"/>
    <s v="Pesos (ARS)"/>
    <n v="83705"/>
    <n v="62141.87"/>
    <n v="621.41999999999996"/>
    <m/>
    <x v="0"/>
    <n v="1.9E-2"/>
  </r>
  <r>
    <x v="1"/>
    <s v="ASHEF LUCAS MARIANO"/>
    <x v="0"/>
    <s v="01-07-01-30523001"/>
    <s v="07-005637"/>
    <x v="5"/>
    <m/>
    <x v="192"/>
    <s v="Pesos (ARS)"/>
    <n v="108472"/>
    <n v="80528.41"/>
    <n v="805.28"/>
    <m/>
    <x v="0"/>
    <n v="1.9E-2"/>
  </r>
  <r>
    <x v="1"/>
    <s v="ASHEF LUCAS MARIANO"/>
    <x v="0"/>
    <s v="01-07-01-30523003"/>
    <s v="07-005637"/>
    <x v="5"/>
    <m/>
    <x v="192"/>
    <s v="Pesos (ARS)"/>
    <n v="114703"/>
    <n v="85154.35"/>
    <n v="851.54"/>
    <m/>
    <x v="0"/>
    <n v="1.9E-2"/>
  </r>
  <r>
    <x v="1"/>
    <s v="VILLEGAS HUMBERTO RICARDO"/>
    <x v="0"/>
    <s v="01-07-01-30523267"/>
    <s v="07-005738"/>
    <x v="2"/>
    <m/>
    <x v="192"/>
    <s v="Pesos (ARS)"/>
    <n v="58628"/>
    <n v="43524.46"/>
    <n v="435.24"/>
    <m/>
    <x v="0"/>
    <n v="1.9E-2"/>
  </r>
  <r>
    <x v="1"/>
    <s v="AGUERO RIOFRIO GERARDO ABEL"/>
    <x v="0"/>
    <s v="01-07-01-30524428"/>
    <s v="07-005948"/>
    <x v="16"/>
    <m/>
    <x v="192"/>
    <s v="Pesos (ARS)"/>
    <n v="42582"/>
    <n v="31438.09"/>
    <n v="314.38"/>
    <m/>
    <x v="0"/>
    <n v="1.9E-2"/>
  </r>
  <r>
    <x v="1"/>
    <s v="BLANES MAURICIO EDUARDO"/>
    <x v="0"/>
    <s v="01-07-01-30524489"/>
    <s v="07-005738"/>
    <x v="2"/>
    <m/>
    <x v="192"/>
    <s v="Pesos (ARS)"/>
    <n v="115301"/>
    <n v="85598.13"/>
    <n v="855.98"/>
    <m/>
    <x v="0"/>
    <n v="1.9E-2"/>
  </r>
  <r>
    <x v="1"/>
    <s v="AGUERO RIOFRIO GERARDO ABEL"/>
    <x v="0"/>
    <s v="01-07-01-30524528"/>
    <s v="07-005948"/>
    <x v="16"/>
    <m/>
    <x v="192"/>
    <s v="Pesos (ARS)"/>
    <n v="45319"/>
    <n v="33459.300000000003"/>
    <n v="334.59"/>
    <m/>
    <x v="0"/>
    <n v="1.9E-2"/>
  </r>
  <r>
    <x v="1"/>
    <s v="AGUERO RIOFRIO GERARDO ABEL"/>
    <x v="0"/>
    <s v="01-07-01-30524529"/>
    <s v="07-005948"/>
    <x v="16"/>
    <m/>
    <x v="192"/>
    <s v="Pesos (ARS)"/>
    <n v="68144"/>
    <n v="50310.87"/>
    <n v="503.11"/>
    <m/>
    <x v="0"/>
    <n v="1.9E-2"/>
  </r>
  <r>
    <x v="1"/>
    <s v="ALGUACIL MARIA JULIA"/>
    <x v="0"/>
    <s v="01-07-01-30524642"/>
    <s v="07-005978"/>
    <x v="4"/>
    <m/>
    <x v="192"/>
    <s v="Pesos (ARS)"/>
    <n v="93105"/>
    <n v="69120.2"/>
    <n v="691.2"/>
    <m/>
    <x v="0"/>
    <n v="1.9E-2"/>
  </r>
  <r>
    <x v="1"/>
    <s v="NOLASCO RUBEN OMAR"/>
    <x v="0"/>
    <s v="01-07-01-30524643"/>
    <s v="07-005646"/>
    <x v="15"/>
    <m/>
    <x v="192"/>
    <s v="Pesos (ARS)"/>
    <n v="187261"/>
    <n v="139043.13"/>
    <n v="1390.43"/>
    <m/>
    <x v="0"/>
    <n v="1.9E-2"/>
  </r>
  <r>
    <x v="1"/>
    <s v="ALGUACIL CARLOS"/>
    <x v="0"/>
    <s v="01-07-01-30526411"/>
    <s v="07-005978"/>
    <x v="4"/>
    <m/>
    <x v="192"/>
    <s v="Pesos (ARS)"/>
    <n v="63009"/>
    <n v="46777.4"/>
    <n v="467.77"/>
    <m/>
    <x v="0"/>
    <n v="1.9E-2"/>
  </r>
  <r>
    <x v="1"/>
    <s v="DRAGON GERARDO ANIBAL"/>
    <x v="0"/>
    <s v="01-07-01-30527169"/>
    <s v="07-006993"/>
    <x v="7"/>
    <m/>
    <x v="192"/>
    <s v="Pesos (ARS)"/>
    <n v="294631"/>
    <n v="218730.86"/>
    <n v="2187.31"/>
    <m/>
    <x v="0"/>
    <n v="1.9E-2"/>
  </r>
  <r>
    <x v="1"/>
    <s v="CONDEME VALERIA ALEJANDRA"/>
    <x v="0"/>
    <s v="01-07-01-30527248"/>
    <s v="07-005539"/>
    <x v="10"/>
    <m/>
    <x v="192"/>
    <s v="Pesos (ARS)"/>
    <n v="74330"/>
    <n v="55181.75"/>
    <n v="551.82000000000005"/>
    <m/>
    <x v="0"/>
    <n v="1.9E-2"/>
  </r>
  <r>
    <x v="1"/>
    <s v="MADDIO GUSTAVO JAVIER"/>
    <x v="0"/>
    <s v="01-07-01-30527287"/>
    <s v="07-005646"/>
    <x v="15"/>
    <m/>
    <x v="192"/>
    <s v="Pesos (ARS)"/>
    <n v="152239"/>
    <n v="113021.37"/>
    <n v="1130.21"/>
    <m/>
    <x v="0"/>
    <n v="1.9E-2"/>
  </r>
  <r>
    <x v="1"/>
    <s v="PIASTRELINI JORGE ANTONIO"/>
    <x v="0"/>
    <s v="01-07-01-30527720"/>
    <s v="07-005646"/>
    <x v="15"/>
    <m/>
    <x v="192"/>
    <s v="Pesos (ARS)"/>
    <n v="257401"/>
    <n v="186928.55"/>
    <n v="1869.29"/>
    <m/>
    <x v="0"/>
    <n v="1.9E-2"/>
  </r>
  <r>
    <x v="1"/>
    <s v="CASTELLANOS SEGURA ROCIO AGUSTINA"/>
    <x v="0"/>
    <s v="01-07-01-30527758"/>
    <s v="07-005539"/>
    <x v="10"/>
    <m/>
    <x v="192"/>
    <s v="Pesos (ARS)"/>
    <n v="147097"/>
    <n v="109203.03"/>
    <n v="1092.03"/>
    <m/>
    <x v="0"/>
    <n v="1.9E-2"/>
  </r>
  <r>
    <x v="1"/>
    <s v="QUIROGA VICTOR HUGO"/>
    <x v="0"/>
    <s v="01-07-01-30527787"/>
    <s v="07-005539"/>
    <x v="10"/>
    <m/>
    <x v="192"/>
    <s v="Pesos (ARS)"/>
    <n v="62142"/>
    <n v="46133.24"/>
    <n v="461.33"/>
    <m/>
    <x v="0"/>
    <n v="1.9E-2"/>
  </r>
  <r>
    <x v="1"/>
    <s v="CARTAGENA FLORES JULIAN"/>
    <x v="0"/>
    <s v="01-07-01-30527926"/>
    <s v="07-005539"/>
    <x v="10"/>
    <m/>
    <x v="192"/>
    <s v="Pesos (ARS)"/>
    <n v="37154"/>
    <n v="27583.32"/>
    <n v="275.83"/>
    <m/>
    <x v="0"/>
    <n v="1.9E-2"/>
  </r>
  <r>
    <x v="1"/>
    <s v="GUARDIA FEDERICO HERNÏ½N"/>
    <x v="0"/>
    <s v="01-07-01-30527936"/>
    <s v="07-005637"/>
    <x v="5"/>
    <m/>
    <x v="192"/>
    <s v="Pesos (ARS)"/>
    <n v="77815"/>
    <n v="57769.35"/>
    <n v="577.69000000000005"/>
    <m/>
    <x v="0"/>
    <n v="1.9E-2"/>
  </r>
  <r>
    <x v="1"/>
    <s v="SANTOS JORGE RUBEN"/>
    <x v="0"/>
    <s v="01-07-01-30527961"/>
    <s v="07-005738"/>
    <x v="2"/>
    <m/>
    <x v="192"/>
    <s v="Pesos (ARS)"/>
    <n v="65790"/>
    <n v="48841.5"/>
    <n v="488.42"/>
    <m/>
    <x v="0"/>
    <n v="1.9E-2"/>
  </r>
  <r>
    <x v="1"/>
    <s v="SAADA ELIANA VICTORIA"/>
    <x v="0"/>
    <s v="01-07-01-30528019"/>
    <s v="07-005637"/>
    <x v="5"/>
    <m/>
    <x v="192"/>
    <s v="Pesos (ARS)"/>
    <n v="71703"/>
    <n v="53231.38"/>
    <n v="532.30999999999995"/>
    <m/>
    <x v="0"/>
    <n v="1.9E-2"/>
  </r>
  <r>
    <x v="1"/>
    <s v="GIL MARIA ALEJANDRA"/>
    <x v="0"/>
    <s v="01-07-01-30528427"/>
    <s v="07-005539"/>
    <x v="10"/>
    <m/>
    <x v="192"/>
    <s v="Pesos (ARS)"/>
    <n v="74284"/>
    <n v="55147.48"/>
    <n v="551.47"/>
    <m/>
    <x v="0"/>
    <n v="1.9E-2"/>
  </r>
  <r>
    <x v="1"/>
    <s v="DANIELE PERELLO MARCOS AGUSTIN"/>
    <x v="0"/>
    <s v="01-07-01-30528506"/>
    <s v="07-006039"/>
    <x v="3"/>
    <m/>
    <x v="192"/>
    <s v="Pesos (ARS)"/>
    <n v="81951"/>
    <n v="60839.45"/>
    <n v="608.39"/>
    <m/>
    <x v="0"/>
    <n v="1.9E-2"/>
  </r>
  <r>
    <x v="1"/>
    <s v="FELIPE SAVA RUBEN FERNANDO"/>
    <x v="0"/>
    <s v="01-07-01-30528763"/>
    <s v="07-006039"/>
    <x v="3"/>
    <m/>
    <x v="192"/>
    <s v="Pesos (ARS)"/>
    <n v="69450"/>
    <n v="51559.32"/>
    <n v="515.59"/>
    <m/>
    <x v="0"/>
    <n v="1.9E-2"/>
  </r>
  <r>
    <x v="1"/>
    <s v="MARIN SONIA MIRTHA"/>
    <x v="0"/>
    <s v="01-07-01-30528775"/>
    <s v="07-005739"/>
    <x v="8"/>
    <m/>
    <x v="192"/>
    <s v="Pesos (ARS)"/>
    <n v="59602"/>
    <n v="44277.01"/>
    <n v="442.77"/>
    <m/>
    <x v="0"/>
    <n v="1.9E-2"/>
  </r>
  <r>
    <x v="1"/>
    <s v="CORSINO JAVIER EMILIO"/>
    <x v="0"/>
    <s v="01-07-01-30528840"/>
    <s v="07-006415"/>
    <x v="24"/>
    <m/>
    <x v="192"/>
    <s v="Pesos (ARS)"/>
    <n v="68890"/>
    <n v="51143.57"/>
    <n v="511.44"/>
    <m/>
    <x v="0"/>
    <n v="1.9E-2"/>
  </r>
  <r>
    <x v="1"/>
    <s v="VIDELA CORTI MARIA INES"/>
    <x v="0"/>
    <s v="01-07-01-30528911"/>
    <s v="07-006415"/>
    <x v="24"/>
    <m/>
    <x v="192"/>
    <s v="Pesos (ARS)"/>
    <n v="105622"/>
    <n v="78412.679999999993"/>
    <n v="784.13"/>
    <m/>
    <x v="0"/>
    <n v="1.9E-2"/>
  </r>
  <r>
    <x v="1"/>
    <s v="BUSCEMA MARIANO GONZALO"/>
    <x v="0"/>
    <s v="01-07-01-30528962"/>
    <s v="07-005947"/>
    <x v="19"/>
    <m/>
    <x v="192"/>
    <s v="Pesos (ARS)"/>
    <n v="118883"/>
    <n v="88257.63"/>
    <n v="882.58"/>
    <m/>
    <x v="0"/>
    <n v="1.9E-2"/>
  </r>
  <r>
    <x v="1"/>
    <s v="GATICA JORGE LUCIANO"/>
    <x v="0"/>
    <s v="01-07-01-30529241"/>
    <s v="07-006025"/>
    <x v="0"/>
    <m/>
    <x v="192"/>
    <s v="Pesos (ARS)"/>
    <n v="132375"/>
    <n v="98273.84"/>
    <n v="982.74"/>
    <m/>
    <x v="0"/>
    <n v="1.9E-2"/>
  </r>
  <r>
    <x v="1"/>
    <s v="ARJONA MARIA GABRIELA ROSA"/>
    <x v="0"/>
    <s v="01-07-01-30529467"/>
    <s v="07-005558"/>
    <x v="11"/>
    <m/>
    <x v="192"/>
    <s v="Pesos (ARS)"/>
    <n v="61401"/>
    <n v="45583.61"/>
    <n v="455.84"/>
    <m/>
    <x v="0"/>
    <n v="1.9E-2"/>
  </r>
  <r>
    <x v="1"/>
    <s v="MARTINEZ MIRIAM ELISABET"/>
    <x v="0"/>
    <s v="01-07-01-30529557"/>
    <s v="07-005558"/>
    <x v="11"/>
    <m/>
    <x v="192"/>
    <s v="Pesos (ARS)"/>
    <n v="63690"/>
    <n v="47282.63"/>
    <n v="472.83"/>
    <m/>
    <x v="0"/>
    <n v="1.9E-2"/>
  </r>
  <r>
    <x v="1"/>
    <s v="RIENCHIESEN NESTOR ARMANDO"/>
    <x v="0"/>
    <s v="01-07-01-30529681"/>
    <s v="07-005637"/>
    <x v="5"/>
    <m/>
    <x v="192"/>
    <s v="Pesos (ARS)"/>
    <n v="68599"/>
    <n v="50926.75"/>
    <n v="509.27"/>
    <m/>
    <x v="0"/>
    <n v="1.9E-2"/>
  </r>
  <r>
    <x v="1"/>
    <s v="CARRIZO CARLOS ALFREDO"/>
    <x v="0"/>
    <s v="01-07-01-30529818"/>
    <s v="07-006039"/>
    <x v="3"/>
    <m/>
    <x v="192"/>
    <s v="Pesos (ARS)"/>
    <n v="67361"/>
    <n v="50007.85"/>
    <n v="500.08"/>
    <m/>
    <x v="0"/>
    <n v="1.9E-2"/>
  </r>
  <r>
    <x v="1"/>
    <s v="SAADA ALEXIS DIDIER"/>
    <x v="0"/>
    <s v="01-07-01-30530043"/>
    <s v="07-005637"/>
    <x v="5"/>
    <m/>
    <x v="192"/>
    <s v="Pesos (ARS)"/>
    <n v="46803"/>
    <n v="34746.35"/>
    <n v="347.46"/>
    <m/>
    <x v="0"/>
    <n v="1.9E-2"/>
  </r>
  <r>
    <x v="1"/>
    <s v="DE LA RETA MARIA CRUZ"/>
    <x v="0"/>
    <s v="01-07-01-30530053"/>
    <s v="07-005637"/>
    <x v="5"/>
    <m/>
    <x v="192"/>
    <s v="Pesos (ARS)"/>
    <n v="86177"/>
    <n v="63977.13"/>
    <n v="639.77"/>
    <m/>
    <x v="0"/>
    <n v="1.9E-2"/>
  </r>
  <r>
    <x v="1"/>
    <s v="RICHARD CARINA FERNANDA"/>
    <x v="0"/>
    <s v="01-07-01-30530082"/>
    <s v="07-005558"/>
    <x v="11"/>
    <m/>
    <x v="192"/>
    <s v="Pesos (ARS)"/>
    <n v="135271"/>
    <n v="100424.29"/>
    <n v="1004.24"/>
    <m/>
    <x v="0"/>
    <n v="1.9E-2"/>
  </r>
  <r>
    <x v="1"/>
    <s v="CORONA GUSTAVO EDGARDO"/>
    <x v="0"/>
    <s v="01-07-01-30530204"/>
    <s v="07-005539"/>
    <x v="10"/>
    <m/>
    <x v="192"/>
    <s v="Pesos (ARS)"/>
    <n v="32383"/>
    <n v="24040.59"/>
    <n v="240.41"/>
    <m/>
    <x v="0"/>
    <n v="1.9E-2"/>
  </r>
  <r>
    <x v="1"/>
    <s v="GONZALEZ DAVID ANTONIO"/>
    <x v="0"/>
    <s v="01-07-01-30530268"/>
    <s v="07-005738"/>
    <x v="2"/>
    <m/>
    <x v="192"/>
    <s v="Pesos (ARS)"/>
    <n v="89520"/>
    <n v="66458.86"/>
    <n v="664.59"/>
    <m/>
    <x v="0"/>
    <n v="1.9E-2"/>
  </r>
  <r>
    <x v="1"/>
    <s v="ZANNI JUAN CARLOS"/>
    <x v="0"/>
    <s v="01-07-01-30530473"/>
    <s v="07-005739"/>
    <x v="8"/>
    <m/>
    <x v="192"/>
    <s v="Pesos (ARS)"/>
    <n v="40916"/>
    <n v="30375.62"/>
    <n v="303.76"/>
    <m/>
    <x v="0"/>
    <n v="1.9E-2"/>
  </r>
  <r>
    <x v="1"/>
    <s v="MEZA RAFAEL ALBERTO"/>
    <x v="0"/>
    <s v="01-07-01-30530504"/>
    <s v="07-005450"/>
    <x v="13"/>
    <m/>
    <x v="192"/>
    <s v="Pesos (ARS)"/>
    <n v="140565"/>
    <n v="104354.39"/>
    <n v="1043.54"/>
    <m/>
    <x v="0"/>
    <n v="1.9E-2"/>
  </r>
  <r>
    <x v="1"/>
    <s v="RECABARREN MAURICIO JAVIER"/>
    <x v="0"/>
    <s v="01-07-01-30530511"/>
    <s v="07-005738"/>
    <x v="2"/>
    <m/>
    <x v="192"/>
    <s v="Pesos (ARS)"/>
    <n v="75888"/>
    <n v="56338.5"/>
    <n v="563.39"/>
    <m/>
    <x v="0"/>
    <n v="1.9E-2"/>
  </r>
  <r>
    <x v="1"/>
    <s v="ECHEGARAY MARIA DE LOURDES"/>
    <x v="0"/>
    <s v="01-07-01-30530581"/>
    <s v="07-006415"/>
    <x v="24"/>
    <m/>
    <x v="192"/>
    <s v="Pesos (ARS)"/>
    <n v="75869"/>
    <n v="56324.44"/>
    <n v="563.24"/>
    <m/>
    <x v="0"/>
    <n v="1.9E-2"/>
  </r>
  <r>
    <x v="1"/>
    <s v="BOARINI MARIA GISELLA"/>
    <x v="0"/>
    <s v="01-07-01-30530594"/>
    <s v="07-006025"/>
    <x v="0"/>
    <m/>
    <x v="192"/>
    <s v="Pesos (ARS)"/>
    <n v="65914"/>
    <n v="48933.82"/>
    <n v="489.34"/>
    <m/>
    <x v="0"/>
    <n v="1.9E-2"/>
  </r>
  <r>
    <x v="1"/>
    <s v="TOBARES FLAVIO SILVANO"/>
    <x v="0"/>
    <s v="01-07-01-30530693"/>
    <s v="07-006039"/>
    <x v="3"/>
    <m/>
    <x v="192"/>
    <s v="Pesos (ARS)"/>
    <n v="79370"/>
    <n v="58935.58"/>
    <n v="589.36"/>
    <m/>
    <x v="0"/>
    <n v="1.9E-2"/>
  </r>
  <r>
    <x v="1"/>
    <s v="CREMASCHI JAVIER"/>
    <x v="0"/>
    <s v="01-07-01-30530737"/>
    <s v="07-005450"/>
    <x v="13"/>
    <m/>
    <x v="192"/>
    <s v="Pesos (ARS)"/>
    <n v="119215"/>
    <n v="88503.73"/>
    <n v="885.04"/>
    <m/>
    <x v="0"/>
    <n v="1.9E-2"/>
  </r>
  <r>
    <x v="1"/>
    <s v="NOLI JOSE DARIO"/>
    <x v="0"/>
    <s v="01-07-01-30530806"/>
    <s v="07-005539"/>
    <x v="10"/>
    <m/>
    <x v="192"/>
    <s v="Pesos (ARS)"/>
    <n v="138034"/>
    <n v="100242.43"/>
    <n v="1002.42"/>
    <m/>
    <x v="0"/>
    <n v="1.9E-2"/>
  </r>
  <r>
    <x v="1"/>
    <s v="GIANA GLADYS MABEL"/>
    <x v="0"/>
    <s v="01-07-01-30530834"/>
    <s v="07-005450"/>
    <x v="13"/>
    <m/>
    <x v="192"/>
    <s v="Pesos (ARS)"/>
    <n v="48292"/>
    <n v="35851.629999999997"/>
    <n v="358.52"/>
    <m/>
    <x v="0"/>
    <n v="1.9E-2"/>
  </r>
  <r>
    <x v="1"/>
    <s v="DIAZ JUAN IGANACIO"/>
    <x v="0"/>
    <s v="01-07-01-30531177"/>
    <s v="07-005638"/>
    <x v="25"/>
    <m/>
    <x v="192"/>
    <s v="Pesos (ARS)"/>
    <n v="90611"/>
    <n v="67268.710000000006"/>
    <n v="672.69"/>
    <m/>
    <x v="0"/>
    <n v="1.9E-2"/>
  </r>
  <r>
    <x v="1"/>
    <s v="MOINA MARIA CECILIA"/>
    <x v="0"/>
    <s v="01-07-01-30531409"/>
    <s v="07-005450"/>
    <x v="13"/>
    <m/>
    <x v="192"/>
    <s v="Pesos (ARS)"/>
    <n v="47311"/>
    <n v="35130.080000000002"/>
    <n v="351.3"/>
    <m/>
    <x v="0"/>
    <n v="1.9E-2"/>
  </r>
  <r>
    <x v="1"/>
    <s v="DIAZ VERONICA CLAUDIA"/>
    <x v="0"/>
    <s v="01-07-01-30531490"/>
    <s v="07-005738"/>
    <x v="2"/>
    <m/>
    <x v="192"/>
    <s v="Pesos (ARS)"/>
    <n v="156228"/>
    <n v="115982.15"/>
    <n v="1159.82"/>
    <m/>
    <x v="0"/>
    <n v="1.9E-2"/>
  </r>
  <r>
    <x v="1"/>
    <s v="GUERCI ENRIQUE SIMON"/>
    <x v="0"/>
    <s v="01-07-01-30531496"/>
    <s v="07-005637"/>
    <x v="5"/>
    <m/>
    <x v="192"/>
    <s v="Pesos (ARS)"/>
    <n v="130677"/>
    <n v="97013.38"/>
    <n v="970.13"/>
    <m/>
    <x v="0"/>
    <n v="1.9E-2"/>
  </r>
  <r>
    <x v="1"/>
    <s v="AGUERO MARIEL AYELEN"/>
    <x v="0"/>
    <s v="01-07-01-30531540"/>
    <s v="07-006025"/>
    <x v="0"/>
    <m/>
    <x v="192"/>
    <s v="Pesos (ARS)"/>
    <n v="79284"/>
    <n v="58859.67"/>
    <n v="588.6"/>
    <m/>
    <x v="0"/>
    <n v="1.9E-2"/>
  </r>
  <r>
    <x v="1"/>
    <s v="PENNISI RAFAEL FERNANDO"/>
    <x v="0"/>
    <s v="01-07-01-30531606"/>
    <s v="07-005947"/>
    <x v="19"/>
    <m/>
    <x v="192"/>
    <s v="Pesos (ARS)"/>
    <n v="36677"/>
    <n v="27228.76"/>
    <n v="272.29000000000002"/>
    <m/>
    <x v="0"/>
    <n v="1.9E-2"/>
  </r>
  <r>
    <x v="1"/>
    <s v="NOLI JOSE DARIO"/>
    <x v="0"/>
    <s v="01-07-01-30531845"/>
    <s v="07-005539"/>
    <x v="10"/>
    <m/>
    <x v="192"/>
    <s v="Pesos (ARS)"/>
    <n v="115661"/>
    <n v="83995.34"/>
    <n v="839.95"/>
    <m/>
    <x v="0"/>
    <n v="1.9E-2"/>
  </r>
  <r>
    <x v="1"/>
    <s v="ARANDA JORGE MARCELO"/>
    <x v="0"/>
    <s v="01-07-01-30531915"/>
    <s v="07-005637"/>
    <x v="5"/>
    <m/>
    <x v="192"/>
    <s v="Pesos (ARS)"/>
    <n v="138845"/>
    <n v="103077.59"/>
    <n v="1030.78"/>
    <m/>
    <x v="0"/>
    <n v="1.9E-2"/>
  </r>
  <r>
    <x v="1"/>
    <s v="LORCA RODRIGO JOSE"/>
    <x v="0"/>
    <s v="01-07-01-30532028"/>
    <s v="07-005978"/>
    <x v="4"/>
    <m/>
    <x v="192"/>
    <s v="Pesos (ARS)"/>
    <n v="144213"/>
    <n v="107062.39"/>
    <n v="1070.6199999999999"/>
    <m/>
    <x v="0"/>
    <n v="1.9E-2"/>
  </r>
  <r>
    <x v="1"/>
    <s v="LOPEZ KARINA GISEL"/>
    <x v="0"/>
    <s v="01-07-01-30532068"/>
    <s v="07-006039"/>
    <x v="3"/>
    <m/>
    <x v="192"/>
    <s v="Pesos (ARS)"/>
    <n v="33769"/>
    <n v="25069.43"/>
    <n v="250.69"/>
    <m/>
    <x v="0"/>
    <n v="1.9E-2"/>
  </r>
  <r>
    <x v="1"/>
    <s v="PIMENIDES MERCEDES"/>
    <x v="0"/>
    <s v="01-07-01-30532190"/>
    <s v="07-005947"/>
    <x v="19"/>
    <m/>
    <x v="192"/>
    <s v="Pesos (ARS)"/>
    <n v="76403"/>
    <n v="56720.75"/>
    <n v="567.21"/>
    <m/>
    <x v="0"/>
    <n v="1.9E-2"/>
  </r>
  <r>
    <x v="1"/>
    <s v="PEGORIN PABLO JOSE LUIS"/>
    <x v="0"/>
    <s v="01-07-01-30532514"/>
    <s v="07-005450"/>
    <x v="13"/>
    <m/>
    <x v="192"/>
    <s v="Pesos (ARS)"/>
    <n v="140129"/>
    <n v="104030.45"/>
    <n v="1040.3"/>
    <m/>
    <x v="0"/>
    <n v="1.9E-2"/>
  </r>
  <r>
    <x v="1"/>
    <s v="CHIAROLLA GERARDO JAVIER"/>
    <x v="0"/>
    <s v="01-07-01-30532766"/>
    <s v="07-005637"/>
    <x v="5"/>
    <m/>
    <x v="192"/>
    <s v="Pesos (ARS)"/>
    <n v="77019"/>
    <n v="57178.89"/>
    <n v="571.79"/>
    <m/>
    <x v="0"/>
    <n v="1.9E-2"/>
  </r>
  <r>
    <x v="1"/>
    <s v="BENINGAZZA LAURA PAOLA"/>
    <x v="0"/>
    <s v="01-07-01-30532778"/>
    <s v="07-006039"/>
    <x v="3"/>
    <m/>
    <x v="192"/>
    <s v="Pesos (ARS)"/>
    <n v="96457"/>
    <n v="71608.710000000006"/>
    <n v="716.09"/>
    <m/>
    <x v="0"/>
    <n v="1.9E-2"/>
  </r>
  <r>
    <x v="1"/>
    <s v="MARCELLINO LAURA"/>
    <x v="0"/>
    <s v="01-07-01-30532943"/>
    <s v="07-005558"/>
    <x v="11"/>
    <m/>
    <x v="192"/>
    <s v="Pesos (ARS)"/>
    <n v="118731"/>
    <n v="88162.7"/>
    <n v="881.63"/>
    <m/>
    <x v="0"/>
    <n v="1.9E-2"/>
  </r>
  <r>
    <x v="1"/>
    <s v="BASCOLO MARIA JOSEFINA"/>
    <x v="0"/>
    <s v="01-07-01-30533047"/>
    <s v="07-005539"/>
    <x v="10"/>
    <m/>
    <x v="192"/>
    <s v="Pesos (ARS)"/>
    <n v="100759"/>
    <n v="74802.95"/>
    <n v="748.03"/>
    <m/>
    <x v="0"/>
    <n v="1.9E-2"/>
  </r>
  <r>
    <x v="1"/>
    <s v="FARRUGGIA ESTER ALICIA"/>
    <x v="0"/>
    <s v="01-07-01-30533346"/>
    <s v="07-005738"/>
    <x v="2"/>
    <m/>
    <x v="192"/>
    <s v="Pesos (ARS)"/>
    <n v="126840"/>
    <n v="94164.77"/>
    <n v="941.65"/>
    <m/>
    <x v="0"/>
    <n v="1.9E-2"/>
  </r>
  <r>
    <x v="1"/>
    <s v="RIOS NATALIA VANESA"/>
    <x v="0"/>
    <s v="01-07-01-30533696"/>
    <s v="07-005978"/>
    <x v="4"/>
    <m/>
    <x v="192"/>
    <s v="Pesos (ARS)"/>
    <n v="147301"/>
    <n v="109354.86"/>
    <n v="1093.55"/>
    <m/>
    <x v="0"/>
    <n v="1.9E-2"/>
  </r>
  <r>
    <x v="1"/>
    <s v="LORCA RODRIGO JOSE"/>
    <x v="0"/>
    <s v="01-07-01-30534362"/>
    <s v="07-005978"/>
    <x v="4"/>
    <m/>
    <x v="192"/>
    <s v="Pesos (ARS)"/>
    <n v="110150"/>
    <n v="81774.5"/>
    <n v="817.75"/>
    <m/>
    <x v="0"/>
    <n v="1.9E-2"/>
  </r>
  <r>
    <x v="1"/>
    <s v="ROSSO GUSTAVO DANIEL"/>
    <x v="0"/>
    <s v="01-07-01-30534380"/>
    <s v="07-005637"/>
    <x v="5"/>
    <m/>
    <x v="192"/>
    <s v="Pesos (ARS)"/>
    <n v="179454"/>
    <n v="130322.44"/>
    <n v="1303.22"/>
    <m/>
    <x v="0"/>
    <n v="1.9E-2"/>
  </r>
  <r>
    <x v="1"/>
    <s v="ESTRUCTURAS OESTE SA"/>
    <x v="0"/>
    <s v="01-07-01-30535080"/>
    <s v="07-005539"/>
    <x v="10"/>
    <m/>
    <x v="192"/>
    <s v="Pesos (ARS)"/>
    <n v="682487.8"/>
    <n v="420635"/>
    <n v="4206.34"/>
    <m/>
    <x v="0"/>
    <n v="1.9E-2"/>
  </r>
  <r>
    <x v="1"/>
    <s v="SANTOS JORGE RUBEN"/>
    <x v="0"/>
    <s v="01-07-01-30535090"/>
    <s v="07-005738"/>
    <x v="2"/>
    <m/>
    <x v="192"/>
    <s v="Pesos (ARS)"/>
    <n v="63466"/>
    <n v="47204.34"/>
    <n v="472.04"/>
    <m/>
    <x v="0"/>
    <n v="1.9E-2"/>
  </r>
  <r>
    <x v="1"/>
    <s v="FUNES FERNANDO ADRIAN"/>
    <x v="0"/>
    <s v="01-07-01-30535125"/>
    <s v="07-005539"/>
    <x v="10"/>
    <m/>
    <x v="192"/>
    <s v="Pesos (ARS)"/>
    <n v="130198"/>
    <n v="96837.46"/>
    <n v="968.37"/>
    <m/>
    <x v="0"/>
    <n v="1.9E-2"/>
  </r>
  <r>
    <x v="1"/>
    <s v="SANTANA SANDRA ELIZABETH"/>
    <x v="0"/>
    <s v="01-07-01-30535222"/>
    <s v="07-005646"/>
    <x v="15"/>
    <m/>
    <x v="192"/>
    <s v="Pesos (ARS)"/>
    <n v="137026"/>
    <n v="99691.54"/>
    <n v="996.92"/>
    <m/>
    <x v="0"/>
    <n v="1.9E-2"/>
  </r>
  <r>
    <x v="1"/>
    <s v="SERRA GUILLERMO ENRIQUE"/>
    <x v="0"/>
    <s v="01-07-01-30535647"/>
    <s v="07-005539"/>
    <x v="10"/>
    <m/>
    <x v="192"/>
    <s v="Pesos (ARS)"/>
    <n v="337025"/>
    <n v="207925.24"/>
    <n v="2079.3000000000002"/>
    <m/>
    <x v="0"/>
    <n v="1.9E-2"/>
  </r>
  <r>
    <x v="1"/>
    <s v="GIORLANDO NORMA MARTA ROSARIO"/>
    <x v="0"/>
    <s v="01-07-01-30535769"/>
    <s v="07-005637"/>
    <x v="5"/>
    <m/>
    <x v="192"/>
    <s v="Pesos (ARS)"/>
    <n v="62989"/>
    <n v="46849.19"/>
    <n v="468.49"/>
    <m/>
    <x v="0"/>
    <n v="1.9E-2"/>
  </r>
  <r>
    <x v="1"/>
    <s v="MANSO JUAN ANTONIO"/>
    <x v="0"/>
    <s v="01-07-01-30535954"/>
    <s v="07-005637"/>
    <x v="5"/>
    <m/>
    <x v="192"/>
    <s v="Pesos (ARS)"/>
    <n v="27579"/>
    <n v="20512.830000000002"/>
    <n v="205.13"/>
    <m/>
    <x v="0"/>
    <n v="1.9E-2"/>
  </r>
  <r>
    <x v="1"/>
    <s v="MANSO JUAN ANTONIO"/>
    <x v="0"/>
    <s v="01-07-01-30535957"/>
    <s v="07-005637"/>
    <x v="5"/>
    <m/>
    <x v="192"/>
    <s v="Pesos (ARS)"/>
    <n v="27579"/>
    <n v="20512.830000000002"/>
    <n v="205.13"/>
    <m/>
    <x v="0"/>
    <n v="1.9E-2"/>
  </r>
  <r>
    <x v="1"/>
    <s v="SCATIZZI MARIA GABRIELA"/>
    <x v="0"/>
    <s v="01-07-01-30536056"/>
    <s v="07-005539"/>
    <x v="10"/>
    <m/>
    <x v="192"/>
    <s v="Pesos (ARS)"/>
    <n v="79474"/>
    <n v="59110.57"/>
    <n v="591.11"/>
    <m/>
    <x v="0"/>
    <n v="1.9E-2"/>
  </r>
  <r>
    <x v="1"/>
    <s v="CHIAROLLA GERARDO JAVIER"/>
    <x v="0"/>
    <s v="01-07-01-30536302"/>
    <s v="07-005637"/>
    <x v="5"/>
    <m/>
    <x v="192"/>
    <s v="Pesos (ARS)"/>
    <n v="52160"/>
    <n v="38795.379999999997"/>
    <n v="387.95"/>
    <m/>
    <x v="0"/>
    <n v="1.9E-2"/>
  </r>
  <r>
    <x v="1"/>
    <s v="CABRERA ANA FERNANDA"/>
    <x v="0"/>
    <s v="01-07-01-30536562"/>
    <s v="07-005450"/>
    <x v="13"/>
    <m/>
    <x v="192"/>
    <s v="Pesos (ARS)"/>
    <n v="109454"/>
    <n v="81408.2"/>
    <n v="814.08"/>
    <m/>
    <x v="0"/>
    <n v="1.9E-2"/>
  </r>
  <r>
    <x v="1"/>
    <s v="MOYA MARIA DE LAS M"/>
    <x v="0"/>
    <s v="01-07-01-30536590"/>
    <s v="07-005539"/>
    <x v="10"/>
    <m/>
    <x v="192"/>
    <s v="Pesos (ARS)"/>
    <n v="234798"/>
    <n v="174636.22"/>
    <n v="1746.36"/>
    <m/>
    <x v="0"/>
    <n v="1.9E-2"/>
  </r>
  <r>
    <x v="1"/>
    <s v="DANDREA MATIAS EZEQUIEL"/>
    <x v="0"/>
    <s v="01-07-01-30536714"/>
    <s v="07-006138"/>
    <x v="12"/>
    <m/>
    <x v="192"/>
    <s v="Pesos (ARS)"/>
    <n v="67623"/>
    <n v="50295.42"/>
    <n v="502.95"/>
    <m/>
    <x v="0"/>
    <n v="1.9E-2"/>
  </r>
  <r>
    <x v="1"/>
    <s v="NORTON MARIANO ALFREDO"/>
    <x v="0"/>
    <s v="01-07-01-30536734"/>
    <s v="07-005450"/>
    <x v="13"/>
    <m/>
    <x v="192"/>
    <s v="Pesos (ARS)"/>
    <n v="165764"/>
    <n v="123290.76"/>
    <n v="1232.9100000000001"/>
    <m/>
    <x v="0"/>
    <n v="1.9E-2"/>
  </r>
  <r>
    <x v="1"/>
    <s v="TOUJAS SERGIO NORMANDO"/>
    <x v="0"/>
    <s v="01-07-01-30536791"/>
    <s v="07-006025"/>
    <x v="0"/>
    <m/>
    <x v="192"/>
    <s v="Pesos (ARS)"/>
    <n v="82303"/>
    <n v="61213.99"/>
    <n v="612.14"/>
    <m/>
    <x v="0"/>
    <n v="1.9E-2"/>
  </r>
  <r>
    <x v="1"/>
    <s v="BERTOLO FRANCO AGUSTIN"/>
    <x v="0"/>
    <s v="01-07-01-30536991"/>
    <s v="07-005978"/>
    <x v="4"/>
    <m/>
    <x v="192"/>
    <s v="Pesos (ARS)"/>
    <n v="58284"/>
    <n v="43349.57"/>
    <n v="433.5"/>
    <m/>
    <x v="0"/>
    <n v="1.9E-2"/>
  </r>
  <r>
    <x v="1"/>
    <s v="PSARUDAKIS GRACIELA"/>
    <x v="0"/>
    <s v="01-07-01-30537018"/>
    <s v="07-005637"/>
    <x v="5"/>
    <m/>
    <x v="192"/>
    <s v="Pesos (ARS)"/>
    <n v="109166"/>
    <n v="81194.02"/>
    <n v="811.94"/>
    <m/>
    <x v="0"/>
    <n v="1.9E-2"/>
  </r>
  <r>
    <x v="1"/>
    <s v="SAUA ROSA DEL CARMEN"/>
    <x v="0"/>
    <s v="01-07-01-30537200"/>
    <s v="07-006039"/>
    <x v="3"/>
    <m/>
    <x v="192"/>
    <s v="Pesos (ARS)"/>
    <n v="68792"/>
    <n v="51165.17"/>
    <n v="511.65"/>
    <m/>
    <x v="0"/>
    <n v="1.9E-2"/>
  </r>
  <r>
    <x v="1"/>
    <s v="CABRERA GRACIELA PALMIRA"/>
    <x v="0"/>
    <s v="01-07-01-30537234"/>
    <s v="07-005637"/>
    <x v="5"/>
    <m/>
    <x v="192"/>
    <s v="Pesos (ARS)"/>
    <n v="72456"/>
    <n v="53891.01"/>
    <n v="538.91"/>
    <m/>
    <x v="0"/>
    <n v="1.9E-2"/>
  </r>
  <r>
    <x v="1"/>
    <s v="DALLA TORRE DIEGO MARTIN"/>
    <x v="0"/>
    <s v="01-07-01-30537380"/>
    <s v="07-006025"/>
    <x v="0"/>
    <m/>
    <x v="192"/>
    <s v="Pesos (ARS)"/>
    <n v="71536"/>
    <n v="53206.65"/>
    <n v="532.07000000000005"/>
    <m/>
    <x v="0"/>
    <n v="1.9E-2"/>
  </r>
  <r>
    <x v="1"/>
    <s v="BAYON GRACIELA FANNY"/>
    <x v="0"/>
    <s v="01-07-01-30537404"/>
    <s v="07-005539"/>
    <x v="10"/>
    <m/>
    <x v="192"/>
    <s v="Pesos (ARS)"/>
    <n v="87700"/>
    <n v="65229.16"/>
    <n v="652.29"/>
    <m/>
    <x v="0"/>
    <n v="1.9E-2"/>
  </r>
  <r>
    <x v="1"/>
    <s v="PEGORIN PABLO JOSE LUIS"/>
    <x v="0"/>
    <s v="01-07-01-30537733"/>
    <s v="07-005450"/>
    <x v="13"/>
    <m/>
    <x v="192"/>
    <s v="Pesos (ARS)"/>
    <n v="107719"/>
    <n v="80118.89"/>
    <n v="801.19"/>
    <m/>
    <x v="0"/>
    <n v="1.9E-2"/>
  </r>
  <r>
    <x v="1"/>
    <s v="REITANO ROLANDO MARTIN"/>
    <x v="0"/>
    <s v="01-07-01-30538178"/>
    <s v="07-005738"/>
    <x v="2"/>
    <m/>
    <x v="192"/>
    <s v="Pesos (ARS)"/>
    <n v="68102"/>
    <n v="50652.57"/>
    <n v="506.53"/>
    <m/>
    <x v="0"/>
    <n v="1.9E-2"/>
  </r>
  <r>
    <x v="1"/>
    <s v="TOUJAS SERGIO NORMANDO"/>
    <x v="0"/>
    <s v="01-07-01-30538263"/>
    <s v="07-006025"/>
    <x v="0"/>
    <m/>
    <x v="192"/>
    <s v="Pesos (ARS)"/>
    <n v="122006"/>
    <n v="90744.3"/>
    <n v="907.44"/>
    <m/>
    <x v="0"/>
    <n v="1.9E-2"/>
  </r>
  <r>
    <x v="1"/>
    <s v="CORSINO JAVIER EMILIO"/>
    <x v="0"/>
    <s v="01-07-01-30538359"/>
    <s v="07-006415"/>
    <x v="24"/>
    <m/>
    <x v="192"/>
    <s v="Pesos (ARS)"/>
    <n v="31657"/>
    <n v="23545.200000000001"/>
    <n v="235.45"/>
    <m/>
    <x v="0"/>
    <n v="1.9E-2"/>
  </r>
  <r>
    <x v="1"/>
    <s v="FERREIRA BETETTO JULIAN ULISES"/>
    <x v="0"/>
    <s v="01-07-01-30538365"/>
    <s v="07-005558"/>
    <x v="11"/>
    <m/>
    <x v="192"/>
    <s v="Pesos (ARS)"/>
    <n v="57205"/>
    <n v="42547.3"/>
    <n v="425.47"/>
    <m/>
    <x v="0"/>
    <n v="1.9E-2"/>
  </r>
  <r>
    <x v="1"/>
    <s v="ROSSO GUSTAVO DANIEL"/>
    <x v="0"/>
    <s v="01-07-01-30538421"/>
    <s v="07-005637"/>
    <x v="5"/>
    <m/>
    <x v="192"/>
    <s v="Pesos (ARS)"/>
    <n v="160409"/>
    <n v="116703.8"/>
    <n v="1167.04"/>
    <m/>
    <x v="0"/>
    <n v="1.9E-2"/>
  </r>
  <r>
    <x v="1"/>
    <s v="NADIN SUSANA GRACIELA"/>
    <x v="0"/>
    <s v="01-07-01-30538607"/>
    <s v="07-005539"/>
    <x v="10"/>
    <m/>
    <x v="192"/>
    <s v="Pesos (ARS)"/>
    <n v="56445"/>
    <n v="41982.48"/>
    <n v="419.82"/>
    <m/>
    <x v="0"/>
    <n v="1.9E-2"/>
  </r>
  <r>
    <x v="1"/>
    <s v="SANCHEZ ROSSI GABRIEL"/>
    <x v="0"/>
    <s v="01-07-01-30538812"/>
    <s v="07-006039"/>
    <x v="3"/>
    <m/>
    <x v="192"/>
    <s v="Pesos (ARS)"/>
    <n v="77171"/>
    <n v="57397.87"/>
    <n v="573.98"/>
    <m/>
    <x v="0"/>
    <n v="1.9E-2"/>
  </r>
  <r>
    <x v="1"/>
    <s v="CHIAROLLA GERARDO JAVIER"/>
    <x v="0"/>
    <s v="01-07-01-30538909"/>
    <s v="07-005637"/>
    <x v="5"/>
    <m/>
    <x v="192"/>
    <s v="Pesos (ARS)"/>
    <n v="87967"/>
    <n v="65427.54"/>
    <n v="654.28"/>
    <m/>
    <x v="0"/>
    <n v="1.9E-2"/>
  </r>
  <r>
    <x v="1"/>
    <s v="ARROYO ROSA ILDA"/>
    <x v="0"/>
    <s v="01-07-01-30538920"/>
    <s v="07-006039"/>
    <x v="3"/>
    <m/>
    <x v="192"/>
    <s v="Pesos (ARS)"/>
    <n v="53519"/>
    <n v="39806.06"/>
    <n v="398.06"/>
    <m/>
    <x v="0"/>
    <n v="1.9E-2"/>
  </r>
  <r>
    <x v="1"/>
    <s v="ZEID LUIS MOISES"/>
    <x v="0"/>
    <s v="01-07-01-30538989"/>
    <s v="07-005539"/>
    <x v="10"/>
    <m/>
    <x v="192"/>
    <s v="Pesos (ARS)"/>
    <n v="129041"/>
    <n v="95976.36"/>
    <n v="959.76"/>
    <m/>
    <x v="0"/>
    <n v="1.9E-2"/>
  </r>
  <r>
    <x v="1"/>
    <s v="ZABEK FERNANDO LUIS"/>
    <x v="0"/>
    <s v="01-07-01-30539482"/>
    <s v="07-006138"/>
    <x v="12"/>
    <m/>
    <x v="192"/>
    <s v="Pesos (ARS)"/>
    <n v="253038.95"/>
    <n v="164441"/>
    <n v="1644.41"/>
    <m/>
    <x v="0"/>
    <n v="1.9E-2"/>
  </r>
  <r>
    <x v="1"/>
    <s v="FEAL DANIEL"/>
    <x v="0"/>
    <s v="01-07-01-30539619"/>
    <s v="07-005558"/>
    <x v="11"/>
    <m/>
    <x v="192"/>
    <s v="Pesos (ARS)"/>
    <n v="69556"/>
    <n v="51734.02"/>
    <n v="517.34"/>
    <m/>
    <x v="0"/>
    <n v="1.9E-2"/>
  </r>
  <r>
    <x v="1"/>
    <s v="CHACOFF JOSE RODOLFO"/>
    <x v="0"/>
    <s v="01-07-01-30539621"/>
    <s v="07-006138"/>
    <x v="12"/>
    <m/>
    <x v="192"/>
    <s v="Pesos (ARS)"/>
    <n v="112628"/>
    <n v="83769.36"/>
    <n v="837.69"/>
    <m/>
    <x v="0"/>
    <n v="1.9E-2"/>
  </r>
  <r>
    <x v="1"/>
    <s v="RABINO FEDERICO MAXIMILIANO"/>
    <x v="0"/>
    <s v="01-07-01-30539743"/>
    <s v="07-005472"/>
    <x v="6"/>
    <m/>
    <x v="192"/>
    <s v="Pesos (ARS)"/>
    <n v="71414"/>
    <n v="53116"/>
    <n v="531.16"/>
    <m/>
    <x v="0"/>
    <n v="1.9E-2"/>
  </r>
  <r>
    <x v="1"/>
    <s v="MARTOS FRANCISCO"/>
    <x v="0"/>
    <s v="01-07-01-30539807"/>
    <s v="07-005738"/>
    <x v="2"/>
    <m/>
    <x v="192"/>
    <s v="Pesos (ARS)"/>
    <n v="86638"/>
    <n v="64438.8"/>
    <n v="644.39"/>
    <m/>
    <x v="0"/>
    <n v="1.9E-2"/>
  </r>
  <r>
    <x v="1"/>
    <s v="OGGERO FERNANDO ADRIAN"/>
    <x v="0"/>
    <s v="01-07-01-30539954"/>
    <s v="07-005450"/>
    <x v="13"/>
    <m/>
    <x v="192"/>
    <s v="Pesos (ARS)"/>
    <n v="29456"/>
    <n v="21908.52"/>
    <n v="219.09"/>
    <m/>
    <x v="0"/>
    <n v="1.9E-2"/>
  </r>
  <r>
    <x v="1"/>
    <s v="RENNA EDUARDO"/>
    <x v="0"/>
    <s v="01-07-01-30540127"/>
    <s v="07-005450"/>
    <x v="13"/>
    <m/>
    <x v="192"/>
    <s v="Pesos (ARS)"/>
    <n v="79516"/>
    <n v="59141.13"/>
    <n v="591.41"/>
    <m/>
    <x v="0"/>
    <n v="1.9E-2"/>
  </r>
  <r>
    <x v="1"/>
    <s v="PACINI HUMBERTO HUGO"/>
    <x v="0"/>
    <s v="01-07-01-30540214"/>
    <s v="07-005978"/>
    <x v="4"/>
    <m/>
    <x v="192"/>
    <s v="Pesos (ARS)"/>
    <n v="69612"/>
    <n v="51775.8"/>
    <n v="517.76"/>
    <m/>
    <x v="0"/>
    <n v="1.9E-2"/>
  </r>
  <r>
    <x v="1"/>
    <s v="DIAZ CARLOS ALBERTO"/>
    <x v="0"/>
    <s v="01-07-01-30540611"/>
    <s v="07-006138"/>
    <x v="12"/>
    <m/>
    <x v="192"/>
    <s v="Pesos (ARS)"/>
    <n v="93330"/>
    <n v="69545.84"/>
    <n v="695.46"/>
    <m/>
    <x v="0"/>
    <n v="1.9E-2"/>
  </r>
  <r>
    <x v="1"/>
    <s v="DIAZ CLAUDIA EVANGELINA"/>
    <x v="0"/>
    <s v="01-07-01-30540620"/>
    <s v="07-006138"/>
    <x v="12"/>
    <m/>
    <x v="192"/>
    <s v="Pesos (ARS)"/>
    <n v="89352"/>
    <n v="66830.37"/>
    <n v="668.3"/>
    <m/>
    <x v="0"/>
    <n v="1.9E-2"/>
  </r>
  <r>
    <x v="1"/>
    <s v="AMAYA RICO LUANA LOURDES"/>
    <x v="0"/>
    <s v="01-07-01-30540644"/>
    <s v="07-005539"/>
    <x v="10"/>
    <m/>
    <x v="192"/>
    <s v="Pesos (ARS)"/>
    <n v="74623"/>
    <n v="55502.559999999998"/>
    <n v="555.03"/>
    <m/>
    <x v="0"/>
    <n v="1.9E-2"/>
  </r>
  <r>
    <x v="1"/>
    <s v="DIAZ CARLOS ALBERTO"/>
    <x v="0"/>
    <s v="01-07-01-30540691"/>
    <s v="07-006138"/>
    <x v="12"/>
    <m/>
    <x v="192"/>
    <s v="Pesos (ARS)"/>
    <n v="54435"/>
    <n v="40562.99"/>
    <n v="405.63"/>
    <m/>
    <x v="0"/>
    <n v="1.9E-2"/>
  </r>
  <r>
    <x v="1"/>
    <s v="INYCON SRL"/>
    <x v="0"/>
    <s v="01-07-01-30540722"/>
    <s v="07-005539"/>
    <x v="10"/>
    <m/>
    <x v="192"/>
    <s v="Pesos (ARS)"/>
    <n v="152624"/>
    <n v="111039.78"/>
    <n v="1110.4000000000001"/>
    <m/>
    <x v="0"/>
    <n v="1.9E-2"/>
  </r>
  <r>
    <x v="1"/>
    <s v="GIL OSCAR ANTONIO"/>
    <x v="0"/>
    <s v="01-07-01-30540773"/>
    <s v="07-005539"/>
    <x v="10"/>
    <m/>
    <x v="192"/>
    <s v="Pesos (ARS)"/>
    <n v="66347"/>
    <n v="49347.3"/>
    <n v="493.47"/>
    <m/>
    <x v="0"/>
    <n v="1.9E-2"/>
  </r>
  <r>
    <x v="1"/>
    <s v="ZAPANA MATIAS EZEQUIEL"/>
    <x v="0"/>
    <s v="01-07-01-30540777"/>
    <s v="07-006138"/>
    <x v="12"/>
    <m/>
    <x v="192"/>
    <s v="Pesos (ARS)"/>
    <n v="75301"/>
    <n v="56006.97"/>
    <n v="560.07000000000005"/>
    <m/>
    <x v="0"/>
    <n v="1.9E-2"/>
  </r>
  <r>
    <x v="1"/>
    <s v="LAVOISIER PABLO"/>
    <x v="0"/>
    <s v="01-07-01-30540839"/>
    <s v="07-005450"/>
    <x v="13"/>
    <m/>
    <x v="192"/>
    <s v="Pesos (ARS)"/>
    <n v="44405"/>
    <n v="33027.019999999997"/>
    <n v="330.27"/>
    <m/>
    <x v="0"/>
    <n v="1.9E-2"/>
  </r>
  <r>
    <x v="1"/>
    <s v="SANCHEZ LEONOR INES"/>
    <x v="0"/>
    <s v="01-07-01-30540846"/>
    <s v="07-005739"/>
    <x v="8"/>
    <m/>
    <x v="192"/>
    <s v="Pesos (ARS)"/>
    <n v="58430"/>
    <n v="43458.559999999998"/>
    <n v="434.59"/>
    <m/>
    <x v="0"/>
    <n v="1.9E-2"/>
  </r>
  <r>
    <x v="1"/>
    <s v="CARTAGENA - RUIZ S.R.L."/>
    <x v="0"/>
    <s v="01-07-01-30541008"/>
    <s v="07-005539"/>
    <x v="10"/>
    <m/>
    <x v="192"/>
    <s v="Pesos (ARS)"/>
    <n v="318362"/>
    <n v="175381.62"/>
    <n v="1753.82"/>
    <m/>
    <x v="0"/>
    <n v="1.9E-2"/>
  </r>
  <r>
    <x v="1"/>
    <s v="POTASCHNER MATIAS SEBASTIAN"/>
    <x v="0"/>
    <s v="01-07-01-30541255"/>
    <s v="07-005450"/>
    <x v="13"/>
    <m/>
    <x v="192"/>
    <s v="Pesos (ARS)"/>
    <n v="157655"/>
    <n v="97263"/>
    <n v="972.63"/>
    <m/>
    <x v="0"/>
    <n v="1.9E-2"/>
  </r>
  <r>
    <x v="1"/>
    <s v="DIAZ JANOUSEK GIMENA CELESTE"/>
    <x v="0"/>
    <s v="01-07-01-30541439"/>
    <s v="07-006138"/>
    <x v="12"/>
    <m/>
    <x v="192"/>
    <s v="Pesos (ARS)"/>
    <n v="66830"/>
    <n v="49706.14"/>
    <n v="497.06"/>
    <m/>
    <x v="0"/>
    <n v="1.9E-2"/>
  </r>
  <r>
    <x v="1"/>
    <s v="BANDIERA ROBERTO ADRIAN"/>
    <x v="0"/>
    <s v="01-07-01-30541569"/>
    <s v="07-005539"/>
    <x v="10"/>
    <m/>
    <x v="192"/>
    <s v="Pesos (ARS)"/>
    <n v="149626"/>
    <n v="111287.67"/>
    <n v="1112.8800000000001"/>
    <m/>
    <x v="0"/>
    <n v="1.9E-2"/>
  </r>
  <r>
    <x v="1"/>
    <s v="SOCSO S.A"/>
    <x v="0"/>
    <s v="01-07-01-30541748"/>
    <s v="07-005450"/>
    <x v="13"/>
    <m/>
    <x v="192"/>
    <s v="Pesos (ARS)"/>
    <n v="66154"/>
    <n v="48129.56"/>
    <n v="481.3"/>
    <m/>
    <x v="0"/>
    <n v="1.9E-2"/>
  </r>
  <r>
    <x v="1"/>
    <s v="MOLINA CARLOS ALBERTO"/>
    <x v="0"/>
    <s v="01-07-01-30541830"/>
    <s v="07-005637"/>
    <x v="5"/>
    <m/>
    <x v="192"/>
    <s v="Pesos (ARS)"/>
    <n v="44498"/>
    <n v="33096.32"/>
    <n v="330.96"/>
    <m/>
    <x v="0"/>
    <n v="1.9E-2"/>
  </r>
  <r>
    <x v="1"/>
    <s v="LAFLOR ARIEL ARMANDO"/>
    <x v="0"/>
    <s v="01-07-01-30541901"/>
    <s v="07-005637"/>
    <x v="5"/>
    <m/>
    <x v="192"/>
    <s v="Pesos (ARS)"/>
    <n v="60862"/>
    <n v="45267.34"/>
    <n v="452.67"/>
    <m/>
    <x v="0"/>
    <n v="1.9E-2"/>
  </r>
  <r>
    <x v="1"/>
    <s v="ROSELLI WALTER MIGUEL"/>
    <x v="0"/>
    <s v="01-07-01-30541943"/>
    <s v="07-006039"/>
    <x v="3"/>
    <m/>
    <x v="192"/>
    <s v="Pesos (ARS)"/>
    <n v="82600"/>
    <n v="61435.54"/>
    <n v="614.36"/>
    <m/>
    <x v="0"/>
    <n v="1.9E-2"/>
  </r>
  <r>
    <x v="1"/>
    <s v="TOGNETTI SABRINA VANESA"/>
    <x v="0"/>
    <s v="01-07-01-30542028"/>
    <s v="07-005450"/>
    <x v="13"/>
    <m/>
    <x v="192"/>
    <s v="Pesos (ARS)"/>
    <n v="63380"/>
    <n v="47140.04"/>
    <n v="471.4"/>
    <m/>
    <x v="0"/>
    <n v="1.9E-2"/>
  </r>
  <r>
    <x v="1"/>
    <s v="ROSELLI WALTER MIGUEL"/>
    <x v="0"/>
    <s v="01-07-01-30542044"/>
    <s v="07-006039"/>
    <x v="3"/>
    <m/>
    <x v="192"/>
    <s v="Pesos (ARS)"/>
    <n v="59354"/>
    <n v="44146.02"/>
    <n v="441.46"/>
    <m/>
    <x v="0"/>
    <n v="1.9E-2"/>
  </r>
  <r>
    <x v="1"/>
    <s v="CORDERO EDUARDO JAVIER"/>
    <x v="0"/>
    <s v="01-07-01-30542146"/>
    <s v="07-005738"/>
    <x v="2"/>
    <m/>
    <x v="192"/>
    <s v="Pesos (ARS)"/>
    <n v="52975"/>
    <n v="39401.370000000003"/>
    <n v="394.01"/>
    <m/>
    <x v="0"/>
    <n v="1.9E-2"/>
  </r>
  <r>
    <x v="1"/>
    <s v="DOLZ GONZALO ARTURO"/>
    <x v="0"/>
    <s v="01-07-01-30542178"/>
    <s v="07-005558"/>
    <x v="11"/>
    <m/>
    <x v="192"/>
    <s v="Pesos (ARS)"/>
    <n v="68814"/>
    <n v="51181.15"/>
    <n v="511.81"/>
    <m/>
    <x v="0"/>
    <n v="1.9E-2"/>
  </r>
  <r>
    <x v="1"/>
    <s v="SANCHEZ ROSSI GABRIEL"/>
    <x v="0"/>
    <s v="01-07-01-30542279"/>
    <s v="07-006039"/>
    <x v="3"/>
    <m/>
    <x v="192"/>
    <s v="Pesos (ARS)"/>
    <n v="65033"/>
    <n v="48369.71"/>
    <n v="483.7"/>
    <m/>
    <x v="0"/>
    <n v="1.9E-2"/>
  </r>
  <r>
    <x v="1"/>
    <s v="VICCHI VICCHI GERMAN ADOLFO"/>
    <x v="0"/>
    <s v="01-07-01-30542369"/>
    <s v="07-005558"/>
    <x v="11"/>
    <m/>
    <x v="192"/>
    <s v="Pesos (ARS)"/>
    <n v="261513"/>
    <n v="194459.53"/>
    <n v="1944.6"/>
    <m/>
    <x v="0"/>
    <n v="1.9E-2"/>
  </r>
  <r>
    <x v="1"/>
    <s v="DI MECO MARIO JORGE"/>
    <x v="0"/>
    <s v="01-07-01-30542476"/>
    <s v="07-005558"/>
    <x v="11"/>
    <m/>
    <x v="192"/>
    <s v="Pesos (ARS)"/>
    <n v="46107"/>
    <n v="34293.089999999997"/>
    <n v="342.93"/>
    <m/>
    <x v="0"/>
    <n v="1.9E-2"/>
  </r>
  <r>
    <x v="1"/>
    <s v="ROSSATO NESTOR FABIAN"/>
    <x v="0"/>
    <s v="01-07-01-30542776"/>
    <s v="07-005558"/>
    <x v="11"/>
    <m/>
    <x v="192"/>
    <s v="Pesos (ARS)"/>
    <n v="65077"/>
    <n v="48402.29"/>
    <n v="484.02"/>
    <m/>
    <x v="0"/>
    <n v="1.9E-2"/>
  </r>
  <r>
    <x v="1"/>
    <s v="ROSSO GUSTAVO DANIEL"/>
    <x v="0"/>
    <s v="01-07-01-30542818"/>
    <s v="07-005637"/>
    <x v="5"/>
    <m/>
    <x v="192"/>
    <s v="Pesos (ARS)"/>
    <n v="123640"/>
    <n v="89952.36"/>
    <n v="899.52"/>
    <m/>
    <x v="0"/>
    <n v="1.9E-2"/>
  </r>
  <r>
    <x v="1"/>
    <s v="SCATIZZI PATRICIA ANDREA"/>
    <x v="0"/>
    <s v="01-07-01-30542874"/>
    <s v="07-005539"/>
    <x v="10"/>
    <m/>
    <x v="192"/>
    <s v="Pesos (ARS)"/>
    <n v="79535"/>
    <n v="59155.59"/>
    <n v="591.55999999999995"/>
    <m/>
    <x v="0"/>
    <n v="1.9E-2"/>
  </r>
  <r>
    <x v="1"/>
    <s v="GARAY PABLO GABRIEL"/>
    <x v="0"/>
    <s v="01-07-01-30542878"/>
    <s v="07-005539"/>
    <x v="10"/>
    <m/>
    <x v="192"/>
    <s v="Pesos (ARS)"/>
    <n v="127588"/>
    <n v="94896.28"/>
    <n v="948.96"/>
    <m/>
    <x v="0"/>
    <n v="1.9E-2"/>
  </r>
  <r>
    <x v="1"/>
    <s v="DERUGGIERO CLAUDIA BEATRIZ"/>
    <x v="0"/>
    <s v="01-07-01-30542883"/>
    <s v="07-005738"/>
    <x v="2"/>
    <m/>
    <x v="192"/>
    <s v="Pesos (ARS)"/>
    <n v="61404"/>
    <n v="45671.18"/>
    <n v="456.71"/>
    <m/>
    <x v="0"/>
    <n v="1.9E-2"/>
  </r>
  <r>
    <x v="1"/>
    <s v="MOSSO IGNACIO"/>
    <x v="0"/>
    <s v="01-07-01-30542966"/>
    <s v="07-005450"/>
    <x v="13"/>
    <m/>
    <x v="192"/>
    <s v="Pesos (ARS)"/>
    <n v="59717"/>
    <n v="44415.42"/>
    <n v="444.15"/>
    <m/>
    <x v="0"/>
    <n v="1.9E-2"/>
  </r>
  <r>
    <x v="1"/>
    <s v="SUAREZ LEANDRO"/>
    <x v="0"/>
    <s v="01-07-01-30542982"/>
    <s v="07-005637"/>
    <x v="5"/>
    <m/>
    <x v="192"/>
    <s v="Pesos (ARS)"/>
    <n v="177191"/>
    <n v="132041.37"/>
    <n v="1320.41"/>
    <m/>
    <x v="0"/>
    <n v="1.9E-2"/>
  </r>
  <r>
    <x v="1"/>
    <s v="CALVO COSTA DIEGO GERARDO"/>
    <x v="0"/>
    <s v="01-07-01-30543013"/>
    <s v="07-005558"/>
    <x v="11"/>
    <m/>
    <x v="192"/>
    <s v="Pesos (ARS)"/>
    <n v="153972"/>
    <n v="114520.34"/>
    <n v="1145.2"/>
    <m/>
    <x v="0"/>
    <n v="1.9E-2"/>
  </r>
  <r>
    <x v="1"/>
    <s v="LUCERO CEFERINO JERONIMO"/>
    <x v="0"/>
    <s v="01-07-01-30543342"/>
    <s v="07-005646"/>
    <x v="15"/>
    <m/>
    <x v="192"/>
    <s v="Pesos (ARS)"/>
    <n v="58243"/>
    <n v="43319.42"/>
    <n v="433.19"/>
    <m/>
    <x v="0"/>
    <n v="1.9E-2"/>
  </r>
  <r>
    <x v="1"/>
    <s v="MUÑOZ MARIA ANDREA"/>
    <x v="0"/>
    <s v="01-07-01-30543417"/>
    <s v="07-005739"/>
    <x v="8"/>
    <m/>
    <x v="192"/>
    <s v="Pesos (ARS)"/>
    <n v="61132"/>
    <n v="45468.55"/>
    <n v="454.69"/>
    <m/>
    <x v="0"/>
    <n v="1.9E-2"/>
  </r>
  <r>
    <x v="1"/>
    <s v="LUCERO VICTOR HUGO"/>
    <x v="0"/>
    <s v="01-07-01-30543441"/>
    <s v="07-005637"/>
    <x v="5"/>
    <m/>
    <x v="192"/>
    <s v="Pesos (ARS)"/>
    <n v="79367"/>
    <n v="59317.36"/>
    <n v="593.16999999999996"/>
    <m/>
    <x v="0"/>
    <n v="1.9E-2"/>
  </r>
  <r>
    <x v="1"/>
    <s v="FUERTES HECTOR MARIO"/>
    <x v="0"/>
    <s v="01-07-01-30543795"/>
    <s v="07-005539"/>
    <x v="10"/>
    <m/>
    <x v="192"/>
    <s v="Pesos (ARS)"/>
    <n v="48736"/>
    <n v="36248.910000000003"/>
    <n v="362.49"/>
    <m/>
    <x v="0"/>
    <n v="1.9E-2"/>
  </r>
  <r>
    <x v="1"/>
    <s v="FOZZATTI GUSTAVO ARIEL"/>
    <x v="0"/>
    <s v="01-07-01-30544090"/>
    <s v="07-005450"/>
    <x v="13"/>
    <m/>
    <x v="192"/>
    <s v="Pesos (ARS)"/>
    <n v="26534"/>
    <n v="19407.18"/>
    <n v="194.07"/>
    <m/>
    <x v="0"/>
    <n v="1.9E-2"/>
  </r>
  <r>
    <x v="1"/>
    <s v="DIAZ GEROLI CARLOS SEBASTIAN"/>
    <x v="0"/>
    <s v="01-07-01-30544100"/>
    <s v="07-006138"/>
    <x v="12"/>
    <m/>
    <x v="192"/>
    <s v="Pesos (ARS)"/>
    <n v="93258"/>
    <n v="69491.7"/>
    <n v="694.92"/>
    <m/>
    <x v="0"/>
    <n v="1.9E-2"/>
  </r>
  <r>
    <x v="1"/>
    <s v="CONDORI JOHANA ELIZABETH"/>
    <x v="0"/>
    <s v="01-07-01-30544108"/>
    <s v="07-006009"/>
    <x v="20"/>
    <m/>
    <x v="192"/>
    <s v="Pesos (ARS)"/>
    <n v="31089"/>
    <n v="23340.23"/>
    <n v="233.4"/>
    <m/>
    <x v="0"/>
    <n v="1.9E-2"/>
  </r>
  <r>
    <x v="1"/>
    <s v="RIOS PABLO EZEQUIEL"/>
    <x v="0"/>
    <s v="01-07-01-30544113"/>
    <s v="07-005539"/>
    <x v="10"/>
    <m/>
    <x v="192"/>
    <s v="Pesos (ARS)"/>
    <n v="56551"/>
    <n v="41143.040000000001"/>
    <n v="411.43"/>
    <m/>
    <x v="0"/>
    <n v="1.9E-2"/>
  </r>
  <r>
    <x v="1"/>
    <s v="GHILARDI ERNESTO"/>
    <x v="0"/>
    <s v="01-07-01-30544368"/>
    <s v="07-005739"/>
    <x v="8"/>
    <m/>
    <x v="192"/>
    <s v="Pesos (ARS)"/>
    <n v="34451"/>
    <n v="25064.53"/>
    <n v="250.65"/>
    <m/>
    <x v="0"/>
    <n v="1.9E-2"/>
  </r>
  <r>
    <x v="1"/>
    <s v="NOVATTI MARIA EUGENIA"/>
    <x v="0"/>
    <s v="01-07-01-30544446"/>
    <s v="07-005558"/>
    <x v="11"/>
    <m/>
    <x v="192"/>
    <s v="Pesos (ARS)"/>
    <n v="136867"/>
    <n v="101797.21"/>
    <n v="1017.97"/>
    <m/>
    <x v="0"/>
    <n v="1.9E-2"/>
  </r>
  <r>
    <x v="1"/>
    <s v="BELMONTE SILVIA ALEJANDRA"/>
    <x v="0"/>
    <s v="01-07-01-30544507"/>
    <s v="07-006138"/>
    <x v="12"/>
    <m/>
    <x v="192"/>
    <s v="Pesos (ARS)"/>
    <n v="73498"/>
    <n v="54665.01"/>
    <n v="546.65"/>
    <m/>
    <x v="0"/>
    <n v="1.9E-2"/>
  </r>
  <r>
    <x v="1"/>
    <s v="GUEVARA MARIA BEATRIZ"/>
    <x v="0"/>
    <s v="01-07-01-30544565"/>
    <s v="07-005558"/>
    <x v="11"/>
    <m/>
    <x v="192"/>
    <s v="Pesos (ARS)"/>
    <n v="89604"/>
    <n v="66644.55"/>
    <n v="666.45"/>
    <m/>
    <x v="0"/>
    <n v="1.9E-2"/>
  </r>
  <r>
    <x v="1"/>
    <s v="BIANCHI FERNANDO DANIEL"/>
    <x v="0"/>
    <s v="01-07-01-30544664"/>
    <s v="07-005539"/>
    <x v="10"/>
    <m/>
    <x v="192"/>
    <s v="Pesos (ARS)"/>
    <n v="37979"/>
    <n v="28247.65"/>
    <n v="282.48"/>
    <m/>
    <x v="0"/>
    <n v="1.9E-2"/>
  </r>
  <r>
    <x v="1"/>
    <s v="MARTINEZ SALVADOR A"/>
    <x v="0"/>
    <s v="01-07-01-30544727"/>
    <s v="07-005637"/>
    <x v="5"/>
    <m/>
    <x v="192"/>
    <s v="Pesos (ARS)"/>
    <n v="82589"/>
    <n v="61427.13"/>
    <n v="614.27"/>
    <m/>
    <x v="0"/>
    <n v="1.9E-2"/>
  </r>
  <r>
    <x v="1"/>
    <s v="RAMIREZ HUGO ENZO"/>
    <x v="0"/>
    <s v="01-07-01-30544801"/>
    <s v="07-005558"/>
    <x v="11"/>
    <m/>
    <x v="192"/>
    <s v="Pesos (ARS)"/>
    <n v="80523"/>
    <n v="59890.9"/>
    <n v="598.91"/>
    <m/>
    <x v="0"/>
    <n v="1.9E-2"/>
  </r>
  <r>
    <x v="1"/>
    <s v="GALLART MARIA MARTA"/>
    <x v="0"/>
    <s v="01-07-01-30544927"/>
    <s v="07-006993"/>
    <x v="7"/>
    <m/>
    <x v="192"/>
    <s v="Pesos (ARS)"/>
    <n v="81691"/>
    <n v="61054.3"/>
    <n v="610.54"/>
    <m/>
    <x v="0"/>
    <n v="1.9E-2"/>
  </r>
  <r>
    <x v="1"/>
    <s v="BOSIO YANINA VERONICA"/>
    <x v="0"/>
    <s v="01-07-01-30544933"/>
    <s v="07-006138"/>
    <x v="12"/>
    <m/>
    <x v="192"/>
    <s v="Pesos (ARS)"/>
    <n v="81619"/>
    <n v="60705.89"/>
    <n v="607.05999999999995"/>
    <m/>
    <x v="0"/>
    <n v="1.9E-2"/>
  </r>
  <r>
    <x v="1"/>
    <s v="MARANDET MARIA LAURA"/>
    <x v="0"/>
    <s v="01-07-01-30544983"/>
    <s v="07-005558"/>
    <x v="11"/>
    <m/>
    <x v="192"/>
    <s v="Pesos (ARS)"/>
    <n v="153010"/>
    <n v="113616.79"/>
    <n v="1136.17"/>
    <m/>
    <x v="0"/>
    <n v="1.9E-2"/>
  </r>
  <r>
    <x v="1"/>
    <s v="GODOY MARIA RAFAELA"/>
    <x v="0"/>
    <s v="01-07-01-30545156"/>
    <s v="07-005450"/>
    <x v="13"/>
    <m/>
    <x v="192"/>
    <s v="Pesos (ARS)"/>
    <n v="43203"/>
    <n v="32132.66"/>
    <n v="321.33"/>
    <m/>
    <x v="0"/>
    <n v="1.9E-2"/>
  </r>
  <r>
    <x v="1"/>
    <s v="ROLDAN CLAUDIA MARIA DEL CARMEN"/>
    <x v="0"/>
    <s v="01-07-01-30545221"/>
    <s v="07-005739"/>
    <x v="8"/>
    <m/>
    <x v="192"/>
    <s v="Pesos (ARS)"/>
    <n v="73481"/>
    <n v="54652.36"/>
    <n v="546.52"/>
    <m/>
    <x v="0"/>
    <n v="1.9E-2"/>
  </r>
  <r>
    <x v="1"/>
    <s v="PAEZ JUAN CARLOS"/>
    <x v="0"/>
    <s v="01-07-01-30545317"/>
    <s v="07-006039"/>
    <x v="3"/>
    <m/>
    <x v="192"/>
    <s v="Pesos (ARS)"/>
    <n v="24987"/>
    <n v="18758.849999999999"/>
    <n v="187.59"/>
    <m/>
    <x v="0"/>
    <n v="1.9E-2"/>
  </r>
  <r>
    <x v="1"/>
    <s v="AGUIAR HERNAN JESUS"/>
    <x v="0"/>
    <s v="01-07-01-30545717"/>
    <s v="07-006039"/>
    <x v="3"/>
    <m/>
    <x v="192"/>
    <s v="Pesos (ARS)"/>
    <n v="64888"/>
    <n v="48261.93"/>
    <n v="482.62"/>
    <m/>
    <x v="0"/>
    <n v="1.9E-2"/>
  </r>
  <r>
    <x v="1"/>
    <s v="OROZCO RAUL HERNAN"/>
    <x v="0"/>
    <s v="01-07-01-30545915"/>
    <s v="07-005467"/>
    <x v="26"/>
    <m/>
    <x v="192"/>
    <s v="Pesos (ARS)"/>
    <n v="111687.44"/>
    <n v="82914.86"/>
    <n v="829.14"/>
    <m/>
    <x v="0"/>
    <n v="1.9E-2"/>
  </r>
  <r>
    <x v="1"/>
    <s v="RODRIGUEZ DANIEL"/>
    <x v="0"/>
    <s v="01-07-01-30545924"/>
    <s v="07-005539"/>
    <x v="10"/>
    <m/>
    <x v="192"/>
    <s v="Pesos (ARS)"/>
    <n v="86860"/>
    <n v="64603.8"/>
    <n v="646.04"/>
    <m/>
    <x v="0"/>
    <n v="1.9E-2"/>
  </r>
  <r>
    <x v="1"/>
    <s v="TABLON MARIA LAURA"/>
    <x v="0"/>
    <s v="01-07-01-30546126"/>
    <s v="07-005646"/>
    <x v="15"/>
    <m/>
    <x v="192"/>
    <s v="Pesos (ARS)"/>
    <n v="123024"/>
    <n v="91501.22"/>
    <n v="915.01"/>
    <m/>
    <x v="0"/>
    <n v="1.9E-2"/>
  </r>
  <r>
    <x v="1"/>
    <s v="PITHOD TOMAS GABRIEL"/>
    <x v="0"/>
    <s v="01-07-01-30546246"/>
    <s v="07-005558"/>
    <x v="11"/>
    <m/>
    <x v="192"/>
    <s v="Pesos (ARS)"/>
    <n v="39672"/>
    <n v="29506.78"/>
    <n v="295.07"/>
    <m/>
    <x v="0"/>
    <n v="1.9E-2"/>
  </r>
  <r>
    <x v="1"/>
    <s v="FUNES ANTONIO OMAR"/>
    <x v="0"/>
    <s v="01-07-01-30546251"/>
    <s v="07-005539"/>
    <x v="10"/>
    <m/>
    <x v="192"/>
    <s v="Pesos (ARS)"/>
    <n v="44539"/>
    <n v="33126.86"/>
    <n v="331.27"/>
    <m/>
    <x v="0"/>
    <n v="1.9E-2"/>
  </r>
  <r>
    <x v="1"/>
    <s v="ESPURI MARIA SOLEDAD"/>
    <x v="0"/>
    <s v="01-07-01-30546473"/>
    <s v="07-005947"/>
    <x v="19"/>
    <m/>
    <x v="192"/>
    <s v="Pesos (ARS)"/>
    <n v="119123"/>
    <n v="88600.75"/>
    <n v="886.01"/>
    <m/>
    <x v="0"/>
    <n v="1.9E-2"/>
  </r>
  <r>
    <x v="1"/>
    <s v="LAFLOR CLAUDIO"/>
    <x v="0"/>
    <s v="01-07-01-30546487"/>
    <s v="07-005637"/>
    <x v="5"/>
    <m/>
    <x v="192"/>
    <s v="Pesos (ARS)"/>
    <n v="125914"/>
    <n v="93650.8"/>
    <n v="936.51"/>
    <m/>
    <x v="0"/>
    <n v="1.9E-2"/>
  </r>
  <r>
    <x v="1"/>
    <s v="PIASTRELINI JORGE ANTONIO"/>
    <x v="0"/>
    <s v="01-07-01-30546506"/>
    <s v="07-005539"/>
    <x v="10"/>
    <m/>
    <x v="192"/>
    <s v="Pesos (ARS)"/>
    <n v="219347"/>
    <n v="159583.22"/>
    <n v="1595.83"/>
    <m/>
    <x v="0"/>
    <n v="1.9E-2"/>
  </r>
  <r>
    <x v="1"/>
    <s v="JANOUSEK LEONARDO CRISTIAN"/>
    <x v="0"/>
    <s v="01-07-01-30546523"/>
    <s v="07-006138"/>
    <x v="12"/>
    <m/>
    <x v="192"/>
    <s v="Pesos (ARS)"/>
    <n v="87887"/>
    <n v="65367.15"/>
    <n v="653.66999999999996"/>
    <m/>
    <x v="0"/>
    <n v="1.9E-2"/>
  </r>
  <r>
    <x v="1"/>
    <s v="FUNES JUAN MANUEL"/>
    <x v="0"/>
    <s v="01-07-01-30547107"/>
    <s v="07-005539"/>
    <x v="10"/>
    <m/>
    <x v="192"/>
    <s v="Pesos (ARS)"/>
    <n v="89303"/>
    <n v="66421.27"/>
    <n v="664.21"/>
    <m/>
    <x v="0"/>
    <n v="1.9E-2"/>
  </r>
  <r>
    <x v="1"/>
    <s v="CHOSOVI S.A."/>
    <x v="0"/>
    <s v="01-07-01-30547455"/>
    <s v="07-005637"/>
    <x v="5"/>
    <m/>
    <x v="192"/>
    <s v="Pesos (ARS)"/>
    <n v="826452"/>
    <n v="498584"/>
    <n v="4985.84"/>
    <m/>
    <x v="0"/>
    <n v="1.9E-2"/>
  </r>
  <r>
    <x v="1"/>
    <s v="VICCHI PABLO"/>
    <x v="0"/>
    <s v="01-07-01-30547567"/>
    <s v="07-005558"/>
    <x v="11"/>
    <m/>
    <x v="192"/>
    <s v="Pesos (ARS)"/>
    <n v="370784"/>
    <n v="275778.31"/>
    <n v="2757.78"/>
    <m/>
    <x v="0"/>
    <n v="1.9E-2"/>
  </r>
  <r>
    <x v="1"/>
    <s v="ANTOLA MARCELA"/>
    <x v="0"/>
    <s v="01-07-01-30547602"/>
    <s v="07-006637"/>
    <x v="22"/>
    <m/>
    <x v="192"/>
    <s v="Pesos (ARS)"/>
    <n v="119330"/>
    <n v="73632"/>
    <n v="736.31"/>
    <m/>
    <x v="0"/>
    <n v="1.9E-2"/>
  </r>
  <r>
    <x v="1"/>
    <s v="AVILA DIEGO HORACIO"/>
    <x v="0"/>
    <s v="01-07-01-30547617"/>
    <s v="07-005637"/>
    <x v="5"/>
    <m/>
    <x v="192"/>
    <s v="Pesos (ARS)"/>
    <n v="156381"/>
    <n v="116311.78"/>
    <n v="1163.1199999999999"/>
    <m/>
    <x v="0"/>
    <n v="1.9E-2"/>
  </r>
  <r>
    <x v="1"/>
    <s v="RUIZ FERNANDEZ AGUSTIN EMILIO"/>
    <x v="0"/>
    <s v="01-07-01-30547659"/>
    <s v="07-006138"/>
    <x v="12"/>
    <m/>
    <x v="192"/>
    <s v="Pesos (ARS)"/>
    <n v="151076"/>
    <n v="112365.98"/>
    <n v="1123.6600000000001"/>
    <m/>
    <x v="0"/>
    <n v="1.9E-2"/>
  </r>
  <r>
    <x v="1"/>
    <s v="SAADA ALEXIS DIDIER"/>
    <x v="0"/>
    <s v="01-07-01-30547763"/>
    <s v="07-005637"/>
    <x v="5"/>
    <m/>
    <x v="192"/>
    <s v="Pesos (ARS)"/>
    <n v="29272"/>
    <n v="21771.82"/>
    <n v="217.72"/>
    <m/>
    <x v="0"/>
    <n v="1.9E-2"/>
  </r>
  <r>
    <x v="1"/>
    <s v="ZAPATA ROBERTO JUAN"/>
    <x v="0"/>
    <s v="01-07-01-30547957"/>
    <s v="07-006009"/>
    <x v="20"/>
    <m/>
    <x v="192"/>
    <s v="Pesos (ARS)"/>
    <n v="256511"/>
    <n v="173509.76000000001"/>
    <n v="1735.1"/>
    <m/>
    <x v="0"/>
    <n v="1.9E-2"/>
  </r>
  <r>
    <x v="1"/>
    <s v="PONTE MARIA CECILIA"/>
    <x v="0"/>
    <s v="01-07-01-30548193"/>
    <s v="07-005450"/>
    <x v="13"/>
    <m/>
    <x v="192"/>
    <s v="Pesos (ARS)"/>
    <n v="91348"/>
    <n v="67942.47"/>
    <n v="679.42"/>
    <m/>
    <x v="0"/>
    <n v="1.9E-2"/>
  </r>
  <r>
    <x v="1"/>
    <s v="MOLINA OSCAR ALBERTO"/>
    <x v="0"/>
    <s v="01-07-01-30548518"/>
    <s v="07-005637"/>
    <x v="5"/>
    <m/>
    <x v="192"/>
    <s v="Pesos (ARS)"/>
    <n v="187506"/>
    <n v="136417.54"/>
    <n v="1364.18"/>
    <m/>
    <x v="0"/>
    <n v="1.9E-2"/>
  </r>
  <r>
    <x v="1"/>
    <s v="SANCHEZ GERARDO ANTONIO"/>
    <x v="0"/>
    <s v="01-07-01-30548530"/>
    <s v="07-005558"/>
    <x v="11"/>
    <m/>
    <x v="192"/>
    <s v="Pesos (ARS)"/>
    <n v="254533"/>
    <n v="189313.95"/>
    <n v="1893.14"/>
    <m/>
    <x v="0"/>
    <n v="1.9E-2"/>
  </r>
  <r>
    <x v="1"/>
    <s v="MONTI ANTONIO HECTOR"/>
    <x v="0"/>
    <s v="01-07-01-30548977"/>
    <s v="07-005947"/>
    <x v="19"/>
    <m/>
    <x v="192"/>
    <s v="Pesos (ARS)"/>
    <n v="32859"/>
    <n v="22227.73"/>
    <n v="222.28"/>
    <m/>
    <x v="0"/>
    <n v="1.9E-2"/>
  </r>
  <r>
    <x v="1"/>
    <s v="GARCIA FERNANDO DANIEL"/>
    <x v="0"/>
    <s v="01-07-01-30549040"/>
    <s v="07-006039"/>
    <x v="3"/>
    <m/>
    <x v="192"/>
    <s v="Pesos (ARS)"/>
    <n v="20003"/>
    <n v="14877.68"/>
    <n v="148.78"/>
    <m/>
    <x v="0"/>
    <n v="1.9E-2"/>
  </r>
  <r>
    <x v="1"/>
    <s v="TOUJAS SERGIO NORMANDO"/>
    <x v="0"/>
    <s v="01-07-01-30549083"/>
    <s v="07-006025"/>
    <x v="0"/>
    <m/>
    <x v="192"/>
    <s v="Pesos (ARS)"/>
    <n v="28421"/>
    <n v="19225.169999999998"/>
    <n v="192.27"/>
    <m/>
    <x v="0"/>
    <n v="1.9E-2"/>
  </r>
  <r>
    <x v="1"/>
    <s v="SANABRIA EDUARDO ALFREDO"/>
    <x v="0"/>
    <s v="01-07-01-30549164"/>
    <s v="07-006138"/>
    <x v="12"/>
    <m/>
    <x v="192"/>
    <s v="Pesos (ARS)"/>
    <n v="25563"/>
    <n v="19191.419999999998"/>
    <n v="191.91"/>
    <m/>
    <x v="0"/>
    <n v="1.9E-2"/>
  </r>
  <r>
    <x v="1"/>
    <s v="ARIAS JULIO GUILLERMO"/>
    <x v="0"/>
    <s v="01-07-01-30549256"/>
    <s v="07-005450"/>
    <x v="13"/>
    <m/>
    <x v="192"/>
    <s v="Pesos (ARS)"/>
    <n v="254365"/>
    <n v="168275.97"/>
    <n v="1682.76"/>
    <m/>
    <x v="0"/>
    <n v="1.9E-2"/>
  </r>
  <r>
    <x v="1"/>
    <s v="IBACETA RODRIGO DAMIAN"/>
    <x v="0"/>
    <s v="01-07-01-30549453"/>
    <s v="07-005978"/>
    <x v="4"/>
    <m/>
    <x v="192"/>
    <s v="Pesos (ARS)"/>
    <n v="97342"/>
    <n v="72399.97"/>
    <n v="724"/>
    <m/>
    <x v="0"/>
    <n v="1.9E-2"/>
  </r>
  <r>
    <x v="1"/>
    <s v="POZO VARGAS MARIANO JESUS"/>
    <x v="0"/>
    <s v="01-07-01-30549482"/>
    <s v="07-006138"/>
    <x v="12"/>
    <m/>
    <x v="192"/>
    <s v="Pesos (ARS)"/>
    <n v="30177"/>
    <n v="22655.05"/>
    <n v="226.55"/>
    <m/>
    <x v="0"/>
    <n v="1.9E-2"/>
  </r>
  <r>
    <x v="1"/>
    <s v="SANCHEZ ELIAS RICARDO"/>
    <x v="0"/>
    <s v="01-07-01-30549856"/>
    <s v="07-006415"/>
    <x v="24"/>
    <m/>
    <x v="192"/>
    <s v="Pesos (ARS)"/>
    <n v="61044"/>
    <n v="45402.62"/>
    <n v="454.03"/>
    <m/>
    <x v="0"/>
    <n v="1.9E-2"/>
  </r>
  <r>
    <x v="1"/>
    <s v="SANCHEZ ELIAS RICARDO"/>
    <x v="0"/>
    <s v="01-07-01-30549872"/>
    <s v="07-006415"/>
    <x v="24"/>
    <m/>
    <x v="192"/>
    <s v="Pesos (ARS)"/>
    <n v="69203"/>
    <n v="51471.08"/>
    <n v="514.71"/>
    <m/>
    <x v="0"/>
    <n v="1.9E-2"/>
  </r>
  <r>
    <x v="1"/>
    <s v="NAJURIETA HUMBERTO LUIS"/>
    <x v="0"/>
    <s v="01-07-01-30549921"/>
    <s v="07-006890"/>
    <x v="27"/>
    <m/>
    <x v="192"/>
    <s v="Pesos (ARS)"/>
    <n v="65820.83"/>
    <n v="44432.49"/>
    <n v="444.34"/>
    <m/>
    <x v="0"/>
    <n v="1.9E-2"/>
  </r>
  <r>
    <x v="1"/>
    <s v="NOLI JOSE DARIO"/>
    <x v="0"/>
    <s v="01-07-01-30549937"/>
    <s v="07-005539"/>
    <x v="10"/>
    <m/>
    <x v="192"/>
    <s v="Pesos (ARS)"/>
    <n v="12468"/>
    <n v="8248.0400000000009"/>
    <n v="82.5"/>
    <m/>
    <x v="0"/>
    <n v="1.9E-2"/>
  </r>
  <r>
    <x v="1"/>
    <s v="TORRES EDUARDO ALBERTO"/>
    <x v="0"/>
    <s v="01-07-01-30550024"/>
    <s v="07-005558"/>
    <x v="11"/>
    <m/>
    <x v="192"/>
    <s v="Pesos (ARS)"/>
    <n v="175473"/>
    <n v="130295.88"/>
    <n v="1302.96"/>
    <m/>
    <x v="0"/>
    <n v="1.9E-2"/>
  </r>
  <r>
    <x v="1"/>
    <s v="GRAU AMALIA ALICIA"/>
    <x v="0"/>
    <s v="01-07-01-30550040"/>
    <s v="07-005558"/>
    <x v="11"/>
    <m/>
    <x v="192"/>
    <s v="Pesos (ARS)"/>
    <n v="127905"/>
    <n v="94975.21"/>
    <n v="949.75"/>
    <m/>
    <x v="0"/>
    <n v="1.9E-2"/>
  </r>
  <r>
    <x v="1"/>
    <s v="TORO GARCES SANTIAGO"/>
    <x v="0"/>
    <s v="01-07-01-30550057"/>
    <s v="07-006138"/>
    <x v="12"/>
    <m/>
    <x v="192"/>
    <s v="Pesos (ARS)"/>
    <n v="91170"/>
    <n v="61646.18"/>
    <n v="616.48"/>
    <m/>
    <x v="0"/>
    <n v="1.9E-2"/>
  </r>
  <r>
    <x v="1"/>
    <s v="MYANMA SAS"/>
    <x v="0"/>
    <s v="01-07-01-30550173"/>
    <s v="07-005539"/>
    <x v="10"/>
    <m/>
    <x v="192"/>
    <s v="Pesos (ARS)"/>
    <n v="51620"/>
    <n v="37555.86"/>
    <n v="375.56"/>
    <m/>
    <x v="0"/>
    <n v="1.9E-2"/>
  </r>
  <r>
    <x v="1"/>
    <s v="ALVAREZ WALTER ALEJANDRO"/>
    <x v="0"/>
    <s v="01-07-01-30550185"/>
    <s v="07-005738"/>
    <x v="2"/>
    <m/>
    <x v="192"/>
    <s v="Pesos (ARS)"/>
    <n v="30745"/>
    <n v="22867.34"/>
    <n v="228.67"/>
    <m/>
    <x v="0"/>
    <n v="1.9E-2"/>
  </r>
  <r>
    <x v="1"/>
    <s v="BERARDINI ALEJANDRO ALBERTO"/>
    <x v="0"/>
    <s v="01-07-01-30550532"/>
    <s v="07-006138"/>
    <x v="12"/>
    <m/>
    <x v="192"/>
    <s v="Pesos (ARS)"/>
    <n v="126488"/>
    <n v="94077.91"/>
    <n v="940.78"/>
    <m/>
    <x v="0"/>
    <n v="1.9E-2"/>
  </r>
  <r>
    <x v="1"/>
    <s v="BLANES MAURICIO EDUARDO"/>
    <x v="0"/>
    <s v="01-07-01-30550570"/>
    <s v="07-005738"/>
    <x v="2"/>
    <m/>
    <x v="192"/>
    <s v="Pesos (ARS)"/>
    <n v="72976"/>
    <n v="54277.01"/>
    <n v="542.77"/>
    <m/>
    <x v="0"/>
    <n v="1.9E-2"/>
  </r>
  <r>
    <x v="1"/>
    <s v="MARTINELLI MARIA CRISTINA"/>
    <x v="0"/>
    <s v="01-07-01-30550685"/>
    <s v="07-006039"/>
    <x v="3"/>
    <m/>
    <x v="192"/>
    <s v="Pesos (ARS)"/>
    <n v="120814"/>
    <n v="89858.06"/>
    <n v="898.58"/>
    <m/>
    <x v="0"/>
    <n v="1.9E-2"/>
  </r>
  <r>
    <x v="1"/>
    <s v="BERGNA DORA KAREN"/>
    <x v="0"/>
    <s v="01-07-01-30550733"/>
    <s v="07-006039"/>
    <x v="3"/>
    <m/>
    <x v="192"/>
    <s v="Pesos (ARS)"/>
    <n v="55083"/>
    <n v="41353.75"/>
    <n v="413.54"/>
    <m/>
    <x v="0"/>
    <n v="1.9E-2"/>
  </r>
  <r>
    <x v="1"/>
    <s v="IBACETA RODRIGO DAMIAN"/>
    <x v="0"/>
    <s v="01-07-01-30550867"/>
    <s v="07-005978"/>
    <x v="4"/>
    <m/>
    <x v="192"/>
    <s v="Pesos (ARS)"/>
    <n v="23690"/>
    <n v="17619.689999999999"/>
    <n v="176.2"/>
    <m/>
    <x v="0"/>
    <n v="1.9E-2"/>
  </r>
  <r>
    <x v="1"/>
    <s v="CORIA HECTOR RICARDO"/>
    <x v="0"/>
    <s v="01-07-01-30551395"/>
    <s v="07-005637"/>
    <x v="5"/>
    <m/>
    <x v="192"/>
    <s v="Pesos (ARS)"/>
    <n v="262347"/>
    <n v="161740"/>
    <n v="1617.4"/>
    <m/>
    <x v="0"/>
    <n v="1.9E-2"/>
  </r>
  <r>
    <x v="1"/>
    <s v="SCHILLAGI MARIA CECILIA"/>
    <x v="0"/>
    <s v="01-07-01-30551397"/>
    <s v="07-005539"/>
    <x v="10"/>
    <m/>
    <x v="192"/>
    <s v="Pesos (ARS)"/>
    <n v="167788"/>
    <n v="124795.86"/>
    <n v="1247.96"/>
    <m/>
    <x v="0"/>
    <n v="1.9E-2"/>
  </r>
  <r>
    <x v="1"/>
    <s v="POPPI MARIANA INES"/>
    <x v="0"/>
    <s v="01-07-01-30551493"/>
    <s v="07-005539"/>
    <x v="10"/>
    <m/>
    <x v="192"/>
    <s v="Pesos (ARS)"/>
    <n v="67908"/>
    <n v="50507.42"/>
    <n v="505.07"/>
    <m/>
    <x v="0"/>
    <n v="1.9E-2"/>
  </r>
  <r>
    <x v="1"/>
    <s v="MARTINEZ MARIO OSVALDO"/>
    <x v="0"/>
    <s v="01-07-01-30551711"/>
    <s v="07-006138"/>
    <x v="12"/>
    <m/>
    <x v="192"/>
    <s v="Pesos (ARS)"/>
    <n v="88055"/>
    <n v="59541.77"/>
    <n v="595.41999999999996"/>
    <m/>
    <x v="0"/>
    <n v="1.9E-2"/>
  </r>
  <r>
    <x v="1"/>
    <s v="SANTAGATI ANDREA VERONICA MARISA"/>
    <x v="0"/>
    <s v="01-07-01-30551760"/>
    <s v="07-005738"/>
    <x v="2"/>
    <m/>
    <x v="192"/>
    <s v="Pesos (ARS)"/>
    <n v="60841"/>
    <n v="45251.58"/>
    <n v="452.52"/>
    <m/>
    <x v="0"/>
    <n v="1.9E-2"/>
  </r>
  <r>
    <x v="1"/>
    <s v="NAPOLETANO JUAN JOSE"/>
    <x v="0"/>
    <s v="01-07-01-30552019"/>
    <s v="07-005558"/>
    <x v="11"/>
    <m/>
    <x v="192"/>
    <s v="Pesos (ARS)"/>
    <n v="51111"/>
    <n v="35581.24"/>
    <n v="355.83"/>
    <m/>
    <x v="0"/>
    <n v="1.9E-2"/>
  </r>
  <r>
    <x v="1"/>
    <s v="SALVO LUIS ALBERTO"/>
    <x v="0"/>
    <s v="01-07-01-30552085"/>
    <s v="07-006890"/>
    <x v="27"/>
    <m/>
    <x v="192"/>
    <s v="Pesos (ARS)"/>
    <n v="73116"/>
    <n v="54381.72"/>
    <n v="543.82000000000005"/>
    <m/>
    <x v="0"/>
    <n v="1.9E-2"/>
  </r>
  <r>
    <x v="1"/>
    <s v="MORENO MIRTA ELVIRA"/>
    <x v="0"/>
    <s v="01-07-01-30552128"/>
    <s v="07-005978"/>
    <x v="4"/>
    <m/>
    <x v="192"/>
    <s v="Pesos (ARS)"/>
    <n v="50723"/>
    <n v="37726.699999999997"/>
    <n v="377.27"/>
    <m/>
    <x v="0"/>
    <n v="1.9E-2"/>
  </r>
  <r>
    <x v="1"/>
    <s v="MONZON PATRICIA SILVINA"/>
    <x v="0"/>
    <s v="01-07-01-30552192"/>
    <s v="07-005646"/>
    <x v="15"/>
    <m/>
    <x v="192"/>
    <s v="Pesos (ARS)"/>
    <n v="304720"/>
    <n v="226641.96"/>
    <n v="2266.42"/>
    <m/>
    <x v="0"/>
    <n v="1.9E-2"/>
  </r>
  <r>
    <x v="1"/>
    <s v="MADDIO GUSTAVO JAVIER"/>
    <x v="0"/>
    <s v="01-07-01-30552209"/>
    <s v="07-005646"/>
    <x v="15"/>
    <m/>
    <x v="192"/>
    <s v="Pesos (ARS)"/>
    <n v="144716"/>
    <n v="107635.74"/>
    <n v="1076.3599999999999"/>
    <m/>
    <x v="0"/>
    <n v="1.9E-2"/>
  </r>
  <r>
    <x v="1"/>
    <s v="CALCAGNI JOSE LUIS"/>
    <x v="0"/>
    <s v="01-07-01-30552213"/>
    <s v="07-005539"/>
    <x v="10"/>
    <m/>
    <x v="192"/>
    <s v="Pesos (ARS)"/>
    <n v="96655"/>
    <n v="71889.429999999993"/>
    <n v="718.89"/>
    <m/>
    <x v="0"/>
    <n v="1.9E-2"/>
  </r>
  <r>
    <x v="1"/>
    <s v="ROSSO GUSTAVO DANIEL"/>
    <x v="0"/>
    <s v="01-07-01-30552346"/>
    <s v="07-005637"/>
    <x v="5"/>
    <m/>
    <x v="192"/>
    <s v="Pesos (ARS)"/>
    <n v="332383"/>
    <n v="226687"/>
    <n v="2266.86"/>
    <m/>
    <x v="0"/>
    <n v="1.9E-2"/>
  </r>
  <r>
    <x v="1"/>
    <s v="MERCADO MARTIN GONZALO EDUARDO"/>
    <x v="0"/>
    <s v="01-07-01-30552485"/>
    <s v="07-005450"/>
    <x v="13"/>
    <m/>
    <x v="192"/>
    <s v="Pesos (ARS)"/>
    <n v="159390"/>
    <n v="102052"/>
    <n v="1020.51"/>
    <m/>
    <x v="0"/>
    <n v="1.9E-2"/>
  </r>
  <r>
    <x v="1"/>
    <s v="MARTINELLI MARIA CRISTINA"/>
    <x v="0"/>
    <s v="01-07-01-30552505"/>
    <s v="07-006039"/>
    <x v="3"/>
    <m/>
    <x v="192"/>
    <s v="Pesos (ARS)"/>
    <n v="78592"/>
    <n v="58454.17"/>
    <n v="584.54"/>
    <m/>
    <x v="0"/>
    <n v="1.9E-2"/>
  </r>
  <r>
    <x v="1"/>
    <s v="SARDI ANA ALEJANDRA"/>
    <x v="0"/>
    <s v="01-07-01-30552604"/>
    <s v="07-005539"/>
    <x v="10"/>
    <m/>
    <x v="192"/>
    <s v="Pesos (ARS)"/>
    <n v="57702"/>
    <n v="42916.94"/>
    <n v="429.17"/>
    <m/>
    <x v="0"/>
    <n v="1.9E-2"/>
  </r>
  <r>
    <x v="1"/>
    <s v="DIAZ CARLOS ALBERTO"/>
    <x v="0"/>
    <s v="01-07-01-30552682"/>
    <s v="07-006138"/>
    <x v="12"/>
    <m/>
    <x v="192"/>
    <s v="Pesos (ARS)"/>
    <n v="11468"/>
    <n v="7522"/>
    <n v="75.22"/>
    <m/>
    <x v="0"/>
    <n v="1.9E-2"/>
  </r>
  <r>
    <x v="1"/>
    <s v="BLANCO GABRIEL ESTEBAN HASAN"/>
    <x v="0"/>
    <s v="01-07-01-30552913"/>
    <s v="07-005472"/>
    <x v="6"/>
    <m/>
    <x v="192"/>
    <s v="Pesos (ARS)"/>
    <n v="14934"/>
    <n v="10185"/>
    <n v="101.84"/>
    <m/>
    <x v="0"/>
    <n v="1.9E-2"/>
  </r>
  <r>
    <x v="1"/>
    <s v="RODRIGUEZ DANIEL"/>
    <x v="0"/>
    <s v="01-07-01-30553375"/>
    <s v="07-005539"/>
    <x v="10"/>
    <m/>
    <x v="192"/>
    <s v="Pesos (ARS)"/>
    <n v="132860"/>
    <n v="98817.59"/>
    <n v="988.18"/>
    <m/>
    <x v="0"/>
    <n v="1.9E-2"/>
  </r>
  <r>
    <x v="1"/>
    <s v="ZIN S.A."/>
    <x v="0"/>
    <s v="01-07-01-30553396"/>
    <s v="07-005558"/>
    <x v="11"/>
    <m/>
    <x v="192"/>
    <s v="Pesos (ARS)"/>
    <n v="59550"/>
    <n v="43324.79"/>
    <n v="433.25"/>
    <m/>
    <x v="0"/>
    <n v="1.9E-2"/>
  </r>
  <r>
    <x v="1"/>
    <s v="ZIN S.A."/>
    <x v="0"/>
    <s v="01-07-01-30553397"/>
    <s v="07-005558"/>
    <x v="11"/>
    <m/>
    <x v="192"/>
    <s v="Pesos (ARS)"/>
    <n v="49680"/>
    <n v="36144.449999999997"/>
    <n v="361.44"/>
    <m/>
    <x v="0"/>
    <n v="1.9E-2"/>
  </r>
  <r>
    <x v="1"/>
    <s v="GASTIARENA MARIO LUIS"/>
    <x v="0"/>
    <s v="01-07-01-30553425"/>
    <s v="07-006025"/>
    <x v="0"/>
    <m/>
    <x v="192"/>
    <s v="Pesos (ARS)"/>
    <n v="182780"/>
    <n v="127241"/>
    <n v="1272.4000000000001"/>
    <m/>
    <x v="0"/>
    <n v="1.9E-2"/>
  </r>
  <r>
    <x v="1"/>
    <s v="RECAUDONIC SA"/>
    <x v="0"/>
    <s v="01-07-01-30553441"/>
    <s v="07-005558"/>
    <x v="11"/>
    <m/>
    <x v="192"/>
    <s v="Pesos (ARS)"/>
    <n v="42561"/>
    <n v="30964.57"/>
    <n v="309.64999999999998"/>
    <m/>
    <x v="0"/>
    <n v="1.9E-2"/>
  </r>
  <r>
    <x v="1"/>
    <s v="MARTINEZ MIGUEL ANGEL"/>
    <x v="0"/>
    <s v="01-07-01-30553496"/>
    <s v="07-005539"/>
    <x v="10"/>
    <m/>
    <x v="192"/>
    <s v="Pesos (ARS)"/>
    <n v="395439.69"/>
    <n v="274427"/>
    <n v="2744.25"/>
    <m/>
    <x v="0"/>
    <n v="1.9E-2"/>
  </r>
  <r>
    <x v="1"/>
    <s v="BOGLIOLI ISABEL MABEL"/>
    <x v="0"/>
    <s v="01-07-01-30553533"/>
    <s v="07-006619"/>
    <x v="25"/>
    <m/>
    <x v="192"/>
    <s v="Pesos (ARS)"/>
    <n v="235161"/>
    <n v="160381"/>
    <n v="1603.81"/>
    <m/>
    <x v="0"/>
    <n v="1.9E-2"/>
  </r>
  <r>
    <x v="1"/>
    <s v="ESTRUCTURAS OESTE SA"/>
    <x v="0"/>
    <s v="01-07-01-30553609"/>
    <s v="07-005539"/>
    <x v="10"/>
    <m/>
    <x v="192"/>
    <s v="Pesos (ARS)"/>
    <n v="33453"/>
    <n v="22815"/>
    <n v="228.15"/>
    <m/>
    <x v="0"/>
    <n v="1.9E-2"/>
  </r>
  <r>
    <x v="1"/>
    <s v="AMICO SA"/>
    <x v="0"/>
    <s v="01-07-01-30553630"/>
    <s v="07-005978"/>
    <x v="4"/>
    <m/>
    <x v="192"/>
    <s v="Pesos (ARS)"/>
    <n v="720884"/>
    <n v="461557"/>
    <n v="4615.57"/>
    <m/>
    <x v="0"/>
    <n v="1.9E-2"/>
  </r>
  <r>
    <x v="1"/>
    <s v="MOYA MARIA DE LAS M"/>
    <x v="0"/>
    <s v="01-07-01-30553781"/>
    <s v="07-005539"/>
    <x v="10"/>
    <m/>
    <x v="192"/>
    <s v="Pesos (ARS)"/>
    <n v="73352"/>
    <n v="54556.92"/>
    <n v="545.57000000000005"/>
    <m/>
    <x v="0"/>
    <n v="1.9E-2"/>
  </r>
  <r>
    <x v="1"/>
    <s v="RECABARREN MAURICIO JAVIER"/>
    <x v="0"/>
    <s v="01-07-01-30554217"/>
    <s v="07-005738"/>
    <x v="2"/>
    <m/>
    <x v="192"/>
    <s v="Pesos (ARS)"/>
    <n v="67428"/>
    <n v="50151.12"/>
    <n v="501.51"/>
    <m/>
    <x v="0"/>
    <n v="1.9E-2"/>
  </r>
  <r>
    <x v="1"/>
    <s v="PONCHON HERVAS NICOLAS"/>
    <x v="0"/>
    <s v="01-07-01-30554227"/>
    <s v="07-005539"/>
    <x v="10"/>
    <m/>
    <x v="192"/>
    <s v="Pesos (ARS)"/>
    <n v="11629.07"/>
    <n v="8649.36"/>
    <n v="86.5"/>
    <m/>
    <x v="0"/>
    <n v="1.9E-2"/>
  </r>
  <r>
    <x v="1"/>
    <s v="AMICO SA"/>
    <x v="0"/>
    <s v="01-07-01-30554241"/>
    <s v="07-005978"/>
    <x v="4"/>
    <m/>
    <x v="192"/>
    <s v="Pesos (ARS)"/>
    <n v="55822"/>
    <n v="38071"/>
    <n v="380.71"/>
    <m/>
    <x v="0"/>
    <n v="1.9E-2"/>
  </r>
  <r>
    <x v="1"/>
    <s v="VIZCAYA JORGE ARTURO"/>
    <x v="0"/>
    <s v="01-07-01-30554589"/>
    <s v="07-005947"/>
    <x v="19"/>
    <m/>
    <x v="192"/>
    <s v="Pesos (ARS)"/>
    <n v="27735"/>
    <n v="18915"/>
    <n v="189.14"/>
    <m/>
    <x v="0"/>
    <n v="1.9E-2"/>
  </r>
  <r>
    <x v="1"/>
    <s v="FOZZATTI GUSTAVO ARIEL"/>
    <x v="0"/>
    <s v="01-07-01-30554890"/>
    <s v="07-005450"/>
    <x v="13"/>
    <m/>
    <x v="192"/>
    <s v="Pesos (ARS)"/>
    <n v="63423"/>
    <n v="47052.94"/>
    <n v="470.53"/>
    <m/>
    <x v="0"/>
    <n v="1.9E-2"/>
  </r>
  <r>
    <x v="1"/>
    <s v="PARDO VIRGINIA VERONICA"/>
    <x v="0"/>
    <s v="01-07-01-30554983"/>
    <s v="07-005539"/>
    <x v="10"/>
    <m/>
    <x v="192"/>
    <s v="Pesos (ARS)"/>
    <n v="33903"/>
    <n v="23640"/>
    <n v="236.39"/>
    <m/>
    <x v="0"/>
    <n v="1.9E-2"/>
  </r>
  <r>
    <x v="1"/>
    <s v="REHUE SA"/>
    <x v="0"/>
    <s v="01-07-01-30555077"/>
    <s v="07-005450"/>
    <x v="13"/>
    <m/>
    <x v="192"/>
    <s v="Pesos (ARS)"/>
    <n v="416712"/>
    <n v="266806"/>
    <n v="2668.05"/>
    <m/>
    <x v="0"/>
    <n v="1.9E-2"/>
  </r>
  <r>
    <x v="1"/>
    <s v="GLIKAD S.A.S"/>
    <x v="0"/>
    <s v="01-07-01-30555193"/>
    <s v="07-005539"/>
    <x v="10"/>
    <m/>
    <x v="192"/>
    <s v="Pesos (ARS)"/>
    <n v="80496"/>
    <n v="58563.63"/>
    <n v="585.64"/>
    <m/>
    <x v="0"/>
    <n v="1.9E-2"/>
  </r>
  <r>
    <x v="1"/>
    <s v="SOLORZA RODRIGO ALBERTO"/>
    <x v="0"/>
    <s v="01-07-01-30555481"/>
    <s v="07-005450"/>
    <x v="13"/>
    <m/>
    <x v="192"/>
    <s v="Pesos (ARS)"/>
    <n v="147265.69"/>
    <n v="96413.28"/>
    <n v="964.14"/>
    <m/>
    <x v="0"/>
    <n v="1.9E-2"/>
  </r>
  <r>
    <x v="1"/>
    <s v="SANCHEZ PAULINA BEATRIZ"/>
    <x v="0"/>
    <s v="01-07-01-30555489"/>
    <s v="07-005558"/>
    <x v="11"/>
    <m/>
    <x v="192"/>
    <s v="Pesos (ARS)"/>
    <n v="65554"/>
    <n v="42917"/>
    <n v="429.17"/>
    <m/>
    <x v="0"/>
    <n v="1.9E-2"/>
  </r>
  <r>
    <x v="1"/>
    <s v="FLORES CRESPO ROSA ANAHI"/>
    <x v="0"/>
    <s v="01-07-01-30555632"/>
    <s v="07-005450"/>
    <x v="13"/>
    <m/>
    <x v="192"/>
    <s v="Pesos (ARS)"/>
    <n v="93687"/>
    <n v="69681.47"/>
    <n v="696.81"/>
    <m/>
    <x v="0"/>
    <n v="1.9E-2"/>
  </r>
  <r>
    <x v="1"/>
    <s v="ZEID EDGARDO FABIAN"/>
    <x v="0"/>
    <s v="01-07-01-30555699"/>
    <s v="07-005539"/>
    <x v="10"/>
    <m/>
    <x v="192"/>
    <s v="Pesos (ARS)"/>
    <n v="143007"/>
    <n v="104042.85"/>
    <n v="1040.43"/>
    <m/>
    <x v="0"/>
    <n v="1.9E-2"/>
  </r>
  <r>
    <x v="1"/>
    <s v="ZEID EDGARDO FABIAN"/>
    <x v="0"/>
    <s v="01-07-01-30555701"/>
    <s v="07-005539"/>
    <x v="10"/>
    <m/>
    <x v="192"/>
    <s v="Pesos (ARS)"/>
    <n v="105487"/>
    <n v="76745.69"/>
    <n v="767.46"/>
    <m/>
    <x v="0"/>
    <n v="1.9E-2"/>
  </r>
  <r>
    <x v="1"/>
    <s v="ZEID EDGARDO FABIAN"/>
    <x v="0"/>
    <s v="01-07-01-30555709"/>
    <s v="07-005539"/>
    <x v="10"/>
    <m/>
    <x v="192"/>
    <s v="Pesos (ARS)"/>
    <n v="109028"/>
    <n v="79321.759999999995"/>
    <n v="793.22"/>
    <m/>
    <x v="0"/>
    <n v="1.9E-2"/>
  </r>
  <r>
    <x v="1"/>
    <s v="AGUIRRE JORGE MARIO"/>
    <x v="0"/>
    <s v="01-07-01-30555771"/>
    <s v="07-005472"/>
    <x v="6"/>
    <m/>
    <x v="192"/>
    <s v="Pesos (ARS)"/>
    <n v="356739"/>
    <n v="233553"/>
    <n v="2335.5300000000002"/>
    <m/>
    <x v="0"/>
    <n v="1.9E-2"/>
  </r>
  <r>
    <x v="1"/>
    <s v="PASO GONZALO JAVIER"/>
    <x v="0"/>
    <s v="01-07-01-30555837"/>
    <s v="07-005539"/>
    <x v="10"/>
    <m/>
    <x v="192"/>
    <s v="Pesos (ARS)"/>
    <n v="43799"/>
    <n v="31679.42"/>
    <n v="316.79000000000002"/>
    <m/>
    <x v="0"/>
    <n v="1.9E-2"/>
  </r>
  <r>
    <x v="1"/>
    <s v="PONCHON CARLOS EMILIANO"/>
    <x v="0"/>
    <s v="01-07-01-30555854"/>
    <s v="07-005539"/>
    <x v="10"/>
    <m/>
    <x v="192"/>
    <s v="Pesos (ARS)"/>
    <n v="126788"/>
    <n v="94301.7"/>
    <n v="943.02"/>
    <m/>
    <x v="0"/>
    <n v="1.9E-2"/>
  </r>
  <r>
    <x v="1"/>
    <s v="MONZON CARLOS FABIAN"/>
    <x v="0"/>
    <s v="01-07-01-30555857"/>
    <s v="07-005646"/>
    <x v="15"/>
    <m/>
    <x v="192"/>
    <s v="Pesos (ARS)"/>
    <n v="78650"/>
    <n v="58497.85"/>
    <n v="584.98"/>
    <m/>
    <x v="0"/>
    <n v="1.9E-2"/>
  </r>
  <r>
    <x v="1"/>
    <s v="SCANIA ARGENTINA SAU"/>
    <x v="0"/>
    <s v="01-07-01-30556025"/>
    <s v="07-005558"/>
    <x v="11"/>
    <m/>
    <x v="192"/>
    <s v="Pesos (ARS)"/>
    <n v="21646"/>
    <n v="15094"/>
    <n v="150.93"/>
    <m/>
    <x v="0"/>
    <n v="1.9E-2"/>
  </r>
  <r>
    <x v="1"/>
    <s v="VAQUER ESTELA MARINA"/>
    <x v="0"/>
    <s v="01-07-01-30556182"/>
    <s v="07-005472"/>
    <x v="6"/>
    <m/>
    <x v="192"/>
    <s v="Pesos (ARS)"/>
    <n v="24429"/>
    <n v="17034"/>
    <n v="170.34"/>
    <m/>
    <x v="0"/>
    <n v="1.9E-2"/>
  </r>
  <r>
    <x v="1"/>
    <s v="FORNES MARIA AGUSTINA"/>
    <x v="0"/>
    <s v="01-07-01-30556204"/>
    <s v="07-005450"/>
    <x v="13"/>
    <m/>
    <x v="192"/>
    <s v="Pesos (ARS)"/>
    <n v="40348"/>
    <n v="30009.32"/>
    <n v="300.08999999999997"/>
    <m/>
    <x v="0"/>
    <n v="1.9E-2"/>
  </r>
  <r>
    <x v="1"/>
    <s v="ORESTE OMAR ALEJANDRO"/>
    <x v="0"/>
    <s v="01-07-01-30556437"/>
    <s v="07-005637"/>
    <x v="5"/>
    <m/>
    <x v="192"/>
    <s v="Pesos (ARS)"/>
    <n v="45565.01"/>
    <n v="33889.26"/>
    <n v="338.9"/>
    <m/>
    <x v="0"/>
    <n v="1.9E-2"/>
  </r>
  <r>
    <x v="1"/>
    <s v="LOPEZ CARINA NOEMI"/>
    <x v="0"/>
    <s v="01-07-01-30556469"/>
    <s v="07-005558"/>
    <x v="11"/>
    <m/>
    <x v="192"/>
    <s v="Pesos (ARS)"/>
    <n v="56199"/>
    <n v="41799.08"/>
    <n v="417.99"/>
    <m/>
    <x v="0"/>
    <n v="1.9E-2"/>
  </r>
  <r>
    <x v="1"/>
    <s v="COSTA MARINHO CHARLES"/>
    <x v="0"/>
    <s v="01-07-01-30556502"/>
    <s v="07-005539"/>
    <x v="10"/>
    <m/>
    <x v="192"/>
    <s v="Pesos (ARS)"/>
    <n v="123097"/>
    <n v="91555.8"/>
    <n v="915.56"/>
    <m/>
    <x v="0"/>
    <n v="1.9E-2"/>
  </r>
  <r>
    <x v="1"/>
    <s v="PUGA WALTER NORBERTO"/>
    <x v="0"/>
    <s v="01-07-01-30556550"/>
    <s v="07-006138"/>
    <x v="12"/>
    <m/>
    <x v="192"/>
    <s v="Pesos (ARS)"/>
    <n v="60769"/>
    <n v="45197.97"/>
    <n v="451.98"/>
    <m/>
    <x v="0"/>
    <n v="1.9E-2"/>
  </r>
  <r>
    <x v="1"/>
    <s v="GARCIA PONCHON JOAQUIN"/>
    <x v="0"/>
    <s v="01-07-01-30556627"/>
    <s v="07-005539"/>
    <x v="10"/>
    <m/>
    <x v="192"/>
    <s v="Pesos (ARS)"/>
    <n v="167692"/>
    <n v="123225.58"/>
    <n v="1232.26"/>
    <m/>
    <x v="0"/>
    <n v="1.9E-2"/>
  </r>
  <r>
    <x v="1"/>
    <s v="PEREZ SABATER CAROLINA RAQUEL"/>
    <x v="0"/>
    <s v="01-07-01-30556703"/>
    <s v="07-005450"/>
    <x v="13"/>
    <m/>
    <x v="192"/>
    <s v="Pesos (ARS)"/>
    <n v="130016"/>
    <n v="90660"/>
    <n v="906.6"/>
    <m/>
    <x v="0"/>
    <n v="1.9E-2"/>
  </r>
  <r>
    <x v="1"/>
    <s v="ALANIZ NICOLAS FABRICIO"/>
    <x v="0"/>
    <s v="01-07-01-30556711"/>
    <s v="07-005450"/>
    <x v="13"/>
    <m/>
    <x v="192"/>
    <s v="Pesos (ARS)"/>
    <n v="62775"/>
    <n v="43700"/>
    <n v="437"/>
    <m/>
    <x v="0"/>
    <n v="1.9E-2"/>
  </r>
  <r>
    <x v="1"/>
    <s v="TOBARES FLAVIO SILVANO"/>
    <x v="0"/>
    <s v="01-07-01-30556802"/>
    <s v="07-006039"/>
    <x v="3"/>
    <m/>
    <x v="192"/>
    <s v="Pesos (ARS)"/>
    <n v="57801"/>
    <n v="42919.43"/>
    <n v="429.19"/>
    <m/>
    <x v="0"/>
    <n v="1.9E-2"/>
  </r>
  <r>
    <x v="1"/>
    <s v="CARMONA CASTRO PAOLA ANA BELEN"/>
    <x v="0"/>
    <s v="01-07-01-30556838"/>
    <s v="07-005539"/>
    <x v="10"/>
    <m/>
    <x v="192"/>
    <s v="Pesos (ARS)"/>
    <n v="108723"/>
    <n v="80864.3"/>
    <n v="808.64"/>
    <m/>
    <x v="0"/>
    <n v="1.9E-2"/>
  </r>
  <r>
    <x v="1"/>
    <s v="GONZALEZ DAVID ANTONIO"/>
    <x v="0"/>
    <s v="01-07-01-30556926"/>
    <s v="07-005738"/>
    <x v="2"/>
    <m/>
    <x v="192"/>
    <s v="Pesos (ARS)"/>
    <n v="63973"/>
    <n v="47580.76"/>
    <n v="475.81"/>
    <m/>
    <x v="0"/>
    <n v="1.9E-2"/>
  </r>
  <r>
    <x v="1"/>
    <s v="ROMERO ERIKA ELIZABETH"/>
    <x v="0"/>
    <s v="01-07-01-30557073"/>
    <s v="07-005255"/>
    <x v="9"/>
    <m/>
    <x v="192"/>
    <s v="Pesos (ARS)"/>
    <n v="78209"/>
    <n v="58169.51"/>
    <n v="581.70000000000005"/>
    <m/>
    <x v="0"/>
    <n v="1.9E-2"/>
  </r>
  <r>
    <x v="1"/>
    <s v="ARIAS SANDRA VIVIANA"/>
    <x v="0"/>
    <s v="01-07-01-30557109"/>
    <s v="07-005450"/>
    <x v="13"/>
    <m/>
    <x v="192"/>
    <s v="Pesos (ARS)"/>
    <n v="372204"/>
    <n v="243678"/>
    <n v="2436.77"/>
    <m/>
    <x v="0"/>
    <n v="1.9E-2"/>
  </r>
  <r>
    <x v="1"/>
    <s v="RIVERO SONIA ELIZABETH"/>
    <x v="0"/>
    <s v="01-07-01-30557653"/>
    <s v="07-006993"/>
    <x v="7"/>
    <m/>
    <x v="192"/>
    <s v="Pesos (ARS)"/>
    <n v="30237"/>
    <n v="21084"/>
    <n v="210.84"/>
    <m/>
    <x v="0"/>
    <n v="1.9E-2"/>
  </r>
  <r>
    <x v="1"/>
    <s v="SAEZ JORGE DAVID"/>
    <x v="0"/>
    <s v="01-07-01-30557740"/>
    <s v="07-005472"/>
    <x v="6"/>
    <m/>
    <x v="192"/>
    <s v="Pesos (ARS)"/>
    <n v="112116"/>
    <n v="83388.070000000007"/>
    <n v="833.88"/>
    <m/>
    <x v="0"/>
    <n v="1.9E-2"/>
  </r>
  <r>
    <x v="1"/>
    <s v="VARGAS JUAN CARLOS"/>
    <x v="0"/>
    <s v="01-07-01-30557944"/>
    <s v="07-005255"/>
    <x v="9"/>
    <m/>
    <x v="192"/>
    <s v="Pesos (ARS)"/>
    <n v="123093"/>
    <n v="91552.39"/>
    <n v="915.52"/>
    <m/>
    <x v="0"/>
    <n v="1.9E-2"/>
  </r>
  <r>
    <x v="1"/>
    <s v="SANCHEZ CARLOS DANIEL"/>
    <x v="0"/>
    <s v="01-07-01-30558230"/>
    <s v="07-006925"/>
    <x v="29"/>
    <m/>
    <x v="192"/>
    <s v="Pesos (ARS)"/>
    <n v="78729"/>
    <n v="58840.42"/>
    <n v="588.4"/>
    <m/>
    <x v="0"/>
    <n v="1.9E-2"/>
  </r>
  <r>
    <x v="1"/>
    <s v="CARRILLO RAMIRO NICOLAS"/>
    <x v="0"/>
    <s v="01-07-01-30558640"/>
    <s v="07-007024"/>
    <x v="14"/>
    <m/>
    <x v="192"/>
    <s v="Pesos (ARS)"/>
    <n v="194388"/>
    <n v="144579.48000000001"/>
    <n v="1445.8"/>
    <m/>
    <x v="0"/>
    <n v="1.9E-2"/>
  </r>
  <r>
    <x v="1"/>
    <s v="ACOSTA IVAN FEDERICO"/>
    <x v="3"/>
    <s v="01-07-02-30004444"/>
    <s v="07-005450"/>
    <x v="13"/>
    <m/>
    <x v="192"/>
    <s v="Pesos (ARS)"/>
    <n v="20976"/>
    <n v="10922"/>
    <n v="109.22"/>
    <m/>
    <x v="0"/>
    <n v="1.9E-2"/>
  </r>
  <r>
    <x v="1"/>
    <s v="ESTRUCTURAS OESTE SA"/>
    <x v="3"/>
    <s v="01-07-02-30004478"/>
    <s v="07-005539"/>
    <x v="10"/>
    <m/>
    <x v="192"/>
    <s v="Pesos (ARS)"/>
    <n v="7744"/>
    <n v="3947"/>
    <n v="39.47"/>
    <m/>
    <x v="0"/>
    <n v="1.9E-2"/>
  </r>
  <r>
    <x v="1"/>
    <s v="CARTAGENA - RUIZ S.R.L."/>
    <x v="3"/>
    <s v="01-07-02-30004519"/>
    <s v="07-005539"/>
    <x v="10"/>
    <m/>
    <x v="192"/>
    <s v="Pesos (ARS)"/>
    <n v="2803"/>
    <n v="1426"/>
    <n v="14.26"/>
    <m/>
    <x v="0"/>
    <n v="1.9E-2"/>
  </r>
  <r>
    <x v="1"/>
    <s v="CHIAPINOTTO LAURA ADELINA"/>
    <x v="3"/>
    <s v="01-07-02-30004542"/>
    <s v="07-005450"/>
    <x v="13"/>
    <m/>
    <x v="192"/>
    <s v="Pesos (ARS)"/>
    <n v="2620"/>
    <n v="1364"/>
    <n v="13.64"/>
    <m/>
    <x v="0"/>
    <n v="1.9E-2"/>
  </r>
  <r>
    <x v="1"/>
    <s v="CHIAPINOTTO LAURA ADELINA"/>
    <x v="3"/>
    <s v="01-07-02-30004544"/>
    <s v="07-005450"/>
    <x v="13"/>
    <m/>
    <x v="192"/>
    <s v="Pesos (ARS)"/>
    <n v="3732"/>
    <n v="1943"/>
    <n v="19.43"/>
    <m/>
    <x v="0"/>
    <n v="1.9E-2"/>
  </r>
  <r>
    <x v="1"/>
    <s v="ESTRUCTURAS OESTE SA"/>
    <x v="3"/>
    <s v="01-07-02-30005033"/>
    <s v="07-005539"/>
    <x v="10"/>
    <m/>
    <x v="192"/>
    <s v="Pesos (ARS)"/>
    <n v="892.28"/>
    <n v="454"/>
    <n v="4.54"/>
    <m/>
    <x v="0"/>
    <n v="1.9E-2"/>
  </r>
  <r>
    <x v="1"/>
    <s v="SANFILIPPO SUSANA MARIA"/>
    <x v="3"/>
    <s v="01-07-02-30005156"/>
    <s v="07-006903"/>
    <x v="17"/>
    <m/>
    <x v="192"/>
    <s v="Pesos (ARS)"/>
    <n v="10827"/>
    <n v="5636"/>
    <n v="56.36"/>
    <m/>
    <x v="0"/>
    <n v="1.9E-2"/>
  </r>
  <r>
    <x v="1"/>
    <s v="DERRIGO GERMAN NICOLAS"/>
    <x v="3"/>
    <s v="01-07-02-30005185"/>
    <s v="07-006890"/>
    <x v="27"/>
    <m/>
    <x v="192"/>
    <s v="Pesos (ARS)"/>
    <n v="5951"/>
    <n v="3104"/>
    <n v="31.04"/>
    <m/>
    <x v="0"/>
    <n v="1.9E-2"/>
  </r>
  <r>
    <x v="1"/>
    <s v="PULENTA GABRIELA ELENA"/>
    <x v="3"/>
    <s v="01-07-02-30005204"/>
    <s v="07-006890"/>
    <x v="27"/>
    <m/>
    <x v="192"/>
    <s v="Pesos (ARS)"/>
    <n v="9154"/>
    <n v="4774"/>
    <n v="47.74"/>
    <m/>
    <x v="0"/>
    <n v="1.9E-2"/>
  </r>
  <r>
    <x v="1"/>
    <s v="PIASTRELINI JORGE ANTONIO"/>
    <x v="3"/>
    <s v="01-07-02-30005280"/>
    <s v="07-005646"/>
    <x v="15"/>
    <m/>
    <x v="192"/>
    <s v="Pesos (ARS)"/>
    <n v="9183"/>
    <n v="4682"/>
    <n v="46.82"/>
    <m/>
    <x v="0"/>
    <n v="1.9E-2"/>
  </r>
  <r>
    <x v="1"/>
    <s v="ALI NORA GRACIELA"/>
    <x v="3"/>
    <s v="01-07-02-30005363"/>
    <s v="07-005450"/>
    <x v="13"/>
    <m/>
    <x v="192"/>
    <s v="Pesos (ARS)"/>
    <n v="6095"/>
    <n v="3179"/>
    <n v="31.79"/>
    <m/>
    <x v="0"/>
    <n v="1.9E-2"/>
  </r>
  <r>
    <x v="1"/>
    <s v="ALI NORA GRACIELA"/>
    <x v="3"/>
    <s v="01-07-02-30005365"/>
    <s v="07-005450"/>
    <x v="13"/>
    <m/>
    <x v="192"/>
    <s v="Pesos (ARS)"/>
    <n v="6095"/>
    <n v="3179"/>
    <n v="31.79"/>
    <m/>
    <x v="0"/>
    <n v="1.9E-2"/>
  </r>
  <r>
    <x v="1"/>
    <s v="ESTRUCTURAS OESTE SA"/>
    <x v="3"/>
    <s v="01-07-02-30005609"/>
    <s v="07-005539"/>
    <x v="10"/>
    <m/>
    <x v="192"/>
    <s v="Pesos (ARS)"/>
    <n v="10315"/>
    <n v="5889"/>
    <n v="58.89"/>
    <m/>
    <x v="0"/>
    <n v="1.9E-2"/>
  </r>
  <r>
    <x v="1"/>
    <s v="ESTRUCTURAS OESTE SA"/>
    <x v="3"/>
    <s v="01-07-02-30005610"/>
    <s v="07-005539"/>
    <x v="10"/>
    <m/>
    <x v="192"/>
    <s v="Pesos (ARS)"/>
    <n v="5158"/>
    <n v="2945"/>
    <n v="29.45"/>
    <m/>
    <x v="0"/>
    <n v="1.9E-2"/>
  </r>
  <r>
    <x v="1"/>
    <s v="SICCATTO EDGARDO FABIAN"/>
    <x v="3"/>
    <s v="01-07-02-30005682"/>
    <s v="07-005738"/>
    <x v="2"/>
    <m/>
    <x v="192"/>
    <s v="Pesos (ARS)"/>
    <n v="6067"/>
    <n v="3543"/>
    <n v="35.43"/>
    <m/>
    <x v="0"/>
    <n v="1.9E-2"/>
  </r>
  <r>
    <x v="1"/>
    <s v="GONZALEZ JORGE GUSTAVO"/>
    <x v="7"/>
    <s v="01-07-06-30030315"/>
    <s v="07-006039"/>
    <x v="3"/>
    <m/>
    <x v="192"/>
    <s v="Pesos (ARS)"/>
    <n v="71282"/>
    <n v="44344"/>
    <n v="443.43"/>
    <m/>
    <x v="0"/>
    <n v="1.9E-2"/>
  </r>
  <r>
    <x v="1"/>
    <s v="SHARP DISTRIBUIDORA SAS"/>
    <x v="7"/>
    <s v="01-07-06-30030483"/>
    <s v="07-005978"/>
    <x v="4"/>
    <m/>
    <x v="192"/>
    <s v="Pesos (ARS)"/>
    <n v="50825"/>
    <n v="30913"/>
    <n v="309.12"/>
    <m/>
    <x v="0"/>
    <n v="1.9E-2"/>
  </r>
  <r>
    <x v="1"/>
    <s v="CURZEL VICTORIA MARIA"/>
    <x v="7"/>
    <s v="01-07-06-30032315"/>
    <s v="07-005637"/>
    <x v="5"/>
    <m/>
    <x v="192"/>
    <s v="Pesos (ARS)"/>
    <n v="6812"/>
    <n v="4789"/>
    <n v="47.88"/>
    <m/>
    <x v="0"/>
    <n v="1.9E-2"/>
  </r>
  <r>
    <x v="1"/>
    <s v="CASCARDI LEONARDO JAVIER"/>
    <x v="7"/>
    <s v="01-07-06-30032421"/>
    <s v="07-007176"/>
    <x v="28"/>
    <m/>
    <x v="192"/>
    <s v="Pesos (ARS)"/>
    <n v="26647"/>
    <n v="15574"/>
    <n v="155.74"/>
    <m/>
    <x v="0"/>
    <n v="1.9E-2"/>
  </r>
  <r>
    <x v="1"/>
    <s v="LUCATO LUCILA MARIELA"/>
    <x v="7"/>
    <s v="01-07-06-30032485"/>
    <s v="07-007176"/>
    <x v="28"/>
    <m/>
    <x v="192"/>
    <s v="Pesos (ARS)"/>
    <n v="11992"/>
    <n v="7009"/>
    <n v="70.09"/>
    <m/>
    <x v="0"/>
    <n v="1.9E-2"/>
  </r>
  <r>
    <x v="1"/>
    <s v="PIASTRELINI JORGE ANTONIO"/>
    <x v="1"/>
    <s v="01-07-07-30085116"/>
    <s v="07-005646"/>
    <x v="15"/>
    <m/>
    <x v="192"/>
    <s v="Pesos (ARS)"/>
    <n v="239855"/>
    <n v="145776.22"/>
    <n v="1457.81"/>
    <m/>
    <x v="0"/>
    <n v="1.9E-2"/>
  </r>
  <r>
    <x v="1"/>
    <s v="SIMONDI SEBASTIAN RICARDO"/>
    <x v="1"/>
    <s v="01-07-07-30089858"/>
    <s v="07-005738"/>
    <x v="2"/>
    <m/>
    <x v="192"/>
    <s v="Pesos (ARS)"/>
    <n v="51923.79"/>
    <n v="32277"/>
    <n v="322.77"/>
    <m/>
    <x v="0"/>
    <n v="1.9E-2"/>
  </r>
  <r>
    <x v="1"/>
    <s v="AGÜERO NATALIA ROCIO"/>
    <x v="4"/>
    <s v="01-07-07-30090267"/>
    <s v="07-006903"/>
    <x v="17"/>
    <m/>
    <x v="192"/>
    <s v="Pesos (ARS)"/>
    <n v="58657.14"/>
    <n v="39977.25"/>
    <n v="399.78"/>
    <m/>
    <x v="0"/>
    <n v="1.9E-2"/>
  </r>
  <r>
    <x v="1"/>
    <s v="DIAZ JANOUSEK GIMENA CELESTE"/>
    <x v="4"/>
    <s v="01-07-07-30090515"/>
    <s v="07-006138"/>
    <x v="12"/>
    <m/>
    <x v="192"/>
    <s v="Pesos (ARS)"/>
    <n v="33593"/>
    <n v="20882"/>
    <n v="208.82"/>
    <m/>
    <x v="0"/>
    <n v="1.9E-2"/>
  </r>
  <r>
    <x v="1"/>
    <s v="CANAL MARIA FERNANDA"/>
    <x v="4"/>
    <s v="01-07-07-30090553"/>
    <s v="07-005738"/>
    <x v="2"/>
    <m/>
    <x v="192"/>
    <s v="Pesos (ARS)"/>
    <n v="21278.69"/>
    <n v="14502.98"/>
    <n v="145.05000000000001"/>
    <m/>
    <x v="0"/>
    <n v="1.9E-2"/>
  </r>
  <r>
    <x v="1"/>
    <s v="NARANJO MARIA VERONICA"/>
    <x v="1"/>
    <s v="01-07-07-30090560"/>
    <s v="07-006138"/>
    <x v="12"/>
    <m/>
    <x v="192"/>
    <s v="Pesos (ARS)"/>
    <n v="27894"/>
    <n v="19010.29"/>
    <n v="190.12"/>
    <m/>
    <x v="0"/>
    <n v="1.9E-2"/>
  </r>
  <r>
    <x v="1"/>
    <s v="RECABARREN MAURICIO JAVIER"/>
    <x v="1"/>
    <s v="01-07-07-30090811"/>
    <s v="07-005738"/>
    <x v="2"/>
    <m/>
    <x v="192"/>
    <s v="Pesos (ARS)"/>
    <n v="39780"/>
    <n v="27111.200000000001"/>
    <n v="271.13"/>
    <m/>
    <x v="0"/>
    <n v="1.9E-2"/>
  </r>
  <r>
    <x v="1"/>
    <s v="PEREZ SABATER CAROLINA RAQUEL"/>
    <x v="6"/>
    <s v="01-07-07-30091031"/>
    <s v="07-005450"/>
    <x v="13"/>
    <m/>
    <x v="192"/>
    <s v="Pesos (ARS)"/>
    <n v="9357"/>
    <n v="6377.89"/>
    <n v="63.78"/>
    <m/>
    <x v="0"/>
    <n v="1.9E-2"/>
  </r>
  <r>
    <x v="1"/>
    <s v="CORREA ALFREDO ALEJANDRO"/>
    <x v="1"/>
    <s v="01-07-07-30091053"/>
    <s v="07-006138"/>
    <x v="12"/>
    <m/>
    <x v="192"/>
    <s v="Pesos (ARS)"/>
    <n v="33777"/>
    <n v="23020.87"/>
    <n v="230.21"/>
    <m/>
    <x v="0"/>
    <n v="1.9E-2"/>
  </r>
  <r>
    <x v="1"/>
    <s v="CORIA CARLOS ARIEL"/>
    <x v="1"/>
    <s v="01-07-07-30091092"/>
    <s v="07-006139"/>
    <x v="1"/>
    <m/>
    <x v="192"/>
    <s v="Pesos (ARS)"/>
    <n v="13796"/>
    <n v="9402.98"/>
    <n v="94.03"/>
    <m/>
    <x v="0"/>
    <n v="1.9E-2"/>
  </r>
  <r>
    <x v="1"/>
    <s v="ZEID PETKOVIC LEONARDO"/>
    <x v="1"/>
    <s v="01-07-07-30091099"/>
    <s v="07-006139"/>
    <x v="1"/>
    <m/>
    <x v="192"/>
    <s v="Pesos (ARS)"/>
    <n v="13796"/>
    <n v="9402.98"/>
    <n v="94.03"/>
    <m/>
    <x v="0"/>
    <n v="1.9E-2"/>
  </r>
  <r>
    <x v="1"/>
    <s v="VIEYRA GONZALO ANDRES"/>
    <x v="1"/>
    <s v="01-07-07-30091106"/>
    <s v="07-006139"/>
    <x v="1"/>
    <m/>
    <x v="192"/>
    <s v="Pesos (ARS)"/>
    <n v="13796"/>
    <n v="9402.98"/>
    <n v="94.03"/>
    <m/>
    <x v="0"/>
    <n v="1.9E-2"/>
  </r>
  <r>
    <x v="1"/>
    <s v="HERNANDEZ MARTA ELENA"/>
    <x v="1"/>
    <s v="01-07-07-30091238"/>
    <s v="07-005738"/>
    <x v="2"/>
    <m/>
    <x v="192"/>
    <s v="Pesos (ARS)"/>
    <n v="38044"/>
    <n v="23649"/>
    <n v="236.48"/>
    <m/>
    <x v="0"/>
    <n v="1.9E-2"/>
  </r>
  <r>
    <x v="1"/>
    <s v="LUNA MERCAU DIEGO IGNACIO"/>
    <x v="4"/>
    <s v="01-07-07-30091260"/>
    <s v="07-006138"/>
    <x v="12"/>
    <m/>
    <x v="192"/>
    <s v="Pesos (ARS)"/>
    <n v="120498"/>
    <n v="80304.070000000007"/>
    <n v="803.05"/>
    <m/>
    <x v="0"/>
    <n v="1.9E-2"/>
  </r>
  <r>
    <x v="1"/>
    <s v="LOYOLA JULIETA ALDANA"/>
    <x v="1"/>
    <s v="01-07-07-30091338"/>
    <s v="07-006138"/>
    <x v="12"/>
    <m/>
    <x v="192"/>
    <s v="Pesos (ARS)"/>
    <n v="16578"/>
    <n v="11298.27"/>
    <n v="113"/>
    <m/>
    <x v="0"/>
    <n v="1.9E-2"/>
  </r>
  <r>
    <x v="1"/>
    <s v="MONTI ANTONIO HECTOR"/>
    <x v="1"/>
    <s v="01-07-07-30091382"/>
    <s v="07-005947"/>
    <x v="19"/>
    <m/>
    <x v="192"/>
    <s v="Pesos (ARS)"/>
    <n v="25157"/>
    <n v="17145.29"/>
    <n v="171.47"/>
    <m/>
    <x v="0"/>
    <n v="1.9E-2"/>
  </r>
  <r>
    <x v="1"/>
    <s v="FARRUGGIA ESTER ALICIA"/>
    <x v="1"/>
    <s v="01-07-07-30091610"/>
    <s v="07-005738"/>
    <x v="2"/>
    <m/>
    <x v="192"/>
    <s v="Pesos (ARS)"/>
    <n v="40340"/>
    <n v="27492.959999999999"/>
    <n v="274.93"/>
    <m/>
    <x v="0"/>
    <n v="1.9E-2"/>
  </r>
  <r>
    <x v="1"/>
    <s v="TRABAJADORES GASTRONOMICOS ASOCIADOS T.G.A. COOPERATIVA DE TRABAJO LIMITADA"/>
    <x v="4"/>
    <s v="01-07-07-30091646"/>
    <s v="07-006025"/>
    <x v="0"/>
    <m/>
    <x v="192"/>
    <s v="Pesos (ARS)"/>
    <n v="114546"/>
    <n v="69617"/>
    <n v="696.17"/>
    <m/>
    <x v="0"/>
    <n v="1.9E-2"/>
  </r>
  <r>
    <x v="1"/>
    <s v="NAJURIETA HUMBERTO LUIS"/>
    <x v="1"/>
    <s v="01-07-07-30091663"/>
    <s v="07-006890"/>
    <x v="27"/>
    <m/>
    <x v="192"/>
    <s v="Pesos (ARS)"/>
    <n v="19322"/>
    <n v="13169.55"/>
    <n v="131.69999999999999"/>
    <m/>
    <x v="0"/>
    <n v="1.9E-2"/>
  </r>
  <r>
    <x v="1"/>
    <s v="VELEZ WALTER CESAR"/>
    <x v="1"/>
    <s v="01-07-07-30091668"/>
    <s v="07-006138"/>
    <x v="12"/>
    <m/>
    <x v="192"/>
    <s v="Pesos (ARS)"/>
    <n v="61026"/>
    <n v="41591.35"/>
    <n v="415.93"/>
    <m/>
    <x v="0"/>
    <n v="1.9E-2"/>
  </r>
  <r>
    <x v="1"/>
    <s v="SOSA MORENO GASTON ALEJANDRO"/>
    <x v="1"/>
    <s v="01-07-07-30091745"/>
    <s v="07-005978"/>
    <x v="4"/>
    <m/>
    <x v="192"/>
    <s v="Pesos (ARS)"/>
    <n v="39996"/>
    <n v="27259.25"/>
    <n v="272.61"/>
    <m/>
    <x v="0"/>
    <n v="1.9E-2"/>
  </r>
  <r>
    <x v="1"/>
    <s v="VALENTI JAQUELINA IVANA"/>
    <x v="1"/>
    <s v="01-07-07-30091789"/>
    <s v="07-005738"/>
    <x v="2"/>
    <m/>
    <x v="192"/>
    <s v="Pesos (ARS)"/>
    <n v="22939"/>
    <n v="15634.26"/>
    <n v="156.36000000000001"/>
    <m/>
    <x v="0"/>
    <n v="1.9E-2"/>
  </r>
  <r>
    <x v="1"/>
    <s v="FREDES MARIANO JAVIER"/>
    <x v="1"/>
    <s v="01-07-07-30091799"/>
    <s v="07-005739"/>
    <x v="8"/>
    <m/>
    <x v="192"/>
    <s v="Pesos (ARS)"/>
    <n v="18264"/>
    <n v="12413.99"/>
    <n v="124.14"/>
    <m/>
    <x v="0"/>
    <n v="1.9E-2"/>
  </r>
  <r>
    <x v="1"/>
    <s v="TULA ALEJANDRA ARACELI"/>
    <x v="1"/>
    <s v="01-07-07-30092019"/>
    <s v="07-006039"/>
    <x v="3"/>
    <m/>
    <x v="192"/>
    <s v="Pesos (ARS)"/>
    <n v="9867"/>
    <n v="6724.62"/>
    <n v="67.25"/>
    <m/>
    <x v="0"/>
    <n v="1.9E-2"/>
  </r>
  <r>
    <x v="1"/>
    <s v="AGUILERA CARINA RAQUEL"/>
    <x v="1"/>
    <s v="01-07-07-30092183"/>
    <s v="07-006039"/>
    <x v="3"/>
    <m/>
    <x v="192"/>
    <s v="Pesos (ARS)"/>
    <n v="11613"/>
    <n v="7954.5"/>
    <n v="79.55"/>
    <m/>
    <x v="0"/>
    <n v="1.9E-2"/>
  </r>
  <r>
    <x v="1"/>
    <s v="TURI SAS"/>
    <x v="4"/>
    <s v="01-07-07-30092224"/>
    <s v="07-005450"/>
    <x v="13"/>
    <m/>
    <x v="192"/>
    <s v="Pesos (ARS)"/>
    <n v="21375"/>
    <n v="14244.79"/>
    <n v="142.47"/>
    <m/>
    <x v="0"/>
    <n v="1.9E-2"/>
  </r>
  <r>
    <x v="1"/>
    <s v="GONZALEZ ALBERTO IVAN"/>
    <x v="1"/>
    <s v="01-07-07-30092234"/>
    <s v="07-005558"/>
    <x v="11"/>
    <m/>
    <x v="192"/>
    <s v="Pesos (ARS)"/>
    <n v="26784"/>
    <n v="18254.009999999998"/>
    <n v="182.56"/>
    <m/>
    <x v="0"/>
    <n v="1.9E-2"/>
  </r>
  <r>
    <x v="1"/>
    <s v="PERON RICARDO JOSE"/>
    <x v="1"/>
    <s v="01-07-07-30092283"/>
    <s v="07-005646"/>
    <x v="15"/>
    <m/>
    <x v="192"/>
    <s v="Pesos (ARS)"/>
    <n v="48535"/>
    <n v="33078.47"/>
    <n v="330.8"/>
    <m/>
    <x v="0"/>
    <n v="1.9E-2"/>
  </r>
  <r>
    <x v="1"/>
    <s v="RUBIA OLGA GRACIELA"/>
    <x v="1"/>
    <s v="01-07-07-30092327"/>
    <s v="07-006138"/>
    <x v="12"/>
    <m/>
    <x v="192"/>
    <s v="Pesos (ARS)"/>
    <n v="53367"/>
    <n v="36371.599999999999"/>
    <n v="363.72"/>
    <m/>
    <x v="0"/>
    <n v="1.9E-2"/>
  </r>
  <r>
    <x v="1"/>
    <s v="TRUJILLO SUSANA ALICIA"/>
    <x v="1"/>
    <s v="01-07-07-30092396"/>
    <s v="07-005558"/>
    <x v="11"/>
    <m/>
    <x v="192"/>
    <s v="Pesos (ARS)"/>
    <n v="27340"/>
    <n v="18633.05"/>
    <n v="186.35"/>
    <m/>
    <x v="0"/>
    <n v="1.9E-2"/>
  </r>
  <r>
    <x v="1"/>
    <s v="DE LA RETA MARIA CRUZ"/>
    <x v="1"/>
    <s v="01-07-07-30092397"/>
    <s v="07-005637"/>
    <x v="5"/>
    <m/>
    <x v="192"/>
    <s v="Pesos (ARS)"/>
    <n v="41216"/>
    <n v="28090.53"/>
    <n v="280.91000000000003"/>
    <m/>
    <x v="0"/>
    <n v="1.9E-2"/>
  </r>
  <r>
    <x v="1"/>
    <s v="TORO JORGE DANIEL"/>
    <x v="1"/>
    <s v="01-07-07-30092593"/>
    <s v="07-005738"/>
    <x v="2"/>
    <m/>
    <x v="192"/>
    <s v="Pesos (ARS)"/>
    <n v="98828"/>
    <n v="67354.06"/>
    <n v="673.57"/>
    <m/>
    <x v="0"/>
    <n v="1.9E-2"/>
  </r>
  <r>
    <x v="1"/>
    <s v="ROMERO MARIO CESAR"/>
    <x v="1"/>
    <s v="01-07-07-30092625"/>
    <s v="07-006138"/>
    <x v="12"/>
    <m/>
    <x v="192"/>
    <s v="Pesos (ARS)"/>
    <n v="16810"/>
    <n v="11810.3"/>
    <n v="118.12"/>
    <m/>
    <x v="0"/>
    <n v="1.9E-2"/>
  </r>
  <r>
    <x v="1"/>
    <s v="GUZMAN MAURICIO ANTONIO"/>
    <x v="1"/>
    <s v="01-07-07-30092993"/>
    <s v="07-005450"/>
    <x v="13"/>
    <m/>
    <x v="192"/>
    <s v="Pesos (ARS)"/>
    <n v="18127"/>
    <n v="12349.03"/>
    <n v="123.51"/>
    <m/>
    <x v="0"/>
    <n v="1.9E-2"/>
  </r>
  <r>
    <x v="1"/>
    <s v="CHOSOVI S.A."/>
    <x v="4"/>
    <s v="01-07-07-30093129"/>
    <s v="07-005637"/>
    <x v="5"/>
    <m/>
    <x v="192"/>
    <s v="Pesos (ARS)"/>
    <n v="233599.03"/>
    <n v="155621.87"/>
    <n v="1556.25"/>
    <m/>
    <x v="0"/>
    <n v="1.9E-2"/>
  </r>
  <r>
    <x v="1"/>
    <s v="LEON PEREZ MAIKEL ADRIAN"/>
    <x v="1"/>
    <s v="01-07-07-30093138"/>
    <s v="07-005450"/>
    <x v="13"/>
    <m/>
    <x v="192"/>
    <s v="Pesos (ARS)"/>
    <n v="7189"/>
    <n v="4898.32"/>
    <n v="48.99"/>
    <m/>
    <x v="0"/>
    <n v="1.9E-2"/>
  </r>
  <r>
    <x v="1"/>
    <s v="PONCE DE LEON MARIA BELEN"/>
    <x v="1"/>
    <s v="01-07-07-30093217"/>
    <s v="07-005978"/>
    <x v="4"/>
    <m/>
    <x v="192"/>
    <s v="Pesos (ARS)"/>
    <n v="86423"/>
    <n v="58879.1"/>
    <n v="588.79999999999995"/>
    <m/>
    <x v="0"/>
    <n v="1.9E-2"/>
  </r>
  <r>
    <x v="1"/>
    <s v="GONZALEZ MASANES PABLO GONZALO"/>
    <x v="1"/>
    <s v="01-07-07-30093331"/>
    <s v="07-005558"/>
    <x v="11"/>
    <m/>
    <x v="192"/>
    <s v="Pesos (ARS)"/>
    <n v="88668"/>
    <n v="60408.09"/>
    <n v="604.09"/>
    <m/>
    <x v="0"/>
    <n v="1.9E-2"/>
  </r>
  <r>
    <x v="1"/>
    <s v="LADSTATTER ERIK MATIAS"/>
    <x v="1"/>
    <s v="01-07-07-30093340"/>
    <s v="07-005450"/>
    <x v="13"/>
    <m/>
    <x v="192"/>
    <s v="Pesos (ARS)"/>
    <n v="45525"/>
    <n v="31015.77"/>
    <n v="310.18"/>
    <m/>
    <x v="0"/>
    <n v="1.9E-2"/>
  </r>
  <r>
    <x v="1"/>
    <s v="GIANELLA ANDREA LAURA"/>
    <x v="4"/>
    <s v="01-07-07-30093487"/>
    <s v="07-006138"/>
    <x v="12"/>
    <m/>
    <x v="192"/>
    <s v="Pesos (ARS)"/>
    <n v="35805"/>
    <n v="24393"/>
    <n v="243.92"/>
    <m/>
    <x v="0"/>
    <n v="1.9E-2"/>
  </r>
  <r>
    <x v="1"/>
    <s v="GONZALES MASANES NICOLAS EDUARDO"/>
    <x v="1"/>
    <s v="01-07-07-30093489"/>
    <s v="07-005558"/>
    <x v="11"/>
    <m/>
    <x v="192"/>
    <s v="Pesos (ARS)"/>
    <n v="109833"/>
    <n v="74826.460000000006"/>
    <n v="748.28"/>
    <m/>
    <x v="0"/>
    <n v="1.9E-2"/>
  </r>
  <r>
    <x v="1"/>
    <s v="NEME AGUSTIN SALIM"/>
    <x v="1"/>
    <s v="01-07-07-30093536"/>
    <s v="07-005450"/>
    <x v="13"/>
    <m/>
    <x v="192"/>
    <s v="Pesos (ARS)"/>
    <n v="17937"/>
    <n v="12220"/>
    <n v="122.19"/>
    <m/>
    <x v="0"/>
    <n v="1.9E-2"/>
  </r>
  <r>
    <x v="1"/>
    <s v="CAPPA LEANDRO MARTIN"/>
    <x v="1"/>
    <s v="01-07-07-30093555"/>
    <s v="07-006138"/>
    <x v="12"/>
    <m/>
    <x v="192"/>
    <s v="Pesos (ARS)"/>
    <n v="10223"/>
    <n v="6965"/>
    <n v="69.63"/>
    <m/>
    <x v="0"/>
    <n v="1.9E-2"/>
  </r>
  <r>
    <x v="1"/>
    <s v="GUILLEN SEBASTIAN DARIO"/>
    <x v="1"/>
    <s v="01-07-07-30093577"/>
    <s v="07-006025"/>
    <x v="0"/>
    <m/>
    <x v="192"/>
    <s v="Pesos (ARS)"/>
    <n v="47146"/>
    <n v="32119"/>
    <n v="321.18"/>
    <m/>
    <x v="0"/>
    <n v="1.9E-2"/>
  </r>
  <r>
    <x v="1"/>
    <s v="KOLLER TOMAS"/>
    <x v="1"/>
    <s v="01-07-07-30093601"/>
    <s v="07-006138"/>
    <x v="12"/>
    <m/>
    <x v="192"/>
    <s v="Pesos (ARS)"/>
    <n v="6272"/>
    <n v="4137"/>
    <n v="41.37"/>
    <m/>
    <x v="0"/>
    <n v="1.9E-2"/>
  </r>
  <r>
    <x v="1"/>
    <s v="MANRRIQUE PABLO OMAR"/>
    <x v="1"/>
    <s v="01-07-07-30093739"/>
    <s v="07-005450"/>
    <x v="13"/>
    <m/>
    <x v="192"/>
    <s v="Pesos (ARS)"/>
    <n v="45650"/>
    <n v="31100"/>
    <n v="311"/>
    <m/>
    <x v="0"/>
    <n v="1.9E-2"/>
  </r>
  <r>
    <x v="1"/>
    <s v="ESPINILLO PABLO IVAN"/>
    <x v="1"/>
    <s v="01-07-07-30093860"/>
    <s v="07-006009"/>
    <x v="20"/>
    <m/>
    <x v="192"/>
    <s v="Pesos (ARS)"/>
    <n v="8295"/>
    <n v="5827"/>
    <n v="58.26"/>
    <m/>
    <x v="0"/>
    <n v="1.9E-2"/>
  </r>
  <r>
    <x v="1"/>
    <s v="CORONEL MOYA Y ASOCIADOS SOCIEDAD DE PRODUCTORES ASESORES DE SEGUROS SA"/>
    <x v="4"/>
    <s v="01-07-07-30093971"/>
    <s v="07-005450"/>
    <x v="13"/>
    <m/>
    <x v="192"/>
    <s v="Pesos (ARS)"/>
    <n v="30473"/>
    <n v="17399"/>
    <n v="173.98"/>
    <m/>
    <x v="0"/>
    <n v="1.9E-2"/>
  </r>
  <r>
    <x v="1"/>
    <s v="MIERAS GUSTAVO RODRIGO"/>
    <x v="1"/>
    <s v="01-07-07-30094180"/>
    <s v="07-006138"/>
    <x v="12"/>
    <m/>
    <x v="192"/>
    <s v="Pesos (ARS)"/>
    <n v="63493"/>
    <n v="44607"/>
    <n v="446.06"/>
    <m/>
    <x v="0"/>
    <n v="1.9E-2"/>
  </r>
  <r>
    <x v="1"/>
    <s v="MARZETTI CARMEN LETICIA"/>
    <x v="1"/>
    <s v="01-07-07-30094370"/>
    <s v="07-005450"/>
    <x v="13"/>
    <m/>
    <x v="192"/>
    <s v="Pesos (ARS)"/>
    <n v="5100.6499999999996"/>
    <n v="3583.12"/>
    <n v="35.840000000000003"/>
    <m/>
    <x v="0"/>
    <n v="1.9E-2"/>
  </r>
  <r>
    <x v="1"/>
    <s v="GASTIARENA MARIO LUIS"/>
    <x v="1"/>
    <s v="01-07-07-30094602"/>
    <s v="07-006025"/>
    <x v="0"/>
    <m/>
    <x v="192"/>
    <s v="Pesos (ARS)"/>
    <n v="37944"/>
    <n v="26614"/>
    <n v="266.14"/>
    <m/>
    <x v="0"/>
    <n v="1.9E-2"/>
  </r>
  <r>
    <x v="1"/>
    <s v="GIANA SANDRA INES"/>
    <x v="1"/>
    <s v="01-07-07-30094699"/>
    <s v="07-005261"/>
    <x v="30"/>
    <m/>
    <x v="192"/>
    <s v="Pesos (ARS)"/>
    <n v="40845"/>
    <n v="28695"/>
    <n v="286.95"/>
    <m/>
    <x v="0"/>
    <n v="1.9E-2"/>
  </r>
  <r>
    <x v="1"/>
    <s v="BERETTA RICARDO JAVIER"/>
    <x v="1"/>
    <s v="01-07-07-30094864"/>
    <s v="07-006039"/>
    <x v="3"/>
    <m/>
    <x v="192"/>
    <s v="Pesos (ARS)"/>
    <n v="6598"/>
    <n v="4566.7299999999996"/>
    <n v="45.68"/>
    <m/>
    <x v="0"/>
    <n v="1.9E-2"/>
  </r>
  <r>
    <x v="1"/>
    <s v="VILLEGAS JOSE MATIAS"/>
    <x v="1"/>
    <s v="01-07-07-30094946"/>
    <s v="07-005738"/>
    <x v="2"/>
    <m/>
    <x v="192"/>
    <s v="Pesos (ARS)"/>
    <n v="69371.520000000004"/>
    <n v="48737"/>
    <n v="487.37"/>
    <m/>
    <x v="0"/>
    <n v="1.9E-2"/>
  </r>
  <r>
    <x v="1"/>
    <s v="ZARATE CARLOS CEFERINO"/>
    <x v="1"/>
    <s v="01-07-07-30094961"/>
    <s v="07-006138"/>
    <x v="12"/>
    <m/>
    <x v="192"/>
    <s v="Pesos (ARS)"/>
    <n v="40981"/>
    <n v="28791"/>
    <n v="287.89"/>
    <m/>
    <x v="0"/>
    <n v="1.9E-2"/>
  </r>
  <r>
    <x v="1"/>
    <s v="RIVERO DOMINGO HECTOR"/>
    <x v="1"/>
    <s v="01-07-07-30095026"/>
    <s v="07-006925"/>
    <x v="29"/>
    <m/>
    <x v="192"/>
    <s v="Pesos (ARS)"/>
    <n v="21107"/>
    <n v="13992"/>
    <n v="139.91"/>
    <m/>
    <x v="0"/>
    <n v="1.9E-2"/>
  </r>
  <r>
    <x v="1"/>
    <s v="SZYMANSKI SERGIO ANDRES"/>
    <x v="1"/>
    <s v="01-07-07-30095104"/>
    <s v="07-005450"/>
    <x v="13"/>
    <m/>
    <x v="192"/>
    <s v="Pesos (ARS)"/>
    <n v="57638"/>
    <n v="40493"/>
    <n v="404.93"/>
    <m/>
    <x v="0"/>
    <n v="1.9E-2"/>
  </r>
  <r>
    <x v="1"/>
    <s v="SOSA MORENO IVANA MARIELA"/>
    <x v="1"/>
    <s v="01-07-07-30095128"/>
    <s v="07-005978"/>
    <x v="4"/>
    <m/>
    <x v="192"/>
    <s v="Pesos (ARS)"/>
    <n v="57639"/>
    <n v="40493"/>
    <n v="404.92"/>
    <m/>
    <x v="0"/>
    <n v="1.9E-2"/>
  </r>
  <r>
    <x v="1"/>
    <s v="ANTOLA MARCELA"/>
    <x v="4"/>
    <s v="01-07-07-30095297"/>
    <s v="07-006637"/>
    <x v="22"/>
    <m/>
    <x v="192"/>
    <s v="Pesos (ARS)"/>
    <n v="28087"/>
    <n v="19737"/>
    <n v="197.37"/>
    <m/>
    <x v="0"/>
    <n v="1.9E-2"/>
  </r>
  <r>
    <x v="1"/>
    <s v="BERTOLATTI ADRIANA CLAUDIA"/>
    <x v="1"/>
    <s v="01-07-07-30095347"/>
    <s v="07-005739"/>
    <x v="8"/>
    <m/>
    <x v="192"/>
    <s v="Pesos (ARS)"/>
    <n v="27193"/>
    <n v="19104"/>
    <n v="191.03"/>
    <m/>
    <x v="0"/>
    <n v="1.9E-2"/>
  </r>
  <r>
    <x v="1"/>
    <s v="ANTOLA MARCELA"/>
    <x v="1"/>
    <s v="01-07-07-30095355"/>
    <s v="07-006637"/>
    <x v="22"/>
    <m/>
    <x v="192"/>
    <s v="Pesos (ARS)"/>
    <n v="68431"/>
    <n v="48088"/>
    <n v="480.88"/>
    <m/>
    <x v="0"/>
    <n v="1.9E-2"/>
  </r>
  <r>
    <x v="1"/>
    <s v="RAMIREZ AGOSTINA SOL"/>
    <x v="1"/>
    <s v="01-07-07-30095460"/>
    <s v="07-005978"/>
    <x v="4"/>
    <m/>
    <x v="192"/>
    <s v="Pesos (ARS)"/>
    <n v="22093"/>
    <n v="15521"/>
    <n v="155.19999999999999"/>
    <m/>
    <x v="0"/>
    <n v="1.9E-2"/>
  </r>
  <r>
    <x v="1"/>
    <s v="DIAZ CARLOS ALBERTO"/>
    <x v="1"/>
    <s v="01-07-07-30095568"/>
    <s v="07-006138"/>
    <x v="12"/>
    <m/>
    <x v="192"/>
    <s v="Pesos (ARS)"/>
    <n v="45563"/>
    <n v="32192"/>
    <n v="321.92"/>
    <m/>
    <x v="0"/>
    <n v="1.9E-2"/>
  </r>
  <r>
    <x v="1"/>
    <s v="DIAZ CARLOS ALBERTO"/>
    <x v="1"/>
    <s v="01-07-07-30095577"/>
    <s v="07-006138"/>
    <x v="12"/>
    <m/>
    <x v="192"/>
    <s v="Pesos (ARS)"/>
    <n v="7932"/>
    <n v="5583"/>
    <n v="55.82"/>
    <m/>
    <x v="0"/>
    <n v="1.9E-2"/>
  </r>
  <r>
    <x v="1"/>
    <s v="MEDINA NATALIA LORENA"/>
    <x v="1"/>
    <s v="01-07-07-30095581"/>
    <s v="07-005450"/>
    <x v="13"/>
    <m/>
    <x v="192"/>
    <s v="Pesos (ARS)"/>
    <n v="14992"/>
    <n v="10532"/>
    <n v="105.32"/>
    <m/>
    <x v="0"/>
    <n v="1.9E-2"/>
  </r>
  <r>
    <x v="1"/>
    <s v="CAVAGNARO JULIANA CAROLINA"/>
    <x v="1"/>
    <s v="01-07-07-30095610"/>
    <s v="07-005539"/>
    <x v="10"/>
    <m/>
    <x v="192"/>
    <s v="Pesos (ARS)"/>
    <n v="60994"/>
    <n v="42851"/>
    <n v="428.5"/>
    <m/>
    <x v="0"/>
    <n v="1.9E-2"/>
  </r>
  <r>
    <x v="1"/>
    <s v="UGALDE EDUARDO MARTIN"/>
    <x v="1"/>
    <s v="01-07-07-30095615"/>
    <s v="07-005450"/>
    <x v="13"/>
    <m/>
    <x v="192"/>
    <s v="Pesos (ARS)"/>
    <n v="63611"/>
    <n v="44689"/>
    <n v="446.88"/>
    <m/>
    <x v="0"/>
    <n v="1.9E-2"/>
  </r>
  <r>
    <x v="1"/>
    <s v="GONZALEZ CAROLINA INES"/>
    <x v="4"/>
    <s v="01-07-07-30095634"/>
    <s v="07-005450"/>
    <x v="13"/>
    <m/>
    <x v="192"/>
    <s v="Pesos (ARS)"/>
    <n v="25481"/>
    <n v="17901"/>
    <n v="179.01"/>
    <m/>
    <x v="0"/>
    <n v="1.9E-2"/>
  </r>
  <r>
    <x v="1"/>
    <s v="CHACOFF JOSE RODOLFO"/>
    <x v="1"/>
    <s v="01-07-07-30095664"/>
    <s v="07-006138"/>
    <x v="12"/>
    <m/>
    <x v="192"/>
    <s v="Pesos (ARS)"/>
    <n v="18304"/>
    <n v="12859"/>
    <n v="128.58000000000001"/>
    <m/>
    <x v="0"/>
    <n v="1.9E-2"/>
  </r>
  <r>
    <x v="1"/>
    <s v="MIERAS JANOUSEK FRANCO NAIM"/>
    <x v="1"/>
    <s v="01-07-07-30095714"/>
    <s v="07-006138"/>
    <x v="12"/>
    <m/>
    <x v="192"/>
    <s v="Pesos (ARS)"/>
    <n v="58280.08"/>
    <n v="40944"/>
    <n v="409.44"/>
    <m/>
    <x v="0"/>
    <n v="1.9E-2"/>
  </r>
  <r>
    <x v="1"/>
    <s v="PERSIA FRANCO NICOLAS"/>
    <x v="1"/>
    <s v="01-07-07-30095753"/>
    <s v="07-006138"/>
    <x v="12"/>
    <m/>
    <x v="192"/>
    <s v="Pesos (ARS)"/>
    <n v="11331"/>
    <n v="7960"/>
    <n v="79.59"/>
    <m/>
    <x v="0"/>
    <n v="1.9E-2"/>
  </r>
  <r>
    <x v="1"/>
    <s v="PIERRO MARCELO DAVI"/>
    <x v="1"/>
    <s v="01-07-07-30095760"/>
    <s v="07-006039"/>
    <x v="3"/>
    <m/>
    <x v="192"/>
    <s v="Pesos (ARS)"/>
    <n v="40606"/>
    <n v="28527"/>
    <n v="285.27"/>
    <m/>
    <x v="0"/>
    <n v="1.9E-2"/>
  </r>
  <r>
    <x v="1"/>
    <s v="FIORENTINI MARIA ANTONELLA"/>
    <x v="1"/>
    <s v="01-07-07-30095790"/>
    <s v="07-005738"/>
    <x v="2"/>
    <m/>
    <x v="192"/>
    <s v="Pesos (ARS)"/>
    <n v="22869"/>
    <n v="16066"/>
    <n v="160.65"/>
    <m/>
    <x v="0"/>
    <n v="1.9E-2"/>
  </r>
  <r>
    <x v="1"/>
    <s v="ROLDAN MATIAS NICOLAS"/>
    <x v="1"/>
    <s v="01-07-07-30095816"/>
    <s v="07-005739"/>
    <x v="8"/>
    <m/>
    <x v="192"/>
    <s v="Pesos (ARS)"/>
    <n v="5475"/>
    <n v="3846"/>
    <n v="38.46"/>
    <m/>
    <x v="0"/>
    <n v="1.9E-2"/>
  </r>
  <r>
    <x v="1"/>
    <s v="SZYMANSKI PABLO ANIBAL"/>
    <x v="1"/>
    <s v="01-07-07-30095924"/>
    <s v="07-005450"/>
    <x v="13"/>
    <m/>
    <x v="192"/>
    <s v="Pesos (ARS)"/>
    <n v="63957"/>
    <n v="44933"/>
    <n v="449.31"/>
    <m/>
    <x v="0"/>
    <n v="1.9E-2"/>
  </r>
  <r>
    <x v="1"/>
    <s v="GODOY ALFONSO AGUSTIN"/>
    <x v="4"/>
    <s v="01-07-07-30096132"/>
    <s v="07-007024"/>
    <x v="14"/>
    <m/>
    <x v="192"/>
    <s v="Pesos (ARS)"/>
    <n v="56993"/>
    <n v="37595"/>
    <n v="375.94"/>
    <m/>
    <x v="0"/>
    <n v="1.9E-2"/>
  </r>
  <r>
    <x v="1"/>
    <s v="FORNES MARIA AGUSTINA"/>
    <x v="4"/>
    <s v="01-07-07-30096205"/>
    <s v="07-005450"/>
    <x v="13"/>
    <m/>
    <x v="192"/>
    <s v="Pesos (ARS)"/>
    <n v="62480"/>
    <n v="41214"/>
    <n v="412.14"/>
    <m/>
    <x v="0"/>
    <n v="1.9E-2"/>
  </r>
  <r>
    <x v="1"/>
    <s v="ROBY LUIS DIEGO"/>
    <x v="1"/>
    <s v="01-07-07-30096357"/>
    <s v="07-005750"/>
    <x v="21"/>
    <m/>
    <x v="192"/>
    <s v="Pesos (ARS)"/>
    <n v="30942"/>
    <n v="21738"/>
    <n v="217.37"/>
    <m/>
    <x v="0"/>
    <n v="1.9E-2"/>
  </r>
  <r>
    <x v="1"/>
    <s v="MANSO EMILIO"/>
    <x v="1"/>
    <s v="01-07-07-30096424"/>
    <s v="07-005637"/>
    <x v="5"/>
    <m/>
    <x v="192"/>
    <s v="Pesos (ARS)"/>
    <n v="27526"/>
    <n v="19338"/>
    <n v="193.37"/>
    <m/>
    <x v="0"/>
    <n v="1.9E-2"/>
  </r>
  <r>
    <x v="1"/>
    <s v="MARI KAUL MARIANA LAURA"/>
    <x v="4"/>
    <s v="01-07-07-30096426"/>
    <s v="07-006138"/>
    <x v="12"/>
    <m/>
    <x v="192"/>
    <s v="Pesos (ARS)"/>
    <n v="19896"/>
    <n v="13977"/>
    <n v="139.77000000000001"/>
    <m/>
    <x v="0"/>
    <n v="1.9E-2"/>
  </r>
  <r>
    <x v="1"/>
    <s v="RIVERA MARCELO RUBEN"/>
    <x v="4"/>
    <s v="01-07-07-30096547"/>
    <s v="07-007176"/>
    <x v="28"/>
    <m/>
    <x v="192"/>
    <s v="Pesos (ARS)"/>
    <n v="28465"/>
    <n v="19556"/>
    <n v="195.56"/>
    <m/>
    <x v="0"/>
    <n v="1.9E-2"/>
  </r>
  <r>
    <x v="1"/>
    <s v="GARRE MARISA ROXANA"/>
    <x v="1"/>
    <s v="01-07-07-30096582"/>
    <s v="07-006993"/>
    <x v="7"/>
    <m/>
    <x v="192"/>
    <s v="Pesos (ARS)"/>
    <n v="13591"/>
    <n v="9548"/>
    <n v="95.47"/>
    <m/>
    <x v="0"/>
    <n v="1.9E-2"/>
  </r>
  <r>
    <x v="1"/>
    <s v="GUERCI MAURICIO ENRIQUE"/>
    <x v="1"/>
    <s v="01-07-07-30096673"/>
    <s v="07-005637"/>
    <x v="5"/>
    <m/>
    <x v="192"/>
    <s v="Pesos (ARS)"/>
    <n v="38778"/>
    <n v="27243"/>
    <n v="272.43"/>
    <m/>
    <x v="0"/>
    <n v="1.9E-2"/>
  </r>
  <r>
    <x v="1"/>
    <s v="GOMEZ MARCELA FERNANDA"/>
    <x v="1"/>
    <s v="01-07-07-30096767"/>
    <s v="07-005739"/>
    <x v="8"/>
    <m/>
    <x v="192"/>
    <s v="Pesos (ARS)"/>
    <n v="10532"/>
    <n v="7399"/>
    <n v="73.989999999999995"/>
    <m/>
    <x v="0"/>
    <n v="1.9E-2"/>
  </r>
  <r>
    <x v="1"/>
    <s v="SUAREZ CARINA EUGENIA"/>
    <x v="1"/>
    <s v="01-07-07-30096834"/>
    <s v="07-006039"/>
    <x v="3"/>
    <m/>
    <x v="192"/>
    <s v="Pesos (ARS)"/>
    <n v="19451"/>
    <n v="13665"/>
    <n v="136.65"/>
    <m/>
    <x v="0"/>
    <n v="1.9E-2"/>
  </r>
  <r>
    <x v="1"/>
    <s v="CALVO COSTA DIEGO GERARDO"/>
    <x v="1"/>
    <s v="01-07-07-30096873"/>
    <s v="07-005558"/>
    <x v="11"/>
    <m/>
    <x v="192"/>
    <s v="Pesos (ARS)"/>
    <n v="101017"/>
    <n v="70969"/>
    <n v="709.68"/>
    <m/>
    <x v="0"/>
    <n v="1.9E-2"/>
  </r>
  <r>
    <x v="1"/>
    <s v="CONCINA MARNETTI MARIANO LEONARDO"/>
    <x v="4"/>
    <s v="01-07-07-30096958"/>
    <s v="07-005255"/>
    <x v="9"/>
    <m/>
    <x v="192"/>
    <s v="Pesos (ARS)"/>
    <n v="41140"/>
    <n v="28903"/>
    <n v="289.02"/>
    <m/>
    <x v="0"/>
    <n v="1.9E-2"/>
  </r>
  <r>
    <x v="1"/>
    <s v="MONZON PATRICIA SILVINA"/>
    <x v="1"/>
    <s v="01-07-07-30096981"/>
    <s v="07-005646"/>
    <x v="15"/>
    <m/>
    <x v="192"/>
    <s v="Pesos (ARS)"/>
    <n v="50253"/>
    <n v="35305"/>
    <n v="353.04"/>
    <m/>
    <x v="0"/>
    <n v="1.9E-2"/>
  </r>
  <r>
    <x v="1"/>
    <s v="SANTONOCITO HECTOR HUGO"/>
    <x v="1"/>
    <s v="01-07-07-30097133"/>
    <s v="07-005637"/>
    <x v="5"/>
    <m/>
    <x v="192"/>
    <s v="Pesos (ARS)"/>
    <n v="41893"/>
    <n v="29432"/>
    <n v="294.31"/>
    <m/>
    <x v="0"/>
    <n v="1.9E-2"/>
  </r>
  <r>
    <x v="1"/>
    <s v="ARIAS JULIO GUILLERMO"/>
    <x v="4"/>
    <s v="01-07-07-30097219"/>
    <s v="07-005450"/>
    <x v="13"/>
    <m/>
    <x v="192"/>
    <s v="Pesos (ARS)"/>
    <n v="37124"/>
    <n v="25505"/>
    <n v="255.04"/>
    <m/>
    <x v="0"/>
    <n v="1.9E-2"/>
  </r>
  <r>
    <x v="1"/>
    <s v="CAMPOS GIANDINOTO JOAQUIN EDUARDO"/>
    <x v="1"/>
    <s v="01-07-07-30097298"/>
    <s v="07-006138"/>
    <x v="12"/>
    <m/>
    <x v="192"/>
    <s v="Pesos (ARS)"/>
    <n v="52285"/>
    <n v="36733"/>
    <n v="367.32"/>
    <m/>
    <x v="0"/>
    <n v="1.9E-2"/>
  </r>
  <r>
    <x v="1"/>
    <s v="VIZCAYA JORGE ARTURO"/>
    <x v="1"/>
    <s v="01-07-07-30097466"/>
    <s v="07-005947"/>
    <x v="19"/>
    <m/>
    <x v="192"/>
    <s v="Pesos (ARS)"/>
    <n v="98555"/>
    <n v="67710"/>
    <n v="677.1"/>
    <m/>
    <x v="0"/>
    <n v="1.9E-2"/>
  </r>
  <r>
    <x v="1"/>
    <s v="AGÜERO NATALIA ROCIO"/>
    <x v="4"/>
    <s v="01-07-07-30097476"/>
    <s v="07-006903"/>
    <x v="17"/>
    <m/>
    <x v="192"/>
    <s v="Pesos (ARS)"/>
    <n v="56668"/>
    <n v="39812"/>
    <n v="398.12"/>
    <m/>
    <x v="0"/>
    <n v="1.9E-2"/>
  </r>
  <r>
    <x v="1"/>
    <s v="MICHEL S.A."/>
    <x v="4"/>
    <s v="01-07-07-30097480"/>
    <s v="07-005558"/>
    <x v="11"/>
    <m/>
    <x v="192"/>
    <s v="Pesos (ARS)"/>
    <n v="641657"/>
    <n v="413870"/>
    <n v="4138.7"/>
    <m/>
    <x v="0"/>
    <n v="1.9E-2"/>
  </r>
  <r>
    <x v="1"/>
    <s v="TRUCCO JULIAN"/>
    <x v="1"/>
    <s v="01-07-07-30097530"/>
    <s v="07-006138"/>
    <x v="12"/>
    <m/>
    <x v="192"/>
    <s v="Pesos (ARS)"/>
    <n v="37477"/>
    <n v="26329"/>
    <n v="263.29000000000002"/>
    <m/>
    <x v="0"/>
    <n v="1.9E-2"/>
  </r>
  <r>
    <x v="1"/>
    <s v="DESCANSOS RECON31 SAS"/>
    <x v="4"/>
    <s v="01-07-07-30097672"/>
    <s v="07-005450"/>
    <x v="13"/>
    <m/>
    <x v="192"/>
    <s v="Pesos (ARS)"/>
    <n v="30418"/>
    <n v="20898"/>
    <n v="208.98"/>
    <m/>
    <x v="0"/>
    <n v="1.9E-2"/>
  </r>
  <r>
    <x v="1"/>
    <s v="SOLORZA RODRIGO ALBERTO"/>
    <x v="1"/>
    <s v="01-07-07-30097857"/>
    <s v="07-005450"/>
    <x v="13"/>
    <m/>
    <x v="192"/>
    <s v="Pesos (ARS)"/>
    <n v="103029"/>
    <n v="72383"/>
    <n v="723.83"/>
    <m/>
    <x v="0"/>
    <n v="1.9E-2"/>
  </r>
  <r>
    <x v="1"/>
    <s v="DRAGON GERARDO ANIBAL"/>
    <x v="1"/>
    <s v="01-07-07-30097872"/>
    <s v="07-006993"/>
    <x v="7"/>
    <m/>
    <x v="192"/>
    <s v="Pesos (ARS)"/>
    <n v="155060"/>
    <n v="108937"/>
    <n v="1089.3699999999999"/>
    <m/>
    <x v="0"/>
    <n v="1.9E-2"/>
  </r>
  <r>
    <x v="1"/>
    <s v="POGGI PILAR"/>
    <x v="4"/>
    <s v="01-07-07-30098029"/>
    <s v="07-005750"/>
    <x v="21"/>
    <m/>
    <x v="192"/>
    <s v="Pesos (ARS)"/>
    <n v="30567"/>
    <n v="20163"/>
    <n v="201.62"/>
    <m/>
    <x v="0"/>
    <n v="1.9E-2"/>
  </r>
  <r>
    <x v="1"/>
    <s v="PEREZ SABATER CAROLINA RAQUEL"/>
    <x v="6"/>
    <s v="01-07-07-30098082"/>
    <s v="07-005450"/>
    <x v="13"/>
    <m/>
    <x v="192"/>
    <s v="Pesos (ARS)"/>
    <n v="11977"/>
    <n v="8414"/>
    <n v="84.14"/>
    <m/>
    <x v="0"/>
    <n v="1.9E-2"/>
  </r>
  <r>
    <x v="1"/>
    <s v="ANDINO MARTIN NICOLAS"/>
    <x v="1"/>
    <s v="01-07-07-30098127"/>
    <s v="07-006138"/>
    <x v="12"/>
    <m/>
    <x v="192"/>
    <s v="Pesos (ARS)"/>
    <n v="19232"/>
    <n v="12686"/>
    <n v="126.86"/>
    <m/>
    <x v="0"/>
    <n v="1.9E-2"/>
  </r>
  <r>
    <x v="1"/>
    <s v="MANSO EMILIANO"/>
    <x v="1"/>
    <s v="01-07-07-30098160"/>
    <s v="07-005637"/>
    <x v="5"/>
    <m/>
    <x v="192"/>
    <s v="Pesos (ARS)"/>
    <n v="62071"/>
    <n v="43608"/>
    <n v="436.07"/>
    <m/>
    <x v="0"/>
    <n v="1.9E-2"/>
  </r>
  <r>
    <x v="1"/>
    <s v="BRACELI MARTIN ORLANDO"/>
    <x v="1"/>
    <s v="01-07-07-30098167"/>
    <s v="07-005738"/>
    <x v="2"/>
    <m/>
    <x v="192"/>
    <s v="Pesos (ARS)"/>
    <n v="50704"/>
    <n v="35622"/>
    <n v="356.21"/>
    <m/>
    <x v="0"/>
    <n v="1.9E-2"/>
  </r>
  <r>
    <x v="1"/>
    <s v="BERTANA NICOLAS"/>
    <x v="4"/>
    <s v="01-07-07-30098186"/>
    <s v="07-006637"/>
    <x v="22"/>
    <m/>
    <x v="192"/>
    <s v="Pesos (ARS)"/>
    <n v="24449"/>
    <n v="17181"/>
    <n v="171.8"/>
    <m/>
    <x v="0"/>
    <n v="1.9E-2"/>
  </r>
  <r>
    <x v="1"/>
    <s v="LAFLOR CLAUDIO"/>
    <x v="1"/>
    <s v="01-07-07-30098284"/>
    <s v="07-005637"/>
    <x v="5"/>
    <m/>
    <x v="192"/>
    <s v="Pesos (ARS)"/>
    <n v="28669"/>
    <n v="20141"/>
    <n v="201.4"/>
    <m/>
    <x v="0"/>
    <n v="1.9E-2"/>
  </r>
  <r>
    <x v="1"/>
    <s v="CARTAGENA - RUIZ S.R.L."/>
    <x v="8"/>
    <s v="01-07-11-30005898"/>
    <s v="07-005539"/>
    <x v="10"/>
    <m/>
    <x v="192"/>
    <s v="Pesos (ARS)"/>
    <n v="98725"/>
    <n v="63812.27"/>
    <n v="638.15"/>
    <m/>
    <x v="0"/>
    <n v="1.9E-2"/>
  </r>
  <r>
    <x v="1"/>
    <s v="ESTRUCTURAS OESTE SA"/>
    <x v="8"/>
    <s v="01-07-11-30006077"/>
    <s v="07-005539"/>
    <x v="10"/>
    <m/>
    <x v="192"/>
    <s v="Pesos (ARS)"/>
    <n v="34300"/>
    <n v="21240"/>
    <n v="743.39"/>
    <m/>
    <x v="0"/>
    <n v="1.9E-2"/>
  </r>
  <r>
    <x v="1"/>
    <s v="CARTAGENA - RUIZ S.R.L."/>
    <x v="8"/>
    <s v="01-07-11-30006100"/>
    <s v="07-005539"/>
    <x v="10"/>
    <m/>
    <x v="192"/>
    <s v="Pesos (ARS)"/>
    <n v="26819"/>
    <n v="17298"/>
    <n v="172.97"/>
    <m/>
    <x v="0"/>
    <n v="1.9E-2"/>
  </r>
  <r>
    <x v="1"/>
    <s v="ESTRUCTURAS OESTE SA"/>
    <x v="8"/>
    <s v="01-07-11-30006172"/>
    <s v="07-005539"/>
    <x v="10"/>
    <m/>
    <x v="192"/>
    <s v="Pesos (ARS)"/>
    <n v="40433"/>
    <n v="26644"/>
    <n v="932.53"/>
    <m/>
    <x v="0"/>
    <n v="1.9E-2"/>
  </r>
  <r>
    <x v="1"/>
    <s v="ITP SAS"/>
    <x v="5"/>
    <s v="01-07-12-30001221"/>
    <s v="07-005558"/>
    <x v="11"/>
    <m/>
    <x v="192"/>
    <s v="Pesos (ARS)"/>
    <n v="139940"/>
    <n v="71210"/>
    <n v="712.1"/>
    <m/>
    <x v="0"/>
    <n v="1.9E-2"/>
  </r>
  <r>
    <x v="1"/>
    <s v="AMICO SA"/>
    <x v="10"/>
    <s v="01-07-15-30002773"/>
    <s v="07-005978"/>
    <x v="4"/>
    <m/>
    <x v="192"/>
    <s v="Pesos (ARS)"/>
    <n v="35713"/>
    <n v="18173"/>
    <n v="181.72"/>
    <m/>
    <x v="0"/>
    <n v="1.9E-2"/>
  </r>
  <r>
    <x v="1"/>
    <s v="CARTAGENA - RUIZ S.R.L."/>
    <x v="10"/>
    <s v="01-07-15-30002905"/>
    <s v="07-005539"/>
    <x v="10"/>
    <m/>
    <x v="192"/>
    <s v="Pesos (ARS)"/>
    <n v="16110"/>
    <n v="8696.3700000000008"/>
    <n v="86.97"/>
    <m/>
    <x v="0"/>
    <n v="1.9E-2"/>
  </r>
  <r>
    <x v="1"/>
    <s v="IDEC GPS SA"/>
    <x v="11"/>
    <s v="01-07-17-45000336"/>
    <s v="07-006993"/>
    <x v="7"/>
    <m/>
    <x v="192"/>
    <s v="Pesos (ARS)"/>
    <n v="15803"/>
    <n v="14110.12"/>
    <n v="141.15"/>
    <m/>
    <x v="0"/>
    <n v="1.9E-2"/>
  </r>
  <r>
    <x v="1"/>
    <s v="BRAVO FEDERICO ALEJANDRO"/>
    <x v="2"/>
    <s v="01-07-21-30036637"/>
    <s v="07-005558"/>
    <x v="11"/>
    <m/>
    <x v="192"/>
    <s v="Pesos (ARS)"/>
    <n v="17054"/>
    <n v="12660.24"/>
    <n v="126.6"/>
    <m/>
    <x v="0"/>
    <n v="1.9E-2"/>
  </r>
  <r>
    <x v="1"/>
    <s v="HEREDIA PATIÑO GIMENA SOLEDAD"/>
    <x v="2"/>
    <s v="01-07-21-30036668"/>
    <s v="07-005738"/>
    <x v="2"/>
    <m/>
    <x v="192"/>
    <s v="Pesos (ARS)"/>
    <n v="27845"/>
    <n v="20671.77"/>
    <n v="206.72"/>
    <m/>
    <x v="0"/>
    <n v="1.9E-2"/>
  </r>
  <r>
    <x v="1"/>
    <s v="CORONA GUSTAVO EDGARDO"/>
    <x v="2"/>
    <s v="01-07-21-30037297"/>
    <s v="07-005539"/>
    <x v="10"/>
    <m/>
    <x v="192"/>
    <s v="Pesos (ARS)"/>
    <n v="9505"/>
    <n v="7056.89"/>
    <n v="70.569999999999993"/>
    <m/>
    <x v="0"/>
    <n v="1.9E-2"/>
  </r>
  <r>
    <x v="1"/>
    <s v="RUIZ AVENDAÑO DENNIS RICHARD"/>
    <x v="2"/>
    <s v="01-07-21-30037377"/>
    <s v="07-006039"/>
    <x v="3"/>
    <m/>
    <x v="192"/>
    <s v="Pesos (ARS)"/>
    <n v="55809"/>
    <n v="39695.370000000003"/>
    <n v="396.95"/>
    <m/>
    <x v="0"/>
    <n v="1.9E-2"/>
  </r>
  <r>
    <x v="1"/>
    <s v="BRANDI ROBERTO JAVIER"/>
    <x v="2"/>
    <s v="01-07-21-30037608"/>
    <s v="07-006993"/>
    <x v="7"/>
    <m/>
    <x v="192"/>
    <s v="Pesos (ARS)"/>
    <n v="30937"/>
    <n v="22466.92"/>
    <n v="224.67"/>
    <m/>
    <x v="0"/>
    <n v="1.9E-2"/>
  </r>
  <r>
    <x v="1"/>
    <s v="CORTI GUILLERMO OMAR"/>
    <x v="2"/>
    <s v="01-07-21-30037711"/>
    <s v="07-006025"/>
    <x v="0"/>
    <m/>
    <x v="192"/>
    <s v="Pesos (ARS)"/>
    <n v="31799"/>
    <n v="23092.81"/>
    <n v="230.93"/>
    <m/>
    <x v="0"/>
    <n v="1.9E-2"/>
  </r>
  <r>
    <x v="1"/>
    <s v="SAADA ALEXIS DIDIER"/>
    <x v="2"/>
    <s v="01-07-21-30037715"/>
    <s v="07-005637"/>
    <x v="5"/>
    <m/>
    <x v="192"/>
    <s v="Pesos (ARS)"/>
    <n v="31062"/>
    <n v="23060.639999999999"/>
    <n v="230.61"/>
    <m/>
    <x v="0"/>
    <n v="1.9E-2"/>
  </r>
  <r>
    <x v="1"/>
    <s v="ROJAS HIDALGO EDUARDO JAVIER"/>
    <x v="2"/>
    <s v="01-07-21-30038168"/>
    <s v="07-005539"/>
    <x v="10"/>
    <m/>
    <x v="192"/>
    <s v="Pesos (ARS)"/>
    <n v="26465"/>
    <n v="19219.72"/>
    <n v="192.2"/>
    <m/>
    <x v="0"/>
    <n v="1.9E-2"/>
  </r>
  <r>
    <x v="1"/>
    <s v="NOLASCO RUBEN OMAR"/>
    <x v="2"/>
    <s v="01-07-21-30038170"/>
    <s v="07-005646"/>
    <x v="15"/>
    <m/>
    <x v="192"/>
    <s v="Pesos (ARS)"/>
    <n v="35810"/>
    <n v="26883.85"/>
    <n v="268.83999999999997"/>
    <m/>
    <x v="0"/>
    <n v="1.9E-2"/>
  </r>
  <r>
    <x v="1"/>
    <s v="PASO JUAN JOSE"/>
    <x v="2"/>
    <s v="01-07-21-30038349"/>
    <s v="07-005539"/>
    <x v="10"/>
    <m/>
    <x v="192"/>
    <s v="Pesos (ARS)"/>
    <n v="41859"/>
    <n v="31075.360000000001"/>
    <n v="310.75"/>
    <m/>
    <x v="0"/>
    <n v="1.9E-2"/>
  </r>
  <r>
    <x v="1"/>
    <s v="LAFALLA DIEGO FERNANDO"/>
    <x v="2"/>
    <s v="01-07-21-30038552"/>
    <s v="07-005539"/>
    <x v="10"/>
    <m/>
    <x v="192"/>
    <s v="Pesos (ARS)"/>
    <n v="7478"/>
    <n v="5552.03"/>
    <n v="55.52"/>
    <m/>
    <x v="0"/>
    <n v="1.9E-2"/>
  </r>
  <r>
    <x v="1"/>
    <s v="ROSSO GUSTAVO DANIEL"/>
    <x v="2"/>
    <s v="01-07-21-30038703"/>
    <s v="07-005637"/>
    <x v="5"/>
    <m/>
    <x v="192"/>
    <s v="Pesos (ARS)"/>
    <n v="8105"/>
    <n v="5885.88"/>
    <n v="58.86"/>
    <m/>
    <x v="0"/>
    <n v="1.9E-2"/>
  </r>
  <r>
    <x v="1"/>
    <s v="GARCIA CATALINA"/>
    <x v="2"/>
    <s v="01-07-21-30039261"/>
    <s v="07-005739"/>
    <x v="8"/>
    <m/>
    <x v="192"/>
    <s v="Pesos (ARS)"/>
    <n v="13533"/>
    <n v="10048.299999999999"/>
    <n v="100.48"/>
    <m/>
    <x v="0"/>
    <n v="1.9E-2"/>
  </r>
  <r>
    <x v="1"/>
    <s v="MOLINA RAMIRO"/>
    <x v="2"/>
    <s v="01-07-21-30039262"/>
    <s v="07-006138"/>
    <x v="12"/>
    <m/>
    <x v="192"/>
    <s v="Pesos (ARS)"/>
    <n v="56553"/>
    <n v="41984.3"/>
    <n v="419.85"/>
    <m/>
    <x v="0"/>
    <n v="1.9E-2"/>
  </r>
  <r>
    <x v="1"/>
    <s v="BERGANTINI SILVIA PATRICIA"/>
    <x v="2"/>
    <s v="01-07-21-30039337"/>
    <s v="07-006993"/>
    <x v="7"/>
    <m/>
    <x v="192"/>
    <s v="Pesos (ARS)"/>
    <n v="26477"/>
    <n v="19656.29"/>
    <n v="196.56"/>
    <m/>
    <x v="0"/>
    <n v="1.9E-2"/>
  </r>
  <r>
    <x v="1"/>
    <s v="GROBA TORFE CRISTIAN ANDRES"/>
    <x v="2"/>
    <s v="01-07-21-30039648"/>
    <s v="07-005450"/>
    <x v="13"/>
    <m/>
    <x v="192"/>
    <s v="Pesos (ARS)"/>
    <n v="8385"/>
    <n v="6224.59"/>
    <n v="62.25"/>
    <m/>
    <x v="0"/>
    <n v="1.9E-2"/>
  </r>
  <r>
    <x v="1"/>
    <s v="BRANDI ROBERTO JAVIER"/>
    <x v="2"/>
    <s v="01-07-21-30039697"/>
    <s v="07-006993"/>
    <x v="7"/>
    <m/>
    <x v="192"/>
    <s v="Pesos (ARS)"/>
    <n v="20585"/>
    <n v="14949.19"/>
    <n v="149.49"/>
    <m/>
    <x v="0"/>
    <n v="1.9E-2"/>
  </r>
  <r>
    <x v="1"/>
    <s v="JANOUSEK LEONARDO CRISTIAN"/>
    <x v="2"/>
    <s v="01-07-21-30039738"/>
    <s v="07-006138"/>
    <x v="12"/>
    <m/>
    <x v="192"/>
    <s v="Pesos (ARS)"/>
    <n v="36832"/>
    <n v="27343.98"/>
    <n v="273.44"/>
    <m/>
    <x v="0"/>
    <n v="1.9E-2"/>
  </r>
  <r>
    <x v="1"/>
    <s v="SUREDA MAJUL LEONARDO JESUS"/>
    <x v="2"/>
    <s v="01-07-21-30039873"/>
    <s v="07-006138"/>
    <x v="12"/>
    <m/>
    <x v="192"/>
    <s v="Pesos (ARS)"/>
    <n v="8473"/>
    <n v="6289.95"/>
    <n v="62.9"/>
    <m/>
    <x v="0"/>
    <n v="1.9E-2"/>
  </r>
  <r>
    <x v="1"/>
    <s v="DAQUITA DANIEL OMAR"/>
    <x v="2"/>
    <s v="01-07-21-30039881"/>
    <s v="07-005450"/>
    <x v="13"/>
    <m/>
    <x v="192"/>
    <s v="Pesos (ARS)"/>
    <n v="66087"/>
    <n v="46635.94"/>
    <n v="466.36"/>
    <m/>
    <x v="0"/>
    <n v="1.9E-2"/>
  </r>
  <r>
    <x v="1"/>
    <s v="NOLI JOSE DARIO"/>
    <x v="2"/>
    <s v="01-07-21-30040087"/>
    <s v="07-005539"/>
    <x v="10"/>
    <m/>
    <x v="192"/>
    <s v="Pesos (ARS)"/>
    <n v="10512"/>
    <n v="7634.06"/>
    <n v="76.34"/>
    <m/>
    <x v="0"/>
    <n v="1.9E-2"/>
  </r>
  <r>
    <x v="1"/>
    <s v="CARRILLO LUIS GERARDO"/>
    <x v="2"/>
    <s v="01-07-21-30040130"/>
    <s v="07-006025"/>
    <x v="0"/>
    <m/>
    <x v="192"/>
    <s v="Pesos (ARS)"/>
    <n v="14739"/>
    <n v="10942.04"/>
    <n v="109.42"/>
    <m/>
    <x v="0"/>
    <n v="1.9E-2"/>
  </r>
  <r>
    <x v="1"/>
    <s v="DOMINGUEZ FACUNDO EZEQUIEL"/>
    <x v="2"/>
    <s v="01-07-21-30040249"/>
    <s v="07-005978"/>
    <x v="4"/>
    <m/>
    <x v="192"/>
    <s v="Pesos (ARS)"/>
    <n v="8720"/>
    <n v="6485.5"/>
    <n v="64.86"/>
    <m/>
    <x v="0"/>
    <n v="1.9E-2"/>
  </r>
  <r>
    <x v="1"/>
    <s v="PEGORIN PABLO JOSE LUIS"/>
    <x v="2"/>
    <s v="01-07-21-30040314"/>
    <s v="07-005450"/>
    <x v="13"/>
    <m/>
    <x v="192"/>
    <s v="Pesos (ARS)"/>
    <n v="10710"/>
    <n v="7965.23"/>
    <n v="79.650000000000006"/>
    <m/>
    <x v="0"/>
    <n v="1.9E-2"/>
  </r>
  <r>
    <x v="1"/>
    <s v="VIDELA CORTI MARIA INES"/>
    <x v="2"/>
    <s v="01-07-21-30040368"/>
    <s v="07-006415"/>
    <x v="24"/>
    <m/>
    <x v="192"/>
    <s v="Pesos (ARS)"/>
    <n v="8778"/>
    <n v="6528.98"/>
    <n v="65.290000000000006"/>
    <m/>
    <x v="0"/>
    <n v="1.9E-2"/>
  </r>
  <r>
    <x v="1"/>
    <s v="CRONENBERG CARLOS SANTIAGO"/>
    <x v="2"/>
    <s v="01-07-21-30040449"/>
    <s v="07-005738"/>
    <x v="2"/>
    <m/>
    <x v="192"/>
    <s v="Pesos (ARS)"/>
    <n v="7888"/>
    <n v="5867.05"/>
    <n v="58.67"/>
    <m/>
    <x v="0"/>
    <n v="1.9E-2"/>
  </r>
  <r>
    <x v="1"/>
    <s v="MOLINA CARLOS GUSTAVO"/>
    <x v="2"/>
    <s v="01-07-21-30040470"/>
    <s v="07-005539"/>
    <x v="10"/>
    <m/>
    <x v="192"/>
    <s v="Pesos (ARS)"/>
    <n v="7364"/>
    <n v="5477.06"/>
    <n v="54.77"/>
    <m/>
    <x v="0"/>
    <n v="1.9E-2"/>
  </r>
  <r>
    <x v="1"/>
    <s v="SANCHEZ GERARDO RAFAEL"/>
    <x v="2"/>
    <s v="01-07-21-30040650"/>
    <s v="07-006415"/>
    <x v="24"/>
    <m/>
    <x v="192"/>
    <s v="Pesos (ARS)"/>
    <n v="44823"/>
    <n v="33337.61"/>
    <n v="333.38"/>
    <m/>
    <x v="0"/>
    <n v="1.9E-2"/>
  </r>
  <r>
    <x v="1"/>
    <s v="MEZA DALMA AILEN"/>
    <x v="2"/>
    <s v="01-07-21-30040919"/>
    <s v="07-006637"/>
    <x v="22"/>
    <m/>
    <x v="192"/>
    <s v="Pesos (ARS)"/>
    <n v="2195"/>
    <n v="1617.98"/>
    <n v="16.18"/>
    <m/>
    <x v="0"/>
    <n v="1.9E-2"/>
  </r>
  <r>
    <x v="1"/>
    <s v="CALCAGNI JOSE LUIS"/>
    <x v="2"/>
    <s v="01-07-21-30040944"/>
    <s v="07-005539"/>
    <x v="10"/>
    <m/>
    <x v="192"/>
    <s v="Pesos (ARS)"/>
    <n v="8120"/>
    <n v="6038.95"/>
    <n v="60.39"/>
    <m/>
    <x v="0"/>
    <n v="1.9E-2"/>
  </r>
  <r>
    <x v="1"/>
    <s v="FIORANELLI DIEGO ERNESTO"/>
    <x v="2"/>
    <s v="01-07-21-30040990"/>
    <s v="07-005539"/>
    <x v="10"/>
    <m/>
    <x v="192"/>
    <s v="Pesos (ARS)"/>
    <n v="32568"/>
    <n v="24223.13"/>
    <n v="242.23"/>
    <m/>
    <x v="0"/>
    <n v="1.9E-2"/>
  </r>
  <r>
    <x v="1"/>
    <s v="DIAZ FERNANDO FABIAN"/>
    <x v="2"/>
    <s v="01-07-21-30041031"/>
    <s v="07-005472"/>
    <x v="6"/>
    <m/>
    <x v="192"/>
    <s v="Pesos (ARS)"/>
    <n v="33410"/>
    <n v="24307.14"/>
    <n v="243.07"/>
    <m/>
    <x v="0"/>
    <n v="1.9E-2"/>
  </r>
  <r>
    <x v="1"/>
    <s v="PONCE DIEGO CEFERINO"/>
    <x v="2"/>
    <s v="01-07-21-30041090"/>
    <s v="07-005539"/>
    <x v="10"/>
    <m/>
    <x v="192"/>
    <s v="Pesos (ARS)"/>
    <n v="25893"/>
    <n v="19258.29"/>
    <n v="192.58"/>
    <m/>
    <x v="0"/>
    <n v="1.9E-2"/>
  </r>
  <r>
    <x v="1"/>
    <s v="FUERTES HECTOR MARIO"/>
    <x v="2"/>
    <s v="01-07-21-30041385"/>
    <s v="07-005539"/>
    <x v="10"/>
    <m/>
    <x v="192"/>
    <s v="Pesos (ARS)"/>
    <n v="9280"/>
    <n v="6902.41"/>
    <n v="69.02"/>
    <m/>
    <x v="0"/>
    <n v="1.9E-2"/>
  </r>
  <r>
    <x v="1"/>
    <s v="HIDRO MITRE S.R.L."/>
    <x v="2"/>
    <s v="01-07-21-30041489"/>
    <s v="07-006138"/>
    <x v="12"/>
    <m/>
    <x v="192"/>
    <s v="Pesos (ARS)"/>
    <n v="33703"/>
    <n v="24519.71"/>
    <n v="245.2"/>
    <m/>
    <x v="0"/>
    <n v="1.9E-2"/>
  </r>
  <r>
    <x v="1"/>
    <s v="BUZON CLAUDIA CARMEN"/>
    <x v="2"/>
    <s v="01-07-21-30041703"/>
    <s v="07-005637"/>
    <x v="5"/>
    <m/>
    <x v="192"/>
    <s v="Pesos (ARS)"/>
    <n v="24840"/>
    <n v="18474.990000000002"/>
    <n v="184.75"/>
    <m/>
    <x v="0"/>
    <n v="1.9E-2"/>
  </r>
  <r>
    <x v="1"/>
    <s v="BASSO ADOLFO"/>
    <x v="2"/>
    <s v="01-07-21-30041766"/>
    <s v="07-005558"/>
    <x v="11"/>
    <m/>
    <x v="192"/>
    <s v="Pesos (ARS)"/>
    <n v="25807"/>
    <n v="18774.919999999998"/>
    <n v="187.75"/>
    <m/>
    <x v="0"/>
    <n v="1.9E-2"/>
  </r>
  <r>
    <x v="1"/>
    <s v="SOLORZA RODRIGO ALBERTO"/>
    <x v="2"/>
    <s v="01-07-21-30041907"/>
    <s v="07-005450"/>
    <x v="13"/>
    <m/>
    <x v="192"/>
    <s v="Pesos (ARS)"/>
    <n v="8267"/>
    <n v="6148.8"/>
    <n v="61.49"/>
    <m/>
    <x v="0"/>
    <n v="1.9E-2"/>
  </r>
  <r>
    <x v="1"/>
    <s v="PAEZ JUAN PABLO"/>
    <x v="2"/>
    <s v="01-07-21-30042047"/>
    <s v="07-006039"/>
    <x v="3"/>
    <m/>
    <x v="192"/>
    <s v="Pesos (ARS)"/>
    <n v="9636"/>
    <n v="7167.05"/>
    <n v="71.67"/>
    <m/>
    <x v="0"/>
    <n v="1.9E-2"/>
  </r>
  <r>
    <x v="1"/>
    <s v="RUBIOLO OMAR ALBERTO"/>
    <x v="2"/>
    <s v="01-07-21-30042265"/>
    <s v="07-005539"/>
    <x v="10"/>
    <m/>
    <x v="192"/>
    <s v="Pesos (ARS)"/>
    <n v="20421"/>
    <n v="15188.67"/>
    <n v="151.88999999999999"/>
    <m/>
    <x v="0"/>
    <n v="1.9E-2"/>
  </r>
  <r>
    <x v="1"/>
    <s v="ALOS ESTEBAN SEBASTIAN"/>
    <x v="2"/>
    <s v="01-07-21-30042837"/>
    <s v="07-005539"/>
    <x v="10"/>
    <m/>
    <x v="192"/>
    <s v="Pesos (ARS)"/>
    <n v="47750"/>
    <n v="35514.959999999999"/>
    <n v="355.15"/>
    <m/>
    <x v="0"/>
    <n v="1.9E-2"/>
  </r>
  <r>
    <x v="1"/>
    <s v="PASO GONZALO JAVIER"/>
    <x v="2"/>
    <s v="01-07-21-30043033"/>
    <s v="07-005539"/>
    <x v="10"/>
    <m/>
    <x v="192"/>
    <s v="Pesos (ARS)"/>
    <n v="18738"/>
    <n v="13632.36"/>
    <n v="136.32"/>
    <m/>
    <x v="0"/>
    <n v="1.9E-2"/>
  </r>
  <r>
    <x v="1"/>
    <s v="LENCIONI GUILLERMO ARTURO"/>
    <x v="2"/>
    <s v="01-07-21-30043052"/>
    <s v="07-005539"/>
    <x v="10"/>
    <m/>
    <x v="192"/>
    <s v="Pesos (ARS)"/>
    <n v="38879"/>
    <n v="28917.17"/>
    <n v="289.17"/>
    <m/>
    <x v="0"/>
    <n v="1.9E-2"/>
  </r>
  <r>
    <x v="1"/>
    <s v="VIDELA CORTI MARIA INES"/>
    <x v="2"/>
    <s v="01-07-21-30043074"/>
    <s v="07-006415"/>
    <x v="24"/>
    <m/>
    <x v="192"/>
    <s v="Pesos (ARS)"/>
    <n v="10000"/>
    <n v="7437.81"/>
    <n v="74.38"/>
    <m/>
    <x v="0"/>
    <n v="1.9E-2"/>
  </r>
  <r>
    <x v="1"/>
    <s v="VIDELA CORTI MARIA INES"/>
    <x v="2"/>
    <s v="01-07-21-30043077"/>
    <s v="07-006415"/>
    <x v="24"/>
    <m/>
    <x v="192"/>
    <s v="Pesos (ARS)"/>
    <n v="10000"/>
    <n v="7437.81"/>
    <n v="74.38"/>
    <m/>
    <x v="0"/>
    <n v="1.9E-2"/>
  </r>
  <r>
    <x v="1"/>
    <s v="PACINI MAURICIO HERNAN"/>
    <x v="2"/>
    <s v="01-07-21-30043121"/>
    <s v="07-005978"/>
    <x v="4"/>
    <m/>
    <x v="192"/>
    <s v="Pesos (ARS)"/>
    <n v="9167"/>
    <n v="6392"/>
    <n v="63.91"/>
    <m/>
    <x v="0"/>
    <n v="1.9E-2"/>
  </r>
  <r>
    <x v="1"/>
    <s v="SZYMANSKI SERGIO ANDRES"/>
    <x v="2"/>
    <s v="01-07-21-30043162"/>
    <s v="07-005450"/>
    <x v="13"/>
    <m/>
    <x v="192"/>
    <s v="Pesos (ARS)"/>
    <n v="45727"/>
    <n v="34010.019999999997"/>
    <n v="340.1"/>
    <m/>
    <x v="0"/>
    <n v="1.9E-2"/>
  </r>
  <r>
    <x v="1"/>
    <s v="LANDETE LUISINA"/>
    <x v="2"/>
    <s v="01-07-21-30043164"/>
    <s v="07-005727"/>
    <x v="25"/>
    <m/>
    <x v="192"/>
    <s v="Pesos (ARS)"/>
    <n v="24584"/>
    <n v="18318.75"/>
    <n v="183.19"/>
    <m/>
    <x v="0"/>
    <n v="1.9E-2"/>
  </r>
  <r>
    <x v="1"/>
    <s v="SILVA MARIA BELEN"/>
    <x v="2"/>
    <s v="01-07-21-30043285"/>
    <s v="07-005637"/>
    <x v="5"/>
    <m/>
    <x v="192"/>
    <s v="Pesos (ARS)"/>
    <n v="25899"/>
    <n v="18093"/>
    <n v="180.93"/>
    <m/>
    <x v="0"/>
    <n v="1.9E-2"/>
  </r>
  <r>
    <x v="1"/>
    <s v="YACMAN S S.A."/>
    <x v="2"/>
    <s v="01-07-21-30043436"/>
    <s v="07-005637"/>
    <x v="5"/>
    <m/>
    <x v="192"/>
    <s v="Pesos (ARS)"/>
    <n v="13857"/>
    <n v="9450"/>
    <n v="94.49"/>
    <m/>
    <x v="0"/>
    <n v="1.9E-2"/>
  </r>
  <r>
    <x v="1"/>
    <s v="SAPIA JULIO OMAR JAVIER"/>
    <x v="2"/>
    <s v="01-07-21-30043678"/>
    <s v="07-006138"/>
    <x v="12"/>
    <m/>
    <x v="192"/>
    <s v="Pesos (ARS)"/>
    <n v="41762"/>
    <n v="31061.32"/>
    <n v="310.61"/>
    <m/>
    <x v="0"/>
    <n v="1.9E-2"/>
  </r>
  <r>
    <x v="1"/>
    <s v="BATTAYOLA HORACIO NICOLAS"/>
    <x v="2"/>
    <s v="01-07-21-30043742"/>
    <s v="07-006039"/>
    <x v="3"/>
    <m/>
    <x v="192"/>
    <s v="Pesos (ARS)"/>
    <n v="7914"/>
    <n v="5885.88"/>
    <n v="58.86"/>
    <m/>
    <x v="0"/>
    <n v="1.9E-2"/>
  </r>
  <r>
    <x v="1"/>
    <s v="RAMIREZ ENRIQUE AGUSTIN"/>
    <x v="2"/>
    <s v="01-07-21-30044092"/>
    <s v="07-007176"/>
    <x v="28"/>
    <m/>
    <x v="192"/>
    <s v="Pesos (ARS)"/>
    <n v="7889"/>
    <n v="5867.05"/>
    <n v="58.67"/>
    <m/>
    <x v="0"/>
    <n v="1.9E-2"/>
  </r>
  <r>
    <x v="0"/>
    <s v="OLMOS MARTIN DAMIAN"/>
    <x v="0"/>
    <s v="01-07-01-30522261"/>
    <s v="07-006138"/>
    <x v="12"/>
    <s v="07-006809"/>
    <x v="193"/>
    <s v="Pesos (ARS)"/>
    <n v="111527"/>
    <n v="83104.899999999994"/>
    <n v="4155.25"/>
    <n v="1"/>
    <x v="0"/>
    <n v="1.9E-2"/>
  </r>
  <r>
    <x v="0"/>
    <s v="TAPIA MARIANO GONZALO"/>
    <x v="0"/>
    <s v="01-07-01-30537489"/>
    <s v="07-005738"/>
    <x v="2"/>
    <s v="07-006809"/>
    <x v="193"/>
    <s v="Pesos (ARS)"/>
    <n v="77631"/>
    <n v="57320.52"/>
    <n v="2866.03"/>
    <n v="1"/>
    <x v="0"/>
    <n v="1.9E-2"/>
  </r>
  <r>
    <x v="0"/>
    <s v="RICCIARDI GUILLERMO FABIAN"/>
    <x v="0"/>
    <s v="01-07-01-30538295"/>
    <s v="07-005539"/>
    <x v="10"/>
    <s v="07-006809"/>
    <x v="193"/>
    <s v="Pesos (ARS)"/>
    <n v="76639"/>
    <n v="55757.71"/>
    <n v="2787.89"/>
    <n v="1"/>
    <x v="0"/>
    <n v="1.9E-2"/>
  </r>
  <r>
    <x v="0"/>
    <s v="TAPIA MARIANO GONZALO"/>
    <x v="0"/>
    <s v="01-07-01-30548586"/>
    <s v="07-005738"/>
    <x v="2"/>
    <s v="07-006809"/>
    <x v="193"/>
    <s v="Pesos (ARS)"/>
    <n v="67976"/>
    <n v="50191.75"/>
    <n v="2509.59"/>
    <n v="1"/>
    <x v="0"/>
    <n v="1.9E-2"/>
  </r>
  <r>
    <x v="0"/>
    <s v="HERRERA FERNANDEZ TREVIÑO JUAN MANUEL"/>
    <x v="0"/>
    <s v="01-07-01-30555974"/>
    <s v="07-005738"/>
    <x v="2"/>
    <s v="07-006809"/>
    <x v="193"/>
    <s v="Pesos (ARS)"/>
    <n v="72850"/>
    <n v="50798"/>
    <n v="2539.9"/>
    <n v="1"/>
    <x v="0"/>
    <n v="1.9E-2"/>
  </r>
  <r>
    <x v="0"/>
    <s v="TRIPLE R SOCIEDAD ANONIMA"/>
    <x v="0"/>
    <s v="01-07-01-30556362"/>
    <s v="07-005738"/>
    <x v="2"/>
    <s v="07-006809"/>
    <x v="193"/>
    <s v="Pesos (ARS)"/>
    <n v="1455800.99"/>
    <n v="992864.72"/>
    <n v="49643.24"/>
    <n v="1"/>
    <x v="0"/>
    <n v="1.9E-2"/>
  </r>
  <r>
    <x v="0"/>
    <s v="BAZAN JUAN RAMON"/>
    <x v="0"/>
    <s v="01-07-01-30556890"/>
    <s v="07-005947"/>
    <x v="19"/>
    <s v="07-006809"/>
    <x v="193"/>
    <s v="Pesos (ARS)"/>
    <n v="399211.03"/>
    <n v="272264"/>
    <n v="13613.16"/>
    <n v="1"/>
    <x v="0"/>
    <n v="1.9E-2"/>
  </r>
  <r>
    <x v="0"/>
    <s v="RIERA NESTOR ORLANDO"/>
    <x v="7"/>
    <s v="01-07-06-30031509"/>
    <s v="07-005738"/>
    <x v="2"/>
    <s v="07-006809"/>
    <x v="193"/>
    <s v="Pesos (ARS)"/>
    <n v="38083"/>
    <n v="25139.84"/>
    <n v="1256.99"/>
    <n v="1"/>
    <x v="0"/>
    <n v="1.9E-2"/>
  </r>
  <r>
    <x v="0"/>
    <s v="RIERA NESTOR ORLANDO"/>
    <x v="1"/>
    <s v="01-07-07-30096886"/>
    <s v="07-005738"/>
    <x v="2"/>
    <s v="07-006809"/>
    <x v="193"/>
    <s v="Pesos (ARS)"/>
    <n v="356290"/>
    <n v="250311.35"/>
    <n v="12515.57"/>
    <n v="1"/>
    <x v="0"/>
    <n v="1.9E-2"/>
  </r>
  <r>
    <x v="0"/>
    <s v="TRANSPORTES J.M. S.R.L."/>
    <x v="2"/>
    <s v="01-07-21-30044113"/>
    <s v="07-005539"/>
    <x v="10"/>
    <s v="07-006809"/>
    <x v="193"/>
    <s v="Pesos (ARS)"/>
    <n v="8677"/>
    <n v="6312.22"/>
    <n v="315.61"/>
    <n v="1"/>
    <x v="0"/>
    <n v="1.9E-2"/>
  </r>
  <r>
    <x v="1"/>
    <s v="OLMOS MARTIN DAMIAN"/>
    <x v="0"/>
    <s v="01-07-01-30522261"/>
    <s v="07-006138"/>
    <x v="12"/>
    <m/>
    <x v="193"/>
    <s v="Pesos (ARS)"/>
    <n v="111527"/>
    <n v="83104.899999999994"/>
    <n v="831.05"/>
    <m/>
    <x v="0"/>
    <n v="1.9E-2"/>
  </r>
  <r>
    <x v="1"/>
    <s v="TAPIA MARIANO GONZALO"/>
    <x v="0"/>
    <s v="01-07-01-30537489"/>
    <s v="07-005738"/>
    <x v="2"/>
    <m/>
    <x v="193"/>
    <s v="Pesos (ARS)"/>
    <n v="77631"/>
    <n v="57320.52"/>
    <n v="573.21"/>
    <m/>
    <x v="0"/>
    <n v="1.9E-2"/>
  </r>
  <r>
    <x v="1"/>
    <s v="RICCIARDI GUILLERMO FABIAN"/>
    <x v="0"/>
    <s v="01-07-01-30538295"/>
    <s v="07-005539"/>
    <x v="10"/>
    <m/>
    <x v="193"/>
    <s v="Pesos (ARS)"/>
    <n v="76639"/>
    <n v="55757.71"/>
    <n v="557.58000000000004"/>
    <m/>
    <x v="0"/>
    <n v="1.9E-2"/>
  </r>
  <r>
    <x v="1"/>
    <s v="TAPIA MARIANO GONZALO"/>
    <x v="0"/>
    <s v="01-07-01-30548586"/>
    <s v="07-005738"/>
    <x v="2"/>
    <m/>
    <x v="193"/>
    <s v="Pesos (ARS)"/>
    <n v="67976"/>
    <n v="50191.75"/>
    <n v="501.92"/>
    <m/>
    <x v="0"/>
    <n v="1.9E-2"/>
  </r>
  <r>
    <x v="1"/>
    <s v="HERRERA FERNANDEZ TREVIÑO JUAN MANUEL"/>
    <x v="0"/>
    <s v="01-07-01-30555974"/>
    <s v="07-005738"/>
    <x v="2"/>
    <m/>
    <x v="193"/>
    <s v="Pesos (ARS)"/>
    <n v="72850"/>
    <n v="50798"/>
    <n v="507.98"/>
    <m/>
    <x v="0"/>
    <n v="1.9E-2"/>
  </r>
  <r>
    <x v="1"/>
    <s v="TRIPLE R SOCIEDAD ANONIMA"/>
    <x v="0"/>
    <s v="01-07-01-30556362"/>
    <s v="07-005738"/>
    <x v="2"/>
    <m/>
    <x v="193"/>
    <s v="Pesos (ARS)"/>
    <n v="1455800.99"/>
    <n v="992864.72"/>
    <n v="9928.66"/>
    <m/>
    <x v="0"/>
    <n v="1.9E-2"/>
  </r>
  <r>
    <x v="1"/>
    <s v="BAZAN JUAN RAMON"/>
    <x v="0"/>
    <s v="01-07-01-30556890"/>
    <s v="07-005947"/>
    <x v="19"/>
    <m/>
    <x v="193"/>
    <s v="Pesos (ARS)"/>
    <n v="399211.03"/>
    <n v="272264"/>
    <n v="2722.61"/>
    <m/>
    <x v="0"/>
    <n v="1.9E-2"/>
  </r>
  <r>
    <x v="1"/>
    <s v="RIERA NESTOR ORLANDO"/>
    <x v="7"/>
    <s v="01-07-06-30031509"/>
    <s v="07-005738"/>
    <x v="2"/>
    <m/>
    <x v="193"/>
    <s v="Pesos (ARS)"/>
    <n v="38083"/>
    <n v="25139.84"/>
    <n v="251.4"/>
    <m/>
    <x v="0"/>
    <n v="1.9E-2"/>
  </r>
  <r>
    <x v="1"/>
    <s v="RIERA NESTOR ORLANDO"/>
    <x v="1"/>
    <s v="01-07-07-30096886"/>
    <s v="07-005738"/>
    <x v="2"/>
    <m/>
    <x v="193"/>
    <s v="Pesos (ARS)"/>
    <n v="356290"/>
    <n v="250311.35"/>
    <n v="2503.11"/>
    <m/>
    <x v="0"/>
    <n v="1.9E-2"/>
  </r>
  <r>
    <x v="1"/>
    <s v="TRANSPORTES J.M. S.R.L."/>
    <x v="2"/>
    <s v="01-07-21-30044113"/>
    <s v="07-005539"/>
    <x v="10"/>
    <m/>
    <x v="193"/>
    <s v="Pesos (ARS)"/>
    <n v="8677"/>
    <n v="6312.22"/>
    <n v="63.12"/>
    <m/>
    <x v="0"/>
    <n v="1.9E-2"/>
  </r>
  <r>
    <x v="0"/>
    <s v="ARNEZ MARIAM JAEL"/>
    <x v="0"/>
    <s v="01-07-01-30545536"/>
    <s v="07-005450"/>
    <x v="13"/>
    <s v="07-006809"/>
    <x v="194"/>
    <s v="Pesos (ARS)"/>
    <n v="70021"/>
    <n v="52079.26"/>
    <n v="2603.96"/>
    <n v="1"/>
    <x v="0"/>
    <n v="1.9E-2"/>
  </r>
  <r>
    <x v="0"/>
    <s v="INTER TRANS SRL"/>
    <x v="0"/>
    <s v="01-07-01-30545776"/>
    <s v="07-006025"/>
    <x v="0"/>
    <s v="07-006809"/>
    <x v="194"/>
    <s v="Pesos (ARS)"/>
    <n v="1565358.88"/>
    <n v="935568.11"/>
    <n v="46778.41"/>
    <n v="1"/>
    <x v="0"/>
    <n v="1.9E-2"/>
  </r>
  <r>
    <x v="0"/>
    <s v="MORENO ANA BELEN"/>
    <x v="0"/>
    <s v="01-07-01-30546504"/>
    <s v="07-005558"/>
    <x v="11"/>
    <s v="07-006809"/>
    <x v="194"/>
    <s v="Pesos (ARS)"/>
    <n v="82115"/>
    <n v="61075.18"/>
    <n v="3053.76"/>
    <n v="1"/>
    <x v="0"/>
    <n v="1.9E-2"/>
  </r>
  <r>
    <x v="0"/>
    <s v="VEITRAN S.A."/>
    <x v="0"/>
    <s v="01-07-01-30553686"/>
    <s v="07-005738"/>
    <x v="2"/>
    <s v="07-006809"/>
    <x v="194"/>
    <s v="Pesos (ARS)"/>
    <n v="198303.98"/>
    <n v="126967"/>
    <n v="6348.35"/>
    <n v="1"/>
    <x v="0"/>
    <n v="1.9E-2"/>
  </r>
  <r>
    <x v="1"/>
    <s v="ARNEZ MARIAM JAEL"/>
    <x v="0"/>
    <s v="01-07-01-30545536"/>
    <s v="07-005450"/>
    <x v="13"/>
    <m/>
    <x v="194"/>
    <s v="Pesos (ARS)"/>
    <n v="70021"/>
    <n v="52079.26"/>
    <n v="520.79"/>
    <m/>
    <x v="0"/>
    <n v="1.9E-2"/>
  </r>
  <r>
    <x v="1"/>
    <s v="INTER TRANS SRL"/>
    <x v="0"/>
    <s v="01-07-01-30545776"/>
    <s v="07-006025"/>
    <x v="0"/>
    <m/>
    <x v="194"/>
    <s v="Pesos (ARS)"/>
    <n v="1565358.88"/>
    <n v="935568.11"/>
    <n v="9355.68"/>
    <m/>
    <x v="0"/>
    <n v="1.9E-2"/>
  </r>
  <r>
    <x v="1"/>
    <s v="MORENO ANA BELEN"/>
    <x v="0"/>
    <s v="01-07-01-30546504"/>
    <s v="07-005558"/>
    <x v="11"/>
    <m/>
    <x v="194"/>
    <s v="Pesos (ARS)"/>
    <n v="82115"/>
    <n v="61075.18"/>
    <n v="610.75"/>
    <m/>
    <x v="0"/>
    <n v="1.9E-2"/>
  </r>
  <r>
    <x v="1"/>
    <s v="VEITRAN S.A."/>
    <x v="0"/>
    <s v="01-07-01-30553686"/>
    <s v="07-005738"/>
    <x v="2"/>
    <m/>
    <x v="194"/>
    <s v="Pesos (ARS)"/>
    <n v="198303.98"/>
    <n v="126967"/>
    <n v="1269.67"/>
    <m/>
    <x v="0"/>
    <n v="1.9E-2"/>
  </r>
  <r>
    <x v="0"/>
    <s v="MARTINEZ SAGUER ROBERTO"/>
    <x v="2"/>
    <s v="01-07-21-30038880"/>
    <s v="07-005558"/>
    <x v="11"/>
    <s v="07-006809"/>
    <x v="195"/>
    <s v="Pesos (ARS)"/>
    <n v="47538"/>
    <n v="35291.620000000003"/>
    <n v="1764.58"/>
    <n v="1"/>
    <x v="0"/>
    <n v="1.9E-2"/>
  </r>
  <r>
    <x v="1"/>
    <s v="MARTINEZ SAGUER ROBERTO"/>
    <x v="2"/>
    <s v="01-07-21-30038880"/>
    <s v="07-005558"/>
    <x v="11"/>
    <m/>
    <x v="195"/>
    <s v="Pesos (ARS)"/>
    <n v="47538"/>
    <n v="35291.620000000003"/>
    <n v="352.92"/>
    <m/>
    <x v="0"/>
    <n v="1.9E-2"/>
  </r>
  <r>
    <x v="0"/>
    <s v="PINCOLINI ALEJANDRO FEDERICO"/>
    <x v="0"/>
    <s v="01-07-01-30528909"/>
    <s v="07-006415"/>
    <x v="24"/>
    <s v="07-006809"/>
    <x v="196"/>
    <s v="Pesos (ARS)"/>
    <n v="83038"/>
    <n v="61646.81"/>
    <n v="3082.34"/>
    <n v="1"/>
    <x v="0"/>
    <n v="1.9E-2"/>
  </r>
  <r>
    <x v="0"/>
    <s v="RETTA SILVIA CARINA"/>
    <x v="0"/>
    <s v="01-07-01-30545203"/>
    <s v="07-005738"/>
    <x v="2"/>
    <s v="07-006809"/>
    <x v="196"/>
    <s v="Pesos (ARS)"/>
    <n v="47210"/>
    <n v="35113.46"/>
    <n v="1755.67"/>
    <n v="1"/>
    <x v="0"/>
    <n v="1.9E-2"/>
  </r>
  <r>
    <x v="0"/>
    <s v="PONCHON HERVAS NICOLAS"/>
    <x v="0"/>
    <s v="01-07-01-30558113"/>
    <s v="07-005539"/>
    <x v="10"/>
    <s v="07-006809"/>
    <x v="196"/>
    <s v="Pesos (ARS)"/>
    <n v="76673"/>
    <n v="57822.48"/>
    <n v="2891.12"/>
    <n v="1"/>
    <x v="0"/>
    <n v="1.9E-2"/>
  </r>
  <r>
    <x v="0"/>
    <s v="FOZZATTI GUSTAVO ARIEL"/>
    <x v="1"/>
    <s v="01-07-07-30098397"/>
    <s v="07-005450"/>
    <x v="13"/>
    <s v="07-006809"/>
    <x v="196"/>
    <s v="Pesos (ARS)"/>
    <n v="65046.64"/>
    <n v="45152"/>
    <n v="2257.6"/>
    <n v="1"/>
    <x v="0"/>
    <n v="1.9E-2"/>
  </r>
  <r>
    <x v="0"/>
    <s v="GUTIERREZ IGNACIO"/>
    <x v="2"/>
    <s v="01-07-21-30038702"/>
    <s v="07-005738"/>
    <x v="2"/>
    <s v="07-006809"/>
    <x v="196"/>
    <s v="Pesos (ARS)"/>
    <n v="8642"/>
    <n v="6459.13"/>
    <n v="129.18"/>
    <n v="1"/>
    <x v="0"/>
    <n v="1.9E-2"/>
  </r>
  <r>
    <x v="1"/>
    <s v="PINCOLINI ALEJANDRO FEDERICO"/>
    <x v="0"/>
    <s v="01-07-01-30528909"/>
    <s v="07-006415"/>
    <x v="24"/>
    <m/>
    <x v="196"/>
    <s v="Pesos (ARS)"/>
    <n v="83038"/>
    <n v="61646.81"/>
    <n v="616.47"/>
    <m/>
    <x v="0"/>
    <n v="1.9E-2"/>
  </r>
  <r>
    <x v="1"/>
    <s v="RETTA SILVIA CARINA"/>
    <x v="0"/>
    <s v="01-07-01-30545203"/>
    <s v="07-005738"/>
    <x v="2"/>
    <m/>
    <x v="196"/>
    <s v="Pesos (ARS)"/>
    <n v="47210"/>
    <n v="35113.46"/>
    <n v="351.13"/>
    <m/>
    <x v="0"/>
    <n v="1.9E-2"/>
  </r>
  <r>
    <x v="1"/>
    <s v="PONCHON HERVAS NICOLAS"/>
    <x v="0"/>
    <s v="01-07-01-30558113"/>
    <s v="07-005539"/>
    <x v="10"/>
    <m/>
    <x v="196"/>
    <s v="Pesos (ARS)"/>
    <n v="76673"/>
    <n v="57822.48"/>
    <n v="578.22"/>
    <m/>
    <x v="0"/>
    <n v="1.9E-2"/>
  </r>
  <r>
    <x v="1"/>
    <s v="FOZZATTI GUSTAVO ARIEL"/>
    <x v="1"/>
    <s v="01-07-07-30098397"/>
    <s v="07-005450"/>
    <x v="13"/>
    <m/>
    <x v="196"/>
    <s v="Pesos (ARS)"/>
    <n v="65046.64"/>
    <n v="45152"/>
    <n v="451.51"/>
    <m/>
    <x v="0"/>
    <n v="1.9E-2"/>
  </r>
  <r>
    <x v="1"/>
    <s v="GUTIERREZ IGNACIO"/>
    <x v="2"/>
    <s v="01-07-21-30038702"/>
    <s v="07-005738"/>
    <x v="2"/>
    <m/>
    <x v="196"/>
    <s v="Pesos (ARS)"/>
    <n v="8642"/>
    <n v="6459.13"/>
    <n v="64.59"/>
    <m/>
    <x v="0"/>
    <n v="1.9E-2"/>
  </r>
  <r>
    <x v="0"/>
    <s v="ESPEJO MATIAS ARIEL"/>
    <x v="0"/>
    <s v="01-07-01-30540439"/>
    <s v="07-005472"/>
    <x v="6"/>
    <s v="07-006809"/>
    <x v="197"/>
    <s v="Pesos (ARS)"/>
    <n v="139134.24"/>
    <n v="102710.19"/>
    <n v="5135.5"/>
    <n v="1"/>
    <x v="0"/>
    <n v="1.9E-2"/>
  </r>
  <r>
    <x v="0"/>
    <s v="YACMAN S S.A."/>
    <x v="0"/>
    <s v="01-07-01-30546418"/>
    <s v="07-005637"/>
    <x v="5"/>
    <s v="07-006809"/>
    <x v="197"/>
    <s v="Pesos (ARS)"/>
    <n v="770810"/>
    <n v="509927.42"/>
    <n v="25496.39"/>
    <n v="1"/>
    <x v="0"/>
    <n v="1.9E-2"/>
  </r>
  <r>
    <x v="0"/>
    <s v="VALENTI EDUARDO DAMIAN"/>
    <x v="0"/>
    <s v="01-07-01-30558027"/>
    <s v="07-005738"/>
    <x v="2"/>
    <s v="07-006809"/>
    <x v="197"/>
    <s v="Pesos (ARS)"/>
    <n v="325918.01"/>
    <n v="208674.22"/>
    <n v="10433.719999999999"/>
    <n v="1"/>
    <x v="0"/>
    <n v="1.9E-2"/>
  </r>
  <r>
    <x v="0"/>
    <s v="CABALLERO ALANIZ BENJAMIN LEONEL"/>
    <x v="0"/>
    <s v="01-07-01-30559700"/>
    <s v="07-005558"/>
    <x v="11"/>
    <s v="07-006809"/>
    <x v="197"/>
    <s v="Pesos (ARS)"/>
    <n v="28845"/>
    <n v="21453.79"/>
    <n v="1072.69"/>
    <n v="1"/>
    <x v="0"/>
    <n v="1.9E-2"/>
  </r>
  <r>
    <x v="0"/>
    <s v="GARCIA GRACIELA MANICA"/>
    <x v="3"/>
    <s v="01-07-02-30005930"/>
    <s v="07-005450"/>
    <x v="13"/>
    <s v="07-006809"/>
    <x v="197"/>
    <s v="Pesos (ARS)"/>
    <n v="16014"/>
    <n v="9352"/>
    <n v="374.08"/>
    <n v="1"/>
    <x v="0"/>
    <n v="1.9E-2"/>
  </r>
  <r>
    <x v="0"/>
    <s v="BENHASHLEY SA"/>
    <x v="7"/>
    <s v="01-07-06-30031635"/>
    <s v="07-007176"/>
    <x v="28"/>
    <s v="07-006809"/>
    <x v="197"/>
    <s v="Pesos (ARS)"/>
    <n v="33946.93"/>
    <n v="23378.46"/>
    <n v="1168.93"/>
    <n v="1"/>
    <x v="0"/>
    <n v="1.9E-2"/>
  </r>
  <r>
    <x v="0"/>
    <s v="TRANSPORTE VEIZA S.A."/>
    <x v="7"/>
    <s v="01-07-06-30033098"/>
    <s v="07-005738"/>
    <x v="2"/>
    <s v="07-006809"/>
    <x v="197"/>
    <s v="Pesos (ARS)"/>
    <n v="14500"/>
    <n v="8285"/>
    <n v="414.25"/>
    <n v="1"/>
    <x v="0"/>
    <n v="1.9E-2"/>
  </r>
  <r>
    <x v="0"/>
    <s v="APOLO RAUL SEBASTIAN"/>
    <x v="7"/>
    <s v="01-07-06-30033218"/>
    <s v="07-005739"/>
    <x v="8"/>
    <s v="07-006809"/>
    <x v="197"/>
    <s v="Pesos (ARS)"/>
    <n v="40967"/>
    <n v="23408"/>
    <n v="1170.4000000000001"/>
    <n v="1"/>
    <x v="0"/>
    <n v="1.9E-2"/>
  </r>
  <r>
    <x v="0"/>
    <s v="MUÑOZ JOSE JESUS"/>
    <x v="1"/>
    <s v="01-07-07-30094692"/>
    <s v="07-005739"/>
    <x v="8"/>
    <s v="07-006809"/>
    <x v="197"/>
    <s v="Pesos (ARS)"/>
    <n v="37372"/>
    <n v="25675"/>
    <n v="1283.75"/>
    <n v="1"/>
    <x v="0"/>
    <n v="1.9E-2"/>
  </r>
  <r>
    <x v="0"/>
    <s v="HUMBERTO MORILLAS SA"/>
    <x v="5"/>
    <s v="01-07-12-30001429"/>
    <s v="07-007024"/>
    <x v="14"/>
    <s v="07-006809"/>
    <x v="197"/>
    <s v="Pesos (ARS)"/>
    <n v="165000"/>
    <n v="120923"/>
    <n v="7255.38"/>
    <n v="1"/>
    <x v="0"/>
    <n v="1.9E-2"/>
  </r>
  <r>
    <x v="1"/>
    <s v="ESPEJO MATIAS ARIEL"/>
    <x v="0"/>
    <s v="01-07-01-30540439"/>
    <s v="07-005472"/>
    <x v="6"/>
    <m/>
    <x v="197"/>
    <s v="Pesos (ARS)"/>
    <n v="139134.24"/>
    <n v="102710.19"/>
    <n v="1027.0999999999999"/>
    <m/>
    <x v="0"/>
    <n v="1.9E-2"/>
  </r>
  <r>
    <x v="1"/>
    <s v="YACMAN S S.A."/>
    <x v="0"/>
    <s v="01-07-01-30546418"/>
    <s v="07-005637"/>
    <x v="5"/>
    <m/>
    <x v="197"/>
    <s v="Pesos (ARS)"/>
    <n v="770810"/>
    <n v="509927.42"/>
    <n v="5099.29"/>
    <m/>
    <x v="0"/>
    <n v="1.9E-2"/>
  </r>
  <r>
    <x v="1"/>
    <s v="VALENTI EDUARDO DAMIAN"/>
    <x v="0"/>
    <s v="01-07-01-30558027"/>
    <s v="07-005738"/>
    <x v="2"/>
    <m/>
    <x v="197"/>
    <s v="Pesos (ARS)"/>
    <n v="325918.01"/>
    <n v="208674.22"/>
    <n v="2086.7600000000002"/>
    <m/>
    <x v="0"/>
    <n v="1.9E-2"/>
  </r>
  <r>
    <x v="1"/>
    <s v="CABALLERO ALANIZ BENJAMIN LEONEL"/>
    <x v="0"/>
    <s v="01-07-01-30559700"/>
    <s v="07-005558"/>
    <x v="11"/>
    <m/>
    <x v="197"/>
    <s v="Pesos (ARS)"/>
    <n v="28845"/>
    <n v="21453.79"/>
    <n v="214.54"/>
    <m/>
    <x v="0"/>
    <n v="1.9E-2"/>
  </r>
  <r>
    <x v="1"/>
    <s v="GARCIA GRACIELA MANICA"/>
    <x v="3"/>
    <s v="01-07-02-30005930"/>
    <s v="07-005450"/>
    <x v="13"/>
    <m/>
    <x v="197"/>
    <s v="Pesos (ARS)"/>
    <n v="16014"/>
    <n v="9352"/>
    <n v="93.52"/>
    <m/>
    <x v="0"/>
    <n v="1.9E-2"/>
  </r>
  <r>
    <x v="1"/>
    <s v="BENHASHLEY SA"/>
    <x v="7"/>
    <s v="01-07-06-30031635"/>
    <s v="07-007176"/>
    <x v="28"/>
    <m/>
    <x v="197"/>
    <s v="Pesos (ARS)"/>
    <n v="33946.93"/>
    <n v="23378.46"/>
    <n v="233.81"/>
    <m/>
    <x v="0"/>
    <n v="1.9E-2"/>
  </r>
  <r>
    <x v="1"/>
    <s v="TRANSPORTE VEIZA S.A."/>
    <x v="7"/>
    <s v="01-07-06-30033098"/>
    <s v="07-005738"/>
    <x v="2"/>
    <m/>
    <x v="197"/>
    <s v="Pesos (ARS)"/>
    <n v="14500"/>
    <n v="8285"/>
    <n v="82.85"/>
    <m/>
    <x v="0"/>
    <n v="1.9E-2"/>
  </r>
  <r>
    <x v="1"/>
    <s v="APOLO RAUL SEBASTIAN"/>
    <x v="7"/>
    <s v="01-07-06-30033218"/>
    <s v="07-005739"/>
    <x v="8"/>
    <m/>
    <x v="197"/>
    <s v="Pesos (ARS)"/>
    <n v="40967"/>
    <n v="23408"/>
    <n v="234.08"/>
    <m/>
    <x v="0"/>
    <n v="1.9E-2"/>
  </r>
  <r>
    <x v="1"/>
    <s v="MUÑOZ JOSE JESUS"/>
    <x v="1"/>
    <s v="01-07-07-30094692"/>
    <s v="07-005739"/>
    <x v="8"/>
    <m/>
    <x v="197"/>
    <s v="Pesos (ARS)"/>
    <n v="37372"/>
    <n v="25675"/>
    <n v="256.75"/>
    <m/>
    <x v="0"/>
    <n v="1.9E-2"/>
  </r>
  <r>
    <x v="1"/>
    <s v="HUMBERTO MORILLAS SA"/>
    <x v="5"/>
    <s v="01-07-12-30001429"/>
    <s v="07-007024"/>
    <x v="14"/>
    <m/>
    <x v="197"/>
    <s v="Pesos (ARS)"/>
    <n v="165000"/>
    <n v="120923"/>
    <n v="1209.23"/>
    <m/>
    <x v="0"/>
    <n v="1.9E-2"/>
  </r>
  <r>
    <x v="0"/>
    <s v="ALE SANTIAGO JOSE"/>
    <x v="0"/>
    <s v="01-07-01-30546210"/>
    <s v="07-005255"/>
    <x v="9"/>
    <s v="07-006913"/>
    <x v="198"/>
    <s v="Pesos (ARS)"/>
    <n v="1732333"/>
    <n v="1260336.8600000001"/>
    <n v="25206.74"/>
    <n v="1"/>
    <x v="0"/>
    <n v="1.9E-2"/>
  </r>
  <r>
    <x v="0"/>
    <s v="BOLLATI SEGURA ENRIQUE ALFREDO"/>
    <x v="0"/>
    <s v="01-07-01-30550108"/>
    <s v="07-005255"/>
    <x v="9"/>
    <s v="07-006913"/>
    <x v="198"/>
    <s v="Pesos (ARS)"/>
    <n v="489336"/>
    <n v="363953.29"/>
    <n v="7279.07"/>
    <n v="1"/>
    <x v="0"/>
    <n v="1.9E-2"/>
  </r>
  <r>
    <x v="0"/>
    <s v="ASOCIACION MUTUAL JULIO ARGENTINO ROCA AMJAR"/>
    <x v="4"/>
    <s v="01-07-07-30094451"/>
    <s v="07-005255"/>
    <x v="9"/>
    <s v="07-006913"/>
    <x v="198"/>
    <s v="Pesos (ARS)"/>
    <n v="28960"/>
    <n v="20346.64"/>
    <n v="406.95"/>
    <n v="1"/>
    <x v="0"/>
    <n v="1.9E-2"/>
  </r>
  <r>
    <x v="0"/>
    <s v="CALAFIORE PABLO DANIEL"/>
    <x v="1"/>
    <s v="01-07-07-30095830"/>
    <s v="07-005255"/>
    <x v="9"/>
    <s v="07-006913"/>
    <x v="198"/>
    <s v="Pesos (ARS)"/>
    <n v="79228"/>
    <n v="55660"/>
    <n v="1113.1600000000001"/>
    <n v="1"/>
    <x v="0"/>
    <n v="1.9E-2"/>
  </r>
  <r>
    <x v="0"/>
    <s v="SALOMON MARIA ALEJANDRA"/>
    <x v="0"/>
    <s v="01-07-01-30532379"/>
    <s v="07-005450"/>
    <x v="13"/>
    <s v="07-006809"/>
    <x v="198"/>
    <s v="Pesos (ARS)"/>
    <n v="90235"/>
    <n v="66989.899999999994"/>
    <n v="3349.5"/>
    <n v="1"/>
    <x v="0"/>
    <n v="1.9E-2"/>
  </r>
  <r>
    <x v="0"/>
    <s v="MAZZA FERNANDO JOSE"/>
    <x v="0"/>
    <s v="01-07-01-30538380"/>
    <s v="07-005450"/>
    <x v="13"/>
    <s v="07-006809"/>
    <x v="198"/>
    <s v="Pesos (ARS)"/>
    <n v="30623"/>
    <n v="22645.1"/>
    <n v="1132.25"/>
    <n v="1"/>
    <x v="0"/>
    <n v="1.9E-2"/>
  </r>
  <r>
    <x v="0"/>
    <s v="DI LEO MARIANA"/>
    <x v="0"/>
    <s v="01-07-01-30541067"/>
    <s v="07-005637"/>
    <x v="5"/>
    <s v="07-006809"/>
    <x v="198"/>
    <s v="Pesos (ARS)"/>
    <n v="228006.99"/>
    <n v="169585.09"/>
    <n v="8479.25"/>
    <n v="1"/>
    <x v="0"/>
    <n v="1.9E-2"/>
  </r>
  <r>
    <x v="0"/>
    <s v="AMAYA JORGE RAUL"/>
    <x v="0"/>
    <s v="01-07-01-30544821"/>
    <s v="07-005637"/>
    <x v="5"/>
    <s v="07-006809"/>
    <x v="198"/>
    <s v="Pesos (ARS)"/>
    <n v="143645"/>
    <n v="106838.93"/>
    <n v="5341.94"/>
    <n v="1"/>
    <x v="0"/>
    <n v="1.9E-2"/>
  </r>
  <r>
    <x v="0"/>
    <s v="GARCIA NESTOR FABIAN"/>
    <x v="0"/>
    <s v="01-07-01-30548206"/>
    <s v="07-005472"/>
    <x v="6"/>
    <s v="07-006809"/>
    <x v="198"/>
    <s v="Pesos (ARS)"/>
    <n v="175275.01"/>
    <n v="130364.5"/>
    <n v="6518.22"/>
    <n v="1"/>
    <x v="0"/>
    <n v="1.9E-2"/>
  </r>
  <r>
    <x v="0"/>
    <s v="ORTIZ MONICA REGINA"/>
    <x v="0"/>
    <s v="01-07-01-30550248"/>
    <s v="07-006009"/>
    <x v="20"/>
    <s v="07-006809"/>
    <x v="198"/>
    <s v="Pesos (ARS)"/>
    <n v="69962"/>
    <n v="52036.21"/>
    <n v="2601.81"/>
    <n v="1"/>
    <x v="0"/>
    <n v="1.9E-2"/>
  </r>
  <r>
    <x v="0"/>
    <s v="LOGISTICA DISECO SA"/>
    <x v="0"/>
    <s v="01-07-01-30554381"/>
    <s v="07-006025"/>
    <x v="0"/>
    <s v="07-006809"/>
    <x v="198"/>
    <s v="Pesos (ARS)"/>
    <n v="350546"/>
    <n v="239073"/>
    <n v="11953.63"/>
    <n v="1"/>
    <x v="0"/>
    <n v="1.9E-2"/>
  </r>
  <r>
    <x v="0"/>
    <s v="LOPEZ FACUNDO ANTONIO"/>
    <x v="0"/>
    <s v="01-07-01-30555365"/>
    <s v="07-005738"/>
    <x v="2"/>
    <s v="07-006809"/>
    <x v="198"/>
    <s v="Pesos (ARS)"/>
    <n v="505182.96"/>
    <n v="352264.24"/>
    <n v="17613.22"/>
    <n v="1"/>
    <x v="0"/>
    <n v="1.9E-2"/>
  </r>
  <r>
    <x v="0"/>
    <s v="PEGORIN ANGELINA FABIANA"/>
    <x v="0"/>
    <s v="01-07-01-30556527"/>
    <s v="07-005738"/>
    <x v="2"/>
    <s v="07-006809"/>
    <x v="198"/>
    <s v="Pesos (ARS)"/>
    <n v="149186"/>
    <n v="110677.16"/>
    <n v="5533.86"/>
    <n v="1"/>
    <x v="0"/>
    <n v="1.9E-2"/>
  </r>
  <r>
    <x v="0"/>
    <s v="SOSA CRISTIAN HECTOR"/>
    <x v="0"/>
    <s v="01-07-01-30559701"/>
    <s v="07-006039"/>
    <x v="3"/>
    <s v="07-006809"/>
    <x v="198"/>
    <s v="Pesos (ARS)"/>
    <n v="189320"/>
    <n v="140810.04"/>
    <n v="7040.5"/>
    <n v="1"/>
    <x v="0"/>
    <n v="1.9E-2"/>
  </r>
  <r>
    <x v="0"/>
    <s v="MOYANO VERA FLORENCIA PAOLA"/>
    <x v="3"/>
    <s v="01-07-02-30005288"/>
    <s v="07-006903"/>
    <x v="17"/>
    <s v="07-006809"/>
    <x v="198"/>
    <s v="Pesos (ARS)"/>
    <n v="6645"/>
    <n v="3466"/>
    <n v="138.63999999999999"/>
    <n v="1"/>
    <x v="0"/>
    <n v="1.9E-2"/>
  </r>
  <r>
    <x v="0"/>
    <s v="BIENESTAR GENERAL SRL"/>
    <x v="7"/>
    <s v="01-07-06-30030925"/>
    <s v="07-005558"/>
    <x v="11"/>
    <s v="07-006809"/>
    <x v="198"/>
    <s v="Pesos (ARS)"/>
    <n v="8630"/>
    <n v="5245"/>
    <n v="262.25"/>
    <n v="1"/>
    <x v="0"/>
    <n v="1.9E-2"/>
  </r>
  <r>
    <x v="0"/>
    <s v="BENHASHLEY SA"/>
    <x v="7"/>
    <s v="01-07-06-30033004"/>
    <s v="07-007176"/>
    <x v="28"/>
    <s v="07-006809"/>
    <x v="198"/>
    <s v="Pesos (ARS)"/>
    <n v="6617.99"/>
    <n v="4550.03"/>
    <n v="227.49"/>
    <n v="1"/>
    <x v="0"/>
    <n v="1.9E-2"/>
  </r>
  <r>
    <x v="0"/>
    <s v="FERREYRA FABIAN ANDRES"/>
    <x v="7"/>
    <s v="01-07-06-30033025"/>
    <s v="07-005727"/>
    <x v="25"/>
    <s v="07-006809"/>
    <x v="198"/>
    <s v="Pesos (ARS)"/>
    <n v="14473"/>
    <n v="10614.2"/>
    <n v="530.71"/>
    <n v="1"/>
    <x v="0"/>
    <n v="1.9E-2"/>
  </r>
  <r>
    <x v="0"/>
    <s v="MIGLIOLI CARLOS ALEJANDRO"/>
    <x v="4"/>
    <s v="01-07-07-30091410"/>
    <s v="07-005558"/>
    <x v="11"/>
    <s v="07-006809"/>
    <x v="198"/>
    <s v="Pesos (ARS)"/>
    <n v="42786"/>
    <n v="26004"/>
    <n v="1300.2"/>
    <n v="1"/>
    <x v="0"/>
    <n v="1.9E-2"/>
  </r>
  <r>
    <x v="0"/>
    <s v="DOMINGUEZ BEGHIN ALBANO IÃ‘AKI"/>
    <x v="1"/>
    <s v="01-07-07-30093545"/>
    <s v="07-006138"/>
    <x v="12"/>
    <s v="07-006809"/>
    <x v="198"/>
    <s v="Pesos (ARS)"/>
    <n v="76678"/>
    <n v="52239.519999999997"/>
    <n v="2611.98"/>
    <n v="1"/>
    <x v="0"/>
    <n v="1.9E-2"/>
  </r>
  <r>
    <x v="0"/>
    <s v="BAZAN JUAN RAMON"/>
    <x v="1"/>
    <s v="01-07-07-30095619"/>
    <s v="07-005947"/>
    <x v="19"/>
    <s v="07-006809"/>
    <x v="198"/>
    <s v="Pesos (ARS)"/>
    <n v="27779"/>
    <n v="19085"/>
    <n v="954.24"/>
    <n v="1"/>
    <x v="0"/>
    <n v="1.9E-2"/>
  </r>
  <r>
    <x v="0"/>
    <s v="ESTEVEZ SUSANA MONICA"/>
    <x v="4"/>
    <s v="01-07-07-30096796"/>
    <s v="07-005255"/>
    <x v="9"/>
    <s v="07-006809"/>
    <x v="198"/>
    <s v="Pesos (ARS)"/>
    <n v="46807"/>
    <n v="32884"/>
    <n v="1644.2"/>
    <n v="1"/>
    <x v="0"/>
    <n v="1.9E-2"/>
  </r>
  <r>
    <x v="0"/>
    <s v="GALDEANO MARIA PIA"/>
    <x v="4"/>
    <s v="01-07-07-30096960"/>
    <s v="07-005255"/>
    <x v="9"/>
    <s v="07-006809"/>
    <x v="198"/>
    <s v="Pesos (ARS)"/>
    <n v="74538"/>
    <n v="52366"/>
    <n v="2618.3000000000002"/>
    <n v="1"/>
    <x v="0"/>
    <n v="1.9E-2"/>
  </r>
  <r>
    <x v="0"/>
    <s v="INTER TRANS SRL"/>
    <x v="10"/>
    <s v="01-07-15-30002837"/>
    <s v="07-006025"/>
    <x v="0"/>
    <s v="07-006809"/>
    <x v="198"/>
    <s v="Pesos (ARS)"/>
    <n v="172560.99"/>
    <n v="87974.35"/>
    <n v="4398.82"/>
    <n v="1"/>
    <x v="0"/>
    <n v="1.9E-2"/>
  </r>
  <r>
    <x v="0"/>
    <s v="TABOADA NESTOR GABRIEL"/>
    <x v="2"/>
    <s v="01-07-21-30039636"/>
    <s v="07-006039"/>
    <x v="3"/>
    <s v="07-006809"/>
    <x v="198"/>
    <s v="Pesos (ARS)"/>
    <n v="8362"/>
    <n v="6208.13"/>
    <n v="310.41000000000003"/>
    <n v="1"/>
    <x v="0"/>
    <n v="1.9E-2"/>
  </r>
  <r>
    <x v="1"/>
    <s v="SALOMON MARIA ALEJANDRA"/>
    <x v="0"/>
    <s v="01-07-01-30532379"/>
    <s v="07-005450"/>
    <x v="13"/>
    <m/>
    <x v="198"/>
    <s v="Pesos (ARS)"/>
    <n v="90235"/>
    <n v="66989.899999999994"/>
    <n v="669.9"/>
    <m/>
    <x v="0"/>
    <n v="1.9E-2"/>
  </r>
  <r>
    <x v="1"/>
    <s v="MAZZA FERNANDO JOSE"/>
    <x v="0"/>
    <s v="01-07-01-30538380"/>
    <s v="07-005450"/>
    <x v="13"/>
    <m/>
    <x v="198"/>
    <s v="Pesos (ARS)"/>
    <n v="30623"/>
    <n v="22645.1"/>
    <n v="226.45"/>
    <m/>
    <x v="0"/>
    <n v="1.9E-2"/>
  </r>
  <r>
    <x v="1"/>
    <s v="DI LEO MARIANA"/>
    <x v="0"/>
    <s v="01-07-01-30541067"/>
    <s v="07-005637"/>
    <x v="5"/>
    <m/>
    <x v="198"/>
    <s v="Pesos (ARS)"/>
    <n v="228006.99"/>
    <n v="169585.09"/>
    <n v="1695.85"/>
    <m/>
    <x v="0"/>
    <n v="1.9E-2"/>
  </r>
  <r>
    <x v="1"/>
    <s v="AMAYA JORGE RAUL"/>
    <x v="0"/>
    <s v="01-07-01-30544821"/>
    <s v="07-005637"/>
    <x v="5"/>
    <m/>
    <x v="198"/>
    <s v="Pesos (ARS)"/>
    <n v="143645"/>
    <n v="106838.93"/>
    <n v="1068.3900000000001"/>
    <m/>
    <x v="0"/>
    <n v="1.9E-2"/>
  </r>
  <r>
    <x v="1"/>
    <s v="GARCIA NESTOR FABIAN"/>
    <x v="0"/>
    <s v="01-07-01-30548206"/>
    <s v="07-005472"/>
    <x v="6"/>
    <m/>
    <x v="198"/>
    <s v="Pesos (ARS)"/>
    <n v="175275.01"/>
    <n v="130364.5"/>
    <n v="1303.6400000000001"/>
    <m/>
    <x v="0"/>
    <n v="1.9E-2"/>
  </r>
  <r>
    <x v="1"/>
    <s v="ORTIZ MONICA REGINA"/>
    <x v="0"/>
    <s v="01-07-01-30550248"/>
    <s v="07-006009"/>
    <x v="20"/>
    <m/>
    <x v="198"/>
    <s v="Pesos (ARS)"/>
    <n v="69962"/>
    <n v="52036.21"/>
    <n v="520.36"/>
    <m/>
    <x v="0"/>
    <n v="1.9E-2"/>
  </r>
  <r>
    <x v="1"/>
    <s v="LOGISTICA DISECO SA"/>
    <x v="0"/>
    <s v="01-07-01-30554381"/>
    <s v="07-006025"/>
    <x v="0"/>
    <m/>
    <x v="198"/>
    <s v="Pesos (ARS)"/>
    <n v="350546"/>
    <n v="239073"/>
    <n v="2390.7199999999998"/>
    <m/>
    <x v="0"/>
    <n v="1.9E-2"/>
  </r>
  <r>
    <x v="1"/>
    <s v="LOPEZ FACUNDO ANTONIO"/>
    <x v="0"/>
    <s v="01-07-01-30555365"/>
    <s v="07-005738"/>
    <x v="2"/>
    <m/>
    <x v="198"/>
    <s v="Pesos (ARS)"/>
    <n v="505181.96"/>
    <n v="352263.54"/>
    <n v="3522.66"/>
    <m/>
    <x v="0"/>
    <n v="1.9E-2"/>
  </r>
  <r>
    <x v="1"/>
    <s v="PEGORIN ANGELINA FABIANA"/>
    <x v="0"/>
    <s v="01-07-01-30556527"/>
    <s v="07-005738"/>
    <x v="2"/>
    <m/>
    <x v="198"/>
    <s v="Pesos (ARS)"/>
    <n v="149186"/>
    <n v="110677.16"/>
    <n v="1106.78"/>
    <m/>
    <x v="0"/>
    <n v="1.9E-2"/>
  </r>
  <r>
    <x v="1"/>
    <s v="SOSA CRISTIAN HECTOR"/>
    <x v="0"/>
    <s v="01-07-01-30559701"/>
    <s v="07-006039"/>
    <x v="3"/>
    <m/>
    <x v="198"/>
    <s v="Pesos (ARS)"/>
    <n v="189320"/>
    <n v="140810.04"/>
    <n v="1408.1"/>
    <m/>
    <x v="0"/>
    <n v="1.9E-2"/>
  </r>
  <r>
    <x v="1"/>
    <s v="MOYANO VERA FLORENCIA PAOLA"/>
    <x v="3"/>
    <s v="01-07-02-30005288"/>
    <s v="07-006903"/>
    <x v="17"/>
    <m/>
    <x v="198"/>
    <s v="Pesos (ARS)"/>
    <n v="6645"/>
    <n v="3466"/>
    <n v="34.659999999999997"/>
    <m/>
    <x v="0"/>
    <n v="1.9E-2"/>
  </r>
  <r>
    <x v="1"/>
    <s v="BIENESTAR GENERAL SRL"/>
    <x v="7"/>
    <s v="01-07-06-30030925"/>
    <s v="07-005558"/>
    <x v="11"/>
    <m/>
    <x v="198"/>
    <s v="Pesos (ARS)"/>
    <n v="8630"/>
    <n v="5245"/>
    <n v="52.45"/>
    <m/>
    <x v="0"/>
    <n v="1.9E-2"/>
  </r>
  <r>
    <x v="1"/>
    <s v="BENHASHLEY SA"/>
    <x v="7"/>
    <s v="01-07-06-30033004"/>
    <s v="07-007176"/>
    <x v="28"/>
    <m/>
    <x v="198"/>
    <s v="Pesos (ARS)"/>
    <n v="6617.99"/>
    <n v="4550.03"/>
    <n v="45.49"/>
    <m/>
    <x v="0"/>
    <n v="1.9E-2"/>
  </r>
  <r>
    <x v="1"/>
    <s v="FERREYRA FABIAN ANDRES"/>
    <x v="7"/>
    <s v="01-07-06-30033025"/>
    <s v="07-005727"/>
    <x v="25"/>
    <m/>
    <x v="198"/>
    <s v="Pesos (ARS)"/>
    <n v="14473"/>
    <n v="10614.2"/>
    <n v="106.14"/>
    <m/>
    <x v="0"/>
    <n v="1.9E-2"/>
  </r>
  <r>
    <x v="1"/>
    <s v="MIGLIOLI CARLOS ALEJANDRO"/>
    <x v="4"/>
    <s v="01-07-07-30091410"/>
    <s v="07-005558"/>
    <x v="11"/>
    <m/>
    <x v="198"/>
    <s v="Pesos (ARS)"/>
    <n v="42786"/>
    <n v="26004"/>
    <n v="260.02999999999997"/>
    <m/>
    <x v="0"/>
    <n v="1.9E-2"/>
  </r>
  <r>
    <x v="1"/>
    <s v="DOMINGUEZ BEGHIN ALBANO IÃ‘AKI"/>
    <x v="1"/>
    <s v="01-07-07-30093545"/>
    <s v="07-006138"/>
    <x v="12"/>
    <m/>
    <x v="198"/>
    <s v="Pesos (ARS)"/>
    <n v="76678"/>
    <n v="52239.519999999997"/>
    <n v="522.4"/>
    <m/>
    <x v="0"/>
    <n v="1.9E-2"/>
  </r>
  <r>
    <x v="1"/>
    <s v="BAZAN JUAN RAMON"/>
    <x v="1"/>
    <s v="01-07-07-30095619"/>
    <s v="07-005947"/>
    <x v="19"/>
    <m/>
    <x v="198"/>
    <s v="Pesos (ARS)"/>
    <n v="27779"/>
    <n v="19085"/>
    <n v="190.84"/>
    <m/>
    <x v="0"/>
    <n v="1.9E-2"/>
  </r>
  <r>
    <x v="1"/>
    <s v="ESTEVEZ SUSANA MONICA"/>
    <x v="4"/>
    <s v="01-07-07-30096796"/>
    <s v="07-005255"/>
    <x v="9"/>
    <m/>
    <x v="198"/>
    <s v="Pesos (ARS)"/>
    <n v="46807"/>
    <n v="32884"/>
    <n v="328.84"/>
    <m/>
    <x v="0"/>
    <n v="1.9E-2"/>
  </r>
  <r>
    <x v="1"/>
    <s v="GALDEANO MARIA PIA"/>
    <x v="4"/>
    <s v="01-07-07-30096960"/>
    <s v="07-005255"/>
    <x v="9"/>
    <m/>
    <x v="198"/>
    <s v="Pesos (ARS)"/>
    <n v="74538"/>
    <n v="52366"/>
    <n v="523.64"/>
    <m/>
    <x v="0"/>
    <n v="1.9E-2"/>
  </r>
  <r>
    <x v="1"/>
    <s v="INTER TRANS SRL"/>
    <x v="10"/>
    <s v="01-07-15-30002837"/>
    <s v="07-006025"/>
    <x v="0"/>
    <m/>
    <x v="198"/>
    <s v="Pesos (ARS)"/>
    <n v="172560.99"/>
    <n v="87974.35"/>
    <n v="879.84"/>
    <m/>
    <x v="0"/>
    <n v="1.9E-2"/>
  </r>
  <r>
    <x v="1"/>
    <s v="TABOADA NESTOR GABRIEL"/>
    <x v="2"/>
    <s v="01-07-21-30039636"/>
    <s v="07-006039"/>
    <x v="3"/>
    <m/>
    <x v="198"/>
    <s v="Pesos (ARS)"/>
    <n v="8362"/>
    <n v="6208.13"/>
    <n v="62.08"/>
    <m/>
    <x v="0"/>
    <n v="1.9E-2"/>
  </r>
  <r>
    <x v="0"/>
    <s v="CIRVINI PALPACELLI GABRIEL ALEJANDRO"/>
    <x v="0"/>
    <s v="01-07-01-30532006"/>
    <s v="07-005637"/>
    <x v="5"/>
    <s v="07-006809"/>
    <x v="199"/>
    <s v="Pesos (ARS)"/>
    <n v="455353"/>
    <n v="338050.13"/>
    <n v="16902.509999999998"/>
    <n v="1"/>
    <x v="0"/>
    <n v="1.9E-2"/>
  </r>
  <r>
    <x v="0"/>
    <s v="CRISTALDO NESTOR IGNACIO"/>
    <x v="0"/>
    <s v="01-07-01-30536340"/>
    <s v="07-006138"/>
    <x v="12"/>
    <s v="07-006809"/>
    <x v="199"/>
    <s v="Pesos (ARS)"/>
    <n v="41696"/>
    <n v="31012.07"/>
    <n v="1550.6"/>
    <n v="1"/>
    <x v="0"/>
    <n v="1.9E-2"/>
  </r>
  <r>
    <x v="0"/>
    <s v="LERENA ANA CAROLINA"/>
    <x v="0"/>
    <s v="01-07-01-30537703"/>
    <s v="07-005637"/>
    <x v="5"/>
    <s v="07-006809"/>
    <x v="199"/>
    <s v="Pesos (ARS)"/>
    <n v="324433.99"/>
    <n v="241304.45"/>
    <n v="12065.22"/>
    <n v="1"/>
    <x v="0"/>
    <n v="1.9E-2"/>
  </r>
  <r>
    <x v="0"/>
    <s v="TRANSPORTES J.M. S.R.L."/>
    <x v="0"/>
    <s v="01-07-01-30555957"/>
    <s v="07-005539"/>
    <x v="10"/>
    <s v="07-006809"/>
    <x v="199"/>
    <s v="Pesos (ARS)"/>
    <n v="1596178.41"/>
    <n v="1087196"/>
    <n v="54359.78"/>
    <n v="1"/>
    <x v="0"/>
    <n v="1.9E-2"/>
  </r>
  <r>
    <x v="0"/>
    <s v="FERREYRA JULIO RAMON"/>
    <x v="0"/>
    <s v="01-07-01-30559233"/>
    <s v="07-006925"/>
    <x v="29"/>
    <s v="07-006809"/>
    <x v="199"/>
    <s v="Pesos (ARS)"/>
    <n v="32989"/>
    <n v="24114.59"/>
    <n v="1205.73"/>
    <n v="1"/>
    <x v="0"/>
    <n v="1.9E-2"/>
  </r>
  <r>
    <x v="0"/>
    <s v="CORTESE TOMAS EDUARDO"/>
    <x v="2"/>
    <s v="01-07-21-30039931"/>
    <s v="07-005978"/>
    <x v="4"/>
    <s v="07-006809"/>
    <x v="199"/>
    <s v="Pesos (ARS)"/>
    <n v="47929"/>
    <n v="35582.1"/>
    <n v="1779.11"/>
    <n v="1"/>
    <x v="0"/>
    <n v="1.9E-2"/>
  </r>
  <r>
    <x v="1"/>
    <s v="CIRVINI PALPACELLI GABRIEL ALEJANDRO"/>
    <x v="0"/>
    <s v="01-07-01-30532006"/>
    <s v="07-005637"/>
    <x v="5"/>
    <m/>
    <x v="199"/>
    <s v="Pesos (ARS)"/>
    <n v="455353"/>
    <n v="338050.13"/>
    <n v="3380.5"/>
    <m/>
    <x v="0"/>
    <n v="1.9E-2"/>
  </r>
  <r>
    <x v="1"/>
    <s v="CRISTALDO NESTOR IGNACIO"/>
    <x v="0"/>
    <s v="01-07-01-30536340"/>
    <s v="07-006138"/>
    <x v="12"/>
    <m/>
    <x v="199"/>
    <s v="Pesos (ARS)"/>
    <n v="41696"/>
    <n v="31012.07"/>
    <n v="310.12"/>
    <m/>
    <x v="0"/>
    <n v="1.9E-2"/>
  </r>
  <r>
    <x v="1"/>
    <s v="LERENA ANA CAROLINA"/>
    <x v="0"/>
    <s v="01-07-01-30537703"/>
    <s v="07-005637"/>
    <x v="5"/>
    <m/>
    <x v="199"/>
    <s v="Pesos (ARS)"/>
    <n v="324433.99"/>
    <n v="241304.45"/>
    <n v="2413.0300000000002"/>
    <m/>
    <x v="0"/>
    <n v="1.9E-2"/>
  </r>
  <r>
    <x v="1"/>
    <s v="TRANSPORTES J.M. S.R.L."/>
    <x v="0"/>
    <s v="01-07-01-30555957"/>
    <s v="07-005539"/>
    <x v="10"/>
    <m/>
    <x v="199"/>
    <s v="Pesos (ARS)"/>
    <n v="1596178.41"/>
    <n v="1087196"/>
    <n v="10871.93"/>
    <m/>
    <x v="0"/>
    <n v="1.9E-2"/>
  </r>
  <r>
    <x v="1"/>
    <s v="FERREYRA JULIO RAMON"/>
    <x v="0"/>
    <s v="01-07-01-30559233"/>
    <s v="07-006925"/>
    <x v="29"/>
    <m/>
    <x v="199"/>
    <s v="Pesos (ARS)"/>
    <n v="32989"/>
    <n v="24114.59"/>
    <n v="241.15"/>
    <m/>
    <x v="0"/>
    <n v="1.9E-2"/>
  </r>
  <r>
    <x v="1"/>
    <s v="CORTESE TOMAS EDUARDO"/>
    <x v="2"/>
    <s v="01-07-21-30039931"/>
    <s v="07-005978"/>
    <x v="4"/>
    <m/>
    <x v="199"/>
    <s v="Pesos (ARS)"/>
    <n v="47929"/>
    <n v="35582.1"/>
    <n v="355.83"/>
    <m/>
    <x v="0"/>
    <n v="1.9E-2"/>
  </r>
  <r>
    <x v="0"/>
    <s v="BOISMENE MARIA LAURA"/>
    <x v="0"/>
    <s v="01-07-01-30537461"/>
    <s v="07-005539"/>
    <x v="10"/>
    <s v="07-006809"/>
    <x v="200"/>
    <s v="Pesos (ARS)"/>
    <n v="29727"/>
    <n v="21960.28"/>
    <n v="1098.01"/>
    <n v="1"/>
    <x v="0"/>
    <n v="0.02"/>
  </r>
  <r>
    <x v="0"/>
    <s v="SOSA DOMINGO DANIEL"/>
    <x v="0"/>
    <s v="01-07-01-30558662"/>
    <s v="07-005738"/>
    <x v="2"/>
    <s v="07-006809"/>
    <x v="200"/>
    <s v="Pesos (ARS)"/>
    <n v="163154"/>
    <n v="106815"/>
    <n v="5340.74"/>
    <n v="1"/>
    <x v="0"/>
    <n v="0.02"/>
  </r>
  <r>
    <x v="0"/>
    <s v="CABALLERO GASTON ALEJANDRO"/>
    <x v="4"/>
    <s v="01-07-07-30092241"/>
    <s v="07-005637"/>
    <x v="5"/>
    <s v="07-006809"/>
    <x v="200"/>
    <s v="Pesos (ARS)"/>
    <n v="83646"/>
    <n v="55745.47"/>
    <n v="2787.28"/>
    <n v="1"/>
    <x v="0"/>
    <n v="0.02"/>
  </r>
  <r>
    <x v="1"/>
    <s v="BOISMENE MARIA LAURA"/>
    <x v="0"/>
    <s v="01-07-01-30537461"/>
    <s v="07-005539"/>
    <x v="10"/>
    <m/>
    <x v="200"/>
    <s v="Pesos (ARS)"/>
    <n v="29727"/>
    <n v="21960.28"/>
    <n v="219.6"/>
    <m/>
    <x v="0"/>
    <n v="0.02"/>
  </r>
  <r>
    <x v="1"/>
    <s v="SOSA DOMINGO DANIEL"/>
    <x v="0"/>
    <s v="01-07-01-30558662"/>
    <s v="07-005738"/>
    <x v="2"/>
    <m/>
    <x v="200"/>
    <s v="Pesos (ARS)"/>
    <n v="163154"/>
    <n v="106815"/>
    <n v="1068.1400000000001"/>
    <m/>
    <x v="0"/>
    <n v="0.02"/>
  </r>
  <r>
    <x v="1"/>
    <s v="CABALLERO GASTON ALEJANDRO"/>
    <x v="4"/>
    <s v="01-07-07-30092241"/>
    <s v="07-005637"/>
    <x v="5"/>
    <m/>
    <x v="200"/>
    <s v="Pesos (ARS)"/>
    <n v="83646"/>
    <n v="55745.47"/>
    <n v="557.46"/>
    <m/>
    <x v="0"/>
    <n v="0.02"/>
  </r>
  <r>
    <x v="0"/>
    <s v="TRANSPORTE VEIZA S.A."/>
    <x v="7"/>
    <s v="01-07-06-30032586"/>
    <s v="07-005738"/>
    <x v="2"/>
    <s v="07-006809"/>
    <x v="201"/>
    <s v="Pesos (ARS)"/>
    <n v="14500"/>
    <n v="8285"/>
    <n v="414.25"/>
    <n v="1"/>
    <x v="0"/>
    <n v="0.02"/>
  </r>
  <r>
    <x v="0"/>
    <s v="HERRERA DANIEL ALBERTO"/>
    <x v="1"/>
    <s v="01-07-07-30094691"/>
    <s v="07-006637"/>
    <x v="22"/>
    <s v="07-006809"/>
    <x v="201"/>
    <s v="Pesos (ARS)"/>
    <n v="8817"/>
    <n v="6207.05"/>
    <n v="310.36"/>
    <n v="1"/>
    <x v="0"/>
    <n v="0.02"/>
  </r>
  <r>
    <x v="1"/>
    <s v="TRANSPORTE VEIZA S.A."/>
    <x v="7"/>
    <s v="01-07-06-30032586"/>
    <s v="07-005738"/>
    <x v="2"/>
    <m/>
    <x v="201"/>
    <s v="Pesos (ARS)"/>
    <n v="14500"/>
    <n v="8285"/>
    <n v="82.85"/>
    <m/>
    <x v="0"/>
    <n v="0.02"/>
  </r>
  <r>
    <x v="1"/>
    <s v="HERRERA DANIEL ALBERTO"/>
    <x v="1"/>
    <s v="01-07-07-30094691"/>
    <s v="07-006637"/>
    <x v="22"/>
    <m/>
    <x v="201"/>
    <s v="Pesos (ARS)"/>
    <n v="8817"/>
    <n v="6207.05"/>
    <n v="62.08"/>
    <m/>
    <x v="0"/>
    <n v="0.02"/>
  </r>
  <r>
    <x v="0"/>
    <s v="GARCIA ANDREA ERICA"/>
    <x v="0"/>
    <s v="01-07-01-30546136"/>
    <s v="07-005738"/>
    <x v="2"/>
    <s v="07-006809"/>
    <x v="202"/>
    <s v="Pesos (ARS)"/>
    <n v="62915"/>
    <n v="46794.85"/>
    <n v="2339.7399999999998"/>
    <n v="1"/>
    <x v="0"/>
    <n v="0.02"/>
  </r>
  <r>
    <x v="0"/>
    <s v="MIGLIOLI CARLOS ALEJANDRO"/>
    <x v="2"/>
    <s v="01-07-21-30039854"/>
    <s v="07-005558"/>
    <x v="11"/>
    <s v="07-006809"/>
    <x v="202"/>
    <s v="Pesos (ARS)"/>
    <n v="-795.01"/>
    <n v="-590.46"/>
    <n v="-29.51"/>
    <n v="1"/>
    <x v="0"/>
    <n v="0.02"/>
  </r>
  <r>
    <x v="1"/>
    <s v="GARCIA ANDREA ERICA"/>
    <x v="0"/>
    <s v="01-07-01-30546136"/>
    <s v="07-005738"/>
    <x v="2"/>
    <m/>
    <x v="202"/>
    <s v="Pesos (ARS)"/>
    <n v="62915"/>
    <n v="46794.85"/>
    <n v="467.95"/>
    <m/>
    <x v="0"/>
    <n v="0.02"/>
  </r>
  <r>
    <x v="1"/>
    <s v="MIGLIOLI CARLOS ALEJANDRO"/>
    <x v="2"/>
    <s v="01-07-21-30039854"/>
    <s v="07-005558"/>
    <x v="11"/>
    <m/>
    <x v="202"/>
    <s v="Pesos (ARS)"/>
    <n v="-795.01"/>
    <n v="-590.46"/>
    <n v="-5.89"/>
    <m/>
    <x v="0"/>
    <n v="0.02"/>
  </r>
  <r>
    <x v="0"/>
    <s v="MORALES LUCIA DE LOURDES"/>
    <x v="0"/>
    <s v="01-07-01-30535838"/>
    <s v="07-006138"/>
    <x v="12"/>
    <s v="07-006809"/>
    <x v="203"/>
    <s v="Pesos (ARS)"/>
    <n v="64772"/>
    <n v="48175.69"/>
    <n v="2408.7800000000002"/>
    <n v="1"/>
    <x v="0"/>
    <n v="0.02"/>
  </r>
  <r>
    <x v="0"/>
    <s v="GARCIA NESTOR FABIAN"/>
    <x v="0"/>
    <s v="01-07-01-30548206"/>
    <s v="07-005472"/>
    <x v="6"/>
    <s v="07-006809"/>
    <x v="203"/>
    <s v="Pesos (ARS)"/>
    <n v="175158"/>
    <n v="130277.47"/>
    <n v="6513.87"/>
    <n v="1"/>
    <x v="0"/>
    <n v="0.02"/>
  </r>
  <r>
    <x v="0"/>
    <s v="GARCIA NESTOR FABIAN"/>
    <x v="0"/>
    <s v="01-07-01-30555511"/>
    <s v="07-005472"/>
    <x v="6"/>
    <s v="07-006809"/>
    <x v="203"/>
    <s v="Pesos (ARS)"/>
    <n v="461739"/>
    <n v="323526"/>
    <n v="16176.29"/>
    <n v="1"/>
    <x v="0"/>
    <n v="0.02"/>
  </r>
  <r>
    <x v="0"/>
    <s v="GOULU JULIO ALBERTO"/>
    <x v="7"/>
    <s v="01-07-06-30031838"/>
    <s v="07-007176"/>
    <x v="28"/>
    <s v="07-006809"/>
    <x v="203"/>
    <s v="Pesos (ARS)"/>
    <n v="25062"/>
    <n v="16544"/>
    <n v="827.19"/>
    <n v="1"/>
    <x v="0"/>
    <n v="0.02"/>
  </r>
  <r>
    <x v="0"/>
    <s v="RICCIARDI GUILLERMO FABIAN"/>
    <x v="7"/>
    <s v="01-07-06-30033353"/>
    <s v="07-005539"/>
    <x v="10"/>
    <s v="07-006809"/>
    <x v="203"/>
    <s v="Pesos (ARS)"/>
    <n v="32038"/>
    <n v="23496.78"/>
    <n v="1174.8399999999999"/>
    <n v="1"/>
    <x v="0"/>
    <n v="0.02"/>
  </r>
  <r>
    <x v="0"/>
    <s v="GIANDINOTO NORMA DANIELA"/>
    <x v="1"/>
    <s v="01-07-07-30097009"/>
    <s v="07-006138"/>
    <x v="12"/>
    <s v="07-006809"/>
    <x v="203"/>
    <s v="Pesos (ARS)"/>
    <n v="48673"/>
    <n v="34195"/>
    <n v="1709.75"/>
    <n v="1"/>
    <x v="0"/>
    <n v="0.02"/>
  </r>
  <r>
    <x v="0"/>
    <s v="REGULES ADOLFO CEFERINO"/>
    <x v="2"/>
    <s v="01-07-21-30040164"/>
    <s v="07-006138"/>
    <x v="12"/>
    <s v="07-006809"/>
    <x v="203"/>
    <s v="Pesos (ARS)"/>
    <n v="26285"/>
    <n v="19549.98"/>
    <n v="977.5"/>
    <n v="1"/>
    <x v="0"/>
    <n v="0.02"/>
  </r>
  <r>
    <x v="0"/>
    <s v="REGULES ADOLFO CEFERINO"/>
    <x v="2"/>
    <s v="01-07-21-30041271"/>
    <s v="07-006138"/>
    <x v="12"/>
    <s v="07-006809"/>
    <x v="203"/>
    <s v="Pesos (ARS)"/>
    <n v="20238"/>
    <n v="15052.05"/>
    <n v="752.6"/>
    <n v="1"/>
    <x v="0"/>
    <n v="0.02"/>
  </r>
  <r>
    <x v="1"/>
    <s v="MORALES LUCIA DE LOURDES"/>
    <x v="0"/>
    <s v="01-07-01-30535838"/>
    <s v="07-006138"/>
    <x v="12"/>
    <m/>
    <x v="203"/>
    <s v="Pesos (ARS)"/>
    <n v="64772"/>
    <n v="48175.69"/>
    <n v="481.76"/>
    <m/>
    <x v="0"/>
    <n v="0.02"/>
  </r>
  <r>
    <x v="1"/>
    <s v="GARCIA NESTOR FABIAN"/>
    <x v="0"/>
    <s v="01-07-01-30548206"/>
    <s v="07-005472"/>
    <x v="6"/>
    <m/>
    <x v="203"/>
    <s v="Pesos (ARS)"/>
    <n v="175158"/>
    <n v="130277.47"/>
    <n v="1302.77"/>
    <m/>
    <x v="0"/>
    <n v="0.02"/>
  </r>
  <r>
    <x v="1"/>
    <s v="GARCIA NESTOR FABIAN"/>
    <x v="0"/>
    <s v="01-07-01-30555511"/>
    <s v="07-005472"/>
    <x v="6"/>
    <m/>
    <x v="203"/>
    <s v="Pesos (ARS)"/>
    <n v="461739"/>
    <n v="323526"/>
    <n v="3235.25"/>
    <m/>
    <x v="0"/>
    <n v="0.02"/>
  </r>
  <r>
    <x v="1"/>
    <s v="GOULU JULIO ALBERTO"/>
    <x v="7"/>
    <s v="01-07-06-30031838"/>
    <s v="07-007176"/>
    <x v="28"/>
    <m/>
    <x v="203"/>
    <s v="Pesos (ARS)"/>
    <n v="25062"/>
    <n v="16544"/>
    <n v="165.44"/>
    <m/>
    <x v="0"/>
    <n v="0.02"/>
  </r>
  <r>
    <x v="1"/>
    <s v="RICCIARDI GUILLERMO FABIAN"/>
    <x v="7"/>
    <s v="01-07-06-30033353"/>
    <s v="07-005539"/>
    <x v="10"/>
    <m/>
    <x v="203"/>
    <s v="Pesos (ARS)"/>
    <n v="32038"/>
    <n v="23496.78"/>
    <n v="234.97"/>
    <m/>
    <x v="0"/>
    <n v="0.02"/>
  </r>
  <r>
    <x v="1"/>
    <s v="GIANDINOTO NORMA DANIELA"/>
    <x v="1"/>
    <s v="01-07-07-30097009"/>
    <s v="07-006138"/>
    <x v="12"/>
    <m/>
    <x v="203"/>
    <s v="Pesos (ARS)"/>
    <n v="48673"/>
    <n v="34195"/>
    <n v="341.95"/>
    <m/>
    <x v="0"/>
    <n v="0.02"/>
  </r>
  <r>
    <x v="1"/>
    <s v="REGULES ADOLFO CEFERINO"/>
    <x v="2"/>
    <s v="01-07-21-30040164"/>
    <s v="07-006138"/>
    <x v="12"/>
    <m/>
    <x v="203"/>
    <s v="Pesos (ARS)"/>
    <n v="26285"/>
    <n v="19549.98"/>
    <n v="195.5"/>
    <m/>
    <x v="0"/>
    <n v="0.02"/>
  </r>
  <r>
    <x v="1"/>
    <s v="REGULES ADOLFO CEFERINO"/>
    <x v="2"/>
    <s v="01-07-21-30041271"/>
    <s v="07-006138"/>
    <x v="12"/>
    <m/>
    <x v="203"/>
    <s v="Pesos (ARS)"/>
    <n v="20238"/>
    <n v="15052.05"/>
    <n v="150.52000000000001"/>
    <m/>
    <x v="0"/>
    <n v="0.02"/>
  </r>
  <r>
    <x v="0"/>
    <s v="RAMOS LUCAS EMMANUEL"/>
    <x v="0"/>
    <s v="01-07-01-30530655"/>
    <s v="07-005539"/>
    <x v="10"/>
    <s v="07-006809"/>
    <x v="204"/>
    <s v="Pesos (ARS)"/>
    <n v="30801"/>
    <n v="22866.86"/>
    <n v="1143.3399999999999"/>
    <n v="1"/>
    <x v="0"/>
    <n v="0.02"/>
  </r>
  <r>
    <x v="0"/>
    <s v="AIDAR RAUL ALBERTO"/>
    <x v="0"/>
    <s v="01-07-01-30553981"/>
    <s v="07-005738"/>
    <x v="2"/>
    <s v="07-006809"/>
    <x v="204"/>
    <s v="Pesos (ARS)"/>
    <n v="33999.79"/>
    <n v="23707.74"/>
    <n v="1185.4000000000001"/>
    <n v="1"/>
    <x v="0"/>
    <n v="0.02"/>
  </r>
  <r>
    <x v="0"/>
    <s v="PETTAZZI MARIO HUGO"/>
    <x v="3"/>
    <s v="01-07-02-30005105"/>
    <s v="07-005450"/>
    <x v="13"/>
    <s v="07-006809"/>
    <x v="204"/>
    <s v="Pesos (ARS)"/>
    <n v="10714"/>
    <n v="5577"/>
    <n v="223.08"/>
    <n v="1"/>
    <x v="0"/>
    <n v="0.02"/>
  </r>
  <r>
    <x v="0"/>
    <s v="PETTAZZI MARIO HUGO"/>
    <x v="3"/>
    <s v="01-07-02-30005106"/>
    <s v="07-005450"/>
    <x v="13"/>
    <s v="07-006809"/>
    <x v="204"/>
    <s v="Pesos (ARS)"/>
    <n v="8036"/>
    <n v="4183"/>
    <n v="167.32"/>
    <n v="1"/>
    <x v="0"/>
    <n v="0.02"/>
  </r>
  <r>
    <x v="0"/>
    <s v="TECNOLUBE S.R.L."/>
    <x v="4"/>
    <s v="01-07-07-30097125"/>
    <s v="07-005558"/>
    <x v="11"/>
    <s v="07-006809"/>
    <x v="204"/>
    <s v="Pesos (ARS)"/>
    <n v="176843"/>
    <n v="121496"/>
    <n v="6074.79"/>
    <n v="1"/>
    <x v="0"/>
    <n v="0.02"/>
  </r>
  <r>
    <x v="0"/>
    <s v="FOZZATTI GUSTAVO ARIEL"/>
    <x v="1"/>
    <s v="01-07-07-30098397"/>
    <s v="07-005450"/>
    <x v="13"/>
    <s v="07-006809"/>
    <x v="204"/>
    <s v="Pesos (ARS)"/>
    <n v="63310.239999999998"/>
    <n v="44608.99"/>
    <n v="2230.4499999999998"/>
    <n v="1"/>
    <x v="0"/>
    <n v="0.02"/>
  </r>
  <r>
    <x v="1"/>
    <s v="RAMOS LUCAS EMMANUEL"/>
    <x v="0"/>
    <s v="01-07-01-30530655"/>
    <s v="07-005539"/>
    <x v="10"/>
    <m/>
    <x v="204"/>
    <s v="Pesos (ARS)"/>
    <n v="30801"/>
    <n v="22866.86"/>
    <n v="228.67"/>
    <m/>
    <x v="0"/>
    <n v="0.02"/>
  </r>
  <r>
    <x v="1"/>
    <s v="AIDAR RAUL ALBERTO"/>
    <x v="0"/>
    <s v="01-07-01-30553981"/>
    <s v="07-005738"/>
    <x v="2"/>
    <m/>
    <x v="204"/>
    <s v="Pesos (ARS)"/>
    <n v="33999.79"/>
    <n v="23707.74"/>
    <n v="237.09"/>
    <m/>
    <x v="0"/>
    <n v="0.02"/>
  </r>
  <r>
    <x v="1"/>
    <s v="PETTAZZI MARIO HUGO"/>
    <x v="3"/>
    <s v="01-07-02-30005105"/>
    <s v="07-005450"/>
    <x v="13"/>
    <m/>
    <x v="204"/>
    <s v="Pesos (ARS)"/>
    <n v="10714"/>
    <n v="5577"/>
    <n v="55.77"/>
    <m/>
    <x v="0"/>
    <n v="0.02"/>
  </r>
  <r>
    <x v="1"/>
    <s v="PETTAZZI MARIO HUGO"/>
    <x v="3"/>
    <s v="01-07-02-30005106"/>
    <s v="07-005450"/>
    <x v="13"/>
    <m/>
    <x v="204"/>
    <s v="Pesos (ARS)"/>
    <n v="8036"/>
    <n v="4183"/>
    <n v="41.83"/>
    <m/>
    <x v="0"/>
    <n v="0.02"/>
  </r>
  <r>
    <x v="1"/>
    <s v="TECNOLUBE S.R.L."/>
    <x v="4"/>
    <s v="01-07-07-30097125"/>
    <s v="07-005558"/>
    <x v="11"/>
    <m/>
    <x v="204"/>
    <s v="Pesos (ARS)"/>
    <n v="176843"/>
    <n v="121496"/>
    <n v="1214.96"/>
    <m/>
    <x v="0"/>
    <n v="0.02"/>
  </r>
  <r>
    <x v="1"/>
    <s v="FOZZATTI GUSTAVO ARIEL"/>
    <x v="1"/>
    <s v="01-07-07-30098397"/>
    <s v="07-005450"/>
    <x v="13"/>
    <m/>
    <x v="204"/>
    <s v="Pesos (ARS)"/>
    <n v="63310.239999999998"/>
    <n v="44608.99"/>
    <n v="446.09"/>
    <m/>
    <x v="0"/>
    <n v="0.02"/>
  </r>
  <r>
    <x v="0"/>
    <s v="PREZIOSO NESTOR OMAR"/>
    <x v="0"/>
    <s v="01-07-01-30559022"/>
    <s v="07-005738"/>
    <x v="2"/>
    <s v="07-006809"/>
    <x v="205"/>
    <s v="Pesos (ARS)"/>
    <n v="328048"/>
    <n v="223730"/>
    <n v="11186.48"/>
    <n v="1"/>
    <x v="0"/>
    <n v="0.02"/>
  </r>
  <r>
    <x v="0"/>
    <s v="NUÑEZ ANGELICA TRANSITO"/>
    <x v="3"/>
    <s v="01-07-02-30005180"/>
    <s v="07-005450"/>
    <x v="13"/>
    <s v="07-006809"/>
    <x v="205"/>
    <s v="Pesos (ARS)"/>
    <n v="3572"/>
    <n v="1859"/>
    <n v="74.36"/>
    <n v="1"/>
    <x v="0"/>
    <n v="0.02"/>
  </r>
  <r>
    <x v="0"/>
    <s v="MOYANO VERA FLORENCIA PAOLA"/>
    <x v="3"/>
    <s v="01-07-02-30005288"/>
    <s v="07-006903"/>
    <x v="17"/>
    <s v="07-006809"/>
    <x v="205"/>
    <s v="Pesos (ARS)"/>
    <n v="-2324"/>
    <n v="-1427"/>
    <n v="-57.08"/>
    <n v="1"/>
    <x v="0"/>
    <n v="0.02"/>
  </r>
  <r>
    <x v="0"/>
    <s v="UNDERWOOD HECTOR EDUARDO"/>
    <x v="2"/>
    <s v="01-07-21-30040312"/>
    <s v="07-005558"/>
    <x v="11"/>
    <s v="07-006809"/>
    <x v="205"/>
    <s v="Pesos (ARS)"/>
    <n v="9974"/>
    <n v="7418.26"/>
    <n v="370.91"/>
    <n v="1"/>
    <x v="0"/>
    <n v="0.02"/>
  </r>
  <r>
    <x v="1"/>
    <s v="PREZIOSO NESTOR OMAR"/>
    <x v="0"/>
    <s v="01-07-01-30559022"/>
    <s v="07-005738"/>
    <x v="2"/>
    <m/>
    <x v="205"/>
    <s v="Pesos (ARS)"/>
    <n v="328048"/>
    <n v="223730"/>
    <n v="2237.29"/>
    <m/>
    <x v="0"/>
    <n v="0.02"/>
  </r>
  <r>
    <x v="1"/>
    <s v="NUÑEZ ANGELICA TRANSITO"/>
    <x v="3"/>
    <s v="01-07-02-30005180"/>
    <s v="07-005450"/>
    <x v="13"/>
    <m/>
    <x v="205"/>
    <s v="Pesos (ARS)"/>
    <n v="3572"/>
    <n v="1859"/>
    <n v="18.59"/>
    <m/>
    <x v="0"/>
    <n v="0.02"/>
  </r>
  <r>
    <x v="1"/>
    <s v="MOYANO VERA FLORENCIA PAOLA"/>
    <x v="3"/>
    <s v="01-07-02-30005288"/>
    <s v="07-006903"/>
    <x v="17"/>
    <m/>
    <x v="205"/>
    <s v="Pesos (ARS)"/>
    <n v="-2324"/>
    <n v="-1427"/>
    <n v="-14.27"/>
    <m/>
    <x v="0"/>
    <n v="0.02"/>
  </r>
  <r>
    <x v="1"/>
    <s v="UNDERWOOD HECTOR EDUARDO"/>
    <x v="2"/>
    <s v="01-07-21-30040312"/>
    <s v="07-005558"/>
    <x v="11"/>
    <m/>
    <x v="205"/>
    <s v="Pesos (ARS)"/>
    <n v="9974"/>
    <n v="7418.26"/>
    <n v="74.180000000000007"/>
    <m/>
    <x v="0"/>
    <n v="0.02"/>
  </r>
  <r>
    <x v="0"/>
    <s v="NUÑEZ CRISTIAN ALBERTO"/>
    <x v="0"/>
    <s v="01-07-01-30548782"/>
    <s v="07-005738"/>
    <x v="2"/>
    <s v="07-006809"/>
    <x v="206"/>
    <s v="Pesos (ARS)"/>
    <n v="28614"/>
    <n v="21281.81"/>
    <n v="425.64"/>
    <n v="1"/>
    <x v="0"/>
    <n v="0.02"/>
  </r>
  <r>
    <x v="0"/>
    <s v="CACERES ROLANDO ALFREDO"/>
    <x v="2"/>
    <s v="01-07-21-30043681"/>
    <s v="07-005472"/>
    <x v="6"/>
    <s v="07-006809"/>
    <x v="206"/>
    <s v="Pesos (ARS)"/>
    <n v="22163.99"/>
    <n v="15454.73"/>
    <n v="772.74"/>
    <n v="1"/>
    <x v="0"/>
    <n v="0.02"/>
  </r>
  <r>
    <x v="1"/>
    <s v="NUÑEZ CRISTIAN ALBERTO"/>
    <x v="0"/>
    <s v="01-07-01-30548782"/>
    <s v="07-005738"/>
    <x v="2"/>
    <m/>
    <x v="206"/>
    <s v="Pesos (ARS)"/>
    <n v="28614"/>
    <n v="21281.81"/>
    <n v="212.82"/>
    <m/>
    <x v="0"/>
    <n v="0.02"/>
  </r>
  <r>
    <x v="1"/>
    <s v="CACERES ROLANDO ALFREDO"/>
    <x v="2"/>
    <s v="01-07-21-30043681"/>
    <s v="07-005472"/>
    <x v="6"/>
    <m/>
    <x v="206"/>
    <s v="Pesos (ARS)"/>
    <n v="22163.99"/>
    <n v="15454.73"/>
    <n v="154.56"/>
    <m/>
    <x v="0"/>
    <n v="0.02"/>
  </r>
  <r>
    <x v="0"/>
    <s v="CABALLERO MARIO VICENTE RAMON"/>
    <x v="0"/>
    <s v="01-07-01-30522224"/>
    <s v="07-005637"/>
    <x v="5"/>
    <s v="07-006809"/>
    <x v="207"/>
    <s v="Pesos (ARS)"/>
    <n v="34203"/>
    <n v="25392.1"/>
    <n v="1269.6099999999999"/>
    <n v="1"/>
    <x v="0"/>
    <n v="0.02"/>
  </r>
  <r>
    <x v="0"/>
    <s v="MARIN SONIA MIRTHA"/>
    <x v="0"/>
    <s v="01-07-01-30528775"/>
    <s v="07-005739"/>
    <x v="8"/>
    <s v="07-006809"/>
    <x v="207"/>
    <s v="Pesos (ARS)"/>
    <n v="62414"/>
    <n v="46335.28"/>
    <n v="2316.7600000000002"/>
    <n v="1"/>
    <x v="0"/>
    <n v="0.02"/>
  </r>
  <r>
    <x v="0"/>
    <s v="CABALLERO MARIO VICENTE RAMON"/>
    <x v="0"/>
    <s v="01-07-01-30531697"/>
    <s v="07-005637"/>
    <x v="5"/>
    <s v="07-006809"/>
    <x v="207"/>
    <s v="Pesos (ARS)"/>
    <n v="37971"/>
    <n v="28189.31"/>
    <n v="1409.47"/>
    <n v="1"/>
    <x v="0"/>
    <n v="0.02"/>
  </r>
  <r>
    <x v="0"/>
    <s v="CABALLERO MARIO VICENTE RAMON"/>
    <x v="0"/>
    <s v="01-07-01-30542638"/>
    <s v="07-005637"/>
    <x v="5"/>
    <s v="07-006809"/>
    <x v="207"/>
    <s v="Pesos (ARS)"/>
    <n v="66906"/>
    <n v="49762.58"/>
    <n v="2488.13"/>
    <n v="1"/>
    <x v="0"/>
    <n v="0.02"/>
  </r>
  <r>
    <x v="0"/>
    <s v="SARLO CORIA CANDELA"/>
    <x v="3"/>
    <s v="01-07-02-30005420"/>
    <s v="07-005738"/>
    <x v="2"/>
    <s v="07-006809"/>
    <x v="207"/>
    <s v="Pesos (ARS)"/>
    <n v="4513"/>
    <n v="2354"/>
    <n v="94.16"/>
    <n v="1"/>
    <x v="0"/>
    <n v="0.02"/>
  </r>
  <r>
    <x v="1"/>
    <s v="CABALLERO MARIO VICENTE RAMON"/>
    <x v="0"/>
    <s v="01-07-01-30522224"/>
    <s v="07-005637"/>
    <x v="5"/>
    <m/>
    <x v="207"/>
    <s v="Pesos (ARS)"/>
    <n v="34203"/>
    <n v="25392.1"/>
    <n v="253.92"/>
    <m/>
    <x v="0"/>
    <n v="0.02"/>
  </r>
  <r>
    <x v="1"/>
    <s v="MARIN SONIA MIRTHA"/>
    <x v="0"/>
    <s v="01-07-01-30528775"/>
    <s v="07-005739"/>
    <x v="8"/>
    <m/>
    <x v="207"/>
    <s v="Pesos (ARS)"/>
    <n v="62414"/>
    <n v="46335.28"/>
    <n v="463.35"/>
    <m/>
    <x v="0"/>
    <n v="0.02"/>
  </r>
  <r>
    <x v="1"/>
    <s v="CABALLERO MARIO VICENTE RAMON"/>
    <x v="0"/>
    <s v="01-07-01-30531697"/>
    <s v="07-005637"/>
    <x v="5"/>
    <m/>
    <x v="207"/>
    <s v="Pesos (ARS)"/>
    <n v="37971"/>
    <n v="28189.31"/>
    <n v="281.89"/>
    <m/>
    <x v="0"/>
    <n v="0.02"/>
  </r>
  <r>
    <x v="1"/>
    <s v="CABALLERO MARIO VICENTE RAMON"/>
    <x v="0"/>
    <s v="01-07-01-30542638"/>
    <s v="07-005637"/>
    <x v="5"/>
    <m/>
    <x v="207"/>
    <s v="Pesos (ARS)"/>
    <n v="66906"/>
    <n v="49762.58"/>
    <n v="497.63"/>
    <m/>
    <x v="0"/>
    <n v="0.02"/>
  </r>
  <r>
    <x v="1"/>
    <s v="SARLO CORIA CANDELA"/>
    <x v="3"/>
    <s v="01-07-02-30005420"/>
    <s v="07-005738"/>
    <x v="2"/>
    <m/>
    <x v="207"/>
    <s v="Pesos (ARS)"/>
    <n v="4513"/>
    <n v="2354"/>
    <n v="23.54"/>
    <m/>
    <x v="0"/>
    <n v="0.02"/>
  </r>
  <r>
    <x v="0"/>
    <s v="SALOMONE SILVINA MIRIAM"/>
    <x v="0"/>
    <s v="01-07-01-30530584"/>
    <s v="07-005450"/>
    <x v="13"/>
    <s v="07-006809"/>
    <x v="208"/>
    <s v="Pesos (ARS)"/>
    <n v="68399"/>
    <n v="50778.33"/>
    <n v="2538.92"/>
    <n v="1"/>
    <x v="0"/>
    <n v="0.02"/>
  </r>
  <r>
    <x v="0"/>
    <s v="TORRE JOSE FRANCISCO"/>
    <x v="0"/>
    <s v="01-07-01-30551914"/>
    <s v="07-005738"/>
    <x v="2"/>
    <s v="07-006809"/>
    <x v="208"/>
    <s v="Pesos (ARS)"/>
    <n v="530227.56000000006"/>
    <n v="350645.27"/>
    <n v="17532.27"/>
    <n v="1"/>
    <x v="0"/>
    <n v="0.02"/>
  </r>
  <r>
    <x v="1"/>
    <s v="SALOMONE SILVINA MIRIAM"/>
    <x v="0"/>
    <s v="01-07-01-30530584"/>
    <s v="07-005450"/>
    <x v="13"/>
    <m/>
    <x v="208"/>
    <s v="Pesos (ARS)"/>
    <n v="68399"/>
    <n v="50778.33"/>
    <n v="507.78"/>
    <m/>
    <x v="0"/>
    <n v="0.02"/>
  </r>
  <r>
    <x v="1"/>
    <s v="TORRE JOSE FRANCISCO"/>
    <x v="0"/>
    <s v="01-07-01-30551914"/>
    <s v="07-005738"/>
    <x v="2"/>
    <m/>
    <x v="208"/>
    <s v="Pesos (ARS)"/>
    <n v="530227.56000000006"/>
    <n v="350645.27"/>
    <n v="3506.46"/>
    <m/>
    <x v="0"/>
    <n v="0.02"/>
  </r>
  <r>
    <x v="0"/>
    <s v="CASTRO MARIA SILVANA"/>
    <x v="1"/>
    <s v="01-07-07-30091486"/>
    <s v="07-005255"/>
    <x v="9"/>
    <s v="07-006913"/>
    <x v="209"/>
    <s v="Pesos (ARS)"/>
    <n v="228"/>
    <n v="-215.61"/>
    <n v="-4.3"/>
    <n v="1"/>
    <x v="0"/>
    <n v="0.02"/>
  </r>
  <r>
    <x v="0"/>
    <s v="ROSSI JUAN JOSE"/>
    <x v="4"/>
    <s v="01-07-07-30093847"/>
    <s v="07-005646"/>
    <x v="15"/>
    <s v="07-006809"/>
    <x v="209"/>
    <s v="Pesos (ARS)"/>
    <n v="-29740.9"/>
    <n v="-20432.75"/>
    <n v="-1021.64"/>
    <n v="1"/>
    <x v="0"/>
    <n v="0.02"/>
  </r>
  <r>
    <x v="1"/>
    <s v="ROSSI JUAN JOSE"/>
    <x v="4"/>
    <s v="01-07-07-30093847"/>
    <s v="07-005646"/>
    <x v="15"/>
    <m/>
    <x v="209"/>
    <s v="Pesos (ARS)"/>
    <n v="-29740.9"/>
    <n v="-20432.75"/>
    <n v="-204.33"/>
    <m/>
    <x v="0"/>
    <n v="0.02"/>
  </r>
  <r>
    <x v="0"/>
    <s v="DE MULA CAMENFORTE CECILIA MARIEL"/>
    <x v="0"/>
    <s v="01-07-01-30517669"/>
    <s v="07-005255"/>
    <x v="9"/>
    <s v="07-006913"/>
    <x v="210"/>
    <s v="Pesos (ARS)"/>
    <n v="83630"/>
    <n v="62086.16"/>
    <n v="1241.72"/>
    <n v="1"/>
    <x v="0"/>
    <n v="0.02"/>
  </r>
  <r>
    <x v="0"/>
    <s v="QUIROGA MARIA GABRIELA"/>
    <x v="0"/>
    <s v="01-07-01-30518923"/>
    <s v="07-005255"/>
    <x v="9"/>
    <s v="07-006913"/>
    <x v="210"/>
    <s v="Pesos (ARS)"/>
    <n v="56237"/>
    <n v="41749.879999999997"/>
    <n v="835"/>
    <n v="1"/>
    <x v="0"/>
    <n v="0.02"/>
  </r>
  <r>
    <x v="0"/>
    <s v="FUGAZZOTTO PAOLO DAVID"/>
    <x v="0"/>
    <s v="01-07-01-30550371"/>
    <s v="07-005255"/>
    <x v="9"/>
    <s v="07-006913"/>
    <x v="210"/>
    <s v="Pesos (ARS)"/>
    <n v="105457"/>
    <n v="78435.87"/>
    <n v="1568.72"/>
    <n v="1"/>
    <x v="0"/>
    <n v="0.02"/>
  </r>
  <r>
    <x v="0"/>
    <s v="TOLER VICTOR OMAR"/>
    <x v="0"/>
    <s v="01-07-01-30552136"/>
    <s v="07-005255"/>
    <x v="9"/>
    <s v="07-006913"/>
    <x v="210"/>
    <s v="Pesos (ARS)"/>
    <n v="135078"/>
    <n v="100467.44"/>
    <n v="2009.35"/>
    <n v="1"/>
    <x v="0"/>
    <n v="0.02"/>
  </r>
  <r>
    <x v="0"/>
    <s v="MUÑOZ MAXIMILANO DANIEL"/>
    <x v="4"/>
    <s v="01-07-07-30095284"/>
    <s v="07-005255"/>
    <x v="9"/>
    <s v="07-006913"/>
    <x v="210"/>
    <s v="Pesos (ARS)"/>
    <n v="37801"/>
    <n v="26558.080000000002"/>
    <n v="531.17999999999995"/>
    <n v="1"/>
    <x v="0"/>
    <n v="0.02"/>
  </r>
  <r>
    <x v="0"/>
    <s v="CONSORCIO DE PROPIETARIOS EDIFICIO FRAY LUIS BELTRAN 1928"/>
    <x v="6"/>
    <s v="01-07-07-30097827"/>
    <s v="07-005255"/>
    <x v="9"/>
    <s v="07-006913"/>
    <x v="210"/>
    <s v="Pesos (ARS)"/>
    <n v="14921"/>
    <n v="10482"/>
    <n v="209.64"/>
    <n v="1"/>
    <x v="0"/>
    <n v="0.02"/>
  </r>
  <r>
    <x v="0"/>
    <s v="BOLLATI SEGURA ENRIQUE ALFREDO"/>
    <x v="2"/>
    <s v="01-07-21-30040086"/>
    <s v="07-005255"/>
    <x v="9"/>
    <s v="07-006913"/>
    <x v="210"/>
    <s v="Pesos (ARS)"/>
    <n v="62209"/>
    <n v="46183.53"/>
    <n v="923.67"/>
    <n v="1"/>
    <x v="0"/>
    <n v="0.02"/>
  </r>
  <r>
    <x v="0"/>
    <s v="CABALLERO MARIO VICENTE RAMON"/>
    <x v="0"/>
    <s v="01-07-01-30518274"/>
    <s v="07-005637"/>
    <x v="5"/>
    <s v="07-006809"/>
    <x v="210"/>
    <s v="Pesos (ARS)"/>
    <n v="63918"/>
    <n v="47725.81"/>
    <n v="2386.29"/>
    <n v="1"/>
    <x v="0"/>
    <n v="0.02"/>
  </r>
  <r>
    <x v="0"/>
    <s v="GORDILLO MARCELO ALFREDO"/>
    <x v="0"/>
    <s v="01-07-01-30520903"/>
    <s v="07-005738"/>
    <x v="2"/>
    <s v="07-006809"/>
    <x v="210"/>
    <s v="Pesos (ARS)"/>
    <n v="35414"/>
    <n v="26146.52"/>
    <n v="522.92999999999995"/>
    <n v="1"/>
    <x v="0"/>
    <n v="0.02"/>
  </r>
  <r>
    <x v="0"/>
    <s v="RECABARREN ALEJANDRA BEATRIZ"/>
    <x v="0"/>
    <s v="01-07-01-30525498"/>
    <s v="07-005738"/>
    <x v="2"/>
    <s v="07-006809"/>
    <x v="210"/>
    <s v="Pesos (ARS)"/>
    <n v="37226"/>
    <n v="27484.46"/>
    <n v="549.69000000000005"/>
    <n v="1"/>
    <x v="0"/>
    <n v="0.02"/>
  </r>
  <r>
    <x v="0"/>
    <s v="GARCIA KINEN ANDRES JESUS"/>
    <x v="0"/>
    <s v="01-07-01-30527818"/>
    <s v="07-006723"/>
    <x v="12"/>
    <s v="07-006809"/>
    <x v="210"/>
    <s v="Pesos (ARS)"/>
    <n v="64402"/>
    <n v="47989.72"/>
    <n v="2399.4899999999998"/>
    <n v="1"/>
    <x v="0"/>
    <n v="0.02"/>
  </r>
  <r>
    <x v="0"/>
    <s v="MARTINEZ NORMA ELOISA"/>
    <x v="0"/>
    <s v="01-07-01-30528510"/>
    <s v="07-005947"/>
    <x v="19"/>
    <s v="07-006809"/>
    <x v="210"/>
    <s v="Pesos (ARS)"/>
    <n v="60385"/>
    <n v="44829.09"/>
    <n v="2241.4499999999998"/>
    <n v="1"/>
    <x v="0"/>
    <n v="0.02"/>
  </r>
  <r>
    <x v="0"/>
    <s v="BEIGBEDER CARLOS ALBERTO"/>
    <x v="0"/>
    <s v="01-07-01-30528717"/>
    <s v="07-005539"/>
    <x v="10"/>
    <s v="07-006809"/>
    <x v="210"/>
    <s v="Pesos (ARS)"/>
    <n v="125112"/>
    <n v="92881.66"/>
    <n v="4644.08"/>
    <n v="1"/>
    <x v="0"/>
    <n v="0.02"/>
  </r>
  <r>
    <x v="0"/>
    <s v="RIOLLO FLAVIO RAMON"/>
    <x v="0"/>
    <s v="01-07-01-30529995"/>
    <s v="07-005738"/>
    <x v="2"/>
    <s v="07-006809"/>
    <x v="210"/>
    <s v="Pesos (ARS)"/>
    <n v="53379"/>
    <n v="39628.03"/>
    <n v="1981.4"/>
    <n v="1"/>
    <x v="0"/>
    <n v="0.02"/>
  </r>
  <r>
    <x v="0"/>
    <s v="AZZOLINA PAULO DANIEL"/>
    <x v="0"/>
    <s v="01-07-01-30530555"/>
    <s v="07-005558"/>
    <x v="11"/>
    <s v="07-006809"/>
    <x v="210"/>
    <s v="Pesos (ARS)"/>
    <n v="143282"/>
    <n v="106371.6"/>
    <n v="5318.58"/>
    <n v="1"/>
    <x v="0"/>
    <n v="0.02"/>
  </r>
  <r>
    <x v="0"/>
    <s v="GONZALEZ NADYA FERNANDA"/>
    <x v="0"/>
    <s v="01-07-01-30531256"/>
    <s v="07-005738"/>
    <x v="2"/>
    <s v="07-006809"/>
    <x v="210"/>
    <s v="Pesos (ARS)"/>
    <n v="121266"/>
    <n v="90026.79"/>
    <n v="4501.34"/>
    <n v="1"/>
    <x v="0"/>
    <n v="0.02"/>
  </r>
  <r>
    <x v="0"/>
    <s v="TICLE GERMAN EMANUEL"/>
    <x v="0"/>
    <s v="01-07-01-30531538"/>
    <s v="07-005450"/>
    <x v="13"/>
    <s v="07-006809"/>
    <x v="210"/>
    <s v="Pesos (ARS)"/>
    <n v="101385"/>
    <n v="75282.929999999993"/>
    <n v="3764.15"/>
    <n v="1"/>
    <x v="0"/>
    <n v="0.02"/>
  </r>
  <r>
    <x v="0"/>
    <s v="CARRILLO MAURO VALENTIN"/>
    <x v="0"/>
    <s v="01-07-01-30532976"/>
    <s v="07-006138"/>
    <x v="12"/>
    <s v="07-006809"/>
    <x v="210"/>
    <s v="Pesos (ARS)"/>
    <n v="70664"/>
    <n v="52460.3"/>
    <n v="2623.02"/>
    <n v="1"/>
    <x v="0"/>
    <n v="0.02"/>
  </r>
  <r>
    <x v="0"/>
    <s v="HARFIS S.A.S."/>
    <x v="0"/>
    <s v="01-07-01-30533366"/>
    <s v="07-005558"/>
    <x v="11"/>
    <s v="07-006809"/>
    <x v="210"/>
    <s v="Pesos (ARS)"/>
    <n v="153105"/>
    <n v="111187.51"/>
    <n v="5559.38"/>
    <n v="1"/>
    <x v="0"/>
    <n v="0.02"/>
  </r>
  <r>
    <x v="0"/>
    <s v="S R L GRANJOL"/>
    <x v="0"/>
    <s v="01-07-01-30533413"/>
    <s v="07-005450"/>
    <x v="13"/>
    <s v="07-006809"/>
    <x v="210"/>
    <s v="Pesos (ARS)"/>
    <n v="199419"/>
    <n v="144821.29"/>
    <n v="7241.06"/>
    <n v="1"/>
    <x v="0"/>
    <n v="0.02"/>
  </r>
  <r>
    <x v="0"/>
    <s v="AGRI LEONILDA ESTELA"/>
    <x v="0"/>
    <s v="01-07-01-30534027"/>
    <s v="07-005450"/>
    <x v="13"/>
    <s v="07-006809"/>
    <x v="210"/>
    <s v="Pesos (ARS)"/>
    <n v="68786"/>
    <n v="51065.760000000002"/>
    <n v="2553.29"/>
    <n v="1"/>
    <x v="0"/>
    <n v="0.02"/>
  </r>
  <r>
    <x v="0"/>
    <s v="BRINO RICARDO"/>
    <x v="0"/>
    <s v="01-07-01-30534176"/>
    <s v="07-005739"/>
    <x v="8"/>
    <s v="07-006809"/>
    <x v="210"/>
    <s v="Pesos (ARS)"/>
    <n v="53503"/>
    <n v="39720.660000000003"/>
    <n v="1986.03"/>
    <n v="1"/>
    <x v="0"/>
    <n v="0.02"/>
  </r>
  <r>
    <x v="0"/>
    <s v="GARCIA ESCALONA CRISTOBAL"/>
    <x v="0"/>
    <s v="01-07-01-30534361"/>
    <s v="07-005539"/>
    <x v="10"/>
    <s v="07-006809"/>
    <x v="210"/>
    <s v="Pesos (ARS)"/>
    <n v="88168"/>
    <n v="65455.38"/>
    <n v="3272.77"/>
    <n v="1"/>
    <x v="0"/>
    <n v="0.02"/>
  </r>
  <r>
    <x v="0"/>
    <s v="GARRO PABLO ENRIQUE"/>
    <x v="0"/>
    <s v="01-07-01-30535117"/>
    <s v="07-005978"/>
    <x v="4"/>
    <s v="07-006809"/>
    <x v="210"/>
    <s v="Pesos (ARS)"/>
    <n v="59785"/>
    <n v="44467.06"/>
    <n v="2223.35"/>
    <n v="1"/>
    <x v="0"/>
    <n v="0.02"/>
  </r>
  <r>
    <x v="0"/>
    <s v="GONZALEZ JUAN PABLO"/>
    <x v="0"/>
    <s v="01-07-01-30535411"/>
    <s v="07-006039"/>
    <x v="3"/>
    <s v="07-006809"/>
    <x v="210"/>
    <s v="Pesos (ARS)"/>
    <n v="79994"/>
    <n v="59496.99"/>
    <n v="2974.85"/>
    <n v="1"/>
    <x v="0"/>
    <n v="0.02"/>
  </r>
  <r>
    <x v="0"/>
    <s v="CASTRO AGUSTINA BELEN"/>
    <x v="0"/>
    <s v="01-07-01-30536499"/>
    <s v="07-006637"/>
    <x v="22"/>
    <s v="07-006809"/>
    <x v="210"/>
    <s v="Pesos (ARS)"/>
    <n v="86577"/>
    <n v="64754.84"/>
    <n v="3237.74"/>
    <n v="1"/>
    <x v="0"/>
    <n v="0.02"/>
  </r>
  <r>
    <x v="0"/>
    <s v="FIORENTINI RUBEN ERNESTO"/>
    <x v="0"/>
    <s v="01-07-01-30536564"/>
    <s v="07-005738"/>
    <x v="2"/>
    <s v="07-006809"/>
    <x v="210"/>
    <s v="Pesos (ARS)"/>
    <n v="115405"/>
    <n v="85834.46"/>
    <n v="4291.72"/>
    <n v="1"/>
    <x v="0"/>
    <n v="0.02"/>
  </r>
  <r>
    <x v="0"/>
    <s v="TAPIA MARIANO GONZALO"/>
    <x v="0"/>
    <s v="01-07-01-30537489"/>
    <s v="07-005738"/>
    <x v="2"/>
    <s v="07-006809"/>
    <x v="210"/>
    <s v="Pesos (ARS)"/>
    <n v="79877"/>
    <n v="58978.97"/>
    <n v="2948.95"/>
    <n v="1"/>
    <x v="0"/>
    <n v="0.02"/>
  </r>
  <r>
    <x v="0"/>
    <s v="FERNANDEZ MAZA GUSTAVO FABIAN"/>
    <x v="0"/>
    <s v="01-07-01-30537814"/>
    <s v="07-005558"/>
    <x v="11"/>
    <s v="07-006809"/>
    <x v="210"/>
    <s v="Pesos (ARS)"/>
    <n v="43692"/>
    <n v="32497.35"/>
    <n v="1624.87"/>
    <n v="1"/>
    <x v="0"/>
    <n v="0.02"/>
  </r>
  <r>
    <x v="0"/>
    <s v="ELIAS GABRIEL FERNANDO"/>
    <x v="0"/>
    <s v="01-07-01-30538064"/>
    <s v="07-005947"/>
    <x v="19"/>
    <s v="07-006809"/>
    <x v="210"/>
    <s v="Pesos (ARS)"/>
    <n v="57031"/>
    <n v="42417.73"/>
    <n v="2120.89"/>
    <n v="1"/>
    <x v="0"/>
    <n v="0.02"/>
  </r>
  <r>
    <x v="0"/>
    <s v="LEY SECA SOCIEDAD ANONIMA"/>
    <x v="0"/>
    <s v="01-07-01-30538393"/>
    <s v="07-005450"/>
    <x v="13"/>
    <s v="07-006809"/>
    <x v="210"/>
    <s v="Pesos (ARS)"/>
    <n v="654048.94999999995"/>
    <n v="382880"/>
    <n v="19144"/>
    <n v="1"/>
    <x v="0"/>
    <n v="0.02"/>
  </r>
  <r>
    <x v="0"/>
    <s v="CUITIÑO SUSANA BEATRIZ"/>
    <x v="0"/>
    <s v="01-07-01-30539015"/>
    <s v="07-005738"/>
    <x v="2"/>
    <s v="07-006809"/>
    <x v="210"/>
    <s v="Pesos (ARS)"/>
    <n v="109983"/>
    <n v="81801.97"/>
    <n v="4090.1"/>
    <n v="1"/>
    <x v="0"/>
    <n v="0.02"/>
  </r>
  <r>
    <x v="0"/>
    <s v="MANNL ALFREDO ALEJANDRO"/>
    <x v="0"/>
    <s v="01-07-01-30539347"/>
    <s v="07-005978"/>
    <x v="4"/>
    <s v="07-006809"/>
    <x v="210"/>
    <s v="Pesos (ARS)"/>
    <n v="231042"/>
    <n v="142538.42000000001"/>
    <n v="7126.97"/>
    <n v="1"/>
    <x v="0"/>
    <n v="0.02"/>
  </r>
  <r>
    <x v="0"/>
    <s v="VERDULLO DANIEL ANTONIO"/>
    <x v="0"/>
    <s v="01-07-01-30539747"/>
    <s v="07-006993"/>
    <x v="7"/>
    <s v="07-006809"/>
    <x v="210"/>
    <s v="Pesos (ARS)"/>
    <n v="7269"/>
    <n v="5406.46"/>
    <n v="270.32"/>
    <n v="1"/>
    <x v="0"/>
    <n v="0.02"/>
  </r>
  <r>
    <x v="0"/>
    <s v="SEGURA DIANA MARIA"/>
    <x v="0"/>
    <s v="01-07-01-30540229"/>
    <s v="07-006415"/>
    <x v="24"/>
    <s v="07-006809"/>
    <x v="210"/>
    <s v="Pesos (ARS)"/>
    <n v="132543"/>
    <n v="98581.2"/>
    <n v="4929.0600000000004"/>
    <n v="1"/>
    <x v="0"/>
    <n v="0.02"/>
  </r>
  <r>
    <x v="0"/>
    <s v="PALPACELLI MARCELA FLORINDA"/>
    <x v="0"/>
    <s v="01-07-01-30540973"/>
    <s v="07-005637"/>
    <x v="5"/>
    <s v="07-006809"/>
    <x v="210"/>
    <s v="Pesos (ARS)"/>
    <n v="117699"/>
    <n v="87541.39"/>
    <n v="4377.07"/>
    <n v="1"/>
    <x v="0"/>
    <n v="0.02"/>
  </r>
  <r>
    <x v="0"/>
    <s v="ORLANDO JUAN MANUEL"/>
    <x v="0"/>
    <s v="01-07-01-30540977"/>
    <s v="07-005646"/>
    <x v="15"/>
    <s v="07-006809"/>
    <x v="210"/>
    <s v="Pesos (ARS)"/>
    <n v="147276"/>
    <n v="109540.01"/>
    <n v="5477"/>
    <n v="1"/>
    <x v="0"/>
    <n v="0.02"/>
  </r>
  <r>
    <x v="0"/>
    <s v="CONCEPCION MELISA PAULA"/>
    <x v="0"/>
    <s v="01-07-01-30541064"/>
    <s v="07-006138"/>
    <x v="12"/>
    <s v="07-006809"/>
    <x v="210"/>
    <s v="Pesos (ARS)"/>
    <n v="94834"/>
    <n v="70930.460000000006"/>
    <n v="3546.52"/>
    <n v="1"/>
    <x v="0"/>
    <n v="0.02"/>
  </r>
  <r>
    <x v="0"/>
    <s v="TOLEDO SACCHI DANIELA BELEN"/>
    <x v="0"/>
    <s v="01-07-01-30541310"/>
    <s v="07-006138"/>
    <x v="12"/>
    <s v="07-006809"/>
    <x v="210"/>
    <s v="Pesos (ARS)"/>
    <n v="32561"/>
    <n v="24218.17"/>
    <n v="1210.9100000000001"/>
    <n v="1"/>
    <x v="0"/>
    <n v="0.02"/>
  </r>
  <r>
    <x v="0"/>
    <s v="FALCON MIQUEAS JUAN ANTONIO"/>
    <x v="0"/>
    <s v="01-07-01-30541759"/>
    <s v="07-005637"/>
    <x v="5"/>
    <s v="07-006809"/>
    <x v="210"/>
    <s v="Pesos (ARS)"/>
    <n v="90051"/>
    <n v="66976.62"/>
    <n v="3348.83"/>
    <n v="1"/>
    <x v="0"/>
    <n v="0.02"/>
  </r>
  <r>
    <x v="0"/>
    <s v="TOBARES CRISTIAN ANDRES"/>
    <x v="0"/>
    <s v="01-07-01-30541902"/>
    <s v="07-005646"/>
    <x v="15"/>
    <s v="07-006809"/>
    <x v="210"/>
    <s v="Pesos (ARS)"/>
    <n v="70309"/>
    <n v="52390.91"/>
    <n v="2619.5500000000002"/>
    <n v="1"/>
    <x v="0"/>
    <n v="0.02"/>
  </r>
  <r>
    <x v="0"/>
    <s v="LINARDELLI ADA AIDA"/>
    <x v="0"/>
    <s v="01-07-01-30542186"/>
    <s v="07-005637"/>
    <x v="5"/>
    <s v="07-006809"/>
    <x v="210"/>
    <s v="Pesos (ARS)"/>
    <n v="91178"/>
    <n v="67815.61"/>
    <n v="3390.78"/>
    <n v="1"/>
    <x v="0"/>
    <n v="0.02"/>
  </r>
  <r>
    <x v="0"/>
    <s v="GLIKAD S.A.S"/>
    <x v="0"/>
    <s v="01-07-01-30542672"/>
    <s v="07-005539"/>
    <x v="10"/>
    <s v="07-006809"/>
    <x v="210"/>
    <s v="Pesos (ARS)"/>
    <n v="78812"/>
    <n v="57338.68"/>
    <n v="2866.93"/>
    <n v="1"/>
    <x v="0"/>
    <n v="0.02"/>
  </r>
  <r>
    <x v="0"/>
    <s v="MENDOZA VINEYARDS  S. A."/>
    <x v="0"/>
    <s v="01-07-01-30543055"/>
    <s v="07-005637"/>
    <x v="5"/>
    <s v="07-006809"/>
    <x v="210"/>
    <s v="Pesos (ARS)"/>
    <n v="112883"/>
    <n v="83959.49"/>
    <n v="4197.97"/>
    <n v="1"/>
    <x v="0"/>
    <n v="0.02"/>
  </r>
  <r>
    <x v="0"/>
    <s v="SANCHEZ ROMINA SOLEDAD"/>
    <x v="0"/>
    <s v="01-07-01-30545020"/>
    <s v="07-006138"/>
    <x v="12"/>
    <s v="07-006809"/>
    <x v="210"/>
    <s v="Pesos (ARS)"/>
    <n v="142062"/>
    <n v="105661.95"/>
    <n v="5283.1"/>
    <n v="1"/>
    <x v="0"/>
    <n v="0.02"/>
  </r>
  <r>
    <x v="0"/>
    <s v="CRESPIN DAVID ERNESTO"/>
    <x v="0"/>
    <s v="01-07-01-30545025"/>
    <s v="07-005637"/>
    <x v="5"/>
    <s v="07-006809"/>
    <x v="210"/>
    <s v="Pesos (ARS)"/>
    <n v="73390"/>
    <n v="54585.49"/>
    <n v="2729.27"/>
    <n v="1"/>
    <x v="0"/>
    <n v="0.02"/>
  </r>
  <r>
    <x v="0"/>
    <s v="NEUROLOGIA CLINICA SOCIEDAD ANONIMA"/>
    <x v="0"/>
    <s v="01-07-01-30545675"/>
    <s v="07-005558"/>
    <x v="11"/>
    <s v="07-006809"/>
    <x v="210"/>
    <s v="Pesos (ARS)"/>
    <n v="166260"/>
    <n v="120960.07"/>
    <n v="6048"/>
    <n v="1"/>
    <x v="0"/>
    <n v="0.02"/>
  </r>
  <r>
    <x v="0"/>
    <s v="RETORTUÑO S.R.L."/>
    <x v="0"/>
    <s v="01-07-01-30547605"/>
    <s v="07-005539"/>
    <x v="10"/>
    <s v="07-006809"/>
    <x v="210"/>
    <s v="Pesos (ARS)"/>
    <n v="12026"/>
    <n v="7255"/>
    <n v="362.75"/>
    <n v="1"/>
    <x v="0"/>
    <n v="0.02"/>
  </r>
  <r>
    <x v="0"/>
    <s v="GLIKAD S.A.S"/>
    <x v="0"/>
    <s v="01-07-01-30547623"/>
    <s v="07-005539"/>
    <x v="10"/>
    <s v="07-006809"/>
    <x v="210"/>
    <s v="Pesos (ARS)"/>
    <n v="117609"/>
    <n v="85564.800000000003"/>
    <n v="4278.24"/>
    <n v="1"/>
    <x v="0"/>
    <n v="0.02"/>
  </r>
  <r>
    <x v="0"/>
    <s v="TAPIA MARIANO GONZALO"/>
    <x v="0"/>
    <s v="01-07-01-30548586"/>
    <s v="07-005738"/>
    <x v="2"/>
    <s v="07-006809"/>
    <x v="210"/>
    <s v="Pesos (ARS)"/>
    <n v="68094"/>
    <n v="50278.6"/>
    <n v="2513.9299999999998"/>
    <n v="1"/>
    <x v="0"/>
    <n v="0.02"/>
  </r>
  <r>
    <x v="0"/>
    <s v="CACERES MONICA MARIELA"/>
    <x v="0"/>
    <s v="01-07-01-30550123"/>
    <s v="07-006138"/>
    <x v="12"/>
    <s v="07-006809"/>
    <x v="210"/>
    <s v="Pesos (ARS)"/>
    <n v="69148"/>
    <n v="51430.8"/>
    <n v="2571.54"/>
    <n v="1"/>
    <x v="0"/>
    <n v="0.02"/>
  </r>
  <r>
    <x v="0"/>
    <s v="CAMPOS CARLOS ATILIO"/>
    <x v="0"/>
    <s v="01-07-01-30550459"/>
    <s v="07-006138"/>
    <x v="12"/>
    <s v="07-006809"/>
    <x v="210"/>
    <s v="Pesos (ARS)"/>
    <n v="107440"/>
    <n v="79910.559999999998"/>
    <n v="3995.53"/>
    <n v="1"/>
    <x v="0"/>
    <n v="0.02"/>
  </r>
  <r>
    <x v="0"/>
    <s v="SERVICIOS TERRESTRES INTREGADOS SAS"/>
    <x v="0"/>
    <s v="01-07-01-30550472"/>
    <s v="07-005558"/>
    <x v="11"/>
    <s v="07-006809"/>
    <x v="210"/>
    <s v="Pesos (ARS)"/>
    <n v="57424"/>
    <n v="42710.41"/>
    <n v="2135.52"/>
    <n v="1"/>
    <x v="0"/>
    <n v="0.02"/>
  </r>
  <r>
    <x v="0"/>
    <s v="SOLIS LUIS EVARISTO"/>
    <x v="0"/>
    <s v="01-07-01-30551772"/>
    <s v="07-005558"/>
    <x v="11"/>
    <s v="07-006809"/>
    <x v="210"/>
    <s v="Pesos (ARS)"/>
    <n v="250413"/>
    <n v="186250"/>
    <n v="9312.5"/>
    <n v="1"/>
    <x v="0"/>
    <n v="0.02"/>
  </r>
  <r>
    <x v="0"/>
    <s v="PYP CAMIONES S.A."/>
    <x v="0"/>
    <s v="01-07-01-30551782"/>
    <s v="07-005558"/>
    <x v="11"/>
    <s v="07-006809"/>
    <x v="210"/>
    <s v="Pesos (ARS)"/>
    <n v="1336435.43"/>
    <n v="874950"/>
    <n v="43747.49"/>
    <n v="1"/>
    <x v="0"/>
    <n v="0.02"/>
  </r>
  <r>
    <x v="0"/>
    <s v="CABEZA NATACHA FLORENCIA"/>
    <x v="0"/>
    <s v="01-07-01-30551932"/>
    <s v="07-005539"/>
    <x v="10"/>
    <s v="07-006809"/>
    <x v="210"/>
    <s v="Pesos (ARS)"/>
    <n v="132047"/>
    <n v="98212.82"/>
    <n v="4910.6400000000003"/>
    <n v="1"/>
    <x v="0"/>
    <n v="0.02"/>
  </r>
  <r>
    <x v="0"/>
    <s v="DISSAN SRL"/>
    <x v="0"/>
    <s v="01-07-01-30552333"/>
    <s v="07-005450"/>
    <x v="13"/>
    <s v="07-006809"/>
    <x v="210"/>
    <s v="Pesos (ARS)"/>
    <n v="708852.93"/>
    <n v="455007"/>
    <n v="22750.35"/>
    <n v="1"/>
    <x v="0"/>
    <n v="0.02"/>
  </r>
  <r>
    <x v="0"/>
    <s v="MGV S.A."/>
    <x v="0"/>
    <s v="01-07-01-30552468"/>
    <s v="07-005539"/>
    <x v="10"/>
    <s v="07-006809"/>
    <x v="210"/>
    <s v="Pesos (ARS)"/>
    <n v="15668"/>
    <n v="10686.75"/>
    <n v="534.34"/>
    <n v="1"/>
    <x v="0"/>
    <n v="0.02"/>
  </r>
  <r>
    <x v="0"/>
    <s v="KAIKEN SA"/>
    <x v="0"/>
    <s v="01-07-01-30552484"/>
    <s v="07-005450"/>
    <x v="13"/>
    <s v="07-006809"/>
    <x v="210"/>
    <s v="Pesos (ARS)"/>
    <n v="606717"/>
    <n v="413784.29"/>
    <n v="20689.23"/>
    <n v="1"/>
    <x v="0"/>
    <n v="0.02"/>
  </r>
  <r>
    <x v="0"/>
    <s v="TRANSPORTE VEIZA S.A."/>
    <x v="0"/>
    <s v="01-07-01-30552499"/>
    <s v="07-005738"/>
    <x v="2"/>
    <s v="07-006809"/>
    <x v="210"/>
    <s v="Pesos (ARS)"/>
    <n v="940080.39"/>
    <n v="601905.06999999995"/>
    <n v="30095.33"/>
    <n v="1"/>
    <x v="0"/>
    <n v="0.02"/>
  </r>
  <r>
    <x v="0"/>
    <s v="ELASKAR MARIA LAURA"/>
    <x v="0"/>
    <s v="01-07-01-30552792"/>
    <s v="07-005558"/>
    <x v="11"/>
    <s v="07-006809"/>
    <x v="210"/>
    <s v="Pesos (ARS)"/>
    <n v="66683"/>
    <n v="49597.14"/>
    <n v="2479.86"/>
    <n v="1"/>
    <x v="0"/>
    <n v="0.02"/>
  </r>
  <r>
    <x v="0"/>
    <s v="DELGADO GABRIELA ALEJANDRA"/>
    <x v="0"/>
    <s v="01-07-01-30553168"/>
    <s v="07-005637"/>
    <x v="5"/>
    <s v="07-006809"/>
    <x v="210"/>
    <s v="Pesos (ARS)"/>
    <n v="57613"/>
    <n v="42931.31"/>
    <n v="2146.5700000000002"/>
    <n v="1"/>
    <x v="0"/>
    <n v="0.02"/>
  </r>
  <r>
    <x v="0"/>
    <s v="RECAUDONIC SA"/>
    <x v="0"/>
    <s v="01-07-01-30553401"/>
    <s v="07-005558"/>
    <x v="11"/>
    <s v="07-006809"/>
    <x v="210"/>
    <s v="Pesos (ARS)"/>
    <n v="53644"/>
    <n v="39028.04"/>
    <n v="1951.4"/>
    <n v="1"/>
    <x v="0"/>
    <n v="0.02"/>
  </r>
  <r>
    <x v="0"/>
    <s v="TAPIA MARIANO GONZALO"/>
    <x v="0"/>
    <s v="01-07-01-30553882"/>
    <s v="07-005738"/>
    <x v="2"/>
    <s v="07-006809"/>
    <x v="210"/>
    <s v="Pesos (ARS)"/>
    <n v="79488.990000000005"/>
    <n v="55023.28"/>
    <n v="2751.16"/>
    <n v="1"/>
    <x v="0"/>
    <n v="0.02"/>
  </r>
  <r>
    <x v="0"/>
    <s v="MORILLAS JAVIER HUMBERTO"/>
    <x v="0"/>
    <s v="01-07-01-30553919"/>
    <s v="07-006039"/>
    <x v="3"/>
    <s v="07-006809"/>
    <x v="210"/>
    <s v="Pesos (ARS)"/>
    <n v="32305"/>
    <n v="24027.58"/>
    <n v="1201.3800000000001"/>
    <n v="1"/>
    <x v="0"/>
    <n v="0.02"/>
  </r>
  <r>
    <x v="0"/>
    <s v="ALVAREZ HERRERA MATIAS RUBEN"/>
    <x v="0"/>
    <s v="01-07-01-30554903"/>
    <s v="07-006039"/>
    <x v="3"/>
    <s v="07-006809"/>
    <x v="210"/>
    <s v="Pesos (ARS)"/>
    <n v="58023"/>
    <n v="43156.18"/>
    <n v="2157.81"/>
    <n v="1"/>
    <x v="0"/>
    <n v="0.02"/>
  </r>
  <r>
    <x v="0"/>
    <s v="PYM AUTOELEVADORES SOCIEDAD ANONIMA"/>
    <x v="0"/>
    <s v="01-07-01-30555426"/>
    <s v="07-005558"/>
    <x v="11"/>
    <s v="07-006809"/>
    <x v="210"/>
    <s v="Pesos (ARS)"/>
    <n v="23869"/>
    <n v="15282"/>
    <n v="764.1"/>
    <n v="1"/>
    <x v="0"/>
    <n v="0.02"/>
  </r>
  <r>
    <x v="0"/>
    <s v="MAÑAS ROBERTO JUAN"/>
    <x v="0"/>
    <s v="01-07-01-30555522"/>
    <s v="07-005738"/>
    <x v="2"/>
    <s v="07-006809"/>
    <x v="210"/>
    <s v="Pesos (ARS)"/>
    <n v="61828"/>
    <n v="45985.57"/>
    <n v="2299.2800000000002"/>
    <n v="1"/>
    <x v="0"/>
    <n v="0.02"/>
  </r>
  <r>
    <x v="0"/>
    <s v="ORELLANO JULIO RODOLFO"/>
    <x v="0"/>
    <s v="01-07-01-30555693"/>
    <s v="07-005978"/>
    <x v="4"/>
    <s v="07-006809"/>
    <x v="210"/>
    <s v="Pesos (ARS)"/>
    <n v="20540.330000000002"/>
    <n v="15277.13"/>
    <n v="763.86"/>
    <n v="1"/>
    <x v="0"/>
    <n v="0.02"/>
  </r>
  <r>
    <x v="0"/>
    <s v="LEBOEUF LEONEL ALBERTO"/>
    <x v="0"/>
    <s v="01-07-01-30556060"/>
    <s v="07-005472"/>
    <x v="6"/>
    <s v="07-006809"/>
    <x v="210"/>
    <s v="Pesos (ARS)"/>
    <n v="922845"/>
    <n v="629385"/>
    <n v="31469.25"/>
    <n v="1"/>
    <x v="0"/>
    <n v="0.02"/>
  </r>
  <r>
    <x v="0"/>
    <s v="MADDIO HNOS S.A."/>
    <x v="0"/>
    <s v="01-07-01-30556063"/>
    <s v="07-005646"/>
    <x v="15"/>
    <s v="07-006809"/>
    <x v="210"/>
    <s v="Pesos (ARS)"/>
    <n v="752807"/>
    <n v="513418"/>
    <n v="25670.9"/>
    <n v="1"/>
    <x v="0"/>
    <n v="0.02"/>
  </r>
  <r>
    <x v="0"/>
    <s v="MATIAS HERNAN DI SETTIMIO Y LEONEL ALEXIS DI SETTIMIO"/>
    <x v="0"/>
    <s v="01-07-01-30556073"/>
    <s v="07-005472"/>
    <x v="6"/>
    <s v="07-006809"/>
    <x v="210"/>
    <s v="Pesos (ARS)"/>
    <n v="318964"/>
    <n v="217535"/>
    <n v="10876.75"/>
    <n v="1"/>
    <x v="0"/>
    <n v="0.02"/>
  </r>
  <r>
    <x v="0"/>
    <s v="VALENTI NOELIA BELEN"/>
    <x v="0"/>
    <s v="01-07-01-30556250"/>
    <s v="07-005739"/>
    <x v="8"/>
    <s v="07-006809"/>
    <x v="210"/>
    <s v="Pesos (ARS)"/>
    <n v="49451"/>
    <n v="36780.53"/>
    <n v="1839.03"/>
    <n v="1"/>
    <x v="0"/>
    <n v="0.02"/>
  </r>
  <r>
    <x v="0"/>
    <s v="CABEZA NATACHA FLORENCIA"/>
    <x v="0"/>
    <s v="01-07-01-30556311"/>
    <s v="07-005539"/>
    <x v="10"/>
    <s v="07-006809"/>
    <x v="210"/>
    <s v="Pesos (ARS)"/>
    <n v="5404"/>
    <n v="3768"/>
    <n v="188.4"/>
    <n v="1"/>
    <x v="0"/>
    <n v="0.02"/>
  </r>
  <r>
    <x v="0"/>
    <s v="SANTA CLARA JUAN FACUNDO"/>
    <x v="0"/>
    <s v="01-07-01-30556726"/>
    <s v="07-005450"/>
    <x v="13"/>
    <s v="07-006809"/>
    <x v="210"/>
    <s v="Pesos (ARS)"/>
    <n v="8994"/>
    <n v="6134"/>
    <n v="306.7"/>
    <n v="1"/>
    <x v="0"/>
    <n v="0.02"/>
  </r>
  <r>
    <x v="0"/>
    <s v="NOLI MARIA LAURA"/>
    <x v="0"/>
    <s v="01-07-01-30556844"/>
    <s v="07-005539"/>
    <x v="10"/>
    <s v="07-006809"/>
    <x v="210"/>
    <s v="Pesos (ARS)"/>
    <n v="58928"/>
    <n v="41090"/>
    <n v="2054.5"/>
    <n v="1"/>
    <x v="0"/>
    <n v="0.02"/>
  </r>
  <r>
    <x v="0"/>
    <s v="ZAPATA JORGE ALEJANDRO"/>
    <x v="0"/>
    <s v="01-07-01-30556958"/>
    <s v="07-005637"/>
    <x v="5"/>
    <s v="07-006809"/>
    <x v="210"/>
    <s v="Pesos (ARS)"/>
    <n v="79576"/>
    <n v="59186"/>
    <n v="2959.3"/>
    <n v="1"/>
    <x v="0"/>
    <n v="0.02"/>
  </r>
  <r>
    <x v="0"/>
    <s v="MALDONADO MELANIE ABIGAIL"/>
    <x v="0"/>
    <s v="01-07-01-30557125"/>
    <s v="07-006993"/>
    <x v="7"/>
    <s v="07-006809"/>
    <x v="210"/>
    <s v="Pesos (ARS)"/>
    <n v="26671"/>
    <n v="19837.21"/>
    <n v="991.86"/>
    <n v="1"/>
    <x v="0"/>
    <n v="0.02"/>
  </r>
  <r>
    <x v="0"/>
    <s v="EXPERIENCIA FATUVI UCO SA"/>
    <x v="0"/>
    <s v="01-07-01-30557244"/>
    <s v="07-006139"/>
    <x v="1"/>
    <s v="07-006809"/>
    <x v="210"/>
    <s v="Pesos (ARS)"/>
    <n v="290258.92"/>
    <n v="197958"/>
    <n v="9897.9"/>
    <n v="1"/>
    <x v="0"/>
    <n v="0.02"/>
  </r>
  <r>
    <x v="0"/>
    <s v="FUICA JOSE LUIS"/>
    <x v="0"/>
    <s v="01-07-01-30557793"/>
    <s v="07-005450"/>
    <x v="13"/>
    <s v="07-006809"/>
    <x v="210"/>
    <s v="Pesos (ARS)"/>
    <n v="230093"/>
    <n v="150639"/>
    <n v="7531.94"/>
    <n v="1"/>
    <x v="0"/>
    <n v="0.02"/>
  </r>
  <r>
    <x v="0"/>
    <s v="VALENZUELA GRACIELA ARGENTINA"/>
    <x v="0"/>
    <s v="01-07-01-30558208"/>
    <s v="07-005738"/>
    <x v="2"/>
    <s v="07-006809"/>
    <x v="210"/>
    <s v="Pesos (ARS)"/>
    <n v="81118"/>
    <n v="60333.87"/>
    <n v="3016.69"/>
    <n v="1"/>
    <x v="0"/>
    <n v="0.02"/>
  </r>
  <r>
    <x v="0"/>
    <s v="STAHRINGER MATIAS RODOLFO"/>
    <x v="0"/>
    <s v="01-07-01-30558368"/>
    <s v="07-005255"/>
    <x v="9"/>
    <s v="07-006809"/>
    <x v="210"/>
    <s v="Pesos (ARS)"/>
    <n v="90045"/>
    <n v="66972.44"/>
    <n v="3348.62"/>
    <n v="1"/>
    <x v="0"/>
    <n v="0.02"/>
  </r>
  <r>
    <x v="0"/>
    <s v="MONDATI RICARDO DANIEL"/>
    <x v="0"/>
    <s v="01-07-01-30558383"/>
    <s v="07-005637"/>
    <x v="5"/>
    <s v="07-006809"/>
    <x v="210"/>
    <s v="Pesos (ARS)"/>
    <n v="49757"/>
    <n v="37007.18"/>
    <n v="1850.36"/>
    <n v="1"/>
    <x v="0"/>
    <n v="0.02"/>
  </r>
  <r>
    <x v="0"/>
    <s v="SIMONDI RICARDO PEDRO"/>
    <x v="0"/>
    <s v="01-07-01-30558439"/>
    <s v="07-005738"/>
    <x v="2"/>
    <s v="07-006809"/>
    <x v="210"/>
    <s v="Pesos (ARS)"/>
    <n v="309548"/>
    <n v="216109"/>
    <n v="10805.44"/>
    <n v="1"/>
    <x v="0"/>
    <n v="0.02"/>
  </r>
  <r>
    <x v="0"/>
    <s v="S R L GRANJOL"/>
    <x v="0"/>
    <s v="01-07-01-30558608"/>
    <s v="07-005450"/>
    <x v="13"/>
    <s v="07-006809"/>
    <x v="210"/>
    <s v="Pesos (ARS)"/>
    <n v="14748"/>
    <n v="10058"/>
    <n v="502.9"/>
    <n v="1"/>
    <x v="0"/>
    <n v="0.02"/>
  </r>
  <r>
    <x v="0"/>
    <s v="ROMANO MIGUEL MARCOS"/>
    <x v="0"/>
    <s v="01-07-01-30559532"/>
    <s v="07-005255"/>
    <x v="9"/>
    <s v="07-006809"/>
    <x v="210"/>
    <s v="Pesos (ARS)"/>
    <n v="69138"/>
    <n v="50299.89"/>
    <n v="2514.9899999999998"/>
    <n v="1"/>
    <x v="0"/>
    <n v="0.02"/>
  </r>
  <r>
    <x v="0"/>
    <s v="ARANCIBIA GUILLERMO DANIEL"/>
    <x v="0"/>
    <s v="01-07-01-30559567"/>
    <s v="07-006903"/>
    <x v="17"/>
    <s v="07-006809"/>
    <x v="210"/>
    <s v="Pesos (ARS)"/>
    <n v="53057"/>
    <n v="39462.160000000003"/>
    <n v="1973.11"/>
    <n v="1"/>
    <x v="0"/>
    <n v="0.02"/>
  </r>
  <r>
    <x v="0"/>
    <s v="MORESCHI LUIS LEONARDO"/>
    <x v="0"/>
    <s v="01-07-01-30560482"/>
    <s v="07-005637"/>
    <x v="5"/>
    <s v="07-006809"/>
    <x v="210"/>
    <s v="Pesos (ARS)"/>
    <n v="28255"/>
    <n v="21014.98"/>
    <n v="1050.75"/>
    <n v="1"/>
    <x v="0"/>
    <n v="0.02"/>
  </r>
  <r>
    <x v="0"/>
    <s v="GONZALEZ MERA MARIA SILVINA"/>
    <x v="3"/>
    <s v="01-07-02-30004629"/>
    <s v="07-005450"/>
    <x v="13"/>
    <s v="07-006809"/>
    <x v="210"/>
    <s v="Pesos (ARS)"/>
    <n v="4530"/>
    <n v="2359"/>
    <n v="94.36"/>
    <n v="1"/>
    <x v="0"/>
    <n v="0.02"/>
  </r>
  <r>
    <x v="0"/>
    <s v="CABRERA CLAUDIA"/>
    <x v="3"/>
    <s v="01-07-02-30005131"/>
    <s v="07-005450"/>
    <x v="13"/>
    <s v="07-006809"/>
    <x v="210"/>
    <s v="Pesos (ARS)"/>
    <n v="6033"/>
    <n v="3141"/>
    <n v="125.64"/>
    <n v="1"/>
    <x v="0"/>
    <n v="0.02"/>
  </r>
  <r>
    <x v="0"/>
    <s v="CABRERA ANA FERNANDA"/>
    <x v="3"/>
    <s v="01-07-02-30005132"/>
    <s v="07-005450"/>
    <x v="13"/>
    <s v="07-006809"/>
    <x v="210"/>
    <s v="Pesos (ARS)"/>
    <n v="6033"/>
    <n v="3141"/>
    <n v="125.64"/>
    <n v="1"/>
    <x v="0"/>
    <n v="0.02"/>
  </r>
  <r>
    <x v="0"/>
    <s v="VALDES JOSEFA ANGELES"/>
    <x v="3"/>
    <s v="01-07-02-30005133"/>
    <s v="07-005450"/>
    <x v="13"/>
    <s v="07-006809"/>
    <x v="210"/>
    <s v="Pesos (ARS)"/>
    <n v="6033"/>
    <n v="3141"/>
    <n v="125.64"/>
    <n v="1"/>
    <x v="0"/>
    <n v="0.02"/>
  </r>
  <r>
    <x v="0"/>
    <s v="CABRERA ANA FERNANDA"/>
    <x v="3"/>
    <s v="01-07-02-30005134"/>
    <s v="07-005450"/>
    <x v="13"/>
    <s v="07-006809"/>
    <x v="210"/>
    <s v="Pesos (ARS)"/>
    <n v="6033"/>
    <n v="3141"/>
    <n v="125.64"/>
    <n v="1"/>
    <x v="0"/>
    <n v="0.02"/>
  </r>
  <r>
    <x v="0"/>
    <s v="CABRERA CLAUDIA"/>
    <x v="3"/>
    <s v="01-07-02-30005135"/>
    <s v="07-005450"/>
    <x v="13"/>
    <s v="07-006809"/>
    <x v="210"/>
    <s v="Pesos (ARS)"/>
    <n v="6033"/>
    <n v="3141"/>
    <n v="125.64"/>
    <n v="1"/>
    <x v="0"/>
    <n v="0.02"/>
  </r>
  <r>
    <x v="0"/>
    <s v="CABRERA ANA FERNANDA"/>
    <x v="3"/>
    <s v="01-07-02-30005137"/>
    <s v="07-005450"/>
    <x v="13"/>
    <s v="07-006809"/>
    <x v="210"/>
    <s v="Pesos (ARS)"/>
    <n v="6033"/>
    <n v="3141"/>
    <n v="125.64"/>
    <n v="1"/>
    <x v="0"/>
    <n v="0.02"/>
  </r>
  <r>
    <x v="0"/>
    <s v="ROSALES MARIA ESTELA"/>
    <x v="3"/>
    <s v="01-07-02-30005259"/>
    <s v="07-005450"/>
    <x v="13"/>
    <s v="07-006809"/>
    <x v="210"/>
    <s v="Pesos (ARS)"/>
    <n v="5756"/>
    <n v="3002"/>
    <n v="120.08"/>
    <n v="1"/>
    <x v="0"/>
    <n v="0.02"/>
  </r>
  <r>
    <x v="0"/>
    <s v="ROCANDIO SUSANA ELENA"/>
    <x v="3"/>
    <s v="01-07-02-30005809"/>
    <s v="07-006890"/>
    <x v="27"/>
    <s v="07-006809"/>
    <x v="210"/>
    <s v="Pesos (ARS)"/>
    <n v="6404"/>
    <n v="3740"/>
    <n v="149.6"/>
    <n v="1"/>
    <x v="0"/>
    <n v="0.02"/>
  </r>
  <r>
    <x v="0"/>
    <s v="RACCONTO ALBERTO LUIS"/>
    <x v="3"/>
    <s v="01-07-02-30005831"/>
    <s v="07-007024"/>
    <x v="14"/>
    <s v="07-006809"/>
    <x v="210"/>
    <s v="Pesos (ARS)"/>
    <n v="35095"/>
    <n v="20496"/>
    <n v="819.84"/>
    <n v="1"/>
    <x v="0"/>
    <n v="0.02"/>
  </r>
  <r>
    <x v="0"/>
    <s v="DIMARIA MARCELA"/>
    <x v="7"/>
    <s v="01-07-06-30030069"/>
    <s v="07-006903"/>
    <x v="17"/>
    <s v="07-006809"/>
    <x v="210"/>
    <s v="Pesos (ARS)"/>
    <n v="5354"/>
    <n v="3330.85"/>
    <n v="166.59"/>
    <n v="1"/>
    <x v="0"/>
    <n v="0.02"/>
  </r>
  <r>
    <x v="0"/>
    <s v="BANCO ROLANDO SEBASTIAN"/>
    <x v="7"/>
    <s v="01-07-06-30030705"/>
    <s v="07-006903"/>
    <x v="17"/>
    <s v="07-006809"/>
    <x v="210"/>
    <s v="Pesos (ARS)"/>
    <n v="90386.18"/>
    <n v="57374"/>
    <n v="2868.7"/>
    <n v="1"/>
    <x v="0"/>
    <n v="0.02"/>
  </r>
  <r>
    <x v="0"/>
    <s v="ZICCATO MARCOS ANDRES"/>
    <x v="7"/>
    <s v="01-07-06-30031005"/>
    <s v="07-005558"/>
    <x v="11"/>
    <s v="07-006809"/>
    <x v="210"/>
    <s v="Pesos (ARS)"/>
    <n v="14753"/>
    <n v="9171"/>
    <n v="458.54"/>
    <n v="1"/>
    <x v="0"/>
    <n v="0.02"/>
  </r>
  <r>
    <x v="0"/>
    <s v="TRANSPORTE VEIZA S.A."/>
    <x v="7"/>
    <s v="01-07-06-30032178"/>
    <s v="07-005738"/>
    <x v="2"/>
    <s v="07-006809"/>
    <x v="210"/>
    <s v="Pesos (ARS)"/>
    <n v="11828"/>
    <n v="6758"/>
    <n v="337.89"/>
    <n v="1"/>
    <x v="0"/>
    <n v="0.02"/>
  </r>
  <r>
    <x v="0"/>
    <s v="TRANSPORTE VEIZA S.A."/>
    <x v="7"/>
    <s v="01-07-06-30032179"/>
    <s v="07-005738"/>
    <x v="2"/>
    <s v="07-006809"/>
    <x v="210"/>
    <s v="Pesos (ARS)"/>
    <n v="11828"/>
    <n v="6758"/>
    <n v="337.89"/>
    <n v="1"/>
    <x v="0"/>
    <n v="0.02"/>
  </r>
  <r>
    <x v="0"/>
    <s v="SUAREZ STELLA MARIS"/>
    <x v="7"/>
    <s v="01-07-06-30032635"/>
    <s v="07-005558"/>
    <x v="11"/>
    <s v="07-006809"/>
    <x v="210"/>
    <s v="Pesos (ARS)"/>
    <n v="6392"/>
    <n v="3736"/>
    <n v="186.79"/>
    <n v="1"/>
    <x v="0"/>
    <n v="0.02"/>
  </r>
  <r>
    <x v="0"/>
    <s v="FUNES PEREYRA FLORENCIA ANTONELLA"/>
    <x v="7"/>
    <s v="01-07-06-30032739"/>
    <s v="07-006925"/>
    <x v="29"/>
    <s v="07-006809"/>
    <x v="210"/>
    <s v="Pesos (ARS)"/>
    <n v="4163"/>
    <n v="2445"/>
    <n v="122.25"/>
    <n v="1"/>
    <x v="0"/>
    <n v="0.02"/>
  </r>
  <r>
    <x v="0"/>
    <s v="JARMAYAL S.A.S"/>
    <x v="7"/>
    <s v="01-07-06-30032997"/>
    <s v="07-006025"/>
    <x v="0"/>
    <s v="07-006809"/>
    <x v="210"/>
    <s v="Pesos (ARS)"/>
    <n v="301116.01"/>
    <n v="198769.1"/>
    <n v="9938.4500000000007"/>
    <n v="1"/>
    <x v="0"/>
    <n v="0.02"/>
  </r>
  <r>
    <x v="0"/>
    <s v="REVISIONES TECNICAR S.A."/>
    <x v="4"/>
    <s v="01-07-07-30088466"/>
    <s v="07-005739"/>
    <x v="8"/>
    <s v="07-006809"/>
    <x v="210"/>
    <s v="Pesos (ARS)"/>
    <n v="195933"/>
    <n v="119083.13"/>
    <n v="5954.16"/>
    <n v="1"/>
    <x v="0"/>
    <n v="0.02"/>
  </r>
  <r>
    <x v="0"/>
    <s v="CONSORCIO EDIFICIO BUENOS AIRES 33 39"/>
    <x v="6"/>
    <s v="01-07-07-30090561"/>
    <s v="07-007024"/>
    <x v="14"/>
    <s v="07-006809"/>
    <x v="210"/>
    <s v="Pesos (ARS)"/>
    <n v="75682"/>
    <n v="47046"/>
    <n v="2352.29"/>
    <n v="1"/>
    <x v="0"/>
    <n v="0.02"/>
  </r>
  <r>
    <x v="0"/>
    <s v="DEVIA YOLANDA VIRGINIA"/>
    <x v="1"/>
    <s v="01-07-07-30090839"/>
    <s v="07-005738"/>
    <x v="2"/>
    <s v="07-006809"/>
    <x v="210"/>
    <s v="Pesos (ARS)"/>
    <n v="40497"/>
    <n v="25174"/>
    <n v="1258.7"/>
    <n v="1"/>
    <x v="0"/>
    <n v="0.02"/>
  </r>
  <r>
    <x v="0"/>
    <s v="EDIFICIO GRANADA II RIVADAVIA 256 CIUDAD MENDOZA"/>
    <x v="6"/>
    <s v="01-07-07-30091957"/>
    <s v="07-007024"/>
    <x v="14"/>
    <s v="07-006809"/>
    <x v="210"/>
    <s v="Pesos (ARS)"/>
    <n v="30847"/>
    <n v="19175"/>
    <n v="958.74"/>
    <n v="1"/>
    <x v="0"/>
    <n v="0.02"/>
  </r>
  <r>
    <x v="0"/>
    <s v="CONSORCIO DE PROPIETARIOS CALLE CORONEL RODRIGUEZ 320"/>
    <x v="6"/>
    <s v="01-07-07-30092071"/>
    <s v="07-007024"/>
    <x v="14"/>
    <s v="07-006809"/>
    <x v="210"/>
    <s v="Pesos (ARS)"/>
    <n v="42502"/>
    <n v="26402"/>
    <n v="1320.1"/>
    <n v="1"/>
    <x v="0"/>
    <n v="0.02"/>
  </r>
  <r>
    <x v="0"/>
    <s v="CONSORC PROPIETARIOS EDIFICIO NECOCHEA 364"/>
    <x v="6"/>
    <s v="01-07-07-30092072"/>
    <s v="07-007024"/>
    <x v="14"/>
    <s v="07-006809"/>
    <x v="210"/>
    <s v="Pesos (ARS)"/>
    <n v="52295"/>
    <n v="32485"/>
    <n v="1624.25"/>
    <n v="1"/>
    <x v="0"/>
    <n v="0.02"/>
  </r>
  <r>
    <x v="0"/>
    <s v="CONSORCIO INDIANA PRIMERO"/>
    <x v="6"/>
    <s v="01-07-07-30092538"/>
    <s v="07-007024"/>
    <x v="14"/>
    <s v="07-006809"/>
    <x v="210"/>
    <s v="Pesos (ARS)"/>
    <n v="21712"/>
    <n v="13497"/>
    <n v="674.85"/>
    <n v="1"/>
    <x v="0"/>
    <n v="0.02"/>
  </r>
  <r>
    <x v="0"/>
    <s v="CONSORCIO DE PROPIETARIOS DEL EDIFICIO DE CALLE ROCA 484"/>
    <x v="6"/>
    <s v="01-07-07-30092539"/>
    <s v="07-007024"/>
    <x v="14"/>
    <s v="07-006809"/>
    <x v="210"/>
    <s v="Pesos (ARS)"/>
    <n v="41768"/>
    <n v="25964"/>
    <n v="1298.2"/>
    <n v="1"/>
    <x v="0"/>
    <n v="0.02"/>
  </r>
  <r>
    <x v="0"/>
    <s v="CONSORCIO DE PROPIETARIOS DEL EDIFICIO DE PASO DE LOS ANDES 940"/>
    <x v="6"/>
    <s v="01-07-07-30092540"/>
    <s v="07-007024"/>
    <x v="14"/>
    <s v="07-006809"/>
    <x v="210"/>
    <s v="Pesos (ARS)"/>
    <n v="48079"/>
    <n v="29887"/>
    <n v="1494.35"/>
    <n v="1"/>
    <x v="0"/>
    <n v="0.02"/>
  </r>
  <r>
    <x v="0"/>
    <s v="CONSORCIO SAN JUAN"/>
    <x v="6"/>
    <s v="01-07-07-30092542"/>
    <s v="07-007024"/>
    <x v="14"/>
    <s v="07-006809"/>
    <x v="210"/>
    <s v="Pesos (ARS)"/>
    <n v="50234"/>
    <n v="31227"/>
    <n v="1561.34"/>
    <n v="1"/>
    <x v="0"/>
    <n v="0.02"/>
  </r>
  <r>
    <x v="0"/>
    <s v="CONSORCIO EDIFICIO PEDRO MOLINA 475"/>
    <x v="6"/>
    <s v="01-07-07-30092543"/>
    <s v="07-007024"/>
    <x v="14"/>
    <s v="07-006809"/>
    <x v="210"/>
    <s v="Pesos (ARS)"/>
    <n v="38970"/>
    <n v="24225"/>
    <n v="1211.25"/>
    <n v="1"/>
    <x v="0"/>
    <n v="0.02"/>
  </r>
  <r>
    <x v="0"/>
    <s v="CONSORCIO EDIFICIO GRANADA"/>
    <x v="6"/>
    <s v="01-07-07-30092544"/>
    <s v="07-007024"/>
    <x v="14"/>
    <s v="07-006809"/>
    <x v="210"/>
    <s v="Pesos (ARS)"/>
    <n v="32299"/>
    <n v="20078"/>
    <n v="1003.89"/>
    <n v="1"/>
    <x v="0"/>
    <n v="0.02"/>
  </r>
  <r>
    <x v="0"/>
    <s v="CONSORCIO DE COPROPIETARIOS SECTOR ESTE EDIFICIO BAMAC CALLE BUENOS AIRES"/>
    <x v="6"/>
    <s v="01-07-07-30092545"/>
    <s v="07-007024"/>
    <x v="14"/>
    <s v="07-006809"/>
    <x v="210"/>
    <s v="Pesos (ARS)"/>
    <n v="37897"/>
    <n v="23558"/>
    <n v="1177.9000000000001"/>
    <n v="1"/>
    <x v="0"/>
    <n v="0.02"/>
  </r>
  <r>
    <x v="0"/>
    <s v="CONSORCIO DE PROPIETARIOS ITALIA 41"/>
    <x v="6"/>
    <s v="01-07-07-30092546"/>
    <s v="07-007024"/>
    <x v="14"/>
    <s v="07-006809"/>
    <x v="210"/>
    <s v="Pesos (ARS)"/>
    <n v="23769"/>
    <n v="14775"/>
    <n v="738.74"/>
    <n v="1"/>
    <x v="0"/>
    <n v="0.02"/>
  </r>
  <r>
    <x v="0"/>
    <s v="CONSORCIO DE PROPIETARIOS EDIFICIO TOLCON I"/>
    <x v="6"/>
    <s v="01-07-07-30092618"/>
    <s v="07-007024"/>
    <x v="14"/>
    <s v="07-006809"/>
    <x v="210"/>
    <s v="Pesos (ARS)"/>
    <n v="30426"/>
    <n v="18900"/>
    <n v="945"/>
    <n v="1"/>
    <x v="0"/>
    <n v="0.02"/>
  </r>
  <r>
    <x v="0"/>
    <s v="CACERES JORGE ANTONIO"/>
    <x v="1"/>
    <s v="01-07-07-30093685"/>
    <s v="07-005739"/>
    <x v="8"/>
    <s v="07-006809"/>
    <x v="210"/>
    <s v="Pesos (ARS)"/>
    <n v="32038"/>
    <n v="21827.08"/>
    <n v="1091.3699999999999"/>
    <n v="1"/>
    <x v="0"/>
    <n v="0.02"/>
  </r>
  <r>
    <x v="0"/>
    <s v="CENTRO SINERGIA SOCIEDAD ANONIMA"/>
    <x v="4"/>
    <s v="01-07-07-30093981"/>
    <s v="07-005646"/>
    <x v="15"/>
    <s v="07-006809"/>
    <x v="210"/>
    <s v="Pesos (ARS)"/>
    <n v="123587"/>
    <n v="82333.98"/>
    <n v="4116.72"/>
    <n v="1"/>
    <x v="0"/>
    <n v="0.02"/>
  </r>
  <r>
    <x v="0"/>
    <s v="MARTINEZ NORMA ELOISA"/>
    <x v="1"/>
    <s v="01-07-07-30094047"/>
    <s v="07-005947"/>
    <x v="19"/>
    <s v="07-006809"/>
    <x v="210"/>
    <s v="Pesos (ARS)"/>
    <n v="36632"/>
    <n v="24957.360000000001"/>
    <n v="1247.8699999999999"/>
    <n v="1"/>
    <x v="0"/>
    <n v="0.02"/>
  </r>
  <r>
    <x v="0"/>
    <s v="EFETEK S.A."/>
    <x v="4"/>
    <s v="01-07-07-30094090"/>
    <s v="07-005518"/>
    <x v="23"/>
    <s v="07-006809"/>
    <x v="210"/>
    <s v="Pesos (ARS)"/>
    <n v="169679"/>
    <n v="116574.87"/>
    <n v="5828.77"/>
    <n v="1"/>
    <x v="0"/>
    <n v="0.02"/>
  </r>
  <r>
    <x v="0"/>
    <s v="PELLIZZARI DENIS ARIAN"/>
    <x v="1"/>
    <s v="01-07-07-30094225"/>
    <s v="07-006138"/>
    <x v="12"/>
    <s v="07-006809"/>
    <x v="210"/>
    <s v="Pesos (ARS)"/>
    <n v="81682"/>
    <n v="57385.2"/>
    <n v="2869.28"/>
    <n v="1"/>
    <x v="0"/>
    <n v="0.02"/>
  </r>
  <r>
    <x v="0"/>
    <s v="SALUDARTE SRL"/>
    <x v="4"/>
    <s v="01-07-07-30094359"/>
    <s v="07-005637"/>
    <x v="5"/>
    <s v="07-006809"/>
    <x v="210"/>
    <s v="Pesos (ARS)"/>
    <n v="108501"/>
    <n v="71571"/>
    <n v="3578.53"/>
    <n v="1"/>
    <x v="0"/>
    <n v="0.02"/>
  </r>
  <r>
    <x v="0"/>
    <s v="SIMONDI RICARDO PEDRO"/>
    <x v="1"/>
    <s v="01-07-07-30094530"/>
    <s v="07-005738"/>
    <x v="2"/>
    <s v="07-006809"/>
    <x v="210"/>
    <s v="Pesos (ARS)"/>
    <n v="28425"/>
    <n v="20008.28"/>
    <n v="1000.43"/>
    <n v="1"/>
    <x v="0"/>
    <n v="0.02"/>
  </r>
  <r>
    <x v="0"/>
    <s v="MENDOZA INSIDER SAS"/>
    <x v="4"/>
    <s v="01-07-07-30094631"/>
    <s v="07-005637"/>
    <x v="5"/>
    <s v="07-006809"/>
    <x v="210"/>
    <s v="Pesos (ARS)"/>
    <n v="81225"/>
    <n v="55805.04"/>
    <n v="2790.26"/>
    <n v="1"/>
    <x v="0"/>
    <n v="0.02"/>
  </r>
  <r>
    <x v="0"/>
    <s v="GARRO MARIO RAULSEGUNDO"/>
    <x v="1"/>
    <s v="01-07-07-30094972"/>
    <s v="07-006138"/>
    <x v="12"/>
    <s v="07-006809"/>
    <x v="210"/>
    <s v="Pesos (ARS)"/>
    <n v="11740"/>
    <n v="8249.5300000000007"/>
    <n v="412.49"/>
    <n v="1"/>
    <x v="0"/>
    <n v="0.02"/>
  </r>
  <r>
    <x v="0"/>
    <s v="DIAZ RODRIGUEZ TOMAS MARIANO"/>
    <x v="1"/>
    <s v="01-07-07-30095043"/>
    <s v="07-006138"/>
    <x v="12"/>
    <s v="07-006809"/>
    <x v="210"/>
    <s v="Pesos (ARS)"/>
    <n v="14760"/>
    <n v="10371.049999999999"/>
    <n v="518.57000000000005"/>
    <n v="1"/>
    <x v="0"/>
    <n v="0.02"/>
  </r>
  <r>
    <x v="0"/>
    <s v="MIANO JOSE LUIS"/>
    <x v="1"/>
    <s v="01-07-07-30095157"/>
    <s v="07-005739"/>
    <x v="8"/>
    <s v="07-006809"/>
    <x v="210"/>
    <s v="Pesos (ARS)"/>
    <n v="14491"/>
    <n v="10181.870000000001"/>
    <n v="509.12"/>
    <n v="1"/>
    <x v="0"/>
    <n v="0.02"/>
  </r>
  <r>
    <x v="0"/>
    <s v="TOBARES CRISTIAN ANDRES"/>
    <x v="1"/>
    <s v="01-07-07-30095295"/>
    <s v="07-005646"/>
    <x v="15"/>
    <s v="07-006809"/>
    <x v="210"/>
    <s v="Pesos (ARS)"/>
    <n v="22324"/>
    <n v="15713"/>
    <n v="785.64"/>
    <n v="1"/>
    <x v="0"/>
    <n v="0.02"/>
  </r>
  <r>
    <x v="0"/>
    <s v="MADDIO GUSTAVO JAVIER"/>
    <x v="1"/>
    <s v="01-07-07-30096269"/>
    <s v="07-005646"/>
    <x v="15"/>
    <s v="07-006809"/>
    <x v="210"/>
    <s v="Pesos (ARS)"/>
    <n v="80956"/>
    <n v="56875"/>
    <n v="2843.74"/>
    <n v="1"/>
    <x v="0"/>
    <n v="0.02"/>
  </r>
  <r>
    <x v="0"/>
    <s v="RUBIO MARIA ALEJANDRA"/>
    <x v="1"/>
    <s v="01-07-07-30096356"/>
    <s v="07-006637"/>
    <x v="22"/>
    <s v="07-006809"/>
    <x v="210"/>
    <s v="Pesos (ARS)"/>
    <n v="25188"/>
    <n v="17696"/>
    <n v="884.79"/>
    <n v="1"/>
    <x v="0"/>
    <n v="0.02"/>
  </r>
  <r>
    <x v="0"/>
    <s v="BODEGA RAFFY S.R.L."/>
    <x v="4"/>
    <s v="01-07-07-30096572"/>
    <s v="07-006993"/>
    <x v="7"/>
    <s v="07-006809"/>
    <x v="210"/>
    <s v="Pesos (ARS)"/>
    <n v="53436"/>
    <n v="36712"/>
    <n v="1835.6"/>
    <n v="1"/>
    <x v="0"/>
    <n v="0.02"/>
  </r>
  <r>
    <x v="0"/>
    <s v="CRUZ YAMILA CECILIA"/>
    <x v="1"/>
    <s v="01-07-07-30096737"/>
    <s v="07-006039"/>
    <x v="3"/>
    <s v="07-006809"/>
    <x v="210"/>
    <s v="Pesos (ARS)"/>
    <n v="26209"/>
    <n v="18413"/>
    <n v="920.64"/>
    <n v="1"/>
    <x v="0"/>
    <n v="0.02"/>
  </r>
  <r>
    <x v="0"/>
    <s v="CASA MARIA DEL CARMEN"/>
    <x v="1"/>
    <s v="01-07-07-30096932"/>
    <s v="07-005637"/>
    <x v="5"/>
    <s v="07-006809"/>
    <x v="210"/>
    <s v="Pesos (ARS)"/>
    <n v="34318"/>
    <n v="24110"/>
    <n v="1205.5"/>
    <n v="1"/>
    <x v="0"/>
    <n v="0.02"/>
  </r>
  <r>
    <x v="0"/>
    <s v="ALE SANTIAGO JOSE"/>
    <x v="4"/>
    <s v="01-07-07-30096967"/>
    <s v="07-005255"/>
    <x v="9"/>
    <s v="07-006809"/>
    <x v="210"/>
    <s v="Pesos (ARS)"/>
    <n v="31105"/>
    <n v="21370"/>
    <n v="1068.5"/>
    <n v="1"/>
    <x v="0"/>
    <n v="0.02"/>
  </r>
  <r>
    <x v="0"/>
    <s v="CAMPOS GIANDINOTO MAURO EXEQUIEL"/>
    <x v="1"/>
    <s v="01-07-07-30096990"/>
    <s v="07-006138"/>
    <x v="12"/>
    <s v="07-006809"/>
    <x v="210"/>
    <s v="Pesos (ARS)"/>
    <n v="32334"/>
    <n v="22716"/>
    <n v="1135.8"/>
    <n v="1"/>
    <x v="0"/>
    <n v="0.02"/>
  </r>
  <r>
    <x v="0"/>
    <s v="CARBONE SCHIAVONE FLORENCIA"/>
    <x v="4"/>
    <s v="01-07-07-30097123"/>
    <s v="07-006138"/>
    <x v="12"/>
    <s v="07-006809"/>
    <x v="210"/>
    <s v="Pesos (ARS)"/>
    <n v="9359"/>
    <n v="6575"/>
    <n v="328.75"/>
    <n v="1"/>
    <x v="0"/>
    <n v="0.02"/>
  </r>
  <r>
    <x v="0"/>
    <s v="ENCRENAZ AGUSTIN"/>
    <x v="4"/>
    <s v="01-07-07-30097569"/>
    <s v="07-005255"/>
    <x v="9"/>
    <s v="07-006809"/>
    <x v="210"/>
    <s v="Pesos (ARS)"/>
    <n v="50691"/>
    <n v="35613"/>
    <n v="1780.65"/>
    <n v="1"/>
    <x v="0"/>
    <n v="0.02"/>
  </r>
  <r>
    <x v="0"/>
    <s v="VILLEGAS MARIANA ELIZABETH"/>
    <x v="1"/>
    <s v="01-07-07-30098474"/>
    <s v="07-005450"/>
    <x v="13"/>
    <s v="07-006809"/>
    <x v="210"/>
    <s v="Pesos (ARS)"/>
    <n v="31311"/>
    <n v="21997"/>
    <n v="1099.8499999999999"/>
    <n v="1"/>
    <x v="0"/>
    <n v="0.02"/>
  </r>
  <r>
    <x v="0"/>
    <s v="ANGELICO GASTON NICOLAS"/>
    <x v="1"/>
    <s v="01-07-07-30098509"/>
    <s v="07-006138"/>
    <x v="12"/>
    <s v="07-006809"/>
    <x v="210"/>
    <s v="Pesos (ARS)"/>
    <n v="13037"/>
    <n v="9159"/>
    <n v="457.95"/>
    <n v="1"/>
    <x v="0"/>
    <n v="0.02"/>
  </r>
  <r>
    <x v="0"/>
    <s v="ORLANDO JUAN MANUEL"/>
    <x v="1"/>
    <s v="01-07-07-30098994"/>
    <s v="07-005646"/>
    <x v="15"/>
    <s v="07-006809"/>
    <x v="210"/>
    <s v="Pesos (ARS)"/>
    <n v="55382"/>
    <n v="38908"/>
    <n v="1945.39"/>
    <n v="1"/>
    <x v="0"/>
    <n v="0.02"/>
  </r>
  <r>
    <x v="0"/>
    <s v="CONSORCIO DE PROPIETARIOS MARK VI DE CALLE RIVADAVIA 223"/>
    <x v="6"/>
    <s v="01-07-07-30099069"/>
    <s v="07-007024"/>
    <x v="14"/>
    <s v="07-006809"/>
    <x v="210"/>
    <s v="Pesos (ARS)"/>
    <n v="31970"/>
    <n v="21089"/>
    <n v="1054.44"/>
    <n v="1"/>
    <x v="0"/>
    <n v="0.02"/>
  </r>
  <r>
    <x v="0"/>
    <s v="CACERES VANESA EDITH"/>
    <x v="6"/>
    <s v="01-07-07-30099089"/>
    <s v="07-005739"/>
    <x v="8"/>
    <s v="07-006809"/>
    <x v="210"/>
    <s v="Pesos (ARS)"/>
    <n v="10088"/>
    <n v="7087"/>
    <n v="354.34"/>
    <n v="1"/>
    <x v="0"/>
    <n v="0.02"/>
  </r>
  <r>
    <x v="0"/>
    <s v="CABALLERO GASTON ALEJANDRO"/>
    <x v="4"/>
    <s v="01-07-07-30099164"/>
    <s v="07-005637"/>
    <x v="5"/>
    <s v="07-006809"/>
    <x v="210"/>
    <s v="Pesos (ARS)"/>
    <n v="83883"/>
    <n v="57630"/>
    <n v="2881.5"/>
    <n v="1"/>
    <x v="0"/>
    <n v="0.02"/>
  </r>
  <r>
    <x v="0"/>
    <s v="SUAREZ MARIA JIMENA"/>
    <x v="1"/>
    <s v="01-07-07-30099179"/>
    <s v="07-005255"/>
    <x v="9"/>
    <s v="07-006809"/>
    <x v="210"/>
    <s v="Pesos (ARS)"/>
    <n v="15054"/>
    <n v="10576"/>
    <n v="528.79999999999995"/>
    <n v="1"/>
    <x v="0"/>
    <n v="0.02"/>
  </r>
  <r>
    <x v="0"/>
    <s v="ALANIZ GLADYS SUSANA"/>
    <x v="1"/>
    <s v="01-07-07-30099193"/>
    <s v="07-006903"/>
    <x v="17"/>
    <s v="07-006809"/>
    <x v="210"/>
    <s v="Pesos (ARS)"/>
    <n v="13024"/>
    <n v="9150"/>
    <n v="457.5"/>
    <n v="1"/>
    <x v="0"/>
    <n v="0.02"/>
  </r>
  <r>
    <x v="0"/>
    <s v="PONCE IRENE BEATRIZ"/>
    <x v="1"/>
    <s v="01-07-07-30099230"/>
    <s v="07-005646"/>
    <x v="15"/>
    <s v="07-006809"/>
    <x v="210"/>
    <s v="Pesos (ARS)"/>
    <n v="19708"/>
    <n v="13846"/>
    <n v="692.3"/>
    <n v="1"/>
    <x v="0"/>
    <n v="0.02"/>
  </r>
  <r>
    <x v="0"/>
    <s v="QUIROGA MARIA GABRIELA"/>
    <x v="1"/>
    <s v="01-07-07-30099241"/>
    <s v="07-005255"/>
    <x v="9"/>
    <s v="07-006809"/>
    <x v="210"/>
    <s v="Pesos (ARS)"/>
    <n v="32195"/>
    <n v="22618"/>
    <n v="1130.9000000000001"/>
    <n v="1"/>
    <x v="0"/>
    <n v="0.02"/>
  </r>
  <r>
    <x v="0"/>
    <s v="CALDERON GONZALO JOSE"/>
    <x v="1"/>
    <s v="01-07-07-30099460"/>
    <s v="07-006039"/>
    <x v="3"/>
    <s v="07-006809"/>
    <x v="210"/>
    <s v="Pesos (ARS)"/>
    <n v="30943"/>
    <n v="20411"/>
    <n v="1020.55"/>
    <n v="1"/>
    <x v="0"/>
    <n v="0.02"/>
  </r>
  <r>
    <x v="0"/>
    <s v="GLUCK S.A.S."/>
    <x v="4"/>
    <s v="01-07-07-30099461"/>
    <s v="07-005450"/>
    <x v="13"/>
    <s v="07-006809"/>
    <x v="210"/>
    <s v="Pesos (ARS)"/>
    <n v="53792"/>
    <n v="36956"/>
    <n v="1847.79"/>
    <n v="1"/>
    <x v="0"/>
    <n v="0.02"/>
  </r>
  <r>
    <x v="0"/>
    <s v="MUNOZ NORMA OLGA"/>
    <x v="1"/>
    <s v="01-07-07-30099690"/>
    <s v="07-005738"/>
    <x v="2"/>
    <s v="07-006809"/>
    <x v="210"/>
    <s v="Pesos (ARS)"/>
    <n v="91215"/>
    <n v="64083"/>
    <n v="3204.14"/>
    <n v="1"/>
    <x v="0"/>
    <n v="0.02"/>
  </r>
  <r>
    <x v="0"/>
    <s v="BERRIOS GABRIEL"/>
    <x v="1"/>
    <s v="01-07-07-30100115"/>
    <s v="07-007180"/>
    <x v="31"/>
    <s v="07-006809"/>
    <x v="210"/>
    <s v="Pesos (ARS)"/>
    <n v="43836"/>
    <n v="30797"/>
    <n v="1539.85"/>
    <n v="1"/>
    <x v="0"/>
    <n v="0.02"/>
  </r>
  <r>
    <x v="0"/>
    <s v="BENHASHLEY SA"/>
    <x v="10"/>
    <s v="01-07-15-30002912"/>
    <s v="07-007176"/>
    <x v="28"/>
    <s v="07-006809"/>
    <x v="210"/>
    <s v="Pesos (ARS)"/>
    <n v="128882"/>
    <n v="73586"/>
    <n v="3679.3"/>
    <n v="1"/>
    <x v="0"/>
    <n v="0.02"/>
  </r>
  <r>
    <x v="0"/>
    <s v="ARAUJO LEPEZ ALVARO LISANDRO"/>
    <x v="2"/>
    <s v="01-07-21-30039398"/>
    <s v="07-006138"/>
    <x v="12"/>
    <s v="07-006809"/>
    <x v="210"/>
    <s v="Pesos (ARS)"/>
    <n v="18817"/>
    <n v="13969.72"/>
    <n v="698.49"/>
    <n v="1"/>
    <x v="0"/>
    <n v="0.02"/>
  </r>
  <r>
    <x v="0"/>
    <s v="ZAMARIAN LUIS FERNANDO"/>
    <x v="2"/>
    <s v="01-07-21-30039956"/>
    <s v="07-007180"/>
    <x v="31"/>
    <s v="07-006809"/>
    <x v="210"/>
    <s v="Pesos (ARS)"/>
    <n v="22028"/>
    <n v="16352.81"/>
    <n v="817.64"/>
    <n v="1"/>
    <x v="0"/>
    <n v="0.02"/>
  </r>
  <r>
    <x v="0"/>
    <s v="PACHECO ERICA PAOLA"/>
    <x v="2"/>
    <s v="01-07-21-30039957"/>
    <s v="07-005450"/>
    <x v="13"/>
    <s v="07-006809"/>
    <x v="210"/>
    <s v="Pesos (ARS)"/>
    <n v="7795"/>
    <n v="5661.06"/>
    <n v="283.05"/>
    <n v="1"/>
    <x v="0"/>
    <n v="0.02"/>
  </r>
  <r>
    <x v="0"/>
    <s v="PEREZ GERMAN"/>
    <x v="2"/>
    <s v="01-07-21-30040367"/>
    <s v="07-005750"/>
    <x v="21"/>
    <s v="07-006809"/>
    <x v="210"/>
    <s v="Pesos (ARS)"/>
    <n v="26189"/>
    <n v="19478.330000000002"/>
    <n v="973.92"/>
    <n v="1"/>
    <x v="0"/>
    <n v="0.02"/>
  </r>
  <r>
    <x v="0"/>
    <s v="ROMERO SERGIO HERNAN"/>
    <x v="2"/>
    <s v="01-07-21-30041606"/>
    <s v="07-005738"/>
    <x v="2"/>
    <s v="07-006809"/>
    <x v="210"/>
    <s v="Pesos (ARS)"/>
    <n v="9265"/>
    <n v="6904.14"/>
    <n v="345.21"/>
    <n v="1"/>
    <x v="0"/>
    <n v="0.02"/>
  </r>
  <r>
    <x v="0"/>
    <s v="MERCADO SISTI FRANCO FACUNDO GABRIEL"/>
    <x v="2"/>
    <s v="01-07-21-30043000"/>
    <s v="07-006138"/>
    <x v="12"/>
    <s v="07-006809"/>
    <x v="210"/>
    <s v="Pesos (ARS)"/>
    <n v="3542"/>
    <n v="2445.52"/>
    <n v="122.29"/>
    <n v="1"/>
    <x v="0"/>
    <n v="0.02"/>
  </r>
  <r>
    <x v="0"/>
    <s v="BARTOLOMEO MATIAS JAVIER"/>
    <x v="2"/>
    <s v="01-07-21-30043573"/>
    <s v="07-005558"/>
    <x v="11"/>
    <s v="07-006809"/>
    <x v="210"/>
    <s v="Pesos (ARS)"/>
    <n v="9819"/>
    <n v="6846"/>
    <n v="342.29"/>
    <n v="1"/>
    <x v="0"/>
    <n v="0.02"/>
  </r>
  <r>
    <x v="1"/>
    <s v="CABALLERO MARIO VICENTE RAMON"/>
    <x v="0"/>
    <s v="01-07-01-30518274"/>
    <s v="07-005637"/>
    <x v="5"/>
    <m/>
    <x v="210"/>
    <s v="Pesos (ARS)"/>
    <n v="63918"/>
    <n v="47725.81"/>
    <n v="477.26"/>
    <m/>
    <x v="0"/>
    <n v="0.02"/>
  </r>
  <r>
    <x v="1"/>
    <s v="GORDILLO MARCELO ALFREDO"/>
    <x v="0"/>
    <s v="01-07-01-30520903"/>
    <s v="07-005738"/>
    <x v="2"/>
    <m/>
    <x v="210"/>
    <s v="Pesos (ARS)"/>
    <n v="35414"/>
    <n v="26146.52"/>
    <n v="261.47000000000003"/>
    <m/>
    <x v="0"/>
    <n v="0.02"/>
  </r>
  <r>
    <x v="1"/>
    <s v="RECABARREN ALEJANDRA BEATRIZ"/>
    <x v="0"/>
    <s v="01-07-01-30525498"/>
    <s v="07-005738"/>
    <x v="2"/>
    <m/>
    <x v="210"/>
    <s v="Pesos (ARS)"/>
    <n v="37226"/>
    <n v="27484.46"/>
    <n v="274.83999999999997"/>
    <m/>
    <x v="0"/>
    <n v="0.02"/>
  </r>
  <r>
    <x v="1"/>
    <s v="GARCIA KINEN ANDRES JESUS"/>
    <x v="0"/>
    <s v="01-07-01-30527818"/>
    <s v="07-006723"/>
    <x v="12"/>
    <m/>
    <x v="210"/>
    <s v="Pesos (ARS)"/>
    <n v="64402"/>
    <n v="47989.72"/>
    <n v="479.9"/>
    <m/>
    <x v="0"/>
    <n v="0.02"/>
  </r>
  <r>
    <x v="1"/>
    <s v="MARTINEZ NORMA ELOISA"/>
    <x v="0"/>
    <s v="01-07-01-30528510"/>
    <s v="07-005947"/>
    <x v="19"/>
    <m/>
    <x v="210"/>
    <s v="Pesos (ARS)"/>
    <n v="60385"/>
    <n v="44829.09"/>
    <n v="448.29"/>
    <m/>
    <x v="0"/>
    <n v="0.02"/>
  </r>
  <r>
    <x v="1"/>
    <s v="BEIGBEDER CARLOS ALBERTO"/>
    <x v="0"/>
    <s v="01-07-01-30528717"/>
    <s v="07-005539"/>
    <x v="10"/>
    <m/>
    <x v="210"/>
    <s v="Pesos (ARS)"/>
    <n v="125112"/>
    <n v="92881.66"/>
    <n v="928.82"/>
    <m/>
    <x v="0"/>
    <n v="0.02"/>
  </r>
  <r>
    <x v="1"/>
    <s v="RIOLLO FLAVIO RAMON"/>
    <x v="0"/>
    <s v="01-07-01-30529995"/>
    <s v="07-005738"/>
    <x v="2"/>
    <m/>
    <x v="210"/>
    <s v="Pesos (ARS)"/>
    <n v="53379"/>
    <n v="39628.03"/>
    <n v="396.28"/>
    <m/>
    <x v="0"/>
    <n v="0.02"/>
  </r>
  <r>
    <x v="1"/>
    <s v="AZZOLINA PAULO DANIEL"/>
    <x v="0"/>
    <s v="01-07-01-30530555"/>
    <s v="07-005558"/>
    <x v="11"/>
    <m/>
    <x v="210"/>
    <s v="Pesos (ARS)"/>
    <n v="143282"/>
    <n v="106371.6"/>
    <n v="1063.72"/>
    <m/>
    <x v="0"/>
    <n v="0.02"/>
  </r>
  <r>
    <x v="1"/>
    <s v="GONZALEZ NADYA FERNANDA"/>
    <x v="0"/>
    <s v="01-07-01-30531256"/>
    <s v="07-005738"/>
    <x v="2"/>
    <m/>
    <x v="210"/>
    <s v="Pesos (ARS)"/>
    <n v="121266"/>
    <n v="90026.79"/>
    <n v="900.27"/>
    <m/>
    <x v="0"/>
    <n v="0.02"/>
  </r>
  <r>
    <x v="1"/>
    <s v="TICLE GERMAN EMANUEL"/>
    <x v="0"/>
    <s v="01-07-01-30531538"/>
    <s v="07-005450"/>
    <x v="13"/>
    <m/>
    <x v="210"/>
    <s v="Pesos (ARS)"/>
    <n v="101385"/>
    <n v="75282.929999999993"/>
    <n v="752.83"/>
    <m/>
    <x v="0"/>
    <n v="0.02"/>
  </r>
  <r>
    <x v="1"/>
    <s v="CARRILLO MAURO VALENTIN"/>
    <x v="0"/>
    <s v="01-07-01-30532976"/>
    <s v="07-006138"/>
    <x v="12"/>
    <m/>
    <x v="210"/>
    <s v="Pesos (ARS)"/>
    <n v="70664"/>
    <n v="52460.3"/>
    <n v="524.6"/>
    <m/>
    <x v="0"/>
    <n v="0.02"/>
  </r>
  <r>
    <x v="1"/>
    <s v="HARFIS S.A.S."/>
    <x v="0"/>
    <s v="01-07-01-30533366"/>
    <s v="07-005558"/>
    <x v="11"/>
    <m/>
    <x v="210"/>
    <s v="Pesos (ARS)"/>
    <n v="153105"/>
    <n v="111187.51"/>
    <n v="1111.8800000000001"/>
    <m/>
    <x v="0"/>
    <n v="0.02"/>
  </r>
  <r>
    <x v="1"/>
    <s v="S R L GRANJOL"/>
    <x v="0"/>
    <s v="01-07-01-30533413"/>
    <s v="07-005450"/>
    <x v="13"/>
    <m/>
    <x v="210"/>
    <s v="Pesos (ARS)"/>
    <n v="199419"/>
    <n v="144821.29"/>
    <n v="1448.21"/>
    <m/>
    <x v="0"/>
    <n v="0.02"/>
  </r>
  <r>
    <x v="1"/>
    <s v="AGRI LEONILDA ESTELA"/>
    <x v="0"/>
    <s v="01-07-01-30534027"/>
    <s v="07-005450"/>
    <x v="13"/>
    <m/>
    <x v="210"/>
    <s v="Pesos (ARS)"/>
    <n v="68786"/>
    <n v="51065.760000000002"/>
    <n v="510.66"/>
    <m/>
    <x v="0"/>
    <n v="0.02"/>
  </r>
  <r>
    <x v="1"/>
    <s v="BRINO RICARDO"/>
    <x v="0"/>
    <s v="01-07-01-30534176"/>
    <s v="07-005739"/>
    <x v="8"/>
    <m/>
    <x v="210"/>
    <s v="Pesos (ARS)"/>
    <n v="53503"/>
    <n v="39720.660000000003"/>
    <n v="397.21"/>
    <m/>
    <x v="0"/>
    <n v="0.02"/>
  </r>
  <r>
    <x v="1"/>
    <s v="GARCIA ESCALONA CRISTOBAL"/>
    <x v="0"/>
    <s v="01-07-01-30534361"/>
    <s v="07-005539"/>
    <x v="10"/>
    <m/>
    <x v="210"/>
    <s v="Pesos (ARS)"/>
    <n v="88168"/>
    <n v="65455.38"/>
    <n v="654.54999999999995"/>
    <m/>
    <x v="0"/>
    <n v="0.02"/>
  </r>
  <r>
    <x v="1"/>
    <s v="GARRO PABLO ENRIQUE"/>
    <x v="0"/>
    <s v="01-07-01-30535117"/>
    <s v="07-005978"/>
    <x v="4"/>
    <m/>
    <x v="210"/>
    <s v="Pesos (ARS)"/>
    <n v="59785"/>
    <n v="44467.06"/>
    <n v="444.67"/>
    <m/>
    <x v="0"/>
    <n v="0.02"/>
  </r>
  <r>
    <x v="1"/>
    <s v="GONZALEZ JUAN PABLO"/>
    <x v="0"/>
    <s v="01-07-01-30535411"/>
    <s v="07-006039"/>
    <x v="3"/>
    <m/>
    <x v="210"/>
    <s v="Pesos (ARS)"/>
    <n v="79994"/>
    <n v="59496.99"/>
    <n v="594.97"/>
    <m/>
    <x v="0"/>
    <n v="0.02"/>
  </r>
  <r>
    <x v="1"/>
    <s v="CASTRO AGUSTINA BELEN"/>
    <x v="0"/>
    <s v="01-07-01-30536499"/>
    <s v="07-006637"/>
    <x v="22"/>
    <m/>
    <x v="210"/>
    <s v="Pesos (ARS)"/>
    <n v="86577"/>
    <n v="64754.84"/>
    <n v="647.54999999999995"/>
    <m/>
    <x v="0"/>
    <n v="0.02"/>
  </r>
  <r>
    <x v="1"/>
    <s v="FIORENTINI RUBEN ERNESTO"/>
    <x v="0"/>
    <s v="01-07-01-30536564"/>
    <s v="07-005738"/>
    <x v="2"/>
    <m/>
    <x v="210"/>
    <s v="Pesos (ARS)"/>
    <n v="115405"/>
    <n v="85834.46"/>
    <n v="858.34"/>
    <m/>
    <x v="0"/>
    <n v="0.02"/>
  </r>
  <r>
    <x v="1"/>
    <s v="TAPIA MARIANO GONZALO"/>
    <x v="0"/>
    <s v="01-07-01-30537489"/>
    <s v="07-005738"/>
    <x v="2"/>
    <m/>
    <x v="210"/>
    <s v="Pesos (ARS)"/>
    <n v="79877"/>
    <n v="58978.97"/>
    <n v="589.79"/>
    <m/>
    <x v="0"/>
    <n v="0.02"/>
  </r>
  <r>
    <x v="1"/>
    <s v="FERNANDEZ MAZA GUSTAVO FABIAN"/>
    <x v="0"/>
    <s v="01-07-01-30537814"/>
    <s v="07-005558"/>
    <x v="11"/>
    <m/>
    <x v="210"/>
    <s v="Pesos (ARS)"/>
    <n v="43692"/>
    <n v="32497.35"/>
    <n v="324.97000000000003"/>
    <m/>
    <x v="0"/>
    <n v="0.02"/>
  </r>
  <r>
    <x v="1"/>
    <s v="ELIAS GABRIEL FERNANDO"/>
    <x v="0"/>
    <s v="01-07-01-30538064"/>
    <s v="07-005947"/>
    <x v="19"/>
    <m/>
    <x v="210"/>
    <s v="Pesos (ARS)"/>
    <n v="57031"/>
    <n v="42417.73"/>
    <n v="424.18"/>
    <m/>
    <x v="0"/>
    <n v="0.02"/>
  </r>
  <r>
    <x v="1"/>
    <s v="LEY SECA SOCIEDAD ANONIMA"/>
    <x v="0"/>
    <s v="01-07-01-30538393"/>
    <s v="07-005450"/>
    <x v="13"/>
    <m/>
    <x v="210"/>
    <s v="Pesos (ARS)"/>
    <n v="654048.94999999995"/>
    <n v="382880"/>
    <n v="3828.8"/>
    <m/>
    <x v="0"/>
    <n v="0.02"/>
  </r>
  <r>
    <x v="1"/>
    <s v="CUITIÑO SUSANA BEATRIZ"/>
    <x v="0"/>
    <s v="01-07-01-30539015"/>
    <s v="07-005738"/>
    <x v="2"/>
    <m/>
    <x v="210"/>
    <s v="Pesos (ARS)"/>
    <n v="109983"/>
    <n v="81801.97"/>
    <n v="818.02"/>
    <m/>
    <x v="0"/>
    <n v="0.02"/>
  </r>
  <r>
    <x v="1"/>
    <s v="MANNL ALFREDO ALEJANDRO"/>
    <x v="0"/>
    <s v="01-07-01-30539347"/>
    <s v="07-005978"/>
    <x v="4"/>
    <m/>
    <x v="210"/>
    <s v="Pesos (ARS)"/>
    <n v="231042"/>
    <n v="142538.42000000001"/>
    <n v="1425.43"/>
    <m/>
    <x v="0"/>
    <n v="0.02"/>
  </r>
  <r>
    <x v="1"/>
    <s v="VERDULLO DANIEL ANTONIO"/>
    <x v="0"/>
    <s v="01-07-01-30539747"/>
    <s v="07-006993"/>
    <x v="7"/>
    <m/>
    <x v="210"/>
    <s v="Pesos (ARS)"/>
    <n v="7269"/>
    <n v="5406.46"/>
    <n v="54.06"/>
    <m/>
    <x v="0"/>
    <n v="0.02"/>
  </r>
  <r>
    <x v="1"/>
    <s v="SEGURA DIANA MARIA"/>
    <x v="0"/>
    <s v="01-07-01-30540229"/>
    <s v="07-006415"/>
    <x v="24"/>
    <m/>
    <x v="210"/>
    <s v="Pesos (ARS)"/>
    <n v="132543"/>
    <n v="98581.2"/>
    <n v="985.81"/>
    <m/>
    <x v="0"/>
    <n v="0.02"/>
  </r>
  <r>
    <x v="1"/>
    <s v="PALPACELLI MARCELA FLORINDA"/>
    <x v="0"/>
    <s v="01-07-01-30540973"/>
    <s v="07-005637"/>
    <x v="5"/>
    <m/>
    <x v="210"/>
    <s v="Pesos (ARS)"/>
    <n v="117699"/>
    <n v="87541.39"/>
    <n v="875.41"/>
    <m/>
    <x v="0"/>
    <n v="0.02"/>
  </r>
  <r>
    <x v="1"/>
    <s v="ORLANDO JUAN MANUEL"/>
    <x v="0"/>
    <s v="01-07-01-30540977"/>
    <s v="07-005646"/>
    <x v="15"/>
    <m/>
    <x v="210"/>
    <s v="Pesos (ARS)"/>
    <n v="147276"/>
    <n v="109540.01"/>
    <n v="1095.4000000000001"/>
    <m/>
    <x v="0"/>
    <n v="0.02"/>
  </r>
  <r>
    <x v="1"/>
    <s v="CONCEPCION MELISA PAULA"/>
    <x v="0"/>
    <s v="01-07-01-30541064"/>
    <s v="07-006138"/>
    <x v="12"/>
    <m/>
    <x v="210"/>
    <s v="Pesos (ARS)"/>
    <n v="94834"/>
    <n v="70930.460000000006"/>
    <n v="709.3"/>
    <m/>
    <x v="0"/>
    <n v="0.02"/>
  </r>
  <r>
    <x v="1"/>
    <s v="TOLEDO SACCHI DANIELA BELEN"/>
    <x v="0"/>
    <s v="01-07-01-30541310"/>
    <s v="07-006138"/>
    <x v="12"/>
    <m/>
    <x v="210"/>
    <s v="Pesos (ARS)"/>
    <n v="32561"/>
    <n v="24218.17"/>
    <n v="242.18"/>
    <m/>
    <x v="0"/>
    <n v="0.02"/>
  </r>
  <r>
    <x v="1"/>
    <s v="FALCON MIQUEAS JUAN ANTONIO"/>
    <x v="0"/>
    <s v="01-07-01-30541759"/>
    <s v="07-005637"/>
    <x v="5"/>
    <m/>
    <x v="210"/>
    <s v="Pesos (ARS)"/>
    <n v="90051"/>
    <n v="66976.62"/>
    <n v="669.77"/>
    <m/>
    <x v="0"/>
    <n v="0.02"/>
  </r>
  <r>
    <x v="1"/>
    <s v="TOBARES CRISTIAN ANDRES"/>
    <x v="0"/>
    <s v="01-07-01-30541902"/>
    <s v="07-005646"/>
    <x v="15"/>
    <m/>
    <x v="210"/>
    <s v="Pesos (ARS)"/>
    <n v="70309"/>
    <n v="52390.91"/>
    <n v="523.91"/>
    <m/>
    <x v="0"/>
    <n v="0.02"/>
  </r>
  <r>
    <x v="1"/>
    <s v="LINARDELLI ADA AIDA"/>
    <x v="0"/>
    <s v="01-07-01-30542186"/>
    <s v="07-005637"/>
    <x v="5"/>
    <m/>
    <x v="210"/>
    <s v="Pesos (ARS)"/>
    <n v="91178"/>
    <n v="67815.61"/>
    <n v="678.16"/>
    <m/>
    <x v="0"/>
    <n v="0.02"/>
  </r>
  <r>
    <x v="1"/>
    <s v="GLIKAD S.A.S"/>
    <x v="0"/>
    <s v="01-07-01-30542672"/>
    <s v="07-005539"/>
    <x v="10"/>
    <m/>
    <x v="210"/>
    <s v="Pesos (ARS)"/>
    <n v="78812"/>
    <n v="57338.68"/>
    <n v="573.39"/>
    <m/>
    <x v="0"/>
    <n v="0.02"/>
  </r>
  <r>
    <x v="1"/>
    <s v="MENDOZA VINEYARDS  S. A."/>
    <x v="0"/>
    <s v="01-07-01-30543055"/>
    <s v="07-005637"/>
    <x v="5"/>
    <m/>
    <x v="210"/>
    <s v="Pesos (ARS)"/>
    <n v="112883"/>
    <n v="83959.49"/>
    <n v="839.59"/>
    <m/>
    <x v="0"/>
    <n v="0.02"/>
  </r>
  <r>
    <x v="1"/>
    <s v="SANCHEZ ROMINA SOLEDAD"/>
    <x v="0"/>
    <s v="01-07-01-30545020"/>
    <s v="07-006138"/>
    <x v="12"/>
    <m/>
    <x v="210"/>
    <s v="Pesos (ARS)"/>
    <n v="142062"/>
    <n v="105661.95"/>
    <n v="1056.6199999999999"/>
    <m/>
    <x v="0"/>
    <n v="0.02"/>
  </r>
  <r>
    <x v="1"/>
    <s v="CRESPIN DAVID ERNESTO"/>
    <x v="0"/>
    <s v="01-07-01-30545025"/>
    <s v="07-005637"/>
    <x v="5"/>
    <m/>
    <x v="210"/>
    <s v="Pesos (ARS)"/>
    <n v="73390"/>
    <n v="54585.49"/>
    <n v="545.85"/>
    <m/>
    <x v="0"/>
    <n v="0.02"/>
  </r>
  <r>
    <x v="1"/>
    <s v="NEUROLOGIA CLINICA SOCIEDAD ANONIMA"/>
    <x v="0"/>
    <s v="01-07-01-30545675"/>
    <s v="07-005558"/>
    <x v="11"/>
    <m/>
    <x v="210"/>
    <s v="Pesos (ARS)"/>
    <n v="166260"/>
    <n v="120960.07"/>
    <n v="1209.5999999999999"/>
    <m/>
    <x v="0"/>
    <n v="0.02"/>
  </r>
  <r>
    <x v="1"/>
    <s v="RETORTUÑO S.R.L."/>
    <x v="0"/>
    <s v="01-07-01-30547605"/>
    <s v="07-005539"/>
    <x v="10"/>
    <m/>
    <x v="210"/>
    <s v="Pesos (ARS)"/>
    <n v="12026"/>
    <n v="7255"/>
    <n v="72.55"/>
    <m/>
    <x v="0"/>
    <n v="0.02"/>
  </r>
  <r>
    <x v="1"/>
    <s v="GLIKAD S.A.S"/>
    <x v="0"/>
    <s v="01-07-01-30547623"/>
    <s v="07-005539"/>
    <x v="10"/>
    <m/>
    <x v="210"/>
    <s v="Pesos (ARS)"/>
    <n v="117609"/>
    <n v="85564.800000000003"/>
    <n v="855.65"/>
    <m/>
    <x v="0"/>
    <n v="0.02"/>
  </r>
  <r>
    <x v="1"/>
    <s v="TAPIA MARIANO GONZALO"/>
    <x v="0"/>
    <s v="01-07-01-30548586"/>
    <s v="07-005738"/>
    <x v="2"/>
    <m/>
    <x v="210"/>
    <s v="Pesos (ARS)"/>
    <n v="68094"/>
    <n v="50278.6"/>
    <n v="502.79"/>
    <m/>
    <x v="0"/>
    <n v="0.02"/>
  </r>
  <r>
    <x v="1"/>
    <s v="CACERES MONICA MARIELA"/>
    <x v="0"/>
    <s v="01-07-01-30550123"/>
    <s v="07-006138"/>
    <x v="12"/>
    <m/>
    <x v="210"/>
    <s v="Pesos (ARS)"/>
    <n v="69148"/>
    <n v="51430.8"/>
    <n v="514.30999999999995"/>
    <m/>
    <x v="0"/>
    <n v="0.02"/>
  </r>
  <r>
    <x v="1"/>
    <s v="CAMPOS CARLOS ATILIO"/>
    <x v="0"/>
    <s v="01-07-01-30550459"/>
    <s v="07-006138"/>
    <x v="12"/>
    <m/>
    <x v="210"/>
    <s v="Pesos (ARS)"/>
    <n v="107440"/>
    <n v="79910.559999999998"/>
    <n v="799.11"/>
    <m/>
    <x v="0"/>
    <n v="0.02"/>
  </r>
  <r>
    <x v="1"/>
    <s v="SERVICIOS TERRESTRES INTREGADOS SAS"/>
    <x v="0"/>
    <s v="01-07-01-30550472"/>
    <s v="07-005558"/>
    <x v="11"/>
    <m/>
    <x v="210"/>
    <s v="Pesos (ARS)"/>
    <n v="57424"/>
    <n v="42710.41"/>
    <n v="427.1"/>
    <m/>
    <x v="0"/>
    <n v="0.02"/>
  </r>
  <r>
    <x v="1"/>
    <s v="SOLIS LUIS EVARISTO"/>
    <x v="0"/>
    <s v="01-07-01-30551772"/>
    <s v="07-005558"/>
    <x v="11"/>
    <m/>
    <x v="210"/>
    <s v="Pesos (ARS)"/>
    <n v="250413"/>
    <n v="186250"/>
    <n v="1862.5"/>
    <m/>
    <x v="0"/>
    <n v="0.02"/>
  </r>
  <r>
    <x v="1"/>
    <s v="PYP CAMIONES S.A."/>
    <x v="0"/>
    <s v="01-07-01-30551782"/>
    <s v="07-005558"/>
    <x v="11"/>
    <m/>
    <x v="210"/>
    <s v="Pesos (ARS)"/>
    <n v="1336435.43"/>
    <n v="874950"/>
    <n v="8749.49"/>
    <m/>
    <x v="0"/>
    <n v="0.02"/>
  </r>
  <r>
    <x v="1"/>
    <s v="CABEZA NATACHA FLORENCIA"/>
    <x v="0"/>
    <s v="01-07-01-30551932"/>
    <s v="07-005539"/>
    <x v="10"/>
    <m/>
    <x v="210"/>
    <s v="Pesos (ARS)"/>
    <n v="132047"/>
    <n v="98212.82"/>
    <n v="982.13"/>
    <m/>
    <x v="0"/>
    <n v="0.02"/>
  </r>
  <r>
    <x v="1"/>
    <s v="DISSAN SRL"/>
    <x v="0"/>
    <s v="01-07-01-30552333"/>
    <s v="07-005450"/>
    <x v="13"/>
    <m/>
    <x v="210"/>
    <s v="Pesos (ARS)"/>
    <n v="708852.93"/>
    <n v="455007"/>
    <n v="4550.07"/>
    <m/>
    <x v="0"/>
    <n v="0.02"/>
  </r>
  <r>
    <x v="1"/>
    <s v="MGV S.A."/>
    <x v="0"/>
    <s v="01-07-01-30552468"/>
    <s v="07-005539"/>
    <x v="10"/>
    <m/>
    <x v="210"/>
    <s v="Pesos (ARS)"/>
    <n v="15668"/>
    <n v="10686.75"/>
    <n v="106.87"/>
    <m/>
    <x v="0"/>
    <n v="0.02"/>
  </r>
  <r>
    <x v="1"/>
    <s v="KAIKEN SA"/>
    <x v="0"/>
    <s v="01-07-01-30552484"/>
    <s v="07-005450"/>
    <x v="13"/>
    <m/>
    <x v="210"/>
    <s v="Pesos (ARS)"/>
    <n v="606717"/>
    <n v="413784.29"/>
    <n v="4137.8599999999997"/>
    <m/>
    <x v="0"/>
    <n v="0.02"/>
  </r>
  <r>
    <x v="1"/>
    <s v="TRANSPORTE VEIZA S.A."/>
    <x v="0"/>
    <s v="01-07-01-30552499"/>
    <s v="07-005738"/>
    <x v="2"/>
    <m/>
    <x v="210"/>
    <s v="Pesos (ARS)"/>
    <n v="940080.39"/>
    <n v="601905.06999999995"/>
    <n v="6019.13"/>
    <m/>
    <x v="0"/>
    <n v="0.02"/>
  </r>
  <r>
    <x v="1"/>
    <s v="ELASKAR MARIA LAURA"/>
    <x v="0"/>
    <s v="01-07-01-30552792"/>
    <s v="07-005558"/>
    <x v="11"/>
    <m/>
    <x v="210"/>
    <s v="Pesos (ARS)"/>
    <n v="66683"/>
    <n v="49597.14"/>
    <n v="495.97"/>
    <m/>
    <x v="0"/>
    <n v="0.02"/>
  </r>
  <r>
    <x v="1"/>
    <s v="DELGADO GABRIELA ALEJANDRA"/>
    <x v="0"/>
    <s v="01-07-01-30553168"/>
    <s v="07-005637"/>
    <x v="5"/>
    <m/>
    <x v="210"/>
    <s v="Pesos (ARS)"/>
    <n v="57613"/>
    <n v="42931.31"/>
    <n v="429.31"/>
    <m/>
    <x v="0"/>
    <n v="0.02"/>
  </r>
  <r>
    <x v="1"/>
    <s v="RECAUDONIC SA"/>
    <x v="0"/>
    <s v="01-07-01-30553401"/>
    <s v="07-005558"/>
    <x v="11"/>
    <m/>
    <x v="210"/>
    <s v="Pesos (ARS)"/>
    <n v="53644"/>
    <n v="39028.04"/>
    <n v="390.28"/>
    <m/>
    <x v="0"/>
    <n v="0.02"/>
  </r>
  <r>
    <x v="1"/>
    <s v="TAPIA MARIANO GONZALO"/>
    <x v="0"/>
    <s v="01-07-01-30553882"/>
    <s v="07-005738"/>
    <x v="2"/>
    <m/>
    <x v="210"/>
    <s v="Pesos (ARS)"/>
    <n v="79488.990000000005"/>
    <n v="55023.28"/>
    <n v="550.23"/>
    <m/>
    <x v="0"/>
    <n v="0.02"/>
  </r>
  <r>
    <x v="1"/>
    <s v="MORILLAS JAVIER HUMBERTO"/>
    <x v="0"/>
    <s v="01-07-01-30553919"/>
    <s v="07-006039"/>
    <x v="3"/>
    <m/>
    <x v="210"/>
    <s v="Pesos (ARS)"/>
    <n v="32305"/>
    <n v="24027.58"/>
    <n v="240.28"/>
    <m/>
    <x v="0"/>
    <n v="0.02"/>
  </r>
  <r>
    <x v="1"/>
    <s v="ALVAREZ HERRERA MATIAS RUBEN"/>
    <x v="0"/>
    <s v="01-07-01-30554903"/>
    <s v="07-006039"/>
    <x v="3"/>
    <m/>
    <x v="210"/>
    <s v="Pesos (ARS)"/>
    <n v="58023"/>
    <n v="43156.18"/>
    <n v="431.56"/>
    <m/>
    <x v="0"/>
    <n v="0.02"/>
  </r>
  <r>
    <x v="1"/>
    <s v="PYM AUTOELEVADORES SOCIEDAD ANONIMA"/>
    <x v="0"/>
    <s v="01-07-01-30555426"/>
    <s v="07-005558"/>
    <x v="11"/>
    <m/>
    <x v="210"/>
    <s v="Pesos (ARS)"/>
    <n v="23869"/>
    <n v="15282"/>
    <n v="152.81"/>
    <m/>
    <x v="0"/>
    <n v="0.02"/>
  </r>
  <r>
    <x v="1"/>
    <s v="MAÑAS ROBERTO JUAN"/>
    <x v="0"/>
    <s v="01-07-01-30555522"/>
    <s v="07-005738"/>
    <x v="2"/>
    <m/>
    <x v="210"/>
    <s v="Pesos (ARS)"/>
    <n v="61828"/>
    <n v="45985.57"/>
    <n v="459.86"/>
    <m/>
    <x v="0"/>
    <n v="0.02"/>
  </r>
  <r>
    <x v="1"/>
    <s v="ORELLANO JULIO RODOLFO"/>
    <x v="0"/>
    <s v="01-07-01-30555693"/>
    <s v="07-005978"/>
    <x v="4"/>
    <m/>
    <x v="210"/>
    <s v="Pesos (ARS)"/>
    <n v="20540.330000000002"/>
    <n v="15277.13"/>
    <n v="152.78"/>
    <m/>
    <x v="0"/>
    <n v="0.02"/>
  </r>
  <r>
    <x v="1"/>
    <s v="LEBOEUF LEONEL ALBERTO"/>
    <x v="0"/>
    <s v="01-07-01-30556060"/>
    <s v="07-005472"/>
    <x v="6"/>
    <m/>
    <x v="210"/>
    <s v="Pesos (ARS)"/>
    <n v="922845"/>
    <n v="629385"/>
    <n v="6293.84"/>
    <m/>
    <x v="0"/>
    <n v="0.02"/>
  </r>
  <r>
    <x v="1"/>
    <s v="MADDIO HNOS S.A."/>
    <x v="0"/>
    <s v="01-07-01-30556063"/>
    <s v="07-005646"/>
    <x v="15"/>
    <m/>
    <x v="210"/>
    <s v="Pesos (ARS)"/>
    <n v="752807"/>
    <n v="513418"/>
    <n v="5134.18"/>
    <m/>
    <x v="0"/>
    <n v="0.02"/>
  </r>
  <r>
    <x v="1"/>
    <s v="MATIAS HERNAN DI SETTIMIO Y LEONEL ALEXIS DI SETTIMIO"/>
    <x v="0"/>
    <s v="01-07-01-30556073"/>
    <s v="07-005472"/>
    <x v="6"/>
    <m/>
    <x v="210"/>
    <s v="Pesos (ARS)"/>
    <n v="318964"/>
    <n v="217535"/>
    <n v="2175.35"/>
    <m/>
    <x v="0"/>
    <n v="0.02"/>
  </r>
  <r>
    <x v="1"/>
    <s v="VALENTI NOELIA BELEN"/>
    <x v="0"/>
    <s v="01-07-01-30556250"/>
    <s v="07-005739"/>
    <x v="8"/>
    <m/>
    <x v="210"/>
    <s v="Pesos (ARS)"/>
    <n v="49451"/>
    <n v="36780.53"/>
    <n v="367.81"/>
    <m/>
    <x v="0"/>
    <n v="0.02"/>
  </r>
  <r>
    <x v="1"/>
    <s v="CABEZA NATACHA FLORENCIA"/>
    <x v="0"/>
    <s v="01-07-01-30556311"/>
    <s v="07-005539"/>
    <x v="10"/>
    <m/>
    <x v="210"/>
    <s v="Pesos (ARS)"/>
    <n v="5404"/>
    <n v="3768"/>
    <n v="37.68"/>
    <m/>
    <x v="0"/>
    <n v="0.02"/>
  </r>
  <r>
    <x v="1"/>
    <s v="SANTA CLARA JUAN FACUNDO"/>
    <x v="0"/>
    <s v="01-07-01-30556726"/>
    <s v="07-005450"/>
    <x v="13"/>
    <m/>
    <x v="210"/>
    <s v="Pesos (ARS)"/>
    <n v="8994"/>
    <n v="6134"/>
    <n v="61.33"/>
    <m/>
    <x v="0"/>
    <n v="0.02"/>
  </r>
  <r>
    <x v="1"/>
    <s v="NOLI MARIA LAURA"/>
    <x v="0"/>
    <s v="01-07-01-30556844"/>
    <s v="07-005539"/>
    <x v="10"/>
    <m/>
    <x v="210"/>
    <s v="Pesos (ARS)"/>
    <n v="58928"/>
    <n v="41090"/>
    <n v="410.9"/>
    <m/>
    <x v="0"/>
    <n v="0.02"/>
  </r>
  <r>
    <x v="1"/>
    <s v="ZAPATA JORGE ALEJANDRO"/>
    <x v="0"/>
    <s v="01-07-01-30556958"/>
    <s v="07-005637"/>
    <x v="5"/>
    <m/>
    <x v="210"/>
    <s v="Pesos (ARS)"/>
    <n v="79576"/>
    <n v="59186"/>
    <n v="591.86"/>
    <m/>
    <x v="0"/>
    <n v="0.02"/>
  </r>
  <r>
    <x v="1"/>
    <s v="MALDONADO MELANIE ABIGAIL"/>
    <x v="0"/>
    <s v="01-07-01-30557125"/>
    <s v="07-006993"/>
    <x v="7"/>
    <m/>
    <x v="210"/>
    <s v="Pesos (ARS)"/>
    <n v="26671"/>
    <n v="19837.21"/>
    <n v="198.37"/>
    <m/>
    <x v="0"/>
    <n v="0.02"/>
  </r>
  <r>
    <x v="1"/>
    <s v="EXPERIENCIA FATUVI UCO SA"/>
    <x v="0"/>
    <s v="01-07-01-30557244"/>
    <s v="07-006139"/>
    <x v="1"/>
    <m/>
    <x v="210"/>
    <s v="Pesos (ARS)"/>
    <n v="290258.92"/>
    <n v="197958"/>
    <n v="1979.58"/>
    <m/>
    <x v="0"/>
    <n v="0.02"/>
  </r>
  <r>
    <x v="1"/>
    <s v="FUICA JOSE LUIS"/>
    <x v="0"/>
    <s v="01-07-01-30557793"/>
    <s v="07-005450"/>
    <x v="13"/>
    <m/>
    <x v="210"/>
    <s v="Pesos (ARS)"/>
    <n v="230093"/>
    <n v="150639"/>
    <n v="1506.38"/>
    <m/>
    <x v="0"/>
    <n v="0.02"/>
  </r>
  <r>
    <x v="1"/>
    <s v="VALENZUELA GRACIELA ARGENTINA"/>
    <x v="0"/>
    <s v="01-07-01-30558208"/>
    <s v="07-005738"/>
    <x v="2"/>
    <m/>
    <x v="210"/>
    <s v="Pesos (ARS)"/>
    <n v="81118"/>
    <n v="60333.87"/>
    <n v="603.34"/>
    <m/>
    <x v="0"/>
    <n v="0.02"/>
  </r>
  <r>
    <x v="1"/>
    <s v="STAHRINGER MATIAS RODOLFO"/>
    <x v="0"/>
    <s v="01-07-01-30558368"/>
    <s v="07-005255"/>
    <x v="9"/>
    <m/>
    <x v="210"/>
    <s v="Pesos (ARS)"/>
    <n v="90045"/>
    <n v="66972.44"/>
    <n v="669.72"/>
    <m/>
    <x v="0"/>
    <n v="0.02"/>
  </r>
  <r>
    <x v="1"/>
    <s v="MONDATI RICARDO DANIEL"/>
    <x v="0"/>
    <s v="01-07-01-30558383"/>
    <s v="07-005637"/>
    <x v="5"/>
    <m/>
    <x v="210"/>
    <s v="Pesos (ARS)"/>
    <n v="49757"/>
    <n v="37007.18"/>
    <n v="370.07"/>
    <m/>
    <x v="0"/>
    <n v="0.02"/>
  </r>
  <r>
    <x v="1"/>
    <s v="SIMONDI RICARDO PEDRO"/>
    <x v="0"/>
    <s v="01-07-01-30558439"/>
    <s v="07-005738"/>
    <x v="2"/>
    <m/>
    <x v="210"/>
    <s v="Pesos (ARS)"/>
    <n v="309548"/>
    <n v="216109"/>
    <n v="2161.08"/>
    <m/>
    <x v="0"/>
    <n v="0.02"/>
  </r>
  <r>
    <x v="1"/>
    <s v="S R L GRANJOL"/>
    <x v="0"/>
    <s v="01-07-01-30558608"/>
    <s v="07-005450"/>
    <x v="13"/>
    <m/>
    <x v="210"/>
    <s v="Pesos (ARS)"/>
    <n v="14748"/>
    <n v="10058"/>
    <n v="100.57"/>
    <m/>
    <x v="0"/>
    <n v="0.02"/>
  </r>
  <r>
    <x v="1"/>
    <s v="ROMANO MIGUEL MARCOS"/>
    <x v="0"/>
    <s v="01-07-01-30559532"/>
    <s v="07-005255"/>
    <x v="9"/>
    <m/>
    <x v="210"/>
    <s v="Pesos (ARS)"/>
    <n v="69138"/>
    <n v="50299.89"/>
    <n v="503"/>
    <m/>
    <x v="0"/>
    <n v="0.02"/>
  </r>
  <r>
    <x v="1"/>
    <s v="ARANCIBIA GUILLERMO DANIEL"/>
    <x v="0"/>
    <s v="01-07-01-30559567"/>
    <s v="07-006903"/>
    <x v="17"/>
    <m/>
    <x v="210"/>
    <s v="Pesos (ARS)"/>
    <n v="53057"/>
    <n v="39462.160000000003"/>
    <n v="394.62"/>
    <m/>
    <x v="0"/>
    <n v="0.02"/>
  </r>
  <r>
    <x v="1"/>
    <s v="MORESCHI LUIS LEONARDO"/>
    <x v="0"/>
    <s v="01-07-01-30560482"/>
    <s v="07-005637"/>
    <x v="5"/>
    <m/>
    <x v="210"/>
    <s v="Pesos (ARS)"/>
    <n v="28255"/>
    <n v="21014.98"/>
    <n v="210.15"/>
    <m/>
    <x v="0"/>
    <n v="0.02"/>
  </r>
  <r>
    <x v="1"/>
    <s v="GONZALEZ MERA MARIA SILVINA"/>
    <x v="3"/>
    <s v="01-07-02-30004629"/>
    <s v="07-005450"/>
    <x v="13"/>
    <m/>
    <x v="210"/>
    <s v="Pesos (ARS)"/>
    <n v="4530"/>
    <n v="2359"/>
    <n v="23.59"/>
    <m/>
    <x v="0"/>
    <n v="0.02"/>
  </r>
  <r>
    <x v="1"/>
    <s v="CABRERA CLAUDIA"/>
    <x v="3"/>
    <s v="01-07-02-30005131"/>
    <s v="07-005450"/>
    <x v="13"/>
    <m/>
    <x v="210"/>
    <s v="Pesos (ARS)"/>
    <n v="6033"/>
    <n v="3141"/>
    <n v="31.41"/>
    <m/>
    <x v="0"/>
    <n v="0.02"/>
  </r>
  <r>
    <x v="1"/>
    <s v="CABRERA ANA FERNANDA"/>
    <x v="3"/>
    <s v="01-07-02-30005132"/>
    <s v="07-005450"/>
    <x v="13"/>
    <m/>
    <x v="210"/>
    <s v="Pesos (ARS)"/>
    <n v="6033"/>
    <n v="3141"/>
    <n v="31.41"/>
    <m/>
    <x v="0"/>
    <n v="0.02"/>
  </r>
  <r>
    <x v="1"/>
    <s v="VALDES JOSEFA ANGELES"/>
    <x v="3"/>
    <s v="01-07-02-30005133"/>
    <s v="07-005450"/>
    <x v="13"/>
    <m/>
    <x v="210"/>
    <s v="Pesos (ARS)"/>
    <n v="6033"/>
    <n v="3141"/>
    <n v="31.41"/>
    <m/>
    <x v="0"/>
    <n v="0.02"/>
  </r>
  <r>
    <x v="1"/>
    <s v="CABRERA ANA FERNANDA"/>
    <x v="3"/>
    <s v="01-07-02-30005134"/>
    <s v="07-005450"/>
    <x v="13"/>
    <m/>
    <x v="210"/>
    <s v="Pesos (ARS)"/>
    <n v="6033"/>
    <n v="3141"/>
    <n v="31.41"/>
    <m/>
    <x v="0"/>
    <n v="0.02"/>
  </r>
  <r>
    <x v="1"/>
    <s v="CABRERA CLAUDIA"/>
    <x v="3"/>
    <s v="01-07-02-30005135"/>
    <s v="07-005450"/>
    <x v="13"/>
    <m/>
    <x v="210"/>
    <s v="Pesos (ARS)"/>
    <n v="6033"/>
    <n v="3141"/>
    <n v="31.41"/>
    <m/>
    <x v="0"/>
    <n v="0.02"/>
  </r>
  <r>
    <x v="1"/>
    <s v="CABRERA ANA FERNANDA"/>
    <x v="3"/>
    <s v="01-07-02-30005137"/>
    <s v="07-005450"/>
    <x v="13"/>
    <m/>
    <x v="210"/>
    <s v="Pesos (ARS)"/>
    <n v="6033"/>
    <n v="3141"/>
    <n v="31.41"/>
    <m/>
    <x v="0"/>
    <n v="0.02"/>
  </r>
  <r>
    <x v="1"/>
    <s v="ROSALES MARIA ESTELA"/>
    <x v="3"/>
    <s v="01-07-02-30005259"/>
    <s v="07-005450"/>
    <x v="13"/>
    <m/>
    <x v="210"/>
    <s v="Pesos (ARS)"/>
    <n v="5756"/>
    <n v="3002"/>
    <n v="30.02"/>
    <m/>
    <x v="0"/>
    <n v="0.02"/>
  </r>
  <r>
    <x v="1"/>
    <s v="ROCANDIO SUSANA ELENA"/>
    <x v="3"/>
    <s v="01-07-02-30005809"/>
    <s v="07-006890"/>
    <x v="27"/>
    <m/>
    <x v="210"/>
    <s v="Pesos (ARS)"/>
    <n v="6404"/>
    <n v="3740"/>
    <n v="37.4"/>
    <m/>
    <x v="0"/>
    <n v="0.02"/>
  </r>
  <r>
    <x v="1"/>
    <s v="RACCONTO ALBERTO LUIS"/>
    <x v="3"/>
    <s v="01-07-02-30005831"/>
    <s v="07-007024"/>
    <x v="14"/>
    <m/>
    <x v="210"/>
    <s v="Pesos (ARS)"/>
    <n v="35095"/>
    <n v="20496"/>
    <n v="204.96"/>
    <m/>
    <x v="0"/>
    <n v="0.02"/>
  </r>
  <r>
    <x v="1"/>
    <s v="DIMARIA MARCELA"/>
    <x v="7"/>
    <s v="01-07-06-30030069"/>
    <s v="07-006903"/>
    <x v="17"/>
    <m/>
    <x v="210"/>
    <s v="Pesos (ARS)"/>
    <n v="5354"/>
    <n v="3330.85"/>
    <n v="33.31"/>
    <m/>
    <x v="0"/>
    <n v="0.02"/>
  </r>
  <r>
    <x v="1"/>
    <s v="BANCO ROLANDO SEBASTIAN"/>
    <x v="7"/>
    <s v="01-07-06-30030705"/>
    <s v="07-006903"/>
    <x v="17"/>
    <m/>
    <x v="210"/>
    <s v="Pesos (ARS)"/>
    <n v="90386.18"/>
    <n v="57374"/>
    <n v="573.74"/>
    <m/>
    <x v="0"/>
    <n v="0.02"/>
  </r>
  <r>
    <x v="1"/>
    <s v="ZICCATO MARCOS ANDRES"/>
    <x v="7"/>
    <s v="01-07-06-30031005"/>
    <s v="07-005558"/>
    <x v="11"/>
    <m/>
    <x v="210"/>
    <s v="Pesos (ARS)"/>
    <n v="14753"/>
    <n v="9171"/>
    <n v="91.71"/>
    <m/>
    <x v="0"/>
    <n v="0.02"/>
  </r>
  <r>
    <x v="1"/>
    <s v="TRANSPORTE VEIZA S.A."/>
    <x v="7"/>
    <s v="01-07-06-30032178"/>
    <s v="07-005738"/>
    <x v="2"/>
    <m/>
    <x v="210"/>
    <s v="Pesos (ARS)"/>
    <n v="11828"/>
    <n v="6758"/>
    <n v="67.58"/>
    <m/>
    <x v="0"/>
    <n v="0.02"/>
  </r>
  <r>
    <x v="1"/>
    <s v="TRANSPORTE VEIZA S.A."/>
    <x v="7"/>
    <s v="01-07-06-30032179"/>
    <s v="07-005738"/>
    <x v="2"/>
    <m/>
    <x v="210"/>
    <s v="Pesos (ARS)"/>
    <n v="11828"/>
    <n v="6758"/>
    <n v="67.58"/>
    <m/>
    <x v="0"/>
    <n v="0.02"/>
  </r>
  <r>
    <x v="1"/>
    <s v="FUNES PEREYRA FLORENCIA ANTONELLA"/>
    <x v="7"/>
    <s v="01-07-06-30032739"/>
    <s v="07-006925"/>
    <x v="29"/>
    <m/>
    <x v="210"/>
    <s v="Pesos (ARS)"/>
    <n v="4163"/>
    <n v="2445"/>
    <n v="24.44"/>
    <m/>
    <x v="0"/>
    <n v="0.02"/>
  </r>
  <r>
    <x v="1"/>
    <s v="JARMAYAL S.A.S"/>
    <x v="7"/>
    <s v="01-07-06-30032997"/>
    <s v="07-006025"/>
    <x v="0"/>
    <m/>
    <x v="210"/>
    <s v="Pesos (ARS)"/>
    <n v="301116.01"/>
    <n v="198769.1"/>
    <n v="1987.69"/>
    <m/>
    <x v="0"/>
    <n v="0.02"/>
  </r>
  <r>
    <x v="1"/>
    <s v="REVISIONES TECNICAR S.A."/>
    <x v="4"/>
    <s v="01-07-07-30088466"/>
    <s v="07-005739"/>
    <x v="8"/>
    <m/>
    <x v="210"/>
    <s v="Pesos (ARS)"/>
    <n v="195933"/>
    <n v="119083.13"/>
    <n v="1190.8800000000001"/>
    <m/>
    <x v="0"/>
    <n v="0.02"/>
  </r>
  <r>
    <x v="1"/>
    <s v="CONSORCIO EDIFICIO BUENOS AIRES 33 39"/>
    <x v="6"/>
    <s v="01-07-07-30090561"/>
    <s v="07-007024"/>
    <x v="14"/>
    <m/>
    <x v="210"/>
    <s v="Pesos (ARS)"/>
    <n v="75682"/>
    <n v="47046"/>
    <n v="470.45"/>
    <m/>
    <x v="0"/>
    <n v="0.02"/>
  </r>
  <r>
    <x v="1"/>
    <s v="DEVIA YOLANDA VIRGINIA"/>
    <x v="1"/>
    <s v="01-07-07-30090839"/>
    <s v="07-005738"/>
    <x v="2"/>
    <m/>
    <x v="210"/>
    <s v="Pesos (ARS)"/>
    <n v="40497"/>
    <n v="25174"/>
    <n v="251.74"/>
    <m/>
    <x v="0"/>
    <n v="0.02"/>
  </r>
  <r>
    <x v="1"/>
    <s v="EDIFICIO GRANADA II RIVADAVIA 256 CIUDAD MENDOZA"/>
    <x v="6"/>
    <s v="01-07-07-30091957"/>
    <s v="07-007024"/>
    <x v="14"/>
    <m/>
    <x v="210"/>
    <s v="Pesos (ARS)"/>
    <n v="30847"/>
    <n v="19175"/>
    <n v="191.74"/>
    <m/>
    <x v="0"/>
    <n v="0.02"/>
  </r>
  <r>
    <x v="1"/>
    <s v="CONSORCIO DE PROPIETARIOS CALLE CORONEL RODRIGUEZ 320"/>
    <x v="6"/>
    <s v="01-07-07-30092071"/>
    <s v="07-007024"/>
    <x v="14"/>
    <m/>
    <x v="210"/>
    <s v="Pesos (ARS)"/>
    <n v="42502"/>
    <n v="26402"/>
    <n v="264.01"/>
    <m/>
    <x v="0"/>
    <n v="0.02"/>
  </r>
  <r>
    <x v="1"/>
    <s v="CONSORC PROPIETARIOS EDIFICIO NECOCHEA 364"/>
    <x v="6"/>
    <s v="01-07-07-30092072"/>
    <s v="07-007024"/>
    <x v="14"/>
    <m/>
    <x v="210"/>
    <s v="Pesos (ARS)"/>
    <n v="52295"/>
    <n v="32485"/>
    <n v="324.85000000000002"/>
    <m/>
    <x v="0"/>
    <n v="0.02"/>
  </r>
  <r>
    <x v="1"/>
    <s v="CONSORCIO INDIANA PRIMERO"/>
    <x v="6"/>
    <s v="01-07-07-30092538"/>
    <s v="07-007024"/>
    <x v="14"/>
    <m/>
    <x v="210"/>
    <s v="Pesos (ARS)"/>
    <n v="21712"/>
    <n v="13497"/>
    <n v="134.97"/>
    <m/>
    <x v="0"/>
    <n v="0.02"/>
  </r>
  <r>
    <x v="1"/>
    <s v="CONSORCIO DE PROPIETARIOS DEL EDIFICIO DE CALLE ROCA 484"/>
    <x v="6"/>
    <s v="01-07-07-30092539"/>
    <s v="07-007024"/>
    <x v="14"/>
    <m/>
    <x v="210"/>
    <s v="Pesos (ARS)"/>
    <n v="41768"/>
    <n v="25964"/>
    <n v="259.64"/>
    <m/>
    <x v="0"/>
    <n v="0.02"/>
  </r>
  <r>
    <x v="1"/>
    <s v="CONSORCIO DE PROPIETARIOS DEL EDIFICIO DE PASO DE LOS ANDES 940"/>
    <x v="6"/>
    <s v="01-07-07-30092540"/>
    <s v="07-007024"/>
    <x v="14"/>
    <m/>
    <x v="210"/>
    <s v="Pesos (ARS)"/>
    <n v="48079"/>
    <n v="29887"/>
    <n v="298.86"/>
    <m/>
    <x v="0"/>
    <n v="0.02"/>
  </r>
  <r>
    <x v="1"/>
    <s v="CONSORCIO SAN JUAN"/>
    <x v="6"/>
    <s v="01-07-07-30092542"/>
    <s v="07-007024"/>
    <x v="14"/>
    <m/>
    <x v="210"/>
    <s v="Pesos (ARS)"/>
    <n v="50234"/>
    <n v="31227"/>
    <n v="312.26"/>
    <m/>
    <x v="0"/>
    <n v="0.02"/>
  </r>
  <r>
    <x v="1"/>
    <s v="CONSORCIO EDIFICIO PEDRO MOLINA 475"/>
    <x v="6"/>
    <s v="01-07-07-30092543"/>
    <s v="07-007024"/>
    <x v="14"/>
    <m/>
    <x v="210"/>
    <s v="Pesos (ARS)"/>
    <n v="38970"/>
    <n v="24225"/>
    <n v="242.25"/>
    <m/>
    <x v="0"/>
    <n v="0.02"/>
  </r>
  <r>
    <x v="1"/>
    <s v="CONSORCIO EDIFICIO GRANADA"/>
    <x v="6"/>
    <s v="01-07-07-30092544"/>
    <s v="07-007024"/>
    <x v="14"/>
    <m/>
    <x v="210"/>
    <s v="Pesos (ARS)"/>
    <n v="32299"/>
    <n v="20078"/>
    <n v="200.77"/>
    <m/>
    <x v="0"/>
    <n v="0.02"/>
  </r>
  <r>
    <x v="1"/>
    <s v="CONSORCIO DE COPROPIETARIOS SECTOR ESTE EDIFICIO BAMAC CALLE BUENOS AIRES"/>
    <x v="6"/>
    <s v="01-07-07-30092545"/>
    <s v="07-007024"/>
    <x v="14"/>
    <m/>
    <x v="210"/>
    <s v="Pesos (ARS)"/>
    <n v="37897"/>
    <n v="23558"/>
    <n v="235.58"/>
    <m/>
    <x v="0"/>
    <n v="0.02"/>
  </r>
  <r>
    <x v="1"/>
    <s v="CONSORCIO DE PROPIETARIOS ITALIA 41"/>
    <x v="6"/>
    <s v="01-07-07-30092546"/>
    <s v="07-007024"/>
    <x v="14"/>
    <m/>
    <x v="210"/>
    <s v="Pesos (ARS)"/>
    <n v="23769"/>
    <n v="14775"/>
    <n v="147.75"/>
    <m/>
    <x v="0"/>
    <n v="0.02"/>
  </r>
  <r>
    <x v="1"/>
    <s v="CONSORCIO DE PROPIETARIOS EDIFICIO TOLCON I"/>
    <x v="6"/>
    <s v="01-07-07-30092618"/>
    <s v="07-007024"/>
    <x v="14"/>
    <m/>
    <x v="210"/>
    <s v="Pesos (ARS)"/>
    <n v="30426"/>
    <n v="18900"/>
    <n v="189"/>
    <m/>
    <x v="0"/>
    <n v="0.02"/>
  </r>
  <r>
    <x v="1"/>
    <s v="CACERES JORGE ANTONIO"/>
    <x v="1"/>
    <s v="01-07-07-30093685"/>
    <s v="07-005739"/>
    <x v="8"/>
    <m/>
    <x v="210"/>
    <s v="Pesos (ARS)"/>
    <n v="32038"/>
    <n v="21827.08"/>
    <n v="218.29"/>
    <m/>
    <x v="0"/>
    <n v="0.02"/>
  </r>
  <r>
    <x v="1"/>
    <s v="CENTRO SINERGIA SOCIEDAD ANONIMA"/>
    <x v="4"/>
    <s v="01-07-07-30093981"/>
    <s v="07-005646"/>
    <x v="15"/>
    <m/>
    <x v="210"/>
    <s v="Pesos (ARS)"/>
    <n v="123587"/>
    <n v="82333.98"/>
    <n v="823.34"/>
    <m/>
    <x v="0"/>
    <n v="0.02"/>
  </r>
  <r>
    <x v="1"/>
    <s v="MARTINEZ NORMA ELOISA"/>
    <x v="1"/>
    <s v="01-07-07-30094047"/>
    <s v="07-005947"/>
    <x v="19"/>
    <m/>
    <x v="210"/>
    <s v="Pesos (ARS)"/>
    <n v="36632"/>
    <n v="24957.360000000001"/>
    <n v="249.59"/>
    <m/>
    <x v="0"/>
    <n v="0.02"/>
  </r>
  <r>
    <x v="1"/>
    <s v="EFETEK S.A."/>
    <x v="4"/>
    <s v="01-07-07-30094090"/>
    <s v="07-005518"/>
    <x v="23"/>
    <m/>
    <x v="210"/>
    <s v="Pesos (ARS)"/>
    <n v="169679"/>
    <n v="116574.87"/>
    <n v="1165.77"/>
    <m/>
    <x v="0"/>
    <n v="0.02"/>
  </r>
  <r>
    <x v="1"/>
    <s v="PELLIZZARI DENIS ARIAN"/>
    <x v="1"/>
    <s v="01-07-07-30094225"/>
    <s v="07-006138"/>
    <x v="12"/>
    <m/>
    <x v="210"/>
    <s v="Pesos (ARS)"/>
    <n v="81682"/>
    <n v="57385.2"/>
    <n v="573.87"/>
    <m/>
    <x v="0"/>
    <n v="0.02"/>
  </r>
  <r>
    <x v="1"/>
    <s v="SALUDARTE SRL"/>
    <x v="4"/>
    <s v="01-07-07-30094359"/>
    <s v="07-005637"/>
    <x v="5"/>
    <m/>
    <x v="210"/>
    <s v="Pesos (ARS)"/>
    <n v="108501"/>
    <n v="71571"/>
    <n v="715.68"/>
    <m/>
    <x v="0"/>
    <n v="0.02"/>
  </r>
  <r>
    <x v="1"/>
    <s v="SIMONDI RICARDO PEDRO"/>
    <x v="1"/>
    <s v="01-07-07-30094530"/>
    <s v="07-005738"/>
    <x v="2"/>
    <m/>
    <x v="210"/>
    <s v="Pesos (ARS)"/>
    <n v="28425"/>
    <n v="20008.28"/>
    <n v="200.1"/>
    <m/>
    <x v="0"/>
    <n v="0.02"/>
  </r>
  <r>
    <x v="1"/>
    <s v="MENDOZA INSIDER SAS"/>
    <x v="4"/>
    <s v="01-07-07-30094631"/>
    <s v="07-005637"/>
    <x v="5"/>
    <m/>
    <x v="210"/>
    <s v="Pesos (ARS)"/>
    <n v="81225"/>
    <n v="55805.04"/>
    <n v="558.05999999999995"/>
    <m/>
    <x v="0"/>
    <n v="0.02"/>
  </r>
  <r>
    <x v="1"/>
    <s v="GARRO MARIO RAULSEGUNDO"/>
    <x v="1"/>
    <s v="01-07-07-30094972"/>
    <s v="07-006138"/>
    <x v="12"/>
    <m/>
    <x v="210"/>
    <s v="Pesos (ARS)"/>
    <n v="11740"/>
    <n v="8249.5300000000007"/>
    <n v="82.5"/>
    <m/>
    <x v="0"/>
    <n v="0.02"/>
  </r>
  <r>
    <x v="1"/>
    <s v="DIAZ RODRIGUEZ TOMAS MARIANO"/>
    <x v="1"/>
    <s v="01-07-07-30095043"/>
    <s v="07-006138"/>
    <x v="12"/>
    <m/>
    <x v="210"/>
    <s v="Pesos (ARS)"/>
    <n v="14760"/>
    <n v="10371.049999999999"/>
    <n v="103.72"/>
    <m/>
    <x v="0"/>
    <n v="0.02"/>
  </r>
  <r>
    <x v="1"/>
    <s v="MIANO JOSE LUIS"/>
    <x v="1"/>
    <s v="01-07-07-30095157"/>
    <s v="07-005739"/>
    <x v="8"/>
    <m/>
    <x v="210"/>
    <s v="Pesos (ARS)"/>
    <n v="14491"/>
    <n v="10181.870000000001"/>
    <n v="101.83"/>
    <m/>
    <x v="0"/>
    <n v="0.02"/>
  </r>
  <r>
    <x v="1"/>
    <s v="TOBARES CRISTIAN ANDRES"/>
    <x v="1"/>
    <s v="01-07-07-30095295"/>
    <s v="07-005646"/>
    <x v="15"/>
    <m/>
    <x v="210"/>
    <s v="Pesos (ARS)"/>
    <n v="22324"/>
    <n v="15713"/>
    <n v="157.12"/>
    <m/>
    <x v="0"/>
    <n v="0.02"/>
  </r>
  <r>
    <x v="1"/>
    <s v="MADDIO GUSTAVO JAVIER"/>
    <x v="1"/>
    <s v="01-07-07-30096269"/>
    <s v="07-005646"/>
    <x v="15"/>
    <m/>
    <x v="210"/>
    <s v="Pesos (ARS)"/>
    <n v="80956"/>
    <n v="56875"/>
    <n v="568.74"/>
    <m/>
    <x v="0"/>
    <n v="0.02"/>
  </r>
  <r>
    <x v="1"/>
    <s v="RUBIO MARIA ALEJANDRA"/>
    <x v="1"/>
    <s v="01-07-07-30096356"/>
    <s v="07-006637"/>
    <x v="22"/>
    <m/>
    <x v="210"/>
    <s v="Pesos (ARS)"/>
    <n v="25188"/>
    <n v="17696"/>
    <n v="176.95"/>
    <m/>
    <x v="0"/>
    <n v="0.02"/>
  </r>
  <r>
    <x v="1"/>
    <s v="BODEGA RAFFY S.R.L."/>
    <x v="4"/>
    <s v="01-07-07-30096572"/>
    <s v="07-006993"/>
    <x v="7"/>
    <m/>
    <x v="210"/>
    <s v="Pesos (ARS)"/>
    <n v="53436"/>
    <n v="36712"/>
    <n v="367.11"/>
    <m/>
    <x v="0"/>
    <n v="0.02"/>
  </r>
  <r>
    <x v="1"/>
    <s v="CRUZ YAMILA CECILIA"/>
    <x v="1"/>
    <s v="01-07-07-30096737"/>
    <s v="07-006039"/>
    <x v="3"/>
    <m/>
    <x v="210"/>
    <s v="Pesos (ARS)"/>
    <n v="26209"/>
    <n v="18413"/>
    <n v="184.12"/>
    <m/>
    <x v="0"/>
    <n v="0.02"/>
  </r>
  <r>
    <x v="1"/>
    <s v="CASA MARIA DEL CARMEN"/>
    <x v="1"/>
    <s v="01-07-07-30096932"/>
    <s v="07-005637"/>
    <x v="5"/>
    <m/>
    <x v="210"/>
    <s v="Pesos (ARS)"/>
    <n v="34318"/>
    <n v="24110"/>
    <n v="241.09"/>
    <m/>
    <x v="0"/>
    <n v="0.02"/>
  </r>
  <r>
    <x v="1"/>
    <s v="ALE SANTIAGO JOSE"/>
    <x v="4"/>
    <s v="01-07-07-30096967"/>
    <s v="07-005255"/>
    <x v="9"/>
    <m/>
    <x v="210"/>
    <s v="Pesos (ARS)"/>
    <n v="31105"/>
    <n v="21370"/>
    <n v="213.69"/>
    <m/>
    <x v="0"/>
    <n v="0.02"/>
  </r>
  <r>
    <x v="1"/>
    <s v="CAMPOS GIANDINOTO MAURO EXEQUIEL"/>
    <x v="1"/>
    <s v="01-07-07-30096990"/>
    <s v="07-006138"/>
    <x v="12"/>
    <m/>
    <x v="210"/>
    <s v="Pesos (ARS)"/>
    <n v="32334"/>
    <n v="22716"/>
    <n v="227.16"/>
    <m/>
    <x v="0"/>
    <n v="0.02"/>
  </r>
  <r>
    <x v="1"/>
    <s v="CARBONE SCHIAVONE FLORENCIA"/>
    <x v="4"/>
    <s v="01-07-07-30097123"/>
    <s v="07-006138"/>
    <x v="12"/>
    <m/>
    <x v="210"/>
    <s v="Pesos (ARS)"/>
    <n v="9359"/>
    <n v="6575"/>
    <n v="65.75"/>
    <m/>
    <x v="0"/>
    <n v="0.02"/>
  </r>
  <r>
    <x v="1"/>
    <s v="ENCRENAZ AGUSTIN"/>
    <x v="4"/>
    <s v="01-07-07-30097569"/>
    <s v="07-005255"/>
    <x v="9"/>
    <m/>
    <x v="210"/>
    <s v="Pesos (ARS)"/>
    <n v="50691"/>
    <n v="35613"/>
    <n v="356.13"/>
    <m/>
    <x v="0"/>
    <n v="0.02"/>
  </r>
  <r>
    <x v="1"/>
    <s v="VILLEGAS MARIANA ELIZABETH"/>
    <x v="1"/>
    <s v="01-07-07-30098474"/>
    <s v="07-005450"/>
    <x v="13"/>
    <m/>
    <x v="210"/>
    <s v="Pesos (ARS)"/>
    <n v="31311"/>
    <n v="21997"/>
    <n v="219.97"/>
    <m/>
    <x v="0"/>
    <n v="0.02"/>
  </r>
  <r>
    <x v="1"/>
    <s v="ANGELICO GASTON NICOLAS"/>
    <x v="1"/>
    <s v="01-07-07-30098509"/>
    <s v="07-006138"/>
    <x v="12"/>
    <m/>
    <x v="210"/>
    <s v="Pesos (ARS)"/>
    <n v="13037"/>
    <n v="9159"/>
    <n v="91.58"/>
    <m/>
    <x v="0"/>
    <n v="0.02"/>
  </r>
  <r>
    <x v="1"/>
    <s v="ORLANDO JUAN MANUEL"/>
    <x v="1"/>
    <s v="01-07-07-30098994"/>
    <s v="07-005646"/>
    <x v="15"/>
    <m/>
    <x v="210"/>
    <s v="Pesos (ARS)"/>
    <n v="55382"/>
    <n v="38908"/>
    <n v="389.07"/>
    <m/>
    <x v="0"/>
    <n v="0.02"/>
  </r>
  <r>
    <x v="1"/>
    <s v="CONSORCIO DE PROPIETARIOS MARK VI DE CALLE RIVADAVIA 223"/>
    <x v="6"/>
    <s v="01-07-07-30099069"/>
    <s v="07-007024"/>
    <x v="14"/>
    <m/>
    <x v="210"/>
    <s v="Pesos (ARS)"/>
    <n v="31970"/>
    <n v="21089"/>
    <n v="210.88"/>
    <m/>
    <x v="0"/>
    <n v="0.02"/>
  </r>
  <r>
    <x v="1"/>
    <s v="CACERES VANESA EDITH"/>
    <x v="6"/>
    <s v="01-07-07-30099089"/>
    <s v="07-005739"/>
    <x v="8"/>
    <m/>
    <x v="210"/>
    <s v="Pesos (ARS)"/>
    <n v="10088"/>
    <n v="7087"/>
    <n v="70.87"/>
    <m/>
    <x v="0"/>
    <n v="0.02"/>
  </r>
  <r>
    <x v="1"/>
    <s v="CABALLERO GASTON ALEJANDRO"/>
    <x v="4"/>
    <s v="01-07-07-30099164"/>
    <s v="07-005637"/>
    <x v="5"/>
    <m/>
    <x v="210"/>
    <s v="Pesos (ARS)"/>
    <n v="83883"/>
    <n v="57630"/>
    <n v="576.29999999999995"/>
    <m/>
    <x v="0"/>
    <n v="0.02"/>
  </r>
  <r>
    <x v="1"/>
    <s v="SUAREZ MARIA JIMENA"/>
    <x v="1"/>
    <s v="01-07-07-30099179"/>
    <s v="07-005255"/>
    <x v="9"/>
    <m/>
    <x v="210"/>
    <s v="Pesos (ARS)"/>
    <n v="15054"/>
    <n v="10576"/>
    <n v="105.76"/>
    <m/>
    <x v="0"/>
    <n v="0.02"/>
  </r>
  <r>
    <x v="1"/>
    <s v="ALANIZ GLADYS SUSANA"/>
    <x v="1"/>
    <s v="01-07-07-30099193"/>
    <s v="07-006903"/>
    <x v="17"/>
    <m/>
    <x v="210"/>
    <s v="Pesos (ARS)"/>
    <n v="13024"/>
    <n v="9150"/>
    <n v="91.49"/>
    <m/>
    <x v="0"/>
    <n v="0.02"/>
  </r>
  <r>
    <x v="1"/>
    <s v="PONCE IRENE BEATRIZ"/>
    <x v="1"/>
    <s v="01-07-07-30099230"/>
    <s v="07-005646"/>
    <x v="15"/>
    <m/>
    <x v="210"/>
    <s v="Pesos (ARS)"/>
    <n v="19708"/>
    <n v="13846"/>
    <n v="138.44999999999999"/>
    <m/>
    <x v="0"/>
    <n v="0.02"/>
  </r>
  <r>
    <x v="1"/>
    <s v="QUIROGA MARIA GABRIELA"/>
    <x v="1"/>
    <s v="01-07-07-30099241"/>
    <s v="07-005255"/>
    <x v="9"/>
    <m/>
    <x v="210"/>
    <s v="Pesos (ARS)"/>
    <n v="32195"/>
    <n v="22618"/>
    <n v="226.17"/>
    <m/>
    <x v="0"/>
    <n v="0.02"/>
  </r>
  <r>
    <x v="1"/>
    <s v="CALDERON GONZALO JOSE"/>
    <x v="1"/>
    <s v="01-07-07-30099460"/>
    <s v="07-006039"/>
    <x v="3"/>
    <m/>
    <x v="210"/>
    <s v="Pesos (ARS)"/>
    <n v="30943"/>
    <n v="20411"/>
    <n v="204.1"/>
    <m/>
    <x v="0"/>
    <n v="0.02"/>
  </r>
  <r>
    <x v="1"/>
    <s v="GLUCK S.A.S."/>
    <x v="4"/>
    <s v="01-07-07-30099461"/>
    <s v="07-005450"/>
    <x v="13"/>
    <m/>
    <x v="210"/>
    <s v="Pesos (ARS)"/>
    <n v="53792"/>
    <n v="36956"/>
    <n v="369.56"/>
    <m/>
    <x v="0"/>
    <n v="0.02"/>
  </r>
  <r>
    <x v="1"/>
    <s v="MUNOZ NORMA OLGA"/>
    <x v="1"/>
    <s v="01-07-07-30099690"/>
    <s v="07-005738"/>
    <x v="2"/>
    <m/>
    <x v="210"/>
    <s v="Pesos (ARS)"/>
    <n v="91215"/>
    <n v="64083"/>
    <n v="640.82000000000005"/>
    <m/>
    <x v="0"/>
    <n v="0.02"/>
  </r>
  <r>
    <x v="1"/>
    <s v="BERRIOS GABRIEL"/>
    <x v="1"/>
    <s v="01-07-07-30100115"/>
    <s v="07-007180"/>
    <x v="31"/>
    <m/>
    <x v="210"/>
    <s v="Pesos (ARS)"/>
    <n v="43836"/>
    <n v="30797"/>
    <n v="307.95999999999998"/>
    <m/>
    <x v="0"/>
    <n v="0.02"/>
  </r>
  <r>
    <x v="1"/>
    <s v="BENHASHLEY SA"/>
    <x v="10"/>
    <s v="01-07-15-30002912"/>
    <s v="07-007176"/>
    <x v="28"/>
    <m/>
    <x v="210"/>
    <s v="Pesos (ARS)"/>
    <n v="128882"/>
    <n v="73586"/>
    <n v="735.86"/>
    <m/>
    <x v="0"/>
    <n v="0.02"/>
  </r>
  <r>
    <x v="1"/>
    <s v="ARAUJO LEPEZ ALVARO LISANDRO"/>
    <x v="2"/>
    <s v="01-07-21-30039398"/>
    <s v="07-006138"/>
    <x v="12"/>
    <m/>
    <x v="210"/>
    <s v="Pesos (ARS)"/>
    <n v="18817"/>
    <n v="13969.72"/>
    <n v="139.69999999999999"/>
    <m/>
    <x v="0"/>
    <n v="0.02"/>
  </r>
  <r>
    <x v="1"/>
    <s v="ZAMARIAN LUIS FERNANDO"/>
    <x v="2"/>
    <s v="01-07-21-30039956"/>
    <s v="07-007180"/>
    <x v="31"/>
    <m/>
    <x v="210"/>
    <s v="Pesos (ARS)"/>
    <n v="22028"/>
    <n v="16352.81"/>
    <n v="163.53"/>
    <m/>
    <x v="0"/>
    <n v="0.02"/>
  </r>
  <r>
    <x v="1"/>
    <s v="PACHECO ERICA PAOLA"/>
    <x v="2"/>
    <s v="01-07-21-30039957"/>
    <s v="07-005450"/>
    <x v="13"/>
    <m/>
    <x v="210"/>
    <s v="Pesos (ARS)"/>
    <n v="7795"/>
    <n v="5661.06"/>
    <n v="56.61"/>
    <m/>
    <x v="0"/>
    <n v="0.02"/>
  </r>
  <r>
    <x v="1"/>
    <s v="PEREZ GERMAN"/>
    <x v="2"/>
    <s v="01-07-21-30040367"/>
    <s v="07-005750"/>
    <x v="21"/>
    <m/>
    <x v="210"/>
    <s v="Pesos (ARS)"/>
    <n v="26189"/>
    <n v="19478.330000000002"/>
    <n v="194.78"/>
    <m/>
    <x v="0"/>
    <n v="0.02"/>
  </r>
  <r>
    <x v="1"/>
    <s v="ROMERO SERGIO HERNAN"/>
    <x v="2"/>
    <s v="01-07-21-30041606"/>
    <s v="07-005738"/>
    <x v="2"/>
    <m/>
    <x v="210"/>
    <s v="Pesos (ARS)"/>
    <n v="9265"/>
    <n v="6904.14"/>
    <n v="69.040000000000006"/>
    <m/>
    <x v="0"/>
    <n v="0.02"/>
  </r>
  <r>
    <x v="1"/>
    <s v="MERCADO SISTI FRANCO FACUNDO GABRIEL"/>
    <x v="2"/>
    <s v="01-07-21-30043000"/>
    <s v="07-006138"/>
    <x v="12"/>
    <m/>
    <x v="210"/>
    <s v="Pesos (ARS)"/>
    <n v="3542"/>
    <n v="2445.52"/>
    <n v="24.47"/>
    <m/>
    <x v="0"/>
    <n v="0.02"/>
  </r>
  <r>
    <x v="1"/>
    <s v="BARTOLOMEO MATIAS JAVIER"/>
    <x v="2"/>
    <s v="01-07-21-30043573"/>
    <s v="07-005558"/>
    <x v="11"/>
    <m/>
    <x v="210"/>
    <s v="Pesos (ARS)"/>
    <n v="9819"/>
    <n v="6846"/>
    <n v="68.459999999999994"/>
    <m/>
    <x v="0"/>
    <n v="0.02"/>
  </r>
  <r>
    <x v="0"/>
    <s v="SENIN CARINA ALEJANDRA"/>
    <x v="0"/>
    <s v="01-07-01-30512028"/>
    <s v="07-005255"/>
    <x v="9"/>
    <s v="07-006913"/>
    <x v="211"/>
    <s v="Pesos (ARS)"/>
    <n v="1454"/>
    <n v="1081.52"/>
    <n v="21.63"/>
    <n v="1"/>
    <x v="0"/>
    <n v="0.02"/>
  </r>
  <r>
    <x v="0"/>
    <s v="ABATE VAQUER ADRIANA BEATRIZ"/>
    <x v="0"/>
    <s v="01-07-01-30541445"/>
    <s v="07-005255"/>
    <x v="9"/>
    <s v="07-006913"/>
    <x v="211"/>
    <s v="Pesos (ARS)"/>
    <n v="120333"/>
    <n v="89500.59"/>
    <n v="1790.01"/>
    <n v="1"/>
    <x v="0"/>
    <n v="0.02"/>
  </r>
  <r>
    <x v="0"/>
    <s v="PECHE LUGO LORENZO ALFREDO"/>
    <x v="0"/>
    <s v="01-07-01-30548936"/>
    <s v="07-005255"/>
    <x v="9"/>
    <s v="07-006913"/>
    <x v="211"/>
    <s v="Pesos (ARS)"/>
    <n v="185387"/>
    <n v="137885.71"/>
    <n v="2757.71"/>
    <n v="1"/>
    <x v="0"/>
    <n v="0.02"/>
  </r>
  <r>
    <x v="0"/>
    <s v="PELLIZZONI REPUESTOS SRL"/>
    <x v="0"/>
    <s v="01-07-01-30552492"/>
    <s v="07-005255"/>
    <x v="9"/>
    <s v="07-006913"/>
    <x v="211"/>
    <s v="Pesos (ARS)"/>
    <n v="593085"/>
    <n v="431491.34"/>
    <n v="8629.83"/>
    <n v="1"/>
    <x v="0"/>
    <n v="0.02"/>
  </r>
  <r>
    <x v="0"/>
    <s v="SENIN CARINA ALEJANDRA"/>
    <x v="0"/>
    <s v="01-07-01-30556725"/>
    <s v="07-005255"/>
    <x v="9"/>
    <s v="07-006913"/>
    <x v="211"/>
    <s v="Pesos (ARS)"/>
    <n v="161431"/>
    <n v="120067.31"/>
    <n v="2401.35"/>
    <n v="1"/>
    <x v="0"/>
    <n v="0.02"/>
  </r>
  <r>
    <x v="0"/>
    <s v="POBLETE ANA YAMILA"/>
    <x v="3"/>
    <s v="01-07-02-30004881"/>
    <s v="07-005255"/>
    <x v="9"/>
    <s v="07-006913"/>
    <x v="211"/>
    <s v="Pesos (ARS)"/>
    <n v="6466"/>
    <n v="3366"/>
    <n v="67.319999999999993"/>
    <n v="1"/>
    <x v="0"/>
    <n v="0.02"/>
  </r>
  <r>
    <x v="0"/>
    <s v="MARCHINI LEANDRO SANTIAGO"/>
    <x v="3"/>
    <s v="01-07-02-30005035"/>
    <s v="07-005255"/>
    <x v="9"/>
    <s v="07-006913"/>
    <x v="211"/>
    <s v="Pesos (ARS)"/>
    <n v="9142"/>
    <n v="4759"/>
    <n v="95.18"/>
    <n v="1"/>
    <x v="0"/>
    <n v="0.02"/>
  </r>
  <r>
    <x v="0"/>
    <s v="ARAGORT ALFONZO ADERSON JESUS"/>
    <x v="7"/>
    <s v="01-07-06-30031134"/>
    <s v="07-005255"/>
    <x v="9"/>
    <s v="07-006913"/>
    <x v="211"/>
    <s v="Pesos (ARS)"/>
    <n v="5191"/>
    <n v="3171"/>
    <n v="63.42"/>
    <n v="1"/>
    <x v="0"/>
    <n v="0.02"/>
  </r>
  <r>
    <x v="0"/>
    <s v="FIOCHETTI SPINOLO MARIA EUGENIA"/>
    <x v="1"/>
    <s v="01-07-07-30092414"/>
    <s v="07-005255"/>
    <x v="9"/>
    <s v="07-006913"/>
    <x v="211"/>
    <s v="Pesos (ARS)"/>
    <n v="32608"/>
    <n v="22223.03"/>
    <n v="444.48"/>
    <n v="1"/>
    <x v="0"/>
    <n v="0.02"/>
  </r>
  <r>
    <x v="0"/>
    <s v="PELLIZZONI REPUESTOS SRL"/>
    <x v="4"/>
    <s v="01-07-07-30093959"/>
    <s v="07-005255"/>
    <x v="9"/>
    <s v="07-006913"/>
    <x v="211"/>
    <s v="Pesos (ARS)"/>
    <n v="41843"/>
    <n v="28747.83"/>
    <n v="574.96"/>
    <n v="1"/>
    <x v="0"/>
    <n v="0.02"/>
  </r>
  <r>
    <x v="0"/>
    <s v="MALISANI ZELINDO VILMO"/>
    <x v="1"/>
    <s v="01-07-07-30097099"/>
    <s v="07-005255"/>
    <x v="9"/>
    <s v="07-006913"/>
    <x v="211"/>
    <s v="Pesos (ARS)"/>
    <n v="42134"/>
    <n v="29601"/>
    <n v="592.01"/>
    <n v="1"/>
    <x v="0"/>
    <n v="0.02"/>
  </r>
  <r>
    <x v="0"/>
    <s v="MALISANI LUCAS SEBASTIAN"/>
    <x v="1"/>
    <s v="01-07-07-30097104"/>
    <s v="07-005255"/>
    <x v="9"/>
    <s v="07-006913"/>
    <x v="211"/>
    <s v="Pesos (ARS)"/>
    <n v="57015"/>
    <n v="40056"/>
    <n v="801.12"/>
    <n v="1"/>
    <x v="0"/>
    <n v="0.02"/>
  </r>
  <r>
    <x v="0"/>
    <s v="TRENTACOSTE VANINA LOURDES"/>
    <x v="1"/>
    <s v="01-07-07-30097322"/>
    <s v="07-005255"/>
    <x v="9"/>
    <s v="07-006913"/>
    <x v="211"/>
    <s v="Pesos (ARS)"/>
    <n v="27842"/>
    <n v="19560"/>
    <n v="391.19"/>
    <n v="1"/>
    <x v="0"/>
    <n v="0.02"/>
  </r>
  <r>
    <x v="0"/>
    <s v="RAMIREZ CLAUDIA LILIANA"/>
    <x v="0"/>
    <s v="01-07-01-30517442"/>
    <s v="07-005738"/>
    <x v="2"/>
    <s v="07-006809"/>
    <x v="211"/>
    <s v="Pesos (ARS)"/>
    <n v="41943"/>
    <n v="31138.27"/>
    <n v="1556.91"/>
    <n v="1"/>
    <x v="0"/>
    <n v="0.02"/>
  </r>
  <r>
    <x v="0"/>
    <s v="MAÑANET CLAUDIO"/>
    <x v="0"/>
    <s v="01-07-01-30519289"/>
    <s v="07-005539"/>
    <x v="10"/>
    <s v="07-006809"/>
    <x v="211"/>
    <s v="Pesos (ARS)"/>
    <n v="71590"/>
    <n v="53147.56"/>
    <n v="2657.38"/>
    <n v="1"/>
    <x v="0"/>
    <n v="0.02"/>
  </r>
  <r>
    <x v="0"/>
    <s v="ASENSIO ESTELA ISABEL"/>
    <x v="0"/>
    <s v="01-07-01-30521417"/>
    <s v="07-005978"/>
    <x v="4"/>
    <s v="07-006809"/>
    <x v="211"/>
    <s v="Pesos (ARS)"/>
    <n v="65701"/>
    <n v="48776.12"/>
    <n v="2438.81"/>
    <n v="1"/>
    <x v="0"/>
    <n v="0.02"/>
  </r>
  <r>
    <x v="0"/>
    <s v="SOSA CRISTIAN HECTOR"/>
    <x v="0"/>
    <s v="01-07-01-30523103"/>
    <s v="07-006039"/>
    <x v="3"/>
    <s v="07-006809"/>
    <x v="211"/>
    <s v="Pesos (ARS)"/>
    <n v="61860"/>
    <n v="45924.92"/>
    <n v="2296.25"/>
    <n v="1"/>
    <x v="0"/>
    <n v="0.02"/>
  </r>
  <r>
    <x v="0"/>
    <s v="PAGANINI CECILIA ANDREA"/>
    <x v="0"/>
    <s v="01-07-01-30527737"/>
    <s v="07-005637"/>
    <x v="5"/>
    <s v="07-006809"/>
    <x v="211"/>
    <s v="Pesos (ARS)"/>
    <n v="64664"/>
    <n v="48005.78"/>
    <n v="2400.29"/>
    <n v="1"/>
    <x v="0"/>
    <n v="0.02"/>
  </r>
  <r>
    <x v="0"/>
    <s v="PIERRO MARCELO DAVI"/>
    <x v="0"/>
    <s v="01-07-01-30528428"/>
    <s v="07-006039"/>
    <x v="3"/>
    <s v="07-006809"/>
    <x v="211"/>
    <s v="Pesos (ARS)"/>
    <n v="125169"/>
    <n v="92923.61"/>
    <n v="4646.18"/>
    <n v="1"/>
    <x v="0"/>
    <n v="0.02"/>
  </r>
  <r>
    <x v="0"/>
    <s v="FERNANDEZ JORGE ALBERTO"/>
    <x v="0"/>
    <s v="01-07-01-30528534"/>
    <s v="07-005637"/>
    <x v="5"/>
    <s v="07-006809"/>
    <x v="211"/>
    <s v="Pesos (ARS)"/>
    <n v="66996"/>
    <n v="49737.46"/>
    <n v="2486.87"/>
    <n v="1"/>
    <x v="0"/>
    <n v="0.02"/>
  </r>
  <r>
    <x v="0"/>
    <s v="RODRIGUEZ EVA SAMANTA"/>
    <x v="0"/>
    <s v="01-07-01-30529157"/>
    <s v="07-006039"/>
    <x v="3"/>
    <s v="07-006809"/>
    <x v="211"/>
    <s v="Pesos (ARS)"/>
    <n v="137500"/>
    <n v="102078.93"/>
    <n v="5103.95"/>
    <n v="1"/>
    <x v="0"/>
    <n v="0.02"/>
  </r>
  <r>
    <x v="0"/>
    <s v="ORELLANO MARIA JIMENA"/>
    <x v="0"/>
    <s v="01-07-01-30529191"/>
    <s v="07-005978"/>
    <x v="4"/>
    <s v="07-006809"/>
    <x v="211"/>
    <s v="Pesos (ARS)"/>
    <n v="76345"/>
    <n v="56677.95"/>
    <n v="2833.9"/>
    <n v="1"/>
    <x v="0"/>
    <n v="0.02"/>
  </r>
  <r>
    <x v="0"/>
    <s v="COSTA IVAN GABRIEL"/>
    <x v="0"/>
    <s v="01-07-01-30530273"/>
    <s v="07-005637"/>
    <x v="5"/>
    <s v="07-006809"/>
    <x v="211"/>
    <s v="Pesos (ARS)"/>
    <n v="79058"/>
    <n v="58692.08"/>
    <n v="2934.6"/>
    <n v="1"/>
    <x v="0"/>
    <n v="0.02"/>
  </r>
  <r>
    <x v="0"/>
    <s v="FIOCHETTI GABRIELA MARIA"/>
    <x v="0"/>
    <s v="01-07-01-30530506"/>
    <s v="07-005739"/>
    <x v="8"/>
    <s v="07-006809"/>
    <x v="211"/>
    <s v="Pesos (ARS)"/>
    <n v="146630"/>
    <n v="108856.68"/>
    <n v="5442.84"/>
    <n v="1"/>
    <x v="0"/>
    <n v="0.02"/>
  </r>
  <r>
    <x v="0"/>
    <s v="BUTCOVIC MARIANO ARNALDO"/>
    <x v="0"/>
    <s v="01-07-01-30532325"/>
    <s v="07-006039"/>
    <x v="3"/>
    <s v="07-006809"/>
    <x v="211"/>
    <s v="Pesos (ARS)"/>
    <n v="21653"/>
    <n v="16074.66"/>
    <n v="803.73"/>
    <n v="1"/>
    <x v="0"/>
    <n v="0.02"/>
  </r>
  <r>
    <x v="0"/>
    <s v="FLAMARIQUE MARIA DEL CARMEN"/>
    <x v="0"/>
    <s v="01-07-01-30532619"/>
    <s v="07-005738"/>
    <x v="2"/>
    <s v="07-006809"/>
    <x v="211"/>
    <s v="Pesos (ARS)"/>
    <n v="51069"/>
    <n v="37913.19"/>
    <n v="1895.66"/>
    <n v="1"/>
    <x v="0"/>
    <n v="0.02"/>
  </r>
  <r>
    <x v="0"/>
    <s v="CASTERAN FEDERICO SANTIAGO"/>
    <x v="0"/>
    <s v="01-07-01-30533578"/>
    <s v="07-005558"/>
    <x v="11"/>
    <s v="07-006809"/>
    <x v="211"/>
    <s v="Pesos (ARS)"/>
    <n v="73437"/>
    <n v="54519"/>
    <n v="2725.95"/>
    <n v="1"/>
    <x v="0"/>
    <n v="0.02"/>
  </r>
  <r>
    <x v="0"/>
    <s v="LARA LUCAS JOSE ARIEL"/>
    <x v="0"/>
    <s v="01-07-01-30533846"/>
    <s v="07-006039"/>
    <x v="3"/>
    <s v="07-006809"/>
    <x v="211"/>
    <s v="Pesos (ARS)"/>
    <n v="82349"/>
    <n v="59802.68"/>
    <n v="2990.13"/>
    <n v="1"/>
    <x v="0"/>
    <n v="0.02"/>
  </r>
  <r>
    <x v="0"/>
    <s v="LENCINAS ALIDA ESTER"/>
    <x v="0"/>
    <s v="01-07-01-30533860"/>
    <s v="07-006039"/>
    <x v="3"/>
    <s v="07-006809"/>
    <x v="211"/>
    <s v="Pesos (ARS)"/>
    <n v="78744"/>
    <n v="58458.71"/>
    <n v="2922.94"/>
    <n v="1"/>
    <x v="0"/>
    <n v="0.02"/>
  </r>
  <r>
    <x v="0"/>
    <s v="ESPADORCHI ADRIANA ELIZABETH"/>
    <x v="0"/>
    <s v="01-07-01-30534035"/>
    <s v="07-005646"/>
    <x v="15"/>
    <s v="07-006809"/>
    <x v="211"/>
    <s v="Pesos (ARS)"/>
    <n v="77259"/>
    <n v="57355.81"/>
    <n v="2867.79"/>
    <n v="1"/>
    <x v="0"/>
    <n v="0.02"/>
  </r>
  <r>
    <x v="0"/>
    <s v="DOMINGUEZ MANUEL ABEL"/>
    <x v="0"/>
    <s v="01-07-01-30534388"/>
    <s v="07-005558"/>
    <x v="11"/>
    <s v="07-006809"/>
    <x v="211"/>
    <s v="Pesos (ARS)"/>
    <n v="74640"/>
    <n v="55411.62"/>
    <n v="2770.58"/>
    <n v="1"/>
    <x v="0"/>
    <n v="0.02"/>
  </r>
  <r>
    <x v="0"/>
    <s v="ORESTE RODOLFO JAVIER"/>
    <x v="0"/>
    <s v="01-07-01-30534400"/>
    <s v="07-005637"/>
    <x v="5"/>
    <s v="07-006809"/>
    <x v="211"/>
    <s v="Pesos (ARS)"/>
    <n v="74811"/>
    <n v="55459.55"/>
    <n v="2772.98"/>
    <n v="1"/>
    <x v="0"/>
    <n v="0.02"/>
  </r>
  <r>
    <x v="0"/>
    <s v="IBAÑEZ CLAUDIO ALBERTO"/>
    <x v="0"/>
    <s v="01-07-01-30535463"/>
    <s v="07-005738"/>
    <x v="2"/>
    <s v="07-006809"/>
    <x v="211"/>
    <s v="Pesos (ARS)"/>
    <n v="40674"/>
    <n v="30252.18"/>
    <n v="1512.61"/>
    <n v="1"/>
    <x v="0"/>
    <n v="0.02"/>
  </r>
  <r>
    <x v="0"/>
    <s v="MONDATI NESTOR ADRIAN"/>
    <x v="0"/>
    <s v="01-07-01-30536285"/>
    <s v="07-005637"/>
    <x v="5"/>
    <s v="07-006809"/>
    <x v="211"/>
    <s v="Pesos (ARS)"/>
    <n v="61429"/>
    <n v="45689.31"/>
    <n v="2284.4699999999998"/>
    <n v="1"/>
    <x v="0"/>
    <n v="0.02"/>
  </r>
  <r>
    <x v="0"/>
    <s v="BLANCO GABRIEL ESTEBAN HASAN"/>
    <x v="0"/>
    <s v="01-07-01-30537090"/>
    <s v="07-005472"/>
    <x v="6"/>
    <s v="07-006809"/>
    <x v="211"/>
    <s v="Pesos (ARS)"/>
    <n v="2684903.11"/>
    <n v="1619757.61"/>
    <n v="80987.899999999994"/>
    <n v="1"/>
    <x v="0"/>
    <n v="0.02"/>
  </r>
  <r>
    <x v="0"/>
    <s v="AVILES SALAS APARICIO JUSTO"/>
    <x v="0"/>
    <s v="01-07-01-30539204"/>
    <s v="07-005450"/>
    <x v="13"/>
    <s v="07-006809"/>
    <x v="211"/>
    <s v="Pesos (ARS)"/>
    <n v="58849"/>
    <n v="43769.78"/>
    <n v="2188.4899999999998"/>
    <n v="1"/>
    <x v="0"/>
    <n v="0.02"/>
  </r>
  <r>
    <x v="0"/>
    <s v="TONIDANDEL MARIA EUGENIA"/>
    <x v="0"/>
    <s v="01-07-01-30539209"/>
    <s v="07-005539"/>
    <x v="10"/>
    <s v="07-006809"/>
    <x v="211"/>
    <s v="Pesos (ARS)"/>
    <n v="126992"/>
    <n v="94453.25"/>
    <n v="4722.66"/>
    <n v="1"/>
    <x v="0"/>
    <n v="0.02"/>
  </r>
  <r>
    <x v="0"/>
    <s v="ROJAS HIDALGO EDUARDO JAVIER"/>
    <x v="0"/>
    <s v="01-07-01-30539385"/>
    <s v="07-005539"/>
    <x v="10"/>
    <s v="07-006809"/>
    <x v="211"/>
    <s v="Pesos (ARS)"/>
    <n v="54222"/>
    <n v="39448.639999999999"/>
    <n v="1972.43"/>
    <n v="1"/>
    <x v="0"/>
    <n v="0.02"/>
  </r>
  <r>
    <x v="0"/>
    <s v="FANTINO NELSON RAFAEL"/>
    <x v="0"/>
    <s v="01-07-01-30539751"/>
    <s v="07-005450"/>
    <x v="13"/>
    <s v="07-006809"/>
    <x v="211"/>
    <s v="Pesos (ARS)"/>
    <n v="182021"/>
    <n v="135381.81"/>
    <n v="6769.09"/>
    <n v="1"/>
    <x v="0"/>
    <n v="0.02"/>
  </r>
  <r>
    <x v="0"/>
    <s v="ARRIETA RAUL ALFREDO"/>
    <x v="0"/>
    <s v="01-07-01-30540794"/>
    <s v="07-006138"/>
    <x v="12"/>
    <s v="07-006809"/>
    <x v="211"/>
    <s v="Pesos (ARS)"/>
    <n v="136109"/>
    <n v="101233.62"/>
    <n v="5061.68"/>
    <n v="1"/>
    <x v="0"/>
    <n v="0.02"/>
  </r>
  <r>
    <x v="0"/>
    <s v="TORRES MENDOZA NOELIA EVANGELINA"/>
    <x v="0"/>
    <s v="01-07-01-30541549"/>
    <s v="07-006039"/>
    <x v="3"/>
    <s v="07-006809"/>
    <x v="211"/>
    <s v="Pesos (ARS)"/>
    <n v="99420"/>
    <n v="73945.78"/>
    <n v="3697.29"/>
    <n v="1"/>
    <x v="0"/>
    <n v="0.02"/>
  </r>
  <r>
    <x v="0"/>
    <s v="DI LEO DIEGO NICOLAS"/>
    <x v="0"/>
    <s v="01-07-01-30541720"/>
    <s v="07-006039"/>
    <x v="3"/>
    <s v="07-006809"/>
    <x v="211"/>
    <s v="Pesos (ARS)"/>
    <n v="101897"/>
    <n v="75788.33"/>
    <n v="3789.42"/>
    <n v="1"/>
    <x v="0"/>
    <n v="0.02"/>
  </r>
  <r>
    <x v="0"/>
    <s v="HANNOUN MARTIN SEBASTIAN"/>
    <x v="0"/>
    <s v="01-07-01-30541820"/>
    <s v="07-006138"/>
    <x v="12"/>
    <s v="07-006809"/>
    <x v="211"/>
    <s v="Pesos (ARS)"/>
    <n v="51649"/>
    <n v="38414.99"/>
    <n v="1920.75"/>
    <n v="1"/>
    <x v="0"/>
    <n v="0.02"/>
  </r>
  <r>
    <x v="0"/>
    <s v="ALBORNOZ MARIO ARIEL"/>
    <x v="0"/>
    <s v="01-07-01-30542032"/>
    <s v="07-005450"/>
    <x v="13"/>
    <s v="07-006809"/>
    <x v="211"/>
    <s v="Pesos (ARS)"/>
    <n v="58894"/>
    <n v="43803.25"/>
    <n v="2190.16"/>
    <n v="1"/>
    <x v="0"/>
    <n v="0.02"/>
  </r>
  <r>
    <x v="0"/>
    <s v="MELI FEDERICO DANIEL"/>
    <x v="0"/>
    <s v="01-07-01-30542913"/>
    <s v="07-005539"/>
    <x v="10"/>
    <s v="07-006809"/>
    <x v="211"/>
    <s v="Pesos (ARS)"/>
    <n v="80625"/>
    <n v="59967.17"/>
    <n v="2998.36"/>
    <n v="1"/>
    <x v="0"/>
    <n v="0.02"/>
  </r>
  <r>
    <x v="0"/>
    <s v="ROJAS HIDALGO EDUARDO JAVIER"/>
    <x v="0"/>
    <s v="01-07-01-30545250"/>
    <s v="07-005539"/>
    <x v="10"/>
    <s v="07-006809"/>
    <x v="211"/>
    <s v="Pesos (ARS)"/>
    <n v="65760"/>
    <n v="47842.97"/>
    <n v="2392.15"/>
    <n v="1"/>
    <x v="0"/>
    <n v="0.02"/>
  </r>
  <r>
    <x v="0"/>
    <s v="STAITI GERMAN DANIEL"/>
    <x v="0"/>
    <s v="01-07-01-30545517"/>
    <s v="07-005739"/>
    <x v="8"/>
    <s v="07-006809"/>
    <x v="211"/>
    <s v="Pesos (ARS)"/>
    <n v="86234"/>
    <n v="64138.6"/>
    <n v="3206.93"/>
    <n v="1"/>
    <x v="0"/>
    <n v="0.02"/>
  </r>
  <r>
    <x v="0"/>
    <s v="PAYERO ARAOZ LUIS ADRIAN"/>
    <x v="0"/>
    <s v="01-07-01-30545684"/>
    <s v="07-005637"/>
    <x v="5"/>
    <s v="07-006809"/>
    <x v="211"/>
    <s v="Pesos (ARS)"/>
    <n v="131319"/>
    <n v="97671.72"/>
    <n v="4883.59"/>
    <n v="1"/>
    <x v="0"/>
    <n v="0.02"/>
  </r>
  <r>
    <x v="0"/>
    <s v="AVILA ARIEL ALEJANDRO"/>
    <x v="0"/>
    <s v="01-07-01-30546108"/>
    <s v="07-005738"/>
    <x v="2"/>
    <s v="07-006809"/>
    <x v="211"/>
    <s v="Pesos (ARS)"/>
    <n v="37495"/>
    <n v="27887.37"/>
    <n v="1394.37"/>
    <n v="1"/>
    <x v="0"/>
    <n v="0.02"/>
  </r>
  <r>
    <x v="0"/>
    <s v="EL TRASANDINO S.A."/>
    <x v="0"/>
    <s v="01-07-01-30546202"/>
    <s v="07-006025"/>
    <x v="0"/>
    <s v="07-006809"/>
    <x v="211"/>
    <s v="Pesos (ARS)"/>
    <n v="957931"/>
    <n v="585076"/>
    <n v="29253.79"/>
    <n v="1"/>
    <x v="0"/>
    <n v="0.02"/>
  </r>
  <r>
    <x v="0"/>
    <s v="FLORES MIRIAM ESTELA"/>
    <x v="0"/>
    <s v="01-07-01-30546520"/>
    <s v="07-005539"/>
    <x v="10"/>
    <s v="07-006809"/>
    <x v="211"/>
    <s v="Pesos (ARS)"/>
    <n v="60945"/>
    <n v="45328.639999999999"/>
    <n v="2266.4299999999998"/>
    <n v="1"/>
    <x v="0"/>
    <n v="0.02"/>
  </r>
  <r>
    <x v="0"/>
    <s v="AGMEN SA"/>
    <x v="0"/>
    <s v="01-07-01-30547322"/>
    <s v="07-005450"/>
    <x v="13"/>
    <s v="07-006809"/>
    <x v="211"/>
    <s v="Pesos (ARS)"/>
    <n v="851777"/>
    <n v="513862"/>
    <n v="25693.1"/>
    <n v="1"/>
    <x v="0"/>
    <n v="0.02"/>
  </r>
  <r>
    <x v="0"/>
    <s v="GONZALEZ VANINA CECILIA"/>
    <x v="0"/>
    <s v="01-07-01-30550080"/>
    <s v="07-005738"/>
    <x v="2"/>
    <s v="07-006809"/>
    <x v="211"/>
    <s v="Pesos (ARS)"/>
    <n v="28938"/>
    <n v="21522.639999999999"/>
    <n v="1076.1300000000001"/>
    <n v="1"/>
    <x v="0"/>
    <n v="0.02"/>
  </r>
  <r>
    <x v="0"/>
    <s v="ALGUACIL VALENTINA"/>
    <x v="0"/>
    <s v="01-07-01-30550903"/>
    <s v="07-005978"/>
    <x v="4"/>
    <s v="07-006809"/>
    <x v="211"/>
    <s v="Pesos (ARS)"/>
    <n v="84154"/>
    <n v="62591.35"/>
    <n v="3129.57"/>
    <n v="1"/>
    <x v="0"/>
    <n v="0.02"/>
  </r>
  <r>
    <x v="0"/>
    <s v="ORTIZ MONICA REGINA"/>
    <x v="0"/>
    <s v="01-07-01-30551592"/>
    <s v="07-006009"/>
    <x v="20"/>
    <s v="07-006809"/>
    <x v="211"/>
    <s v="Pesos (ARS)"/>
    <n v="39374"/>
    <n v="29305.9"/>
    <n v="1465.3"/>
    <n v="1"/>
    <x v="0"/>
    <n v="0.02"/>
  </r>
  <r>
    <x v="0"/>
    <s v="ROJAS HIDALGO EDUARDO JAVIER"/>
    <x v="0"/>
    <s v="01-07-01-30552118"/>
    <s v="07-005539"/>
    <x v="10"/>
    <s v="07-006809"/>
    <x v="211"/>
    <s v="Pesos (ARS)"/>
    <n v="7383"/>
    <n v="5035.57"/>
    <n v="251.78"/>
    <n v="1"/>
    <x v="0"/>
    <n v="0.02"/>
  </r>
  <r>
    <x v="0"/>
    <s v="URDANIZ DANIELA LAURA"/>
    <x v="0"/>
    <s v="01-07-01-30552351"/>
    <s v="07-005558"/>
    <x v="11"/>
    <s v="07-006809"/>
    <x v="211"/>
    <s v="Pesos (ARS)"/>
    <n v="88104"/>
    <n v="65529.29"/>
    <n v="3276.46"/>
    <n v="1"/>
    <x v="0"/>
    <n v="0.02"/>
  </r>
  <r>
    <x v="0"/>
    <s v="DIAZ MUÑOZ MATIAS"/>
    <x v="0"/>
    <s v="01-07-01-30552636"/>
    <s v="07-005738"/>
    <x v="2"/>
    <s v="07-006809"/>
    <x v="211"/>
    <s v="Pesos (ARS)"/>
    <n v="29982"/>
    <n v="20906.87"/>
    <n v="1045.3599999999999"/>
    <n v="1"/>
    <x v="0"/>
    <n v="0.02"/>
  </r>
  <r>
    <x v="0"/>
    <s v="MGV S.A."/>
    <x v="0"/>
    <s v="01-07-01-30553451"/>
    <s v="07-005539"/>
    <x v="10"/>
    <s v="07-006809"/>
    <x v="211"/>
    <s v="Pesos (ARS)"/>
    <n v="16215"/>
    <n v="11058.89"/>
    <n v="552.96"/>
    <n v="1"/>
    <x v="0"/>
    <n v="0.02"/>
  </r>
  <r>
    <x v="0"/>
    <s v="LOPEZ LAURA NATALIA"/>
    <x v="0"/>
    <s v="01-07-01-30553505"/>
    <s v="07-005738"/>
    <x v="2"/>
    <s v="07-006809"/>
    <x v="211"/>
    <s v="Pesos (ARS)"/>
    <n v="72911"/>
    <n v="50841.37"/>
    <n v="2542.0700000000002"/>
    <n v="1"/>
    <x v="0"/>
    <n v="0.02"/>
  </r>
  <r>
    <x v="0"/>
    <s v="CIMINO SANDRA VIVIANA"/>
    <x v="0"/>
    <s v="01-07-01-30553806"/>
    <s v="07-005485"/>
    <x v="13"/>
    <s v="07-006809"/>
    <x v="211"/>
    <s v="Pesos (ARS)"/>
    <n v="78978"/>
    <n v="58741.599999999999"/>
    <n v="2937.08"/>
    <n v="1"/>
    <x v="0"/>
    <n v="0.02"/>
  </r>
  <r>
    <x v="0"/>
    <s v="SOSA CRISTIAN HECTOR"/>
    <x v="0"/>
    <s v="01-07-01-30554409"/>
    <s v="07-006039"/>
    <x v="3"/>
    <s v="07-006809"/>
    <x v="211"/>
    <s v="Pesos (ARS)"/>
    <n v="64183"/>
    <n v="47737.82"/>
    <n v="2386.89"/>
    <n v="1"/>
    <x v="0"/>
    <n v="0.02"/>
  </r>
  <r>
    <x v="0"/>
    <s v="AZURA MIGUEL ALDO"/>
    <x v="0"/>
    <s v="01-07-01-30555221"/>
    <s v="07-005558"/>
    <x v="11"/>
    <s v="07-006809"/>
    <x v="211"/>
    <s v="Pesos (ARS)"/>
    <n v="42855"/>
    <n v="31874.720000000001"/>
    <n v="1593.74"/>
    <n v="1"/>
    <x v="0"/>
    <n v="0.02"/>
  </r>
  <r>
    <x v="0"/>
    <s v="VARACCA VIVIANA NOEMI"/>
    <x v="0"/>
    <s v="01-07-01-30555520"/>
    <s v="07-005738"/>
    <x v="2"/>
    <s v="07-006809"/>
    <x v="211"/>
    <s v="Pesos (ARS)"/>
    <n v="27445"/>
    <n v="20413.240000000002"/>
    <n v="1020.66"/>
    <n v="1"/>
    <x v="0"/>
    <n v="0.02"/>
  </r>
  <r>
    <x v="0"/>
    <s v="AGRUPACION DEL OESTE SA"/>
    <x v="0"/>
    <s v="01-07-01-30556738"/>
    <s v="07-006993"/>
    <x v="7"/>
    <s v="07-006809"/>
    <x v="211"/>
    <s v="Pesos (ARS)"/>
    <n v="10921"/>
    <n v="7448"/>
    <n v="372.4"/>
    <n v="1"/>
    <x v="0"/>
    <n v="0.02"/>
  </r>
  <r>
    <x v="0"/>
    <s v="SERVICIOS MENDOCINOS DE SEGURIDAD INTEGRAL S.A."/>
    <x v="0"/>
    <s v="01-07-01-30557049"/>
    <s v="07-006993"/>
    <x v="7"/>
    <s v="07-006809"/>
    <x v="211"/>
    <s v="Pesos (ARS)"/>
    <n v="11686"/>
    <n v="7625.85"/>
    <n v="381.3"/>
    <n v="1"/>
    <x v="0"/>
    <n v="0.02"/>
  </r>
  <r>
    <x v="0"/>
    <s v="SZYMA S.R.L."/>
    <x v="0"/>
    <s v="01-07-01-30558688"/>
    <s v="07-005450"/>
    <x v="13"/>
    <s v="07-006809"/>
    <x v="211"/>
    <s v="Pesos (ARS)"/>
    <n v="590321"/>
    <n v="377962"/>
    <n v="18898.09"/>
    <n v="1"/>
    <x v="0"/>
    <n v="0.02"/>
  </r>
  <r>
    <x v="0"/>
    <s v="LISOTTO MADERAS DE LISOTTO OSCAR ORESTES Y LISOTTO ALEJANDRO ALFREDO"/>
    <x v="0"/>
    <s v="01-07-01-30559372"/>
    <s v="07-005472"/>
    <x v="6"/>
    <s v="07-006809"/>
    <x v="211"/>
    <s v="Pesos (ARS)"/>
    <n v="688303"/>
    <n v="440697"/>
    <n v="22034.84"/>
    <n v="1"/>
    <x v="0"/>
    <n v="0.02"/>
  </r>
  <r>
    <x v="0"/>
    <s v="MENDEZ MARIA DE LOURDES"/>
    <x v="0"/>
    <s v="01-07-01-30559556"/>
    <s v="07-005255"/>
    <x v="9"/>
    <s v="07-006809"/>
    <x v="211"/>
    <s v="Pesos (ARS)"/>
    <n v="54104"/>
    <n v="40240.769999999997"/>
    <n v="2012.04"/>
    <n v="1"/>
    <x v="0"/>
    <n v="0.02"/>
  </r>
  <r>
    <x v="0"/>
    <s v="CAMPEOTTO FLAVIO MARIANO"/>
    <x v="0"/>
    <s v="01-07-01-30560139"/>
    <s v="07-006903"/>
    <x v="17"/>
    <s v="07-006809"/>
    <x v="211"/>
    <s v="Pesos (ARS)"/>
    <n v="4772"/>
    <n v="3598.73"/>
    <n v="179.94"/>
    <n v="1"/>
    <x v="0"/>
    <n v="0.02"/>
  </r>
  <r>
    <x v="0"/>
    <s v="TEJERINA MAMANI CARINA SOLEDAD"/>
    <x v="0"/>
    <s v="01-07-01-30561165"/>
    <s v="07-006138"/>
    <x v="12"/>
    <s v="07-006809"/>
    <x v="211"/>
    <s v="Pesos (ARS)"/>
    <n v="29502"/>
    <n v="21463.71"/>
    <n v="1073.19"/>
    <n v="1"/>
    <x v="0"/>
    <n v="0.02"/>
  </r>
  <r>
    <x v="0"/>
    <s v="PUGA OSVALDO EDGARDO"/>
    <x v="3"/>
    <s v="01-07-02-30005012"/>
    <s v="07-005450"/>
    <x v="13"/>
    <s v="07-006809"/>
    <x v="211"/>
    <s v="Pesos (ARS)"/>
    <n v="10178"/>
    <n v="5298"/>
    <n v="211.92"/>
    <n v="1"/>
    <x v="0"/>
    <n v="0.02"/>
  </r>
  <r>
    <x v="0"/>
    <s v="DE MARTIS MANLIO FEDERICO"/>
    <x v="7"/>
    <s v="01-07-06-30030862"/>
    <s v="07-006025"/>
    <x v="0"/>
    <s v="07-006809"/>
    <x v="211"/>
    <s v="Pesos (ARS)"/>
    <n v="27482"/>
    <n v="17084"/>
    <n v="854.2"/>
    <n v="1"/>
    <x v="0"/>
    <n v="0.02"/>
  </r>
  <r>
    <x v="0"/>
    <s v="JALFER SAS"/>
    <x v="7"/>
    <s v="01-07-06-30031095"/>
    <s v="07-005558"/>
    <x v="11"/>
    <s v="07-006809"/>
    <x v="211"/>
    <s v="Pesos (ARS)"/>
    <n v="18945"/>
    <n v="12228"/>
    <n v="611.4"/>
    <n v="1"/>
    <x v="0"/>
    <n v="0.02"/>
  </r>
  <r>
    <x v="0"/>
    <s v="MALISANI LUCAS SEBASTIAN"/>
    <x v="7"/>
    <s v="01-07-06-30032527"/>
    <s v="07-005255"/>
    <x v="9"/>
    <s v="07-006809"/>
    <x v="211"/>
    <s v="Pesos (ARS)"/>
    <n v="8177"/>
    <n v="5749"/>
    <n v="114.97"/>
    <n v="1"/>
    <x v="0"/>
    <n v="0.02"/>
  </r>
  <r>
    <x v="0"/>
    <s v="FERNANDEZ JORGE ALBERTO"/>
    <x v="1"/>
    <s v="01-07-07-30091993"/>
    <s v="07-005637"/>
    <x v="5"/>
    <s v="07-006809"/>
    <x v="211"/>
    <s v="Pesos (ARS)"/>
    <n v="18317"/>
    <n v="11386"/>
    <n v="569.29"/>
    <n v="1"/>
    <x v="0"/>
    <n v="0.02"/>
  </r>
  <r>
    <x v="0"/>
    <s v="NIEVAS DIEGO ALEXIS"/>
    <x v="1"/>
    <s v="01-07-07-30093478"/>
    <s v="07-005637"/>
    <x v="5"/>
    <s v="07-006809"/>
    <x v="211"/>
    <s v="Pesos (ARS)"/>
    <n v="37943"/>
    <n v="25850.27"/>
    <n v="1292.54"/>
    <n v="1"/>
    <x v="0"/>
    <n v="0.02"/>
  </r>
  <r>
    <x v="0"/>
    <s v="PORTA ALEJANDRO"/>
    <x v="1"/>
    <s v="01-07-07-30093501"/>
    <s v="07-005738"/>
    <x v="2"/>
    <s v="07-006809"/>
    <x v="211"/>
    <s v="Pesos (ARS)"/>
    <n v="71152.960000000006"/>
    <n v="47402.17"/>
    <n v="2370.11"/>
    <n v="1"/>
    <x v="0"/>
    <n v="0.02"/>
  </r>
  <r>
    <x v="0"/>
    <s v="FOMBELLA ALDO FAUSTI NO"/>
    <x v="1"/>
    <s v="01-07-07-30093713"/>
    <s v="07-005738"/>
    <x v="2"/>
    <s v="07-006809"/>
    <x v="211"/>
    <s v="Pesos (ARS)"/>
    <n v="23030"/>
    <n v="15690.94"/>
    <n v="784.57"/>
    <n v="1"/>
    <x v="0"/>
    <n v="0.02"/>
  </r>
  <r>
    <x v="0"/>
    <s v="MIATELLO AGUSTINA LAURA"/>
    <x v="1"/>
    <s v="01-07-07-30093745"/>
    <s v="07-005738"/>
    <x v="2"/>
    <s v="07-006809"/>
    <x v="211"/>
    <s v="Pesos (ARS)"/>
    <n v="81367.710000000006"/>
    <n v="55433.78"/>
    <n v="2771.69"/>
    <n v="1"/>
    <x v="0"/>
    <n v="0.02"/>
  </r>
  <r>
    <x v="0"/>
    <s v="PAZ DIANA SUSANA"/>
    <x v="1"/>
    <s v="01-07-07-30094183"/>
    <s v="07-005739"/>
    <x v="8"/>
    <s v="07-006809"/>
    <x v="211"/>
    <s v="Pesos (ARS)"/>
    <n v="22447"/>
    <n v="15770.65"/>
    <n v="788.54"/>
    <n v="1"/>
    <x v="0"/>
    <n v="0.02"/>
  </r>
  <r>
    <x v="0"/>
    <s v="VERA MARIA SOL"/>
    <x v="1"/>
    <s v="01-07-07-30094401"/>
    <s v="07-006138"/>
    <x v="12"/>
    <s v="07-006809"/>
    <x v="211"/>
    <s v="Pesos (ARS)"/>
    <n v="14171"/>
    <n v="9955.9699999999993"/>
    <n v="497.82"/>
    <n v="1"/>
    <x v="0"/>
    <n v="0.02"/>
  </r>
  <r>
    <x v="0"/>
    <s v="FORMICA MARIA EUGENIA"/>
    <x v="1"/>
    <s v="01-07-07-30094404"/>
    <s v="07-005558"/>
    <x v="11"/>
    <s v="07-006809"/>
    <x v="211"/>
    <s v="Pesos (ARS)"/>
    <n v="35814"/>
    <n v="25161.69"/>
    <n v="1258.0899999999999"/>
    <n v="1"/>
    <x v="0"/>
    <n v="0.02"/>
  </r>
  <r>
    <x v="0"/>
    <s v="PLANA JUAN IGNACIO"/>
    <x v="1"/>
    <s v="01-07-07-30094750"/>
    <s v="07-005738"/>
    <x v="2"/>
    <s v="07-006809"/>
    <x v="211"/>
    <s v="Pesos (ARS)"/>
    <n v="26337"/>
    <n v="16987"/>
    <n v="849.34"/>
    <n v="1"/>
    <x v="0"/>
    <n v="0.02"/>
  </r>
  <r>
    <x v="0"/>
    <s v="TABLON MARIA ANA"/>
    <x v="1"/>
    <s v="01-07-07-30094993"/>
    <s v="07-006138"/>
    <x v="12"/>
    <s v="07-006809"/>
    <x v="211"/>
    <s v="Pesos (ARS)"/>
    <n v="31061"/>
    <n v="21822.22"/>
    <n v="1091.1300000000001"/>
    <n v="1"/>
    <x v="0"/>
    <n v="0.02"/>
  </r>
  <r>
    <x v="0"/>
    <s v="SAVARD ROSANA MABEL"/>
    <x v="1"/>
    <s v="01-07-07-30095177"/>
    <s v="07-005738"/>
    <x v="2"/>
    <s v="07-006809"/>
    <x v="211"/>
    <s v="Pesos (ARS)"/>
    <n v="68400"/>
    <n v="48055.56"/>
    <n v="2402.7800000000002"/>
    <n v="1"/>
    <x v="0"/>
    <n v="0.02"/>
  </r>
  <r>
    <x v="0"/>
    <s v="GOMEZ PAULA FLORENCIA"/>
    <x v="1"/>
    <s v="01-07-07-30095294"/>
    <s v="07-006138"/>
    <x v="12"/>
    <s v="07-006809"/>
    <x v="211"/>
    <s v="Pesos (ARS)"/>
    <n v="55507"/>
    <n v="38996.29"/>
    <n v="1949.84"/>
    <n v="1"/>
    <x v="0"/>
    <n v="0.02"/>
  </r>
  <r>
    <x v="0"/>
    <s v="BAZAN JUAN RAMON"/>
    <x v="1"/>
    <s v="01-07-07-30095619"/>
    <s v="07-005947"/>
    <x v="19"/>
    <s v="07-006809"/>
    <x v="211"/>
    <s v="Pesos (ARS)"/>
    <n v="31064"/>
    <n v="21341"/>
    <n v="1067.04"/>
    <n v="1"/>
    <x v="0"/>
    <n v="0.02"/>
  </r>
  <r>
    <x v="0"/>
    <s v="LAZO ELISA ANDREA"/>
    <x v="1"/>
    <s v="01-07-07-30096018"/>
    <s v="07-005978"/>
    <x v="4"/>
    <s v="07-006809"/>
    <x v="211"/>
    <s v="Pesos (ARS)"/>
    <n v="68950"/>
    <n v="48440"/>
    <n v="2421.98"/>
    <n v="1"/>
    <x v="0"/>
    <n v="0.02"/>
  </r>
  <r>
    <x v="0"/>
    <s v="PACHECO ERICA PAOLA"/>
    <x v="4"/>
    <s v="01-07-07-30096056"/>
    <s v="07-005450"/>
    <x v="13"/>
    <s v="07-006809"/>
    <x v="211"/>
    <s v="Pesos (ARS)"/>
    <n v="157612"/>
    <n v="101660"/>
    <n v="5082.99"/>
    <n v="1"/>
    <x v="0"/>
    <n v="0.02"/>
  </r>
  <r>
    <x v="0"/>
    <s v="DISTRIPACSA SRL"/>
    <x v="4"/>
    <s v="01-07-07-30096058"/>
    <s v="07-005450"/>
    <x v="13"/>
    <s v="07-006809"/>
    <x v="211"/>
    <s v="Pesos (ARS)"/>
    <n v="80202"/>
    <n v="51730"/>
    <n v="2586.5"/>
    <n v="1"/>
    <x v="0"/>
    <n v="0.02"/>
  </r>
  <r>
    <x v="0"/>
    <s v="MORESCHI ROSSO LEOPOLDO JOSE"/>
    <x v="1"/>
    <s v="01-07-07-30096170"/>
    <s v="07-005637"/>
    <x v="5"/>
    <s v="07-006809"/>
    <x v="211"/>
    <s v="Pesos (ARS)"/>
    <n v="40211"/>
    <n v="28250"/>
    <n v="1412.49"/>
    <n v="1"/>
    <x v="0"/>
    <n v="0.02"/>
  </r>
  <r>
    <x v="0"/>
    <s v="MAÑANET CLAUDIO"/>
    <x v="4"/>
    <s v="01-07-07-30096324"/>
    <s v="07-005539"/>
    <x v="10"/>
    <s v="07-006809"/>
    <x v="211"/>
    <s v="Pesos (ARS)"/>
    <n v="35730"/>
    <n v="25102"/>
    <n v="1255.0899999999999"/>
    <n v="1"/>
    <x v="0"/>
    <n v="0.02"/>
  </r>
  <r>
    <x v="0"/>
    <s v="GALDEANO MARIA PIA"/>
    <x v="4"/>
    <s v="01-07-07-30096963"/>
    <s v="07-005255"/>
    <x v="9"/>
    <s v="07-006809"/>
    <x v="211"/>
    <s v="Pesos (ARS)"/>
    <n v="40860"/>
    <n v="28706"/>
    <n v="1435.29"/>
    <n v="1"/>
    <x v="0"/>
    <n v="0.02"/>
  </r>
  <r>
    <x v="0"/>
    <s v="MALISANI LETICIA ANDREA"/>
    <x v="4"/>
    <s v="01-07-07-30096969"/>
    <s v="07-005255"/>
    <x v="9"/>
    <s v="07-006809"/>
    <x v="211"/>
    <s v="Pesos (ARS)"/>
    <n v="20862"/>
    <n v="14656"/>
    <n v="732.8"/>
    <n v="1"/>
    <x v="0"/>
    <n v="0.02"/>
  </r>
  <r>
    <x v="0"/>
    <s v="VALDEZ HERNAN DARIO"/>
    <x v="1"/>
    <s v="01-07-07-30097477"/>
    <s v="07-006009"/>
    <x v="20"/>
    <s v="07-006809"/>
    <x v="211"/>
    <s v="Pesos (ARS)"/>
    <n v="9289"/>
    <n v="6127"/>
    <n v="306.35000000000002"/>
    <n v="1"/>
    <x v="0"/>
    <n v="0.02"/>
  </r>
  <r>
    <x v="0"/>
    <s v="VIZCAYA JORGE ARTURO"/>
    <x v="4"/>
    <s v="01-07-07-30098267"/>
    <s v="07-005947"/>
    <x v="19"/>
    <s v="07-006809"/>
    <x v="211"/>
    <s v="Pesos (ARS)"/>
    <n v="61858"/>
    <n v="42498"/>
    <n v="2124.89"/>
    <n v="1"/>
    <x v="0"/>
    <n v="0.02"/>
  </r>
  <r>
    <x v="0"/>
    <s v="MIATELLO ALDO HUMBERTO"/>
    <x v="1"/>
    <s v="01-07-07-30098315"/>
    <s v="07-005738"/>
    <x v="2"/>
    <s v="07-006809"/>
    <x v="211"/>
    <s v="Pesos (ARS)"/>
    <n v="54199"/>
    <n v="38077"/>
    <n v="1903.85"/>
    <n v="1"/>
    <x v="0"/>
    <n v="0.02"/>
  </r>
  <r>
    <x v="0"/>
    <s v="BROSSARD ANA JULIA"/>
    <x v="4"/>
    <s v="01-07-07-30098362"/>
    <s v="07-005255"/>
    <x v="9"/>
    <s v="07-006809"/>
    <x v="211"/>
    <s v="Pesos (ARS)"/>
    <n v="40628"/>
    <n v="28543"/>
    <n v="1427.15"/>
    <n v="1"/>
    <x v="0"/>
    <n v="0.02"/>
  </r>
  <r>
    <x v="0"/>
    <s v="TORRE BROWN GIULIANA"/>
    <x v="1"/>
    <s v="01-07-07-30098549"/>
    <s v="07-006138"/>
    <x v="12"/>
    <s v="07-006809"/>
    <x v="211"/>
    <s v="Pesos (ARS)"/>
    <n v="14449"/>
    <n v="10151"/>
    <n v="507.54"/>
    <n v="1"/>
    <x v="0"/>
    <n v="0.02"/>
  </r>
  <r>
    <x v="0"/>
    <s v="LOPEZ ALEJANDRO OSCAR"/>
    <x v="1"/>
    <s v="01-07-07-30098621"/>
    <s v="07-005738"/>
    <x v="2"/>
    <s v="07-006809"/>
    <x v="211"/>
    <s v="Pesos (ARS)"/>
    <n v="58737"/>
    <n v="41265"/>
    <n v="2063.2399999999998"/>
    <n v="1"/>
    <x v="0"/>
    <n v="0.02"/>
  </r>
  <r>
    <x v="0"/>
    <s v="COMAS MARIA CRISTINA"/>
    <x v="1"/>
    <s v="01-07-07-30098880"/>
    <s v="07-005978"/>
    <x v="4"/>
    <s v="07-006809"/>
    <x v="211"/>
    <s v="Pesos (ARS)"/>
    <n v="68074"/>
    <n v="47825"/>
    <n v="2391.25"/>
    <n v="1"/>
    <x v="0"/>
    <n v="0.02"/>
  </r>
  <r>
    <x v="0"/>
    <s v="MARTIN JULIETA MACARENA"/>
    <x v="4"/>
    <s v="01-07-07-30099022"/>
    <s v="07-006993"/>
    <x v="7"/>
    <s v="07-006809"/>
    <x v="211"/>
    <s v="Pesos (ARS)"/>
    <n v="12455"/>
    <n v="8216"/>
    <n v="410.8"/>
    <n v="1"/>
    <x v="0"/>
    <n v="0.02"/>
  </r>
  <r>
    <x v="0"/>
    <s v="CASTILLO FACUNDO LAUT"/>
    <x v="1"/>
    <s v="01-07-07-30099454"/>
    <s v="07-006138"/>
    <x v="12"/>
    <s v="07-006809"/>
    <x v="211"/>
    <s v="Pesos (ARS)"/>
    <n v="20893"/>
    <n v="14678"/>
    <n v="733.89"/>
    <n v="1"/>
    <x v="0"/>
    <n v="0.02"/>
  </r>
  <r>
    <x v="0"/>
    <s v="ISOLER ADOLFO IVAN"/>
    <x v="4"/>
    <s v="01-07-07-30100554"/>
    <s v="07-006138"/>
    <x v="12"/>
    <s v="07-006809"/>
    <x v="211"/>
    <s v="Pesos (ARS)"/>
    <n v="22570"/>
    <n v="14888"/>
    <n v="744.4"/>
    <n v="1"/>
    <x v="0"/>
    <n v="0.02"/>
  </r>
  <r>
    <x v="0"/>
    <s v="ORLANDO JUAN MANUEL"/>
    <x v="8"/>
    <s v="01-07-11-30005527"/>
    <s v="07-005646"/>
    <x v="15"/>
    <s v="07-006809"/>
    <x v="211"/>
    <s v="Pesos (ARS)"/>
    <n v="4628"/>
    <n v="2409"/>
    <n v="120.45"/>
    <n v="1"/>
    <x v="0"/>
    <n v="0.02"/>
  </r>
  <r>
    <x v="0"/>
    <s v="SANTOS MARIA BALBINA"/>
    <x v="8"/>
    <s v="01-07-11-30005528"/>
    <s v="07-005646"/>
    <x v="15"/>
    <s v="07-006809"/>
    <x v="211"/>
    <s v="Pesos (ARS)"/>
    <n v="2712"/>
    <n v="1380"/>
    <n v="69"/>
    <n v="1"/>
    <x v="0"/>
    <n v="0.02"/>
  </r>
  <r>
    <x v="0"/>
    <s v="AGRUPACION DEL OESTE SA"/>
    <x v="13"/>
    <s v="01-07-13-30000665"/>
    <s v="07-006993"/>
    <x v="7"/>
    <s v="07-006809"/>
    <x v="211"/>
    <s v="Pesos (ARS)"/>
    <n v="12757"/>
    <n v="7753"/>
    <n v="465.18"/>
    <n v="1"/>
    <x v="0"/>
    <n v="0.02"/>
  </r>
  <r>
    <x v="0"/>
    <s v="LOZADA FERNANDO MARTIN"/>
    <x v="2"/>
    <s v="01-07-21-30037157"/>
    <s v="07-005738"/>
    <x v="2"/>
    <s v="07-006809"/>
    <x v="211"/>
    <s v="Pesos (ARS)"/>
    <n v="8645"/>
    <n v="6418.25"/>
    <n v="320.91000000000003"/>
    <n v="1"/>
    <x v="0"/>
    <n v="0.02"/>
  </r>
  <r>
    <x v="0"/>
    <s v="VICCHI PABLO"/>
    <x v="2"/>
    <s v="01-07-21-30038843"/>
    <s v="07-005558"/>
    <x v="11"/>
    <s v="07-006809"/>
    <x v="211"/>
    <s v="Pesos (ARS)"/>
    <n v="32329"/>
    <n v="24000.73"/>
    <n v="1200.04"/>
    <n v="1"/>
    <x v="0"/>
    <n v="0.02"/>
  </r>
  <r>
    <x v="0"/>
    <s v="LUPPO LUIS ROQUE DEMETRIO"/>
    <x v="2"/>
    <s v="01-07-21-30039119"/>
    <s v="07-005978"/>
    <x v="4"/>
    <s v="07-006809"/>
    <x v="211"/>
    <s v="Pesos (ARS)"/>
    <n v="91915"/>
    <n v="68236.259999999995"/>
    <n v="3411.81"/>
    <n v="1"/>
    <x v="0"/>
    <n v="0.02"/>
  </r>
  <r>
    <x v="0"/>
    <s v="MAÑANET CLAUDIO"/>
    <x v="2"/>
    <s v="01-07-21-30039224"/>
    <s v="07-005539"/>
    <x v="10"/>
    <s v="07-006809"/>
    <x v="211"/>
    <s v="Pesos (ARS)"/>
    <n v="8445"/>
    <n v="6269.52"/>
    <n v="313.48"/>
    <n v="1"/>
    <x v="0"/>
    <n v="0.02"/>
  </r>
  <r>
    <x v="0"/>
    <s v="LEDESMA CRISTIAN OMAR"/>
    <x v="2"/>
    <s v="01-07-21-30039424"/>
    <s v="07-005750"/>
    <x v="21"/>
    <s v="07-006809"/>
    <x v="211"/>
    <s v="Pesos (ARS)"/>
    <n v="29865"/>
    <n v="22171.61"/>
    <n v="1108.58"/>
    <n v="1"/>
    <x v="0"/>
    <n v="0.02"/>
  </r>
  <r>
    <x v="0"/>
    <s v="LOYOLA JAVIER ORLANDO"/>
    <x v="2"/>
    <s v="01-07-21-30039631"/>
    <s v="07-006415"/>
    <x v="24"/>
    <s v="07-006809"/>
    <x v="211"/>
    <s v="Pesos (ARS)"/>
    <n v="27348"/>
    <n v="20302.72"/>
    <n v="1015.14"/>
    <n v="1"/>
    <x v="0"/>
    <n v="0.02"/>
  </r>
  <r>
    <x v="0"/>
    <s v="DE LOS RIOS CARLOS ALBERTO"/>
    <x v="2"/>
    <s v="01-07-21-30040964"/>
    <s v="07-005539"/>
    <x v="10"/>
    <s v="07-006809"/>
    <x v="211"/>
    <s v="Pesos (ARS)"/>
    <n v="53854"/>
    <n v="33224.79"/>
    <n v="1661.24"/>
    <n v="1"/>
    <x v="0"/>
    <n v="0.02"/>
  </r>
  <r>
    <x v="0"/>
    <s v="EL TRASANDINO S.A."/>
    <x v="2"/>
    <s v="01-07-21-30041542"/>
    <s v="07-006025"/>
    <x v="0"/>
    <s v="07-006809"/>
    <x v="211"/>
    <s v="Pesos (ARS)"/>
    <n v="7249"/>
    <n v="5273.69"/>
    <n v="263.68"/>
    <n v="1"/>
    <x v="0"/>
    <n v="0.02"/>
  </r>
  <r>
    <x v="0"/>
    <s v="JANOUSEK LEONARDO CRISTIAN"/>
    <x v="2"/>
    <s v="01-07-21-30041685"/>
    <s v="07-006138"/>
    <x v="12"/>
    <s v="07-006809"/>
    <x v="211"/>
    <s v="Pesos (ARS)"/>
    <n v="24260"/>
    <n v="18043.939999999999"/>
    <n v="902.2"/>
    <n v="1"/>
    <x v="0"/>
    <n v="0.02"/>
  </r>
  <r>
    <x v="0"/>
    <s v="ALGAÑARAZ LEANDRO ABEL"/>
    <x v="2"/>
    <s v="01-07-21-30042403"/>
    <s v="07-006039"/>
    <x v="3"/>
    <s v="07-006809"/>
    <x v="211"/>
    <s v="Pesos (ARS)"/>
    <n v="17033"/>
    <n v="12668.23"/>
    <n v="633.41"/>
    <n v="1"/>
    <x v="0"/>
    <n v="0.02"/>
  </r>
  <r>
    <x v="0"/>
    <s v="TEJADA FRANCISCO RUBEN"/>
    <x v="2"/>
    <s v="01-07-21-30043319"/>
    <s v="07-006138"/>
    <x v="12"/>
    <s v="07-006809"/>
    <x v="211"/>
    <s v="Pesos (ARS)"/>
    <n v="61414"/>
    <n v="45677.96"/>
    <n v="2283.9"/>
    <n v="1"/>
    <x v="0"/>
    <n v="0.02"/>
  </r>
  <r>
    <x v="0"/>
    <s v="COPRINTER SA"/>
    <x v="2"/>
    <s v="01-07-21-30043650"/>
    <s v="07-005472"/>
    <x v="6"/>
    <s v="07-006809"/>
    <x v="211"/>
    <s v="Pesos (ARS)"/>
    <n v="21450"/>
    <n v="15606.01"/>
    <n v="780.3"/>
    <n v="1"/>
    <x v="0"/>
    <n v="0.02"/>
  </r>
  <r>
    <x v="1"/>
    <s v="RAMIREZ CLAUDIA LILIANA"/>
    <x v="0"/>
    <s v="01-07-01-30517442"/>
    <s v="07-005738"/>
    <x v="2"/>
    <m/>
    <x v="211"/>
    <s v="Pesos (ARS)"/>
    <n v="41943"/>
    <n v="31138.27"/>
    <n v="311.38"/>
    <m/>
    <x v="0"/>
    <n v="0.02"/>
  </r>
  <r>
    <x v="1"/>
    <s v="MAÑANET CLAUDIO"/>
    <x v="0"/>
    <s v="01-07-01-30519289"/>
    <s v="07-005539"/>
    <x v="10"/>
    <m/>
    <x v="211"/>
    <s v="Pesos (ARS)"/>
    <n v="71590"/>
    <n v="53147.56"/>
    <n v="531.48"/>
    <m/>
    <x v="0"/>
    <n v="0.02"/>
  </r>
  <r>
    <x v="1"/>
    <s v="ASENSIO ESTELA ISABEL"/>
    <x v="0"/>
    <s v="01-07-01-30521417"/>
    <s v="07-005978"/>
    <x v="4"/>
    <m/>
    <x v="211"/>
    <s v="Pesos (ARS)"/>
    <n v="65701"/>
    <n v="48776.12"/>
    <n v="487.76"/>
    <m/>
    <x v="0"/>
    <n v="0.02"/>
  </r>
  <r>
    <x v="1"/>
    <s v="SOSA CRISTIAN HECTOR"/>
    <x v="0"/>
    <s v="01-07-01-30523103"/>
    <s v="07-006039"/>
    <x v="3"/>
    <m/>
    <x v="211"/>
    <s v="Pesos (ARS)"/>
    <n v="61860"/>
    <n v="45924.92"/>
    <n v="459.25"/>
    <m/>
    <x v="0"/>
    <n v="0.02"/>
  </r>
  <r>
    <x v="1"/>
    <s v="PAGANINI CECILIA ANDREA"/>
    <x v="0"/>
    <s v="01-07-01-30527737"/>
    <s v="07-005637"/>
    <x v="5"/>
    <m/>
    <x v="211"/>
    <s v="Pesos (ARS)"/>
    <n v="64664"/>
    <n v="48005.78"/>
    <n v="480.06"/>
    <m/>
    <x v="0"/>
    <n v="0.02"/>
  </r>
  <r>
    <x v="1"/>
    <s v="PIERRO MARCELO DAVI"/>
    <x v="0"/>
    <s v="01-07-01-30528428"/>
    <s v="07-006039"/>
    <x v="3"/>
    <m/>
    <x v="211"/>
    <s v="Pesos (ARS)"/>
    <n v="125169"/>
    <n v="92923.61"/>
    <n v="929.24"/>
    <m/>
    <x v="0"/>
    <n v="0.02"/>
  </r>
  <r>
    <x v="1"/>
    <s v="FERNANDEZ JORGE ALBERTO"/>
    <x v="0"/>
    <s v="01-07-01-30528534"/>
    <s v="07-005637"/>
    <x v="5"/>
    <m/>
    <x v="211"/>
    <s v="Pesos (ARS)"/>
    <n v="66996"/>
    <n v="49737.46"/>
    <n v="497.37"/>
    <m/>
    <x v="0"/>
    <n v="0.02"/>
  </r>
  <r>
    <x v="1"/>
    <s v="RODRIGUEZ EVA SAMANTA"/>
    <x v="0"/>
    <s v="01-07-01-30529157"/>
    <s v="07-006039"/>
    <x v="3"/>
    <m/>
    <x v="211"/>
    <s v="Pesos (ARS)"/>
    <n v="137500"/>
    <n v="102078.93"/>
    <n v="1020.79"/>
    <m/>
    <x v="0"/>
    <n v="0.02"/>
  </r>
  <r>
    <x v="1"/>
    <s v="ORELLANO MARIA JIMENA"/>
    <x v="0"/>
    <s v="01-07-01-30529191"/>
    <s v="07-005978"/>
    <x v="4"/>
    <m/>
    <x v="211"/>
    <s v="Pesos (ARS)"/>
    <n v="76345"/>
    <n v="56677.95"/>
    <n v="566.78"/>
    <m/>
    <x v="0"/>
    <n v="0.02"/>
  </r>
  <r>
    <x v="1"/>
    <s v="COSTA IVAN GABRIEL"/>
    <x v="0"/>
    <s v="01-07-01-30530273"/>
    <s v="07-005637"/>
    <x v="5"/>
    <m/>
    <x v="211"/>
    <s v="Pesos (ARS)"/>
    <n v="79058"/>
    <n v="58692.08"/>
    <n v="586.91999999999996"/>
    <m/>
    <x v="0"/>
    <n v="0.02"/>
  </r>
  <r>
    <x v="1"/>
    <s v="FIOCHETTI GABRIELA MARIA"/>
    <x v="0"/>
    <s v="01-07-01-30530506"/>
    <s v="07-005739"/>
    <x v="8"/>
    <m/>
    <x v="211"/>
    <s v="Pesos (ARS)"/>
    <n v="146630"/>
    <n v="108856.68"/>
    <n v="1088.56"/>
    <m/>
    <x v="0"/>
    <n v="0.02"/>
  </r>
  <r>
    <x v="1"/>
    <s v="BUTCOVIC MARIANO ARNALDO"/>
    <x v="0"/>
    <s v="01-07-01-30532325"/>
    <s v="07-006039"/>
    <x v="3"/>
    <m/>
    <x v="211"/>
    <s v="Pesos (ARS)"/>
    <n v="21653"/>
    <n v="16074.66"/>
    <n v="160.75"/>
    <m/>
    <x v="0"/>
    <n v="0.02"/>
  </r>
  <r>
    <x v="1"/>
    <s v="FLAMARIQUE MARIA DEL CARMEN"/>
    <x v="0"/>
    <s v="01-07-01-30532619"/>
    <s v="07-005738"/>
    <x v="2"/>
    <m/>
    <x v="211"/>
    <s v="Pesos (ARS)"/>
    <n v="51069"/>
    <n v="37913.19"/>
    <n v="379.13"/>
    <m/>
    <x v="0"/>
    <n v="0.02"/>
  </r>
  <r>
    <x v="1"/>
    <s v="CASTERAN FEDERICO SANTIAGO"/>
    <x v="0"/>
    <s v="01-07-01-30533578"/>
    <s v="07-005558"/>
    <x v="11"/>
    <m/>
    <x v="211"/>
    <s v="Pesos (ARS)"/>
    <n v="73437"/>
    <n v="54519"/>
    <n v="545.19000000000005"/>
    <m/>
    <x v="0"/>
    <n v="0.02"/>
  </r>
  <r>
    <x v="1"/>
    <s v="LARA LUCAS JOSE ARIEL"/>
    <x v="0"/>
    <s v="01-07-01-30533846"/>
    <s v="07-006039"/>
    <x v="3"/>
    <m/>
    <x v="211"/>
    <s v="Pesos (ARS)"/>
    <n v="82349"/>
    <n v="59802.68"/>
    <n v="598.03"/>
    <m/>
    <x v="0"/>
    <n v="0.02"/>
  </r>
  <r>
    <x v="1"/>
    <s v="LENCINAS ALIDA ESTER"/>
    <x v="0"/>
    <s v="01-07-01-30533860"/>
    <s v="07-006039"/>
    <x v="3"/>
    <m/>
    <x v="211"/>
    <s v="Pesos (ARS)"/>
    <n v="78744"/>
    <n v="58458.71"/>
    <n v="584.59"/>
    <m/>
    <x v="0"/>
    <n v="0.02"/>
  </r>
  <r>
    <x v="1"/>
    <s v="ESPADORCHI ADRIANA ELIZABETH"/>
    <x v="0"/>
    <s v="01-07-01-30534035"/>
    <s v="07-005646"/>
    <x v="15"/>
    <m/>
    <x v="211"/>
    <s v="Pesos (ARS)"/>
    <n v="77259"/>
    <n v="57355.81"/>
    <n v="573.55999999999995"/>
    <m/>
    <x v="0"/>
    <n v="0.02"/>
  </r>
  <r>
    <x v="1"/>
    <s v="DOMINGUEZ MANUEL ABEL"/>
    <x v="0"/>
    <s v="01-07-01-30534388"/>
    <s v="07-005558"/>
    <x v="11"/>
    <m/>
    <x v="211"/>
    <s v="Pesos (ARS)"/>
    <n v="74640"/>
    <n v="55411.62"/>
    <n v="554.12"/>
    <m/>
    <x v="0"/>
    <n v="0.02"/>
  </r>
  <r>
    <x v="1"/>
    <s v="ORESTE RODOLFO JAVIER"/>
    <x v="0"/>
    <s v="01-07-01-30534400"/>
    <s v="07-005637"/>
    <x v="5"/>
    <m/>
    <x v="211"/>
    <s v="Pesos (ARS)"/>
    <n v="74811"/>
    <n v="55459.55"/>
    <n v="554.6"/>
    <m/>
    <x v="0"/>
    <n v="0.02"/>
  </r>
  <r>
    <x v="1"/>
    <s v="IBAÑEZ CLAUDIO ALBERTO"/>
    <x v="0"/>
    <s v="01-07-01-30535463"/>
    <s v="07-005738"/>
    <x v="2"/>
    <m/>
    <x v="211"/>
    <s v="Pesos (ARS)"/>
    <n v="40674"/>
    <n v="30252.18"/>
    <n v="302.52"/>
    <m/>
    <x v="0"/>
    <n v="0.02"/>
  </r>
  <r>
    <x v="1"/>
    <s v="MONDATI NESTOR ADRIAN"/>
    <x v="0"/>
    <s v="01-07-01-30536285"/>
    <s v="07-005637"/>
    <x v="5"/>
    <m/>
    <x v="211"/>
    <s v="Pesos (ARS)"/>
    <n v="61429"/>
    <n v="45689.31"/>
    <n v="456.89"/>
    <m/>
    <x v="0"/>
    <n v="0.02"/>
  </r>
  <r>
    <x v="1"/>
    <s v="BLANCO GABRIEL ESTEBAN HASAN"/>
    <x v="0"/>
    <s v="01-07-01-30537090"/>
    <s v="07-005472"/>
    <x v="6"/>
    <m/>
    <x v="211"/>
    <s v="Pesos (ARS)"/>
    <n v="2684903.11"/>
    <n v="1619757.61"/>
    <n v="16197.6"/>
    <m/>
    <x v="0"/>
    <n v="0.02"/>
  </r>
  <r>
    <x v="1"/>
    <s v="AVILES SALAS APARICIO JUSTO"/>
    <x v="0"/>
    <s v="01-07-01-30539204"/>
    <s v="07-005450"/>
    <x v="13"/>
    <m/>
    <x v="211"/>
    <s v="Pesos (ARS)"/>
    <n v="58849"/>
    <n v="43769.78"/>
    <n v="437.7"/>
    <m/>
    <x v="0"/>
    <n v="0.02"/>
  </r>
  <r>
    <x v="1"/>
    <s v="TONIDANDEL MARIA EUGENIA"/>
    <x v="0"/>
    <s v="01-07-01-30539209"/>
    <s v="07-005539"/>
    <x v="10"/>
    <m/>
    <x v="211"/>
    <s v="Pesos (ARS)"/>
    <n v="126992"/>
    <n v="94453.25"/>
    <n v="944.53"/>
    <m/>
    <x v="0"/>
    <n v="0.02"/>
  </r>
  <r>
    <x v="1"/>
    <s v="ROJAS HIDALGO EDUARDO JAVIER"/>
    <x v="0"/>
    <s v="01-07-01-30539385"/>
    <s v="07-005539"/>
    <x v="10"/>
    <m/>
    <x v="211"/>
    <s v="Pesos (ARS)"/>
    <n v="54222"/>
    <n v="39448.639999999999"/>
    <n v="394.49"/>
    <m/>
    <x v="0"/>
    <n v="0.02"/>
  </r>
  <r>
    <x v="1"/>
    <s v="FANTINO NELSON RAFAEL"/>
    <x v="0"/>
    <s v="01-07-01-30539751"/>
    <s v="07-005450"/>
    <x v="13"/>
    <m/>
    <x v="211"/>
    <s v="Pesos (ARS)"/>
    <n v="182021"/>
    <n v="135381.81"/>
    <n v="1353.82"/>
    <m/>
    <x v="0"/>
    <n v="0.02"/>
  </r>
  <r>
    <x v="1"/>
    <s v="ARRIETA RAUL ALFREDO"/>
    <x v="0"/>
    <s v="01-07-01-30540794"/>
    <s v="07-006138"/>
    <x v="12"/>
    <m/>
    <x v="211"/>
    <s v="Pesos (ARS)"/>
    <n v="136109"/>
    <n v="101233.62"/>
    <n v="1012.34"/>
    <m/>
    <x v="0"/>
    <n v="0.02"/>
  </r>
  <r>
    <x v="1"/>
    <s v="TORRES MENDOZA NOELIA EVANGELINA"/>
    <x v="0"/>
    <s v="01-07-01-30541549"/>
    <s v="07-006039"/>
    <x v="3"/>
    <m/>
    <x v="211"/>
    <s v="Pesos (ARS)"/>
    <n v="99420"/>
    <n v="73945.78"/>
    <n v="739.46"/>
    <m/>
    <x v="0"/>
    <n v="0.02"/>
  </r>
  <r>
    <x v="1"/>
    <s v="DI LEO DIEGO NICOLAS"/>
    <x v="0"/>
    <s v="01-07-01-30541720"/>
    <s v="07-006039"/>
    <x v="3"/>
    <m/>
    <x v="211"/>
    <s v="Pesos (ARS)"/>
    <n v="101897"/>
    <n v="75788.33"/>
    <n v="757.88"/>
    <m/>
    <x v="0"/>
    <n v="0.02"/>
  </r>
  <r>
    <x v="1"/>
    <s v="HANNOUN MARTIN SEBASTIAN"/>
    <x v="0"/>
    <s v="01-07-01-30541820"/>
    <s v="07-006138"/>
    <x v="12"/>
    <m/>
    <x v="211"/>
    <s v="Pesos (ARS)"/>
    <n v="51649"/>
    <n v="38414.99"/>
    <n v="384.15"/>
    <m/>
    <x v="0"/>
    <n v="0.02"/>
  </r>
  <r>
    <x v="1"/>
    <s v="ALBORNOZ MARIO ARIEL"/>
    <x v="0"/>
    <s v="01-07-01-30542032"/>
    <s v="07-005450"/>
    <x v="13"/>
    <m/>
    <x v="211"/>
    <s v="Pesos (ARS)"/>
    <n v="58894"/>
    <n v="43803.25"/>
    <n v="438.03"/>
    <m/>
    <x v="0"/>
    <n v="0.02"/>
  </r>
  <r>
    <x v="1"/>
    <s v="MELI FEDERICO DANIEL"/>
    <x v="0"/>
    <s v="01-07-01-30542913"/>
    <s v="07-005539"/>
    <x v="10"/>
    <m/>
    <x v="211"/>
    <s v="Pesos (ARS)"/>
    <n v="80625"/>
    <n v="59967.17"/>
    <n v="599.66999999999996"/>
    <m/>
    <x v="0"/>
    <n v="0.02"/>
  </r>
  <r>
    <x v="1"/>
    <s v="ROJAS HIDALGO EDUARDO JAVIER"/>
    <x v="0"/>
    <s v="01-07-01-30545250"/>
    <s v="07-005539"/>
    <x v="10"/>
    <m/>
    <x v="211"/>
    <s v="Pesos (ARS)"/>
    <n v="65760"/>
    <n v="47842.97"/>
    <n v="478.43"/>
    <m/>
    <x v="0"/>
    <n v="0.02"/>
  </r>
  <r>
    <x v="1"/>
    <s v="STAITI GERMAN DANIEL"/>
    <x v="0"/>
    <s v="01-07-01-30545517"/>
    <s v="07-005739"/>
    <x v="8"/>
    <m/>
    <x v="211"/>
    <s v="Pesos (ARS)"/>
    <n v="86234"/>
    <n v="64138.6"/>
    <n v="641.39"/>
    <m/>
    <x v="0"/>
    <n v="0.02"/>
  </r>
  <r>
    <x v="1"/>
    <s v="PAYERO ARAOZ LUIS ADRIAN"/>
    <x v="0"/>
    <s v="01-07-01-30545684"/>
    <s v="07-005637"/>
    <x v="5"/>
    <m/>
    <x v="211"/>
    <s v="Pesos (ARS)"/>
    <n v="131319"/>
    <n v="97671.72"/>
    <n v="976.72"/>
    <m/>
    <x v="0"/>
    <n v="0.02"/>
  </r>
  <r>
    <x v="1"/>
    <s v="AVILA ARIEL ALEJANDRO"/>
    <x v="0"/>
    <s v="01-07-01-30546108"/>
    <s v="07-005738"/>
    <x v="2"/>
    <m/>
    <x v="211"/>
    <s v="Pesos (ARS)"/>
    <n v="37495"/>
    <n v="27887.37"/>
    <n v="278.87"/>
    <m/>
    <x v="0"/>
    <n v="0.02"/>
  </r>
  <r>
    <x v="1"/>
    <s v="EL TRASANDINO S.A."/>
    <x v="0"/>
    <s v="01-07-01-30546202"/>
    <s v="07-006025"/>
    <x v="0"/>
    <m/>
    <x v="211"/>
    <s v="Pesos (ARS)"/>
    <n v="957931"/>
    <n v="585076"/>
    <n v="5850.74"/>
    <m/>
    <x v="0"/>
    <n v="0.02"/>
  </r>
  <r>
    <x v="1"/>
    <s v="FLORES MIRIAM ESTELA"/>
    <x v="0"/>
    <s v="01-07-01-30546520"/>
    <s v="07-005539"/>
    <x v="10"/>
    <m/>
    <x v="211"/>
    <s v="Pesos (ARS)"/>
    <n v="60945"/>
    <n v="45328.639999999999"/>
    <n v="453.29"/>
    <m/>
    <x v="0"/>
    <n v="0.02"/>
  </r>
  <r>
    <x v="1"/>
    <s v="AGMEN SA"/>
    <x v="0"/>
    <s v="01-07-01-30547322"/>
    <s v="07-005450"/>
    <x v="13"/>
    <m/>
    <x v="211"/>
    <s v="Pesos (ARS)"/>
    <n v="851777"/>
    <n v="513862"/>
    <n v="5138.62"/>
    <m/>
    <x v="0"/>
    <n v="0.02"/>
  </r>
  <r>
    <x v="1"/>
    <s v="GONZALEZ VANINA CECILIA"/>
    <x v="0"/>
    <s v="01-07-01-30550080"/>
    <s v="07-005738"/>
    <x v="2"/>
    <m/>
    <x v="211"/>
    <s v="Pesos (ARS)"/>
    <n v="28938"/>
    <n v="21522.639999999999"/>
    <n v="215.23"/>
    <m/>
    <x v="0"/>
    <n v="0.02"/>
  </r>
  <r>
    <x v="1"/>
    <s v="ALGUACIL VALENTINA"/>
    <x v="0"/>
    <s v="01-07-01-30550903"/>
    <s v="07-005978"/>
    <x v="4"/>
    <m/>
    <x v="211"/>
    <s v="Pesos (ARS)"/>
    <n v="84154"/>
    <n v="62591.35"/>
    <n v="625.91"/>
    <m/>
    <x v="0"/>
    <n v="0.02"/>
  </r>
  <r>
    <x v="1"/>
    <s v="ORTIZ MONICA REGINA"/>
    <x v="0"/>
    <s v="01-07-01-30551592"/>
    <s v="07-006009"/>
    <x v="20"/>
    <m/>
    <x v="211"/>
    <s v="Pesos (ARS)"/>
    <n v="39374"/>
    <n v="29305.9"/>
    <n v="293.06"/>
    <m/>
    <x v="0"/>
    <n v="0.02"/>
  </r>
  <r>
    <x v="1"/>
    <s v="ROJAS HIDALGO EDUARDO JAVIER"/>
    <x v="0"/>
    <s v="01-07-01-30552118"/>
    <s v="07-005539"/>
    <x v="10"/>
    <m/>
    <x v="211"/>
    <s v="Pesos (ARS)"/>
    <n v="7383"/>
    <n v="5035.57"/>
    <n v="50.36"/>
    <m/>
    <x v="0"/>
    <n v="0.02"/>
  </r>
  <r>
    <x v="1"/>
    <s v="URDANIZ DANIELA LAURA"/>
    <x v="0"/>
    <s v="01-07-01-30552351"/>
    <s v="07-005558"/>
    <x v="11"/>
    <m/>
    <x v="211"/>
    <s v="Pesos (ARS)"/>
    <n v="88104"/>
    <n v="65529.29"/>
    <n v="655.29"/>
    <m/>
    <x v="0"/>
    <n v="0.02"/>
  </r>
  <r>
    <x v="1"/>
    <s v="DIAZ MUÑOZ MATIAS"/>
    <x v="0"/>
    <s v="01-07-01-30552636"/>
    <s v="07-005738"/>
    <x v="2"/>
    <m/>
    <x v="211"/>
    <s v="Pesos (ARS)"/>
    <n v="29982"/>
    <n v="20906.87"/>
    <n v="209.07"/>
    <m/>
    <x v="0"/>
    <n v="0.02"/>
  </r>
  <r>
    <x v="1"/>
    <s v="MGV S.A."/>
    <x v="0"/>
    <s v="01-07-01-30553451"/>
    <s v="07-005539"/>
    <x v="10"/>
    <m/>
    <x v="211"/>
    <s v="Pesos (ARS)"/>
    <n v="16215"/>
    <n v="11058.89"/>
    <n v="110.59"/>
    <m/>
    <x v="0"/>
    <n v="0.02"/>
  </r>
  <r>
    <x v="1"/>
    <s v="LOPEZ LAURA NATALIA"/>
    <x v="0"/>
    <s v="01-07-01-30553505"/>
    <s v="07-005738"/>
    <x v="2"/>
    <m/>
    <x v="211"/>
    <s v="Pesos (ARS)"/>
    <n v="72911"/>
    <n v="50841.37"/>
    <n v="508.43"/>
    <m/>
    <x v="0"/>
    <n v="0.02"/>
  </r>
  <r>
    <x v="1"/>
    <s v="CIMINO SANDRA VIVIANA"/>
    <x v="0"/>
    <s v="01-07-01-30553806"/>
    <s v="07-005485"/>
    <x v="13"/>
    <m/>
    <x v="211"/>
    <s v="Pesos (ARS)"/>
    <n v="78978"/>
    <n v="58741.599999999999"/>
    <n v="587.41999999999996"/>
    <m/>
    <x v="0"/>
    <n v="0.02"/>
  </r>
  <r>
    <x v="1"/>
    <s v="SOSA CRISTIAN HECTOR"/>
    <x v="0"/>
    <s v="01-07-01-30554409"/>
    <s v="07-006039"/>
    <x v="3"/>
    <m/>
    <x v="211"/>
    <s v="Pesos (ARS)"/>
    <n v="64183"/>
    <n v="47737.82"/>
    <n v="477.38"/>
    <m/>
    <x v="0"/>
    <n v="0.02"/>
  </r>
  <r>
    <x v="1"/>
    <s v="AZURA MIGUEL ALDO"/>
    <x v="0"/>
    <s v="01-07-01-30555221"/>
    <s v="07-005558"/>
    <x v="11"/>
    <m/>
    <x v="211"/>
    <s v="Pesos (ARS)"/>
    <n v="42855"/>
    <n v="31874.720000000001"/>
    <n v="318.75"/>
    <m/>
    <x v="0"/>
    <n v="0.02"/>
  </r>
  <r>
    <x v="1"/>
    <s v="VARACCA VIVIANA NOEMI"/>
    <x v="0"/>
    <s v="01-07-01-30555520"/>
    <s v="07-005738"/>
    <x v="2"/>
    <m/>
    <x v="211"/>
    <s v="Pesos (ARS)"/>
    <n v="27445"/>
    <n v="20413.240000000002"/>
    <n v="204.13"/>
    <m/>
    <x v="0"/>
    <n v="0.02"/>
  </r>
  <r>
    <x v="1"/>
    <s v="AGRUPACION DEL OESTE SA"/>
    <x v="0"/>
    <s v="01-07-01-30556738"/>
    <s v="07-006993"/>
    <x v="7"/>
    <m/>
    <x v="211"/>
    <s v="Pesos (ARS)"/>
    <n v="10921"/>
    <n v="7448"/>
    <n v="74.47"/>
    <m/>
    <x v="0"/>
    <n v="0.02"/>
  </r>
  <r>
    <x v="1"/>
    <s v="SERVICIOS MENDOCINOS DE SEGURIDAD INTEGRAL S.A."/>
    <x v="0"/>
    <s v="01-07-01-30557049"/>
    <s v="07-006993"/>
    <x v="7"/>
    <m/>
    <x v="211"/>
    <s v="Pesos (ARS)"/>
    <n v="11686"/>
    <n v="7625.85"/>
    <n v="76.260000000000005"/>
    <m/>
    <x v="0"/>
    <n v="0.02"/>
  </r>
  <r>
    <x v="1"/>
    <s v="SZYMA S.R.L."/>
    <x v="0"/>
    <s v="01-07-01-30558688"/>
    <s v="07-005450"/>
    <x v="13"/>
    <m/>
    <x v="211"/>
    <s v="Pesos (ARS)"/>
    <n v="590321"/>
    <n v="377962"/>
    <n v="3779.61"/>
    <m/>
    <x v="0"/>
    <n v="0.02"/>
  </r>
  <r>
    <x v="1"/>
    <s v="LISOTTO MADERAS DE LISOTTO OSCAR ORESTES Y LISOTTO ALEJANDRO ALFREDO"/>
    <x v="0"/>
    <s v="01-07-01-30559372"/>
    <s v="07-005472"/>
    <x v="6"/>
    <m/>
    <x v="211"/>
    <s v="Pesos (ARS)"/>
    <n v="688303"/>
    <n v="440697"/>
    <n v="4406.97"/>
    <m/>
    <x v="0"/>
    <n v="0.02"/>
  </r>
  <r>
    <x v="1"/>
    <s v="MENDEZ MARIA DE LOURDES"/>
    <x v="0"/>
    <s v="01-07-01-30559556"/>
    <s v="07-005255"/>
    <x v="9"/>
    <m/>
    <x v="211"/>
    <s v="Pesos (ARS)"/>
    <n v="54104"/>
    <n v="40240.769999999997"/>
    <n v="402.41"/>
    <m/>
    <x v="0"/>
    <n v="0.02"/>
  </r>
  <r>
    <x v="1"/>
    <s v="CAMPEOTTO FLAVIO MARIANO"/>
    <x v="0"/>
    <s v="01-07-01-30560139"/>
    <s v="07-006903"/>
    <x v="17"/>
    <m/>
    <x v="211"/>
    <s v="Pesos (ARS)"/>
    <n v="4772"/>
    <n v="3598.73"/>
    <n v="35.99"/>
    <m/>
    <x v="0"/>
    <n v="0.02"/>
  </r>
  <r>
    <x v="1"/>
    <s v="TEJERINA MAMANI CARINA SOLEDAD"/>
    <x v="0"/>
    <s v="01-07-01-30561165"/>
    <s v="07-006138"/>
    <x v="12"/>
    <m/>
    <x v="211"/>
    <s v="Pesos (ARS)"/>
    <n v="29502"/>
    <n v="21463.71"/>
    <n v="214.64"/>
    <m/>
    <x v="0"/>
    <n v="0.02"/>
  </r>
  <r>
    <x v="1"/>
    <s v="PUGA OSVALDO EDGARDO"/>
    <x v="3"/>
    <s v="01-07-02-30005012"/>
    <s v="07-005450"/>
    <x v="13"/>
    <m/>
    <x v="211"/>
    <s v="Pesos (ARS)"/>
    <n v="10178"/>
    <n v="5298"/>
    <n v="52.98"/>
    <m/>
    <x v="0"/>
    <n v="0.02"/>
  </r>
  <r>
    <x v="1"/>
    <s v="DE MARTIS MANLIO FEDERICO"/>
    <x v="7"/>
    <s v="01-07-06-30030862"/>
    <s v="07-006025"/>
    <x v="0"/>
    <m/>
    <x v="211"/>
    <s v="Pesos (ARS)"/>
    <n v="27482"/>
    <n v="17084"/>
    <n v="427.09"/>
    <m/>
    <x v="0"/>
    <n v="0.02"/>
  </r>
  <r>
    <x v="1"/>
    <s v="JALFER SAS"/>
    <x v="7"/>
    <s v="01-07-06-30031095"/>
    <s v="07-005558"/>
    <x v="11"/>
    <m/>
    <x v="211"/>
    <s v="Pesos (ARS)"/>
    <n v="18945"/>
    <n v="12228"/>
    <n v="122.28"/>
    <m/>
    <x v="0"/>
    <n v="0.02"/>
  </r>
  <r>
    <x v="1"/>
    <s v="MALISANI LUCAS SEBASTIAN"/>
    <x v="7"/>
    <s v="01-07-06-30032527"/>
    <s v="07-005255"/>
    <x v="9"/>
    <m/>
    <x v="211"/>
    <s v="Pesos (ARS)"/>
    <n v="8177"/>
    <n v="5749"/>
    <n v="143.72"/>
    <m/>
    <x v="0"/>
    <n v="0.02"/>
  </r>
  <r>
    <x v="1"/>
    <s v="FERNANDEZ JORGE ALBERTO"/>
    <x v="1"/>
    <s v="01-07-07-30091993"/>
    <s v="07-005637"/>
    <x v="5"/>
    <m/>
    <x v="211"/>
    <s v="Pesos (ARS)"/>
    <n v="18317"/>
    <n v="11386"/>
    <n v="113.85"/>
    <m/>
    <x v="0"/>
    <n v="0.02"/>
  </r>
  <r>
    <x v="1"/>
    <s v="NIEVAS DIEGO ALEXIS"/>
    <x v="1"/>
    <s v="01-07-07-30093478"/>
    <s v="07-005637"/>
    <x v="5"/>
    <m/>
    <x v="211"/>
    <s v="Pesos (ARS)"/>
    <n v="37943"/>
    <n v="25850.27"/>
    <n v="258.52"/>
    <m/>
    <x v="0"/>
    <n v="0.02"/>
  </r>
  <r>
    <x v="1"/>
    <s v="PORTA ALEJANDRO"/>
    <x v="1"/>
    <s v="01-07-07-30093501"/>
    <s v="07-005738"/>
    <x v="2"/>
    <m/>
    <x v="211"/>
    <s v="Pesos (ARS)"/>
    <n v="71152.960000000006"/>
    <n v="47402.17"/>
    <n v="474.03"/>
    <m/>
    <x v="0"/>
    <n v="0.02"/>
  </r>
  <r>
    <x v="1"/>
    <s v="FOMBELLA ALDO FAUSTI NO"/>
    <x v="1"/>
    <s v="01-07-07-30093713"/>
    <s v="07-005738"/>
    <x v="2"/>
    <m/>
    <x v="211"/>
    <s v="Pesos (ARS)"/>
    <n v="23030"/>
    <n v="15690.94"/>
    <n v="156.91999999999999"/>
    <m/>
    <x v="0"/>
    <n v="0.02"/>
  </r>
  <r>
    <x v="1"/>
    <s v="MIATELLO AGUSTINA LAURA"/>
    <x v="1"/>
    <s v="01-07-07-30093745"/>
    <s v="07-005738"/>
    <x v="2"/>
    <m/>
    <x v="211"/>
    <s v="Pesos (ARS)"/>
    <n v="81367.710000000006"/>
    <n v="55433.78"/>
    <n v="554.35"/>
    <m/>
    <x v="0"/>
    <n v="0.02"/>
  </r>
  <r>
    <x v="1"/>
    <s v="PAZ DIANA SUSANA"/>
    <x v="1"/>
    <s v="01-07-07-30094183"/>
    <s v="07-005739"/>
    <x v="8"/>
    <m/>
    <x v="211"/>
    <s v="Pesos (ARS)"/>
    <n v="22447"/>
    <n v="15770.65"/>
    <n v="157.72999999999999"/>
    <m/>
    <x v="0"/>
    <n v="0.02"/>
  </r>
  <r>
    <x v="1"/>
    <s v="VERA MARIA SOL"/>
    <x v="1"/>
    <s v="01-07-07-30094401"/>
    <s v="07-006138"/>
    <x v="12"/>
    <m/>
    <x v="211"/>
    <s v="Pesos (ARS)"/>
    <n v="14171"/>
    <n v="9955.9699999999993"/>
    <n v="99.58"/>
    <m/>
    <x v="0"/>
    <n v="0.02"/>
  </r>
  <r>
    <x v="1"/>
    <s v="FORMICA MARIA EUGENIA"/>
    <x v="1"/>
    <s v="01-07-07-30094404"/>
    <s v="07-005558"/>
    <x v="11"/>
    <m/>
    <x v="211"/>
    <s v="Pesos (ARS)"/>
    <n v="35814"/>
    <n v="25161.69"/>
    <n v="251.64"/>
    <m/>
    <x v="0"/>
    <n v="0.02"/>
  </r>
  <r>
    <x v="1"/>
    <s v="PLANA JUAN IGNACIO"/>
    <x v="1"/>
    <s v="01-07-07-30094750"/>
    <s v="07-005738"/>
    <x v="2"/>
    <m/>
    <x v="211"/>
    <s v="Pesos (ARS)"/>
    <n v="26337"/>
    <n v="16987"/>
    <n v="169.86"/>
    <m/>
    <x v="0"/>
    <n v="0.02"/>
  </r>
  <r>
    <x v="1"/>
    <s v="TABLON MARIA ANA"/>
    <x v="1"/>
    <s v="01-07-07-30094993"/>
    <s v="07-006138"/>
    <x v="12"/>
    <m/>
    <x v="211"/>
    <s v="Pesos (ARS)"/>
    <n v="31061"/>
    <n v="21822.22"/>
    <n v="218.23"/>
    <m/>
    <x v="0"/>
    <n v="0.02"/>
  </r>
  <r>
    <x v="1"/>
    <s v="SAVARD ROSANA MABEL"/>
    <x v="1"/>
    <s v="01-07-07-30095177"/>
    <s v="07-005738"/>
    <x v="2"/>
    <m/>
    <x v="211"/>
    <s v="Pesos (ARS)"/>
    <n v="68400"/>
    <n v="48055.56"/>
    <n v="480.56"/>
    <m/>
    <x v="0"/>
    <n v="0.02"/>
  </r>
  <r>
    <x v="1"/>
    <s v="GOMEZ PAULA FLORENCIA"/>
    <x v="1"/>
    <s v="01-07-07-30095294"/>
    <s v="07-006138"/>
    <x v="12"/>
    <m/>
    <x v="211"/>
    <s v="Pesos (ARS)"/>
    <n v="55507"/>
    <n v="38996.29"/>
    <n v="389.99"/>
    <m/>
    <x v="0"/>
    <n v="0.02"/>
  </r>
  <r>
    <x v="1"/>
    <s v="BAZAN JUAN RAMON"/>
    <x v="1"/>
    <s v="01-07-07-30095619"/>
    <s v="07-005947"/>
    <x v="19"/>
    <m/>
    <x v="211"/>
    <s v="Pesos (ARS)"/>
    <n v="31064"/>
    <n v="21341"/>
    <n v="213.39"/>
    <m/>
    <x v="0"/>
    <n v="0.02"/>
  </r>
  <r>
    <x v="1"/>
    <s v="LAZO ELISA ANDREA"/>
    <x v="1"/>
    <s v="01-07-07-30096018"/>
    <s v="07-005978"/>
    <x v="4"/>
    <m/>
    <x v="211"/>
    <s v="Pesos (ARS)"/>
    <n v="68950"/>
    <n v="48440"/>
    <n v="484.38"/>
    <m/>
    <x v="0"/>
    <n v="0.02"/>
  </r>
  <r>
    <x v="1"/>
    <s v="PACHECO ERICA PAOLA"/>
    <x v="4"/>
    <s v="01-07-07-30096056"/>
    <s v="07-005450"/>
    <x v="13"/>
    <m/>
    <x v="211"/>
    <s v="Pesos (ARS)"/>
    <n v="157612"/>
    <n v="101660"/>
    <n v="1016.59"/>
    <m/>
    <x v="0"/>
    <n v="0.02"/>
  </r>
  <r>
    <x v="1"/>
    <s v="DISTRIPACSA SRL"/>
    <x v="4"/>
    <s v="01-07-07-30096058"/>
    <s v="07-005450"/>
    <x v="13"/>
    <m/>
    <x v="211"/>
    <s v="Pesos (ARS)"/>
    <n v="80202"/>
    <n v="51730"/>
    <n v="517.29999999999995"/>
    <m/>
    <x v="0"/>
    <n v="0.02"/>
  </r>
  <r>
    <x v="1"/>
    <s v="MORESCHI ROSSO LEOPOLDO JOSE"/>
    <x v="1"/>
    <s v="01-07-07-30096170"/>
    <s v="07-005637"/>
    <x v="5"/>
    <m/>
    <x v="211"/>
    <s v="Pesos (ARS)"/>
    <n v="40211"/>
    <n v="28250"/>
    <n v="282.48"/>
    <m/>
    <x v="0"/>
    <n v="0.02"/>
  </r>
  <r>
    <x v="1"/>
    <s v="MAÑANET CLAUDIO"/>
    <x v="4"/>
    <s v="01-07-07-30096324"/>
    <s v="07-005539"/>
    <x v="10"/>
    <m/>
    <x v="211"/>
    <s v="Pesos (ARS)"/>
    <n v="35730"/>
    <n v="25102"/>
    <n v="251.01"/>
    <m/>
    <x v="0"/>
    <n v="0.02"/>
  </r>
  <r>
    <x v="1"/>
    <s v="GALDEANO MARIA PIA"/>
    <x v="4"/>
    <s v="01-07-07-30096963"/>
    <s v="07-005255"/>
    <x v="9"/>
    <m/>
    <x v="211"/>
    <s v="Pesos (ARS)"/>
    <n v="40860"/>
    <n v="28706"/>
    <n v="287.05"/>
    <m/>
    <x v="0"/>
    <n v="0.02"/>
  </r>
  <r>
    <x v="1"/>
    <s v="MALISANI LETICIA ANDREA"/>
    <x v="4"/>
    <s v="01-07-07-30096969"/>
    <s v="07-005255"/>
    <x v="9"/>
    <m/>
    <x v="211"/>
    <s v="Pesos (ARS)"/>
    <n v="20862"/>
    <n v="14656"/>
    <n v="146.56"/>
    <m/>
    <x v="0"/>
    <n v="0.02"/>
  </r>
  <r>
    <x v="1"/>
    <s v="VALDEZ HERNAN DARIO"/>
    <x v="1"/>
    <s v="01-07-07-30097477"/>
    <s v="07-006009"/>
    <x v="20"/>
    <m/>
    <x v="211"/>
    <s v="Pesos (ARS)"/>
    <n v="9289"/>
    <n v="6127"/>
    <n v="61.27"/>
    <m/>
    <x v="0"/>
    <n v="0.02"/>
  </r>
  <r>
    <x v="1"/>
    <s v="VIZCAYA JORGE ARTURO"/>
    <x v="4"/>
    <s v="01-07-07-30098267"/>
    <s v="07-005947"/>
    <x v="19"/>
    <m/>
    <x v="211"/>
    <s v="Pesos (ARS)"/>
    <n v="61858"/>
    <n v="42498"/>
    <n v="424.98"/>
    <m/>
    <x v="0"/>
    <n v="0.02"/>
  </r>
  <r>
    <x v="1"/>
    <s v="MIATELLO ALDO HUMBERTO"/>
    <x v="1"/>
    <s v="01-07-07-30098315"/>
    <s v="07-005738"/>
    <x v="2"/>
    <m/>
    <x v="211"/>
    <s v="Pesos (ARS)"/>
    <n v="54199"/>
    <n v="38077"/>
    <n v="380.77"/>
    <m/>
    <x v="0"/>
    <n v="0.02"/>
  </r>
  <r>
    <x v="1"/>
    <s v="BROSSARD ANA JULIA"/>
    <x v="4"/>
    <s v="01-07-07-30098362"/>
    <s v="07-005255"/>
    <x v="9"/>
    <m/>
    <x v="211"/>
    <s v="Pesos (ARS)"/>
    <n v="40628"/>
    <n v="28543"/>
    <n v="285.43"/>
    <m/>
    <x v="0"/>
    <n v="0.02"/>
  </r>
  <r>
    <x v="1"/>
    <s v="TORRE BROWN GIULIANA"/>
    <x v="1"/>
    <s v="01-07-07-30098549"/>
    <s v="07-006138"/>
    <x v="12"/>
    <m/>
    <x v="211"/>
    <s v="Pesos (ARS)"/>
    <n v="14449"/>
    <n v="10151"/>
    <n v="101.5"/>
    <m/>
    <x v="0"/>
    <n v="0.02"/>
  </r>
  <r>
    <x v="1"/>
    <s v="LOPEZ ALEJANDRO OSCAR"/>
    <x v="1"/>
    <s v="01-07-07-30098621"/>
    <s v="07-005738"/>
    <x v="2"/>
    <m/>
    <x v="211"/>
    <s v="Pesos (ARS)"/>
    <n v="58737"/>
    <n v="41265"/>
    <n v="412.65"/>
    <m/>
    <x v="0"/>
    <n v="0.02"/>
  </r>
  <r>
    <x v="1"/>
    <s v="COMAS MARIA CRISTINA"/>
    <x v="1"/>
    <s v="01-07-07-30098880"/>
    <s v="07-005978"/>
    <x v="4"/>
    <m/>
    <x v="211"/>
    <s v="Pesos (ARS)"/>
    <n v="68074"/>
    <n v="47825"/>
    <n v="478.25"/>
    <m/>
    <x v="0"/>
    <n v="0.02"/>
  </r>
  <r>
    <x v="1"/>
    <s v="MARTIN JULIETA MACARENA"/>
    <x v="4"/>
    <s v="01-07-07-30099022"/>
    <s v="07-006993"/>
    <x v="7"/>
    <m/>
    <x v="211"/>
    <s v="Pesos (ARS)"/>
    <n v="12455"/>
    <n v="8216"/>
    <n v="82.15"/>
    <m/>
    <x v="0"/>
    <n v="0.02"/>
  </r>
  <r>
    <x v="1"/>
    <s v="CASTILLO FACUNDO LAUT"/>
    <x v="1"/>
    <s v="01-07-07-30099454"/>
    <s v="07-006138"/>
    <x v="12"/>
    <m/>
    <x v="211"/>
    <s v="Pesos (ARS)"/>
    <n v="20893"/>
    <n v="14678"/>
    <n v="146.77000000000001"/>
    <m/>
    <x v="0"/>
    <n v="0.02"/>
  </r>
  <r>
    <x v="1"/>
    <s v="ISOLER ADOLFO IVAN"/>
    <x v="4"/>
    <s v="01-07-07-30100554"/>
    <s v="07-006138"/>
    <x v="12"/>
    <m/>
    <x v="211"/>
    <s v="Pesos (ARS)"/>
    <n v="22570"/>
    <n v="14888"/>
    <n v="148.88"/>
    <m/>
    <x v="0"/>
    <n v="0.02"/>
  </r>
  <r>
    <x v="1"/>
    <s v="AGRUPACION DEL OESTE SA"/>
    <x v="13"/>
    <s v="01-07-13-30000665"/>
    <s v="07-006993"/>
    <x v="7"/>
    <m/>
    <x v="211"/>
    <s v="Pesos (ARS)"/>
    <n v="12757"/>
    <n v="7753"/>
    <n v="77.53"/>
    <m/>
    <x v="0"/>
    <n v="0.02"/>
  </r>
  <r>
    <x v="1"/>
    <s v="LOZADA FERNANDO MARTIN"/>
    <x v="2"/>
    <s v="01-07-21-30037157"/>
    <s v="07-005738"/>
    <x v="2"/>
    <m/>
    <x v="211"/>
    <s v="Pesos (ARS)"/>
    <n v="8645"/>
    <n v="6418.25"/>
    <n v="64.180000000000007"/>
    <m/>
    <x v="0"/>
    <n v="0.02"/>
  </r>
  <r>
    <x v="1"/>
    <s v="VICCHI PABLO"/>
    <x v="2"/>
    <s v="01-07-21-30038843"/>
    <s v="07-005558"/>
    <x v="11"/>
    <m/>
    <x v="211"/>
    <s v="Pesos (ARS)"/>
    <n v="32329"/>
    <n v="24000.73"/>
    <n v="240.01"/>
    <m/>
    <x v="0"/>
    <n v="0.02"/>
  </r>
  <r>
    <x v="1"/>
    <s v="LUPPO LUIS ROQUE DEMETRIO"/>
    <x v="2"/>
    <s v="01-07-21-30039119"/>
    <s v="07-005978"/>
    <x v="4"/>
    <m/>
    <x v="211"/>
    <s v="Pesos (ARS)"/>
    <n v="91915"/>
    <n v="68236.259999999995"/>
    <n v="682.36"/>
    <m/>
    <x v="0"/>
    <n v="0.02"/>
  </r>
  <r>
    <x v="1"/>
    <s v="MAÑANET CLAUDIO"/>
    <x v="2"/>
    <s v="01-07-21-30039224"/>
    <s v="07-005539"/>
    <x v="10"/>
    <m/>
    <x v="211"/>
    <s v="Pesos (ARS)"/>
    <n v="8445"/>
    <n v="6269.52"/>
    <n v="62.7"/>
    <m/>
    <x v="0"/>
    <n v="0.02"/>
  </r>
  <r>
    <x v="1"/>
    <s v="LEDESMA CRISTIAN OMAR"/>
    <x v="2"/>
    <s v="01-07-21-30039424"/>
    <s v="07-005750"/>
    <x v="21"/>
    <m/>
    <x v="211"/>
    <s v="Pesos (ARS)"/>
    <n v="29865"/>
    <n v="22171.61"/>
    <n v="221.72"/>
    <m/>
    <x v="0"/>
    <n v="0.02"/>
  </r>
  <r>
    <x v="1"/>
    <s v="LOYOLA JAVIER ORLANDO"/>
    <x v="2"/>
    <s v="01-07-21-30039631"/>
    <s v="07-006415"/>
    <x v="24"/>
    <m/>
    <x v="211"/>
    <s v="Pesos (ARS)"/>
    <n v="27348"/>
    <n v="20302.72"/>
    <n v="203.03"/>
    <m/>
    <x v="0"/>
    <n v="0.02"/>
  </r>
  <r>
    <x v="1"/>
    <s v="DE LOS RIOS CARLOS ALBERTO"/>
    <x v="2"/>
    <s v="01-07-21-30040964"/>
    <s v="07-005539"/>
    <x v="10"/>
    <m/>
    <x v="211"/>
    <s v="Pesos (ARS)"/>
    <n v="53854"/>
    <n v="33224.79"/>
    <n v="332.25"/>
    <m/>
    <x v="0"/>
    <n v="0.02"/>
  </r>
  <r>
    <x v="1"/>
    <s v="EL TRASANDINO S.A."/>
    <x v="2"/>
    <s v="01-07-21-30041542"/>
    <s v="07-006025"/>
    <x v="0"/>
    <m/>
    <x v="211"/>
    <s v="Pesos (ARS)"/>
    <n v="7249"/>
    <n v="5273.69"/>
    <n v="52.74"/>
    <m/>
    <x v="0"/>
    <n v="0.02"/>
  </r>
  <r>
    <x v="1"/>
    <s v="JANOUSEK LEONARDO CRISTIAN"/>
    <x v="2"/>
    <s v="01-07-21-30041685"/>
    <s v="07-006138"/>
    <x v="12"/>
    <m/>
    <x v="211"/>
    <s v="Pesos (ARS)"/>
    <n v="24260"/>
    <n v="18043.939999999999"/>
    <n v="180.44"/>
    <m/>
    <x v="0"/>
    <n v="0.02"/>
  </r>
  <r>
    <x v="1"/>
    <s v="ALGAÑARAZ LEANDRO ABEL"/>
    <x v="2"/>
    <s v="01-07-21-30042403"/>
    <s v="07-006039"/>
    <x v="3"/>
    <m/>
    <x v="211"/>
    <s v="Pesos (ARS)"/>
    <n v="17033"/>
    <n v="12668.23"/>
    <n v="126.68"/>
    <m/>
    <x v="0"/>
    <n v="0.02"/>
  </r>
  <r>
    <x v="1"/>
    <s v="TEJADA FRANCISCO RUBEN"/>
    <x v="2"/>
    <s v="01-07-21-30043319"/>
    <s v="07-006138"/>
    <x v="12"/>
    <m/>
    <x v="211"/>
    <s v="Pesos (ARS)"/>
    <n v="61414"/>
    <n v="45677.96"/>
    <n v="456.78"/>
    <m/>
    <x v="0"/>
    <n v="0.02"/>
  </r>
  <r>
    <x v="1"/>
    <s v="COPRINTER SA"/>
    <x v="2"/>
    <s v="01-07-21-30043650"/>
    <s v="07-005472"/>
    <x v="6"/>
    <m/>
    <x v="211"/>
    <s v="Pesos (ARS)"/>
    <n v="21450"/>
    <n v="15606.01"/>
    <n v="156.06"/>
    <m/>
    <x v="0"/>
    <n v="0.02"/>
  </r>
  <r>
    <x v="0"/>
    <s v="YOMA KAREN MARIEL"/>
    <x v="0"/>
    <s v="01-07-01-30556098"/>
    <s v="07-005255"/>
    <x v="9"/>
    <s v="07-006913"/>
    <x v="212"/>
    <s v="Pesos (ARS)"/>
    <n v="33753"/>
    <n v="25104.81"/>
    <n v="502.1"/>
    <n v="1"/>
    <x v="0"/>
    <n v="0.02"/>
  </r>
  <r>
    <x v="0"/>
    <s v="CUARSIL SA"/>
    <x v="0"/>
    <s v="01-07-01-30556070"/>
    <s v="07-005450"/>
    <x v="13"/>
    <s v="07-006809"/>
    <x v="212"/>
    <s v="Pesos (ARS)"/>
    <n v="422199.44"/>
    <n v="287942"/>
    <n v="14397.1"/>
    <n v="1"/>
    <x v="0"/>
    <n v="0.02"/>
  </r>
  <r>
    <x v="0"/>
    <s v="HERRERA MANONI ABIGAIL ALEJANDRA"/>
    <x v="0"/>
    <s v="01-07-01-30558772"/>
    <s v="07-006039"/>
    <x v="3"/>
    <s v="07-006809"/>
    <x v="212"/>
    <s v="Pesos (ARS)"/>
    <n v="52234"/>
    <n v="38849.47"/>
    <n v="1942.47"/>
    <n v="1"/>
    <x v="0"/>
    <n v="0.02"/>
  </r>
  <r>
    <x v="0"/>
    <s v="PEÑA NANCY ELENA"/>
    <x v="0"/>
    <s v="01-07-01-30561328"/>
    <s v="07-007024"/>
    <x v="14"/>
    <s v="07-006809"/>
    <x v="212"/>
    <s v="Pesos (ARS)"/>
    <n v="113612"/>
    <n v="84501.25"/>
    <n v="4225.0600000000004"/>
    <n v="1"/>
    <x v="0"/>
    <n v="0.02"/>
  </r>
  <r>
    <x v="0"/>
    <s v="REINCHISI GISELA ELIANA"/>
    <x v="4"/>
    <s v="01-07-07-30092996"/>
    <s v="07-005472"/>
    <x v="6"/>
    <s v="07-006809"/>
    <x v="212"/>
    <s v="Pesos (ARS)"/>
    <n v="8184"/>
    <n v="5084"/>
    <n v="254.19"/>
    <n v="1"/>
    <x v="0"/>
    <n v="0.02"/>
  </r>
  <r>
    <x v="1"/>
    <s v="CUARSIL SA"/>
    <x v="0"/>
    <s v="01-07-01-30556070"/>
    <s v="07-005450"/>
    <x v="13"/>
    <m/>
    <x v="212"/>
    <s v="Pesos (ARS)"/>
    <n v="422199.44"/>
    <n v="287942"/>
    <n v="2879.42"/>
    <m/>
    <x v="0"/>
    <n v="0.02"/>
  </r>
  <r>
    <x v="1"/>
    <s v="HERRERA MANONI ABIGAIL ALEJANDRA"/>
    <x v="0"/>
    <s v="01-07-01-30558772"/>
    <s v="07-006039"/>
    <x v="3"/>
    <m/>
    <x v="212"/>
    <s v="Pesos (ARS)"/>
    <n v="52234"/>
    <n v="38849.47"/>
    <n v="388.49"/>
    <m/>
    <x v="0"/>
    <n v="0.02"/>
  </r>
  <r>
    <x v="1"/>
    <s v="PEÑA NANCY ELENA"/>
    <x v="0"/>
    <s v="01-07-01-30561328"/>
    <s v="07-007024"/>
    <x v="14"/>
    <m/>
    <x v="212"/>
    <s v="Pesos (ARS)"/>
    <n v="113612"/>
    <n v="84501.25"/>
    <n v="845.01"/>
    <m/>
    <x v="0"/>
    <n v="0.02"/>
  </r>
  <r>
    <x v="1"/>
    <s v="REINCHISI GISELA ELIANA"/>
    <x v="4"/>
    <s v="01-07-07-30092996"/>
    <s v="07-005472"/>
    <x v="6"/>
    <m/>
    <x v="212"/>
    <s v="Pesos (ARS)"/>
    <n v="8184"/>
    <n v="5084"/>
    <n v="50.83"/>
    <m/>
    <x v="0"/>
    <n v="0.02"/>
  </r>
  <r>
    <x v="0"/>
    <s v="LOPEZ GUSTAVO ADOLFO"/>
    <x v="0"/>
    <s v="01-07-01-30540002"/>
    <s v="07-006993"/>
    <x v="7"/>
    <s v="07-006809"/>
    <x v="213"/>
    <s v="Pesos (ARS)"/>
    <n v="91436"/>
    <n v="68007.27"/>
    <n v="3400.36"/>
    <n v="1"/>
    <x v="0"/>
    <n v="0.02"/>
  </r>
  <r>
    <x v="0"/>
    <s v="HENRIQUEZ NESTOR JESUS"/>
    <x v="0"/>
    <s v="01-07-01-30540521"/>
    <s v="07-005947"/>
    <x v="19"/>
    <s v="07-006809"/>
    <x v="213"/>
    <s v="Pesos (ARS)"/>
    <n v="59954"/>
    <n v="44592.03"/>
    <n v="2229.6"/>
    <n v="1"/>
    <x v="0"/>
    <n v="0.02"/>
  </r>
  <r>
    <x v="0"/>
    <s v="GARCIA VERONICA LOURDES"/>
    <x v="0"/>
    <s v="01-07-01-30542289"/>
    <s v="07-005739"/>
    <x v="8"/>
    <s v="07-006809"/>
    <x v="213"/>
    <s v="Pesos (ARS)"/>
    <n v="98400.99"/>
    <n v="72851.149999999994"/>
    <n v="3642.56"/>
    <n v="1"/>
    <x v="0"/>
    <n v="0.02"/>
  </r>
  <r>
    <x v="0"/>
    <s v="INTER TRANS SRL"/>
    <x v="10"/>
    <s v="01-07-15-30002837"/>
    <s v="07-006025"/>
    <x v="0"/>
    <s v="07-006809"/>
    <x v="213"/>
    <s v="Pesos (ARS)"/>
    <n v="73123"/>
    <n v="37279"/>
    <n v="1863.94"/>
    <n v="1"/>
    <x v="0"/>
    <n v="0.02"/>
  </r>
  <r>
    <x v="1"/>
    <s v="LOPEZ GUSTAVO ADOLFO"/>
    <x v="0"/>
    <s v="01-07-01-30540002"/>
    <s v="07-006993"/>
    <x v="7"/>
    <m/>
    <x v="213"/>
    <s v="Pesos (ARS)"/>
    <n v="91436"/>
    <n v="68007.27"/>
    <n v="680.07"/>
    <m/>
    <x v="0"/>
    <n v="0.02"/>
  </r>
  <r>
    <x v="1"/>
    <s v="HENRIQUEZ NESTOR JESUS"/>
    <x v="0"/>
    <s v="01-07-01-30540521"/>
    <s v="07-005947"/>
    <x v="19"/>
    <m/>
    <x v="213"/>
    <s v="Pesos (ARS)"/>
    <n v="59954"/>
    <n v="44592.03"/>
    <n v="445.92"/>
    <m/>
    <x v="0"/>
    <n v="0.02"/>
  </r>
  <r>
    <x v="1"/>
    <s v="GARCIA VERONICA LOURDES"/>
    <x v="0"/>
    <s v="01-07-01-30542289"/>
    <s v="07-005739"/>
    <x v="8"/>
    <m/>
    <x v="213"/>
    <s v="Pesos (ARS)"/>
    <n v="98400.99"/>
    <n v="72851.149999999994"/>
    <n v="728.52"/>
    <m/>
    <x v="0"/>
    <n v="0.02"/>
  </r>
  <r>
    <x v="1"/>
    <s v="INTER TRANS SRL"/>
    <x v="10"/>
    <s v="01-07-15-30002837"/>
    <s v="07-006025"/>
    <x v="0"/>
    <m/>
    <x v="213"/>
    <s v="Pesos (ARS)"/>
    <n v="73123"/>
    <n v="37279"/>
    <n v="372.78"/>
    <m/>
    <x v="0"/>
    <n v="0.02"/>
  </r>
  <r>
    <x v="0"/>
    <s v="DIAZ MARIA EUGENIA"/>
    <x v="0"/>
    <s v="01-07-01-30539078"/>
    <s v="07-006138"/>
    <x v="12"/>
    <s v="07-006809"/>
    <x v="214"/>
    <s v="Pesos (ARS)"/>
    <n v="104177"/>
    <n v="77628.45"/>
    <n v="3881.42"/>
    <n v="1"/>
    <x v="0"/>
    <n v="0.02"/>
  </r>
  <r>
    <x v="0"/>
    <s v="DI LEO MARIANA"/>
    <x v="0"/>
    <s v="01-07-01-30541067"/>
    <s v="07-005637"/>
    <x v="5"/>
    <s v="07-006809"/>
    <x v="214"/>
    <s v="Pesos (ARS)"/>
    <n v="2578.0100000000002"/>
    <n v="1917.45"/>
    <n v="95.87"/>
    <n v="1"/>
    <x v="0"/>
    <n v="0.02"/>
  </r>
  <r>
    <x v="0"/>
    <s v="RETORTUÑO S.R.L."/>
    <x v="0"/>
    <s v="01-07-01-30547627"/>
    <s v="07-005539"/>
    <x v="10"/>
    <s v="07-006809"/>
    <x v="214"/>
    <s v="Pesos (ARS)"/>
    <n v="49263"/>
    <n v="35263.57"/>
    <n v="1763.18"/>
    <n v="1"/>
    <x v="0"/>
    <n v="0.02"/>
  </r>
  <r>
    <x v="0"/>
    <s v="GARGIULO LUNA MATIAS SEBASTIAN"/>
    <x v="7"/>
    <s v="01-07-06-30032951"/>
    <s v="07-005727"/>
    <x v="25"/>
    <s v="07-006809"/>
    <x v="214"/>
    <s v="Pesos (ARS)"/>
    <n v="15792"/>
    <n v="11841.88"/>
    <n v="592.09"/>
    <n v="1"/>
    <x v="0"/>
    <n v="0.02"/>
  </r>
  <r>
    <x v="0"/>
    <s v="GARGIULO LUNA MATIAS SEBASTIAN"/>
    <x v="7"/>
    <s v="01-07-06-30032952"/>
    <s v="07-005727"/>
    <x v="25"/>
    <s v="07-006809"/>
    <x v="214"/>
    <s v="Pesos (ARS)"/>
    <n v="43578"/>
    <n v="32678.880000000001"/>
    <n v="1633.94"/>
    <n v="1"/>
    <x v="0"/>
    <n v="0.02"/>
  </r>
  <r>
    <x v="0"/>
    <s v="ROVER JUAN CARLOS"/>
    <x v="7"/>
    <s v="01-07-06-30033270"/>
    <s v="07-005727"/>
    <x v="25"/>
    <s v="07-006809"/>
    <x v="214"/>
    <s v="Pesos (ARS)"/>
    <n v="78421.399999999994"/>
    <n v="38665"/>
    <n v="1933.15"/>
    <n v="1"/>
    <x v="0"/>
    <n v="0.02"/>
  </r>
  <r>
    <x v="0"/>
    <s v="RAMIREZ PABLO OMAR"/>
    <x v="2"/>
    <s v="01-07-21-30043409"/>
    <s v="07-006138"/>
    <x v="12"/>
    <s v="07-006809"/>
    <x v="214"/>
    <s v="Pesos (ARS)"/>
    <n v="30325"/>
    <n v="22554.23"/>
    <n v="1127.71"/>
    <n v="1"/>
    <x v="0"/>
    <n v="0.02"/>
  </r>
  <r>
    <x v="1"/>
    <s v="DIAZ MARIA EUGENIA"/>
    <x v="0"/>
    <s v="01-07-01-30539078"/>
    <s v="07-006138"/>
    <x v="12"/>
    <m/>
    <x v="214"/>
    <s v="Pesos (ARS)"/>
    <n v="104177"/>
    <n v="77628.45"/>
    <n v="776.28"/>
    <m/>
    <x v="0"/>
    <n v="0.02"/>
  </r>
  <r>
    <x v="1"/>
    <s v="DI LEO MARIANA"/>
    <x v="0"/>
    <s v="01-07-01-30541067"/>
    <s v="07-005637"/>
    <x v="5"/>
    <m/>
    <x v="214"/>
    <s v="Pesos (ARS)"/>
    <n v="2578.0100000000002"/>
    <n v="1917.45"/>
    <n v="19.170000000000002"/>
    <m/>
    <x v="0"/>
    <n v="0.02"/>
  </r>
  <r>
    <x v="1"/>
    <s v="RETORTUÑO S.R.L."/>
    <x v="0"/>
    <s v="01-07-01-30547627"/>
    <s v="07-005539"/>
    <x v="10"/>
    <m/>
    <x v="214"/>
    <s v="Pesos (ARS)"/>
    <n v="49263"/>
    <n v="35263.57"/>
    <n v="352.64"/>
    <m/>
    <x v="0"/>
    <n v="0.02"/>
  </r>
  <r>
    <x v="1"/>
    <s v="GARGIULO LUNA MATIAS SEBASTIAN"/>
    <x v="7"/>
    <s v="01-07-06-30032951"/>
    <s v="07-005727"/>
    <x v="25"/>
    <m/>
    <x v="214"/>
    <s v="Pesos (ARS)"/>
    <n v="15792"/>
    <n v="11841.88"/>
    <n v="118.42"/>
    <m/>
    <x v="0"/>
    <n v="0.02"/>
  </r>
  <r>
    <x v="1"/>
    <s v="GARGIULO LUNA MATIAS SEBASTIAN"/>
    <x v="7"/>
    <s v="01-07-06-30032952"/>
    <s v="07-005727"/>
    <x v="25"/>
    <m/>
    <x v="214"/>
    <s v="Pesos (ARS)"/>
    <n v="43578"/>
    <n v="32678.880000000001"/>
    <n v="326.79000000000002"/>
    <m/>
    <x v="0"/>
    <n v="0.02"/>
  </r>
  <r>
    <x v="1"/>
    <s v="ROVER JUAN CARLOS"/>
    <x v="7"/>
    <s v="01-07-06-30033270"/>
    <s v="07-005727"/>
    <x v="25"/>
    <m/>
    <x v="214"/>
    <s v="Pesos (ARS)"/>
    <n v="78421.399999999994"/>
    <n v="38665"/>
    <n v="386.49"/>
    <m/>
    <x v="0"/>
    <n v="0.02"/>
  </r>
  <r>
    <x v="1"/>
    <s v="RAMIREZ PABLO OMAR"/>
    <x v="2"/>
    <s v="01-07-21-30043409"/>
    <s v="07-006138"/>
    <x v="12"/>
    <m/>
    <x v="214"/>
    <s v="Pesos (ARS)"/>
    <n v="30325"/>
    <n v="22554.23"/>
    <n v="225.54"/>
    <m/>
    <x v="0"/>
    <n v="0.02"/>
  </r>
  <r>
    <x v="0"/>
    <s v="MALISANI LETICIA ANDREA"/>
    <x v="0"/>
    <s v="01-07-01-30546261"/>
    <s v="07-005255"/>
    <x v="9"/>
    <s v="07-006913"/>
    <x v="215"/>
    <s v="Pesos (ARS)"/>
    <n v="104109"/>
    <n v="77413.08"/>
    <n v="1548.26"/>
    <n v="1"/>
    <x v="0"/>
    <n v="0.02"/>
  </r>
  <r>
    <x v="0"/>
    <s v="ZAPATA MABEL EDITH"/>
    <x v="0"/>
    <s v="01-07-01-30535334"/>
    <s v="07-005947"/>
    <x v="19"/>
    <s v="07-006809"/>
    <x v="215"/>
    <s v="Pesos (ARS)"/>
    <n v="91177"/>
    <n v="67814.13"/>
    <n v="3390.71"/>
    <n v="1"/>
    <x v="0"/>
    <n v="0.02"/>
  </r>
  <r>
    <x v="0"/>
    <s v="RICCIARDI GUILLERMO FABIAN"/>
    <x v="0"/>
    <s v="01-07-01-30538295"/>
    <s v="07-005539"/>
    <x v="10"/>
    <s v="07-006809"/>
    <x v="215"/>
    <s v="Pesos (ARS)"/>
    <n v="76882"/>
    <n v="55934.35"/>
    <n v="2796.72"/>
    <n v="1"/>
    <x v="0"/>
    <n v="0.02"/>
  </r>
  <r>
    <x v="0"/>
    <s v="GALLOS ORLANDO MARTIN"/>
    <x v="0"/>
    <s v="01-07-01-30562048"/>
    <s v="07-006039"/>
    <x v="3"/>
    <s v="07-006809"/>
    <x v="215"/>
    <s v="Pesos (ARS)"/>
    <n v="32309"/>
    <n v="24030.01"/>
    <n v="1201.5"/>
    <n v="1"/>
    <x v="0"/>
    <n v="0.02"/>
  </r>
  <r>
    <x v="0"/>
    <s v="MUÑOZ JOSE JESUS"/>
    <x v="7"/>
    <s v="01-07-06-30029359"/>
    <s v="07-005738"/>
    <x v="2"/>
    <s v="07-006809"/>
    <x v="215"/>
    <s v="Pesos (ARS)"/>
    <n v="-301"/>
    <n v="-232.45"/>
    <n v="-11.62"/>
    <n v="1"/>
    <x v="0"/>
    <n v="0.02"/>
  </r>
  <r>
    <x v="0"/>
    <s v="OVANDO HECTOR LEOPOLDO"/>
    <x v="7"/>
    <s v="01-07-06-30032815"/>
    <s v="07-006903"/>
    <x v="17"/>
    <s v="07-006809"/>
    <x v="215"/>
    <s v="Pesos (ARS)"/>
    <n v="39335"/>
    <n v="22990"/>
    <n v="1149.49"/>
    <n v="1"/>
    <x v="0"/>
    <n v="0.02"/>
  </r>
  <r>
    <x v="0"/>
    <s v="BRICEÑO MORALES EVELYN LOURDES"/>
    <x v="4"/>
    <s v="01-07-07-30100673"/>
    <s v="07-006138"/>
    <x v="12"/>
    <s v="07-006809"/>
    <x v="215"/>
    <s v="Pesos (ARS)"/>
    <n v="73673"/>
    <n v="51759.13"/>
    <n v="2587.9499999999998"/>
    <n v="1"/>
    <x v="0"/>
    <n v="0.02"/>
  </r>
  <r>
    <x v="1"/>
    <s v="ZAPATA MABEL EDITH"/>
    <x v="0"/>
    <s v="01-07-01-30535334"/>
    <s v="07-005947"/>
    <x v="19"/>
    <m/>
    <x v="215"/>
    <s v="Pesos (ARS)"/>
    <n v="91177"/>
    <n v="67814.13"/>
    <n v="678.14"/>
    <m/>
    <x v="0"/>
    <n v="0.02"/>
  </r>
  <r>
    <x v="1"/>
    <s v="RICCIARDI GUILLERMO FABIAN"/>
    <x v="0"/>
    <s v="01-07-01-30538295"/>
    <s v="07-005539"/>
    <x v="10"/>
    <m/>
    <x v="215"/>
    <s v="Pesos (ARS)"/>
    <n v="76882"/>
    <n v="55934.35"/>
    <n v="559.34"/>
    <m/>
    <x v="0"/>
    <n v="0.02"/>
  </r>
  <r>
    <x v="1"/>
    <s v="GALLOS ORLANDO MARTIN"/>
    <x v="0"/>
    <s v="01-07-01-30562048"/>
    <s v="07-006039"/>
    <x v="3"/>
    <m/>
    <x v="215"/>
    <s v="Pesos (ARS)"/>
    <n v="32309"/>
    <n v="24030.01"/>
    <n v="240.3"/>
    <m/>
    <x v="0"/>
    <n v="0.02"/>
  </r>
  <r>
    <x v="1"/>
    <s v="MUÑOZ JOSE JESUS"/>
    <x v="7"/>
    <s v="01-07-06-30029359"/>
    <s v="07-005738"/>
    <x v="2"/>
    <m/>
    <x v="215"/>
    <s v="Pesos (ARS)"/>
    <n v="-301"/>
    <n v="-232.45"/>
    <n v="-2.3199999999999998"/>
    <m/>
    <x v="0"/>
    <n v="0.02"/>
  </r>
  <r>
    <x v="1"/>
    <s v="OVANDO HECTOR LEOPOLDO"/>
    <x v="7"/>
    <s v="01-07-06-30032815"/>
    <s v="07-006903"/>
    <x v="17"/>
    <m/>
    <x v="215"/>
    <s v="Pesos (ARS)"/>
    <n v="39335"/>
    <n v="22990"/>
    <n v="229.89"/>
    <m/>
    <x v="0"/>
    <n v="0.02"/>
  </r>
  <r>
    <x v="1"/>
    <s v="BRICEÑO MORALES EVELYN LOURDES"/>
    <x v="4"/>
    <s v="01-07-07-30100673"/>
    <s v="07-006138"/>
    <x v="12"/>
    <m/>
    <x v="215"/>
    <s v="Pesos (ARS)"/>
    <n v="73673"/>
    <n v="51759.13"/>
    <n v="517.58000000000004"/>
    <m/>
    <x v="0"/>
    <n v="0.02"/>
  </r>
  <r>
    <x v="0"/>
    <s v="VALENZUELA GRACIELA ARGENTINA"/>
    <x v="0"/>
    <s v="01-07-01-30533078"/>
    <s v="07-005738"/>
    <x v="2"/>
    <s v="07-006809"/>
    <x v="216"/>
    <s v="Pesos (ARS)"/>
    <n v="234528"/>
    <n v="174111.92"/>
    <n v="8705.59"/>
    <n v="1"/>
    <x v="0"/>
    <n v="0.02"/>
  </r>
  <r>
    <x v="0"/>
    <s v="CRISTALDO NESTOR IGNACIO"/>
    <x v="0"/>
    <s v="01-07-01-30536340"/>
    <s v="07-006138"/>
    <x v="12"/>
    <s v="07-006809"/>
    <x v="216"/>
    <s v="Pesos (ARS)"/>
    <n v="42469"/>
    <n v="31586.81"/>
    <n v="1579.34"/>
    <n v="1"/>
    <x v="0"/>
    <n v="0.02"/>
  </r>
  <r>
    <x v="0"/>
    <s v="RAMIREZ JORGE DANIEL"/>
    <x v="0"/>
    <s v="01-07-01-30546036"/>
    <s v="07-005472"/>
    <x v="6"/>
    <s v="07-006809"/>
    <x v="216"/>
    <s v="Pesos (ARS)"/>
    <n v="1647220.97"/>
    <n v="996670.1"/>
    <n v="49833.52"/>
    <n v="1"/>
    <x v="0"/>
    <n v="0.02"/>
  </r>
  <r>
    <x v="0"/>
    <s v="ESTRUCTURAS OESTE SA"/>
    <x v="3"/>
    <s v="01-07-02-30004922"/>
    <s v="07-005539"/>
    <x v="10"/>
    <s v="07-006809"/>
    <x v="216"/>
    <s v="Pesos (ARS)"/>
    <n v="-17743"/>
    <n v="-9131"/>
    <n v="-365.24"/>
    <n v="1"/>
    <x v="0"/>
    <n v="0.02"/>
  </r>
  <r>
    <x v="0"/>
    <s v="MUÑOZ JOSE JESUS"/>
    <x v="7"/>
    <s v="01-07-06-30032084"/>
    <s v="07-005738"/>
    <x v="2"/>
    <s v="07-006809"/>
    <x v="216"/>
    <s v="Pesos (ARS)"/>
    <n v="5842"/>
    <n v="3338"/>
    <n v="166.9"/>
    <n v="1"/>
    <x v="0"/>
    <n v="0.02"/>
  </r>
  <r>
    <x v="0"/>
    <s v="MORILLAS JAVIER HUMBERTO"/>
    <x v="7"/>
    <s v="01-07-06-30032488"/>
    <s v="07-006039"/>
    <x v="3"/>
    <s v="07-006809"/>
    <x v="216"/>
    <s v="Pesos (ARS)"/>
    <n v="16694.28"/>
    <n v="9305"/>
    <n v="465.17"/>
    <n v="1"/>
    <x v="0"/>
    <n v="0.02"/>
  </r>
  <r>
    <x v="0"/>
    <s v="MUÑOZ JOSE JESUS"/>
    <x v="7"/>
    <s v="01-07-06-30032802"/>
    <s v="07-005738"/>
    <x v="2"/>
    <s v="07-006809"/>
    <x v="216"/>
    <s v="Pesos (ARS)"/>
    <n v="6045"/>
    <n v="3454"/>
    <n v="172.7"/>
    <n v="1"/>
    <x v="0"/>
    <n v="0.02"/>
  </r>
  <r>
    <x v="0"/>
    <s v="BENHASHLEY SA"/>
    <x v="7"/>
    <s v="01-07-06-30033004"/>
    <s v="07-007176"/>
    <x v="28"/>
    <s v="07-006809"/>
    <x v="216"/>
    <s v="Pesos (ARS)"/>
    <n v="-6617.99"/>
    <n v="-4550.03"/>
    <n v="-227.49"/>
    <n v="1"/>
    <x v="0"/>
    <n v="0.02"/>
  </r>
  <r>
    <x v="1"/>
    <s v="VALENZUELA GRACIELA ARGENTINA"/>
    <x v="0"/>
    <s v="01-07-01-30533078"/>
    <s v="07-005738"/>
    <x v="2"/>
    <m/>
    <x v="216"/>
    <s v="Pesos (ARS)"/>
    <n v="234528"/>
    <n v="174111.92"/>
    <n v="1741.12"/>
    <m/>
    <x v="0"/>
    <n v="0.02"/>
  </r>
  <r>
    <x v="1"/>
    <s v="CRISTALDO NESTOR IGNACIO"/>
    <x v="0"/>
    <s v="01-07-01-30536340"/>
    <s v="07-006138"/>
    <x v="12"/>
    <m/>
    <x v="216"/>
    <s v="Pesos (ARS)"/>
    <n v="42469"/>
    <n v="31586.81"/>
    <n v="315.87"/>
    <m/>
    <x v="0"/>
    <n v="0.02"/>
  </r>
  <r>
    <x v="1"/>
    <s v="RAMIREZ JORGE DANIEL"/>
    <x v="0"/>
    <s v="01-07-01-30546036"/>
    <s v="07-005472"/>
    <x v="6"/>
    <m/>
    <x v="216"/>
    <s v="Pesos (ARS)"/>
    <n v="1647220.97"/>
    <n v="996670.1"/>
    <n v="9966.77"/>
    <m/>
    <x v="0"/>
    <n v="0.02"/>
  </r>
  <r>
    <x v="1"/>
    <s v="ESTRUCTURAS OESTE SA"/>
    <x v="3"/>
    <s v="01-07-02-30004922"/>
    <s v="07-005539"/>
    <x v="10"/>
    <m/>
    <x v="216"/>
    <s v="Pesos (ARS)"/>
    <n v="-17743"/>
    <n v="-9131"/>
    <n v="-91.31"/>
    <m/>
    <x v="0"/>
    <n v="0.02"/>
  </r>
  <r>
    <x v="1"/>
    <s v="MUÑOZ JOSE JESUS"/>
    <x v="7"/>
    <s v="01-07-06-30032084"/>
    <s v="07-005738"/>
    <x v="2"/>
    <m/>
    <x v="216"/>
    <s v="Pesos (ARS)"/>
    <n v="5842"/>
    <n v="3338"/>
    <n v="33.369999999999997"/>
    <m/>
    <x v="0"/>
    <n v="0.02"/>
  </r>
  <r>
    <x v="1"/>
    <s v="MORILLAS JAVIER HUMBERTO"/>
    <x v="7"/>
    <s v="01-07-06-30032488"/>
    <s v="07-006039"/>
    <x v="3"/>
    <m/>
    <x v="216"/>
    <s v="Pesos (ARS)"/>
    <n v="16694.28"/>
    <n v="9305"/>
    <n v="92.98"/>
    <m/>
    <x v="0"/>
    <n v="0.02"/>
  </r>
  <r>
    <x v="1"/>
    <s v="MUÑOZ JOSE JESUS"/>
    <x v="7"/>
    <s v="01-07-06-30032802"/>
    <s v="07-005738"/>
    <x v="2"/>
    <m/>
    <x v="216"/>
    <s v="Pesos (ARS)"/>
    <n v="6045"/>
    <n v="3454"/>
    <n v="34.53"/>
    <m/>
    <x v="0"/>
    <n v="0.02"/>
  </r>
  <r>
    <x v="1"/>
    <s v="BENHASHLEY SA"/>
    <x v="7"/>
    <s v="01-07-06-30033004"/>
    <s v="07-007176"/>
    <x v="28"/>
    <m/>
    <x v="216"/>
    <s v="Pesos (ARS)"/>
    <n v="-6617.99"/>
    <n v="-4550.03"/>
    <n v="-45.49"/>
    <m/>
    <x v="0"/>
    <n v="0.02"/>
  </r>
  <r>
    <x v="0"/>
    <s v="BENHASHLEY SA"/>
    <x v="0"/>
    <s v="01-07-01-30554898"/>
    <s v="07-007176"/>
    <x v="28"/>
    <s v="07-006809"/>
    <x v="217"/>
    <s v="Pesos (ARS)"/>
    <n v="1105738"/>
    <n v="754018.54"/>
    <n v="37700.93"/>
    <n v="1"/>
    <x v="0"/>
    <n v="0.02"/>
  </r>
  <r>
    <x v="0"/>
    <s v="MARTI PEÑA FEDERICO LUIS"/>
    <x v="0"/>
    <s v="01-07-01-30558084"/>
    <s v="07-005558"/>
    <x v="11"/>
    <s v="07-006809"/>
    <x v="217"/>
    <s v="Pesos (ARS)"/>
    <n v="330222"/>
    <n v="245609.53"/>
    <n v="12280.48"/>
    <n v="1"/>
    <x v="0"/>
    <n v="0.02"/>
  </r>
  <r>
    <x v="0"/>
    <s v="APOLO RAUL SEBASTIAN"/>
    <x v="7"/>
    <s v="01-07-06-30026871"/>
    <s v="07-005739"/>
    <x v="8"/>
    <s v="07-006809"/>
    <x v="217"/>
    <s v="Pesos (ARS)"/>
    <n v="-58"/>
    <n v="-60.8"/>
    <n v="-3.04"/>
    <n v="1"/>
    <x v="0"/>
    <n v="0.02"/>
  </r>
  <r>
    <x v="0"/>
    <s v="LENCIONI DAVID GUSTAVO"/>
    <x v="1"/>
    <s v="01-07-07-30096978"/>
    <s v="07-005739"/>
    <x v="8"/>
    <s v="07-006809"/>
    <x v="217"/>
    <s v="Pesos (ARS)"/>
    <n v="47330"/>
    <n v="33252"/>
    <n v="1662.6"/>
    <n v="1"/>
    <x v="0"/>
    <n v="0.02"/>
  </r>
  <r>
    <x v="1"/>
    <s v="BENHASHLEY SA"/>
    <x v="0"/>
    <s v="01-07-01-30554898"/>
    <s v="07-007176"/>
    <x v="28"/>
    <m/>
    <x v="217"/>
    <s v="Pesos (ARS)"/>
    <n v="1105738"/>
    <n v="754018.54"/>
    <n v="7540.19"/>
    <m/>
    <x v="0"/>
    <n v="0.02"/>
  </r>
  <r>
    <x v="1"/>
    <s v="MARTI PEÑA FEDERICO LUIS"/>
    <x v="0"/>
    <s v="01-07-01-30558084"/>
    <s v="07-005558"/>
    <x v="11"/>
    <m/>
    <x v="217"/>
    <s v="Pesos (ARS)"/>
    <n v="330222"/>
    <n v="245609.53"/>
    <n v="2456.1"/>
    <m/>
    <x v="0"/>
    <n v="0.02"/>
  </r>
  <r>
    <x v="1"/>
    <s v="APOLO RAUL SEBASTIAN"/>
    <x v="7"/>
    <s v="01-07-06-30026871"/>
    <s v="07-005739"/>
    <x v="8"/>
    <m/>
    <x v="217"/>
    <s v="Pesos (ARS)"/>
    <n v="-58"/>
    <n v="-60.8"/>
    <n v="-0.5"/>
    <m/>
    <x v="0"/>
    <n v="0.02"/>
  </r>
  <r>
    <x v="1"/>
    <s v="LENCIONI DAVID GUSTAVO"/>
    <x v="1"/>
    <s v="01-07-07-30096978"/>
    <s v="07-005739"/>
    <x v="8"/>
    <m/>
    <x v="217"/>
    <s v="Pesos (ARS)"/>
    <n v="47330"/>
    <n v="33252"/>
    <n v="332.51"/>
    <m/>
    <x v="0"/>
    <n v="0.02"/>
  </r>
  <r>
    <x v="0"/>
    <s v="ESPINOSA PATRICIA VERONICA"/>
    <x v="0"/>
    <s v="01-07-01-30552221"/>
    <s v="07-005261"/>
    <x v="30"/>
    <s v="07-007181"/>
    <x v="218"/>
    <s v="Pesos (ARS)"/>
    <n v="91665"/>
    <n v="68395.72"/>
    <n v="3419.78"/>
    <n v="1"/>
    <x v="0"/>
    <n v="0.02"/>
  </r>
  <r>
    <x v="0"/>
    <s v="AGÃœERO MARIA LUZ"/>
    <x v="1"/>
    <s v="01-07-07-30100170"/>
    <s v="07-005261"/>
    <x v="30"/>
    <s v="07-007181"/>
    <x v="218"/>
    <s v="Pesos (ARS)"/>
    <n v="35084"/>
    <n v="24648"/>
    <n v="1232.4000000000001"/>
    <n v="1"/>
    <x v="0"/>
    <n v="0.02"/>
  </r>
  <r>
    <x v="0"/>
    <s v="DOÑA ADRIANA"/>
    <x v="0"/>
    <s v="01-07-01-30546966"/>
    <s v="07-005255"/>
    <x v="9"/>
    <s v="07-006913"/>
    <x v="218"/>
    <s v="Pesos (ARS)"/>
    <n v="119046"/>
    <n v="88543.08"/>
    <n v="1770.86"/>
    <n v="1"/>
    <x v="0"/>
    <n v="0.02"/>
  </r>
  <r>
    <x v="0"/>
    <s v="BOLLATI SEGURA ENRIQUE ALFREDO"/>
    <x v="0"/>
    <s v="01-07-01-30550108"/>
    <s v="07-005255"/>
    <x v="9"/>
    <s v="07-006913"/>
    <x v="218"/>
    <s v="Pesos (ARS)"/>
    <n v="171124"/>
    <n v="127277.26"/>
    <n v="2545.5500000000002"/>
    <n v="1"/>
    <x v="0"/>
    <n v="0.02"/>
  </r>
  <r>
    <x v="0"/>
    <s v="LARREA JERONIMO LUIS"/>
    <x v="1"/>
    <s v="01-07-07-30095232"/>
    <s v="07-005255"/>
    <x v="9"/>
    <s v="07-006913"/>
    <x v="218"/>
    <s v="Pesos (ARS)"/>
    <n v="41378"/>
    <n v="29071.09"/>
    <n v="581.42999999999995"/>
    <n v="1"/>
    <x v="0"/>
    <n v="0.02"/>
  </r>
  <r>
    <x v="0"/>
    <s v="TIZIO WILFREDO"/>
    <x v="1"/>
    <s v="01-07-07-30095806"/>
    <s v="07-005255"/>
    <x v="9"/>
    <s v="07-006913"/>
    <x v="218"/>
    <s v="Pesos (ARS)"/>
    <n v="6534"/>
    <n v="4591.1499999999996"/>
    <n v="91.84"/>
    <n v="1"/>
    <x v="0"/>
    <n v="0.02"/>
  </r>
  <r>
    <x v="0"/>
    <s v="CALAFIORE PABLO DANIEL"/>
    <x v="1"/>
    <s v="01-07-07-30095830"/>
    <s v="07-005255"/>
    <x v="9"/>
    <s v="07-006913"/>
    <x v="218"/>
    <s v="Pesos (ARS)"/>
    <n v="39606"/>
    <n v="27826.720000000001"/>
    <n v="556.57000000000005"/>
    <n v="1"/>
    <x v="0"/>
    <n v="0.02"/>
  </r>
  <r>
    <x v="0"/>
    <s v="PUEBLA CUITIÑO JOAQUIN IGNACIO"/>
    <x v="0"/>
    <s v="01-07-01-30522033"/>
    <s v="07-005738"/>
    <x v="2"/>
    <s v="07-006809"/>
    <x v="218"/>
    <s v="Pesos (ARS)"/>
    <n v="105537"/>
    <n v="78350.149999999994"/>
    <n v="3917.51"/>
    <n v="1"/>
    <x v="0"/>
    <n v="0.02"/>
  </r>
  <r>
    <x v="0"/>
    <s v="MGV S.A."/>
    <x v="0"/>
    <s v="01-07-01-30530759"/>
    <s v="07-005539"/>
    <x v="10"/>
    <s v="07-006809"/>
    <x v="218"/>
    <s v="Pesos (ARS)"/>
    <n v="130254"/>
    <n v="96698.99"/>
    <n v="4834.95"/>
    <n v="1"/>
    <x v="0"/>
    <n v="0.02"/>
  </r>
  <r>
    <x v="0"/>
    <s v="MUNOZ MATIAS NICOLAS"/>
    <x v="0"/>
    <s v="01-07-01-30531187"/>
    <s v="07-005739"/>
    <x v="8"/>
    <s v="07-006809"/>
    <x v="218"/>
    <s v="Pesos (ARS)"/>
    <n v="54828"/>
    <n v="40704.07"/>
    <n v="2035.2"/>
    <n v="1"/>
    <x v="0"/>
    <n v="0.02"/>
  </r>
  <r>
    <x v="0"/>
    <s v="PEREIRA AURORA"/>
    <x v="0"/>
    <s v="01-07-01-30531828"/>
    <s v="07-005739"/>
    <x v="8"/>
    <s v="07-006809"/>
    <x v="218"/>
    <s v="Pesos (ARS)"/>
    <n v="63908"/>
    <n v="47444.27"/>
    <n v="2372.21"/>
    <n v="1"/>
    <x v="0"/>
    <n v="0.02"/>
  </r>
  <r>
    <x v="0"/>
    <s v="RODRIGO FABIAN ALEJANDRO"/>
    <x v="0"/>
    <s v="01-07-01-30531836"/>
    <s v="07-006039"/>
    <x v="3"/>
    <s v="07-006809"/>
    <x v="218"/>
    <s v="Pesos (ARS)"/>
    <n v="43067"/>
    <n v="31796.78"/>
    <n v="1589.84"/>
    <n v="1"/>
    <x v="0"/>
    <n v="0.02"/>
  </r>
  <r>
    <x v="0"/>
    <s v="BRUNO GUSTAVO ARIEL"/>
    <x v="0"/>
    <s v="01-07-01-30531925"/>
    <s v="07-005738"/>
    <x v="2"/>
    <s v="07-006809"/>
    <x v="218"/>
    <s v="Pesos (ARS)"/>
    <n v="52245"/>
    <n v="38786.29"/>
    <n v="1939.31"/>
    <n v="1"/>
    <x v="0"/>
    <n v="0.02"/>
  </r>
  <r>
    <x v="0"/>
    <s v="ROCAMORA LAUTARO EZEQUIEL"/>
    <x v="0"/>
    <s v="01-07-01-30534090"/>
    <s v="07-005450"/>
    <x v="13"/>
    <s v="07-006809"/>
    <x v="218"/>
    <s v="Pesos (ARS)"/>
    <n v="150425"/>
    <n v="111674.04"/>
    <n v="5583.7"/>
    <n v="1"/>
    <x v="0"/>
    <n v="0.02"/>
  </r>
  <r>
    <x v="0"/>
    <s v="ZUÑIGA CLAUDIO IVAN"/>
    <x v="0"/>
    <s v="01-07-01-30537710"/>
    <s v="07-005637"/>
    <x v="5"/>
    <s v="07-006809"/>
    <x v="218"/>
    <s v="Pesos (ARS)"/>
    <n v="87568"/>
    <n v="65130.48"/>
    <n v="3256.52"/>
    <n v="1"/>
    <x v="0"/>
    <n v="0.02"/>
  </r>
  <r>
    <x v="0"/>
    <s v="GALLINA GUERRA PAULA MARIANA"/>
    <x v="0"/>
    <s v="01-07-01-30538261"/>
    <s v="07-005558"/>
    <x v="11"/>
    <s v="07-006809"/>
    <x v="218"/>
    <s v="Pesos (ARS)"/>
    <n v="137523"/>
    <n v="102285.32"/>
    <n v="5114.2700000000004"/>
    <n v="1"/>
    <x v="0"/>
    <n v="0.02"/>
  </r>
  <r>
    <x v="0"/>
    <s v="DAHER SEBASTIAN"/>
    <x v="0"/>
    <s v="01-07-01-30538348"/>
    <s v="07-005539"/>
    <x v="10"/>
    <s v="07-006809"/>
    <x v="218"/>
    <s v="Pesos (ARS)"/>
    <n v="83765"/>
    <n v="62301.79"/>
    <n v="3115.09"/>
    <n v="1"/>
    <x v="0"/>
    <n v="0.02"/>
  </r>
  <r>
    <x v="0"/>
    <s v="SANTINI MIRIAM ELENA"/>
    <x v="0"/>
    <s v="01-07-01-30538398"/>
    <s v="07-005738"/>
    <x v="2"/>
    <s v="07-006809"/>
    <x v="218"/>
    <s v="Pesos (ARS)"/>
    <n v="125564"/>
    <n v="93391.35"/>
    <n v="4669.57"/>
    <n v="1"/>
    <x v="0"/>
    <n v="0.02"/>
  </r>
  <r>
    <x v="0"/>
    <s v="GLUCK S.A.S."/>
    <x v="0"/>
    <s v="01-07-01-30538401"/>
    <s v="07-005450"/>
    <x v="13"/>
    <s v="07-006809"/>
    <x v="218"/>
    <s v="Pesos (ARS)"/>
    <n v="61567"/>
    <n v="44792.32"/>
    <n v="2239.62"/>
    <n v="1"/>
    <x v="0"/>
    <n v="0.02"/>
  </r>
  <r>
    <x v="0"/>
    <s v="CARRIZO RODRIGO DANIEL"/>
    <x v="0"/>
    <s v="01-07-01-30539049"/>
    <s v="07-005978"/>
    <x v="4"/>
    <s v="07-006809"/>
    <x v="218"/>
    <s v="Pesos (ARS)"/>
    <n v="89385"/>
    <n v="66481.94"/>
    <n v="3324.1"/>
    <n v="1"/>
    <x v="0"/>
    <n v="0.02"/>
  </r>
  <r>
    <x v="0"/>
    <s v="MGV S.A."/>
    <x v="0"/>
    <s v="01-07-01-30539521"/>
    <s v="07-005539"/>
    <x v="10"/>
    <s v="07-006809"/>
    <x v="218"/>
    <s v="Pesos (ARS)"/>
    <n v="107167"/>
    <n v="79708.009999999995"/>
    <n v="3985.4"/>
    <n v="1"/>
    <x v="0"/>
    <n v="0.02"/>
  </r>
  <r>
    <x v="0"/>
    <s v="ANGELLA FABIO ARIEL"/>
    <x v="0"/>
    <s v="01-07-01-30540017"/>
    <s v="07-005947"/>
    <x v="19"/>
    <s v="07-006809"/>
    <x v="218"/>
    <s v="Pesos (ARS)"/>
    <n v="39218"/>
    <n v="29168.99"/>
    <n v="1458.45"/>
    <n v="1"/>
    <x v="0"/>
    <n v="0.02"/>
  </r>
  <r>
    <x v="0"/>
    <s v="VERA MARIA SOL"/>
    <x v="0"/>
    <s v="01-07-01-30543394"/>
    <s v="07-006138"/>
    <x v="12"/>
    <s v="07-006809"/>
    <x v="218"/>
    <s v="Pesos (ARS)"/>
    <n v="59846"/>
    <n v="44511.72"/>
    <n v="2225.59"/>
    <n v="1"/>
    <x v="0"/>
    <n v="0.02"/>
  </r>
  <r>
    <x v="0"/>
    <s v="MARTINEZ CARINA ISABEL"/>
    <x v="0"/>
    <s v="01-07-01-30543975"/>
    <s v="07-006025"/>
    <x v="0"/>
    <s v="07-006809"/>
    <x v="218"/>
    <s v="Pesos (ARS)"/>
    <n v="26069"/>
    <n v="19483.63"/>
    <n v="974.18"/>
    <n v="1"/>
    <x v="0"/>
    <n v="0.02"/>
  </r>
  <r>
    <x v="0"/>
    <s v="BARRERA PABLO JESUS"/>
    <x v="0"/>
    <s v="01-07-01-30544251"/>
    <s v="07-006138"/>
    <x v="12"/>
    <s v="07-006809"/>
    <x v="218"/>
    <s v="Pesos (ARS)"/>
    <n v="117720"/>
    <n v="87556.69"/>
    <n v="4377.83"/>
    <n v="1"/>
    <x v="0"/>
    <n v="0.02"/>
  </r>
  <r>
    <x v="0"/>
    <s v="SOSA RUBEN EDGARDO"/>
    <x v="0"/>
    <s v="01-07-01-30544414"/>
    <s v="07-005539"/>
    <x v="10"/>
    <s v="07-006809"/>
    <x v="218"/>
    <s v="Pesos (ARS)"/>
    <n v="115984"/>
    <n v="86265.19"/>
    <n v="4313.26"/>
    <n v="1"/>
    <x v="0"/>
    <n v="0.02"/>
  </r>
  <r>
    <x v="0"/>
    <s v="ONTIVERO GONZALO A"/>
    <x v="0"/>
    <s v="01-07-01-30544470"/>
    <s v="07-006138"/>
    <x v="12"/>
    <s v="07-006809"/>
    <x v="218"/>
    <s v="Pesos (ARS)"/>
    <n v="65506"/>
    <n v="48721.33"/>
    <n v="2436.0700000000002"/>
    <n v="1"/>
    <x v="0"/>
    <n v="0.02"/>
  </r>
  <r>
    <x v="0"/>
    <s v="ESQUEMBRE FERNANDO"/>
    <x v="0"/>
    <s v="01-07-01-30544642"/>
    <s v="07-005558"/>
    <x v="11"/>
    <s v="07-006809"/>
    <x v="218"/>
    <s v="Pesos (ARS)"/>
    <n v="43302"/>
    <n v="32207.38"/>
    <n v="1610.37"/>
    <n v="1"/>
    <x v="0"/>
    <n v="0.02"/>
  </r>
  <r>
    <x v="0"/>
    <s v="ESQUEMBRE FERNANDO"/>
    <x v="0"/>
    <s v="01-07-01-30544652"/>
    <s v="07-005558"/>
    <x v="11"/>
    <s v="07-006809"/>
    <x v="218"/>
    <s v="Pesos (ARS)"/>
    <n v="60000"/>
    <n v="44625.94"/>
    <n v="2231.3000000000002"/>
    <n v="1"/>
    <x v="0"/>
    <n v="0.02"/>
  </r>
  <r>
    <x v="0"/>
    <s v="NEER JUAN CARLOS"/>
    <x v="0"/>
    <s v="01-07-01-30544764"/>
    <s v="07-005450"/>
    <x v="13"/>
    <s v="07-006809"/>
    <x v="218"/>
    <s v="Pesos (ARS)"/>
    <n v="64094"/>
    <n v="47671.37"/>
    <n v="2383.5700000000002"/>
    <n v="1"/>
    <x v="0"/>
    <n v="0.02"/>
  </r>
  <r>
    <x v="0"/>
    <s v="VINES MANAGEMENT S.R.L."/>
    <x v="0"/>
    <s v="01-07-01-30545404"/>
    <s v="07-006139"/>
    <x v="1"/>
    <s v="07-006809"/>
    <x v="218"/>
    <s v="Pesos (ARS)"/>
    <n v="258035"/>
    <n v="187730.25"/>
    <n v="9386.51"/>
    <n v="1"/>
    <x v="0"/>
    <n v="0.02"/>
  </r>
  <r>
    <x v="0"/>
    <s v="LINARDELLI ADA AIDA"/>
    <x v="0"/>
    <s v="01-07-01-30546408"/>
    <s v="07-005637"/>
    <x v="5"/>
    <s v="07-006809"/>
    <x v="218"/>
    <s v="Pesos (ARS)"/>
    <n v="120928"/>
    <n v="89942.6"/>
    <n v="4497.13"/>
    <n v="1"/>
    <x v="0"/>
    <n v="0.02"/>
  </r>
  <r>
    <x v="0"/>
    <s v="PYM AUTOELEVADORES SOCIEDAD ANONIMA"/>
    <x v="0"/>
    <s v="01-07-01-30548706"/>
    <s v="07-005558"/>
    <x v="11"/>
    <s v="07-006809"/>
    <x v="218"/>
    <s v="Pesos (ARS)"/>
    <n v="522649"/>
    <n v="380246.99"/>
    <n v="19012.349999999999"/>
    <n v="1"/>
    <x v="0"/>
    <n v="0.02"/>
  </r>
  <r>
    <x v="0"/>
    <s v="ORTIZ MONICA REGINA"/>
    <x v="0"/>
    <s v="01-07-01-30550248"/>
    <s v="07-006009"/>
    <x v="20"/>
    <s v="07-006809"/>
    <x v="218"/>
    <s v="Pesos (ARS)"/>
    <n v="37034"/>
    <n v="27544.42"/>
    <n v="1377.22"/>
    <n v="1"/>
    <x v="0"/>
    <n v="0.02"/>
  </r>
  <r>
    <x v="0"/>
    <s v="CARRASCO JOSE MIGUEL"/>
    <x v="0"/>
    <s v="01-07-01-30551456"/>
    <s v="07-005948"/>
    <x v="16"/>
    <s v="07-006809"/>
    <x v="218"/>
    <s v="Pesos (ARS)"/>
    <n v="22298"/>
    <n v="16584.32"/>
    <n v="829.22"/>
    <n v="1"/>
    <x v="0"/>
    <n v="0.02"/>
  </r>
  <r>
    <x v="0"/>
    <s v="MIGLIOLI CARLOS ALEJANDRO"/>
    <x v="0"/>
    <s v="01-07-01-30551719"/>
    <s v="07-005558"/>
    <x v="11"/>
    <s v="07-006809"/>
    <x v="218"/>
    <s v="Pesos (ARS)"/>
    <n v="229812"/>
    <n v="167197.04"/>
    <n v="8359.85"/>
    <n v="1"/>
    <x v="0"/>
    <n v="0.02"/>
  </r>
  <r>
    <x v="0"/>
    <s v="SANCHEZ BATIZ DIEGO RODRIGO"/>
    <x v="0"/>
    <s v="01-07-01-30551840"/>
    <s v="07-005637"/>
    <x v="5"/>
    <s v="07-006809"/>
    <x v="218"/>
    <s v="Pesos (ARS)"/>
    <n v="68525"/>
    <n v="50967.1"/>
    <n v="2548.36"/>
    <n v="1"/>
    <x v="0"/>
    <n v="0.02"/>
  </r>
  <r>
    <x v="0"/>
    <s v="ROSALES CRISTINA IRENE BEATRIZ"/>
    <x v="0"/>
    <s v="01-07-01-30551964"/>
    <s v="07-005450"/>
    <x v="13"/>
    <s v="07-006809"/>
    <x v="218"/>
    <s v="Pesos (ARS)"/>
    <n v="100257"/>
    <n v="65637"/>
    <n v="3281.84"/>
    <n v="1"/>
    <x v="0"/>
    <n v="0.02"/>
  </r>
  <r>
    <x v="0"/>
    <s v="LOGISTICA DISECO SA"/>
    <x v="0"/>
    <s v="01-07-01-30554381"/>
    <s v="07-006025"/>
    <x v="0"/>
    <s v="07-006809"/>
    <x v="218"/>
    <s v="Pesos (ARS)"/>
    <n v="350538"/>
    <n v="239071.05"/>
    <n v="11953.59"/>
    <n v="1"/>
    <x v="0"/>
    <n v="0.02"/>
  </r>
  <r>
    <x v="0"/>
    <s v="GAGLIARDI JUAN MANUEL"/>
    <x v="0"/>
    <s v="01-07-01-30557240"/>
    <s v="07-005450"/>
    <x v="13"/>
    <s v="07-006809"/>
    <x v="218"/>
    <s v="Pesos (ARS)"/>
    <n v="220452"/>
    <n v="153721"/>
    <n v="7686.04"/>
    <n v="1"/>
    <x v="0"/>
    <n v="0.02"/>
  </r>
  <r>
    <x v="0"/>
    <s v="PORTA RODRIGO GASTON"/>
    <x v="0"/>
    <s v="01-07-01-30557248"/>
    <s v="07-005738"/>
    <x v="2"/>
    <s v="07-006809"/>
    <x v="218"/>
    <s v="Pesos (ARS)"/>
    <n v="60138"/>
    <n v="41934"/>
    <n v="2096.6999999999998"/>
    <n v="1"/>
    <x v="0"/>
    <n v="0.02"/>
  </r>
  <r>
    <x v="0"/>
    <s v="RAVIOLO ESTEBAN DANIEL"/>
    <x v="0"/>
    <s v="01-07-01-30558003"/>
    <s v="07-005558"/>
    <x v="11"/>
    <s v="07-006809"/>
    <x v="218"/>
    <s v="Pesos (ARS)"/>
    <n v="62946"/>
    <n v="46817.31"/>
    <n v="2340.87"/>
    <n v="1"/>
    <x v="0"/>
    <n v="0.02"/>
  </r>
  <r>
    <x v="0"/>
    <s v="LLOBELL OSCAR FERNANDO"/>
    <x v="0"/>
    <s v="01-07-01-30560350"/>
    <s v="07-005947"/>
    <x v="19"/>
    <s v="07-006809"/>
    <x v="218"/>
    <s v="Pesos (ARS)"/>
    <n v="46853"/>
    <n v="34847.67"/>
    <n v="1742.38"/>
    <n v="1"/>
    <x v="0"/>
    <n v="0.02"/>
  </r>
  <r>
    <x v="0"/>
    <s v="STIRPA ORLANDO ROGELIO"/>
    <x v="0"/>
    <s v="01-07-01-30561092"/>
    <s v="07-005472"/>
    <x v="6"/>
    <s v="07-006809"/>
    <x v="218"/>
    <s v="Pesos (ARS)"/>
    <n v="12755"/>
    <n v="8894"/>
    <n v="444.69"/>
    <n v="1"/>
    <x v="0"/>
    <n v="0.02"/>
  </r>
  <r>
    <x v="0"/>
    <s v="GUERRERO DANIEL EDUARDO"/>
    <x v="0"/>
    <s v="01-07-01-30561380"/>
    <s v="07-007024"/>
    <x v="14"/>
    <s v="07-006809"/>
    <x v="218"/>
    <s v="Pesos (ARS)"/>
    <n v="79713.320000000007"/>
    <n v="55583.9"/>
    <n v="2779.19"/>
    <n v="1"/>
    <x v="0"/>
    <n v="0.02"/>
  </r>
  <r>
    <x v="0"/>
    <s v="RETORTUÑO S.R.L."/>
    <x v="0"/>
    <s v="01-07-01-30561701"/>
    <s v="07-005539"/>
    <x v="10"/>
    <s v="07-006809"/>
    <x v="218"/>
    <s v="Pesos (ARS)"/>
    <n v="91710"/>
    <n v="66722.22"/>
    <n v="3336.11"/>
    <n v="1"/>
    <x v="0"/>
    <n v="0.02"/>
  </r>
  <r>
    <x v="0"/>
    <s v="BENHASHLEY SA"/>
    <x v="0"/>
    <s v="01-07-01-30562318"/>
    <s v="07-007176"/>
    <x v="28"/>
    <s v="07-006809"/>
    <x v="218"/>
    <s v="Pesos (ARS)"/>
    <n v="16088.58"/>
    <n v="10972.78"/>
    <n v="548.62"/>
    <n v="1"/>
    <x v="0"/>
    <n v="0.02"/>
  </r>
  <r>
    <x v="0"/>
    <s v="MORASSUTTI CRISTIAN GERMAN"/>
    <x v="0"/>
    <s v="01-07-01-30562493"/>
    <s v="07-006374"/>
    <x v="32"/>
    <s v="07-006809"/>
    <x v="218"/>
    <s v="Pesos (ARS)"/>
    <n v="32522"/>
    <n v="24188.23"/>
    <n v="1209.4100000000001"/>
    <n v="1"/>
    <x v="0"/>
    <n v="0.02"/>
  </r>
  <r>
    <x v="0"/>
    <s v="PISI RODRIGUEZ JULIETA"/>
    <x v="3"/>
    <s v="01-07-02-30004760"/>
    <s v="07-006903"/>
    <x v="17"/>
    <s v="07-006809"/>
    <x v="218"/>
    <s v="Pesos (ARS)"/>
    <n v="4146"/>
    <n v="2158"/>
    <n v="86.32"/>
    <n v="1"/>
    <x v="0"/>
    <n v="0.02"/>
  </r>
  <r>
    <x v="0"/>
    <s v="AGMEN SA"/>
    <x v="7"/>
    <s v="01-07-06-30031357"/>
    <s v="07-005450"/>
    <x v="13"/>
    <s v="07-006809"/>
    <x v="218"/>
    <s v="Pesos (ARS)"/>
    <n v="10284"/>
    <n v="6638"/>
    <n v="331.9"/>
    <n v="1"/>
    <x v="0"/>
    <n v="0.02"/>
  </r>
  <r>
    <x v="0"/>
    <s v="SZYMA S.R.L."/>
    <x v="7"/>
    <s v="01-07-06-30031417"/>
    <s v="07-005450"/>
    <x v="13"/>
    <s v="07-006809"/>
    <x v="218"/>
    <s v="Pesos (ARS)"/>
    <n v="29219.89"/>
    <n v="18859.93"/>
    <n v="943"/>
    <n v="1"/>
    <x v="0"/>
    <n v="0.02"/>
  </r>
  <r>
    <x v="0"/>
    <s v="RIERA NESTOR ORLANDO"/>
    <x v="7"/>
    <s v="01-07-06-30031509"/>
    <s v="07-005738"/>
    <x v="2"/>
    <s v="07-006809"/>
    <x v="218"/>
    <s v="Pesos (ARS)"/>
    <n v="1323"/>
    <n v="873"/>
    <n v="43.64"/>
    <n v="1"/>
    <x v="0"/>
    <n v="0.02"/>
  </r>
  <r>
    <x v="0"/>
    <s v="PLANA EMILIO"/>
    <x v="7"/>
    <s v="01-07-06-30031682"/>
    <s v="07-005738"/>
    <x v="2"/>
    <s v="07-006809"/>
    <x v="218"/>
    <s v="Pesos (ARS)"/>
    <n v="5629"/>
    <n v="3716"/>
    <n v="185.8"/>
    <n v="1"/>
    <x v="0"/>
    <n v="0.02"/>
  </r>
  <r>
    <x v="0"/>
    <s v="MARTINEZ CARLOS ANDRES"/>
    <x v="7"/>
    <s v="01-07-06-30031801"/>
    <s v="07-005738"/>
    <x v="2"/>
    <s v="07-006809"/>
    <x v="218"/>
    <s v="Pesos (ARS)"/>
    <n v="8411"/>
    <n v="5429"/>
    <n v="271.45"/>
    <n v="1"/>
    <x v="0"/>
    <n v="0.02"/>
  </r>
  <r>
    <x v="0"/>
    <s v="RODRIGUEZ JORGE EMMANUEL"/>
    <x v="7"/>
    <s v="01-07-06-30032861"/>
    <s v="07-007180"/>
    <x v="31"/>
    <s v="07-006809"/>
    <x v="218"/>
    <s v="Pesos (ARS)"/>
    <n v="13461"/>
    <n v="7691"/>
    <n v="384.55"/>
    <n v="1"/>
    <x v="0"/>
    <n v="0.02"/>
  </r>
  <r>
    <x v="0"/>
    <s v="PEREYRA JORGE DARIO"/>
    <x v="7"/>
    <s v="01-07-06-30033482"/>
    <s v="07-006890"/>
    <x v="27"/>
    <s v="07-006809"/>
    <x v="218"/>
    <s v="Pesos (ARS)"/>
    <n v="8875"/>
    <n v="6718.25"/>
    <n v="335.91"/>
    <n v="1"/>
    <x v="0"/>
    <n v="0.02"/>
  </r>
  <r>
    <x v="0"/>
    <s v="MADDIO HNOS S.A."/>
    <x v="4"/>
    <s v="01-07-07-30088948"/>
    <s v="07-005646"/>
    <x v="15"/>
    <s v="07-006809"/>
    <x v="218"/>
    <s v="Pesos (ARS)"/>
    <n v="100395"/>
    <n v="62407.63"/>
    <n v="3120.43"/>
    <n v="1"/>
    <x v="0"/>
    <n v="0.02"/>
  </r>
  <r>
    <x v="0"/>
    <s v="MUÑOZ JOSE JESUS"/>
    <x v="1"/>
    <s v="01-07-07-30094692"/>
    <s v="07-005739"/>
    <x v="8"/>
    <s v="07-006809"/>
    <x v="218"/>
    <s v="Pesos (ARS)"/>
    <n v="19263"/>
    <n v="13234.68"/>
    <n v="661.74"/>
    <n v="1"/>
    <x v="0"/>
    <n v="0.02"/>
  </r>
  <r>
    <x v="0"/>
    <s v="MEDAURA MAURICIO RAUL"/>
    <x v="1"/>
    <s v="01-07-07-30094966"/>
    <s v="07-006009"/>
    <x v="20"/>
    <s v="07-006809"/>
    <x v="218"/>
    <s v="Pesos (ARS)"/>
    <n v="25462"/>
    <n v="17888.419999999998"/>
    <n v="894.43"/>
    <n v="1"/>
    <x v="0"/>
    <n v="0.02"/>
  </r>
  <r>
    <x v="0"/>
    <s v="PUEYRREDON CLUB SA"/>
    <x v="6"/>
    <s v="01-07-07-30095372"/>
    <s v="07-005558"/>
    <x v="11"/>
    <s v="07-006809"/>
    <x v="218"/>
    <s v="Pesos (ARS)"/>
    <n v="70451"/>
    <n v="45441"/>
    <n v="2272.0500000000002"/>
    <n v="1"/>
    <x v="0"/>
    <n v="0.02"/>
  </r>
  <r>
    <x v="0"/>
    <s v="FERNANDEZ NADIA ALEJANDRA"/>
    <x v="1"/>
    <s v="01-07-07-30095462"/>
    <s v="07-005739"/>
    <x v="8"/>
    <s v="07-006809"/>
    <x v="218"/>
    <s v="Pesos (ARS)"/>
    <n v="16705"/>
    <n v="11736.71"/>
    <n v="586.84"/>
    <n v="1"/>
    <x v="0"/>
    <n v="0.02"/>
  </r>
  <r>
    <x v="0"/>
    <s v="SORGONI SILVIO DARIO"/>
    <x v="1"/>
    <s v="01-07-07-30095511"/>
    <s v="07-006138"/>
    <x v="12"/>
    <s v="07-006809"/>
    <x v="218"/>
    <s v="Pesos (ARS)"/>
    <n v="22771"/>
    <n v="15998.95"/>
    <n v="799.96"/>
    <n v="1"/>
    <x v="0"/>
    <n v="0.02"/>
  </r>
  <r>
    <x v="0"/>
    <s v="SUCESION DE GONZALEZ ALBA"/>
    <x v="4"/>
    <s v="01-07-07-30095659"/>
    <s v="07-007024"/>
    <x v="14"/>
    <s v="07-006809"/>
    <x v="218"/>
    <s v="Pesos (ARS)"/>
    <n v="62877"/>
    <n v="41410"/>
    <n v="2070.4899999999998"/>
    <n v="1"/>
    <x v="0"/>
    <n v="0.02"/>
  </r>
  <r>
    <x v="0"/>
    <s v="ASOCIACION MENDOCINA DE EXPENDEDORES DE NAFTA Y AFINES AMENA"/>
    <x v="4"/>
    <s v="01-07-07-30095695"/>
    <s v="07-005539"/>
    <x v="10"/>
    <s v="07-006809"/>
    <x v="218"/>
    <s v="Pesos (ARS)"/>
    <n v="43857"/>
    <n v="30812.53"/>
    <n v="1540.65"/>
    <n v="1"/>
    <x v="0"/>
    <n v="0.02"/>
  </r>
  <r>
    <x v="0"/>
    <s v="FIDEICOMISO CORONEL PLAZA 172"/>
    <x v="4"/>
    <s v="01-07-07-30095793"/>
    <s v="07-006637"/>
    <x v="22"/>
    <s v="07-006809"/>
    <x v="218"/>
    <s v="Pesos (ARS)"/>
    <n v="18103"/>
    <n v="12719.49"/>
    <n v="635.98"/>
    <n v="1"/>
    <x v="0"/>
    <n v="0.02"/>
  </r>
  <r>
    <x v="0"/>
    <s v="SALINAS ANGEL JOSE"/>
    <x v="4"/>
    <s v="01-07-07-30095829"/>
    <s v="07-005450"/>
    <x v="13"/>
    <s v="07-006809"/>
    <x v="218"/>
    <s v="Pesos (ARS)"/>
    <n v="150354"/>
    <n v="96978"/>
    <n v="4848.8900000000003"/>
    <n v="1"/>
    <x v="0"/>
    <n v="0.02"/>
  </r>
  <r>
    <x v="0"/>
    <s v="MASTROMAURO GABRIEL"/>
    <x v="1"/>
    <s v="01-07-07-30095898"/>
    <s v="07-006574"/>
    <x v="11"/>
    <s v="07-006809"/>
    <x v="218"/>
    <s v="Pesos (ARS)"/>
    <n v="26585"/>
    <n v="18676.810000000001"/>
    <n v="933.88"/>
    <n v="1"/>
    <x v="0"/>
    <n v="0.02"/>
  </r>
  <r>
    <x v="0"/>
    <s v="CONSORCIO DE PROPIETARIOS DEL EDIFICIO TERRA"/>
    <x v="6"/>
    <s v="01-07-07-30095941"/>
    <s v="07-005750"/>
    <x v="21"/>
    <s v="07-006809"/>
    <x v="218"/>
    <s v="Pesos (ARS)"/>
    <n v="219017"/>
    <n v="150470.35"/>
    <n v="7523.52"/>
    <n v="1"/>
    <x v="0"/>
    <n v="0.02"/>
  </r>
  <r>
    <x v="0"/>
    <s v="MUNAR MARIA ADRIANA"/>
    <x v="1"/>
    <s v="01-07-07-30096228"/>
    <s v="07-006138"/>
    <x v="12"/>
    <s v="07-006809"/>
    <x v="218"/>
    <s v="Pesos (ARS)"/>
    <n v="11393"/>
    <n v="8004"/>
    <n v="400.2"/>
    <n v="1"/>
    <x v="0"/>
    <n v="0.02"/>
  </r>
  <r>
    <x v="0"/>
    <s v="ESTEVEZ SUSANA MONICA"/>
    <x v="4"/>
    <s v="01-07-07-30096796"/>
    <s v="07-005255"/>
    <x v="9"/>
    <s v="07-006809"/>
    <x v="218"/>
    <s v="Pesos (ARS)"/>
    <n v="46803"/>
    <n v="32881.519999999997"/>
    <n v="1644.08"/>
    <n v="1"/>
    <x v="0"/>
    <n v="0.02"/>
  </r>
  <r>
    <x v="0"/>
    <s v="GUIZZO NADYA MACARENA"/>
    <x v="1"/>
    <s v="01-07-07-30097696"/>
    <s v="07-005978"/>
    <x v="4"/>
    <s v="07-006809"/>
    <x v="218"/>
    <s v="Pesos (ARS)"/>
    <n v="27271"/>
    <n v="19159"/>
    <n v="957.95"/>
    <n v="1"/>
    <x v="0"/>
    <n v="0.02"/>
  </r>
  <r>
    <x v="0"/>
    <s v="CORTEZ CARLOS DANIEL"/>
    <x v="1"/>
    <s v="01-07-07-30097831"/>
    <s v="07-005739"/>
    <x v="8"/>
    <s v="07-006809"/>
    <x v="218"/>
    <s v="Pesos (ARS)"/>
    <n v="26160"/>
    <n v="18378"/>
    <n v="918.89"/>
    <n v="1"/>
    <x v="0"/>
    <n v="0.02"/>
  </r>
  <r>
    <x v="0"/>
    <s v="ARTOLA JUAN AUGUSTO"/>
    <x v="1"/>
    <s v="01-07-07-30098148"/>
    <s v="07-006138"/>
    <x v="12"/>
    <s v="07-006809"/>
    <x v="218"/>
    <s v="Pesos (ARS)"/>
    <n v="24688"/>
    <n v="17344"/>
    <n v="867.19"/>
    <n v="1"/>
    <x v="0"/>
    <n v="0.02"/>
  </r>
  <r>
    <x v="0"/>
    <s v="ASTUDILLO ARMANDO JOSE"/>
    <x v="1"/>
    <s v="01-07-07-30098220"/>
    <s v="07-005646"/>
    <x v="15"/>
    <s v="07-006809"/>
    <x v="218"/>
    <s v="Pesos (ARS)"/>
    <n v="54323"/>
    <n v="38164"/>
    <n v="1908.19"/>
    <n v="1"/>
    <x v="0"/>
    <n v="0.02"/>
  </r>
  <r>
    <x v="0"/>
    <s v="FABRI JUAN CARLOS"/>
    <x v="1"/>
    <s v="01-07-07-30099539"/>
    <s v="07-005739"/>
    <x v="8"/>
    <s v="07-006809"/>
    <x v="218"/>
    <s v="Pesos (ARS)"/>
    <n v="31336"/>
    <n v="22015"/>
    <n v="1100.74"/>
    <n v="1"/>
    <x v="0"/>
    <n v="0.02"/>
  </r>
  <r>
    <x v="0"/>
    <s v="LENCINAS ALIDA ESTER"/>
    <x v="1"/>
    <s v="01-07-07-30100052"/>
    <s v="07-006039"/>
    <x v="3"/>
    <s v="07-006809"/>
    <x v="218"/>
    <s v="Pesos (ARS)"/>
    <n v="27445"/>
    <n v="19281"/>
    <n v="964.05"/>
    <n v="1"/>
    <x v="0"/>
    <n v="0.02"/>
  </r>
  <r>
    <x v="0"/>
    <s v="BONILLA JESUS"/>
    <x v="1"/>
    <s v="01-07-07-30100159"/>
    <s v="07-006138"/>
    <x v="12"/>
    <s v="07-006809"/>
    <x v="218"/>
    <s v="Pesos (ARS)"/>
    <n v="62699"/>
    <n v="44049"/>
    <n v="2202.44"/>
    <n v="1"/>
    <x v="0"/>
    <n v="0.02"/>
  </r>
  <r>
    <x v="0"/>
    <s v="GARCIA WALTER FABIAN"/>
    <x v="1"/>
    <s v="01-07-07-30100294"/>
    <s v="07-005637"/>
    <x v="5"/>
    <s v="07-006809"/>
    <x v="218"/>
    <s v="Pesos (ARS)"/>
    <n v="61276"/>
    <n v="43049"/>
    <n v="2152.44"/>
    <n v="1"/>
    <x v="0"/>
    <n v="0.02"/>
  </r>
  <r>
    <x v="0"/>
    <s v="ACEVEDO MARIA ANGELICA"/>
    <x v="1"/>
    <s v="01-07-07-30100309"/>
    <s v="07-005739"/>
    <x v="8"/>
    <s v="07-006809"/>
    <x v="218"/>
    <s v="Pesos (ARS)"/>
    <n v="23540"/>
    <n v="16538"/>
    <n v="826.9"/>
    <n v="1"/>
    <x v="0"/>
    <n v="0.02"/>
  </r>
  <r>
    <x v="0"/>
    <s v="SANTINI MIRIAM ELENA"/>
    <x v="1"/>
    <s v="01-07-07-30100341"/>
    <s v="07-005738"/>
    <x v="2"/>
    <s v="07-006809"/>
    <x v="218"/>
    <s v="Pesos (ARS)"/>
    <n v="44798"/>
    <n v="31473"/>
    <n v="1573.65"/>
    <n v="1"/>
    <x v="0"/>
    <n v="0.02"/>
  </r>
  <r>
    <x v="0"/>
    <s v="FIOCHETTI GABRIELA MARIA"/>
    <x v="1"/>
    <s v="01-07-07-30100342"/>
    <s v="07-005739"/>
    <x v="8"/>
    <s v="07-006809"/>
    <x v="218"/>
    <s v="Pesos (ARS)"/>
    <n v="14957"/>
    <n v="10508"/>
    <n v="525.39"/>
    <n v="1"/>
    <x v="0"/>
    <n v="0.02"/>
  </r>
  <r>
    <x v="0"/>
    <s v="ASOCIACION MUTUAL JULIO ARGENTINO ROCA AMJAR"/>
    <x v="4"/>
    <s v="01-07-07-30100592"/>
    <s v="07-005255"/>
    <x v="9"/>
    <s v="07-006809"/>
    <x v="218"/>
    <s v="Pesos (ARS)"/>
    <n v="30996"/>
    <n v="21776"/>
    <n v="1088.8"/>
    <n v="1"/>
    <x v="0"/>
    <n v="0.02"/>
  </r>
  <r>
    <x v="0"/>
    <s v="PEREZ GERMAN"/>
    <x v="1"/>
    <s v="01-07-07-30100634"/>
    <s v="07-005750"/>
    <x v="21"/>
    <s v="07-006809"/>
    <x v="218"/>
    <s v="Pesos (ARS)"/>
    <n v="29855"/>
    <n v="20974"/>
    <n v="1048.69"/>
    <n v="1"/>
    <x v="0"/>
    <n v="0.02"/>
  </r>
  <r>
    <x v="0"/>
    <s v="PEDROSA NESTOR ALEJANDRO"/>
    <x v="1"/>
    <s v="01-07-07-30100801"/>
    <s v="07-005255"/>
    <x v="9"/>
    <s v="07-006809"/>
    <x v="218"/>
    <s v="Pesos (ARS)"/>
    <n v="31920"/>
    <n v="22425"/>
    <n v="1121.24"/>
    <n v="1"/>
    <x v="0"/>
    <n v="0.02"/>
  </r>
  <r>
    <x v="0"/>
    <s v="INSPIRATIONAL GROWTH SA"/>
    <x v="4"/>
    <s v="01-07-07-30100804"/>
    <s v="07-007024"/>
    <x v="14"/>
    <s v="07-006809"/>
    <x v="218"/>
    <s v="Pesos (ARS)"/>
    <n v="75302"/>
    <n v="48570"/>
    <n v="2428.5"/>
    <n v="1"/>
    <x v="0"/>
    <n v="0.02"/>
  </r>
  <r>
    <x v="0"/>
    <s v="OLIVERIO MERLINA BELEN"/>
    <x v="1"/>
    <s v="01-07-07-30101023"/>
    <s v="07-006138"/>
    <x v="12"/>
    <s v="07-006809"/>
    <x v="218"/>
    <s v="Pesos (ARS)"/>
    <n v="6407"/>
    <n v="4226"/>
    <n v="211.29"/>
    <n v="1"/>
    <x v="0"/>
    <n v="0.02"/>
  </r>
  <r>
    <x v="0"/>
    <s v="CENTRO SINERGIA SOCIEDAD ANONIMA"/>
    <x v="8"/>
    <s v="01-07-11-30005515"/>
    <s v="07-005646"/>
    <x v="15"/>
    <s v="07-006809"/>
    <x v="218"/>
    <s v="Pesos (ARS)"/>
    <n v="2211"/>
    <n v="1125"/>
    <n v="56.25"/>
    <n v="1"/>
    <x v="0"/>
    <n v="0.02"/>
  </r>
  <r>
    <x v="0"/>
    <s v="DISTRIBUIDORA TARAZI SA"/>
    <x v="5"/>
    <s v="01-07-12-30001422"/>
    <s v="07-007024"/>
    <x v="14"/>
    <s v="07-006809"/>
    <x v="218"/>
    <s v="Pesos (ARS)"/>
    <n v="621116"/>
    <n v="354632"/>
    <n v="21277.919999999998"/>
    <n v="1"/>
    <x v="0"/>
    <n v="0.02"/>
  </r>
  <r>
    <x v="0"/>
    <s v="MADDIO HNOS S.A."/>
    <x v="10"/>
    <s v="01-07-15-30002704"/>
    <s v="07-005646"/>
    <x v="15"/>
    <s v="07-006809"/>
    <x v="218"/>
    <s v="Pesos (ARS)"/>
    <n v="23593"/>
    <n v="12005.06"/>
    <n v="600.36"/>
    <n v="1"/>
    <x v="0"/>
    <n v="0.02"/>
  </r>
  <r>
    <x v="0"/>
    <s v="GUERRA THOMAS EZEQUIEL"/>
    <x v="2"/>
    <s v="01-07-21-30039553"/>
    <s v="07-006138"/>
    <x v="12"/>
    <s v="07-006809"/>
    <x v="218"/>
    <s v="Pesos (ARS)"/>
    <n v="11167"/>
    <n v="8346.1299999999992"/>
    <n v="417.31"/>
    <n v="1"/>
    <x v="0"/>
    <n v="0.02"/>
  </r>
  <r>
    <x v="0"/>
    <s v="TABOADA NESTOR GABRIEL"/>
    <x v="2"/>
    <s v="01-07-21-30039636"/>
    <s v="07-006039"/>
    <x v="3"/>
    <s v="07-006809"/>
    <x v="218"/>
    <s v="Pesos (ARS)"/>
    <n v="8404"/>
    <n v="6239.16"/>
    <n v="311.95999999999998"/>
    <n v="1"/>
    <x v="0"/>
    <n v="0.02"/>
  </r>
  <r>
    <x v="0"/>
    <s v="KAIKEN SA"/>
    <x v="2"/>
    <s v="01-07-21-30040391"/>
    <s v="07-005450"/>
    <x v="13"/>
    <s v="07-006809"/>
    <x v="218"/>
    <s v="Pesos (ARS)"/>
    <n v="25989"/>
    <n v="18908.099999999999"/>
    <n v="945.41"/>
    <n v="1"/>
    <x v="0"/>
    <n v="0.02"/>
  </r>
  <r>
    <x v="0"/>
    <s v="SARA CESAR SAID SIMON"/>
    <x v="2"/>
    <s v="01-07-21-30041242"/>
    <s v="07-005750"/>
    <x v="21"/>
    <s v="07-006809"/>
    <x v="218"/>
    <s v="Pesos (ARS)"/>
    <n v="90061"/>
    <n v="66985.070000000007"/>
    <n v="3349.25"/>
    <n v="1"/>
    <x v="0"/>
    <n v="0.02"/>
  </r>
  <r>
    <x v="0"/>
    <s v="CARDOSO MATIAS ENRIQUE"/>
    <x v="2"/>
    <s v="01-07-21-30042863"/>
    <s v="07-005558"/>
    <x v="11"/>
    <s v="07-006809"/>
    <x v="218"/>
    <s v="Pesos (ARS)"/>
    <n v="37193"/>
    <n v="27662.5"/>
    <n v="1383.13"/>
    <n v="1"/>
    <x v="0"/>
    <n v="0.02"/>
  </r>
  <r>
    <x v="0"/>
    <s v="BARTOLOMEO MATIAS JAVIER"/>
    <x v="2"/>
    <s v="01-07-21-30042967"/>
    <s v="07-005558"/>
    <x v="11"/>
    <s v="07-006809"/>
    <x v="218"/>
    <s v="Pesos (ARS)"/>
    <n v="34774"/>
    <n v="25863.8"/>
    <n v="1293.19"/>
    <n v="1"/>
    <x v="0"/>
    <n v="0.02"/>
  </r>
  <r>
    <x v="0"/>
    <s v="LEBOEUF LEONEL ALBERTO"/>
    <x v="2"/>
    <s v="01-07-21-30043245"/>
    <s v="07-005472"/>
    <x v="6"/>
    <s v="07-006809"/>
    <x v="218"/>
    <s v="Pesos (ARS)"/>
    <n v="45809"/>
    <n v="31241.99"/>
    <n v="1562.1"/>
    <n v="1"/>
    <x v="0"/>
    <n v="0.02"/>
  </r>
  <r>
    <x v="1"/>
    <s v="PUEBLA CUITIÑO JOAQUIN IGNACIO"/>
    <x v="0"/>
    <s v="01-07-01-30522033"/>
    <s v="07-005738"/>
    <x v="2"/>
    <m/>
    <x v="218"/>
    <s v="Pesos (ARS)"/>
    <n v="105537"/>
    <n v="78350.149999999994"/>
    <n v="783.5"/>
    <m/>
    <x v="0"/>
    <n v="0.02"/>
  </r>
  <r>
    <x v="1"/>
    <s v="MGV S.A."/>
    <x v="0"/>
    <s v="01-07-01-30530759"/>
    <s v="07-005539"/>
    <x v="10"/>
    <m/>
    <x v="218"/>
    <s v="Pesos (ARS)"/>
    <n v="130254"/>
    <n v="96698.99"/>
    <n v="966.99"/>
    <m/>
    <x v="0"/>
    <n v="0.02"/>
  </r>
  <r>
    <x v="1"/>
    <s v="MUNOZ MATIAS NICOLAS"/>
    <x v="0"/>
    <s v="01-07-01-30531187"/>
    <s v="07-005739"/>
    <x v="8"/>
    <m/>
    <x v="218"/>
    <s v="Pesos (ARS)"/>
    <n v="54828"/>
    <n v="40704.07"/>
    <n v="407.04"/>
    <m/>
    <x v="0"/>
    <n v="0.02"/>
  </r>
  <r>
    <x v="1"/>
    <s v="PEREIRA AURORA"/>
    <x v="0"/>
    <s v="01-07-01-30531828"/>
    <s v="07-005739"/>
    <x v="8"/>
    <m/>
    <x v="218"/>
    <s v="Pesos (ARS)"/>
    <n v="63908"/>
    <n v="47444.27"/>
    <n v="474.44"/>
    <m/>
    <x v="0"/>
    <n v="0.02"/>
  </r>
  <r>
    <x v="1"/>
    <s v="RODRIGO FABIAN ALEJANDRO"/>
    <x v="0"/>
    <s v="01-07-01-30531836"/>
    <s v="07-006039"/>
    <x v="3"/>
    <m/>
    <x v="218"/>
    <s v="Pesos (ARS)"/>
    <n v="43067"/>
    <n v="31796.78"/>
    <n v="317.97000000000003"/>
    <m/>
    <x v="0"/>
    <n v="0.02"/>
  </r>
  <r>
    <x v="1"/>
    <s v="BRUNO GUSTAVO ARIEL"/>
    <x v="0"/>
    <s v="01-07-01-30531925"/>
    <s v="07-005738"/>
    <x v="2"/>
    <m/>
    <x v="218"/>
    <s v="Pesos (ARS)"/>
    <n v="52245"/>
    <n v="38786.29"/>
    <n v="387.86"/>
    <m/>
    <x v="0"/>
    <n v="0.02"/>
  </r>
  <r>
    <x v="1"/>
    <s v="ROCAMORA LAUTARO EZEQUIEL"/>
    <x v="0"/>
    <s v="01-07-01-30534090"/>
    <s v="07-005450"/>
    <x v="13"/>
    <m/>
    <x v="218"/>
    <s v="Pesos (ARS)"/>
    <n v="150425"/>
    <n v="111674.04"/>
    <n v="1116.74"/>
    <m/>
    <x v="0"/>
    <n v="0.02"/>
  </r>
  <r>
    <x v="1"/>
    <s v="ZUÑIGA CLAUDIO IVAN"/>
    <x v="0"/>
    <s v="01-07-01-30537710"/>
    <s v="07-005637"/>
    <x v="5"/>
    <m/>
    <x v="218"/>
    <s v="Pesos (ARS)"/>
    <n v="87568"/>
    <n v="65130.48"/>
    <n v="651.29999999999995"/>
    <m/>
    <x v="0"/>
    <n v="0.02"/>
  </r>
  <r>
    <x v="1"/>
    <s v="GALLINA GUERRA PAULA MARIANA"/>
    <x v="0"/>
    <s v="01-07-01-30538261"/>
    <s v="07-005558"/>
    <x v="11"/>
    <m/>
    <x v="218"/>
    <s v="Pesos (ARS)"/>
    <n v="137523"/>
    <n v="102285.32"/>
    <n v="1022.85"/>
    <m/>
    <x v="0"/>
    <n v="0.02"/>
  </r>
  <r>
    <x v="1"/>
    <s v="DAHER SEBASTIAN"/>
    <x v="0"/>
    <s v="01-07-01-30538348"/>
    <s v="07-005539"/>
    <x v="10"/>
    <m/>
    <x v="218"/>
    <s v="Pesos (ARS)"/>
    <n v="83765"/>
    <n v="62301.79"/>
    <n v="623.02"/>
    <m/>
    <x v="0"/>
    <n v="0.02"/>
  </r>
  <r>
    <x v="1"/>
    <s v="SANTINI MIRIAM ELENA"/>
    <x v="0"/>
    <s v="01-07-01-30538398"/>
    <s v="07-005738"/>
    <x v="2"/>
    <m/>
    <x v="218"/>
    <s v="Pesos (ARS)"/>
    <n v="125564"/>
    <n v="93391.35"/>
    <n v="933.91"/>
    <m/>
    <x v="0"/>
    <n v="0.02"/>
  </r>
  <r>
    <x v="1"/>
    <s v="GLUCK S.A.S."/>
    <x v="0"/>
    <s v="01-07-01-30538401"/>
    <s v="07-005450"/>
    <x v="13"/>
    <m/>
    <x v="218"/>
    <s v="Pesos (ARS)"/>
    <n v="61567"/>
    <n v="44792.32"/>
    <n v="447.92"/>
    <m/>
    <x v="0"/>
    <n v="0.02"/>
  </r>
  <r>
    <x v="1"/>
    <s v="CARRIZO RODRIGO DANIEL"/>
    <x v="0"/>
    <s v="01-07-01-30539049"/>
    <s v="07-005978"/>
    <x v="4"/>
    <m/>
    <x v="218"/>
    <s v="Pesos (ARS)"/>
    <n v="89385"/>
    <n v="66481.94"/>
    <n v="664.82"/>
    <m/>
    <x v="0"/>
    <n v="0.02"/>
  </r>
  <r>
    <x v="1"/>
    <s v="MGV S.A."/>
    <x v="0"/>
    <s v="01-07-01-30539521"/>
    <s v="07-005539"/>
    <x v="10"/>
    <m/>
    <x v="218"/>
    <s v="Pesos (ARS)"/>
    <n v="107167"/>
    <n v="79708.009999999995"/>
    <n v="797.08"/>
    <m/>
    <x v="0"/>
    <n v="0.02"/>
  </r>
  <r>
    <x v="1"/>
    <s v="ANGELLA FABIO ARIEL"/>
    <x v="0"/>
    <s v="01-07-01-30540017"/>
    <s v="07-005947"/>
    <x v="19"/>
    <m/>
    <x v="218"/>
    <s v="Pesos (ARS)"/>
    <n v="39218"/>
    <n v="29168.99"/>
    <n v="291.69"/>
    <m/>
    <x v="0"/>
    <n v="0.02"/>
  </r>
  <r>
    <x v="1"/>
    <s v="VERA MARIA SOL"/>
    <x v="0"/>
    <s v="01-07-01-30543394"/>
    <s v="07-006138"/>
    <x v="12"/>
    <m/>
    <x v="218"/>
    <s v="Pesos (ARS)"/>
    <n v="59846"/>
    <n v="44511.72"/>
    <n v="445.12"/>
    <m/>
    <x v="0"/>
    <n v="0.02"/>
  </r>
  <r>
    <x v="1"/>
    <s v="MARTINEZ CARINA ISABEL"/>
    <x v="0"/>
    <s v="01-07-01-30543975"/>
    <s v="07-006025"/>
    <x v="0"/>
    <m/>
    <x v="218"/>
    <s v="Pesos (ARS)"/>
    <n v="26069"/>
    <n v="19483.63"/>
    <n v="194.84"/>
    <m/>
    <x v="0"/>
    <n v="0.02"/>
  </r>
  <r>
    <x v="1"/>
    <s v="BARRERA PABLO JESUS"/>
    <x v="0"/>
    <s v="01-07-01-30544251"/>
    <s v="07-006138"/>
    <x v="12"/>
    <m/>
    <x v="218"/>
    <s v="Pesos (ARS)"/>
    <n v="117720"/>
    <n v="87556.69"/>
    <n v="875.57"/>
    <m/>
    <x v="0"/>
    <n v="0.02"/>
  </r>
  <r>
    <x v="1"/>
    <s v="SOSA RUBEN EDGARDO"/>
    <x v="0"/>
    <s v="01-07-01-30544414"/>
    <s v="07-005539"/>
    <x v="10"/>
    <m/>
    <x v="218"/>
    <s v="Pesos (ARS)"/>
    <n v="115984"/>
    <n v="86265.19"/>
    <n v="862.65"/>
    <m/>
    <x v="0"/>
    <n v="0.02"/>
  </r>
  <r>
    <x v="1"/>
    <s v="ONTIVERO GONZALO A"/>
    <x v="0"/>
    <s v="01-07-01-30544470"/>
    <s v="07-006138"/>
    <x v="12"/>
    <m/>
    <x v="218"/>
    <s v="Pesos (ARS)"/>
    <n v="65506"/>
    <n v="48721.33"/>
    <n v="487.21"/>
    <m/>
    <x v="0"/>
    <n v="0.02"/>
  </r>
  <r>
    <x v="1"/>
    <s v="ESQUEMBRE FERNANDO"/>
    <x v="0"/>
    <s v="01-07-01-30544642"/>
    <s v="07-005558"/>
    <x v="11"/>
    <m/>
    <x v="218"/>
    <s v="Pesos (ARS)"/>
    <n v="43302"/>
    <n v="32207.38"/>
    <n v="322.07"/>
    <m/>
    <x v="0"/>
    <n v="0.02"/>
  </r>
  <r>
    <x v="1"/>
    <s v="ESQUEMBRE FERNANDO"/>
    <x v="0"/>
    <s v="01-07-01-30544652"/>
    <s v="07-005558"/>
    <x v="11"/>
    <m/>
    <x v="218"/>
    <s v="Pesos (ARS)"/>
    <n v="60000"/>
    <n v="44625.94"/>
    <n v="446.26"/>
    <m/>
    <x v="0"/>
    <n v="0.02"/>
  </r>
  <r>
    <x v="1"/>
    <s v="NEER JUAN CARLOS"/>
    <x v="0"/>
    <s v="01-07-01-30544764"/>
    <s v="07-005450"/>
    <x v="13"/>
    <m/>
    <x v="218"/>
    <s v="Pesos (ARS)"/>
    <n v="64094"/>
    <n v="47671.37"/>
    <n v="476.71"/>
    <m/>
    <x v="0"/>
    <n v="0.02"/>
  </r>
  <r>
    <x v="1"/>
    <s v="VINES MANAGEMENT S.R.L."/>
    <x v="0"/>
    <s v="01-07-01-30545404"/>
    <s v="07-006139"/>
    <x v="1"/>
    <m/>
    <x v="218"/>
    <s v="Pesos (ARS)"/>
    <n v="258035"/>
    <n v="187730.25"/>
    <n v="1877.3"/>
    <m/>
    <x v="0"/>
    <n v="0.02"/>
  </r>
  <r>
    <x v="1"/>
    <s v="LINARDELLI ADA AIDA"/>
    <x v="0"/>
    <s v="01-07-01-30546408"/>
    <s v="07-005637"/>
    <x v="5"/>
    <m/>
    <x v="218"/>
    <s v="Pesos (ARS)"/>
    <n v="120928"/>
    <n v="89942.6"/>
    <n v="899.43"/>
    <m/>
    <x v="0"/>
    <n v="0.02"/>
  </r>
  <r>
    <x v="1"/>
    <s v="PYM AUTOELEVADORES SOCIEDAD ANONIMA"/>
    <x v="0"/>
    <s v="01-07-01-30548706"/>
    <s v="07-005558"/>
    <x v="11"/>
    <m/>
    <x v="218"/>
    <s v="Pesos (ARS)"/>
    <n v="522649"/>
    <n v="380246.99"/>
    <n v="3802.47"/>
    <m/>
    <x v="0"/>
    <n v="0.02"/>
  </r>
  <r>
    <x v="1"/>
    <s v="ORTIZ MONICA REGINA"/>
    <x v="0"/>
    <s v="01-07-01-30550248"/>
    <s v="07-006009"/>
    <x v="20"/>
    <m/>
    <x v="218"/>
    <s v="Pesos (ARS)"/>
    <n v="37034"/>
    <n v="27544.42"/>
    <n v="275.44"/>
    <m/>
    <x v="0"/>
    <n v="0.02"/>
  </r>
  <r>
    <x v="1"/>
    <s v="CARRASCO JOSE MIGUEL"/>
    <x v="0"/>
    <s v="01-07-01-30551456"/>
    <s v="07-005948"/>
    <x v="16"/>
    <m/>
    <x v="218"/>
    <s v="Pesos (ARS)"/>
    <n v="22298"/>
    <n v="16584.32"/>
    <n v="165.84"/>
    <m/>
    <x v="0"/>
    <n v="0.02"/>
  </r>
  <r>
    <x v="1"/>
    <s v="MIGLIOLI CARLOS ALEJANDRO"/>
    <x v="0"/>
    <s v="01-07-01-30551719"/>
    <s v="07-005558"/>
    <x v="11"/>
    <m/>
    <x v="218"/>
    <s v="Pesos (ARS)"/>
    <n v="229812"/>
    <n v="167197.04"/>
    <n v="1671.97"/>
    <m/>
    <x v="0"/>
    <n v="0.02"/>
  </r>
  <r>
    <x v="1"/>
    <s v="SANCHEZ BATIZ DIEGO RODRIGO"/>
    <x v="0"/>
    <s v="01-07-01-30551840"/>
    <s v="07-005637"/>
    <x v="5"/>
    <m/>
    <x v="218"/>
    <s v="Pesos (ARS)"/>
    <n v="68525"/>
    <n v="50967.1"/>
    <n v="509.67"/>
    <m/>
    <x v="0"/>
    <n v="0.02"/>
  </r>
  <r>
    <x v="1"/>
    <s v="ROSALES CRISTINA IRENE BEATRIZ"/>
    <x v="0"/>
    <s v="01-07-01-30551964"/>
    <s v="07-005450"/>
    <x v="13"/>
    <m/>
    <x v="218"/>
    <s v="Pesos (ARS)"/>
    <n v="100257"/>
    <n v="65637"/>
    <n v="656.36"/>
    <m/>
    <x v="0"/>
    <n v="0.02"/>
  </r>
  <r>
    <x v="1"/>
    <s v="ESPINOSA PATRICIA VERONICA"/>
    <x v="0"/>
    <s v="01-07-01-30552221"/>
    <s v="07-005261"/>
    <x v="30"/>
    <m/>
    <x v="218"/>
    <s v="Pesos (ARS)"/>
    <n v="91665"/>
    <n v="68395.72"/>
    <n v="683.95"/>
    <m/>
    <x v="0"/>
    <n v="0.02"/>
  </r>
  <r>
    <x v="1"/>
    <s v="LOGISTICA DISECO SA"/>
    <x v="0"/>
    <s v="01-07-01-30554381"/>
    <s v="07-006025"/>
    <x v="0"/>
    <m/>
    <x v="218"/>
    <s v="Pesos (ARS)"/>
    <n v="350538"/>
    <n v="239071.05"/>
    <n v="2390.73"/>
    <m/>
    <x v="0"/>
    <n v="0.02"/>
  </r>
  <r>
    <x v="1"/>
    <s v="GAGLIARDI JUAN MANUEL"/>
    <x v="0"/>
    <s v="01-07-01-30557240"/>
    <s v="07-005450"/>
    <x v="13"/>
    <m/>
    <x v="218"/>
    <s v="Pesos (ARS)"/>
    <n v="220452"/>
    <n v="153721"/>
    <n v="1537.21"/>
    <m/>
    <x v="0"/>
    <n v="0.02"/>
  </r>
  <r>
    <x v="1"/>
    <s v="PORTA RODRIGO GASTON"/>
    <x v="0"/>
    <s v="01-07-01-30557248"/>
    <s v="07-005738"/>
    <x v="2"/>
    <m/>
    <x v="218"/>
    <s v="Pesos (ARS)"/>
    <n v="60138"/>
    <n v="41934"/>
    <n v="419.34"/>
    <m/>
    <x v="0"/>
    <n v="0.02"/>
  </r>
  <r>
    <x v="1"/>
    <s v="RAVIOLO ESTEBAN DANIEL"/>
    <x v="0"/>
    <s v="01-07-01-30558003"/>
    <s v="07-005558"/>
    <x v="11"/>
    <m/>
    <x v="218"/>
    <s v="Pesos (ARS)"/>
    <n v="62946"/>
    <n v="46817.31"/>
    <n v="468.17"/>
    <m/>
    <x v="0"/>
    <n v="0.02"/>
  </r>
  <r>
    <x v="1"/>
    <s v="LLOBELL OSCAR FERNANDO"/>
    <x v="0"/>
    <s v="01-07-01-30560350"/>
    <s v="07-005947"/>
    <x v="19"/>
    <m/>
    <x v="218"/>
    <s v="Pesos (ARS)"/>
    <n v="46853"/>
    <n v="34847.67"/>
    <n v="348.48"/>
    <m/>
    <x v="0"/>
    <n v="0.02"/>
  </r>
  <r>
    <x v="1"/>
    <s v="STIRPA ORLANDO ROGELIO"/>
    <x v="0"/>
    <s v="01-07-01-30561092"/>
    <s v="07-005472"/>
    <x v="6"/>
    <m/>
    <x v="218"/>
    <s v="Pesos (ARS)"/>
    <n v="12755"/>
    <n v="8894"/>
    <n v="88.93"/>
    <m/>
    <x v="0"/>
    <n v="0.02"/>
  </r>
  <r>
    <x v="1"/>
    <s v="GUERRERO DANIEL EDUARDO"/>
    <x v="0"/>
    <s v="01-07-01-30561380"/>
    <s v="07-007024"/>
    <x v="14"/>
    <m/>
    <x v="218"/>
    <s v="Pesos (ARS)"/>
    <n v="79713.320000000007"/>
    <n v="55583.9"/>
    <n v="555.83000000000004"/>
    <m/>
    <x v="0"/>
    <n v="0.02"/>
  </r>
  <r>
    <x v="1"/>
    <s v="RETORTUÑO S.R.L."/>
    <x v="0"/>
    <s v="01-07-01-30561701"/>
    <s v="07-005539"/>
    <x v="10"/>
    <m/>
    <x v="218"/>
    <s v="Pesos (ARS)"/>
    <n v="91710"/>
    <n v="66722.22"/>
    <n v="667.22"/>
    <m/>
    <x v="0"/>
    <n v="0.02"/>
  </r>
  <r>
    <x v="1"/>
    <s v="BENHASHLEY SA"/>
    <x v="0"/>
    <s v="01-07-01-30562318"/>
    <s v="07-007176"/>
    <x v="28"/>
    <m/>
    <x v="218"/>
    <s v="Pesos (ARS)"/>
    <n v="16088.58"/>
    <n v="10972.78"/>
    <n v="109.7"/>
    <m/>
    <x v="0"/>
    <n v="0.02"/>
  </r>
  <r>
    <x v="1"/>
    <s v="MORASSUTTI CRISTIAN GERMAN"/>
    <x v="0"/>
    <s v="01-07-01-30562493"/>
    <s v="07-006374"/>
    <x v="32"/>
    <m/>
    <x v="218"/>
    <s v="Pesos (ARS)"/>
    <n v="32522"/>
    <n v="24188.23"/>
    <n v="241.88"/>
    <m/>
    <x v="0"/>
    <n v="0.02"/>
  </r>
  <r>
    <x v="1"/>
    <s v="PISI RODRIGUEZ JULIETA"/>
    <x v="3"/>
    <s v="01-07-02-30004760"/>
    <s v="07-006903"/>
    <x v="17"/>
    <m/>
    <x v="218"/>
    <s v="Pesos (ARS)"/>
    <n v="4146"/>
    <n v="2158"/>
    <n v="21.58"/>
    <m/>
    <x v="0"/>
    <n v="0.02"/>
  </r>
  <r>
    <x v="1"/>
    <s v="AGMEN SA"/>
    <x v="7"/>
    <s v="01-07-06-30031357"/>
    <s v="07-005450"/>
    <x v="13"/>
    <m/>
    <x v="218"/>
    <s v="Pesos (ARS)"/>
    <n v="10284"/>
    <n v="6638"/>
    <n v="66.38"/>
    <m/>
    <x v="0"/>
    <n v="0.02"/>
  </r>
  <r>
    <x v="1"/>
    <s v="SZYMA S.R.L."/>
    <x v="7"/>
    <s v="01-07-06-30031417"/>
    <s v="07-005450"/>
    <x v="13"/>
    <m/>
    <x v="218"/>
    <s v="Pesos (ARS)"/>
    <n v="29219.89"/>
    <n v="18859.93"/>
    <n v="188.57"/>
    <m/>
    <x v="0"/>
    <n v="0.02"/>
  </r>
  <r>
    <x v="1"/>
    <s v="RIERA NESTOR ORLANDO"/>
    <x v="7"/>
    <s v="01-07-06-30031509"/>
    <s v="07-005738"/>
    <x v="2"/>
    <m/>
    <x v="218"/>
    <s v="Pesos (ARS)"/>
    <n v="1323"/>
    <n v="873"/>
    <n v="8.73"/>
    <m/>
    <x v="0"/>
    <n v="0.02"/>
  </r>
  <r>
    <x v="1"/>
    <s v="PLANA EMILIO"/>
    <x v="7"/>
    <s v="01-07-06-30031682"/>
    <s v="07-005738"/>
    <x v="2"/>
    <m/>
    <x v="218"/>
    <s v="Pesos (ARS)"/>
    <n v="5629"/>
    <n v="3716"/>
    <n v="37.159999999999997"/>
    <m/>
    <x v="0"/>
    <n v="0.02"/>
  </r>
  <r>
    <x v="1"/>
    <s v="MARTINEZ CARLOS ANDRES"/>
    <x v="7"/>
    <s v="01-07-06-30031801"/>
    <s v="07-005738"/>
    <x v="2"/>
    <m/>
    <x v="218"/>
    <s v="Pesos (ARS)"/>
    <n v="8411"/>
    <n v="5429"/>
    <n v="54.28"/>
    <m/>
    <x v="0"/>
    <n v="0.02"/>
  </r>
  <r>
    <x v="1"/>
    <s v="RODRIGUEZ JORGE EMMANUEL"/>
    <x v="7"/>
    <s v="01-07-06-30032861"/>
    <s v="07-007180"/>
    <x v="31"/>
    <m/>
    <x v="218"/>
    <s v="Pesos (ARS)"/>
    <n v="13461"/>
    <n v="7691"/>
    <n v="76.91"/>
    <m/>
    <x v="0"/>
    <n v="0.02"/>
  </r>
  <r>
    <x v="1"/>
    <s v="PEREYRA JORGE DARIO"/>
    <x v="7"/>
    <s v="01-07-06-30033482"/>
    <s v="07-006890"/>
    <x v="27"/>
    <m/>
    <x v="218"/>
    <s v="Pesos (ARS)"/>
    <n v="8875"/>
    <n v="6718.25"/>
    <n v="67.180000000000007"/>
    <m/>
    <x v="0"/>
    <n v="0.02"/>
  </r>
  <r>
    <x v="1"/>
    <s v="MADDIO HNOS S.A."/>
    <x v="4"/>
    <s v="01-07-07-30088948"/>
    <s v="07-005646"/>
    <x v="15"/>
    <m/>
    <x v="218"/>
    <s v="Pesos (ARS)"/>
    <n v="100395"/>
    <n v="62407.63"/>
    <n v="624.08000000000004"/>
    <m/>
    <x v="0"/>
    <n v="0.02"/>
  </r>
  <r>
    <x v="1"/>
    <s v="MUÑOZ JOSE JESUS"/>
    <x v="1"/>
    <s v="01-07-07-30094692"/>
    <s v="07-005739"/>
    <x v="8"/>
    <m/>
    <x v="218"/>
    <s v="Pesos (ARS)"/>
    <n v="19263"/>
    <n v="13234.68"/>
    <n v="132.35"/>
    <m/>
    <x v="0"/>
    <n v="0.02"/>
  </r>
  <r>
    <x v="1"/>
    <s v="MEDAURA MAURICIO RAUL"/>
    <x v="1"/>
    <s v="01-07-07-30094966"/>
    <s v="07-006009"/>
    <x v="20"/>
    <m/>
    <x v="218"/>
    <s v="Pesos (ARS)"/>
    <n v="25462"/>
    <n v="17888.419999999998"/>
    <n v="178.89"/>
    <m/>
    <x v="0"/>
    <n v="0.02"/>
  </r>
  <r>
    <x v="1"/>
    <s v="PUEYRREDON CLUB SA"/>
    <x v="6"/>
    <s v="01-07-07-30095372"/>
    <s v="07-005558"/>
    <x v="11"/>
    <m/>
    <x v="218"/>
    <s v="Pesos (ARS)"/>
    <n v="70451"/>
    <n v="45441"/>
    <n v="454.41"/>
    <m/>
    <x v="0"/>
    <n v="0.02"/>
  </r>
  <r>
    <x v="1"/>
    <s v="FERNANDEZ NADIA ALEJANDRA"/>
    <x v="1"/>
    <s v="01-07-07-30095462"/>
    <s v="07-005739"/>
    <x v="8"/>
    <m/>
    <x v="218"/>
    <s v="Pesos (ARS)"/>
    <n v="16705"/>
    <n v="11736.71"/>
    <n v="117.38"/>
    <m/>
    <x v="0"/>
    <n v="0.02"/>
  </r>
  <r>
    <x v="1"/>
    <s v="SORGONI SILVIO DARIO"/>
    <x v="1"/>
    <s v="01-07-07-30095511"/>
    <s v="07-006138"/>
    <x v="12"/>
    <m/>
    <x v="218"/>
    <s v="Pesos (ARS)"/>
    <n v="22771"/>
    <n v="15998.95"/>
    <n v="160"/>
    <m/>
    <x v="0"/>
    <n v="0.02"/>
  </r>
  <r>
    <x v="1"/>
    <s v="SUCESION DE GONZALEZ ALBA"/>
    <x v="4"/>
    <s v="01-07-07-30095659"/>
    <s v="07-007024"/>
    <x v="14"/>
    <m/>
    <x v="218"/>
    <s v="Pesos (ARS)"/>
    <n v="62877"/>
    <n v="41410"/>
    <n v="414.09"/>
    <m/>
    <x v="0"/>
    <n v="0.02"/>
  </r>
  <r>
    <x v="1"/>
    <s v="ASOCIACION MENDOCINA DE EXPENDEDORES DE NAFTA Y AFINES AMENA"/>
    <x v="4"/>
    <s v="01-07-07-30095695"/>
    <s v="07-005539"/>
    <x v="10"/>
    <m/>
    <x v="218"/>
    <s v="Pesos (ARS)"/>
    <n v="43857"/>
    <n v="30812.53"/>
    <n v="308.14999999999998"/>
    <m/>
    <x v="0"/>
    <n v="0.02"/>
  </r>
  <r>
    <x v="1"/>
    <s v="FIDEICOMISO CORONEL PLAZA 172"/>
    <x v="4"/>
    <s v="01-07-07-30095793"/>
    <s v="07-006637"/>
    <x v="22"/>
    <m/>
    <x v="218"/>
    <s v="Pesos (ARS)"/>
    <n v="18103"/>
    <n v="12719.49"/>
    <n v="127.2"/>
    <m/>
    <x v="0"/>
    <n v="0.02"/>
  </r>
  <r>
    <x v="1"/>
    <s v="SALINAS ANGEL JOSE"/>
    <x v="4"/>
    <s v="01-07-07-30095829"/>
    <s v="07-005450"/>
    <x v="13"/>
    <m/>
    <x v="218"/>
    <s v="Pesos (ARS)"/>
    <n v="150354"/>
    <n v="96978"/>
    <n v="969.77"/>
    <m/>
    <x v="0"/>
    <n v="0.02"/>
  </r>
  <r>
    <x v="1"/>
    <s v="MASTROMAURO GABRIEL"/>
    <x v="1"/>
    <s v="01-07-07-30095898"/>
    <s v="07-006574"/>
    <x v="11"/>
    <m/>
    <x v="218"/>
    <s v="Pesos (ARS)"/>
    <n v="26585"/>
    <n v="18676.810000000001"/>
    <n v="186.81"/>
    <m/>
    <x v="0"/>
    <n v="0.02"/>
  </r>
  <r>
    <x v="1"/>
    <s v="CONSORCIO DE PROPIETARIOS DEL EDIFICIO TERRA"/>
    <x v="6"/>
    <s v="01-07-07-30095941"/>
    <s v="07-005750"/>
    <x v="21"/>
    <m/>
    <x v="218"/>
    <s v="Pesos (ARS)"/>
    <n v="219017"/>
    <n v="150470.35"/>
    <n v="1504.72"/>
    <m/>
    <x v="0"/>
    <n v="0.02"/>
  </r>
  <r>
    <x v="1"/>
    <s v="MUNAR MARIA ADRIANA"/>
    <x v="1"/>
    <s v="01-07-07-30096228"/>
    <s v="07-006138"/>
    <x v="12"/>
    <m/>
    <x v="218"/>
    <s v="Pesos (ARS)"/>
    <n v="11393"/>
    <n v="8004"/>
    <n v="80.03"/>
    <m/>
    <x v="0"/>
    <n v="0.02"/>
  </r>
  <r>
    <x v="1"/>
    <s v="ESTEVEZ SUSANA MONICA"/>
    <x v="4"/>
    <s v="01-07-07-30096796"/>
    <s v="07-005255"/>
    <x v="9"/>
    <m/>
    <x v="218"/>
    <s v="Pesos (ARS)"/>
    <n v="46803"/>
    <n v="32881.519999999997"/>
    <n v="328.82"/>
    <m/>
    <x v="0"/>
    <n v="0.02"/>
  </r>
  <r>
    <x v="1"/>
    <s v="GUIZZO NADYA MACARENA"/>
    <x v="1"/>
    <s v="01-07-07-30097696"/>
    <s v="07-005978"/>
    <x v="4"/>
    <m/>
    <x v="218"/>
    <s v="Pesos (ARS)"/>
    <n v="27271"/>
    <n v="19159"/>
    <n v="191.59"/>
    <m/>
    <x v="0"/>
    <n v="0.02"/>
  </r>
  <r>
    <x v="1"/>
    <s v="CORTEZ CARLOS DANIEL"/>
    <x v="1"/>
    <s v="01-07-07-30097831"/>
    <s v="07-005739"/>
    <x v="8"/>
    <m/>
    <x v="218"/>
    <s v="Pesos (ARS)"/>
    <n v="26160"/>
    <n v="18378"/>
    <n v="183.77"/>
    <m/>
    <x v="0"/>
    <n v="0.02"/>
  </r>
  <r>
    <x v="1"/>
    <s v="ARTOLA JUAN AUGUSTO"/>
    <x v="1"/>
    <s v="01-07-07-30098148"/>
    <s v="07-006138"/>
    <x v="12"/>
    <m/>
    <x v="218"/>
    <s v="Pesos (ARS)"/>
    <n v="24688"/>
    <n v="17344"/>
    <n v="173.43"/>
    <m/>
    <x v="0"/>
    <n v="0.02"/>
  </r>
  <r>
    <x v="1"/>
    <s v="ASTUDILLO ARMANDO JOSE"/>
    <x v="1"/>
    <s v="01-07-07-30098220"/>
    <s v="07-005646"/>
    <x v="15"/>
    <m/>
    <x v="218"/>
    <s v="Pesos (ARS)"/>
    <n v="54323"/>
    <n v="38164"/>
    <n v="381.63"/>
    <m/>
    <x v="0"/>
    <n v="0.02"/>
  </r>
  <r>
    <x v="1"/>
    <s v="FABRI JUAN CARLOS"/>
    <x v="1"/>
    <s v="01-07-07-30099539"/>
    <s v="07-005739"/>
    <x v="8"/>
    <m/>
    <x v="218"/>
    <s v="Pesos (ARS)"/>
    <n v="31336"/>
    <n v="22015"/>
    <n v="220.14"/>
    <m/>
    <x v="0"/>
    <n v="0.02"/>
  </r>
  <r>
    <x v="1"/>
    <s v="LENCINAS ALIDA ESTER"/>
    <x v="1"/>
    <s v="01-07-07-30100052"/>
    <s v="07-006039"/>
    <x v="3"/>
    <m/>
    <x v="218"/>
    <s v="Pesos (ARS)"/>
    <n v="27445"/>
    <n v="19281"/>
    <n v="192.81"/>
    <m/>
    <x v="0"/>
    <n v="0.02"/>
  </r>
  <r>
    <x v="1"/>
    <s v="BONILLA JESUS"/>
    <x v="1"/>
    <s v="01-07-07-30100159"/>
    <s v="07-006138"/>
    <x v="12"/>
    <m/>
    <x v="218"/>
    <s v="Pesos (ARS)"/>
    <n v="62699"/>
    <n v="44049"/>
    <n v="440.49"/>
    <m/>
    <x v="0"/>
    <n v="0.02"/>
  </r>
  <r>
    <x v="1"/>
    <s v="AGÃœERO MARIA LUZ"/>
    <x v="1"/>
    <s v="01-07-07-30100170"/>
    <s v="07-005261"/>
    <x v="30"/>
    <m/>
    <x v="218"/>
    <s v="Pesos (ARS)"/>
    <n v="35084"/>
    <n v="24648"/>
    <n v="246.48"/>
    <m/>
    <x v="0"/>
    <n v="0.02"/>
  </r>
  <r>
    <x v="1"/>
    <s v="GARCIA WALTER FABIAN"/>
    <x v="1"/>
    <s v="01-07-07-30100294"/>
    <s v="07-005637"/>
    <x v="5"/>
    <m/>
    <x v="218"/>
    <s v="Pesos (ARS)"/>
    <n v="61276"/>
    <n v="43049"/>
    <n v="430.48"/>
    <m/>
    <x v="0"/>
    <n v="0.02"/>
  </r>
  <r>
    <x v="1"/>
    <s v="ACEVEDO MARIA ANGELICA"/>
    <x v="1"/>
    <s v="01-07-07-30100309"/>
    <s v="07-005739"/>
    <x v="8"/>
    <m/>
    <x v="218"/>
    <s v="Pesos (ARS)"/>
    <n v="23540"/>
    <n v="16538"/>
    <n v="165.37"/>
    <m/>
    <x v="0"/>
    <n v="0.02"/>
  </r>
  <r>
    <x v="1"/>
    <s v="SANTINI MIRIAM ELENA"/>
    <x v="1"/>
    <s v="01-07-07-30100341"/>
    <s v="07-005738"/>
    <x v="2"/>
    <m/>
    <x v="218"/>
    <s v="Pesos (ARS)"/>
    <n v="44798"/>
    <n v="31473"/>
    <n v="314.72000000000003"/>
    <m/>
    <x v="0"/>
    <n v="0.02"/>
  </r>
  <r>
    <x v="1"/>
    <s v="FIOCHETTI GABRIELA MARIA"/>
    <x v="1"/>
    <s v="01-07-07-30100342"/>
    <s v="07-005739"/>
    <x v="8"/>
    <m/>
    <x v="218"/>
    <s v="Pesos (ARS)"/>
    <n v="14957"/>
    <n v="10508"/>
    <n v="105.08"/>
    <m/>
    <x v="0"/>
    <n v="0.02"/>
  </r>
  <r>
    <x v="1"/>
    <s v="ASOCIACION MUTUAL JULIO ARGENTINO ROCA AMJAR"/>
    <x v="4"/>
    <s v="01-07-07-30100592"/>
    <s v="07-005255"/>
    <x v="9"/>
    <m/>
    <x v="218"/>
    <s v="Pesos (ARS)"/>
    <n v="30996"/>
    <n v="21776"/>
    <n v="217.76"/>
    <m/>
    <x v="0"/>
    <n v="0.02"/>
  </r>
  <r>
    <x v="1"/>
    <s v="PEREZ GERMAN"/>
    <x v="1"/>
    <s v="01-07-07-30100634"/>
    <s v="07-005750"/>
    <x v="21"/>
    <m/>
    <x v="218"/>
    <s v="Pesos (ARS)"/>
    <n v="29855"/>
    <n v="20974"/>
    <n v="209.74"/>
    <m/>
    <x v="0"/>
    <n v="0.02"/>
  </r>
  <r>
    <x v="1"/>
    <s v="PEDROSA NESTOR ALEJANDRO"/>
    <x v="1"/>
    <s v="01-07-07-30100801"/>
    <s v="07-005255"/>
    <x v="9"/>
    <m/>
    <x v="218"/>
    <s v="Pesos (ARS)"/>
    <n v="31920"/>
    <n v="22425"/>
    <n v="224.24"/>
    <m/>
    <x v="0"/>
    <n v="0.02"/>
  </r>
  <r>
    <x v="1"/>
    <s v="INSPIRATIONAL GROWTH SA"/>
    <x v="4"/>
    <s v="01-07-07-30100804"/>
    <s v="07-007024"/>
    <x v="14"/>
    <m/>
    <x v="218"/>
    <s v="Pesos (ARS)"/>
    <n v="75302"/>
    <n v="48570"/>
    <n v="485.7"/>
    <m/>
    <x v="0"/>
    <n v="0.02"/>
  </r>
  <r>
    <x v="1"/>
    <s v="OLIVERIO MERLINA BELEN"/>
    <x v="1"/>
    <s v="01-07-07-30101023"/>
    <s v="07-006138"/>
    <x v="12"/>
    <m/>
    <x v="218"/>
    <s v="Pesos (ARS)"/>
    <n v="6407"/>
    <n v="4226"/>
    <n v="42.25"/>
    <m/>
    <x v="0"/>
    <n v="0.02"/>
  </r>
  <r>
    <x v="1"/>
    <s v="DISTRIBUIDORA TARAZI SA"/>
    <x v="5"/>
    <s v="01-07-12-30001422"/>
    <s v="07-007024"/>
    <x v="14"/>
    <m/>
    <x v="218"/>
    <s v="Pesos (ARS)"/>
    <n v="621116"/>
    <n v="354632"/>
    <n v="3546.31"/>
    <m/>
    <x v="0"/>
    <n v="0.02"/>
  </r>
  <r>
    <x v="1"/>
    <s v="MADDIO HNOS S.A."/>
    <x v="10"/>
    <s v="01-07-15-30002704"/>
    <s v="07-005646"/>
    <x v="15"/>
    <m/>
    <x v="218"/>
    <s v="Pesos (ARS)"/>
    <n v="23593"/>
    <n v="12005.06"/>
    <n v="120.16"/>
    <m/>
    <x v="0"/>
    <n v="0.02"/>
  </r>
  <r>
    <x v="1"/>
    <s v="GUERRA THOMAS EZEQUIEL"/>
    <x v="2"/>
    <s v="01-07-21-30039553"/>
    <s v="07-006138"/>
    <x v="12"/>
    <m/>
    <x v="218"/>
    <s v="Pesos (ARS)"/>
    <n v="11167"/>
    <n v="8346.1299999999992"/>
    <n v="83.46"/>
    <m/>
    <x v="0"/>
    <n v="0.02"/>
  </r>
  <r>
    <x v="1"/>
    <s v="TABOADA NESTOR GABRIEL"/>
    <x v="2"/>
    <s v="01-07-21-30039636"/>
    <s v="07-006039"/>
    <x v="3"/>
    <m/>
    <x v="218"/>
    <s v="Pesos (ARS)"/>
    <n v="8404"/>
    <n v="6239.16"/>
    <n v="62.39"/>
    <m/>
    <x v="0"/>
    <n v="0.02"/>
  </r>
  <r>
    <x v="1"/>
    <s v="KAIKEN SA"/>
    <x v="2"/>
    <s v="01-07-21-30040391"/>
    <s v="07-005450"/>
    <x v="13"/>
    <m/>
    <x v="218"/>
    <s v="Pesos (ARS)"/>
    <n v="25989"/>
    <n v="18908.099999999999"/>
    <n v="189.08"/>
    <m/>
    <x v="0"/>
    <n v="0.02"/>
  </r>
  <r>
    <x v="1"/>
    <s v="SARA CESAR SAID SIMON"/>
    <x v="2"/>
    <s v="01-07-21-30041242"/>
    <s v="07-005750"/>
    <x v="21"/>
    <m/>
    <x v="218"/>
    <s v="Pesos (ARS)"/>
    <n v="90061"/>
    <n v="66985.070000000007"/>
    <n v="669.85"/>
    <m/>
    <x v="0"/>
    <n v="0.02"/>
  </r>
  <r>
    <x v="1"/>
    <s v="CARDOSO MATIAS ENRIQUE"/>
    <x v="2"/>
    <s v="01-07-21-30042863"/>
    <s v="07-005558"/>
    <x v="11"/>
    <m/>
    <x v="218"/>
    <s v="Pesos (ARS)"/>
    <n v="37193"/>
    <n v="27662.5"/>
    <n v="276.63"/>
    <m/>
    <x v="0"/>
    <n v="0.02"/>
  </r>
  <r>
    <x v="1"/>
    <s v="BARTOLOMEO MATIAS JAVIER"/>
    <x v="2"/>
    <s v="01-07-21-30042967"/>
    <s v="07-005558"/>
    <x v="11"/>
    <m/>
    <x v="218"/>
    <s v="Pesos (ARS)"/>
    <n v="34774"/>
    <n v="25863.8"/>
    <n v="258.64"/>
    <m/>
    <x v="0"/>
    <n v="0.02"/>
  </r>
  <r>
    <x v="1"/>
    <s v="LEBOEUF LEONEL ALBERTO"/>
    <x v="2"/>
    <s v="01-07-21-30043245"/>
    <s v="07-005472"/>
    <x v="6"/>
    <m/>
    <x v="218"/>
    <s v="Pesos (ARS)"/>
    <n v="45809"/>
    <n v="31241.99"/>
    <n v="312.42"/>
    <m/>
    <x v="0"/>
    <n v="0.02"/>
  </r>
  <r>
    <x v="0"/>
    <s v="OLMOS MARTIN DAMIAN"/>
    <x v="0"/>
    <s v="01-07-01-30522261"/>
    <s v="07-006138"/>
    <x v="12"/>
    <s v="07-006809"/>
    <x v="219"/>
    <s v="Pesos (ARS)"/>
    <n v="114598"/>
    <n v="85393.68"/>
    <n v="4269.68"/>
    <n v="1"/>
    <x v="0"/>
    <n v="0.02"/>
  </r>
  <r>
    <x v="0"/>
    <s v="PEPPA ROBERTO DARIO"/>
    <x v="0"/>
    <s v="01-07-01-30536949"/>
    <s v="07-005637"/>
    <x v="5"/>
    <s v="07-006809"/>
    <x v="219"/>
    <s v="Pesos (ARS)"/>
    <n v="133681.99"/>
    <n v="99428.4"/>
    <n v="4971.42"/>
    <n v="1"/>
    <x v="0"/>
    <n v="0.02"/>
  </r>
  <r>
    <x v="0"/>
    <s v="TECNOLUBE S.R.L."/>
    <x v="4"/>
    <s v="01-07-07-30094132"/>
    <s v="07-005558"/>
    <x v="11"/>
    <s v="07-006809"/>
    <x v="219"/>
    <s v="Pesos (ARS)"/>
    <n v="439702"/>
    <n v="283608"/>
    <n v="14180.4"/>
    <n v="1"/>
    <x v="0"/>
    <n v="0.02"/>
  </r>
  <r>
    <x v="0"/>
    <s v="TECNOLUBE S.R.L."/>
    <x v="4"/>
    <s v="01-07-07-30097126"/>
    <s v="07-005558"/>
    <x v="11"/>
    <s v="07-006809"/>
    <x v="219"/>
    <s v="Pesos (ARS)"/>
    <n v="319811"/>
    <n v="219719.42"/>
    <n v="10985.99"/>
    <n v="1"/>
    <x v="0"/>
    <n v="0.02"/>
  </r>
  <r>
    <x v="1"/>
    <s v="OLMOS MARTIN DAMIAN"/>
    <x v="0"/>
    <s v="01-07-01-30522261"/>
    <s v="07-006138"/>
    <x v="12"/>
    <m/>
    <x v="219"/>
    <s v="Pesos (ARS)"/>
    <n v="114598"/>
    <n v="85393.68"/>
    <n v="853.94"/>
    <m/>
    <x v="0"/>
    <n v="0.02"/>
  </r>
  <r>
    <x v="1"/>
    <s v="PEPPA ROBERTO DARIO"/>
    <x v="0"/>
    <s v="01-07-01-30536949"/>
    <s v="07-005637"/>
    <x v="5"/>
    <m/>
    <x v="219"/>
    <s v="Pesos (ARS)"/>
    <n v="133681.99"/>
    <n v="99428.4"/>
    <n v="994.28"/>
    <m/>
    <x v="0"/>
    <n v="0.02"/>
  </r>
  <r>
    <x v="1"/>
    <s v="TECNOLUBE S.R.L."/>
    <x v="4"/>
    <s v="01-07-07-30094132"/>
    <s v="07-005558"/>
    <x v="11"/>
    <m/>
    <x v="219"/>
    <s v="Pesos (ARS)"/>
    <n v="439702"/>
    <n v="283608"/>
    <n v="2836.08"/>
    <m/>
    <x v="0"/>
    <n v="0.02"/>
  </r>
  <r>
    <x v="1"/>
    <s v="TECNOLUBE S.R.L."/>
    <x v="4"/>
    <s v="01-07-07-30097126"/>
    <s v="07-005558"/>
    <x v="11"/>
    <m/>
    <x v="219"/>
    <s v="Pesos (ARS)"/>
    <n v="319811"/>
    <n v="219719.42"/>
    <n v="2197.1999999999998"/>
    <m/>
    <x v="0"/>
    <n v="0.02"/>
  </r>
  <r>
    <x v="0"/>
    <s v="MOLINA CLAROS EMIR NICOLAS"/>
    <x v="0"/>
    <s v="01-07-01-30553556"/>
    <s v="07-006138"/>
    <x v="12"/>
    <s v="07-006809"/>
    <x v="220"/>
    <s v="Pesos (ARS)"/>
    <n v="125500"/>
    <n v="93189.17"/>
    <n v="4659.46"/>
    <n v="1"/>
    <x v="0"/>
    <n v="0.02"/>
  </r>
  <r>
    <x v="1"/>
    <s v="MOLINA CLAROS EMIR NICOLAS"/>
    <x v="0"/>
    <s v="01-07-01-30553556"/>
    <s v="07-006138"/>
    <x v="12"/>
    <m/>
    <x v="220"/>
    <s v="Pesos (ARS)"/>
    <n v="125500"/>
    <n v="93189.17"/>
    <n v="931.89"/>
    <m/>
    <x v="0"/>
    <n v="0.02"/>
  </r>
  <r>
    <x v="0"/>
    <s v="ARNEZ MARIAM JAEL"/>
    <x v="0"/>
    <s v="01-07-01-30545536"/>
    <s v="07-005450"/>
    <x v="13"/>
    <s v="07-006809"/>
    <x v="221"/>
    <s v="Pesos (ARS)"/>
    <n v="70862"/>
    <n v="52705.73"/>
    <n v="2635.29"/>
    <n v="1"/>
    <x v="0"/>
    <n v="0.02"/>
  </r>
  <r>
    <x v="0"/>
    <s v="PASO GONZALO JAVIER"/>
    <x v="0"/>
    <s v="01-07-01-30555837"/>
    <s v="07-005539"/>
    <x v="10"/>
    <s v="07-006809"/>
    <x v="221"/>
    <s v="Pesos (ARS)"/>
    <n v="16962"/>
    <n v="12392.48"/>
    <n v="619.62"/>
    <n v="1"/>
    <x v="0"/>
    <n v="0.02"/>
  </r>
  <r>
    <x v="0"/>
    <s v="TRIPLE R SOCIEDAD ANONIMA"/>
    <x v="0"/>
    <s v="01-07-01-30556362"/>
    <s v="07-005738"/>
    <x v="2"/>
    <s v="07-006809"/>
    <x v="221"/>
    <s v="Pesos (ARS)"/>
    <n v="1757752"/>
    <n v="1198213.8700000001"/>
    <n v="59910.69"/>
    <n v="1"/>
    <x v="0"/>
    <n v="0.02"/>
  </r>
  <r>
    <x v="0"/>
    <s v="POLANCO SANDRA ELIZABETH"/>
    <x v="0"/>
    <s v="01-07-01-30559232"/>
    <s v="07-006925"/>
    <x v="29"/>
    <s v="07-006809"/>
    <x v="221"/>
    <s v="Pesos (ARS)"/>
    <n v="31382"/>
    <n v="23454.02"/>
    <n v="1172.7"/>
    <n v="1"/>
    <x v="0"/>
    <n v="0.02"/>
  </r>
  <r>
    <x v="0"/>
    <s v="SAW INDUSTRIAL SAS"/>
    <x v="7"/>
    <s v="01-07-06-30033507"/>
    <s v="07-005738"/>
    <x v="2"/>
    <s v="07-006809"/>
    <x v="221"/>
    <s v="Pesos (ARS)"/>
    <n v="23681.78"/>
    <n v="15029"/>
    <n v="751.45"/>
    <n v="1"/>
    <x v="0"/>
    <n v="0.02"/>
  </r>
  <r>
    <x v="0"/>
    <s v="HERRERA DANIEL ALBERTO"/>
    <x v="1"/>
    <s v="01-07-07-30101454"/>
    <s v="07-006637"/>
    <x v="22"/>
    <s v="07-006809"/>
    <x v="221"/>
    <s v="Pesos (ARS)"/>
    <n v="7766"/>
    <n v="5466"/>
    <n v="273.3"/>
    <n v="1"/>
    <x v="0"/>
    <n v="0.02"/>
  </r>
  <r>
    <x v="1"/>
    <s v="ARNEZ MARIAM JAEL"/>
    <x v="0"/>
    <s v="01-07-01-30545536"/>
    <s v="07-005450"/>
    <x v="13"/>
    <m/>
    <x v="221"/>
    <s v="Pesos (ARS)"/>
    <n v="70862"/>
    <n v="52705.73"/>
    <n v="527.05999999999995"/>
    <m/>
    <x v="0"/>
    <n v="0.02"/>
  </r>
  <r>
    <x v="1"/>
    <s v="PASO GONZALO JAVIER"/>
    <x v="0"/>
    <s v="01-07-01-30555837"/>
    <s v="07-005539"/>
    <x v="10"/>
    <m/>
    <x v="221"/>
    <s v="Pesos (ARS)"/>
    <n v="16962"/>
    <n v="12392.48"/>
    <n v="123.92"/>
    <m/>
    <x v="0"/>
    <n v="0.02"/>
  </r>
  <r>
    <x v="1"/>
    <s v="TRIPLE R SOCIEDAD ANONIMA"/>
    <x v="0"/>
    <s v="01-07-01-30556362"/>
    <s v="07-005738"/>
    <x v="2"/>
    <m/>
    <x v="221"/>
    <s v="Pesos (ARS)"/>
    <n v="1757752"/>
    <n v="1198213.8700000001"/>
    <n v="11982.13"/>
    <m/>
    <x v="0"/>
    <n v="0.02"/>
  </r>
  <r>
    <x v="1"/>
    <s v="POLANCO SANDRA ELIZABETH"/>
    <x v="0"/>
    <s v="01-07-01-30559232"/>
    <s v="07-006925"/>
    <x v="29"/>
    <m/>
    <x v="221"/>
    <s v="Pesos (ARS)"/>
    <n v="31382"/>
    <n v="23454.02"/>
    <n v="234.54"/>
    <m/>
    <x v="0"/>
    <n v="0.02"/>
  </r>
  <r>
    <x v="1"/>
    <s v="SAW INDUSTRIAL SAS"/>
    <x v="7"/>
    <s v="01-07-06-30033507"/>
    <s v="07-005738"/>
    <x v="2"/>
    <m/>
    <x v="221"/>
    <s v="Pesos (ARS)"/>
    <n v="23681.78"/>
    <n v="15029"/>
    <n v="150.29"/>
    <m/>
    <x v="0"/>
    <n v="0.02"/>
  </r>
  <r>
    <x v="1"/>
    <s v="HERRERA DANIEL ALBERTO"/>
    <x v="1"/>
    <s v="01-07-07-30101454"/>
    <s v="07-006637"/>
    <x v="22"/>
    <m/>
    <x v="221"/>
    <s v="Pesos (ARS)"/>
    <n v="7766"/>
    <n v="5466"/>
    <n v="54.65"/>
    <m/>
    <x v="0"/>
    <n v="0.02"/>
  </r>
  <r>
    <x v="0"/>
    <s v="GIANA SANDRA INES"/>
    <x v="1"/>
    <s v="01-07-07-30094699"/>
    <s v="07-005261"/>
    <x v="30"/>
    <s v="07-007181"/>
    <x v="222"/>
    <s v="Pesos (ARS)"/>
    <n v="40839"/>
    <n v="28692.62"/>
    <n v="1434.64"/>
    <n v="1"/>
    <x v="0"/>
    <n v="0.02"/>
  </r>
  <r>
    <x v="0"/>
    <s v="BUGARINI CARLOS MARCELO"/>
    <x v="0"/>
    <s v="01-07-01-30517208"/>
    <s v="07-005255"/>
    <x v="9"/>
    <s v="07-006913"/>
    <x v="222"/>
    <s v="Pesos (ARS)"/>
    <n v="98304"/>
    <n v="72979.33"/>
    <n v="1459.59"/>
    <n v="1"/>
    <x v="0"/>
    <n v="0.02"/>
  </r>
  <r>
    <x v="0"/>
    <s v="BUGARINI CARLOS MARCELO"/>
    <x v="0"/>
    <s v="01-07-01-30517217"/>
    <s v="07-005255"/>
    <x v="9"/>
    <s v="07-006913"/>
    <x v="222"/>
    <s v="Pesos (ARS)"/>
    <n v="85096"/>
    <n v="63174.01"/>
    <n v="1263.48"/>
    <n v="1"/>
    <x v="0"/>
    <n v="0.02"/>
  </r>
  <r>
    <x v="0"/>
    <s v="GARCIA JOSE"/>
    <x v="0"/>
    <s v="01-07-01-30533483"/>
    <s v="07-005255"/>
    <x v="9"/>
    <s v="07-006913"/>
    <x v="222"/>
    <s v="Pesos (ARS)"/>
    <n v="57680"/>
    <n v="42821.02"/>
    <n v="856.42"/>
    <n v="1"/>
    <x v="0"/>
    <n v="0.02"/>
  </r>
  <r>
    <x v="0"/>
    <s v="GARCIA JOSE"/>
    <x v="0"/>
    <s v="01-07-01-30534217"/>
    <s v="07-005255"/>
    <x v="9"/>
    <s v="07-006913"/>
    <x v="222"/>
    <s v="Pesos (ARS)"/>
    <n v="52951"/>
    <n v="39310.86"/>
    <n v="786.22"/>
    <n v="1"/>
    <x v="0"/>
    <n v="0.02"/>
  </r>
  <r>
    <x v="0"/>
    <s v="MORALES ROSALES ELIANA SOLEDAD"/>
    <x v="0"/>
    <s v="01-07-01-30542480"/>
    <s v="07-005255"/>
    <x v="9"/>
    <s v="07-006913"/>
    <x v="222"/>
    <s v="Pesos (ARS)"/>
    <n v="63748"/>
    <n v="47413.95"/>
    <n v="948.28"/>
    <n v="1"/>
    <x v="0"/>
    <n v="0.02"/>
  </r>
  <r>
    <x v="0"/>
    <s v="DELIBERTO OCTAVIO LUIS DARIO"/>
    <x v="0"/>
    <s v="01-07-01-30546195"/>
    <s v="07-005255"/>
    <x v="9"/>
    <s v="07-006913"/>
    <x v="222"/>
    <s v="Pesos (ARS)"/>
    <n v="69273"/>
    <n v="51523.09"/>
    <n v="1030.46"/>
    <n v="1"/>
    <x v="0"/>
    <n v="0.02"/>
  </r>
  <r>
    <x v="0"/>
    <s v="NENTO PABLO ANDRES"/>
    <x v="0"/>
    <s v="01-07-01-30550034"/>
    <s v="07-005255"/>
    <x v="9"/>
    <s v="07-006913"/>
    <x v="222"/>
    <s v="Pesos (ARS)"/>
    <n v="143625.01"/>
    <n v="106217.02"/>
    <n v="2124.33"/>
    <n v="1"/>
    <x v="0"/>
    <n v="0.02"/>
  </r>
  <r>
    <x v="0"/>
    <s v="GUTIERREZ SEBASTIAN IGNACIO"/>
    <x v="0"/>
    <s v="01-07-01-30550389"/>
    <s v="07-005255"/>
    <x v="9"/>
    <s v="07-006913"/>
    <x v="222"/>
    <s v="Pesos (ARS)"/>
    <n v="172316"/>
    <n v="128163.68"/>
    <n v="2563.27"/>
    <n v="1"/>
    <x v="0"/>
    <n v="0.02"/>
  </r>
  <r>
    <x v="0"/>
    <s v="LUCERO EDUARDO FABIAN"/>
    <x v="0"/>
    <s v="01-07-01-30550663"/>
    <s v="07-005255"/>
    <x v="9"/>
    <s v="07-006913"/>
    <x v="222"/>
    <s v="Pesos (ARS)"/>
    <n v="200843"/>
    <n v="149380.89000000001"/>
    <n v="2987.62"/>
    <n v="1"/>
    <x v="0"/>
    <n v="0.02"/>
  </r>
  <r>
    <x v="0"/>
    <s v="MORINI NORA MARIA"/>
    <x v="0"/>
    <s v="01-07-01-30550708"/>
    <s v="07-005255"/>
    <x v="9"/>
    <s v="07-006913"/>
    <x v="222"/>
    <s v="Pesos (ARS)"/>
    <n v="203427"/>
    <n v="133181"/>
    <n v="2503.8000000000002"/>
    <n v="1"/>
    <x v="0"/>
    <n v="0.02"/>
  </r>
  <r>
    <x v="0"/>
    <s v="MARCH NANCI MARIEL"/>
    <x v="0"/>
    <s v="01-07-01-30557108"/>
    <s v="07-005255"/>
    <x v="9"/>
    <s v="07-006913"/>
    <x v="222"/>
    <s v="Pesos (ARS)"/>
    <n v="108351"/>
    <n v="80588.98"/>
    <n v="1611.78"/>
    <n v="1"/>
    <x v="0"/>
    <n v="0.02"/>
  </r>
  <r>
    <x v="0"/>
    <s v="95 MERO DATA SAS"/>
    <x v="4"/>
    <s v="01-07-07-30093808"/>
    <s v="07-005255"/>
    <x v="9"/>
    <s v="07-006913"/>
    <x v="222"/>
    <s v="Pesos (ARS)"/>
    <n v="27962"/>
    <n v="19211.71"/>
    <n v="384.25"/>
    <n v="1"/>
    <x v="0"/>
    <n v="0.02"/>
  </r>
  <r>
    <x v="0"/>
    <s v="COPPOLETTA BETINA ANA"/>
    <x v="1"/>
    <s v="01-07-07-30096151"/>
    <s v="07-005255"/>
    <x v="9"/>
    <s v="07-006913"/>
    <x v="222"/>
    <s v="Pesos (ARS)"/>
    <n v="20816"/>
    <n v="14624"/>
    <n v="292.47000000000003"/>
    <n v="1"/>
    <x v="0"/>
    <n v="0.02"/>
  </r>
  <r>
    <x v="0"/>
    <s v="BAZAN FERNANDO DANIEL"/>
    <x v="1"/>
    <s v="01-07-07-30096354"/>
    <s v="07-005255"/>
    <x v="9"/>
    <s v="07-006913"/>
    <x v="222"/>
    <s v="Pesos (ARS)"/>
    <n v="32809"/>
    <n v="23050"/>
    <n v="461"/>
    <n v="1"/>
    <x v="0"/>
    <n v="0.02"/>
  </r>
  <r>
    <x v="0"/>
    <s v="GALDEANO MARIA FEDERICA"/>
    <x v="1"/>
    <s v="01-07-07-30097114"/>
    <s v="07-005255"/>
    <x v="9"/>
    <s v="07-006913"/>
    <x v="222"/>
    <s v="Pesos (ARS)"/>
    <n v="33524"/>
    <n v="23552"/>
    <n v="471.03"/>
    <n v="1"/>
    <x v="0"/>
    <n v="0.02"/>
  </r>
  <r>
    <x v="0"/>
    <s v="LUCERO EDUARDO FABIAN"/>
    <x v="2"/>
    <s v="01-07-21-30040906"/>
    <s v="07-005255"/>
    <x v="9"/>
    <s v="07-006913"/>
    <x v="222"/>
    <s v="Pesos (ARS)"/>
    <n v="11545"/>
    <n v="8586.92"/>
    <n v="171.74"/>
    <n v="1"/>
    <x v="0"/>
    <n v="0.02"/>
  </r>
  <r>
    <x v="0"/>
    <s v="RIVERA RODRIGO FERNANDO"/>
    <x v="2"/>
    <s v="01-07-21-30041518"/>
    <s v="07-005255"/>
    <x v="9"/>
    <s v="07-006913"/>
    <x v="222"/>
    <s v="Pesos (ARS)"/>
    <n v="8836"/>
    <n v="6572.06"/>
    <n v="131.44"/>
    <n v="1"/>
    <x v="0"/>
    <n v="0.02"/>
  </r>
  <r>
    <x v="0"/>
    <s v="CRONENBERG CARLOS SANTIAGO"/>
    <x v="0"/>
    <s v="01-07-01-30518098"/>
    <s v="07-005738"/>
    <x v="2"/>
    <s v="07-006809"/>
    <x v="222"/>
    <s v="Pesos (ARS)"/>
    <n v="67582"/>
    <n v="50172.25"/>
    <n v="2508.61"/>
    <n v="1"/>
    <x v="0"/>
    <n v="0.02"/>
  </r>
  <r>
    <x v="0"/>
    <s v="CARRIZO MARTA CECILIA"/>
    <x v="0"/>
    <s v="01-07-01-30518828"/>
    <s v="07-006574"/>
    <x v="11"/>
    <s v="07-006809"/>
    <x v="222"/>
    <s v="Pesos (ARS)"/>
    <n v="90244"/>
    <n v="67009.919999999998"/>
    <n v="3350.5"/>
    <n v="1"/>
    <x v="0"/>
    <n v="0.02"/>
  </r>
  <r>
    <x v="0"/>
    <s v="MARINCOVICH MICAELA MILAGROS"/>
    <x v="0"/>
    <s v="01-07-01-30518914"/>
    <s v="07-005539"/>
    <x v="10"/>
    <s v="07-006809"/>
    <x v="222"/>
    <s v="Pesos (ARS)"/>
    <n v="84151"/>
    <n v="62472.91"/>
    <n v="3123.65"/>
    <n v="1"/>
    <x v="0"/>
    <n v="0.02"/>
  </r>
  <r>
    <x v="0"/>
    <s v="NOLI JOSE DARIO"/>
    <x v="0"/>
    <s v="01-07-01-30518915"/>
    <s v="07-005539"/>
    <x v="10"/>
    <s v="07-006809"/>
    <x v="222"/>
    <s v="Pesos (ARS)"/>
    <n v="155174"/>
    <n v="115199.64"/>
    <n v="5759.98"/>
    <n v="1"/>
    <x v="0"/>
    <n v="0.02"/>
  </r>
  <r>
    <x v="0"/>
    <s v="RIQUELME FERNANDO NICOLAS"/>
    <x v="0"/>
    <s v="01-07-01-30519683"/>
    <s v="07-005738"/>
    <x v="2"/>
    <s v="07-006809"/>
    <x v="222"/>
    <s v="Pesos (ARS)"/>
    <n v="69714"/>
    <n v="51755.44"/>
    <n v="2587.77"/>
    <n v="1"/>
    <x v="0"/>
    <n v="0.02"/>
  </r>
  <r>
    <x v="0"/>
    <s v="CORONA GUSTAVO EDGARDO"/>
    <x v="0"/>
    <s v="01-07-01-30520481"/>
    <s v="07-005539"/>
    <x v="10"/>
    <s v="07-006809"/>
    <x v="222"/>
    <s v="Pesos (ARS)"/>
    <n v="119722"/>
    <n v="88880.74"/>
    <n v="4444.04"/>
    <n v="1"/>
    <x v="0"/>
    <n v="0.02"/>
  </r>
  <r>
    <x v="0"/>
    <s v="ASTORGA DANIEL OSVALDO"/>
    <x v="0"/>
    <s v="01-07-01-30520594"/>
    <s v="07-005539"/>
    <x v="10"/>
    <s v="07-006809"/>
    <x v="222"/>
    <s v="Pesos (ARS)"/>
    <n v="121912"/>
    <n v="90506.08"/>
    <n v="4525.3"/>
    <n v="1"/>
    <x v="0"/>
    <n v="0.02"/>
  </r>
  <r>
    <x v="0"/>
    <s v="GRIGOR ANDRES ANTONIO"/>
    <x v="0"/>
    <s v="01-07-01-30521856"/>
    <s v="07-005472"/>
    <x v="6"/>
    <s v="07-006809"/>
    <x v="222"/>
    <s v="Pesos (ARS)"/>
    <n v="60077"/>
    <n v="44600.31"/>
    <n v="2230.02"/>
    <n v="1"/>
    <x v="0"/>
    <n v="0.02"/>
  </r>
  <r>
    <x v="0"/>
    <s v="ASHEF LUCAS MARIANO"/>
    <x v="0"/>
    <s v="01-07-01-30523001"/>
    <s v="07-005637"/>
    <x v="5"/>
    <s v="07-006809"/>
    <x v="222"/>
    <s v="Pesos (ARS)"/>
    <n v="112922"/>
    <n v="83832.44"/>
    <n v="4191.62"/>
    <n v="1"/>
    <x v="0"/>
    <n v="0.02"/>
  </r>
  <r>
    <x v="0"/>
    <s v="ASHEF LUCAS MARIANO"/>
    <x v="0"/>
    <s v="01-07-01-30523003"/>
    <s v="07-005637"/>
    <x v="5"/>
    <s v="07-006809"/>
    <x v="222"/>
    <s v="Pesos (ARS)"/>
    <n v="116990"/>
    <n v="86852.36"/>
    <n v="4342.62"/>
    <n v="1"/>
    <x v="0"/>
    <n v="0.02"/>
  </r>
  <r>
    <x v="0"/>
    <s v="ALGUACIL CARLOS"/>
    <x v="0"/>
    <s v="01-07-01-30526411"/>
    <s v="07-005978"/>
    <x v="4"/>
    <s v="07-006809"/>
    <x v="222"/>
    <s v="Pesos (ARS)"/>
    <n v="64278"/>
    <n v="47719.7"/>
    <n v="2385.9899999999998"/>
    <n v="1"/>
    <x v="0"/>
    <n v="0.02"/>
  </r>
  <r>
    <x v="0"/>
    <s v="CARTAGENA FLORES JULIAN"/>
    <x v="0"/>
    <s v="01-07-01-30527926"/>
    <s v="07-005539"/>
    <x v="10"/>
    <s v="07-006809"/>
    <x v="222"/>
    <s v="Pesos (ARS)"/>
    <n v="38827"/>
    <n v="28824.55"/>
    <n v="1441.23"/>
    <n v="1"/>
    <x v="0"/>
    <n v="0.02"/>
  </r>
  <r>
    <x v="0"/>
    <s v="SANTOS JORGE RUBEN"/>
    <x v="0"/>
    <s v="01-07-01-30527961"/>
    <s v="07-005738"/>
    <x v="2"/>
    <s v="07-006809"/>
    <x v="222"/>
    <s v="Pesos (ARS)"/>
    <n v="65516"/>
    <n v="48639.02"/>
    <n v="2431.9499999999998"/>
    <n v="1"/>
    <x v="0"/>
    <n v="0.02"/>
  </r>
  <r>
    <x v="0"/>
    <s v="SAADA ELIANA VICTORIA"/>
    <x v="0"/>
    <s v="01-07-01-30528019"/>
    <s v="07-005637"/>
    <x v="5"/>
    <s v="07-006809"/>
    <x v="222"/>
    <s v="Pesos (ARS)"/>
    <n v="72462"/>
    <n v="53795.63"/>
    <n v="2689.78"/>
    <n v="1"/>
    <x v="0"/>
    <n v="0.02"/>
  </r>
  <r>
    <x v="0"/>
    <s v="DANIELE PERELLO MARCOS AGUSTIN"/>
    <x v="0"/>
    <s v="01-07-01-30528506"/>
    <s v="07-006039"/>
    <x v="3"/>
    <s v="07-006809"/>
    <x v="222"/>
    <s v="Pesos (ARS)"/>
    <n v="82115"/>
    <n v="60961.5"/>
    <n v="3048.08"/>
    <n v="1"/>
    <x v="0"/>
    <n v="0.02"/>
  </r>
  <r>
    <x v="0"/>
    <s v="VIDELA CORTI MARIA INES"/>
    <x v="0"/>
    <s v="01-07-01-30528911"/>
    <s v="07-006415"/>
    <x v="24"/>
    <s v="07-006809"/>
    <x v="222"/>
    <s v="Pesos (ARS)"/>
    <n v="106555"/>
    <n v="79105.100000000006"/>
    <n v="3955.26"/>
    <n v="1"/>
    <x v="0"/>
    <n v="0.02"/>
  </r>
  <r>
    <x v="0"/>
    <s v="GATICA JORGE LUCIANO"/>
    <x v="0"/>
    <s v="01-07-01-30529241"/>
    <s v="07-006025"/>
    <x v="0"/>
    <s v="07-006809"/>
    <x v="222"/>
    <s v="Pesos (ARS)"/>
    <n v="132412"/>
    <n v="98300.87"/>
    <n v="4915.04"/>
    <n v="1"/>
    <x v="0"/>
    <n v="0.02"/>
  </r>
  <r>
    <x v="0"/>
    <s v="ARJONA MARIA GABRIELA ROSA"/>
    <x v="0"/>
    <s v="01-07-01-30529467"/>
    <s v="07-005558"/>
    <x v="11"/>
    <s v="07-006809"/>
    <x v="222"/>
    <s v="Pesos (ARS)"/>
    <n v="62371"/>
    <n v="46303.76"/>
    <n v="2315.19"/>
    <n v="1"/>
    <x v="0"/>
    <n v="0.02"/>
  </r>
  <r>
    <x v="0"/>
    <s v="CARRIZO CARLOS ALFREDO"/>
    <x v="0"/>
    <s v="01-07-01-30529818"/>
    <s v="07-006039"/>
    <x v="3"/>
    <s v="07-006809"/>
    <x v="222"/>
    <s v="Pesos (ARS)"/>
    <n v="68566"/>
    <n v="50902.67"/>
    <n v="2545.13"/>
    <n v="1"/>
    <x v="0"/>
    <n v="0.02"/>
  </r>
  <r>
    <x v="0"/>
    <s v="DE LA RETA MARIA CRUZ"/>
    <x v="0"/>
    <s v="01-07-01-30530053"/>
    <s v="07-005637"/>
    <x v="5"/>
    <s v="07-006809"/>
    <x v="222"/>
    <s v="Pesos (ARS)"/>
    <n v="86327"/>
    <n v="64088.22"/>
    <n v="3204.41"/>
    <n v="1"/>
    <x v="0"/>
    <n v="0.02"/>
  </r>
  <r>
    <x v="0"/>
    <s v="CORONA GUSTAVO EDGARDO"/>
    <x v="0"/>
    <s v="01-07-01-30530204"/>
    <s v="07-005539"/>
    <x v="10"/>
    <s v="07-006809"/>
    <x v="222"/>
    <s v="Pesos (ARS)"/>
    <n v="33354"/>
    <n v="24761.79"/>
    <n v="1238.0899999999999"/>
    <n v="1"/>
    <x v="0"/>
    <n v="0.02"/>
  </r>
  <r>
    <x v="0"/>
    <s v="GONZALEZ DAVID ANTONIO"/>
    <x v="0"/>
    <s v="01-07-01-30530268"/>
    <s v="07-005738"/>
    <x v="2"/>
    <s v="07-006809"/>
    <x v="222"/>
    <s v="Pesos (ARS)"/>
    <n v="91751"/>
    <n v="68115.16"/>
    <n v="3405.76"/>
    <n v="1"/>
    <x v="0"/>
    <n v="0.02"/>
  </r>
  <r>
    <x v="0"/>
    <s v="BOARINI MARIA GISELLA"/>
    <x v="0"/>
    <s v="01-07-01-30530594"/>
    <s v="07-006025"/>
    <x v="0"/>
    <s v="07-006809"/>
    <x v="222"/>
    <s v="Pesos (ARS)"/>
    <n v="69031"/>
    <n v="51248.27"/>
    <n v="2562.41"/>
    <n v="1"/>
    <x v="0"/>
    <n v="0.02"/>
  </r>
  <r>
    <x v="0"/>
    <s v="TOBARES FLAVIO SILVANO"/>
    <x v="0"/>
    <s v="01-07-01-30530693"/>
    <s v="07-006039"/>
    <x v="3"/>
    <s v="07-006809"/>
    <x v="222"/>
    <s v="Pesos (ARS)"/>
    <n v="50403"/>
    <n v="36285.29"/>
    <n v="1814.27"/>
    <n v="1"/>
    <x v="0"/>
    <n v="0.02"/>
  </r>
  <r>
    <x v="0"/>
    <s v="AGUERO MARIEL AYELEN"/>
    <x v="0"/>
    <s v="01-07-01-30531540"/>
    <s v="07-006025"/>
    <x v="0"/>
    <s v="07-006809"/>
    <x v="222"/>
    <s v="Pesos (ARS)"/>
    <n v="78733"/>
    <n v="58450.96"/>
    <n v="2922.55"/>
    <n v="1"/>
    <x v="0"/>
    <n v="0.02"/>
  </r>
  <r>
    <x v="0"/>
    <s v="NOLI JOSE DARIO"/>
    <x v="0"/>
    <s v="01-07-01-30531845"/>
    <s v="07-005539"/>
    <x v="10"/>
    <s v="07-006809"/>
    <x v="222"/>
    <s v="Pesos (ARS)"/>
    <n v="116785"/>
    <n v="84811.01"/>
    <n v="4240.55"/>
    <n v="1"/>
    <x v="0"/>
    <n v="0.02"/>
  </r>
  <r>
    <x v="0"/>
    <s v="LOPEZ KARINA GISEL"/>
    <x v="0"/>
    <s v="01-07-01-30532068"/>
    <s v="07-006039"/>
    <x v="3"/>
    <s v="07-006809"/>
    <x v="222"/>
    <s v="Pesos (ARS)"/>
    <n v="34641"/>
    <n v="25717.8"/>
    <n v="1285.8900000000001"/>
    <n v="1"/>
    <x v="0"/>
    <n v="0.02"/>
  </r>
  <r>
    <x v="0"/>
    <s v="PEGORIN PABLO JOSE LUIS"/>
    <x v="0"/>
    <s v="01-07-01-30532514"/>
    <s v="07-005450"/>
    <x v="13"/>
    <s v="07-006809"/>
    <x v="222"/>
    <s v="Pesos (ARS)"/>
    <n v="137376"/>
    <n v="101987.26"/>
    <n v="5099.3599999999997"/>
    <n v="1"/>
    <x v="0"/>
    <n v="0.02"/>
  </r>
  <r>
    <x v="0"/>
    <s v="MARCELLINO LAURA"/>
    <x v="0"/>
    <s v="01-07-01-30532943"/>
    <s v="07-005558"/>
    <x v="11"/>
    <s v="07-006809"/>
    <x v="222"/>
    <s v="Pesos (ARS)"/>
    <n v="121342"/>
    <n v="90101.95"/>
    <n v="4505.1000000000004"/>
    <n v="1"/>
    <x v="0"/>
    <n v="0.02"/>
  </r>
  <r>
    <x v="0"/>
    <s v="BASCOLO MARIA JOSEFINA"/>
    <x v="0"/>
    <s v="01-07-01-30533047"/>
    <s v="07-005539"/>
    <x v="10"/>
    <s v="07-006809"/>
    <x v="222"/>
    <s v="Pesos (ARS)"/>
    <n v="105928"/>
    <n v="78639.72"/>
    <n v="3931.99"/>
    <n v="1"/>
    <x v="0"/>
    <n v="0.02"/>
  </r>
  <r>
    <x v="0"/>
    <s v="LORCA RODRIGO JOSE"/>
    <x v="0"/>
    <s v="01-07-01-30534362"/>
    <s v="07-005978"/>
    <x v="4"/>
    <s v="07-006809"/>
    <x v="222"/>
    <s v="Pesos (ARS)"/>
    <n v="110531"/>
    <n v="82057.14"/>
    <n v="4102.8599999999997"/>
    <n v="1"/>
    <x v="0"/>
    <n v="0.02"/>
  </r>
  <r>
    <x v="0"/>
    <s v="ROSSO GUSTAVO DANIEL"/>
    <x v="0"/>
    <s v="01-07-01-30534380"/>
    <s v="07-005637"/>
    <x v="5"/>
    <s v="07-006809"/>
    <x v="222"/>
    <s v="Pesos (ARS)"/>
    <n v="176385"/>
    <n v="128094.08"/>
    <n v="6404.7"/>
    <n v="1"/>
    <x v="0"/>
    <n v="0.02"/>
  </r>
  <r>
    <x v="0"/>
    <s v="ESTRUCTURAS OESTE SA"/>
    <x v="0"/>
    <s v="01-07-01-30535080"/>
    <s v="07-005539"/>
    <x v="10"/>
    <s v="07-006809"/>
    <x v="222"/>
    <s v="Pesos (ARS)"/>
    <n v="682489.87"/>
    <n v="420637.33"/>
    <n v="21031.91"/>
    <n v="1"/>
    <x v="0"/>
    <n v="0.02"/>
  </r>
  <r>
    <x v="0"/>
    <s v="SANTOS JORGE RUBEN"/>
    <x v="0"/>
    <s v="01-07-01-30535090"/>
    <s v="07-005738"/>
    <x v="2"/>
    <s v="07-006809"/>
    <x v="222"/>
    <s v="Pesos (ARS)"/>
    <n v="64131"/>
    <n v="47698.47"/>
    <n v="2384.92"/>
    <n v="1"/>
    <x v="0"/>
    <n v="0.02"/>
  </r>
  <r>
    <x v="0"/>
    <s v="FUNES FERNANDO ADRIAN"/>
    <x v="0"/>
    <s v="01-07-01-30535125"/>
    <s v="07-005539"/>
    <x v="10"/>
    <s v="07-006809"/>
    <x v="222"/>
    <s v="Pesos (ARS)"/>
    <n v="130001"/>
    <n v="96691.22"/>
    <n v="4834.5600000000004"/>
    <n v="1"/>
    <x v="0"/>
    <n v="0.02"/>
  </r>
  <r>
    <x v="0"/>
    <s v="SANTANA SANDRA ELIZABETH"/>
    <x v="0"/>
    <s v="01-07-01-30535222"/>
    <s v="07-005646"/>
    <x v="15"/>
    <s v="07-006809"/>
    <x v="222"/>
    <s v="Pesos (ARS)"/>
    <n v="136222"/>
    <n v="99106.73"/>
    <n v="4955.34"/>
    <n v="1"/>
    <x v="0"/>
    <n v="0.02"/>
  </r>
  <r>
    <x v="0"/>
    <s v="GIORLANDO NORMA MARTA ROSARIO"/>
    <x v="0"/>
    <s v="01-07-01-30535769"/>
    <s v="07-005637"/>
    <x v="5"/>
    <s v="07-006809"/>
    <x v="222"/>
    <s v="Pesos (ARS)"/>
    <n v="64397"/>
    <n v="47896.98"/>
    <n v="2394.85"/>
    <n v="1"/>
    <x v="0"/>
    <n v="0.02"/>
  </r>
  <r>
    <x v="0"/>
    <s v="MANSO JUAN ANTONIO"/>
    <x v="0"/>
    <s v="01-07-01-30535957"/>
    <s v="07-005637"/>
    <x v="5"/>
    <s v="07-006809"/>
    <x v="222"/>
    <s v="Pesos (ARS)"/>
    <n v="28407"/>
    <n v="21128.22"/>
    <n v="1056.4100000000001"/>
    <n v="1"/>
    <x v="0"/>
    <n v="0.02"/>
  </r>
  <r>
    <x v="0"/>
    <s v="CONTRERAS VENEGAS ANGELA ANDREA"/>
    <x v="0"/>
    <s v="01-07-01-30536539"/>
    <s v="07-005738"/>
    <x v="2"/>
    <s v="07-006809"/>
    <x v="222"/>
    <s v="Pesos (ARS)"/>
    <n v="53711.01"/>
    <n v="39904.68"/>
    <n v="1995.23"/>
    <n v="1"/>
    <x v="0"/>
    <n v="0.02"/>
  </r>
  <r>
    <x v="0"/>
    <s v="CABRERA ANA FERNANDA"/>
    <x v="0"/>
    <s v="01-07-01-30536562"/>
    <s v="07-005450"/>
    <x v="13"/>
    <s v="07-006809"/>
    <x v="222"/>
    <s v="Pesos (ARS)"/>
    <n v="109357"/>
    <n v="81336.679999999993"/>
    <n v="4066.83"/>
    <n v="1"/>
    <x v="0"/>
    <n v="0.02"/>
  </r>
  <r>
    <x v="0"/>
    <s v="DANDREA MATIAS EZEQUIEL"/>
    <x v="0"/>
    <s v="01-07-01-30536714"/>
    <s v="07-006138"/>
    <x v="12"/>
    <s v="07-006809"/>
    <x v="222"/>
    <s v="Pesos (ARS)"/>
    <n v="69499"/>
    <n v="51691.78"/>
    <n v="2584.59"/>
    <n v="1"/>
    <x v="0"/>
    <n v="0.02"/>
  </r>
  <r>
    <x v="0"/>
    <s v="TOUJAS SERGIO NORMANDO"/>
    <x v="0"/>
    <s v="01-07-01-30536791"/>
    <s v="07-006025"/>
    <x v="0"/>
    <s v="07-006809"/>
    <x v="222"/>
    <s v="Pesos (ARS)"/>
    <n v="82993"/>
    <n v="61727.86"/>
    <n v="3086.39"/>
    <n v="1"/>
    <x v="0"/>
    <n v="0.02"/>
  </r>
  <r>
    <x v="0"/>
    <s v="ZEID LUIS MOISES"/>
    <x v="0"/>
    <s v="01-07-01-30538989"/>
    <s v="07-005539"/>
    <x v="10"/>
    <s v="07-006809"/>
    <x v="222"/>
    <s v="Pesos (ARS)"/>
    <n v="129251"/>
    <n v="96133.73"/>
    <n v="4806.6899999999996"/>
    <n v="1"/>
    <x v="0"/>
    <n v="0.02"/>
  </r>
  <r>
    <x v="0"/>
    <s v="CHACOFF JOSE RODOLFO"/>
    <x v="0"/>
    <s v="01-07-01-30539621"/>
    <s v="07-006138"/>
    <x v="12"/>
    <s v="07-006809"/>
    <x v="222"/>
    <s v="Pesos (ARS)"/>
    <n v="113214"/>
    <n v="84205.15"/>
    <n v="4210.26"/>
    <n v="1"/>
    <x v="0"/>
    <n v="0.02"/>
  </r>
  <r>
    <x v="0"/>
    <s v="RABINO FEDERICO MAXIMILIANO"/>
    <x v="0"/>
    <s v="01-07-01-30539743"/>
    <s v="07-005472"/>
    <x v="6"/>
    <s v="07-006809"/>
    <x v="222"/>
    <s v="Pesos (ARS)"/>
    <n v="72508"/>
    <n v="53929.33"/>
    <n v="2696.47"/>
    <n v="1"/>
    <x v="0"/>
    <n v="0.02"/>
  </r>
  <r>
    <x v="0"/>
    <s v="MARTOS FRANCISCO"/>
    <x v="0"/>
    <s v="01-07-01-30539807"/>
    <s v="07-005738"/>
    <x v="2"/>
    <s v="07-006809"/>
    <x v="222"/>
    <s v="Pesos (ARS)"/>
    <n v="88455"/>
    <n v="65790.62"/>
    <n v="3289.53"/>
    <n v="1"/>
    <x v="0"/>
    <n v="0.02"/>
  </r>
  <r>
    <x v="0"/>
    <s v="OGGERO FERNANDO ADRIAN"/>
    <x v="0"/>
    <s v="01-07-01-30539954"/>
    <s v="07-005450"/>
    <x v="13"/>
    <s v="07-006809"/>
    <x v="222"/>
    <s v="Pesos (ARS)"/>
    <n v="30339"/>
    <n v="22565.77"/>
    <n v="1128.29"/>
    <n v="1"/>
    <x v="0"/>
    <n v="0.02"/>
  </r>
  <r>
    <x v="0"/>
    <s v="RENNA EDUARDO"/>
    <x v="0"/>
    <s v="01-07-01-30540127"/>
    <s v="07-005450"/>
    <x v="13"/>
    <s v="07-006809"/>
    <x v="222"/>
    <s v="Pesos (ARS)"/>
    <n v="79896"/>
    <n v="59424.86"/>
    <n v="2971.24"/>
    <n v="1"/>
    <x v="0"/>
    <n v="0.02"/>
  </r>
  <r>
    <x v="0"/>
    <s v="PACINI HUMBERTO HUGO"/>
    <x v="0"/>
    <s v="01-07-01-30540214"/>
    <s v="07-005978"/>
    <x v="4"/>
    <s v="07-006809"/>
    <x v="222"/>
    <s v="Pesos (ARS)"/>
    <n v="69988"/>
    <n v="52054.45"/>
    <n v="2602.7199999999998"/>
    <n v="1"/>
    <x v="0"/>
    <n v="0.02"/>
  </r>
  <r>
    <x v="0"/>
    <s v="ESPEJO MATIAS ARIEL"/>
    <x v="0"/>
    <s v="01-07-01-30540439"/>
    <s v="07-005472"/>
    <x v="6"/>
    <s v="07-006809"/>
    <x v="222"/>
    <s v="Pesos (ARS)"/>
    <n v="26850.76"/>
    <n v="19970.72"/>
    <n v="998.54"/>
    <n v="1"/>
    <x v="0"/>
    <n v="0.02"/>
  </r>
  <r>
    <x v="0"/>
    <s v="DIAZ CARLOS ALBERTO"/>
    <x v="0"/>
    <s v="01-07-01-30540611"/>
    <s v="07-006138"/>
    <x v="12"/>
    <s v="07-006809"/>
    <x v="222"/>
    <s v="Pesos (ARS)"/>
    <n v="95448"/>
    <n v="71123.399999999994"/>
    <n v="3556.17"/>
    <n v="1"/>
    <x v="0"/>
    <n v="0.02"/>
  </r>
  <r>
    <x v="0"/>
    <s v="DIAZ CLAUDIA EVANGELINA"/>
    <x v="0"/>
    <s v="01-07-01-30540620"/>
    <s v="07-006138"/>
    <x v="12"/>
    <s v="07-006809"/>
    <x v="222"/>
    <s v="Pesos (ARS)"/>
    <n v="90904"/>
    <n v="67990.710000000006"/>
    <n v="3399.54"/>
    <n v="1"/>
    <x v="0"/>
    <n v="0.02"/>
  </r>
  <r>
    <x v="0"/>
    <s v="AMAYA RICO LUANA LOURDES"/>
    <x v="0"/>
    <s v="01-07-01-30540644"/>
    <s v="07-005539"/>
    <x v="10"/>
    <s v="07-006809"/>
    <x v="222"/>
    <s v="Pesos (ARS)"/>
    <n v="76239"/>
    <n v="56704.38"/>
    <n v="2835.22"/>
    <n v="1"/>
    <x v="0"/>
    <n v="0.02"/>
  </r>
  <r>
    <x v="0"/>
    <s v="DIAZ CARLOS ALBERTO"/>
    <x v="0"/>
    <s v="01-07-01-30540691"/>
    <s v="07-006138"/>
    <x v="12"/>
    <s v="07-006809"/>
    <x v="222"/>
    <s v="Pesos (ARS)"/>
    <n v="55375"/>
    <n v="41262.730000000003"/>
    <n v="2063.14"/>
    <n v="1"/>
    <x v="0"/>
    <n v="0.02"/>
  </r>
  <r>
    <x v="0"/>
    <s v="LAVOISIER PABLO"/>
    <x v="0"/>
    <s v="01-07-01-30540839"/>
    <s v="07-005450"/>
    <x v="13"/>
    <s v="07-006809"/>
    <x v="222"/>
    <s v="Pesos (ARS)"/>
    <n v="45224"/>
    <n v="33636.080000000002"/>
    <n v="1681.8"/>
    <n v="1"/>
    <x v="0"/>
    <n v="0.02"/>
  </r>
  <r>
    <x v="0"/>
    <s v="POTASCHNER MATIAS SEBASTIAN"/>
    <x v="0"/>
    <s v="01-07-01-30541255"/>
    <s v="07-005450"/>
    <x v="13"/>
    <s v="07-006809"/>
    <x v="222"/>
    <s v="Pesos (ARS)"/>
    <n v="157652"/>
    <n v="97262.87"/>
    <n v="4863.1899999999996"/>
    <n v="1"/>
    <x v="0"/>
    <n v="0.02"/>
  </r>
  <r>
    <x v="0"/>
    <s v="DIAZ JANOUSEK GIMENA CELESTE"/>
    <x v="0"/>
    <s v="01-07-01-30541439"/>
    <s v="07-006138"/>
    <x v="12"/>
    <s v="07-006809"/>
    <x v="222"/>
    <s v="Pesos (ARS)"/>
    <n v="67953"/>
    <n v="50540.87"/>
    <n v="2527.04"/>
    <n v="1"/>
    <x v="0"/>
    <n v="0.02"/>
  </r>
  <r>
    <x v="0"/>
    <s v="GARRO MARIO RAULSEGUNDO"/>
    <x v="0"/>
    <s v="01-07-01-30541511"/>
    <s v="07-006138"/>
    <x v="12"/>
    <s v="07-006809"/>
    <x v="222"/>
    <s v="Pesos (ARS)"/>
    <n v="69697"/>
    <n v="51838.879999999997"/>
    <n v="2591.94"/>
    <n v="1"/>
    <x v="0"/>
    <n v="0.02"/>
  </r>
  <r>
    <x v="0"/>
    <s v="BANDIERA ROBERTO ADRIAN"/>
    <x v="0"/>
    <s v="01-07-01-30541569"/>
    <s v="07-005539"/>
    <x v="10"/>
    <s v="07-006809"/>
    <x v="222"/>
    <s v="Pesos (ARS)"/>
    <n v="149692"/>
    <n v="111336.72"/>
    <n v="5566.84"/>
    <n v="1"/>
    <x v="0"/>
    <n v="0.02"/>
  </r>
  <r>
    <x v="0"/>
    <s v="SOCSO S.A"/>
    <x v="0"/>
    <s v="01-07-01-30541748"/>
    <s v="07-005450"/>
    <x v="13"/>
    <s v="07-006809"/>
    <x v="222"/>
    <s v="Pesos (ARS)"/>
    <n v="68711"/>
    <n v="49989.64"/>
    <n v="2499.48"/>
    <n v="1"/>
    <x v="0"/>
    <n v="0.02"/>
  </r>
  <r>
    <x v="0"/>
    <s v="MOLINA CARLOS ALBERTO"/>
    <x v="0"/>
    <s v="01-07-01-30541830"/>
    <s v="07-005637"/>
    <x v="5"/>
    <s v="07-006809"/>
    <x v="222"/>
    <s v="Pesos (ARS)"/>
    <n v="45155"/>
    <n v="33584.949999999997"/>
    <n v="1679.25"/>
    <n v="1"/>
    <x v="0"/>
    <n v="0.02"/>
  </r>
  <r>
    <x v="0"/>
    <s v="ROSELLI WALTER MIGUEL"/>
    <x v="0"/>
    <s v="01-07-01-30541943"/>
    <s v="07-006039"/>
    <x v="3"/>
    <s v="07-006809"/>
    <x v="222"/>
    <s v="Pesos (ARS)"/>
    <n v="84702"/>
    <n v="62999.15"/>
    <n v="3149.96"/>
    <n v="1"/>
    <x v="0"/>
    <n v="0.02"/>
  </r>
  <r>
    <x v="0"/>
    <s v="TOGNETTI SABRINA VANESA"/>
    <x v="0"/>
    <s v="01-07-01-30542028"/>
    <s v="07-005450"/>
    <x v="13"/>
    <s v="07-006809"/>
    <x v="222"/>
    <s v="Pesos (ARS)"/>
    <n v="64288"/>
    <n v="47815.63"/>
    <n v="2390.7800000000002"/>
    <n v="1"/>
    <x v="0"/>
    <n v="0.02"/>
  </r>
  <r>
    <x v="0"/>
    <s v="ROSELLI WALTER MIGUEL"/>
    <x v="0"/>
    <s v="01-07-01-30542044"/>
    <s v="07-006039"/>
    <x v="3"/>
    <s v="07-006809"/>
    <x v="222"/>
    <s v="Pesos (ARS)"/>
    <n v="60477"/>
    <n v="44981.11"/>
    <n v="2249.06"/>
    <n v="1"/>
    <x v="0"/>
    <n v="0.02"/>
  </r>
  <r>
    <x v="0"/>
    <s v="DOLZ GONZALO ARTURO"/>
    <x v="0"/>
    <s v="01-07-01-30542178"/>
    <s v="07-005558"/>
    <x v="11"/>
    <s v="07-006809"/>
    <x v="222"/>
    <s v="Pesos (ARS)"/>
    <n v="68040"/>
    <n v="50606.32"/>
    <n v="2530.3200000000002"/>
    <n v="1"/>
    <x v="0"/>
    <n v="0.02"/>
  </r>
  <r>
    <x v="0"/>
    <s v="VICCHI VICCHI GERMAN ADOLFO"/>
    <x v="0"/>
    <s v="01-07-01-30542369"/>
    <s v="07-005558"/>
    <x v="11"/>
    <s v="07-006809"/>
    <x v="222"/>
    <s v="Pesos (ARS)"/>
    <n v="265270"/>
    <n v="197346.31"/>
    <n v="9867.32"/>
    <n v="1"/>
    <x v="0"/>
    <n v="0.02"/>
  </r>
  <r>
    <x v="0"/>
    <s v="DI MECO MARIO JORGE"/>
    <x v="0"/>
    <s v="01-07-01-30542476"/>
    <s v="07-005558"/>
    <x v="11"/>
    <s v="07-006809"/>
    <x v="222"/>
    <s v="Pesos (ARS)"/>
    <n v="46887"/>
    <n v="34873.660000000003"/>
    <n v="1743.68"/>
    <n v="1"/>
    <x v="0"/>
    <n v="0.02"/>
  </r>
  <r>
    <x v="0"/>
    <s v="ROSSATO NESTOR FABIAN"/>
    <x v="0"/>
    <s v="01-07-01-30542776"/>
    <s v="07-005558"/>
    <x v="11"/>
    <s v="07-006809"/>
    <x v="222"/>
    <s v="Pesos (ARS)"/>
    <n v="66221"/>
    <n v="49253.64"/>
    <n v="2462.6799999999998"/>
    <n v="1"/>
    <x v="0"/>
    <n v="0.02"/>
  </r>
  <r>
    <x v="0"/>
    <s v="ROSSO GUSTAVO DANIEL"/>
    <x v="0"/>
    <s v="01-07-01-30542818"/>
    <s v="07-005637"/>
    <x v="5"/>
    <s v="07-006809"/>
    <x v="222"/>
    <s v="Pesos (ARS)"/>
    <n v="124063"/>
    <n v="90260.4"/>
    <n v="4513.0200000000004"/>
    <n v="1"/>
    <x v="0"/>
    <n v="0.02"/>
  </r>
  <r>
    <x v="0"/>
    <s v="BIANCHI FERNANDO DANIEL"/>
    <x v="0"/>
    <s v="01-07-01-30544664"/>
    <s v="07-005539"/>
    <x v="10"/>
    <s v="07-006809"/>
    <x v="222"/>
    <s v="Pesos (ARS)"/>
    <n v="38738"/>
    <n v="28812.6"/>
    <n v="1440.63"/>
    <n v="1"/>
    <x v="0"/>
    <n v="0.02"/>
  </r>
  <r>
    <x v="0"/>
    <s v="GALLART MARIA MARTA"/>
    <x v="0"/>
    <s v="01-07-01-30544927"/>
    <s v="07-006993"/>
    <x v="7"/>
    <s v="07-006809"/>
    <x v="222"/>
    <s v="Pesos (ARS)"/>
    <n v="81136"/>
    <n v="60640.09"/>
    <n v="3032"/>
    <n v="1"/>
    <x v="0"/>
    <n v="0.02"/>
  </r>
  <r>
    <x v="0"/>
    <s v="BOSIO YANINA VERONICA"/>
    <x v="0"/>
    <s v="01-07-01-30544933"/>
    <s v="07-006138"/>
    <x v="12"/>
    <s v="07-006809"/>
    <x v="222"/>
    <s v="Pesos (ARS)"/>
    <n v="80807"/>
    <n v="60101.84"/>
    <n v="3005.09"/>
    <n v="1"/>
    <x v="0"/>
    <n v="0.02"/>
  </r>
  <r>
    <x v="0"/>
    <s v="MARANDET MARIA LAURA"/>
    <x v="0"/>
    <s v="01-07-01-30544983"/>
    <s v="07-005558"/>
    <x v="11"/>
    <s v="07-006809"/>
    <x v="222"/>
    <s v="Pesos (ARS)"/>
    <n v="156607"/>
    <n v="116287.03999999999"/>
    <n v="5814.35"/>
    <n v="1"/>
    <x v="0"/>
    <n v="0.02"/>
  </r>
  <r>
    <x v="0"/>
    <s v="ROLDAN CLAUDIA MARIA DEL CARMEN"/>
    <x v="0"/>
    <s v="01-07-01-30545221"/>
    <s v="07-005739"/>
    <x v="8"/>
    <s v="07-006809"/>
    <x v="222"/>
    <s v="Pesos (ARS)"/>
    <n v="72567"/>
    <n v="53973.8"/>
    <n v="2698.69"/>
    <n v="1"/>
    <x v="0"/>
    <n v="0.02"/>
  </r>
  <r>
    <x v="0"/>
    <s v="PAEZ JUAN CARLOS"/>
    <x v="0"/>
    <s v="01-07-01-30545317"/>
    <s v="07-006039"/>
    <x v="3"/>
    <s v="07-006809"/>
    <x v="222"/>
    <s v="Pesos (ARS)"/>
    <n v="25590"/>
    <n v="19211.650000000001"/>
    <n v="960.58"/>
    <n v="1"/>
    <x v="0"/>
    <n v="0.02"/>
  </r>
  <r>
    <x v="0"/>
    <s v="INTER TRANS SRL"/>
    <x v="0"/>
    <s v="01-07-01-30545776"/>
    <s v="07-006025"/>
    <x v="0"/>
    <s v="07-006809"/>
    <x v="222"/>
    <s v="Pesos (ARS)"/>
    <n v="1565359.15"/>
    <n v="935568.74"/>
    <n v="46778.43"/>
    <n v="1"/>
    <x v="0"/>
    <n v="0.02"/>
  </r>
  <r>
    <x v="0"/>
    <s v="OROZCO RAUL HERNAN"/>
    <x v="0"/>
    <s v="01-07-01-30545915"/>
    <s v="07-005467"/>
    <x v="26"/>
    <s v="07-006809"/>
    <x v="222"/>
    <s v="Pesos (ARS)"/>
    <n v="90153.56"/>
    <n v="67053.259999999995"/>
    <n v="3352.66"/>
    <n v="1"/>
    <x v="0"/>
    <n v="0.02"/>
  </r>
  <r>
    <x v="0"/>
    <s v="TABLON MARIA LAURA"/>
    <x v="0"/>
    <s v="01-07-01-30546126"/>
    <s v="07-005646"/>
    <x v="15"/>
    <s v="07-006809"/>
    <x v="222"/>
    <s v="Pesos (ARS)"/>
    <n v="125377"/>
    <n v="93251.89"/>
    <n v="4662.59"/>
    <n v="1"/>
    <x v="0"/>
    <n v="0.02"/>
  </r>
  <r>
    <x v="0"/>
    <s v="PITHOD TOMAS GABRIEL"/>
    <x v="0"/>
    <s v="01-07-01-30546246"/>
    <s v="07-005558"/>
    <x v="11"/>
    <s v="07-006809"/>
    <x v="222"/>
    <s v="Pesos (ARS)"/>
    <n v="40862"/>
    <n v="30391.97"/>
    <n v="1519.6"/>
    <n v="1"/>
    <x v="0"/>
    <n v="0.02"/>
  </r>
  <r>
    <x v="0"/>
    <s v="FUNES ANTONIO OMAR"/>
    <x v="0"/>
    <s v="01-07-01-30546251"/>
    <s v="07-005539"/>
    <x v="10"/>
    <s v="07-006809"/>
    <x v="222"/>
    <s v="Pesos (ARS)"/>
    <n v="46257"/>
    <n v="34405.199999999997"/>
    <n v="1720.26"/>
    <n v="1"/>
    <x v="0"/>
    <n v="0.02"/>
  </r>
  <r>
    <x v="0"/>
    <s v="PIASTRELINI JORGE ANTONIO"/>
    <x v="0"/>
    <s v="01-07-01-30546506"/>
    <s v="07-005539"/>
    <x v="10"/>
    <s v="07-006809"/>
    <x v="222"/>
    <s v="Pesos (ARS)"/>
    <n v="218392"/>
    <n v="158888.48000000001"/>
    <n v="7944.42"/>
    <n v="1"/>
    <x v="0"/>
    <n v="0.02"/>
  </r>
  <r>
    <x v="0"/>
    <s v="FUNES JUAN MANUEL"/>
    <x v="0"/>
    <s v="01-07-01-30547107"/>
    <s v="07-005539"/>
    <x v="10"/>
    <s v="07-006809"/>
    <x v="222"/>
    <s v="Pesos (ARS)"/>
    <n v="89213"/>
    <n v="66353.69"/>
    <n v="3317.68"/>
    <n v="1"/>
    <x v="0"/>
    <n v="0.02"/>
  </r>
  <r>
    <x v="0"/>
    <s v="CHOSOVI S.A."/>
    <x v="0"/>
    <s v="01-07-01-30547455"/>
    <s v="07-005637"/>
    <x v="5"/>
    <s v="07-006809"/>
    <x v="222"/>
    <s v="Pesos (ARS)"/>
    <n v="826452"/>
    <n v="498584"/>
    <n v="24929.200000000001"/>
    <n v="1"/>
    <x v="0"/>
    <n v="0.02"/>
  </r>
  <r>
    <x v="0"/>
    <s v="VICCHI PABLO"/>
    <x v="0"/>
    <s v="01-07-01-30547567"/>
    <s v="07-005558"/>
    <x v="11"/>
    <s v="07-006809"/>
    <x v="222"/>
    <s v="Pesos (ARS)"/>
    <n v="316507"/>
    <n v="234945.38"/>
    <n v="11747.27"/>
    <n v="1"/>
    <x v="0"/>
    <n v="0.02"/>
  </r>
  <r>
    <x v="0"/>
    <s v="ANTOLA MARCELA"/>
    <x v="0"/>
    <s v="01-07-01-30547602"/>
    <s v="07-006637"/>
    <x v="22"/>
    <s v="07-006809"/>
    <x v="222"/>
    <s v="Pesos (ARS)"/>
    <n v="119330"/>
    <n v="73632"/>
    <n v="3681.6"/>
    <n v="1"/>
    <x v="0"/>
    <n v="0.02"/>
  </r>
  <r>
    <x v="0"/>
    <s v="AVILA DIEGO HORACIO"/>
    <x v="0"/>
    <s v="01-07-01-30547617"/>
    <s v="07-005637"/>
    <x v="5"/>
    <s v="07-006809"/>
    <x v="222"/>
    <s v="Pesos (ARS)"/>
    <n v="157669"/>
    <n v="117269.26"/>
    <n v="5863.46"/>
    <n v="1"/>
    <x v="0"/>
    <n v="0.02"/>
  </r>
  <r>
    <x v="0"/>
    <s v="RUIZ FERNANDEZ AGUSTIN EMILIO"/>
    <x v="0"/>
    <s v="01-07-01-30547659"/>
    <s v="07-006138"/>
    <x v="12"/>
    <s v="07-006809"/>
    <x v="222"/>
    <s v="Pesos (ARS)"/>
    <n v="154365"/>
    <n v="114812.44"/>
    <n v="5740.62"/>
    <n v="1"/>
    <x v="0"/>
    <n v="0.02"/>
  </r>
  <r>
    <x v="0"/>
    <s v="GARCIA FERNANDO DANIEL"/>
    <x v="0"/>
    <s v="01-07-01-30549040"/>
    <s v="07-006039"/>
    <x v="3"/>
    <s v="07-006809"/>
    <x v="222"/>
    <s v="Pesos (ARS)"/>
    <n v="20303"/>
    <n v="15100.87"/>
    <n v="755.04"/>
    <n v="1"/>
    <x v="0"/>
    <n v="0.02"/>
  </r>
  <r>
    <x v="0"/>
    <s v="SANABRIA EDUARDO ALFREDO"/>
    <x v="0"/>
    <s v="01-07-01-30549164"/>
    <s v="07-006138"/>
    <x v="12"/>
    <s v="07-006809"/>
    <x v="222"/>
    <s v="Pesos (ARS)"/>
    <n v="26448"/>
    <n v="19856"/>
    <n v="992.8"/>
    <n v="1"/>
    <x v="0"/>
    <n v="0.02"/>
  </r>
  <r>
    <x v="0"/>
    <s v="IBACETA RODRIGO DAMIAN"/>
    <x v="0"/>
    <s v="01-07-01-30549453"/>
    <s v="07-005978"/>
    <x v="4"/>
    <s v="07-006809"/>
    <x v="222"/>
    <s v="Pesos (ARS)"/>
    <n v="98189"/>
    <n v="73030.600000000006"/>
    <n v="3651.53"/>
    <n v="1"/>
    <x v="0"/>
    <n v="0.02"/>
  </r>
  <r>
    <x v="0"/>
    <s v="SANCHEZ ELIAS RICARDO"/>
    <x v="0"/>
    <s v="01-07-01-30549856"/>
    <s v="07-006415"/>
    <x v="24"/>
    <s v="07-006809"/>
    <x v="222"/>
    <s v="Pesos (ARS)"/>
    <n v="62375"/>
    <n v="46393.03"/>
    <n v="2319.65"/>
    <n v="1"/>
    <x v="0"/>
    <n v="0.02"/>
  </r>
  <r>
    <x v="0"/>
    <s v="SANCHEZ ELIAS RICARDO"/>
    <x v="0"/>
    <s v="01-07-01-30549872"/>
    <s v="07-006415"/>
    <x v="24"/>
    <s v="07-006809"/>
    <x v="222"/>
    <s v="Pesos (ARS)"/>
    <n v="69480"/>
    <n v="51677.1"/>
    <n v="2583.86"/>
    <n v="1"/>
    <x v="0"/>
    <n v="0.02"/>
  </r>
  <r>
    <x v="0"/>
    <s v="MYANMA SAS"/>
    <x v="0"/>
    <s v="01-07-01-30550173"/>
    <s v="07-005539"/>
    <x v="10"/>
    <s v="07-006809"/>
    <x v="222"/>
    <s v="Pesos (ARS)"/>
    <n v="52700"/>
    <n v="38340.949999999997"/>
    <n v="1917.05"/>
    <n v="1"/>
    <x v="0"/>
    <n v="0.02"/>
  </r>
  <r>
    <x v="0"/>
    <s v="IBACETA RODRIGO DAMIAN"/>
    <x v="0"/>
    <s v="01-07-01-30550867"/>
    <s v="07-005978"/>
    <x v="4"/>
    <s v="07-006809"/>
    <x v="222"/>
    <s v="Pesos (ARS)"/>
    <n v="14263"/>
    <n v="10537.72"/>
    <n v="526.89"/>
    <n v="1"/>
    <x v="0"/>
    <n v="0.02"/>
  </r>
  <r>
    <x v="0"/>
    <s v="MORENO MIRTA ELVIRA"/>
    <x v="0"/>
    <s v="01-07-01-30552128"/>
    <s v="07-005978"/>
    <x v="4"/>
    <s v="07-006809"/>
    <x v="222"/>
    <s v="Pesos (ARS)"/>
    <n v="51836"/>
    <n v="38553.94"/>
    <n v="1927.7"/>
    <n v="1"/>
    <x v="0"/>
    <n v="0.02"/>
  </r>
  <r>
    <x v="0"/>
    <s v="MONZON PATRICIA SILVINA"/>
    <x v="0"/>
    <s v="01-07-01-30552192"/>
    <s v="07-005646"/>
    <x v="15"/>
    <s v="07-006809"/>
    <x v="222"/>
    <s v="Pesos (ARS)"/>
    <n v="306024"/>
    <n v="227611.8"/>
    <n v="11380.59"/>
    <n v="1"/>
    <x v="0"/>
    <n v="0.02"/>
  </r>
  <r>
    <x v="0"/>
    <s v="ROSSO GUSTAVO DANIEL"/>
    <x v="0"/>
    <s v="01-07-01-30552346"/>
    <s v="07-005637"/>
    <x v="5"/>
    <s v="07-006809"/>
    <x v="222"/>
    <s v="Pesos (ARS)"/>
    <n v="332381"/>
    <n v="226685.34"/>
    <n v="11334.27"/>
    <n v="1"/>
    <x v="0"/>
    <n v="0.02"/>
  </r>
  <r>
    <x v="0"/>
    <s v="MERCADO MARTIN GONZALO EDUARDO"/>
    <x v="0"/>
    <s v="01-07-01-30552485"/>
    <s v="07-005450"/>
    <x v="13"/>
    <s v="07-006809"/>
    <x v="222"/>
    <s v="Pesos (ARS)"/>
    <n v="159390"/>
    <n v="102052"/>
    <n v="5102.59"/>
    <n v="1"/>
    <x v="0"/>
    <n v="0.02"/>
  </r>
  <r>
    <x v="0"/>
    <s v="DIAZ CARLOS ALBERTO"/>
    <x v="0"/>
    <s v="01-07-01-30552682"/>
    <s v="07-006138"/>
    <x v="12"/>
    <s v="07-006809"/>
    <x v="222"/>
    <s v="Pesos (ARS)"/>
    <n v="11468"/>
    <n v="7522"/>
    <n v="376.1"/>
    <n v="1"/>
    <x v="0"/>
    <n v="0.02"/>
  </r>
  <r>
    <x v="0"/>
    <s v="BLANCO GABRIEL ESTEBAN HASAN"/>
    <x v="0"/>
    <s v="01-07-01-30552913"/>
    <s v="07-005472"/>
    <x v="6"/>
    <s v="07-006809"/>
    <x v="222"/>
    <s v="Pesos (ARS)"/>
    <n v="14933"/>
    <n v="10184.33"/>
    <n v="509.22"/>
    <n v="1"/>
    <x v="0"/>
    <n v="0.02"/>
  </r>
  <r>
    <x v="0"/>
    <s v="ZIN S.A."/>
    <x v="0"/>
    <s v="01-07-01-30553396"/>
    <s v="07-005558"/>
    <x v="11"/>
    <s v="07-006809"/>
    <x v="222"/>
    <s v="Pesos (ARS)"/>
    <n v="60856"/>
    <n v="44274.46"/>
    <n v="2213.7199999999998"/>
    <n v="1"/>
    <x v="0"/>
    <n v="0.02"/>
  </r>
  <r>
    <x v="0"/>
    <s v="ZIN S.A."/>
    <x v="0"/>
    <s v="01-07-01-30553397"/>
    <s v="07-005558"/>
    <x v="11"/>
    <s v="07-006809"/>
    <x v="222"/>
    <s v="Pesos (ARS)"/>
    <n v="51309"/>
    <n v="37329.06"/>
    <n v="1866.45"/>
    <n v="1"/>
    <x v="0"/>
    <n v="0.02"/>
  </r>
  <r>
    <x v="0"/>
    <s v="GASTIARENA MARIO LUIS"/>
    <x v="0"/>
    <s v="01-07-01-30553425"/>
    <s v="07-006025"/>
    <x v="0"/>
    <s v="07-006809"/>
    <x v="222"/>
    <s v="Pesos (ARS)"/>
    <n v="182778"/>
    <n v="127239.09"/>
    <n v="6361.97"/>
    <n v="1"/>
    <x v="0"/>
    <n v="0.02"/>
  </r>
  <r>
    <x v="0"/>
    <s v="RECAUDONIC SA"/>
    <x v="0"/>
    <s v="01-07-01-30553441"/>
    <s v="07-005558"/>
    <x v="11"/>
    <s v="07-006809"/>
    <x v="222"/>
    <s v="Pesos (ARS)"/>
    <n v="44119"/>
    <n v="32098.51"/>
    <n v="1604.93"/>
    <n v="1"/>
    <x v="0"/>
    <n v="0.02"/>
  </r>
  <r>
    <x v="0"/>
    <s v="MARTINEZ MIGUEL ANGEL"/>
    <x v="0"/>
    <s v="01-07-01-30553496"/>
    <s v="07-005539"/>
    <x v="10"/>
    <s v="07-006809"/>
    <x v="222"/>
    <s v="Pesos (ARS)"/>
    <n v="194161.31"/>
    <n v="135388.51"/>
    <n v="6769.43"/>
    <n v="1"/>
    <x v="0"/>
    <n v="0.02"/>
  </r>
  <r>
    <x v="0"/>
    <s v="ESTRUCTURAS OESTE SA"/>
    <x v="0"/>
    <s v="01-07-01-30553609"/>
    <s v="07-005539"/>
    <x v="10"/>
    <s v="07-006809"/>
    <x v="222"/>
    <s v="Pesos (ARS)"/>
    <n v="24804"/>
    <n v="16862.07"/>
    <n v="843.12"/>
    <n v="1"/>
    <x v="0"/>
    <n v="0.02"/>
  </r>
  <r>
    <x v="0"/>
    <s v="AMICO SA"/>
    <x v="0"/>
    <s v="01-07-01-30553630"/>
    <s v="07-005978"/>
    <x v="4"/>
    <s v="07-006809"/>
    <x v="222"/>
    <s v="Pesos (ARS)"/>
    <n v="720884"/>
    <n v="461557"/>
    <n v="23077.85"/>
    <n v="1"/>
    <x v="0"/>
    <n v="0.02"/>
  </r>
  <r>
    <x v="0"/>
    <s v="VEITRAN S.A."/>
    <x v="0"/>
    <s v="01-07-01-30553686"/>
    <s v="07-005738"/>
    <x v="2"/>
    <s v="07-006809"/>
    <x v="222"/>
    <s v="Pesos (ARS)"/>
    <n v="198450.82"/>
    <n v="127061.37"/>
    <n v="6353.06"/>
    <n v="1"/>
    <x v="0"/>
    <n v="0.02"/>
  </r>
  <r>
    <x v="0"/>
    <s v="RECABARREN MAURICIO JAVIER"/>
    <x v="0"/>
    <s v="01-07-01-30554217"/>
    <s v="07-005738"/>
    <x v="2"/>
    <s v="07-006809"/>
    <x v="222"/>
    <s v="Pesos (ARS)"/>
    <n v="67653"/>
    <n v="50318.23"/>
    <n v="2515.91"/>
    <n v="1"/>
    <x v="0"/>
    <n v="0.02"/>
  </r>
  <r>
    <x v="0"/>
    <s v="AMICO SA"/>
    <x v="0"/>
    <s v="01-07-01-30554241"/>
    <s v="07-005978"/>
    <x v="4"/>
    <s v="07-006809"/>
    <x v="222"/>
    <s v="Pesos (ARS)"/>
    <n v="55819"/>
    <n v="38068.639999999999"/>
    <n v="1903.45"/>
    <n v="1"/>
    <x v="0"/>
    <n v="0.02"/>
  </r>
  <r>
    <x v="0"/>
    <s v="REHUE SA"/>
    <x v="0"/>
    <s v="01-07-01-30555077"/>
    <s v="07-005450"/>
    <x v="13"/>
    <s v="07-006809"/>
    <x v="222"/>
    <s v="Pesos (ARS)"/>
    <n v="416712"/>
    <n v="266806"/>
    <n v="13340.3"/>
    <n v="1"/>
    <x v="0"/>
    <n v="0.02"/>
  </r>
  <r>
    <x v="0"/>
    <s v="GLIKAD S.A.S"/>
    <x v="0"/>
    <s v="01-07-01-30555193"/>
    <s v="07-005539"/>
    <x v="10"/>
    <s v="07-006809"/>
    <x v="222"/>
    <s v="Pesos (ARS)"/>
    <n v="83257"/>
    <n v="60572.27"/>
    <n v="3028.61"/>
    <n v="1"/>
    <x v="0"/>
    <n v="0.02"/>
  </r>
  <r>
    <x v="0"/>
    <s v="FLORES CRESPO ROSA ANAHI"/>
    <x v="0"/>
    <s v="01-07-01-30555632"/>
    <s v="07-005450"/>
    <x v="13"/>
    <s v="07-006809"/>
    <x v="222"/>
    <s v="Pesos (ARS)"/>
    <n v="95447"/>
    <n v="70990.78"/>
    <n v="3549.54"/>
    <n v="1"/>
    <x v="0"/>
    <n v="0.02"/>
  </r>
  <r>
    <x v="0"/>
    <s v="ZEID EDGARDO FABIAN"/>
    <x v="0"/>
    <s v="01-07-01-30555699"/>
    <s v="07-005539"/>
    <x v="10"/>
    <s v="07-006809"/>
    <x v="222"/>
    <s v="Pesos (ARS)"/>
    <n v="143421"/>
    <n v="104343.78"/>
    <n v="5217.1899999999996"/>
    <n v="1"/>
    <x v="0"/>
    <n v="0.02"/>
  </r>
  <r>
    <x v="0"/>
    <s v="ZEID EDGARDO FABIAN"/>
    <x v="0"/>
    <s v="01-07-01-30555701"/>
    <s v="07-005539"/>
    <x v="10"/>
    <s v="07-006809"/>
    <x v="222"/>
    <s v="Pesos (ARS)"/>
    <n v="106074"/>
    <n v="77172.81"/>
    <n v="3858.64"/>
    <n v="1"/>
    <x v="0"/>
    <n v="0.02"/>
  </r>
  <r>
    <x v="0"/>
    <s v="ZEID EDGARDO FABIAN"/>
    <x v="0"/>
    <s v="01-07-01-30555709"/>
    <s v="07-005539"/>
    <x v="10"/>
    <s v="07-006809"/>
    <x v="222"/>
    <s v="Pesos (ARS)"/>
    <n v="109529"/>
    <n v="79686.41"/>
    <n v="3984.32"/>
    <n v="1"/>
    <x v="0"/>
    <n v="0.02"/>
  </r>
  <r>
    <x v="0"/>
    <s v="AGUIRRE JORGE MARIO"/>
    <x v="0"/>
    <s v="01-07-01-30555771"/>
    <s v="07-005472"/>
    <x v="6"/>
    <s v="07-006809"/>
    <x v="222"/>
    <s v="Pesos (ARS)"/>
    <n v="356739"/>
    <n v="233553"/>
    <n v="11677.65"/>
    <n v="1"/>
    <x v="0"/>
    <n v="0.02"/>
  </r>
  <r>
    <x v="0"/>
    <s v="SCANIA ARGENTINA SAU"/>
    <x v="0"/>
    <s v="01-07-01-30556025"/>
    <s v="07-005558"/>
    <x v="11"/>
    <s v="07-006809"/>
    <x v="222"/>
    <s v="Pesos (ARS)"/>
    <n v="21646"/>
    <n v="15094"/>
    <n v="754.69"/>
    <n v="1"/>
    <x v="0"/>
    <n v="0.02"/>
  </r>
  <r>
    <x v="0"/>
    <s v="VAQUER ESTELA MARINA"/>
    <x v="0"/>
    <s v="01-07-01-30556182"/>
    <s v="07-005472"/>
    <x v="6"/>
    <s v="07-006809"/>
    <x v="222"/>
    <s v="Pesos (ARS)"/>
    <n v="24429"/>
    <n v="17034"/>
    <n v="851.7"/>
    <n v="1"/>
    <x v="0"/>
    <n v="0.02"/>
  </r>
  <r>
    <x v="0"/>
    <s v="FORNES MARIA AGUSTINA"/>
    <x v="0"/>
    <s v="01-07-01-30556204"/>
    <s v="07-005450"/>
    <x v="13"/>
    <s v="07-006809"/>
    <x v="222"/>
    <s v="Pesos (ARS)"/>
    <n v="41726"/>
    <n v="31034.78"/>
    <n v="1551.74"/>
    <n v="1"/>
    <x v="0"/>
    <n v="0.02"/>
  </r>
  <r>
    <x v="0"/>
    <s v="COSTA MARINHO CHARLES"/>
    <x v="0"/>
    <s v="01-07-01-30556502"/>
    <s v="07-005539"/>
    <x v="10"/>
    <s v="07-006809"/>
    <x v="222"/>
    <s v="Pesos (ARS)"/>
    <n v="124520"/>
    <n v="92613.96"/>
    <n v="4630.7"/>
    <n v="1"/>
    <x v="0"/>
    <n v="0.02"/>
  </r>
  <r>
    <x v="0"/>
    <s v="PUGA WALTER NORBERTO"/>
    <x v="0"/>
    <s v="01-07-01-30556550"/>
    <s v="07-006138"/>
    <x v="12"/>
    <s v="07-006809"/>
    <x v="222"/>
    <s v="Pesos (ARS)"/>
    <n v="60455"/>
    <n v="44964.480000000003"/>
    <n v="2248.2199999999998"/>
    <n v="1"/>
    <x v="0"/>
    <n v="0.02"/>
  </r>
  <r>
    <x v="0"/>
    <s v="PEREZ SABATER CAROLINA RAQUEL"/>
    <x v="0"/>
    <s v="01-07-01-30556703"/>
    <s v="07-005450"/>
    <x v="13"/>
    <s v="07-006809"/>
    <x v="222"/>
    <s v="Pesos (ARS)"/>
    <n v="130016"/>
    <n v="90660"/>
    <n v="4533"/>
    <n v="1"/>
    <x v="0"/>
    <n v="0.02"/>
  </r>
  <r>
    <x v="0"/>
    <s v="ALANIZ NICOLAS FABRICIO"/>
    <x v="0"/>
    <s v="01-07-01-30556711"/>
    <s v="07-005450"/>
    <x v="13"/>
    <s v="07-006809"/>
    <x v="222"/>
    <s v="Pesos (ARS)"/>
    <n v="62775"/>
    <n v="43700"/>
    <n v="2185"/>
    <n v="1"/>
    <x v="0"/>
    <n v="0.02"/>
  </r>
  <r>
    <x v="0"/>
    <s v="TOBARES FLAVIO SILVANO"/>
    <x v="0"/>
    <s v="01-07-01-30556802"/>
    <s v="07-006039"/>
    <x v="3"/>
    <s v="07-006809"/>
    <x v="222"/>
    <s v="Pesos (ARS)"/>
    <n v="58492"/>
    <n v="43432.97"/>
    <n v="2171.65"/>
    <n v="1"/>
    <x v="0"/>
    <n v="0.02"/>
  </r>
  <r>
    <x v="0"/>
    <s v="CARMONA CASTRO PAOLA ANA BELEN"/>
    <x v="0"/>
    <s v="01-07-01-30556838"/>
    <s v="07-005539"/>
    <x v="10"/>
    <s v="07-006809"/>
    <x v="222"/>
    <s v="Pesos (ARS)"/>
    <n v="111152"/>
    <n v="82672"/>
    <n v="4133.6000000000004"/>
    <n v="1"/>
    <x v="0"/>
    <n v="0.02"/>
  </r>
  <r>
    <x v="0"/>
    <s v="GONZALEZ DAVID ANTONIO"/>
    <x v="0"/>
    <s v="01-07-01-30556926"/>
    <s v="07-005738"/>
    <x v="2"/>
    <s v="07-006809"/>
    <x v="222"/>
    <s v="Pesos (ARS)"/>
    <n v="63946"/>
    <n v="47561.120000000003"/>
    <n v="2378.06"/>
    <n v="1"/>
    <x v="0"/>
    <n v="0.02"/>
  </r>
  <r>
    <x v="0"/>
    <s v="VARGAS JUAN CARLOS"/>
    <x v="0"/>
    <s v="01-07-01-30557944"/>
    <s v="07-005255"/>
    <x v="9"/>
    <s v="07-006809"/>
    <x v="222"/>
    <s v="Pesos (ARS)"/>
    <n v="123510"/>
    <n v="91863.32"/>
    <n v="4593.17"/>
    <n v="1"/>
    <x v="0"/>
    <n v="0.02"/>
  </r>
  <r>
    <x v="0"/>
    <s v="MONTI ANTONIO HECTOR"/>
    <x v="0"/>
    <s v="01-07-01-30558157"/>
    <s v="07-005947"/>
    <x v="19"/>
    <s v="07-006809"/>
    <x v="222"/>
    <s v="Pesos (ARS)"/>
    <n v="36575"/>
    <n v="25503"/>
    <n v="1275.1500000000001"/>
    <n v="1"/>
    <x v="0"/>
    <n v="0.02"/>
  </r>
  <r>
    <x v="0"/>
    <s v="SANCHEZ CARLOS DANIEL"/>
    <x v="0"/>
    <s v="01-07-01-30558230"/>
    <s v="07-006925"/>
    <x v="29"/>
    <s v="07-006809"/>
    <x v="222"/>
    <s v="Pesos (ARS)"/>
    <n v="79211"/>
    <n v="59201.25"/>
    <n v="2960.06"/>
    <n v="1"/>
    <x v="0"/>
    <n v="0.02"/>
  </r>
  <r>
    <x v="0"/>
    <s v="CALVO COSTA DIEGO GERARDO"/>
    <x v="0"/>
    <s v="01-07-01-30558276"/>
    <s v="07-005558"/>
    <x v="11"/>
    <s v="07-006809"/>
    <x v="222"/>
    <s v="Pesos (ARS)"/>
    <n v="66753"/>
    <n v="49648.4"/>
    <n v="2482.42"/>
    <n v="1"/>
    <x v="0"/>
    <n v="0.02"/>
  </r>
  <r>
    <x v="0"/>
    <s v="TOUJAS SERGIO NORMANDO"/>
    <x v="0"/>
    <s v="01-07-01-30558285"/>
    <s v="07-006025"/>
    <x v="0"/>
    <s v="07-006809"/>
    <x v="222"/>
    <s v="Pesos (ARS)"/>
    <n v="31634"/>
    <n v="22058"/>
    <n v="1102.8900000000001"/>
    <n v="1"/>
    <x v="0"/>
    <n v="0.02"/>
  </r>
  <r>
    <x v="0"/>
    <s v="CAVAGNARO RICARDO DANIEL"/>
    <x v="0"/>
    <s v="01-07-01-30558364"/>
    <s v="07-005539"/>
    <x v="10"/>
    <s v="07-006809"/>
    <x v="222"/>
    <s v="Pesos (ARS)"/>
    <n v="89151"/>
    <n v="66307.199999999997"/>
    <n v="3315.36"/>
    <n v="1"/>
    <x v="0"/>
    <n v="0.02"/>
  </r>
  <r>
    <x v="0"/>
    <s v="GARCIA SEBASTIAN FRANCISCO"/>
    <x v="0"/>
    <s v="01-07-01-30558625"/>
    <s v="07-005255"/>
    <x v="9"/>
    <s v="07-006809"/>
    <x v="222"/>
    <s v="Pesos (ARS)"/>
    <n v="380544"/>
    <n v="249138"/>
    <n v="12456.9"/>
    <n v="1"/>
    <x v="0"/>
    <n v="0.02"/>
  </r>
  <r>
    <x v="0"/>
    <s v="RUBIOLO OMAR ALBERTO"/>
    <x v="0"/>
    <s v="01-07-01-30558797"/>
    <s v="07-005539"/>
    <x v="10"/>
    <s v="07-006809"/>
    <x v="222"/>
    <s v="Pesos (ARS)"/>
    <n v="90826"/>
    <n v="67553.22"/>
    <n v="3377.66"/>
    <n v="1"/>
    <x v="0"/>
    <n v="0.02"/>
  </r>
  <r>
    <x v="0"/>
    <s v="RUBIOLO OMAR ALBERTO"/>
    <x v="0"/>
    <s v="01-07-01-30558799"/>
    <s v="07-005539"/>
    <x v="10"/>
    <s v="07-006809"/>
    <x v="222"/>
    <s v="Pesos (ARS)"/>
    <n v="97539"/>
    <n v="72546.41"/>
    <n v="3627.32"/>
    <n v="1"/>
    <x v="0"/>
    <n v="0.02"/>
  </r>
  <r>
    <x v="0"/>
    <s v="ARIAS JULIO GUILLERMO"/>
    <x v="0"/>
    <s v="01-07-01-30558845"/>
    <s v="07-005450"/>
    <x v="13"/>
    <s v="07-006809"/>
    <x v="222"/>
    <s v="Pesos (ARS)"/>
    <n v="247963"/>
    <n v="169112"/>
    <n v="8455.6"/>
    <n v="1"/>
    <x v="0"/>
    <n v="0.02"/>
  </r>
  <r>
    <x v="0"/>
    <s v="NAJURIETA HUMBERTO LUIS"/>
    <x v="0"/>
    <s v="01-07-01-30558899"/>
    <s v="07-006890"/>
    <x v="27"/>
    <s v="07-006809"/>
    <x v="222"/>
    <s v="Pesos (ARS)"/>
    <n v="78708.73"/>
    <n v="54792"/>
    <n v="2739.6"/>
    <n v="1"/>
    <x v="0"/>
    <n v="0.02"/>
  </r>
  <r>
    <x v="0"/>
    <s v="NOLI JOSE DARIO"/>
    <x v="0"/>
    <s v="01-07-01-30558906"/>
    <s v="07-005539"/>
    <x v="10"/>
    <s v="07-006809"/>
    <x v="222"/>
    <s v="Pesos (ARS)"/>
    <n v="12755"/>
    <n v="8894"/>
    <n v="444.69"/>
    <n v="1"/>
    <x v="0"/>
    <n v="0.02"/>
  </r>
  <r>
    <x v="0"/>
    <s v="TORO GARCES SANTIAGO"/>
    <x v="0"/>
    <s v="01-07-01-30558995"/>
    <s v="07-006138"/>
    <x v="12"/>
    <s v="07-006809"/>
    <x v="222"/>
    <s v="Pesos (ARS)"/>
    <n v="95631"/>
    <n v="66683"/>
    <n v="3334.14"/>
    <n v="1"/>
    <x v="0"/>
    <n v="0.02"/>
  </r>
  <r>
    <x v="0"/>
    <s v="PONCE DIEGO CEFERINO"/>
    <x v="0"/>
    <s v="01-07-01-30559034"/>
    <s v="07-005539"/>
    <x v="10"/>
    <s v="07-006809"/>
    <x v="222"/>
    <s v="Pesos (ARS)"/>
    <n v="73261"/>
    <n v="54489.09"/>
    <n v="2724.45"/>
    <n v="1"/>
    <x v="0"/>
    <n v="0.02"/>
  </r>
  <r>
    <x v="0"/>
    <s v="PONCE DIEGO CEFERINO"/>
    <x v="0"/>
    <s v="01-07-01-30559167"/>
    <s v="07-005539"/>
    <x v="10"/>
    <s v="07-006809"/>
    <x v="222"/>
    <s v="Pesos (ARS)"/>
    <n v="79858"/>
    <n v="59395.32"/>
    <n v="2969.77"/>
    <n v="1"/>
    <x v="0"/>
    <n v="0.02"/>
  </r>
  <r>
    <x v="0"/>
    <s v="PEREZ DIAZ MIGUEL ALFREDO"/>
    <x v="0"/>
    <s v="01-07-01-30559234"/>
    <s v="07-005539"/>
    <x v="10"/>
    <s v="07-006809"/>
    <x v="222"/>
    <s v="Pesos (ARS)"/>
    <n v="69796"/>
    <n v="51911.92"/>
    <n v="2595.6"/>
    <n v="1"/>
    <x v="0"/>
    <n v="0.02"/>
  </r>
  <r>
    <x v="0"/>
    <s v="BERGAMIN MARCELO RODOLFO"/>
    <x v="0"/>
    <s v="01-07-01-30559365"/>
    <s v="07-007176"/>
    <x v="28"/>
    <s v="07-006809"/>
    <x v="222"/>
    <s v="Pesos (ARS)"/>
    <n v="200315"/>
    <n v="148987.97"/>
    <n v="7449.4"/>
    <n v="1"/>
    <x v="0"/>
    <n v="0.02"/>
  </r>
  <r>
    <x v="0"/>
    <s v="MOLINA CARLOS GUSTAVO"/>
    <x v="0"/>
    <s v="01-07-01-30559397"/>
    <s v="07-005539"/>
    <x v="10"/>
    <s v="07-006809"/>
    <x v="222"/>
    <s v="Pesos (ARS)"/>
    <n v="71840"/>
    <n v="53432.26"/>
    <n v="2671.61"/>
    <n v="1"/>
    <x v="0"/>
    <n v="0.02"/>
  </r>
  <r>
    <x v="0"/>
    <s v="CATAPANO LUSSI SILVINA BEATRIZ"/>
    <x v="0"/>
    <s v="01-07-01-30559561"/>
    <s v="07-005539"/>
    <x v="10"/>
    <s v="07-006809"/>
    <x v="222"/>
    <s v="Pesos (ARS)"/>
    <n v="81927"/>
    <n v="60934.7"/>
    <n v="3046.74"/>
    <n v="1"/>
    <x v="0"/>
    <n v="0.02"/>
  </r>
  <r>
    <x v="0"/>
    <s v="CASTILLO GARAY FLORENCIA SOLEDAD"/>
    <x v="0"/>
    <s v="01-07-01-30559726"/>
    <s v="07-006009"/>
    <x v="20"/>
    <s v="07-006809"/>
    <x v="222"/>
    <s v="Pesos (ARS)"/>
    <n v="67228"/>
    <n v="50002.07"/>
    <n v="2500.1"/>
    <n v="1"/>
    <x v="0"/>
    <n v="0.02"/>
  </r>
  <r>
    <x v="0"/>
    <s v="MORESCHI LUIS LEONARDO"/>
    <x v="0"/>
    <s v="01-07-01-30560529"/>
    <s v="07-005637"/>
    <x v="5"/>
    <s v="07-006809"/>
    <x v="222"/>
    <s v="Pesos (ARS)"/>
    <n v="24800"/>
    <n v="18430.310000000001"/>
    <n v="921.52"/>
    <n v="1"/>
    <x v="0"/>
    <n v="0.02"/>
  </r>
  <r>
    <x v="0"/>
    <s v="PUSCAMA NICOLAS ANDRES"/>
    <x v="0"/>
    <s v="01-07-01-30560702"/>
    <s v="07-005255"/>
    <x v="9"/>
    <s v="07-006809"/>
    <x v="222"/>
    <s v="Pesos (ARS)"/>
    <n v="56277"/>
    <n v="41856.550000000003"/>
    <n v="2092.83"/>
    <n v="1"/>
    <x v="0"/>
    <n v="0.02"/>
  </r>
  <r>
    <x v="0"/>
    <s v="ASSANDRI OSCAR EDUARDO"/>
    <x v="0"/>
    <s v="01-07-01-30561226"/>
    <s v="07-005738"/>
    <x v="2"/>
    <s v="07-006809"/>
    <x v="222"/>
    <s v="Pesos (ARS)"/>
    <n v="91433"/>
    <n v="68005.13"/>
    <n v="3400.26"/>
    <n v="1"/>
    <x v="0"/>
    <n v="0.02"/>
  </r>
  <r>
    <x v="0"/>
    <s v="CHIAPINOTTO LAURA ADELINA"/>
    <x v="3"/>
    <s v="01-07-02-30004542"/>
    <s v="07-005450"/>
    <x v="13"/>
    <s v="07-006809"/>
    <x v="222"/>
    <s v="Pesos (ARS)"/>
    <n v="2611"/>
    <n v="1358"/>
    <n v="54.32"/>
    <n v="1"/>
    <x v="0"/>
    <n v="0.02"/>
  </r>
  <r>
    <x v="0"/>
    <s v="CHIAPINOTTO LAURA ADELINA"/>
    <x v="3"/>
    <s v="01-07-02-30004544"/>
    <s v="07-005450"/>
    <x v="13"/>
    <s v="07-006809"/>
    <x v="222"/>
    <s v="Pesos (ARS)"/>
    <n v="3721"/>
    <n v="1934"/>
    <n v="77.36"/>
    <n v="1"/>
    <x v="0"/>
    <n v="0.02"/>
  </r>
  <r>
    <x v="0"/>
    <s v="ESTRUCTURAS OESTE SA"/>
    <x v="3"/>
    <s v="01-07-02-30005033"/>
    <s v="07-005539"/>
    <x v="10"/>
    <s v="07-006809"/>
    <x v="222"/>
    <s v="Pesos (ARS)"/>
    <n v="892.28"/>
    <n v="454"/>
    <n v="18.16"/>
    <n v="1"/>
    <x v="0"/>
    <n v="0.02"/>
  </r>
  <r>
    <x v="0"/>
    <s v="SANFILIPPO SUSANA MARIA"/>
    <x v="3"/>
    <s v="01-07-02-30005156"/>
    <s v="07-006903"/>
    <x v="17"/>
    <s v="07-006809"/>
    <x v="222"/>
    <s v="Pesos (ARS)"/>
    <n v="10827"/>
    <n v="5636"/>
    <n v="225.44"/>
    <n v="1"/>
    <x v="0"/>
    <n v="0.02"/>
  </r>
  <r>
    <x v="0"/>
    <s v="DERRIGO GERMAN NICOLAS"/>
    <x v="3"/>
    <s v="01-07-02-30005185"/>
    <s v="07-006890"/>
    <x v="27"/>
    <s v="07-006809"/>
    <x v="222"/>
    <s v="Pesos (ARS)"/>
    <n v="5951"/>
    <n v="3104"/>
    <n v="124.16"/>
    <n v="1"/>
    <x v="0"/>
    <n v="0.02"/>
  </r>
  <r>
    <x v="0"/>
    <s v="PULENTA GABRIELA ELENA"/>
    <x v="3"/>
    <s v="01-07-02-30005204"/>
    <s v="07-006890"/>
    <x v="27"/>
    <s v="07-006809"/>
    <x v="222"/>
    <s v="Pesos (ARS)"/>
    <n v="9154"/>
    <n v="4774"/>
    <n v="190.96"/>
    <n v="1"/>
    <x v="0"/>
    <n v="0.02"/>
  </r>
  <r>
    <x v="0"/>
    <s v="PIASTRELINI JORGE ANTONIO"/>
    <x v="3"/>
    <s v="01-07-02-30005280"/>
    <s v="07-005646"/>
    <x v="15"/>
    <s v="07-006809"/>
    <x v="222"/>
    <s v="Pesos (ARS)"/>
    <n v="9183"/>
    <n v="4682"/>
    <n v="187.28"/>
    <n v="1"/>
    <x v="0"/>
    <n v="0.02"/>
  </r>
  <r>
    <x v="0"/>
    <s v="ESTRUCTURAS OESTE SA"/>
    <x v="3"/>
    <s v="01-07-02-30005609"/>
    <s v="07-005539"/>
    <x v="10"/>
    <s v="07-006809"/>
    <x v="222"/>
    <s v="Pesos (ARS)"/>
    <n v="10315"/>
    <n v="5889"/>
    <n v="235.56"/>
    <n v="1"/>
    <x v="0"/>
    <n v="0.02"/>
  </r>
  <r>
    <x v="0"/>
    <s v="ESTRUCTURAS OESTE SA"/>
    <x v="3"/>
    <s v="01-07-02-30005610"/>
    <s v="07-005539"/>
    <x v="10"/>
    <s v="07-006809"/>
    <x v="222"/>
    <s v="Pesos (ARS)"/>
    <n v="5158"/>
    <n v="2945"/>
    <n v="117.8"/>
    <n v="1"/>
    <x v="0"/>
    <n v="0.02"/>
  </r>
  <r>
    <x v="0"/>
    <s v="SICCATTO EDGARDO FABIAN"/>
    <x v="3"/>
    <s v="01-07-02-30005682"/>
    <s v="07-005738"/>
    <x v="2"/>
    <s v="07-006809"/>
    <x v="222"/>
    <s v="Pesos (ARS)"/>
    <n v="6067"/>
    <n v="3543"/>
    <n v="141.72"/>
    <n v="1"/>
    <x v="0"/>
    <n v="0.02"/>
  </r>
  <r>
    <x v="0"/>
    <s v="STOKIC ALEJANDRO ARTURO"/>
    <x v="3"/>
    <s v="01-07-02-30005938"/>
    <s v="07-005727"/>
    <x v="25"/>
    <s v="07-006809"/>
    <x v="222"/>
    <s v="Pesos (ARS)"/>
    <n v="6036"/>
    <n v="3525"/>
    <n v="141"/>
    <n v="1"/>
    <x v="0"/>
    <n v="0.02"/>
  </r>
  <r>
    <x v="0"/>
    <s v="JANOUSEK LEONARDO CRISTIAN"/>
    <x v="7"/>
    <s v="01-07-06-30030303"/>
    <s v="07-006138"/>
    <x v="12"/>
    <s v="07-006809"/>
    <x v="222"/>
    <s v="Pesos (ARS)"/>
    <n v="4733"/>
    <n v="2944"/>
    <n v="147.19999999999999"/>
    <n v="1"/>
    <x v="0"/>
    <n v="0.02"/>
  </r>
  <r>
    <x v="0"/>
    <s v="GONZALEZ JORGE GUSTAVO"/>
    <x v="7"/>
    <s v="01-07-06-30030315"/>
    <s v="07-006039"/>
    <x v="3"/>
    <s v="07-006809"/>
    <x v="222"/>
    <s v="Pesos (ARS)"/>
    <n v="71282"/>
    <n v="44344"/>
    <n v="2217.1999999999998"/>
    <n v="1"/>
    <x v="0"/>
    <n v="0.02"/>
  </r>
  <r>
    <x v="0"/>
    <s v="GOICOECHEA NICOLAS GABRIEL"/>
    <x v="7"/>
    <s v="01-07-06-30031852"/>
    <s v="07-005450"/>
    <x v="13"/>
    <s v="07-006809"/>
    <x v="222"/>
    <s v="Pesos (ARS)"/>
    <n v="2737.23"/>
    <n v="1807"/>
    <n v="90.35"/>
    <n v="1"/>
    <x v="0"/>
    <n v="0.02"/>
  </r>
  <r>
    <x v="0"/>
    <s v="CURZEL VICTORIA MARIA"/>
    <x v="7"/>
    <s v="01-07-06-30032315"/>
    <s v="07-005637"/>
    <x v="5"/>
    <s v="07-006809"/>
    <x v="222"/>
    <s v="Pesos (ARS)"/>
    <n v="6812"/>
    <n v="4789"/>
    <n v="239.44"/>
    <n v="1"/>
    <x v="0"/>
    <n v="0.02"/>
  </r>
  <r>
    <x v="0"/>
    <s v="CASCARDI LEONARDO JAVIER"/>
    <x v="7"/>
    <s v="01-07-06-30032421"/>
    <s v="07-007176"/>
    <x v="28"/>
    <s v="07-006809"/>
    <x v="222"/>
    <s v="Pesos (ARS)"/>
    <n v="26647"/>
    <n v="15574"/>
    <n v="778.7"/>
    <n v="1"/>
    <x v="0"/>
    <n v="0.02"/>
  </r>
  <r>
    <x v="0"/>
    <s v="LUCATO LUCILA MARIELA"/>
    <x v="7"/>
    <s v="01-07-06-30032485"/>
    <s v="07-007176"/>
    <x v="28"/>
    <s v="07-006809"/>
    <x v="222"/>
    <s v="Pesos (ARS)"/>
    <n v="11992"/>
    <n v="7009"/>
    <n v="350.44"/>
    <n v="1"/>
    <x v="0"/>
    <n v="0.02"/>
  </r>
  <r>
    <x v="0"/>
    <s v="NAVARRO MARIANA BEATRIZ"/>
    <x v="7"/>
    <s v="01-07-06-30032841"/>
    <s v="07-005450"/>
    <x v="13"/>
    <s v="07-006809"/>
    <x v="222"/>
    <s v="Pesos (ARS)"/>
    <n v="9734"/>
    <n v="5689"/>
    <n v="284.45"/>
    <n v="1"/>
    <x v="0"/>
    <n v="0.02"/>
  </r>
  <r>
    <x v="0"/>
    <s v="CASTRO JOEL JAVIER"/>
    <x v="7"/>
    <s v="01-07-06-30033060"/>
    <s v="07-005727"/>
    <x v="25"/>
    <s v="07-006809"/>
    <x v="222"/>
    <s v="Pesos (ARS)"/>
    <n v="50971"/>
    <n v="29830"/>
    <n v="1491.49"/>
    <n v="1"/>
    <x v="0"/>
    <n v="0.02"/>
  </r>
  <r>
    <x v="0"/>
    <s v="SIMONDI SEBASTIAN RICARDO"/>
    <x v="1"/>
    <s v="01-07-07-30089858"/>
    <s v="07-005738"/>
    <x v="2"/>
    <s v="07-006809"/>
    <x v="222"/>
    <s v="Pesos (ARS)"/>
    <n v="51923.79"/>
    <n v="32277"/>
    <n v="1613.85"/>
    <n v="1"/>
    <x v="0"/>
    <n v="0.02"/>
  </r>
  <r>
    <x v="0"/>
    <s v="TRABAJADORES GASTRONOMICOS ASOCIADOS T.G.A. COOPERATIVA DE TRABAJO LIMITADA"/>
    <x v="4"/>
    <s v="01-07-07-30091646"/>
    <s v="07-006025"/>
    <x v="0"/>
    <s v="07-006809"/>
    <x v="222"/>
    <s v="Pesos (ARS)"/>
    <n v="114546"/>
    <n v="69617"/>
    <n v="3480.85"/>
    <n v="1"/>
    <x v="0"/>
    <n v="0.02"/>
  </r>
  <r>
    <x v="0"/>
    <s v="GIANELLA ANDREA LAURA"/>
    <x v="4"/>
    <s v="01-07-07-30093487"/>
    <s v="07-006138"/>
    <x v="12"/>
    <s v="07-006809"/>
    <x v="222"/>
    <s v="Pesos (ARS)"/>
    <n v="35800"/>
    <n v="24389.75"/>
    <n v="1219.51"/>
    <n v="1"/>
    <x v="0"/>
    <n v="0.02"/>
  </r>
  <r>
    <x v="0"/>
    <s v="NEME AGUSTIN SALIM"/>
    <x v="1"/>
    <s v="01-07-07-30093536"/>
    <s v="07-005450"/>
    <x v="13"/>
    <s v="07-006809"/>
    <x v="222"/>
    <s v="Pesos (ARS)"/>
    <n v="17933"/>
    <n v="12217.12"/>
    <n v="610.86"/>
    <n v="1"/>
    <x v="0"/>
    <n v="0.02"/>
  </r>
  <r>
    <x v="0"/>
    <s v="CAPPA LEANDRO MARTIN"/>
    <x v="1"/>
    <s v="01-07-07-30093555"/>
    <s v="07-006138"/>
    <x v="12"/>
    <s v="07-006809"/>
    <x v="222"/>
    <s v="Pesos (ARS)"/>
    <n v="10219"/>
    <n v="6961.36"/>
    <n v="348.07"/>
    <n v="1"/>
    <x v="0"/>
    <n v="0.02"/>
  </r>
  <r>
    <x v="0"/>
    <s v="KOLLER TOMAS"/>
    <x v="1"/>
    <s v="01-07-07-30093601"/>
    <s v="07-006138"/>
    <x v="12"/>
    <s v="07-006809"/>
    <x v="222"/>
    <s v="Pesos (ARS)"/>
    <n v="6272"/>
    <n v="4137"/>
    <n v="206.85"/>
    <n v="1"/>
    <x v="0"/>
    <n v="0.02"/>
  </r>
  <r>
    <x v="0"/>
    <s v="CORONEL MOYA Y ASOCIADOS SOCIEDAD DE PRODUCTORES ASESORES DE SEGUROS SA"/>
    <x v="4"/>
    <s v="01-07-07-30093971"/>
    <s v="07-005450"/>
    <x v="13"/>
    <s v="07-006809"/>
    <x v="222"/>
    <s v="Pesos (ARS)"/>
    <n v="30473"/>
    <n v="17399"/>
    <n v="869.94"/>
    <n v="1"/>
    <x v="0"/>
    <n v="0.02"/>
  </r>
  <r>
    <x v="0"/>
    <s v="MIERAS GUSTAVO RODRIGO"/>
    <x v="1"/>
    <s v="01-07-07-30094180"/>
    <s v="07-006138"/>
    <x v="12"/>
    <s v="07-006809"/>
    <x v="222"/>
    <s v="Pesos (ARS)"/>
    <n v="63488"/>
    <n v="44603.77"/>
    <n v="2230.21"/>
    <n v="1"/>
    <x v="0"/>
    <n v="0.02"/>
  </r>
  <r>
    <x v="0"/>
    <s v="GASTIARENA MARIO LUIS"/>
    <x v="1"/>
    <s v="01-07-07-30094602"/>
    <s v="07-006025"/>
    <x v="0"/>
    <s v="07-006809"/>
    <x v="222"/>
    <s v="Pesos (ARS)"/>
    <n v="37938"/>
    <n v="26612.68"/>
    <n v="1330.64"/>
    <n v="1"/>
    <x v="0"/>
    <n v="0.02"/>
  </r>
  <r>
    <x v="0"/>
    <s v="VILLEGAS JOSE MATIAS"/>
    <x v="1"/>
    <s v="01-07-07-30094946"/>
    <s v="07-005738"/>
    <x v="2"/>
    <s v="07-006809"/>
    <x v="222"/>
    <s v="Pesos (ARS)"/>
    <n v="69371.48"/>
    <n v="48737.01"/>
    <n v="2436.86"/>
    <n v="1"/>
    <x v="0"/>
    <n v="0.02"/>
  </r>
  <r>
    <x v="0"/>
    <s v="RIVERO DOMINGO HECTOR"/>
    <x v="1"/>
    <s v="01-07-07-30095026"/>
    <s v="07-006925"/>
    <x v="29"/>
    <s v="07-006809"/>
    <x v="222"/>
    <s v="Pesos (ARS)"/>
    <n v="21107"/>
    <n v="13992"/>
    <n v="699.6"/>
    <n v="1"/>
    <x v="0"/>
    <n v="0.02"/>
  </r>
  <r>
    <x v="0"/>
    <s v="SZYMANSKI SERGIO ANDRES"/>
    <x v="1"/>
    <s v="01-07-07-30095104"/>
    <s v="07-005450"/>
    <x v="13"/>
    <s v="07-006809"/>
    <x v="222"/>
    <s v="Pesos (ARS)"/>
    <n v="57634"/>
    <n v="40491.49"/>
    <n v="2024.6"/>
    <n v="1"/>
    <x v="0"/>
    <n v="0.02"/>
  </r>
  <r>
    <x v="0"/>
    <s v="BERTOLATTI ADRIANA CLAUDIA"/>
    <x v="1"/>
    <s v="01-07-07-30095347"/>
    <s v="07-005739"/>
    <x v="8"/>
    <s v="07-006809"/>
    <x v="222"/>
    <s v="Pesos (ARS)"/>
    <n v="27193"/>
    <n v="19104"/>
    <n v="955.19"/>
    <n v="1"/>
    <x v="0"/>
    <n v="0.02"/>
  </r>
  <r>
    <x v="0"/>
    <s v="ANTOLA MARCELA"/>
    <x v="1"/>
    <s v="01-07-07-30095355"/>
    <s v="07-006637"/>
    <x v="22"/>
    <s v="07-006809"/>
    <x v="222"/>
    <s v="Pesos (ARS)"/>
    <n v="68431"/>
    <n v="48088"/>
    <n v="2404.39"/>
    <n v="1"/>
    <x v="0"/>
    <n v="0.02"/>
  </r>
  <r>
    <x v="0"/>
    <s v="DIAZ CARLOS ALBERTO"/>
    <x v="1"/>
    <s v="01-07-07-30095568"/>
    <s v="07-006138"/>
    <x v="12"/>
    <s v="07-006809"/>
    <x v="222"/>
    <s v="Pesos (ARS)"/>
    <n v="51179"/>
    <n v="36160"/>
    <n v="1807.99"/>
    <n v="1"/>
    <x v="0"/>
    <n v="0.02"/>
  </r>
  <r>
    <x v="0"/>
    <s v="FIORENTINI MARIA ANTONELLA"/>
    <x v="1"/>
    <s v="01-07-07-30095790"/>
    <s v="07-005738"/>
    <x v="2"/>
    <s v="07-006809"/>
    <x v="222"/>
    <s v="Pesos (ARS)"/>
    <n v="22869"/>
    <n v="16066"/>
    <n v="803.29"/>
    <n v="1"/>
    <x v="0"/>
    <n v="0.02"/>
  </r>
  <r>
    <x v="0"/>
    <s v="FORNES MARIA AGUSTINA"/>
    <x v="4"/>
    <s v="01-07-07-30096205"/>
    <s v="07-005450"/>
    <x v="13"/>
    <s v="07-006809"/>
    <x v="222"/>
    <s v="Pesos (ARS)"/>
    <n v="62480"/>
    <n v="41214"/>
    <n v="2060.6799999999998"/>
    <n v="1"/>
    <x v="0"/>
    <n v="0.02"/>
  </r>
  <r>
    <x v="0"/>
    <s v="ROBY LUIS DIEGO"/>
    <x v="1"/>
    <s v="01-07-07-30096357"/>
    <s v="07-005750"/>
    <x v="21"/>
    <s v="07-006809"/>
    <x v="222"/>
    <s v="Pesos (ARS)"/>
    <n v="30942"/>
    <n v="21738"/>
    <n v="1086.9000000000001"/>
    <n v="1"/>
    <x v="0"/>
    <n v="0.02"/>
  </r>
  <r>
    <x v="0"/>
    <s v="MARI KAUL MARIANA LAURA"/>
    <x v="4"/>
    <s v="01-07-07-30096426"/>
    <s v="07-006138"/>
    <x v="12"/>
    <s v="07-006809"/>
    <x v="222"/>
    <s v="Pesos (ARS)"/>
    <n v="19896"/>
    <n v="13977"/>
    <n v="698.84"/>
    <n v="1"/>
    <x v="0"/>
    <n v="0.02"/>
  </r>
  <r>
    <x v="0"/>
    <s v="GARRE MARISA ROXANA"/>
    <x v="1"/>
    <s v="01-07-07-30096582"/>
    <s v="07-006993"/>
    <x v="7"/>
    <s v="07-006809"/>
    <x v="222"/>
    <s v="Pesos (ARS)"/>
    <n v="13591"/>
    <n v="9548"/>
    <n v="477.39"/>
    <n v="1"/>
    <x v="0"/>
    <n v="0.02"/>
  </r>
  <r>
    <x v="0"/>
    <s v="GUERCI MAURICIO ENRIQUE"/>
    <x v="1"/>
    <s v="01-07-07-30096673"/>
    <s v="07-005637"/>
    <x v="5"/>
    <s v="07-006809"/>
    <x v="222"/>
    <s v="Pesos (ARS)"/>
    <n v="38778"/>
    <n v="27243"/>
    <n v="1362.15"/>
    <n v="1"/>
    <x v="0"/>
    <n v="0.02"/>
  </r>
  <r>
    <x v="0"/>
    <s v="GOMEZ MARCELA FERNANDA"/>
    <x v="1"/>
    <s v="01-07-07-30096767"/>
    <s v="07-005739"/>
    <x v="8"/>
    <s v="07-006809"/>
    <x v="222"/>
    <s v="Pesos (ARS)"/>
    <n v="10532"/>
    <n v="7399"/>
    <n v="369.95"/>
    <n v="1"/>
    <x v="0"/>
    <n v="0.02"/>
  </r>
  <r>
    <x v="0"/>
    <s v="CONCINA MARNETTI MARIANO LEONARDO"/>
    <x v="4"/>
    <s v="01-07-07-30096958"/>
    <s v="07-005255"/>
    <x v="9"/>
    <s v="07-006809"/>
    <x v="222"/>
    <s v="Pesos (ARS)"/>
    <n v="41140"/>
    <n v="28903"/>
    <n v="1445.14"/>
    <n v="1"/>
    <x v="0"/>
    <n v="0.02"/>
  </r>
  <r>
    <x v="0"/>
    <s v="MONZON PATRICIA SILVINA"/>
    <x v="1"/>
    <s v="01-07-07-30096981"/>
    <s v="07-005646"/>
    <x v="15"/>
    <s v="07-006809"/>
    <x v="222"/>
    <s v="Pesos (ARS)"/>
    <n v="50253"/>
    <n v="35305"/>
    <n v="1765.24"/>
    <n v="1"/>
    <x v="0"/>
    <n v="0.02"/>
  </r>
  <r>
    <x v="0"/>
    <s v="ARIAS JULIO GUILLERMO"/>
    <x v="4"/>
    <s v="01-07-07-30097219"/>
    <s v="07-005450"/>
    <x v="13"/>
    <s v="07-006809"/>
    <x v="222"/>
    <s v="Pesos (ARS)"/>
    <n v="37124"/>
    <n v="25505"/>
    <n v="1275.25"/>
    <n v="1"/>
    <x v="0"/>
    <n v="0.02"/>
  </r>
  <r>
    <x v="0"/>
    <s v="VIZCAYA JORGE ARTURO"/>
    <x v="1"/>
    <s v="01-07-07-30097466"/>
    <s v="07-005947"/>
    <x v="19"/>
    <s v="07-006809"/>
    <x v="222"/>
    <s v="Pesos (ARS)"/>
    <n v="98555"/>
    <n v="67710"/>
    <n v="3385.5"/>
    <n v="1"/>
    <x v="0"/>
    <n v="0.02"/>
  </r>
  <r>
    <x v="0"/>
    <s v="AGÜERO NATALIA ROCIO"/>
    <x v="4"/>
    <s v="01-07-07-30097476"/>
    <s v="07-006903"/>
    <x v="17"/>
    <s v="07-006809"/>
    <x v="222"/>
    <s v="Pesos (ARS)"/>
    <n v="59284"/>
    <n v="41650"/>
    <n v="2082.4899999999998"/>
    <n v="1"/>
    <x v="0"/>
    <n v="0.02"/>
  </r>
  <r>
    <x v="0"/>
    <s v="RECABARREN MAURICIO JAVIER"/>
    <x v="1"/>
    <s v="01-07-07-30097792"/>
    <s v="07-005738"/>
    <x v="2"/>
    <s v="07-006809"/>
    <x v="222"/>
    <s v="Pesos (ARS)"/>
    <n v="50831"/>
    <n v="35711"/>
    <n v="1785.54"/>
    <n v="1"/>
    <x v="0"/>
    <n v="0.02"/>
  </r>
  <r>
    <x v="0"/>
    <s v="SOLORZA RODRIGO ALBERTO"/>
    <x v="1"/>
    <s v="01-07-07-30097857"/>
    <s v="07-005450"/>
    <x v="13"/>
    <s v="07-006809"/>
    <x v="222"/>
    <s v="Pesos (ARS)"/>
    <n v="103029"/>
    <n v="72383"/>
    <n v="3619.15"/>
    <n v="1"/>
    <x v="0"/>
    <n v="0.02"/>
  </r>
  <r>
    <x v="0"/>
    <s v="DRAGON GERARDO ANIBAL"/>
    <x v="1"/>
    <s v="01-07-07-30097872"/>
    <s v="07-006993"/>
    <x v="7"/>
    <s v="07-006809"/>
    <x v="222"/>
    <s v="Pesos (ARS)"/>
    <n v="155060"/>
    <n v="108937"/>
    <n v="5446.85"/>
    <n v="1"/>
    <x v="0"/>
    <n v="0.02"/>
  </r>
  <r>
    <x v="0"/>
    <s v="POGGI PILAR"/>
    <x v="4"/>
    <s v="01-07-07-30098029"/>
    <s v="07-005750"/>
    <x v="21"/>
    <s v="07-006809"/>
    <x v="222"/>
    <s v="Pesos (ARS)"/>
    <n v="30567"/>
    <n v="20163"/>
    <n v="1008.14"/>
    <n v="1"/>
    <x v="0"/>
    <n v="0.02"/>
  </r>
  <r>
    <x v="0"/>
    <s v="PEREZ SABATER CAROLINA RAQUEL"/>
    <x v="6"/>
    <s v="01-07-07-30098070"/>
    <s v="07-005450"/>
    <x v="13"/>
    <s v="07-006809"/>
    <x v="222"/>
    <s v="Pesos (ARS)"/>
    <n v="9711"/>
    <n v="6822"/>
    <n v="341.1"/>
    <n v="1"/>
    <x v="0"/>
    <n v="0.02"/>
  </r>
  <r>
    <x v="0"/>
    <s v="VIEYRA GONZALO ANDRES"/>
    <x v="1"/>
    <s v="01-07-07-30098143"/>
    <s v="07-006139"/>
    <x v="1"/>
    <s v="07-006809"/>
    <x v="222"/>
    <s v="Pesos (ARS)"/>
    <n v="14481"/>
    <n v="10173"/>
    <n v="508.64"/>
    <n v="1"/>
    <x v="0"/>
    <n v="0.02"/>
  </r>
  <r>
    <x v="0"/>
    <s v="ZEID PETKOVIC LEONARDO"/>
    <x v="1"/>
    <s v="01-07-07-30098146"/>
    <s v="07-006139"/>
    <x v="1"/>
    <s v="07-006809"/>
    <x v="222"/>
    <s v="Pesos (ARS)"/>
    <n v="14481"/>
    <n v="10173"/>
    <n v="508.64"/>
    <n v="1"/>
    <x v="0"/>
    <n v="0.02"/>
  </r>
  <r>
    <x v="0"/>
    <s v="CORIA CARLOS ARIEL"/>
    <x v="1"/>
    <s v="01-07-07-30098182"/>
    <s v="07-006139"/>
    <x v="1"/>
    <s v="07-006809"/>
    <x v="222"/>
    <s v="Pesos (ARS)"/>
    <n v="14481"/>
    <n v="10173"/>
    <n v="508.64"/>
    <n v="1"/>
    <x v="0"/>
    <n v="0.02"/>
  </r>
  <r>
    <x v="0"/>
    <s v="MONTI ANTONIO HECTOR"/>
    <x v="1"/>
    <s v="01-07-07-30098184"/>
    <s v="07-005947"/>
    <x v="19"/>
    <s v="07-006809"/>
    <x v="222"/>
    <s v="Pesos (ARS)"/>
    <n v="26576"/>
    <n v="18671"/>
    <n v="933.55"/>
    <n v="1"/>
    <x v="0"/>
    <n v="0.02"/>
  </r>
  <r>
    <x v="0"/>
    <s v="LUNA MERCAU DIEGO IGNACIO"/>
    <x v="4"/>
    <s v="01-07-07-30098312"/>
    <s v="07-006138"/>
    <x v="12"/>
    <s v="07-006809"/>
    <x v="222"/>
    <s v="Pesos (ARS)"/>
    <n v="120808"/>
    <n v="82998"/>
    <n v="4149.8900000000003"/>
    <n v="1"/>
    <x v="0"/>
    <n v="0.02"/>
  </r>
  <r>
    <x v="0"/>
    <s v="LOYOLA JULIETA ALDANA"/>
    <x v="1"/>
    <s v="01-07-07-30098379"/>
    <s v="07-006138"/>
    <x v="12"/>
    <s v="07-006809"/>
    <x v="222"/>
    <s v="Pesos (ARS)"/>
    <n v="17515"/>
    <n v="12305"/>
    <n v="615.25"/>
    <n v="1"/>
    <x v="0"/>
    <n v="0.02"/>
  </r>
  <r>
    <x v="0"/>
    <s v="NAGER FEDERICO GUILLERMO"/>
    <x v="1"/>
    <s v="01-07-07-30098425"/>
    <s v="07-005255"/>
    <x v="9"/>
    <s v="07-006809"/>
    <x v="222"/>
    <s v="Pesos (ARS)"/>
    <n v="31309"/>
    <n v="18425.22"/>
    <n v="921.26"/>
    <n v="1"/>
    <x v="0"/>
    <n v="0.02"/>
  </r>
  <r>
    <x v="0"/>
    <s v="CANAL MARIA FERNANDA"/>
    <x v="4"/>
    <s v="01-07-07-30098473"/>
    <s v="07-005738"/>
    <x v="2"/>
    <s v="07-006809"/>
    <x v="222"/>
    <s v="Pesos (ARS)"/>
    <n v="25206"/>
    <n v="17708"/>
    <n v="885.39"/>
    <n v="1"/>
    <x v="0"/>
    <n v="0.02"/>
  </r>
  <r>
    <x v="0"/>
    <s v="ROMERO MARIO CESAR"/>
    <x v="1"/>
    <s v="01-07-07-30098643"/>
    <s v="07-006138"/>
    <x v="12"/>
    <s v="07-006809"/>
    <x v="222"/>
    <s v="Pesos (ARS)"/>
    <n v="18187"/>
    <n v="12777"/>
    <n v="638.85"/>
    <n v="1"/>
    <x v="0"/>
    <n v="0.02"/>
  </r>
  <r>
    <x v="0"/>
    <s v="VELEZ WALTER CESAR"/>
    <x v="1"/>
    <s v="01-07-07-30098645"/>
    <s v="07-006138"/>
    <x v="12"/>
    <s v="07-006809"/>
    <x v="222"/>
    <s v="Pesos (ARS)"/>
    <n v="64041"/>
    <n v="44992"/>
    <n v="2249.6"/>
    <n v="1"/>
    <x v="0"/>
    <n v="0.02"/>
  </r>
  <r>
    <x v="0"/>
    <s v="NAJURIETA HUMBERTO LUIS"/>
    <x v="1"/>
    <s v="01-07-07-30098680"/>
    <s v="07-006890"/>
    <x v="27"/>
    <s v="07-006809"/>
    <x v="222"/>
    <s v="Pesos (ARS)"/>
    <n v="20278"/>
    <n v="14246"/>
    <n v="712.3"/>
    <n v="1"/>
    <x v="0"/>
    <n v="0.02"/>
  </r>
  <r>
    <x v="0"/>
    <s v="SOSA MORENO GASTON ALEJANDRO"/>
    <x v="1"/>
    <s v="01-07-07-30098747"/>
    <s v="07-005978"/>
    <x v="4"/>
    <s v="07-006809"/>
    <x v="222"/>
    <s v="Pesos (ARS)"/>
    <n v="41975"/>
    <n v="29489"/>
    <n v="1474.45"/>
    <n v="1"/>
    <x v="0"/>
    <n v="0.02"/>
  </r>
  <r>
    <x v="0"/>
    <s v="TURI SAS"/>
    <x v="4"/>
    <s v="01-07-07-30099158"/>
    <s v="07-005450"/>
    <x v="13"/>
    <s v="07-006809"/>
    <x v="222"/>
    <s v="Pesos (ARS)"/>
    <n v="21522"/>
    <n v="14786"/>
    <n v="739.29"/>
    <n v="1"/>
    <x v="0"/>
    <n v="0.02"/>
  </r>
  <r>
    <x v="0"/>
    <s v="PERON RICARDO JOSE"/>
    <x v="1"/>
    <s v="01-07-07-30099182"/>
    <s v="07-005646"/>
    <x v="15"/>
    <s v="07-006809"/>
    <x v="222"/>
    <s v="Pesos (ARS)"/>
    <n v="51271"/>
    <n v="36020"/>
    <n v="1800.99"/>
    <n v="1"/>
    <x v="0"/>
    <n v="0.02"/>
  </r>
  <r>
    <x v="0"/>
    <s v="GONZALEZ ALBERTO IVAN"/>
    <x v="1"/>
    <s v="01-07-07-30099190"/>
    <s v="07-005558"/>
    <x v="11"/>
    <s v="07-006809"/>
    <x v="222"/>
    <s v="Pesos (ARS)"/>
    <n v="28110"/>
    <n v="19748"/>
    <n v="987.4"/>
    <n v="1"/>
    <x v="0"/>
    <n v="0.02"/>
  </r>
  <r>
    <x v="0"/>
    <s v="DE LA RETA MARIA CRUZ"/>
    <x v="1"/>
    <s v="01-07-07-30099287"/>
    <s v="07-005637"/>
    <x v="5"/>
    <s v="07-006809"/>
    <x v="222"/>
    <s v="Pesos (ARS)"/>
    <n v="43256"/>
    <n v="30389"/>
    <n v="1519.44"/>
    <n v="1"/>
    <x v="0"/>
    <n v="0.02"/>
  </r>
  <r>
    <x v="0"/>
    <s v="PIASTRELINI JORGE ANTONIO"/>
    <x v="1"/>
    <s v="01-07-07-30099348"/>
    <s v="07-005646"/>
    <x v="15"/>
    <s v="07-006809"/>
    <x v="222"/>
    <s v="Pesos (ARS)"/>
    <n v="264158"/>
    <n v="170382"/>
    <n v="8519.09"/>
    <n v="1"/>
    <x v="0"/>
    <n v="0.02"/>
  </r>
  <r>
    <x v="0"/>
    <s v="ENTREVIDES"/>
    <x v="6"/>
    <s v="01-07-07-30099384"/>
    <s v="07-005255"/>
    <x v="9"/>
    <s v="07-006809"/>
    <x v="222"/>
    <s v="Pesos (ARS)"/>
    <n v="26285"/>
    <n v="18466"/>
    <n v="923.3"/>
    <n v="1"/>
    <x v="0"/>
    <n v="0.02"/>
  </r>
  <r>
    <x v="0"/>
    <s v="ARIAS JULIO GUILLERMO"/>
    <x v="1"/>
    <s v="01-07-07-30099438"/>
    <s v="07-005450"/>
    <x v="13"/>
    <s v="07-006809"/>
    <x v="222"/>
    <s v="Pesos (ARS)"/>
    <n v="252989"/>
    <n v="173810"/>
    <n v="8690.5"/>
    <n v="1"/>
    <x v="0"/>
    <n v="0.02"/>
  </r>
  <r>
    <x v="0"/>
    <s v="TORO JORGE DANIEL"/>
    <x v="1"/>
    <s v="01-07-07-30099656"/>
    <s v="07-005738"/>
    <x v="2"/>
    <s v="07-006809"/>
    <x v="222"/>
    <s v="Pesos (ARS)"/>
    <n v="96136"/>
    <n v="67540"/>
    <n v="3377"/>
    <n v="1"/>
    <x v="0"/>
    <n v="0.02"/>
  </r>
  <r>
    <x v="0"/>
    <s v="ESTRUCTURAS OESTE SA"/>
    <x v="8"/>
    <s v="01-07-11-30005694"/>
    <s v="07-005539"/>
    <x v="10"/>
    <s v="07-006809"/>
    <x v="222"/>
    <s v="Pesos (ARS)"/>
    <n v="53454"/>
    <n v="27200"/>
    <n v="1360"/>
    <n v="1"/>
    <x v="0"/>
    <n v="0.02"/>
  </r>
  <r>
    <x v="0"/>
    <s v="ESTRUCTURAS OESTE SA"/>
    <x v="8"/>
    <s v="01-07-11-30005772"/>
    <s v="07-005539"/>
    <x v="10"/>
    <s v="07-006809"/>
    <x v="222"/>
    <s v="Pesos (ARS)"/>
    <n v="12035"/>
    <n v="5955.81"/>
    <n v="297.85000000000002"/>
    <n v="1"/>
    <x v="0"/>
    <n v="0.02"/>
  </r>
  <r>
    <x v="0"/>
    <s v="ESTRUCTURAS OESTE SA"/>
    <x v="8"/>
    <s v="01-07-11-30006048"/>
    <s v="07-005539"/>
    <x v="10"/>
    <s v="07-006809"/>
    <x v="222"/>
    <s v="Pesos (ARS)"/>
    <n v="87964"/>
    <n v="48603.34"/>
    <n v="2430.1799999999998"/>
    <n v="1"/>
    <x v="0"/>
    <n v="0.02"/>
  </r>
  <r>
    <x v="0"/>
    <s v="ESTRUCTURAS OESTE SA"/>
    <x v="8"/>
    <s v="01-07-11-30006077"/>
    <s v="07-005539"/>
    <x v="10"/>
    <s v="07-006809"/>
    <x v="222"/>
    <s v="Pesos (ARS)"/>
    <n v="34300"/>
    <n v="21240"/>
    <n v="1062"/>
    <n v="1"/>
    <x v="0"/>
    <n v="0.02"/>
  </r>
  <r>
    <x v="0"/>
    <s v="CARTAGENA - RUIZ S.R.L."/>
    <x v="8"/>
    <s v="01-07-11-30006100"/>
    <s v="07-005539"/>
    <x v="10"/>
    <s v="07-006809"/>
    <x v="222"/>
    <s v="Pesos (ARS)"/>
    <n v="19470"/>
    <n v="12191.67"/>
    <n v="609.59"/>
    <n v="1"/>
    <x v="0"/>
    <n v="0.02"/>
  </r>
  <r>
    <x v="0"/>
    <s v="ITP SAS"/>
    <x v="5"/>
    <s v="01-07-12-30001440"/>
    <s v="07-005558"/>
    <x v="11"/>
    <s v="07-006809"/>
    <x v="222"/>
    <s v="Pesos (ARS)"/>
    <n v="127785"/>
    <n v="72960"/>
    <n v="4377.6000000000004"/>
    <n v="1"/>
    <x v="0"/>
    <n v="0.02"/>
  </r>
  <r>
    <x v="0"/>
    <s v="AMICO SA"/>
    <x v="10"/>
    <s v="01-07-15-30002773"/>
    <s v="07-005978"/>
    <x v="4"/>
    <s v="07-006809"/>
    <x v="222"/>
    <s v="Pesos (ARS)"/>
    <n v="35713"/>
    <n v="18173"/>
    <n v="908.65"/>
    <n v="1"/>
    <x v="0"/>
    <n v="0.02"/>
  </r>
  <r>
    <x v="0"/>
    <s v="IDEC GPS SA"/>
    <x v="11"/>
    <s v="01-07-17-45000000"/>
    <s v="07-005485"/>
    <x v="13"/>
    <s v="07-006809"/>
    <x v="222"/>
    <s v="Pesos (ARS)"/>
    <n v="31964"/>
    <n v="28576"/>
    <n v="1428.78"/>
    <n v="1"/>
    <x v="0"/>
    <n v="0.02"/>
  </r>
  <r>
    <x v="0"/>
    <s v="IDEC GPS SA"/>
    <x v="11"/>
    <s v="01-07-17-45000336"/>
    <s v="07-006993"/>
    <x v="7"/>
    <s v="07-006809"/>
    <x v="222"/>
    <s v="Pesos (ARS)"/>
    <n v="15351"/>
    <n v="13724"/>
    <n v="686.2"/>
    <n v="1"/>
    <x v="0"/>
    <n v="0.02"/>
  </r>
  <r>
    <x v="0"/>
    <s v="CORTI GUILLERMO OMAR"/>
    <x v="2"/>
    <s v="01-07-21-30037711"/>
    <s v="07-006025"/>
    <x v="0"/>
    <s v="07-006809"/>
    <x v="222"/>
    <s v="Pesos (ARS)"/>
    <n v="32951"/>
    <n v="23929.47"/>
    <n v="1196.47"/>
    <n v="1"/>
    <x v="0"/>
    <n v="0.02"/>
  </r>
  <r>
    <x v="0"/>
    <s v="ROJAS HIDALGO EDUARDO JAVIER"/>
    <x v="2"/>
    <s v="01-07-21-30038168"/>
    <s v="07-005539"/>
    <x v="10"/>
    <s v="07-006809"/>
    <x v="222"/>
    <s v="Pesos (ARS)"/>
    <n v="27627"/>
    <n v="20062.72"/>
    <n v="1003.14"/>
    <n v="1"/>
    <x v="0"/>
    <n v="0.02"/>
  </r>
  <r>
    <x v="0"/>
    <s v="NOLASCO RUBEN OMAR"/>
    <x v="2"/>
    <s v="01-07-21-30038170"/>
    <s v="07-005646"/>
    <x v="15"/>
    <s v="07-006809"/>
    <x v="222"/>
    <s v="Pesos (ARS)"/>
    <n v="37531"/>
    <n v="27972.400000000001"/>
    <n v="1398.62"/>
    <n v="1"/>
    <x v="0"/>
    <n v="0.02"/>
  </r>
  <r>
    <x v="0"/>
    <s v="LAFALLA DIEGO FERNANDO"/>
    <x v="2"/>
    <s v="01-07-21-30038552"/>
    <s v="07-005539"/>
    <x v="10"/>
    <s v="07-006809"/>
    <x v="222"/>
    <s v="Pesos (ARS)"/>
    <n v="7960"/>
    <n v="5909.22"/>
    <n v="295.45999999999998"/>
    <n v="1"/>
    <x v="0"/>
    <n v="0.02"/>
  </r>
  <r>
    <x v="0"/>
    <s v="ROSSO GUSTAVO DANIEL"/>
    <x v="2"/>
    <s v="01-07-21-30038703"/>
    <s v="07-005637"/>
    <x v="5"/>
    <s v="07-006809"/>
    <x v="222"/>
    <s v="Pesos (ARS)"/>
    <n v="8267"/>
    <n v="6003.6"/>
    <n v="300.18"/>
    <n v="1"/>
    <x v="0"/>
    <n v="0.02"/>
  </r>
  <r>
    <x v="0"/>
    <s v="GARCIA CATALINA"/>
    <x v="2"/>
    <s v="01-07-21-30039261"/>
    <s v="07-005739"/>
    <x v="8"/>
    <s v="07-006809"/>
    <x v="222"/>
    <s v="Pesos (ARS)"/>
    <n v="13693"/>
    <n v="10167.75"/>
    <n v="508.39"/>
    <n v="1"/>
    <x v="0"/>
    <n v="0.02"/>
  </r>
  <r>
    <x v="0"/>
    <s v="BERGANTINI SILVIA PATRICIA"/>
    <x v="2"/>
    <s v="01-07-21-30039337"/>
    <s v="07-006993"/>
    <x v="7"/>
    <s v="07-006809"/>
    <x v="222"/>
    <s v="Pesos (ARS)"/>
    <n v="27678"/>
    <n v="20547.240000000002"/>
    <n v="1027.3599999999999"/>
    <n v="1"/>
    <x v="0"/>
    <n v="0.02"/>
  </r>
  <r>
    <x v="0"/>
    <s v="JANOUSEK LEONARDO CRISTIAN"/>
    <x v="2"/>
    <s v="01-07-21-30039738"/>
    <s v="07-006138"/>
    <x v="12"/>
    <s v="07-006809"/>
    <x v="222"/>
    <s v="Pesos (ARS)"/>
    <n v="38660"/>
    <n v="28700.62"/>
    <n v="1435.03"/>
    <n v="1"/>
    <x v="0"/>
    <n v="0.02"/>
  </r>
  <r>
    <x v="0"/>
    <s v="DAQUITA DANIEL OMAR"/>
    <x v="2"/>
    <s v="01-07-21-30039881"/>
    <s v="07-005450"/>
    <x v="13"/>
    <s v="07-006809"/>
    <x v="222"/>
    <s v="Pesos (ARS)"/>
    <n v="67716"/>
    <n v="47785.41"/>
    <n v="2389.27"/>
    <n v="1"/>
    <x v="0"/>
    <n v="0.02"/>
  </r>
  <r>
    <x v="0"/>
    <s v="NOLI JOSE DARIO"/>
    <x v="2"/>
    <s v="01-07-21-30040087"/>
    <s v="07-005539"/>
    <x v="10"/>
    <s v="07-006809"/>
    <x v="222"/>
    <s v="Pesos (ARS)"/>
    <n v="10722"/>
    <n v="7786.73"/>
    <n v="389.34"/>
    <n v="1"/>
    <x v="0"/>
    <n v="0.02"/>
  </r>
  <r>
    <x v="0"/>
    <s v="DOMINGUEZ FACUNDO EZEQUIEL"/>
    <x v="2"/>
    <s v="01-07-21-30040249"/>
    <s v="07-005978"/>
    <x v="4"/>
    <s v="07-006809"/>
    <x v="222"/>
    <s v="Pesos (ARS)"/>
    <n v="8845"/>
    <n v="6578.61"/>
    <n v="328.93"/>
    <n v="1"/>
    <x v="0"/>
    <n v="0.02"/>
  </r>
  <r>
    <x v="0"/>
    <s v="PEGORIN PABLO JOSE LUIS"/>
    <x v="2"/>
    <s v="01-07-21-30040314"/>
    <s v="07-005450"/>
    <x v="13"/>
    <s v="07-006809"/>
    <x v="222"/>
    <s v="Pesos (ARS)"/>
    <n v="10970"/>
    <n v="8159.56"/>
    <n v="407.98"/>
    <n v="1"/>
    <x v="0"/>
    <n v="0.02"/>
  </r>
  <r>
    <x v="0"/>
    <s v="CRONENBERG CARLOS SANTIAGO"/>
    <x v="2"/>
    <s v="01-07-21-30040449"/>
    <s v="07-005738"/>
    <x v="2"/>
    <s v="07-006809"/>
    <x v="222"/>
    <s v="Pesos (ARS)"/>
    <n v="8046"/>
    <n v="5984.38"/>
    <n v="299.22000000000003"/>
    <n v="1"/>
    <x v="0"/>
    <n v="0.02"/>
  </r>
  <r>
    <x v="0"/>
    <s v="SANCHEZ GERARDO RAFAEL"/>
    <x v="2"/>
    <s v="01-07-21-30040650"/>
    <s v="07-006415"/>
    <x v="24"/>
    <s v="07-006809"/>
    <x v="222"/>
    <s v="Pesos (ARS)"/>
    <n v="47053"/>
    <n v="34996.68"/>
    <n v="1749.83"/>
    <n v="1"/>
    <x v="0"/>
    <n v="0.02"/>
  </r>
  <r>
    <x v="0"/>
    <s v="DIAZ FERNANDO FABIAN"/>
    <x v="2"/>
    <s v="01-07-21-30041031"/>
    <s v="07-005472"/>
    <x v="6"/>
    <s v="07-006809"/>
    <x v="222"/>
    <s v="Pesos (ARS)"/>
    <n v="33954"/>
    <n v="24702.94"/>
    <n v="1235.1500000000001"/>
    <n v="1"/>
    <x v="0"/>
    <n v="0.02"/>
  </r>
  <r>
    <x v="0"/>
    <s v="PONCE DIEGO CEFERINO"/>
    <x v="2"/>
    <s v="01-07-21-30041090"/>
    <s v="07-005539"/>
    <x v="10"/>
    <s v="07-006809"/>
    <x v="222"/>
    <s v="Pesos (ARS)"/>
    <n v="27022"/>
    <n v="20098.509999999998"/>
    <n v="1004.93"/>
    <n v="1"/>
    <x v="0"/>
    <n v="0.02"/>
  </r>
  <r>
    <x v="0"/>
    <s v="FUERTES HECTOR MARIO"/>
    <x v="2"/>
    <s v="01-07-21-30041385"/>
    <s v="07-005539"/>
    <x v="10"/>
    <s v="07-006809"/>
    <x v="222"/>
    <s v="Pesos (ARS)"/>
    <n v="9414"/>
    <n v="7001.5"/>
    <n v="350.08"/>
    <n v="1"/>
    <x v="0"/>
    <n v="0.02"/>
  </r>
  <r>
    <x v="0"/>
    <s v="HIDRO MITRE S.R.L."/>
    <x v="2"/>
    <s v="01-07-21-30041489"/>
    <s v="07-006138"/>
    <x v="12"/>
    <s v="07-006809"/>
    <x v="222"/>
    <s v="Pesos (ARS)"/>
    <n v="35372"/>
    <n v="25734.66"/>
    <n v="1286.73"/>
    <n v="1"/>
    <x v="0"/>
    <n v="0.02"/>
  </r>
  <r>
    <x v="0"/>
    <s v="BASSO ADOLFO"/>
    <x v="2"/>
    <s v="01-07-21-30041766"/>
    <s v="07-005558"/>
    <x v="11"/>
    <s v="07-006809"/>
    <x v="222"/>
    <s v="Pesos (ARS)"/>
    <n v="27082"/>
    <n v="19703.349999999999"/>
    <n v="985.17"/>
    <n v="1"/>
    <x v="0"/>
    <n v="0.02"/>
  </r>
  <r>
    <x v="0"/>
    <s v="SOLORZA RODRIGO ALBERTO"/>
    <x v="2"/>
    <s v="01-07-21-30041907"/>
    <s v="07-005450"/>
    <x v="13"/>
    <s v="07-006809"/>
    <x v="222"/>
    <s v="Pesos (ARS)"/>
    <n v="8527"/>
    <n v="6341.83"/>
    <n v="317.08999999999997"/>
    <n v="1"/>
    <x v="0"/>
    <n v="0.02"/>
  </r>
  <r>
    <x v="0"/>
    <s v="RUBIOLO OMAR ALBERTO"/>
    <x v="2"/>
    <s v="01-07-21-30042265"/>
    <s v="07-005539"/>
    <x v="10"/>
    <s v="07-006809"/>
    <x v="222"/>
    <s v="Pesos (ARS)"/>
    <n v="21424"/>
    <n v="15934.88"/>
    <n v="796.74"/>
    <n v="1"/>
    <x v="0"/>
    <n v="0.02"/>
  </r>
  <r>
    <x v="0"/>
    <s v="LENCIONI GUILLERMO ARTURO"/>
    <x v="2"/>
    <s v="01-07-21-30043052"/>
    <s v="07-005539"/>
    <x v="10"/>
    <s v="07-006809"/>
    <x v="222"/>
    <s v="Pesos (ARS)"/>
    <n v="40806"/>
    <n v="30350.06"/>
    <n v="1517.5"/>
    <n v="1"/>
    <x v="0"/>
    <n v="0.02"/>
  </r>
  <r>
    <x v="0"/>
    <s v="VIDELA CORTI MARIA INES"/>
    <x v="2"/>
    <s v="01-07-21-30043074"/>
    <s v="07-006415"/>
    <x v="24"/>
    <s v="07-006809"/>
    <x v="222"/>
    <s v="Pesos (ARS)"/>
    <n v="10315"/>
    <n v="7672.07"/>
    <n v="383.6"/>
    <n v="1"/>
    <x v="0"/>
    <n v="0.02"/>
  </r>
  <r>
    <x v="0"/>
    <s v="VIDELA CORTI MARIA INES"/>
    <x v="2"/>
    <s v="01-07-21-30043077"/>
    <s v="07-006415"/>
    <x v="24"/>
    <s v="07-006809"/>
    <x v="222"/>
    <s v="Pesos (ARS)"/>
    <n v="10315"/>
    <n v="7672.07"/>
    <n v="383.6"/>
    <n v="1"/>
    <x v="0"/>
    <n v="0.02"/>
  </r>
  <r>
    <x v="0"/>
    <s v="PACINI MAURICIO HERNAN"/>
    <x v="2"/>
    <s v="01-07-21-30043121"/>
    <s v="07-005978"/>
    <x v="4"/>
    <s v="07-006809"/>
    <x v="222"/>
    <s v="Pesos (ARS)"/>
    <n v="9163"/>
    <n v="6389.34"/>
    <n v="319.47000000000003"/>
    <n v="1"/>
    <x v="0"/>
    <n v="0.02"/>
  </r>
  <r>
    <x v="0"/>
    <s v="SILVA MARIA BELEN"/>
    <x v="2"/>
    <s v="01-07-21-30043285"/>
    <s v="07-005637"/>
    <x v="5"/>
    <s v="07-006809"/>
    <x v="222"/>
    <s v="Pesos (ARS)"/>
    <n v="25897"/>
    <n v="18091.55"/>
    <n v="904.58"/>
    <n v="1"/>
    <x v="0"/>
    <n v="0.02"/>
  </r>
  <r>
    <x v="0"/>
    <s v="SAPIA JULIO OMAR JAVIER"/>
    <x v="2"/>
    <s v="01-07-21-30043678"/>
    <s v="07-006138"/>
    <x v="12"/>
    <s v="07-006809"/>
    <x v="222"/>
    <s v="Pesos (ARS)"/>
    <n v="43714"/>
    <n v="32513.09"/>
    <n v="1625.65"/>
    <n v="1"/>
    <x v="0"/>
    <n v="0.02"/>
  </r>
  <r>
    <x v="0"/>
    <s v="BATTAYOLA HORACIO NICOLAS"/>
    <x v="2"/>
    <s v="01-07-21-30043742"/>
    <s v="07-006039"/>
    <x v="3"/>
    <s v="07-006809"/>
    <x v="222"/>
    <s v="Pesos (ARS)"/>
    <n v="8072"/>
    <n v="6003.6"/>
    <n v="300.18"/>
    <n v="1"/>
    <x v="0"/>
    <n v="0.02"/>
  </r>
  <r>
    <x v="0"/>
    <s v="HEREDIA PATIÑO GIMENA SOLEDAD"/>
    <x v="2"/>
    <s v="01-07-21-30044200"/>
    <s v="07-005738"/>
    <x v="2"/>
    <s v="07-006809"/>
    <x v="222"/>
    <s v="Pesos (ARS)"/>
    <n v="29066"/>
    <n v="21618.04"/>
    <n v="1080.9000000000001"/>
    <n v="1"/>
    <x v="0"/>
    <n v="0.02"/>
  </r>
  <r>
    <x v="0"/>
    <s v="PEÑA ELSA ISABEL"/>
    <x v="2"/>
    <s v="01-07-21-30044516"/>
    <s v="07-006993"/>
    <x v="7"/>
    <s v="07-006809"/>
    <x v="222"/>
    <s v="Pesos (ARS)"/>
    <n v="38440"/>
    <n v="28590.25"/>
    <n v="1429.51"/>
    <n v="1"/>
    <x v="0"/>
    <n v="0.02"/>
  </r>
  <r>
    <x v="1"/>
    <s v="CRONENBERG CARLOS SANTIAGO"/>
    <x v="0"/>
    <s v="01-07-01-30518098"/>
    <s v="07-005738"/>
    <x v="2"/>
    <m/>
    <x v="222"/>
    <s v="Pesos (ARS)"/>
    <n v="67582"/>
    <n v="50172.25"/>
    <n v="501.72"/>
    <m/>
    <x v="0"/>
    <n v="0.02"/>
  </r>
  <r>
    <x v="1"/>
    <s v="CARRIZO MARTA CECILIA"/>
    <x v="0"/>
    <s v="01-07-01-30518828"/>
    <s v="07-006574"/>
    <x v="11"/>
    <m/>
    <x v="222"/>
    <s v="Pesos (ARS)"/>
    <n v="90244"/>
    <n v="67009.919999999998"/>
    <n v="670.1"/>
    <m/>
    <x v="0"/>
    <n v="0.02"/>
  </r>
  <r>
    <x v="1"/>
    <s v="MARINCOVICH MICAELA MILAGROS"/>
    <x v="0"/>
    <s v="01-07-01-30518914"/>
    <s v="07-005539"/>
    <x v="10"/>
    <m/>
    <x v="222"/>
    <s v="Pesos (ARS)"/>
    <n v="84151"/>
    <n v="62472.91"/>
    <n v="624.73"/>
    <m/>
    <x v="0"/>
    <n v="0.02"/>
  </r>
  <r>
    <x v="1"/>
    <s v="NOLI JOSE DARIO"/>
    <x v="0"/>
    <s v="01-07-01-30518915"/>
    <s v="07-005539"/>
    <x v="10"/>
    <m/>
    <x v="222"/>
    <s v="Pesos (ARS)"/>
    <n v="155174"/>
    <n v="115199.64"/>
    <n v="1152"/>
    <m/>
    <x v="0"/>
    <n v="0.02"/>
  </r>
  <r>
    <x v="1"/>
    <s v="RIQUELME FERNANDO NICOLAS"/>
    <x v="0"/>
    <s v="01-07-01-30519683"/>
    <s v="07-005738"/>
    <x v="2"/>
    <m/>
    <x v="222"/>
    <s v="Pesos (ARS)"/>
    <n v="69714"/>
    <n v="51755.44"/>
    <n v="517.54999999999995"/>
    <m/>
    <x v="0"/>
    <n v="0.02"/>
  </r>
  <r>
    <x v="1"/>
    <s v="CORONA GUSTAVO EDGARDO"/>
    <x v="0"/>
    <s v="01-07-01-30520481"/>
    <s v="07-005539"/>
    <x v="10"/>
    <m/>
    <x v="222"/>
    <s v="Pesos (ARS)"/>
    <n v="119722"/>
    <n v="88880.74"/>
    <n v="888.81"/>
    <m/>
    <x v="0"/>
    <n v="0.02"/>
  </r>
  <r>
    <x v="1"/>
    <s v="ASTORGA DANIEL OSVALDO"/>
    <x v="0"/>
    <s v="01-07-01-30520594"/>
    <s v="07-005539"/>
    <x v="10"/>
    <m/>
    <x v="222"/>
    <s v="Pesos (ARS)"/>
    <n v="121912"/>
    <n v="90506.08"/>
    <n v="905.06"/>
    <m/>
    <x v="0"/>
    <n v="0.02"/>
  </r>
  <r>
    <x v="1"/>
    <s v="GRIGOR ANDRES ANTONIO"/>
    <x v="0"/>
    <s v="01-07-01-30521856"/>
    <s v="07-005472"/>
    <x v="6"/>
    <m/>
    <x v="222"/>
    <s v="Pesos (ARS)"/>
    <n v="60077"/>
    <n v="44600.31"/>
    <n v="446"/>
    <m/>
    <x v="0"/>
    <n v="0.02"/>
  </r>
  <r>
    <x v="1"/>
    <s v="ASHEF LUCAS MARIANO"/>
    <x v="0"/>
    <s v="01-07-01-30523001"/>
    <s v="07-005637"/>
    <x v="5"/>
    <m/>
    <x v="222"/>
    <s v="Pesos (ARS)"/>
    <n v="112922"/>
    <n v="83832.44"/>
    <n v="838.32"/>
    <m/>
    <x v="0"/>
    <n v="0.02"/>
  </r>
  <r>
    <x v="1"/>
    <s v="ASHEF LUCAS MARIANO"/>
    <x v="0"/>
    <s v="01-07-01-30523003"/>
    <s v="07-005637"/>
    <x v="5"/>
    <m/>
    <x v="222"/>
    <s v="Pesos (ARS)"/>
    <n v="116990"/>
    <n v="86852.36"/>
    <n v="868.52"/>
    <m/>
    <x v="0"/>
    <n v="0.02"/>
  </r>
  <r>
    <x v="1"/>
    <s v="ALGUACIL CARLOS"/>
    <x v="0"/>
    <s v="01-07-01-30526411"/>
    <s v="07-005978"/>
    <x v="4"/>
    <m/>
    <x v="222"/>
    <s v="Pesos (ARS)"/>
    <n v="64278"/>
    <n v="47719.7"/>
    <n v="477.2"/>
    <m/>
    <x v="0"/>
    <n v="0.02"/>
  </r>
  <r>
    <x v="1"/>
    <s v="CARTAGENA FLORES JULIAN"/>
    <x v="0"/>
    <s v="01-07-01-30527926"/>
    <s v="07-005539"/>
    <x v="10"/>
    <m/>
    <x v="222"/>
    <s v="Pesos (ARS)"/>
    <n v="38827"/>
    <n v="28824.55"/>
    <n v="288.25"/>
    <m/>
    <x v="0"/>
    <n v="0.02"/>
  </r>
  <r>
    <x v="1"/>
    <s v="SANTOS JORGE RUBEN"/>
    <x v="0"/>
    <s v="01-07-01-30527961"/>
    <s v="07-005738"/>
    <x v="2"/>
    <m/>
    <x v="222"/>
    <s v="Pesos (ARS)"/>
    <n v="65516"/>
    <n v="48639.02"/>
    <n v="486.39"/>
    <m/>
    <x v="0"/>
    <n v="0.02"/>
  </r>
  <r>
    <x v="1"/>
    <s v="SAADA ELIANA VICTORIA"/>
    <x v="0"/>
    <s v="01-07-01-30528019"/>
    <s v="07-005637"/>
    <x v="5"/>
    <m/>
    <x v="222"/>
    <s v="Pesos (ARS)"/>
    <n v="72462"/>
    <n v="53795.63"/>
    <n v="537.96"/>
    <m/>
    <x v="0"/>
    <n v="0.02"/>
  </r>
  <r>
    <x v="1"/>
    <s v="DANIELE PERELLO MARCOS AGUSTIN"/>
    <x v="0"/>
    <s v="01-07-01-30528506"/>
    <s v="07-006039"/>
    <x v="3"/>
    <m/>
    <x v="222"/>
    <s v="Pesos (ARS)"/>
    <n v="82115"/>
    <n v="60961.5"/>
    <n v="609.62"/>
    <m/>
    <x v="0"/>
    <n v="0.02"/>
  </r>
  <r>
    <x v="1"/>
    <s v="VIDELA CORTI MARIA INES"/>
    <x v="0"/>
    <s v="01-07-01-30528911"/>
    <s v="07-006415"/>
    <x v="24"/>
    <m/>
    <x v="222"/>
    <s v="Pesos (ARS)"/>
    <n v="106555"/>
    <n v="79105.100000000006"/>
    <n v="791.05"/>
    <m/>
    <x v="0"/>
    <n v="0.02"/>
  </r>
  <r>
    <x v="1"/>
    <s v="GATICA JORGE LUCIANO"/>
    <x v="0"/>
    <s v="01-07-01-30529241"/>
    <s v="07-006025"/>
    <x v="0"/>
    <m/>
    <x v="222"/>
    <s v="Pesos (ARS)"/>
    <n v="132412"/>
    <n v="98300.87"/>
    <n v="983.01"/>
    <m/>
    <x v="0"/>
    <n v="0.02"/>
  </r>
  <r>
    <x v="1"/>
    <s v="ARJONA MARIA GABRIELA ROSA"/>
    <x v="0"/>
    <s v="01-07-01-30529467"/>
    <s v="07-005558"/>
    <x v="11"/>
    <m/>
    <x v="222"/>
    <s v="Pesos (ARS)"/>
    <n v="62371"/>
    <n v="46303.76"/>
    <n v="463.04"/>
    <m/>
    <x v="0"/>
    <n v="0.02"/>
  </r>
  <r>
    <x v="1"/>
    <s v="CARRIZO CARLOS ALFREDO"/>
    <x v="0"/>
    <s v="01-07-01-30529818"/>
    <s v="07-006039"/>
    <x v="3"/>
    <m/>
    <x v="222"/>
    <s v="Pesos (ARS)"/>
    <n v="68566"/>
    <n v="50902.67"/>
    <n v="509.03"/>
    <m/>
    <x v="0"/>
    <n v="0.02"/>
  </r>
  <r>
    <x v="1"/>
    <s v="DE LA RETA MARIA CRUZ"/>
    <x v="0"/>
    <s v="01-07-01-30530053"/>
    <s v="07-005637"/>
    <x v="5"/>
    <m/>
    <x v="222"/>
    <s v="Pesos (ARS)"/>
    <n v="86327"/>
    <n v="64088.22"/>
    <n v="640.88"/>
    <m/>
    <x v="0"/>
    <n v="0.02"/>
  </r>
  <r>
    <x v="1"/>
    <s v="CORONA GUSTAVO EDGARDO"/>
    <x v="0"/>
    <s v="01-07-01-30530204"/>
    <s v="07-005539"/>
    <x v="10"/>
    <m/>
    <x v="222"/>
    <s v="Pesos (ARS)"/>
    <n v="33354"/>
    <n v="24761.79"/>
    <n v="247.62"/>
    <m/>
    <x v="0"/>
    <n v="0.02"/>
  </r>
  <r>
    <x v="1"/>
    <s v="GONZALEZ DAVID ANTONIO"/>
    <x v="0"/>
    <s v="01-07-01-30530268"/>
    <s v="07-005738"/>
    <x v="2"/>
    <m/>
    <x v="222"/>
    <s v="Pesos (ARS)"/>
    <n v="91751"/>
    <n v="68115.16"/>
    <n v="681.15"/>
    <m/>
    <x v="0"/>
    <n v="0.02"/>
  </r>
  <r>
    <x v="1"/>
    <s v="BOARINI MARIA GISELLA"/>
    <x v="0"/>
    <s v="01-07-01-30530594"/>
    <s v="07-006025"/>
    <x v="0"/>
    <m/>
    <x v="222"/>
    <s v="Pesos (ARS)"/>
    <n v="69031"/>
    <n v="51248.27"/>
    <n v="512.48"/>
    <m/>
    <x v="0"/>
    <n v="0.02"/>
  </r>
  <r>
    <x v="1"/>
    <s v="TOBARES FLAVIO SILVANO"/>
    <x v="0"/>
    <s v="01-07-01-30530693"/>
    <s v="07-006039"/>
    <x v="3"/>
    <m/>
    <x v="222"/>
    <s v="Pesos (ARS)"/>
    <n v="50403"/>
    <n v="36285.29"/>
    <n v="362.85"/>
    <m/>
    <x v="0"/>
    <n v="0.02"/>
  </r>
  <r>
    <x v="1"/>
    <s v="AGUERO MARIEL AYELEN"/>
    <x v="0"/>
    <s v="01-07-01-30531540"/>
    <s v="07-006025"/>
    <x v="0"/>
    <m/>
    <x v="222"/>
    <s v="Pesos (ARS)"/>
    <n v="78733"/>
    <n v="58450.96"/>
    <n v="584.51"/>
    <m/>
    <x v="0"/>
    <n v="0.02"/>
  </r>
  <r>
    <x v="1"/>
    <s v="NOLI JOSE DARIO"/>
    <x v="0"/>
    <s v="01-07-01-30531845"/>
    <s v="07-005539"/>
    <x v="10"/>
    <m/>
    <x v="222"/>
    <s v="Pesos (ARS)"/>
    <n v="116785"/>
    <n v="84811.01"/>
    <n v="848.11"/>
    <m/>
    <x v="0"/>
    <n v="0.02"/>
  </r>
  <r>
    <x v="1"/>
    <s v="LOPEZ KARINA GISEL"/>
    <x v="0"/>
    <s v="01-07-01-30532068"/>
    <s v="07-006039"/>
    <x v="3"/>
    <m/>
    <x v="222"/>
    <s v="Pesos (ARS)"/>
    <n v="34641"/>
    <n v="25717.8"/>
    <n v="257.18"/>
    <m/>
    <x v="0"/>
    <n v="0.02"/>
  </r>
  <r>
    <x v="1"/>
    <s v="PEGORIN PABLO JOSE LUIS"/>
    <x v="0"/>
    <s v="01-07-01-30532514"/>
    <s v="07-005450"/>
    <x v="13"/>
    <m/>
    <x v="222"/>
    <s v="Pesos (ARS)"/>
    <n v="137376"/>
    <n v="101987.26"/>
    <n v="1019.87"/>
    <m/>
    <x v="0"/>
    <n v="0.02"/>
  </r>
  <r>
    <x v="1"/>
    <s v="MARCELLINO LAURA"/>
    <x v="0"/>
    <s v="01-07-01-30532943"/>
    <s v="07-005558"/>
    <x v="11"/>
    <m/>
    <x v="222"/>
    <s v="Pesos (ARS)"/>
    <n v="121342"/>
    <n v="90101.95"/>
    <n v="901.02"/>
    <m/>
    <x v="0"/>
    <n v="0.02"/>
  </r>
  <r>
    <x v="1"/>
    <s v="BASCOLO MARIA JOSEFINA"/>
    <x v="0"/>
    <s v="01-07-01-30533047"/>
    <s v="07-005539"/>
    <x v="10"/>
    <m/>
    <x v="222"/>
    <s v="Pesos (ARS)"/>
    <n v="105928"/>
    <n v="78639.72"/>
    <n v="786.4"/>
    <m/>
    <x v="0"/>
    <n v="0.02"/>
  </r>
  <r>
    <x v="1"/>
    <s v="LORCA RODRIGO JOSE"/>
    <x v="0"/>
    <s v="01-07-01-30534362"/>
    <s v="07-005978"/>
    <x v="4"/>
    <m/>
    <x v="222"/>
    <s v="Pesos (ARS)"/>
    <n v="110531"/>
    <n v="82057.14"/>
    <n v="820.57"/>
    <m/>
    <x v="0"/>
    <n v="0.02"/>
  </r>
  <r>
    <x v="1"/>
    <s v="ROSSO GUSTAVO DANIEL"/>
    <x v="0"/>
    <s v="01-07-01-30534380"/>
    <s v="07-005637"/>
    <x v="5"/>
    <m/>
    <x v="222"/>
    <s v="Pesos (ARS)"/>
    <n v="176385"/>
    <n v="128094.08"/>
    <n v="1280.94"/>
    <m/>
    <x v="0"/>
    <n v="0.02"/>
  </r>
  <r>
    <x v="1"/>
    <s v="ESTRUCTURAS OESTE SA"/>
    <x v="0"/>
    <s v="01-07-01-30535080"/>
    <s v="07-005539"/>
    <x v="10"/>
    <m/>
    <x v="222"/>
    <s v="Pesos (ARS)"/>
    <n v="682489.87"/>
    <n v="420637.33"/>
    <n v="4206.3900000000003"/>
    <m/>
    <x v="0"/>
    <n v="0.02"/>
  </r>
  <r>
    <x v="1"/>
    <s v="SANTOS JORGE RUBEN"/>
    <x v="0"/>
    <s v="01-07-01-30535090"/>
    <s v="07-005738"/>
    <x v="2"/>
    <m/>
    <x v="222"/>
    <s v="Pesos (ARS)"/>
    <n v="64131"/>
    <n v="47698.47"/>
    <n v="476.98"/>
    <m/>
    <x v="0"/>
    <n v="0.02"/>
  </r>
  <r>
    <x v="1"/>
    <s v="FUNES FERNANDO ADRIAN"/>
    <x v="0"/>
    <s v="01-07-01-30535125"/>
    <s v="07-005539"/>
    <x v="10"/>
    <m/>
    <x v="222"/>
    <s v="Pesos (ARS)"/>
    <n v="130001"/>
    <n v="96691.22"/>
    <n v="966.91"/>
    <m/>
    <x v="0"/>
    <n v="0.02"/>
  </r>
  <r>
    <x v="1"/>
    <s v="SANTANA SANDRA ELIZABETH"/>
    <x v="0"/>
    <s v="01-07-01-30535222"/>
    <s v="07-005646"/>
    <x v="15"/>
    <m/>
    <x v="222"/>
    <s v="Pesos (ARS)"/>
    <n v="136222"/>
    <n v="99106.73"/>
    <n v="991.07"/>
    <m/>
    <x v="0"/>
    <n v="0.02"/>
  </r>
  <r>
    <x v="1"/>
    <s v="GIORLANDO NORMA MARTA ROSARIO"/>
    <x v="0"/>
    <s v="01-07-01-30535769"/>
    <s v="07-005637"/>
    <x v="5"/>
    <m/>
    <x v="222"/>
    <s v="Pesos (ARS)"/>
    <n v="64397"/>
    <n v="47896.98"/>
    <n v="478.97"/>
    <m/>
    <x v="0"/>
    <n v="0.02"/>
  </r>
  <r>
    <x v="1"/>
    <s v="MANSO JUAN ANTONIO"/>
    <x v="0"/>
    <s v="01-07-01-30535957"/>
    <s v="07-005637"/>
    <x v="5"/>
    <m/>
    <x v="222"/>
    <s v="Pesos (ARS)"/>
    <n v="28407"/>
    <n v="21128.22"/>
    <n v="211.28"/>
    <m/>
    <x v="0"/>
    <n v="0.02"/>
  </r>
  <r>
    <x v="1"/>
    <s v="CONTRERAS VENEGAS ANGELA ANDREA"/>
    <x v="0"/>
    <s v="01-07-01-30536539"/>
    <s v="07-005738"/>
    <x v="2"/>
    <m/>
    <x v="222"/>
    <s v="Pesos (ARS)"/>
    <n v="53711.01"/>
    <n v="39904.68"/>
    <n v="399.05"/>
    <m/>
    <x v="0"/>
    <n v="0.02"/>
  </r>
  <r>
    <x v="1"/>
    <s v="CABRERA ANA FERNANDA"/>
    <x v="0"/>
    <s v="01-07-01-30536562"/>
    <s v="07-005450"/>
    <x v="13"/>
    <m/>
    <x v="222"/>
    <s v="Pesos (ARS)"/>
    <n v="109357"/>
    <n v="81336.679999999993"/>
    <n v="813.37"/>
    <m/>
    <x v="0"/>
    <n v="0.02"/>
  </r>
  <r>
    <x v="1"/>
    <s v="DANDREA MATIAS EZEQUIEL"/>
    <x v="0"/>
    <s v="01-07-01-30536714"/>
    <s v="07-006138"/>
    <x v="12"/>
    <m/>
    <x v="222"/>
    <s v="Pesos (ARS)"/>
    <n v="69499"/>
    <n v="51691.78"/>
    <n v="516.91999999999996"/>
    <m/>
    <x v="0"/>
    <n v="0.02"/>
  </r>
  <r>
    <x v="1"/>
    <s v="TOUJAS SERGIO NORMANDO"/>
    <x v="0"/>
    <s v="01-07-01-30536791"/>
    <s v="07-006025"/>
    <x v="0"/>
    <m/>
    <x v="222"/>
    <s v="Pesos (ARS)"/>
    <n v="82993"/>
    <n v="61727.86"/>
    <n v="617.28"/>
    <m/>
    <x v="0"/>
    <n v="0.02"/>
  </r>
  <r>
    <x v="1"/>
    <s v="ZEID LUIS MOISES"/>
    <x v="0"/>
    <s v="01-07-01-30538989"/>
    <s v="07-005539"/>
    <x v="10"/>
    <m/>
    <x v="222"/>
    <s v="Pesos (ARS)"/>
    <n v="129251"/>
    <n v="96133.73"/>
    <n v="961.34"/>
    <m/>
    <x v="0"/>
    <n v="0.02"/>
  </r>
  <r>
    <x v="1"/>
    <s v="CHACOFF JOSE RODOLFO"/>
    <x v="0"/>
    <s v="01-07-01-30539621"/>
    <s v="07-006138"/>
    <x v="12"/>
    <m/>
    <x v="222"/>
    <s v="Pesos (ARS)"/>
    <n v="113214"/>
    <n v="84205.15"/>
    <n v="842.05"/>
    <m/>
    <x v="0"/>
    <n v="0.02"/>
  </r>
  <r>
    <x v="1"/>
    <s v="RABINO FEDERICO MAXIMILIANO"/>
    <x v="0"/>
    <s v="01-07-01-30539743"/>
    <s v="07-005472"/>
    <x v="6"/>
    <m/>
    <x v="222"/>
    <s v="Pesos (ARS)"/>
    <n v="72508"/>
    <n v="53929.33"/>
    <n v="539.29"/>
    <m/>
    <x v="0"/>
    <n v="0.02"/>
  </r>
  <r>
    <x v="1"/>
    <s v="MARTOS FRANCISCO"/>
    <x v="0"/>
    <s v="01-07-01-30539807"/>
    <s v="07-005738"/>
    <x v="2"/>
    <m/>
    <x v="222"/>
    <s v="Pesos (ARS)"/>
    <n v="88455"/>
    <n v="65790.62"/>
    <n v="657.91"/>
    <m/>
    <x v="0"/>
    <n v="0.02"/>
  </r>
  <r>
    <x v="1"/>
    <s v="OGGERO FERNANDO ADRIAN"/>
    <x v="0"/>
    <s v="01-07-01-30539954"/>
    <s v="07-005450"/>
    <x v="13"/>
    <m/>
    <x v="222"/>
    <s v="Pesos (ARS)"/>
    <n v="30339"/>
    <n v="22565.77"/>
    <n v="225.66"/>
    <m/>
    <x v="0"/>
    <n v="0.02"/>
  </r>
  <r>
    <x v="1"/>
    <s v="RENNA EDUARDO"/>
    <x v="0"/>
    <s v="01-07-01-30540127"/>
    <s v="07-005450"/>
    <x v="13"/>
    <m/>
    <x v="222"/>
    <s v="Pesos (ARS)"/>
    <n v="79896"/>
    <n v="59424.86"/>
    <n v="594.25"/>
    <m/>
    <x v="0"/>
    <n v="0.02"/>
  </r>
  <r>
    <x v="1"/>
    <s v="PACINI HUMBERTO HUGO"/>
    <x v="0"/>
    <s v="01-07-01-30540214"/>
    <s v="07-005978"/>
    <x v="4"/>
    <m/>
    <x v="222"/>
    <s v="Pesos (ARS)"/>
    <n v="69988"/>
    <n v="52054.45"/>
    <n v="520.54"/>
    <m/>
    <x v="0"/>
    <n v="0.02"/>
  </r>
  <r>
    <x v="1"/>
    <s v="ESPEJO MATIAS ARIEL"/>
    <x v="0"/>
    <s v="01-07-01-30540439"/>
    <s v="07-005472"/>
    <x v="6"/>
    <m/>
    <x v="222"/>
    <s v="Pesos (ARS)"/>
    <n v="26850.76"/>
    <n v="19970.72"/>
    <n v="199.71"/>
    <m/>
    <x v="0"/>
    <n v="0.02"/>
  </r>
  <r>
    <x v="1"/>
    <s v="DIAZ CARLOS ALBERTO"/>
    <x v="0"/>
    <s v="01-07-01-30540611"/>
    <s v="07-006138"/>
    <x v="12"/>
    <m/>
    <x v="222"/>
    <s v="Pesos (ARS)"/>
    <n v="95448"/>
    <n v="71123.399999999994"/>
    <n v="711.23"/>
    <m/>
    <x v="0"/>
    <n v="0.02"/>
  </r>
  <r>
    <x v="1"/>
    <s v="DIAZ CLAUDIA EVANGELINA"/>
    <x v="0"/>
    <s v="01-07-01-30540620"/>
    <s v="07-006138"/>
    <x v="12"/>
    <m/>
    <x v="222"/>
    <s v="Pesos (ARS)"/>
    <n v="90904"/>
    <n v="67990.710000000006"/>
    <n v="679.91"/>
    <m/>
    <x v="0"/>
    <n v="0.02"/>
  </r>
  <r>
    <x v="1"/>
    <s v="AMAYA RICO LUANA LOURDES"/>
    <x v="0"/>
    <s v="01-07-01-30540644"/>
    <s v="07-005539"/>
    <x v="10"/>
    <m/>
    <x v="222"/>
    <s v="Pesos (ARS)"/>
    <n v="76239"/>
    <n v="56704.38"/>
    <n v="567.04"/>
    <m/>
    <x v="0"/>
    <n v="0.02"/>
  </r>
  <r>
    <x v="1"/>
    <s v="DIAZ CARLOS ALBERTO"/>
    <x v="0"/>
    <s v="01-07-01-30540691"/>
    <s v="07-006138"/>
    <x v="12"/>
    <m/>
    <x v="222"/>
    <s v="Pesos (ARS)"/>
    <n v="55375"/>
    <n v="41262.730000000003"/>
    <n v="412.63"/>
    <m/>
    <x v="0"/>
    <n v="0.02"/>
  </r>
  <r>
    <x v="1"/>
    <s v="LAVOISIER PABLO"/>
    <x v="0"/>
    <s v="01-07-01-30540839"/>
    <s v="07-005450"/>
    <x v="13"/>
    <m/>
    <x v="222"/>
    <s v="Pesos (ARS)"/>
    <n v="45224"/>
    <n v="33636.080000000002"/>
    <n v="336.36"/>
    <m/>
    <x v="0"/>
    <n v="0.02"/>
  </r>
  <r>
    <x v="1"/>
    <s v="POTASCHNER MATIAS SEBASTIAN"/>
    <x v="0"/>
    <s v="01-07-01-30541255"/>
    <s v="07-005450"/>
    <x v="13"/>
    <m/>
    <x v="222"/>
    <s v="Pesos (ARS)"/>
    <n v="157652"/>
    <n v="97262.87"/>
    <n v="972.63"/>
    <m/>
    <x v="0"/>
    <n v="0.02"/>
  </r>
  <r>
    <x v="1"/>
    <s v="DIAZ JANOUSEK GIMENA CELESTE"/>
    <x v="0"/>
    <s v="01-07-01-30541439"/>
    <s v="07-006138"/>
    <x v="12"/>
    <m/>
    <x v="222"/>
    <s v="Pesos (ARS)"/>
    <n v="67953"/>
    <n v="50540.87"/>
    <n v="505.41"/>
    <m/>
    <x v="0"/>
    <n v="0.02"/>
  </r>
  <r>
    <x v="1"/>
    <s v="GARRO MARIO RAULSEGUNDO"/>
    <x v="0"/>
    <s v="01-07-01-30541511"/>
    <s v="07-006138"/>
    <x v="12"/>
    <m/>
    <x v="222"/>
    <s v="Pesos (ARS)"/>
    <n v="69697"/>
    <n v="51838.879999999997"/>
    <n v="518.39"/>
    <m/>
    <x v="0"/>
    <n v="0.02"/>
  </r>
  <r>
    <x v="1"/>
    <s v="BANDIERA ROBERTO ADRIAN"/>
    <x v="0"/>
    <s v="01-07-01-30541569"/>
    <s v="07-005539"/>
    <x v="10"/>
    <m/>
    <x v="222"/>
    <s v="Pesos (ARS)"/>
    <n v="149692"/>
    <n v="111336.72"/>
    <n v="1113.3699999999999"/>
    <m/>
    <x v="0"/>
    <n v="0.02"/>
  </r>
  <r>
    <x v="1"/>
    <s v="SOCSO S.A"/>
    <x v="0"/>
    <s v="01-07-01-30541748"/>
    <s v="07-005450"/>
    <x v="13"/>
    <m/>
    <x v="222"/>
    <s v="Pesos (ARS)"/>
    <n v="68711"/>
    <n v="49989.64"/>
    <n v="499.9"/>
    <m/>
    <x v="0"/>
    <n v="0.02"/>
  </r>
  <r>
    <x v="1"/>
    <s v="MOLINA CARLOS ALBERTO"/>
    <x v="0"/>
    <s v="01-07-01-30541830"/>
    <s v="07-005637"/>
    <x v="5"/>
    <m/>
    <x v="222"/>
    <s v="Pesos (ARS)"/>
    <n v="45155"/>
    <n v="33584.949999999997"/>
    <n v="335.85"/>
    <m/>
    <x v="0"/>
    <n v="0.02"/>
  </r>
  <r>
    <x v="1"/>
    <s v="ROSELLI WALTER MIGUEL"/>
    <x v="0"/>
    <s v="01-07-01-30541943"/>
    <s v="07-006039"/>
    <x v="3"/>
    <m/>
    <x v="222"/>
    <s v="Pesos (ARS)"/>
    <n v="84702"/>
    <n v="62999.15"/>
    <n v="629.99"/>
    <m/>
    <x v="0"/>
    <n v="0.02"/>
  </r>
  <r>
    <x v="1"/>
    <s v="TOGNETTI SABRINA VANESA"/>
    <x v="0"/>
    <s v="01-07-01-30542028"/>
    <s v="07-005450"/>
    <x v="13"/>
    <m/>
    <x v="222"/>
    <s v="Pesos (ARS)"/>
    <n v="64288"/>
    <n v="47815.63"/>
    <n v="478.16"/>
    <m/>
    <x v="0"/>
    <n v="0.02"/>
  </r>
  <r>
    <x v="1"/>
    <s v="ROSELLI WALTER MIGUEL"/>
    <x v="0"/>
    <s v="01-07-01-30542044"/>
    <s v="07-006039"/>
    <x v="3"/>
    <m/>
    <x v="222"/>
    <s v="Pesos (ARS)"/>
    <n v="60477"/>
    <n v="44981.11"/>
    <n v="449.81"/>
    <m/>
    <x v="0"/>
    <n v="0.02"/>
  </r>
  <r>
    <x v="1"/>
    <s v="DOLZ GONZALO ARTURO"/>
    <x v="0"/>
    <s v="01-07-01-30542178"/>
    <s v="07-005558"/>
    <x v="11"/>
    <m/>
    <x v="222"/>
    <s v="Pesos (ARS)"/>
    <n v="68040"/>
    <n v="50606.32"/>
    <n v="506.06"/>
    <m/>
    <x v="0"/>
    <n v="0.02"/>
  </r>
  <r>
    <x v="1"/>
    <s v="VICCHI VICCHI GERMAN ADOLFO"/>
    <x v="0"/>
    <s v="01-07-01-30542369"/>
    <s v="07-005558"/>
    <x v="11"/>
    <m/>
    <x v="222"/>
    <s v="Pesos (ARS)"/>
    <n v="265270"/>
    <n v="197346.31"/>
    <n v="1973.46"/>
    <m/>
    <x v="0"/>
    <n v="0.02"/>
  </r>
  <r>
    <x v="1"/>
    <s v="DI MECO MARIO JORGE"/>
    <x v="0"/>
    <s v="01-07-01-30542476"/>
    <s v="07-005558"/>
    <x v="11"/>
    <m/>
    <x v="222"/>
    <s v="Pesos (ARS)"/>
    <n v="46887"/>
    <n v="34873.660000000003"/>
    <n v="348.74"/>
    <m/>
    <x v="0"/>
    <n v="0.02"/>
  </r>
  <r>
    <x v="1"/>
    <s v="ROSSATO NESTOR FABIAN"/>
    <x v="0"/>
    <s v="01-07-01-30542776"/>
    <s v="07-005558"/>
    <x v="11"/>
    <m/>
    <x v="222"/>
    <s v="Pesos (ARS)"/>
    <n v="66221"/>
    <n v="49253.64"/>
    <n v="492.54"/>
    <m/>
    <x v="0"/>
    <n v="0.02"/>
  </r>
  <r>
    <x v="1"/>
    <s v="ROSSO GUSTAVO DANIEL"/>
    <x v="0"/>
    <s v="01-07-01-30542818"/>
    <s v="07-005637"/>
    <x v="5"/>
    <m/>
    <x v="222"/>
    <s v="Pesos (ARS)"/>
    <n v="124063"/>
    <n v="90260.4"/>
    <n v="902.6"/>
    <m/>
    <x v="0"/>
    <n v="0.02"/>
  </r>
  <r>
    <x v="1"/>
    <s v="BIANCHI FERNANDO DANIEL"/>
    <x v="0"/>
    <s v="01-07-01-30544664"/>
    <s v="07-005539"/>
    <x v="10"/>
    <m/>
    <x v="222"/>
    <s v="Pesos (ARS)"/>
    <n v="38738"/>
    <n v="28812.6"/>
    <n v="288.13"/>
    <m/>
    <x v="0"/>
    <n v="0.02"/>
  </r>
  <r>
    <x v="1"/>
    <s v="GALLART MARIA MARTA"/>
    <x v="0"/>
    <s v="01-07-01-30544927"/>
    <s v="07-006993"/>
    <x v="7"/>
    <m/>
    <x v="222"/>
    <s v="Pesos (ARS)"/>
    <n v="81136"/>
    <n v="60640.09"/>
    <n v="606.4"/>
    <m/>
    <x v="0"/>
    <n v="0.02"/>
  </r>
  <r>
    <x v="1"/>
    <s v="BOSIO YANINA VERONICA"/>
    <x v="0"/>
    <s v="01-07-01-30544933"/>
    <s v="07-006138"/>
    <x v="12"/>
    <m/>
    <x v="222"/>
    <s v="Pesos (ARS)"/>
    <n v="80807"/>
    <n v="60101.84"/>
    <n v="601.02"/>
    <m/>
    <x v="0"/>
    <n v="0.02"/>
  </r>
  <r>
    <x v="1"/>
    <s v="MARANDET MARIA LAURA"/>
    <x v="0"/>
    <s v="01-07-01-30544983"/>
    <s v="07-005558"/>
    <x v="11"/>
    <m/>
    <x v="222"/>
    <s v="Pesos (ARS)"/>
    <n v="156607"/>
    <n v="116287.03999999999"/>
    <n v="1162.8699999999999"/>
    <m/>
    <x v="0"/>
    <n v="0.02"/>
  </r>
  <r>
    <x v="1"/>
    <s v="ROLDAN CLAUDIA MARIA DEL CARMEN"/>
    <x v="0"/>
    <s v="01-07-01-30545221"/>
    <s v="07-005739"/>
    <x v="8"/>
    <m/>
    <x v="222"/>
    <s v="Pesos (ARS)"/>
    <n v="72567"/>
    <n v="53973.8"/>
    <n v="539.74"/>
    <m/>
    <x v="0"/>
    <n v="0.02"/>
  </r>
  <r>
    <x v="1"/>
    <s v="PAEZ JUAN CARLOS"/>
    <x v="0"/>
    <s v="01-07-01-30545317"/>
    <s v="07-006039"/>
    <x v="3"/>
    <m/>
    <x v="222"/>
    <s v="Pesos (ARS)"/>
    <n v="25590"/>
    <n v="19211.650000000001"/>
    <n v="192.12"/>
    <m/>
    <x v="0"/>
    <n v="0.02"/>
  </r>
  <r>
    <x v="1"/>
    <s v="INTER TRANS SRL"/>
    <x v="0"/>
    <s v="01-07-01-30545776"/>
    <s v="07-006025"/>
    <x v="0"/>
    <m/>
    <x v="222"/>
    <s v="Pesos (ARS)"/>
    <n v="1565359.15"/>
    <n v="935568.74"/>
    <n v="9355.68"/>
    <m/>
    <x v="0"/>
    <n v="0.02"/>
  </r>
  <r>
    <x v="1"/>
    <s v="OROZCO RAUL HERNAN"/>
    <x v="0"/>
    <s v="01-07-01-30545915"/>
    <s v="07-005467"/>
    <x v="26"/>
    <m/>
    <x v="222"/>
    <s v="Pesos (ARS)"/>
    <n v="90153.56"/>
    <n v="67053.259999999995"/>
    <n v="670.54"/>
    <m/>
    <x v="0"/>
    <n v="0.02"/>
  </r>
  <r>
    <x v="1"/>
    <s v="TABLON MARIA LAURA"/>
    <x v="0"/>
    <s v="01-07-01-30546126"/>
    <s v="07-005646"/>
    <x v="15"/>
    <m/>
    <x v="222"/>
    <s v="Pesos (ARS)"/>
    <n v="125377"/>
    <n v="93251.89"/>
    <n v="932.52"/>
    <m/>
    <x v="0"/>
    <n v="0.02"/>
  </r>
  <r>
    <x v="1"/>
    <s v="PITHOD TOMAS GABRIEL"/>
    <x v="0"/>
    <s v="01-07-01-30546246"/>
    <s v="07-005558"/>
    <x v="11"/>
    <m/>
    <x v="222"/>
    <s v="Pesos (ARS)"/>
    <n v="40862"/>
    <n v="30391.97"/>
    <n v="303.92"/>
    <m/>
    <x v="0"/>
    <n v="0.02"/>
  </r>
  <r>
    <x v="1"/>
    <s v="FUNES ANTONIO OMAR"/>
    <x v="0"/>
    <s v="01-07-01-30546251"/>
    <s v="07-005539"/>
    <x v="10"/>
    <m/>
    <x v="222"/>
    <s v="Pesos (ARS)"/>
    <n v="46257"/>
    <n v="34405.199999999997"/>
    <n v="344.05"/>
    <m/>
    <x v="0"/>
    <n v="0.02"/>
  </r>
  <r>
    <x v="1"/>
    <s v="PIASTRELINI JORGE ANTONIO"/>
    <x v="0"/>
    <s v="01-07-01-30546506"/>
    <s v="07-005539"/>
    <x v="10"/>
    <m/>
    <x v="222"/>
    <s v="Pesos (ARS)"/>
    <n v="218392"/>
    <n v="158888.48000000001"/>
    <n v="1588.88"/>
    <m/>
    <x v="0"/>
    <n v="0.02"/>
  </r>
  <r>
    <x v="1"/>
    <s v="FUNES JUAN MANUEL"/>
    <x v="0"/>
    <s v="01-07-01-30547107"/>
    <s v="07-005539"/>
    <x v="10"/>
    <m/>
    <x v="222"/>
    <s v="Pesos (ARS)"/>
    <n v="89213"/>
    <n v="66353.69"/>
    <n v="663.54"/>
    <m/>
    <x v="0"/>
    <n v="0.02"/>
  </r>
  <r>
    <x v="1"/>
    <s v="CHOSOVI S.A."/>
    <x v="0"/>
    <s v="01-07-01-30547455"/>
    <s v="07-005637"/>
    <x v="5"/>
    <m/>
    <x v="222"/>
    <s v="Pesos (ARS)"/>
    <n v="826452"/>
    <n v="498584"/>
    <n v="4985.84"/>
    <m/>
    <x v="0"/>
    <n v="0.02"/>
  </r>
  <r>
    <x v="1"/>
    <s v="VICCHI PABLO"/>
    <x v="0"/>
    <s v="01-07-01-30547567"/>
    <s v="07-005558"/>
    <x v="11"/>
    <m/>
    <x v="222"/>
    <s v="Pesos (ARS)"/>
    <n v="316507"/>
    <n v="234945.38"/>
    <n v="2349.4499999999998"/>
    <m/>
    <x v="0"/>
    <n v="0.02"/>
  </r>
  <r>
    <x v="1"/>
    <s v="ANTOLA MARCELA"/>
    <x v="0"/>
    <s v="01-07-01-30547602"/>
    <s v="07-006637"/>
    <x v="22"/>
    <m/>
    <x v="222"/>
    <s v="Pesos (ARS)"/>
    <n v="119330"/>
    <n v="73632"/>
    <n v="736.31"/>
    <m/>
    <x v="0"/>
    <n v="0.02"/>
  </r>
  <r>
    <x v="1"/>
    <s v="AVILA DIEGO HORACIO"/>
    <x v="0"/>
    <s v="01-07-01-30547617"/>
    <s v="07-005637"/>
    <x v="5"/>
    <m/>
    <x v="222"/>
    <s v="Pesos (ARS)"/>
    <n v="157669"/>
    <n v="117269.26"/>
    <n v="1172.69"/>
    <m/>
    <x v="0"/>
    <n v="0.02"/>
  </r>
  <r>
    <x v="1"/>
    <s v="RUIZ FERNANDEZ AGUSTIN EMILIO"/>
    <x v="0"/>
    <s v="01-07-01-30547659"/>
    <s v="07-006138"/>
    <x v="12"/>
    <m/>
    <x v="222"/>
    <s v="Pesos (ARS)"/>
    <n v="154365"/>
    <n v="114812.44"/>
    <n v="1148.1199999999999"/>
    <m/>
    <x v="0"/>
    <n v="0.02"/>
  </r>
  <r>
    <x v="1"/>
    <s v="GARCIA FERNANDO DANIEL"/>
    <x v="0"/>
    <s v="01-07-01-30549040"/>
    <s v="07-006039"/>
    <x v="3"/>
    <m/>
    <x v="222"/>
    <s v="Pesos (ARS)"/>
    <n v="20303"/>
    <n v="15100.87"/>
    <n v="151.01"/>
    <m/>
    <x v="0"/>
    <n v="0.02"/>
  </r>
  <r>
    <x v="1"/>
    <s v="SANABRIA EDUARDO ALFREDO"/>
    <x v="0"/>
    <s v="01-07-01-30549164"/>
    <s v="07-006138"/>
    <x v="12"/>
    <m/>
    <x v="222"/>
    <s v="Pesos (ARS)"/>
    <n v="26448"/>
    <n v="19856"/>
    <n v="198.56"/>
    <m/>
    <x v="0"/>
    <n v="0.02"/>
  </r>
  <r>
    <x v="1"/>
    <s v="IBACETA RODRIGO DAMIAN"/>
    <x v="0"/>
    <s v="01-07-01-30549453"/>
    <s v="07-005978"/>
    <x v="4"/>
    <m/>
    <x v="222"/>
    <s v="Pesos (ARS)"/>
    <n v="98189"/>
    <n v="73030.600000000006"/>
    <n v="730.31"/>
    <m/>
    <x v="0"/>
    <n v="0.02"/>
  </r>
  <r>
    <x v="1"/>
    <s v="SANCHEZ ELIAS RICARDO"/>
    <x v="0"/>
    <s v="01-07-01-30549856"/>
    <s v="07-006415"/>
    <x v="24"/>
    <m/>
    <x v="222"/>
    <s v="Pesos (ARS)"/>
    <n v="62375"/>
    <n v="46393.03"/>
    <n v="463.93"/>
    <m/>
    <x v="0"/>
    <n v="0.02"/>
  </r>
  <r>
    <x v="1"/>
    <s v="SANCHEZ ELIAS RICARDO"/>
    <x v="0"/>
    <s v="01-07-01-30549872"/>
    <s v="07-006415"/>
    <x v="24"/>
    <m/>
    <x v="222"/>
    <s v="Pesos (ARS)"/>
    <n v="69480"/>
    <n v="51677.1"/>
    <n v="516.77"/>
    <m/>
    <x v="0"/>
    <n v="0.02"/>
  </r>
  <r>
    <x v="1"/>
    <s v="MYANMA SAS"/>
    <x v="0"/>
    <s v="01-07-01-30550173"/>
    <s v="07-005539"/>
    <x v="10"/>
    <m/>
    <x v="222"/>
    <s v="Pesos (ARS)"/>
    <n v="52700"/>
    <n v="38340.949999999997"/>
    <n v="383.41"/>
    <m/>
    <x v="0"/>
    <n v="0.02"/>
  </r>
  <r>
    <x v="1"/>
    <s v="IBACETA RODRIGO DAMIAN"/>
    <x v="0"/>
    <s v="01-07-01-30550867"/>
    <s v="07-005978"/>
    <x v="4"/>
    <m/>
    <x v="222"/>
    <s v="Pesos (ARS)"/>
    <n v="14263"/>
    <n v="10537.72"/>
    <n v="105.37"/>
    <m/>
    <x v="0"/>
    <n v="0.02"/>
  </r>
  <r>
    <x v="1"/>
    <s v="MORENO MIRTA ELVIRA"/>
    <x v="0"/>
    <s v="01-07-01-30552128"/>
    <s v="07-005978"/>
    <x v="4"/>
    <m/>
    <x v="222"/>
    <s v="Pesos (ARS)"/>
    <n v="51836"/>
    <n v="38553.94"/>
    <n v="385.54"/>
    <m/>
    <x v="0"/>
    <n v="0.02"/>
  </r>
  <r>
    <x v="1"/>
    <s v="MONZON PATRICIA SILVINA"/>
    <x v="0"/>
    <s v="01-07-01-30552192"/>
    <s v="07-005646"/>
    <x v="15"/>
    <m/>
    <x v="222"/>
    <s v="Pesos (ARS)"/>
    <n v="306024"/>
    <n v="227611.8"/>
    <n v="2276.12"/>
    <m/>
    <x v="0"/>
    <n v="0.02"/>
  </r>
  <r>
    <x v="1"/>
    <s v="ROSSO GUSTAVO DANIEL"/>
    <x v="0"/>
    <s v="01-07-01-30552346"/>
    <s v="07-005637"/>
    <x v="5"/>
    <m/>
    <x v="222"/>
    <s v="Pesos (ARS)"/>
    <n v="332381"/>
    <n v="226685.34"/>
    <n v="2266.87"/>
    <m/>
    <x v="0"/>
    <n v="0.02"/>
  </r>
  <r>
    <x v="1"/>
    <s v="MERCADO MARTIN GONZALO EDUARDO"/>
    <x v="0"/>
    <s v="01-07-01-30552485"/>
    <s v="07-005450"/>
    <x v="13"/>
    <m/>
    <x v="222"/>
    <s v="Pesos (ARS)"/>
    <n v="159390"/>
    <n v="102052"/>
    <n v="1020.51"/>
    <m/>
    <x v="0"/>
    <n v="0.02"/>
  </r>
  <r>
    <x v="1"/>
    <s v="DIAZ CARLOS ALBERTO"/>
    <x v="0"/>
    <s v="01-07-01-30552682"/>
    <s v="07-006138"/>
    <x v="12"/>
    <m/>
    <x v="222"/>
    <s v="Pesos (ARS)"/>
    <n v="11468"/>
    <n v="7522"/>
    <n v="75.22"/>
    <m/>
    <x v="0"/>
    <n v="0.02"/>
  </r>
  <r>
    <x v="1"/>
    <s v="BLANCO GABRIEL ESTEBAN HASAN"/>
    <x v="0"/>
    <s v="01-07-01-30552913"/>
    <s v="07-005472"/>
    <x v="6"/>
    <m/>
    <x v="222"/>
    <s v="Pesos (ARS)"/>
    <n v="14933"/>
    <n v="10184.33"/>
    <n v="101.86"/>
    <m/>
    <x v="0"/>
    <n v="0.02"/>
  </r>
  <r>
    <x v="1"/>
    <s v="ZIN S.A."/>
    <x v="0"/>
    <s v="01-07-01-30553396"/>
    <s v="07-005558"/>
    <x v="11"/>
    <m/>
    <x v="222"/>
    <s v="Pesos (ARS)"/>
    <n v="60856"/>
    <n v="44274.46"/>
    <n v="442.74"/>
    <m/>
    <x v="0"/>
    <n v="0.02"/>
  </r>
  <r>
    <x v="1"/>
    <s v="ZIN S.A."/>
    <x v="0"/>
    <s v="01-07-01-30553397"/>
    <s v="07-005558"/>
    <x v="11"/>
    <m/>
    <x v="222"/>
    <s v="Pesos (ARS)"/>
    <n v="51309"/>
    <n v="37329.06"/>
    <n v="373.29"/>
    <m/>
    <x v="0"/>
    <n v="0.02"/>
  </r>
  <r>
    <x v="1"/>
    <s v="GASTIARENA MARIO LUIS"/>
    <x v="0"/>
    <s v="01-07-01-30553425"/>
    <s v="07-006025"/>
    <x v="0"/>
    <m/>
    <x v="222"/>
    <s v="Pesos (ARS)"/>
    <n v="182778"/>
    <n v="127239.09"/>
    <n v="1272.4100000000001"/>
    <m/>
    <x v="0"/>
    <n v="0.02"/>
  </r>
  <r>
    <x v="1"/>
    <s v="RECAUDONIC SA"/>
    <x v="0"/>
    <s v="01-07-01-30553441"/>
    <s v="07-005558"/>
    <x v="11"/>
    <m/>
    <x v="222"/>
    <s v="Pesos (ARS)"/>
    <n v="44119"/>
    <n v="32098.51"/>
    <n v="320.99"/>
    <m/>
    <x v="0"/>
    <n v="0.02"/>
  </r>
  <r>
    <x v="1"/>
    <s v="MARTINEZ MIGUEL ANGEL"/>
    <x v="0"/>
    <s v="01-07-01-30553496"/>
    <s v="07-005539"/>
    <x v="10"/>
    <m/>
    <x v="222"/>
    <s v="Pesos (ARS)"/>
    <n v="194161.31"/>
    <n v="135388.51"/>
    <n v="1353.91"/>
    <m/>
    <x v="0"/>
    <n v="0.02"/>
  </r>
  <r>
    <x v="1"/>
    <s v="ESTRUCTURAS OESTE SA"/>
    <x v="0"/>
    <s v="01-07-01-30553609"/>
    <s v="07-005539"/>
    <x v="10"/>
    <m/>
    <x v="222"/>
    <s v="Pesos (ARS)"/>
    <n v="24804"/>
    <n v="16862.07"/>
    <n v="168.62"/>
    <m/>
    <x v="0"/>
    <n v="0.02"/>
  </r>
  <r>
    <x v="1"/>
    <s v="AMICO SA"/>
    <x v="0"/>
    <s v="01-07-01-30553630"/>
    <s v="07-005978"/>
    <x v="4"/>
    <m/>
    <x v="222"/>
    <s v="Pesos (ARS)"/>
    <n v="720884"/>
    <n v="461557"/>
    <n v="4615.57"/>
    <m/>
    <x v="0"/>
    <n v="0.02"/>
  </r>
  <r>
    <x v="1"/>
    <s v="VEITRAN S.A."/>
    <x v="0"/>
    <s v="01-07-01-30553686"/>
    <s v="07-005738"/>
    <x v="2"/>
    <m/>
    <x v="222"/>
    <s v="Pesos (ARS)"/>
    <n v="198450.82"/>
    <n v="127061.37"/>
    <n v="1270.5899999999999"/>
    <m/>
    <x v="0"/>
    <n v="0.02"/>
  </r>
  <r>
    <x v="1"/>
    <s v="RECABARREN MAURICIO JAVIER"/>
    <x v="0"/>
    <s v="01-07-01-30554217"/>
    <s v="07-005738"/>
    <x v="2"/>
    <m/>
    <x v="222"/>
    <s v="Pesos (ARS)"/>
    <n v="67653"/>
    <n v="50318.23"/>
    <n v="503.18"/>
    <m/>
    <x v="0"/>
    <n v="0.02"/>
  </r>
  <r>
    <x v="1"/>
    <s v="AMICO SA"/>
    <x v="0"/>
    <s v="01-07-01-30554241"/>
    <s v="07-005978"/>
    <x v="4"/>
    <m/>
    <x v="222"/>
    <s v="Pesos (ARS)"/>
    <n v="55819"/>
    <n v="38068.639999999999"/>
    <n v="380.69"/>
    <m/>
    <x v="0"/>
    <n v="0.02"/>
  </r>
  <r>
    <x v="1"/>
    <s v="REHUE SA"/>
    <x v="0"/>
    <s v="01-07-01-30555077"/>
    <s v="07-005450"/>
    <x v="13"/>
    <m/>
    <x v="222"/>
    <s v="Pesos (ARS)"/>
    <n v="416712"/>
    <n v="266806"/>
    <n v="2668.05"/>
    <m/>
    <x v="0"/>
    <n v="0.02"/>
  </r>
  <r>
    <x v="1"/>
    <s v="GLIKAD S.A.S"/>
    <x v="0"/>
    <s v="01-07-01-30555193"/>
    <s v="07-005539"/>
    <x v="10"/>
    <m/>
    <x v="222"/>
    <s v="Pesos (ARS)"/>
    <n v="83257"/>
    <n v="60572.27"/>
    <n v="605.72"/>
    <m/>
    <x v="0"/>
    <n v="0.02"/>
  </r>
  <r>
    <x v="1"/>
    <s v="FLORES CRESPO ROSA ANAHI"/>
    <x v="0"/>
    <s v="01-07-01-30555632"/>
    <s v="07-005450"/>
    <x v="13"/>
    <m/>
    <x v="222"/>
    <s v="Pesos (ARS)"/>
    <n v="95447"/>
    <n v="70990.78"/>
    <n v="709.91"/>
    <m/>
    <x v="0"/>
    <n v="0.02"/>
  </r>
  <r>
    <x v="1"/>
    <s v="ZEID EDGARDO FABIAN"/>
    <x v="0"/>
    <s v="01-07-01-30555699"/>
    <s v="07-005539"/>
    <x v="10"/>
    <m/>
    <x v="222"/>
    <s v="Pesos (ARS)"/>
    <n v="143421"/>
    <n v="104343.78"/>
    <n v="1043.44"/>
    <m/>
    <x v="0"/>
    <n v="0.02"/>
  </r>
  <r>
    <x v="1"/>
    <s v="ZEID EDGARDO FABIAN"/>
    <x v="0"/>
    <s v="01-07-01-30555701"/>
    <s v="07-005539"/>
    <x v="10"/>
    <m/>
    <x v="222"/>
    <s v="Pesos (ARS)"/>
    <n v="106074"/>
    <n v="77172.81"/>
    <n v="771.73"/>
    <m/>
    <x v="0"/>
    <n v="0.02"/>
  </r>
  <r>
    <x v="1"/>
    <s v="ZEID EDGARDO FABIAN"/>
    <x v="0"/>
    <s v="01-07-01-30555709"/>
    <s v="07-005539"/>
    <x v="10"/>
    <m/>
    <x v="222"/>
    <s v="Pesos (ARS)"/>
    <n v="109529"/>
    <n v="79686.41"/>
    <n v="796.86"/>
    <m/>
    <x v="0"/>
    <n v="0.02"/>
  </r>
  <r>
    <x v="1"/>
    <s v="AGUIRRE JORGE MARIO"/>
    <x v="0"/>
    <s v="01-07-01-30555771"/>
    <s v="07-005472"/>
    <x v="6"/>
    <m/>
    <x v="222"/>
    <s v="Pesos (ARS)"/>
    <n v="356739"/>
    <n v="233553"/>
    <n v="2335.5300000000002"/>
    <m/>
    <x v="0"/>
    <n v="0.02"/>
  </r>
  <r>
    <x v="1"/>
    <s v="SCANIA ARGENTINA SAU"/>
    <x v="0"/>
    <s v="01-07-01-30556025"/>
    <s v="07-005558"/>
    <x v="11"/>
    <m/>
    <x v="222"/>
    <s v="Pesos (ARS)"/>
    <n v="21646"/>
    <n v="15094"/>
    <n v="150.93"/>
    <m/>
    <x v="0"/>
    <n v="0.02"/>
  </r>
  <r>
    <x v="1"/>
    <s v="VAQUER ESTELA MARINA"/>
    <x v="0"/>
    <s v="01-07-01-30556182"/>
    <s v="07-005472"/>
    <x v="6"/>
    <m/>
    <x v="222"/>
    <s v="Pesos (ARS)"/>
    <n v="24429"/>
    <n v="17034"/>
    <n v="170.34"/>
    <m/>
    <x v="0"/>
    <n v="0.02"/>
  </r>
  <r>
    <x v="1"/>
    <s v="FORNES MARIA AGUSTINA"/>
    <x v="0"/>
    <s v="01-07-01-30556204"/>
    <s v="07-005450"/>
    <x v="13"/>
    <m/>
    <x v="222"/>
    <s v="Pesos (ARS)"/>
    <n v="41726"/>
    <n v="31034.78"/>
    <n v="310.35000000000002"/>
    <m/>
    <x v="0"/>
    <n v="0.02"/>
  </r>
  <r>
    <x v="1"/>
    <s v="COSTA MARINHO CHARLES"/>
    <x v="0"/>
    <s v="01-07-01-30556502"/>
    <s v="07-005539"/>
    <x v="10"/>
    <m/>
    <x v="222"/>
    <s v="Pesos (ARS)"/>
    <n v="124520"/>
    <n v="92613.96"/>
    <n v="926.14"/>
    <m/>
    <x v="0"/>
    <n v="0.02"/>
  </r>
  <r>
    <x v="1"/>
    <s v="PUGA WALTER NORBERTO"/>
    <x v="0"/>
    <s v="01-07-01-30556550"/>
    <s v="07-006138"/>
    <x v="12"/>
    <m/>
    <x v="222"/>
    <s v="Pesos (ARS)"/>
    <n v="60455"/>
    <n v="44964.480000000003"/>
    <n v="449.64"/>
    <m/>
    <x v="0"/>
    <n v="0.02"/>
  </r>
  <r>
    <x v="1"/>
    <s v="PEREZ SABATER CAROLINA RAQUEL"/>
    <x v="0"/>
    <s v="01-07-01-30556703"/>
    <s v="07-005450"/>
    <x v="13"/>
    <m/>
    <x v="222"/>
    <s v="Pesos (ARS)"/>
    <n v="130016"/>
    <n v="90660"/>
    <n v="906.6"/>
    <m/>
    <x v="0"/>
    <n v="0.02"/>
  </r>
  <r>
    <x v="1"/>
    <s v="ALANIZ NICOLAS FABRICIO"/>
    <x v="0"/>
    <s v="01-07-01-30556711"/>
    <s v="07-005450"/>
    <x v="13"/>
    <m/>
    <x v="222"/>
    <s v="Pesos (ARS)"/>
    <n v="62775"/>
    <n v="43700"/>
    <n v="437"/>
    <m/>
    <x v="0"/>
    <n v="0.02"/>
  </r>
  <r>
    <x v="1"/>
    <s v="TOBARES FLAVIO SILVANO"/>
    <x v="0"/>
    <s v="01-07-01-30556802"/>
    <s v="07-006039"/>
    <x v="3"/>
    <m/>
    <x v="222"/>
    <s v="Pesos (ARS)"/>
    <n v="58492"/>
    <n v="43432.97"/>
    <n v="434.33"/>
    <m/>
    <x v="0"/>
    <n v="0.02"/>
  </r>
  <r>
    <x v="1"/>
    <s v="CARMONA CASTRO PAOLA ANA BELEN"/>
    <x v="0"/>
    <s v="01-07-01-30556838"/>
    <s v="07-005539"/>
    <x v="10"/>
    <m/>
    <x v="222"/>
    <s v="Pesos (ARS)"/>
    <n v="111152"/>
    <n v="82672"/>
    <n v="826.72"/>
    <m/>
    <x v="0"/>
    <n v="0.02"/>
  </r>
  <r>
    <x v="1"/>
    <s v="GONZALEZ DAVID ANTONIO"/>
    <x v="0"/>
    <s v="01-07-01-30556926"/>
    <s v="07-005738"/>
    <x v="2"/>
    <m/>
    <x v="222"/>
    <s v="Pesos (ARS)"/>
    <n v="63946"/>
    <n v="47561.120000000003"/>
    <n v="475.61"/>
    <m/>
    <x v="0"/>
    <n v="0.02"/>
  </r>
  <r>
    <x v="1"/>
    <s v="VARGAS JUAN CARLOS"/>
    <x v="0"/>
    <s v="01-07-01-30557944"/>
    <s v="07-005255"/>
    <x v="9"/>
    <m/>
    <x v="222"/>
    <s v="Pesos (ARS)"/>
    <n v="123510"/>
    <n v="91863.32"/>
    <n v="918.63"/>
    <m/>
    <x v="0"/>
    <n v="0.02"/>
  </r>
  <r>
    <x v="1"/>
    <s v="MONTI ANTONIO HECTOR"/>
    <x v="0"/>
    <s v="01-07-01-30558157"/>
    <s v="07-005947"/>
    <x v="19"/>
    <m/>
    <x v="222"/>
    <s v="Pesos (ARS)"/>
    <n v="36575"/>
    <n v="25503"/>
    <n v="255.03"/>
    <m/>
    <x v="0"/>
    <n v="0.02"/>
  </r>
  <r>
    <x v="1"/>
    <s v="SANCHEZ CARLOS DANIEL"/>
    <x v="0"/>
    <s v="01-07-01-30558230"/>
    <s v="07-006925"/>
    <x v="29"/>
    <m/>
    <x v="222"/>
    <s v="Pesos (ARS)"/>
    <n v="79211"/>
    <n v="59201.25"/>
    <n v="592.01"/>
    <m/>
    <x v="0"/>
    <n v="0.02"/>
  </r>
  <r>
    <x v="1"/>
    <s v="CALVO COSTA DIEGO GERARDO"/>
    <x v="0"/>
    <s v="01-07-01-30558276"/>
    <s v="07-005558"/>
    <x v="11"/>
    <m/>
    <x v="222"/>
    <s v="Pesos (ARS)"/>
    <n v="66753"/>
    <n v="49648.4"/>
    <n v="496.48"/>
    <m/>
    <x v="0"/>
    <n v="0.02"/>
  </r>
  <r>
    <x v="1"/>
    <s v="TOUJAS SERGIO NORMANDO"/>
    <x v="0"/>
    <s v="01-07-01-30558285"/>
    <s v="07-006025"/>
    <x v="0"/>
    <m/>
    <x v="222"/>
    <s v="Pesos (ARS)"/>
    <n v="31634"/>
    <n v="22058"/>
    <n v="220.57"/>
    <m/>
    <x v="0"/>
    <n v="0.02"/>
  </r>
  <r>
    <x v="1"/>
    <s v="CAVAGNARO RICARDO DANIEL"/>
    <x v="0"/>
    <s v="01-07-01-30558364"/>
    <s v="07-005539"/>
    <x v="10"/>
    <m/>
    <x v="222"/>
    <s v="Pesos (ARS)"/>
    <n v="89151"/>
    <n v="66307.199999999997"/>
    <n v="663.07"/>
    <m/>
    <x v="0"/>
    <n v="0.02"/>
  </r>
  <r>
    <x v="1"/>
    <s v="GARCIA SEBASTIAN FRANCISCO"/>
    <x v="0"/>
    <s v="01-07-01-30558625"/>
    <s v="07-005255"/>
    <x v="9"/>
    <m/>
    <x v="222"/>
    <s v="Pesos (ARS)"/>
    <n v="380544"/>
    <n v="249138"/>
    <n v="2491.38"/>
    <m/>
    <x v="0"/>
    <n v="0.02"/>
  </r>
  <r>
    <x v="1"/>
    <s v="RUBIOLO OMAR ALBERTO"/>
    <x v="0"/>
    <s v="01-07-01-30558797"/>
    <s v="07-005539"/>
    <x v="10"/>
    <m/>
    <x v="222"/>
    <s v="Pesos (ARS)"/>
    <n v="90826"/>
    <n v="67553.22"/>
    <n v="675.53"/>
    <m/>
    <x v="0"/>
    <n v="0.02"/>
  </r>
  <r>
    <x v="1"/>
    <s v="RUBIOLO OMAR ALBERTO"/>
    <x v="0"/>
    <s v="01-07-01-30558799"/>
    <s v="07-005539"/>
    <x v="10"/>
    <m/>
    <x v="222"/>
    <s v="Pesos (ARS)"/>
    <n v="97539"/>
    <n v="72546.41"/>
    <n v="725.46"/>
    <m/>
    <x v="0"/>
    <n v="0.02"/>
  </r>
  <r>
    <x v="1"/>
    <s v="ARIAS JULIO GUILLERMO"/>
    <x v="0"/>
    <s v="01-07-01-30558845"/>
    <s v="07-005450"/>
    <x v="13"/>
    <m/>
    <x v="222"/>
    <s v="Pesos (ARS)"/>
    <n v="247963"/>
    <n v="169112"/>
    <n v="1691.11"/>
    <m/>
    <x v="0"/>
    <n v="0.02"/>
  </r>
  <r>
    <x v="1"/>
    <s v="NAJURIETA HUMBERTO LUIS"/>
    <x v="0"/>
    <s v="01-07-01-30558899"/>
    <s v="07-006890"/>
    <x v="27"/>
    <m/>
    <x v="222"/>
    <s v="Pesos (ARS)"/>
    <n v="78708.73"/>
    <n v="54792"/>
    <n v="547.91999999999996"/>
    <m/>
    <x v="0"/>
    <n v="0.02"/>
  </r>
  <r>
    <x v="1"/>
    <s v="NOLI JOSE DARIO"/>
    <x v="0"/>
    <s v="01-07-01-30558906"/>
    <s v="07-005539"/>
    <x v="10"/>
    <m/>
    <x v="222"/>
    <s v="Pesos (ARS)"/>
    <n v="12755"/>
    <n v="8894"/>
    <n v="88.93"/>
    <m/>
    <x v="0"/>
    <n v="0.02"/>
  </r>
  <r>
    <x v="1"/>
    <s v="TORO GARCES SANTIAGO"/>
    <x v="0"/>
    <s v="01-07-01-30558995"/>
    <s v="07-006138"/>
    <x v="12"/>
    <m/>
    <x v="222"/>
    <s v="Pesos (ARS)"/>
    <n v="95631"/>
    <n v="66683"/>
    <n v="666.82"/>
    <m/>
    <x v="0"/>
    <n v="0.02"/>
  </r>
  <r>
    <x v="1"/>
    <s v="PONCE DIEGO CEFERINO"/>
    <x v="0"/>
    <s v="01-07-01-30559034"/>
    <s v="07-005539"/>
    <x v="10"/>
    <m/>
    <x v="222"/>
    <s v="Pesos (ARS)"/>
    <n v="73261"/>
    <n v="54489.09"/>
    <n v="544.89"/>
    <m/>
    <x v="0"/>
    <n v="0.02"/>
  </r>
  <r>
    <x v="1"/>
    <s v="PONCE DIEGO CEFERINO"/>
    <x v="0"/>
    <s v="01-07-01-30559167"/>
    <s v="07-005539"/>
    <x v="10"/>
    <m/>
    <x v="222"/>
    <s v="Pesos (ARS)"/>
    <n v="79858"/>
    <n v="59395.32"/>
    <n v="593.95000000000005"/>
    <m/>
    <x v="0"/>
    <n v="0.02"/>
  </r>
  <r>
    <x v="1"/>
    <s v="PEREZ DIAZ MIGUEL ALFREDO"/>
    <x v="0"/>
    <s v="01-07-01-30559234"/>
    <s v="07-005539"/>
    <x v="10"/>
    <m/>
    <x v="222"/>
    <s v="Pesos (ARS)"/>
    <n v="69796"/>
    <n v="51911.92"/>
    <n v="519.12"/>
    <m/>
    <x v="0"/>
    <n v="0.02"/>
  </r>
  <r>
    <x v="1"/>
    <s v="BERGAMIN MARCELO RODOLFO"/>
    <x v="0"/>
    <s v="01-07-01-30559365"/>
    <s v="07-007176"/>
    <x v="28"/>
    <m/>
    <x v="222"/>
    <s v="Pesos (ARS)"/>
    <n v="200315"/>
    <n v="148987.97"/>
    <n v="1489.88"/>
    <m/>
    <x v="0"/>
    <n v="0.02"/>
  </r>
  <r>
    <x v="1"/>
    <s v="MOLINA CARLOS GUSTAVO"/>
    <x v="0"/>
    <s v="01-07-01-30559397"/>
    <s v="07-005539"/>
    <x v="10"/>
    <m/>
    <x v="222"/>
    <s v="Pesos (ARS)"/>
    <n v="71840"/>
    <n v="53432.26"/>
    <n v="534.32000000000005"/>
    <m/>
    <x v="0"/>
    <n v="0.02"/>
  </r>
  <r>
    <x v="1"/>
    <s v="CATAPANO LUSSI SILVINA BEATRIZ"/>
    <x v="0"/>
    <s v="01-07-01-30559561"/>
    <s v="07-005539"/>
    <x v="10"/>
    <m/>
    <x v="222"/>
    <s v="Pesos (ARS)"/>
    <n v="81927"/>
    <n v="60934.7"/>
    <n v="609.35"/>
    <m/>
    <x v="0"/>
    <n v="0.02"/>
  </r>
  <r>
    <x v="1"/>
    <s v="CASTILLO GARAY FLORENCIA SOLEDAD"/>
    <x v="0"/>
    <s v="01-07-01-30559726"/>
    <s v="07-006009"/>
    <x v="20"/>
    <m/>
    <x v="222"/>
    <s v="Pesos (ARS)"/>
    <n v="67228"/>
    <n v="50002.07"/>
    <n v="500.02"/>
    <m/>
    <x v="0"/>
    <n v="0.02"/>
  </r>
  <r>
    <x v="1"/>
    <s v="MORESCHI LUIS LEONARDO"/>
    <x v="0"/>
    <s v="01-07-01-30560529"/>
    <s v="07-005637"/>
    <x v="5"/>
    <m/>
    <x v="222"/>
    <s v="Pesos (ARS)"/>
    <n v="24800"/>
    <n v="18430.310000000001"/>
    <n v="184.31"/>
    <m/>
    <x v="0"/>
    <n v="0.02"/>
  </r>
  <r>
    <x v="1"/>
    <s v="PUSCAMA NICOLAS ANDRES"/>
    <x v="0"/>
    <s v="01-07-01-30560702"/>
    <s v="07-005255"/>
    <x v="9"/>
    <m/>
    <x v="222"/>
    <s v="Pesos (ARS)"/>
    <n v="56277"/>
    <n v="41856.550000000003"/>
    <n v="418.57"/>
    <m/>
    <x v="0"/>
    <n v="0.02"/>
  </r>
  <r>
    <x v="1"/>
    <s v="ASSANDRI OSCAR EDUARDO"/>
    <x v="0"/>
    <s v="01-07-01-30561226"/>
    <s v="07-005738"/>
    <x v="2"/>
    <m/>
    <x v="222"/>
    <s v="Pesos (ARS)"/>
    <n v="91433"/>
    <n v="68005.13"/>
    <n v="680.05"/>
    <m/>
    <x v="0"/>
    <n v="0.02"/>
  </r>
  <r>
    <x v="1"/>
    <s v="CHIAPINOTTO LAURA ADELINA"/>
    <x v="3"/>
    <s v="01-07-02-30004542"/>
    <s v="07-005450"/>
    <x v="13"/>
    <m/>
    <x v="222"/>
    <s v="Pesos (ARS)"/>
    <n v="2611"/>
    <n v="1358"/>
    <n v="13.58"/>
    <m/>
    <x v="0"/>
    <n v="0.02"/>
  </r>
  <r>
    <x v="1"/>
    <s v="CHIAPINOTTO LAURA ADELINA"/>
    <x v="3"/>
    <s v="01-07-02-30004544"/>
    <s v="07-005450"/>
    <x v="13"/>
    <m/>
    <x v="222"/>
    <s v="Pesos (ARS)"/>
    <n v="3721"/>
    <n v="1934"/>
    <n v="19.34"/>
    <m/>
    <x v="0"/>
    <n v="0.02"/>
  </r>
  <r>
    <x v="1"/>
    <s v="ESTRUCTURAS OESTE SA"/>
    <x v="3"/>
    <s v="01-07-02-30005033"/>
    <s v="07-005539"/>
    <x v="10"/>
    <m/>
    <x v="222"/>
    <s v="Pesos (ARS)"/>
    <n v="892.28"/>
    <n v="454"/>
    <n v="4.54"/>
    <m/>
    <x v="0"/>
    <n v="0.02"/>
  </r>
  <r>
    <x v="1"/>
    <s v="SANFILIPPO SUSANA MARIA"/>
    <x v="3"/>
    <s v="01-07-02-30005156"/>
    <s v="07-006903"/>
    <x v="17"/>
    <m/>
    <x v="222"/>
    <s v="Pesos (ARS)"/>
    <n v="10827"/>
    <n v="5636"/>
    <n v="56.36"/>
    <m/>
    <x v="0"/>
    <n v="0.02"/>
  </r>
  <r>
    <x v="1"/>
    <s v="DERRIGO GERMAN NICOLAS"/>
    <x v="3"/>
    <s v="01-07-02-30005185"/>
    <s v="07-006890"/>
    <x v="27"/>
    <m/>
    <x v="222"/>
    <s v="Pesos (ARS)"/>
    <n v="5951"/>
    <n v="3104"/>
    <n v="31.04"/>
    <m/>
    <x v="0"/>
    <n v="0.02"/>
  </r>
  <r>
    <x v="1"/>
    <s v="PULENTA GABRIELA ELENA"/>
    <x v="3"/>
    <s v="01-07-02-30005204"/>
    <s v="07-006890"/>
    <x v="27"/>
    <m/>
    <x v="222"/>
    <s v="Pesos (ARS)"/>
    <n v="9154"/>
    <n v="4774"/>
    <n v="47.74"/>
    <m/>
    <x v="0"/>
    <n v="0.02"/>
  </r>
  <r>
    <x v="1"/>
    <s v="PIASTRELINI JORGE ANTONIO"/>
    <x v="3"/>
    <s v="01-07-02-30005280"/>
    <s v="07-005646"/>
    <x v="15"/>
    <m/>
    <x v="222"/>
    <s v="Pesos (ARS)"/>
    <n v="9183"/>
    <n v="4682"/>
    <n v="46.82"/>
    <m/>
    <x v="0"/>
    <n v="0.02"/>
  </r>
  <r>
    <x v="1"/>
    <s v="ESTRUCTURAS OESTE SA"/>
    <x v="3"/>
    <s v="01-07-02-30005609"/>
    <s v="07-005539"/>
    <x v="10"/>
    <m/>
    <x v="222"/>
    <s v="Pesos (ARS)"/>
    <n v="10315"/>
    <n v="5889"/>
    <n v="58.89"/>
    <m/>
    <x v="0"/>
    <n v="0.02"/>
  </r>
  <r>
    <x v="1"/>
    <s v="ESTRUCTURAS OESTE SA"/>
    <x v="3"/>
    <s v="01-07-02-30005610"/>
    <s v="07-005539"/>
    <x v="10"/>
    <m/>
    <x v="222"/>
    <s v="Pesos (ARS)"/>
    <n v="5158"/>
    <n v="2945"/>
    <n v="29.45"/>
    <m/>
    <x v="0"/>
    <n v="0.02"/>
  </r>
  <r>
    <x v="1"/>
    <s v="SICCATTO EDGARDO FABIAN"/>
    <x v="3"/>
    <s v="01-07-02-30005682"/>
    <s v="07-005738"/>
    <x v="2"/>
    <m/>
    <x v="222"/>
    <s v="Pesos (ARS)"/>
    <n v="6067"/>
    <n v="3543"/>
    <n v="35.43"/>
    <m/>
    <x v="0"/>
    <n v="0.02"/>
  </r>
  <r>
    <x v="1"/>
    <s v="STOKIC ALEJANDRO ARTURO"/>
    <x v="3"/>
    <s v="01-07-02-30005938"/>
    <s v="07-005727"/>
    <x v="25"/>
    <m/>
    <x v="222"/>
    <s v="Pesos (ARS)"/>
    <n v="6036"/>
    <n v="3525"/>
    <n v="35.25"/>
    <m/>
    <x v="0"/>
    <n v="0.02"/>
  </r>
  <r>
    <x v="1"/>
    <s v="GONZALEZ JORGE GUSTAVO"/>
    <x v="7"/>
    <s v="01-07-06-30030315"/>
    <s v="07-006039"/>
    <x v="3"/>
    <m/>
    <x v="222"/>
    <s v="Pesos (ARS)"/>
    <n v="71282"/>
    <n v="44344"/>
    <n v="443.43"/>
    <m/>
    <x v="0"/>
    <n v="0.02"/>
  </r>
  <r>
    <x v="1"/>
    <s v="CURZEL VICTORIA MARIA"/>
    <x v="7"/>
    <s v="01-07-06-30032315"/>
    <s v="07-005637"/>
    <x v="5"/>
    <m/>
    <x v="222"/>
    <s v="Pesos (ARS)"/>
    <n v="6812"/>
    <n v="4789"/>
    <n v="47.88"/>
    <m/>
    <x v="0"/>
    <n v="0.02"/>
  </r>
  <r>
    <x v="1"/>
    <s v="CASCARDI LEONARDO JAVIER"/>
    <x v="7"/>
    <s v="01-07-06-30032421"/>
    <s v="07-007176"/>
    <x v="28"/>
    <m/>
    <x v="222"/>
    <s v="Pesos (ARS)"/>
    <n v="26647"/>
    <n v="15574"/>
    <n v="155.74"/>
    <m/>
    <x v="0"/>
    <n v="0.02"/>
  </r>
  <r>
    <x v="1"/>
    <s v="LUCATO LUCILA MARIELA"/>
    <x v="7"/>
    <s v="01-07-06-30032485"/>
    <s v="07-007176"/>
    <x v="28"/>
    <m/>
    <x v="222"/>
    <s v="Pesos (ARS)"/>
    <n v="11992"/>
    <n v="7009"/>
    <n v="70.09"/>
    <m/>
    <x v="0"/>
    <n v="0.02"/>
  </r>
  <r>
    <x v="1"/>
    <s v="CASTRO JOEL JAVIER"/>
    <x v="7"/>
    <s v="01-07-06-30033060"/>
    <s v="07-005727"/>
    <x v="25"/>
    <m/>
    <x v="222"/>
    <s v="Pesos (ARS)"/>
    <n v="50971"/>
    <n v="29830"/>
    <n v="298.3"/>
    <m/>
    <x v="0"/>
    <n v="0.02"/>
  </r>
  <r>
    <x v="1"/>
    <s v="SIMONDI SEBASTIAN RICARDO"/>
    <x v="1"/>
    <s v="01-07-07-30089858"/>
    <s v="07-005738"/>
    <x v="2"/>
    <m/>
    <x v="222"/>
    <s v="Pesos (ARS)"/>
    <n v="51923.79"/>
    <n v="32277"/>
    <n v="322.77"/>
    <m/>
    <x v="0"/>
    <n v="0.02"/>
  </r>
  <r>
    <x v="1"/>
    <s v="TRABAJADORES GASTRONOMICOS ASOCIADOS T.G.A. COOPERATIVA DE TRABAJO LIMITADA"/>
    <x v="4"/>
    <s v="01-07-07-30091646"/>
    <s v="07-006025"/>
    <x v="0"/>
    <m/>
    <x v="222"/>
    <s v="Pesos (ARS)"/>
    <n v="114546"/>
    <n v="69617"/>
    <n v="696.17"/>
    <m/>
    <x v="0"/>
    <n v="0.02"/>
  </r>
  <r>
    <x v="1"/>
    <s v="GIANELLA ANDREA LAURA"/>
    <x v="4"/>
    <s v="01-07-07-30093487"/>
    <s v="07-006138"/>
    <x v="12"/>
    <m/>
    <x v="222"/>
    <s v="Pesos (ARS)"/>
    <n v="35800"/>
    <n v="24389.75"/>
    <n v="243.92"/>
    <m/>
    <x v="0"/>
    <n v="0.02"/>
  </r>
  <r>
    <x v="1"/>
    <s v="NEME AGUSTIN SALIM"/>
    <x v="1"/>
    <s v="01-07-07-30093536"/>
    <s v="07-005450"/>
    <x v="13"/>
    <m/>
    <x v="222"/>
    <s v="Pesos (ARS)"/>
    <n v="17933"/>
    <n v="12217.12"/>
    <n v="122.19"/>
    <m/>
    <x v="0"/>
    <n v="0.02"/>
  </r>
  <r>
    <x v="1"/>
    <s v="CAPPA LEANDRO MARTIN"/>
    <x v="1"/>
    <s v="01-07-07-30093555"/>
    <s v="07-006138"/>
    <x v="12"/>
    <m/>
    <x v="222"/>
    <s v="Pesos (ARS)"/>
    <n v="10219"/>
    <n v="6961.36"/>
    <n v="69.64"/>
    <m/>
    <x v="0"/>
    <n v="0.02"/>
  </r>
  <r>
    <x v="1"/>
    <s v="KOLLER TOMAS"/>
    <x v="1"/>
    <s v="01-07-07-30093601"/>
    <s v="07-006138"/>
    <x v="12"/>
    <m/>
    <x v="222"/>
    <s v="Pesos (ARS)"/>
    <n v="6272"/>
    <n v="4137"/>
    <n v="41.37"/>
    <m/>
    <x v="0"/>
    <n v="0.02"/>
  </r>
  <r>
    <x v="1"/>
    <s v="CORONEL MOYA Y ASOCIADOS SOCIEDAD DE PRODUCTORES ASESORES DE SEGUROS SA"/>
    <x v="4"/>
    <s v="01-07-07-30093971"/>
    <s v="07-005450"/>
    <x v="13"/>
    <m/>
    <x v="222"/>
    <s v="Pesos (ARS)"/>
    <n v="30473"/>
    <n v="17399"/>
    <n v="173.98"/>
    <m/>
    <x v="0"/>
    <n v="0.02"/>
  </r>
  <r>
    <x v="1"/>
    <s v="MIERAS GUSTAVO RODRIGO"/>
    <x v="1"/>
    <s v="01-07-07-30094180"/>
    <s v="07-006138"/>
    <x v="12"/>
    <m/>
    <x v="222"/>
    <s v="Pesos (ARS)"/>
    <n v="63488"/>
    <n v="44603.77"/>
    <n v="446.05"/>
    <m/>
    <x v="0"/>
    <n v="0.02"/>
  </r>
  <r>
    <x v="1"/>
    <s v="GASTIARENA MARIO LUIS"/>
    <x v="1"/>
    <s v="01-07-07-30094602"/>
    <s v="07-006025"/>
    <x v="0"/>
    <m/>
    <x v="222"/>
    <s v="Pesos (ARS)"/>
    <n v="37938"/>
    <n v="26612.68"/>
    <n v="266.13"/>
    <m/>
    <x v="0"/>
    <n v="0.02"/>
  </r>
  <r>
    <x v="1"/>
    <s v="GIANA SANDRA INES"/>
    <x v="1"/>
    <s v="01-07-07-30094699"/>
    <s v="07-005261"/>
    <x v="30"/>
    <m/>
    <x v="222"/>
    <s v="Pesos (ARS)"/>
    <n v="40839"/>
    <n v="28692.62"/>
    <n v="286.93"/>
    <m/>
    <x v="0"/>
    <n v="0.02"/>
  </r>
  <r>
    <x v="1"/>
    <s v="VILLEGAS JOSE MATIAS"/>
    <x v="1"/>
    <s v="01-07-07-30094946"/>
    <s v="07-005738"/>
    <x v="2"/>
    <m/>
    <x v="222"/>
    <s v="Pesos (ARS)"/>
    <n v="69371.48"/>
    <n v="48737.01"/>
    <n v="487.38"/>
    <m/>
    <x v="0"/>
    <n v="0.02"/>
  </r>
  <r>
    <x v="1"/>
    <s v="RIVERO DOMINGO HECTOR"/>
    <x v="1"/>
    <s v="01-07-07-30095026"/>
    <s v="07-006925"/>
    <x v="29"/>
    <m/>
    <x v="222"/>
    <s v="Pesos (ARS)"/>
    <n v="21107"/>
    <n v="13992"/>
    <n v="139.91"/>
    <m/>
    <x v="0"/>
    <n v="0.02"/>
  </r>
  <r>
    <x v="1"/>
    <s v="SZYMANSKI SERGIO ANDRES"/>
    <x v="1"/>
    <s v="01-07-07-30095104"/>
    <s v="07-005450"/>
    <x v="13"/>
    <m/>
    <x v="222"/>
    <s v="Pesos (ARS)"/>
    <n v="57634"/>
    <n v="40491.49"/>
    <n v="404.92"/>
    <m/>
    <x v="0"/>
    <n v="0.02"/>
  </r>
  <r>
    <x v="1"/>
    <s v="BERTOLATTI ADRIANA CLAUDIA"/>
    <x v="1"/>
    <s v="01-07-07-30095347"/>
    <s v="07-005739"/>
    <x v="8"/>
    <m/>
    <x v="222"/>
    <s v="Pesos (ARS)"/>
    <n v="27193"/>
    <n v="19104"/>
    <n v="191.03"/>
    <m/>
    <x v="0"/>
    <n v="0.02"/>
  </r>
  <r>
    <x v="1"/>
    <s v="ANTOLA MARCELA"/>
    <x v="1"/>
    <s v="01-07-07-30095355"/>
    <s v="07-006637"/>
    <x v="22"/>
    <m/>
    <x v="222"/>
    <s v="Pesos (ARS)"/>
    <n v="68431"/>
    <n v="48088"/>
    <n v="480.88"/>
    <m/>
    <x v="0"/>
    <n v="0.02"/>
  </r>
  <r>
    <x v="1"/>
    <s v="DIAZ CARLOS ALBERTO"/>
    <x v="1"/>
    <s v="01-07-07-30095568"/>
    <s v="07-006138"/>
    <x v="12"/>
    <m/>
    <x v="222"/>
    <s v="Pesos (ARS)"/>
    <n v="51179"/>
    <n v="36160"/>
    <n v="361.6"/>
    <m/>
    <x v="0"/>
    <n v="0.02"/>
  </r>
  <r>
    <x v="1"/>
    <s v="FIORENTINI MARIA ANTONELLA"/>
    <x v="1"/>
    <s v="01-07-07-30095790"/>
    <s v="07-005738"/>
    <x v="2"/>
    <m/>
    <x v="222"/>
    <s v="Pesos (ARS)"/>
    <n v="22869"/>
    <n v="16066"/>
    <n v="160.65"/>
    <m/>
    <x v="0"/>
    <n v="0.02"/>
  </r>
  <r>
    <x v="1"/>
    <s v="FORNES MARIA AGUSTINA"/>
    <x v="4"/>
    <s v="01-07-07-30096205"/>
    <s v="07-005450"/>
    <x v="13"/>
    <m/>
    <x v="222"/>
    <s v="Pesos (ARS)"/>
    <n v="62480"/>
    <n v="41214"/>
    <n v="412.14"/>
    <m/>
    <x v="0"/>
    <n v="0.02"/>
  </r>
  <r>
    <x v="1"/>
    <s v="ROBY LUIS DIEGO"/>
    <x v="1"/>
    <s v="01-07-07-30096357"/>
    <s v="07-005750"/>
    <x v="21"/>
    <m/>
    <x v="222"/>
    <s v="Pesos (ARS)"/>
    <n v="30942"/>
    <n v="21738"/>
    <n v="217.37"/>
    <m/>
    <x v="0"/>
    <n v="0.02"/>
  </r>
  <r>
    <x v="1"/>
    <s v="MARI KAUL MARIANA LAURA"/>
    <x v="4"/>
    <s v="01-07-07-30096426"/>
    <s v="07-006138"/>
    <x v="12"/>
    <m/>
    <x v="222"/>
    <s v="Pesos (ARS)"/>
    <n v="19896"/>
    <n v="13977"/>
    <n v="139.77000000000001"/>
    <m/>
    <x v="0"/>
    <n v="0.02"/>
  </r>
  <r>
    <x v="1"/>
    <s v="GARRE MARISA ROXANA"/>
    <x v="1"/>
    <s v="01-07-07-30096582"/>
    <s v="07-006993"/>
    <x v="7"/>
    <m/>
    <x v="222"/>
    <s v="Pesos (ARS)"/>
    <n v="13591"/>
    <n v="9548"/>
    <n v="95.47"/>
    <m/>
    <x v="0"/>
    <n v="0.02"/>
  </r>
  <r>
    <x v="1"/>
    <s v="GUERCI MAURICIO ENRIQUE"/>
    <x v="1"/>
    <s v="01-07-07-30096673"/>
    <s v="07-005637"/>
    <x v="5"/>
    <m/>
    <x v="222"/>
    <s v="Pesos (ARS)"/>
    <n v="38778"/>
    <n v="27243"/>
    <n v="272.43"/>
    <m/>
    <x v="0"/>
    <n v="0.02"/>
  </r>
  <r>
    <x v="1"/>
    <s v="GOMEZ MARCELA FERNANDA"/>
    <x v="1"/>
    <s v="01-07-07-30096767"/>
    <s v="07-005739"/>
    <x v="8"/>
    <m/>
    <x v="222"/>
    <s v="Pesos (ARS)"/>
    <n v="10532"/>
    <n v="7399"/>
    <n v="73.989999999999995"/>
    <m/>
    <x v="0"/>
    <n v="0.02"/>
  </r>
  <r>
    <x v="1"/>
    <s v="CONCINA MARNETTI MARIANO LEONARDO"/>
    <x v="4"/>
    <s v="01-07-07-30096958"/>
    <s v="07-005255"/>
    <x v="9"/>
    <m/>
    <x v="222"/>
    <s v="Pesos (ARS)"/>
    <n v="41140"/>
    <n v="28903"/>
    <n v="289.02"/>
    <m/>
    <x v="0"/>
    <n v="0.02"/>
  </r>
  <r>
    <x v="1"/>
    <s v="MONZON PATRICIA SILVINA"/>
    <x v="1"/>
    <s v="01-07-07-30096981"/>
    <s v="07-005646"/>
    <x v="15"/>
    <m/>
    <x v="222"/>
    <s v="Pesos (ARS)"/>
    <n v="50253"/>
    <n v="35305"/>
    <n v="353.04"/>
    <m/>
    <x v="0"/>
    <n v="0.02"/>
  </r>
  <r>
    <x v="1"/>
    <s v="ARIAS JULIO GUILLERMO"/>
    <x v="4"/>
    <s v="01-07-07-30097219"/>
    <s v="07-005450"/>
    <x v="13"/>
    <m/>
    <x v="222"/>
    <s v="Pesos (ARS)"/>
    <n v="37124"/>
    <n v="25505"/>
    <n v="255.04"/>
    <m/>
    <x v="0"/>
    <n v="0.02"/>
  </r>
  <r>
    <x v="1"/>
    <s v="VIZCAYA JORGE ARTURO"/>
    <x v="1"/>
    <s v="01-07-07-30097466"/>
    <s v="07-005947"/>
    <x v="19"/>
    <m/>
    <x v="222"/>
    <s v="Pesos (ARS)"/>
    <n v="98555"/>
    <n v="67710"/>
    <n v="677.1"/>
    <m/>
    <x v="0"/>
    <n v="0.02"/>
  </r>
  <r>
    <x v="1"/>
    <s v="AGÜERO NATALIA ROCIO"/>
    <x v="4"/>
    <s v="01-07-07-30097476"/>
    <s v="07-006903"/>
    <x v="17"/>
    <m/>
    <x v="222"/>
    <s v="Pesos (ARS)"/>
    <n v="59284"/>
    <n v="41650"/>
    <n v="416.49"/>
    <m/>
    <x v="0"/>
    <n v="0.02"/>
  </r>
  <r>
    <x v="1"/>
    <s v="RECABARREN MAURICIO JAVIER"/>
    <x v="1"/>
    <s v="01-07-07-30097792"/>
    <s v="07-005738"/>
    <x v="2"/>
    <m/>
    <x v="222"/>
    <s v="Pesos (ARS)"/>
    <n v="50831"/>
    <n v="35711"/>
    <n v="357.1"/>
    <m/>
    <x v="0"/>
    <n v="0.02"/>
  </r>
  <r>
    <x v="1"/>
    <s v="SOLORZA RODRIGO ALBERTO"/>
    <x v="1"/>
    <s v="01-07-07-30097857"/>
    <s v="07-005450"/>
    <x v="13"/>
    <m/>
    <x v="222"/>
    <s v="Pesos (ARS)"/>
    <n v="103029"/>
    <n v="72383"/>
    <n v="723.83"/>
    <m/>
    <x v="0"/>
    <n v="0.02"/>
  </r>
  <r>
    <x v="1"/>
    <s v="DRAGON GERARDO ANIBAL"/>
    <x v="1"/>
    <s v="01-07-07-30097872"/>
    <s v="07-006993"/>
    <x v="7"/>
    <m/>
    <x v="222"/>
    <s v="Pesos (ARS)"/>
    <n v="155060"/>
    <n v="108937"/>
    <n v="1089.3699999999999"/>
    <m/>
    <x v="0"/>
    <n v="0.02"/>
  </r>
  <r>
    <x v="1"/>
    <s v="POGGI PILAR"/>
    <x v="4"/>
    <s v="01-07-07-30098029"/>
    <s v="07-005750"/>
    <x v="21"/>
    <m/>
    <x v="222"/>
    <s v="Pesos (ARS)"/>
    <n v="30567"/>
    <n v="20163"/>
    <n v="201.62"/>
    <m/>
    <x v="0"/>
    <n v="0.02"/>
  </r>
  <r>
    <x v="1"/>
    <s v="PEREZ SABATER CAROLINA RAQUEL"/>
    <x v="6"/>
    <s v="01-07-07-30098070"/>
    <s v="07-005450"/>
    <x v="13"/>
    <m/>
    <x v="222"/>
    <s v="Pesos (ARS)"/>
    <n v="9711"/>
    <n v="6822"/>
    <n v="68.22"/>
    <m/>
    <x v="0"/>
    <n v="0.02"/>
  </r>
  <r>
    <x v="1"/>
    <s v="VIEYRA GONZALO ANDRES"/>
    <x v="1"/>
    <s v="01-07-07-30098143"/>
    <s v="07-006139"/>
    <x v="1"/>
    <m/>
    <x v="222"/>
    <s v="Pesos (ARS)"/>
    <n v="14481"/>
    <n v="10173"/>
    <n v="101.73"/>
    <m/>
    <x v="0"/>
    <n v="0.02"/>
  </r>
  <r>
    <x v="1"/>
    <s v="ZEID PETKOVIC LEONARDO"/>
    <x v="1"/>
    <s v="01-07-07-30098146"/>
    <s v="07-006139"/>
    <x v="1"/>
    <m/>
    <x v="222"/>
    <s v="Pesos (ARS)"/>
    <n v="14481"/>
    <n v="10173"/>
    <n v="101.73"/>
    <m/>
    <x v="0"/>
    <n v="0.02"/>
  </r>
  <r>
    <x v="1"/>
    <s v="CORIA CARLOS ARIEL"/>
    <x v="1"/>
    <s v="01-07-07-30098182"/>
    <s v="07-006139"/>
    <x v="1"/>
    <m/>
    <x v="222"/>
    <s v="Pesos (ARS)"/>
    <n v="14481"/>
    <n v="10173"/>
    <n v="101.73"/>
    <m/>
    <x v="0"/>
    <n v="0.02"/>
  </r>
  <r>
    <x v="1"/>
    <s v="MONTI ANTONIO HECTOR"/>
    <x v="1"/>
    <s v="01-07-07-30098184"/>
    <s v="07-005947"/>
    <x v="19"/>
    <m/>
    <x v="222"/>
    <s v="Pesos (ARS)"/>
    <n v="26576"/>
    <n v="18671"/>
    <n v="186.71"/>
    <m/>
    <x v="0"/>
    <n v="0.02"/>
  </r>
  <r>
    <x v="1"/>
    <s v="LUNA MERCAU DIEGO IGNACIO"/>
    <x v="4"/>
    <s v="01-07-07-30098312"/>
    <s v="07-006138"/>
    <x v="12"/>
    <m/>
    <x v="222"/>
    <s v="Pesos (ARS)"/>
    <n v="120808"/>
    <n v="82998"/>
    <n v="829.98"/>
    <m/>
    <x v="0"/>
    <n v="0.02"/>
  </r>
  <r>
    <x v="1"/>
    <s v="LOYOLA JULIETA ALDANA"/>
    <x v="1"/>
    <s v="01-07-07-30098379"/>
    <s v="07-006138"/>
    <x v="12"/>
    <m/>
    <x v="222"/>
    <s v="Pesos (ARS)"/>
    <n v="17515"/>
    <n v="12305"/>
    <n v="123.05"/>
    <m/>
    <x v="0"/>
    <n v="0.02"/>
  </r>
  <r>
    <x v="1"/>
    <s v="NAGER FEDERICO GUILLERMO"/>
    <x v="1"/>
    <s v="01-07-07-30098425"/>
    <s v="07-005255"/>
    <x v="9"/>
    <m/>
    <x v="222"/>
    <s v="Pesos (ARS)"/>
    <n v="31309"/>
    <n v="18425.22"/>
    <n v="184.25"/>
    <m/>
    <x v="0"/>
    <n v="0.02"/>
  </r>
  <r>
    <x v="1"/>
    <s v="CANAL MARIA FERNANDA"/>
    <x v="4"/>
    <s v="01-07-07-30098473"/>
    <s v="07-005738"/>
    <x v="2"/>
    <m/>
    <x v="222"/>
    <s v="Pesos (ARS)"/>
    <n v="25206"/>
    <n v="17708"/>
    <n v="177.07"/>
    <m/>
    <x v="0"/>
    <n v="0.02"/>
  </r>
  <r>
    <x v="1"/>
    <s v="ROMERO MARIO CESAR"/>
    <x v="1"/>
    <s v="01-07-07-30098643"/>
    <s v="07-006138"/>
    <x v="12"/>
    <m/>
    <x v="222"/>
    <s v="Pesos (ARS)"/>
    <n v="18187"/>
    <n v="12777"/>
    <n v="127.77"/>
    <m/>
    <x v="0"/>
    <n v="0.02"/>
  </r>
  <r>
    <x v="1"/>
    <s v="VELEZ WALTER CESAR"/>
    <x v="1"/>
    <s v="01-07-07-30098645"/>
    <s v="07-006138"/>
    <x v="12"/>
    <m/>
    <x v="222"/>
    <s v="Pesos (ARS)"/>
    <n v="64041"/>
    <n v="44992"/>
    <n v="449.91"/>
    <m/>
    <x v="0"/>
    <n v="0.02"/>
  </r>
  <r>
    <x v="1"/>
    <s v="NAJURIETA HUMBERTO LUIS"/>
    <x v="1"/>
    <s v="01-07-07-30098680"/>
    <s v="07-006890"/>
    <x v="27"/>
    <m/>
    <x v="222"/>
    <s v="Pesos (ARS)"/>
    <n v="20278"/>
    <n v="14246"/>
    <n v="142.46"/>
    <m/>
    <x v="0"/>
    <n v="0.02"/>
  </r>
  <r>
    <x v="1"/>
    <s v="SOSA MORENO GASTON ALEJANDRO"/>
    <x v="1"/>
    <s v="01-07-07-30098747"/>
    <s v="07-005978"/>
    <x v="4"/>
    <m/>
    <x v="222"/>
    <s v="Pesos (ARS)"/>
    <n v="41975"/>
    <n v="29489"/>
    <n v="294.89"/>
    <m/>
    <x v="0"/>
    <n v="0.02"/>
  </r>
  <r>
    <x v="1"/>
    <s v="TURI SAS"/>
    <x v="4"/>
    <s v="01-07-07-30099158"/>
    <s v="07-005450"/>
    <x v="13"/>
    <m/>
    <x v="222"/>
    <s v="Pesos (ARS)"/>
    <n v="21522"/>
    <n v="14786"/>
    <n v="147.85"/>
    <m/>
    <x v="0"/>
    <n v="0.02"/>
  </r>
  <r>
    <x v="1"/>
    <s v="PERON RICARDO JOSE"/>
    <x v="1"/>
    <s v="01-07-07-30099182"/>
    <s v="07-005646"/>
    <x v="15"/>
    <m/>
    <x v="222"/>
    <s v="Pesos (ARS)"/>
    <n v="51271"/>
    <n v="36020"/>
    <n v="360.19"/>
    <m/>
    <x v="0"/>
    <n v="0.02"/>
  </r>
  <r>
    <x v="1"/>
    <s v="GONZALEZ ALBERTO IVAN"/>
    <x v="1"/>
    <s v="01-07-07-30099190"/>
    <s v="07-005558"/>
    <x v="11"/>
    <m/>
    <x v="222"/>
    <s v="Pesos (ARS)"/>
    <n v="28110"/>
    <n v="19748"/>
    <n v="197.48"/>
    <m/>
    <x v="0"/>
    <n v="0.02"/>
  </r>
  <r>
    <x v="1"/>
    <s v="DE LA RETA MARIA CRUZ"/>
    <x v="1"/>
    <s v="01-07-07-30099287"/>
    <s v="07-005637"/>
    <x v="5"/>
    <m/>
    <x v="222"/>
    <s v="Pesos (ARS)"/>
    <n v="43256"/>
    <n v="30389"/>
    <n v="303.89"/>
    <m/>
    <x v="0"/>
    <n v="0.02"/>
  </r>
  <r>
    <x v="1"/>
    <s v="PIASTRELINI JORGE ANTONIO"/>
    <x v="1"/>
    <s v="01-07-07-30099348"/>
    <s v="07-005646"/>
    <x v="15"/>
    <m/>
    <x v="222"/>
    <s v="Pesos (ARS)"/>
    <n v="264158"/>
    <n v="170382"/>
    <n v="1703.81"/>
    <m/>
    <x v="0"/>
    <n v="0.02"/>
  </r>
  <r>
    <x v="1"/>
    <s v="ENTREVIDES"/>
    <x v="6"/>
    <s v="01-07-07-30099384"/>
    <s v="07-005255"/>
    <x v="9"/>
    <m/>
    <x v="222"/>
    <s v="Pesos (ARS)"/>
    <n v="26285"/>
    <n v="18466"/>
    <n v="184.66"/>
    <m/>
    <x v="0"/>
    <n v="0.02"/>
  </r>
  <r>
    <x v="1"/>
    <s v="ARIAS JULIO GUILLERMO"/>
    <x v="1"/>
    <s v="01-07-07-30099438"/>
    <s v="07-005450"/>
    <x v="13"/>
    <m/>
    <x v="222"/>
    <s v="Pesos (ARS)"/>
    <n v="252989"/>
    <n v="173810"/>
    <n v="1738.1"/>
    <m/>
    <x v="0"/>
    <n v="0.02"/>
  </r>
  <r>
    <x v="1"/>
    <s v="TORO JORGE DANIEL"/>
    <x v="1"/>
    <s v="01-07-07-30099656"/>
    <s v="07-005738"/>
    <x v="2"/>
    <m/>
    <x v="222"/>
    <s v="Pesos (ARS)"/>
    <n v="96136"/>
    <n v="67540"/>
    <n v="675.39"/>
    <m/>
    <x v="0"/>
    <n v="0.02"/>
  </r>
  <r>
    <x v="1"/>
    <s v="ESTRUCTURAS OESTE SA"/>
    <x v="8"/>
    <s v="01-07-11-30006077"/>
    <s v="07-005539"/>
    <x v="10"/>
    <m/>
    <x v="222"/>
    <s v="Pesos (ARS)"/>
    <n v="34300"/>
    <n v="21240"/>
    <n v="743.39"/>
    <m/>
    <x v="0"/>
    <n v="0.02"/>
  </r>
  <r>
    <x v="1"/>
    <s v="CARTAGENA - RUIZ S.R.L."/>
    <x v="8"/>
    <s v="01-07-11-30006100"/>
    <s v="07-005539"/>
    <x v="10"/>
    <m/>
    <x v="222"/>
    <s v="Pesos (ARS)"/>
    <n v="19470"/>
    <n v="12191.67"/>
    <n v="121.93"/>
    <m/>
    <x v="0"/>
    <n v="0.02"/>
  </r>
  <r>
    <x v="1"/>
    <s v="ITP SAS"/>
    <x v="5"/>
    <s v="01-07-12-30001440"/>
    <s v="07-005558"/>
    <x v="11"/>
    <m/>
    <x v="222"/>
    <s v="Pesos (ARS)"/>
    <n v="127785"/>
    <n v="72960"/>
    <n v="729.6"/>
    <m/>
    <x v="0"/>
    <n v="0.02"/>
  </r>
  <r>
    <x v="1"/>
    <s v="AMICO SA"/>
    <x v="10"/>
    <s v="01-07-15-30002773"/>
    <s v="07-005978"/>
    <x v="4"/>
    <m/>
    <x v="222"/>
    <s v="Pesos (ARS)"/>
    <n v="35713"/>
    <n v="18173"/>
    <n v="181.72"/>
    <m/>
    <x v="0"/>
    <n v="0.02"/>
  </r>
  <r>
    <x v="1"/>
    <s v="IDEC GPS SA"/>
    <x v="11"/>
    <s v="01-07-17-45000336"/>
    <s v="07-006993"/>
    <x v="7"/>
    <m/>
    <x v="222"/>
    <s v="Pesos (ARS)"/>
    <n v="15351"/>
    <n v="13724"/>
    <n v="137.24"/>
    <m/>
    <x v="0"/>
    <n v="0.02"/>
  </r>
  <r>
    <x v="1"/>
    <s v="CORTI GUILLERMO OMAR"/>
    <x v="2"/>
    <s v="01-07-21-30037711"/>
    <s v="07-006025"/>
    <x v="0"/>
    <m/>
    <x v="222"/>
    <s v="Pesos (ARS)"/>
    <n v="32951"/>
    <n v="23929.47"/>
    <n v="239.29"/>
    <m/>
    <x v="0"/>
    <n v="0.02"/>
  </r>
  <r>
    <x v="1"/>
    <s v="ROJAS HIDALGO EDUARDO JAVIER"/>
    <x v="2"/>
    <s v="01-07-21-30038168"/>
    <s v="07-005539"/>
    <x v="10"/>
    <m/>
    <x v="222"/>
    <s v="Pesos (ARS)"/>
    <n v="27627"/>
    <n v="20062.72"/>
    <n v="200.63"/>
    <m/>
    <x v="0"/>
    <n v="0.02"/>
  </r>
  <r>
    <x v="1"/>
    <s v="NOLASCO RUBEN OMAR"/>
    <x v="2"/>
    <s v="01-07-21-30038170"/>
    <s v="07-005646"/>
    <x v="15"/>
    <m/>
    <x v="222"/>
    <s v="Pesos (ARS)"/>
    <n v="37531"/>
    <n v="27972.400000000001"/>
    <n v="279.72000000000003"/>
    <m/>
    <x v="0"/>
    <n v="0.02"/>
  </r>
  <r>
    <x v="1"/>
    <s v="LAFALLA DIEGO FERNANDO"/>
    <x v="2"/>
    <s v="01-07-21-30038552"/>
    <s v="07-005539"/>
    <x v="10"/>
    <m/>
    <x v="222"/>
    <s v="Pesos (ARS)"/>
    <n v="7960"/>
    <n v="5909.22"/>
    <n v="59.09"/>
    <m/>
    <x v="0"/>
    <n v="0.02"/>
  </r>
  <r>
    <x v="1"/>
    <s v="ROSSO GUSTAVO DANIEL"/>
    <x v="2"/>
    <s v="01-07-21-30038703"/>
    <s v="07-005637"/>
    <x v="5"/>
    <m/>
    <x v="222"/>
    <s v="Pesos (ARS)"/>
    <n v="8267"/>
    <n v="6003.6"/>
    <n v="60.04"/>
    <m/>
    <x v="0"/>
    <n v="0.02"/>
  </r>
  <r>
    <x v="1"/>
    <s v="GARCIA CATALINA"/>
    <x v="2"/>
    <s v="01-07-21-30039261"/>
    <s v="07-005739"/>
    <x v="8"/>
    <m/>
    <x v="222"/>
    <s v="Pesos (ARS)"/>
    <n v="13693"/>
    <n v="10167.75"/>
    <n v="101.68"/>
    <m/>
    <x v="0"/>
    <n v="0.02"/>
  </r>
  <r>
    <x v="1"/>
    <s v="BERGANTINI SILVIA PATRICIA"/>
    <x v="2"/>
    <s v="01-07-21-30039337"/>
    <s v="07-006993"/>
    <x v="7"/>
    <m/>
    <x v="222"/>
    <s v="Pesos (ARS)"/>
    <n v="27678"/>
    <n v="20547.240000000002"/>
    <n v="205.47"/>
    <m/>
    <x v="0"/>
    <n v="0.02"/>
  </r>
  <r>
    <x v="1"/>
    <s v="JANOUSEK LEONARDO CRISTIAN"/>
    <x v="2"/>
    <s v="01-07-21-30039738"/>
    <s v="07-006138"/>
    <x v="12"/>
    <m/>
    <x v="222"/>
    <s v="Pesos (ARS)"/>
    <n v="38660"/>
    <n v="28700.62"/>
    <n v="287.01"/>
    <m/>
    <x v="0"/>
    <n v="0.02"/>
  </r>
  <r>
    <x v="1"/>
    <s v="DAQUITA DANIEL OMAR"/>
    <x v="2"/>
    <s v="01-07-21-30039881"/>
    <s v="07-005450"/>
    <x v="13"/>
    <m/>
    <x v="222"/>
    <s v="Pesos (ARS)"/>
    <n v="67716"/>
    <n v="47785.41"/>
    <n v="477.85"/>
    <m/>
    <x v="0"/>
    <n v="0.02"/>
  </r>
  <r>
    <x v="1"/>
    <s v="NOLI JOSE DARIO"/>
    <x v="2"/>
    <s v="01-07-21-30040087"/>
    <s v="07-005539"/>
    <x v="10"/>
    <m/>
    <x v="222"/>
    <s v="Pesos (ARS)"/>
    <n v="10722"/>
    <n v="7786.73"/>
    <n v="77.87"/>
    <m/>
    <x v="0"/>
    <n v="0.02"/>
  </r>
  <r>
    <x v="1"/>
    <s v="DOMINGUEZ FACUNDO EZEQUIEL"/>
    <x v="2"/>
    <s v="01-07-21-30040249"/>
    <s v="07-005978"/>
    <x v="4"/>
    <m/>
    <x v="222"/>
    <s v="Pesos (ARS)"/>
    <n v="8845"/>
    <n v="6578.61"/>
    <n v="65.790000000000006"/>
    <m/>
    <x v="0"/>
    <n v="0.02"/>
  </r>
  <r>
    <x v="1"/>
    <s v="PEGORIN PABLO JOSE LUIS"/>
    <x v="2"/>
    <s v="01-07-21-30040314"/>
    <s v="07-005450"/>
    <x v="13"/>
    <m/>
    <x v="222"/>
    <s v="Pesos (ARS)"/>
    <n v="10970"/>
    <n v="8159.56"/>
    <n v="81.599999999999994"/>
    <m/>
    <x v="0"/>
    <n v="0.02"/>
  </r>
  <r>
    <x v="1"/>
    <s v="CRONENBERG CARLOS SANTIAGO"/>
    <x v="2"/>
    <s v="01-07-21-30040449"/>
    <s v="07-005738"/>
    <x v="2"/>
    <m/>
    <x v="222"/>
    <s v="Pesos (ARS)"/>
    <n v="8046"/>
    <n v="5984.38"/>
    <n v="59.84"/>
    <m/>
    <x v="0"/>
    <n v="0.02"/>
  </r>
  <r>
    <x v="1"/>
    <s v="SANCHEZ GERARDO RAFAEL"/>
    <x v="2"/>
    <s v="01-07-21-30040650"/>
    <s v="07-006415"/>
    <x v="24"/>
    <m/>
    <x v="222"/>
    <s v="Pesos (ARS)"/>
    <n v="47053"/>
    <n v="34996.68"/>
    <n v="349.97"/>
    <m/>
    <x v="0"/>
    <n v="0.02"/>
  </r>
  <r>
    <x v="1"/>
    <s v="DIAZ FERNANDO FABIAN"/>
    <x v="2"/>
    <s v="01-07-21-30041031"/>
    <s v="07-005472"/>
    <x v="6"/>
    <m/>
    <x v="222"/>
    <s v="Pesos (ARS)"/>
    <n v="33954"/>
    <n v="24702.94"/>
    <n v="247.03"/>
    <m/>
    <x v="0"/>
    <n v="0.02"/>
  </r>
  <r>
    <x v="1"/>
    <s v="PONCE DIEGO CEFERINO"/>
    <x v="2"/>
    <s v="01-07-21-30041090"/>
    <s v="07-005539"/>
    <x v="10"/>
    <m/>
    <x v="222"/>
    <s v="Pesos (ARS)"/>
    <n v="27022"/>
    <n v="20098.509999999998"/>
    <n v="200.99"/>
    <m/>
    <x v="0"/>
    <n v="0.02"/>
  </r>
  <r>
    <x v="1"/>
    <s v="FUERTES HECTOR MARIO"/>
    <x v="2"/>
    <s v="01-07-21-30041385"/>
    <s v="07-005539"/>
    <x v="10"/>
    <m/>
    <x v="222"/>
    <s v="Pesos (ARS)"/>
    <n v="9414"/>
    <n v="7001.5"/>
    <n v="70.02"/>
    <m/>
    <x v="0"/>
    <n v="0.02"/>
  </r>
  <r>
    <x v="1"/>
    <s v="HIDRO MITRE S.R.L."/>
    <x v="2"/>
    <s v="01-07-21-30041489"/>
    <s v="07-006138"/>
    <x v="12"/>
    <m/>
    <x v="222"/>
    <s v="Pesos (ARS)"/>
    <n v="35372"/>
    <n v="25734.66"/>
    <n v="257.35000000000002"/>
    <m/>
    <x v="0"/>
    <n v="0.02"/>
  </r>
  <r>
    <x v="1"/>
    <s v="BASSO ADOLFO"/>
    <x v="2"/>
    <s v="01-07-21-30041766"/>
    <s v="07-005558"/>
    <x v="11"/>
    <m/>
    <x v="222"/>
    <s v="Pesos (ARS)"/>
    <n v="27082"/>
    <n v="19703.349999999999"/>
    <n v="197.03"/>
    <m/>
    <x v="0"/>
    <n v="0.02"/>
  </r>
  <r>
    <x v="1"/>
    <s v="SOLORZA RODRIGO ALBERTO"/>
    <x v="2"/>
    <s v="01-07-21-30041907"/>
    <s v="07-005450"/>
    <x v="13"/>
    <m/>
    <x v="222"/>
    <s v="Pesos (ARS)"/>
    <n v="8527"/>
    <n v="6341.83"/>
    <n v="63.42"/>
    <m/>
    <x v="0"/>
    <n v="0.02"/>
  </r>
  <r>
    <x v="1"/>
    <s v="RUBIOLO OMAR ALBERTO"/>
    <x v="2"/>
    <s v="01-07-21-30042265"/>
    <s v="07-005539"/>
    <x v="10"/>
    <m/>
    <x v="222"/>
    <s v="Pesos (ARS)"/>
    <n v="21424"/>
    <n v="15934.88"/>
    <n v="159.35"/>
    <m/>
    <x v="0"/>
    <n v="0.02"/>
  </r>
  <r>
    <x v="1"/>
    <s v="LENCIONI GUILLERMO ARTURO"/>
    <x v="2"/>
    <s v="01-07-21-30043052"/>
    <s v="07-005539"/>
    <x v="10"/>
    <m/>
    <x v="222"/>
    <s v="Pesos (ARS)"/>
    <n v="40806"/>
    <n v="30350.06"/>
    <n v="303.5"/>
    <m/>
    <x v="0"/>
    <n v="0.02"/>
  </r>
  <r>
    <x v="1"/>
    <s v="VIDELA CORTI MARIA INES"/>
    <x v="2"/>
    <s v="01-07-21-30043074"/>
    <s v="07-006415"/>
    <x v="24"/>
    <m/>
    <x v="222"/>
    <s v="Pesos (ARS)"/>
    <n v="10315"/>
    <n v="7672.07"/>
    <n v="76.72"/>
    <m/>
    <x v="0"/>
    <n v="0.02"/>
  </r>
  <r>
    <x v="1"/>
    <s v="VIDELA CORTI MARIA INES"/>
    <x v="2"/>
    <s v="01-07-21-30043077"/>
    <s v="07-006415"/>
    <x v="24"/>
    <m/>
    <x v="222"/>
    <s v="Pesos (ARS)"/>
    <n v="10315"/>
    <n v="7672.07"/>
    <n v="76.72"/>
    <m/>
    <x v="0"/>
    <n v="0.02"/>
  </r>
  <r>
    <x v="1"/>
    <s v="PACINI MAURICIO HERNAN"/>
    <x v="2"/>
    <s v="01-07-21-30043121"/>
    <s v="07-005978"/>
    <x v="4"/>
    <m/>
    <x v="222"/>
    <s v="Pesos (ARS)"/>
    <n v="9163"/>
    <n v="6389.34"/>
    <n v="63.91"/>
    <m/>
    <x v="0"/>
    <n v="0.02"/>
  </r>
  <r>
    <x v="1"/>
    <s v="SILVA MARIA BELEN"/>
    <x v="2"/>
    <s v="01-07-21-30043285"/>
    <s v="07-005637"/>
    <x v="5"/>
    <m/>
    <x v="222"/>
    <s v="Pesos (ARS)"/>
    <n v="25897"/>
    <n v="18091.55"/>
    <n v="180.92"/>
    <m/>
    <x v="0"/>
    <n v="0.02"/>
  </r>
  <r>
    <x v="1"/>
    <s v="SAPIA JULIO OMAR JAVIER"/>
    <x v="2"/>
    <s v="01-07-21-30043678"/>
    <s v="07-006138"/>
    <x v="12"/>
    <m/>
    <x v="222"/>
    <s v="Pesos (ARS)"/>
    <n v="43714"/>
    <n v="32513.09"/>
    <n v="325.13"/>
    <m/>
    <x v="0"/>
    <n v="0.02"/>
  </r>
  <r>
    <x v="1"/>
    <s v="BATTAYOLA HORACIO NICOLAS"/>
    <x v="2"/>
    <s v="01-07-21-30043742"/>
    <s v="07-006039"/>
    <x v="3"/>
    <m/>
    <x v="222"/>
    <s v="Pesos (ARS)"/>
    <n v="8072"/>
    <n v="6003.6"/>
    <n v="60.04"/>
    <m/>
    <x v="0"/>
    <n v="0.02"/>
  </r>
  <r>
    <x v="1"/>
    <s v="HEREDIA PATIÑO GIMENA SOLEDAD"/>
    <x v="2"/>
    <s v="01-07-21-30044200"/>
    <s v="07-005738"/>
    <x v="2"/>
    <m/>
    <x v="222"/>
    <s v="Pesos (ARS)"/>
    <n v="29066"/>
    <n v="21618.04"/>
    <n v="216.18"/>
    <m/>
    <x v="0"/>
    <n v="0.02"/>
  </r>
  <r>
    <x v="1"/>
    <s v="PEÑA ELSA ISABEL"/>
    <x v="2"/>
    <s v="01-07-21-30044516"/>
    <s v="07-006993"/>
    <x v="7"/>
    <m/>
    <x v="222"/>
    <s v="Pesos (ARS)"/>
    <n v="38440"/>
    <n v="28590.25"/>
    <n v="285.89999999999998"/>
    <m/>
    <x v="0"/>
    <n v="0.02"/>
  </r>
  <r>
    <x v="0"/>
    <s v="IANOSKY PABLO ANDRES"/>
    <x v="0"/>
    <s v="01-07-01-30519324"/>
    <s v="07-005255"/>
    <x v="9"/>
    <s v="07-006913"/>
    <x v="223"/>
    <s v="Pesos (ARS)"/>
    <n v="88357"/>
    <n v="65608.570000000007"/>
    <n v="1312.17"/>
    <n v="1"/>
    <x v="0"/>
    <n v="0.02"/>
  </r>
  <r>
    <x v="0"/>
    <s v="PEREZ JOSE EDGARDO"/>
    <x v="0"/>
    <s v="01-07-01-30527573"/>
    <s v="07-005255"/>
    <x v="9"/>
    <s v="07-006913"/>
    <x v="223"/>
    <s v="Pesos (ARS)"/>
    <n v="204270"/>
    <n v="151647.67000000001"/>
    <n v="3032.95"/>
    <n v="1"/>
    <x v="0"/>
    <n v="0.02"/>
  </r>
  <r>
    <x v="0"/>
    <s v="GONZALEZ ADRIANA GRISELDA"/>
    <x v="0"/>
    <s v="01-07-01-30530294"/>
    <s v="07-005255"/>
    <x v="9"/>
    <s v="07-006913"/>
    <x v="223"/>
    <s v="Pesos (ARS)"/>
    <n v="137074"/>
    <n v="101762.49"/>
    <n v="2035.25"/>
    <n v="1"/>
    <x v="0"/>
    <n v="0.02"/>
  </r>
  <r>
    <x v="0"/>
    <s v="MOSSELLO JUDIT FLORA"/>
    <x v="0"/>
    <s v="01-07-01-30531331"/>
    <s v="07-005255"/>
    <x v="9"/>
    <s v="07-006913"/>
    <x v="223"/>
    <s v="Pesos (ARS)"/>
    <n v="88318"/>
    <n v="65566.539999999994"/>
    <n v="1311.33"/>
    <n v="1"/>
    <x v="0"/>
    <n v="0.02"/>
  </r>
  <r>
    <x v="0"/>
    <s v="SARMIENTO JORGE HORACIO"/>
    <x v="0"/>
    <s v="01-07-01-30544980"/>
    <s v="07-005255"/>
    <x v="9"/>
    <s v="07-006913"/>
    <x v="223"/>
    <s v="Pesos (ARS)"/>
    <n v="135409"/>
    <n v="100713.05"/>
    <n v="2014.26"/>
    <n v="1"/>
    <x v="0"/>
    <n v="0.02"/>
  </r>
  <r>
    <x v="0"/>
    <s v="BUTTERFIELD JUAN CARLOS"/>
    <x v="0"/>
    <s v="01-07-01-30546492"/>
    <s v="07-005255"/>
    <x v="9"/>
    <s v="07-006913"/>
    <x v="223"/>
    <s v="Pesos (ARS)"/>
    <n v="83949"/>
    <n v="62439.26"/>
    <n v="1248.79"/>
    <n v="1"/>
    <x v="0"/>
    <n v="0.02"/>
  </r>
  <r>
    <x v="0"/>
    <s v="MARCH NANCI MARIEL"/>
    <x v="0"/>
    <s v="01-07-01-30547736"/>
    <s v="07-005255"/>
    <x v="9"/>
    <s v="07-006913"/>
    <x v="223"/>
    <s v="Pesos (ARS)"/>
    <n v="55698"/>
    <n v="41426.720000000001"/>
    <n v="828.53"/>
    <n v="1"/>
    <x v="0"/>
    <n v="0.02"/>
  </r>
  <r>
    <x v="0"/>
    <s v="RODRIGUEZ ROLANDO"/>
    <x v="0"/>
    <s v="01-07-01-30548529"/>
    <s v="07-005255"/>
    <x v="9"/>
    <s v="07-006913"/>
    <x v="223"/>
    <s v="Pesos (ARS)"/>
    <n v="59508"/>
    <n v="44260.65"/>
    <n v="885.21"/>
    <n v="1"/>
    <x v="0"/>
    <n v="0.02"/>
  </r>
  <r>
    <x v="0"/>
    <s v="MODUVIDA SRL"/>
    <x v="0"/>
    <s v="01-07-01-30549718"/>
    <s v="07-005255"/>
    <x v="9"/>
    <s v="07-006913"/>
    <x v="223"/>
    <s v="Pesos (ARS)"/>
    <n v="58850"/>
    <n v="42815.55"/>
    <n v="856.31"/>
    <n v="1"/>
    <x v="0"/>
    <n v="0.02"/>
  </r>
  <r>
    <x v="0"/>
    <s v="MORENO CLAUDIA ALEJANDRA"/>
    <x v="0"/>
    <s v="01-07-01-30550482"/>
    <s v="07-005255"/>
    <x v="9"/>
    <s v="07-006913"/>
    <x v="223"/>
    <s v="Pesos (ARS)"/>
    <n v="352831"/>
    <n v="262426"/>
    <n v="5248.52"/>
    <n v="1"/>
    <x v="0"/>
    <n v="0.02"/>
  </r>
  <r>
    <x v="0"/>
    <s v="ANGELINI FRANCISCO JAVIER"/>
    <x v="0"/>
    <s v="01-07-01-30552916"/>
    <s v="07-005255"/>
    <x v="9"/>
    <s v="07-006913"/>
    <x v="223"/>
    <s v="Pesos (ARS)"/>
    <n v="305349"/>
    <n v="227109.79"/>
    <n v="4542.2"/>
    <n v="1"/>
    <x v="0"/>
    <n v="0.02"/>
  </r>
  <r>
    <x v="0"/>
    <s v="CHIRINO RUBEN ADRIAN"/>
    <x v="0"/>
    <s v="01-07-01-30553407"/>
    <s v="07-005255"/>
    <x v="9"/>
    <s v="07-006913"/>
    <x v="223"/>
    <s v="Pesos (ARS)"/>
    <n v="142243"/>
    <n v="105795.64"/>
    <n v="2115.91"/>
    <n v="1"/>
    <x v="0"/>
    <n v="0.02"/>
  </r>
  <r>
    <x v="0"/>
    <s v="MASTROPIETRO MIGUEL ANGEL"/>
    <x v="0"/>
    <s v="01-07-01-30554626"/>
    <s v="07-005255"/>
    <x v="9"/>
    <s v="07-006913"/>
    <x v="223"/>
    <s v="Pesos (ARS)"/>
    <n v="174729"/>
    <n v="129958.14"/>
    <n v="2599.16"/>
    <n v="1"/>
    <x v="0"/>
    <n v="0.02"/>
  </r>
  <r>
    <x v="0"/>
    <s v="CONDEME ALEJANDRO HERNAN"/>
    <x v="0"/>
    <s v="01-07-01-30555074"/>
    <s v="07-005255"/>
    <x v="9"/>
    <s v="07-006913"/>
    <x v="223"/>
    <s v="Pesos (ARS)"/>
    <n v="95307"/>
    <n v="70886.880000000005"/>
    <n v="1417.74"/>
    <n v="1"/>
    <x v="0"/>
    <n v="0.02"/>
  </r>
  <r>
    <x v="0"/>
    <s v="FUGAZZOTTO LUIS ANTONIO"/>
    <x v="0"/>
    <s v="01-07-01-30555151"/>
    <s v="07-005255"/>
    <x v="9"/>
    <s v="07-006913"/>
    <x v="223"/>
    <s v="Pesos (ARS)"/>
    <n v="99918"/>
    <n v="74316.009999999995"/>
    <n v="1486.32"/>
    <n v="1"/>
    <x v="0"/>
    <n v="0.02"/>
  </r>
  <r>
    <x v="0"/>
    <s v="FORCINITI ROBERTO IVAN MAXIMILIANO"/>
    <x v="0"/>
    <s v="01-07-01-30556076"/>
    <s v="07-005255"/>
    <x v="9"/>
    <s v="07-006913"/>
    <x v="223"/>
    <s v="Pesos (ARS)"/>
    <n v="97388"/>
    <n v="73114.080000000002"/>
    <n v="1462.28"/>
    <n v="1"/>
    <x v="0"/>
    <n v="0.02"/>
  </r>
  <r>
    <x v="0"/>
    <s v="BUTTERFIELD JUAN CARLOS"/>
    <x v="0"/>
    <s v="01-07-01-30556826"/>
    <s v="07-005255"/>
    <x v="9"/>
    <s v="07-006913"/>
    <x v="223"/>
    <s v="Pesos (ARS)"/>
    <n v="69181"/>
    <n v="51454.61"/>
    <n v="1029.0899999999999"/>
    <n v="1"/>
    <x v="0"/>
    <n v="0.02"/>
  </r>
  <r>
    <x v="0"/>
    <s v="WEBER CRISTIAN"/>
    <x v="1"/>
    <s v="01-07-07-30094178"/>
    <s v="07-005255"/>
    <x v="9"/>
    <s v="07-006913"/>
    <x v="223"/>
    <s v="Pesos (ARS)"/>
    <n v="31732"/>
    <n v="22293.58"/>
    <n v="445.89"/>
    <n v="1"/>
    <x v="0"/>
    <n v="0.02"/>
  </r>
  <r>
    <x v="0"/>
    <s v="RODRIGUEZ ROLANDO"/>
    <x v="1"/>
    <s v="01-07-07-30094597"/>
    <s v="07-005255"/>
    <x v="9"/>
    <s v="07-006913"/>
    <x v="223"/>
    <s v="Pesos (ARS)"/>
    <n v="38150"/>
    <n v="26803.72"/>
    <n v="536.08000000000004"/>
    <n v="1"/>
    <x v="0"/>
    <n v="0.02"/>
  </r>
  <r>
    <x v="0"/>
    <s v="ABIHAGGLE MARIA VIRGINIA"/>
    <x v="1"/>
    <s v="01-07-07-30097677"/>
    <s v="07-005255"/>
    <x v="9"/>
    <s v="07-006913"/>
    <x v="223"/>
    <s v="Pesos (ARS)"/>
    <n v="28423"/>
    <n v="19968"/>
    <n v="399.36"/>
    <n v="1"/>
    <x v="0"/>
    <n v="0.02"/>
  </r>
  <r>
    <x v="0"/>
    <s v="GUERRERO ALEJANDRO ARIEL"/>
    <x v="1"/>
    <s v="01-07-07-30097751"/>
    <s v="07-005255"/>
    <x v="9"/>
    <s v="07-006913"/>
    <x v="223"/>
    <s v="Pesos (ARS)"/>
    <n v="34295"/>
    <n v="23561"/>
    <n v="471.21"/>
    <n v="1"/>
    <x v="0"/>
    <n v="0.02"/>
  </r>
  <r>
    <x v="0"/>
    <s v="FLORES RUMINOT MARIA LAURA"/>
    <x v="1"/>
    <s v="01-07-07-30098065"/>
    <s v="07-005255"/>
    <x v="9"/>
    <s v="07-006913"/>
    <x v="223"/>
    <s v="Pesos (ARS)"/>
    <n v="26726"/>
    <n v="18776"/>
    <n v="375.51"/>
    <n v="1"/>
    <x v="0"/>
    <n v="0.02"/>
  </r>
  <r>
    <x v="0"/>
    <s v="MODUVIDA SRL"/>
    <x v="10"/>
    <s v="01-07-15-30002872"/>
    <s v="07-005255"/>
    <x v="9"/>
    <s v="07-006913"/>
    <x v="223"/>
    <s v="Pesos (ARS)"/>
    <n v="119618"/>
    <n v="72650"/>
    <n v="1453"/>
    <n v="1"/>
    <x v="0"/>
    <n v="0.02"/>
  </r>
  <r>
    <x v="0"/>
    <s v="RODRIGUEZ MATIAS ANGEL"/>
    <x v="2"/>
    <s v="01-07-21-30037405"/>
    <s v="07-005255"/>
    <x v="9"/>
    <s v="07-006913"/>
    <x v="223"/>
    <s v="Pesos (ARS)"/>
    <n v="8201"/>
    <n v="6088.33"/>
    <n v="121.77"/>
    <n v="1"/>
    <x v="0"/>
    <n v="0.02"/>
  </r>
  <r>
    <x v="0"/>
    <s v="ORTIZ LUIS FRANCISCO"/>
    <x v="2"/>
    <s v="01-07-21-30039568"/>
    <s v="07-005255"/>
    <x v="9"/>
    <s v="07-006913"/>
    <x v="223"/>
    <s v="Pesos (ARS)"/>
    <n v="31843"/>
    <n v="23124.77"/>
    <n v="462.5"/>
    <n v="1"/>
    <x v="0"/>
    <n v="0.02"/>
  </r>
  <r>
    <x v="0"/>
    <s v="RIENCHIESEN NESTOR ARMANDO"/>
    <x v="0"/>
    <s v="01-07-01-30518103"/>
    <s v="07-005637"/>
    <x v="5"/>
    <s v="07-006809"/>
    <x v="223"/>
    <s v="Pesos (ARS)"/>
    <n v="91616"/>
    <n v="67916.58"/>
    <n v="3395.83"/>
    <n v="1"/>
    <x v="0"/>
    <n v="0.02"/>
  </r>
  <r>
    <x v="0"/>
    <s v="RIQUELME FERNANDO NICOLAS"/>
    <x v="0"/>
    <s v="01-07-01-30519682"/>
    <s v="07-005738"/>
    <x v="2"/>
    <s v="07-006809"/>
    <x v="223"/>
    <s v="Pesos (ARS)"/>
    <n v="87569"/>
    <n v="65010.39"/>
    <n v="3250.52"/>
    <n v="1"/>
    <x v="0"/>
    <n v="0.02"/>
  </r>
  <r>
    <x v="0"/>
    <s v="GUERRERO MARCELO FABIAN"/>
    <x v="0"/>
    <s v="01-07-01-30522149"/>
    <s v="07-006993"/>
    <x v="7"/>
    <s v="07-006809"/>
    <x v="223"/>
    <s v="Pesos (ARS)"/>
    <n v="83241"/>
    <n v="61797.23"/>
    <n v="3089.86"/>
    <n v="1"/>
    <x v="0"/>
    <n v="0.02"/>
  </r>
  <r>
    <x v="0"/>
    <s v="VILLEGAS HUMBERTO RICARDO"/>
    <x v="0"/>
    <s v="01-07-01-30523267"/>
    <s v="07-005738"/>
    <x v="2"/>
    <s v="07-006809"/>
    <x v="223"/>
    <s v="Pesos (ARS)"/>
    <n v="61332"/>
    <n v="45532.24"/>
    <n v="2276.61"/>
    <n v="1"/>
    <x v="0"/>
    <n v="0.02"/>
  </r>
  <r>
    <x v="0"/>
    <s v="AGUERO RIOFRIO GERARDO ABEL"/>
    <x v="0"/>
    <s v="01-07-01-30524428"/>
    <s v="07-005948"/>
    <x v="16"/>
    <s v="07-006809"/>
    <x v="223"/>
    <s v="Pesos (ARS)"/>
    <n v="42740"/>
    <n v="31555.45"/>
    <n v="1577.77"/>
    <n v="1"/>
    <x v="0"/>
    <n v="0.02"/>
  </r>
  <r>
    <x v="0"/>
    <s v="BLANES MAURICIO EDUARDO"/>
    <x v="0"/>
    <s v="01-07-01-30524489"/>
    <s v="07-005738"/>
    <x v="2"/>
    <s v="07-006809"/>
    <x v="223"/>
    <s v="Pesos (ARS)"/>
    <n v="118283"/>
    <n v="87812.25"/>
    <n v="4390.6099999999997"/>
    <n v="1"/>
    <x v="0"/>
    <n v="0.02"/>
  </r>
  <r>
    <x v="0"/>
    <s v="AGUERO RIOFRIO GERARDO ABEL"/>
    <x v="0"/>
    <s v="01-07-01-30524528"/>
    <s v="07-005948"/>
    <x v="16"/>
    <s v="07-006809"/>
    <x v="223"/>
    <s v="Pesos (ARS)"/>
    <n v="45809"/>
    <n v="33821.01"/>
    <n v="1691.05"/>
    <n v="1"/>
    <x v="0"/>
    <n v="0.02"/>
  </r>
  <r>
    <x v="0"/>
    <s v="AGUERO RIOFRIO GERARDO ABEL"/>
    <x v="0"/>
    <s v="01-07-01-30524529"/>
    <s v="07-005948"/>
    <x v="16"/>
    <s v="07-006809"/>
    <x v="223"/>
    <s v="Pesos (ARS)"/>
    <n v="67393"/>
    <n v="49756.77"/>
    <n v="2487.84"/>
    <n v="1"/>
    <x v="0"/>
    <n v="0.02"/>
  </r>
  <r>
    <x v="0"/>
    <s v="ALGUACIL MARIA JULIA"/>
    <x v="0"/>
    <s v="01-07-01-30524642"/>
    <s v="07-005978"/>
    <x v="4"/>
    <s v="07-006809"/>
    <x v="223"/>
    <s v="Pesos (ARS)"/>
    <n v="92882"/>
    <n v="68954.789999999994"/>
    <n v="3447.74"/>
    <n v="1"/>
    <x v="0"/>
    <n v="0.02"/>
  </r>
  <r>
    <x v="0"/>
    <s v="NOLASCO RUBEN OMAR"/>
    <x v="0"/>
    <s v="01-07-01-30524643"/>
    <s v="07-005646"/>
    <x v="15"/>
    <s v="07-006809"/>
    <x v="223"/>
    <s v="Pesos (ARS)"/>
    <n v="172819"/>
    <n v="128299.68"/>
    <n v="6414.98"/>
    <n v="1"/>
    <x v="0"/>
    <n v="0.02"/>
  </r>
  <r>
    <x v="0"/>
    <s v="DRAGON GERARDO ANIBAL"/>
    <x v="0"/>
    <s v="01-07-01-30527169"/>
    <s v="07-006993"/>
    <x v="7"/>
    <s v="07-006809"/>
    <x v="223"/>
    <s v="Pesos (ARS)"/>
    <n v="307795"/>
    <n v="228504.36"/>
    <n v="11425.22"/>
    <n v="1"/>
    <x v="0"/>
    <n v="0.02"/>
  </r>
  <r>
    <x v="0"/>
    <s v="CONDEME VALERIA ALEJANDRA"/>
    <x v="0"/>
    <s v="01-07-01-30527248"/>
    <s v="07-005539"/>
    <x v="10"/>
    <s v="07-006809"/>
    <x v="223"/>
    <s v="Pesos (ARS)"/>
    <n v="77681"/>
    <n v="57669.59"/>
    <n v="2883.48"/>
    <n v="1"/>
    <x v="0"/>
    <n v="0.02"/>
  </r>
  <r>
    <x v="0"/>
    <s v="MADDIO GUSTAVO JAVIER"/>
    <x v="0"/>
    <s v="01-07-01-30527287"/>
    <s v="07-005646"/>
    <x v="15"/>
    <s v="07-006809"/>
    <x v="223"/>
    <s v="Pesos (ARS)"/>
    <n v="155914"/>
    <n v="115748.98"/>
    <n v="5787.45"/>
    <n v="1"/>
    <x v="0"/>
    <n v="0.02"/>
  </r>
  <r>
    <x v="0"/>
    <s v="PIASTRELINI JORGE ANTONIO"/>
    <x v="0"/>
    <s v="01-07-01-30527720"/>
    <s v="07-005646"/>
    <x v="15"/>
    <s v="07-006809"/>
    <x v="223"/>
    <s v="Pesos (ARS)"/>
    <n v="259376"/>
    <n v="188363.21"/>
    <n v="9418.16"/>
    <n v="1"/>
    <x v="0"/>
    <n v="0.02"/>
  </r>
  <r>
    <x v="0"/>
    <s v="CASTELLANOS SEGURA ROCIO AGUSTINA"/>
    <x v="0"/>
    <s v="01-07-01-30527758"/>
    <s v="07-005539"/>
    <x v="10"/>
    <s v="07-006809"/>
    <x v="223"/>
    <s v="Pesos (ARS)"/>
    <n v="144876"/>
    <n v="107554.59"/>
    <n v="5377.73"/>
    <n v="1"/>
    <x v="0"/>
    <n v="0.02"/>
  </r>
  <r>
    <x v="0"/>
    <s v="QUIROGA VICTOR HUGO"/>
    <x v="0"/>
    <s v="01-07-01-30527787"/>
    <s v="07-005539"/>
    <x v="10"/>
    <s v="07-006809"/>
    <x v="223"/>
    <s v="Pesos (ARS)"/>
    <n v="62301"/>
    <n v="46251.89"/>
    <n v="2312.59"/>
    <n v="1"/>
    <x v="0"/>
    <n v="0.02"/>
  </r>
  <r>
    <x v="0"/>
    <s v="GUARDIA FEDERICO HERNÏ½N"/>
    <x v="0"/>
    <s v="01-07-01-30527936"/>
    <s v="07-005637"/>
    <x v="5"/>
    <s v="07-006809"/>
    <x v="223"/>
    <s v="Pesos (ARS)"/>
    <n v="79010"/>
    <n v="58656.74"/>
    <n v="2932.84"/>
    <n v="1"/>
    <x v="0"/>
    <n v="0.02"/>
  </r>
  <r>
    <x v="0"/>
    <s v="GIL MARIA ALEJANDRA"/>
    <x v="0"/>
    <s v="01-07-01-30528427"/>
    <s v="07-005539"/>
    <x v="10"/>
    <s v="07-006809"/>
    <x v="223"/>
    <s v="Pesos (ARS)"/>
    <n v="75068"/>
    <n v="55730.44"/>
    <n v="2786.52"/>
    <n v="1"/>
    <x v="0"/>
    <n v="0.02"/>
  </r>
  <r>
    <x v="0"/>
    <s v="FELIPE SAVA RUBEN FERNANDO"/>
    <x v="0"/>
    <s v="01-07-01-30528763"/>
    <s v="07-006039"/>
    <x v="3"/>
    <s v="07-006809"/>
    <x v="223"/>
    <s v="Pesos (ARS)"/>
    <n v="69896"/>
    <n v="51889.89"/>
    <n v="2594.4899999999998"/>
    <n v="1"/>
    <x v="0"/>
    <n v="0.02"/>
  </r>
  <r>
    <x v="0"/>
    <s v="CORSINO JAVIER EMILIO"/>
    <x v="0"/>
    <s v="01-07-01-30528840"/>
    <s v="07-006415"/>
    <x v="24"/>
    <s v="07-006809"/>
    <x v="223"/>
    <s v="Pesos (ARS)"/>
    <n v="71218"/>
    <n v="52871.08"/>
    <n v="2643.55"/>
    <n v="1"/>
    <x v="0"/>
    <n v="0.02"/>
  </r>
  <r>
    <x v="0"/>
    <s v="BUSCEMA MARIANO GONZALO"/>
    <x v="0"/>
    <s v="01-07-01-30528962"/>
    <s v="07-005947"/>
    <x v="19"/>
    <s v="07-006809"/>
    <x v="223"/>
    <s v="Pesos (ARS)"/>
    <n v="119753"/>
    <n v="88903.69"/>
    <n v="4445.18"/>
    <n v="1"/>
    <x v="0"/>
    <n v="0.02"/>
  </r>
  <r>
    <x v="0"/>
    <s v="MARTINEZ MIRIAM ELISABET"/>
    <x v="0"/>
    <s v="01-07-01-30529557"/>
    <s v="07-005558"/>
    <x v="11"/>
    <s v="07-006809"/>
    <x v="223"/>
    <s v="Pesos (ARS)"/>
    <n v="64841"/>
    <n v="48137.35"/>
    <n v="2406.87"/>
    <n v="1"/>
    <x v="0"/>
    <n v="0.02"/>
  </r>
  <r>
    <x v="0"/>
    <s v="RIENCHIESEN NESTOR ARMANDO"/>
    <x v="0"/>
    <s v="01-07-01-30529681"/>
    <s v="07-005637"/>
    <x v="5"/>
    <s v="07-006809"/>
    <x v="223"/>
    <s v="Pesos (ARS)"/>
    <n v="69042"/>
    <n v="51255.97"/>
    <n v="2562.8000000000002"/>
    <n v="1"/>
    <x v="0"/>
    <n v="0.02"/>
  </r>
  <r>
    <x v="0"/>
    <s v="SAADA ALEXIS DIDIER"/>
    <x v="0"/>
    <s v="01-07-01-30530043"/>
    <s v="07-005637"/>
    <x v="5"/>
    <s v="07-006809"/>
    <x v="223"/>
    <s v="Pesos (ARS)"/>
    <n v="48336"/>
    <n v="35884.239999999998"/>
    <n v="1794.21"/>
    <n v="1"/>
    <x v="0"/>
    <n v="0.02"/>
  </r>
  <r>
    <x v="0"/>
    <s v="ZANNI JUAN CARLOS"/>
    <x v="0"/>
    <s v="01-07-01-30530473"/>
    <s v="07-005739"/>
    <x v="8"/>
    <s v="07-006809"/>
    <x v="223"/>
    <s v="Pesos (ARS)"/>
    <n v="42228"/>
    <n v="31350.25"/>
    <n v="1567.51"/>
    <n v="1"/>
    <x v="0"/>
    <n v="0.02"/>
  </r>
  <r>
    <x v="0"/>
    <s v="MEZA RAFAEL ALBERTO"/>
    <x v="0"/>
    <s v="01-07-01-30530504"/>
    <s v="07-005450"/>
    <x v="13"/>
    <s v="07-006809"/>
    <x v="223"/>
    <s v="Pesos (ARS)"/>
    <n v="142644"/>
    <n v="105897.2"/>
    <n v="5294.86"/>
    <n v="1"/>
    <x v="0"/>
    <n v="0.02"/>
  </r>
  <r>
    <x v="0"/>
    <s v="RECABARREN MAURICIO JAVIER"/>
    <x v="0"/>
    <s v="01-07-01-30530511"/>
    <s v="07-005738"/>
    <x v="2"/>
    <s v="07-006809"/>
    <x v="223"/>
    <s v="Pesos (ARS)"/>
    <n v="25314"/>
    <n v="18373.25"/>
    <n v="918.66"/>
    <n v="1"/>
    <x v="0"/>
    <n v="0.02"/>
  </r>
  <r>
    <x v="0"/>
    <s v="ECHEGARAY MARIA DE LOURDES"/>
    <x v="0"/>
    <s v="01-07-01-30530581"/>
    <s v="07-006415"/>
    <x v="24"/>
    <s v="07-006809"/>
    <x v="223"/>
    <s v="Pesos (ARS)"/>
    <n v="75924"/>
    <n v="56365.11"/>
    <n v="2818.26"/>
    <n v="1"/>
    <x v="0"/>
    <n v="0.02"/>
  </r>
  <r>
    <x v="0"/>
    <s v="CREMASCHI JAVIER"/>
    <x v="0"/>
    <s v="01-07-01-30530737"/>
    <s v="07-005450"/>
    <x v="13"/>
    <s v="07-006809"/>
    <x v="223"/>
    <s v="Pesos (ARS)"/>
    <n v="120941"/>
    <n v="89785.83"/>
    <n v="4489.29"/>
    <n v="1"/>
    <x v="0"/>
    <n v="0.02"/>
  </r>
  <r>
    <x v="0"/>
    <s v="NOLI JOSE DARIO"/>
    <x v="0"/>
    <s v="01-07-01-30530806"/>
    <s v="07-005539"/>
    <x v="10"/>
    <s v="07-006809"/>
    <x v="223"/>
    <s v="Pesos (ARS)"/>
    <n v="140905"/>
    <n v="102327.81"/>
    <n v="5116.3900000000003"/>
    <n v="1"/>
    <x v="0"/>
    <n v="0.02"/>
  </r>
  <r>
    <x v="0"/>
    <s v="GIANA GLADYS MABEL"/>
    <x v="0"/>
    <s v="01-07-01-30530834"/>
    <s v="07-005450"/>
    <x v="13"/>
    <s v="07-006809"/>
    <x v="223"/>
    <s v="Pesos (ARS)"/>
    <n v="49295"/>
    <n v="36595.94"/>
    <n v="1829.8"/>
    <n v="1"/>
    <x v="0"/>
    <n v="0.02"/>
  </r>
  <r>
    <x v="0"/>
    <s v="MOINA MARIA CECILIA"/>
    <x v="0"/>
    <s v="01-07-01-30531409"/>
    <s v="07-005450"/>
    <x v="13"/>
    <s v="07-006809"/>
    <x v="223"/>
    <s v="Pesos (ARS)"/>
    <n v="47324"/>
    <n v="35140.370000000003"/>
    <n v="1757.02"/>
    <n v="1"/>
    <x v="0"/>
    <n v="0.02"/>
  </r>
  <r>
    <x v="0"/>
    <s v="DIAZ VERONICA CLAUDIA"/>
    <x v="0"/>
    <s v="01-07-01-30531490"/>
    <s v="07-005738"/>
    <x v="2"/>
    <s v="07-006809"/>
    <x v="223"/>
    <s v="Pesos (ARS)"/>
    <n v="160333"/>
    <n v="119030.13"/>
    <n v="5951.51"/>
    <n v="1"/>
    <x v="0"/>
    <n v="0.02"/>
  </r>
  <r>
    <x v="0"/>
    <s v="GUERCI ENRIQUE SIMON"/>
    <x v="0"/>
    <s v="01-07-01-30531496"/>
    <s v="07-005637"/>
    <x v="5"/>
    <s v="07-006809"/>
    <x v="223"/>
    <s v="Pesos (ARS)"/>
    <n v="130895"/>
    <n v="97175.33"/>
    <n v="4858.7700000000004"/>
    <n v="1"/>
    <x v="0"/>
    <n v="0.02"/>
  </r>
  <r>
    <x v="0"/>
    <s v="PENNISI RAFAEL FERNANDO"/>
    <x v="0"/>
    <s v="01-07-01-30531606"/>
    <s v="07-005947"/>
    <x v="19"/>
    <s v="07-006809"/>
    <x v="223"/>
    <s v="Pesos (ARS)"/>
    <n v="37227"/>
    <n v="27637.21"/>
    <n v="1381.86"/>
    <n v="1"/>
    <x v="0"/>
    <n v="0.02"/>
  </r>
  <r>
    <x v="0"/>
    <s v="ARANDA JORGE MARCELO"/>
    <x v="0"/>
    <s v="01-07-01-30531915"/>
    <s v="07-005637"/>
    <x v="5"/>
    <s v="07-006809"/>
    <x v="223"/>
    <s v="Pesos (ARS)"/>
    <n v="145694"/>
    <n v="108161.39"/>
    <n v="5408.07"/>
    <n v="1"/>
    <x v="0"/>
    <n v="0.02"/>
  </r>
  <r>
    <x v="0"/>
    <s v="LORCA RODRIGO JOSE"/>
    <x v="0"/>
    <s v="01-07-01-30532028"/>
    <s v="07-005978"/>
    <x v="4"/>
    <s v="07-006809"/>
    <x v="223"/>
    <s v="Pesos (ARS)"/>
    <n v="145462"/>
    <n v="107989.57"/>
    <n v="5399.48"/>
    <n v="1"/>
    <x v="0"/>
    <n v="0.02"/>
  </r>
  <r>
    <x v="0"/>
    <s v="PIMENIDES MERCEDES"/>
    <x v="0"/>
    <s v="01-07-01-30532190"/>
    <s v="07-005947"/>
    <x v="19"/>
    <s v="07-006809"/>
    <x v="223"/>
    <s v="Pesos (ARS)"/>
    <n v="77747"/>
    <n v="57718.82"/>
    <n v="2885.94"/>
    <n v="1"/>
    <x v="0"/>
    <n v="0.02"/>
  </r>
  <r>
    <x v="0"/>
    <s v="CHIAROLLA GERARDO JAVIER"/>
    <x v="0"/>
    <s v="01-07-01-30532766"/>
    <s v="07-005637"/>
    <x v="5"/>
    <s v="07-006809"/>
    <x v="223"/>
    <s v="Pesos (ARS)"/>
    <n v="79266"/>
    <n v="58845.84"/>
    <n v="2942.29"/>
    <n v="1"/>
    <x v="0"/>
    <n v="0.02"/>
  </r>
  <r>
    <x v="0"/>
    <s v="BENINGAZZA LAURA PAOLA"/>
    <x v="0"/>
    <s v="01-07-01-30532778"/>
    <s v="07-006039"/>
    <x v="3"/>
    <s v="07-006809"/>
    <x v="223"/>
    <s v="Pesos (ARS)"/>
    <n v="98800"/>
    <n v="73348.100000000006"/>
    <n v="3667.41"/>
    <n v="1"/>
    <x v="0"/>
    <n v="0.02"/>
  </r>
  <r>
    <x v="0"/>
    <s v="FARRUGGIA ESTER ALICIA"/>
    <x v="0"/>
    <s v="01-07-01-30533346"/>
    <s v="07-005738"/>
    <x v="2"/>
    <s v="07-006809"/>
    <x v="223"/>
    <s v="Pesos (ARS)"/>
    <n v="129537"/>
    <n v="96167.06"/>
    <n v="4808.3500000000004"/>
    <n v="1"/>
    <x v="0"/>
    <n v="0.02"/>
  </r>
  <r>
    <x v="0"/>
    <s v="RIOS NATALIA VANESA"/>
    <x v="0"/>
    <s v="01-07-01-30533696"/>
    <s v="07-005978"/>
    <x v="4"/>
    <s v="07-006809"/>
    <x v="223"/>
    <s v="Pesos (ARS)"/>
    <n v="147778"/>
    <n v="109708.71"/>
    <n v="5485.44"/>
    <n v="1"/>
    <x v="0"/>
    <n v="0.02"/>
  </r>
  <r>
    <x v="0"/>
    <s v="SCATIZZI MARIA GABRIELA"/>
    <x v="0"/>
    <s v="01-07-01-30536056"/>
    <s v="07-005539"/>
    <x v="10"/>
    <s v="07-006809"/>
    <x v="223"/>
    <s v="Pesos (ARS)"/>
    <n v="81268"/>
    <n v="60444.56"/>
    <n v="3022.23"/>
    <n v="1"/>
    <x v="0"/>
    <n v="0.02"/>
  </r>
  <r>
    <x v="0"/>
    <s v="CHIAROLLA GERARDO JAVIER"/>
    <x v="0"/>
    <s v="01-07-01-30536302"/>
    <s v="07-005637"/>
    <x v="5"/>
    <s v="07-006809"/>
    <x v="223"/>
    <s v="Pesos (ARS)"/>
    <n v="53821"/>
    <n v="40030.449999999997"/>
    <n v="2001.52"/>
    <n v="1"/>
    <x v="0"/>
    <n v="0.02"/>
  </r>
  <r>
    <x v="0"/>
    <s v="MOYA MARIA DE LAS M"/>
    <x v="0"/>
    <s v="01-07-01-30536590"/>
    <s v="07-005539"/>
    <x v="10"/>
    <s v="07-006809"/>
    <x v="223"/>
    <s v="Pesos (ARS)"/>
    <n v="234015"/>
    <n v="174053.63"/>
    <n v="8702.68"/>
    <n v="1"/>
    <x v="0"/>
    <n v="0.02"/>
  </r>
  <r>
    <x v="0"/>
    <s v="NORTON MARIANO ALFREDO"/>
    <x v="0"/>
    <s v="01-07-01-30536734"/>
    <s v="07-005450"/>
    <x v="13"/>
    <s v="07-006809"/>
    <x v="223"/>
    <s v="Pesos (ARS)"/>
    <n v="169921"/>
    <n v="126381.71"/>
    <n v="6319.09"/>
    <n v="1"/>
    <x v="0"/>
    <n v="0.02"/>
  </r>
  <r>
    <x v="0"/>
    <s v="BERTOLO FRANCO AGUSTIN"/>
    <x v="0"/>
    <s v="01-07-01-30536991"/>
    <s v="07-005978"/>
    <x v="4"/>
    <s v="07-006809"/>
    <x v="223"/>
    <s v="Pesos (ARS)"/>
    <n v="47451"/>
    <n v="35209.4"/>
    <n v="1760.47"/>
    <n v="1"/>
    <x v="0"/>
    <n v="0.02"/>
  </r>
  <r>
    <x v="0"/>
    <s v="PSARUDAKIS GRACIELA"/>
    <x v="0"/>
    <s v="01-07-01-30537018"/>
    <s v="07-005637"/>
    <x v="5"/>
    <s v="07-006809"/>
    <x v="223"/>
    <s v="Pesos (ARS)"/>
    <n v="111401"/>
    <n v="82857.149999999994"/>
    <n v="4142.8599999999997"/>
    <n v="1"/>
    <x v="0"/>
    <n v="0.02"/>
  </r>
  <r>
    <x v="0"/>
    <s v="SAUA ROSA DEL CARMEN"/>
    <x v="0"/>
    <s v="01-07-01-30537200"/>
    <s v="07-006039"/>
    <x v="3"/>
    <s v="07-006809"/>
    <x v="223"/>
    <s v="Pesos (ARS)"/>
    <n v="69740"/>
    <n v="51870.42"/>
    <n v="2593.52"/>
    <n v="1"/>
    <x v="0"/>
    <n v="0.02"/>
  </r>
  <r>
    <x v="0"/>
    <s v="CABRERA GRACIELA PALMIRA"/>
    <x v="0"/>
    <s v="01-07-01-30537234"/>
    <s v="07-005637"/>
    <x v="5"/>
    <s v="07-006809"/>
    <x v="223"/>
    <s v="Pesos (ARS)"/>
    <n v="73614"/>
    <n v="54751.46"/>
    <n v="2737.57"/>
    <n v="1"/>
    <x v="0"/>
    <n v="0.02"/>
  </r>
  <r>
    <x v="0"/>
    <s v="DALLA TORRE DIEGO MARTIN"/>
    <x v="0"/>
    <s v="01-07-01-30537380"/>
    <s v="07-006025"/>
    <x v="0"/>
    <s v="07-006809"/>
    <x v="223"/>
    <s v="Pesos (ARS)"/>
    <n v="73229"/>
    <n v="54465.26"/>
    <n v="2723.26"/>
    <n v="1"/>
    <x v="0"/>
    <n v="0.02"/>
  </r>
  <r>
    <x v="0"/>
    <s v="BAYON GRACIELA FANNY"/>
    <x v="0"/>
    <s v="01-07-01-30537404"/>
    <s v="07-005539"/>
    <x v="10"/>
    <s v="07-006809"/>
    <x v="223"/>
    <s v="Pesos (ARS)"/>
    <n v="88654"/>
    <n v="65937.67"/>
    <n v="3296.88"/>
    <n v="1"/>
    <x v="0"/>
    <n v="0.02"/>
  </r>
  <r>
    <x v="0"/>
    <s v="PEGORIN PABLO JOSE LUIS"/>
    <x v="0"/>
    <s v="01-07-01-30537733"/>
    <s v="07-005450"/>
    <x v="13"/>
    <s v="07-006809"/>
    <x v="223"/>
    <s v="Pesos (ARS)"/>
    <n v="108864"/>
    <n v="80969.240000000005"/>
    <n v="4048.46"/>
    <n v="1"/>
    <x v="0"/>
    <n v="0.02"/>
  </r>
  <r>
    <x v="0"/>
    <s v="REITANO ROLANDO MARTIN"/>
    <x v="0"/>
    <s v="01-07-01-30538178"/>
    <s v="07-005738"/>
    <x v="2"/>
    <s v="07-006809"/>
    <x v="223"/>
    <s v="Pesos (ARS)"/>
    <n v="69613"/>
    <n v="51775.74"/>
    <n v="2588.79"/>
    <n v="1"/>
    <x v="0"/>
    <n v="0.02"/>
  </r>
  <r>
    <x v="0"/>
    <s v="TOUJAS SERGIO NORMANDO"/>
    <x v="0"/>
    <s v="01-07-01-30538263"/>
    <s v="07-006025"/>
    <x v="0"/>
    <s v="07-006809"/>
    <x v="223"/>
    <s v="Pesos (ARS)"/>
    <n v="131911"/>
    <n v="98111.62"/>
    <n v="4905.58"/>
    <n v="1"/>
    <x v="0"/>
    <n v="0.02"/>
  </r>
  <r>
    <x v="0"/>
    <s v="CORSINO JAVIER EMILIO"/>
    <x v="0"/>
    <s v="01-07-01-30538359"/>
    <s v="07-006415"/>
    <x v="24"/>
    <s v="07-006809"/>
    <x v="223"/>
    <s v="Pesos (ARS)"/>
    <n v="32131"/>
    <n v="23898.43"/>
    <n v="1194.92"/>
    <n v="1"/>
    <x v="0"/>
    <n v="0.02"/>
  </r>
  <r>
    <x v="0"/>
    <s v="FERREIRA BETETTO JULIAN ULISES"/>
    <x v="0"/>
    <s v="01-07-01-30538365"/>
    <s v="07-005558"/>
    <x v="11"/>
    <s v="07-006809"/>
    <x v="223"/>
    <s v="Pesos (ARS)"/>
    <n v="58773"/>
    <n v="43713.71"/>
    <n v="2185.69"/>
    <n v="1"/>
    <x v="0"/>
    <n v="0.02"/>
  </r>
  <r>
    <x v="0"/>
    <s v="ROSSO GUSTAVO DANIEL"/>
    <x v="0"/>
    <s v="01-07-01-30538421"/>
    <s v="07-005637"/>
    <x v="5"/>
    <s v="07-006809"/>
    <x v="223"/>
    <s v="Pesos (ARS)"/>
    <n v="164398"/>
    <n v="119605.58"/>
    <n v="5980.28"/>
    <n v="1"/>
    <x v="0"/>
    <n v="0.02"/>
  </r>
  <r>
    <x v="0"/>
    <s v="NADIN SUSANA GRACIELA"/>
    <x v="0"/>
    <s v="01-07-01-30538607"/>
    <s v="07-005539"/>
    <x v="10"/>
    <s v="07-006809"/>
    <x v="223"/>
    <s v="Pesos (ARS)"/>
    <n v="57698"/>
    <n v="42913.75"/>
    <n v="2145.69"/>
    <n v="1"/>
    <x v="0"/>
    <n v="0.02"/>
  </r>
  <r>
    <x v="0"/>
    <s v="FORMICA MARIA EUGENIA"/>
    <x v="0"/>
    <s v="01-07-01-30538731"/>
    <s v="07-005558"/>
    <x v="11"/>
    <s v="07-006809"/>
    <x v="223"/>
    <s v="Pesos (ARS)"/>
    <n v="-129085"/>
    <n v="-96439.28"/>
    <n v="-4821.96"/>
    <n v="1"/>
    <x v="0"/>
    <n v="0.02"/>
  </r>
  <r>
    <x v="0"/>
    <s v="SANCHEZ ROSSI GABRIEL"/>
    <x v="0"/>
    <s v="01-07-01-30538812"/>
    <s v="07-006039"/>
    <x v="3"/>
    <s v="07-006809"/>
    <x v="223"/>
    <s v="Pesos (ARS)"/>
    <n v="79486"/>
    <n v="59119.03"/>
    <n v="2955.95"/>
    <n v="1"/>
    <x v="0"/>
    <n v="0.02"/>
  </r>
  <r>
    <x v="0"/>
    <s v="CHIAROLLA GERARDO JAVIER"/>
    <x v="0"/>
    <s v="01-07-01-30538909"/>
    <s v="07-005637"/>
    <x v="5"/>
    <s v="07-006809"/>
    <x v="223"/>
    <s v="Pesos (ARS)"/>
    <n v="87368"/>
    <n v="64981.64"/>
    <n v="3249.08"/>
    <n v="1"/>
    <x v="0"/>
    <n v="0.02"/>
  </r>
  <r>
    <x v="0"/>
    <s v="ARROYO ROSA ILDA"/>
    <x v="0"/>
    <s v="01-07-01-30538920"/>
    <s v="07-006039"/>
    <x v="3"/>
    <s v="07-006809"/>
    <x v="223"/>
    <s v="Pesos (ARS)"/>
    <n v="54608"/>
    <n v="40616.03"/>
    <n v="2030.8"/>
    <n v="1"/>
    <x v="0"/>
    <n v="0.02"/>
  </r>
  <r>
    <x v="0"/>
    <s v="ZABEK FERNANDO LUIS"/>
    <x v="0"/>
    <s v="01-07-01-30539482"/>
    <s v="07-006138"/>
    <x v="12"/>
    <s v="07-006809"/>
    <x v="223"/>
    <s v="Pesos (ARS)"/>
    <n v="253045.68"/>
    <n v="164446.32999999999"/>
    <n v="8222.33"/>
    <n v="1"/>
    <x v="0"/>
    <n v="0.02"/>
  </r>
  <r>
    <x v="0"/>
    <s v="FEAL DANIEL"/>
    <x v="0"/>
    <s v="01-07-01-30539619"/>
    <s v="07-005558"/>
    <x v="11"/>
    <s v="07-006809"/>
    <x v="223"/>
    <s v="Pesos (ARS)"/>
    <n v="71676"/>
    <n v="53310.49"/>
    <n v="2665.52"/>
    <n v="1"/>
    <x v="0"/>
    <n v="0.02"/>
  </r>
  <r>
    <x v="0"/>
    <s v="INYCON SRL"/>
    <x v="0"/>
    <s v="01-07-01-30540722"/>
    <s v="07-005539"/>
    <x v="10"/>
    <s v="07-006809"/>
    <x v="223"/>
    <s v="Pesos (ARS)"/>
    <n v="152473"/>
    <n v="110929.63"/>
    <n v="5546.48"/>
    <n v="1"/>
    <x v="0"/>
    <n v="0.02"/>
  </r>
  <r>
    <x v="0"/>
    <s v="GIL OSCAR ANTONIO"/>
    <x v="0"/>
    <s v="01-07-01-30540773"/>
    <s v="07-005539"/>
    <x v="10"/>
    <s v="07-006809"/>
    <x v="223"/>
    <s v="Pesos (ARS)"/>
    <n v="67702"/>
    <n v="50354.74"/>
    <n v="2517.7399999999998"/>
    <n v="1"/>
    <x v="0"/>
    <n v="0.02"/>
  </r>
  <r>
    <x v="0"/>
    <s v="ZAPANA MATIAS EZEQUIEL"/>
    <x v="0"/>
    <s v="01-07-01-30540777"/>
    <s v="07-006138"/>
    <x v="12"/>
    <s v="07-006809"/>
    <x v="223"/>
    <s v="Pesos (ARS)"/>
    <n v="77570"/>
    <n v="57694.43"/>
    <n v="2884.72"/>
    <n v="1"/>
    <x v="0"/>
    <n v="0.02"/>
  </r>
  <r>
    <x v="0"/>
    <s v="SANCHEZ LEONOR INES"/>
    <x v="0"/>
    <s v="01-07-01-30540846"/>
    <s v="07-005739"/>
    <x v="8"/>
    <s v="07-006809"/>
    <x v="223"/>
    <s v="Pesos (ARS)"/>
    <n v="60178"/>
    <n v="44758.52"/>
    <n v="2237.9299999999998"/>
    <n v="1"/>
    <x v="0"/>
    <n v="0.02"/>
  </r>
  <r>
    <x v="0"/>
    <s v="LAFLOR ARIEL ARMANDO"/>
    <x v="0"/>
    <s v="01-07-01-30541901"/>
    <s v="07-005637"/>
    <x v="5"/>
    <s v="07-006809"/>
    <x v="223"/>
    <s v="Pesos (ARS)"/>
    <n v="62057"/>
    <n v="46156"/>
    <n v="2307.8000000000002"/>
    <n v="1"/>
    <x v="0"/>
    <n v="0.02"/>
  </r>
  <r>
    <x v="0"/>
    <s v="CORDERO EDUARDO JAVIER"/>
    <x v="0"/>
    <s v="01-07-01-30542146"/>
    <s v="07-005738"/>
    <x v="2"/>
    <s v="07-006809"/>
    <x v="223"/>
    <s v="Pesos (ARS)"/>
    <n v="13620"/>
    <n v="9849.85"/>
    <n v="492.49"/>
    <n v="1"/>
    <x v="0"/>
    <n v="0.02"/>
  </r>
  <r>
    <x v="0"/>
    <s v="SANCHEZ ROSSI GABRIEL"/>
    <x v="0"/>
    <s v="01-07-01-30542279"/>
    <s v="07-006039"/>
    <x v="3"/>
    <s v="07-006809"/>
    <x v="223"/>
    <s v="Pesos (ARS)"/>
    <n v="66052"/>
    <n v="49127.57"/>
    <n v="2456.38"/>
    <n v="1"/>
    <x v="0"/>
    <n v="0.02"/>
  </r>
  <r>
    <x v="0"/>
    <s v="SCATIZZI PATRICIA ANDREA"/>
    <x v="0"/>
    <s v="01-07-01-30542874"/>
    <s v="07-005539"/>
    <x v="10"/>
    <s v="07-006809"/>
    <x v="223"/>
    <s v="Pesos (ARS)"/>
    <n v="81224"/>
    <n v="60411.85"/>
    <n v="3020.59"/>
    <n v="1"/>
    <x v="0"/>
    <n v="0.02"/>
  </r>
  <r>
    <x v="0"/>
    <s v="GARAY PABLO GABRIEL"/>
    <x v="0"/>
    <s v="01-07-01-30542878"/>
    <s v="07-005539"/>
    <x v="10"/>
    <s v="07-006809"/>
    <x v="223"/>
    <s v="Pesos (ARS)"/>
    <n v="131904"/>
    <n v="98105.84"/>
    <n v="4905.29"/>
    <n v="1"/>
    <x v="0"/>
    <n v="0.02"/>
  </r>
  <r>
    <x v="0"/>
    <s v="DERUGGIERO CLAUDIA BEATRIZ"/>
    <x v="0"/>
    <s v="01-07-01-30542883"/>
    <s v="07-005738"/>
    <x v="2"/>
    <s v="07-006809"/>
    <x v="223"/>
    <s v="Pesos (ARS)"/>
    <n v="62226"/>
    <n v="46281.48"/>
    <n v="2314.0700000000002"/>
    <n v="1"/>
    <x v="0"/>
    <n v="0.02"/>
  </r>
  <r>
    <x v="0"/>
    <s v="MOSSO IGNACIO"/>
    <x v="0"/>
    <s v="01-07-01-30542966"/>
    <s v="07-005450"/>
    <x v="13"/>
    <s v="07-006809"/>
    <x v="223"/>
    <s v="Pesos (ARS)"/>
    <n v="60837"/>
    <n v="45249.08"/>
    <n v="2262.4499999999998"/>
    <n v="1"/>
    <x v="0"/>
    <n v="0.02"/>
  </r>
  <r>
    <x v="0"/>
    <s v="SUAREZ LEANDRO"/>
    <x v="0"/>
    <s v="01-07-01-30542982"/>
    <s v="07-005637"/>
    <x v="5"/>
    <s v="07-006809"/>
    <x v="223"/>
    <s v="Pesos (ARS)"/>
    <n v="185517"/>
    <n v="137981.99"/>
    <n v="6899.1"/>
    <n v="1"/>
    <x v="0"/>
    <n v="0.02"/>
  </r>
  <r>
    <x v="0"/>
    <s v="CALVO COSTA DIEGO GERARDO"/>
    <x v="0"/>
    <s v="01-07-01-30543013"/>
    <s v="07-005558"/>
    <x v="11"/>
    <s v="07-006809"/>
    <x v="223"/>
    <s v="Pesos (ARS)"/>
    <n v="155003"/>
    <n v="115286.49"/>
    <n v="5764.32"/>
    <n v="1"/>
    <x v="0"/>
    <n v="0.02"/>
  </r>
  <r>
    <x v="0"/>
    <s v="LUCERO CEFERINO JERONIMO"/>
    <x v="0"/>
    <s v="01-07-01-30543342"/>
    <s v="07-005646"/>
    <x v="15"/>
    <s v="07-006809"/>
    <x v="223"/>
    <s v="Pesos (ARS)"/>
    <n v="59410"/>
    <n v="44187.22"/>
    <n v="2209.36"/>
    <n v="1"/>
    <x v="0"/>
    <n v="0.02"/>
  </r>
  <r>
    <x v="0"/>
    <s v="MUÑOZ MARIA ANDREA"/>
    <x v="0"/>
    <s v="01-07-01-30543417"/>
    <s v="07-005739"/>
    <x v="8"/>
    <s v="07-006809"/>
    <x v="223"/>
    <s v="Pesos (ARS)"/>
    <n v="63117"/>
    <n v="46944.52"/>
    <n v="2347.23"/>
    <n v="1"/>
    <x v="0"/>
    <n v="0.02"/>
  </r>
  <r>
    <x v="0"/>
    <s v="LUCERO VICTOR HUGO"/>
    <x v="0"/>
    <s v="01-07-01-30543441"/>
    <s v="07-005637"/>
    <x v="5"/>
    <s v="07-006809"/>
    <x v="223"/>
    <s v="Pesos (ARS)"/>
    <n v="79940"/>
    <n v="59746.36"/>
    <n v="2987.32"/>
    <n v="1"/>
    <x v="0"/>
    <n v="0.02"/>
  </r>
  <r>
    <x v="0"/>
    <s v="FUERTES HECTOR MARIO"/>
    <x v="0"/>
    <s v="01-07-01-30543795"/>
    <s v="07-005539"/>
    <x v="10"/>
    <s v="07-006809"/>
    <x v="223"/>
    <s v="Pesos (ARS)"/>
    <n v="49468"/>
    <n v="36792.639999999999"/>
    <n v="1839.63"/>
    <n v="1"/>
    <x v="0"/>
    <n v="0.02"/>
  </r>
  <r>
    <x v="0"/>
    <s v="DIAZ GEROLI CARLOS SEBASTIAN"/>
    <x v="0"/>
    <s v="01-07-01-30544100"/>
    <s v="07-006138"/>
    <x v="12"/>
    <s v="07-006809"/>
    <x v="223"/>
    <s v="Pesos (ARS)"/>
    <n v="95233"/>
    <n v="70963.520000000004"/>
    <n v="3548.18"/>
    <n v="1"/>
    <x v="0"/>
    <n v="0.02"/>
  </r>
  <r>
    <x v="0"/>
    <s v="CONDORI JOHANA ELIZABETH"/>
    <x v="0"/>
    <s v="01-07-01-30544108"/>
    <s v="07-006009"/>
    <x v="20"/>
    <s v="07-006809"/>
    <x v="223"/>
    <s v="Pesos (ARS)"/>
    <n v="31556"/>
    <n v="23690.32"/>
    <n v="1184.52"/>
    <n v="1"/>
    <x v="0"/>
    <n v="0.02"/>
  </r>
  <r>
    <x v="0"/>
    <s v="RIOS PABLO EZEQUIEL"/>
    <x v="0"/>
    <s v="01-07-01-30544113"/>
    <s v="07-005539"/>
    <x v="10"/>
    <s v="07-006809"/>
    <x v="223"/>
    <s v="Pesos (ARS)"/>
    <n v="57965"/>
    <n v="42171.61"/>
    <n v="2108.58"/>
    <n v="1"/>
    <x v="0"/>
    <n v="0.02"/>
  </r>
  <r>
    <x v="0"/>
    <s v="GHILARDI ERNESTO"/>
    <x v="0"/>
    <s v="01-07-01-30544368"/>
    <s v="07-005739"/>
    <x v="8"/>
    <s v="07-006809"/>
    <x v="223"/>
    <s v="Pesos (ARS)"/>
    <n v="34968"/>
    <n v="25440.52"/>
    <n v="1272.03"/>
    <n v="1"/>
    <x v="0"/>
    <n v="0.02"/>
  </r>
  <r>
    <x v="0"/>
    <s v="NOVATTI MARIA EUGENIA"/>
    <x v="0"/>
    <s v="01-07-01-30544446"/>
    <s v="07-005558"/>
    <x v="11"/>
    <s v="07-006809"/>
    <x v="223"/>
    <s v="Pesos (ARS)"/>
    <n v="138772"/>
    <n v="103215.05"/>
    <n v="5160.75"/>
    <n v="1"/>
    <x v="0"/>
    <n v="0.02"/>
  </r>
  <r>
    <x v="0"/>
    <s v="BELMONTE SILVIA ALEJANDRA"/>
    <x v="0"/>
    <s v="01-07-01-30544507"/>
    <s v="07-006138"/>
    <x v="12"/>
    <s v="07-006809"/>
    <x v="223"/>
    <s v="Pesos (ARS)"/>
    <n v="76892"/>
    <n v="57190.3"/>
    <n v="2859.52"/>
    <n v="1"/>
    <x v="0"/>
    <n v="0.02"/>
  </r>
  <r>
    <x v="0"/>
    <s v="GUEVARA MARIA BEATRIZ"/>
    <x v="0"/>
    <s v="01-07-01-30544565"/>
    <s v="07-005558"/>
    <x v="11"/>
    <s v="07-006809"/>
    <x v="223"/>
    <s v="Pesos (ARS)"/>
    <n v="93168"/>
    <n v="69296.06"/>
    <n v="3464.8"/>
    <n v="1"/>
    <x v="0"/>
    <n v="0.02"/>
  </r>
  <r>
    <x v="0"/>
    <s v="MARTINEZ SALVADOR A"/>
    <x v="0"/>
    <s v="01-07-01-30544727"/>
    <s v="07-005637"/>
    <x v="5"/>
    <s v="07-006809"/>
    <x v="223"/>
    <s v="Pesos (ARS)"/>
    <n v="84292"/>
    <n v="62693.7"/>
    <n v="3134.69"/>
    <n v="1"/>
    <x v="0"/>
    <n v="0.02"/>
  </r>
  <r>
    <x v="0"/>
    <s v="RAMIREZ HUGO ENZO"/>
    <x v="0"/>
    <s v="01-07-01-30544801"/>
    <s v="07-005558"/>
    <x v="11"/>
    <s v="07-006809"/>
    <x v="223"/>
    <s v="Pesos (ARS)"/>
    <n v="81046"/>
    <n v="60279.3"/>
    <n v="3013.97"/>
    <n v="1"/>
    <x v="0"/>
    <n v="0.02"/>
  </r>
  <r>
    <x v="0"/>
    <s v="GODOY MARIA RAFAELA"/>
    <x v="0"/>
    <s v="01-07-01-30545156"/>
    <s v="07-005450"/>
    <x v="13"/>
    <s v="07-006809"/>
    <x v="223"/>
    <s v="Pesos (ARS)"/>
    <n v="44764"/>
    <n v="33293.99"/>
    <n v="1664.7"/>
    <n v="1"/>
    <x v="0"/>
    <n v="0.02"/>
  </r>
  <r>
    <x v="0"/>
    <s v="AGUIAR HERNAN JESUS"/>
    <x v="0"/>
    <s v="01-07-01-30545717"/>
    <s v="07-006039"/>
    <x v="3"/>
    <s v="07-006809"/>
    <x v="223"/>
    <s v="Pesos (ARS)"/>
    <n v="66736"/>
    <n v="49635.79"/>
    <n v="2481.79"/>
    <n v="1"/>
    <x v="0"/>
    <n v="0.02"/>
  </r>
  <r>
    <x v="0"/>
    <s v="RODRIGUEZ DANIEL"/>
    <x v="0"/>
    <s v="01-07-01-30545924"/>
    <s v="07-005539"/>
    <x v="10"/>
    <s v="07-006809"/>
    <x v="223"/>
    <s v="Pesos (ARS)"/>
    <n v="87412"/>
    <n v="65014.76"/>
    <n v="3250.74"/>
    <n v="1"/>
    <x v="0"/>
    <n v="0.02"/>
  </r>
  <r>
    <x v="0"/>
    <s v="ESPURI MARIA SOLEDAD"/>
    <x v="0"/>
    <s v="01-07-01-30546473"/>
    <s v="07-005947"/>
    <x v="19"/>
    <s v="07-006809"/>
    <x v="223"/>
    <s v="Pesos (ARS)"/>
    <n v="118436"/>
    <n v="88089.16"/>
    <n v="4404.46"/>
    <n v="1"/>
    <x v="0"/>
    <n v="0.02"/>
  </r>
  <r>
    <x v="0"/>
    <s v="LAFLOR CLAUDIO"/>
    <x v="0"/>
    <s v="01-07-01-30546487"/>
    <s v="07-005637"/>
    <x v="5"/>
    <s v="07-006809"/>
    <x v="223"/>
    <s v="Pesos (ARS)"/>
    <n v="125929"/>
    <n v="93662.76"/>
    <n v="4683.1400000000003"/>
    <n v="1"/>
    <x v="0"/>
    <n v="0.02"/>
  </r>
  <r>
    <x v="0"/>
    <s v="JANOUSEK LEONARDO CRISTIAN"/>
    <x v="0"/>
    <s v="01-07-01-30546523"/>
    <s v="07-006138"/>
    <x v="12"/>
    <s v="07-006809"/>
    <x v="223"/>
    <s v="Pesos (ARS)"/>
    <n v="39128"/>
    <n v="28752.560000000001"/>
    <n v="1437.63"/>
    <n v="1"/>
    <x v="0"/>
    <n v="0.02"/>
  </r>
  <r>
    <x v="0"/>
    <s v="SAADA ALEXIS DIDIER"/>
    <x v="0"/>
    <s v="01-07-01-30547763"/>
    <s v="07-005637"/>
    <x v="5"/>
    <s v="07-006809"/>
    <x v="223"/>
    <s v="Pesos (ARS)"/>
    <n v="30150"/>
    <n v="22424.98"/>
    <n v="1121.25"/>
    <n v="1"/>
    <x v="0"/>
    <n v="0.02"/>
  </r>
  <r>
    <x v="0"/>
    <s v="PONTE MARIA CECILIA"/>
    <x v="0"/>
    <s v="01-07-01-30548193"/>
    <s v="07-005450"/>
    <x v="13"/>
    <s v="07-006809"/>
    <x v="223"/>
    <s v="Pesos (ARS)"/>
    <n v="93157"/>
    <n v="69287.460000000006"/>
    <n v="3464.37"/>
    <n v="1"/>
    <x v="0"/>
    <n v="0.02"/>
  </r>
  <r>
    <x v="0"/>
    <s v="SANCHEZ GERARDO ANTONIO"/>
    <x v="0"/>
    <s v="01-07-01-30548530"/>
    <s v="07-005558"/>
    <x v="11"/>
    <s v="07-006809"/>
    <x v="223"/>
    <s v="Pesos (ARS)"/>
    <n v="256249"/>
    <n v="190591.01"/>
    <n v="9529.5499999999993"/>
    <n v="1"/>
    <x v="0"/>
    <n v="0.02"/>
  </r>
  <r>
    <x v="0"/>
    <s v="POZO VARGAS MARIANO JESUS"/>
    <x v="0"/>
    <s v="01-07-01-30549482"/>
    <s v="07-006138"/>
    <x v="12"/>
    <s v="07-006809"/>
    <x v="223"/>
    <s v="Pesos (ARS)"/>
    <n v="30736"/>
    <n v="23075.3"/>
    <n v="1153.77"/>
    <n v="1"/>
    <x v="0"/>
    <n v="0.02"/>
  </r>
  <r>
    <x v="0"/>
    <s v="TORRES EDUARDO ALBERTO"/>
    <x v="0"/>
    <s v="01-07-01-30550024"/>
    <s v="07-005558"/>
    <x v="11"/>
    <s v="07-006809"/>
    <x v="223"/>
    <s v="Pesos (ARS)"/>
    <n v="178123"/>
    <n v="132264.22"/>
    <n v="6613.21"/>
    <n v="1"/>
    <x v="0"/>
    <n v="0.02"/>
  </r>
  <r>
    <x v="0"/>
    <s v="GRAU AMALIA ALICIA"/>
    <x v="0"/>
    <s v="01-07-01-30550040"/>
    <s v="07-005558"/>
    <x v="11"/>
    <s v="07-006809"/>
    <x v="223"/>
    <s v="Pesos (ARS)"/>
    <n v="130716"/>
    <n v="97062.06"/>
    <n v="4853.1000000000004"/>
    <n v="1"/>
    <x v="0"/>
    <n v="0.02"/>
  </r>
  <r>
    <x v="0"/>
    <s v="ALVAREZ WALTER ALEJANDRO"/>
    <x v="0"/>
    <s v="01-07-01-30550185"/>
    <s v="07-005738"/>
    <x v="2"/>
    <s v="07-006809"/>
    <x v="223"/>
    <s v="Pesos (ARS)"/>
    <n v="31668"/>
    <n v="23553.35"/>
    <n v="1177.67"/>
    <n v="1"/>
    <x v="0"/>
    <n v="0.02"/>
  </r>
  <r>
    <x v="0"/>
    <s v="BERARDINI ALEJANDRO ALBERTO"/>
    <x v="0"/>
    <s v="01-07-01-30550532"/>
    <s v="07-006138"/>
    <x v="12"/>
    <s v="07-006809"/>
    <x v="223"/>
    <s v="Pesos (ARS)"/>
    <n v="128621"/>
    <n v="95664.33"/>
    <n v="4783.22"/>
    <n v="1"/>
    <x v="0"/>
    <n v="0.02"/>
  </r>
  <r>
    <x v="0"/>
    <s v="BLANES MAURICIO EDUARDO"/>
    <x v="0"/>
    <s v="01-07-01-30550570"/>
    <s v="07-005738"/>
    <x v="2"/>
    <s v="07-006809"/>
    <x v="223"/>
    <s v="Pesos (ARS)"/>
    <n v="73744"/>
    <n v="54848.54"/>
    <n v="2742.43"/>
    <n v="1"/>
    <x v="0"/>
    <n v="0.02"/>
  </r>
  <r>
    <x v="0"/>
    <s v="MARTINELLI MARIA CRISTINA"/>
    <x v="0"/>
    <s v="01-07-01-30550685"/>
    <s v="07-006039"/>
    <x v="3"/>
    <s v="07-006809"/>
    <x v="223"/>
    <s v="Pesos (ARS)"/>
    <n v="121761"/>
    <n v="90561.86"/>
    <n v="4528.09"/>
    <n v="1"/>
    <x v="0"/>
    <n v="0.02"/>
  </r>
  <r>
    <x v="0"/>
    <s v="BERGNA DORA KAREN"/>
    <x v="0"/>
    <s v="01-07-01-30550733"/>
    <s v="07-006039"/>
    <x v="3"/>
    <s v="07-006809"/>
    <x v="223"/>
    <s v="Pesos (ARS)"/>
    <n v="56428"/>
    <n v="42363.82"/>
    <n v="2118.19"/>
    <n v="1"/>
    <x v="0"/>
    <n v="0.02"/>
  </r>
  <r>
    <x v="0"/>
    <s v="CORIA HECTOR RICARDO"/>
    <x v="0"/>
    <s v="01-07-01-30551395"/>
    <s v="07-005637"/>
    <x v="5"/>
    <s v="07-006809"/>
    <x v="223"/>
    <s v="Pesos (ARS)"/>
    <n v="262347"/>
    <n v="161740"/>
    <n v="8086.99"/>
    <n v="1"/>
    <x v="0"/>
    <n v="0.02"/>
  </r>
  <r>
    <x v="0"/>
    <s v="SCHILLAGI MARIA CECILIA"/>
    <x v="0"/>
    <s v="01-07-01-30551397"/>
    <s v="07-005539"/>
    <x v="10"/>
    <s v="07-006809"/>
    <x v="223"/>
    <s v="Pesos (ARS)"/>
    <n v="170220"/>
    <n v="126604.16"/>
    <n v="6330.21"/>
    <n v="1"/>
    <x v="0"/>
    <n v="0.02"/>
  </r>
  <r>
    <x v="0"/>
    <s v="POPPI MARIANA INES"/>
    <x v="0"/>
    <s v="01-07-01-30551493"/>
    <s v="07-005539"/>
    <x v="10"/>
    <s v="07-006809"/>
    <x v="223"/>
    <s v="Pesos (ARS)"/>
    <n v="68341"/>
    <n v="50830.28"/>
    <n v="2541.5100000000002"/>
    <n v="1"/>
    <x v="0"/>
    <n v="0.02"/>
  </r>
  <r>
    <x v="0"/>
    <s v="SALVO LUIS ALBERTO"/>
    <x v="0"/>
    <s v="01-07-01-30552085"/>
    <s v="07-006890"/>
    <x v="27"/>
    <s v="07-006809"/>
    <x v="223"/>
    <s v="Pesos (ARS)"/>
    <n v="74341"/>
    <n v="55292.31"/>
    <n v="2764.62"/>
    <n v="1"/>
    <x v="0"/>
    <n v="0.02"/>
  </r>
  <r>
    <x v="0"/>
    <s v="MADDIO GUSTAVO JAVIER"/>
    <x v="0"/>
    <s v="01-07-01-30552209"/>
    <s v="07-005646"/>
    <x v="15"/>
    <s v="07-006809"/>
    <x v="223"/>
    <s v="Pesos (ARS)"/>
    <n v="142036"/>
    <n v="105642.5"/>
    <n v="5282.13"/>
    <n v="1"/>
    <x v="0"/>
    <n v="0.02"/>
  </r>
  <r>
    <x v="0"/>
    <s v="CALCAGNI JOSE LUIS"/>
    <x v="0"/>
    <s v="01-07-01-30552213"/>
    <s v="07-005539"/>
    <x v="10"/>
    <s v="07-006809"/>
    <x v="223"/>
    <s v="Pesos (ARS)"/>
    <n v="98305"/>
    <n v="73116.639999999999"/>
    <n v="3655.83"/>
    <n v="1"/>
    <x v="0"/>
    <n v="0.02"/>
  </r>
  <r>
    <x v="0"/>
    <s v="MARTINELLI MARIA CRISTINA"/>
    <x v="0"/>
    <s v="01-07-01-30552505"/>
    <s v="07-006039"/>
    <x v="3"/>
    <s v="07-006809"/>
    <x v="223"/>
    <s v="Pesos (ARS)"/>
    <n v="78611"/>
    <n v="58468.55"/>
    <n v="2923.43"/>
    <n v="1"/>
    <x v="0"/>
    <n v="0.02"/>
  </r>
  <r>
    <x v="0"/>
    <s v="SARDI ANA ALEJANDRA"/>
    <x v="0"/>
    <s v="01-07-01-30552604"/>
    <s v="07-005539"/>
    <x v="10"/>
    <s v="07-006809"/>
    <x v="223"/>
    <s v="Pesos (ARS)"/>
    <n v="27250"/>
    <n v="20058.990000000002"/>
    <n v="1002.95"/>
    <n v="1"/>
    <x v="0"/>
    <n v="0.02"/>
  </r>
  <r>
    <x v="0"/>
    <s v="RODRIGUEZ DANIEL"/>
    <x v="0"/>
    <s v="01-07-01-30553375"/>
    <s v="07-005539"/>
    <x v="10"/>
    <s v="07-006809"/>
    <x v="223"/>
    <s v="Pesos (ARS)"/>
    <n v="130187"/>
    <n v="96829.06"/>
    <n v="4841.45"/>
    <n v="1"/>
    <x v="0"/>
    <n v="0.02"/>
  </r>
  <r>
    <x v="0"/>
    <s v="BOGLIOLI ISABEL MABEL"/>
    <x v="0"/>
    <s v="01-07-01-30553533"/>
    <s v="07-006619"/>
    <x v="25"/>
    <s v="07-006809"/>
    <x v="223"/>
    <s v="Pesos (ARS)"/>
    <n v="235160"/>
    <n v="160380"/>
    <n v="8019"/>
    <n v="1"/>
    <x v="0"/>
    <n v="0.02"/>
  </r>
  <r>
    <x v="0"/>
    <s v="MOYA MARIA DE LAS M"/>
    <x v="0"/>
    <s v="01-07-01-30553781"/>
    <s v="07-005539"/>
    <x v="10"/>
    <s v="07-006809"/>
    <x v="223"/>
    <s v="Pesos (ARS)"/>
    <n v="74201"/>
    <n v="55188.86"/>
    <n v="2759.44"/>
    <n v="1"/>
    <x v="0"/>
    <n v="0.02"/>
  </r>
  <r>
    <x v="0"/>
    <s v="VIZCAYA JORGE ARTURO"/>
    <x v="0"/>
    <s v="01-07-01-30554589"/>
    <s v="07-005947"/>
    <x v="19"/>
    <s v="07-006809"/>
    <x v="223"/>
    <s v="Pesos (ARS)"/>
    <n v="27732"/>
    <n v="18914.18"/>
    <n v="945.71"/>
    <n v="1"/>
    <x v="0"/>
    <n v="0.02"/>
  </r>
  <r>
    <x v="0"/>
    <s v="JOFRE BARBARA ANABEL"/>
    <x v="0"/>
    <s v="01-07-01-30554906"/>
    <s v="07-006039"/>
    <x v="3"/>
    <s v="07-006809"/>
    <x v="223"/>
    <s v="Pesos (ARS)"/>
    <n v="72254"/>
    <n v="53709.35"/>
    <n v="2685.47"/>
    <n v="1"/>
    <x v="0"/>
    <n v="0.02"/>
  </r>
  <r>
    <x v="0"/>
    <s v="PARDO VIRGINIA VERONICA"/>
    <x v="0"/>
    <s v="01-07-01-30554983"/>
    <s v="07-005539"/>
    <x v="10"/>
    <s v="07-006809"/>
    <x v="223"/>
    <s v="Pesos (ARS)"/>
    <n v="33899"/>
    <n v="23638.18"/>
    <n v="1181.9100000000001"/>
    <n v="1"/>
    <x v="0"/>
    <n v="0.02"/>
  </r>
  <r>
    <x v="0"/>
    <s v="SANCHEZ PAULINA BEATRIZ"/>
    <x v="0"/>
    <s v="01-07-01-30555489"/>
    <s v="07-005558"/>
    <x v="11"/>
    <s v="07-006809"/>
    <x v="223"/>
    <s v="Pesos (ARS)"/>
    <n v="65554"/>
    <n v="42917"/>
    <n v="2145.84"/>
    <n v="1"/>
    <x v="0"/>
    <n v="0.02"/>
  </r>
  <r>
    <x v="0"/>
    <s v="MONZON CARLOS FABIAN"/>
    <x v="0"/>
    <s v="01-07-01-30555857"/>
    <s v="07-005646"/>
    <x v="15"/>
    <s v="07-006809"/>
    <x v="223"/>
    <s v="Pesos (ARS)"/>
    <n v="79314"/>
    <n v="58991.51"/>
    <n v="2949.58"/>
    <n v="1"/>
    <x v="0"/>
    <n v="0.02"/>
  </r>
  <r>
    <x v="0"/>
    <s v="ORESTE OMAR ALEJANDRO"/>
    <x v="0"/>
    <s v="01-07-01-30556437"/>
    <s v="07-005637"/>
    <x v="5"/>
    <s v="07-006809"/>
    <x v="223"/>
    <s v="Pesos (ARS)"/>
    <n v="45910.85"/>
    <n v="33877.519999999997"/>
    <n v="1693.87"/>
    <n v="1"/>
    <x v="0"/>
    <n v="0.02"/>
  </r>
  <r>
    <x v="0"/>
    <s v="LOPEZ CARINA NOEMI"/>
    <x v="0"/>
    <s v="01-07-01-30556469"/>
    <s v="07-005558"/>
    <x v="11"/>
    <s v="07-006809"/>
    <x v="223"/>
    <s v="Pesos (ARS)"/>
    <n v="56939"/>
    <n v="42349.66"/>
    <n v="2117.48"/>
    <n v="1"/>
    <x v="0"/>
    <n v="0.02"/>
  </r>
  <r>
    <x v="0"/>
    <s v="ROMERO ERIKA ELIZABETH"/>
    <x v="0"/>
    <s v="01-07-01-30557073"/>
    <s v="07-005255"/>
    <x v="9"/>
    <s v="07-006809"/>
    <x v="223"/>
    <s v="Pesos (ARS)"/>
    <n v="78648"/>
    <n v="58495.81"/>
    <n v="2924.79"/>
    <n v="1"/>
    <x v="0"/>
    <n v="0.02"/>
  </r>
  <r>
    <x v="0"/>
    <s v="ARIAS SANDRA VIVIANA"/>
    <x v="0"/>
    <s v="01-07-01-30557109"/>
    <s v="07-005450"/>
    <x v="13"/>
    <s v="07-006809"/>
    <x v="223"/>
    <s v="Pesos (ARS)"/>
    <n v="372204"/>
    <n v="243678"/>
    <n v="12183.89"/>
    <n v="1"/>
    <x v="0"/>
    <n v="0.02"/>
  </r>
  <r>
    <x v="0"/>
    <s v="ZAPATA ROBERTO JUAN"/>
    <x v="0"/>
    <s v="01-07-01-30557239"/>
    <s v="07-006009"/>
    <x v="20"/>
    <s v="07-006809"/>
    <x v="223"/>
    <s v="Pesos (ARS)"/>
    <n v="256323"/>
    <n v="178734"/>
    <n v="8936.69"/>
    <n v="1"/>
    <x v="0"/>
    <n v="0.02"/>
  </r>
  <r>
    <x v="0"/>
    <s v="RIVERO SONIA ELIZABETH"/>
    <x v="0"/>
    <s v="01-07-01-30557653"/>
    <s v="07-006993"/>
    <x v="7"/>
    <s v="07-006809"/>
    <x v="223"/>
    <s v="Pesos (ARS)"/>
    <n v="30237"/>
    <n v="21084"/>
    <n v="1054.2"/>
    <n v="1"/>
    <x v="0"/>
    <n v="0.02"/>
  </r>
  <r>
    <x v="0"/>
    <s v="SAEZ JORGE DAVID"/>
    <x v="0"/>
    <s v="01-07-01-30557740"/>
    <s v="07-005472"/>
    <x v="6"/>
    <s v="07-006809"/>
    <x v="223"/>
    <s v="Pesos (ARS)"/>
    <n v="115664"/>
    <n v="86027.98"/>
    <n v="4301.3999999999996"/>
    <n v="1"/>
    <x v="0"/>
    <n v="0.02"/>
  </r>
  <r>
    <x v="0"/>
    <s v="GUTIERREZ HECTOR RAUL"/>
    <x v="0"/>
    <s v="01-07-01-30557996"/>
    <s v="07-005255"/>
    <x v="9"/>
    <s v="07-006809"/>
    <x v="223"/>
    <s v="Pesos (ARS)"/>
    <n v="54032"/>
    <n v="40187.269999999997"/>
    <n v="2009.36"/>
    <n v="1"/>
    <x v="0"/>
    <n v="0.02"/>
  </r>
  <r>
    <x v="0"/>
    <s v="CARRILLO RAMIRO NICOLAS"/>
    <x v="0"/>
    <s v="01-07-01-30558640"/>
    <s v="07-007024"/>
    <x v="14"/>
    <s v="07-006809"/>
    <x v="223"/>
    <s v="Pesos (ARS)"/>
    <n v="201409"/>
    <n v="149802.28"/>
    <n v="7490.11"/>
    <n v="1"/>
    <x v="0"/>
    <n v="0.02"/>
  </r>
  <r>
    <x v="0"/>
    <s v="ESTRUCTURAS OESTE SA"/>
    <x v="0"/>
    <s v="01-07-01-30559476"/>
    <s v="07-005539"/>
    <x v="10"/>
    <s v="07-006809"/>
    <x v="223"/>
    <s v="Pesos (ARS)"/>
    <n v="18103.919999999998"/>
    <n v="11360.23"/>
    <n v="568.01"/>
    <n v="1"/>
    <x v="0"/>
    <n v="0.02"/>
  </r>
  <r>
    <x v="0"/>
    <s v="PUSCAMA PABLO ALBERTO"/>
    <x v="0"/>
    <s v="01-07-01-30559564"/>
    <s v="07-005255"/>
    <x v="9"/>
    <s v="07-006809"/>
    <x v="223"/>
    <s v="Pesos (ARS)"/>
    <n v="81811"/>
    <n v="60847.91"/>
    <n v="3042.4"/>
    <n v="1"/>
    <x v="0"/>
    <n v="0.02"/>
  </r>
  <r>
    <x v="0"/>
    <s v="DANIELE HECTOR ANTONIO"/>
    <x v="0"/>
    <s v="01-07-01-30559572"/>
    <s v="07-005255"/>
    <x v="9"/>
    <s v="07-006809"/>
    <x v="223"/>
    <s v="Pesos (ARS)"/>
    <n v="52084"/>
    <n v="38738.19"/>
    <n v="1936.91"/>
    <n v="1"/>
    <x v="0"/>
    <n v="0.02"/>
  </r>
  <r>
    <x v="0"/>
    <s v="SERRA GUILLERMO ENRIQUE"/>
    <x v="0"/>
    <s v="01-07-01-30559654"/>
    <s v="07-005539"/>
    <x v="10"/>
    <s v="07-006809"/>
    <x v="223"/>
    <s v="Pesos (ARS)"/>
    <n v="342381"/>
    <n v="224153"/>
    <n v="11207.65"/>
    <n v="1"/>
    <x v="0"/>
    <n v="0.02"/>
  </r>
  <r>
    <x v="0"/>
    <s v="CORREA SILVANO CARLOS SEBASTIAN"/>
    <x v="0"/>
    <s v="01-07-01-30560140"/>
    <s v="07-005255"/>
    <x v="9"/>
    <s v="07-006809"/>
    <x v="223"/>
    <s v="Pesos (ARS)"/>
    <n v="155812"/>
    <n v="115888.05"/>
    <n v="5794.4"/>
    <n v="1"/>
    <x v="0"/>
    <n v="0.02"/>
  </r>
  <r>
    <x v="0"/>
    <s v="NAPOLETANO JUAN JOSE"/>
    <x v="0"/>
    <s v="01-07-01-30560853"/>
    <s v="07-005558"/>
    <x v="11"/>
    <s v="07-006809"/>
    <x v="223"/>
    <s v="Pesos (ARS)"/>
    <n v="55332"/>
    <n v="38519"/>
    <n v="1925.94"/>
    <n v="1"/>
    <x v="0"/>
    <n v="0.02"/>
  </r>
  <r>
    <x v="0"/>
    <s v="MALIZANI RICARDO GABRIEL"/>
    <x v="0"/>
    <s v="01-07-01-30560864"/>
    <s v="07-005539"/>
    <x v="10"/>
    <s v="07-006809"/>
    <x v="223"/>
    <s v="Pesos (ARS)"/>
    <n v="75367"/>
    <n v="56055.07"/>
    <n v="2802.75"/>
    <n v="1"/>
    <x v="0"/>
    <n v="0.02"/>
  </r>
  <r>
    <x v="0"/>
    <s v="AGUIAR HERNAN JESUS"/>
    <x v="0"/>
    <s v="01-07-01-30560868"/>
    <s v="07-006039"/>
    <x v="3"/>
    <s v="07-006809"/>
    <x v="223"/>
    <s v="Pesos (ARS)"/>
    <n v="59337"/>
    <n v="44133.07"/>
    <n v="2206.65"/>
    <n v="1"/>
    <x v="0"/>
    <n v="0.02"/>
  </r>
  <r>
    <x v="0"/>
    <s v="VARGAS GISELA FERNANDA"/>
    <x v="0"/>
    <s v="01-07-01-30561010"/>
    <s v="07-005255"/>
    <x v="9"/>
    <s v="07-006809"/>
    <x v="223"/>
    <s v="Pesos (ARS)"/>
    <n v="106509"/>
    <n v="79217.960000000006"/>
    <n v="3960.9"/>
    <n v="1"/>
    <x v="0"/>
    <n v="0.02"/>
  </r>
  <r>
    <x v="0"/>
    <s v="MOYA MARIA DE LAS M"/>
    <x v="0"/>
    <s v="01-07-01-30561242"/>
    <s v="07-005539"/>
    <x v="10"/>
    <s v="07-006809"/>
    <x v="223"/>
    <s v="Pesos (ARS)"/>
    <n v="208870"/>
    <n v="155351.20000000001"/>
    <n v="7767.56"/>
    <n v="1"/>
    <x v="0"/>
    <n v="0.02"/>
  </r>
  <r>
    <x v="0"/>
    <s v="CAMPOS SILVIO JAVIER"/>
    <x v="0"/>
    <s v="01-07-01-30561392"/>
    <s v="07-005450"/>
    <x v="13"/>
    <s v="07-006809"/>
    <x v="223"/>
    <s v="Pesos (ARS)"/>
    <n v="106425"/>
    <n v="79898.37"/>
    <n v="3994.92"/>
    <n v="1"/>
    <x v="0"/>
    <n v="0.02"/>
  </r>
  <r>
    <x v="0"/>
    <s v="SAADA PAOLA SAMIRA"/>
    <x v="0"/>
    <s v="01-07-01-30561490"/>
    <s v="07-005637"/>
    <x v="5"/>
    <s v="07-006809"/>
    <x v="223"/>
    <s v="Pesos (ARS)"/>
    <n v="64116"/>
    <n v="47687.11"/>
    <n v="2384.36"/>
    <n v="1"/>
    <x v="0"/>
    <n v="0.02"/>
  </r>
  <r>
    <x v="0"/>
    <s v="BECERRA JORGE DANIEL"/>
    <x v="0"/>
    <s v="01-07-01-30561594"/>
    <s v="07-006925"/>
    <x v="29"/>
    <s v="07-006809"/>
    <x v="223"/>
    <s v="Pesos (ARS)"/>
    <n v="22146"/>
    <n v="16551.22"/>
    <n v="827.56"/>
    <n v="1"/>
    <x v="0"/>
    <n v="0.02"/>
  </r>
  <r>
    <x v="0"/>
    <s v="CREMASCHI GRETA"/>
    <x v="0"/>
    <s v="01-07-01-30561678"/>
    <s v="07-005450"/>
    <x v="13"/>
    <s v="07-006809"/>
    <x v="223"/>
    <s v="Pesos (ARS)"/>
    <n v="68543"/>
    <n v="50979.88"/>
    <n v="2548.9899999999998"/>
    <n v="1"/>
    <x v="0"/>
    <n v="0.02"/>
  </r>
  <r>
    <x v="0"/>
    <s v="CARTAGENA - RUIZ S.R.L."/>
    <x v="3"/>
    <s v="01-07-02-30004519"/>
    <s v="07-005539"/>
    <x v="10"/>
    <s v="07-006809"/>
    <x v="223"/>
    <s v="Pesos (ARS)"/>
    <n v="2794"/>
    <n v="1425"/>
    <n v="57"/>
    <n v="1"/>
    <x v="0"/>
    <n v="0.02"/>
  </r>
  <r>
    <x v="0"/>
    <s v="ALI NORA GRACIELA"/>
    <x v="3"/>
    <s v="01-07-02-30005363"/>
    <s v="07-005450"/>
    <x v="13"/>
    <s v="07-006809"/>
    <x v="223"/>
    <s v="Pesos (ARS)"/>
    <n v="6095"/>
    <n v="3179"/>
    <n v="127.16"/>
    <n v="1"/>
    <x v="0"/>
    <n v="0.02"/>
  </r>
  <r>
    <x v="0"/>
    <s v="ALI NORA GRACIELA"/>
    <x v="3"/>
    <s v="01-07-02-30005365"/>
    <s v="07-005450"/>
    <x v="13"/>
    <s v="07-006809"/>
    <x v="223"/>
    <s v="Pesos (ARS)"/>
    <n v="6095"/>
    <n v="3179"/>
    <n v="127.16"/>
    <n v="1"/>
    <x v="0"/>
    <n v="0.02"/>
  </r>
  <r>
    <x v="0"/>
    <s v="ESTRUCTURAS OESTE SA"/>
    <x v="3"/>
    <s v="01-07-02-30005996"/>
    <s v="07-005539"/>
    <x v="10"/>
    <s v="07-006809"/>
    <x v="223"/>
    <s v="Pesos (ARS)"/>
    <n v="3066"/>
    <n v="1775"/>
    <n v="71"/>
    <n v="1"/>
    <x v="0"/>
    <n v="0.02"/>
  </r>
  <r>
    <x v="0"/>
    <s v="PEÑA ELSA ISABEL"/>
    <x v="3"/>
    <s v="01-07-02-30006073"/>
    <s v="07-006993"/>
    <x v="7"/>
    <s v="07-006809"/>
    <x v="223"/>
    <s v="Pesos (ARS)"/>
    <n v="285.19"/>
    <n v="166"/>
    <n v="6.6"/>
    <n v="1"/>
    <x v="0"/>
    <n v="0.02"/>
  </r>
  <r>
    <x v="0"/>
    <s v="FERNANDEZ CARLOS JAVIER"/>
    <x v="7"/>
    <s v="01-07-06-30027245"/>
    <s v="07-005739"/>
    <x v="8"/>
    <s v="07-006809"/>
    <x v="223"/>
    <s v="Pesos (ARS)"/>
    <n v="4464"/>
    <n v="2324.11"/>
    <n v="69.83"/>
    <n v="1"/>
    <x v="0"/>
    <n v="0.02"/>
  </r>
  <r>
    <x v="0"/>
    <s v="SHARP DISTRIBUIDORA SAS"/>
    <x v="7"/>
    <s v="01-07-06-30030483"/>
    <s v="07-005978"/>
    <x v="4"/>
    <s v="07-006809"/>
    <x v="223"/>
    <s v="Pesos (ARS)"/>
    <n v="50825"/>
    <n v="30913"/>
    <n v="1545.65"/>
    <n v="1"/>
    <x v="0"/>
    <n v="0.02"/>
  </r>
  <r>
    <x v="0"/>
    <s v="FELIPE GUILLERMO IGNACIO"/>
    <x v="7"/>
    <s v="01-07-06-30033388"/>
    <s v="07-006039"/>
    <x v="3"/>
    <s v="07-006809"/>
    <x v="223"/>
    <s v="Pesos (ARS)"/>
    <n v="5119"/>
    <n v="3838.32"/>
    <n v="191.92"/>
    <n v="1"/>
    <x v="0"/>
    <n v="0.02"/>
  </r>
  <r>
    <x v="0"/>
    <s v="TRANSPORTE VEIZA S.A."/>
    <x v="7"/>
    <s v="01-07-06-30033842"/>
    <s v="07-005738"/>
    <x v="2"/>
    <s v="07-006809"/>
    <x v="223"/>
    <s v="Pesos (ARS)"/>
    <n v="14500"/>
    <n v="8285"/>
    <n v="414.25"/>
    <n v="1"/>
    <x v="0"/>
    <n v="0.02"/>
  </r>
  <r>
    <x v="0"/>
    <s v="DIAZ JANOUSEK GIMENA CELESTE"/>
    <x v="4"/>
    <s v="01-07-07-30090515"/>
    <s v="07-006138"/>
    <x v="12"/>
    <s v="07-006809"/>
    <x v="223"/>
    <s v="Pesos (ARS)"/>
    <n v="33593"/>
    <n v="20882"/>
    <n v="1044.0899999999999"/>
    <n v="1"/>
    <x v="0"/>
    <n v="0.02"/>
  </r>
  <r>
    <x v="0"/>
    <s v="CORREA ALFREDO ALEJANDRO"/>
    <x v="1"/>
    <s v="01-07-07-30091053"/>
    <s v="07-006138"/>
    <x v="12"/>
    <s v="07-006809"/>
    <x v="223"/>
    <s v="Pesos (ARS)"/>
    <n v="1541"/>
    <n v="1050.0899999999999"/>
    <n v="52.5"/>
    <n v="1"/>
    <x v="0"/>
    <n v="0.02"/>
  </r>
  <r>
    <x v="0"/>
    <s v="HERNANDEZ MARTA ELENA"/>
    <x v="1"/>
    <s v="01-07-07-30091238"/>
    <s v="07-005738"/>
    <x v="2"/>
    <s v="07-006809"/>
    <x v="223"/>
    <s v="Pesos (ARS)"/>
    <n v="38044"/>
    <n v="23649"/>
    <n v="1182.45"/>
    <n v="1"/>
    <x v="0"/>
    <n v="0.02"/>
  </r>
  <r>
    <x v="0"/>
    <s v="GUILLEN SEBASTIAN DARIO"/>
    <x v="1"/>
    <s v="01-07-07-30093577"/>
    <s v="07-006025"/>
    <x v="0"/>
    <s v="07-006809"/>
    <x v="223"/>
    <s v="Pesos (ARS)"/>
    <n v="47141"/>
    <n v="32117.18"/>
    <n v="1605.86"/>
    <n v="1"/>
    <x v="0"/>
    <n v="0.02"/>
  </r>
  <r>
    <x v="0"/>
    <s v="MANRRIQUE PABLO OMAR"/>
    <x v="1"/>
    <s v="01-07-07-30093739"/>
    <s v="07-005450"/>
    <x v="13"/>
    <s v="07-006809"/>
    <x v="223"/>
    <s v="Pesos (ARS)"/>
    <n v="48600"/>
    <n v="33110.35"/>
    <n v="1655.53"/>
    <n v="1"/>
    <x v="0"/>
    <n v="0.02"/>
  </r>
  <r>
    <x v="0"/>
    <s v="ESPINILLO PABLO IVAN"/>
    <x v="1"/>
    <s v="01-07-07-30093860"/>
    <s v="07-006009"/>
    <x v="20"/>
    <s v="07-006809"/>
    <x v="223"/>
    <s v="Pesos (ARS)"/>
    <n v="8292"/>
    <n v="5826.25"/>
    <n v="291.33"/>
    <n v="1"/>
    <x v="0"/>
    <n v="0.02"/>
  </r>
  <r>
    <x v="0"/>
    <s v="ZARATE CARLOS CEFERINO"/>
    <x v="1"/>
    <s v="01-07-07-30094961"/>
    <s v="07-006138"/>
    <x v="12"/>
    <s v="07-006809"/>
    <x v="223"/>
    <s v="Pesos (ARS)"/>
    <n v="40978"/>
    <n v="28788.87"/>
    <n v="1439.46"/>
    <n v="1"/>
    <x v="0"/>
    <n v="0.02"/>
  </r>
  <r>
    <x v="0"/>
    <s v="SOSA MORENO IVANA MARIELA"/>
    <x v="1"/>
    <s v="01-07-07-30095128"/>
    <s v="07-005978"/>
    <x v="4"/>
    <s v="07-006809"/>
    <x v="223"/>
    <s v="Pesos (ARS)"/>
    <n v="57632"/>
    <n v="40490.839999999997"/>
    <n v="2024.56"/>
    <n v="1"/>
    <x v="0"/>
    <n v="0.02"/>
  </r>
  <r>
    <x v="0"/>
    <s v="ANTOLA MARCELA"/>
    <x v="4"/>
    <s v="01-07-07-30095297"/>
    <s v="07-006637"/>
    <x v="22"/>
    <s v="07-006809"/>
    <x v="223"/>
    <s v="Pesos (ARS)"/>
    <n v="28083"/>
    <n v="19734.849999999999"/>
    <n v="986.75"/>
    <n v="1"/>
    <x v="0"/>
    <n v="0.02"/>
  </r>
  <r>
    <x v="0"/>
    <s v="RAMIREZ AGOSTINA SOL"/>
    <x v="1"/>
    <s v="01-07-07-30095460"/>
    <s v="07-005978"/>
    <x v="4"/>
    <s v="07-006809"/>
    <x v="223"/>
    <s v="Pesos (ARS)"/>
    <n v="22087"/>
    <n v="15517.24"/>
    <n v="775.87"/>
    <n v="1"/>
    <x v="0"/>
    <n v="0.02"/>
  </r>
  <r>
    <x v="0"/>
    <s v="DIAZ CARLOS ALBERTO"/>
    <x v="1"/>
    <s v="01-07-07-30095577"/>
    <s v="07-006138"/>
    <x v="12"/>
    <s v="07-006809"/>
    <x v="223"/>
    <s v="Pesos (ARS)"/>
    <n v="7928"/>
    <n v="5580.11"/>
    <n v="279.01"/>
    <n v="1"/>
    <x v="0"/>
    <n v="0.02"/>
  </r>
  <r>
    <x v="0"/>
    <s v="MEDINA NATALIA LORENA"/>
    <x v="1"/>
    <s v="01-07-07-30095581"/>
    <s v="07-005450"/>
    <x v="13"/>
    <s v="07-006809"/>
    <x v="223"/>
    <s v="Pesos (ARS)"/>
    <n v="14986"/>
    <n v="10529.41"/>
    <n v="526.48"/>
    <n v="1"/>
    <x v="0"/>
    <n v="0.02"/>
  </r>
  <r>
    <x v="0"/>
    <s v="CAVAGNARO JULIANA CAROLINA"/>
    <x v="1"/>
    <s v="01-07-07-30095610"/>
    <s v="07-005539"/>
    <x v="10"/>
    <s v="07-006809"/>
    <x v="223"/>
    <s v="Pesos (ARS)"/>
    <n v="60991"/>
    <n v="42849.98"/>
    <n v="2142.5100000000002"/>
    <n v="1"/>
    <x v="0"/>
    <n v="0.02"/>
  </r>
  <r>
    <x v="0"/>
    <s v="UGALDE EDUARDO MARTIN"/>
    <x v="1"/>
    <s v="01-07-07-30095615"/>
    <s v="07-005450"/>
    <x v="13"/>
    <s v="07-006809"/>
    <x v="223"/>
    <s v="Pesos (ARS)"/>
    <n v="63605"/>
    <n v="44686.99"/>
    <n v="2234.37"/>
    <n v="1"/>
    <x v="0"/>
    <n v="0.02"/>
  </r>
  <r>
    <x v="0"/>
    <s v="GONZALEZ CAROLINA INES"/>
    <x v="4"/>
    <s v="01-07-07-30095634"/>
    <s v="07-005450"/>
    <x v="13"/>
    <s v="07-006809"/>
    <x v="223"/>
    <s v="Pesos (ARS)"/>
    <n v="25477"/>
    <n v="17899.07"/>
    <n v="894.96"/>
    <n v="1"/>
    <x v="0"/>
    <n v="0.02"/>
  </r>
  <r>
    <x v="0"/>
    <s v="CHACOFF JOSE RODOLFO"/>
    <x v="1"/>
    <s v="01-07-07-30095664"/>
    <s v="07-006138"/>
    <x v="12"/>
    <s v="07-006809"/>
    <x v="223"/>
    <s v="Pesos (ARS)"/>
    <n v="18300"/>
    <n v="12857.13"/>
    <n v="642.88"/>
    <n v="1"/>
    <x v="0"/>
    <n v="0.02"/>
  </r>
  <r>
    <x v="0"/>
    <s v="MIERAS JANOUSEK FRANCO NAIM"/>
    <x v="1"/>
    <s v="01-07-07-30095714"/>
    <s v="07-006138"/>
    <x v="12"/>
    <s v="07-006809"/>
    <x v="223"/>
    <s v="Pesos (ARS)"/>
    <n v="58268.91"/>
    <n v="40937.599999999999"/>
    <n v="2046.92"/>
    <n v="1"/>
    <x v="0"/>
    <n v="0.02"/>
  </r>
  <r>
    <x v="0"/>
    <s v="PERSIA FRANCO NICOLAS"/>
    <x v="1"/>
    <s v="01-07-07-30095753"/>
    <s v="07-006138"/>
    <x v="12"/>
    <s v="07-006809"/>
    <x v="223"/>
    <s v="Pesos (ARS)"/>
    <n v="11323"/>
    <n v="7955.95"/>
    <n v="397.83"/>
    <n v="1"/>
    <x v="0"/>
    <n v="0.02"/>
  </r>
  <r>
    <x v="0"/>
    <s v="PIERRO MARCELO DAVI"/>
    <x v="1"/>
    <s v="01-07-07-30095760"/>
    <s v="07-006039"/>
    <x v="3"/>
    <s v="07-006809"/>
    <x v="223"/>
    <s v="Pesos (ARS)"/>
    <n v="40597"/>
    <n v="28522.42"/>
    <n v="1426.14"/>
    <n v="1"/>
    <x v="0"/>
    <n v="0.02"/>
  </r>
  <r>
    <x v="0"/>
    <s v="ROLDAN MATIAS NICOLAS"/>
    <x v="1"/>
    <s v="01-07-07-30095816"/>
    <s v="07-005739"/>
    <x v="8"/>
    <s v="07-006809"/>
    <x v="223"/>
    <s v="Pesos (ARS)"/>
    <n v="5470"/>
    <n v="3843.67"/>
    <n v="192.19"/>
    <n v="1"/>
    <x v="0"/>
    <n v="0.02"/>
  </r>
  <r>
    <x v="0"/>
    <s v="SZYMANSKI PABLO ANIBAL"/>
    <x v="1"/>
    <s v="01-07-07-30095924"/>
    <s v="07-005450"/>
    <x v="13"/>
    <s v="07-006809"/>
    <x v="223"/>
    <s v="Pesos (ARS)"/>
    <n v="63953"/>
    <n v="44930.09"/>
    <n v="2246.54"/>
    <n v="1"/>
    <x v="0"/>
    <n v="0.02"/>
  </r>
  <r>
    <x v="0"/>
    <s v="GODOY ALFONSO AGUSTIN"/>
    <x v="4"/>
    <s v="01-07-07-30096132"/>
    <s v="07-007024"/>
    <x v="14"/>
    <s v="07-006809"/>
    <x v="223"/>
    <s v="Pesos (ARS)"/>
    <n v="56993"/>
    <n v="37595"/>
    <n v="1879.75"/>
    <n v="1"/>
    <x v="0"/>
    <n v="0.02"/>
  </r>
  <r>
    <x v="0"/>
    <s v="RIVERA MARCELO RUBEN"/>
    <x v="4"/>
    <s v="01-07-07-30096547"/>
    <s v="07-007176"/>
    <x v="28"/>
    <s v="07-006809"/>
    <x v="223"/>
    <s v="Pesos (ARS)"/>
    <n v="28461"/>
    <n v="19553.900000000001"/>
    <n v="977.7"/>
    <n v="1"/>
    <x v="0"/>
    <n v="0.02"/>
  </r>
  <r>
    <x v="0"/>
    <s v="SUAREZ CARINA EUGENIA"/>
    <x v="1"/>
    <s v="01-07-07-30096834"/>
    <s v="07-006039"/>
    <x v="3"/>
    <s v="07-006809"/>
    <x v="223"/>
    <s v="Pesos (ARS)"/>
    <n v="19451"/>
    <n v="13665"/>
    <n v="683.25"/>
    <n v="1"/>
    <x v="0"/>
    <n v="0.02"/>
  </r>
  <r>
    <x v="0"/>
    <s v="CALVO COSTA DIEGO GERARDO"/>
    <x v="1"/>
    <s v="01-07-07-30096873"/>
    <s v="07-005558"/>
    <x v="11"/>
    <s v="07-006809"/>
    <x v="223"/>
    <s v="Pesos (ARS)"/>
    <n v="101883.93"/>
    <n v="70969"/>
    <n v="3548.44"/>
    <n v="1"/>
    <x v="0"/>
    <n v="0.02"/>
  </r>
  <r>
    <x v="0"/>
    <s v="SANTONOCITO HECTOR HUGO"/>
    <x v="1"/>
    <s v="01-07-07-30097133"/>
    <s v="07-005637"/>
    <x v="5"/>
    <s v="07-006809"/>
    <x v="223"/>
    <s v="Pesos (ARS)"/>
    <n v="41893"/>
    <n v="29432"/>
    <n v="1471.59"/>
    <n v="1"/>
    <x v="0"/>
    <n v="0.02"/>
  </r>
  <r>
    <x v="0"/>
    <s v="CAMPOS GIANDINOTO JOAQUIN EDUARDO"/>
    <x v="1"/>
    <s v="01-07-07-30097298"/>
    <s v="07-006138"/>
    <x v="12"/>
    <s v="07-006809"/>
    <x v="223"/>
    <s v="Pesos (ARS)"/>
    <n v="52285"/>
    <n v="36733"/>
    <n v="1836.64"/>
    <n v="1"/>
    <x v="0"/>
    <n v="0.02"/>
  </r>
  <r>
    <x v="0"/>
    <s v="TRUCCO JULIAN"/>
    <x v="1"/>
    <s v="01-07-07-30097530"/>
    <s v="07-006138"/>
    <x v="12"/>
    <s v="07-006809"/>
    <x v="223"/>
    <s v="Pesos (ARS)"/>
    <n v="37477"/>
    <n v="26329"/>
    <n v="1316.45"/>
    <n v="1"/>
    <x v="0"/>
    <n v="0.02"/>
  </r>
  <r>
    <x v="0"/>
    <s v="DESCANSOS RECON31 SAS"/>
    <x v="4"/>
    <s v="01-07-07-30097672"/>
    <s v="07-005450"/>
    <x v="13"/>
    <s v="07-006809"/>
    <x v="223"/>
    <s v="Pesos (ARS)"/>
    <n v="30418"/>
    <n v="20898"/>
    <n v="1044.8900000000001"/>
    <n v="1"/>
    <x v="0"/>
    <n v="0.02"/>
  </r>
  <r>
    <x v="0"/>
    <s v="PEREZ SABATER CAROLINA RAQUEL"/>
    <x v="6"/>
    <s v="01-07-07-30098082"/>
    <s v="07-005450"/>
    <x v="13"/>
    <s v="07-006809"/>
    <x v="223"/>
    <s v="Pesos (ARS)"/>
    <n v="11977"/>
    <n v="8414"/>
    <n v="420.7"/>
    <n v="1"/>
    <x v="0"/>
    <n v="0.02"/>
  </r>
  <r>
    <x v="0"/>
    <s v="ANDINO MARTIN NICOLAS"/>
    <x v="1"/>
    <s v="01-07-07-30098127"/>
    <s v="07-006138"/>
    <x v="12"/>
    <s v="07-006809"/>
    <x v="223"/>
    <s v="Pesos (ARS)"/>
    <n v="19232"/>
    <n v="12686"/>
    <n v="634.29"/>
    <n v="1"/>
    <x v="0"/>
    <n v="0.02"/>
  </r>
  <r>
    <x v="0"/>
    <s v="BRACELI MARTIN ORLANDO"/>
    <x v="1"/>
    <s v="01-07-07-30098167"/>
    <s v="07-005738"/>
    <x v="2"/>
    <s v="07-006809"/>
    <x v="223"/>
    <s v="Pesos (ARS)"/>
    <n v="50704"/>
    <n v="35622"/>
    <n v="1781.09"/>
    <n v="1"/>
    <x v="0"/>
    <n v="0.02"/>
  </r>
  <r>
    <x v="0"/>
    <s v="BERTANA NICOLAS"/>
    <x v="4"/>
    <s v="01-07-07-30098186"/>
    <s v="07-006637"/>
    <x v="22"/>
    <s v="07-006809"/>
    <x v="223"/>
    <s v="Pesos (ARS)"/>
    <n v="24449"/>
    <n v="17181"/>
    <n v="859.05"/>
    <n v="1"/>
    <x v="0"/>
    <n v="0.02"/>
  </r>
  <r>
    <x v="0"/>
    <s v="LAFLOR CLAUDIO"/>
    <x v="1"/>
    <s v="01-07-07-30098284"/>
    <s v="07-005637"/>
    <x v="5"/>
    <s v="07-006809"/>
    <x v="223"/>
    <s v="Pesos (ARS)"/>
    <n v="28669"/>
    <n v="20141"/>
    <n v="1007.05"/>
    <n v="1"/>
    <x v="0"/>
    <n v="0.02"/>
  </r>
  <r>
    <x v="0"/>
    <s v="NARANJO MARIA VERONICA"/>
    <x v="1"/>
    <s v="01-07-07-30098525"/>
    <s v="07-006138"/>
    <x v="12"/>
    <s v="07-006809"/>
    <x v="223"/>
    <s v="Pesos (ARS)"/>
    <n v="29273"/>
    <n v="20565"/>
    <n v="1028.24"/>
    <n v="1"/>
    <x v="0"/>
    <n v="0.02"/>
  </r>
  <r>
    <x v="0"/>
    <s v="FARRUGGIA ESTER ALICIA"/>
    <x v="1"/>
    <s v="01-07-07-30098543"/>
    <s v="07-005738"/>
    <x v="2"/>
    <s v="07-006809"/>
    <x v="223"/>
    <s v="Pesos (ARS)"/>
    <n v="42336"/>
    <n v="29743"/>
    <n v="1487.15"/>
    <n v="1"/>
    <x v="0"/>
    <n v="0.02"/>
  </r>
  <r>
    <x v="0"/>
    <s v="VALENTI JAQUELINA IVANA"/>
    <x v="1"/>
    <s v="01-07-07-30098623"/>
    <s v="07-005738"/>
    <x v="2"/>
    <s v="07-006809"/>
    <x v="223"/>
    <s v="Pesos (ARS)"/>
    <n v="24074"/>
    <n v="16913"/>
    <n v="845.64"/>
    <n v="1"/>
    <x v="0"/>
    <n v="0.02"/>
  </r>
  <r>
    <x v="0"/>
    <s v="FREDES MARIANO JAVIER"/>
    <x v="1"/>
    <s v="01-07-07-30098782"/>
    <s v="07-005739"/>
    <x v="8"/>
    <s v="07-006809"/>
    <x v="223"/>
    <s v="Pesos (ARS)"/>
    <n v="20000"/>
    <n v="13600"/>
    <n v="680"/>
    <n v="1"/>
    <x v="0"/>
    <n v="0.02"/>
  </r>
  <r>
    <x v="0"/>
    <s v="TULA ALEJANDRA ARACELI"/>
    <x v="1"/>
    <s v="01-07-07-30098955"/>
    <s v="07-006039"/>
    <x v="3"/>
    <s v="07-006809"/>
    <x v="223"/>
    <s v="Pesos (ARS)"/>
    <n v="10357"/>
    <n v="7276"/>
    <n v="363.8"/>
    <n v="1"/>
    <x v="0"/>
    <n v="0.02"/>
  </r>
  <r>
    <x v="0"/>
    <s v="GROBA TORFE CRISTIAN ANDRES"/>
    <x v="1"/>
    <s v="01-07-07-30098984"/>
    <s v="07-005450"/>
    <x v="13"/>
    <s v="07-006809"/>
    <x v="223"/>
    <s v="Pesos (ARS)"/>
    <n v="66860"/>
    <n v="46972"/>
    <n v="2348.59"/>
    <n v="1"/>
    <x v="0"/>
    <n v="0.02"/>
  </r>
  <r>
    <x v="0"/>
    <s v="RUBIA OLGA GRACIELA"/>
    <x v="1"/>
    <s v="01-07-07-30099219"/>
    <s v="07-006138"/>
    <x v="12"/>
    <s v="07-006809"/>
    <x v="223"/>
    <s v="Pesos (ARS)"/>
    <n v="56005"/>
    <n v="39346"/>
    <n v="1967.29"/>
    <n v="1"/>
    <x v="0"/>
    <n v="0.02"/>
  </r>
  <r>
    <x v="0"/>
    <s v="AGUILERA CARINA RAQUEL"/>
    <x v="1"/>
    <s v="01-07-07-30099510"/>
    <s v="07-006039"/>
    <x v="3"/>
    <s v="07-006809"/>
    <x v="223"/>
    <s v="Pesos (ARS)"/>
    <n v="12190"/>
    <n v="8606"/>
    <n v="430.3"/>
    <n v="1"/>
    <x v="0"/>
    <n v="0.02"/>
  </r>
  <r>
    <x v="0"/>
    <s v="GUZMAN MAURICIO ANTONIO"/>
    <x v="1"/>
    <s v="01-07-07-30099845"/>
    <s v="07-005450"/>
    <x v="13"/>
    <s v="07-006809"/>
    <x v="223"/>
    <s v="Pesos (ARS)"/>
    <n v="18812"/>
    <n v="13216"/>
    <n v="660.79"/>
    <n v="1"/>
    <x v="0"/>
    <n v="0.02"/>
  </r>
  <r>
    <x v="0"/>
    <s v="CHOSOVI S.A."/>
    <x v="4"/>
    <s v="01-07-07-30100004"/>
    <s v="07-005637"/>
    <x v="5"/>
    <s v="07-006809"/>
    <x v="223"/>
    <s v="Pesos (ARS)"/>
    <n v="255565"/>
    <n v="175580"/>
    <n v="8778.99"/>
    <n v="1"/>
    <x v="0"/>
    <n v="0.02"/>
  </r>
  <r>
    <x v="0"/>
    <s v="LEON PEREZ MAIKEL ADRIAN"/>
    <x v="1"/>
    <s v="01-07-07-30100050"/>
    <s v="07-005450"/>
    <x v="13"/>
    <s v="07-006809"/>
    <x v="223"/>
    <s v="Pesos (ARS)"/>
    <n v="7008"/>
    <n v="4923"/>
    <n v="246.14"/>
    <n v="1"/>
    <x v="0"/>
    <n v="0.02"/>
  </r>
  <r>
    <x v="0"/>
    <s v="GONZALEZ MASANES PABLO GONZALO"/>
    <x v="1"/>
    <s v="01-07-07-30100114"/>
    <s v="07-005558"/>
    <x v="11"/>
    <s v="07-006809"/>
    <x v="223"/>
    <s v="Pesos (ARS)"/>
    <n v="79481"/>
    <n v="55839"/>
    <n v="2791.95"/>
    <n v="1"/>
    <x v="0"/>
    <n v="0.02"/>
  </r>
  <r>
    <x v="0"/>
    <s v="PONCE DE LEON MARIA BELEN"/>
    <x v="1"/>
    <s v="01-07-07-30100117"/>
    <s v="07-005978"/>
    <x v="4"/>
    <s v="07-006809"/>
    <x v="223"/>
    <s v="Pesos (ARS)"/>
    <n v="86205"/>
    <n v="60563"/>
    <n v="3028.15"/>
    <n v="1"/>
    <x v="0"/>
    <n v="0.02"/>
  </r>
  <r>
    <x v="0"/>
    <s v="ANGELINI MARIO FRANCISCO"/>
    <x v="1"/>
    <s v="01-07-07-30100208"/>
    <s v="07-005255"/>
    <x v="9"/>
    <s v="07-006809"/>
    <x v="223"/>
    <s v="Pesos (ARS)"/>
    <n v="8387"/>
    <n v="5892"/>
    <n v="294.58999999999997"/>
    <n v="1"/>
    <x v="0"/>
    <n v="0.02"/>
  </r>
  <r>
    <x v="0"/>
    <s v="ANGELINI MARIO FRANCISCO"/>
    <x v="1"/>
    <s v="01-07-07-30100210"/>
    <s v="07-005255"/>
    <x v="9"/>
    <s v="07-006809"/>
    <x v="223"/>
    <s v="Pesos (ARS)"/>
    <n v="15114"/>
    <n v="10618"/>
    <n v="530.9"/>
    <n v="1"/>
    <x v="0"/>
    <n v="0.02"/>
  </r>
  <r>
    <x v="0"/>
    <s v="ANGELINI MARIO FRANCISCO"/>
    <x v="1"/>
    <s v="01-07-07-30100220"/>
    <s v="07-005255"/>
    <x v="9"/>
    <s v="07-006809"/>
    <x v="223"/>
    <s v="Pesos (ARS)"/>
    <n v="22111"/>
    <n v="15534"/>
    <n v="776.69"/>
    <n v="1"/>
    <x v="0"/>
    <n v="0.02"/>
  </r>
  <r>
    <x v="0"/>
    <s v="LADSTATTER ERIK MATIAS"/>
    <x v="1"/>
    <s v="01-07-07-30100265"/>
    <s v="07-005450"/>
    <x v="13"/>
    <s v="07-006809"/>
    <x v="223"/>
    <s v="Pesos (ARS)"/>
    <n v="42870"/>
    <n v="30118"/>
    <n v="1505.9"/>
    <n v="1"/>
    <x v="0"/>
    <n v="0.02"/>
  </r>
  <r>
    <x v="0"/>
    <s v="DAGFAL MARIANETTI MARCOS AMADEO"/>
    <x v="1"/>
    <s v="01-07-07-30100266"/>
    <s v="07-005255"/>
    <x v="9"/>
    <s v="07-006809"/>
    <x v="223"/>
    <s v="Pesos (ARS)"/>
    <n v="47500"/>
    <n v="33371"/>
    <n v="1668.54"/>
    <n v="1"/>
    <x v="0"/>
    <n v="0.02"/>
  </r>
  <r>
    <x v="0"/>
    <s v="GONZALES MASANES NICOLAS EDUARDO"/>
    <x v="1"/>
    <s v="01-07-07-30100511"/>
    <s v="07-005558"/>
    <x v="11"/>
    <s v="07-006809"/>
    <x v="223"/>
    <s v="Pesos (ARS)"/>
    <n v="113958"/>
    <n v="80061"/>
    <n v="4003.04"/>
    <n v="1"/>
    <x v="0"/>
    <n v="0.02"/>
  </r>
  <r>
    <x v="0"/>
    <s v="LUCERO OLMOS LUCAS MARTIN"/>
    <x v="1"/>
    <s v="01-07-07-30101030"/>
    <s v="07-006039"/>
    <x v="3"/>
    <s v="07-006809"/>
    <x v="223"/>
    <s v="Pesos (ARS)"/>
    <n v="21810"/>
    <n v="15322"/>
    <n v="766.09"/>
    <n v="1"/>
    <x v="0"/>
    <n v="0.02"/>
  </r>
  <r>
    <x v="0"/>
    <s v="CARTAGENA - RUIZ S.R.L."/>
    <x v="8"/>
    <s v="01-07-11-30005311"/>
    <s v="07-005539"/>
    <x v="10"/>
    <s v="07-006809"/>
    <x v="223"/>
    <s v="Pesos (ARS)"/>
    <n v="46110"/>
    <n v="23463"/>
    <n v="1173.1500000000001"/>
    <n v="1"/>
    <x v="0"/>
    <n v="0.02"/>
  </r>
  <r>
    <x v="0"/>
    <s v="MOLINA OSCAR ALBERTO"/>
    <x v="8"/>
    <s v="01-07-11-30005794"/>
    <s v="07-005637"/>
    <x v="5"/>
    <s v="07-006809"/>
    <x v="223"/>
    <s v="Pesos (ARS)"/>
    <n v="12668"/>
    <n v="7700.53"/>
    <n v="385.03"/>
    <n v="1"/>
    <x v="0"/>
    <n v="0.02"/>
  </r>
  <r>
    <x v="0"/>
    <s v="ESTRUCTURAS OESTE SA"/>
    <x v="8"/>
    <s v="01-07-11-30006172"/>
    <s v="07-005539"/>
    <x v="10"/>
    <s v="07-006809"/>
    <x v="223"/>
    <s v="Pesos (ARS)"/>
    <n v="40433"/>
    <n v="26644"/>
    <n v="1332.19"/>
    <n v="1"/>
    <x v="0"/>
    <n v="0.02"/>
  </r>
  <r>
    <x v="0"/>
    <s v="CARTAGENA - RUIZ S.R.L."/>
    <x v="8"/>
    <s v="01-07-11-30006231"/>
    <s v="07-005539"/>
    <x v="10"/>
    <s v="07-006809"/>
    <x v="223"/>
    <s v="Pesos (ARS)"/>
    <n v="100782"/>
    <n v="70777"/>
    <n v="3538.84"/>
    <n v="1"/>
    <x v="0"/>
    <n v="0.02"/>
  </r>
  <r>
    <x v="0"/>
    <s v="CORONA GUSTAVO EDGARDO"/>
    <x v="2"/>
    <s v="01-07-21-30037297"/>
    <s v="07-005539"/>
    <x v="10"/>
    <s v="07-006809"/>
    <x v="223"/>
    <s v="Pesos (ARS)"/>
    <n v="9649"/>
    <n v="7162.75"/>
    <n v="358.14"/>
    <n v="1"/>
    <x v="0"/>
    <n v="0.02"/>
  </r>
  <r>
    <x v="0"/>
    <s v="RUIZ AVENDAÑO DENNIS RICHARD"/>
    <x v="2"/>
    <s v="01-07-21-30037377"/>
    <s v="07-006039"/>
    <x v="3"/>
    <s v="07-006809"/>
    <x v="223"/>
    <s v="Pesos (ARS)"/>
    <n v="54782"/>
    <n v="38965.4"/>
    <n v="1948.27"/>
    <n v="1"/>
    <x v="0"/>
    <n v="0.02"/>
  </r>
  <r>
    <x v="0"/>
    <s v="BRANDI ROBERTO JAVIER"/>
    <x v="2"/>
    <s v="01-07-21-30037608"/>
    <s v="07-006993"/>
    <x v="7"/>
    <s v="07-006809"/>
    <x v="223"/>
    <s v="Pesos (ARS)"/>
    <n v="31440"/>
    <n v="22832.16"/>
    <n v="1141.6099999999999"/>
    <n v="1"/>
    <x v="0"/>
    <n v="0.02"/>
  </r>
  <r>
    <x v="0"/>
    <s v="SAADA ALEXIS DIDIER"/>
    <x v="2"/>
    <s v="01-07-21-30037715"/>
    <s v="07-005637"/>
    <x v="5"/>
    <s v="07-006809"/>
    <x v="223"/>
    <s v="Pesos (ARS)"/>
    <n v="32330"/>
    <n v="24001.31"/>
    <n v="1200.07"/>
    <n v="1"/>
    <x v="0"/>
    <n v="0.02"/>
  </r>
  <r>
    <x v="0"/>
    <s v="PASO JUAN JOSE"/>
    <x v="2"/>
    <s v="01-07-21-30038349"/>
    <s v="07-005539"/>
    <x v="10"/>
    <s v="07-006809"/>
    <x v="223"/>
    <s v="Pesos (ARS)"/>
    <n v="41988"/>
    <n v="31171.81"/>
    <n v="1558.59"/>
    <n v="1"/>
    <x v="0"/>
    <n v="0.02"/>
  </r>
  <r>
    <x v="0"/>
    <s v="MARTINEZ SAGUER ROBERTO"/>
    <x v="2"/>
    <s v="01-07-21-30038880"/>
    <s v="07-005558"/>
    <x v="11"/>
    <s v="07-006809"/>
    <x v="223"/>
    <s v="Pesos (ARS)"/>
    <n v="49746"/>
    <n v="36931.53"/>
    <n v="1846.58"/>
    <n v="1"/>
    <x v="0"/>
    <n v="0.02"/>
  </r>
  <r>
    <x v="0"/>
    <s v="MOLINA RAMIRO"/>
    <x v="2"/>
    <s v="01-07-21-30039262"/>
    <s v="07-006138"/>
    <x v="12"/>
    <s v="07-006809"/>
    <x v="223"/>
    <s v="Pesos (ARS)"/>
    <n v="31282"/>
    <n v="23223.75"/>
    <n v="1161.19"/>
    <n v="1"/>
    <x v="0"/>
    <n v="0.02"/>
  </r>
  <r>
    <x v="0"/>
    <s v="GROBA TORFE CRISTIAN ANDRES"/>
    <x v="2"/>
    <s v="01-07-21-30039648"/>
    <s v="07-005450"/>
    <x v="13"/>
    <s v="07-006809"/>
    <x v="223"/>
    <s v="Pesos (ARS)"/>
    <n v="8505"/>
    <n v="6313.96"/>
    <n v="315.7"/>
    <n v="1"/>
    <x v="0"/>
    <n v="0.02"/>
  </r>
  <r>
    <x v="0"/>
    <s v="BRANDI ROBERTO JAVIER"/>
    <x v="2"/>
    <s v="01-07-21-30039697"/>
    <s v="07-006993"/>
    <x v="7"/>
    <s v="07-006809"/>
    <x v="223"/>
    <s v="Pesos (ARS)"/>
    <n v="20338"/>
    <n v="14769.99"/>
    <n v="738.5"/>
    <n v="1"/>
    <x v="0"/>
    <n v="0.02"/>
  </r>
  <r>
    <x v="0"/>
    <s v="SUREDA MAJUL LEONARDO JESUS"/>
    <x v="2"/>
    <s v="01-07-21-30039873"/>
    <s v="07-006138"/>
    <x v="12"/>
    <s v="07-006809"/>
    <x v="223"/>
    <s v="Pesos (ARS)"/>
    <n v="8642"/>
    <n v="6415.75"/>
    <n v="320.79000000000002"/>
    <n v="1"/>
    <x v="0"/>
    <n v="0.02"/>
  </r>
  <r>
    <x v="0"/>
    <s v="CARRILLO LUIS GERARDO"/>
    <x v="2"/>
    <s v="01-07-21-30040130"/>
    <s v="07-006025"/>
    <x v="0"/>
    <s v="07-006809"/>
    <x v="223"/>
    <s v="Pesos (ARS)"/>
    <n v="15034"/>
    <n v="11160.87"/>
    <n v="558.04"/>
    <n v="1"/>
    <x v="0"/>
    <n v="0.02"/>
  </r>
  <r>
    <x v="0"/>
    <s v="VIDELA CORTI MARIA INES"/>
    <x v="2"/>
    <s v="01-07-21-30040368"/>
    <s v="07-006415"/>
    <x v="24"/>
    <s v="07-006809"/>
    <x v="223"/>
    <s v="Pesos (ARS)"/>
    <n v="8905"/>
    <n v="6622.73"/>
    <n v="331.14"/>
    <n v="1"/>
    <x v="0"/>
    <n v="0.02"/>
  </r>
  <r>
    <x v="0"/>
    <s v="MOLINA CARLOS GUSTAVO"/>
    <x v="2"/>
    <s v="01-07-21-30040470"/>
    <s v="07-005539"/>
    <x v="10"/>
    <s v="07-006809"/>
    <x v="223"/>
    <s v="Pesos (ARS)"/>
    <n v="161124"/>
    <n v="119839.35"/>
    <n v="5991.97"/>
    <n v="1"/>
    <x v="0"/>
    <n v="0.02"/>
  </r>
  <r>
    <x v="0"/>
    <s v="CALCAGNI JOSE LUIS"/>
    <x v="2"/>
    <s v="01-07-21-30040944"/>
    <s v="07-005539"/>
    <x v="10"/>
    <s v="07-006809"/>
    <x v="223"/>
    <s v="Pesos (ARS)"/>
    <n v="8352"/>
    <n v="6212.16"/>
    <n v="310.61"/>
    <n v="1"/>
    <x v="0"/>
    <n v="0.02"/>
  </r>
  <r>
    <x v="0"/>
    <s v="FIORANELLI DIEGO ERNESTO"/>
    <x v="2"/>
    <s v="01-07-21-30040990"/>
    <s v="07-005539"/>
    <x v="10"/>
    <s v="07-006809"/>
    <x v="223"/>
    <s v="Pesos (ARS)"/>
    <n v="34180"/>
    <n v="25421.759999999998"/>
    <n v="1271.0899999999999"/>
    <n v="1"/>
    <x v="0"/>
    <n v="0.02"/>
  </r>
  <r>
    <x v="0"/>
    <s v="BUZON CLAUDIA CARMEN"/>
    <x v="2"/>
    <s v="01-07-21-30041703"/>
    <s v="07-005637"/>
    <x v="5"/>
    <s v="07-006809"/>
    <x v="223"/>
    <s v="Pesos (ARS)"/>
    <n v="26277"/>
    <n v="19544.060000000001"/>
    <n v="977.2"/>
    <n v="1"/>
    <x v="0"/>
    <n v="0.02"/>
  </r>
  <r>
    <x v="0"/>
    <s v="PAEZ JUAN PABLO"/>
    <x v="2"/>
    <s v="01-07-21-30042047"/>
    <s v="07-006039"/>
    <x v="3"/>
    <s v="07-006809"/>
    <x v="223"/>
    <s v="Pesos (ARS)"/>
    <n v="9939"/>
    <n v="7392.07"/>
    <n v="369.6"/>
    <n v="1"/>
    <x v="0"/>
    <n v="0.02"/>
  </r>
  <r>
    <x v="0"/>
    <s v="ALOS ESTEBAN SEBASTIAN"/>
    <x v="2"/>
    <s v="01-07-21-30042837"/>
    <s v="07-005539"/>
    <x v="10"/>
    <s v="07-006809"/>
    <x v="223"/>
    <s v="Pesos (ARS)"/>
    <n v="47878"/>
    <n v="35610.57"/>
    <n v="1780.53"/>
    <n v="1"/>
    <x v="0"/>
    <n v="0.02"/>
  </r>
  <r>
    <x v="0"/>
    <s v="PASO GONZALO JAVIER"/>
    <x v="2"/>
    <s v="01-07-21-30043033"/>
    <s v="07-005539"/>
    <x v="10"/>
    <s v="07-006809"/>
    <x v="223"/>
    <s v="Pesos (ARS)"/>
    <n v="39708"/>
    <n v="28889.15"/>
    <n v="1444.46"/>
    <n v="1"/>
    <x v="0"/>
    <n v="0.02"/>
  </r>
  <r>
    <x v="0"/>
    <s v="SZYMANSKI SERGIO ANDRES"/>
    <x v="2"/>
    <s v="01-07-21-30043162"/>
    <s v="07-005450"/>
    <x v="13"/>
    <s v="07-006809"/>
    <x v="223"/>
    <s v="Pesos (ARS)"/>
    <n v="47886"/>
    <n v="35616.800000000003"/>
    <n v="1780.84"/>
    <n v="1"/>
    <x v="0"/>
    <n v="0.02"/>
  </r>
  <r>
    <x v="0"/>
    <s v="LANDETE LUISINA"/>
    <x v="2"/>
    <s v="01-07-21-30043164"/>
    <s v="07-005727"/>
    <x v="25"/>
    <s v="07-006809"/>
    <x v="223"/>
    <s v="Pesos (ARS)"/>
    <n v="24703"/>
    <n v="18408"/>
    <n v="920.4"/>
    <n v="1"/>
    <x v="0"/>
    <n v="0.02"/>
  </r>
  <r>
    <x v="0"/>
    <s v="RAMIREZ ENRIQUE AGUSTIN"/>
    <x v="2"/>
    <s v="01-07-21-30044092"/>
    <s v="07-007176"/>
    <x v="28"/>
    <s v="07-006809"/>
    <x v="223"/>
    <s v="Pesos (ARS)"/>
    <n v="8001"/>
    <n v="5951.28"/>
    <n v="297.56"/>
    <n v="1"/>
    <x v="0"/>
    <n v="0.02"/>
  </r>
  <r>
    <x v="0"/>
    <s v="BRAVO FEDERICO ALEJANDRO"/>
    <x v="2"/>
    <s v="01-07-21-30044173"/>
    <s v="07-005558"/>
    <x v="11"/>
    <s v="07-006809"/>
    <x v="223"/>
    <s v="Pesos (ARS)"/>
    <n v="17722"/>
    <n v="13180.85"/>
    <n v="659.04"/>
    <n v="1"/>
    <x v="0"/>
    <n v="0.02"/>
  </r>
  <r>
    <x v="1"/>
    <s v="RIENCHIESEN NESTOR ARMANDO"/>
    <x v="0"/>
    <s v="01-07-01-30518103"/>
    <s v="07-005637"/>
    <x v="5"/>
    <m/>
    <x v="223"/>
    <s v="Pesos (ARS)"/>
    <n v="91616"/>
    <n v="67916.58"/>
    <n v="679.17"/>
    <m/>
    <x v="0"/>
    <n v="0.02"/>
  </r>
  <r>
    <x v="1"/>
    <s v="RIQUELME FERNANDO NICOLAS"/>
    <x v="0"/>
    <s v="01-07-01-30519682"/>
    <s v="07-005738"/>
    <x v="2"/>
    <m/>
    <x v="223"/>
    <s v="Pesos (ARS)"/>
    <n v="87569"/>
    <n v="65010.39"/>
    <n v="650.1"/>
    <m/>
    <x v="0"/>
    <n v="0.02"/>
  </r>
  <r>
    <x v="1"/>
    <s v="GUERRERO MARCELO FABIAN"/>
    <x v="0"/>
    <s v="01-07-01-30522149"/>
    <s v="07-006993"/>
    <x v="7"/>
    <m/>
    <x v="223"/>
    <s v="Pesos (ARS)"/>
    <n v="83241"/>
    <n v="61797.23"/>
    <n v="617.97"/>
    <m/>
    <x v="0"/>
    <n v="0.02"/>
  </r>
  <r>
    <x v="1"/>
    <s v="VILLEGAS HUMBERTO RICARDO"/>
    <x v="0"/>
    <s v="01-07-01-30523267"/>
    <s v="07-005738"/>
    <x v="2"/>
    <m/>
    <x v="223"/>
    <s v="Pesos (ARS)"/>
    <n v="61332"/>
    <n v="45532.24"/>
    <n v="455.32"/>
    <m/>
    <x v="0"/>
    <n v="0.02"/>
  </r>
  <r>
    <x v="1"/>
    <s v="AGUERO RIOFRIO GERARDO ABEL"/>
    <x v="0"/>
    <s v="01-07-01-30524428"/>
    <s v="07-005948"/>
    <x v="16"/>
    <m/>
    <x v="223"/>
    <s v="Pesos (ARS)"/>
    <n v="42740"/>
    <n v="31555.45"/>
    <n v="315.55"/>
    <m/>
    <x v="0"/>
    <n v="0.02"/>
  </r>
  <r>
    <x v="1"/>
    <s v="BLANES MAURICIO EDUARDO"/>
    <x v="0"/>
    <s v="01-07-01-30524489"/>
    <s v="07-005738"/>
    <x v="2"/>
    <m/>
    <x v="223"/>
    <s v="Pesos (ARS)"/>
    <n v="118283"/>
    <n v="87812.25"/>
    <n v="878.12"/>
    <m/>
    <x v="0"/>
    <n v="0.02"/>
  </r>
  <r>
    <x v="1"/>
    <s v="AGUERO RIOFRIO GERARDO ABEL"/>
    <x v="0"/>
    <s v="01-07-01-30524528"/>
    <s v="07-005948"/>
    <x v="16"/>
    <m/>
    <x v="223"/>
    <s v="Pesos (ARS)"/>
    <n v="45809"/>
    <n v="33821.01"/>
    <n v="338.21"/>
    <m/>
    <x v="0"/>
    <n v="0.02"/>
  </r>
  <r>
    <x v="1"/>
    <s v="AGUERO RIOFRIO GERARDO ABEL"/>
    <x v="0"/>
    <s v="01-07-01-30524529"/>
    <s v="07-005948"/>
    <x v="16"/>
    <m/>
    <x v="223"/>
    <s v="Pesos (ARS)"/>
    <n v="67393"/>
    <n v="49756.77"/>
    <n v="497.57"/>
    <m/>
    <x v="0"/>
    <n v="0.02"/>
  </r>
  <r>
    <x v="1"/>
    <s v="ALGUACIL MARIA JULIA"/>
    <x v="0"/>
    <s v="01-07-01-30524642"/>
    <s v="07-005978"/>
    <x v="4"/>
    <m/>
    <x v="223"/>
    <s v="Pesos (ARS)"/>
    <n v="92882"/>
    <n v="68954.789999999994"/>
    <n v="689.55"/>
    <m/>
    <x v="0"/>
    <n v="0.02"/>
  </r>
  <r>
    <x v="1"/>
    <s v="NOLASCO RUBEN OMAR"/>
    <x v="0"/>
    <s v="01-07-01-30524643"/>
    <s v="07-005646"/>
    <x v="15"/>
    <m/>
    <x v="223"/>
    <s v="Pesos (ARS)"/>
    <n v="172819"/>
    <n v="128299.68"/>
    <n v="1283"/>
    <m/>
    <x v="0"/>
    <n v="0.02"/>
  </r>
  <r>
    <x v="1"/>
    <s v="DRAGON GERARDO ANIBAL"/>
    <x v="0"/>
    <s v="01-07-01-30527169"/>
    <s v="07-006993"/>
    <x v="7"/>
    <m/>
    <x v="223"/>
    <s v="Pesos (ARS)"/>
    <n v="307795"/>
    <n v="228504.36"/>
    <n v="2285.04"/>
    <m/>
    <x v="0"/>
    <n v="0.02"/>
  </r>
  <r>
    <x v="1"/>
    <s v="CONDEME VALERIA ALEJANDRA"/>
    <x v="0"/>
    <s v="01-07-01-30527248"/>
    <s v="07-005539"/>
    <x v="10"/>
    <m/>
    <x v="223"/>
    <s v="Pesos (ARS)"/>
    <n v="77681"/>
    <n v="57669.59"/>
    <n v="576.70000000000005"/>
    <m/>
    <x v="0"/>
    <n v="0.02"/>
  </r>
  <r>
    <x v="1"/>
    <s v="MADDIO GUSTAVO JAVIER"/>
    <x v="0"/>
    <s v="01-07-01-30527287"/>
    <s v="07-005646"/>
    <x v="15"/>
    <m/>
    <x v="223"/>
    <s v="Pesos (ARS)"/>
    <n v="155914"/>
    <n v="115748.98"/>
    <n v="1157.49"/>
    <m/>
    <x v="0"/>
    <n v="0.02"/>
  </r>
  <r>
    <x v="1"/>
    <s v="PIASTRELINI JORGE ANTONIO"/>
    <x v="0"/>
    <s v="01-07-01-30527720"/>
    <s v="07-005646"/>
    <x v="15"/>
    <m/>
    <x v="223"/>
    <s v="Pesos (ARS)"/>
    <n v="259376"/>
    <n v="188363.21"/>
    <n v="1883.63"/>
    <m/>
    <x v="0"/>
    <n v="0.02"/>
  </r>
  <r>
    <x v="1"/>
    <s v="CASTELLANOS SEGURA ROCIO AGUSTINA"/>
    <x v="0"/>
    <s v="01-07-01-30527758"/>
    <s v="07-005539"/>
    <x v="10"/>
    <m/>
    <x v="223"/>
    <s v="Pesos (ARS)"/>
    <n v="144876"/>
    <n v="107554.59"/>
    <n v="1075.55"/>
    <m/>
    <x v="0"/>
    <n v="0.02"/>
  </r>
  <r>
    <x v="1"/>
    <s v="QUIROGA VICTOR HUGO"/>
    <x v="0"/>
    <s v="01-07-01-30527787"/>
    <s v="07-005539"/>
    <x v="10"/>
    <m/>
    <x v="223"/>
    <s v="Pesos (ARS)"/>
    <n v="62301"/>
    <n v="46251.89"/>
    <n v="462.52"/>
    <m/>
    <x v="0"/>
    <n v="0.02"/>
  </r>
  <r>
    <x v="1"/>
    <s v="GUARDIA FEDERICO HERNÏ½N"/>
    <x v="0"/>
    <s v="01-07-01-30527936"/>
    <s v="07-005637"/>
    <x v="5"/>
    <m/>
    <x v="223"/>
    <s v="Pesos (ARS)"/>
    <n v="79010"/>
    <n v="58656.74"/>
    <n v="586.57000000000005"/>
    <m/>
    <x v="0"/>
    <n v="0.02"/>
  </r>
  <r>
    <x v="1"/>
    <s v="GIL MARIA ALEJANDRA"/>
    <x v="0"/>
    <s v="01-07-01-30528427"/>
    <s v="07-005539"/>
    <x v="10"/>
    <m/>
    <x v="223"/>
    <s v="Pesos (ARS)"/>
    <n v="75068"/>
    <n v="55730.44"/>
    <n v="557.29999999999995"/>
    <m/>
    <x v="0"/>
    <n v="0.02"/>
  </r>
  <r>
    <x v="1"/>
    <s v="FELIPE SAVA RUBEN FERNANDO"/>
    <x v="0"/>
    <s v="01-07-01-30528763"/>
    <s v="07-006039"/>
    <x v="3"/>
    <m/>
    <x v="223"/>
    <s v="Pesos (ARS)"/>
    <n v="69896"/>
    <n v="51889.89"/>
    <n v="518.9"/>
    <m/>
    <x v="0"/>
    <n v="0.02"/>
  </r>
  <r>
    <x v="1"/>
    <s v="CORSINO JAVIER EMILIO"/>
    <x v="0"/>
    <s v="01-07-01-30528840"/>
    <s v="07-006415"/>
    <x v="24"/>
    <m/>
    <x v="223"/>
    <s v="Pesos (ARS)"/>
    <n v="71218"/>
    <n v="52871.08"/>
    <n v="528.71"/>
    <m/>
    <x v="0"/>
    <n v="0.02"/>
  </r>
  <r>
    <x v="1"/>
    <s v="BUSCEMA MARIANO GONZALO"/>
    <x v="0"/>
    <s v="01-07-01-30528962"/>
    <s v="07-005947"/>
    <x v="19"/>
    <m/>
    <x v="223"/>
    <s v="Pesos (ARS)"/>
    <n v="119753"/>
    <n v="88903.69"/>
    <n v="889.04"/>
    <m/>
    <x v="0"/>
    <n v="0.02"/>
  </r>
  <r>
    <x v="1"/>
    <s v="MARTINEZ MIRIAM ELISABET"/>
    <x v="0"/>
    <s v="01-07-01-30529557"/>
    <s v="07-005558"/>
    <x v="11"/>
    <m/>
    <x v="223"/>
    <s v="Pesos (ARS)"/>
    <n v="64841"/>
    <n v="48137.35"/>
    <n v="481.37"/>
    <m/>
    <x v="0"/>
    <n v="0.02"/>
  </r>
  <r>
    <x v="1"/>
    <s v="RIENCHIESEN NESTOR ARMANDO"/>
    <x v="0"/>
    <s v="01-07-01-30529681"/>
    <s v="07-005637"/>
    <x v="5"/>
    <m/>
    <x v="223"/>
    <s v="Pesos (ARS)"/>
    <n v="69042"/>
    <n v="51255.97"/>
    <n v="512.55999999999995"/>
    <m/>
    <x v="0"/>
    <n v="0.02"/>
  </r>
  <r>
    <x v="1"/>
    <s v="SAADA ALEXIS DIDIER"/>
    <x v="0"/>
    <s v="01-07-01-30530043"/>
    <s v="07-005637"/>
    <x v="5"/>
    <m/>
    <x v="223"/>
    <s v="Pesos (ARS)"/>
    <n v="48336"/>
    <n v="35884.239999999998"/>
    <n v="358.84"/>
    <m/>
    <x v="0"/>
    <n v="0.02"/>
  </r>
  <r>
    <x v="1"/>
    <s v="ZANNI JUAN CARLOS"/>
    <x v="0"/>
    <s v="01-07-01-30530473"/>
    <s v="07-005739"/>
    <x v="8"/>
    <m/>
    <x v="223"/>
    <s v="Pesos (ARS)"/>
    <n v="42228"/>
    <n v="31350.25"/>
    <n v="313.5"/>
    <m/>
    <x v="0"/>
    <n v="0.02"/>
  </r>
  <r>
    <x v="1"/>
    <s v="MEZA RAFAEL ALBERTO"/>
    <x v="0"/>
    <s v="01-07-01-30530504"/>
    <s v="07-005450"/>
    <x v="13"/>
    <m/>
    <x v="223"/>
    <s v="Pesos (ARS)"/>
    <n v="142644"/>
    <n v="105897.2"/>
    <n v="1058.97"/>
    <m/>
    <x v="0"/>
    <n v="0.02"/>
  </r>
  <r>
    <x v="1"/>
    <s v="RECABARREN MAURICIO JAVIER"/>
    <x v="0"/>
    <s v="01-07-01-30530511"/>
    <s v="07-005738"/>
    <x v="2"/>
    <m/>
    <x v="223"/>
    <s v="Pesos (ARS)"/>
    <n v="25314"/>
    <n v="18373.25"/>
    <n v="183.74"/>
    <m/>
    <x v="0"/>
    <n v="0.02"/>
  </r>
  <r>
    <x v="1"/>
    <s v="ECHEGARAY MARIA DE LOURDES"/>
    <x v="0"/>
    <s v="01-07-01-30530581"/>
    <s v="07-006415"/>
    <x v="24"/>
    <m/>
    <x v="223"/>
    <s v="Pesos (ARS)"/>
    <n v="75924"/>
    <n v="56365.11"/>
    <n v="563.65"/>
    <m/>
    <x v="0"/>
    <n v="0.02"/>
  </r>
  <r>
    <x v="1"/>
    <s v="CREMASCHI JAVIER"/>
    <x v="0"/>
    <s v="01-07-01-30530737"/>
    <s v="07-005450"/>
    <x v="13"/>
    <m/>
    <x v="223"/>
    <s v="Pesos (ARS)"/>
    <n v="120941"/>
    <n v="89785.83"/>
    <n v="897.86"/>
    <m/>
    <x v="0"/>
    <n v="0.02"/>
  </r>
  <r>
    <x v="1"/>
    <s v="NOLI JOSE DARIO"/>
    <x v="0"/>
    <s v="01-07-01-30530806"/>
    <s v="07-005539"/>
    <x v="10"/>
    <m/>
    <x v="223"/>
    <s v="Pesos (ARS)"/>
    <n v="140905"/>
    <n v="102327.81"/>
    <n v="1023.28"/>
    <m/>
    <x v="0"/>
    <n v="0.02"/>
  </r>
  <r>
    <x v="1"/>
    <s v="GIANA GLADYS MABEL"/>
    <x v="0"/>
    <s v="01-07-01-30530834"/>
    <s v="07-005450"/>
    <x v="13"/>
    <m/>
    <x v="223"/>
    <s v="Pesos (ARS)"/>
    <n v="49295"/>
    <n v="36595.94"/>
    <n v="365.96"/>
    <m/>
    <x v="0"/>
    <n v="0.02"/>
  </r>
  <r>
    <x v="1"/>
    <s v="MOINA MARIA CECILIA"/>
    <x v="0"/>
    <s v="01-07-01-30531409"/>
    <s v="07-005450"/>
    <x v="13"/>
    <m/>
    <x v="223"/>
    <s v="Pesos (ARS)"/>
    <n v="47324"/>
    <n v="35140.370000000003"/>
    <n v="351.4"/>
    <m/>
    <x v="0"/>
    <n v="0.02"/>
  </r>
  <r>
    <x v="1"/>
    <s v="DIAZ VERONICA CLAUDIA"/>
    <x v="0"/>
    <s v="01-07-01-30531490"/>
    <s v="07-005738"/>
    <x v="2"/>
    <m/>
    <x v="223"/>
    <s v="Pesos (ARS)"/>
    <n v="160333"/>
    <n v="119030.13"/>
    <n v="1190.3"/>
    <m/>
    <x v="0"/>
    <n v="0.02"/>
  </r>
  <r>
    <x v="1"/>
    <s v="GUERCI ENRIQUE SIMON"/>
    <x v="0"/>
    <s v="01-07-01-30531496"/>
    <s v="07-005637"/>
    <x v="5"/>
    <m/>
    <x v="223"/>
    <s v="Pesos (ARS)"/>
    <n v="130895"/>
    <n v="97175.33"/>
    <n v="971.75"/>
    <m/>
    <x v="0"/>
    <n v="0.02"/>
  </r>
  <r>
    <x v="1"/>
    <s v="PENNISI RAFAEL FERNANDO"/>
    <x v="0"/>
    <s v="01-07-01-30531606"/>
    <s v="07-005947"/>
    <x v="19"/>
    <m/>
    <x v="223"/>
    <s v="Pesos (ARS)"/>
    <n v="37227"/>
    <n v="27637.21"/>
    <n v="276.37"/>
    <m/>
    <x v="0"/>
    <n v="0.02"/>
  </r>
  <r>
    <x v="1"/>
    <s v="ARANDA JORGE MARCELO"/>
    <x v="0"/>
    <s v="01-07-01-30531915"/>
    <s v="07-005637"/>
    <x v="5"/>
    <m/>
    <x v="223"/>
    <s v="Pesos (ARS)"/>
    <n v="145694"/>
    <n v="108161.39"/>
    <n v="1081.6099999999999"/>
    <m/>
    <x v="0"/>
    <n v="0.02"/>
  </r>
  <r>
    <x v="1"/>
    <s v="LORCA RODRIGO JOSE"/>
    <x v="0"/>
    <s v="01-07-01-30532028"/>
    <s v="07-005978"/>
    <x v="4"/>
    <m/>
    <x v="223"/>
    <s v="Pesos (ARS)"/>
    <n v="145462"/>
    <n v="107989.57"/>
    <n v="1079.9000000000001"/>
    <m/>
    <x v="0"/>
    <n v="0.02"/>
  </r>
  <r>
    <x v="1"/>
    <s v="PIMENIDES MERCEDES"/>
    <x v="0"/>
    <s v="01-07-01-30532190"/>
    <s v="07-005947"/>
    <x v="19"/>
    <m/>
    <x v="223"/>
    <s v="Pesos (ARS)"/>
    <n v="77747"/>
    <n v="57718.82"/>
    <n v="577.19000000000005"/>
    <m/>
    <x v="0"/>
    <n v="0.02"/>
  </r>
  <r>
    <x v="1"/>
    <s v="CHIAROLLA GERARDO JAVIER"/>
    <x v="0"/>
    <s v="01-07-01-30532766"/>
    <s v="07-005637"/>
    <x v="5"/>
    <m/>
    <x v="223"/>
    <s v="Pesos (ARS)"/>
    <n v="79266"/>
    <n v="58845.84"/>
    <n v="588.46"/>
    <m/>
    <x v="0"/>
    <n v="0.02"/>
  </r>
  <r>
    <x v="1"/>
    <s v="BENINGAZZA LAURA PAOLA"/>
    <x v="0"/>
    <s v="01-07-01-30532778"/>
    <s v="07-006039"/>
    <x v="3"/>
    <m/>
    <x v="223"/>
    <s v="Pesos (ARS)"/>
    <n v="98800"/>
    <n v="73348.100000000006"/>
    <n v="733.48"/>
    <m/>
    <x v="0"/>
    <n v="0.02"/>
  </r>
  <r>
    <x v="1"/>
    <s v="FARRUGGIA ESTER ALICIA"/>
    <x v="0"/>
    <s v="01-07-01-30533346"/>
    <s v="07-005738"/>
    <x v="2"/>
    <m/>
    <x v="223"/>
    <s v="Pesos (ARS)"/>
    <n v="129537"/>
    <n v="96167.06"/>
    <n v="961.67"/>
    <m/>
    <x v="0"/>
    <n v="0.02"/>
  </r>
  <r>
    <x v="1"/>
    <s v="RIOS NATALIA VANESA"/>
    <x v="0"/>
    <s v="01-07-01-30533696"/>
    <s v="07-005978"/>
    <x v="4"/>
    <m/>
    <x v="223"/>
    <s v="Pesos (ARS)"/>
    <n v="147778"/>
    <n v="109708.71"/>
    <n v="1097.0899999999999"/>
    <m/>
    <x v="0"/>
    <n v="0.02"/>
  </r>
  <r>
    <x v="1"/>
    <s v="SCATIZZI MARIA GABRIELA"/>
    <x v="0"/>
    <s v="01-07-01-30536056"/>
    <s v="07-005539"/>
    <x v="10"/>
    <m/>
    <x v="223"/>
    <s v="Pesos (ARS)"/>
    <n v="81268"/>
    <n v="60444.56"/>
    <n v="604.45000000000005"/>
    <m/>
    <x v="0"/>
    <n v="0.02"/>
  </r>
  <r>
    <x v="1"/>
    <s v="CHIAROLLA GERARDO JAVIER"/>
    <x v="0"/>
    <s v="01-07-01-30536302"/>
    <s v="07-005637"/>
    <x v="5"/>
    <m/>
    <x v="223"/>
    <s v="Pesos (ARS)"/>
    <n v="53821"/>
    <n v="40030.449999999997"/>
    <n v="400.3"/>
    <m/>
    <x v="0"/>
    <n v="0.02"/>
  </r>
  <r>
    <x v="1"/>
    <s v="MOYA MARIA DE LAS M"/>
    <x v="0"/>
    <s v="01-07-01-30536590"/>
    <s v="07-005539"/>
    <x v="10"/>
    <m/>
    <x v="223"/>
    <s v="Pesos (ARS)"/>
    <n v="234015"/>
    <n v="174053.63"/>
    <n v="1740.54"/>
    <m/>
    <x v="0"/>
    <n v="0.02"/>
  </r>
  <r>
    <x v="1"/>
    <s v="NORTON MARIANO ALFREDO"/>
    <x v="0"/>
    <s v="01-07-01-30536734"/>
    <s v="07-005450"/>
    <x v="13"/>
    <m/>
    <x v="223"/>
    <s v="Pesos (ARS)"/>
    <n v="169921"/>
    <n v="126381.71"/>
    <n v="1263.82"/>
    <m/>
    <x v="0"/>
    <n v="0.02"/>
  </r>
  <r>
    <x v="1"/>
    <s v="BERTOLO FRANCO AGUSTIN"/>
    <x v="0"/>
    <s v="01-07-01-30536991"/>
    <s v="07-005978"/>
    <x v="4"/>
    <m/>
    <x v="223"/>
    <s v="Pesos (ARS)"/>
    <n v="47451"/>
    <n v="35209.4"/>
    <n v="352.09"/>
    <m/>
    <x v="0"/>
    <n v="0.02"/>
  </r>
  <r>
    <x v="1"/>
    <s v="PSARUDAKIS GRACIELA"/>
    <x v="0"/>
    <s v="01-07-01-30537018"/>
    <s v="07-005637"/>
    <x v="5"/>
    <m/>
    <x v="223"/>
    <s v="Pesos (ARS)"/>
    <n v="111401"/>
    <n v="82857.149999999994"/>
    <n v="828.57"/>
    <m/>
    <x v="0"/>
    <n v="0.02"/>
  </r>
  <r>
    <x v="1"/>
    <s v="SAUA ROSA DEL CARMEN"/>
    <x v="0"/>
    <s v="01-07-01-30537200"/>
    <s v="07-006039"/>
    <x v="3"/>
    <m/>
    <x v="223"/>
    <s v="Pesos (ARS)"/>
    <n v="69740"/>
    <n v="51870.42"/>
    <n v="518.70000000000005"/>
    <m/>
    <x v="0"/>
    <n v="0.02"/>
  </r>
  <r>
    <x v="1"/>
    <s v="CABRERA GRACIELA PALMIRA"/>
    <x v="0"/>
    <s v="01-07-01-30537234"/>
    <s v="07-005637"/>
    <x v="5"/>
    <m/>
    <x v="223"/>
    <s v="Pesos (ARS)"/>
    <n v="73614"/>
    <n v="54751.46"/>
    <n v="547.51"/>
    <m/>
    <x v="0"/>
    <n v="0.02"/>
  </r>
  <r>
    <x v="1"/>
    <s v="DALLA TORRE DIEGO MARTIN"/>
    <x v="0"/>
    <s v="01-07-01-30537380"/>
    <s v="07-006025"/>
    <x v="0"/>
    <m/>
    <x v="223"/>
    <s v="Pesos (ARS)"/>
    <n v="73229"/>
    <n v="54465.26"/>
    <n v="544.65"/>
    <m/>
    <x v="0"/>
    <n v="0.02"/>
  </r>
  <r>
    <x v="1"/>
    <s v="BAYON GRACIELA FANNY"/>
    <x v="0"/>
    <s v="01-07-01-30537404"/>
    <s v="07-005539"/>
    <x v="10"/>
    <m/>
    <x v="223"/>
    <s v="Pesos (ARS)"/>
    <n v="88654"/>
    <n v="65937.67"/>
    <n v="659.38"/>
    <m/>
    <x v="0"/>
    <n v="0.02"/>
  </r>
  <r>
    <x v="1"/>
    <s v="PEGORIN PABLO JOSE LUIS"/>
    <x v="0"/>
    <s v="01-07-01-30537733"/>
    <s v="07-005450"/>
    <x v="13"/>
    <m/>
    <x v="223"/>
    <s v="Pesos (ARS)"/>
    <n v="108864"/>
    <n v="80969.240000000005"/>
    <n v="809.69"/>
    <m/>
    <x v="0"/>
    <n v="0.02"/>
  </r>
  <r>
    <x v="1"/>
    <s v="REITANO ROLANDO MARTIN"/>
    <x v="0"/>
    <s v="01-07-01-30538178"/>
    <s v="07-005738"/>
    <x v="2"/>
    <m/>
    <x v="223"/>
    <s v="Pesos (ARS)"/>
    <n v="69613"/>
    <n v="51775.74"/>
    <n v="517.76"/>
    <m/>
    <x v="0"/>
    <n v="0.02"/>
  </r>
  <r>
    <x v="1"/>
    <s v="TOUJAS SERGIO NORMANDO"/>
    <x v="0"/>
    <s v="01-07-01-30538263"/>
    <s v="07-006025"/>
    <x v="0"/>
    <m/>
    <x v="223"/>
    <s v="Pesos (ARS)"/>
    <n v="131911"/>
    <n v="98111.62"/>
    <n v="981.12"/>
    <m/>
    <x v="0"/>
    <n v="0.02"/>
  </r>
  <r>
    <x v="1"/>
    <s v="CORSINO JAVIER EMILIO"/>
    <x v="0"/>
    <s v="01-07-01-30538359"/>
    <s v="07-006415"/>
    <x v="24"/>
    <m/>
    <x v="223"/>
    <s v="Pesos (ARS)"/>
    <n v="32131"/>
    <n v="23898.43"/>
    <n v="238.98"/>
    <m/>
    <x v="0"/>
    <n v="0.02"/>
  </r>
  <r>
    <x v="1"/>
    <s v="FERREIRA BETETTO JULIAN ULISES"/>
    <x v="0"/>
    <s v="01-07-01-30538365"/>
    <s v="07-005558"/>
    <x v="11"/>
    <m/>
    <x v="223"/>
    <s v="Pesos (ARS)"/>
    <n v="58773"/>
    <n v="43713.71"/>
    <n v="437.14"/>
    <m/>
    <x v="0"/>
    <n v="0.02"/>
  </r>
  <r>
    <x v="1"/>
    <s v="ROSSO GUSTAVO DANIEL"/>
    <x v="0"/>
    <s v="01-07-01-30538421"/>
    <s v="07-005637"/>
    <x v="5"/>
    <m/>
    <x v="223"/>
    <s v="Pesos (ARS)"/>
    <n v="164398"/>
    <n v="119605.58"/>
    <n v="1196.06"/>
    <m/>
    <x v="0"/>
    <n v="0.02"/>
  </r>
  <r>
    <x v="1"/>
    <s v="NADIN SUSANA GRACIELA"/>
    <x v="0"/>
    <s v="01-07-01-30538607"/>
    <s v="07-005539"/>
    <x v="10"/>
    <m/>
    <x v="223"/>
    <s v="Pesos (ARS)"/>
    <n v="57698"/>
    <n v="42913.75"/>
    <n v="429.14"/>
    <m/>
    <x v="0"/>
    <n v="0.02"/>
  </r>
  <r>
    <x v="1"/>
    <s v="FORMICA MARIA EUGENIA"/>
    <x v="0"/>
    <s v="01-07-01-30538731"/>
    <s v="07-005558"/>
    <x v="11"/>
    <m/>
    <x v="223"/>
    <s v="Pesos (ARS)"/>
    <n v="-129085"/>
    <n v="-96439.28"/>
    <n v="-964.4"/>
    <m/>
    <x v="0"/>
    <n v="0.02"/>
  </r>
  <r>
    <x v="1"/>
    <s v="SANCHEZ ROSSI GABRIEL"/>
    <x v="0"/>
    <s v="01-07-01-30538812"/>
    <s v="07-006039"/>
    <x v="3"/>
    <m/>
    <x v="223"/>
    <s v="Pesos (ARS)"/>
    <n v="79486"/>
    <n v="59119.03"/>
    <n v="591.19000000000005"/>
    <m/>
    <x v="0"/>
    <n v="0.02"/>
  </r>
  <r>
    <x v="1"/>
    <s v="CHIAROLLA GERARDO JAVIER"/>
    <x v="0"/>
    <s v="01-07-01-30538909"/>
    <s v="07-005637"/>
    <x v="5"/>
    <m/>
    <x v="223"/>
    <s v="Pesos (ARS)"/>
    <n v="87368"/>
    <n v="64981.64"/>
    <n v="649.82000000000005"/>
    <m/>
    <x v="0"/>
    <n v="0.02"/>
  </r>
  <r>
    <x v="1"/>
    <s v="ARROYO ROSA ILDA"/>
    <x v="0"/>
    <s v="01-07-01-30538920"/>
    <s v="07-006039"/>
    <x v="3"/>
    <m/>
    <x v="223"/>
    <s v="Pesos (ARS)"/>
    <n v="54608"/>
    <n v="40616.03"/>
    <n v="406.16"/>
    <m/>
    <x v="0"/>
    <n v="0.02"/>
  </r>
  <r>
    <x v="1"/>
    <s v="ZABEK FERNANDO LUIS"/>
    <x v="0"/>
    <s v="01-07-01-30539482"/>
    <s v="07-006138"/>
    <x v="12"/>
    <m/>
    <x v="223"/>
    <s v="Pesos (ARS)"/>
    <n v="253045.68"/>
    <n v="164446.32999999999"/>
    <n v="1644.48"/>
    <m/>
    <x v="0"/>
    <n v="0.02"/>
  </r>
  <r>
    <x v="1"/>
    <s v="FEAL DANIEL"/>
    <x v="0"/>
    <s v="01-07-01-30539619"/>
    <s v="07-005558"/>
    <x v="11"/>
    <m/>
    <x v="223"/>
    <s v="Pesos (ARS)"/>
    <n v="71676"/>
    <n v="53310.49"/>
    <n v="533.1"/>
    <m/>
    <x v="0"/>
    <n v="0.02"/>
  </r>
  <r>
    <x v="1"/>
    <s v="INYCON SRL"/>
    <x v="0"/>
    <s v="01-07-01-30540722"/>
    <s v="07-005539"/>
    <x v="10"/>
    <m/>
    <x v="223"/>
    <s v="Pesos (ARS)"/>
    <n v="152473"/>
    <n v="110929.63"/>
    <n v="1109.3"/>
    <m/>
    <x v="0"/>
    <n v="0.02"/>
  </r>
  <r>
    <x v="1"/>
    <s v="GIL OSCAR ANTONIO"/>
    <x v="0"/>
    <s v="01-07-01-30540773"/>
    <s v="07-005539"/>
    <x v="10"/>
    <m/>
    <x v="223"/>
    <s v="Pesos (ARS)"/>
    <n v="67702"/>
    <n v="50354.74"/>
    <n v="503.55"/>
    <m/>
    <x v="0"/>
    <n v="0.02"/>
  </r>
  <r>
    <x v="1"/>
    <s v="ZAPANA MATIAS EZEQUIEL"/>
    <x v="0"/>
    <s v="01-07-01-30540777"/>
    <s v="07-006138"/>
    <x v="12"/>
    <m/>
    <x v="223"/>
    <s v="Pesos (ARS)"/>
    <n v="77570"/>
    <n v="57694.43"/>
    <n v="576.94000000000005"/>
    <m/>
    <x v="0"/>
    <n v="0.02"/>
  </r>
  <r>
    <x v="1"/>
    <s v="SANCHEZ LEONOR INES"/>
    <x v="0"/>
    <s v="01-07-01-30540846"/>
    <s v="07-005739"/>
    <x v="8"/>
    <m/>
    <x v="223"/>
    <s v="Pesos (ARS)"/>
    <n v="60178"/>
    <n v="44758.52"/>
    <n v="447.59"/>
    <m/>
    <x v="0"/>
    <n v="0.02"/>
  </r>
  <r>
    <x v="1"/>
    <s v="LAFLOR ARIEL ARMANDO"/>
    <x v="0"/>
    <s v="01-07-01-30541901"/>
    <s v="07-005637"/>
    <x v="5"/>
    <m/>
    <x v="223"/>
    <s v="Pesos (ARS)"/>
    <n v="62057"/>
    <n v="46156"/>
    <n v="461.56"/>
    <m/>
    <x v="0"/>
    <n v="0.02"/>
  </r>
  <r>
    <x v="1"/>
    <s v="CORDERO EDUARDO JAVIER"/>
    <x v="0"/>
    <s v="01-07-01-30542146"/>
    <s v="07-005738"/>
    <x v="2"/>
    <m/>
    <x v="223"/>
    <s v="Pesos (ARS)"/>
    <n v="13620"/>
    <n v="9849.85"/>
    <n v="98.5"/>
    <m/>
    <x v="0"/>
    <n v="0.02"/>
  </r>
  <r>
    <x v="1"/>
    <s v="SANCHEZ ROSSI GABRIEL"/>
    <x v="0"/>
    <s v="01-07-01-30542279"/>
    <s v="07-006039"/>
    <x v="3"/>
    <m/>
    <x v="223"/>
    <s v="Pesos (ARS)"/>
    <n v="66052"/>
    <n v="49127.57"/>
    <n v="491.28"/>
    <m/>
    <x v="0"/>
    <n v="0.02"/>
  </r>
  <r>
    <x v="1"/>
    <s v="SCATIZZI PATRICIA ANDREA"/>
    <x v="0"/>
    <s v="01-07-01-30542874"/>
    <s v="07-005539"/>
    <x v="10"/>
    <m/>
    <x v="223"/>
    <s v="Pesos (ARS)"/>
    <n v="81224"/>
    <n v="60411.85"/>
    <n v="604.12"/>
    <m/>
    <x v="0"/>
    <n v="0.02"/>
  </r>
  <r>
    <x v="1"/>
    <s v="GARAY PABLO GABRIEL"/>
    <x v="0"/>
    <s v="01-07-01-30542878"/>
    <s v="07-005539"/>
    <x v="10"/>
    <m/>
    <x v="223"/>
    <s v="Pesos (ARS)"/>
    <n v="131904"/>
    <n v="98105.84"/>
    <n v="981.06"/>
    <m/>
    <x v="0"/>
    <n v="0.02"/>
  </r>
  <r>
    <x v="1"/>
    <s v="DERUGGIERO CLAUDIA BEATRIZ"/>
    <x v="0"/>
    <s v="01-07-01-30542883"/>
    <s v="07-005738"/>
    <x v="2"/>
    <m/>
    <x v="223"/>
    <s v="Pesos (ARS)"/>
    <n v="62226"/>
    <n v="46281.48"/>
    <n v="462.81"/>
    <m/>
    <x v="0"/>
    <n v="0.02"/>
  </r>
  <r>
    <x v="1"/>
    <s v="MOSSO IGNACIO"/>
    <x v="0"/>
    <s v="01-07-01-30542966"/>
    <s v="07-005450"/>
    <x v="13"/>
    <m/>
    <x v="223"/>
    <s v="Pesos (ARS)"/>
    <n v="60837"/>
    <n v="45249.08"/>
    <n v="452.49"/>
    <m/>
    <x v="0"/>
    <n v="0.02"/>
  </r>
  <r>
    <x v="1"/>
    <s v="SUAREZ LEANDRO"/>
    <x v="0"/>
    <s v="01-07-01-30542982"/>
    <s v="07-005637"/>
    <x v="5"/>
    <m/>
    <x v="223"/>
    <s v="Pesos (ARS)"/>
    <n v="185517"/>
    <n v="137981.99"/>
    <n v="1379.82"/>
    <m/>
    <x v="0"/>
    <n v="0.02"/>
  </r>
  <r>
    <x v="1"/>
    <s v="CALVO COSTA DIEGO GERARDO"/>
    <x v="0"/>
    <s v="01-07-01-30543013"/>
    <s v="07-005558"/>
    <x v="11"/>
    <m/>
    <x v="223"/>
    <s v="Pesos (ARS)"/>
    <n v="155003"/>
    <n v="115286.49"/>
    <n v="1152.8599999999999"/>
    <m/>
    <x v="0"/>
    <n v="0.02"/>
  </r>
  <r>
    <x v="1"/>
    <s v="LUCERO CEFERINO JERONIMO"/>
    <x v="0"/>
    <s v="01-07-01-30543342"/>
    <s v="07-005646"/>
    <x v="15"/>
    <m/>
    <x v="223"/>
    <s v="Pesos (ARS)"/>
    <n v="59410"/>
    <n v="44187.22"/>
    <n v="441.87"/>
    <m/>
    <x v="0"/>
    <n v="0.02"/>
  </r>
  <r>
    <x v="1"/>
    <s v="MUÑOZ MARIA ANDREA"/>
    <x v="0"/>
    <s v="01-07-01-30543417"/>
    <s v="07-005739"/>
    <x v="8"/>
    <m/>
    <x v="223"/>
    <s v="Pesos (ARS)"/>
    <n v="63117"/>
    <n v="46944.52"/>
    <n v="469.45"/>
    <m/>
    <x v="0"/>
    <n v="0.02"/>
  </r>
  <r>
    <x v="1"/>
    <s v="LUCERO VICTOR HUGO"/>
    <x v="0"/>
    <s v="01-07-01-30543441"/>
    <s v="07-005637"/>
    <x v="5"/>
    <m/>
    <x v="223"/>
    <s v="Pesos (ARS)"/>
    <n v="79940"/>
    <n v="59746.36"/>
    <n v="597.46"/>
    <m/>
    <x v="0"/>
    <n v="0.02"/>
  </r>
  <r>
    <x v="1"/>
    <s v="FUERTES HECTOR MARIO"/>
    <x v="0"/>
    <s v="01-07-01-30543795"/>
    <s v="07-005539"/>
    <x v="10"/>
    <m/>
    <x v="223"/>
    <s v="Pesos (ARS)"/>
    <n v="49468"/>
    <n v="36792.639999999999"/>
    <n v="367.93"/>
    <m/>
    <x v="0"/>
    <n v="0.02"/>
  </r>
  <r>
    <x v="1"/>
    <s v="DIAZ GEROLI CARLOS SEBASTIAN"/>
    <x v="0"/>
    <s v="01-07-01-30544100"/>
    <s v="07-006138"/>
    <x v="12"/>
    <m/>
    <x v="223"/>
    <s v="Pesos (ARS)"/>
    <n v="95233"/>
    <n v="70963.520000000004"/>
    <n v="709.64"/>
    <m/>
    <x v="0"/>
    <n v="0.02"/>
  </r>
  <r>
    <x v="1"/>
    <s v="CONDORI JOHANA ELIZABETH"/>
    <x v="0"/>
    <s v="01-07-01-30544108"/>
    <s v="07-006009"/>
    <x v="20"/>
    <m/>
    <x v="223"/>
    <s v="Pesos (ARS)"/>
    <n v="31556"/>
    <n v="23690.32"/>
    <n v="236.9"/>
    <m/>
    <x v="0"/>
    <n v="0.02"/>
  </r>
  <r>
    <x v="1"/>
    <s v="RIOS PABLO EZEQUIEL"/>
    <x v="0"/>
    <s v="01-07-01-30544113"/>
    <s v="07-005539"/>
    <x v="10"/>
    <m/>
    <x v="223"/>
    <s v="Pesos (ARS)"/>
    <n v="57965"/>
    <n v="42171.61"/>
    <n v="421.72"/>
    <m/>
    <x v="0"/>
    <n v="0.02"/>
  </r>
  <r>
    <x v="1"/>
    <s v="GHILARDI ERNESTO"/>
    <x v="0"/>
    <s v="01-07-01-30544368"/>
    <s v="07-005739"/>
    <x v="8"/>
    <m/>
    <x v="223"/>
    <s v="Pesos (ARS)"/>
    <n v="34968"/>
    <n v="25440.52"/>
    <n v="254.41"/>
    <m/>
    <x v="0"/>
    <n v="0.02"/>
  </r>
  <r>
    <x v="1"/>
    <s v="NOVATTI MARIA EUGENIA"/>
    <x v="0"/>
    <s v="01-07-01-30544446"/>
    <s v="07-005558"/>
    <x v="11"/>
    <m/>
    <x v="223"/>
    <s v="Pesos (ARS)"/>
    <n v="138772"/>
    <n v="103215.05"/>
    <n v="1032.1500000000001"/>
    <m/>
    <x v="0"/>
    <n v="0.02"/>
  </r>
  <r>
    <x v="1"/>
    <s v="BELMONTE SILVIA ALEJANDRA"/>
    <x v="0"/>
    <s v="01-07-01-30544507"/>
    <s v="07-006138"/>
    <x v="12"/>
    <m/>
    <x v="223"/>
    <s v="Pesos (ARS)"/>
    <n v="76892"/>
    <n v="57190.3"/>
    <n v="571.9"/>
    <m/>
    <x v="0"/>
    <n v="0.02"/>
  </r>
  <r>
    <x v="1"/>
    <s v="GUEVARA MARIA BEATRIZ"/>
    <x v="0"/>
    <s v="01-07-01-30544565"/>
    <s v="07-005558"/>
    <x v="11"/>
    <m/>
    <x v="223"/>
    <s v="Pesos (ARS)"/>
    <n v="93168"/>
    <n v="69296.06"/>
    <n v="692.96"/>
    <m/>
    <x v="0"/>
    <n v="0.02"/>
  </r>
  <r>
    <x v="1"/>
    <s v="MARTINEZ SALVADOR A"/>
    <x v="0"/>
    <s v="01-07-01-30544727"/>
    <s v="07-005637"/>
    <x v="5"/>
    <m/>
    <x v="223"/>
    <s v="Pesos (ARS)"/>
    <n v="84292"/>
    <n v="62693.7"/>
    <n v="626.94000000000005"/>
    <m/>
    <x v="0"/>
    <n v="0.02"/>
  </r>
  <r>
    <x v="1"/>
    <s v="RAMIREZ HUGO ENZO"/>
    <x v="0"/>
    <s v="01-07-01-30544801"/>
    <s v="07-005558"/>
    <x v="11"/>
    <m/>
    <x v="223"/>
    <s v="Pesos (ARS)"/>
    <n v="81046"/>
    <n v="60279.3"/>
    <n v="602.79"/>
    <m/>
    <x v="0"/>
    <n v="0.02"/>
  </r>
  <r>
    <x v="1"/>
    <s v="GODOY MARIA RAFAELA"/>
    <x v="0"/>
    <s v="01-07-01-30545156"/>
    <s v="07-005450"/>
    <x v="13"/>
    <m/>
    <x v="223"/>
    <s v="Pesos (ARS)"/>
    <n v="44764"/>
    <n v="33293.99"/>
    <n v="332.94"/>
    <m/>
    <x v="0"/>
    <n v="0.02"/>
  </r>
  <r>
    <x v="1"/>
    <s v="AGUIAR HERNAN JESUS"/>
    <x v="0"/>
    <s v="01-07-01-30545717"/>
    <s v="07-006039"/>
    <x v="3"/>
    <m/>
    <x v="223"/>
    <s v="Pesos (ARS)"/>
    <n v="66736"/>
    <n v="49635.79"/>
    <n v="496.36"/>
    <m/>
    <x v="0"/>
    <n v="0.02"/>
  </r>
  <r>
    <x v="1"/>
    <s v="RODRIGUEZ DANIEL"/>
    <x v="0"/>
    <s v="01-07-01-30545924"/>
    <s v="07-005539"/>
    <x v="10"/>
    <m/>
    <x v="223"/>
    <s v="Pesos (ARS)"/>
    <n v="87412"/>
    <n v="65014.76"/>
    <n v="650.15"/>
    <m/>
    <x v="0"/>
    <n v="0.02"/>
  </r>
  <r>
    <x v="1"/>
    <s v="ESPURI MARIA SOLEDAD"/>
    <x v="0"/>
    <s v="01-07-01-30546473"/>
    <s v="07-005947"/>
    <x v="19"/>
    <m/>
    <x v="223"/>
    <s v="Pesos (ARS)"/>
    <n v="118436"/>
    <n v="88089.16"/>
    <n v="880.89"/>
    <m/>
    <x v="0"/>
    <n v="0.02"/>
  </r>
  <r>
    <x v="1"/>
    <s v="LAFLOR CLAUDIO"/>
    <x v="0"/>
    <s v="01-07-01-30546487"/>
    <s v="07-005637"/>
    <x v="5"/>
    <m/>
    <x v="223"/>
    <s v="Pesos (ARS)"/>
    <n v="125929"/>
    <n v="93662.76"/>
    <n v="936.63"/>
    <m/>
    <x v="0"/>
    <n v="0.02"/>
  </r>
  <r>
    <x v="1"/>
    <s v="JANOUSEK LEONARDO CRISTIAN"/>
    <x v="0"/>
    <s v="01-07-01-30546523"/>
    <s v="07-006138"/>
    <x v="12"/>
    <m/>
    <x v="223"/>
    <s v="Pesos (ARS)"/>
    <n v="39128"/>
    <n v="28752.560000000001"/>
    <n v="287.52999999999997"/>
    <m/>
    <x v="0"/>
    <n v="0.02"/>
  </r>
  <r>
    <x v="1"/>
    <s v="SAADA ALEXIS DIDIER"/>
    <x v="0"/>
    <s v="01-07-01-30547763"/>
    <s v="07-005637"/>
    <x v="5"/>
    <m/>
    <x v="223"/>
    <s v="Pesos (ARS)"/>
    <n v="30150"/>
    <n v="22424.98"/>
    <n v="224.25"/>
    <m/>
    <x v="0"/>
    <n v="0.02"/>
  </r>
  <r>
    <x v="1"/>
    <s v="PONTE MARIA CECILIA"/>
    <x v="0"/>
    <s v="01-07-01-30548193"/>
    <s v="07-005450"/>
    <x v="13"/>
    <m/>
    <x v="223"/>
    <s v="Pesos (ARS)"/>
    <n v="93157"/>
    <n v="69287.460000000006"/>
    <n v="692.87"/>
    <m/>
    <x v="0"/>
    <n v="0.02"/>
  </r>
  <r>
    <x v="1"/>
    <s v="SANCHEZ GERARDO ANTONIO"/>
    <x v="0"/>
    <s v="01-07-01-30548530"/>
    <s v="07-005558"/>
    <x v="11"/>
    <m/>
    <x v="223"/>
    <s v="Pesos (ARS)"/>
    <n v="256249"/>
    <n v="190591.01"/>
    <n v="1905.91"/>
    <m/>
    <x v="0"/>
    <n v="0.02"/>
  </r>
  <r>
    <x v="1"/>
    <s v="POZO VARGAS MARIANO JESUS"/>
    <x v="0"/>
    <s v="01-07-01-30549482"/>
    <s v="07-006138"/>
    <x v="12"/>
    <m/>
    <x v="223"/>
    <s v="Pesos (ARS)"/>
    <n v="30736"/>
    <n v="23075.3"/>
    <n v="230.75"/>
    <m/>
    <x v="0"/>
    <n v="0.02"/>
  </r>
  <r>
    <x v="1"/>
    <s v="TORRES EDUARDO ALBERTO"/>
    <x v="0"/>
    <s v="01-07-01-30550024"/>
    <s v="07-005558"/>
    <x v="11"/>
    <m/>
    <x v="223"/>
    <s v="Pesos (ARS)"/>
    <n v="178123"/>
    <n v="132264.22"/>
    <n v="1322.64"/>
    <m/>
    <x v="0"/>
    <n v="0.02"/>
  </r>
  <r>
    <x v="1"/>
    <s v="GRAU AMALIA ALICIA"/>
    <x v="0"/>
    <s v="01-07-01-30550040"/>
    <s v="07-005558"/>
    <x v="11"/>
    <m/>
    <x v="223"/>
    <s v="Pesos (ARS)"/>
    <n v="130716"/>
    <n v="97062.06"/>
    <n v="970.62"/>
    <m/>
    <x v="0"/>
    <n v="0.02"/>
  </r>
  <r>
    <x v="1"/>
    <s v="ALVAREZ WALTER ALEJANDRO"/>
    <x v="0"/>
    <s v="01-07-01-30550185"/>
    <s v="07-005738"/>
    <x v="2"/>
    <m/>
    <x v="223"/>
    <s v="Pesos (ARS)"/>
    <n v="31668"/>
    <n v="23553.35"/>
    <n v="235.53"/>
    <m/>
    <x v="0"/>
    <n v="0.02"/>
  </r>
  <r>
    <x v="1"/>
    <s v="BERARDINI ALEJANDRO ALBERTO"/>
    <x v="0"/>
    <s v="01-07-01-30550532"/>
    <s v="07-006138"/>
    <x v="12"/>
    <m/>
    <x v="223"/>
    <s v="Pesos (ARS)"/>
    <n v="128621"/>
    <n v="95664.33"/>
    <n v="956.64"/>
    <m/>
    <x v="0"/>
    <n v="0.02"/>
  </r>
  <r>
    <x v="1"/>
    <s v="BLANES MAURICIO EDUARDO"/>
    <x v="0"/>
    <s v="01-07-01-30550570"/>
    <s v="07-005738"/>
    <x v="2"/>
    <m/>
    <x v="223"/>
    <s v="Pesos (ARS)"/>
    <n v="73744"/>
    <n v="54848.54"/>
    <n v="548.49"/>
    <m/>
    <x v="0"/>
    <n v="0.02"/>
  </r>
  <r>
    <x v="1"/>
    <s v="MARTINELLI MARIA CRISTINA"/>
    <x v="0"/>
    <s v="01-07-01-30550685"/>
    <s v="07-006039"/>
    <x v="3"/>
    <m/>
    <x v="223"/>
    <s v="Pesos (ARS)"/>
    <n v="121761"/>
    <n v="90561.86"/>
    <n v="905.62"/>
    <m/>
    <x v="0"/>
    <n v="0.02"/>
  </r>
  <r>
    <x v="1"/>
    <s v="BERGNA DORA KAREN"/>
    <x v="0"/>
    <s v="01-07-01-30550733"/>
    <s v="07-006039"/>
    <x v="3"/>
    <m/>
    <x v="223"/>
    <s v="Pesos (ARS)"/>
    <n v="56428"/>
    <n v="42363.82"/>
    <n v="423.64"/>
    <m/>
    <x v="0"/>
    <n v="0.02"/>
  </r>
  <r>
    <x v="1"/>
    <s v="CORIA HECTOR RICARDO"/>
    <x v="0"/>
    <s v="01-07-01-30551395"/>
    <s v="07-005637"/>
    <x v="5"/>
    <m/>
    <x v="223"/>
    <s v="Pesos (ARS)"/>
    <n v="262347"/>
    <n v="161740"/>
    <n v="1617.4"/>
    <m/>
    <x v="0"/>
    <n v="0.02"/>
  </r>
  <r>
    <x v="1"/>
    <s v="SCHILLAGI MARIA CECILIA"/>
    <x v="0"/>
    <s v="01-07-01-30551397"/>
    <s v="07-005539"/>
    <x v="10"/>
    <m/>
    <x v="223"/>
    <s v="Pesos (ARS)"/>
    <n v="170220"/>
    <n v="126604.16"/>
    <n v="1266.04"/>
    <m/>
    <x v="0"/>
    <n v="0.02"/>
  </r>
  <r>
    <x v="1"/>
    <s v="POPPI MARIANA INES"/>
    <x v="0"/>
    <s v="01-07-01-30551493"/>
    <s v="07-005539"/>
    <x v="10"/>
    <m/>
    <x v="223"/>
    <s v="Pesos (ARS)"/>
    <n v="68341"/>
    <n v="50830.28"/>
    <n v="508.3"/>
    <m/>
    <x v="0"/>
    <n v="0.02"/>
  </r>
  <r>
    <x v="1"/>
    <s v="SALVO LUIS ALBERTO"/>
    <x v="0"/>
    <s v="01-07-01-30552085"/>
    <s v="07-006890"/>
    <x v="27"/>
    <m/>
    <x v="223"/>
    <s v="Pesos (ARS)"/>
    <n v="74341"/>
    <n v="55292.31"/>
    <n v="552.91999999999996"/>
    <m/>
    <x v="0"/>
    <n v="0.02"/>
  </r>
  <r>
    <x v="1"/>
    <s v="MADDIO GUSTAVO JAVIER"/>
    <x v="0"/>
    <s v="01-07-01-30552209"/>
    <s v="07-005646"/>
    <x v="15"/>
    <m/>
    <x v="223"/>
    <s v="Pesos (ARS)"/>
    <n v="142036"/>
    <n v="105642.5"/>
    <n v="1056.43"/>
    <m/>
    <x v="0"/>
    <n v="0.02"/>
  </r>
  <r>
    <x v="1"/>
    <s v="CALCAGNI JOSE LUIS"/>
    <x v="0"/>
    <s v="01-07-01-30552213"/>
    <s v="07-005539"/>
    <x v="10"/>
    <m/>
    <x v="223"/>
    <s v="Pesos (ARS)"/>
    <n v="98305"/>
    <n v="73116.639999999999"/>
    <n v="731.17"/>
    <m/>
    <x v="0"/>
    <n v="0.02"/>
  </r>
  <r>
    <x v="1"/>
    <s v="MARTINELLI MARIA CRISTINA"/>
    <x v="0"/>
    <s v="01-07-01-30552505"/>
    <s v="07-006039"/>
    <x v="3"/>
    <m/>
    <x v="223"/>
    <s v="Pesos (ARS)"/>
    <n v="78611"/>
    <n v="58468.55"/>
    <n v="584.69000000000005"/>
    <m/>
    <x v="0"/>
    <n v="0.02"/>
  </r>
  <r>
    <x v="1"/>
    <s v="SARDI ANA ALEJANDRA"/>
    <x v="0"/>
    <s v="01-07-01-30552604"/>
    <s v="07-005539"/>
    <x v="10"/>
    <m/>
    <x v="223"/>
    <s v="Pesos (ARS)"/>
    <n v="27250"/>
    <n v="20058.990000000002"/>
    <n v="200.59"/>
    <m/>
    <x v="0"/>
    <n v="0.02"/>
  </r>
  <r>
    <x v="1"/>
    <s v="RODRIGUEZ DANIEL"/>
    <x v="0"/>
    <s v="01-07-01-30553375"/>
    <s v="07-005539"/>
    <x v="10"/>
    <m/>
    <x v="223"/>
    <s v="Pesos (ARS)"/>
    <n v="130187"/>
    <n v="96829.06"/>
    <n v="968.29"/>
    <m/>
    <x v="0"/>
    <n v="0.02"/>
  </r>
  <r>
    <x v="1"/>
    <s v="BOGLIOLI ISABEL MABEL"/>
    <x v="0"/>
    <s v="01-07-01-30553533"/>
    <s v="07-006619"/>
    <x v="25"/>
    <m/>
    <x v="223"/>
    <s v="Pesos (ARS)"/>
    <n v="235160"/>
    <n v="160380"/>
    <n v="1603.8"/>
    <m/>
    <x v="0"/>
    <n v="0.02"/>
  </r>
  <r>
    <x v="1"/>
    <s v="MOYA MARIA DE LAS M"/>
    <x v="0"/>
    <s v="01-07-01-30553781"/>
    <s v="07-005539"/>
    <x v="10"/>
    <m/>
    <x v="223"/>
    <s v="Pesos (ARS)"/>
    <n v="74201"/>
    <n v="55188.86"/>
    <n v="551.89"/>
    <m/>
    <x v="0"/>
    <n v="0.02"/>
  </r>
  <r>
    <x v="1"/>
    <s v="VIZCAYA JORGE ARTURO"/>
    <x v="0"/>
    <s v="01-07-01-30554589"/>
    <s v="07-005947"/>
    <x v="19"/>
    <m/>
    <x v="223"/>
    <s v="Pesos (ARS)"/>
    <n v="27732"/>
    <n v="18914.18"/>
    <n v="189.16"/>
    <m/>
    <x v="0"/>
    <n v="0.02"/>
  </r>
  <r>
    <x v="1"/>
    <s v="JOFRE BARBARA ANABEL"/>
    <x v="0"/>
    <s v="01-07-01-30554906"/>
    <s v="07-006039"/>
    <x v="3"/>
    <m/>
    <x v="223"/>
    <s v="Pesos (ARS)"/>
    <n v="72254"/>
    <n v="53709.35"/>
    <n v="537.09"/>
    <m/>
    <x v="0"/>
    <n v="0.02"/>
  </r>
  <r>
    <x v="1"/>
    <s v="PARDO VIRGINIA VERONICA"/>
    <x v="0"/>
    <s v="01-07-01-30554983"/>
    <s v="07-005539"/>
    <x v="10"/>
    <m/>
    <x v="223"/>
    <s v="Pesos (ARS)"/>
    <n v="33899"/>
    <n v="23638.18"/>
    <n v="236.4"/>
    <m/>
    <x v="0"/>
    <n v="0.02"/>
  </r>
  <r>
    <x v="1"/>
    <s v="SANCHEZ PAULINA BEATRIZ"/>
    <x v="0"/>
    <s v="01-07-01-30555489"/>
    <s v="07-005558"/>
    <x v="11"/>
    <m/>
    <x v="223"/>
    <s v="Pesos (ARS)"/>
    <n v="65554"/>
    <n v="42917"/>
    <n v="429.17"/>
    <m/>
    <x v="0"/>
    <n v="0.02"/>
  </r>
  <r>
    <x v="1"/>
    <s v="MONZON CARLOS FABIAN"/>
    <x v="0"/>
    <s v="01-07-01-30555857"/>
    <s v="07-005646"/>
    <x v="15"/>
    <m/>
    <x v="223"/>
    <s v="Pesos (ARS)"/>
    <n v="79314"/>
    <n v="58991.51"/>
    <n v="589.91999999999996"/>
    <m/>
    <x v="0"/>
    <n v="0.02"/>
  </r>
  <r>
    <x v="1"/>
    <s v="ORESTE OMAR ALEJANDRO"/>
    <x v="0"/>
    <s v="01-07-01-30556437"/>
    <s v="07-005637"/>
    <x v="5"/>
    <m/>
    <x v="223"/>
    <s v="Pesos (ARS)"/>
    <n v="45910.85"/>
    <n v="33877.519999999997"/>
    <n v="338.77"/>
    <m/>
    <x v="0"/>
    <n v="0.02"/>
  </r>
  <r>
    <x v="1"/>
    <s v="LOPEZ CARINA NOEMI"/>
    <x v="0"/>
    <s v="01-07-01-30556469"/>
    <s v="07-005558"/>
    <x v="11"/>
    <m/>
    <x v="223"/>
    <s v="Pesos (ARS)"/>
    <n v="56939"/>
    <n v="42349.66"/>
    <n v="423.5"/>
    <m/>
    <x v="0"/>
    <n v="0.02"/>
  </r>
  <r>
    <x v="1"/>
    <s v="ROMERO ERIKA ELIZABETH"/>
    <x v="0"/>
    <s v="01-07-01-30557073"/>
    <s v="07-005255"/>
    <x v="9"/>
    <m/>
    <x v="223"/>
    <s v="Pesos (ARS)"/>
    <n v="78648"/>
    <n v="58495.81"/>
    <n v="584.96"/>
    <m/>
    <x v="0"/>
    <n v="0.02"/>
  </r>
  <r>
    <x v="1"/>
    <s v="ARIAS SANDRA VIVIANA"/>
    <x v="0"/>
    <s v="01-07-01-30557109"/>
    <s v="07-005450"/>
    <x v="13"/>
    <m/>
    <x v="223"/>
    <s v="Pesos (ARS)"/>
    <n v="372204"/>
    <n v="243678"/>
    <n v="2436.77"/>
    <m/>
    <x v="0"/>
    <n v="0.02"/>
  </r>
  <r>
    <x v="1"/>
    <s v="ZAPATA ROBERTO JUAN"/>
    <x v="0"/>
    <s v="01-07-01-30557239"/>
    <s v="07-006009"/>
    <x v="20"/>
    <m/>
    <x v="223"/>
    <s v="Pesos (ARS)"/>
    <n v="256323"/>
    <n v="178734"/>
    <n v="1787.33"/>
    <m/>
    <x v="0"/>
    <n v="0.02"/>
  </r>
  <r>
    <x v="1"/>
    <s v="RIVERO SONIA ELIZABETH"/>
    <x v="0"/>
    <s v="01-07-01-30557653"/>
    <s v="07-006993"/>
    <x v="7"/>
    <m/>
    <x v="223"/>
    <s v="Pesos (ARS)"/>
    <n v="30237"/>
    <n v="21084"/>
    <n v="210.84"/>
    <m/>
    <x v="0"/>
    <n v="0.02"/>
  </r>
  <r>
    <x v="1"/>
    <s v="SAEZ JORGE DAVID"/>
    <x v="0"/>
    <s v="01-07-01-30557740"/>
    <s v="07-005472"/>
    <x v="6"/>
    <m/>
    <x v="223"/>
    <s v="Pesos (ARS)"/>
    <n v="115664"/>
    <n v="86027.98"/>
    <n v="860.28"/>
    <m/>
    <x v="0"/>
    <n v="0.02"/>
  </r>
  <r>
    <x v="1"/>
    <s v="GUTIERREZ HECTOR RAUL"/>
    <x v="0"/>
    <s v="01-07-01-30557996"/>
    <s v="07-005255"/>
    <x v="9"/>
    <m/>
    <x v="223"/>
    <s v="Pesos (ARS)"/>
    <n v="54032"/>
    <n v="40187.269999999997"/>
    <n v="401.87"/>
    <m/>
    <x v="0"/>
    <n v="0.02"/>
  </r>
  <r>
    <x v="1"/>
    <s v="CARRILLO RAMIRO NICOLAS"/>
    <x v="0"/>
    <s v="01-07-01-30558640"/>
    <s v="07-007024"/>
    <x v="14"/>
    <m/>
    <x v="223"/>
    <s v="Pesos (ARS)"/>
    <n v="201409"/>
    <n v="149802.28"/>
    <n v="1498.02"/>
    <m/>
    <x v="0"/>
    <n v="0.02"/>
  </r>
  <r>
    <x v="1"/>
    <s v="ESTRUCTURAS OESTE SA"/>
    <x v="0"/>
    <s v="01-07-01-30559476"/>
    <s v="07-005539"/>
    <x v="10"/>
    <m/>
    <x v="223"/>
    <s v="Pesos (ARS)"/>
    <n v="18103.919999999998"/>
    <n v="11360.23"/>
    <n v="113.59"/>
    <m/>
    <x v="0"/>
    <n v="0.02"/>
  </r>
  <r>
    <x v="1"/>
    <s v="PUSCAMA PABLO ALBERTO"/>
    <x v="0"/>
    <s v="01-07-01-30559564"/>
    <s v="07-005255"/>
    <x v="9"/>
    <m/>
    <x v="223"/>
    <s v="Pesos (ARS)"/>
    <n v="81811"/>
    <n v="60847.91"/>
    <n v="608.48"/>
    <m/>
    <x v="0"/>
    <n v="0.02"/>
  </r>
  <r>
    <x v="1"/>
    <s v="DANIELE HECTOR ANTONIO"/>
    <x v="0"/>
    <s v="01-07-01-30559572"/>
    <s v="07-005255"/>
    <x v="9"/>
    <m/>
    <x v="223"/>
    <s v="Pesos (ARS)"/>
    <n v="52084"/>
    <n v="38738.19"/>
    <n v="387.38"/>
    <m/>
    <x v="0"/>
    <n v="0.02"/>
  </r>
  <r>
    <x v="1"/>
    <s v="SERRA GUILLERMO ENRIQUE"/>
    <x v="0"/>
    <s v="01-07-01-30559654"/>
    <s v="07-005539"/>
    <x v="10"/>
    <m/>
    <x v="223"/>
    <s v="Pesos (ARS)"/>
    <n v="342381"/>
    <n v="224153"/>
    <n v="2241.52"/>
    <m/>
    <x v="0"/>
    <n v="0.02"/>
  </r>
  <r>
    <x v="1"/>
    <s v="CORREA SILVANO CARLOS SEBASTIAN"/>
    <x v="0"/>
    <s v="01-07-01-30560140"/>
    <s v="07-005255"/>
    <x v="9"/>
    <m/>
    <x v="223"/>
    <s v="Pesos (ARS)"/>
    <n v="155812"/>
    <n v="115888.05"/>
    <n v="1158.8800000000001"/>
    <m/>
    <x v="0"/>
    <n v="0.02"/>
  </r>
  <r>
    <x v="1"/>
    <s v="NAPOLETANO JUAN JOSE"/>
    <x v="0"/>
    <s v="01-07-01-30560853"/>
    <s v="07-005558"/>
    <x v="11"/>
    <m/>
    <x v="223"/>
    <s v="Pesos (ARS)"/>
    <n v="55332"/>
    <n v="38519"/>
    <n v="385.18"/>
    <m/>
    <x v="0"/>
    <n v="0.02"/>
  </r>
  <r>
    <x v="1"/>
    <s v="MALIZANI RICARDO GABRIEL"/>
    <x v="0"/>
    <s v="01-07-01-30560864"/>
    <s v="07-005539"/>
    <x v="10"/>
    <m/>
    <x v="223"/>
    <s v="Pesos (ARS)"/>
    <n v="75367"/>
    <n v="56055.07"/>
    <n v="560.54999999999995"/>
    <m/>
    <x v="0"/>
    <n v="0.02"/>
  </r>
  <r>
    <x v="1"/>
    <s v="AGUIAR HERNAN JESUS"/>
    <x v="0"/>
    <s v="01-07-01-30560868"/>
    <s v="07-006039"/>
    <x v="3"/>
    <m/>
    <x v="223"/>
    <s v="Pesos (ARS)"/>
    <n v="59337"/>
    <n v="44133.07"/>
    <n v="441.33"/>
    <m/>
    <x v="0"/>
    <n v="0.02"/>
  </r>
  <r>
    <x v="1"/>
    <s v="VARGAS GISELA FERNANDA"/>
    <x v="0"/>
    <s v="01-07-01-30561010"/>
    <s v="07-005255"/>
    <x v="9"/>
    <m/>
    <x v="223"/>
    <s v="Pesos (ARS)"/>
    <n v="106509"/>
    <n v="79217.960000000006"/>
    <n v="792.18"/>
    <m/>
    <x v="0"/>
    <n v="0.02"/>
  </r>
  <r>
    <x v="1"/>
    <s v="MOYA MARIA DE LAS M"/>
    <x v="0"/>
    <s v="01-07-01-30561242"/>
    <s v="07-005539"/>
    <x v="10"/>
    <m/>
    <x v="223"/>
    <s v="Pesos (ARS)"/>
    <n v="208870"/>
    <n v="155351.20000000001"/>
    <n v="1553.51"/>
    <m/>
    <x v="0"/>
    <n v="0.02"/>
  </r>
  <r>
    <x v="1"/>
    <s v="CAMPOS SILVIO JAVIER"/>
    <x v="0"/>
    <s v="01-07-01-30561392"/>
    <s v="07-005450"/>
    <x v="13"/>
    <m/>
    <x v="223"/>
    <s v="Pesos (ARS)"/>
    <n v="106425"/>
    <n v="79898.37"/>
    <n v="798.98"/>
    <m/>
    <x v="0"/>
    <n v="0.02"/>
  </r>
  <r>
    <x v="1"/>
    <s v="SAADA PAOLA SAMIRA"/>
    <x v="0"/>
    <s v="01-07-01-30561490"/>
    <s v="07-005637"/>
    <x v="5"/>
    <m/>
    <x v="223"/>
    <s v="Pesos (ARS)"/>
    <n v="64116"/>
    <n v="47687.11"/>
    <n v="476.87"/>
    <m/>
    <x v="0"/>
    <n v="0.02"/>
  </r>
  <r>
    <x v="1"/>
    <s v="BECERRA JORGE DANIEL"/>
    <x v="0"/>
    <s v="01-07-01-30561594"/>
    <s v="07-006925"/>
    <x v="29"/>
    <m/>
    <x v="223"/>
    <s v="Pesos (ARS)"/>
    <n v="22146"/>
    <n v="16551.22"/>
    <n v="165.51"/>
    <m/>
    <x v="0"/>
    <n v="0.02"/>
  </r>
  <r>
    <x v="1"/>
    <s v="CREMASCHI GRETA"/>
    <x v="0"/>
    <s v="01-07-01-30561678"/>
    <s v="07-005450"/>
    <x v="13"/>
    <m/>
    <x v="223"/>
    <s v="Pesos (ARS)"/>
    <n v="68543"/>
    <n v="50979.88"/>
    <n v="509.8"/>
    <m/>
    <x v="0"/>
    <n v="0.02"/>
  </r>
  <r>
    <x v="1"/>
    <s v="CARTAGENA - RUIZ S.R.L."/>
    <x v="3"/>
    <s v="01-07-02-30004519"/>
    <s v="07-005539"/>
    <x v="10"/>
    <m/>
    <x v="223"/>
    <s v="Pesos (ARS)"/>
    <n v="2794"/>
    <n v="1425"/>
    <n v="14.25"/>
    <m/>
    <x v="0"/>
    <n v="0.02"/>
  </r>
  <r>
    <x v="1"/>
    <s v="ALI NORA GRACIELA"/>
    <x v="3"/>
    <s v="01-07-02-30005363"/>
    <s v="07-005450"/>
    <x v="13"/>
    <m/>
    <x v="223"/>
    <s v="Pesos (ARS)"/>
    <n v="6095"/>
    <n v="3179"/>
    <n v="31.79"/>
    <m/>
    <x v="0"/>
    <n v="0.02"/>
  </r>
  <r>
    <x v="1"/>
    <s v="ALI NORA GRACIELA"/>
    <x v="3"/>
    <s v="01-07-02-30005365"/>
    <s v="07-005450"/>
    <x v="13"/>
    <m/>
    <x v="223"/>
    <s v="Pesos (ARS)"/>
    <n v="6095"/>
    <n v="3179"/>
    <n v="31.79"/>
    <m/>
    <x v="0"/>
    <n v="0.02"/>
  </r>
  <r>
    <x v="1"/>
    <s v="ESTRUCTURAS OESTE SA"/>
    <x v="3"/>
    <s v="01-07-02-30005996"/>
    <s v="07-005539"/>
    <x v="10"/>
    <m/>
    <x v="223"/>
    <s v="Pesos (ARS)"/>
    <n v="3066"/>
    <n v="1775"/>
    <n v="17.75"/>
    <m/>
    <x v="0"/>
    <n v="0.02"/>
  </r>
  <r>
    <x v="1"/>
    <s v="PEÑA ELSA ISABEL"/>
    <x v="3"/>
    <s v="01-07-02-30006073"/>
    <s v="07-006993"/>
    <x v="7"/>
    <m/>
    <x v="223"/>
    <s v="Pesos (ARS)"/>
    <n v="285.19"/>
    <n v="166"/>
    <n v="1.65"/>
    <m/>
    <x v="0"/>
    <n v="0.02"/>
  </r>
  <r>
    <x v="1"/>
    <s v="FERNANDEZ CARLOS JAVIER"/>
    <x v="7"/>
    <s v="01-07-06-30027245"/>
    <s v="07-005739"/>
    <x v="8"/>
    <m/>
    <x v="223"/>
    <s v="Pesos (ARS)"/>
    <n v="4464"/>
    <n v="2324.11"/>
    <n v="23.35"/>
    <m/>
    <x v="0"/>
    <n v="0.02"/>
  </r>
  <r>
    <x v="1"/>
    <s v="SHARP DISTRIBUIDORA SAS"/>
    <x v="7"/>
    <s v="01-07-06-30030483"/>
    <s v="07-005978"/>
    <x v="4"/>
    <m/>
    <x v="223"/>
    <s v="Pesos (ARS)"/>
    <n v="50825"/>
    <n v="30913"/>
    <n v="309.12"/>
    <m/>
    <x v="0"/>
    <n v="0.02"/>
  </r>
  <r>
    <x v="1"/>
    <s v="FELIPE GUILLERMO IGNACIO"/>
    <x v="7"/>
    <s v="01-07-06-30033388"/>
    <s v="07-006039"/>
    <x v="3"/>
    <m/>
    <x v="223"/>
    <s v="Pesos (ARS)"/>
    <n v="5119"/>
    <n v="3838.32"/>
    <n v="38.380000000000003"/>
    <m/>
    <x v="0"/>
    <n v="0.02"/>
  </r>
  <r>
    <x v="1"/>
    <s v="TRANSPORTE VEIZA S.A."/>
    <x v="7"/>
    <s v="01-07-06-30033842"/>
    <s v="07-005738"/>
    <x v="2"/>
    <m/>
    <x v="223"/>
    <s v="Pesos (ARS)"/>
    <n v="14500"/>
    <n v="8285"/>
    <n v="82.85"/>
    <m/>
    <x v="0"/>
    <n v="0.02"/>
  </r>
  <r>
    <x v="1"/>
    <s v="DIAZ JANOUSEK GIMENA CELESTE"/>
    <x v="4"/>
    <s v="01-07-07-30090515"/>
    <s v="07-006138"/>
    <x v="12"/>
    <m/>
    <x v="223"/>
    <s v="Pesos (ARS)"/>
    <n v="33593"/>
    <n v="20882"/>
    <n v="208.82"/>
    <m/>
    <x v="0"/>
    <n v="0.02"/>
  </r>
  <r>
    <x v="1"/>
    <s v="CORREA ALFREDO ALEJANDRO"/>
    <x v="1"/>
    <s v="01-07-07-30091053"/>
    <s v="07-006138"/>
    <x v="12"/>
    <m/>
    <x v="223"/>
    <s v="Pesos (ARS)"/>
    <n v="1541"/>
    <n v="1050.0899999999999"/>
    <n v="10.5"/>
    <m/>
    <x v="0"/>
    <n v="0.02"/>
  </r>
  <r>
    <x v="1"/>
    <s v="HERNANDEZ MARTA ELENA"/>
    <x v="1"/>
    <s v="01-07-07-30091238"/>
    <s v="07-005738"/>
    <x v="2"/>
    <m/>
    <x v="223"/>
    <s v="Pesos (ARS)"/>
    <n v="38044"/>
    <n v="23649"/>
    <n v="236.48"/>
    <m/>
    <x v="0"/>
    <n v="0.02"/>
  </r>
  <r>
    <x v="1"/>
    <s v="GUILLEN SEBASTIAN DARIO"/>
    <x v="1"/>
    <s v="01-07-07-30093577"/>
    <s v="07-006025"/>
    <x v="0"/>
    <m/>
    <x v="223"/>
    <s v="Pesos (ARS)"/>
    <n v="47141"/>
    <n v="32117.18"/>
    <n v="321.18"/>
    <m/>
    <x v="0"/>
    <n v="0.02"/>
  </r>
  <r>
    <x v="1"/>
    <s v="MANRRIQUE PABLO OMAR"/>
    <x v="1"/>
    <s v="01-07-07-30093739"/>
    <s v="07-005450"/>
    <x v="13"/>
    <m/>
    <x v="223"/>
    <s v="Pesos (ARS)"/>
    <n v="48600"/>
    <n v="33110.35"/>
    <n v="331.11"/>
    <m/>
    <x v="0"/>
    <n v="0.02"/>
  </r>
  <r>
    <x v="1"/>
    <s v="ESPINILLO PABLO IVAN"/>
    <x v="1"/>
    <s v="01-07-07-30093860"/>
    <s v="07-006009"/>
    <x v="20"/>
    <m/>
    <x v="223"/>
    <s v="Pesos (ARS)"/>
    <n v="8292"/>
    <n v="5826.25"/>
    <n v="58.28"/>
    <m/>
    <x v="0"/>
    <n v="0.02"/>
  </r>
  <r>
    <x v="1"/>
    <s v="ZARATE CARLOS CEFERINO"/>
    <x v="1"/>
    <s v="01-07-07-30094961"/>
    <s v="07-006138"/>
    <x v="12"/>
    <m/>
    <x v="223"/>
    <s v="Pesos (ARS)"/>
    <n v="40978"/>
    <n v="28788.87"/>
    <n v="287.91000000000003"/>
    <m/>
    <x v="0"/>
    <n v="0.02"/>
  </r>
  <r>
    <x v="1"/>
    <s v="SOSA MORENO IVANA MARIELA"/>
    <x v="1"/>
    <s v="01-07-07-30095128"/>
    <s v="07-005978"/>
    <x v="4"/>
    <m/>
    <x v="223"/>
    <s v="Pesos (ARS)"/>
    <n v="57632"/>
    <n v="40490.839999999997"/>
    <n v="404.92"/>
    <m/>
    <x v="0"/>
    <n v="0.02"/>
  </r>
  <r>
    <x v="1"/>
    <s v="ANTOLA MARCELA"/>
    <x v="4"/>
    <s v="01-07-07-30095297"/>
    <s v="07-006637"/>
    <x v="22"/>
    <m/>
    <x v="223"/>
    <s v="Pesos (ARS)"/>
    <n v="28083"/>
    <n v="19734.849999999999"/>
    <n v="197.35"/>
    <m/>
    <x v="0"/>
    <n v="0.02"/>
  </r>
  <r>
    <x v="1"/>
    <s v="RAMIREZ AGOSTINA SOL"/>
    <x v="1"/>
    <s v="01-07-07-30095460"/>
    <s v="07-005978"/>
    <x v="4"/>
    <m/>
    <x v="223"/>
    <s v="Pesos (ARS)"/>
    <n v="22087"/>
    <n v="15517.24"/>
    <n v="155.19"/>
    <m/>
    <x v="0"/>
    <n v="0.02"/>
  </r>
  <r>
    <x v="1"/>
    <s v="DIAZ CARLOS ALBERTO"/>
    <x v="1"/>
    <s v="01-07-07-30095577"/>
    <s v="07-006138"/>
    <x v="12"/>
    <m/>
    <x v="223"/>
    <s v="Pesos (ARS)"/>
    <n v="7928"/>
    <n v="5580.11"/>
    <n v="55.81"/>
    <m/>
    <x v="0"/>
    <n v="0.02"/>
  </r>
  <r>
    <x v="1"/>
    <s v="MEDINA NATALIA LORENA"/>
    <x v="1"/>
    <s v="01-07-07-30095581"/>
    <s v="07-005450"/>
    <x v="13"/>
    <m/>
    <x v="223"/>
    <s v="Pesos (ARS)"/>
    <n v="14986"/>
    <n v="10529.41"/>
    <n v="105.3"/>
    <m/>
    <x v="0"/>
    <n v="0.02"/>
  </r>
  <r>
    <x v="1"/>
    <s v="CAVAGNARO JULIANA CAROLINA"/>
    <x v="1"/>
    <s v="01-07-07-30095610"/>
    <s v="07-005539"/>
    <x v="10"/>
    <m/>
    <x v="223"/>
    <s v="Pesos (ARS)"/>
    <n v="60991"/>
    <n v="42849.98"/>
    <n v="428.52"/>
    <m/>
    <x v="0"/>
    <n v="0.02"/>
  </r>
  <r>
    <x v="1"/>
    <s v="UGALDE EDUARDO MARTIN"/>
    <x v="1"/>
    <s v="01-07-07-30095615"/>
    <s v="07-005450"/>
    <x v="13"/>
    <m/>
    <x v="223"/>
    <s v="Pesos (ARS)"/>
    <n v="63605"/>
    <n v="44686.99"/>
    <n v="446.88"/>
    <m/>
    <x v="0"/>
    <n v="0.02"/>
  </r>
  <r>
    <x v="1"/>
    <s v="GONZALEZ CAROLINA INES"/>
    <x v="4"/>
    <s v="01-07-07-30095634"/>
    <s v="07-005450"/>
    <x v="13"/>
    <m/>
    <x v="223"/>
    <s v="Pesos (ARS)"/>
    <n v="25477"/>
    <n v="17899.07"/>
    <n v="179"/>
    <m/>
    <x v="0"/>
    <n v="0.02"/>
  </r>
  <r>
    <x v="1"/>
    <s v="CHACOFF JOSE RODOLFO"/>
    <x v="1"/>
    <s v="01-07-07-30095664"/>
    <s v="07-006138"/>
    <x v="12"/>
    <m/>
    <x v="223"/>
    <s v="Pesos (ARS)"/>
    <n v="18300"/>
    <n v="12857.13"/>
    <n v="128.58000000000001"/>
    <m/>
    <x v="0"/>
    <n v="0.02"/>
  </r>
  <r>
    <x v="1"/>
    <s v="MIERAS JANOUSEK FRANCO NAIM"/>
    <x v="1"/>
    <s v="01-07-07-30095714"/>
    <s v="07-006138"/>
    <x v="12"/>
    <m/>
    <x v="223"/>
    <s v="Pesos (ARS)"/>
    <n v="58268.91"/>
    <n v="40937.599999999999"/>
    <n v="409.42"/>
    <m/>
    <x v="0"/>
    <n v="0.02"/>
  </r>
  <r>
    <x v="1"/>
    <s v="PERSIA FRANCO NICOLAS"/>
    <x v="1"/>
    <s v="01-07-07-30095753"/>
    <s v="07-006138"/>
    <x v="12"/>
    <m/>
    <x v="223"/>
    <s v="Pesos (ARS)"/>
    <n v="11323"/>
    <n v="7955.95"/>
    <n v="79.58"/>
    <m/>
    <x v="0"/>
    <n v="0.02"/>
  </r>
  <r>
    <x v="1"/>
    <s v="PIERRO MARCELO DAVI"/>
    <x v="1"/>
    <s v="01-07-07-30095760"/>
    <s v="07-006039"/>
    <x v="3"/>
    <m/>
    <x v="223"/>
    <s v="Pesos (ARS)"/>
    <n v="40597"/>
    <n v="28522.42"/>
    <n v="285.23"/>
    <m/>
    <x v="0"/>
    <n v="0.02"/>
  </r>
  <r>
    <x v="1"/>
    <s v="ROLDAN MATIAS NICOLAS"/>
    <x v="1"/>
    <s v="01-07-07-30095816"/>
    <s v="07-005739"/>
    <x v="8"/>
    <m/>
    <x v="223"/>
    <s v="Pesos (ARS)"/>
    <n v="5470"/>
    <n v="3843.67"/>
    <n v="38.44"/>
    <m/>
    <x v="0"/>
    <n v="0.02"/>
  </r>
  <r>
    <x v="1"/>
    <s v="SZYMANSKI PABLO ANIBAL"/>
    <x v="1"/>
    <s v="01-07-07-30095924"/>
    <s v="07-005450"/>
    <x v="13"/>
    <m/>
    <x v="223"/>
    <s v="Pesos (ARS)"/>
    <n v="63953"/>
    <n v="44930.09"/>
    <n v="449.34"/>
    <m/>
    <x v="0"/>
    <n v="0.02"/>
  </r>
  <r>
    <x v="1"/>
    <s v="GODOY ALFONSO AGUSTIN"/>
    <x v="4"/>
    <s v="01-07-07-30096132"/>
    <s v="07-007024"/>
    <x v="14"/>
    <m/>
    <x v="223"/>
    <s v="Pesos (ARS)"/>
    <n v="56993"/>
    <n v="37595"/>
    <n v="375.94"/>
    <m/>
    <x v="0"/>
    <n v="0.02"/>
  </r>
  <r>
    <x v="1"/>
    <s v="RIVERA MARCELO RUBEN"/>
    <x v="4"/>
    <s v="01-07-07-30096547"/>
    <s v="07-007176"/>
    <x v="28"/>
    <m/>
    <x v="223"/>
    <s v="Pesos (ARS)"/>
    <n v="28461"/>
    <n v="19553.900000000001"/>
    <n v="195.54"/>
    <m/>
    <x v="0"/>
    <n v="0.02"/>
  </r>
  <r>
    <x v="1"/>
    <s v="SUAREZ CARINA EUGENIA"/>
    <x v="1"/>
    <s v="01-07-07-30096834"/>
    <s v="07-006039"/>
    <x v="3"/>
    <m/>
    <x v="223"/>
    <s v="Pesos (ARS)"/>
    <n v="19451"/>
    <n v="13665"/>
    <n v="136.65"/>
    <m/>
    <x v="0"/>
    <n v="0.02"/>
  </r>
  <r>
    <x v="1"/>
    <s v="CALVO COSTA DIEGO GERARDO"/>
    <x v="1"/>
    <s v="01-07-07-30096873"/>
    <s v="07-005558"/>
    <x v="11"/>
    <m/>
    <x v="223"/>
    <s v="Pesos (ARS)"/>
    <n v="101883.93"/>
    <n v="70969"/>
    <n v="709.69"/>
    <m/>
    <x v="0"/>
    <n v="0.02"/>
  </r>
  <r>
    <x v="1"/>
    <s v="SANTONOCITO HECTOR HUGO"/>
    <x v="1"/>
    <s v="01-07-07-30097133"/>
    <s v="07-005637"/>
    <x v="5"/>
    <m/>
    <x v="223"/>
    <s v="Pesos (ARS)"/>
    <n v="41893"/>
    <n v="29432"/>
    <n v="294.31"/>
    <m/>
    <x v="0"/>
    <n v="0.02"/>
  </r>
  <r>
    <x v="1"/>
    <s v="CAMPOS GIANDINOTO JOAQUIN EDUARDO"/>
    <x v="1"/>
    <s v="01-07-07-30097298"/>
    <s v="07-006138"/>
    <x v="12"/>
    <m/>
    <x v="223"/>
    <s v="Pesos (ARS)"/>
    <n v="52285"/>
    <n v="36733"/>
    <n v="367.32"/>
    <m/>
    <x v="0"/>
    <n v="0.02"/>
  </r>
  <r>
    <x v="1"/>
    <s v="TRUCCO JULIAN"/>
    <x v="1"/>
    <s v="01-07-07-30097530"/>
    <s v="07-006138"/>
    <x v="12"/>
    <m/>
    <x v="223"/>
    <s v="Pesos (ARS)"/>
    <n v="37477"/>
    <n v="26329"/>
    <n v="263.29000000000002"/>
    <m/>
    <x v="0"/>
    <n v="0.02"/>
  </r>
  <r>
    <x v="1"/>
    <s v="DESCANSOS RECON31 SAS"/>
    <x v="4"/>
    <s v="01-07-07-30097672"/>
    <s v="07-005450"/>
    <x v="13"/>
    <m/>
    <x v="223"/>
    <s v="Pesos (ARS)"/>
    <n v="30418"/>
    <n v="20898"/>
    <n v="208.98"/>
    <m/>
    <x v="0"/>
    <n v="0.02"/>
  </r>
  <r>
    <x v="1"/>
    <s v="PEREZ SABATER CAROLINA RAQUEL"/>
    <x v="6"/>
    <s v="01-07-07-30098082"/>
    <s v="07-005450"/>
    <x v="13"/>
    <m/>
    <x v="223"/>
    <s v="Pesos (ARS)"/>
    <n v="11977"/>
    <n v="8414"/>
    <n v="84.14"/>
    <m/>
    <x v="0"/>
    <n v="0.02"/>
  </r>
  <r>
    <x v="1"/>
    <s v="ANDINO MARTIN NICOLAS"/>
    <x v="1"/>
    <s v="01-07-07-30098127"/>
    <s v="07-006138"/>
    <x v="12"/>
    <m/>
    <x v="223"/>
    <s v="Pesos (ARS)"/>
    <n v="19232"/>
    <n v="12686"/>
    <n v="126.86"/>
    <m/>
    <x v="0"/>
    <n v="0.02"/>
  </r>
  <r>
    <x v="1"/>
    <s v="BRACELI MARTIN ORLANDO"/>
    <x v="1"/>
    <s v="01-07-07-30098167"/>
    <s v="07-005738"/>
    <x v="2"/>
    <m/>
    <x v="223"/>
    <s v="Pesos (ARS)"/>
    <n v="50704"/>
    <n v="35622"/>
    <n v="356.21"/>
    <m/>
    <x v="0"/>
    <n v="0.02"/>
  </r>
  <r>
    <x v="1"/>
    <s v="BERTANA NICOLAS"/>
    <x v="4"/>
    <s v="01-07-07-30098186"/>
    <s v="07-006637"/>
    <x v="22"/>
    <m/>
    <x v="223"/>
    <s v="Pesos (ARS)"/>
    <n v="24449"/>
    <n v="17181"/>
    <n v="171.8"/>
    <m/>
    <x v="0"/>
    <n v="0.02"/>
  </r>
  <r>
    <x v="1"/>
    <s v="LAFLOR CLAUDIO"/>
    <x v="1"/>
    <s v="01-07-07-30098284"/>
    <s v="07-005637"/>
    <x v="5"/>
    <m/>
    <x v="223"/>
    <s v="Pesos (ARS)"/>
    <n v="28669"/>
    <n v="20141"/>
    <n v="201.4"/>
    <m/>
    <x v="0"/>
    <n v="0.02"/>
  </r>
  <r>
    <x v="1"/>
    <s v="NARANJO MARIA VERONICA"/>
    <x v="1"/>
    <s v="01-07-07-30098525"/>
    <s v="07-006138"/>
    <x v="12"/>
    <m/>
    <x v="223"/>
    <s v="Pesos (ARS)"/>
    <n v="29273"/>
    <n v="20565"/>
    <n v="205.65"/>
    <m/>
    <x v="0"/>
    <n v="0.02"/>
  </r>
  <r>
    <x v="1"/>
    <s v="FARRUGGIA ESTER ALICIA"/>
    <x v="1"/>
    <s v="01-07-07-30098543"/>
    <s v="07-005738"/>
    <x v="2"/>
    <m/>
    <x v="223"/>
    <s v="Pesos (ARS)"/>
    <n v="42336"/>
    <n v="29743"/>
    <n v="297.42"/>
    <m/>
    <x v="0"/>
    <n v="0.02"/>
  </r>
  <r>
    <x v="1"/>
    <s v="VALENTI JAQUELINA IVANA"/>
    <x v="1"/>
    <s v="01-07-07-30098623"/>
    <s v="07-005738"/>
    <x v="2"/>
    <m/>
    <x v="223"/>
    <s v="Pesos (ARS)"/>
    <n v="24074"/>
    <n v="16913"/>
    <n v="169.13"/>
    <m/>
    <x v="0"/>
    <n v="0.02"/>
  </r>
  <r>
    <x v="1"/>
    <s v="FREDES MARIANO JAVIER"/>
    <x v="1"/>
    <s v="01-07-07-30098782"/>
    <s v="07-005739"/>
    <x v="8"/>
    <m/>
    <x v="223"/>
    <s v="Pesos (ARS)"/>
    <n v="20000"/>
    <n v="13600"/>
    <n v="136"/>
    <m/>
    <x v="0"/>
    <n v="0.02"/>
  </r>
  <r>
    <x v="1"/>
    <s v="TULA ALEJANDRA ARACELI"/>
    <x v="1"/>
    <s v="01-07-07-30098955"/>
    <s v="07-006039"/>
    <x v="3"/>
    <m/>
    <x v="223"/>
    <s v="Pesos (ARS)"/>
    <n v="10357"/>
    <n v="7276"/>
    <n v="72.760000000000005"/>
    <m/>
    <x v="0"/>
    <n v="0.02"/>
  </r>
  <r>
    <x v="1"/>
    <s v="GROBA TORFE CRISTIAN ANDRES"/>
    <x v="1"/>
    <s v="01-07-07-30098984"/>
    <s v="07-005450"/>
    <x v="13"/>
    <m/>
    <x v="223"/>
    <s v="Pesos (ARS)"/>
    <n v="66860"/>
    <n v="46972"/>
    <n v="469.72"/>
    <m/>
    <x v="0"/>
    <n v="0.02"/>
  </r>
  <r>
    <x v="1"/>
    <s v="RUBIA OLGA GRACIELA"/>
    <x v="1"/>
    <s v="01-07-07-30099219"/>
    <s v="07-006138"/>
    <x v="12"/>
    <m/>
    <x v="223"/>
    <s v="Pesos (ARS)"/>
    <n v="56005"/>
    <n v="39346"/>
    <n v="393.46"/>
    <m/>
    <x v="0"/>
    <n v="0.02"/>
  </r>
  <r>
    <x v="1"/>
    <s v="AGUILERA CARINA RAQUEL"/>
    <x v="1"/>
    <s v="01-07-07-30099510"/>
    <s v="07-006039"/>
    <x v="3"/>
    <m/>
    <x v="223"/>
    <s v="Pesos (ARS)"/>
    <n v="12190"/>
    <n v="8606"/>
    <n v="86.06"/>
    <m/>
    <x v="0"/>
    <n v="0.02"/>
  </r>
  <r>
    <x v="1"/>
    <s v="GUZMAN MAURICIO ANTONIO"/>
    <x v="1"/>
    <s v="01-07-07-30099845"/>
    <s v="07-005450"/>
    <x v="13"/>
    <m/>
    <x v="223"/>
    <s v="Pesos (ARS)"/>
    <n v="18812"/>
    <n v="13216"/>
    <n v="132.15"/>
    <m/>
    <x v="0"/>
    <n v="0.02"/>
  </r>
  <r>
    <x v="1"/>
    <s v="CHOSOVI S.A."/>
    <x v="4"/>
    <s v="01-07-07-30100004"/>
    <s v="07-005637"/>
    <x v="5"/>
    <m/>
    <x v="223"/>
    <s v="Pesos (ARS)"/>
    <n v="255565"/>
    <n v="175580"/>
    <n v="1755.79"/>
    <m/>
    <x v="0"/>
    <n v="0.02"/>
  </r>
  <r>
    <x v="1"/>
    <s v="LEON PEREZ MAIKEL ADRIAN"/>
    <x v="1"/>
    <s v="01-07-07-30100050"/>
    <s v="07-005450"/>
    <x v="13"/>
    <m/>
    <x v="223"/>
    <s v="Pesos (ARS)"/>
    <n v="7008"/>
    <n v="4923"/>
    <n v="49.23"/>
    <m/>
    <x v="0"/>
    <n v="0.02"/>
  </r>
  <r>
    <x v="1"/>
    <s v="GONZALEZ MASANES PABLO GONZALO"/>
    <x v="1"/>
    <s v="01-07-07-30100114"/>
    <s v="07-005558"/>
    <x v="11"/>
    <m/>
    <x v="223"/>
    <s v="Pesos (ARS)"/>
    <n v="79481"/>
    <n v="55839"/>
    <n v="558.38"/>
    <m/>
    <x v="0"/>
    <n v="0.02"/>
  </r>
  <r>
    <x v="1"/>
    <s v="PONCE DE LEON MARIA BELEN"/>
    <x v="1"/>
    <s v="01-07-07-30100117"/>
    <s v="07-005978"/>
    <x v="4"/>
    <m/>
    <x v="223"/>
    <s v="Pesos (ARS)"/>
    <n v="86205"/>
    <n v="60563"/>
    <n v="605.63"/>
    <m/>
    <x v="0"/>
    <n v="0.02"/>
  </r>
  <r>
    <x v="1"/>
    <s v="ANGELINI MARIO FRANCISCO"/>
    <x v="1"/>
    <s v="01-07-07-30100208"/>
    <s v="07-005255"/>
    <x v="9"/>
    <m/>
    <x v="223"/>
    <s v="Pesos (ARS)"/>
    <n v="8387"/>
    <n v="5892"/>
    <n v="58.91"/>
    <m/>
    <x v="0"/>
    <n v="0.02"/>
  </r>
  <r>
    <x v="1"/>
    <s v="ANGELINI MARIO FRANCISCO"/>
    <x v="1"/>
    <s v="01-07-07-30100210"/>
    <s v="07-005255"/>
    <x v="9"/>
    <m/>
    <x v="223"/>
    <s v="Pesos (ARS)"/>
    <n v="15114"/>
    <n v="10618"/>
    <n v="106.17"/>
    <m/>
    <x v="0"/>
    <n v="0.02"/>
  </r>
  <r>
    <x v="1"/>
    <s v="ANGELINI MARIO FRANCISCO"/>
    <x v="1"/>
    <s v="01-07-07-30100220"/>
    <s v="07-005255"/>
    <x v="9"/>
    <m/>
    <x v="223"/>
    <s v="Pesos (ARS)"/>
    <n v="22111"/>
    <n v="15534"/>
    <n v="155.34"/>
    <m/>
    <x v="0"/>
    <n v="0.02"/>
  </r>
  <r>
    <x v="1"/>
    <s v="LADSTATTER ERIK MATIAS"/>
    <x v="1"/>
    <s v="01-07-07-30100265"/>
    <s v="07-005450"/>
    <x v="13"/>
    <m/>
    <x v="223"/>
    <s v="Pesos (ARS)"/>
    <n v="42870"/>
    <n v="30118"/>
    <n v="301.18"/>
    <m/>
    <x v="0"/>
    <n v="0.02"/>
  </r>
  <r>
    <x v="1"/>
    <s v="DAGFAL MARIANETTI MARCOS AMADEO"/>
    <x v="1"/>
    <s v="01-07-07-30100266"/>
    <s v="07-005255"/>
    <x v="9"/>
    <m/>
    <x v="223"/>
    <s v="Pesos (ARS)"/>
    <n v="47500"/>
    <n v="33371"/>
    <n v="333.7"/>
    <m/>
    <x v="0"/>
    <n v="0.02"/>
  </r>
  <r>
    <x v="1"/>
    <s v="GONZALES MASANES NICOLAS EDUARDO"/>
    <x v="1"/>
    <s v="01-07-07-30100511"/>
    <s v="07-005558"/>
    <x v="11"/>
    <m/>
    <x v="223"/>
    <s v="Pesos (ARS)"/>
    <n v="113958"/>
    <n v="80061"/>
    <n v="800.61"/>
    <m/>
    <x v="0"/>
    <n v="0.02"/>
  </r>
  <r>
    <x v="1"/>
    <s v="LUCERO OLMOS LUCAS MARTIN"/>
    <x v="1"/>
    <s v="01-07-07-30101030"/>
    <s v="07-006039"/>
    <x v="3"/>
    <m/>
    <x v="223"/>
    <s v="Pesos (ARS)"/>
    <n v="21810"/>
    <n v="15322"/>
    <n v="153.21"/>
    <m/>
    <x v="0"/>
    <n v="0.02"/>
  </r>
  <r>
    <x v="1"/>
    <s v="MOLINA OSCAR ALBERTO"/>
    <x v="8"/>
    <s v="01-07-11-30005794"/>
    <s v="07-005637"/>
    <x v="5"/>
    <m/>
    <x v="223"/>
    <s v="Pesos (ARS)"/>
    <n v="12668"/>
    <n v="7700.53"/>
    <n v="77.010000000000005"/>
    <m/>
    <x v="0"/>
    <n v="0.02"/>
  </r>
  <r>
    <x v="1"/>
    <s v="ESTRUCTURAS OESTE SA"/>
    <x v="8"/>
    <s v="01-07-11-30006172"/>
    <s v="07-005539"/>
    <x v="10"/>
    <m/>
    <x v="223"/>
    <s v="Pesos (ARS)"/>
    <n v="40433"/>
    <n v="26644"/>
    <n v="932.53"/>
    <m/>
    <x v="0"/>
    <n v="0.02"/>
  </r>
  <r>
    <x v="1"/>
    <s v="CARTAGENA - RUIZ S.R.L."/>
    <x v="8"/>
    <s v="01-07-11-30006231"/>
    <s v="07-005539"/>
    <x v="10"/>
    <m/>
    <x v="223"/>
    <s v="Pesos (ARS)"/>
    <n v="100782"/>
    <n v="70777"/>
    <n v="707.76"/>
    <m/>
    <x v="0"/>
    <n v="0.02"/>
  </r>
  <r>
    <x v="1"/>
    <s v="CORONA GUSTAVO EDGARDO"/>
    <x v="2"/>
    <s v="01-07-21-30037297"/>
    <s v="07-005539"/>
    <x v="10"/>
    <m/>
    <x v="223"/>
    <s v="Pesos (ARS)"/>
    <n v="9649"/>
    <n v="7162.75"/>
    <n v="71.63"/>
    <m/>
    <x v="0"/>
    <n v="0.02"/>
  </r>
  <r>
    <x v="1"/>
    <s v="RUIZ AVENDAÑO DENNIS RICHARD"/>
    <x v="2"/>
    <s v="01-07-21-30037377"/>
    <s v="07-006039"/>
    <x v="3"/>
    <m/>
    <x v="223"/>
    <s v="Pesos (ARS)"/>
    <n v="54782"/>
    <n v="38965.4"/>
    <n v="389.65"/>
    <m/>
    <x v="0"/>
    <n v="0.02"/>
  </r>
  <r>
    <x v="1"/>
    <s v="BRANDI ROBERTO JAVIER"/>
    <x v="2"/>
    <s v="01-07-21-30037608"/>
    <s v="07-006993"/>
    <x v="7"/>
    <m/>
    <x v="223"/>
    <s v="Pesos (ARS)"/>
    <n v="31440"/>
    <n v="22832.16"/>
    <n v="228.32"/>
    <m/>
    <x v="0"/>
    <n v="0.02"/>
  </r>
  <r>
    <x v="1"/>
    <s v="SAADA ALEXIS DIDIER"/>
    <x v="2"/>
    <s v="01-07-21-30037715"/>
    <s v="07-005637"/>
    <x v="5"/>
    <m/>
    <x v="223"/>
    <s v="Pesos (ARS)"/>
    <n v="32330"/>
    <n v="24001.31"/>
    <n v="240.01"/>
    <m/>
    <x v="0"/>
    <n v="0.02"/>
  </r>
  <r>
    <x v="1"/>
    <s v="PASO JUAN JOSE"/>
    <x v="2"/>
    <s v="01-07-21-30038349"/>
    <s v="07-005539"/>
    <x v="10"/>
    <m/>
    <x v="223"/>
    <s v="Pesos (ARS)"/>
    <n v="41988"/>
    <n v="31171.81"/>
    <n v="311.72000000000003"/>
    <m/>
    <x v="0"/>
    <n v="0.02"/>
  </r>
  <r>
    <x v="1"/>
    <s v="MARTINEZ SAGUER ROBERTO"/>
    <x v="2"/>
    <s v="01-07-21-30038880"/>
    <s v="07-005558"/>
    <x v="11"/>
    <m/>
    <x v="223"/>
    <s v="Pesos (ARS)"/>
    <n v="49746"/>
    <n v="36931.53"/>
    <n v="369.32"/>
    <m/>
    <x v="0"/>
    <n v="0.02"/>
  </r>
  <r>
    <x v="1"/>
    <s v="MOLINA RAMIRO"/>
    <x v="2"/>
    <s v="01-07-21-30039262"/>
    <s v="07-006138"/>
    <x v="12"/>
    <m/>
    <x v="223"/>
    <s v="Pesos (ARS)"/>
    <n v="31282"/>
    <n v="23223.75"/>
    <n v="232.24"/>
    <m/>
    <x v="0"/>
    <n v="0.02"/>
  </r>
  <r>
    <x v="1"/>
    <s v="GROBA TORFE CRISTIAN ANDRES"/>
    <x v="2"/>
    <s v="01-07-21-30039648"/>
    <s v="07-005450"/>
    <x v="13"/>
    <m/>
    <x v="223"/>
    <s v="Pesos (ARS)"/>
    <n v="8505"/>
    <n v="6313.96"/>
    <n v="63.14"/>
    <m/>
    <x v="0"/>
    <n v="0.02"/>
  </r>
  <r>
    <x v="1"/>
    <s v="BRANDI ROBERTO JAVIER"/>
    <x v="2"/>
    <s v="01-07-21-30039697"/>
    <s v="07-006993"/>
    <x v="7"/>
    <m/>
    <x v="223"/>
    <s v="Pesos (ARS)"/>
    <n v="20338"/>
    <n v="14769.99"/>
    <n v="147.69999999999999"/>
    <m/>
    <x v="0"/>
    <n v="0.02"/>
  </r>
  <r>
    <x v="1"/>
    <s v="SUREDA MAJUL LEONARDO JESUS"/>
    <x v="2"/>
    <s v="01-07-21-30039873"/>
    <s v="07-006138"/>
    <x v="12"/>
    <m/>
    <x v="223"/>
    <s v="Pesos (ARS)"/>
    <n v="8642"/>
    <n v="6415.75"/>
    <n v="64.16"/>
    <m/>
    <x v="0"/>
    <n v="0.02"/>
  </r>
  <r>
    <x v="1"/>
    <s v="CARRILLO LUIS GERARDO"/>
    <x v="2"/>
    <s v="01-07-21-30040130"/>
    <s v="07-006025"/>
    <x v="0"/>
    <m/>
    <x v="223"/>
    <s v="Pesos (ARS)"/>
    <n v="15034"/>
    <n v="11160.87"/>
    <n v="111.61"/>
    <m/>
    <x v="0"/>
    <n v="0.02"/>
  </r>
  <r>
    <x v="1"/>
    <s v="VIDELA CORTI MARIA INES"/>
    <x v="2"/>
    <s v="01-07-21-30040368"/>
    <s v="07-006415"/>
    <x v="24"/>
    <m/>
    <x v="223"/>
    <s v="Pesos (ARS)"/>
    <n v="8905"/>
    <n v="6622.73"/>
    <n v="66.23"/>
    <m/>
    <x v="0"/>
    <n v="0.02"/>
  </r>
  <r>
    <x v="1"/>
    <s v="MOLINA CARLOS GUSTAVO"/>
    <x v="2"/>
    <s v="01-07-21-30040470"/>
    <s v="07-005539"/>
    <x v="10"/>
    <m/>
    <x v="223"/>
    <s v="Pesos (ARS)"/>
    <n v="161124"/>
    <n v="119839.35"/>
    <n v="1198.4000000000001"/>
    <m/>
    <x v="0"/>
    <n v="0.02"/>
  </r>
  <r>
    <x v="1"/>
    <s v="CALCAGNI JOSE LUIS"/>
    <x v="2"/>
    <s v="01-07-21-30040944"/>
    <s v="07-005539"/>
    <x v="10"/>
    <m/>
    <x v="223"/>
    <s v="Pesos (ARS)"/>
    <n v="8352"/>
    <n v="6212.16"/>
    <n v="62.12"/>
    <m/>
    <x v="0"/>
    <n v="0.02"/>
  </r>
  <r>
    <x v="1"/>
    <s v="FIORANELLI DIEGO ERNESTO"/>
    <x v="2"/>
    <s v="01-07-21-30040990"/>
    <s v="07-005539"/>
    <x v="10"/>
    <m/>
    <x v="223"/>
    <s v="Pesos (ARS)"/>
    <n v="34180"/>
    <n v="25421.759999999998"/>
    <n v="254.22"/>
    <m/>
    <x v="0"/>
    <n v="0.02"/>
  </r>
  <r>
    <x v="1"/>
    <s v="BUZON CLAUDIA CARMEN"/>
    <x v="2"/>
    <s v="01-07-21-30041703"/>
    <s v="07-005637"/>
    <x v="5"/>
    <m/>
    <x v="223"/>
    <s v="Pesos (ARS)"/>
    <n v="26277"/>
    <n v="19544.060000000001"/>
    <n v="195.44"/>
    <m/>
    <x v="0"/>
    <n v="0.02"/>
  </r>
  <r>
    <x v="1"/>
    <s v="PAEZ JUAN PABLO"/>
    <x v="2"/>
    <s v="01-07-21-30042047"/>
    <s v="07-006039"/>
    <x v="3"/>
    <m/>
    <x v="223"/>
    <s v="Pesos (ARS)"/>
    <n v="9939"/>
    <n v="7392.07"/>
    <n v="73.92"/>
    <m/>
    <x v="0"/>
    <n v="0.02"/>
  </r>
  <r>
    <x v="1"/>
    <s v="ALOS ESTEBAN SEBASTIAN"/>
    <x v="2"/>
    <s v="01-07-21-30042837"/>
    <s v="07-005539"/>
    <x v="10"/>
    <m/>
    <x v="223"/>
    <s v="Pesos (ARS)"/>
    <n v="47878"/>
    <n v="35610.57"/>
    <n v="356.11"/>
    <m/>
    <x v="0"/>
    <n v="0.02"/>
  </r>
  <r>
    <x v="1"/>
    <s v="PASO GONZALO JAVIER"/>
    <x v="2"/>
    <s v="01-07-21-30043033"/>
    <s v="07-005539"/>
    <x v="10"/>
    <m/>
    <x v="223"/>
    <s v="Pesos (ARS)"/>
    <n v="39708"/>
    <n v="28889.15"/>
    <n v="288.89"/>
    <m/>
    <x v="0"/>
    <n v="0.02"/>
  </r>
  <r>
    <x v="1"/>
    <s v="SZYMANSKI SERGIO ANDRES"/>
    <x v="2"/>
    <s v="01-07-21-30043162"/>
    <s v="07-005450"/>
    <x v="13"/>
    <m/>
    <x v="223"/>
    <s v="Pesos (ARS)"/>
    <n v="47886"/>
    <n v="35616.800000000003"/>
    <n v="356.17"/>
    <m/>
    <x v="0"/>
    <n v="0.02"/>
  </r>
  <r>
    <x v="1"/>
    <s v="LANDETE LUISINA"/>
    <x v="2"/>
    <s v="01-07-21-30043164"/>
    <s v="07-005727"/>
    <x v="25"/>
    <m/>
    <x v="223"/>
    <s v="Pesos (ARS)"/>
    <n v="24703"/>
    <n v="18408"/>
    <n v="184.08"/>
    <m/>
    <x v="0"/>
    <n v="0.02"/>
  </r>
  <r>
    <x v="1"/>
    <s v="RAMIREZ ENRIQUE AGUSTIN"/>
    <x v="2"/>
    <s v="01-07-21-30044092"/>
    <s v="07-007176"/>
    <x v="28"/>
    <m/>
    <x v="223"/>
    <s v="Pesos (ARS)"/>
    <n v="8001"/>
    <n v="5951.28"/>
    <n v="59.51"/>
    <m/>
    <x v="0"/>
    <n v="0.02"/>
  </r>
  <r>
    <x v="1"/>
    <s v="BRAVO FEDERICO ALEJANDRO"/>
    <x v="2"/>
    <s v="01-07-21-30044173"/>
    <s v="07-005558"/>
    <x v="11"/>
    <m/>
    <x v="223"/>
    <s v="Pesos (ARS)"/>
    <n v="17722"/>
    <n v="13180.85"/>
    <n v="131.81"/>
    <m/>
    <x v="0"/>
    <n v="0.02"/>
  </r>
  <r>
    <x v="0"/>
    <s v="GARCIA MARIA FERNANDA"/>
    <x v="0"/>
    <s v="01-07-01-30531420"/>
    <s v="07-005637"/>
    <x v="5"/>
    <s v="07-006809"/>
    <x v="224"/>
    <s v="Pesos (ARS)"/>
    <n v="74730"/>
    <n v="55479.199999999997"/>
    <n v="2773.96"/>
    <n v="1"/>
    <x v="0"/>
    <n v="0.02"/>
  </r>
  <r>
    <x v="0"/>
    <s v="CORTEZ CARLOS DANIEL"/>
    <x v="0"/>
    <s v="01-07-01-30536486"/>
    <s v="07-005739"/>
    <x v="8"/>
    <s v="07-006809"/>
    <x v="224"/>
    <s v="Pesos (ARS)"/>
    <n v="59196"/>
    <n v="44028.39"/>
    <n v="2201.42"/>
    <n v="1"/>
    <x v="0"/>
    <n v="0.02"/>
  </r>
  <r>
    <x v="0"/>
    <s v="SANTAGATI ANDREA VERONICA MARISA"/>
    <x v="0"/>
    <s v="01-07-01-30551760"/>
    <s v="07-005738"/>
    <x v="2"/>
    <s v="07-006809"/>
    <x v="224"/>
    <s v="Pesos (ARS)"/>
    <n v="125383"/>
    <n v="93256.21"/>
    <n v="4662.8100000000004"/>
    <n v="1"/>
    <x v="0"/>
    <n v="0.02"/>
  </r>
  <r>
    <x v="0"/>
    <s v="PONCHON CARLOS EMILIANO"/>
    <x v="0"/>
    <s v="01-07-01-30555854"/>
    <s v="07-005539"/>
    <x v="10"/>
    <s v="07-006809"/>
    <x v="224"/>
    <s v="Pesos (ARS)"/>
    <n v="73605"/>
    <n v="54359.25"/>
    <n v="2717.97"/>
    <n v="1"/>
    <x v="0"/>
    <n v="0.02"/>
  </r>
  <r>
    <x v="0"/>
    <s v="TABLON MARIA ANA"/>
    <x v="0"/>
    <s v="01-07-01-30557805"/>
    <s v="07-006138"/>
    <x v="12"/>
    <s v="07-006809"/>
    <x v="224"/>
    <s v="Pesos (ARS)"/>
    <n v="223066.61"/>
    <n v="138781"/>
    <n v="6939.03"/>
    <n v="1"/>
    <x v="0"/>
    <n v="0.02"/>
  </r>
  <r>
    <x v="0"/>
    <s v="TECNOLUBE S.R.L."/>
    <x v="3"/>
    <s v="01-07-02-30005627"/>
    <s v="07-006574"/>
    <x v="11"/>
    <s v="07-006809"/>
    <x v="224"/>
    <s v="Pesos (ARS)"/>
    <n v="429474"/>
    <n v="245212"/>
    <n v="9808.48"/>
    <n v="1"/>
    <x v="0"/>
    <n v="0.02"/>
  </r>
  <r>
    <x v="0"/>
    <s v="GARCIA GRACIELA MANICA"/>
    <x v="3"/>
    <s v="01-07-02-30005930"/>
    <s v="07-005450"/>
    <x v="13"/>
    <s v="07-006809"/>
    <x v="224"/>
    <s v="Pesos (ARS)"/>
    <n v="16014"/>
    <n v="9352"/>
    <n v="374.08"/>
    <n v="1"/>
    <x v="0"/>
    <n v="0.02"/>
  </r>
  <r>
    <x v="0"/>
    <s v="GARCIA GRACIELA MANICA"/>
    <x v="3"/>
    <s v="01-07-02-30005931"/>
    <s v="07-005450"/>
    <x v="13"/>
    <s v="07-006809"/>
    <x v="224"/>
    <s v="Pesos (ARS)"/>
    <n v="24836"/>
    <n v="14504"/>
    <n v="580.16"/>
    <n v="1"/>
    <x v="0"/>
    <n v="0.02"/>
  </r>
  <r>
    <x v="0"/>
    <s v="JARMAYAL S.A.S"/>
    <x v="7"/>
    <s v="01-07-06-30029351"/>
    <s v="07-006025"/>
    <x v="0"/>
    <s v="07-006809"/>
    <x v="224"/>
    <s v="Pesos (ARS)"/>
    <n v="-227386.94"/>
    <n v="-150171.78"/>
    <n v="-7508.53"/>
    <n v="1"/>
    <x v="0"/>
    <n v="0.02"/>
  </r>
  <r>
    <x v="0"/>
    <s v="T SERVICES SA"/>
    <x v="4"/>
    <s v="01-07-07-30098970"/>
    <s v="07-005558"/>
    <x v="11"/>
    <s v="07-006809"/>
    <x v="224"/>
    <s v="Pesos (ARS)"/>
    <n v="217939"/>
    <n v="140571"/>
    <n v="7028.54"/>
    <n v="1"/>
    <x v="0"/>
    <n v="0.02"/>
  </r>
  <r>
    <x v="1"/>
    <s v="GARCIA MARIA FERNANDA"/>
    <x v="0"/>
    <s v="01-07-01-30531420"/>
    <s v="07-005637"/>
    <x v="5"/>
    <m/>
    <x v="224"/>
    <s v="Pesos (ARS)"/>
    <n v="74730"/>
    <n v="55479.199999999997"/>
    <n v="554.79"/>
    <m/>
    <x v="0"/>
    <n v="0.02"/>
  </r>
  <r>
    <x v="1"/>
    <s v="CORTEZ CARLOS DANIEL"/>
    <x v="0"/>
    <s v="01-07-01-30536486"/>
    <s v="07-005739"/>
    <x v="8"/>
    <m/>
    <x v="224"/>
    <s v="Pesos (ARS)"/>
    <n v="59196"/>
    <n v="44028.39"/>
    <n v="440.28"/>
    <m/>
    <x v="0"/>
    <n v="0.02"/>
  </r>
  <r>
    <x v="1"/>
    <s v="SANTAGATI ANDREA VERONICA MARISA"/>
    <x v="0"/>
    <s v="01-07-01-30551760"/>
    <s v="07-005738"/>
    <x v="2"/>
    <m/>
    <x v="224"/>
    <s v="Pesos (ARS)"/>
    <n v="125383"/>
    <n v="93256.21"/>
    <n v="932.56"/>
    <m/>
    <x v="0"/>
    <n v="0.02"/>
  </r>
  <r>
    <x v="1"/>
    <s v="PONCHON CARLOS EMILIANO"/>
    <x v="0"/>
    <s v="01-07-01-30555854"/>
    <s v="07-005539"/>
    <x v="10"/>
    <m/>
    <x v="224"/>
    <s v="Pesos (ARS)"/>
    <n v="73605"/>
    <n v="54359.25"/>
    <n v="543.59"/>
    <m/>
    <x v="0"/>
    <n v="0.02"/>
  </r>
  <r>
    <x v="1"/>
    <s v="TABLON MARIA ANA"/>
    <x v="0"/>
    <s v="01-07-01-30557805"/>
    <s v="07-006138"/>
    <x v="12"/>
    <m/>
    <x v="224"/>
    <s v="Pesos (ARS)"/>
    <n v="223066.61"/>
    <n v="138781"/>
    <n v="1387.81"/>
    <m/>
    <x v="0"/>
    <n v="0.02"/>
  </r>
  <r>
    <x v="1"/>
    <s v="TECNOLUBE S.R.L."/>
    <x v="3"/>
    <s v="01-07-02-30005627"/>
    <s v="07-006574"/>
    <x v="11"/>
    <m/>
    <x v="224"/>
    <s v="Pesos (ARS)"/>
    <n v="429474"/>
    <n v="245212"/>
    <n v="2452.12"/>
    <m/>
    <x v="0"/>
    <n v="0.02"/>
  </r>
  <r>
    <x v="1"/>
    <s v="GARCIA GRACIELA MANICA"/>
    <x v="3"/>
    <s v="01-07-02-30005930"/>
    <s v="07-005450"/>
    <x v="13"/>
    <m/>
    <x v="224"/>
    <s v="Pesos (ARS)"/>
    <n v="16014"/>
    <n v="9352"/>
    <n v="93.52"/>
    <m/>
    <x v="0"/>
    <n v="0.02"/>
  </r>
  <r>
    <x v="1"/>
    <s v="GARCIA GRACIELA MANICA"/>
    <x v="3"/>
    <s v="01-07-02-30005931"/>
    <s v="07-005450"/>
    <x v="13"/>
    <m/>
    <x v="224"/>
    <s v="Pesos (ARS)"/>
    <n v="24836"/>
    <n v="14504"/>
    <n v="145.04"/>
    <m/>
    <x v="0"/>
    <n v="0.02"/>
  </r>
  <r>
    <x v="1"/>
    <s v="JARMAYAL S.A.S"/>
    <x v="7"/>
    <s v="01-07-06-30029351"/>
    <s v="07-006025"/>
    <x v="0"/>
    <m/>
    <x v="224"/>
    <s v="Pesos (ARS)"/>
    <n v="-227386.94"/>
    <n v="-150171.78"/>
    <n v="-1501.66"/>
    <m/>
    <x v="0"/>
    <n v="0.02"/>
  </r>
  <r>
    <x v="1"/>
    <s v="T SERVICES SA"/>
    <x v="4"/>
    <s v="01-07-07-30098970"/>
    <s v="07-005558"/>
    <x v="11"/>
    <m/>
    <x v="224"/>
    <s v="Pesos (ARS)"/>
    <n v="217939"/>
    <n v="140571"/>
    <n v="1405.7"/>
    <m/>
    <x v="0"/>
    <n v="0.02"/>
  </r>
  <r>
    <x v="0"/>
    <s v="TORRES ARBONA JUAN GABRIEL"/>
    <x v="0"/>
    <s v="01-07-01-30518574"/>
    <s v="07-005255"/>
    <x v="9"/>
    <s v="07-006913"/>
    <x v="225"/>
    <s v="Pesos (ARS)"/>
    <n v="43262"/>
    <n v="32123.91"/>
    <n v="642.48"/>
    <n v="1"/>
    <x v="0"/>
    <n v="0.02"/>
  </r>
  <r>
    <x v="0"/>
    <s v="ALE SANTIAGO JOSE"/>
    <x v="0"/>
    <s v="01-07-01-30546210"/>
    <s v="07-005255"/>
    <x v="9"/>
    <s v="07-006913"/>
    <x v="225"/>
    <s v="Pesos (ARS)"/>
    <n v="898752"/>
    <n v="653875.01"/>
    <n v="13077.5"/>
    <n v="1"/>
    <x v="0"/>
    <n v="0.02"/>
  </r>
  <r>
    <x v="0"/>
    <s v="SUR FRANCE S A"/>
    <x v="9"/>
    <s v="01-07-01-30530376"/>
    <s v="07-005558"/>
    <x v="11"/>
    <s v="07-006809"/>
    <x v="225"/>
    <s v="Pesos (ARS)"/>
    <n v="2018571.11"/>
    <n v="1020264"/>
    <n v="51013.26"/>
    <n v="1"/>
    <x v="0"/>
    <n v="0.02"/>
  </r>
  <r>
    <x v="0"/>
    <s v="SENOSIAIN ADRIANA INES"/>
    <x v="0"/>
    <s v="01-07-01-30530929"/>
    <s v="07-005539"/>
    <x v="10"/>
    <s v="07-006809"/>
    <x v="225"/>
    <s v="Pesos (ARS)"/>
    <n v="66089"/>
    <n v="49063.71"/>
    <n v="2453.19"/>
    <n v="1"/>
    <x v="0"/>
    <n v="0.02"/>
  </r>
  <r>
    <x v="0"/>
    <s v="LUJAN NANCI MARIA"/>
    <x v="0"/>
    <s v="01-07-01-30531968"/>
    <s v="07-005739"/>
    <x v="8"/>
    <s v="07-006809"/>
    <x v="225"/>
    <s v="Pesos (ARS)"/>
    <n v="58745"/>
    <n v="43611.44"/>
    <n v="2180.5700000000002"/>
    <n v="1"/>
    <x v="0"/>
    <n v="0.02"/>
  </r>
  <r>
    <x v="0"/>
    <s v="SALOMON MARIA ALEJANDRA"/>
    <x v="0"/>
    <s v="01-07-01-30532379"/>
    <s v="07-005450"/>
    <x v="13"/>
    <s v="07-006809"/>
    <x v="225"/>
    <s v="Pesos (ARS)"/>
    <n v="181610"/>
    <n v="134825"/>
    <n v="6741.26"/>
    <n v="1"/>
    <x v="0"/>
    <n v="0.02"/>
  </r>
  <r>
    <x v="0"/>
    <s v="LERENA ANA CAROLINA"/>
    <x v="0"/>
    <s v="01-07-01-30537703"/>
    <s v="07-005637"/>
    <x v="5"/>
    <s v="07-006809"/>
    <x v="225"/>
    <s v="Pesos (ARS)"/>
    <n v="320596.01"/>
    <n v="238450.15"/>
    <n v="11922.51"/>
    <n v="1"/>
    <x v="0"/>
    <n v="0.02"/>
  </r>
  <r>
    <x v="0"/>
    <s v="ROMERO ERNESTO ANDRES"/>
    <x v="0"/>
    <s v="01-07-01-30542432"/>
    <s v="07-005472"/>
    <x v="6"/>
    <s v="07-006809"/>
    <x v="225"/>
    <s v="Pesos (ARS)"/>
    <n v="165257"/>
    <n v="122913.14"/>
    <n v="6145.66"/>
    <n v="1"/>
    <x v="0"/>
    <n v="0.02"/>
  </r>
  <r>
    <x v="0"/>
    <s v="AMAYA JORGE RAUL"/>
    <x v="0"/>
    <s v="01-07-01-30544821"/>
    <s v="07-005637"/>
    <x v="5"/>
    <s v="07-006809"/>
    <x v="225"/>
    <s v="Pesos (ARS)"/>
    <n v="74842"/>
    <n v="55665.33"/>
    <n v="2783.27"/>
    <n v="1"/>
    <x v="0"/>
    <n v="0.02"/>
  </r>
  <r>
    <x v="0"/>
    <s v="HERRERA FERNANDEZ TREVIÑO JUAN MANUEL"/>
    <x v="0"/>
    <s v="01-07-01-30555974"/>
    <s v="07-005738"/>
    <x v="2"/>
    <s v="07-006809"/>
    <x v="225"/>
    <s v="Pesos (ARS)"/>
    <n v="36422"/>
    <n v="25396.99"/>
    <n v="1269.8499999999999"/>
    <n v="1"/>
    <x v="0"/>
    <n v="0.02"/>
  </r>
  <r>
    <x v="0"/>
    <s v="VALENTI EDUARDO DAMIAN"/>
    <x v="0"/>
    <s v="01-07-01-30558027"/>
    <s v="07-005738"/>
    <x v="2"/>
    <s v="07-006809"/>
    <x v="225"/>
    <s v="Pesos (ARS)"/>
    <n v="398286"/>
    <n v="255008.72"/>
    <n v="12750.43"/>
    <n v="1"/>
    <x v="0"/>
    <n v="0.02"/>
  </r>
  <r>
    <x v="0"/>
    <s v="SOSA CRISTIAN HECTOR"/>
    <x v="0"/>
    <s v="01-07-01-30559701"/>
    <s v="07-006039"/>
    <x v="3"/>
    <s v="07-006809"/>
    <x v="225"/>
    <s v="Pesos (ARS)"/>
    <n v="194847"/>
    <n v="144922.04999999999"/>
    <n v="7246.1"/>
    <n v="1"/>
    <x v="0"/>
    <n v="0.02"/>
  </r>
  <r>
    <x v="0"/>
    <s v="Valverde Zalazar Carlos Martin"/>
    <x v="0"/>
    <s v="01-07-01-30561398"/>
    <s v="07-005637"/>
    <x v="5"/>
    <s v="07-006809"/>
    <x v="225"/>
    <s v="Pesos (ARS)"/>
    <n v="87159"/>
    <n v="64826.26"/>
    <n v="3241.31"/>
    <n v="1"/>
    <x v="0"/>
    <n v="0.02"/>
  </r>
  <r>
    <x v="0"/>
    <s v="GOMEZ LEANDRO DAMIAN"/>
    <x v="7"/>
    <s v="01-07-06-30031961"/>
    <s v="07-005738"/>
    <x v="2"/>
    <s v="07-006809"/>
    <x v="225"/>
    <s v="Pesos (ARS)"/>
    <n v="12014"/>
    <n v="8447.6200000000008"/>
    <n v="422.4"/>
    <n v="1"/>
    <x v="0"/>
    <n v="0.02"/>
  </r>
  <r>
    <x v="0"/>
    <s v="JARMAYAL S.A.S"/>
    <x v="7"/>
    <s v="01-07-06-30032478"/>
    <s v="07-006025"/>
    <x v="0"/>
    <s v="07-006809"/>
    <x v="225"/>
    <s v="Pesos (ARS)"/>
    <n v="33349.279999999999"/>
    <n v="22355.3"/>
    <n v="1117.77"/>
    <n v="1"/>
    <x v="0"/>
    <n v="0.02"/>
  </r>
  <r>
    <x v="0"/>
    <s v="GLOBAL DRIP SAS"/>
    <x v="7"/>
    <s v="01-07-06-30033719"/>
    <s v="07-007024"/>
    <x v="14"/>
    <s v="07-006809"/>
    <x v="225"/>
    <s v="Pesos (ARS)"/>
    <n v="14087"/>
    <n v="10331.299999999999"/>
    <n v="516.57000000000005"/>
    <n v="1"/>
    <x v="0"/>
    <n v="0.02"/>
  </r>
  <r>
    <x v="0"/>
    <s v="PEREYRA JORGE DARIO"/>
    <x v="7"/>
    <s v="01-07-06-30033731"/>
    <s v="07-006890"/>
    <x v="27"/>
    <s v="07-006809"/>
    <x v="225"/>
    <s v="Pesos (ARS)"/>
    <n v="10350"/>
    <n v="7834.75"/>
    <n v="391.74"/>
    <n v="1"/>
    <x v="0"/>
    <n v="0.02"/>
  </r>
  <r>
    <x v="0"/>
    <s v="CARMONA VICENTE"/>
    <x v="7"/>
    <s v="01-07-06-30033760"/>
    <s v="07-005382"/>
    <x v="33"/>
    <s v="07-006809"/>
    <x v="225"/>
    <s v="Pesos (ARS)"/>
    <n v="12705"/>
    <n v="7259"/>
    <n v="362.95"/>
    <n v="1"/>
    <x v="0"/>
    <n v="0.02"/>
  </r>
  <r>
    <x v="0"/>
    <s v="MIGLIOLI CARLOS ALEJANDRO"/>
    <x v="4"/>
    <s v="01-07-07-30091410"/>
    <s v="07-005558"/>
    <x v="11"/>
    <s v="07-006809"/>
    <x v="225"/>
    <s v="Pesos (ARS)"/>
    <n v="42786"/>
    <n v="26004"/>
    <n v="1300.2"/>
    <n v="1"/>
    <x v="0"/>
    <n v="0.02"/>
  </r>
  <r>
    <x v="0"/>
    <s v="GALDEANO MARIA PIA"/>
    <x v="4"/>
    <s v="01-07-07-30096960"/>
    <s v="07-005255"/>
    <x v="9"/>
    <s v="07-006809"/>
    <x v="225"/>
    <s v="Pesos (ARS)"/>
    <n v="37265"/>
    <n v="26181.31"/>
    <n v="1309.07"/>
    <n v="1"/>
    <x v="0"/>
    <n v="0.02"/>
  </r>
  <r>
    <x v="0"/>
    <s v="MICHEL S.A."/>
    <x v="4"/>
    <s v="01-07-07-30097480"/>
    <s v="07-005558"/>
    <x v="11"/>
    <s v="07-006809"/>
    <x v="225"/>
    <s v="Pesos (ARS)"/>
    <n v="643998.42000000004"/>
    <n v="413870"/>
    <n v="20693.47"/>
    <n v="1"/>
    <x v="0"/>
    <n v="0.02"/>
  </r>
  <r>
    <x v="0"/>
    <s v="REHUE SA"/>
    <x v="4"/>
    <s v="01-07-07-30099221"/>
    <s v="07-005450"/>
    <x v="13"/>
    <s v="07-006809"/>
    <x v="225"/>
    <s v="Pesos (ARS)"/>
    <n v="88926"/>
    <n v="61094"/>
    <n v="3054.69"/>
    <n v="1"/>
    <x v="0"/>
    <n v="0.02"/>
  </r>
  <r>
    <x v="0"/>
    <s v="CORTESE TOMAS EDUARDO"/>
    <x v="2"/>
    <s v="01-07-21-30039931"/>
    <s v="07-005978"/>
    <x v="4"/>
    <s v="07-006809"/>
    <x v="225"/>
    <s v="Pesos (ARS)"/>
    <n v="25854"/>
    <n v="19193.77"/>
    <n v="959.69"/>
    <n v="1"/>
    <x v="0"/>
    <n v="0.02"/>
  </r>
  <r>
    <x v="0"/>
    <s v="BENITO SANDRA LILIA"/>
    <x v="2"/>
    <s v="01-07-21-30040538"/>
    <s v="07-005750"/>
    <x v="21"/>
    <s v="07-006809"/>
    <x v="225"/>
    <s v="Pesos (ARS)"/>
    <n v="32303"/>
    <n v="24026.19"/>
    <n v="1201.31"/>
    <n v="1"/>
    <x v="0"/>
    <n v="0.02"/>
  </r>
  <r>
    <x v="0"/>
    <s v="DE LOS RIOS CARLOS ALBERTO"/>
    <x v="2"/>
    <s v="01-07-21-30044267"/>
    <s v="07-005539"/>
    <x v="10"/>
    <s v="07-006809"/>
    <x v="225"/>
    <s v="Pesos (ARS)"/>
    <n v="19026"/>
    <n v="14150.57"/>
    <n v="707.53"/>
    <n v="1"/>
    <x v="0"/>
    <n v="0.02"/>
  </r>
  <r>
    <x v="0"/>
    <s v="TORRES LUIS ADRIAN"/>
    <x v="2"/>
    <s v="01-07-21-30044875"/>
    <s v="07-005637"/>
    <x v="5"/>
    <s v="07-006809"/>
    <x v="225"/>
    <s v="Pesos (ARS)"/>
    <n v="10342"/>
    <n v="7691.51"/>
    <n v="384.58"/>
    <n v="1"/>
    <x v="0"/>
    <n v="0.02"/>
  </r>
  <r>
    <x v="1"/>
    <s v="SUR FRANCE S A"/>
    <x v="9"/>
    <s v="01-07-01-30530376"/>
    <s v="07-005558"/>
    <x v="11"/>
    <m/>
    <x v="225"/>
    <s v="Pesos (ARS)"/>
    <n v="2018571.11"/>
    <n v="1020264"/>
    <n v="10202.61"/>
    <m/>
    <x v="0"/>
    <n v="0.02"/>
  </r>
  <r>
    <x v="1"/>
    <s v="SENOSIAIN ADRIANA INES"/>
    <x v="0"/>
    <s v="01-07-01-30530929"/>
    <s v="07-005539"/>
    <x v="10"/>
    <m/>
    <x v="225"/>
    <s v="Pesos (ARS)"/>
    <n v="66089"/>
    <n v="49063.71"/>
    <n v="490.64"/>
    <m/>
    <x v="0"/>
    <n v="0.02"/>
  </r>
  <r>
    <x v="1"/>
    <s v="LUJAN NANCI MARIA"/>
    <x v="0"/>
    <s v="01-07-01-30531968"/>
    <s v="07-005739"/>
    <x v="8"/>
    <m/>
    <x v="225"/>
    <s v="Pesos (ARS)"/>
    <n v="58745"/>
    <n v="43611.44"/>
    <n v="436.11"/>
    <m/>
    <x v="0"/>
    <n v="0.02"/>
  </r>
  <r>
    <x v="1"/>
    <s v="SALOMON MARIA ALEJANDRA"/>
    <x v="0"/>
    <s v="01-07-01-30532379"/>
    <s v="07-005450"/>
    <x v="13"/>
    <m/>
    <x v="225"/>
    <s v="Pesos (ARS)"/>
    <n v="181610"/>
    <n v="134825"/>
    <n v="1348.25"/>
    <m/>
    <x v="0"/>
    <n v="0.02"/>
  </r>
  <r>
    <x v="1"/>
    <s v="LERENA ANA CAROLINA"/>
    <x v="0"/>
    <s v="01-07-01-30537703"/>
    <s v="07-005637"/>
    <x v="5"/>
    <m/>
    <x v="225"/>
    <s v="Pesos (ARS)"/>
    <n v="320596.01"/>
    <n v="238450.15"/>
    <n v="2384.5100000000002"/>
    <m/>
    <x v="0"/>
    <n v="0.02"/>
  </r>
  <r>
    <x v="1"/>
    <s v="ROMERO ERNESTO ANDRES"/>
    <x v="0"/>
    <s v="01-07-01-30542432"/>
    <s v="07-005472"/>
    <x v="6"/>
    <m/>
    <x v="225"/>
    <s v="Pesos (ARS)"/>
    <n v="165257"/>
    <n v="122913.14"/>
    <n v="1229.1300000000001"/>
    <m/>
    <x v="0"/>
    <n v="0.02"/>
  </r>
  <r>
    <x v="1"/>
    <s v="AMAYA JORGE RAUL"/>
    <x v="0"/>
    <s v="01-07-01-30544821"/>
    <s v="07-005637"/>
    <x v="5"/>
    <m/>
    <x v="225"/>
    <s v="Pesos (ARS)"/>
    <n v="74842"/>
    <n v="55665.33"/>
    <n v="556.65"/>
    <m/>
    <x v="0"/>
    <n v="0.02"/>
  </r>
  <r>
    <x v="1"/>
    <s v="HERRERA FERNANDEZ TREVIÑO JUAN MANUEL"/>
    <x v="0"/>
    <s v="01-07-01-30555974"/>
    <s v="07-005738"/>
    <x v="2"/>
    <m/>
    <x v="225"/>
    <s v="Pesos (ARS)"/>
    <n v="36422"/>
    <n v="25396.99"/>
    <n v="253.97"/>
    <m/>
    <x v="0"/>
    <n v="0.02"/>
  </r>
  <r>
    <x v="1"/>
    <s v="VALENTI EDUARDO DAMIAN"/>
    <x v="0"/>
    <s v="01-07-01-30558027"/>
    <s v="07-005738"/>
    <x v="2"/>
    <m/>
    <x v="225"/>
    <s v="Pesos (ARS)"/>
    <n v="398286"/>
    <n v="255008.72"/>
    <n v="2550.0700000000002"/>
    <m/>
    <x v="0"/>
    <n v="0.02"/>
  </r>
  <r>
    <x v="1"/>
    <s v="SOSA CRISTIAN HECTOR"/>
    <x v="0"/>
    <s v="01-07-01-30559701"/>
    <s v="07-006039"/>
    <x v="3"/>
    <m/>
    <x v="225"/>
    <s v="Pesos (ARS)"/>
    <n v="194847"/>
    <n v="144922.04999999999"/>
    <n v="1449.22"/>
    <m/>
    <x v="0"/>
    <n v="0.02"/>
  </r>
  <r>
    <x v="1"/>
    <s v="Valverde Zalazar Carlos Martin"/>
    <x v="0"/>
    <s v="01-07-01-30561398"/>
    <s v="07-005637"/>
    <x v="5"/>
    <m/>
    <x v="225"/>
    <s v="Pesos (ARS)"/>
    <n v="87159"/>
    <n v="64826.26"/>
    <n v="648.26"/>
    <m/>
    <x v="0"/>
    <n v="0.02"/>
  </r>
  <r>
    <x v="1"/>
    <s v="GOMEZ LEANDRO DAMIAN"/>
    <x v="7"/>
    <s v="01-07-06-30031961"/>
    <s v="07-005738"/>
    <x v="2"/>
    <m/>
    <x v="225"/>
    <s v="Pesos (ARS)"/>
    <n v="12014"/>
    <n v="8447.6200000000008"/>
    <n v="84.48"/>
    <m/>
    <x v="0"/>
    <n v="0.02"/>
  </r>
  <r>
    <x v="1"/>
    <s v="JARMAYAL S.A.S"/>
    <x v="7"/>
    <s v="01-07-06-30032478"/>
    <s v="07-006025"/>
    <x v="0"/>
    <m/>
    <x v="225"/>
    <s v="Pesos (ARS)"/>
    <n v="33349.279999999999"/>
    <n v="22355.3"/>
    <n v="223.56"/>
    <m/>
    <x v="0"/>
    <n v="0.02"/>
  </r>
  <r>
    <x v="1"/>
    <s v="GLOBAL DRIP SAS"/>
    <x v="7"/>
    <s v="01-07-06-30033719"/>
    <s v="07-007024"/>
    <x v="14"/>
    <m/>
    <x v="225"/>
    <s v="Pesos (ARS)"/>
    <n v="14087"/>
    <n v="10331.299999999999"/>
    <n v="103.31"/>
    <m/>
    <x v="0"/>
    <n v="0.02"/>
  </r>
  <r>
    <x v="1"/>
    <s v="PEREYRA JORGE DARIO"/>
    <x v="7"/>
    <s v="01-07-06-30033731"/>
    <s v="07-006890"/>
    <x v="27"/>
    <m/>
    <x v="225"/>
    <s v="Pesos (ARS)"/>
    <n v="10350"/>
    <n v="7834.75"/>
    <n v="78.349999999999994"/>
    <m/>
    <x v="0"/>
    <n v="0.02"/>
  </r>
  <r>
    <x v="1"/>
    <s v="CARMONA VICENTE"/>
    <x v="7"/>
    <s v="01-07-06-30033760"/>
    <s v="07-005382"/>
    <x v="33"/>
    <m/>
    <x v="225"/>
    <s v="Pesos (ARS)"/>
    <n v="12705"/>
    <n v="7259"/>
    <n v="72.59"/>
    <m/>
    <x v="0"/>
    <n v="0.02"/>
  </r>
  <r>
    <x v="1"/>
    <s v="MIGLIOLI CARLOS ALEJANDRO"/>
    <x v="4"/>
    <s v="01-07-07-30091410"/>
    <s v="07-005558"/>
    <x v="11"/>
    <m/>
    <x v="225"/>
    <s v="Pesos (ARS)"/>
    <n v="42786"/>
    <n v="26004"/>
    <n v="260.02999999999997"/>
    <m/>
    <x v="0"/>
    <n v="0.02"/>
  </r>
  <r>
    <x v="1"/>
    <s v="GALDEANO MARIA PIA"/>
    <x v="4"/>
    <s v="01-07-07-30096960"/>
    <s v="07-005255"/>
    <x v="9"/>
    <m/>
    <x v="225"/>
    <s v="Pesos (ARS)"/>
    <n v="37265"/>
    <n v="26181.31"/>
    <n v="261.83"/>
    <m/>
    <x v="0"/>
    <n v="0.02"/>
  </r>
  <r>
    <x v="1"/>
    <s v="MICHEL S.A."/>
    <x v="4"/>
    <s v="01-07-07-30097480"/>
    <s v="07-005558"/>
    <x v="11"/>
    <m/>
    <x v="225"/>
    <s v="Pesos (ARS)"/>
    <n v="643998.42000000004"/>
    <n v="413870"/>
    <n v="4138.6899999999996"/>
    <m/>
    <x v="0"/>
    <n v="0.02"/>
  </r>
  <r>
    <x v="1"/>
    <s v="REHUE SA"/>
    <x v="4"/>
    <s v="01-07-07-30099221"/>
    <s v="07-005450"/>
    <x v="13"/>
    <m/>
    <x v="225"/>
    <s v="Pesos (ARS)"/>
    <n v="88926"/>
    <n v="61094"/>
    <n v="610.92999999999995"/>
    <m/>
    <x v="0"/>
    <n v="0.02"/>
  </r>
  <r>
    <x v="1"/>
    <s v="CORTESE TOMAS EDUARDO"/>
    <x v="2"/>
    <s v="01-07-21-30039931"/>
    <s v="07-005978"/>
    <x v="4"/>
    <m/>
    <x v="225"/>
    <s v="Pesos (ARS)"/>
    <n v="25854"/>
    <n v="19193.77"/>
    <n v="191.94"/>
    <m/>
    <x v="0"/>
    <n v="0.02"/>
  </r>
  <r>
    <x v="1"/>
    <s v="BENITO SANDRA LILIA"/>
    <x v="2"/>
    <s v="01-07-21-30040538"/>
    <s v="07-005750"/>
    <x v="21"/>
    <m/>
    <x v="225"/>
    <s v="Pesos (ARS)"/>
    <n v="32303"/>
    <n v="24026.19"/>
    <n v="240.26"/>
    <m/>
    <x v="0"/>
    <n v="0.02"/>
  </r>
  <r>
    <x v="1"/>
    <s v="DE LOS RIOS CARLOS ALBERTO"/>
    <x v="2"/>
    <s v="01-07-21-30044267"/>
    <s v="07-005539"/>
    <x v="10"/>
    <m/>
    <x v="225"/>
    <s v="Pesos (ARS)"/>
    <n v="19026"/>
    <n v="14150.57"/>
    <n v="141.51"/>
    <m/>
    <x v="0"/>
    <n v="0.02"/>
  </r>
  <r>
    <x v="1"/>
    <s v="TORRES LUIS ADRIAN"/>
    <x v="2"/>
    <s v="01-07-21-30044875"/>
    <s v="07-005637"/>
    <x v="5"/>
    <m/>
    <x v="225"/>
    <s v="Pesos (ARS)"/>
    <n v="10342"/>
    <n v="7691.51"/>
    <n v="76.92"/>
    <m/>
    <x v="0"/>
    <n v="0.02"/>
  </r>
  <r>
    <x v="0"/>
    <s v="PEREIRA CARLOS GUSTAVO"/>
    <x v="0"/>
    <s v="01-07-01-30549894"/>
    <s v="07-006138"/>
    <x v="12"/>
    <s v="07-006809"/>
    <x v="226"/>
    <s v="Pesos (ARS)"/>
    <n v="92638"/>
    <n v="68400.759999999995"/>
    <n v="3420.04"/>
    <n v="1"/>
    <x v="0"/>
    <n v="0.02"/>
  </r>
  <r>
    <x v="0"/>
    <s v="LOPEZ FACUNDO ANTONIO"/>
    <x v="0"/>
    <s v="01-07-01-30555365"/>
    <s v="07-005738"/>
    <x v="2"/>
    <s v="07-006809"/>
    <x v="226"/>
    <s v="Pesos (ARS)"/>
    <n v="507953.98"/>
    <n v="354194.94"/>
    <n v="17709.73"/>
    <n v="1"/>
    <x v="0"/>
    <n v="0.02"/>
  </r>
  <r>
    <x v="0"/>
    <s v="PEGORIN ANGELINA FABIANA"/>
    <x v="0"/>
    <s v="01-07-01-30556527"/>
    <s v="07-005738"/>
    <x v="2"/>
    <s v="07-006809"/>
    <x v="226"/>
    <s v="Pesos (ARS)"/>
    <n v="153020"/>
    <n v="113811.81"/>
    <n v="5690.59"/>
    <n v="1"/>
    <x v="0"/>
    <n v="0.02"/>
  </r>
  <r>
    <x v="0"/>
    <s v="CABALLERO ALANIZ BENJAMIN LEONEL"/>
    <x v="0"/>
    <s v="01-07-01-30559700"/>
    <s v="07-005558"/>
    <x v="11"/>
    <s v="07-006809"/>
    <x v="226"/>
    <s v="Pesos (ARS)"/>
    <n v="31215"/>
    <n v="23216.89"/>
    <n v="1160.8499999999999"/>
    <n v="1"/>
    <x v="0"/>
    <n v="0.02"/>
  </r>
  <r>
    <x v="0"/>
    <s v="LOPEZ DARIO EDUARDO"/>
    <x v="7"/>
    <s v="01-07-06-30030930"/>
    <s v="07-005738"/>
    <x v="2"/>
    <s v="07-006809"/>
    <x v="226"/>
    <s v="Pesos (ARS)"/>
    <n v="64778"/>
    <n v="40271.25"/>
    <n v="2013.59"/>
    <n v="1"/>
    <x v="0"/>
    <n v="0.02"/>
  </r>
  <r>
    <x v="0"/>
    <s v="TRANSPORTE VEIZA S.A."/>
    <x v="7"/>
    <s v="01-07-06-30033098"/>
    <s v="07-005738"/>
    <x v="2"/>
    <s v="07-006809"/>
    <x v="226"/>
    <s v="Pesos (ARS)"/>
    <n v="14500"/>
    <n v="8285"/>
    <n v="414.25"/>
    <n v="1"/>
    <x v="0"/>
    <n v="0.02"/>
  </r>
  <r>
    <x v="0"/>
    <s v="RICCIARDI GUILLERMO FABIAN"/>
    <x v="7"/>
    <s v="01-07-06-30033910"/>
    <s v="07-005539"/>
    <x v="10"/>
    <s v="07-006809"/>
    <x v="226"/>
    <s v="Pesos (ARS)"/>
    <n v="43972"/>
    <n v="32248.799999999999"/>
    <n v="1612.44"/>
    <n v="1"/>
    <x v="0"/>
    <n v="0.02"/>
  </r>
  <r>
    <x v="0"/>
    <s v="GUTIERREZ IGNACIO"/>
    <x v="2"/>
    <s v="01-07-21-30038702"/>
    <s v="07-005738"/>
    <x v="2"/>
    <s v="07-006809"/>
    <x v="226"/>
    <s v="Pesos (ARS)"/>
    <n v="8773"/>
    <n v="6557.03"/>
    <n v="131.13999999999999"/>
    <n v="1"/>
    <x v="0"/>
    <n v="0.02"/>
  </r>
  <r>
    <x v="1"/>
    <s v="PEREIRA CARLOS GUSTAVO"/>
    <x v="0"/>
    <s v="01-07-01-30549894"/>
    <s v="07-006138"/>
    <x v="12"/>
    <m/>
    <x v="226"/>
    <s v="Pesos (ARS)"/>
    <n v="92638"/>
    <n v="68400.759999999995"/>
    <n v="684.01"/>
    <m/>
    <x v="0"/>
    <n v="0.02"/>
  </r>
  <r>
    <x v="1"/>
    <s v="LOPEZ FACUNDO ANTONIO"/>
    <x v="0"/>
    <s v="01-07-01-30555365"/>
    <s v="07-005738"/>
    <x v="2"/>
    <m/>
    <x v="226"/>
    <s v="Pesos (ARS)"/>
    <n v="507952.98"/>
    <n v="354194.24"/>
    <n v="3541.93"/>
    <m/>
    <x v="0"/>
    <n v="0.02"/>
  </r>
  <r>
    <x v="1"/>
    <s v="PEGORIN ANGELINA FABIANA"/>
    <x v="0"/>
    <s v="01-07-01-30556527"/>
    <s v="07-005738"/>
    <x v="2"/>
    <m/>
    <x v="226"/>
    <s v="Pesos (ARS)"/>
    <n v="153020"/>
    <n v="113811.81"/>
    <n v="1138.1199999999999"/>
    <m/>
    <x v="0"/>
    <n v="0.02"/>
  </r>
  <r>
    <x v="1"/>
    <s v="CABALLERO ALANIZ BENJAMIN LEONEL"/>
    <x v="0"/>
    <s v="01-07-01-30559700"/>
    <s v="07-005558"/>
    <x v="11"/>
    <m/>
    <x v="226"/>
    <s v="Pesos (ARS)"/>
    <n v="31215"/>
    <n v="23216.89"/>
    <n v="232.17"/>
    <m/>
    <x v="0"/>
    <n v="0.02"/>
  </r>
  <r>
    <x v="1"/>
    <s v="LOPEZ DARIO EDUARDO"/>
    <x v="7"/>
    <s v="01-07-06-30030930"/>
    <s v="07-005738"/>
    <x v="2"/>
    <m/>
    <x v="226"/>
    <s v="Pesos (ARS)"/>
    <n v="64778"/>
    <n v="40271.25"/>
    <n v="402.74"/>
    <m/>
    <x v="0"/>
    <n v="0.02"/>
  </r>
  <r>
    <x v="1"/>
    <s v="TRANSPORTE VEIZA S.A."/>
    <x v="7"/>
    <s v="01-07-06-30033098"/>
    <s v="07-005738"/>
    <x v="2"/>
    <m/>
    <x v="226"/>
    <s v="Pesos (ARS)"/>
    <n v="14500"/>
    <n v="8285"/>
    <n v="82.85"/>
    <m/>
    <x v="0"/>
    <n v="0.02"/>
  </r>
  <r>
    <x v="1"/>
    <s v="RICCIARDI GUILLERMO FABIAN"/>
    <x v="7"/>
    <s v="01-07-06-30033910"/>
    <s v="07-005539"/>
    <x v="10"/>
    <m/>
    <x v="226"/>
    <s v="Pesos (ARS)"/>
    <n v="43972"/>
    <n v="32248.799999999999"/>
    <n v="322.49"/>
    <m/>
    <x v="0"/>
    <n v="0.02"/>
  </r>
  <r>
    <x v="1"/>
    <s v="GUTIERREZ IGNACIO"/>
    <x v="2"/>
    <s v="01-07-21-30038702"/>
    <s v="07-005738"/>
    <x v="2"/>
    <m/>
    <x v="226"/>
    <s v="Pesos (ARS)"/>
    <n v="8773"/>
    <n v="6557.03"/>
    <n v="65.569999999999993"/>
    <m/>
    <x v="0"/>
    <n v="0.02"/>
  </r>
  <r>
    <x v="0"/>
    <s v="BARROSO JUAN CARLOS"/>
    <x v="6"/>
    <s v="01-07-07-30102211"/>
    <s v="07-005382"/>
    <x v="33"/>
    <s v="07-006809"/>
    <x v="227"/>
    <s v="Pesos (ARS)"/>
    <n v="47804"/>
    <n v="27919"/>
    <n v="1395.94"/>
    <n v="1"/>
    <x v="0"/>
    <n v="0.02"/>
  </r>
  <r>
    <x v="1"/>
    <s v="BARROSO JUAN CARLOS"/>
    <x v="6"/>
    <s v="01-07-07-30102211"/>
    <s v="07-005382"/>
    <x v="33"/>
    <m/>
    <x v="227"/>
    <s v="Pesos (ARS)"/>
    <n v="47804"/>
    <n v="27919"/>
    <n v="279.18"/>
    <m/>
    <x v="0"/>
    <n v="0.02"/>
  </r>
  <r>
    <x v="0"/>
    <s v="MORALES LUCIA DE LOURDES"/>
    <x v="0"/>
    <s v="01-07-01-30535838"/>
    <s v="07-006138"/>
    <x v="12"/>
    <s v="07-006809"/>
    <x v="228"/>
    <s v="Pesos (ARS)"/>
    <n v="67769"/>
    <n v="50404.58"/>
    <n v="2520.23"/>
    <n v="1"/>
    <x v="0"/>
    <n v="2.1000000000000001E-2"/>
  </r>
  <r>
    <x v="0"/>
    <s v="VERDULLO DANIEL ANTONIO"/>
    <x v="0"/>
    <s v="01-07-01-30539747"/>
    <s v="07-006993"/>
    <x v="7"/>
    <s v="07-006809"/>
    <x v="228"/>
    <s v="Pesos (ARS)"/>
    <n v="160.72"/>
    <n v="-225.09"/>
    <n v="-11.26"/>
    <n v="1"/>
    <x v="0"/>
    <n v="2.1000000000000001E-2"/>
  </r>
  <r>
    <x v="0"/>
    <s v="FLORES MIRIAM ESTELA"/>
    <x v="0"/>
    <s v="01-07-01-30546520"/>
    <s v="07-005539"/>
    <x v="10"/>
    <s v="07-006809"/>
    <x v="228"/>
    <s v="Pesos (ARS)"/>
    <n v="-0.02"/>
    <n v="-159.49"/>
    <n v="-7.98"/>
    <n v="1"/>
    <x v="0"/>
    <n v="2.1000000000000001E-2"/>
  </r>
  <r>
    <x v="0"/>
    <s v="BAIGORRIA CARLOS EMILIO"/>
    <x v="0"/>
    <s v="01-07-01-30555390"/>
    <s v="07-006925"/>
    <x v="29"/>
    <s v="07-006809"/>
    <x v="228"/>
    <s v="Pesos (ARS)"/>
    <n v="-199"/>
    <n v="-227.34"/>
    <n v="-11.37"/>
    <n v="1"/>
    <x v="0"/>
    <n v="2.1000000000000001E-2"/>
  </r>
  <r>
    <x v="0"/>
    <s v="TRANSPORTES J.M. S.R.L."/>
    <x v="0"/>
    <s v="01-07-01-30555957"/>
    <s v="07-005539"/>
    <x v="10"/>
    <s v="07-006809"/>
    <x v="228"/>
    <s v="Pesos (ARS)"/>
    <n v="711403.59"/>
    <n v="485150.22"/>
    <n v="24257.53"/>
    <n v="1"/>
    <x v="0"/>
    <n v="2.1000000000000001E-2"/>
  </r>
  <r>
    <x v="0"/>
    <s v="HAMDAN EDUARDO DANIEL"/>
    <x v="0"/>
    <s v="01-07-01-30556521"/>
    <s v="07-005539"/>
    <x v="10"/>
    <s v="07-006809"/>
    <x v="228"/>
    <s v="Pesos (ARS)"/>
    <n v="-438.99"/>
    <n v="-1998.94"/>
    <n v="-99.94"/>
    <n v="1"/>
    <x v="0"/>
    <n v="2.1000000000000001E-2"/>
  </r>
  <r>
    <x v="0"/>
    <s v="REGULES ADOLFO CEFERINO"/>
    <x v="2"/>
    <s v="01-07-21-30040164"/>
    <s v="07-006138"/>
    <x v="12"/>
    <s v="07-006809"/>
    <x v="228"/>
    <s v="Pesos (ARS)"/>
    <n v="27379"/>
    <n v="20363.2"/>
    <n v="1018.16"/>
    <n v="1"/>
    <x v="0"/>
    <n v="2.1000000000000001E-2"/>
  </r>
  <r>
    <x v="1"/>
    <s v="MORALES LUCIA DE LOURDES"/>
    <x v="0"/>
    <s v="01-07-01-30535838"/>
    <s v="07-006138"/>
    <x v="12"/>
    <m/>
    <x v="228"/>
    <s v="Pesos (ARS)"/>
    <n v="67769"/>
    <n v="50404.58"/>
    <n v="504.05"/>
    <m/>
    <x v="0"/>
    <n v="2.1000000000000001E-2"/>
  </r>
  <r>
    <x v="1"/>
    <s v="VERDULLO DANIEL ANTONIO"/>
    <x v="0"/>
    <s v="01-07-01-30539747"/>
    <s v="07-006993"/>
    <x v="7"/>
    <m/>
    <x v="228"/>
    <s v="Pesos (ARS)"/>
    <n v="160.72"/>
    <n v="-225.09"/>
    <n v="-2.25"/>
    <m/>
    <x v="0"/>
    <n v="2.1000000000000001E-2"/>
  </r>
  <r>
    <x v="1"/>
    <s v="FLORES MIRIAM ESTELA"/>
    <x v="0"/>
    <s v="01-07-01-30546520"/>
    <s v="07-005539"/>
    <x v="10"/>
    <m/>
    <x v="228"/>
    <s v="Pesos (ARS)"/>
    <n v="-0.02"/>
    <n v="-159.49"/>
    <n v="-1.6"/>
    <m/>
    <x v="0"/>
    <n v="2.1000000000000001E-2"/>
  </r>
  <r>
    <x v="1"/>
    <s v="BAIGORRIA CARLOS EMILIO"/>
    <x v="0"/>
    <s v="01-07-01-30555390"/>
    <s v="07-006925"/>
    <x v="29"/>
    <m/>
    <x v="228"/>
    <s v="Pesos (ARS)"/>
    <n v="-199"/>
    <n v="-227.34"/>
    <n v="-2.2799999999999998"/>
    <m/>
    <x v="0"/>
    <n v="2.1000000000000001E-2"/>
  </r>
  <r>
    <x v="1"/>
    <s v="TRANSPORTES J.M. S.R.L."/>
    <x v="0"/>
    <s v="01-07-01-30555957"/>
    <s v="07-005539"/>
    <x v="10"/>
    <m/>
    <x v="228"/>
    <s v="Pesos (ARS)"/>
    <n v="711403.59"/>
    <n v="485150.22"/>
    <n v="4851.53"/>
    <m/>
    <x v="0"/>
    <n v="2.1000000000000001E-2"/>
  </r>
  <r>
    <x v="1"/>
    <s v="HAMDAN EDUARDO DANIEL"/>
    <x v="0"/>
    <s v="01-07-01-30556521"/>
    <s v="07-005539"/>
    <x v="10"/>
    <m/>
    <x v="228"/>
    <s v="Pesos (ARS)"/>
    <n v="-438.99"/>
    <n v="-1998.94"/>
    <n v="-19.98"/>
    <m/>
    <x v="0"/>
    <n v="2.1000000000000001E-2"/>
  </r>
  <r>
    <x v="1"/>
    <s v="REGULES ADOLFO CEFERINO"/>
    <x v="2"/>
    <s v="01-07-21-30040164"/>
    <s v="07-006138"/>
    <x v="12"/>
    <m/>
    <x v="228"/>
    <s v="Pesos (ARS)"/>
    <n v="27379"/>
    <n v="20363.2"/>
    <n v="203.63"/>
    <m/>
    <x v="0"/>
    <n v="2.1000000000000001E-2"/>
  </r>
  <r>
    <x v="0"/>
    <s v="CABALLERO MARIO VICENTE RAMON"/>
    <x v="0"/>
    <s v="01-07-01-30522224"/>
    <s v="07-005637"/>
    <x v="5"/>
    <s v="07-006809"/>
    <x v="229"/>
    <s v="Pesos (ARS)"/>
    <n v="33828"/>
    <n v="25113.61"/>
    <n v="1255.68"/>
    <n v="1"/>
    <x v="0"/>
    <n v="2.1000000000000001E-2"/>
  </r>
  <r>
    <x v="0"/>
    <s v="CABALLERO MARIO VICENTE RAMON"/>
    <x v="0"/>
    <s v="01-07-01-30531697"/>
    <s v="07-005637"/>
    <x v="5"/>
    <s v="07-006809"/>
    <x v="229"/>
    <s v="Pesos (ARS)"/>
    <n v="38806"/>
    <n v="28809.48"/>
    <n v="1440.47"/>
    <n v="1"/>
    <x v="0"/>
    <n v="2.1000000000000001E-2"/>
  </r>
  <r>
    <x v="0"/>
    <s v="LO BELLO MAURICIO"/>
    <x v="0"/>
    <s v="01-07-01-30534770"/>
    <s v="07-005539"/>
    <x v="10"/>
    <s v="07-006809"/>
    <x v="229"/>
    <s v="Pesos (ARS)"/>
    <n v="244345.98"/>
    <n v="148765.29999999999"/>
    <n v="7438.27"/>
    <n v="1"/>
    <x v="0"/>
    <n v="2.1000000000000001E-2"/>
  </r>
  <r>
    <x v="0"/>
    <s v="CABALLERO MARIO VICENTE RAMON"/>
    <x v="0"/>
    <s v="01-07-01-30542638"/>
    <s v="07-005637"/>
    <x v="5"/>
    <s v="07-006809"/>
    <x v="229"/>
    <s v="Pesos (ARS)"/>
    <n v="69750"/>
    <n v="51878.06"/>
    <n v="2593.9"/>
    <n v="1"/>
    <x v="0"/>
    <n v="2.1000000000000001E-2"/>
  </r>
  <r>
    <x v="0"/>
    <s v="GARCIA ANDREA ERICA"/>
    <x v="0"/>
    <s v="01-07-01-30546136"/>
    <s v="07-005738"/>
    <x v="2"/>
    <s v="07-006809"/>
    <x v="229"/>
    <s v="Pesos (ARS)"/>
    <n v="64932"/>
    <n v="48294.5"/>
    <n v="2414.73"/>
    <n v="1"/>
    <x v="0"/>
    <n v="2.1000000000000001E-2"/>
  </r>
  <r>
    <x v="0"/>
    <s v="MORENO ANA BELEN"/>
    <x v="0"/>
    <s v="01-07-01-30546504"/>
    <s v="07-005558"/>
    <x v="11"/>
    <s v="07-006809"/>
    <x v="229"/>
    <s v="Pesos (ARS)"/>
    <n v="170145"/>
    <n v="126548.67"/>
    <n v="6327.44"/>
    <n v="1"/>
    <x v="0"/>
    <n v="2.1000000000000001E-2"/>
  </r>
  <r>
    <x v="0"/>
    <s v="CABALLERO MARIO VICENTE RAMON"/>
    <x v="0"/>
    <s v="01-07-01-30562045"/>
    <s v="07-005637"/>
    <x v="5"/>
    <s v="07-006809"/>
    <x v="229"/>
    <s v="Pesos (ARS)"/>
    <n v="33717"/>
    <n v="25077.64"/>
    <n v="1253.8800000000001"/>
    <n v="1"/>
    <x v="0"/>
    <n v="2.1000000000000001E-2"/>
  </r>
  <r>
    <x v="0"/>
    <s v="PLANA EMILIO"/>
    <x v="7"/>
    <s v="01-07-06-30031682"/>
    <s v="07-005738"/>
    <x v="2"/>
    <s v="07-006809"/>
    <x v="229"/>
    <s v="Pesos (ARS)"/>
    <n v="-3291"/>
    <n v="-2264.96"/>
    <n v="-113.25"/>
    <n v="1"/>
    <x v="0"/>
    <n v="2.1000000000000001E-2"/>
  </r>
  <r>
    <x v="0"/>
    <s v="TRANSPORTE VEIZA S.A."/>
    <x v="7"/>
    <s v="01-07-06-30032586"/>
    <s v="07-005738"/>
    <x v="2"/>
    <s v="07-006809"/>
    <x v="229"/>
    <s v="Pesos (ARS)"/>
    <n v="14500"/>
    <n v="8285"/>
    <n v="414.25"/>
    <n v="1"/>
    <x v="0"/>
    <n v="2.1000000000000001E-2"/>
  </r>
  <r>
    <x v="1"/>
    <s v="CABALLERO MARIO VICENTE RAMON"/>
    <x v="0"/>
    <s v="01-07-01-30522224"/>
    <s v="07-005637"/>
    <x v="5"/>
    <m/>
    <x v="229"/>
    <s v="Pesos (ARS)"/>
    <n v="33828"/>
    <n v="25113.61"/>
    <n v="251.14"/>
    <m/>
    <x v="0"/>
    <n v="2.1000000000000001E-2"/>
  </r>
  <r>
    <x v="1"/>
    <s v="CABALLERO MARIO VICENTE RAMON"/>
    <x v="0"/>
    <s v="01-07-01-30531697"/>
    <s v="07-005637"/>
    <x v="5"/>
    <m/>
    <x v="229"/>
    <s v="Pesos (ARS)"/>
    <n v="38806"/>
    <n v="28809.48"/>
    <n v="288.08999999999997"/>
    <m/>
    <x v="0"/>
    <n v="2.1000000000000001E-2"/>
  </r>
  <r>
    <x v="1"/>
    <s v="LO BELLO MAURICIO"/>
    <x v="0"/>
    <s v="01-07-01-30534770"/>
    <s v="07-005539"/>
    <x v="10"/>
    <m/>
    <x v="229"/>
    <s v="Pesos (ARS)"/>
    <n v="244345.98"/>
    <n v="148765.29999999999"/>
    <n v="1487.66"/>
    <m/>
    <x v="0"/>
    <n v="2.1000000000000001E-2"/>
  </r>
  <r>
    <x v="1"/>
    <s v="CABALLERO MARIO VICENTE RAMON"/>
    <x v="0"/>
    <s v="01-07-01-30542638"/>
    <s v="07-005637"/>
    <x v="5"/>
    <m/>
    <x v="229"/>
    <s v="Pesos (ARS)"/>
    <n v="69750"/>
    <n v="51878.06"/>
    <n v="518.78"/>
    <m/>
    <x v="0"/>
    <n v="2.1000000000000001E-2"/>
  </r>
  <r>
    <x v="1"/>
    <s v="GARCIA ANDREA ERICA"/>
    <x v="0"/>
    <s v="01-07-01-30546136"/>
    <s v="07-005738"/>
    <x v="2"/>
    <m/>
    <x v="229"/>
    <s v="Pesos (ARS)"/>
    <n v="64932"/>
    <n v="48294.5"/>
    <n v="482.95"/>
    <m/>
    <x v="0"/>
    <n v="2.1000000000000001E-2"/>
  </r>
  <r>
    <x v="1"/>
    <s v="MORENO ANA BELEN"/>
    <x v="0"/>
    <s v="01-07-01-30546504"/>
    <s v="07-005558"/>
    <x v="11"/>
    <m/>
    <x v="229"/>
    <s v="Pesos (ARS)"/>
    <n v="170145"/>
    <n v="126548.67"/>
    <n v="1265.49"/>
    <m/>
    <x v="0"/>
    <n v="2.1000000000000001E-2"/>
  </r>
  <r>
    <x v="1"/>
    <s v="CABALLERO MARIO VICENTE RAMON"/>
    <x v="0"/>
    <s v="01-07-01-30562045"/>
    <s v="07-005637"/>
    <x v="5"/>
    <m/>
    <x v="229"/>
    <s v="Pesos (ARS)"/>
    <n v="33717"/>
    <n v="25077.64"/>
    <n v="250.78"/>
    <m/>
    <x v="0"/>
    <n v="2.1000000000000001E-2"/>
  </r>
  <r>
    <x v="1"/>
    <s v="PLANA EMILIO"/>
    <x v="7"/>
    <s v="01-07-06-30031682"/>
    <s v="07-005738"/>
    <x v="2"/>
    <m/>
    <x v="229"/>
    <s v="Pesos (ARS)"/>
    <n v="-3291"/>
    <n v="-2264.96"/>
    <n v="-22.65"/>
    <m/>
    <x v="0"/>
    <n v="2.1000000000000001E-2"/>
  </r>
  <r>
    <x v="1"/>
    <s v="TRANSPORTE VEIZA S.A."/>
    <x v="7"/>
    <s v="01-07-06-30032586"/>
    <s v="07-005738"/>
    <x v="2"/>
    <m/>
    <x v="229"/>
    <s v="Pesos (ARS)"/>
    <n v="14500"/>
    <n v="8285"/>
    <n v="82.85"/>
    <m/>
    <x v="0"/>
    <n v="2.1000000000000001E-2"/>
  </r>
  <r>
    <x v="0"/>
    <s v="RAMOS LUCAS EMMANUEL"/>
    <x v="0"/>
    <s v="01-07-01-30530655"/>
    <s v="07-005539"/>
    <x v="10"/>
    <s v="07-006809"/>
    <x v="230"/>
    <s v="Pesos (ARS)"/>
    <n v="31681"/>
    <n v="23519.34"/>
    <n v="1175.97"/>
    <n v="1"/>
    <x v="0"/>
    <n v="2.1000000000000001E-2"/>
  </r>
  <r>
    <x v="0"/>
    <s v="VALENZUELA GRACIELA ARGENTINA"/>
    <x v="0"/>
    <s v="01-07-01-30558208"/>
    <s v="07-005738"/>
    <x v="2"/>
    <s v="07-006809"/>
    <x v="230"/>
    <s v="Pesos (ARS)"/>
    <n v="85024"/>
    <n v="63237.85"/>
    <n v="3161.89"/>
    <n v="1"/>
    <x v="0"/>
    <n v="2.1000000000000001E-2"/>
  </r>
  <r>
    <x v="0"/>
    <s v="GUERRERO DANIEL EDUARDO"/>
    <x v="0"/>
    <s v="01-07-01-30561380"/>
    <s v="07-007024"/>
    <x v="14"/>
    <s v="07-006809"/>
    <x v="230"/>
    <s v="Pesos (ARS)"/>
    <n v="79713.320000000007"/>
    <n v="55583.9"/>
    <n v="2779.19"/>
    <n v="1"/>
    <x v="0"/>
    <n v="2.1000000000000001E-2"/>
  </r>
  <r>
    <x v="0"/>
    <s v="NUÑEZ ANGELICA TRANSITO"/>
    <x v="3"/>
    <s v="01-07-02-30005180"/>
    <s v="07-005450"/>
    <x v="13"/>
    <s v="07-006809"/>
    <x v="230"/>
    <s v="Pesos (ARS)"/>
    <n v="3572"/>
    <n v="1859"/>
    <n v="74.36"/>
    <n v="1"/>
    <x v="0"/>
    <n v="2.1000000000000001E-2"/>
  </r>
  <r>
    <x v="0"/>
    <s v="YACMAN S S.A."/>
    <x v="2"/>
    <s v="01-07-21-30043436"/>
    <s v="07-005637"/>
    <x v="5"/>
    <s v="07-006809"/>
    <x v="230"/>
    <s v="Pesos (ARS)"/>
    <n v="27711"/>
    <n v="18899.2"/>
    <n v="944.96"/>
    <n v="1"/>
    <x v="0"/>
    <n v="2.1000000000000001E-2"/>
  </r>
  <r>
    <x v="1"/>
    <s v="RAMOS LUCAS EMMANUEL"/>
    <x v="0"/>
    <s v="01-07-01-30530655"/>
    <s v="07-005539"/>
    <x v="10"/>
    <m/>
    <x v="230"/>
    <s v="Pesos (ARS)"/>
    <n v="31681"/>
    <n v="23519.34"/>
    <n v="235.19"/>
    <m/>
    <x v="0"/>
    <n v="2.1000000000000001E-2"/>
  </r>
  <r>
    <x v="1"/>
    <s v="VALENZUELA GRACIELA ARGENTINA"/>
    <x v="0"/>
    <s v="01-07-01-30558208"/>
    <s v="07-005738"/>
    <x v="2"/>
    <m/>
    <x v="230"/>
    <s v="Pesos (ARS)"/>
    <n v="85024"/>
    <n v="63237.85"/>
    <n v="632.38"/>
    <m/>
    <x v="0"/>
    <n v="2.1000000000000001E-2"/>
  </r>
  <r>
    <x v="1"/>
    <s v="GUERRERO DANIEL EDUARDO"/>
    <x v="0"/>
    <s v="01-07-01-30561380"/>
    <s v="07-007024"/>
    <x v="14"/>
    <m/>
    <x v="230"/>
    <s v="Pesos (ARS)"/>
    <n v="79713.320000000007"/>
    <n v="55583.9"/>
    <n v="555.83000000000004"/>
    <m/>
    <x v="0"/>
    <n v="2.1000000000000001E-2"/>
  </r>
  <r>
    <x v="1"/>
    <s v="NUÑEZ ANGELICA TRANSITO"/>
    <x v="3"/>
    <s v="01-07-02-30005180"/>
    <s v="07-005450"/>
    <x v="13"/>
    <m/>
    <x v="230"/>
    <s v="Pesos (ARS)"/>
    <n v="3572"/>
    <n v="1859"/>
    <n v="18.59"/>
    <m/>
    <x v="0"/>
    <n v="2.1000000000000001E-2"/>
  </r>
  <r>
    <x v="1"/>
    <s v="YACMAN S S.A."/>
    <x v="2"/>
    <s v="01-07-21-30043436"/>
    <s v="07-005637"/>
    <x v="5"/>
    <m/>
    <x v="230"/>
    <s v="Pesos (ARS)"/>
    <n v="27711"/>
    <n v="18899.2"/>
    <n v="189"/>
    <m/>
    <x v="0"/>
    <n v="2.1000000000000001E-2"/>
  </r>
  <r>
    <x v="0"/>
    <s v="ABATE VAQUER ADRIANA BEATRIZ"/>
    <x v="0"/>
    <s v="01-07-01-30541445"/>
    <s v="07-005255"/>
    <x v="9"/>
    <s v="07-006913"/>
    <x v="231"/>
    <s v="Pesos (ARS)"/>
    <n v="125592"/>
    <n v="93411.12"/>
    <n v="1868.22"/>
    <n v="1"/>
    <x v="0"/>
    <n v="2.1000000000000001E-2"/>
  </r>
  <r>
    <x v="0"/>
    <s v="DOÑA ADRIANA"/>
    <x v="0"/>
    <s v="01-07-01-30546966"/>
    <s v="07-005255"/>
    <x v="9"/>
    <s v="07-006913"/>
    <x v="231"/>
    <s v="Pesos (ARS)"/>
    <n v="124063"/>
    <n v="92274.29"/>
    <n v="1845.49"/>
    <n v="1"/>
    <x v="0"/>
    <n v="2.1000000000000001E-2"/>
  </r>
  <r>
    <x v="0"/>
    <s v="PECHE LUGO LORENZO ALFREDO"/>
    <x v="0"/>
    <s v="01-07-01-30548936"/>
    <s v="07-005255"/>
    <x v="9"/>
    <s v="07-006913"/>
    <x v="231"/>
    <s v="Pesos (ARS)"/>
    <n v="188690"/>
    <n v="140342.09"/>
    <n v="2806.84"/>
    <n v="1"/>
    <x v="0"/>
    <n v="2.1000000000000001E-2"/>
  </r>
  <r>
    <x v="0"/>
    <s v="TOLER VICTOR OMAR"/>
    <x v="0"/>
    <s v="01-07-01-30552136"/>
    <s v="07-005255"/>
    <x v="9"/>
    <s v="07-006913"/>
    <x v="231"/>
    <s v="Pesos (ARS)"/>
    <n v="140076"/>
    <n v="104184.33"/>
    <n v="2083.69"/>
    <n v="1"/>
    <x v="0"/>
    <n v="2.1000000000000001E-2"/>
  </r>
  <r>
    <x v="0"/>
    <s v="PELLIZZONI REPUESTOS SRL"/>
    <x v="0"/>
    <s v="01-07-01-30552492"/>
    <s v="07-005255"/>
    <x v="9"/>
    <s v="07-006913"/>
    <x v="231"/>
    <s v="Pesos (ARS)"/>
    <n v="627349"/>
    <n v="456419.91"/>
    <n v="9128.4"/>
    <n v="1"/>
    <x v="0"/>
    <n v="2.1000000000000001E-2"/>
  </r>
  <r>
    <x v="0"/>
    <s v="POBLETE ANA YAMILA"/>
    <x v="3"/>
    <s v="01-07-02-30004881"/>
    <s v="07-005255"/>
    <x v="9"/>
    <s v="07-006913"/>
    <x v="231"/>
    <s v="Pesos (ARS)"/>
    <n v="6466"/>
    <n v="3366"/>
    <n v="67.319999999999993"/>
    <n v="1"/>
    <x v="0"/>
    <n v="2.1000000000000001E-2"/>
  </r>
  <r>
    <x v="0"/>
    <s v="ARAGORT ALFONZO ADERSON JESUS"/>
    <x v="7"/>
    <s v="01-07-06-30031134"/>
    <s v="07-005255"/>
    <x v="9"/>
    <s v="07-006913"/>
    <x v="231"/>
    <s v="Pesos (ARS)"/>
    <n v="5191"/>
    <n v="3171"/>
    <n v="63.42"/>
    <n v="1"/>
    <x v="0"/>
    <n v="2.1000000000000001E-2"/>
  </r>
  <r>
    <x v="0"/>
    <s v="BOLLATI SEGURA ENRIQUE ALFREDO"/>
    <x v="2"/>
    <s v="01-07-21-30040086"/>
    <s v="07-005255"/>
    <x v="9"/>
    <s v="07-006913"/>
    <x v="231"/>
    <s v="Pesos (ARS)"/>
    <n v="63502"/>
    <n v="47143.32"/>
    <n v="942.87"/>
    <n v="1"/>
    <x v="0"/>
    <n v="2.1000000000000001E-2"/>
  </r>
  <r>
    <x v="0"/>
    <s v="GORDILLO MARCELO ALFREDO"/>
    <x v="0"/>
    <s v="01-07-01-30520903"/>
    <s v="07-005738"/>
    <x v="2"/>
    <s v="07-006809"/>
    <x v="231"/>
    <s v="Pesos (ARS)"/>
    <n v="36138"/>
    <n v="26680.53"/>
    <n v="533.61"/>
    <n v="1"/>
    <x v="0"/>
    <n v="2.1000000000000001E-2"/>
  </r>
  <r>
    <x v="0"/>
    <s v="ASENSIO ESTELA ISABEL"/>
    <x v="0"/>
    <s v="01-07-01-30521417"/>
    <s v="07-005978"/>
    <x v="4"/>
    <s v="07-006809"/>
    <x v="231"/>
    <s v="Pesos (ARS)"/>
    <n v="66383"/>
    <n v="49281.760000000002"/>
    <n v="2464.09"/>
    <n v="1"/>
    <x v="0"/>
    <n v="2.1000000000000001E-2"/>
  </r>
  <r>
    <x v="0"/>
    <s v="RECABARREN ALEJANDRA BEATRIZ"/>
    <x v="0"/>
    <s v="01-07-01-30525498"/>
    <s v="07-005738"/>
    <x v="2"/>
    <s v="07-006809"/>
    <x v="231"/>
    <s v="Pesos (ARS)"/>
    <n v="37732"/>
    <n v="27857.200000000001"/>
    <n v="557.14"/>
    <n v="1"/>
    <x v="0"/>
    <n v="2.1000000000000001E-2"/>
  </r>
  <r>
    <x v="0"/>
    <s v="PAGANINI CECILIA ANDREA"/>
    <x v="0"/>
    <s v="01-07-01-30527737"/>
    <s v="07-005637"/>
    <x v="5"/>
    <s v="07-006809"/>
    <x v="231"/>
    <s v="Pesos (ARS)"/>
    <n v="66322"/>
    <n v="49237.36"/>
    <n v="2461.87"/>
    <n v="1"/>
    <x v="0"/>
    <n v="2.1000000000000001E-2"/>
  </r>
  <r>
    <x v="0"/>
    <s v="GARCIA KINEN ANDRES JESUS"/>
    <x v="0"/>
    <s v="01-07-01-30527818"/>
    <s v="07-006723"/>
    <x v="12"/>
    <s v="07-006809"/>
    <x v="231"/>
    <s v="Pesos (ARS)"/>
    <n v="65536"/>
    <n v="48834.54"/>
    <n v="2441.73"/>
    <n v="1"/>
    <x v="0"/>
    <n v="2.1000000000000001E-2"/>
  </r>
  <r>
    <x v="0"/>
    <s v="PIERRO MARCELO DAVI"/>
    <x v="0"/>
    <s v="01-07-01-30528428"/>
    <s v="07-006039"/>
    <x v="3"/>
    <s v="07-006809"/>
    <x v="231"/>
    <s v="Pesos (ARS)"/>
    <n v="133381"/>
    <n v="99021.24"/>
    <n v="4951.0600000000004"/>
    <n v="1"/>
    <x v="0"/>
    <n v="2.1000000000000001E-2"/>
  </r>
  <r>
    <x v="0"/>
    <s v="MARTINEZ NORMA ELOISA"/>
    <x v="0"/>
    <s v="01-07-01-30528510"/>
    <s v="07-005947"/>
    <x v="19"/>
    <s v="07-006809"/>
    <x v="231"/>
    <s v="Pesos (ARS)"/>
    <n v="61661"/>
    <n v="45776.45"/>
    <n v="2288.8200000000002"/>
    <n v="1"/>
    <x v="0"/>
    <n v="2.1000000000000001E-2"/>
  </r>
  <r>
    <x v="0"/>
    <s v="FERNANDEZ JORGE ALBERTO"/>
    <x v="0"/>
    <s v="01-07-01-30528534"/>
    <s v="07-005637"/>
    <x v="5"/>
    <s v="07-006809"/>
    <x v="231"/>
    <s v="Pesos (ARS)"/>
    <n v="69668"/>
    <n v="51720.58"/>
    <n v="2586.0300000000002"/>
    <n v="1"/>
    <x v="0"/>
    <n v="2.1000000000000001E-2"/>
  </r>
  <r>
    <x v="0"/>
    <s v="BEIGBEDER CARLOS ALBERTO"/>
    <x v="0"/>
    <s v="01-07-01-30528717"/>
    <s v="07-005539"/>
    <x v="10"/>
    <s v="07-006809"/>
    <x v="231"/>
    <s v="Pesos (ARS)"/>
    <n v="133789"/>
    <n v="99324.05"/>
    <n v="4966.2"/>
    <n v="1"/>
    <x v="0"/>
    <n v="2.1000000000000001E-2"/>
  </r>
  <r>
    <x v="0"/>
    <s v="GONZALEZ NADYA FERNANDA"/>
    <x v="0"/>
    <s v="01-07-01-30531256"/>
    <s v="07-005738"/>
    <x v="2"/>
    <s v="07-006809"/>
    <x v="231"/>
    <s v="Pesos (ARS)"/>
    <n v="126171"/>
    <n v="93667.9"/>
    <n v="4683.3999999999996"/>
    <n v="1"/>
    <x v="0"/>
    <n v="2.1000000000000001E-2"/>
  </r>
  <r>
    <x v="0"/>
    <s v="BUTCOVIC MARIANO ARNALDO"/>
    <x v="0"/>
    <s v="01-07-01-30532325"/>
    <s v="07-006039"/>
    <x v="3"/>
    <s v="07-006809"/>
    <x v="231"/>
    <s v="Pesos (ARS)"/>
    <n v="21950"/>
    <n v="16295.97"/>
    <n v="814.8"/>
    <n v="1"/>
    <x v="0"/>
    <n v="2.1000000000000001E-2"/>
  </r>
  <r>
    <x v="0"/>
    <s v="CARRILLO MAURO VALENTIN"/>
    <x v="0"/>
    <s v="01-07-01-30532976"/>
    <s v="07-006138"/>
    <x v="12"/>
    <s v="07-006809"/>
    <x v="231"/>
    <s v="Pesos (ARS)"/>
    <n v="71826"/>
    <n v="53322.94"/>
    <n v="2666.15"/>
    <n v="1"/>
    <x v="0"/>
    <n v="2.1000000000000001E-2"/>
  </r>
  <r>
    <x v="0"/>
    <s v="HARFIS S.A.S."/>
    <x v="0"/>
    <s v="01-07-01-30533366"/>
    <s v="07-005558"/>
    <x v="11"/>
    <s v="07-006809"/>
    <x v="231"/>
    <s v="Pesos (ARS)"/>
    <n v="152532"/>
    <n v="110771.17"/>
    <n v="5538.56"/>
    <n v="1"/>
    <x v="0"/>
    <n v="2.1000000000000001E-2"/>
  </r>
  <r>
    <x v="0"/>
    <s v="S R L GRANJOL"/>
    <x v="0"/>
    <s v="01-07-01-30533413"/>
    <s v="07-005450"/>
    <x v="13"/>
    <s v="07-006809"/>
    <x v="231"/>
    <s v="Pesos (ARS)"/>
    <n v="201077"/>
    <n v="146025.64000000001"/>
    <n v="7301.28"/>
    <n v="1"/>
    <x v="0"/>
    <n v="2.1000000000000001E-2"/>
  </r>
  <r>
    <x v="0"/>
    <s v="CASTERAN FEDERICO SANTIAGO"/>
    <x v="0"/>
    <s v="01-07-01-30533578"/>
    <s v="07-005558"/>
    <x v="11"/>
    <s v="07-006809"/>
    <x v="231"/>
    <s v="Pesos (ARS)"/>
    <n v="76305"/>
    <n v="56648.35"/>
    <n v="2832.42"/>
    <n v="1"/>
    <x v="0"/>
    <n v="2.1000000000000001E-2"/>
  </r>
  <r>
    <x v="0"/>
    <s v="LARA LUCAS JOSE ARIEL"/>
    <x v="0"/>
    <s v="01-07-01-30533846"/>
    <s v="07-006039"/>
    <x v="3"/>
    <s v="07-006809"/>
    <x v="231"/>
    <s v="Pesos (ARS)"/>
    <n v="84233"/>
    <n v="61171.38"/>
    <n v="3058.57"/>
    <n v="1"/>
    <x v="0"/>
    <n v="2.1000000000000001E-2"/>
  </r>
  <r>
    <x v="0"/>
    <s v="AGRI LEONILDA ESTELA"/>
    <x v="0"/>
    <s v="01-07-01-30534027"/>
    <s v="07-005450"/>
    <x v="13"/>
    <s v="07-006809"/>
    <x v="231"/>
    <s v="Pesos (ARS)"/>
    <n v="70254"/>
    <n v="52155.91"/>
    <n v="2607.8000000000002"/>
    <n v="1"/>
    <x v="0"/>
    <n v="2.1000000000000001E-2"/>
  </r>
  <r>
    <x v="0"/>
    <s v="ESPADORCHI ADRIANA ELIZABETH"/>
    <x v="0"/>
    <s v="01-07-01-30534035"/>
    <s v="07-005646"/>
    <x v="15"/>
    <s v="07-006809"/>
    <x v="231"/>
    <s v="Pesos (ARS)"/>
    <n v="79086"/>
    <n v="58713.2"/>
    <n v="2935.66"/>
    <n v="1"/>
    <x v="0"/>
    <n v="2.1000000000000001E-2"/>
  </r>
  <r>
    <x v="0"/>
    <s v="ROCAMORA LAUTARO EZEQUIEL"/>
    <x v="0"/>
    <s v="01-07-01-30534090"/>
    <s v="07-005450"/>
    <x v="13"/>
    <s v="07-006809"/>
    <x v="231"/>
    <s v="Pesos (ARS)"/>
    <n v="79772"/>
    <n v="59221.51"/>
    <n v="2961.08"/>
    <n v="1"/>
    <x v="0"/>
    <n v="2.1000000000000001E-2"/>
  </r>
  <r>
    <x v="0"/>
    <s v="BRINO RICARDO"/>
    <x v="0"/>
    <s v="01-07-01-30534176"/>
    <s v="07-005739"/>
    <x v="8"/>
    <s v="07-006809"/>
    <x v="231"/>
    <s v="Pesos (ARS)"/>
    <n v="54073"/>
    <n v="40143.06"/>
    <n v="2007.15"/>
    <n v="1"/>
    <x v="0"/>
    <n v="2.1000000000000001E-2"/>
  </r>
  <r>
    <x v="0"/>
    <s v="GARCIA ESCALONA CRISTOBAL"/>
    <x v="0"/>
    <s v="01-07-01-30534361"/>
    <s v="07-005539"/>
    <x v="10"/>
    <s v="07-006809"/>
    <x v="231"/>
    <s v="Pesos (ARS)"/>
    <n v="90618"/>
    <n v="67273.789999999994"/>
    <n v="3363.69"/>
    <n v="1"/>
    <x v="0"/>
    <n v="2.1000000000000001E-2"/>
  </r>
  <r>
    <x v="0"/>
    <s v="DOMINGUEZ MANUEL ABEL"/>
    <x v="0"/>
    <s v="01-07-01-30534388"/>
    <s v="07-005558"/>
    <x v="11"/>
    <s v="07-006809"/>
    <x v="231"/>
    <s v="Pesos (ARS)"/>
    <n v="77330"/>
    <n v="57409.09"/>
    <n v="2870.45"/>
    <n v="1"/>
    <x v="0"/>
    <n v="2.1000000000000001E-2"/>
  </r>
  <r>
    <x v="0"/>
    <s v="ORESTE RODOLFO JAVIER"/>
    <x v="0"/>
    <s v="01-07-01-30534400"/>
    <s v="07-005637"/>
    <x v="5"/>
    <s v="07-006809"/>
    <x v="231"/>
    <s v="Pesos (ARS)"/>
    <n v="76644"/>
    <n v="56817.88"/>
    <n v="2840.89"/>
    <n v="1"/>
    <x v="0"/>
    <n v="2.1000000000000001E-2"/>
  </r>
  <r>
    <x v="0"/>
    <s v="GARRO PABLO ENRIQUE"/>
    <x v="0"/>
    <s v="01-07-01-30535117"/>
    <s v="07-005978"/>
    <x v="4"/>
    <s v="07-006809"/>
    <x v="231"/>
    <s v="Pesos (ARS)"/>
    <n v="61966"/>
    <n v="46087.86"/>
    <n v="2304.39"/>
    <n v="1"/>
    <x v="0"/>
    <n v="2.1000000000000001E-2"/>
  </r>
  <r>
    <x v="0"/>
    <s v="BOISMENE MARIA LAURA"/>
    <x v="0"/>
    <s v="01-07-01-30537461"/>
    <s v="07-005539"/>
    <x v="10"/>
    <s v="07-006809"/>
    <x v="231"/>
    <s v="Pesos (ARS)"/>
    <n v="30395"/>
    <n v="22443.39"/>
    <n v="1122.17"/>
    <n v="1"/>
    <x v="0"/>
    <n v="2.1000000000000001E-2"/>
  </r>
  <r>
    <x v="0"/>
    <s v="LEY SECA SOCIEDAD ANONIMA"/>
    <x v="0"/>
    <s v="01-07-01-30538393"/>
    <s v="07-005450"/>
    <x v="13"/>
    <s v="07-006809"/>
    <x v="231"/>
    <s v="Pesos (ARS)"/>
    <n v="654056.82999999996"/>
    <n v="382884.43"/>
    <n v="19144.259999999998"/>
    <n v="1"/>
    <x v="0"/>
    <n v="2.1000000000000001E-2"/>
  </r>
  <r>
    <x v="0"/>
    <s v="CUITIÑO SUSANA BEATRIZ"/>
    <x v="0"/>
    <s v="01-07-01-30539015"/>
    <s v="07-005738"/>
    <x v="2"/>
    <s v="07-006809"/>
    <x v="231"/>
    <s v="Pesos (ARS)"/>
    <n v="112710"/>
    <n v="83830.240000000005"/>
    <n v="4191.51"/>
    <n v="1"/>
    <x v="0"/>
    <n v="2.1000000000000001E-2"/>
  </r>
  <r>
    <x v="0"/>
    <s v="AVILES SALAS APARICIO JUSTO"/>
    <x v="0"/>
    <s v="01-07-01-30539204"/>
    <s v="07-005450"/>
    <x v="13"/>
    <s v="07-006809"/>
    <x v="231"/>
    <s v="Pesos (ARS)"/>
    <n v="60462"/>
    <n v="44969.95"/>
    <n v="2248.5"/>
    <n v="1"/>
    <x v="0"/>
    <n v="2.1000000000000001E-2"/>
  </r>
  <r>
    <x v="0"/>
    <s v="TONIDANDEL MARIA EUGENIA"/>
    <x v="0"/>
    <s v="01-07-01-30539209"/>
    <s v="07-005539"/>
    <x v="10"/>
    <s v="07-006809"/>
    <x v="231"/>
    <s v="Pesos (ARS)"/>
    <n v="130741"/>
    <n v="97241.42"/>
    <n v="4862.07"/>
    <n v="1"/>
    <x v="0"/>
    <n v="2.1000000000000001E-2"/>
  </r>
  <r>
    <x v="0"/>
    <s v="ROJAS HIDALGO EDUARDO JAVIER"/>
    <x v="0"/>
    <s v="01-07-01-30539385"/>
    <s v="07-005539"/>
    <x v="10"/>
    <s v="07-006809"/>
    <x v="231"/>
    <s v="Pesos (ARS)"/>
    <n v="55849"/>
    <n v="40632.089999999997"/>
    <n v="2031.6"/>
    <n v="1"/>
    <x v="0"/>
    <n v="2.1000000000000001E-2"/>
  </r>
  <r>
    <x v="0"/>
    <s v="FANTINO NELSON RAFAEL"/>
    <x v="0"/>
    <s v="01-07-01-30539751"/>
    <s v="07-005450"/>
    <x v="13"/>
    <s v="07-006809"/>
    <x v="231"/>
    <s v="Pesos (ARS)"/>
    <n v="189669"/>
    <n v="141070.51"/>
    <n v="7053.53"/>
    <n v="1"/>
    <x v="0"/>
    <n v="2.1000000000000001E-2"/>
  </r>
  <r>
    <x v="0"/>
    <s v="SEGURA DIANA MARIA"/>
    <x v="0"/>
    <s v="01-07-01-30540229"/>
    <s v="07-006415"/>
    <x v="24"/>
    <s v="07-006809"/>
    <x v="231"/>
    <s v="Pesos (ARS)"/>
    <n v="136935"/>
    <n v="101848.2"/>
    <n v="5092.41"/>
    <n v="1"/>
    <x v="0"/>
    <n v="2.1000000000000001E-2"/>
  </r>
  <r>
    <x v="0"/>
    <s v="ARRIETA RAUL ALFREDO"/>
    <x v="0"/>
    <s v="01-07-01-30540794"/>
    <s v="07-006138"/>
    <x v="12"/>
    <s v="07-006809"/>
    <x v="231"/>
    <s v="Pesos (ARS)"/>
    <n v="141004"/>
    <n v="104874.72"/>
    <n v="5243.74"/>
    <n v="1"/>
    <x v="0"/>
    <n v="2.1000000000000001E-2"/>
  </r>
  <r>
    <x v="0"/>
    <s v="ORLANDO JUAN MANUEL"/>
    <x v="0"/>
    <s v="01-07-01-30540977"/>
    <s v="07-005646"/>
    <x v="15"/>
    <s v="07-006809"/>
    <x v="231"/>
    <s v="Pesos (ARS)"/>
    <n v="152763"/>
    <n v="113620.42"/>
    <n v="5681.02"/>
    <n v="1"/>
    <x v="0"/>
    <n v="2.1000000000000001E-2"/>
  </r>
  <r>
    <x v="0"/>
    <s v="CONCEPCION MELISA PAULA"/>
    <x v="0"/>
    <s v="01-07-01-30541064"/>
    <s v="07-006138"/>
    <x v="12"/>
    <s v="07-006809"/>
    <x v="231"/>
    <s v="Pesos (ARS)"/>
    <n v="97322"/>
    <n v="72791.28"/>
    <n v="3639.56"/>
    <n v="1"/>
    <x v="0"/>
    <n v="2.1000000000000001E-2"/>
  </r>
  <r>
    <x v="0"/>
    <s v="DI LEO MARIANA"/>
    <x v="0"/>
    <s v="01-07-01-30541067"/>
    <s v="07-005637"/>
    <x v="5"/>
    <s v="07-006809"/>
    <x v="231"/>
    <s v="Pesos (ARS)"/>
    <n v="77976"/>
    <n v="57996.19"/>
    <n v="2899.82"/>
    <n v="1"/>
    <x v="0"/>
    <n v="2.1000000000000001E-2"/>
  </r>
  <r>
    <x v="0"/>
    <s v="TORRES MENDOZA NOELIA EVANGELINA"/>
    <x v="0"/>
    <s v="01-07-01-30541549"/>
    <s v="07-006039"/>
    <x v="3"/>
    <s v="07-006809"/>
    <x v="231"/>
    <s v="Pesos (ARS)"/>
    <n v="101837"/>
    <n v="75743.14"/>
    <n v="3787.16"/>
    <n v="1"/>
    <x v="0"/>
    <n v="2.1000000000000001E-2"/>
  </r>
  <r>
    <x v="0"/>
    <s v="DI LEO DIEGO NICOLAS"/>
    <x v="0"/>
    <s v="01-07-01-30541720"/>
    <s v="07-006039"/>
    <x v="3"/>
    <s v="07-006809"/>
    <x v="231"/>
    <s v="Pesos (ARS)"/>
    <n v="104431"/>
    <n v="77672.509999999995"/>
    <n v="3883.63"/>
    <n v="1"/>
    <x v="0"/>
    <n v="2.1000000000000001E-2"/>
  </r>
  <r>
    <x v="0"/>
    <s v="FALCON MIQUEAS JUAN ANTONIO"/>
    <x v="0"/>
    <s v="01-07-01-30541759"/>
    <s v="07-005637"/>
    <x v="5"/>
    <s v="07-006809"/>
    <x v="231"/>
    <s v="Pesos (ARS)"/>
    <n v="94103"/>
    <n v="69991.289999999994"/>
    <n v="3499.56"/>
    <n v="1"/>
    <x v="0"/>
    <n v="2.1000000000000001E-2"/>
  </r>
  <r>
    <x v="0"/>
    <s v="SANCHEZ ROMINA SOLEDAD"/>
    <x v="0"/>
    <s v="01-07-01-30545020"/>
    <s v="07-006138"/>
    <x v="12"/>
    <s v="07-006809"/>
    <x v="231"/>
    <s v="Pesos (ARS)"/>
    <n v="144587"/>
    <n v="107539.12"/>
    <n v="5376.96"/>
    <n v="1"/>
    <x v="0"/>
    <n v="2.1000000000000001E-2"/>
  </r>
  <r>
    <x v="0"/>
    <s v="ROJAS HIDALGO EDUARDO JAVIER"/>
    <x v="0"/>
    <s v="01-07-01-30545250"/>
    <s v="07-005539"/>
    <x v="10"/>
    <s v="07-006809"/>
    <x v="231"/>
    <s v="Pesos (ARS)"/>
    <n v="66974"/>
    <n v="48725.919999999998"/>
    <n v="2436.3000000000002"/>
    <n v="1"/>
    <x v="0"/>
    <n v="2.1000000000000001E-2"/>
  </r>
  <r>
    <x v="0"/>
    <s v="STAITI GERMAN DANIEL"/>
    <x v="0"/>
    <s v="01-07-01-30545517"/>
    <s v="07-005739"/>
    <x v="8"/>
    <s v="07-006809"/>
    <x v="231"/>
    <s v="Pesos (ARS)"/>
    <n v="87161"/>
    <n v="64827.75"/>
    <n v="3241.39"/>
    <n v="1"/>
    <x v="0"/>
    <n v="2.1000000000000001E-2"/>
  </r>
  <r>
    <x v="0"/>
    <s v="NEUROLOGIA CLINICA SOCIEDAD ANONIMA"/>
    <x v="0"/>
    <s v="01-07-01-30545675"/>
    <s v="07-005558"/>
    <x v="11"/>
    <s v="07-006809"/>
    <x v="231"/>
    <s v="Pesos (ARS)"/>
    <n v="171137"/>
    <n v="124508.96"/>
    <n v="6225.45"/>
    <n v="1"/>
    <x v="0"/>
    <n v="2.1000000000000001E-2"/>
  </r>
  <r>
    <x v="0"/>
    <s v="PAYERO ARAOZ LUIS ADRIAN"/>
    <x v="0"/>
    <s v="01-07-01-30545684"/>
    <s v="07-005637"/>
    <x v="5"/>
    <s v="07-006809"/>
    <x v="231"/>
    <s v="Pesos (ARS)"/>
    <n v="131403"/>
    <n v="97733.3"/>
    <n v="4886.67"/>
    <n v="1"/>
    <x v="0"/>
    <n v="2.1000000000000001E-2"/>
  </r>
  <r>
    <x v="0"/>
    <s v="EL TRASANDINO S.A."/>
    <x v="0"/>
    <s v="01-07-01-30546202"/>
    <s v="07-006025"/>
    <x v="0"/>
    <s v="07-006809"/>
    <x v="231"/>
    <s v="Pesos (ARS)"/>
    <n v="957906"/>
    <n v="585060.44999999995"/>
    <n v="29253.05"/>
    <n v="1"/>
    <x v="0"/>
    <n v="2.1000000000000001E-2"/>
  </r>
  <r>
    <x v="0"/>
    <s v="AGMEN SA"/>
    <x v="0"/>
    <s v="01-07-01-30547322"/>
    <s v="07-005450"/>
    <x v="13"/>
    <s v="07-006809"/>
    <x v="231"/>
    <s v="Pesos (ARS)"/>
    <n v="851773"/>
    <n v="513859.76"/>
    <n v="25692.99"/>
    <n v="1"/>
    <x v="0"/>
    <n v="2.1000000000000001E-2"/>
  </r>
  <r>
    <x v="0"/>
    <s v="GONZALEZ VANINA CECILIA"/>
    <x v="0"/>
    <s v="01-07-01-30550080"/>
    <s v="07-005738"/>
    <x v="2"/>
    <s v="07-006809"/>
    <x v="231"/>
    <s v="Pesos (ARS)"/>
    <n v="29805"/>
    <n v="22168.32"/>
    <n v="1108.42"/>
    <n v="1"/>
    <x v="0"/>
    <n v="2.1000000000000001E-2"/>
  </r>
  <r>
    <x v="0"/>
    <s v="CACERES MONICA MARIELA"/>
    <x v="0"/>
    <s v="01-07-01-30550123"/>
    <s v="07-006138"/>
    <x v="12"/>
    <s v="07-006809"/>
    <x v="231"/>
    <s v="Pesos (ARS)"/>
    <n v="71440"/>
    <n v="53134.68"/>
    <n v="2656.73"/>
    <n v="1"/>
    <x v="0"/>
    <n v="2.1000000000000001E-2"/>
  </r>
  <r>
    <x v="0"/>
    <s v="CAMPOS CARLOS ATILIO"/>
    <x v="0"/>
    <s v="01-07-01-30550459"/>
    <s v="07-006138"/>
    <x v="12"/>
    <s v="07-006809"/>
    <x v="231"/>
    <s v="Pesos (ARS)"/>
    <n v="111757"/>
    <n v="83121.960000000006"/>
    <n v="4156.1000000000004"/>
    <n v="1"/>
    <x v="0"/>
    <n v="2.1000000000000001E-2"/>
  </r>
  <r>
    <x v="0"/>
    <s v="SERVICIOS TERRESTRES INTREGADOS SAS"/>
    <x v="0"/>
    <s v="01-07-01-30550472"/>
    <s v="07-005558"/>
    <x v="11"/>
    <s v="07-006809"/>
    <x v="231"/>
    <s v="Pesos (ARS)"/>
    <n v="59343"/>
    <n v="44138.04"/>
    <n v="2206.9"/>
    <n v="1"/>
    <x v="0"/>
    <n v="2.1000000000000001E-2"/>
  </r>
  <r>
    <x v="0"/>
    <s v="ORTIZ MONICA REGINA"/>
    <x v="0"/>
    <s v="01-07-01-30551592"/>
    <s v="07-006009"/>
    <x v="20"/>
    <s v="07-006809"/>
    <x v="231"/>
    <s v="Pesos (ARS)"/>
    <n v="40848"/>
    <n v="30381.47"/>
    <n v="1519.07"/>
    <n v="1"/>
    <x v="0"/>
    <n v="2.1000000000000001E-2"/>
  </r>
  <r>
    <x v="0"/>
    <s v="SOLIS LUIS EVARISTO"/>
    <x v="0"/>
    <s v="01-07-01-30551772"/>
    <s v="07-005558"/>
    <x v="11"/>
    <s v="07-006809"/>
    <x v="231"/>
    <s v="Pesos (ARS)"/>
    <n v="260604"/>
    <n v="193829.61"/>
    <n v="9691.48"/>
    <n v="1"/>
    <x v="0"/>
    <n v="2.1000000000000001E-2"/>
  </r>
  <r>
    <x v="0"/>
    <s v="PYP CAMIONES S.A."/>
    <x v="0"/>
    <s v="01-07-01-30551782"/>
    <s v="07-005558"/>
    <x v="11"/>
    <s v="07-006809"/>
    <x v="231"/>
    <s v="Pesos (ARS)"/>
    <n v="1355438.43"/>
    <n v="887391"/>
    <n v="44369.53"/>
    <n v="1"/>
    <x v="0"/>
    <n v="2.1000000000000001E-2"/>
  </r>
  <r>
    <x v="0"/>
    <s v="CABEZA NATACHA FLORENCIA"/>
    <x v="0"/>
    <s v="01-07-01-30551932"/>
    <s v="07-005539"/>
    <x v="10"/>
    <s v="07-006809"/>
    <x v="231"/>
    <s v="Pesos (ARS)"/>
    <n v="135655"/>
    <n v="100896.33"/>
    <n v="5044.82"/>
    <n v="1"/>
    <x v="0"/>
    <n v="2.1000000000000001E-2"/>
  </r>
  <r>
    <x v="0"/>
    <s v="DISSAN SRL"/>
    <x v="0"/>
    <s v="01-07-01-30552333"/>
    <s v="07-005450"/>
    <x v="13"/>
    <s v="07-006809"/>
    <x v="231"/>
    <s v="Pesos (ARS)"/>
    <n v="785568.76"/>
    <n v="504362"/>
    <n v="25218.11"/>
    <n v="1"/>
    <x v="0"/>
    <n v="2.1000000000000001E-2"/>
  </r>
  <r>
    <x v="0"/>
    <s v="URDANIZ DANIELA LAURA"/>
    <x v="0"/>
    <s v="01-07-01-30552351"/>
    <s v="07-005558"/>
    <x v="11"/>
    <s v="07-006809"/>
    <x v="231"/>
    <s v="Pesos (ARS)"/>
    <n v="89390"/>
    <n v="66485.539999999994"/>
    <n v="3324.28"/>
    <n v="1"/>
    <x v="0"/>
    <n v="2.1000000000000001E-2"/>
  </r>
  <r>
    <x v="0"/>
    <s v="ELASKAR MARIA LAURA"/>
    <x v="0"/>
    <s v="01-07-01-30552792"/>
    <s v="07-005558"/>
    <x v="11"/>
    <s v="07-006809"/>
    <x v="231"/>
    <s v="Pesos (ARS)"/>
    <n v="67569"/>
    <n v="50255.86"/>
    <n v="2512.79"/>
    <n v="1"/>
    <x v="0"/>
    <n v="2.1000000000000001E-2"/>
  </r>
  <r>
    <x v="0"/>
    <s v="RECAUDONIC SA"/>
    <x v="0"/>
    <s v="01-07-01-30553401"/>
    <s v="07-005558"/>
    <x v="11"/>
    <s v="07-006809"/>
    <x v="231"/>
    <s v="Pesos (ARS)"/>
    <n v="56100"/>
    <n v="40815.199999999997"/>
    <n v="2040.76"/>
    <n v="1"/>
    <x v="0"/>
    <n v="2.1000000000000001E-2"/>
  </r>
  <r>
    <x v="0"/>
    <s v="CIMINO SANDRA VIVIANA"/>
    <x v="0"/>
    <s v="01-07-01-30553806"/>
    <s v="07-005485"/>
    <x v="13"/>
    <s v="07-006809"/>
    <x v="231"/>
    <s v="Pesos (ARS)"/>
    <n v="82997"/>
    <n v="61731.1"/>
    <n v="3086.56"/>
    <n v="1"/>
    <x v="0"/>
    <n v="2.1000000000000001E-2"/>
  </r>
  <r>
    <x v="0"/>
    <s v="MORILLAS JAVIER HUMBERTO"/>
    <x v="0"/>
    <s v="01-07-01-30553919"/>
    <s v="07-006039"/>
    <x v="3"/>
    <s v="07-006809"/>
    <x v="231"/>
    <s v="Pesos (ARS)"/>
    <n v="32962"/>
    <n v="24516.27"/>
    <n v="1225.81"/>
    <n v="1"/>
    <x v="0"/>
    <n v="2.1000000000000001E-2"/>
  </r>
  <r>
    <x v="0"/>
    <s v="SOSA CRISTIAN HECTOR"/>
    <x v="0"/>
    <s v="01-07-01-30554409"/>
    <s v="07-006039"/>
    <x v="3"/>
    <s v="07-006809"/>
    <x v="231"/>
    <s v="Pesos (ARS)"/>
    <n v="65553"/>
    <n v="48756.01"/>
    <n v="2437.8000000000002"/>
    <n v="1"/>
    <x v="0"/>
    <n v="2.1000000000000001E-2"/>
  </r>
  <r>
    <x v="0"/>
    <s v="ALVAREZ HERRERA MATIAS RUBEN"/>
    <x v="0"/>
    <s v="01-07-01-30554903"/>
    <s v="07-006039"/>
    <x v="3"/>
    <s v="07-006809"/>
    <x v="231"/>
    <s v="Pesos (ARS)"/>
    <n v="58779"/>
    <n v="43718.23"/>
    <n v="2185.91"/>
    <n v="1"/>
    <x v="0"/>
    <n v="2.1000000000000001E-2"/>
  </r>
  <r>
    <x v="0"/>
    <s v="PYM AUTOELEVADORES SOCIEDAD ANONIMA"/>
    <x v="0"/>
    <s v="01-07-01-30555426"/>
    <s v="07-005558"/>
    <x v="11"/>
    <s v="07-006809"/>
    <x v="231"/>
    <s v="Pesos (ARS)"/>
    <n v="23869"/>
    <n v="15282"/>
    <n v="764.1"/>
    <n v="1"/>
    <x v="0"/>
    <n v="2.1000000000000001E-2"/>
  </r>
  <r>
    <x v="0"/>
    <s v="ORELLANO JULIO RODOLFO"/>
    <x v="0"/>
    <s v="01-07-01-30555693"/>
    <s v="07-005978"/>
    <x v="4"/>
    <s v="07-006809"/>
    <x v="231"/>
    <s v="Pesos (ARS)"/>
    <n v="21157"/>
    <n v="15735.45"/>
    <n v="786.77"/>
    <n v="1"/>
    <x v="0"/>
    <n v="2.1000000000000001E-2"/>
  </r>
  <r>
    <x v="0"/>
    <s v="LEBOEUF LEONEL ALBERTO"/>
    <x v="0"/>
    <s v="01-07-01-30556060"/>
    <s v="07-005472"/>
    <x v="6"/>
    <s v="07-006809"/>
    <x v="231"/>
    <s v="Pesos (ARS)"/>
    <n v="922840"/>
    <n v="629382.14"/>
    <n v="31469.11"/>
    <n v="1"/>
    <x v="0"/>
    <n v="2.1000000000000001E-2"/>
  </r>
  <r>
    <x v="0"/>
    <s v="CABEZA NATACHA FLORENCIA"/>
    <x v="0"/>
    <s v="01-07-01-30556311"/>
    <s v="07-005539"/>
    <x v="10"/>
    <s v="07-006809"/>
    <x v="231"/>
    <s v="Pesos (ARS)"/>
    <n v="5402"/>
    <n v="3766.98"/>
    <n v="188.35"/>
    <n v="1"/>
    <x v="0"/>
    <n v="2.1000000000000001E-2"/>
  </r>
  <r>
    <x v="0"/>
    <s v="EXPERIENCIA FATUVI UCO SA"/>
    <x v="0"/>
    <s v="01-07-01-30557244"/>
    <s v="07-006139"/>
    <x v="1"/>
    <s v="07-006809"/>
    <x v="231"/>
    <s v="Pesos (ARS)"/>
    <n v="290257.31"/>
    <n v="197957.15"/>
    <n v="9897.8700000000008"/>
    <n v="1"/>
    <x v="0"/>
    <n v="2.1000000000000001E-2"/>
  </r>
  <r>
    <x v="0"/>
    <s v="FUICA JOSE LUIS"/>
    <x v="0"/>
    <s v="01-07-01-30557793"/>
    <s v="07-005450"/>
    <x v="13"/>
    <s v="07-006809"/>
    <x v="231"/>
    <s v="Pesos (ARS)"/>
    <n v="230093"/>
    <n v="150639"/>
    <n v="7531.94"/>
    <n v="1"/>
    <x v="0"/>
    <n v="2.1000000000000001E-2"/>
  </r>
  <r>
    <x v="0"/>
    <s v="MONDATI RICARDO DANIEL"/>
    <x v="0"/>
    <s v="01-07-01-30558383"/>
    <s v="07-005637"/>
    <x v="5"/>
    <s v="07-006809"/>
    <x v="231"/>
    <s v="Pesos (ARS)"/>
    <n v="52647"/>
    <n v="39157.870000000003"/>
    <n v="1957.89"/>
    <n v="1"/>
    <x v="0"/>
    <n v="2.1000000000000001E-2"/>
  </r>
  <r>
    <x v="0"/>
    <s v="SIMONDI RICARDO PEDRO"/>
    <x v="0"/>
    <s v="01-07-01-30558439"/>
    <s v="07-005738"/>
    <x v="2"/>
    <s v="07-006809"/>
    <x v="231"/>
    <s v="Pesos (ARS)"/>
    <n v="309548"/>
    <n v="216109"/>
    <n v="10805.44"/>
    <n v="1"/>
    <x v="0"/>
    <n v="2.1000000000000001E-2"/>
  </r>
  <r>
    <x v="0"/>
    <s v="S R L GRANJOL"/>
    <x v="0"/>
    <s v="01-07-01-30558608"/>
    <s v="07-005450"/>
    <x v="13"/>
    <s v="07-006809"/>
    <x v="231"/>
    <s v="Pesos (ARS)"/>
    <n v="14748"/>
    <n v="10058"/>
    <n v="502.9"/>
    <n v="1"/>
    <x v="0"/>
    <n v="2.1000000000000001E-2"/>
  </r>
  <r>
    <x v="0"/>
    <s v="HERRERA MANONI ABIGAIL ALEJANDRA"/>
    <x v="0"/>
    <s v="01-07-01-30558772"/>
    <s v="07-006039"/>
    <x v="3"/>
    <s v="07-006809"/>
    <x v="231"/>
    <s v="Pesos (ARS)"/>
    <n v="53287"/>
    <n v="39633.980000000003"/>
    <n v="1981.7"/>
    <n v="1"/>
    <x v="0"/>
    <n v="2.1000000000000001E-2"/>
  </r>
  <r>
    <x v="0"/>
    <s v="LISOTTO MADERAS DE LISOTTO OSCAR ORESTES Y LISOTTO ALEJANDRO ALFREDO"/>
    <x v="0"/>
    <s v="01-07-01-30559372"/>
    <s v="07-005472"/>
    <x v="6"/>
    <s v="07-006809"/>
    <x v="231"/>
    <s v="Pesos (ARS)"/>
    <n v="688303"/>
    <n v="440697"/>
    <n v="22034.84"/>
    <n v="1"/>
    <x v="0"/>
    <n v="2.1000000000000001E-2"/>
  </r>
  <r>
    <x v="0"/>
    <s v="ROMANO MIGUEL MARCOS"/>
    <x v="0"/>
    <s v="01-07-01-30559532"/>
    <s v="07-005255"/>
    <x v="9"/>
    <s v="07-006809"/>
    <x v="231"/>
    <s v="Pesos (ARS)"/>
    <n v="70983"/>
    <n v="51642.77"/>
    <n v="2582.14"/>
    <n v="1"/>
    <x v="0"/>
    <n v="2.1000000000000001E-2"/>
  </r>
  <r>
    <x v="0"/>
    <s v="MENDEZ MARIA DE LOURDES"/>
    <x v="0"/>
    <s v="01-07-01-30559556"/>
    <s v="07-005255"/>
    <x v="9"/>
    <s v="07-006809"/>
    <x v="231"/>
    <s v="Pesos (ARS)"/>
    <n v="55839"/>
    <n v="41531.42"/>
    <n v="2076.5700000000002"/>
    <n v="1"/>
    <x v="0"/>
    <n v="2.1000000000000001E-2"/>
  </r>
  <r>
    <x v="0"/>
    <s v="ARANCIBIA GUILLERMO DANIEL"/>
    <x v="0"/>
    <s v="01-07-01-30559567"/>
    <s v="07-006903"/>
    <x v="17"/>
    <s v="07-006809"/>
    <x v="231"/>
    <s v="Pesos (ARS)"/>
    <n v="55296"/>
    <n v="41127.160000000003"/>
    <n v="2056.36"/>
    <n v="1"/>
    <x v="0"/>
    <n v="2.1000000000000001E-2"/>
  </r>
  <r>
    <x v="0"/>
    <s v="BLANCO GABRIEL ESTEBAN HASAN"/>
    <x v="0"/>
    <s v="01-07-01-30560506"/>
    <s v="07-005472"/>
    <x v="6"/>
    <s v="07-006809"/>
    <x v="231"/>
    <s v="Pesos (ARS)"/>
    <n v="2645004"/>
    <n v="1693505"/>
    <n v="84675.25"/>
    <n v="1"/>
    <x v="0"/>
    <n v="2.1000000000000001E-2"/>
  </r>
  <r>
    <x v="0"/>
    <s v="ROJAS HIDALGO EDUARDO JAVIER"/>
    <x v="0"/>
    <s v="01-07-01-30560963"/>
    <s v="07-005539"/>
    <x v="10"/>
    <s v="07-006809"/>
    <x v="231"/>
    <s v="Pesos (ARS)"/>
    <n v="7876"/>
    <n v="5371"/>
    <n v="268.54000000000002"/>
    <n v="1"/>
    <x v="0"/>
    <n v="2.1000000000000001E-2"/>
  </r>
  <r>
    <x v="0"/>
    <s v="RAMIREZ CLAUDIA LILIANA"/>
    <x v="0"/>
    <s v="01-07-01-30561020"/>
    <s v="07-005738"/>
    <x v="2"/>
    <s v="07-006809"/>
    <x v="231"/>
    <s v="Pesos (ARS)"/>
    <n v="42906"/>
    <n v="31912.03"/>
    <n v="1595.6"/>
    <n v="1"/>
    <x v="0"/>
    <n v="2.1000000000000001E-2"/>
  </r>
  <r>
    <x v="0"/>
    <s v="KAIKEN SA"/>
    <x v="0"/>
    <s v="01-07-01-30561281"/>
    <s v="07-005450"/>
    <x v="13"/>
    <s v="07-006809"/>
    <x v="231"/>
    <s v="Pesos (ARS)"/>
    <n v="568286"/>
    <n v="396265"/>
    <n v="19813.240000000002"/>
    <n v="1"/>
    <x v="0"/>
    <n v="2.1000000000000001E-2"/>
  </r>
  <r>
    <x v="0"/>
    <s v="MANNL ALFREDO ALEJANDRO"/>
    <x v="0"/>
    <s v="01-07-01-30561292"/>
    <s v="07-005978"/>
    <x v="4"/>
    <s v="07-006809"/>
    <x v="231"/>
    <s v="Pesos (ARS)"/>
    <n v="244146"/>
    <n v="159840"/>
    <n v="7991.99"/>
    <n v="1"/>
    <x v="0"/>
    <n v="2.1000000000000001E-2"/>
  </r>
  <r>
    <x v="0"/>
    <s v="MGV S.A."/>
    <x v="0"/>
    <s v="01-07-01-30561300"/>
    <s v="07-005539"/>
    <x v="10"/>
    <s v="07-006809"/>
    <x v="231"/>
    <s v="Pesos (ARS)"/>
    <n v="16965"/>
    <n v="11570"/>
    <n v="578.49"/>
    <n v="1"/>
    <x v="0"/>
    <n v="2.1000000000000001E-2"/>
  </r>
  <r>
    <x v="0"/>
    <s v="DIAZ MUÑOZ MATIAS"/>
    <x v="0"/>
    <s v="01-07-01-30561456"/>
    <s v="07-005738"/>
    <x v="2"/>
    <s v="07-006809"/>
    <x v="231"/>
    <s v="Pesos (ARS)"/>
    <n v="33516"/>
    <n v="23370"/>
    <n v="1168.5"/>
    <n v="1"/>
    <x v="0"/>
    <n v="2.1000000000000001E-2"/>
  </r>
  <r>
    <x v="0"/>
    <s v="MGV S.A."/>
    <x v="0"/>
    <s v="01-07-01-30562026"/>
    <s v="07-005539"/>
    <x v="10"/>
    <s v="07-006809"/>
    <x v="231"/>
    <s v="Pesos (ARS)"/>
    <n v="17643"/>
    <n v="12032"/>
    <n v="601.6"/>
    <n v="1"/>
    <x v="0"/>
    <n v="2.1000000000000001E-2"/>
  </r>
  <r>
    <x v="0"/>
    <s v="LOPEZ LAURA NATALIA"/>
    <x v="0"/>
    <s v="01-07-01-30562083"/>
    <s v="07-005738"/>
    <x v="2"/>
    <s v="07-006809"/>
    <x v="231"/>
    <s v="Pesos (ARS)"/>
    <n v="77697"/>
    <n v="54178"/>
    <n v="2708.9"/>
    <n v="1"/>
    <x v="0"/>
    <n v="2.1000000000000001E-2"/>
  </r>
  <r>
    <x v="0"/>
    <s v="BENHASHLEY SA"/>
    <x v="0"/>
    <s v="01-07-01-30562318"/>
    <s v="07-007176"/>
    <x v="28"/>
    <s v="07-006809"/>
    <x v="231"/>
    <s v="Pesos (ARS)"/>
    <n v="1022865.55"/>
    <n v="697599.22"/>
    <n v="34879.97"/>
    <n v="1"/>
    <x v="0"/>
    <n v="2.1000000000000001E-2"/>
  </r>
  <r>
    <x v="0"/>
    <s v="VELAZQUEZ FAUNDEZ DAVID ALEJANDRO"/>
    <x v="0"/>
    <s v="01-07-01-30563119"/>
    <s v="07-006374"/>
    <x v="32"/>
    <s v="07-006809"/>
    <x v="231"/>
    <s v="Pesos (ARS)"/>
    <n v="109092"/>
    <n v="81139.13"/>
    <n v="4056.96"/>
    <n v="1"/>
    <x v="0"/>
    <n v="2.1000000000000001E-2"/>
  </r>
  <r>
    <x v="0"/>
    <s v="SOSA HECTOR DANIEL"/>
    <x v="0"/>
    <s v="01-07-01-30563805"/>
    <s v="07-006374"/>
    <x v="32"/>
    <s v="07-006809"/>
    <x v="231"/>
    <s v="Pesos (ARS)"/>
    <n v="77160"/>
    <n v="57389.26"/>
    <n v="2869.46"/>
    <n v="1"/>
    <x v="0"/>
    <n v="2.1000000000000001E-2"/>
  </r>
  <r>
    <x v="0"/>
    <s v="PUGA OSVALDO EDGARDO"/>
    <x v="3"/>
    <s v="01-07-02-30005012"/>
    <s v="07-005450"/>
    <x v="13"/>
    <s v="07-006809"/>
    <x v="231"/>
    <s v="Pesos (ARS)"/>
    <n v="10178"/>
    <n v="5298"/>
    <n v="211.92"/>
    <n v="1"/>
    <x v="0"/>
    <n v="2.1000000000000001E-2"/>
  </r>
  <r>
    <x v="0"/>
    <s v="CABRERA CLAUDIA"/>
    <x v="3"/>
    <s v="01-07-02-30005131"/>
    <s v="07-005450"/>
    <x v="13"/>
    <s v="07-006809"/>
    <x v="231"/>
    <s v="Pesos (ARS)"/>
    <n v="6033"/>
    <n v="3141"/>
    <n v="125.64"/>
    <n v="1"/>
    <x v="0"/>
    <n v="2.1000000000000001E-2"/>
  </r>
  <r>
    <x v="0"/>
    <s v="CABRERA ANA FERNANDA"/>
    <x v="3"/>
    <s v="01-07-02-30005132"/>
    <s v="07-005450"/>
    <x v="13"/>
    <s v="07-006809"/>
    <x v="231"/>
    <s v="Pesos (ARS)"/>
    <n v="6033"/>
    <n v="3141"/>
    <n v="125.64"/>
    <n v="1"/>
    <x v="0"/>
    <n v="2.1000000000000001E-2"/>
  </r>
  <r>
    <x v="0"/>
    <s v="VALDES JOSEFA ANGELES"/>
    <x v="3"/>
    <s v="01-07-02-30005133"/>
    <s v="07-005450"/>
    <x v="13"/>
    <s v="07-006809"/>
    <x v="231"/>
    <s v="Pesos (ARS)"/>
    <n v="6033"/>
    <n v="3141"/>
    <n v="125.64"/>
    <n v="1"/>
    <x v="0"/>
    <n v="2.1000000000000001E-2"/>
  </r>
  <r>
    <x v="0"/>
    <s v="CABRERA ANA FERNANDA"/>
    <x v="3"/>
    <s v="01-07-02-30005134"/>
    <s v="07-005450"/>
    <x v="13"/>
    <s v="07-006809"/>
    <x v="231"/>
    <s v="Pesos (ARS)"/>
    <n v="6033"/>
    <n v="3141"/>
    <n v="125.64"/>
    <n v="1"/>
    <x v="0"/>
    <n v="2.1000000000000001E-2"/>
  </r>
  <r>
    <x v="0"/>
    <s v="CABRERA CLAUDIA"/>
    <x v="3"/>
    <s v="01-07-02-30005135"/>
    <s v="07-005450"/>
    <x v="13"/>
    <s v="07-006809"/>
    <x v="231"/>
    <s v="Pesos (ARS)"/>
    <n v="6033"/>
    <n v="3141"/>
    <n v="125.64"/>
    <n v="1"/>
    <x v="0"/>
    <n v="2.1000000000000001E-2"/>
  </r>
  <r>
    <x v="0"/>
    <s v="CABRERA ANA FERNANDA"/>
    <x v="3"/>
    <s v="01-07-02-30005137"/>
    <s v="07-005450"/>
    <x v="13"/>
    <s v="07-006809"/>
    <x v="231"/>
    <s v="Pesos (ARS)"/>
    <n v="6033"/>
    <n v="3141"/>
    <n v="125.64"/>
    <n v="1"/>
    <x v="0"/>
    <n v="2.1000000000000001E-2"/>
  </r>
  <r>
    <x v="0"/>
    <s v="AMELIO DANTE CLAUDIO"/>
    <x v="3"/>
    <s v="01-07-02-30005186"/>
    <s v="07-006890"/>
    <x v="27"/>
    <s v="07-006809"/>
    <x v="231"/>
    <s v="Pesos (ARS)"/>
    <n v="66"/>
    <n v="-211"/>
    <n v="-8.44"/>
    <n v="1"/>
    <x v="0"/>
    <n v="2.1000000000000001E-2"/>
  </r>
  <r>
    <x v="0"/>
    <s v="ROSALES MARIA ESTELA"/>
    <x v="3"/>
    <s v="01-07-02-30005259"/>
    <s v="07-005450"/>
    <x v="13"/>
    <s v="07-006809"/>
    <x v="231"/>
    <s v="Pesos (ARS)"/>
    <n v="5756"/>
    <n v="3002"/>
    <n v="120.08"/>
    <n v="1"/>
    <x v="0"/>
    <n v="2.1000000000000001E-2"/>
  </r>
  <r>
    <x v="0"/>
    <s v="SERMAR FIDEICOMISO"/>
    <x v="3"/>
    <s v="01-07-02-30006137"/>
    <s v="07-005637"/>
    <x v="5"/>
    <s v="07-006809"/>
    <x v="231"/>
    <s v="Pesos (ARS)"/>
    <n v="75045.98"/>
    <n v="43827.88"/>
    <n v="1753.1"/>
    <n v="1"/>
    <x v="0"/>
    <n v="2.1000000000000001E-2"/>
  </r>
  <r>
    <x v="0"/>
    <s v="BANCO ROLANDO SEBASTIAN"/>
    <x v="7"/>
    <s v="01-07-06-30030705"/>
    <s v="07-006903"/>
    <x v="17"/>
    <s v="07-006809"/>
    <x v="231"/>
    <s v="Pesos (ARS)"/>
    <n v="146056.81"/>
    <n v="94684.6"/>
    <n v="4734.2299999999996"/>
    <n v="1"/>
    <x v="0"/>
    <n v="2.1000000000000001E-2"/>
  </r>
  <r>
    <x v="0"/>
    <s v="DE MARTIS MANLIO FEDERICO"/>
    <x v="7"/>
    <s v="01-07-06-30030862"/>
    <s v="07-006025"/>
    <x v="0"/>
    <s v="07-006809"/>
    <x v="231"/>
    <s v="Pesos (ARS)"/>
    <n v="27482"/>
    <n v="17084"/>
    <n v="854.2"/>
    <n v="1"/>
    <x v="0"/>
    <n v="2.1000000000000001E-2"/>
  </r>
  <r>
    <x v="0"/>
    <s v="JALFER SAS"/>
    <x v="7"/>
    <s v="01-07-06-30031095"/>
    <s v="07-005558"/>
    <x v="11"/>
    <s v="07-006809"/>
    <x v="231"/>
    <s v="Pesos (ARS)"/>
    <n v="18945"/>
    <n v="12228"/>
    <n v="611.4"/>
    <n v="1"/>
    <x v="0"/>
    <n v="2.1000000000000001E-2"/>
  </r>
  <r>
    <x v="0"/>
    <s v="MORILLAS JAVIER HUMBERTO"/>
    <x v="7"/>
    <s v="01-07-06-30032488"/>
    <s v="07-006039"/>
    <x v="3"/>
    <s v="07-006809"/>
    <x v="231"/>
    <s v="Pesos (ARS)"/>
    <n v="16522.66"/>
    <n v="9657"/>
    <n v="482.85"/>
    <n v="1"/>
    <x v="0"/>
    <n v="2.1000000000000001E-2"/>
  </r>
  <r>
    <x v="0"/>
    <s v="MALISANI LUCAS SEBASTIAN"/>
    <x v="7"/>
    <s v="01-07-06-30032527"/>
    <s v="07-005255"/>
    <x v="9"/>
    <s v="07-006809"/>
    <x v="231"/>
    <s v="Pesos (ARS)"/>
    <n v="8177"/>
    <n v="5749"/>
    <n v="114.97"/>
    <n v="1"/>
    <x v="0"/>
    <n v="2.1000000000000001E-2"/>
  </r>
  <r>
    <x v="0"/>
    <s v="SUAREZ STELLA MARIS"/>
    <x v="7"/>
    <s v="01-07-06-30032635"/>
    <s v="07-005558"/>
    <x v="11"/>
    <s v="07-006809"/>
    <x v="231"/>
    <s v="Pesos (ARS)"/>
    <n v="6392"/>
    <n v="3736"/>
    <n v="186.79"/>
    <n v="1"/>
    <x v="0"/>
    <n v="2.1000000000000001E-2"/>
  </r>
  <r>
    <x v="0"/>
    <s v="APOLO RAUL SEBASTIAN"/>
    <x v="7"/>
    <s v="01-07-06-30033218"/>
    <s v="07-005739"/>
    <x v="8"/>
    <s v="07-006809"/>
    <x v="231"/>
    <s v="Pesos (ARS)"/>
    <n v="40967"/>
    <n v="23408"/>
    <n v="1170.4000000000001"/>
    <n v="1"/>
    <x v="0"/>
    <n v="2.1000000000000001E-2"/>
  </r>
  <r>
    <x v="0"/>
    <s v="DIMARIA MARCELA"/>
    <x v="7"/>
    <s v="01-07-06-30033400"/>
    <s v="07-006903"/>
    <x v="17"/>
    <s v="07-006809"/>
    <x v="231"/>
    <s v="Pesos (ARS)"/>
    <n v="6391"/>
    <n v="4219"/>
    <n v="210.94"/>
    <n v="1"/>
    <x v="0"/>
    <n v="2.1000000000000001E-2"/>
  </r>
  <r>
    <x v="0"/>
    <s v="DEVIA YOLANDA VIRGINIA"/>
    <x v="1"/>
    <s v="01-07-07-30090839"/>
    <s v="07-005738"/>
    <x v="2"/>
    <s v="07-006809"/>
    <x v="231"/>
    <s v="Pesos (ARS)"/>
    <n v="40497"/>
    <n v="25174"/>
    <n v="1258.7"/>
    <n v="1"/>
    <x v="0"/>
    <n v="2.1000000000000001E-2"/>
  </r>
  <r>
    <x v="0"/>
    <s v="FERNANDEZ JORGE ALBERTO"/>
    <x v="1"/>
    <s v="01-07-07-30091993"/>
    <s v="07-005637"/>
    <x v="5"/>
    <s v="07-006809"/>
    <x v="231"/>
    <s v="Pesos (ARS)"/>
    <n v="18317"/>
    <n v="11386"/>
    <n v="569.29"/>
    <n v="1"/>
    <x v="0"/>
    <n v="2.1000000000000001E-2"/>
  </r>
  <r>
    <x v="0"/>
    <s v="ROSSI JUAN JOSE"/>
    <x v="4"/>
    <s v="01-07-07-30093847"/>
    <s v="07-005646"/>
    <x v="15"/>
    <s v="07-006809"/>
    <x v="231"/>
    <s v="Pesos (ARS)"/>
    <n v="22781.32"/>
    <n v="15651.34"/>
    <n v="782.56"/>
    <n v="1"/>
    <x v="0"/>
    <n v="2.1000000000000001E-2"/>
  </r>
  <r>
    <x v="0"/>
    <s v="SALUDARTE SRL"/>
    <x v="4"/>
    <s v="01-07-07-30094359"/>
    <s v="07-005637"/>
    <x v="5"/>
    <s v="07-006809"/>
    <x v="231"/>
    <s v="Pesos (ARS)"/>
    <n v="108501"/>
    <n v="71571"/>
    <n v="3578.53"/>
    <n v="1"/>
    <x v="0"/>
    <n v="2.1000000000000001E-2"/>
  </r>
  <r>
    <x v="0"/>
    <s v="PLANA JUAN IGNACIO"/>
    <x v="1"/>
    <s v="01-07-07-30094750"/>
    <s v="07-005738"/>
    <x v="2"/>
    <s v="07-006809"/>
    <x v="231"/>
    <s v="Pesos (ARS)"/>
    <n v="26337"/>
    <n v="16987"/>
    <n v="849.34"/>
    <n v="1"/>
    <x v="0"/>
    <n v="2.1000000000000001E-2"/>
  </r>
  <r>
    <x v="0"/>
    <s v="BAZAN JUAN RAMON"/>
    <x v="1"/>
    <s v="01-07-07-30095619"/>
    <s v="07-005947"/>
    <x v="19"/>
    <s v="07-006809"/>
    <x v="231"/>
    <s v="Pesos (ARS)"/>
    <n v="31057"/>
    <n v="21337.17"/>
    <n v="1066.8800000000001"/>
    <n v="1"/>
    <x v="0"/>
    <n v="2.1000000000000001E-2"/>
  </r>
  <r>
    <x v="0"/>
    <s v="LAZO ELISA ANDREA"/>
    <x v="1"/>
    <s v="01-07-07-30096018"/>
    <s v="07-005978"/>
    <x v="4"/>
    <s v="07-006809"/>
    <x v="231"/>
    <s v="Pesos (ARS)"/>
    <n v="68943"/>
    <n v="48437.14"/>
    <n v="2421.89"/>
    <n v="1"/>
    <x v="0"/>
    <n v="2.1000000000000001E-2"/>
  </r>
  <r>
    <x v="0"/>
    <s v="PACHECO ERICA PAOLA"/>
    <x v="4"/>
    <s v="01-07-07-30096056"/>
    <s v="07-005450"/>
    <x v="13"/>
    <s v="07-006809"/>
    <x v="231"/>
    <s v="Pesos (ARS)"/>
    <n v="157612"/>
    <n v="101660"/>
    <n v="5082.99"/>
    <n v="1"/>
    <x v="0"/>
    <n v="2.1000000000000001E-2"/>
  </r>
  <r>
    <x v="0"/>
    <s v="DISTRIPACSA SRL"/>
    <x v="4"/>
    <s v="01-07-07-30096058"/>
    <s v="07-005450"/>
    <x v="13"/>
    <s v="07-006809"/>
    <x v="231"/>
    <s v="Pesos (ARS)"/>
    <n v="80202"/>
    <n v="51730"/>
    <n v="2586.5"/>
    <n v="1"/>
    <x v="0"/>
    <n v="2.1000000000000001E-2"/>
  </r>
  <r>
    <x v="0"/>
    <s v="MORESCHI ROSSO LEOPOLDO JOSE"/>
    <x v="1"/>
    <s v="01-07-07-30096170"/>
    <s v="07-005637"/>
    <x v="5"/>
    <s v="07-006809"/>
    <x v="231"/>
    <s v="Pesos (ARS)"/>
    <n v="40207"/>
    <n v="28247.63"/>
    <n v="1412.4"/>
    <n v="1"/>
    <x v="0"/>
    <n v="2.1000000000000001E-2"/>
  </r>
  <r>
    <x v="0"/>
    <s v="MADDIO GUSTAVO JAVIER"/>
    <x v="1"/>
    <s v="01-07-07-30096269"/>
    <s v="07-005646"/>
    <x v="15"/>
    <s v="07-006809"/>
    <x v="231"/>
    <s v="Pesos (ARS)"/>
    <n v="80949"/>
    <n v="56871.6"/>
    <n v="2843.6"/>
    <n v="1"/>
    <x v="0"/>
    <n v="2.1000000000000001E-2"/>
  </r>
  <r>
    <x v="0"/>
    <s v="MAÑANET CLAUDIO"/>
    <x v="4"/>
    <s v="01-07-07-30096324"/>
    <s v="07-005539"/>
    <x v="10"/>
    <s v="07-006809"/>
    <x v="231"/>
    <s v="Pesos (ARS)"/>
    <n v="35726"/>
    <n v="25099.200000000001"/>
    <n v="1254.98"/>
    <n v="1"/>
    <x v="0"/>
    <n v="2.1000000000000001E-2"/>
  </r>
  <r>
    <x v="0"/>
    <s v="RUBIO MARIA ALEJANDRA"/>
    <x v="1"/>
    <s v="01-07-07-30096356"/>
    <s v="07-006637"/>
    <x v="22"/>
    <s v="07-006809"/>
    <x v="231"/>
    <s v="Pesos (ARS)"/>
    <n v="25185"/>
    <n v="17693.28"/>
    <n v="884.68"/>
    <n v="1"/>
    <x v="0"/>
    <n v="2.1000000000000001E-2"/>
  </r>
  <r>
    <x v="0"/>
    <s v="BODEGA RAFFY S.R.L."/>
    <x v="4"/>
    <s v="01-07-07-30096572"/>
    <s v="07-006993"/>
    <x v="7"/>
    <s v="07-006809"/>
    <x v="231"/>
    <s v="Pesos (ARS)"/>
    <n v="53435"/>
    <n v="36711.4"/>
    <n v="1835.57"/>
    <n v="1"/>
    <x v="0"/>
    <n v="2.1000000000000001E-2"/>
  </r>
  <r>
    <x v="0"/>
    <s v="CRUZ YAMILA CECILIA"/>
    <x v="1"/>
    <s v="01-07-07-30096737"/>
    <s v="07-006039"/>
    <x v="3"/>
    <s v="07-006809"/>
    <x v="231"/>
    <s v="Pesos (ARS)"/>
    <n v="26207"/>
    <n v="18411.439999999999"/>
    <n v="920.59"/>
    <n v="1"/>
    <x v="0"/>
    <n v="2.1000000000000001E-2"/>
  </r>
  <r>
    <x v="0"/>
    <s v="CASA MARIA DEL CARMEN"/>
    <x v="1"/>
    <s v="01-07-07-30096932"/>
    <s v="07-005637"/>
    <x v="5"/>
    <s v="07-006809"/>
    <x v="231"/>
    <s v="Pesos (ARS)"/>
    <n v="34314"/>
    <n v="24107.17"/>
    <n v="1205.3599999999999"/>
    <n v="1"/>
    <x v="0"/>
    <n v="2.1000000000000001E-2"/>
  </r>
  <r>
    <x v="0"/>
    <s v="GALDEANO MARIA PIA"/>
    <x v="4"/>
    <s v="01-07-07-30096963"/>
    <s v="07-005255"/>
    <x v="9"/>
    <s v="07-006809"/>
    <x v="231"/>
    <s v="Pesos (ARS)"/>
    <n v="40857"/>
    <n v="28704.49"/>
    <n v="1435.24"/>
    <n v="1"/>
    <x v="0"/>
    <n v="2.1000000000000001E-2"/>
  </r>
  <r>
    <x v="0"/>
    <s v="ALE SANTIAGO JOSE"/>
    <x v="4"/>
    <s v="01-07-07-30096967"/>
    <s v="07-005255"/>
    <x v="9"/>
    <s v="07-006809"/>
    <x v="231"/>
    <s v="Pesos (ARS)"/>
    <n v="31102"/>
    <n v="21367.3"/>
    <n v="1068.3699999999999"/>
    <n v="1"/>
    <x v="0"/>
    <n v="2.1000000000000001E-2"/>
  </r>
  <r>
    <x v="0"/>
    <s v="MALISANI LETICIA ANDREA"/>
    <x v="4"/>
    <s v="01-07-07-30096969"/>
    <s v="07-005255"/>
    <x v="9"/>
    <s v="07-006809"/>
    <x v="231"/>
    <s v="Pesos (ARS)"/>
    <n v="20857"/>
    <n v="14653.74"/>
    <n v="732.69"/>
    <n v="1"/>
    <x v="0"/>
    <n v="2.1000000000000001E-2"/>
  </r>
  <r>
    <x v="0"/>
    <s v="CAMPOS GIANDINOTO MAURO EXEQUIEL"/>
    <x v="1"/>
    <s v="01-07-07-30096990"/>
    <s v="07-006138"/>
    <x v="12"/>
    <s v="07-006809"/>
    <x v="231"/>
    <s v="Pesos (ARS)"/>
    <n v="32332"/>
    <n v="22714.78"/>
    <n v="1135.74"/>
    <n v="1"/>
    <x v="0"/>
    <n v="2.1000000000000001E-2"/>
  </r>
  <r>
    <x v="0"/>
    <s v="VALDEZ HERNAN DARIO"/>
    <x v="1"/>
    <s v="01-07-07-30097477"/>
    <s v="07-006009"/>
    <x v="20"/>
    <s v="07-006809"/>
    <x v="231"/>
    <s v="Pesos (ARS)"/>
    <n v="9289"/>
    <n v="6127"/>
    <n v="306.35000000000002"/>
    <n v="1"/>
    <x v="0"/>
    <n v="2.1000000000000001E-2"/>
  </r>
  <r>
    <x v="0"/>
    <s v="ENCRENAZ AGUSTIN"/>
    <x v="4"/>
    <s v="01-07-07-30097569"/>
    <s v="07-005255"/>
    <x v="9"/>
    <s v="07-006809"/>
    <x v="231"/>
    <s v="Pesos (ARS)"/>
    <n v="50689"/>
    <n v="35611.519999999997"/>
    <n v="1780.58"/>
    <n v="1"/>
    <x v="0"/>
    <n v="2.1000000000000001E-2"/>
  </r>
  <r>
    <x v="0"/>
    <s v="VIZCAYA JORGE ARTURO"/>
    <x v="4"/>
    <s v="01-07-07-30098267"/>
    <s v="07-005947"/>
    <x v="19"/>
    <s v="07-006809"/>
    <x v="231"/>
    <s v="Pesos (ARS)"/>
    <n v="61858"/>
    <n v="42498"/>
    <n v="2124.89"/>
    <n v="1"/>
    <x v="0"/>
    <n v="2.1000000000000001E-2"/>
  </r>
  <r>
    <x v="0"/>
    <s v="MIATELLO ALDO HUMBERTO"/>
    <x v="1"/>
    <s v="01-07-07-30098315"/>
    <s v="07-005738"/>
    <x v="2"/>
    <s v="07-006809"/>
    <x v="231"/>
    <s v="Pesos (ARS)"/>
    <n v="54199"/>
    <n v="38077"/>
    <n v="1903.85"/>
    <n v="1"/>
    <x v="0"/>
    <n v="2.1000000000000001E-2"/>
  </r>
  <r>
    <x v="0"/>
    <s v="VILLEGAS MARIANA ELIZABETH"/>
    <x v="1"/>
    <s v="01-07-07-30098474"/>
    <s v="07-005450"/>
    <x v="13"/>
    <s v="07-006809"/>
    <x v="231"/>
    <s v="Pesos (ARS)"/>
    <n v="31311"/>
    <n v="21997"/>
    <n v="1099.8499999999999"/>
    <n v="1"/>
    <x v="0"/>
    <n v="2.1000000000000001E-2"/>
  </r>
  <r>
    <x v="0"/>
    <s v="ANGELICO GASTON NICOLAS"/>
    <x v="1"/>
    <s v="01-07-07-30098509"/>
    <s v="07-006138"/>
    <x v="12"/>
    <s v="07-006809"/>
    <x v="231"/>
    <s v="Pesos (ARS)"/>
    <n v="13037"/>
    <n v="9159"/>
    <n v="457.95"/>
    <n v="1"/>
    <x v="0"/>
    <n v="2.1000000000000001E-2"/>
  </r>
  <r>
    <x v="0"/>
    <s v="TORRE BROWN GIULIANA"/>
    <x v="1"/>
    <s v="01-07-07-30098549"/>
    <s v="07-006138"/>
    <x v="12"/>
    <s v="07-006809"/>
    <x v="231"/>
    <s v="Pesos (ARS)"/>
    <n v="14449"/>
    <n v="10151"/>
    <n v="507.54"/>
    <n v="1"/>
    <x v="0"/>
    <n v="2.1000000000000001E-2"/>
  </r>
  <r>
    <x v="0"/>
    <s v="LOPEZ ALEJANDRO OSCAR"/>
    <x v="1"/>
    <s v="01-07-07-30098621"/>
    <s v="07-005738"/>
    <x v="2"/>
    <s v="07-006809"/>
    <x v="231"/>
    <s v="Pesos (ARS)"/>
    <n v="58737"/>
    <n v="41265"/>
    <n v="2063.2399999999998"/>
    <n v="1"/>
    <x v="0"/>
    <n v="2.1000000000000001E-2"/>
  </r>
  <r>
    <x v="0"/>
    <s v="COMAS MARIA CRISTINA"/>
    <x v="1"/>
    <s v="01-07-07-30098880"/>
    <s v="07-005978"/>
    <x v="4"/>
    <s v="07-006809"/>
    <x v="231"/>
    <s v="Pesos (ARS)"/>
    <n v="68074"/>
    <n v="47825"/>
    <n v="2391.25"/>
    <n v="1"/>
    <x v="0"/>
    <n v="2.1000000000000001E-2"/>
  </r>
  <r>
    <x v="0"/>
    <s v="ORLANDO JUAN MANUEL"/>
    <x v="1"/>
    <s v="01-07-07-30098994"/>
    <s v="07-005646"/>
    <x v="15"/>
    <s v="07-006809"/>
    <x v="231"/>
    <s v="Pesos (ARS)"/>
    <n v="73356"/>
    <n v="51535"/>
    <n v="2576.7399999999998"/>
    <n v="1"/>
    <x v="0"/>
    <n v="2.1000000000000001E-2"/>
  </r>
  <r>
    <x v="0"/>
    <s v="MARTIN JULIETA MACARENA"/>
    <x v="4"/>
    <s v="01-07-07-30099022"/>
    <s v="07-006993"/>
    <x v="7"/>
    <s v="07-006809"/>
    <x v="231"/>
    <s v="Pesos (ARS)"/>
    <n v="12455"/>
    <n v="8216"/>
    <n v="410.8"/>
    <n v="1"/>
    <x v="0"/>
    <n v="2.1000000000000001E-2"/>
  </r>
  <r>
    <x v="0"/>
    <s v="CABALLERO GASTON ALEJANDRO"/>
    <x v="4"/>
    <s v="01-07-07-30099164"/>
    <s v="07-005637"/>
    <x v="5"/>
    <s v="07-006809"/>
    <x v="231"/>
    <s v="Pesos (ARS)"/>
    <n v="83883"/>
    <n v="57630"/>
    <n v="2881.5"/>
    <n v="1"/>
    <x v="0"/>
    <n v="2.1000000000000001E-2"/>
  </r>
  <r>
    <x v="0"/>
    <s v="SUAREZ MARIA JIMENA"/>
    <x v="1"/>
    <s v="01-07-07-30099179"/>
    <s v="07-005255"/>
    <x v="9"/>
    <s v="07-006809"/>
    <x v="231"/>
    <s v="Pesos (ARS)"/>
    <n v="15054"/>
    <n v="10576"/>
    <n v="528.79999999999995"/>
    <n v="1"/>
    <x v="0"/>
    <n v="2.1000000000000001E-2"/>
  </r>
  <r>
    <x v="0"/>
    <s v="ALANIZ GLADYS SUSANA"/>
    <x v="1"/>
    <s v="01-07-07-30099193"/>
    <s v="07-006903"/>
    <x v="17"/>
    <s v="07-006809"/>
    <x v="231"/>
    <s v="Pesos (ARS)"/>
    <n v="13024"/>
    <n v="9150"/>
    <n v="457.5"/>
    <n v="1"/>
    <x v="0"/>
    <n v="2.1000000000000001E-2"/>
  </r>
  <r>
    <x v="0"/>
    <s v="REHUE SA"/>
    <x v="4"/>
    <s v="01-07-07-30099221"/>
    <s v="07-005450"/>
    <x v="13"/>
    <s v="07-006809"/>
    <x v="231"/>
    <s v="Pesos (ARS)"/>
    <n v="88926"/>
    <n v="61094"/>
    <n v="3054.69"/>
    <n v="1"/>
    <x v="0"/>
    <n v="2.1000000000000001E-2"/>
  </r>
  <r>
    <x v="0"/>
    <s v="PONCE IRENE BEATRIZ"/>
    <x v="1"/>
    <s v="01-07-07-30099230"/>
    <s v="07-005646"/>
    <x v="15"/>
    <s v="07-006809"/>
    <x v="231"/>
    <s v="Pesos (ARS)"/>
    <n v="19708"/>
    <n v="13846"/>
    <n v="692.3"/>
    <n v="1"/>
    <x v="0"/>
    <n v="2.1000000000000001E-2"/>
  </r>
  <r>
    <x v="0"/>
    <s v="QUIROGA MARIA GABRIELA"/>
    <x v="1"/>
    <s v="01-07-07-30099241"/>
    <s v="07-005255"/>
    <x v="9"/>
    <s v="07-006809"/>
    <x v="231"/>
    <s v="Pesos (ARS)"/>
    <n v="32195"/>
    <n v="22618"/>
    <n v="1130.9000000000001"/>
    <n v="1"/>
    <x v="0"/>
    <n v="2.1000000000000001E-2"/>
  </r>
  <r>
    <x v="0"/>
    <s v="BERRIOS GABRIEL"/>
    <x v="1"/>
    <s v="01-07-07-30100115"/>
    <s v="07-007180"/>
    <x v="31"/>
    <s v="07-006809"/>
    <x v="231"/>
    <s v="Pesos (ARS)"/>
    <n v="43836"/>
    <n v="30797"/>
    <n v="1539.85"/>
    <n v="1"/>
    <x v="0"/>
    <n v="2.1000000000000001E-2"/>
  </r>
  <r>
    <x v="0"/>
    <s v="NIEVAS DIEGO ALEXIS"/>
    <x v="1"/>
    <s v="01-07-07-30100387"/>
    <s v="07-005637"/>
    <x v="5"/>
    <s v="07-006809"/>
    <x v="231"/>
    <s v="Pesos (ARS)"/>
    <n v="37359"/>
    <n v="26246"/>
    <n v="1312.29"/>
    <n v="1"/>
    <x v="0"/>
    <n v="2.1000000000000001E-2"/>
  </r>
  <r>
    <x v="0"/>
    <s v="PORTA ALEJANDRO"/>
    <x v="1"/>
    <s v="01-07-07-30100390"/>
    <s v="07-005738"/>
    <x v="2"/>
    <s v="07-006809"/>
    <x v="231"/>
    <s v="Pesos (ARS)"/>
    <n v="71950"/>
    <n v="49431"/>
    <n v="2471.54"/>
    <n v="1"/>
    <x v="0"/>
    <n v="2.1000000000000001E-2"/>
  </r>
  <r>
    <x v="0"/>
    <s v="DOMINGUEZ BEGHIN ALBANO IÃ‘AKI"/>
    <x v="1"/>
    <s v="01-07-07-30100476"/>
    <s v="07-006138"/>
    <x v="12"/>
    <s v="07-006809"/>
    <x v="231"/>
    <s v="Pesos (ARS)"/>
    <n v="39109"/>
    <n v="27476"/>
    <n v="1373.8"/>
    <n v="1"/>
    <x v="0"/>
    <n v="2.1000000000000001E-2"/>
  </r>
  <r>
    <x v="0"/>
    <s v="FOMBELLA ALDO FAUSTI NO"/>
    <x v="1"/>
    <s v="01-07-07-30100674"/>
    <s v="07-005738"/>
    <x v="2"/>
    <s v="07-006809"/>
    <x v="231"/>
    <s v="Pesos (ARS)"/>
    <n v="20324"/>
    <n v="14278"/>
    <n v="713.89"/>
    <n v="1"/>
    <x v="0"/>
    <n v="2.1000000000000001E-2"/>
  </r>
  <r>
    <x v="0"/>
    <s v="MIATELLO AGUSTINA LAURA"/>
    <x v="1"/>
    <s v="01-07-07-30100733"/>
    <s v="07-005738"/>
    <x v="2"/>
    <s v="07-006809"/>
    <x v="231"/>
    <s v="Pesos (ARS)"/>
    <n v="88849"/>
    <n v="62421"/>
    <n v="3121.05"/>
    <n v="1"/>
    <x v="0"/>
    <n v="2.1000000000000001E-2"/>
  </r>
  <r>
    <x v="0"/>
    <s v="CENTRO SINERGIA SOCIEDAD ANONIMA"/>
    <x v="4"/>
    <s v="01-07-07-30100875"/>
    <s v="07-005646"/>
    <x v="15"/>
    <s v="07-006809"/>
    <x v="231"/>
    <s v="Pesos (ARS)"/>
    <n v="122206"/>
    <n v="83959"/>
    <n v="4197.95"/>
    <n v="1"/>
    <x v="0"/>
    <n v="2.1000000000000001E-2"/>
  </r>
  <r>
    <x v="0"/>
    <s v="MARTINEZ NORMA ELOISA"/>
    <x v="1"/>
    <s v="01-07-07-30100938"/>
    <s v="07-005947"/>
    <x v="19"/>
    <s v="07-006809"/>
    <x v="231"/>
    <s v="Pesos (ARS)"/>
    <n v="38012"/>
    <n v="26705"/>
    <n v="1335.25"/>
    <n v="1"/>
    <x v="0"/>
    <n v="2.1000000000000001E-2"/>
  </r>
  <r>
    <x v="0"/>
    <s v="PEREZ GONZALEZ HORACIO JESUS"/>
    <x v="4"/>
    <s v="01-07-07-30100972"/>
    <s v="07-006025"/>
    <x v="0"/>
    <s v="07-006809"/>
    <x v="231"/>
    <s v="Pesos (ARS)"/>
    <n v="79020"/>
    <n v="50968"/>
    <n v="2548.4"/>
    <n v="1"/>
    <x v="0"/>
    <n v="2.1000000000000001E-2"/>
  </r>
  <r>
    <x v="0"/>
    <s v="PEREZ GONZALEZ HORACIO JESUS"/>
    <x v="4"/>
    <s v="01-07-07-30100973"/>
    <s v="07-006025"/>
    <x v="0"/>
    <s v="07-006809"/>
    <x v="231"/>
    <s v="Pesos (ARS)"/>
    <n v="79093"/>
    <n v="51015"/>
    <n v="2550.7399999999998"/>
    <n v="1"/>
    <x v="0"/>
    <n v="2.1000000000000001E-2"/>
  </r>
  <r>
    <x v="0"/>
    <s v="EFETEK S.A."/>
    <x v="4"/>
    <s v="01-07-07-30100989"/>
    <s v="07-005518"/>
    <x v="23"/>
    <s v="07-006809"/>
    <x v="231"/>
    <s v="Pesos (ARS)"/>
    <n v="178255"/>
    <n v="122466"/>
    <n v="6123.3"/>
    <n v="1"/>
    <x v="0"/>
    <n v="2.1000000000000001E-2"/>
  </r>
  <r>
    <x v="0"/>
    <s v="PAZ DIANA SUSANA"/>
    <x v="1"/>
    <s v="01-07-07-30101043"/>
    <s v="07-005739"/>
    <x v="8"/>
    <s v="07-006809"/>
    <x v="231"/>
    <s v="Pesos (ARS)"/>
    <n v="23128"/>
    <n v="16248"/>
    <n v="812.4"/>
    <n v="1"/>
    <x v="0"/>
    <n v="2.1000000000000001E-2"/>
  </r>
  <r>
    <x v="0"/>
    <s v="PELLIZZARI DENIS ARIAN"/>
    <x v="1"/>
    <s v="01-07-07-30101141"/>
    <s v="07-006138"/>
    <x v="12"/>
    <s v="07-006809"/>
    <x v="231"/>
    <s v="Pesos (ARS)"/>
    <n v="80762"/>
    <n v="56739"/>
    <n v="2836.94"/>
    <n v="1"/>
    <x v="0"/>
    <n v="2.1000000000000001E-2"/>
  </r>
  <r>
    <x v="0"/>
    <s v="VERA MARIA SOL"/>
    <x v="1"/>
    <s v="01-07-07-30101261"/>
    <s v="07-006138"/>
    <x v="12"/>
    <s v="07-006809"/>
    <x v="231"/>
    <s v="Pesos (ARS)"/>
    <n v="12364"/>
    <n v="8686"/>
    <n v="434.3"/>
    <n v="1"/>
    <x v="0"/>
    <n v="2.1000000000000001E-2"/>
  </r>
  <r>
    <x v="0"/>
    <s v="FORMICA MARIA EUGENIA"/>
    <x v="1"/>
    <s v="01-07-07-30101269"/>
    <s v="07-005558"/>
    <x v="11"/>
    <s v="07-006809"/>
    <x v="231"/>
    <s v="Pesos (ARS)"/>
    <n v="39166"/>
    <n v="27516"/>
    <n v="1375.79"/>
    <n v="1"/>
    <x v="0"/>
    <n v="2.1000000000000001E-2"/>
  </r>
  <r>
    <x v="0"/>
    <s v="PELLIZZONI REPUESTOS SRL"/>
    <x v="4"/>
    <s v="01-07-07-30101271"/>
    <s v="07-005255"/>
    <x v="9"/>
    <s v="07-006809"/>
    <x v="231"/>
    <s v="Pesos (ARS)"/>
    <n v="43226"/>
    <n v="29697"/>
    <n v="1484.85"/>
    <n v="1"/>
    <x v="0"/>
    <n v="2.1000000000000001E-2"/>
  </r>
  <r>
    <x v="0"/>
    <s v="MENDOZA INSIDER SAS"/>
    <x v="4"/>
    <s v="01-07-07-30101427"/>
    <s v="07-005637"/>
    <x v="5"/>
    <s v="07-006809"/>
    <x v="231"/>
    <s v="Pesos (ARS)"/>
    <n v="84732"/>
    <n v="58213"/>
    <n v="2910.65"/>
    <n v="1"/>
    <x v="0"/>
    <n v="2.1000000000000001E-2"/>
  </r>
  <r>
    <x v="0"/>
    <s v="SIMONDI RICARDO PEDRO"/>
    <x v="1"/>
    <s v="01-07-07-30101442"/>
    <s v="07-005738"/>
    <x v="2"/>
    <s v="07-006809"/>
    <x v="231"/>
    <s v="Pesos (ARS)"/>
    <n v="29392"/>
    <n v="20688"/>
    <n v="1034.4000000000001"/>
    <n v="1"/>
    <x v="0"/>
    <n v="2.1000000000000001E-2"/>
  </r>
  <r>
    <x v="0"/>
    <s v="AGRUPACION DEL OESTE SA"/>
    <x v="13"/>
    <s v="01-07-13-30000665"/>
    <s v="07-006993"/>
    <x v="7"/>
    <s v="07-006809"/>
    <x v="231"/>
    <s v="Pesos (ARS)"/>
    <n v="12748"/>
    <n v="7748.63"/>
    <n v="464.92"/>
    <n v="1"/>
    <x v="0"/>
    <n v="2.1000000000000001E-2"/>
  </r>
  <r>
    <x v="0"/>
    <s v="BENHASHLEY SA"/>
    <x v="10"/>
    <s v="01-07-15-30002912"/>
    <s v="07-007176"/>
    <x v="28"/>
    <s v="07-006809"/>
    <x v="231"/>
    <s v="Pesos (ARS)"/>
    <n v="128882"/>
    <n v="73586"/>
    <n v="3679.3"/>
    <n v="1"/>
    <x v="0"/>
    <n v="2.1000000000000001E-2"/>
  </r>
  <r>
    <x v="0"/>
    <s v="LUPPO LUIS ROQUE DEMETRIO"/>
    <x v="2"/>
    <s v="01-07-21-30039119"/>
    <s v="07-005978"/>
    <x v="4"/>
    <s v="07-006809"/>
    <x v="231"/>
    <s v="Pesos (ARS)"/>
    <n v="98713"/>
    <n v="73284.05"/>
    <n v="3664.2"/>
    <n v="1"/>
    <x v="0"/>
    <n v="2.1000000000000001E-2"/>
  </r>
  <r>
    <x v="0"/>
    <s v="MAÑANET CLAUDIO"/>
    <x v="2"/>
    <s v="01-07-21-30039224"/>
    <s v="07-005539"/>
    <x v="10"/>
    <s v="07-006809"/>
    <x v="231"/>
    <s v="Pesos (ARS)"/>
    <n v="8575"/>
    <n v="6366.24"/>
    <n v="318.31"/>
    <n v="1"/>
    <x v="0"/>
    <n v="2.1000000000000001E-2"/>
  </r>
  <r>
    <x v="0"/>
    <s v="PACHECO ERICA PAOLA"/>
    <x v="2"/>
    <s v="01-07-21-30039957"/>
    <s v="07-005450"/>
    <x v="13"/>
    <s v="07-006809"/>
    <x v="231"/>
    <s v="Pesos (ARS)"/>
    <n v="7834"/>
    <n v="5689.35"/>
    <n v="284.47000000000003"/>
    <n v="1"/>
    <x v="0"/>
    <n v="2.1000000000000001E-2"/>
  </r>
  <r>
    <x v="0"/>
    <s v="EL TRASANDINO S.A."/>
    <x v="2"/>
    <s v="01-07-21-30041542"/>
    <s v="07-006025"/>
    <x v="0"/>
    <s v="07-006809"/>
    <x v="231"/>
    <s v="Pesos (ARS)"/>
    <n v="7285"/>
    <n v="5300.04"/>
    <n v="265"/>
    <n v="1"/>
    <x v="0"/>
    <n v="2.1000000000000001E-2"/>
  </r>
  <r>
    <x v="0"/>
    <s v="ROMERO SERGIO HERNAN"/>
    <x v="2"/>
    <s v="01-07-21-30041606"/>
    <s v="07-005738"/>
    <x v="2"/>
    <s v="07-006809"/>
    <x v="231"/>
    <s v="Pesos (ARS)"/>
    <n v="9406"/>
    <n v="7008.78"/>
    <n v="350.44"/>
    <n v="1"/>
    <x v="0"/>
    <n v="2.1000000000000001E-2"/>
  </r>
  <r>
    <x v="0"/>
    <s v="JANOUSEK LEONARDO CRISTIAN"/>
    <x v="2"/>
    <s v="01-07-21-30041685"/>
    <s v="07-006138"/>
    <x v="12"/>
    <s v="07-006809"/>
    <x v="231"/>
    <s v="Pesos (ARS)"/>
    <n v="25279"/>
    <n v="18801.72"/>
    <n v="940.09"/>
    <n v="1"/>
    <x v="0"/>
    <n v="2.1000000000000001E-2"/>
  </r>
  <r>
    <x v="0"/>
    <s v="BARTOLOMEO MATIAS JAVIER"/>
    <x v="2"/>
    <s v="01-07-21-30043573"/>
    <s v="07-005558"/>
    <x v="11"/>
    <s v="07-006809"/>
    <x v="231"/>
    <s v="Pesos (ARS)"/>
    <n v="9816"/>
    <n v="6845.88"/>
    <n v="342.31"/>
    <n v="1"/>
    <x v="0"/>
    <n v="2.1000000000000001E-2"/>
  </r>
  <r>
    <x v="0"/>
    <s v="DE LOS RIOS CARLOS ALBERTO"/>
    <x v="2"/>
    <s v="01-07-21-30044694"/>
    <s v="07-005539"/>
    <x v="10"/>
    <s v="07-006809"/>
    <x v="231"/>
    <s v="Pesos (ARS)"/>
    <n v="70053"/>
    <n v="45863"/>
    <n v="2293.15"/>
    <n v="1"/>
    <x v="0"/>
    <n v="2.1000000000000001E-2"/>
  </r>
  <r>
    <x v="0"/>
    <s v="LOZADA FERNANDO MARTIN"/>
    <x v="2"/>
    <s v="01-07-21-30044742"/>
    <s v="07-005738"/>
    <x v="2"/>
    <s v="07-006809"/>
    <x v="231"/>
    <s v="Pesos (ARS)"/>
    <n v="8816"/>
    <n v="6556.57"/>
    <n v="327.83"/>
    <n v="1"/>
    <x v="0"/>
    <n v="2.1000000000000001E-2"/>
  </r>
  <r>
    <x v="1"/>
    <s v="GORDILLO MARCELO ALFREDO"/>
    <x v="0"/>
    <s v="01-07-01-30520903"/>
    <s v="07-005738"/>
    <x v="2"/>
    <m/>
    <x v="231"/>
    <s v="Pesos (ARS)"/>
    <n v="36138"/>
    <n v="26680.53"/>
    <n v="266.81"/>
    <m/>
    <x v="0"/>
    <n v="2.1000000000000001E-2"/>
  </r>
  <r>
    <x v="1"/>
    <s v="ASENSIO ESTELA ISABEL"/>
    <x v="0"/>
    <s v="01-07-01-30521417"/>
    <s v="07-005978"/>
    <x v="4"/>
    <m/>
    <x v="231"/>
    <s v="Pesos (ARS)"/>
    <n v="66383"/>
    <n v="49281.760000000002"/>
    <n v="492.82"/>
    <m/>
    <x v="0"/>
    <n v="2.1000000000000001E-2"/>
  </r>
  <r>
    <x v="1"/>
    <s v="RECABARREN ALEJANDRA BEATRIZ"/>
    <x v="0"/>
    <s v="01-07-01-30525498"/>
    <s v="07-005738"/>
    <x v="2"/>
    <m/>
    <x v="231"/>
    <s v="Pesos (ARS)"/>
    <n v="37732"/>
    <n v="27857.200000000001"/>
    <n v="278.57"/>
    <m/>
    <x v="0"/>
    <n v="2.1000000000000001E-2"/>
  </r>
  <r>
    <x v="1"/>
    <s v="PAGANINI CECILIA ANDREA"/>
    <x v="0"/>
    <s v="01-07-01-30527737"/>
    <s v="07-005637"/>
    <x v="5"/>
    <m/>
    <x v="231"/>
    <s v="Pesos (ARS)"/>
    <n v="66322"/>
    <n v="49237.36"/>
    <n v="492.37"/>
    <m/>
    <x v="0"/>
    <n v="2.1000000000000001E-2"/>
  </r>
  <r>
    <x v="1"/>
    <s v="GARCIA KINEN ANDRES JESUS"/>
    <x v="0"/>
    <s v="01-07-01-30527818"/>
    <s v="07-006723"/>
    <x v="12"/>
    <m/>
    <x v="231"/>
    <s v="Pesos (ARS)"/>
    <n v="65536"/>
    <n v="48834.54"/>
    <n v="488.35"/>
    <m/>
    <x v="0"/>
    <n v="2.1000000000000001E-2"/>
  </r>
  <r>
    <x v="1"/>
    <s v="PIERRO MARCELO DAVI"/>
    <x v="0"/>
    <s v="01-07-01-30528428"/>
    <s v="07-006039"/>
    <x v="3"/>
    <m/>
    <x v="231"/>
    <s v="Pesos (ARS)"/>
    <n v="133381"/>
    <n v="99021.24"/>
    <n v="990.21"/>
    <m/>
    <x v="0"/>
    <n v="2.1000000000000001E-2"/>
  </r>
  <r>
    <x v="1"/>
    <s v="MARTINEZ NORMA ELOISA"/>
    <x v="0"/>
    <s v="01-07-01-30528510"/>
    <s v="07-005947"/>
    <x v="19"/>
    <m/>
    <x v="231"/>
    <s v="Pesos (ARS)"/>
    <n v="61661"/>
    <n v="45776.45"/>
    <n v="457.76"/>
    <m/>
    <x v="0"/>
    <n v="2.1000000000000001E-2"/>
  </r>
  <r>
    <x v="1"/>
    <s v="FERNANDEZ JORGE ALBERTO"/>
    <x v="0"/>
    <s v="01-07-01-30528534"/>
    <s v="07-005637"/>
    <x v="5"/>
    <m/>
    <x v="231"/>
    <s v="Pesos (ARS)"/>
    <n v="69668"/>
    <n v="51720.58"/>
    <n v="517.21"/>
    <m/>
    <x v="0"/>
    <n v="2.1000000000000001E-2"/>
  </r>
  <r>
    <x v="1"/>
    <s v="BEIGBEDER CARLOS ALBERTO"/>
    <x v="0"/>
    <s v="01-07-01-30528717"/>
    <s v="07-005539"/>
    <x v="10"/>
    <m/>
    <x v="231"/>
    <s v="Pesos (ARS)"/>
    <n v="133789"/>
    <n v="99324.05"/>
    <n v="993.24"/>
    <m/>
    <x v="0"/>
    <n v="2.1000000000000001E-2"/>
  </r>
  <r>
    <x v="1"/>
    <s v="GONZALEZ NADYA FERNANDA"/>
    <x v="0"/>
    <s v="01-07-01-30531256"/>
    <s v="07-005738"/>
    <x v="2"/>
    <m/>
    <x v="231"/>
    <s v="Pesos (ARS)"/>
    <n v="126171"/>
    <n v="93667.9"/>
    <n v="936.68"/>
    <m/>
    <x v="0"/>
    <n v="2.1000000000000001E-2"/>
  </r>
  <r>
    <x v="1"/>
    <s v="BUTCOVIC MARIANO ARNALDO"/>
    <x v="0"/>
    <s v="01-07-01-30532325"/>
    <s v="07-006039"/>
    <x v="3"/>
    <m/>
    <x v="231"/>
    <s v="Pesos (ARS)"/>
    <n v="21950"/>
    <n v="16295.97"/>
    <n v="162.96"/>
    <m/>
    <x v="0"/>
    <n v="2.1000000000000001E-2"/>
  </r>
  <r>
    <x v="1"/>
    <s v="CARRILLO MAURO VALENTIN"/>
    <x v="0"/>
    <s v="01-07-01-30532976"/>
    <s v="07-006138"/>
    <x v="12"/>
    <m/>
    <x v="231"/>
    <s v="Pesos (ARS)"/>
    <n v="71826"/>
    <n v="53322.94"/>
    <n v="533.23"/>
    <m/>
    <x v="0"/>
    <n v="2.1000000000000001E-2"/>
  </r>
  <r>
    <x v="1"/>
    <s v="HARFIS S.A.S."/>
    <x v="0"/>
    <s v="01-07-01-30533366"/>
    <s v="07-005558"/>
    <x v="11"/>
    <m/>
    <x v="231"/>
    <s v="Pesos (ARS)"/>
    <n v="152532"/>
    <n v="110771.17"/>
    <n v="1107.71"/>
    <m/>
    <x v="0"/>
    <n v="2.1000000000000001E-2"/>
  </r>
  <r>
    <x v="1"/>
    <s v="S R L GRANJOL"/>
    <x v="0"/>
    <s v="01-07-01-30533413"/>
    <s v="07-005450"/>
    <x v="13"/>
    <m/>
    <x v="231"/>
    <s v="Pesos (ARS)"/>
    <n v="201077"/>
    <n v="146025.64000000001"/>
    <n v="1460.26"/>
    <m/>
    <x v="0"/>
    <n v="2.1000000000000001E-2"/>
  </r>
  <r>
    <x v="1"/>
    <s v="CASTERAN FEDERICO SANTIAGO"/>
    <x v="0"/>
    <s v="01-07-01-30533578"/>
    <s v="07-005558"/>
    <x v="11"/>
    <m/>
    <x v="231"/>
    <s v="Pesos (ARS)"/>
    <n v="76305"/>
    <n v="56648.35"/>
    <n v="566.48"/>
    <m/>
    <x v="0"/>
    <n v="2.1000000000000001E-2"/>
  </r>
  <r>
    <x v="1"/>
    <s v="LARA LUCAS JOSE ARIEL"/>
    <x v="0"/>
    <s v="01-07-01-30533846"/>
    <s v="07-006039"/>
    <x v="3"/>
    <m/>
    <x v="231"/>
    <s v="Pesos (ARS)"/>
    <n v="84233"/>
    <n v="61171.38"/>
    <n v="611.71"/>
    <m/>
    <x v="0"/>
    <n v="2.1000000000000001E-2"/>
  </r>
  <r>
    <x v="1"/>
    <s v="AGRI LEONILDA ESTELA"/>
    <x v="0"/>
    <s v="01-07-01-30534027"/>
    <s v="07-005450"/>
    <x v="13"/>
    <m/>
    <x v="231"/>
    <s v="Pesos (ARS)"/>
    <n v="70254"/>
    <n v="52155.91"/>
    <n v="521.55999999999995"/>
    <m/>
    <x v="0"/>
    <n v="2.1000000000000001E-2"/>
  </r>
  <r>
    <x v="1"/>
    <s v="ESPADORCHI ADRIANA ELIZABETH"/>
    <x v="0"/>
    <s v="01-07-01-30534035"/>
    <s v="07-005646"/>
    <x v="15"/>
    <m/>
    <x v="231"/>
    <s v="Pesos (ARS)"/>
    <n v="79086"/>
    <n v="58713.2"/>
    <n v="587.13"/>
    <m/>
    <x v="0"/>
    <n v="2.1000000000000001E-2"/>
  </r>
  <r>
    <x v="1"/>
    <s v="ROCAMORA LAUTARO EZEQUIEL"/>
    <x v="0"/>
    <s v="01-07-01-30534090"/>
    <s v="07-005450"/>
    <x v="13"/>
    <m/>
    <x v="231"/>
    <s v="Pesos (ARS)"/>
    <n v="79772"/>
    <n v="59221.51"/>
    <n v="592.22"/>
    <m/>
    <x v="0"/>
    <n v="2.1000000000000001E-2"/>
  </r>
  <r>
    <x v="1"/>
    <s v="BRINO RICARDO"/>
    <x v="0"/>
    <s v="01-07-01-30534176"/>
    <s v="07-005739"/>
    <x v="8"/>
    <m/>
    <x v="231"/>
    <s v="Pesos (ARS)"/>
    <n v="54073"/>
    <n v="40143.06"/>
    <n v="401.43"/>
    <m/>
    <x v="0"/>
    <n v="2.1000000000000001E-2"/>
  </r>
  <r>
    <x v="1"/>
    <s v="GARCIA ESCALONA CRISTOBAL"/>
    <x v="0"/>
    <s v="01-07-01-30534361"/>
    <s v="07-005539"/>
    <x v="10"/>
    <m/>
    <x v="231"/>
    <s v="Pesos (ARS)"/>
    <n v="90618"/>
    <n v="67273.789999999994"/>
    <n v="672.74"/>
    <m/>
    <x v="0"/>
    <n v="2.1000000000000001E-2"/>
  </r>
  <r>
    <x v="1"/>
    <s v="DOMINGUEZ MANUEL ABEL"/>
    <x v="0"/>
    <s v="01-07-01-30534388"/>
    <s v="07-005558"/>
    <x v="11"/>
    <m/>
    <x v="231"/>
    <s v="Pesos (ARS)"/>
    <n v="77330"/>
    <n v="57409.09"/>
    <n v="574.09"/>
    <m/>
    <x v="0"/>
    <n v="2.1000000000000001E-2"/>
  </r>
  <r>
    <x v="1"/>
    <s v="ORESTE RODOLFO JAVIER"/>
    <x v="0"/>
    <s v="01-07-01-30534400"/>
    <s v="07-005637"/>
    <x v="5"/>
    <m/>
    <x v="231"/>
    <s v="Pesos (ARS)"/>
    <n v="76644"/>
    <n v="56817.88"/>
    <n v="568.17999999999995"/>
    <m/>
    <x v="0"/>
    <n v="2.1000000000000001E-2"/>
  </r>
  <r>
    <x v="1"/>
    <s v="GARRO PABLO ENRIQUE"/>
    <x v="0"/>
    <s v="01-07-01-30535117"/>
    <s v="07-005978"/>
    <x v="4"/>
    <m/>
    <x v="231"/>
    <s v="Pesos (ARS)"/>
    <n v="61966"/>
    <n v="46087.86"/>
    <n v="460.88"/>
    <m/>
    <x v="0"/>
    <n v="2.1000000000000001E-2"/>
  </r>
  <r>
    <x v="1"/>
    <s v="BOISMENE MARIA LAURA"/>
    <x v="0"/>
    <s v="01-07-01-30537461"/>
    <s v="07-005539"/>
    <x v="10"/>
    <m/>
    <x v="231"/>
    <s v="Pesos (ARS)"/>
    <n v="30395"/>
    <n v="22443.39"/>
    <n v="224.43"/>
    <m/>
    <x v="0"/>
    <n v="2.1000000000000001E-2"/>
  </r>
  <r>
    <x v="1"/>
    <s v="LEY SECA SOCIEDAD ANONIMA"/>
    <x v="0"/>
    <s v="01-07-01-30538393"/>
    <s v="07-005450"/>
    <x v="13"/>
    <m/>
    <x v="231"/>
    <s v="Pesos (ARS)"/>
    <n v="654056.82999999996"/>
    <n v="382884.43"/>
    <n v="3828.86"/>
    <m/>
    <x v="0"/>
    <n v="2.1000000000000001E-2"/>
  </r>
  <r>
    <x v="1"/>
    <s v="CUITIÑO SUSANA BEATRIZ"/>
    <x v="0"/>
    <s v="01-07-01-30539015"/>
    <s v="07-005738"/>
    <x v="2"/>
    <m/>
    <x v="231"/>
    <s v="Pesos (ARS)"/>
    <n v="112710"/>
    <n v="83830.240000000005"/>
    <n v="838.3"/>
    <m/>
    <x v="0"/>
    <n v="2.1000000000000001E-2"/>
  </r>
  <r>
    <x v="1"/>
    <s v="AVILES SALAS APARICIO JUSTO"/>
    <x v="0"/>
    <s v="01-07-01-30539204"/>
    <s v="07-005450"/>
    <x v="13"/>
    <m/>
    <x v="231"/>
    <s v="Pesos (ARS)"/>
    <n v="60462"/>
    <n v="44969.95"/>
    <n v="449.7"/>
    <m/>
    <x v="0"/>
    <n v="2.1000000000000001E-2"/>
  </r>
  <r>
    <x v="1"/>
    <s v="TONIDANDEL MARIA EUGENIA"/>
    <x v="0"/>
    <s v="01-07-01-30539209"/>
    <s v="07-005539"/>
    <x v="10"/>
    <m/>
    <x v="231"/>
    <s v="Pesos (ARS)"/>
    <n v="130741"/>
    <n v="97241.42"/>
    <n v="972.41"/>
    <m/>
    <x v="0"/>
    <n v="2.1000000000000001E-2"/>
  </r>
  <r>
    <x v="1"/>
    <s v="ROJAS HIDALGO EDUARDO JAVIER"/>
    <x v="0"/>
    <s v="01-07-01-30539385"/>
    <s v="07-005539"/>
    <x v="10"/>
    <m/>
    <x v="231"/>
    <s v="Pesos (ARS)"/>
    <n v="55849"/>
    <n v="40632.089999999997"/>
    <n v="406.32"/>
    <m/>
    <x v="0"/>
    <n v="2.1000000000000001E-2"/>
  </r>
  <r>
    <x v="1"/>
    <s v="FANTINO NELSON RAFAEL"/>
    <x v="0"/>
    <s v="01-07-01-30539751"/>
    <s v="07-005450"/>
    <x v="13"/>
    <m/>
    <x v="231"/>
    <s v="Pesos (ARS)"/>
    <n v="189669"/>
    <n v="141070.51"/>
    <n v="1410.71"/>
    <m/>
    <x v="0"/>
    <n v="2.1000000000000001E-2"/>
  </r>
  <r>
    <x v="1"/>
    <s v="SEGURA DIANA MARIA"/>
    <x v="0"/>
    <s v="01-07-01-30540229"/>
    <s v="07-006415"/>
    <x v="24"/>
    <m/>
    <x v="231"/>
    <s v="Pesos (ARS)"/>
    <n v="136935"/>
    <n v="101848.2"/>
    <n v="1018.48"/>
    <m/>
    <x v="0"/>
    <n v="2.1000000000000001E-2"/>
  </r>
  <r>
    <x v="1"/>
    <s v="ARRIETA RAUL ALFREDO"/>
    <x v="0"/>
    <s v="01-07-01-30540794"/>
    <s v="07-006138"/>
    <x v="12"/>
    <m/>
    <x v="231"/>
    <s v="Pesos (ARS)"/>
    <n v="141004"/>
    <n v="104874.72"/>
    <n v="1048.75"/>
    <m/>
    <x v="0"/>
    <n v="2.1000000000000001E-2"/>
  </r>
  <r>
    <x v="1"/>
    <s v="ORLANDO JUAN MANUEL"/>
    <x v="0"/>
    <s v="01-07-01-30540977"/>
    <s v="07-005646"/>
    <x v="15"/>
    <m/>
    <x v="231"/>
    <s v="Pesos (ARS)"/>
    <n v="152763"/>
    <n v="113620.42"/>
    <n v="1136.2"/>
    <m/>
    <x v="0"/>
    <n v="2.1000000000000001E-2"/>
  </r>
  <r>
    <x v="1"/>
    <s v="CONCEPCION MELISA PAULA"/>
    <x v="0"/>
    <s v="01-07-01-30541064"/>
    <s v="07-006138"/>
    <x v="12"/>
    <m/>
    <x v="231"/>
    <s v="Pesos (ARS)"/>
    <n v="97322"/>
    <n v="72791.28"/>
    <n v="727.91"/>
    <m/>
    <x v="0"/>
    <n v="2.1000000000000001E-2"/>
  </r>
  <r>
    <x v="1"/>
    <s v="DI LEO MARIANA"/>
    <x v="0"/>
    <s v="01-07-01-30541067"/>
    <s v="07-005637"/>
    <x v="5"/>
    <m/>
    <x v="231"/>
    <s v="Pesos (ARS)"/>
    <n v="77976"/>
    <n v="57996.19"/>
    <n v="579.97"/>
    <m/>
    <x v="0"/>
    <n v="2.1000000000000001E-2"/>
  </r>
  <r>
    <x v="1"/>
    <s v="TORRES MENDOZA NOELIA EVANGELINA"/>
    <x v="0"/>
    <s v="01-07-01-30541549"/>
    <s v="07-006039"/>
    <x v="3"/>
    <m/>
    <x v="231"/>
    <s v="Pesos (ARS)"/>
    <n v="101837"/>
    <n v="75743.14"/>
    <n v="757.43"/>
    <m/>
    <x v="0"/>
    <n v="2.1000000000000001E-2"/>
  </r>
  <r>
    <x v="1"/>
    <s v="DI LEO DIEGO NICOLAS"/>
    <x v="0"/>
    <s v="01-07-01-30541720"/>
    <s v="07-006039"/>
    <x v="3"/>
    <m/>
    <x v="231"/>
    <s v="Pesos (ARS)"/>
    <n v="104431"/>
    <n v="77672.509999999995"/>
    <n v="776.73"/>
    <m/>
    <x v="0"/>
    <n v="2.1000000000000001E-2"/>
  </r>
  <r>
    <x v="1"/>
    <s v="FALCON MIQUEAS JUAN ANTONIO"/>
    <x v="0"/>
    <s v="01-07-01-30541759"/>
    <s v="07-005637"/>
    <x v="5"/>
    <m/>
    <x v="231"/>
    <s v="Pesos (ARS)"/>
    <n v="94103"/>
    <n v="69991.289999999994"/>
    <n v="699.91"/>
    <m/>
    <x v="0"/>
    <n v="2.1000000000000001E-2"/>
  </r>
  <r>
    <x v="1"/>
    <s v="SANCHEZ ROMINA SOLEDAD"/>
    <x v="0"/>
    <s v="01-07-01-30545020"/>
    <s v="07-006138"/>
    <x v="12"/>
    <m/>
    <x v="231"/>
    <s v="Pesos (ARS)"/>
    <n v="144587"/>
    <n v="107539.12"/>
    <n v="1075.3900000000001"/>
    <m/>
    <x v="0"/>
    <n v="2.1000000000000001E-2"/>
  </r>
  <r>
    <x v="1"/>
    <s v="ROJAS HIDALGO EDUARDO JAVIER"/>
    <x v="0"/>
    <s v="01-07-01-30545250"/>
    <s v="07-005539"/>
    <x v="10"/>
    <m/>
    <x v="231"/>
    <s v="Pesos (ARS)"/>
    <n v="66974"/>
    <n v="48725.919999999998"/>
    <n v="487.26"/>
    <m/>
    <x v="0"/>
    <n v="2.1000000000000001E-2"/>
  </r>
  <r>
    <x v="1"/>
    <s v="STAITI GERMAN DANIEL"/>
    <x v="0"/>
    <s v="01-07-01-30545517"/>
    <s v="07-005739"/>
    <x v="8"/>
    <m/>
    <x v="231"/>
    <s v="Pesos (ARS)"/>
    <n v="87161"/>
    <n v="64827.75"/>
    <n v="648.28"/>
    <m/>
    <x v="0"/>
    <n v="2.1000000000000001E-2"/>
  </r>
  <r>
    <x v="1"/>
    <s v="NEUROLOGIA CLINICA SOCIEDAD ANONIMA"/>
    <x v="0"/>
    <s v="01-07-01-30545675"/>
    <s v="07-005558"/>
    <x v="11"/>
    <m/>
    <x v="231"/>
    <s v="Pesos (ARS)"/>
    <n v="171137"/>
    <n v="124508.96"/>
    <n v="1245.0899999999999"/>
    <m/>
    <x v="0"/>
    <n v="2.1000000000000001E-2"/>
  </r>
  <r>
    <x v="1"/>
    <s v="PAYERO ARAOZ LUIS ADRIAN"/>
    <x v="0"/>
    <s v="01-07-01-30545684"/>
    <s v="07-005637"/>
    <x v="5"/>
    <m/>
    <x v="231"/>
    <s v="Pesos (ARS)"/>
    <n v="131403"/>
    <n v="97733.3"/>
    <n v="977.33"/>
    <m/>
    <x v="0"/>
    <n v="2.1000000000000001E-2"/>
  </r>
  <r>
    <x v="1"/>
    <s v="EL TRASANDINO S.A."/>
    <x v="0"/>
    <s v="01-07-01-30546202"/>
    <s v="07-006025"/>
    <x v="0"/>
    <m/>
    <x v="231"/>
    <s v="Pesos (ARS)"/>
    <n v="957906"/>
    <n v="585060.44999999995"/>
    <n v="5850.69"/>
    <m/>
    <x v="0"/>
    <n v="2.1000000000000001E-2"/>
  </r>
  <r>
    <x v="1"/>
    <s v="AGMEN SA"/>
    <x v="0"/>
    <s v="01-07-01-30547322"/>
    <s v="07-005450"/>
    <x v="13"/>
    <m/>
    <x v="231"/>
    <s v="Pesos (ARS)"/>
    <n v="851773"/>
    <n v="513859.76"/>
    <n v="5138.6000000000004"/>
    <m/>
    <x v="0"/>
    <n v="2.1000000000000001E-2"/>
  </r>
  <r>
    <x v="1"/>
    <s v="GONZALEZ VANINA CECILIA"/>
    <x v="0"/>
    <s v="01-07-01-30550080"/>
    <s v="07-005738"/>
    <x v="2"/>
    <m/>
    <x v="231"/>
    <s v="Pesos (ARS)"/>
    <n v="29805"/>
    <n v="22168.32"/>
    <n v="221.68"/>
    <m/>
    <x v="0"/>
    <n v="2.1000000000000001E-2"/>
  </r>
  <r>
    <x v="1"/>
    <s v="CACERES MONICA MARIELA"/>
    <x v="0"/>
    <s v="01-07-01-30550123"/>
    <s v="07-006138"/>
    <x v="12"/>
    <m/>
    <x v="231"/>
    <s v="Pesos (ARS)"/>
    <n v="71440"/>
    <n v="53134.68"/>
    <n v="531.35"/>
    <m/>
    <x v="0"/>
    <n v="2.1000000000000001E-2"/>
  </r>
  <r>
    <x v="1"/>
    <s v="CAMPOS CARLOS ATILIO"/>
    <x v="0"/>
    <s v="01-07-01-30550459"/>
    <s v="07-006138"/>
    <x v="12"/>
    <m/>
    <x v="231"/>
    <s v="Pesos (ARS)"/>
    <n v="111757"/>
    <n v="83121.960000000006"/>
    <n v="831.22"/>
    <m/>
    <x v="0"/>
    <n v="2.1000000000000001E-2"/>
  </r>
  <r>
    <x v="1"/>
    <s v="SERVICIOS TERRESTRES INTREGADOS SAS"/>
    <x v="0"/>
    <s v="01-07-01-30550472"/>
    <s v="07-005558"/>
    <x v="11"/>
    <m/>
    <x v="231"/>
    <s v="Pesos (ARS)"/>
    <n v="59343"/>
    <n v="44138.04"/>
    <n v="441.38"/>
    <m/>
    <x v="0"/>
    <n v="2.1000000000000001E-2"/>
  </r>
  <r>
    <x v="1"/>
    <s v="ORTIZ MONICA REGINA"/>
    <x v="0"/>
    <s v="01-07-01-30551592"/>
    <s v="07-006009"/>
    <x v="20"/>
    <m/>
    <x v="231"/>
    <s v="Pesos (ARS)"/>
    <n v="40848"/>
    <n v="30381.47"/>
    <n v="303.81"/>
    <m/>
    <x v="0"/>
    <n v="2.1000000000000001E-2"/>
  </r>
  <r>
    <x v="1"/>
    <s v="SOLIS LUIS EVARISTO"/>
    <x v="0"/>
    <s v="01-07-01-30551772"/>
    <s v="07-005558"/>
    <x v="11"/>
    <m/>
    <x v="231"/>
    <s v="Pesos (ARS)"/>
    <n v="260604"/>
    <n v="193829.61"/>
    <n v="1938.3"/>
    <m/>
    <x v="0"/>
    <n v="2.1000000000000001E-2"/>
  </r>
  <r>
    <x v="1"/>
    <s v="PYP CAMIONES S.A."/>
    <x v="0"/>
    <s v="01-07-01-30551782"/>
    <s v="07-005558"/>
    <x v="11"/>
    <m/>
    <x v="231"/>
    <s v="Pesos (ARS)"/>
    <n v="1355438.43"/>
    <n v="887391"/>
    <n v="8873.9"/>
    <m/>
    <x v="0"/>
    <n v="2.1000000000000001E-2"/>
  </r>
  <r>
    <x v="1"/>
    <s v="CABEZA NATACHA FLORENCIA"/>
    <x v="0"/>
    <s v="01-07-01-30551932"/>
    <s v="07-005539"/>
    <x v="10"/>
    <m/>
    <x v="231"/>
    <s v="Pesos (ARS)"/>
    <n v="135655"/>
    <n v="100896.33"/>
    <n v="1008.96"/>
    <m/>
    <x v="0"/>
    <n v="2.1000000000000001E-2"/>
  </r>
  <r>
    <x v="1"/>
    <s v="DISSAN SRL"/>
    <x v="0"/>
    <s v="01-07-01-30552333"/>
    <s v="07-005450"/>
    <x v="13"/>
    <m/>
    <x v="231"/>
    <s v="Pesos (ARS)"/>
    <n v="785568.76"/>
    <n v="504362"/>
    <n v="5043.6099999999997"/>
    <m/>
    <x v="0"/>
    <n v="2.1000000000000001E-2"/>
  </r>
  <r>
    <x v="1"/>
    <s v="URDANIZ DANIELA LAURA"/>
    <x v="0"/>
    <s v="01-07-01-30552351"/>
    <s v="07-005558"/>
    <x v="11"/>
    <m/>
    <x v="231"/>
    <s v="Pesos (ARS)"/>
    <n v="89390"/>
    <n v="66485.539999999994"/>
    <n v="664.86"/>
    <m/>
    <x v="0"/>
    <n v="2.1000000000000001E-2"/>
  </r>
  <r>
    <x v="1"/>
    <s v="ELASKAR MARIA LAURA"/>
    <x v="0"/>
    <s v="01-07-01-30552792"/>
    <s v="07-005558"/>
    <x v="11"/>
    <m/>
    <x v="231"/>
    <s v="Pesos (ARS)"/>
    <n v="67569"/>
    <n v="50255.86"/>
    <n v="502.56"/>
    <m/>
    <x v="0"/>
    <n v="2.1000000000000001E-2"/>
  </r>
  <r>
    <x v="1"/>
    <s v="RECAUDONIC SA"/>
    <x v="0"/>
    <s v="01-07-01-30553401"/>
    <s v="07-005558"/>
    <x v="11"/>
    <m/>
    <x v="231"/>
    <s v="Pesos (ARS)"/>
    <n v="56100"/>
    <n v="40815.199999999997"/>
    <n v="408.15"/>
    <m/>
    <x v="0"/>
    <n v="2.1000000000000001E-2"/>
  </r>
  <r>
    <x v="1"/>
    <s v="CIMINO SANDRA VIVIANA"/>
    <x v="0"/>
    <s v="01-07-01-30553806"/>
    <s v="07-005485"/>
    <x v="13"/>
    <m/>
    <x v="231"/>
    <s v="Pesos (ARS)"/>
    <n v="82997"/>
    <n v="61731.1"/>
    <n v="617.30999999999995"/>
    <m/>
    <x v="0"/>
    <n v="2.1000000000000001E-2"/>
  </r>
  <r>
    <x v="1"/>
    <s v="MORILLAS JAVIER HUMBERTO"/>
    <x v="0"/>
    <s v="01-07-01-30553919"/>
    <s v="07-006039"/>
    <x v="3"/>
    <m/>
    <x v="231"/>
    <s v="Pesos (ARS)"/>
    <n v="32962"/>
    <n v="24516.27"/>
    <n v="245.16"/>
    <m/>
    <x v="0"/>
    <n v="2.1000000000000001E-2"/>
  </r>
  <r>
    <x v="1"/>
    <s v="SOSA CRISTIAN HECTOR"/>
    <x v="0"/>
    <s v="01-07-01-30554409"/>
    <s v="07-006039"/>
    <x v="3"/>
    <m/>
    <x v="231"/>
    <s v="Pesos (ARS)"/>
    <n v="65553"/>
    <n v="48756.01"/>
    <n v="487.56"/>
    <m/>
    <x v="0"/>
    <n v="2.1000000000000001E-2"/>
  </r>
  <r>
    <x v="1"/>
    <s v="ALVAREZ HERRERA MATIAS RUBEN"/>
    <x v="0"/>
    <s v="01-07-01-30554903"/>
    <s v="07-006039"/>
    <x v="3"/>
    <m/>
    <x v="231"/>
    <s v="Pesos (ARS)"/>
    <n v="58779"/>
    <n v="43718.23"/>
    <n v="437.18"/>
    <m/>
    <x v="0"/>
    <n v="2.1000000000000001E-2"/>
  </r>
  <r>
    <x v="1"/>
    <s v="PYM AUTOELEVADORES SOCIEDAD ANONIMA"/>
    <x v="0"/>
    <s v="01-07-01-30555426"/>
    <s v="07-005558"/>
    <x v="11"/>
    <m/>
    <x v="231"/>
    <s v="Pesos (ARS)"/>
    <n v="23869"/>
    <n v="15282"/>
    <n v="152.81"/>
    <m/>
    <x v="0"/>
    <n v="2.1000000000000001E-2"/>
  </r>
  <r>
    <x v="1"/>
    <s v="ORELLANO JULIO RODOLFO"/>
    <x v="0"/>
    <s v="01-07-01-30555693"/>
    <s v="07-005978"/>
    <x v="4"/>
    <m/>
    <x v="231"/>
    <s v="Pesos (ARS)"/>
    <n v="21157"/>
    <n v="15735.45"/>
    <n v="157.35"/>
    <m/>
    <x v="0"/>
    <n v="2.1000000000000001E-2"/>
  </r>
  <r>
    <x v="1"/>
    <s v="LEBOEUF LEONEL ALBERTO"/>
    <x v="0"/>
    <s v="01-07-01-30556060"/>
    <s v="07-005472"/>
    <x v="6"/>
    <m/>
    <x v="231"/>
    <s v="Pesos (ARS)"/>
    <n v="922840"/>
    <n v="629382.14"/>
    <n v="6293.84"/>
    <m/>
    <x v="0"/>
    <n v="2.1000000000000001E-2"/>
  </r>
  <r>
    <x v="1"/>
    <s v="CABEZA NATACHA FLORENCIA"/>
    <x v="0"/>
    <s v="01-07-01-30556311"/>
    <s v="07-005539"/>
    <x v="10"/>
    <m/>
    <x v="231"/>
    <s v="Pesos (ARS)"/>
    <n v="5402"/>
    <n v="3766.98"/>
    <n v="37.67"/>
    <m/>
    <x v="0"/>
    <n v="2.1000000000000001E-2"/>
  </r>
  <r>
    <x v="1"/>
    <s v="EXPERIENCIA FATUVI UCO SA"/>
    <x v="0"/>
    <s v="01-07-01-30557244"/>
    <s v="07-006139"/>
    <x v="1"/>
    <m/>
    <x v="231"/>
    <s v="Pesos (ARS)"/>
    <n v="290257.31"/>
    <n v="197957.15"/>
    <n v="1979.58"/>
    <m/>
    <x v="0"/>
    <n v="2.1000000000000001E-2"/>
  </r>
  <r>
    <x v="1"/>
    <s v="FUICA JOSE LUIS"/>
    <x v="0"/>
    <s v="01-07-01-30557793"/>
    <s v="07-005450"/>
    <x v="13"/>
    <m/>
    <x v="231"/>
    <s v="Pesos (ARS)"/>
    <n v="230093"/>
    <n v="150639"/>
    <n v="1506.38"/>
    <m/>
    <x v="0"/>
    <n v="2.1000000000000001E-2"/>
  </r>
  <r>
    <x v="1"/>
    <s v="MONDATI RICARDO DANIEL"/>
    <x v="0"/>
    <s v="01-07-01-30558383"/>
    <s v="07-005637"/>
    <x v="5"/>
    <m/>
    <x v="231"/>
    <s v="Pesos (ARS)"/>
    <n v="52647"/>
    <n v="39157.870000000003"/>
    <n v="391.58"/>
    <m/>
    <x v="0"/>
    <n v="2.1000000000000001E-2"/>
  </r>
  <r>
    <x v="1"/>
    <s v="SIMONDI RICARDO PEDRO"/>
    <x v="0"/>
    <s v="01-07-01-30558439"/>
    <s v="07-005738"/>
    <x v="2"/>
    <m/>
    <x v="231"/>
    <s v="Pesos (ARS)"/>
    <n v="309548"/>
    <n v="216109"/>
    <n v="2161.08"/>
    <m/>
    <x v="0"/>
    <n v="2.1000000000000001E-2"/>
  </r>
  <r>
    <x v="1"/>
    <s v="S R L GRANJOL"/>
    <x v="0"/>
    <s v="01-07-01-30558608"/>
    <s v="07-005450"/>
    <x v="13"/>
    <m/>
    <x v="231"/>
    <s v="Pesos (ARS)"/>
    <n v="14748"/>
    <n v="10058"/>
    <n v="100.57"/>
    <m/>
    <x v="0"/>
    <n v="2.1000000000000001E-2"/>
  </r>
  <r>
    <x v="1"/>
    <s v="HERRERA MANONI ABIGAIL ALEJANDRA"/>
    <x v="0"/>
    <s v="01-07-01-30558772"/>
    <s v="07-006039"/>
    <x v="3"/>
    <m/>
    <x v="231"/>
    <s v="Pesos (ARS)"/>
    <n v="53287"/>
    <n v="39633.980000000003"/>
    <n v="396.34"/>
    <m/>
    <x v="0"/>
    <n v="2.1000000000000001E-2"/>
  </r>
  <r>
    <x v="1"/>
    <s v="LISOTTO MADERAS DE LISOTTO OSCAR ORESTES Y LISOTTO ALEJANDRO ALFREDO"/>
    <x v="0"/>
    <s v="01-07-01-30559372"/>
    <s v="07-005472"/>
    <x v="6"/>
    <m/>
    <x v="231"/>
    <s v="Pesos (ARS)"/>
    <n v="688303"/>
    <n v="440697"/>
    <n v="4406.97"/>
    <m/>
    <x v="0"/>
    <n v="2.1000000000000001E-2"/>
  </r>
  <r>
    <x v="1"/>
    <s v="ROMANO MIGUEL MARCOS"/>
    <x v="0"/>
    <s v="01-07-01-30559532"/>
    <s v="07-005255"/>
    <x v="9"/>
    <m/>
    <x v="231"/>
    <s v="Pesos (ARS)"/>
    <n v="70983"/>
    <n v="51642.77"/>
    <n v="516.42999999999995"/>
    <m/>
    <x v="0"/>
    <n v="2.1000000000000001E-2"/>
  </r>
  <r>
    <x v="1"/>
    <s v="MENDEZ MARIA DE LOURDES"/>
    <x v="0"/>
    <s v="01-07-01-30559556"/>
    <s v="07-005255"/>
    <x v="9"/>
    <m/>
    <x v="231"/>
    <s v="Pesos (ARS)"/>
    <n v="55839"/>
    <n v="41531.42"/>
    <n v="415.31"/>
    <m/>
    <x v="0"/>
    <n v="2.1000000000000001E-2"/>
  </r>
  <r>
    <x v="1"/>
    <s v="ARANCIBIA GUILLERMO DANIEL"/>
    <x v="0"/>
    <s v="01-07-01-30559567"/>
    <s v="07-006903"/>
    <x v="17"/>
    <m/>
    <x v="231"/>
    <s v="Pesos (ARS)"/>
    <n v="55296"/>
    <n v="41127.160000000003"/>
    <n v="411.27"/>
    <m/>
    <x v="0"/>
    <n v="2.1000000000000001E-2"/>
  </r>
  <r>
    <x v="1"/>
    <s v="BLANCO GABRIEL ESTEBAN HASAN"/>
    <x v="0"/>
    <s v="01-07-01-30560506"/>
    <s v="07-005472"/>
    <x v="6"/>
    <m/>
    <x v="231"/>
    <s v="Pesos (ARS)"/>
    <n v="2645004"/>
    <n v="1693505"/>
    <n v="16935.05"/>
    <m/>
    <x v="0"/>
    <n v="2.1000000000000001E-2"/>
  </r>
  <r>
    <x v="1"/>
    <s v="ROJAS HIDALGO EDUARDO JAVIER"/>
    <x v="0"/>
    <s v="01-07-01-30560963"/>
    <s v="07-005539"/>
    <x v="10"/>
    <m/>
    <x v="231"/>
    <s v="Pesos (ARS)"/>
    <n v="7876"/>
    <n v="5371"/>
    <n v="53.7"/>
    <m/>
    <x v="0"/>
    <n v="2.1000000000000001E-2"/>
  </r>
  <r>
    <x v="1"/>
    <s v="RAMIREZ CLAUDIA LILIANA"/>
    <x v="0"/>
    <s v="01-07-01-30561020"/>
    <s v="07-005738"/>
    <x v="2"/>
    <m/>
    <x v="231"/>
    <s v="Pesos (ARS)"/>
    <n v="42906"/>
    <n v="31912.03"/>
    <n v="319.12"/>
    <m/>
    <x v="0"/>
    <n v="2.1000000000000001E-2"/>
  </r>
  <r>
    <x v="1"/>
    <s v="KAIKEN SA"/>
    <x v="0"/>
    <s v="01-07-01-30561281"/>
    <s v="07-005450"/>
    <x v="13"/>
    <m/>
    <x v="231"/>
    <s v="Pesos (ARS)"/>
    <n v="568286"/>
    <n v="396265"/>
    <n v="3962.65"/>
    <m/>
    <x v="0"/>
    <n v="2.1000000000000001E-2"/>
  </r>
  <r>
    <x v="1"/>
    <s v="MANNL ALFREDO ALEJANDRO"/>
    <x v="0"/>
    <s v="01-07-01-30561292"/>
    <s v="07-005978"/>
    <x v="4"/>
    <m/>
    <x v="231"/>
    <s v="Pesos (ARS)"/>
    <n v="244146"/>
    <n v="159840"/>
    <n v="1598.39"/>
    <m/>
    <x v="0"/>
    <n v="2.1000000000000001E-2"/>
  </r>
  <r>
    <x v="1"/>
    <s v="MGV S.A."/>
    <x v="0"/>
    <s v="01-07-01-30561300"/>
    <s v="07-005539"/>
    <x v="10"/>
    <m/>
    <x v="231"/>
    <s v="Pesos (ARS)"/>
    <n v="16965"/>
    <n v="11570"/>
    <n v="115.69"/>
    <m/>
    <x v="0"/>
    <n v="2.1000000000000001E-2"/>
  </r>
  <r>
    <x v="1"/>
    <s v="DIAZ MUÑOZ MATIAS"/>
    <x v="0"/>
    <s v="01-07-01-30561456"/>
    <s v="07-005738"/>
    <x v="2"/>
    <m/>
    <x v="231"/>
    <s v="Pesos (ARS)"/>
    <n v="33516"/>
    <n v="23370"/>
    <n v="233.7"/>
    <m/>
    <x v="0"/>
    <n v="2.1000000000000001E-2"/>
  </r>
  <r>
    <x v="1"/>
    <s v="MGV S.A."/>
    <x v="0"/>
    <s v="01-07-01-30562026"/>
    <s v="07-005539"/>
    <x v="10"/>
    <m/>
    <x v="231"/>
    <s v="Pesos (ARS)"/>
    <n v="17643"/>
    <n v="12032"/>
    <n v="120.32"/>
    <m/>
    <x v="0"/>
    <n v="2.1000000000000001E-2"/>
  </r>
  <r>
    <x v="1"/>
    <s v="LOPEZ LAURA NATALIA"/>
    <x v="0"/>
    <s v="01-07-01-30562083"/>
    <s v="07-005738"/>
    <x v="2"/>
    <m/>
    <x v="231"/>
    <s v="Pesos (ARS)"/>
    <n v="77697"/>
    <n v="54178"/>
    <n v="541.77"/>
    <m/>
    <x v="0"/>
    <n v="2.1000000000000001E-2"/>
  </r>
  <r>
    <x v="1"/>
    <s v="BENHASHLEY SA"/>
    <x v="0"/>
    <s v="01-07-01-30562318"/>
    <s v="07-007176"/>
    <x v="28"/>
    <m/>
    <x v="231"/>
    <s v="Pesos (ARS)"/>
    <n v="1022865.55"/>
    <n v="697599.22"/>
    <n v="6976"/>
    <m/>
    <x v="0"/>
    <n v="2.1000000000000001E-2"/>
  </r>
  <r>
    <x v="1"/>
    <s v="VELAZQUEZ FAUNDEZ DAVID ALEJANDRO"/>
    <x v="0"/>
    <s v="01-07-01-30563119"/>
    <s v="07-006374"/>
    <x v="32"/>
    <m/>
    <x v="231"/>
    <s v="Pesos (ARS)"/>
    <n v="109092"/>
    <n v="81139.13"/>
    <n v="811.39"/>
    <m/>
    <x v="0"/>
    <n v="2.1000000000000001E-2"/>
  </r>
  <r>
    <x v="1"/>
    <s v="SOSA HECTOR DANIEL"/>
    <x v="0"/>
    <s v="01-07-01-30563805"/>
    <s v="07-006374"/>
    <x v="32"/>
    <m/>
    <x v="231"/>
    <s v="Pesos (ARS)"/>
    <n v="77160"/>
    <n v="57389.26"/>
    <n v="573.89"/>
    <m/>
    <x v="0"/>
    <n v="2.1000000000000001E-2"/>
  </r>
  <r>
    <x v="1"/>
    <s v="PUGA OSVALDO EDGARDO"/>
    <x v="3"/>
    <s v="01-07-02-30005012"/>
    <s v="07-005450"/>
    <x v="13"/>
    <m/>
    <x v="231"/>
    <s v="Pesos (ARS)"/>
    <n v="10178"/>
    <n v="5298"/>
    <n v="52.98"/>
    <m/>
    <x v="0"/>
    <n v="2.1000000000000001E-2"/>
  </r>
  <r>
    <x v="1"/>
    <s v="CABRERA CLAUDIA"/>
    <x v="3"/>
    <s v="01-07-02-30005131"/>
    <s v="07-005450"/>
    <x v="13"/>
    <m/>
    <x v="231"/>
    <s v="Pesos (ARS)"/>
    <n v="6033"/>
    <n v="3141"/>
    <n v="31.41"/>
    <m/>
    <x v="0"/>
    <n v="2.1000000000000001E-2"/>
  </r>
  <r>
    <x v="1"/>
    <s v="CABRERA ANA FERNANDA"/>
    <x v="3"/>
    <s v="01-07-02-30005132"/>
    <s v="07-005450"/>
    <x v="13"/>
    <m/>
    <x v="231"/>
    <s v="Pesos (ARS)"/>
    <n v="6033"/>
    <n v="3141"/>
    <n v="31.41"/>
    <m/>
    <x v="0"/>
    <n v="2.1000000000000001E-2"/>
  </r>
  <r>
    <x v="1"/>
    <s v="VALDES JOSEFA ANGELES"/>
    <x v="3"/>
    <s v="01-07-02-30005133"/>
    <s v="07-005450"/>
    <x v="13"/>
    <m/>
    <x v="231"/>
    <s v="Pesos (ARS)"/>
    <n v="6033"/>
    <n v="3141"/>
    <n v="31.41"/>
    <m/>
    <x v="0"/>
    <n v="2.1000000000000001E-2"/>
  </r>
  <r>
    <x v="1"/>
    <s v="CABRERA ANA FERNANDA"/>
    <x v="3"/>
    <s v="01-07-02-30005134"/>
    <s v="07-005450"/>
    <x v="13"/>
    <m/>
    <x v="231"/>
    <s v="Pesos (ARS)"/>
    <n v="6033"/>
    <n v="3141"/>
    <n v="31.41"/>
    <m/>
    <x v="0"/>
    <n v="2.1000000000000001E-2"/>
  </r>
  <r>
    <x v="1"/>
    <s v="CABRERA CLAUDIA"/>
    <x v="3"/>
    <s v="01-07-02-30005135"/>
    <s v="07-005450"/>
    <x v="13"/>
    <m/>
    <x v="231"/>
    <s v="Pesos (ARS)"/>
    <n v="6033"/>
    <n v="3141"/>
    <n v="31.41"/>
    <m/>
    <x v="0"/>
    <n v="2.1000000000000001E-2"/>
  </r>
  <r>
    <x v="1"/>
    <s v="CABRERA ANA FERNANDA"/>
    <x v="3"/>
    <s v="01-07-02-30005137"/>
    <s v="07-005450"/>
    <x v="13"/>
    <m/>
    <x v="231"/>
    <s v="Pesos (ARS)"/>
    <n v="6033"/>
    <n v="3141"/>
    <n v="31.41"/>
    <m/>
    <x v="0"/>
    <n v="2.1000000000000001E-2"/>
  </r>
  <r>
    <x v="1"/>
    <s v="AMELIO DANTE CLAUDIO"/>
    <x v="3"/>
    <s v="01-07-02-30005186"/>
    <s v="07-006890"/>
    <x v="27"/>
    <m/>
    <x v="231"/>
    <s v="Pesos (ARS)"/>
    <n v="66"/>
    <n v="-211"/>
    <n v="-2.11"/>
    <m/>
    <x v="0"/>
    <n v="2.1000000000000001E-2"/>
  </r>
  <r>
    <x v="1"/>
    <s v="ROSALES MARIA ESTELA"/>
    <x v="3"/>
    <s v="01-07-02-30005259"/>
    <s v="07-005450"/>
    <x v="13"/>
    <m/>
    <x v="231"/>
    <s v="Pesos (ARS)"/>
    <n v="5756"/>
    <n v="3002"/>
    <n v="30.02"/>
    <m/>
    <x v="0"/>
    <n v="2.1000000000000001E-2"/>
  </r>
  <r>
    <x v="1"/>
    <s v="SERMAR FIDEICOMISO"/>
    <x v="3"/>
    <s v="01-07-02-30006137"/>
    <s v="07-005637"/>
    <x v="5"/>
    <m/>
    <x v="231"/>
    <s v="Pesos (ARS)"/>
    <n v="75045.98"/>
    <n v="43827.88"/>
    <n v="438.27"/>
    <m/>
    <x v="0"/>
    <n v="2.1000000000000001E-2"/>
  </r>
  <r>
    <x v="1"/>
    <s v="BANCO ROLANDO SEBASTIAN"/>
    <x v="7"/>
    <s v="01-07-06-30030705"/>
    <s v="07-006903"/>
    <x v="17"/>
    <m/>
    <x v="231"/>
    <s v="Pesos (ARS)"/>
    <n v="146056.81"/>
    <n v="94684.6"/>
    <n v="946.85"/>
    <m/>
    <x v="0"/>
    <n v="2.1000000000000001E-2"/>
  </r>
  <r>
    <x v="1"/>
    <s v="DE MARTIS MANLIO FEDERICO"/>
    <x v="7"/>
    <s v="01-07-06-30030862"/>
    <s v="07-006025"/>
    <x v="0"/>
    <m/>
    <x v="231"/>
    <s v="Pesos (ARS)"/>
    <n v="27482"/>
    <n v="17084"/>
    <n v="427.09"/>
    <m/>
    <x v="0"/>
    <n v="2.1000000000000001E-2"/>
  </r>
  <r>
    <x v="1"/>
    <s v="JALFER SAS"/>
    <x v="7"/>
    <s v="01-07-06-30031095"/>
    <s v="07-005558"/>
    <x v="11"/>
    <m/>
    <x v="231"/>
    <s v="Pesos (ARS)"/>
    <n v="18945"/>
    <n v="12228"/>
    <n v="122.28"/>
    <m/>
    <x v="0"/>
    <n v="2.1000000000000001E-2"/>
  </r>
  <r>
    <x v="1"/>
    <s v="MORILLAS JAVIER HUMBERTO"/>
    <x v="7"/>
    <s v="01-07-06-30032488"/>
    <s v="07-006039"/>
    <x v="3"/>
    <m/>
    <x v="231"/>
    <s v="Pesos (ARS)"/>
    <n v="16522.66"/>
    <n v="9657"/>
    <n v="96.57"/>
    <m/>
    <x v="0"/>
    <n v="2.1000000000000001E-2"/>
  </r>
  <r>
    <x v="1"/>
    <s v="MALISANI LUCAS SEBASTIAN"/>
    <x v="7"/>
    <s v="01-07-06-30032527"/>
    <s v="07-005255"/>
    <x v="9"/>
    <m/>
    <x v="231"/>
    <s v="Pesos (ARS)"/>
    <n v="8177"/>
    <n v="5749"/>
    <n v="143.72"/>
    <m/>
    <x v="0"/>
    <n v="2.1000000000000001E-2"/>
  </r>
  <r>
    <x v="1"/>
    <s v="APOLO RAUL SEBASTIAN"/>
    <x v="7"/>
    <s v="01-07-06-30033218"/>
    <s v="07-005739"/>
    <x v="8"/>
    <m/>
    <x v="231"/>
    <s v="Pesos (ARS)"/>
    <n v="40967"/>
    <n v="23408"/>
    <n v="234.08"/>
    <m/>
    <x v="0"/>
    <n v="2.1000000000000001E-2"/>
  </r>
  <r>
    <x v="1"/>
    <s v="DIMARIA MARCELA"/>
    <x v="7"/>
    <s v="01-07-06-30033400"/>
    <s v="07-006903"/>
    <x v="17"/>
    <m/>
    <x v="231"/>
    <s v="Pesos (ARS)"/>
    <n v="6391"/>
    <n v="4219"/>
    <n v="42.19"/>
    <m/>
    <x v="0"/>
    <n v="2.1000000000000001E-2"/>
  </r>
  <r>
    <x v="1"/>
    <s v="DEVIA YOLANDA VIRGINIA"/>
    <x v="1"/>
    <s v="01-07-07-30090839"/>
    <s v="07-005738"/>
    <x v="2"/>
    <m/>
    <x v="231"/>
    <s v="Pesos (ARS)"/>
    <n v="40497"/>
    <n v="25174"/>
    <n v="251.74"/>
    <m/>
    <x v="0"/>
    <n v="2.1000000000000001E-2"/>
  </r>
  <r>
    <x v="1"/>
    <s v="FERNANDEZ JORGE ALBERTO"/>
    <x v="1"/>
    <s v="01-07-07-30091993"/>
    <s v="07-005637"/>
    <x v="5"/>
    <m/>
    <x v="231"/>
    <s v="Pesos (ARS)"/>
    <n v="18317"/>
    <n v="11386"/>
    <n v="113.85"/>
    <m/>
    <x v="0"/>
    <n v="2.1000000000000001E-2"/>
  </r>
  <r>
    <x v="1"/>
    <s v="ROSSI JUAN JOSE"/>
    <x v="4"/>
    <s v="01-07-07-30093847"/>
    <s v="07-005646"/>
    <x v="15"/>
    <m/>
    <x v="231"/>
    <s v="Pesos (ARS)"/>
    <n v="22781.32"/>
    <n v="15651.34"/>
    <n v="156.51"/>
    <m/>
    <x v="0"/>
    <n v="2.1000000000000001E-2"/>
  </r>
  <r>
    <x v="1"/>
    <s v="SALUDARTE SRL"/>
    <x v="4"/>
    <s v="01-07-07-30094359"/>
    <s v="07-005637"/>
    <x v="5"/>
    <m/>
    <x v="231"/>
    <s v="Pesos (ARS)"/>
    <n v="108501"/>
    <n v="71571"/>
    <n v="715.68"/>
    <m/>
    <x v="0"/>
    <n v="2.1000000000000001E-2"/>
  </r>
  <r>
    <x v="1"/>
    <s v="PLANA JUAN IGNACIO"/>
    <x v="1"/>
    <s v="01-07-07-30094750"/>
    <s v="07-005738"/>
    <x v="2"/>
    <m/>
    <x v="231"/>
    <s v="Pesos (ARS)"/>
    <n v="26337"/>
    <n v="16987"/>
    <n v="169.86"/>
    <m/>
    <x v="0"/>
    <n v="2.1000000000000001E-2"/>
  </r>
  <r>
    <x v="1"/>
    <s v="BAZAN JUAN RAMON"/>
    <x v="1"/>
    <s v="01-07-07-30095619"/>
    <s v="07-005947"/>
    <x v="19"/>
    <m/>
    <x v="231"/>
    <s v="Pesos (ARS)"/>
    <n v="31057"/>
    <n v="21337.17"/>
    <n v="213.4"/>
    <m/>
    <x v="0"/>
    <n v="2.1000000000000001E-2"/>
  </r>
  <r>
    <x v="1"/>
    <s v="LAZO ELISA ANDREA"/>
    <x v="1"/>
    <s v="01-07-07-30096018"/>
    <s v="07-005978"/>
    <x v="4"/>
    <m/>
    <x v="231"/>
    <s v="Pesos (ARS)"/>
    <n v="68943"/>
    <n v="48437.14"/>
    <n v="484.41"/>
    <m/>
    <x v="0"/>
    <n v="2.1000000000000001E-2"/>
  </r>
  <r>
    <x v="1"/>
    <s v="PACHECO ERICA PAOLA"/>
    <x v="4"/>
    <s v="01-07-07-30096056"/>
    <s v="07-005450"/>
    <x v="13"/>
    <m/>
    <x v="231"/>
    <s v="Pesos (ARS)"/>
    <n v="157612"/>
    <n v="101660"/>
    <n v="1016.59"/>
    <m/>
    <x v="0"/>
    <n v="2.1000000000000001E-2"/>
  </r>
  <r>
    <x v="1"/>
    <s v="DISTRIPACSA SRL"/>
    <x v="4"/>
    <s v="01-07-07-30096058"/>
    <s v="07-005450"/>
    <x v="13"/>
    <m/>
    <x v="231"/>
    <s v="Pesos (ARS)"/>
    <n v="80202"/>
    <n v="51730"/>
    <n v="517.29999999999995"/>
    <m/>
    <x v="0"/>
    <n v="2.1000000000000001E-2"/>
  </r>
  <r>
    <x v="1"/>
    <s v="MORESCHI ROSSO LEOPOLDO JOSE"/>
    <x v="1"/>
    <s v="01-07-07-30096170"/>
    <s v="07-005637"/>
    <x v="5"/>
    <m/>
    <x v="231"/>
    <s v="Pesos (ARS)"/>
    <n v="40207"/>
    <n v="28247.63"/>
    <n v="282.51"/>
    <m/>
    <x v="0"/>
    <n v="2.1000000000000001E-2"/>
  </r>
  <r>
    <x v="1"/>
    <s v="MADDIO GUSTAVO JAVIER"/>
    <x v="1"/>
    <s v="01-07-07-30096269"/>
    <s v="07-005646"/>
    <x v="15"/>
    <m/>
    <x v="231"/>
    <s v="Pesos (ARS)"/>
    <n v="80949"/>
    <n v="56871.6"/>
    <n v="568.74"/>
    <m/>
    <x v="0"/>
    <n v="2.1000000000000001E-2"/>
  </r>
  <r>
    <x v="1"/>
    <s v="MAÑANET CLAUDIO"/>
    <x v="4"/>
    <s v="01-07-07-30096324"/>
    <s v="07-005539"/>
    <x v="10"/>
    <m/>
    <x v="231"/>
    <s v="Pesos (ARS)"/>
    <n v="35726"/>
    <n v="25099.200000000001"/>
    <n v="251.01"/>
    <m/>
    <x v="0"/>
    <n v="2.1000000000000001E-2"/>
  </r>
  <r>
    <x v="1"/>
    <s v="RUBIO MARIA ALEJANDRA"/>
    <x v="1"/>
    <s v="01-07-07-30096356"/>
    <s v="07-006637"/>
    <x v="22"/>
    <m/>
    <x v="231"/>
    <s v="Pesos (ARS)"/>
    <n v="25185"/>
    <n v="17693.28"/>
    <n v="176.95"/>
    <m/>
    <x v="0"/>
    <n v="2.1000000000000001E-2"/>
  </r>
  <r>
    <x v="1"/>
    <s v="BODEGA RAFFY S.R.L."/>
    <x v="4"/>
    <s v="01-07-07-30096572"/>
    <s v="07-006993"/>
    <x v="7"/>
    <m/>
    <x v="231"/>
    <s v="Pesos (ARS)"/>
    <n v="53435"/>
    <n v="36711.4"/>
    <n v="367.13"/>
    <m/>
    <x v="0"/>
    <n v="2.1000000000000001E-2"/>
  </r>
  <r>
    <x v="1"/>
    <s v="CRUZ YAMILA CECILIA"/>
    <x v="1"/>
    <s v="01-07-07-30096737"/>
    <s v="07-006039"/>
    <x v="3"/>
    <m/>
    <x v="231"/>
    <s v="Pesos (ARS)"/>
    <n v="26207"/>
    <n v="18411.439999999999"/>
    <n v="184.13"/>
    <m/>
    <x v="0"/>
    <n v="2.1000000000000001E-2"/>
  </r>
  <r>
    <x v="1"/>
    <s v="CASA MARIA DEL CARMEN"/>
    <x v="1"/>
    <s v="01-07-07-30096932"/>
    <s v="07-005637"/>
    <x v="5"/>
    <m/>
    <x v="231"/>
    <s v="Pesos (ARS)"/>
    <n v="34314"/>
    <n v="24107.17"/>
    <n v="241.09"/>
    <m/>
    <x v="0"/>
    <n v="2.1000000000000001E-2"/>
  </r>
  <r>
    <x v="1"/>
    <s v="GALDEANO MARIA PIA"/>
    <x v="4"/>
    <s v="01-07-07-30096963"/>
    <s v="07-005255"/>
    <x v="9"/>
    <m/>
    <x v="231"/>
    <s v="Pesos (ARS)"/>
    <n v="40857"/>
    <n v="28704.49"/>
    <n v="287.06"/>
    <m/>
    <x v="0"/>
    <n v="2.1000000000000001E-2"/>
  </r>
  <r>
    <x v="1"/>
    <s v="ALE SANTIAGO JOSE"/>
    <x v="4"/>
    <s v="01-07-07-30096967"/>
    <s v="07-005255"/>
    <x v="9"/>
    <m/>
    <x v="231"/>
    <s v="Pesos (ARS)"/>
    <n v="31102"/>
    <n v="21367.3"/>
    <n v="213.69"/>
    <m/>
    <x v="0"/>
    <n v="2.1000000000000001E-2"/>
  </r>
  <r>
    <x v="1"/>
    <s v="MALISANI LETICIA ANDREA"/>
    <x v="4"/>
    <s v="01-07-07-30096969"/>
    <s v="07-005255"/>
    <x v="9"/>
    <m/>
    <x v="231"/>
    <s v="Pesos (ARS)"/>
    <n v="20857"/>
    <n v="14653.74"/>
    <n v="146.54"/>
    <m/>
    <x v="0"/>
    <n v="2.1000000000000001E-2"/>
  </r>
  <r>
    <x v="1"/>
    <s v="CAMPOS GIANDINOTO MAURO EXEQUIEL"/>
    <x v="1"/>
    <s v="01-07-07-30096990"/>
    <s v="07-006138"/>
    <x v="12"/>
    <m/>
    <x v="231"/>
    <s v="Pesos (ARS)"/>
    <n v="32332"/>
    <n v="22714.78"/>
    <n v="227.15"/>
    <m/>
    <x v="0"/>
    <n v="2.1000000000000001E-2"/>
  </r>
  <r>
    <x v="1"/>
    <s v="VALDEZ HERNAN DARIO"/>
    <x v="1"/>
    <s v="01-07-07-30097477"/>
    <s v="07-006009"/>
    <x v="20"/>
    <m/>
    <x v="231"/>
    <s v="Pesos (ARS)"/>
    <n v="9289"/>
    <n v="6127"/>
    <n v="61.27"/>
    <m/>
    <x v="0"/>
    <n v="2.1000000000000001E-2"/>
  </r>
  <r>
    <x v="1"/>
    <s v="ENCRENAZ AGUSTIN"/>
    <x v="4"/>
    <s v="01-07-07-30097569"/>
    <s v="07-005255"/>
    <x v="9"/>
    <m/>
    <x v="231"/>
    <s v="Pesos (ARS)"/>
    <n v="50689"/>
    <n v="35611.519999999997"/>
    <n v="356.12"/>
    <m/>
    <x v="0"/>
    <n v="2.1000000000000001E-2"/>
  </r>
  <r>
    <x v="1"/>
    <s v="VIZCAYA JORGE ARTURO"/>
    <x v="4"/>
    <s v="01-07-07-30098267"/>
    <s v="07-005947"/>
    <x v="19"/>
    <m/>
    <x v="231"/>
    <s v="Pesos (ARS)"/>
    <n v="61858"/>
    <n v="42498"/>
    <n v="424.98"/>
    <m/>
    <x v="0"/>
    <n v="2.1000000000000001E-2"/>
  </r>
  <r>
    <x v="1"/>
    <s v="MIATELLO ALDO HUMBERTO"/>
    <x v="1"/>
    <s v="01-07-07-30098315"/>
    <s v="07-005738"/>
    <x v="2"/>
    <m/>
    <x v="231"/>
    <s v="Pesos (ARS)"/>
    <n v="54199"/>
    <n v="38077"/>
    <n v="380.77"/>
    <m/>
    <x v="0"/>
    <n v="2.1000000000000001E-2"/>
  </r>
  <r>
    <x v="1"/>
    <s v="VILLEGAS MARIANA ELIZABETH"/>
    <x v="1"/>
    <s v="01-07-07-30098474"/>
    <s v="07-005450"/>
    <x v="13"/>
    <m/>
    <x v="231"/>
    <s v="Pesos (ARS)"/>
    <n v="31311"/>
    <n v="21997"/>
    <n v="219.97"/>
    <m/>
    <x v="0"/>
    <n v="2.1000000000000001E-2"/>
  </r>
  <r>
    <x v="1"/>
    <s v="ANGELICO GASTON NICOLAS"/>
    <x v="1"/>
    <s v="01-07-07-30098509"/>
    <s v="07-006138"/>
    <x v="12"/>
    <m/>
    <x v="231"/>
    <s v="Pesos (ARS)"/>
    <n v="13037"/>
    <n v="9159"/>
    <n v="91.58"/>
    <m/>
    <x v="0"/>
    <n v="2.1000000000000001E-2"/>
  </r>
  <r>
    <x v="1"/>
    <s v="TORRE BROWN GIULIANA"/>
    <x v="1"/>
    <s v="01-07-07-30098549"/>
    <s v="07-006138"/>
    <x v="12"/>
    <m/>
    <x v="231"/>
    <s v="Pesos (ARS)"/>
    <n v="14449"/>
    <n v="10151"/>
    <n v="101.5"/>
    <m/>
    <x v="0"/>
    <n v="2.1000000000000001E-2"/>
  </r>
  <r>
    <x v="1"/>
    <s v="LOPEZ ALEJANDRO OSCAR"/>
    <x v="1"/>
    <s v="01-07-07-30098621"/>
    <s v="07-005738"/>
    <x v="2"/>
    <m/>
    <x v="231"/>
    <s v="Pesos (ARS)"/>
    <n v="58737"/>
    <n v="41265"/>
    <n v="412.65"/>
    <m/>
    <x v="0"/>
    <n v="2.1000000000000001E-2"/>
  </r>
  <r>
    <x v="1"/>
    <s v="COMAS MARIA CRISTINA"/>
    <x v="1"/>
    <s v="01-07-07-30098880"/>
    <s v="07-005978"/>
    <x v="4"/>
    <m/>
    <x v="231"/>
    <s v="Pesos (ARS)"/>
    <n v="68074"/>
    <n v="47825"/>
    <n v="478.25"/>
    <m/>
    <x v="0"/>
    <n v="2.1000000000000001E-2"/>
  </r>
  <r>
    <x v="1"/>
    <s v="ORLANDO JUAN MANUEL"/>
    <x v="1"/>
    <s v="01-07-07-30098994"/>
    <s v="07-005646"/>
    <x v="15"/>
    <m/>
    <x v="231"/>
    <s v="Pesos (ARS)"/>
    <n v="73356"/>
    <n v="51535"/>
    <n v="515.33000000000004"/>
    <m/>
    <x v="0"/>
    <n v="2.1000000000000001E-2"/>
  </r>
  <r>
    <x v="1"/>
    <s v="MARTIN JULIETA MACARENA"/>
    <x v="4"/>
    <s v="01-07-07-30099022"/>
    <s v="07-006993"/>
    <x v="7"/>
    <m/>
    <x v="231"/>
    <s v="Pesos (ARS)"/>
    <n v="12455"/>
    <n v="8216"/>
    <n v="82.15"/>
    <m/>
    <x v="0"/>
    <n v="2.1000000000000001E-2"/>
  </r>
  <r>
    <x v="1"/>
    <s v="CABALLERO GASTON ALEJANDRO"/>
    <x v="4"/>
    <s v="01-07-07-30099164"/>
    <s v="07-005637"/>
    <x v="5"/>
    <m/>
    <x v="231"/>
    <s v="Pesos (ARS)"/>
    <n v="83883"/>
    <n v="57630"/>
    <n v="576.29999999999995"/>
    <m/>
    <x v="0"/>
    <n v="2.1000000000000001E-2"/>
  </r>
  <r>
    <x v="1"/>
    <s v="SUAREZ MARIA JIMENA"/>
    <x v="1"/>
    <s v="01-07-07-30099179"/>
    <s v="07-005255"/>
    <x v="9"/>
    <m/>
    <x v="231"/>
    <s v="Pesos (ARS)"/>
    <n v="15054"/>
    <n v="10576"/>
    <n v="105.76"/>
    <m/>
    <x v="0"/>
    <n v="2.1000000000000001E-2"/>
  </r>
  <r>
    <x v="1"/>
    <s v="ALANIZ GLADYS SUSANA"/>
    <x v="1"/>
    <s v="01-07-07-30099193"/>
    <s v="07-006903"/>
    <x v="17"/>
    <m/>
    <x v="231"/>
    <s v="Pesos (ARS)"/>
    <n v="13024"/>
    <n v="9150"/>
    <n v="91.49"/>
    <m/>
    <x v="0"/>
    <n v="2.1000000000000001E-2"/>
  </r>
  <r>
    <x v="1"/>
    <s v="REHUE SA"/>
    <x v="4"/>
    <s v="01-07-07-30099221"/>
    <s v="07-005450"/>
    <x v="13"/>
    <m/>
    <x v="231"/>
    <s v="Pesos (ARS)"/>
    <n v="88926"/>
    <n v="61094"/>
    <n v="610.92999999999995"/>
    <m/>
    <x v="0"/>
    <n v="2.1000000000000001E-2"/>
  </r>
  <r>
    <x v="1"/>
    <s v="PONCE IRENE BEATRIZ"/>
    <x v="1"/>
    <s v="01-07-07-30099230"/>
    <s v="07-005646"/>
    <x v="15"/>
    <m/>
    <x v="231"/>
    <s v="Pesos (ARS)"/>
    <n v="19708"/>
    <n v="13846"/>
    <n v="138.44999999999999"/>
    <m/>
    <x v="0"/>
    <n v="2.1000000000000001E-2"/>
  </r>
  <r>
    <x v="1"/>
    <s v="QUIROGA MARIA GABRIELA"/>
    <x v="1"/>
    <s v="01-07-07-30099241"/>
    <s v="07-005255"/>
    <x v="9"/>
    <m/>
    <x v="231"/>
    <s v="Pesos (ARS)"/>
    <n v="32195"/>
    <n v="22618"/>
    <n v="226.17"/>
    <m/>
    <x v="0"/>
    <n v="2.1000000000000001E-2"/>
  </r>
  <r>
    <x v="1"/>
    <s v="BERRIOS GABRIEL"/>
    <x v="1"/>
    <s v="01-07-07-30100115"/>
    <s v="07-007180"/>
    <x v="31"/>
    <m/>
    <x v="231"/>
    <s v="Pesos (ARS)"/>
    <n v="43836"/>
    <n v="30797"/>
    <n v="307.95999999999998"/>
    <m/>
    <x v="0"/>
    <n v="2.1000000000000001E-2"/>
  </r>
  <r>
    <x v="1"/>
    <s v="NIEVAS DIEGO ALEXIS"/>
    <x v="1"/>
    <s v="01-07-07-30100387"/>
    <s v="07-005637"/>
    <x v="5"/>
    <m/>
    <x v="231"/>
    <s v="Pesos (ARS)"/>
    <n v="37359"/>
    <n v="26246"/>
    <n v="262.45999999999998"/>
    <m/>
    <x v="0"/>
    <n v="2.1000000000000001E-2"/>
  </r>
  <r>
    <x v="1"/>
    <s v="PORTA ALEJANDRO"/>
    <x v="1"/>
    <s v="01-07-07-30100390"/>
    <s v="07-005738"/>
    <x v="2"/>
    <m/>
    <x v="231"/>
    <s v="Pesos (ARS)"/>
    <n v="71950"/>
    <n v="49431"/>
    <n v="494.31"/>
    <m/>
    <x v="0"/>
    <n v="2.1000000000000001E-2"/>
  </r>
  <r>
    <x v="1"/>
    <s v="DOMINGUEZ BEGHIN ALBANO IÃ‘AKI"/>
    <x v="1"/>
    <s v="01-07-07-30100476"/>
    <s v="07-006138"/>
    <x v="12"/>
    <m/>
    <x v="231"/>
    <s v="Pesos (ARS)"/>
    <n v="39109"/>
    <n v="27476"/>
    <n v="274.75"/>
    <m/>
    <x v="0"/>
    <n v="2.1000000000000001E-2"/>
  </r>
  <r>
    <x v="1"/>
    <s v="FOMBELLA ALDO FAUSTI NO"/>
    <x v="1"/>
    <s v="01-07-07-30100674"/>
    <s v="07-005738"/>
    <x v="2"/>
    <m/>
    <x v="231"/>
    <s v="Pesos (ARS)"/>
    <n v="20324"/>
    <n v="14278"/>
    <n v="142.78"/>
    <m/>
    <x v="0"/>
    <n v="2.1000000000000001E-2"/>
  </r>
  <r>
    <x v="1"/>
    <s v="MIATELLO AGUSTINA LAURA"/>
    <x v="1"/>
    <s v="01-07-07-30100733"/>
    <s v="07-005738"/>
    <x v="2"/>
    <m/>
    <x v="231"/>
    <s v="Pesos (ARS)"/>
    <n v="88849"/>
    <n v="62421"/>
    <n v="624.20000000000005"/>
    <m/>
    <x v="0"/>
    <n v="2.1000000000000001E-2"/>
  </r>
  <r>
    <x v="1"/>
    <s v="CENTRO SINERGIA SOCIEDAD ANONIMA"/>
    <x v="4"/>
    <s v="01-07-07-30100875"/>
    <s v="07-005646"/>
    <x v="15"/>
    <m/>
    <x v="231"/>
    <s v="Pesos (ARS)"/>
    <n v="122206"/>
    <n v="83959"/>
    <n v="839.59"/>
    <m/>
    <x v="0"/>
    <n v="2.1000000000000001E-2"/>
  </r>
  <r>
    <x v="1"/>
    <s v="MARTINEZ NORMA ELOISA"/>
    <x v="1"/>
    <s v="01-07-07-30100938"/>
    <s v="07-005947"/>
    <x v="19"/>
    <m/>
    <x v="231"/>
    <s v="Pesos (ARS)"/>
    <n v="38012"/>
    <n v="26705"/>
    <n v="267.04000000000002"/>
    <m/>
    <x v="0"/>
    <n v="2.1000000000000001E-2"/>
  </r>
  <r>
    <x v="1"/>
    <s v="PEREZ GONZALEZ HORACIO JESUS"/>
    <x v="4"/>
    <s v="01-07-07-30100972"/>
    <s v="07-006025"/>
    <x v="0"/>
    <m/>
    <x v="231"/>
    <s v="Pesos (ARS)"/>
    <n v="79020"/>
    <n v="50968"/>
    <n v="509.67"/>
    <m/>
    <x v="0"/>
    <n v="2.1000000000000001E-2"/>
  </r>
  <r>
    <x v="1"/>
    <s v="PEREZ GONZALEZ HORACIO JESUS"/>
    <x v="4"/>
    <s v="01-07-07-30100973"/>
    <s v="07-006025"/>
    <x v="0"/>
    <m/>
    <x v="231"/>
    <s v="Pesos (ARS)"/>
    <n v="79093"/>
    <n v="51015"/>
    <n v="510.14"/>
    <m/>
    <x v="0"/>
    <n v="2.1000000000000001E-2"/>
  </r>
  <r>
    <x v="1"/>
    <s v="EFETEK S.A."/>
    <x v="4"/>
    <s v="01-07-07-30100989"/>
    <s v="07-005518"/>
    <x v="23"/>
    <m/>
    <x v="231"/>
    <s v="Pesos (ARS)"/>
    <n v="178255"/>
    <n v="122466"/>
    <n v="1224.6600000000001"/>
    <m/>
    <x v="0"/>
    <n v="2.1000000000000001E-2"/>
  </r>
  <r>
    <x v="1"/>
    <s v="PAZ DIANA SUSANA"/>
    <x v="1"/>
    <s v="01-07-07-30101043"/>
    <s v="07-005739"/>
    <x v="8"/>
    <m/>
    <x v="231"/>
    <s v="Pesos (ARS)"/>
    <n v="23128"/>
    <n v="16248"/>
    <n v="162.47999999999999"/>
    <m/>
    <x v="0"/>
    <n v="2.1000000000000001E-2"/>
  </r>
  <r>
    <x v="1"/>
    <s v="PELLIZZARI DENIS ARIAN"/>
    <x v="1"/>
    <s v="01-07-07-30101141"/>
    <s v="07-006138"/>
    <x v="12"/>
    <m/>
    <x v="231"/>
    <s v="Pesos (ARS)"/>
    <n v="80762"/>
    <n v="56739"/>
    <n v="567.38"/>
    <m/>
    <x v="0"/>
    <n v="2.1000000000000001E-2"/>
  </r>
  <r>
    <x v="1"/>
    <s v="VERA MARIA SOL"/>
    <x v="1"/>
    <s v="01-07-07-30101261"/>
    <s v="07-006138"/>
    <x v="12"/>
    <m/>
    <x v="231"/>
    <s v="Pesos (ARS)"/>
    <n v="12364"/>
    <n v="8686"/>
    <n v="86.85"/>
    <m/>
    <x v="0"/>
    <n v="2.1000000000000001E-2"/>
  </r>
  <r>
    <x v="1"/>
    <s v="FORMICA MARIA EUGENIA"/>
    <x v="1"/>
    <s v="01-07-07-30101269"/>
    <s v="07-005558"/>
    <x v="11"/>
    <m/>
    <x v="231"/>
    <s v="Pesos (ARS)"/>
    <n v="39166"/>
    <n v="27516"/>
    <n v="275.14999999999998"/>
    <m/>
    <x v="0"/>
    <n v="2.1000000000000001E-2"/>
  </r>
  <r>
    <x v="1"/>
    <s v="PELLIZZONI REPUESTOS SRL"/>
    <x v="4"/>
    <s v="01-07-07-30101271"/>
    <s v="07-005255"/>
    <x v="9"/>
    <m/>
    <x v="231"/>
    <s v="Pesos (ARS)"/>
    <n v="43226"/>
    <n v="29697"/>
    <n v="296.95999999999998"/>
    <m/>
    <x v="0"/>
    <n v="2.1000000000000001E-2"/>
  </r>
  <r>
    <x v="1"/>
    <s v="MENDOZA INSIDER SAS"/>
    <x v="4"/>
    <s v="01-07-07-30101427"/>
    <s v="07-005637"/>
    <x v="5"/>
    <m/>
    <x v="231"/>
    <s v="Pesos (ARS)"/>
    <n v="84732"/>
    <n v="58213"/>
    <n v="582.12"/>
    <m/>
    <x v="0"/>
    <n v="2.1000000000000001E-2"/>
  </r>
  <r>
    <x v="1"/>
    <s v="SIMONDI RICARDO PEDRO"/>
    <x v="1"/>
    <s v="01-07-07-30101442"/>
    <s v="07-005738"/>
    <x v="2"/>
    <m/>
    <x v="231"/>
    <s v="Pesos (ARS)"/>
    <n v="29392"/>
    <n v="20688"/>
    <n v="206.88"/>
    <m/>
    <x v="0"/>
    <n v="2.1000000000000001E-2"/>
  </r>
  <r>
    <x v="1"/>
    <s v="AGRUPACION DEL OESTE SA"/>
    <x v="13"/>
    <s v="01-07-13-30000665"/>
    <s v="07-006993"/>
    <x v="7"/>
    <m/>
    <x v="231"/>
    <s v="Pesos (ARS)"/>
    <n v="12748"/>
    <n v="7748.63"/>
    <n v="77.489999999999995"/>
    <m/>
    <x v="0"/>
    <n v="2.1000000000000001E-2"/>
  </r>
  <r>
    <x v="1"/>
    <s v="BENHASHLEY SA"/>
    <x v="10"/>
    <s v="01-07-15-30002912"/>
    <s v="07-007176"/>
    <x v="28"/>
    <m/>
    <x v="231"/>
    <s v="Pesos (ARS)"/>
    <n v="128882"/>
    <n v="73586"/>
    <n v="735.86"/>
    <m/>
    <x v="0"/>
    <n v="2.1000000000000001E-2"/>
  </r>
  <r>
    <x v="1"/>
    <s v="LUPPO LUIS ROQUE DEMETRIO"/>
    <x v="2"/>
    <s v="01-07-21-30039119"/>
    <s v="07-005978"/>
    <x v="4"/>
    <m/>
    <x v="231"/>
    <s v="Pesos (ARS)"/>
    <n v="98713"/>
    <n v="73284.05"/>
    <n v="732.84"/>
    <m/>
    <x v="0"/>
    <n v="2.1000000000000001E-2"/>
  </r>
  <r>
    <x v="1"/>
    <s v="MAÑANET CLAUDIO"/>
    <x v="2"/>
    <s v="01-07-21-30039224"/>
    <s v="07-005539"/>
    <x v="10"/>
    <m/>
    <x v="231"/>
    <s v="Pesos (ARS)"/>
    <n v="8575"/>
    <n v="6366.24"/>
    <n v="63.66"/>
    <m/>
    <x v="0"/>
    <n v="2.1000000000000001E-2"/>
  </r>
  <r>
    <x v="1"/>
    <s v="PACHECO ERICA PAOLA"/>
    <x v="2"/>
    <s v="01-07-21-30039957"/>
    <s v="07-005450"/>
    <x v="13"/>
    <m/>
    <x v="231"/>
    <s v="Pesos (ARS)"/>
    <n v="7834"/>
    <n v="5689.35"/>
    <n v="56.89"/>
    <m/>
    <x v="0"/>
    <n v="2.1000000000000001E-2"/>
  </r>
  <r>
    <x v="1"/>
    <s v="EL TRASANDINO S.A."/>
    <x v="2"/>
    <s v="01-07-21-30041542"/>
    <s v="07-006025"/>
    <x v="0"/>
    <m/>
    <x v="231"/>
    <s v="Pesos (ARS)"/>
    <n v="7285"/>
    <n v="5300.04"/>
    <n v="53"/>
    <m/>
    <x v="0"/>
    <n v="2.1000000000000001E-2"/>
  </r>
  <r>
    <x v="1"/>
    <s v="ROMERO SERGIO HERNAN"/>
    <x v="2"/>
    <s v="01-07-21-30041606"/>
    <s v="07-005738"/>
    <x v="2"/>
    <m/>
    <x v="231"/>
    <s v="Pesos (ARS)"/>
    <n v="9406"/>
    <n v="7008.78"/>
    <n v="70.09"/>
    <m/>
    <x v="0"/>
    <n v="2.1000000000000001E-2"/>
  </r>
  <r>
    <x v="1"/>
    <s v="JANOUSEK LEONARDO CRISTIAN"/>
    <x v="2"/>
    <s v="01-07-21-30041685"/>
    <s v="07-006138"/>
    <x v="12"/>
    <m/>
    <x v="231"/>
    <s v="Pesos (ARS)"/>
    <n v="25279"/>
    <n v="18801.72"/>
    <n v="188.02"/>
    <m/>
    <x v="0"/>
    <n v="2.1000000000000001E-2"/>
  </r>
  <r>
    <x v="1"/>
    <s v="BARTOLOMEO MATIAS JAVIER"/>
    <x v="2"/>
    <s v="01-07-21-30043573"/>
    <s v="07-005558"/>
    <x v="11"/>
    <m/>
    <x v="231"/>
    <s v="Pesos (ARS)"/>
    <n v="9816"/>
    <n v="6845.88"/>
    <n v="68.459999999999994"/>
    <m/>
    <x v="0"/>
    <n v="2.1000000000000001E-2"/>
  </r>
  <r>
    <x v="1"/>
    <s v="DE LOS RIOS CARLOS ALBERTO"/>
    <x v="2"/>
    <s v="01-07-21-30044694"/>
    <s v="07-005539"/>
    <x v="10"/>
    <m/>
    <x v="231"/>
    <s v="Pesos (ARS)"/>
    <n v="70053"/>
    <n v="45863"/>
    <n v="458.62"/>
    <m/>
    <x v="0"/>
    <n v="2.1000000000000001E-2"/>
  </r>
  <r>
    <x v="1"/>
    <s v="LOZADA FERNANDO MARTIN"/>
    <x v="2"/>
    <s v="01-07-21-30044742"/>
    <s v="07-005738"/>
    <x v="2"/>
    <m/>
    <x v="231"/>
    <s v="Pesos (ARS)"/>
    <n v="8816"/>
    <n v="6556.57"/>
    <n v="65.569999999999993"/>
    <m/>
    <x v="0"/>
    <n v="2.1000000000000001E-2"/>
  </r>
  <r>
    <x v="0"/>
    <s v="TAPIA MARIANO GONZALO"/>
    <x v="0"/>
    <s v="01-07-01-30553882"/>
    <s v="07-005738"/>
    <x v="2"/>
    <s v="07-006809"/>
    <x v="232"/>
    <s v="Pesos (ARS)"/>
    <n v="79488.990000000005"/>
    <n v="55023.28"/>
    <n v="2751.16"/>
    <n v="1"/>
    <x v="0"/>
    <n v="2.1000000000000001E-2"/>
  </r>
  <r>
    <x v="0"/>
    <s v="PLANA EMILIO"/>
    <x v="7"/>
    <s v="01-07-06-30034000"/>
    <s v="07-005738"/>
    <x v="2"/>
    <s v="07-006809"/>
    <x v="232"/>
    <s v="Pesos (ARS)"/>
    <n v="7877"/>
    <n v="4604"/>
    <n v="230.2"/>
    <n v="1"/>
    <x v="0"/>
    <n v="2.1000000000000001E-2"/>
  </r>
  <r>
    <x v="0"/>
    <s v="GIANDINOTO NORMA DANIELA"/>
    <x v="1"/>
    <s v="01-07-07-30097009"/>
    <s v="07-006138"/>
    <x v="12"/>
    <s v="07-006809"/>
    <x v="232"/>
    <s v="Pesos (ARS)"/>
    <n v="48669"/>
    <n v="34192.92"/>
    <n v="1709.65"/>
    <n v="1"/>
    <x v="0"/>
    <n v="2.1000000000000001E-2"/>
  </r>
  <r>
    <x v="1"/>
    <s v="TAPIA MARIANO GONZALO"/>
    <x v="0"/>
    <s v="01-07-01-30553882"/>
    <s v="07-005738"/>
    <x v="2"/>
    <m/>
    <x v="232"/>
    <s v="Pesos (ARS)"/>
    <n v="79488.990000000005"/>
    <n v="55023.28"/>
    <n v="550.23"/>
    <m/>
    <x v="0"/>
    <n v="2.1000000000000001E-2"/>
  </r>
  <r>
    <x v="1"/>
    <s v="PLANA EMILIO"/>
    <x v="7"/>
    <s v="01-07-06-30034000"/>
    <s v="07-005738"/>
    <x v="2"/>
    <m/>
    <x v="232"/>
    <s v="Pesos (ARS)"/>
    <n v="7877"/>
    <n v="4604"/>
    <n v="46.03"/>
    <m/>
    <x v="0"/>
    <n v="2.1000000000000001E-2"/>
  </r>
  <r>
    <x v="1"/>
    <s v="GIANDINOTO NORMA DANIELA"/>
    <x v="1"/>
    <s v="01-07-07-30097009"/>
    <s v="07-006138"/>
    <x v="12"/>
    <m/>
    <x v="232"/>
    <s v="Pesos (ARS)"/>
    <n v="48669"/>
    <n v="34192.92"/>
    <n v="341.93"/>
    <m/>
    <x v="0"/>
    <n v="2.1000000000000001E-2"/>
  </r>
  <r>
    <x v="0"/>
    <s v="PREZIOSO NESTOR OMAR"/>
    <x v="0"/>
    <s v="01-07-01-30559022"/>
    <s v="07-005738"/>
    <x v="2"/>
    <s v="07-006809"/>
    <x v="233"/>
    <s v="Pesos (ARS)"/>
    <n v="328048"/>
    <n v="223730"/>
    <n v="11186.48"/>
    <n v="1"/>
    <x v="0"/>
    <n v="2.1000000000000001E-2"/>
  </r>
  <r>
    <x v="0"/>
    <s v="AIDAR RAUL ALBERTO"/>
    <x v="0"/>
    <s v="01-07-01-30562527"/>
    <s v="07-005738"/>
    <x v="2"/>
    <s v="07-006809"/>
    <x v="233"/>
    <s v="Pesos (ARS)"/>
    <n v="37981"/>
    <n v="26484"/>
    <n v="1324.19"/>
    <n v="1"/>
    <x v="0"/>
    <n v="2.1000000000000001E-2"/>
  </r>
  <r>
    <x v="1"/>
    <s v="PREZIOSO NESTOR OMAR"/>
    <x v="0"/>
    <s v="01-07-01-30559022"/>
    <s v="07-005738"/>
    <x v="2"/>
    <m/>
    <x v="233"/>
    <s v="Pesos (ARS)"/>
    <n v="328048"/>
    <n v="223730"/>
    <n v="2237.29"/>
    <m/>
    <x v="0"/>
    <n v="2.1000000000000001E-2"/>
  </r>
  <r>
    <x v="1"/>
    <s v="AIDAR RAUL ALBERTO"/>
    <x v="0"/>
    <s v="01-07-01-30562527"/>
    <s v="07-005738"/>
    <x v="2"/>
    <m/>
    <x v="233"/>
    <s v="Pesos (ARS)"/>
    <n v="37981"/>
    <n v="26484"/>
    <n v="264.83999999999997"/>
    <m/>
    <x v="0"/>
    <n v="2.1000000000000001E-2"/>
  </r>
  <r>
    <x v="0"/>
    <s v="TOLEDO SACCHI DANIELA BELEN"/>
    <x v="0"/>
    <s v="01-07-01-30541310"/>
    <s v="07-006138"/>
    <x v="12"/>
    <s v="07-006809"/>
    <x v="234"/>
    <s v="Pesos (ARS)"/>
    <n v="33538"/>
    <n v="24944.720000000001"/>
    <n v="1247.24"/>
    <n v="1"/>
    <x v="0"/>
    <n v="2.1000000000000001E-2"/>
  </r>
  <r>
    <x v="1"/>
    <s v="TOLEDO SACCHI DANIELA BELEN"/>
    <x v="0"/>
    <s v="01-07-01-30541310"/>
    <s v="07-006138"/>
    <x v="12"/>
    <m/>
    <x v="234"/>
    <s v="Pesos (ARS)"/>
    <n v="33538"/>
    <n v="24944.720000000001"/>
    <n v="249.45"/>
    <m/>
    <x v="0"/>
    <n v="2.1000000000000001E-2"/>
  </r>
  <r>
    <x v="0"/>
    <s v="CRESPIN DAVID ERNESTO"/>
    <x v="0"/>
    <s v="01-07-01-30545025"/>
    <s v="07-005637"/>
    <x v="5"/>
    <s v="07-006809"/>
    <x v="235"/>
    <s v="Pesos (ARS)"/>
    <n v="44307"/>
    <n v="32733.94"/>
    <n v="1636.7"/>
    <n v="1"/>
    <x v="0"/>
    <n v="2.1000000000000001E-2"/>
  </r>
  <r>
    <x v="0"/>
    <s v="GOULU JULIO ALBERTO"/>
    <x v="7"/>
    <s v="01-07-06-30031838"/>
    <s v="07-007176"/>
    <x v="28"/>
    <s v="07-006809"/>
    <x v="235"/>
    <s v="Pesos (ARS)"/>
    <n v="25062"/>
    <n v="16544"/>
    <n v="827.19"/>
    <n v="1"/>
    <x v="0"/>
    <n v="2.1000000000000001E-2"/>
  </r>
  <r>
    <x v="0"/>
    <s v="CONSORCIO EDIFICIO BUENOS AIRES 33 39"/>
    <x v="6"/>
    <s v="01-07-07-30090561"/>
    <s v="07-007024"/>
    <x v="14"/>
    <s v="07-006809"/>
    <x v="235"/>
    <s v="Pesos (ARS)"/>
    <n v="75674"/>
    <n v="47041.43"/>
    <n v="2352.12"/>
    <n v="1"/>
    <x v="0"/>
    <n v="2.1000000000000001E-2"/>
  </r>
  <r>
    <x v="0"/>
    <s v="EDIFICIO GRANADA II RIVADAVIA 256 CIUDAD MENDOZA"/>
    <x v="6"/>
    <s v="01-07-07-30091957"/>
    <s v="07-007024"/>
    <x v="14"/>
    <s v="07-006809"/>
    <x v="235"/>
    <s v="Pesos (ARS)"/>
    <n v="30847"/>
    <n v="19175"/>
    <n v="958.74"/>
    <n v="1"/>
    <x v="0"/>
    <n v="2.1000000000000001E-2"/>
  </r>
  <r>
    <x v="0"/>
    <s v="CONSORCIO DE PROPIETARIOS CALLE CORONEL RODRIGUEZ 320"/>
    <x v="6"/>
    <s v="01-07-07-30092071"/>
    <s v="07-007024"/>
    <x v="14"/>
    <s v="07-006809"/>
    <x v="235"/>
    <s v="Pesos (ARS)"/>
    <n v="42502"/>
    <n v="26402"/>
    <n v="1320.1"/>
    <n v="1"/>
    <x v="0"/>
    <n v="2.1000000000000001E-2"/>
  </r>
  <r>
    <x v="0"/>
    <s v="CONSORC PROPIETARIOS EDIFICIO NECOCHEA 364"/>
    <x v="6"/>
    <s v="01-07-07-30092072"/>
    <s v="07-007024"/>
    <x v="14"/>
    <s v="07-006809"/>
    <x v="235"/>
    <s v="Pesos (ARS)"/>
    <n v="52295"/>
    <n v="32485"/>
    <n v="1624.25"/>
    <n v="1"/>
    <x v="0"/>
    <n v="2.1000000000000001E-2"/>
  </r>
  <r>
    <x v="0"/>
    <s v="CONSORCIO INDIANA PRIMERO"/>
    <x v="6"/>
    <s v="01-07-07-30092538"/>
    <s v="07-007024"/>
    <x v="14"/>
    <s v="07-006809"/>
    <x v="235"/>
    <s v="Pesos (ARS)"/>
    <n v="21712"/>
    <n v="13497"/>
    <n v="674.85"/>
    <n v="1"/>
    <x v="0"/>
    <n v="2.1000000000000001E-2"/>
  </r>
  <r>
    <x v="0"/>
    <s v="CONSORCIO DE PROPIETARIOS DEL EDIFICIO DE CALLE ROCA 484"/>
    <x v="6"/>
    <s v="01-07-07-30092539"/>
    <s v="07-007024"/>
    <x v="14"/>
    <s v="07-006809"/>
    <x v="235"/>
    <s v="Pesos (ARS)"/>
    <n v="41768"/>
    <n v="25964"/>
    <n v="1298.2"/>
    <n v="1"/>
    <x v="0"/>
    <n v="2.1000000000000001E-2"/>
  </r>
  <r>
    <x v="0"/>
    <s v="CONSORCIO DE PROPIETARIOS DEL EDIFICIO DE PASO DE LOS ANDES 940"/>
    <x v="6"/>
    <s v="01-07-07-30092540"/>
    <s v="07-007024"/>
    <x v="14"/>
    <s v="07-006809"/>
    <x v="235"/>
    <s v="Pesos (ARS)"/>
    <n v="48079"/>
    <n v="29887"/>
    <n v="1494.35"/>
    <n v="1"/>
    <x v="0"/>
    <n v="2.1000000000000001E-2"/>
  </r>
  <r>
    <x v="0"/>
    <s v="CONSORCIO SAN JUAN"/>
    <x v="6"/>
    <s v="01-07-07-30092542"/>
    <s v="07-007024"/>
    <x v="14"/>
    <s v="07-006809"/>
    <x v="235"/>
    <s v="Pesos (ARS)"/>
    <n v="50234"/>
    <n v="31227"/>
    <n v="1561.34"/>
    <n v="1"/>
    <x v="0"/>
    <n v="2.1000000000000001E-2"/>
  </r>
  <r>
    <x v="0"/>
    <s v="CONSORCIO EDIFICIO PEDRO MOLINA 475"/>
    <x v="6"/>
    <s v="01-07-07-30092543"/>
    <s v="07-007024"/>
    <x v="14"/>
    <s v="07-006809"/>
    <x v="235"/>
    <s v="Pesos (ARS)"/>
    <n v="38970"/>
    <n v="24225"/>
    <n v="1211.25"/>
    <n v="1"/>
    <x v="0"/>
    <n v="2.1000000000000001E-2"/>
  </r>
  <r>
    <x v="0"/>
    <s v="CONSORCIO EDIFICIO GRANADA"/>
    <x v="6"/>
    <s v="01-07-07-30092544"/>
    <s v="07-007024"/>
    <x v="14"/>
    <s v="07-006809"/>
    <x v="235"/>
    <s v="Pesos (ARS)"/>
    <n v="32299"/>
    <n v="20078"/>
    <n v="1003.89"/>
    <n v="1"/>
    <x v="0"/>
    <n v="2.1000000000000001E-2"/>
  </r>
  <r>
    <x v="0"/>
    <s v="CONSORCIO DE COPROPIETARIOS SECTOR ESTE EDIFICIO BAMAC CALLE BUENOS AIRES"/>
    <x v="6"/>
    <s v="01-07-07-30092545"/>
    <s v="07-007024"/>
    <x v="14"/>
    <s v="07-006809"/>
    <x v="235"/>
    <s v="Pesos (ARS)"/>
    <n v="37897"/>
    <n v="23558"/>
    <n v="1177.9000000000001"/>
    <n v="1"/>
    <x v="0"/>
    <n v="2.1000000000000001E-2"/>
  </r>
  <r>
    <x v="0"/>
    <s v="CONSORCIO DE PROPIETARIOS ITALIA 41"/>
    <x v="6"/>
    <s v="01-07-07-30092546"/>
    <s v="07-007024"/>
    <x v="14"/>
    <s v="07-006809"/>
    <x v="235"/>
    <s v="Pesos (ARS)"/>
    <n v="23769"/>
    <n v="14775"/>
    <n v="738.74"/>
    <n v="1"/>
    <x v="0"/>
    <n v="2.1000000000000001E-2"/>
  </r>
  <r>
    <x v="0"/>
    <s v="CONSORCIO DE PROPIETARIOS EDIFICIO TOLCON I"/>
    <x v="6"/>
    <s v="01-07-07-30092618"/>
    <s v="07-007024"/>
    <x v="14"/>
    <s v="07-006809"/>
    <x v="235"/>
    <s v="Pesos (ARS)"/>
    <n v="30426"/>
    <n v="18900"/>
    <n v="945"/>
    <n v="1"/>
    <x v="0"/>
    <n v="2.1000000000000001E-2"/>
  </r>
  <r>
    <x v="0"/>
    <s v="CONSORCIO DE PROPIETARIOS MARK VI DE CALLE RIVADAVIA 223"/>
    <x v="6"/>
    <s v="01-07-07-30099069"/>
    <s v="07-007024"/>
    <x v="14"/>
    <s v="07-006809"/>
    <x v="235"/>
    <s v="Pesos (ARS)"/>
    <n v="31970"/>
    <n v="21089"/>
    <n v="1054.44"/>
    <n v="1"/>
    <x v="0"/>
    <n v="2.1000000000000001E-2"/>
  </r>
  <r>
    <x v="0"/>
    <s v="REGULES ADOLFO CEFERINO"/>
    <x v="2"/>
    <s v="01-07-21-30041271"/>
    <s v="07-006138"/>
    <x v="12"/>
    <s v="07-006809"/>
    <x v="235"/>
    <s v="Pesos (ARS)"/>
    <n v="21138"/>
    <n v="15722.1"/>
    <n v="786.11"/>
    <n v="1"/>
    <x v="0"/>
    <n v="2.1000000000000001E-2"/>
  </r>
  <r>
    <x v="0"/>
    <s v="PASO GONZALO JAVIER"/>
    <x v="2"/>
    <s v="01-07-21-30043033"/>
    <s v="07-005539"/>
    <x v="10"/>
    <s v="07-006809"/>
    <x v="235"/>
    <s v="Pesos (ARS)"/>
    <n v="-14972"/>
    <n v="-10995.68"/>
    <n v="-549.78"/>
    <n v="1"/>
    <x v="0"/>
    <n v="2.1000000000000001E-2"/>
  </r>
  <r>
    <x v="0"/>
    <s v="GONZALEZ ORELLANO DARDO LUIS"/>
    <x v="2"/>
    <s v="01-07-21-30045077"/>
    <s v="07-006993"/>
    <x v="7"/>
    <s v="07-006809"/>
    <x v="235"/>
    <s v="Pesos (ARS)"/>
    <n v="10342"/>
    <n v="7691.51"/>
    <n v="384.58"/>
    <n v="1"/>
    <x v="0"/>
    <n v="2.1000000000000001E-2"/>
  </r>
  <r>
    <x v="1"/>
    <s v="CRESPIN DAVID ERNESTO"/>
    <x v="0"/>
    <s v="01-07-01-30545025"/>
    <s v="07-005637"/>
    <x v="5"/>
    <m/>
    <x v="235"/>
    <s v="Pesos (ARS)"/>
    <n v="44307"/>
    <n v="32733.94"/>
    <n v="327.33999999999997"/>
    <m/>
    <x v="0"/>
    <n v="2.1000000000000001E-2"/>
  </r>
  <r>
    <x v="1"/>
    <s v="GOULU JULIO ALBERTO"/>
    <x v="7"/>
    <s v="01-07-06-30031838"/>
    <s v="07-007176"/>
    <x v="28"/>
    <m/>
    <x v="235"/>
    <s v="Pesos (ARS)"/>
    <n v="25062"/>
    <n v="16544"/>
    <n v="165.44"/>
    <m/>
    <x v="0"/>
    <n v="2.1000000000000001E-2"/>
  </r>
  <r>
    <x v="1"/>
    <s v="CONSORCIO EDIFICIO BUENOS AIRES 33 39"/>
    <x v="6"/>
    <s v="01-07-07-30090561"/>
    <s v="07-007024"/>
    <x v="14"/>
    <m/>
    <x v="235"/>
    <s v="Pesos (ARS)"/>
    <n v="75674"/>
    <n v="47041.43"/>
    <n v="470.46"/>
    <m/>
    <x v="0"/>
    <n v="2.1000000000000001E-2"/>
  </r>
  <r>
    <x v="1"/>
    <s v="EDIFICIO GRANADA II RIVADAVIA 256 CIUDAD MENDOZA"/>
    <x v="6"/>
    <s v="01-07-07-30091957"/>
    <s v="07-007024"/>
    <x v="14"/>
    <m/>
    <x v="235"/>
    <s v="Pesos (ARS)"/>
    <n v="30847"/>
    <n v="19175"/>
    <n v="191.74"/>
    <m/>
    <x v="0"/>
    <n v="2.1000000000000001E-2"/>
  </r>
  <r>
    <x v="1"/>
    <s v="CONSORCIO DE PROPIETARIOS CALLE CORONEL RODRIGUEZ 320"/>
    <x v="6"/>
    <s v="01-07-07-30092071"/>
    <s v="07-007024"/>
    <x v="14"/>
    <m/>
    <x v="235"/>
    <s v="Pesos (ARS)"/>
    <n v="42502"/>
    <n v="26402"/>
    <n v="264.01"/>
    <m/>
    <x v="0"/>
    <n v="2.1000000000000001E-2"/>
  </r>
  <r>
    <x v="1"/>
    <s v="CONSORC PROPIETARIOS EDIFICIO NECOCHEA 364"/>
    <x v="6"/>
    <s v="01-07-07-30092072"/>
    <s v="07-007024"/>
    <x v="14"/>
    <m/>
    <x v="235"/>
    <s v="Pesos (ARS)"/>
    <n v="52295"/>
    <n v="32485"/>
    <n v="324.85000000000002"/>
    <m/>
    <x v="0"/>
    <n v="2.1000000000000001E-2"/>
  </r>
  <r>
    <x v="1"/>
    <s v="CONSORCIO INDIANA PRIMERO"/>
    <x v="6"/>
    <s v="01-07-07-30092538"/>
    <s v="07-007024"/>
    <x v="14"/>
    <m/>
    <x v="235"/>
    <s v="Pesos (ARS)"/>
    <n v="21712"/>
    <n v="13497"/>
    <n v="134.97"/>
    <m/>
    <x v="0"/>
    <n v="2.1000000000000001E-2"/>
  </r>
  <r>
    <x v="1"/>
    <s v="CONSORCIO DE PROPIETARIOS DEL EDIFICIO DE CALLE ROCA 484"/>
    <x v="6"/>
    <s v="01-07-07-30092539"/>
    <s v="07-007024"/>
    <x v="14"/>
    <m/>
    <x v="235"/>
    <s v="Pesos (ARS)"/>
    <n v="41768"/>
    <n v="25964"/>
    <n v="259.64"/>
    <m/>
    <x v="0"/>
    <n v="2.1000000000000001E-2"/>
  </r>
  <r>
    <x v="1"/>
    <s v="CONSORCIO DE PROPIETARIOS DEL EDIFICIO DE PASO DE LOS ANDES 940"/>
    <x v="6"/>
    <s v="01-07-07-30092540"/>
    <s v="07-007024"/>
    <x v="14"/>
    <m/>
    <x v="235"/>
    <s v="Pesos (ARS)"/>
    <n v="48079"/>
    <n v="29887"/>
    <n v="298.86"/>
    <m/>
    <x v="0"/>
    <n v="2.1000000000000001E-2"/>
  </r>
  <r>
    <x v="1"/>
    <s v="CONSORCIO SAN JUAN"/>
    <x v="6"/>
    <s v="01-07-07-30092542"/>
    <s v="07-007024"/>
    <x v="14"/>
    <m/>
    <x v="235"/>
    <s v="Pesos (ARS)"/>
    <n v="50234"/>
    <n v="31227"/>
    <n v="312.26"/>
    <m/>
    <x v="0"/>
    <n v="2.1000000000000001E-2"/>
  </r>
  <r>
    <x v="1"/>
    <s v="CONSORCIO EDIFICIO PEDRO MOLINA 475"/>
    <x v="6"/>
    <s v="01-07-07-30092543"/>
    <s v="07-007024"/>
    <x v="14"/>
    <m/>
    <x v="235"/>
    <s v="Pesos (ARS)"/>
    <n v="38970"/>
    <n v="24225"/>
    <n v="242.25"/>
    <m/>
    <x v="0"/>
    <n v="2.1000000000000001E-2"/>
  </r>
  <r>
    <x v="1"/>
    <s v="CONSORCIO EDIFICIO GRANADA"/>
    <x v="6"/>
    <s v="01-07-07-30092544"/>
    <s v="07-007024"/>
    <x v="14"/>
    <m/>
    <x v="235"/>
    <s v="Pesos (ARS)"/>
    <n v="32299"/>
    <n v="20078"/>
    <n v="200.77"/>
    <m/>
    <x v="0"/>
    <n v="2.1000000000000001E-2"/>
  </r>
  <r>
    <x v="1"/>
    <s v="CONSORCIO DE COPROPIETARIOS SECTOR ESTE EDIFICIO BAMAC CALLE BUENOS AIRES"/>
    <x v="6"/>
    <s v="01-07-07-30092545"/>
    <s v="07-007024"/>
    <x v="14"/>
    <m/>
    <x v="235"/>
    <s v="Pesos (ARS)"/>
    <n v="37897"/>
    <n v="23558"/>
    <n v="235.58"/>
    <m/>
    <x v="0"/>
    <n v="2.1000000000000001E-2"/>
  </r>
  <r>
    <x v="1"/>
    <s v="CONSORCIO DE PROPIETARIOS ITALIA 41"/>
    <x v="6"/>
    <s v="01-07-07-30092546"/>
    <s v="07-007024"/>
    <x v="14"/>
    <m/>
    <x v="235"/>
    <s v="Pesos (ARS)"/>
    <n v="23769"/>
    <n v="14775"/>
    <n v="147.75"/>
    <m/>
    <x v="0"/>
    <n v="2.1000000000000001E-2"/>
  </r>
  <r>
    <x v="1"/>
    <s v="CONSORCIO DE PROPIETARIOS EDIFICIO TOLCON I"/>
    <x v="6"/>
    <s v="01-07-07-30092618"/>
    <s v="07-007024"/>
    <x v="14"/>
    <m/>
    <x v="235"/>
    <s v="Pesos (ARS)"/>
    <n v="30426"/>
    <n v="18900"/>
    <n v="189"/>
    <m/>
    <x v="0"/>
    <n v="2.1000000000000001E-2"/>
  </r>
  <r>
    <x v="1"/>
    <s v="CONSORCIO DE PROPIETARIOS MARK VI DE CALLE RIVADAVIA 223"/>
    <x v="6"/>
    <s v="01-07-07-30099069"/>
    <s v="07-007024"/>
    <x v="14"/>
    <m/>
    <x v="235"/>
    <s v="Pesos (ARS)"/>
    <n v="31970"/>
    <n v="21089"/>
    <n v="210.88"/>
    <m/>
    <x v="0"/>
    <n v="2.1000000000000001E-2"/>
  </r>
  <r>
    <x v="1"/>
    <s v="REGULES ADOLFO CEFERINO"/>
    <x v="2"/>
    <s v="01-07-21-30041271"/>
    <s v="07-006138"/>
    <x v="12"/>
    <m/>
    <x v="235"/>
    <s v="Pesos (ARS)"/>
    <n v="21138"/>
    <n v="15722.1"/>
    <n v="157.22"/>
    <m/>
    <x v="0"/>
    <n v="2.1000000000000001E-2"/>
  </r>
  <r>
    <x v="1"/>
    <s v="PASO GONZALO JAVIER"/>
    <x v="2"/>
    <s v="01-07-21-30043033"/>
    <s v="07-005539"/>
    <x v="10"/>
    <m/>
    <x v="235"/>
    <s v="Pesos (ARS)"/>
    <n v="-14972"/>
    <n v="-10995.68"/>
    <n v="-109.96"/>
    <m/>
    <x v="0"/>
    <n v="2.1000000000000001E-2"/>
  </r>
  <r>
    <x v="1"/>
    <s v="GONZALEZ ORELLANO DARDO LUIS"/>
    <x v="2"/>
    <s v="01-07-21-30045077"/>
    <s v="07-006993"/>
    <x v="7"/>
    <m/>
    <x v="235"/>
    <s v="Pesos (ARS)"/>
    <n v="10342"/>
    <n v="7691.51"/>
    <n v="76.92"/>
    <m/>
    <x v="0"/>
    <n v="2.1000000000000001E-2"/>
  </r>
  <r>
    <x v="0"/>
    <s v="CONSORCIO DE PROPIETARIOS EDIFICIO FRAY LUIS BELTRAN 1928"/>
    <x v="6"/>
    <s v="01-07-07-30097827"/>
    <s v="07-005255"/>
    <x v="9"/>
    <s v="07-006913"/>
    <x v="236"/>
    <s v="Pesos (ARS)"/>
    <n v="14917"/>
    <n v="10480.84"/>
    <n v="209.62"/>
    <n v="1"/>
    <x v="0"/>
    <n v="2.1000000000000001E-2"/>
  </r>
  <r>
    <x v="0"/>
    <s v="MAMONE RICARDO VICENTE"/>
    <x v="0"/>
    <s v="01-07-01-30556296"/>
    <s v="07-005558"/>
    <x v="11"/>
    <s v="07-006809"/>
    <x v="236"/>
    <s v="Pesos (ARS)"/>
    <n v="-122"/>
    <n v="-646.86"/>
    <n v="-32.340000000000003"/>
    <n v="1"/>
    <x v="0"/>
    <n v="2.1000000000000001E-2"/>
  </r>
  <r>
    <x v="0"/>
    <s v="TORRE JOSE FRANCISCO"/>
    <x v="0"/>
    <s v="01-07-01-30560604"/>
    <s v="07-005738"/>
    <x v="2"/>
    <s v="07-006809"/>
    <x v="236"/>
    <s v="Pesos (ARS)"/>
    <n v="560071"/>
    <n v="381971"/>
    <n v="19098.55"/>
    <n v="1"/>
    <x v="0"/>
    <n v="2.1000000000000001E-2"/>
  </r>
  <r>
    <x v="0"/>
    <s v="LOPEZ FACUNDO ANTONIO"/>
    <x v="2"/>
    <s v="01-07-21-30044305"/>
    <s v="07-005738"/>
    <x v="2"/>
    <s v="07-006809"/>
    <x v="236"/>
    <s v="Pesos (ARS)"/>
    <n v="145257.01"/>
    <n v="108037.4"/>
    <n v="5401.86"/>
    <n v="1"/>
    <x v="0"/>
    <n v="2.1000000000000001E-2"/>
  </r>
  <r>
    <x v="1"/>
    <s v="MAMONE RICARDO VICENTE"/>
    <x v="0"/>
    <s v="01-07-01-30556296"/>
    <s v="07-005558"/>
    <x v="11"/>
    <m/>
    <x v="236"/>
    <s v="Pesos (ARS)"/>
    <n v="-122"/>
    <n v="-646.86"/>
    <n v="-6.46"/>
    <m/>
    <x v="0"/>
    <n v="2.1000000000000001E-2"/>
  </r>
  <r>
    <x v="1"/>
    <s v="TORRE JOSE FRANCISCO"/>
    <x v="0"/>
    <s v="01-07-01-30560604"/>
    <s v="07-005738"/>
    <x v="2"/>
    <m/>
    <x v="236"/>
    <s v="Pesos (ARS)"/>
    <n v="560071"/>
    <n v="381971"/>
    <n v="3819.71"/>
    <m/>
    <x v="0"/>
    <n v="2.1000000000000001E-2"/>
  </r>
  <r>
    <x v="1"/>
    <s v="EL TRASANDINO S.A."/>
    <x v="0"/>
    <s v="01-07-01-30564288"/>
    <s v="07-006025"/>
    <x v="0"/>
    <m/>
    <x v="236"/>
    <s v="Pesos (ARS)"/>
    <n v="0.62"/>
    <n v="0"/>
    <n v="-0.06"/>
    <m/>
    <x v="0"/>
    <n v="2.1000000000000001E-2"/>
  </r>
  <r>
    <x v="1"/>
    <s v="LOPEZ FACUNDO ANTONIO"/>
    <x v="2"/>
    <s v="01-07-21-30044305"/>
    <s v="07-005738"/>
    <x v="2"/>
    <m/>
    <x v="236"/>
    <s v="Pesos (ARS)"/>
    <n v="145257.01"/>
    <n v="108037.4"/>
    <n v="1080.3699999999999"/>
    <m/>
    <x v="0"/>
    <n v="2.1000000000000001E-2"/>
  </r>
  <r>
    <x v="0"/>
    <s v="SALOMONE SILVINA MIRIAM"/>
    <x v="0"/>
    <s v="01-07-01-30530584"/>
    <s v="07-005450"/>
    <x v="13"/>
    <s v="07-006809"/>
    <x v="237"/>
    <s v="Pesos (ARS)"/>
    <n v="71294"/>
    <n v="52928.05"/>
    <n v="2646.4"/>
    <n v="1"/>
    <x v="0"/>
    <n v="2.1000000000000001E-2"/>
  </r>
  <r>
    <x v="0"/>
    <s v="FERNANDEZ MAZA GUSTAVO FABIAN"/>
    <x v="0"/>
    <s v="01-07-01-30537814"/>
    <s v="07-005558"/>
    <x v="11"/>
    <s v="07-006809"/>
    <x v="237"/>
    <s v="Pesos (ARS)"/>
    <n v="44654"/>
    <n v="33212.36"/>
    <n v="1660.62"/>
    <n v="1"/>
    <x v="0"/>
    <n v="2.1000000000000001E-2"/>
  </r>
  <r>
    <x v="0"/>
    <s v="NUÑEZ CRISTIAN ALBERTO"/>
    <x v="0"/>
    <s v="01-07-01-30548782"/>
    <s v="07-005738"/>
    <x v="2"/>
    <s v="07-006809"/>
    <x v="237"/>
    <s v="Pesos (ARS)"/>
    <n v="28791"/>
    <n v="21414.080000000002"/>
    <n v="428.28"/>
    <n v="1"/>
    <x v="0"/>
    <n v="2.1000000000000001E-2"/>
  </r>
  <r>
    <x v="0"/>
    <s v="PEÑA NANCY ELENA"/>
    <x v="0"/>
    <s v="01-07-01-30561328"/>
    <s v="07-007024"/>
    <x v="14"/>
    <s v="07-006809"/>
    <x v="237"/>
    <s v="Pesos (ARS)"/>
    <n v="115882"/>
    <n v="86189.119999999995"/>
    <n v="4309.46"/>
    <n v="1"/>
    <x v="0"/>
    <n v="2.1000000000000001E-2"/>
  </r>
  <r>
    <x v="0"/>
    <s v="PETTAZZI MARIO HUGO"/>
    <x v="3"/>
    <s v="01-07-02-30005105"/>
    <s v="07-005450"/>
    <x v="13"/>
    <s v="07-006809"/>
    <x v="237"/>
    <s v="Pesos (ARS)"/>
    <n v="10714"/>
    <n v="5577"/>
    <n v="223.08"/>
    <n v="1"/>
    <x v="0"/>
    <n v="2.1000000000000001E-2"/>
  </r>
  <r>
    <x v="0"/>
    <s v="PETTAZZI MARIO HUGO"/>
    <x v="3"/>
    <s v="01-07-02-30005106"/>
    <s v="07-005450"/>
    <x v="13"/>
    <s v="07-006809"/>
    <x v="237"/>
    <s v="Pesos (ARS)"/>
    <n v="8036"/>
    <n v="4183"/>
    <n v="167.32"/>
    <n v="1"/>
    <x v="0"/>
    <n v="2.1000000000000001E-2"/>
  </r>
  <r>
    <x v="0"/>
    <s v="SARLO CORIA CANDELA"/>
    <x v="3"/>
    <s v="01-07-02-30005420"/>
    <s v="07-005738"/>
    <x v="2"/>
    <s v="07-006809"/>
    <x v="237"/>
    <s v="Pesos (ARS)"/>
    <n v="4513"/>
    <n v="2354"/>
    <n v="94.16"/>
    <n v="1"/>
    <x v="0"/>
    <n v="2.1000000000000001E-2"/>
  </r>
  <r>
    <x v="0"/>
    <s v="TRANSPORTE VEIZA S.A."/>
    <x v="7"/>
    <s v="01-07-06-30032178"/>
    <s v="07-005738"/>
    <x v="2"/>
    <s v="07-006809"/>
    <x v="237"/>
    <s v="Pesos (ARS)"/>
    <n v="11828"/>
    <n v="6758"/>
    <n v="337.89"/>
    <n v="1"/>
    <x v="0"/>
    <n v="2.1000000000000001E-2"/>
  </r>
  <r>
    <x v="0"/>
    <s v="TRANSPORTE VEIZA S.A."/>
    <x v="7"/>
    <s v="01-07-06-30032179"/>
    <s v="07-005738"/>
    <x v="2"/>
    <s v="07-006809"/>
    <x v="237"/>
    <s v="Pesos (ARS)"/>
    <n v="11828"/>
    <n v="6758"/>
    <n v="337.89"/>
    <n v="1"/>
    <x v="0"/>
    <n v="2.1000000000000001E-2"/>
  </r>
  <r>
    <x v="0"/>
    <s v="PEREZ LUZ BETINA"/>
    <x v="7"/>
    <s v="01-07-06-30033993"/>
    <s v="07-005738"/>
    <x v="2"/>
    <s v="07-006809"/>
    <x v="237"/>
    <s v="Pesos (ARS)"/>
    <n v="4635"/>
    <n v="2709"/>
    <n v="135.44999999999999"/>
    <n v="1"/>
    <x v="0"/>
    <n v="2.1000000000000001E-2"/>
  </r>
  <r>
    <x v="0"/>
    <s v="UNDERWOOD HECTOR EDUARDO"/>
    <x v="2"/>
    <s v="01-07-21-30040312"/>
    <s v="07-005558"/>
    <x v="11"/>
    <s v="07-006809"/>
    <x v="237"/>
    <s v="Pesos (ARS)"/>
    <n v="10184"/>
    <n v="7574.61"/>
    <n v="378.73"/>
    <n v="1"/>
    <x v="0"/>
    <n v="2.1000000000000001E-2"/>
  </r>
  <r>
    <x v="1"/>
    <s v="SALOMONE SILVINA MIRIAM"/>
    <x v="0"/>
    <s v="01-07-01-30530584"/>
    <s v="07-005450"/>
    <x v="13"/>
    <m/>
    <x v="237"/>
    <s v="Pesos (ARS)"/>
    <n v="71294"/>
    <n v="52928.05"/>
    <n v="529.28"/>
    <m/>
    <x v="0"/>
    <n v="2.1000000000000001E-2"/>
  </r>
  <r>
    <x v="1"/>
    <s v="FERNANDEZ MAZA GUSTAVO FABIAN"/>
    <x v="0"/>
    <s v="01-07-01-30537814"/>
    <s v="07-005558"/>
    <x v="11"/>
    <m/>
    <x v="237"/>
    <s v="Pesos (ARS)"/>
    <n v="44654"/>
    <n v="33212.36"/>
    <n v="332.12"/>
    <m/>
    <x v="0"/>
    <n v="2.1000000000000001E-2"/>
  </r>
  <r>
    <x v="1"/>
    <s v="NUÑEZ CRISTIAN ALBERTO"/>
    <x v="0"/>
    <s v="01-07-01-30548782"/>
    <s v="07-005738"/>
    <x v="2"/>
    <m/>
    <x v="237"/>
    <s v="Pesos (ARS)"/>
    <n v="28791"/>
    <n v="21414.080000000002"/>
    <n v="214.14"/>
    <m/>
    <x v="0"/>
    <n v="2.1000000000000001E-2"/>
  </r>
  <r>
    <x v="1"/>
    <s v="PEÑA NANCY ELENA"/>
    <x v="0"/>
    <s v="01-07-01-30561328"/>
    <s v="07-007024"/>
    <x v="14"/>
    <m/>
    <x v="237"/>
    <s v="Pesos (ARS)"/>
    <n v="115882"/>
    <n v="86189.119999999995"/>
    <n v="861.89"/>
    <m/>
    <x v="0"/>
    <n v="2.1000000000000001E-2"/>
  </r>
  <r>
    <x v="1"/>
    <s v="PETTAZZI MARIO HUGO"/>
    <x v="3"/>
    <s v="01-07-02-30005105"/>
    <s v="07-005450"/>
    <x v="13"/>
    <m/>
    <x v="237"/>
    <s v="Pesos (ARS)"/>
    <n v="10714"/>
    <n v="5577"/>
    <n v="55.77"/>
    <m/>
    <x v="0"/>
    <n v="2.1000000000000001E-2"/>
  </r>
  <r>
    <x v="1"/>
    <s v="PETTAZZI MARIO HUGO"/>
    <x v="3"/>
    <s v="01-07-02-30005106"/>
    <s v="07-005450"/>
    <x v="13"/>
    <m/>
    <x v="237"/>
    <s v="Pesos (ARS)"/>
    <n v="8036"/>
    <n v="4183"/>
    <n v="41.83"/>
    <m/>
    <x v="0"/>
    <n v="2.1000000000000001E-2"/>
  </r>
  <r>
    <x v="1"/>
    <s v="SARLO CORIA CANDELA"/>
    <x v="3"/>
    <s v="01-07-02-30005420"/>
    <s v="07-005738"/>
    <x v="2"/>
    <m/>
    <x v="237"/>
    <s v="Pesos (ARS)"/>
    <n v="4513"/>
    <n v="2354"/>
    <n v="23.54"/>
    <m/>
    <x v="0"/>
    <n v="2.1000000000000001E-2"/>
  </r>
  <r>
    <x v="1"/>
    <s v="TRANSPORTE VEIZA S.A."/>
    <x v="7"/>
    <s v="01-07-06-30032178"/>
    <s v="07-005738"/>
    <x v="2"/>
    <m/>
    <x v="237"/>
    <s v="Pesos (ARS)"/>
    <n v="11828"/>
    <n v="6758"/>
    <n v="67.58"/>
    <m/>
    <x v="0"/>
    <n v="2.1000000000000001E-2"/>
  </r>
  <r>
    <x v="1"/>
    <s v="TRANSPORTE VEIZA S.A."/>
    <x v="7"/>
    <s v="01-07-06-30032179"/>
    <s v="07-005738"/>
    <x v="2"/>
    <m/>
    <x v="237"/>
    <s v="Pesos (ARS)"/>
    <n v="11828"/>
    <n v="6758"/>
    <n v="67.58"/>
    <m/>
    <x v="0"/>
    <n v="2.1000000000000001E-2"/>
  </r>
  <r>
    <x v="1"/>
    <s v="PEREZ LUZ BETINA"/>
    <x v="7"/>
    <s v="01-07-06-30033993"/>
    <s v="07-005738"/>
    <x v="2"/>
    <m/>
    <x v="237"/>
    <s v="Pesos (ARS)"/>
    <n v="4635"/>
    <n v="2709"/>
    <n v="27.09"/>
    <m/>
    <x v="0"/>
    <n v="2.1000000000000001E-2"/>
  </r>
  <r>
    <x v="1"/>
    <s v="UNDERWOOD HECTOR EDUARDO"/>
    <x v="2"/>
    <s v="01-07-21-30040312"/>
    <s v="07-005558"/>
    <x v="11"/>
    <m/>
    <x v="237"/>
    <s v="Pesos (ARS)"/>
    <n v="10184"/>
    <n v="7574.61"/>
    <n v="75.75"/>
    <m/>
    <x v="0"/>
    <n v="2.1000000000000001E-2"/>
  </r>
  <r>
    <x v="0"/>
    <s v="SENIN CARINA ALEJANDRA"/>
    <x v="0"/>
    <s v="01-07-01-30556725"/>
    <s v="07-005255"/>
    <x v="9"/>
    <s v="07-006913"/>
    <x v="238"/>
    <s v="Pesos (ARS)"/>
    <n v="167810"/>
    <n v="124812.66"/>
    <n v="2496.25"/>
    <n v="1"/>
    <x v="0"/>
    <n v="2.1000000000000001E-2"/>
  </r>
  <r>
    <x v="0"/>
    <s v="MARCHINI LEANDRO SANTIAGO"/>
    <x v="3"/>
    <s v="01-07-02-30005035"/>
    <s v="07-005255"/>
    <x v="9"/>
    <s v="07-006913"/>
    <x v="238"/>
    <s v="Pesos (ARS)"/>
    <n v="9142"/>
    <n v="4759"/>
    <n v="95.18"/>
    <n v="1"/>
    <x v="0"/>
    <n v="2.1000000000000001E-2"/>
  </r>
  <r>
    <x v="0"/>
    <s v="MALISANI ZELINDO VILMO"/>
    <x v="1"/>
    <s v="01-07-07-30097099"/>
    <s v="07-005255"/>
    <x v="9"/>
    <s v="07-006913"/>
    <x v="238"/>
    <s v="Pesos (ARS)"/>
    <n v="42131"/>
    <n v="29599.22"/>
    <n v="592"/>
    <n v="1"/>
    <x v="0"/>
    <n v="2.1000000000000001E-2"/>
  </r>
  <r>
    <x v="0"/>
    <s v="MALISANI LUCAS SEBASTIAN"/>
    <x v="1"/>
    <s v="01-07-07-30097104"/>
    <s v="07-005255"/>
    <x v="9"/>
    <s v="07-006913"/>
    <x v="238"/>
    <s v="Pesos (ARS)"/>
    <n v="57014"/>
    <n v="40055"/>
    <n v="801.1"/>
    <n v="1"/>
    <x v="0"/>
    <n v="2.1000000000000001E-2"/>
  </r>
  <r>
    <x v="0"/>
    <s v="TRENTACOSTE VANINA LOURDES"/>
    <x v="1"/>
    <s v="01-07-07-30097322"/>
    <s v="07-005255"/>
    <x v="9"/>
    <s v="07-006913"/>
    <x v="238"/>
    <s v="Pesos (ARS)"/>
    <n v="27839"/>
    <n v="19559.03"/>
    <n v="391.2"/>
    <n v="1"/>
    <x v="0"/>
    <n v="2.1000000000000001E-2"/>
  </r>
  <r>
    <x v="0"/>
    <s v="RODRIGUEZ EVA SAMANTA"/>
    <x v="0"/>
    <s v="01-07-01-30529157"/>
    <s v="07-006039"/>
    <x v="3"/>
    <s v="07-006809"/>
    <x v="238"/>
    <s v="Pesos (ARS)"/>
    <n v="143741"/>
    <n v="106712.17"/>
    <n v="5335.61"/>
    <n v="1"/>
    <x v="0"/>
    <n v="2.1000000000000001E-2"/>
  </r>
  <r>
    <x v="0"/>
    <s v="ORELLANO MARIA JIMENA"/>
    <x v="0"/>
    <s v="01-07-01-30529191"/>
    <s v="07-005978"/>
    <x v="4"/>
    <s v="07-006809"/>
    <x v="238"/>
    <s v="Pesos (ARS)"/>
    <n v="78817"/>
    <n v="58513.5"/>
    <n v="2925.68"/>
    <n v="1"/>
    <x v="0"/>
    <n v="2.1000000000000001E-2"/>
  </r>
  <r>
    <x v="0"/>
    <s v="RIOLLO FLAVIO RAMON"/>
    <x v="0"/>
    <s v="01-07-01-30529995"/>
    <s v="07-005738"/>
    <x v="2"/>
    <s v="07-006809"/>
    <x v="238"/>
    <s v="Pesos (ARS)"/>
    <n v="55762"/>
    <n v="41397.58"/>
    <n v="2069.88"/>
    <n v="1"/>
    <x v="0"/>
    <n v="2.1000000000000001E-2"/>
  </r>
  <r>
    <x v="0"/>
    <s v="COSTA IVAN GABRIEL"/>
    <x v="0"/>
    <s v="01-07-01-30530273"/>
    <s v="07-005637"/>
    <x v="5"/>
    <s v="07-006809"/>
    <x v="238"/>
    <s v="Pesos (ARS)"/>
    <n v="82892"/>
    <n v="61538.36"/>
    <n v="3076.92"/>
    <n v="1"/>
    <x v="0"/>
    <n v="2.1000000000000001E-2"/>
  </r>
  <r>
    <x v="0"/>
    <s v="SUR FRANCE S A"/>
    <x v="9"/>
    <s v="01-07-01-30530376"/>
    <s v="07-005558"/>
    <x v="11"/>
    <s v="07-006809"/>
    <x v="238"/>
    <s v="Pesos (ARS)"/>
    <n v="1068379.56"/>
    <n v="540316"/>
    <n v="27015.82"/>
    <n v="1"/>
    <x v="0"/>
    <n v="2.1000000000000001E-2"/>
  </r>
  <r>
    <x v="0"/>
    <s v="AZZOLINA PAULO DANIEL"/>
    <x v="0"/>
    <s v="01-07-01-30530555"/>
    <s v="07-005558"/>
    <x v="11"/>
    <s v="07-006809"/>
    <x v="238"/>
    <s v="Pesos (ARS)"/>
    <n v="151697"/>
    <n v="112618.72"/>
    <n v="5630.94"/>
    <n v="1"/>
    <x v="0"/>
    <n v="2.1000000000000001E-2"/>
  </r>
  <r>
    <x v="0"/>
    <s v="MGV S.A."/>
    <x v="0"/>
    <s v="01-07-01-30530759"/>
    <s v="07-005539"/>
    <x v="10"/>
    <s v="07-006809"/>
    <x v="238"/>
    <s v="Pesos (ARS)"/>
    <n v="132081"/>
    <n v="98055.76"/>
    <n v="4902.79"/>
    <n v="1"/>
    <x v="0"/>
    <n v="2.1000000000000001E-2"/>
  </r>
  <r>
    <x v="0"/>
    <s v="HANNOUN MARTIN SEBASTIAN"/>
    <x v="0"/>
    <s v="01-07-01-30530879"/>
    <s v="07-006138"/>
    <x v="12"/>
    <s v="07-006809"/>
    <x v="238"/>
    <s v="Pesos (ARS)"/>
    <n v="151551"/>
    <n v="112509.97"/>
    <n v="5625.5"/>
    <n v="1"/>
    <x v="0"/>
    <n v="2.1000000000000001E-2"/>
  </r>
  <r>
    <x v="0"/>
    <s v="TICLE GERMAN EMANUEL"/>
    <x v="0"/>
    <s v="01-07-01-30531538"/>
    <s v="07-005450"/>
    <x v="13"/>
    <s v="07-006809"/>
    <x v="238"/>
    <s v="Pesos (ARS)"/>
    <n v="107270.85"/>
    <n v="79068.66"/>
    <n v="3953.42"/>
    <n v="1"/>
    <x v="0"/>
    <n v="2.1000000000000001E-2"/>
  </r>
  <r>
    <x v="0"/>
    <s v="GONZALEZ JUAN PABLO"/>
    <x v="0"/>
    <s v="01-07-01-30535411"/>
    <s v="07-006039"/>
    <x v="3"/>
    <s v="07-006809"/>
    <x v="238"/>
    <s v="Pesos (ARS)"/>
    <n v="82385"/>
    <n v="61275.47"/>
    <n v="3063.77"/>
    <n v="1"/>
    <x v="0"/>
    <n v="2.1000000000000001E-2"/>
  </r>
  <r>
    <x v="0"/>
    <s v="IBAÑEZ CLAUDIO ALBERTO"/>
    <x v="0"/>
    <s v="01-07-01-30535463"/>
    <s v="07-005738"/>
    <x v="2"/>
    <s v="07-006809"/>
    <x v="238"/>
    <s v="Pesos (ARS)"/>
    <n v="42143"/>
    <n v="31344.34"/>
    <n v="1567.22"/>
    <n v="1"/>
    <x v="0"/>
    <n v="2.1000000000000001E-2"/>
  </r>
  <r>
    <x v="0"/>
    <s v="MONDATI NESTOR ADRIAN"/>
    <x v="0"/>
    <s v="01-07-01-30536285"/>
    <s v="07-005637"/>
    <x v="5"/>
    <s v="07-006809"/>
    <x v="238"/>
    <s v="Pesos (ARS)"/>
    <n v="63741"/>
    <n v="47408.51"/>
    <n v="2370.4299999999998"/>
    <n v="1"/>
    <x v="0"/>
    <n v="2.1000000000000001E-2"/>
  </r>
  <r>
    <x v="0"/>
    <s v="CASTRO AGUSTINA BELEN"/>
    <x v="0"/>
    <s v="01-07-01-30536499"/>
    <s v="07-006637"/>
    <x v="22"/>
    <s v="07-006809"/>
    <x v="238"/>
    <s v="Pesos (ARS)"/>
    <n v="90073"/>
    <n v="67369.509999999995"/>
    <n v="3368.48"/>
    <n v="1"/>
    <x v="0"/>
    <n v="2.1000000000000001E-2"/>
  </r>
  <r>
    <x v="0"/>
    <s v="CONTRERAS VENEGAS ANGELA ANDREA"/>
    <x v="0"/>
    <s v="01-07-01-30536539"/>
    <s v="07-005738"/>
    <x v="2"/>
    <s v="07-006809"/>
    <x v="238"/>
    <s v="Pesos (ARS)"/>
    <n v="49562.99"/>
    <n v="36863.21"/>
    <n v="1843.16"/>
    <n v="1"/>
    <x v="0"/>
    <n v="2.1000000000000001E-2"/>
  </r>
  <r>
    <x v="0"/>
    <s v="FIORENTINI RUBEN ERNESTO"/>
    <x v="0"/>
    <s v="01-07-01-30536564"/>
    <s v="07-005738"/>
    <x v="2"/>
    <s v="07-006809"/>
    <x v="238"/>
    <s v="Pesos (ARS)"/>
    <n v="120296"/>
    <n v="89472.8"/>
    <n v="4473.6400000000003"/>
    <n v="1"/>
    <x v="0"/>
    <n v="2.1000000000000001E-2"/>
  </r>
  <r>
    <x v="0"/>
    <s v="DIAZ MARIA EUGENIA"/>
    <x v="0"/>
    <s v="01-07-01-30539078"/>
    <s v="07-006138"/>
    <x v="12"/>
    <s v="07-006809"/>
    <x v="238"/>
    <s v="Pesos (ARS)"/>
    <n v="218113"/>
    <n v="162528.64000000001"/>
    <n v="8126.43"/>
    <n v="1"/>
    <x v="0"/>
    <n v="2.1000000000000001E-2"/>
  </r>
  <r>
    <x v="0"/>
    <s v="MGV S.A."/>
    <x v="0"/>
    <s v="01-07-01-30539521"/>
    <s v="07-005539"/>
    <x v="10"/>
    <s v="07-006809"/>
    <x v="238"/>
    <s v="Pesos (ARS)"/>
    <n v="111913"/>
    <n v="83237.47"/>
    <n v="4161.87"/>
    <n v="1"/>
    <x v="0"/>
    <n v="2.1000000000000001E-2"/>
  </r>
  <r>
    <x v="0"/>
    <s v="PALPACELLI MARCELA FLORINDA"/>
    <x v="0"/>
    <s v="01-07-01-30540973"/>
    <s v="07-005637"/>
    <x v="5"/>
    <s v="07-006809"/>
    <x v="238"/>
    <s v="Pesos (ARS)"/>
    <n v="123083"/>
    <n v="91545.09"/>
    <n v="4577.25"/>
    <n v="1"/>
    <x v="0"/>
    <n v="2.1000000000000001E-2"/>
  </r>
  <r>
    <x v="0"/>
    <s v="HANNOUN MARTIN SEBASTIAN"/>
    <x v="0"/>
    <s v="01-07-01-30541820"/>
    <s v="07-006138"/>
    <x v="12"/>
    <s v="07-006809"/>
    <x v="238"/>
    <s v="Pesos (ARS)"/>
    <n v="53731"/>
    <n v="39963.72"/>
    <n v="1998.19"/>
    <n v="1"/>
    <x v="0"/>
    <n v="2.1000000000000001E-2"/>
  </r>
  <r>
    <x v="0"/>
    <s v="TOBARES CRISTIAN ANDRES"/>
    <x v="0"/>
    <s v="01-07-01-30541902"/>
    <s v="07-005646"/>
    <x v="15"/>
    <s v="07-006809"/>
    <x v="238"/>
    <s v="Pesos (ARS)"/>
    <n v="72395"/>
    <n v="53945.56"/>
    <n v="2697.28"/>
    <n v="1"/>
    <x v="0"/>
    <n v="2.1000000000000001E-2"/>
  </r>
  <r>
    <x v="0"/>
    <s v="ALBORNOZ MARIO ARIEL"/>
    <x v="0"/>
    <s v="01-07-01-30542032"/>
    <s v="07-005450"/>
    <x v="13"/>
    <s v="07-006809"/>
    <x v="238"/>
    <s v="Pesos (ARS)"/>
    <n v="61337"/>
    <n v="45620.52"/>
    <n v="2281.0300000000002"/>
    <n v="1"/>
    <x v="0"/>
    <n v="2.1000000000000001E-2"/>
  </r>
  <r>
    <x v="0"/>
    <s v="LINARDELLI ADA AIDA"/>
    <x v="0"/>
    <s v="01-07-01-30542186"/>
    <s v="07-005637"/>
    <x v="5"/>
    <s v="07-006809"/>
    <x v="238"/>
    <s v="Pesos (ARS)"/>
    <n v="95352"/>
    <n v="70920.02"/>
    <n v="3546"/>
    <n v="1"/>
    <x v="0"/>
    <n v="2.1000000000000001E-2"/>
  </r>
  <r>
    <x v="0"/>
    <s v="ROMERO ERNESTO ANDRES"/>
    <x v="0"/>
    <s v="01-07-01-30542432"/>
    <s v="07-005472"/>
    <x v="6"/>
    <s v="07-006809"/>
    <x v="238"/>
    <s v="Pesos (ARS)"/>
    <n v="171741"/>
    <n v="127736.48"/>
    <n v="6386.82"/>
    <n v="1"/>
    <x v="0"/>
    <n v="2.1000000000000001E-2"/>
  </r>
  <r>
    <x v="0"/>
    <s v="GLIKAD S.A.S"/>
    <x v="0"/>
    <s v="01-07-01-30542672"/>
    <s v="07-005539"/>
    <x v="10"/>
    <s v="07-006809"/>
    <x v="238"/>
    <s v="Pesos (ARS)"/>
    <n v="84652"/>
    <n v="61587.05"/>
    <n v="3079.35"/>
    <n v="1"/>
    <x v="0"/>
    <n v="2.1000000000000001E-2"/>
  </r>
  <r>
    <x v="0"/>
    <s v="MELI FEDERICO DANIEL"/>
    <x v="0"/>
    <s v="01-07-01-30542913"/>
    <s v="07-005539"/>
    <x v="10"/>
    <s v="07-006809"/>
    <x v="238"/>
    <s v="Pesos (ARS)"/>
    <n v="86175"/>
    <n v="64094.32"/>
    <n v="3204.72"/>
    <n v="1"/>
    <x v="0"/>
    <n v="2.1000000000000001E-2"/>
  </r>
  <r>
    <x v="0"/>
    <s v="MENDOZA VINEYARDS  S. A."/>
    <x v="0"/>
    <s v="01-07-01-30543055"/>
    <s v="07-005637"/>
    <x v="5"/>
    <s v="07-006809"/>
    <x v="238"/>
    <s v="Pesos (ARS)"/>
    <n v="118055"/>
    <n v="87805.94"/>
    <n v="4390.3"/>
    <n v="1"/>
    <x v="0"/>
    <n v="2.1000000000000001E-2"/>
  </r>
  <r>
    <x v="0"/>
    <s v="PONCE CECILIA SOLEDAD"/>
    <x v="0"/>
    <s v="01-07-01-30543309"/>
    <s v="07-006039"/>
    <x v="3"/>
    <s v="07-006809"/>
    <x v="238"/>
    <s v="Pesos (ARS)"/>
    <n v="109948"/>
    <n v="81776.160000000003"/>
    <n v="4088.81"/>
    <n v="1"/>
    <x v="0"/>
    <n v="2.1000000000000001E-2"/>
  </r>
  <r>
    <x v="0"/>
    <s v="VERA MARIA SOL"/>
    <x v="0"/>
    <s v="01-07-01-30543394"/>
    <s v="07-006138"/>
    <x v="12"/>
    <s v="07-006809"/>
    <x v="238"/>
    <s v="Pesos (ARS)"/>
    <n v="62650"/>
    <n v="46597.47"/>
    <n v="2329.87"/>
    <n v="1"/>
    <x v="0"/>
    <n v="2.1000000000000001E-2"/>
  </r>
  <r>
    <x v="0"/>
    <s v="RETORTUÑO S.R.L."/>
    <x v="0"/>
    <s v="01-07-01-30547605"/>
    <s v="07-005539"/>
    <x v="10"/>
    <s v="07-006809"/>
    <x v="238"/>
    <s v="Pesos (ARS)"/>
    <n v="12017"/>
    <n v="7249.76"/>
    <n v="362.49"/>
    <n v="1"/>
    <x v="0"/>
    <n v="2.1000000000000001E-2"/>
  </r>
  <r>
    <x v="0"/>
    <s v="GLIKAD S.A.S"/>
    <x v="0"/>
    <s v="01-07-01-30547623"/>
    <s v="07-005539"/>
    <x v="10"/>
    <s v="07-006809"/>
    <x v="238"/>
    <s v="Pesos (ARS)"/>
    <n v="122613"/>
    <n v="89205.45"/>
    <n v="4460.2700000000004"/>
    <n v="1"/>
    <x v="0"/>
    <n v="2.1000000000000001E-2"/>
  </r>
  <r>
    <x v="0"/>
    <s v="GARCIA NESTOR FABIAN"/>
    <x v="0"/>
    <s v="01-07-01-30548206"/>
    <s v="07-005472"/>
    <x v="6"/>
    <s v="07-006809"/>
    <x v="238"/>
    <s v="Pesos (ARS)"/>
    <n v="174438.99"/>
    <n v="129742.2"/>
    <n v="6487.11"/>
    <n v="1"/>
    <x v="0"/>
    <n v="2.1000000000000001E-2"/>
  </r>
  <r>
    <x v="0"/>
    <s v="ALGUACIL VALENTINA"/>
    <x v="0"/>
    <s v="01-07-01-30550903"/>
    <s v="07-005978"/>
    <x v="4"/>
    <s v="07-006809"/>
    <x v="238"/>
    <s v="Pesos (ARS)"/>
    <n v="88596"/>
    <n v="65895.06"/>
    <n v="3294.75"/>
    <n v="1"/>
    <x v="0"/>
    <n v="2.1000000000000001E-2"/>
  </r>
  <r>
    <x v="0"/>
    <s v="CARRASCO JOSE MIGUEL"/>
    <x v="0"/>
    <s v="01-07-01-30551456"/>
    <s v="07-005948"/>
    <x v="16"/>
    <s v="07-006809"/>
    <x v="238"/>
    <s v="Pesos (ARS)"/>
    <n v="23192"/>
    <n v="17249.63"/>
    <n v="862.48"/>
    <n v="1"/>
    <x v="0"/>
    <n v="2.1000000000000001E-2"/>
  </r>
  <r>
    <x v="0"/>
    <s v="JAVIER COSTA E HIJOS SA"/>
    <x v="0"/>
    <s v="01-07-01-30552489"/>
    <s v="07-005739"/>
    <x v="8"/>
    <s v="07-006809"/>
    <x v="238"/>
    <s v="Pesos (ARS)"/>
    <n v="2899999.99"/>
    <n v="1856770.79"/>
    <n v="92838.54"/>
    <n v="1"/>
    <x v="0"/>
    <n v="2.1000000000000001E-2"/>
  </r>
  <r>
    <x v="0"/>
    <s v="AZURA MIGUEL ALDO"/>
    <x v="0"/>
    <s v="01-07-01-30555221"/>
    <s v="07-005558"/>
    <x v="11"/>
    <s v="07-006809"/>
    <x v="238"/>
    <s v="Pesos (ARS)"/>
    <n v="44432"/>
    <n v="33046.879999999997"/>
    <n v="1652.34"/>
    <n v="1"/>
    <x v="0"/>
    <n v="2.1000000000000001E-2"/>
  </r>
  <r>
    <x v="0"/>
    <s v="GARCIA NESTOR FABIAN"/>
    <x v="0"/>
    <s v="01-07-01-30555511"/>
    <s v="07-005472"/>
    <x v="6"/>
    <s v="07-006809"/>
    <x v="238"/>
    <s v="Pesos (ARS)"/>
    <n v="461735"/>
    <n v="323523.48"/>
    <n v="16176.19"/>
    <n v="1"/>
    <x v="0"/>
    <n v="2.1000000000000001E-2"/>
  </r>
  <r>
    <x v="0"/>
    <s v="VARACCA VIVIANA NOEMI"/>
    <x v="0"/>
    <s v="01-07-01-30555520"/>
    <s v="07-005738"/>
    <x v="2"/>
    <s v="07-006809"/>
    <x v="238"/>
    <s v="Pesos (ARS)"/>
    <n v="28050"/>
    <n v="20862.38"/>
    <n v="1043.1199999999999"/>
    <n v="1"/>
    <x v="0"/>
    <n v="2.1000000000000001E-2"/>
  </r>
  <r>
    <x v="0"/>
    <s v="MAÑAS ROBERTO JUAN"/>
    <x v="0"/>
    <s v="01-07-01-30555522"/>
    <s v="07-005738"/>
    <x v="2"/>
    <s v="07-006809"/>
    <x v="238"/>
    <s v="Pesos (ARS)"/>
    <n v="63323"/>
    <n v="47098.19"/>
    <n v="2354.91"/>
    <n v="1"/>
    <x v="0"/>
    <n v="2.1000000000000001E-2"/>
  </r>
  <r>
    <x v="0"/>
    <s v="MATIAS HERNAN DI SETTIMIO Y LEONEL ALEXIS DI SETTIMIO"/>
    <x v="0"/>
    <s v="01-07-01-30556073"/>
    <s v="07-005472"/>
    <x v="6"/>
    <s v="07-006809"/>
    <x v="238"/>
    <s v="Pesos (ARS)"/>
    <n v="318962"/>
    <n v="217533.91"/>
    <n v="10876.7"/>
    <n v="1"/>
    <x v="0"/>
    <n v="2.1000000000000001E-2"/>
  </r>
  <r>
    <x v="0"/>
    <s v="SANTA CLARA JUAN FACUNDO"/>
    <x v="0"/>
    <s v="01-07-01-30556726"/>
    <s v="07-005450"/>
    <x v="13"/>
    <s v="07-006809"/>
    <x v="238"/>
    <s v="Pesos (ARS)"/>
    <n v="8992"/>
    <n v="6132.2"/>
    <n v="306.61"/>
    <n v="1"/>
    <x v="0"/>
    <n v="2.1000000000000001E-2"/>
  </r>
  <r>
    <x v="0"/>
    <s v="AGRUPACION DEL OESTE SA"/>
    <x v="0"/>
    <s v="01-07-01-30556738"/>
    <s v="07-006993"/>
    <x v="7"/>
    <s v="07-006809"/>
    <x v="238"/>
    <s v="Pesos (ARS)"/>
    <n v="10919"/>
    <n v="7447.1"/>
    <n v="372.36"/>
    <n v="1"/>
    <x v="0"/>
    <n v="2.1000000000000001E-2"/>
  </r>
  <r>
    <x v="0"/>
    <s v="ZAPATA JORGE ALEJANDRO"/>
    <x v="0"/>
    <s v="01-07-01-30556958"/>
    <s v="07-005637"/>
    <x v="5"/>
    <s v="07-006809"/>
    <x v="238"/>
    <s v="Pesos (ARS)"/>
    <n v="82013"/>
    <n v="60998.67"/>
    <n v="3049.93"/>
    <n v="1"/>
    <x v="0"/>
    <n v="2.1000000000000001E-2"/>
  </r>
  <r>
    <x v="0"/>
    <s v="MALDONADO MELANIE ABIGAIL"/>
    <x v="0"/>
    <s v="01-07-01-30557125"/>
    <s v="07-006993"/>
    <x v="7"/>
    <s v="07-006809"/>
    <x v="238"/>
    <s v="Pesos (ARS)"/>
    <n v="27071"/>
    <n v="20134.759999999998"/>
    <n v="1006.74"/>
    <n v="1"/>
    <x v="0"/>
    <n v="2.1000000000000001E-2"/>
  </r>
  <r>
    <x v="0"/>
    <s v="TEJERINA MAMANI CARINA SOLEDAD"/>
    <x v="0"/>
    <s v="01-07-01-30561165"/>
    <s v="07-006138"/>
    <x v="12"/>
    <s v="07-006809"/>
    <x v="238"/>
    <s v="Pesos (ARS)"/>
    <n v="30151"/>
    <n v="21935.95"/>
    <n v="1096.8"/>
    <n v="1"/>
    <x v="0"/>
    <n v="2.1000000000000001E-2"/>
  </r>
  <r>
    <x v="0"/>
    <s v="IBAÑEZ ALEJANDRO ROMAN"/>
    <x v="0"/>
    <s v="01-07-01-30562185"/>
    <s v="07-006374"/>
    <x v="32"/>
    <s v="07-006809"/>
    <x v="238"/>
    <s v="Pesos (ARS)"/>
    <n v="67422"/>
    <n v="50146.49"/>
    <n v="2507.3200000000002"/>
    <n v="1"/>
    <x v="0"/>
    <n v="2.1000000000000001E-2"/>
  </r>
  <r>
    <x v="0"/>
    <s v="QUIROGA MARIA GABRIELA"/>
    <x v="0"/>
    <s v="01-07-01-30562779"/>
    <s v="07-005255"/>
    <x v="9"/>
    <s v="07-006809"/>
    <x v="238"/>
    <s v="Pesos (ARS)"/>
    <n v="59315"/>
    <n v="44116.57"/>
    <n v="2205.83"/>
    <n v="1"/>
    <x v="0"/>
    <n v="2.1000000000000001E-2"/>
  </r>
  <r>
    <x v="0"/>
    <s v="MAÑANET CLAUDIO"/>
    <x v="0"/>
    <s v="01-07-01-30562866"/>
    <s v="07-005539"/>
    <x v="10"/>
    <s v="07-006809"/>
    <x v="238"/>
    <s v="Pesos (ARS)"/>
    <n v="73907"/>
    <n v="54969.56"/>
    <n v="2748.48"/>
    <n v="1"/>
    <x v="0"/>
    <n v="2.1000000000000001E-2"/>
  </r>
  <r>
    <x v="0"/>
    <s v="MASCAREÑO MARIA SUSANA"/>
    <x v="0"/>
    <s v="01-07-01-30563097"/>
    <s v="07-005637"/>
    <x v="5"/>
    <s v="07-006809"/>
    <x v="238"/>
    <s v="Pesos (ARS)"/>
    <n v="62957"/>
    <n v="46825.55"/>
    <n v="2341.2800000000002"/>
    <n v="1"/>
    <x v="0"/>
    <n v="2.1000000000000001E-2"/>
  </r>
  <r>
    <x v="0"/>
    <s v="MOLINA LUIS MANUEL"/>
    <x v="0"/>
    <s v="01-07-01-30563854"/>
    <s v="07-006039"/>
    <x v="3"/>
    <s v="07-006809"/>
    <x v="238"/>
    <s v="Pesos (ARS)"/>
    <n v="74852"/>
    <n v="55672.68"/>
    <n v="2783.63"/>
    <n v="1"/>
    <x v="0"/>
    <n v="2.1000000000000001E-2"/>
  </r>
  <r>
    <x v="0"/>
    <s v="GARCIA MIRTHA ISABEL"/>
    <x v="0"/>
    <s v="01-07-01-30564460"/>
    <s v="07-005833"/>
    <x v="34"/>
    <s v="07-006809"/>
    <x v="238"/>
    <s v="Pesos (ARS)"/>
    <n v="52167"/>
    <n v="38799.85"/>
    <n v="1939.99"/>
    <n v="1"/>
    <x v="0"/>
    <n v="2.1000000000000001E-2"/>
  </r>
  <r>
    <x v="0"/>
    <s v="ROCANDIO SUSANA ELENA"/>
    <x v="3"/>
    <s v="01-07-02-30005809"/>
    <s v="07-006890"/>
    <x v="27"/>
    <s v="07-006809"/>
    <x v="238"/>
    <s v="Pesos (ARS)"/>
    <n v="6404"/>
    <n v="3740"/>
    <n v="149.6"/>
    <n v="1"/>
    <x v="0"/>
    <n v="2.1000000000000001E-2"/>
  </r>
  <r>
    <x v="0"/>
    <s v="RACCONTO ALBERTO LUIS"/>
    <x v="3"/>
    <s v="01-07-02-30005831"/>
    <s v="07-007024"/>
    <x v="14"/>
    <s v="07-006809"/>
    <x v="238"/>
    <s v="Pesos (ARS)"/>
    <n v="35095"/>
    <n v="20496"/>
    <n v="819.84"/>
    <n v="1"/>
    <x v="0"/>
    <n v="2.1000000000000001E-2"/>
  </r>
  <r>
    <x v="0"/>
    <s v="GONZALEZ MERA MARIA SILVINA"/>
    <x v="3"/>
    <s v="01-07-02-30006124"/>
    <s v="07-005450"/>
    <x v="13"/>
    <s v="07-006809"/>
    <x v="238"/>
    <s v="Pesos (ARS)"/>
    <n v="5197"/>
    <n v="3035"/>
    <n v="121.4"/>
    <n v="1"/>
    <x v="0"/>
    <n v="2.1000000000000001E-2"/>
  </r>
  <r>
    <x v="0"/>
    <s v="AGMEN SA"/>
    <x v="7"/>
    <s v="01-07-06-30031357"/>
    <s v="07-005450"/>
    <x v="13"/>
    <s v="07-006809"/>
    <x v="238"/>
    <s v="Pesos (ARS)"/>
    <n v="10284"/>
    <n v="6638"/>
    <n v="331.9"/>
    <n v="1"/>
    <x v="0"/>
    <n v="2.1000000000000001E-2"/>
  </r>
  <r>
    <x v="0"/>
    <s v="GOMEZ LEANDRO DAMIAN"/>
    <x v="7"/>
    <s v="01-07-06-30033809"/>
    <s v="07-005738"/>
    <x v="2"/>
    <s v="07-006809"/>
    <x v="238"/>
    <s v="Pesos (ARS)"/>
    <n v="11565"/>
    <n v="8131"/>
    <n v="406.54"/>
    <n v="1"/>
    <x v="0"/>
    <n v="2.1000000000000001E-2"/>
  </r>
  <r>
    <x v="0"/>
    <s v="DOGLIO OLGUIN EDUARDO ANGEL"/>
    <x v="7"/>
    <s v="01-07-06-30033951"/>
    <s v="07-005637"/>
    <x v="5"/>
    <s v="07-006809"/>
    <x v="238"/>
    <s v="Pesos (ARS)"/>
    <n v="31544"/>
    <n v="18436"/>
    <n v="921.8"/>
    <n v="1"/>
    <x v="0"/>
    <n v="2.1000000000000001E-2"/>
  </r>
  <r>
    <x v="0"/>
    <s v="CHACON JUAN JOSE"/>
    <x v="7"/>
    <s v="01-07-06-30033952"/>
    <s v="07-005637"/>
    <x v="5"/>
    <s v="07-006809"/>
    <x v="238"/>
    <s v="Pesos (ARS)"/>
    <n v="31544"/>
    <n v="18436"/>
    <n v="921.8"/>
    <n v="1"/>
    <x v="0"/>
    <n v="2.1000000000000001E-2"/>
  </r>
  <r>
    <x v="0"/>
    <s v="G4 DISEÑO LUMINICO SA"/>
    <x v="7"/>
    <s v="01-07-06-30034129"/>
    <s v="07-005738"/>
    <x v="2"/>
    <s v="07-006809"/>
    <x v="238"/>
    <s v="Pesos (ARS)"/>
    <n v="25680"/>
    <n v="14673"/>
    <n v="733.65"/>
    <n v="1"/>
    <x v="0"/>
    <n v="2.1000000000000001E-2"/>
  </r>
  <r>
    <x v="0"/>
    <s v="PREZIOSO NESTOR OMAR"/>
    <x v="7"/>
    <s v="01-07-06-30034131"/>
    <s v="07-005738"/>
    <x v="2"/>
    <s v="07-006809"/>
    <x v="238"/>
    <s v="Pesos (ARS)"/>
    <n v="7097"/>
    <n v="4055"/>
    <n v="202.75"/>
    <n v="1"/>
    <x v="0"/>
    <n v="2.1000000000000001E-2"/>
  </r>
  <r>
    <x v="0"/>
    <s v="REINCHISI GISELA ELIANA"/>
    <x v="4"/>
    <s v="01-07-07-30092996"/>
    <s v="07-005472"/>
    <x v="6"/>
    <s v="07-006809"/>
    <x v="238"/>
    <s v="Pesos (ARS)"/>
    <n v="8184"/>
    <n v="5084"/>
    <n v="254.19"/>
    <n v="1"/>
    <x v="0"/>
    <n v="2.1000000000000001E-2"/>
  </r>
  <r>
    <x v="0"/>
    <s v="TECNOLUBE S.R.L."/>
    <x v="4"/>
    <s v="01-07-07-30094132"/>
    <s v="07-005558"/>
    <x v="11"/>
    <s v="07-006809"/>
    <x v="238"/>
    <s v="Pesos (ARS)"/>
    <n v="219851"/>
    <n v="141804"/>
    <n v="7090.2"/>
    <n v="1"/>
    <x v="0"/>
    <n v="2.1000000000000001E-2"/>
  </r>
  <r>
    <x v="0"/>
    <s v="TOBARES CRISTIAN ANDRES"/>
    <x v="1"/>
    <s v="01-07-07-30095295"/>
    <s v="07-005646"/>
    <x v="15"/>
    <s v="07-006809"/>
    <x v="238"/>
    <s v="Pesos (ARS)"/>
    <n v="22318"/>
    <n v="15709.01"/>
    <n v="785.46"/>
    <n v="1"/>
    <x v="0"/>
    <n v="2.1000000000000001E-2"/>
  </r>
  <r>
    <x v="0"/>
    <s v="PUEYRREDON CLUB SA"/>
    <x v="6"/>
    <s v="01-07-07-30095372"/>
    <s v="07-005558"/>
    <x v="11"/>
    <s v="07-006809"/>
    <x v="238"/>
    <s v="Pesos (ARS)"/>
    <n v="70451"/>
    <n v="45441"/>
    <n v="2272.0500000000002"/>
    <n v="1"/>
    <x v="0"/>
    <n v="2.1000000000000001E-2"/>
  </r>
  <r>
    <x v="0"/>
    <s v="CARBONE SCHIAVONE FLORENCIA"/>
    <x v="4"/>
    <s v="01-07-07-30097123"/>
    <s v="07-006138"/>
    <x v="12"/>
    <s v="07-006809"/>
    <x v="238"/>
    <s v="Pesos (ARS)"/>
    <n v="9357"/>
    <n v="6573.75"/>
    <n v="328.69"/>
    <n v="1"/>
    <x v="0"/>
    <n v="2.1000000000000001E-2"/>
  </r>
  <r>
    <x v="0"/>
    <s v="TECNOLUBE S.R.L."/>
    <x v="4"/>
    <s v="01-07-07-30097125"/>
    <s v="07-005558"/>
    <x v="11"/>
    <s v="07-006809"/>
    <x v="238"/>
    <s v="Pesos (ARS)"/>
    <n v="176839"/>
    <n v="121493.63"/>
    <n v="6074.7"/>
    <n v="1"/>
    <x v="0"/>
    <n v="2.1000000000000001E-2"/>
  </r>
  <r>
    <x v="0"/>
    <s v="CASTILLO FACUNDO LAUT"/>
    <x v="1"/>
    <s v="01-07-07-30099454"/>
    <s v="07-006138"/>
    <x v="12"/>
    <s v="07-006809"/>
    <x v="238"/>
    <s v="Pesos (ARS)"/>
    <n v="20893"/>
    <n v="14678"/>
    <n v="733.89"/>
    <n v="1"/>
    <x v="0"/>
    <n v="2.1000000000000001E-2"/>
  </r>
  <r>
    <x v="0"/>
    <s v="CALDERON GONZALO JOSE"/>
    <x v="1"/>
    <s v="01-07-07-30099460"/>
    <s v="07-006039"/>
    <x v="3"/>
    <s v="07-006809"/>
    <x v="238"/>
    <s v="Pesos (ARS)"/>
    <n v="30943"/>
    <n v="20411"/>
    <n v="1020.55"/>
    <n v="1"/>
    <x v="0"/>
    <n v="2.1000000000000001E-2"/>
  </r>
  <r>
    <x v="0"/>
    <s v="MUNOZ NORMA OLGA"/>
    <x v="1"/>
    <s v="01-07-07-30099690"/>
    <s v="07-005738"/>
    <x v="2"/>
    <s v="07-006809"/>
    <x v="238"/>
    <s v="Pesos (ARS)"/>
    <n v="91215"/>
    <n v="64083"/>
    <n v="3204.14"/>
    <n v="1"/>
    <x v="0"/>
    <n v="2.1000000000000001E-2"/>
  </r>
  <r>
    <x v="0"/>
    <s v="ISOLER ADOLFO IVAN"/>
    <x v="4"/>
    <s v="01-07-07-30100554"/>
    <s v="07-006138"/>
    <x v="12"/>
    <s v="07-006809"/>
    <x v="238"/>
    <s v="Pesos (ARS)"/>
    <n v="22570"/>
    <n v="14888"/>
    <n v="744.4"/>
    <n v="1"/>
    <x v="0"/>
    <n v="2.1000000000000001E-2"/>
  </r>
  <r>
    <x v="0"/>
    <s v="PEREZ GERMAN"/>
    <x v="1"/>
    <s v="01-07-07-30100634"/>
    <s v="07-005750"/>
    <x v="21"/>
    <s v="07-006809"/>
    <x v="238"/>
    <s v="Pesos (ARS)"/>
    <n v="29855"/>
    <n v="20974"/>
    <n v="1048.69"/>
    <n v="1"/>
    <x v="0"/>
    <n v="2.1000000000000001E-2"/>
  </r>
  <r>
    <x v="0"/>
    <s v="REVISIONES TECNICAR S.A."/>
    <x v="4"/>
    <s v="01-07-07-30100796"/>
    <s v="07-005739"/>
    <x v="8"/>
    <s v="07-006809"/>
    <x v="238"/>
    <s v="Pesos (ARS)"/>
    <n v="227036"/>
    <n v="146439"/>
    <n v="7321.95"/>
    <n v="1"/>
    <x v="0"/>
    <n v="2.1000000000000001E-2"/>
  </r>
  <r>
    <x v="0"/>
    <s v="TABLON MARIA ANA"/>
    <x v="1"/>
    <s v="01-07-07-30101745"/>
    <s v="07-006138"/>
    <x v="12"/>
    <s v="07-006809"/>
    <x v="238"/>
    <s v="Pesos (ARS)"/>
    <n v="30771"/>
    <n v="21618"/>
    <n v="1080.9000000000001"/>
    <n v="1"/>
    <x v="0"/>
    <n v="2.1000000000000001E-2"/>
  </r>
  <r>
    <x v="0"/>
    <s v="DIAZ RODRIGUEZ TOMAS MARIANO"/>
    <x v="1"/>
    <s v="01-07-07-30101802"/>
    <s v="07-006138"/>
    <x v="12"/>
    <s v="07-006809"/>
    <x v="238"/>
    <s v="Pesos (ARS)"/>
    <n v="13041"/>
    <n v="9162"/>
    <n v="458.09"/>
    <n v="1"/>
    <x v="0"/>
    <n v="2.1000000000000001E-2"/>
  </r>
  <r>
    <x v="0"/>
    <s v="SAVARD ROSANA MABEL"/>
    <x v="1"/>
    <s v="01-07-07-30101980"/>
    <s v="07-005738"/>
    <x v="2"/>
    <s v="07-006809"/>
    <x v="238"/>
    <s v="Pesos (ARS)"/>
    <n v="68186"/>
    <n v="47904"/>
    <n v="2395.19"/>
    <n v="1"/>
    <x v="0"/>
    <n v="2.1000000000000001E-2"/>
  </r>
  <r>
    <x v="0"/>
    <s v="MUÑOZ MAXIMILANO DANIEL"/>
    <x v="4"/>
    <s v="01-07-07-30102053"/>
    <s v="07-005255"/>
    <x v="9"/>
    <s v="07-006809"/>
    <x v="238"/>
    <s v="Pesos (ARS)"/>
    <n v="38991"/>
    <n v="27393"/>
    <n v="1369.65"/>
    <n v="1"/>
    <x v="0"/>
    <n v="2.1000000000000001E-2"/>
  </r>
  <r>
    <x v="0"/>
    <s v="GOMEZ PAULA FLORENCIA"/>
    <x v="1"/>
    <s v="01-07-07-30102060"/>
    <s v="07-006138"/>
    <x v="12"/>
    <s v="07-006809"/>
    <x v="238"/>
    <s v="Pesos (ARS)"/>
    <n v="51501"/>
    <n v="36182"/>
    <n v="1809.09"/>
    <n v="1"/>
    <x v="0"/>
    <n v="2.1000000000000001E-2"/>
  </r>
  <r>
    <x v="0"/>
    <s v="BAGATOLLI JULIETA ESTEFANIA"/>
    <x v="1"/>
    <s v="01-07-07-30102203"/>
    <s v="07-006138"/>
    <x v="12"/>
    <s v="07-006809"/>
    <x v="238"/>
    <s v="Pesos (ARS)"/>
    <n v="6611"/>
    <n v="4361"/>
    <n v="218.04"/>
    <n v="1"/>
    <x v="0"/>
    <n v="2.1000000000000001E-2"/>
  </r>
  <r>
    <x v="0"/>
    <s v="VIÑUELA FACUNDO GABRIEL"/>
    <x v="1"/>
    <s v="01-07-07-30102638"/>
    <s v="07-005739"/>
    <x v="8"/>
    <s v="07-006809"/>
    <x v="238"/>
    <s v="Pesos (ARS)"/>
    <n v="7841"/>
    <n v="5508"/>
    <n v="275.39999999999998"/>
    <n v="1"/>
    <x v="0"/>
    <n v="2.1000000000000001E-2"/>
  </r>
  <r>
    <x v="0"/>
    <s v="ORLANDO JUAN MANUEL"/>
    <x v="8"/>
    <s v="01-07-11-30005527"/>
    <s v="07-005646"/>
    <x v="15"/>
    <s v="07-006809"/>
    <x v="238"/>
    <s v="Pesos (ARS)"/>
    <n v="4628"/>
    <n v="2409"/>
    <n v="120.45"/>
    <n v="1"/>
    <x v="0"/>
    <n v="2.1000000000000001E-2"/>
  </r>
  <r>
    <x v="0"/>
    <s v="SANTOS MARIA BALBINA"/>
    <x v="8"/>
    <s v="01-07-11-30005528"/>
    <s v="07-005646"/>
    <x v="15"/>
    <s v="07-006809"/>
    <x v="238"/>
    <s v="Pesos (ARS)"/>
    <n v="2712"/>
    <n v="1380"/>
    <n v="69"/>
    <n v="1"/>
    <x v="0"/>
    <n v="2.1000000000000001E-2"/>
  </r>
  <r>
    <x v="0"/>
    <s v="VICCHI PABLO"/>
    <x v="2"/>
    <s v="01-07-21-30038843"/>
    <s v="07-005558"/>
    <x v="11"/>
    <s v="07-006809"/>
    <x v="238"/>
    <s v="Pesos (ARS)"/>
    <n v="32505"/>
    <n v="24131.23"/>
    <n v="1206.56"/>
    <n v="1"/>
    <x v="0"/>
    <n v="2.1000000000000001E-2"/>
  </r>
  <r>
    <x v="0"/>
    <s v="ARAUJO LEPEZ ALVARO LISANDRO"/>
    <x v="2"/>
    <s v="01-07-21-30039398"/>
    <s v="07-006138"/>
    <x v="12"/>
    <s v="07-006809"/>
    <x v="238"/>
    <s v="Pesos (ARS)"/>
    <n v="19683"/>
    <n v="14611.93"/>
    <n v="730.6"/>
    <n v="1"/>
    <x v="0"/>
    <n v="2.1000000000000001E-2"/>
  </r>
  <r>
    <x v="0"/>
    <s v="LEDESMA CRISTIAN OMAR"/>
    <x v="2"/>
    <s v="01-07-21-30039424"/>
    <s v="07-005750"/>
    <x v="21"/>
    <s v="07-006809"/>
    <x v="238"/>
    <s v="Pesos (ARS)"/>
    <n v="33109"/>
    <n v="24579.53"/>
    <n v="1228.98"/>
    <n v="1"/>
    <x v="0"/>
    <n v="2.1000000000000001E-2"/>
  </r>
  <r>
    <x v="0"/>
    <s v="ZAMARIAN LUIS FERNANDO"/>
    <x v="2"/>
    <s v="01-07-21-30039956"/>
    <s v="07-007180"/>
    <x v="31"/>
    <s v="07-006809"/>
    <x v="238"/>
    <s v="Pesos (ARS)"/>
    <n v="22969"/>
    <n v="17052.27"/>
    <n v="852.61"/>
    <n v="1"/>
    <x v="0"/>
    <n v="2.1000000000000001E-2"/>
  </r>
  <r>
    <x v="0"/>
    <s v="PEREZ GERMAN"/>
    <x v="2"/>
    <s v="01-07-21-30040367"/>
    <s v="07-005750"/>
    <x v="21"/>
    <s v="07-006809"/>
    <x v="238"/>
    <s v="Pesos (ARS)"/>
    <n v="27404"/>
    <n v="20382.23"/>
    <n v="1019.11"/>
    <n v="1"/>
    <x v="0"/>
    <n v="2.1000000000000001E-2"/>
  </r>
  <r>
    <x v="0"/>
    <s v="KAIKEN SA"/>
    <x v="2"/>
    <s v="01-07-21-30040391"/>
    <s v="07-005450"/>
    <x v="13"/>
    <s v="07-006809"/>
    <x v="238"/>
    <s v="Pesos (ARS)"/>
    <n v="27191"/>
    <n v="19782.63"/>
    <n v="989.13"/>
    <n v="1"/>
    <x v="0"/>
    <n v="2.1000000000000001E-2"/>
  </r>
  <r>
    <x v="0"/>
    <s v="ALGAÑARAZ LEANDRO ABEL"/>
    <x v="2"/>
    <s v="01-07-21-30042403"/>
    <s v="07-006039"/>
    <x v="3"/>
    <s v="07-006809"/>
    <x v="238"/>
    <s v="Pesos (ARS)"/>
    <n v="17741"/>
    <n v="13195.49"/>
    <n v="659.77"/>
    <n v="1"/>
    <x v="0"/>
    <n v="2.1000000000000001E-2"/>
  </r>
  <r>
    <x v="0"/>
    <s v="TEJADA FRANCISCO RUBEN"/>
    <x v="2"/>
    <s v="01-07-21-30043319"/>
    <s v="07-006138"/>
    <x v="12"/>
    <s v="07-006809"/>
    <x v="238"/>
    <s v="Pesos (ARS)"/>
    <n v="65817"/>
    <n v="48952.52"/>
    <n v="2447.63"/>
    <n v="1"/>
    <x v="0"/>
    <n v="2.1000000000000001E-2"/>
  </r>
  <r>
    <x v="1"/>
    <s v="RODRIGUEZ EVA SAMANTA"/>
    <x v="0"/>
    <s v="01-07-01-30529157"/>
    <s v="07-006039"/>
    <x v="3"/>
    <m/>
    <x v="238"/>
    <s v="Pesos (ARS)"/>
    <n v="143741"/>
    <n v="106712.17"/>
    <n v="1067.1199999999999"/>
    <m/>
    <x v="0"/>
    <n v="2.1000000000000001E-2"/>
  </r>
  <r>
    <x v="1"/>
    <s v="ORELLANO MARIA JIMENA"/>
    <x v="0"/>
    <s v="01-07-01-30529191"/>
    <s v="07-005978"/>
    <x v="4"/>
    <m/>
    <x v="238"/>
    <s v="Pesos (ARS)"/>
    <n v="78817"/>
    <n v="58513.5"/>
    <n v="585.14"/>
    <m/>
    <x v="0"/>
    <n v="2.1000000000000001E-2"/>
  </r>
  <r>
    <x v="1"/>
    <s v="RIOLLO FLAVIO RAMON"/>
    <x v="0"/>
    <s v="01-07-01-30529995"/>
    <s v="07-005738"/>
    <x v="2"/>
    <m/>
    <x v="238"/>
    <s v="Pesos (ARS)"/>
    <n v="55762"/>
    <n v="41397.58"/>
    <n v="413.98"/>
    <m/>
    <x v="0"/>
    <n v="2.1000000000000001E-2"/>
  </r>
  <r>
    <x v="1"/>
    <s v="COSTA IVAN GABRIEL"/>
    <x v="0"/>
    <s v="01-07-01-30530273"/>
    <s v="07-005637"/>
    <x v="5"/>
    <m/>
    <x v="238"/>
    <s v="Pesos (ARS)"/>
    <n v="82892"/>
    <n v="61538.36"/>
    <n v="615.38"/>
    <m/>
    <x v="0"/>
    <n v="2.1000000000000001E-2"/>
  </r>
  <r>
    <x v="1"/>
    <s v="SUR FRANCE S A"/>
    <x v="9"/>
    <s v="01-07-01-30530376"/>
    <s v="07-005558"/>
    <x v="11"/>
    <m/>
    <x v="238"/>
    <s v="Pesos (ARS)"/>
    <n v="1068379.56"/>
    <n v="540316"/>
    <n v="5403.12"/>
    <m/>
    <x v="0"/>
    <n v="2.1000000000000001E-2"/>
  </r>
  <r>
    <x v="1"/>
    <s v="AZZOLINA PAULO DANIEL"/>
    <x v="0"/>
    <s v="01-07-01-30530555"/>
    <s v="07-005558"/>
    <x v="11"/>
    <m/>
    <x v="238"/>
    <s v="Pesos (ARS)"/>
    <n v="151697"/>
    <n v="112618.72"/>
    <n v="1126.19"/>
    <m/>
    <x v="0"/>
    <n v="2.1000000000000001E-2"/>
  </r>
  <r>
    <x v="1"/>
    <s v="MGV S.A."/>
    <x v="0"/>
    <s v="01-07-01-30530759"/>
    <s v="07-005539"/>
    <x v="10"/>
    <m/>
    <x v="238"/>
    <s v="Pesos (ARS)"/>
    <n v="132081"/>
    <n v="98055.76"/>
    <n v="980.56"/>
    <m/>
    <x v="0"/>
    <n v="2.1000000000000001E-2"/>
  </r>
  <r>
    <x v="1"/>
    <s v="HANNOUN MARTIN SEBASTIAN"/>
    <x v="0"/>
    <s v="01-07-01-30530879"/>
    <s v="07-006138"/>
    <x v="12"/>
    <m/>
    <x v="238"/>
    <s v="Pesos (ARS)"/>
    <n v="151551"/>
    <n v="112509.97"/>
    <n v="1125.0999999999999"/>
    <m/>
    <x v="0"/>
    <n v="2.1000000000000001E-2"/>
  </r>
  <r>
    <x v="1"/>
    <s v="TICLE GERMAN EMANUEL"/>
    <x v="0"/>
    <s v="01-07-01-30531538"/>
    <s v="07-005450"/>
    <x v="13"/>
    <m/>
    <x v="238"/>
    <s v="Pesos (ARS)"/>
    <n v="107270.85"/>
    <n v="79068.66"/>
    <n v="790.69"/>
    <m/>
    <x v="0"/>
    <n v="2.1000000000000001E-2"/>
  </r>
  <r>
    <x v="1"/>
    <s v="GONZALEZ JUAN PABLO"/>
    <x v="0"/>
    <s v="01-07-01-30535411"/>
    <s v="07-006039"/>
    <x v="3"/>
    <m/>
    <x v="238"/>
    <s v="Pesos (ARS)"/>
    <n v="82385"/>
    <n v="61275.47"/>
    <n v="612.75"/>
    <m/>
    <x v="0"/>
    <n v="2.1000000000000001E-2"/>
  </r>
  <r>
    <x v="1"/>
    <s v="IBAÑEZ CLAUDIO ALBERTO"/>
    <x v="0"/>
    <s v="01-07-01-30535463"/>
    <s v="07-005738"/>
    <x v="2"/>
    <m/>
    <x v="238"/>
    <s v="Pesos (ARS)"/>
    <n v="42143"/>
    <n v="31344.34"/>
    <n v="313.44"/>
    <m/>
    <x v="0"/>
    <n v="2.1000000000000001E-2"/>
  </r>
  <r>
    <x v="1"/>
    <s v="MONDATI NESTOR ADRIAN"/>
    <x v="0"/>
    <s v="01-07-01-30536285"/>
    <s v="07-005637"/>
    <x v="5"/>
    <m/>
    <x v="238"/>
    <s v="Pesos (ARS)"/>
    <n v="63741"/>
    <n v="47408.51"/>
    <n v="474.09"/>
    <m/>
    <x v="0"/>
    <n v="2.1000000000000001E-2"/>
  </r>
  <r>
    <x v="1"/>
    <s v="CASTRO AGUSTINA BELEN"/>
    <x v="0"/>
    <s v="01-07-01-30536499"/>
    <s v="07-006637"/>
    <x v="22"/>
    <m/>
    <x v="238"/>
    <s v="Pesos (ARS)"/>
    <n v="90073"/>
    <n v="67369.509999999995"/>
    <n v="673.7"/>
    <m/>
    <x v="0"/>
    <n v="2.1000000000000001E-2"/>
  </r>
  <r>
    <x v="1"/>
    <s v="CONTRERAS VENEGAS ANGELA ANDREA"/>
    <x v="0"/>
    <s v="01-07-01-30536539"/>
    <s v="07-005738"/>
    <x v="2"/>
    <m/>
    <x v="238"/>
    <s v="Pesos (ARS)"/>
    <n v="49562.99"/>
    <n v="36863.21"/>
    <n v="368.64"/>
    <m/>
    <x v="0"/>
    <n v="2.1000000000000001E-2"/>
  </r>
  <r>
    <x v="1"/>
    <s v="FIORENTINI RUBEN ERNESTO"/>
    <x v="0"/>
    <s v="01-07-01-30536564"/>
    <s v="07-005738"/>
    <x v="2"/>
    <m/>
    <x v="238"/>
    <s v="Pesos (ARS)"/>
    <n v="120296"/>
    <n v="89472.8"/>
    <n v="894.73"/>
    <m/>
    <x v="0"/>
    <n v="2.1000000000000001E-2"/>
  </r>
  <r>
    <x v="1"/>
    <s v="DIAZ MARIA EUGENIA"/>
    <x v="0"/>
    <s v="01-07-01-30539078"/>
    <s v="07-006138"/>
    <x v="12"/>
    <m/>
    <x v="238"/>
    <s v="Pesos (ARS)"/>
    <n v="218113"/>
    <n v="162528.64000000001"/>
    <n v="1625.29"/>
    <m/>
    <x v="0"/>
    <n v="2.1000000000000001E-2"/>
  </r>
  <r>
    <x v="1"/>
    <s v="MGV S.A."/>
    <x v="0"/>
    <s v="01-07-01-30539521"/>
    <s v="07-005539"/>
    <x v="10"/>
    <m/>
    <x v="238"/>
    <s v="Pesos (ARS)"/>
    <n v="111913"/>
    <n v="83237.47"/>
    <n v="832.37"/>
    <m/>
    <x v="0"/>
    <n v="2.1000000000000001E-2"/>
  </r>
  <r>
    <x v="1"/>
    <s v="PALPACELLI MARCELA FLORINDA"/>
    <x v="0"/>
    <s v="01-07-01-30540973"/>
    <s v="07-005637"/>
    <x v="5"/>
    <m/>
    <x v="238"/>
    <s v="Pesos (ARS)"/>
    <n v="123083"/>
    <n v="91545.09"/>
    <n v="915.45"/>
    <m/>
    <x v="0"/>
    <n v="2.1000000000000001E-2"/>
  </r>
  <r>
    <x v="1"/>
    <s v="HANNOUN MARTIN SEBASTIAN"/>
    <x v="0"/>
    <s v="01-07-01-30541820"/>
    <s v="07-006138"/>
    <x v="12"/>
    <m/>
    <x v="238"/>
    <s v="Pesos (ARS)"/>
    <n v="53731"/>
    <n v="39963.72"/>
    <n v="399.64"/>
    <m/>
    <x v="0"/>
    <n v="2.1000000000000001E-2"/>
  </r>
  <r>
    <x v="1"/>
    <s v="TOBARES CRISTIAN ANDRES"/>
    <x v="0"/>
    <s v="01-07-01-30541902"/>
    <s v="07-005646"/>
    <x v="15"/>
    <m/>
    <x v="238"/>
    <s v="Pesos (ARS)"/>
    <n v="72395"/>
    <n v="53945.56"/>
    <n v="539.46"/>
    <m/>
    <x v="0"/>
    <n v="2.1000000000000001E-2"/>
  </r>
  <r>
    <x v="1"/>
    <s v="ALBORNOZ MARIO ARIEL"/>
    <x v="0"/>
    <s v="01-07-01-30542032"/>
    <s v="07-005450"/>
    <x v="13"/>
    <m/>
    <x v="238"/>
    <s v="Pesos (ARS)"/>
    <n v="61337"/>
    <n v="45620.52"/>
    <n v="456.21"/>
    <m/>
    <x v="0"/>
    <n v="2.1000000000000001E-2"/>
  </r>
  <r>
    <x v="1"/>
    <s v="LINARDELLI ADA AIDA"/>
    <x v="0"/>
    <s v="01-07-01-30542186"/>
    <s v="07-005637"/>
    <x v="5"/>
    <m/>
    <x v="238"/>
    <s v="Pesos (ARS)"/>
    <n v="95352"/>
    <n v="70920.02"/>
    <n v="709.2"/>
    <m/>
    <x v="0"/>
    <n v="2.1000000000000001E-2"/>
  </r>
  <r>
    <x v="1"/>
    <s v="ROMERO ERNESTO ANDRES"/>
    <x v="0"/>
    <s v="01-07-01-30542432"/>
    <s v="07-005472"/>
    <x v="6"/>
    <m/>
    <x v="238"/>
    <s v="Pesos (ARS)"/>
    <n v="171741"/>
    <n v="127736.48"/>
    <n v="1277.3599999999999"/>
    <m/>
    <x v="0"/>
    <n v="2.1000000000000001E-2"/>
  </r>
  <r>
    <x v="1"/>
    <s v="GLIKAD S.A.S"/>
    <x v="0"/>
    <s v="01-07-01-30542672"/>
    <s v="07-005539"/>
    <x v="10"/>
    <m/>
    <x v="238"/>
    <s v="Pesos (ARS)"/>
    <n v="84652"/>
    <n v="61587.05"/>
    <n v="615.87"/>
    <m/>
    <x v="0"/>
    <n v="2.1000000000000001E-2"/>
  </r>
  <r>
    <x v="1"/>
    <s v="MELI FEDERICO DANIEL"/>
    <x v="0"/>
    <s v="01-07-01-30542913"/>
    <s v="07-005539"/>
    <x v="10"/>
    <m/>
    <x v="238"/>
    <s v="Pesos (ARS)"/>
    <n v="86175"/>
    <n v="64094.32"/>
    <n v="640.94000000000005"/>
    <m/>
    <x v="0"/>
    <n v="2.1000000000000001E-2"/>
  </r>
  <r>
    <x v="1"/>
    <s v="MENDOZA VINEYARDS  S. A."/>
    <x v="0"/>
    <s v="01-07-01-30543055"/>
    <s v="07-005637"/>
    <x v="5"/>
    <m/>
    <x v="238"/>
    <s v="Pesos (ARS)"/>
    <n v="118055"/>
    <n v="87805.94"/>
    <n v="878.06"/>
    <m/>
    <x v="0"/>
    <n v="2.1000000000000001E-2"/>
  </r>
  <r>
    <x v="1"/>
    <s v="PONCE CECILIA SOLEDAD"/>
    <x v="0"/>
    <s v="01-07-01-30543309"/>
    <s v="07-006039"/>
    <x v="3"/>
    <m/>
    <x v="238"/>
    <s v="Pesos (ARS)"/>
    <n v="109948"/>
    <n v="81776.160000000003"/>
    <n v="817.76"/>
    <m/>
    <x v="0"/>
    <n v="2.1000000000000001E-2"/>
  </r>
  <r>
    <x v="1"/>
    <s v="VERA MARIA SOL"/>
    <x v="0"/>
    <s v="01-07-01-30543394"/>
    <s v="07-006138"/>
    <x v="12"/>
    <m/>
    <x v="238"/>
    <s v="Pesos (ARS)"/>
    <n v="62650"/>
    <n v="46597.47"/>
    <n v="465.97"/>
    <m/>
    <x v="0"/>
    <n v="2.1000000000000001E-2"/>
  </r>
  <r>
    <x v="1"/>
    <s v="RETORTUÑO S.R.L."/>
    <x v="0"/>
    <s v="01-07-01-30547605"/>
    <s v="07-005539"/>
    <x v="10"/>
    <m/>
    <x v="238"/>
    <s v="Pesos (ARS)"/>
    <n v="12017"/>
    <n v="7249.76"/>
    <n v="72.5"/>
    <m/>
    <x v="0"/>
    <n v="2.1000000000000001E-2"/>
  </r>
  <r>
    <x v="1"/>
    <s v="GLIKAD S.A.S"/>
    <x v="0"/>
    <s v="01-07-01-30547623"/>
    <s v="07-005539"/>
    <x v="10"/>
    <m/>
    <x v="238"/>
    <s v="Pesos (ARS)"/>
    <n v="122613"/>
    <n v="89205.45"/>
    <n v="892.05"/>
    <m/>
    <x v="0"/>
    <n v="2.1000000000000001E-2"/>
  </r>
  <r>
    <x v="1"/>
    <s v="GARCIA NESTOR FABIAN"/>
    <x v="0"/>
    <s v="01-07-01-30548206"/>
    <s v="07-005472"/>
    <x v="6"/>
    <m/>
    <x v="238"/>
    <s v="Pesos (ARS)"/>
    <n v="174438.99"/>
    <n v="129742.2"/>
    <n v="1297.43"/>
    <m/>
    <x v="0"/>
    <n v="2.1000000000000001E-2"/>
  </r>
  <r>
    <x v="1"/>
    <s v="ALGUACIL VALENTINA"/>
    <x v="0"/>
    <s v="01-07-01-30550903"/>
    <s v="07-005978"/>
    <x v="4"/>
    <m/>
    <x v="238"/>
    <s v="Pesos (ARS)"/>
    <n v="88596"/>
    <n v="65895.06"/>
    <n v="658.95"/>
    <m/>
    <x v="0"/>
    <n v="2.1000000000000001E-2"/>
  </r>
  <r>
    <x v="1"/>
    <s v="CARRASCO JOSE MIGUEL"/>
    <x v="0"/>
    <s v="01-07-01-30551456"/>
    <s v="07-005948"/>
    <x v="16"/>
    <m/>
    <x v="238"/>
    <s v="Pesos (ARS)"/>
    <n v="23192"/>
    <n v="17249.63"/>
    <n v="172.5"/>
    <m/>
    <x v="0"/>
    <n v="2.1000000000000001E-2"/>
  </r>
  <r>
    <x v="1"/>
    <s v="JAVIER COSTA E HIJOS SA"/>
    <x v="0"/>
    <s v="01-07-01-30552489"/>
    <s v="07-005739"/>
    <x v="8"/>
    <m/>
    <x v="238"/>
    <s v="Pesos (ARS)"/>
    <n v="2899999.99"/>
    <n v="1856770.79"/>
    <n v="18567.71"/>
    <m/>
    <x v="0"/>
    <n v="2.1000000000000001E-2"/>
  </r>
  <r>
    <x v="1"/>
    <s v="AZURA MIGUEL ALDO"/>
    <x v="0"/>
    <s v="01-07-01-30555221"/>
    <s v="07-005558"/>
    <x v="11"/>
    <m/>
    <x v="238"/>
    <s v="Pesos (ARS)"/>
    <n v="44432"/>
    <n v="33046.879999999997"/>
    <n v="330.47"/>
    <m/>
    <x v="0"/>
    <n v="2.1000000000000001E-2"/>
  </r>
  <r>
    <x v="1"/>
    <s v="GARCIA NESTOR FABIAN"/>
    <x v="0"/>
    <s v="01-07-01-30555511"/>
    <s v="07-005472"/>
    <x v="6"/>
    <m/>
    <x v="238"/>
    <s v="Pesos (ARS)"/>
    <n v="461735"/>
    <n v="323523.48"/>
    <n v="3235.25"/>
    <m/>
    <x v="0"/>
    <n v="2.1000000000000001E-2"/>
  </r>
  <r>
    <x v="1"/>
    <s v="VARACCA VIVIANA NOEMI"/>
    <x v="0"/>
    <s v="01-07-01-30555520"/>
    <s v="07-005738"/>
    <x v="2"/>
    <m/>
    <x v="238"/>
    <s v="Pesos (ARS)"/>
    <n v="28050"/>
    <n v="20862.38"/>
    <n v="208.62"/>
    <m/>
    <x v="0"/>
    <n v="2.1000000000000001E-2"/>
  </r>
  <r>
    <x v="1"/>
    <s v="MAÑAS ROBERTO JUAN"/>
    <x v="0"/>
    <s v="01-07-01-30555522"/>
    <s v="07-005738"/>
    <x v="2"/>
    <m/>
    <x v="238"/>
    <s v="Pesos (ARS)"/>
    <n v="63323"/>
    <n v="47098.19"/>
    <n v="470.98"/>
    <m/>
    <x v="0"/>
    <n v="2.1000000000000001E-2"/>
  </r>
  <r>
    <x v="1"/>
    <s v="MATIAS HERNAN DI SETTIMIO Y LEONEL ALEXIS DI SETTIMIO"/>
    <x v="0"/>
    <s v="01-07-01-30556073"/>
    <s v="07-005472"/>
    <x v="6"/>
    <m/>
    <x v="238"/>
    <s v="Pesos (ARS)"/>
    <n v="318962"/>
    <n v="217533.91"/>
    <n v="2175.34"/>
    <m/>
    <x v="0"/>
    <n v="2.1000000000000001E-2"/>
  </r>
  <r>
    <x v="1"/>
    <s v="SANTA CLARA JUAN FACUNDO"/>
    <x v="0"/>
    <s v="01-07-01-30556726"/>
    <s v="07-005450"/>
    <x v="13"/>
    <m/>
    <x v="238"/>
    <s v="Pesos (ARS)"/>
    <n v="8992"/>
    <n v="6132.2"/>
    <n v="61.34"/>
    <m/>
    <x v="0"/>
    <n v="2.1000000000000001E-2"/>
  </r>
  <r>
    <x v="1"/>
    <s v="AGRUPACION DEL OESTE SA"/>
    <x v="0"/>
    <s v="01-07-01-30556738"/>
    <s v="07-006993"/>
    <x v="7"/>
    <m/>
    <x v="238"/>
    <s v="Pesos (ARS)"/>
    <n v="10919"/>
    <n v="7447.1"/>
    <n v="74.489999999999995"/>
    <m/>
    <x v="0"/>
    <n v="2.1000000000000001E-2"/>
  </r>
  <r>
    <x v="1"/>
    <s v="ZAPATA JORGE ALEJANDRO"/>
    <x v="0"/>
    <s v="01-07-01-30556958"/>
    <s v="07-005637"/>
    <x v="5"/>
    <m/>
    <x v="238"/>
    <s v="Pesos (ARS)"/>
    <n v="82013"/>
    <n v="60998.67"/>
    <n v="609.99"/>
    <m/>
    <x v="0"/>
    <n v="2.1000000000000001E-2"/>
  </r>
  <r>
    <x v="1"/>
    <s v="MALDONADO MELANIE ABIGAIL"/>
    <x v="0"/>
    <s v="01-07-01-30557125"/>
    <s v="07-006993"/>
    <x v="7"/>
    <m/>
    <x v="238"/>
    <s v="Pesos (ARS)"/>
    <n v="27071"/>
    <n v="20134.759999999998"/>
    <n v="201.35"/>
    <m/>
    <x v="0"/>
    <n v="2.1000000000000001E-2"/>
  </r>
  <r>
    <x v="1"/>
    <s v="TEJERINA MAMANI CARINA SOLEDAD"/>
    <x v="0"/>
    <s v="01-07-01-30561165"/>
    <s v="07-006138"/>
    <x v="12"/>
    <m/>
    <x v="238"/>
    <s v="Pesos (ARS)"/>
    <n v="30151"/>
    <n v="21935.95"/>
    <n v="219.36"/>
    <m/>
    <x v="0"/>
    <n v="2.1000000000000001E-2"/>
  </r>
  <r>
    <x v="1"/>
    <s v="IBAÑEZ ALEJANDRO ROMAN"/>
    <x v="0"/>
    <s v="01-07-01-30562185"/>
    <s v="07-006374"/>
    <x v="32"/>
    <m/>
    <x v="238"/>
    <s v="Pesos (ARS)"/>
    <n v="67422"/>
    <n v="50146.49"/>
    <n v="501.46"/>
    <m/>
    <x v="0"/>
    <n v="2.1000000000000001E-2"/>
  </r>
  <r>
    <x v="1"/>
    <s v="QUIROGA MARIA GABRIELA"/>
    <x v="0"/>
    <s v="01-07-01-30562779"/>
    <s v="07-005255"/>
    <x v="9"/>
    <m/>
    <x v="238"/>
    <s v="Pesos (ARS)"/>
    <n v="59315"/>
    <n v="44116.57"/>
    <n v="441.17"/>
    <m/>
    <x v="0"/>
    <n v="2.1000000000000001E-2"/>
  </r>
  <r>
    <x v="1"/>
    <s v="MAÑANET CLAUDIO"/>
    <x v="0"/>
    <s v="01-07-01-30562866"/>
    <s v="07-005539"/>
    <x v="10"/>
    <m/>
    <x v="238"/>
    <s v="Pesos (ARS)"/>
    <n v="73907"/>
    <n v="54969.56"/>
    <n v="549.70000000000005"/>
    <m/>
    <x v="0"/>
    <n v="2.1000000000000001E-2"/>
  </r>
  <r>
    <x v="1"/>
    <s v="MASCAREÑO MARIA SUSANA"/>
    <x v="0"/>
    <s v="01-07-01-30563097"/>
    <s v="07-005637"/>
    <x v="5"/>
    <m/>
    <x v="238"/>
    <s v="Pesos (ARS)"/>
    <n v="62957"/>
    <n v="46825.55"/>
    <n v="468.26"/>
    <m/>
    <x v="0"/>
    <n v="2.1000000000000001E-2"/>
  </r>
  <r>
    <x v="1"/>
    <s v="MOLINA LUIS MANUEL"/>
    <x v="0"/>
    <s v="01-07-01-30563854"/>
    <s v="07-006039"/>
    <x v="3"/>
    <m/>
    <x v="238"/>
    <s v="Pesos (ARS)"/>
    <n v="74852"/>
    <n v="55672.68"/>
    <n v="556.73"/>
    <m/>
    <x v="0"/>
    <n v="2.1000000000000001E-2"/>
  </r>
  <r>
    <x v="1"/>
    <s v="GARCIA MIRTHA ISABEL"/>
    <x v="0"/>
    <s v="01-07-01-30564460"/>
    <s v="07-005833"/>
    <x v="34"/>
    <m/>
    <x v="238"/>
    <s v="Pesos (ARS)"/>
    <n v="52167"/>
    <n v="38799.85"/>
    <n v="388"/>
    <m/>
    <x v="0"/>
    <n v="2.1000000000000001E-2"/>
  </r>
  <r>
    <x v="1"/>
    <s v="ROCANDIO SUSANA ELENA"/>
    <x v="3"/>
    <s v="01-07-02-30005809"/>
    <s v="07-006890"/>
    <x v="27"/>
    <m/>
    <x v="238"/>
    <s v="Pesos (ARS)"/>
    <n v="6404"/>
    <n v="3740"/>
    <n v="37.4"/>
    <m/>
    <x v="0"/>
    <n v="2.1000000000000001E-2"/>
  </r>
  <r>
    <x v="1"/>
    <s v="RACCONTO ALBERTO LUIS"/>
    <x v="3"/>
    <s v="01-07-02-30005831"/>
    <s v="07-007024"/>
    <x v="14"/>
    <m/>
    <x v="238"/>
    <s v="Pesos (ARS)"/>
    <n v="35095"/>
    <n v="20496"/>
    <n v="204.96"/>
    <m/>
    <x v="0"/>
    <n v="2.1000000000000001E-2"/>
  </r>
  <r>
    <x v="1"/>
    <s v="GONZALEZ MERA MARIA SILVINA"/>
    <x v="3"/>
    <s v="01-07-02-30006124"/>
    <s v="07-005450"/>
    <x v="13"/>
    <m/>
    <x v="238"/>
    <s v="Pesos (ARS)"/>
    <n v="5197"/>
    <n v="3035"/>
    <n v="30.35"/>
    <m/>
    <x v="0"/>
    <n v="2.1000000000000001E-2"/>
  </r>
  <r>
    <x v="1"/>
    <s v="AGMEN SA"/>
    <x v="7"/>
    <s v="01-07-06-30031357"/>
    <s v="07-005450"/>
    <x v="13"/>
    <m/>
    <x v="238"/>
    <s v="Pesos (ARS)"/>
    <n v="10284"/>
    <n v="6638"/>
    <n v="66.38"/>
    <m/>
    <x v="0"/>
    <n v="2.1000000000000001E-2"/>
  </r>
  <r>
    <x v="1"/>
    <s v="GOMEZ LEANDRO DAMIAN"/>
    <x v="7"/>
    <s v="01-07-06-30033809"/>
    <s v="07-005738"/>
    <x v="2"/>
    <m/>
    <x v="238"/>
    <s v="Pesos (ARS)"/>
    <n v="11565"/>
    <n v="8131"/>
    <n v="81.31"/>
    <m/>
    <x v="0"/>
    <n v="2.1000000000000001E-2"/>
  </r>
  <r>
    <x v="1"/>
    <s v="DOGLIO OLGUIN EDUARDO ANGEL"/>
    <x v="7"/>
    <s v="01-07-06-30033951"/>
    <s v="07-005637"/>
    <x v="5"/>
    <m/>
    <x v="238"/>
    <s v="Pesos (ARS)"/>
    <n v="31544"/>
    <n v="18436"/>
    <n v="184.35"/>
    <m/>
    <x v="0"/>
    <n v="2.1000000000000001E-2"/>
  </r>
  <r>
    <x v="1"/>
    <s v="CHACON JUAN JOSE"/>
    <x v="7"/>
    <s v="01-07-06-30033952"/>
    <s v="07-005637"/>
    <x v="5"/>
    <m/>
    <x v="238"/>
    <s v="Pesos (ARS)"/>
    <n v="31544"/>
    <n v="18436"/>
    <n v="184.35"/>
    <m/>
    <x v="0"/>
    <n v="2.1000000000000001E-2"/>
  </r>
  <r>
    <x v="1"/>
    <s v="G4 DISEÑO LUMINICO SA"/>
    <x v="7"/>
    <s v="01-07-06-30034129"/>
    <s v="07-005738"/>
    <x v="2"/>
    <m/>
    <x v="238"/>
    <s v="Pesos (ARS)"/>
    <n v="25680"/>
    <n v="14673"/>
    <n v="146.72999999999999"/>
    <m/>
    <x v="0"/>
    <n v="2.1000000000000001E-2"/>
  </r>
  <r>
    <x v="1"/>
    <s v="PREZIOSO NESTOR OMAR"/>
    <x v="7"/>
    <s v="01-07-06-30034131"/>
    <s v="07-005738"/>
    <x v="2"/>
    <m/>
    <x v="238"/>
    <s v="Pesos (ARS)"/>
    <n v="7097"/>
    <n v="4055"/>
    <n v="40.549999999999997"/>
    <m/>
    <x v="0"/>
    <n v="2.1000000000000001E-2"/>
  </r>
  <r>
    <x v="1"/>
    <s v="REINCHISI GISELA ELIANA"/>
    <x v="4"/>
    <s v="01-07-07-30092996"/>
    <s v="07-005472"/>
    <x v="6"/>
    <m/>
    <x v="238"/>
    <s v="Pesos (ARS)"/>
    <n v="8184"/>
    <n v="5084"/>
    <n v="50.83"/>
    <m/>
    <x v="0"/>
    <n v="2.1000000000000001E-2"/>
  </r>
  <r>
    <x v="1"/>
    <s v="TECNOLUBE S.R.L."/>
    <x v="4"/>
    <s v="01-07-07-30094132"/>
    <s v="07-005558"/>
    <x v="11"/>
    <m/>
    <x v="238"/>
    <s v="Pesos (ARS)"/>
    <n v="219851"/>
    <n v="141804"/>
    <n v="1418.04"/>
    <m/>
    <x v="0"/>
    <n v="2.1000000000000001E-2"/>
  </r>
  <r>
    <x v="1"/>
    <s v="TOBARES CRISTIAN ANDRES"/>
    <x v="1"/>
    <s v="01-07-07-30095295"/>
    <s v="07-005646"/>
    <x v="15"/>
    <m/>
    <x v="238"/>
    <s v="Pesos (ARS)"/>
    <n v="22318"/>
    <n v="15709.01"/>
    <n v="157.11000000000001"/>
    <m/>
    <x v="0"/>
    <n v="2.1000000000000001E-2"/>
  </r>
  <r>
    <x v="1"/>
    <s v="PUEYRREDON CLUB SA"/>
    <x v="6"/>
    <s v="01-07-07-30095372"/>
    <s v="07-005558"/>
    <x v="11"/>
    <m/>
    <x v="238"/>
    <s v="Pesos (ARS)"/>
    <n v="70451"/>
    <n v="45441"/>
    <n v="454.41"/>
    <m/>
    <x v="0"/>
    <n v="2.1000000000000001E-2"/>
  </r>
  <r>
    <x v="1"/>
    <s v="CARBONE SCHIAVONE FLORENCIA"/>
    <x v="4"/>
    <s v="01-07-07-30097123"/>
    <s v="07-006138"/>
    <x v="12"/>
    <m/>
    <x v="238"/>
    <s v="Pesos (ARS)"/>
    <n v="9357"/>
    <n v="6573.75"/>
    <n v="65.739999999999995"/>
    <m/>
    <x v="0"/>
    <n v="2.1000000000000001E-2"/>
  </r>
  <r>
    <x v="1"/>
    <s v="TECNOLUBE S.R.L."/>
    <x v="4"/>
    <s v="01-07-07-30097125"/>
    <s v="07-005558"/>
    <x v="11"/>
    <m/>
    <x v="238"/>
    <s v="Pesos (ARS)"/>
    <n v="176839"/>
    <n v="121493.63"/>
    <n v="1214.94"/>
    <m/>
    <x v="0"/>
    <n v="2.1000000000000001E-2"/>
  </r>
  <r>
    <x v="1"/>
    <s v="CASTILLO FACUNDO LAUT"/>
    <x v="1"/>
    <s v="01-07-07-30099454"/>
    <s v="07-006138"/>
    <x v="12"/>
    <m/>
    <x v="238"/>
    <s v="Pesos (ARS)"/>
    <n v="20893"/>
    <n v="14678"/>
    <n v="146.77000000000001"/>
    <m/>
    <x v="0"/>
    <n v="2.1000000000000001E-2"/>
  </r>
  <r>
    <x v="1"/>
    <s v="CALDERON GONZALO JOSE"/>
    <x v="1"/>
    <s v="01-07-07-30099460"/>
    <s v="07-006039"/>
    <x v="3"/>
    <m/>
    <x v="238"/>
    <s v="Pesos (ARS)"/>
    <n v="30943"/>
    <n v="20411"/>
    <n v="204.1"/>
    <m/>
    <x v="0"/>
    <n v="2.1000000000000001E-2"/>
  </r>
  <r>
    <x v="1"/>
    <s v="MUNOZ NORMA OLGA"/>
    <x v="1"/>
    <s v="01-07-07-30099690"/>
    <s v="07-005738"/>
    <x v="2"/>
    <m/>
    <x v="238"/>
    <s v="Pesos (ARS)"/>
    <n v="91215"/>
    <n v="64083"/>
    <n v="640.82000000000005"/>
    <m/>
    <x v="0"/>
    <n v="2.1000000000000001E-2"/>
  </r>
  <r>
    <x v="1"/>
    <s v="ISOLER ADOLFO IVAN"/>
    <x v="4"/>
    <s v="01-07-07-30100554"/>
    <s v="07-006138"/>
    <x v="12"/>
    <m/>
    <x v="238"/>
    <s v="Pesos (ARS)"/>
    <n v="22570"/>
    <n v="14888"/>
    <n v="148.88"/>
    <m/>
    <x v="0"/>
    <n v="2.1000000000000001E-2"/>
  </r>
  <r>
    <x v="1"/>
    <s v="PEREZ GERMAN"/>
    <x v="1"/>
    <s v="01-07-07-30100634"/>
    <s v="07-005750"/>
    <x v="21"/>
    <m/>
    <x v="238"/>
    <s v="Pesos (ARS)"/>
    <n v="29855"/>
    <n v="20974"/>
    <n v="209.74"/>
    <m/>
    <x v="0"/>
    <n v="2.1000000000000001E-2"/>
  </r>
  <r>
    <x v="1"/>
    <s v="REVISIONES TECNICAR S.A."/>
    <x v="4"/>
    <s v="01-07-07-30100796"/>
    <s v="07-005739"/>
    <x v="8"/>
    <m/>
    <x v="238"/>
    <s v="Pesos (ARS)"/>
    <n v="227036"/>
    <n v="146439"/>
    <n v="1464.39"/>
    <m/>
    <x v="0"/>
    <n v="2.1000000000000001E-2"/>
  </r>
  <r>
    <x v="1"/>
    <s v="TABLON MARIA ANA"/>
    <x v="1"/>
    <s v="01-07-07-30101745"/>
    <s v="07-006138"/>
    <x v="12"/>
    <m/>
    <x v="238"/>
    <s v="Pesos (ARS)"/>
    <n v="30771"/>
    <n v="21618"/>
    <n v="216.17"/>
    <m/>
    <x v="0"/>
    <n v="2.1000000000000001E-2"/>
  </r>
  <r>
    <x v="1"/>
    <s v="DIAZ RODRIGUEZ TOMAS MARIANO"/>
    <x v="1"/>
    <s v="01-07-07-30101802"/>
    <s v="07-006138"/>
    <x v="12"/>
    <m/>
    <x v="238"/>
    <s v="Pesos (ARS)"/>
    <n v="13041"/>
    <n v="9162"/>
    <n v="91.61"/>
    <m/>
    <x v="0"/>
    <n v="2.1000000000000001E-2"/>
  </r>
  <r>
    <x v="1"/>
    <s v="SAVARD ROSANA MABEL"/>
    <x v="1"/>
    <s v="01-07-07-30101980"/>
    <s v="07-005738"/>
    <x v="2"/>
    <m/>
    <x v="238"/>
    <s v="Pesos (ARS)"/>
    <n v="68186"/>
    <n v="47904"/>
    <n v="479.03"/>
    <m/>
    <x v="0"/>
    <n v="2.1000000000000001E-2"/>
  </r>
  <r>
    <x v="1"/>
    <s v="MUÑOZ MAXIMILANO DANIEL"/>
    <x v="4"/>
    <s v="01-07-07-30102053"/>
    <s v="07-005255"/>
    <x v="9"/>
    <m/>
    <x v="238"/>
    <s v="Pesos (ARS)"/>
    <n v="38991"/>
    <n v="27393"/>
    <n v="273.92"/>
    <m/>
    <x v="0"/>
    <n v="2.1000000000000001E-2"/>
  </r>
  <r>
    <x v="1"/>
    <s v="GOMEZ PAULA FLORENCIA"/>
    <x v="1"/>
    <s v="01-07-07-30102060"/>
    <s v="07-006138"/>
    <x v="12"/>
    <m/>
    <x v="238"/>
    <s v="Pesos (ARS)"/>
    <n v="51501"/>
    <n v="36182"/>
    <n v="361.81"/>
    <m/>
    <x v="0"/>
    <n v="2.1000000000000001E-2"/>
  </r>
  <r>
    <x v="1"/>
    <s v="BAGATOLLI JULIETA ESTEFANIA"/>
    <x v="1"/>
    <s v="01-07-07-30102203"/>
    <s v="07-006138"/>
    <x v="12"/>
    <m/>
    <x v="238"/>
    <s v="Pesos (ARS)"/>
    <n v="6611"/>
    <n v="4361"/>
    <n v="43.6"/>
    <m/>
    <x v="0"/>
    <n v="2.1000000000000001E-2"/>
  </r>
  <r>
    <x v="1"/>
    <s v="VIÑUELA FACUNDO GABRIEL"/>
    <x v="1"/>
    <s v="01-07-07-30102638"/>
    <s v="07-005739"/>
    <x v="8"/>
    <m/>
    <x v="238"/>
    <s v="Pesos (ARS)"/>
    <n v="7841"/>
    <n v="5508"/>
    <n v="55.08"/>
    <m/>
    <x v="0"/>
    <n v="2.1000000000000001E-2"/>
  </r>
  <r>
    <x v="1"/>
    <s v="VICCHI PABLO"/>
    <x v="2"/>
    <s v="01-07-21-30038843"/>
    <s v="07-005558"/>
    <x v="11"/>
    <m/>
    <x v="238"/>
    <s v="Pesos (ARS)"/>
    <n v="32505"/>
    <n v="24131.23"/>
    <n v="241.31"/>
    <m/>
    <x v="0"/>
    <n v="2.1000000000000001E-2"/>
  </r>
  <r>
    <x v="1"/>
    <s v="ARAUJO LEPEZ ALVARO LISANDRO"/>
    <x v="2"/>
    <s v="01-07-21-30039398"/>
    <s v="07-006138"/>
    <x v="12"/>
    <m/>
    <x v="238"/>
    <s v="Pesos (ARS)"/>
    <n v="19683"/>
    <n v="14611.93"/>
    <n v="146.12"/>
    <m/>
    <x v="0"/>
    <n v="2.1000000000000001E-2"/>
  </r>
  <r>
    <x v="1"/>
    <s v="LEDESMA CRISTIAN OMAR"/>
    <x v="2"/>
    <s v="01-07-21-30039424"/>
    <s v="07-005750"/>
    <x v="21"/>
    <m/>
    <x v="238"/>
    <s v="Pesos (ARS)"/>
    <n v="33109"/>
    <n v="24579.53"/>
    <n v="245.8"/>
    <m/>
    <x v="0"/>
    <n v="2.1000000000000001E-2"/>
  </r>
  <r>
    <x v="1"/>
    <s v="ZAMARIAN LUIS FERNANDO"/>
    <x v="2"/>
    <s v="01-07-21-30039956"/>
    <s v="07-007180"/>
    <x v="31"/>
    <m/>
    <x v="238"/>
    <s v="Pesos (ARS)"/>
    <n v="22969"/>
    <n v="17052.27"/>
    <n v="170.52"/>
    <m/>
    <x v="0"/>
    <n v="2.1000000000000001E-2"/>
  </r>
  <r>
    <x v="1"/>
    <s v="PEREZ GERMAN"/>
    <x v="2"/>
    <s v="01-07-21-30040367"/>
    <s v="07-005750"/>
    <x v="21"/>
    <m/>
    <x v="238"/>
    <s v="Pesos (ARS)"/>
    <n v="27404"/>
    <n v="20382.23"/>
    <n v="203.82"/>
    <m/>
    <x v="0"/>
    <n v="2.1000000000000001E-2"/>
  </r>
  <r>
    <x v="1"/>
    <s v="KAIKEN SA"/>
    <x v="2"/>
    <s v="01-07-21-30040391"/>
    <s v="07-005450"/>
    <x v="13"/>
    <m/>
    <x v="238"/>
    <s v="Pesos (ARS)"/>
    <n v="27191"/>
    <n v="19782.63"/>
    <n v="197.83"/>
    <m/>
    <x v="0"/>
    <n v="2.1000000000000001E-2"/>
  </r>
  <r>
    <x v="1"/>
    <s v="ALGAÑARAZ LEANDRO ABEL"/>
    <x v="2"/>
    <s v="01-07-21-30042403"/>
    <s v="07-006039"/>
    <x v="3"/>
    <m/>
    <x v="238"/>
    <s v="Pesos (ARS)"/>
    <n v="17741"/>
    <n v="13195.49"/>
    <n v="131.94999999999999"/>
    <m/>
    <x v="0"/>
    <n v="2.1000000000000001E-2"/>
  </r>
  <r>
    <x v="1"/>
    <s v="TEJADA FRANCISCO RUBEN"/>
    <x v="2"/>
    <s v="01-07-21-30043319"/>
    <s v="07-006138"/>
    <x v="12"/>
    <m/>
    <x v="238"/>
    <s v="Pesos (ARS)"/>
    <n v="65817"/>
    <n v="48952.52"/>
    <n v="489.53"/>
    <m/>
    <x v="0"/>
    <n v="2.1000000000000001E-2"/>
  </r>
  <r>
    <x v="0"/>
    <s v="TRANSPORTE VEIZA S.A."/>
    <x v="0"/>
    <s v="01-07-01-30552499"/>
    <s v="07-005738"/>
    <x v="2"/>
    <s v="07-006809"/>
    <x v="239"/>
    <s v="Pesos (ARS)"/>
    <n v="940082.56"/>
    <n v="601901.69999999995"/>
    <n v="30095.1"/>
    <n v="1"/>
    <x v="0"/>
    <n v="2.1000000000000001E-2"/>
  </r>
  <r>
    <x v="0"/>
    <s v="LOYOLA JAVIER ORLANDO"/>
    <x v="2"/>
    <s v="01-07-21-30039631"/>
    <s v="07-006415"/>
    <x v="24"/>
    <s v="07-006809"/>
    <x v="239"/>
    <s v="Pesos (ARS)"/>
    <n v="28612"/>
    <n v="21241.07"/>
    <n v="1062.05"/>
    <n v="1"/>
    <x v="0"/>
    <n v="2.1000000000000001E-2"/>
  </r>
  <r>
    <x v="1"/>
    <s v="TRANSPORTE VEIZA S.A."/>
    <x v="0"/>
    <s v="01-07-01-30552499"/>
    <s v="07-005738"/>
    <x v="2"/>
    <m/>
    <x v="239"/>
    <s v="Pesos (ARS)"/>
    <n v="940082.56"/>
    <n v="601901.69999999995"/>
    <n v="6019.02"/>
    <m/>
    <x v="0"/>
    <n v="2.1000000000000001E-2"/>
  </r>
  <r>
    <x v="1"/>
    <s v="LOYOLA JAVIER ORLANDO"/>
    <x v="2"/>
    <s v="01-07-21-30039631"/>
    <s v="07-006415"/>
    <x v="24"/>
    <m/>
    <x v="239"/>
    <s v="Pesos (ARS)"/>
    <n v="28612"/>
    <n v="21241.07"/>
    <n v="212.41"/>
    <m/>
    <x v="0"/>
    <n v="2.1000000000000001E-2"/>
  </r>
  <r>
    <x v="0"/>
    <s v="ORELLANO RICARDO ADOLFO"/>
    <x v="0"/>
    <s v="01-07-01-30563837"/>
    <s v="07-006374"/>
    <x v="32"/>
    <s v="07-006809"/>
    <x v="240"/>
    <s v="Pesos (ARS)"/>
    <n v="729194"/>
    <n v="466878"/>
    <n v="23343.89"/>
    <n v="1"/>
    <x v="0"/>
    <n v="2.1000000000000001E-2"/>
  </r>
  <r>
    <x v="0"/>
    <s v="OVANDO HECTOR LEOPOLDO"/>
    <x v="7"/>
    <s v="01-07-06-30032815"/>
    <s v="07-006903"/>
    <x v="17"/>
    <s v="07-006809"/>
    <x v="240"/>
    <s v="Pesos (ARS)"/>
    <n v="39335"/>
    <n v="22990.11"/>
    <n v="1149.48"/>
    <n v="1"/>
    <x v="0"/>
    <n v="2.1000000000000001E-2"/>
  </r>
  <r>
    <x v="1"/>
    <s v="ORELLANO RICARDO ADOLFO"/>
    <x v="0"/>
    <s v="01-07-01-30563837"/>
    <s v="07-006374"/>
    <x v="32"/>
    <m/>
    <x v="240"/>
    <s v="Pesos (ARS)"/>
    <n v="729194"/>
    <n v="466878"/>
    <n v="4668.78"/>
    <m/>
    <x v="0"/>
    <n v="2.1000000000000001E-2"/>
  </r>
  <r>
    <x v="1"/>
    <s v="OVANDO HECTOR LEOPOLDO"/>
    <x v="7"/>
    <s v="01-07-06-30032815"/>
    <s v="07-006903"/>
    <x v="17"/>
    <m/>
    <x v="240"/>
    <s v="Pesos (ARS)"/>
    <n v="39335"/>
    <n v="22990.11"/>
    <n v="229.88"/>
    <m/>
    <x v="0"/>
    <n v="2.1000000000000001E-2"/>
  </r>
  <r>
    <x v="0"/>
    <s v="CUARSIL SA"/>
    <x v="0"/>
    <s v="01-07-01-30556070"/>
    <s v="07-005450"/>
    <x v="13"/>
    <s v="07-006809"/>
    <x v="241"/>
    <s v="Pesos (ARS)"/>
    <n v="422203.45"/>
    <n v="287944.73"/>
    <n v="14397.23"/>
    <n v="1"/>
    <x v="0"/>
    <n v="2.1000000000000001E-2"/>
  </r>
  <r>
    <x v="1"/>
    <s v="CUARSIL SA"/>
    <x v="0"/>
    <s v="01-07-01-30556070"/>
    <s v="07-005450"/>
    <x v="13"/>
    <m/>
    <x v="241"/>
    <s v="Pesos (ARS)"/>
    <n v="422203.45"/>
    <n v="287944.73"/>
    <n v="2879.44"/>
    <m/>
    <x v="0"/>
    <n v="2.1000000000000001E-2"/>
  </r>
  <r>
    <x v="0"/>
    <s v="PEPPA ROBERTO DARIO"/>
    <x v="0"/>
    <s v="01-07-01-30536949"/>
    <s v="07-005637"/>
    <x v="5"/>
    <s v="07-006809"/>
    <x v="242"/>
    <s v="Pesos (ARS)"/>
    <n v="67363.009999999995"/>
    <n v="50103.15"/>
    <n v="2505.16"/>
    <n v="1"/>
    <x v="0"/>
    <n v="2.1000000000000001E-2"/>
  </r>
  <r>
    <x v="0"/>
    <s v="ESCUDERO GEROLI ADRIAN NOE"/>
    <x v="0"/>
    <s v="01-07-01-30549687"/>
    <s v="07-006138"/>
    <x v="12"/>
    <s v="07-006809"/>
    <x v="242"/>
    <s v="Pesos (ARS)"/>
    <n v="70336"/>
    <n v="52314.2"/>
    <n v="2615.71"/>
    <n v="1"/>
    <x v="0"/>
    <n v="2.1000000000000001E-2"/>
  </r>
  <r>
    <x v="0"/>
    <s v="ZICCATO MARCOS ANDRES"/>
    <x v="7"/>
    <s v="01-07-06-30031005"/>
    <s v="07-005558"/>
    <x v="11"/>
    <s v="07-006809"/>
    <x v="242"/>
    <s v="Pesos (ARS)"/>
    <n v="14749"/>
    <n v="9170.8799999999992"/>
    <n v="458.59"/>
    <n v="1"/>
    <x v="0"/>
    <n v="2.1000000000000001E-2"/>
  </r>
  <r>
    <x v="0"/>
    <s v="VALENCIA GABRIEL IGNACIO"/>
    <x v="7"/>
    <s v="01-07-06-30033964"/>
    <s v="07-005978"/>
    <x v="4"/>
    <s v="07-006809"/>
    <x v="242"/>
    <s v="Pesos (ARS)"/>
    <n v="12827"/>
    <n v="9618.41"/>
    <n v="480.92"/>
    <n v="1"/>
    <x v="0"/>
    <n v="2.1000000000000001E-2"/>
  </r>
  <r>
    <x v="0"/>
    <s v="JURI JUAN SANTIAGO"/>
    <x v="7"/>
    <s v="01-07-06-30034241"/>
    <s v="07-005727"/>
    <x v="25"/>
    <s v="07-006809"/>
    <x v="242"/>
    <s v="Pesos (ARS)"/>
    <n v="4972"/>
    <n v="2841"/>
    <n v="142.05000000000001"/>
    <n v="1"/>
    <x v="0"/>
    <n v="2.1000000000000001E-2"/>
  </r>
  <r>
    <x v="1"/>
    <s v="PEPPA ROBERTO DARIO"/>
    <x v="0"/>
    <s v="01-07-01-30536949"/>
    <s v="07-005637"/>
    <x v="5"/>
    <m/>
    <x v="242"/>
    <s v="Pesos (ARS)"/>
    <n v="67363.009999999995"/>
    <n v="50103.15"/>
    <n v="501.03"/>
    <m/>
    <x v="0"/>
    <n v="2.1000000000000001E-2"/>
  </r>
  <r>
    <x v="1"/>
    <s v="ESCUDERO GEROLI ADRIAN NOE"/>
    <x v="0"/>
    <s v="01-07-01-30549687"/>
    <s v="07-006138"/>
    <x v="12"/>
    <m/>
    <x v="242"/>
    <s v="Pesos (ARS)"/>
    <n v="70336"/>
    <n v="52314.2"/>
    <n v="523.14"/>
    <m/>
    <x v="0"/>
    <n v="2.1000000000000001E-2"/>
  </r>
  <r>
    <x v="1"/>
    <s v="ZICCATO MARCOS ANDRES"/>
    <x v="7"/>
    <s v="01-07-06-30031005"/>
    <s v="07-005558"/>
    <x v="11"/>
    <m/>
    <x v="242"/>
    <s v="Pesos (ARS)"/>
    <n v="14749"/>
    <n v="9170.8799999999992"/>
    <n v="91.71"/>
    <m/>
    <x v="0"/>
    <n v="2.1000000000000001E-2"/>
  </r>
  <r>
    <x v="1"/>
    <s v="VALENCIA GABRIEL IGNACIO"/>
    <x v="7"/>
    <s v="01-07-06-30033964"/>
    <s v="07-005978"/>
    <x v="4"/>
    <m/>
    <x v="242"/>
    <s v="Pesos (ARS)"/>
    <n v="12827"/>
    <n v="9618.41"/>
    <n v="96.18"/>
    <m/>
    <x v="0"/>
    <n v="2.1000000000000001E-2"/>
  </r>
  <r>
    <x v="1"/>
    <s v="JURI JUAN SANTIAGO"/>
    <x v="7"/>
    <s v="01-07-06-30034241"/>
    <s v="07-005727"/>
    <x v="25"/>
    <m/>
    <x v="242"/>
    <s v="Pesos (ARS)"/>
    <n v="4972"/>
    <n v="2841"/>
    <n v="28.41"/>
    <m/>
    <x v="0"/>
    <n v="2.1000000000000001E-2"/>
  </r>
  <r>
    <x v="0"/>
    <s v="VALENZUELA GRACIELA ARGENTINA"/>
    <x v="0"/>
    <s v="01-07-01-30533078"/>
    <s v="07-005738"/>
    <x v="2"/>
    <s v="07-006809"/>
    <x v="243"/>
    <s v="Pesos (ARS)"/>
    <n v="124019"/>
    <n v="92069.97"/>
    <n v="4603.5"/>
    <n v="1"/>
    <x v="0"/>
    <n v="2.1000000000000001E-2"/>
  </r>
  <r>
    <x v="0"/>
    <s v="LERENA ANA CAROLINA"/>
    <x v="0"/>
    <s v="01-07-01-30537703"/>
    <s v="07-005637"/>
    <x v="5"/>
    <s v="07-006809"/>
    <x v="243"/>
    <s v="Pesos (ARS)"/>
    <n v="176016"/>
    <n v="130915.69"/>
    <n v="6545.78"/>
    <n v="1"/>
    <x v="0"/>
    <n v="2.1000000000000001E-2"/>
  </r>
  <r>
    <x v="0"/>
    <s v="LOPEZ GUSTAVO ADOLFO"/>
    <x v="0"/>
    <s v="01-07-01-30540002"/>
    <s v="07-006993"/>
    <x v="7"/>
    <s v="07-006809"/>
    <x v="243"/>
    <s v="Pesos (ARS)"/>
    <n v="94301"/>
    <n v="70138.240000000005"/>
    <n v="3506.91"/>
    <n v="1"/>
    <x v="0"/>
    <n v="2.1000000000000001E-2"/>
  </r>
  <r>
    <x v="0"/>
    <s v="HENRIQUEZ NESTOR JESUS"/>
    <x v="0"/>
    <s v="01-07-01-30540521"/>
    <s v="07-005947"/>
    <x v="19"/>
    <s v="07-006809"/>
    <x v="243"/>
    <s v="Pesos (ARS)"/>
    <n v="61825"/>
    <n v="45984.13"/>
    <n v="2299.21"/>
    <n v="1"/>
    <x v="0"/>
    <n v="2.1000000000000001E-2"/>
  </r>
  <r>
    <x v="0"/>
    <s v="BAZAN JUAN RAMON"/>
    <x v="0"/>
    <s v="01-07-01-30556890"/>
    <s v="07-005947"/>
    <x v="19"/>
    <s v="07-006809"/>
    <x v="243"/>
    <s v="Pesos (ARS)"/>
    <n v="196560.97"/>
    <n v="134055.60999999999"/>
    <n v="6702.81"/>
    <n v="1"/>
    <x v="0"/>
    <n v="2.1000000000000001E-2"/>
  </r>
  <r>
    <x v="0"/>
    <s v="MARTI PEÑA FEDERICO LUIS"/>
    <x v="0"/>
    <s v="01-07-01-30558084"/>
    <s v="07-005558"/>
    <x v="11"/>
    <s v="07-006809"/>
    <x v="243"/>
    <s v="Pesos (ARS)"/>
    <n v="345978"/>
    <n v="257328.08"/>
    <n v="12866.4"/>
    <n v="1"/>
    <x v="0"/>
    <n v="2.1000000000000001E-2"/>
  </r>
  <r>
    <x v="0"/>
    <s v="MONTANE NORMA CRISTINA"/>
    <x v="0"/>
    <s v="01-07-01-30564782"/>
    <s v="07-005833"/>
    <x v="34"/>
    <s v="07-006809"/>
    <x v="243"/>
    <s v="Pesos (ARS)"/>
    <n v="108022"/>
    <n v="80343.42"/>
    <n v="4017.17"/>
    <n v="1"/>
    <x v="0"/>
    <n v="2.1000000000000001E-2"/>
  </r>
  <r>
    <x v="0"/>
    <s v="MILLAN HORACIO MARCELO"/>
    <x v="7"/>
    <s v="01-07-06-30034325"/>
    <s v="07-006374"/>
    <x v="32"/>
    <s v="07-006809"/>
    <x v="243"/>
    <s v="Pesos (ARS)"/>
    <n v="508"/>
    <n v="0"/>
    <n v="-0.1"/>
    <n v="1"/>
    <x v="0"/>
    <n v="2.1000000000000001E-2"/>
  </r>
  <r>
    <x v="0"/>
    <s v="TECNOLUBE S.R.L."/>
    <x v="4"/>
    <s v="01-07-07-30097126"/>
    <s v="07-005558"/>
    <x v="11"/>
    <s v="07-006809"/>
    <x v="243"/>
    <s v="Pesos (ARS)"/>
    <n v="79503"/>
    <n v="54620.9"/>
    <n v="2731.05"/>
    <n v="1"/>
    <x v="0"/>
    <n v="2.1000000000000001E-2"/>
  </r>
  <r>
    <x v="0"/>
    <s v="INTER TRANS SRL"/>
    <x v="10"/>
    <s v="01-07-15-30002837"/>
    <s v="07-006025"/>
    <x v="0"/>
    <s v="07-006809"/>
    <x v="243"/>
    <s v="Pesos (ARS)"/>
    <n v="-226092.99"/>
    <n v="-117291.82"/>
    <n v="-5864.63"/>
    <n v="1"/>
    <x v="0"/>
    <n v="2.1000000000000001E-2"/>
  </r>
  <r>
    <x v="1"/>
    <s v="VALENZUELA GRACIELA ARGENTINA"/>
    <x v="0"/>
    <s v="01-07-01-30533078"/>
    <s v="07-005738"/>
    <x v="2"/>
    <m/>
    <x v="243"/>
    <s v="Pesos (ARS)"/>
    <n v="124019"/>
    <n v="92069.97"/>
    <n v="920.7"/>
    <m/>
    <x v="0"/>
    <n v="2.1000000000000001E-2"/>
  </r>
  <r>
    <x v="1"/>
    <s v="LERENA ANA CAROLINA"/>
    <x v="0"/>
    <s v="01-07-01-30537703"/>
    <s v="07-005637"/>
    <x v="5"/>
    <m/>
    <x v="243"/>
    <s v="Pesos (ARS)"/>
    <n v="176016"/>
    <n v="130915.69"/>
    <n v="1309.1600000000001"/>
    <m/>
    <x v="0"/>
    <n v="2.1000000000000001E-2"/>
  </r>
  <r>
    <x v="1"/>
    <s v="LOPEZ GUSTAVO ADOLFO"/>
    <x v="0"/>
    <s v="01-07-01-30540002"/>
    <s v="07-006993"/>
    <x v="7"/>
    <m/>
    <x v="243"/>
    <s v="Pesos (ARS)"/>
    <n v="94301"/>
    <n v="70138.240000000005"/>
    <n v="701.38"/>
    <m/>
    <x v="0"/>
    <n v="2.1000000000000001E-2"/>
  </r>
  <r>
    <x v="1"/>
    <s v="HENRIQUEZ NESTOR JESUS"/>
    <x v="0"/>
    <s v="01-07-01-30540521"/>
    <s v="07-005947"/>
    <x v="19"/>
    <m/>
    <x v="243"/>
    <s v="Pesos (ARS)"/>
    <n v="61825"/>
    <n v="45984.13"/>
    <n v="459.84"/>
    <m/>
    <x v="0"/>
    <n v="2.1000000000000001E-2"/>
  </r>
  <r>
    <x v="1"/>
    <s v="BAZAN JUAN RAMON"/>
    <x v="0"/>
    <s v="01-07-01-30556890"/>
    <s v="07-005947"/>
    <x v="19"/>
    <m/>
    <x v="243"/>
    <s v="Pesos (ARS)"/>
    <n v="196560.97"/>
    <n v="134055.60999999999"/>
    <n v="1340.58"/>
    <m/>
    <x v="0"/>
    <n v="2.1000000000000001E-2"/>
  </r>
  <r>
    <x v="1"/>
    <s v="MARTI PEÑA FEDERICO LUIS"/>
    <x v="0"/>
    <s v="01-07-01-30558084"/>
    <s v="07-005558"/>
    <x v="11"/>
    <m/>
    <x v="243"/>
    <s v="Pesos (ARS)"/>
    <n v="345978"/>
    <n v="257328.08"/>
    <n v="2573.2800000000002"/>
    <m/>
    <x v="0"/>
    <n v="2.1000000000000001E-2"/>
  </r>
  <r>
    <x v="1"/>
    <s v="MONTANE NORMA CRISTINA"/>
    <x v="0"/>
    <s v="01-07-01-30564782"/>
    <s v="07-005833"/>
    <x v="34"/>
    <m/>
    <x v="243"/>
    <s v="Pesos (ARS)"/>
    <n v="108022"/>
    <n v="80343.42"/>
    <n v="803.43"/>
    <m/>
    <x v="0"/>
    <n v="2.1000000000000001E-2"/>
  </r>
  <r>
    <x v="1"/>
    <s v="TECNOLUBE S.R.L."/>
    <x v="4"/>
    <s v="01-07-07-30097126"/>
    <s v="07-005558"/>
    <x v="11"/>
    <m/>
    <x v="243"/>
    <s v="Pesos (ARS)"/>
    <n v="79503"/>
    <n v="54620.9"/>
    <n v="546.21"/>
    <m/>
    <x v="0"/>
    <n v="2.1000000000000001E-2"/>
  </r>
  <r>
    <x v="1"/>
    <s v="INTER TRANS SRL"/>
    <x v="10"/>
    <s v="01-07-15-30002837"/>
    <s v="07-006025"/>
    <x v="0"/>
    <m/>
    <x v="243"/>
    <s v="Pesos (ARS)"/>
    <n v="-226092.99"/>
    <n v="-117291.82"/>
    <n v="-1172.95"/>
    <m/>
    <x v="0"/>
    <n v="2.1000000000000001E-2"/>
  </r>
  <r>
    <x v="0"/>
    <s v="FLAMARIQUE MARIA DEL CARMEN"/>
    <x v="0"/>
    <s v="01-07-01-30532619"/>
    <s v="07-005738"/>
    <x v="2"/>
    <s v="07-006809"/>
    <x v="244"/>
    <s v="Pesos (ARS)"/>
    <n v="52355"/>
    <n v="38867.82"/>
    <n v="1943.39"/>
    <n v="1"/>
    <x v="0"/>
    <n v="2.1000000000000001E-2"/>
  </r>
  <r>
    <x v="0"/>
    <s v="YACMAN S S.A."/>
    <x v="0"/>
    <s v="01-07-01-30556062"/>
    <s v="07-005637"/>
    <x v="5"/>
    <s v="07-006809"/>
    <x v="244"/>
    <s v="Pesos (ARS)"/>
    <n v="1600932.19"/>
    <n v="1091596"/>
    <n v="54579.79"/>
    <n v="1"/>
    <x v="0"/>
    <n v="2.1000000000000001E-2"/>
  </r>
  <r>
    <x v="0"/>
    <s v="ROVER JUAN CARLOS"/>
    <x v="7"/>
    <s v="01-07-06-30033270"/>
    <s v="07-005727"/>
    <x v="25"/>
    <s v="07-006809"/>
    <x v="244"/>
    <s v="Pesos (ARS)"/>
    <n v="125841.15"/>
    <n v="71387.509999999995"/>
    <n v="3569.02"/>
    <n v="1"/>
    <x v="0"/>
    <n v="2.1000000000000001E-2"/>
  </r>
  <r>
    <x v="0"/>
    <s v="MUNAR MARIA ADRIANA"/>
    <x v="1"/>
    <s v="01-07-07-30096228"/>
    <s v="07-006138"/>
    <x v="12"/>
    <s v="07-006809"/>
    <x v="244"/>
    <s v="Pesos (ARS)"/>
    <n v="11389"/>
    <n v="8001.1"/>
    <n v="400.06"/>
    <n v="1"/>
    <x v="0"/>
    <n v="2.1000000000000001E-2"/>
  </r>
  <r>
    <x v="0"/>
    <s v="MASTROMAURO GABRIEL"/>
    <x v="1"/>
    <s v="01-07-07-30102656"/>
    <s v="07-006574"/>
    <x v="11"/>
    <s v="07-006809"/>
    <x v="244"/>
    <s v="Pesos (ARS)"/>
    <n v="27962"/>
    <n v="19645"/>
    <n v="982.24"/>
    <n v="1"/>
    <x v="0"/>
    <n v="2.1000000000000001E-2"/>
  </r>
  <r>
    <x v="0"/>
    <s v="RAMIREZ PABLO OMAR"/>
    <x v="2"/>
    <s v="01-07-21-30043409"/>
    <s v="07-006138"/>
    <x v="12"/>
    <s v="07-006809"/>
    <x v="244"/>
    <s v="Pesos (ARS)"/>
    <n v="64171"/>
    <n v="47721.279999999999"/>
    <n v="2386.06"/>
    <n v="1"/>
    <x v="0"/>
    <n v="2.1000000000000001E-2"/>
  </r>
  <r>
    <x v="1"/>
    <s v="FLAMARIQUE MARIA DEL CARMEN"/>
    <x v="0"/>
    <s v="01-07-01-30532619"/>
    <s v="07-005738"/>
    <x v="2"/>
    <m/>
    <x v="244"/>
    <s v="Pesos (ARS)"/>
    <n v="52355"/>
    <n v="38867.82"/>
    <n v="388.68"/>
    <m/>
    <x v="0"/>
    <n v="2.1000000000000001E-2"/>
  </r>
  <r>
    <x v="1"/>
    <s v="YACMAN S S.A."/>
    <x v="0"/>
    <s v="01-07-01-30556062"/>
    <s v="07-005637"/>
    <x v="5"/>
    <m/>
    <x v="244"/>
    <s v="Pesos (ARS)"/>
    <n v="1600932.19"/>
    <n v="1091596"/>
    <n v="10915.96"/>
    <m/>
    <x v="0"/>
    <n v="2.1000000000000001E-2"/>
  </r>
  <r>
    <x v="1"/>
    <s v="ROVER JUAN CARLOS"/>
    <x v="7"/>
    <s v="01-07-06-30033270"/>
    <s v="07-005727"/>
    <x v="25"/>
    <m/>
    <x v="244"/>
    <s v="Pesos (ARS)"/>
    <n v="125841.15"/>
    <n v="71387.509999999995"/>
    <n v="713.7"/>
    <m/>
    <x v="0"/>
    <n v="2.1000000000000001E-2"/>
  </r>
  <r>
    <x v="1"/>
    <s v="MUNAR MARIA ADRIANA"/>
    <x v="1"/>
    <s v="01-07-07-30096228"/>
    <s v="07-006138"/>
    <x v="12"/>
    <m/>
    <x v="244"/>
    <s v="Pesos (ARS)"/>
    <n v="11389"/>
    <n v="8001.1"/>
    <n v="80.03"/>
    <m/>
    <x v="0"/>
    <n v="2.1000000000000001E-2"/>
  </r>
  <r>
    <x v="1"/>
    <s v="MASTROMAURO GABRIEL"/>
    <x v="1"/>
    <s v="01-07-07-30102656"/>
    <s v="07-006574"/>
    <x v="11"/>
    <m/>
    <x v="244"/>
    <s v="Pesos (ARS)"/>
    <n v="27962"/>
    <n v="19645"/>
    <n v="196.44"/>
    <m/>
    <x v="0"/>
    <n v="2.1000000000000001E-2"/>
  </r>
  <r>
    <x v="1"/>
    <s v="RAMIREZ PABLO OMAR"/>
    <x v="2"/>
    <s v="01-07-21-30043409"/>
    <s v="07-006138"/>
    <x v="12"/>
    <m/>
    <x v="244"/>
    <s v="Pesos (ARS)"/>
    <n v="64171"/>
    <n v="47721.279999999999"/>
    <n v="477.21"/>
    <m/>
    <x v="0"/>
    <n v="2.1000000000000001E-2"/>
  </r>
  <r>
    <x v="0"/>
    <s v="AGÃœERO MARIA LUZ"/>
    <x v="1"/>
    <s v="01-07-07-30100170"/>
    <s v="07-005261"/>
    <x v="30"/>
    <s v="07-007181"/>
    <x v="245"/>
    <s v="Pesos (ARS)"/>
    <n v="35084"/>
    <n v="24648"/>
    <n v="1232.4000000000001"/>
    <n v="1"/>
    <x v="0"/>
    <n v="2.1000000000000001E-2"/>
  </r>
  <r>
    <x v="0"/>
    <s v="PUEBLA CUITIÑO JOAQUIN IGNACIO"/>
    <x v="0"/>
    <s v="01-07-01-30522033"/>
    <s v="07-005738"/>
    <x v="2"/>
    <s v="07-006809"/>
    <x v="245"/>
    <s v="Pesos (ARS)"/>
    <n v="104778"/>
    <n v="77785.789999999994"/>
    <n v="3889.29"/>
    <n v="1"/>
    <x v="0"/>
    <n v="2.1000000000000001E-2"/>
  </r>
  <r>
    <x v="0"/>
    <s v="FIOCHETTI GABRIELA MARIA"/>
    <x v="0"/>
    <s v="01-07-01-30530506"/>
    <s v="07-005739"/>
    <x v="8"/>
    <s v="07-006809"/>
    <x v="245"/>
    <s v="Pesos (ARS)"/>
    <n v="74048"/>
    <n v="54972.99"/>
    <n v="2748.65"/>
    <n v="1"/>
    <x v="0"/>
    <n v="2.1000000000000001E-2"/>
  </r>
  <r>
    <x v="0"/>
    <s v="SENOSIAIN ADRIANA INES"/>
    <x v="0"/>
    <s v="01-07-01-30530929"/>
    <s v="07-005539"/>
    <x v="10"/>
    <s v="07-006809"/>
    <x v="245"/>
    <s v="Pesos (ARS)"/>
    <n v="68912"/>
    <n v="51159.55"/>
    <n v="2557.98"/>
    <n v="1"/>
    <x v="0"/>
    <n v="2.1000000000000001E-2"/>
  </r>
  <r>
    <x v="0"/>
    <s v="MUNOZ MATIAS NICOLAS"/>
    <x v="0"/>
    <s v="01-07-01-30531187"/>
    <s v="07-005739"/>
    <x v="8"/>
    <s v="07-006809"/>
    <x v="245"/>
    <s v="Pesos (ARS)"/>
    <n v="57402"/>
    <n v="42614.080000000002"/>
    <n v="2130.6999999999998"/>
    <n v="1"/>
    <x v="0"/>
    <n v="2.1000000000000001E-2"/>
  </r>
  <r>
    <x v="0"/>
    <s v="GARCIA MARIA FERNANDA"/>
    <x v="0"/>
    <s v="01-07-01-30531420"/>
    <s v="07-005637"/>
    <x v="5"/>
    <s v="07-006809"/>
    <x v="245"/>
    <s v="Pesos (ARS)"/>
    <n v="77136"/>
    <n v="57265.04"/>
    <n v="2863.25"/>
    <n v="1"/>
    <x v="0"/>
    <n v="2.1000000000000001E-2"/>
  </r>
  <r>
    <x v="0"/>
    <s v="PEREIRA AURORA"/>
    <x v="0"/>
    <s v="01-07-01-30531828"/>
    <s v="07-005739"/>
    <x v="8"/>
    <s v="07-006809"/>
    <x v="245"/>
    <s v="Pesos (ARS)"/>
    <n v="66429"/>
    <n v="49316.72"/>
    <n v="2465.84"/>
    <n v="1"/>
    <x v="0"/>
    <n v="2.1000000000000001E-2"/>
  </r>
  <r>
    <x v="0"/>
    <s v="RODRIGO FABIAN ALEJANDRO"/>
    <x v="0"/>
    <s v="01-07-01-30531836"/>
    <s v="07-006039"/>
    <x v="3"/>
    <s v="07-006809"/>
    <x v="245"/>
    <s v="Pesos (ARS)"/>
    <n v="44113"/>
    <n v="32568.83"/>
    <n v="1628.44"/>
    <n v="1"/>
    <x v="0"/>
    <n v="2.1000000000000001E-2"/>
  </r>
  <r>
    <x v="0"/>
    <s v="BRUNO GUSTAVO ARIEL"/>
    <x v="0"/>
    <s v="01-07-01-30531925"/>
    <s v="07-005738"/>
    <x v="2"/>
    <s v="07-006809"/>
    <x v="245"/>
    <s v="Pesos (ARS)"/>
    <n v="53081"/>
    <n v="39406.410000000003"/>
    <n v="1970.32"/>
    <n v="1"/>
    <x v="0"/>
    <n v="2.1000000000000001E-2"/>
  </r>
  <r>
    <x v="0"/>
    <s v="LUJAN NANCI MARIA"/>
    <x v="0"/>
    <s v="01-07-01-30531968"/>
    <s v="07-005739"/>
    <x v="8"/>
    <s v="07-006809"/>
    <x v="245"/>
    <s v="Pesos (ARS)"/>
    <n v="60708"/>
    <n v="45069.68"/>
    <n v="2253.48"/>
    <n v="1"/>
    <x v="0"/>
    <n v="2.1000000000000001E-2"/>
  </r>
  <r>
    <x v="0"/>
    <s v="HANNOUN MARTIN SEBASTIAN"/>
    <x v="0"/>
    <s v="01-07-01-30531970"/>
    <s v="07-006138"/>
    <x v="12"/>
    <s v="07-006809"/>
    <x v="245"/>
    <s v="Pesos (ARS)"/>
    <n v="143646"/>
    <n v="106641.25"/>
    <n v="5332.06"/>
    <n v="1"/>
    <x v="0"/>
    <n v="2.1000000000000001E-2"/>
  </r>
  <r>
    <x v="0"/>
    <s v="LENCINAS ALIDA ESTER"/>
    <x v="0"/>
    <s v="01-07-01-30533860"/>
    <s v="07-006039"/>
    <x v="3"/>
    <s v="07-006809"/>
    <x v="245"/>
    <s v="Pesos (ARS)"/>
    <n v="80608"/>
    <n v="59842.37"/>
    <n v="2992.12"/>
    <n v="1"/>
    <x v="0"/>
    <n v="2.1000000000000001E-2"/>
  </r>
  <r>
    <x v="0"/>
    <s v="ZAPATA MABEL EDITH"/>
    <x v="0"/>
    <s v="01-07-01-30535334"/>
    <s v="07-005947"/>
    <x v="19"/>
    <s v="07-006809"/>
    <x v="245"/>
    <s v="Pesos (ARS)"/>
    <n v="93195"/>
    <n v="69316.009999999995"/>
    <n v="3465.8"/>
    <n v="1"/>
    <x v="0"/>
    <n v="2.1000000000000001E-2"/>
  </r>
  <r>
    <x v="0"/>
    <s v="ELIAS GABRIEL FERNANDO"/>
    <x v="0"/>
    <s v="01-07-01-30538064"/>
    <s v="07-005947"/>
    <x v="19"/>
    <s v="07-006809"/>
    <x v="245"/>
    <s v="Pesos (ARS)"/>
    <n v="117715"/>
    <n v="87552.86"/>
    <n v="4377.6400000000003"/>
    <n v="1"/>
    <x v="0"/>
    <n v="2.1000000000000001E-2"/>
  </r>
  <r>
    <x v="0"/>
    <s v="RICCIARDI GUILLERMO FABIAN"/>
    <x v="0"/>
    <s v="01-07-01-30538295"/>
    <s v="07-005539"/>
    <x v="10"/>
    <s v="07-006809"/>
    <x v="245"/>
    <s v="Pesos (ARS)"/>
    <n v="79332"/>
    <n v="57717.11"/>
    <n v="2885.86"/>
    <n v="1"/>
    <x v="0"/>
    <n v="2.1000000000000001E-2"/>
  </r>
  <r>
    <x v="0"/>
    <s v="DAHER SEBASTIAN"/>
    <x v="0"/>
    <s v="01-07-01-30538348"/>
    <s v="07-005539"/>
    <x v="10"/>
    <s v="07-006809"/>
    <x v="245"/>
    <s v="Pesos (ARS)"/>
    <n v="86625"/>
    <n v="64429.46"/>
    <n v="3221.47"/>
    <n v="1"/>
    <x v="0"/>
    <n v="2.1000000000000001E-2"/>
  </r>
  <r>
    <x v="0"/>
    <s v="SANTINI MIRIAM ELENA"/>
    <x v="0"/>
    <s v="01-07-01-30538398"/>
    <s v="07-005738"/>
    <x v="2"/>
    <s v="07-006809"/>
    <x v="245"/>
    <s v="Pesos (ARS)"/>
    <n v="129188"/>
    <n v="96086.2"/>
    <n v="4804.3100000000004"/>
    <n v="1"/>
    <x v="0"/>
    <n v="2.1000000000000001E-2"/>
  </r>
  <r>
    <x v="0"/>
    <s v="GLUCK S.A.S."/>
    <x v="0"/>
    <s v="01-07-01-30538401"/>
    <s v="07-005450"/>
    <x v="13"/>
    <s v="07-006809"/>
    <x v="245"/>
    <s v="Pesos (ARS)"/>
    <n v="64458"/>
    <n v="46895.94"/>
    <n v="2344.8000000000002"/>
    <n v="1"/>
    <x v="0"/>
    <n v="2.1000000000000001E-2"/>
  </r>
  <r>
    <x v="0"/>
    <s v="MERCADO WALTER SALVADOR"/>
    <x v="0"/>
    <s v="01-07-01-30539018"/>
    <s v="07-005382"/>
    <x v="33"/>
    <s v="07-006809"/>
    <x v="245"/>
    <s v="Pesos (ARS)"/>
    <n v="-0.01"/>
    <n v="-46.45"/>
    <n v="-1.63"/>
    <n v="1"/>
    <x v="0"/>
    <n v="2.1000000000000001E-2"/>
  </r>
  <r>
    <x v="0"/>
    <s v="ANGELLA FABIO ARIEL"/>
    <x v="0"/>
    <s v="01-07-01-30540017"/>
    <s v="07-005947"/>
    <x v="19"/>
    <s v="07-006809"/>
    <x v="245"/>
    <s v="Pesos (ARS)"/>
    <n v="40506"/>
    <n v="30127.439999999999"/>
    <n v="1506.37"/>
    <n v="1"/>
    <x v="0"/>
    <n v="2.1000000000000001E-2"/>
  </r>
  <r>
    <x v="0"/>
    <s v="MARTINEZ CARINA ISABEL"/>
    <x v="0"/>
    <s v="01-07-01-30543975"/>
    <s v="07-006025"/>
    <x v="0"/>
    <s v="07-006809"/>
    <x v="245"/>
    <s v="Pesos (ARS)"/>
    <n v="26642"/>
    <n v="19912.259999999998"/>
    <n v="995.61"/>
    <n v="1"/>
    <x v="0"/>
    <n v="2.1000000000000001E-2"/>
  </r>
  <r>
    <x v="0"/>
    <s v="BARRERA PABLO JESUS"/>
    <x v="0"/>
    <s v="01-07-01-30544251"/>
    <s v="07-006138"/>
    <x v="12"/>
    <s v="07-006809"/>
    <x v="245"/>
    <s v="Pesos (ARS)"/>
    <n v="122802"/>
    <n v="91336.16"/>
    <n v="4566.8100000000004"/>
    <n v="1"/>
    <x v="0"/>
    <n v="2.1000000000000001E-2"/>
  </r>
  <r>
    <x v="0"/>
    <s v="SOSA RUBEN EDGARDO"/>
    <x v="0"/>
    <s v="01-07-01-30544414"/>
    <s v="07-005539"/>
    <x v="10"/>
    <s v="07-006809"/>
    <x v="245"/>
    <s v="Pesos (ARS)"/>
    <n v="122012"/>
    <n v="90749.54"/>
    <n v="4537.4799999999996"/>
    <n v="1"/>
    <x v="0"/>
    <n v="2.1000000000000001E-2"/>
  </r>
  <r>
    <x v="0"/>
    <s v="ONTIVERO GONZALO A"/>
    <x v="0"/>
    <s v="01-07-01-30544470"/>
    <s v="07-006138"/>
    <x v="12"/>
    <s v="07-006809"/>
    <x v="245"/>
    <s v="Pesos (ARS)"/>
    <n v="66717"/>
    <n v="49622.13"/>
    <n v="2481.11"/>
    <n v="1"/>
    <x v="0"/>
    <n v="2.1000000000000001E-2"/>
  </r>
  <r>
    <x v="0"/>
    <s v="ESQUEMBRE FERNANDO"/>
    <x v="0"/>
    <s v="01-07-01-30544642"/>
    <s v="07-005558"/>
    <x v="11"/>
    <s v="07-006809"/>
    <x v="245"/>
    <s v="Pesos (ARS)"/>
    <n v="44914"/>
    <n v="33405.129999999997"/>
    <n v="1670.26"/>
    <n v="1"/>
    <x v="0"/>
    <n v="2.1000000000000001E-2"/>
  </r>
  <r>
    <x v="0"/>
    <s v="ESQUEMBRE FERNANDO"/>
    <x v="0"/>
    <s v="01-07-01-30544652"/>
    <s v="07-005558"/>
    <x v="11"/>
    <s v="07-006809"/>
    <x v="245"/>
    <s v="Pesos (ARS)"/>
    <n v="61832"/>
    <n v="45988.94"/>
    <n v="2299.4499999999998"/>
    <n v="1"/>
    <x v="0"/>
    <n v="2.1000000000000001E-2"/>
  </r>
  <r>
    <x v="0"/>
    <s v="NEER JUAN CARLOS"/>
    <x v="0"/>
    <s v="01-07-01-30544764"/>
    <s v="07-005450"/>
    <x v="13"/>
    <s v="07-006809"/>
    <x v="245"/>
    <s v="Pesos (ARS)"/>
    <n v="66797"/>
    <n v="49681.31"/>
    <n v="2484.0700000000002"/>
    <n v="1"/>
    <x v="0"/>
    <n v="2.1000000000000001E-2"/>
  </r>
  <r>
    <x v="0"/>
    <s v="VINES MANAGEMENT S.R.L."/>
    <x v="0"/>
    <s v="01-07-01-30545404"/>
    <s v="07-006139"/>
    <x v="1"/>
    <s v="07-006809"/>
    <x v="245"/>
    <s v="Pesos (ARS)"/>
    <n v="260702"/>
    <n v="189669.99"/>
    <n v="9483.5"/>
    <n v="1"/>
    <x v="0"/>
    <n v="2.1000000000000001E-2"/>
  </r>
  <r>
    <x v="0"/>
    <s v="LINARDELLI ADA AIDA"/>
    <x v="0"/>
    <s v="01-07-01-30546408"/>
    <s v="07-005637"/>
    <x v="5"/>
    <s v="07-006809"/>
    <x v="245"/>
    <s v="Pesos (ARS)"/>
    <n v="124429"/>
    <n v="92546.66"/>
    <n v="4627.33"/>
    <n v="1"/>
    <x v="0"/>
    <n v="2.1000000000000001E-2"/>
  </r>
  <r>
    <x v="0"/>
    <s v="PYM AUTOELEVADORES SOCIEDAD ANONIMA"/>
    <x v="0"/>
    <s v="01-07-01-30548706"/>
    <s v="07-005558"/>
    <x v="11"/>
    <s v="07-006809"/>
    <x v="245"/>
    <s v="Pesos (ARS)"/>
    <n v="544231"/>
    <n v="395948.07"/>
    <n v="19797.400000000001"/>
    <n v="1"/>
    <x v="0"/>
    <n v="2.1000000000000001E-2"/>
  </r>
  <r>
    <x v="0"/>
    <s v="MIGLIOLI CARLOS ALEJANDRO"/>
    <x v="0"/>
    <s v="01-07-01-30551719"/>
    <s v="07-005558"/>
    <x v="11"/>
    <s v="07-006809"/>
    <x v="245"/>
    <s v="Pesos (ARS)"/>
    <n v="237782"/>
    <n v="172995.09"/>
    <n v="8649.75"/>
    <n v="1"/>
    <x v="0"/>
    <n v="2.1000000000000001E-2"/>
  </r>
  <r>
    <x v="0"/>
    <s v="SANCHEZ BATIZ DIEGO RODRIGO"/>
    <x v="0"/>
    <s v="01-07-01-30551840"/>
    <s v="07-005637"/>
    <x v="5"/>
    <s v="07-006809"/>
    <x v="245"/>
    <s v="Pesos (ARS)"/>
    <n v="71411"/>
    <n v="53112.800000000003"/>
    <n v="2655.64"/>
    <n v="1"/>
    <x v="0"/>
    <n v="2.1000000000000001E-2"/>
  </r>
  <r>
    <x v="0"/>
    <s v="ROSALES CRISTINA IRENE BEATRIZ"/>
    <x v="0"/>
    <s v="01-07-01-30551964"/>
    <s v="07-005450"/>
    <x v="13"/>
    <s v="07-006809"/>
    <x v="245"/>
    <s v="Pesos (ARS)"/>
    <n v="100257"/>
    <n v="65637"/>
    <n v="3281.84"/>
    <n v="1"/>
    <x v="0"/>
    <n v="2.1000000000000001E-2"/>
  </r>
  <r>
    <x v="0"/>
    <s v="DELGADO GABRIELA ALEJANDRA"/>
    <x v="0"/>
    <s v="01-07-01-30553168"/>
    <s v="07-005637"/>
    <x v="5"/>
    <s v="07-006809"/>
    <x v="245"/>
    <s v="Pesos (ARS)"/>
    <n v="117276"/>
    <n v="87388.55"/>
    <n v="4369.43"/>
    <n v="1"/>
    <x v="0"/>
    <n v="2.1000000000000001E-2"/>
  </r>
  <r>
    <x v="0"/>
    <s v="NOLI MARIA LAURA"/>
    <x v="0"/>
    <s v="01-07-01-30556844"/>
    <s v="07-005539"/>
    <x v="10"/>
    <s v="07-006809"/>
    <x v="245"/>
    <s v="Pesos (ARS)"/>
    <n v="58925"/>
    <n v="41088.720000000001"/>
    <n v="2054.44"/>
    <n v="1"/>
    <x v="0"/>
    <n v="2.1000000000000001E-2"/>
  </r>
  <r>
    <x v="0"/>
    <s v="GAGLIARDI JUAN MANUEL"/>
    <x v="0"/>
    <s v="01-07-01-30557240"/>
    <s v="07-005450"/>
    <x v="13"/>
    <s v="07-006809"/>
    <x v="245"/>
    <s v="Pesos (ARS)"/>
    <n v="220450"/>
    <n v="153719.67999999999"/>
    <n v="7686"/>
    <n v="1"/>
    <x v="0"/>
    <n v="2.1000000000000001E-2"/>
  </r>
  <r>
    <x v="0"/>
    <s v="PORTA RODRIGO GASTON"/>
    <x v="0"/>
    <s v="01-07-01-30557248"/>
    <s v="07-005738"/>
    <x v="2"/>
    <s v="07-006809"/>
    <x v="245"/>
    <s v="Pesos (ARS)"/>
    <n v="60137"/>
    <n v="41933.72"/>
    <n v="2096.69"/>
    <n v="1"/>
    <x v="0"/>
    <n v="2.1000000000000001E-2"/>
  </r>
  <r>
    <x v="0"/>
    <s v="TABLON MARIA ANA"/>
    <x v="0"/>
    <s v="01-07-01-30557805"/>
    <s v="07-006138"/>
    <x v="12"/>
    <s v="07-006809"/>
    <x v="245"/>
    <s v="Pesos (ARS)"/>
    <n v="160353.57999999999"/>
    <n v="112240"/>
    <n v="5612"/>
    <n v="1"/>
    <x v="0"/>
    <n v="2.1000000000000001E-2"/>
  </r>
  <r>
    <x v="0"/>
    <s v="RAVIOLO ESTEBAN DANIEL"/>
    <x v="0"/>
    <s v="01-07-01-30558003"/>
    <s v="07-005558"/>
    <x v="11"/>
    <s v="07-006809"/>
    <x v="245"/>
    <s v="Pesos (ARS)"/>
    <n v="63961"/>
    <n v="47572.42"/>
    <n v="2378.62"/>
    <n v="1"/>
    <x v="0"/>
    <n v="2.1000000000000001E-2"/>
  </r>
  <r>
    <x v="0"/>
    <s v="Valverde Zalazar Carlos Martin"/>
    <x v="0"/>
    <s v="01-07-01-30561398"/>
    <s v="07-005637"/>
    <x v="5"/>
    <s v="07-006809"/>
    <x v="245"/>
    <s v="Pesos (ARS)"/>
    <n v="88971"/>
    <n v="66173.66"/>
    <n v="3308.68"/>
    <n v="1"/>
    <x v="0"/>
    <n v="2.1000000000000001E-2"/>
  </r>
  <r>
    <x v="0"/>
    <s v="RETORTUÑO S.R.L."/>
    <x v="0"/>
    <s v="01-07-01-30561701"/>
    <s v="07-005539"/>
    <x v="10"/>
    <s v="07-006809"/>
    <x v="245"/>
    <s v="Pesos (ARS)"/>
    <n v="97553"/>
    <n v="70973.53"/>
    <n v="3548.68"/>
    <n v="1"/>
    <x v="0"/>
    <n v="2.1000000000000001E-2"/>
  </r>
  <r>
    <x v="0"/>
    <s v="RAMIREZ JORGE DANIEL"/>
    <x v="0"/>
    <s v="01-07-01-30563085"/>
    <s v="07-005472"/>
    <x v="6"/>
    <s v="07-006809"/>
    <x v="245"/>
    <s v="Pesos (ARS)"/>
    <n v="1759524"/>
    <n v="1126563"/>
    <n v="56328.15"/>
    <n v="1"/>
    <x v="0"/>
    <n v="2.1000000000000001E-2"/>
  </r>
  <r>
    <x v="0"/>
    <s v="LOGISTICA DISECO SA"/>
    <x v="0"/>
    <s v="01-07-01-30563193"/>
    <s v="07-006025"/>
    <x v="0"/>
    <s v="07-006809"/>
    <x v="245"/>
    <s v="Pesos (ARS)"/>
    <n v="410191"/>
    <n v="262631"/>
    <n v="13131.54"/>
    <n v="1"/>
    <x v="0"/>
    <n v="2.1000000000000001E-2"/>
  </r>
  <r>
    <x v="0"/>
    <s v="INTER TRANS SRL"/>
    <x v="0"/>
    <s v="01-07-01-30564179"/>
    <s v="07-006025"/>
    <x v="0"/>
    <s v="07-006809"/>
    <x v="245"/>
    <s v="Pesos (ARS)"/>
    <n v="879402.66"/>
    <n v="557363.31999999995"/>
    <n v="27868.1"/>
    <n v="1"/>
    <x v="0"/>
    <n v="2.1000000000000001E-2"/>
  </r>
  <r>
    <x v="0"/>
    <s v="PISI RODRIGUEZ JULIETA"/>
    <x v="3"/>
    <s v="01-07-02-30004760"/>
    <s v="07-006903"/>
    <x v="17"/>
    <s v="07-006809"/>
    <x v="245"/>
    <s v="Pesos (ARS)"/>
    <n v="4134"/>
    <n v="2155"/>
    <n v="86.2"/>
    <n v="1"/>
    <x v="0"/>
    <n v="2.1000000000000001E-2"/>
  </r>
  <r>
    <x v="0"/>
    <s v="ERASO JUAN PABLO"/>
    <x v="3"/>
    <s v="01-07-02-30006178"/>
    <s v="07-005727"/>
    <x v="25"/>
    <s v="07-006809"/>
    <x v="245"/>
    <s v="Pesos (ARS)"/>
    <n v="4729"/>
    <n v="2762"/>
    <n v="110.48"/>
    <n v="1"/>
    <x v="0"/>
    <n v="2.1000000000000001E-2"/>
  </r>
  <r>
    <x v="0"/>
    <s v="SZYMA S.R.L."/>
    <x v="7"/>
    <s v="01-07-06-30031417"/>
    <s v="07-005450"/>
    <x v="13"/>
    <s v="07-006809"/>
    <x v="245"/>
    <s v="Pesos (ARS)"/>
    <n v="29219.89"/>
    <n v="18859.93"/>
    <n v="943"/>
    <n v="1"/>
    <x v="0"/>
    <n v="2.1000000000000001E-2"/>
  </r>
  <r>
    <x v="0"/>
    <s v="RODRIGUEZ JORGE EMMANUEL"/>
    <x v="7"/>
    <s v="01-07-06-30032861"/>
    <s v="07-007180"/>
    <x v="31"/>
    <s v="07-006809"/>
    <x v="245"/>
    <s v="Pesos (ARS)"/>
    <n v="13461"/>
    <n v="7691"/>
    <n v="384.55"/>
    <n v="1"/>
    <x v="0"/>
    <n v="2.1000000000000001E-2"/>
  </r>
  <r>
    <x v="0"/>
    <s v="JARMAYAL S.A.S"/>
    <x v="7"/>
    <s v="01-07-06-30032997"/>
    <s v="07-006025"/>
    <x v="0"/>
    <s v="07-006809"/>
    <x v="245"/>
    <s v="Pesos (ARS)"/>
    <n v="186934.01"/>
    <n v="125100.48"/>
    <n v="6254.99"/>
    <n v="1"/>
    <x v="0"/>
    <n v="2.1000000000000001E-2"/>
  </r>
  <r>
    <x v="0"/>
    <s v="GHILARDI ERNESTO"/>
    <x v="7"/>
    <s v="01-07-06-30033389"/>
    <s v="07-005739"/>
    <x v="8"/>
    <s v="07-006809"/>
    <x v="245"/>
    <s v="Pesos (ARS)"/>
    <n v="49174"/>
    <n v="28098"/>
    <n v="1404.88"/>
    <n v="1"/>
    <x v="0"/>
    <n v="2.1000000000000001E-2"/>
  </r>
  <r>
    <x v="0"/>
    <s v="SAW INDUSTRIAL SAS"/>
    <x v="7"/>
    <s v="01-07-06-30033507"/>
    <s v="07-005738"/>
    <x v="2"/>
    <s v="07-006809"/>
    <x v="245"/>
    <s v="Pesos (ARS)"/>
    <n v="30491.8"/>
    <n v="19733"/>
    <n v="986.65"/>
    <n v="1"/>
    <x v="0"/>
    <n v="2.1000000000000001E-2"/>
  </r>
  <r>
    <x v="0"/>
    <s v="TRANSPORTE VEIZA S.A."/>
    <x v="7"/>
    <s v="01-07-06-30034360"/>
    <s v="07-005738"/>
    <x v="2"/>
    <s v="07-006809"/>
    <x v="245"/>
    <s v="Pesos (ARS)"/>
    <n v="14500"/>
    <n v="8285"/>
    <n v="414.25"/>
    <n v="1"/>
    <x v="0"/>
    <n v="2.1000000000000001E-2"/>
  </r>
  <r>
    <x v="0"/>
    <s v="SUCESION DE GONZALEZ ALBA"/>
    <x v="4"/>
    <s v="01-07-07-30095659"/>
    <s v="07-007024"/>
    <x v="14"/>
    <s v="07-006809"/>
    <x v="245"/>
    <s v="Pesos (ARS)"/>
    <n v="62877"/>
    <n v="41410"/>
    <n v="2070.4899999999998"/>
    <n v="1"/>
    <x v="0"/>
    <n v="2.1000000000000001E-2"/>
  </r>
  <r>
    <x v="0"/>
    <s v="SALINAS ANGEL JOSE"/>
    <x v="4"/>
    <s v="01-07-07-30095829"/>
    <s v="07-005450"/>
    <x v="13"/>
    <s v="07-006809"/>
    <x v="245"/>
    <s v="Pesos (ARS)"/>
    <n v="150354"/>
    <n v="96978"/>
    <n v="4848.8900000000003"/>
    <n v="1"/>
    <x v="0"/>
    <n v="2.1000000000000001E-2"/>
  </r>
  <r>
    <x v="0"/>
    <s v="GUIZZO NADYA MACARENA"/>
    <x v="1"/>
    <s v="01-07-07-30097696"/>
    <s v="07-005978"/>
    <x v="4"/>
    <s v="07-006809"/>
    <x v="245"/>
    <s v="Pesos (ARS)"/>
    <n v="27270"/>
    <n v="19158.79"/>
    <n v="957.94"/>
    <n v="1"/>
    <x v="0"/>
    <n v="2.1000000000000001E-2"/>
  </r>
  <r>
    <x v="0"/>
    <s v="CORTEZ CARLOS DANIEL"/>
    <x v="1"/>
    <s v="01-07-07-30097831"/>
    <s v="07-005739"/>
    <x v="8"/>
    <s v="07-006809"/>
    <x v="245"/>
    <s v="Pesos (ARS)"/>
    <n v="26157"/>
    <n v="18377.439999999999"/>
    <n v="918.89"/>
    <n v="1"/>
    <x v="0"/>
    <n v="2.1000000000000001E-2"/>
  </r>
  <r>
    <x v="0"/>
    <s v="ARTOLA JUAN AUGUSTO"/>
    <x v="1"/>
    <s v="01-07-07-30098148"/>
    <s v="07-006138"/>
    <x v="12"/>
    <s v="07-006809"/>
    <x v="245"/>
    <s v="Pesos (ARS)"/>
    <n v="24684"/>
    <n v="17342.419999999998"/>
    <n v="867.14"/>
    <n v="1"/>
    <x v="0"/>
    <n v="2.1000000000000001E-2"/>
  </r>
  <r>
    <x v="0"/>
    <s v="ASTUDILLO ARMANDO JOSE"/>
    <x v="1"/>
    <s v="01-07-07-30098220"/>
    <s v="07-005646"/>
    <x v="15"/>
    <s v="07-006809"/>
    <x v="245"/>
    <s v="Pesos (ARS)"/>
    <n v="54321"/>
    <n v="38164.019999999997"/>
    <n v="1908.22"/>
    <n v="1"/>
    <x v="0"/>
    <n v="2.1000000000000001E-2"/>
  </r>
  <r>
    <x v="0"/>
    <s v="GLUCK S.A.S."/>
    <x v="4"/>
    <s v="01-07-07-30099461"/>
    <s v="07-005450"/>
    <x v="13"/>
    <s v="07-006809"/>
    <x v="245"/>
    <s v="Pesos (ARS)"/>
    <n v="53792"/>
    <n v="36956"/>
    <n v="1847.79"/>
    <n v="1"/>
    <x v="0"/>
    <n v="2.1000000000000001E-2"/>
  </r>
  <r>
    <x v="0"/>
    <s v="BONILLA JESUS"/>
    <x v="1"/>
    <s v="01-07-07-30100159"/>
    <s v="07-006138"/>
    <x v="12"/>
    <s v="07-006809"/>
    <x v="245"/>
    <s v="Pesos (ARS)"/>
    <n v="62699"/>
    <n v="44049"/>
    <n v="2202.44"/>
    <n v="1"/>
    <x v="0"/>
    <n v="2.1000000000000001E-2"/>
  </r>
  <r>
    <x v="0"/>
    <s v="GARCIA WALTER FABIAN"/>
    <x v="1"/>
    <s v="01-07-07-30100294"/>
    <s v="07-005637"/>
    <x v="5"/>
    <s v="07-006809"/>
    <x v="245"/>
    <s v="Pesos (ARS)"/>
    <n v="61276"/>
    <n v="43049"/>
    <n v="2152.44"/>
    <n v="1"/>
    <x v="0"/>
    <n v="2.1000000000000001E-2"/>
  </r>
  <r>
    <x v="0"/>
    <s v="ACEVEDO MARIA ANGELICA"/>
    <x v="1"/>
    <s v="01-07-07-30100309"/>
    <s v="07-005739"/>
    <x v="8"/>
    <s v="07-006809"/>
    <x v="245"/>
    <s v="Pesos (ARS)"/>
    <n v="23540"/>
    <n v="16538"/>
    <n v="826.9"/>
    <n v="1"/>
    <x v="0"/>
    <n v="2.1000000000000001E-2"/>
  </r>
  <r>
    <x v="0"/>
    <s v="SANTINI MIRIAM ELENA"/>
    <x v="1"/>
    <s v="01-07-07-30100341"/>
    <s v="07-005738"/>
    <x v="2"/>
    <s v="07-006809"/>
    <x v="245"/>
    <s v="Pesos (ARS)"/>
    <n v="44798"/>
    <n v="31473"/>
    <n v="1573.65"/>
    <n v="1"/>
    <x v="0"/>
    <n v="2.1000000000000001E-2"/>
  </r>
  <r>
    <x v="0"/>
    <s v="FIOCHETTI GABRIELA MARIA"/>
    <x v="1"/>
    <s v="01-07-07-30100342"/>
    <s v="07-005739"/>
    <x v="8"/>
    <s v="07-006809"/>
    <x v="245"/>
    <s v="Pesos (ARS)"/>
    <n v="14957"/>
    <n v="10508"/>
    <n v="525.39"/>
    <n v="1"/>
    <x v="0"/>
    <n v="2.1000000000000001E-2"/>
  </r>
  <r>
    <x v="0"/>
    <s v="INSPIRATIONAL GROWTH SA"/>
    <x v="4"/>
    <s v="01-07-07-30100804"/>
    <s v="07-007024"/>
    <x v="14"/>
    <s v="07-006809"/>
    <x v="245"/>
    <s v="Pesos (ARS)"/>
    <n v="75302"/>
    <n v="48570"/>
    <n v="2428.5"/>
    <n v="1"/>
    <x v="0"/>
    <n v="2.1000000000000001E-2"/>
  </r>
  <r>
    <x v="0"/>
    <s v="OLIVERIO MERLINA BELEN"/>
    <x v="1"/>
    <s v="01-07-07-30101023"/>
    <s v="07-006138"/>
    <x v="12"/>
    <s v="07-006809"/>
    <x v="245"/>
    <s v="Pesos (ARS)"/>
    <n v="6407"/>
    <n v="4226"/>
    <n v="211.29"/>
    <n v="1"/>
    <x v="0"/>
    <n v="2.1000000000000001E-2"/>
  </r>
  <r>
    <x v="0"/>
    <s v="MADDIO HNOS S.A."/>
    <x v="4"/>
    <s v="01-07-07-30101104"/>
    <s v="07-005646"/>
    <x v="15"/>
    <s v="07-006809"/>
    <x v="245"/>
    <s v="Pesos (ARS)"/>
    <n v="116980"/>
    <n v="77165"/>
    <n v="3858.24"/>
    <n v="1"/>
    <x v="0"/>
    <n v="2.1000000000000001E-2"/>
  </r>
  <r>
    <x v="0"/>
    <s v="MEDAURA MAURICIO RAUL"/>
    <x v="1"/>
    <s v="01-07-07-30101733"/>
    <s v="07-006009"/>
    <x v="20"/>
    <s v="07-006809"/>
    <x v="245"/>
    <s v="Pesos (ARS)"/>
    <n v="24176"/>
    <n v="16985"/>
    <n v="849.25"/>
    <n v="1"/>
    <x v="0"/>
    <n v="2.1000000000000001E-2"/>
  </r>
  <r>
    <x v="0"/>
    <s v="MIANO JOSE LUIS"/>
    <x v="1"/>
    <s v="01-07-07-30101871"/>
    <s v="07-005739"/>
    <x v="8"/>
    <s v="07-006809"/>
    <x v="245"/>
    <s v="Pesos (ARS)"/>
    <n v="14920"/>
    <n v="10482"/>
    <n v="524.1"/>
    <n v="1"/>
    <x v="0"/>
    <n v="2.1000000000000001E-2"/>
  </r>
  <r>
    <x v="0"/>
    <s v="TOBARES CRISTIAN ANDRES"/>
    <x v="1"/>
    <s v="01-07-07-30102048"/>
    <s v="07-005646"/>
    <x v="15"/>
    <s v="07-006809"/>
    <x v="245"/>
    <s v="Pesos (ARS)"/>
    <n v="22867"/>
    <n v="16095"/>
    <n v="804.74"/>
    <n v="1"/>
    <x v="0"/>
    <n v="2.1000000000000001E-2"/>
  </r>
  <r>
    <x v="0"/>
    <s v="FERNANDEZ NADIA ALEJANDRA"/>
    <x v="1"/>
    <s v="01-07-07-30102215"/>
    <s v="07-005739"/>
    <x v="8"/>
    <s v="07-006809"/>
    <x v="245"/>
    <s v="Pesos (ARS)"/>
    <n v="15989"/>
    <n v="11233"/>
    <n v="561.64"/>
    <n v="1"/>
    <x v="0"/>
    <n v="2.1000000000000001E-2"/>
  </r>
  <r>
    <x v="0"/>
    <s v="SORGONI SILVIO DARIO"/>
    <x v="1"/>
    <s v="01-07-07-30102270"/>
    <s v="07-006138"/>
    <x v="12"/>
    <s v="07-006809"/>
    <x v="245"/>
    <s v="Pesos (ARS)"/>
    <n v="22742"/>
    <n v="15977"/>
    <n v="798.84"/>
    <n v="1"/>
    <x v="0"/>
    <n v="2.1000000000000001E-2"/>
  </r>
  <r>
    <x v="0"/>
    <s v="ASOCIACION MENDOCINA DE EXPENDEDORES DE NAFTA Y AFINES AMENA"/>
    <x v="4"/>
    <s v="01-07-07-30102388"/>
    <s v="07-005539"/>
    <x v="10"/>
    <s v="07-006809"/>
    <x v="245"/>
    <s v="Pesos (ARS)"/>
    <n v="46936"/>
    <n v="32975"/>
    <n v="1648.74"/>
    <n v="1"/>
    <x v="0"/>
    <n v="2.1000000000000001E-2"/>
  </r>
  <r>
    <x v="0"/>
    <s v="FIDEICOMISO CORONEL PLAZA 172"/>
    <x v="4"/>
    <s v="01-07-07-30102576"/>
    <s v="07-006637"/>
    <x v="22"/>
    <s v="07-006809"/>
    <x v="245"/>
    <s v="Pesos (ARS)"/>
    <n v="18674"/>
    <n v="13119"/>
    <n v="655.94"/>
    <n v="1"/>
    <x v="0"/>
    <n v="2.1000000000000001E-2"/>
  </r>
  <r>
    <x v="0"/>
    <s v="CALAFIORE PABLO DANIEL"/>
    <x v="1"/>
    <s v="01-07-07-30102582"/>
    <s v="07-005255"/>
    <x v="9"/>
    <s v="07-006809"/>
    <x v="245"/>
    <s v="Pesos (ARS)"/>
    <n v="40806"/>
    <n v="28668"/>
    <n v="1433.4"/>
    <n v="1"/>
    <x v="0"/>
    <n v="2.1000000000000001E-2"/>
  </r>
  <r>
    <x v="0"/>
    <s v="LARREA JERONIMO LUIS"/>
    <x v="1"/>
    <s v="01-07-07-30102585"/>
    <s v="07-005255"/>
    <x v="9"/>
    <s v="07-006809"/>
    <x v="245"/>
    <s v="Pesos (ARS)"/>
    <n v="43801"/>
    <n v="30772"/>
    <n v="1538.59"/>
    <n v="1"/>
    <x v="0"/>
    <n v="2.1000000000000001E-2"/>
  </r>
  <r>
    <x v="0"/>
    <s v="TIZIO WILFREDO"/>
    <x v="1"/>
    <s v="01-07-07-30102604"/>
    <s v="07-005255"/>
    <x v="9"/>
    <s v="07-006809"/>
    <x v="245"/>
    <s v="Pesos (ARS)"/>
    <n v="6921"/>
    <n v="4862"/>
    <n v="243.1"/>
    <n v="1"/>
    <x v="0"/>
    <n v="2.1000000000000001E-2"/>
  </r>
  <r>
    <x v="0"/>
    <s v="CONSORCIO DE PROPIETARIOS DEL EDIFICIO TERRA"/>
    <x v="6"/>
    <s v="01-07-07-30102698"/>
    <s v="07-005750"/>
    <x v="21"/>
    <s v="07-006809"/>
    <x v="245"/>
    <s v="Pesos (ARS)"/>
    <n v="234248"/>
    <n v="160935"/>
    <n v="8046.74"/>
    <n v="1"/>
    <x v="0"/>
    <n v="2.1000000000000001E-2"/>
  </r>
  <r>
    <x v="0"/>
    <s v="MATEO MATIAS EUGENIO"/>
    <x v="4"/>
    <s v="01-07-07-30102967"/>
    <s v="07-007176"/>
    <x v="28"/>
    <s v="07-006809"/>
    <x v="245"/>
    <s v="Pesos (ARS)"/>
    <n v="22058"/>
    <n v="14550"/>
    <n v="727.49"/>
    <n v="1"/>
    <x v="0"/>
    <n v="2.1000000000000001E-2"/>
  </r>
  <r>
    <x v="0"/>
    <s v="CENTRO SINERGIA SOCIEDAD ANONIMA"/>
    <x v="8"/>
    <s v="01-07-11-30005515"/>
    <s v="07-005646"/>
    <x v="15"/>
    <s v="07-006809"/>
    <x v="245"/>
    <s v="Pesos (ARS)"/>
    <n v="2211"/>
    <n v="1125"/>
    <n v="56.25"/>
    <n v="1"/>
    <x v="0"/>
    <n v="2.1000000000000001E-2"/>
  </r>
  <r>
    <x v="0"/>
    <s v="DISTRIBUIDORA TARAZI SA"/>
    <x v="5"/>
    <s v="01-07-12-30001422"/>
    <s v="07-007024"/>
    <x v="14"/>
    <s v="07-006809"/>
    <x v="245"/>
    <s v="Pesos (ARS)"/>
    <n v="621116"/>
    <n v="354632"/>
    <n v="21277.919999999998"/>
    <n v="1"/>
    <x v="0"/>
    <n v="2.1000000000000001E-2"/>
  </r>
  <r>
    <x v="0"/>
    <s v="MADDIO HNOS S.A."/>
    <x v="10"/>
    <s v="01-07-15-30003034"/>
    <s v="07-005646"/>
    <x v="15"/>
    <s v="07-006809"/>
    <x v="245"/>
    <s v="Pesos (ARS)"/>
    <n v="28783"/>
    <n v="16810"/>
    <n v="840.49"/>
    <n v="1"/>
    <x v="0"/>
    <n v="2.1000000000000001E-2"/>
  </r>
  <r>
    <x v="0"/>
    <s v="GUERRA THOMAS EZEQUIEL"/>
    <x v="2"/>
    <s v="01-07-21-30039553"/>
    <s v="07-006138"/>
    <x v="12"/>
    <s v="07-006809"/>
    <x v="245"/>
    <s v="Pesos (ARS)"/>
    <n v="11362"/>
    <n v="8491.43"/>
    <n v="424.57"/>
    <n v="1"/>
    <x v="0"/>
    <n v="2.1000000000000001E-2"/>
  </r>
  <r>
    <x v="0"/>
    <s v="TABOADA NESTOR GABRIEL"/>
    <x v="2"/>
    <s v="01-07-21-30039636"/>
    <s v="07-006039"/>
    <x v="3"/>
    <s v="07-006809"/>
    <x v="245"/>
    <s v="Pesos (ARS)"/>
    <n v="8580"/>
    <n v="6369.81"/>
    <n v="318.49"/>
    <n v="1"/>
    <x v="0"/>
    <n v="2.1000000000000001E-2"/>
  </r>
  <r>
    <x v="0"/>
    <s v="BENITO SANDRA LILIA"/>
    <x v="2"/>
    <s v="01-07-21-30040538"/>
    <s v="07-005750"/>
    <x v="21"/>
    <s v="07-006809"/>
    <x v="245"/>
    <s v="Pesos (ARS)"/>
    <n v="33812"/>
    <n v="25148.47"/>
    <n v="1257.42"/>
    <n v="1"/>
    <x v="0"/>
    <n v="2.1000000000000001E-2"/>
  </r>
  <r>
    <x v="0"/>
    <s v="CARDOSO MATIAS ENRIQUE"/>
    <x v="2"/>
    <s v="01-07-21-30042863"/>
    <s v="07-005558"/>
    <x v="11"/>
    <s v="07-006809"/>
    <x v="245"/>
    <s v="Pesos (ARS)"/>
    <n v="36569"/>
    <n v="27199.18"/>
    <n v="1359.96"/>
    <n v="1"/>
    <x v="0"/>
    <n v="2.1000000000000001E-2"/>
  </r>
  <r>
    <x v="0"/>
    <s v="LEBOEUF LEONEL ALBERTO"/>
    <x v="2"/>
    <s v="01-07-21-30044910"/>
    <s v="07-005472"/>
    <x v="6"/>
    <s v="07-006809"/>
    <x v="245"/>
    <s v="Pesos (ARS)"/>
    <n v="52276"/>
    <n v="35652"/>
    <n v="1782.59"/>
    <n v="1"/>
    <x v="0"/>
    <n v="2.1000000000000001E-2"/>
  </r>
  <r>
    <x v="1"/>
    <s v="PUEBLA CUITIÑO JOAQUIN IGNACIO"/>
    <x v="0"/>
    <s v="01-07-01-30522033"/>
    <s v="07-005738"/>
    <x v="2"/>
    <m/>
    <x v="245"/>
    <s v="Pesos (ARS)"/>
    <n v="104778"/>
    <n v="77785.789999999994"/>
    <n v="777.86"/>
    <m/>
    <x v="0"/>
    <n v="2.1000000000000001E-2"/>
  </r>
  <r>
    <x v="1"/>
    <s v="FIOCHETTI GABRIELA MARIA"/>
    <x v="0"/>
    <s v="01-07-01-30530506"/>
    <s v="07-005739"/>
    <x v="8"/>
    <m/>
    <x v="245"/>
    <s v="Pesos (ARS)"/>
    <n v="74048"/>
    <n v="54972.99"/>
    <n v="549.73"/>
    <m/>
    <x v="0"/>
    <n v="2.1000000000000001E-2"/>
  </r>
  <r>
    <x v="1"/>
    <s v="SENOSIAIN ADRIANA INES"/>
    <x v="0"/>
    <s v="01-07-01-30530929"/>
    <s v="07-005539"/>
    <x v="10"/>
    <m/>
    <x v="245"/>
    <s v="Pesos (ARS)"/>
    <n v="68912"/>
    <n v="51159.55"/>
    <n v="511.6"/>
    <m/>
    <x v="0"/>
    <n v="2.1000000000000001E-2"/>
  </r>
  <r>
    <x v="1"/>
    <s v="MUNOZ MATIAS NICOLAS"/>
    <x v="0"/>
    <s v="01-07-01-30531187"/>
    <s v="07-005739"/>
    <x v="8"/>
    <m/>
    <x v="245"/>
    <s v="Pesos (ARS)"/>
    <n v="57402"/>
    <n v="42614.080000000002"/>
    <n v="426.14"/>
    <m/>
    <x v="0"/>
    <n v="2.1000000000000001E-2"/>
  </r>
  <r>
    <x v="1"/>
    <s v="GARCIA MARIA FERNANDA"/>
    <x v="0"/>
    <s v="01-07-01-30531420"/>
    <s v="07-005637"/>
    <x v="5"/>
    <m/>
    <x v="245"/>
    <s v="Pesos (ARS)"/>
    <n v="77136"/>
    <n v="57265.04"/>
    <n v="572.65"/>
    <m/>
    <x v="0"/>
    <n v="2.1000000000000001E-2"/>
  </r>
  <r>
    <x v="1"/>
    <s v="PEREIRA AURORA"/>
    <x v="0"/>
    <s v="01-07-01-30531828"/>
    <s v="07-005739"/>
    <x v="8"/>
    <m/>
    <x v="245"/>
    <s v="Pesos (ARS)"/>
    <n v="66429"/>
    <n v="49316.72"/>
    <n v="493.17"/>
    <m/>
    <x v="0"/>
    <n v="2.1000000000000001E-2"/>
  </r>
  <r>
    <x v="1"/>
    <s v="RODRIGO FABIAN ALEJANDRO"/>
    <x v="0"/>
    <s v="01-07-01-30531836"/>
    <s v="07-006039"/>
    <x v="3"/>
    <m/>
    <x v="245"/>
    <s v="Pesos (ARS)"/>
    <n v="44113"/>
    <n v="32568.83"/>
    <n v="325.69"/>
    <m/>
    <x v="0"/>
    <n v="2.1000000000000001E-2"/>
  </r>
  <r>
    <x v="1"/>
    <s v="BRUNO GUSTAVO ARIEL"/>
    <x v="0"/>
    <s v="01-07-01-30531925"/>
    <s v="07-005738"/>
    <x v="2"/>
    <m/>
    <x v="245"/>
    <s v="Pesos (ARS)"/>
    <n v="53081"/>
    <n v="39406.410000000003"/>
    <n v="394.06"/>
    <m/>
    <x v="0"/>
    <n v="2.1000000000000001E-2"/>
  </r>
  <r>
    <x v="1"/>
    <s v="LUJAN NANCI MARIA"/>
    <x v="0"/>
    <s v="01-07-01-30531968"/>
    <s v="07-005739"/>
    <x v="8"/>
    <m/>
    <x v="245"/>
    <s v="Pesos (ARS)"/>
    <n v="60708"/>
    <n v="45069.68"/>
    <n v="450.7"/>
    <m/>
    <x v="0"/>
    <n v="2.1000000000000001E-2"/>
  </r>
  <r>
    <x v="1"/>
    <s v="HANNOUN MARTIN SEBASTIAN"/>
    <x v="0"/>
    <s v="01-07-01-30531970"/>
    <s v="07-006138"/>
    <x v="12"/>
    <m/>
    <x v="245"/>
    <s v="Pesos (ARS)"/>
    <n v="143646"/>
    <n v="106641.25"/>
    <n v="1066.42"/>
    <m/>
    <x v="0"/>
    <n v="2.1000000000000001E-2"/>
  </r>
  <r>
    <x v="1"/>
    <s v="LENCINAS ALIDA ESTER"/>
    <x v="0"/>
    <s v="01-07-01-30533860"/>
    <s v="07-006039"/>
    <x v="3"/>
    <m/>
    <x v="245"/>
    <s v="Pesos (ARS)"/>
    <n v="80608"/>
    <n v="59842.37"/>
    <n v="598.41999999999996"/>
    <m/>
    <x v="0"/>
    <n v="2.1000000000000001E-2"/>
  </r>
  <r>
    <x v="1"/>
    <s v="ZAPATA MABEL EDITH"/>
    <x v="0"/>
    <s v="01-07-01-30535334"/>
    <s v="07-005947"/>
    <x v="19"/>
    <m/>
    <x v="245"/>
    <s v="Pesos (ARS)"/>
    <n v="93195"/>
    <n v="69316.009999999995"/>
    <n v="693.16"/>
    <m/>
    <x v="0"/>
    <n v="2.1000000000000001E-2"/>
  </r>
  <r>
    <x v="1"/>
    <s v="ELIAS GABRIEL FERNANDO"/>
    <x v="0"/>
    <s v="01-07-01-30538064"/>
    <s v="07-005947"/>
    <x v="19"/>
    <m/>
    <x v="245"/>
    <s v="Pesos (ARS)"/>
    <n v="117715"/>
    <n v="87552.86"/>
    <n v="875.53"/>
    <m/>
    <x v="0"/>
    <n v="2.1000000000000001E-2"/>
  </r>
  <r>
    <x v="1"/>
    <s v="RICCIARDI GUILLERMO FABIAN"/>
    <x v="0"/>
    <s v="01-07-01-30538295"/>
    <s v="07-005539"/>
    <x v="10"/>
    <m/>
    <x v="245"/>
    <s v="Pesos (ARS)"/>
    <n v="79332"/>
    <n v="57717.11"/>
    <n v="577.16999999999996"/>
    <m/>
    <x v="0"/>
    <n v="2.1000000000000001E-2"/>
  </r>
  <r>
    <x v="1"/>
    <s v="DAHER SEBASTIAN"/>
    <x v="0"/>
    <s v="01-07-01-30538348"/>
    <s v="07-005539"/>
    <x v="10"/>
    <m/>
    <x v="245"/>
    <s v="Pesos (ARS)"/>
    <n v="86625"/>
    <n v="64429.46"/>
    <n v="644.29"/>
    <m/>
    <x v="0"/>
    <n v="2.1000000000000001E-2"/>
  </r>
  <r>
    <x v="1"/>
    <s v="SANTINI MIRIAM ELENA"/>
    <x v="0"/>
    <s v="01-07-01-30538398"/>
    <s v="07-005738"/>
    <x v="2"/>
    <m/>
    <x v="245"/>
    <s v="Pesos (ARS)"/>
    <n v="129188"/>
    <n v="96086.2"/>
    <n v="960.86"/>
    <m/>
    <x v="0"/>
    <n v="2.1000000000000001E-2"/>
  </r>
  <r>
    <x v="1"/>
    <s v="GLUCK S.A.S."/>
    <x v="0"/>
    <s v="01-07-01-30538401"/>
    <s v="07-005450"/>
    <x v="13"/>
    <m/>
    <x v="245"/>
    <s v="Pesos (ARS)"/>
    <n v="64458"/>
    <n v="46895.94"/>
    <n v="468.96"/>
    <m/>
    <x v="0"/>
    <n v="2.1000000000000001E-2"/>
  </r>
  <r>
    <x v="1"/>
    <s v="ANGELLA FABIO ARIEL"/>
    <x v="0"/>
    <s v="01-07-01-30540017"/>
    <s v="07-005947"/>
    <x v="19"/>
    <m/>
    <x v="245"/>
    <s v="Pesos (ARS)"/>
    <n v="40506"/>
    <n v="30127.439999999999"/>
    <n v="301.27"/>
    <m/>
    <x v="0"/>
    <n v="2.1000000000000001E-2"/>
  </r>
  <r>
    <x v="1"/>
    <s v="MARTINEZ CARINA ISABEL"/>
    <x v="0"/>
    <s v="01-07-01-30543975"/>
    <s v="07-006025"/>
    <x v="0"/>
    <m/>
    <x v="245"/>
    <s v="Pesos (ARS)"/>
    <n v="26642"/>
    <n v="19912.259999999998"/>
    <n v="199.12"/>
    <m/>
    <x v="0"/>
    <n v="2.1000000000000001E-2"/>
  </r>
  <r>
    <x v="1"/>
    <s v="BARRERA PABLO JESUS"/>
    <x v="0"/>
    <s v="01-07-01-30544251"/>
    <s v="07-006138"/>
    <x v="12"/>
    <m/>
    <x v="245"/>
    <s v="Pesos (ARS)"/>
    <n v="122802"/>
    <n v="91336.16"/>
    <n v="913.36"/>
    <m/>
    <x v="0"/>
    <n v="2.1000000000000001E-2"/>
  </r>
  <r>
    <x v="1"/>
    <s v="SOSA RUBEN EDGARDO"/>
    <x v="0"/>
    <s v="01-07-01-30544414"/>
    <s v="07-005539"/>
    <x v="10"/>
    <m/>
    <x v="245"/>
    <s v="Pesos (ARS)"/>
    <n v="122012"/>
    <n v="90749.54"/>
    <n v="907.5"/>
    <m/>
    <x v="0"/>
    <n v="2.1000000000000001E-2"/>
  </r>
  <r>
    <x v="1"/>
    <s v="ONTIVERO GONZALO A"/>
    <x v="0"/>
    <s v="01-07-01-30544470"/>
    <s v="07-006138"/>
    <x v="12"/>
    <m/>
    <x v="245"/>
    <s v="Pesos (ARS)"/>
    <n v="66717"/>
    <n v="49622.13"/>
    <n v="496.22"/>
    <m/>
    <x v="0"/>
    <n v="2.1000000000000001E-2"/>
  </r>
  <r>
    <x v="1"/>
    <s v="ESQUEMBRE FERNANDO"/>
    <x v="0"/>
    <s v="01-07-01-30544642"/>
    <s v="07-005558"/>
    <x v="11"/>
    <m/>
    <x v="245"/>
    <s v="Pesos (ARS)"/>
    <n v="44914"/>
    <n v="33405.129999999997"/>
    <n v="334.05"/>
    <m/>
    <x v="0"/>
    <n v="2.1000000000000001E-2"/>
  </r>
  <r>
    <x v="1"/>
    <s v="ESQUEMBRE FERNANDO"/>
    <x v="0"/>
    <s v="01-07-01-30544652"/>
    <s v="07-005558"/>
    <x v="11"/>
    <m/>
    <x v="245"/>
    <s v="Pesos (ARS)"/>
    <n v="61832"/>
    <n v="45988.94"/>
    <n v="459.89"/>
    <m/>
    <x v="0"/>
    <n v="2.1000000000000001E-2"/>
  </r>
  <r>
    <x v="1"/>
    <s v="NEER JUAN CARLOS"/>
    <x v="0"/>
    <s v="01-07-01-30544764"/>
    <s v="07-005450"/>
    <x v="13"/>
    <m/>
    <x v="245"/>
    <s v="Pesos (ARS)"/>
    <n v="66797"/>
    <n v="49681.31"/>
    <n v="496.81"/>
    <m/>
    <x v="0"/>
    <n v="2.1000000000000001E-2"/>
  </r>
  <r>
    <x v="1"/>
    <s v="VINES MANAGEMENT S.R.L."/>
    <x v="0"/>
    <s v="01-07-01-30545404"/>
    <s v="07-006139"/>
    <x v="1"/>
    <m/>
    <x v="245"/>
    <s v="Pesos (ARS)"/>
    <n v="260702"/>
    <n v="189669.99"/>
    <n v="1896.7"/>
    <m/>
    <x v="0"/>
    <n v="2.1000000000000001E-2"/>
  </r>
  <r>
    <x v="1"/>
    <s v="LINARDELLI ADA AIDA"/>
    <x v="0"/>
    <s v="01-07-01-30546408"/>
    <s v="07-005637"/>
    <x v="5"/>
    <m/>
    <x v="245"/>
    <s v="Pesos (ARS)"/>
    <n v="124429"/>
    <n v="92546.66"/>
    <n v="925.47"/>
    <m/>
    <x v="0"/>
    <n v="2.1000000000000001E-2"/>
  </r>
  <r>
    <x v="1"/>
    <s v="PYM AUTOELEVADORES SOCIEDAD ANONIMA"/>
    <x v="0"/>
    <s v="01-07-01-30548706"/>
    <s v="07-005558"/>
    <x v="11"/>
    <m/>
    <x v="245"/>
    <s v="Pesos (ARS)"/>
    <n v="544231"/>
    <n v="395948.07"/>
    <n v="3959.48"/>
    <m/>
    <x v="0"/>
    <n v="2.1000000000000001E-2"/>
  </r>
  <r>
    <x v="1"/>
    <s v="MIGLIOLI CARLOS ALEJANDRO"/>
    <x v="0"/>
    <s v="01-07-01-30551719"/>
    <s v="07-005558"/>
    <x v="11"/>
    <m/>
    <x v="245"/>
    <s v="Pesos (ARS)"/>
    <n v="237782"/>
    <n v="172995.09"/>
    <n v="1729.95"/>
    <m/>
    <x v="0"/>
    <n v="2.1000000000000001E-2"/>
  </r>
  <r>
    <x v="1"/>
    <s v="SANCHEZ BATIZ DIEGO RODRIGO"/>
    <x v="0"/>
    <s v="01-07-01-30551840"/>
    <s v="07-005637"/>
    <x v="5"/>
    <m/>
    <x v="245"/>
    <s v="Pesos (ARS)"/>
    <n v="71411"/>
    <n v="53112.800000000003"/>
    <n v="531.13"/>
    <m/>
    <x v="0"/>
    <n v="2.1000000000000001E-2"/>
  </r>
  <r>
    <x v="1"/>
    <s v="ROSALES CRISTINA IRENE BEATRIZ"/>
    <x v="0"/>
    <s v="01-07-01-30551964"/>
    <s v="07-005450"/>
    <x v="13"/>
    <m/>
    <x v="245"/>
    <s v="Pesos (ARS)"/>
    <n v="100257"/>
    <n v="65637"/>
    <n v="656.36"/>
    <m/>
    <x v="0"/>
    <n v="2.1000000000000001E-2"/>
  </r>
  <r>
    <x v="1"/>
    <s v="DELGADO GABRIELA ALEJANDRA"/>
    <x v="0"/>
    <s v="01-07-01-30553168"/>
    <s v="07-005637"/>
    <x v="5"/>
    <m/>
    <x v="245"/>
    <s v="Pesos (ARS)"/>
    <n v="117276"/>
    <n v="87388.55"/>
    <n v="873.89"/>
    <m/>
    <x v="0"/>
    <n v="2.1000000000000001E-2"/>
  </r>
  <r>
    <x v="1"/>
    <s v="NOLI MARIA LAURA"/>
    <x v="0"/>
    <s v="01-07-01-30556844"/>
    <s v="07-005539"/>
    <x v="10"/>
    <m/>
    <x v="245"/>
    <s v="Pesos (ARS)"/>
    <n v="58925"/>
    <n v="41088.720000000001"/>
    <n v="410.89"/>
    <m/>
    <x v="0"/>
    <n v="2.1000000000000001E-2"/>
  </r>
  <r>
    <x v="1"/>
    <s v="GAGLIARDI JUAN MANUEL"/>
    <x v="0"/>
    <s v="01-07-01-30557240"/>
    <s v="07-005450"/>
    <x v="13"/>
    <m/>
    <x v="245"/>
    <s v="Pesos (ARS)"/>
    <n v="220450"/>
    <n v="153719.67999999999"/>
    <n v="1537.2"/>
    <m/>
    <x v="0"/>
    <n v="2.1000000000000001E-2"/>
  </r>
  <r>
    <x v="1"/>
    <s v="PORTA RODRIGO GASTON"/>
    <x v="0"/>
    <s v="01-07-01-30557248"/>
    <s v="07-005738"/>
    <x v="2"/>
    <m/>
    <x v="245"/>
    <s v="Pesos (ARS)"/>
    <n v="60137"/>
    <n v="41933.72"/>
    <n v="419.34"/>
    <m/>
    <x v="0"/>
    <n v="2.1000000000000001E-2"/>
  </r>
  <r>
    <x v="1"/>
    <s v="TABLON MARIA ANA"/>
    <x v="0"/>
    <s v="01-07-01-30557805"/>
    <s v="07-006138"/>
    <x v="12"/>
    <m/>
    <x v="245"/>
    <s v="Pesos (ARS)"/>
    <n v="160353.57999999999"/>
    <n v="112240"/>
    <n v="1122.4000000000001"/>
    <m/>
    <x v="0"/>
    <n v="2.1000000000000001E-2"/>
  </r>
  <r>
    <x v="1"/>
    <s v="RAVIOLO ESTEBAN DANIEL"/>
    <x v="0"/>
    <s v="01-07-01-30558003"/>
    <s v="07-005558"/>
    <x v="11"/>
    <m/>
    <x v="245"/>
    <s v="Pesos (ARS)"/>
    <n v="63961"/>
    <n v="47572.42"/>
    <n v="475.72"/>
    <m/>
    <x v="0"/>
    <n v="2.1000000000000001E-2"/>
  </r>
  <r>
    <x v="1"/>
    <s v="Valverde Zalazar Carlos Martin"/>
    <x v="0"/>
    <s v="01-07-01-30561398"/>
    <s v="07-005637"/>
    <x v="5"/>
    <m/>
    <x v="245"/>
    <s v="Pesos (ARS)"/>
    <n v="88971"/>
    <n v="66173.66"/>
    <n v="661.74"/>
    <m/>
    <x v="0"/>
    <n v="2.1000000000000001E-2"/>
  </r>
  <r>
    <x v="1"/>
    <s v="RETORTUÑO S.R.L."/>
    <x v="0"/>
    <s v="01-07-01-30561701"/>
    <s v="07-005539"/>
    <x v="10"/>
    <m/>
    <x v="245"/>
    <s v="Pesos (ARS)"/>
    <n v="97553"/>
    <n v="70973.53"/>
    <n v="709.74"/>
    <m/>
    <x v="0"/>
    <n v="2.1000000000000001E-2"/>
  </r>
  <r>
    <x v="1"/>
    <s v="RAMIREZ JORGE DANIEL"/>
    <x v="0"/>
    <s v="01-07-01-30563085"/>
    <s v="07-005472"/>
    <x v="6"/>
    <m/>
    <x v="245"/>
    <s v="Pesos (ARS)"/>
    <n v="1759524"/>
    <n v="1126563"/>
    <n v="11265.63"/>
    <m/>
    <x v="0"/>
    <n v="2.1000000000000001E-2"/>
  </r>
  <r>
    <x v="1"/>
    <s v="LOGISTICA DISECO SA"/>
    <x v="0"/>
    <s v="01-07-01-30563193"/>
    <s v="07-006025"/>
    <x v="0"/>
    <m/>
    <x v="245"/>
    <s v="Pesos (ARS)"/>
    <n v="410191"/>
    <n v="262631"/>
    <n v="2626.3"/>
    <m/>
    <x v="0"/>
    <n v="2.1000000000000001E-2"/>
  </r>
  <r>
    <x v="1"/>
    <s v="INTER TRANS SRL"/>
    <x v="0"/>
    <s v="01-07-01-30564179"/>
    <s v="07-006025"/>
    <x v="0"/>
    <m/>
    <x v="245"/>
    <s v="Pesos (ARS)"/>
    <n v="879402.66"/>
    <n v="557363.31999999995"/>
    <n v="5573.63"/>
    <m/>
    <x v="0"/>
    <n v="2.1000000000000001E-2"/>
  </r>
  <r>
    <x v="1"/>
    <s v="PISI RODRIGUEZ JULIETA"/>
    <x v="3"/>
    <s v="01-07-02-30004760"/>
    <s v="07-006903"/>
    <x v="17"/>
    <m/>
    <x v="245"/>
    <s v="Pesos (ARS)"/>
    <n v="4134"/>
    <n v="2155"/>
    <n v="21.55"/>
    <m/>
    <x v="0"/>
    <n v="2.1000000000000001E-2"/>
  </r>
  <r>
    <x v="1"/>
    <s v="ERASO JUAN PABLO"/>
    <x v="3"/>
    <s v="01-07-02-30006178"/>
    <s v="07-005727"/>
    <x v="25"/>
    <m/>
    <x v="245"/>
    <s v="Pesos (ARS)"/>
    <n v="4729"/>
    <n v="2762"/>
    <n v="27.62"/>
    <m/>
    <x v="0"/>
    <n v="2.1000000000000001E-2"/>
  </r>
  <r>
    <x v="1"/>
    <s v="SZYMA S.R.L."/>
    <x v="7"/>
    <s v="01-07-06-30031417"/>
    <s v="07-005450"/>
    <x v="13"/>
    <m/>
    <x v="245"/>
    <s v="Pesos (ARS)"/>
    <n v="29219.89"/>
    <n v="18859.93"/>
    <n v="188.57"/>
    <m/>
    <x v="0"/>
    <n v="2.1000000000000001E-2"/>
  </r>
  <r>
    <x v="1"/>
    <s v="RODRIGUEZ JORGE EMMANUEL"/>
    <x v="7"/>
    <s v="01-07-06-30032861"/>
    <s v="07-007180"/>
    <x v="31"/>
    <m/>
    <x v="245"/>
    <s v="Pesos (ARS)"/>
    <n v="13461"/>
    <n v="7691"/>
    <n v="76.91"/>
    <m/>
    <x v="0"/>
    <n v="2.1000000000000001E-2"/>
  </r>
  <r>
    <x v="1"/>
    <s v="JARMAYAL S.A.S"/>
    <x v="7"/>
    <s v="01-07-06-30032997"/>
    <s v="07-006025"/>
    <x v="0"/>
    <m/>
    <x v="245"/>
    <s v="Pesos (ARS)"/>
    <n v="186934.01"/>
    <n v="125100.48"/>
    <n v="1250.98"/>
    <m/>
    <x v="0"/>
    <n v="2.1000000000000001E-2"/>
  </r>
  <r>
    <x v="1"/>
    <s v="GHILARDI ERNESTO"/>
    <x v="7"/>
    <s v="01-07-06-30033389"/>
    <s v="07-005739"/>
    <x v="8"/>
    <m/>
    <x v="245"/>
    <s v="Pesos (ARS)"/>
    <n v="49174"/>
    <n v="28098"/>
    <n v="280.98"/>
    <m/>
    <x v="0"/>
    <n v="2.1000000000000001E-2"/>
  </r>
  <r>
    <x v="1"/>
    <s v="SAW INDUSTRIAL SAS"/>
    <x v="7"/>
    <s v="01-07-06-30033507"/>
    <s v="07-005738"/>
    <x v="2"/>
    <m/>
    <x v="245"/>
    <s v="Pesos (ARS)"/>
    <n v="30491.8"/>
    <n v="19733"/>
    <n v="197.32"/>
    <m/>
    <x v="0"/>
    <n v="2.1000000000000001E-2"/>
  </r>
  <r>
    <x v="1"/>
    <s v="TRANSPORTE VEIZA S.A."/>
    <x v="7"/>
    <s v="01-07-06-30034360"/>
    <s v="07-005738"/>
    <x v="2"/>
    <m/>
    <x v="245"/>
    <s v="Pesos (ARS)"/>
    <n v="14500"/>
    <n v="8285"/>
    <n v="82.85"/>
    <m/>
    <x v="0"/>
    <n v="2.1000000000000001E-2"/>
  </r>
  <r>
    <x v="1"/>
    <s v="SUCESION DE GONZALEZ ALBA"/>
    <x v="4"/>
    <s v="01-07-07-30095659"/>
    <s v="07-007024"/>
    <x v="14"/>
    <m/>
    <x v="245"/>
    <s v="Pesos (ARS)"/>
    <n v="62877"/>
    <n v="41410"/>
    <n v="414.09"/>
    <m/>
    <x v="0"/>
    <n v="2.1000000000000001E-2"/>
  </r>
  <r>
    <x v="1"/>
    <s v="SALINAS ANGEL JOSE"/>
    <x v="4"/>
    <s v="01-07-07-30095829"/>
    <s v="07-005450"/>
    <x v="13"/>
    <m/>
    <x v="245"/>
    <s v="Pesos (ARS)"/>
    <n v="150354"/>
    <n v="96978"/>
    <n v="969.77"/>
    <m/>
    <x v="0"/>
    <n v="2.1000000000000001E-2"/>
  </r>
  <r>
    <x v="1"/>
    <s v="GUIZZO NADYA MACARENA"/>
    <x v="1"/>
    <s v="01-07-07-30097696"/>
    <s v="07-005978"/>
    <x v="4"/>
    <m/>
    <x v="245"/>
    <s v="Pesos (ARS)"/>
    <n v="27270"/>
    <n v="19158.79"/>
    <n v="191.59"/>
    <m/>
    <x v="0"/>
    <n v="2.1000000000000001E-2"/>
  </r>
  <r>
    <x v="1"/>
    <s v="CORTEZ CARLOS DANIEL"/>
    <x v="1"/>
    <s v="01-07-07-30097831"/>
    <s v="07-005739"/>
    <x v="8"/>
    <m/>
    <x v="245"/>
    <s v="Pesos (ARS)"/>
    <n v="26157"/>
    <n v="18377.439999999999"/>
    <n v="183.79"/>
    <m/>
    <x v="0"/>
    <n v="2.1000000000000001E-2"/>
  </r>
  <r>
    <x v="1"/>
    <s v="ARTOLA JUAN AUGUSTO"/>
    <x v="1"/>
    <s v="01-07-07-30098148"/>
    <s v="07-006138"/>
    <x v="12"/>
    <m/>
    <x v="245"/>
    <s v="Pesos (ARS)"/>
    <n v="24684"/>
    <n v="17342.419999999998"/>
    <n v="173.44"/>
    <m/>
    <x v="0"/>
    <n v="2.1000000000000001E-2"/>
  </r>
  <r>
    <x v="1"/>
    <s v="ASTUDILLO ARMANDO JOSE"/>
    <x v="1"/>
    <s v="01-07-07-30098220"/>
    <s v="07-005646"/>
    <x v="15"/>
    <m/>
    <x v="245"/>
    <s v="Pesos (ARS)"/>
    <n v="54321"/>
    <n v="38164.019999999997"/>
    <n v="381.66"/>
    <m/>
    <x v="0"/>
    <n v="2.1000000000000001E-2"/>
  </r>
  <r>
    <x v="1"/>
    <s v="GLUCK S.A.S."/>
    <x v="4"/>
    <s v="01-07-07-30099461"/>
    <s v="07-005450"/>
    <x v="13"/>
    <m/>
    <x v="245"/>
    <s v="Pesos (ARS)"/>
    <n v="53792"/>
    <n v="36956"/>
    <n v="369.56"/>
    <m/>
    <x v="0"/>
    <n v="2.1000000000000001E-2"/>
  </r>
  <r>
    <x v="1"/>
    <s v="BONILLA JESUS"/>
    <x v="1"/>
    <s v="01-07-07-30100159"/>
    <s v="07-006138"/>
    <x v="12"/>
    <m/>
    <x v="245"/>
    <s v="Pesos (ARS)"/>
    <n v="62699"/>
    <n v="44049"/>
    <n v="440.49"/>
    <m/>
    <x v="0"/>
    <n v="2.1000000000000001E-2"/>
  </r>
  <r>
    <x v="1"/>
    <s v="AGÃœERO MARIA LUZ"/>
    <x v="1"/>
    <s v="01-07-07-30100170"/>
    <s v="07-005261"/>
    <x v="30"/>
    <m/>
    <x v="245"/>
    <s v="Pesos (ARS)"/>
    <n v="35084"/>
    <n v="24648"/>
    <n v="246.48"/>
    <m/>
    <x v="0"/>
    <n v="2.1000000000000001E-2"/>
  </r>
  <r>
    <x v="1"/>
    <s v="GARCIA WALTER FABIAN"/>
    <x v="1"/>
    <s v="01-07-07-30100294"/>
    <s v="07-005637"/>
    <x v="5"/>
    <m/>
    <x v="245"/>
    <s v="Pesos (ARS)"/>
    <n v="61276"/>
    <n v="43049"/>
    <n v="430.48"/>
    <m/>
    <x v="0"/>
    <n v="2.1000000000000001E-2"/>
  </r>
  <r>
    <x v="1"/>
    <s v="ACEVEDO MARIA ANGELICA"/>
    <x v="1"/>
    <s v="01-07-07-30100309"/>
    <s v="07-005739"/>
    <x v="8"/>
    <m/>
    <x v="245"/>
    <s v="Pesos (ARS)"/>
    <n v="23540"/>
    <n v="16538"/>
    <n v="165.37"/>
    <m/>
    <x v="0"/>
    <n v="2.1000000000000001E-2"/>
  </r>
  <r>
    <x v="1"/>
    <s v="SANTINI MIRIAM ELENA"/>
    <x v="1"/>
    <s v="01-07-07-30100341"/>
    <s v="07-005738"/>
    <x v="2"/>
    <m/>
    <x v="245"/>
    <s v="Pesos (ARS)"/>
    <n v="44798"/>
    <n v="31473"/>
    <n v="314.72000000000003"/>
    <m/>
    <x v="0"/>
    <n v="2.1000000000000001E-2"/>
  </r>
  <r>
    <x v="1"/>
    <s v="FIOCHETTI GABRIELA MARIA"/>
    <x v="1"/>
    <s v="01-07-07-30100342"/>
    <s v="07-005739"/>
    <x v="8"/>
    <m/>
    <x v="245"/>
    <s v="Pesos (ARS)"/>
    <n v="14957"/>
    <n v="10508"/>
    <n v="105.08"/>
    <m/>
    <x v="0"/>
    <n v="2.1000000000000001E-2"/>
  </r>
  <r>
    <x v="1"/>
    <s v="INSPIRATIONAL GROWTH SA"/>
    <x v="4"/>
    <s v="01-07-07-30100804"/>
    <s v="07-007024"/>
    <x v="14"/>
    <m/>
    <x v="245"/>
    <s v="Pesos (ARS)"/>
    <n v="75302"/>
    <n v="48570"/>
    <n v="485.7"/>
    <m/>
    <x v="0"/>
    <n v="2.1000000000000001E-2"/>
  </r>
  <r>
    <x v="1"/>
    <s v="OLIVERIO MERLINA BELEN"/>
    <x v="1"/>
    <s v="01-07-07-30101023"/>
    <s v="07-006138"/>
    <x v="12"/>
    <m/>
    <x v="245"/>
    <s v="Pesos (ARS)"/>
    <n v="6407"/>
    <n v="4226"/>
    <n v="42.25"/>
    <m/>
    <x v="0"/>
    <n v="2.1000000000000001E-2"/>
  </r>
  <r>
    <x v="1"/>
    <s v="MADDIO HNOS S.A."/>
    <x v="4"/>
    <s v="01-07-07-30101104"/>
    <s v="07-005646"/>
    <x v="15"/>
    <m/>
    <x v="245"/>
    <s v="Pesos (ARS)"/>
    <n v="116980"/>
    <n v="77165"/>
    <n v="771.64"/>
    <m/>
    <x v="0"/>
    <n v="2.1000000000000001E-2"/>
  </r>
  <r>
    <x v="1"/>
    <s v="MEDAURA MAURICIO RAUL"/>
    <x v="1"/>
    <s v="01-07-07-30101733"/>
    <s v="07-006009"/>
    <x v="20"/>
    <m/>
    <x v="245"/>
    <s v="Pesos (ARS)"/>
    <n v="24176"/>
    <n v="16985"/>
    <n v="169.84"/>
    <m/>
    <x v="0"/>
    <n v="2.1000000000000001E-2"/>
  </r>
  <r>
    <x v="1"/>
    <s v="MIANO JOSE LUIS"/>
    <x v="1"/>
    <s v="01-07-07-30101871"/>
    <s v="07-005739"/>
    <x v="8"/>
    <m/>
    <x v="245"/>
    <s v="Pesos (ARS)"/>
    <n v="14920"/>
    <n v="10482"/>
    <n v="104.81"/>
    <m/>
    <x v="0"/>
    <n v="2.1000000000000001E-2"/>
  </r>
  <r>
    <x v="1"/>
    <s v="TOBARES CRISTIAN ANDRES"/>
    <x v="1"/>
    <s v="01-07-07-30102048"/>
    <s v="07-005646"/>
    <x v="15"/>
    <m/>
    <x v="245"/>
    <s v="Pesos (ARS)"/>
    <n v="22867"/>
    <n v="16095"/>
    <n v="160.94999999999999"/>
    <m/>
    <x v="0"/>
    <n v="2.1000000000000001E-2"/>
  </r>
  <r>
    <x v="1"/>
    <s v="FERNANDEZ NADIA ALEJANDRA"/>
    <x v="1"/>
    <s v="01-07-07-30102215"/>
    <s v="07-005739"/>
    <x v="8"/>
    <m/>
    <x v="245"/>
    <s v="Pesos (ARS)"/>
    <n v="15989"/>
    <n v="11233"/>
    <n v="112.32"/>
    <m/>
    <x v="0"/>
    <n v="2.1000000000000001E-2"/>
  </r>
  <r>
    <x v="1"/>
    <s v="SORGONI SILVIO DARIO"/>
    <x v="1"/>
    <s v="01-07-07-30102270"/>
    <s v="07-006138"/>
    <x v="12"/>
    <m/>
    <x v="245"/>
    <s v="Pesos (ARS)"/>
    <n v="22742"/>
    <n v="15977"/>
    <n v="159.76"/>
    <m/>
    <x v="0"/>
    <n v="2.1000000000000001E-2"/>
  </r>
  <r>
    <x v="1"/>
    <s v="ASOCIACION MENDOCINA DE EXPENDEDORES DE NAFTA Y AFINES AMENA"/>
    <x v="4"/>
    <s v="01-07-07-30102388"/>
    <s v="07-005539"/>
    <x v="10"/>
    <m/>
    <x v="245"/>
    <s v="Pesos (ARS)"/>
    <n v="46936"/>
    <n v="32975"/>
    <n v="329.74"/>
    <m/>
    <x v="0"/>
    <n v="2.1000000000000001E-2"/>
  </r>
  <r>
    <x v="1"/>
    <s v="FIDEICOMISO CORONEL PLAZA 172"/>
    <x v="4"/>
    <s v="01-07-07-30102576"/>
    <s v="07-006637"/>
    <x v="22"/>
    <m/>
    <x v="245"/>
    <s v="Pesos (ARS)"/>
    <n v="18674"/>
    <n v="13119"/>
    <n v="131.19"/>
    <m/>
    <x v="0"/>
    <n v="2.1000000000000001E-2"/>
  </r>
  <r>
    <x v="1"/>
    <s v="CALAFIORE PABLO DANIEL"/>
    <x v="1"/>
    <s v="01-07-07-30102582"/>
    <s v="07-005255"/>
    <x v="9"/>
    <m/>
    <x v="245"/>
    <s v="Pesos (ARS)"/>
    <n v="40806"/>
    <n v="28668"/>
    <n v="286.68"/>
    <m/>
    <x v="0"/>
    <n v="2.1000000000000001E-2"/>
  </r>
  <r>
    <x v="1"/>
    <s v="LARREA JERONIMO LUIS"/>
    <x v="1"/>
    <s v="01-07-07-30102585"/>
    <s v="07-005255"/>
    <x v="9"/>
    <m/>
    <x v="245"/>
    <s v="Pesos (ARS)"/>
    <n v="43801"/>
    <n v="30772"/>
    <n v="307.70999999999998"/>
    <m/>
    <x v="0"/>
    <n v="2.1000000000000001E-2"/>
  </r>
  <r>
    <x v="1"/>
    <s v="TIZIO WILFREDO"/>
    <x v="1"/>
    <s v="01-07-07-30102604"/>
    <s v="07-005255"/>
    <x v="9"/>
    <m/>
    <x v="245"/>
    <s v="Pesos (ARS)"/>
    <n v="6921"/>
    <n v="4862"/>
    <n v="48.62"/>
    <m/>
    <x v="0"/>
    <n v="2.1000000000000001E-2"/>
  </r>
  <r>
    <x v="1"/>
    <s v="CONSORCIO DE PROPIETARIOS DEL EDIFICIO TERRA"/>
    <x v="6"/>
    <s v="01-07-07-30102698"/>
    <s v="07-005750"/>
    <x v="21"/>
    <m/>
    <x v="245"/>
    <s v="Pesos (ARS)"/>
    <n v="234248"/>
    <n v="160935"/>
    <n v="1609.34"/>
    <m/>
    <x v="0"/>
    <n v="2.1000000000000001E-2"/>
  </r>
  <r>
    <x v="1"/>
    <s v="MATEO MATIAS EUGENIO"/>
    <x v="4"/>
    <s v="01-07-07-30102967"/>
    <s v="07-007176"/>
    <x v="28"/>
    <m/>
    <x v="245"/>
    <s v="Pesos (ARS)"/>
    <n v="22058"/>
    <n v="14550"/>
    <n v="145.49"/>
    <m/>
    <x v="0"/>
    <n v="2.1000000000000001E-2"/>
  </r>
  <r>
    <x v="1"/>
    <s v="DISTRIBUIDORA TARAZI SA"/>
    <x v="5"/>
    <s v="01-07-12-30001422"/>
    <s v="07-007024"/>
    <x v="14"/>
    <m/>
    <x v="245"/>
    <s v="Pesos (ARS)"/>
    <n v="621116"/>
    <n v="354632"/>
    <n v="3546.31"/>
    <m/>
    <x v="0"/>
    <n v="2.1000000000000001E-2"/>
  </r>
  <r>
    <x v="1"/>
    <s v="MADDIO HNOS S.A."/>
    <x v="10"/>
    <s v="01-07-15-30003034"/>
    <s v="07-005646"/>
    <x v="15"/>
    <m/>
    <x v="245"/>
    <s v="Pesos (ARS)"/>
    <n v="28783"/>
    <n v="16810"/>
    <n v="168.1"/>
    <m/>
    <x v="0"/>
    <n v="2.1000000000000001E-2"/>
  </r>
  <r>
    <x v="1"/>
    <s v="GUERRA THOMAS EZEQUIEL"/>
    <x v="2"/>
    <s v="01-07-21-30039553"/>
    <s v="07-006138"/>
    <x v="12"/>
    <m/>
    <x v="245"/>
    <s v="Pesos (ARS)"/>
    <n v="11362"/>
    <n v="8491.43"/>
    <n v="84.91"/>
    <m/>
    <x v="0"/>
    <n v="2.1000000000000001E-2"/>
  </r>
  <r>
    <x v="1"/>
    <s v="TABOADA NESTOR GABRIEL"/>
    <x v="2"/>
    <s v="01-07-21-30039636"/>
    <s v="07-006039"/>
    <x v="3"/>
    <m/>
    <x v="245"/>
    <s v="Pesos (ARS)"/>
    <n v="8580"/>
    <n v="6369.81"/>
    <n v="63.7"/>
    <m/>
    <x v="0"/>
    <n v="2.1000000000000001E-2"/>
  </r>
  <r>
    <x v="1"/>
    <s v="BENITO SANDRA LILIA"/>
    <x v="2"/>
    <s v="01-07-21-30040538"/>
    <s v="07-005750"/>
    <x v="21"/>
    <m/>
    <x v="245"/>
    <s v="Pesos (ARS)"/>
    <n v="33812"/>
    <n v="25148.47"/>
    <n v="251.48"/>
    <m/>
    <x v="0"/>
    <n v="2.1000000000000001E-2"/>
  </r>
  <r>
    <x v="1"/>
    <s v="CARDOSO MATIAS ENRIQUE"/>
    <x v="2"/>
    <s v="01-07-21-30042863"/>
    <s v="07-005558"/>
    <x v="11"/>
    <m/>
    <x v="245"/>
    <s v="Pesos (ARS)"/>
    <n v="36569"/>
    <n v="27199.18"/>
    <n v="271.99"/>
    <m/>
    <x v="0"/>
    <n v="2.1000000000000001E-2"/>
  </r>
  <r>
    <x v="1"/>
    <s v="LEBOEUF LEONEL ALBERTO"/>
    <x v="2"/>
    <s v="01-07-21-30044910"/>
    <s v="07-005472"/>
    <x v="6"/>
    <m/>
    <x v="245"/>
    <s v="Pesos (ARS)"/>
    <n v="52276"/>
    <n v="35652"/>
    <n v="356.51"/>
    <m/>
    <x v="0"/>
    <n v="2.1000000000000001E-2"/>
  </r>
  <r>
    <x v="0"/>
    <s v="FUGAZZOTTO PAOLO DAVID"/>
    <x v="0"/>
    <s v="01-07-01-30550371"/>
    <s v="07-005255"/>
    <x v="9"/>
    <s v="07-006913"/>
    <x v="246"/>
    <s v="Pesos (ARS)"/>
    <n v="108388"/>
    <n v="80615.58"/>
    <n v="1612.31"/>
    <n v="1"/>
    <x v="0"/>
    <n v="2.1000000000000001E-2"/>
  </r>
  <r>
    <x v="0"/>
    <s v="SOSA CRISTIAN HECTOR"/>
    <x v="0"/>
    <s v="01-07-01-30523103"/>
    <s v="07-006039"/>
    <x v="3"/>
    <s v="07-006809"/>
    <x v="246"/>
    <s v="Pesos (ARS)"/>
    <n v="63770.38"/>
    <n v="47162.17"/>
    <n v="2358.1"/>
    <n v="1"/>
    <x v="0"/>
    <n v="2.1000000000000001E-2"/>
  </r>
  <r>
    <x v="0"/>
    <s v="MOLINA CLAROS EMIR NICOLAS"/>
    <x v="0"/>
    <s v="01-07-01-30553556"/>
    <s v="07-006138"/>
    <x v="12"/>
    <s v="07-006809"/>
    <x v="246"/>
    <s v="Pesos (ARS)"/>
    <n v="134810"/>
    <n v="100102.15"/>
    <n v="5005.1099999999997"/>
    <n v="1"/>
    <x v="0"/>
    <n v="2.1000000000000001E-2"/>
  </r>
  <r>
    <x v="0"/>
    <s v="MADDIO HNOS S.A."/>
    <x v="0"/>
    <s v="01-07-01-30556063"/>
    <s v="07-005646"/>
    <x v="15"/>
    <s v="07-006809"/>
    <x v="246"/>
    <s v="Pesos (ARS)"/>
    <n v="741978"/>
    <n v="505965.3"/>
    <n v="25298.27"/>
    <n v="1"/>
    <x v="0"/>
    <n v="2.1000000000000001E-2"/>
  </r>
  <r>
    <x v="0"/>
    <s v="DE MULA CAMENFORTE CECILIA MARIEL"/>
    <x v="0"/>
    <s v="01-07-01-30561535"/>
    <s v="07-005255"/>
    <x v="9"/>
    <s v="07-006809"/>
    <x v="246"/>
    <s v="Pesos (ARS)"/>
    <n v="85624"/>
    <n v="63684.05"/>
    <n v="3184.2"/>
    <n v="1"/>
    <x v="0"/>
    <n v="2.1000000000000001E-2"/>
  </r>
  <r>
    <x v="0"/>
    <s v="TORRES ARBONA JUAN GABRIEL"/>
    <x v="0"/>
    <s v="01-07-01-30562337"/>
    <s v="07-005255"/>
    <x v="9"/>
    <s v="07-006809"/>
    <x v="246"/>
    <s v="Pesos (ARS)"/>
    <n v="44354"/>
    <n v="32934.46"/>
    <n v="1646.72"/>
    <n v="1"/>
    <x v="0"/>
    <n v="2.1000000000000001E-2"/>
  </r>
  <r>
    <x v="0"/>
    <s v="MUÑOZ JOSE JESUS"/>
    <x v="1"/>
    <s v="01-07-07-30101415"/>
    <s v="07-005739"/>
    <x v="8"/>
    <s v="07-006809"/>
    <x v="246"/>
    <s v="Pesos (ARS)"/>
    <n v="20061"/>
    <n v="13782"/>
    <n v="689.1"/>
    <n v="1"/>
    <x v="0"/>
    <n v="2.1000000000000001E-2"/>
  </r>
  <r>
    <x v="1"/>
    <s v="SOSA CRISTIAN HECTOR"/>
    <x v="0"/>
    <s v="01-07-01-30523103"/>
    <s v="07-006039"/>
    <x v="3"/>
    <m/>
    <x v="246"/>
    <s v="Pesos (ARS)"/>
    <n v="63770.38"/>
    <n v="47162.17"/>
    <n v="471.61"/>
    <m/>
    <x v="0"/>
    <n v="2.1000000000000001E-2"/>
  </r>
  <r>
    <x v="1"/>
    <s v="MOLINA CLAROS EMIR NICOLAS"/>
    <x v="0"/>
    <s v="01-07-01-30553556"/>
    <s v="07-006138"/>
    <x v="12"/>
    <m/>
    <x v="246"/>
    <s v="Pesos (ARS)"/>
    <n v="134810"/>
    <n v="100102.15"/>
    <n v="1001.02"/>
    <m/>
    <x v="0"/>
    <n v="2.1000000000000001E-2"/>
  </r>
  <r>
    <x v="1"/>
    <s v="MADDIO HNOS S.A."/>
    <x v="0"/>
    <s v="01-07-01-30556063"/>
    <s v="07-005646"/>
    <x v="15"/>
    <m/>
    <x v="246"/>
    <s v="Pesos (ARS)"/>
    <n v="741978"/>
    <n v="505965.3"/>
    <n v="5059.66"/>
    <m/>
    <x v="0"/>
    <n v="2.1000000000000001E-2"/>
  </r>
  <r>
    <x v="1"/>
    <s v="DE MULA CAMENFORTE CECILIA MARIEL"/>
    <x v="0"/>
    <s v="01-07-01-30561535"/>
    <s v="07-005255"/>
    <x v="9"/>
    <m/>
    <x v="246"/>
    <s v="Pesos (ARS)"/>
    <n v="85624"/>
    <n v="63684.05"/>
    <n v="636.84"/>
    <m/>
    <x v="0"/>
    <n v="2.1000000000000001E-2"/>
  </r>
  <r>
    <x v="1"/>
    <s v="TORRES ARBONA JUAN GABRIEL"/>
    <x v="0"/>
    <s v="01-07-01-30562337"/>
    <s v="07-005255"/>
    <x v="9"/>
    <m/>
    <x v="246"/>
    <s v="Pesos (ARS)"/>
    <n v="44354"/>
    <n v="32934.46"/>
    <n v="329.34"/>
    <m/>
    <x v="0"/>
    <n v="2.1000000000000001E-2"/>
  </r>
  <r>
    <x v="1"/>
    <s v="MUÑOZ JOSE JESUS"/>
    <x v="1"/>
    <s v="01-07-07-30101415"/>
    <s v="07-005739"/>
    <x v="8"/>
    <m/>
    <x v="246"/>
    <s v="Pesos (ARS)"/>
    <n v="20061"/>
    <n v="13782"/>
    <n v="137.82"/>
    <m/>
    <x v="0"/>
    <n v="2.1000000000000001E-2"/>
  </r>
  <r>
    <x v="0"/>
    <s v="GIANA SANDRA INES"/>
    <x v="1"/>
    <s v="01-07-07-30101420"/>
    <s v="07-005261"/>
    <x v="30"/>
    <s v="07-007181"/>
    <x v="247"/>
    <s v="Pesos (ARS)"/>
    <n v="42715"/>
    <n v="30009"/>
    <n v="1500.45"/>
    <n v="1"/>
    <x v="0"/>
    <n v="2.1000000000000001E-2"/>
  </r>
  <r>
    <x v="0"/>
    <s v="PEREZ JOSE EDGARDO"/>
    <x v="0"/>
    <s v="01-07-01-30527573"/>
    <s v="07-005255"/>
    <x v="9"/>
    <s v="07-006913"/>
    <x v="247"/>
    <s v="Pesos (ARS)"/>
    <n v="209838"/>
    <n v="155782.16"/>
    <n v="3115.64"/>
    <n v="1"/>
    <x v="0"/>
    <n v="2.1000000000000001E-2"/>
  </r>
  <r>
    <x v="0"/>
    <s v="GONZALEZ ADRIANA GRISELDA"/>
    <x v="0"/>
    <s v="01-07-01-30530294"/>
    <s v="07-005255"/>
    <x v="9"/>
    <s v="07-006913"/>
    <x v="247"/>
    <s v="Pesos (ARS)"/>
    <n v="141932"/>
    <n v="105369.19"/>
    <n v="2107.38"/>
    <n v="1"/>
    <x v="0"/>
    <n v="2.1000000000000001E-2"/>
  </r>
  <r>
    <x v="0"/>
    <s v="MOSSELLO JUDIT FLORA"/>
    <x v="0"/>
    <s v="01-07-01-30531331"/>
    <s v="07-005255"/>
    <x v="9"/>
    <s v="07-006913"/>
    <x v="247"/>
    <s v="Pesos (ARS)"/>
    <n v="91580"/>
    <n v="67987.58"/>
    <n v="1359.75"/>
    <n v="1"/>
    <x v="0"/>
    <n v="2.1000000000000001E-2"/>
  </r>
  <r>
    <x v="0"/>
    <s v="GARCIA JOSE"/>
    <x v="0"/>
    <s v="01-07-01-30533483"/>
    <s v="07-005255"/>
    <x v="9"/>
    <s v="07-006913"/>
    <x v="247"/>
    <s v="Pesos (ARS)"/>
    <n v="58668"/>
    <n v="43554.65"/>
    <n v="871.09"/>
    <n v="1"/>
    <x v="0"/>
    <n v="2.1000000000000001E-2"/>
  </r>
  <r>
    <x v="0"/>
    <s v="GARCIA JOSE"/>
    <x v="0"/>
    <s v="01-07-01-30534217"/>
    <s v="07-005255"/>
    <x v="9"/>
    <s v="07-006913"/>
    <x v="247"/>
    <s v="Pesos (ARS)"/>
    <n v="55405"/>
    <n v="41131.53"/>
    <n v="822.63"/>
    <n v="1"/>
    <x v="0"/>
    <n v="2.1000000000000001E-2"/>
  </r>
  <r>
    <x v="0"/>
    <s v="MORALES ROSALES ELIANA SOLEDAD"/>
    <x v="0"/>
    <s v="01-07-01-30542480"/>
    <s v="07-005255"/>
    <x v="9"/>
    <s v="07-006913"/>
    <x v="247"/>
    <s v="Pesos (ARS)"/>
    <n v="66618"/>
    <n v="49548.08"/>
    <n v="990.96"/>
    <n v="1"/>
    <x v="0"/>
    <n v="2.1000000000000001E-2"/>
  </r>
  <r>
    <x v="0"/>
    <s v="SARMIENTO JORGE HORACIO"/>
    <x v="0"/>
    <s v="01-07-01-30544980"/>
    <s v="07-005255"/>
    <x v="9"/>
    <s v="07-006913"/>
    <x v="247"/>
    <s v="Pesos (ARS)"/>
    <n v="136949"/>
    <n v="101858.29"/>
    <n v="2037.17"/>
    <n v="1"/>
    <x v="0"/>
    <n v="2.1000000000000001E-2"/>
  </r>
  <r>
    <x v="0"/>
    <s v="DELIBERTO OCTAVIO LUIS DARIO"/>
    <x v="0"/>
    <s v="01-07-01-30546195"/>
    <s v="07-005255"/>
    <x v="9"/>
    <s v="07-006913"/>
    <x v="247"/>
    <s v="Pesos (ARS)"/>
    <n v="70781"/>
    <n v="52644.78"/>
    <n v="1052.9000000000001"/>
    <n v="1"/>
    <x v="0"/>
    <n v="2.1000000000000001E-2"/>
  </r>
  <r>
    <x v="0"/>
    <s v="BUTTERFIELD JUAN CARLOS"/>
    <x v="0"/>
    <s v="01-07-01-30546492"/>
    <s v="07-005255"/>
    <x v="9"/>
    <s v="07-006913"/>
    <x v="247"/>
    <s v="Pesos (ARS)"/>
    <n v="86218"/>
    <n v="64126.37"/>
    <n v="1282.53"/>
    <n v="1"/>
    <x v="0"/>
    <n v="2.1000000000000001E-2"/>
  </r>
  <r>
    <x v="0"/>
    <s v="MARCH NANCI MARIEL"/>
    <x v="0"/>
    <s v="01-07-01-30547736"/>
    <s v="07-005255"/>
    <x v="9"/>
    <s v="07-006913"/>
    <x v="247"/>
    <s v="Pesos (ARS)"/>
    <n v="57115"/>
    <n v="42480.62"/>
    <n v="849.61"/>
    <n v="1"/>
    <x v="0"/>
    <n v="2.1000000000000001E-2"/>
  </r>
  <r>
    <x v="0"/>
    <s v="RODRIGUEZ ROLANDO"/>
    <x v="0"/>
    <s v="01-07-01-30548529"/>
    <s v="07-005255"/>
    <x v="9"/>
    <s v="07-006913"/>
    <x v="247"/>
    <s v="Pesos (ARS)"/>
    <n v="61213"/>
    <n v="45528.38"/>
    <n v="910.57"/>
    <n v="1"/>
    <x v="0"/>
    <n v="2.1000000000000001E-2"/>
  </r>
  <r>
    <x v="0"/>
    <s v="MODUVIDA SRL"/>
    <x v="0"/>
    <s v="01-07-01-30549718"/>
    <s v="07-005255"/>
    <x v="9"/>
    <s v="07-006913"/>
    <x v="247"/>
    <s v="Pesos (ARS)"/>
    <n v="60733"/>
    <n v="44185.65"/>
    <n v="883.71"/>
    <n v="1"/>
    <x v="0"/>
    <n v="2.1000000000000001E-2"/>
  </r>
  <r>
    <x v="0"/>
    <s v="NENTO PABLO ANDRES"/>
    <x v="0"/>
    <s v="01-07-01-30550034"/>
    <s v="07-005255"/>
    <x v="9"/>
    <s v="07-006913"/>
    <x v="247"/>
    <s v="Pesos (ARS)"/>
    <n v="64533.99"/>
    <n v="47998.54"/>
    <n v="959.98"/>
    <n v="1"/>
    <x v="0"/>
    <n v="2.1000000000000001E-2"/>
  </r>
  <r>
    <x v="0"/>
    <s v="GUTIERREZ SEBASTIAN IGNACIO"/>
    <x v="0"/>
    <s v="01-07-01-30550389"/>
    <s v="07-005255"/>
    <x v="9"/>
    <s v="07-006913"/>
    <x v="247"/>
    <s v="Pesos (ARS)"/>
    <n v="178232"/>
    <n v="132563.54999999999"/>
    <n v="2651.27"/>
    <n v="1"/>
    <x v="0"/>
    <n v="2.1000000000000001E-2"/>
  </r>
  <r>
    <x v="0"/>
    <s v="MORENO CLAUDIA ALEJANDRA"/>
    <x v="0"/>
    <s v="01-07-01-30550482"/>
    <s v="07-005255"/>
    <x v="9"/>
    <s v="07-006913"/>
    <x v="247"/>
    <s v="Pesos (ARS)"/>
    <n v="367144"/>
    <n v="273071.13"/>
    <n v="5461.42"/>
    <n v="1"/>
    <x v="0"/>
    <n v="2.1000000000000001E-2"/>
  </r>
  <r>
    <x v="0"/>
    <s v="LUCERO EDUARDO FABIAN"/>
    <x v="0"/>
    <s v="01-07-01-30550663"/>
    <s v="07-005255"/>
    <x v="9"/>
    <s v="07-006913"/>
    <x v="247"/>
    <s v="Pesos (ARS)"/>
    <n v="208122"/>
    <n v="154795.63"/>
    <n v="3095.91"/>
    <n v="1"/>
    <x v="0"/>
    <n v="2.1000000000000001E-2"/>
  </r>
  <r>
    <x v="0"/>
    <s v="MORINI NORA MARIA"/>
    <x v="0"/>
    <s v="01-07-01-30550708"/>
    <s v="07-005255"/>
    <x v="9"/>
    <s v="07-006913"/>
    <x v="247"/>
    <s v="Pesos (ARS)"/>
    <n v="203427"/>
    <n v="133181"/>
    <n v="2503.8000000000002"/>
    <n v="1"/>
    <x v="0"/>
    <n v="2.1000000000000001E-2"/>
  </r>
  <r>
    <x v="0"/>
    <s v="ANGELINI FRANCISCO JAVIER"/>
    <x v="0"/>
    <s v="01-07-01-30552916"/>
    <s v="07-005255"/>
    <x v="9"/>
    <s v="07-006913"/>
    <x v="247"/>
    <s v="Pesos (ARS)"/>
    <n v="254350"/>
    <n v="189178.36"/>
    <n v="3783.57"/>
    <n v="1"/>
    <x v="0"/>
    <n v="2.1000000000000001E-2"/>
  </r>
  <r>
    <x v="0"/>
    <s v="CHIRINO RUBEN ADRIAN"/>
    <x v="0"/>
    <s v="01-07-01-30553407"/>
    <s v="07-005255"/>
    <x v="9"/>
    <s v="07-006913"/>
    <x v="247"/>
    <s v="Pesos (ARS)"/>
    <n v="149739"/>
    <n v="111371.75"/>
    <n v="2227.44"/>
    <n v="1"/>
    <x v="0"/>
    <n v="2.1000000000000001E-2"/>
  </r>
  <r>
    <x v="0"/>
    <s v="MASTROPIETRO MIGUEL ANGEL"/>
    <x v="0"/>
    <s v="01-07-01-30554626"/>
    <s v="07-005255"/>
    <x v="9"/>
    <s v="07-006913"/>
    <x v="247"/>
    <s v="Pesos (ARS)"/>
    <n v="180946"/>
    <n v="134582.75"/>
    <n v="2691.66"/>
    <n v="1"/>
    <x v="0"/>
    <n v="2.1000000000000001E-2"/>
  </r>
  <r>
    <x v="0"/>
    <s v="CONDEME ALEJANDRO HERNAN"/>
    <x v="0"/>
    <s v="01-07-01-30555074"/>
    <s v="07-005255"/>
    <x v="9"/>
    <s v="07-006913"/>
    <x v="247"/>
    <s v="Pesos (ARS)"/>
    <n v="99896"/>
    <n v="74299.289999999994"/>
    <n v="1485.99"/>
    <n v="1"/>
    <x v="0"/>
    <n v="2.1000000000000001E-2"/>
  </r>
  <r>
    <x v="0"/>
    <s v="FUGAZZOTTO LUIS ANTONIO"/>
    <x v="0"/>
    <s v="01-07-01-30555151"/>
    <s v="07-005255"/>
    <x v="9"/>
    <s v="07-006913"/>
    <x v="247"/>
    <s v="Pesos (ARS)"/>
    <n v="102467"/>
    <n v="76211.81"/>
    <n v="1524.24"/>
    <n v="1"/>
    <x v="0"/>
    <n v="2.1000000000000001E-2"/>
  </r>
  <r>
    <x v="0"/>
    <s v="FORCINITI ROBERTO IVAN MAXIMILIANO"/>
    <x v="0"/>
    <s v="01-07-01-30556076"/>
    <s v="07-005255"/>
    <x v="9"/>
    <s v="07-006913"/>
    <x v="247"/>
    <s v="Pesos (ARS)"/>
    <n v="99601"/>
    <n v="74775.960000000006"/>
    <n v="1495.52"/>
    <n v="1"/>
    <x v="0"/>
    <n v="2.1000000000000001E-2"/>
  </r>
  <r>
    <x v="0"/>
    <s v="BUTTERFIELD JUAN CARLOS"/>
    <x v="0"/>
    <s v="01-07-01-30556826"/>
    <s v="07-005255"/>
    <x v="9"/>
    <s v="07-006913"/>
    <x v="247"/>
    <s v="Pesos (ARS)"/>
    <n v="72220"/>
    <n v="53715.34"/>
    <n v="1074.31"/>
    <n v="1"/>
    <x v="0"/>
    <n v="2.1000000000000001E-2"/>
  </r>
  <r>
    <x v="0"/>
    <s v="MARCH NANCI MARIEL"/>
    <x v="0"/>
    <s v="01-07-01-30557108"/>
    <s v="07-005255"/>
    <x v="9"/>
    <s v="07-006913"/>
    <x v="247"/>
    <s v="Pesos (ARS)"/>
    <n v="111079"/>
    <n v="82617.149999999994"/>
    <n v="1652.34"/>
    <n v="1"/>
    <x v="0"/>
    <n v="2.1000000000000001E-2"/>
  </r>
  <r>
    <x v="0"/>
    <s v="COPPOLETTA BETINA ANA"/>
    <x v="1"/>
    <s v="01-07-07-30096151"/>
    <s v="07-005255"/>
    <x v="9"/>
    <s v="07-006913"/>
    <x v="247"/>
    <s v="Pesos (ARS)"/>
    <n v="20809"/>
    <n v="14619.48"/>
    <n v="292.41000000000003"/>
    <n v="1"/>
    <x v="0"/>
    <n v="2.1000000000000001E-2"/>
  </r>
  <r>
    <x v="0"/>
    <s v="BAZAN FERNANDO DANIEL"/>
    <x v="1"/>
    <s v="01-07-07-30096354"/>
    <s v="07-005255"/>
    <x v="9"/>
    <s v="07-006913"/>
    <x v="247"/>
    <s v="Pesos (ARS)"/>
    <n v="32806"/>
    <n v="23047.38"/>
    <n v="460.95"/>
    <n v="1"/>
    <x v="0"/>
    <n v="2.1000000000000001E-2"/>
  </r>
  <r>
    <x v="0"/>
    <s v="GALDEANO MARIA FEDERICA"/>
    <x v="1"/>
    <s v="01-07-07-30097114"/>
    <s v="07-005255"/>
    <x v="9"/>
    <s v="07-006913"/>
    <x v="247"/>
    <s v="Pesos (ARS)"/>
    <n v="33522"/>
    <n v="23551.200000000001"/>
    <n v="471.04"/>
    <n v="1"/>
    <x v="0"/>
    <n v="2.1000000000000001E-2"/>
  </r>
  <r>
    <x v="0"/>
    <s v="ABIHAGGLE MARIA VIRGINIA"/>
    <x v="1"/>
    <s v="01-07-07-30097677"/>
    <s v="07-005255"/>
    <x v="9"/>
    <s v="07-006913"/>
    <x v="247"/>
    <s v="Pesos (ARS)"/>
    <n v="28420"/>
    <n v="19967.28"/>
    <n v="399.35"/>
    <n v="1"/>
    <x v="0"/>
    <n v="2.1000000000000001E-2"/>
  </r>
  <r>
    <x v="0"/>
    <s v="GUERRERO ALEJANDRO ARIEL"/>
    <x v="1"/>
    <s v="01-07-07-30097751"/>
    <s v="07-005255"/>
    <x v="9"/>
    <s v="07-006913"/>
    <x v="247"/>
    <s v="Pesos (ARS)"/>
    <n v="34292"/>
    <n v="23560.68"/>
    <n v="471.23"/>
    <n v="1"/>
    <x v="0"/>
    <n v="2.1000000000000001E-2"/>
  </r>
  <r>
    <x v="0"/>
    <s v="FLORES RUMINOT MARIA LAURA"/>
    <x v="1"/>
    <s v="01-07-07-30098065"/>
    <s v="07-005255"/>
    <x v="9"/>
    <s v="07-006913"/>
    <x v="247"/>
    <s v="Pesos (ARS)"/>
    <n v="26721"/>
    <n v="18773.03"/>
    <n v="375.48"/>
    <n v="1"/>
    <x v="0"/>
    <n v="2.1000000000000001E-2"/>
  </r>
  <r>
    <x v="0"/>
    <s v="MODUVIDA SRL"/>
    <x v="10"/>
    <s v="01-07-15-30002872"/>
    <s v="07-005255"/>
    <x v="9"/>
    <s v="07-006913"/>
    <x v="247"/>
    <s v="Pesos (ARS)"/>
    <n v="59802"/>
    <n v="36322.480000000003"/>
    <n v="726.45"/>
    <n v="1"/>
    <x v="0"/>
    <n v="2.1000000000000001E-2"/>
  </r>
  <r>
    <x v="0"/>
    <s v="ORTIZ LUIS FRANCISCO"/>
    <x v="2"/>
    <s v="01-07-21-30039568"/>
    <s v="07-005255"/>
    <x v="9"/>
    <s v="07-006913"/>
    <x v="247"/>
    <s v="Pesos (ARS)"/>
    <n v="33352"/>
    <n v="24220.3"/>
    <n v="484.41"/>
    <n v="1"/>
    <x v="0"/>
    <n v="2.1000000000000001E-2"/>
  </r>
  <r>
    <x v="0"/>
    <s v="LUCERO EDUARDO FABIAN"/>
    <x v="2"/>
    <s v="01-07-21-30040906"/>
    <s v="07-005255"/>
    <x v="9"/>
    <s v="07-006913"/>
    <x v="247"/>
    <s v="Pesos (ARS)"/>
    <n v="11603"/>
    <n v="8629.85"/>
    <n v="172.6"/>
    <n v="1"/>
    <x v="0"/>
    <n v="2.1000000000000001E-2"/>
  </r>
  <r>
    <x v="0"/>
    <s v="RIVERA RODRIGO FERNANDO"/>
    <x v="2"/>
    <s v="01-07-21-30041518"/>
    <s v="07-005255"/>
    <x v="9"/>
    <s v="07-006913"/>
    <x v="247"/>
    <s v="Pesos (ARS)"/>
    <n v="8881"/>
    <n v="6604.93"/>
    <n v="132.1"/>
    <n v="1"/>
    <x v="0"/>
    <n v="2.1000000000000001E-2"/>
  </r>
  <r>
    <x v="0"/>
    <s v="RIQUELME FERNANDO NICOLAS"/>
    <x v="0"/>
    <s v="01-07-01-30519682"/>
    <s v="07-005738"/>
    <x v="2"/>
    <s v="07-006809"/>
    <x v="247"/>
    <s v="Pesos (ARS)"/>
    <n v="88453"/>
    <n v="65666.61"/>
    <n v="3283.33"/>
    <n v="1"/>
    <x v="0"/>
    <n v="2.1000000000000001E-2"/>
  </r>
  <r>
    <x v="0"/>
    <s v="RIQUELME FERNANDO NICOLAS"/>
    <x v="0"/>
    <s v="01-07-01-30519683"/>
    <s v="07-005738"/>
    <x v="2"/>
    <s v="07-006809"/>
    <x v="247"/>
    <s v="Pesos (ARS)"/>
    <n v="70942"/>
    <n v="52666.87"/>
    <n v="2633.34"/>
    <n v="1"/>
    <x v="0"/>
    <n v="2.1000000000000001E-2"/>
  </r>
  <r>
    <x v="0"/>
    <s v="CORONA GUSTAVO EDGARDO"/>
    <x v="0"/>
    <s v="01-07-01-30520481"/>
    <s v="07-005539"/>
    <x v="10"/>
    <s v="07-006809"/>
    <x v="247"/>
    <s v="Pesos (ARS)"/>
    <n v="125000"/>
    <n v="92798.79"/>
    <n v="4639.9399999999996"/>
    <n v="1"/>
    <x v="0"/>
    <n v="2.1000000000000001E-2"/>
  </r>
  <r>
    <x v="0"/>
    <s v="ASTORGA DANIEL OSVALDO"/>
    <x v="0"/>
    <s v="01-07-01-30520594"/>
    <s v="07-005539"/>
    <x v="10"/>
    <s v="07-006809"/>
    <x v="247"/>
    <s v="Pesos (ARS)"/>
    <n v="126980"/>
    <n v="94268.39"/>
    <n v="4713.42"/>
    <n v="1"/>
    <x v="0"/>
    <n v="2.1000000000000001E-2"/>
  </r>
  <r>
    <x v="0"/>
    <s v="GRIGOR ANDRES ANTONIO"/>
    <x v="0"/>
    <s v="01-07-01-30521856"/>
    <s v="07-005472"/>
    <x v="6"/>
    <s v="07-006809"/>
    <x v="247"/>
    <s v="Pesos (ARS)"/>
    <n v="60507"/>
    <n v="44920.480000000003"/>
    <n v="2246.02"/>
    <n v="1"/>
    <x v="0"/>
    <n v="2.1000000000000001E-2"/>
  </r>
  <r>
    <x v="0"/>
    <s v="GUERRERO MARCELO FABIAN"/>
    <x v="0"/>
    <s v="01-07-01-30522149"/>
    <s v="07-006993"/>
    <x v="7"/>
    <s v="07-006809"/>
    <x v="247"/>
    <s v="Pesos (ARS)"/>
    <n v="83206"/>
    <n v="61771.38"/>
    <n v="3088.57"/>
    <n v="1"/>
    <x v="0"/>
    <n v="2.1000000000000001E-2"/>
  </r>
  <r>
    <x v="0"/>
    <s v="ASHEF LUCAS MARIANO"/>
    <x v="0"/>
    <s v="01-07-01-30523001"/>
    <s v="07-005637"/>
    <x v="5"/>
    <s v="07-006809"/>
    <x v="247"/>
    <s v="Pesos (ARS)"/>
    <n v="118386"/>
    <n v="87888.55"/>
    <n v="4394.43"/>
    <n v="1"/>
    <x v="0"/>
    <n v="2.1000000000000001E-2"/>
  </r>
  <r>
    <x v="0"/>
    <s v="ASHEF LUCAS MARIANO"/>
    <x v="0"/>
    <s v="01-07-01-30523003"/>
    <s v="07-005637"/>
    <x v="5"/>
    <s v="07-006809"/>
    <x v="247"/>
    <s v="Pesos (ARS)"/>
    <n v="116109"/>
    <n v="86198.1"/>
    <n v="4309.91"/>
    <n v="1"/>
    <x v="0"/>
    <n v="2.1000000000000001E-2"/>
  </r>
  <r>
    <x v="0"/>
    <s v="VILLEGAS HUMBERTO RICARDO"/>
    <x v="0"/>
    <s v="01-07-01-30523267"/>
    <s v="07-005738"/>
    <x v="2"/>
    <s v="07-006809"/>
    <x v="247"/>
    <s v="Pesos (ARS)"/>
    <n v="62586"/>
    <n v="46463.519999999997"/>
    <n v="2323.1799999999998"/>
    <n v="1"/>
    <x v="0"/>
    <n v="2.1000000000000001E-2"/>
  </r>
  <r>
    <x v="0"/>
    <s v="AGUERO RIOFRIO GERARDO ABEL"/>
    <x v="0"/>
    <s v="01-07-01-30524428"/>
    <s v="07-005948"/>
    <x v="16"/>
    <s v="07-006809"/>
    <x v="247"/>
    <s v="Pesos (ARS)"/>
    <n v="42400"/>
    <n v="31303.91"/>
    <n v="1565.2"/>
    <n v="1"/>
    <x v="0"/>
    <n v="2.1000000000000001E-2"/>
  </r>
  <r>
    <x v="0"/>
    <s v="AGUERO RIOFRIO GERARDO ABEL"/>
    <x v="0"/>
    <s v="01-07-01-30524528"/>
    <s v="07-005948"/>
    <x v="16"/>
    <s v="07-006809"/>
    <x v="247"/>
    <s v="Pesos (ARS)"/>
    <n v="45522"/>
    <n v="33609.5"/>
    <n v="1680.48"/>
    <n v="1"/>
    <x v="0"/>
    <n v="2.1000000000000001E-2"/>
  </r>
  <r>
    <x v="0"/>
    <s v="AGUERO RIOFRIO GERARDO ABEL"/>
    <x v="0"/>
    <s v="01-07-01-30524529"/>
    <s v="07-005948"/>
    <x v="16"/>
    <s v="07-006809"/>
    <x v="247"/>
    <s v="Pesos (ARS)"/>
    <n v="66766"/>
    <n v="49293.919999999998"/>
    <n v="2464.6999999999998"/>
    <n v="1"/>
    <x v="0"/>
    <n v="2.1000000000000001E-2"/>
  </r>
  <r>
    <x v="0"/>
    <s v="ALGUACIL MARIA JULIA"/>
    <x v="0"/>
    <s v="01-07-01-30524642"/>
    <s v="07-005978"/>
    <x v="4"/>
    <s v="07-006809"/>
    <x v="247"/>
    <s v="Pesos (ARS)"/>
    <n v="92415"/>
    <n v="68607.58"/>
    <n v="3430.38"/>
    <n v="1"/>
    <x v="0"/>
    <n v="2.1000000000000001E-2"/>
  </r>
  <r>
    <x v="0"/>
    <s v="NOLASCO RUBEN OMAR"/>
    <x v="0"/>
    <s v="01-07-01-30524643"/>
    <s v="07-005646"/>
    <x v="15"/>
    <s v="07-006809"/>
    <x v="247"/>
    <s v="Pesos (ARS)"/>
    <n v="176092"/>
    <n v="130728.95"/>
    <n v="6536.45"/>
    <n v="1"/>
    <x v="0"/>
    <n v="2.1000000000000001E-2"/>
  </r>
  <r>
    <x v="0"/>
    <s v="ALGUACIL CARLOS"/>
    <x v="0"/>
    <s v="01-07-01-30526411"/>
    <s v="07-005978"/>
    <x v="4"/>
    <s v="07-006809"/>
    <x v="247"/>
    <s v="Pesos (ARS)"/>
    <n v="65660"/>
    <n v="48744.89"/>
    <n v="2437.2399999999998"/>
    <n v="1"/>
    <x v="0"/>
    <n v="2.1000000000000001E-2"/>
  </r>
  <r>
    <x v="0"/>
    <s v="DRAGON GERARDO ANIBAL"/>
    <x v="0"/>
    <s v="01-07-01-30527169"/>
    <s v="07-006993"/>
    <x v="7"/>
    <s v="07-006809"/>
    <x v="247"/>
    <s v="Pesos (ARS)"/>
    <n v="329397"/>
    <n v="244541.01"/>
    <n v="12227.05"/>
    <n v="1"/>
    <x v="0"/>
    <n v="2.1000000000000001E-2"/>
  </r>
  <r>
    <x v="0"/>
    <s v="CONDEME VALERIA ALEJANDRA"/>
    <x v="0"/>
    <s v="01-07-01-30527248"/>
    <s v="07-005539"/>
    <x v="10"/>
    <s v="07-006809"/>
    <x v="247"/>
    <s v="Pesos (ARS)"/>
    <n v="83563"/>
    <n v="62036.35"/>
    <n v="3101.82"/>
    <n v="1"/>
    <x v="0"/>
    <n v="2.1000000000000001E-2"/>
  </r>
  <r>
    <x v="0"/>
    <s v="MADDIO GUSTAVO JAVIER"/>
    <x v="0"/>
    <s v="01-07-01-30527287"/>
    <s v="07-005646"/>
    <x v="15"/>
    <s v="07-006809"/>
    <x v="247"/>
    <s v="Pesos (ARS)"/>
    <n v="161455"/>
    <n v="119862.44"/>
    <n v="5993.12"/>
    <n v="1"/>
    <x v="0"/>
    <n v="2.1000000000000001E-2"/>
  </r>
  <r>
    <x v="0"/>
    <s v="PIASTRELINI JORGE ANTONIO"/>
    <x v="0"/>
    <s v="01-07-01-30527720"/>
    <s v="07-005646"/>
    <x v="15"/>
    <s v="07-006809"/>
    <x v="247"/>
    <s v="Pesos (ARS)"/>
    <n v="271982"/>
    <n v="197517.83"/>
    <n v="9875.89"/>
    <n v="1"/>
    <x v="0"/>
    <n v="2.1000000000000001E-2"/>
  </r>
  <r>
    <x v="0"/>
    <s v="CASTELLANOS SEGURA ROCIO AGUSTINA"/>
    <x v="0"/>
    <s v="01-07-01-30527758"/>
    <s v="07-005539"/>
    <x v="10"/>
    <s v="07-006809"/>
    <x v="247"/>
    <s v="Pesos (ARS)"/>
    <n v="150639"/>
    <n v="111833.17"/>
    <n v="5591.66"/>
    <n v="1"/>
    <x v="0"/>
    <n v="2.1000000000000001E-2"/>
  </r>
  <r>
    <x v="0"/>
    <s v="QUIROGA VICTOR HUGO"/>
    <x v="0"/>
    <s v="01-07-01-30527787"/>
    <s v="07-005539"/>
    <x v="10"/>
    <s v="07-006809"/>
    <x v="247"/>
    <s v="Pesos (ARS)"/>
    <n v="63676"/>
    <n v="47272.28"/>
    <n v="2363.61"/>
    <n v="1"/>
    <x v="0"/>
    <n v="2.1000000000000001E-2"/>
  </r>
  <r>
    <x v="0"/>
    <s v="CARTAGENA FLORES JULIAN"/>
    <x v="0"/>
    <s v="01-07-01-30527926"/>
    <s v="07-005539"/>
    <x v="10"/>
    <s v="07-006809"/>
    <x v="247"/>
    <s v="Pesos (ARS)"/>
    <n v="39992"/>
    <n v="29689.3"/>
    <n v="1484.47"/>
    <n v="1"/>
    <x v="0"/>
    <n v="2.1000000000000001E-2"/>
  </r>
  <r>
    <x v="0"/>
    <s v="GUARDIA FEDERICO HERNÏ½N"/>
    <x v="0"/>
    <s v="01-07-01-30527936"/>
    <s v="07-005637"/>
    <x v="5"/>
    <s v="07-006809"/>
    <x v="247"/>
    <s v="Pesos (ARS)"/>
    <n v="82163"/>
    <n v="60996.36"/>
    <n v="3049.82"/>
    <n v="1"/>
    <x v="0"/>
    <n v="2.1000000000000001E-2"/>
  </r>
  <r>
    <x v="0"/>
    <s v="SANTOS JORGE RUBEN"/>
    <x v="0"/>
    <s v="01-07-01-30527961"/>
    <s v="07-005738"/>
    <x v="2"/>
    <s v="07-006809"/>
    <x v="247"/>
    <s v="Pesos (ARS)"/>
    <n v="64868"/>
    <n v="48157.29"/>
    <n v="2407.86"/>
    <n v="1"/>
    <x v="0"/>
    <n v="2.1000000000000001E-2"/>
  </r>
  <r>
    <x v="0"/>
    <s v="SAADA ELIANA VICTORIA"/>
    <x v="0"/>
    <s v="01-07-01-30528019"/>
    <s v="07-005637"/>
    <x v="5"/>
    <s v="07-006809"/>
    <x v="247"/>
    <s v="Pesos (ARS)"/>
    <n v="74173"/>
    <n v="55065.08"/>
    <n v="2753.25"/>
    <n v="1"/>
    <x v="0"/>
    <n v="2.1000000000000001E-2"/>
  </r>
  <r>
    <x v="0"/>
    <s v="GIL MARIA ALEJANDRA"/>
    <x v="0"/>
    <s v="01-07-01-30528427"/>
    <s v="07-005539"/>
    <x v="10"/>
    <s v="07-006809"/>
    <x v="247"/>
    <s v="Pesos (ARS)"/>
    <n v="77209"/>
    <n v="57319.23"/>
    <n v="2865.96"/>
    <n v="1"/>
    <x v="0"/>
    <n v="2.1000000000000001E-2"/>
  </r>
  <r>
    <x v="0"/>
    <s v="DANIELE PERELLO MARCOS AGUSTIN"/>
    <x v="0"/>
    <s v="01-07-01-30528506"/>
    <s v="07-006039"/>
    <x v="3"/>
    <s v="07-006809"/>
    <x v="247"/>
    <s v="Pesos (ARS)"/>
    <n v="83931"/>
    <n v="62309.8"/>
    <n v="3115.49"/>
    <n v="1"/>
    <x v="0"/>
    <n v="2.1000000000000001E-2"/>
  </r>
  <r>
    <x v="0"/>
    <s v="FELIPE SAVA RUBEN FERNANDO"/>
    <x v="0"/>
    <s v="01-07-01-30528763"/>
    <s v="07-006039"/>
    <x v="3"/>
    <s v="07-006809"/>
    <x v="247"/>
    <s v="Pesos (ARS)"/>
    <n v="71942"/>
    <n v="53408.62"/>
    <n v="2670.43"/>
    <n v="1"/>
    <x v="0"/>
    <n v="2.1000000000000001E-2"/>
  </r>
  <r>
    <x v="0"/>
    <s v="MARIN SONIA MIRTHA"/>
    <x v="0"/>
    <s v="01-07-01-30528775"/>
    <s v="07-005739"/>
    <x v="8"/>
    <s v="07-006809"/>
    <x v="247"/>
    <s v="Pesos (ARS)"/>
    <n v="67253"/>
    <n v="49928.39"/>
    <n v="2496.42"/>
    <n v="1"/>
    <x v="0"/>
    <n v="2.1000000000000001E-2"/>
  </r>
  <r>
    <x v="0"/>
    <s v="CORSINO JAVIER EMILIO"/>
    <x v="0"/>
    <s v="01-07-01-30528840"/>
    <s v="07-006415"/>
    <x v="24"/>
    <s v="07-006809"/>
    <x v="247"/>
    <s v="Pesos (ARS)"/>
    <n v="73437"/>
    <n v="54518.94"/>
    <n v="2725.95"/>
    <n v="1"/>
    <x v="0"/>
    <n v="2.1000000000000001E-2"/>
  </r>
  <r>
    <x v="0"/>
    <s v="VIDELA CORTI MARIA INES"/>
    <x v="0"/>
    <s v="01-07-01-30528911"/>
    <s v="07-006415"/>
    <x v="24"/>
    <s v="07-006809"/>
    <x v="247"/>
    <s v="Pesos (ARS)"/>
    <n v="109141"/>
    <n v="81025.13"/>
    <n v="4051.26"/>
    <n v="1"/>
    <x v="0"/>
    <n v="2.1000000000000001E-2"/>
  </r>
  <r>
    <x v="0"/>
    <s v="BUSCEMA MARIANO GONZALO"/>
    <x v="0"/>
    <s v="01-07-01-30528962"/>
    <s v="07-005947"/>
    <x v="19"/>
    <s v="07-006809"/>
    <x v="247"/>
    <s v="Pesos (ARS)"/>
    <n v="125073"/>
    <n v="92853.19"/>
    <n v="4642.66"/>
    <n v="1"/>
    <x v="0"/>
    <n v="2.1000000000000001E-2"/>
  </r>
  <r>
    <x v="0"/>
    <s v="GATICA JORGE LUCIANO"/>
    <x v="0"/>
    <s v="01-07-01-30529241"/>
    <s v="07-006025"/>
    <x v="0"/>
    <s v="07-006809"/>
    <x v="247"/>
    <s v="Pesos (ARS)"/>
    <n v="132547.72"/>
    <n v="97986.82"/>
    <n v="4899.33"/>
    <n v="1"/>
    <x v="0"/>
    <n v="2.1000000000000001E-2"/>
  </r>
  <r>
    <x v="0"/>
    <s v="ARJONA MARIA GABRIELA ROSA"/>
    <x v="0"/>
    <s v="01-07-01-30529467"/>
    <s v="07-005558"/>
    <x v="11"/>
    <s v="07-006809"/>
    <x v="247"/>
    <s v="Pesos (ARS)"/>
    <n v="65267"/>
    <n v="48453.120000000003"/>
    <n v="2422.66"/>
    <n v="1"/>
    <x v="0"/>
    <n v="2.1000000000000001E-2"/>
  </r>
  <r>
    <x v="0"/>
    <s v="MARTINEZ MIRIAM ELISABET"/>
    <x v="0"/>
    <s v="01-07-01-30529557"/>
    <s v="07-005558"/>
    <x v="11"/>
    <s v="07-006809"/>
    <x v="247"/>
    <s v="Pesos (ARS)"/>
    <n v="67867"/>
    <n v="50383.93"/>
    <n v="2519.1999999999998"/>
    <n v="1"/>
    <x v="0"/>
    <n v="2.1000000000000001E-2"/>
  </r>
  <r>
    <x v="0"/>
    <s v="RIENCHIESEN NESTOR ARMANDO"/>
    <x v="0"/>
    <s v="01-07-01-30529681"/>
    <s v="07-005637"/>
    <x v="5"/>
    <s v="07-006809"/>
    <x v="247"/>
    <s v="Pesos (ARS)"/>
    <n v="70773"/>
    <n v="52541.5"/>
    <n v="2627.08"/>
    <n v="1"/>
    <x v="0"/>
    <n v="2.1000000000000001E-2"/>
  </r>
  <r>
    <x v="0"/>
    <s v="CARRIZO CARLOS ALFREDO"/>
    <x v="0"/>
    <s v="01-07-01-30529818"/>
    <s v="07-006039"/>
    <x v="3"/>
    <s v="07-006809"/>
    <x v="247"/>
    <s v="Pesos (ARS)"/>
    <n v="71821"/>
    <n v="53319.26"/>
    <n v="2665.96"/>
    <n v="1"/>
    <x v="0"/>
    <n v="2.1000000000000001E-2"/>
  </r>
  <r>
    <x v="0"/>
    <s v="SAADA ALEXIS DIDIER"/>
    <x v="0"/>
    <s v="01-07-01-30530043"/>
    <s v="07-005637"/>
    <x v="5"/>
    <s v="07-006809"/>
    <x v="247"/>
    <s v="Pesos (ARS)"/>
    <n v="50374"/>
    <n v="37397.370000000003"/>
    <n v="1869.87"/>
    <n v="1"/>
    <x v="0"/>
    <n v="2.1000000000000001E-2"/>
  </r>
  <r>
    <x v="0"/>
    <s v="DE LA RETA MARIA CRUZ"/>
    <x v="0"/>
    <s v="01-07-01-30530053"/>
    <s v="07-005637"/>
    <x v="5"/>
    <s v="07-006809"/>
    <x v="247"/>
    <s v="Pesos (ARS)"/>
    <n v="88392"/>
    <n v="65621.789999999994"/>
    <n v="3281.09"/>
    <n v="1"/>
    <x v="0"/>
    <n v="2.1000000000000001E-2"/>
  </r>
  <r>
    <x v="0"/>
    <s v="CORONA GUSTAVO EDGARDO"/>
    <x v="0"/>
    <s v="01-07-01-30530204"/>
    <s v="07-005539"/>
    <x v="10"/>
    <s v="07-006809"/>
    <x v="247"/>
    <s v="Pesos (ARS)"/>
    <n v="33854"/>
    <n v="25133.27"/>
    <n v="1256.6600000000001"/>
    <n v="1"/>
    <x v="0"/>
    <n v="2.1000000000000001E-2"/>
  </r>
  <r>
    <x v="0"/>
    <s v="GONZALEZ DAVID ANTONIO"/>
    <x v="0"/>
    <s v="01-07-01-30530268"/>
    <s v="07-005738"/>
    <x v="2"/>
    <s v="07-006809"/>
    <x v="247"/>
    <s v="Pesos (ARS)"/>
    <n v="96993"/>
    <n v="72006.75"/>
    <n v="3600.34"/>
    <n v="1"/>
    <x v="0"/>
    <n v="2.1000000000000001E-2"/>
  </r>
  <r>
    <x v="0"/>
    <s v="ZANNI JUAN CARLOS"/>
    <x v="0"/>
    <s v="01-07-01-30530473"/>
    <s v="07-005739"/>
    <x v="8"/>
    <s v="07-006809"/>
    <x v="247"/>
    <s v="Pesos (ARS)"/>
    <n v="44053"/>
    <n v="32704.22"/>
    <n v="1635.21"/>
    <n v="1"/>
    <x v="0"/>
    <n v="2.1000000000000001E-2"/>
  </r>
  <r>
    <x v="0"/>
    <s v="MEZA RAFAEL ALBERTO"/>
    <x v="0"/>
    <s v="01-07-01-30530504"/>
    <s v="07-005450"/>
    <x v="13"/>
    <s v="07-006809"/>
    <x v="247"/>
    <s v="Pesos (ARS)"/>
    <n v="148400"/>
    <n v="110170.93"/>
    <n v="5508.55"/>
    <n v="1"/>
    <x v="0"/>
    <n v="2.1000000000000001E-2"/>
  </r>
  <r>
    <x v="0"/>
    <s v="ECHEGARAY MARIA DE LOURDES"/>
    <x v="0"/>
    <s v="01-07-01-30530581"/>
    <s v="07-006415"/>
    <x v="24"/>
    <s v="07-006809"/>
    <x v="247"/>
    <s v="Pesos (ARS)"/>
    <n v="77949"/>
    <n v="57868.58"/>
    <n v="2893.43"/>
    <n v="1"/>
    <x v="0"/>
    <n v="2.1000000000000001E-2"/>
  </r>
  <r>
    <x v="0"/>
    <s v="BOARINI MARIA GISELLA"/>
    <x v="0"/>
    <s v="01-07-01-30530594"/>
    <s v="07-006025"/>
    <x v="0"/>
    <s v="07-006809"/>
    <x v="247"/>
    <s v="Pesos (ARS)"/>
    <n v="69790"/>
    <n v="51811.02"/>
    <n v="2590.5500000000002"/>
    <n v="1"/>
    <x v="0"/>
    <n v="2.1000000000000001E-2"/>
  </r>
  <r>
    <x v="0"/>
    <s v="CREMASCHI JAVIER"/>
    <x v="0"/>
    <s v="01-07-01-30530737"/>
    <s v="07-005450"/>
    <x v="13"/>
    <s v="07-006809"/>
    <x v="247"/>
    <s v="Pesos (ARS)"/>
    <n v="123985"/>
    <n v="92045.440000000002"/>
    <n v="4602.2700000000004"/>
    <n v="1"/>
    <x v="0"/>
    <n v="2.1000000000000001E-2"/>
  </r>
  <r>
    <x v="0"/>
    <s v="NOLI JOSE DARIO"/>
    <x v="0"/>
    <s v="01-07-01-30530806"/>
    <s v="07-005539"/>
    <x v="10"/>
    <s v="07-006809"/>
    <x v="247"/>
    <s v="Pesos (ARS)"/>
    <n v="147086"/>
    <n v="106816.32000000001"/>
    <n v="5340.82"/>
    <n v="1"/>
    <x v="0"/>
    <n v="2.1000000000000001E-2"/>
  </r>
  <r>
    <x v="0"/>
    <s v="GIANA GLADYS MABEL"/>
    <x v="0"/>
    <s v="01-07-01-30530834"/>
    <s v="07-005450"/>
    <x v="13"/>
    <s v="07-006809"/>
    <x v="247"/>
    <s v="Pesos (ARS)"/>
    <n v="50924"/>
    <n v="37805.39"/>
    <n v="1890.27"/>
    <n v="1"/>
    <x v="0"/>
    <n v="2.1000000000000001E-2"/>
  </r>
  <r>
    <x v="0"/>
    <s v="MOINA MARIA CECILIA"/>
    <x v="0"/>
    <s v="01-07-01-30531409"/>
    <s v="07-005450"/>
    <x v="13"/>
    <s v="07-006809"/>
    <x v="247"/>
    <s v="Pesos (ARS)"/>
    <n v="48739"/>
    <n v="36190.89"/>
    <n v="1809.54"/>
    <n v="1"/>
    <x v="0"/>
    <n v="2.1000000000000001E-2"/>
  </r>
  <r>
    <x v="0"/>
    <s v="DIAZ VERONICA CLAUDIA"/>
    <x v="0"/>
    <s v="01-07-01-30531490"/>
    <s v="07-005738"/>
    <x v="2"/>
    <s v="07-006809"/>
    <x v="247"/>
    <s v="Pesos (ARS)"/>
    <n v="166950"/>
    <n v="123941.79"/>
    <n v="6197.09"/>
    <n v="1"/>
    <x v="0"/>
    <n v="2.1000000000000001E-2"/>
  </r>
  <r>
    <x v="0"/>
    <s v="GUERCI ENRIQUE SIMON"/>
    <x v="0"/>
    <s v="01-07-01-30531496"/>
    <s v="07-005637"/>
    <x v="5"/>
    <s v="07-006809"/>
    <x v="247"/>
    <s v="Pesos (ARS)"/>
    <n v="134573"/>
    <n v="99905.279999999999"/>
    <n v="4995.26"/>
    <n v="1"/>
    <x v="0"/>
    <n v="2.1000000000000001E-2"/>
  </r>
  <r>
    <x v="0"/>
    <s v="AGUERO MARIEL AYELEN"/>
    <x v="0"/>
    <s v="01-07-01-30531540"/>
    <s v="07-006025"/>
    <x v="0"/>
    <s v="07-006809"/>
    <x v="247"/>
    <s v="Pesos (ARS)"/>
    <n v="79911"/>
    <n v="59325.16"/>
    <n v="2966.26"/>
    <n v="1"/>
    <x v="0"/>
    <n v="2.1000000000000001E-2"/>
  </r>
  <r>
    <x v="0"/>
    <s v="PENNISI RAFAEL FERNANDO"/>
    <x v="0"/>
    <s v="01-07-01-30531606"/>
    <s v="07-005947"/>
    <x v="19"/>
    <s v="07-006809"/>
    <x v="247"/>
    <s v="Pesos (ARS)"/>
    <n v="38047"/>
    <n v="28245.23"/>
    <n v="1412.26"/>
    <n v="1"/>
    <x v="0"/>
    <n v="2.1000000000000001E-2"/>
  </r>
  <r>
    <x v="0"/>
    <s v="NOLI JOSE DARIO"/>
    <x v="0"/>
    <s v="01-07-01-30531845"/>
    <s v="07-005539"/>
    <x v="10"/>
    <s v="07-006809"/>
    <x v="247"/>
    <s v="Pesos (ARS)"/>
    <n v="123060"/>
    <n v="89368.58"/>
    <n v="4468.43"/>
    <n v="1"/>
    <x v="0"/>
    <n v="2.1000000000000001E-2"/>
  </r>
  <r>
    <x v="0"/>
    <s v="ARANDA JORGE MARCELO"/>
    <x v="0"/>
    <s v="01-07-01-30531915"/>
    <s v="07-005637"/>
    <x v="5"/>
    <s v="07-006809"/>
    <x v="247"/>
    <s v="Pesos (ARS)"/>
    <n v="157008"/>
    <n v="116560.97"/>
    <n v="5828.05"/>
    <n v="1"/>
    <x v="0"/>
    <n v="2.1000000000000001E-2"/>
  </r>
  <r>
    <x v="0"/>
    <s v="LORCA RODRIGO JOSE"/>
    <x v="0"/>
    <s v="01-07-01-30532028"/>
    <s v="07-005978"/>
    <x v="4"/>
    <s v="07-006809"/>
    <x v="247"/>
    <s v="Pesos (ARS)"/>
    <n v="155800"/>
    <n v="115664.47"/>
    <n v="5783.22"/>
    <n v="1"/>
    <x v="0"/>
    <n v="2.1000000000000001E-2"/>
  </r>
  <r>
    <x v="0"/>
    <s v="LOPEZ KARINA GISEL"/>
    <x v="0"/>
    <s v="01-07-01-30532068"/>
    <s v="07-006039"/>
    <x v="3"/>
    <s v="07-006809"/>
    <x v="247"/>
    <s v="Pesos (ARS)"/>
    <n v="35162"/>
    <n v="26103.59"/>
    <n v="1305.18"/>
    <n v="1"/>
    <x v="0"/>
    <n v="2.1000000000000001E-2"/>
  </r>
  <r>
    <x v="0"/>
    <s v="PIMENIDES MERCEDES"/>
    <x v="0"/>
    <s v="01-07-01-30532190"/>
    <s v="07-005947"/>
    <x v="19"/>
    <s v="07-006809"/>
    <x v="247"/>
    <s v="Pesos (ARS)"/>
    <n v="79022"/>
    <n v="58665.120000000003"/>
    <n v="2933.26"/>
    <n v="1"/>
    <x v="0"/>
    <n v="2.1000000000000001E-2"/>
  </r>
  <r>
    <x v="0"/>
    <s v="PEGORIN PABLO JOSE LUIS"/>
    <x v="0"/>
    <s v="01-07-01-30532514"/>
    <s v="07-005450"/>
    <x v="13"/>
    <s v="07-006809"/>
    <x v="247"/>
    <s v="Pesos (ARS)"/>
    <n v="139779"/>
    <n v="103770.18"/>
    <n v="5188.51"/>
    <n v="1"/>
    <x v="0"/>
    <n v="2.1000000000000001E-2"/>
  </r>
  <r>
    <x v="0"/>
    <s v="CHIAROLLA GERARDO JAVIER"/>
    <x v="0"/>
    <s v="01-07-01-30532766"/>
    <s v="07-005637"/>
    <x v="5"/>
    <s v="07-006809"/>
    <x v="247"/>
    <s v="Pesos (ARS)"/>
    <n v="80928"/>
    <n v="60080.66"/>
    <n v="3004.03"/>
    <n v="1"/>
    <x v="0"/>
    <n v="2.1000000000000001E-2"/>
  </r>
  <r>
    <x v="0"/>
    <s v="BENINGAZZA LAURA PAOLA"/>
    <x v="0"/>
    <s v="01-07-01-30532778"/>
    <s v="07-006039"/>
    <x v="3"/>
    <s v="07-006809"/>
    <x v="247"/>
    <s v="Pesos (ARS)"/>
    <n v="101624"/>
    <n v="75444.460000000006"/>
    <n v="3772.22"/>
    <n v="1"/>
    <x v="0"/>
    <n v="2.1000000000000001E-2"/>
  </r>
  <r>
    <x v="0"/>
    <s v="MARCELLINO LAURA"/>
    <x v="0"/>
    <s v="01-07-01-30532943"/>
    <s v="07-005558"/>
    <x v="11"/>
    <s v="07-006809"/>
    <x v="247"/>
    <s v="Pesos (ARS)"/>
    <n v="127496"/>
    <n v="94670.6"/>
    <n v="4733.53"/>
    <n v="1"/>
    <x v="0"/>
    <n v="2.1000000000000001E-2"/>
  </r>
  <r>
    <x v="0"/>
    <s v="BASCOLO MARIA JOSEFINA"/>
    <x v="0"/>
    <s v="01-07-01-30533047"/>
    <s v="07-005539"/>
    <x v="10"/>
    <s v="07-006809"/>
    <x v="247"/>
    <s v="Pesos (ARS)"/>
    <n v="109171"/>
    <n v="81047.740000000005"/>
    <n v="4052.39"/>
    <n v="1"/>
    <x v="0"/>
    <n v="2.1000000000000001E-2"/>
  </r>
  <r>
    <x v="0"/>
    <s v="FARRUGGIA ESTER ALICIA"/>
    <x v="0"/>
    <s v="01-07-01-30533346"/>
    <s v="07-005738"/>
    <x v="2"/>
    <s v="07-006809"/>
    <x v="247"/>
    <s v="Pesos (ARS)"/>
    <n v="135538"/>
    <n v="100622.3"/>
    <n v="5031.12"/>
    <n v="1"/>
    <x v="0"/>
    <n v="2.1000000000000001E-2"/>
  </r>
  <r>
    <x v="0"/>
    <s v="RIOS NATALIA VANESA"/>
    <x v="0"/>
    <s v="01-07-01-30533696"/>
    <s v="07-005978"/>
    <x v="4"/>
    <s v="07-006809"/>
    <x v="247"/>
    <s v="Pesos (ARS)"/>
    <n v="143493"/>
    <n v="106363.41"/>
    <n v="5318.17"/>
    <n v="1"/>
    <x v="0"/>
    <n v="2.1000000000000001E-2"/>
  </r>
  <r>
    <x v="0"/>
    <s v="LORCA RODRIGO JOSE"/>
    <x v="0"/>
    <s v="01-07-01-30534362"/>
    <s v="07-005978"/>
    <x v="4"/>
    <s v="07-006809"/>
    <x v="247"/>
    <s v="Pesos (ARS)"/>
    <n v="111892"/>
    <n v="83067.23"/>
    <n v="4153.3599999999997"/>
    <n v="1"/>
    <x v="0"/>
    <n v="2.1000000000000001E-2"/>
  </r>
  <r>
    <x v="0"/>
    <s v="ROSSO GUSTAVO DANIEL"/>
    <x v="0"/>
    <s v="01-07-01-30534380"/>
    <s v="07-005637"/>
    <x v="5"/>
    <s v="07-006809"/>
    <x v="247"/>
    <s v="Pesos (ARS)"/>
    <n v="183185"/>
    <n v="133031.82999999999"/>
    <n v="6651.59"/>
    <n v="1"/>
    <x v="0"/>
    <n v="2.1000000000000001E-2"/>
  </r>
  <r>
    <x v="0"/>
    <s v="SANTOS JORGE RUBEN"/>
    <x v="0"/>
    <s v="01-07-01-30535090"/>
    <s v="07-005738"/>
    <x v="2"/>
    <s v="07-006809"/>
    <x v="247"/>
    <s v="Pesos (ARS)"/>
    <n v="65047"/>
    <n v="48379.88"/>
    <n v="2418.9899999999998"/>
    <n v="1"/>
    <x v="0"/>
    <n v="2.1000000000000001E-2"/>
  </r>
  <r>
    <x v="0"/>
    <s v="FUNES FERNANDO ADRIAN"/>
    <x v="0"/>
    <s v="01-07-01-30535125"/>
    <s v="07-005539"/>
    <x v="10"/>
    <s v="07-006809"/>
    <x v="247"/>
    <s v="Pesos (ARS)"/>
    <n v="131252"/>
    <n v="97621.47"/>
    <n v="4881.07"/>
    <n v="1"/>
    <x v="0"/>
    <n v="2.1000000000000001E-2"/>
  </r>
  <r>
    <x v="0"/>
    <s v="SANTANA SANDRA ELIZABETH"/>
    <x v="0"/>
    <s v="01-07-01-30535222"/>
    <s v="07-005646"/>
    <x v="15"/>
    <s v="07-006809"/>
    <x v="247"/>
    <s v="Pesos (ARS)"/>
    <n v="139120"/>
    <n v="101214.71"/>
    <n v="5060.74"/>
    <n v="1"/>
    <x v="0"/>
    <n v="2.1000000000000001E-2"/>
  </r>
  <r>
    <x v="0"/>
    <s v="GIORLANDO NORMA MARTA ROSARIO"/>
    <x v="0"/>
    <s v="01-07-01-30535769"/>
    <s v="07-005637"/>
    <x v="5"/>
    <s v="07-006809"/>
    <x v="247"/>
    <s v="Pesos (ARS)"/>
    <n v="66452"/>
    <n v="49424.78"/>
    <n v="2471.2399999999998"/>
    <n v="1"/>
    <x v="0"/>
    <n v="2.1000000000000001E-2"/>
  </r>
  <r>
    <x v="0"/>
    <s v="MANSO JUAN ANTONIO"/>
    <x v="0"/>
    <s v="01-07-01-30535957"/>
    <s v="07-005637"/>
    <x v="5"/>
    <s v="07-006809"/>
    <x v="247"/>
    <s v="Pesos (ARS)"/>
    <n v="8561"/>
    <n v="6226.04"/>
    <n v="311.31"/>
    <n v="1"/>
    <x v="0"/>
    <n v="2.1000000000000001E-2"/>
  </r>
  <r>
    <x v="0"/>
    <s v="SCATIZZI MARIA GABRIELA"/>
    <x v="0"/>
    <s v="01-07-01-30536056"/>
    <s v="07-005539"/>
    <x v="10"/>
    <s v="07-006809"/>
    <x v="247"/>
    <s v="Pesos (ARS)"/>
    <n v="84598"/>
    <n v="62921.69"/>
    <n v="3146.08"/>
    <n v="1"/>
    <x v="0"/>
    <n v="2.1000000000000001E-2"/>
  </r>
  <r>
    <x v="0"/>
    <s v="CHIAROLLA GERARDO JAVIER"/>
    <x v="0"/>
    <s v="01-07-01-30536302"/>
    <s v="07-005637"/>
    <x v="5"/>
    <s v="07-006809"/>
    <x v="247"/>
    <s v="Pesos (ARS)"/>
    <n v="56108"/>
    <n v="41730.85"/>
    <n v="2086.54"/>
    <n v="1"/>
    <x v="0"/>
    <n v="2.1000000000000001E-2"/>
  </r>
  <r>
    <x v="0"/>
    <s v="CABRERA ANA FERNANDA"/>
    <x v="0"/>
    <s v="01-07-01-30536562"/>
    <s v="07-005450"/>
    <x v="13"/>
    <s v="07-006809"/>
    <x v="247"/>
    <s v="Pesos (ARS)"/>
    <n v="111739"/>
    <n v="83108.08"/>
    <n v="4155.3999999999996"/>
    <n v="1"/>
    <x v="0"/>
    <n v="2.1000000000000001E-2"/>
  </r>
  <r>
    <x v="0"/>
    <s v="DANDREA MATIAS EZEQUIEL"/>
    <x v="0"/>
    <s v="01-07-01-30536714"/>
    <s v="07-006138"/>
    <x v="12"/>
    <s v="07-006809"/>
    <x v="247"/>
    <s v="Pesos (ARS)"/>
    <n v="73046"/>
    <n v="54329.41"/>
    <n v="2716.47"/>
    <n v="1"/>
    <x v="0"/>
    <n v="2.1000000000000001E-2"/>
  </r>
  <r>
    <x v="0"/>
    <s v="NORTON MARIANO ALFREDO"/>
    <x v="0"/>
    <s v="01-07-01-30536734"/>
    <s v="07-005450"/>
    <x v="13"/>
    <s v="07-006809"/>
    <x v="247"/>
    <s v="Pesos (ARS)"/>
    <n v="173711.89"/>
    <n v="129224.43"/>
    <n v="6461.21"/>
    <n v="1"/>
    <x v="0"/>
    <n v="2.1000000000000001E-2"/>
  </r>
  <r>
    <x v="0"/>
    <s v="TOUJAS SERGIO NORMANDO"/>
    <x v="0"/>
    <s v="01-07-01-30536791"/>
    <s v="07-006025"/>
    <x v="0"/>
    <s v="07-006809"/>
    <x v="247"/>
    <s v="Pesos (ARS)"/>
    <n v="86762"/>
    <n v="64531.47"/>
    <n v="3226.57"/>
    <n v="1"/>
    <x v="0"/>
    <n v="2.1000000000000001E-2"/>
  </r>
  <r>
    <x v="0"/>
    <s v="BERTOLO FRANCO AGUSTIN"/>
    <x v="0"/>
    <s v="01-07-01-30536991"/>
    <s v="07-005978"/>
    <x v="4"/>
    <s v="07-006809"/>
    <x v="247"/>
    <s v="Pesos (ARS)"/>
    <n v="46719"/>
    <n v="34831.440000000002"/>
    <n v="1741.57"/>
    <n v="1"/>
    <x v="0"/>
    <n v="2.1000000000000001E-2"/>
  </r>
  <r>
    <x v="0"/>
    <s v="PSARUDAKIS GRACIELA"/>
    <x v="0"/>
    <s v="01-07-01-30537018"/>
    <s v="07-005637"/>
    <x v="5"/>
    <s v="07-006809"/>
    <x v="247"/>
    <s v="Pesos (ARS)"/>
    <n v="119771"/>
    <n v="89082.14"/>
    <n v="4454.1099999999997"/>
    <n v="1"/>
    <x v="0"/>
    <n v="2.1000000000000001E-2"/>
  </r>
  <r>
    <x v="0"/>
    <s v="CABRERA GRACIELA PALMIRA"/>
    <x v="0"/>
    <s v="01-07-01-30537234"/>
    <s v="07-005637"/>
    <x v="5"/>
    <s v="07-006809"/>
    <x v="247"/>
    <s v="Pesos (ARS)"/>
    <n v="76851"/>
    <n v="57160.02"/>
    <n v="2858"/>
    <n v="1"/>
    <x v="0"/>
    <n v="2.1000000000000001E-2"/>
  </r>
  <r>
    <x v="0"/>
    <s v="DALLA TORRE DIEGO MARTIN"/>
    <x v="0"/>
    <s v="01-07-01-30537380"/>
    <s v="07-006025"/>
    <x v="0"/>
    <s v="07-006809"/>
    <x v="247"/>
    <s v="Pesos (ARS)"/>
    <n v="76286"/>
    <n v="56739.25"/>
    <n v="2836.96"/>
    <n v="1"/>
    <x v="0"/>
    <n v="2.1000000000000001E-2"/>
  </r>
  <r>
    <x v="0"/>
    <s v="BAYON GRACIELA FANNY"/>
    <x v="0"/>
    <s v="01-07-01-30537404"/>
    <s v="07-005539"/>
    <x v="10"/>
    <s v="07-006809"/>
    <x v="247"/>
    <s v="Pesos (ARS)"/>
    <n v="92615"/>
    <n v="68884.289999999994"/>
    <n v="3444.21"/>
    <n v="1"/>
    <x v="0"/>
    <n v="2.1000000000000001E-2"/>
  </r>
  <r>
    <x v="0"/>
    <s v="PEGORIN PABLO JOSE LUIS"/>
    <x v="0"/>
    <s v="01-07-01-30537733"/>
    <s v="07-005450"/>
    <x v="13"/>
    <s v="07-006809"/>
    <x v="247"/>
    <s v="Pesos (ARS)"/>
    <n v="113303"/>
    <n v="84272.15"/>
    <n v="4213.6099999999997"/>
    <n v="1"/>
    <x v="0"/>
    <n v="2.1000000000000001E-2"/>
  </r>
  <r>
    <x v="0"/>
    <s v="REITANO ROLANDO MARTIN"/>
    <x v="0"/>
    <s v="01-07-01-30538178"/>
    <s v="07-005738"/>
    <x v="2"/>
    <s v="07-006809"/>
    <x v="247"/>
    <s v="Pesos (ARS)"/>
    <n v="71563"/>
    <n v="53226.53"/>
    <n v="2661.33"/>
    <n v="1"/>
    <x v="0"/>
    <n v="2.1000000000000001E-2"/>
  </r>
  <r>
    <x v="0"/>
    <s v="TOUJAS SERGIO NORMANDO"/>
    <x v="0"/>
    <s v="01-07-01-30538263"/>
    <s v="07-006025"/>
    <x v="0"/>
    <s v="07-006809"/>
    <x v="247"/>
    <s v="Pesos (ARS)"/>
    <n v="134362"/>
    <n v="99934.59"/>
    <n v="4996.7299999999996"/>
    <n v="1"/>
    <x v="0"/>
    <n v="2.1000000000000001E-2"/>
  </r>
  <r>
    <x v="0"/>
    <s v="CORSINO JAVIER EMILIO"/>
    <x v="0"/>
    <s v="01-07-01-30538359"/>
    <s v="07-006415"/>
    <x v="24"/>
    <s v="07-006809"/>
    <x v="247"/>
    <s v="Pesos (ARS)"/>
    <n v="32839"/>
    <n v="24424.21"/>
    <n v="1221.21"/>
    <n v="1"/>
    <x v="0"/>
    <n v="2.1000000000000001E-2"/>
  </r>
  <r>
    <x v="0"/>
    <s v="FERREIRA BETETTO JULIAN ULISES"/>
    <x v="0"/>
    <s v="01-07-01-30538365"/>
    <s v="07-005558"/>
    <x v="11"/>
    <s v="07-006809"/>
    <x v="247"/>
    <s v="Pesos (ARS)"/>
    <n v="61095"/>
    <n v="45441.06"/>
    <n v="2272.0500000000002"/>
    <n v="1"/>
    <x v="0"/>
    <n v="2.1000000000000001E-2"/>
  </r>
  <r>
    <x v="0"/>
    <s v="ROSSO GUSTAVO DANIEL"/>
    <x v="0"/>
    <s v="01-07-01-30538421"/>
    <s v="07-005637"/>
    <x v="5"/>
    <s v="07-006809"/>
    <x v="247"/>
    <s v="Pesos (ARS)"/>
    <n v="175307"/>
    <n v="127541.92"/>
    <n v="6377.1"/>
    <n v="1"/>
    <x v="0"/>
    <n v="2.1000000000000001E-2"/>
  </r>
  <r>
    <x v="0"/>
    <s v="SANCHEZ ROSSI GABRIEL"/>
    <x v="0"/>
    <s v="01-07-01-30538812"/>
    <s v="07-006039"/>
    <x v="3"/>
    <s v="07-006809"/>
    <x v="247"/>
    <s v="Pesos (ARS)"/>
    <n v="82879"/>
    <n v="61643.02"/>
    <n v="3082.15"/>
    <n v="1"/>
    <x v="0"/>
    <n v="2.1000000000000001E-2"/>
  </r>
  <r>
    <x v="0"/>
    <s v="CHIAROLLA GERARDO JAVIER"/>
    <x v="0"/>
    <s v="01-07-01-30538909"/>
    <s v="07-005637"/>
    <x v="5"/>
    <s v="07-006809"/>
    <x v="247"/>
    <s v="Pesos (ARS)"/>
    <n v="91592"/>
    <n v="68123.48"/>
    <n v="3406.17"/>
    <n v="1"/>
    <x v="0"/>
    <n v="2.1000000000000001E-2"/>
  </r>
  <r>
    <x v="0"/>
    <s v="ARROYO ROSA ILDA"/>
    <x v="0"/>
    <s v="01-07-01-30538920"/>
    <s v="07-006039"/>
    <x v="3"/>
    <s v="07-006809"/>
    <x v="247"/>
    <s v="Pesos (ARS)"/>
    <n v="56720"/>
    <n v="42186.46"/>
    <n v="2109.3200000000002"/>
    <n v="1"/>
    <x v="0"/>
    <n v="2.1000000000000001E-2"/>
  </r>
  <r>
    <x v="0"/>
    <s v="ZEID LUIS MOISES"/>
    <x v="0"/>
    <s v="01-07-01-30538989"/>
    <s v="07-005539"/>
    <x v="10"/>
    <s v="07-006809"/>
    <x v="247"/>
    <s v="Pesos (ARS)"/>
    <n v="130437"/>
    <n v="97014.88"/>
    <n v="4850.74"/>
    <n v="1"/>
    <x v="0"/>
    <n v="2.1000000000000001E-2"/>
  </r>
  <r>
    <x v="0"/>
    <s v="FEAL DANIEL"/>
    <x v="0"/>
    <s v="01-07-01-30539619"/>
    <s v="07-005558"/>
    <x v="11"/>
    <s v="07-006809"/>
    <x v="247"/>
    <s v="Pesos (ARS)"/>
    <n v="73211"/>
    <n v="54452.27"/>
    <n v="2722.61"/>
    <n v="1"/>
    <x v="0"/>
    <n v="2.1000000000000001E-2"/>
  </r>
  <r>
    <x v="0"/>
    <s v="CHACOFF JOSE RODOLFO"/>
    <x v="0"/>
    <s v="01-07-01-30539621"/>
    <s v="07-006138"/>
    <x v="12"/>
    <s v="07-006809"/>
    <x v="247"/>
    <s v="Pesos (ARS)"/>
    <n v="114373"/>
    <n v="85067.1"/>
    <n v="4253.3599999999997"/>
    <n v="1"/>
    <x v="0"/>
    <n v="2.1000000000000001E-2"/>
  </r>
  <r>
    <x v="0"/>
    <s v="RABINO FEDERICO MAXIMILIANO"/>
    <x v="0"/>
    <s v="01-07-01-30539743"/>
    <s v="07-005472"/>
    <x v="6"/>
    <s v="07-006809"/>
    <x v="247"/>
    <s v="Pesos (ARS)"/>
    <n v="74008"/>
    <n v="55045.17"/>
    <n v="2752.26"/>
    <n v="1"/>
    <x v="0"/>
    <n v="2.1000000000000001E-2"/>
  </r>
  <r>
    <x v="0"/>
    <s v="MARTOS FRANCISCO"/>
    <x v="0"/>
    <s v="01-07-01-30539807"/>
    <s v="07-005738"/>
    <x v="2"/>
    <s v="07-006809"/>
    <x v="247"/>
    <s v="Pesos (ARS)"/>
    <n v="90835"/>
    <n v="67560.05"/>
    <n v="3378"/>
    <n v="1"/>
    <x v="0"/>
    <n v="2.1000000000000001E-2"/>
  </r>
  <r>
    <x v="0"/>
    <s v="OGGERO FERNANDO ADRIAN"/>
    <x v="0"/>
    <s v="01-07-01-30539954"/>
    <s v="07-005450"/>
    <x v="13"/>
    <s v="07-006809"/>
    <x v="247"/>
    <s v="Pesos (ARS)"/>
    <n v="30795"/>
    <n v="22904.25"/>
    <n v="1145.21"/>
    <n v="1"/>
    <x v="0"/>
    <n v="2.1000000000000001E-2"/>
  </r>
  <r>
    <x v="0"/>
    <s v="RENNA EDUARDO"/>
    <x v="0"/>
    <s v="01-07-01-30540127"/>
    <s v="07-005450"/>
    <x v="13"/>
    <s v="07-006809"/>
    <x v="247"/>
    <s v="Pesos (ARS)"/>
    <n v="81087"/>
    <n v="60309.89"/>
    <n v="3015.49"/>
    <n v="1"/>
    <x v="0"/>
    <n v="2.1000000000000001E-2"/>
  </r>
  <r>
    <x v="0"/>
    <s v="PACINI HUMBERTO HUGO"/>
    <x v="0"/>
    <s v="01-07-01-30540214"/>
    <s v="07-005978"/>
    <x v="4"/>
    <s v="07-006809"/>
    <x v="247"/>
    <s v="Pesos (ARS)"/>
    <n v="71705"/>
    <n v="53332.09"/>
    <n v="2666.6"/>
    <n v="1"/>
    <x v="0"/>
    <n v="2.1000000000000001E-2"/>
  </r>
  <r>
    <x v="0"/>
    <s v="DIAZ CARLOS ALBERTO"/>
    <x v="0"/>
    <s v="01-07-01-30540611"/>
    <s v="07-006138"/>
    <x v="12"/>
    <s v="07-006809"/>
    <x v="247"/>
    <s v="Pesos (ARS)"/>
    <n v="97547"/>
    <n v="72687.58"/>
    <n v="3634.38"/>
    <n v="1"/>
    <x v="0"/>
    <n v="2.1000000000000001E-2"/>
  </r>
  <r>
    <x v="0"/>
    <s v="DIAZ CLAUDIA EVANGELINA"/>
    <x v="0"/>
    <s v="01-07-01-30540620"/>
    <s v="07-006138"/>
    <x v="12"/>
    <s v="07-006809"/>
    <x v="247"/>
    <s v="Pesos (ARS)"/>
    <n v="92195"/>
    <n v="68956.61"/>
    <n v="3447.83"/>
    <n v="1"/>
    <x v="0"/>
    <n v="2.1000000000000001E-2"/>
  </r>
  <r>
    <x v="0"/>
    <s v="AMAYA RICO LUANA LOURDES"/>
    <x v="0"/>
    <s v="01-07-01-30540644"/>
    <s v="07-005539"/>
    <x v="10"/>
    <s v="07-006809"/>
    <x v="247"/>
    <s v="Pesos (ARS)"/>
    <n v="81766"/>
    <n v="60814.96"/>
    <n v="3040.75"/>
    <n v="1"/>
    <x v="0"/>
    <n v="2.1000000000000001E-2"/>
  </r>
  <r>
    <x v="0"/>
    <s v="DIAZ CARLOS ALBERTO"/>
    <x v="0"/>
    <s v="01-07-01-30540691"/>
    <s v="07-006138"/>
    <x v="12"/>
    <s v="07-006809"/>
    <x v="247"/>
    <s v="Pesos (ARS)"/>
    <n v="56513"/>
    <n v="42110.8"/>
    <n v="2105.54"/>
    <n v="1"/>
    <x v="0"/>
    <n v="2.1000000000000001E-2"/>
  </r>
  <r>
    <x v="0"/>
    <s v="INYCON SRL"/>
    <x v="0"/>
    <s v="01-07-01-30540722"/>
    <s v="07-005539"/>
    <x v="10"/>
    <s v="07-006809"/>
    <x v="247"/>
    <s v="Pesos (ARS)"/>
    <n v="158927"/>
    <n v="115625.5"/>
    <n v="5781.28"/>
    <n v="1"/>
    <x v="0"/>
    <n v="2.1000000000000001E-2"/>
  </r>
  <r>
    <x v="0"/>
    <s v="GIL OSCAR ANTONIO"/>
    <x v="0"/>
    <s v="01-07-01-30540773"/>
    <s v="07-005539"/>
    <x v="10"/>
    <s v="07-006809"/>
    <x v="247"/>
    <s v="Pesos (ARS)"/>
    <n v="70304"/>
    <n v="52289.98"/>
    <n v="2614.5"/>
    <n v="1"/>
    <x v="0"/>
    <n v="2.1000000000000001E-2"/>
  </r>
  <r>
    <x v="0"/>
    <s v="ZAPANA MATIAS EZEQUIEL"/>
    <x v="0"/>
    <s v="01-07-01-30540777"/>
    <s v="07-006138"/>
    <x v="12"/>
    <s v="07-006809"/>
    <x v="247"/>
    <s v="Pesos (ARS)"/>
    <n v="79893"/>
    <n v="59422.1"/>
    <n v="2971.11"/>
    <n v="1"/>
    <x v="0"/>
    <n v="2.1000000000000001E-2"/>
  </r>
  <r>
    <x v="0"/>
    <s v="LAVOISIER PABLO"/>
    <x v="0"/>
    <s v="01-07-01-30540839"/>
    <s v="07-005450"/>
    <x v="13"/>
    <s v="07-006809"/>
    <x v="247"/>
    <s v="Pesos (ARS)"/>
    <n v="46362"/>
    <n v="34482.839999999997"/>
    <n v="1724.14"/>
    <n v="1"/>
    <x v="0"/>
    <n v="2.1000000000000001E-2"/>
  </r>
  <r>
    <x v="0"/>
    <s v="SANCHEZ LEONOR INES"/>
    <x v="0"/>
    <s v="01-07-01-30540846"/>
    <s v="07-005739"/>
    <x v="8"/>
    <s v="07-006809"/>
    <x v="247"/>
    <s v="Pesos (ARS)"/>
    <n v="61964"/>
    <n v="46087.45"/>
    <n v="2304.37"/>
    <n v="1"/>
    <x v="0"/>
    <n v="2.1000000000000001E-2"/>
  </r>
  <r>
    <x v="0"/>
    <s v="DIAZ JANOUSEK GIMENA CELESTE"/>
    <x v="0"/>
    <s v="01-07-01-30541439"/>
    <s v="07-006138"/>
    <x v="12"/>
    <s v="07-006809"/>
    <x v="247"/>
    <s v="Pesos (ARS)"/>
    <n v="70526"/>
    <n v="52455.19"/>
    <n v="2622.76"/>
    <n v="1"/>
    <x v="0"/>
    <n v="2.1000000000000001E-2"/>
  </r>
  <r>
    <x v="0"/>
    <s v="GARRO MARIO RAULSEGUNDO"/>
    <x v="0"/>
    <s v="01-07-01-30541511"/>
    <s v="07-006138"/>
    <x v="12"/>
    <s v="07-006809"/>
    <x v="247"/>
    <s v="Pesos (ARS)"/>
    <n v="70969"/>
    <n v="52784.31"/>
    <n v="2639.22"/>
    <n v="1"/>
    <x v="0"/>
    <n v="2.1000000000000001E-2"/>
  </r>
  <r>
    <x v="0"/>
    <s v="BANDIERA ROBERTO ADRIAN"/>
    <x v="0"/>
    <s v="01-07-01-30541569"/>
    <s v="07-005539"/>
    <x v="10"/>
    <s v="07-006809"/>
    <x v="247"/>
    <s v="Pesos (ARS)"/>
    <n v="155146"/>
    <n v="115393.11"/>
    <n v="5769.66"/>
    <n v="1"/>
    <x v="0"/>
    <n v="2.1000000000000001E-2"/>
  </r>
  <r>
    <x v="0"/>
    <s v="SOCSO S.A"/>
    <x v="0"/>
    <s v="01-07-01-30541748"/>
    <s v="07-005450"/>
    <x v="13"/>
    <s v="07-006809"/>
    <x v="247"/>
    <s v="Pesos (ARS)"/>
    <n v="71067"/>
    <n v="51704.13"/>
    <n v="2585.21"/>
    <n v="1"/>
    <x v="0"/>
    <n v="2.1000000000000001E-2"/>
  </r>
  <r>
    <x v="0"/>
    <s v="MOLINA CARLOS ALBERTO"/>
    <x v="0"/>
    <s v="01-07-01-30541830"/>
    <s v="07-005637"/>
    <x v="5"/>
    <s v="07-006809"/>
    <x v="247"/>
    <s v="Pesos (ARS)"/>
    <n v="47454"/>
    <n v="35294.629999999997"/>
    <n v="1764.73"/>
    <n v="1"/>
    <x v="0"/>
    <n v="2.1000000000000001E-2"/>
  </r>
  <r>
    <x v="0"/>
    <s v="LAFLOR ARIEL ARMANDO"/>
    <x v="0"/>
    <s v="01-07-01-30541901"/>
    <s v="07-005637"/>
    <x v="5"/>
    <s v="07-006809"/>
    <x v="247"/>
    <s v="Pesos (ARS)"/>
    <n v="65129"/>
    <n v="48441.46"/>
    <n v="2422.0700000000002"/>
    <n v="1"/>
    <x v="0"/>
    <n v="2.1000000000000001E-2"/>
  </r>
  <r>
    <x v="0"/>
    <s v="ROSELLI WALTER MIGUEL"/>
    <x v="0"/>
    <s v="01-07-01-30541943"/>
    <s v="07-006039"/>
    <x v="3"/>
    <s v="07-006809"/>
    <x v="247"/>
    <s v="Pesos (ARS)"/>
    <n v="88532"/>
    <n v="65847.509999999995"/>
    <n v="3292.38"/>
    <n v="1"/>
    <x v="0"/>
    <n v="2.1000000000000001E-2"/>
  </r>
  <r>
    <x v="0"/>
    <s v="TOGNETTI SABRINA VANESA"/>
    <x v="0"/>
    <s v="01-07-01-30542028"/>
    <s v="07-005450"/>
    <x v="13"/>
    <s v="07-006809"/>
    <x v="247"/>
    <s v="Pesos (ARS)"/>
    <n v="65712"/>
    <n v="48874.74"/>
    <n v="2443.7399999999998"/>
    <n v="1"/>
    <x v="0"/>
    <n v="2.1000000000000001E-2"/>
  </r>
  <r>
    <x v="0"/>
    <s v="ROSELLI WALTER MIGUEL"/>
    <x v="0"/>
    <s v="01-07-01-30542044"/>
    <s v="07-006039"/>
    <x v="3"/>
    <s v="07-006809"/>
    <x v="247"/>
    <s v="Pesos (ARS)"/>
    <n v="62975"/>
    <n v="46838.82"/>
    <n v="2341.94"/>
    <n v="1"/>
    <x v="0"/>
    <n v="2.1000000000000001E-2"/>
  </r>
  <r>
    <x v="0"/>
    <s v="DOLZ GONZALO ARTURO"/>
    <x v="0"/>
    <s v="01-07-01-30542178"/>
    <s v="07-005558"/>
    <x v="11"/>
    <s v="07-006809"/>
    <x v="247"/>
    <s v="Pesos (ARS)"/>
    <n v="70181"/>
    <n v="52199"/>
    <n v="2609.9499999999998"/>
    <n v="1"/>
    <x v="0"/>
    <n v="2.1000000000000001E-2"/>
  </r>
  <r>
    <x v="0"/>
    <s v="SANCHEZ ROSSI GABRIEL"/>
    <x v="0"/>
    <s v="01-07-01-30542279"/>
    <s v="07-006039"/>
    <x v="3"/>
    <s v="07-006809"/>
    <x v="247"/>
    <s v="Pesos (ARS)"/>
    <n v="66835"/>
    <n v="49709.56"/>
    <n v="2485.48"/>
    <n v="1"/>
    <x v="0"/>
    <n v="2.1000000000000001E-2"/>
  </r>
  <r>
    <x v="0"/>
    <s v="VICCHI VICCHI GERMAN ADOLFO"/>
    <x v="0"/>
    <s v="01-07-01-30542369"/>
    <s v="07-005558"/>
    <x v="11"/>
    <s v="07-006809"/>
    <x v="247"/>
    <s v="Pesos (ARS)"/>
    <n v="296996"/>
    <n v="220896.88"/>
    <n v="11044.84"/>
    <n v="1"/>
    <x v="0"/>
    <n v="2.1000000000000001E-2"/>
  </r>
  <r>
    <x v="0"/>
    <s v="DI MECO MARIO JORGE"/>
    <x v="0"/>
    <s v="01-07-01-30542476"/>
    <s v="07-005558"/>
    <x v="11"/>
    <s v="07-006809"/>
    <x v="247"/>
    <s v="Pesos (ARS)"/>
    <n v="48938"/>
    <n v="36398.33"/>
    <n v="1819.92"/>
    <n v="1"/>
    <x v="0"/>
    <n v="2.1000000000000001E-2"/>
  </r>
  <r>
    <x v="0"/>
    <s v="ROSSO GUSTAVO DANIEL"/>
    <x v="0"/>
    <s v="01-07-01-30542818"/>
    <s v="07-005637"/>
    <x v="5"/>
    <s v="07-006809"/>
    <x v="247"/>
    <s v="Pesos (ARS)"/>
    <n v="130809"/>
    <n v="95168.37"/>
    <n v="4758.42"/>
    <n v="1"/>
    <x v="0"/>
    <n v="2.1000000000000001E-2"/>
  </r>
  <r>
    <x v="0"/>
    <s v="SCATIZZI PATRICIA ANDREA"/>
    <x v="0"/>
    <s v="01-07-01-30542874"/>
    <s v="07-005539"/>
    <x v="10"/>
    <s v="07-006809"/>
    <x v="247"/>
    <s v="Pesos (ARS)"/>
    <n v="83942"/>
    <n v="62434.07"/>
    <n v="3121.7"/>
    <n v="1"/>
    <x v="0"/>
    <n v="2.1000000000000001E-2"/>
  </r>
  <r>
    <x v="0"/>
    <s v="GARAY PABLO GABRIEL"/>
    <x v="0"/>
    <s v="01-07-01-30542878"/>
    <s v="07-005539"/>
    <x v="10"/>
    <s v="07-006809"/>
    <x v="247"/>
    <s v="Pesos (ARS)"/>
    <n v="133965"/>
    <n v="99639.7"/>
    <n v="4981.99"/>
    <n v="1"/>
    <x v="0"/>
    <n v="2.1000000000000001E-2"/>
  </r>
  <r>
    <x v="0"/>
    <s v="DERUGGIERO CLAUDIA BEATRIZ"/>
    <x v="0"/>
    <s v="01-07-01-30542883"/>
    <s v="07-005738"/>
    <x v="2"/>
    <s v="07-006809"/>
    <x v="247"/>
    <s v="Pesos (ARS)"/>
    <n v="65828"/>
    <n v="48961.11"/>
    <n v="2448.06"/>
    <n v="1"/>
    <x v="0"/>
    <n v="2.1000000000000001E-2"/>
  </r>
  <r>
    <x v="0"/>
    <s v="MOSSO IGNACIO"/>
    <x v="0"/>
    <s v="01-07-01-30542966"/>
    <s v="07-005450"/>
    <x v="13"/>
    <s v="07-006809"/>
    <x v="247"/>
    <s v="Pesos (ARS)"/>
    <n v="63708"/>
    <n v="47383.63"/>
    <n v="2369.1799999999998"/>
    <n v="1"/>
    <x v="0"/>
    <n v="2.1000000000000001E-2"/>
  </r>
  <r>
    <x v="0"/>
    <s v="SUAREZ LEANDRO"/>
    <x v="0"/>
    <s v="01-07-01-30542982"/>
    <s v="07-005637"/>
    <x v="5"/>
    <s v="07-006809"/>
    <x v="247"/>
    <s v="Pesos (ARS)"/>
    <n v="199474"/>
    <n v="148363.31"/>
    <n v="7418.17"/>
    <n v="1"/>
    <x v="0"/>
    <n v="2.1000000000000001E-2"/>
  </r>
  <r>
    <x v="0"/>
    <s v="CALVO COSTA DIEGO GERARDO"/>
    <x v="0"/>
    <s v="01-07-01-30543013"/>
    <s v="07-005558"/>
    <x v="11"/>
    <s v="07-006809"/>
    <x v="247"/>
    <s v="Pesos (ARS)"/>
    <n v="161795"/>
    <n v="120338.49"/>
    <n v="6016.92"/>
    <n v="1"/>
    <x v="0"/>
    <n v="2.1000000000000001E-2"/>
  </r>
  <r>
    <x v="0"/>
    <s v="LUCERO CEFERINO JERONIMO"/>
    <x v="0"/>
    <s v="01-07-01-30543342"/>
    <s v="07-005646"/>
    <x v="15"/>
    <s v="07-006809"/>
    <x v="247"/>
    <s v="Pesos (ARS)"/>
    <n v="60741"/>
    <n v="45177.279999999999"/>
    <n v="2258.86"/>
    <n v="1"/>
    <x v="0"/>
    <n v="2.1000000000000001E-2"/>
  </r>
  <r>
    <x v="0"/>
    <s v="MUÑOZ MARIA ANDREA"/>
    <x v="0"/>
    <s v="01-07-01-30543417"/>
    <s v="07-005739"/>
    <x v="8"/>
    <s v="07-006809"/>
    <x v="247"/>
    <s v="Pesos (ARS)"/>
    <n v="65768"/>
    <n v="48915.86"/>
    <n v="2445.79"/>
    <n v="1"/>
    <x v="0"/>
    <n v="2.1000000000000001E-2"/>
  </r>
  <r>
    <x v="0"/>
    <s v="LUCERO VICTOR HUGO"/>
    <x v="0"/>
    <s v="01-07-01-30543441"/>
    <s v="07-005637"/>
    <x v="5"/>
    <s v="07-006809"/>
    <x v="247"/>
    <s v="Pesos (ARS)"/>
    <n v="82653"/>
    <n v="61773.1"/>
    <n v="3088.66"/>
    <n v="1"/>
    <x v="0"/>
    <n v="2.1000000000000001E-2"/>
  </r>
  <r>
    <x v="0"/>
    <s v="FUERTES HECTOR MARIO"/>
    <x v="0"/>
    <s v="01-07-01-30543795"/>
    <s v="07-005539"/>
    <x v="10"/>
    <s v="07-006809"/>
    <x v="247"/>
    <s v="Pesos (ARS)"/>
    <n v="50556"/>
    <n v="37602.080000000002"/>
    <n v="1880.1"/>
    <n v="1"/>
    <x v="0"/>
    <n v="2.1000000000000001E-2"/>
  </r>
  <r>
    <x v="0"/>
    <s v="DIAZ GEROLI CARLOS SEBASTIAN"/>
    <x v="0"/>
    <s v="01-07-01-30544100"/>
    <s v="07-006138"/>
    <x v="12"/>
    <s v="07-006809"/>
    <x v="247"/>
    <s v="Pesos (ARS)"/>
    <n v="100961"/>
    <n v="75231.820000000007"/>
    <n v="3761.59"/>
    <n v="1"/>
    <x v="0"/>
    <n v="2.1000000000000001E-2"/>
  </r>
  <r>
    <x v="0"/>
    <s v="CONDORI JOHANA ELIZABETH"/>
    <x v="0"/>
    <s v="01-07-01-30544108"/>
    <s v="07-006009"/>
    <x v="20"/>
    <s v="07-006809"/>
    <x v="247"/>
    <s v="Pesos (ARS)"/>
    <n v="32250"/>
    <n v="24211.51"/>
    <n v="1210.58"/>
    <n v="1"/>
    <x v="0"/>
    <n v="2.1000000000000001E-2"/>
  </r>
  <r>
    <x v="0"/>
    <s v="RIOS PABLO EZEQUIEL"/>
    <x v="0"/>
    <s v="01-07-01-30544113"/>
    <s v="07-005539"/>
    <x v="10"/>
    <s v="07-006809"/>
    <x v="247"/>
    <s v="Pesos (ARS)"/>
    <n v="59819"/>
    <n v="43521.11"/>
    <n v="2176.06"/>
    <n v="1"/>
    <x v="0"/>
    <n v="2.1000000000000001E-2"/>
  </r>
  <r>
    <x v="0"/>
    <s v="GHILARDI ERNESTO"/>
    <x v="0"/>
    <s v="01-07-01-30544368"/>
    <s v="07-005739"/>
    <x v="8"/>
    <s v="07-006809"/>
    <x v="247"/>
    <s v="Pesos (ARS)"/>
    <n v="35737"/>
    <n v="26000.25"/>
    <n v="1300.01"/>
    <n v="1"/>
    <x v="0"/>
    <n v="2.1000000000000001E-2"/>
  </r>
  <r>
    <x v="0"/>
    <s v="NOVATTI MARIA EUGENIA"/>
    <x v="0"/>
    <s v="01-07-01-30544446"/>
    <s v="07-005558"/>
    <x v="11"/>
    <s v="07-006809"/>
    <x v="247"/>
    <s v="Pesos (ARS)"/>
    <n v="143217"/>
    <n v="106520.24"/>
    <n v="5326.01"/>
    <n v="1"/>
    <x v="0"/>
    <n v="2.1000000000000001E-2"/>
  </r>
  <r>
    <x v="0"/>
    <s v="BELMONTE SILVIA ALEJANDRA"/>
    <x v="0"/>
    <s v="01-07-01-30544507"/>
    <s v="07-006138"/>
    <x v="12"/>
    <s v="07-006809"/>
    <x v="247"/>
    <s v="Pesos (ARS)"/>
    <n v="77708"/>
    <n v="57796.78"/>
    <n v="2889.84"/>
    <n v="1"/>
    <x v="0"/>
    <n v="2.1000000000000001E-2"/>
  </r>
  <r>
    <x v="0"/>
    <s v="GUEVARA MARIA BEATRIZ"/>
    <x v="0"/>
    <s v="01-07-01-30544565"/>
    <s v="07-005558"/>
    <x v="11"/>
    <s v="07-006809"/>
    <x v="247"/>
    <s v="Pesos (ARS)"/>
    <n v="94127"/>
    <n v="70009.11"/>
    <n v="3500.46"/>
    <n v="1"/>
    <x v="0"/>
    <n v="2.1000000000000001E-2"/>
  </r>
  <r>
    <x v="0"/>
    <s v="BIANCHI FERNANDO DANIEL"/>
    <x v="0"/>
    <s v="01-07-01-30544664"/>
    <s v="07-005539"/>
    <x v="10"/>
    <s v="07-006809"/>
    <x v="247"/>
    <s v="Pesos (ARS)"/>
    <n v="39320"/>
    <n v="29244.79"/>
    <n v="1462.24"/>
    <n v="1"/>
    <x v="0"/>
    <n v="2.1000000000000001E-2"/>
  </r>
  <r>
    <x v="0"/>
    <s v="MARTINEZ SALVADOR A"/>
    <x v="0"/>
    <s v="01-07-01-30544727"/>
    <s v="07-005637"/>
    <x v="5"/>
    <s v="07-006809"/>
    <x v="247"/>
    <s v="Pesos (ARS)"/>
    <n v="86297"/>
    <n v="64185.82"/>
    <n v="3209.29"/>
    <n v="1"/>
    <x v="0"/>
    <n v="2.1000000000000001E-2"/>
  </r>
  <r>
    <x v="0"/>
    <s v="RAMIREZ HUGO ENZO"/>
    <x v="0"/>
    <s v="01-07-01-30544801"/>
    <s v="07-005558"/>
    <x v="11"/>
    <s v="07-006809"/>
    <x v="247"/>
    <s v="Pesos (ARS)"/>
    <n v="83483"/>
    <n v="62092.62"/>
    <n v="3104.63"/>
    <n v="1"/>
    <x v="0"/>
    <n v="2.1000000000000001E-2"/>
  </r>
  <r>
    <x v="0"/>
    <s v="GALLART MARIA MARTA"/>
    <x v="0"/>
    <s v="01-07-01-30544927"/>
    <s v="07-006993"/>
    <x v="7"/>
    <s v="07-006809"/>
    <x v="247"/>
    <s v="Pesos (ARS)"/>
    <n v="81274"/>
    <n v="60743.06"/>
    <n v="3037.15"/>
    <n v="1"/>
    <x v="0"/>
    <n v="2.1000000000000001E-2"/>
  </r>
  <r>
    <x v="0"/>
    <s v="BOSIO YANINA VERONICA"/>
    <x v="0"/>
    <s v="01-07-01-30544933"/>
    <s v="07-006138"/>
    <x v="12"/>
    <s v="07-006809"/>
    <x v="247"/>
    <s v="Pesos (ARS)"/>
    <n v="82132"/>
    <n v="61087.71"/>
    <n v="3054.39"/>
    <n v="1"/>
    <x v="0"/>
    <n v="2.1000000000000001E-2"/>
  </r>
  <r>
    <x v="0"/>
    <s v="MARANDET MARIA LAURA"/>
    <x v="0"/>
    <s v="01-07-01-30544983"/>
    <s v="07-005558"/>
    <x v="11"/>
    <s v="07-006809"/>
    <x v="247"/>
    <s v="Pesos (ARS)"/>
    <n v="164188"/>
    <n v="121916.56"/>
    <n v="6095.83"/>
    <n v="1"/>
    <x v="0"/>
    <n v="2.1000000000000001E-2"/>
  </r>
  <r>
    <x v="0"/>
    <s v="GODOY MARIA RAFAELA"/>
    <x v="0"/>
    <s v="01-07-01-30545156"/>
    <s v="07-005450"/>
    <x v="13"/>
    <s v="07-006809"/>
    <x v="247"/>
    <s v="Pesos (ARS)"/>
    <n v="46114"/>
    <n v="34298.230000000003"/>
    <n v="1714.91"/>
    <n v="1"/>
    <x v="0"/>
    <n v="2.1000000000000001E-2"/>
  </r>
  <r>
    <x v="0"/>
    <s v="ROLDAN CLAUDIA MARIA DEL CARMEN"/>
    <x v="0"/>
    <s v="01-07-01-30545221"/>
    <s v="07-005739"/>
    <x v="8"/>
    <s v="07-006809"/>
    <x v="247"/>
    <s v="Pesos (ARS)"/>
    <n v="71920"/>
    <n v="53492.07"/>
    <n v="2674.6"/>
    <n v="1"/>
    <x v="0"/>
    <n v="2.1000000000000001E-2"/>
  </r>
  <r>
    <x v="0"/>
    <s v="PAEZ JUAN CARLOS"/>
    <x v="0"/>
    <s v="01-07-01-30545317"/>
    <s v="07-006039"/>
    <x v="3"/>
    <s v="07-006809"/>
    <x v="247"/>
    <s v="Pesos (ARS)"/>
    <n v="26075"/>
    <n v="19576.13"/>
    <n v="978.81"/>
    <n v="1"/>
    <x v="0"/>
    <n v="2.1000000000000001E-2"/>
  </r>
  <r>
    <x v="0"/>
    <s v="AGUIAR HERNAN JESUS"/>
    <x v="0"/>
    <s v="01-07-01-30545717"/>
    <s v="07-006039"/>
    <x v="3"/>
    <s v="07-006809"/>
    <x v="247"/>
    <s v="Pesos (ARS)"/>
    <n v="68101"/>
    <n v="50651.7"/>
    <n v="2532.59"/>
    <n v="1"/>
    <x v="0"/>
    <n v="2.1000000000000001E-2"/>
  </r>
  <r>
    <x v="0"/>
    <s v="OROZCO RAUL HERNAN"/>
    <x v="0"/>
    <s v="01-07-01-30545915"/>
    <s v="07-005467"/>
    <x v="26"/>
    <s v="07-006809"/>
    <x v="247"/>
    <s v="Pesos (ARS)"/>
    <n v="93132"/>
    <n v="69424.009999999995"/>
    <n v="3471.2"/>
    <n v="1"/>
    <x v="0"/>
    <n v="2.1000000000000001E-2"/>
  </r>
  <r>
    <x v="0"/>
    <s v="RODRIGUEZ DANIEL"/>
    <x v="0"/>
    <s v="01-07-01-30545924"/>
    <s v="07-005539"/>
    <x v="10"/>
    <s v="07-006809"/>
    <x v="247"/>
    <s v="Pesos (ARS)"/>
    <n v="86896"/>
    <n v="64630.59"/>
    <n v="3231.53"/>
    <n v="1"/>
    <x v="0"/>
    <n v="2.1000000000000001E-2"/>
  </r>
  <r>
    <x v="0"/>
    <s v="TABLON MARIA LAURA"/>
    <x v="0"/>
    <s v="01-07-01-30546126"/>
    <s v="07-005646"/>
    <x v="15"/>
    <s v="07-006809"/>
    <x v="247"/>
    <s v="Pesos (ARS)"/>
    <n v="130325"/>
    <n v="96931.93"/>
    <n v="4846.6000000000004"/>
    <n v="1"/>
    <x v="0"/>
    <n v="2.1000000000000001E-2"/>
  </r>
  <r>
    <x v="0"/>
    <s v="PITHOD TOMAS GABRIEL"/>
    <x v="0"/>
    <s v="01-07-01-30546246"/>
    <s v="07-005558"/>
    <x v="11"/>
    <s v="07-006809"/>
    <x v="247"/>
    <s v="Pesos (ARS)"/>
    <n v="41475"/>
    <n v="30847.85"/>
    <n v="1542.39"/>
    <n v="1"/>
    <x v="0"/>
    <n v="2.1000000000000001E-2"/>
  </r>
  <r>
    <x v="0"/>
    <s v="FUNES ANTONIO OMAR"/>
    <x v="0"/>
    <s v="01-07-01-30546251"/>
    <s v="07-005539"/>
    <x v="10"/>
    <s v="07-006809"/>
    <x v="247"/>
    <s v="Pesos (ARS)"/>
    <n v="48018"/>
    <n v="35714.160000000003"/>
    <n v="1785.71"/>
    <n v="1"/>
    <x v="0"/>
    <n v="2.1000000000000001E-2"/>
  </r>
  <r>
    <x v="0"/>
    <s v="ESPURI MARIA SOLEDAD"/>
    <x v="0"/>
    <s v="01-07-01-30546473"/>
    <s v="07-005947"/>
    <x v="19"/>
    <s v="07-006809"/>
    <x v="247"/>
    <s v="Pesos (ARS)"/>
    <n v="122741"/>
    <n v="91291.03"/>
    <n v="4564.55"/>
    <n v="1"/>
    <x v="0"/>
    <n v="2.1000000000000001E-2"/>
  </r>
  <r>
    <x v="0"/>
    <s v="LAFLOR CLAUDIO"/>
    <x v="0"/>
    <s v="01-07-01-30546487"/>
    <s v="07-005637"/>
    <x v="5"/>
    <s v="07-006809"/>
    <x v="247"/>
    <s v="Pesos (ARS)"/>
    <n v="131191"/>
    <n v="97576.06"/>
    <n v="4878.8"/>
    <n v="1"/>
    <x v="0"/>
    <n v="2.1000000000000001E-2"/>
  </r>
  <r>
    <x v="0"/>
    <s v="PIASTRELINI JORGE ANTONIO"/>
    <x v="0"/>
    <s v="01-07-01-30546506"/>
    <s v="07-005539"/>
    <x v="10"/>
    <s v="07-006809"/>
    <x v="247"/>
    <s v="Pesos (ARS)"/>
    <n v="227547"/>
    <n v="165548.91"/>
    <n v="8277.4500000000007"/>
    <n v="1"/>
    <x v="0"/>
    <n v="2.1000000000000001E-2"/>
  </r>
  <r>
    <x v="0"/>
    <s v="FUNES JUAN MANUEL"/>
    <x v="0"/>
    <s v="01-07-01-30547107"/>
    <s v="07-005539"/>
    <x v="10"/>
    <s v="07-006809"/>
    <x v="247"/>
    <s v="Pesos (ARS)"/>
    <n v="91235"/>
    <n v="67857.759999999995"/>
    <n v="3392.89"/>
    <n v="1"/>
    <x v="0"/>
    <n v="2.1000000000000001E-2"/>
  </r>
  <r>
    <x v="0"/>
    <s v="CHOSOVI S.A."/>
    <x v="0"/>
    <s v="01-07-01-30547455"/>
    <s v="07-005637"/>
    <x v="5"/>
    <s v="07-006809"/>
    <x v="247"/>
    <s v="Pesos (ARS)"/>
    <n v="316355"/>
    <n v="187986.61"/>
    <n v="9399.33"/>
    <n v="1"/>
    <x v="0"/>
    <n v="2.1000000000000001E-2"/>
  </r>
  <r>
    <x v="0"/>
    <s v="VICCHI PABLO"/>
    <x v="0"/>
    <s v="01-07-01-30547567"/>
    <s v="07-005558"/>
    <x v="11"/>
    <s v="07-006809"/>
    <x v="247"/>
    <s v="Pesos (ARS)"/>
    <n v="331553"/>
    <n v="246599.15"/>
    <n v="12329.96"/>
    <n v="1"/>
    <x v="0"/>
    <n v="2.1000000000000001E-2"/>
  </r>
  <r>
    <x v="0"/>
    <s v="ANTOLA MARCELA"/>
    <x v="0"/>
    <s v="01-07-01-30547602"/>
    <s v="07-006637"/>
    <x v="22"/>
    <s v="07-006809"/>
    <x v="247"/>
    <s v="Pesos (ARS)"/>
    <n v="119321"/>
    <n v="73626.100000000006"/>
    <n v="3681.31"/>
    <n v="1"/>
    <x v="0"/>
    <n v="2.1000000000000001E-2"/>
  </r>
  <r>
    <x v="0"/>
    <s v="AVILA DIEGO HORACIO"/>
    <x v="0"/>
    <s v="01-07-01-30547617"/>
    <s v="07-005637"/>
    <x v="5"/>
    <s v="07-006809"/>
    <x v="247"/>
    <s v="Pesos (ARS)"/>
    <n v="166467"/>
    <n v="123813.22"/>
    <n v="6190.66"/>
    <n v="1"/>
    <x v="0"/>
    <n v="2.1000000000000001E-2"/>
  </r>
  <r>
    <x v="0"/>
    <s v="RUIZ FERNANDEZ AGUSTIN EMILIO"/>
    <x v="0"/>
    <s v="01-07-01-30547659"/>
    <s v="07-006138"/>
    <x v="12"/>
    <s v="07-006809"/>
    <x v="247"/>
    <s v="Pesos (ARS)"/>
    <n v="164285"/>
    <n v="122190.38"/>
    <n v="6109.52"/>
    <n v="1"/>
    <x v="0"/>
    <n v="2.1000000000000001E-2"/>
  </r>
  <r>
    <x v="0"/>
    <s v="SAADA ALEXIS DIDIER"/>
    <x v="0"/>
    <s v="01-07-01-30547763"/>
    <s v="07-005637"/>
    <x v="5"/>
    <s v="07-006809"/>
    <x v="247"/>
    <s v="Pesos (ARS)"/>
    <n v="31266"/>
    <n v="23254.69"/>
    <n v="1162.73"/>
    <n v="1"/>
    <x v="0"/>
    <n v="2.1000000000000001E-2"/>
  </r>
  <r>
    <x v="0"/>
    <s v="PONTE MARIA CECILIA"/>
    <x v="0"/>
    <s v="01-07-01-30548193"/>
    <s v="07-005450"/>
    <x v="13"/>
    <s v="07-006809"/>
    <x v="247"/>
    <s v="Pesos (ARS)"/>
    <n v="97103"/>
    <n v="72222.42"/>
    <n v="3611.12"/>
    <n v="1"/>
    <x v="0"/>
    <n v="2.1000000000000001E-2"/>
  </r>
  <r>
    <x v="0"/>
    <s v="SANCHEZ GERARDO ANTONIO"/>
    <x v="0"/>
    <s v="01-07-01-30548530"/>
    <s v="07-005558"/>
    <x v="11"/>
    <s v="07-006809"/>
    <x v="247"/>
    <s v="Pesos (ARS)"/>
    <n v="267753"/>
    <n v="199146.56"/>
    <n v="9957.33"/>
    <n v="1"/>
    <x v="0"/>
    <n v="2.1000000000000001E-2"/>
  </r>
  <r>
    <x v="0"/>
    <s v="GARCIA FERNANDO DANIEL"/>
    <x v="0"/>
    <s v="01-07-01-30549040"/>
    <s v="07-006039"/>
    <x v="3"/>
    <s v="07-006809"/>
    <x v="247"/>
    <s v="Pesos (ARS)"/>
    <n v="21046"/>
    <n v="15653.59"/>
    <n v="782.68"/>
    <n v="1"/>
    <x v="0"/>
    <n v="2.1000000000000001E-2"/>
  </r>
  <r>
    <x v="0"/>
    <s v="SANABRIA EDUARDO ALFREDO"/>
    <x v="0"/>
    <s v="01-07-01-30549164"/>
    <s v="07-006138"/>
    <x v="12"/>
    <s v="07-006809"/>
    <x v="247"/>
    <s v="Pesos (ARS)"/>
    <n v="27545"/>
    <n v="20679.580000000002"/>
    <n v="1033.98"/>
    <n v="1"/>
    <x v="0"/>
    <n v="2.1000000000000001E-2"/>
  </r>
  <r>
    <x v="0"/>
    <s v="IBACETA RODRIGO DAMIAN"/>
    <x v="0"/>
    <s v="01-07-01-30549453"/>
    <s v="07-005978"/>
    <x v="4"/>
    <s v="07-006809"/>
    <x v="247"/>
    <s v="Pesos (ARS)"/>
    <n v="111078"/>
    <n v="82616.23"/>
    <n v="4130.8"/>
    <n v="1"/>
    <x v="0"/>
    <n v="2.1000000000000001E-2"/>
  </r>
  <r>
    <x v="0"/>
    <s v="SANCHEZ ELIAS RICARDO"/>
    <x v="0"/>
    <s v="01-07-01-30549856"/>
    <s v="07-006415"/>
    <x v="24"/>
    <s v="07-006809"/>
    <x v="247"/>
    <s v="Pesos (ARS)"/>
    <n v="65636"/>
    <n v="48818.06"/>
    <n v="2440.9"/>
    <n v="1"/>
    <x v="0"/>
    <n v="2.1000000000000001E-2"/>
  </r>
  <r>
    <x v="0"/>
    <s v="SANCHEZ ELIAS RICARDO"/>
    <x v="0"/>
    <s v="01-07-01-30549872"/>
    <s v="07-006415"/>
    <x v="24"/>
    <s v="07-006809"/>
    <x v="247"/>
    <s v="Pesos (ARS)"/>
    <n v="70058"/>
    <n v="52107.11"/>
    <n v="2605.36"/>
    <n v="1"/>
    <x v="0"/>
    <n v="2.1000000000000001E-2"/>
  </r>
  <r>
    <x v="0"/>
    <s v="TORRES EDUARDO ALBERTO"/>
    <x v="0"/>
    <s v="01-07-01-30550024"/>
    <s v="07-005558"/>
    <x v="11"/>
    <s v="07-006809"/>
    <x v="247"/>
    <s v="Pesos (ARS)"/>
    <n v="186998"/>
    <n v="138853.79"/>
    <n v="6942.69"/>
    <n v="1"/>
    <x v="0"/>
    <n v="2.1000000000000001E-2"/>
  </r>
  <r>
    <x v="0"/>
    <s v="GRAU AMALIA ALICIA"/>
    <x v="0"/>
    <s v="01-07-01-30550040"/>
    <s v="07-005558"/>
    <x v="11"/>
    <s v="07-006809"/>
    <x v="247"/>
    <s v="Pesos (ARS)"/>
    <n v="135662"/>
    <n v="100734.92"/>
    <n v="5036.75"/>
    <n v="1"/>
    <x v="0"/>
    <n v="2.1000000000000001E-2"/>
  </r>
  <r>
    <x v="0"/>
    <s v="MYANMA SAS"/>
    <x v="0"/>
    <s v="01-07-01-30550173"/>
    <s v="07-005539"/>
    <x v="10"/>
    <s v="07-006809"/>
    <x v="247"/>
    <s v="Pesos (ARS)"/>
    <n v="53697"/>
    <n v="39066.93"/>
    <n v="1953.35"/>
    <n v="1"/>
    <x v="0"/>
    <n v="2.1000000000000001E-2"/>
  </r>
  <r>
    <x v="0"/>
    <s v="ALVAREZ WALTER ALEJANDRO"/>
    <x v="0"/>
    <s v="01-07-01-30550185"/>
    <s v="07-005738"/>
    <x v="2"/>
    <s v="07-006809"/>
    <x v="247"/>
    <s v="Pesos (ARS)"/>
    <n v="32142"/>
    <n v="23906.720000000001"/>
    <n v="1195.3399999999999"/>
    <n v="1"/>
    <x v="0"/>
    <n v="2.1000000000000001E-2"/>
  </r>
  <r>
    <x v="0"/>
    <s v="BERARDINI ALEJANDRO ALBERTO"/>
    <x v="0"/>
    <s v="01-07-01-30550532"/>
    <s v="07-006138"/>
    <x v="12"/>
    <s v="07-006809"/>
    <x v="247"/>
    <s v="Pesos (ARS)"/>
    <n v="134173"/>
    <n v="99794.42"/>
    <n v="4989.72"/>
    <n v="1"/>
    <x v="0"/>
    <n v="2.1000000000000001E-2"/>
  </r>
  <r>
    <x v="0"/>
    <s v="MARTINELLI MARIA CRISTINA"/>
    <x v="0"/>
    <s v="01-07-01-30550685"/>
    <s v="07-006039"/>
    <x v="3"/>
    <s v="07-006809"/>
    <x v="247"/>
    <s v="Pesos (ARS)"/>
    <n v="132582"/>
    <n v="98610.85"/>
    <n v="4930.54"/>
    <n v="1"/>
    <x v="0"/>
    <n v="2.1000000000000001E-2"/>
  </r>
  <r>
    <x v="0"/>
    <s v="BERGNA DORA KAREN"/>
    <x v="0"/>
    <s v="01-07-01-30550733"/>
    <s v="07-006039"/>
    <x v="3"/>
    <s v="07-006809"/>
    <x v="247"/>
    <s v="Pesos (ARS)"/>
    <n v="58438"/>
    <n v="43871.75"/>
    <n v="2193.59"/>
    <n v="1"/>
    <x v="0"/>
    <n v="2.1000000000000001E-2"/>
  </r>
  <r>
    <x v="0"/>
    <s v="CORIA HECTOR RICARDO"/>
    <x v="0"/>
    <s v="01-07-01-30551395"/>
    <s v="07-005637"/>
    <x v="5"/>
    <s v="07-006809"/>
    <x v="247"/>
    <s v="Pesos (ARS)"/>
    <n v="262347"/>
    <n v="161740"/>
    <n v="8086.99"/>
    <n v="1"/>
    <x v="0"/>
    <n v="2.1000000000000001E-2"/>
  </r>
  <r>
    <x v="0"/>
    <s v="SCHILLAGI MARIA CECILIA"/>
    <x v="0"/>
    <s v="01-07-01-30551397"/>
    <s v="07-005539"/>
    <x v="10"/>
    <s v="07-006809"/>
    <x v="247"/>
    <s v="Pesos (ARS)"/>
    <n v="176412"/>
    <n v="131210.13"/>
    <n v="6560.51"/>
    <n v="1"/>
    <x v="0"/>
    <n v="2.1000000000000001E-2"/>
  </r>
  <r>
    <x v="0"/>
    <s v="POPPI MARIANA INES"/>
    <x v="0"/>
    <s v="01-07-01-30551493"/>
    <s v="07-005539"/>
    <x v="10"/>
    <s v="07-006809"/>
    <x v="247"/>
    <s v="Pesos (ARS)"/>
    <n v="70280"/>
    <n v="52272.43"/>
    <n v="2613.62"/>
    <n v="1"/>
    <x v="0"/>
    <n v="2.1000000000000001E-2"/>
  </r>
  <r>
    <x v="0"/>
    <s v="SALVO LUIS ALBERTO"/>
    <x v="0"/>
    <s v="01-07-01-30552085"/>
    <s v="07-006890"/>
    <x v="27"/>
    <s v="07-006809"/>
    <x v="247"/>
    <s v="Pesos (ARS)"/>
    <n v="75667"/>
    <n v="56278.87"/>
    <n v="2813.94"/>
    <n v="1"/>
    <x v="0"/>
    <n v="2.1000000000000001E-2"/>
  </r>
  <r>
    <x v="0"/>
    <s v="MORENO MIRTA ELVIRA"/>
    <x v="0"/>
    <s v="01-07-01-30552128"/>
    <s v="07-005978"/>
    <x v="4"/>
    <s v="07-006809"/>
    <x v="247"/>
    <s v="Pesos (ARS)"/>
    <n v="53465"/>
    <n v="39766.06"/>
    <n v="1988.3"/>
    <n v="1"/>
    <x v="0"/>
    <n v="2.1000000000000001E-2"/>
  </r>
  <r>
    <x v="0"/>
    <s v="MONZON PATRICIA SILVINA"/>
    <x v="0"/>
    <s v="01-07-01-30552192"/>
    <s v="07-005646"/>
    <x v="15"/>
    <s v="07-006809"/>
    <x v="247"/>
    <s v="Pesos (ARS)"/>
    <n v="312977"/>
    <n v="232783.33"/>
    <n v="11639.17"/>
    <n v="1"/>
    <x v="0"/>
    <n v="2.1000000000000001E-2"/>
  </r>
  <r>
    <x v="0"/>
    <s v="MADDIO GUSTAVO JAVIER"/>
    <x v="0"/>
    <s v="01-07-01-30552209"/>
    <s v="07-005646"/>
    <x v="15"/>
    <s v="07-006809"/>
    <x v="247"/>
    <s v="Pesos (ARS)"/>
    <n v="147627"/>
    <n v="109800.42"/>
    <n v="5490.02"/>
    <n v="1"/>
    <x v="0"/>
    <n v="2.1000000000000001E-2"/>
  </r>
  <r>
    <x v="0"/>
    <s v="CALCAGNI JOSE LUIS"/>
    <x v="0"/>
    <s v="01-07-01-30552213"/>
    <s v="07-005539"/>
    <x v="10"/>
    <s v="07-006809"/>
    <x v="247"/>
    <s v="Pesos (ARS)"/>
    <n v="103632"/>
    <n v="77078.05"/>
    <n v="3853.9"/>
    <n v="1"/>
    <x v="0"/>
    <n v="2.1000000000000001E-2"/>
  </r>
  <r>
    <x v="0"/>
    <s v="MERCADO MARTIN GONZALO EDUARDO"/>
    <x v="0"/>
    <s v="01-07-01-30552485"/>
    <s v="07-005450"/>
    <x v="13"/>
    <s v="07-006809"/>
    <x v="247"/>
    <s v="Pesos (ARS)"/>
    <n v="159390"/>
    <n v="102052"/>
    <n v="5102.59"/>
    <n v="1"/>
    <x v="0"/>
    <n v="2.1000000000000001E-2"/>
  </r>
  <r>
    <x v="0"/>
    <s v="MARTINELLI MARIA CRISTINA"/>
    <x v="0"/>
    <s v="01-07-01-30552505"/>
    <s v="07-006039"/>
    <x v="3"/>
    <s v="07-006809"/>
    <x v="247"/>
    <s v="Pesos (ARS)"/>
    <n v="81732"/>
    <n v="60789.599999999999"/>
    <n v="3039.48"/>
    <n v="1"/>
    <x v="0"/>
    <n v="2.1000000000000001E-2"/>
  </r>
  <r>
    <x v="0"/>
    <s v="DIAZ CARLOS ALBERTO"/>
    <x v="0"/>
    <s v="01-07-01-30552682"/>
    <s v="07-006138"/>
    <x v="12"/>
    <s v="07-006809"/>
    <x v="247"/>
    <s v="Pesos (ARS)"/>
    <n v="11468"/>
    <n v="7522"/>
    <n v="376.1"/>
    <n v="1"/>
    <x v="0"/>
    <n v="2.1000000000000001E-2"/>
  </r>
  <r>
    <x v="0"/>
    <s v="RODRIGUEZ DANIEL"/>
    <x v="0"/>
    <s v="01-07-01-30553375"/>
    <s v="07-005539"/>
    <x v="10"/>
    <s v="07-006809"/>
    <x v="247"/>
    <s v="Pesos (ARS)"/>
    <n v="133041"/>
    <n v="98951.59"/>
    <n v="4947.58"/>
    <n v="1"/>
    <x v="0"/>
    <n v="2.1000000000000001E-2"/>
  </r>
  <r>
    <x v="0"/>
    <s v="ZIN S.A."/>
    <x v="0"/>
    <s v="01-07-01-30553396"/>
    <s v="07-005558"/>
    <x v="11"/>
    <s v="07-006809"/>
    <x v="247"/>
    <s v="Pesos (ARS)"/>
    <n v="65278"/>
    <n v="47492.82"/>
    <n v="2374.64"/>
    <n v="1"/>
    <x v="0"/>
    <n v="2.1000000000000001E-2"/>
  </r>
  <r>
    <x v="0"/>
    <s v="ZIN S.A."/>
    <x v="0"/>
    <s v="01-07-01-30553397"/>
    <s v="07-005558"/>
    <x v="11"/>
    <s v="07-006809"/>
    <x v="247"/>
    <s v="Pesos (ARS)"/>
    <n v="53276"/>
    <n v="38759.86"/>
    <n v="1937.99"/>
    <n v="1"/>
    <x v="0"/>
    <n v="2.1000000000000001E-2"/>
  </r>
  <r>
    <x v="0"/>
    <s v="RECAUDONIC SA"/>
    <x v="0"/>
    <s v="01-07-01-30553441"/>
    <s v="07-005558"/>
    <x v="11"/>
    <s v="07-006809"/>
    <x v="247"/>
    <s v="Pesos (ARS)"/>
    <n v="45751"/>
    <n v="33285.129999999997"/>
    <n v="1664.26"/>
    <n v="1"/>
    <x v="0"/>
    <n v="2.1000000000000001E-2"/>
  </r>
  <r>
    <x v="0"/>
    <s v="AMICO SA"/>
    <x v="0"/>
    <s v="01-07-01-30553630"/>
    <s v="07-005978"/>
    <x v="4"/>
    <s v="07-006809"/>
    <x v="247"/>
    <s v="Pesos (ARS)"/>
    <n v="720884"/>
    <n v="461557"/>
    <n v="23077.85"/>
    <n v="1"/>
    <x v="0"/>
    <n v="2.1000000000000001E-2"/>
  </r>
  <r>
    <x v="0"/>
    <s v="MOYA MARIA DE LAS M"/>
    <x v="0"/>
    <s v="01-07-01-30553781"/>
    <s v="07-005539"/>
    <x v="10"/>
    <s v="07-006809"/>
    <x v="247"/>
    <s v="Pesos (ARS)"/>
    <n v="75224"/>
    <n v="55949.59"/>
    <n v="2797.48"/>
    <n v="1"/>
    <x v="0"/>
    <n v="2.1000000000000001E-2"/>
  </r>
  <r>
    <x v="0"/>
    <s v="RECABARREN MAURICIO JAVIER"/>
    <x v="0"/>
    <s v="01-07-01-30554217"/>
    <s v="07-005738"/>
    <x v="2"/>
    <s v="07-006809"/>
    <x v="247"/>
    <s v="Pesos (ARS)"/>
    <n v="69471"/>
    <n v="51670.54"/>
    <n v="2583.5300000000002"/>
    <n v="1"/>
    <x v="0"/>
    <n v="2.1000000000000001E-2"/>
  </r>
  <r>
    <x v="0"/>
    <s v="JOFRE BARBARA ANABEL"/>
    <x v="0"/>
    <s v="01-07-01-30554906"/>
    <s v="07-006039"/>
    <x v="3"/>
    <s v="07-006809"/>
    <x v="247"/>
    <s v="Pesos (ARS)"/>
    <n v="71975"/>
    <n v="53563.88"/>
    <n v="2678.19"/>
    <n v="1"/>
    <x v="0"/>
    <n v="2.1000000000000001E-2"/>
  </r>
  <r>
    <x v="0"/>
    <s v="REHUE SA"/>
    <x v="0"/>
    <s v="01-07-01-30555077"/>
    <s v="07-005450"/>
    <x v="13"/>
    <s v="07-006809"/>
    <x v="247"/>
    <s v="Pesos (ARS)"/>
    <n v="416712"/>
    <n v="266806"/>
    <n v="13340.3"/>
    <n v="1"/>
    <x v="0"/>
    <n v="2.1000000000000001E-2"/>
  </r>
  <r>
    <x v="0"/>
    <s v="GLIKAD S.A.S"/>
    <x v="0"/>
    <s v="01-07-01-30555193"/>
    <s v="07-005539"/>
    <x v="10"/>
    <s v="07-006809"/>
    <x v="247"/>
    <s v="Pesos (ARS)"/>
    <n v="85885"/>
    <n v="62484.67"/>
    <n v="3124.23"/>
    <n v="1"/>
    <x v="0"/>
    <n v="2.1000000000000001E-2"/>
  </r>
  <r>
    <x v="0"/>
    <s v="SANCHEZ PAULINA BEATRIZ"/>
    <x v="0"/>
    <s v="01-07-01-30555489"/>
    <s v="07-005558"/>
    <x v="11"/>
    <s v="07-006809"/>
    <x v="247"/>
    <s v="Pesos (ARS)"/>
    <n v="65554"/>
    <n v="42917"/>
    <n v="2145.84"/>
    <n v="1"/>
    <x v="0"/>
    <n v="2.1000000000000001E-2"/>
  </r>
  <r>
    <x v="0"/>
    <s v="FLORES CRESPO ROSA ANAHI"/>
    <x v="0"/>
    <s v="01-07-01-30555632"/>
    <s v="07-005450"/>
    <x v="13"/>
    <s v="07-006809"/>
    <x v="247"/>
    <s v="Pesos (ARS)"/>
    <n v="95321"/>
    <n v="70896.570000000007"/>
    <n v="3544.83"/>
    <n v="1"/>
    <x v="0"/>
    <n v="2.1000000000000001E-2"/>
  </r>
  <r>
    <x v="0"/>
    <s v="ZEID EDGARDO FABIAN"/>
    <x v="0"/>
    <s v="01-07-01-30555699"/>
    <s v="07-005539"/>
    <x v="10"/>
    <s v="07-006809"/>
    <x v="247"/>
    <s v="Pesos (ARS)"/>
    <n v="147162"/>
    <n v="107065.91"/>
    <n v="5353.3"/>
    <n v="1"/>
    <x v="0"/>
    <n v="2.1000000000000001E-2"/>
  </r>
  <r>
    <x v="0"/>
    <s v="ZEID EDGARDO FABIAN"/>
    <x v="0"/>
    <s v="01-07-01-30555701"/>
    <s v="07-005539"/>
    <x v="10"/>
    <s v="07-006809"/>
    <x v="247"/>
    <s v="Pesos (ARS)"/>
    <n v="106192"/>
    <n v="77258.58"/>
    <n v="3862.93"/>
    <n v="1"/>
    <x v="0"/>
    <n v="2.1000000000000001E-2"/>
  </r>
  <r>
    <x v="0"/>
    <s v="ZEID EDGARDO FABIAN"/>
    <x v="0"/>
    <s v="01-07-01-30555709"/>
    <s v="07-005539"/>
    <x v="10"/>
    <s v="07-006809"/>
    <x v="247"/>
    <s v="Pesos (ARS)"/>
    <n v="110563"/>
    <n v="80438.509999999995"/>
    <n v="4021.93"/>
    <n v="1"/>
    <x v="0"/>
    <n v="2.1000000000000001E-2"/>
  </r>
  <r>
    <x v="0"/>
    <s v="AGUIRRE JORGE MARIO"/>
    <x v="0"/>
    <s v="01-07-01-30555771"/>
    <s v="07-005472"/>
    <x v="6"/>
    <s v="07-006809"/>
    <x v="247"/>
    <s v="Pesos (ARS)"/>
    <n v="356739"/>
    <n v="233553"/>
    <n v="11677.65"/>
    <n v="1"/>
    <x v="0"/>
    <n v="2.1000000000000001E-2"/>
  </r>
  <r>
    <x v="0"/>
    <s v="MONZON CARLOS FABIAN"/>
    <x v="0"/>
    <s v="01-07-01-30555857"/>
    <s v="07-005646"/>
    <x v="15"/>
    <s v="07-006809"/>
    <x v="247"/>
    <s v="Pesos (ARS)"/>
    <n v="82298"/>
    <n v="61210.46"/>
    <n v="3060.52"/>
    <n v="1"/>
    <x v="0"/>
    <n v="2.1000000000000001E-2"/>
  </r>
  <r>
    <x v="0"/>
    <s v="SCANIA ARGENTINA SAU"/>
    <x v="0"/>
    <s v="01-07-01-30556025"/>
    <s v="07-005558"/>
    <x v="11"/>
    <s v="07-006809"/>
    <x v="247"/>
    <s v="Pesos (ARS)"/>
    <n v="21643"/>
    <n v="15091.09"/>
    <n v="754.57"/>
    <n v="1"/>
    <x v="0"/>
    <n v="2.1000000000000001E-2"/>
  </r>
  <r>
    <x v="0"/>
    <s v="VAQUER ESTELA MARINA"/>
    <x v="0"/>
    <s v="01-07-01-30556182"/>
    <s v="07-005472"/>
    <x v="6"/>
    <s v="07-006809"/>
    <x v="247"/>
    <s v="Pesos (ARS)"/>
    <n v="24425"/>
    <n v="17031.990000000002"/>
    <n v="851.6"/>
    <n v="1"/>
    <x v="0"/>
    <n v="2.1000000000000001E-2"/>
  </r>
  <r>
    <x v="0"/>
    <s v="FORNES MARIA AGUSTINA"/>
    <x v="0"/>
    <s v="01-07-01-30556204"/>
    <s v="07-005450"/>
    <x v="13"/>
    <s v="07-006809"/>
    <x v="247"/>
    <s v="Pesos (ARS)"/>
    <n v="43026"/>
    <n v="32001.32"/>
    <n v="1600.07"/>
    <n v="1"/>
    <x v="0"/>
    <n v="2.1000000000000001E-2"/>
  </r>
  <r>
    <x v="0"/>
    <s v="ORESTE OMAR ALEJANDRO"/>
    <x v="0"/>
    <s v="01-07-01-30556437"/>
    <s v="07-005637"/>
    <x v="5"/>
    <s v="07-006809"/>
    <x v="247"/>
    <s v="Pesos (ARS)"/>
    <n v="5127.1499999999996"/>
    <n v="3813.48"/>
    <n v="190.68"/>
    <n v="1"/>
    <x v="0"/>
    <n v="2.1000000000000001E-2"/>
  </r>
  <r>
    <x v="0"/>
    <s v="LOPEZ CARINA NOEMI"/>
    <x v="0"/>
    <s v="01-07-01-30556469"/>
    <s v="07-005558"/>
    <x v="11"/>
    <s v="07-006809"/>
    <x v="247"/>
    <s v="Pesos (ARS)"/>
    <n v="57338"/>
    <n v="42646.26"/>
    <n v="2132.31"/>
    <n v="1"/>
    <x v="0"/>
    <n v="2.1000000000000001E-2"/>
  </r>
  <r>
    <x v="0"/>
    <s v="COSTA MARINHO CHARLES"/>
    <x v="0"/>
    <s v="01-07-01-30556502"/>
    <s v="07-005539"/>
    <x v="10"/>
    <s v="07-006809"/>
    <x v="247"/>
    <s v="Pesos (ARS)"/>
    <n v="130577"/>
    <n v="97119.48"/>
    <n v="4855.97"/>
    <n v="1"/>
    <x v="0"/>
    <n v="2.1000000000000001E-2"/>
  </r>
  <r>
    <x v="0"/>
    <s v="PUGA WALTER NORBERTO"/>
    <x v="0"/>
    <s v="01-07-01-30556550"/>
    <s v="07-006138"/>
    <x v="12"/>
    <s v="07-006809"/>
    <x v="247"/>
    <s v="Pesos (ARS)"/>
    <n v="61860"/>
    <n v="46010.05"/>
    <n v="2300.5"/>
    <n v="1"/>
    <x v="0"/>
    <n v="2.1000000000000001E-2"/>
  </r>
  <r>
    <x v="0"/>
    <s v="PEREZ SABATER CAROLINA RAQUEL"/>
    <x v="0"/>
    <s v="01-07-01-30556703"/>
    <s v="07-005450"/>
    <x v="13"/>
    <s v="07-006809"/>
    <x v="247"/>
    <s v="Pesos (ARS)"/>
    <n v="130015"/>
    <n v="90658.98"/>
    <n v="4532.95"/>
    <n v="1"/>
    <x v="0"/>
    <n v="2.1000000000000001E-2"/>
  </r>
  <r>
    <x v="0"/>
    <s v="ALANIZ NICOLAS FABRICIO"/>
    <x v="0"/>
    <s v="01-07-01-30556711"/>
    <s v="07-005450"/>
    <x v="13"/>
    <s v="07-006809"/>
    <x v="247"/>
    <s v="Pesos (ARS)"/>
    <n v="62773"/>
    <n v="43699.5"/>
    <n v="2184.98"/>
    <n v="1"/>
    <x v="0"/>
    <n v="2.1000000000000001E-2"/>
  </r>
  <r>
    <x v="0"/>
    <s v="TOBARES FLAVIO SILVANO"/>
    <x v="0"/>
    <s v="01-07-01-30556802"/>
    <s v="07-006039"/>
    <x v="3"/>
    <s v="07-006809"/>
    <x v="247"/>
    <s v="Pesos (ARS)"/>
    <n v="89105"/>
    <n v="66164.149999999994"/>
    <n v="3308.21"/>
    <n v="1"/>
    <x v="0"/>
    <n v="2.1000000000000001E-2"/>
  </r>
  <r>
    <x v="0"/>
    <s v="CARMONA CASTRO PAOLA ANA BELEN"/>
    <x v="0"/>
    <s v="01-07-01-30556838"/>
    <s v="07-005539"/>
    <x v="10"/>
    <s v="07-006809"/>
    <x v="247"/>
    <s v="Pesos (ARS)"/>
    <n v="116094"/>
    <n v="86346.97"/>
    <n v="4317.3500000000004"/>
    <n v="1"/>
    <x v="0"/>
    <n v="2.1000000000000001E-2"/>
  </r>
  <r>
    <x v="0"/>
    <s v="GONZALEZ DAVID ANTONIO"/>
    <x v="0"/>
    <s v="01-07-01-30556926"/>
    <s v="07-005738"/>
    <x v="2"/>
    <s v="07-006809"/>
    <x v="247"/>
    <s v="Pesos (ARS)"/>
    <n v="65481"/>
    <n v="48703.11"/>
    <n v="2435.16"/>
    <n v="1"/>
    <x v="0"/>
    <n v="2.1000000000000001E-2"/>
  </r>
  <r>
    <x v="0"/>
    <s v="ROMERO ERIKA ELIZABETH"/>
    <x v="0"/>
    <s v="01-07-01-30557073"/>
    <s v="07-005255"/>
    <x v="9"/>
    <s v="07-006809"/>
    <x v="247"/>
    <s v="Pesos (ARS)"/>
    <n v="82424"/>
    <n v="61304.45"/>
    <n v="3065.22"/>
    <n v="1"/>
    <x v="0"/>
    <n v="2.1000000000000001E-2"/>
  </r>
  <r>
    <x v="0"/>
    <s v="ARIAS SANDRA VIVIANA"/>
    <x v="0"/>
    <s v="01-07-01-30557109"/>
    <s v="07-005450"/>
    <x v="13"/>
    <s v="07-006809"/>
    <x v="247"/>
    <s v="Pesos (ARS)"/>
    <n v="372204"/>
    <n v="243678"/>
    <n v="12183.89"/>
    <n v="1"/>
    <x v="0"/>
    <n v="2.1000000000000001E-2"/>
  </r>
  <r>
    <x v="0"/>
    <s v="ZAPATA ROBERTO JUAN"/>
    <x v="0"/>
    <s v="01-07-01-30557239"/>
    <s v="07-006009"/>
    <x v="20"/>
    <s v="07-006809"/>
    <x v="247"/>
    <s v="Pesos (ARS)"/>
    <n v="256323"/>
    <n v="178734"/>
    <n v="8936.69"/>
    <n v="1"/>
    <x v="0"/>
    <n v="2.1000000000000001E-2"/>
  </r>
  <r>
    <x v="0"/>
    <s v="RIVERO SONIA ELIZABETH"/>
    <x v="0"/>
    <s v="01-07-01-30557653"/>
    <s v="07-006993"/>
    <x v="7"/>
    <s v="07-006809"/>
    <x v="247"/>
    <s v="Pesos (ARS)"/>
    <n v="30236"/>
    <n v="21083.95"/>
    <n v="1054.2"/>
    <n v="1"/>
    <x v="0"/>
    <n v="2.1000000000000001E-2"/>
  </r>
  <r>
    <x v="0"/>
    <s v="SAEZ JORGE DAVID"/>
    <x v="0"/>
    <s v="01-07-01-30557740"/>
    <s v="07-005472"/>
    <x v="6"/>
    <s v="07-006809"/>
    <x v="247"/>
    <s v="Pesos (ARS)"/>
    <n v="122566"/>
    <n v="91160.86"/>
    <n v="4558.04"/>
    <n v="1"/>
    <x v="0"/>
    <n v="2.1000000000000001E-2"/>
  </r>
  <r>
    <x v="0"/>
    <s v="VARGAS JUAN CARLOS"/>
    <x v="0"/>
    <s v="01-07-01-30557944"/>
    <s v="07-005255"/>
    <x v="9"/>
    <s v="07-006809"/>
    <x v="247"/>
    <s v="Pesos (ARS)"/>
    <n v="125947"/>
    <n v="93675.58"/>
    <n v="4683.78"/>
    <n v="1"/>
    <x v="0"/>
    <n v="2.1000000000000001E-2"/>
  </r>
  <r>
    <x v="0"/>
    <s v="GUTIERREZ HECTOR RAUL"/>
    <x v="0"/>
    <s v="01-07-01-30557996"/>
    <s v="07-005255"/>
    <x v="9"/>
    <s v="07-006809"/>
    <x v="247"/>
    <s v="Pesos (ARS)"/>
    <n v="55269"/>
    <n v="41107.11"/>
    <n v="2055.36"/>
    <n v="1"/>
    <x v="0"/>
    <n v="2.1000000000000001E-2"/>
  </r>
  <r>
    <x v="0"/>
    <s v="MONTI ANTONIO HECTOR"/>
    <x v="0"/>
    <s v="01-07-01-30558157"/>
    <s v="07-005947"/>
    <x v="19"/>
    <s v="07-006809"/>
    <x v="247"/>
    <s v="Pesos (ARS)"/>
    <n v="36575"/>
    <n v="25503"/>
    <n v="1275.1500000000001"/>
    <n v="1"/>
    <x v="0"/>
    <n v="2.1000000000000001E-2"/>
  </r>
  <r>
    <x v="0"/>
    <s v="SANCHEZ CARLOS DANIEL"/>
    <x v="0"/>
    <s v="01-07-01-30558230"/>
    <s v="07-006925"/>
    <x v="29"/>
    <s v="07-006809"/>
    <x v="247"/>
    <s v="Pesos (ARS)"/>
    <n v="80134"/>
    <n v="59890.400000000001"/>
    <n v="2994.52"/>
    <n v="1"/>
    <x v="0"/>
    <n v="2.1000000000000001E-2"/>
  </r>
  <r>
    <x v="0"/>
    <s v="CALVO COSTA DIEGO GERARDO"/>
    <x v="0"/>
    <s v="01-07-01-30558276"/>
    <s v="07-005558"/>
    <x v="11"/>
    <s v="07-006809"/>
    <x v="247"/>
    <s v="Pesos (ARS)"/>
    <n v="68096"/>
    <n v="50648.31"/>
    <n v="2532.42"/>
    <n v="1"/>
    <x v="0"/>
    <n v="2.1000000000000001E-2"/>
  </r>
  <r>
    <x v="0"/>
    <s v="TOUJAS SERGIO NORMANDO"/>
    <x v="0"/>
    <s v="01-07-01-30558285"/>
    <s v="07-006025"/>
    <x v="0"/>
    <s v="07-006809"/>
    <x v="247"/>
    <s v="Pesos (ARS)"/>
    <n v="31634"/>
    <n v="22058"/>
    <n v="1102.8900000000001"/>
    <n v="1"/>
    <x v="0"/>
    <n v="2.1000000000000001E-2"/>
  </r>
  <r>
    <x v="0"/>
    <s v="CAVAGNARO RICARDO DANIEL"/>
    <x v="0"/>
    <s v="01-07-01-30558364"/>
    <s v="07-005539"/>
    <x v="10"/>
    <s v="07-006809"/>
    <x v="247"/>
    <s v="Pesos (ARS)"/>
    <n v="91238"/>
    <n v="67860.679999999993"/>
    <n v="3393.03"/>
    <n v="1"/>
    <x v="0"/>
    <n v="2.1000000000000001E-2"/>
  </r>
  <r>
    <x v="0"/>
    <s v="GARCIA SEBASTIAN FRANCISCO"/>
    <x v="0"/>
    <s v="01-07-01-30558625"/>
    <s v="07-005255"/>
    <x v="9"/>
    <s v="07-006809"/>
    <x v="247"/>
    <s v="Pesos (ARS)"/>
    <n v="380544"/>
    <n v="249138"/>
    <n v="12456.9"/>
    <n v="1"/>
    <x v="0"/>
    <n v="2.1000000000000001E-2"/>
  </r>
  <r>
    <x v="0"/>
    <s v="CARRILLO RAMIRO NICOLAS"/>
    <x v="0"/>
    <s v="01-07-01-30558640"/>
    <s v="07-007024"/>
    <x v="14"/>
    <s v="07-006809"/>
    <x v="247"/>
    <s v="Pesos (ARS)"/>
    <n v="225623"/>
    <n v="167812.08"/>
    <n v="8390.6"/>
    <n v="1"/>
    <x v="0"/>
    <n v="2.1000000000000001E-2"/>
  </r>
  <r>
    <x v="0"/>
    <s v="RUBIOLO OMAR ALBERTO"/>
    <x v="0"/>
    <s v="01-07-01-30558797"/>
    <s v="07-005539"/>
    <x v="10"/>
    <s v="07-006809"/>
    <x v="247"/>
    <s v="Pesos (ARS)"/>
    <n v="92264"/>
    <n v="68623.399999999994"/>
    <n v="3431.17"/>
    <n v="1"/>
    <x v="0"/>
    <n v="2.1000000000000001E-2"/>
  </r>
  <r>
    <x v="0"/>
    <s v="RUBIOLO OMAR ALBERTO"/>
    <x v="0"/>
    <s v="01-07-01-30558799"/>
    <s v="07-005539"/>
    <x v="10"/>
    <s v="07-006809"/>
    <x v="247"/>
    <s v="Pesos (ARS)"/>
    <n v="101719"/>
    <n v="75655.67"/>
    <n v="3782.78"/>
    <n v="1"/>
    <x v="0"/>
    <n v="2.1000000000000001E-2"/>
  </r>
  <r>
    <x v="0"/>
    <s v="ARIAS JULIO GUILLERMO"/>
    <x v="0"/>
    <s v="01-07-01-30558845"/>
    <s v="07-005450"/>
    <x v="13"/>
    <s v="07-006809"/>
    <x v="247"/>
    <s v="Pesos (ARS)"/>
    <n v="247963"/>
    <n v="169112"/>
    <n v="8455.6"/>
    <n v="1"/>
    <x v="0"/>
    <n v="2.1000000000000001E-2"/>
  </r>
  <r>
    <x v="0"/>
    <s v="NAJURIETA HUMBERTO LUIS"/>
    <x v="0"/>
    <s v="01-07-01-30558899"/>
    <s v="07-006890"/>
    <x v="27"/>
    <s v="07-006809"/>
    <x v="247"/>
    <s v="Pesos (ARS)"/>
    <n v="78708.73"/>
    <n v="54792"/>
    <n v="2739.6"/>
    <n v="1"/>
    <x v="0"/>
    <n v="2.1000000000000001E-2"/>
  </r>
  <r>
    <x v="0"/>
    <s v="NOLI JOSE DARIO"/>
    <x v="0"/>
    <s v="01-07-01-30558906"/>
    <s v="07-005539"/>
    <x v="10"/>
    <s v="07-006809"/>
    <x v="247"/>
    <s v="Pesos (ARS)"/>
    <n v="12755"/>
    <n v="8894"/>
    <n v="444.69"/>
    <n v="1"/>
    <x v="0"/>
    <n v="2.1000000000000001E-2"/>
  </r>
  <r>
    <x v="0"/>
    <s v="TORO GARCES SANTIAGO"/>
    <x v="0"/>
    <s v="01-07-01-30558995"/>
    <s v="07-006138"/>
    <x v="12"/>
    <s v="07-006809"/>
    <x v="247"/>
    <s v="Pesos (ARS)"/>
    <n v="95631"/>
    <n v="66683"/>
    <n v="3334.14"/>
    <n v="1"/>
    <x v="0"/>
    <n v="2.1000000000000001E-2"/>
  </r>
  <r>
    <x v="0"/>
    <s v="PONCE DIEGO CEFERINO"/>
    <x v="0"/>
    <s v="01-07-01-30559034"/>
    <s v="07-005539"/>
    <x v="10"/>
    <s v="07-006809"/>
    <x v="247"/>
    <s v="Pesos (ARS)"/>
    <n v="74787"/>
    <n v="55624.25"/>
    <n v="2781.21"/>
    <n v="1"/>
    <x v="0"/>
    <n v="2.1000000000000001E-2"/>
  </r>
  <r>
    <x v="0"/>
    <s v="PONCE DIEGO CEFERINO"/>
    <x v="0"/>
    <s v="01-07-01-30559167"/>
    <s v="07-005539"/>
    <x v="10"/>
    <s v="07-006809"/>
    <x v="247"/>
    <s v="Pesos (ARS)"/>
    <n v="81181"/>
    <n v="60380.17"/>
    <n v="3019.01"/>
    <n v="1"/>
    <x v="0"/>
    <n v="2.1000000000000001E-2"/>
  </r>
  <r>
    <x v="0"/>
    <s v="PEREZ DIAZ MIGUEL ALFREDO"/>
    <x v="0"/>
    <s v="01-07-01-30559234"/>
    <s v="07-005539"/>
    <x v="10"/>
    <s v="07-006809"/>
    <x v="247"/>
    <s v="Pesos (ARS)"/>
    <n v="70649"/>
    <n v="52546.59"/>
    <n v="2627.33"/>
    <n v="1"/>
    <x v="0"/>
    <n v="2.1000000000000001E-2"/>
  </r>
  <r>
    <x v="0"/>
    <s v="LO BELLO MAURICIO"/>
    <x v="0"/>
    <s v="01-07-01-30559341"/>
    <s v="07-005539"/>
    <x v="10"/>
    <s v="07-006809"/>
    <x v="247"/>
    <s v="Pesos (ARS)"/>
    <n v="250442"/>
    <n v="160350"/>
    <n v="8017.48"/>
    <n v="1"/>
    <x v="0"/>
    <n v="2.1000000000000001E-2"/>
  </r>
  <r>
    <x v="0"/>
    <s v="BERGAMIN MARCELO RODOLFO"/>
    <x v="0"/>
    <s v="01-07-01-30559365"/>
    <s v="07-007176"/>
    <x v="28"/>
    <s v="07-006809"/>
    <x v="247"/>
    <s v="Pesos (ARS)"/>
    <n v="202632"/>
    <n v="150711.56"/>
    <n v="7535.58"/>
    <n v="1"/>
    <x v="0"/>
    <n v="2.1000000000000001E-2"/>
  </r>
  <r>
    <x v="0"/>
    <s v="ESTRUCTURAS OESTE SA"/>
    <x v="0"/>
    <s v="01-07-01-30559476"/>
    <s v="07-005539"/>
    <x v="10"/>
    <s v="07-006809"/>
    <x v="247"/>
    <s v="Pesos (ARS)"/>
    <n v="676294.08"/>
    <n v="433007.56"/>
    <n v="21650.37"/>
    <n v="1"/>
    <x v="0"/>
    <n v="2.1000000000000001E-2"/>
  </r>
  <r>
    <x v="0"/>
    <s v="CATAPANO LUSSI SILVINA BEATRIZ"/>
    <x v="0"/>
    <s v="01-07-01-30559561"/>
    <s v="07-005539"/>
    <x v="10"/>
    <s v="07-006809"/>
    <x v="247"/>
    <s v="Pesos (ARS)"/>
    <n v="87572"/>
    <n v="65133.37"/>
    <n v="3256.67"/>
    <n v="1"/>
    <x v="0"/>
    <n v="2.1000000000000001E-2"/>
  </r>
  <r>
    <x v="0"/>
    <s v="PUSCAMA PABLO ALBERTO"/>
    <x v="0"/>
    <s v="01-07-01-30559564"/>
    <s v="07-005255"/>
    <x v="9"/>
    <s v="07-006809"/>
    <x v="247"/>
    <s v="Pesos (ARS)"/>
    <n v="83688"/>
    <n v="62245.01"/>
    <n v="3112.25"/>
    <n v="1"/>
    <x v="0"/>
    <n v="2.1000000000000001E-2"/>
  </r>
  <r>
    <x v="0"/>
    <s v="DANIELE HECTOR ANTONIO"/>
    <x v="0"/>
    <s v="01-07-01-30559572"/>
    <s v="07-005255"/>
    <x v="9"/>
    <s v="07-006809"/>
    <x v="247"/>
    <s v="Pesos (ARS)"/>
    <n v="53944"/>
    <n v="40122.26"/>
    <n v="2006.11"/>
    <n v="1"/>
    <x v="0"/>
    <n v="2.1000000000000001E-2"/>
  </r>
  <r>
    <x v="0"/>
    <s v="SERRA GUILLERMO ENRIQUE"/>
    <x v="0"/>
    <s v="01-07-01-30559654"/>
    <s v="07-005539"/>
    <x v="10"/>
    <s v="07-006809"/>
    <x v="247"/>
    <s v="Pesos (ARS)"/>
    <n v="342381"/>
    <n v="224153"/>
    <n v="11207.65"/>
    <n v="1"/>
    <x v="0"/>
    <n v="2.1000000000000001E-2"/>
  </r>
  <r>
    <x v="0"/>
    <s v="CASTILLO GARAY FLORENCIA SOLEDAD"/>
    <x v="0"/>
    <s v="01-07-01-30559726"/>
    <s v="07-006009"/>
    <x v="20"/>
    <s v="07-006809"/>
    <x v="247"/>
    <s v="Pesos (ARS)"/>
    <n v="69973"/>
    <n v="52043.78"/>
    <n v="2602.19"/>
    <n v="1"/>
    <x v="0"/>
    <n v="2.1000000000000001E-2"/>
  </r>
  <r>
    <x v="0"/>
    <s v="CORREA SILVANO CARLOS SEBASTIAN"/>
    <x v="0"/>
    <s v="01-07-01-30560140"/>
    <s v="07-005255"/>
    <x v="9"/>
    <s v="07-006809"/>
    <x v="247"/>
    <s v="Pesos (ARS)"/>
    <n v="163384"/>
    <n v="121519.91"/>
    <n v="6076"/>
    <n v="1"/>
    <x v="0"/>
    <n v="2.1000000000000001E-2"/>
  </r>
  <r>
    <x v="0"/>
    <s v="LLOBELL OSCAR FERNANDO"/>
    <x v="0"/>
    <s v="01-07-01-30560350"/>
    <s v="07-005947"/>
    <x v="19"/>
    <s v="07-006809"/>
    <x v="247"/>
    <s v="Pesos (ARS)"/>
    <n v="48065"/>
    <n v="35749.17"/>
    <n v="1787.46"/>
    <n v="1"/>
    <x v="0"/>
    <n v="2.1000000000000001E-2"/>
  </r>
  <r>
    <x v="0"/>
    <s v="PUSCAMA NICOLAS ANDRES"/>
    <x v="0"/>
    <s v="01-07-01-30560702"/>
    <s v="07-005255"/>
    <x v="9"/>
    <s v="07-006809"/>
    <x v="247"/>
    <s v="Pesos (ARS)"/>
    <n v="58096"/>
    <n v="43210.559999999998"/>
    <n v="2160.5300000000002"/>
    <n v="1"/>
    <x v="0"/>
    <n v="2.1000000000000001E-2"/>
  </r>
  <r>
    <x v="0"/>
    <s v="NAPOLETANO JUAN JOSE"/>
    <x v="0"/>
    <s v="01-07-01-30560853"/>
    <s v="07-005558"/>
    <x v="11"/>
    <s v="07-006809"/>
    <x v="247"/>
    <s v="Pesos (ARS)"/>
    <n v="55332"/>
    <n v="38519"/>
    <n v="1925.94"/>
    <n v="1"/>
    <x v="0"/>
    <n v="2.1000000000000001E-2"/>
  </r>
  <r>
    <x v="0"/>
    <s v="MALIZANI RICARDO GABRIEL"/>
    <x v="0"/>
    <s v="01-07-01-30560864"/>
    <s v="07-005539"/>
    <x v="10"/>
    <s v="07-006809"/>
    <x v="247"/>
    <s v="Pesos (ARS)"/>
    <n v="78249"/>
    <n v="58199.96"/>
    <n v="2910"/>
    <n v="1"/>
    <x v="0"/>
    <n v="2.1000000000000001E-2"/>
  </r>
  <r>
    <x v="0"/>
    <s v="AGUIAR HERNAN JESUS"/>
    <x v="0"/>
    <s v="01-07-01-30560868"/>
    <s v="07-006039"/>
    <x v="3"/>
    <s v="07-006809"/>
    <x v="247"/>
    <s v="Pesos (ARS)"/>
    <n v="61671"/>
    <n v="45868.57"/>
    <n v="2293.4299999999998"/>
    <n v="1"/>
    <x v="0"/>
    <n v="2.1000000000000001E-2"/>
  </r>
  <r>
    <x v="0"/>
    <s v="VARGAS GISELA FERNANDA"/>
    <x v="0"/>
    <s v="01-07-01-30561010"/>
    <s v="07-005255"/>
    <x v="9"/>
    <s v="07-006809"/>
    <x v="247"/>
    <s v="Pesos (ARS)"/>
    <n v="108613"/>
    <n v="80782.929999999993"/>
    <n v="4039.15"/>
    <n v="1"/>
    <x v="0"/>
    <n v="2.1000000000000001E-2"/>
  </r>
  <r>
    <x v="0"/>
    <s v="BUGARINI CARLOS MARCELO"/>
    <x v="0"/>
    <s v="01-07-01-30561195"/>
    <s v="07-005255"/>
    <x v="9"/>
    <s v="07-006809"/>
    <x v="247"/>
    <s v="Pesos (ARS)"/>
    <n v="91458"/>
    <n v="68023.59"/>
    <n v="3401.18"/>
    <n v="1"/>
    <x v="0"/>
    <n v="2.1000000000000001E-2"/>
  </r>
  <r>
    <x v="0"/>
    <s v="ROSSO GUSTAVO DANIEL"/>
    <x v="0"/>
    <s v="01-07-01-30561212"/>
    <s v="07-005637"/>
    <x v="5"/>
    <s v="07-006809"/>
    <x v="247"/>
    <s v="Pesos (ARS)"/>
    <n v="313145"/>
    <n v="213566"/>
    <n v="10678.29"/>
    <n v="1"/>
    <x v="0"/>
    <n v="2.1000000000000001E-2"/>
  </r>
  <r>
    <x v="0"/>
    <s v="BUGARINI CARLOS MARCELO"/>
    <x v="0"/>
    <s v="01-07-01-30561214"/>
    <s v="07-005255"/>
    <x v="9"/>
    <s v="07-006809"/>
    <x v="247"/>
    <s v="Pesos (ARS)"/>
    <n v="100004"/>
    <n v="74380.039999999994"/>
    <n v="3719"/>
    <n v="1"/>
    <x v="0"/>
    <n v="2.1000000000000001E-2"/>
  </r>
  <r>
    <x v="0"/>
    <s v="MOYA MARIA DE LAS M"/>
    <x v="0"/>
    <s v="01-07-01-30561242"/>
    <s v="07-005539"/>
    <x v="10"/>
    <s v="07-006809"/>
    <x v="247"/>
    <s v="Pesos (ARS)"/>
    <n v="218298"/>
    <n v="162363.85999999999"/>
    <n v="8118.19"/>
    <n v="1"/>
    <x v="0"/>
    <n v="2.1000000000000001E-2"/>
  </r>
  <r>
    <x v="0"/>
    <s v="ZABEK FERNANDO LUIS"/>
    <x v="0"/>
    <s v="01-07-01-30561296"/>
    <s v="07-006138"/>
    <x v="12"/>
    <s v="07-006809"/>
    <x v="247"/>
    <s v="Pesos (ARS)"/>
    <n v="272207"/>
    <n v="178211"/>
    <n v="8910.5400000000009"/>
    <n v="1"/>
    <x v="0"/>
    <n v="2.1000000000000001E-2"/>
  </r>
  <r>
    <x v="0"/>
    <s v="CAMPOS SILVIO JAVIER"/>
    <x v="0"/>
    <s v="01-07-01-30561392"/>
    <s v="07-005450"/>
    <x v="13"/>
    <s v="07-006809"/>
    <x v="247"/>
    <s v="Pesos (ARS)"/>
    <n v="105383"/>
    <n v="79116.11"/>
    <n v="3955.81"/>
    <n v="1"/>
    <x v="0"/>
    <n v="2.1000000000000001E-2"/>
  </r>
  <r>
    <x v="0"/>
    <s v="SAADA PAOLA SAMIRA"/>
    <x v="0"/>
    <s v="01-07-01-30561490"/>
    <s v="07-005637"/>
    <x v="5"/>
    <s v="07-006809"/>
    <x v="247"/>
    <s v="Pesos (ARS)"/>
    <n v="64950"/>
    <n v="48308.4"/>
    <n v="2415.42"/>
    <n v="1"/>
    <x v="0"/>
    <n v="2.1000000000000001E-2"/>
  </r>
  <r>
    <x v="0"/>
    <s v="BECERRA JORGE DANIEL"/>
    <x v="0"/>
    <s v="01-07-01-30561594"/>
    <s v="07-006925"/>
    <x v="29"/>
    <s v="07-006809"/>
    <x v="247"/>
    <s v="Pesos (ARS)"/>
    <n v="22621"/>
    <n v="16906.68"/>
    <n v="845.33"/>
    <n v="1"/>
    <x v="0"/>
    <n v="2.1000000000000001E-2"/>
  </r>
  <r>
    <x v="0"/>
    <s v="BLANCO GABRIEL ESTEBAN HASAN"/>
    <x v="0"/>
    <s v="01-07-01-30561670"/>
    <s v="07-005472"/>
    <x v="6"/>
    <s v="07-006809"/>
    <x v="247"/>
    <s v="Pesos (ARS)"/>
    <n v="15631"/>
    <n v="10660"/>
    <n v="533"/>
    <n v="1"/>
    <x v="0"/>
    <n v="2.1000000000000001E-2"/>
  </r>
  <r>
    <x v="0"/>
    <s v="CREMASCHI GRETA"/>
    <x v="0"/>
    <s v="01-07-01-30561678"/>
    <s v="07-005450"/>
    <x v="13"/>
    <s v="07-006809"/>
    <x v="247"/>
    <s v="Pesos (ARS)"/>
    <n v="70324"/>
    <n v="52305.26"/>
    <n v="2615.2600000000002"/>
    <n v="1"/>
    <x v="0"/>
    <n v="2.1000000000000001E-2"/>
  </r>
  <r>
    <x v="0"/>
    <s v="TOBARES FLAVIO SILVANO"/>
    <x v="0"/>
    <s v="01-07-01-30561932"/>
    <s v="07-006039"/>
    <x v="3"/>
    <s v="07-006809"/>
    <x v="247"/>
    <s v="Pesos (ARS)"/>
    <n v="48989"/>
    <n v="36376.239999999998"/>
    <n v="1818.81"/>
    <n v="1"/>
    <x v="0"/>
    <n v="2.1000000000000001E-2"/>
  </r>
  <r>
    <x v="0"/>
    <s v="RIENCHIESEN NESTOR ARMANDO"/>
    <x v="0"/>
    <s v="01-07-01-30561966"/>
    <s v="07-005637"/>
    <x v="5"/>
    <s v="07-006809"/>
    <x v="247"/>
    <s v="Pesos (ARS)"/>
    <n v="97458"/>
    <n v="69337.42"/>
    <n v="3466.87"/>
    <n v="1"/>
    <x v="0"/>
    <n v="2.1000000000000001E-2"/>
  </r>
  <r>
    <x v="0"/>
    <s v="CRONENBERG CARLOS SANTIAGO"/>
    <x v="0"/>
    <s v="01-07-01-30561970"/>
    <s v="07-005738"/>
    <x v="2"/>
    <s v="07-006809"/>
    <x v="247"/>
    <s v="Pesos (ARS)"/>
    <n v="68738"/>
    <n v="51124.87"/>
    <n v="2556.2399999999998"/>
    <n v="1"/>
    <x v="0"/>
    <n v="2.1000000000000001E-2"/>
  </r>
  <r>
    <x v="0"/>
    <s v="POTASCHNER MATIAS SEBASTIAN"/>
    <x v="0"/>
    <s v="01-07-01-30562078"/>
    <s v="07-005450"/>
    <x v="13"/>
    <s v="07-006809"/>
    <x v="247"/>
    <s v="Pesos (ARS)"/>
    <n v="161190"/>
    <n v="105529"/>
    <n v="5276.44"/>
    <n v="1"/>
    <x v="0"/>
    <n v="2.1000000000000001E-2"/>
  </r>
  <r>
    <x v="0"/>
    <s v="BOGLIOLI ISABEL MABEL"/>
    <x v="0"/>
    <s v="01-07-01-30562111"/>
    <s v="07-006619"/>
    <x v="25"/>
    <s v="07-006809"/>
    <x v="247"/>
    <s v="Pesos (ARS)"/>
    <n v="247670"/>
    <n v="168912"/>
    <n v="8445.59"/>
    <n v="1"/>
    <x v="0"/>
    <n v="2.1000000000000001E-2"/>
  </r>
  <r>
    <x v="0"/>
    <s v="MARTINEZ MIGUEL ANGEL"/>
    <x v="0"/>
    <s v="01-07-01-30562178"/>
    <s v="07-005539"/>
    <x v="10"/>
    <s v="07-006809"/>
    <x v="247"/>
    <s v="Pesos (ARS)"/>
    <n v="274657"/>
    <n v="179815"/>
    <n v="8990.74"/>
    <n v="1"/>
    <x v="0"/>
    <n v="2.1000000000000001E-2"/>
  </r>
  <r>
    <x v="0"/>
    <s v="CABALLERO MARIO VICENTE RAMON"/>
    <x v="0"/>
    <s v="01-07-01-30562515"/>
    <s v="07-005637"/>
    <x v="5"/>
    <s v="07-006809"/>
    <x v="247"/>
    <s v="Pesos (ARS)"/>
    <n v="84519"/>
    <n v="62862.27"/>
    <n v="3143.12"/>
    <n v="1"/>
    <x v="0"/>
    <n v="2.1000000000000001E-2"/>
  </r>
  <r>
    <x v="0"/>
    <s v="CASTRO CARLOS OMAR"/>
    <x v="0"/>
    <s v="01-07-01-30562659"/>
    <s v="07-005382"/>
    <x v="33"/>
    <s v="07-006809"/>
    <x v="247"/>
    <s v="Pesos (ARS)"/>
    <n v="15632"/>
    <n v="10900"/>
    <n v="545"/>
    <n v="1"/>
    <x v="0"/>
    <n v="2.1000000000000001E-2"/>
  </r>
  <r>
    <x v="0"/>
    <s v="CARRIZO MARTA CECILIA"/>
    <x v="0"/>
    <s v="01-07-01-30562721"/>
    <s v="07-006574"/>
    <x v="11"/>
    <s v="07-006809"/>
    <x v="247"/>
    <s v="Pesos (ARS)"/>
    <n v="91017"/>
    <n v="67583.75"/>
    <n v="3379.19"/>
    <n v="1"/>
    <x v="0"/>
    <n v="2.1000000000000001E-2"/>
  </r>
  <r>
    <x v="0"/>
    <s v="NOLI JOSE DARIO"/>
    <x v="0"/>
    <s v="01-07-01-30562745"/>
    <s v="07-005539"/>
    <x v="10"/>
    <s v="07-006809"/>
    <x v="247"/>
    <s v="Pesos (ARS)"/>
    <n v="159012"/>
    <n v="118268.37"/>
    <n v="5913.42"/>
    <n v="1"/>
    <x v="0"/>
    <n v="2.1000000000000001E-2"/>
  </r>
  <r>
    <x v="0"/>
    <s v="MARINCOVICH MICAELA MILAGROS"/>
    <x v="0"/>
    <s v="01-07-01-30562754"/>
    <s v="07-005539"/>
    <x v="10"/>
    <s v="07-006809"/>
    <x v="247"/>
    <s v="Pesos (ARS)"/>
    <n v="87447"/>
    <n v="65040.3"/>
    <n v="3252.02"/>
    <n v="1"/>
    <x v="0"/>
    <n v="2.1000000000000001E-2"/>
  </r>
  <r>
    <x v="0"/>
    <s v="AMICO SA"/>
    <x v="0"/>
    <s v="01-07-01-30562755"/>
    <s v="07-005978"/>
    <x v="4"/>
    <s v="07-006809"/>
    <x v="247"/>
    <s v="Pesos (ARS)"/>
    <n v="58994"/>
    <n v="40234"/>
    <n v="2011.7"/>
    <n v="1"/>
    <x v="0"/>
    <n v="2.1000000000000001E-2"/>
  </r>
  <r>
    <x v="0"/>
    <s v="VIZCAYA JORGE ARTURO"/>
    <x v="0"/>
    <s v="01-07-01-30563143"/>
    <s v="07-005947"/>
    <x v="19"/>
    <s v="07-006809"/>
    <x v="247"/>
    <s v="Pesos (ARS)"/>
    <n v="29959"/>
    <n v="20432"/>
    <n v="1021.59"/>
    <n v="1"/>
    <x v="0"/>
    <n v="2.1000000000000001E-2"/>
  </r>
  <r>
    <x v="0"/>
    <s v="ZEID PABLO"/>
    <x v="0"/>
    <s v="01-07-01-30563209"/>
    <s v="07-005539"/>
    <x v="10"/>
    <s v="07-006809"/>
    <x v="247"/>
    <s v="Pesos (ARS)"/>
    <n v="150824"/>
    <n v="112178.35"/>
    <n v="5608.92"/>
    <n v="1"/>
    <x v="0"/>
    <n v="2.1000000000000001E-2"/>
  </r>
  <r>
    <x v="0"/>
    <s v="JIMENEZ MARIANO ANDRES"/>
    <x v="0"/>
    <s v="01-07-01-30563259"/>
    <s v="07-006374"/>
    <x v="32"/>
    <s v="07-006809"/>
    <x v="247"/>
    <s v="Pesos (ARS)"/>
    <n v="70570"/>
    <n v="52487.76"/>
    <n v="2624.39"/>
    <n v="1"/>
    <x v="0"/>
    <n v="2.1000000000000001E-2"/>
  </r>
  <r>
    <x v="0"/>
    <s v="IANOSKY PABLO ANDRES"/>
    <x v="0"/>
    <s v="01-07-01-30563362"/>
    <s v="07-005255"/>
    <x v="9"/>
    <s v="07-006809"/>
    <x v="247"/>
    <s v="Pesos (ARS)"/>
    <n v="105831"/>
    <n v="78583.47"/>
    <n v="3929.17"/>
    <n v="1"/>
    <x v="0"/>
    <n v="2.1000000000000001E-2"/>
  </r>
  <r>
    <x v="0"/>
    <s v="PARDO VIRGINIA VERONICA"/>
    <x v="0"/>
    <s v="01-07-01-30563440"/>
    <s v="07-005539"/>
    <x v="10"/>
    <s v="07-006809"/>
    <x v="247"/>
    <s v="Pesos (ARS)"/>
    <n v="36618"/>
    <n v="25533"/>
    <n v="1276.6500000000001"/>
    <n v="1"/>
    <x v="0"/>
    <n v="2.1000000000000001E-2"/>
  </r>
  <r>
    <x v="0"/>
    <s v="ESCUDERO BRUNA AGUSTINA NICOL"/>
    <x v="0"/>
    <s v="01-07-01-30563742"/>
    <s v="07-005978"/>
    <x v="4"/>
    <s v="07-006809"/>
    <x v="247"/>
    <s v="Pesos (ARS)"/>
    <n v="35140"/>
    <n v="25959.94"/>
    <n v="1298"/>
    <n v="1"/>
    <x v="0"/>
    <n v="2.1000000000000001E-2"/>
  </r>
  <r>
    <x v="0"/>
    <s v="MUÑOZ NELLY MARGARITA"/>
    <x v="0"/>
    <s v="01-07-01-30564140"/>
    <s v="07-006374"/>
    <x v="32"/>
    <s v="07-006809"/>
    <x v="247"/>
    <s v="Pesos (ARS)"/>
    <n v="62233"/>
    <n v="46286.51"/>
    <n v="2314.33"/>
    <n v="1"/>
    <x v="0"/>
    <n v="2.1000000000000001E-2"/>
  </r>
  <r>
    <x v="0"/>
    <s v="MORASSUTTI RAFTACCO GERMAN ANDRES"/>
    <x v="0"/>
    <s v="01-07-01-30564299"/>
    <s v="07-006374"/>
    <x v="32"/>
    <s v="07-006809"/>
    <x v="247"/>
    <s v="Pesos (ARS)"/>
    <n v="74183"/>
    <n v="55175.12"/>
    <n v="2758.76"/>
    <n v="1"/>
    <x v="0"/>
    <n v="2.1000000000000001E-2"/>
  </r>
  <r>
    <x v="0"/>
    <s v="CHANDIA DANTE JESUS"/>
    <x v="0"/>
    <s v="01-07-01-30564518"/>
    <s v="07-005382"/>
    <x v="33"/>
    <s v="07-006809"/>
    <x v="247"/>
    <s v="Pesos (ARS)"/>
    <n v="162232"/>
    <n v="120586.02"/>
    <n v="6029.3"/>
    <n v="1"/>
    <x v="0"/>
    <n v="2.1000000000000001E-2"/>
  </r>
  <r>
    <x v="0"/>
    <s v="MADDIO HNOS S.A."/>
    <x v="0"/>
    <s v="01-07-01-30565200"/>
    <s v="07-005646"/>
    <x v="15"/>
    <s v="07-006809"/>
    <x v="247"/>
    <s v="Pesos (ARS)"/>
    <n v="10823.34"/>
    <n v="7086.36"/>
    <n v="354.26"/>
    <n v="1"/>
    <x v="0"/>
    <n v="2.1000000000000001E-2"/>
  </r>
  <r>
    <x v="0"/>
    <s v="ESTRUCTURAS OESTE SA"/>
    <x v="3"/>
    <s v="01-07-02-30005033"/>
    <s v="07-005539"/>
    <x v="10"/>
    <s v="07-006809"/>
    <x v="247"/>
    <s v="Pesos (ARS)"/>
    <n v="1784.55"/>
    <n v="908"/>
    <n v="36.32"/>
    <n v="1"/>
    <x v="0"/>
    <n v="2.1000000000000001E-2"/>
  </r>
  <r>
    <x v="0"/>
    <s v="SANFILIPPO SUSANA MARIA"/>
    <x v="3"/>
    <s v="01-07-02-30005156"/>
    <s v="07-006903"/>
    <x v="17"/>
    <s v="07-006809"/>
    <x v="247"/>
    <s v="Pesos (ARS)"/>
    <n v="10827"/>
    <n v="5636"/>
    <n v="225.44"/>
    <n v="1"/>
    <x v="0"/>
    <n v="2.1000000000000001E-2"/>
  </r>
  <r>
    <x v="0"/>
    <s v="DERRIGO GERMAN NICOLAS"/>
    <x v="3"/>
    <s v="01-07-02-30005185"/>
    <s v="07-006890"/>
    <x v="27"/>
    <s v="07-006809"/>
    <x v="247"/>
    <s v="Pesos (ARS)"/>
    <n v="5951"/>
    <n v="3104"/>
    <n v="124.16"/>
    <n v="1"/>
    <x v="0"/>
    <n v="2.1000000000000001E-2"/>
  </r>
  <r>
    <x v="0"/>
    <s v="PULENTA GABRIELA ELENA"/>
    <x v="3"/>
    <s v="01-07-02-30005204"/>
    <s v="07-006890"/>
    <x v="27"/>
    <s v="07-006809"/>
    <x v="247"/>
    <s v="Pesos (ARS)"/>
    <n v="9154"/>
    <n v="4774"/>
    <n v="190.96"/>
    <n v="1"/>
    <x v="0"/>
    <n v="2.1000000000000001E-2"/>
  </r>
  <r>
    <x v="0"/>
    <s v="PIASTRELINI JORGE ANTONIO"/>
    <x v="3"/>
    <s v="01-07-02-30005280"/>
    <s v="07-005646"/>
    <x v="15"/>
    <s v="07-006809"/>
    <x v="247"/>
    <s v="Pesos (ARS)"/>
    <n v="9183"/>
    <n v="4682"/>
    <n v="187.28"/>
    <n v="1"/>
    <x v="0"/>
    <n v="2.1000000000000001E-2"/>
  </r>
  <r>
    <x v="0"/>
    <s v="ALI NORA GRACIELA"/>
    <x v="3"/>
    <s v="01-07-02-30005363"/>
    <s v="07-005450"/>
    <x v="13"/>
    <s v="07-006809"/>
    <x v="247"/>
    <s v="Pesos (ARS)"/>
    <n v="6095"/>
    <n v="3179"/>
    <n v="127.16"/>
    <n v="1"/>
    <x v="0"/>
    <n v="2.1000000000000001E-2"/>
  </r>
  <r>
    <x v="0"/>
    <s v="ALI NORA GRACIELA"/>
    <x v="3"/>
    <s v="01-07-02-30005365"/>
    <s v="07-005450"/>
    <x v="13"/>
    <s v="07-006809"/>
    <x v="247"/>
    <s v="Pesos (ARS)"/>
    <n v="6095"/>
    <n v="3179"/>
    <n v="127.16"/>
    <n v="1"/>
    <x v="0"/>
    <n v="2.1000000000000001E-2"/>
  </r>
  <r>
    <x v="0"/>
    <s v="ESTRUCTURAS OESTE SA"/>
    <x v="3"/>
    <s v="01-07-02-30005609"/>
    <s v="07-005539"/>
    <x v="10"/>
    <s v="07-006809"/>
    <x v="247"/>
    <s v="Pesos (ARS)"/>
    <n v="10315"/>
    <n v="5889"/>
    <n v="235.56"/>
    <n v="1"/>
    <x v="0"/>
    <n v="2.1000000000000001E-2"/>
  </r>
  <r>
    <x v="0"/>
    <s v="ESTRUCTURAS OESTE SA"/>
    <x v="3"/>
    <s v="01-07-02-30005610"/>
    <s v="07-005539"/>
    <x v="10"/>
    <s v="07-006809"/>
    <x v="247"/>
    <s v="Pesos (ARS)"/>
    <n v="9796"/>
    <n v="5593.1"/>
    <n v="223.72"/>
    <n v="1"/>
    <x v="0"/>
    <n v="2.1000000000000001E-2"/>
  </r>
  <r>
    <x v="0"/>
    <s v="SICCATTO EDGARDO FABIAN"/>
    <x v="3"/>
    <s v="01-07-02-30005682"/>
    <s v="07-005738"/>
    <x v="2"/>
    <s v="07-006809"/>
    <x v="247"/>
    <s v="Pesos (ARS)"/>
    <n v="6067"/>
    <n v="3543"/>
    <n v="141.72"/>
    <n v="1"/>
    <x v="0"/>
    <n v="2.1000000000000001E-2"/>
  </r>
  <r>
    <x v="0"/>
    <s v="STOKIC ALEJANDRO ARTURO"/>
    <x v="3"/>
    <s v="01-07-02-30005938"/>
    <s v="07-005727"/>
    <x v="25"/>
    <s v="07-006809"/>
    <x v="247"/>
    <s v="Pesos (ARS)"/>
    <n v="6036"/>
    <n v="3525"/>
    <n v="141"/>
    <n v="1"/>
    <x v="0"/>
    <n v="2.1000000000000001E-2"/>
  </r>
  <r>
    <x v="0"/>
    <s v="CHIAPINOTTO LAURA ADELINA"/>
    <x v="3"/>
    <s v="01-07-02-30006025"/>
    <s v="07-005450"/>
    <x v="13"/>
    <s v="07-006809"/>
    <x v="247"/>
    <s v="Pesos (ARS)"/>
    <n v="4263"/>
    <n v="2490"/>
    <n v="99.6"/>
    <n v="1"/>
    <x v="0"/>
    <n v="2.1000000000000001E-2"/>
  </r>
  <r>
    <x v="0"/>
    <s v="CHIAPINOTTO LAURA ADELINA"/>
    <x v="3"/>
    <s v="01-07-02-30006026"/>
    <s v="07-005450"/>
    <x v="13"/>
    <s v="07-006809"/>
    <x v="247"/>
    <s v="Pesos (ARS)"/>
    <n v="2993"/>
    <n v="1748"/>
    <n v="69.92"/>
    <n v="1"/>
    <x v="0"/>
    <n v="2.1000000000000001E-2"/>
  </r>
  <r>
    <x v="0"/>
    <s v="CF OBRAS CIVILES SRL"/>
    <x v="3"/>
    <s v="01-07-02-30006075"/>
    <s v="07-005539"/>
    <x v="10"/>
    <s v="07-006809"/>
    <x v="247"/>
    <s v="Pesos (ARS)"/>
    <n v="3124"/>
    <n v="1575"/>
    <n v="63"/>
    <n v="1"/>
    <x v="0"/>
    <n v="2.1000000000000001E-2"/>
  </r>
  <r>
    <x v="0"/>
    <s v="ESTRUCTURAS OESTE SA"/>
    <x v="3"/>
    <s v="01-07-02-30006128"/>
    <s v="07-005539"/>
    <x v="10"/>
    <s v="07-006809"/>
    <x v="247"/>
    <s v="Pesos (ARS)"/>
    <n v="27.66"/>
    <n v="16"/>
    <n v="0.64"/>
    <n v="1"/>
    <x v="0"/>
    <n v="2.1000000000000001E-2"/>
  </r>
  <r>
    <x v="0"/>
    <s v="JANOUSEK LEONARDO CRISTIAN"/>
    <x v="7"/>
    <s v="01-07-06-30030303"/>
    <s v="07-006138"/>
    <x v="12"/>
    <s v="07-006809"/>
    <x v="247"/>
    <s v="Pesos (ARS)"/>
    <n v="4728"/>
    <n v="2942.78"/>
    <n v="147.13999999999999"/>
    <n v="1"/>
    <x v="0"/>
    <n v="2.1000000000000001E-2"/>
  </r>
  <r>
    <x v="0"/>
    <s v="GONZALEZ JORGE GUSTAVO"/>
    <x v="7"/>
    <s v="01-07-06-30030315"/>
    <s v="07-006039"/>
    <x v="3"/>
    <s v="07-006809"/>
    <x v="247"/>
    <s v="Pesos (ARS)"/>
    <n v="71270"/>
    <n v="44339.06"/>
    <n v="2216.96"/>
    <n v="1"/>
    <x v="0"/>
    <n v="2.1000000000000001E-2"/>
  </r>
  <r>
    <x v="0"/>
    <s v="SHARP DISTRIBUIDORA SAS"/>
    <x v="7"/>
    <s v="01-07-06-30030483"/>
    <s v="07-005978"/>
    <x v="4"/>
    <s v="07-006809"/>
    <x v="247"/>
    <s v="Pesos (ARS)"/>
    <n v="50820"/>
    <n v="30908.12"/>
    <n v="1545.41"/>
    <n v="1"/>
    <x v="0"/>
    <n v="2.1000000000000001E-2"/>
  </r>
  <r>
    <x v="0"/>
    <s v="GOICOECHEA NICOLAS GABRIEL"/>
    <x v="7"/>
    <s v="01-07-06-30031852"/>
    <s v="07-005450"/>
    <x v="13"/>
    <s v="07-006809"/>
    <x v="247"/>
    <s v="Pesos (ARS)"/>
    <n v="2737.23"/>
    <n v="1807"/>
    <n v="90.35"/>
    <n v="1"/>
    <x v="0"/>
    <n v="2.1000000000000001E-2"/>
  </r>
  <r>
    <x v="0"/>
    <s v="CURZEL VICTORIA MARIA"/>
    <x v="7"/>
    <s v="01-07-06-30032315"/>
    <s v="07-005637"/>
    <x v="5"/>
    <s v="07-006809"/>
    <x v="247"/>
    <s v="Pesos (ARS)"/>
    <n v="6809"/>
    <n v="4787.42"/>
    <n v="239.39"/>
    <n v="1"/>
    <x v="0"/>
    <n v="2.1000000000000001E-2"/>
  </r>
  <r>
    <x v="0"/>
    <s v="CASCARDI LEONARDO JAVIER"/>
    <x v="7"/>
    <s v="01-07-06-30032421"/>
    <s v="07-007176"/>
    <x v="28"/>
    <s v="07-006809"/>
    <x v="247"/>
    <s v="Pesos (ARS)"/>
    <n v="26647"/>
    <n v="15574"/>
    <n v="778.7"/>
    <n v="1"/>
    <x v="0"/>
    <n v="2.1000000000000001E-2"/>
  </r>
  <r>
    <x v="0"/>
    <s v="LUCATO LUCILA MARIELA"/>
    <x v="7"/>
    <s v="01-07-06-30032485"/>
    <s v="07-007176"/>
    <x v="28"/>
    <s v="07-006809"/>
    <x v="247"/>
    <s v="Pesos (ARS)"/>
    <n v="11992"/>
    <n v="7009"/>
    <n v="350.44"/>
    <n v="1"/>
    <x v="0"/>
    <n v="2.1000000000000001E-2"/>
  </r>
  <r>
    <x v="0"/>
    <s v="NAVARRO MARIANA BEATRIZ"/>
    <x v="7"/>
    <s v="01-07-06-30032841"/>
    <s v="07-005450"/>
    <x v="13"/>
    <s v="07-006809"/>
    <x v="247"/>
    <s v="Pesos (ARS)"/>
    <n v="9734"/>
    <n v="5689"/>
    <n v="284.45"/>
    <n v="1"/>
    <x v="0"/>
    <n v="2.1000000000000001E-2"/>
  </r>
  <r>
    <x v="0"/>
    <s v="CASTRO JOEL JAVIER"/>
    <x v="7"/>
    <s v="01-07-06-30033060"/>
    <s v="07-005727"/>
    <x v="25"/>
    <s v="07-006809"/>
    <x v="247"/>
    <s v="Pesos (ARS)"/>
    <n v="68399"/>
    <n v="40648"/>
    <n v="2032.37"/>
    <n v="1"/>
    <x v="0"/>
    <n v="2.1000000000000001E-2"/>
  </r>
  <r>
    <x v="0"/>
    <s v="LAGHEZZA DANIELA SABRINA"/>
    <x v="7"/>
    <s v="01-07-06-30033866"/>
    <s v="07-006374"/>
    <x v="32"/>
    <s v="07-006809"/>
    <x v="247"/>
    <s v="Pesos (ARS)"/>
    <n v="14810"/>
    <n v="8656"/>
    <n v="432.79"/>
    <n v="1"/>
    <x v="0"/>
    <n v="2.1000000000000001E-2"/>
  </r>
  <r>
    <x v="0"/>
    <s v="TARANTO DANIELA"/>
    <x v="7"/>
    <s v="01-07-06-30033941"/>
    <s v="07-005727"/>
    <x v="25"/>
    <s v="07-006809"/>
    <x v="247"/>
    <s v="Pesos (ARS)"/>
    <n v="151983"/>
    <n v="92533"/>
    <n v="4626.6499999999996"/>
    <n v="1"/>
    <x v="0"/>
    <n v="2.1000000000000001E-2"/>
  </r>
  <r>
    <x v="0"/>
    <s v="TRENTACOSTE MARCOS GABRIEL"/>
    <x v="7"/>
    <s v="01-07-06-30033944"/>
    <s v="07-005833"/>
    <x v="34"/>
    <s v="07-006809"/>
    <x v="247"/>
    <s v="Pesos (ARS)"/>
    <n v="197611"/>
    <n v="117987"/>
    <n v="5899.34"/>
    <n v="1"/>
    <x v="0"/>
    <n v="2.1000000000000001E-2"/>
  </r>
  <r>
    <x v="0"/>
    <s v="SIMONDI SEBASTIAN RICARDO"/>
    <x v="1"/>
    <s v="01-07-07-30089858"/>
    <s v="07-005738"/>
    <x v="2"/>
    <s v="07-006809"/>
    <x v="247"/>
    <s v="Pesos (ARS)"/>
    <n v="51928.49"/>
    <n v="32281.3"/>
    <n v="1614.11"/>
    <n v="1"/>
    <x v="0"/>
    <n v="2.1000000000000001E-2"/>
  </r>
  <r>
    <x v="0"/>
    <s v="DIAZ JANOUSEK GIMENA CELESTE"/>
    <x v="4"/>
    <s v="01-07-07-30090515"/>
    <s v="07-006138"/>
    <x v="12"/>
    <s v="07-006809"/>
    <x v="247"/>
    <s v="Pesos (ARS)"/>
    <n v="33586"/>
    <n v="20879.650000000001"/>
    <n v="1044.03"/>
    <n v="1"/>
    <x v="0"/>
    <n v="2.1000000000000001E-2"/>
  </r>
  <r>
    <x v="0"/>
    <s v="HERNANDEZ MARTA ELENA"/>
    <x v="1"/>
    <s v="01-07-07-30091238"/>
    <s v="07-005738"/>
    <x v="2"/>
    <s v="07-006809"/>
    <x v="247"/>
    <s v="Pesos (ARS)"/>
    <n v="38044"/>
    <n v="23649"/>
    <n v="1182.45"/>
    <n v="1"/>
    <x v="0"/>
    <n v="2.1000000000000001E-2"/>
  </r>
  <r>
    <x v="0"/>
    <s v="TRABAJADORES GASTRONOMICOS ASOCIADOS T.G.A. COOPERATIVA DE TRABAJO LIMITADA"/>
    <x v="4"/>
    <s v="01-07-07-30091646"/>
    <s v="07-006025"/>
    <x v="0"/>
    <s v="07-006809"/>
    <x v="247"/>
    <s v="Pesos (ARS)"/>
    <n v="114546"/>
    <n v="69617"/>
    <n v="3480.85"/>
    <n v="1"/>
    <x v="0"/>
    <n v="2.1000000000000001E-2"/>
  </r>
  <r>
    <x v="0"/>
    <s v="KOLLER TOMAS"/>
    <x v="1"/>
    <s v="01-07-07-30093601"/>
    <s v="07-006138"/>
    <x v="12"/>
    <s v="07-006809"/>
    <x v="247"/>
    <s v="Pesos (ARS)"/>
    <n v="6272"/>
    <n v="4137"/>
    <n v="206.85"/>
    <n v="1"/>
    <x v="0"/>
    <n v="2.1000000000000001E-2"/>
  </r>
  <r>
    <x v="0"/>
    <s v="CORONEL MOYA Y ASOCIADOS SOCIEDAD DE PRODUCTORES ASESORES DE SEGUROS SA"/>
    <x v="4"/>
    <s v="01-07-07-30093971"/>
    <s v="07-005450"/>
    <x v="13"/>
    <s v="07-006809"/>
    <x v="247"/>
    <s v="Pesos (ARS)"/>
    <n v="30473"/>
    <n v="17399"/>
    <n v="869.94"/>
    <n v="1"/>
    <x v="0"/>
    <n v="2.1000000000000001E-2"/>
  </r>
  <r>
    <x v="0"/>
    <s v="RIVERO DOMINGO HECTOR"/>
    <x v="1"/>
    <s v="01-07-07-30095026"/>
    <s v="07-006925"/>
    <x v="29"/>
    <s v="07-006809"/>
    <x v="247"/>
    <s v="Pesos (ARS)"/>
    <n v="21107"/>
    <n v="13992"/>
    <n v="699.6"/>
    <n v="1"/>
    <x v="0"/>
    <n v="2.1000000000000001E-2"/>
  </r>
  <r>
    <x v="0"/>
    <s v="BERTOLATTI ADRIANA CLAUDIA"/>
    <x v="1"/>
    <s v="01-07-07-30095347"/>
    <s v="07-005739"/>
    <x v="8"/>
    <s v="07-006809"/>
    <x v="247"/>
    <s v="Pesos (ARS)"/>
    <n v="27191"/>
    <n v="19103.32"/>
    <n v="955.19"/>
    <n v="1"/>
    <x v="0"/>
    <n v="2.1000000000000001E-2"/>
  </r>
  <r>
    <x v="0"/>
    <s v="ANTOLA MARCELA"/>
    <x v="1"/>
    <s v="01-07-07-30095355"/>
    <s v="07-006637"/>
    <x v="22"/>
    <s v="07-006809"/>
    <x v="247"/>
    <s v="Pesos (ARS)"/>
    <n v="68424"/>
    <n v="48083.58"/>
    <n v="2404.1999999999998"/>
    <n v="1"/>
    <x v="0"/>
    <n v="2.1000000000000001E-2"/>
  </r>
  <r>
    <x v="0"/>
    <s v="DIAZ CARLOS ALBERTO"/>
    <x v="1"/>
    <s v="01-07-07-30095568"/>
    <s v="07-006138"/>
    <x v="12"/>
    <s v="07-006809"/>
    <x v="247"/>
    <s v="Pesos (ARS)"/>
    <n v="51173"/>
    <n v="36155.79"/>
    <n v="1807.8"/>
    <n v="1"/>
    <x v="0"/>
    <n v="2.1000000000000001E-2"/>
  </r>
  <r>
    <x v="0"/>
    <s v="FIORENTINI MARIA ANTONELLA"/>
    <x v="1"/>
    <s v="01-07-07-30095790"/>
    <s v="07-005738"/>
    <x v="2"/>
    <s v="07-006809"/>
    <x v="247"/>
    <s v="Pesos (ARS)"/>
    <n v="22863"/>
    <n v="16063.22"/>
    <n v="803.18"/>
    <n v="1"/>
    <x v="0"/>
    <n v="2.1000000000000001E-2"/>
  </r>
  <r>
    <x v="0"/>
    <s v="GODOY ALFONSO AGUSTIN"/>
    <x v="4"/>
    <s v="01-07-07-30096132"/>
    <s v="07-007024"/>
    <x v="14"/>
    <s v="07-006809"/>
    <x v="247"/>
    <s v="Pesos (ARS)"/>
    <n v="56993"/>
    <n v="37595"/>
    <n v="1879.75"/>
    <n v="1"/>
    <x v="0"/>
    <n v="2.1000000000000001E-2"/>
  </r>
  <r>
    <x v="0"/>
    <s v="FORNES MARIA AGUSTINA"/>
    <x v="4"/>
    <s v="01-07-07-30096205"/>
    <s v="07-005450"/>
    <x v="13"/>
    <s v="07-006809"/>
    <x v="247"/>
    <s v="Pesos (ARS)"/>
    <n v="62480"/>
    <n v="41214"/>
    <n v="2060.6799999999998"/>
    <n v="1"/>
    <x v="0"/>
    <n v="2.1000000000000001E-2"/>
  </r>
  <r>
    <x v="0"/>
    <s v="ROBY LUIS DIEGO"/>
    <x v="1"/>
    <s v="01-07-07-30096357"/>
    <s v="07-005750"/>
    <x v="21"/>
    <s v="07-006809"/>
    <x v="247"/>
    <s v="Pesos (ARS)"/>
    <n v="30937"/>
    <n v="21735.11"/>
    <n v="1086.76"/>
    <n v="1"/>
    <x v="0"/>
    <n v="2.1000000000000001E-2"/>
  </r>
  <r>
    <x v="0"/>
    <s v="MANSO EMILIO"/>
    <x v="1"/>
    <s v="01-07-07-30096424"/>
    <s v="07-005637"/>
    <x v="5"/>
    <s v="07-006809"/>
    <x v="247"/>
    <s v="Pesos (ARS)"/>
    <n v="-76"/>
    <n v="-421.42"/>
    <n v="-21.06"/>
    <n v="1"/>
    <x v="0"/>
    <n v="2.1000000000000001E-2"/>
  </r>
  <r>
    <x v="0"/>
    <s v="MARI KAUL MARIANA LAURA"/>
    <x v="4"/>
    <s v="01-07-07-30096426"/>
    <s v="07-006138"/>
    <x v="12"/>
    <s v="07-006809"/>
    <x v="247"/>
    <s v="Pesos (ARS)"/>
    <n v="19889"/>
    <n v="13974.61"/>
    <n v="698.75"/>
    <n v="1"/>
    <x v="0"/>
    <n v="2.1000000000000001E-2"/>
  </r>
  <r>
    <x v="0"/>
    <s v="GARRE MARISA ROXANA"/>
    <x v="1"/>
    <s v="01-07-07-30096582"/>
    <s v="07-006993"/>
    <x v="7"/>
    <s v="07-006809"/>
    <x v="247"/>
    <s v="Pesos (ARS)"/>
    <n v="13587"/>
    <n v="9546.27"/>
    <n v="477.33"/>
    <n v="1"/>
    <x v="0"/>
    <n v="2.1000000000000001E-2"/>
  </r>
  <r>
    <x v="0"/>
    <s v="GUERCI MAURICIO ENRIQUE"/>
    <x v="1"/>
    <s v="01-07-07-30096673"/>
    <s v="07-005637"/>
    <x v="5"/>
    <s v="07-006809"/>
    <x v="247"/>
    <s v="Pesos (ARS)"/>
    <n v="38775"/>
    <n v="27241.99"/>
    <n v="1362.1"/>
    <n v="1"/>
    <x v="0"/>
    <n v="2.1000000000000001E-2"/>
  </r>
  <r>
    <x v="0"/>
    <s v="GOMEZ MARCELA FERNANDA"/>
    <x v="1"/>
    <s v="01-07-07-30096767"/>
    <s v="07-005739"/>
    <x v="8"/>
    <s v="07-006809"/>
    <x v="247"/>
    <s v="Pesos (ARS)"/>
    <n v="10529"/>
    <n v="7397.55"/>
    <n v="369.88"/>
    <n v="1"/>
    <x v="0"/>
    <n v="2.1000000000000001E-2"/>
  </r>
  <r>
    <x v="0"/>
    <s v="SUAREZ CARINA EUGENIA"/>
    <x v="1"/>
    <s v="01-07-07-30096834"/>
    <s v="07-006039"/>
    <x v="3"/>
    <s v="07-006809"/>
    <x v="247"/>
    <s v="Pesos (ARS)"/>
    <n v="19449"/>
    <n v="13663.9"/>
    <n v="683.2"/>
    <n v="1"/>
    <x v="0"/>
    <n v="2.1000000000000001E-2"/>
  </r>
  <r>
    <x v="0"/>
    <s v="CALVO COSTA DIEGO GERARDO"/>
    <x v="1"/>
    <s v="01-07-07-30096873"/>
    <s v="07-005558"/>
    <x v="11"/>
    <s v="07-006809"/>
    <x v="247"/>
    <s v="Pesos (ARS)"/>
    <n v="8783.07"/>
    <n v="6170.61"/>
    <n v="308.54000000000002"/>
    <n v="1"/>
    <x v="0"/>
    <n v="2.1000000000000001E-2"/>
  </r>
  <r>
    <x v="0"/>
    <s v="CONCINA MARNETTI MARIANO LEONARDO"/>
    <x v="4"/>
    <s v="01-07-07-30096958"/>
    <s v="07-005255"/>
    <x v="9"/>
    <s v="07-006809"/>
    <x v="247"/>
    <s v="Pesos (ARS)"/>
    <n v="41138"/>
    <n v="28901.26"/>
    <n v="1445.08"/>
    <n v="1"/>
    <x v="0"/>
    <n v="2.1000000000000001E-2"/>
  </r>
  <r>
    <x v="0"/>
    <s v="LENCIONI DAVID GUSTAVO"/>
    <x v="1"/>
    <s v="01-07-07-30096978"/>
    <s v="07-005739"/>
    <x v="8"/>
    <s v="07-006809"/>
    <x v="247"/>
    <s v="Pesos (ARS)"/>
    <n v="47327"/>
    <n v="33249.11"/>
    <n v="1662.46"/>
    <n v="1"/>
    <x v="0"/>
    <n v="2.1000000000000001E-2"/>
  </r>
  <r>
    <x v="0"/>
    <s v="MONZON PATRICIA SILVINA"/>
    <x v="1"/>
    <s v="01-07-07-30096981"/>
    <s v="07-005646"/>
    <x v="15"/>
    <s v="07-006809"/>
    <x v="247"/>
    <s v="Pesos (ARS)"/>
    <n v="50251"/>
    <n v="35304.49"/>
    <n v="1765.24"/>
    <n v="1"/>
    <x v="0"/>
    <n v="2.1000000000000001E-2"/>
  </r>
  <r>
    <x v="0"/>
    <s v="SANTONOCITO HECTOR HUGO"/>
    <x v="1"/>
    <s v="01-07-07-30097133"/>
    <s v="07-005637"/>
    <x v="5"/>
    <s v="07-006809"/>
    <x v="247"/>
    <s v="Pesos (ARS)"/>
    <n v="41891"/>
    <n v="29430.46"/>
    <n v="1471.54"/>
    <n v="1"/>
    <x v="0"/>
    <n v="2.1000000000000001E-2"/>
  </r>
  <r>
    <x v="0"/>
    <s v="ARIAS JULIO GUILLERMO"/>
    <x v="4"/>
    <s v="01-07-07-30097219"/>
    <s v="07-005450"/>
    <x v="13"/>
    <s v="07-006809"/>
    <x v="247"/>
    <s v="Pesos (ARS)"/>
    <n v="37120"/>
    <n v="25502.35"/>
    <n v="1275.1199999999999"/>
    <n v="1"/>
    <x v="0"/>
    <n v="2.1000000000000001E-2"/>
  </r>
  <r>
    <x v="0"/>
    <s v="CAMPOS GIANDINOTO JOAQUIN EDUARDO"/>
    <x v="1"/>
    <s v="01-07-07-30097298"/>
    <s v="07-006138"/>
    <x v="12"/>
    <s v="07-006809"/>
    <x v="247"/>
    <s v="Pesos (ARS)"/>
    <n v="52282"/>
    <n v="36730.28"/>
    <n v="1836.53"/>
    <n v="1"/>
    <x v="0"/>
    <n v="2.1000000000000001E-2"/>
  </r>
  <r>
    <x v="0"/>
    <s v="VIZCAYA JORGE ARTURO"/>
    <x v="1"/>
    <s v="01-07-07-30097466"/>
    <s v="07-005947"/>
    <x v="19"/>
    <s v="07-006809"/>
    <x v="247"/>
    <s v="Pesos (ARS)"/>
    <n v="98552"/>
    <n v="67707.7"/>
    <n v="3385.39"/>
    <n v="1"/>
    <x v="0"/>
    <n v="2.1000000000000001E-2"/>
  </r>
  <r>
    <x v="0"/>
    <s v="AGÜERO NATALIA ROCIO"/>
    <x v="4"/>
    <s v="01-07-07-30097476"/>
    <s v="07-006903"/>
    <x v="17"/>
    <s v="07-006809"/>
    <x v="247"/>
    <s v="Pesos (ARS)"/>
    <n v="59278"/>
    <n v="41646"/>
    <n v="2082.3200000000002"/>
    <n v="1"/>
    <x v="0"/>
    <n v="2.1000000000000001E-2"/>
  </r>
  <r>
    <x v="0"/>
    <s v="MICHEL S.A."/>
    <x v="4"/>
    <s v="01-07-07-30097480"/>
    <s v="07-005558"/>
    <x v="11"/>
    <s v="07-006809"/>
    <x v="247"/>
    <s v="Pesos (ARS)"/>
    <n v="641657"/>
    <n v="413870"/>
    <n v="20693.490000000002"/>
    <n v="1"/>
    <x v="0"/>
    <n v="2.1000000000000001E-2"/>
  </r>
  <r>
    <x v="0"/>
    <s v="TRUCCO JULIAN"/>
    <x v="1"/>
    <s v="01-07-07-30097530"/>
    <s v="07-006138"/>
    <x v="12"/>
    <s v="07-006809"/>
    <x v="247"/>
    <s v="Pesos (ARS)"/>
    <n v="37468"/>
    <n v="26323.63"/>
    <n v="1316.19"/>
    <n v="1"/>
    <x v="0"/>
    <n v="2.1000000000000001E-2"/>
  </r>
  <r>
    <x v="0"/>
    <s v="DESCANSOS RECON31 SAS"/>
    <x v="4"/>
    <s v="01-07-07-30097672"/>
    <s v="07-005450"/>
    <x v="13"/>
    <s v="07-006809"/>
    <x v="247"/>
    <s v="Pesos (ARS)"/>
    <n v="30416"/>
    <n v="20896.62"/>
    <n v="1044.8499999999999"/>
    <n v="1"/>
    <x v="0"/>
    <n v="2.1000000000000001E-2"/>
  </r>
  <r>
    <x v="0"/>
    <s v="RECABARREN MAURICIO JAVIER"/>
    <x v="1"/>
    <s v="01-07-07-30097792"/>
    <s v="07-005738"/>
    <x v="2"/>
    <s v="07-006809"/>
    <x v="247"/>
    <s v="Pesos (ARS)"/>
    <n v="50831"/>
    <n v="35711"/>
    <n v="1785.54"/>
    <n v="1"/>
    <x v="0"/>
    <n v="2.1000000000000001E-2"/>
  </r>
  <r>
    <x v="0"/>
    <s v="SOLORZA RODRIGO ALBERTO"/>
    <x v="1"/>
    <s v="01-07-07-30097857"/>
    <s v="07-005450"/>
    <x v="13"/>
    <s v="07-006809"/>
    <x v="247"/>
    <s v="Pesos (ARS)"/>
    <n v="103027"/>
    <n v="72381.600000000006"/>
    <n v="3619.08"/>
    <n v="1"/>
    <x v="0"/>
    <n v="2.1000000000000001E-2"/>
  </r>
  <r>
    <x v="0"/>
    <s v="DRAGON GERARDO ANIBAL"/>
    <x v="1"/>
    <s v="01-07-07-30097872"/>
    <s v="07-006993"/>
    <x v="7"/>
    <s v="07-006809"/>
    <x v="247"/>
    <s v="Pesos (ARS)"/>
    <n v="155055"/>
    <n v="108934.9"/>
    <n v="5446.75"/>
    <n v="1"/>
    <x v="0"/>
    <n v="2.1000000000000001E-2"/>
  </r>
  <r>
    <x v="0"/>
    <s v="POGGI PILAR"/>
    <x v="4"/>
    <s v="01-07-07-30098029"/>
    <s v="07-005750"/>
    <x v="21"/>
    <s v="07-006809"/>
    <x v="247"/>
    <s v="Pesos (ARS)"/>
    <n v="30567"/>
    <n v="20163"/>
    <n v="1008.14"/>
    <n v="1"/>
    <x v="0"/>
    <n v="2.1000000000000001E-2"/>
  </r>
  <r>
    <x v="0"/>
    <s v="PEREZ SABATER CAROLINA RAQUEL"/>
    <x v="6"/>
    <s v="01-07-07-30098070"/>
    <s v="07-005450"/>
    <x v="13"/>
    <s v="07-006809"/>
    <x v="247"/>
    <s v="Pesos (ARS)"/>
    <n v="9711"/>
    <n v="6822"/>
    <n v="341.1"/>
    <n v="1"/>
    <x v="0"/>
    <n v="2.1000000000000001E-2"/>
  </r>
  <r>
    <x v="0"/>
    <s v="PEREZ SABATER CAROLINA RAQUEL"/>
    <x v="6"/>
    <s v="01-07-07-30098082"/>
    <s v="07-005450"/>
    <x v="13"/>
    <s v="07-006809"/>
    <x v="247"/>
    <s v="Pesos (ARS)"/>
    <n v="11973"/>
    <n v="8411.91"/>
    <n v="420.6"/>
    <n v="1"/>
    <x v="0"/>
    <n v="2.1000000000000001E-2"/>
  </r>
  <r>
    <x v="0"/>
    <s v="ANDINO MARTIN NICOLAS"/>
    <x v="1"/>
    <s v="01-07-07-30098127"/>
    <s v="07-006138"/>
    <x v="12"/>
    <s v="07-006809"/>
    <x v="247"/>
    <s v="Pesos (ARS)"/>
    <n v="19232"/>
    <n v="12686"/>
    <n v="634.29"/>
    <n v="1"/>
    <x v="0"/>
    <n v="2.1000000000000001E-2"/>
  </r>
  <r>
    <x v="0"/>
    <s v="VIEYRA GONZALO ANDRES"/>
    <x v="1"/>
    <s v="01-07-07-30098143"/>
    <s v="07-006139"/>
    <x v="1"/>
    <s v="07-006809"/>
    <x v="247"/>
    <s v="Pesos (ARS)"/>
    <n v="14481"/>
    <n v="10173"/>
    <n v="508.64"/>
    <n v="1"/>
    <x v="0"/>
    <n v="2.1000000000000001E-2"/>
  </r>
  <r>
    <x v="0"/>
    <s v="ZEID PETKOVIC LEONARDO"/>
    <x v="1"/>
    <s v="01-07-07-30098146"/>
    <s v="07-006139"/>
    <x v="1"/>
    <s v="07-006809"/>
    <x v="247"/>
    <s v="Pesos (ARS)"/>
    <n v="14481"/>
    <n v="10173"/>
    <n v="508.64"/>
    <n v="1"/>
    <x v="0"/>
    <n v="2.1000000000000001E-2"/>
  </r>
  <r>
    <x v="0"/>
    <s v="BRACELI MARTIN ORLANDO"/>
    <x v="1"/>
    <s v="01-07-07-30098167"/>
    <s v="07-005738"/>
    <x v="2"/>
    <s v="07-006809"/>
    <x v="247"/>
    <s v="Pesos (ARS)"/>
    <n v="50701"/>
    <n v="35620.089999999997"/>
    <n v="1781.02"/>
    <n v="1"/>
    <x v="0"/>
    <n v="2.1000000000000001E-2"/>
  </r>
  <r>
    <x v="0"/>
    <s v="CORIA CARLOS ARIEL"/>
    <x v="1"/>
    <s v="01-07-07-30098182"/>
    <s v="07-006139"/>
    <x v="1"/>
    <s v="07-006809"/>
    <x v="247"/>
    <s v="Pesos (ARS)"/>
    <n v="14481"/>
    <n v="10173"/>
    <n v="508.64"/>
    <n v="1"/>
    <x v="0"/>
    <n v="2.1000000000000001E-2"/>
  </r>
  <r>
    <x v="0"/>
    <s v="MONTI ANTONIO HECTOR"/>
    <x v="1"/>
    <s v="01-07-07-30098184"/>
    <s v="07-005947"/>
    <x v="19"/>
    <s v="07-006809"/>
    <x v="247"/>
    <s v="Pesos (ARS)"/>
    <n v="26576"/>
    <n v="18671"/>
    <n v="933.55"/>
    <n v="1"/>
    <x v="0"/>
    <n v="2.1000000000000001E-2"/>
  </r>
  <r>
    <x v="0"/>
    <s v="BERTANA NICOLAS"/>
    <x v="4"/>
    <s v="01-07-07-30098186"/>
    <s v="07-006637"/>
    <x v="22"/>
    <s v="07-006809"/>
    <x v="247"/>
    <s v="Pesos (ARS)"/>
    <n v="24446"/>
    <n v="17178.099999999999"/>
    <n v="858.91"/>
    <n v="1"/>
    <x v="0"/>
    <n v="2.1000000000000001E-2"/>
  </r>
  <r>
    <x v="0"/>
    <s v="LAFLOR CLAUDIO"/>
    <x v="1"/>
    <s v="01-07-07-30098284"/>
    <s v="07-005637"/>
    <x v="5"/>
    <s v="07-006809"/>
    <x v="247"/>
    <s v="Pesos (ARS)"/>
    <n v="28665"/>
    <n v="20139.2"/>
    <n v="1006.96"/>
    <n v="1"/>
    <x v="0"/>
    <n v="2.1000000000000001E-2"/>
  </r>
  <r>
    <x v="0"/>
    <s v="LUNA MERCAU DIEGO IGNACIO"/>
    <x v="4"/>
    <s v="01-07-07-30098312"/>
    <s v="07-006138"/>
    <x v="12"/>
    <s v="07-006809"/>
    <x v="247"/>
    <s v="Pesos (ARS)"/>
    <n v="120808"/>
    <n v="82998"/>
    <n v="4149.8900000000003"/>
    <n v="1"/>
    <x v="0"/>
    <n v="2.1000000000000001E-2"/>
  </r>
  <r>
    <x v="0"/>
    <s v="LOYOLA JULIETA ALDANA"/>
    <x v="1"/>
    <s v="01-07-07-30098379"/>
    <s v="07-006138"/>
    <x v="12"/>
    <s v="07-006809"/>
    <x v="247"/>
    <s v="Pesos (ARS)"/>
    <n v="17515"/>
    <n v="12305"/>
    <n v="615.25"/>
    <n v="1"/>
    <x v="0"/>
    <n v="2.1000000000000001E-2"/>
  </r>
  <r>
    <x v="0"/>
    <s v="FOZZATTI GUSTAVO ARIEL"/>
    <x v="1"/>
    <s v="01-07-07-30098397"/>
    <s v="07-005450"/>
    <x v="13"/>
    <s v="07-006809"/>
    <x v="247"/>
    <s v="Pesos (ARS)"/>
    <n v="4099.12"/>
    <n v="2893.1"/>
    <n v="144.66999999999999"/>
    <n v="1"/>
    <x v="0"/>
    <n v="2.1000000000000001E-2"/>
  </r>
  <r>
    <x v="0"/>
    <s v="CANAL MARIA FERNANDA"/>
    <x v="4"/>
    <s v="01-07-07-30098473"/>
    <s v="07-005738"/>
    <x v="2"/>
    <s v="07-006809"/>
    <x v="247"/>
    <s v="Pesos (ARS)"/>
    <n v="25206"/>
    <n v="17708"/>
    <n v="885.39"/>
    <n v="1"/>
    <x v="0"/>
    <n v="2.1000000000000001E-2"/>
  </r>
  <r>
    <x v="0"/>
    <s v="NARANJO MARIA VERONICA"/>
    <x v="1"/>
    <s v="01-07-07-30098525"/>
    <s v="07-006138"/>
    <x v="12"/>
    <s v="07-006809"/>
    <x v="247"/>
    <s v="Pesos (ARS)"/>
    <n v="29273"/>
    <n v="20565"/>
    <n v="1028.24"/>
    <n v="1"/>
    <x v="0"/>
    <n v="2.1000000000000001E-2"/>
  </r>
  <r>
    <x v="0"/>
    <s v="FARRUGGIA ESTER ALICIA"/>
    <x v="1"/>
    <s v="01-07-07-30098543"/>
    <s v="07-005738"/>
    <x v="2"/>
    <s v="07-006809"/>
    <x v="247"/>
    <s v="Pesos (ARS)"/>
    <n v="42336"/>
    <n v="29743"/>
    <n v="1487.15"/>
    <n v="1"/>
    <x v="0"/>
    <n v="2.1000000000000001E-2"/>
  </r>
  <r>
    <x v="0"/>
    <s v="VALENTI JAQUELINA IVANA"/>
    <x v="1"/>
    <s v="01-07-07-30098623"/>
    <s v="07-005738"/>
    <x v="2"/>
    <s v="07-006809"/>
    <x v="247"/>
    <s v="Pesos (ARS)"/>
    <n v="24074"/>
    <n v="16913"/>
    <n v="845.64"/>
    <n v="1"/>
    <x v="0"/>
    <n v="2.1000000000000001E-2"/>
  </r>
  <r>
    <x v="0"/>
    <s v="ROMERO MARIO CESAR"/>
    <x v="1"/>
    <s v="01-07-07-30098643"/>
    <s v="07-006138"/>
    <x v="12"/>
    <s v="07-006809"/>
    <x v="247"/>
    <s v="Pesos (ARS)"/>
    <n v="18187"/>
    <n v="12777"/>
    <n v="638.85"/>
    <n v="1"/>
    <x v="0"/>
    <n v="2.1000000000000001E-2"/>
  </r>
  <r>
    <x v="0"/>
    <s v="VELEZ WALTER CESAR"/>
    <x v="1"/>
    <s v="01-07-07-30098645"/>
    <s v="07-006138"/>
    <x v="12"/>
    <s v="07-006809"/>
    <x v="247"/>
    <s v="Pesos (ARS)"/>
    <n v="64041"/>
    <n v="44992"/>
    <n v="2249.6"/>
    <n v="1"/>
    <x v="0"/>
    <n v="2.1000000000000001E-2"/>
  </r>
  <r>
    <x v="0"/>
    <s v="NAJURIETA HUMBERTO LUIS"/>
    <x v="1"/>
    <s v="01-07-07-30098680"/>
    <s v="07-006890"/>
    <x v="27"/>
    <s v="07-006809"/>
    <x v="247"/>
    <s v="Pesos (ARS)"/>
    <n v="20278"/>
    <n v="14246"/>
    <n v="712.3"/>
    <n v="1"/>
    <x v="0"/>
    <n v="2.1000000000000001E-2"/>
  </r>
  <r>
    <x v="0"/>
    <s v="SOSA MORENO GASTON ALEJANDRO"/>
    <x v="1"/>
    <s v="01-07-07-30098747"/>
    <s v="07-005978"/>
    <x v="4"/>
    <s v="07-006809"/>
    <x v="247"/>
    <s v="Pesos (ARS)"/>
    <n v="41975"/>
    <n v="29489"/>
    <n v="1474.45"/>
    <n v="1"/>
    <x v="0"/>
    <n v="2.1000000000000001E-2"/>
  </r>
  <r>
    <x v="0"/>
    <s v="FREDES MARIANO JAVIER"/>
    <x v="1"/>
    <s v="01-07-07-30098782"/>
    <s v="07-005739"/>
    <x v="8"/>
    <s v="07-006809"/>
    <x v="247"/>
    <s v="Pesos (ARS)"/>
    <n v="20000"/>
    <n v="13600"/>
    <n v="680"/>
    <n v="1"/>
    <x v="0"/>
    <n v="2.1000000000000001E-2"/>
  </r>
  <r>
    <x v="0"/>
    <s v="TULA ALEJANDRA ARACELI"/>
    <x v="1"/>
    <s v="01-07-07-30098955"/>
    <s v="07-006039"/>
    <x v="3"/>
    <s v="07-006809"/>
    <x v="247"/>
    <s v="Pesos (ARS)"/>
    <n v="10357"/>
    <n v="7276"/>
    <n v="363.8"/>
    <n v="1"/>
    <x v="0"/>
    <n v="2.1000000000000001E-2"/>
  </r>
  <r>
    <x v="0"/>
    <s v="GROBA TORFE CRISTIAN ANDRES"/>
    <x v="1"/>
    <s v="01-07-07-30098984"/>
    <s v="07-005450"/>
    <x v="13"/>
    <s v="07-006809"/>
    <x v="247"/>
    <s v="Pesos (ARS)"/>
    <n v="66860"/>
    <n v="46972"/>
    <n v="2348.59"/>
    <n v="1"/>
    <x v="0"/>
    <n v="2.1000000000000001E-2"/>
  </r>
  <r>
    <x v="0"/>
    <s v="CACERES VANESA EDITH"/>
    <x v="6"/>
    <s v="01-07-07-30099089"/>
    <s v="07-005739"/>
    <x v="8"/>
    <s v="07-006809"/>
    <x v="247"/>
    <s v="Pesos (ARS)"/>
    <n v="10088"/>
    <n v="7087"/>
    <n v="354.34"/>
    <n v="1"/>
    <x v="0"/>
    <n v="2.1000000000000001E-2"/>
  </r>
  <r>
    <x v="0"/>
    <s v="TURI SAS"/>
    <x v="4"/>
    <s v="01-07-07-30099158"/>
    <s v="07-005450"/>
    <x v="13"/>
    <s v="07-006809"/>
    <x v="247"/>
    <s v="Pesos (ARS)"/>
    <n v="21522"/>
    <n v="14786"/>
    <n v="739.29"/>
    <n v="1"/>
    <x v="0"/>
    <n v="2.1000000000000001E-2"/>
  </r>
  <r>
    <x v="0"/>
    <s v="PERON RICARDO JOSE"/>
    <x v="1"/>
    <s v="01-07-07-30099182"/>
    <s v="07-005646"/>
    <x v="15"/>
    <s v="07-006809"/>
    <x v="247"/>
    <s v="Pesos (ARS)"/>
    <n v="51271"/>
    <n v="36020"/>
    <n v="1800.99"/>
    <n v="1"/>
    <x v="0"/>
    <n v="2.1000000000000001E-2"/>
  </r>
  <r>
    <x v="0"/>
    <s v="GONZALEZ ALBERTO IVAN"/>
    <x v="1"/>
    <s v="01-07-07-30099190"/>
    <s v="07-005558"/>
    <x v="11"/>
    <s v="07-006809"/>
    <x v="247"/>
    <s v="Pesos (ARS)"/>
    <n v="28110"/>
    <n v="19748"/>
    <n v="987.4"/>
    <n v="1"/>
    <x v="0"/>
    <n v="2.1000000000000001E-2"/>
  </r>
  <r>
    <x v="0"/>
    <s v="RUBIA OLGA GRACIELA"/>
    <x v="1"/>
    <s v="01-07-07-30099219"/>
    <s v="07-006138"/>
    <x v="12"/>
    <s v="07-006809"/>
    <x v="247"/>
    <s v="Pesos (ARS)"/>
    <n v="56317.41"/>
    <n v="39346"/>
    <n v="1967.3"/>
    <n v="1"/>
    <x v="0"/>
    <n v="2.1000000000000001E-2"/>
  </r>
  <r>
    <x v="0"/>
    <s v="DE LA RETA MARIA CRUZ"/>
    <x v="1"/>
    <s v="01-07-07-30099287"/>
    <s v="07-005637"/>
    <x v="5"/>
    <s v="07-006809"/>
    <x v="247"/>
    <s v="Pesos (ARS)"/>
    <n v="43256"/>
    <n v="30389"/>
    <n v="1519.44"/>
    <n v="1"/>
    <x v="0"/>
    <n v="2.1000000000000001E-2"/>
  </r>
  <r>
    <x v="0"/>
    <s v="PIASTRELINI JORGE ANTONIO"/>
    <x v="1"/>
    <s v="01-07-07-30099348"/>
    <s v="07-005646"/>
    <x v="15"/>
    <s v="07-006809"/>
    <x v="247"/>
    <s v="Pesos (ARS)"/>
    <n v="264158"/>
    <n v="170382"/>
    <n v="8519.09"/>
    <n v="1"/>
    <x v="0"/>
    <n v="2.1000000000000001E-2"/>
  </r>
  <r>
    <x v="0"/>
    <s v="ENTREVIDES"/>
    <x v="6"/>
    <s v="01-07-07-30099384"/>
    <s v="07-005255"/>
    <x v="9"/>
    <s v="07-006809"/>
    <x v="247"/>
    <s v="Pesos (ARS)"/>
    <n v="26285"/>
    <n v="18466"/>
    <n v="923.3"/>
    <n v="1"/>
    <x v="0"/>
    <n v="2.1000000000000001E-2"/>
  </r>
  <r>
    <x v="0"/>
    <s v="ARIAS JULIO GUILLERMO"/>
    <x v="1"/>
    <s v="01-07-07-30099438"/>
    <s v="07-005450"/>
    <x v="13"/>
    <s v="07-006809"/>
    <x v="247"/>
    <s v="Pesos (ARS)"/>
    <n v="252986"/>
    <n v="173808.6"/>
    <n v="8690.43"/>
    <n v="1"/>
    <x v="0"/>
    <n v="2.1000000000000001E-2"/>
  </r>
  <r>
    <x v="0"/>
    <s v="AGUILERA CARINA RAQUEL"/>
    <x v="1"/>
    <s v="01-07-07-30099510"/>
    <s v="07-006039"/>
    <x v="3"/>
    <s v="07-006809"/>
    <x v="247"/>
    <s v="Pesos (ARS)"/>
    <n v="12190"/>
    <n v="8606"/>
    <n v="430.3"/>
    <n v="1"/>
    <x v="0"/>
    <n v="2.1000000000000001E-2"/>
  </r>
  <r>
    <x v="0"/>
    <s v="TORO JORGE DANIEL"/>
    <x v="1"/>
    <s v="01-07-07-30099656"/>
    <s v="07-005738"/>
    <x v="2"/>
    <s v="07-006809"/>
    <x v="247"/>
    <s v="Pesos (ARS)"/>
    <n v="96136"/>
    <n v="67540"/>
    <n v="3377"/>
    <n v="1"/>
    <x v="0"/>
    <n v="2.1000000000000001E-2"/>
  </r>
  <r>
    <x v="0"/>
    <s v="GUZMAN MAURICIO ANTONIO"/>
    <x v="1"/>
    <s v="01-07-07-30099845"/>
    <s v="07-005450"/>
    <x v="13"/>
    <s v="07-006809"/>
    <x v="247"/>
    <s v="Pesos (ARS)"/>
    <n v="18812"/>
    <n v="13216"/>
    <n v="660.79"/>
    <n v="1"/>
    <x v="0"/>
    <n v="2.1000000000000001E-2"/>
  </r>
  <r>
    <x v="0"/>
    <s v="CHOSOVI S.A."/>
    <x v="4"/>
    <s v="01-07-07-30100004"/>
    <s v="07-005637"/>
    <x v="5"/>
    <s v="07-006809"/>
    <x v="247"/>
    <s v="Pesos (ARS)"/>
    <n v="255565"/>
    <n v="175580"/>
    <n v="8778.99"/>
    <n v="1"/>
    <x v="0"/>
    <n v="2.1000000000000001E-2"/>
  </r>
  <r>
    <x v="0"/>
    <s v="LEON PEREZ MAIKEL ADRIAN"/>
    <x v="1"/>
    <s v="01-07-07-30100050"/>
    <s v="07-005450"/>
    <x v="13"/>
    <s v="07-006809"/>
    <x v="247"/>
    <s v="Pesos (ARS)"/>
    <n v="7008"/>
    <n v="4923"/>
    <n v="246.14"/>
    <n v="1"/>
    <x v="0"/>
    <n v="2.1000000000000001E-2"/>
  </r>
  <r>
    <x v="0"/>
    <s v="GONZALEZ MASANES PABLO GONZALO"/>
    <x v="1"/>
    <s v="01-07-07-30100114"/>
    <s v="07-005558"/>
    <x v="11"/>
    <s v="07-006809"/>
    <x v="247"/>
    <s v="Pesos (ARS)"/>
    <n v="79481"/>
    <n v="55839"/>
    <n v="2791.95"/>
    <n v="1"/>
    <x v="0"/>
    <n v="2.1000000000000001E-2"/>
  </r>
  <r>
    <x v="0"/>
    <s v="PONCE DE LEON MARIA BELEN"/>
    <x v="1"/>
    <s v="01-07-07-30100117"/>
    <s v="07-005978"/>
    <x v="4"/>
    <s v="07-006809"/>
    <x v="247"/>
    <s v="Pesos (ARS)"/>
    <n v="86205"/>
    <n v="60563"/>
    <n v="3028.15"/>
    <n v="1"/>
    <x v="0"/>
    <n v="2.1000000000000001E-2"/>
  </r>
  <r>
    <x v="0"/>
    <s v="ANGELINI MARIO FRANCISCO"/>
    <x v="1"/>
    <s v="01-07-07-30100208"/>
    <s v="07-005255"/>
    <x v="9"/>
    <s v="07-006809"/>
    <x v="247"/>
    <s v="Pesos (ARS)"/>
    <n v="8387"/>
    <n v="5892"/>
    <n v="294.58999999999997"/>
    <n v="1"/>
    <x v="0"/>
    <n v="2.1000000000000001E-2"/>
  </r>
  <r>
    <x v="0"/>
    <s v="ANGELINI MARIO FRANCISCO"/>
    <x v="1"/>
    <s v="01-07-07-30100210"/>
    <s v="07-005255"/>
    <x v="9"/>
    <s v="07-006809"/>
    <x v="247"/>
    <s v="Pesos (ARS)"/>
    <n v="15114"/>
    <n v="10618"/>
    <n v="530.9"/>
    <n v="1"/>
    <x v="0"/>
    <n v="2.1000000000000001E-2"/>
  </r>
  <r>
    <x v="0"/>
    <s v="ANGELINI MARIO FRANCISCO"/>
    <x v="1"/>
    <s v="01-07-07-30100220"/>
    <s v="07-005255"/>
    <x v="9"/>
    <s v="07-006809"/>
    <x v="247"/>
    <s v="Pesos (ARS)"/>
    <n v="22111"/>
    <n v="15534"/>
    <n v="776.69"/>
    <n v="1"/>
    <x v="0"/>
    <n v="2.1000000000000001E-2"/>
  </r>
  <r>
    <x v="0"/>
    <s v="LADSTATTER ERIK MATIAS"/>
    <x v="1"/>
    <s v="01-07-07-30100265"/>
    <s v="07-005450"/>
    <x v="13"/>
    <s v="07-006809"/>
    <x v="247"/>
    <s v="Pesos (ARS)"/>
    <n v="42870"/>
    <n v="30118"/>
    <n v="1505.9"/>
    <n v="1"/>
    <x v="0"/>
    <n v="2.1000000000000001E-2"/>
  </r>
  <r>
    <x v="0"/>
    <s v="DAGFAL MARIANETTI MARCOS AMADEO"/>
    <x v="1"/>
    <s v="01-07-07-30100266"/>
    <s v="07-005255"/>
    <x v="9"/>
    <s v="07-006809"/>
    <x v="247"/>
    <s v="Pesos (ARS)"/>
    <n v="47500"/>
    <n v="33371"/>
    <n v="1668.54"/>
    <n v="1"/>
    <x v="0"/>
    <n v="2.1000000000000001E-2"/>
  </r>
  <r>
    <x v="0"/>
    <s v="GIANELLA ANDREA LAURA"/>
    <x v="4"/>
    <s v="01-07-07-30100407"/>
    <s v="07-006138"/>
    <x v="12"/>
    <s v="07-006809"/>
    <x v="247"/>
    <s v="Pesos (ARS)"/>
    <n v="37152"/>
    <n v="26101"/>
    <n v="1305.05"/>
    <n v="1"/>
    <x v="0"/>
    <n v="2.1000000000000001E-2"/>
  </r>
  <r>
    <x v="0"/>
    <s v="GUILLEN SEBASTIAN DARIO"/>
    <x v="1"/>
    <s v="01-07-07-30100475"/>
    <s v="07-006025"/>
    <x v="0"/>
    <s v="07-006809"/>
    <x v="247"/>
    <s v="Pesos (ARS)"/>
    <n v="43841"/>
    <n v="30800"/>
    <n v="1539.99"/>
    <n v="1"/>
    <x v="0"/>
    <n v="2.1000000000000001E-2"/>
  </r>
  <r>
    <x v="0"/>
    <s v="CAPPA LEANDRO MARTIN"/>
    <x v="1"/>
    <s v="01-07-07-30100479"/>
    <s v="07-006138"/>
    <x v="12"/>
    <s v="07-006809"/>
    <x v="247"/>
    <s v="Pesos (ARS)"/>
    <n v="9066"/>
    <n v="6369"/>
    <n v="318.45"/>
    <n v="1"/>
    <x v="0"/>
    <n v="2.1000000000000001E-2"/>
  </r>
  <r>
    <x v="0"/>
    <s v="NEME AGUSTIN SALIM"/>
    <x v="1"/>
    <s v="01-07-07-30100503"/>
    <s v="07-005450"/>
    <x v="13"/>
    <s v="07-006809"/>
    <x v="247"/>
    <s v="Pesos (ARS)"/>
    <n v="18732"/>
    <n v="13160"/>
    <n v="657.99"/>
    <n v="1"/>
    <x v="0"/>
    <n v="2.1000000000000001E-2"/>
  </r>
  <r>
    <x v="0"/>
    <s v="GONZALES MASANES NICOLAS EDUARDO"/>
    <x v="1"/>
    <s v="01-07-07-30100511"/>
    <s v="07-005558"/>
    <x v="11"/>
    <s v="07-006809"/>
    <x v="247"/>
    <s v="Pesos (ARS)"/>
    <n v="113958"/>
    <n v="80061"/>
    <n v="4003.04"/>
    <n v="1"/>
    <x v="0"/>
    <n v="2.1000000000000001E-2"/>
  </r>
  <r>
    <x v="0"/>
    <s v="ESPINILLO PABLO IVAN"/>
    <x v="1"/>
    <s v="01-07-07-30100649"/>
    <s v="07-006009"/>
    <x v="20"/>
    <s v="07-006809"/>
    <x v="247"/>
    <s v="Pesos (ARS)"/>
    <n v="8243"/>
    <n v="5791"/>
    <n v="289.54000000000002"/>
    <n v="1"/>
    <x v="0"/>
    <n v="2.1000000000000001E-2"/>
  </r>
  <r>
    <x v="0"/>
    <s v="CACERES JORGE ANTONIO"/>
    <x v="1"/>
    <s v="01-07-07-30100669"/>
    <s v="07-005739"/>
    <x v="8"/>
    <s v="07-006809"/>
    <x v="247"/>
    <s v="Pesos (ARS)"/>
    <n v="33244"/>
    <n v="23355"/>
    <n v="1167.75"/>
    <n v="1"/>
    <x v="0"/>
    <n v="2.1000000000000001E-2"/>
  </r>
  <r>
    <x v="0"/>
    <s v="BRICEÑO MORALES EVELYN LOURDES"/>
    <x v="4"/>
    <s v="01-07-07-30100673"/>
    <s v="07-006138"/>
    <x v="12"/>
    <s v="07-006809"/>
    <x v="247"/>
    <s v="Pesos (ARS)"/>
    <n v="72917.009999999995"/>
    <n v="51228"/>
    <n v="2561.4"/>
    <n v="1"/>
    <x v="0"/>
    <n v="2.1000000000000001E-2"/>
  </r>
  <r>
    <x v="0"/>
    <s v="MANRRIQUE PABLO OMAR"/>
    <x v="1"/>
    <s v="01-07-07-30100743"/>
    <s v="07-005450"/>
    <x v="13"/>
    <s v="07-006809"/>
    <x v="247"/>
    <s v="Pesos (ARS)"/>
    <n v="45410"/>
    <n v="31903"/>
    <n v="1595.15"/>
    <n v="1"/>
    <x v="0"/>
    <n v="2.1000000000000001E-2"/>
  </r>
  <r>
    <x v="0"/>
    <s v="WEBER CRISTIAN"/>
    <x v="1"/>
    <s v="01-07-07-30101063"/>
    <s v="07-005255"/>
    <x v="9"/>
    <s v="07-006809"/>
    <x v="247"/>
    <s v="Pesos (ARS)"/>
    <n v="33957"/>
    <n v="23856"/>
    <n v="1192.8"/>
    <n v="1"/>
    <x v="0"/>
    <n v="2.1000000000000001E-2"/>
  </r>
  <r>
    <x v="0"/>
    <s v="MIERAS GUSTAVO RODRIGO"/>
    <x v="1"/>
    <s v="01-07-07-30101074"/>
    <s v="07-006138"/>
    <x v="12"/>
    <s v="07-006809"/>
    <x v="247"/>
    <s v="Pesos (ARS)"/>
    <n v="70378"/>
    <n v="49444"/>
    <n v="2472.19"/>
    <n v="1"/>
    <x v="0"/>
    <n v="2.1000000000000001E-2"/>
  </r>
  <r>
    <x v="0"/>
    <s v="95 MERO DATA SAS"/>
    <x v="4"/>
    <s v="01-07-07-30101081"/>
    <s v="07-005255"/>
    <x v="9"/>
    <s v="07-006809"/>
    <x v="247"/>
    <s v="Pesos (ARS)"/>
    <n v="29305"/>
    <n v="20133"/>
    <n v="1006.65"/>
    <n v="1"/>
    <x v="0"/>
    <n v="2.1000000000000001E-2"/>
  </r>
  <r>
    <x v="0"/>
    <s v="GASTIARENA MARIO LUIS"/>
    <x v="1"/>
    <s v="01-07-07-30101434"/>
    <s v="07-006025"/>
    <x v="0"/>
    <s v="07-006809"/>
    <x v="247"/>
    <s v="Pesos (ARS)"/>
    <n v="40240"/>
    <n v="28226"/>
    <n v="1411.3"/>
    <n v="1"/>
    <x v="0"/>
    <n v="2.1000000000000001E-2"/>
  </r>
  <r>
    <x v="0"/>
    <s v="RODRIGUEZ ROLANDO"/>
    <x v="1"/>
    <s v="01-07-07-30101452"/>
    <s v="07-005255"/>
    <x v="9"/>
    <s v="07-006809"/>
    <x v="247"/>
    <s v="Pesos (ARS)"/>
    <n v="39598"/>
    <n v="27819"/>
    <n v="1390.94"/>
    <n v="1"/>
    <x v="0"/>
    <n v="2.1000000000000001E-2"/>
  </r>
  <r>
    <x v="0"/>
    <s v="MERCURI LEYTON DAVID ALEJANDRO"/>
    <x v="1"/>
    <s v="01-07-07-30101589"/>
    <s v="07-005255"/>
    <x v="9"/>
    <s v="07-006809"/>
    <x v="247"/>
    <s v="Pesos (ARS)"/>
    <n v="29451"/>
    <n v="20887"/>
    <n v="1044.3399999999999"/>
    <n v="1"/>
    <x v="0"/>
    <n v="2.1000000000000001E-2"/>
  </r>
  <r>
    <x v="0"/>
    <s v="BALDACCINI MERCADO MARIA ROSA"/>
    <x v="1"/>
    <s v="01-07-07-30101611"/>
    <s v="07-005255"/>
    <x v="9"/>
    <s v="07-006809"/>
    <x v="247"/>
    <s v="Pesos (ARS)"/>
    <n v="35371"/>
    <n v="24850"/>
    <n v="1242.49"/>
    <n v="1"/>
    <x v="0"/>
    <n v="2.1000000000000001E-2"/>
  </r>
  <r>
    <x v="0"/>
    <s v="ZARATE CARLOS CEFERINO"/>
    <x v="1"/>
    <s v="01-07-07-30101758"/>
    <s v="07-006138"/>
    <x v="12"/>
    <s v="07-006809"/>
    <x v="247"/>
    <s v="Pesos (ARS)"/>
    <n v="40516"/>
    <n v="28464"/>
    <n v="1423.19"/>
    <n v="1"/>
    <x v="0"/>
    <n v="2.1000000000000001E-2"/>
  </r>
  <r>
    <x v="0"/>
    <s v="SZYMANSKI SERGIO ANDRES"/>
    <x v="1"/>
    <s v="01-07-07-30101863"/>
    <s v="07-005450"/>
    <x v="13"/>
    <s v="07-006809"/>
    <x v="247"/>
    <s v="Pesos (ARS)"/>
    <n v="55334"/>
    <n v="38875"/>
    <n v="1943.75"/>
    <n v="1"/>
    <x v="0"/>
    <n v="2.1000000000000001E-2"/>
  </r>
  <r>
    <x v="0"/>
    <s v="SOSA MORENO IVANA MARIELA"/>
    <x v="1"/>
    <s v="01-07-07-30101868"/>
    <s v="07-005978"/>
    <x v="4"/>
    <s v="07-006809"/>
    <x v="247"/>
    <s v="Pesos (ARS)"/>
    <n v="58497"/>
    <n v="41097"/>
    <n v="2054.84"/>
    <n v="1"/>
    <x v="0"/>
    <n v="2.1000000000000001E-2"/>
  </r>
  <r>
    <x v="0"/>
    <s v="VILLEGAS JOSE MATIAS"/>
    <x v="1"/>
    <s v="01-07-07-30102022"/>
    <s v="07-005738"/>
    <x v="2"/>
    <s v="07-006809"/>
    <x v="247"/>
    <s v="Pesos (ARS)"/>
    <n v="66855"/>
    <n v="44100"/>
    <n v="2205"/>
    <n v="1"/>
    <x v="0"/>
    <n v="2.1000000000000001E-2"/>
  </r>
  <r>
    <x v="0"/>
    <s v="ANTOLA MARCELA"/>
    <x v="4"/>
    <s v="01-07-07-30102050"/>
    <s v="07-006637"/>
    <x v="22"/>
    <s v="07-006809"/>
    <x v="247"/>
    <s v="Pesos (ARS)"/>
    <n v="28964"/>
    <n v="20353"/>
    <n v="1017.65"/>
    <n v="1"/>
    <x v="0"/>
    <n v="2.1000000000000001E-2"/>
  </r>
  <r>
    <x v="0"/>
    <s v="RAMIREZ AGOSTINA SOL"/>
    <x v="1"/>
    <s v="01-07-07-30102220"/>
    <s v="07-005978"/>
    <x v="4"/>
    <s v="07-006809"/>
    <x v="247"/>
    <s v="Pesos (ARS)"/>
    <n v="19488"/>
    <n v="13691"/>
    <n v="684.55"/>
    <n v="1"/>
    <x v="0"/>
    <n v="2.1000000000000001E-2"/>
  </r>
  <r>
    <x v="0"/>
    <s v="DIAZ CARLOS ALBERTO"/>
    <x v="1"/>
    <s v="01-07-07-30102320"/>
    <s v="07-006138"/>
    <x v="12"/>
    <s v="07-006809"/>
    <x v="247"/>
    <s v="Pesos (ARS)"/>
    <n v="7785"/>
    <n v="5479"/>
    <n v="273.94"/>
    <n v="1"/>
    <x v="0"/>
    <n v="2.1000000000000001E-2"/>
  </r>
  <r>
    <x v="0"/>
    <s v="UGALDE EDUARDO MARTIN"/>
    <x v="1"/>
    <s v="01-07-07-30102323"/>
    <s v="07-005450"/>
    <x v="13"/>
    <s v="07-006809"/>
    <x v="247"/>
    <s v="Pesos (ARS)"/>
    <n v="64334"/>
    <n v="45198"/>
    <n v="2259.89"/>
    <n v="1"/>
    <x v="0"/>
    <n v="2.1000000000000001E-2"/>
  </r>
  <r>
    <x v="0"/>
    <s v="CAVAGNARO JULIANA CAROLINA"/>
    <x v="1"/>
    <s v="01-07-07-30102328"/>
    <s v="07-005539"/>
    <x v="10"/>
    <s v="07-006809"/>
    <x v="247"/>
    <s v="Pesos (ARS)"/>
    <n v="59394"/>
    <n v="41727"/>
    <n v="2086.35"/>
    <n v="1"/>
    <x v="0"/>
    <n v="2.1000000000000001E-2"/>
  </r>
  <r>
    <x v="0"/>
    <s v="MEDINA NATALIA LORENA"/>
    <x v="1"/>
    <s v="01-07-07-30102346"/>
    <s v="07-005450"/>
    <x v="13"/>
    <s v="07-006809"/>
    <x v="247"/>
    <s v="Pesos (ARS)"/>
    <n v="14032"/>
    <n v="9858"/>
    <n v="492.89"/>
    <n v="1"/>
    <x v="0"/>
    <n v="2.1000000000000001E-2"/>
  </r>
  <r>
    <x v="0"/>
    <s v="CHACOFF JOSE RODOLFO"/>
    <x v="1"/>
    <s v="01-07-07-30102399"/>
    <s v="07-006138"/>
    <x v="12"/>
    <s v="07-006809"/>
    <x v="247"/>
    <s v="Pesos (ARS)"/>
    <n v="15541"/>
    <n v="10918"/>
    <n v="545.89"/>
    <n v="1"/>
    <x v="0"/>
    <n v="2.1000000000000001E-2"/>
  </r>
  <r>
    <x v="0"/>
    <s v="PIERRO MARCELO DAVI"/>
    <x v="1"/>
    <s v="01-07-07-30102462"/>
    <s v="07-006039"/>
    <x v="3"/>
    <s v="07-006809"/>
    <x v="247"/>
    <s v="Pesos (ARS)"/>
    <n v="42651"/>
    <n v="29964"/>
    <n v="1498.2"/>
    <n v="1"/>
    <x v="0"/>
    <n v="2.1000000000000001E-2"/>
  </r>
  <r>
    <x v="0"/>
    <s v="PERSIA FRANCO NICOLAS"/>
    <x v="1"/>
    <s v="01-07-07-30102466"/>
    <s v="07-006138"/>
    <x v="12"/>
    <s v="07-006809"/>
    <x v="247"/>
    <s v="Pesos (ARS)"/>
    <n v="10300"/>
    <n v="7236"/>
    <n v="361.79"/>
    <n v="1"/>
    <x v="0"/>
    <n v="2.1000000000000001E-2"/>
  </r>
  <r>
    <x v="0"/>
    <s v="MIERAS JANOUSEK FRANCO NAIM"/>
    <x v="1"/>
    <s v="01-07-07-30102470"/>
    <s v="07-006138"/>
    <x v="12"/>
    <s v="07-006809"/>
    <x v="247"/>
    <s v="Pesos (ARS)"/>
    <n v="51843"/>
    <n v="36422"/>
    <n v="1821.1"/>
    <n v="1"/>
    <x v="0"/>
    <n v="2.1000000000000001E-2"/>
  </r>
  <r>
    <x v="0"/>
    <s v="RIVERA MARCELO RUBEN"/>
    <x v="4"/>
    <s v="01-07-07-30102590"/>
    <s v="07-007176"/>
    <x v="28"/>
    <s v="07-006809"/>
    <x v="247"/>
    <s v="Pesos (ARS)"/>
    <n v="31625"/>
    <n v="21727"/>
    <n v="1086.3399999999999"/>
    <n v="1"/>
    <x v="0"/>
    <n v="2.1000000000000001E-2"/>
  </r>
  <r>
    <x v="0"/>
    <s v="ROLDAN MATIAS NICOLAS"/>
    <x v="1"/>
    <s v="01-07-07-30102599"/>
    <s v="07-005739"/>
    <x v="8"/>
    <s v="07-006809"/>
    <x v="247"/>
    <s v="Pesos (ARS)"/>
    <n v="4813"/>
    <n v="3381"/>
    <n v="169.04"/>
    <n v="1"/>
    <x v="0"/>
    <n v="2.1000000000000001E-2"/>
  </r>
  <r>
    <x v="0"/>
    <s v="BALDO JUAN PABLO"/>
    <x v="4"/>
    <s v="01-07-07-30102605"/>
    <s v="07-006374"/>
    <x v="32"/>
    <s v="07-006809"/>
    <x v="247"/>
    <s v="Pesos (ARS)"/>
    <n v="29035"/>
    <n v="20398"/>
    <n v="1019.9"/>
    <n v="1"/>
    <x v="0"/>
    <n v="2.1000000000000001E-2"/>
  </r>
  <r>
    <x v="0"/>
    <s v="MAGGINI EDUARDO JAVIER"/>
    <x v="1"/>
    <s v="01-07-07-30102650"/>
    <s v="07-006374"/>
    <x v="32"/>
    <s v="07-006809"/>
    <x v="247"/>
    <s v="Pesos (ARS)"/>
    <n v="15619"/>
    <n v="10303"/>
    <n v="515.15"/>
    <n v="1"/>
    <x v="0"/>
    <n v="2.1000000000000001E-2"/>
  </r>
  <r>
    <x v="0"/>
    <s v="SZYMANSKI PABLO ANIBAL"/>
    <x v="1"/>
    <s v="01-07-07-30102667"/>
    <s v="07-005450"/>
    <x v="13"/>
    <s v="07-006809"/>
    <x v="247"/>
    <s v="Pesos (ARS)"/>
    <n v="62827"/>
    <n v="44139"/>
    <n v="2206.9499999999998"/>
    <n v="1"/>
    <x v="0"/>
    <n v="2.1000000000000001E-2"/>
  </r>
  <r>
    <x v="0"/>
    <s v="SANTINI ZANGHI FIORELLA GIULIANA"/>
    <x v="1"/>
    <s v="01-07-07-30103031"/>
    <s v="07-006138"/>
    <x v="12"/>
    <s v="07-006809"/>
    <x v="247"/>
    <s v="Pesos (ARS)"/>
    <n v="7564"/>
    <n v="4989"/>
    <n v="249.44"/>
    <n v="1"/>
    <x v="0"/>
    <n v="2.1000000000000001E-2"/>
  </r>
  <r>
    <x v="0"/>
    <s v="ESTRUCTURAS OESTE SA"/>
    <x v="8"/>
    <s v="01-07-11-30005694"/>
    <s v="07-005539"/>
    <x v="10"/>
    <s v="07-006809"/>
    <x v="247"/>
    <s v="Pesos (ARS)"/>
    <n v="72007.98"/>
    <n v="36641.17"/>
    <n v="1832.05"/>
    <n v="1"/>
    <x v="0"/>
    <n v="2.1000000000000001E-2"/>
  </r>
  <r>
    <x v="0"/>
    <s v="ESTRUCTURAS OESTE SA"/>
    <x v="8"/>
    <s v="01-07-11-30006077"/>
    <s v="07-005539"/>
    <x v="10"/>
    <s v="07-006809"/>
    <x v="247"/>
    <s v="Pesos (ARS)"/>
    <n v="34300"/>
    <n v="21240"/>
    <n v="1062"/>
    <n v="1"/>
    <x v="0"/>
    <n v="2.1000000000000001E-2"/>
  </r>
  <r>
    <x v="0"/>
    <s v="ESTRUCTURAS OESTE SA"/>
    <x v="8"/>
    <s v="01-07-11-30006172"/>
    <s v="07-005539"/>
    <x v="10"/>
    <s v="07-006809"/>
    <x v="247"/>
    <s v="Pesos (ARS)"/>
    <n v="40433"/>
    <n v="26644"/>
    <n v="1332.19"/>
    <n v="1"/>
    <x v="0"/>
    <n v="2.1000000000000001E-2"/>
  </r>
  <r>
    <x v="0"/>
    <s v="CF OBRAS CIVILES SRL"/>
    <x v="8"/>
    <s v="01-07-11-30006231"/>
    <s v="07-005539"/>
    <x v="10"/>
    <s v="07-006809"/>
    <x v="247"/>
    <s v="Pesos (ARS)"/>
    <n v="51672"/>
    <n v="35968.21"/>
    <n v="1798.42"/>
    <n v="1"/>
    <x v="0"/>
    <n v="2.1000000000000001E-2"/>
  </r>
  <r>
    <x v="0"/>
    <s v="MOLINA OSCAR ALBERTO"/>
    <x v="8"/>
    <s v="01-07-11-30006246"/>
    <s v="07-005637"/>
    <x v="5"/>
    <s v="07-006809"/>
    <x v="247"/>
    <s v="Pesos (ARS)"/>
    <n v="10067"/>
    <n v="6493"/>
    <n v="324.64999999999998"/>
    <n v="1"/>
    <x v="0"/>
    <n v="2.1000000000000001E-2"/>
  </r>
  <r>
    <x v="0"/>
    <s v="CF OBRAS CIVILES SRL"/>
    <x v="8"/>
    <s v="01-07-11-30006298"/>
    <s v="07-005539"/>
    <x v="10"/>
    <s v="07-006809"/>
    <x v="247"/>
    <s v="Pesos (ARS)"/>
    <n v="57037"/>
    <n v="29162.959999999999"/>
    <n v="1458.15"/>
    <n v="1"/>
    <x v="0"/>
    <n v="2.1000000000000001E-2"/>
  </r>
  <r>
    <x v="0"/>
    <s v="ESTRUCTURAS OESTE SA"/>
    <x v="8"/>
    <s v="01-07-11-30006345"/>
    <s v="07-005539"/>
    <x v="10"/>
    <s v="07-006809"/>
    <x v="247"/>
    <s v="Pesos (ARS)"/>
    <n v="52544"/>
    <n v="30000"/>
    <n v="1500"/>
    <n v="1"/>
    <x v="0"/>
    <n v="2.1000000000000001E-2"/>
  </r>
  <r>
    <x v="0"/>
    <s v="AMICO SA"/>
    <x v="10"/>
    <s v="01-07-15-30002773"/>
    <s v="07-005978"/>
    <x v="4"/>
    <s v="07-006809"/>
    <x v="247"/>
    <s v="Pesos (ARS)"/>
    <n v="35713"/>
    <n v="18173"/>
    <n v="908.65"/>
    <n v="1"/>
    <x v="0"/>
    <n v="2.1000000000000001E-2"/>
  </r>
  <r>
    <x v="0"/>
    <s v="IDEC GPS SA"/>
    <x v="11"/>
    <s v="01-07-17-45000000"/>
    <s v="07-005485"/>
    <x v="13"/>
    <s v="07-006809"/>
    <x v="247"/>
    <s v="Pesos (ARS)"/>
    <n v="15982"/>
    <n v="14288"/>
    <n v="714.39"/>
    <n v="1"/>
    <x v="0"/>
    <n v="2.1000000000000001E-2"/>
  </r>
  <r>
    <x v="0"/>
    <s v="IDEC GPS SA"/>
    <x v="11"/>
    <s v="01-07-17-45000336"/>
    <s v="07-006993"/>
    <x v="7"/>
    <s v="07-006809"/>
    <x v="247"/>
    <s v="Pesos (ARS)"/>
    <n v="15351"/>
    <n v="13724"/>
    <n v="686.2"/>
    <n v="1"/>
    <x v="0"/>
    <n v="2.1000000000000001E-2"/>
  </r>
  <r>
    <x v="0"/>
    <s v="BRANDI ROBERTO JAVIER"/>
    <x v="2"/>
    <s v="01-07-21-30037608"/>
    <s v="07-006993"/>
    <x v="7"/>
    <s v="07-006809"/>
    <x v="247"/>
    <s v="Pesos (ARS)"/>
    <n v="30830"/>
    <n v="22388.85"/>
    <n v="1119.44"/>
    <n v="1"/>
    <x v="0"/>
    <n v="2.1000000000000001E-2"/>
  </r>
  <r>
    <x v="0"/>
    <s v="CORTI GUILLERMO OMAR"/>
    <x v="2"/>
    <s v="01-07-21-30037711"/>
    <s v="07-006025"/>
    <x v="0"/>
    <s v="07-006809"/>
    <x v="247"/>
    <s v="Pesos (ARS)"/>
    <n v="35051"/>
    <n v="25455.17"/>
    <n v="1272.76"/>
    <n v="1"/>
    <x v="0"/>
    <n v="2.1000000000000001E-2"/>
  </r>
  <r>
    <x v="0"/>
    <s v="SAADA ALEXIS DIDIER"/>
    <x v="2"/>
    <s v="01-07-21-30037715"/>
    <s v="07-005637"/>
    <x v="5"/>
    <s v="07-006809"/>
    <x v="247"/>
    <s v="Pesos (ARS)"/>
    <n v="32439"/>
    <n v="24082.7"/>
    <n v="1204.1400000000001"/>
    <n v="1"/>
    <x v="0"/>
    <n v="2.1000000000000001E-2"/>
  </r>
  <r>
    <x v="0"/>
    <s v="ROJAS HIDALGO EDUARDO JAVIER"/>
    <x v="2"/>
    <s v="01-07-21-30038168"/>
    <s v="07-005539"/>
    <x v="10"/>
    <s v="07-006809"/>
    <x v="247"/>
    <s v="Pesos (ARS)"/>
    <n v="27772"/>
    <n v="20168.84"/>
    <n v="1008.44"/>
    <n v="1"/>
    <x v="0"/>
    <n v="2.1000000000000001E-2"/>
  </r>
  <r>
    <x v="0"/>
    <s v="NOLASCO RUBEN OMAR"/>
    <x v="2"/>
    <s v="01-07-21-30038170"/>
    <s v="07-005646"/>
    <x v="15"/>
    <s v="07-006809"/>
    <x v="247"/>
    <s v="Pesos (ARS)"/>
    <n v="37873"/>
    <n v="28076.26"/>
    <n v="1403.81"/>
    <n v="1"/>
    <x v="0"/>
    <n v="2.1000000000000001E-2"/>
  </r>
  <r>
    <x v="0"/>
    <s v="PASO JUAN JOSE"/>
    <x v="2"/>
    <s v="01-07-21-30038349"/>
    <s v="07-005539"/>
    <x v="10"/>
    <s v="07-006809"/>
    <x v="247"/>
    <s v="Pesos (ARS)"/>
    <n v="40804"/>
    <n v="30292.05"/>
    <n v="1514.6"/>
    <n v="1"/>
    <x v="0"/>
    <n v="2.1000000000000001E-2"/>
  </r>
  <r>
    <x v="0"/>
    <s v="LAFALLA DIEGO FERNANDO"/>
    <x v="2"/>
    <s v="01-07-21-30038552"/>
    <s v="07-005539"/>
    <x v="10"/>
    <s v="07-006809"/>
    <x v="247"/>
    <s v="Pesos (ARS)"/>
    <n v="8079"/>
    <n v="5997.86"/>
    <n v="299.89"/>
    <n v="1"/>
    <x v="0"/>
    <n v="2.1000000000000001E-2"/>
  </r>
  <r>
    <x v="0"/>
    <s v="ROSSO GUSTAVO DANIEL"/>
    <x v="2"/>
    <s v="01-07-21-30038703"/>
    <s v="07-005637"/>
    <x v="5"/>
    <s v="07-006809"/>
    <x v="247"/>
    <s v="Pesos (ARS)"/>
    <n v="8392"/>
    <n v="6094.59"/>
    <n v="304.73"/>
    <n v="1"/>
    <x v="0"/>
    <n v="2.1000000000000001E-2"/>
  </r>
  <r>
    <x v="0"/>
    <s v="GARCIA CATALINA"/>
    <x v="2"/>
    <s v="01-07-21-30039261"/>
    <s v="07-005739"/>
    <x v="8"/>
    <s v="07-006809"/>
    <x v="247"/>
    <s v="Pesos (ARS)"/>
    <n v="13869"/>
    <n v="10298.16"/>
    <n v="514.91"/>
    <n v="1"/>
    <x v="0"/>
    <n v="2.1000000000000001E-2"/>
  </r>
  <r>
    <x v="0"/>
    <s v="MOLINA RAMIRO"/>
    <x v="2"/>
    <s v="01-07-21-30039262"/>
    <s v="07-006138"/>
    <x v="12"/>
    <s v="07-006809"/>
    <x v="247"/>
    <s v="Pesos (ARS)"/>
    <n v="34714"/>
    <n v="25771.48"/>
    <n v="1288.57"/>
    <n v="1"/>
    <x v="0"/>
    <n v="2.1000000000000001E-2"/>
  </r>
  <r>
    <x v="0"/>
    <s v="BERGANTINI SILVIA PATRICIA"/>
    <x v="2"/>
    <s v="01-07-21-30039337"/>
    <s v="07-006993"/>
    <x v="7"/>
    <s v="07-006809"/>
    <x v="247"/>
    <s v="Pesos (ARS)"/>
    <n v="28991"/>
    <n v="21522.59"/>
    <n v="1076.1300000000001"/>
    <n v="1"/>
    <x v="0"/>
    <n v="2.1000000000000001E-2"/>
  </r>
  <r>
    <x v="0"/>
    <s v="GROBA TORFE CRISTIAN ANDRES"/>
    <x v="2"/>
    <s v="01-07-21-30039648"/>
    <s v="07-005450"/>
    <x v="13"/>
    <s v="07-006809"/>
    <x v="247"/>
    <s v="Pesos (ARS)"/>
    <n v="8684"/>
    <n v="6447.01"/>
    <n v="322.35000000000002"/>
    <n v="1"/>
    <x v="0"/>
    <n v="2.1000000000000001E-2"/>
  </r>
  <r>
    <x v="0"/>
    <s v="BRANDI ROBERTO JAVIER"/>
    <x v="2"/>
    <s v="01-07-21-30039697"/>
    <s v="07-006993"/>
    <x v="7"/>
    <s v="07-006809"/>
    <x v="247"/>
    <s v="Pesos (ARS)"/>
    <n v="21216"/>
    <n v="15407.41"/>
    <n v="770.37"/>
    <n v="1"/>
    <x v="0"/>
    <n v="2.1000000000000001E-2"/>
  </r>
  <r>
    <x v="0"/>
    <s v="JANOUSEK LEONARDO CRISTIAN"/>
    <x v="2"/>
    <s v="01-07-21-30039738"/>
    <s v="07-006138"/>
    <x v="12"/>
    <s v="07-006809"/>
    <x v="247"/>
    <s v="Pesos (ARS)"/>
    <n v="40443"/>
    <n v="30025.01"/>
    <n v="1501.25"/>
    <n v="1"/>
    <x v="0"/>
    <n v="2.1000000000000001E-2"/>
  </r>
  <r>
    <x v="0"/>
    <s v="SUREDA MAJUL LEONARDO JESUS"/>
    <x v="2"/>
    <s v="01-07-21-30039873"/>
    <s v="07-006138"/>
    <x v="12"/>
    <s v="07-006809"/>
    <x v="247"/>
    <s v="Pesos (ARS)"/>
    <n v="8408"/>
    <n v="6239.84"/>
    <n v="311.99"/>
    <n v="1"/>
    <x v="0"/>
    <n v="2.1000000000000001E-2"/>
  </r>
  <r>
    <x v="0"/>
    <s v="DAQUITA DANIEL OMAR"/>
    <x v="2"/>
    <s v="01-07-21-30039881"/>
    <s v="07-005450"/>
    <x v="13"/>
    <s v="07-006809"/>
    <x v="247"/>
    <s v="Pesos (ARS)"/>
    <n v="69173"/>
    <n v="48813.599999999999"/>
    <n v="2440.6799999999998"/>
    <n v="1"/>
    <x v="0"/>
    <n v="2.1000000000000001E-2"/>
  </r>
  <r>
    <x v="0"/>
    <s v="NOLI JOSE DARIO"/>
    <x v="2"/>
    <s v="01-07-21-30040087"/>
    <s v="07-005539"/>
    <x v="10"/>
    <s v="07-006809"/>
    <x v="247"/>
    <s v="Pesos (ARS)"/>
    <n v="10776"/>
    <n v="7825.68"/>
    <n v="391.28"/>
    <n v="1"/>
    <x v="0"/>
    <n v="2.1000000000000001E-2"/>
  </r>
  <r>
    <x v="0"/>
    <s v="CARRILLO LUIS GERARDO"/>
    <x v="2"/>
    <s v="01-07-21-30040130"/>
    <s v="07-006025"/>
    <x v="0"/>
    <s v="07-006809"/>
    <x v="247"/>
    <s v="Pesos (ARS)"/>
    <n v="15109"/>
    <n v="11216.68"/>
    <n v="560.83000000000004"/>
    <n v="1"/>
    <x v="0"/>
    <n v="2.1000000000000001E-2"/>
  </r>
  <r>
    <x v="0"/>
    <s v="DOMINGUEZ FACUNDO EZEQUIEL"/>
    <x v="2"/>
    <s v="01-07-21-30040249"/>
    <s v="07-005978"/>
    <x v="4"/>
    <s v="07-006809"/>
    <x v="247"/>
    <s v="Pesos (ARS)"/>
    <n v="9032"/>
    <n v="6717.26"/>
    <n v="335.86"/>
    <n v="1"/>
    <x v="0"/>
    <n v="2.1000000000000001E-2"/>
  </r>
  <r>
    <x v="0"/>
    <s v="PEGORIN PABLO JOSE LUIS"/>
    <x v="2"/>
    <s v="01-07-21-30040314"/>
    <s v="07-005450"/>
    <x v="13"/>
    <s v="07-006809"/>
    <x v="247"/>
    <s v="Pesos (ARS)"/>
    <n v="2992"/>
    <n v="2167.66"/>
    <n v="108.39"/>
    <n v="1"/>
    <x v="0"/>
    <n v="2.1000000000000001E-2"/>
  </r>
  <r>
    <x v="0"/>
    <s v="VIDELA CORTI MARIA INES"/>
    <x v="2"/>
    <s v="01-07-21-30040368"/>
    <s v="07-006415"/>
    <x v="24"/>
    <s v="07-006809"/>
    <x v="247"/>
    <s v="Pesos (ARS)"/>
    <n v="9091"/>
    <n v="6762.29"/>
    <n v="338.11"/>
    <n v="1"/>
    <x v="0"/>
    <n v="2.1000000000000001E-2"/>
  </r>
  <r>
    <x v="0"/>
    <s v="CRONENBERG CARLOS SANTIAGO"/>
    <x v="2"/>
    <s v="01-07-21-30040449"/>
    <s v="07-005738"/>
    <x v="2"/>
    <s v="07-006809"/>
    <x v="247"/>
    <s v="Pesos (ARS)"/>
    <n v="8170"/>
    <n v="6076.71"/>
    <n v="303.83999999999997"/>
    <n v="1"/>
    <x v="0"/>
    <n v="2.1000000000000001E-2"/>
  </r>
  <r>
    <x v="0"/>
    <s v="MOLINA CARLOS GUSTAVO"/>
    <x v="2"/>
    <s v="01-07-21-30040470"/>
    <s v="07-005539"/>
    <x v="10"/>
    <s v="07-006809"/>
    <x v="247"/>
    <s v="Pesos (ARS)"/>
    <n v="113567"/>
    <n v="84467.7"/>
    <n v="4223.3900000000003"/>
    <n v="1"/>
    <x v="0"/>
    <n v="2.1000000000000001E-2"/>
  </r>
  <r>
    <x v="0"/>
    <s v="CALCAGNI JOSE LUIS"/>
    <x v="2"/>
    <s v="01-07-21-30040944"/>
    <s v="07-005539"/>
    <x v="10"/>
    <s v="07-006809"/>
    <x v="247"/>
    <s v="Pesos (ARS)"/>
    <n v="8472"/>
    <n v="6301.36"/>
    <n v="315.07"/>
    <n v="1"/>
    <x v="0"/>
    <n v="2.1000000000000001E-2"/>
  </r>
  <r>
    <x v="0"/>
    <s v="FIORANELLI DIEGO ERNESTO"/>
    <x v="2"/>
    <s v="01-07-21-30040990"/>
    <s v="07-005539"/>
    <x v="10"/>
    <s v="07-006809"/>
    <x v="247"/>
    <s v="Pesos (ARS)"/>
    <n v="35709"/>
    <n v="26559.72"/>
    <n v="1327.99"/>
    <n v="1"/>
    <x v="0"/>
    <n v="2.1000000000000001E-2"/>
  </r>
  <r>
    <x v="0"/>
    <s v="DIAZ FERNANDO FABIAN"/>
    <x v="2"/>
    <s v="01-07-21-30041031"/>
    <s v="07-005472"/>
    <x v="6"/>
    <s v="07-006809"/>
    <x v="247"/>
    <s v="Pesos (ARS)"/>
    <n v="34306"/>
    <n v="24958.68"/>
    <n v="1247.93"/>
    <n v="1"/>
    <x v="0"/>
    <n v="2.1000000000000001E-2"/>
  </r>
  <r>
    <x v="0"/>
    <s v="PONCE DIEGO CEFERINO"/>
    <x v="2"/>
    <s v="01-07-21-30041090"/>
    <s v="07-005539"/>
    <x v="10"/>
    <s v="07-006809"/>
    <x v="247"/>
    <s v="Pesos (ARS)"/>
    <n v="13332"/>
    <n v="9811.39"/>
    <n v="490.57"/>
    <n v="1"/>
    <x v="0"/>
    <n v="2.1000000000000001E-2"/>
  </r>
  <r>
    <x v="0"/>
    <s v="FUERTES HECTOR MARIO"/>
    <x v="2"/>
    <s v="01-07-21-30041385"/>
    <s v="07-005539"/>
    <x v="10"/>
    <s v="07-006809"/>
    <x v="247"/>
    <s v="Pesos (ARS)"/>
    <n v="9612"/>
    <n v="7149.06"/>
    <n v="357.45"/>
    <n v="1"/>
    <x v="0"/>
    <n v="2.1000000000000001E-2"/>
  </r>
  <r>
    <x v="0"/>
    <s v="HIDRO MITRE S.R.L."/>
    <x v="2"/>
    <s v="01-07-21-30041489"/>
    <s v="07-006138"/>
    <x v="12"/>
    <s v="07-006809"/>
    <x v="247"/>
    <s v="Pesos (ARS)"/>
    <n v="36967"/>
    <n v="26894.92"/>
    <n v="1344.75"/>
    <n v="1"/>
    <x v="0"/>
    <n v="2.1000000000000001E-2"/>
  </r>
  <r>
    <x v="0"/>
    <s v="BUZON CLAUDIA CARMEN"/>
    <x v="2"/>
    <s v="01-07-21-30041703"/>
    <s v="07-005637"/>
    <x v="5"/>
    <s v="07-006809"/>
    <x v="247"/>
    <s v="Pesos (ARS)"/>
    <n v="27354"/>
    <n v="20345.55"/>
    <n v="1017.28"/>
    <n v="1"/>
    <x v="0"/>
    <n v="2.1000000000000001E-2"/>
  </r>
  <r>
    <x v="0"/>
    <s v="BASSO ADOLFO"/>
    <x v="2"/>
    <s v="01-07-21-30041766"/>
    <s v="07-005558"/>
    <x v="11"/>
    <s v="07-006809"/>
    <x v="247"/>
    <s v="Pesos (ARS)"/>
    <n v="28294"/>
    <n v="20584.89"/>
    <n v="1029.24"/>
    <n v="1"/>
    <x v="0"/>
    <n v="2.1000000000000001E-2"/>
  </r>
  <r>
    <x v="0"/>
    <s v="SOLORZA RODRIGO ALBERTO"/>
    <x v="2"/>
    <s v="01-07-21-30041907"/>
    <s v="07-005450"/>
    <x v="13"/>
    <s v="07-006809"/>
    <x v="247"/>
    <s v="Pesos (ARS)"/>
    <n v="8730"/>
    <n v="6492.77"/>
    <n v="324.64"/>
    <n v="1"/>
    <x v="0"/>
    <n v="2.1000000000000001E-2"/>
  </r>
  <r>
    <x v="0"/>
    <s v="PAEZ JUAN PABLO"/>
    <x v="2"/>
    <s v="01-07-21-30042047"/>
    <s v="07-006039"/>
    <x v="3"/>
    <s v="07-006809"/>
    <x v="247"/>
    <s v="Pesos (ARS)"/>
    <n v="10175"/>
    <n v="7567.99"/>
    <n v="378.4"/>
    <n v="1"/>
    <x v="0"/>
    <n v="2.1000000000000001E-2"/>
  </r>
  <r>
    <x v="0"/>
    <s v="RUBIOLO OMAR ALBERTO"/>
    <x v="2"/>
    <s v="01-07-21-30042265"/>
    <s v="07-005539"/>
    <x v="10"/>
    <s v="07-006809"/>
    <x v="247"/>
    <s v="Pesos (ARS)"/>
    <n v="22347"/>
    <n v="16621.2"/>
    <n v="831.06"/>
    <n v="1"/>
    <x v="0"/>
    <n v="2.1000000000000001E-2"/>
  </r>
  <r>
    <x v="0"/>
    <s v="ALOS ESTEBAN SEBASTIAN"/>
    <x v="2"/>
    <s v="01-07-21-30042837"/>
    <s v="07-005539"/>
    <x v="10"/>
    <s v="07-006809"/>
    <x v="247"/>
    <s v="Pesos (ARS)"/>
    <n v="48063"/>
    <n v="35747.33"/>
    <n v="1787.37"/>
    <n v="1"/>
    <x v="0"/>
    <n v="2.1000000000000001E-2"/>
  </r>
  <r>
    <x v="0"/>
    <s v="LENCIONI GUILLERMO ARTURO"/>
    <x v="2"/>
    <s v="01-07-21-30043052"/>
    <s v="07-005539"/>
    <x v="10"/>
    <s v="07-006809"/>
    <x v="247"/>
    <s v="Pesos (ARS)"/>
    <n v="42693"/>
    <n v="31754.44"/>
    <n v="1587.72"/>
    <n v="1"/>
    <x v="0"/>
    <n v="2.1000000000000001E-2"/>
  </r>
  <r>
    <x v="0"/>
    <s v="VIDELA CORTI MARIA INES"/>
    <x v="2"/>
    <s v="01-07-21-30043074"/>
    <s v="07-006415"/>
    <x v="24"/>
    <s v="07-006809"/>
    <x v="247"/>
    <s v="Pesos (ARS)"/>
    <n v="10713"/>
    <n v="7967.79"/>
    <n v="398.39"/>
    <n v="1"/>
    <x v="0"/>
    <n v="2.1000000000000001E-2"/>
  </r>
  <r>
    <x v="0"/>
    <s v="VIDELA CORTI MARIA INES"/>
    <x v="2"/>
    <s v="01-07-21-30043077"/>
    <s v="07-006415"/>
    <x v="24"/>
    <s v="07-006809"/>
    <x v="247"/>
    <s v="Pesos (ARS)"/>
    <n v="10713"/>
    <n v="7967.79"/>
    <n v="398.39"/>
    <n v="1"/>
    <x v="0"/>
    <n v="2.1000000000000001E-2"/>
  </r>
  <r>
    <x v="0"/>
    <s v="SZYMANSKI SERGIO ANDRES"/>
    <x v="2"/>
    <s v="01-07-21-30043162"/>
    <s v="07-005450"/>
    <x v="13"/>
    <s v="07-006809"/>
    <x v="247"/>
    <s v="Pesos (ARS)"/>
    <n v="50202"/>
    <n v="37338.17"/>
    <n v="1866.91"/>
    <n v="1"/>
    <x v="0"/>
    <n v="2.1000000000000001E-2"/>
  </r>
  <r>
    <x v="0"/>
    <s v="LANDETE LUISINA"/>
    <x v="2"/>
    <s v="01-07-21-30043164"/>
    <s v="07-005727"/>
    <x v="25"/>
    <s v="07-006809"/>
    <x v="247"/>
    <s v="Pesos (ARS)"/>
    <n v="24879"/>
    <n v="18538.41"/>
    <n v="926.92"/>
    <n v="1"/>
    <x v="0"/>
    <n v="2.1000000000000001E-2"/>
  </r>
  <r>
    <x v="0"/>
    <s v="COPRINTER SA"/>
    <x v="2"/>
    <s v="01-07-21-30043650"/>
    <s v="07-005472"/>
    <x v="6"/>
    <s v="07-006809"/>
    <x v="247"/>
    <s v="Pesos (ARS)"/>
    <n v="22444"/>
    <n v="16328.75"/>
    <n v="816.44"/>
    <n v="1"/>
    <x v="0"/>
    <n v="2.1000000000000001E-2"/>
  </r>
  <r>
    <x v="0"/>
    <s v="SAPIA JULIO OMAR JAVIER"/>
    <x v="2"/>
    <s v="01-07-21-30043678"/>
    <s v="07-006138"/>
    <x v="12"/>
    <s v="07-006809"/>
    <x v="247"/>
    <s v="Pesos (ARS)"/>
    <n v="45804"/>
    <n v="34067.51"/>
    <n v="1703.38"/>
    <n v="1"/>
    <x v="0"/>
    <n v="2.1000000000000001E-2"/>
  </r>
  <r>
    <x v="0"/>
    <s v="BATTAYOLA HORACIO NICOLAS"/>
    <x v="2"/>
    <s v="01-07-21-30043742"/>
    <s v="07-006039"/>
    <x v="3"/>
    <s v="07-006809"/>
    <x v="247"/>
    <s v="Pesos (ARS)"/>
    <n v="8194"/>
    <n v="6094.59"/>
    <n v="304.73"/>
    <n v="1"/>
    <x v="0"/>
    <n v="2.1000000000000001E-2"/>
  </r>
  <r>
    <x v="0"/>
    <s v="RAMIREZ ENRIQUE AGUSTIN"/>
    <x v="2"/>
    <s v="01-07-21-30044092"/>
    <s v="07-007176"/>
    <x v="28"/>
    <s v="07-006809"/>
    <x v="247"/>
    <s v="Pesos (ARS)"/>
    <n v="8170"/>
    <n v="6076.7"/>
    <n v="303.83999999999997"/>
    <n v="1"/>
    <x v="0"/>
    <n v="2.1000000000000001E-2"/>
  </r>
  <r>
    <x v="0"/>
    <s v="BRAVO FEDERICO ALEJANDRO"/>
    <x v="2"/>
    <s v="01-07-21-30044173"/>
    <s v="07-005558"/>
    <x v="11"/>
    <s v="07-006809"/>
    <x v="247"/>
    <s v="Pesos (ARS)"/>
    <n v="18889"/>
    <n v="14049.26"/>
    <n v="702.46"/>
    <n v="1"/>
    <x v="0"/>
    <n v="2.1000000000000001E-2"/>
  </r>
  <r>
    <x v="0"/>
    <s v="HEREDIA PATIÑO GIMENA SOLEDAD"/>
    <x v="2"/>
    <s v="01-07-21-30044200"/>
    <s v="07-005738"/>
    <x v="2"/>
    <s v="07-006809"/>
    <x v="247"/>
    <s v="Pesos (ARS)"/>
    <n v="30370"/>
    <n v="22588.240000000002"/>
    <n v="1129.4100000000001"/>
    <n v="1"/>
    <x v="0"/>
    <n v="2.1000000000000001E-2"/>
  </r>
  <r>
    <x v="0"/>
    <s v="SILVA MARIA BELEN"/>
    <x v="2"/>
    <s v="01-07-21-30044763"/>
    <s v="07-005637"/>
    <x v="5"/>
    <s v="07-006809"/>
    <x v="247"/>
    <s v="Pesos (ARS)"/>
    <n v="25832"/>
    <n v="18046"/>
    <n v="902.3"/>
    <n v="1"/>
    <x v="0"/>
    <n v="2.1000000000000001E-2"/>
  </r>
  <r>
    <x v="0"/>
    <s v="PACINI MAURICIO HERNAN"/>
    <x v="2"/>
    <s v="01-07-21-30044790"/>
    <s v="07-005978"/>
    <x v="4"/>
    <s v="07-006809"/>
    <x v="247"/>
    <s v="Pesos (ARS)"/>
    <n v="9778"/>
    <n v="6818"/>
    <n v="340.9"/>
    <n v="1"/>
    <x v="0"/>
    <n v="2.1000000000000001E-2"/>
  </r>
  <r>
    <x v="0"/>
    <s v="CORONA GUSTAVO EDGARDO"/>
    <x v="2"/>
    <s v="01-07-21-30044835"/>
    <s v="07-005539"/>
    <x v="10"/>
    <s v="07-006809"/>
    <x v="247"/>
    <s v="Pesos (ARS)"/>
    <n v="9843"/>
    <n v="7320.64"/>
    <n v="366.03"/>
    <n v="1"/>
    <x v="0"/>
    <n v="2.1000000000000001E-2"/>
  </r>
  <r>
    <x v="0"/>
    <s v="MERCAU JORGE ALBERTO"/>
    <x v="2"/>
    <s v="01-07-21-30044895"/>
    <s v="07-005382"/>
    <x v="33"/>
    <s v="07-006809"/>
    <x v="247"/>
    <s v="Pesos (ARS)"/>
    <n v="74353"/>
    <n v="55301.23"/>
    <n v="2765.06"/>
    <n v="1"/>
    <x v="0"/>
    <n v="2.1000000000000001E-2"/>
  </r>
  <r>
    <x v="0"/>
    <s v="RUIZ AVENDAÑO DENNIS RICHARD"/>
    <x v="2"/>
    <s v="01-07-21-30044913"/>
    <s v="07-006039"/>
    <x v="3"/>
    <s v="07-006809"/>
    <x v="247"/>
    <s v="Pesos (ARS)"/>
    <n v="57056"/>
    <n v="40582.370000000003"/>
    <n v="2029.12"/>
    <n v="1"/>
    <x v="0"/>
    <n v="2.1000000000000001E-2"/>
  </r>
  <r>
    <x v="0"/>
    <s v="RODRIGUEZ MATIAS ANGEL"/>
    <x v="2"/>
    <s v="01-07-21-30044961"/>
    <s v="07-005255"/>
    <x v="9"/>
    <s v="07-006809"/>
    <x v="247"/>
    <s v="Pesos (ARS)"/>
    <n v="8363"/>
    <n v="6219.69"/>
    <n v="310.98"/>
    <n v="1"/>
    <x v="0"/>
    <n v="2.1000000000000001E-2"/>
  </r>
  <r>
    <x v="0"/>
    <s v="PEGORIN PABLO JOSE LUIS"/>
    <x v="2"/>
    <s v="01-07-21-30045144"/>
    <s v="07-005450"/>
    <x v="13"/>
    <s v="07-006809"/>
    <x v="247"/>
    <s v="Pesos (ARS)"/>
    <n v="8171"/>
    <n v="6076.7"/>
    <n v="303.83999999999997"/>
    <n v="1"/>
    <x v="0"/>
    <n v="2.1000000000000001E-2"/>
  </r>
  <r>
    <x v="1"/>
    <s v="RIQUELME FERNANDO NICOLAS"/>
    <x v="0"/>
    <s v="01-07-01-30519682"/>
    <s v="07-005738"/>
    <x v="2"/>
    <m/>
    <x v="247"/>
    <s v="Pesos (ARS)"/>
    <n v="88453"/>
    <n v="65666.61"/>
    <n v="656.67"/>
    <m/>
    <x v="0"/>
    <n v="2.1000000000000001E-2"/>
  </r>
  <r>
    <x v="1"/>
    <s v="RIQUELME FERNANDO NICOLAS"/>
    <x v="0"/>
    <s v="01-07-01-30519683"/>
    <s v="07-005738"/>
    <x v="2"/>
    <m/>
    <x v="247"/>
    <s v="Pesos (ARS)"/>
    <n v="70942"/>
    <n v="52666.87"/>
    <n v="526.66999999999996"/>
    <m/>
    <x v="0"/>
    <n v="2.1000000000000001E-2"/>
  </r>
  <r>
    <x v="1"/>
    <s v="CORONA GUSTAVO EDGARDO"/>
    <x v="0"/>
    <s v="01-07-01-30520481"/>
    <s v="07-005539"/>
    <x v="10"/>
    <m/>
    <x v="247"/>
    <s v="Pesos (ARS)"/>
    <n v="125000"/>
    <n v="92798.79"/>
    <n v="927.99"/>
    <m/>
    <x v="0"/>
    <n v="2.1000000000000001E-2"/>
  </r>
  <r>
    <x v="1"/>
    <s v="ASTORGA DANIEL OSVALDO"/>
    <x v="0"/>
    <s v="01-07-01-30520594"/>
    <s v="07-005539"/>
    <x v="10"/>
    <m/>
    <x v="247"/>
    <s v="Pesos (ARS)"/>
    <n v="126980"/>
    <n v="94268.39"/>
    <n v="942.68"/>
    <m/>
    <x v="0"/>
    <n v="2.1000000000000001E-2"/>
  </r>
  <r>
    <x v="1"/>
    <s v="GRIGOR ANDRES ANTONIO"/>
    <x v="0"/>
    <s v="01-07-01-30521856"/>
    <s v="07-005472"/>
    <x v="6"/>
    <m/>
    <x v="247"/>
    <s v="Pesos (ARS)"/>
    <n v="60507"/>
    <n v="44920.480000000003"/>
    <n v="449.2"/>
    <m/>
    <x v="0"/>
    <n v="2.1000000000000001E-2"/>
  </r>
  <r>
    <x v="1"/>
    <s v="GUERRERO MARCELO FABIAN"/>
    <x v="0"/>
    <s v="01-07-01-30522149"/>
    <s v="07-006993"/>
    <x v="7"/>
    <m/>
    <x v="247"/>
    <s v="Pesos (ARS)"/>
    <n v="83206"/>
    <n v="61771.38"/>
    <n v="617.71"/>
    <m/>
    <x v="0"/>
    <n v="2.1000000000000001E-2"/>
  </r>
  <r>
    <x v="1"/>
    <s v="ASHEF LUCAS MARIANO"/>
    <x v="0"/>
    <s v="01-07-01-30523001"/>
    <s v="07-005637"/>
    <x v="5"/>
    <m/>
    <x v="247"/>
    <s v="Pesos (ARS)"/>
    <n v="118386"/>
    <n v="87888.55"/>
    <n v="878.89"/>
    <m/>
    <x v="0"/>
    <n v="2.1000000000000001E-2"/>
  </r>
  <r>
    <x v="1"/>
    <s v="ASHEF LUCAS MARIANO"/>
    <x v="0"/>
    <s v="01-07-01-30523003"/>
    <s v="07-005637"/>
    <x v="5"/>
    <m/>
    <x v="247"/>
    <s v="Pesos (ARS)"/>
    <n v="116109"/>
    <n v="86198.1"/>
    <n v="861.98"/>
    <m/>
    <x v="0"/>
    <n v="2.1000000000000001E-2"/>
  </r>
  <r>
    <x v="1"/>
    <s v="VILLEGAS HUMBERTO RICARDO"/>
    <x v="0"/>
    <s v="01-07-01-30523267"/>
    <s v="07-005738"/>
    <x v="2"/>
    <m/>
    <x v="247"/>
    <s v="Pesos (ARS)"/>
    <n v="62586"/>
    <n v="46463.519999999997"/>
    <n v="464.64"/>
    <m/>
    <x v="0"/>
    <n v="2.1000000000000001E-2"/>
  </r>
  <r>
    <x v="1"/>
    <s v="AGUERO RIOFRIO GERARDO ABEL"/>
    <x v="0"/>
    <s v="01-07-01-30524428"/>
    <s v="07-005948"/>
    <x v="16"/>
    <m/>
    <x v="247"/>
    <s v="Pesos (ARS)"/>
    <n v="42400"/>
    <n v="31303.91"/>
    <n v="313.04000000000002"/>
    <m/>
    <x v="0"/>
    <n v="2.1000000000000001E-2"/>
  </r>
  <r>
    <x v="1"/>
    <s v="AGUERO RIOFRIO GERARDO ABEL"/>
    <x v="0"/>
    <s v="01-07-01-30524528"/>
    <s v="07-005948"/>
    <x v="16"/>
    <m/>
    <x v="247"/>
    <s v="Pesos (ARS)"/>
    <n v="45522"/>
    <n v="33609.5"/>
    <n v="336.1"/>
    <m/>
    <x v="0"/>
    <n v="2.1000000000000001E-2"/>
  </r>
  <r>
    <x v="1"/>
    <s v="AGUERO RIOFRIO GERARDO ABEL"/>
    <x v="0"/>
    <s v="01-07-01-30524529"/>
    <s v="07-005948"/>
    <x v="16"/>
    <m/>
    <x v="247"/>
    <s v="Pesos (ARS)"/>
    <n v="66766"/>
    <n v="49293.919999999998"/>
    <n v="492.94"/>
    <m/>
    <x v="0"/>
    <n v="2.1000000000000001E-2"/>
  </r>
  <r>
    <x v="1"/>
    <s v="ALGUACIL MARIA JULIA"/>
    <x v="0"/>
    <s v="01-07-01-30524642"/>
    <s v="07-005978"/>
    <x v="4"/>
    <m/>
    <x v="247"/>
    <s v="Pesos (ARS)"/>
    <n v="92415"/>
    <n v="68607.58"/>
    <n v="686.08"/>
    <m/>
    <x v="0"/>
    <n v="2.1000000000000001E-2"/>
  </r>
  <r>
    <x v="1"/>
    <s v="NOLASCO RUBEN OMAR"/>
    <x v="0"/>
    <s v="01-07-01-30524643"/>
    <s v="07-005646"/>
    <x v="15"/>
    <m/>
    <x v="247"/>
    <s v="Pesos (ARS)"/>
    <n v="176092"/>
    <n v="130728.95"/>
    <n v="1307.29"/>
    <m/>
    <x v="0"/>
    <n v="2.1000000000000001E-2"/>
  </r>
  <r>
    <x v="1"/>
    <s v="ALGUACIL CARLOS"/>
    <x v="0"/>
    <s v="01-07-01-30526411"/>
    <s v="07-005978"/>
    <x v="4"/>
    <m/>
    <x v="247"/>
    <s v="Pesos (ARS)"/>
    <n v="65660"/>
    <n v="48744.89"/>
    <n v="487.45"/>
    <m/>
    <x v="0"/>
    <n v="2.1000000000000001E-2"/>
  </r>
  <r>
    <x v="1"/>
    <s v="DRAGON GERARDO ANIBAL"/>
    <x v="0"/>
    <s v="01-07-01-30527169"/>
    <s v="07-006993"/>
    <x v="7"/>
    <m/>
    <x v="247"/>
    <s v="Pesos (ARS)"/>
    <n v="329397"/>
    <n v="244541.01"/>
    <n v="2445.41"/>
    <m/>
    <x v="0"/>
    <n v="2.1000000000000001E-2"/>
  </r>
  <r>
    <x v="1"/>
    <s v="CONDEME VALERIA ALEJANDRA"/>
    <x v="0"/>
    <s v="01-07-01-30527248"/>
    <s v="07-005539"/>
    <x v="10"/>
    <m/>
    <x v="247"/>
    <s v="Pesos (ARS)"/>
    <n v="83563"/>
    <n v="62036.35"/>
    <n v="620.36"/>
    <m/>
    <x v="0"/>
    <n v="2.1000000000000001E-2"/>
  </r>
  <r>
    <x v="1"/>
    <s v="MADDIO GUSTAVO JAVIER"/>
    <x v="0"/>
    <s v="01-07-01-30527287"/>
    <s v="07-005646"/>
    <x v="15"/>
    <m/>
    <x v="247"/>
    <s v="Pesos (ARS)"/>
    <n v="161455"/>
    <n v="119862.44"/>
    <n v="1198.6199999999999"/>
    <m/>
    <x v="0"/>
    <n v="2.1000000000000001E-2"/>
  </r>
  <r>
    <x v="1"/>
    <s v="PIASTRELINI JORGE ANTONIO"/>
    <x v="0"/>
    <s v="01-07-01-30527720"/>
    <s v="07-005646"/>
    <x v="15"/>
    <m/>
    <x v="247"/>
    <s v="Pesos (ARS)"/>
    <n v="271982"/>
    <n v="197517.83"/>
    <n v="1975.18"/>
    <m/>
    <x v="0"/>
    <n v="2.1000000000000001E-2"/>
  </r>
  <r>
    <x v="1"/>
    <s v="CASTELLANOS SEGURA ROCIO AGUSTINA"/>
    <x v="0"/>
    <s v="01-07-01-30527758"/>
    <s v="07-005539"/>
    <x v="10"/>
    <m/>
    <x v="247"/>
    <s v="Pesos (ARS)"/>
    <n v="150639"/>
    <n v="111833.17"/>
    <n v="1118.33"/>
    <m/>
    <x v="0"/>
    <n v="2.1000000000000001E-2"/>
  </r>
  <r>
    <x v="1"/>
    <s v="QUIROGA VICTOR HUGO"/>
    <x v="0"/>
    <s v="01-07-01-30527787"/>
    <s v="07-005539"/>
    <x v="10"/>
    <m/>
    <x v="247"/>
    <s v="Pesos (ARS)"/>
    <n v="63676"/>
    <n v="47272.28"/>
    <n v="472.72"/>
    <m/>
    <x v="0"/>
    <n v="2.1000000000000001E-2"/>
  </r>
  <r>
    <x v="1"/>
    <s v="CARTAGENA FLORES JULIAN"/>
    <x v="0"/>
    <s v="01-07-01-30527926"/>
    <s v="07-005539"/>
    <x v="10"/>
    <m/>
    <x v="247"/>
    <s v="Pesos (ARS)"/>
    <n v="39992"/>
    <n v="29689.3"/>
    <n v="296.89"/>
    <m/>
    <x v="0"/>
    <n v="2.1000000000000001E-2"/>
  </r>
  <r>
    <x v="1"/>
    <s v="GUARDIA FEDERICO HERNÏ½N"/>
    <x v="0"/>
    <s v="01-07-01-30527936"/>
    <s v="07-005637"/>
    <x v="5"/>
    <m/>
    <x v="247"/>
    <s v="Pesos (ARS)"/>
    <n v="82163"/>
    <n v="60996.36"/>
    <n v="609.96"/>
    <m/>
    <x v="0"/>
    <n v="2.1000000000000001E-2"/>
  </r>
  <r>
    <x v="1"/>
    <s v="SANTOS JORGE RUBEN"/>
    <x v="0"/>
    <s v="01-07-01-30527961"/>
    <s v="07-005738"/>
    <x v="2"/>
    <m/>
    <x v="247"/>
    <s v="Pesos (ARS)"/>
    <n v="64868"/>
    <n v="48157.29"/>
    <n v="481.57"/>
    <m/>
    <x v="0"/>
    <n v="2.1000000000000001E-2"/>
  </r>
  <r>
    <x v="1"/>
    <s v="SAADA ELIANA VICTORIA"/>
    <x v="0"/>
    <s v="01-07-01-30528019"/>
    <s v="07-005637"/>
    <x v="5"/>
    <m/>
    <x v="247"/>
    <s v="Pesos (ARS)"/>
    <n v="74173"/>
    <n v="55065.08"/>
    <n v="550.65"/>
    <m/>
    <x v="0"/>
    <n v="2.1000000000000001E-2"/>
  </r>
  <r>
    <x v="1"/>
    <s v="GIL MARIA ALEJANDRA"/>
    <x v="0"/>
    <s v="01-07-01-30528427"/>
    <s v="07-005539"/>
    <x v="10"/>
    <m/>
    <x v="247"/>
    <s v="Pesos (ARS)"/>
    <n v="77209"/>
    <n v="57319.23"/>
    <n v="573.19000000000005"/>
    <m/>
    <x v="0"/>
    <n v="2.1000000000000001E-2"/>
  </r>
  <r>
    <x v="1"/>
    <s v="DANIELE PERELLO MARCOS AGUSTIN"/>
    <x v="0"/>
    <s v="01-07-01-30528506"/>
    <s v="07-006039"/>
    <x v="3"/>
    <m/>
    <x v="247"/>
    <s v="Pesos (ARS)"/>
    <n v="83931"/>
    <n v="62309.8"/>
    <n v="623.1"/>
    <m/>
    <x v="0"/>
    <n v="2.1000000000000001E-2"/>
  </r>
  <r>
    <x v="1"/>
    <s v="FELIPE SAVA RUBEN FERNANDO"/>
    <x v="0"/>
    <s v="01-07-01-30528763"/>
    <s v="07-006039"/>
    <x v="3"/>
    <m/>
    <x v="247"/>
    <s v="Pesos (ARS)"/>
    <n v="71942"/>
    <n v="53408.62"/>
    <n v="534.09"/>
    <m/>
    <x v="0"/>
    <n v="2.1000000000000001E-2"/>
  </r>
  <r>
    <x v="1"/>
    <s v="MARIN SONIA MIRTHA"/>
    <x v="0"/>
    <s v="01-07-01-30528775"/>
    <s v="07-005739"/>
    <x v="8"/>
    <m/>
    <x v="247"/>
    <s v="Pesos (ARS)"/>
    <n v="67253"/>
    <n v="49928.39"/>
    <n v="499.28"/>
    <m/>
    <x v="0"/>
    <n v="2.1000000000000001E-2"/>
  </r>
  <r>
    <x v="1"/>
    <s v="CORSINO JAVIER EMILIO"/>
    <x v="0"/>
    <s v="01-07-01-30528840"/>
    <s v="07-006415"/>
    <x v="24"/>
    <m/>
    <x v="247"/>
    <s v="Pesos (ARS)"/>
    <n v="73437"/>
    <n v="54518.94"/>
    <n v="545.19000000000005"/>
    <m/>
    <x v="0"/>
    <n v="2.1000000000000001E-2"/>
  </r>
  <r>
    <x v="1"/>
    <s v="VIDELA CORTI MARIA INES"/>
    <x v="0"/>
    <s v="01-07-01-30528911"/>
    <s v="07-006415"/>
    <x v="24"/>
    <m/>
    <x v="247"/>
    <s v="Pesos (ARS)"/>
    <n v="109141"/>
    <n v="81025.13"/>
    <n v="810.25"/>
    <m/>
    <x v="0"/>
    <n v="2.1000000000000001E-2"/>
  </r>
  <r>
    <x v="1"/>
    <s v="BUSCEMA MARIANO GONZALO"/>
    <x v="0"/>
    <s v="01-07-01-30528962"/>
    <s v="07-005947"/>
    <x v="19"/>
    <m/>
    <x v="247"/>
    <s v="Pesos (ARS)"/>
    <n v="125073"/>
    <n v="92853.19"/>
    <n v="928.53"/>
    <m/>
    <x v="0"/>
    <n v="2.1000000000000001E-2"/>
  </r>
  <r>
    <x v="1"/>
    <s v="GATICA JORGE LUCIANO"/>
    <x v="0"/>
    <s v="01-07-01-30529241"/>
    <s v="07-006025"/>
    <x v="0"/>
    <m/>
    <x v="247"/>
    <s v="Pesos (ARS)"/>
    <n v="132547.72"/>
    <n v="97986.82"/>
    <n v="979.87"/>
    <m/>
    <x v="0"/>
    <n v="2.1000000000000001E-2"/>
  </r>
  <r>
    <x v="1"/>
    <s v="ARJONA MARIA GABRIELA ROSA"/>
    <x v="0"/>
    <s v="01-07-01-30529467"/>
    <s v="07-005558"/>
    <x v="11"/>
    <m/>
    <x v="247"/>
    <s v="Pesos (ARS)"/>
    <n v="65267"/>
    <n v="48453.120000000003"/>
    <n v="484.53"/>
    <m/>
    <x v="0"/>
    <n v="2.1000000000000001E-2"/>
  </r>
  <r>
    <x v="1"/>
    <s v="MARTINEZ MIRIAM ELISABET"/>
    <x v="0"/>
    <s v="01-07-01-30529557"/>
    <s v="07-005558"/>
    <x v="11"/>
    <m/>
    <x v="247"/>
    <s v="Pesos (ARS)"/>
    <n v="67867"/>
    <n v="50383.93"/>
    <n v="503.84"/>
    <m/>
    <x v="0"/>
    <n v="2.1000000000000001E-2"/>
  </r>
  <r>
    <x v="1"/>
    <s v="RIENCHIESEN NESTOR ARMANDO"/>
    <x v="0"/>
    <s v="01-07-01-30529681"/>
    <s v="07-005637"/>
    <x v="5"/>
    <m/>
    <x v="247"/>
    <s v="Pesos (ARS)"/>
    <n v="70773"/>
    <n v="52541.5"/>
    <n v="525.41999999999996"/>
    <m/>
    <x v="0"/>
    <n v="2.1000000000000001E-2"/>
  </r>
  <r>
    <x v="1"/>
    <s v="CARRIZO CARLOS ALFREDO"/>
    <x v="0"/>
    <s v="01-07-01-30529818"/>
    <s v="07-006039"/>
    <x v="3"/>
    <m/>
    <x v="247"/>
    <s v="Pesos (ARS)"/>
    <n v="71821"/>
    <n v="53319.26"/>
    <n v="533.19000000000005"/>
    <m/>
    <x v="0"/>
    <n v="2.1000000000000001E-2"/>
  </r>
  <r>
    <x v="1"/>
    <s v="SAADA ALEXIS DIDIER"/>
    <x v="0"/>
    <s v="01-07-01-30530043"/>
    <s v="07-005637"/>
    <x v="5"/>
    <m/>
    <x v="247"/>
    <s v="Pesos (ARS)"/>
    <n v="50374"/>
    <n v="37397.370000000003"/>
    <n v="373.97"/>
    <m/>
    <x v="0"/>
    <n v="2.1000000000000001E-2"/>
  </r>
  <r>
    <x v="1"/>
    <s v="DE LA RETA MARIA CRUZ"/>
    <x v="0"/>
    <s v="01-07-01-30530053"/>
    <s v="07-005637"/>
    <x v="5"/>
    <m/>
    <x v="247"/>
    <s v="Pesos (ARS)"/>
    <n v="88392"/>
    <n v="65621.789999999994"/>
    <n v="656.22"/>
    <m/>
    <x v="0"/>
    <n v="2.1000000000000001E-2"/>
  </r>
  <r>
    <x v="1"/>
    <s v="CORONA GUSTAVO EDGARDO"/>
    <x v="0"/>
    <s v="01-07-01-30530204"/>
    <s v="07-005539"/>
    <x v="10"/>
    <m/>
    <x v="247"/>
    <s v="Pesos (ARS)"/>
    <n v="33854"/>
    <n v="25133.27"/>
    <n v="251.33"/>
    <m/>
    <x v="0"/>
    <n v="2.1000000000000001E-2"/>
  </r>
  <r>
    <x v="1"/>
    <s v="GONZALEZ DAVID ANTONIO"/>
    <x v="0"/>
    <s v="01-07-01-30530268"/>
    <s v="07-005738"/>
    <x v="2"/>
    <m/>
    <x v="247"/>
    <s v="Pesos (ARS)"/>
    <n v="96993"/>
    <n v="72006.75"/>
    <n v="720.07"/>
    <m/>
    <x v="0"/>
    <n v="2.1000000000000001E-2"/>
  </r>
  <r>
    <x v="1"/>
    <s v="ZANNI JUAN CARLOS"/>
    <x v="0"/>
    <s v="01-07-01-30530473"/>
    <s v="07-005739"/>
    <x v="8"/>
    <m/>
    <x v="247"/>
    <s v="Pesos (ARS)"/>
    <n v="44053"/>
    <n v="32704.22"/>
    <n v="327.04000000000002"/>
    <m/>
    <x v="0"/>
    <n v="2.1000000000000001E-2"/>
  </r>
  <r>
    <x v="1"/>
    <s v="MEZA RAFAEL ALBERTO"/>
    <x v="0"/>
    <s v="01-07-01-30530504"/>
    <s v="07-005450"/>
    <x v="13"/>
    <m/>
    <x v="247"/>
    <s v="Pesos (ARS)"/>
    <n v="148400"/>
    <n v="110170.93"/>
    <n v="1101.71"/>
    <m/>
    <x v="0"/>
    <n v="2.1000000000000001E-2"/>
  </r>
  <r>
    <x v="1"/>
    <s v="ECHEGARAY MARIA DE LOURDES"/>
    <x v="0"/>
    <s v="01-07-01-30530581"/>
    <s v="07-006415"/>
    <x v="24"/>
    <m/>
    <x v="247"/>
    <s v="Pesos (ARS)"/>
    <n v="77949"/>
    <n v="57868.58"/>
    <n v="578.69000000000005"/>
    <m/>
    <x v="0"/>
    <n v="2.1000000000000001E-2"/>
  </r>
  <r>
    <x v="1"/>
    <s v="BOARINI MARIA GISELLA"/>
    <x v="0"/>
    <s v="01-07-01-30530594"/>
    <s v="07-006025"/>
    <x v="0"/>
    <m/>
    <x v="247"/>
    <s v="Pesos (ARS)"/>
    <n v="69790"/>
    <n v="51811.02"/>
    <n v="518.11"/>
    <m/>
    <x v="0"/>
    <n v="2.1000000000000001E-2"/>
  </r>
  <r>
    <x v="1"/>
    <s v="CREMASCHI JAVIER"/>
    <x v="0"/>
    <s v="01-07-01-30530737"/>
    <s v="07-005450"/>
    <x v="13"/>
    <m/>
    <x v="247"/>
    <s v="Pesos (ARS)"/>
    <n v="123985"/>
    <n v="92045.440000000002"/>
    <n v="920.45"/>
    <m/>
    <x v="0"/>
    <n v="2.1000000000000001E-2"/>
  </r>
  <r>
    <x v="1"/>
    <s v="NOLI JOSE DARIO"/>
    <x v="0"/>
    <s v="01-07-01-30530806"/>
    <s v="07-005539"/>
    <x v="10"/>
    <m/>
    <x v="247"/>
    <s v="Pesos (ARS)"/>
    <n v="147086"/>
    <n v="106816.32000000001"/>
    <n v="1068.1600000000001"/>
    <m/>
    <x v="0"/>
    <n v="2.1000000000000001E-2"/>
  </r>
  <r>
    <x v="1"/>
    <s v="GIANA GLADYS MABEL"/>
    <x v="0"/>
    <s v="01-07-01-30530834"/>
    <s v="07-005450"/>
    <x v="13"/>
    <m/>
    <x v="247"/>
    <s v="Pesos (ARS)"/>
    <n v="50924"/>
    <n v="37805.39"/>
    <n v="378.05"/>
    <m/>
    <x v="0"/>
    <n v="2.1000000000000001E-2"/>
  </r>
  <r>
    <x v="1"/>
    <s v="MOINA MARIA CECILIA"/>
    <x v="0"/>
    <s v="01-07-01-30531409"/>
    <s v="07-005450"/>
    <x v="13"/>
    <m/>
    <x v="247"/>
    <s v="Pesos (ARS)"/>
    <n v="48739"/>
    <n v="36190.89"/>
    <n v="361.91"/>
    <m/>
    <x v="0"/>
    <n v="2.1000000000000001E-2"/>
  </r>
  <r>
    <x v="1"/>
    <s v="DIAZ VERONICA CLAUDIA"/>
    <x v="0"/>
    <s v="01-07-01-30531490"/>
    <s v="07-005738"/>
    <x v="2"/>
    <m/>
    <x v="247"/>
    <s v="Pesos (ARS)"/>
    <n v="166950"/>
    <n v="123941.79"/>
    <n v="1239.42"/>
    <m/>
    <x v="0"/>
    <n v="2.1000000000000001E-2"/>
  </r>
  <r>
    <x v="1"/>
    <s v="GUERCI ENRIQUE SIMON"/>
    <x v="0"/>
    <s v="01-07-01-30531496"/>
    <s v="07-005637"/>
    <x v="5"/>
    <m/>
    <x v="247"/>
    <s v="Pesos (ARS)"/>
    <n v="134573"/>
    <n v="99905.279999999999"/>
    <n v="999.05"/>
    <m/>
    <x v="0"/>
    <n v="2.1000000000000001E-2"/>
  </r>
  <r>
    <x v="1"/>
    <s v="AGUERO MARIEL AYELEN"/>
    <x v="0"/>
    <s v="01-07-01-30531540"/>
    <s v="07-006025"/>
    <x v="0"/>
    <m/>
    <x v="247"/>
    <s v="Pesos (ARS)"/>
    <n v="79911"/>
    <n v="59325.16"/>
    <n v="593.25"/>
    <m/>
    <x v="0"/>
    <n v="2.1000000000000001E-2"/>
  </r>
  <r>
    <x v="1"/>
    <s v="PENNISI RAFAEL FERNANDO"/>
    <x v="0"/>
    <s v="01-07-01-30531606"/>
    <s v="07-005947"/>
    <x v="19"/>
    <m/>
    <x v="247"/>
    <s v="Pesos (ARS)"/>
    <n v="38047"/>
    <n v="28245.23"/>
    <n v="282.45"/>
    <m/>
    <x v="0"/>
    <n v="2.1000000000000001E-2"/>
  </r>
  <r>
    <x v="1"/>
    <s v="NOLI JOSE DARIO"/>
    <x v="0"/>
    <s v="01-07-01-30531845"/>
    <s v="07-005539"/>
    <x v="10"/>
    <m/>
    <x v="247"/>
    <s v="Pesos (ARS)"/>
    <n v="123060"/>
    <n v="89368.58"/>
    <n v="893.69"/>
    <m/>
    <x v="0"/>
    <n v="2.1000000000000001E-2"/>
  </r>
  <r>
    <x v="1"/>
    <s v="ARANDA JORGE MARCELO"/>
    <x v="0"/>
    <s v="01-07-01-30531915"/>
    <s v="07-005637"/>
    <x v="5"/>
    <m/>
    <x v="247"/>
    <s v="Pesos (ARS)"/>
    <n v="157008"/>
    <n v="116560.97"/>
    <n v="1165.6099999999999"/>
    <m/>
    <x v="0"/>
    <n v="2.1000000000000001E-2"/>
  </r>
  <r>
    <x v="1"/>
    <s v="LORCA RODRIGO JOSE"/>
    <x v="0"/>
    <s v="01-07-01-30532028"/>
    <s v="07-005978"/>
    <x v="4"/>
    <m/>
    <x v="247"/>
    <s v="Pesos (ARS)"/>
    <n v="155800"/>
    <n v="115664.47"/>
    <n v="1156.6400000000001"/>
    <m/>
    <x v="0"/>
    <n v="2.1000000000000001E-2"/>
  </r>
  <r>
    <x v="1"/>
    <s v="LOPEZ KARINA GISEL"/>
    <x v="0"/>
    <s v="01-07-01-30532068"/>
    <s v="07-006039"/>
    <x v="3"/>
    <m/>
    <x v="247"/>
    <s v="Pesos (ARS)"/>
    <n v="35162"/>
    <n v="26103.59"/>
    <n v="261.04000000000002"/>
    <m/>
    <x v="0"/>
    <n v="2.1000000000000001E-2"/>
  </r>
  <r>
    <x v="1"/>
    <s v="PIMENIDES MERCEDES"/>
    <x v="0"/>
    <s v="01-07-01-30532190"/>
    <s v="07-005947"/>
    <x v="19"/>
    <m/>
    <x v="247"/>
    <s v="Pesos (ARS)"/>
    <n v="79022"/>
    <n v="58665.120000000003"/>
    <n v="586.65"/>
    <m/>
    <x v="0"/>
    <n v="2.1000000000000001E-2"/>
  </r>
  <r>
    <x v="1"/>
    <s v="PEGORIN PABLO JOSE LUIS"/>
    <x v="0"/>
    <s v="01-07-01-30532514"/>
    <s v="07-005450"/>
    <x v="13"/>
    <m/>
    <x v="247"/>
    <s v="Pesos (ARS)"/>
    <n v="139779"/>
    <n v="103770.18"/>
    <n v="1037.7"/>
    <m/>
    <x v="0"/>
    <n v="2.1000000000000001E-2"/>
  </r>
  <r>
    <x v="1"/>
    <s v="CHIAROLLA GERARDO JAVIER"/>
    <x v="0"/>
    <s v="01-07-01-30532766"/>
    <s v="07-005637"/>
    <x v="5"/>
    <m/>
    <x v="247"/>
    <s v="Pesos (ARS)"/>
    <n v="80928"/>
    <n v="60080.66"/>
    <n v="600.80999999999995"/>
    <m/>
    <x v="0"/>
    <n v="2.1000000000000001E-2"/>
  </r>
  <r>
    <x v="1"/>
    <s v="BENINGAZZA LAURA PAOLA"/>
    <x v="0"/>
    <s v="01-07-01-30532778"/>
    <s v="07-006039"/>
    <x v="3"/>
    <m/>
    <x v="247"/>
    <s v="Pesos (ARS)"/>
    <n v="101624"/>
    <n v="75444.460000000006"/>
    <n v="754.44"/>
    <m/>
    <x v="0"/>
    <n v="2.1000000000000001E-2"/>
  </r>
  <r>
    <x v="1"/>
    <s v="MARCELLINO LAURA"/>
    <x v="0"/>
    <s v="01-07-01-30532943"/>
    <s v="07-005558"/>
    <x v="11"/>
    <m/>
    <x v="247"/>
    <s v="Pesos (ARS)"/>
    <n v="127496"/>
    <n v="94670.6"/>
    <n v="946.71"/>
    <m/>
    <x v="0"/>
    <n v="2.1000000000000001E-2"/>
  </r>
  <r>
    <x v="1"/>
    <s v="BASCOLO MARIA JOSEFINA"/>
    <x v="0"/>
    <s v="01-07-01-30533047"/>
    <s v="07-005539"/>
    <x v="10"/>
    <m/>
    <x v="247"/>
    <s v="Pesos (ARS)"/>
    <n v="109171"/>
    <n v="81047.740000000005"/>
    <n v="810.48"/>
    <m/>
    <x v="0"/>
    <n v="2.1000000000000001E-2"/>
  </r>
  <r>
    <x v="1"/>
    <s v="FARRUGGIA ESTER ALICIA"/>
    <x v="0"/>
    <s v="01-07-01-30533346"/>
    <s v="07-005738"/>
    <x v="2"/>
    <m/>
    <x v="247"/>
    <s v="Pesos (ARS)"/>
    <n v="135538"/>
    <n v="100622.3"/>
    <n v="1006.22"/>
    <m/>
    <x v="0"/>
    <n v="2.1000000000000001E-2"/>
  </r>
  <r>
    <x v="1"/>
    <s v="RIOS NATALIA VANESA"/>
    <x v="0"/>
    <s v="01-07-01-30533696"/>
    <s v="07-005978"/>
    <x v="4"/>
    <m/>
    <x v="247"/>
    <s v="Pesos (ARS)"/>
    <n v="143493"/>
    <n v="106363.41"/>
    <n v="1063.6300000000001"/>
    <m/>
    <x v="0"/>
    <n v="2.1000000000000001E-2"/>
  </r>
  <r>
    <x v="1"/>
    <s v="LORCA RODRIGO JOSE"/>
    <x v="0"/>
    <s v="01-07-01-30534362"/>
    <s v="07-005978"/>
    <x v="4"/>
    <m/>
    <x v="247"/>
    <s v="Pesos (ARS)"/>
    <n v="111892"/>
    <n v="83067.23"/>
    <n v="830.67"/>
    <m/>
    <x v="0"/>
    <n v="2.1000000000000001E-2"/>
  </r>
  <r>
    <x v="1"/>
    <s v="ROSSO GUSTAVO DANIEL"/>
    <x v="0"/>
    <s v="01-07-01-30534380"/>
    <s v="07-005637"/>
    <x v="5"/>
    <m/>
    <x v="247"/>
    <s v="Pesos (ARS)"/>
    <n v="183185"/>
    <n v="133031.82999999999"/>
    <n v="1330.32"/>
    <m/>
    <x v="0"/>
    <n v="2.1000000000000001E-2"/>
  </r>
  <r>
    <x v="1"/>
    <s v="SANTOS JORGE RUBEN"/>
    <x v="0"/>
    <s v="01-07-01-30535090"/>
    <s v="07-005738"/>
    <x v="2"/>
    <m/>
    <x v="247"/>
    <s v="Pesos (ARS)"/>
    <n v="65047"/>
    <n v="48379.88"/>
    <n v="483.8"/>
    <m/>
    <x v="0"/>
    <n v="2.1000000000000001E-2"/>
  </r>
  <r>
    <x v="1"/>
    <s v="FUNES FERNANDO ADRIAN"/>
    <x v="0"/>
    <s v="01-07-01-30535125"/>
    <s v="07-005539"/>
    <x v="10"/>
    <m/>
    <x v="247"/>
    <s v="Pesos (ARS)"/>
    <n v="131252"/>
    <n v="97621.47"/>
    <n v="976.21"/>
    <m/>
    <x v="0"/>
    <n v="2.1000000000000001E-2"/>
  </r>
  <r>
    <x v="1"/>
    <s v="SANTANA SANDRA ELIZABETH"/>
    <x v="0"/>
    <s v="01-07-01-30535222"/>
    <s v="07-005646"/>
    <x v="15"/>
    <m/>
    <x v="247"/>
    <s v="Pesos (ARS)"/>
    <n v="139120"/>
    <n v="101214.71"/>
    <n v="1012.15"/>
    <m/>
    <x v="0"/>
    <n v="2.1000000000000001E-2"/>
  </r>
  <r>
    <x v="1"/>
    <s v="GIORLANDO NORMA MARTA ROSARIO"/>
    <x v="0"/>
    <s v="01-07-01-30535769"/>
    <s v="07-005637"/>
    <x v="5"/>
    <m/>
    <x v="247"/>
    <s v="Pesos (ARS)"/>
    <n v="66452"/>
    <n v="49424.78"/>
    <n v="494.25"/>
    <m/>
    <x v="0"/>
    <n v="2.1000000000000001E-2"/>
  </r>
  <r>
    <x v="1"/>
    <s v="MANSO JUAN ANTONIO"/>
    <x v="0"/>
    <s v="01-07-01-30535957"/>
    <s v="07-005637"/>
    <x v="5"/>
    <m/>
    <x v="247"/>
    <s v="Pesos (ARS)"/>
    <n v="8561"/>
    <n v="6226.04"/>
    <n v="62.26"/>
    <m/>
    <x v="0"/>
    <n v="2.1000000000000001E-2"/>
  </r>
  <r>
    <x v="1"/>
    <s v="SCATIZZI MARIA GABRIELA"/>
    <x v="0"/>
    <s v="01-07-01-30536056"/>
    <s v="07-005539"/>
    <x v="10"/>
    <m/>
    <x v="247"/>
    <s v="Pesos (ARS)"/>
    <n v="84598"/>
    <n v="62921.69"/>
    <n v="629.22"/>
    <m/>
    <x v="0"/>
    <n v="2.1000000000000001E-2"/>
  </r>
  <r>
    <x v="1"/>
    <s v="CHIAROLLA GERARDO JAVIER"/>
    <x v="0"/>
    <s v="01-07-01-30536302"/>
    <s v="07-005637"/>
    <x v="5"/>
    <m/>
    <x v="247"/>
    <s v="Pesos (ARS)"/>
    <n v="56108"/>
    <n v="41730.85"/>
    <n v="417.31"/>
    <m/>
    <x v="0"/>
    <n v="2.1000000000000001E-2"/>
  </r>
  <r>
    <x v="1"/>
    <s v="CABRERA ANA FERNANDA"/>
    <x v="0"/>
    <s v="01-07-01-30536562"/>
    <s v="07-005450"/>
    <x v="13"/>
    <m/>
    <x v="247"/>
    <s v="Pesos (ARS)"/>
    <n v="111739"/>
    <n v="83108.08"/>
    <n v="831.08"/>
    <m/>
    <x v="0"/>
    <n v="2.1000000000000001E-2"/>
  </r>
  <r>
    <x v="1"/>
    <s v="DANDREA MATIAS EZEQUIEL"/>
    <x v="0"/>
    <s v="01-07-01-30536714"/>
    <s v="07-006138"/>
    <x v="12"/>
    <m/>
    <x v="247"/>
    <s v="Pesos (ARS)"/>
    <n v="73046"/>
    <n v="54329.41"/>
    <n v="543.29"/>
    <m/>
    <x v="0"/>
    <n v="2.1000000000000001E-2"/>
  </r>
  <r>
    <x v="1"/>
    <s v="NORTON MARIANO ALFREDO"/>
    <x v="0"/>
    <s v="01-07-01-30536734"/>
    <s v="07-005450"/>
    <x v="13"/>
    <m/>
    <x v="247"/>
    <s v="Pesos (ARS)"/>
    <n v="173711.89"/>
    <n v="129224.43"/>
    <n v="1292.24"/>
    <m/>
    <x v="0"/>
    <n v="2.1000000000000001E-2"/>
  </r>
  <r>
    <x v="1"/>
    <s v="TOUJAS SERGIO NORMANDO"/>
    <x v="0"/>
    <s v="01-07-01-30536791"/>
    <s v="07-006025"/>
    <x v="0"/>
    <m/>
    <x v="247"/>
    <s v="Pesos (ARS)"/>
    <n v="86762"/>
    <n v="64531.47"/>
    <n v="645.30999999999995"/>
    <m/>
    <x v="0"/>
    <n v="2.1000000000000001E-2"/>
  </r>
  <r>
    <x v="1"/>
    <s v="BERTOLO FRANCO AGUSTIN"/>
    <x v="0"/>
    <s v="01-07-01-30536991"/>
    <s v="07-005978"/>
    <x v="4"/>
    <m/>
    <x v="247"/>
    <s v="Pesos (ARS)"/>
    <n v="46719"/>
    <n v="34831.440000000002"/>
    <n v="348.31"/>
    <m/>
    <x v="0"/>
    <n v="2.1000000000000001E-2"/>
  </r>
  <r>
    <x v="1"/>
    <s v="PSARUDAKIS GRACIELA"/>
    <x v="0"/>
    <s v="01-07-01-30537018"/>
    <s v="07-005637"/>
    <x v="5"/>
    <m/>
    <x v="247"/>
    <s v="Pesos (ARS)"/>
    <n v="119771"/>
    <n v="89082.14"/>
    <n v="890.82"/>
    <m/>
    <x v="0"/>
    <n v="2.1000000000000001E-2"/>
  </r>
  <r>
    <x v="1"/>
    <s v="CABRERA GRACIELA PALMIRA"/>
    <x v="0"/>
    <s v="01-07-01-30537234"/>
    <s v="07-005637"/>
    <x v="5"/>
    <m/>
    <x v="247"/>
    <s v="Pesos (ARS)"/>
    <n v="76851"/>
    <n v="57160.02"/>
    <n v="571.6"/>
    <m/>
    <x v="0"/>
    <n v="2.1000000000000001E-2"/>
  </r>
  <r>
    <x v="1"/>
    <s v="DALLA TORRE DIEGO MARTIN"/>
    <x v="0"/>
    <s v="01-07-01-30537380"/>
    <s v="07-006025"/>
    <x v="0"/>
    <m/>
    <x v="247"/>
    <s v="Pesos (ARS)"/>
    <n v="76286"/>
    <n v="56739.25"/>
    <n v="567.39"/>
    <m/>
    <x v="0"/>
    <n v="2.1000000000000001E-2"/>
  </r>
  <r>
    <x v="1"/>
    <s v="BAYON GRACIELA FANNY"/>
    <x v="0"/>
    <s v="01-07-01-30537404"/>
    <s v="07-005539"/>
    <x v="10"/>
    <m/>
    <x v="247"/>
    <s v="Pesos (ARS)"/>
    <n v="92615"/>
    <n v="68884.289999999994"/>
    <n v="688.84"/>
    <m/>
    <x v="0"/>
    <n v="2.1000000000000001E-2"/>
  </r>
  <r>
    <x v="1"/>
    <s v="PEGORIN PABLO JOSE LUIS"/>
    <x v="0"/>
    <s v="01-07-01-30537733"/>
    <s v="07-005450"/>
    <x v="13"/>
    <m/>
    <x v="247"/>
    <s v="Pesos (ARS)"/>
    <n v="113303"/>
    <n v="84272.15"/>
    <n v="842.72"/>
    <m/>
    <x v="0"/>
    <n v="2.1000000000000001E-2"/>
  </r>
  <r>
    <x v="1"/>
    <s v="REITANO ROLANDO MARTIN"/>
    <x v="0"/>
    <s v="01-07-01-30538178"/>
    <s v="07-005738"/>
    <x v="2"/>
    <m/>
    <x v="247"/>
    <s v="Pesos (ARS)"/>
    <n v="71563"/>
    <n v="53226.53"/>
    <n v="532.27"/>
    <m/>
    <x v="0"/>
    <n v="2.1000000000000001E-2"/>
  </r>
  <r>
    <x v="1"/>
    <s v="TOUJAS SERGIO NORMANDO"/>
    <x v="0"/>
    <s v="01-07-01-30538263"/>
    <s v="07-006025"/>
    <x v="0"/>
    <m/>
    <x v="247"/>
    <s v="Pesos (ARS)"/>
    <n v="134362"/>
    <n v="99934.59"/>
    <n v="999.35"/>
    <m/>
    <x v="0"/>
    <n v="2.1000000000000001E-2"/>
  </r>
  <r>
    <x v="1"/>
    <s v="CORSINO JAVIER EMILIO"/>
    <x v="0"/>
    <s v="01-07-01-30538359"/>
    <s v="07-006415"/>
    <x v="24"/>
    <m/>
    <x v="247"/>
    <s v="Pesos (ARS)"/>
    <n v="32839"/>
    <n v="24424.21"/>
    <n v="244.24"/>
    <m/>
    <x v="0"/>
    <n v="2.1000000000000001E-2"/>
  </r>
  <r>
    <x v="1"/>
    <s v="FERREIRA BETETTO JULIAN ULISES"/>
    <x v="0"/>
    <s v="01-07-01-30538365"/>
    <s v="07-005558"/>
    <x v="11"/>
    <m/>
    <x v="247"/>
    <s v="Pesos (ARS)"/>
    <n v="61095"/>
    <n v="45441.06"/>
    <n v="454.41"/>
    <m/>
    <x v="0"/>
    <n v="2.1000000000000001E-2"/>
  </r>
  <r>
    <x v="1"/>
    <s v="ROSSO GUSTAVO DANIEL"/>
    <x v="0"/>
    <s v="01-07-01-30538421"/>
    <s v="07-005637"/>
    <x v="5"/>
    <m/>
    <x v="247"/>
    <s v="Pesos (ARS)"/>
    <n v="175307"/>
    <n v="127541.92"/>
    <n v="1275.42"/>
    <m/>
    <x v="0"/>
    <n v="2.1000000000000001E-2"/>
  </r>
  <r>
    <x v="1"/>
    <s v="SANCHEZ ROSSI GABRIEL"/>
    <x v="0"/>
    <s v="01-07-01-30538812"/>
    <s v="07-006039"/>
    <x v="3"/>
    <m/>
    <x v="247"/>
    <s v="Pesos (ARS)"/>
    <n v="82879"/>
    <n v="61643.02"/>
    <n v="616.42999999999995"/>
    <m/>
    <x v="0"/>
    <n v="2.1000000000000001E-2"/>
  </r>
  <r>
    <x v="1"/>
    <s v="CHIAROLLA GERARDO JAVIER"/>
    <x v="0"/>
    <s v="01-07-01-30538909"/>
    <s v="07-005637"/>
    <x v="5"/>
    <m/>
    <x v="247"/>
    <s v="Pesos (ARS)"/>
    <n v="91592"/>
    <n v="68123.48"/>
    <n v="681.23"/>
    <m/>
    <x v="0"/>
    <n v="2.1000000000000001E-2"/>
  </r>
  <r>
    <x v="1"/>
    <s v="ARROYO ROSA ILDA"/>
    <x v="0"/>
    <s v="01-07-01-30538920"/>
    <s v="07-006039"/>
    <x v="3"/>
    <m/>
    <x v="247"/>
    <s v="Pesos (ARS)"/>
    <n v="56720"/>
    <n v="42186.46"/>
    <n v="421.86"/>
    <m/>
    <x v="0"/>
    <n v="2.1000000000000001E-2"/>
  </r>
  <r>
    <x v="1"/>
    <s v="ZEID LUIS MOISES"/>
    <x v="0"/>
    <s v="01-07-01-30538989"/>
    <s v="07-005539"/>
    <x v="10"/>
    <m/>
    <x v="247"/>
    <s v="Pesos (ARS)"/>
    <n v="130437"/>
    <n v="97014.88"/>
    <n v="970.15"/>
    <m/>
    <x v="0"/>
    <n v="2.1000000000000001E-2"/>
  </r>
  <r>
    <x v="1"/>
    <s v="FEAL DANIEL"/>
    <x v="0"/>
    <s v="01-07-01-30539619"/>
    <s v="07-005558"/>
    <x v="11"/>
    <m/>
    <x v="247"/>
    <s v="Pesos (ARS)"/>
    <n v="73211"/>
    <n v="54452.27"/>
    <n v="544.52"/>
    <m/>
    <x v="0"/>
    <n v="2.1000000000000001E-2"/>
  </r>
  <r>
    <x v="1"/>
    <s v="CHACOFF JOSE RODOLFO"/>
    <x v="0"/>
    <s v="01-07-01-30539621"/>
    <s v="07-006138"/>
    <x v="12"/>
    <m/>
    <x v="247"/>
    <s v="Pesos (ARS)"/>
    <n v="114373"/>
    <n v="85067.1"/>
    <n v="850.67"/>
    <m/>
    <x v="0"/>
    <n v="2.1000000000000001E-2"/>
  </r>
  <r>
    <x v="1"/>
    <s v="RABINO FEDERICO MAXIMILIANO"/>
    <x v="0"/>
    <s v="01-07-01-30539743"/>
    <s v="07-005472"/>
    <x v="6"/>
    <m/>
    <x v="247"/>
    <s v="Pesos (ARS)"/>
    <n v="74008"/>
    <n v="55045.17"/>
    <n v="550.45000000000005"/>
    <m/>
    <x v="0"/>
    <n v="2.1000000000000001E-2"/>
  </r>
  <r>
    <x v="1"/>
    <s v="MARTOS FRANCISCO"/>
    <x v="0"/>
    <s v="01-07-01-30539807"/>
    <s v="07-005738"/>
    <x v="2"/>
    <m/>
    <x v="247"/>
    <s v="Pesos (ARS)"/>
    <n v="90835"/>
    <n v="67560.05"/>
    <n v="675.6"/>
    <m/>
    <x v="0"/>
    <n v="2.1000000000000001E-2"/>
  </r>
  <r>
    <x v="1"/>
    <s v="OGGERO FERNANDO ADRIAN"/>
    <x v="0"/>
    <s v="01-07-01-30539954"/>
    <s v="07-005450"/>
    <x v="13"/>
    <m/>
    <x v="247"/>
    <s v="Pesos (ARS)"/>
    <n v="30795"/>
    <n v="22904.25"/>
    <n v="229.04"/>
    <m/>
    <x v="0"/>
    <n v="2.1000000000000001E-2"/>
  </r>
  <r>
    <x v="1"/>
    <s v="RENNA EDUARDO"/>
    <x v="0"/>
    <s v="01-07-01-30540127"/>
    <s v="07-005450"/>
    <x v="13"/>
    <m/>
    <x v="247"/>
    <s v="Pesos (ARS)"/>
    <n v="81087"/>
    <n v="60309.89"/>
    <n v="603.1"/>
    <m/>
    <x v="0"/>
    <n v="2.1000000000000001E-2"/>
  </r>
  <r>
    <x v="1"/>
    <s v="PACINI HUMBERTO HUGO"/>
    <x v="0"/>
    <s v="01-07-01-30540214"/>
    <s v="07-005978"/>
    <x v="4"/>
    <m/>
    <x v="247"/>
    <s v="Pesos (ARS)"/>
    <n v="71705"/>
    <n v="53332.09"/>
    <n v="533.32000000000005"/>
    <m/>
    <x v="0"/>
    <n v="2.1000000000000001E-2"/>
  </r>
  <r>
    <x v="1"/>
    <s v="DIAZ CARLOS ALBERTO"/>
    <x v="0"/>
    <s v="01-07-01-30540611"/>
    <s v="07-006138"/>
    <x v="12"/>
    <m/>
    <x v="247"/>
    <s v="Pesos (ARS)"/>
    <n v="97547"/>
    <n v="72687.58"/>
    <n v="726.88"/>
    <m/>
    <x v="0"/>
    <n v="2.1000000000000001E-2"/>
  </r>
  <r>
    <x v="1"/>
    <s v="DIAZ CLAUDIA EVANGELINA"/>
    <x v="0"/>
    <s v="01-07-01-30540620"/>
    <s v="07-006138"/>
    <x v="12"/>
    <m/>
    <x v="247"/>
    <s v="Pesos (ARS)"/>
    <n v="92195"/>
    <n v="68956.61"/>
    <n v="689.57"/>
    <m/>
    <x v="0"/>
    <n v="2.1000000000000001E-2"/>
  </r>
  <r>
    <x v="1"/>
    <s v="AMAYA RICO LUANA LOURDES"/>
    <x v="0"/>
    <s v="01-07-01-30540644"/>
    <s v="07-005539"/>
    <x v="10"/>
    <m/>
    <x v="247"/>
    <s v="Pesos (ARS)"/>
    <n v="81766"/>
    <n v="60814.96"/>
    <n v="608.15"/>
    <m/>
    <x v="0"/>
    <n v="2.1000000000000001E-2"/>
  </r>
  <r>
    <x v="1"/>
    <s v="DIAZ CARLOS ALBERTO"/>
    <x v="0"/>
    <s v="01-07-01-30540691"/>
    <s v="07-006138"/>
    <x v="12"/>
    <m/>
    <x v="247"/>
    <s v="Pesos (ARS)"/>
    <n v="56513"/>
    <n v="42110.8"/>
    <n v="421.11"/>
    <m/>
    <x v="0"/>
    <n v="2.1000000000000001E-2"/>
  </r>
  <r>
    <x v="1"/>
    <s v="INYCON SRL"/>
    <x v="0"/>
    <s v="01-07-01-30540722"/>
    <s v="07-005539"/>
    <x v="10"/>
    <m/>
    <x v="247"/>
    <s v="Pesos (ARS)"/>
    <n v="158927"/>
    <n v="115625.5"/>
    <n v="1156.26"/>
    <m/>
    <x v="0"/>
    <n v="2.1000000000000001E-2"/>
  </r>
  <r>
    <x v="1"/>
    <s v="GIL OSCAR ANTONIO"/>
    <x v="0"/>
    <s v="01-07-01-30540773"/>
    <s v="07-005539"/>
    <x v="10"/>
    <m/>
    <x v="247"/>
    <s v="Pesos (ARS)"/>
    <n v="70304"/>
    <n v="52289.98"/>
    <n v="522.9"/>
    <m/>
    <x v="0"/>
    <n v="2.1000000000000001E-2"/>
  </r>
  <r>
    <x v="1"/>
    <s v="ZAPANA MATIAS EZEQUIEL"/>
    <x v="0"/>
    <s v="01-07-01-30540777"/>
    <s v="07-006138"/>
    <x v="12"/>
    <m/>
    <x v="247"/>
    <s v="Pesos (ARS)"/>
    <n v="79893"/>
    <n v="59422.1"/>
    <n v="594.22"/>
    <m/>
    <x v="0"/>
    <n v="2.1000000000000001E-2"/>
  </r>
  <r>
    <x v="1"/>
    <s v="LAVOISIER PABLO"/>
    <x v="0"/>
    <s v="01-07-01-30540839"/>
    <s v="07-005450"/>
    <x v="13"/>
    <m/>
    <x v="247"/>
    <s v="Pesos (ARS)"/>
    <n v="46362"/>
    <n v="34482.839999999997"/>
    <n v="344.83"/>
    <m/>
    <x v="0"/>
    <n v="2.1000000000000001E-2"/>
  </r>
  <r>
    <x v="1"/>
    <s v="SANCHEZ LEONOR INES"/>
    <x v="0"/>
    <s v="01-07-01-30540846"/>
    <s v="07-005739"/>
    <x v="8"/>
    <m/>
    <x v="247"/>
    <s v="Pesos (ARS)"/>
    <n v="61964"/>
    <n v="46087.45"/>
    <n v="460.87"/>
    <m/>
    <x v="0"/>
    <n v="2.1000000000000001E-2"/>
  </r>
  <r>
    <x v="1"/>
    <s v="DIAZ JANOUSEK GIMENA CELESTE"/>
    <x v="0"/>
    <s v="01-07-01-30541439"/>
    <s v="07-006138"/>
    <x v="12"/>
    <m/>
    <x v="247"/>
    <s v="Pesos (ARS)"/>
    <n v="70526"/>
    <n v="52455.19"/>
    <n v="524.54999999999995"/>
    <m/>
    <x v="0"/>
    <n v="2.1000000000000001E-2"/>
  </r>
  <r>
    <x v="1"/>
    <s v="GARRO MARIO RAULSEGUNDO"/>
    <x v="0"/>
    <s v="01-07-01-30541511"/>
    <s v="07-006138"/>
    <x v="12"/>
    <m/>
    <x v="247"/>
    <s v="Pesos (ARS)"/>
    <n v="70969"/>
    <n v="52784.31"/>
    <n v="527.84"/>
    <m/>
    <x v="0"/>
    <n v="2.1000000000000001E-2"/>
  </r>
  <r>
    <x v="1"/>
    <s v="BANDIERA ROBERTO ADRIAN"/>
    <x v="0"/>
    <s v="01-07-01-30541569"/>
    <s v="07-005539"/>
    <x v="10"/>
    <m/>
    <x v="247"/>
    <s v="Pesos (ARS)"/>
    <n v="155146"/>
    <n v="115393.11"/>
    <n v="1153.93"/>
    <m/>
    <x v="0"/>
    <n v="2.1000000000000001E-2"/>
  </r>
  <r>
    <x v="1"/>
    <s v="SOCSO S.A"/>
    <x v="0"/>
    <s v="01-07-01-30541748"/>
    <s v="07-005450"/>
    <x v="13"/>
    <m/>
    <x v="247"/>
    <s v="Pesos (ARS)"/>
    <n v="71067"/>
    <n v="51704.13"/>
    <n v="517.04"/>
    <m/>
    <x v="0"/>
    <n v="2.1000000000000001E-2"/>
  </r>
  <r>
    <x v="1"/>
    <s v="MOLINA CARLOS ALBERTO"/>
    <x v="0"/>
    <s v="01-07-01-30541830"/>
    <s v="07-005637"/>
    <x v="5"/>
    <m/>
    <x v="247"/>
    <s v="Pesos (ARS)"/>
    <n v="47454"/>
    <n v="35294.629999999997"/>
    <n v="352.95"/>
    <m/>
    <x v="0"/>
    <n v="2.1000000000000001E-2"/>
  </r>
  <r>
    <x v="1"/>
    <s v="LAFLOR ARIEL ARMANDO"/>
    <x v="0"/>
    <s v="01-07-01-30541901"/>
    <s v="07-005637"/>
    <x v="5"/>
    <m/>
    <x v="247"/>
    <s v="Pesos (ARS)"/>
    <n v="65129"/>
    <n v="48441.46"/>
    <n v="484.41"/>
    <m/>
    <x v="0"/>
    <n v="2.1000000000000001E-2"/>
  </r>
  <r>
    <x v="1"/>
    <s v="ROSELLI WALTER MIGUEL"/>
    <x v="0"/>
    <s v="01-07-01-30541943"/>
    <s v="07-006039"/>
    <x v="3"/>
    <m/>
    <x v="247"/>
    <s v="Pesos (ARS)"/>
    <n v="88532"/>
    <n v="65847.509999999995"/>
    <n v="658.48"/>
    <m/>
    <x v="0"/>
    <n v="2.1000000000000001E-2"/>
  </r>
  <r>
    <x v="1"/>
    <s v="TOGNETTI SABRINA VANESA"/>
    <x v="0"/>
    <s v="01-07-01-30542028"/>
    <s v="07-005450"/>
    <x v="13"/>
    <m/>
    <x v="247"/>
    <s v="Pesos (ARS)"/>
    <n v="65712"/>
    <n v="48874.74"/>
    <n v="488.75"/>
    <m/>
    <x v="0"/>
    <n v="2.1000000000000001E-2"/>
  </r>
  <r>
    <x v="1"/>
    <s v="ROSELLI WALTER MIGUEL"/>
    <x v="0"/>
    <s v="01-07-01-30542044"/>
    <s v="07-006039"/>
    <x v="3"/>
    <m/>
    <x v="247"/>
    <s v="Pesos (ARS)"/>
    <n v="62975"/>
    <n v="46838.82"/>
    <n v="468.39"/>
    <m/>
    <x v="0"/>
    <n v="2.1000000000000001E-2"/>
  </r>
  <r>
    <x v="1"/>
    <s v="DOLZ GONZALO ARTURO"/>
    <x v="0"/>
    <s v="01-07-01-30542178"/>
    <s v="07-005558"/>
    <x v="11"/>
    <m/>
    <x v="247"/>
    <s v="Pesos (ARS)"/>
    <n v="70181"/>
    <n v="52199"/>
    <n v="521.99"/>
    <m/>
    <x v="0"/>
    <n v="2.1000000000000001E-2"/>
  </r>
  <r>
    <x v="1"/>
    <s v="SANCHEZ ROSSI GABRIEL"/>
    <x v="0"/>
    <s v="01-07-01-30542279"/>
    <s v="07-006039"/>
    <x v="3"/>
    <m/>
    <x v="247"/>
    <s v="Pesos (ARS)"/>
    <n v="66835"/>
    <n v="49709.56"/>
    <n v="497.1"/>
    <m/>
    <x v="0"/>
    <n v="2.1000000000000001E-2"/>
  </r>
  <r>
    <x v="1"/>
    <s v="VICCHI VICCHI GERMAN ADOLFO"/>
    <x v="0"/>
    <s v="01-07-01-30542369"/>
    <s v="07-005558"/>
    <x v="11"/>
    <m/>
    <x v="247"/>
    <s v="Pesos (ARS)"/>
    <n v="296996"/>
    <n v="220896.88"/>
    <n v="2208.9699999999998"/>
    <m/>
    <x v="0"/>
    <n v="2.1000000000000001E-2"/>
  </r>
  <r>
    <x v="1"/>
    <s v="DI MECO MARIO JORGE"/>
    <x v="0"/>
    <s v="01-07-01-30542476"/>
    <s v="07-005558"/>
    <x v="11"/>
    <m/>
    <x v="247"/>
    <s v="Pesos (ARS)"/>
    <n v="48938"/>
    <n v="36398.33"/>
    <n v="363.98"/>
    <m/>
    <x v="0"/>
    <n v="2.1000000000000001E-2"/>
  </r>
  <r>
    <x v="1"/>
    <s v="ROSSO GUSTAVO DANIEL"/>
    <x v="0"/>
    <s v="01-07-01-30542818"/>
    <s v="07-005637"/>
    <x v="5"/>
    <m/>
    <x v="247"/>
    <s v="Pesos (ARS)"/>
    <n v="130809"/>
    <n v="95168.37"/>
    <n v="951.68"/>
    <m/>
    <x v="0"/>
    <n v="2.1000000000000001E-2"/>
  </r>
  <r>
    <x v="1"/>
    <s v="SCATIZZI PATRICIA ANDREA"/>
    <x v="0"/>
    <s v="01-07-01-30542874"/>
    <s v="07-005539"/>
    <x v="10"/>
    <m/>
    <x v="247"/>
    <s v="Pesos (ARS)"/>
    <n v="83942"/>
    <n v="62434.07"/>
    <n v="624.34"/>
    <m/>
    <x v="0"/>
    <n v="2.1000000000000001E-2"/>
  </r>
  <r>
    <x v="1"/>
    <s v="GARAY PABLO GABRIEL"/>
    <x v="0"/>
    <s v="01-07-01-30542878"/>
    <s v="07-005539"/>
    <x v="10"/>
    <m/>
    <x v="247"/>
    <s v="Pesos (ARS)"/>
    <n v="133965"/>
    <n v="99639.7"/>
    <n v="996.4"/>
    <m/>
    <x v="0"/>
    <n v="2.1000000000000001E-2"/>
  </r>
  <r>
    <x v="1"/>
    <s v="DERUGGIERO CLAUDIA BEATRIZ"/>
    <x v="0"/>
    <s v="01-07-01-30542883"/>
    <s v="07-005738"/>
    <x v="2"/>
    <m/>
    <x v="247"/>
    <s v="Pesos (ARS)"/>
    <n v="65828"/>
    <n v="48961.11"/>
    <n v="489.61"/>
    <m/>
    <x v="0"/>
    <n v="2.1000000000000001E-2"/>
  </r>
  <r>
    <x v="1"/>
    <s v="MOSSO IGNACIO"/>
    <x v="0"/>
    <s v="01-07-01-30542966"/>
    <s v="07-005450"/>
    <x v="13"/>
    <m/>
    <x v="247"/>
    <s v="Pesos (ARS)"/>
    <n v="63708"/>
    <n v="47383.63"/>
    <n v="473.84"/>
    <m/>
    <x v="0"/>
    <n v="2.1000000000000001E-2"/>
  </r>
  <r>
    <x v="1"/>
    <s v="SUAREZ LEANDRO"/>
    <x v="0"/>
    <s v="01-07-01-30542982"/>
    <s v="07-005637"/>
    <x v="5"/>
    <m/>
    <x v="247"/>
    <s v="Pesos (ARS)"/>
    <n v="199474"/>
    <n v="148363.31"/>
    <n v="1483.63"/>
    <m/>
    <x v="0"/>
    <n v="2.1000000000000001E-2"/>
  </r>
  <r>
    <x v="1"/>
    <s v="CALVO COSTA DIEGO GERARDO"/>
    <x v="0"/>
    <s v="01-07-01-30543013"/>
    <s v="07-005558"/>
    <x v="11"/>
    <m/>
    <x v="247"/>
    <s v="Pesos (ARS)"/>
    <n v="161795"/>
    <n v="120338.49"/>
    <n v="1203.3800000000001"/>
    <m/>
    <x v="0"/>
    <n v="2.1000000000000001E-2"/>
  </r>
  <r>
    <x v="1"/>
    <s v="LUCERO CEFERINO JERONIMO"/>
    <x v="0"/>
    <s v="01-07-01-30543342"/>
    <s v="07-005646"/>
    <x v="15"/>
    <m/>
    <x v="247"/>
    <s v="Pesos (ARS)"/>
    <n v="60741"/>
    <n v="45177.279999999999"/>
    <n v="451.77"/>
    <m/>
    <x v="0"/>
    <n v="2.1000000000000001E-2"/>
  </r>
  <r>
    <x v="1"/>
    <s v="MUÑOZ MARIA ANDREA"/>
    <x v="0"/>
    <s v="01-07-01-30543417"/>
    <s v="07-005739"/>
    <x v="8"/>
    <m/>
    <x v="247"/>
    <s v="Pesos (ARS)"/>
    <n v="65768"/>
    <n v="48915.86"/>
    <n v="489.16"/>
    <m/>
    <x v="0"/>
    <n v="2.1000000000000001E-2"/>
  </r>
  <r>
    <x v="1"/>
    <s v="LUCERO VICTOR HUGO"/>
    <x v="0"/>
    <s v="01-07-01-30543441"/>
    <s v="07-005637"/>
    <x v="5"/>
    <m/>
    <x v="247"/>
    <s v="Pesos (ARS)"/>
    <n v="82653"/>
    <n v="61773.1"/>
    <n v="617.73"/>
    <m/>
    <x v="0"/>
    <n v="2.1000000000000001E-2"/>
  </r>
  <r>
    <x v="1"/>
    <s v="FUERTES HECTOR MARIO"/>
    <x v="0"/>
    <s v="01-07-01-30543795"/>
    <s v="07-005539"/>
    <x v="10"/>
    <m/>
    <x v="247"/>
    <s v="Pesos (ARS)"/>
    <n v="50556"/>
    <n v="37602.080000000002"/>
    <n v="376.02"/>
    <m/>
    <x v="0"/>
    <n v="2.1000000000000001E-2"/>
  </r>
  <r>
    <x v="1"/>
    <s v="DIAZ GEROLI CARLOS SEBASTIAN"/>
    <x v="0"/>
    <s v="01-07-01-30544100"/>
    <s v="07-006138"/>
    <x v="12"/>
    <m/>
    <x v="247"/>
    <s v="Pesos (ARS)"/>
    <n v="100961"/>
    <n v="75231.820000000007"/>
    <n v="752.32"/>
    <m/>
    <x v="0"/>
    <n v="2.1000000000000001E-2"/>
  </r>
  <r>
    <x v="1"/>
    <s v="CONDORI JOHANA ELIZABETH"/>
    <x v="0"/>
    <s v="01-07-01-30544108"/>
    <s v="07-006009"/>
    <x v="20"/>
    <m/>
    <x v="247"/>
    <s v="Pesos (ARS)"/>
    <n v="32250"/>
    <n v="24211.51"/>
    <n v="242.12"/>
    <m/>
    <x v="0"/>
    <n v="2.1000000000000001E-2"/>
  </r>
  <r>
    <x v="1"/>
    <s v="RIOS PABLO EZEQUIEL"/>
    <x v="0"/>
    <s v="01-07-01-30544113"/>
    <s v="07-005539"/>
    <x v="10"/>
    <m/>
    <x v="247"/>
    <s v="Pesos (ARS)"/>
    <n v="59819"/>
    <n v="43521.11"/>
    <n v="435.21"/>
    <m/>
    <x v="0"/>
    <n v="2.1000000000000001E-2"/>
  </r>
  <r>
    <x v="1"/>
    <s v="GHILARDI ERNESTO"/>
    <x v="0"/>
    <s v="01-07-01-30544368"/>
    <s v="07-005739"/>
    <x v="8"/>
    <m/>
    <x v="247"/>
    <s v="Pesos (ARS)"/>
    <n v="35737"/>
    <n v="26000.25"/>
    <n v="260"/>
    <m/>
    <x v="0"/>
    <n v="2.1000000000000001E-2"/>
  </r>
  <r>
    <x v="1"/>
    <s v="NOVATTI MARIA EUGENIA"/>
    <x v="0"/>
    <s v="01-07-01-30544446"/>
    <s v="07-005558"/>
    <x v="11"/>
    <m/>
    <x v="247"/>
    <s v="Pesos (ARS)"/>
    <n v="143217"/>
    <n v="106520.24"/>
    <n v="1065.2"/>
    <m/>
    <x v="0"/>
    <n v="2.1000000000000001E-2"/>
  </r>
  <r>
    <x v="1"/>
    <s v="BELMONTE SILVIA ALEJANDRA"/>
    <x v="0"/>
    <s v="01-07-01-30544507"/>
    <s v="07-006138"/>
    <x v="12"/>
    <m/>
    <x v="247"/>
    <s v="Pesos (ARS)"/>
    <n v="77708"/>
    <n v="57796.78"/>
    <n v="577.97"/>
    <m/>
    <x v="0"/>
    <n v="2.1000000000000001E-2"/>
  </r>
  <r>
    <x v="1"/>
    <s v="GUEVARA MARIA BEATRIZ"/>
    <x v="0"/>
    <s v="01-07-01-30544565"/>
    <s v="07-005558"/>
    <x v="11"/>
    <m/>
    <x v="247"/>
    <s v="Pesos (ARS)"/>
    <n v="94127"/>
    <n v="70009.11"/>
    <n v="700.09"/>
    <m/>
    <x v="0"/>
    <n v="2.1000000000000001E-2"/>
  </r>
  <r>
    <x v="1"/>
    <s v="BIANCHI FERNANDO DANIEL"/>
    <x v="0"/>
    <s v="01-07-01-30544664"/>
    <s v="07-005539"/>
    <x v="10"/>
    <m/>
    <x v="247"/>
    <s v="Pesos (ARS)"/>
    <n v="39320"/>
    <n v="29244.79"/>
    <n v="292.45"/>
    <m/>
    <x v="0"/>
    <n v="2.1000000000000001E-2"/>
  </r>
  <r>
    <x v="1"/>
    <s v="MARTINEZ SALVADOR A"/>
    <x v="0"/>
    <s v="01-07-01-30544727"/>
    <s v="07-005637"/>
    <x v="5"/>
    <m/>
    <x v="247"/>
    <s v="Pesos (ARS)"/>
    <n v="86297"/>
    <n v="64185.82"/>
    <n v="641.86"/>
    <m/>
    <x v="0"/>
    <n v="2.1000000000000001E-2"/>
  </r>
  <r>
    <x v="1"/>
    <s v="RAMIREZ HUGO ENZO"/>
    <x v="0"/>
    <s v="01-07-01-30544801"/>
    <s v="07-005558"/>
    <x v="11"/>
    <m/>
    <x v="247"/>
    <s v="Pesos (ARS)"/>
    <n v="83483"/>
    <n v="62092.62"/>
    <n v="620.92999999999995"/>
    <m/>
    <x v="0"/>
    <n v="2.1000000000000001E-2"/>
  </r>
  <r>
    <x v="1"/>
    <s v="GALLART MARIA MARTA"/>
    <x v="0"/>
    <s v="01-07-01-30544927"/>
    <s v="07-006993"/>
    <x v="7"/>
    <m/>
    <x v="247"/>
    <s v="Pesos (ARS)"/>
    <n v="81274"/>
    <n v="60743.06"/>
    <n v="607.42999999999995"/>
    <m/>
    <x v="0"/>
    <n v="2.1000000000000001E-2"/>
  </r>
  <r>
    <x v="1"/>
    <s v="BOSIO YANINA VERONICA"/>
    <x v="0"/>
    <s v="01-07-01-30544933"/>
    <s v="07-006138"/>
    <x v="12"/>
    <m/>
    <x v="247"/>
    <s v="Pesos (ARS)"/>
    <n v="82132"/>
    <n v="61087.71"/>
    <n v="610.88"/>
    <m/>
    <x v="0"/>
    <n v="2.1000000000000001E-2"/>
  </r>
  <r>
    <x v="1"/>
    <s v="MARANDET MARIA LAURA"/>
    <x v="0"/>
    <s v="01-07-01-30544983"/>
    <s v="07-005558"/>
    <x v="11"/>
    <m/>
    <x v="247"/>
    <s v="Pesos (ARS)"/>
    <n v="164188"/>
    <n v="121916.56"/>
    <n v="1219.17"/>
    <m/>
    <x v="0"/>
    <n v="2.1000000000000001E-2"/>
  </r>
  <r>
    <x v="1"/>
    <s v="GODOY MARIA RAFAELA"/>
    <x v="0"/>
    <s v="01-07-01-30545156"/>
    <s v="07-005450"/>
    <x v="13"/>
    <m/>
    <x v="247"/>
    <s v="Pesos (ARS)"/>
    <n v="46114"/>
    <n v="34298.230000000003"/>
    <n v="342.98"/>
    <m/>
    <x v="0"/>
    <n v="2.1000000000000001E-2"/>
  </r>
  <r>
    <x v="1"/>
    <s v="ROLDAN CLAUDIA MARIA DEL CARMEN"/>
    <x v="0"/>
    <s v="01-07-01-30545221"/>
    <s v="07-005739"/>
    <x v="8"/>
    <m/>
    <x v="247"/>
    <s v="Pesos (ARS)"/>
    <n v="71920"/>
    <n v="53492.07"/>
    <n v="534.91999999999996"/>
    <m/>
    <x v="0"/>
    <n v="2.1000000000000001E-2"/>
  </r>
  <r>
    <x v="1"/>
    <s v="PAEZ JUAN CARLOS"/>
    <x v="0"/>
    <s v="01-07-01-30545317"/>
    <s v="07-006039"/>
    <x v="3"/>
    <m/>
    <x v="247"/>
    <s v="Pesos (ARS)"/>
    <n v="26075"/>
    <n v="19576.13"/>
    <n v="195.76"/>
    <m/>
    <x v="0"/>
    <n v="2.1000000000000001E-2"/>
  </r>
  <r>
    <x v="1"/>
    <s v="AGUIAR HERNAN JESUS"/>
    <x v="0"/>
    <s v="01-07-01-30545717"/>
    <s v="07-006039"/>
    <x v="3"/>
    <m/>
    <x v="247"/>
    <s v="Pesos (ARS)"/>
    <n v="68101"/>
    <n v="50651.7"/>
    <n v="506.52"/>
    <m/>
    <x v="0"/>
    <n v="2.1000000000000001E-2"/>
  </r>
  <r>
    <x v="1"/>
    <s v="OROZCO RAUL HERNAN"/>
    <x v="0"/>
    <s v="01-07-01-30545915"/>
    <s v="07-005467"/>
    <x v="26"/>
    <m/>
    <x v="247"/>
    <s v="Pesos (ARS)"/>
    <n v="93132"/>
    <n v="69424.009999999995"/>
    <n v="694.24"/>
    <m/>
    <x v="0"/>
    <n v="2.1000000000000001E-2"/>
  </r>
  <r>
    <x v="1"/>
    <s v="RODRIGUEZ DANIEL"/>
    <x v="0"/>
    <s v="01-07-01-30545924"/>
    <s v="07-005539"/>
    <x v="10"/>
    <m/>
    <x v="247"/>
    <s v="Pesos (ARS)"/>
    <n v="86896"/>
    <n v="64630.59"/>
    <n v="646.30999999999995"/>
    <m/>
    <x v="0"/>
    <n v="2.1000000000000001E-2"/>
  </r>
  <r>
    <x v="1"/>
    <s v="TABLON MARIA LAURA"/>
    <x v="0"/>
    <s v="01-07-01-30546126"/>
    <s v="07-005646"/>
    <x v="15"/>
    <m/>
    <x v="247"/>
    <s v="Pesos (ARS)"/>
    <n v="130325"/>
    <n v="96931.93"/>
    <n v="969.32"/>
    <m/>
    <x v="0"/>
    <n v="2.1000000000000001E-2"/>
  </r>
  <r>
    <x v="1"/>
    <s v="PITHOD TOMAS GABRIEL"/>
    <x v="0"/>
    <s v="01-07-01-30546246"/>
    <s v="07-005558"/>
    <x v="11"/>
    <m/>
    <x v="247"/>
    <s v="Pesos (ARS)"/>
    <n v="41475"/>
    <n v="30847.85"/>
    <n v="308.48"/>
    <m/>
    <x v="0"/>
    <n v="2.1000000000000001E-2"/>
  </r>
  <r>
    <x v="1"/>
    <s v="FUNES ANTONIO OMAR"/>
    <x v="0"/>
    <s v="01-07-01-30546251"/>
    <s v="07-005539"/>
    <x v="10"/>
    <m/>
    <x v="247"/>
    <s v="Pesos (ARS)"/>
    <n v="48018"/>
    <n v="35714.160000000003"/>
    <n v="357.14"/>
    <m/>
    <x v="0"/>
    <n v="2.1000000000000001E-2"/>
  </r>
  <r>
    <x v="1"/>
    <s v="ESPURI MARIA SOLEDAD"/>
    <x v="0"/>
    <s v="01-07-01-30546473"/>
    <s v="07-005947"/>
    <x v="19"/>
    <m/>
    <x v="247"/>
    <s v="Pesos (ARS)"/>
    <n v="122741"/>
    <n v="91291.03"/>
    <n v="912.91"/>
    <m/>
    <x v="0"/>
    <n v="2.1000000000000001E-2"/>
  </r>
  <r>
    <x v="1"/>
    <s v="LAFLOR CLAUDIO"/>
    <x v="0"/>
    <s v="01-07-01-30546487"/>
    <s v="07-005637"/>
    <x v="5"/>
    <m/>
    <x v="247"/>
    <s v="Pesos (ARS)"/>
    <n v="131191"/>
    <n v="97576.06"/>
    <n v="975.76"/>
    <m/>
    <x v="0"/>
    <n v="2.1000000000000001E-2"/>
  </r>
  <r>
    <x v="1"/>
    <s v="PIASTRELINI JORGE ANTONIO"/>
    <x v="0"/>
    <s v="01-07-01-30546506"/>
    <s v="07-005539"/>
    <x v="10"/>
    <m/>
    <x v="247"/>
    <s v="Pesos (ARS)"/>
    <n v="227547"/>
    <n v="165548.91"/>
    <n v="1655.49"/>
    <m/>
    <x v="0"/>
    <n v="2.1000000000000001E-2"/>
  </r>
  <r>
    <x v="1"/>
    <s v="FUNES JUAN MANUEL"/>
    <x v="0"/>
    <s v="01-07-01-30547107"/>
    <s v="07-005539"/>
    <x v="10"/>
    <m/>
    <x v="247"/>
    <s v="Pesos (ARS)"/>
    <n v="91235"/>
    <n v="67857.759999999995"/>
    <n v="678.58"/>
    <m/>
    <x v="0"/>
    <n v="2.1000000000000001E-2"/>
  </r>
  <r>
    <x v="1"/>
    <s v="CHOSOVI S.A."/>
    <x v="0"/>
    <s v="01-07-01-30547455"/>
    <s v="07-005637"/>
    <x v="5"/>
    <m/>
    <x v="247"/>
    <s v="Pesos (ARS)"/>
    <n v="316355"/>
    <n v="187986.61"/>
    <n v="1879.87"/>
    <m/>
    <x v="0"/>
    <n v="2.1000000000000001E-2"/>
  </r>
  <r>
    <x v="1"/>
    <s v="VICCHI PABLO"/>
    <x v="0"/>
    <s v="01-07-01-30547567"/>
    <s v="07-005558"/>
    <x v="11"/>
    <m/>
    <x v="247"/>
    <s v="Pesos (ARS)"/>
    <n v="331553"/>
    <n v="246599.15"/>
    <n v="2465.9899999999998"/>
    <m/>
    <x v="0"/>
    <n v="2.1000000000000001E-2"/>
  </r>
  <r>
    <x v="1"/>
    <s v="ANTOLA MARCELA"/>
    <x v="0"/>
    <s v="01-07-01-30547602"/>
    <s v="07-006637"/>
    <x v="22"/>
    <m/>
    <x v="247"/>
    <s v="Pesos (ARS)"/>
    <n v="119321"/>
    <n v="73626.100000000006"/>
    <n v="736.31"/>
    <m/>
    <x v="0"/>
    <n v="2.1000000000000001E-2"/>
  </r>
  <r>
    <x v="1"/>
    <s v="AVILA DIEGO HORACIO"/>
    <x v="0"/>
    <s v="01-07-01-30547617"/>
    <s v="07-005637"/>
    <x v="5"/>
    <m/>
    <x v="247"/>
    <s v="Pesos (ARS)"/>
    <n v="166467"/>
    <n v="123813.22"/>
    <n v="1238.1300000000001"/>
    <m/>
    <x v="0"/>
    <n v="2.1000000000000001E-2"/>
  </r>
  <r>
    <x v="1"/>
    <s v="RUIZ FERNANDEZ AGUSTIN EMILIO"/>
    <x v="0"/>
    <s v="01-07-01-30547659"/>
    <s v="07-006138"/>
    <x v="12"/>
    <m/>
    <x v="247"/>
    <s v="Pesos (ARS)"/>
    <n v="164285"/>
    <n v="122190.38"/>
    <n v="1221.9000000000001"/>
    <m/>
    <x v="0"/>
    <n v="2.1000000000000001E-2"/>
  </r>
  <r>
    <x v="1"/>
    <s v="SAADA ALEXIS DIDIER"/>
    <x v="0"/>
    <s v="01-07-01-30547763"/>
    <s v="07-005637"/>
    <x v="5"/>
    <m/>
    <x v="247"/>
    <s v="Pesos (ARS)"/>
    <n v="31266"/>
    <n v="23254.69"/>
    <n v="232.55"/>
    <m/>
    <x v="0"/>
    <n v="2.1000000000000001E-2"/>
  </r>
  <r>
    <x v="1"/>
    <s v="PONTE MARIA CECILIA"/>
    <x v="0"/>
    <s v="01-07-01-30548193"/>
    <s v="07-005450"/>
    <x v="13"/>
    <m/>
    <x v="247"/>
    <s v="Pesos (ARS)"/>
    <n v="97103"/>
    <n v="72222.42"/>
    <n v="722.22"/>
    <m/>
    <x v="0"/>
    <n v="2.1000000000000001E-2"/>
  </r>
  <r>
    <x v="1"/>
    <s v="SANCHEZ GERARDO ANTONIO"/>
    <x v="0"/>
    <s v="01-07-01-30548530"/>
    <s v="07-005558"/>
    <x v="11"/>
    <m/>
    <x v="247"/>
    <s v="Pesos (ARS)"/>
    <n v="267753"/>
    <n v="199146.56"/>
    <n v="1991.47"/>
    <m/>
    <x v="0"/>
    <n v="2.1000000000000001E-2"/>
  </r>
  <r>
    <x v="1"/>
    <s v="GARCIA FERNANDO DANIEL"/>
    <x v="0"/>
    <s v="01-07-01-30549040"/>
    <s v="07-006039"/>
    <x v="3"/>
    <m/>
    <x v="247"/>
    <s v="Pesos (ARS)"/>
    <n v="21046"/>
    <n v="15653.59"/>
    <n v="156.54"/>
    <m/>
    <x v="0"/>
    <n v="2.1000000000000001E-2"/>
  </r>
  <r>
    <x v="1"/>
    <s v="SANABRIA EDUARDO ALFREDO"/>
    <x v="0"/>
    <s v="01-07-01-30549164"/>
    <s v="07-006138"/>
    <x v="12"/>
    <m/>
    <x v="247"/>
    <s v="Pesos (ARS)"/>
    <n v="27545"/>
    <n v="20679.580000000002"/>
    <n v="206.8"/>
    <m/>
    <x v="0"/>
    <n v="2.1000000000000001E-2"/>
  </r>
  <r>
    <x v="1"/>
    <s v="IBACETA RODRIGO DAMIAN"/>
    <x v="0"/>
    <s v="01-07-01-30549453"/>
    <s v="07-005978"/>
    <x v="4"/>
    <m/>
    <x v="247"/>
    <s v="Pesos (ARS)"/>
    <n v="111078"/>
    <n v="82616.23"/>
    <n v="826.16"/>
    <m/>
    <x v="0"/>
    <n v="2.1000000000000001E-2"/>
  </r>
  <r>
    <x v="1"/>
    <s v="SANCHEZ ELIAS RICARDO"/>
    <x v="0"/>
    <s v="01-07-01-30549856"/>
    <s v="07-006415"/>
    <x v="24"/>
    <m/>
    <x v="247"/>
    <s v="Pesos (ARS)"/>
    <n v="65636"/>
    <n v="48818.06"/>
    <n v="488.18"/>
    <m/>
    <x v="0"/>
    <n v="2.1000000000000001E-2"/>
  </r>
  <r>
    <x v="1"/>
    <s v="SANCHEZ ELIAS RICARDO"/>
    <x v="0"/>
    <s v="01-07-01-30549872"/>
    <s v="07-006415"/>
    <x v="24"/>
    <m/>
    <x v="247"/>
    <s v="Pesos (ARS)"/>
    <n v="70058"/>
    <n v="52107.11"/>
    <n v="521.07000000000005"/>
    <m/>
    <x v="0"/>
    <n v="2.1000000000000001E-2"/>
  </r>
  <r>
    <x v="1"/>
    <s v="TORRES EDUARDO ALBERTO"/>
    <x v="0"/>
    <s v="01-07-01-30550024"/>
    <s v="07-005558"/>
    <x v="11"/>
    <m/>
    <x v="247"/>
    <s v="Pesos (ARS)"/>
    <n v="186998"/>
    <n v="138853.79"/>
    <n v="1388.54"/>
    <m/>
    <x v="0"/>
    <n v="2.1000000000000001E-2"/>
  </r>
  <r>
    <x v="1"/>
    <s v="GRAU AMALIA ALICIA"/>
    <x v="0"/>
    <s v="01-07-01-30550040"/>
    <s v="07-005558"/>
    <x v="11"/>
    <m/>
    <x v="247"/>
    <s v="Pesos (ARS)"/>
    <n v="135662"/>
    <n v="100734.92"/>
    <n v="1007.35"/>
    <m/>
    <x v="0"/>
    <n v="2.1000000000000001E-2"/>
  </r>
  <r>
    <x v="1"/>
    <s v="MYANMA SAS"/>
    <x v="0"/>
    <s v="01-07-01-30550173"/>
    <s v="07-005539"/>
    <x v="10"/>
    <m/>
    <x v="247"/>
    <s v="Pesos (ARS)"/>
    <n v="53697"/>
    <n v="39066.93"/>
    <n v="390.67"/>
    <m/>
    <x v="0"/>
    <n v="2.1000000000000001E-2"/>
  </r>
  <r>
    <x v="1"/>
    <s v="ALVAREZ WALTER ALEJANDRO"/>
    <x v="0"/>
    <s v="01-07-01-30550185"/>
    <s v="07-005738"/>
    <x v="2"/>
    <m/>
    <x v="247"/>
    <s v="Pesos (ARS)"/>
    <n v="32142"/>
    <n v="23906.720000000001"/>
    <n v="239.07"/>
    <m/>
    <x v="0"/>
    <n v="2.1000000000000001E-2"/>
  </r>
  <r>
    <x v="1"/>
    <s v="BERARDINI ALEJANDRO ALBERTO"/>
    <x v="0"/>
    <s v="01-07-01-30550532"/>
    <s v="07-006138"/>
    <x v="12"/>
    <m/>
    <x v="247"/>
    <s v="Pesos (ARS)"/>
    <n v="134173"/>
    <n v="99794.42"/>
    <n v="997.94"/>
    <m/>
    <x v="0"/>
    <n v="2.1000000000000001E-2"/>
  </r>
  <r>
    <x v="1"/>
    <s v="MARTINELLI MARIA CRISTINA"/>
    <x v="0"/>
    <s v="01-07-01-30550685"/>
    <s v="07-006039"/>
    <x v="3"/>
    <m/>
    <x v="247"/>
    <s v="Pesos (ARS)"/>
    <n v="132582"/>
    <n v="98610.85"/>
    <n v="986.11"/>
    <m/>
    <x v="0"/>
    <n v="2.1000000000000001E-2"/>
  </r>
  <r>
    <x v="1"/>
    <s v="BERGNA DORA KAREN"/>
    <x v="0"/>
    <s v="01-07-01-30550733"/>
    <s v="07-006039"/>
    <x v="3"/>
    <m/>
    <x v="247"/>
    <s v="Pesos (ARS)"/>
    <n v="58438"/>
    <n v="43871.75"/>
    <n v="438.72"/>
    <m/>
    <x v="0"/>
    <n v="2.1000000000000001E-2"/>
  </r>
  <r>
    <x v="1"/>
    <s v="CORIA HECTOR RICARDO"/>
    <x v="0"/>
    <s v="01-07-01-30551395"/>
    <s v="07-005637"/>
    <x v="5"/>
    <m/>
    <x v="247"/>
    <s v="Pesos (ARS)"/>
    <n v="262347"/>
    <n v="161740"/>
    <n v="1617.4"/>
    <m/>
    <x v="0"/>
    <n v="2.1000000000000001E-2"/>
  </r>
  <r>
    <x v="1"/>
    <s v="SCHILLAGI MARIA CECILIA"/>
    <x v="0"/>
    <s v="01-07-01-30551397"/>
    <s v="07-005539"/>
    <x v="10"/>
    <m/>
    <x v="247"/>
    <s v="Pesos (ARS)"/>
    <n v="176412"/>
    <n v="131210.13"/>
    <n v="1312.1"/>
    <m/>
    <x v="0"/>
    <n v="2.1000000000000001E-2"/>
  </r>
  <r>
    <x v="1"/>
    <s v="POPPI MARIANA INES"/>
    <x v="0"/>
    <s v="01-07-01-30551493"/>
    <s v="07-005539"/>
    <x v="10"/>
    <m/>
    <x v="247"/>
    <s v="Pesos (ARS)"/>
    <n v="70280"/>
    <n v="52272.43"/>
    <n v="522.72"/>
    <m/>
    <x v="0"/>
    <n v="2.1000000000000001E-2"/>
  </r>
  <r>
    <x v="1"/>
    <s v="SALVO LUIS ALBERTO"/>
    <x v="0"/>
    <s v="01-07-01-30552085"/>
    <s v="07-006890"/>
    <x v="27"/>
    <m/>
    <x v="247"/>
    <s v="Pesos (ARS)"/>
    <n v="75667"/>
    <n v="56278.87"/>
    <n v="562.79"/>
    <m/>
    <x v="0"/>
    <n v="2.1000000000000001E-2"/>
  </r>
  <r>
    <x v="1"/>
    <s v="MORENO MIRTA ELVIRA"/>
    <x v="0"/>
    <s v="01-07-01-30552128"/>
    <s v="07-005978"/>
    <x v="4"/>
    <m/>
    <x v="247"/>
    <s v="Pesos (ARS)"/>
    <n v="53465"/>
    <n v="39766.06"/>
    <n v="397.66"/>
    <m/>
    <x v="0"/>
    <n v="2.1000000000000001E-2"/>
  </r>
  <r>
    <x v="1"/>
    <s v="MONZON PATRICIA SILVINA"/>
    <x v="0"/>
    <s v="01-07-01-30552192"/>
    <s v="07-005646"/>
    <x v="15"/>
    <m/>
    <x v="247"/>
    <s v="Pesos (ARS)"/>
    <n v="312977"/>
    <n v="232783.33"/>
    <n v="2327.83"/>
    <m/>
    <x v="0"/>
    <n v="2.1000000000000001E-2"/>
  </r>
  <r>
    <x v="1"/>
    <s v="MADDIO GUSTAVO JAVIER"/>
    <x v="0"/>
    <s v="01-07-01-30552209"/>
    <s v="07-005646"/>
    <x v="15"/>
    <m/>
    <x v="247"/>
    <s v="Pesos (ARS)"/>
    <n v="147627"/>
    <n v="109800.42"/>
    <n v="1098"/>
    <m/>
    <x v="0"/>
    <n v="2.1000000000000001E-2"/>
  </r>
  <r>
    <x v="1"/>
    <s v="CALCAGNI JOSE LUIS"/>
    <x v="0"/>
    <s v="01-07-01-30552213"/>
    <s v="07-005539"/>
    <x v="10"/>
    <m/>
    <x v="247"/>
    <s v="Pesos (ARS)"/>
    <n v="103632"/>
    <n v="77078.05"/>
    <n v="770.78"/>
    <m/>
    <x v="0"/>
    <n v="2.1000000000000001E-2"/>
  </r>
  <r>
    <x v="1"/>
    <s v="MERCADO MARTIN GONZALO EDUARDO"/>
    <x v="0"/>
    <s v="01-07-01-30552485"/>
    <s v="07-005450"/>
    <x v="13"/>
    <m/>
    <x v="247"/>
    <s v="Pesos (ARS)"/>
    <n v="159390"/>
    <n v="102052"/>
    <n v="1020.51"/>
    <m/>
    <x v="0"/>
    <n v="2.1000000000000001E-2"/>
  </r>
  <r>
    <x v="1"/>
    <s v="MARTINELLI MARIA CRISTINA"/>
    <x v="0"/>
    <s v="01-07-01-30552505"/>
    <s v="07-006039"/>
    <x v="3"/>
    <m/>
    <x v="247"/>
    <s v="Pesos (ARS)"/>
    <n v="81732"/>
    <n v="60789.599999999999"/>
    <n v="607.9"/>
    <m/>
    <x v="0"/>
    <n v="2.1000000000000001E-2"/>
  </r>
  <r>
    <x v="1"/>
    <s v="DIAZ CARLOS ALBERTO"/>
    <x v="0"/>
    <s v="01-07-01-30552682"/>
    <s v="07-006138"/>
    <x v="12"/>
    <m/>
    <x v="247"/>
    <s v="Pesos (ARS)"/>
    <n v="11468"/>
    <n v="7522"/>
    <n v="75.22"/>
    <m/>
    <x v="0"/>
    <n v="2.1000000000000001E-2"/>
  </r>
  <r>
    <x v="1"/>
    <s v="RODRIGUEZ DANIEL"/>
    <x v="0"/>
    <s v="01-07-01-30553375"/>
    <s v="07-005539"/>
    <x v="10"/>
    <m/>
    <x v="247"/>
    <s v="Pesos (ARS)"/>
    <n v="133041"/>
    <n v="98951.59"/>
    <n v="989.52"/>
    <m/>
    <x v="0"/>
    <n v="2.1000000000000001E-2"/>
  </r>
  <r>
    <x v="1"/>
    <s v="ZIN S.A."/>
    <x v="0"/>
    <s v="01-07-01-30553396"/>
    <s v="07-005558"/>
    <x v="11"/>
    <m/>
    <x v="247"/>
    <s v="Pesos (ARS)"/>
    <n v="65278"/>
    <n v="47492.82"/>
    <n v="474.93"/>
    <m/>
    <x v="0"/>
    <n v="2.1000000000000001E-2"/>
  </r>
  <r>
    <x v="1"/>
    <s v="ZIN S.A."/>
    <x v="0"/>
    <s v="01-07-01-30553397"/>
    <s v="07-005558"/>
    <x v="11"/>
    <m/>
    <x v="247"/>
    <s v="Pesos (ARS)"/>
    <n v="53276"/>
    <n v="38759.86"/>
    <n v="387.6"/>
    <m/>
    <x v="0"/>
    <n v="2.1000000000000001E-2"/>
  </r>
  <r>
    <x v="1"/>
    <s v="RECAUDONIC SA"/>
    <x v="0"/>
    <s v="01-07-01-30553441"/>
    <s v="07-005558"/>
    <x v="11"/>
    <m/>
    <x v="247"/>
    <s v="Pesos (ARS)"/>
    <n v="45751"/>
    <n v="33285.129999999997"/>
    <n v="332.85"/>
    <m/>
    <x v="0"/>
    <n v="2.1000000000000001E-2"/>
  </r>
  <r>
    <x v="1"/>
    <s v="AMICO SA"/>
    <x v="0"/>
    <s v="01-07-01-30553630"/>
    <s v="07-005978"/>
    <x v="4"/>
    <m/>
    <x v="247"/>
    <s v="Pesos (ARS)"/>
    <n v="720884"/>
    <n v="461557"/>
    <n v="4615.57"/>
    <m/>
    <x v="0"/>
    <n v="2.1000000000000001E-2"/>
  </r>
  <r>
    <x v="1"/>
    <s v="MOYA MARIA DE LAS M"/>
    <x v="0"/>
    <s v="01-07-01-30553781"/>
    <s v="07-005539"/>
    <x v="10"/>
    <m/>
    <x v="247"/>
    <s v="Pesos (ARS)"/>
    <n v="75224"/>
    <n v="55949.59"/>
    <n v="559.5"/>
    <m/>
    <x v="0"/>
    <n v="2.1000000000000001E-2"/>
  </r>
  <r>
    <x v="1"/>
    <s v="RECABARREN MAURICIO JAVIER"/>
    <x v="0"/>
    <s v="01-07-01-30554217"/>
    <s v="07-005738"/>
    <x v="2"/>
    <m/>
    <x v="247"/>
    <s v="Pesos (ARS)"/>
    <n v="69471"/>
    <n v="51670.54"/>
    <n v="516.71"/>
    <m/>
    <x v="0"/>
    <n v="2.1000000000000001E-2"/>
  </r>
  <r>
    <x v="1"/>
    <s v="JOFRE BARBARA ANABEL"/>
    <x v="0"/>
    <s v="01-07-01-30554906"/>
    <s v="07-006039"/>
    <x v="3"/>
    <m/>
    <x v="247"/>
    <s v="Pesos (ARS)"/>
    <n v="71975"/>
    <n v="53563.88"/>
    <n v="535.64"/>
    <m/>
    <x v="0"/>
    <n v="2.1000000000000001E-2"/>
  </r>
  <r>
    <x v="1"/>
    <s v="REHUE SA"/>
    <x v="0"/>
    <s v="01-07-01-30555077"/>
    <s v="07-005450"/>
    <x v="13"/>
    <m/>
    <x v="247"/>
    <s v="Pesos (ARS)"/>
    <n v="416712"/>
    <n v="266806"/>
    <n v="2668.05"/>
    <m/>
    <x v="0"/>
    <n v="2.1000000000000001E-2"/>
  </r>
  <r>
    <x v="1"/>
    <s v="GLIKAD S.A.S"/>
    <x v="0"/>
    <s v="01-07-01-30555193"/>
    <s v="07-005539"/>
    <x v="10"/>
    <m/>
    <x v="247"/>
    <s v="Pesos (ARS)"/>
    <n v="85885"/>
    <n v="62484.67"/>
    <n v="624.85"/>
    <m/>
    <x v="0"/>
    <n v="2.1000000000000001E-2"/>
  </r>
  <r>
    <x v="1"/>
    <s v="SANCHEZ PAULINA BEATRIZ"/>
    <x v="0"/>
    <s v="01-07-01-30555489"/>
    <s v="07-005558"/>
    <x v="11"/>
    <m/>
    <x v="247"/>
    <s v="Pesos (ARS)"/>
    <n v="65554"/>
    <n v="42917"/>
    <n v="429.17"/>
    <m/>
    <x v="0"/>
    <n v="2.1000000000000001E-2"/>
  </r>
  <r>
    <x v="1"/>
    <s v="FLORES CRESPO ROSA ANAHI"/>
    <x v="0"/>
    <s v="01-07-01-30555632"/>
    <s v="07-005450"/>
    <x v="13"/>
    <m/>
    <x v="247"/>
    <s v="Pesos (ARS)"/>
    <n v="95321"/>
    <n v="70896.570000000007"/>
    <n v="708.97"/>
    <m/>
    <x v="0"/>
    <n v="2.1000000000000001E-2"/>
  </r>
  <r>
    <x v="1"/>
    <s v="ZEID EDGARDO FABIAN"/>
    <x v="0"/>
    <s v="01-07-01-30555699"/>
    <s v="07-005539"/>
    <x v="10"/>
    <m/>
    <x v="247"/>
    <s v="Pesos (ARS)"/>
    <n v="147162"/>
    <n v="107065.91"/>
    <n v="1070.6600000000001"/>
    <m/>
    <x v="0"/>
    <n v="2.1000000000000001E-2"/>
  </r>
  <r>
    <x v="1"/>
    <s v="ZEID EDGARDO FABIAN"/>
    <x v="0"/>
    <s v="01-07-01-30555701"/>
    <s v="07-005539"/>
    <x v="10"/>
    <m/>
    <x v="247"/>
    <s v="Pesos (ARS)"/>
    <n v="106192"/>
    <n v="77258.58"/>
    <n v="772.59"/>
    <m/>
    <x v="0"/>
    <n v="2.1000000000000001E-2"/>
  </r>
  <r>
    <x v="1"/>
    <s v="ZEID EDGARDO FABIAN"/>
    <x v="0"/>
    <s v="01-07-01-30555709"/>
    <s v="07-005539"/>
    <x v="10"/>
    <m/>
    <x v="247"/>
    <s v="Pesos (ARS)"/>
    <n v="110563"/>
    <n v="80438.509999999995"/>
    <n v="804.39"/>
    <m/>
    <x v="0"/>
    <n v="2.1000000000000001E-2"/>
  </r>
  <r>
    <x v="1"/>
    <s v="AGUIRRE JORGE MARIO"/>
    <x v="0"/>
    <s v="01-07-01-30555771"/>
    <s v="07-005472"/>
    <x v="6"/>
    <m/>
    <x v="247"/>
    <s v="Pesos (ARS)"/>
    <n v="356739"/>
    <n v="233553"/>
    <n v="2335.5300000000002"/>
    <m/>
    <x v="0"/>
    <n v="2.1000000000000001E-2"/>
  </r>
  <r>
    <x v="1"/>
    <s v="MONZON CARLOS FABIAN"/>
    <x v="0"/>
    <s v="01-07-01-30555857"/>
    <s v="07-005646"/>
    <x v="15"/>
    <m/>
    <x v="247"/>
    <s v="Pesos (ARS)"/>
    <n v="82298"/>
    <n v="61210.46"/>
    <n v="612.1"/>
    <m/>
    <x v="0"/>
    <n v="2.1000000000000001E-2"/>
  </r>
  <r>
    <x v="1"/>
    <s v="SCANIA ARGENTINA SAU"/>
    <x v="0"/>
    <s v="01-07-01-30556025"/>
    <s v="07-005558"/>
    <x v="11"/>
    <m/>
    <x v="247"/>
    <s v="Pesos (ARS)"/>
    <n v="21643"/>
    <n v="15091.09"/>
    <n v="150.93"/>
    <m/>
    <x v="0"/>
    <n v="2.1000000000000001E-2"/>
  </r>
  <r>
    <x v="1"/>
    <s v="VAQUER ESTELA MARINA"/>
    <x v="0"/>
    <s v="01-07-01-30556182"/>
    <s v="07-005472"/>
    <x v="6"/>
    <m/>
    <x v="247"/>
    <s v="Pesos (ARS)"/>
    <n v="24425"/>
    <n v="17031.990000000002"/>
    <n v="170.32"/>
    <m/>
    <x v="0"/>
    <n v="2.1000000000000001E-2"/>
  </r>
  <r>
    <x v="1"/>
    <s v="FORNES MARIA AGUSTINA"/>
    <x v="0"/>
    <s v="01-07-01-30556204"/>
    <s v="07-005450"/>
    <x v="13"/>
    <m/>
    <x v="247"/>
    <s v="Pesos (ARS)"/>
    <n v="43026"/>
    <n v="32001.32"/>
    <n v="320.01"/>
    <m/>
    <x v="0"/>
    <n v="2.1000000000000001E-2"/>
  </r>
  <r>
    <x v="1"/>
    <s v="ORESTE OMAR ALEJANDRO"/>
    <x v="0"/>
    <s v="01-07-01-30556437"/>
    <s v="07-005637"/>
    <x v="5"/>
    <m/>
    <x v="247"/>
    <s v="Pesos (ARS)"/>
    <n v="5127.1499999999996"/>
    <n v="3813.48"/>
    <n v="38.14"/>
    <m/>
    <x v="0"/>
    <n v="2.1000000000000001E-2"/>
  </r>
  <r>
    <x v="1"/>
    <s v="LOPEZ CARINA NOEMI"/>
    <x v="0"/>
    <s v="01-07-01-30556469"/>
    <s v="07-005558"/>
    <x v="11"/>
    <m/>
    <x v="247"/>
    <s v="Pesos (ARS)"/>
    <n v="57338"/>
    <n v="42646.26"/>
    <n v="426.46"/>
    <m/>
    <x v="0"/>
    <n v="2.1000000000000001E-2"/>
  </r>
  <r>
    <x v="1"/>
    <s v="COSTA MARINHO CHARLES"/>
    <x v="0"/>
    <s v="01-07-01-30556502"/>
    <s v="07-005539"/>
    <x v="10"/>
    <m/>
    <x v="247"/>
    <s v="Pesos (ARS)"/>
    <n v="130577"/>
    <n v="97119.48"/>
    <n v="971.19"/>
    <m/>
    <x v="0"/>
    <n v="2.1000000000000001E-2"/>
  </r>
  <r>
    <x v="1"/>
    <s v="PUGA WALTER NORBERTO"/>
    <x v="0"/>
    <s v="01-07-01-30556550"/>
    <s v="07-006138"/>
    <x v="12"/>
    <m/>
    <x v="247"/>
    <s v="Pesos (ARS)"/>
    <n v="61860"/>
    <n v="46010.05"/>
    <n v="460.1"/>
    <m/>
    <x v="0"/>
    <n v="2.1000000000000001E-2"/>
  </r>
  <r>
    <x v="1"/>
    <s v="PEREZ SABATER CAROLINA RAQUEL"/>
    <x v="0"/>
    <s v="01-07-01-30556703"/>
    <s v="07-005450"/>
    <x v="13"/>
    <m/>
    <x v="247"/>
    <s v="Pesos (ARS)"/>
    <n v="130015"/>
    <n v="90658.98"/>
    <n v="906.59"/>
    <m/>
    <x v="0"/>
    <n v="2.1000000000000001E-2"/>
  </r>
  <r>
    <x v="1"/>
    <s v="ALANIZ NICOLAS FABRICIO"/>
    <x v="0"/>
    <s v="01-07-01-30556711"/>
    <s v="07-005450"/>
    <x v="13"/>
    <m/>
    <x v="247"/>
    <s v="Pesos (ARS)"/>
    <n v="62773"/>
    <n v="43699.5"/>
    <n v="437"/>
    <m/>
    <x v="0"/>
    <n v="2.1000000000000001E-2"/>
  </r>
  <r>
    <x v="1"/>
    <s v="TOBARES FLAVIO SILVANO"/>
    <x v="0"/>
    <s v="01-07-01-30556802"/>
    <s v="07-006039"/>
    <x v="3"/>
    <m/>
    <x v="247"/>
    <s v="Pesos (ARS)"/>
    <n v="89105"/>
    <n v="66164.149999999994"/>
    <n v="661.64"/>
    <m/>
    <x v="0"/>
    <n v="2.1000000000000001E-2"/>
  </r>
  <r>
    <x v="1"/>
    <s v="CARMONA CASTRO PAOLA ANA BELEN"/>
    <x v="0"/>
    <s v="01-07-01-30556838"/>
    <s v="07-005539"/>
    <x v="10"/>
    <m/>
    <x v="247"/>
    <s v="Pesos (ARS)"/>
    <n v="116094"/>
    <n v="86346.97"/>
    <n v="863.47"/>
    <m/>
    <x v="0"/>
    <n v="2.1000000000000001E-2"/>
  </r>
  <r>
    <x v="1"/>
    <s v="GONZALEZ DAVID ANTONIO"/>
    <x v="0"/>
    <s v="01-07-01-30556926"/>
    <s v="07-005738"/>
    <x v="2"/>
    <m/>
    <x v="247"/>
    <s v="Pesos (ARS)"/>
    <n v="65481"/>
    <n v="48703.11"/>
    <n v="487.03"/>
    <m/>
    <x v="0"/>
    <n v="2.1000000000000001E-2"/>
  </r>
  <r>
    <x v="1"/>
    <s v="ROMERO ERIKA ELIZABETH"/>
    <x v="0"/>
    <s v="01-07-01-30557073"/>
    <s v="07-005255"/>
    <x v="9"/>
    <m/>
    <x v="247"/>
    <s v="Pesos (ARS)"/>
    <n v="82424"/>
    <n v="61304.45"/>
    <n v="613.04"/>
    <m/>
    <x v="0"/>
    <n v="2.1000000000000001E-2"/>
  </r>
  <r>
    <x v="1"/>
    <s v="ARIAS SANDRA VIVIANA"/>
    <x v="0"/>
    <s v="01-07-01-30557109"/>
    <s v="07-005450"/>
    <x v="13"/>
    <m/>
    <x v="247"/>
    <s v="Pesos (ARS)"/>
    <n v="372204"/>
    <n v="243678"/>
    <n v="2436.77"/>
    <m/>
    <x v="0"/>
    <n v="2.1000000000000001E-2"/>
  </r>
  <r>
    <x v="1"/>
    <s v="ZAPATA ROBERTO JUAN"/>
    <x v="0"/>
    <s v="01-07-01-30557239"/>
    <s v="07-006009"/>
    <x v="20"/>
    <m/>
    <x v="247"/>
    <s v="Pesos (ARS)"/>
    <n v="256323"/>
    <n v="178734"/>
    <n v="1787.33"/>
    <m/>
    <x v="0"/>
    <n v="2.1000000000000001E-2"/>
  </r>
  <r>
    <x v="1"/>
    <s v="RIVERO SONIA ELIZABETH"/>
    <x v="0"/>
    <s v="01-07-01-30557653"/>
    <s v="07-006993"/>
    <x v="7"/>
    <m/>
    <x v="247"/>
    <s v="Pesos (ARS)"/>
    <n v="30236"/>
    <n v="21083.95"/>
    <n v="210.84"/>
    <m/>
    <x v="0"/>
    <n v="2.1000000000000001E-2"/>
  </r>
  <r>
    <x v="1"/>
    <s v="SAEZ JORGE DAVID"/>
    <x v="0"/>
    <s v="01-07-01-30557740"/>
    <s v="07-005472"/>
    <x v="6"/>
    <m/>
    <x v="247"/>
    <s v="Pesos (ARS)"/>
    <n v="122566"/>
    <n v="91160.86"/>
    <n v="911.61"/>
    <m/>
    <x v="0"/>
    <n v="2.1000000000000001E-2"/>
  </r>
  <r>
    <x v="1"/>
    <s v="VARGAS JUAN CARLOS"/>
    <x v="0"/>
    <s v="01-07-01-30557944"/>
    <s v="07-005255"/>
    <x v="9"/>
    <m/>
    <x v="247"/>
    <s v="Pesos (ARS)"/>
    <n v="125947"/>
    <n v="93675.58"/>
    <n v="936.76"/>
    <m/>
    <x v="0"/>
    <n v="2.1000000000000001E-2"/>
  </r>
  <r>
    <x v="1"/>
    <s v="GUTIERREZ HECTOR RAUL"/>
    <x v="0"/>
    <s v="01-07-01-30557996"/>
    <s v="07-005255"/>
    <x v="9"/>
    <m/>
    <x v="247"/>
    <s v="Pesos (ARS)"/>
    <n v="55269"/>
    <n v="41107.11"/>
    <n v="411.07"/>
    <m/>
    <x v="0"/>
    <n v="2.1000000000000001E-2"/>
  </r>
  <r>
    <x v="1"/>
    <s v="MONTI ANTONIO HECTOR"/>
    <x v="0"/>
    <s v="01-07-01-30558157"/>
    <s v="07-005947"/>
    <x v="19"/>
    <m/>
    <x v="247"/>
    <s v="Pesos (ARS)"/>
    <n v="36575"/>
    <n v="25503"/>
    <n v="255.03"/>
    <m/>
    <x v="0"/>
    <n v="2.1000000000000001E-2"/>
  </r>
  <r>
    <x v="1"/>
    <s v="SANCHEZ CARLOS DANIEL"/>
    <x v="0"/>
    <s v="01-07-01-30558230"/>
    <s v="07-006925"/>
    <x v="29"/>
    <m/>
    <x v="247"/>
    <s v="Pesos (ARS)"/>
    <n v="80134"/>
    <n v="59890.400000000001"/>
    <n v="598.9"/>
    <m/>
    <x v="0"/>
    <n v="2.1000000000000001E-2"/>
  </r>
  <r>
    <x v="1"/>
    <s v="CALVO COSTA DIEGO GERARDO"/>
    <x v="0"/>
    <s v="01-07-01-30558276"/>
    <s v="07-005558"/>
    <x v="11"/>
    <m/>
    <x v="247"/>
    <s v="Pesos (ARS)"/>
    <n v="68096"/>
    <n v="50648.31"/>
    <n v="506.48"/>
    <m/>
    <x v="0"/>
    <n v="2.1000000000000001E-2"/>
  </r>
  <r>
    <x v="1"/>
    <s v="TOUJAS SERGIO NORMANDO"/>
    <x v="0"/>
    <s v="01-07-01-30558285"/>
    <s v="07-006025"/>
    <x v="0"/>
    <m/>
    <x v="247"/>
    <s v="Pesos (ARS)"/>
    <n v="31634"/>
    <n v="22058"/>
    <n v="220.57"/>
    <m/>
    <x v="0"/>
    <n v="2.1000000000000001E-2"/>
  </r>
  <r>
    <x v="1"/>
    <s v="CAVAGNARO RICARDO DANIEL"/>
    <x v="0"/>
    <s v="01-07-01-30558364"/>
    <s v="07-005539"/>
    <x v="10"/>
    <m/>
    <x v="247"/>
    <s v="Pesos (ARS)"/>
    <n v="91238"/>
    <n v="67860.679999999993"/>
    <n v="678.61"/>
    <m/>
    <x v="0"/>
    <n v="2.1000000000000001E-2"/>
  </r>
  <r>
    <x v="1"/>
    <s v="GARCIA SEBASTIAN FRANCISCO"/>
    <x v="0"/>
    <s v="01-07-01-30558625"/>
    <s v="07-005255"/>
    <x v="9"/>
    <m/>
    <x v="247"/>
    <s v="Pesos (ARS)"/>
    <n v="380544"/>
    <n v="249138"/>
    <n v="2491.38"/>
    <m/>
    <x v="0"/>
    <n v="2.1000000000000001E-2"/>
  </r>
  <r>
    <x v="1"/>
    <s v="CARRILLO RAMIRO NICOLAS"/>
    <x v="0"/>
    <s v="01-07-01-30558640"/>
    <s v="07-007024"/>
    <x v="14"/>
    <m/>
    <x v="247"/>
    <s v="Pesos (ARS)"/>
    <n v="225623"/>
    <n v="167812.08"/>
    <n v="1678.12"/>
    <m/>
    <x v="0"/>
    <n v="2.1000000000000001E-2"/>
  </r>
  <r>
    <x v="1"/>
    <s v="RUBIOLO OMAR ALBERTO"/>
    <x v="0"/>
    <s v="01-07-01-30558797"/>
    <s v="07-005539"/>
    <x v="10"/>
    <m/>
    <x v="247"/>
    <s v="Pesos (ARS)"/>
    <n v="92264"/>
    <n v="68623.399999999994"/>
    <n v="686.23"/>
    <m/>
    <x v="0"/>
    <n v="2.1000000000000001E-2"/>
  </r>
  <r>
    <x v="1"/>
    <s v="RUBIOLO OMAR ALBERTO"/>
    <x v="0"/>
    <s v="01-07-01-30558799"/>
    <s v="07-005539"/>
    <x v="10"/>
    <m/>
    <x v="247"/>
    <s v="Pesos (ARS)"/>
    <n v="101719"/>
    <n v="75655.67"/>
    <n v="756.56"/>
    <m/>
    <x v="0"/>
    <n v="2.1000000000000001E-2"/>
  </r>
  <r>
    <x v="1"/>
    <s v="ARIAS JULIO GUILLERMO"/>
    <x v="0"/>
    <s v="01-07-01-30558845"/>
    <s v="07-005450"/>
    <x v="13"/>
    <m/>
    <x v="247"/>
    <s v="Pesos (ARS)"/>
    <n v="247963"/>
    <n v="169112"/>
    <n v="1691.11"/>
    <m/>
    <x v="0"/>
    <n v="2.1000000000000001E-2"/>
  </r>
  <r>
    <x v="1"/>
    <s v="NAJURIETA HUMBERTO LUIS"/>
    <x v="0"/>
    <s v="01-07-01-30558899"/>
    <s v="07-006890"/>
    <x v="27"/>
    <m/>
    <x v="247"/>
    <s v="Pesos (ARS)"/>
    <n v="78708.73"/>
    <n v="54792"/>
    <n v="547.91999999999996"/>
    <m/>
    <x v="0"/>
    <n v="2.1000000000000001E-2"/>
  </r>
  <r>
    <x v="1"/>
    <s v="NOLI JOSE DARIO"/>
    <x v="0"/>
    <s v="01-07-01-30558906"/>
    <s v="07-005539"/>
    <x v="10"/>
    <m/>
    <x v="247"/>
    <s v="Pesos (ARS)"/>
    <n v="12755"/>
    <n v="8894"/>
    <n v="88.93"/>
    <m/>
    <x v="0"/>
    <n v="2.1000000000000001E-2"/>
  </r>
  <r>
    <x v="1"/>
    <s v="TORO GARCES SANTIAGO"/>
    <x v="0"/>
    <s v="01-07-01-30558995"/>
    <s v="07-006138"/>
    <x v="12"/>
    <m/>
    <x v="247"/>
    <s v="Pesos (ARS)"/>
    <n v="95631"/>
    <n v="66683"/>
    <n v="666.82"/>
    <m/>
    <x v="0"/>
    <n v="2.1000000000000001E-2"/>
  </r>
  <r>
    <x v="1"/>
    <s v="PONCE DIEGO CEFERINO"/>
    <x v="0"/>
    <s v="01-07-01-30559034"/>
    <s v="07-005539"/>
    <x v="10"/>
    <m/>
    <x v="247"/>
    <s v="Pesos (ARS)"/>
    <n v="74787"/>
    <n v="55624.25"/>
    <n v="556.24"/>
    <m/>
    <x v="0"/>
    <n v="2.1000000000000001E-2"/>
  </r>
  <r>
    <x v="1"/>
    <s v="PONCE DIEGO CEFERINO"/>
    <x v="0"/>
    <s v="01-07-01-30559167"/>
    <s v="07-005539"/>
    <x v="10"/>
    <m/>
    <x v="247"/>
    <s v="Pesos (ARS)"/>
    <n v="81181"/>
    <n v="60380.17"/>
    <n v="603.79999999999995"/>
    <m/>
    <x v="0"/>
    <n v="2.1000000000000001E-2"/>
  </r>
  <r>
    <x v="1"/>
    <s v="PEREZ DIAZ MIGUEL ALFREDO"/>
    <x v="0"/>
    <s v="01-07-01-30559234"/>
    <s v="07-005539"/>
    <x v="10"/>
    <m/>
    <x v="247"/>
    <s v="Pesos (ARS)"/>
    <n v="70649"/>
    <n v="52546.59"/>
    <n v="525.47"/>
    <m/>
    <x v="0"/>
    <n v="2.1000000000000001E-2"/>
  </r>
  <r>
    <x v="1"/>
    <s v="LO BELLO MAURICIO"/>
    <x v="0"/>
    <s v="01-07-01-30559341"/>
    <s v="07-005539"/>
    <x v="10"/>
    <m/>
    <x v="247"/>
    <s v="Pesos (ARS)"/>
    <n v="250442"/>
    <n v="160350"/>
    <n v="1603.48"/>
    <m/>
    <x v="0"/>
    <n v="2.1000000000000001E-2"/>
  </r>
  <r>
    <x v="1"/>
    <s v="BERGAMIN MARCELO RODOLFO"/>
    <x v="0"/>
    <s v="01-07-01-30559365"/>
    <s v="07-007176"/>
    <x v="28"/>
    <m/>
    <x v="247"/>
    <s v="Pesos (ARS)"/>
    <n v="202632"/>
    <n v="150711.56"/>
    <n v="1507.12"/>
    <m/>
    <x v="0"/>
    <n v="2.1000000000000001E-2"/>
  </r>
  <r>
    <x v="1"/>
    <s v="ESTRUCTURAS OESTE SA"/>
    <x v="0"/>
    <s v="01-07-01-30559476"/>
    <s v="07-005539"/>
    <x v="10"/>
    <m/>
    <x v="247"/>
    <s v="Pesos (ARS)"/>
    <n v="676294.08"/>
    <n v="433007.56"/>
    <n v="4330.07"/>
    <m/>
    <x v="0"/>
    <n v="2.1000000000000001E-2"/>
  </r>
  <r>
    <x v="1"/>
    <s v="CATAPANO LUSSI SILVINA BEATRIZ"/>
    <x v="0"/>
    <s v="01-07-01-30559561"/>
    <s v="07-005539"/>
    <x v="10"/>
    <m/>
    <x v="247"/>
    <s v="Pesos (ARS)"/>
    <n v="87572"/>
    <n v="65133.37"/>
    <n v="651.33000000000004"/>
    <m/>
    <x v="0"/>
    <n v="2.1000000000000001E-2"/>
  </r>
  <r>
    <x v="1"/>
    <s v="PUSCAMA PABLO ALBERTO"/>
    <x v="0"/>
    <s v="01-07-01-30559564"/>
    <s v="07-005255"/>
    <x v="9"/>
    <m/>
    <x v="247"/>
    <s v="Pesos (ARS)"/>
    <n v="83688"/>
    <n v="62245.01"/>
    <n v="622.45000000000005"/>
    <m/>
    <x v="0"/>
    <n v="2.1000000000000001E-2"/>
  </r>
  <r>
    <x v="1"/>
    <s v="DANIELE HECTOR ANTONIO"/>
    <x v="0"/>
    <s v="01-07-01-30559572"/>
    <s v="07-005255"/>
    <x v="9"/>
    <m/>
    <x v="247"/>
    <s v="Pesos (ARS)"/>
    <n v="53944"/>
    <n v="40122.26"/>
    <n v="401.22"/>
    <m/>
    <x v="0"/>
    <n v="2.1000000000000001E-2"/>
  </r>
  <r>
    <x v="1"/>
    <s v="SERRA GUILLERMO ENRIQUE"/>
    <x v="0"/>
    <s v="01-07-01-30559654"/>
    <s v="07-005539"/>
    <x v="10"/>
    <m/>
    <x v="247"/>
    <s v="Pesos (ARS)"/>
    <n v="342381"/>
    <n v="224153"/>
    <n v="2241.52"/>
    <m/>
    <x v="0"/>
    <n v="2.1000000000000001E-2"/>
  </r>
  <r>
    <x v="1"/>
    <s v="CASTILLO GARAY FLORENCIA SOLEDAD"/>
    <x v="0"/>
    <s v="01-07-01-30559726"/>
    <s v="07-006009"/>
    <x v="20"/>
    <m/>
    <x v="247"/>
    <s v="Pesos (ARS)"/>
    <n v="69973"/>
    <n v="52043.78"/>
    <n v="520.44000000000005"/>
    <m/>
    <x v="0"/>
    <n v="2.1000000000000001E-2"/>
  </r>
  <r>
    <x v="1"/>
    <s v="CORREA SILVANO CARLOS SEBASTIAN"/>
    <x v="0"/>
    <s v="01-07-01-30560140"/>
    <s v="07-005255"/>
    <x v="9"/>
    <m/>
    <x v="247"/>
    <s v="Pesos (ARS)"/>
    <n v="163384"/>
    <n v="121519.91"/>
    <n v="1215.2"/>
    <m/>
    <x v="0"/>
    <n v="2.1000000000000001E-2"/>
  </r>
  <r>
    <x v="1"/>
    <s v="LLOBELL OSCAR FERNANDO"/>
    <x v="0"/>
    <s v="01-07-01-30560350"/>
    <s v="07-005947"/>
    <x v="19"/>
    <m/>
    <x v="247"/>
    <s v="Pesos (ARS)"/>
    <n v="48065"/>
    <n v="35749.17"/>
    <n v="357.49"/>
    <m/>
    <x v="0"/>
    <n v="2.1000000000000001E-2"/>
  </r>
  <r>
    <x v="1"/>
    <s v="PUSCAMA NICOLAS ANDRES"/>
    <x v="0"/>
    <s v="01-07-01-30560702"/>
    <s v="07-005255"/>
    <x v="9"/>
    <m/>
    <x v="247"/>
    <s v="Pesos (ARS)"/>
    <n v="58096"/>
    <n v="43210.559999999998"/>
    <n v="432.11"/>
    <m/>
    <x v="0"/>
    <n v="2.1000000000000001E-2"/>
  </r>
  <r>
    <x v="1"/>
    <s v="NAPOLETANO JUAN JOSE"/>
    <x v="0"/>
    <s v="01-07-01-30560853"/>
    <s v="07-005558"/>
    <x v="11"/>
    <m/>
    <x v="247"/>
    <s v="Pesos (ARS)"/>
    <n v="55332"/>
    <n v="38519"/>
    <n v="385.18"/>
    <m/>
    <x v="0"/>
    <n v="2.1000000000000001E-2"/>
  </r>
  <r>
    <x v="1"/>
    <s v="MALIZANI RICARDO GABRIEL"/>
    <x v="0"/>
    <s v="01-07-01-30560864"/>
    <s v="07-005539"/>
    <x v="10"/>
    <m/>
    <x v="247"/>
    <s v="Pesos (ARS)"/>
    <n v="78249"/>
    <n v="58199.96"/>
    <n v="582"/>
    <m/>
    <x v="0"/>
    <n v="2.1000000000000001E-2"/>
  </r>
  <r>
    <x v="1"/>
    <s v="AGUIAR HERNAN JESUS"/>
    <x v="0"/>
    <s v="01-07-01-30560868"/>
    <s v="07-006039"/>
    <x v="3"/>
    <m/>
    <x v="247"/>
    <s v="Pesos (ARS)"/>
    <n v="61671"/>
    <n v="45868.57"/>
    <n v="458.69"/>
    <m/>
    <x v="0"/>
    <n v="2.1000000000000001E-2"/>
  </r>
  <r>
    <x v="1"/>
    <s v="VARGAS GISELA FERNANDA"/>
    <x v="0"/>
    <s v="01-07-01-30561010"/>
    <s v="07-005255"/>
    <x v="9"/>
    <m/>
    <x v="247"/>
    <s v="Pesos (ARS)"/>
    <n v="108613"/>
    <n v="80782.929999999993"/>
    <n v="807.83"/>
    <m/>
    <x v="0"/>
    <n v="2.1000000000000001E-2"/>
  </r>
  <r>
    <x v="1"/>
    <s v="BUGARINI CARLOS MARCELO"/>
    <x v="0"/>
    <s v="01-07-01-30561195"/>
    <s v="07-005255"/>
    <x v="9"/>
    <m/>
    <x v="247"/>
    <s v="Pesos (ARS)"/>
    <n v="91458"/>
    <n v="68023.59"/>
    <n v="680.24"/>
    <m/>
    <x v="0"/>
    <n v="2.1000000000000001E-2"/>
  </r>
  <r>
    <x v="1"/>
    <s v="ROSSO GUSTAVO DANIEL"/>
    <x v="0"/>
    <s v="01-07-01-30561212"/>
    <s v="07-005637"/>
    <x v="5"/>
    <m/>
    <x v="247"/>
    <s v="Pesos (ARS)"/>
    <n v="313145"/>
    <n v="213566"/>
    <n v="2135.66"/>
    <m/>
    <x v="0"/>
    <n v="2.1000000000000001E-2"/>
  </r>
  <r>
    <x v="1"/>
    <s v="BUGARINI CARLOS MARCELO"/>
    <x v="0"/>
    <s v="01-07-01-30561214"/>
    <s v="07-005255"/>
    <x v="9"/>
    <m/>
    <x v="247"/>
    <s v="Pesos (ARS)"/>
    <n v="100004"/>
    <n v="74380.039999999994"/>
    <n v="743.8"/>
    <m/>
    <x v="0"/>
    <n v="2.1000000000000001E-2"/>
  </r>
  <r>
    <x v="1"/>
    <s v="MOYA MARIA DE LAS M"/>
    <x v="0"/>
    <s v="01-07-01-30561242"/>
    <s v="07-005539"/>
    <x v="10"/>
    <m/>
    <x v="247"/>
    <s v="Pesos (ARS)"/>
    <n v="218298"/>
    <n v="162363.85999999999"/>
    <n v="1623.64"/>
    <m/>
    <x v="0"/>
    <n v="2.1000000000000001E-2"/>
  </r>
  <r>
    <x v="1"/>
    <s v="ZABEK FERNANDO LUIS"/>
    <x v="0"/>
    <s v="01-07-01-30561296"/>
    <s v="07-006138"/>
    <x v="12"/>
    <m/>
    <x v="247"/>
    <s v="Pesos (ARS)"/>
    <n v="272207"/>
    <n v="178211"/>
    <n v="1782.1"/>
    <m/>
    <x v="0"/>
    <n v="2.1000000000000001E-2"/>
  </r>
  <r>
    <x v="1"/>
    <s v="CAMPOS SILVIO JAVIER"/>
    <x v="0"/>
    <s v="01-07-01-30561392"/>
    <s v="07-005450"/>
    <x v="13"/>
    <m/>
    <x v="247"/>
    <s v="Pesos (ARS)"/>
    <n v="105383"/>
    <n v="79116.11"/>
    <n v="791.16"/>
    <m/>
    <x v="0"/>
    <n v="2.1000000000000001E-2"/>
  </r>
  <r>
    <x v="1"/>
    <s v="SAADA PAOLA SAMIRA"/>
    <x v="0"/>
    <s v="01-07-01-30561490"/>
    <s v="07-005637"/>
    <x v="5"/>
    <m/>
    <x v="247"/>
    <s v="Pesos (ARS)"/>
    <n v="64950"/>
    <n v="48308.4"/>
    <n v="483.08"/>
    <m/>
    <x v="0"/>
    <n v="2.1000000000000001E-2"/>
  </r>
  <r>
    <x v="1"/>
    <s v="BECERRA JORGE DANIEL"/>
    <x v="0"/>
    <s v="01-07-01-30561594"/>
    <s v="07-006925"/>
    <x v="29"/>
    <m/>
    <x v="247"/>
    <s v="Pesos (ARS)"/>
    <n v="22621"/>
    <n v="16906.68"/>
    <n v="169.07"/>
    <m/>
    <x v="0"/>
    <n v="2.1000000000000001E-2"/>
  </r>
  <r>
    <x v="1"/>
    <s v="BLANCO GABRIEL ESTEBAN HASAN"/>
    <x v="0"/>
    <s v="01-07-01-30561670"/>
    <s v="07-005472"/>
    <x v="6"/>
    <m/>
    <x v="247"/>
    <s v="Pesos (ARS)"/>
    <n v="15631"/>
    <n v="10660"/>
    <n v="106.6"/>
    <m/>
    <x v="0"/>
    <n v="2.1000000000000001E-2"/>
  </r>
  <r>
    <x v="1"/>
    <s v="CREMASCHI GRETA"/>
    <x v="0"/>
    <s v="01-07-01-30561678"/>
    <s v="07-005450"/>
    <x v="13"/>
    <m/>
    <x v="247"/>
    <s v="Pesos (ARS)"/>
    <n v="70324"/>
    <n v="52305.26"/>
    <n v="523.04999999999995"/>
    <m/>
    <x v="0"/>
    <n v="2.1000000000000001E-2"/>
  </r>
  <r>
    <x v="1"/>
    <s v="TOBARES FLAVIO SILVANO"/>
    <x v="0"/>
    <s v="01-07-01-30561932"/>
    <s v="07-006039"/>
    <x v="3"/>
    <m/>
    <x v="247"/>
    <s v="Pesos (ARS)"/>
    <n v="48989"/>
    <n v="36376.239999999998"/>
    <n v="363.76"/>
    <m/>
    <x v="0"/>
    <n v="2.1000000000000001E-2"/>
  </r>
  <r>
    <x v="1"/>
    <s v="RIENCHIESEN NESTOR ARMANDO"/>
    <x v="0"/>
    <s v="01-07-01-30561966"/>
    <s v="07-005637"/>
    <x v="5"/>
    <m/>
    <x v="247"/>
    <s v="Pesos (ARS)"/>
    <n v="97458"/>
    <n v="69337.42"/>
    <n v="693.37"/>
    <m/>
    <x v="0"/>
    <n v="2.1000000000000001E-2"/>
  </r>
  <r>
    <x v="1"/>
    <s v="CRONENBERG CARLOS SANTIAGO"/>
    <x v="0"/>
    <s v="01-07-01-30561970"/>
    <s v="07-005738"/>
    <x v="2"/>
    <m/>
    <x v="247"/>
    <s v="Pesos (ARS)"/>
    <n v="68738"/>
    <n v="51124.87"/>
    <n v="511.25"/>
    <m/>
    <x v="0"/>
    <n v="2.1000000000000001E-2"/>
  </r>
  <r>
    <x v="1"/>
    <s v="POTASCHNER MATIAS SEBASTIAN"/>
    <x v="0"/>
    <s v="01-07-01-30562078"/>
    <s v="07-005450"/>
    <x v="13"/>
    <m/>
    <x v="247"/>
    <s v="Pesos (ARS)"/>
    <n v="161190"/>
    <n v="105529"/>
    <n v="1055.28"/>
    <m/>
    <x v="0"/>
    <n v="2.1000000000000001E-2"/>
  </r>
  <r>
    <x v="1"/>
    <s v="BOGLIOLI ISABEL MABEL"/>
    <x v="0"/>
    <s v="01-07-01-30562111"/>
    <s v="07-006619"/>
    <x v="25"/>
    <m/>
    <x v="247"/>
    <s v="Pesos (ARS)"/>
    <n v="247670"/>
    <n v="168912"/>
    <n v="1689.11"/>
    <m/>
    <x v="0"/>
    <n v="2.1000000000000001E-2"/>
  </r>
  <r>
    <x v="1"/>
    <s v="MARTINEZ MIGUEL ANGEL"/>
    <x v="0"/>
    <s v="01-07-01-30562178"/>
    <s v="07-005539"/>
    <x v="10"/>
    <m/>
    <x v="247"/>
    <s v="Pesos (ARS)"/>
    <n v="274657"/>
    <n v="179815"/>
    <n v="1798.14"/>
    <m/>
    <x v="0"/>
    <n v="2.1000000000000001E-2"/>
  </r>
  <r>
    <x v="1"/>
    <s v="CABALLERO MARIO VICENTE RAMON"/>
    <x v="0"/>
    <s v="01-07-01-30562515"/>
    <s v="07-005637"/>
    <x v="5"/>
    <m/>
    <x v="247"/>
    <s v="Pesos (ARS)"/>
    <n v="84519"/>
    <n v="62862.27"/>
    <n v="628.62"/>
    <m/>
    <x v="0"/>
    <n v="2.1000000000000001E-2"/>
  </r>
  <r>
    <x v="1"/>
    <s v="CASTRO CARLOS OMAR"/>
    <x v="0"/>
    <s v="01-07-01-30562659"/>
    <s v="07-005382"/>
    <x v="33"/>
    <m/>
    <x v="247"/>
    <s v="Pesos (ARS)"/>
    <n v="15632"/>
    <n v="10900"/>
    <n v="109"/>
    <m/>
    <x v="0"/>
    <n v="2.1000000000000001E-2"/>
  </r>
  <r>
    <x v="1"/>
    <s v="CARRIZO MARTA CECILIA"/>
    <x v="0"/>
    <s v="01-07-01-30562721"/>
    <s v="07-006574"/>
    <x v="11"/>
    <m/>
    <x v="247"/>
    <s v="Pesos (ARS)"/>
    <n v="91017"/>
    <n v="67583.75"/>
    <n v="675.84"/>
    <m/>
    <x v="0"/>
    <n v="2.1000000000000001E-2"/>
  </r>
  <r>
    <x v="1"/>
    <s v="NOLI JOSE DARIO"/>
    <x v="0"/>
    <s v="01-07-01-30562745"/>
    <s v="07-005539"/>
    <x v="10"/>
    <m/>
    <x v="247"/>
    <s v="Pesos (ARS)"/>
    <n v="159012"/>
    <n v="118268.37"/>
    <n v="1182.68"/>
    <m/>
    <x v="0"/>
    <n v="2.1000000000000001E-2"/>
  </r>
  <r>
    <x v="1"/>
    <s v="MARINCOVICH MICAELA MILAGROS"/>
    <x v="0"/>
    <s v="01-07-01-30562754"/>
    <s v="07-005539"/>
    <x v="10"/>
    <m/>
    <x v="247"/>
    <s v="Pesos (ARS)"/>
    <n v="87447"/>
    <n v="65040.3"/>
    <n v="650.4"/>
    <m/>
    <x v="0"/>
    <n v="2.1000000000000001E-2"/>
  </r>
  <r>
    <x v="1"/>
    <s v="AMICO SA"/>
    <x v="0"/>
    <s v="01-07-01-30562755"/>
    <s v="07-005978"/>
    <x v="4"/>
    <m/>
    <x v="247"/>
    <s v="Pesos (ARS)"/>
    <n v="58994"/>
    <n v="40234"/>
    <n v="402.34"/>
    <m/>
    <x v="0"/>
    <n v="2.1000000000000001E-2"/>
  </r>
  <r>
    <x v="1"/>
    <s v="VIZCAYA JORGE ARTURO"/>
    <x v="0"/>
    <s v="01-07-01-30563143"/>
    <s v="07-005947"/>
    <x v="19"/>
    <m/>
    <x v="247"/>
    <s v="Pesos (ARS)"/>
    <n v="29959"/>
    <n v="20432"/>
    <n v="204.31"/>
    <m/>
    <x v="0"/>
    <n v="2.1000000000000001E-2"/>
  </r>
  <r>
    <x v="1"/>
    <s v="ZEID PABLO"/>
    <x v="0"/>
    <s v="01-07-01-30563209"/>
    <s v="07-005539"/>
    <x v="10"/>
    <m/>
    <x v="247"/>
    <s v="Pesos (ARS)"/>
    <n v="150824"/>
    <n v="112178.35"/>
    <n v="1121.78"/>
    <m/>
    <x v="0"/>
    <n v="2.1000000000000001E-2"/>
  </r>
  <r>
    <x v="1"/>
    <s v="JIMENEZ MARIANO ANDRES"/>
    <x v="0"/>
    <s v="01-07-01-30563259"/>
    <s v="07-006374"/>
    <x v="32"/>
    <m/>
    <x v="247"/>
    <s v="Pesos (ARS)"/>
    <n v="70570"/>
    <n v="52487.76"/>
    <n v="524.88"/>
    <m/>
    <x v="0"/>
    <n v="2.1000000000000001E-2"/>
  </r>
  <r>
    <x v="1"/>
    <s v="IANOSKY PABLO ANDRES"/>
    <x v="0"/>
    <s v="01-07-01-30563362"/>
    <s v="07-005255"/>
    <x v="9"/>
    <m/>
    <x v="247"/>
    <s v="Pesos (ARS)"/>
    <n v="105831"/>
    <n v="78583.47"/>
    <n v="785.83"/>
    <m/>
    <x v="0"/>
    <n v="2.1000000000000001E-2"/>
  </r>
  <r>
    <x v="1"/>
    <s v="PARDO VIRGINIA VERONICA"/>
    <x v="0"/>
    <s v="01-07-01-30563440"/>
    <s v="07-005539"/>
    <x v="10"/>
    <m/>
    <x v="247"/>
    <s v="Pesos (ARS)"/>
    <n v="36618"/>
    <n v="25533"/>
    <n v="255.33"/>
    <m/>
    <x v="0"/>
    <n v="2.1000000000000001E-2"/>
  </r>
  <r>
    <x v="1"/>
    <s v="ESCUDERO BRUNA AGUSTINA NICOL"/>
    <x v="0"/>
    <s v="01-07-01-30563742"/>
    <s v="07-005978"/>
    <x v="4"/>
    <m/>
    <x v="247"/>
    <s v="Pesos (ARS)"/>
    <n v="35140"/>
    <n v="25959.94"/>
    <n v="259.60000000000002"/>
    <m/>
    <x v="0"/>
    <n v="2.1000000000000001E-2"/>
  </r>
  <r>
    <x v="1"/>
    <s v="MUÑOZ NELLY MARGARITA"/>
    <x v="0"/>
    <s v="01-07-01-30564140"/>
    <s v="07-006374"/>
    <x v="32"/>
    <m/>
    <x v="247"/>
    <s v="Pesos (ARS)"/>
    <n v="62233"/>
    <n v="46286.51"/>
    <n v="462.87"/>
    <m/>
    <x v="0"/>
    <n v="2.1000000000000001E-2"/>
  </r>
  <r>
    <x v="1"/>
    <s v="MORASSUTTI RAFTACCO GERMAN ANDRES"/>
    <x v="0"/>
    <s v="01-07-01-30564299"/>
    <s v="07-006374"/>
    <x v="32"/>
    <m/>
    <x v="247"/>
    <s v="Pesos (ARS)"/>
    <n v="74183"/>
    <n v="55175.12"/>
    <n v="551.75"/>
    <m/>
    <x v="0"/>
    <n v="2.1000000000000001E-2"/>
  </r>
  <r>
    <x v="1"/>
    <s v="CHANDIA DANTE JESUS"/>
    <x v="0"/>
    <s v="01-07-01-30564518"/>
    <s v="07-005382"/>
    <x v="33"/>
    <m/>
    <x v="247"/>
    <s v="Pesos (ARS)"/>
    <n v="162232"/>
    <n v="120586.02"/>
    <n v="1205.8599999999999"/>
    <m/>
    <x v="0"/>
    <n v="2.1000000000000001E-2"/>
  </r>
  <r>
    <x v="1"/>
    <s v="MADDIO HNOS S.A."/>
    <x v="0"/>
    <s v="01-07-01-30565200"/>
    <s v="07-005646"/>
    <x v="15"/>
    <m/>
    <x v="247"/>
    <s v="Pesos (ARS)"/>
    <n v="10823.34"/>
    <n v="7086.36"/>
    <n v="70.81"/>
    <m/>
    <x v="0"/>
    <n v="2.1000000000000001E-2"/>
  </r>
  <r>
    <x v="1"/>
    <s v="ESTRUCTURAS OESTE SA"/>
    <x v="3"/>
    <s v="01-07-02-30005033"/>
    <s v="07-005539"/>
    <x v="10"/>
    <m/>
    <x v="247"/>
    <s v="Pesos (ARS)"/>
    <n v="1784.55"/>
    <n v="908"/>
    <n v="9.08"/>
    <m/>
    <x v="0"/>
    <n v="2.1000000000000001E-2"/>
  </r>
  <r>
    <x v="1"/>
    <s v="SANFILIPPO SUSANA MARIA"/>
    <x v="3"/>
    <s v="01-07-02-30005156"/>
    <s v="07-006903"/>
    <x v="17"/>
    <m/>
    <x v="247"/>
    <s v="Pesos (ARS)"/>
    <n v="10827"/>
    <n v="5636"/>
    <n v="56.36"/>
    <m/>
    <x v="0"/>
    <n v="2.1000000000000001E-2"/>
  </r>
  <r>
    <x v="1"/>
    <s v="DERRIGO GERMAN NICOLAS"/>
    <x v="3"/>
    <s v="01-07-02-30005185"/>
    <s v="07-006890"/>
    <x v="27"/>
    <m/>
    <x v="247"/>
    <s v="Pesos (ARS)"/>
    <n v="5951"/>
    <n v="3104"/>
    <n v="31.04"/>
    <m/>
    <x v="0"/>
    <n v="2.1000000000000001E-2"/>
  </r>
  <r>
    <x v="1"/>
    <s v="PULENTA GABRIELA ELENA"/>
    <x v="3"/>
    <s v="01-07-02-30005204"/>
    <s v="07-006890"/>
    <x v="27"/>
    <m/>
    <x v="247"/>
    <s v="Pesos (ARS)"/>
    <n v="9154"/>
    <n v="4774"/>
    <n v="47.74"/>
    <m/>
    <x v="0"/>
    <n v="2.1000000000000001E-2"/>
  </r>
  <r>
    <x v="1"/>
    <s v="PIASTRELINI JORGE ANTONIO"/>
    <x v="3"/>
    <s v="01-07-02-30005280"/>
    <s v="07-005646"/>
    <x v="15"/>
    <m/>
    <x v="247"/>
    <s v="Pesos (ARS)"/>
    <n v="9183"/>
    <n v="4682"/>
    <n v="46.82"/>
    <m/>
    <x v="0"/>
    <n v="2.1000000000000001E-2"/>
  </r>
  <r>
    <x v="1"/>
    <s v="ALI NORA GRACIELA"/>
    <x v="3"/>
    <s v="01-07-02-30005363"/>
    <s v="07-005450"/>
    <x v="13"/>
    <m/>
    <x v="247"/>
    <s v="Pesos (ARS)"/>
    <n v="6095"/>
    <n v="3179"/>
    <n v="31.79"/>
    <m/>
    <x v="0"/>
    <n v="2.1000000000000001E-2"/>
  </r>
  <r>
    <x v="1"/>
    <s v="ALI NORA GRACIELA"/>
    <x v="3"/>
    <s v="01-07-02-30005365"/>
    <s v="07-005450"/>
    <x v="13"/>
    <m/>
    <x v="247"/>
    <s v="Pesos (ARS)"/>
    <n v="6095"/>
    <n v="3179"/>
    <n v="31.79"/>
    <m/>
    <x v="0"/>
    <n v="2.1000000000000001E-2"/>
  </r>
  <r>
    <x v="1"/>
    <s v="ESTRUCTURAS OESTE SA"/>
    <x v="3"/>
    <s v="01-07-02-30005609"/>
    <s v="07-005539"/>
    <x v="10"/>
    <m/>
    <x v="247"/>
    <s v="Pesos (ARS)"/>
    <n v="10315"/>
    <n v="5889"/>
    <n v="58.89"/>
    <m/>
    <x v="0"/>
    <n v="2.1000000000000001E-2"/>
  </r>
  <r>
    <x v="1"/>
    <s v="ESTRUCTURAS OESTE SA"/>
    <x v="3"/>
    <s v="01-07-02-30005610"/>
    <s v="07-005539"/>
    <x v="10"/>
    <m/>
    <x v="247"/>
    <s v="Pesos (ARS)"/>
    <n v="9796"/>
    <n v="5593.1"/>
    <n v="55.93"/>
    <m/>
    <x v="0"/>
    <n v="2.1000000000000001E-2"/>
  </r>
  <r>
    <x v="1"/>
    <s v="SICCATTO EDGARDO FABIAN"/>
    <x v="3"/>
    <s v="01-07-02-30005682"/>
    <s v="07-005738"/>
    <x v="2"/>
    <m/>
    <x v="247"/>
    <s v="Pesos (ARS)"/>
    <n v="6067"/>
    <n v="3543"/>
    <n v="35.43"/>
    <m/>
    <x v="0"/>
    <n v="2.1000000000000001E-2"/>
  </r>
  <r>
    <x v="1"/>
    <s v="STOKIC ALEJANDRO ARTURO"/>
    <x v="3"/>
    <s v="01-07-02-30005938"/>
    <s v="07-005727"/>
    <x v="25"/>
    <m/>
    <x v="247"/>
    <s v="Pesos (ARS)"/>
    <n v="6036"/>
    <n v="3525"/>
    <n v="35.25"/>
    <m/>
    <x v="0"/>
    <n v="2.1000000000000001E-2"/>
  </r>
  <r>
    <x v="1"/>
    <s v="CHIAPINOTTO LAURA ADELINA"/>
    <x v="3"/>
    <s v="01-07-02-30006025"/>
    <s v="07-005450"/>
    <x v="13"/>
    <m/>
    <x v="247"/>
    <s v="Pesos (ARS)"/>
    <n v="4263"/>
    <n v="2490"/>
    <n v="24.9"/>
    <m/>
    <x v="0"/>
    <n v="2.1000000000000001E-2"/>
  </r>
  <r>
    <x v="1"/>
    <s v="CHIAPINOTTO LAURA ADELINA"/>
    <x v="3"/>
    <s v="01-07-02-30006026"/>
    <s v="07-005450"/>
    <x v="13"/>
    <m/>
    <x v="247"/>
    <s v="Pesos (ARS)"/>
    <n v="2993"/>
    <n v="1748"/>
    <n v="17.48"/>
    <m/>
    <x v="0"/>
    <n v="2.1000000000000001E-2"/>
  </r>
  <r>
    <x v="1"/>
    <s v="CF OBRAS CIVILES SRL"/>
    <x v="3"/>
    <s v="01-07-02-30006075"/>
    <s v="07-005539"/>
    <x v="10"/>
    <m/>
    <x v="247"/>
    <s v="Pesos (ARS)"/>
    <n v="3124"/>
    <n v="1575"/>
    <n v="15.75"/>
    <m/>
    <x v="0"/>
    <n v="2.1000000000000001E-2"/>
  </r>
  <r>
    <x v="1"/>
    <s v="ESTRUCTURAS OESTE SA"/>
    <x v="3"/>
    <s v="01-07-02-30006128"/>
    <s v="07-005539"/>
    <x v="10"/>
    <m/>
    <x v="247"/>
    <s v="Pesos (ARS)"/>
    <n v="27.66"/>
    <n v="16"/>
    <n v="0.16"/>
    <m/>
    <x v="0"/>
    <n v="2.1000000000000001E-2"/>
  </r>
  <r>
    <x v="1"/>
    <s v="GONZALEZ JORGE GUSTAVO"/>
    <x v="7"/>
    <s v="01-07-06-30030315"/>
    <s v="07-006039"/>
    <x v="3"/>
    <m/>
    <x v="247"/>
    <s v="Pesos (ARS)"/>
    <n v="71270"/>
    <n v="44339.06"/>
    <n v="443.42"/>
    <m/>
    <x v="0"/>
    <n v="2.1000000000000001E-2"/>
  </r>
  <r>
    <x v="1"/>
    <s v="SHARP DISTRIBUIDORA SAS"/>
    <x v="7"/>
    <s v="01-07-06-30030483"/>
    <s v="07-005978"/>
    <x v="4"/>
    <m/>
    <x v="247"/>
    <s v="Pesos (ARS)"/>
    <n v="50820"/>
    <n v="30908.12"/>
    <n v="309.13"/>
    <m/>
    <x v="0"/>
    <n v="2.1000000000000001E-2"/>
  </r>
  <r>
    <x v="1"/>
    <s v="CURZEL VICTORIA MARIA"/>
    <x v="7"/>
    <s v="01-07-06-30032315"/>
    <s v="07-005637"/>
    <x v="5"/>
    <m/>
    <x v="247"/>
    <s v="Pesos (ARS)"/>
    <n v="6809"/>
    <n v="4787.42"/>
    <n v="47.89"/>
    <m/>
    <x v="0"/>
    <n v="2.1000000000000001E-2"/>
  </r>
  <r>
    <x v="1"/>
    <s v="CASCARDI LEONARDO JAVIER"/>
    <x v="7"/>
    <s v="01-07-06-30032421"/>
    <s v="07-007176"/>
    <x v="28"/>
    <m/>
    <x v="247"/>
    <s v="Pesos (ARS)"/>
    <n v="26647"/>
    <n v="15574"/>
    <n v="155.74"/>
    <m/>
    <x v="0"/>
    <n v="2.1000000000000001E-2"/>
  </r>
  <r>
    <x v="1"/>
    <s v="LUCATO LUCILA MARIELA"/>
    <x v="7"/>
    <s v="01-07-06-30032485"/>
    <s v="07-007176"/>
    <x v="28"/>
    <m/>
    <x v="247"/>
    <s v="Pesos (ARS)"/>
    <n v="11992"/>
    <n v="7009"/>
    <n v="70.09"/>
    <m/>
    <x v="0"/>
    <n v="2.1000000000000001E-2"/>
  </r>
  <r>
    <x v="1"/>
    <s v="CASTRO JOEL JAVIER"/>
    <x v="7"/>
    <s v="01-07-06-30033060"/>
    <s v="07-005727"/>
    <x v="25"/>
    <m/>
    <x v="247"/>
    <s v="Pesos (ARS)"/>
    <n v="68399"/>
    <n v="40648"/>
    <n v="406.48"/>
    <m/>
    <x v="0"/>
    <n v="2.1000000000000001E-2"/>
  </r>
  <r>
    <x v="1"/>
    <s v="LAGHEZZA DANIELA SABRINA"/>
    <x v="7"/>
    <s v="01-07-06-30033866"/>
    <s v="07-006374"/>
    <x v="32"/>
    <m/>
    <x v="247"/>
    <s v="Pesos (ARS)"/>
    <n v="14810"/>
    <n v="8656"/>
    <n v="86.55"/>
    <m/>
    <x v="0"/>
    <n v="2.1000000000000001E-2"/>
  </r>
  <r>
    <x v="1"/>
    <s v="TARANTO DANIELA"/>
    <x v="7"/>
    <s v="01-07-06-30033941"/>
    <s v="07-005727"/>
    <x v="25"/>
    <m/>
    <x v="247"/>
    <s v="Pesos (ARS)"/>
    <n v="151983"/>
    <n v="92533"/>
    <n v="925.32"/>
    <m/>
    <x v="0"/>
    <n v="2.1000000000000001E-2"/>
  </r>
  <r>
    <x v="1"/>
    <s v="TRENTACOSTE MARCOS GABRIEL"/>
    <x v="7"/>
    <s v="01-07-06-30033944"/>
    <s v="07-005833"/>
    <x v="34"/>
    <m/>
    <x v="247"/>
    <s v="Pesos (ARS)"/>
    <n v="197611"/>
    <n v="117987"/>
    <n v="1179.8599999999999"/>
    <m/>
    <x v="0"/>
    <n v="2.1000000000000001E-2"/>
  </r>
  <r>
    <x v="1"/>
    <s v="SIMONDI SEBASTIAN RICARDO"/>
    <x v="1"/>
    <s v="01-07-07-30089858"/>
    <s v="07-005738"/>
    <x v="2"/>
    <m/>
    <x v="247"/>
    <s v="Pesos (ARS)"/>
    <n v="51928.49"/>
    <n v="32281.3"/>
    <n v="322.86"/>
    <m/>
    <x v="0"/>
    <n v="2.1000000000000001E-2"/>
  </r>
  <r>
    <x v="1"/>
    <s v="DIAZ JANOUSEK GIMENA CELESTE"/>
    <x v="4"/>
    <s v="01-07-07-30090515"/>
    <s v="07-006138"/>
    <x v="12"/>
    <m/>
    <x v="247"/>
    <s v="Pesos (ARS)"/>
    <n v="33586"/>
    <n v="20879.650000000001"/>
    <n v="208.8"/>
    <m/>
    <x v="0"/>
    <n v="2.1000000000000001E-2"/>
  </r>
  <r>
    <x v="1"/>
    <s v="HERNANDEZ MARTA ELENA"/>
    <x v="1"/>
    <s v="01-07-07-30091238"/>
    <s v="07-005738"/>
    <x v="2"/>
    <m/>
    <x v="247"/>
    <s v="Pesos (ARS)"/>
    <n v="38044"/>
    <n v="23649"/>
    <n v="236.48"/>
    <m/>
    <x v="0"/>
    <n v="2.1000000000000001E-2"/>
  </r>
  <r>
    <x v="1"/>
    <s v="TRABAJADORES GASTRONOMICOS ASOCIADOS T.G.A. COOPERATIVA DE TRABAJO LIMITADA"/>
    <x v="4"/>
    <s v="01-07-07-30091646"/>
    <s v="07-006025"/>
    <x v="0"/>
    <m/>
    <x v="247"/>
    <s v="Pesos (ARS)"/>
    <n v="114546"/>
    <n v="69617"/>
    <n v="696.17"/>
    <m/>
    <x v="0"/>
    <n v="2.1000000000000001E-2"/>
  </r>
  <r>
    <x v="1"/>
    <s v="KOLLER TOMAS"/>
    <x v="1"/>
    <s v="01-07-07-30093601"/>
    <s v="07-006138"/>
    <x v="12"/>
    <m/>
    <x v="247"/>
    <s v="Pesos (ARS)"/>
    <n v="6272"/>
    <n v="4137"/>
    <n v="41.37"/>
    <m/>
    <x v="0"/>
    <n v="2.1000000000000001E-2"/>
  </r>
  <r>
    <x v="1"/>
    <s v="CORONEL MOYA Y ASOCIADOS SOCIEDAD DE PRODUCTORES ASESORES DE SEGUROS SA"/>
    <x v="4"/>
    <s v="01-07-07-30093971"/>
    <s v="07-005450"/>
    <x v="13"/>
    <m/>
    <x v="247"/>
    <s v="Pesos (ARS)"/>
    <n v="30473"/>
    <n v="17399"/>
    <n v="173.98"/>
    <m/>
    <x v="0"/>
    <n v="2.1000000000000001E-2"/>
  </r>
  <r>
    <x v="1"/>
    <s v="RIVERO DOMINGO HECTOR"/>
    <x v="1"/>
    <s v="01-07-07-30095026"/>
    <s v="07-006925"/>
    <x v="29"/>
    <m/>
    <x v="247"/>
    <s v="Pesos (ARS)"/>
    <n v="21107"/>
    <n v="13992"/>
    <n v="139.91"/>
    <m/>
    <x v="0"/>
    <n v="2.1000000000000001E-2"/>
  </r>
  <r>
    <x v="1"/>
    <s v="BERTOLATTI ADRIANA CLAUDIA"/>
    <x v="1"/>
    <s v="01-07-07-30095347"/>
    <s v="07-005739"/>
    <x v="8"/>
    <m/>
    <x v="247"/>
    <s v="Pesos (ARS)"/>
    <n v="27191"/>
    <n v="19103.32"/>
    <n v="191.05"/>
    <m/>
    <x v="0"/>
    <n v="2.1000000000000001E-2"/>
  </r>
  <r>
    <x v="1"/>
    <s v="ANTOLA MARCELA"/>
    <x v="1"/>
    <s v="01-07-07-30095355"/>
    <s v="07-006637"/>
    <x v="22"/>
    <m/>
    <x v="247"/>
    <s v="Pesos (ARS)"/>
    <n v="68424"/>
    <n v="48083.58"/>
    <n v="480.84"/>
    <m/>
    <x v="0"/>
    <n v="2.1000000000000001E-2"/>
  </r>
  <r>
    <x v="1"/>
    <s v="DIAZ CARLOS ALBERTO"/>
    <x v="1"/>
    <s v="01-07-07-30095568"/>
    <s v="07-006138"/>
    <x v="12"/>
    <m/>
    <x v="247"/>
    <s v="Pesos (ARS)"/>
    <n v="51173"/>
    <n v="36155.79"/>
    <n v="361.56"/>
    <m/>
    <x v="0"/>
    <n v="2.1000000000000001E-2"/>
  </r>
  <r>
    <x v="1"/>
    <s v="FIORENTINI MARIA ANTONELLA"/>
    <x v="1"/>
    <s v="01-07-07-30095790"/>
    <s v="07-005738"/>
    <x v="2"/>
    <m/>
    <x v="247"/>
    <s v="Pesos (ARS)"/>
    <n v="22863"/>
    <n v="16063.22"/>
    <n v="160.65"/>
    <m/>
    <x v="0"/>
    <n v="2.1000000000000001E-2"/>
  </r>
  <r>
    <x v="1"/>
    <s v="GODOY ALFONSO AGUSTIN"/>
    <x v="4"/>
    <s v="01-07-07-30096132"/>
    <s v="07-007024"/>
    <x v="14"/>
    <m/>
    <x v="247"/>
    <s v="Pesos (ARS)"/>
    <n v="56993"/>
    <n v="37595"/>
    <n v="375.94"/>
    <m/>
    <x v="0"/>
    <n v="2.1000000000000001E-2"/>
  </r>
  <r>
    <x v="1"/>
    <s v="FORNES MARIA AGUSTINA"/>
    <x v="4"/>
    <s v="01-07-07-30096205"/>
    <s v="07-005450"/>
    <x v="13"/>
    <m/>
    <x v="247"/>
    <s v="Pesos (ARS)"/>
    <n v="62480"/>
    <n v="41214"/>
    <n v="412.14"/>
    <m/>
    <x v="0"/>
    <n v="2.1000000000000001E-2"/>
  </r>
  <r>
    <x v="1"/>
    <s v="ROBY LUIS DIEGO"/>
    <x v="1"/>
    <s v="01-07-07-30096357"/>
    <s v="07-005750"/>
    <x v="21"/>
    <m/>
    <x v="247"/>
    <s v="Pesos (ARS)"/>
    <n v="30937"/>
    <n v="21735.11"/>
    <n v="217.37"/>
    <m/>
    <x v="0"/>
    <n v="2.1000000000000001E-2"/>
  </r>
  <r>
    <x v="1"/>
    <s v="MANSO EMILIO"/>
    <x v="1"/>
    <s v="01-07-07-30096424"/>
    <s v="07-005637"/>
    <x v="5"/>
    <m/>
    <x v="247"/>
    <s v="Pesos (ARS)"/>
    <n v="-76"/>
    <n v="-421.42"/>
    <n v="-4.2"/>
    <m/>
    <x v="0"/>
    <n v="2.1000000000000001E-2"/>
  </r>
  <r>
    <x v="1"/>
    <s v="MARI KAUL MARIANA LAURA"/>
    <x v="4"/>
    <s v="01-07-07-30096426"/>
    <s v="07-006138"/>
    <x v="12"/>
    <m/>
    <x v="247"/>
    <s v="Pesos (ARS)"/>
    <n v="19889"/>
    <n v="13974.61"/>
    <n v="139.75"/>
    <m/>
    <x v="0"/>
    <n v="2.1000000000000001E-2"/>
  </r>
  <r>
    <x v="1"/>
    <s v="GARRE MARISA ROXANA"/>
    <x v="1"/>
    <s v="01-07-07-30096582"/>
    <s v="07-006993"/>
    <x v="7"/>
    <m/>
    <x v="247"/>
    <s v="Pesos (ARS)"/>
    <n v="13587"/>
    <n v="9546.27"/>
    <n v="95.48"/>
    <m/>
    <x v="0"/>
    <n v="2.1000000000000001E-2"/>
  </r>
  <r>
    <x v="1"/>
    <s v="GUERCI MAURICIO ENRIQUE"/>
    <x v="1"/>
    <s v="01-07-07-30096673"/>
    <s v="07-005637"/>
    <x v="5"/>
    <m/>
    <x v="247"/>
    <s v="Pesos (ARS)"/>
    <n v="38775"/>
    <n v="27241.99"/>
    <n v="272.42"/>
    <m/>
    <x v="0"/>
    <n v="2.1000000000000001E-2"/>
  </r>
  <r>
    <x v="1"/>
    <s v="GOMEZ MARCELA FERNANDA"/>
    <x v="1"/>
    <s v="01-07-07-30096767"/>
    <s v="07-005739"/>
    <x v="8"/>
    <m/>
    <x v="247"/>
    <s v="Pesos (ARS)"/>
    <n v="10529"/>
    <n v="7397.55"/>
    <n v="73.98"/>
    <m/>
    <x v="0"/>
    <n v="2.1000000000000001E-2"/>
  </r>
  <r>
    <x v="1"/>
    <s v="SUAREZ CARINA EUGENIA"/>
    <x v="1"/>
    <s v="01-07-07-30096834"/>
    <s v="07-006039"/>
    <x v="3"/>
    <m/>
    <x v="247"/>
    <s v="Pesos (ARS)"/>
    <n v="19449"/>
    <n v="13663.9"/>
    <n v="136.63999999999999"/>
    <m/>
    <x v="0"/>
    <n v="2.1000000000000001E-2"/>
  </r>
  <r>
    <x v="1"/>
    <s v="CALVO COSTA DIEGO GERARDO"/>
    <x v="1"/>
    <s v="01-07-07-30096873"/>
    <s v="07-005558"/>
    <x v="11"/>
    <m/>
    <x v="247"/>
    <s v="Pesos (ARS)"/>
    <n v="8783.07"/>
    <n v="6170.61"/>
    <n v="61.71"/>
    <m/>
    <x v="0"/>
    <n v="2.1000000000000001E-2"/>
  </r>
  <r>
    <x v="1"/>
    <s v="CONCINA MARNETTI MARIANO LEONARDO"/>
    <x v="4"/>
    <s v="01-07-07-30096958"/>
    <s v="07-005255"/>
    <x v="9"/>
    <m/>
    <x v="247"/>
    <s v="Pesos (ARS)"/>
    <n v="41138"/>
    <n v="28901.26"/>
    <n v="289.02999999999997"/>
    <m/>
    <x v="0"/>
    <n v="2.1000000000000001E-2"/>
  </r>
  <r>
    <x v="1"/>
    <s v="LENCIONI DAVID GUSTAVO"/>
    <x v="1"/>
    <s v="01-07-07-30096978"/>
    <s v="07-005739"/>
    <x v="8"/>
    <m/>
    <x v="247"/>
    <s v="Pesos (ARS)"/>
    <n v="47327"/>
    <n v="33249.11"/>
    <n v="332.51"/>
    <m/>
    <x v="0"/>
    <n v="2.1000000000000001E-2"/>
  </r>
  <r>
    <x v="1"/>
    <s v="MONZON PATRICIA SILVINA"/>
    <x v="1"/>
    <s v="01-07-07-30096981"/>
    <s v="07-005646"/>
    <x v="15"/>
    <m/>
    <x v="247"/>
    <s v="Pesos (ARS)"/>
    <n v="50251"/>
    <n v="35304.49"/>
    <n v="353.06"/>
    <m/>
    <x v="0"/>
    <n v="2.1000000000000001E-2"/>
  </r>
  <r>
    <x v="1"/>
    <s v="SANTONOCITO HECTOR HUGO"/>
    <x v="1"/>
    <s v="01-07-07-30097133"/>
    <s v="07-005637"/>
    <x v="5"/>
    <m/>
    <x v="247"/>
    <s v="Pesos (ARS)"/>
    <n v="41891"/>
    <n v="29430.46"/>
    <n v="294.32"/>
    <m/>
    <x v="0"/>
    <n v="2.1000000000000001E-2"/>
  </r>
  <r>
    <x v="1"/>
    <s v="ARIAS JULIO GUILLERMO"/>
    <x v="4"/>
    <s v="01-07-07-30097219"/>
    <s v="07-005450"/>
    <x v="13"/>
    <m/>
    <x v="247"/>
    <s v="Pesos (ARS)"/>
    <n v="37120"/>
    <n v="25502.35"/>
    <n v="255.04"/>
    <m/>
    <x v="0"/>
    <n v="2.1000000000000001E-2"/>
  </r>
  <r>
    <x v="1"/>
    <s v="CAMPOS GIANDINOTO JOAQUIN EDUARDO"/>
    <x v="1"/>
    <s v="01-07-07-30097298"/>
    <s v="07-006138"/>
    <x v="12"/>
    <m/>
    <x v="247"/>
    <s v="Pesos (ARS)"/>
    <n v="52282"/>
    <n v="36730.28"/>
    <n v="367.32"/>
    <m/>
    <x v="0"/>
    <n v="2.1000000000000001E-2"/>
  </r>
  <r>
    <x v="1"/>
    <s v="VIZCAYA JORGE ARTURO"/>
    <x v="1"/>
    <s v="01-07-07-30097466"/>
    <s v="07-005947"/>
    <x v="19"/>
    <m/>
    <x v="247"/>
    <s v="Pesos (ARS)"/>
    <n v="98552"/>
    <n v="67707.7"/>
    <n v="677.08"/>
    <m/>
    <x v="0"/>
    <n v="2.1000000000000001E-2"/>
  </r>
  <r>
    <x v="1"/>
    <s v="AGÜERO NATALIA ROCIO"/>
    <x v="4"/>
    <s v="01-07-07-30097476"/>
    <s v="07-006903"/>
    <x v="17"/>
    <m/>
    <x v="247"/>
    <s v="Pesos (ARS)"/>
    <n v="59278"/>
    <n v="41646"/>
    <n v="416.47"/>
    <m/>
    <x v="0"/>
    <n v="2.1000000000000001E-2"/>
  </r>
  <r>
    <x v="1"/>
    <s v="MICHEL S.A."/>
    <x v="4"/>
    <s v="01-07-07-30097480"/>
    <s v="07-005558"/>
    <x v="11"/>
    <m/>
    <x v="247"/>
    <s v="Pesos (ARS)"/>
    <n v="641657"/>
    <n v="413870"/>
    <n v="4138.7"/>
    <m/>
    <x v="0"/>
    <n v="2.1000000000000001E-2"/>
  </r>
  <r>
    <x v="1"/>
    <s v="TRUCCO JULIAN"/>
    <x v="1"/>
    <s v="01-07-07-30097530"/>
    <s v="07-006138"/>
    <x v="12"/>
    <m/>
    <x v="247"/>
    <s v="Pesos (ARS)"/>
    <n v="37468"/>
    <n v="26323.63"/>
    <n v="263.24"/>
    <m/>
    <x v="0"/>
    <n v="2.1000000000000001E-2"/>
  </r>
  <r>
    <x v="1"/>
    <s v="DESCANSOS RECON31 SAS"/>
    <x v="4"/>
    <s v="01-07-07-30097672"/>
    <s v="07-005450"/>
    <x v="13"/>
    <m/>
    <x v="247"/>
    <s v="Pesos (ARS)"/>
    <n v="30416"/>
    <n v="20896.62"/>
    <n v="208.97"/>
    <m/>
    <x v="0"/>
    <n v="2.1000000000000001E-2"/>
  </r>
  <r>
    <x v="1"/>
    <s v="RECABARREN MAURICIO JAVIER"/>
    <x v="1"/>
    <s v="01-07-07-30097792"/>
    <s v="07-005738"/>
    <x v="2"/>
    <m/>
    <x v="247"/>
    <s v="Pesos (ARS)"/>
    <n v="50831"/>
    <n v="35711"/>
    <n v="357.1"/>
    <m/>
    <x v="0"/>
    <n v="2.1000000000000001E-2"/>
  </r>
  <r>
    <x v="1"/>
    <s v="SOLORZA RODRIGO ALBERTO"/>
    <x v="1"/>
    <s v="01-07-07-30097857"/>
    <s v="07-005450"/>
    <x v="13"/>
    <m/>
    <x v="247"/>
    <s v="Pesos (ARS)"/>
    <n v="103027"/>
    <n v="72381.600000000006"/>
    <n v="723.82"/>
    <m/>
    <x v="0"/>
    <n v="2.1000000000000001E-2"/>
  </r>
  <r>
    <x v="1"/>
    <s v="DRAGON GERARDO ANIBAL"/>
    <x v="1"/>
    <s v="01-07-07-30097872"/>
    <s v="07-006993"/>
    <x v="7"/>
    <m/>
    <x v="247"/>
    <s v="Pesos (ARS)"/>
    <n v="155055"/>
    <n v="108934.9"/>
    <n v="1089.3499999999999"/>
    <m/>
    <x v="0"/>
    <n v="2.1000000000000001E-2"/>
  </r>
  <r>
    <x v="1"/>
    <s v="POGGI PILAR"/>
    <x v="4"/>
    <s v="01-07-07-30098029"/>
    <s v="07-005750"/>
    <x v="21"/>
    <m/>
    <x v="247"/>
    <s v="Pesos (ARS)"/>
    <n v="30567"/>
    <n v="20163"/>
    <n v="201.62"/>
    <m/>
    <x v="0"/>
    <n v="2.1000000000000001E-2"/>
  </r>
  <r>
    <x v="1"/>
    <s v="PEREZ SABATER CAROLINA RAQUEL"/>
    <x v="6"/>
    <s v="01-07-07-30098070"/>
    <s v="07-005450"/>
    <x v="13"/>
    <m/>
    <x v="247"/>
    <s v="Pesos (ARS)"/>
    <n v="9711"/>
    <n v="6822"/>
    <n v="68.22"/>
    <m/>
    <x v="0"/>
    <n v="2.1000000000000001E-2"/>
  </r>
  <r>
    <x v="1"/>
    <s v="PEREZ SABATER CAROLINA RAQUEL"/>
    <x v="6"/>
    <s v="01-07-07-30098082"/>
    <s v="07-005450"/>
    <x v="13"/>
    <m/>
    <x v="247"/>
    <s v="Pesos (ARS)"/>
    <n v="11973"/>
    <n v="8411.91"/>
    <n v="84.12"/>
    <m/>
    <x v="0"/>
    <n v="2.1000000000000001E-2"/>
  </r>
  <r>
    <x v="1"/>
    <s v="ANDINO MARTIN NICOLAS"/>
    <x v="1"/>
    <s v="01-07-07-30098127"/>
    <s v="07-006138"/>
    <x v="12"/>
    <m/>
    <x v="247"/>
    <s v="Pesos (ARS)"/>
    <n v="19232"/>
    <n v="12686"/>
    <n v="126.86"/>
    <m/>
    <x v="0"/>
    <n v="2.1000000000000001E-2"/>
  </r>
  <r>
    <x v="1"/>
    <s v="VIEYRA GONZALO ANDRES"/>
    <x v="1"/>
    <s v="01-07-07-30098143"/>
    <s v="07-006139"/>
    <x v="1"/>
    <m/>
    <x v="247"/>
    <s v="Pesos (ARS)"/>
    <n v="14481"/>
    <n v="10173"/>
    <n v="101.73"/>
    <m/>
    <x v="0"/>
    <n v="2.1000000000000001E-2"/>
  </r>
  <r>
    <x v="1"/>
    <s v="ZEID PETKOVIC LEONARDO"/>
    <x v="1"/>
    <s v="01-07-07-30098146"/>
    <s v="07-006139"/>
    <x v="1"/>
    <m/>
    <x v="247"/>
    <s v="Pesos (ARS)"/>
    <n v="14481"/>
    <n v="10173"/>
    <n v="101.73"/>
    <m/>
    <x v="0"/>
    <n v="2.1000000000000001E-2"/>
  </r>
  <r>
    <x v="1"/>
    <s v="BRACELI MARTIN ORLANDO"/>
    <x v="1"/>
    <s v="01-07-07-30098167"/>
    <s v="07-005738"/>
    <x v="2"/>
    <m/>
    <x v="247"/>
    <s v="Pesos (ARS)"/>
    <n v="50701"/>
    <n v="35620.089999999997"/>
    <n v="356.22"/>
    <m/>
    <x v="0"/>
    <n v="2.1000000000000001E-2"/>
  </r>
  <r>
    <x v="1"/>
    <s v="CORIA CARLOS ARIEL"/>
    <x v="1"/>
    <s v="01-07-07-30098182"/>
    <s v="07-006139"/>
    <x v="1"/>
    <m/>
    <x v="247"/>
    <s v="Pesos (ARS)"/>
    <n v="14481"/>
    <n v="10173"/>
    <n v="101.73"/>
    <m/>
    <x v="0"/>
    <n v="2.1000000000000001E-2"/>
  </r>
  <r>
    <x v="1"/>
    <s v="MONTI ANTONIO HECTOR"/>
    <x v="1"/>
    <s v="01-07-07-30098184"/>
    <s v="07-005947"/>
    <x v="19"/>
    <m/>
    <x v="247"/>
    <s v="Pesos (ARS)"/>
    <n v="26576"/>
    <n v="18671"/>
    <n v="186.71"/>
    <m/>
    <x v="0"/>
    <n v="2.1000000000000001E-2"/>
  </r>
  <r>
    <x v="1"/>
    <s v="BERTANA NICOLAS"/>
    <x v="4"/>
    <s v="01-07-07-30098186"/>
    <s v="07-006637"/>
    <x v="22"/>
    <m/>
    <x v="247"/>
    <s v="Pesos (ARS)"/>
    <n v="24446"/>
    <n v="17178.099999999999"/>
    <n v="171.8"/>
    <m/>
    <x v="0"/>
    <n v="2.1000000000000001E-2"/>
  </r>
  <r>
    <x v="1"/>
    <s v="LAFLOR CLAUDIO"/>
    <x v="1"/>
    <s v="01-07-07-30098284"/>
    <s v="07-005637"/>
    <x v="5"/>
    <m/>
    <x v="247"/>
    <s v="Pesos (ARS)"/>
    <n v="28665"/>
    <n v="20139.2"/>
    <n v="201.41"/>
    <m/>
    <x v="0"/>
    <n v="2.1000000000000001E-2"/>
  </r>
  <r>
    <x v="1"/>
    <s v="LUNA MERCAU DIEGO IGNACIO"/>
    <x v="4"/>
    <s v="01-07-07-30098312"/>
    <s v="07-006138"/>
    <x v="12"/>
    <m/>
    <x v="247"/>
    <s v="Pesos (ARS)"/>
    <n v="120808"/>
    <n v="82998"/>
    <n v="829.98"/>
    <m/>
    <x v="0"/>
    <n v="2.1000000000000001E-2"/>
  </r>
  <r>
    <x v="1"/>
    <s v="LOYOLA JULIETA ALDANA"/>
    <x v="1"/>
    <s v="01-07-07-30098379"/>
    <s v="07-006138"/>
    <x v="12"/>
    <m/>
    <x v="247"/>
    <s v="Pesos (ARS)"/>
    <n v="17515"/>
    <n v="12305"/>
    <n v="123.05"/>
    <m/>
    <x v="0"/>
    <n v="2.1000000000000001E-2"/>
  </r>
  <r>
    <x v="1"/>
    <s v="FOZZATTI GUSTAVO ARIEL"/>
    <x v="1"/>
    <s v="01-07-07-30098397"/>
    <s v="07-005450"/>
    <x v="13"/>
    <m/>
    <x v="247"/>
    <s v="Pesos (ARS)"/>
    <n v="4099.12"/>
    <n v="2893.1"/>
    <n v="28.94"/>
    <m/>
    <x v="0"/>
    <n v="2.1000000000000001E-2"/>
  </r>
  <r>
    <x v="1"/>
    <s v="CANAL MARIA FERNANDA"/>
    <x v="4"/>
    <s v="01-07-07-30098473"/>
    <s v="07-005738"/>
    <x v="2"/>
    <m/>
    <x v="247"/>
    <s v="Pesos (ARS)"/>
    <n v="25206"/>
    <n v="17708"/>
    <n v="177.07"/>
    <m/>
    <x v="0"/>
    <n v="2.1000000000000001E-2"/>
  </r>
  <r>
    <x v="1"/>
    <s v="NARANJO MARIA VERONICA"/>
    <x v="1"/>
    <s v="01-07-07-30098525"/>
    <s v="07-006138"/>
    <x v="12"/>
    <m/>
    <x v="247"/>
    <s v="Pesos (ARS)"/>
    <n v="29273"/>
    <n v="20565"/>
    <n v="205.65"/>
    <m/>
    <x v="0"/>
    <n v="2.1000000000000001E-2"/>
  </r>
  <r>
    <x v="1"/>
    <s v="FARRUGGIA ESTER ALICIA"/>
    <x v="1"/>
    <s v="01-07-07-30098543"/>
    <s v="07-005738"/>
    <x v="2"/>
    <m/>
    <x v="247"/>
    <s v="Pesos (ARS)"/>
    <n v="42336"/>
    <n v="29743"/>
    <n v="297.42"/>
    <m/>
    <x v="0"/>
    <n v="2.1000000000000001E-2"/>
  </r>
  <r>
    <x v="1"/>
    <s v="VALENTI JAQUELINA IVANA"/>
    <x v="1"/>
    <s v="01-07-07-30098623"/>
    <s v="07-005738"/>
    <x v="2"/>
    <m/>
    <x v="247"/>
    <s v="Pesos (ARS)"/>
    <n v="24074"/>
    <n v="16913"/>
    <n v="169.13"/>
    <m/>
    <x v="0"/>
    <n v="2.1000000000000001E-2"/>
  </r>
  <r>
    <x v="1"/>
    <s v="ROMERO MARIO CESAR"/>
    <x v="1"/>
    <s v="01-07-07-30098643"/>
    <s v="07-006138"/>
    <x v="12"/>
    <m/>
    <x v="247"/>
    <s v="Pesos (ARS)"/>
    <n v="18187"/>
    <n v="12777"/>
    <n v="127.77"/>
    <m/>
    <x v="0"/>
    <n v="2.1000000000000001E-2"/>
  </r>
  <r>
    <x v="1"/>
    <s v="VELEZ WALTER CESAR"/>
    <x v="1"/>
    <s v="01-07-07-30098645"/>
    <s v="07-006138"/>
    <x v="12"/>
    <m/>
    <x v="247"/>
    <s v="Pesos (ARS)"/>
    <n v="64041"/>
    <n v="44992"/>
    <n v="449.91"/>
    <m/>
    <x v="0"/>
    <n v="2.1000000000000001E-2"/>
  </r>
  <r>
    <x v="1"/>
    <s v="NAJURIETA HUMBERTO LUIS"/>
    <x v="1"/>
    <s v="01-07-07-30098680"/>
    <s v="07-006890"/>
    <x v="27"/>
    <m/>
    <x v="247"/>
    <s v="Pesos (ARS)"/>
    <n v="20278"/>
    <n v="14246"/>
    <n v="142.46"/>
    <m/>
    <x v="0"/>
    <n v="2.1000000000000001E-2"/>
  </r>
  <r>
    <x v="1"/>
    <s v="SOSA MORENO GASTON ALEJANDRO"/>
    <x v="1"/>
    <s v="01-07-07-30098747"/>
    <s v="07-005978"/>
    <x v="4"/>
    <m/>
    <x v="247"/>
    <s v="Pesos (ARS)"/>
    <n v="41975"/>
    <n v="29489"/>
    <n v="294.89"/>
    <m/>
    <x v="0"/>
    <n v="2.1000000000000001E-2"/>
  </r>
  <r>
    <x v="1"/>
    <s v="FREDES MARIANO JAVIER"/>
    <x v="1"/>
    <s v="01-07-07-30098782"/>
    <s v="07-005739"/>
    <x v="8"/>
    <m/>
    <x v="247"/>
    <s v="Pesos (ARS)"/>
    <n v="20000"/>
    <n v="13600"/>
    <n v="136"/>
    <m/>
    <x v="0"/>
    <n v="2.1000000000000001E-2"/>
  </r>
  <r>
    <x v="1"/>
    <s v="TULA ALEJANDRA ARACELI"/>
    <x v="1"/>
    <s v="01-07-07-30098955"/>
    <s v="07-006039"/>
    <x v="3"/>
    <m/>
    <x v="247"/>
    <s v="Pesos (ARS)"/>
    <n v="10357"/>
    <n v="7276"/>
    <n v="72.760000000000005"/>
    <m/>
    <x v="0"/>
    <n v="2.1000000000000001E-2"/>
  </r>
  <r>
    <x v="1"/>
    <s v="GROBA TORFE CRISTIAN ANDRES"/>
    <x v="1"/>
    <s v="01-07-07-30098984"/>
    <s v="07-005450"/>
    <x v="13"/>
    <m/>
    <x v="247"/>
    <s v="Pesos (ARS)"/>
    <n v="66860"/>
    <n v="46972"/>
    <n v="469.72"/>
    <m/>
    <x v="0"/>
    <n v="2.1000000000000001E-2"/>
  </r>
  <r>
    <x v="1"/>
    <s v="CACERES VANESA EDITH"/>
    <x v="6"/>
    <s v="01-07-07-30099089"/>
    <s v="07-005739"/>
    <x v="8"/>
    <m/>
    <x v="247"/>
    <s v="Pesos (ARS)"/>
    <n v="10088"/>
    <n v="7087"/>
    <n v="70.87"/>
    <m/>
    <x v="0"/>
    <n v="2.1000000000000001E-2"/>
  </r>
  <r>
    <x v="1"/>
    <s v="TURI SAS"/>
    <x v="4"/>
    <s v="01-07-07-30099158"/>
    <s v="07-005450"/>
    <x v="13"/>
    <m/>
    <x v="247"/>
    <s v="Pesos (ARS)"/>
    <n v="21522"/>
    <n v="14786"/>
    <n v="147.85"/>
    <m/>
    <x v="0"/>
    <n v="2.1000000000000001E-2"/>
  </r>
  <r>
    <x v="1"/>
    <s v="PERON RICARDO JOSE"/>
    <x v="1"/>
    <s v="01-07-07-30099182"/>
    <s v="07-005646"/>
    <x v="15"/>
    <m/>
    <x v="247"/>
    <s v="Pesos (ARS)"/>
    <n v="51271"/>
    <n v="36020"/>
    <n v="360.19"/>
    <m/>
    <x v="0"/>
    <n v="2.1000000000000001E-2"/>
  </r>
  <r>
    <x v="1"/>
    <s v="GONZALEZ ALBERTO IVAN"/>
    <x v="1"/>
    <s v="01-07-07-30099190"/>
    <s v="07-005558"/>
    <x v="11"/>
    <m/>
    <x v="247"/>
    <s v="Pesos (ARS)"/>
    <n v="28110"/>
    <n v="19748"/>
    <n v="197.48"/>
    <m/>
    <x v="0"/>
    <n v="2.1000000000000001E-2"/>
  </r>
  <r>
    <x v="1"/>
    <s v="RUBIA OLGA GRACIELA"/>
    <x v="1"/>
    <s v="01-07-07-30099219"/>
    <s v="07-006138"/>
    <x v="12"/>
    <m/>
    <x v="247"/>
    <s v="Pesos (ARS)"/>
    <n v="56317.41"/>
    <n v="39346"/>
    <n v="393.45"/>
    <m/>
    <x v="0"/>
    <n v="2.1000000000000001E-2"/>
  </r>
  <r>
    <x v="1"/>
    <s v="DE LA RETA MARIA CRUZ"/>
    <x v="1"/>
    <s v="01-07-07-30099287"/>
    <s v="07-005637"/>
    <x v="5"/>
    <m/>
    <x v="247"/>
    <s v="Pesos (ARS)"/>
    <n v="43256"/>
    <n v="30389"/>
    <n v="303.89"/>
    <m/>
    <x v="0"/>
    <n v="2.1000000000000001E-2"/>
  </r>
  <r>
    <x v="1"/>
    <s v="PIASTRELINI JORGE ANTONIO"/>
    <x v="1"/>
    <s v="01-07-07-30099348"/>
    <s v="07-005646"/>
    <x v="15"/>
    <m/>
    <x v="247"/>
    <s v="Pesos (ARS)"/>
    <n v="264158"/>
    <n v="170382"/>
    <n v="1703.81"/>
    <m/>
    <x v="0"/>
    <n v="2.1000000000000001E-2"/>
  </r>
  <r>
    <x v="1"/>
    <s v="ENTREVIDES"/>
    <x v="6"/>
    <s v="01-07-07-30099384"/>
    <s v="07-005255"/>
    <x v="9"/>
    <m/>
    <x v="247"/>
    <s v="Pesos (ARS)"/>
    <n v="26285"/>
    <n v="18466"/>
    <n v="184.66"/>
    <m/>
    <x v="0"/>
    <n v="2.1000000000000001E-2"/>
  </r>
  <r>
    <x v="1"/>
    <s v="ARIAS JULIO GUILLERMO"/>
    <x v="1"/>
    <s v="01-07-07-30099438"/>
    <s v="07-005450"/>
    <x v="13"/>
    <m/>
    <x v="247"/>
    <s v="Pesos (ARS)"/>
    <n v="252986"/>
    <n v="173808.6"/>
    <n v="1738.09"/>
    <m/>
    <x v="0"/>
    <n v="2.1000000000000001E-2"/>
  </r>
  <r>
    <x v="1"/>
    <s v="AGUILERA CARINA RAQUEL"/>
    <x v="1"/>
    <s v="01-07-07-30099510"/>
    <s v="07-006039"/>
    <x v="3"/>
    <m/>
    <x v="247"/>
    <s v="Pesos (ARS)"/>
    <n v="12190"/>
    <n v="8606"/>
    <n v="86.06"/>
    <m/>
    <x v="0"/>
    <n v="2.1000000000000001E-2"/>
  </r>
  <r>
    <x v="1"/>
    <s v="TORO JORGE DANIEL"/>
    <x v="1"/>
    <s v="01-07-07-30099656"/>
    <s v="07-005738"/>
    <x v="2"/>
    <m/>
    <x v="247"/>
    <s v="Pesos (ARS)"/>
    <n v="96136"/>
    <n v="67540"/>
    <n v="675.39"/>
    <m/>
    <x v="0"/>
    <n v="2.1000000000000001E-2"/>
  </r>
  <r>
    <x v="1"/>
    <s v="GUZMAN MAURICIO ANTONIO"/>
    <x v="1"/>
    <s v="01-07-07-30099845"/>
    <s v="07-005450"/>
    <x v="13"/>
    <m/>
    <x v="247"/>
    <s v="Pesos (ARS)"/>
    <n v="18812"/>
    <n v="13216"/>
    <n v="132.15"/>
    <m/>
    <x v="0"/>
    <n v="2.1000000000000001E-2"/>
  </r>
  <r>
    <x v="1"/>
    <s v="CHOSOVI S.A."/>
    <x v="4"/>
    <s v="01-07-07-30100004"/>
    <s v="07-005637"/>
    <x v="5"/>
    <m/>
    <x v="247"/>
    <s v="Pesos (ARS)"/>
    <n v="255565"/>
    <n v="175580"/>
    <n v="1755.79"/>
    <m/>
    <x v="0"/>
    <n v="2.1000000000000001E-2"/>
  </r>
  <r>
    <x v="1"/>
    <s v="LEON PEREZ MAIKEL ADRIAN"/>
    <x v="1"/>
    <s v="01-07-07-30100050"/>
    <s v="07-005450"/>
    <x v="13"/>
    <m/>
    <x v="247"/>
    <s v="Pesos (ARS)"/>
    <n v="7008"/>
    <n v="4923"/>
    <n v="49.23"/>
    <m/>
    <x v="0"/>
    <n v="2.1000000000000001E-2"/>
  </r>
  <r>
    <x v="1"/>
    <s v="GONZALEZ MASANES PABLO GONZALO"/>
    <x v="1"/>
    <s v="01-07-07-30100114"/>
    <s v="07-005558"/>
    <x v="11"/>
    <m/>
    <x v="247"/>
    <s v="Pesos (ARS)"/>
    <n v="79481"/>
    <n v="55839"/>
    <n v="558.38"/>
    <m/>
    <x v="0"/>
    <n v="2.1000000000000001E-2"/>
  </r>
  <r>
    <x v="1"/>
    <s v="PONCE DE LEON MARIA BELEN"/>
    <x v="1"/>
    <s v="01-07-07-30100117"/>
    <s v="07-005978"/>
    <x v="4"/>
    <m/>
    <x v="247"/>
    <s v="Pesos (ARS)"/>
    <n v="86205"/>
    <n v="60563"/>
    <n v="605.63"/>
    <m/>
    <x v="0"/>
    <n v="2.1000000000000001E-2"/>
  </r>
  <r>
    <x v="1"/>
    <s v="ANGELINI MARIO FRANCISCO"/>
    <x v="1"/>
    <s v="01-07-07-30100208"/>
    <s v="07-005255"/>
    <x v="9"/>
    <m/>
    <x v="247"/>
    <s v="Pesos (ARS)"/>
    <n v="8387"/>
    <n v="5892"/>
    <n v="58.91"/>
    <m/>
    <x v="0"/>
    <n v="2.1000000000000001E-2"/>
  </r>
  <r>
    <x v="1"/>
    <s v="ANGELINI MARIO FRANCISCO"/>
    <x v="1"/>
    <s v="01-07-07-30100210"/>
    <s v="07-005255"/>
    <x v="9"/>
    <m/>
    <x v="247"/>
    <s v="Pesos (ARS)"/>
    <n v="15114"/>
    <n v="10618"/>
    <n v="106.17"/>
    <m/>
    <x v="0"/>
    <n v="2.1000000000000001E-2"/>
  </r>
  <r>
    <x v="1"/>
    <s v="ANGELINI MARIO FRANCISCO"/>
    <x v="1"/>
    <s v="01-07-07-30100220"/>
    <s v="07-005255"/>
    <x v="9"/>
    <m/>
    <x v="247"/>
    <s v="Pesos (ARS)"/>
    <n v="22111"/>
    <n v="15534"/>
    <n v="155.34"/>
    <m/>
    <x v="0"/>
    <n v="2.1000000000000001E-2"/>
  </r>
  <r>
    <x v="1"/>
    <s v="LADSTATTER ERIK MATIAS"/>
    <x v="1"/>
    <s v="01-07-07-30100265"/>
    <s v="07-005450"/>
    <x v="13"/>
    <m/>
    <x v="247"/>
    <s v="Pesos (ARS)"/>
    <n v="42870"/>
    <n v="30118"/>
    <n v="301.18"/>
    <m/>
    <x v="0"/>
    <n v="2.1000000000000001E-2"/>
  </r>
  <r>
    <x v="1"/>
    <s v="DAGFAL MARIANETTI MARCOS AMADEO"/>
    <x v="1"/>
    <s v="01-07-07-30100266"/>
    <s v="07-005255"/>
    <x v="9"/>
    <m/>
    <x v="247"/>
    <s v="Pesos (ARS)"/>
    <n v="47500"/>
    <n v="33371"/>
    <n v="333.7"/>
    <m/>
    <x v="0"/>
    <n v="2.1000000000000001E-2"/>
  </r>
  <r>
    <x v="1"/>
    <s v="GIANELLA ANDREA LAURA"/>
    <x v="4"/>
    <s v="01-07-07-30100407"/>
    <s v="07-006138"/>
    <x v="12"/>
    <m/>
    <x v="247"/>
    <s v="Pesos (ARS)"/>
    <n v="37152"/>
    <n v="26101"/>
    <n v="261"/>
    <m/>
    <x v="0"/>
    <n v="2.1000000000000001E-2"/>
  </r>
  <r>
    <x v="1"/>
    <s v="GUILLEN SEBASTIAN DARIO"/>
    <x v="1"/>
    <s v="01-07-07-30100475"/>
    <s v="07-006025"/>
    <x v="0"/>
    <m/>
    <x v="247"/>
    <s v="Pesos (ARS)"/>
    <n v="43841"/>
    <n v="30800"/>
    <n v="308"/>
    <m/>
    <x v="0"/>
    <n v="2.1000000000000001E-2"/>
  </r>
  <r>
    <x v="1"/>
    <s v="CAPPA LEANDRO MARTIN"/>
    <x v="1"/>
    <s v="01-07-07-30100479"/>
    <s v="07-006138"/>
    <x v="12"/>
    <m/>
    <x v="247"/>
    <s v="Pesos (ARS)"/>
    <n v="9066"/>
    <n v="6369"/>
    <n v="63.69"/>
    <m/>
    <x v="0"/>
    <n v="2.1000000000000001E-2"/>
  </r>
  <r>
    <x v="1"/>
    <s v="NEME AGUSTIN SALIM"/>
    <x v="1"/>
    <s v="01-07-07-30100503"/>
    <s v="07-005450"/>
    <x v="13"/>
    <m/>
    <x v="247"/>
    <s v="Pesos (ARS)"/>
    <n v="18732"/>
    <n v="13160"/>
    <n v="131.59"/>
    <m/>
    <x v="0"/>
    <n v="2.1000000000000001E-2"/>
  </r>
  <r>
    <x v="1"/>
    <s v="GONZALES MASANES NICOLAS EDUARDO"/>
    <x v="1"/>
    <s v="01-07-07-30100511"/>
    <s v="07-005558"/>
    <x v="11"/>
    <m/>
    <x v="247"/>
    <s v="Pesos (ARS)"/>
    <n v="113958"/>
    <n v="80061"/>
    <n v="800.61"/>
    <m/>
    <x v="0"/>
    <n v="2.1000000000000001E-2"/>
  </r>
  <r>
    <x v="1"/>
    <s v="ESPINILLO PABLO IVAN"/>
    <x v="1"/>
    <s v="01-07-07-30100649"/>
    <s v="07-006009"/>
    <x v="20"/>
    <m/>
    <x v="247"/>
    <s v="Pesos (ARS)"/>
    <n v="8243"/>
    <n v="5791"/>
    <n v="57.91"/>
    <m/>
    <x v="0"/>
    <n v="2.1000000000000001E-2"/>
  </r>
  <r>
    <x v="1"/>
    <s v="CACERES JORGE ANTONIO"/>
    <x v="1"/>
    <s v="01-07-07-30100669"/>
    <s v="07-005739"/>
    <x v="8"/>
    <m/>
    <x v="247"/>
    <s v="Pesos (ARS)"/>
    <n v="33244"/>
    <n v="23355"/>
    <n v="233.55"/>
    <m/>
    <x v="0"/>
    <n v="2.1000000000000001E-2"/>
  </r>
  <r>
    <x v="1"/>
    <s v="BRICEÑO MORALES EVELYN LOURDES"/>
    <x v="4"/>
    <s v="01-07-07-30100673"/>
    <s v="07-006138"/>
    <x v="12"/>
    <m/>
    <x v="247"/>
    <s v="Pesos (ARS)"/>
    <n v="72917.009999999995"/>
    <n v="51228"/>
    <n v="512.27"/>
    <m/>
    <x v="0"/>
    <n v="2.1000000000000001E-2"/>
  </r>
  <r>
    <x v="1"/>
    <s v="MANRRIQUE PABLO OMAR"/>
    <x v="1"/>
    <s v="01-07-07-30100743"/>
    <s v="07-005450"/>
    <x v="13"/>
    <m/>
    <x v="247"/>
    <s v="Pesos (ARS)"/>
    <n v="45410"/>
    <n v="31903"/>
    <n v="319.02"/>
    <m/>
    <x v="0"/>
    <n v="2.1000000000000001E-2"/>
  </r>
  <r>
    <x v="1"/>
    <s v="WEBER CRISTIAN"/>
    <x v="1"/>
    <s v="01-07-07-30101063"/>
    <s v="07-005255"/>
    <x v="9"/>
    <m/>
    <x v="247"/>
    <s v="Pesos (ARS)"/>
    <n v="33957"/>
    <n v="23856"/>
    <n v="238.56"/>
    <m/>
    <x v="0"/>
    <n v="2.1000000000000001E-2"/>
  </r>
  <r>
    <x v="1"/>
    <s v="MIERAS GUSTAVO RODRIGO"/>
    <x v="1"/>
    <s v="01-07-07-30101074"/>
    <s v="07-006138"/>
    <x v="12"/>
    <m/>
    <x v="247"/>
    <s v="Pesos (ARS)"/>
    <n v="70378"/>
    <n v="49444"/>
    <n v="494.43"/>
    <m/>
    <x v="0"/>
    <n v="2.1000000000000001E-2"/>
  </r>
  <r>
    <x v="1"/>
    <s v="95 MERO DATA SAS"/>
    <x v="4"/>
    <s v="01-07-07-30101081"/>
    <s v="07-005255"/>
    <x v="9"/>
    <m/>
    <x v="247"/>
    <s v="Pesos (ARS)"/>
    <n v="29305"/>
    <n v="20133"/>
    <n v="201.32"/>
    <m/>
    <x v="0"/>
    <n v="2.1000000000000001E-2"/>
  </r>
  <r>
    <x v="1"/>
    <s v="GIANA SANDRA INES"/>
    <x v="1"/>
    <s v="01-07-07-30101420"/>
    <s v="07-005261"/>
    <x v="30"/>
    <m/>
    <x v="247"/>
    <s v="Pesos (ARS)"/>
    <n v="42715"/>
    <n v="30009"/>
    <n v="300.08999999999997"/>
    <m/>
    <x v="0"/>
    <n v="2.1000000000000001E-2"/>
  </r>
  <r>
    <x v="1"/>
    <s v="GASTIARENA MARIO LUIS"/>
    <x v="1"/>
    <s v="01-07-07-30101434"/>
    <s v="07-006025"/>
    <x v="0"/>
    <m/>
    <x v="247"/>
    <s v="Pesos (ARS)"/>
    <n v="40240"/>
    <n v="28226"/>
    <n v="282.25"/>
    <m/>
    <x v="0"/>
    <n v="2.1000000000000001E-2"/>
  </r>
  <r>
    <x v="1"/>
    <s v="RODRIGUEZ ROLANDO"/>
    <x v="1"/>
    <s v="01-07-07-30101452"/>
    <s v="07-005255"/>
    <x v="9"/>
    <m/>
    <x v="247"/>
    <s v="Pesos (ARS)"/>
    <n v="39598"/>
    <n v="27819"/>
    <n v="278.18"/>
    <m/>
    <x v="0"/>
    <n v="2.1000000000000001E-2"/>
  </r>
  <r>
    <x v="1"/>
    <s v="MERCURI LEYTON DAVID ALEJANDRO"/>
    <x v="1"/>
    <s v="01-07-07-30101589"/>
    <s v="07-005255"/>
    <x v="9"/>
    <m/>
    <x v="247"/>
    <s v="Pesos (ARS)"/>
    <n v="29451"/>
    <n v="20887"/>
    <n v="208.86"/>
    <m/>
    <x v="0"/>
    <n v="2.1000000000000001E-2"/>
  </r>
  <r>
    <x v="1"/>
    <s v="BALDACCINI MERCADO MARIA ROSA"/>
    <x v="1"/>
    <s v="01-07-07-30101611"/>
    <s v="07-005255"/>
    <x v="9"/>
    <m/>
    <x v="247"/>
    <s v="Pesos (ARS)"/>
    <n v="35371"/>
    <n v="24850"/>
    <n v="248.49"/>
    <m/>
    <x v="0"/>
    <n v="2.1000000000000001E-2"/>
  </r>
  <r>
    <x v="1"/>
    <s v="ZARATE CARLOS CEFERINO"/>
    <x v="1"/>
    <s v="01-07-07-30101758"/>
    <s v="07-006138"/>
    <x v="12"/>
    <m/>
    <x v="247"/>
    <s v="Pesos (ARS)"/>
    <n v="40516"/>
    <n v="28464"/>
    <n v="284.64"/>
    <m/>
    <x v="0"/>
    <n v="2.1000000000000001E-2"/>
  </r>
  <r>
    <x v="1"/>
    <s v="SZYMANSKI SERGIO ANDRES"/>
    <x v="1"/>
    <s v="01-07-07-30101863"/>
    <s v="07-005450"/>
    <x v="13"/>
    <m/>
    <x v="247"/>
    <s v="Pesos (ARS)"/>
    <n v="55334"/>
    <n v="38875"/>
    <n v="388.75"/>
    <m/>
    <x v="0"/>
    <n v="2.1000000000000001E-2"/>
  </r>
  <r>
    <x v="1"/>
    <s v="SOSA MORENO IVANA MARIELA"/>
    <x v="1"/>
    <s v="01-07-07-30101868"/>
    <s v="07-005978"/>
    <x v="4"/>
    <m/>
    <x v="247"/>
    <s v="Pesos (ARS)"/>
    <n v="58497"/>
    <n v="41097"/>
    <n v="410.96"/>
    <m/>
    <x v="0"/>
    <n v="2.1000000000000001E-2"/>
  </r>
  <r>
    <x v="1"/>
    <s v="VILLEGAS JOSE MATIAS"/>
    <x v="1"/>
    <s v="01-07-07-30102022"/>
    <s v="07-005738"/>
    <x v="2"/>
    <m/>
    <x v="247"/>
    <s v="Pesos (ARS)"/>
    <n v="66855"/>
    <n v="44100"/>
    <n v="441"/>
    <m/>
    <x v="0"/>
    <n v="2.1000000000000001E-2"/>
  </r>
  <r>
    <x v="1"/>
    <s v="ANTOLA MARCELA"/>
    <x v="4"/>
    <s v="01-07-07-30102050"/>
    <s v="07-006637"/>
    <x v="22"/>
    <m/>
    <x v="247"/>
    <s v="Pesos (ARS)"/>
    <n v="28964"/>
    <n v="20353"/>
    <n v="203.53"/>
    <m/>
    <x v="0"/>
    <n v="2.1000000000000001E-2"/>
  </r>
  <r>
    <x v="1"/>
    <s v="RAMIREZ AGOSTINA SOL"/>
    <x v="1"/>
    <s v="01-07-07-30102220"/>
    <s v="07-005978"/>
    <x v="4"/>
    <m/>
    <x v="247"/>
    <s v="Pesos (ARS)"/>
    <n v="19488"/>
    <n v="13691"/>
    <n v="136.91"/>
    <m/>
    <x v="0"/>
    <n v="2.1000000000000001E-2"/>
  </r>
  <r>
    <x v="1"/>
    <s v="DIAZ CARLOS ALBERTO"/>
    <x v="1"/>
    <s v="01-07-07-30102320"/>
    <s v="07-006138"/>
    <x v="12"/>
    <m/>
    <x v="247"/>
    <s v="Pesos (ARS)"/>
    <n v="7785"/>
    <n v="5479"/>
    <n v="54.79"/>
    <m/>
    <x v="0"/>
    <n v="2.1000000000000001E-2"/>
  </r>
  <r>
    <x v="1"/>
    <s v="UGALDE EDUARDO MARTIN"/>
    <x v="1"/>
    <s v="01-07-07-30102323"/>
    <s v="07-005450"/>
    <x v="13"/>
    <m/>
    <x v="247"/>
    <s v="Pesos (ARS)"/>
    <n v="64334"/>
    <n v="45198"/>
    <n v="451.97"/>
    <m/>
    <x v="0"/>
    <n v="2.1000000000000001E-2"/>
  </r>
  <r>
    <x v="1"/>
    <s v="CAVAGNARO JULIANA CAROLINA"/>
    <x v="1"/>
    <s v="01-07-07-30102328"/>
    <s v="07-005539"/>
    <x v="10"/>
    <m/>
    <x v="247"/>
    <s v="Pesos (ARS)"/>
    <n v="59394"/>
    <n v="41727"/>
    <n v="417.27"/>
    <m/>
    <x v="0"/>
    <n v="2.1000000000000001E-2"/>
  </r>
  <r>
    <x v="1"/>
    <s v="MEDINA NATALIA LORENA"/>
    <x v="1"/>
    <s v="01-07-07-30102346"/>
    <s v="07-005450"/>
    <x v="13"/>
    <m/>
    <x v="247"/>
    <s v="Pesos (ARS)"/>
    <n v="14032"/>
    <n v="9858"/>
    <n v="98.58"/>
    <m/>
    <x v="0"/>
    <n v="2.1000000000000001E-2"/>
  </r>
  <r>
    <x v="1"/>
    <s v="CHACOFF JOSE RODOLFO"/>
    <x v="1"/>
    <s v="01-07-07-30102399"/>
    <s v="07-006138"/>
    <x v="12"/>
    <m/>
    <x v="247"/>
    <s v="Pesos (ARS)"/>
    <n v="15541"/>
    <n v="10918"/>
    <n v="109.18"/>
    <m/>
    <x v="0"/>
    <n v="2.1000000000000001E-2"/>
  </r>
  <r>
    <x v="1"/>
    <s v="PIERRO MARCELO DAVI"/>
    <x v="1"/>
    <s v="01-07-07-30102462"/>
    <s v="07-006039"/>
    <x v="3"/>
    <m/>
    <x v="247"/>
    <s v="Pesos (ARS)"/>
    <n v="42651"/>
    <n v="29964"/>
    <n v="299.64"/>
    <m/>
    <x v="0"/>
    <n v="2.1000000000000001E-2"/>
  </r>
  <r>
    <x v="1"/>
    <s v="PERSIA FRANCO NICOLAS"/>
    <x v="1"/>
    <s v="01-07-07-30102466"/>
    <s v="07-006138"/>
    <x v="12"/>
    <m/>
    <x v="247"/>
    <s v="Pesos (ARS)"/>
    <n v="10300"/>
    <n v="7236"/>
    <n v="72.349999999999994"/>
    <m/>
    <x v="0"/>
    <n v="2.1000000000000001E-2"/>
  </r>
  <r>
    <x v="1"/>
    <s v="MIERAS JANOUSEK FRANCO NAIM"/>
    <x v="1"/>
    <s v="01-07-07-30102470"/>
    <s v="07-006138"/>
    <x v="12"/>
    <m/>
    <x v="247"/>
    <s v="Pesos (ARS)"/>
    <n v="51843"/>
    <n v="36422"/>
    <n v="364.22"/>
    <m/>
    <x v="0"/>
    <n v="2.1000000000000001E-2"/>
  </r>
  <r>
    <x v="1"/>
    <s v="RIVERA MARCELO RUBEN"/>
    <x v="4"/>
    <s v="01-07-07-30102590"/>
    <s v="07-007176"/>
    <x v="28"/>
    <m/>
    <x v="247"/>
    <s v="Pesos (ARS)"/>
    <n v="31625"/>
    <n v="21727"/>
    <n v="217.26"/>
    <m/>
    <x v="0"/>
    <n v="2.1000000000000001E-2"/>
  </r>
  <r>
    <x v="1"/>
    <s v="ROLDAN MATIAS NICOLAS"/>
    <x v="1"/>
    <s v="01-07-07-30102599"/>
    <s v="07-005739"/>
    <x v="8"/>
    <m/>
    <x v="247"/>
    <s v="Pesos (ARS)"/>
    <n v="4813"/>
    <n v="3381"/>
    <n v="33.81"/>
    <m/>
    <x v="0"/>
    <n v="2.1000000000000001E-2"/>
  </r>
  <r>
    <x v="1"/>
    <s v="BALDO JUAN PABLO"/>
    <x v="4"/>
    <s v="01-07-07-30102605"/>
    <s v="07-006374"/>
    <x v="32"/>
    <m/>
    <x v="247"/>
    <s v="Pesos (ARS)"/>
    <n v="29035"/>
    <n v="20398"/>
    <n v="203.97"/>
    <m/>
    <x v="0"/>
    <n v="2.1000000000000001E-2"/>
  </r>
  <r>
    <x v="1"/>
    <s v="MAGGINI EDUARDO JAVIER"/>
    <x v="1"/>
    <s v="01-07-07-30102650"/>
    <s v="07-006374"/>
    <x v="32"/>
    <m/>
    <x v="247"/>
    <s v="Pesos (ARS)"/>
    <n v="15619"/>
    <n v="10303"/>
    <n v="103.02"/>
    <m/>
    <x v="0"/>
    <n v="2.1000000000000001E-2"/>
  </r>
  <r>
    <x v="1"/>
    <s v="SZYMANSKI PABLO ANIBAL"/>
    <x v="1"/>
    <s v="01-07-07-30102667"/>
    <s v="07-005450"/>
    <x v="13"/>
    <m/>
    <x v="247"/>
    <s v="Pesos (ARS)"/>
    <n v="62827"/>
    <n v="44139"/>
    <n v="441.38"/>
    <m/>
    <x v="0"/>
    <n v="2.1000000000000001E-2"/>
  </r>
  <r>
    <x v="1"/>
    <s v="SANTINI ZANGHI FIORELLA GIULIANA"/>
    <x v="1"/>
    <s v="01-07-07-30103031"/>
    <s v="07-006138"/>
    <x v="12"/>
    <m/>
    <x v="247"/>
    <s v="Pesos (ARS)"/>
    <n v="7564"/>
    <n v="4989"/>
    <n v="49.88"/>
    <m/>
    <x v="0"/>
    <n v="2.1000000000000001E-2"/>
  </r>
  <r>
    <x v="1"/>
    <s v="ESTRUCTURAS OESTE SA"/>
    <x v="8"/>
    <s v="01-07-11-30006077"/>
    <s v="07-005539"/>
    <x v="10"/>
    <m/>
    <x v="247"/>
    <s v="Pesos (ARS)"/>
    <n v="34300"/>
    <n v="21240"/>
    <n v="743.39"/>
    <m/>
    <x v="0"/>
    <n v="2.1000000000000001E-2"/>
  </r>
  <r>
    <x v="1"/>
    <s v="ESTRUCTURAS OESTE SA"/>
    <x v="8"/>
    <s v="01-07-11-30006172"/>
    <s v="07-005539"/>
    <x v="10"/>
    <m/>
    <x v="247"/>
    <s v="Pesos (ARS)"/>
    <n v="40433"/>
    <n v="26644"/>
    <n v="932.53"/>
    <m/>
    <x v="0"/>
    <n v="2.1000000000000001E-2"/>
  </r>
  <r>
    <x v="1"/>
    <s v="CF OBRAS CIVILES SRL"/>
    <x v="8"/>
    <s v="01-07-11-30006231"/>
    <s v="07-005539"/>
    <x v="10"/>
    <m/>
    <x v="247"/>
    <s v="Pesos (ARS)"/>
    <n v="51672"/>
    <n v="35968.21"/>
    <n v="359.69"/>
    <m/>
    <x v="0"/>
    <n v="2.1000000000000001E-2"/>
  </r>
  <r>
    <x v="1"/>
    <s v="MOLINA OSCAR ALBERTO"/>
    <x v="8"/>
    <s v="01-07-11-30006246"/>
    <s v="07-005637"/>
    <x v="5"/>
    <m/>
    <x v="247"/>
    <s v="Pesos (ARS)"/>
    <n v="10067"/>
    <n v="6493"/>
    <n v="64.930000000000007"/>
    <m/>
    <x v="0"/>
    <n v="2.1000000000000001E-2"/>
  </r>
  <r>
    <x v="1"/>
    <s v="ESTRUCTURAS OESTE SA"/>
    <x v="8"/>
    <s v="01-07-11-30006345"/>
    <s v="07-005539"/>
    <x v="10"/>
    <m/>
    <x v="247"/>
    <s v="Pesos (ARS)"/>
    <n v="52544"/>
    <n v="30000"/>
    <n v="300"/>
    <m/>
    <x v="0"/>
    <n v="2.1000000000000001E-2"/>
  </r>
  <r>
    <x v="1"/>
    <s v="AMICO SA"/>
    <x v="10"/>
    <s v="01-07-15-30002773"/>
    <s v="07-005978"/>
    <x v="4"/>
    <m/>
    <x v="247"/>
    <s v="Pesos (ARS)"/>
    <n v="35713"/>
    <n v="18173"/>
    <n v="181.72"/>
    <m/>
    <x v="0"/>
    <n v="2.1000000000000001E-2"/>
  </r>
  <r>
    <x v="1"/>
    <s v="IDEC GPS SA"/>
    <x v="11"/>
    <s v="01-07-17-45000336"/>
    <s v="07-006993"/>
    <x v="7"/>
    <m/>
    <x v="247"/>
    <s v="Pesos (ARS)"/>
    <n v="15351"/>
    <n v="13724"/>
    <n v="137.24"/>
    <m/>
    <x v="0"/>
    <n v="2.1000000000000001E-2"/>
  </r>
  <r>
    <x v="1"/>
    <s v="BRANDI ROBERTO JAVIER"/>
    <x v="2"/>
    <s v="01-07-21-30037608"/>
    <s v="07-006993"/>
    <x v="7"/>
    <m/>
    <x v="247"/>
    <s v="Pesos (ARS)"/>
    <n v="30830"/>
    <n v="22388.85"/>
    <n v="223.89"/>
    <m/>
    <x v="0"/>
    <n v="2.1000000000000001E-2"/>
  </r>
  <r>
    <x v="1"/>
    <s v="CORTI GUILLERMO OMAR"/>
    <x v="2"/>
    <s v="01-07-21-30037711"/>
    <s v="07-006025"/>
    <x v="0"/>
    <m/>
    <x v="247"/>
    <s v="Pesos (ARS)"/>
    <n v="35051"/>
    <n v="25455.17"/>
    <n v="254.55"/>
    <m/>
    <x v="0"/>
    <n v="2.1000000000000001E-2"/>
  </r>
  <r>
    <x v="1"/>
    <s v="SAADA ALEXIS DIDIER"/>
    <x v="2"/>
    <s v="01-07-21-30037715"/>
    <s v="07-005637"/>
    <x v="5"/>
    <m/>
    <x v="247"/>
    <s v="Pesos (ARS)"/>
    <n v="32439"/>
    <n v="24082.7"/>
    <n v="240.83"/>
    <m/>
    <x v="0"/>
    <n v="2.1000000000000001E-2"/>
  </r>
  <r>
    <x v="1"/>
    <s v="ROJAS HIDALGO EDUARDO JAVIER"/>
    <x v="2"/>
    <s v="01-07-21-30038168"/>
    <s v="07-005539"/>
    <x v="10"/>
    <m/>
    <x v="247"/>
    <s v="Pesos (ARS)"/>
    <n v="27772"/>
    <n v="20168.84"/>
    <n v="201.69"/>
    <m/>
    <x v="0"/>
    <n v="2.1000000000000001E-2"/>
  </r>
  <r>
    <x v="1"/>
    <s v="NOLASCO RUBEN OMAR"/>
    <x v="2"/>
    <s v="01-07-21-30038170"/>
    <s v="07-005646"/>
    <x v="15"/>
    <m/>
    <x v="247"/>
    <s v="Pesos (ARS)"/>
    <n v="37873"/>
    <n v="28076.26"/>
    <n v="280.76"/>
    <m/>
    <x v="0"/>
    <n v="2.1000000000000001E-2"/>
  </r>
  <r>
    <x v="1"/>
    <s v="PASO JUAN JOSE"/>
    <x v="2"/>
    <s v="01-07-21-30038349"/>
    <s v="07-005539"/>
    <x v="10"/>
    <m/>
    <x v="247"/>
    <s v="Pesos (ARS)"/>
    <n v="40804"/>
    <n v="30292.05"/>
    <n v="302.92"/>
    <m/>
    <x v="0"/>
    <n v="2.1000000000000001E-2"/>
  </r>
  <r>
    <x v="1"/>
    <s v="LAFALLA DIEGO FERNANDO"/>
    <x v="2"/>
    <s v="01-07-21-30038552"/>
    <s v="07-005539"/>
    <x v="10"/>
    <m/>
    <x v="247"/>
    <s v="Pesos (ARS)"/>
    <n v="8079"/>
    <n v="5997.86"/>
    <n v="59.98"/>
    <m/>
    <x v="0"/>
    <n v="2.1000000000000001E-2"/>
  </r>
  <r>
    <x v="1"/>
    <s v="ROSSO GUSTAVO DANIEL"/>
    <x v="2"/>
    <s v="01-07-21-30038703"/>
    <s v="07-005637"/>
    <x v="5"/>
    <m/>
    <x v="247"/>
    <s v="Pesos (ARS)"/>
    <n v="8392"/>
    <n v="6094.59"/>
    <n v="60.95"/>
    <m/>
    <x v="0"/>
    <n v="2.1000000000000001E-2"/>
  </r>
  <r>
    <x v="1"/>
    <s v="GARCIA CATALINA"/>
    <x v="2"/>
    <s v="01-07-21-30039261"/>
    <s v="07-005739"/>
    <x v="8"/>
    <m/>
    <x v="247"/>
    <s v="Pesos (ARS)"/>
    <n v="13869"/>
    <n v="10298.16"/>
    <n v="102.98"/>
    <m/>
    <x v="0"/>
    <n v="2.1000000000000001E-2"/>
  </r>
  <r>
    <x v="1"/>
    <s v="MOLINA RAMIRO"/>
    <x v="2"/>
    <s v="01-07-21-30039262"/>
    <s v="07-006138"/>
    <x v="12"/>
    <m/>
    <x v="247"/>
    <s v="Pesos (ARS)"/>
    <n v="34714"/>
    <n v="25771.48"/>
    <n v="257.70999999999998"/>
    <m/>
    <x v="0"/>
    <n v="2.1000000000000001E-2"/>
  </r>
  <r>
    <x v="1"/>
    <s v="BERGANTINI SILVIA PATRICIA"/>
    <x v="2"/>
    <s v="01-07-21-30039337"/>
    <s v="07-006993"/>
    <x v="7"/>
    <m/>
    <x v="247"/>
    <s v="Pesos (ARS)"/>
    <n v="28991"/>
    <n v="21522.59"/>
    <n v="215.23"/>
    <m/>
    <x v="0"/>
    <n v="2.1000000000000001E-2"/>
  </r>
  <r>
    <x v="1"/>
    <s v="GROBA TORFE CRISTIAN ANDRES"/>
    <x v="2"/>
    <s v="01-07-21-30039648"/>
    <s v="07-005450"/>
    <x v="13"/>
    <m/>
    <x v="247"/>
    <s v="Pesos (ARS)"/>
    <n v="8684"/>
    <n v="6447.01"/>
    <n v="64.47"/>
    <m/>
    <x v="0"/>
    <n v="2.1000000000000001E-2"/>
  </r>
  <r>
    <x v="1"/>
    <s v="BRANDI ROBERTO JAVIER"/>
    <x v="2"/>
    <s v="01-07-21-30039697"/>
    <s v="07-006993"/>
    <x v="7"/>
    <m/>
    <x v="247"/>
    <s v="Pesos (ARS)"/>
    <n v="21216"/>
    <n v="15407.41"/>
    <n v="154.07"/>
    <m/>
    <x v="0"/>
    <n v="2.1000000000000001E-2"/>
  </r>
  <r>
    <x v="1"/>
    <s v="JANOUSEK LEONARDO CRISTIAN"/>
    <x v="2"/>
    <s v="01-07-21-30039738"/>
    <s v="07-006138"/>
    <x v="12"/>
    <m/>
    <x v="247"/>
    <s v="Pesos (ARS)"/>
    <n v="40443"/>
    <n v="30025.01"/>
    <n v="300.25"/>
    <m/>
    <x v="0"/>
    <n v="2.1000000000000001E-2"/>
  </r>
  <r>
    <x v="1"/>
    <s v="SUREDA MAJUL LEONARDO JESUS"/>
    <x v="2"/>
    <s v="01-07-21-30039873"/>
    <s v="07-006138"/>
    <x v="12"/>
    <m/>
    <x v="247"/>
    <s v="Pesos (ARS)"/>
    <n v="8408"/>
    <n v="6239.84"/>
    <n v="62.4"/>
    <m/>
    <x v="0"/>
    <n v="2.1000000000000001E-2"/>
  </r>
  <r>
    <x v="1"/>
    <s v="DAQUITA DANIEL OMAR"/>
    <x v="2"/>
    <s v="01-07-21-30039881"/>
    <s v="07-005450"/>
    <x v="13"/>
    <m/>
    <x v="247"/>
    <s v="Pesos (ARS)"/>
    <n v="69173"/>
    <n v="48813.599999999999"/>
    <n v="488.14"/>
    <m/>
    <x v="0"/>
    <n v="2.1000000000000001E-2"/>
  </r>
  <r>
    <x v="1"/>
    <s v="NOLI JOSE DARIO"/>
    <x v="2"/>
    <s v="01-07-21-30040087"/>
    <s v="07-005539"/>
    <x v="10"/>
    <m/>
    <x v="247"/>
    <s v="Pesos (ARS)"/>
    <n v="10776"/>
    <n v="7825.68"/>
    <n v="78.260000000000005"/>
    <m/>
    <x v="0"/>
    <n v="2.1000000000000001E-2"/>
  </r>
  <r>
    <x v="1"/>
    <s v="CARRILLO LUIS GERARDO"/>
    <x v="2"/>
    <s v="01-07-21-30040130"/>
    <s v="07-006025"/>
    <x v="0"/>
    <m/>
    <x v="247"/>
    <s v="Pesos (ARS)"/>
    <n v="15109"/>
    <n v="11216.68"/>
    <n v="112.17"/>
    <m/>
    <x v="0"/>
    <n v="2.1000000000000001E-2"/>
  </r>
  <r>
    <x v="1"/>
    <s v="DOMINGUEZ FACUNDO EZEQUIEL"/>
    <x v="2"/>
    <s v="01-07-21-30040249"/>
    <s v="07-005978"/>
    <x v="4"/>
    <m/>
    <x v="247"/>
    <s v="Pesos (ARS)"/>
    <n v="9032"/>
    <n v="6717.26"/>
    <n v="67.17"/>
    <m/>
    <x v="0"/>
    <n v="2.1000000000000001E-2"/>
  </r>
  <r>
    <x v="1"/>
    <s v="PEGORIN PABLO JOSE LUIS"/>
    <x v="2"/>
    <s v="01-07-21-30040314"/>
    <s v="07-005450"/>
    <x v="13"/>
    <m/>
    <x v="247"/>
    <s v="Pesos (ARS)"/>
    <n v="2992"/>
    <n v="2167.66"/>
    <n v="21.68"/>
    <m/>
    <x v="0"/>
    <n v="2.1000000000000001E-2"/>
  </r>
  <r>
    <x v="1"/>
    <s v="VIDELA CORTI MARIA INES"/>
    <x v="2"/>
    <s v="01-07-21-30040368"/>
    <s v="07-006415"/>
    <x v="24"/>
    <m/>
    <x v="247"/>
    <s v="Pesos (ARS)"/>
    <n v="9091"/>
    <n v="6762.29"/>
    <n v="67.62"/>
    <m/>
    <x v="0"/>
    <n v="2.1000000000000001E-2"/>
  </r>
  <r>
    <x v="1"/>
    <s v="CRONENBERG CARLOS SANTIAGO"/>
    <x v="2"/>
    <s v="01-07-21-30040449"/>
    <s v="07-005738"/>
    <x v="2"/>
    <m/>
    <x v="247"/>
    <s v="Pesos (ARS)"/>
    <n v="8170"/>
    <n v="6076.71"/>
    <n v="60.77"/>
    <m/>
    <x v="0"/>
    <n v="2.1000000000000001E-2"/>
  </r>
  <r>
    <x v="1"/>
    <s v="MOLINA CARLOS GUSTAVO"/>
    <x v="2"/>
    <s v="01-07-21-30040470"/>
    <s v="07-005539"/>
    <x v="10"/>
    <m/>
    <x v="247"/>
    <s v="Pesos (ARS)"/>
    <n v="113567"/>
    <n v="84467.7"/>
    <n v="844.68"/>
    <m/>
    <x v="0"/>
    <n v="2.1000000000000001E-2"/>
  </r>
  <r>
    <x v="1"/>
    <s v="CALCAGNI JOSE LUIS"/>
    <x v="2"/>
    <s v="01-07-21-30040944"/>
    <s v="07-005539"/>
    <x v="10"/>
    <m/>
    <x v="247"/>
    <s v="Pesos (ARS)"/>
    <n v="8472"/>
    <n v="6301.36"/>
    <n v="63.01"/>
    <m/>
    <x v="0"/>
    <n v="2.1000000000000001E-2"/>
  </r>
  <r>
    <x v="1"/>
    <s v="FIORANELLI DIEGO ERNESTO"/>
    <x v="2"/>
    <s v="01-07-21-30040990"/>
    <s v="07-005539"/>
    <x v="10"/>
    <m/>
    <x v="247"/>
    <s v="Pesos (ARS)"/>
    <n v="35709"/>
    <n v="26559.72"/>
    <n v="265.60000000000002"/>
    <m/>
    <x v="0"/>
    <n v="2.1000000000000001E-2"/>
  </r>
  <r>
    <x v="1"/>
    <s v="DIAZ FERNANDO FABIAN"/>
    <x v="2"/>
    <s v="01-07-21-30041031"/>
    <s v="07-005472"/>
    <x v="6"/>
    <m/>
    <x v="247"/>
    <s v="Pesos (ARS)"/>
    <n v="34306"/>
    <n v="24958.68"/>
    <n v="249.59"/>
    <m/>
    <x v="0"/>
    <n v="2.1000000000000001E-2"/>
  </r>
  <r>
    <x v="1"/>
    <s v="PONCE DIEGO CEFERINO"/>
    <x v="2"/>
    <s v="01-07-21-30041090"/>
    <s v="07-005539"/>
    <x v="10"/>
    <m/>
    <x v="247"/>
    <s v="Pesos (ARS)"/>
    <n v="13332"/>
    <n v="9811.39"/>
    <n v="98.11"/>
    <m/>
    <x v="0"/>
    <n v="2.1000000000000001E-2"/>
  </r>
  <r>
    <x v="1"/>
    <s v="FUERTES HECTOR MARIO"/>
    <x v="2"/>
    <s v="01-07-21-30041385"/>
    <s v="07-005539"/>
    <x v="10"/>
    <m/>
    <x v="247"/>
    <s v="Pesos (ARS)"/>
    <n v="9612"/>
    <n v="7149.06"/>
    <n v="71.489999999999995"/>
    <m/>
    <x v="0"/>
    <n v="2.1000000000000001E-2"/>
  </r>
  <r>
    <x v="1"/>
    <s v="HIDRO MITRE S.R.L."/>
    <x v="2"/>
    <s v="01-07-21-30041489"/>
    <s v="07-006138"/>
    <x v="12"/>
    <m/>
    <x v="247"/>
    <s v="Pesos (ARS)"/>
    <n v="36967"/>
    <n v="26894.92"/>
    <n v="268.95"/>
    <m/>
    <x v="0"/>
    <n v="2.1000000000000001E-2"/>
  </r>
  <r>
    <x v="1"/>
    <s v="BUZON CLAUDIA CARMEN"/>
    <x v="2"/>
    <s v="01-07-21-30041703"/>
    <s v="07-005637"/>
    <x v="5"/>
    <m/>
    <x v="247"/>
    <s v="Pesos (ARS)"/>
    <n v="27354"/>
    <n v="20345.55"/>
    <n v="203.46"/>
    <m/>
    <x v="0"/>
    <n v="2.1000000000000001E-2"/>
  </r>
  <r>
    <x v="1"/>
    <s v="BASSO ADOLFO"/>
    <x v="2"/>
    <s v="01-07-21-30041766"/>
    <s v="07-005558"/>
    <x v="11"/>
    <m/>
    <x v="247"/>
    <s v="Pesos (ARS)"/>
    <n v="28294"/>
    <n v="20584.89"/>
    <n v="205.85"/>
    <m/>
    <x v="0"/>
    <n v="2.1000000000000001E-2"/>
  </r>
  <r>
    <x v="1"/>
    <s v="SOLORZA RODRIGO ALBERTO"/>
    <x v="2"/>
    <s v="01-07-21-30041907"/>
    <s v="07-005450"/>
    <x v="13"/>
    <m/>
    <x v="247"/>
    <s v="Pesos (ARS)"/>
    <n v="8730"/>
    <n v="6492.77"/>
    <n v="64.930000000000007"/>
    <m/>
    <x v="0"/>
    <n v="2.1000000000000001E-2"/>
  </r>
  <r>
    <x v="1"/>
    <s v="PAEZ JUAN PABLO"/>
    <x v="2"/>
    <s v="01-07-21-30042047"/>
    <s v="07-006039"/>
    <x v="3"/>
    <m/>
    <x v="247"/>
    <s v="Pesos (ARS)"/>
    <n v="10175"/>
    <n v="7567.99"/>
    <n v="75.680000000000007"/>
    <m/>
    <x v="0"/>
    <n v="2.1000000000000001E-2"/>
  </r>
  <r>
    <x v="1"/>
    <s v="RUBIOLO OMAR ALBERTO"/>
    <x v="2"/>
    <s v="01-07-21-30042265"/>
    <s v="07-005539"/>
    <x v="10"/>
    <m/>
    <x v="247"/>
    <s v="Pesos (ARS)"/>
    <n v="22347"/>
    <n v="16621.2"/>
    <n v="166.21"/>
    <m/>
    <x v="0"/>
    <n v="2.1000000000000001E-2"/>
  </r>
  <r>
    <x v="1"/>
    <s v="ALOS ESTEBAN SEBASTIAN"/>
    <x v="2"/>
    <s v="01-07-21-30042837"/>
    <s v="07-005539"/>
    <x v="10"/>
    <m/>
    <x v="247"/>
    <s v="Pesos (ARS)"/>
    <n v="48063"/>
    <n v="35747.33"/>
    <n v="357.47"/>
    <m/>
    <x v="0"/>
    <n v="2.1000000000000001E-2"/>
  </r>
  <r>
    <x v="1"/>
    <s v="LENCIONI GUILLERMO ARTURO"/>
    <x v="2"/>
    <s v="01-07-21-30043052"/>
    <s v="07-005539"/>
    <x v="10"/>
    <m/>
    <x v="247"/>
    <s v="Pesos (ARS)"/>
    <n v="42693"/>
    <n v="31754.44"/>
    <n v="317.54000000000002"/>
    <m/>
    <x v="0"/>
    <n v="2.1000000000000001E-2"/>
  </r>
  <r>
    <x v="1"/>
    <s v="VIDELA CORTI MARIA INES"/>
    <x v="2"/>
    <s v="01-07-21-30043074"/>
    <s v="07-006415"/>
    <x v="24"/>
    <m/>
    <x v="247"/>
    <s v="Pesos (ARS)"/>
    <n v="10713"/>
    <n v="7967.79"/>
    <n v="79.680000000000007"/>
    <m/>
    <x v="0"/>
    <n v="2.1000000000000001E-2"/>
  </r>
  <r>
    <x v="1"/>
    <s v="VIDELA CORTI MARIA INES"/>
    <x v="2"/>
    <s v="01-07-21-30043077"/>
    <s v="07-006415"/>
    <x v="24"/>
    <m/>
    <x v="247"/>
    <s v="Pesos (ARS)"/>
    <n v="10713"/>
    <n v="7967.79"/>
    <n v="79.680000000000007"/>
    <m/>
    <x v="0"/>
    <n v="2.1000000000000001E-2"/>
  </r>
  <r>
    <x v="1"/>
    <s v="SZYMANSKI SERGIO ANDRES"/>
    <x v="2"/>
    <s v="01-07-21-30043162"/>
    <s v="07-005450"/>
    <x v="13"/>
    <m/>
    <x v="247"/>
    <s v="Pesos (ARS)"/>
    <n v="50202"/>
    <n v="37338.17"/>
    <n v="373.38"/>
    <m/>
    <x v="0"/>
    <n v="2.1000000000000001E-2"/>
  </r>
  <r>
    <x v="1"/>
    <s v="LANDETE LUISINA"/>
    <x v="2"/>
    <s v="01-07-21-30043164"/>
    <s v="07-005727"/>
    <x v="25"/>
    <m/>
    <x v="247"/>
    <s v="Pesos (ARS)"/>
    <n v="24879"/>
    <n v="18538.41"/>
    <n v="185.38"/>
    <m/>
    <x v="0"/>
    <n v="2.1000000000000001E-2"/>
  </r>
  <r>
    <x v="1"/>
    <s v="COPRINTER SA"/>
    <x v="2"/>
    <s v="01-07-21-30043650"/>
    <s v="07-005472"/>
    <x v="6"/>
    <m/>
    <x v="247"/>
    <s v="Pesos (ARS)"/>
    <n v="22444"/>
    <n v="16328.75"/>
    <n v="163.29"/>
    <m/>
    <x v="0"/>
    <n v="2.1000000000000001E-2"/>
  </r>
  <r>
    <x v="1"/>
    <s v="SAPIA JULIO OMAR JAVIER"/>
    <x v="2"/>
    <s v="01-07-21-30043678"/>
    <s v="07-006138"/>
    <x v="12"/>
    <m/>
    <x v="247"/>
    <s v="Pesos (ARS)"/>
    <n v="45804"/>
    <n v="34067.51"/>
    <n v="340.68"/>
    <m/>
    <x v="0"/>
    <n v="2.1000000000000001E-2"/>
  </r>
  <r>
    <x v="1"/>
    <s v="BATTAYOLA HORACIO NICOLAS"/>
    <x v="2"/>
    <s v="01-07-21-30043742"/>
    <s v="07-006039"/>
    <x v="3"/>
    <m/>
    <x v="247"/>
    <s v="Pesos (ARS)"/>
    <n v="8194"/>
    <n v="6094.59"/>
    <n v="60.95"/>
    <m/>
    <x v="0"/>
    <n v="2.1000000000000001E-2"/>
  </r>
  <r>
    <x v="1"/>
    <s v="RAMIREZ ENRIQUE AGUSTIN"/>
    <x v="2"/>
    <s v="01-07-21-30044092"/>
    <s v="07-007176"/>
    <x v="28"/>
    <m/>
    <x v="247"/>
    <s v="Pesos (ARS)"/>
    <n v="8170"/>
    <n v="6076.7"/>
    <n v="60.77"/>
    <m/>
    <x v="0"/>
    <n v="2.1000000000000001E-2"/>
  </r>
  <r>
    <x v="1"/>
    <s v="BRAVO FEDERICO ALEJANDRO"/>
    <x v="2"/>
    <s v="01-07-21-30044173"/>
    <s v="07-005558"/>
    <x v="11"/>
    <m/>
    <x v="247"/>
    <s v="Pesos (ARS)"/>
    <n v="18889"/>
    <n v="14049.26"/>
    <n v="140.49"/>
    <m/>
    <x v="0"/>
    <n v="2.1000000000000001E-2"/>
  </r>
  <r>
    <x v="1"/>
    <s v="HEREDIA PATIÑO GIMENA SOLEDAD"/>
    <x v="2"/>
    <s v="01-07-21-30044200"/>
    <s v="07-005738"/>
    <x v="2"/>
    <m/>
    <x v="247"/>
    <s v="Pesos (ARS)"/>
    <n v="30370"/>
    <n v="22588.240000000002"/>
    <n v="225.88"/>
    <m/>
    <x v="0"/>
    <n v="2.1000000000000001E-2"/>
  </r>
  <r>
    <x v="1"/>
    <s v="SILVA MARIA BELEN"/>
    <x v="2"/>
    <s v="01-07-21-30044763"/>
    <s v="07-005637"/>
    <x v="5"/>
    <m/>
    <x v="247"/>
    <s v="Pesos (ARS)"/>
    <n v="25832"/>
    <n v="18046"/>
    <n v="180.45"/>
    <m/>
    <x v="0"/>
    <n v="2.1000000000000001E-2"/>
  </r>
  <r>
    <x v="1"/>
    <s v="PACINI MAURICIO HERNAN"/>
    <x v="2"/>
    <s v="01-07-21-30044790"/>
    <s v="07-005978"/>
    <x v="4"/>
    <m/>
    <x v="247"/>
    <s v="Pesos (ARS)"/>
    <n v="9778"/>
    <n v="6818"/>
    <n v="68.17"/>
    <m/>
    <x v="0"/>
    <n v="2.1000000000000001E-2"/>
  </r>
  <r>
    <x v="1"/>
    <s v="CORONA GUSTAVO EDGARDO"/>
    <x v="2"/>
    <s v="01-07-21-30044835"/>
    <s v="07-005539"/>
    <x v="10"/>
    <m/>
    <x v="247"/>
    <s v="Pesos (ARS)"/>
    <n v="9843"/>
    <n v="7320.64"/>
    <n v="73.209999999999994"/>
    <m/>
    <x v="0"/>
    <n v="2.1000000000000001E-2"/>
  </r>
  <r>
    <x v="1"/>
    <s v="MERCAU JORGE ALBERTO"/>
    <x v="2"/>
    <s v="01-07-21-30044895"/>
    <s v="07-005382"/>
    <x v="33"/>
    <m/>
    <x v="247"/>
    <s v="Pesos (ARS)"/>
    <n v="74353"/>
    <n v="55301.23"/>
    <n v="553.01"/>
    <m/>
    <x v="0"/>
    <n v="2.1000000000000001E-2"/>
  </r>
  <r>
    <x v="1"/>
    <s v="RUIZ AVENDAÑO DENNIS RICHARD"/>
    <x v="2"/>
    <s v="01-07-21-30044913"/>
    <s v="07-006039"/>
    <x v="3"/>
    <m/>
    <x v="247"/>
    <s v="Pesos (ARS)"/>
    <n v="57056"/>
    <n v="40582.370000000003"/>
    <n v="405.82"/>
    <m/>
    <x v="0"/>
    <n v="2.1000000000000001E-2"/>
  </r>
  <r>
    <x v="1"/>
    <s v="RODRIGUEZ MATIAS ANGEL"/>
    <x v="2"/>
    <s v="01-07-21-30044961"/>
    <s v="07-005255"/>
    <x v="9"/>
    <m/>
    <x v="247"/>
    <s v="Pesos (ARS)"/>
    <n v="8363"/>
    <n v="6219.69"/>
    <n v="62.2"/>
    <m/>
    <x v="0"/>
    <n v="2.1000000000000001E-2"/>
  </r>
  <r>
    <x v="1"/>
    <s v="PEGORIN PABLO JOSE LUIS"/>
    <x v="2"/>
    <s v="01-07-21-30045144"/>
    <s v="07-005450"/>
    <x v="13"/>
    <m/>
    <x v="247"/>
    <s v="Pesos (ARS)"/>
    <n v="8171"/>
    <n v="6076.7"/>
    <n v="60.77"/>
    <m/>
    <x v="0"/>
    <n v="2.1000000000000001E-2"/>
  </r>
  <r>
    <x v="0"/>
    <s v="OLMOS MARTIN DAMIAN"/>
    <x v="0"/>
    <s v="01-07-01-30522261"/>
    <s v="07-006138"/>
    <x v="12"/>
    <s v="07-006809"/>
    <x v="248"/>
    <s v="Pesos (ARS)"/>
    <n v="116269"/>
    <n v="86638.76"/>
    <n v="4331.9399999999996"/>
    <n v="1"/>
    <x v="0"/>
    <n v="2.1000000000000001E-2"/>
  </r>
  <r>
    <x v="0"/>
    <s v="PINCOLINI ALEJANDRO FEDERICO"/>
    <x v="0"/>
    <s v="01-07-01-30528909"/>
    <s v="07-006415"/>
    <x v="24"/>
    <s v="07-006809"/>
    <x v="248"/>
    <s v="Pesos (ARS)"/>
    <n v="169498"/>
    <n v="125833.55"/>
    <n v="6291.68"/>
    <n v="1"/>
    <x v="0"/>
    <n v="2.1000000000000001E-2"/>
  </r>
  <r>
    <x v="0"/>
    <s v="ARNEZ MARIAM JAEL"/>
    <x v="0"/>
    <s v="01-07-01-30545536"/>
    <s v="07-005450"/>
    <x v="13"/>
    <s v="07-006809"/>
    <x v="248"/>
    <s v="Pesos (ARS)"/>
    <n v="72663"/>
    <n v="54043.94"/>
    <n v="2702.2"/>
    <n v="1"/>
    <x v="0"/>
    <n v="2.1000000000000001E-2"/>
  </r>
  <r>
    <x v="0"/>
    <s v="DANIEL ZABALA CONSTRUCCIONES SA"/>
    <x v="0"/>
    <s v="01-07-01-30564720"/>
    <s v="07-007024"/>
    <x v="14"/>
    <s v="07-006809"/>
    <x v="248"/>
    <s v="Pesos (ARS)"/>
    <n v="93357"/>
    <n v="67920.5"/>
    <n v="3396.03"/>
    <n v="1"/>
    <x v="0"/>
    <n v="2.1000000000000001E-2"/>
  </r>
  <r>
    <x v="0"/>
    <s v="RIERA NESTOR ORLANDO"/>
    <x v="7"/>
    <s v="01-07-06-30031509"/>
    <s v="07-005738"/>
    <x v="2"/>
    <s v="07-006809"/>
    <x v="248"/>
    <s v="Pesos (ARS)"/>
    <n v="1323"/>
    <n v="873"/>
    <n v="43.64"/>
    <n v="1"/>
    <x v="0"/>
    <n v="2.1000000000000001E-2"/>
  </r>
  <r>
    <x v="0"/>
    <s v="INGENIERIA RECREATIVA S.A."/>
    <x v="7"/>
    <s v="01-07-06-30033907"/>
    <s v="07-005833"/>
    <x v="34"/>
    <s v="07-006809"/>
    <x v="248"/>
    <s v="Pesos (ARS)"/>
    <n v="93627.78"/>
    <n v="48241"/>
    <n v="2412.0500000000002"/>
    <n v="1"/>
    <x v="0"/>
    <n v="2.1000000000000001E-2"/>
  </r>
  <r>
    <x v="0"/>
    <s v="SORIA EMANUEL ALEJANDRO"/>
    <x v="7"/>
    <s v="01-07-06-30034451"/>
    <s v="07-005382"/>
    <x v="33"/>
    <s v="07-006809"/>
    <x v="248"/>
    <s v="Pesos (ARS)"/>
    <n v="9676"/>
    <n v="7255.6"/>
    <n v="362.78"/>
    <n v="1"/>
    <x v="0"/>
    <n v="2.1000000000000001E-2"/>
  </r>
  <r>
    <x v="0"/>
    <s v="T SERVICES SA"/>
    <x v="4"/>
    <s v="01-07-07-30098970"/>
    <s v="07-005558"/>
    <x v="11"/>
    <s v="07-006809"/>
    <x v="248"/>
    <s v="Pesos (ARS)"/>
    <n v="217939"/>
    <n v="140571"/>
    <n v="7028.54"/>
    <n v="1"/>
    <x v="0"/>
    <n v="2.1000000000000001E-2"/>
  </r>
  <r>
    <x v="0"/>
    <s v="TECNOLUBE S.R.L."/>
    <x v="4"/>
    <s v="01-07-07-30103908"/>
    <s v="07-005558"/>
    <x v="11"/>
    <s v="07-006809"/>
    <x v="248"/>
    <s v="Pesos (ARS)"/>
    <n v="240307.01"/>
    <n v="165097.47"/>
    <n v="8254.86"/>
    <n v="1"/>
    <x v="0"/>
    <n v="2.1000000000000001E-2"/>
  </r>
  <r>
    <x v="0"/>
    <s v="ROSSO BONET FEDERICO"/>
    <x v="2"/>
    <s v="01-07-21-30044739"/>
    <s v="07-005637"/>
    <x v="5"/>
    <s v="07-006809"/>
    <x v="248"/>
    <s v="Pesos (ARS)"/>
    <n v="47609"/>
    <n v="35410.06"/>
    <n v="1770.5"/>
    <n v="1"/>
    <x v="0"/>
    <n v="2.1000000000000001E-2"/>
  </r>
  <r>
    <x v="0"/>
    <s v="CACERES ROLANDO ALFREDO"/>
    <x v="2"/>
    <s v="01-07-21-30045404"/>
    <s v="07-005472"/>
    <x v="6"/>
    <s v="07-006809"/>
    <x v="248"/>
    <s v="Pesos (ARS)"/>
    <n v="9614.01"/>
    <n v="6703.63"/>
    <n v="335.18"/>
    <n v="1"/>
    <x v="0"/>
    <n v="2.1000000000000001E-2"/>
  </r>
  <r>
    <x v="1"/>
    <s v="OLMOS MARTIN DAMIAN"/>
    <x v="0"/>
    <s v="01-07-01-30522261"/>
    <s v="07-006138"/>
    <x v="12"/>
    <m/>
    <x v="248"/>
    <s v="Pesos (ARS)"/>
    <n v="116269"/>
    <n v="86638.76"/>
    <n v="866.39"/>
    <m/>
    <x v="0"/>
    <n v="2.1000000000000001E-2"/>
  </r>
  <r>
    <x v="1"/>
    <s v="PINCOLINI ALEJANDRO FEDERICO"/>
    <x v="0"/>
    <s v="01-07-01-30528909"/>
    <s v="07-006415"/>
    <x v="24"/>
    <m/>
    <x v="248"/>
    <s v="Pesos (ARS)"/>
    <n v="169498"/>
    <n v="125833.55"/>
    <n v="1258.3399999999999"/>
    <m/>
    <x v="0"/>
    <n v="2.1000000000000001E-2"/>
  </r>
  <r>
    <x v="1"/>
    <s v="ARNEZ MARIAM JAEL"/>
    <x v="0"/>
    <s v="01-07-01-30545536"/>
    <s v="07-005450"/>
    <x v="13"/>
    <m/>
    <x v="248"/>
    <s v="Pesos (ARS)"/>
    <n v="72663"/>
    <n v="54043.94"/>
    <n v="540.44000000000005"/>
    <m/>
    <x v="0"/>
    <n v="2.1000000000000001E-2"/>
  </r>
  <r>
    <x v="1"/>
    <s v="DANIEL ZABALA CONSTRUCCIONES SA"/>
    <x v="0"/>
    <s v="01-07-01-30564720"/>
    <s v="07-007024"/>
    <x v="14"/>
    <m/>
    <x v="248"/>
    <s v="Pesos (ARS)"/>
    <n v="93357"/>
    <n v="67920.5"/>
    <n v="679.21"/>
    <m/>
    <x v="0"/>
    <n v="2.1000000000000001E-2"/>
  </r>
  <r>
    <x v="1"/>
    <s v="RIERA NESTOR ORLANDO"/>
    <x v="7"/>
    <s v="01-07-06-30031509"/>
    <s v="07-005738"/>
    <x v="2"/>
    <m/>
    <x v="248"/>
    <s v="Pesos (ARS)"/>
    <n v="1323"/>
    <n v="873"/>
    <n v="8.73"/>
    <m/>
    <x v="0"/>
    <n v="2.1000000000000001E-2"/>
  </r>
  <r>
    <x v="1"/>
    <s v="INGENIERIA RECREATIVA S.A."/>
    <x v="7"/>
    <s v="01-07-06-30033907"/>
    <s v="07-005833"/>
    <x v="34"/>
    <m/>
    <x v="248"/>
    <s v="Pesos (ARS)"/>
    <n v="93627.78"/>
    <n v="48241"/>
    <n v="482.41"/>
    <m/>
    <x v="0"/>
    <n v="2.1000000000000001E-2"/>
  </r>
  <r>
    <x v="1"/>
    <s v="SORIA EMANUEL ALEJANDRO"/>
    <x v="7"/>
    <s v="01-07-06-30034451"/>
    <s v="07-005382"/>
    <x v="33"/>
    <m/>
    <x v="248"/>
    <s v="Pesos (ARS)"/>
    <n v="9676"/>
    <n v="7255.6"/>
    <n v="72.56"/>
    <m/>
    <x v="0"/>
    <n v="2.1000000000000001E-2"/>
  </r>
  <r>
    <x v="1"/>
    <s v="T SERVICES SA"/>
    <x v="4"/>
    <s v="01-07-07-30098970"/>
    <s v="07-005558"/>
    <x v="11"/>
    <m/>
    <x v="248"/>
    <s v="Pesos (ARS)"/>
    <n v="217939"/>
    <n v="140571"/>
    <n v="1405.7"/>
    <m/>
    <x v="0"/>
    <n v="2.1000000000000001E-2"/>
  </r>
  <r>
    <x v="1"/>
    <s v="TECNOLUBE S.R.L."/>
    <x v="4"/>
    <s v="01-07-07-30103908"/>
    <s v="07-005558"/>
    <x v="11"/>
    <m/>
    <x v="248"/>
    <s v="Pesos (ARS)"/>
    <n v="240307.01"/>
    <n v="165097.47"/>
    <n v="1650.96"/>
    <m/>
    <x v="0"/>
    <n v="2.1000000000000001E-2"/>
  </r>
  <r>
    <x v="1"/>
    <s v="ROSSO BONET FEDERICO"/>
    <x v="2"/>
    <s v="01-07-21-30044739"/>
    <s v="07-005637"/>
    <x v="5"/>
    <m/>
    <x v="248"/>
    <s v="Pesos (ARS)"/>
    <n v="47609"/>
    <n v="35410.06"/>
    <n v="354.1"/>
    <m/>
    <x v="0"/>
    <n v="2.1000000000000001E-2"/>
  </r>
  <r>
    <x v="1"/>
    <s v="CACERES ROLANDO ALFREDO"/>
    <x v="2"/>
    <s v="01-07-21-30045404"/>
    <s v="07-005472"/>
    <x v="6"/>
    <m/>
    <x v="248"/>
    <s v="Pesos (ARS)"/>
    <n v="9614.01"/>
    <n v="6703.63"/>
    <n v="67.03"/>
    <m/>
    <x v="0"/>
    <n v="2.1000000000000001E-2"/>
  </r>
  <r>
    <x v="0"/>
    <s v="CORTEZ CARLOS DANIEL"/>
    <x v="0"/>
    <s v="01-07-01-30536486"/>
    <s v="07-005739"/>
    <x v="8"/>
    <s v="07-006809"/>
    <x v="249"/>
    <s v="Pesos (ARS)"/>
    <n v="61607"/>
    <n v="45820.83"/>
    <n v="2291.04"/>
    <n v="1"/>
    <x v="0"/>
    <n v="2.1000000000000001E-2"/>
  </r>
  <r>
    <x v="0"/>
    <s v="TRIPLE R SOCIEDAD ANONIMA"/>
    <x v="0"/>
    <s v="01-07-01-30556362"/>
    <s v="07-005738"/>
    <x v="2"/>
    <s v="07-006809"/>
    <x v="249"/>
    <s v="Pesos (ARS)"/>
    <n v="1850036.01"/>
    <n v="1261734.3999999999"/>
    <n v="63086.720000000001"/>
    <n v="1"/>
    <x v="0"/>
    <n v="2.1000000000000001E-2"/>
  </r>
  <r>
    <x v="0"/>
    <s v="CEBALLES ELIZABETH DEL CARMEN"/>
    <x v="0"/>
    <s v="01-07-01-30563855"/>
    <s v="07-005539"/>
    <x v="10"/>
    <s v="07-006809"/>
    <x v="249"/>
    <s v="Pesos (ARS)"/>
    <n v="66324"/>
    <n v="49329.23"/>
    <n v="2466.46"/>
    <n v="1"/>
    <x v="0"/>
    <n v="2.1000000000000001E-2"/>
  </r>
  <r>
    <x v="0"/>
    <s v="HERRERA FERNANDEZ TREVIÑO JUAN MANUEL"/>
    <x v="0"/>
    <s v="01-07-01-30564478"/>
    <s v="07-005738"/>
    <x v="2"/>
    <s v="07-006809"/>
    <x v="249"/>
    <s v="Pesos (ARS)"/>
    <n v="39342"/>
    <n v="27433"/>
    <n v="1371.65"/>
    <n v="1"/>
    <x v="0"/>
    <n v="2.1000000000000001E-2"/>
  </r>
  <r>
    <x v="0"/>
    <s v="FLORES BRACAMONTE RAMIRO EDUARDO"/>
    <x v="0"/>
    <s v="01-07-01-30564747"/>
    <s v="07-006374"/>
    <x v="32"/>
    <s v="07-006809"/>
    <x v="249"/>
    <s v="Pesos (ARS)"/>
    <n v="40753"/>
    <n v="30310.37"/>
    <n v="1515.51"/>
    <n v="1"/>
    <x v="0"/>
    <n v="2.1000000000000001E-2"/>
  </r>
  <r>
    <x v="0"/>
    <s v="DIAZ BRUNO MARTIN"/>
    <x v="0"/>
    <s v="01-07-01-30565539"/>
    <s v="07-006374"/>
    <x v="32"/>
    <s v="07-006809"/>
    <x v="249"/>
    <s v="Pesos (ARS)"/>
    <n v="25062"/>
    <n v="18640.12"/>
    <n v="932.01"/>
    <n v="1"/>
    <x v="0"/>
    <n v="2.1000000000000001E-2"/>
  </r>
  <r>
    <x v="0"/>
    <s v="ALUE Y ASOCIADOS SAS"/>
    <x v="7"/>
    <s v="01-07-06-30034200"/>
    <s v="07-006903"/>
    <x v="17"/>
    <s v="07-006809"/>
    <x v="249"/>
    <s v="Pesos (ARS)"/>
    <n v="4165"/>
    <n v="2401.8000000000002"/>
    <n v="120.09"/>
    <n v="1"/>
    <x v="0"/>
    <n v="2.1000000000000001E-2"/>
  </r>
  <r>
    <x v="0"/>
    <s v="MORILLAS MARIA REBECA"/>
    <x v="4"/>
    <s v="01-07-07-30103090"/>
    <s v="07-005833"/>
    <x v="34"/>
    <s v="07-006809"/>
    <x v="249"/>
    <s v="Pesos (ARS)"/>
    <n v="6760"/>
    <n v="4815.68"/>
    <n v="240.79"/>
    <n v="1"/>
    <x v="0"/>
    <n v="2.1000000000000001E-2"/>
  </r>
  <r>
    <x v="0"/>
    <s v="ITP SAS"/>
    <x v="5"/>
    <s v="01-07-12-30001440"/>
    <s v="07-005558"/>
    <x v="11"/>
    <s v="07-006809"/>
    <x v="249"/>
    <s v="Pesos (ARS)"/>
    <n v="183560"/>
    <n v="104805"/>
    <n v="6288.3"/>
    <n v="1"/>
    <x v="0"/>
    <n v="2.1000000000000001E-2"/>
  </r>
  <r>
    <x v="0"/>
    <s v="DECURGEZ CRISTIAN MAXIMILIANO"/>
    <x v="10"/>
    <s v="01-07-15-30003046"/>
    <s v="07-005382"/>
    <x v="33"/>
    <s v="07-006809"/>
    <x v="249"/>
    <s v="Pesos (ARS)"/>
    <n v="73407"/>
    <n v="50432"/>
    <n v="2521.59"/>
    <n v="1"/>
    <x v="0"/>
    <n v="2.1000000000000001E-2"/>
  </r>
  <r>
    <x v="0"/>
    <s v="JAUREGUI IARA"/>
    <x v="2"/>
    <s v="01-07-21-30045279"/>
    <s v="07-005739"/>
    <x v="8"/>
    <s v="07-006809"/>
    <x v="249"/>
    <s v="Pesos (ARS)"/>
    <n v="8791"/>
    <n v="6537.78"/>
    <n v="326.89"/>
    <n v="1"/>
    <x v="0"/>
    <n v="2.1000000000000001E-2"/>
  </r>
  <r>
    <x v="1"/>
    <s v="CORTEZ CARLOS DANIEL"/>
    <x v="0"/>
    <s v="01-07-01-30536486"/>
    <s v="07-005739"/>
    <x v="8"/>
    <m/>
    <x v="249"/>
    <s v="Pesos (ARS)"/>
    <n v="61607"/>
    <n v="45820.83"/>
    <n v="458.21"/>
    <m/>
    <x v="0"/>
    <n v="2.1000000000000001E-2"/>
  </r>
  <r>
    <x v="1"/>
    <s v="TRIPLE R SOCIEDAD ANONIMA"/>
    <x v="0"/>
    <s v="01-07-01-30556362"/>
    <s v="07-005738"/>
    <x v="2"/>
    <m/>
    <x v="249"/>
    <s v="Pesos (ARS)"/>
    <n v="1850036.01"/>
    <n v="1261734.3999999999"/>
    <n v="12617.34"/>
    <m/>
    <x v="0"/>
    <n v="2.1000000000000001E-2"/>
  </r>
  <r>
    <x v="1"/>
    <s v="CEBALLES ELIZABETH DEL CARMEN"/>
    <x v="0"/>
    <s v="01-07-01-30563855"/>
    <s v="07-005539"/>
    <x v="10"/>
    <m/>
    <x v="249"/>
    <s v="Pesos (ARS)"/>
    <n v="66324"/>
    <n v="49329.23"/>
    <n v="493.29"/>
    <m/>
    <x v="0"/>
    <n v="2.1000000000000001E-2"/>
  </r>
  <r>
    <x v="1"/>
    <s v="HERRERA FERNANDEZ TREVIÑO JUAN MANUEL"/>
    <x v="0"/>
    <s v="01-07-01-30564478"/>
    <s v="07-005738"/>
    <x v="2"/>
    <m/>
    <x v="249"/>
    <s v="Pesos (ARS)"/>
    <n v="39342"/>
    <n v="27433"/>
    <n v="274.33"/>
    <m/>
    <x v="0"/>
    <n v="2.1000000000000001E-2"/>
  </r>
  <r>
    <x v="1"/>
    <s v="FLORES BRACAMONTE RAMIRO EDUARDO"/>
    <x v="0"/>
    <s v="01-07-01-30564747"/>
    <s v="07-006374"/>
    <x v="32"/>
    <m/>
    <x v="249"/>
    <s v="Pesos (ARS)"/>
    <n v="40753"/>
    <n v="30310.37"/>
    <n v="303.10000000000002"/>
    <m/>
    <x v="0"/>
    <n v="2.1000000000000001E-2"/>
  </r>
  <r>
    <x v="1"/>
    <s v="DIAZ BRUNO MARTIN"/>
    <x v="0"/>
    <s v="01-07-01-30565539"/>
    <s v="07-006374"/>
    <x v="32"/>
    <m/>
    <x v="249"/>
    <s v="Pesos (ARS)"/>
    <n v="25062"/>
    <n v="18640.12"/>
    <n v="186.4"/>
    <m/>
    <x v="0"/>
    <n v="2.1000000000000001E-2"/>
  </r>
  <r>
    <x v="1"/>
    <s v="ALUE Y ASOCIADOS SAS"/>
    <x v="7"/>
    <s v="01-07-06-30034200"/>
    <s v="07-006903"/>
    <x v="17"/>
    <m/>
    <x v="249"/>
    <s v="Pesos (ARS)"/>
    <n v="4165"/>
    <n v="2401.8000000000002"/>
    <n v="24.02"/>
    <m/>
    <x v="0"/>
    <n v="2.1000000000000001E-2"/>
  </r>
  <r>
    <x v="1"/>
    <s v="MORILLAS MARIA REBECA"/>
    <x v="4"/>
    <s v="01-07-07-30103090"/>
    <s v="07-005833"/>
    <x v="34"/>
    <m/>
    <x v="249"/>
    <s v="Pesos (ARS)"/>
    <n v="6760"/>
    <n v="4815.68"/>
    <n v="48.15"/>
    <m/>
    <x v="0"/>
    <n v="2.1000000000000001E-2"/>
  </r>
  <r>
    <x v="1"/>
    <s v="ITP SAS"/>
    <x v="5"/>
    <s v="01-07-12-30001440"/>
    <s v="07-005558"/>
    <x v="11"/>
    <m/>
    <x v="249"/>
    <s v="Pesos (ARS)"/>
    <n v="183560"/>
    <n v="104805"/>
    <n v="1048.04"/>
    <m/>
    <x v="0"/>
    <n v="2.1000000000000001E-2"/>
  </r>
  <r>
    <x v="1"/>
    <s v="DECURGEZ CRISTIAN MAXIMILIANO"/>
    <x v="10"/>
    <s v="01-07-15-30003046"/>
    <s v="07-005382"/>
    <x v="33"/>
    <m/>
    <x v="249"/>
    <s v="Pesos (ARS)"/>
    <n v="73407"/>
    <n v="50432"/>
    <n v="504.31"/>
    <m/>
    <x v="0"/>
    <n v="2.1000000000000001E-2"/>
  </r>
  <r>
    <x v="1"/>
    <s v="JAUREGUI IARA"/>
    <x v="2"/>
    <s v="01-07-21-30045279"/>
    <s v="07-005739"/>
    <x v="8"/>
    <m/>
    <x v="249"/>
    <s v="Pesos (ARS)"/>
    <n v="8791"/>
    <n v="6537.78"/>
    <n v="65.38"/>
    <m/>
    <x v="0"/>
    <n v="2.1000000000000001E-2"/>
  </r>
  <r>
    <x v="0"/>
    <s v="BOLLATI SEGURA ENRIQUE ALFREDO"/>
    <x v="0"/>
    <s v="01-07-01-30550108"/>
    <s v="07-005255"/>
    <x v="9"/>
    <s v="07-006913"/>
    <x v="250"/>
    <s v="Pesos (ARS)"/>
    <n v="182037"/>
    <n v="135393.60999999999"/>
    <n v="2707.87"/>
    <n v="1"/>
    <x v="0"/>
    <n v="2.1000000000000001E-2"/>
  </r>
  <r>
    <x v="0"/>
    <s v="SALOMON MARIA ALEJANDRA"/>
    <x v="0"/>
    <s v="01-07-01-30532379"/>
    <s v="07-005450"/>
    <x v="13"/>
    <s v="07-006809"/>
    <x v="250"/>
    <s v="Pesos (ARS)"/>
    <n v="94217"/>
    <n v="69945.919999999998"/>
    <n v="3497.3"/>
    <n v="1"/>
    <x v="0"/>
    <n v="2.1000000000000001E-2"/>
  </r>
  <r>
    <x v="0"/>
    <s v="ZUÑIGA CLAUDIO IVAN"/>
    <x v="0"/>
    <s v="01-07-01-30537710"/>
    <s v="07-005637"/>
    <x v="5"/>
    <s v="07-006809"/>
    <x v="250"/>
    <s v="Pesos (ARS)"/>
    <n v="90338"/>
    <n v="67190.41"/>
    <n v="3359.52"/>
    <n v="1"/>
    <x v="0"/>
    <n v="2.1000000000000001E-2"/>
  </r>
  <r>
    <x v="0"/>
    <s v="AVILA ARIEL ALEJANDRO"/>
    <x v="0"/>
    <s v="01-07-01-30546108"/>
    <s v="07-005738"/>
    <x v="2"/>
    <s v="07-006809"/>
    <x v="250"/>
    <s v="Pesos (ARS)"/>
    <n v="76951"/>
    <n v="57234.12"/>
    <n v="2861.7"/>
    <n v="1"/>
    <x v="0"/>
    <n v="2.1000000000000001E-2"/>
  </r>
  <r>
    <x v="0"/>
    <s v="ORTIZ MONICA REGINA"/>
    <x v="0"/>
    <s v="01-07-01-30550248"/>
    <s v="07-006009"/>
    <x v="20"/>
    <s v="07-006809"/>
    <x v="250"/>
    <s v="Pesos (ARS)"/>
    <n v="37880"/>
    <n v="28173.93"/>
    <n v="1408.7"/>
    <n v="1"/>
    <x v="0"/>
    <n v="2.1000000000000001E-2"/>
  </r>
  <r>
    <x v="0"/>
    <s v="VEITRAN S.A."/>
    <x v="0"/>
    <s v="01-07-01-30553686"/>
    <s v="07-005738"/>
    <x v="2"/>
    <s v="07-006809"/>
    <x v="250"/>
    <s v="Pesos (ARS)"/>
    <n v="198303.98"/>
    <n v="126967"/>
    <n v="6348.35"/>
    <n v="1"/>
    <x v="0"/>
    <n v="2.1000000000000001E-2"/>
  </r>
  <r>
    <x v="0"/>
    <s v="SZYMA S.R.L."/>
    <x v="0"/>
    <s v="01-07-01-30558688"/>
    <s v="07-005450"/>
    <x v="13"/>
    <s v="07-006809"/>
    <x v="250"/>
    <s v="Pesos (ARS)"/>
    <n v="595957.42000000004"/>
    <n v="377962"/>
    <n v="18898.07"/>
    <n v="1"/>
    <x v="0"/>
    <n v="2.1000000000000001E-2"/>
  </r>
  <r>
    <x v="0"/>
    <s v="STIRPA ORLANDO ROGELIO"/>
    <x v="0"/>
    <s v="01-07-01-30561092"/>
    <s v="07-005472"/>
    <x v="6"/>
    <s v="07-006809"/>
    <x v="250"/>
    <s v="Pesos (ARS)"/>
    <n v="12755"/>
    <n v="8894"/>
    <n v="444.69"/>
    <n v="1"/>
    <x v="0"/>
    <n v="2.1000000000000001E-2"/>
  </r>
  <r>
    <x v="0"/>
    <s v="CARMONA VICENTE"/>
    <x v="0"/>
    <s v="01-07-01-30562800"/>
    <s v="07-005382"/>
    <x v="33"/>
    <s v="07-006809"/>
    <x v="250"/>
    <s v="Pesos (ARS)"/>
    <n v="248505"/>
    <n v="159109"/>
    <n v="7955.45"/>
    <n v="1"/>
    <x v="0"/>
    <n v="2.1000000000000001E-2"/>
  </r>
  <r>
    <x v="0"/>
    <s v="VICCHI PABLO"/>
    <x v="0"/>
    <s v="01-07-01-30565015"/>
    <s v="07-005558"/>
    <x v="11"/>
    <s v="07-006809"/>
    <x v="250"/>
    <s v="Pesos (ARS)"/>
    <n v="204472"/>
    <n v="152080.20000000001"/>
    <n v="7604.01"/>
    <n v="1"/>
    <x v="0"/>
    <n v="2.1000000000000001E-2"/>
  </r>
  <r>
    <x v="0"/>
    <s v="D AGOSTINO EDUARDO SEBASTIAN"/>
    <x v="0"/>
    <s v="01-07-01-30565540"/>
    <s v="07-006374"/>
    <x v="32"/>
    <s v="07-006809"/>
    <x v="250"/>
    <s v="Pesos (ARS)"/>
    <n v="35214"/>
    <n v="26147.34"/>
    <n v="1307.3699999999999"/>
    <n v="1"/>
    <x v="0"/>
    <n v="2.1000000000000001E-2"/>
  </r>
  <r>
    <x v="0"/>
    <s v="GARCIA GRACIELA MANICA"/>
    <x v="3"/>
    <s v="01-07-02-30005930"/>
    <s v="07-005450"/>
    <x v="13"/>
    <s v="07-006809"/>
    <x v="250"/>
    <s v="Pesos (ARS)"/>
    <n v="8007"/>
    <n v="4676"/>
    <n v="187.04"/>
    <n v="1"/>
    <x v="0"/>
    <n v="2.1000000000000001E-2"/>
  </r>
  <r>
    <x v="0"/>
    <s v="GARCIA GRACIELA MANICA"/>
    <x v="3"/>
    <s v="01-07-02-30005931"/>
    <s v="07-005450"/>
    <x v="13"/>
    <s v="07-006809"/>
    <x v="250"/>
    <s v="Pesos (ARS)"/>
    <n v="6209"/>
    <n v="3626"/>
    <n v="145.04"/>
    <n v="1"/>
    <x v="0"/>
    <n v="2.1000000000000001E-2"/>
  </r>
  <r>
    <x v="0"/>
    <s v="ALUE Y ASOCIADOS SAS"/>
    <x v="7"/>
    <s v="01-07-06-30034244"/>
    <s v="07-006903"/>
    <x v="17"/>
    <s v="07-006809"/>
    <x v="250"/>
    <s v="Pesos (ARS)"/>
    <n v="37884"/>
    <n v="21646"/>
    <n v="1082.3"/>
    <n v="1"/>
    <x v="0"/>
    <n v="2.1000000000000001E-2"/>
  </r>
  <r>
    <x v="0"/>
    <s v="MENDOZA VINEYARDS  S. A."/>
    <x v="7"/>
    <s v="01-07-06-30034249"/>
    <s v="07-005637"/>
    <x v="5"/>
    <s v="07-006809"/>
    <x v="250"/>
    <s v="Pesos (ARS)"/>
    <n v="3220"/>
    <n v="2414.4"/>
    <n v="120.72"/>
    <n v="1"/>
    <x v="0"/>
    <n v="2.1000000000000001E-2"/>
  </r>
  <r>
    <x v="0"/>
    <s v="MIGLIOLI CARLOS ALEJANDRO"/>
    <x v="4"/>
    <s v="01-07-07-30091410"/>
    <s v="07-005558"/>
    <x v="11"/>
    <s v="07-006809"/>
    <x v="250"/>
    <s v="Pesos (ARS)"/>
    <n v="42783"/>
    <n v="26001.18"/>
    <n v="1300.06"/>
    <n v="1"/>
    <x v="0"/>
    <n v="2.1000000000000001E-2"/>
  </r>
  <r>
    <x v="0"/>
    <s v="BROSSARD ANA JULIA"/>
    <x v="4"/>
    <s v="01-07-07-30098362"/>
    <s v="07-005255"/>
    <x v="9"/>
    <s v="07-006809"/>
    <x v="250"/>
    <s v="Pesos (ARS)"/>
    <n v="81252"/>
    <n v="57083.53"/>
    <n v="2854.18"/>
    <n v="1"/>
    <x v="0"/>
    <n v="2.1000000000000001E-2"/>
  </r>
  <r>
    <x v="0"/>
    <s v="FABRI JUAN CARLOS"/>
    <x v="1"/>
    <s v="01-07-07-30099539"/>
    <s v="07-005739"/>
    <x v="8"/>
    <s v="07-006809"/>
    <x v="250"/>
    <s v="Pesos (ARS)"/>
    <n v="31336"/>
    <n v="22015"/>
    <n v="1100.74"/>
    <n v="1"/>
    <x v="0"/>
    <n v="2.1000000000000001E-2"/>
  </r>
  <r>
    <x v="0"/>
    <s v="LENCINAS ALIDA ESTER"/>
    <x v="1"/>
    <s v="01-07-07-30100052"/>
    <s v="07-006039"/>
    <x v="3"/>
    <s v="07-006809"/>
    <x v="250"/>
    <s v="Pesos (ARS)"/>
    <n v="27445"/>
    <n v="19281"/>
    <n v="964.05"/>
    <n v="1"/>
    <x v="0"/>
    <n v="2.1000000000000001E-2"/>
  </r>
  <r>
    <x v="0"/>
    <s v="ASOCIACION MUTUAL JULIO ARGENTINO ROCA AMJAR"/>
    <x v="4"/>
    <s v="01-07-07-30100592"/>
    <s v="07-005255"/>
    <x v="9"/>
    <s v="07-006809"/>
    <x v="250"/>
    <s v="Pesos (ARS)"/>
    <n v="30996"/>
    <n v="21776"/>
    <n v="1088.8"/>
    <n v="1"/>
    <x v="0"/>
    <n v="2.1000000000000001E-2"/>
  </r>
  <r>
    <x v="0"/>
    <s v="ESTEVEZ SUSANA MONICA"/>
    <x v="4"/>
    <s v="01-07-07-30102878"/>
    <s v="07-005255"/>
    <x v="9"/>
    <s v="07-006809"/>
    <x v="250"/>
    <s v="Pesos (ARS)"/>
    <n v="51907"/>
    <n v="36467"/>
    <n v="1823.34"/>
    <n v="1"/>
    <x v="0"/>
    <n v="2.1000000000000001E-2"/>
  </r>
  <r>
    <x v="0"/>
    <s v="GALDEANO MARIA PIA"/>
    <x v="4"/>
    <s v="01-07-07-30102994"/>
    <s v="07-005255"/>
    <x v="9"/>
    <s v="07-006809"/>
    <x v="250"/>
    <s v="Pesos (ARS)"/>
    <n v="41233"/>
    <n v="28968"/>
    <n v="1448.4"/>
    <n v="1"/>
    <x v="0"/>
    <n v="2.1000000000000001E-2"/>
  </r>
  <r>
    <x v="1"/>
    <s v="SALOMON MARIA ALEJANDRA"/>
    <x v="0"/>
    <s v="01-07-01-30532379"/>
    <s v="07-005450"/>
    <x v="13"/>
    <m/>
    <x v="250"/>
    <s v="Pesos (ARS)"/>
    <n v="94217"/>
    <n v="69945.919999999998"/>
    <n v="699.46"/>
    <m/>
    <x v="0"/>
    <n v="2.1000000000000001E-2"/>
  </r>
  <r>
    <x v="1"/>
    <s v="ZUÑIGA CLAUDIO IVAN"/>
    <x v="0"/>
    <s v="01-07-01-30537710"/>
    <s v="07-005637"/>
    <x v="5"/>
    <m/>
    <x v="250"/>
    <s v="Pesos (ARS)"/>
    <n v="90338"/>
    <n v="67190.41"/>
    <n v="671.9"/>
    <m/>
    <x v="0"/>
    <n v="2.1000000000000001E-2"/>
  </r>
  <r>
    <x v="1"/>
    <s v="AVILA ARIEL ALEJANDRO"/>
    <x v="0"/>
    <s v="01-07-01-30546108"/>
    <s v="07-005738"/>
    <x v="2"/>
    <m/>
    <x v="250"/>
    <s v="Pesos (ARS)"/>
    <n v="76951"/>
    <n v="57234.12"/>
    <n v="572.34"/>
    <m/>
    <x v="0"/>
    <n v="2.1000000000000001E-2"/>
  </r>
  <r>
    <x v="1"/>
    <s v="ORTIZ MONICA REGINA"/>
    <x v="0"/>
    <s v="01-07-01-30550248"/>
    <s v="07-006009"/>
    <x v="20"/>
    <m/>
    <x v="250"/>
    <s v="Pesos (ARS)"/>
    <n v="37880"/>
    <n v="28173.93"/>
    <n v="281.74"/>
    <m/>
    <x v="0"/>
    <n v="2.1000000000000001E-2"/>
  </r>
  <r>
    <x v="1"/>
    <s v="VEITRAN S.A."/>
    <x v="0"/>
    <s v="01-07-01-30553686"/>
    <s v="07-005738"/>
    <x v="2"/>
    <m/>
    <x v="250"/>
    <s v="Pesos (ARS)"/>
    <n v="198303.98"/>
    <n v="126967"/>
    <n v="1269.67"/>
    <m/>
    <x v="0"/>
    <n v="2.1000000000000001E-2"/>
  </r>
  <r>
    <x v="1"/>
    <s v="SZYMA S.R.L."/>
    <x v="0"/>
    <s v="01-07-01-30558688"/>
    <s v="07-005450"/>
    <x v="13"/>
    <m/>
    <x v="250"/>
    <s v="Pesos (ARS)"/>
    <n v="595957.42000000004"/>
    <n v="377962"/>
    <n v="3779.58"/>
    <m/>
    <x v="0"/>
    <n v="2.1000000000000001E-2"/>
  </r>
  <r>
    <x v="1"/>
    <s v="STIRPA ORLANDO ROGELIO"/>
    <x v="0"/>
    <s v="01-07-01-30561092"/>
    <s v="07-005472"/>
    <x v="6"/>
    <m/>
    <x v="250"/>
    <s v="Pesos (ARS)"/>
    <n v="12755"/>
    <n v="8894"/>
    <n v="88.93"/>
    <m/>
    <x v="0"/>
    <n v="2.1000000000000001E-2"/>
  </r>
  <r>
    <x v="1"/>
    <s v="CARMONA VICENTE"/>
    <x v="0"/>
    <s v="01-07-01-30562800"/>
    <s v="07-005382"/>
    <x v="33"/>
    <m/>
    <x v="250"/>
    <s v="Pesos (ARS)"/>
    <n v="248505"/>
    <n v="159109"/>
    <n v="1591.08"/>
    <m/>
    <x v="0"/>
    <n v="2.1000000000000001E-2"/>
  </r>
  <r>
    <x v="1"/>
    <s v="VICCHI PABLO"/>
    <x v="0"/>
    <s v="01-07-01-30565015"/>
    <s v="07-005558"/>
    <x v="11"/>
    <m/>
    <x v="250"/>
    <s v="Pesos (ARS)"/>
    <n v="204472"/>
    <n v="152080.20000000001"/>
    <n v="1520.8"/>
    <m/>
    <x v="0"/>
    <n v="2.1000000000000001E-2"/>
  </r>
  <r>
    <x v="1"/>
    <s v="D AGOSTINO EDUARDO SEBASTIAN"/>
    <x v="0"/>
    <s v="01-07-01-30565540"/>
    <s v="07-006374"/>
    <x v="32"/>
    <m/>
    <x v="250"/>
    <s v="Pesos (ARS)"/>
    <n v="35214"/>
    <n v="26147.34"/>
    <n v="261.47000000000003"/>
    <m/>
    <x v="0"/>
    <n v="2.1000000000000001E-2"/>
  </r>
  <r>
    <x v="1"/>
    <s v="GARCIA GRACIELA MANICA"/>
    <x v="3"/>
    <s v="01-07-02-30005930"/>
    <s v="07-005450"/>
    <x v="13"/>
    <m/>
    <x v="250"/>
    <s v="Pesos (ARS)"/>
    <n v="8007"/>
    <n v="4676"/>
    <n v="46.76"/>
    <m/>
    <x v="0"/>
    <n v="2.1000000000000001E-2"/>
  </r>
  <r>
    <x v="1"/>
    <s v="GARCIA GRACIELA MANICA"/>
    <x v="3"/>
    <s v="01-07-02-30005931"/>
    <s v="07-005450"/>
    <x v="13"/>
    <m/>
    <x v="250"/>
    <s v="Pesos (ARS)"/>
    <n v="6209"/>
    <n v="3626"/>
    <n v="36.26"/>
    <m/>
    <x v="0"/>
    <n v="2.1000000000000001E-2"/>
  </r>
  <r>
    <x v="1"/>
    <s v="ALUE Y ASOCIADOS SAS"/>
    <x v="7"/>
    <s v="01-07-06-30034244"/>
    <s v="07-006903"/>
    <x v="17"/>
    <m/>
    <x v="250"/>
    <s v="Pesos (ARS)"/>
    <n v="37884"/>
    <n v="21646"/>
    <n v="216.45"/>
    <m/>
    <x v="0"/>
    <n v="2.1000000000000001E-2"/>
  </r>
  <r>
    <x v="1"/>
    <s v="MENDOZA VINEYARDS  S. A."/>
    <x v="7"/>
    <s v="01-07-06-30034249"/>
    <s v="07-005637"/>
    <x v="5"/>
    <m/>
    <x v="250"/>
    <s v="Pesos (ARS)"/>
    <n v="3220"/>
    <n v="2414.4"/>
    <n v="24.14"/>
    <m/>
    <x v="0"/>
    <n v="2.1000000000000001E-2"/>
  </r>
  <r>
    <x v="1"/>
    <s v="MIGLIOLI CARLOS ALEJANDRO"/>
    <x v="4"/>
    <s v="01-07-07-30091410"/>
    <s v="07-005558"/>
    <x v="11"/>
    <m/>
    <x v="250"/>
    <s v="Pesos (ARS)"/>
    <n v="42783"/>
    <n v="26001.18"/>
    <n v="260.06"/>
    <m/>
    <x v="0"/>
    <n v="2.1000000000000001E-2"/>
  </r>
  <r>
    <x v="1"/>
    <s v="BROSSARD ANA JULIA"/>
    <x v="4"/>
    <s v="01-07-07-30098362"/>
    <s v="07-005255"/>
    <x v="9"/>
    <m/>
    <x v="250"/>
    <s v="Pesos (ARS)"/>
    <n v="81252"/>
    <n v="57083.53"/>
    <n v="570.84"/>
    <m/>
    <x v="0"/>
    <n v="2.1000000000000001E-2"/>
  </r>
  <r>
    <x v="1"/>
    <s v="FABRI JUAN CARLOS"/>
    <x v="1"/>
    <s v="01-07-07-30099539"/>
    <s v="07-005739"/>
    <x v="8"/>
    <m/>
    <x v="250"/>
    <s v="Pesos (ARS)"/>
    <n v="31336"/>
    <n v="22015"/>
    <n v="220.14"/>
    <m/>
    <x v="0"/>
    <n v="2.1000000000000001E-2"/>
  </r>
  <r>
    <x v="1"/>
    <s v="LENCINAS ALIDA ESTER"/>
    <x v="1"/>
    <s v="01-07-07-30100052"/>
    <s v="07-006039"/>
    <x v="3"/>
    <m/>
    <x v="250"/>
    <s v="Pesos (ARS)"/>
    <n v="27445"/>
    <n v="19281"/>
    <n v="192.81"/>
    <m/>
    <x v="0"/>
    <n v="2.1000000000000001E-2"/>
  </r>
  <r>
    <x v="1"/>
    <s v="ASOCIACION MUTUAL JULIO ARGENTINO ROCA AMJAR"/>
    <x v="4"/>
    <s v="01-07-07-30100592"/>
    <s v="07-005255"/>
    <x v="9"/>
    <m/>
    <x v="250"/>
    <s v="Pesos (ARS)"/>
    <n v="30996"/>
    <n v="21776"/>
    <n v="217.76"/>
    <m/>
    <x v="0"/>
    <n v="2.1000000000000001E-2"/>
  </r>
  <r>
    <x v="1"/>
    <s v="ESTEVEZ SUSANA MONICA"/>
    <x v="4"/>
    <s v="01-07-07-30102878"/>
    <s v="07-005255"/>
    <x v="9"/>
    <m/>
    <x v="250"/>
    <s v="Pesos (ARS)"/>
    <n v="51907"/>
    <n v="36467"/>
    <n v="364.66"/>
    <m/>
    <x v="0"/>
    <n v="2.1000000000000001E-2"/>
  </r>
  <r>
    <x v="1"/>
    <s v="GALDEANO MARIA PIA"/>
    <x v="4"/>
    <s v="01-07-07-30102994"/>
    <s v="07-005255"/>
    <x v="9"/>
    <m/>
    <x v="250"/>
    <s v="Pesos (ARS)"/>
    <n v="41233"/>
    <n v="28968"/>
    <n v="289.67"/>
    <m/>
    <x v="0"/>
    <n v="2.1000000000000001E-2"/>
  </r>
  <r>
    <x v="0"/>
    <s v="CRESPIN DAVID ERNESTO"/>
    <x v="0"/>
    <s v="01-07-01-30564253"/>
    <s v="07-005637"/>
    <x v="5"/>
    <s v="07-006809"/>
    <x v="251"/>
    <s v="Pesos (ARS)"/>
    <n v="46678"/>
    <n v="35201.949999999997"/>
    <n v="1760.1"/>
    <n v="1"/>
    <x v="0"/>
    <n v="2.1000000000000001E-2"/>
  </r>
  <r>
    <x v="0"/>
    <s v="MARTINEZ CARLOS ANDRES"/>
    <x v="7"/>
    <s v="01-07-06-30031801"/>
    <s v="07-005738"/>
    <x v="2"/>
    <s v="07-006809"/>
    <x v="251"/>
    <s v="Pesos (ARS)"/>
    <n v="8411"/>
    <n v="5429"/>
    <n v="271.45"/>
    <n v="1"/>
    <x v="0"/>
    <n v="2.1000000000000001E-2"/>
  </r>
  <r>
    <x v="0"/>
    <s v="MARTINEZ SAGUER ROBERTO"/>
    <x v="2"/>
    <s v="01-07-21-30038880"/>
    <s v="07-005558"/>
    <x v="11"/>
    <s v="07-006809"/>
    <x v="251"/>
    <s v="Pesos (ARS)"/>
    <n v="52151"/>
    <n v="38716.17"/>
    <n v="1935.81"/>
    <n v="1"/>
    <x v="0"/>
    <n v="2.1000000000000001E-2"/>
  </r>
  <r>
    <x v="1"/>
    <s v="CRESPIN DAVID ERNESTO"/>
    <x v="0"/>
    <s v="01-07-01-30564253"/>
    <s v="07-005637"/>
    <x v="5"/>
    <m/>
    <x v="251"/>
    <s v="Pesos (ARS)"/>
    <n v="46678"/>
    <n v="35201.949999999997"/>
    <n v="352.02"/>
    <m/>
    <x v="0"/>
    <n v="2.1000000000000001E-2"/>
  </r>
  <r>
    <x v="1"/>
    <s v="MARTINEZ CARLOS ANDRES"/>
    <x v="7"/>
    <s v="01-07-06-30031801"/>
    <s v="07-005738"/>
    <x v="2"/>
    <m/>
    <x v="251"/>
    <s v="Pesos (ARS)"/>
    <n v="8411"/>
    <n v="5429"/>
    <n v="54.28"/>
    <m/>
    <x v="0"/>
    <n v="2.1000000000000001E-2"/>
  </r>
  <r>
    <x v="1"/>
    <s v="MARTINEZ SAGUER ROBERTO"/>
    <x v="2"/>
    <s v="01-07-21-30038880"/>
    <s v="07-005558"/>
    <x v="11"/>
    <m/>
    <x v="251"/>
    <s v="Pesos (ARS)"/>
    <n v="52151"/>
    <n v="38716.17"/>
    <n v="387.16"/>
    <m/>
    <x v="0"/>
    <n v="2.1000000000000001E-2"/>
  </r>
  <r>
    <x v="0"/>
    <s v="GUTIERREZ IGNACIO"/>
    <x v="2"/>
    <s v="01-07-21-30038702"/>
    <s v="07-005738"/>
    <x v="2"/>
    <s v="07-006809"/>
    <x v="252"/>
    <s v="Pesos (ARS)"/>
    <n v="9032"/>
    <n v="6749.89"/>
    <n v="135"/>
    <n v="1"/>
    <x v="0"/>
    <n v="2.1000000000000001E-2"/>
  </r>
  <r>
    <x v="1"/>
    <s v="GUTIERREZ IGNACIO"/>
    <x v="2"/>
    <s v="01-07-21-30038702"/>
    <s v="07-005738"/>
    <x v="2"/>
    <m/>
    <x v="252"/>
    <s v="Pesos (ARS)"/>
    <n v="9032"/>
    <n v="6749.89"/>
    <n v="67.5"/>
    <m/>
    <x v="0"/>
    <n v="2.1000000000000001E-2"/>
  </r>
  <r>
    <x v="0"/>
    <s v="NADIN SUSANA GRACIELA"/>
    <x v="0"/>
    <s v="01-07-01-30538607"/>
    <s v="07-005539"/>
    <x v="10"/>
    <s v="07-006809"/>
    <x v="253"/>
    <s v="Pesos (ARS)"/>
    <n v="34772"/>
    <n v="25688.94"/>
    <n v="1284.44"/>
    <n v="1"/>
    <x v="0"/>
    <n v="2.1000000000000001E-2"/>
  </r>
  <r>
    <x v="0"/>
    <s v="RETTA SILVIA CARINA"/>
    <x v="0"/>
    <s v="01-07-01-30545203"/>
    <s v="07-005738"/>
    <x v="2"/>
    <s v="07-006809"/>
    <x v="253"/>
    <s v="Pesos (ARS)"/>
    <n v="98110"/>
    <n v="72971.929999999993"/>
    <n v="3648.6"/>
    <n v="1"/>
    <x v="0"/>
    <n v="2.1000000000000001E-2"/>
  </r>
  <r>
    <x v="0"/>
    <s v="POZO VARGAS MARIANO JESUS"/>
    <x v="0"/>
    <s v="01-07-01-30549482"/>
    <s v="07-006138"/>
    <x v="12"/>
    <s v="07-006809"/>
    <x v="253"/>
    <s v="Pesos (ARS)"/>
    <n v="31362"/>
    <n v="23544.57"/>
    <n v="1177.23"/>
    <n v="1"/>
    <x v="0"/>
    <n v="2.1000000000000001E-2"/>
  </r>
  <r>
    <x v="0"/>
    <s v="VALENTI EDUARDO DAMIAN"/>
    <x v="0"/>
    <s v="01-07-01-30558027"/>
    <s v="07-005738"/>
    <x v="2"/>
    <s v="07-006809"/>
    <x v="253"/>
    <s v="Pesos (ARS)"/>
    <n v="362103"/>
    <n v="231842"/>
    <n v="11592.1"/>
    <n v="1"/>
    <x v="0"/>
    <n v="2.1000000000000001E-2"/>
  </r>
  <r>
    <x v="0"/>
    <s v="SOSA DOMINGO DANIEL"/>
    <x v="0"/>
    <s v="01-07-01-30558662"/>
    <s v="07-005738"/>
    <x v="2"/>
    <s v="07-006809"/>
    <x v="253"/>
    <s v="Pesos (ARS)"/>
    <n v="326308"/>
    <n v="213630"/>
    <n v="10681.48"/>
    <n v="1"/>
    <x v="0"/>
    <n v="2.1000000000000001E-2"/>
  </r>
  <r>
    <x v="0"/>
    <s v="MOLINA CARLOS GUSTAVO"/>
    <x v="0"/>
    <s v="01-07-01-30559397"/>
    <s v="07-005539"/>
    <x v="10"/>
    <s v="07-006809"/>
    <x v="253"/>
    <s v="Pesos (ARS)"/>
    <n v="73245.39"/>
    <n v="54158.85"/>
    <n v="2707.94"/>
    <n v="1"/>
    <x v="0"/>
    <n v="2.1000000000000001E-2"/>
  </r>
  <r>
    <x v="0"/>
    <s v="PEÑA ELSA ISABEL"/>
    <x v="3"/>
    <s v="01-07-02-30006073"/>
    <s v="07-006993"/>
    <x v="7"/>
    <s v="07-006809"/>
    <x v="253"/>
    <s v="Pesos (ARS)"/>
    <n v="168.81"/>
    <n v="83"/>
    <n v="3.36"/>
    <n v="1"/>
    <x v="0"/>
    <n v="2.1000000000000001E-2"/>
  </r>
  <r>
    <x v="0"/>
    <s v="MILLAN HORACIO MARCELO"/>
    <x v="7"/>
    <s v="01-07-06-30034065"/>
    <s v="07-006374"/>
    <x v="32"/>
    <s v="07-006809"/>
    <x v="253"/>
    <s v="Pesos (ARS)"/>
    <n v="48538.25"/>
    <n v="36383.4"/>
    <n v="1819.17"/>
    <n v="1"/>
    <x v="0"/>
    <n v="2.1000000000000001E-2"/>
  </r>
  <r>
    <x v="0"/>
    <s v="GARRO MARIO RAULSEGUNDO"/>
    <x v="1"/>
    <s v="01-07-07-30101757"/>
    <s v="07-006138"/>
    <x v="12"/>
    <s v="07-006809"/>
    <x v="253"/>
    <s v="Pesos (ARS)"/>
    <n v="10385"/>
    <n v="7296"/>
    <n v="364.8"/>
    <n v="1"/>
    <x v="0"/>
    <n v="2.1000000000000001E-2"/>
  </r>
  <r>
    <x v="0"/>
    <s v="PEÑA ELSA ISABEL"/>
    <x v="2"/>
    <s v="01-07-21-30044516"/>
    <s v="07-006993"/>
    <x v="7"/>
    <s v="07-006809"/>
    <x v="253"/>
    <s v="Pesos (ARS)"/>
    <n v="16.28"/>
    <n v="-297.14"/>
    <n v="-14.86"/>
    <n v="1"/>
    <x v="0"/>
    <n v="2.1000000000000001E-2"/>
  </r>
  <r>
    <x v="1"/>
    <s v="NADIN SUSANA GRACIELA"/>
    <x v="0"/>
    <s v="01-07-01-30538607"/>
    <s v="07-005539"/>
    <x v="10"/>
    <m/>
    <x v="253"/>
    <s v="Pesos (ARS)"/>
    <n v="34772"/>
    <n v="25688.94"/>
    <n v="256.89"/>
    <m/>
    <x v="0"/>
    <n v="2.1000000000000001E-2"/>
  </r>
  <r>
    <x v="1"/>
    <s v="RETTA SILVIA CARINA"/>
    <x v="0"/>
    <s v="01-07-01-30545203"/>
    <s v="07-005738"/>
    <x v="2"/>
    <m/>
    <x v="253"/>
    <s v="Pesos (ARS)"/>
    <n v="98110"/>
    <n v="72971.929999999993"/>
    <n v="729.72"/>
    <m/>
    <x v="0"/>
    <n v="2.1000000000000001E-2"/>
  </r>
  <r>
    <x v="1"/>
    <s v="POZO VARGAS MARIANO JESUS"/>
    <x v="0"/>
    <s v="01-07-01-30549482"/>
    <s v="07-006138"/>
    <x v="12"/>
    <m/>
    <x v="253"/>
    <s v="Pesos (ARS)"/>
    <n v="31362"/>
    <n v="23544.57"/>
    <n v="235.45"/>
    <m/>
    <x v="0"/>
    <n v="2.1000000000000001E-2"/>
  </r>
  <r>
    <x v="1"/>
    <s v="VALENTI EDUARDO DAMIAN"/>
    <x v="0"/>
    <s v="01-07-01-30558027"/>
    <s v="07-005738"/>
    <x v="2"/>
    <m/>
    <x v="253"/>
    <s v="Pesos (ARS)"/>
    <n v="362103"/>
    <n v="231842"/>
    <n v="2318.42"/>
    <m/>
    <x v="0"/>
    <n v="2.1000000000000001E-2"/>
  </r>
  <r>
    <x v="1"/>
    <s v="SOSA DOMINGO DANIEL"/>
    <x v="0"/>
    <s v="01-07-01-30558662"/>
    <s v="07-005738"/>
    <x v="2"/>
    <m/>
    <x v="253"/>
    <s v="Pesos (ARS)"/>
    <n v="326308"/>
    <n v="213630"/>
    <n v="2136.2800000000002"/>
    <m/>
    <x v="0"/>
    <n v="2.1000000000000001E-2"/>
  </r>
  <r>
    <x v="1"/>
    <s v="MOLINA CARLOS GUSTAVO"/>
    <x v="0"/>
    <s v="01-07-01-30559397"/>
    <s v="07-005539"/>
    <x v="10"/>
    <m/>
    <x v="253"/>
    <s v="Pesos (ARS)"/>
    <n v="73245.39"/>
    <n v="54158.85"/>
    <n v="541.59"/>
    <m/>
    <x v="0"/>
    <n v="2.1000000000000001E-2"/>
  </r>
  <r>
    <x v="1"/>
    <s v="PEÑA ELSA ISABEL"/>
    <x v="3"/>
    <s v="01-07-02-30006073"/>
    <s v="07-006993"/>
    <x v="7"/>
    <m/>
    <x v="253"/>
    <s v="Pesos (ARS)"/>
    <n v="168.81"/>
    <n v="83"/>
    <n v="0.84"/>
    <m/>
    <x v="0"/>
    <n v="2.1000000000000001E-2"/>
  </r>
  <r>
    <x v="1"/>
    <s v="MILLAN HORACIO MARCELO"/>
    <x v="7"/>
    <s v="01-07-06-30034065"/>
    <s v="07-006374"/>
    <x v="32"/>
    <m/>
    <x v="253"/>
    <s v="Pesos (ARS)"/>
    <n v="48538.25"/>
    <n v="36383.4"/>
    <n v="363.83"/>
    <m/>
    <x v="0"/>
    <n v="2.1000000000000001E-2"/>
  </r>
  <r>
    <x v="1"/>
    <s v="GARRO MARIO RAULSEGUNDO"/>
    <x v="1"/>
    <s v="01-07-07-30101757"/>
    <s v="07-006138"/>
    <x v="12"/>
    <m/>
    <x v="253"/>
    <s v="Pesos (ARS)"/>
    <n v="10385"/>
    <n v="7296"/>
    <n v="72.95"/>
    <m/>
    <x v="0"/>
    <n v="2.1000000000000001E-2"/>
  </r>
  <r>
    <x v="1"/>
    <s v="PEÑA ELSA ISABEL"/>
    <x v="2"/>
    <s v="01-07-21-30044516"/>
    <s v="07-006993"/>
    <x v="7"/>
    <m/>
    <x v="253"/>
    <s v="Pesos (ARS)"/>
    <n v="16.28"/>
    <n v="-297.14"/>
    <n v="-2.98"/>
    <m/>
    <x v="0"/>
    <n v="2.1000000000000001E-2"/>
  </r>
  <r>
    <x v="0"/>
    <s v="CRISTALDO NESTOR IGNACIO"/>
    <x v="0"/>
    <s v="01-07-01-30536340"/>
    <s v="07-006138"/>
    <x v="12"/>
    <s v="07-006809"/>
    <x v="254"/>
    <s v="Pesos (ARS)"/>
    <n v="43993"/>
    <n v="32720.94"/>
    <n v="1636.05"/>
    <n v="1"/>
    <x v="0"/>
    <n v="2.1000000000000001E-2"/>
  </r>
  <r>
    <x v="0"/>
    <s v="MOYA MARIA DE LAS M"/>
    <x v="0"/>
    <s v="01-07-01-30536590"/>
    <s v="07-005539"/>
    <x v="10"/>
    <s v="07-006809"/>
    <x v="254"/>
    <s v="Pesos (ARS)"/>
    <n v="225728"/>
    <n v="167764.68"/>
    <n v="8388.23"/>
    <n v="1"/>
    <x v="0"/>
    <n v="2.1000000000000001E-2"/>
  </r>
  <r>
    <x v="0"/>
    <s v="SAUA ROSA DEL CARMEN"/>
    <x v="0"/>
    <s v="01-07-01-30537200"/>
    <s v="07-006039"/>
    <x v="3"/>
    <s v="07-006809"/>
    <x v="254"/>
    <s v="Pesos (ARS)"/>
    <n v="72939.63"/>
    <n v="54206.5"/>
    <n v="2710.33"/>
    <n v="1"/>
    <x v="0"/>
    <n v="2.1000000000000001E-2"/>
  </r>
  <r>
    <x v="0"/>
    <s v="TAPIA MARIANO GONZALO"/>
    <x v="0"/>
    <s v="01-07-01-30537489"/>
    <s v="07-005738"/>
    <x v="2"/>
    <s v="07-006809"/>
    <x v="254"/>
    <s v="Pesos (ARS)"/>
    <n v="82526"/>
    <n v="60934.82"/>
    <n v="3046.74"/>
    <n v="1"/>
    <x v="0"/>
    <n v="2.1000000000000001E-2"/>
  </r>
  <r>
    <x v="0"/>
    <s v="GALLINA GUERRA PAULA MARIANA"/>
    <x v="0"/>
    <s v="01-07-01-30538261"/>
    <s v="07-005558"/>
    <x v="11"/>
    <s v="07-006809"/>
    <x v="254"/>
    <s v="Pesos (ARS)"/>
    <n v="99617"/>
    <n v="73790.87"/>
    <n v="3689.54"/>
    <n v="1"/>
    <x v="0"/>
    <n v="2.1000000000000001E-2"/>
  </r>
  <r>
    <x v="0"/>
    <s v="TAPIA MARIANO GONZALO"/>
    <x v="0"/>
    <s v="01-07-01-30548586"/>
    <s v="07-005738"/>
    <x v="2"/>
    <s v="07-006809"/>
    <x v="254"/>
    <s v="Pesos (ARS)"/>
    <n v="70925"/>
    <n v="52368.85"/>
    <n v="2618.44"/>
    <n v="1"/>
    <x v="0"/>
    <n v="2.1000000000000001E-2"/>
  </r>
  <r>
    <x v="0"/>
    <s v="PEGORIN ANGELINA FABIANA"/>
    <x v="0"/>
    <s v="01-07-01-30556527"/>
    <s v="07-005738"/>
    <x v="2"/>
    <s v="07-006809"/>
    <x v="254"/>
    <s v="Pesos (ARS)"/>
    <n v="156362"/>
    <n v="116297.87"/>
    <n v="5814.89"/>
    <n v="1"/>
    <x v="0"/>
    <n v="2.1000000000000001E-2"/>
  </r>
  <r>
    <x v="0"/>
    <s v="GASTIARENA MARIO LUIS"/>
    <x v="0"/>
    <s v="01-07-01-30562029"/>
    <s v="07-006025"/>
    <x v="0"/>
    <s v="07-006809"/>
    <x v="254"/>
    <s v="Pesos (ARS)"/>
    <n v="188462"/>
    <n v="129624.01"/>
    <n v="6481.21"/>
    <n v="1"/>
    <x v="0"/>
    <n v="2.1000000000000001E-2"/>
  </r>
  <r>
    <x v="0"/>
    <s v="TRANSPORTES J.M. S.R.L."/>
    <x v="0"/>
    <s v="01-07-01-30563828"/>
    <s v="07-005539"/>
    <x v="10"/>
    <s v="07-006809"/>
    <x v="254"/>
    <s v="Pesos (ARS)"/>
    <n v="864353"/>
    <n v="589493"/>
    <n v="29474.639999999999"/>
    <n v="1"/>
    <x v="0"/>
    <n v="2.1000000000000001E-2"/>
  </r>
  <r>
    <x v="0"/>
    <s v="CASTELLANO JOSE ALEJANDRO"/>
    <x v="0"/>
    <s v="01-07-01-30565121"/>
    <s v="07-006374"/>
    <x v="32"/>
    <s v="07-006809"/>
    <x v="254"/>
    <s v="Pesos (ARS)"/>
    <n v="10.01"/>
    <n v="6.98"/>
    <n v="0.34"/>
    <n v="1"/>
    <x v="0"/>
    <n v="2.1000000000000001E-2"/>
  </r>
  <r>
    <x v="0"/>
    <s v="FERNANDEZ CARLOS JAVIER"/>
    <x v="7"/>
    <s v="01-07-06-30033795"/>
    <s v="07-005739"/>
    <x v="8"/>
    <s v="07-006809"/>
    <x v="254"/>
    <s v="Pesos (ARS)"/>
    <n v="6145"/>
    <n v="3591"/>
    <n v="107.73"/>
    <n v="1"/>
    <x v="0"/>
    <n v="2.1000000000000001E-2"/>
  </r>
  <r>
    <x v="0"/>
    <s v="AHUMADA MARIA DELIA"/>
    <x v="7"/>
    <s v="01-07-06-30034089"/>
    <s v="07-007176"/>
    <x v="28"/>
    <s v="07-006809"/>
    <x v="254"/>
    <s v="Pesos (ARS)"/>
    <n v="5753"/>
    <n v="4354.3"/>
    <n v="217.71"/>
    <n v="1"/>
    <x v="0"/>
    <n v="2.1000000000000001E-2"/>
  </r>
  <r>
    <x v="1"/>
    <s v="CRISTALDO NESTOR IGNACIO"/>
    <x v="0"/>
    <s v="01-07-01-30536340"/>
    <s v="07-006138"/>
    <x v="12"/>
    <m/>
    <x v="254"/>
    <s v="Pesos (ARS)"/>
    <n v="43993"/>
    <n v="32720.94"/>
    <n v="327.20999999999998"/>
    <m/>
    <x v="0"/>
    <n v="2.1000000000000001E-2"/>
  </r>
  <r>
    <x v="1"/>
    <s v="MOYA MARIA DE LAS M"/>
    <x v="0"/>
    <s v="01-07-01-30536590"/>
    <s v="07-005539"/>
    <x v="10"/>
    <m/>
    <x v="254"/>
    <s v="Pesos (ARS)"/>
    <n v="225728"/>
    <n v="167764.68"/>
    <n v="1677.64"/>
    <m/>
    <x v="0"/>
    <n v="2.1000000000000001E-2"/>
  </r>
  <r>
    <x v="1"/>
    <s v="SAUA ROSA DEL CARMEN"/>
    <x v="0"/>
    <s v="01-07-01-30537200"/>
    <s v="07-006039"/>
    <x v="3"/>
    <m/>
    <x v="254"/>
    <s v="Pesos (ARS)"/>
    <n v="72939.63"/>
    <n v="54206.5"/>
    <n v="542.05999999999995"/>
    <m/>
    <x v="0"/>
    <n v="2.1000000000000001E-2"/>
  </r>
  <r>
    <x v="1"/>
    <s v="TAPIA MARIANO GONZALO"/>
    <x v="0"/>
    <s v="01-07-01-30537489"/>
    <s v="07-005738"/>
    <x v="2"/>
    <m/>
    <x v="254"/>
    <s v="Pesos (ARS)"/>
    <n v="82526"/>
    <n v="60934.82"/>
    <n v="609.35"/>
    <m/>
    <x v="0"/>
    <n v="2.1000000000000001E-2"/>
  </r>
  <r>
    <x v="1"/>
    <s v="GALLINA GUERRA PAULA MARIANA"/>
    <x v="0"/>
    <s v="01-07-01-30538261"/>
    <s v="07-005558"/>
    <x v="11"/>
    <m/>
    <x v="254"/>
    <s v="Pesos (ARS)"/>
    <n v="99617"/>
    <n v="73790.87"/>
    <n v="737.9"/>
    <m/>
    <x v="0"/>
    <n v="2.1000000000000001E-2"/>
  </r>
  <r>
    <x v="1"/>
    <s v="TAPIA MARIANO GONZALO"/>
    <x v="0"/>
    <s v="01-07-01-30548586"/>
    <s v="07-005738"/>
    <x v="2"/>
    <m/>
    <x v="254"/>
    <s v="Pesos (ARS)"/>
    <n v="70925"/>
    <n v="52368.85"/>
    <n v="523.69000000000005"/>
    <m/>
    <x v="0"/>
    <n v="2.1000000000000001E-2"/>
  </r>
  <r>
    <x v="1"/>
    <s v="PEGORIN ANGELINA FABIANA"/>
    <x v="0"/>
    <s v="01-07-01-30556527"/>
    <s v="07-005738"/>
    <x v="2"/>
    <m/>
    <x v="254"/>
    <s v="Pesos (ARS)"/>
    <n v="156362"/>
    <n v="116297.87"/>
    <n v="1162.98"/>
    <m/>
    <x v="0"/>
    <n v="2.1000000000000001E-2"/>
  </r>
  <r>
    <x v="1"/>
    <s v="GASTIARENA MARIO LUIS"/>
    <x v="0"/>
    <s v="01-07-01-30562029"/>
    <s v="07-006025"/>
    <x v="0"/>
    <m/>
    <x v="254"/>
    <s v="Pesos (ARS)"/>
    <n v="188462"/>
    <n v="129624.01"/>
    <n v="1296.24"/>
    <m/>
    <x v="0"/>
    <n v="2.1000000000000001E-2"/>
  </r>
  <r>
    <x v="1"/>
    <s v="TRANSPORTES J.M. S.R.L."/>
    <x v="0"/>
    <s v="01-07-01-30563828"/>
    <s v="07-005539"/>
    <x v="10"/>
    <m/>
    <x v="254"/>
    <s v="Pesos (ARS)"/>
    <n v="864353"/>
    <n v="589493"/>
    <n v="5894.92"/>
    <m/>
    <x v="0"/>
    <n v="2.1000000000000001E-2"/>
  </r>
  <r>
    <x v="1"/>
    <s v="CASTELLANO JOSE ALEJANDRO"/>
    <x v="0"/>
    <s v="01-07-01-30565121"/>
    <s v="07-006374"/>
    <x v="32"/>
    <m/>
    <x v="254"/>
    <s v="Pesos (ARS)"/>
    <n v="10.01"/>
    <n v="6.98"/>
    <n v="0.06"/>
    <m/>
    <x v="0"/>
    <n v="2.1000000000000001E-2"/>
  </r>
  <r>
    <x v="1"/>
    <s v="FERNANDEZ CARLOS JAVIER"/>
    <x v="7"/>
    <s v="01-07-06-30033795"/>
    <s v="07-005739"/>
    <x v="8"/>
    <m/>
    <x v="254"/>
    <s v="Pesos (ARS)"/>
    <n v="6145"/>
    <n v="3591"/>
    <n v="35.909999999999997"/>
    <m/>
    <x v="0"/>
    <n v="2.1000000000000001E-2"/>
  </r>
  <r>
    <x v="1"/>
    <s v="AHUMADA MARIA DELIA"/>
    <x v="7"/>
    <s v="01-07-06-30034089"/>
    <s v="07-007176"/>
    <x v="28"/>
    <m/>
    <x v="254"/>
    <s v="Pesos (ARS)"/>
    <n v="5753"/>
    <n v="4354.3"/>
    <n v="43.55"/>
    <m/>
    <x v="0"/>
    <n v="2.1000000000000001E-2"/>
  </r>
  <r>
    <x v="0"/>
    <s v="ZUÑIGA CLAUDIO IVAN"/>
    <x v="0"/>
    <s v="01-07-01-30537710"/>
    <s v="07-005637"/>
    <x v="5"/>
    <s v="07-006809"/>
    <x v="255"/>
    <s v="Pesos (ARS)"/>
    <n v="-18977"/>
    <n v="-14246.85"/>
    <n v="-712.35"/>
    <n v="1"/>
    <x v="0"/>
    <n v="2.3E-2"/>
  </r>
  <r>
    <x v="0"/>
    <s v="TRANSPORTE VEIZA S.A."/>
    <x v="7"/>
    <s v="01-07-06-30032586"/>
    <s v="07-005738"/>
    <x v="2"/>
    <s v="07-006809"/>
    <x v="255"/>
    <s v="Pesos (ARS)"/>
    <n v="14500"/>
    <n v="8285"/>
    <n v="414.25"/>
    <n v="1"/>
    <x v="0"/>
    <n v="2.3E-2"/>
  </r>
  <r>
    <x v="0"/>
    <s v="CORTESE TOMAS EDUARDO"/>
    <x v="2"/>
    <s v="01-07-21-30039931"/>
    <s v="07-005978"/>
    <x v="4"/>
    <s v="07-006809"/>
    <x v="255"/>
    <s v="Pesos (ARS)"/>
    <n v="245.56"/>
    <n v="182.3"/>
    <n v="9.1199999999999992"/>
    <n v="1"/>
    <x v="0"/>
    <n v="2.3E-2"/>
  </r>
  <r>
    <x v="0"/>
    <s v="YACMAN S S.A."/>
    <x v="2"/>
    <s v="01-07-21-30045105"/>
    <s v="07-005637"/>
    <x v="5"/>
    <s v="07-006809"/>
    <x v="255"/>
    <s v="Pesos (ARS)"/>
    <n v="14302"/>
    <n v="9754"/>
    <n v="487.69"/>
    <n v="1"/>
    <x v="0"/>
    <n v="2.3E-2"/>
  </r>
  <r>
    <x v="1"/>
    <s v="ZUÑIGA CLAUDIO IVAN"/>
    <x v="0"/>
    <s v="01-07-01-30537710"/>
    <s v="07-005637"/>
    <x v="5"/>
    <m/>
    <x v="255"/>
    <s v="Pesos (ARS)"/>
    <n v="-18977"/>
    <n v="-14246.85"/>
    <n v="-142.47"/>
    <m/>
    <x v="0"/>
    <n v="2.3E-2"/>
  </r>
  <r>
    <x v="1"/>
    <s v="TRANSPORTE VEIZA S.A."/>
    <x v="7"/>
    <s v="01-07-06-30032586"/>
    <s v="07-005738"/>
    <x v="2"/>
    <m/>
    <x v="255"/>
    <s v="Pesos (ARS)"/>
    <n v="14500"/>
    <n v="8285"/>
    <n v="82.85"/>
    <m/>
    <x v="0"/>
    <n v="2.3E-2"/>
  </r>
  <r>
    <x v="1"/>
    <s v="CORTESE TOMAS EDUARDO"/>
    <x v="2"/>
    <s v="01-07-21-30039931"/>
    <s v="07-005978"/>
    <x v="4"/>
    <m/>
    <x v="255"/>
    <s v="Pesos (ARS)"/>
    <n v="245.56"/>
    <n v="182.3"/>
    <n v="1.83"/>
    <m/>
    <x v="0"/>
    <n v="2.3E-2"/>
  </r>
  <r>
    <x v="1"/>
    <s v="YACMAN S S.A."/>
    <x v="2"/>
    <s v="01-07-21-30045105"/>
    <s v="07-005637"/>
    <x v="5"/>
    <m/>
    <x v="255"/>
    <s v="Pesos (ARS)"/>
    <n v="14302"/>
    <n v="9754"/>
    <n v="97.53"/>
    <m/>
    <x v="0"/>
    <n v="2.3E-2"/>
  </r>
  <r>
    <x v="0"/>
    <s v="GARCIA ANDREA ERICA"/>
    <x v="0"/>
    <s v="01-07-01-30546136"/>
    <s v="07-005738"/>
    <x v="2"/>
    <s v="07-006809"/>
    <x v="256"/>
    <s v="Pesos (ARS)"/>
    <n v="67864"/>
    <n v="50474.71"/>
    <n v="2523.7399999999998"/>
    <n v="1"/>
    <x v="0"/>
    <n v="2.3E-2"/>
  </r>
  <r>
    <x v="0"/>
    <s v="TAPIA MARIANO GONZALO"/>
    <x v="0"/>
    <s v="01-07-01-30548586"/>
    <s v="07-005738"/>
    <x v="2"/>
    <s v="07-006809"/>
    <x v="256"/>
    <s v="Pesos (ARS)"/>
    <n v="-15802"/>
    <n v="-13965.07"/>
    <n v="-698.25"/>
    <n v="1"/>
    <x v="0"/>
    <n v="2.3E-2"/>
  </r>
  <r>
    <x v="0"/>
    <s v="GUERRERO DANIEL EDUARDO"/>
    <x v="0"/>
    <s v="01-07-01-30561380"/>
    <s v="07-007024"/>
    <x v="14"/>
    <s v="07-006809"/>
    <x v="256"/>
    <s v="Pesos (ARS)"/>
    <n v="79713.36"/>
    <n v="55583.92"/>
    <n v="2779.21"/>
    <n v="1"/>
    <x v="0"/>
    <n v="2.3E-2"/>
  </r>
  <r>
    <x v="0"/>
    <s v="TECNOLUBE S.R.L."/>
    <x v="3"/>
    <s v="01-07-02-30005627"/>
    <s v="07-006574"/>
    <x v="11"/>
    <s v="07-006809"/>
    <x v="256"/>
    <s v="Pesos (ARS)"/>
    <n v="214737"/>
    <n v="122606"/>
    <n v="4904.24"/>
    <n v="1"/>
    <x v="0"/>
    <n v="2.3E-2"/>
  </r>
  <r>
    <x v="0"/>
    <s v="BONFIL SERGIO EDGARDO"/>
    <x v="7"/>
    <s v="01-07-06-30034607"/>
    <s v="07-007176"/>
    <x v="28"/>
    <s v="07-006809"/>
    <x v="256"/>
    <s v="Pesos (ARS)"/>
    <n v="32545"/>
    <n v="24405.58"/>
    <n v="1220.28"/>
    <n v="1"/>
    <x v="0"/>
    <n v="2.3E-2"/>
  </r>
  <r>
    <x v="1"/>
    <s v="GARCIA ANDREA ERICA"/>
    <x v="0"/>
    <s v="01-07-01-30546136"/>
    <s v="07-005738"/>
    <x v="2"/>
    <m/>
    <x v="256"/>
    <s v="Pesos (ARS)"/>
    <n v="67864"/>
    <n v="50474.71"/>
    <n v="504.75"/>
    <m/>
    <x v="0"/>
    <n v="2.3E-2"/>
  </r>
  <r>
    <x v="1"/>
    <s v="TAPIA MARIANO GONZALO"/>
    <x v="0"/>
    <s v="01-07-01-30548586"/>
    <s v="07-005738"/>
    <x v="2"/>
    <m/>
    <x v="256"/>
    <s v="Pesos (ARS)"/>
    <n v="-15802"/>
    <n v="-13965.07"/>
    <n v="-139.65"/>
    <m/>
    <x v="0"/>
    <n v="2.3E-2"/>
  </r>
  <r>
    <x v="1"/>
    <s v="GUERRERO DANIEL EDUARDO"/>
    <x v="0"/>
    <s v="01-07-01-30561380"/>
    <s v="07-007024"/>
    <x v="14"/>
    <m/>
    <x v="256"/>
    <s v="Pesos (ARS)"/>
    <n v="79713.36"/>
    <n v="55583.92"/>
    <n v="555.86"/>
    <m/>
    <x v="0"/>
    <n v="2.3E-2"/>
  </r>
  <r>
    <x v="1"/>
    <s v="TECNOLUBE S.R.L."/>
    <x v="3"/>
    <s v="01-07-02-30005627"/>
    <s v="07-006574"/>
    <x v="11"/>
    <m/>
    <x v="256"/>
    <s v="Pesos (ARS)"/>
    <n v="214737"/>
    <n v="122606"/>
    <n v="1226.06"/>
    <m/>
    <x v="0"/>
    <n v="2.3E-2"/>
  </r>
  <r>
    <x v="1"/>
    <s v="BONFIL SERGIO EDGARDO"/>
    <x v="7"/>
    <s v="01-07-06-30034607"/>
    <s v="07-007176"/>
    <x v="28"/>
    <m/>
    <x v="256"/>
    <s v="Pesos (ARS)"/>
    <n v="32545"/>
    <n v="24405.58"/>
    <n v="244.06"/>
    <m/>
    <x v="0"/>
    <n v="2.3E-2"/>
  </r>
  <r>
    <x v="0"/>
    <s v="ALE SANTIAGO JOSE"/>
    <x v="0"/>
    <s v="01-07-01-30546210"/>
    <s v="07-005255"/>
    <x v="9"/>
    <s v="07-006913"/>
    <x v="257"/>
    <s v="Pesos (ARS)"/>
    <n v="904454"/>
    <n v="658024.09"/>
    <n v="13160.48"/>
    <n v="1"/>
    <x v="0"/>
    <n v="2.3E-2"/>
  </r>
  <r>
    <x v="0"/>
    <s v="LENCINAS ALIDA ESTER"/>
    <x v="0"/>
    <s v="01-07-01-30533860"/>
    <s v="07-006039"/>
    <x v="3"/>
    <s v="07-006809"/>
    <x v="257"/>
    <s v="Pesos (ARS)"/>
    <n v="80885"/>
    <n v="60048.13"/>
    <n v="3002.41"/>
    <n v="1"/>
    <x v="0"/>
    <n v="2.3E-2"/>
  </r>
  <r>
    <x v="0"/>
    <s v="CARRIZO RODRIGO DANIEL"/>
    <x v="0"/>
    <s v="01-07-01-30539049"/>
    <s v="07-005978"/>
    <x v="4"/>
    <s v="07-006809"/>
    <x v="257"/>
    <s v="Pesos (ARS)"/>
    <n v="90897"/>
    <n v="67606.539999999994"/>
    <n v="3380.33"/>
    <n v="1"/>
    <x v="0"/>
    <n v="2.3E-2"/>
  </r>
  <r>
    <x v="0"/>
    <s v="PALPACELLI MARCELA FLORINDA"/>
    <x v="0"/>
    <s v="01-07-01-30540973"/>
    <s v="07-005637"/>
    <x v="5"/>
    <s v="07-006809"/>
    <x v="257"/>
    <s v="Pesos (ARS)"/>
    <n v="128747"/>
    <n v="95758.79"/>
    <n v="4787.9399999999996"/>
    <n v="1"/>
    <x v="0"/>
    <n v="2.3E-2"/>
  </r>
  <r>
    <x v="0"/>
    <s v="TOLEDO SACCHI DANIELA BELEN"/>
    <x v="0"/>
    <s v="01-07-01-30541310"/>
    <s v="07-006138"/>
    <x v="12"/>
    <s v="07-006809"/>
    <x v="257"/>
    <s v="Pesos (ARS)"/>
    <n v="34042"/>
    <n v="25318.89"/>
    <n v="1265.94"/>
    <n v="1"/>
    <x v="0"/>
    <n v="2.3E-2"/>
  </r>
  <r>
    <x v="0"/>
    <s v="MORENO ANA BELEN"/>
    <x v="0"/>
    <s v="01-07-01-30546504"/>
    <s v="07-005558"/>
    <x v="11"/>
    <s v="07-006809"/>
    <x v="257"/>
    <s v="Pesos (ARS)"/>
    <n v="87764"/>
    <n v="65276.4"/>
    <n v="3263.82"/>
    <n v="1"/>
    <x v="0"/>
    <n v="2.3E-2"/>
  </r>
  <r>
    <x v="0"/>
    <s v="HERRERA MANONI ABIGAIL ALEJANDRA"/>
    <x v="0"/>
    <s v="01-07-01-30558772"/>
    <s v="07-006039"/>
    <x v="3"/>
    <s v="07-006809"/>
    <x v="257"/>
    <s v="Pesos (ARS)"/>
    <n v="54438"/>
    <n v="40489.14"/>
    <n v="2024.46"/>
    <n v="1"/>
    <x v="0"/>
    <n v="2.3E-2"/>
  </r>
  <r>
    <x v="0"/>
    <s v="SOSA CRISTIAN HECTOR"/>
    <x v="0"/>
    <s v="01-07-01-30559701"/>
    <s v="07-006039"/>
    <x v="3"/>
    <s v="07-006809"/>
    <x v="257"/>
    <s v="Pesos (ARS)"/>
    <n v="199260"/>
    <n v="148203.48000000001"/>
    <n v="7410.17"/>
    <n v="1"/>
    <x v="0"/>
    <n v="2.3E-2"/>
  </r>
  <r>
    <x v="0"/>
    <s v="DE MULA CAMENFORTE CECILIA MARIEL"/>
    <x v="0"/>
    <s v="01-07-01-30561535"/>
    <s v="07-005255"/>
    <x v="9"/>
    <s v="07-006809"/>
    <x v="257"/>
    <s v="Pesos (ARS)"/>
    <n v="90302"/>
    <n v="67163.97"/>
    <n v="3358.2"/>
    <n v="1"/>
    <x v="0"/>
    <n v="2.3E-2"/>
  </r>
  <r>
    <x v="0"/>
    <s v="PUEBLA CLAUDIA ELISABETH"/>
    <x v="0"/>
    <s v="01-07-01-30564723"/>
    <s v="07-006138"/>
    <x v="12"/>
    <s v="07-006809"/>
    <x v="257"/>
    <s v="Pesos (ARS)"/>
    <n v="61392"/>
    <n v="45661.21"/>
    <n v="2283.06"/>
    <n v="1"/>
    <x v="0"/>
    <n v="2.3E-2"/>
  </r>
  <r>
    <x v="0"/>
    <s v="MATIAS HERNAN DI SETTIMIO Y LEONEL ALEXIS DI SETTIMIO"/>
    <x v="0"/>
    <s v="01-07-01-30564875"/>
    <s v="07-005472"/>
    <x v="6"/>
    <s v="07-006809"/>
    <x v="257"/>
    <s v="Pesos (ARS)"/>
    <n v="374453"/>
    <n v="239749"/>
    <n v="11987.45"/>
    <n v="1"/>
    <x v="0"/>
    <n v="2.3E-2"/>
  </r>
  <r>
    <x v="0"/>
    <s v="PALMIERI MARIANA HEBE"/>
    <x v="0"/>
    <s v="01-07-01-30565402"/>
    <s v="07-006138"/>
    <x v="12"/>
    <s v="07-006809"/>
    <x v="257"/>
    <s v="Pesos (ARS)"/>
    <n v="85903"/>
    <n v="63891.44"/>
    <n v="3194.57"/>
    <n v="1"/>
    <x v="0"/>
    <n v="2.3E-2"/>
  </r>
  <r>
    <x v="0"/>
    <s v="MGV S.A."/>
    <x v="0"/>
    <s v="01-07-01-30565408"/>
    <s v="07-005539"/>
    <x v="10"/>
    <s v="07-006809"/>
    <x v="257"/>
    <s v="Pesos (ARS)"/>
    <n v="84955"/>
    <n v="63187.02"/>
    <n v="3159.35"/>
    <n v="1"/>
    <x v="0"/>
    <n v="2.3E-2"/>
  </r>
  <r>
    <x v="0"/>
    <s v="BARZOLA VALERIA CRISTINA"/>
    <x v="0"/>
    <s v="01-07-01-30565542"/>
    <s v="07-006374"/>
    <x v="32"/>
    <s v="07-006809"/>
    <x v="257"/>
    <s v="Pesos (ARS)"/>
    <n v="97290"/>
    <n v="67397.55"/>
    <n v="3369.88"/>
    <n v="1"/>
    <x v="0"/>
    <n v="2.3E-2"/>
  </r>
  <r>
    <x v="0"/>
    <s v="CARMONA VICENTE"/>
    <x v="7"/>
    <s v="01-07-06-30033760"/>
    <s v="07-005382"/>
    <x v="33"/>
    <s v="07-006809"/>
    <x v="257"/>
    <s v="Pesos (ARS)"/>
    <n v="12705"/>
    <n v="7259"/>
    <n v="362.95"/>
    <n v="1"/>
    <x v="0"/>
    <n v="2.3E-2"/>
  </r>
  <r>
    <x v="0"/>
    <s v="MENDOZA VINEYARDS  S. A."/>
    <x v="7"/>
    <s v="01-07-06-30034334"/>
    <s v="07-005637"/>
    <x v="5"/>
    <s v="07-006809"/>
    <x v="257"/>
    <s v="Pesos (ARS)"/>
    <n v="6616"/>
    <n v="4961.07"/>
    <n v="248.05"/>
    <n v="1"/>
    <x v="0"/>
    <n v="2.3E-2"/>
  </r>
  <r>
    <x v="0"/>
    <s v="MENDOZA VINEYARDS  S. A."/>
    <x v="7"/>
    <s v="01-07-06-30034453"/>
    <s v="07-005637"/>
    <x v="5"/>
    <s v="07-006809"/>
    <x v="257"/>
    <s v="Pesos (ARS)"/>
    <n v="6789"/>
    <n v="5090.88"/>
    <n v="254.54"/>
    <n v="1"/>
    <x v="0"/>
    <n v="2.3E-2"/>
  </r>
  <r>
    <x v="0"/>
    <s v="MENDOZA VINEYARDS  S. A."/>
    <x v="7"/>
    <s v="01-07-06-30034476"/>
    <s v="07-005637"/>
    <x v="5"/>
    <s v="07-006809"/>
    <x v="257"/>
    <s v="Pesos (ARS)"/>
    <n v="6616"/>
    <n v="4961.07"/>
    <n v="248.05"/>
    <n v="1"/>
    <x v="0"/>
    <n v="2.3E-2"/>
  </r>
  <r>
    <x v="0"/>
    <s v="DOMINGUEZ BEGHIN ALBANO IÃ‘AKI"/>
    <x v="1"/>
    <s v="01-07-07-30100476"/>
    <s v="07-006138"/>
    <x v="12"/>
    <s v="07-006809"/>
    <x v="257"/>
    <s v="Pesos (ARS)"/>
    <n v="39109"/>
    <n v="27476"/>
    <n v="1373.8"/>
    <n v="1"/>
    <x v="0"/>
    <n v="2.3E-2"/>
  </r>
  <r>
    <x v="0"/>
    <s v="GUTIERREZ ADRIANA INES"/>
    <x v="1"/>
    <s v="01-07-07-30101448"/>
    <s v="07-005255"/>
    <x v="9"/>
    <s v="07-006809"/>
    <x v="257"/>
    <s v="Pesos (ARS)"/>
    <n v="34476"/>
    <n v="24221"/>
    <n v="1211.05"/>
    <n v="1"/>
    <x v="0"/>
    <n v="2.3E-2"/>
  </r>
  <r>
    <x v="0"/>
    <s v="GONZALEZ TOMAS ALEXIS"/>
    <x v="1"/>
    <s v="01-07-07-30102926"/>
    <s v="07-006009"/>
    <x v="20"/>
    <s v="07-006809"/>
    <x v="257"/>
    <s v="Pesos (ARS)"/>
    <n v="18271"/>
    <n v="12836"/>
    <n v="641.79999999999995"/>
    <n v="1"/>
    <x v="0"/>
    <n v="2.3E-2"/>
  </r>
  <r>
    <x v="0"/>
    <s v="KISLUK FLORENCIA AYELEN"/>
    <x v="1"/>
    <s v="01-07-07-30103997"/>
    <s v="07-005833"/>
    <x v="34"/>
    <s v="07-006809"/>
    <x v="257"/>
    <s v="Pesos (ARS)"/>
    <n v="31109"/>
    <n v="20488"/>
    <n v="1024.3900000000001"/>
    <n v="1"/>
    <x v="0"/>
    <n v="2.3E-2"/>
  </r>
  <r>
    <x v="0"/>
    <s v="BARTOLOMEO MATIAS JAVIER"/>
    <x v="2"/>
    <s v="01-07-21-30042967"/>
    <s v="07-005558"/>
    <x v="11"/>
    <s v="07-006809"/>
    <x v="257"/>
    <s v="Pesos (ARS)"/>
    <n v="35744"/>
    <n v="26585.32"/>
    <n v="1329.27"/>
    <n v="1"/>
    <x v="0"/>
    <n v="2.3E-2"/>
  </r>
  <r>
    <x v="0"/>
    <s v="DE LOS RIOS CARLOS ALBERTO"/>
    <x v="2"/>
    <s v="01-07-21-30044267"/>
    <s v="07-005539"/>
    <x v="10"/>
    <s v="07-006809"/>
    <x v="257"/>
    <s v="Pesos (ARS)"/>
    <n v="9884"/>
    <n v="7351.52"/>
    <n v="367.58"/>
    <n v="1"/>
    <x v="0"/>
    <n v="2.3E-2"/>
  </r>
  <r>
    <x v="1"/>
    <s v="LENCINAS ALIDA ESTER"/>
    <x v="0"/>
    <s v="01-07-01-30533860"/>
    <s v="07-006039"/>
    <x v="3"/>
    <m/>
    <x v="257"/>
    <s v="Pesos (ARS)"/>
    <n v="80885"/>
    <n v="60048.13"/>
    <n v="600.48"/>
    <m/>
    <x v="0"/>
    <n v="2.3E-2"/>
  </r>
  <r>
    <x v="1"/>
    <s v="CARRIZO RODRIGO DANIEL"/>
    <x v="0"/>
    <s v="01-07-01-30539049"/>
    <s v="07-005978"/>
    <x v="4"/>
    <m/>
    <x v="257"/>
    <s v="Pesos (ARS)"/>
    <n v="90897"/>
    <n v="67606.539999999994"/>
    <n v="676.07"/>
    <m/>
    <x v="0"/>
    <n v="2.3E-2"/>
  </r>
  <r>
    <x v="1"/>
    <s v="PALPACELLI MARCELA FLORINDA"/>
    <x v="0"/>
    <s v="01-07-01-30540973"/>
    <s v="07-005637"/>
    <x v="5"/>
    <m/>
    <x v="257"/>
    <s v="Pesos (ARS)"/>
    <n v="128747"/>
    <n v="95758.79"/>
    <n v="957.59"/>
    <m/>
    <x v="0"/>
    <n v="2.3E-2"/>
  </r>
  <r>
    <x v="1"/>
    <s v="TOLEDO SACCHI DANIELA BELEN"/>
    <x v="0"/>
    <s v="01-07-01-30541310"/>
    <s v="07-006138"/>
    <x v="12"/>
    <m/>
    <x v="257"/>
    <s v="Pesos (ARS)"/>
    <n v="34042"/>
    <n v="25318.89"/>
    <n v="253.19"/>
    <m/>
    <x v="0"/>
    <n v="2.3E-2"/>
  </r>
  <r>
    <x v="1"/>
    <s v="MORENO ANA BELEN"/>
    <x v="0"/>
    <s v="01-07-01-30546504"/>
    <s v="07-005558"/>
    <x v="11"/>
    <m/>
    <x v="257"/>
    <s v="Pesos (ARS)"/>
    <n v="87764"/>
    <n v="65276.4"/>
    <n v="652.76"/>
    <m/>
    <x v="0"/>
    <n v="2.3E-2"/>
  </r>
  <r>
    <x v="1"/>
    <s v="HERRERA MANONI ABIGAIL ALEJANDRA"/>
    <x v="0"/>
    <s v="01-07-01-30558772"/>
    <s v="07-006039"/>
    <x v="3"/>
    <m/>
    <x v="257"/>
    <s v="Pesos (ARS)"/>
    <n v="54438"/>
    <n v="40489.14"/>
    <n v="404.89"/>
    <m/>
    <x v="0"/>
    <n v="2.3E-2"/>
  </r>
  <r>
    <x v="1"/>
    <s v="SOSA CRISTIAN HECTOR"/>
    <x v="0"/>
    <s v="01-07-01-30559701"/>
    <s v="07-006039"/>
    <x v="3"/>
    <m/>
    <x v="257"/>
    <s v="Pesos (ARS)"/>
    <n v="199260"/>
    <n v="148203.48000000001"/>
    <n v="1482.03"/>
    <m/>
    <x v="0"/>
    <n v="2.3E-2"/>
  </r>
  <r>
    <x v="1"/>
    <s v="DE MULA CAMENFORTE CECILIA MARIEL"/>
    <x v="0"/>
    <s v="01-07-01-30561535"/>
    <s v="07-005255"/>
    <x v="9"/>
    <m/>
    <x v="257"/>
    <s v="Pesos (ARS)"/>
    <n v="90302"/>
    <n v="67163.97"/>
    <n v="671.64"/>
    <m/>
    <x v="0"/>
    <n v="2.3E-2"/>
  </r>
  <r>
    <x v="1"/>
    <s v="PUEBLA CLAUDIA ELISABETH"/>
    <x v="0"/>
    <s v="01-07-01-30564723"/>
    <s v="07-006138"/>
    <x v="12"/>
    <m/>
    <x v="257"/>
    <s v="Pesos (ARS)"/>
    <n v="61392"/>
    <n v="45661.21"/>
    <n v="456.61"/>
    <m/>
    <x v="0"/>
    <n v="2.3E-2"/>
  </r>
  <r>
    <x v="1"/>
    <s v="MATIAS HERNAN DI SETTIMIO Y LEONEL ALEXIS DI SETTIMIO"/>
    <x v="0"/>
    <s v="01-07-01-30564875"/>
    <s v="07-005472"/>
    <x v="6"/>
    <m/>
    <x v="257"/>
    <s v="Pesos (ARS)"/>
    <n v="374453"/>
    <n v="239749"/>
    <n v="2397.4899999999998"/>
    <m/>
    <x v="0"/>
    <n v="2.3E-2"/>
  </r>
  <r>
    <x v="1"/>
    <s v="PALMIERI MARIANA HEBE"/>
    <x v="0"/>
    <s v="01-07-01-30565402"/>
    <s v="07-006138"/>
    <x v="12"/>
    <m/>
    <x v="257"/>
    <s v="Pesos (ARS)"/>
    <n v="85903"/>
    <n v="63891.44"/>
    <n v="638.91"/>
    <m/>
    <x v="0"/>
    <n v="2.3E-2"/>
  </r>
  <r>
    <x v="1"/>
    <s v="MGV S.A."/>
    <x v="0"/>
    <s v="01-07-01-30565408"/>
    <s v="07-005539"/>
    <x v="10"/>
    <m/>
    <x v="257"/>
    <s v="Pesos (ARS)"/>
    <n v="84955"/>
    <n v="63187.02"/>
    <n v="631.87"/>
    <m/>
    <x v="0"/>
    <n v="2.3E-2"/>
  </r>
  <r>
    <x v="1"/>
    <s v="BARZOLA VALERIA CRISTINA"/>
    <x v="0"/>
    <s v="01-07-01-30565542"/>
    <s v="07-006374"/>
    <x v="32"/>
    <m/>
    <x v="257"/>
    <s v="Pesos (ARS)"/>
    <n v="97290"/>
    <n v="67397.55"/>
    <n v="673.98"/>
    <m/>
    <x v="0"/>
    <n v="2.3E-2"/>
  </r>
  <r>
    <x v="1"/>
    <s v="CARMONA VICENTE"/>
    <x v="7"/>
    <s v="01-07-06-30033760"/>
    <s v="07-005382"/>
    <x v="33"/>
    <m/>
    <x v="257"/>
    <s v="Pesos (ARS)"/>
    <n v="12705"/>
    <n v="7259"/>
    <n v="72.59"/>
    <m/>
    <x v="0"/>
    <n v="2.3E-2"/>
  </r>
  <r>
    <x v="1"/>
    <s v="MENDOZA VINEYARDS  S. A."/>
    <x v="7"/>
    <s v="01-07-06-30034334"/>
    <s v="07-005637"/>
    <x v="5"/>
    <m/>
    <x v="257"/>
    <s v="Pesos (ARS)"/>
    <n v="6616"/>
    <n v="4961.07"/>
    <n v="49.61"/>
    <m/>
    <x v="0"/>
    <n v="2.3E-2"/>
  </r>
  <r>
    <x v="1"/>
    <s v="MENDOZA VINEYARDS  S. A."/>
    <x v="7"/>
    <s v="01-07-06-30034453"/>
    <s v="07-005637"/>
    <x v="5"/>
    <m/>
    <x v="257"/>
    <s v="Pesos (ARS)"/>
    <n v="6789"/>
    <n v="5090.88"/>
    <n v="50.91"/>
    <m/>
    <x v="0"/>
    <n v="2.3E-2"/>
  </r>
  <r>
    <x v="1"/>
    <s v="MENDOZA VINEYARDS  S. A."/>
    <x v="7"/>
    <s v="01-07-06-30034476"/>
    <s v="07-005637"/>
    <x v="5"/>
    <m/>
    <x v="257"/>
    <s v="Pesos (ARS)"/>
    <n v="6616"/>
    <n v="4961.07"/>
    <n v="49.61"/>
    <m/>
    <x v="0"/>
    <n v="2.3E-2"/>
  </r>
  <r>
    <x v="1"/>
    <s v="DOMINGUEZ BEGHIN ALBANO IÃ‘AKI"/>
    <x v="1"/>
    <s v="01-07-07-30100476"/>
    <s v="07-006138"/>
    <x v="12"/>
    <m/>
    <x v="257"/>
    <s v="Pesos (ARS)"/>
    <n v="39109"/>
    <n v="27476"/>
    <n v="274.75"/>
    <m/>
    <x v="0"/>
    <n v="2.3E-2"/>
  </r>
  <r>
    <x v="1"/>
    <s v="GUTIERREZ ADRIANA INES"/>
    <x v="1"/>
    <s v="01-07-07-30101448"/>
    <s v="07-005255"/>
    <x v="9"/>
    <m/>
    <x v="257"/>
    <s v="Pesos (ARS)"/>
    <n v="34476"/>
    <n v="24221"/>
    <n v="242.2"/>
    <m/>
    <x v="0"/>
    <n v="2.3E-2"/>
  </r>
  <r>
    <x v="1"/>
    <s v="GONZALEZ TOMAS ALEXIS"/>
    <x v="1"/>
    <s v="01-07-07-30102926"/>
    <s v="07-006009"/>
    <x v="20"/>
    <m/>
    <x v="257"/>
    <s v="Pesos (ARS)"/>
    <n v="18271"/>
    <n v="12836"/>
    <n v="128.35"/>
    <m/>
    <x v="0"/>
    <n v="2.3E-2"/>
  </r>
  <r>
    <x v="1"/>
    <s v="KISLUK FLORENCIA AYELEN"/>
    <x v="1"/>
    <s v="01-07-07-30103997"/>
    <s v="07-005833"/>
    <x v="34"/>
    <m/>
    <x v="257"/>
    <s v="Pesos (ARS)"/>
    <n v="31109"/>
    <n v="20488"/>
    <n v="204.88"/>
    <m/>
    <x v="0"/>
    <n v="2.3E-2"/>
  </r>
  <r>
    <x v="1"/>
    <s v="BARTOLOMEO MATIAS JAVIER"/>
    <x v="2"/>
    <s v="01-07-21-30042967"/>
    <s v="07-005558"/>
    <x v="11"/>
    <m/>
    <x v="257"/>
    <s v="Pesos (ARS)"/>
    <n v="35744"/>
    <n v="26585.32"/>
    <n v="265.85000000000002"/>
    <m/>
    <x v="0"/>
    <n v="2.3E-2"/>
  </r>
  <r>
    <x v="1"/>
    <s v="DE LOS RIOS CARLOS ALBERTO"/>
    <x v="2"/>
    <s v="01-07-21-30044267"/>
    <s v="07-005539"/>
    <x v="10"/>
    <m/>
    <x v="257"/>
    <s v="Pesos (ARS)"/>
    <n v="9884"/>
    <n v="7351.52"/>
    <n v="73.52"/>
    <m/>
    <x v="0"/>
    <n v="2.3E-2"/>
  </r>
  <r>
    <x v="0"/>
    <s v="ORELLANO RICARDO ADOLFO"/>
    <x v="0"/>
    <s v="01-07-01-30563837"/>
    <s v="07-006374"/>
    <x v="32"/>
    <s v="07-006809"/>
    <x v="258"/>
    <s v="Pesos (ARS)"/>
    <n v="729194"/>
    <n v="466878"/>
    <n v="23343.89"/>
    <n v="1"/>
    <x v="0"/>
    <n v="2.3E-2"/>
  </r>
  <r>
    <x v="0"/>
    <s v="CENTENO MARIA DANIELA"/>
    <x v="0"/>
    <s v="01-07-01-30566488"/>
    <s v="07-005255"/>
    <x v="9"/>
    <s v="07-006809"/>
    <x v="258"/>
    <s v="Pesos (ARS)"/>
    <n v="31426"/>
    <n v="23373.119999999999"/>
    <n v="1168.6600000000001"/>
    <n v="1"/>
    <x v="0"/>
    <n v="2.3E-2"/>
  </r>
  <r>
    <x v="0"/>
    <s v="TORRE JOSE FRANCISCO"/>
    <x v="7"/>
    <s v="01-07-06-30030024"/>
    <s v="07-005738"/>
    <x v="2"/>
    <s v="07-006809"/>
    <x v="258"/>
    <s v="Pesos (ARS)"/>
    <n v="9853"/>
    <n v="5993.6"/>
    <n v="299.68"/>
    <n v="1"/>
    <x v="0"/>
    <n v="2.3E-2"/>
  </r>
  <r>
    <x v="0"/>
    <s v="LEMOS BANNO VALENTINA"/>
    <x v="7"/>
    <s v="01-07-06-30034691"/>
    <s v="07-005738"/>
    <x v="2"/>
    <s v="07-006809"/>
    <x v="258"/>
    <s v="Pesos (ARS)"/>
    <n v="2495"/>
    <n v="1870.95"/>
    <n v="93.55"/>
    <n v="1"/>
    <x v="0"/>
    <n v="2.3E-2"/>
  </r>
  <r>
    <x v="0"/>
    <s v="LOPEZ FACUNDO ANTONIO"/>
    <x v="2"/>
    <s v="01-07-21-30044305"/>
    <s v="07-005738"/>
    <x v="2"/>
    <s v="07-006809"/>
    <x v="258"/>
    <s v="Pesos (ARS)"/>
    <n v="35633.99"/>
    <n v="26503.39"/>
    <n v="1325.18"/>
    <n v="1"/>
    <x v="0"/>
    <n v="2.3E-2"/>
  </r>
  <r>
    <x v="0"/>
    <s v="ALVAVE SAS"/>
    <x v="2"/>
    <s v="01-07-21-30044368"/>
    <s v="07-005738"/>
    <x v="2"/>
    <s v="07-006809"/>
    <x v="258"/>
    <s v="Pesos (ARS)"/>
    <n v="28192"/>
    <n v="20510.419999999998"/>
    <n v="1025.52"/>
    <n v="1"/>
    <x v="0"/>
    <n v="2.3E-2"/>
  </r>
  <r>
    <x v="1"/>
    <s v="ORELLANO RICARDO ADOLFO"/>
    <x v="0"/>
    <s v="01-07-01-30563837"/>
    <s v="07-006374"/>
    <x v="32"/>
    <m/>
    <x v="258"/>
    <s v="Pesos (ARS)"/>
    <n v="729194"/>
    <n v="466878"/>
    <n v="4668.78"/>
    <m/>
    <x v="0"/>
    <n v="2.3E-2"/>
  </r>
  <r>
    <x v="1"/>
    <s v="CENTENO MARIA DANIELA"/>
    <x v="0"/>
    <s v="01-07-01-30566488"/>
    <s v="07-005255"/>
    <x v="9"/>
    <m/>
    <x v="258"/>
    <s v="Pesos (ARS)"/>
    <n v="31426"/>
    <n v="23373.119999999999"/>
    <n v="233.73"/>
    <m/>
    <x v="0"/>
    <n v="2.3E-2"/>
  </r>
  <r>
    <x v="1"/>
    <s v="TORRE JOSE FRANCISCO"/>
    <x v="7"/>
    <s v="01-07-06-30030024"/>
    <s v="07-005738"/>
    <x v="2"/>
    <m/>
    <x v="258"/>
    <s v="Pesos (ARS)"/>
    <n v="9853"/>
    <n v="5993.6"/>
    <n v="59.94"/>
    <m/>
    <x v="0"/>
    <n v="2.3E-2"/>
  </r>
  <r>
    <x v="1"/>
    <s v="LEMOS BANNO VALENTINA"/>
    <x v="7"/>
    <s v="01-07-06-30034691"/>
    <s v="07-005738"/>
    <x v="2"/>
    <m/>
    <x v="258"/>
    <s v="Pesos (ARS)"/>
    <n v="2495"/>
    <n v="1870.95"/>
    <n v="18.71"/>
    <m/>
    <x v="0"/>
    <n v="2.3E-2"/>
  </r>
  <r>
    <x v="1"/>
    <s v="LOPEZ FACUNDO ANTONIO"/>
    <x v="2"/>
    <s v="01-07-21-30044305"/>
    <s v="07-005738"/>
    <x v="2"/>
    <m/>
    <x v="258"/>
    <s v="Pesos (ARS)"/>
    <n v="35633.99"/>
    <n v="26503.39"/>
    <n v="265.04000000000002"/>
    <m/>
    <x v="0"/>
    <n v="2.3E-2"/>
  </r>
  <r>
    <x v="1"/>
    <s v="ALVAVE SAS"/>
    <x v="2"/>
    <s v="01-07-21-30044368"/>
    <s v="07-005738"/>
    <x v="2"/>
    <m/>
    <x v="258"/>
    <s v="Pesos (ARS)"/>
    <n v="28192"/>
    <n v="20510.419999999998"/>
    <n v="205.1"/>
    <m/>
    <x v="0"/>
    <n v="2.3E-2"/>
  </r>
  <r>
    <x v="0"/>
    <s v="AIDAR RAUL ALBERTO"/>
    <x v="0"/>
    <s v="01-07-01-30562527"/>
    <s v="07-005738"/>
    <x v="2"/>
    <s v="07-006809"/>
    <x v="259"/>
    <s v="Pesos (ARS)"/>
    <n v="37981"/>
    <n v="26484"/>
    <n v="1324.19"/>
    <n v="1"/>
    <x v="0"/>
    <n v="2.3E-2"/>
  </r>
  <r>
    <x v="1"/>
    <s v="AIDAR RAUL ALBERTO"/>
    <x v="0"/>
    <s v="01-07-01-30562527"/>
    <s v="07-005738"/>
    <x v="2"/>
    <m/>
    <x v="259"/>
    <s v="Pesos (ARS)"/>
    <n v="37981"/>
    <n v="26484"/>
    <n v="264.83999999999997"/>
    <m/>
    <x v="0"/>
    <n v="2.3E-2"/>
  </r>
  <r>
    <x v="0"/>
    <s v="BOISMENE MARIA LAURA"/>
    <x v="0"/>
    <s v="01-07-01-30537461"/>
    <s v="07-005539"/>
    <x v="10"/>
    <s v="07-006809"/>
    <x v="260"/>
    <s v="Pesos (ARS)"/>
    <n v="31065"/>
    <n v="22937.18"/>
    <n v="1146.8599999999999"/>
    <n v="1"/>
    <x v="0"/>
    <n v="2.3E-2"/>
  </r>
  <r>
    <x v="0"/>
    <s v="APOLO RAUL SEBASTIAN"/>
    <x v="7"/>
    <s v="01-07-06-30033218"/>
    <s v="07-005739"/>
    <x v="8"/>
    <s v="07-006809"/>
    <x v="260"/>
    <s v="Pesos (ARS)"/>
    <n v="40967"/>
    <n v="23408"/>
    <n v="1170.4000000000001"/>
    <n v="1"/>
    <x v="0"/>
    <n v="2.3E-2"/>
  </r>
  <r>
    <x v="0"/>
    <s v="CHOSOVI S.A."/>
    <x v="4"/>
    <s v="01-07-07-30100004"/>
    <s v="07-005637"/>
    <x v="5"/>
    <s v="07-006809"/>
    <x v="260"/>
    <s v="Pesos (ARS)"/>
    <n v="255560"/>
    <n v="175577.46"/>
    <n v="8778.89"/>
    <n v="1"/>
    <x v="0"/>
    <n v="2.3E-2"/>
  </r>
  <r>
    <x v="1"/>
    <s v="BOISMENE MARIA LAURA"/>
    <x v="0"/>
    <s v="01-07-01-30537461"/>
    <s v="07-005539"/>
    <x v="10"/>
    <m/>
    <x v="260"/>
    <s v="Pesos (ARS)"/>
    <n v="31065"/>
    <n v="22937.18"/>
    <n v="229.37"/>
    <m/>
    <x v="0"/>
    <n v="2.3E-2"/>
  </r>
  <r>
    <x v="1"/>
    <s v="APOLO RAUL SEBASTIAN"/>
    <x v="7"/>
    <s v="01-07-06-30033218"/>
    <s v="07-005739"/>
    <x v="8"/>
    <m/>
    <x v="260"/>
    <s v="Pesos (ARS)"/>
    <n v="40967"/>
    <n v="23408"/>
    <n v="234.08"/>
    <m/>
    <x v="0"/>
    <n v="2.3E-2"/>
  </r>
  <r>
    <x v="1"/>
    <s v="CHOSOVI S.A."/>
    <x v="4"/>
    <s v="01-07-07-30100004"/>
    <s v="07-005637"/>
    <x v="5"/>
    <m/>
    <x v="260"/>
    <s v="Pesos (ARS)"/>
    <n v="255560"/>
    <n v="175577.46"/>
    <n v="1755.79"/>
    <m/>
    <x v="0"/>
    <n v="2.3E-2"/>
  </r>
  <r>
    <x v="0"/>
    <s v="MORALES LUCIA DE LOURDES"/>
    <x v="0"/>
    <s v="01-07-01-30535838"/>
    <s v="07-006138"/>
    <x v="12"/>
    <s v="07-006809"/>
    <x v="261"/>
    <s v="Pesos (ARS)"/>
    <n v="69237"/>
    <n v="51496.13"/>
    <n v="2574.81"/>
    <n v="1"/>
    <x v="0"/>
    <n v="2.3E-2"/>
  </r>
  <r>
    <x v="0"/>
    <s v="PREZIOSO NESTOR OMAR"/>
    <x v="0"/>
    <s v="01-07-01-30559022"/>
    <s v="07-005738"/>
    <x v="2"/>
    <s v="07-006809"/>
    <x v="261"/>
    <s v="Pesos (ARS)"/>
    <n v="328042"/>
    <n v="223727.1"/>
    <n v="11186.39"/>
    <n v="1"/>
    <x v="0"/>
    <n v="2.3E-2"/>
  </r>
  <r>
    <x v="0"/>
    <s v="INTER TRANS SRL"/>
    <x v="0"/>
    <s v="01-07-01-30564179"/>
    <s v="07-006025"/>
    <x v="0"/>
    <s v="07-006809"/>
    <x v="261"/>
    <s v="Pesos (ARS)"/>
    <n v="326353.34000000003"/>
    <n v="206976.82"/>
    <n v="10348.86"/>
    <n v="1"/>
    <x v="0"/>
    <n v="2.3E-2"/>
  </r>
  <r>
    <x v="0"/>
    <s v="GOULU JULIO ALBERTO"/>
    <x v="7"/>
    <s v="01-07-06-30031838"/>
    <s v="07-007176"/>
    <x v="28"/>
    <s v="07-006809"/>
    <x v="261"/>
    <s v="Pesos (ARS)"/>
    <n v="25062"/>
    <n v="16544"/>
    <n v="827.19"/>
    <n v="1"/>
    <x v="0"/>
    <n v="2.3E-2"/>
  </r>
  <r>
    <x v="0"/>
    <s v="PREZIOSO NESTOR OMAR"/>
    <x v="7"/>
    <s v="01-07-06-30034131"/>
    <s v="07-005738"/>
    <x v="2"/>
    <s v="07-006809"/>
    <x v="261"/>
    <s v="Pesos (ARS)"/>
    <n v="7097"/>
    <n v="4055"/>
    <n v="202.75"/>
    <n v="1"/>
    <x v="0"/>
    <n v="2.3E-2"/>
  </r>
  <r>
    <x v="0"/>
    <s v="SIMONINI TULIO ALEJANDRO"/>
    <x v="7"/>
    <s v="01-07-06-30034726"/>
    <s v="07-006374"/>
    <x v="32"/>
    <s v="07-006809"/>
    <x v="261"/>
    <s v="Pesos (ARS)"/>
    <n v="11391"/>
    <n v="8541.9"/>
    <n v="427.1"/>
    <n v="1"/>
    <x v="0"/>
    <n v="2.3E-2"/>
  </r>
  <r>
    <x v="0"/>
    <s v="GIANDINOTO NORMA DANIELA"/>
    <x v="1"/>
    <s v="01-07-07-30103766"/>
    <s v="07-006138"/>
    <x v="12"/>
    <s v="07-006809"/>
    <x v="261"/>
    <s v="Pesos (ARS)"/>
    <n v="52958"/>
    <n v="37205"/>
    <n v="1860.24"/>
    <n v="1"/>
    <x v="0"/>
    <n v="2.3E-2"/>
  </r>
  <r>
    <x v="0"/>
    <s v="REGULES ADOLFO CEFERINO"/>
    <x v="2"/>
    <s v="01-07-21-30040164"/>
    <s v="07-006138"/>
    <x v="12"/>
    <s v="07-006809"/>
    <x v="261"/>
    <s v="Pesos (ARS)"/>
    <n v="28628"/>
    <n v="21293.14"/>
    <n v="1064.6600000000001"/>
    <n v="1"/>
    <x v="0"/>
    <n v="2.3E-2"/>
  </r>
  <r>
    <x v="1"/>
    <s v="MORALES LUCIA DE LOURDES"/>
    <x v="0"/>
    <s v="01-07-01-30535838"/>
    <s v="07-006138"/>
    <x v="12"/>
    <m/>
    <x v="261"/>
    <s v="Pesos (ARS)"/>
    <n v="69237"/>
    <n v="51496.13"/>
    <n v="514.96"/>
    <m/>
    <x v="0"/>
    <n v="2.3E-2"/>
  </r>
  <r>
    <x v="1"/>
    <s v="PREZIOSO NESTOR OMAR"/>
    <x v="0"/>
    <s v="01-07-01-30559022"/>
    <s v="07-005738"/>
    <x v="2"/>
    <m/>
    <x v="261"/>
    <s v="Pesos (ARS)"/>
    <n v="328042"/>
    <n v="223727.1"/>
    <n v="2237.29"/>
    <m/>
    <x v="0"/>
    <n v="2.3E-2"/>
  </r>
  <r>
    <x v="1"/>
    <s v="INTER TRANS SRL"/>
    <x v="0"/>
    <s v="01-07-01-30564179"/>
    <s v="07-006025"/>
    <x v="0"/>
    <m/>
    <x v="261"/>
    <s v="Pesos (ARS)"/>
    <n v="326353.34000000003"/>
    <n v="206976.82"/>
    <n v="2069.77"/>
    <m/>
    <x v="0"/>
    <n v="2.3E-2"/>
  </r>
  <r>
    <x v="1"/>
    <s v="GOULU JULIO ALBERTO"/>
    <x v="7"/>
    <s v="01-07-06-30031838"/>
    <s v="07-007176"/>
    <x v="28"/>
    <m/>
    <x v="261"/>
    <s v="Pesos (ARS)"/>
    <n v="25062"/>
    <n v="16544"/>
    <n v="165.44"/>
    <m/>
    <x v="0"/>
    <n v="2.3E-2"/>
  </r>
  <r>
    <x v="1"/>
    <s v="PREZIOSO NESTOR OMAR"/>
    <x v="7"/>
    <s v="01-07-06-30034131"/>
    <s v="07-005738"/>
    <x v="2"/>
    <m/>
    <x v="261"/>
    <s v="Pesos (ARS)"/>
    <n v="7097"/>
    <n v="4055"/>
    <n v="40.549999999999997"/>
    <m/>
    <x v="0"/>
    <n v="2.3E-2"/>
  </r>
  <r>
    <x v="1"/>
    <s v="SIMONINI TULIO ALEJANDRO"/>
    <x v="7"/>
    <s v="01-07-06-30034726"/>
    <s v="07-006374"/>
    <x v="32"/>
    <m/>
    <x v="261"/>
    <s v="Pesos (ARS)"/>
    <n v="11391"/>
    <n v="8541.9"/>
    <n v="85.42"/>
    <m/>
    <x v="0"/>
    <n v="2.3E-2"/>
  </r>
  <r>
    <x v="1"/>
    <s v="GIANDINOTO NORMA DANIELA"/>
    <x v="1"/>
    <s v="01-07-07-30103766"/>
    <s v="07-006138"/>
    <x v="12"/>
    <m/>
    <x v="261"/>
    <s v="Pesos (ARS)"/>
    <n v="52958"/>
    <n v="37205"/>
    <n v="372.05"/>
    <m/>
    <x v="0"/>
    <n v="2.3E-2"/>
  </r>
  <r>
    <x v="1"/>
    <s v="REGULES ADOLFO CEFERINO"/>
    <x v="2"/>
    <s v="01-07-21-30040164"/>
    <s v="07-006138"/>
    <x v="12"/>
    <m/>
    <x v="261"/>
    <s v="Pesos (ARS)"/>
    <n v="28628"/>
    <n v="21293.14"/>
    <n v="212.93"/>
    <m/>
    <x v="0"/>
    <n v="2.3E-2"/>
  </r>
  <r>
    <x v="0"/>
    <s v="RAMOS LUCAS EMMANUEL"/>
    <x v="0"/>
    <s v="01-07-01-30530655"/>
    <s v="07-005539"/>
    <x v="10"/>
    <s v="07-006809"/>
    <x v="262"/>
    <s v="Pesos (ARS)"/>
    <n v="32377"/>
    <n v="24036.76"/>
    <n v="1201.8399999999999"/>
    <n v="1"/>
    <x v="0"/>
    <n v="2.3E-2"/>
  </r>
  <r>
    <x v="0"/>
    <s v="VALENZUELA GRACIELA ARGENTINA"/>
    <x v="0"/>
    <s v="01-07-01-30558208"/>
    <s v="07-005738"/>
    <x v="2"/>
    <s v="07-006809"/>
    <x v="262"/>
    <s v="Pesos (ARS)"/>
    <n v="85406"/>
    <n v="63522.37"/>
    <n v="3176.12"/>
    <n v="1"/>
    <x v="0"/>
    <n v="2.3E-2"/>
  </r>
  <r>
    <x v="0"/>
    <s v="PETTAZZI MARIO HUGO"/>
    <x v="3"/>
    <s v="01-07-02-30005105"/>
    <s v="07-005450"/>
    <x v="13"/>
    <s v="07-006809"/>
    <x v="262"/>
    <s v="Pesos (ARS)"/>
    <n v="10714"/>
    <n v="5577"/>
    <n v="223.08"/>
    <n v="1"/>
    <x v="0"/>
    <n v="2.3E-2"/>
  </r>
  <r>
    <x v="0"/>
    <s v="PETTAZZI MARIO HUGO"/>
    <x v="3"/>
    <s v="01-07-02-30005106"/>
    <s v="07-005450"/>
    <x v="13"/>
    <s v="07-006809"/>
    <x v="262"/>
    <s v="Pesos (ARS)"/>
    <n v="8036"/>
    <n v="4183"/>
    <n v="167.32"/>
    <n v="1"/>
    <x v="0"/>
    <n v="2.3E-2"/>
  </r>
  <r>
    <x v="0"/>
    <s v="SARLO CORIA CANDELA"/>
    <x v="3"/>
    <s v="01-07-02-30005420"/>
    <s v="07-005738"/>
    <x v="2"/>
    <s v="07-006809"/>
    <x v="262"/>
    <s v="Pesos (ARS)"/>
    <n v="4513"/>
    <n v="2354"/>
    <n v="94.16"/>
    <n v="1"/>
    <x v="0"/>
    <n v="2.3E-2"/>
  </r>
  <r>
    <x v="0"/>
    <s v="GOICOECHEA NICOLAS GABRIEL"/>
    <x v="7"/>
    <s v="01-07-06-30031852"/>
    <s v="07-005450"/>
    <x v="13"/>
    <s v="07-006809"/>
    <x v="262"/>
    <s v="Pesos (ARS)"/>
    <n v="-375.9"/>
    <n v="-565.58000000000004"/>
    <n v="-28.27"/>
    <n v="1"/>
    <x v="0"/>
    <n v="2.3E-2"/>
  </r>
  <r>
    <x v="0"/>
    <s v="EDIFICIO GRANADA II RIVADAVIA 256 CIUDAD MENDOZA"/>
    <x v="6"/>
    <s v="01-07-07-30091957"/>
    <s v="07-007024"/>
    <x v="14"/>
    <s v="07-006809"/>
    <x v="262"/>
    <s v="Pesos (ARS)"/>
    <n v="30841"/>
    <n v="19173.25"/>
    <n v="958.71"/>
    <n v="1"/>
    <x v="0"/>
    <n v="2.3E-2"/>
  </r>
  <r>
    <x v="0"/>
    <s v="CONSORCIO DE PROPIETARIOS CALLE CORONEL RODRIGUEZ 320"/>
    <x v="6"/>
    <s v="01-07-07-30092071"/>
    <s v="07-007024"/>
    <x v="14"/>
    <s v="07-006809"/>
    <x v="262"/>
    <s v="Pesos (ARS)"/>
    <n v="42494"/>
    <n v="26397.39"/>
    <n v="1319.87"/>
    <n v="1"/>
    <x v="0"/>
    <n v="2.3E-2"/>
  </r>
  <r>
    <x v="0"/>
    <s v="CONSORC PROPIETARIOS EDIFICIO NECOCHEA 364"/>
    <x v="6"/>
    <s v="01-07-07-30092072"/>
    <s v="07-007024"/>
    <x v="14"/>
    <s v="07-006809"/>
    <x v="262"/>
    <s v="Pesos (ARS)"/>
    <n v="52288"/>
    <n v="32483.51"/>
    <n v="1624.18"/>
    <n v="1"/>
    <x v="0"/>
    <n v="2.3E-2"/>
  </r>
  <r>
    <x v="0"/>
    <s v="CONSORCIO INDIANA PRIMERO"/>
    <x v="6"/>
    <s v="01-07-07-30092538"/>
    <s v="07-007024"/>
    <x v="14"/>
    <s v="07-006809"/>
    <x v="262"/>
    <s v="Pesos (ARS)"/>
    <n v="21707"/>
    <n v="13492.59"/>
    <n v="674.63"/>
    <n v="1"/>
    <x v="0"/>
    <n v="2.3E-2"/>
  </r>
  <r>
    <x v="0"/>
    <s v="CONSORCIO DE PROPIETARIOS DEL EDIFICIO DE CALLE ROCA 484"/>
    <x v="6"/>
    <s v="01-07-07-30092539"/>
    <s v="07-007024"/>
    <x v="14"/>
    <s v="07-006809"/>
    <x v="262"/>
    <s v="Pesos (ARS)"/>
    <n v="41767"/>
    <n v="25963.95"/>
    <n v="1298.2"/>
    <n v="1"/>
    <x v="0"/>
    <n v="2.3E-2"/>
  </r>
  <r>
    <x v="0"/>
    <s v="CONSORCIO DE PROPIETARIOS DEL EDIFICIO DE PASO DE LOS ANDES 940"/>
    <x v="6"/>
    <s v="01-07-07-30092540"/>
    <s v="07-007024"/>
    <x v="14"/>
    <s v="07-006809"/>
    <x v="262"/>
    <s v="Pesos (ARS)"/>
    <n v="48074"/>
    <n v="29885.1"/>
    <n v="1494.26"/>
    <n v="1"/>
    <x v="0"/>
    <n v="2.3E-2"/>
  </r>
  <r>
    <x v="0"/>
    <s v="CONSORCIO SAN JUAN"/>
    <x v="6"/>
    <s v="01-07-07-30092542"/>
    <s v="07-007024"/>
    <x v="14"/>
    <s v="07-006809"/>
    <x v="262"/>
    <s v="Pesos (ARS)"/>
    <n v="50231"/>
    <n v="31224.28"/>
    <n v="1561.26"/>
    <n v="1"/>
    <x v="0"/>
    <n v="2.3E-2"/>
  </r>
  <r>
    <x v="0"/>
    <s v="CONSORCIO EDIFICIO PEDRO MOLINA 475"/>
    <x v="6"/>
    <s v="01-07-07-30092543"/>
    <s v="07-007024"/>
    <x v="14"/>
    <s v="07-006809"/>
    <x v="262"/>
    <s v="Pesos (ARS)"/>
    <n v="38966"/>
    <n v="24221.56"/>
    <n v="1211.08"/>
    <n v="1"/>
    <x v="0"/>
    <n v="2.3E-2"/>
  </r>
  <r>
    <x v="0"/>
    <s v="CONSORCIO EDIFICIO GRANADA"/>
    <x v="6"/>
    <s v="01-07-07-30092544"/>
    <s v="07-007024"/>
    <x v="14"/>
    <s v="07-006809"/>
    <x v="262"/>
    <s v="Pesos (ARS)"/>
    <n v="32292"/>
    <n v="20073.439999999999"/>
    <n v="1003.72"/>
    <n v="1"/>
    <x v="0"/>
    <n v="2.3E-2"/>
  </r>
  <r>
    <x v="0"/>
    <s v="CONSORCIO DE COPROPIETARIOS SECTOR ESTE EDIFICIO BAMAC CALLE BUENOS AIRES"/>
    <x v="6"/>
    <s v="01-07-07-30092545"/>
    <s v="07-007024"/>
    <x v="14"/>
    <s v="07-006809"/>
    <x v="262"/>
    <s v="Pesos (ARS)"/>
    <n v="37890"/>
    <n v="23552.7"/>
    <n v="1177.6400000000001"/>
    <n v="1"/>
    <x v="0"/>
    <n v="2.3E-2"/>
  </r>
  <r>
    <x v="0"/>
    <s v="CONSORCIO DE PROPIETARIOS ITALIA 41"/>
    <x v="6"/>
    <s v="01-07-07-30092546"/>
    <s v="07-007024"/>
    <x v="14"/>
    <s v="07-006809"/>
    <x v="262"/>
    <s v="Pesos (ARS)"/>
    <n v="23764"/>
    <n v="14774.63"/>
    <n v="738.78"/>
    <n v="1"/>
    <x v="0"/>
    <n v="2.3E-2"/>
  </r>
  <r>
    <x v="0"/>
    <s v="CONSORCIO DE PROPIETARIOS EDIFICIO TOLCON I"/>
    <x v="6"/>
    <s v="01-07-07-30092618"/>
    <s v="07-007024"/>
    <x v="14"/>
    <s v="07-006809"/>
    <x v="262"/>
    <s v="Pesos (ARS)"/>
    <n v="30419"/>
    <n v="18898.55"/>
    <n v="944.93"/>
    <n v="1"/>
    <x v="0"/>
    <n v="2.3E-2"/>
  </r>
  <r>
    <x v="0"/>
    <s v="CONSORCIO DE PROPIETARIOS MARK VI DE CALLE RIVADAVIA 223"/>
    <x v="6"/>
    <s v="01-07-07-30099069"/>
    <s v="07-007024"/>
    <x v="14"/>
    <s v="07-006809"/>
    <x v="262"/>
    <s v="Pesos (ARS)"/>
    <n v="31970"/>
    <n v="21089"/>
    <n v="1054.44"/>
    <n v="1"/>
    <x v="0"/>
    <n v="2.3E-2"/>
  </r>
  <r>
    <x v="1"/>
    <s v="RAMOS LUCAS EMMANUEL"/>
    <x v="0"/>
    <s v="01-07-01-30530655"/>
    <s v="07-005539"/>
    <x v="10"/>
    <m/>
    <x v="262"/>
    <s v="Pesos (ARS)"/>
    <n v="32377"/>
    <n v="24036.76"/>
    <n v="240.37"/>
    <m/>
    <x v="0"/>
    <n v="2.3E-2"/>
  </r>
  <r>
    <x v="1"/>
    <s v="VALENZUELA GRACIELA ARGENTINA"/>
    <x v="0"/>
    <s v="01-07-01-30558208"/>
    <s v="07-005738"/>
    <x v="2"/>
    <m/>
    <x v="262"/>
    <s v="Pesos (ARS)"/>
    <n v="85406"/>
    <n v="63522.37"/>
    <n v="635.22"/>
    <m/>
    <x v="0"/>
    <n v="2.3E-2"/>
  </r>
  <r>
    <x v="1"/>
    <s v="PETTAZZI MARIO HUGO"/>
    <x v="3"/>
    <s v="01-07-02-30005105"/>
    <s v="07-005450"/>
    <x v="13"/>
    <m/>
    <x v="262"/>
    <s v="Pesos (ARS)"/>
    <n v="10714"/>
    <n v="5577"/>
    <n v="55.77"/>
    <m/>
    <x v="0"/>
    <n v="2.3E-2"/>
  </r>
  <r>
    <x v="1"/>
    <s v="PETTAZZI MARIO HUGO"/>
    <x v="3"/>
    <s v="01-07-02-30005106"/>
    <s v="07-005450"/>
    <x v="13"/>
    <m/>
    <x v="262"/>
    <s v="Pesos (ARS)"/>
    <n v="8036"/>
    <n v="4183"/>
    <n v="41.83"/>
    <m/>
    <x v="0"/>
    <n v="2.3E-2"/>
  </r>
  <r>
    <x v="1"/>
    <s v="SARLO CORIA CANDELA"/>
    <x v="3"/>
    <s v="01-07-02-30005420"/>
    <s v="07-005738"/>
    <x v="2"/>
    <m/>
    <x v="262"/>
    <s v="Pesos (ARS)"/>
    <n v="4513"/>
    <n v="2354"/>
    <n v="23.54"/>
    <m/>
    <x v="0"/>
    <n v="2.3E-2"/>
  </r>
  <r>
    <x v="1"/>
    <s v="EDIFICIO GRANADA II RIVADAVIA 256 CIUDAD MENDOZA"/>
    <x v="6"/>
    <s v="01-07-07-30091957"/>
    <s v="07-007024"/>
    <x v="14"/>
    <m/>
    <x v="262"/>
    <s v="Pesos (ARS)"/>
    <n v="30841"/>
    <n v="19173.25"/>
    <n v="191.78"/>
    <m/>
    <x v="0"/>
    <n v="2.3E-2"/>
  </r>
  <r>
    <x v="1"/>
    <s v="CONSORCIO DE PROPIETARIOS CALLE CORONEL RODRIGUEZ 320"/>
    <x v="6"/>
    <s v="01-07-07-30092071"/>
    <s v="07-007024"/>
    <x v="14"/>
    <m/>
    <x v="262"/>
    <s v="Pesos (ARS)"/>
    <n v="42494"/>
    <n v="26397.39"/>
    <n v="264.02"/>
    <m/>
    <x v="0"/>
    <n v="2.3E-2"/>
  </r>
  <r>
    <x v="1"/>
    <s v="CONSORC PROPIETARIOS EDIFICIO NECOCHEA 364"/>
    <x v="6"/>
    <s v="01-07-07-30092072"/>
    <s v="07-007024"/>
    <x v="14"/>
    <m/>
    <x v="262"/>
    <s v="Pesos (ARS)"/>
    <n v="52288"/>
    <n v="32483.51"/>
    <n v="324.83999999999997"/>
    <m/>
    <x v="0"/>
    <n v="2.3E-2"/>
  </r>
  <r>
    <x v="1"/>
    <s v="CONSORCIO INDIANA PRIMERO"/>
    <x v="6"/>
    <s v="01-07-07-30092538"/>
    <s v="07-007024"/>
    <x v="14"/>
    <m/>
    <x v="262"/>
    <s v="Pesos (ARS)"/>
    <n v="21707"/>
    <n v="13492.59"/>
    <n v="134.93"/>
    <m/>
    <x v="0"/>
    <n v="2.3E-2"/>
  </r>
  <r>
    <x v="1"/>
    <s v="CONSORCIO DE PROPIETARIOS DEL EDIFICIO DE CALLE ROCA 484"/>
    <x v="6"/>
    <s v="01-07-07-30092539"/>
    <s v="07-007024"/>
    <x v="14"/>
    <m/>
    <x v="262"/>
    <s v="Pesos (ARS)"/>
    <n v="41767"/>
    <n v="25963.95"/>
    <n v="259.64"/>
    <m/>
    <x v="0"/>
    <n v="2.3E-2"/>
  </r>
  <r>
    <x v="1"/>
    <s v="CONSORCIO DE PROPIETARIOS DEL EDIFICIO DE PASO DE LOS ANDES 940"/>
    <x v="6"/>
    <s v="01-07-07-30092540"/>
    <s v="07-007024"/>
    <x v="14"/>
    <m/>
    <x v="262"/>
    <s v="Pesos (ARS)"/>
    <n v="48074"/>
    <n v="29885.1"/>
    <n v="298.89999999999998"/>
    <m/>
    <x v="0"/>
    <n v="2.3E-2"/>
  </r>
  <r>
    <x v="1"/>
    <s v="CONSORCIO SAN JUAN"/>
    <x v="6"/>
    <s v="01-07-07-30092542"/>
    <s v="07-007024"/>
    <x v="14"/>
    <m/>
    <x v="262"/>
    <s v="Pesos (ARS)"/>
    <n v="50231"/>
    <n v="31224.28"/>
    <n v="312.29000000000002"/>
    <m/>
    <x v="0"/>
    <n v="2.3E-2"/>
  </r>
  <r>
    <x v="1"/>
    <s v="CONSORCIO EDIFICIO PEDRO MOLINA 475"/>
    <x v="6"/>
    <s v="01-07-07-30092543"/>
    <s v="07-007024"/>
    <x v="14"/>
    <m/>
    <x v="262"/>
    <s v="Pesos (ARS)"/>
    <n v="38966"/>
    <n v="24221.56"/>
    <n v="242.22"/>
    <m/>
    <x v="0"/>
    <n v="2.3E-2"/>
  </r>
  <r>
    <x v="1"/>
    <s v="CONSORCIO EDIFICIO GRANADA"/>
    <x v="6"/>
    <s v="01-07-07-30092544"/>
    <s v="07-007024"/>
    <x v="14"/>
    <m/>
    <x v="262"/>
    <s v="Pesos (ARS)"/>
    <n v="32292"/>
    <n v="20073.439999999999"/>
    <n v="200.78"/>
    <m/>
    <x v="0"/>
    <n v="2.3E-2"/>
  </r>
  <r>
    <x v="1"/>
    <s v="CONSORCIO DE COPROPIETARIOS SECTOR ESTE EDIFICIO BAMAC CALLE BUENOS AIRES"/>
    <x v="6"/>
    <s v="01-07-07-30092545"/>
    <s v="07-007024"/>
    <x v="14"/>
    <m/>
    <x v="262"/>
    <s v="Pesos (ARS)"/>
    <n v="37890"/>
    <n v="23552.7"/>
    <n v="235.53"/>
    <m/>
    <x v="0"/>
    <n v="2.3E-2"/>
  </r>
  <r>
    <x v="1"/>
    <s v="CONSORCIO DE PROPIETARIOS ITALIA 41"/>
    <x v="6"/>
    <s v="01-07-07-30092546"/>
    <s v="07-007024"/>
    <x v="14"/>
    <m/>
    <x v="262"/>
    <s v="Pesos (ARS)"/>
    <n v="23764"/>
    <n v="14774.63"/>
    <n v="147.75"/>
    <m/>
    <x v="0"/>
    <n v="2.3E-2"/>
  </r>
  <r>
    <x v="1"/>
    <s v="CONSORCIO DE PROPIETARIOS EDIFICIO TOLCON I"/>
    <x v="6"/>
    <s v="01-07-07-30092618"/>
    <s v="07-007024"/>
    <x v="14"/>
    <m/>
    <x v="262"/>
    <s v="Pesos (ARS)"/>
    <n v="30419"/>
    <n v="18898.55"/>
    <n v="188.99"/>
    <m/>
    <x v="0"/>
    <n v="2.3E-2"/>
  </r>
  <r>
    <x v="1"/>
    <s v="CONSORCIO DE PROPIETARIOS MARK VI DE CALLE RIVADAVIA 223"/>
    <x v="6"/>
    <s v="01-07-07-30099069"/>
    <s v="07-007024"/>
    <x v="14"/>
    <m/>
    <x v="262"/>
    <s v="Pesos (ARS)"/>
    <n v="31970"/>
    <n v="21089"/>
    <n v="210.88"/>
    <m/>
    <x v="0"/>
    <n v="2.3E-2"/>
  </r>
  <r>
    <x v="0"/>
    <s v="FLORES MIRIAM ESTELA"/>
    <x v="0"/>
    <s v="01-07-01-30546520"/>
    <s v="07-005539"/>
    <x v="10"/>
    <s v="07-006809"/>
    <x v="263"/>
    <s v="Pesos (ARS)"/>
    <n v="-515.98"/>
    <n v="-662.35"/>
    <n v="-33.11"/>
    <n v="1"/>
    <x v="0"/>
    <n v="2.3E-2"/>
  </r>
  <r>
    <x v="0"/>
    <s v="PEREZ LUZ BETINA"/>
    <x v="7"/>
    <s v="01-07-06-30033993"/>
    <s v="07-005738"/>
    <x v="2"/>
    <s v="07-006809"/>
    <x v="263"/>
    <s v="Pesos (ARS)"/>
    <n v="4635"/>
    <n v="2709"/>
    <n v="135.44999999999999"/>
    <n v="1"/>
    <x v="0"/>
    <n v="2.3E-2"/>
  </r>
  <r>
    <x v="0"/>
    <s v="DELTORO MZA SAS"/>
    <x v="7"/>
    <s v="01-07-06-30034787"/>
    <s v="07-006374"/>
    <x v="32"/>
    <s v="07-006809"/>
    <x v="263"/>
    <s v="Pesos (ARS)"/>
    <n v="34168"/>
    <n v="25059"/>
    <n v="1252.95"/>
    <n v="1"/>
    <x v="0"/>
    <n v="2.3E-2"/>
  </r>
  <r>
    <x v="0"/>
    <s v="BARROSO JUAN CARLOS"/>
    <x v="6"/>
    <s v="01-07-07-30102211"/>
    <s v="07-005382"/>
    <x v="33"/>
    <s v="07-006809"/>
    <x v="263"/>
    <s v="Pesos (ARS)"/>
    <n v="47804"/>
    <n v="27919"/>
    <n v="1395.94"/>
    <n v="1"/>
    <x v="0"/>
    <n v="2.3E-2"/>
  </r>
  <r>
    <x v="0"/>
    <s v="UNDERWOOD HECTOR EDUARDO"/>
    <x v="2"/>
    <s v="01-07-21-30040312"/>
    <s v="07-005558"/>
    <x v="11"/>
    <s v="07-006809"/>
    <x v="263"/>
    <s v="Pesos (ARS)"/>
    <n v="10473"/>
    <n v="7789.11"/>
    <n v="389.46"/>
    <n v="1"/>
    <x v="0"/>
    <n v="2.3E-2"/>
  </r>
  <r>
    <x v="0"/>
    <s v="REGULES ADOLFO CEFERINO"/>
    <x v="2"/>
    <s v="01-07-21-30041271"/>
    <s v="07-006138"/>
    <x v="12"/>
    <s v="07-006809"/>
    <x v="263"/>
    <s v="Pesos (ARS)"/>
    <n v="22081"/>
    <n v="16423.52"/>
    <n v="821.18"/>
    <n v="1"/>
    <x v="0"/>
    <n v="2.3E-2"/>
  </r>
  <r>
    <x v="1"/>
    <s v="FLORES MIRIAM ESTELA"/>
    <x v="0"/>
    <s v="01-07-01-30546520"/>
    <s v="07-005539"/>
    <x v="10"/>
    <m/>
    <x v="263"/>
    <s v="Pesos (ARS)"/>
    <n v="-515.98"/>
    <n v="-662.35"/>
    <n v="-6.61"/>
    <m/>
    <x v="0"/>
    <n v="2.3E-2"/>
  </r>
  <r>
    <x v="1"/>
    <s v="PEREZ LUZ BETINA"/>
    <x v="7"/>
    <s v="01-07-06-30033993"/>
    <s v="07-005738"/>
    <x v="2"/>
    <m/>
    <x v="263"/>
    <s v="Pesos (ARS)"/>
    <n v="4635"/>
    <n v="2709"/>
    <n v="27.09"/>
    <m/>
    <x v="0"/>
    <n v="2.3E-2"/>
  </r>
  <r>
    <x v="1"/>
    <s v="DELTORO MZA SAS"/>
    <x v="7"/>
    <s v="01-07-06-30034787"/>
    <s v="07-006374"/>
    <x v="32"/>
    <m/>
    <x v="263"/>
    <s v="Pesos (ARS)"/>
    <n v="34168"/>
    <n v="25059"/>
    <n v="250.59"/>
    <m/>
    <x v="0"/>
    <n v="2.3E-2"/>
  </r>
  <r>
    <x v="1"/>
    <s v="BARROSO JUAN CARLOS"/>
    <x v="6"/>
    <s v="01-07-07-30102211"/>
    <s v="07-005382"/>
    <x v="33"/>
    <m/>
    <x v="263"/>
    <s v="Pesos (ARS)"/>
    <n v="47804"/>
    <n v="27919"/>
    <n v="279.18"/>
    <m/>
    <x v="0"/>
    <n v="2.3E-2"/>
  </r>
  <r>
    <x v="1"/>
    <s v="UNDERWOOD HECTOR EDUARDO"/>
    <x v="2"/>
    <s v="01-07-21-30040312"/>
    <s v="07-005558"/>
    <x v="11"/>
    <m/>
    <x v="263"/>
    <s v="Pesos (ARS)"/>
    <n v="10473"/>
    <n v="7789.11"/>
    <n v="77.89"/>
    <m/>
    <x v="0"/>
    <n v="2.3E-2"/>
  </r>
  <r>
    <x v="1"/>
    <s v="REGULES ADOLFO CEFERINO"/>
    <x v="2"/>
    <s v="01-07-21-30041271"/>
    <s v="07-006138"/>
    <x v="12"/>
    <m/>
    <x v="263"/>
    <s v="Pesos (ARS)"/>
    <n v="22081"/>
    <n v="16423.52"/>
    <n v="164.24"/>
    <m/>
    <x v="0"/>
    <n v="2.3E-2"/>
  </r>
  <r>
    <x v="0"/>
    <s v="CABALLERO MARIO VICENTE RAMON"/>
    <x v="0"/>
    <s v="01-07-01-30531697"/>
    <s v="07-005637"/>
    <x v="5"/>
    <s v="07-006809"/>
    <x v="264"/>
    <s v="Pesos (ARS)"/>
    <n v="39660"/>
    <n v="29443.3"/>
    <n v="1472.17"/>
    <n v="1"/>
    <x v="0"/>
    <n v="2.3E-2"/>
  </r>
  <r>
    <x v="0"/>
    <s v="CABALLERO MARIO VICENTE RAMON"/>
    <x v="0"/>
    <s v="01-07-01-30542638"/>
    <s v="07-005637"/>
    <x v="5"/>
    <s v="07-006809"/>
    <x v="264"/>
    <s v="Pesos (ARS)"/>
    <n v="73614"/>
    <n v="54752.09"/>
    <n v="2737.6"/>
    <n v="1"/>
    <x v="0"/>
    <n v="2.3E-2"/>
  </r>
  <r>
    <x v="0"/>
    <s v="TORRE JOSE FRANCISCO"/>
    <x v="0"/>
    <s v="01-07-01-30560604"/>
    <s v="07-005738"/>
    <x v="2"/>
    <s v="07-006809"/>
    <x v="264"/>
    <s v="Pesos (ARS)"/>
    <n v="592671"/>
    <n v="404204"/>
    <n v="20210.189999999999"/>
    <n v="1"/>
    <x v="0"/>
    <n v="2.3E-2"/>
  </r>
  <r>
    <x v="0"/>
    <s v="CABALLERO MARIO VICENTE RAMON"/>
    <x v="0"/>
    <s v="01-07-01-30562045"/>
    <s v="07-005637"/>
    <x v="5"/>
    <s v="07-006809"/>
    <x v="264"/>
    <s v="Pesos (ARS)"/>
    <n v="34733"/>
    <n v="25832.959999999999"/>
    <n v="1291.6500000000001"/>
    <n v="1"/>
    <x v="0"/>
    <n v="2.3E-2"/>
  </r>
  <r>
    <x v="0"/>
    <s v="CABALLERO MARIO VICENTE RAMON"/>
    <x v="0"/>
    <s v="01-07-01-30562515"/>
    <s v="07-005637"/>
    <x v="5"/>
    <s v="07-006809"/>
    <x v="264"/>
    <s v="Pesos (ARS)"/>
    <n v="72988"/>
    <n v="54286.64"/>
    <n v="2714.33"/>
    <n v="1"/>
    <x v="0"/>
    <n v="2.3E-2"/>
  </r>
  <r>
    <x v="0"/>
    <s v="PEREIRA ELIZABETH ANDREA"/>
    <x v="0"/>
    <s v="01-07-01-30563745"/>
    <s v="07-006374"/>
    <x v="32"/>
    <s v="07-006809"/>
    <x v="264"/>
    <s v="Pesos (ARS)"/>
    <n v="156068"/>
    <n v="116078.48"/>
    <n v="5803.92"/>
    <n v="1"/>
    <x v="0"/>
    <n v="2.3E-2"/>
  </r>
  <r>
    <x v="0"/>
    <s v="CABALLERO MARIO VICENTE RAMON"/>
    <x v="0"/>
    <s v="01-07-01-30566179"/>
    <s v="07-005637"/>
    <x v="5"/>
    <s v="07-006809"/>
    <x v="264"/>
    <s v="Pesos (ARS)"/>
    <n v="34743"/>
    <n v="25840.33"/>
    <n v="1292.02"/>
    <n v="1"/>
    <x v="0"/>
    <n v="2.3E-2"/>
  </r>
  <r>
    <x v="0"/>
    <s v="FERREYRA CESAR ANTONIO"/>
    <x v="0"/>
    <s v="01-07-01-30566429"/>
    <s v="07-005738"/>
    <x v="2"/>
    <s v="07-006809"/>
    <x v="264"/>
    <s v="Pesos (ARS)"/>
    <n v="130515.33"/>
    <n v="91008.21"/>
    <n v="4550.3999999999996"/>
    <n v="1"/>
    <x v="0"/>
    <n v="2.3E-2"/>
  </r>
  <r>
    <x v="0"/>
    <s v="TORRE JOSE FRANCISCO"/>
    <x v="7"/>
    <s v="01-07-06-30033377"/>
    <s v="07-005738"/>
    <x v="2"/>
    <s v="07-006809"/>
    <x v="264"/>
    <s v="Pesos (ARS)"/>
    <n v="11756"/>
    <n v="7588"/>
    <n v="379.39"/>
    <n v="1"/>
    <x v="0"/>
    <n v="2.3E-2"/>
  </r>
  <r>
    <x v="0"/>
    <s v="SALAS SOTOMAYOR ORIANA TERESA"/>
    <x v="7"/>
    <s v="01-07-06-30034812"/>
    <s v="07-006415"/>
    <x v="24"/>
    <s v="07-006809"/>
    <x v="264"/>
    <s v="Pesos (ARS)"/>
    <n v="12980"/>
    <n v="7586"/>
    <n v="379.3"/>
    <n v="1"/>
    <x v="0"/>
    <n v="2.3E-2"/>
  </r>
  <r>
    <x v="0"/>
    <s v="TORRE JOSE FRANCISCO"/>
    <x v="1"/>
    <s v="01-07-07-30097808"/>
    <s v="07-005738"/>
    <x v="2"/>
    <s v="07-006809"/>
    <x v="264"/>
    <s v="Pesos (ARS)"/>
    <n v="52641"/>
    <n v="36165.519999999997"/>
    <n v="1808.28"/>
    <n v="1"/>
    <x v="0"/>
    <n v="2.3E-2"/>
  </r>
  <r>
    <x v="0"/>
    <s v="TECNOLUBE S.R.L."/>
    <x v="4"/>
    <s v="01-07-07-30103899"/>
    <s v="07-005558"/>
    <x v="11"/>
    <s v="07-006809"/>
    <x v="264"/>
    <s v="Pesos (ARS)"/>
    <n v="200144"/>
    <n v="137504"/>
    <n v="6875.19"/>
    <n v="1"/>
    <x v="0"/>
    <n v="2.3E-2"/>
  </r>
  <r>
    <x v="1"/>
    <s v="CABALLERO MARIO VICENTE RAMON"/>
    <x v="0"/>
    <s v="01-07-01-30531697"/>
    <s v="07-005637"/>
    <x v="5"/>
    <m/>
    <x v="264"/>
    <s v="Pesos (ARS)"/>
    <n v="39660"/>
    <n v="29443.3"/>
    <n v="294.43"/>
    <m/>
    <x v="0"/>
    <n v="2.3E-2"/>
  </r>
  <r>
    <x v="1"/>
    <s v="CABALLERO MARIO VICENTE RAMON"/>
    <x v="0"/>
    <s v="01-07-01-30542638"/>
    <s v="07-005637"/>
    <x v="5"/>
    <m/>
    <x v="264"/>
    <s v="Pesos (ARS)"/>
    <n v="73614"/>
    <n v="54752.09"/>
    <n v="547.52"/>
    <m/>
    <x v="0"/>
    <n v="2.3E-2"/>
  </r>
  <r>
    <x v="1"/>
    <s v="TORRE JOSE FRANCISCO"/>
    <x v="0"/>
    <s v="01-07-01-30560604"/>
    <s v="07-005738"/>
    <x v="2"/>
    <m/>
    <x v="264"/>
    <s v="Pesos (ARS)"/>
    <n v="592671"/>
    <n v="404204"/>
    <n v="4042.04"/>
    <m/>
    <x v="0"/>
    <n v="2.3E-2"/>
  </r>
  <r>
    <x v="1"/>
    <s v="CABALLERO MARIO VICENTE RAMON"/>
    <x v="0"/>
    <s v="01-07-01-30562045"/>
    <s v="07-005637"/>
    <x v="5"/>
    <m/>
    <x v="264"/>
    <s v="Pesos (ARS)"/>
    <n v="34733"/>
    <n v="25832.959999999999"/>
    <n v="258.33"/>
    <m/>
    <x v="0"/>
    <n v="2.3E-2"/>
  </r>
  <r>
    <x v="1"/>
    <s v="CABALLERO MARIO VICENTE RAMON"/>
    <x v="0"/>
    <s v="01-07-01-30562515"/>
    <s v="07-005637"/>
    <x v="5"/>
    <m/>
    <x v="264"/>
    <s v="Pesos (ARS)"/>
    <n v="72988"/>
    <n v="54286.64"/>
    <n v="542.87"/>
    <m/>
    <x v="0"/>
    <n v="2.3E-2"/>
  </r>
  <r>
    <x v="1"/>
    <s v="PEREIRA ELIZABETH ANDREA"/>
    <x v="0"/>
    <s v="01-07-01-30563745"/>
    <s v="07-006374"/>
    <x v="32"/>
    <m/>
    <x v="264"/>
    <s v="Pesos (ARS)"/>
    <n v="156068"/>
    <n v="116078.48"/>
    <n v="1160.78"/>
    <m/>
    <x v="0"/>
    <n v="2.3E-2"/>
  </r>
  <r>
    <x v="1"/>
    <s v="CABALLERO MARIO VICENTE RAMON"/>
    <x v="0"/>
    <s v="01-07-01-30566179"/>
    <s v="07-005637"/>
    <x v="5"/>
    <m/>
    <x v="264"/>
    <s v="Pesos (ARS)"/>
    <n v="34743"/>
    <n v="25840.33"/>
    <n v="258.39999999999998"/>
    <m/>
    <x v="0"/>
    <n v="2.3E-2"/>
  </r>
  <r>
    <x v="1"/>
    <s v="FERREYRA CESAR ANTONIO"/>
    <x v="0"/>
    <s v="01-07-01-30566429"/>
    <s v="07-005738"/>
    <x v="2"/>
    <m/>
    <x v="264"/>
    <s v="Pesos (ARS)"/>
    <n v="130515.33"/>
    <n v="91008.21"/>
    <n v="910.08"/>
    <m/>
    <x v="0"/>
    <n v="2.3E-2"/>
  </r>
  <r>
    <x v="1"/>
    <s v="TORRE JOSE FRANCISCO"/>
    <x v="7"/>
    <s v="01-07-06-30033377"/>
    <s v="07-005738"/>
    <x v="2"/>
    <m/>
    <x v="264"/>
    <s v="Pesos (ARS)"/>
    <n v="11756"/>
    <n v="7588"/>
    <n v="75.87"/>
    <m/>
    <x v="0"/>
    <n v="2.3E-2"/>
  </r>
  <r>
    <x v="1"/>
    <s v="SALAS SOTOMAYOR ORIANA TERESA"/>
    <x v="7"/>
    <s v="01-07-06-30034812"/>
    <s v="07-006415"/>
    <x v="24"/>
    <m/>
    <x v="264"/>
    <s v="Pesos (ARS)"/>
    <n v="12980"/>
    <n v="7586"/>
    <n v="75.86"/>
    <m/>
    <x v="0"/>
    <n v="2.3E-2"/>
  </r>
  <r>
    <x v="1"/>
    <s v="TORRE JOSE FRANCISCO"/>
    <x v="1"/>
    <s v="01-07-07-30097808"/>
    <s v="07-005738"/>
    <x v="2"/>
    <m/>
    <x v="264"/>
    <s v="Pesos (ARS)"/>
    <n v="52641"/>
    <n v="36165.519999999997"/>
    <n v="361.66"/>
    <m/>
    <x v="0"/>
    <n v="2.3E-2"/>
  </r>
  <r>
    <x v="1"/>
    <s v="TECNOLUBE S.R.L."/>
    <x v="4"/>
    <s v="01-07-07-30103899"/>
    <s v="07-005558"/>
    <x v="11"/>
    <m/>
    <x v="264"/>
    <s v="Pesos (ARS)"/>
    <n v="200144"/>
    <n v="137504"/>
    <n v="1375.04"/>
    <m/>
    <x v="0"/>
    <n v="2.3E-2"/>
  </r>
  <r>
    <x v="0"/>
    <s v="VERA MANUEL PABLO"/>
    <x v="0"/>
    <s v="01-07-01-30567074"/>
    <s v="07-006374"/>
    <x v="32"/>
    <s v="07-006809"/>
    <x v="265"/>
    <s v="Pesos (ARS)"/>
    <n v="27190"/>
    <n v="20222.5"/>
    <n v="1011.13"/>
    <n v="1"/>
    <x v="0"/>
    <n v="2.3E-2"/>
  </r>
  <r>
    <x v="0"/>
    <s v="LOYOLA JAVIER ORLANDO"/>
    <x v="2"/>
    <s v="01-07-21-30039631"/>
    <s v="07-006415"/>
    <x v="24"/>
    <s v="07-006809"/>
    <x v="265"/>
    <s v="Pesos (ARS)"/>
    <n v="29936"/>
    <n v="22224.54"/>
    <n v="1111.23"/>
    <n v="1"/>
    <x v="0"/>
    <n v="2.3E-2"/>
  </r>
  <r>
    <x v="1"/>
    <s v="VERA MANUEL PABLO"/>
    <x v="0"/>
    <s v="01-07-01-30567074"/>
    <s v="07-006374"/>
    <x v="32"/>
    <m/>
    <x v="265"/>
    <s v="Pesos (ARS)"/>
    <n v="27190"/>
    <n v="20222.5"/>
    <n v="202.23"/>
    <m/>
    <x v="0"/>
    <n v="2.3E-2"/>
  </r>
  <r>
    <x v="1"/>
    <s v="LOYOLA JAVIER ORLANDO"/>
    <x v="2"/>
    <s v="01-07-21-30039631"/>
    <s v="07-006415"/>
    <x v="24"/>
    <m/>
    <x v="265"/>
    <s v="Pesos (ARS)"/>
    <n v="29936"/>
    <n v="22224.54"/>
    <n v="222.25"/>
    <m/>
    <x v="0"/>
    <n v="2.3E-2"/>
  </r>
  <r>
    <x v="0"/>
    <s v="SALOMONE SILVINA MIRIAM"/>
    <x v="0"/>
    <s v="01-07-01-30530584"/>
    <s v="07-005450"/>
    <x v="13"/>
    <s v="07-006809"/>
    <x v="266"/>
    <s v="Pesos (ARS)"/>
    <n v="72824"/>
    <n v="54064.18"/>
    <n v="2703.21"/>
    <n v="1"/>
    <x v="0"/>
    <n v="2.3E-2"/>
  </r>
  <r>
    <x v="0"/>
    <s v="NUÑEZ CRISTIAN ALBERTO"/>
    <x v="0"/>
    <s v="01-07-01-30548782"/>
    <s v="07-005738"/>
    <x v="2"/>
    <s v="07-006809"/>
    <x v="266"/>
    <s v="Pesos (ARS)"/>
    <n v="-99"/>
    <n v="-280.27"/>
    <n v="-5.61"/>
    <n v="1"/>
    <x v="0"/>
    <n v="2.3E-2"/>
  </r>
  <r>
    <x v="0"/>
    <s v="TRANSPORTE VEIZA S.A."/>
    <x v="0"/>
    <s v="01-07-01-30552499"/>
    <s v="07-005738"/>
    <x v="2"/>
    <s v="07-006809"/>
    <x v="266"/>
    <s v="Pesos (ARS)"/>
    <n v="940208.55"/>
    <n v="601982.37"/>
    <n v="30099.13"/>
    <n v="1"/>
    <x v="0"/>
    <n v="2.3E-2"/>
  </r>
  <r>
    <x v="0"/>
    <s v="CUARSIL SA"/>
    <x v="0"/>
    <s v="01-07-01-30556070"/>
    <s v="07-005450"/>
    <x v="13"/>
    <s v="07-006809"/>
    <x v="266"/>
    <s v="Pesos (ARS)"/>
    <n v="-377880"/>
    <n v="-260821.65"/>
    <n v="-13041.08"/>
    <n v="1"/>
    <x v="0"/>
    <n v="2.3E-2"/>
  </r>
  <r>
    <x v="1"/>
    <s v="SALOMONE SILVINA MIRIAM"/>
    <x v="0"/>
    <s v="01-07-01-30530584"/>
    <s v="07-005450"/>
    <x v="13"/>
    <m/>
    <x v="266"/>
    <s v="Pesos (ARS)"/>
    <n v="72824"/>
    <n v="54064.18"/>
    <n v="540.64"/>
    <m/>
    <x v="0"/>
    <n v="2.3E-2"/>
  </r>
  <r>
    <x v="1"/>
    <s v="NUÑEZ CRISTIAN ALBERTO"/>
    <x v="0"/>
    <s v="01-07-01-30548782"/>
    <s v="07-005738"/>
    <x v="2"/>
    <m/>
    <x v="266"/>
    <s v="Pesos (ARS)"/>
    <n v="-99"/>
    <n v="-280.27"/>
    <n v="-2.8"/>
    <m/>
    <x v="0"/>
    <n v="2.3E-2"/>
  </r>
  <r>
    <x v="1"/>
    <s v="TRANSPORTE VEIZA S.A."/>
    <x v="0"/>
    <s v="01-07-01-30552499"/>
    <s v="07-005738"/>
    <x v="2"/>
    <m/>
    <x v="266"/>
    <s v="Pesos (ARS)"/>
    <n v="940208.55"/>
    <n v="601982.37"/>
    <n v="6019.85"/>
    <m/>
    <x v="0"/>
    <n v="2.3E-2"/>
  </r>
  <r>
    <x v="1"/>
    <s v="CUARSIL SA"/>
    <x v="0"/>
    <s v="01-07-01-30556070"/>
    <s v="07-005450"/>
    <x v="13"/>
    <m/>
    <x v="266"/>
    <s v="Pesos (ARS)"/>
    <n v="-377880"/>
    <n v="-260821.65"/>
    <n v="-2608.21"/>
    <m/>
    <x v="0"/>
    <n v="2.3E-2"/>
  </r>
  <r>
    <x v="0"/>
    <s v="OPAZO ARIADNA GISELLE"/>
    <x v="3"/>
    <s v="01-07-02-30006329"/>
    <s v="07-005738"/>
    <x v="2"/>
    <s v="07-006809"/>
    <x v="267"/>
    <s v="Pesos (ARS)"/>
    <n v="8640"/>
    <n v="5046"/>
    <n v="201.84"/>
    <n v="1"/>
    <x v="0"/>
    <n v="2.3E-2"/>
  </r>
  <r>
    <x v="0"/>
    <s v="TRANSPORTE VEIZA S.A."/>
    <x v="7"/>
    <s v="01-07-06-30032178"/>
    <s v="07-005738"/>
    <x v="2"/>
    <s v="07-006809"/>
    <x v="267"/>
    <s v="Pesos (ARS)"/>
    <n v="11828"/>
    <n v="6758"/>
    <n v="337.89"/>
    <n v="1"/>
    <x v="0"/>
    <n v="2.3E-2"/>
  </r>
  <r>
    <x v="0"/>
    <s v="TRANSPORTE VEIZA S.A."/>
    <x v="7"/>
    <s v="01-07-06-30032179"/>
    <s v="07-005738"/>
    <x v="2"/>
    <s v="07-006809"/>
    <x v="267"/>
    <s v="Pesos (ARS)"/>
    <n v="11828"/>
    <n v="6758"/>
    <n v="337.89"/>
    <n v="1"/>
    <x v="0"/>
    <n v="2.3E-2"/>
  </r>
  <r>
    <x v="0"/>
    <s v="CONSORCIO DE PROPIETARIOS EDIFICIO FRAY LUIS BELTRAN 1928"/>
    <x v="6"/>
    <s v="01-07-07-30104569"/>
    <s v="07-005255"/>
    <x v="9"/>
    <s v="07-006809"/>
    <x v="267"/>
    <s v="Pesos (ARS)"/>
    <n v="16412"/>
    <n v="11530"/>
    <n v="576.5"/>
    <n v="1"/>
    <x v="0"/>
    <n v="2.3E-2"/>
  </r>
  <r>
    <x v="0"/>
    <s v="ITP SAS"/>
    <x v="5"/>
    <s v="01-07-12-30001456"/>
    <s v="07-005558"/>
    <x v="11"/>
    <s v="07-006809"/>
    <x v="267"/>
    <s v="Pesos (ARS)"/>
    <n v="111500"/>
    <n v="81714.570000000007"/>
    <n v="4902.87"/>
    <n v="1"/>
    <x v="0"/>
    <n v="2.3E-2"/>
  </r>
  <r>
    <x v="1"/>
    <s v="OPAZO ARIADNA GISELLE"/>
    <x v="3"/>
    <s v="01-07-02-30006329"/>
    <s v="07-005738"/>
    <x v="2"/>
    <m/>
    <x v="267"/>
    <s v="Pesos (ARS)"/>
    <n v="8640"/>
    <n v="5046"/>
    <n v="50.46"/>
    <m/>
    <x v="0"/>
    <n v="2.3E-2"/>
  </r>
  <r>
    <x v="1"/>
    <s v="TRANSPORTE VEIZA S.A."/>
    <x v="7"/>
    <s v="01-07-06-30032178"/>
    <s v="07-005738"/>
    <x v="2"/>
    <m/>
    <x v="267"/>
    <s v="Pesos (ARS)"/>
    <n v="11828"/>
    <n v="6758"/>
    <n v="67.58"/>
    <m/>
    <x v="0"/>
    <n v="2.3E-2"/>
  </r>
  <r>
    <x v="1"/>
    <s v="TRANSPORTE VEIZA S.A."/>
    <x v="7"/>
    <s v="01-07-06-30032179"/>
    <s v="07-005738"/>
    <x v="2"/>
    <m/>
    <x v="267"/>
    <s v="Pesos (ARS)"/>
    <n v="11828"/>
    <n v="6758"/>
    <n v="67.58"/>
    <m/>
    <x v="0"/>
    <n v="2.3E-2"/>
  </r>
  <r>
    <x v="1"/>
    <s v="CONSORCIO DE PROPIETARIOS EDIFICIO FRAY LUIS BELTRAN 1928"/>
    <x v="6"/>
    <s v="01-07-07-30104569"/>
    <s v="07-005255"/>
    <x v="9"/>
    <m/>
    <x v="267"/>
    <s v="Pesos (ARS)"/>
    <n v="16412"/>
    <n v="11530"/>
    <n v="115.29"/>
    <m/>
    <x v="0"/>
    <n v="2.3E-2"/>
  </r>
  <r>
    <x v="1"/>
    <s v="ITP SAS"/>
    <x v="5"/>
    <s v="01-07-12-30001456"/>
    <s v="07-005558"/>
    <x v="11"/>
    <m/>
    <x v="267"/>
    <s v="Pesos (ARS)"/>
    <n v="111500"/>
    <n v="81714.570000000007"/>
    <n v="817.15"/>
    <m/>
    <x v="0"/>
    <n v="2.3E-2"/>
  </r>
  <r>
    <x v="0"/>
    <s v="ABATE VAQUER ADRIANA BEATRIZ"/>
    <x v="0"/>
    <s v="01-07-01-30541445"/>
    <s v="07-005255"/>
    <x v="9"/>
    <s v="07-006913"/>
    <x v="268"/>
    <s v="Pesos (ARS)"/>
    <n v="130175"/>
    <n v="96820.43"/>
    <n v="1936.41"/>
    <n v="1"/>
    <x v="0"/>
    <n v="2.3E-2"/>
  </r>
  <r>
    <x v="0"/>
    <s v="DOÑA ADRIANA"/>
    <x v="0"/>
    <s v="01-07-01-30546966"/>
    <s v="07-005255"/>
    <x v="9"/>
    <s v="07-006913"/>
    <x v="268"/>
    <s v="Pesos (ARS)"/>
    <n v="127616"/>
    <n v="94917.51"/>
    <n v="1898.35"/>
    <n v="1"/>
    <x v="0"/>
    <n v="2.3E-2"/>
  </r>
  <r>
    <x v="0"/>
    <s v="PECHE LUGO LORENZO ALFREDO"/>
    <x v="0"/>
    <s v="01-07-01-30548936"/>
    <s v="07-005255"/>
    <x v="9"/>
    <s v="07-006913"/>
    <x v="268"/>
    <s v="Pesos (ARS)"/>
    <n v="195847"/>
    <n v="145665.72"/>
    <n v="2913.31"/>
    <n v="1"/>
    <x v="0"/>
    <n v="2.3E-2"/>
  </r>
  <r>
    <x v="0"/>
    <s v="TOLER VICTOR OMAR"/>
    <x v="0"/>
    <s v="01-07-01-30552136"/>
    <s v="07-005255"/>
    <x v="9"/>
    <s v="07-006913"/>
    <x v="268"/>
    <s v="Pesos (ARS)"/>
    <n v="144505"/>
    <n v="107478.37"/>
    <n v="2149.5700000000002"/>
    <n v="1"/>
    <x v="0"/>
    <n v="2.3E-2"/>
  </r>
  <r>
    <x v="0"/>
    <s v="PELLIZZONI REPUESTOS SRL"/>
    <x v="0"/>
    <s v="01-07-01-30552492"/>
    <s v="07-005255"/>
    <x v="9"/>
    <s v="07-006913"/>
    <x v="268"/>
    <s v="Pesos (ARS)"/>
    <n v="647696"/>
    <n v="471223.05"/>
    <n v="9424.4599999999991"/>
    <n v="1"/>
    <x v="0"/>
    <n v="2.3E-2"/>
  </r>
  <r>
    <x v="0"/>
    <s v="SENIN CARINA ALEJANDRA"/>
    <x v="0"/>
    <s v="01-07-01-30556725"/>
    <s v="07-005255"/>
    <x v="9"/>
    <s v="07-006913"/>
    <x v="268"/>
    <s v="Pesos (ARS)"/>
    <n v="238690"/>
    <n v="177530.39"/>
    <n v="3550.61"/>
    <n v="1"/>
    <x v="0"/>
    <n v="2.3E-2"/>
  </r>
  <r>
    <x v="0"/>
    <s v="POBLETE ANA YAMILA"/>
    <x v="3"/>
    <s v="01-07-02-30004881"/>
    <s v="07-005255"/>
    <x v="9"/>
    <s v="07-006913"/>
    <x v="268"/>
    <s v="Pesos (ARS)"/>
    <n v="6466"/>
    <n v="3366"/>
    <n v="67.319999999999993"/>
    <n v="1"/>
    <x v="0"/>
    <n v="2.3E-2"/>
  </r>
  <r>
    <x v="0"/>
    <s v="MARCHINI LEANDRO SANTIAGO"/>
    <x v="3"/>
    <s v="01-07-02-30005035"/>
    <s v="07-005255"/>
    <x v="9"/>
    <s v="07-006913"/>
    <x v="268"/>
    <s v="Pesos (ARS)"/>
    <n v="9142"/>
    <n v="4759"/>
    <n v="95.18"/>
    <n v="1"/>
    <x v="0"/>
    <n v="2.3E-2"/>
  </r>
  <r>
    <x v="0"/>
    <s v="ARAGORT ALFONZO ADERSON JESUS"/>
    <x v="7"/>
    <s v="01-07-06-30031134"/>
    <s v="07-005255"/>
    <x v="9"/>
    <s v="07-006913"/>
    <x v="268"/>
    <s v="Pesos (ARS)"/>
    <n v="5191"/>
    <n v="3171"/>
    <n v="63.42"/>
    <n v="1"/>
    <x v="0"/>
    <n v="2.3E-2"/>
  </r>
  <r>
    <x v="0"/>
    <s v="BOLLATI SEGURA ENRIQUE ALFREDO"/>
    <x v="2"/>
    <s v="01-07-21-30040086"/>
    <s v="07-005255"/>
    <x v="9"/>
    <s v="07-006913"/>
    <x v="268"/>
    <s v="Pesos (ARS)"/>
    <n v="64892"/>
    <n v="48175.03"/>
    <n v="963.5"/>
    <n v="1"/>
    <x v="0"/>
    <n v="2.3E-2"/>
  </r>
  <r>
    <x v="0"/>
    <s v="RECABARREN ALEJANDRA BEATRIZ"/>
    <x v="0"/>
    <s v="01-07-01-30525498"/>
    <s v="07-005738"/>
    <x v="2"/>
    <s v="07-006809"/>
    <x v="268"/>
    <s v="Pesos (ARS)"/>
    <n v="37368"/>
    <n v="27589.43"/>
    <n v="551.79"/>
    <n v="1"/>
    <x v="0"/>
    <n v="2.3E-2"/>
  </r>
  <r>
    <x v="0"/>
    <s v="PAGANINI CECILIA ANDREA"/>
    <x v="0"/>
    <s v="01-07-01-30527737"/>
    <s v="07-005637"/>
    <x v="5"/>
    <s v="07-006809"/>
    <x v="268"/>
    <s v="Pesos (ARS)"/>
    <n v="67518"/>
    <n v="50124.38"/>
    <n v="2506.2199999999998"/>
    <n v="1"/>
    <x v="0"/>
    <n v="2.3E-2"/>
  </r>
  <r>
    <x v="0"/>
    <s v="GARCIA KINEN ANDRES JESUS"/>
    <x v="0"/>
    <s v="01-07-01-30527818"/>
    <s v="07-006723"/>
    <x v="12"/>
    <s v="07-006809"/>
    <x v="268"/>
    <s v="Pesos (ARS)"/>
    <n v="66616"/>
    <n v="49639.21"/>
    <n v="2481.96"/>
    <n v="1"/>
    <x v="0"/>
    <n v="2.3E-2"/>
  </r>
  <r>
    <x v="0"/>
    <s v="PIERRO MARCELO DAVI"/>
    <x v="0"/>
    <s v="01-07-01-30528428"/>
    <s v="07-006039"/>
    <x v="3"/>
    <s v="07-006809"/>
    <x v="268"/>
    <s v="Pesos (ARS)"/>
    <n v="132948"/>
    <n v="98699.59"/>
    <n v="4934.9799999999996"/>
    <n v="1"/>
    <x v="0"/>
    <n v="2.3E-2"/>
  </r>
  <r>
    <x v="0"/>
    <s v="MARTINEZ NORMA ELOISA"/>
    <x v="0"/>
    <s v="01-07-01-30528510"/>
    <s v="07-005947"/>
    <x v="19"/>
    <s v="07-006809"/>
    <x v="268"/>
    <s v="Pesos (ARS)"/>
    <n v="62065"/>
    <n v="46076.56"/>
    <n v="2303.83"/>
    <n v="1"/>
    <x v="0"/>
    <n v="2.3E-2"/>
  </r>
  <r>
    <x v="0"/>
    <s v="BEIGBEDER CARLOS ALBERTO"/>
    <x v="0"/>
    <s v="01-07-01-30528717"/>
    <s v="07-005539"/>
    <x v="10"/>
    <s v="07-006809"/>
    <x v="268"/>
    <s v="Pesos (ARS)"/>
    <n v="131628"/>
    <n v="97719.41"/>
    <n v="4885.97"/>
    <n v="1"/>
    <x v="0"/>
    <n v="2.3E-2"/>
  </r>
  <r>
    <x v="0"/>
    <s v="RODRIGUEZ EVA SAMANTA"/>
    <x v="0"/>
    <s v="01-07-01-30529157"/>
    <s v="07-006039"/>
    <x v="3"/>
    <s v="07-006809"/>
    <x v="268"/>
    <s v="Pesos (ARS)"/>
    <n v="148854"/>
    <n v="110508.05"/>
    <n v="5525.4"/>
    <n v="1"/>
    <x v="0"/>
    <n v="2.3E-2"/>
  </r>
  <r>
    <x v="0"/>
    <s v="ORELLANO MARIA JIMENA"/>
    <x v="0"/>
    <s v="01-07-01-30529191"/>
    <s v="07-005978"/>
    <x v="4"/>
    <s v="07-006809"/>
    <x v="268"/>
    <s v="Pesos (ARS)"/>
    <n v="80470"/>
    <n v="59740.09"/>
    <n v="2987"/>
    <n v="1"/>
    <x v="0"/>
    <n v="2.3E-2"/>
  </r>
  <r>
    <x v="0"/>
    <s v="RIOLLO FLAVIO RAMON"/>
    <x v="0"/>
    <s v="01-07-01-30529995"/>
    <s v="07-005738"/>
    <x v="2"/>
    <s v="07-006809"/>
    <x v="268"/>
    <s v="Pesos (ARS)"/>
    <n v="57943"/>
    <n v="43016.12"/>
    <n v="2150.81"/>
    <n v="1"/>
    <x v="0"/>
    <n v="2.3E-2"/>
  </r>
  <r>
    <x v="0"/>
    <s v="COSTA IVAN GABRIEL"/>
    <x v="0"/>
    <s v="01-07-01-30530273"/>
    <s v="07-005637"/>
    <x v="5"/>
    <s v="07-006809"/>
    <x v="268"/>
    <s v="Pesos (ARS)"/>
    <n v="86064"/>
    <n v="63893.22"/>
    <n v="3194.66"/>
    <n v="1"/>
    <x v="0"/>
    <n v="2.3E-2"/>
  </r>
  <r>
    <x v="0"/>
    <s v="SUR FRANCE S A"/>
    <x v="9"/>
    <s v="01-07-01-30530376"/>
    <s v="07-005558"/>
    <x v="11"/>
    <s v="07-006809"/>
    <x v="268"/>
    <s v="Pesos (ARS)"/>
    <n v="1125987.56"/>
    <n v="569741"/>
    <n v="28487.05"/>
    <n v="1"/>
    <x v="0"/>
    <n v="2.3E-2"/>
  </r>
  <r>
    <x v="0"/>
    <s v="AZZOLINA PAULO DANIEL"/>
    <x v="0"/>
    <s v="01-07-01-30530555"/>
    <s v="07-005558"/>
    <x v="11"/>
    <s v="07-006809"/>
    <x v="268"/>
    <s v="Pesos (ARS)"/>
    <n v="152962"/>
    <n v="113556.98"/>
    <n v="5677.85"/>
    <n v="1"/>
    <x v="0"/>
    <n v="2.3E-2"/>
  </r>
  <r>
    <x v="0"/>
    <s v="TICLE GERMAN EMANUEL"/>
    <x v="0"/>
    <s v="01-07-01-30531538"/>
    <s v="07-005450"/>
    <x v="13"/>
    <s v="07-006809"/>
    <x v="268"/>
    <s v="Pesos (ARS)"/>
    <n v="42585.15"/>
    <n v="31621.27"/>
    <n v="1581.07"/>
    <n v="1"/>
    <x v="0"/>
    <n v="2.3E-2"/>
  </r>
  <r>
    <x v="0"/>
    <s v="BUTCOVIC MARIANO ARNALDO"/>
    <x v="0"/>
    <s v="01-07-01-30532325"/>
    <s v="07-006039"/>
    <x v="3"/>
    <s v="07-006809"/>
    <x v="268"/>
    <s v="Pesos (ARS)"/>
    <n v="22450"/>
    <n v="16666.580000000002"/>
    <n v="833.33"/>
    <n v="1"/>
    <x v="0"/>
    <n v="2.3E-2"/>
  </r>
  <r>
    <x v="0"/>
    <s v="CHIAROLLA GERARDO JAVIER"/>
    <x v="0"/>
    <s v="01-07-01-30532766"/>
    <s v="07-005637"/>
    <x v="5"/>
    <s v="07-006809"/>
    <x v="268"/>
    <s v="Pesos (ARS)"/>
    <n v="83621"/>
    <n v="62079.37"/>
    <n v="3103.97"/>
    <n v="1"/>
    <x v="0"/>
    <n v="2.3E-2"/>
  </r>
  <r>
    <x v="0"/>
    <s v="CARRILLO MAURO VALENTIN"/>
    <x v="0"/>
    <s v="01-07-01-30532976"/>
    <s v="07-006138"/>
    <x v="12"/>
    <s v="07-006809"/>
    <x v="268"/>
    <s v="Pesos (ARS)"/>
    <n v="73973"/>
    <n v="54916.99"/>
    <n v="2745.85"/>
    <n v="1"/>
    <x v="0"/>
    <n v="2.3E-2"/>
  </r>
  <r>
    <x v="0"/>
    <s v="HARFIS S.A.S."/>
    <x v="0"/>
    <s v="01-07-01-30533366"/>
    <s v="07-005558"/>
    <x v="11"/>
    <s v="07-006809"/>
    <x v="268"/>
    <s v="Pesos (ARS)"/>
    <n v="156330"/>
    <n v="113529.39"/>
    <n v="5676.47"/>
    <n v="1"/>
    <x v="0"/>
    <n v="2.3E-2"/>
  </r>
  <r>
    <x v="0"/>
    <s v="S R L GRANJOL"/>
    <x v="0"/>
    <s v="01-07-01-30533413"/>
    <s v="07-005450"/>
    <x v="13"/>
    <s v="07-006809"/>
    <x v="268"/>
    <s v="Pesos (ARS)"/>
    <n v="203132"/>
    <n v="147517.91"/>
    <n v="7375.9"/>
    <n v="1"/>
    <x v="0"/>
    <n v="2.3E-2"/>
  </r>
  <r>
    <x v="0"/>
    <s v="CASTERAN FEDERICO SANTIAGO"/>
    <x v="0"/>
    <s v="01-07-01-30533578"/>
    <s v="07-005558"/>
    <x v="11"/>
    <s v="07-006809"/>
    <x v="268"/>
    <s v="Pesos (ARS)"/>
    <n v="76640"/>
    <n v="56896.86"/>
    <n v="2844.84"/>
    <n v="1"/>
    <x v="0"/>
    <n v="2.3E-2"/>
  </r>
  <r>
    <x v="0"/>
    <s v="LARA LUCAS JOSE ARIEL"/>
    <x v="0"/>
    <s v="01-07-01-30533846"/>
    <s v="07-006039"/>
    <x v="3"/>
    <s v="07-006809"/>
    <x v="268"/>
    <s v="Pesos (ARS)"/>
    <n v="84662"/>
    <n v="61483.19"/>
    <n v="3074.16"/>
    <n v="1"/>
    <x v="0"/>
    <n v="2.3E-2"/>
  </r>
  <r>
    <x v="0"/>
    <s v="AGRI LEONILDA ESTELA"/>
    <x v="0"/>
    <s v="01-07-01-30534027"/>
    <s v="07-005450"/>
    <x v="13"/>
    <s v="07-006809"/>
    <x v="268"/>
    <s v="Pesos (ARS)"/>
    <n v="70849"/>
    <n v="52598.19"/>
    <n v="2629.91"/>
    <n v="1"/>
    <x v="0"/>
    <n v="2.3E-2"/>
  </r>
  <r>
    <x v="0"/>
    <s v="ESPADORCHI ADRIANA ELIZABETH"/>
    <x v="0"/>
    <s v="01-07-01-30534035"/>
    <s v="07-005646"/>
    <x v="15"/>
    <s v="07-006809"/>
    <x v="268"/>
    <s v="Pesos (ARS)"/>
    <n v="79359"/>
    <n v="58915.45"/>
    <n v="2945.77"/>
    <n v="1"/>
    <x v="0"/>
    <n v="2.3E-2"/>
  </r>
  <r>
    <x v="0"/>
    <s v="ROCAMORA LAUTARO EZEQUIEL"/>
    <x v="0"/>
    <s v="01-07-01-30534090"/>
    <s v="07-005450"/>
    <x v="13"/>
    <s v="07-006809"/>
    <x v="268"/>
    <s v="Pesos (ARS)"/>
    <n v="81228"/>
    <n v="60303.14"/>
    <n v="3015.16"/>
    <n v="1"/>
    <x v="0"/>
    <n v="2.3E-2"/>
  </r>
  <r>
    <x v="0"/>
    <s v="BRINO RICARDO"/>
    <x v="0"/>
    <s v="01-07-01-30534176"/>
    <s v="07-005739"/>
    <x v="8"/>
    <s v="07-006809"/>
    <x v="268"/>
    <s v="Pesos (ARS)"/>
    <n v="55984"/>
    <n v="41562.31"/>
    <n v="2078.12"/>
    <n v="1"/>
    <x v="0"/>
    <n v="2.3E-2"/>
  </r>
  <r>
    <x v="0"/>
    <s v="GARCIA ESCALONA CRISTOBAL"/>
    <x v="0"/>
    <s v="01-07-01-30534361"/>
    <s v="07-005539"/>
    <x v="10"/>
    <s v="07-006809"/>
    <x v="268"/>
    <s v="Pesos (ARS)"/>
    <n v="90980"/>
    <n v="67542.22"/>
    <n v="3377.11"/>
    <n v="1"/>
    <x v="0"/>
    <n v="2.3E-2"/>
  </r>
  <r>
    <x v="0"/>
    <s v="DOMINGUEZ MANUEL ABEL"/>
    <x v="0"/>
    <s v="01-07-01-30534388"/>
    <s v="07-005558"/>
    <x v="11"/>
    <s v="07-006809"/>
    <x v="268"/>
    <s v="Pesos (ARS)"/>
    <n v="78643"/>
    <n v="58383.91"/>
    <n v="2919.2"/>
    <n v="1"/>
    <x v="0"/>
    <n v="2.3E-2"/>
  </r>
  <r>
    <x v="0"/>
    <s v="ORESTE RODOLFO JAVIER"/>
    <x v="0"/>
    <s v="01-07-01-30534400"/>
    <s v="07-005637"/>
    <x v="5"/>
    <s v="07-006809"/>
    <x v="268"/>
    <s v="Pesos (ARS)"/>
    <n v="78040"/>
    <n v="57852.95"/>
    <n v="2892.65"/>
    <n v="1"/>
    <x v="0"/>
    <n v="2.3E-2"/>
  </r>
  <r>
    <x v="0"/>
    <s v="GARRO PABLO ENRIQUE"/>
    <x v="0"/>
    <s v="01-07-01-30535117"/>
    <s v="07-005978"/>
    <x v="4"/>
    <s v="07-006809"/>
    <x v="268"/>
    <s v="Pesos (ARS)"/>
    <n v="63717"/>
    <n v="47391.3"/>
    <n v="2369.5700000000002"/>
    <n v="1"/>
    <x v="0"/>
    <n v="2.3E-2"/>
  </r>
  <r>
    <x v="0"/>
    <s v="GONZALEZ JUAN PABLO"/>
    <x v="0"/>
    <s v="01-07-01-30535411"/>
    <s v="07-006039"/>
    <x v="3"/>
    <s v="07-006809"/>
    <x v="268"/>
    <s v="Pesos (ARS)"/>
    <n v="82622"/>
    <n v="61452.36"/>
    <n v="3072.62"/>
    <n v="1"/>
    <x v="0"/>
    <n v="2.3E-2"/>
  </r>
  <r>
    <x v="0"/>
    <s v="IBAÑEZ CLAUDIO ALBERTO"/>
    <x v="0"/>
    <s v="01-07-01-30535463"/>
    <s v="07-005738"/>
    <x v="2"/>
    <s v="07-006809"/>
    <x v="268"/>
    <s v="Pesos (ARS)"/>
    <n v="43461"/>
    <n v="32325.27"/>
    <n v="1616.26"/>
    <n v="1"/>
    <x v="0"/>
    <n v="2.3E-2"/>
  </r>
  <r>
    <x v="0"/>
    <s v="MONDATI NESTOR ADRIAN"/>
    <x v="0"/>
    <s v="01-07-01-30536285"/>
    <s v="07-005637"/>
    <x v="5"/>
    <s v="07-006809"/>
    <x v="268"/>
    <s v="Pesos (ARS)"/>
    <n v="64447"/>
    <n v="47933.4"/>
    <n v="2396.67"/>
    <n v="1"/>
    <x v="0"/>
    <n v="2.3E-2"/>
  </r>
  <r>
    <x v="0"/>
    <s v="CASTRO AGUSTINA BELEN"/>
    <x v="0"/>
    <s v="01-07-01-30536499"/>
    <s v="07-006637"/>
    <x v="22"/>
    <s v="07-006809"/>
    <x v="268"/>
    <s v="Pesos (ARS)"/>
    <n v="93109"/>
    <n v="69639.92"/>
    <n v="3482"/>
    <n v="1"/>
    <x v="0"/>
    <n v="2.3E-2"/>
  </r>
  <r>
    <x v="0"/>
    <s v="CONTRERAS VENEGAS ANGELA ANDREA"/>
    <x v="0"/>
    <s v="01-07-01-30536539"/>
    <s v="07-005738"/>
    <x v="2"/>
    <s v="07-006809"/>
    <x v="268"/>
    <s v="Pesos (ARS)"/>
    <n v="50638"/>
    <n v="37707.43"/>
    <n v="1885.37"/>
    <n v="1"/>
    <x v="0"/>
    <n v="2.3E-2"/>
  </r>
  <r>
    <x v="0"/>
    <s v="FERNANDEZ MAZA GUSTAVO FABIAN"/>
    <x v="0"/>
    <s v="01-07-01-30537814"/>
    <s v="07-005558"/>
    <x v="11"/>
    <s v="07-006809"/>
    <x v="268"/>
    <s v="Pesos (ARS)"/>
    <n v="45637"/>
    <n v="33943.040000000001"/>
    <n v="1697.15"/>
    <n v="1"/>
    <x v="0"/>
    <n v="2.3E-2"/>
  </r>
  <r>
    <x v="0"/>
    <s v="CUITIÑO SUSANA BEATRIZ"/>
    <x v="0"/>
    <s v="01-07-01-30539015"/>
    <s v="07-005738"/>
    <x v="2"/>
    <s v="07-006809"/>
    <x v="268"/>
    <s v="Pesos (ARS)"/>
    <n v="117744"/>
    <n v="87574.92"/>
    <n v="4378.75"/>
    <n v="1"/>
    <x v="0"/>
    <n v="2.3E-2"/>
  </r>
  <r>
    <x v="0"/>
    <s v="MERCADO WALTER SALVADOR"/>
    <x v="0"/>
    <s v="01-07-01-30539018"/>
    <s v="07-005382"/>
    <x v="33"/>
    <s v="07-006809"/>
    <x v="268"/>
    <s v="Pesos (ARS)"/>
    <n v="123425.01"/>
    <n v="91799.73"/>
    <n v="3212.99"/>
    <n v="1"/>
    <x v="0"/>
    <n v="2.3E-2"/>
  </r>
  <r>
    <x v="0"/>
    <s v="AVILES SALAS APARICIO JUSTO"/>
    <x v="0"/>
    <s v="01-07-01-30539204"/>
    <s v="07-005450"/>
    <x v="13"/>
    <s v="07-006809"/>
    <x v="268"/>
    <s v="Pesos (ARS)"/>
    <n v="63408"/>
    <n v="47160.98"/>
    <n v="2358.0500000000002"/>
    <n v="1"/>
    <x v="0"/>
    <n v="2.3E-2"/>
  </r>
  <r>
    <x v="0"/>
    <s v="TONIDANDEL MARIA EUGENIA"/>
    <x v="0"/>
    <s v="01-07-01-30539209"/>
    <s v="07-005539"/>
    <x v="10"/>
    <s v="07-006809"/>
    <x v="268"/>
    <s v="Pesos (ARS)"/>
    <n v="134783"/>
    <n v="100247.32"/>
    <n v="5012.37"/>
    <n v="1"/>
    <x v="0"/>
    <n v="2.3E-2"/>
  </r>
  <r>
    <x v="0"/>
    <s v="ROJAS HIDALGO EDUARDO JAVIER"/>
    <x v="0"/>
    <s v="01-07-01-30539385"/>
    <s v="07-005539"/>
    <x v="10"/>
    <s v="07-006809"/>
    <x v="268"/>
    <s v="Pesos (ARS)"/>
    <n v="57915"/>
    <n v="42135.48"/>
    <n v="2106.77"/>
    <n v="1"/>
    <x v="0"/>
    <n v="2.3E-2"/>
  </r>
  <r>
    <x v="0"/>
    <s v="FANTINO NELSON RAFAEL"/>
    <x v="0"/>
    <s v="01-07-01-30539751"/>
    <s v="07-005450"/>
    <x v="13"/>
    <s v="07-006809"/>
    <x v="268"/>
    <s v="Pesos (ARS)"/>
    <n v="200921"/>
    <n v="149439.04999999999"/>
    <n v="7471.95"/>
    <n v="1"/>
    <x v="0"/>
    <n v="2.3E-2"/>
  </r>
  <r>
    <x v="0"/>
    <s v="SEGURA DIANA MARIA"/>
    <x v="0"/>
    <s v="01-07-01-30540229"/>
    <s v="07-006415"/>
    <x v="24"/>
    <s v="07-006809"/>
    <x v="268"/>
    <s v="Pesos (ARS)"/>
    <n v="137900"/>
    <n v="102566.02"/>
    <n v="5128.3"/>
    <n v="1"/>
    <x v="0"/>
    <n v="2.3E-2"/>
  </r>
  <r>
    <x v="0"/>
    <s v="ARRIETA RAUL ALFREDO"/>
    <x v="0"/>
    <s v="01-07-01-30540794"/>
    <s v="07-006138"/>
    <x v="12"/>
    <s v="07-006809"/>
    <x v="268"/>
    <s v="Pesos (ARS)"/>
    <n v="141321"/>
    <n v="105110.78"/>
    <n v="5255.54"/>
    <n v="1"/>
    <x v="0"/>
    <n v="2.3E-2"/>
  </r>
  <r>
    <x v="0"/>
    <s v="ORLANDO JUAN MANUEL"/>
    <x v="0"/>
    <s v="01-07-01-30540977"/>
    <s v="07-005646"/>
    <x v="15"/>
    <s v="07-006809"/>
    <x v="268"/>
    <s v="Pesos (ARS)"/>
    <n v="156427"/>
    <n v="116346.13"/>
    <n v="5817.31"/>
    <n v="1"/>
    <x v="0"/>
    <n v="2.3E-2"/>
  </r>
  <r>
    <x v="0"/>
    <s v="CONCEPCION MELISA PAULA"/>
    <x v="0"/>
    <s v="01-07-01-30541064"/>
    <s v="07-006138"/>
    <x v="12"/>
    <s v="07-006809"/>
    <x v="268"/>
    <s v="Pesos (ARS)"/>
    <n v="100078"/>
    <n v="74852.67"/>
    <n v="3742.63"/>
    <n v="1"/>
    <x v="0"/>
    <n v="2.3E-2"/>
  </r>
  <r>
    <x v="0"/>
    <s v="DI LEO MARIANA"/>
    <x v="0"/>
    <s v="01-07-01-30541067"/>
    <s v="07-005637"/>
    <x v="5"/>
    <s v="07-006809"/>
    <x v="268"/>
    <s v="Pesos (ARS)"/>
    <n v="79640"/>
    <n v="59234.1"/>
    <n v="2961.71"/>
    <n v="1"/>
    <x v="0"/>
    <n v="2.3E-2"/>
  </r>
  <r>
    <x v="0"/>
    <s v="TORRES MENDOZA NOELIA EVANGELINA"/>
    <x v="0"/>
    <s v="01-07-01-30541549"/>
    <s v="07-006039"/>
    <x v="3"/>
    <s v="07-006809"/>
    <x v="268"/>
    <s v="Pesos (ARS)"/>
    <n v="103120"/>
    <n v="76698.06"/>
    <n v="3834.9"/>
    <n v="1"/>
    <x v="0"/>
    <n v="2.3E-2"/>
  </r>
  <r>
    <x v="0"/>
    <s v="DI LEO DIEGO NICOLAS"/>
    <x v="0"/>
    <s v="01-07-01-30541720"/>
    <s v="07-006039"/>
    <x v="3"/>
    <s v="07-006809"/>
    <x v="268"/>
    <s v="Pesos (ARS)"/>
    <n v="106502"/>
    <n v="79213.009999999995"/>
    <n v="3960.65"/>
    <n v="1"/>
    <x v="0"/>
    <n v="2.3E-2"/>
  </r>
  <r>
    <x v="0"/>
    <s v="HANNOUN MARTIN SEBASTIAN"/>
    <x v="0"/>
    <s v="01-07-01-30541820"/>
    <s v="07-006138"/>
    <x v="12"/>
    <s v="07-006809"/>
    <x v="268"/>
    <s v="Pesos (ARS)"/>
    <n v="56016"/>
    <n v="41663.03"/>
    <n v="2083.15"/>
    <n v="1"/>
    <x v="0"/>
    <n v="2.3E-2"/>
  </r>
  <r>
    <x v="0"/>
    <s v="TOBARES CRISTIAN ANDRES"/>
    <x v="0"/>
    <s v="01-07-01-30541902"/>
    <s v="07-005646"/>
    <x v="15"/>
    <s v="07-006809"/>
    <x v="268"/>
    <s v="Pesos (ARS)"/>
    <n v="75630"/>
    <n v="56356.07"/>
    <n v="2817.8"/>
    <n v="1"/>
    <x v="0"/>
    <n v="2.3E-2"/>
  </r>
  <r>
    <x v="0"/>
    <s v="ALBORNOZ MARIO ARIEL"/>
    <x v="0"/>
    <s v="01-07-01-30542032"/>
    <s v="07-005450"/>
    <x v="13"/>
    <s v="07-006809"/>
    <x v="268"/>
    <s v="Pesos (ARS)"/>
    <n v="62454"/>
    <n v="46451.87"/>
    <n v="2322.59"/>
    <n v="1"/>
    <x v="0"/>
    <n v="2.3E-2"/>
  </r>
  <r>
    <x v="0"/>
    <s v="LINARDELLI ADA AIDA"/>
    <x v="0"/>
    <s v="01-07-01-30542186"/>
    <s v="07-005637"/>
    <x v="5"/>
    <s v="07-006809"/>
    <x v="268"/>
    <s v="Pesos (ARS)"/>
    <n v="97283"/>
    <n v="72356.259999999995"/>
    <n v="3617.81"/>
    <n v="1"/>
    <x v="0"/>
    <n v="2.3E-2"/>
  </r>
  <r>
    <x v="0"/>
    <s v="ROMERO ERNESTO ANDRES"/>
    <x v="0"/>
    <s v="01-07-01-30542432"/>
    <s v="07-005472"/>
    <x v="6"/>
    <s v="07-006809"/>
    <x v="268"/>
    <s v="Pesos (ARS)"/>
    <n v="238473"/>
    <n v="176770.56"/>
    <n v="8838.5300000000007"/>
    <n v="1"/>
    <x v="0"/>
    <n v="2.3E-2"/>
  </r>
  <r>
    <x v="0"/>
    <s v="GLIKAD S.A.S"/>
    <x v="0"/>
    <s v="01-07-01-30542672"/>
    <s v="07-005539"/>
    <x v="10"/>
    <s v="07-006809"/>
    <x v="268"/>
    <s v="Pesos (ARS)"/>
    <n v="14916"/>
    <n v="10362.049999999999"/>
    <n v="518.1"/>
    <n v="1"/>
    <x v="0"/>
    <n v="2.3E-2"/>
  </r>
  <r>
    <x v="0"/>
    <s v="MELI FEDERICO DANIEL"/>
    <x v="0"/>
    <s v="01-07-01-30542913"/>
    <s v="07-005539"/>
    <x v="10"/>
    <s v="07-006809"/>
    <x v="268"/>
    <s v="Pesos (ARS)"/>
    <n v="87942"/>
    <n v="65408.47"/>
    <n v="3270.42"/>
    <n v="1"/>
    <x v="0"/>
    <n v="2.3E-2"/>
  </r>
  <r>
    <x v="0"/>
    <s v="MENDOZA VINEYARDS  S. A."/>
    <x v="0"/>
    <s v="01-07-01-30543055"/>
    <s v="07-005637"/>
    <x v="5"/>
    <s v="07-006809"/>
    <x v="268"/>
    <s v="Pesos (ARS)"/>
    <n v="121845"/>
    <n v="90624.67"/>
    <n v="4531.2299999999996"/>
    <n v="1"/>
    <x v="0"/>
    <n v="2.3E-2"/>
  </r>
  <r>
    <x v="0"/>
    <s v="SANCHEZ ROMINA SOLEDAD"/>
    <x v="0"/>
    <s v="01-07-01-30545020"/>
    <s v="07-006138"/>
    <x v="12"/>
    <s v="07-006809"/>
    <x v="268"/>
    <s v="Pesos (ARS)"/>
    <n v="154025"/>
    <n v="114559.42"/>
    <n v="5727.97"/>
    <n v="1"/>
    <x v="0"/>
    <n v="2.3E-2"/>
  </r>
  <r>
    <x v="0"/>
    <s v="ROJAS HIDALGO EDUARDO JAVIER"/>
    <x v="0"/>
    <s v="01-07-01-30545250"/>
    <s v="07-005539"/>
    <x v="10"/>
    <s v="07-006809"/>
    <x v="268"/>
    <s v="Pesos (ARS)"/>
    <n v="69679"/>
    <n v="50694.07"/>
    <n v="2534.6999999999998"/>
    <n v="1"/>
    <x v="0"/>
    <n v="2.3E-2"/>
  </r>
  <r>
    <x v="0"/>
    <s v="STAITI GERMAN DANIEL"/>
    <x v="0"/>
    <s v="01-07-01-30545517"/>
    <s v="07-005739"/>
    <x v="8"/>
    <s v="07-006809"/>
    <x v="268"/>
    <s v="Pesos (ARS)"/>
    <n v="88182"/>
    <n v="65587.23"/>
    <n v="3279.36"/>
    <n v="1"/>
    <x v="0"/>
    <n v="2.3E-2"/>
  </r>
  <r>
    <x v="0"/>
    <s v="NEUROLOGIA CLINICA SOCIEDAD ANONIMA"/>
    <x v="0"/>
    <s v="01-07-01-30545675"/>
    <s v="07-005558"/>
    <x v="11"/>
    <s v="07-006809"/>
    <x v="268"/>
    <s v="Pesos (ARS)"/>
    <n v="184149"/>
    <n v="133974.81"/>
    <n v="6698.74"/>
    <n v="1"/>
    <x v="0"/>
    <n v="2.3E-2"/>
  </r>
  <r>
    <x v="0"/>
    <s v="PAYERO ARAOZ LUIS ADRIAN"/>
    <x v="0"/>
    <s v="01-07-01-30545684"/>
    <s v="07-005637"/>
    <x v="5"/>
    <s v="07-006809"/>
    <x v="268"/>
    <s v="Pesos (ARS)"/>
    <n v="138562"/>
    <n v="103058.25"/>
    <n v="5152.91"/>
    <n v="1"/>
    <x v="0"/>
    <n v="2.3E-2"/>
  </r>
  <r>
    <x v="0"/>
    <s v="GLIKAD S.A.S"/>
    <x v="0"/>
    <s v="01-07-01-30547623"/>
    <s v="07-005539"/>
    <x v="10"/>
    <s v="07-006809"/>
    <x v="268"/>
    <s v="Pesos (ARS)"/>
    <n v="126451"/>
    <n v="91998.33"/>
    <n v="4599.92"/>
    <n v="1"/>
    <x v="0"/>
    <n v="2.3E-2"/>
  </r>
  <r>
    <x v="0"/>
    <s v="ESCUDERO GEROLI ADRIAN NOE"/>
    <x v="0"/>
    <s v="01-07-01-30549687"/>
    <s v="07-006138"/>
    <x v="12"/>
    <s v="07-006809"/>
    <x v="268"/>
    <s v="Pesos (ARS)"/>
    <n v="72501"/>
    <n v="53924.43"/>
    <n v="2696.22"/>
    <n v="1"/>
    <x v="0"/>
    <n v="2.3E-2"/>
  </r>
  <r>
    <x v="0"/>
    <s v="GONZALEZ VANINA CECILIA"/>
    <x v="0"/>
    <s v="01-07-01-30550080"/>
    <s v="07-005738"/>
    <x v="2"/>
    <s v="07-006809"/>
    <x v="268"/>
    <s v="Pesos (ARS)"/>
    <n v="30908"/>
    <n v="22988.57"/>
    <n v="1149.43"/>
    <n v="1"/>
    <x v="0"/>
    <n v="2.3E-2"/>
  </r>
  <r>
    <x v="0"/>
    <s v="CACERES MONICA MARIELA"/>
    <x v="0"/>
    <s v="01-07-01-30550123"/>
    <s v="07-006138"/>
    <x v="12"/>
    <s v="07-006809"/>
    <x v="268"/>
    <s v="Pesos (ARS)"/>
    <n v="74786"/>
    <n v="55623.85"/>
    <n v="2781.19"/>
    <n v="1"/>
    <x v="0"/>
    <n v="2.3E-2"/>
  </r>
  <r>
    <x v="0"/>
    <s v="CAMPOS CARLOS ATILIO"/>
    <x v="0"/>
    <s v="01-07-01-30550459"/>
    <s v="07-006138"/>
    <x v="12"/>
    <s v="07-006809"/>
    <x v="268"/>
    <s v="Pesos (ARS)"/>
    <n v="117177"/>
    <n v="87152.320000000007"/>
    <n v="4357.62"/>
    <n v="1"/>
    <x v="0"/>
    <n v="2.3E-2"/>
  </r>
  <r>
    <x v="0"/>
    <s v="SERVICIOS TERRESTRES INTREGADOS SAS"/>
    <x v="0"/>
    <s v="01-07-01-30550472"/>
    <s v="07-005558"/>
    <x v="11"/>
    <s v="07-006809"/>
    <x v="268"/>
    <s v="Pesos (ARS)"/>
    <n v="60903"/>
    <n v="45297.84"/>
    <n v="2264.89"/>
    <n v="1"/>
    <x v="0"/>
    <n v="2.3E-2"/>
  </r>
  <r>
    <x v="0"/>
    <s v="ALGUACIL VALENTINA"/>
    <x v="0"/>
    <s v="01-07-01-30550903"/>
    <s v="07-005978"/>
    <x v="4"/>
    <s v="07-006809"/>
    <x v="268"/>
    <s v="Pesos (ARS)"/>
    <n v="91662"/>
    <n v="68176.070000000007"/>
    <n v="3408.8"/>
    <n v="1"/>
    <x v="0"/>
    <n v="2.3E-2"/>
  </r>
  <r>
    <x v="0"/>
    <s v="ORTIZ MONICA REGINA"/>
    <x v="0"/>
    <s v="01-07-01-30551592"/>
    <s v="07-006009"/>
    <x v="20"/>
    <s v="07-006809"/>
    <x v="268"/>
    <s v="Pesos (ARS)"/>
    <n v="41569"/>
    <n v="30917.58"/>
    <n v="1545.88"/>
    <n v="1"/>
    <x v="0"/>
    <n v="2.3E-2"/>
  </r>
  <r>
    <x v="0"/>
    <s v="SOLIS LUIS EVARISTO"/>
    <x v="0"/>
    <s v="01-07-01-30551772"/>
    <s v="07-005558"/>
    <x v="11"/>
    <s v="07-006809"/>
    <x v="268"/>
    <s v="Pesos (ARS)"/>
    <n v="264553"/>
    <n v="196766.86"/>
    <n v="9838.34"/>
    <n v="1"/>
    <x v="0"/>
    <n v="2.3E-2"/>
  </r>
  <r>
    <x v="0"/>
    <s v="PYP CAMIONES S.A."/>
    <x v="0"/>
    <s v="01-07-01-30551782"/>
    <s v="07-005558"/>
    <x v="11"/>
    <s v="07-006809"/>
    <x v="268"/>
    <s v="Pesos (ARS)"/>
    <n v="1355438.43"/>
    <n v="887391"/>
    <n v="44369.53"/>
    <n v="1"/>
    <x v="0"/>
    <n v="2.3E-2"/>
  </r>
  <r>
    <x v="0"/>
    <s v="CABEZA NATACHA FLORENCIA"/>
    <x v="0"/>
    <s v="01-07-01-30551932"/>
    <s v="07-005539"/>
    <x v="10"/>
    <s v="07-006809"/>
    <x v="268"/>
    <s v="Pesos (ARS)"/>
    <n v="139481"/>
    <n v="103741.67"/>
    <n v="5187.08"/>
    <n v="1"/>
    <x v="0"/>
    <n v="2.3E-2"/>
  </r>
  <r>
    <x v="0"/>
    <s v="DISSAN SRL"/>
    <x v="0"/>
    <s v="01-07-01-30552333"/>
    <s v="07-005450"/>
    <x v="13"/>
    <s v="07-006809"/>
    <x v="268"/>
    <s v="Pesos (ARS)"/>
    <n v="919953.76"/>
    <n v="590404"/>
    <n v="29520.2"/>
    <n v="1"/>
    <x v="0"/>
    <n v="2.3E-2"/>
  </r>
  <r>
    <x v="0"/>
    <s v="URDANIZ DANIELA LAURA"/>
    <x v="0"/>
    <s v="01-07-01-30552351"/>
    <s v="07-005558"/>
    <x v="11"/>
    <s v="07-006809"/>
    <x v="268"/>
    <s v="Pesos (ARS)"/>
    <n v="91935"/>
    <n v="68378.559999999998"/>
    <n v="3418.93"/>
    <n v="1"/>
    <x v="0"/>
    <n v="2.3E-2"/>
  </r>
  <r>
    <x v="0"/>
    <s v="ELASKAR MARIA LAURA"/>
    <x v="0"/>
    <s v="01-07-01-30552792"/>
    <s v="07-005558"/>
    <x v="11"/>
    <s v="07-006809"/>
    <x v="268"/>
    <s v="Pesos (ARS)"/>
    <n v="68511"/>
    <n v="50956.68"/>
    <n v="2547.83"/>
    <n v="1"/>
    <x v="0"/>
    <n v="2.3E-2"/>
  </r>
  <r>
    <x v="0"/>
    <s v="RECAUDONIC SA"/>
    <x v="0"/>
    <s v="01-07-01-30553401"/>
    <s v="07-005558"/>
    <x v="11"/>
    <s v="07-006809"/>
    <x v="268"/>
    <s v="Pesos (ARS)"/>
    <n v="58767"/>
    <n v="42754.77"/>
    <n v="2137.7399999999998"/>
    <n v="1"/>
    <x v="0"/>
    <n v="2.3E-2"/>
  </r>
  <r>
    <x v="0"/>
    <s v="CIMINO SANDRA VIVIANA"/>
    <x v="0"/>
    <s v="01-07-01-30553806"/>
    <s v="07-005485"/>
    <x v="13"/>
    <s v="07-006809"/>
    <x v="268"/>
    <s v="Pesos (ARS)"/>
    <n v="86346"/>
    <n v="64221.7"/>
    <n v="3211.09"/>
    <n v="1"/>
    <x v="0"/>
    <n v="2.3E-2"/>
  </r>
  <r>
    <x v="0"/>
    <s v="MORILLAS JAVIER HUMBERTO"/>
    <x v="0"/>
    <s v="01-07-01-30553919"/>
    <s v="07-006039"/>
    <x v="3"/>
    <s v="07-006809"/>
    <x v="268"/>
    <s v="Pesos (ARS)"/>
    <n v="33572"/>
    <n v="24969.85"/>
    <n v="1248.49"/>
    <n v="1"/>
    <x v="0"/>
    <n v="2.3E-2"/>
  </r>
  <r>
    <x v="0"/>
    <s v="SOSA CRISTIAN HECTOR"/>
    <x v="0"/>
    <s v="01-07-01-30554409"/>
    <s v="07-006039"/>
    <x v="3"/>
    <s v="07-006809"/>
    <x v="268"/>
    <s v="Pesos (ARS)"/>
    <n v="66483"/>
    <n v="49448.45"/>
    <n v="2472.42"/>
    <n v="1"/>
    <x v="0"/>
    <n v="2.3E-2"/>
  </r>
  <r>
    <x v="0"/>
    <s v="ALVAREZ HERRERA MATIAS RUBEN"/>
    <x v="0"/>
    <s v="01-07-01-30554903"/>
    <s v="07-006039"/>
    <x v="3"/>
    <s v="07-006809"/>
    <x v="268"/>
    <s v="Pesos (ARS)"/>
    <n v="59238"/>
    <n v="44059.08"/>
    <n v="2202.9499999999998"/>
    <n v="1"/>
    <x v="0"/>
    <n v="2.3E-2"/>
  </r>
  <r>
    <x v="0"/>
    <s v="PYM AUTOELEVADORES SOCIEDAD ANONIMA"/>
    <x v="0"/>
    <s v="01-07-01-30555426"/>
    <s v="07-005558"/>
    <x v="11"/>
    <s v="07-006809"/>
    <x v="268"/>
    <s v="Pesos (ARS)"/>
    <n v="23869"/>
    <n v="15282"/>
    <n v="764.1"/>
    <n v="1"/>
    <x v="0"/>
    <n v="2.3E-2"/>
  </r>
  <r>
    <x v="0"/>
    <s v="VARACCA VIVIANA NOEMI"/>
    <x v="0"/>
    <s v="01-07-01-30555520"/>
    <s v="07-005738"/>
    <x v="2"/>
    <s v="07-006809"/>
    <x v="268"/>
    <s v="Pesos (ARS)"/>
    <n v="28666"/>
    <n v="21321.35"/>
    <n v="1066.07"/>
    <n v="1"/>
    <x v="0"/>
    <n v="2.3E-2"/>
  </r>
  <r>
    <x v="0"/>
    <s v="MAÑAS ROBERTO JUAN"/>
    <x v="0"/>
    <s v="01-07-01-30555522"/>
    <s v="07-005738"/>
    <x v="2"/>
    <s v="07-006809"/>
    <x v="268"/>
    <s v="Pesos (ARS)"/>
    <n v="63910"/>
    <n v="47534.239999999998"/>
    <n v="2376.71"/>
    <n v="1"/>
    <x v="0"/>
    <n v="2.3E-2"/>
  </r>
  <r>
    <x v="0"/>
    <s v="ZAPATA JORGE ALEJANDRO"/>
    <x v="0"/>
    <s v="01-07-01-30556958"/>
    <s v="07-005637"/>
    <x v="5"/>
    <s v="07-006809"/>
    <x v="268"/>
    <s v="Pesos (ARS)"/>
    <n v="83794"/>
    <n v="62323.77"/>
    <n v="3116.19"/>
    <n v="1"/>
    <x v="0"/>
    <n v="2.3E-2"/>
  </r>
  <r>
    <x v="0"/>
    <s v="MALDONADO MELANIE ABIGAIL"/>
    <x v="0"/>
    <s v="01-07-01-30557125"/>
    <s v="07-006993"/>
    <x v="7"/>
    <s v="07-006809"/>
    <x v="268"/>
    <s v="Pesos (ARS)"/>
    <n v="27667"/>
    <n v="20577.73"/>
    <n v="1028.8900000000001"/>
    <n v="1"/>
    <x v="0"/>
    <n v="2.3E-2"/>
  </r>
  <r>
    <x v="0"/>
    <s v="FUICA JOSE LUIS"/>
    <x v="0"/>
    <s v="01-07-01-30557793"/>
    <s v="07-005450"/>
    <x v="13"/>
    <s v="07-006809"/>
    <x v="268"/>
    <s v="Pesos (ARS)"/>
    <n v="230093"/>
    <n v="150639"/>
    <n v="7531.94"/>
    <n v="1"/>
    <x v="0"/>
    <n v="2.3E-2"/>
  </r>
  <r>
    <x v="0"/>
    <s v="SIMONDI RICARDO PEDRO"/>
    <x v="0"/>
    <s v="01-07-01-30558439"/>
    <s v="07-005738"/>
    <x v="2"/>
    <s v="07-006809"/>
    <x v="268"/>
    <s v="Pesos (ARS)"/>
    <n v="309545"/>
    <n v="216108.04"/>
    <n v="10805.42"/>
    <n v="1"/>
    <x v="0"/>
    <n v="2.3E-2"/>
  </r>
  <r>
    <x v="0"/>
    <s v="S R L GRANJOL"/>
    <x v="0"/>
    <s v="01-07-01-30558608"/>
    <s v="07-005450"/>
    <x v="13"/>
    <s v="07-006809"/>
    <x v="268"/>
    <s v="Pesos (ARS)"/>
    <n v="14744"/>
    <n v="10055.39"/>
    <n v="502.77"/>
    <n v="1"/>
    <x v="0"/>
    <n v="2.3E-2"/>
  </r>
  <r>
    <x v="0"/>
    <s v="SZYMA S.R.L."/>
    <x v="0"/>
    <s v="01-07-01-30558688"/>
    <s v="07-005450"/>
    <x v="13"/>
    <s v="07-006809"/>
    <x v="268"/>
    <s v="Pesos (ARS)"/>
    <n v="590321"/>
    <n v="377962"/>
    <n v="18898.09"/>
    <n v="1"/>
    <x v="0"/>
    <n v="2.3E-2"/>
  </r>
  <r>
    <x v="0"/>
    <s v="PONCE DIEGO CEFERINO"/>
    <x v="0"/>
    <s v="01-07-01-30559167"/>
    <s v="07-005539"/>
    <x v="10"/>
    <s v="07-006809"/>
    <x v="268"/>
    <s v="Pesos (ARS)"/>
    <n v="14946.38"/>
    <n v="11108.22"/>
    <n v="555.41"/>
    <n v="1"/>
    <x v="0"/>
    <n v="2.3E-2"/>
  </r>
  <r>
    <x v="0"/>
    <s v="LISOTTO MADERAS DE LISOTTO OSCAR ORESTES Y LISOTTO ALEJANDRO ALFREDO"/>
    <x v="0"/>
    <s v="01-07-01-30559372"/>
    <s v="07-005472"/>
    <x v="6"/>
    <s v="07-006809"/>
    <x v="268"/>
    <s v="Pesos (ARS)"/>
    <n v="688303"/>
    <n v="440697"/>
    <n v="22034.84"/>
    <n v="1"/>
    <x v="0"/>
    <n v="2.3E-2"/>
  </r>
  <r>
    <x v="0"/>
    <s v="ROMANO MIGUEL MARCOS"/>
    <x v="0"/>
    <s v="01-07-01-30559532"/>
    <s v="07-005255"/>
    <x v="9"/>
    <s v="07-006809"/>
    <x v="268"/>
    <s v="Pesos (ARS)"/>
    <n v="71357"/>
    <n v="51915.25"/>
    <n v="2595.7600000000002"/>
    <n v="1"/>
    <x v="0"/>
    <n v="2.3E-2"/>
  </r>
  <r>
    <x v="0"/>
    <s v="MENDEZ MARIA DE LOURDES"/>
    <x v="0"/>
    <s v="01-07-01-30559556"/>
    <s v="07-005255"/>
    <x v="9"/>
    <s v="07-006809"/>
    <x v="268"/>
    <s v="Pesos (ARS)"/>
    <n v="57257"/>
    <n v="42586.3"/>
    <n v="2129.3200000000002"/>
    <n v="1"/>
    <x v="0"/>
    <n v="2.3E-2"/>
  </r>
  <r>
    <x v="0"/>
    <s v="ARANCIBIA GUILLERMO DANIEL"/>
    <x v="0"/>
    <s v="01-07-01-30559567"/>
    <s v="07-006903"/>
    <x v="17"/>
    <s v="07-006809"/>
    <x v="268"/>
    <s v="Pesos (ARS)"/>
    <n v="16694"/>
    <n v="12140.69"/>
    <n v="607.03"/>
    <n v="1"/>
    <x v="0"/>
    <n v="2.3E-2"/>
  </r>
  <r>
    <x v="0"/>
    <s v="BLANCO GABRIEL ESTEBAN HASAN"/>
    <x v="0"/>
    <s v="01-07-01-30560506"/>
    <s v="07-005472"/>
    <x v="6"/>
    <s v="07-006809"/>
    <x v="268"/>
    <s v="Pesos (ARS)"/>
    <n v="2899280"/>
    <n v="1856309"/>
    <n v="92815.44"/>
    <n v="1"/>
    <x v="0"/>
    <n v="2.3E-2"/>
  </r>
  <r>
    <x v="0"/>
    <s v="LEY SECA SOCIEDAD ANONIMA"/>
    <x v="0"/>
    <s v="01-07-01-30560601"/>
    <s v="07-005450"/>
    <x v="13"/>
    <s v="07-006809"/>
    <x v="268"/>
    <s v="Pesos (ARS)"/>
    <n v="663006"/>
    <n v="412282"/>
    <n v="20614.09"/>
    <n v="1"/>
    <x v="0"/>
    <n v="2.3E-2"/>
  </r>
  <r>
    <x v="0"/>
    <s v="ROJAS HIDALGO EDUARDO JAVIER"/>
    <x v="0"/>
    <s v="01-07-01-30560963"/>
    <s v="07-005539"/>
    <x v="10"/>
    <s v="07-006809"/>
    <x v="268"/>
    <s v="Pesos (ARS)"/>
    <n v="7876"/>
    <n v="5371"/>
    <n v="268.54000000000002"/>
    <n v="1"/>
    <x v="0"/>
    <n v="2.3E-2"/>
  </r>
  <r>
    <x v="0"/>
    <s v="RAMIREZ CLAUDIA LILIANA"/>
    <x v="0"/>
    <s v="01-07-01-30561020"/>
    <s v="07-005738"/>
    <x v="2"/>
    <s v="07-006809"/>
    <x v="268"/>
    <s v="Pesos (ARS)"/>
    <n v="44511"/>
    <n v="33105.9"/>
    <n v="1655.3"/>
    <n v="1"/>
    <x v="0"/>
    <n v="2.3E-2"/>
  </r>
  <r>
    <x v="0"/>
    <s v="TEJERINA MAMANI CARINA SOLEDAD"/>
    <x v="0"/>
    <s v="01-07-01-30561165"/>
    <s v="07-006138"/>
    <x v="12"/>
    <s v="07-006809"/>
    <x v="268"/>
    <s v="Pesos (ARS)"/>
    <n v="30815"/>
    <n v="22418.54"/>
    <n v="1120.93"/>
    <n v="1"/>
    <x v="0"/>
    <n v="2.3E-2"/>
  </r>
  <r>
    <x v="0"/>
    <s v="KAIKEN SA"/>
    <x v="0"/>
    <s v="01-07-01-30561281"/>
    <s v="07-005450"/>
    <x v="13"/>
    <s v="07-006809"/>
    <x v="268"/>
    <s v="Pesos (ARS)"/>
    <n v="568286"/>
    <n v="396265"/>
    <n v="19813.240000000002"/>
    <n v="1"/>
    <x v="0"/>
    <n v="2.3E-2"/>
  </r>
  <r>
    <x v="0"/>
    <s v="MANNL ALFREDO ALEJANDRO"/>
    <x v="0"/>
    <s v="01-07-01-30561292"/>
    <s v="07-005978"/>
    <x v="4"/>
    <s v="07-006809"/>
    <x v="268"/>
    <s v="Pesos (ARS)"/>
    <n v="224915.53"/>
    <n v="147250"/>
    <n v="7362.5"/>
    <n v="1"/>
    <x v="0"/>
    <n v="2.3E-2"/>
  </r>
  <r>
    <x v="0"/>
    <s v="MGV S.A."/>
    <x v="0"/>
    <s v="01-07-01-30561300"/>
    <s v="07-005539"/>
    <x v="10"/>
    <s v="07-006809"/>
    <x v="268"/>
    <s v="Pesos (ARS)"/>
    <n v="16965"/>
    <n v="11570"/>
    <n v="578.49"/>
    <n v="1"/>
    <x v="0"/>
    <n v="2.3E-2"/>
  </r>
  <r>
    <x v="0"/>
    <s v="DIAZ MUÑOZ MATIAS"/>
    <x v="0"/>
    <s v="01-07-01-30561456"/>
    <s v="07-005738"/>
    <x v="2"/>
    <s v="07-006809"/>
    <x v="268"/>
    <s v="Pesos (ARS)"/>
    <n v="33516"/>
    <n v="23370"/>
    <n v="1168.5"/>
    <n v="1"/>
    <x v="0"/>
    <n v="2.3E-2"/>
  </r>
  <r>
    <x v="0"/>
    <s v="MGV S.A."/>
    <x v="0"/>
    <s v="01-07-01-30562026"/>
    <s v="07-005539"/>
    <x v="10"/>
    <s v="07-006809"/>
    <x v="268"/>
    <s v="Pesos (ARS)"/>
    <n v="17643"/>
    <n v="12032"/>
    <n v="601.6"/>
    <n v="1"/>
    <x v="0"/>
    <n v="2.3E-2"/>
  </r>
  <r>
    <x v="0"/>
    <s v="LOPEZ LAURA NATALIA"/>
    <x v="0"/>
    <s v="01-07-01-30562083"/>
    <s v="07-005738"/>
    <x v="2"/>
    <s v="07-006809"/>
    <x v="268"/>
    <s v="Pesos (ARS)"/>
    <n v="77697"/>
    <n v="54178"/>
    <n v="2708.9"/>
    <n v="1"/>
    <x v="0"/>
    <n v="2.3E-2"/>
  </r>
  <r>
    <x v="0"/>
    <s v="IBAÑEZ ALEJANDRO ROMAN"/>
    <x v="0"/>
    <s v="01-07-01-30562185"/>
    <s v="07-006374"/>
    <x v="32"/>
    <s v="07-006809"/>
    <x v="268"/>
    <s v="Pesos (ARS)"/>
    <n v="69320"/>
    <n v="51558.01"/>
    <n v="2577.9"/>
    <n v="1"/>
    <x v="0"/>
    <n v="2.3E-2"/>
  </r>
  <r>
    <x v="0"/>
    <s v="BENHASHLEY SA"/>
    <x v="0"/>
    <s v="01-07-01-30562318"/>
    <s v="07-007176"/>
    <x v="28"/>
    <s v="07-006809"/>
    <x v="268"/>
    <s v="Pesos (ARS)"/>
    <n v="1186305.56"/>
    <n v="809066"/>
    <n v="40453.29"/>
    <n v="1"/>
    <x v="0"/>
    <n v="2.3E-2"/>
  </r>
  <r>
    <x v="0"/>
    <s v="TORRES ARBONA JUAN GABRIEL"/>
    <x v="0"/>
    <s v="01-07-01-30562337"/>
    <s v="07-005255"/>
    <x v="9"/>
    <s v="07-006809"/>
    <x v="268"/>
    <s v="Pesos (ARS)"/>
    <n v="45113"/>
    <n v="33498.03"/>
    <n v="1674.9"/>
    <n v="1"/>
    <x v="0"/>
    <n v="2.3E-2"/>
  </r>
  <r>
    <x v="0"/>
    <s v="QUIROGA MARIA GABRIELA"/>
    <x v="0"/>
    <s v="01-07-01-30562779"/>
    <s v="07-005255"/>
    <x v="9"/>
    <s v="07-006809"/>
    <x v="268"/>
    <s v="Pesos (ARS)"/>
    <n v="61024"/>
    <n v="45387.35"/>
    <n v="2269.37"/>
    <n v="1"/>
    <x v="0"/>
    <n v="2.3E-2"/>
  </r>
  <r>
    <x v="0"/>
    <s v="MAÑANET CLAUDIO"/>
    <x v="0"/>
    <s v="01-07-01-30562866"/>
    <s v="07-005539"/>
    <x v="10"/>
    <s v="07-006809"/>
    <x v="268"/>
    <s v="Pesos (ARS)"/>
    <n v="75453"/>
    <n v="56119.67"/>
    <n v="2805.98"/>
    <n v="1"/>
    <x v="0"/>
    <n v="2.3E-2"/>
  </r>
  <r>
    <x v="0"/>
    <s v="MASCAREÑO MARIA SUSANA"/>
    <x v="0"/>
    <s v="01-07-01-30563097"/>
    <s v="07-005637"/>
    <x v="5"/>
    <s v="07-006809"/>
    <x v="268"/>
    <s v="Pesos (ARS)"/>
    <n v="63048"/>
    <n v="46892.99"/>
    <n v="2344.65"/>
    <n v="1"/>
    <x v="0"/>
    <n v="2.3E-2"/>
  </r>
  <r>
    <x v="0"/>
    <s v="VELAZQUEZ FAUNDEZ DAVID ALEJANDRO"/>
    <x v="0"/>
    <s v="01-07-01-30563119"/>
    <s v="07-006374"/>
    <x v="32"/>
    <s v="07-006809"/>
    <x v="268"/>
    <s v="Pesos (ARS)"/>
    <n v="114023"/>
    <n v="84806.95"/>
    <n v="4240.3500000000004"/>
    <n v="1"/>
    <x v="0"/>
    <n v="2.3E-2"/>
  </r>
  <r>
    <x v="0"/>
    <s v="EL TRASANDINO S.A."/>
    <x v="0"/>
    <s v="01-07-01-30564288"/>
    <s v="07-006025"/>
    <x v="0"/>
    <s v="07-006809"/>
    <x v="268"/>
    <s v="Pesos (ARS)"/>
    <n v="915198.18"/>
    <n v="585970"/>
    <n v="29298.5"/>
    <n v="1"/>
    <x v="0"/>
    <n v="2.3E-2"/>
  </r>
  <r>
    <x v="0"/>
    <s v="GORDILLO MARCELO ALFREDO"/>
    <x v="0"/>
    <s v="01-07-01-30564311"/>
    <s v="07-005738"/>
    <x v="2"/>
    <s v="07-006809"/>
    <x v="268"/>
    <s v="Pesos (ARS)"/>
    <n v="38730"/>
    <n v="26973.9"/>
    <n v="1348.7"/>
    <n v="1"/>
    <x v="0"/>
    <n v="2.3E-2"/>
  </r>
  <r>
    <x v="0"/>
    <s v="ALVAREZ AUGUSTO"/>
    <x v="0"/>
    <s v="01-07-01-30564648"/>
    <s v="07-005382"/>
    <x v="33"/>
    <s v="07-006809"/>
    <x v="268"/>
    <s v="Pesos (ARS)"/>
    <n v="86030"/>
    <n v="63986.47"/>
    <n v="3199.32"/>
    <n v="1"/>
    <x v="0"/>
    <n v="2.3E-2"/>
  </r>
  <r>
    <x v="0"/>
    <s v="CUARSIL SA"/>
    <x v="0"/>
    <s v="01-07-01-30564709"/>
    <s v="07-005450"/>
    <x v="13"/>
    <s v="07-006809"/>
    <x v="268"/>
    <s v="Pesos (ARS)"/>
    <n v="569414"/>
    <n v="364576"/>
    <n v="18228.8"/>
    <n v="1"/>
    <x v="0"/>
    <n v="2.3E-2"/>
  </r>
  <r>
    <x v="0"/>
    <s v="LEBOEUF LEONEL ALBERTO"/>
    <x v="0"/>
    <s v="01-07-01-30564770"/>
    <s v="07-005472"/>
    <x v="6"/>
    <s v="07-006809"/>
    <x v="268"/>
    <s v="Pesos (ARS)"/>
    <n v="1101932"/>
    <n v="705529"/>
    <n v="35276.44"/>
    <n v="1"/>
    <x v="0"/>
    <n v="2.3E-2"/>
  </r>
  <r>
    <x v="0"/>
    <s v="CABEZA NATACHA FLORENCIA"/>
    <x v="0"/>
    <s v="01-07-01-30564863"/>
    <s v="07-005539"/>
    <x v="10"/>
    <s v="07-006809"/>
    <x v="268"/>
    <s v="Pesos (ARS)"/>
    <n v="5667"/>
    <n v="3951"/>
    <n v="197.54"/>
    <n v="1"/>
    <x v="0"/>
    <n v="2.3E-2"/>
  </r>
  <r>
    <x v="0"/>
    <s v="ASENSIO ESTELA ISABEL"/>
    <x v="0"/>
    <s v="01-07-01-30565145"/>
    <s v="07-005978"/>
    <x v="4"/>
    <s v="07-006809"/>
    <x v="268"/>
    <s v="Pesos (ARS)"/>
    <n v="67906"/>
    <n v="50506.34"/>
    <n v="2525.3200000000002"/>
    <n v="1"/>
    <x v="0"/>
    <n v="2.3E-2"/>
  </r>
  <r>
    <x v="0"/>
    <s v="AGRUPACION DEL OESTE SA"/>
    <x v="0"/>
    <s v="01-07-01-30565178"/>
    <s v="07-006993"/>
    <x v="7"/>
    <s v="07-006809"/>
    <x v="268"/>
    <s v="Pesos (ARS)"/>
    <n v="11578"/>
    <n v="7896"/>
    <n v="394.79"/>
    <n v="1"/>
    <x v="0"/>
    <n v="2.3E-2"/>
  </r>
  <r>
    <x v="0"/>
    <s v="MADDIO HNOS S.A."/>
    <x v="0"/>
    <s v="01-07-01-30565200"/>
    <s v="07-005646"/>
    <x v="15"/>
    <s v="07-006809"/>
    <x v="268"/>
    <s v="Pesos (ARS)"/>
    <n v="822540.97"/>
    <n v="538508.64"/>
    <n v="26925.439999999999"/>
    <n v="1"/>
    <x v="0"/>
    <n v="2.3E-2"/>
  </r>
  <r>
    <x v="0"/>
    <s v="SANTA CLARA JUAN FACUNDO"/>
    <x v="0"/>
    <s v="01-07-01-30565225"/>
    <s v="07-005450"/>
    <x v="13"/>
    <s v="07-006809"/>
    <x v="268"/>
    <s v="Pesos (ARS)"/>
    <n v="9535"/>
    <n v="6503"/>
    <n v="325.14999999999998"/>
    <n v="1"/>
    <x v="0"/>
    <n v="2.3E-2"/>
  </r>
  <r>
    <x v="0"/>
    <s v="NOLI MARIA LAURA"/>
    <x v="0"/>
    <s v="01-07-01-30565244"/>
    <s v="07-005539"/>
    <x v="10"/>
    <s v="07-006809"/>
    <x v="268"/>
    <s v="Pesos (ARS)"/>
    <n v="62530"/>
    <n v="43602"/>
    <n v="2180.1"/>
    <n v="1"/>
    <x v="0"/>
    <n v="2.3E-2"/>
  </r>
  <r>
    <x v="0"/>
    <s v="RODRIGUEZ CONCEPCION"/>
    <x v="0"/>
    <s v="01-07-01-30565340"/>
    <s v="07-005738"/>
    <x v="2"/>
    <s v="07-006809"/>
    <x v="268"/>
    <s v="Pesos (ARS)"/>
    <n v="95467.33"/>
    <n v="66569.14"/>
    <n v="3328.45"/>
    <n v="1"/>
    <x v="0"/>
    <n v="2.3E-2"/>
  </r>
  <r>
    <x v="0"/>
    <s v="RETORTUÑO S.R.L."/>
    <x v="0"/>
    <s v="01-07-01-30565448"/>
    <s v="07-005539"/>
    <x v="10"/>
    <s v="07-006809"/>
    <x v="268"/>
    <s v="Pesos (ARS)"/>
    <n v="12803"/>
    <n v="8197"/>
    <n v="409.85"/>
    <n v="1"/>
    <x v="0"/>
    <n v="2.3E-2"/>
  </r>
  <r>
    <x v="0"/>
    <s v="SUSO FRANCISCO GERMAN"/>
    <x v="0"/>
    <s v="01-07-01-30566235"/>
    <s v="07-006039"/>
    <x v="3"/>
    <s v="07-006809"/>
    <x v="268"/>
    <s v="Pesos (ARS)"/>
    <n v="107676"/>
    <n v="80085.570000000007"/>
    <n v="4004.28"/>
    <n v="1"/>
    <x v="0"/>
    <n v="2.3E-2"/>
  </r>
  <r>
    <x v="0"/>
    <s v="BOHE CARLOS MARTIN"/>
    <x v="0"/>
    <s v="01-07-01-30566250"/>
    <s v="07-005978"/>
    <x v="4"/>
    <s v="07-006809"/>
    <x v="268"/>
    <s v="Pesos (ARS)"/>
    <n v="51370"/>
    <n v="38206.89"/>
    <n v="1910.34"/>
    <n v="1"/>
    <x v="0"/>
    <n v="2.3E-2"/>
  </r>
  <r>
    <x v="0"/>
    <s v="SCANIO DOUGLAS EMILIANO"/>
    <x v="0"/>
    <s v="01-07-01-30566356"/>
    <s v="07-005833"/>
    <x v="34"/>
    <s v="07-006809"/>
    <x v="268"/>
    <s v="Pesos (ARS)"/>
    <n v="67088"/>
    <n v="49898.01"/>
    <n v="2494.9"/>
    <n v="1"/>
    <x v="0"/>
    <n v="2.3E-2"/>
  </r>
  <r>
    <x v="0"/>
    <s v="BLANES MAURICIO EDUARDO"/>
    <x v="0"/>
    <s v="01-07-01-30566432"/>
    <s v="07-005738"/>
    <x v="2"/>
    <s v="07-006809"/>
    <x v="268"/>
    <s v="Pesos (ARS)"/>
    <n v="59901"/>
    <n v="44552.57"/>
    <n v="2227.63"/>
    <n v="1"/>
    <x v="0"/>
    <n v="2.3E-2"/>
  </r>
  <r>
    <x v="0"/>
    <s v="BLANES MAURICIO EDUARDO"/>
    <x v="0"/>
    <s v="01-07-01-30566434"/>
    <s v="07-005738"/>
    <x v="2"/>
    <s v="07-006809"/>
    <x v="268"/>
    <s v="Pesos (ARS)"/>
    <n v="72853"/>
    <n v="54185.94"/>
    <n v="2709.3"/>
    <n v="1"/>
    <x v="0"/>
    <n v="2.3E-2"/>
  </r>
  <r>
    <x v="0"/>
    <s v="PUGA OSVALDO EDGARDO"/>
    <x v="3"/>
    <s v="01-07-02-30005012"/>
    <s v="07-005450"/>
    <x v="13"/>
    <s v="07-006809"/>
    <x v="268"/>
    <s v="Pesos (ARS)"/>
    <n v="10178"/>
    <n v="5298"/>
    <n v="211.92"/>
    <n v="1"/>
    <x v="0"/>
    <n v="2.3E-2"/>
  </r>
  <r>
    <x v="0"/>
    <s v="CABRERA CLAUDIA"/>
    <x v="3"/>
    <s v="01-07-02-30005131"/>
    <s v="07-005450"/>
    <x v="13"/>
    <s v="07-006809"/>
    <x v="268"/>
    <s v="Pesos (ARS)"/>
    <n v="6033"/>
    <n v="3141"/>
    <n v="125.64"/>
    <n v="1"/>
    <x v="0"/>
    <n v="2.3E-2"/>
  </r>
  <r>
    <x v="0"/>
    <s v="CABRERA ANA FERNANDA"/>
    <x v="3"/>
    <s v="01-07-02-30005132"/>
    <s v="07-005450"/>
    <x v="13"/>
    <s v="07-006809"/>
    <x v="268"/>
    <s v="Pesos (ARS)"/>
    <n v="6033"/>
    <n v="3141"/>
    <n v="125.64"/>
    <n v="1"/>
    <x v="0"/>
    <n v="2.3E-2"/>
  </r>
  <r>
    <x v="0"/>
    <s v="VALDES JOSEFA ANGELES"/>
    <x v="3"/>
    <s v="01-07-02-30005133"/>
    <s v="07-005450"/>
    <x v="13"/>
    <s v="07-006809"/>
    <x v="268"/>
    <s v="Pesos (ARS)"/>
    <n v="6033"/>
    <n v="3141"/>
    <n v="125.64"/>
    <n v="1"/>
    <x v="0"/>
    <n v="2.3E-2"/>
  </r>
  <r>
    <x v="0"/>
    <s v="CABRERA ANA FERNANDA"/>
    <x v="3"/>
    <s v="01-07-02-30005134"/>
    <s v="07-005450"/>
    <x v="13"/>
    <s v="07-006809"/>
    <x v="268"/>
    <s v="Pesos (ARS)"/>
    <n v="6033"/>
    <n v="3141"/>
    <n v="125.64"/>
    <n v="1"/>
    <x v="0"/>
    <n v="2.3E-2"/>
  </r>
  <r>
    <x v="0"/>
    <s v="CABRERA CLAUDIA"/>
    <x v="3"/>
    <s v="01-07-02-30005135"/>
    <s v="07-005450"/>
    <x v="13"/>
    <s v="07-006809"/>
    <x v="268"/>
    <s v="Pesos (ARS)"/>
    <n v="6033"/>
    <n v="3141"/>
    <n v="125.64"/>
    <n v="1"/>
    <x v="0"/>
    <n v="2.3E-2"/>
  </r>
  <r>
    <x v="0"/>
    <s v="CABRERA ANA FERNANDA"/>
    <x v="3"/>
    <s v="01-07-02-30005137"/>
    <s v="07-005450"/>
    <x v="13"/>
    <s v="07-006809"/>
    <x v="268"/>
    <s v="Pesos (ARS)"/>
    <n v="6033"/>
    <n v="3141"/>
    <n v="125.64"/>
    <n v="1"/>
    <x v="0"/>
    <n v="2.3E-2"/>
  </r>
  <r>
    <x v="0"/>
    <s v="NUÑEZ ANGELICA TRANSITO"/>
    <x v="3"/>
    <s v="01-07-02-30005180"/>
    <s v="07-005450"/>
    <x v="13"/>
    <s v="07-006809"/>
    <x v="268"/>
    <s v="Pesos (ARS)"/>
    <n v="7144"/>
    <n v="3718"/>
    <n v="148.72"/>
    <n v="1"/>
    <x v="0"/>
    <n v="2.3E-2"/>
  </r>
  <r>
    <x v="0"/>
    <s v="ROSALES MARIA ESTELA"/>
    <x v="3"/>
    <s v="01-07-02-30005259"/>
    <s v="07-005450"/>
    <x v="13"/>
    <s v="07-006809"/>
    <x v="268"/>
    <s v="Pesos (ARS)"/>
    <n v="5756"/>
    <n v="3002"/>
    <n v="120.08"/>
    <n v="1"/>
    <x v="0"/>
    <n v="2.3E-2"/>
  </r>
  <r>
    <x v="0"/>
    <s v="ROCANDIO SUSANA ELENA"/>
    <x v="3"/>
    <s v="01-07-02-30005809"/>
    <s v="07-006890"/>
    <x v="27"/>
    <s v="07-006809"/>
    <x v="268"/>
    <s v="Pesos (ARS)"/>
    <n v="6404"/>
    <n v="3740"/>
    <n v="149.6"/>
    <n v="1"/>
    <x v="0"/>
    <n v="2.3E-2"/>
  </r>
  <r>
    <x v="0"/>
    <s v="RACCONTO ALBERTO LUIS"/>
    <x v="3"/>
    <s v="01-07-02-30005831"/>
    <s v="07-007024"/>
    <x v="14"/>
    <s v="07-006809"/>
    <x v="268"/>
    <s v="Pesos (ARS)"/>
    <n v="35095"/>
    <n v="20496"/>
    <n v="819.84"/>
    <n v="1"/>
    <x v="0"/>
    <n v="2.3E-2"/>
  </r>
  <r>
    <x v="0"/>
    <s v="SERMAR FIDEICOMISO"/>
    <x v="3"/>
    <s v="01-07-02-30006137"/>
    <s v="07-005637"/>
    <x v="5"/>
    <s v="07-006809"/>
    <x v="268"/>
    <s v="Pesos (ARS)"/>
    <n v="36246.019999999997"/>
    <n v="21168.12"/>
    <n v="846.74"/>
    <n v="1"/>
    <x v="0"/>
    <n v="2.3E-2"/>
  </r>
  <r>
    <x v="0"/>
    <s v="ERASO JUAN PABLO"/>
    <x v="3"/>
    <s v="01-07-02-30006178"/>
    <s v="07-005727"/>
    <x v="25"/>
    <s v="07-006809"/>
    <x v="268"/>
    <s v="Pesos (ARS)"/>
    <n v="4729"/>
    <n v="2762"/>
    <n v="110.48"/>
    <n v="1"/>
    <x v="0"/>
    <n v="2.3E-2"/>
  </r>
  <r>
    <x v="0"/>
    <s v="DE MARTIS MANLIO FEDERICO"/>
    <x v="7"/>
    <s v="01-07-06-30030862"/>
    <s v="07-006025"/>
    <x v="0"/>
    <s v="07-006809"/>
    <x v="268"/>
    <s v="Pesos (ARS)"/>
    <n v="27456"/>
    <n v="17071.400000000001"/>
    <n v="853.57"/>
    <n v="1"/>
    <x v="0"/>
    <n v="2.3E-2"/>
  </r>
  <r>
    <x v="0"/>
    <s v="MORILLAS JAVIER HUMBERTO"/>
    <x v="7"/>
    <s v="01-07-06-30032488"/>
    <s v="07-006039"/>
    <x v="3"/>
    <s v="07-006809"/>
    <x v="268"/>
    <s v="Pesos (ARS)"/>
    <n v="16522.66"/>
    <n v="9657"/>
    <n v="482.85"/>
    <n v="1"/>
    <x v="0"/>
    <n v="2.3E-2"/>
  </r>
  <r>
    <x v="0"/>
    <s v="MALISANI LUCAS SEBASTIAN"/>
    <x v="7"/>
    <s v="01-07-06-30032527"/>
    <s v="07-005255"/>
    <x v="9"/>
    <s v="07-006809"/>
    <x v="268"/>
    <s v="Pesos (ARS)"/>
    <n v="8174"/>
    <n v="5747.08"/>
    <n v="114.96"/>
    <n v="1"/>
    <x v="0"/>
    <n v="2.3E-2"/>
  </r>
  <r>
    <x v="0"/>
    <s v="SUAREZ STELLA MARIS"/>
    <x v="7"/>
    <s v="01-07-06-30032635"/>
    <s v="07-005558"/>
    <x v="11"/>
    <s v="07-006809"/>
    <x v="268"/>
    <s v="Pesos (ARS)"/>
    <n v="6392"/>
    <n v="3736"/>
    <n v="186.79"/>
    <n v="1"/>
    <x v="0"/>
    <n v="2.3E-2"/>
  </r>
  <r>
    <x v="0"/>
    <s v="JARMAYAL S.A.S"/>
    <x v="7"/>
    <s v="01-07-06-30032997"/>
    <s v="07-006025"/>
    <x v="0"/>
    <s v="07-006809"/>
    <x v="268"/>
    <s v="Pesos (ARS)"/>
    <n v="976.99"/>
    <n v="0"/>
    <n v="-0.16"/>
    <n v="1"/>
    <x v="0"/>
    <n v="2.3E-2"/>
  </r>
  <r>
    <x v="0"/>
    <s v="GHILARDI ERNESTO"/>
    <x v="7"/>
    <s v="01-07-06-30033389"/>
    <s v="07-005739"/>
    <x v="8"/>
    <s v="07-006809"/>
    <x v="268"/>
    <s v="Pesos (ARS)"/>
    <n v="24587"/>
    <n v="14049"/>
    <n v="702.44"/>
    <n v="1"/>
    <x v="0"/>
    <n v="2.3E-2"/>
  </r>
  <r>
    <x v="0"/>
    <s v="DIMARIA MARCELA"/>
    <x v="7"/>
    <s v="01-07-06-30033400"/>
    <s v="07-006903"/>
    <x v="17"/>
    <s v="07-006809"/>
    <x v="268"/>
    <s v="Pesos (ARS)"/>
    <n v="6391"/>
    <n v="4219"/>
    <n v="210.94"/>
    <n v="1"/>
    <x v="0"/>
    <n v="2.3E-2"/>
  </r>
  <r>
    <x v="0"/>
    <s v="G4 DISEÑO LUMINICO SA"/>
    <x v="7"/>
    <s v="01-07-06-30034129"/>
    <s v="07-005738"/>
    <x v="2"/>
    <s v="07-006809"/>
    <x v="268"/>
    <s v="Pesos (ARS)"/>
    <n v="25680"/>
    <n v="14673"/>
    <n v="733.65"/>
    <n v="1"/>
    <x v="0"/>
    <n v="2.3E-2"/>
  </r>
  <r>
    <x v="0"/>
    <s v="BANCO ROLANDO SEBASTIAN"/>
    <x v="7"/>
    <s v="01-07-06-30034138"/>
    <s v="07-006903"/>
    <x v="17"/>
    <s v="07-006809"/>
    <x v="268"/>
    <s v="Pesos (ARS)"/>
    <n v="153675"/>
    <n v="104494"/>
    <n v="5224.7"/>
    <n v="1"/>
    <x v="0"/>
    <n v="2.3E-2"/>
  </r>
  <r>
    <x v="0"/>
    <s v="CABITUNA ANIBAL HERNAN"/>
    <x v="7"/>
    <s v="01-07-06-30034672"/>
    <s v="07-006025"/>
    <x v="0"/>
    <s v="07-006809"/>
    <x v="268"/>
    <s v="Pesos (ARS)"/>
    <n v="110578"/>
    <n v="75610"/>
    <n v="3780.49"/>
    <n v="1"/>
    <x v="0"/>
    <n v="2.3E-2"/>
  </r>
  <r>
    <x v="0"/>
    <s v="RICCIARDI GUILLERMO FABIAN"/>
    <x v="7"/>
    <s v="01-07-06-30034902"/>
    <s v="07-005539"/>
    <x v="10"/>
    <s v="07-006809"/>
    <x v="268"/>
    <s v="Pesos (ARS)"/>
    <n v="9529"/>
    <n v="6988.2"/>
    <n v="349.41"/>
    <n v="1"/>
    <x v="0"/>
    <n v="2.3E-2"/>
  </r>
  <r>
    <x v="0"/>
    <s v="SUSO FRANCISCO GERMAN"/>
    <x v="7"/>
    <s v="01-07-06-30034921"/>
    <s v="07-006039"/>
    <x v="3"/>
    <s v="07-006809"/>
    <x v="268"/>
    <s v="Pesos (ARS)"/>
    <n v="4095"/>
    <n v="3070.22"/>
    <n v="153.51"/>
    <n v="1"/>
    <x v="0"/>
    <n v="2.3E-2"/>
  </r>
  <r>
    <x v="0"/>
    <s v="DEVIA YOLANDA VIRGINIA"/>
    <x v="1"/>
    <s v="01-07-07-30090839"/>
    <s v="07-005738"/>
    <x v="2"/>
    <s v="07-006809"/>
    <x v="268"/>
    <s v="Pesos (ARS)"/>
    <n v="40496"/>
    <n v="25173.75"/>
    <n v="1258.69"/>
    <n v="1"/>
    <x v="0"/>
    <n v="2.3E-2"/>
  </r>
  <r>
    <x v="0"/>
    <s v="FERNANDEZ JORGE ALBERTO"/>
    <x v="1"/>
    <s v="01-07-07-30091993"/>
    <s v="07-005637"/>
    <x v="5"/>
    <s v="07-006809"/>
    <x v="268"/>
    <s v="Pesos (ARS)"/>
    <n v="18310"/>
    <n v="11383.26"/>
    <n v="569.21"/>
    <n v="1"/>
    <x v="0"/>
    <n v="2.3E-2"/>
  </r>
  <r>
    <x v="0"/>
    <s v="REINCHISI GISELA ELIANA"/>
    <x v="4"/>
    <s v="01-07-07-30092996"/>
    <s v="07-005472"/>
    <x v="6"/>
    <s v="07-006809"/>
    <x v="268"/>
    <s v="Pesos (ARS)"/>
    <n v="8178"/>
    <n v="5079.0600000000004"/>
    <n v="254"/>
    <n v="1"/>
    <x v="0"/>
    <n v="2.3E-2"/>
  </r>
  <r>
    <x v="0"/>
    <s v="SALUDARTE SRL"/>
    <x v="4"/>
    <s v="01-07-07-30094359"/>
    <s v="07-005637"/>
    <x v="5"/>
    <s v="07-006809"/>
    <x v="268"/>
    <s v="Pesos (ARS)"/>
    <n v="108501"/>
    <n v="71571"/>
    <n v="3578.53"/>
    <n v="1"/>
    <x v="0"/>
    <n v="2.3E-2"/>
  </r>
  <r>
    <x v="0"/>
    <s v="PLANA JUAN IGNACIO"/>
    <x v="1"/>
    <s v="01-07-07-30094750"/>
    <s v="07-005738"/>
    <x v="2"/>
    <s v="07-006809"/>
    <x v="268"/>
    <s v="Pesos (ARS)"/>
    <n v="26337"/>
    <n v="16987"/>
    <n v="849.34"/>
    <n v="1"/>
    <x v="0"/>
    <n v="2.3E-2"/>
  </r>
  <r>
    <x v="0"/>
    <s v="PACHECO ERICA PAOLA"/>
    <x v="4"/>
    <s v="01-07-07-30096056"/>
    <s v="07-005450"/>
    <x v="13"/>
    <s v="07-006809"/>
    <x v="268"/>
    <s v="Pesos (ARS)"/>
    <n v="157612"/>
    <n v="101660"/>
    <n v="5082.99"/>
    <n v="1"/>
    <x v="0"/>
    <n v="2.3E-2"/>
  </r>
  <r>
    <x v="0"/>
    <s v="DISTRIPACSA SRL"/>
    <x v="4"/>
    <s v="01-07-07-30096058"/>
    <s v="07-005450"/>
    <x v="13"/>
    <s v="07-006809"/>
    <x v="268"/>
    <s v="Pesos (ARS)"/>
    <n v="80202"/>
    <n v="51730"/>
    <n v="2586.5"/>
    <n v="1"/>
    <x v="0"/>
    <n v="2.3E-2"/>
  </r>
  <r>
    <x v="0"/>
    <s v="VALDEZ HERNAN DARIO"/>
    <x v="1"/>
    <s v="01-07-07-30097477"/>
    <s v="07-006009"/>
    <x v="20"/>
    <s v="07-006809"/>
    <x v="268"/>
    <s v="Pesos (ARS)"/>
    <n v="9289"/>
    <n v="6127"/>
    <n v="306.35000000000002"/>
    <n v="1"/>
    <x v="0"/>
    <n v="2.3E-2"/>
  </r>
  <r>
    <x v="0"/>
    <s v="VIZCAYA JORGE ARTURO"/>
    <x v="4"/>
    <s v="01-07-07-30098267"/>
    <s v="07-005947"/>
    <x v="19"/>
    <s v="07-006809"/>
    <x v="268"/>
    <s v="Pesos (ARS)"/>
    <n v="61856"/>
    <n v="42496.85"/>
    <n v="2124.86"/>
    <n v="1"/>
    <x v="0"/>
    <n v="2.3E-2"/>
  </r>
  <r>
    <x v="0"/>
    <s v="MIATELLO ALDO HUMBERTO"/>
    <x v="1"/>
    <s v="01-07-07-30098315"/>
    <s v="07-005738"/>
    <x v="2"/>
    <s v="07-006809"/>
    <x v="268"/>
    <s v="Pesos (ARS)"/>
    <n v="54196"/>
    <n v="38075.910000000003"/>
    <n v="1903.8"/>
    <n v="1"/>
    <x v="0"/>
    <n v="2.3E-2"/>
  </r>
  <r>
    <x v="0"/>
    <s v="VILLEGAS MARIANA ELIZABETH"/>
    <x v="1"/>
    <s v="01-07-07-30098474"/>
    <s v="07-005450"/>
    <x v="13"/>
    <s v="07-006809"/>
    <x v="268"/>
    <s v="Pesos (ARS)"/>
    <n v="31306"/>
    <n v="21994.74"/>
    <n v="1099.74"/>
    <n v="1"/>
    <x v="0"/>
    <n v="2.3E-2"/>
  </r>
  <r>
    <x v="0"/>
    <s v="ANGELICO GASTON NICOLAS"/>
    <x v="1"/>
    <s v="01-07-07-30098509"/>
    <s v="07-006138"/>
    <x v="12"/>
    <s v="07-006809"/>
    <x v="268"/>
    <s v="Pesos (ARS)"/>
    <n v="13036"/>
    <n v="9158.1299999999992"/>
    <n v="457.91"/>
    <n v="1"/>
    <x v="0"/>
    <n v="2.3E-2"/>
  </r>
  <r>
    <x v="0"/>
    <s v="TORRE BROWN GIULIANA"/>
    <x v="1"/>
    <s v="01-07-07-30098549"/>
    <s v="07-006138"/>
    <x v="12"/>
    <s v="07-006809"/>
    <x v="268"/>
    <s v="Pesos (ARS)"/>
    <n v="14445"/>
    <n v="10148.08"/>
    <n v="507.42"/>
    <n v="1"/>
    <x v="0"/>
    <n v="2.3E-2"/>
  </r>
  <r>
    <x v="0"/>
    <s v="LOPEZ ALEJANDRO OSCAR"/>
    <x v="1"/>
    <s v="01-07-07-30098621"/>
    <s v="07-005738"/>
    <x v="2"/>
    <s v="07-006809"/>
    <x v="268"/>
    <s v="Pesos (ARS)"/>
    <n v="58734"/>
    <n v="41264.89"/>
    <n v="2063.2600000000002"/>
    <n v="1"/>
    <x v="0"/>
    <n v="2.3E-2"/>
  </r>
  <r>
    <x v="0"/>
    <s v="COMAS MARIA CRISTINA"/>
    <x v="1"/>
    <s v="01-07-07-30098880"/>
    <s v="07-005978"/>
    <x v="4"/>
    <s v="07-006809"/>
    <x v="268"/>
    <s v="Pesos (ARS)"/>
    <n v="68071"/>
    <n v="47823.79"/>
    <n v="2391.19"/>
    <n v="1"/>
    <x v="0"/>
    <n v="2.3E-2"/>
  </r>
  <r>
    <x v="0"/>
    <s v="ORLANDO JUAN MANUEL"/>
    <x v="1"/>
    <s v="01-07-07-30098994"/>
    <s v="07-005646"/>
    <x v="15"/>
    <s v="07-006809"/>
    <x v="268"/>
    <s v="Pesos (ARS)"/>
    <n v="73349"/>
    <n v="51532.78"/>
    <n v="2576.66"/>
    <n v="1"/>
    <x v="0"/>
    <n v="2.3E-2"/>
  </r>
  <r>
    <x v="0"/>
    <s v="MARTIN JULIETA MACARENA"/>
    <x v="4"/>
    <s v="01-07-07-30099022"/>
    <s v="07-006993"/>
    <x v="7"/>
    <s v="07-006809"/>
    <x v="268"/>
    <s v="Pesos (ARS)"/>
    <n v="12455"/>
    <n v="8216"/>
    <n v="410.8"/>
    <n v="1"/>
    <x v="0"/>
    <n v="2.3E-2"/>
  </r>
  <r>
    <x v="0"/>
    <s v="CABALLERO GASTON ALEJANDRO"/>
    <x v="4"/>
    <s v="01-07-07-30099164"/>
    <s v="07-005637"/>
    <x v="5"/>
    <s v="07-006809"/>
    <x v="268"/>
    <s v="Pesos (ARS)"/>
    <n v="83881"/>
    <n v="57628.56"/>
    <n v="2881.43"/>
    <n v="1"/>
    <x v="0"/>
    <n v="2.3E-2"/>
  </r>
  <r>
    <x v="0"/>
    <s v="SUAREZ MARIA JIMENA"/>
    <x v="1"/>
    <s v="01-07-07-30099179"/>
    <s v="07-005255"/>
    <x v="9"/>
    <s v="07-006809"/>
    <x v="268"/>
    <s v="Pesos (ARS)"/>
    <n v="15053"/>
    <n v="10575.59"/>
    <n v="528.78"/>
    <n v="1"/>
    <x v="0"/>
    <n v="2.3E-2"/>
  </r>
  <r>
    <x v="0"/>
    <s v="ALANIZ GLADYS SUSANA"/>
    <x v="1"/>
    <s v="01-07-07-30099193"/>
    <s v="07-006903"/>
    <x v="17"/>
    <s v="07-006809"/>
    <x v="268"/>
    <s v="Pesos (ARS)"/>
    <n v="13023"/>
    <n v="9149.18"/>
    <n v="457.46"/>
    <n v="1"/>
    <x v="0"/>
    <n v="2.3E-2"/>
  </r>
  <r>
    <x v="0"/>
    <s v="PONCE IRENE BEATRIZ"/>
    <x v="1"/>
    <s v="01-07-07-30099230"/>
    <s v="07-005646"/>
    <x v="15"/>
    <s v="07-006809"/>
    <x v="268"/>
    <s v="Pesos (ARS)"/>
    <n v="19706"/>
    <n v="13844.16"/>
    <n v="692.21"/>
    <n v="1"/>
    <x v="0"/>
    <n v="2.3E-2"/>
  </r>
  <r>
    <x v="0"/>
    <s v="QUIROGA MARIA GABRIELA"/>
    <x v="1"/>
    <s v="01-07-07-30099241"/>
    <s v="07-005255"/>
    <x v="9"/>
    <s v="07-006809"/>
    <x v="268"/>
    <s v="Pesos (ARS)"/>
    <n v="32192"/>
    <n v="22617.11"/>
    <n v="1130.8599999999999"/>
    <n v="1"/>
    <x v="0"/>
    <n v="2.3E-2"/>
  </r>
  <r>
    <x v="0"/>
    <s v="CALDERON GONZALO JOSE"/>
    <x v="1"/>
    <s v="01-07-07-30099460"/>
    <s v="07-006039"/>
    <x v="3"/>
    <s v="07-006809"/>
    <x v="268"/>
    <s v="Pesos (ARS)"/>
    <n v="30943"/>
    <n v="20411"/>
    <n v="1020.55"/>
    <n v="1"/>
    <x v="0"/>
    <n v="2.3E-2"/>
  </r>
  <r>
    <x v="0"/>
    <s v="GLUCK S.A.S."/>
    <x v="4"/>
    <s v="01-07-07-30099461"/>
    <s v="07-005450"/>
    <x v="13"/>
    <s v="07-006809"/>
    <x v="268"/>
    <s v="Pesos (ARS)"/>
    <n v="53787"/>
    <n v="36953.85"/>
    <n v="1847.71"/>
    <n v="1"/>
    <x v="0"/>
    <n v="2.3E-2"/>
  </r>
  <r>
    <x v="0"/>
    <s v="MUNOZ NORMA OLGA"/>
    <x v="1"/>
    <s v="01-07-07-30099690"/>
    <s v="07-005738"/>
    <x v="2"/>
    <s v="07-006809"/>
    <x v="268"/>
    <s v="Pesos (ARS)"/>
    <n v="91212"/>
    <n v="64081.25"/>
    <n v="3204.08"/>
    <n v="1"/>
    <x v="0"/>
    <n v="2.3E-2"/>
  </r>
  <r>
    <x v="0"/>
    <s v="NIEVAS DIEGO ALEXIS"/>
    <x v="1"/>
    <s v="01-07-07-30100387"/>
    <s v="07-005637"/>
    <x v="5"/>
    <s v="07-006809"/>
    <x v="268"/>
    <s v="Pesos (ARS)"/>
    <n v="37359"/>
    <n v="26246"/>
    <n v="1312.29"/>
    <n v="1"/>
    <x v="0"/>
    <n v="2.3E-2"/>
  </r>
  <r>
    <x v="0"/>
    <s v="PORTA ALEJANDRO"/>
    <x v="1"/>
    <s v="01-07-07-30100390"/>
    <s v="07-005738"/>
    <x v="2"/>
    <s v="07-006809"/>
    <x v="268"/>
    <s v="Pesos (ARS)"/>
    <n v="71950"/>
    <n v="49431"/>
    <n v="2471.54"/>
    <n v="1"/>
    <x v="0"/>
    <n v="2.3E-2"/>
  </r>
  <r>
    <x v="0"/>
    <s v="ISOLER ADOLFO IVAN"/>
    <x v="4"/>
    <s v="01-07-07-30100554"/>
    <s v="07-006138"/>
    <x v="12"/>
    <s v="07-006809"/>
    <x v="268"/>
    <s v="Pesos (ARS)"/>
    <n v="22570"/>
    <n v="14888"/>
    <n v="744.4"/>
    <n v="1"/>
    <x v="0"/>
    <n v="2.3E-2"/>
  </r>
  <r>
    <x v="0"/>
    <s v="FOMBELLA ALDO FAUSTI NO"/>
    <x v="1"/>
    <s v="01-07-07-30100674"/>
    <s v="07-005738"/>
    <x v="2"/>
    <s v="07-006809"/>
    <x v="268"/>
    <s v="Pesos (ARS)"/>
    <n v="20324"/>
    <n v="14278"/>
    <n v="713.89"/>
    <n v="1"/>
    <x v="0"/>
    <n v="2.3E-2"/>
  </r>
  <r>
    <x v="0"/>
    <s v="MIATELLO AGUSTINA LAURA"/>
    <x v="1"/>
    <s v="01-07-07-30100733"/>
    <s v="07-005738"/>
    <x v="2"/>
    <s v="07-006809"/>
    <x v="268"/>
    <s v="Pesos (ARS)"/>
    <n v="88849"/>
    <n v="62421"/>
    <n v="3121.05"/>
    <n v="1"/>
    <x v="0"/>
    <n v="2.3E-2"/>
  </r>
  <r>
    <x v="0"/>
    <s v="REVISIONES TECNICAR S.A."/>
    <x v="4"/>
    <s v="01-07-07-30100796"/>
    <s v="07-005739"/>
    <x v="8"/>
    <s v="07-006809"/>
    <x v="268"/>
    <s v="Pesos (ARS)"/>
    <n v="227036"/>
    <n v="146439"/>
    <n v="7321.95"/>
    <n v="1"/>
    <x v="0"/>
    <n v="2.3E-2"/>
  </r>
  <r>
    <x v="0"/>
    <s v="CENTRO SINERGIA SOCIEDAD ANONIMA"/>
    <x v="4"/>
    <s v="01-07-07-30100875"/>
    <s v="07-005646"/>
    <x v="15"/>
    <s v="07-006809"/>
    <x v="268"/>
    <s v="Pesos (ARS)"/>
    <n v="122206"/>
    <n v="83959"/>
    <n v="4197.95"/>
    <n v="1"/>
    <x v="0"/>
    <n v="2.3E-2"/>
  </r>
  <r>
    <x v="0"/>
    <s v="MARTINEZ NORMA ELOISA"/>
    <x v="1"/>
    <s v="01-07-07-30100938"/>
    <s v="07-005947"/>
    <x v="19"/>
    <s v="07-006809"/>
    <x v="268"/>
    <s v="Pesos (ARS)"/>
    <n v="38012"/>
    <n v="26705"/>
    <n v="1335.25"/>
    <n v="1"/>
    <x v="0"/>
    <n v="2.3E-2"/>
  </r>
  <r>
    <x v="0"/>
    <s v="EFETEK S.A."/>
    <x v="4"/>
    <s v="01-07-07-30100989"/>
    <s v="07-005518"/>
    <x v="23"/>
    <s v="07-006809"/>
    <x v="268"/>
    <s v="Pesos (ARS)"/>
    <n v="178255"/>
    <n v="122466"/>
    <n v="6123.3"/>
    <n v="1"/>
    <x v="0"/>
    <n v="2.3E-2"/>
  </r>
  <r>
    <x v="0"/>
    <s v="PELLIZZARI DENIS ARIAN"/>
    <x v="1"/>
    <s v="01-07-07-30101141"/>
    <s v="07-006138"/>
    <x v="12"/>
    <s v="07-006809"/>
    <x v="268"/>
    <s v="Pesos (ARS)"/>
    <n v="80762"/>
    <n v="56739"/>
    <n v="2836.94"/>
    <n v="1"/>
    <x v="0"/>
    <n v="2.3E-2"/>
  </r>
  <r>
    <x v="0"/>
    <s v="FORMICA MARIA EUGENIA"/>
    <x v="1"/>
    <s v="01-07-07-30101269"/>
    <s v="07-005558"/>
    <x v="11"/>
    <s v="07-006809"/>
    <x v="268"/>
    <s v="Pesos (ARS)"/>
    <n v="39166"/>
    <n v="27516"/>
    <n v="1375.79"/>
    <n v="1"/>
    <x v="0"/>
    <n v="2.3E-2"/>
  </r>
  <r>
    <x v="0"/>
    <s v="PELLIZZONI REPUESTOS SRL"/>
    <x v="4"/>
    <s v="01-07-07-30101271"/>
    <s v="07-005255"/>
    <x v="9"/>
    <s v="07-006809"/>
    <x v="268"/>
    <s v="Pesos (ARS)"/>
    <n v="43226"/>
    <n v="29697"/>
    <n v="1484.85"/>
    <n v="1"/>
    <x v="0"/>
    <n v="2.3E-2"/>
  </r>
  <r>
    <x v="0"/>
    <s v="MENDOZA INSIDER SAS"/>
    <x v="4"/>
    <s v="01-07-07-30101427"/>
    <s v="07-005637"/>
    <x v="5"/>
    <s v="07-006809"/>
    <x v="268"/>
    <s v="Pesos (ARS)"/>
    <n v="84732"/>
    <n v="58213"/>
    <n v="2910.65"/>
    <n v="1"/>
    <x v="0"/>
    <n v="2.3E-2"/>
  </r>
  <r>
    <x v="0"/>
    <s v="SIMONDI RICARDO PEDRO"/>
    <x v="1"/>
    <s v="01-07-07-30101442"/>
    <s v="07-005738"/>
    <x v="2"/>
    <s v="07-006809"/>
    <x v="268"/>
    <s v="Pesos (ARS)"/>
    <n v="29392"/>
    <n v="20688"/>
    <n v="1034.4000000000001"/>
    <n v="1"/>
    <x v="0"/>
    <n v="2.3E-2"/>
  </r>
  <r>
    <x v="0"/>
    <s v="MEDAURA MAURICIO RAUL"/>
    <x v="1"/>
    <s v="01-07-07-30101733"/>
    <s v="07-006009"/>
    <x v="20"/>
    <s v="07-006809"/>
    <x v="268"/>
    <s v="Pesos (ARS)"/>
    <n v="24176"/>
    <n v="16985"/>
    <n v="849.25"/>
    <n v="1"/>
    <x v="0"/>
    <n v="2.3E-2"/>
  </r>
  <r>
    <x v="0"/>
    <s v="TABLON MARIA ANA"/>
    <x v="1"/>
    <s v="01-07-07-30101745"/>
    <s v="07-006138"/>
    <x v="12"/>
    <s v="07-006809"/>
    <x v="268"/>
    <s v="Pesos (ARS)"/>
    <n v="30771"/>
    <n v="21618"/>
    <n v="1080.9000000000001"/>
    <n v="1"/>
    <x v="0"/>
    <n v="2.3E-2"/>
  </r>
  <r>
    <x v="0"/>
    <s v="DIAZ RODRIGUEZ TOMAS MARIANO"/>
    <x v="1"/>
    <s v="01-07-07-30101802"/>
    <s v="07-006138"/>
    <x v="12"/>
    <s v="07-006809"/>
    <x v="268"/>
    <s v="Pesos (ARS)"/>
    <n v="13041"/>
    <n v="9162"/>
    <n v="458.09"/>
    <n v="1"/>
    <x v="0"/>
    <n v="2.3E-2"/>
  </r>
  <r>
    <x v="0"/>
    <s v="MIANO JOSE LUIS"/>
    <x v="1"/>
    <s v="01-07-07-30101871"/>
    <s v="07-005739"/>
    <x v="8"/>
    <s v="07-006809"/>
    <x v="268"/>
    <s v="Pesos (ARS)"/>
    <n v="14920"/>
    <n v="10482"/>
    <n v="524.1"/>
    <n v="1"/>
    <x v="0"/>
    <n v="2.3E-2"/>
  </r>
  <r>
    <x v="0"/>
    <s v="TOBARES CRISTIAN ANDRES"/>
    <x v="1"/>
    <s v="01-07-07-30102048"/>
    <s v="07-005646"/>
    <x v="15"/>
    <s v="07-006809"/>
    <x v="268"/>
    <s v="Pesos (ARS)"/>
    <n v="22867"/>
    <n v="16095"/>
    <n v="804.74"/>
    <n v="1"/>
    <x v="0"/>
    <n v="2.3E-2"/>
  </r>
  <r>
    <x v="0"/>
    <s v="MUÑOZ MAXIMILANO DANIEL"/>
    <x v="4"/>
    <s v="01-07-07-30102053"/>
    <s v="07-005255"/>
    <x v="9"/>
    <s v="07-006809"/>
    <x v="268"/>
    <s v="Pesos (ARS)"/>
    <n v="38991"/>
    <n v="27393"/>
    <n v="1369.65"/>
    <n v="1"/>
    <x v="0"/>
    <n v="2.3E-2"/>
  </r>
  <r>
    <x v="0"/>
    <s v="GOMEZ PAULA FLORENCIA"/>
    <x v="1"/>
    <s v="01-07-07-30102060"/>
    <s v="07-006138"/>
    <x v="12"/>
    <s v="07-006809"/>
    <x v="268"/>
    <s v="Pesos (ARS)"/>
    <n v="51501"/>
    <n v="36182"/>
    <n v="1809.09"/>
    <n v="1"/>
    <x v="0"/>
    <n v="2.3E-2"/>
  </r>
  <r>
    <x v="0"/>
    <s v="BAGATOLLI JULIETA ESTEFANIA"/>
    <x v="1"/>
    <s v="01-07-07-30102203"/>
    <s v="07-006138"/>
    <x v="12"/>
    <s v="07-006809"/>
    <x v="268"/>
    <s v="Pesos (ARS)"/>
    <n v="6611"/>
    <n v="4361"/>
    <n v="218.04"/>
    <n v="1"/>
    <x v="0"/>
    <n v="2.3E-2"/>
  </r>
  <r>
    <x v="0"/>
    <s v="BAZAN JUAN RAMON"/>
    <x v="1"/>
    <s v="01-07-07-30102312"/>
    <s v="07-005947"/>
    <x v="19"/>
    <s v="07-006809"/>
    <x v="268"/>
    <s v="Pesos (ARS)"/>
    <n v="29395"/>
    <n v="20195"/>
    <n v="1009.75"/>
    <n v="1"/>
    <x v="0"/>
    <n v="2.3E-2"/>
  </r>
  <r>
    <x v="0"/>
    <s v="VIÑUELA FACUNDO GABRIEL"/>
    <x v="1"/>
    <s v="01-07-07-30102638"/>
    <s v="07-005739"/>
    <x v="8"/>
    <s v="07-006809"/>
    <x v="268"/>
    <s v="Pesos (ARS)"/>
    <n v="7841"/>
    <n v="5508"/>
    <n v="275.39999999999998"/>
    <n v="1"/>
    <x v="0"/>
    <n v="2.3E-2"/>
  </r>
  <r>
    <x v="0"/>
    <s v="LAZO ELISA ANDREA"/>
    <x v="1"/>
    <s v="01-07-07-30102755"/>
    <s v="07-005978"/>
    <x v="4"/>
    <s v="07-006809"/>
    <x v="268"/>
    <s v="Pesos (ARS)"/>
    <n v="72973"/>
    <n v="51267"/>
    <n v="2563.34"/>
    <n v="1"/>
    <x v="0"/>
    <n v="2.3E-2"/>
  </r>
  <r>
    <x v="0"/>
    <s v="MORESCHI ROSSO LEOPOLDO JOSE"/>
    <x v="1"/>
    <s v="01-07-07-30102859"/>
    <s v="07-005637"/>
    <x v="5"/>
    <s v="07-006809"/>
    <x v="268"/>
    <s v="Pesos (ARS)"/>
    <n v="42558"/>
    <n v="29899"/>
    <n v="1494.95"/>
    <n v="1"/>
    <x v="0"/>
    <n v="2.3E-2"/>
  </r>
  <r>
    <x v="0"/>
    <s v="MALISANI LETICIA ANDREA"/>
    <x v="4"/>
    <s v="01-07-07-30102995"/>
    <s v="07-005255"/>
    <x v="9"/>
    <s v="07-006809"/>
    <x v="268"/>
    <s v="Pesos (ARS)"/>
    <n v="23116"/>
    <n v="16240"/>
    <n v="811.99"/>
    <n v="1"/>
    <x v="0"/>
    <n v="2.3E-2"/>
  </r>
  <r>
    <x v="0"/>
    <s v="MADDIO GUSTAVO JAVIER"/>
    <x v="1"/>
    <s v="01-07-07-30102997"/>
    <s v="07-005646"/>
    <x v="15"/>
    <s v="07-006809"/>
    <x v="268"/>
    <s v="Pesos (ARS)"/>
    <n v="85680"/>
    <n v="60194"/>
    <n v="3009.7"/>
    <n v="1"/>
    <x v="0"/>
    <n v="2.3E-2"/>
  </r>
  <r>
    <x v="0"/>
    <s v="ALE SANTIAGO JOSE"/>
    <x v="4"/>
    <s v="01-07-07-30103000"/>
    <s v="07-005255"/>
    <x v="9"/>
    <s v="07-006809"/>
    <x v="268"/>
    <s v="Pesos (ARS)"/>
    <n v="34498"/>
    <n v="23701"/>
    <n v="1185.05"/>
    <n v="1"/>
    <x v="0"/>
    <n v="2.3E-2"/>
  </r>
  <r>
    <x v="0"/>
    <s v="MAÑANET CLAUDIO"/>
    <x v="4"/>
    <s v="01-07-07-30103048"/>
    <s v="07-005539"/>
    <x v="10"/>
    <s v="07-006809"/>
    <x v="268"/>
    <s v="Pesos (ARS)"/>
    <n v="38228"/>
    <n v="26857"/>
    <n v="1342.84"/>
    <n v="1"/>
    <x v="0"/>
    <n v="2.3E-2"/>
  </r>
  <r>
    <x v="0"/>
    <s v="RUBIO MARIA ALEJANDRA"/>
    <x v="1"/>
    <s v="01-07-07-30103190"/>
    <s v="07-006637"/>
    <x v="22"/>
    <s v="07-006809"/>
    <x v="268"/>
    <s v="Pesos (ARS)"/>
    <n v="27406"/>
    <n v="19254"/>
    <n v="962.69"/>
    <n v="1"/>
    <x v="0"/>
    <n v="2.3E-2"/>
  </r>
  <r>
    <x v="0"/>
    <s v="BODEGA RAFFY S.R.L."/>
    <x v="4"/>
    <s v="01-07-07-30103311"/>
    <s v="07-006993"/>
    <x v="7"/>
    <s v="07-006809"/>
    <x v="268"/>
    <s v="Pesos (ARS)"/>
    <n v="58787"/>
    <n v="40388"/>
    <n v="2019.4"/>
    <n v="1"/>
    <x v="0"/>
    <n v="2.3E-2"/>
  </r>
  <r>
    <x v="0"/>
    <s v="ENCRENAZ AGUSTIN"/>
    <x v="4"/>
    <s v="01-07-07-30103416"/>
    <s v="07-005255"/>
    <x v="9"/>
    <s v="07-006809"/>
    <x v="268"/>
    <s v="Pesos (ARS)"/>
    <n v="56811"/>
    <n v="39912"/>
    <n v="1995.59"/>
    <n v="1"/>
    <x v="0"/>
    <n v="2.3E-2"/>
  </r>
  <r>
    <x v="0"/>
    <s v="CRUZ YAMILA CECILIA"/>
    <x v="1"/>
    <s v="01-07-07-30103498"/>
    <s v="07-006039"/>
    <x v="3"/>
    <s v="07-006809"/>
    <x v="268"/>
    <s v="Pesos (ARS)"/>
    <n v="11049"/>
    <n v="7264.93"/>
    <n v="363.25"/>
    <n v="1"/>
    <x v="0"/>
    <n v="2.3E-2"/>
  </r>
  <r>
    <x v="0"/>
    <s v="CASA MARIA DEL CARMEN"/>
    <x v="1"/>
    <s v="01-07-07-30103688"/>
    <s v="07-005637"/>
    <x v="5"/>
    <s v="07-006809"/>
    <x v="268"/>
    <s v="Pesos (ARS)"/>
    <n v="37339"/>
    <n v="26232"/>
    <n v="1311.6"/>
    <n v="1"/>
    <x v="0"/>
    <n v="2.3E-2"/>
  </r>
  <r>
    <x v="0"/>
    <s v="POLITINO PABLO MARTIN"/>
    <x v="1"/>
    <s v="01-07-07-30103691"/>
    <s v="07-006374"/>
    <x v="32"/>
    <s v="07-006809"/>
    <x v="268"/>
    <s v="Pesos (ARS)"/>
    <n v="7590"/>
    <n v="5332"/>
    <n v="266.60000000000002"/>
    <n v="1"/>
    <x v="0"/>
    <n v="2.3E-2"/>
  </r>
  <r>
    <x v="0"/>
    <s v="GALDEANO MARIA PIA"/>
    <x v="4"/>
    <s v="01-07-07-30103745"/>
    <s v="07-005255"/>
    <x v="9"/>
    <s v="07-006809"/>
    <x v="268"/>
    <s v="Pesos (ARS)"/>
    <n v="45661"/>
    <n v="32079"/>
    <n v="1603.95"/>
    <n v="1"/>
    <x v="0"/>
    <n v="2.3E-2"/>
  </r>
  <r>
    <x v="0"/>
    <s v="CAMPOS GIANDINOTO MAURO EXEQUIEL"/>
    <x v="1"/>
    <s v="01-07-07-30103806"/>
    <s v="07-006138"/>
    <x v="12"/>
    <s v="07-006809"/>
    <x v="268"/>
    <s v="Pesos (ARS)"/>
    <n v="35181"/>
    <n v="24716"/>
    <n v="1235.79"/>
    <n v="1"/>
    <x v="0"/>
    <n v="2.3E-2"/>
  </r>
  <r>
    <x v="0"/>
    <s v="CARBONE SCHIAVONE FLORENCIA"/>
    <x v="4"/>
    <s v="01-07-07-30103884"/>
    <s v="07-006138"/>
    <x v="12"/>
    <s v="07-006809"/>
    <x v="268"/>
    <s v="Pesos (ARS)"/>
    <n v="10568"/>
    <n v="7424"/>
    <n v="371.2"/>
    <n v="1"/>
    <x v="0"/>
    <n v="2.3E-2"/>
  </r>
  <r>
    <x v="0"/>
    <s v="MALISANI LUCAS SEBASTIAN"/>
    <x v="1"/>
    <s v="01-07-07-30103900"/>
    <s v="07-005255"/>
    <x v="9"/>
    <s v="07-006809"/>
    <x v="268"/>
    <s v="Pesos (ARS)"/>
    <n v="62718"/>
    <n v="44062"/>
    <n v="2203.09"/>
    <n v="1"/>
    <x v="0"/>
    <n v="2.3E-2"/>
  </r>
  <r>
    <x v="0"/>
    <s v="MALISANI ZELINDO VILMO"/>
    <x v="1"/>
    <s v="01-07-07-30103906"/>
    <s v="07-005255"/>
    <x v="9"/>
    <s v="07-006809"/>
    <x v="268"/>
    <s v="Pesos (ARS)"/>
    <n v="46347"/>
    <n v="32561"/>
    <n v="1628.05"/>
    <n v="1"/>
    <x v="0"/>
    <n v="2.3E-2"/>
  </r>
  <r>
    <x v="0"/>
    <s v="BARIFFUZA GIULIANA"/>
    <x v="4"/>
    <s v="01-07-07-30103947"/>
    <s v="07-005833"/>
    <x v="34"/>
    <s v="07-006809"/>
    <x v="268"/>
    <s v="Pesos (ARS)"/>
    <n v="15479"/>
    <n v="10634"/>
    <n v="531.70000000000005"/>
    <n v="1"/>
    <x v="0"/>
    <n v="2.3E-2"/>
  </r>
  <r>
    <x v="0"/>
    <s v="TRENTACOSTE VANINA LOURDES"/>
    <x v="1"/>
    <s v="01-07-07-30104127"/>
    <s v="07-005255"/>
    <x v="9"/>
    <s v="07-006809"/>
    <x v="268"/>
    <s v="Pesos (ARS)"/>
    <n v="30626"/>
    <n v="21516"/>
    <n v="1075.8"/>
    <n v="1"/>
    <x v="0"/>
    <n v="2.3E-2"/>
  </r>
  <r>
    <x v="0"/>
    <s v="BIENESTAR GENERAL SRL"/>
    <x v="4"/>
    <s v="01-07-07-30104743"/>
    <s v="07-005558"/>
    <x v="11"/>
    <s v="07-006809"/>
    <x v="268"/>
    <s v="Pesos (ARS)"/>
    <n v="176663.24"/>
    <n v="113948"/>
    <n v="5697.37"/>
    <n v="1"/>
    <x v="0"/>
    <n v="2.3E-2"/>
  </r>
  <r>
    <x v="0"/>
    <s v="ORLANDO JUAN MANUEL"/>
    <x v="8"/>
    <s v="01-07-11-30005527"/>
    <s v="07-005646"/>
    <x v="15"/>
    <s v="07-006809"/>
    <x v="268"/>
    <s v="Pesos (ARS)"/>
    <n v="4611"/>
    <n v="2402.38"/>
    <n v="120.12"/>
    <n v="1"/>
    <x v="0"/>
    <n v="2.3E-2"/>
  </r>
  <r>
    <x v="0"/>
    <s v="SANTOS MARIA BALBINA"/>
    <x v="8"/>
    <s v="01-07-11-30005528"/>
    <s v="07-005646"/>
    <x v="15"/>
    <s v="07-006809"/>
    <x v="268"/>
    <s v="Pesos (ARS)"/>
    <n v="2699"/>
    <n v="1373.38"/>
    <n v="68.67"/>
    <n v="1"/>
    <x v="0"/>
    <n v="2.3E-2"/>
  </r>
  <r>
    <x v="0"/>
    <s v="AGRUPACION DEL OESTE SA"/>
    <x v="13"/>
    <s v="01-07-13-30000705"/>
    <s v="07-006993"/>
    <x v="7"/>
    <s v="07-006809"/>
    <x v="268"/>
    <s v="Pesos (ARS)"/>
    <n v="16462"/>
    <n v="10618"/>
    <n v="637.07000000000005"/>
    <n v="1"/>
    <x v="0"/>
    <n v="2.3E-2"/>
  </r>
  <r>
    <x v="0"/>
    <s v="BENHASHLEY SA"/>
    <x v="10"/>
    <s v="01-07-15-30002912"/>
    <s v="07-007176"/>
    <x v="28"/>
    <s v="07-006809"/>
    <x v="268"/>
    <s v="Pesos (ARS)"/>
    <n v="128882"/>
    <n v="73586"/>
    <n v="3679.3"/>
    <n v="1"/>
    <x v="0"/>
    <n v="2.3E-2"/>
  </r>
  <r>
    <x v="0"/>
    <s v="LOGISTICA DISECO SA"/>
    <x v="10"/>
    <s v="01-07-15-30003066"/>
    <s v="07-006025"/>
    <x v="0"/>
    <s v="07-006809"/>
    <x v="268"/>
    <s v="Pesos (ARS)"/>
    <n v="33747"/>
    <n v="19268"/>
    <n v="963.4"/>
    <n v="1"/>
    <x v="0"/>
    <n v="2.3E-2"/>
  </r>
  <r>
    <x v="0"/>
    <s v="VICCHI PABLO"/>
    <x v="2"/>
    <s v="01-07-21-30038843"/>
    <s v="07-005558"/>
    <x v="11"/>
    <s v="07-006809"/>
    <x v="268"/>
    <s v="Pesos (ARS)"/>
    <n v="33996"/>
    <n v="25238.73"/>
    <n v="1261.94"/>
    <n v="1"/>
    <x v="0"/>
    <n v="2.3E-2"/>
  </r>
  <r>
    <x v="0"/>
    <s v="MAÑANET CLAUDIO"/>
    <x v="2"/>
    <s v="01-07-21-30039224"/>
    <s v="07-005539"/>
    <x v="10"/>
    <s v="07-006809"/>
    <x v="268"/>
    <s v="Pesos (ARS)"/>
    <n v="8818"/>
    <n v="6546.54"/>
    <n v="327.33"/>
    <n v="1"/>
    <x v="0"/>
    <n v="2.3E-2"/>
  </r>
  <r>
    <x v="0"/>
    <s v="ARAUJO LEPEZ ALVARO LISANDRO"/>
    <x v="2"/>
    <s v="01-07-21-30039398"/>
    <s v="07-006138"/>
    <x v="12"/>
    <s v="07-006809"/>
    <x v="268"/>
    <s v="Pesos (ARS)"/>
    <n v="22193"/>
    <n v="16476.169999999998"/>
    <n v="823.81"/>
    <n v="1"/>
    <x v="0"/>
    <n v="2.3E-2"/>
  </r>
  <r>
    <x v="0"/>
    <s v="LEDESMA CRISTIAN OMAR"/>
    <x v="2"/>
    <s v="01-07-21-30039424"/>
    <s v="07-005750"/>
    <x v="21"/>
    <s v="07-006809"/>
    <x v="268"/>
    <s v="Pesos (ARS)"/>
    <n v="35465"/>
    <n v="26328.65"/>
    <n v="1316.43"/>
    <n v="1"/>
    <x v="0"/>
    <n v="2.3E-2"/>
  </r>
  <r>
    <x v="0"/>
    <s v="ZAMARIAN LUIS FERNANDO"/>
    <x v="2"/>
    <s v="01-07-21-30039956"/>
    <s v="07-007180"/>
    <x v="31"/>
    <s v="07-006809"/>
    <x v="268"/>
    <s v="Pesos (ARS)"/>
    <n v="24033"/>
    <n v="17842.12"/>
    <n v="892.11"/>
    <n v="1"/>
    <x v="0"/>
    <n v="2.3E-2"/>
  </r>
  <r>
    <x v="0"/>
    <s v="PEREZ GERMAN"/>
    <x v="2"/>
    <s v="01-07-21-30040367"/>
    <s v="07-005750"/>
    <x v="21"/>
    <s v="07-006809"/>
    <x v="268"/>
    <s v="Pesos (ARS)"/>
    <n v="28689"/>
    <n v="21338.39"/>
    <n v="1066.92"/>
    <n v="1"/>
    <x v="0"/>
    <n v="2.3E-2"/>
  </r>
  <r>
    <x v="0"/>
    <s v="EL TRASANDINO S.A."/>
    <x v="2"/>
    <s v="01-07-21-30041542"/>
    <s v="07-006025"/>
    <x v="0"/>
    <s v="07-006809"/>
    <x v="268"/>
    <s v="Pesos (ARS)"/>
    <n v="7372"/>
    <n v="5363.64"/>
    <n v="268.18"/>
    <n v="1"/>
    <x v="0"/>
    <n v="2.3E-2"/>
  </r>
  <r>
    <x v="0"/>
    <s v="ROMERO SERGIO HERNAN"/>
    <x v="2"/>
    <s v="01-07-21-30041606"/>
    <s v="07-005738"/>
    <x v="2"/>
    <s v="07-006809"/>
    <x v="268"/>
    <s v="Pesos (ARS)"/>
    <n v="9683"/>
    <n v="7214.93"/>
    <n v="360.75"/>
    <n v="1"/>
    <x v="0"/>
    <n v="2.3E-2"/>
  </r>
  <r>
    <x v="0"/>
    <s v="JANOUSEK LEONARDO CRISTIAN"/>
    <x v="2"/>
    <s v="01-07-21-30041685"/>
    <s v="07-006138"/>
    <x v="12"/>
    <s v="07-006809"/>
    <x v="268"/>
    <s v="Pesos (ARS)"/>
    <n v="26563"/>
    <n v="19756.21"/>
    <n v="987.81"/>
    <n v="1"/>
    <x v="0"/>
    <n v="2.3E-2"/>
  </r>
  <r>
    <x v="0"/>
    <s v="ALGAÑARAZ LEANDRO ABEL"/>
    <x v="2"/>
    <s v="01-07-21-30042403"/>
    <s v="07-006039"/>
    <x v="3"/>
    <s v="07-006809"/>
    <x v="268"/>
    <s v="Pesos (ARS)"/>
    <n v="18630"/>
    <n v="13856.47"/>
    <n v="692.82"/>
    <n v="1"/>
    <x v="0"/>
    <n v="2.3E-2"/>
  </r>
  <r>
    <x v="0"/>
    <s v="TEJADA FRANCISCO RUBEN"/>
    <x v="2"/>
    <s v="01-07-21-30043319"/>
    <s v="07-006138"/>
    <x v="12"/>
    <s v="07-006809"/>
    <x v="268"/>
    <s v="Pesos (ARS)"/>
    <n v="67846"/>
    <n v="50462.43"/>
    <n v="2523.12"/>
    <n v="1"/>
    <x v="0"/>
    <n v="2.3E-2"/>
  </r>
  <r>
    <x v="0"/>
    <s v="DE LOS RIOS CARLOS ALBERTO"/>
    <x v="2"/>
    <s v="01-07-21-30044694"/>
    <s v="07-005539"/>
    <x v="10"/>
    <s v="07-006809"/>
    <x v="268"/>
    <s v="Pesos (ARS)"/>
    <n v="70053"/>
    <n v="45863"/>
    <n v="2293.15"/>
    <n v="1"/>
    <x v="0"/>
    <n v="2.3E-2"/>
  </r>
  <r>
    <x v="0"/>
    <s v="BARTOLOMEO MATIAS JAVIER"/>
    <x v="2"/>
    <s v="01-07-21-30045289"/>
    <s v="07-005558"/>
    <x v="11"/>
    <s v="07-006809"/>
    <x v="268"/>
    <s v="Pesos (ARS)"/>
    <n v="345.24"/>
    <n v="240.74"/>
    <n v="12.04"/>
    <n v="1"/>
    <x v="0"/>
    <n v="2.3E-2"/>
  </r>
  <r>
    <x v="0"/>
    <s v="ROMANO MIGUEL MARCOS"/>
    <x v="2"/>
    <s v="01-07-21-30045561"/>
    <s v="07-005255"/>
    <x v="9"/>
    <s v="07-006809"/>
    <x v="268"/>
    <s v="Pesos (ARS)"/>
    <n v="10105"/>
    <n v="7351.52"/>
    <n v="367.58"/>
    <n v="1"/>
    <x v="0"/>
    <n v="2.3E-2"/>
  </r>
  <r>
    <x v="0"/>
    <s v="MORESCHI ROSSO LEOPOLDO JOSE"/>
    <x v="2"/>
    <s v="01-07-21-30045618"/>
    <s v="07-005637"/>
    <x v="5"/>
    <s v="07-006809"/>
    <x v="268"/>
    <s v="Pesos (ARS)"/>
    <n v="26200"/>
    <n v="19486.72"/>
    <n v="974.34"/>
    <n v="1"/>
    <x v="0"/>
    <n v="2.3E-2"/>
  </r>
  <r>
    <x v="1"/>
    <s v="RECABARREN ALEJANDRA BEATRIZ"/>
    <x v="0"/>
    <s v="01-07-01-30525498"/>
    <s v="07-005738"/>
    <x v="2"/>
    <m/>
    <x v="268"/>
    <s v="Pesos (ARS)"/>
    <n v="37368"/>
    <n v="27589.43"/>
    <n v="275.89"/>
    <m/>
    <x v="0"/>
    <n v="2.3E-2"/>
  </r>
  <r>
    <x v="1"/>
    <s v="PAGANINI CECILIA ANDREA"/>
    <x v="0"/>
    <s v="01-07-01-30527737"/>
    <s v="07-005637"/>
    <x v="5"/>
    <m/>
    <x v="268"/>
    <s v="Pesos (ARS)"/>
    <n v="67518"/>
    <n v="50124.38"/>
    <n v="501.24"/>
    <m/>
    <x v="0"/>
    <n v="2.3E-2"/>
  </r>
  <r>
    <x v="1"/>
    <s v="GARCIA KINEN ANDRES JESUS"/>
    <x v="0"/>
    <s v="01-07-01-30527818"/>
    <s v="07-006723"/>
    <x v="12"/>
    <m/>
    <x v="268"/>
    <s v="Pesos (ARS)"/>
    <n v="66616"/>
    <n v="49639.21"/>
    <n v="496.39"/>
    <m/>
    <x v="0"/>
    <n v="2.3E-2"/>
  </r>
  <r>
    <x v="1"/>
    <s v="PIERRO MARCELO DAVI"/>
    <x v="0"/>
    <s v="01-07-01-30528428"/>
    <s v="07-006039"/>
    <x v="3"/>
    <m/>
    <x v="268"/>
    <s v="Pesos (ARS)"/>
    <n v="132948"/>
    <n v="98699.59"/>
    <n v="987"/>
    <m/>
    <x v="0"/>
    <n v="2.3E-2"/>
  </r>
  <r>
    <x v="1"/>
    <s v="MARTINEZ NORMA ELOISA"/>
    <x v="0"/>
    <s v="01-07-01-30528510"/>
    <s v="07-005947"/>
    <x v="19"/>
    <m/>
    <x v="268"/>
    <s v="Pesos (ARS)"/>
    <n v="62065"/>
    <n v="46076.56"/>
    <n v="460.77"/>
    <m/>
    <x v="0"/>
    <n v="2.3E-2"/>
  </r>
  <r>
    <x v="1"/>
    <s v="BEIGBEDER CARLOS ALBERTO"/>
    <x v="0"/>
    <s v="01-07-01-30528717"/>
    <s v="07-005539"/>
    <x v="10"/>
    <m/>
    <x v="268"/>
    <s v="Pesos (ARS)"/>
    <n v="131628"/>
    <n v="97719.41"/>
    <n v="977.19"/>
    <m/>
    <x v="0"/>
    <n v="2.3E-2"/>
  </r>
  <r>
    <x v="1"/>
    <s v="RODRIGUEZ EVA SAMANTA"/>
    <x v="0"/>
    <s v="01-07-01-30529157"/>
    <s v="07-006039"/>
    <x v="3"/>
    <m/>
    <x v="268"/>
    <s v="Pesos (ARS)"/>
    <n v="148854"/>
    <n v="110508.05"/>
    <n v="1105.08"/>
    <m/>
    <x v="0"/>
    <n v="2.3E-2"/>
  </r>
  <r>
    <x v="1"/>
    <s v="ORELLANO MARIA JIMENA"/>
    <x v="0"/>
    <s v="01-07-01-30529191"/>
    <s v="07-005978"/>
    <x v="4"/>
    <m/>
    <x v="268"/>
    <s v="Pesos (ARS)"/>
    <n v="80470"/>
    <n v="59740.09"/>
    <n v="597.4"/>
    <m/>
    <x v="0"/>
    <n v="2.3E-2"/>
  </r>
  <r>
    <x v="1"/>
    <s v="RIOLLO FLAVIO RAMON"/>
    <x v="0"/>
    <s v="01-07-01-30529995"/>
    <s v="07-005738"/>
    <x v="2"/>
    <m/>
    <x v="268"/>
    <s v="Pesos (ARS)"/>
    <n v="57943"/>
    <n v="43016.12"/>
    <n v="430.16"/>
    <m/>
    <x v="0"/>
    <n v="2.3E-2"/>
  </r>
  <r>
    <x v="1"/>
    <s v="COSTA IVAN GABRIEL"/>
    <x v="0"/>
    <s v="01-07-01-30530273"/>
    <s v="07-005637"/>
    <x v="5"/>
    <m/>
    <x v="268"/>
    <s v="Pesos (ARS)"/>
    <n v="86064"/>
    <n v="63893.22"/>
    <n v="638.92999999999995"/>
    <m/>
    <x v="0"/>
    <n v="2.3E-2"/>
  </r>
  <r>
    <x v="1"/>
    <s v="SUR FRANCE S A"/>
    <x v="9"/>
    <s v="01-07-01-30530376"/>
    <s v="07-005558"/>
    <x v="11"/>
    <m/>
    <x v="268"/>
    <s v="Pesos (ARS)"/>
    <n v="1125987.56"/>
    <n v="569741"/>
    <n v="5697.34"/>
    <m/>
    <x v="0"/>
    <n v="2.3E-2"/>
  </r>
  <r>
    <x v="1"/>
    <s v="AZZOLINA PAULO DANIEL"/>
    <x v="0"/>
    <s v="01-07-01-30530555"/>
    <s v="07-005558"/>
    <x v="11"/>
    <m/>
    <x v="268"/>
    <s v="Pesos (ARS)"/>
    <n v="152962"/>
    <n v="113556.98"/>
    <n v="1135.57"/>
    <m/>
    <x v="0"/>
    <n v="2.3E-2"/>
  </r>
  <r>
    <x v="1"/>
    <s v="TICLE GERMAN EMANUEL"/>
    <x v="0"/>
    <s v="01-07-01-30531538"/>
    <s v="07-005450"/>
    <x v="13"/>
    <m/>
    <x v="268"/>
    <s v="Pesos (ARS)"/>
    <n v="42585.15"/>
    <n v="31621.27"/>
    <n v="316.22000000000003"/>
    <m/>
    <x v="0"/>
    <n v="2.3E-2"/>
  </r>
  <r>
    <x v="1"/>
    <s v="BUTCOVIC MARIANO ARNALDO"/>
    <x v="0"/>
    <s v="01-07-01-30532325"/>
    <s v="07-006039"/>
    <x v="3"/>
    <m/>
    <x v="268"/>
    <s v="Pesos (ARS)"/>
    <n v="22450"/>
    <n v="16666.580000000002"/>
    <n v="166.67"/>
    <m/>
    <x v="0"/>
    <n v="2.3E-2"/>
  </r>
  <r>
    <x v="1"/>
    <s v="CHIAROLLA GERARDO JAVIER"/>
    <x v="0"/>
    <s v="01-07-01-30532766"/>
    <s v="07-005637"/>
    <x v="5"/>
    <m/>
    <x v="268"/>
    <s v="Pesos (ARS)"/>
    <n v="83621"/>
    <n v="62079.37"/>
    <n v="620.79"/>
    <m/>
    <x v="0"/>
    <n v="2.3E-2"/>
  </r>
  <r>
    <x v="1"/>
    <s v="CARRILLO MAURO VALENTIN"/>
    <x v="0"/>
    <s v="01-07-01-30532976"/>
    <s v="07-006138"/>
    <x v="12"/>
    <m/>
    <x v="268"/>
    <s v="Pesos (ARS)"/>
    <n v="73973"/>
    <n v="54916.99"/>
    <n v="549.16999999999996"/>
    <m/>
    <x v="0"/>
    <n v="2.3E-2"/>
  </r>
  <r>
    <x v="1"/>
    <s v="HARFIS S.A.S."/>
    <x v="0"/>
    <s v="01-07-01-30533366"/>
    <s v="07-005558"/>
    <x v="11"/>
    <m/>
    <x v="268"/>
    <s v="Pesos (ARS)"/>
    <n v="156330"/>
    <n v="113529.39"/>
    <n v="1135.29"/>
    <m/>
    <x v="0"/>
    <n v="2.3E-2"/>
  </r>
  <r>
    <x v="1"/>
    <s v="S R L GRANJOL"/>
    <x v="0"/>
    <s v="01-07-01-30533413"/>
    <s v="07-005450"/>
    <x v="13"/>
    <m/>
    <x v="268"/>
    <s v="Pesos (ARS)"/>
    <n v="203132"/>
    <n v="147517.91"/>
    <n v="1475.18"/>
    <m/>
    <x v="0"/>
    <n v="2.3E-2"/>
  </r>
  <r>
    <x v="1"/>
    <s v="CASTERAN FEDERICO SANTIAGO"/>
    <x v="0"/>
    <s v="01-07-01-30533578"/>
    <s v="07-005558"/>
    <x v="11"/>
    <m/>
    <x v="268"/>
    <s v="Pesos (ARS)"/>
    <n v="76640"/>
    <n v="56896.86"/>
    <n v="568.97"/>
    <m/>
    <x v="0"/>
    <n v="2.3E-2"/>
  </r>
  <r>
    <x v="1"/>
    <s v="LARA LUCAS JOSE ARIEL"/>
    <x v="0"/>
    <s v="01-07-01-30533846"/>
    <s v="07-006039"/>
    <x v="3"/>
    <m/>
    <x v="268"/>
    <s v="Pesos (ARS)"/>
    <n v="84662"/>
    <n v="61483.19"/>
    <n v="614.83000000000004"/>
    <m/>
    <x v="0"/>
    <n v="2.3E-2"/>
  </r>
  <r>
    <x v="1"/>
    <s v="AGRI LEONILDA ESTELA"/>
    <x v="0"/>
    <s v="01-07-01-30534027"/>
    <s v="07-005450"/>
    <x v="13"/>
    <m/>
    <x v="268"/>
    <s v="Pesos (ARS)"/>
    <n v="70849"/>
    <n v="52598.19"/>
    <n v="525.98"/>
    <m/>
    <x v="0"/>
    <n v="2.3E-2"/>
  </r>
  <r>
    <x v="1"/>
    <s v="ESPADORCHI ADRIANA ELIZABETH"/>
    <x v="0"/>
    <s v="01-07-01-30534035"/>
    <s v="07-005646"/>
    <x v="15"/>
    <m/>
    <x v="268"/>
    <s v="Pesos (ARS)"/>
    <n v="79359"/>
    <n v="58915.45"/>
    <n v="589.15"/>
    <m/>
    <x v="0"/>
    <n v="2.3E-2"/>
  </r>
  <r>
    <x v="1"/>
    <s v="ROCAMORA LAUTARO EZEQUIEL"/>
    <x v="0"/>
    <s v="01-07-01-30534090"/>
    <s v="07-005450"/>
    <x v="13"/>
    <m/>
    <x v="268"/>
    <s v="Pesos (ARS)"/>
    <n v="81228"/>
    <n v="60303.14"/>
    <n v="603.03"/>
    <m/>
    <x v="0"/>
    <n v="2.3E-2"/>
  </r>
  <r>
    <x v="1"/>
    <s v="BRINO RICARDO"/>
    <x v="0"/>
    <s v="01-07-01-30534176"/>
    <s v="07-005739"/>
    <x v="8"/>
    <m/>
    <x v="268"/>
    <s v="Pesos (ARS)"/>
    <n v="55984"/>
    <n v="41562.31"/>
    <n v="415.62"/>
    <m/>
    <x v="0"/>
    <n v="2.3E-2"/>
  </r>
  <r>
    <x v="1"/>
    <s v="GARCIA ESCALONA CRISTOBAL"/>
    <x v="0"/>
    <s v="01-07-01-30534361"/>
    <s v="07-005539"/>
    <x v="10"/>
    <m/>
    <x v="268"/>
    <s v="Pesos (ARS)"/>
    <n v="90980"/>
    <n v="67542.22"/>
    <n v="675.42"/>
    <m/>
    <x v="0"/>
    <n v="2.3E-2"/>
  </r>
  <r>
    <x v="1"/>
    <s v="DOMINGUEZ MANUEL ABEL"/>
    <x v="0"/>
    <s v="01-07-01-30534388"/>
    <s v="07-005558"/>
    <x v="11"/>
    <m/>
    <x v="268"/>
    <s v="Pesos (ARS)"/>
    <n v="78643"/>
    <n v="58383.91"/>
    <n v="583.84"/>
    <m/>
    <x v="0"/>
    <n v="2.3E-2"/>
  </r>
  <r>
    <x v="1"/>
    <s v="ORESTE RODOLFO JAVIER"/>
    <x v="0"/>
    <s v="01-07-01-30534400"/>
    <s v="07-005637"/>
    <x v="5"/>
    <m/>
    <x v="268"/>
    <s v="Pesos (ARS)"/>
    <n v="78040"/>
    <n v="57852.95"/>
    <n v="578.53"/>
    <m/>
    <x v="0"/>
    <n v="2.3E-2"/>
  </r>
  <r>
    <x v="1"/>
    <s v="GARRO PABLO ENRIQUE"/>
    <x v="0"/>
    <s v="01-07-01-30535117"/>
    <s v="07-005978"/>
    <x v="4"/>
    <m/>
    <x v="268"/>
    <s v="Pesos (ARS)"/>
    <n v="63717"/>
    <n v="47391.3"/>
    <n v="473.91"/>
    <m/>
    <x v="0"/>
    <n v="2.3E-2"/>
  </r>
  <r>
    <x v="1"/>
    <s v="GONZALEZ JUAN PABLO"/>
    <x v="0"/>
    <s v="01-07-01-30535411"/>
    <s v="07-006039"/>
    <x v="3"/>
    <m/>
    <x v="268"/>
    <s v="Pesos (ARS)"/>
    <n v="82622"/>
    <n v="61452.36"/>
    <n v="614.52"/>
    <m/>
    <x v="0"/>
    <n v="2.3E-2"/>
  </r>
  <r>
    <x v="1"/>
    <s v="IBAÑEZ CLAUDIO ALBERTO"/>
    <x v="0"/>
    <s v="01-07-01-30535463"/>
    <s v="07-005738"/>
    <x v="2"/>
    <m/>
    <x v="268"/>
    <s v="Pesos (ARS)"/>
    <n v="43461"/>
    <n v="32325.27"/>
    <n v="323.25"/>
    <m/>
    <x v="0"/>
    <n v="2.3E-2"/>
  </r>
  <r>
    <x v="1"/>
    <s v="MONDATI NESTOR ADRIAN"/>
    <x v="0"/>
    <s v="01-07-01-30536285"/>
    <s v="07-005637"/>
    <x v="5"/>
    <m/>
    <x v="268"/>
    <s v="Pesos (ARS)"/>
    <n v="64447"/>
    <n v="47933.4"/>
    <n v="479.33"/>
    <m/>
    <x v="0"/>
    <n v="2.3E-2"/>
  </r>
  <r>
    <x v="1"/>
    <s v="CASTRO AGUSTINA BELEN"/>
    <x v="0"/>
    <s v="01-07-01-30536499"/>
    <s v="07-006637"/>
    <x v="22"/>
    <m/>
    <x v="268"/>
    <s v="Pesos (ARS)"/>
    <n v="93109"/>
    <n v="69639.92"/>
    <n v="696.4"/>
    <m/>
    <x v="0"/>
    <n v="2.3E-2"/>
  </r>
  <r>
    <x v="1"/>
    <s v="CONTRERAS VENEGAS ANGELA ANDREA"/>
    <x v="0"/>
    <s v="01-07-01-30536539"/>
    <s v="07-005738"/>
    <x v="2"/>
    <m/>
    <x v="268"/>
    <s v="Pesos (ARS)"/>
    <n v="50638"/>
    <n v="37707.43"/>
    <n v="377.07"/>
    <m/>
    <x v="0"/>
    <n v="2.3E-2"/>
  </r>
  <r>
    <x v="1"/>
    <s v="FERNANDEZ MAZA GUSTAVO FABIAN"/>
    <x v="0"/>
    <s v="01-07-01-30537814"/>
    <s v="07-005558"/>
    <x v="11"/>
    <m/>
    <x v="268"/>
    <s v="Pesos (ARS)"/>
    <n v="45637"/>
    <n v="33943.040000000001"/>
    <n v="339.43"/>
    <m/>
    <x v="0"/>
    <n v="2.3E-2"/>
  </r>
  <r>
    <x v="1"/>
    <s v="CUITIÑO SUSANA BEATRIZ"/>
    <x v="0"/>
    <s v="01-07-01-30539015"/>
    <s v="07-005738"/>
    <x v="2"/>
    <m/>
    <x v="268"/>
    <s v="Pesos (ARS)"/>
    <n v="117744"/>
    <n v="87574.92"/>
    <n v="875.75"/>
    <m/>
    <x v="0"/>
    <n v="2.3E-2"/>
  </r>
  <r>
    <x v="1"/>
    <s v="AVILES SALAS APARICIO JUSTO"/>
    <x v="0"/>
    <s v="01-07-01-30539204"/>
    <s v="07-005450"/>
    <x v="13"/>
    <m/>
    <x v="268"/>
    <s v="Pesos (ARS)"/>
    <n v="63408"/>
    <n v="47160.98"/>
    <n v="471.61"/>
    <m/>
    <x v="0"/>
    <n v="2.3E-2"/>
  </r>
  <r>
    <x v="1"/>
    <s v="TONIDANDEL MARIA EUGENIA"/>
    <x v="0"/>
    <s v="01-07-01-30539209"/>
    <s v="07-005539"/>
    <x v="10"/>
    <m/>
    <x v="268"/>
    <s v="Pesos (ARS)"/>
    <n v="134783"/>
    <n v="100247.32"/>
    <n v="1002.47"/>
    <m/>
    <x v="0"/>
    <n v="2.3E-2"/>
  </r>
  <r>
    <x v="1"/>
    <s v="ROJAS HIDALGO EDUARDO JAVIER"/>
    <x v="0"/>
    <s v="01-07-01-30539385"/>
    <s v="07-005539"/>
    <x v="10"/>
    <m/>
    <x v="268"/>
    <s v="Pesos (ARS)"/>
    <n v="57915"/>
    <n v="42135.48"/>
    <n v="421.35"/>
    <m/>
    <x v="0"/>
    <n v="2.3E-2"/>
  </r>
  <r>
    <x v="1"/>
    <s v="FANTINO NELSON RAFAEL"/>
    <x v="0"/>
    <s v="01-07-01-30539751"/>
    <s v="07-005450"/>
    <x v="13"/>
    <m/>
    <x v="268"/>
    <s v="Pesos (ARS)"/>
    <n v="200921"/>
    <n v="149439.04999999999"/>
    <n v="1494.39"/>
    <m/>
    <x v="0"/>
    <n v="2.3E-2"/>
  </r>
  <r>
    <x v="1"/>
    <s v="SEGURA DIANA MARIA"/>
    <x v="0"/>
    <s v="01-07-01-30540229"/>
    <s v="07-006415"/>
    <x v="24"/>
    <m/>
    <x v="268"/>
    <s v="Pesos (ARS)"/>
    <n v="137900"/>
    <n v="102566.02"/>
    <n v="1025.6600000000001"/>
    <m/>
    <x v="0"/>
    <n v="2.3E-2"/>
  </r>
  <r>
    <x v="1"/>
    <s v="ARRIETA RAUL ALFREDO"/>
    <x v="0"/>
    <s v="01-07-01-30540794"/>
    <s v="07-006138"/>
    <x v="12"/>
    <m/>
    <x v="268"/>
    <s v="Pesos (ARS)"/>
    <n v="141321"/>
    <n v="105110.78"/>
    <n v="1051.1099999999999"/>
    <m/>
    <x v="0"/>
    <n v="2.3E-2"/>
  </r>
  <r>
    <x v="1"/>
    <s v="ORLANDO JUAN MANUEL"/>
    <x v="0"/>
    <s v="01-07-01-30540977"/>
    <s v="07-005646"/>
    <x v="15"/>
    <m/>
    <x v="268"/>
    <s v="Pesos (ARS)"/>
    <n v="156427"/>
    <n v="116346.13"/>
    <n v="1163.46"/>
    <m/>
    <x v="0"/>
    <n v="2.3E-2"/>
  </r>
  <r>
    <x v="1"/>
    <s v="CONCEPCION MELISA PAULA"/>
    <x v="0"/>
    <s v="01-07-01-30541064"/>
    <s v="07-006138"/>
    <x v="12"/>
    <m/>
    <x v="268"/>
    <s v="Pesos (ARS)"/>
    <n v="100078"/>
    <n v="74852.67"/>
    <n v="748.53"/>
    <m/>
    <x v="0"/>
    <n v="2.3E-2"/>
  </r>
  <r>
    <x v="1"/>
    <s v="DI LEO MARIANA"/>
    <x v="0"/>
    <s v="01-07-01-30541067"/>
    <s v="07-005637"/>
    <x v="5"/>
    <m/>
    <x v="268"/>
    <s v="Pesos (ARS)"/>
    <n v="79640"/>
    <n v="59234.1"/>
    <n v="592.34"/>
    <m/>
    <x v="0"/>
    <n v="2.3E-2"/>
  </r>
  <r>
    <x v="1"/>
    <s v="TORRES MENDOZA NOELIA EVANGELINA"/>
    <x v="0"/>
    <s v="01-07-01-30541549"/>
    <s v="07-006039"/>
    <x v="3"/>
    <m/>
    <x v="268"/>
    <s v="Pesos (ARS)"/>
    <n v="103120"/>
    <n v="76698.06"/>
    <n v="766.98"/>
    <m/>
    <x v="0"/>
    <n v="2.3E-2"/>
  </r>
  <r>
    <x v="1"/>
    <s v="DI LEO DIEGO NICOLAS"/>
    <x v="0"/>
    <s v="01-07-01-30541720"/>
    <s v="07-006039"/>
    <x v="3"/>
    <m/>
    <x v="268"/>
    <s v="Pesos (ARS)"/>
    <n v="106502"/>
    <n v="79213.009999999995"/>
    <n v="792.13"/>
    <m/>
    <x v="0"/>
    <n v="2.3E-2"/>
  </r>
  <r>
    <x v="1"/>
    <s v="HANNOUN MARTIN SEBASTIAN"/>
    <x v="0"/>
    <s v="01-07-01-30541820"/>
    <s v="07-006138"/>
    <x v="12"/>
    <m/>
    <x v="268"/>
    <s v="Pesos (ARS)"/>
    <n v="56016"/>
    <n v="41663.03"/>
    <n v="416.63"/>
    <m/>
    <x v="0"/>
    <n v="2.3E-2"/>
  </r>
  <r>
    <x v="1"/>
    <s v="TOBARES CRISTIAN ANDRES"/>
    <x v="0"/>
    <s v="01-07-01-30541902"/>
    <s v="07-005646"/>
    <x v="15"/>
    <m/>
    <x v="268"/>
    <s v="Pesos (ARS)"/>
    <n v="75630"/>
    <n v="56356.07"/>
    <n v="563.55999999999995"/>
    <m/>
    <x v="0"/>
    <n v="2.3E-2"/>
  </r>
  <r>
    <x v="1"/>
    <s v="ALBORNOZ MARIO ARIEL"/>
    <x v="0"/>
    <s v="01-07-01-30542032"/>
    <s v="07-005450"/>
    <x v="13"/>
    <m/>
    <x v="268"/>
    <s v="Pesos (ARS)"/>
    <n v="62454"/>
    <n v="46451.87"/>
    <n v="464.52"/>
    <m/>
    <x v="0"/>
    <n v="2.3E-2"/>
  </r>
  <r>
    <x v="1"/>
    <s v="LINARDELLI ADA AIDA"/>
    <x v="0"/>
    <s v="01-07-01-30542186"/>
    <s v="07-005637"/>
    <x v="5"/>
    <m/>
    <x v="268"/>
    <s v="Pesos (ARS)"/>
    <n v="97283"/>
    <n v="72356.259999999995"/>
    <n v="723.56"/>
    <m/>
    <x v="0"/>
    <n v="2.3E-2"/>
  </r>
  <r>
    <x v="1"/>
    <s v="ROMERO ERNESTO ANDRES"/>
    <x v="0"/>
    <s v="01-07-01-30542432"/>
    <s v="07-005472"/>
    <x v="6"/>
    <m/>
    <x v="268"/>
    <s v="Pesos (ARS)"/>
    <n v="238473"/>
    <n v="176770.56"/>
    <n v="1767.71"/>
    <m/>
    <x v="0"/>
    <n v="2.3E-2"/>
  </r>
  <r>
    <x v="1"/>
    <s v="GLIKAD S.A.S"/>
    <x v="0"/>
    <s v="01-07-01-30542672"/>
    <s v="07-005539"/>
    <x v="10"/>
    <m/>
    <x v="268"/>
    <s v="Pesos (ARS)"/>
    <n v="14916"/>
    <n v="10362.049999999999"/>
    <n v="103.62"/>
    <m/>
    <x v="0"/>
    <n v="2.3E-2"/>
  </r>
  <r>
    <x v="1"/>
    <s v="MELI FEDERICO DANIEL"/>
    <x v="0"/>
    <s v="01-07-01-30542913"/>
    <s v="07-005539"/>
    <x v="10"/>
    <m/>
    <x v="268"/>
    <s v="Pesos (ARS)"/>
    <n v="87942"/>
    <n v="65408.47"/>
    <n v="654.08000000000004"/>
    <m/>
    <x v="0"/>
    <n v="2.3E-2"/>
  </r>
  <r>
    <x v="1"/>
    <s v="MENDOZA VINEYARDS  S. A."/>
    <x v="0"/>
    <s v="01-07-01-30543055"/>
    <s v="07-005637"/>
    <x v="5"/>
    <m/>
    <x v="268"/>
    <s v="Pesos (ARS)"/>
    <n v="121845"/>
    <n v="90624.67"/>
    <n v="906.25"/>
    <m/>
    <x v="0"/>
    <n v="2.3E-2"/>
  </r>
  <r>
    <x v="1"/>
    <s v="SANCHEZ ROMINA SOLEDAD"/>
    <x v="0"/>
    <s v="01-07-01-30545020"/>
    <s v="07-006138"/>
    <x v="12"/>
    <m/>
    <x v="268"/>
    <s v="Pesos (ARS)"/>
    <n v="154025"/>
    <n v="114559.42"/>
    <n v="1145.5899999999999"/>
    <m/>
    <x v="0"/>
    <n v="2.3E-2"/>
  </r>
  <r>
    <x v="1"/>
    <s v="ROJAS HIDALGO EDUARDO JAVIER"/>
    <x v="0"/>
    <s v="01-07-01-30545250"/>
    <s v="07-005539"/>
    <x v="10"/>
    <m/>
    <x v="268"/>
    <s v="Pesos (ARS)"/>
    <n v="69679"/>
    <n v="50694.07"/>
    <n v="506.94"/>
    <m/>
    <x v="0"/>
    <n v="2.3E-2"/>
  </r>
  <r>
    <x v="1"/>
    <s v="STAITI GERMAN DANIEL"/>
    <x v="0"/>
    <s v="01-07-01-30545517"/>
    <s v="07-005739"/>
    <x v="8"/>
    <m/>
    <x v="268"/>
    <s v="Pesos (ARS)"/>
    <n v="88182"/>
    <n v="65587.23"/>
    <n v="655.87"/>
    <m/>
    <x v="0"/>
    <n v="2.3E-2"/>
  </r>
  <r>
    <x v="1"/>
    <s v="NEUROLOGIA CLINICA SOCIEDAD ANONIMA"/>
    <x v="0"/>
    <s v="01-07-01-30545675"/>
    <s v="07-005558"/>
    <x v="11"/>
    <m/>
    <x v="268"/>
    <s v="Pesos (ARS)"/>
    <n v="184149"/>
    <n v="133974.81"/>
    <n v="1339.75"/>
    <m/>
    <x v="0"/>
    <n v="2.3E-2"/>
  </r>
  <r>
    <x v="1"/>
    <s v="PAYERO ARAOZ LUIS ADRIAN"/>
    <x v="0"/>
    <s v="01-07-01-30545684"/>
    <s v="07-005637"/>
    <x v="5"/>
    <m/>
    <x v="268"/>
    <s v="Pesos (ARS)"/>
    <n v="138562"/>
    <n v="103058.25"/>
    <n v="1030.58"/>
    <m/>
    <x v="0"/>
    <n v="2.3E-2"/>
  </r>
  <r>
    <x v="1"/>
    <s v="GLIKAD S.A.S"/>
    <x v="0"/>
    <s v="01-07-01-30547623"/>
    <s v="07-005539"/>
    <x v="10"/>
    <m/>
    <x v="268"/>
    <s v="Pesos (ARS)"/>
    <n v="126451"/>
    <n v="91998.33"/>
    <n v="919.98"/>
    <m/>
    <x v="0"/>
    <n v="2.3E-2"/>
  </r>
  <r>
    <x v="1"/>
    <s v="ESCUDERO GEROLI ADRIAN NOE"/>
    <x v="0"/>
    <s v="01-07-01-30549687"/>
    <s v="07-006138"/>
    <x v="12"/>
    <m/>
    <x v="268"/>
    <s v="Pesos (ARS)"/>
    <n v="72501"/>
    <n v="53924.43"/>
    <n v="539.24"/>
    <m/>
    <x v="0"/>
    <n v="2.3E-2"/>
  </r>
  <r>
    <x v="1"/>
    <s v="GONZALEZ VANINA CECILIA"/>
    <x v="0"/>
    <s v="01-07-01-30550080"/>
    <s v="07-005738"/>
    <x v="2"/>
    <m/>
    <x v="268"/>
    <s v="Pesos (ARS)"/>
    <n v="30908"/>
    <n v="22988.57"/>
    <n v="229.89"/>
    <m/>
    <x v="0"/>
    <n v="2.3E-2"/>
  </r>
  <r>
    <x v="1"/>
    <s v="CACERES MONICA MARIELA"/>
    <x v="0"/>
    <s v="01-07-01-30550123"/>
    <s v="07-006138"/>
    <x v="12"/>
    <m/>
    <x v="268"/>
    <s v="Pesos (ARS)"/>
    <n v="74786"/>
    <n v="55623.85"/>
    <n v="556.24"/>
    <m/>
    <x v="0"/>
    <n v="2.3E-2"/>
  </r>
  <r>
    <x v="1"/>
    <s v="CAMPOS CARLOS ATILIO"/>
    <x v="0"/>
    <s v="01-07-01-30550459"/>
    <s v="07-006138"/>
    <x v="12"/>
    <m/>
    <x v="268"/>
    <s v="Pesos (ARS)"/>
    <n v="117177"/>
    <n v="87152.320000000007"/>
    <n v="871.52"/>
    <m/>
    <x v="0"/>
    <n v="2.3E-2"/>
  </r>
  <r>
    <x v="1"/>
    <s v="SERVICIOS TERRESTRES INTREGADOS SAS"/>
    <x v="0"/>
    <s v="01-07-01-30550472"/>
    <s v="07-005558"/>
    <x v="11"/>
    <m/>
    <x v="268"/>
    <s v="Pesos (ARS)"/>
    <n v="60903"/>
    <n v="45297.84"/>
    <n v="452.98"/>
    <m/>
    <x v="0"/>
    <n v="2.3E-2"/>
  </r>
  <r>
    <x v="1"/>
    <s v="ALGUACIL VALENTINA"/>
    <x v="0"/>
    <s v="01-07-01-30550903"/>
    <s v="07-005978"/>
    <x v="4"/>
    <m/>
    <x v="268"/>
    <s v="Pesos (ARS)"/>
    <n v="91662"/>
    <n v="68176.070000000007"/>
    <n v="681.76"/>
    <m/>
    <x v="0"/>
    <n v="2.3E-2"/>
  </r>
  <r>
    <x v="1"/>
    <s v="ORTIZ MONICA REGINA"/>
    <x v="0"/>
    <s v="01-07-01-30551592"/>
    <s v="07-006009"/>
    <x v="20"/>
    <m/>
    <x v="268"/>
    <s v="Pesos (ARS)"/>
    <n v="41569"/>
    <n v="30917.58"/>
    <n v="309.18"/>
    <m/>
    <x v="0"/>
    <n v="2.3E-2"/>
  </r>
  <r>
    <x v="1"/>
    <s v="SOLIS LUIS EVARISTO"/>
    <x v="0"/>
    <s v="01-07-01-30551772"/>
    <s v="07-005558"/>
    <x v="11"/>
    <m/>
    <x v="268"/>
    <s v="Pesos (ARS)"/>
    <n v="264553"/>
    <n v="196766.86"/>
    <n v="1967.67"/>
    <m/>
    <x v="0"/>
    <n v="2.3E-2"/>
  </r>
  <r>
    <x v="1"/>
    <s v="PYP CAMIONES S.A."/>
    <x v="0"/>
    <s v="01-07-01-30551782"/>
    <s v="07-005558"/>
    <x v="11"/>
    <m/>
    <x v="268"/>
    <s v="Pesos (ARS)"/>
    <n v="1355438.43"/>
    <n v="887391"/>
    <n v="8873.9"/>
    <m/>
    <x v="0"/>
    <n v="2.3E-2"/>
  </r>
  <r>
    <x v="1"/>
    <s v="CABEZA NATACHA FLORENCIA"/>
    <x v="0"/>
    <s v="01-07-01-30551932"/>
    <s v="07-005539"/>
    <x v="10"/>
    <m/>
    <x v="268"/>
    <s v="Pesos (ARS)"/>
    <n v="139481"/>
    <n v="103741.67"/>
    <n v="1037.42"/>
    <m/>
    <x v="0"/>
    <n v="2.3E-2"/>
  </r>
  <r>
    <x v="1"/>
    <s v="DISSAN SRL"/>
    <x v="0"/>
    <s v="01-07-01-30552333"/>
    <s v="07-005450"/>
    <x v="13"/>
    <m/>
    <x v="268"/>
    <s v="Pesos (ARS)"/>
    <n v="919953.76"/>
    <n v="590404"/>
    <n v="5904.02"/>
    <m/>
    <x v="0"/>
    <n v="2.3E-2"/>
  </r>
  <r>
    <x v="1"/>
    <s v="URDANIZ DANIELA LAURA"/>
    <x v="0"/>
    <s v="01-07-01-30552351"/>
    <s v="07-005558"/>
    <x v="11"/>
    <m/>
    <x v="268"/>
    <s v="Pesos (ARS)"/>
    <n v="91935"/>
    <n v="68378.559999999998"/>
    <n v="683.79"/>
    <m/>
    <x v="0"/>
    <n v="2.3E-2"/>
  </r>
  <r>
    <x v="1"/>
    <s v="ELASKAR MARIA LAURA"/>
    <x v="0"/>
    <s v="01-07-01-30552792"/>
    <s v="07-005558"/>
    <x v="11"/>
    <m/>
    <x v="268"/>
    <s v="Pesos (ARS)"/>
    <n v="68511"/>
    <n v="50956.68"/>
    <n v="509.57"/>
    <m/>
    <x v="0"/>
    <n v="2.3E-2"/>
  </r>
  <r>
    <x v="1"/>
    <s v="RECAUDONIC SA"/>
    <x v="0"/>
    <s v="01-07-01-30553401"/>
    <s v="07-005558"/>
    <x v="11"/>
    <m/>
    <x v="268"/>
    <s v="Pesos (ARS)"/>
    <n v="58767"/>
    <n v="42754.77"/>
    <n v="427.55"/>
    <m/>
    <x v="0"/>
    <n v="2.3E-2"/>
  </r>
  <r>
    <x v="1"/>
    <s v="CIMINO SANDRA VIVIANA"/>
    <x v="0"/>
    <s v="01-07-01-30553806"/>
    <s v="07-005485"/>
    <x v="13"/>
    <m/>
    <x v="268"/>
    <s v="Pesos (ARS)"/>
    <n v="86346"/>
    <n v="64221.7"/>
    <n v="642.22"/>
    <m/>
    <x v="0"/>
    <n v="2.3E-2"/>
  </r>
  <r>
    <x v="1"/>
    <s v="MORILLAS JAVIER HUMBERTO"/>
    <x v="0"/>
    <s v="01-07-01-30553919"/>
    <s v="07-006039"/>
    <x v="3"/>
    <m/>
    <x v="268"/>
    <s v="Pesos (ARS)"/>
    <n v="33572"/>
    <n v="24969.85"/>
    <n v="249.7"/>
    <m/>
    <x v="0"/>
    <n v="2.3E-2"/>
  </r>
  <r>
    <x v="1"/>
    <s v="SOSA CRISTIAN HECTOR"/>
    <x v="0"/>
    <s v="01-07-01-30554409"/>
    <s v="07-006039"/>
    <x v="3"/>
    <m/>
    <x v="268"/>
    <s v="Pesos (ARS)"/>
    <n v="66483"/>
    <n v="49448.45"/>
    <n v="494.48"/>
    <m/>
    <x v="0"/>
    <n v="2.3E-2"/>
  </r>
  <r>
    <x v="1"/>
    <s v="ALVAREZ HERRERA MATIAS RUBEN"/>
    <x v="0"/>
    <s v="01-07-01-30554903"/>
    <s v="07-006039"/>
    <x v="3"/>
    <m/>
    <x v="268"/>
    <s v="Pesos (ARS)"/>
    <n v="59238"/>
    <n v="44059.08"/>
    <n v="440.59"/>
    <m/>
    <x v="0"/>
    <n v="2.3E-2"/>
  </r>
  <r>
    <x v="1"/>
    <s v="PYM AUTOELEVADORES SOCIEDAD ANONIMA"/>
    <x v="0"/>
    <s v="01-07-01-30555426"/>
    <s v="07-005558"/>
    <x v="11"/>
    <m/>
    <x v="268"/>
    <s v="Pesos (ARS)"/>
    <n v="23869"/>
    <n v="15282"/>
    <n v="152.81"/>
    <m/>
    <x v="0"/>
    <n v="2.3E-2"/>
  </r>
  <r>
    <x v="1"/>
    <s v="VARACCA VIVIANA NOEMI"/>
    <x v="0"/>
    <s v="01-07-01-30555520"/>
    <s v="07-005738"/>
    <x v="2"/>
    <m/>
    <x v="268"/>
    <s v="Pesos (ARS)"/>
    <n v="28666"/>
    <n v="21321.35"/>
    <n v="213.21"/>
    <m/>
    <x v="0"/>
    <n v="2.3E-2"/>
  </r>
  <r>
    <x v="1"/>
    <s v="MAÑAS ROBERTO JUAN"/>
    <x v="0"/>
    <s v="01-07-01-30555522"/>
    <s v="07-005738"/>
    <x v="2"/>
    <m/>
    <x v="268"/>
    <s v="Pesos (ARS)"/>
    <n v="63910"/>
    <n v="47534.239999999998"/>
    <n v="475.34"/>
    <m/>
    <x v="0"/>
    <n v="2.3E-2"/>
  </r>
  <r>
    <x v="1"/>
    <s v="ZAPATA JORGE ALEJANDRO"/>
    <x v="0"/>
    <s v="01-07-01-30556958"/>
    <s v="07-005637"/>
    <x v="5"/>
    <m/>
    <x v="268"/>
    <s v="Pesos (ARS)"/>
    <n v="83794"/>
    <n v="62323.77"/>
    <n v="623.24"/>
    <m/>
    <x v="0"/>
    <n v="2.3E-2"/>
  </r>
  <r>
    <x v="1"/>
    <s v="MALDONADO MELANIE ABIGAIL"/>
    <x v="0"/>
    <s v="01-07-01-30557125"/>
    <s v="07-006993"/>
    <x v="7"/>
    <m/>
    <x v="268"/>
    <s v="Pesos (ARS)"/>
    <n v="27667"/>
    <n v="20577.73"/>
    <n v="205.78"/>
    <m/>
    <x v="0"/>
    <n v="2.3E-2"/>
  </r>
  <r>
    <x v="1"/>
    <s v="FUICA JOSE LUIS"/>
    <x v="0"/>
    <s v="01-07-01-30557793"/>
    <s v="07-005450"/>
    <x v="13"/>
    <m/>
    <x v="268"/>
    <s v="Pesos (ARS)"/>
    <n v="230093"/>
    <n v="150639"/>
    <n v="1506.38"/>
    <m/>
    <x v="0"/>
    <n v="2.3E-2"/>
  </r>
  <r>
    <x v="1"/>
    <s v="SIMONDI RICARDO PEDRO"/>
    <x v="0"/>
    <s v="01-07-01-30558439"/>
    <s v="07-005738"/>
    <x v="2"/>
    <m/>
    <x v="268"/>
    <s v="Pesos (ARS)"/>
    <n v="309545"/>
    <n v="216108.04"/>
    <n v="2161.1"/>
    <m/>
    <x v="0"/>
    <n v="2.3E-2"/>
  </r>
  <r>
    <x v="1"/>
    <s v="S R L GRANJOL"/>
    <x v="0"/>
    <s v="01-07-01-30558608"/>
    <s v="07-005450"/>
    <x v="13"/>
    <m/>
    <x v="268"/>
    <s v="Pesos (ARS)"/>
    <n v="14744"/>
    <n v="10055.39"/>
    <n v="100.57"/>
    <m/>
    <x v="0"/>
    <n v="2.3E-2"/>
  </r>
  <r>
    <x v="1"/>
    <s v="SZYMA S.R.L."/>
    <x v="0"/>
    <s v="01-07-01-30558688"/>
    <s v="07-005450"/>
    <x v="13"/>
    <m/>
    <x v="268"/>
    <s v="Pesos (ARS)"/>
    <n v="590321"/>
    <n v="377962"/>
    <n v="3779.61"/>
    <m/>
    <x v="0"/>
    <n v="2.3E-2"/>
  </r>
  <r>
    <x v="1"/>
    <s v="PONCE DIEGO CEFERINO"/>
    <x v="0"/>
    <s v="01-07-01-30559167"/>
    <s v="07-005539"/>
    <x v="10"/>
    <m/>
    <x v="268"/>
    <s v="Pesos (ARS)"/>
    <n v="14946.38"/>
    <n v="11108.22"/>
    <n v="111.08"/>
    <m/>
    <x v="0"/>
    <n v="2.3E-2"/>
  </r>
  <r>
    <x v="1"/>
    <s v="LISOTTO MADERAS DE LISOTTO OSCAR ORESTES Y LISOTTO ALEJANDRO ALFREDO"/>
    <x v="0"/>
    <s v="01-07-01-30559372"/>
    <s v="07-005472"/>
    <x v="6"/>
    <m/>
    <x v="268"/>
    <s v="Pesos (ARS)"/>
    <n v="688303"/>
    <n v="440697"/>
    <n v="4406.97"/>
    <m/>
    <x v="0"/>
    <n v="2.3E-2"/>
  </r>
  <r>
    <x v="1"/>
    <s v="ROMANO MIGUEL MARCOS"/>
    <x v="0"/>
    <s v="01-07-01-30559532"/>
    <s v="07-005255"/>
    <x v="9"/>
    <m/>
    <x v="268"/>
    <s v="Pesos (ARS)"/>
    <n v="71357"/>
    <n v="51915.25"/>
    <n v="519.15"/>
    <m/>
    <x v="0"/>
    <n v="2.3E-2"/>
  </r>
  <r>
    <x v="1"/>
    <s v="MENDEZ MARIA DE LOURDES"/>
    <x v="0"/>
    <s v="01-07-01-30559556"/>
    <s v="07-005255"/>
    <x v="9"/>
    <m/>
    <x v="268"/>
    <s v="Pesos (ARS)"/>
    <n v="57257"/>
    <n v="42586.3"/>
    <n v="425.86"/>
    <m/>
    <x v="0"/>
    <n v="2.3E-2"/>
  </r>
  <r>
    <x v="1"/>
    <s v="ARANCIBIA GUILLERMO DANIEL"/>
    <x v="0"/>
    <s v="01-07-01-30559567"/>
    <s v="07-006903"/>
    <x v="17"/>
    <m/>
    <x v="268"/>
    <s v="Pesos (ARS)"/>
    <n v="16694"/>
    <n v="12140.69"/>
    <n v="121.41"/>
    <m/>
    <x v="0"/>
    <n v="2.3E-2"/>
  </r>
  <r>
    <x v="1"/>
    <s v="BLANCO GABRIEL ESTEBAN HASAN"/>
    <x v="0"/>
    <s v="01-07-01-30560506"/>
    <s v="07-005472"/>
    <x v="6"/>
    <m/>
    <x v="268"/>
    <s v="Pesos (ARS)"/>
    <n v="2899280"/>
    <n v="1856309"/>
    <n v="18563.09"/>
    <m/>
    <x v="0"/>
    <n v="2.3E-2"/>
  </r>
  <r>
    <x v="1"/>
    <s v="LEY SECA SOCIEDAD ANONIMA"/>
    <x v="0"/>
    <s v="01-07-01-30560601"/>
    <s v="07-005450"/>
    <x v="13"/>
    <m/>
    <x v="268"/>
    <s v="Pesos (ARS)"/>
    <n v="663006"/>
    <n v="412282"/>
    <n v="4122.8100000000004"/>
    <m/>
    <x v="0"/>
    <n v="2.3E-2"/>
  </r>
  <r>
    <x v="1"/>
    <s v="ROJAS HIDALGO EDUARDO JAVIER"/>
    <x v="0"/>
    <s v="01-07-01-30560963"/>
    <s v="07-005539"/>
    <x v="10"/>
    <m/>
    <x v="268"/>
    <s v="Pesos (ARS)"/>
    <n v="7876"/>
    <n v="5371"/>
    <n v="53.7"/>
    <m/>
    <x v="0"/>
    <n v="2.3E-2"/>
  </r>
  <r>
    <x v="1"/>
    <s v="RAMIREZ CLAUDIA LILIANA"/>
    <x v="0"/>
    <s v="01-07-01-30561020"/>
    <s v="07-005738"/>
    <x v="2"/>
    <m/>
    <x v="268"/>
    <s v="Pesos (ARS)"/>
    <n v="44511"/>
    <n v="33105.9"/>
    <n v="331.06"/>
    <m/>
    <x v="0"/>
    <n v="2.3E-2"/>
  </r>
  <r>
    <x v="1"/>
    <s v="TEJERINA MAMANI CARINA SOLEDAD"/>
    <x v="0"/>
    <s v="01-07-01-30561165"/>
    <s v="07-006138"/>
    <x v="12"/>
    <m/>
    <x v="268"/>
    <s v="Pesos (ARS)"/>
    <n v="30815"/>
    <n v="22418.54"/>
    <n v="224.19"/>
    <m/>
    <x v="0"/>
    <n v="2.3E-2"/>
  </r>
  <r>
    <x v="1"/>
    <s v="KAIKEN SA"/>
    <x v="0"/>
    <s v="01-07-01-30561281"/>
    <s v="07-005450"/>
    <x v="13"/>
    <m/>
    <x v="268"/>
    <s v="Pesos (ARS)"/>
    <n v="568286"/>
    <n v="396265"/>
    <n v="3962.65"/>
    <m/>
    <x v="0"/>
    <n v="2.3E-2"/>
  </r>
  <r>
    <x v="1"/>
    <s v="MANNL ALFREDO ALEJANDRO"/>
    <x v="0"/>
    <s v="01-07-01-30561292"/>
    <s v="07-005978"/>
    <x v="4"/>
    <m/>
    <x v="268"/>
    <s v="Pesos (ARS)"/>
    <n v="224915.53"/>
    <n v="147250"/>
    <n v="1472.5"/>
    <m/>
    <x v="0"/>
    <n v="2.3E-2"/>
  </r>
  <r>
    <x v="1"/>
    <s v="MGV S.A."/>
    <x v="0"/>
    <s v="01-07-01-30561300"/>
    <s v="07-005539"/>
    <x v="10"/>
    <m/>
    <x v="268"/>
    <s v="Pesos (ARS)"/>
    <n v="16965"/>
    <n v="11570"/>
    <n v="115.69"/>
    <m/>
    <x v="0"/>
    <n v="2.3E-2"/>
  </r>
  <r>
    <x v="1"/>
    <s v="DIAZ MUÑOZ MATIAS"/>
    <x v="0"/>
    <s v="01-07-01-30561456"/>
    <s v="07-005738"/>
    <x v="2"/>
    <m/>
    <x v="268"/>
    <s v="Pesos (ARS)"/>
    <n v="33516"/>
    <n v="23370"/>
    <n v="233.7"/>
    <m/>
    <x v="0"/>
    <n v="2.3E-2"/>
  </r>
  <r>
    <x v="1"/>
    <s v="MGV S.A."/>
    <x v="0"/>
    <s v="01-07-01-30562026"/>
    <s v="07-005539"/>
    <x v="10"/>
    <m/>
    <x v="268"/>
    <s v="Pesos (ARS)"/>
    <n v="17643"/>
    <n v="12032"/>
    <n v="120.32"/>
    <m/>
    <x v="0"/>
    <n v="2.3E-2"/>
  </r>
  <r>
    <x v="1"/>
    <s v="LOPEZ LAURA NATALIA"/>
    <x v="0"/>
    <s v="01-07-01-30562083"/>
    <s v="07-005738"/>
    <x v="2"/>
    <m/>
    <x v="268"/>
    <s v="Pesos (ARS)"/>
    <n v="77697"/>
    <n v="54178"/>
    <n v="541.77"/>
    <m/>
    <x v="0"/>
    <n v="2.3E-2"/>
  </r>
  <r>
    <x v="1"/>
    <s v="IBAÑEZ ALEJANDRO ROMAN"/>
    <x v="0"/>
    <s v="01-07-01-30562185"/>
    <s v="07-006374"/>
    <x v="32"/>
    <m/>
    <x v="268"/>
    <s v="Pesos (ARS)"/>
    <n v="69320"/>
    <n v="51558.01"/>
    <n v="515.58000000000004"/>
    <m/>
    <x v="0"/>
    <n v="2.3E-2"/>
  </r>
  <r>
    <x v="1"/>
    <s v="BENHASHLEY SA"/>
    <x v="0"/>
    <s v="01-07-01-30562318"/>
    <s v="07-007176"/>
    <x v="28"/>
    <m/>
    <x v="268"/>
    <s v="Pesos (ARS)"/>
    <n v="1186305.56"/>
    <n v="809066"/>
    <n v="8090.66"/>
    <m/>
    <x v="0"/>
    <n v="2.3E-2"/>
  </r>
  <r>
    <x v="1"/>
    <s v="TORRES ARBONA JUAN GABRIEL"/>
    <x v="0"/>
    <s v="01-07-01-30562337"/>
    <s v="07-005255"/>
    <x v="9"/>
    <m/>
    <x v="268"/>
    <s v="Pesos (ARS)"/>
    <n v="45113"/>
    <n v="33498.03"/>
    <n v="334.98"/>
    <m/>
    <x v="0"/>
    <n v="2.3E-2"/>
  </r>
  <r>
    <x v="1"/>
    <s v="QUIROGA MARIA GABRIELA"/>
    <x v="0"/>
    <s v="01-07-01-30562779"/>
    <s v="07-005255"/>
    <x v="9"/>
    <m/>
    <x v="268"/>
    <s v="Pesos (ARS)"/>
    <n v="61024"/>
    <n v="45387.35"/>
    <n v="453.87"/>
    <m/>
    <x v="0"/>
    <n v="2.3E-2"/>
  </r>
  <r>
    <x v="1"/>
    <s v="MAÑANET CLAUDIO"/>
    <x v="0"/>
    <s v="01-07-01-30562866"/>
    <s v="07-005539"/>
    <x v="10"/>
    <m/>
    <x v="268"/>
    <s v="Pesos (ARS)"/>
    <n v="75453"/>
    <n v="56119.67"/>
    <n v="561.20000000000005"/>
    <m/>
    <x v="0"/>
    <n v="2.3E-2"/>
  </r>
  <r>
    <x v="1"/>
    <s v="MASCAREÑO MARIA SUSANA"/>
    <x v="0"/>
    <s v="01-07-01-30563097"/>
    <s v="07-005637"/>
    <x v="5"/>
    <m/>
    <x v="268"/>
    <s v="Pesos (ARS)"/>
    <n v="63048"/>
    <n v="46892.99"/>
    <n v="468.93"/>
    <m/>
    <x v="0"/>
    <n v="2.3E-2"/>
  </r>
  <r>
    <x v="1"/>
    <s v="VELAZQUEZ FAUNDEZ DAVID ALEJANDRO"/>
    <x v="0"/>
    <s v="01-07-01-30563119"/>
    <s v="07-006374"/>
    <x v="32"/>
    <m/>
    <x v="268"/>
    <s v="Pesos (ARS)"/>
    <n v="114023"/>
    <n v="84806.95"/>
    <n v="848.07"/>
    <m/>
    <x v="0"/>
    <n v="2.3E-2"/>
  </r>
  <r>
    <x v="1"/>
    <s v="EL TRASANDINO S.A."/>
    <x v="0"/>
    <s v="01-07-01-30564288"/>
    <s v="07-006025"/>
    <x v="0"/>
    <m/>
    <x v="268"/>
    <s v="Pesos (ARS)"/>
    <n v="915198.18"/>
    <n v="585970"/>
    <n v="5859.7"/>
    <m/>
    <x v="0"/>
    <n v="2.3E-2"/>
  </r>
  <r>
    <x v="1"/>
    <s v="GORDILLO MARCELO ALFREDO"/>
    <x v="0"/>
    <s v="01-07-01-30564311"/>
    <s v="07-005738"/>
    <x v="2"/>
    <m/>
    <x v="268"/>
    <s v="Pesos (ARS)"/>
    <n v="38730"/>
    <n v="26973.9"/>
    <n v="269.74"/>
    <m/>
    <x v="0"/>
    <n v="2.3E-2"/>
  </r>
  <r>
    <x v="1"/>
    <s v="ALVAREZ AUGUSTO"/>
    <x v="0"/>
    <s v="01-07-01-30564648"/>
    <s v="07-005382"/>
    <x v="33"/>
    <m/>
    <x v="268"/>
    <s v="Pesos (ARS)"/>
    <n v="86030"/>
    <n v="63986.47"/>
    <n v="639.86"/>
    <m/>
    <x v="0"/>
    <n v="2.3E-2"/>
  </r>
  <r>
    <x v="1"/>
    <s v="CUARSIL SA"/>
    <x v="0"/>
    <s v="01-07-01-30564709"/>
    <s v="07-005450"/>
    <x v="13"/>
    <m/>
    <x v="268"/>
    <s v="Pesos (ARS)"/>
    <n v="569414"/>
    <n v="364576"/>
    <n v="3645.76"/>
    <m/>
    <x v="0"/>
    <n v="2.3E-2"/>
  </r>
  <r>
    <x v="1"/>
    <s v="LEBOEUF LEONEL ALBERTO"/>
    <x v="0"/>
    <s v="01-07-01-30564770"/>
    <s v="07-005472"/>
    <x v="6"/>
    <m/>
    <x v="268"/>
    <s v="Pesos (ARS)"/>
    <n v="1101932"/>
    <n v="705529"/>
    <n v="7055.29"/>
    <m/>
    <x v="0"/>
    <n v="2.3E-2"/>
  </r>
  <r>
    <x v="1"/>
    <s v="CABEZA NATACHA FLORENCIA"/>
    <x v="0"/>
    <s v="01-07-01-30564863"/>
    <s v="07-005539"/>
    <x v="10"/>
    <m/>
    <x v="268"/>
    <s v="Pesos (ARS)"/>
    <n v="5667"/>
    <n v="3951"/>
    <n v="39.51"/>
    <m/>
    <x v="0"/>
    <n v="2.3E-2"/>
  </r>
  <r>
    <x v="1"/>
    <s v="ASENSIO ESTELA ISABEL"/>
    <x v="0"/>
    <s v="01-07-01-30565145"/>
    <s v="07-005978"/>
    <x v="4"/>
    <m/>
    <x v="268"/>
    <s v="Pesos (ARS)"/>
    <n v="67906"/>
    <n v="50506.34"/>
    <n v="505.06"/>
    <m/>
    <x v="0"/>
    <n v="2.3E-2"/>
  </r>
  <r>
    <x v="1"/>
    <s v="AGRUPACION DEL OESTE SA"/>
    <x v="0"/>
    <s v="01-07-01-30565178"/>
    <s v="07-006993"/>
    <x v="7"/>
    <m/>
    <x v="268"/>
    <s v="Pesos (ARS)"/>
    <n v="11578"/>
    <n v="7896"/>
    <n v="78.95"/>
    <m/>
    <x v="0"/>
    <n v="2.3E-2"/>
  </r>
  <r>
    <x v="1"/>
    <s v="MADDIO HNOS S.A."/>
    <x v="0"/>
    <s v="01-07-01-30565200"/>
    <s v="07-005646"/>
    <x v="15"/>
    <m/>
    <x v="268"/>
    <s v="Pesos (ARS)"/>
    <n v="822540.97"/>
    <n v="538508.64"/>
    <n v="5385.09"/>
    <m/>
    <x v="0"/>
    <n v="2.3E-2"/>
  </r>
  <r>
    <x v="1"/>
    <s v="SANTA CLARA JUAN FACUNDO"/>
    <x v="0"/>
    <s v="01-07-01-30565225"/>
    <s v="07-005450"/>
    <x v="13"/>
    <m/>
    <x v="268"/>
    <s v="Pesos (ARS)"/>
    <n v="9535"/>
    <n v="6503"/>
    <n v="65.03"/>
    <m/>
    <x v="0"/>
    <n v="2.3E-2"/>
  </r>
  <r>
    <x v="1"/>
    <s v="NOLI MARIA LAURA"/>
    <x v="0"/>
    <s v="01-07-01-30565244"/>
    <s v="07-005539"/>
    <x v="10"/>
    <m/>
    <x v="268"/>
    <s v="Pesos (ARS)"/>
    <n v="62530"/>
    <n v="43602"/>
    <n v="436.01"/>
    <m/>
    <x v="0"/>
    <n v="2.3E-2"/>
  </r>
  <r>
    <x v="1"/>
    <s v="RODRIGUEZ CONCEPCION"/>
    <x v="0"/>
    <s v="01-07-01-30565340"/>
    <s v="07-005738"/>
    <x v="2"/>
    <m/>
    <x v="268"/>
    <s v="Pesos (ARS)"/>
    <n v="95467.33"/>
    <n v="66569.14"/>
    <n v="665.68"/>
    <m/>
    <x v="0"/>
    <n v="2.3E-2"/>
  </r>
  <r>
    <x v="1"/>
    <s v="RETORTUÑO S.R.L."/>
    <x v="0"/>
    <s v="01-07-01-30565448"/>
    <s v="07-005539"/>
    <x v="10"/>
    <m/>
    <x v="268"/>
    <s v="Pesos (ARS)"/>
    <n v="12803"/>
    <n v="8197"/>
    <n v="81.97"/>
    <m/>
    <x v="0"/>
    <n v="2.3E-2"/>
  </r>
  <r>
    <x v="1"/>
    <s v="SUSO FRANCISCO GERMAN"/>
    <x v="0"/>
    <s v="01-07-01-30566235"/>
    <s v="07-006039"/>
    <x v="3"/>
    <m/>
    <x v="268"/>
    <s v="Pesos (ARS)"/>
    <n v="107676"/>
    <n v="80085.570000000007"/>
    <n v="800.86"/>
    <m/>
    <x v="0"/>
    <n v="2.3E-2"/>
  </r>
  <r>
    <x v="1"/>
    <s v="BOHE CARLOS MARTIN"/>
    <x v="0"/>
    <s v="01-07-01-30566250"/>
    <s v="07-005978"/>
    <x v="4"/>
    <m/>
    <x v="268"/>
    <s v="Pesos (ARS)"/>
    <n v="51370"/>
    <n v="38206.89"/>
    <n v="382.07"/>
    <m/>
    <x v="0"/>
    <n v="2.3E-2"/>
  </r>
  <r>
    <x v="1"/>
    <s v="SCANIO DOUGLAS EMILIANO"/>
    <x v="0"/>
    <s v="01-07-01-30566356"/>
    <s v="07-005833"/>
    <x v="34"/>
    <m/>
    <x v="268"/>
    <s v="Pesos (ARS)"/>
    <n v="67088"/>
    <n v="49898.01"/>
    <n v="498.98"/>
    <m/>
    <x v="0"/>
    <n v="2.3E-2"/>
  </r>
  <r>
    <x v="1"/>
    <s v="BLANES MAURICIO EDUARDO"/>
    <x v="0"/>
    <s v="01-07-01-30566432"/>
    <s v="07-005738"/>
    <x v="2"/>
    <m/>
    <x v="268"/>
    <s v="Pesos (ARS)"/>
    <n v="59901"/>
    <n v="44552.57"/>
    <n v="445.53"/>
    <m/>
    <x v="0"/>
    <n v="2.3E-2"/>
  </r>
  <r>
    <x v="1"/>
    <s v="BLANES MAURICIO EDUARDO"/>
    <x v="0"/>
    <s v="01-07-01-30566434"/>
    <s v="07-005738"/>
    <x v="2"/>
    <m/>
    <x v="268"/>
    <s v="Pesos (ARS)"/>
    <n v="72853"/>
    <n v="54185.94"/>
    <n v="541.86"/>
    <m/>
    <x v="0"/>
    <n v="2.3E-2"/>
  </r>
  <r>
    <x v="1"/>
    <s v="PUGA OSVALDO EDGARDO"/>
    <x v="3"/>
    <s v="01-07-02-30005012"/>
    <s v="07-005450"/>
    <x v="13"/>
    <m/>
    <x v="268"/>
    <s v="Pesos (ARS)"/>
    <n v="10178"/>
    <n v="5298"/>
    <n v="52.98"/>
    <m/>
    <x v="0"/>
    <n v="2.3E-2"/>
  </r>
  <r>
    <x v="1"/>
    <s v="CABRERA CLAUDIA"/>
    <x v="3"/>
    <s v="01-07-02-30005131"/>
    <s v="07-005450"/>
    <x v="13"/>
    <m/>
    <x v="268"/>
    <s v="Pesos (ARS)"/>
    <n v="6033"/>
    <n v="3141"/>
    <n v="31.41"/>
    <m/>
    <x v="0"/>
    <n v="2.3E-2"/>
  </r>
  <r>
    <x v="1"/>
    <s v="CABRERA ANA FERNANDA"/>
    <x v="3"/>
    <s v="01-07-02-30005132"/>
    <s v="07-005450"/>
    <x v="13"/>
    <m/>
    <x v="268"/>
    <s v="Pesos (ARS)"/>
    <n v="6033"/>
    <n v="3141"/>
    <n v="31.41"/>
    <m/>
    <x v="0"/>
    <n v="2.3E-2"/>
  </r>
  <r>
    <x v="1"/>
    <s v="VALDES JOSEFA ANGELES"/>
    <x v="3"/>
    <s v="01-07-02-30005133"/>
    <s v="07-005450"/>
    <x v="13"/>
    <m/>
    <x v="268"/>
    <s v="Pesos (ARS)"/>
    <n v="6033"/>
    <n v="3141"/>
    <n v="31.41"/>
    <m/>
    <x v="0"/>
    <n v="2.3E-2"/>
  </r>
  <r>
    <x v="1"/>
    <s v="CABRERA ANA FERNANDA"/>
    <x v="3"/>
    <s v="01-07-02-30005134"/>
    <s v="07-005450"/>
    <x v="13"/>
    <m/>
    <x v="268"/>
    <s v="Pesos (ARS)"/>
    <n v="6033"/>
    <n v="3141"/>
    <n v="31.41"/>
    <m/>
    <x v="0"/>
    <n v="2.3E-2"/>
  </r>
  <r>
    <x v="1"/>
    <s v="CABRERA CLAUDIA"/>
    <x v="3"/>
    <s v="01-07-02-30005135"/>
    <s v="07-005450"/>
    <x v="13"/>
    <m/>
    <x v="268"/>
    <s v="Pesos (ARS)"/>
    <n v="6033"/>
    <n v="3141"/>
    <n v="31.41"/>
    <m/>
    <x v="0"/>
    <n v="2.3E-2"/>
  </r>
  <r>
    <x v="1"/>
    <s v="CABRERA ANA FERNANDA"/>
    <x v="3"/>
    <s v="01-07-02-30005137"/>
    <s v="07-005450"/>
    <x v="13"/>
    <m/>
    <x v="268"/>
    <s v="Pesos (ARS)"/>
    <n v="6033"/>
    <n v="3141"/>
    <n v="31.41"/>
    <m/>
    <x v="0"/>
    <n v="2.3E-2"/>
  </r>
  <r>
    <x v="1"/>
    <s v="NUÑEZ ANGELICA TRANSITO"/>
    <x v="3"/>
    <s v="01-07-02-30005180"/>
    <s v="07-005450"/>
    <x v="13"/>
    <m/>
    <x v="268"/>
    <s v="Pesos (ARS)"/>
    <n v="7144"/>
    <n v="3718"/>
    <n v="37.18"/>
    <m/>
    <x v="0"/>
    <n v="2.3E-2"/>
  </r>
  <r>
    <x v="1"/>
    <s v="ROSALES MARIA ESTELA"/>
    <x v="3"/>
    <s v="01-07-02-30005259"/>
    <s v="07-005450"/>
    <x v="13"/>
    <m/>
    <x v="268"/>
    <s v="Pesos (ARS)"/>
    <n v="5756"/>
    <n v="3002"/>
    <n v="30.02"/>
    <m/>
    <x v="0"/>
    <n v="2.3E-2"/>
  </r>
  <r>
    <x v="1"/>
    <s v="ROCANDIO SUSANA ELENA"/>
    <x v="3"/>
    <s v="01-07-02-30005809"/>
    <s v="07-006890"/>
    <x v="27"/>
    <m/>
    <x v="268"/>
    <s v="Pesos (ARS)"/>
    <n v="6404"/>
    <n v="3740"/>
    <n v="37.4"/>
    <m/>
    <x v="0"/>
    <n v="2.3E-2"/>
  </r>
  <r>
    <x v="1"/>
    <s v="RACCONTO ALBERTO LUIS"/>
    <x v="3"/>
    <s v="01-07-02-30005831"/>
    <s v="07-007024"/>
    <x v="14"/>
    <m/>
    <x v="268"/>
    <s v="Pesos (ARS)"/>
    <n v="35095"/>
    <n v="20496"/>
    <n v="204.96"/>
    <m/>
    <x v="0"/>
    <n v="2.3E-2"/>
  </r>
  <r>
    <x v="1"/>
    <s v="SERMAR FIDEICOMISO"/>
    <x v="3"/>
    <s v="01-07-02-30006137"/>
    <s v="07-005637"/>
    <x v="5"/>
    <m/>
    <x v="268"/>
    <s v="Pesos (ARS)"/>
    <n v="36246.019999999997"/>
    <n v="21168.12"/>
    <n v="211.69"/>
    <m/>
    <x v="0"/>
    <n v="2.3E-2"/>
  </r>
  <r>
    <x v="1"/>
    <s v="ERASO JUAN PABLO"/>
    <x v="3"/>
    <s v="01-07-02-30006178"/>
    <s v="07-005727"/>
    <x v="25"/>
    <m/>
    <x v="268"/>
    <s v="Pesos (ARS)"/>
    <n v="4729"/>
    <n v="2762"/>
    <n v="27.62"/>
    <m/>
    <x v="0"/>
    <n v="2.3E-2"/>
  </r>
  <r>
    <x v="1"/>
    <s v="DE MARTIS MANLIO FEDERICO"/>
    <x v="7"/>
    <s v="01-07-06-30030862"/>
    <s v="07-006025"/>
    <x v="0"/>
    <m/>
    <x v="268"/>
    <s v="Pesos (ARS)"/>
    <n v="27456"/>
    <n v="17071.400000000001"/>
    <n v="426.84"/>
    <m/>
    <x v="0"/>
    <n v="2.3E-2"/>
  </r>
  <r>
    <x v="1"/>
    <s v="MORILLAS JAVIER HUMBERTO"/>
    <x v="7"/>
    <s v="01-07-06-30032488"/>
    <s v="07-006039"/>
    <x v="3"/>
    <m/>
    <x v="268"/>
    <s v="Pesos (ARS)"/>
    <n v="16522.66"/>
    <n v="9657"/>
    <n v="96.57"/>
    <m/>
    <x v="0"/>
    <n v="2.3E-2"/>
  </r>
  <r>
    <x v="1"/>
    <s v="MALISANI LUCAS SEBASTIAN"/>
    <x v="7"/>
    <s v="01-07-06-30032527"/>
    <s v="07-005255"/>
    <x v="9"/>
    <m/>
    <x v="268"/>
    <s v="Pesos (ARS)"/>
    <n v="8174"/>
    <n v="5747.08"/>
    <n v="143.69"/>
    <m/>
    <x v="0"/>
    <n v="2.3E-2"/>
  </r>
  <r>
    <x v="1"/>
    <s v="JARMAYAL S.A.S"/>
    <x v="7"/>
    <s v="01-07-06-30032997"/>
    <s v="07-006025"/>
    <x v="0"/>
    <m/>
    <x v="268"/>
    <s v="Pesos (ARS)"/>
    <n v="976.99"/>
    <n v="0"/>
    <n v="-0.12"/>
    <m/>
    <x v="0"/>
    <n v="2.3E-2"/>
  </r>
  <r>
    <x v="1"/>
    <s v="GHILARDI ERNESTO"/>
    <x v="7"/>
    <s v="01-07-06-30033389"/>
    <s v="07-005739"/>
    <x v="8"/>
    <m/>
    <x v="268"/>
    <s v="Pesos (ARS)"/>
    <n v="24587"/>
    <n v="14049"/>
    <n v="140.49"/>
    <m/>
    <x v="0"/>
    <n v="2.3E-2"/>
  </r>
  <r>
    <x v="1"/>
    <s v="DIMARIA MARCELA"/>
    <x v="7"/>
    <s v="01-07-06-30033400"/>
    <s v="07-006903"/>
    <x v="17"/>
    <m/>
    <x v="268"/>
    <s v="Pesos (ARS)"/>
    <n v="6391"/>
    <n v="4219"/>
    <n v="42.19"/>
    <m/>
    <x v="0"/>
    <n v="2.3E-2"/>
  </r>
  <r>
    <x v="1"/>
    <s v="G4 DISEÑO LUMINICO SA"/>
    <x v="7"/>
    <s v="01-07-06-30034129"/>
    <s v="07-005738"/>
    <x v="2"/>
    <m/>
    <x v="268"/>
    <s v="Pesos (ARS)"/>
    <n v="25680"/>
    <n v="14673"/>
    <n v="146.72999999999999"/>
    <m/>
    <x v="0"/>
    <n v="2.3E-2"/>
  </r>
  <r>
    <x v="1"/>
    <s v="BANCO ROLANDO SEBASTIAN"/>
    <x v="7"/>
    <s v="01-07-06-30034138"/>
    <s v="07-006903"/>
    <x v="17"/>
    <m/>
    <x v="268"/>
    <s v="Pesos (ARS)"/>
    <n v="153675"/>
    <n v="104494"/>
    <n v="1044.93"/>
    <m/>
    <x v="0"/>
    <n v="2.3E-2"/>
  </r>
  <r>
    <x v="1"/>
    <s v="CABITUNA ANIBAL HERNAN"/>
    <x v="7"/>
    <s v="01-07-06-30034672"/>
    <s v="07-006025"/>
    <x v="0"/>
    <m/>
    <x v="268"/>
    <s v="Pesos (ARS)"/>
    <n v="110578"/>
    <n v="75610"/>
    <n v="756.09"/>
    <m/>
    <x v="0"/>
    <n v="2.3E-2"/>
  </r>
  <r>
    <x v="1"/>
    <s v="RICCIARDI GUILLERMO FABIAN"/>
    <x v="7"/>
    <s v="01-07-06-30034902"/>
    <s v="07-005539"/>
    <x v="10"/>
    <m/>
    <x v="268"/>
    <s v="Pesos (ARS)"/>
    <n v="9529"/>
    <n v="6988.2"/>
    <n v="69.88"/>
    <m/>
    <x v="0"/>
    <n v="2.3E-2"/>
  </r>
  <r>
    <x v="1"/>
    <s v="SUSO FRANCISCO GERMAN"/>
    <x v="7"/>
    <s v="01-07-06-30034921"/>
    <s v="07-006039"/>
    <x v="3"/>
    <m/>
    <x v="268"/>
    <s v="Pesos (ARS)"/>
    <n v="4095"/>
    <n v="3070.22"/>
    <n v="30.7"/>
    <m/>
    <x v="0"/>
    <n v="2.3E-2"/>
  </r>
  <r>
    <x v="1"/>
    <s v="DEVIA YOLANDA VIRGINIA"/>
    <x v="1"/>
    <s v="01-07-07-30090839"/>
    <s v="07-005738"/>
    <x v="2"/>
    <m/>
    <x v="268"/>
    <s v="Pesos (ARS)"/>
    <n v="40496"/>
    <n v="25173.75"/>
    <n v="251.74"/>
    <m/>
    <x v="0"/>
    <n v="2.3E-2"/>
  </r>
  <r>
    <x v="1"/>
    <s v="FERNANDEZ JORGE ALBERTO"/>
    <x v="1"/>
    <s v="01-07-07-30091993"/>
    <s v="07-005637"/>
    <x v="5"/>
    <m/>
    <x v="268"/>
    <s v="Pesos (ARS)"/>
    <n v="18310"/>
    <n v="11383.26"/>
    <n v="113.88"/>
    <m/>
    <x v="0"/>
    <n v="2.3E-2"/>
  </r>
  <r>
    <x v="1"/>
    <s v="REINCHISI GISELA ELIANA"/>
    <x v="4"/>
    <s v="01-07-07-30092996"/>
    <s v="07-005472"/>
    <x v="6"/>
    <m/>
    <x v="268"/>
    <s v="Pesos (ARS)"/>
    <n v="8178"/>
    <n v="5079.0600000000004"/>
    <n v="50.84"/>
    <m/>
    <x v="0"/>
    <n v="2.3E-2"/>
  </r>
  <r>
    <x v="1"/>
    <s v="SALUDARTE SRL"/>
    <x v="4"/>
    <s v="01-07-07-30094359"/>
    <s v="07-005637"/>
    <x v="5"/>
    <m/>
    <x v="268"/>
    <s v="Pesos (ARS)"/>
    <n v="108501"/>
    <n v="71571"/>
    <n v="715.68"/>
    <m/>
    <x v="0"/>
    <n v="2.3E-2"/>
  </r>
  <r>
    <x v="1"/>
    <s v="PLANA JUAN IGNACIO"/>
    <x v="1"/>
    <s v="01-07-07-30094750"/>
    <s v="07-005738"/>
    <x v="2"/>
    <m/>
    <x v="268"/>
    <s v="Pesos (ARS)"/>
    <n v="26337"/>
    <n v="16987"/>
    <n v="169.86"/>
    <m/>
    <x v="0"/>
    <n v="2.3E-2"/>
  </r>
  <r>
    <x v="1"/>
    <s v="PACHECO ERICA PAOLA"/>
    <x v="4"/>
    <s v="01-07-07-30096056"/>
    <s v="07-005450"/>
    <x v="13"/>
    <m/>
    <x v="268"/>
    <s v="Pesos (ARS)"/>
    <n v="157612"/>
    <n v="101660"/>
    <n v="1016.59"/>
    <m/>
    <x v="0"/>
    <n v="2.3E-2"/>
  </r>
  <r>
    <x v="1"/>
    <s v="DISTRIPACSA SRL"/>
    <x v="4"/>
    <s v="01-07-07-30096058"/>
    <s v="07-005450"/>
    <x v="13"/>
    <m/>
    <x v="268"/>
    <s v="Pesos (ARS)"/>
    <n v="80202"/>
    <n v="51730"/>
    <n v="517.29999999999995"/>
    <m/>
    <x v="0"/>
    <n v="2.3E-2"/>
  </r>
  <r>
    <x v="1"/>
    <s v="VALDEZ HERNAN DARIO"/>
    <x v="1"/>
    <s v="01-07-07-30097477"/>
    <s v="07-006009"/>
    <x v="20"/>
    <m/>
    <x v="268"/>
    <s v="Pesos (ARS)"/>
    <n v="9289"/>
    <n v="6127"/>
    <n v="61.27"/>
    <m/>
    <x v="0"/>
    <n v="2.3E-2"/>
  </r>
  <r>
    <x v="1"/>
    <s v="VIZCAYA JORGE ARTURO"/>
    <x v="4"/>
    <s v="01-07-07-30098267"/>
    <s v="07-005947"/>
    <x v="19"/>
    <m/>
    <x v="268"/>
    <s v="Pesos (ARS)"/>
    <n v="61856"/>
    <n v="42496.85"/>
    <n v="424.97"/>
    <m/>
    <x v="0"/>
    <n v="2.3E-2"/>
  </r>
  <r>
    <x v="1"/>
    <s v="MIATELLO ALDO HUMBERTO"/>
    <x v="1"/>
    <s v="01-07-07-30098315"/>
    <s v="07-005738"/>
    <x v="2"/>
    <m/>
    <x v="268"/>
    <s v="Pesos (ARS)"/>
    <n v="54196"/>
    <n v="38075.910000000003"/>
    <n v="380.76"/>
    <m/>
    <x v="0"/>
    <n v="2.3E-2"/>
  </r>
  <r>
    <x v="1"/>
    <s v="VILLEGAS MARIANA ELIZABETH"/>
    <x v="1"/>
    <s v="01-07-07-30098474"/>
    <s v="07-005450"/>
    <x v="13"/>
    <m/>
    <x v="268"/>
    <s v="Pesos (ARS)"/>
    <n v="31306"/>
    <n v="21994.74"/>
    <n v="219.95"/>
    <m/>
    <x v="0"/>
    <n v="2.3E-2"/>
  </r>
  <r>
    <x v="1"/>
    <s v="ANGELICO GASTON NICOLAS"/>
    <x v="1"/>
    <s v="01-07-07-30098509"/>
    <s v="07-006138"/>
    <x v="12"/>
    <m/>
    <x v="268"/>
    <s v="Pesos (ARS)"/>
    <n v="13036"/>
    <n v="9158.1299999999992"/>
    <n v="91.6"/>
    <m/>
    <x v="0"/>
    <n v="2.3E-2"/>
  </r>
  <r>
    <x v="1"/>
    <s v="TORRE BROWN GIULIANA"/>
    <x v="1"/>
    <s v="01-07-07-30098549"/>
    <s v="07-006138"/>
    <x v="12"/>
    <m/>
    <x v="268"/>
    <s v="Pesos (ARS)"/>
    <n v="14445"/>
    <n v="10148.08"/>
    <n v="101.5"/>
    <m/>
    <x v="0"/>
    <n v="2.3E-2"/>
  </r>
  <r>
    <x v="1"/>
    <s v="LOPEZ ALEJANDRO OSCAR"/>
    <x v="1"/>
    <s v="01-07-07-30098621"/>
    <s v="07-005738"/>
    <x v="2"/>
    <m/>
    <x v="268"/>
    <s v="Pesos (ARS)"/>
    <n v="58734"/>
    <n v="41264.89"/>
    <n v="412.65"/>
    <m/>
    <x v="0"/>
    <n v="2.3E-2"/>
  </r>
  <r>
    <x v="1"/>
    <s v="COMAS MARIA CRISTINA"/>
    <x v="1"/>
    <s v="01-07-07-30098880"/>
    <s v="07-005978"/>
    <x v="4"/>
    <m/>
    <x v="268"/>
    <s v="Pesos (ARS)"/>
    <n v="68071"/>
    <n v="47823.79"/>
    <n v="478.24"/>
    <m/>
    <x v="0"/>
    <n v="2.3E-2"/>
  </r>
  <r>
    <x v="1"/>
    <s v="ORLANDO JUAN MANUEL"/>
    <x v="1"/>
    <s v="01-07-07-30098994"/>
    <s v="07-005646"/>
    <x v="15"/>
    <m/>
    <x v="268"/>
    <s v="Pesos (ARS)"/>
    <n v="73349"/>
    <n v="51532.78"/>
    <n v="515.35"/>
    <m/>
    <x v="0"/>
    <n v="2.3E-2"/>
  </r>
  <r>
    <x v="1"/>
    <s v="MARTIN JULIETA MACARENA"/>
    <x v="4"/>
    <s v="01-07-07-30099022"/>
    <s v="07-006993"/>
    <x v="7"/>
    <m/>
    <x v="268"/>
    <s v="Pesos (ARS)"/>
    <n v="12455"/>
    <n v="8216"/>
    <n v="82.15"/>
    <m/>
    <x v="0"/>
    <n v="2.3E-2"/>
  </r>
  <r>
    <x v="1"/>
    <s v="CABALLERO GASTON ALEJANDRO"/>
    <x v="4"/>
    <s v="01-07-07-30099164"/>
    <s v="07-005637"/>
    <x v="5"/>
    <m/>
    <x v="268"/>
    <s v="Pesos (ARS)"/>
    <n v="83881"/>
    <n v="57628.56"/>
    <n v="576.29"/>
    <m/>
    <x v="0"/>
    <n v="2.3E-2"/>
  </r>
  <r>
    <x v="1"/>
    <s v="SUAREZ MARIA JIMENA"/>
    <x v="1"/>
    <s v="01-07-07-30099179"/>
    <s v="07-005255"/>
    <x v="9"/>
    <m/>
    <x v="268"/>
    <s v="Pesos (ARS)"/>
    <n v="15053"/>
    <n v="10575.59"/>
    <n v="105.76"/>
    <m/>
    <x v="0"/>
    <n v="2.3E-2"/>
  </r>
  <r>
    <x v="1"/>
    <s v="ALANIZ GLADYS SUSANA"/>
    <x v="1"/>
    <s v="01-07-07-30099193"/>
    <s v="07-006903"/>
    <x v="17"/>
    <m/>
    <x v="268"/>
    <s v="Pesos (ARS)"/>
    <n v="13023"/>
    <n v="9149.18"/>
    <n v="91.51"/>
    <m/>
    <x v="0"/>
    <n v="2.3E-2"/>
  </r>
  <r>
    <x v="1"/>
    <s v="PONCE IRENE BEATRIZ"/>
    <x v="1"/>
    <s v="01-07-07-30099230"/>
    <s v="07-005646"/>
    <x v="15"/>
    <m/>
    <x v="268"/>
    <s v="Pesos (ARS)"/>
    <n v="19706"/>
    <n v="13844.16"/>
    <n v="138.46"/>
    <m/>
    <x v="0"/>
    <n v="2.3E-2"/>
  </r>
  <r>
    <x v="1"/>
    <s v="QUIROGA MARIA GABRIELA"/>
    <x v="1"/>
    <s v="01-07-07-30099241"/>
    <s v="07-005255"/>
    <x v="9"/>
    <m/>
    <x v="268"/>
    <s v="Pesos (ARS)"/>
    <n v="32192"/>
    <n v="22617.11"/>
    <n v="226.19"/>
    <m/>
    <x v="0"/>
    <n v="2.3E-2"/>
  </r>
  <r>
    <x v="1"/>
    <s v="CALDERON GONZALO JOSE"/>
    <x v="1"/>
    <s v="01-07-07-30099460"/>
    <s v="07-006039"/>
    <x v="3"/>
    <m/>
    <x v="268"/>
    <s v="Pesos (ARS)"/>
    <n v="30943"/>
    <n v="20411"/>
    <n v="204.1"/>
    <m/>
    <x v="0"/>
    <n v="2.3E-2"/>
  </r>
  <r>
    <x v="1"/>
    <s v="GLUCK S.A.S."/>
    <x v="4"/>
    <s v="01-07-07-30099461"/>
    <s v="07-005450"/>
    <x v="13"/>
    <m/>
    <x v="268"/>
    <s v="Pesos (ARS)"/>
    <n v="53787"/>
    <n v="36953.85"/>
    <n v="369.54"/>
    <m/>
    <x v="0"/>
    <n v="2.3E-2"/>
  </r>
  <r>
    <x v="1"/>
    <s v="MUNOZ NORMA OLGA"/>
    <x v="1"/>
    <s v="01-07-07-30099690"/>
    <s v="07-005738"/>
    <x v="2"/>
    <m/>
    <x v="268"/>
    <s v="Pesos (ARS)"/>
    <n v="91212"/>
    <n v="64081.25"/>
    <n v="640.83000000000004"/>
    <m/>
    <x v="0"/>
    <n v="2.3E-2"/>
  </r>
  <r>
    <x v="1"/>
    <s v="NIEVAS DIEGO ALEXIS"/>
    <x v="1"/>
    <s v="01-07-07-30100387"/>
    <s v="07-005637"/>
    <x v="5"/>
    <m/>
    <x v="268"/>
    <s v="Pesos (ARS)"/>
    <n v="37359"/>
    <n v="26246"/>
    <n v="262.45999999999998"/>
    <m/>
    <x v="0"/>
    <n v="2.3E-2"/>
  </r>
  <r>
    <x v="1"/>
    <s v="PORTA ALEJANDRO"/>
    <x v="1"/>
    <s v="01-07-07-30100390"/>
    <s v="07-005738"/>
    <x v="2"/>
    <m/>
    <x v="268"/>
    <s v="Pesos (ARS)"/>
    <n v="71950"/>
    <n v="49431"/>
    <n v="494.31"/>
    <m/>
    <x v="0"/>
    <n v="2.3E-2"/>
  </r>
  <r>
    <x v="1"/>
    <s v="ISOLER ADOLFO IVAN"/>
    <x v="4"/>
    <s v="01-07-07-30100554"/>
    <s v="07-006138"/>
    <x v="12"/>
    <m/>
    <x v="268"/>
    <s v="Pesos (ARS)"/>
    <n v="22570"/>
    <n v="14888"/>
    <n v="148.88"/>
    <m/>
    <x v="0"/>
    <n v="2.3E-2"/>
  </r>
  <r>
    <x v="1"/>
    <s v="FOMBELLA ALDO FAUSTI NO"/>
    <x v="1"/>
    <s v="01-07-07-30100674"/>
    <s v="07-005738"/>
    <x v="2"/>
    <m/>
    <x v="268"/>
    <s v="Pesos (ARS)"/>
    <n v="20324"/>
    <n v="14278"/>
    <n v="142.78"/>
    <m/>
    <x v="0"/>
    <n v="2.3E-2"/>
  </r>
  <r>
    <x v="1"/>
    <s v="MIATELLO AGUSTINA LAURA"/>
    <x v="1"/>
    <s v="01-07-07-30100733"/>
    <s v="07-005738"/>
    <x v="2"/>
    <m/>
    <x v="268"/>
    <s v="Pesos (ARS)"/>
    <n v="88849"/>
    <n v="62421"/>
    <n v="624.20000000000005"/>
    <m/>
    <x v="0"/>
    <n v="2.3E-2"/>
  </r>
  <r>
    <x v="1"/>
    <s v="REVISIONES TECNICAR S.A."/>
    <x v="4"/>
    <s v="01-07-07-30100796"/>
    <s v="07-005739"/>
    <x v="8"/>
    <m/>
    <x v="268"/>
    <s v="Pesos (ARS)"/>
    <n v="227036"/>
    <n v="146439"/>
    <n v="1464.39"/>
    <m/>
    <x v="0"/>
    <n v="2.3E-2"/>
  </r>
  <r>
    <x v="1"/>
    <s v="CENTRO SINERGIA SOCIEDAD ANONIMA"/>
    <x v="4"/>
    <s v="01-07-07-30100875"/>
    <s v="07-005646"/>
    <x v="15"/>
    <m/>
    <x v="268"/>
    <s v="Pesos (ARS)"/>
    <n v="122206"/>
    <n v="83959"/>
    <n v="839.59"/>
    <m/>
    <x v="0"/>
    <n v="2.3E-2"/>
  </r>
  <r>
    <x v="1"/>
    <s v="MARTINEZ NORMA ELOISA"/>
    <x v="1"/>
    <s v="01-07-07-30100938"/>
    <s v="07-005947"/>
    <x v="19"/>
    <m/>
    <x v="268"/>
    <s v="Pesos (ARS)"/>
    <n v="38012"/>
    <n v="26705"/>
    <n v="267.04000000000002"/>
    <m/>
    <x v="0"/>
    <n v="2.3E-2"/>
  </r>
  <r>
    <x v="1"/>
    <s v="EFETEK S.A."/>
    <x v="4"/>
    <s v="01-07-07-30100989"/>
    <s v="07-005518"/>
    <x v="23"/>
    <m/>
    <x v="268"/>
    <s v="Pesos (ARS)"/>
    <n v="178255"/>
    <n v="122466"/>
    <n v="1224.6600000000001"/>
    <m/>
    <x v="0"/>
    <n v="2.3E-2"/>
  </r>
  <r>
    <x v="1"/>
    <s v="PELLIZZARI DENIS ARIAN"/>
    <x v="1"/>
    <s v="01-07-07-30101141"/>
    <s v="07-006138"/>
    <x v="12"/>
    <m/>
    <x v="268"/>
    <s v="Pesos (ARS)"/>
    <n v="80762"/>
    <n v="56739"/>
    <n v="567.38"/>
    <m/>
    <x v="0"/>
    <n v="2.3E-2"/>
  </r>
  <r>
    <x v="1"/>
    <s v="FORMICA MARIA EUGENIA"/>
    <x v="1"/>
    <s v="01-07-07-30101269"/>
    <s v="07-005558"/>
    <x v="11"/>
    <m/>
    <x v="268"/>
    <s v="Pesos (ARS)"/>
    <n v="39166"/>
    <n v="27516"/>
    <n v="275.14999999999998"/>
    <m/>
    <x v="0"/>
    <n v="2.3E-2"/>
  </r>
  <r>
    <x v="1"/>
    <s v="PELLIZZONI REPUESTOS SRL"/>
    <x v="4"/>
    <s v="01-07-07-30101271"/>
    <s v="07-005255"/>
    <x v="9"/>
    <m/>
    <x v="268"/>
    <s v="Pesos (ARS)"/>
    <n v="43226"/>
    <n v="29697"/>
    <n v="296.95999999999998"/>
    <m/>
    <x v="0"/>
    <n v="2.3E-2"/>
  </r>
  <r>
    <x v="1"/>
    <s v="MENDOZA INSIDER SAS"/>
    <x v="4"/>
    <s v="01-07-07-30101427"/>
    <s v="07-005637"/>
    <x v="5"/>
    <m/>
    <x v="268"/>
    <s v="Pesos (ARS)"/>
    <n v="84732"/>
    <n v="58213"/>
    <n v="582.12"/>
    <m/>
    <x v="0"/>
    <n v="2.3E-2"/>
  </r>
  <r>
    <x v="1"/>
    <s v="SIMONDI RICARDO PEDRO"/>
    <x v="1"/>
    <s v="01-07-07-30101442"/>
    <s v="07-005738"/>
    <x v="2"/>
    <m/>
    <x v="268"/>
    <s v="Pesos (ARS)"/>
    <n v="29392"/>
    <n v="20688"/>
    <n v="206.88"/>
    <m/>
    <x v="0"/>
    <n v="2.3E-2"/>
  </r>
  <r>
    <x v="1"/>
    <s v="MEDAURA MAURICIO RAUL"/>
    <x v="1"/>
    <s v="01-07-07-30101733"/>
    <s v="07-006009"/>
    <x v="20"/>
    <m/>
    <x v="268"/>
    <s v="Pesos (ARS)"/>
    <n v="24176"/>
    <n v="16985"/>
    <n v="169.84"/>
    <m/>
    <x v="0"/>
    <n v="2.3E-2"/>
  </r>
  <r>
    <x v="1"/>
    <s v="TABLON MARIA ANA"/>
    <x v="1"/>
    <s v="01-07-07-30101745"/>
    <s v="07-006138"/>
    <x v="12"/>
    <m/>
    <x v="268"/>
    <s v="Pesos (ARS)"/>
    <n v="30771"/>
    <n v="21618"/>
    <n v="216.17"/>
    <m/>
    <x v="0"/>
    <n v="2.3E-2"/>
  </r>
  <r>
    <x v="1"/>
    <s v="DIAZ RODRIGUEZ TOMAS MARIANO"/>
    <x v="1"/>
    <s v="01-07-07-30101802"/>
    <s v="07-006138"/>
    <x v="12"/>
    <m/>
    <x v="268"/>
    <s v="Pesos (ARS)"/>
    <n v="13041"/>
    <n v="9162"/>
    <n v="91.61"/>
    <m/>
    <x v="0"/>
    <n v="2.3E-2"/>
  </r>
  <r>
    <x v="1"/>
    <s v="MIANO JOSE LUIS"/>
    <x v="1"/>
    <s v="01-07-07-30101871"/>
    <s v="07-005739"/>
    <x v="8"/>
    <m/>
    <x v="268"/>
    <s v="Pesos (ARS)"/>
    <n v="14920"/>
    <n v="10482"/>
    <n v="104.81"/>
    <m/>
    <x v="0"/>
    <n v="2.3E-2"/>
  </r>
  <r>
    <x v="1"/>
    <s v="TOBARES CRISTIAN ANDRES"/>
    <x v="1"/>
    <s v="01-07-07-30102048"/>
    <s v="07-005646"/>
    <x v="15"/>
    <m/>
    <x v="268"/>
    <s v="Pesos (ARS)"/>
    <n v="22867"/>
    <n v="16095"/>
    <n v="160.94999999999999"/>
    <m/>
    <x v="0"/>
    <n v="2.3E-2"/>
  </r>
  <r>
    <x v="1"/>
    <s v="MUÑOZ MAXIMILANO DANIEL"/>
    <x v="4"/>
    <s v="01-07-07-30102053"/>
    <s v="07-005255"/>
    <x v="9"/>
    <m/>
    <x v="268"/>
    <s v="Pesos (ARS)"/>
    <n v="38991"/>
    <n v="27393"/>
    <n v="273.92"/>
    <m/>
    <x v="0"/>
    <n v="2.3E-2"/>
  </r>
  <r>
    <x v="1"/>
    <s v="GOMEZ PAULA FLORENCIA"/>
    <x v="1"/>
    <s v="01-07-07-30102060"/>
    <s v="07-006138"/>
    <x v="12"/>
    <m/>
    <x v="268"/>
    <s v="Pesos (ARS)"/>
    <n v="51501"/>
    <n v="36182"/>
    <n v="361.81"/>
    <m/>
    <x v="0"/>
    <n v="2.3E-2"/>
  </r>
  <r>
    <x v="1"/>
    <s v="BAGATOLLI JULIETA ESTEFANIA"/>
    <x v="1"/>
    <s v="01-07-07-30102203"/>
    <s v="07-006138"/>
    <x v="12"/>
    <m/>
    <x v="268"/>
    <s v="Pesos (ARS)"/>
    <n v="6611"/>
    <n v="4361"/>
    <n v="43.6"/>
    <m/>
    <x v="0"/>
    <n v="2.3E-2"/>
  </r>
  <r>
    <x v="1"/>
    <s v="BAZAN JUAN RAMON"/>
    <x v="1"/>
    <s v="01-07-07-30102312"/>
    <s v="07-005947"/>
    <x v="19"/>
    <m/>
    <x v="268"/>
    <s v="Pesos (ARS)"/>
    <n v="29395"/>
    <n v="20195"/>
    <n v="201.94"/>
    <m/>
    <x v="0"/>
    <n v="2.3E-2"/>
  </r>
  <r>
    <x v="1"/>
    <s v="VIÑUELA FACUNDO GABRIEL"/>
    <x v="1"/>
    <s v="01-07-07-30102638"/>
    <s v="07-005739"/>
    <x v="8"/>
    <m/>
    <x v="268"/>
    <s v="Pesos (ARS)"/>
    <n v="7841"/>
    <n v="5508"/>
    <n v="55.08"/>
    <m/>
    <x v="0"/>
    <n v="2.3E-2"/>
  </r>
  <r>
    <x v="1"/>
    <s v="LAZO ELISA ANDREA"/>
    <x v="1"/>
    <s v="01-07-07-30102755"/>
    <s v="07-005978"/>
    <x v="4"/>
    <m/>
    <x v="268"/>
    <s v="Pesos (ARS)"/>
    <n v="72973"/>
    <n v="51267"/>
    <n v="512.66"/>
    <m/>
    <x v="0"/>
    <n v="2.3E-2"/>
  </r>
  <r>
    <x v="1"/>
    <s v="MORESCHI ROSSO LEOPOLDO JOSE"/>
    <x v="1"/>
    <s v="01-07-07-30102859"/>
    <s v="07-005637"/>
    <x v="5"/>
    <m/>
    <x v="268"/>
    <s v="Pesos (ARS)"/>
    <n v="42558"/>
    <n v="29899"/>
    <n v="298.98"/>
    <m/>
    <x v="0"/>
    <n v="2.3E-2"/>
  </r>
  <r>
    <x v="1"/>
    <s v="MALISANI LETICIA ANDREA"/>
    <x v="4"/>
    <s v="01-07-07-30102995"/>
    <s v="07-005255"/>
    <x v="9"/>
    <m/>
    <x v="268"/>
    <s v="Pesos (ARS)"/>
    <n v="23116"/>
    <n v="16240"/>
    <n v="162.4"/>
    <m/>
    <x v="0"/>
    <n v="2.3E-2"/>
  </r>
  <r>
    <x v="1"/>
    <s v="MADDIO GUSTAVO JAVIER"/>
    <x v="1"/>
    <s v="01-07-07-30102997"/>
    <s v="07-005646"/>
    <x v="15"/>
    <m/>
    <x v="268"/>
    <s v="Pesos (ARS)"/>
    <n v="85680"/>
    <n v="60194"/>
    <n v="601.94000000000005"/>
    <m/>
    <x v="0"/>
    <n v="2.3E-2"/>
  </r>
  <r>
    <x v="1"/>
    <s v="ALE SANTIAGO JOSE"/>
    <x v="4"/>
    <s v="01-07-07-30103000"/>
    <s v="07-005255"/>
    <x v="9"/>
    <m/>
    <x v="268"/>
    <s v="Pesos (ARS)"/>
    <n v="34498"/>
    <n v="23701"/>
    <n v="237"/>
    <m/>
    <x v="0"/>
    <n v="2.3E-2"/>
  </r>
  <r>
    <x v="1"/>
    <s v="MAÑANET CLAUDIO"/>
    <x v="4"/>
    <s v="01-07-07-30103048"/>
    <s v="07-005539"/>
    <x v="10"/>
    <m/>
    <x v="268"/>
    <s v="Pesos (ARS)"/>
    <n v="38228"/>
    <n v="26857"/>
    <n v="268.57"/>
    <m/>
    <x v="0"/>
    <n v="2.3E-2"/>
  </r>
  <r>
    <x v="1"/>
    <s v="RUBIO MARIA ALEJANDRA"/>
    <x v="1"/>
    <s v="01-07-07-30103190"/>
    <s v="07-006637"/>
    <x v="22"/>
    <m/>
    <x v="268"/>
    <s v="Pesos (ARS)"/>
    <n v="27406"/>
    <n v="19254"/>
    <n v="192.53"/>
    <m/>
    <x v="0"/>
    <n v="2.3E-2"/>
  </r>
  <r>
    <x v="1"/>
    <s v="BODEGA RAFFY S.R.L."/>
    <x v="4"/>
    <s v="01-07-07-30103311"/>
    <s v="07-006993"/>
    <x v="7"/>
    <m/>
    <x v="268"/>
    <s v="Pesos (ARS)"/>
    <n v="58787"/>
    <n v="40388"/>
    <n v="403.88"/>
    <m/>
    <x v="0"/>
    <n v="2.3E-2"/>
  </r>
  <r>
    <x v="1"/>
    <s v="ENCRENAZ AGUSTIN"/>
    <x v="4"/>
    <s v="01-07-07-30103416"/>
    <s v="07-005255"/>
    <x v="9"/>
    <m/>
    <x v="268"/>
    <s v="Pesos (ARS)"/>
    <n v="56811"/>
    <n v="39912"/>
    <n v="399.12"/>
    <m/>
    <x v="0"/>
    <n v="2.3E-2"/>
  </r>
  <r>
    <x v="1"/>
    <s v="CRUZ YAMILA CECILIA"/>
    <x v="1"/>
    <s v="01-07-07-30103498"/>
    <s v="07-006039"/>
    <x v="3"/>
    <m/>
    <x v="268"/>
    <s v="Pesos (ARS)"/>
    <n v="11049"/>
    <n v="7264.93"/>
    <n v="72.650000000000006"/>
    <m/>
    <x v="0"/>
    <n v="2.3E-2"/>
  </r>
  <r>
    <x v="1"/>
    <s v="CASA MARIA DEL CARMEN"/>
    <x v="1"/>
    <s v="01-07-07-30103688"/>
    <s v="07-005637"/>
    <x v="5"/>
    <m/>
    <x v="268"/>
    <s v="Pesos (ARS)"/>
    <n v="37339"/>
    <n v="26232"/>
    <n v="262.31"/>
    <m/>
    <x v="0"/>
    <n v="2.3E-2"/>
  </r>
  <r>
    <x v="1"/>
    <s v="POLITINO PABLO MARTIN"/>
    <x v="1"/>
    <s v="01-07-07-30103691"/>
    <s v="07-006374"/>
    <x v="32"/>
    <m/>
    <x v="268"/>
    <s v="Pesos (ARS)"/>
    <n v="7590"/>
    <n v="5332"/>
    <n v="53.31"/>
    <m/>
    <x v="0"/>
    <n v="2.3E-2"/>
  </r>
  <r>
    <x v="1"/>
    <s v="GALDEANO MARIA PIA"/>
    <x v="4"/>
    <s v="01-07-07-30103745"/>
    <s v="07-005255"/>
    <x v="9"/>
    <m/>
    <x v="268"/>
    <s v="Pesos (ARS)"/>
    <n v="45661"/>
    <n v="32079"/>
    <n v="320.79000000000002"/>
    <m/>
    <x v="0"/>
    <n v="2.3E-2"/>
  </r>
  <r>
    <x v="1"/>
    <s v="CAMPOS GIANDINOTO MAURO EXEQUIEL"/>
    <x v="1"/>
    <s v="01-07-07-30103806"/>
    <s v="07-006138"/>
    <x v="12"/>
    <m/>
    <x v="268"/>
    <s v="Pesos (ARS)"/>
    <n v="35181"/>
    <n v="24716"/>
    <n v="247.16"/>
    <m/>
    <x v="0"/>
    <n v="2.3E-2"/>
  </r>
  <r>
    <x v="1"/>
    <s v="CARBONE SCHIAVONE FLORENCIA"/>
    <x v="4"/>
    <s v="01-07-07-30103884"/>
    <s v="07-006138"/>
    <x v="12"/>
    <m/>
    <x v="268"/>
    <s v="Pesos (ARS)"/>
    <n v="10568"/>
    <n v="7424"/>
    <n v="74.23"/>
    <m/>
    <x v="0"/>
    <n v="2.3E-2"/>
  </r>
  <r>
    <x v="1"/>
    <s v="MALISANI LUCAS SEBASTIAN"/>
    <x v="1"/>
    <s v="01-07-07-30103900"/>
    <s v="07-005255"/>
    <x v="9"/>
    <m/>
    <x v="268"/>
    <s v="Pesos (ARS)"/>
    <n v="62718"/>
    <n v="44062"/>
    <n v="440.62"/>
    <m/>
    <x v="0"/>
    <n v="2.3E-2"/>
  </r>
  <r>
    <x v="1"/>
    <s v="MALISANI ZELINDO VILMO"/>
    <x v="1"/>
    <s v="01-07-07-30103906"/>
    <s v="07-005255"/>
    <x v="9"/>
    <m/>
    <x v="268"/>
    <s v="Pesos (ARS)"/>
    <n v="46347"/>
    <n v="32561"/>
    <n v="325.60000000000002"/>
    <m/>
    <x v="0"/>
    <n v="2.3E-2"/>
  </r>
  <r>
    <x v="1"/>
    <s v="BARIFFUZA GIULIANA"/>
    <x v="4"/>
    <s v="01-07-07-30103947"/>
    <s v="07-005833"/>
    <x v="34"/>
    <m/>
    <x v="268"/>
    <s v="Pesos (ARS)"/>
    <n v="15479"/>
    <n v="10634"/>
    <n v="106.34"/>
    <m/>
    <x v="0"/>
    <n v="2.3E-2"/>
  </r>
  <r>
    <x v="1"/>
    <s v="TRENTACOSTE VANINA LOURDES"/>
    <x v="1"/>
    <s v="01-07-07-30104127"/>
    <s v="07-005255"/>
    <x v="9"/>
    <m/>
    <x v="268"/>
    <s v="Pesos (ARS)"/>
    <n v="30626"/>
    <n v="21516"/>
    <n v="215.16"/>
    <m/>
    <x v="0"/>
    <n v="2.3E-2"/>
  </r>
  <r>
    <x v="1"/>
    <s v="BIENESTAR GENERAL SRL"/>
    <x v="4"/>
    <s v="01-07-07-30104743"/>
    <s v="07-005558"/>
    <x v="11"/>
    <m/>
    <x v="268"/>
    <s v="Pesos (ARS)"/>
    <n v="176663.24"/>
    <n v="113948"/>
    <n v="1139.45"/>
    <m/>
    <x v="0"/>
    <n v="2.3E-2"/>
  </r>
  <r>
    <x v="1"/>
    <s v="AGRUPACION DEL OESTE SA"/>
    <x v="13"/>
    <s v="01-07-13-30000705"/>
    <s v="07-006993"/>
    <x v="7"/>
    <m/>
    <x v="268"/>
    <s v="Pesos (ARS)"/>
    <n v="16462"/>
    <n v="10618"/>
    <n v="106.17"/>
    <m/>
    <x v="0"/>
    <n v="2.3E-2"/>
  </r>
  <r>
    <x v="1"/>
    <s v="BENHASHLEY SA"/>
    <x v="10"/>
    <s v="01-07-15-30002912"/>
    <s v="07-007176"/>
    <x v="28"/>
    <m/>
    <x v="268"/>
    <s v="Pesos (ARS)"/>
    <n v="128882"/>
    <n v="73586"/>
    <n v="735.86"/>
    <m/>
    <x v="0"/>
    <n v="2.3E-2"/>
  </r>
  <r>
    <x v="1"/>
    <s v="LOGISTICA DISECO SA"/>
    <x v="10"/>
    <s v="01-07-15-30003066"/>
    <s v="07-006025"/>
    <x v="0"/>
    <m/>
    <x v="268"/>
    <s v="Pesos (ARS)"/>
    <n v="33747"/>
    <n v="19268"/>
    <n v="192.67"/>
    <m/>
    <x v="0"/>
    <n v="2.3E-2"/>
  </r>
  <r>
    <x v="1"/>
    <s v="VICCHI PABLO"/>
    <x v="2"/>
    <s v="01-07-21-30038843"/>
    <s v="07-005558"/>
    <x v="11"/>
    <m/>
    <x v="268"/>
    <s v="Pesos (ARS)"/>
    <n v="33996"/>
    <n v="25238.73"/>
    <n v="252.39"/>
    <m/>
    <x v="0"/>
    <n v="2.3E-2"/>
  </r>
  <r>
    <x v="1"/>
    <s v="MAÑANET CLAUDIO"/>
    <x v="2"/>
    <s v="01-07-21-30039224"/>
    <s v="07-005539"/>
    <x v="10"/>
    <m/>
    <x v="268"/>
    <s v="Pesos (ARS)"/>
    <n v="8818"/>
    <n v="6546.54"/>
    <n v="65.47"/>
    <m/>
    <x v="0"/>
    <n v="2.3E-2"/>
  </r>
  <r>
    <x v="1"/>
    <s v="ARAUJO LEPEZ ALVARO LISANDRO"/>
    <x v="2"/>
    <s v="01-07-21-30039398"/>
    <s v="07-006138"/>
    <x v="12"/>
    <m/>
    <x v="268"/>
    <s v="Pesos (ARS)"/>
    <n v="22193"/>
    <n v="16476.169999999998"/>
    <n v="164.76"/>
    <m/>
    <x v="0"/>
    <n v="2.3E-2"/>
  </r>
  <r>
    <x v="1"/>
    <s v="LEDESMA CRISTIAN OMAR"/>
    <x v="2"/>
    <s v="01-07-21-30039424"/>
    <s v="07-005750"/>
    <x v="21"/>
    <m/>
    <x v="268"/>
    <s v="Pesos (ARS)"/>
    <n v="35465"/>
    <n v="26328.65"/>
    <n v="263.29000000000002"/>
    <m/>
    <x v="0"/>
    <n v="2.3E-2"/>
  </r>
  <r>
    <x v="1"/>
    <s v="ZAMARIAN LUIS FERNANDO"/>
    <x v="2"/>
    <s v="01-07-21-30039956"/>
    <s v="07-007180"/>
    <x v="31"/>
    <m/>
    <x v="268"/>
    <s v="Pesos (ARS)"/>
    <n v="24033"/>
    <n v="17842.12"/>
    <n v="178.42"/>
    <m/>
    <x v="0"/>
    <n v="2.3E-2"/>
  </r>
  <r>
    <x v="1"/>
    <s v="PEREZ GERMAN"/>
    <x v="2"/>
    <s v="01-07-21-30040367"/>
    <s v="07-005750"/>
    <x v="21"/>
    <m/>
    <x v="268"/>
    <s v="Pesos (ARS)"/>
    <n v="28689"/>
    <n v="21338.39"/>
    <n v="213.38"/>
    <m/>
    <x v="0"/>
    <n v="2.3E-2"/>
  </r>
  <r>
    <x v="1"/>
    <s v="EL TRASANDINO S.A."/>
    <x v="2"/>
    <s v="01-07-21-30041542"/>
    <s v="07-006025"/>
    <x v="0"/>
    <m/>
    <x v="268"/>
    <s v="Pesos (ARS)"/>
    <n v="7372"/>
    <n v="5363.64"/>
    <n v="53.64"/>
    <m/>
    <x v="0"/>
    <n v="2.3E-2"/>
  </r>
  <r>
    <x v="1"/>
    <s v="ROMERO SERGIO HERNAN"/>
    <x v="2"/>
    <s v="01-07-21-30041606"/>
    <s v="07-005738"/>
    <x v="2"/>
    <m/>
    <x v="268"/>
    <s v="Pesos (ARS)"/>
    <n v="9683"/>
    <n v="7214.93"/>
    <n v="72.150000000000006"/>
    <m/>
    <x v="0"/>
    <n v="2.3E-2"/>
  </r>
  <r>
    <x v="1"/>
    <s v="JANOUSEK LEONARDO CRISTIAN"/>
    <x v="2"/>
    <s v="01-07-21-30041685"/>
    <s v="07-006138"/>
    <x v="12"/>
    <m/>
    <x v="268"/>
    <s v="Pesos (ARS)"/>
    <n v="26563"/>
    <n v="19756.21"/>
    <n v="197.56"/>
    <m/>
    <x v="0"/>
    <n v="2.3E-2"/>
  </r>
  <r>
    <x v="1"/>
    <s v="ALGAÑARAZ LEANDRO ABEL"/>
    <x v="2"/>
    <s v="01-07-21-30042403"/>
    <s v="07-006039"/>
    <x v="3"/>
    <m/>
    <x v="268"/>
    <s v="Pesos (ARS)"/>
    <n v="18630"/>
    <n v="13856.47"/>
    <n v="138.56"/>
    <m/>
    <x v="0"/>
    <n v="2.3E-2"/>
  </r>
  <r>
    <x v="1"/>
    <s v="TEJADA FRANCISCO RUBEN"/>
    <x v="2"/>
    <s v="01-07-21-30043319"/>
    <s v="07-006138"/>
    <x v="12"/>
    <m/>
    <x v="268"/>
    <s v="Pesos (ARS)"/>
    <n v="67846"/>
    <n v="50462.43"/>
    <n v="504.62"/>
    <m/>
    <x v="0"/>
    <n v="2.3E-2"/>
  </r>
  <r>
    <x v="1"/>
    <s v="DE LOS RIOS CARLOS ALBERTO"/>
    <x v="2"/>
    <s v="01-07-21-30044694"/>
    <s v="07-005539"/>
    <x v="10"/>
    <m/>
    <x v="268"/>
    <s v="Pesos (ARS)"/>
    <n v="70053"/>
    <n v="45863"/>
    <n v="458.62"/>
    <m/>
    <x v="0"/>
    <n v="2.3E-2"/>
  </r>
  <r>
    <x v="1"/>
    <s v="BARTOLOMEO MATIAS JAVIER"/>
    <x v="2"/>
    <s v="01-07-21-30045289"/>
    <s v="07-005558"/>
    <x v="11"/>
    <m/>
    <x v="268"/>
    <s v="Pesos (ARS)"/>
    <n v="345.24"/>
    <n v="240.74"/>
    <n v="2.41"/>
    <m/>
    <x v="0"/>
    <n v="2.3E-2"/>
  </r>
  <r>
    <x v="1"/>
    <s v="ROMANO MIGUEL MARCOS"/>
    <x v="2"/>
    <s v="01-07-21-30045561"/>
    <s v="07-005255"/>
    <x v="9"/>
    <m/>
    <x v="268"/>
    <s v="Pesos (ARS)"/>
    <n v="10105"/>
    <n v="7351.52"/>
    <n v="73.52"/>
    <m/>
    <x v="0"/>
    <n v="2.3E-2"/>
  </r>
  <r>
    <x v="1"/>
    <s v="MORESCHI ROSSO LEOPOLDO JOSE"/>
    <x v="2"/>
    <s v="01-07-21-30045618"/>
    <s v="07-005637"/>
    <x v="5"/>
    <m/>
    <x v="268"/>
    <s v="Pesos (ARS)"/>
    <n v="26200"/>
    <n v="19486.72"/>
    <n v="194.87"/>
    <m/>
    <x v="0"/>
    <n v="2.3E-2"/>
  </r>
  <r>
    <x v="0"/>
    <s v="AZURA MIGUEL ALDO"/>
    <x v="0"/>
    <s v="01-07-01-30555221"/>
    <s v="07-005558"/>
    <x v="11"/>
    <s v="07-006809"/>
    <x v="269"/>
    <s v="Pesos (ARS)"/>
    <n v="46204"/>
    <n v="34365.53"/>
    <n v="1718.28"/>
    <n v="1"/>
    <x v="0"/>
    <n v="2.3E-2"/>
  </r>
  <r>
    <x v="0"/>
    <s v="PEÑA NANCY ELENA"/>
    <x v="0"/>
    <s v="01-07-01-30561328"/>
    <s v="07-007024"/>
    <x v="14"/>
    <s v="07-006809"/>
    <x v="269"/>
    <s v="Pesos (ARS)"/>
    <n v="116991"/>
    <n v="87015.08"/>
    <n v="4350.75"/>
    <n v="1"/>
    <x v="0"/>
    <n v="2.3E-2"/>
  </r>
  <r>
    <x v="0"/>
    <s v="COCOTRANS INTERNACIONAL SAS"/>
    <x v="0"/>
    <s v="01-07-01-30566961"/>
    <s v="07-005738"/>
    <x v="2"/>
    <s v="07-006809"/>
    <x v="269"/>
    <s v="Pesos (ARS)"/>
    <n v="134345"/>
    <n v="86016"/>
    <n v="4300.8"/>
    <n v="1"/>
    <x v="0"/>
    <n v="2.3E-2"/>
  </r>
  <r>
    <x v="0"/>
    <s v="ZICCATO MARCOS ANDRES"/>
    <x v="7"/>
    <s v="01-07-06-30034529"/>
    <s v="07-005558"/>
    <x v="11"/>
    <s v="07-006809"/>
    <x v="269"/>
    <s v="Pesos (ARS)"/>
    <n v="18033"/>
    <n v="11904"/>
    <n v="595.20000000000005"/>
    <n v="1"/>
    <x v="0"/>
    <n v="2.3E-2"/>
  </r>
  <r>
    <x v="0"/>
    <s v="COCOTRANS INTERNACIONAL SAS"/>
    <x v="7"/>
    <s v="01-07-06-30034897"/>
    <s v="07-005738"/>
    <x v="2"/>
    <s v="07-006809"/>
    <x v="269"/>
    <s v="Pesos (ARS)"/>
    <n v="7521"/>
    <n v="4297"/>
    <n v="214.85"/>
    <n v="1"/>
    <x v="0"/>
    <n v="2.3E-2"/>
  </r>
  <r>
    <x v="0"/>
    <s v="ELASKAR REZK YAMIL ERNESTO"/>
    <x v="1"/>
    <s v="01-07-07-30104060"/>
    <s v="07-005382"/>
    <x v="33"/>
    <s v="07-006809"/>
    <x v="269"/>
    <s v="Pesos (ARS)"/>
    <n v="43311"/>
    <n v="30428"/>
    <n v="1521.4"/>
    <n v="1"/>
    <x v="0"/>
    <n v="2.3E-2"/>
  </r>
  <r>
    <x v="1"/>
    <s v="AZURA MIGUEL ALDO"/>
    <x v="0"/>
    <s v="01-07-01-30555221"/>
    <s v="07-005558"/>
    <x v="11"/>
    <m/>
    <x v="269"/>
    <s v="Pesos (ARS)"/>
    <n v="46204"/>
    <n v="34365.53"/>
    <n v="343.66"/>
    <m/>
    <x v="0"/>
    <n v="2.3E-2"/>
  </r>
  <r>
    <x v="1"/>
    <s v="PEÑA NANCY ELENA"/>
    <x v="0"/>
    <s v="01-07-01-30561328"/>
    <s v="07-007024"/>
    <x v="14"/>
    <m/>
    <x v="269"/>
    <s v="Pesos (ARS)"/>
    <n v="116991"/>
    <n v="87015.08"/>
    <n v="870.15"/>
    <m/>
    <x v="0"/>
    <n v="2.3E-2"/>
  </r>
  <r>
    <x v="1"/>
    <s v="COCOTRANS INTERNACIONAL SAS"/>
    <x v="0"/>
    <s v="01-07-01-30566961"/>
    <s v="07-005738"/>
    <x v="2"/>
    <m/>
    <x v="269"/>
    <s v="Pesos (ARS)"/>
    <n v="134345"/>
    <n v="86016"/>
    <n v="860.16"/>
    <m/>
    <x v="0"/>
    <n v="2.3E-2"/>
  </r>
  <r>
    <x v="1"/>
    <s v="ZICCATO MARCOS ANDRES"/>
    <x v="7"/>
    <s v="01-07-06-30034529"/>
    <s v="07-005558"/>
    <x v="11"/>
    <m/>
    <x v="269"/>
    <s v="Pesos (ARS)"/>
    <n v="18033"/>
    <n v="11904"/>
    <n v="119.04"/>
    <m/>
    <x v="0"/>
    <n v="2.3E-2"/>
  </r>
  <r>
    <x v="1"/>
    <s v="COCOTRANS INTERNACIONAL SAS"/>
    <x v="7"/>
    <s v="01-07-06-30034897"/>
    <s v="07-005738"/>
    <x v="2"/>
    <m/>
    <x v="269"/>
    <s v="Pesos (ARS)"/>
    <n v="7521"/>
    <n v="4297"/>
    <n v="42.97"/>
    <m/>
    <x v="0"/>
    <n v="2.3E-2"/>
  </r>
  <r>
    <x v="1"/>
    <s v="ELASKAR REZK YAMIL ERNESTO"/>
    <x v="1"/>
    <s v="01-07-07-30104060"/>
    <s v="07-005382"/>
    <x v="33"/>
    <m/>
    <x v="269"/>
    <s v="Pesos (ARS)"/>
    <n v="43311"/>
    <n v="30428"/>
    <n v="304.27999999999997"/>
    <m/>
    <x v="0"/>
    <n v="2.3E-2"/>
  </r>
  <r>
    <x v="0"/>
    <s v="VALENZUELA GRACIELA ARGENTINA"/>
    <x v="0"/>
    <s v="01-07-01-30533078"/>
    <s v="07-005738"/>
    <x v="2"/>
    <s v="07-006809"/>
    <x v="270"/>
    <s v="Pesos (ARS)"/>
    <n v="127079"/>
    <n v="94342.27"/>
    <n v="4717.1099999999997"/>
    <n v="1"/>
    <x v="0"/>
    <n v="2.3E-2"/>
  </r>
  <r>
    <x v="0"/>
    <s v="LOPEZ GUSTAVO ADOLFO"/>
    <x v="0"/>
    <s v="01-07-01-30540002"/>
    <s v="07-006993"/>
    <x v="7"/>
    <s v="07-006809"/>
    <x v="270"/>
    <s v="Pesos (ARS)"/>
    <n v="95071"/>
    <n v="70711.039999999994"/>
    <n v="3535.55"/>
    <n v="1"/>
    <x v="0"/>
    <n v="2.3E-2"/>
  </r>
  <r>
    <x v="0"/>
    <s v="HENRIQUEZ NESTOR JESUS"/>
    <x v="0"/>
    <s v="01-07-01-30540521"/>
    <s v="07-005947"/>
    <x v="19"/>
    <s v="07-006809"/>
    <x v="270"/>
    <s v="Pesos (ARS)"/>
    <n v="62760"/>
    <n v="46678.8"/>
    <n v="2333.94"/>
    <n v="1"/>
    <x v="0"/>
    <n v="2.3E-2"/>
  </r>
  <r>
    <x v="0"/>
    <s v="RAMIREZ JORGE DANIEL"/>
    <x v="0"/>
    <s v="01-07-01-30563085"/>
    <s v="07-005472"/>
    <x v="6"/>
    <s v="07-006809"/>
    <x v="270"/>
    <s v="Pesos (ARS)"/>
    <n v="1759524"/>
    <n v="1126563"/>
    <n v="56328.15"/>
    <n v="1"/>
    <x v="0"/>
    <n v="2.3E-2"/>
  </r>
  <r>
    <x v="0"/>
    <s v="MUNAR MARIA ADRIANA"/>
    <x v="1"/>
    <s v="01-07-07-30102917"/>
    <s v="07-006138"/>
    <x v="12"/>
    <s v="07-006809"/>
    <x v="270"/>
    <s v="Pesos (ARS)"/>
    <n v="13263"/>
    <n v="9318"/>
    <n v="465.9"/>
    <n v="1"/>
    <x v="0"/>
    <n v="2.3E-2"/>
  </r>
  <r>
    <x v="0"/>
    <s v="INTER TRANS SRL"/>
    <x v="10"/>
    <s v="01-07-15-30002837"/>
    <s v="07-006025"/>
    <x v="0"/>
    <s v="07-006809"/>
    <x v="270"/>
    <s v="Pesos (ARS)"/>
    <n v="73123"/>
    <n v="37279"/>
    <n v="1863.94"/>
    <n v="1"/>
    <x v="0"/>
    <n v="2.3E-2"/>
  </r>
  <r>
    <x v="0"/>
    <s v="TRANSPORTES J.M. S.R.L."/>
    <x v="2"/>
    <s v="01-07-21-30044113"/>
    <s v="07-005539"/>
    <x v="10"/>
    <s v="07-006809"/>
    <x v="270"/>
    <s v="Pesos (ARS)"/>
    <n v="27115.38"/>
    <n v="19784.63"/>
    <n v="989.24"/>
    <n v="1"/>
    <x v="0"/>
    <n v="2.3E-2"/>
  </r>
  <r>
    <x v="0"/>
    <s v="APOLO RAUL SEBASTIAN"/>
    <x v="2"/>
    <s v="01-07-21-30045471"/>
    <s v="07-005739"/>
    <x v="8"/>
    <s v="07-006809"/>
    <x v="270"/>
    <s v="Pesos (ARS)"/>
    <n v="35369.99"/>
    <n v="25723.08"/>
    <n v="1286.1500000000001"/>
    <n v="1"/>
    <x v="0"/>
    <n v="2.3E-2"/>
  </r>
  <r>
    <x v="1"/>
    <s v="VALENZUELA GRACIELA ARGENTINA"/>
    <x v="0"/>
    <s v="01-07-01-30533078"/>
    <s v="07-005738"/>
    <x v="2"/>
    <m/>
    <x v="270"/>
    <s v="Pesos (ARS)"/>
    <n v="127079"/>
    <n v="94342.27"/>
    <n v="943.42"/>
    <m/>
    <x v="0"/>
    <n v="2.3E-2"/>
  </r>
  <r>
    <x v="1"/>
    <s v="LOPEZ GUSTAVO ADOLFO"/>
    <x v="0"/>
    <s v="01-07-01-30540002"/>
    <s v="07-006993"/>
    <x v="7"/>
    <m/>
    <x v="270"/>
    <s v="Pesos (ARS)"/>
    <n v="95071"/>
    <n v="70711.039999999994"/>
    <n v="707.11"/>
    <m/>
    <x v="0"/>
    <n v="2.3E-2"/>
  </r>
  <r>
    <x v="1"/>
    <s v="HENRIQUEZ NESTOR JESUS"/>
    <x v="0"/>
    <s v="01-07-01-30540521"/>
    <s v="07-005947"/>
    <x v="19"/>
    <m/>
    <x v="270"/>
    <s v="Pesos (ARS)"/>
    <n v="62760"/>
    <n v="46678.8"/>
    <n v="466.79"/>
    <m/>
    <x v="0"/>
    <n v="2.3E-2"/>
  </r>
  <r>
    <x v="1"/>
    <s v="RAMIREZ JORGE DANIEL"/>
    <x v="0"/>
    <s v="01-07-01-30563085"/>
    <s v="07-005472"/>
    <x v="6"/>
    <m/>
    <x v="270"/>
    <s v="Pesos (ARS)"/>
    <n v="1759524"/>
    <n v="1126563"/>
    <n v="11265.63"/>
    <m/>
    <x v="0"/>
    <n v="2.3E-2"/>
  </r>
  <r>
    <x v="1"/>
    <s v="MUNAR MARIA ADRIANA"/>
    <x v="1"/>
    <s v="01-07-07-30102917"/>
    <s v="07-006138"/>
    <x v="12"/>
    <m/>
    <x v="270"/>
    <s v="Pesos (ARS)"/>
    <n v="13263"/>
    <n v="9318"/>
    <n v="93.17"/>
    <m/>
    <x v="0"/>
    <n v="2.3E-2"/>
  </r>
  <r>
    <x v="1"/>
    <s v="INTER TRANS SRL"/>
    <x v="10"/>
    <s v="01-07-15-30002837"/>
    <s v="07-006025"/>
    <x v="0"/>
    <m/>
    <x v="270"/>
    <s v="Pesos (ARS)"/>
    <n v="73123"/>
    <n v="37279"/>
    <n v="372.78"/>
    <m/>
    <x v="0"/>
    <n v="2.3E-2"/>
  </r>
  <r>
    <x v="1"/>
    <s v="TRANSPORTES J.M. S.R.L."/>
    <x v="2"/>
    <s v="01-07-21-30044113"/>
    <s v="07-005539"/>
    <x v="10"/>
    <m/>
    <x v="270"/>
    <s v="Pesos (ARS)"/>
    <n v="27115.38"/>
    <n v="19784.63"/>
    <n v="197.86"/>
    <m/>
    <x v="0"/>
    <n v="2.3E-2"/>
  </r>
  <r>
    <x v="1"/>
    <s v="APOLO RAUL SEBASTIAN"/>
    <x v="2"/>
    <s v="01-07-21-30045471"/>
    <s v="07-005739"/>
    <x v="8"/>
    <m/>
    <x v="270"/>
    <s v="Pesos (ARS)"/>
    <n v="35369.99"/>
    <n v="25723.08"/>
    <n v="257.23"/>
    <m/>
    <x v="0"/>
    <n v="2.3E-2"/>
  </r>
  <r>
    <x v="0"/>
    <s v="ESPINOSA PATRICIA VERONICA"/>
    <x v="0"/>
    <s v="01-07-01-30552221"/>
    <s v="07-005261"/>
    <x v="30"/>
    <s v="07-007181"/>
    <x v="271"/>
    <s v="Pesos (ARS)"/>
    <n v="557.02"/>
    <n v="-126.07"/>
    <n v="-6.31"/>
    <n v="1"/>
    <x v="0"/>
    <n v="2.3E-2"/>
  </r>
  <r>
    <x v="0"/>
    <s v="FLAMARIQUE MARIA DEL CARMEN"/>
    <x v="0"/>
    <s v="01-07-01-30532619"/>
    <s v="07-005738"/>
    <x v="2"/>
    <s v="07-006809"/>
    <x v="271"/>
    <s v="Pesos (ARS)"/>
    <n v="55168"/>
    <n v="40956.589999999997"/>
    <n v="2047.83"/>
    <n v="1"/>
    <x v="0"/>
    <n v="2.3E-2"/>
  </r>
  <r>
    <x v="0"/>
    <s v="RICCIARDI GUILLERMO FABIAN"/>
    <x v="0"/>
    <s v="01-07-01-30538295"/>
    <s v="07-005539"/>
    <x v="10"/>
    <s v="07-006809"/>
    <x v="271"/>
    <s v="Pesos (ARS)"/>
    <n v="81021"/>
    <n v="58946.14"/>
    <n v="2947.31"/>
    <n v="1"/>
    <x v="0"/>
    <n v="2.3E-2"/>
  </r>
  <r>
    <x v="0"/>
    <s v="MUÑOZ JOSE JESUS"/>
    <x v="7"/>
    <s v="01-07-06-30032084"/>
    <s v="07-005738"/>
    <x v="2"/>
    <s v="07-006809"/>
    <x v="271"/>
    <s v="Pesos (ARS)"/>
    <n v="5842"/>
    <n v="3338"/>
    <n v="166.9"/>
    <n v="1"/>
    <x v="0"/>
    <n v="2.3E-2"/>
  </r>
  <r>
    <x v="0"/>
    <s v="MUÑOZ JOSE JESUS"/>
    <x v="7"/>
    <s v="01-07-06-30032802"/>
    <s v="07-005738"/>
    <x v="2"/>
    <s v="07-006809"/>
    <x v="271"/>
    <s v="Pesos (ARS)"/>
    <n v="6045"/>
    <n v="3454"/>
    <n v="172.7"/>
    <n v="1"/>
    <x v="0"/>
    <n v="2.3E-2"/>
  </r>
  <r>
    <x v="0"/>
    <s v="MUÑOZ JOSE JESUS"/>
    <x v="1"/>
    <s v="01-07-07-30101415"/>
    <s v="07-005739"/>
    <x v="8"/>
    <s v="07-006809"/>
    <x v="271"/>
    <s v="Pesos (ARS)"/>
    <n v="20061"/>
    <n v="13782"/>
    <n v="689.1"/>
    <n v="1"/>
    <x v="0"/>
    <n v="2.3E-2"/>
  </r>
  <r>
    <x v="0"/>
    <s v="ALBARRAN CLAUDIA DANIELA"/>
    <x v="1"/>
    <s v="01-07-07-30103824"/>
    <s v="07-005382"/>
    <x v="33"/>
    <s v="07-006809"/>
    <x v="271"/>
    <s v="Pesos (ARS)"/>
    <n v="51201"/>
    <n v="35971"/>
    <n v="1798.55"/>
    <n v="1"/>
    <x v="0"/>
    <n v="2.3E-2"/>
  </r>
  <r>
    <x v="1"/>
    <s v="FLAMARIQUE MARIA DEL CARMEN"/>
    <x v="0"/>
    <s v="01-07-01-30532619"/>
    <s v="07-005738"/>
    <x v="2"/>
    <m/>
    <x v="271"/>
    <s v="Pesos (ARS)"/>
    <n v="55168"/>
    <n v="40956.589999999997"/>
    <n v="409.57"/>
    <m/>
    <x v="0"/>
    <n v="2.3E-2"/>
  </r>
  <r>
    <x v="1"/>
    <s v="RICCIARDI GUILLERMO FABIAN"/>
    <x v="0"/>
    <s v="01-07-01-30538295"/>
    <s v="07-005539"/>
    <x v="10"/>
    <m/>
    <x v="271"/>
    <s v="Pesos (ARS)"/>
    <n v="81021"/>
    <n v="58946.14"/>
    <n v="589.46"/>
    <m/>
    <x v="0"/>
    <n v="2.3E-2"/>
  </r>
  <r>
    <x v="1"/>
    <s v="ESPINOSA PATRICIA VERONICA"/>
    <x v="0"/>
    <s v="01-07-01-30552221"/>
    <s v="07-005261"/>
    <x v="30"/>
    <m/>
    <x v="271"/>
    <s v="Pesos (ARS)"/>
    <n v="557.02"/>
    <n v="-126.07"/>
    <n v="-1.26"/>
    <m/>
    <x v="0"/>
    <n v="2.3E-2"/>
  </r>
  <r>
    <x v="1"/>
    <s v="MUÑOZ JOSE JESUS"/>
    <x v="7"/>
    <s v="01-07-06-30032084"/>
    <s v="07-005738"/>
    <x v="2"/>
    <m/>
    <x v="271"/>
    <s v="Pesos (ARS)"/>
    <n v="5842"/>
    <n v="3338"/>
    <n v="33.369999999999997"/>
    <m/>
    <x v="0"/>
    <n v="2.3E-2"/>
  </r>
  <r>
    <x v="1"/>
    <s v="MUÑOZ JOSE JESUS"/>
    <x v="7"/>
    <s v="01-07-06-30032802"/>
    <s v="07-005738"/>
    <x v="2"/>
    <m/>
    <x v="271"/>
    <s v="Pesos (ARS)"/>
    <n v="6045"/>
    <n v="3454"/>
    <n v="34.53"/>
    <m/>
    <x v="0"/>
    <n v="2.3E-2"/>
  </r>
  <r>
    <x v="1"/>
    <s v="MUÑOZ JOSE JESUS"/>
    <x v="1"/>
    <s v="01-07-07-30101415"/>
    <s v="07-005739"/>
    <x v="8"/>
    <m/>
    <x v="271"/>
    <s v="Pesos (ARS)"/>
    <n v="20061"/>
    <n v="13782"/>
    <n v="137.82"/>
    <m/>
    <x v="0"/>
    <n v="2.3E-2"/>
  </r>
  <r>
    <x v="1"/>
    <s v="ALBARRAN CLAUDIA DANIELA"/>
    <x v="1"/>
    <s v="01-07-07-30103824"/>
    <s v="07-005382"/>
    <x v="33"/>
    <m/>
    <x v="271"/>
    <s v="Pesos (ARS)"/>
    <n v="51201"/>
    <n v="35971"/>
    <n v="359.7"/>
    <m/>
    <x v="0"/>
    <n v="2.3E-2"/>
  </r>
  <r>
    <x v="0"/>
    <s v="TAPIA MARIANO GONZALO"/>
    <x v="0"/>
    <s v="01-07-01-30537489"/>
    <s v="07-005738"/>
    <x v="2"/>
    <s v="07-006809"/>
    <x v="272"/>
    <s v="Pesos (ARS)"/>
    <n v="83664"/>
    <n v="61775.31"/>
    <n v="3088.77"/>
    <n v="1"/>
    <x v="0"/>
    <n v="2.3E-2"/>
  </r>
  <r>
    <x v="0"/>
    <s v="TAPIA MARIANO GONZALO"/>
    <x v="0"/>
    <s v="01-07-01-30553882"/>
    <s v="07-005738"/>
    <x v="2"/>
    <s v="07-006809"/>
    <x v="272"/>
    <s v="Pesos (ARS)"/>
    <n v="79489.02"/>
    <n v="55023.3"/>
    <n v="2751.17"/>
    <n v="1"/>
    <x v="0"/>
    <n v="2.3E-2"/>
  </r>
  <r>
    <x v="0"/>
    <s v="GONZALEZ ORELLANO DARDO LUIS"/>
    <x v="2"/>
    <s v="01-07-21-30045077"/>
    <s v="07-006993"/>
    <x v="7"/>
    <s v="07-006809"/>
    <x v="272"/>
    <s v="Pesos (ARS)"/>
    <n v="10634"/>
    <n v="7909.35"/>
    <n v="395.47"/>
    <n v="1"/>
    <x v="0"/>
    <n v="2.3E-2"/>
  </r>
  <r>
    <x v="1"/>
    <s v="TAPIA MARIANO GONZALO"/>
    <x v="0"/>
    <s v="01-07-01-30537489"/>
    <s v="07-005738"/>
    <x v="2"/>
    <m/>
    <x v="272"/>
    <s v="Pesos (ARS)"/>
    <n v="83664"/>
    <n v="61775.31"/>
    <n v="617.75"/>
    <m/>
    <x v="0"/>
    <n v="2.3E-2"/>
  </r>
  <r>
    <x v="1"/>
    <s v="TAPIA MARIANO GONZALO"/>
    <x v="0"/>
    <s v="01-07-01-30553882"/>
    <s v="07-005738"/>
    <x v="2"/>
    <m/>
    <x v="272"/>
    <s v="Pesos (ARS)"/>
    <n v="79489.02"/>
    <n v="55023.3"/>
    <n v="550.24"/>
    <m/>
    <x v="0"/>
    <n v="2.3E-2"/>
  </r>
  <r>
    <x v="1"/>
    <s v="GONZALEZ ORELLANO DARDO LUIS"/>
    <x v="2"/>
    <s v="01-07-21-30045077"/>
    <s v="07-006993"/>
    <x v="7"/>
    <m/>
    <x v="272"/>
    <s v="Pesos (ARS)"/>
    <n v="10634"/>
    <n v="7909.35"/>
    <n v="79.09"/>
    <m/>
    <x v="0"/>
    <n v="2.3E-2"/>
  </r>
  <r>
    <x v="0"/>
    <s v="FERNANDEZ JORGE ALBERTO"/>
    <x v="0"/>
    <s v="01-07-01-30528534"/>
    <s v="07-005637"/>
    <x v="5"/>
    <s v="07-006809"/>
    <x v="273"/>
    <s v="Pesos (ARS)"/>
    <n v="71289"/>
    <n v="52867.55"/>
    <n v="2643.38"/>
    <n v="1"/>
    <x v="0"/>
    <n v="2.3E-2"/>
  </r>
  <r>
    <x v="0"/>
    <s v="MATEO MATIAS EUGENIO"/>
    <x v="4"/>
    <s v="01-07-07-30102967"/>
    <s v="07-007176"/>
    <x v="28"/>
    <s v="07-006809"/>
    <x v="273"/>
    <s v="Pesos (ARS)"/>
    <n v="22058"/>
    <n v="14550"/>
    <n v="727.49"/>
    <n v="1"/>
    <x v="0"/>
    <n v="2.3E-2"/>
  </r>
  <r>
    <x v="1"/>
    <s v="FERNANDEZ JORGE ALBERTO"/>
    <x v="0"/>
    <s v="01-07-01-30528534"/>
    <s v="07-005637"/>
    <x v="5"/>
    <m/>
    <x v="273"/>
    <s v="Pesos (ARS)"/>
    <n v="71289"/>
    <n v="52867.55"/>
    <n v="528.66"/>
    <m/>
    <x v="0"/>
    <n v="2.3E-2"/>
  </r>
  <r>
    <x v="1"/>
    <s v="MATEO MATIAS EUGENIO"/>
    <x v="4"/>
    <s v="01-07-07-30102967"/>
    <s v="07-007176"/>
    <x v="28"/>
    <m/>
    <x v="273"/>
    <s v="Pesos (ARS)"/>
    <n v="22058"/>
    <n v="14550"/>
    <n v="145.49"/>
    <m/>
    <x v="0"/>
    <n v="2.3E-2"/>
  </r>
  <r>
    <x v="0"/>
    <s v="GARCIA MARIA FERNANDA"/>
    <x v="0"/>
    <s v="01-07-01-30531420"/>
    <s v="07-005637"/>
    <x v="5"/>
    <s v="07-006809"/>
    <x v="274"/>
    <s v="Pesos (ARS)"/>
    <n v="77921"/>
    <n v="57847.7"/>
    <n v="2892.39"/>
    <n v="1"/>
    <x v="0"/>
    <n v="2.3E-2"/>
  </r>
  <r>
    <x v="0"/>
    <s v="GARCIA NESTOR FABIAN"/>
    <x v="0"/>
    <s v="01-07-01-30548206"/>
    <s v="07-005472"/>
    <x v="6"/>
    <s v="07-006809"/>
    <x v="274"/>
    <s v="Pesos (ARS)"/>
    <n v="-523281.7"/>
    <n v="-390369.29"/>
    <n v="-19518.46"/>
    <n v="1"/>
    <x v="0"/>
    <n v="2.3E-2"/>
  </r>
  <r>
    <x v="0"/>
    <s v="GARCIA NESTOR FABIAN"/>
    <x v="0"/>
    <s v="01-07-01-30555511"/>
    <s v="07-005472"/>
    <x v="6"/>
    <s v="07-006809"/>
    <x v="274"/>
    <s v="Pesos (ARS)"/>
    <n v="-1384732.43"/>
    <n v="-970575.48"/>
    <n v="-48528.77"/>
    <n v="1"/>
    <x v="0"/>
    <n v="2.3E-2"/>
  </r>
  <r>
    <x v="1"/>
    <s v="GARCIA MARIA FERNANDA"/>
    <x v="0"/>
    <s v="01-07-01-30531420"/>
    <s v="07-005637"/>
    <x v="5"/>
    <m/>
    <x v="274"/>
    <s v="Pesos (ARS)"/>
    <n v="77921"/>
    <n v="57847.7"/>
    <n v="578.48"/>
    <m/>
    <x v="0"/>
    <n v="2.3E-2"/>
  </r>
  <r>
    <x v="1"/>
    <s v="GARCIA NESTOR FABIAN"/>
    <x v="0"/>
    <s v="01-07-01-30548206"/>
    <s v="07-005472"/>
    <x v="6"/>
    <m/>
    <x v="274"/>
    <s v="Pesos (ARS)"/>
    <n v="-523281.7"/>
    <n v="-390369.29"/>
    <n v="-3903.69"/>
    <m/>
    <x v="0"/>
    <n v="2.3E-2"/>
  </r>
  <r>
    <x v="1"/>
    <s v="GARCIA NESTOR FABIAN"/>
    <x v="0"/>
    <s v="01-07-01-30555511"/>
    <s v="07-005472"/>
    <x v="6"/>
    <m/>
    <x v="274"/>
    <s v="Pesos (ARS)"/>
    <n v="-1384732.43"/>
    <n v="-970575.48"/>
    <n v="-9705.75"/>
    <m/>
    <x v="0"/>
    <n v="2.3E-2"/>
  </r>
  <r>
    <x v="0"/>
    <s v="AGÃœERO MARIA LUZ"/>
    <x v="1"/>
    <s v="01-07-07-30100170"/>
    <s v="07-005261"/>
    <x v="30"/>
    <s v="07-007181"/>
    <x v="275"/>
    <s v="Pesos (ARS)"/>
    <n v="35083"/>
    <n v="24647.96"/>
    <n v="1232.4000000000001"/>
    <n v="1"/>
    <x v="0"/>
    <n v="2.3E-2"/>
  </r>
  <r>
    <x v="0"/>
    <s v="GIANA SANDRA INES"/>
    <x v="1"/>
    <s v="01-07-07-30101420"/>
    <s v="07-005261"/>
    <x v="30"/>
    <s v="07-007181"/>
    <x v="275"/>
    <s v="Pesos (ARS)"/>
    <n v="42715"/>
    <n v="30009"/>
    <n v="1500.45"/>
    <n v="1"/>
    <x v="0"/>
    <n v="2.3E-2"/>
  </r>
  <r>
    <x v="0"/>
    <s v="PEREZ JOSE EDGARDO"/>
    <x v="0"/>
    <s v="01-07-01-30527573"/>
    <s v="07-005255"/>
    <x v="9"/>
    <s v="07-006913"/>
    <x v="275"/>
    <s v="Pesos (ARS)"/>
    <n v="213292"/>
    <n v="158345.57999999999"/>
    <n v="3166.91"/>
    <n v="1"/>
    <x v="0"/>
    <n v="2.3E-2"/>
  </r>
  <r>
    <x v="0"/>
    <s v="GONZALEZ ADRIANA GRISELDA"/>
    <x v="0"/>
    <s v="01-07-01-30530294"/>
    <s v="07-005255"/>
    <x v="9"/>
    <s v="07-006913"/>
    <x v="275"/>
    <s v="Pesos (ARS)"/>
    <n v="146524"/>
    <n v="108778.2"/>
    <n v="2175.56"/>
    <n v="1"/>
    <x v="0"/>
    <n v="2.3E-2"/>
  </r>
  <r>
    <x v="0"/>
    <s v="MOSSELLO JUDIT FLORA"/>
    <x v="0"/>
    <s v="01-07-01-30531331"/>
    <s v="07-005255"/>
    <x v="9"/>
    <s v="07-006913"/>
    <x v="275"/>
    <s v="Pesos (ARS)"/>
    <n v="92348"/>
    <n v="68558.84"/>
    <n v="1371.18"/>
    <n v="1"/>
    <x v="0"/>
    <n v="2.3E-2"/>
  </r>
  <r>
    <x v="0"/>
    <s v="GARCIA JOSE"/>
    <x v="0"/>
    <s v="01-07-01-30533483"/>
    <s v="07-005255"/>
    <x v="9"/>
    <s v="07-006913"/>
    <x v="275"/>
    <s v="Pesos (ARS)"/>
    <n v="60391"/>
    <n v="44834.03"/>
    <n v="896.68"/>
    <n v="1"/>
    <x v="0"/>
    <n v="2.3E-2"/>
  </r>
  <r>
    <x v="0"/>
    <s v="GARCIA JOSE"/>
    <x v="0"/>
    <s v="01-07-01-30534217"/>
    <s v="07-005255"/>
    <x v="9"/>
    <s v="07-006913"/>
    <x v="275"/>
    <s v="Pesos (ARS)"/>
    <n v="55615"/>
    <n v="41288.230000000003"/>
    <n v="825.76"/>
    <n v="1"/>
    <x v="0"/>
    <n v="2.3E-2"/>
  </r>
  <r>
    <x v="0"/>
    <s v="MORALES ROSALES ELIANA SOLEDAD"/>
    <x v="0"/>
    <s v="01-07-01-30542480"/>
    <s v="07-005255"/>
    <x v="9"/>
    <s v="07-006913"/>
    <x v="275"/>
    <s v="Pesos (ARS)"/>
    <n v="68011"/>
    <n v="50584.81"/>
    <n v="1011.7"/>
    <n v="1"/>
    <x v="0"/>
    <n v="2.3E-2"/>
  </r>
  <r>
    <x v="0"/>
    <s v="SARMIENTO JORGE HORACIO"/>
    <x v="0"/>
    <s v="01-07-01-30544980"/>
    <s v="07-005255"/>
    <x v="9"/>
    <s v="07-006913"/>
    <x v="275"/>
    <s v="Pesos (ARS)"/>
    <n v="146236"/>
    <n v="108766.23"/>
    <n v="2175.3200000000002"/>
    <n v="1"/>
    <x v="0"/>
    <n v="2.3E-2"/>
  </r>
  <r>
    <x v="0"/>
    <s v="DELIBERTO OCTAVIO LUIS DARIO"/>
    <x v="0"/>
    <s v="01-07-01-30546195"/>
    <s v="07-005255"/>
    <x v="9"/>
    <s v="07-006913"/>
    <x v="275"/>
    <s v="Pesos (ARS)"/>
    <n v="71870"/>
    <n v="53455.29"/>
    <n v="1069.1099999999999"/>
    <n v="1"/>
    <x v="0"/>
    <n v="2.3E-2"/>
  </r>
  <r>
    <x v="0"/>
    <s v="BUTTERFIELD JUAN CARLOS"/>
    <x v="0"/>
    <s v="01-07-01-30546492"/>
    <s v="07-005255"/>
    <x v="9"/>
    <s v="07-006913"/>
    <x v="275"/>
    <s v="Pesos (ARS)"/>
    <n v="87862"/>
    <n v="65349.120000000003"/>
    <n v="1306.98"/>
    <n v="1"/>
    <x v="0"/>
    <n v="2.3E-2"/>
  </r>
  <r>
    <x v="0"/>
    <s v="MARCH NANCI MARIEL"/>
    <x v="0"/>
    <s v="01-07-01-30547736"/>
    <s v="07-005255"/>
    <x v="9"/>
    <s v="07-006913"/>
    <x v="275"/>
    <s v="Pesos (ARS)"/>
    <n v="58373"/>
    <n v="43415.55"/>
    <n v="868.31"/>
    <n v="1"/>
    <x v="0"/>
    <n v="2.3E-2"/>
  </r>
  <r>
    <x v="0"/>
    <s v="RODRIGUEZ ROLANDO"/>
    <x v="0"/>
    <s v="01-07-01-30548529"/>
    <s v="07-005255"/>
    <x v="9"/>
    <s v="07-006913"/>
    <x v="275"/>
    <s v="Pesos (ARS)"/>
    <n v="63193"/>
    <n v="47001.279999999999"/>
    <n v="940.03"/>
    <n v="1"/>
    <x v="0"/>
    <n v="2.3E-2"/>
  </r>
  <r>
    <x v="0"/>
    <s v="MODUVIDA SRL"/>
    <x v="0"/>
    <s v="01-07-01-30549718"/>
    <s v="07-005255"/>
    <x v="9"/>
    <s v="07-006913"/>
    <x v="275"/>
    <s v="Pesos (ARS)"/>
    <n v="62677"/>
    <n v="45599.62"/>
    <n v="911.99"/>
    <n v="1"/>
    <x v="0"/>
    <n v="2.3E-2"/>
  </r>
  <r>
    <x v="0"/>
    <s v="NENTO PABLO ANDRES"/>
    <x v="0"/>
    <s v="01-07-01-30550034"/>
    <s v="07-005255"/>
    <x v="9"/>
    <s v="07-006913"/>
    <x v="275"/>
    <s v="Pesos (ARS)"/>
    <n v="62898"/>
    <n v="46781.74"/>
    <n v="935.63"/>
    <n v="1"/>
    <x v="0"/>
    <n v="2.3E-2"/>
  </r>
  <r>
    <x v="0"/>
    <s v="BOLLATI SEGURA ENRIQUE ALFREDO"/>
    <x v="0"/>
    <s v="01-07-01-30550108"/>
    <s v="07-005255"/>
    <x v="9"/>
    <s v="07-006913"/>
    <x v="275"/>
    <s v="Pesos (ARS)"/>
    <n v="191858"/>
    <n v="142699"/>
    <n v="2853.98"/>
    <n v="1"/>
    <x v="0"/>
    <n v="2.3E-2"/>
  </r>
  <r>
    <x v="0"/>
    <s v="FUGAZZOTTO PAOLO DAVID"/>
    <x v="0"/>
    <s v="01-07-01-30550371"/>
    <s v="07-005255"/>
    <x v="9"/>
    <s v="07-006913"/>
    <x v="275"/>
    <s v="Pesos (ARS)"/>
    <n v="110070"/>
    <n v="81867.070000000007"/>
    <n v="1637.34"/>
    <n v="1"/>
    <x v="0"/>
    <n v="2.3E-2"/>
  </r>
  <r>
    <x v="0"/>
    <s v="GUTIERREZ SEBASTIAN IGNACIO"/>
    <x v="0"/>
    <s v="01-07-01-30550389"/>
    <s v="07-005255"/>
    <x v="9"/>
    <s v="07-006913"/>
    <x v="275"/>
    <s v="Pesos (ARS)"/>
    <n v="184450"/>
    <n v="137188.78"/>
    <n v="2743.78"/>
    <n v="1"/>
    <x v="0"/>
    <n v="2.3E-2"/>
  </r>
  <r>
    <x v="0"/>
    <s v="MORENO CLAUDIA ALEJANDRA"/>
    <x v="0"/>
    <s v="01-07-01-30550482"/>
    <s v="07-005255"/>
    <x v="9"/>
    <s v="07-006913"/>
    <x v="275"/>
    <s v="Pesos (ARS)"/>
    <n v="381659"/>
    <n v="283866.12"/>
    <n v="5677.32"/>
    <n v="1"/>
    <x v="0"/>
    <n v="2.3E-2"/>
  </r>
  <r>
    <x v="0"/>
    <s v="LUCERO EDUARDO FABIAN"/>
    <x v="0"/>
    <s v="01-07-01-30550663"/>
    <s v="07-005255"/>
    <x v="9"/>
    <s v="07-006913"/>
    <x v="275"/>
    <s v="Pesos (ARS)"/>
    <n v="212244"/>
    <n v="157860.45000000001"/>
    <n v="3157.21"/>
    <n v="1"/>
    <x v="0"/>
    <n v="2.3E-2"/>
  </r>
  <r>
    <x v="0"/>
    <s v="MORINI NORA MARIA"/>
    <x v="0"/>
    <s v="01-07-01-30550708"/>
    <s v="07-005255"/>
    <x v="9"/>
    <s v="07-006913"/>
    <x v="275"/>
    <s v="Pesos (ARS)"/>
    <n v="203421"/>
    <n v="133179.92000000001"/>
    <n v="2503.8000000000002"/>
    <n v="1"/>
    <x v="0"/>
    <n v="2.3E-2"/>
  </r>
  <r>
    <x v="0"/>
    <s v="ANGELINI FRANCISCO JAVIER"/>
    <x v="0"/>
    <s v="01-07-01-30552916"/>
    <s v="07-005255"/>
    <x v="9"/>
    <s v="07-006913"/>
    <x v="275"/>
    <s v="Pesos (ARS)"/>
    <n v="260050"/>
    <n v="193417.94"/>
    <n v="3868.36"/>
    <n v="1"/>
    <x v="0"/>
    <n v="2.3E-2"/>
  </r>
  <r>
    <x v="0"/>
    <s v="CHIRINO RUBEN ADRIAN"/>
    <x v="0"/>
    <s v="01-07-01-30553407"/>
    <s v="07-005255"/>
    <x v="9"/>
    <s v="07-006913"/>
    <x v="275"/>
    <s v="Pesos (ARS)"/>
    <n v="155260"/>
    <n v="115478.37"/>
    <n v="2309.5700000000002"/>
    <n v="1"/>
    <x v="0"/>
    <n v="2.3E-2"/>
  </r>
  <r>
    <x v="0"/>
    <s v="MASTROPIETRO MIGUEL ANGEL"/>
    <x v="0"/>
    <s v="01-07-01-30554626"/>
    <s v="07-005255"/>
    <x v="9"/>
    <s v="07-006913"/>
    <x v="275"/>
    <s v="Pesos (ARS)"/>
    <n v="186441"/>
    <n v="138669.4"/>
    <n v="2773.39"/>
    <n v="1"/>
    <x v="0"/>
    <n v="2.3E-2"/>
  </r>
  <r>
    <x v="0"/>
    <s v="CONDEME ALEJANDRO HERNAN"/>
    <x v="0"/>
    <s v="01-07-01-30555074"/>
    <s v="07-005255"/>
    <x v="9"/>
    <s v="07-006913"/>
    <x v="275"/>
    <s v="Pesos (ARS)"/>
    <n v="102147"/>
    <n v="75973.919999999998"/>
    <n v="1519.48"/>
    <n v="1"/>
    <x v="0"/>
    <n v="2.3E-2"/>
  </r>
  <r>
    <x v="0"/>
    <s v="FUGAZZOTTO LUIS ANTONIO"/>
    <x v="0"/>
    <s v="01-07-01-30555151"/>
    <s v="07-005255"/>
    <x v="9"/>
    <s v="07-006913"/>
    <x v="275"/>
    <s v="Pesos (ARS)"/>
    <n v="104740"/>
    <n v="77903.009999999995"/>
    <n v="1558.06"/>
    <n v="1"/>
    <x v="0"/>
    <n v="2.3E-2"/>
  </r>
  <r>
    <x v="0"/>
    <s v="BUTTERFIELD JUAN CARLOS"/>
    <x v="0"/>
    <s v="01-07-01-30556826"/>
    <s v="07-005255"/>
    <x v="9"/>
    <s v="07-006913"/>
    <x v="275"/>
    <s v="Pesos (ARS)"/>
    <n v="73421"/>
    <n v="54608"/>
    <n v="1092.1600000000001"/>
    <n v="1"/>
    <x v="0"/>
    <n v="2.3E-2"/>
  </r>
  <r>
    <x v="0"/>
    <s v="MARCH NANCI MARIEL"/>
    <x v="0"/>
    <s v="01-07-01-30557108"/>
    <s v="07-005255"/>
    <x v="9"/>
    <s v="07-006913"/>
    <x v="275"/>
    <s v="Pesos (ARS)"/>
    <n v="112534"/>
    <n v="83699.45"/>
    <n v="1673.99"/>
    <n v="1"/>
    <x v="0"/>
    <n v="2.3E-2"/>
  </r>
  <r>
    <x v="0"/>
    <s v="ORTIZ LUIS FRANCISCO"/>
    <x v="2"/>
    <s v="01-07-21-30039568"/>
    <s v="07-005255"/>
    <x v="9"/>
    <s v="07-006913"/>
    <x v="275"/>
    <s v="Pesos (ARS)"/>
    <n v="34922"/>
    <n v="25361.11"/>
    <n v="507.22"/>
    <n v="1"/>
    <x v="0"/>
    <n v="2.3E-2"/>
  </r>
  <r>
    <x v="0"/>
    <s v="LUCERO EDUARDO FABIAN"/>
    <x v="2"/>
    <s v="01-07-21-30040906"/>
    <s v="07-005255"/>
    <x v="9"/>
    <s v="07-006913"/>
    <x v="275"/>
    <s v="Pesos (ARS)"/>
    <n v="11742"/>
    <n v="8733.41"/>
    <n v="174.67"/>
    <n v="1"/>
    <x v="0"/>
    <n v="2.3E-2"/>
  </r>
  <r>
    <x v="0"/>
    <s v="RIVERA RODRIGO FERNANDO"/>
    <x v="2"/>
    <s v="01-07-21-30041518"/>
    <s v="07-005255"/>
    <x v="9"/>
    <s v="07-006913"/>
    <x v="275"/>
    <s v="Pesos (ARS)"/>
    <n v="8986"/>
    <n v="6684.18"/>
    <n v="133.68"/>
    <n v="1"/>
    <x v="0"/>
    <n v="2.3E-2"/>
  </r>
  <r>
    <x v="0"/>
    <s v="ASHEF LUCAS MARIANO"/>
    <x v="0"/>
    <s v="01-07-01-30523001"/>
    <s v="07-005637"/>
    <x v="5"/>
    <s v="07-006809"/>
    <x v="275"/>
    <s v="Pesos (ARS)"/>
    <n v="119964"/>
    <n v="89059.6"/>
    <n v="4452.9799999999996"/>
    <n v="1"/>
    <x v="0"/>
    <n v="2.3E-2"/>
  </r>
  <r>
    <x v="0"/>
    <s v="ASHEF LUCAS MARIANO"/>
    <x v="0"/>
    <s v="01-07-01-30523003"/>
    <s v="07-005637"/>
    <x v="5"/>
    <s v="07-006809"/>
    <x v="275"/>
    <s v="Pesos (ARS)"/>
    <n v="115819"/>
    <n v="85983.23"/>
    <n v="4299.16"/>
    <n v="1"/>
    <x v="0"/>
    <n v="2.3E-2"/>
  </r>
  <r>
    <x v="0"/>
    <s v="VILLEGAS HUMBERTO RICARDO"/>
    <x v="0"/>
    <s v="01-07-01-30523267"/>
    <s v="07-005738"/>
    <x v="2"/>
    <s v="07-006809"/>
    <x v="275"/>
    <s v="Pesos (ARS)"/>
    <n v="61593"/>
    <n v="45726.03"/>
    <n v="2286.3000000000002"/>
    <n v="1"/>
    <x v="0"/>
    <n v="2.3E-2"/>
  </r>
  <r>
    <x v="0"/>
    <s v="AGUERO RIOFRIO GERARDO ABEL"/>
    <x v="0"/>
    <s v="01-07-01-30524428"/>
    <s v="07-005948"/>
    <x v="16"/>
    <s v="07-006809"/>
    <x v="275"/>
    <s v="Pesos (ARS)"/>
    <n v="44526"/>
    <n v="32873.769999999997"/>
    <n v="1643.69"/>
    <n v="1"/>
    <x v="0"/>
    <n v="2.3E-2"/>
  </r>
  <r>
    <x v="0"/>
    <s v="BLANES MAURICIO EDUARDO"/>
    <x v="0"/>
    <s v="01-07-01-30524489"/>
    <s v="07-005738"/>
    <x v="2"/>
    <s v="07-006809"/>
    <x v="275"/>
    <s v="Pesos (ARS)"/>
    <n v="98489.58"/>
    <n v="72623.06"/>
    <n v="3631.14"/>
    <n v="1"/>
    <x v="0"/>
    <n v="2.3E-2"/>
  </r>
  <r>
    <x v="0"/>
    <s v="AGUERO RIOFRIO GERARDO ABEL"/>
    <x v="0"/>
    <s v="01-07-01-30524528"/>
    <s v="07-005948"/>
    <x v="16"/>
    <s v="07-006809"/>
    <x v="275"/>
    <s v="Pesos (ARS)"/>
    <n v="47859"/>
    <n v="35334.14"/>
    <n v="1766.71"/>
    <n v="1"/>
    <x v="0"/>
    <n v="2.3E-2"/>
  </r>
  <r>
    <x v="0"/>
    <s v="AGUERO RIOFRIO GERARDO ABEL"/>
    <x v="0"/>
    <s v="01-07-01-30524529"/>
    <s v="07-005948"/>
    <x v="16"/>
    <s v="07-006809"/>
    <x v="275"/>
    <s v="Pesos (ARS)"/>
    <n v="70387"/>
    <n v="51967.1"/>
    <n v="2598.36"/>
    <n v="1"/>
    <x v="0"/>
    <n v="2.3E-2"/>
  </r>
  <r>
    <x v="0"/>
    <s v="ALGUACIL MARIA JULIA"/>
    <x v="0"/>
    <s v="01-07-01-30524642"/>
    <s v="07-005978"/>
    <x v="4"/>
    <s v="07-006809"/>
    <x v="275"/>
    <s v="Pesos (ARS)"/>
    <n v="97007"/>
    <n v="72017.03"/>
    <n v="3600.85"/>
    <n v="1"/>
    <x v="0"/>
    <n v="2.3E-2"/>
  </r>
  <r>
    <x v="0"/>
    <s v="NOLASCO RUBEN OMAR"/>
    <x v="0"/>
    <s v="01-07-01-30524643"/>
    <s v="07-005646"/>
    <x v="15"/>
    <s v="07-006809"/>
    <x v="275"/>
    <s v="Pesos (ARS)"/>
    <n v="163270"/>
    <n v="121030.03"/>
    <n v="6051.5"/>
    <n v="1"/>
    <x v="0"/>
    <n v="2.3E-2"/>
  </r>
  <r>
    <x v="0"/>
    <s v="ALGUACIL CARLOS"/>
    <x v="0"/>
    <s v="01-07-01-30526411"/>
    <s v="07-005978"/>
    <x v="4"/>
    <s v="07-006809"/>
    <x v="275"/>
    <s v="Pesos (ARS)"/>
    <n v="67055"/>
    <n v="49781.37"/>
    <n v="2489.0700000000002"/>
    <n v="1"/>
    <x v="0"/>
    <n v="2.3E-2"/>
  </r>
  <r>
    <x v="0"/>
    <s v="DRAGON GERARDO ANIBAL"/>
    <x v="0"/>
    <s v="01-07-01-30527169"/>
    <s v="07-006993"/>
    <x v="7"/>
    <s v="07-006809"/>
    <x v="275"/>
    <s v="Pesos (ARS)"/>
    <n v="342552"/>
    <n v="254307.7"/>
    <n v="12715.39"/>
    <n v="1"/>
    <x v="0"/>
    <n v="2.3E-2"/>
  </r>
  <r>
    <x v="0"/>
    <s v="CONDEME VALERIA ALEJANDRA"/>
    <x v="0"/>
    <s v="01-07-01-30527248"/>
    <s v="07-005539"/>
    <x v="10"/>
    <s v="07-006809"/>
    <x v="275"/>
    <s v="Pesos (ARS)"/>
    <n v="84320"/>
    <n v="62598.82"/>
    <n v="3129.94"/>
    <n v="1"/>
    <x v="0"/>
    <n v="2.3E-2"/>
  </r>
  <r>
    <x v="0"/>
    <s v="MADDIO GUSTAVO JAVIER"/>
    <x v="0"/>
    <s v="01-07-01-30527287"/>
    <s v="07-005646"/>
    <x v="15"/>
    <s v="07-006809"/>
    <x v="275"/>
    <s v="Pesos (ARS)"/>
    <n v="163009"/>
    <n v="121016.21"/>
    <n v="6050.81"/>
    <n v="1"/>
    <x v="0"/>
    <n v="2.3E-2"/>
  </r>
  <r>
    <x v="0"/>
    <s v="PIASTRELINI JORGE ANTONIO"/>
    <x v="0"/>
    <s v="01-07-01-30527720"/>
    <s v="07-005646"/>
    <x v="15"/>
    <s v="07-006809"/>
    <x v="275"/>
    <s v="Pesos (ARS)"/>
    <n v="278433"/>
    <n v="202202.48"/>
    <n v="10110.120000000001"/>
    <n v="1"/>
    <x v="0"/>
    <n v="2.3E-2"/>
  </r>
  <r>
    <x v="0"/>
    <s v="CARTAGENA FLORES JULIAN"/>
    <x v="0"/>
    <s v="01-07-01-30527926"/>
    <s v="07-005539"/>
    <x v="10"/>
    <s v="07-006809"/>
    <x v="275"/>
    <s v="Pesos (ARS)"/>
    <n v="41471"/>
    <n v="30787.8"/>
    <n v="1539.39"/>
    <n v="1"/>
    <x v="0"/>
    <n v="2.3E-2"/>
  </r>
  <r>
    <x v="0"/>
    <s v="SANTOS JORGE RUBEN"/>
    <x v="0"/>
    <s v="01-07-01-30527961"/>
    <s v="07-005738"/>
    <x v="2"/>
    <s v="07-006809"/>
    <x v="275"/>
    <s v="Pesos (ARS)"/>
    <n v="65473"/>
    <n v="48606.3"/>
    <n v="2430.3200000000002"/>
    <n v="1"/>
    <x v="0"/>
    <n v="2.3E-2"/>
  </r>
  <r>
    <x v="0"/>
    <s v="SAADA ELIANA VICTORIA"/>
    <x v="0"/>
    <s v="01-07-01-30528019"/>
    <s v="07-005637"/>
    <x v="5"/>
    <s v="07-006809"/>
    <x v="275"/>
    <s v="Pesos (ARS)"/>
    <n v="75631"/>
    <n v="56148.02"/>
    <n v="2807.4"/>
    <n v="1"/>
    <x v="0"/>
    <n v="2.3E-2"/>
  </r>
  <r>
    <x v="0"/>
    <s v="GIL MARIA ALEJANDRA"/>
    <x v="0"/>
    <s v="01-07-01-30528427"/>
    <s v="07-005539"/>
    <x v="10"/>
    <s v="07-006809"/>
    <x v="275"/>
    <s v="Pesos (ARS)"/>
    <n v="78940"/>
    <n v="58603.99"/>
    <n v="2930.2"/>
    <n v="1"/>
    <x v="0"/>
    <n v="2.3E-2"/>
  </r>
  <r>
    <x v="0"/>
    <s v="DANIELE PERELLO MARCOS AGUSTIN"/>
    <x v="0"/>
    <s v="01-07-01-30528506"/>
    <s v="07-006039"/>
    <x v="3"/>
    <s v="07-006809"/>
    <x v="275"/>
    <s v="Pesos (ARS)"/>
    <n v="85386"/>
    <n v="63389.760000000002"/>
    <n v="3169.49"/>
    <n v="1"/>
    <x v="0"/>
    <n v="2.3E-2"/>
  </r>
  <r>
    <x v="0"/>
    <s v="FELIPE SAVA RUBEN FERNANDO"/>
    <x v="0"/>
    <s v="01-07-01-30528763"/>
    <s v="07-006039"/>
    <x v="3"/>
    <s v="07-006809"/>
    <x v="275"/>
    <s v="Pesos (ARS)"/>
    <n v="72181"/>
    <n v="53586.74"/>
    <n v="2679.34"/>
    <n v="1"/>
    <x v="0"/>
    <n v="2.3E-2"/>
  </r>
  <r>
    <x v="0"/>
    <s v="CORSINO JAVIER EMILIO"/>
    <x v="0"/>
    <s v="01-07-01-30528840"/>
    <s v="07-006415"/>
    <x v="24"/>
    <s v="07-006809"/>
    <x v="275"/>
    <s v="Pesos (ARS)"/>
    <n v="76532"/>
    <n v="56817.02"/>
    <n v="2840.85"/>
    <n v="1"/>
    <x v="0"/>
    <n v="2.3E-2"/>
  </r>
  <r>
    <x v="0"/>
    <s v="VIDELA CORTI MARIA INES"/>
    <x v="0"/>
    <s v="01-07-01-30528911"/>
    <s v="07-006415"/>
    <x v="24"/>
    <s v="07-006809"/>
    <x v="275"/>
    <s v="Pesos (ARS)"/>
    <n v="111243"/>
    <n v="82585.62"/>
    <n v="4129.28"/>
    <n v="1"/>
    <x v="0"/>
    <n v="2.3E-2"/>
  </r>
  <r>
    <x v="0"/>
    <s v="GATICA JORGE LUCIANO"/>
    <x v="0"/>
    <s v="01-07-01-30529241"/>
    <s v="07-006025"/>
    <x v="0"/>
    <s v="07-006809"/>
    <x v="275"/>
    <s v="Pesos (ARS)"/>
    <n v="88067.28"/>
    <n v="65380.59"/>
    <n v="3269.04"/>
    <n v="1"/>
    <x v="0"/>
    <n v="2.3E-2"/>
  </r>
  <r>
    <x v="0"/>
    <s v="ARJONA MARIA GABRIELA ROSA"/>
    <x v="0"/>
    <s v="01-07-01-30529467"/>
    <s v="07-005558"/>
    <x v="11"/>
    <s v="07-006809"/>
    <x v="275"/>
    <s v="Pesos (ARS)"/>
    <n v="66480"/>
    <n v="49354.35"/>
    <n v="2467.7199999999998"/>
    <n v="1"/>
    <x v="0"/>
    <n v="2.3E-2"/>
  </r>
  <r>
    <x v="0"/>
    <s v="MARTINEZ MIRIAM ELISABET"/>
    <x v="0"/>
    <s v="01-07-01-30529557"/>
    <s v="07-005558"/>
    <x v="11"/>
    <s v="07-006809"/>
    <x v="275"/>
    <s v="Pesos (ARS)"/>
    <n v="69259"/>
    <n v="51417.440000000002"/>
    <n v="2570.87"/>
    <n v="1"/>
    <x v="0"/>
    <n v="2.3E-2"/>
  </r>
  <r>
    <x v="0"/>
    <s v="RIENCHIESEN NESTOR ARMANDO"/>
    <x v="0"/>
    <s v="01-07-01-30529681"/>
    <s v="07-005637"/>
    <x v="5"/>
    <s v="07-006809"/>
    <x v="275"/>
    <s v="Pesos (ARS)"/>
    <n v="72086"/>
    <n v="53515.79"/>
    <n v="2675.79"/>
    <n v="1"/>
    <x v="0"/>
    <n v="2.3E-2"/>
  </r>
  <r>
    <x v="0"/>
    <s v="CARRIZO CARLOS ALFREDO"/>
    <x v="0"/>
    <s v="01-07-01-30529818"/>
    <s v="07-006039"/>
    <x v="3"/>
    <s v="07-006809"/>
    <x v="275"/>
    <s v="Pesos (ARS)"/>
    <n v="73282"/>
    <n v="54403.56"/>
    <n v="2720.18"/>
    <n v="1"/>
    <x v="0"/>
    <n v="2.3E-2"/>
  </r>
  <r>
    <x v="0"/>
    <s v="DE LA RETA MARIA CRUZ"/>
    <x v="0"/>
    <s v="01-07-01-30530053"/>
    <s v="07-005637"/>
    <x v="5"/>
    <s v="07-006809"/>
    <x v="275"/>
    <s v="Pesos (ARS)"/>
    <n v="90092"/>
    <n v="66883.13"/>
    <n v="3344.16"/>
    <n v="1"/>
    <x v="0"/>
    <n v="2.3E-2"/>
  </r>
  <r>
    <x v="0"/>
    <s v="CORONA GUSTAVO EDGARDO"/>
    <x v="0"/>
    <s v="01-07-01-30530204"/>
    <s v="07-005539"/>
    <x v="10"/>
    <s v="07-006809"/>
    <x v="275"/>
    <s v="Pesos (ARS)"/>
    <n v="34600"/>
    <n v="25686.240000000002"/>
    <n v="1284.31"/>
    <n v="1"/>
    <x v="0"/>
    <n v="2.3E-2"/>
  </r>
  <r>
    <x v="0"/>
    <s v="GONZALEZ DAVID ANTONIO"/>
    <x v="0"/>
    <s v="01-07-01-30530268"/>
    <s v="07-005738"/>
    <x v="2"/>
    <s v="07-006809"/>
    <x v="275"/>
    <s v="Pesos (ARS)"/>
    <n v="99263"/>
    <n v="73691.61"/>
    <n v="3684.58"/>
    <n v="1"/>
    <x v="0"/>
    <n v="2.3E-2"/>
  </r>
  <r>
    <x v="0"/>
    <s v="ZANNI JUAN CARLOS"/>
    <x v="0"/>
    <s v="01-07-01-30530473"/>
    <s v="07-005739"/>
    <x v="8"/>
    <s v="07-006809"/>
    <x v="275"/>
    <s v="Pesos (ARS)"/>
    <n v="44755"/>
    <n v="33225.370000000003"/>
    <n v="1661.27"/>
    <n v="1"/>
    <x v="0"/>
    <n v="2.3E-2"/>
  </r>
  <r>
    <x v="0"/>
    <s v="MEZA RAFAEL ALBERTO"/>
    <x v="0"/>
    <s v="01-07-01-30530504"/>
    <s v="07-005450"/>
    <x v="13"/>
    <s v="07-006809"/>
    <x v="275"/>
    <s v="Pesos (ARS)"/>
    <n v="154327"/>
    <n v="114571.1"/>
    <n v="5728.56"/>
    <n v="1"/>
    <x v="0"/>
    <n v="2.3E-2"/>
  </r>
  <r>
    <x v="0"/>
    <s v="ECHEGARAY MARIA DE LOURDES"/>
    <x v="0"/>
    <s v="01-07-01-30530581"/>
    <s v="07-006415"/>
    <x v="24"/>
    <s v="07-006809"/>
    <x v="275"/>
    <s v="Pesos (ARS)"/>
    <n v="79220"/>
    <n v="58812.12"/>
    <n v="2940.61"/>
    <n v="1"/>
    <x v="0"/>
    <n v="2.3E-2"/>
  </r>
  <r>
    <x v="0"/>
    <s v="BOARINI MARIA GISELLA"/>
    <x v="0"/>
    <s v="01-07-01-30530594"/>
    <s v="07-006025"/>
    <x v="0"/>
    <s v="07-006809"/>
    <x v="275"/>
    <s v="Pesos (ARS)"/>
    <n v="73012"/>
    <n v="54203.33"/>
    <n v="2710.17"/>
    <n v="1"/>
    <x v="0"/>
    <n v="2.3E-2"/>
  </r>
  <r>
    <x v="0"/>
    <s v="CREMASCHI JAVIER"/>
    <x v="0"/>
    <s v="01-07-01-30530737"/>
    <s v="07-005450"/>
    <x v="13"/>
    <s v="07-006809"/>
    <x v="275"/>
    <s v="Pesos (ARS)"/>
    <n v="124681"/>
    <n v="92561.97"/>
    <n v="4628.1000000000004"/>
    <n v="1"/>
    <x v="0"/>
    <n v="2.3E-2"/>
  </r>
  <r>
    <x v="0"/>
    <s v="MGV S.A."/>
    <x v="0"/>
    <s v="01-07-01-30530759"/>
    <s v="07-005539"/>
    <x v="10"/>
    <s v="07-006809"/>
    <x v="275"/>
    <s v="Pesos (ARS)"/>
    <n v="50611"/>
    <n v="36832.93"/>
    <n v="1841.64"/>
    <n v="1"/>
    <x v="0"/>
    <n v="2.3E-2"/>
  </r>
  <r>
    <x v="0"/>
    <s v="NOLI JOSE DARIO"/>
    <x v="0"/>
    <s v="01-07-01-30530806"/>
    <s v="07-005539"/>
    <x v="10"/>
    <s v="07-006809"/>
    <x v="275"/>
    <s v="Pesos (ARS)"/>
    <n v="152816"/>
    <n v="110977.71"/>
    <n v="5548.89"/>
    <n v="1"/>
    <x v="0"/>
    <n v="2.3E-2"/>
  </r>
  <r>
    <x v="0"/>
    <s v="GIANA GLADYS MABEL"/>
    <x v="0"/>
    <s v="01-07-01-30530834"/>
    <s v="07-005450"/>
    <x v="13"/>
    <s v="07-006809"/>
    <x v="275"/>
    <s v="Pesos (ARS)"/>
    <n v="52168"/>
    <n v="38729.56"/>
    <n v="1936.48"/>
    <n v="1"/>
    <x v="0"/>
    <n v="2.3E-2"/>
  </r>
  <r>
    <x v="0"/>
    <s v="HANNOUN MARTIN SEBASTIAN"/>
    <x v="0"/>
    <s v="01-07-01-30530879"/>
    <s v="07-006138"/>
    <x v="12"/>
    <s v="07-006809"/>
    <x v="275"/>
    <s v="Pesos (ARS)"/>
    <n v="79418"/>
    <n v="58959.23"/>
    <n v="2947.96"/>
    <n v="1"/>
    <x v="0"/>
    <n v="2.3E-2"/>
  </r>
  <r>
    <x v="0"/>
    <s v="MUNOZ MATIAS NICOLAS"/>
    <x v="0"/>
    <s v="01-07-01-30531187"/>
    <s v="07-005739"/>
    <x v="8"/>
    <s v="07-006809"/>
    <x v="275"/>
    <s v="Pesos (ARS)"/>
    <n v="58953"/>
    <n v="43766.65"/>
    <n v="2188.33"/>
    <n v="1"/>
    <x v="0"/>
    <n v="2.3E-2"/>
  </r>
  <r>
    <x v="0"/>
    <s v="GONZALEZ NADYA FERNANDA"/>
    <x v="0"/>
    <s v="01-07-01-30531256"/>
    <s v="07-005738"/>
    <x v="2"/>
    <s v="07-006809"/>
    <x v="275"/>
    <s v="Pesos (ARS)"/>
    <n v="128065"/>
    <n v="95074.48"/>
    <n v="4753.72"/>
    <n v="1"/>
    <x v="0"/>
    <n v="2.3E-2"/>
  </r>
  <r>
    <x v="0"/>
    <s v="MOINA MARIA CECILIA"/>
    <x v="0"/>
    <s v="01-07-01-30531409"/>
    <s v="07-005450"/>
    <x v="13"/>
    <s v="07-006809"/>
    <x v="275"/>
    <s v="Pesos (ARS)"/>
    <n v="49401"/>
    <n v="36682.26"/>
    <n v="1834.11"/>
    <n v="1"/>
    <x v="0"/>
    <n v="2.3E-2"/>
  </r>
  <r>
    <x v="0"/>
    <s v="DIAZ VERONICA CLAUDIA"/>
    <x v="0"/>
    <s v="01-07-01-30531490"/>
    <s v="07-005738"/>
    <x v="2"/>
    <s v="07-006809"/>
    <x v="275"/>
    <s v="Pesos (ARS)"/>
    <n v="170583"/>
    <n v="126639.14"/>
    <n v="6331.96"/>
    <n v="1"/>
    <x v="0"/>
    <n v="2.3E-2"/>
  </r>
  <r>
    <x v="0"/>
    <s v="GUERCI ENRIQUE SIMON"/>
    <x v="0"/>
    <s v="01-07-01-30531496"/>
    <s v="07-005637"/>
    <x v="5"/>
    <s v="07-006809"/>
    <x v="275"/>
    <s v="Pesos (ARS)"/>
    <n v="138048"/>
    <n v="102486.03"/>
    <n v="5124.3"/>
    <n v="1"/>
    <x v="0"/>
    <n v="2.3E-2"/>
  </r>
  <r>
    <x v="0"/>
    <s v="AGUERO MARIEL AYELEN"/>
    <x v="0"/>
    <s v="01-07-01-30531540"/>
    <s v="07-006025"/>
    <x v="0"/>
    <s v="07-006809"/>
    <x v="275"/>
    <s v="Pesos (ARS)"/>
    <n v="82236"/>
    <n v="61051.199999999997"/>
    <n v="3052.56"/>
    <n v="1"/>
    <x v="0"/>
    <n v="2.3E-2"/>
  </r>
  <r>
    <x v="0"/>
    <s v="PENNISI RAFAEL FERNANDO"/>
    <x v="0"/>
    <s v="01-07-01-30531606"/>
    <s v="07-005947"/>
    <x v="19"/>
    <s v="07-006809"/>
    <x v="275"/>
    <s v="Pesos (ARS)"/>
    <n v="38883"/>
    <n v="28866.62"/>
    <n v="1443.33"/>
    <n v="1"/>
    <x v="0"/>
    <n v="2.3E-2"/>
  </r>
  <r>
    <x v="0"/>
    <s v="PEREIRA AURORA"/>
    <x v="0"/>
    <s v="01-07-01-30531828"/>
    <s v="07-005739"/>
    <x v="8"/>
    <s v="07-006809"/>
    <x v="275"/>
    <s v="Pesos (ARS)"/>
    <n v="68773"/>
    <n v="51056.09"/>
    <n v="2552.8000000000002"/>
    <n v="1"/>
    <x v="0"/>
    <n v="2.3E-2"/>
  </r>
  <r>
    <x v="0"/>
    <s v="RODRIGO FABIAN ALEJANDRO"/>
    <x v="0"/>
    <s v="01-07-01-30531836"/>
    <s v="07-006039"/>
    <x v="3"/>
    <s v="07-006809"/>
    <x v="275"/>
    <s v="Pesos (ARS)"/>
    <n v="44944"/>
    <n v="33182.26"/>
    <n v="1659.11"/>
    <n v="1"/>
    <x v="0"/>
    <n v="2.3E-2"/>
  </r>
  <r>
    <x v="0"/>
    <s v="NOLI JOSE DARIO"/>
    <x v="0"/>
    <s v="01-07-01-30531845"/>
    <s v="07-005539"/>
    <x v="10"/>
    <s v="07-006809"/>
    <x v="275"/>
    <s v="Pesos (ARS)"/>
    <n v="126426"/>
    <n v="91812.38"/>
    <n v="4590.62"/>
    <n v="1"/>
    <x v="0"/>
    <n v="2.3E-2"/>
  </r>
  <r>
    <x v="0"/>
    <s v="ARANDA JORGE MARCELO"/>
    <x v="0"/>
    <s v="01-07-01-30531915"/>
    <s v="07-005637"/>
    <x v="5"/>
    <s v="07-006809"/>
    <x v="275"/>
    <s v="Pesos (ARS)"/>
    <n v="164248"/>
    <n v="121936.52"/>
    <n v="6096.83"/>
    <n v="1"/>
    <x v="0"/>
    <n v="2.3E-2"/>
  </r>
  <r>
    <x v="0"/>
    <s v="BRUNO GUSTAVO ARIEL"/>
    <x v="0"/>
    <s v="01-07-01-30531925"/>
    <s v="07-005738"/>
    <x v="2"/>
    <s v="07-006809"/>
    <x v="275"/>
    <s v="Pesos (ARS)"/>
    <n v="54514"/>
    <n v="40470.92"/>
    <n v="2023.55"/>
    <n v="1"/>
    <x v="0"/>
    <n v="2.3E-2"/>
  </r>
  <r>
    <x v="0"/>
    <s v="LUJAN NANCI MARIA"/>
    <x v="0"/>
    <s v="01-07-01-30531968"/>
    <s v="07-005739"/>
    <x v="8"/>
    <s v="07-006809"/>
    <x v="275"/>
    <s v="Pesos (ARS)"/>
    <n v="61056"/>
    <n v="45327.34"/>
    <n v="2266.37"/>
    <n v="1"/>
    <x v="0"/>
    <n v="2.3E-2"/>
  </r>
  <r>
    <x v="0"/>
    <s v="HANNOUN MARTIN SEBASTIAN"/>
    <x v="0"/>
    <s v="01-07-01-30531970"/>
    <s v="07-006138"/>
    <x v="12"/>
    <s v="07-006809"/>
    <x v="275"/>
    <s v="Pesos (ARS)"/>
    <n v="73957"/>
    <n v="54905.02"/>
    <n v="2745.25"/>
    <n v="1"/>
    <x v="0"/>
    <n v="2.3E-2"/>
  </r>
  <r>
    <x v="0"/>
    <s v="LORCA RODRIGO JOSE"/>
    <x v="0"/>
    <s v="01-07-01-30532028"/>
    <s v="07-005978"/>
    <x v="4"/>
    <s v="07-006809"/>
    <x v="275"/>
    <s v="Pesos (ARS)"/>
    <n v="161276"/>
    <n v="119729.89"/>
    <n v="5986.49"/>
    <n v="1"/>
    <x v="0"/>
    <n v="2.3E-2"/>
  </r>
  <r>
    <x v="0"/>
    <s v="LOPEZ KARINA GISEL"/>
    <x v="0"/>
    <s v="01-07-01-30532068"/>
    <s v="07-006039"/>
    <x v="3"/>
    <s v="07-006809"/>
    <x v="275"/>
    <s v="Pesos (ARS)"/>
    <n v="35935"/>
    <n v="26677.91"/>
    <n v="1333.9"/>
    <n v="1"/>
    <x v="0"/>
    <n v="2.3E-2"/>
  </r>
  <r>
    <x v="0"/>
    <s v="PEGORIN PABLO JOSE LUIS"/>
    <x v="0"/>
    <s v="01-07-01-30532514"/>
    <s v="07-005450"/>
    <x v="13"/>
    <s v="07-006809"/>
    <x v="275"/>
    <s v="Pesos (ARS)"/>
    <n v="145902"/>
    <n v="108316.18"/>
    <n v="5415.81"/>
    <n v="1"/>
    <x v="0"/>
    <n v="2.3E-2"/>
  </r>
  <r>
    <x v="0"/>
    <s v="MARCELLINO LAURA"/>
    <x v="0"/>
    <s v="01-07-01-30532943"/>
    <s v="07-005558"/>
    <x v="11"/>
    <s v="07-006809"/>
    <x v="275"/>
    <s v="Pesos (ARS)"/>
    <n v="136159"/>
    <n v="101104.31"/>
    <n v="5055.22"/>
    <n v="1"/>
    <x v="0"/>
    <n v="2.3E-2"/>
  </r>
  <r>
    <x v="0"/>
    <s v="BASCOLO MARIA JOSEFINA"/>
    <x v="0"/>
    <s v="01-07-01-30533047"/>
    <s v="07-005539"/>
    <x v="10"/>
    <s v="07-006809"/>
    <x v="275"/>
    <s v="Pesos (ARS)"/>
    <n v="114155"/>
    <n v="84747.38"/>
    <n v="4237.37"/>
    <n v="1"/>
    <x v="0"/>
    <n v="2.3E-2"/>
  </r>
  <r>
    <x v="0"/>
    <s v="FARRUGGIA ESTER ALICIA"/>
    <x v="0"/>
    <s v="01-07-01-30533346"/>
    <s v="07-005738"/>
    <x v="2"/>
    <s v="07-006809"/>
    <x v="275"/>
    <s v="Pesos (ARS)"/>
    <n v="144131"/>
    <n v="107001.79"/>
    <n v="5350.09"/>
    <n v="1"/>
    <x v="0"/>
    <n v="2.3E-2"/>
  </r>
  <r>
    <x v="0"/>
    <s v="LORCA RODRIGO JOSE"/>
    <x v="0"/>
    <s v="01-07-01-30534362"/>
    <s v="07-005978"/>
    <x v="4"/>
    <s v="07-006809"/>
    <x v="275"/>
    <s v="Pesos (ARS)"/>
    <n v="114465"/>
    <n v="84978.12"/>
    <n v="4248.91"/>
    <n v="1"/>
    <x v="0"/>
    <n v="2.3E-2"/>
  </r>
  <r>
    <x v="0"/>
    <s v="ROSSO GUSTAVO DANIEL"/>
    <x v="0"/>
    <s v="01-07-01-30534380"/>
    <s v="07-005637"/>
    <x v="5"/>
    <s v="07-006809"/>
    <x v="275"/>
    <s v="Pesos (ARS)"/>
    <n v="184810"/>
    <n v="134212.1"/>
    <n v="6710.61"/>
    <n v="1"/>
    <x v="0"/>
    <n v="2.3E-2"/>
  </r>
  <r>
    <x v="0"/>
    <s v="SANTOS JORGE RUBEN"/>
    <x v="0"/>
    <s v="01-07-01-30535090"/>
    <s v="07-005738"/>
    <x v="2"/>
    <s v="07-006809"/>
    <x v="275"/>
    <s v="Pesos (ARS)"/>
    <n v="66442"/>
    <n v="49417.82"/>
    <n v="2470.89"/>
    <n v="1"/>
    <x v="0"/>
    <n v="2.3E-2"/>
  </r>
  <r>
    <x v="0"/>
    <s v="FUNES FERNANDO ADRIAN"/>
    <x v="0"/>
    <s v="01-07-01-30535125"/>
    <s v="07-005539"/>
    <x v="10"/>
    <s v="07-006809"/>
    <x v="275"/>
    <s v="Pesos (ARS)"/>
    <n v="129179"/>
    <n v="96079.15"/>
    <n v="4803.96"/>
    <n v="1"/>
    <x v="0"/>
    <n v="2.3E-2"/>
  </r>
  <r>
    <x v="0"/>
    <s v="SANTANA SANDRA ELIZABETH"/>
    <x v="0"/>
    <s v="01-07-01-30535222"/>
    <s v="07-005646"/>
    <x v="15"/>
    <s v="07-006809"/>
    <x v="275"/>
    <s v="Pesos (ARS)"/>
    <n v="141042"/>
    <n v="102613.62"/>
    <n v="5130.68"/>
    <n v="1"/>
    <x v="0"/>
    <n v="2.3E-2"/>
  </r>
  <r>
    <x v="0"/>
    <s v="GIORLANDO NORMA MARTA ROSARIO"/>
    <x v="0"/>
    <s v="01-07-01-30535769"/>
    <s v="07-005637"/>
    <x v="5"/>
    <s v="07-006809"/>
    <x v="275"/>
    <s v="Pesos (ARS)"/>
    <n v="67922"/>
    <n v="50518.47"/>
    <n v="2525.92"/>
    <n v="1"/>
    <x v="0"/>
    <n v="2.3E-2"/>
  </r>
  <r>
    <x v="0"/>
    <s v="SCATIZZI MARIA GABRIELA"/>
    <x v="0"/>
    <s v="01-07-01-30536056"/>
    <s v="07-005539"/>
    <x v="10"/>
    <s v="07-006809"/>
    <x v="275"/>
    <s v="Pesos (ARS)"/>
    <n v="87931"/>
    <n v="65400.46"/>
    <n v="3270.02"/>
    <n v="1"/>
    <x v="0"/>
    <n v="2.3E-2"/>
  </r>
  <r>
    <x v="0"/>
    <s v="CHIAROLLA GERARDO JAVIER"/>
    <x v="0"/>
    <s v="01-07-01-30536302"/>
    <s v="07-005637"/>
    <x v="5"/>
    <s v="07-006809"/>
    <x v="275"/>
    <s v="Pesos (ARS)"/>
    <n v="57326"/>
    <n v="42637.63"/>
    <n v="2131.88"/>
    <n v="1"/>
    <x v="0"/>
    <n v="2.3E-2"/>
  </r>
  <r>
    <x v="0"/>
    <s v="CABRERA ANA FERNANDA"/>
    <x v="0"/>
    <s v="01-07-01-30536562"/>
    <s v="07-005450"/>
    <x v="13"/>
    <s v="07-006809"/>
    <x v="275"/>
    <s v="Pesos (ARS)"/>
    <n v="117880"/>
    <n v="87675.86"/>
    <n v="4383.79"/>
    <n v="1"/>
    <x v="0"/>
    <n v="2.3E-2"/>
  </r>
  <r>
    <x v="0"/>
    <s v="FIORENTINI RUBEN ERNESTO"/>
    <x v="0"/>
    <s v="01-07-01-30536564"/>
    <s v="07-005738"/>
    <x v="2"/>
    <s v="07-006809"/>
    <x v="275"/>
    <s v="Pesos (ARS)"/>
    <n v="116686"/>
    <n v="86730.79"/>
    <n v="4336.54"/>
    <n v="1"/>
    <x v="0"/>
    <n v="2.3E-2"/>
  </r>
  <r>
    <x v="0"/>
    <s v="DANDREA MATIAS EZEQUIEL"/>
    <x v="0"/>
    <s v="01-07-01-30536714"/>
    <s v="07-006138"/>
    <x v="12"/>
    <s v="07-006809"/>
    <x v="275"/>
    <s v="Pesos (ARS)"/>
    <n v="4268"/>
    <n v="2668.89"/>
    <n v="133.44"/>
    <n v="1"/>
    <x v="0"/>
    <n v="2.3E-2"/>
  </r>
  <r>
    <x v="0"/>
    <s v="NORTON MARIANO ALFREDO"/>
    <x v="0"/>
    <s v="01-07-01-30536734"/>
    <s v="07-005450"/>
    <x v="13"/>
    <s v="07-006809"/>
    <x v="275"/>
    <s v="Pesos (ARS)"/>
    <n v="3226.11"/>
    <n v="2399.4899999999998"/>
    <n v="119.98"/>
    <n v="1"/>
    <x v="0"/>
    <n v="2.3E-2"/>
  </r>
  <r>
    <x v="0"/>
    <s v="TOUJAS SERGIO NORMANDO"/>
    <x v="0"/>
    <s v="01-07-01-30536791"/>
    <s v="07-006025"/>
    <x v="0"/>
    <s v="07-006809"/>
    <x v="275"/>
    <s v="Pesos (ARS)"/>
    <n v="89892"/>
    <n v="66858.67"/>
    <n v="3342.93"/>
    <n v="1"/>
    <x v="0"/>
    <n v="2.3E-2"/>
  </r>
  <r>
    <x v="0"/>
    <s v="BERTOLO FRANCO AGUSTIN"/>
    <x v="0"/>
    <s v="01-07-01-30536991"/>
    <s v="07-005978"/>
    <x v="4"/>
    <s v="07-006809"/>
    <x v="275"/>
    <s v="Pesos (ARS)"/>
    <n v="48343"/>
    <n v="35956.660000000003"/>
    <n v="1797.83"/>
    <n v="1"/>
    <x v="0"/>
    <n v="2.3E-2"/>
  </r>
  <r>
    <x v="0"/>
    <s v="SAUA ROSA DEL CARMEN"/>
    <x v="0"/>
    <s v="01-07-01-30537200"/>
    <s v="07-006039"/>
    <x v="3"/>
    <s v="07-006809"/>
    <x v="275"/>
    <s v="Pesos (ARS)"/>
    <n v="62881.37"/>
    <n v="46730.48"/>
    <n v="2336.5300000000002"/>
    <n v="1"/>
    <x v="0"/>
    <n v="2.3E-2"/>
  </r>
  <r>
    <x v="0"/>
    <s v="CABRERA GRACIELA PALMIRA"/>
    <x v="0"/>
    <s v="01-07-01-30537234"/>
    <s v="07-005637"/>
    <x v="5"/>
    <s v="07-006809"/>
    <x v="275"/>
    <s v="Pesos (ARS)"/>
    <n v="79414"/>
    <n v="59065.78"/>
    <n v="2953.29"/>
    <n v="1"/>
    <x v="0"/>
    <n v="2.3E-2"/>
  </r>
  <r>
    <x v="0"/>
    <s v="DALLA TORRE DIEGO MARTIN"/>
    <x v="0"/>
    <s v="01-07-01-30537380"/>
    <s v="07-006025"/>
    <x v="0"/>
    <s v="07-006809"/>
    <x v="275"/>
    <s v="Pesos (ARS)"/>
    <n v="78773"/>
    <n v="58588.97"/>
    <n v="2929.45"/>
    <n v="1"/>
    <x v="0"/>
    <n v="2.3E-2"/>
  </r>
  <r>
    <x v="0"/>
    <s v="BAYON GRACIELA FANNY"/>
    <x v="0"/>
    <s v="01-07-01-30537404"/>
    <s v="07-005539"/>
    <x v="10"/>
    <s v="07-006809"/>
    <x v="275"/>
    <s v="Pesos (ARS)"/>
    <n v="95397"/>
    <n v="70954.039999999994"/>
    <n v="3547.7"/>
    <n v="1"/>
    <x v="0"/>
    <n v="2.3E-2"/>
  </r>
  <r>
    <x v="0"/>
    <s v="PEGORIN PABLO JOSE LUIS"/>
    <x v="0"/>
    <s v="01-07-01-30537733"/>
    <s v="07-005450"/>
    <x v="13"/>
    <s v="07-006809"/>
    <x v="275"/>
    <s v="Pesos (ARS)"/>
    <n v="116925"/>
    <n v="86964.76"/>
    <n v="4348.24"/>
    <n v="1"/>
    <x v="0"/>
    <n v="2.3E-2"/>
  </r>
  <r>
    <x v="0"/>
    <s v="TOUJAS SERGIO NORMANDO"/>
    <x v="0"/>
    <s v="01-07-01-30538263"/>
    <s v="07-006025"/>
    <x v="0"/>
    <s v="07-006809"/>
    <x v="275"/>
    <s v="Pesos (ARS)"/>
    <n v="143641"/>
    <n v="106836.22"/>
    <n v="5341.81"/>
    <n v="1"/>
    <x v="0"/>
    <n v="2.3E-2"/>
  </r>
  <r>
    <x v="0"/>
    <s v="DAHER SEBASTIAN"/>
    <x v="0"/>
    <s v="01-07-01-30538348"/>
    <s v="07-005539"/>
    <x v="10"/>
    <s v="07-006809"/>
    <x v="275"/>
    <s v="Pesos (ARS)"/>
    <n v="87959"/>
    <n v="65421.52"/>
    <n v="3271.08"/>
    <n v="1"/>
    <x v="0"/>
    <n v="2.3E-2"/>
  </r>
  <r>
    <x v="0"/>
    <s v="CORSINO JAVIER EMILIO"/>
    <x v="0"/>
    <s v="01-07-01-30538359"/>
    <s v="07-006415"/>
    <x v="24"/>
    <s v="07-006809"/>
    <x v="275"/>
    <s v="Pesos (ARS)"/>
    <n v="33561"/>
    <n v="24961.57"/>
    <n v="1248.08"/>
    <n v="1"/>
    <x v="0"/>
    <n v="2.3E-2"/>
  </r>
  <r>
    <x v="0"/>
    <s v="SANTINI MIRIAM ELENA"/>
    <x v="0"/>
    <s v="01-07-01-30538398"/>
    <s v="07-005738"/>
    <x v="2"/>
    <s v="07-006809"/>
    <x v="275"/>
    <s v="Pesos (ARS)"/>
    <n v="133922"/>
    <n v="99606.92"/>
    <n v="4980.3500000000004"/>
    <n v="1"/>
    <x v="0"/>
    <n v="2.3E-2"/>
  </r>
  <r>
    <x v="0"/>
    <s v="GLUCK S.A.S."/>
    <x v="0"/>
    <s v="01-07-01-30538401"/>
    <s v="07-005450"/>
    <x v="13"/>
    <s v="07-006809"/>
    <x v="275"/>
    <s v="Pesos (ARS)"/>
    <n v="67606"/>
    <n v="49186.080000000002"/>
    <n v="2459.3000000000002"/>
    <n v="1"/>
    <x v="0"/>
    <n v="2.3E-2"/>
  </r>
  <r>
    <x v="0"/>
    <s v="ROSSO GUSTAVO DANIEL"/>
    <x v="0"/>
    <s v="01-07-01-30538421"/>
    <s v="07-005637"/>
    <x v="5"/>
    <s v="07-006809"/>
    <x v="275"/>
    <s v="Pesos (ARS)"/>
    <n v="179845"/>
    <n v="130844.23"/>
    <n v="6542.21"/>
    <n v="1"/>
    <x v="0"/>
    <n v="2.3E-2"/>
  </r>
  <r>
    <x v="0"/>
    <s v="SANCHEZ ROSSI GABRIEL"/>
    <x v="0"/>
    <s v="01-07-01-30538812"/>
    <s v="07-006039"/>
    <x v="3"/>
    <s v="07-006809"/>
    <x v="275"/>
    <s v="Pesos (ARS)"/>
    <n v="85652"/>
    <n v="63705.9"/>
    <n v="3185.3"/>
    <n v="1"/>
    <x v="0"/>
    <n v="2.3E-2"/>
  </r>
  <r>
    <x v="0"/>
    <s v="CHIAROLLA GERARDO JAVIER"/>
    <x v="0"/>
    <s v="01-07-01-30538909"/>
    <s v="07-005637"/>
    <x v="5"/>
    <s v="07-006809"/>
    <x v="275"/>
    <s v="Pesos (ARS)"/>
    <n v="93700"/>
    <n v="69691.350000000006"/>
    <n v="3484.57"/>
    <n v="1"/>
    <x v="0"/>
    <n v="2.3E-2"/>
  </r>
  <r>
    <x v="0"/>
    <s v="ARROYO ROSA ILDA"/>
    <x v="0"/>
    <s v="01-07-01-30538920"/>
    <s v="07-006039"/>
    <x v="3"/>
    <s v="07-006809"/>
    <x v="275"/>
    <s v="Pesos (ARS)"/>
    <n v="57002"/>
    <n v="42396.84"/>
    <n v="2119.84"/>
    <n v="1"/>
    <x v="0"/>
    <n v="2.3E-2"/>
  </r>
  <r>
    <x v="0"/>
    <s v="DIAZ MARIA EUGENIA"/>
    <x v="0"/>
    <s v="01-07-01-30539078"/>
    <s v="07-006138"/>
    <x v="12"/>
    <s v="07-006809"/>
    <x v="275"/>
    <s v="Pesos (ARS)"/>
    <n v="237133"/>
    <n v="176700.71"/>
    <n v="8835.0400000000009"/>
    <n v="1"/>
    <x v="0"/>
    <n v="2.3E-2"/>
  </r>
  <r>
    <x v="0"/>
    <s v="MGV S.A."/>
    <x v="0"/>
    <s v="01-07-01-30539521"/>
    <s v="07-005539"/>
    <x v="10"/>
    <s v="07-006809"/>
    <x v="275"/>
    <s v="Pesos (ARS)"/>
    <n v="115857"/>
    <n v="86170.97"/>
    <n v="4308.55"/>
    <n v="1"/>
    <x v="0"/>
    <n v="2.3E-2"/>
  </r>
  <r>
    <x v="0"/>
    <s v="CHACOFF JOSE RODOLFO"/>
    <x v="0"/>
    <s v="01-07-01-30539621"/>
    <s v="07-006138"/>
    <x v="12"/>
    <s v="07-006809"/>
    <x v="275"/>
    <s v="Pesos (ARS)"/>
    <n v="117927"/>
    <n v="87711.26"/>
    <n v="4385.5600000000004"/>
    <n v="1"/>
    <x v="0"/>
    <n v="2.3E-2"/>
  </r>
  <r>
    <x v="0"/>
    <s v="MARTOS FRANCISCO"/>
    <x v="0"/>
    <s v="01-07-01-30539807"/>
    <s v="07-005738"/>
    <x v="2"/>
    <s v="07-006809"/>
    <x v="275"/>
    <s v="Pesos (ARS)"/>
    <n v="94534"/>
    <n v="70311.460000000006"/>
    <n v="3515.57"/>
    <n v="1"/>
    <x v="0"/>
    <n v="2.3E-2"/>
  </r>
  <r>
    <x v="0"/>
    <s v="OGGERO FERNANDO ADRIAN"/>
    <x v="0"/>
    <s v="01-07-01-30539954"/>
    <s v="07-005450"/>
    <x v="13"/>
    <s v="07-006809"/>
    <x v="275"/>
    <s v="Pesos (ARS)"/>
    <n v="31472"/>
    <n v="23408.15"/>
    <n v="1170.4100000000001"/>
    <n v="1"/>
    <x v="0"/>
    <n v="2.3E-2"/>
  </r>
  <r>
    <x v="0"/>
    <s v="ANGELLA FABIO ARIEL"/>
    <x v="0"/>
    <s v="01-07-01-30540017"/>
    <s v="07-005947"/>
    <x v="19"/>
    <s v="07-006809"/>
    <x v="275"/>
    <s v="Pesos (ARS)"/>
    <n v="41265"/>
    <n v="30691.84"/>
    <n v="1534.59"/>
    <n v="1"/>
    <x v="0"/>
    <n v="2.3E-2"/>
  </r>
  <r>
    <x v="0"/>
    <s v="RENNA EDUARDO"/>
    <x v="0"/>
    <s v="01-07-01-30540127"/>
    <s v="07-005450"/>
    <x v="13"/>
    <s v="07-006809"/>
    <x v="275"/>
    <s v="Pesos (ARS)"/>
    <n v="83075"/>
    <n v="61788.84"/>
    <n v="3089.44"/>
    <n v="1"/>
    <x v="0"/>
    <n v="2.3E-2"/>
  </r>
  <r>
    <x v="0"/>
    <s v="PACINI HUMBERTO HUGO"/>
    <x v="0"/>
    <s v="01-07-01-30540214"/>
    <s v="07-005978"/>
    <x v="4"/>
    <s v="07-006809"/>
    <x v="275"/>
    <s v="Pesos (ARS)"/>
    <n v="72881"/>
    <n v="54207.25"/>
    <n v="2710.36"/>
    <n v="1"/>
    <x v="0"/>
    <n v="2.3E-2"/>
  </r>
  <r>
    <x v="0"/>
    <s v="DIAZ CARLOS ALBERTO"/>
    <x v="0"/>
    <s v="01-07-01-30540611"/>
    <s v="07-006138"/>
    <x v="12"/>
    <s v="07-006809"/>
    <x v="275"/>
    <s v="Pesos (ARS)"/>
    <n v="98670"/>
    <n v="73524.570000000007"/>
    <n v="3676.23"/>
    <n v="1"/>
    <x v="0"/>
    <n v="2.3E-2"/>
  </r>
  <r>
    <x v="0"/>
    <s v="DIAZ CLAUDIA EVANGELINA"/>
    <x v="0"/>
    <s v="01-07-01-30540620"/>
    <s v="07-006138"/>
    <x v="12"/>
    <s v="07-006809"/>
    <x v="275"/>
    <s v="Pesos (ARS)"/>
    <n v="93335"/>
    <n v="69809.94"/>
    <n v="3490.5"/>
    <n v="1"/>
    <x v="0"/>
    <n v="2.3E-2"/>
  </r>
  <r>
    <x v="0"/>
    <s v="AMAYA RICO LUANA LOURDES"/>
    <x v="0"/>
    <s v="01-07-01-30540644"/>
    <s v="07-005539"/>
    <x v="10"/>
    <s v="07-006809"/>
    <x v="275"/>
    <s v="Pesos (ARS)"/>
    <n v="33709"/>
    <n v="24726.880000000001"/>
    <n v="1236.3399999999999"/>
    <n v="1"/>
    <x v="0"/>
    <n v="2.3E-2"/>
  </r>
  <r>
    <x v="0"/>
    <s v="DIAZ CARLOS ALBERTO"/>
    <x v="0"/>
    <s v="01-07-01-30540691"/>
    <s v="07-006138"/>
    <x v="12"/>
    <s v="07-006809"/>
    <x v="275"/>
    <s v="Pesos (ARS)"/>
    <n v="57725"/>
    <n v="43014.49"/>
    <n v="2150.7199999999998"/>
    <n v="1"/>
    <x v="0"/>
    <n v="2.3E-2"/>
  </r>
  <r>
    <x v="0"/>
    <s v="INYCON SRL"/>
    <x v="0"/>
    <s v="01-07-01-30540722"/>
    <s v="07-005539"/>
    <x v="10"/>
    <s v="07-006809"/>
    <x v="275"/>
    <s v="Pesos (ARS)"/>
    <n v="167666"/>
    <n v="121982.89"/>
    <n v="6099.14"/>
    <n v="1"/>
    <x v="0"/>
    <n v="2.3E-2"/>
  </r>
  <r>
    <x v="0"/>
    <s v="GIL OSCAR ANTONIO"/>
    <x v="0"/>
    <s v="01-07-01-30540773"/>
    <s v="07-005539"/>
    <x v="10"/>
    <s v="07-006809"/>
    <x v="275"/>
    <s v="Pesos (ARS)"/>
    <n v="72644"/>
    <n v="54030.78"/>
    <n v="2701.54"/>
    <n v="1"/>
    <x v="0"/>
    <n v="2.3E-2"/>
  </r>
  <r>
    <x v="0"/>
    <s v="LAVOISIER PABLO"/>
    <x v="0"/>
    <s v="01-07-01-30540839"/>
    <s v="07-005450"/>
    <x v="13"/>
    <s v="07-006809"/>
    <x v="275"/>
    <s v="Pesos (ARS)"/>
    <n v="47352"/>
    <n v="35218.99"/>
    <n v="1760.95"/>
    <n v="1"/>
    <x v="0"/>
    <n v="2.3E-2"/>
  </r>
  <r>
    <x v="0"/>
    <s v="DIAZ JANOUSEK GIMENA CELESTE"/>
    <x v="0"/>
    <s v="01-07-01-30541439"/>
    <s v="07-006138"/>
    <x v="12"/>
    <s v="07-006809"/>
    <x v="275"/>
    <s v="Pesos (ARS)"/>
    <n v="72010"/>
    <n v="53559.23"/>
    <n v="2677.96"/>
    <n v="1"/>
    <x v="0"/>
    <n v="2.3E-2"/>
  </r>
  <r>
    <x v="0"/>
    <s v="BANDIERA ROBERTO ADRIAN"/>
    <x v="0"/>
    <s v="01-07-01-30541569"/>
    <s v="07-005539"/>
    <x v="10"/>
    <s v="07-006809"/>
    <x v="275"/>
    <s v="Pesos (ARS)"/>
    <n v="158794"/>
    <n v="118105.76"/>
    <n v="5905.29"/>
    <n v="1"/>
    <x v="0"/>
    <n v="2.3E-2"/>
  </r>
  <r>
    <x v="0"/>
    <s v="SOCSO S.A"/>
    <x v="0"/>
    <s v="01-07-01-30541748"/>
    <s v="07-005450"/>
    <x v="13"/>
    <s v="07-006809"/>
    <x v="275"/>
    <s v="Pesos (ARS)"/>
    <n v="73115"/>
    <n v="53193.74"/>
    <n v="2659.69"/>
    <n v="1"/>
    <x v="0"/>
    <n v="2.3E-2"/>
  </r>
  <r>
    <x v="0"/>
    <s v="MOLINA CARLOS ALBERTO"/>
    <x v="0"/>
    <s v="01-07-01-30541830"/>
    <s v="07-005637"/>
    <x v="5"/>
    <s v="07-006809"/>
    <x v="275"/>
    <s v="Pesos (ARS)"/>
    <n v="48500"/>
    <n v="36073.15"/>
    <n v="1803.66"/>
    <n v="1"/>
    <x v="0"/>
    <n v="2.3E-2"/>
  </r>
  <r>
    <x v="0"/>
    <s v="LAFLOR ARIEL ARMANDO"/>
    <x v="0"/>
    <s v="01-07-01-30541901"/>
    <s v="07-005637"/>
    <x v="5"/>
    <s v="07-006809"/>
    <x v="275"/>
    <s v="Pesos (ARS)"/>
    <n v="67463"/>
    <n v="50176.76"/>
    <n v="2508.84"/>
    <n v="1"/>
    <x v="0"/>
    <n v="2.3E-2"/>
  </r>
  <r>
    <x v="0"/>
    <s v="ROSELLI WALTER MIGUEL"/>
    <x v="0"/>
    <s v="01-07-01-30541943"/>
    <s v="07-006039"/>
    <x v="3"/>
    <s v="07-006809"/>
    <x v="275"/>
    <s v="Pesos (ARS)"/>
    <n v="91806"/>
    <n v="68282.649999999994"/>
    <n v="3414.13"/>
    <n v="1"/>
    <x v="0"/>
    <n v="2.3E-2"/>
  </r>
  <r>
    <x v="0"/>
    <s v="TOGNETTI SABRINA VANESA"/>
    <x v="0"/>
    <s v="01-07-01-30542028"/>
    <s v="07-005450"/>
    <x v="13"/>
    <s v="07-006809"/>
    <x v="275"/>
    <s v="Pesos (ARS)"/>
    <n v="67750"/>
    <n v="50390.27"/>
    <n v="2519.5100000000002"/>
    <n v="1"/>
    <x v="0"/>
    <n v="2.3E-2"/>
  </r>
  <r>
    <x v="0"/>
    <s v="ROSELLI WALTER MIGUEL"/>
    <x v="0"/>
    <s v="01-07-01-30542044"/>
    <s v="07-006039"/>
    <x v="3"/>
    <s v="07-006809"/>
    <x v="275"/>
    <s v="Pesos (ARS)"/>
    <n v="64403"/>
    <n v="47900.87"/>
    <n v="2395.04"/>
    <n v="1"/>
    <x v="0"/>
    <n v="2.3E-2"/>
  </r>
  <r>
    <x v="0"/>
    <s v="DOLZ GONZALO ARTURO"/>
    <x v="0"/>
    <s v="01-07-01-30542178"/>
    <s v="07-005558"/>
    <x v="11"/>
    <s v="07-006809"/>
    <x v="275"/>
    <s v="Pesos (ARS)"/>
    <n v="73305"/>
    <n v="54521.84"/>
    <n v="2726.09"/>
    <n v="1"/>
    <x v="0"/>
    <n v="2.3E-2"/>
  </r>
  <r>
    <x v="0"/>
    <s v="SANCHEZ ROSSI GABRIEL"/>
    <x v="0"/>
    <s v="01-07-01-30542279"/>
    <s v="07-006039"/>
    <x v="3"/>
    <s v="07-006809"/>
    <x v="275"/>
    <s v="Pesos (ARS)"/>
    <n v="70016"/>
    <n v="52076.26"/>
    <n v="2603.81"/>
    <n v="1"/>
    <x v="0"/>
    <n v="2.3E-2"/>
  </r>
  <r>
    <x v="0"/>
    <s v="VICCHI VICCHI GERMAN ADOLFO"/>
    <x v="0"/>
    <s v="01-07-01-30542369"/>
    <s v="07-005558"/>
    <x v="11"/>
    <s v="07-006809"/>
    <x v="275"/>
    <s v="Pesos (ARS)"/>
    <n v="298387"/>
    <n v="221932.08"/>
    <n v="11096.6"/>
    <n v="1"/>
    <x v="0"/>
    <n v="2.3E-2"/>
  </r>
  <r>
    <x v="0"/>
    <s v="DI MECO MARIO JORGE"/>
    <x v="0"/>
    <s v="01-07-01-30542476"/>
    <s v="07-005558"/>
    <x v="11"/>
    <s v="07-006809"/>
    <x v="275"/>
    <s v="Pesos (ARS)"/>
    <n v="50610"/>
    <n v="37642.1"/>
    <n v="1882.11"/>
    <n v="1"/>
    <x v="0"/>
    <n v="2.3E-2"/>
  </r>
  <r>
    <x v="0"/>
    <s v="SCATIZZI PATRICIA ANDREA"/>
    <x v="0"/>
    <s v="01-07-01-30542874"/>
    <s v="07-005539"/>
    <x v="10"/>
    <s v="07-006809"/>
    <x v="275"/>
    <s v="Pesos (ARS)"/>
    <n v="85987"/>
    <n v="63954.57"/>
    <n v="3197.73"/>
    <n v="1"/>
    <x v="0"/>
    <n v="2.3E-2"/>
  </r>
  <r>
    <x v="0"/>
    <s v="DERUGGIERO CLAUDIA BEATRIZ"/>
    <x v="0"/>
    <s v="01-07-01-30542883"/>
    <s v="07-005738"/>
    <x v="2"/>
    <s v="07-006809"/>
    <x v="275"/>
    <s v="Pesos (ARS)"/>
    <n v="67574"/>
    <n v="50259.41"/>
    <n v="2512.9699999999998"/>
    <n v="1"/>
    <x v="0"/>
    <n v="2.3E-2"/>
  </r>
  <r>
    <x v="0"/>
    <s v="MOSSO IGNACIO"/>
    <x v="0"/>
    <s v="01-07-01-30542966"/>
    <s v="07-005450"/>
    <x v="13"/>
    <s v="07-006809"/>
    <x v="275"/>
    <s v="Pesos (ARS)"/>
    <n v="65616"/>
    <n v="48803.19"/>
    <n v="2440.16"/>
    <n v="1"/>
    <x v="0"/>
    <n v="2.3E-2"/>
  </r>
  <r>
    <x v="0"/>
    <s v="SUAREZ LEANDRO"/>
    <x v="0"/>
    <s v="01-07-01-30542982"/>
    <s v="07-005637"/>
    <x v="5"/>
    <s v="07-006809"/>
    <x v="275"/>
    <s v="Pesos (ARS)"/>
    <n v="213408"/>
    <n v="158726.18"/>
    <n v="7936.31"/>
    <n v="1"/>
    <x v="0"/>
    <n v="2.3E-2"/>
  </r>
  <r>
    <x v="0"/>
    <s v="CALVO COSTA DIEGO GERARDO"/>
    <x v="0"/>
    <s v="01-07-01-30543013"/>
    <s v="07-005558"/>
    <x v="11"/>
    <s v="07-006809"/>
    <x v="275"/>
    <s v="Pesos (ARS)"/>
    <n v="167731"/>
    <n v="124753.29"/>
    <n v="6237.66"/>
    <n v="1"/>
    <x v="0"/>
    <n v="2.3E-2"/>
  </r>
  <r>
    <x v="0"/>
    <s v="LUCERO CEFERINO JERONIMO"/>
    <x v="0"/>
    <s v="01-07-01-30543342"/>
    <s v="07-005646"/>
    <x v="15"/>
    <s v="07-006809"/>
    <x v="275"/>
    <s v="Pesos (ARS)"/>
    <n v="62814"/>
    <n v="46719.15"/>
    <n v="2335.96"/>
    <n v="1"/>
    <x v="0"/>
    <n v="2.3E-2"/>
  </r>
  <r>
    <x v="0"/>
    <s v="VERA MARIA SOL"/>
    <x v="0"/>
    <s v="01-07-01-30543394"/>
    <s v="07-006138"/>
    <x v="12"/>
    <s v="07-006809"/>
    <x v="275"/>
    <s v="Pesos (ARS)"/>
    <n v="64088"/>
    <n v="47666.34"/>
    <n v="2383.3200000000002"/>
    <n v="1"/>
    <x v="0"/>
    <n v="2.3E-2"/>
  </r>
  <r>
    <x v="0"/>
    <s v="MUÑOZ MARIA ANDREA"/>
    <x v="0"/>
    <s v="01-07-01-30543417"/>
    <s v="07-005739"/>
    <x v="8"/>
    <s v="07-006809"/>
    <x v="275"/>
    <s v="Pesos (ARS)"/>
    <n v="67234"/>
    <n v="50006.89"/>
    <n v="2500.34"/>
    <n v="1"/>
    <x v="0"/>
    <n v="2.3E-2"/>
  </r>
  <r>
    <x v="0"/>
    <s v="FUERTES HECTOR MARIO"/>
    <x v="0"/>
    <s v="01-07-01-30543795"/>
    <s v="07-005539"/>
    <x v="10"/>
    <s v="07-006809"/>
    <x v="275"/>
    <s v="Pesos (ARS)"/>
    <n v="51668"/>
    <n v="38429.339999999997"/>
    <n v="1921.47"/>
    <n v="1"/>
    <x v="0"/>
    <n v="2.3E-2"/>
  </r>
  <r>
    <x v="0"/>
    <s v="DIAZ GEROLI CARLOS SEBASTIAN"/>
    <x v="0"/>
    <s v="01-07-01-30544100"/>
    <s v="07-006138"/>
    <x v="12"/>
    <s v="07-006809"/>
    <x v="275"/>
    <s v="Pesos (ARS)"/>
    <n v="103687"/>
    <n v="77262.86"/>
    <n v="3863.14"/>
    <n v="1"/>
    <x v="0"/>
    <n v="2.3E-2"/>
  </r>
  <r>
    <x v="0"/>
    <s v="RIOS PABLO EZEQUIEL"/>
    <x v="0"/>
    <s v="01-07-01-30544113"/>
    <s v="07-005539"/>
    <x v="10"/>
    <s v="07-006809"/>
    <x v="275"/>
    <s v="Pesos (ARS)"/>
    <n v="61734"/>
    <n v="44913.8"/>
    <n v="2245.69"/>
    <n v="1"/>
    <x v="0"/>
    <n v="2.3E-2"/>
  </r>
  <r>
    <x v="0"/>
    <s v="BARRERA PABLO JESUS"/>
    <x v="0"/>
    <s v="01-07-01-30544251"/>
    <s v="07-006138"/>
    <x v="12"/>
    <s v="07-006809"/>
    <x v="275"/>
    <s v="Pesos (ARS)"/>
    <n v="127554"/>
    <n v="94870.94"/>
    <n v="4743.55"/>
    <n v="1"/>
    <x v="0"/>
    <n v="2.3E-2"/>
  </r>
  <r>
    <x v="0"/>
    <s v="GHILARDI ERNESTO"/>
    <x v="0"/>
    <s v="01-07-01-30544368"/>
    <s v="07-005739"/>
    <x v="8"/>
    <s v="07-006809"/>
    <x v="275"/>
    <s v="Pesos (ARS)"/>
    <n v="36524"/>
    <n v="26572.26"/>
    <n v="1328.61"/>
    <n v="1"/>
    <x v="0"/>
    <n v="2.3E-2"/>
  </r>
  <r>
    <x v="0"/>
    <s v="SOSA RUBEN EDGARDO"/>
    <x v="0"/>
    <s v="01-07-01-30544414"/>
    <s v="07-005539"/>
    <x v="10"/>
    <s v="07-006809"/>
    <x v="275"/>
    <s v="Pesos (ARS)"/>
    <n v="124015"/>
    <n v="92238.41"/>
    <n v="4611.92"/>
    <n v="1"/>
    <x v="0"/>
    <n v="2.3E-2"/>
  </r>
  <r>
    <x v="0"/>
    <s v="NOVATTI MARIA EUGENIA"/>
    <x v="0"/>
    <s v="01-07-01-30544446"/>
    <s v="07-005558"/>
    <x v="11"/>
    <s v="07-006809"/>
    <x v="275"/>
    <s v="Pesos (ARS)"/>
    <n v="145628"/>
    <n v="108314.01"/>
    <n v="5415.7"/>
    <n v="1"/>
    <x v="0"/>
    <n v="2.3E-2"/>
  </r>
  <r>
    <x v="0"/>
    <s v="BELMONTE SILVIA ALEJANDRA"/>
    <x v="0"/>
    <s v="01-07-01-30544507"/>
    <s v="07-006138"/>
    <x v="12"/>
    <s v="07-006809"/>
    <x v="275"/>
    <s v="Pesos (ARS)"/>
    <n v="80681"/>
    <n v="60008.66"/>
    <n v="3000.43"/>
    <n v="1"/>
    <x v="0"/>
    <n v="2.3E-2"/>
  </r>
  <r>
    <x v="0"/>
    <s v="GUEVARA MARIA BEATRIZ"/>
    <x v="0"/>
    <s v="01-07-01-30544565"/>
    <s v="07-005558"/>
    <x v="11"/>
    <s v="07-006809"/>
    <x v="275"/>
    <s v="Pesos (ARS)"/>
    <n v="96173"/>
    <n v="71530.09"/>
    <n v="3576.5"/>
    <n v="1"/>
    <x v="0"/>
    <n v="2.3E-2"/>
  </r>
  <r>
    <x v="0"/>
    <s v="ESQUEMBRE FERNANDO"/>
    <x v="0"/>
    <s v="01-07-01-30544642"/>
    <s v="07-005558"/>
    <x v="11"/>
    <s v="07-006809"/>
    <x v="275"/>
    <s v="Pesos (ARS)"/>
    <n v="45900"/>
    <n v="34139.279999999999"/>
    <n v="1706.96"/>
    <n v="1"/>
    <x v="0"/>
    <n v="2.3E-2"/>
  </r>
  <r>
    <x v="0"/>
    <s v="ESQUEMBRE FERNANDO"/>
    <x v="0"/>
    <s v="01-07-01-30544652"/>
    <s v="07-005558"/>
    <x v="11"/>
    <s v="07-006809"/>
    <x v="275"/>
    <s v="Pesos (ARS)"/>
    <n v="63470"/>
    <n v="47207.41"/>
    <n v="2360.37"/>
    <n v="1"/>
    <x v="0"/>
    <n v="2.3E-2"/>
  </r>
  <r>
    <x v="0"/>
    <s v="BIANCHI FERNANDO DANIEL"/>
    <x v="0"/>
    <s v="01-07-01-30544664"/>
    <s v="07-005539"/>
    <x v="10"/>
    <s v="07-006809"/>
    <x v="275"/>
    <s v="Pesos (ARS)"/>
    <n v="40184"/>
    <n v="29888.18"/>
    <n v="1494.41"/>
    <n v="1"/>
    <x v="0"/>
    <n v="2.3E-2"/>
  </r>
  <r>
    <x v="0"/>
    <s v="NEER JUAN CARLOS"/>
    <x v="0"/>
    <s v="01-07-01-30544764"/>
    <s v="07-005450"/>
    <x v="13"/>
    <s v="07-006809"/>
    <x v="275"/>
    <s v="Pesos (ARS)"/>
    <n v="70418"/>
    <n v="52374.99"/>
    <n v="2618.75"/>
    <n v="1"/>
    <x v="0"/>
    <n v="2.3E-2"/>
  </r>
  <r>
    <x v="0"/>
    <s v="GALLART MARIA MARTA"/>
    <x v="0"/>
    <s v="01-07-01-30544927"/>
    <s v="07-006993"/>
    <x v="7"/>
    <s v="07-006809"/>
    <x v="275"/>
    <s v="Pesos (ARS)"/>
    <n v="82781"/>
    <n v="61868.83"/>
    <n v="3093.44"/>
    <n v="1"/>
    <x v="0"/>
    <n v="2.3E-2"/>
  </r>
  <r>
    <x v="0"/>
    <s v="BOSIO YANINA VERONICA"/>
    <x v="0"/>
    <s v="01-07-01-30544933"/>
    <s v="07-006138"/>
    <x v="12"/>
    <s v="07-006809"/>
    <x v="275"/>
    <s v="Pesos (ARS)"/>
    <n v="83345"/>
    <n v="61989.14"/>
    <n v="3099.46"/>
    <n v="1"/>
    <x v="0"/>
    <n v="2.3E-2"/>
  </r>
  <r>
    <x v="0"/>
    <s v="MARANDET MARIA LAURA"/>
    <x v="0"/>
    <s v="01-07-01-30544983"/>
    <s v="07-005558"/>
    <x v="11"/>
    <s v="07-006809"/>
    <x v="275"/>
    <s v="Pesos (ARS)"/>
    <n v="171385"/>
    <n v="127260.78"/>
    <n v="6363.04"/>
    <n v="1"/>
    <x v="0"/>
    <n v="2.3E-2"/>
  </r>
  <r>
    <x v="0"/>
    <s v="GODOY MARIA RAFAELA"/>
    <x v="0"/>
    <s v="01-07-01-30545156"/>
    <s v="07-005450"/>
    <x v="13"/>
    <s v="07-006809"/>
    <x v="275"/>
    <s v="Pesos (ARS)"/>
    <n v="47716"/>
    <n v="35489.870000000003"/>
    <n v="1774.49"/>
    <n v="1"/>
    <x v="0"/>
    <n v="2.3E-2"/>
  </r>
  <r>
    <x v="0"/>
    <s v="ROLDAN CLAUDIA MARIA DEL CARMEN"/>
    <x v="0"/>
    <s v="01-07-01-30545221"/>
    <s v="07-005739"/>
    <x v="8"/>
    <s v="07-006809"/>
    <x v="275"/>
    <s v="Pesos (ARS)"/>
    <n v="73818"/>
    <n v="54903.22"/>
    <n v="2745.16"/>
    <n v="1"/>
    <x v="0"/>
    <n v="2.3E-2"/>
  </r>
  <r>
    <x v="0"/>
    <s v="PAEZ JUAN CARLOS"/>
    <x v="0"/>
    <s v="01-07-01-30545317"/>
    <s v="07-006039"/>
    <x v="3"/>
    <s v="07-006809"/>
    <x v="275"/>
    <s v="Pesos (ARS)"/>
    <n v="26734"/>
    <n v="19977.990000000002"/>
    <n v="998.9"/>
    <n v="1"/>
    <x v="0"/>
    <n v="2.3E-2"/>
  </r>
  <r>
    <x v="0"/>
    <s v="VINES MANAGEMENT S.R.L."/>
    <x v="0"/>
    <s v="01-07-01-30545404"/>
    <s v="07-006139"/>
    <x v="1"/>
    <s v="07-006809"/>
    <x v="275"/>
    <s v="Pesos (ARS)"/>
    <n v="265423"/>
    <n v="193105.25"/>
    <n v="9655.26"/>
    <n v="1"/>
    <x v="0"/>
    <n v="2.3E-2"/>
  </r>
  <r>
    <x v="0"/>
    <s v="OROZCO RAUL HERNAN"/>
    <x v="0"/>
    <s v="01-07-01-30545915"/>
    <s v="07-005467"/>
    <x v="26"/>
    <s v="07-006809"/>
    <x v="275"/>
    <s v="Pesos (ARS)"/>
    <n v="98615"/>
    <n v="73346.600000000006"/>
    <n v="3667.33"/>
    <n v="1"/>
    <x v="0"/>
    <n v="2.3E-2"/>
  </r>
  <r>
    <x v="0"/>
    <s v="RODRIGUEZ DANIEL"/>
    <x v="0"/>
    <s v="01-07-01-30545924"/>
    <s v="07-005539"/>
    <x v="10"/>
    <s v="07-006809"/>
    <x v="275"/>
    <s v="Pesos (ARS)"/>
    <n v="89185"/>
    <n v="66332.92"/>
    <n v="3316.65"/>
    <n v="1"/>
    <x v="0"/>
    <n v="2.3E-2"/>
  </r>
  <r>
    <x v="0"/>
    <s v="TABLON MARIA LAURA"/>
    <x v="0"/>
    <s v="01-07-01-30546126"/>
    <s v="07-005646"/>
    <x v="15"/>
    <s v="07-006809"/>
    <x v="275"/>
    <s v="Pesos (ARS)"/>
    <n v="136648"/>
    <n v="101634.69"/>
    <n v="5081.7299999999996"/>
    <n v="1"/>
    <x v="0"/>
    <n v="2.3E-2"/>
  </r>
  <r>
    <x v="0"/>
    <s v="PITHOD TOMAS GABRIEL"/>
    <x v="0"/>
    <s v="01-07-01-30546246"/>
    <s v="07-005558"/>
    <x v="11"/>
    <s v="07-006809"/>
    <x v="275"/>
    <s v="Pesos (ARS)"/>
    <n v="42387"/>
    <n v="31526.52"/>
    <n v="1576.33"/>
    <n v="1"/>
    <x v="0"/>
    <n v="2.3E-2"/>
  </r>
  <r>
    <x v="0"/>
    <s v="FUNES ANTONIO OMAR"/>
    <x v="0"/>
    <s v="01-07-01-30546251"/>
    <s v="07-005539"/>
    <x v="10"/>
    <s v="07-006809"/>
    <x v="275"/>
    <s v="Pesos (ARS)"/>
    <n v="49650"/>
    <n v="36928.06"/>
    <n v="1846.4"/>
    <n v="1"/>
    <x v="0"/>
    <n v="2.3E-2"/>
  </r>
  <r>
    <x v="0"/>
    <s v="LINARDELLI ADA AIDA"/>
    <x v="0"/>
    <s v="01-07-01-30546408"/>
    <s v="07-005637"/>
    <x v="5"/>
    <s v="07-006809"/>
    <x v="275"/>
    <s v="Pesos (ARS)"/>
    <n v="125908"/>
    <n v="93646.26"/>
    <n v="4682.3100000000004"/>
    <n v="1"/>
    <x v="0"/>
    <n v="2.3E-2"/>
  </r>
  <r>
    <x v="0"/>
    <s v="ESPURI MARIA SOLEDAD"/>
    <x v="0"/>
    <s v="01-07-01-30546473"/>
    <s v="07-005947"/>
    <x v="19"/>
    <s v="07-006809"/>
    <x v="275"/>
    <s v="Pesos (ARS)"/>
    <n v="124497"/>
    <n v="92597.11"/>
    <n v="4629.8599999999997"/>
    <n v="1"/>
    <x v="0"/>
    <n v="2.3E-2"/>
  </r>
  <r>
    <x v="0"/>
    <s v="LAFLOR CLAUDIO"/>
    <x v="0"/>
    <s v="01-07-01-30546487"/>
    <s v="07-005637"/>
    <x v="5"/>
    <s v="07-006809"/>
    <x v="275"/>
    <s v="Pesos (ARS)"/>
    <n v="137717"/>
    <n v="102429.67"/>
    <n v="5121.4799999999996"/>
    <n v="1"/>
    <x v="0"/>
    <n v="2.3E-2"/>
  </r>
  <r>
    <x v="0"/>
    <s v="PIASTRELINI JORGE ANTONIO"/>
    <x v="0"/>
    <s v="01-07-01-30546506"/>
    <s v="07-005539"/>
    <x v="10"/>
    <s v="07-006809"/>
    <x v="275"/>
    <s v="Pesos (ARS)"/>
    <n v="231663"/>
    <n v="168543.83"/>
    <n v="8427.19"/>
    <n v="1"/>
    <x v="0"/>
    <n v="2.3E-2"/>
  </r>
  <r>
    <x v="0"/>
    <s v="FUNES JUAN MANUEL"/>
    <x v="0"/>
    <s v="01-07-01-30547107"/>
    <s v="07-005539"/>
    <x v="10"/>
    <s v="07-006809"/>
    <x v="275"/>
    <s v="Pesos (ARS)"/>
    <n v="94008"/>
    <n v="69920.990000000005"/>
    <n v="3496.05"/>
    <n v="1"/>
    <x v="0"/>
    <n v="2.3E-2"/>
  </r>
  <r>
    <x v="0"/>
    <s v="VICCHI PABLO"/>
    <x v="0"/>
    <s v="01-07-01-30547567"/>
    <s v="07-005558"/>
    <x v="11"/>
    <s v="07-006809"/>
    <x v="275"/>
    <s v="Pesos (ARS)"/>
    <n v="349990"/>
    <n v="260312.61"/>
    <n v="13015.63"/>
    <n v="1"/>
    <x v="0"/>
    <n v="2.3E-2"/>
  </r>
  <r>
    <x v="0"/>
    <s v="AVILA DIEGO HORACIO"/>
    <x v="0"/>
    <s v="01-07-01-30547617"/>
    <s v="07-005637"/>
    <x v="5"/>
    <s v="07-006809"/>
    <x v="275"/>
    <s v="Pesos (ARS)"/>
    <n v="169039"/>
    <n v="125726.2"/>
    <n v="6286.31"/>
    <n v="1"/>
    <x v="0"/>
    <n v="2.3E-2"/>
  </r>
  <r>
    <x v="0"/>
    <s v="RUIZ FERNANDEZ AGUSTIN EMILIO"/>
    <x v="0"/>
    <s v="01-07-01-30547659"/>
    <s v="07-006138"/>
    <x v="12"/>
    <s v="07-006809"/>
    <x v="275"/>
    <s v="Pesos (ARS)"/>
    <n v="164907"/>
    <n v="122653.29"/>
    <n v="6132.66"/>
    <n v="1"/>
    <x v="0"/>
    <n v="2.3E-2"/>
  </r>
  <r>
    <x v="0"/>
    <s v="PONTE MARIA CECILIA"/>
    <x v="0"/>
    <s v="01-07-01-30548193"/>
    <s v="07-005450"/>
    <x v="13"/>
    <s v="07-006809"/>
    <x v="275"/>
    <s v="Pesos (ARS)"/>
    <n v="101124"/>
    <n v="75212.789999999994"/>
    <n v="3760.64"/>
    <n v="1"/>
    <x v="0"/>
    <n v="2.3E-2"/>
  </r>
  <r>
    <x v="0"/>
    <s v="SANCHEZ GERARDO ANTONIO"/>
    <x v="0"/>
    <s v="01-07-01-30548530"/>
    <s v="07-005558"/>
    <x v="11"/>
    <s v="07-006809"/>
    <x v="275"/>
    <s v="Pesos (ARS)"/>
    <n v="271934"/>
    <n v="202256.66"/>
    <n v="10112.83"/>
    <n v="1"/>
    <x v="0"/>
    <n v="2.3E-2"/>
  </r>
  <r>
    <x v="0"/>
    <s v="PYM AUTOELEVADORES SOCIEDAD ANONIMA"/>
    <x v="0"/>
    <s v="01-07-01-30548706"/>
    <s v="07-005558"/>
    <x v="11"/>
    <s v="07-006809"/>
    <x v="275"/>
    <s v="Pesos (ARS)"/>
    <n v="565025"/>
    <n v="411076.56"/>
    <n v="20553.830000000002"/>
    <n v="1"/>
    <x v="0"/>
    <n v="2.3E-2"/>
  </r>
  <r>
    <x v="0"/>
    <s v="GARCIA FERNANDO DANIEL"/>
    <x v="0"/>
    <s v="01-07-01-30549040"/>
    <s v="07-006039"/>
    <x v="3"/>
    <s v="07-006809"/>
    <x v="275"/>
    <s v="Pesos (ARS)"/>
    <n v="21509"/>
    <n v="15997.96"/>
    <n v="799.9"/>
    <n v="1"/>
    <x v="0"/>
    <n v="2.3E-2"/>
  </r>
  <r>
    <x v="0"/>
    <s v="SANABRIA EDUARDO ALFREDO"/>
    <x v="0"/>
    <s v="01-07-01-30549164"/>
    <s v="07-006138"/>
    <x v="12"/>
    <s v="07-006809"/>
    <x v="275"/>
    <s v="Pesos (ARS)"/>
    <n v="28967"/>
    <n v="21746.93"/>
    <n v="1087.3499999999999"/>
    <n v="1"/>
    <x v="0"/>
    <n v="2.3E-2"/>
  </r>
  <r>
    <x v="0"/>
    <s v="IBACETA RODRIGO DAMIAN"/>
    <x v="0"/>
    <s v="01-07-01-30549453"/>
    <s v="07-005978"/>
    <x v="4"/>
    <s v="07-006809"/>
    <x v="275"/>
    <s v="Pesos (ARS)"/>
    <n v="95844"/>
    <n v="71285.81"/>
    <n v="3564.3"/>
    <n v="1"/>
    <x v="0"/>
    <n v="2.3E-2"/>
  </r>
  <r>
    <x v="0"/>
    <s v="SANCHEZ ELIAS RICARDO"/>
    <x v="0"/>
    <s v="01-07-01-30549856"/>
    <s v="07-006415"/>
    <x v="24"/>
    <s v="07-006809"/>
    <x v="275"/>
    <s v="Pesos (ARS)"/>
    <n v="69127"/>
    <n v="51414.37"/>
    <n v="2570.7199999999998"/>
    <n v="1"/>
    <x v="0"/>
    <n v="2.3E-2"/>
  </r>
  <r>
    <x v="0"/>
    <s v="SANCHEZ ELIAS RICARDO"/>
    <x v="0"/>
    <s v="01-07-01-30549872"/>
    <s v="07-006415"/>
    <x v="24"/>
    <s v="07-006809"/>
    <x v="275"/>
    <s v="Pesos (ARS)"/>
    <n v="70088"/>
    <n v="52129.33"/>
    <n v="2606.4699999999998"/>
    <n v="1"/>
    <x v="0"/>
    <n v="2.3E-2"/>
  </r>
  <r>
    <x v="0"/>
    <s v="TORRES EDUARDO ALBERTO"/>
    <x v="0"/>
    <s v="01-07-01-30550024"/>
    <s v="07-005558"/>
    <x v="11"/>
    <s v="07-006809"/>
    <x v="275"/>
    <s v="Pesos (ARS)"/>
    <n v="189764"/>
    <n v="140907.39000000001"/>
    <n v="7045.37"/>
    <n v="1"/>
    <x v="0"/>
    <n v="2.3E-2"/>
  </r>
  <r>
    <x v="0"/>
    <s v="GRAU AMALIA ALICIA"/>
    <x v="0"/>
    <s v="01-07-01-30550040"/>
    <s v="07-005558"/>
    <x v="11"/>
    <s v="07-006809"/>
    <x v="275"/>
    <s v="Pesos (ARS)"/>
    <n v="140609"/>
    <n v="104407.62"/>
    <n v="5220.38"/>
    <n v="1"/>
    <x v="0"/>
    <n v="2.3E-2"/>
  </r>
  <r>
    <x v="0"/>
    <s v="MYANMA SAS"/>
    <x v="0"/>
    <s v="01-07-01-30550173"/>
    <s v="07-005539"/>
    <x v="10"/>
    <s v="07-006809"/>
    <x v="275"/>
    <s v="Pesos (ARS)"/>
    <n v="54791"/>
    <n v="39862.239999999998"/>
    <n v="1993.11"/>
    <n v="1"/>
    <x v="0"/>
    <n v="2.3E-2"/>
  </r>
  <r>
    <x v="0"/>
    <s v="ALVAREZ WALTER ALEJANDRO"/>
    <x v="0"/>
    <s v="01-07-01-30550185"/>
    <s v="07-005738"/>
    <x v="2"/>
    <s v="07-006809"/>
    <x v="275"/>
    <s v="Pesos (ARS)"/>
    <n v="32850"/>
    <n v="24432.68"/>
    <n v="1221.6300000000001"/>
    <n v="1"/>
    <x v="0"/>
    <n v="2.3E-2"/>
  </r>
  <r>
    <x v="0"/>
    <s v="BERARDINI ALEJANDRO ALBERTO"/>
    <x v="0"/>
    <s v="01-07-01-30550532"/>
    <s v="07-006138"/>
    <x v="12"/>
    <s v="07-006809"/>
    <x v="275"/>
    <s v="Pesos (ARS)"/>
    <n v="140026"/>
    <n v="104147.17"/>
    <n v="5207.3599999999997"/>
    <n v="1"/>
    <x v="0"/>
    <n v="2.3E-2"/>
  </r>
  <r>
    <x v="0"/>
    <s v="BLANES MAURICIO EDUARDO"/>
    <x v="0"/>
    <s v="01-07-01-30550570"/>
    <s v="07-005738"/>
    <x v="2"/>
    <s v="07-006809"/>
    <x v="275"/>
    <s v="Pesos (ARS)"/>
    <n v="67130.679999999993"/>
    <n v="49582.28"/>
    <n v="2479.1"/>
    <n v="1"/>
    <x v="0"/>
    <n v="2.3E-2"/>
  </r>
  <r>
    <x v="0"/>
    <s v="MARTINELLI MARIA CRISTINA"/>
    <x v="0"/>
    <s v="01-07-01-30550685"/>
    <s v="07-006039"/>
    <x v="3"/>
    <s v="07-006809"/>
    <x v="275"/>
    <s v="Pesos (ARS)"/>
    <n v="132147"/>
    <n v="98286.97"/>
    <n v="4914.3500000000004"/>
    <n v="1"/>
    <x v="0"/>
    <n v="2.3E-2"/>
  </r>
  <r>
    <x v="0"/>
    <s v="BERGNA DORA KAREN"/>
    <x v="0"/>
    <s v="01-07-01-30550733"/>
    <s v="07-006039"/>
    <x v="3"/>
    <s v="07-006809"/>
    <x v="275"/>
    <s v="Pesos (ARS)"/>
    <n v="59318"/>
    <n v="44533.74"/>
    <n v="2226.69"/>
    <n v="1"/>
    <x v="0"/>
    <n v="2.3E-2"/>
  </r>
  <r>
    <x v="0"/>
    <s v="CORIA HECTOR RICARDO"/>
    <x v="0"/>
    <s v="01-07-01-30551395"/>
    <s v="07-005637"/>
    <x v="5"/>
    <s v="07-006809"/>
    <x v="275"/>
    <s v="Pesos (ARS)"/>
    <n v="262339"/>
    <n v="161737.85999999999"/>
    <n v="8086.94"/>
    <n v="1"/>
    <x v="0"/>
    <n v="2.3E-2"/>
  </r>
  <r>
    <x v="0"/>
    <s v="SCHILLAGI MARIA CECILIA"/>
    <x v="0"/>
    <s v="01-07-01-30551397"/>
    <s v="07-005539"/>
    <x v="10"/>
    <s v="07-006809"/>
    <x v="275"/>
    <s v="Pesos (ARS)"/>
    <n v="182343"/>
    <n v="135621.87"/>
    <n v="6781.09"/>
    <n v="1"/>
    <x v="0"/>
    <n v="2.3E-2"/>
  </r>
  <r>
    <x v="0"/>
    <s v="CARRASCO JOSE MIGUEL"/>
    <x v="0"/>
    <s v="01-07-01-30551456"/>
    <s v="07-005948"/>
    <x v="16"/>
    <s v="07-006809"/>
    <x v="275"/>
    <s v="Pesos (ARS)"/>
    <n v="24061"/>
    <n v="17896.03"/>
    <n v="894.8"/>
    <n v="1"/>
    <x v="0"/>
    <n v="2.3E-2"/>
  </r>
  <r>
    <x v="0"/>
    <s v="POPPI MARIANA INES"/>
    <x v="0"/>
    <s v="01-07-01-30551493"/>
    <s v="07-005539"/>
    <x v="10"/>
    <s v="07-006809"/>
    <x v="275"/>
    <s v="Pesos (ARS)"/>
    <n v="71768"/>
    <n v="53379.06"/>
    <n v="2668.95"/>
    <n v="1"/>
    <x v="0"/>
    <n v="2.3E-2"/>
  </r>
  <r>
    <x v="0"/>
    <s v="MIGLIOLI CARLOS ALEJANDRO"/>
    <x v="0"/>
    <s v="01-07-01-30551719"/>
    <s v="07-005558"/>
    <x v="11"/>
    <s v="07-006809"/>
    <x v="275"/>
    <s v="Pesos (ARS)"/>
    <n v="240472"/>
    <n v="174952.45"/>
    <n v="8747.6200000000008"/>
    <n v="1"/>
    <x v="0"/>
    <n v="2.3E-2"/>
  </r>
  <r>
    <x v="0"/>
    <s v="SANTAGATI ANDREA VERONICA MARISA"/>
    <x v="0"/>
    <s v="01-07-01-30551760"/>
    <s v="07-005738"/>
    <x v="2"/>
    <s v="07-006809"/>
    <x v="275"/>
    <s v="Pesos (ARS)"/>
    <n v="64878"/>
    <n v="48254.1"/>
    <n v="2412.71"/>
    <n v="1"/>
    <x v="0"/>
    <n v="2.3E-2"/>
  </r>
  <r>
    <x v="0"/>
    <s v="SANCHEZ BATIZ DIEGO RODRIGO"/>
    <x v="0"/>
    <s v="01-07-01-30551840"/>
    <s v="07-005637"/>
    <x v="5"/>
    <s v="07-006809"/>
    <x v="275"/>
    <s v="Pesos (ARS)"/>
    <n v="73121"/>
    <n v="54385.32"/>
    <n v="2719.27"/>
    <n v="1"/>
    <x v="0"/>
    <n v="2.3E-2"/>
  </r>
  <r>
    <x v="0"/>
    <s v="ROSALES CRISTINA IRENE BEATRIZ"/>
    <x v="0"/>
    <s v="01-07-01-30551964"/>
    <s v="07-005450"/>
    <x v="13"/>
    <s v="07-006809"/>
    <x v="275"/>
    <s v="Pesos (ARS)"/>
    <n v="100250"/>
    <n v="65633.25"/>
    <n v="3281.71"/>
    <n v="1"/>
    <x v="0"/>
    <n v="2.3E-2"/>
  </r>
  <r>
    <x v="0"/>
    <s v="SALVO LUIS ALBERTO"/>
    <x v="0"/>
    <s v="01-07-01-30552085"/>
    <s v="07-006890"/>
    <x v="27"/>
    <s v="07-006809"/>
    <x v="275"/>
    <s v="Pesos (ARS)"/>
    <n v="77113"/>
    <n v="57354.67"/>
    <n v="2867.73"/>
    <n v="1"/>
    <x v="0"/>
    <n v="2.3E-2"/>
  </r>
  <r>
    <x v="0"/>
    <s v="MORENO MIRTA ELVIRA"/>
    <x v="0"/>
    <s v="01-07-01-30552128"/>
    <s v="07-005978"/>
    <x v="4"/>
    <s v="07-006809"/>
    <x v="275"/>
    <s v="Pesos (ARS)"/>
    <n v="54976"/>
    <n v="40888.89"/>
    <n v="2044.44"/>
    <n v="1"/>
    <x v="0"/>
    <n v="2.3E-2"/>
  </r>
  <r>
    <x v="0"/>
    <s v="MONZON PATRICIA SILVINA"/>
    <x v="0"/>
    <s v="01-07-01-30552192"/>
    <s v="07-005646"/>
    <x v="15"/>
    <s v="07-006809"/>
    <x v="275"/>
    <s v="Pesos (ARS)"/>
    <n v="330146"/>
    <n v="245552.51"/>
    <n v="12277.63"/>
    <n v="1"/>
    <x v="0"/>
    <n v="2.3E-2"/>
  </r>
  <r>
    <x v="0"/>
    <s v="MADDIO GUSTAVO JAVIER"/>
    <x v="0"/>
    <s v="01-07-01-30552209"/>
    <s v="07-005646"/>
    <x v="15"/>
    <s v="07-006809"/>
    <x v="275"/>
    <s v="Pesos (ARS)"/>
    <n v="151823"/>
    <n v="112921.45"/>
    <n v="5646.07"/>
    <n v="1"/>
    <x v="0"/>
    <n v="2.3E-2"/>
  </r>
  <r>
    <x v="0"/>
    <s v="CALCAGNI JOSE LUIS"/>
    <x v="0"/>
    <s v="01-07-01-30552213"/>
    <s v="07-005539"/>
    <x v="10"/>
    <s v="07-006809"/>
    <x v="275"/>
    <s v="Pesos (ARS)"/>
    <n v="109510"/>
    <n v="81450.63"/>
    <n v="4072.53"/>
    <n v="1"/>
    <x v="0"/>
    <n v="2.3E-2"/>
  </r>
  <r>
    <x v="0"/>
    <s v="MERCADO MARTIN GONZALO EDUARDO"/>
    <x v="0"/>
    <s v="01-07-01-30552485"/>
    <s v="07-005450"/>
    <x v="13"/>
    <s v="07-006809"/>
    <x v="275"/>
    <s v="Pesos (ARS)"/>
    <n v="161251.29"/>
    <n v="102052"/>
    <n v="5102.63"/>
    <n v="1"/>
    <x v="0"/>
    <n v="2.3E-2"/>
  </r>
  <r>
    <x v="0"/>
    <s v="MARTINELLI MARIA CRISTINA"/>
    <x v="0"/>
    <s v="01-07-01-30552505"/>
    <s v="07-006039"/>
    <x v="3"/>
    <s v="07-006809"/>
    <x v="275"/>
    <s v="Pesos (ARS)"/>
    <n v="83881"/>
    <n v="62388.84"/>
    <n v="3119.44"/>
    <n v="1"/>
    <x v="0"/>
    <n v="2.3E-2"/>
  </r>
  <r>
    <x v="0"/>
    <s v="DIAZ CARLOS ALBERTO"/>
    <x v="0"/>
    <s v="01-07-01-30552682"/>
    <s v="07-006138"/>
    <x v="12"/>
    <s v="07-006809"/>
    <x v="275"/>
    <s v="Pesos (ARS)"/>
    <n v="11468"/>
    <n v="7522"/>
    <n v="376.1"/>
    <n v="1"/>
    <x v="0"/>
    <n v="2.3E-2"/>
  </r>
  <r>
    <x v="0"/>
    <s v="DELGADO GABRIELA ALEJANDRA"/>
    <x v="0"/>
    <s v="01-07-01-30553168"/>
    <s v="07-005637"/>
    <x v="5"/>
    <s v="07-006809"/>
    <x v="275"/>
    <s v="Pesos (ARS)"/>
    <n v="60479"/>
    <n v="45066.51"/>
    <n v="2253.33"/>
    <n v="1"/>
    <x v="0"/>
    <n v="2.3E-2"/>
  </r>
  <r>
    <x v="0"/>
    <s v="RODRIGUEZ DANIEL"/>
    <x v="0"/>
    <s v="01-07-01-30553375"/>
    <s v="07-005539"/>
    <x v="10"/>
    <s v="07-006809"/>
    <x v="275"/>
    <s v="Pesos (ARS)"/>
    <n v="138429"/>
    <n v="102960.03"/>
    <n v="5148"/>
    <n v="1"/>
    <x v="0"/>
    <n v="2.3E-2"/>
  </r>
  <r>
    <x v="0"/>
    <s v="ZIN S.A."/>
    <x v="0"/>
    <s v="01-07-01-30553396"/>
    <s v="07-005558"/>
    <x v="11"/>
    <s v="07-006809"/>
    <x v="275"/>
    <s v="Pesos (ARS)"/>
    <n v="68990"/>
    <n v="50192.800000000003"/>
    <n v="2509.64"/>
    <n v="1"/>
    <x v="0"/>
    <n v="2.3E-2"/>
  </r>
  <r>
    <x v="0"/>
    <s v="ZIN S.A."/>
    <x v="0"/>
    <s v="01-07-01-30553397"/>
    <s v="07-005558"/>
    <x v="11"/>
    <s v="07-006809"/>
    <x v="275"/>
    <s v="Pesos (ARS)"/>
    <n v="54780"/>
    <n v="39854.97"/>
    <n v="1992.75"/>
    <n v="1"/>
    <x v="0"/>
    <n v="2.3E-2"/>
  </r>
  <r>
    <x v="0"/>
    <s v="RECAUDONIC SA"/>
    <x v="0"/>
    <s v="01-07-01-30553441"/>
    <s v="07-005558"/>
    <x v="11"/>
    <s v="07-006809"/>
    <x v="275"/>
    <s v="Pesos (ARS)"/>
    <n v="46942"/>
    <n v="34152.379999999997"/>
    <n v="1707.62"/>
    <n v="1"/>
    <x v="0"/>
    <n v="2.3E-2"/>
  </r>
  <r>
    <x v="0"/>
    <s v="AMICO SA"/>
    <x v="0"/>
    <s v="01-07-01-30553630"/>
    <s v="07-005978"/>
    <x v="4"/>
    <s v="07-006809"/>
    <x v="275"/>
    <s v="Pesos (ARS)"/>
    <n v="720884"/>
    <n v="461557"/>
    <n v="23077.85"/>
    <n v="1"/>
    <x v="0"/>
    <n v="2.3E-2"/>
  </r>
  <r>
    <x v="0"/>
    <s v="MOYA MARIA DE LAS M"/>
    <x v="0"/>
    <s v="01-07-01-30553781"/>
    <s v="07-005539"/>
    <x v="10"/>
    <s v="07-006809"/>
    <x v="275"/>
    <s v="Pesos (ARS)"/>
    <n v="75825"/>
    <n v="56396.03"/>
    <n v="2819.8"/>
    <n v="1"/>
    <x v="0"/>
    <n v="2.3E-2"/>
  </r>
  <r>
    <x v="0"/>
    <s v="RECABARREN MAURICIO JAVIER"/>
    <x v="0"/>
    <s v="01-07-01-30554217"/>
    <s v="07-005738"/>
    <x v="2"/>
    <s v="07-006809"/>
    <x v="275"/>
    <s v="Pesos (ARS)"/>
    <n v="70784"/>
    <n v="52647.57"/>
    <n v="2632.38"/>
    <n v="1"/>
    <x v="0"/>
    <n v="2.3E-2"/>
  </r>
  <r>
    <x v="0"/>
    <s v="JOFRE BARBARA ANABEL"/>
    <x v="0"/>
    <s v="01-07-01-30554906"/>
    <s v="07-006039"/>
    <x v="3"/>
    <s v="07-006809"/>
    <x v="275"/>
    <s v="Pesos (ARS)"/>
    <n v="74103"/>
    <n v="55115.57"/>
    <n v="2755.78"/>
    <n v="1"/>
    <x v="0"/>
    <n v="2.3E-2"/>
  </r>
  <r>
    <x v="0"/>
    <s v="REHUE SA"/>
    <x v="0"/>
    <s v="01-07-01-30555077"/>
    <s v="07-005450"/>
    <x v="13"/>
    <s v="07-006809"/>
    <x v="275"/>
    <s v="Pesos (ARS)"/>
    <n v="416712"/>
    <n v="266806"/>
    <n v="13340.3"/>
    <n v="1"/>
    <x v="0"/>
    <n v="2.3E-2"/>
  </r>
  <r>
    <x v="0"/>
    <s v="GLIKAD S.A.S"/>
    <x v="0"/>
    <s v="01-07-01-30555193"/>
    <s v="07-005539"/>
    <x v="10"/>
    <s v="07-006809"/>
    <x v="275"/>
    <s v="Pesos (ARS)"/>
    <n v="89797"/>
    <n v="65330.93"/>
    <n v="3266.55"/>
    <n v="1"/>
    <x v="0"/>
    <n v="2.3E-2"/>
  </r>
  <r>
    <x v="0"/>
    <s v="SANCHEZ PAULINA BEATRIZ"/>
    <x v="0"/>
    <s v="01-07-01-30555489"/>
    <s v="07-005558"/>
    <x v="11"/>
    <s v="07-006809"/>
    <x v="275"/>
    <s v="Pesos (ARS)"/>
    <n v="65554"/>
    <n v="42917"/>
    <n v="2145.84"/>
    <n v="1"/>
    <x v="0"/>
    <n v="2.3E-2"/>
  </r>
  <r>
    <x v="0"/>
    <s v="FLORES CRESPO ROSA ANAHI"/>
    <x v="0"/>
    <s v="01-07-01-30555632"/>
    <s v="07-005450"/>
    <x v="13"/>
    <s v="07-006809"/>
    <x v="275"/>
    <s v="Pesos (ARS)"/>
    <n v="97722"/>
    <n v="72682.83"/>
    <n v="3634.14"/>
    <n v="1"/>
    <x v="0"/>
    <n v="2.3E-2"/>
  </r>
  <r>
    <x v="0"/>
    <s v="ZEID EDGARDO FABIAN"/>
    <x v="0"/>
    <s v="01-07-01-30555699"/>
    <s v="07-005539"/>
    <x v="10"/>
    <s v="07-006809"/>
    <x v="275"/>
    <s v="Pesos (ARS)"/>
    <n v="152648"/>
    <n v="111057.07"/>
    <n v="5552.85"/>
    <n v="1"/>
    <x v="0"/>
    <n v="2.3E-2"/>
  </r>
  <r>
    <x v="0"/>
    <s v="ZEID EDGARDO FABIAN"/>
    <x v="0"/>
    <s v="01-07-01-30555701"/>
    <s v="07-005539"/>
    <x v="10"/>
    <s v="07-006809"/>
    <x v="275"/>
    <s v="Pesos (ARS)"/>
    <n v="110962"/>
    <n v="80728.850000000006"/>
    <n v="4036.44"/>
    <n v="1"/>
    <x v="0"/>
    <n v="2.3E-2"/>
  </r>
  <r>
    <x v="0"/>
    <s v="ZEID EDGARDO FABIAN"/>
    <x v="0"/>
    <s v="01-07-01-30555709"/>
    <s v="07-005539"/>
    <x v="10"/>
    <s v="07-006809"/>
    <x v="275"/>
    <s v="Pesos (ARS)"/>
    <n v="114592"/>
    <n v="83370.080000000002"/>
    <n v="4168.5"/>
    <n v="1"/>
    <x v="0"/>
    <n v="2.3E-2"/>
  </r>
  <r>
    <x v="0"/>
    <s v="AGUIRRE JORGE MARIO"/>
    <x v="0"/>
    <s v="01-07-01-30555771"/>
    <s v="07-005472"/>
    <x v="6"/>
    <s v="07-006809"/>
    <x v="275"/>
    <s v="Pesos (ARS)"/>
    <n v="356739"/>
    <n v="233553"/>
    <n v="11677.65"/>
    <n v="1"/>
    <x v="0"/>
    <n v="2.3E-2"/>
  </r>
  <r>
    <x v="0"/>
    <s v="MONZON CARLOS FABIAN"/>
    <x v="0"/>
    <s v="01-07-01-30555857"/>
    <s v="07-005646"/>
    <x v="15"/>
    <s v="07-006809"/>
    <x v="275"/>
    <s v="Pesos (ARS)"/>
    <n v="83577"/>
    <n v="62162.15"/>
    <n v="3108.11"/>
    <n v="1"/>
    <x v="0"/>
    <n v="2.3E-2"/>
  </r>
  <r>
    <x v="0"/>
    <s v="VALENTI NOELIA BELEN"/>
    <x v="0"/>
    <s v="01-07-01-30556250"/>
    <s v="07-005739"/>
    <x v="8"/>
    <s v="07-006809"/>
    <x v="275"/>
    <s v="Pesos (ARS)"/>
    <n v="103548"/>
    <n v="77015.77"/>
    <n v="3850.79"/>
    <n v="1"/>
    <x v="0"/>
    <n v="2.3E-2"/>
  </r>
  <r>
    <x v="0"/>
    <s v="COSTA MARINHO CHARLES"/>
    <x v="0"/>
    <s v="01-07-01-30556502"/>
    <s v="07-005539"/>
    <x v="10"/>
    <s v="07-006809"/>
    <x v="275"/>
    <s v="Pesos (ARS)"/>
    <n v="138638"/>
    <n v="103114.77"/>
    <n v="5155.74"/>
    <n v="1"/>
    <x v="0"/>
    <n v="2.3E-2"/>
  </r>
  <r>
    <x v="0"/>
    <s v="PUGA WALTER NORBERTO"/>
    <x v="0"/>
    <s v="01-07-01-30556550"/>
    <s v="07-006138"/>
    <x v="12"/>
    <s v="07-006809"/>
    <x v="275"/>
    <s v="Pesos (ARS)"/>
    <n v="63861"/>
    <n v="47497.5"/>
    <n v="2374.88"/>
    <n v="1"/>
    <x v="0"/>
    <n v="2.3E-2"/>
  </r>
  <r>
    <x v="0"/>
    <s v="TOBARES FLAVIO SILVANO"/>
    <x v="0"/>
    <s v="01-07-01-30556802"/>
    <s v="07-006039"/>
    <x v="3"/>
    <s v="07-006809"/>
    <x v="275"/>
    <s v="Pesos (ARS)"/>
    <n v="33028"/>
    <n v="24524.73"/>
    <n v="1226.24"/>
    <n v="1"/>
    <x v="0"/>
    <n v="2.3E-2"/>
  </r>
  <r>
    <x v="0"/>
    <s v="CARMONA CASTRO PAOLA ANA BELEN"/>
    <x v="0"/>
    <s v="01-07-01-30556838"/>
    <s v="07-005539"/>
    <x v="10"/>
    <s v="07-006809"/>
    <x v="275"/>
    <s v="Pesos (ARS)"/>
    <n v="119472"/>
    <n v="88859.9"/>
    <n v="4443"/>
    <n v="1"/>
    <x v="0"/>
    <n v="2.3E-2"/>
  </r>
  <r>
    <x v="0"/>
    <s v="GONZALEZ DAVID ANTONIO"/>
    <x v="0"/>
    <s v="01-07-01-30556926"/>
    <s v="07-005738"/>
    <x v="2"/>
    <s v="07-006809"/>
    <x v="275"/>
    <s v="Pesos (ARS)"/>
    <n v="66542"/>
    <n v="49491.94"/>
    <n v="2474.6"/>
    <n v="1"/>
    <x v="0"/>
    <n v="2.3E-2"/>
  </r>
  <r>
    <x v="0"/>
    <s v="ROMERO ERIKA ELIZABETH"/>
    <x v="0"/>
    <s v="01-07-01-30557073"/>
    <s v="07-005255"/>
    <x v="9"/>
    <s v="07-006809"/>
    <x v="275"/>
    <s v="Pesos (ARS)"/>
    <n v="82814"/>
    <n v="61594.9"/>
    <n v="3079.75"/>
    <n v="1"/>
    <x v="0"/>
    <n v="2.3E-2"/>
  </r>
  <r>
    <x v="0"/>
    <s v="ARIAS SANDRA VIVIANA"/>
    <x v="0"/>
    <s v="01-07-01-30557109"/>
    <s v="07-005450"/>
    <x v="13"/>
    <s v="07-006809"/>
    <x v="275"/>
    <s v="Pesos (ARS)"/>
    <n v="372204"/>
    <n v="243678"/>
    <n v="12183.89"/>
    <n v="1"/>
    <x v="0"/>
    <n v="2.3E-2"/>
  </r>
  <r>
    <x v="0"/>
    <s v="ZAPATA ROBERTO JUAN"/>
    <x v="0"/>
    <s v="01-07-01-30557239"/>
    <s v="07-006009"/>
    <x v="20"/>
    <s v="07-006809"/>
    <x v="275"/>
    <s v="Pesos (ARS)"/>
    <n v="256320"/>
    <n v="178731.21"/>
    <n v="8936.58"/>
    <n v="1"/>
    <x v="0"/>
    <n v="2.3E-2"/>
  </r>
  <r>
    <x v="0"/>
    <s v="SAEZ JORGE DAVID"/>
    <x v="0"/>
    <s v="01-07-01-30557740"/>
    <s v="07-005472"/>
    <x v="6"/>
    <s v="07-006809"/>
    <x v="275"/>
    <s v="Pesos (ARS)"/>
    <n v="126608"/>
    <n v="94167.44"/>
    <n v="4708.37"/>
    <n v="1"/>
    <x v="0"/>
    <n v="2.3E-2"/>
  </r>
  <r>
    <x v="0"/>
    <s v="TABLON MARIA ANA"/>
    <x v="0"/>
    <s v="01-07-01-30557805"/>
    <s v="07-006138"/>
    <x v="12"/>
    <s v="07-006809"/>
    <x v="275"/>
    <s v="Pesos (ARS)"/>
    <n v="93416.78"/>
    <n v="61159"/>
    <n v="3057.94"/>
    <n v="1"/>
    <x v="0"/>
    <n v="2.3E-2"/>
  </r>
  <r>
    <x v="0"/>
    <s v="VARGAS JUAN CARLOS"/>
    <x v="0"/>
    <s v="01-07-01-30557944"/>
    <s v="07-005255"/>
    <x v="9"/>
    <s v="07-006809"/>
    <x v="275"/>
    <s v="Pesos (ARS)"/>
    <n v="126586"/>
    <n v="94150.93"/>
    <n v="4707.55"/>
    <n v="1"/>
    <x v="0"/>
    <n v="2.3E-2"/>
  </r>
  <r>
    <x v="0"/>
    <s v="RAVIOLO ESTEBAN DANIEL"/>
    <x v="0"/>
    <s v="01-07-01-30558003"/>
    <s v="07-005558"/>
    <x v="11"/>
    <s v="07-006809"/>
    <x v="275"/>
    <s v="Pesos (ARS)"/>
    <n v="65319"/>
    <n v="48582.01"/>
    <n v="2429.1"/>
    <n v="1"/>
    <x v="0"/>
    <n v="2.3E-2"/>
  </r>
  <r>
    <x v="0"/>
    <s v="MARTI PEÑA FEDERICO LUIS"/>
    <x v="0"/>
    <s v="01-07-01-30558084"/>
    <s v="07-005558"/>
    <x v="11"/>
    <s v="07-006809"/>
    <x v="275"/>
    <s v="Pesos (ARS)"/>
    <n v="359952"/>
    <n v="267722.18"/>
    <n v="13386.11"/>
    <n v="1"/>
    <x v="0"/>
    <n v="2.3E-2"/>
  </r>
  <r>
    <x v="0"/>
    <s v="MONTI ANTONIO HECTOR"/>
    <x v="0"/>
    <s v="01-07-01-30558157"/>
    <s v="07-005947"/>
    <x v="19"/>
    <s v="07-006809"/>
    <x v="275"/>
    <s v="Pesos (ARS)"/>
    <n v="36571"/>
    <n v="25501.78"/>
    <n v="1275.0899999999999"/>
    <n v="1"/>
    <x v="0"/>
    <n v="2.3E-2"/>
  </r>
  <r>
    <x v="0"/>
    <s v="CALVO COSTA DIEGO GERARDO"/>
    <x v="0"/>
    <s v="01-07-01-30558276"/>
    <s v="07-005558"/>
    <x v="11"/>
    <s v="07-006809"/>
    <x v="275"/>
    <s v="Pesos (ARS)"/>
    <n v="71999"/>
    <n v="53550.720000000001"/>
    <n v="2677.54"/>
    <n v="1"/>
    <x v="0"/>
    <n v="2.3E-2"/>
  </r>
  <r>
    <x v="0"/>
    <s v="TOUJAS SERGIO NORMANDO"/>
    <x v="0"/>
    <s v="01-07-01-30558285"/>
    <s v="07-006025"/>
    <x v="0"/>
    <s v="07-006809"/>
    <x v="275"/>
    <s v="Pesos (ARS)"/>
    <n v="31632"/>
    <n v="22057.48"/>
    <n v="1102.8900000000001"/>
    <n v="1"/>
    <x v="0"/>
    <n v="2.3E-2"/>
  </r>
  <r>
    <x v="0"/>
    <s v="CAVAGNARO RICARDO DANIEL"/>
    <x v="0"/>
    <s v="01-07-01-30558364"/>
    <s v="07-005539"/>
    <x v="10"/>
    <s v="07-006809"/>
    <x v="275"/>
    <s v="Pesos (ARS)"/>
    <n v="94981"/>
    <n v="70643.649999999994"/>
    <n v="3532.18"/>
    <n v="1"/>
    <x v="0"/>
    <n v="2.3E-2"/>
  </r>
  <r>
    <x v="0"/>
    <s v="GARCIA SEBASTIAN FRANCISCO"/>
    <x v="0"/>
    <s v="01-07-01-30558625"/>
    <s v="07-005255"/>
    <x v="9"/>
    <s v="07-006809"/>
    <x v="275"/>
    <s v="Pesos (ARS)"/>
    <n v="380544"/>
    <n v="249138"/>
    <n v="12456.9"/>
    <n v="1"/>
    <x v="0"/>
    <n v="2.3E-2"/>
  </r>
  <r>
    <x v="0"/>
    <s v="RUBIOLO OMAR ALBERTO"/>
    <x v="0"/>
    <s v="01-07-01-30558797"/>
    <s v="07-005539"/>
    <x v="10"/>
    <s v="07-006809"/>
    <x v="275"/>
    <s v="Pesos (ARS)"/>
    <n v="94783"/>
    <n v="70497.11"/>
    <n v="3524.86"/>
    <n v="1"/>
    <x v="0"/>
    <n v="2.3E-2"/>
  </r>
  <r>
    <x v="0"/>
    <s v="RUBIOLO OMAR ALBERTO"/>
    <x v="0"/>
    <s v="01-07-01-30558799"/>
    <s v="07-005539"/>
    <x v="10"/>
    <s v="07-006809"/>
    <x v="275"/>
    <s v="Pesos (ARS)"/>
    <n v="103671"/>
    <n v="77107.11"/>
    <n v="3855.36"/>
    <n v="1"/>
    <x v="0"/>
    <n v="2.3E-2"/>
  </r>
  <r>
    <x v="0"/>
    <s v="ARIAS JULIO GUILLERMO"/>
    <x v="0"/>
    <s v="01-07-01-30558845"/>
    <s v="07-005450"/>
    <x v="13"/>
    <s v="07-006809"/>
    <x v="275"/>
    <s v="Pesos (ARS)"/>
    <n v="384924"/>
    <n v="262520.18"/>
    <n v="13126.01"/>
    <n v="1"/>
    <x v="0"/>
    <n v="2.3E-2"/>
  </r>
  <r>
    <x v="0"/>
    <s v="NAJURIETA HUMBERTO LUIS"/>
    <x v="0"/>
    <s v="01-07-01-30558899"/>
    <s v="07-006890"/>
    <x v="27"/>
    <s v="07-006809"/>
    <x v="275"/>
    <s v="Pesos (ARS)"/>
    <n v="78704.91"/>
    <n v="54790.720000000001"/>
    <n v="2739.56"/>
    <n v="1"/>
    <x v="0"/>
    <n v="2.3E-2"/>
  </r>
  <r>
    <x v="0"/>
    <s v="NOLI JOSE DARIO"/>
    <x v="0"/>
    <s v="01-07-01-30558906"/>
    <s v="07-005539"/>
    <x v="10"/>
    <s v="07-006809"/>
    <x v="275"/>
    <s v="Pesos (ARS)"/>
    <n v="12753"/>
    <n v="8892.2800000000007"/>
    <n v="444.63"/>
    <n v="1"/>
    <x v="0"/>
    <n v="2.3E-2"/>
  </r>
  <r>
    <x v="0"/>
    <s v="TORO GARCES SANTIAGO"/>
    <x v="0"/>
    <s v="01-07-01-30558995"/>
    <s v="07-006138"/>
    <x v="12"/>
    <s v="07-006809"/>
    <x v="275"/>
    <s v="Pesos (ARS)"/>
    <n v="95627"/>
    <n v="66681.039999999994"/>
    <n v="3334.07"/>
    <n v="1"/>
    <x v="0"/>
    <n v="2.3E-2"/>
  </r>
  <r>
    <x v="0"/>
    <s v="PEREZ DIAZ MIGUEL ALFREDO"/>
    <x v="0"/>
    <s v="01-07-01-30559234"/>
    <s v="07-005539"/>
    <x v="10"/>
    <s v="07-006809"/>
    <x v="275"/>
    <s v="Pesos (ARS)"/>
    <n v="72500"/>
    <n v="53923.06"/>
    <n v="2696.15"/>
    <n v="1"/>
    <x v="0"/>
    <n v="2.3E-2"/>
  </r>
  <r>
    <x v="0"/>
    <s v="LO BELLO MAURICIO"/>
    <x v="0"/>
    <s v="01-07-01-30559341"/>
    <s v="07-005539"/>
    <x v="10"/>
    <s v="07-006809"/>
    <x v="275"/>
    <s v="Pesos (ARS)"/>
    <n v="125221"/>
    <n v="80175"/>
    <n v="4008.74"/>
    <n v="1"/>
    <x v="0"/>
    <n v="2.3E-2"/>
  </r>
  <r>
    <x v="0"/>
    <s v="BERGAMIN MARCELO RODOLFO"/>
    <x v="0"/>
    <s v="01-07-01-30559365"/>
    <s v="07-007176"/>
    <x v="28"/>
    <s v="07-006809"/>
    <x v="275"/>
    <s v="Pesos (ARS)"/>
    <n v="217237"/>
    <n v="161575.20000000001"/>
    <n v="8078.76"/>
    <n v="1"/>
    <x v="0"/>
    <n v="2.3E-2"/>
  </r>
  <r>
    <x v="0"/>
    <s v="MOLINA CARLOS GUSTAVO"/>
    <x v="0"/>
    <s v="01-07-01-30559397"/>
    <s v="07-005539"/>
    <x v="10"/>
    <s v="07-006809"/>
    <x v="275"/>
    <s v="Pesos (ARS)"/>
    <n v="28834.61"/>
    <n v="21446.560000000001"/>
    <n v="1072.33"/>
    <n v="1"/>
    <x v="0"/>
    <n v="2.3E-2"/>
  </r>
  <r>
    <x v="0"/>
    <s v="ESTRUCTURAS OESTE SA"/>
    <x v="0"/>
    <s v="01-07-01-30559476"/>
    <s v="07-005539"/>
    <x v="10"/>
    <s v="07-006809"/>
    <x v="275"/>
    <s v="Pesos (ARS)"/>
    <n v="668884.1"/>
    <n v="428263.21"/>
    <n v="21413.17"/>
    <n v="1"/>
    <x v="0"/>
    <n v="2.3E-2"/>
  </r>
  <r>
    <x v="0"/>
    <s v="CATAPANO LUSSI SILVINA BEATRIZ"/>
    <x v="0"/>
    <s v="01-07-01-30559561"/>
    <s v="07-005539"/>
    <x v="10"/>
    <s v="07-006809"/>
    <x v="275"/>
    <s v="Pesos (ARS)"/>
    <n v="91611"/>
    <n v="68137.929999999993"/>
    <n v="3406.9"/>
    <n v="1"/>
    <x v="0"/>
    <n v="2.3E-2"/>
  </r>
  <r>
    <x v="0"/>
    <s v="PUSCAMA PABLO ALBERTO"/>
    <x v="0"/>
    <s v="01-07-01-30559564"/>
    <s v="07-005255"/>
    <x v="9"/>
    <s v="07-006809"/>
    <x v="275"/>
    <s v="Pesos (ARS)"/>
    <n v="86966"/>
    <n v="64682.57"/>
    <n v="3234.13"/>
    <n v="1"/>
    <x v="0"/>
    <n v="2.3E-2"/>
  </r>
  <r>
    <x v="0"/>
    <s v="DANIELE HECTOR ANTONIO"/>
    <x v="0"/>
    <s v="01-07-01-30559572"/>
    <s v="07-005255"/>
    <x v="9"/>
    <s v="07-006809"/>
    <x v="275"/>
    <s v="Pesos (ARS)"/>
    <n v="56099"/>
    <n v="41724.480000000003"/>
    <n v="2086.2199999999998"/>
    <n v="1"/>
    <x v="0"/>
    <n v="2.3E-2"/>
  </r>
  <r>
    <x v="0"/>
    <s v="SERRA GUILLERMO ENRIQUE"/>
    <x v="0"/>
    <s v="01-07-01-30559654"/>
    <s v="07-005539"/>
    <x v="10"/>
    <s v="07-006809"/>
    <x v="275"/>
    <s v="Pesos (ARS)"/>
    <n v="342381"/>
    <n v="224153"/>
    <n v="11207.65"/>
    <n v="1"/>
    <x v="0"/>
    <n v="2.3E-2"/>
  </r>
  <r>
    <x v="0"/>
    <s v="CASTILLO GARAY FLORENCIA SOLEDAD"/>
    <x v="0"/>
    <s v="01-07-01-30559726"/>
    <s v="07-006009"/>
    <x v="20"/>
    <s v="07-006809"/>
    <x v="275"/>
    <s v="Pesos (ARS)"/>
    <n v="71104"/>
    <n v="52885.06"/>
    <n v="2644.25"/>
    <n v="1"/>
    <x v="0"/>
    <n v="2.3E-2"/>
  </r>
  <r>
    <x v="0"/>
    <s v="CORREA SILVANO CARLOS SEBASTIAN"/>
    <x v="0"/>
    <s v="01-07-01-30560140"/>
    <s v="07-005255"/>
    <x v="9"/>
    <s v="07-006809"/>
    <x v="275"/>
    <s v="Pesos (ARS)"/>
    <n v="170428"/>
    <n v="126759.76"/>
    <n v="6337.99"/>
    <n v="1"/>
    <x v="0"/>
    <n v="2.3E-2"/>
  </r>
  <r>
    <x v="0"/>
    <s v="PUSCAMA NICOLAS ANDRES"/>
    <x v="0"/>
    <s v="01-07-01-30560702"/>
    <s v="07-005255"/>
    <x v="9"/>
    <s v="07-006809"/>
    <x v="275"/>
    <s v="Pesos (ARS)"/>
    <n v="59134"/>
    <n v="43982.03"/>
    <n v="2199.1"/>
    <n v="1"/>
    <x v="0"/>
    <n v="2.3E-2"/>
  </r>
  <r>
    <x v="0"/>
    <s v="NAPOLETANO JUAN JOSE"/>
    <x v="0"/>
    <s v="01-07-01-30560853"/>
    <s v="07-005558"/>
    <x v="11"/>
    <s v="07-006809"/>
    <x v="275"/>
    <s v="Pesos (ARS)"/>
    <n v="55331"/>
    <n v="38518.01"/>
    <n v="1925.92"/>
    <n v="1"/>
    <x v="0"/>
    <n v="2.3E-2"/>
  </r>
  <r>
    <x v="0"/>
    <s v="MALIZANI RICARDO GABRIEL"/>
    <x v="0"/>
    <s v="01-07-01-30560864"/>
    <s v="07-005539"/>
    <x v="10"/>
    <s v="07-006809"/>
    <x v="275"/>
    <s v="Pesos (ARS)"/>
    <n v="79462"/>
    <n v="59101.49"/>
    <n v="2955.07"/>
    <n v="1"/>
    <x v="0"/>
    <n v="2.3E-2"/>
  </r>
  <r>
    <x v="0"/>
    <s v="VARGAS GISELA FERNANDA"/>
    <x v="0"/>
    <s v="01-07-01-30561010"/>
    <s v="07-005255"/>
    <x v="9"/>
    <s v="07-006809"/>
    <x v="275"/>
    <s v="Pesos (ARS)"/>
    <n v="112232"/>
    <n v="83475.33"/>
    <n v="4173.7700000000004"/>
    <n v="1"/>
    <x v="0"/>
    <n v="2.3E-2"/>
  </r>
  <r>
    <x v="0"/>
    <s v="STIRPA ORLANDO ROGELIO"/>
    <x v="0"/>
    <s v="01-07-01-30561092"/>
    <s v="07-005472"/>
    <x v="6"/>
    <s v="07-006809"/>
    <x v="275"/>
    <s v="Pesos (ARS)"/>
    <n v="12753"/>
    <n v="8892.2800000000007"/>
    <n v="444.63"/>
    <n v="1"/>
    <x v="0"/>
    <n v="2.3E-2"/>
  </r>
  <r>
    <x v="0"/>
    <s v="BUGARINI CARLOS MARCELO"/>
    <x v="0"/>
    <s v="01-07-01-30561195"/>
    <s v="07-005255"/>
    <x v="9"/>
    <s v="07-006809"/>
    <x v="275"/>
    <s v="Pesos (ARS)"/>
    <n v="96225"/>
    <n v="71568.86"/>
    <n v="3578.44"/>
    <n v="1"/>
    <x v="0"/>
    <n v="2.3E-2"/>
  </r>
  <r>
    <x v="0"/>
    <s v="ROSSO GUSTAVO DANIEL"/>
    <x v="0"/>
    <s v="01-07-01-30561212"/>
    <s v="07-005637"/>
    <x v="5"/>
    <s v="07-006809"/>
    <x v="275"/>
    <s v="Pesos (ARS)"/>
    <n v="313145"/>
    <n v="213566"/>
    <n v="10678.29"/>
    <n v="1"/>
    <x v="0"/>
    <n v="2.3E-2"/>
  </r>
  <r>
    <x v="0"/>
    <s v="BUGARINI CARLOS MARCELO"/>
    <x v="0"/>
    <s v="01-07-01-30561214"/>
    <s v="07-005255"/>
    <x v="9"/>
    <s v="07-006809"/>
    <x v="275"/>
    <s v="Pesos (ARS)"/>
    <n v="106494"/>
    <n v="79206.58"/>
    <n v="3960.33"/>
    <n v="1"/>
    <x v="0"/>
    <n v="2.3E-2"/>
  </r>
  <r>
    <x v="0"/>
    <s v="MOYA MARIA DE LAS M"/>
    <x v="0"/>
    <s v="01-07-01-30561242"/>
    <s v="07-005539"/>
    <x v="10"/>
    <s v="07-006809"/>
    <x v="275"/>
    <s v="Pesos (ARS)"/>
    <n v="221782"/>
    <n v="164955.01999999999"/>
    <n v="8247.75"/>
    <n v="1"/>
    <x v="0"/>
    <n v="2.3E-2"/>
  </r>
  <r>
    <x v="0"/>
    <s v="ZABEK FERNANDO LUIS"/>
    <x v="0"/>
    <s v="01-07-01-30561296"/>
    <s v="07-006138"/>
    <x v="12"/>
    <s v="07-006809"/>
    <x v="275"/>
    <s v="Pesos (ARS)"/>
    <n v="272207"/>
    <n v="178211"/>
    <n v="8910.5400000000009"/>
    <n v="1"/>
    <x v="0"/>
    <n v="2.3E-2"/>
  </r>
  <r>
    <x v="0"/>
    <s v="CAMPOS SILVIO JAVIER"/>
    <x v="0"/>
    <s v="01-07-01-30561392"/>
    <s v="07-005450"/>
    <x v="13"/>
    <s v="07-006809"/>
    <x v="275"/>
    <s v="Pesos (ARS)"/>
    <n v="104435"/>
    <n v="78404.960000000006"/>
    <n v="3920.25"/>
    <n v="1"/>
    <x v="0"/>
    <n v="2.3E-2"/>
  </r>
  <r>
    <x v="0"/>
    <s v="SAADA PAOLA SAMIRA"/>
    <x v="0"/>
    <s v="01-07-01-30561490"/>
    <s v="07-005637"/>
    <x v="5"/>
    <s v="07-006809"/>
    <x v="275"/>
    <s v="Pesos (ARS)"/>
    <n v="65614"/>
    <n v="48801.3"/>
    <n v="2440.0700000000002"/>
    <n v="1"/>
    <x v="0"/>
    <n v="2.3E-2"/>
  </r>
  <r>
    <x v="0"/>
    <s v="BLANCO GABRIEL ESTEBAN HASAN"/>
    <x v="0"/>
    <s v="01-07-01-30561670"/>
    <s v="07-005472"/>
    <x v="6"/>
    <s v="07-006809"/>
    <x v="275"/>
    <s v="Pesos (ARS)"/>
    <n v="15631"/>
    <n v="10660"/>
    <n v="533"/>
    <n v="1"/>
    <x v="0"/>
    <n v="2.3E-2"/>
  </r>
  <r>
    <x v="0"/>
    <s v="CREMASCHI GRETA"/>
    <x v="0"/>
    <s v="01-07-01-30561678"/>
    <s v="07-005450"/>
    <x v="13"/>
    <s v="07-006809"/>
    <x v="275"/>
    <s v="Pesos (ARS)"/>
    <n v="71820"/>
    <n v="53417.21"/>
    <n v="2670.86"/>
    <n v="1"/>
    <x v="0"/>
    <n v="2.3E-2"/>
  </r>
  <r>
    <x v="0"/>
    <s v="RETORTUÑO S.R.L."/>
    <x v="0"/>
    <s v="01-07-01-30561701"/>
    <s v="07-005539"/>
    <x v="10"/>
    <s v="07-006809"/>
    <x v="275"/>
    <s v="Pesos (ARS)"/>
    <n v="98562"/>
    <n v="71706.98"/>
    <n v="3585.35"/>
    <n v="1"/>
    <x v="0"/>
    <n v="2.3E-2"/>
  </r>
  <r>
    <x v="0"/>
    <s v="TOBARES FLAVIO SILVANO"/>
    <x v="0"/>
    <s v="01-07-01-30561932"/>
    <s v="07-006039"/>
    <x v="3"/>
    <s v="07-006809"/>
    <x v="275"/>
    <s v="Pesos (ARS)"/>
    <n v="49726"/>
    <n v="36923.75"/>
    <n v="1846.19"/>
    <n v="1"/>
    <x v="0"/>
    <n v="2.3E-2"/>
  </r>
  <r>
    <x v="0"/>
    <s v="RIENCHIESEN NESTOR ARMANDO"/>
    <x v="0"/>
    <s v="01-07-01-30561966"/>
    <s v="07-005637"/>
    <x v="5"/>
    <s v="07-006809"/>
    <x v="275"/>
    <s v="Pesos (ARS)"/>
    <n v="96686"/>
    <n v="72587.08"/>
    <n v="3629.35"/>
    <n v="1"/>
    <x v="0"/>
    <n v="2.3E-2"/>
  </r>
  <r>
    <x v="0"/>
    <s v="CRONENBERG CARLOS SANTIAGO"/>
    <x v="0"/>
    <s v="01-07-01-30561970"/>
    <s v="07-005738"/>
    <x v="2"/>
    <s v="07-006809"/>
    <x v="275"/>
    <s v="Pesos (ARS)"/>
    <n v="70918"/>
    <n v="52746.51"/>
    <n v="2637.33"/>
    <n v="1"/>
    <x v="0"/>
    <n v="2.3E-2"/>
  </r>
  <r>
    <x v="0"/>
    <s v="GASTIARENA MARIO LUIS"/>
    <x v="0"/>
    <s v="01-07-01-30562029"/>
    <s v="07-006025"/>
    <x v="0"/>
    <s v="07-006809"/>
    <x v="275"/>
    <s v="Pesos (ARS)"/>
    <n v="173596"/>
    <n v="120847.18"/>
    <n v="6042.35"/>
    <n v="1"/>
    <x v="0"/>
    <n v="2.3E-2"/>
  </r>
  <r>
    <x v="0"/>
    <s v="POTASCHNER MATIAS SEBASTIAN"/>
    <x v="0"/>
    <s v="01-07-01-30562078"/>
    <s v="07-005450"/>
    <x v="13"/>
    <s v="07-006809"/>
    <x v="275"/>
    <s v="Pesos (ARS)"/>
    <n v="65642.05"/>
    <n v="42975"/>
    <n v="2148.75"/>
    <n v="1"/>
    <x v="0"/>
    <n v="2.3E-2"/>
  </r>
  <r>
    <x v="0"/>
    <s v="MARTINEZ MIGUEL ANGEL"/>
    <x v="0"/>
    <s v="01-07-01-30562178"/>
    <s v="07-005539"/>
    <x v="10"/>
    <s v="07-006809"/>
    <x v="275"/>
    <s v="Pesos (ARS)"/>
    <n v="274657"/>
    <n v="179815"/>
    <n v="8990.74"/>
    <n v="1"/>
    <x v="0"/>
    <n v="2.3E-2"/>
  </r>
  <r>
    <x v="0"/>
    <s v="CASTRO CARLOS OMAR"/>
    <x v="0"/>
    <s v="01-07-01-30562659"/>
    <s v="07-005382"/>
    <x v="33"/>
    <s v="07-006809"/>
    <x v="275"/>
    <s v="Pesos (ARS)"/>
    <n v="15632"/>
    <n v="10900"/>
    <n v="545"/>
    <n v="1"/>
    <x v="0"/>
    <n v="2.3E-2"/>
  </r>
  <r>
    <x v="0"/>
    <s v="CARRIZO MARTA CECILIA"/>
    <x v="0"/>
    <s v="01-07-01-30562721"/>
    <s v="07-006574"/>
    <x v="11"/>
    <s v="07-006809"/>
    <x v="275"/>
    <s v="Pesos (ARS)"/>
    <n v="94095"/>
    <n v="69869.33"/>
    <n v="3493.47"/>
    <n v="1"/>
    <x v="0"/>
    <n v="2.3E-2"/>
  </r>
  <r>
    <x v="0"/>
    <s v="NOLI JOSE DARIO"/>
    <x v="0"/>
    <s v="01-07-01-30562745"/>
    <s v="07-005539"/>
    <x v="10"/>
    <s v="07-006809"/>
    <x v="275"/>
    <s v="Pesos (ARS)"/>
    <n v="164238"/>
    <n v="122154.86"/>
    <n v="6107.74"/>
    <n v="1"/>
    <x v="0"/>
    <n v="2.3E-2"/>
  </r>
  <r>
    <x v="0"/>
    <s v="AMICO SA"/>
    <x v="0"/>
    <s v="01-07-01-30562755"/>
    <s v="07-005978"/>
    <x v="4"/>
    <s v="07-006809"/>
    <x v="275"/>
    <s v="Pesos (ARS)"/>
    <n v="58994"/>
    <n v="40234"/>
    <n v="2011.7"/>
    <n v="1"/>
    <x v="0"/>
    <n v="2.3E-2"/>
  </r>
  <r>
    <x v="0"/>
    <s v="VIZCAYA JORGE ARTURO"/>
    <x v="0"/>
    <s v="01-07-01-30563143"/>
    <s v="07-005947"/>
    <x v="19"/>
    <s v="07-006809"/>
    <x v="275"/>
    <s v="Pesos (ARS)"/>
    <n v="29959"/>
    <n v="20432"/>
    <n v="1021.59"/>
    <n v="1"/>
    <x v="0"/>
    <n v="2.3E-2"/>
  </r>
  <r>
    <x v="0"/>
    <s v="LOGISTICA DISECO SA"/>
    <x v="0"/>
    <s v="01-07-01-30563193"/>
    <s v="07-006025"/>
    <x v="0"/>
    <s v="07-006809"/>
    <x v="275"/>
    <s v="Pesos (ARS)"/>
    <n v="410191"/>
    <n v="262631"/>
    <n v="13131.54"/>
    <n v="1"/>
    <x v="0"/>
    <n v="2.3E-2"/>
  </r>
  <r>
    <x v="0"/>
    <s v="ZEID PABLO"/>
    <x v="0"/>
    <s v="01-07-01-30563209"/>
    <s v="07-005539"/>
    <x v="10"/>
    <s v="07-006809"/>
    <x v="275"/>
    <s v="Pesos (ARS)"/>
    <n v="151125"/>
    <n v="112401.98"/>
    <n v="5620.1"/>
    <n v="1"/>
    <x v="0"/>
    <n v="2.3E-2"/>
  </r>
  <r>
    <x v="0"/>
    <s v="IANOSKY PABLO ANDRES"/>
    <x v="0"/>
    <s v="01-07-01-30563362"/>
    <s v="07-005255"/>
    <x v="9"/>
    <s v="07-006809"/>
    <x v="275"/>
    <s v="Pesos (ARS)"/>
    <n v="107859"/>
    <n v="80090.12"/>
    <n v="4004.51"/>
    <n v="1"/>
    <x v="0"/>
    <n v="2.3E-2"/>
  </r>
  <r>
    <x v="0"/>
    <s v="PARDO VIRGINIA VERONICA"/>
    <x v="0"/>
    <s v="01-07-01-30563440"/>
    <s v="07-005539"/>
    <x v="10"/>
    <s v="07-006809"/>
    <x v="275"/>
    <s v="Pesos (ARS)"/>
    <n v="36618"/>
    <n v="25533"/>
    <n v="1276.6500000000001"/>
    <n v="1"/>
    <x v="0"/>
    <n v="2.3E-2"/>
  </r>
  <r>
    <x v="0"/>
    <s v="CEBALLES ELIZABETH DEL CARMEN"/>
    <x v="0"/>
    <s v="01-07-01-30563855"/>
    <s v="07-005539"/>
    <x v="10"/>
    <s v="07-006809"/>
    <x v="275"/>
    <s v="Pesos (ARS)"/>
    <n v="67013"/>
    <n v="49842.26"/>
    <n v="2492.11"/>
    <n v="1"/>
    <x v="0"/>
    <n v="2.3E-2"/>
  </r>
  <r>
    <x v="0"/>
    <s v="LOPEZ FACUNDO ANTONIO"/>
    <x v="0"/>
    <s v="01-07-01-30563900"/>
    <s v="07-005738"/>
    <x v="2"/>
    <s v="07-006809"/>
    <x v="275"/>
    <s v="Pesos (ARS)"/>
    <n v="479718"/>
    <n v="314066.01"/>
    <n v="15703.31"/>
    <n v="1"/>
    <x v="0"/>
    <n v="2.3E-2"/>
  </r>
  <r>
    <x v="0"/>
    <s v="RIQUELME FERNANDO NICOLAS"/>
    <x v="0"/>
    <s v="01-07-01-30563990"/>
    <s v="07-005738"/>
    <x v="2"/>
    <s v="07-006809"/>
    <x v="275"/>
    <s v="Pesos (ARS)"/>
    <n v="90448"/>
    <n v="67272.13"/>
    <n v="3363.61"/>
    <n v="1"/>
    <x v="0"/>
    <n v="2.3E-2"/>
  </r>
  <r>
    <x v="0"/>
    <s v="RIQUELME FERNANDO NICOLAS"/>
    <x v="0"/>
    <s v="01-07-01-30564013"/>
    <s v="07-005738"/>
    <x v="2"/>
    <s v="07-006809"/>
    <x v="275"/>
    <s v="Pesos (ARS)"/>
    <n v="72539"/>
    <n v="53951.69"/>
    <n v="2697.58"/>
    <n v="1"/>
    <x v="0"/>
    <n v="2.3E-2"/>
  </r>
  <r>
    <x v="0"/>
    <s v="ROMANO PABLO MARCELO"/>
    <x v="0"/>
    <s v="01-07-01-30564051"/>
    <s v="07-006374"/>
    <x v="32"/>
    <s v="07-006809"/>
    <x v="275"/>
    <s v="Pesos (ARS)"/>
    <n v="79338"/>
    <n v="59009.18"/>
    <n v="2950.46"/>
    <n v="1"/>
    <x v="0"/>
    <n v="2.3E-2"/>
  </r>
  <r>
    <x v="0"/>
    <s v="VILLANI GERARDO ALFREDO"/>
    <x v="0"/>
    <s v="01-07-01-30564060"/>
    <s v="07-005382"/>
    <x v="33"/>
    <s v="07-006809"/>
    <x v="275"/>
    <s v="Pesos (ARS)"/>
    <n v="184104"/>
    <n v="136930.54999999999"/>
    <n v="6846.53"/>
    <n v="1"/>
    <x v="0"/>
    <n v="2.3E-2"/>
  </r>
  <r>
    <x v="0"/>
    <s v="MUÑOZ NELLY MARGARITA"/>
    <x v="0"/>
    <s v="01-07-01-30564140"/>
    <s v="07-006374"/>
    <x v="32"/>
    <s v="07-006809"/>
    <x v="275"/>
    <s v="Pesos (ARS)"/>
    <n v="62880"/>
    <n v="46768.34"/>
    <n v="2338.42"/>
    <n v="1"/>
    <x v="0"/>
    <n v="2.3E-2"/>
  </r>
  <r>
    <x v="0"/>
    <s v="ASTORGA DANIEL OSVALDO"/>
    <x v="0"/>
    <s v="01-07-01-30564266"/>
    <s v="07-005539"/>
    <x v="10"/>
    <s v="07-006809"/>
    <x v="275"/>
    <s v="Pesos (ARS)"/>
    <n v="131217"/>
    <n v="97594.93"/>
    <n v="4879.75"/>
    <n v="1"/>
    <x v="0"/>
    <n v="2.3E-2"/>
  </r>
  <r>
    <x v="0"/>
    <s v="CHANDIA DANTE JESUS"/>
    <x v="0"/>
    <s v="01-07-01-30564518"/>
    <s v="07-005382"/>
    <x v="33"/>
    <s v="07-006809"/>
    <x v="275"/>
    <s v="Pesos (ARS)"/>
    <n v="175150"/>
    <n v="130348.81"/>
    <n v="6517.44"/>
    <n v="1"/>
    <x v="0"/>
    <n v="2.3E-2"/>
  </r>
  <r>
    <x v="0"/>
    <s v="SCANIA ARGENTINA SAU"/>
    <x v="0"/>
    <s v="01-07-01-30564557"/>
    <s v="07-005558"/>
    <x v="11"/>
    <s v="07-006809"/>
    <x v="275"/>
    <s v="Pesos (ARS)"/>
    <n v="23381"/>
    <n v="16303"/>
    <n v="815.14"/>
    <n v="1"/>
    <x v="0"/>
    <n v="2.3E-2"/>
  </r>
  <r>
    <x v="0"/>
    <s v="CORONA GUSTAVO EDGARDO"/>
    <x v="0"/>
    <s v="01-07-01-30564583"/>
    <s v="07-005539"/>
    <x v="10"/>
    <s v="07-006809"/>
    <x v="275"/>
    <s v="Pesos (ARS)"/>
    <n v="132415"/>
    <n v="98486.03"/>
    <n v="4924.3"/>
    <n v="1"/>
    <x v="0"/>
    <n v="2.3E-2"/>
  </r>
  <r>
    <x v="0"/>
    <s v="VAQUER ESTELA MARINA"/>
    <x v="0"/>
    <s v="01-07-01-30564670"/>
    <s v="07-005472"/>
    <x v="6"/>
    <s v="07-006809"/>
    <x v="275"/>
    <s v="Pesos (ARS)"/>
    <n v="25617"/>
    <n v="17862"/>
    <n v="893.09"/>
    <n v="1"/>
    <x v="0"/>
    <n v="2.3E-2"/>
  </r>
  <r>
    <x v="0"/>
    <s v="DANIEL ZABALA CONSTRUCCIONES SA"/>
    <x v="0"/>
    <s v="01-07-01-30564720"/>
    <s v="07-007024"/>
    <x v="14"/>
    <s v="07-006809"/>
    <x v="275"/>
    <s v="Pesos (ARS)"/>
    <n v="98357"/>
    <n v="71558.559999999998"/>
    <n v="3577.93"/>
    <n v="1"/>
    <x v="0"/>
    <n v="2.3E-2"/>
  </r>
  <r>
    <x v="0"/>
    <s v="MANSO JUAN ANTONIO"/>
    <x v="0"/>
    <s v="01-07-01-30564805"/>
    <s v="07-005637"/>
    <x v="5"/>
    <s v="07-006809"/>
    <x v="275"/>
    <s v="Pesos (ARS)"/>
    <n v="37024"/>
    <n v="27537.09"/>
    <n v="1376.85"/>
    <n v="1"/>
    <x v="0"/>
    <n v="2.3E-2"/>
  </r>
  <r>
    <x v="0"/>
    <s v="MANSO JUAN ANTONIO"/>
    <x v="0"/>
    <s v="01-07-01-30564806"/>
    <s v="07-005637"/>
    <x v="5"/>
    <s v="07-006809"/>
    <x v="275"/>
    <s v="Pesos (ARS)"/>
    <n v="38858"/>
    <n v="28901.27"/>
    <n v="1445.06"/>
    <n v="1"/>
    <x v="0"/>
    <n v="2.3E-2"/>
  </r>
  <r>
    <x v="0"/>
    <s v="VDU EXPERIENCE S A S"/>
    <x v="0"/>
    <s v="01-07-01-30565065"/>
    <s v="07-005255"/>
    <x v="9"/>
    <s v="07-006809"/>
    <x v="275"/>
    <s v="Pesos (ARS)"/>
    <n v="42730"/>
    <n v="31087.279999999999"/>
    <n v="1554.36"/>
    <n v="1"/>
    <x v="0"/>
    <n v="2.3E-2"/>
  </r>
  <r>
    <x v="0"/>
    <s v="CASAZZA MERCEDES BEATRIZ"/>
    <x v="0"/>
    <s v="01-07-01-30565119"/>
    <s v="07-005382"/>
    <x v="33"/>
    <s v="07-006809"/>
    <x v="275"/>
    <s v="Pesos (ARS)"/>
    <n v="255313"/>
    <n v="178029"/>
    <n v="8901.4500000000007"/>
    <n v="1"/>
    <x v="0"/>
    <n v="2.3E-2"/>
  </r>
  <r>
    <x v="0"/>
    <s v="ALANIZ NICOLAS FABRICIO"/>
    <x v="0"/>
    <s v="01-07-01-30565146"/>
    <s v="07-005450"/>
    <x v="13"/>
    <s v="07-006809"/>
    <x v="275"/>
    <s v="Pesos (ARS)"/>
    <n v="65223"/>
    <n v="45404"/>
    <n v="2270.1999999999998"/>
    <n v="1"/>
    <x v="0"/>
    <n v="2.3E-2"/>
  </r>
  <r>
    <x v="0"/>
    <s v="PEREZ SABATER CAROLINA RAQUEL"/>
    <x v="0"/>
    <s v="01-07-01-30565150"/>
    <s v="07-005450"/>
    <x v="13"/>
    <s v="07-006809"/>
    <x v="275"/>
    <s v="Pesos (ARS)"/>
    <n v="145324"/>
    <n v="95142"/>
    <n v="4757.09"/>
    <n v="1"/>
    <x v="0"/>
    <n v="2.3E-2"/>
  </r>
  <r>
    <x v="0"/>
    <s v="PORTA RODRIGO GASTON"/>
    <x v="0"/>
    <s v="01-07-01-30565317"/>
    <s v="07-005738"/>
    <x v="2"/>
    <s v="07-006809"/>
    <x v="275"/>
    <s v="Pesos (ARS)"/>
    <n v="63271"/>
    <n v="44119"/>
    <n v="2205.9499999999998"/>
    <n v="1"/>
    <x v="0"/>
    <n v="2.3E-2"/>
  </r>
  <r>
    <x v="0"/>
    <s v="ANTOLA MARCELA"/>
    <x v="0"/>
    <s v="01-07-01-30565451"/>
    <s v="07-006637"/>
    <x v="22"/>
    <s v="07-006809"/>
    <x v="275"/>
    <s v="Pesos (ARS)"/>
    <n v="121344"/>
    <n v="79456"/>
    <n v="3972.8"/>
    <n v="1"/>
    <x v="0"/>
    <n v="2.3E-2"/>
  </r>
  <r>
    <x v="0"/>
    <s v="GRIGOR ANDRES ANTONIO"/>
    <x v="0"/>
    <s v="01-07-01-30565464"/>
    <s v="07-005472"/>
    <x v="6"/>
    <s v="07-006809"/>
    <x v="275"/>
    <s v="Pesos (ARS)"/>
    <n v="66187"/>
    <n v="49227.67"/>
    <n v="2461.38"/>
    <n v="1"/>
    <x v="0"/>
    <n v="2.3E-2"/>
  </r>
  <r>
    <x v="0"/>
    <s v="GAGLIARDI JUAN MANUEL"/>
    <x v="0"/>
    <s v="01-07-01-30565656"/>
    <s v="07-005450"/>
    <x v="13"/>
    <s v="07-006809"/>
    <x v="275"/>
    <s v="Pesos (ARS)"/>
    <n v="243611"/>
    <n v="169870"/>
    <n v="8493.5"/>
    <n v="1"/>
    <x v="0"/>
    <n v="2.3E-2"/>
  </r>
  <r>
    <x v="0"/>
    <s v="CHAPARRO MARIA FLORENCIA"/>
    <x v="0"/>
    <s v="01-07-01-30565658"/>
    <s v="07-006374"/>
    <x v="32"/>
    <s v="07-006809"/>
    <x v="275"/>
    <s v="Pesos (ARS)"/>
    <n v="137497"/>
    <n v="102265.83"/>
    <n v="5113.29"/>
    <n v="1"/>
    <x v="0"/>
    <n v="2.3E-2"/>
  </r>
  <r>
    <x v="0"/>
    <s v="ALEGRE VICTOR LUIS"/>
    <x v="0"/>
    <s v="01-07-01-30566181"/>
    <s v="07-005382"/>
    <x v="33"/>
    <s v="07-006809"/>
    <x v="275"/>
    <s v="Pesos (ARS)"/>
    <n v="71222"/>
    <n v="52972.160000000003"/>
    <n v="2648.61"/>
    <n v="1"/>
    <x v="0"/>
    <n v="2.3E-2"/>
  </r>
  <r>
    <x v="0"/>
    <s v="PUEBLA CUITIÑO JOAQUIN IGNACIO"/>
    <x v="0"/>
    <s v="01-07-01-30566191"/>
    <s v="07-005738"/>
    <x v="2"/>
    <s v="07-006809"/>
    <x v="275"/>
    <s v="Pesos (ARS)"/>
    <n v="122714"/>
    <n v="91270.68"/>
    <n v="4563.53"/>
    <n v="1"/>
    <x v="0"/>
    <n v="2.3E-2"/>
  </r>
  <r>
    <x v="0"/>
    <s v="GUERRERO MARCELO FABIAN"/>
    <x v="0"/>
    <s v="01-07-01-30566211"/>
    <s v="07-006993"/>
    <x v="7"/>
    <s v="07-006809"/>
    <x v="275"/>
    <s v="Pesos (ARS)"/>
    <n v="84246"/>
    <n v="62659.68"/>
    <n v="3132.98"/>
    <n v="1"/>
    <x v="0"/>
    <n v="2.3E-2"/>
  </r>
  <r>
    <x v="0"/>
    <s v="AGMEN SA"/>
    <x v="0"/>
    <s v="01-07-01-30566245"/>
    <s v="07-005450"/>
    <x v="13"/>
    <s v="07-006809"/>
    <x v="275"/>
    <s v="Pesos (ARS)"/>
    <n v="208169"/>
    <n v="105133.85"/>
    <n v="5256.69"/>
    <n v="1"/>
    <x v="0"/>
    <n v="2.3E-2"/>
  </r>
  <r>
    <x v="0"/>
    <s v="DIAZ CLAUDIA EVANGELINA"/>
    <x v="0"/>
    <s v="01-07-01-30566257"/>
    <s v="07-006138"/>
    <x v="12"/>
    <s v="07-006809"/>
    <x v="275"/>
    <s v="Pesos (ARS)"/>
    <n v="169894"/>
    <n v="127070.98"/>
    <n v="6353.55"/>
    <n v="1"/>
    <x v="0"/>
    <n v="2.3E-2"/>
  </r>
  <r>
    <x v="0"/>
    <s v="ZEID PABLO"/>
    <x v="0"/>
    <s v="01-07-01-30566353"/>
    <s v="07-005539"/>
    <x v="10"/>
    <s v="07-006809"/>
    <x v="275"/>
    <s v="Pesos (ARS)"/>
    <n v="190434"/>
    <n v="141639.04999999999"/>
    <n v="7081.95"/>
    <n v="1"/>
    <x v="0"/>
    <n v="2.3E-2"/>
  </r>
  <r>
    <x v="0"/>
    <s v="AMICO FRANCO NICOLAS"/>
    <x v="0"/>
    <s v="01-07-01-30566504"/>
    <s v="07-006374"/>
    <x v="32"/>
    <s v="07-006809"/>
    <x v="275"/>
    <s v="Pesos (ARS)"/>
    <n v="71543"/>
    <n v="53211.05"/>
    <n v="2660.55"/>
    <n v="1"/>
    <x v="0"/>
    <n v="2.3E-2"/>
  </r>
  <r>
    <x v="0"/>
    <s v="AGMEN SA"/>
    <x v="0"/>
    <s v="01-07-01-30566682"/>
    <s v="07-005450"/>
    <x v="13"/>
    <s v="07-006809"/>
    <x v="275"/>
    <s v="Pesos (ARS)"/>
    <n v="957503"/>
    <n v="653022"/>
    <n v="32651.1"/>
    <n v="1"/>
    <x v="0"/>
    <n v="2.3E-2"/>
  </r>
  <r>
    <x v="0"/>
    <s v="ESTRUCTURAS OESTE SA"/>
    <x v="0"/>
    <s v="01-07-01-30566761"/>
    <s v="07-005539"/>
    <x v="10"/>
    <s v="07-006809"/>
    <x v="275"/>
    <s v="Pesos (ARS)"/>
    <n v="81694"/>
    <n v="59435.3"/>
    <n v="2971.77"/>
    <n v="1"/>
    <x v="0"/>
    <n v="2.3E-2"/>
  </r>
  <r>
    <x v="0"/>
    <s v="VARAS ZAMBRANO ANTONIO MAXIMILIANO"/>
    <x v="0"/>
    <s v="01-07-01-30566842"/>
    <s v="07-006138"/>
    <x v="12"/>
    <s v="07-006809"/>
    <x v="275"/>
    <s v="Pesos (ARS)"/>
    <n v="28703"/>
    <n v="21347.85"/>
    <n v="1067.3900000000001"/>
    <n v="1"/>
    <x v="0"/>
    <n v="2.3E-2"/>
  </r>
  <r>
    <x v="0"/>
    <s v="GORDILLO MARCELO ALFREDO"/>
    <x v="0"/>
    <s v="01-07-01-30566949"/>
    <s v="07-005738"/>
    <x v="2"/>
    <s v="07-006809"/>
    <x v="275"/>
    <s v="Pesos (ARS)"/>
    <n v="37281"/>
    <n v="25886"/>
    <n v="1294.3"/>
    <n v="1"/>
    <x v="0"/>
    <n v="2.3E-2"/>
  </r>
  <r>
    <x v="0"/>
    <s v="BLANCO PAOLA ANDREA"/>
    <x v="0"/>
    <s v="01-07-01-30566959"/>
    <s v="07-005255"/>
    <x v="9"/>
    <s v="07-006809"/>
    <x v="275"/>
    <s v="Pesos (ARS)"/>
    <n v="109076"/>
    <n v="81126.89"/>
    <n v="4056.34"/>
    <n v="1"/>
    <x v="0"/>
    <n v="2.3E-2"/>
  </r>
  <r>
    <x v="0"/>
    <s v="MERCADO MARTIN GONZALO EDUARDO"/>
    <x v="0"/>
    <s v="01-07-01-30566993"/>
    <s v="07-005483"/>
    <x v="13"/>
    <s v="07-006809"/>
    <x v="275"/>
    <s v="Pesos (ARS)"/>
    <n v="374461.52"/>
    <n v="254922"/>
    <n v="12746.08"/>
    <n v="1"/>
    <x v="0"/>
    <n v="2.3E-2"/>
  </r>
  <r>
    <x v="0"/>
    <s v="MOLINA OSCAR ALBERTO"/>
    <x v="0"/>
    <s v="01-07-01-30567224"/>
    <s v="07-005637"/>
    <x v="5"/>
    <s v="07-006809"/>
    <x v="275"/>
    <s v="Pesos (ARS)"/>
    <n v="67173"/>
    <n v="48870.53"/>
    <n v="2443.5300000000002"/>
    <n v="1"/>
    <x v="0"/>
    <n v="2.3E-2"/>
  </r>
  <r>
    <x v="0"/>
    <s v="MOLINA OSCAR ALBERTO"/>
    <x v="0"/>
    <s v="01-07-01-30567227"/>
    <s v="07-005637"/>
    <x v="5"/>
    <s v="07-006809"/>
    <x v="275"/>
    <s v="Pesos (ARS)"/>
    <n v="78414"/>
    <n v="57048.5"/>
    <n v="2852.43"/>
    <n v="1"/>
    <x v="0"/>
    <n v="2.3E-2"/>
  </r>
  <r>
    <x v="0"/>
    <s v="MOLINA OSCAR ALBERTO"/>
    <x v="0"/>
    <s v="01-07-01-30567238"/>
    <s v="07-005637"/>
    <x v="5"/>
    <s v="07-006809"/>
    <x v="275"/>
    <s v="Pesos (ARS)"/>
    <n v="98471"/>
    <n v="71641.259999999995"/>
    <n v="3582.06"/>
    <n v="1"/>
    <x v="0"/>
    <n v="2.3E-2"/>
  </r>
  <r>
    <x v="0"/>
    <s v="IBAÑEZ FRANCISCO SANTIAGO"/>
    <x v="0"/>
    <s v="01-07-01-30567240"/>
    <s v="07-005739"/>
    <x v="8"/>
    <s v="07-006809"/>
    <x v="275"/>
    <s v="Pesos (ARS)"/>
    <n v="30226"/>
    <n v="22480.959999999999"/>
    <n v="1124.05"/>
    <n v="1"/>
    <x v="0"/>
    <n v="2.3E-2"/>
  </r>
  <r>
    <x v="0"/>
    <s v="SANFILIPPO SUSANA MARIA"/>
    <x v="3"/>
    <s v="01-07-02-30005156"/>
    <s v="07-006903"/>
    <x v="17"/>
    <s v="07-006809"/>
    <x v="275"/>
    <s v="Pesos (ARS)"/>
    <n v="10827"/>
    <n v="5636"/>
    <n v="225.44"/>
    <n v="1"/>
    <x v="0"/>
    <n v="2.3E-2"/>
  </r>
  <r>
    <x v="0"/>
    <s v="DERRIGO GERMAN NICOLAS"/>
    <x v="3"/>
    <s v="01-07-02-30005185"/>
    <s v="07-006890"/>
    <x v="27"/>
    <s v="07-006809"/>
    <x v="275"/>
    <s v="Pesos (ARS)"/>
    <n v="5951"/>
    <n v="3104"/>
    <n v="124.16"/>
    <n v="1"/>
    <x v="0"/>
    <n v="2.3E-2"/>
  </r>
  <r>
    <x v="0"/>
    <s v="PULENTA GABRIELA ELENA"/>
    <x v="3"/>
    <s v="01-07-02-30005204"/>
    <s v="07-006890"/>
    <x v="27"/>
    <s v="07-006809"/>
    <x v="275"/>
    <s v="Pesos (ARS)"/>
    <n v="9154"/>
    <n v="4774"/>
    <n v="190.96"/>
    <n v="1"/>
    <x v="0"/>
    <n v="2.3E-2"/>
  </r>
  <r>
    <x v="0"/>
    <s v="PIASTRELINI JORGE ANTONIO"/>
    <x v="3"/>
    <s v="01-07-02-30005280"/>
    <s v="07-005646"/>
    <x v="15"/>
    <s v="07-006809"/>
    <x v="275"/>
    <s v="Pesos (ARS)"/>
    <n v="9183"/>
    <n v="4682"/>
    <n v="187.28"/>
    <n v="1"/>
    <x v="0"/>
    <n v="2.3E-2"/>
  </r>
  <r>
    <x v="0"/>
    <s v="ALI NORA GRACIELA"/>
    <x v="3"/>
    <s v="01-07-02-30005363"/>
    <s v="07-005450"/>
    <x v="13"/>
    <s v="07-006809"/>
    <x v="275"/>
    <s v="Pesos (ARS)"/>
    <n v="6095"/>
    <n v="3179"/>
    <n v="127.16"/>
    <n v="1"/>
    <x v="0"/>
    <n v="2.3E-2"/>
  </r>
  <r>
    <x v="0"/>
    <s v="ALI NORA GRACIELA"/>
    <x v="3"/>
    <s v="01-07-02-30005365"/>
    <s v="07-005450"/>
    <x v="13"/>
    <s v="07-006809"/>
    <x v="275"/>
    <s v="Pesos (ARS)"/>
    <n v="6095"/>
    <n v="3179"/>
    <n v="127.16"/>
    <n v="1"/>
    <x v="0"/>
    <n v="2.3E-2"/>
  </r>
  <r>
    <x v="0"/>
    <s v="ESTRUCTURAS OESTE SA"/>
    <x v="3"/>
    <s v="01-07-02-30005609"/>
    <s v="07-005539"/>
    <x v="10"/>
    <s v="07-006809"/>
    <x v="275"/>
    <s v="Pesos (ARS)"/>
    <n v="10315"/>
    <n v="5889"/>
    <n v="235.56"/>
    <n v="1"/>
    <x v="0"/>
    <n v="2.3E-2"/>
  </r>
  <r>
    <x v="0"/>
    <s v="ESTRUCTURAS OESTE SA"/>
    <x v="3"/>
    <s v="01-07-02-30005610"/>
    <s v="07-005539"/>
    <x v="10"/>
    <s v="07-006809"/>
    <x v="275"/>
    <s v="Pesos (ARS)"/>
    <n v="520"/>
    <n v="296.89999999999998"/>
    <n v="11.88"/>
    <n v="1"/>
    <x v="0"/>
    <n v="2.3E-2"/>
  </r>
  <r>
    <x v="0"/>
    <s v="SICCATTO EDGARDO FABIAN"/>
    <x v="3"/>
    <s v="01-07-02-30005682"/>
    <s v="07-005738"/>
    <x v="2"/>
    <s v="07-006809"/>
    <x v="275"/>
    <s v="Pesos (ARS)"/>
    <n v="6067"/>
    <n v="3543"/>
    <n v="141.72"/>
    <n v="1"/>
    <x v="0"/>
    <n v="2.3E-2"/>
  </r>
  <r>
    <x v="0"/>
    <s v="STOKIC ALEJANDRO ARTURO"/>
    <x v="3"/>
    <s v="01-07-02-30005938"/>
    <s v="07-005727"/>
    <x v="25"/>
    <s v="07-006809"/>
    <x v="275"/>
    <s v="Pesos (ARS)"/>
    <n v="6036"/>
    <n v="3525"/>
    <n v="141"/>
    <n v="1"/>
    <x v="0"/>
    <n v="2.3E-2"/>
  </r>
  <r>
    <x v="0"/>
    <s v="CHIAPINOTTO LAURA ADELINA"/>
    <x v="3"/>
    <s v="01-07-02-30006025"/>
    <s v="07-005450"/>
    <x v="13"/>
    <s v="07-006809"/>
    <x v="275"/>
    <s v="Pesos (ARS)"/>
    <n v="4263"/>
    <n v="2490"/>
    <n v="99.6"/>
    <n v="1"/>
    <x v="0"/>
    <n v="2.3E-2"/>
  </r>
  <r>
    <x v="0"/>
    <s v="CHIAPINOTTO LAURA ADELINA"/>
    <x v="3"/>
    <s v="01-07-02-30006026"/>
    <s v="07-005450"/>
    <x v="13"/>
    <s v="07-006809"/>
    <x v="275"/>
    <s v="Pesos (ARS)"/>
    <n v="2993"/>
    <n v="1748"/>
    <n v="69.92"/>
    <n v="1"/>
    <x v="0"/>
    <n v="2.3E-2"/>
  </r>
  <r>
    <x v="0"/>
    <s v="GONZALEZ MERA MARIA SILVINA"/>
    <x v="3"/>
    <s v="01-07-02-30006124"/>
    <s v="07-005450"/>
    <x v="13"/>
    <s v="07-006809"/>
    <x v="275"/>
    <s v="Pesos (ARS)"/>
    <n v="5197"/>
    <n v="3035"/>
    <n v="121.4"/>
    <n v="1"/>
    <x v="0"/>
    <n v="2.3E-2"/>
  </r>
  <r>
    <x v="0"/>
    <s v="ESTRUCTURAS OESTE SA"/>
    <x v="3"/>
    <s v="01-07-02-30006128"/>
    <s v="07-005539"/>
    <x v="10"/>
    <s v="07-006809"/>
    <x v="275"/>
    <s v="Pesos (ARS)"/>
    <n v="27.66"/>
    <n v="16"/>
    <n v="0.64"/>
    <n v="1"/>
    <x v="0"/>
    <n v="2.3E-2"/>
  </r>
  <r>
    <x v="0"/>
    <s v="CF OBRAS CIVILES SRL"/>
    <x v="3"/>
    <s v="01-07-02-30006191"/>
    <s v="07-005539"/>
    <x v="10"/>
    <s v="07-006809"/>
    <x v="275"/>
    <s v="Pesos (ARS)"/>
    <n v="13882"/>
    <n v="7926"/>
    <n v="317.04000000000002"/>
    <n v="1"/>
    <x v="0"/>
    <n v="2.3E-2"/>
  </r>
  <r>
    <x v="0"/>
    <s v="PISI RODRIGUEZ JULIETA"/>
    <x v="3"/>
    <s v="01-07-02-30006261"/>
    <s v="07-006903"/>
    <x v="17"/>
    <s v="07-006809"/>
    <x v="275"/>
    <s v="Pesos (ARS)"/>
    <n v="5175"/>
    <n v="3022"/>
    <n v="120.88"/>
    <n v="1"/>
    <x v="0"/>
    <n v="2.3E-2"/>
  </r>
  <r>
    <x v="0"/>
    <s v="AGMEN SA"/>
    <x v="7"/>
    <s v="01-07-06-30031357"/>
    <s v="07-005450"/>
    <x v="13"/>
    <s v="07-006809"/>
    <x v="275"/>
    <s v="Pesos (ARS)"/>
    <n v="10283"/>
    <n v="6637.7"/>
    <n v="331.89"/>
    <n v="1"/>
    <x v="0"/>
    <n v="2.3E-2"/>
  </r>
  <r>
    <x v="0"/>
    <s v="SZYMA S.R.L."/>
    <x v="7"/>
    <s v="01-07-06-30031417"/>
    <s v="07-005450"/>
    <x v="13"/>
    <s v="07-006809"/>
    <x v="275"/>
    <s v="Pesos (ARS)"/>
    <n v="29199.86"/>
    <n v="18850.93"/>
    <n v="942.56"/>
    <n v="1"/>
    <x v="0"/>
    <n v="2.3E-2"/>
  </r>
  <r>
    <x v="0"/>
    <s v="CASCARDI LEONARDO JAVIER"/>
    <x v="7"/>
    <s v="01-07-06-30032421"/>
    <s v="07-007176"/>
    <x v="28"/>
    <s v="07-006809"/>
    <x v="275"/>
    <s v="Pesos (ARS)"/>
    <n v="26647"/>
    <n v="15574"/>
    <n v="778.7"/>
    <n v="1"/>
    <x v="0"/>
    <n v="2.3E-2"/>
  </r>
  <r>
    <x v="0"/>
    <s v="LUCATO LUCILA MARIELA"/>
    <x v="7"/>
    <s v="01-07-06-30032485"/>
    <s v="07-007176"/>
    <x v="28"/>
    <s v="07-006809"/>
    <x v="275"/>
    <s v="Pesos (ARS)"/>
    <n v="11992"/>
    <n v="7009"/>
    <n v="350.44"/>
    <n v="1"/>
    <x v="0"/>
    <n v="2.3E-2"/>
  </r>
  <r>
    <x v="0"/>
    <s v="NAVARRO MARIANA BEATRIZ"/>
    <x v="7"/>
    <s v="01-07-06-30032841"/>
    <s v="07-005450"/>
    <x v="13"/>
    <s v="07-006809"/>
    <x v="275"/>
    <s v="Pesos (ARS)"/>
    <n v="9734"/>
    <n v="5689"/>
    <n v="284.45"/>
    <n v="1"/>
    <x v="0"/>
    <n v="2.3E-2"/>
  </r>
  <r>
    <x v="0"/>
    <s v="RODRIGUEZ JORGE EMMANUEL"/>
    <x v="7"/>
    <s v="01-07-06-30032861"/>
    <s v="07-007180"/>
    <x v="31"/>
    <s v="07-006809"/>
    <x v="275"/>
    <s v="Pesos (ARS)"/>
    <n v="13461"/>
    <n v="7691"/>
    <n v="384.55"/>
    <n v="1"/>
    <x v="0"/>
    <n v="2.3E-2"/>
  </r>
  <r>
    <x v="0"/>
    <s v="CASTRO JOEL JAVIER"/>
    <x v="7"/>
    <s v="01-07-06-30033060"/>
    <s v="07-005727"/>
    <x v="25"/>
    <s v="07-006809"/>
    <x v="275"/>
    <s v="Pesos (ARS)"/>
    <n v="68399"/>
    <n v="40648"/>
    <n v="2032.37"/>
    <n v="1"/>
    <x v="0"/>
    <n v="2.3E-2"/>
  </r>
  <r>
    <x v="0"/>
    <s v="SAW INDUSTRIAL SAS"/>
    <x v="7"/>
    <s v="01-07-06-30033507"/>
    <s v="07-005738"/>
    <x v="2"/>
    <s v="07-006809"/>
    <x v="275"/>
    <s v="Pesos (ARS)"/>
    <n v="48208.800000000003"/>
    <n v="31168"/>
    <n v="1558.38"/>
    <n v="1"/>
    <x v="0"/>
    <n v="2.3E-2"/>
  </r>
  <r>
    <x v="0"/>
    <s v="GOMEZ LEANDRO DAMIAN"/>
    <x v="7"/>
    <s v="01-07-06-30033809"/>
    <s v="07-005738"/>
    <x v="2"/>
    <s v="07-006809"/>
    <x v="275"/>
    <s v="Pesos (ARS)"/>
    <n v="11565"/>
    <n v="8131"/>
    <n v="406.54"/>
    <n v="1"/>
    <x v="0"/>
    <n v="2.3E-2"/>
  </r>
  <r>
    <x v="0"/>
    <s v="LAGHEZZA DANIELA SABRINA"/>
    <x v="7"/>
    <s v="01-07-06-30033866"/>
    <s v="07-006374"/>
    <x v="32"/>
    <s v="07-006809"/>
    <x v="275"/>
    <s v="Pesos (ARS)"/>
    <n v="14810"/>
    <n v="8656"/>
    <n v="432.79"/>
    <n v="1"/>
    <x v="0"/>
    <n v="2.3E-2"/>
  </r>
  <r>
    <x v="0"/>
    <s v="SHARP DISTRIBUIDORA SAS"/>
    <x v="7"/>
    <s v="01-07-06-30033899"/>
    <s v="07-005978"/>
    <x v="4"/>
    <s v="07-006809"/>
    <x v="275"/>
    <s v="Pesos (ARS)"/>
    <n v="60589"/>
    <n v="39109"/>
    <n v="1955.45"/>
    <n v="1"/>
    <x v="0"/>
    <n v="2.3E-2"/>
  </r>
  <r>
    <x v="0"/>
    <s v="JANOUSEK LEONARDO CRISTIAN"/>
    <x v="7"/>
    <s v="01-07-06-30034050"/>
    <s v="07-006138"/>
    <x v="12"/>
    <s v="07-006809"/>
    <x v="275"/>
    <s v="Pesos (ARS)"/>
    <n v="5643"/>
    <n v="3725"/>
    <n v="186.24"/>
    <n v="1"/>
    <x v="0"/>
    <n v="2.3E-2"/>
  </r>
  <r>
    <x v="0"/>
    <s v="GONZALEZ JORGE GUSTAVO"/>
    <x v="7"/>
    <s v="01-07-06-30034143"/>
    <s v="07-006039"/>
    <x v="3"/>
    <s v="07-006809"/>
    <x v="275"/>
    <s v="Pesos (ARS)"/>
    <n v="80274"/>
    <n v="52992"/>
    <n v="2649.59"/>
    <n v="1"/>
    <x v="0"/>
    <n v="2.3E-2"/>
  </r>
  <r>
    <x v="0"/>
    <s v="ALUE Y ASOCIADOS SAS"/>
    <x v="7"/>
    <s v="01-07-06-30034244"/>
    <s v="07-006903"/>
    <x v="17"/>
    <s v="07-006809"/>
    <x v="275"/>
    <s v="Pesos (ARS)"/>
    <n v="37884"/>
    <n v="21646"/>
    <n v="1082.3"/>
    <n v="1"/>
    <x v="0"/>
    <n v="2.3E-2"/>
  </r>
  <r>
    <x v="0"/>
    <s v="SOLORZA RODRIGO ALBERTO"/>
    <x v="7"/>
    <s v="01-07-06-30034315"/>
    <s v="07-005450"/>
    <x v="13"/>
    <s v="07-006809"/>
    <x v="275"/>
    <s v="Pesos (ARS)"/>
    <n v="5279"/>
    <n v="3085"/>
    <n v="154.25"/>
    <n v="1"/>
    <x v="0"/>
    <n v="2.3E-2"/>
  </r>
  <r>
    <x v="0"/>
    <s v="MILLAN HORACIO MARCELO"/>
    <x v="7"/>
    <s v="01-07-06-30034325"/>
    <s v="07-006374"/>
    <x v="32"/>
    <s v="07-006809"/>
    <x v="275"/>
    <s v="Pesos (ARS)"/>
    <n v="22185.81"/>
    <n v="12967"/>
    <n v="648.35"/>
    <n v="1"/>
    <x v="0"/>
    <n v="2.3E-2"/>
  </r>
  <r>
    <x v="0"/>
    <s v="CURZEL VICTORIA MARIA"/>
    <x v="7"/>
    <s v="01-07-06-30034479"/>
    <s v="07-005637"/>
    <x v="5"/>
    <s v="07-006809"/>
    <x v="275"/>
    <s v="Pesos (ARS)"/>
    <n v="6103"/>
    <n v="4291"/>
    <n v="214.55"/>
    <n v="1"/>
    <x v="0"/>
    <n v="2.3E-2"/>
  </r>
  <r>
    <x v="0"/>
    <s v="MENDOZA VINEYARDS  S. A."/>
    <x v="7"/>
    <s v="01-07-06-30034784"/>
    <s v="07-005637"/>
    <x v="5"/>
    <s v="07-006809"/>
    <x v="275"/>
    <s v="Pesos (ARS)"/>
    <n v="25558"/>
    <n v="19166"/>
    <n v="958.3"/>
    <n v="1"/>
    <x v="0"/>
    <n v="2.3E-2"/>
  </r>
  <r>
    <x v="0"/>
    <s v="GOICOECHEA NICOLAS GABRIEL"/>
    <x v="7"/>
    <s v="01-07-06-30034786"/>
    <s v="07-005450"/>
    <x v="13"/>
    <s v="07-006809"/>
    <x v="275"/>
    <s v="Pesos (ARS)"/>
    <n v="15568"/>
    <n v="9099"/>
    <n v="454.94"/>
    <n v="1"/>
    <x v="0"/>
    <n v="2.3E-2"/>
  </r>
  <r>
    <x v="0"/>
    <s v="HERNANDEZ MARTA ELENA"/>
    <x v="1"/>
    <s v="01-07-07-30091238"/>
    <s v="07-005738"/>
    <x v="2"/>
    <s v="07-006809"/>
    <x v="275"/>
    <s v="Pesos (ARS)"/>
    <n v="38033"/>
    <n v="23643.11"/>
    <n v="1182.1600000000001"/>
    <n v="1"/>
    <x v="0"/>
    <n v="2.3E-2"/>
  </r>
  <r>
    <x v="0"/>
    <s v="TRABAJADORES GASTRONOMICOS ASOCIADOS T.G.A. COOPERATIVA DE TRABAJO LIMITADA"/>
    <x v="4"/>
    <s v="01-07-07-30091646"/>
    <s v="07-006025"/>
    <x v="0"/>
    <s v="07-006809"/>
    <x v="275"/>
    <s v="Pesos (ARS)"/>
    <n v="114542"/>
    <n v="69615.59"/>
    <n v="3480.78"/>
    <n v="1"/>
    <x v="0"/>
    <n v="2.3E-2"/>
  </r>
  <r>
    <x v="0"/>
    <s v="KOLLER TOMAS"/>
    <x v="1"/>
    <s v="01-07-07-30093601"/>
    <s v="07-006138"/>
    <x v="12"/>
    <s v="07-006809"/>
    <x v="275"/>
    <s v="Pesos (ARS)"/>
    <n v="6264"/>
    <n v="4132.78"/>
    <n v="206.64"/>
    <n v="1"/>
    <x v="0"/>
    <n v="2.3E-2"/>
  </r>
  <r>
    <x v="0"/>
    <s v="CORONEL MOYA Y ASOCIADOS SOCIEDAD DE PRODUCTORES ASESORES DE SEGUROS SA"/>
    <x v="4"/>
    <s v="01-07-07-30093971"/>
    <s v="07-005450"/>
    <x v="13"/>
    <s v="07-006809"/>
    <x v="275"/>
    <s v="Pesos (ARS)"/>
    <n v="30473"/>
    <n v="17399"/>
    <n v="869.94"/>
    <n v="1"/>
    <x v="0"/>
    <n v="2.3E-2"/>
  </r>
  <r>
    <x v="0"/>
    <s v="RIVERO DOMINGO HECTOR"/>
    <x v="1"/>
    <s v="01-07-07-30095026"/>
    <s v="07-006925"/>
    <x v="29"/>
    <s v="07-006809"/>
    <x v="275"/>
    <s v="Pesos (ARS)"/>
    <n v="21107"/>
    <n v="13992"/>
    <n v="699.6"/>
    <n v="1"/>
    <x v="0"/>
    <n v="2.3E-2"/>
  </r>
  <r>
    <x v="0"/>
    <s v="PUEYRREDON CLUB SA"/>
    <x v="6"/>
    <s v="01-07-07-30095372"/>
    <s v="07-005558"/>
    <x v="11"/>
    <s v="07-006809"/>
    <x v="275"/>
    <s v="Pesos (ARS)"/>
    <n v="70451"/>
    <n v="45441"/>
    <n v="2272.0500000000002"/>
    <n v="1"/>
    <x v="0"/>
    <n v="2.3E-2"/>
  </r>
  <r>
    <x v="0"/>
    <s v="SUCESION DE GONZALEZ ALBA"/>
    <x v="4"/>
    <s v="01-07-07-30095659"/>
    <s v="07-007024"/>
    <x v="14"/>
    <s v="07-006809"/>
    <x v="275"/>
    <s v="Pesos (ARS)"/>
    <n v="62877"/>
    <n v="41410"/>
    <n v="2070.4899999999998"/>
    <n v="1"/>
    <x v="0"/>
    <n v="2.3E-2"/>
  </r>
  <r>
    <x v="0"/>
    <s v="SALINAS ANGEL JOSE"/>
    <x v="4"/>
    <s v="01-07-07-30095829"/>
    <s v="07-005450"/>
    <x v="13"/>
    <s v="07-006809"/>
    <x v="275"/>
    <s v="Pesos (ARS)"/>
    <n v="150354"/>
    <n v="96978"/>
    <n v="4848.8900000000003"/>
    <n v="1"/>
    <x v="0"/>
    <n v="2.3E-2"/>
  </r>
  <r>
    <x v="0"/>
    <s v="GODOY ALFONSO AGUSTIN"/>
    <x v="4"/>
    <s v="01-07-07-30096132"/>
    <s v="07-007024"/>
    <x v="14"/>
    <s v="07-006809"/>
    <x v="275"/>
    <s v="Pesos (ARS)"/>
    <n v="56993"/>
    <n v="37595"/>
    <n v="1879.75"/>
    <n v="1"/>
    <x v="0"/>
    <n v="2.3E-2"/>
  </r>
  <r>
    <x v="0"/>
    <s v="FORNES MARIA AGUSTINA"/>
    <x v="4"/>
    <s v="01-07-07-30096205"/>
    <s v="07-005450"/>
    <x v="13"/>
    <s v="07-006809"/>
    <x v="275"/>
    <s v="Pesos (ARS)"/>
    <n v="62480"/>
    <n v="41214"/>
    <n v="2060.6799999999998"/>
    <n v="1"/>
    <x v="0"/>
    <n v="2.3E-2"/>
  </r>
  <r>
    <x v="0"/>
    <s v="MICHEL S.A."/>
    <x v="4"/>
    <s v="01-07-07-30097480"/>
    <s v="07-005558"/>
    <x v="11"/>
    <s v="07-006809"/>
    <x v="275"/>
    <s v="Pesos (ARS)"/>
    <n v="557241.75"/>
    <n v="359422"/>
    <n v="17971.099999999999"/>
    <n v="1"/>
    <x v="0"/>
    <n v="2.3E-2"/>
  </r>
  <r>
    <x v="0"/>
    <s v="RECABARREN MAURICIO JAVIER"/>
    <x v="1"/>
    <s v="01-07-07-30097792"/>
    <s v="07-005738"/>
    <x v="2"/>
    <s v="07-006809"/>
    <x v="275"/>
    <s v="Pesos (ARS)"/>
    <n v="50826"/>
    <n v="35708.410000000003"/>
    <n v="1785.44"/>
    <n v="1"/>
    <x v="0"/>
    <n v="2.3E-2"/>
  </r>
  <r>
    <x v="0"/>
    <s v="POGGI PILAR"/>
    <x v="4"/>
    <s v="01-07-07-30098029"/>
    <s v="07-005750"/>
    <x v="21"/>
    <s v="07-006809"/>
    <x v="275"/>
    <s v="Pesos (ARS)"/>
    <n v="30567"/>
    <n v="20163"/>
    <n v="1008.14"/>
    <n v="1"/>
    <x v="0"/>
    <n v="2.3E-2"/>
  </r>
  <r>
    <x v="0"/>
    <s v="PEREZ SABATER CAROLINA RAQUEL"/>
    <x v="6"/>
    <s v="01-07-07-30098070"/>
    <s v="07-005450"/>
    <x v="13"/>
    <s v="07-006809"/>
    <x v="275"/>
    <s v="Pesos (ARS)"/>
    <n v="9709"/>
    <n v="6821.5"/>
    <n v="341.08"/>
    <n v="1"/>
    <x v="0"/>
    <n v="2.3E-2"/>
  </r>
  <r>
    <x v="0"/>
    <s v="ANDINO MARTIN NICOLAS"/>
    <x v="1"/>
    <s v="01-07-07-30098127"/>
    <s v="07-006138"/>
    <x v="12"/>
    <s v="07-006809"/>
    <x v="275"/>
    <s v="Pesos (ARS)"/>
    <n v="19232"/>
    <n v="12686"/>
    <n v="634.29"/>
    <n v="1"/>
    <x v="0"/>
    <n v="2.3E-2"/>
  </r>
  <r>
    <x v="0"/>
    <s v="VIEYRA GONZALO ANDRES"/>
    <x v="1"/>
    <s v="01-07-07-30098143"/>
    <s v="07-006139"/>
    <x v="1"/>
    <s v="07-006809"/>
    <x v="275"/>
    <s v="Pesos (ARS)"/>
    <n v="14476"/>
    <n v="10170.89"/>
    <n v="508.56"/>
    <n v="1"/>
    <x v="0"/>
    <n v="2.3E-2"/>
  </r>
  <r>
    <x v="0"/>
    <s v="ZEID PETKOVIC LEONARDO"/>
    <x v="1"/>
    <s v="01-07-07-30098146"/>
    <s v="07-006139"/>
    <x v="1"/>
    <s v="07-006809"/>
    <x v="275"/>
    <s v="Pesos (ARS)"/>
    <n v="14476"/>
    <n v="10170.89"/>
    <n v="508.56"/>
    <n v="1"/>
    <x v="0"/>
    <n v="2.3E-2"/>
  </r>
  <r>
    <x v="0"/>
    <s v="CORIA CARLOS ARIEL"/>
    <x v="1"/>
    <s v="01-07-07-30098182"/>
    <s v="07-006139"/>
    <x v="1"/>
    <s v="07-006809"/>
    <x v="275"/>
    <s v="Pesos (ARS)"/>
    <n v="14476"/>
    <n v="10170.89"/>
    <n v="508.56"/>
    <n v="1"/>
    <x v="0"/>
    <n v="2.3E-2"/>
  </r>
  <r>
    <x v="0"/>
    <s v="MONTI ANTONIO HECTOR"/>
    <x v="1"/>
    <s v="01-07-07-30098184"/>
    <s v="07-005947"/>
    <x v="19"/>
    <s v="07-006809"/>
    <x v="275"/>
    <s v="Pesos (ARS)"/>
    <n v="26574"/>
    <n v="18669.580000000002"/>
    <n v="933.48"/>
    <n v="1"/>
    <x v="0"/>
    <n v="2.3E-2"/>
  </r>
  <r>
    <x v="0"/>
    <s v="LUNA MERCAU DIEGO IGNACIO"/>
    <x v="4"/>
    <s v="01-07-07-30098312"/>
    <s v="07-006138"/>
    <x v="12"/>
    <s v="07-006809"/>
    <x v="275"/>
    <s v="Pesos (ARS)"/>
    <n v="120805"/>
    <n v="82996.83"/>
    <n v="4149.8599999999997"/>
    <n v="1"/>
    <x v="0"/>
    <n v="2.3E-2"/>
  </r>
  <r>
    <x v="0"/>
    <s v="LOYOLA JULIETA ALDANA"/>
    <x v="1"/>
    <s v="01-07-07-30098379"/>
    <s v="07-006138"/>
    <x v="12"/>
    <s v="07-006809"/>
    <x v="275"/>
    <s v="Pesos (ARS)"/>
    <n v="17513"/>
    <n v="12304"/>
    <n v="615.20000000000005"/>
    <n v="1"/>
    <x v="0"/>
    <n v="2.3E-2"/>
  </r>
  <r>
    <x v="0"/>
    <s v="CANAL MARIA FERNANDA"/>
    <x v="4"/>
    <s v="01-07-07-30098473"/>
    <s v="07-005738"/>
    <x v="2"/>
    <s v="07-006809"/>
    <x v="275"/>
    <s v="Pesos (ARS)"/>
    <n v="25202"/>
    <n v="17706.04"/>
    <n v="885.32"/>
    <n v="1"/>
    <x v="0"/>
    <n v="2.3E-2"/>
  </r>
  <r>
    <x v="0"/>
    <s v="NARANJO MARIA VERONICA"/>
    <x v="1"/>
    <s v="01-07-07-30098525"/>
    <s v="07-006138"/>
    <x v="12"/>
    <s v="07-006809"/>
    <x v="275"/>
    <s v="Pesos (ARS)"/>
    <n v="29270"/>
    <n v="20564.689999999999"/>
    <n v="1028.25"/>
    <n v="1"/>
    <x v="0"/>
    <n v="2.3E-2"/>
  </r>
  <r>
    <x v="0"/>
    <s v="FARRUGGIA ESTER ALICIA"/>
    <x v="1"/>
    <s v="01-07-07-30098543"/>
    <s v="07-005738"/>
    <x v="2"/>
    <s v="07-006809"/>
    <x v="275"/>
    <s v="Pesos (ARS)"/>
    <n v="42335"/>
    <n v="29742.33"/>
    <n v="1487.12"/>
    <n v="1"/>
    <x v="0"/>
    <n v="2.3E-2"/>
  </r>
  <r>
    <x v="0"/>
    <s v="ROMERO MARIO CESAR"/>
    <x v="1"/>
    <s v="01-07-07-30098643"/>
    <s v="07-006138"/>
    <x v="12"/>
    <s v="07-006809"/>
    <x v="275"/>
    <s v="Pesos (ARS)"/>
    <n v="18183"/>
    <n v="12774.96"/>
    <n v="638.75"/>
    <n v="1"/>
    <x v="0"/>
    <n v="2.3E-2"/>
  </r>
  <r>
    <x v="0"/>
    <s v="VELEZ WALTER CESAR"/>
    <x v="1"/>
    <s v="01-07-07-30098645"/>
    <s v="07-006138"/>
    <x v="12"/>
    <s v="07-006809"/>
    <x v="275"/>
    <s v="Pesos (ARS)"/>
    <n v="64037"/>
    <n v="44989.14"/>
    <n v="2249.46"/>
    <n v="1"/>
    <x v="0"/>
    <n v="2.3E-2"/>
  </r>
  <r>
    <x v="0"/>
    <s v="NAJURIETA HUMBERTO LUIS"/>
    <x v="1"/>
    <s v="01-07-07-30098680"/>
    <s v="07-006890"/>
    <x v="27"/>
    <s v="07-006809"/>
    <x v="275"/>
    <s v="Pesos (ARS)"/>
    <n v="20275"/>
    <n v="14244.79"/>
    <n v="712.24"/>
    <n v="1"/>
    <x v="0"/>
    <n v="2.3E-2"/>
  </r>
  <r>
    <x v="0"/>
    <s v="SOSA MORENO GASTON ALEJANDRO"/>
    <x v="1"/>
    <s v="01-07-07-30098747"/>
    <s v="07-005978"/>
    <x v="4"/>
    <s v="07-006809"/>
    <x v="275"/>
    <s v="Pesos (ARS)"/>
    <n v="41970"/>
    <n v="29486.59"/>
    <n v="1474.33"/>
    <n v="1"/>
    <x v="0"/>
    <n v="2.3E-2"/>
  </r>
  <r>
    <x v="0"/>
    <s v="FREDES MARIANO JAVIER"/>
    <x v="1"/>
    <s v="01-07-07-30098782"/>
    <s v="07-005739"/>
    <x v="8"/>
    <s v="07-006809"/>
    <x v="275"/>
    <s v="Pesos (ARS)"/>
    <n v="20000"/>
    <n v="13599.98"/>
    <n v="680"/>
    <n v="1"/>
    <x v="0"/>
    <n v="2.3E-2"/>
  </r>
  <r>
    <x v="0"/>
    <s v="TULA ALEJANDRA ARACELI"/>
    <x v="1"/>
    <s v="01-07-07-30098955"/>
    <s v="07-006039"/>
    <x v="3"/>
    <s v="07-006809"/>
    <x v="275"/>
    <s v="Pesos (ARS)"/>
    <n v="10354"/>
    <n v="7274.71"/>
    <n v="363.74"/>
    <n v="1"/>
    <x v="0"/>
    <n v="2.3E-2"/>
  </r>
  <r>
    <x v="0"/>
    <s v="T SERVICES SA"/>
    <x v="4"/>
    <s v="01-07-07-30098970"/>
    <s v="07-005558"/>
    <x v="11"/>
    <s v="07-006809"/>
    <x v="275"/>
    <s v="Pesos (ARS)"/>
    <n v="217939"/>
    <n v="140571"/>
    <n v="7028.54"/>
    <n v="1"/>
    <x v="0"/>
    <n v="2.3E-2"/>
  </r>
  <r>
    <x v="0"/>
    <s v="GROBA TORFE CRISTIAN ANDRES"/>
    <x v="1"/>
    <s v="01-07-07-30098984"/>
    <s v="07-005450"/>
    <x v="13"/>
    <s v="07-006809"/>
    <x v="275"/>
    <s v="Pesos (ARS)"/>
    <n v="66855"/>
    <n v="46969.69"/>
    <n v="2348.5"/>
    <n v="1"/>
    <x v="0"/>
    <n v="2.3E-2"/>
  </r>
  <r>
    <x v="0"/>
    <s v="TURI SAS"/>
    <x v="4"/>
    <s v="01-07-07-30099158"/>
    <s v="07-005450"/>
    <x v="13"/>
    <s v="07-006809"/>
    <x v="275"/>
    <s v="Pesos (ARS)"/>
    <n v="21518"/>
    <n v="14783.47"/>
    <n v="739.19"/>
    <n v="1"/>
    <x v="0"/>
    <n v="2.3E-2"/>
  </r>
  <r>
    <x v="0"/>
    <s v="PERON RICARDO JOSE"/>
    <x v="1"/>
    <s v="01-07-07-30099182"/>
    <s v="07-005646"/>
    <x v="15"/>
    <s v="07-006809"/>
    <x v="275"/>
    <s v="Pesos (ARS)"/>
    <n v="51266"/>
    <n v="36017.42"/>
    <n v="1800.89"/>
    <n v="1"/>
    <x v="0"/>
    <n v="2.3E-2"/>
  </r>
  <r>
    <x v="0"/>
    <s v="GONZALEZ ALBERTO IVAN"/>
    <x v="1"/>
    <s v="01-07-07-30099190"/>
    <s v="07-005558"/>
    <x v="11"/>
    <s v="07-006809"/>
    <x v="275"/>
    <s v="Pesos (ARS)"/>
    <n v="28107"/>
    <n v="19747.71"/>
    <n v="987.39"/>
    <n v="1"/>
    <x v="0"/>
    <n v="2.3E-2"/>
  </r>
  <r>
    <x v="0"/>
    <s v="RUBIA OLGA GRACIELA"/>
    <x v="1"/>
    <s v="01-07-07-30099219"/>
    <s v="07-006138"/>
    <x v="12"/>
    <s v="07-006809"/>
    <x v="275"/>
    <s v="Pesos (ARS)"/>
    <n v="22755.59"/>
    <n v="15987.19"/>
    <n v="799.37"/>
    <n v="1"/>
    <x v="0"/>
    <n v="2.3E-2"/>
  </r>
  <r>
    <x v="0"/>
    <s v="REHUE SA"/>
    <x v="4"/>
    <s v="01-07-07-30099221"/>
    <s v="07-005450"/>
    <x v="13"/>
    <s v="07-006809"/>
    <x v="275"/>
    <s v="Pesos (ARS)"/>
    <n v="88924"/>
    <n v="61094.02"/>
    <n v="3054.72"/>
    <n v="1"/>
    <x v="0"/>
    <n v="2.3E-2"/>
  </r>
  <r>
    <x v="0"/>
    <s v="DE LA RETA MARIA CRUZ"/>
    <x v="1"/>
    <s v="01-07-07-30099287"/>
    <s v="07-005637"/>
    <x v="5"/>
    <s v="07-006809"/>
    <x v="275"/>
    <s v="Pesos (ARS)"/>
    <n v="43251"/>
    <n v="30386.82"/>
    <n v="1519.36"/>
    <n v="1"/>
    <x v="0"/>
    <n v="2.3E-2"/>
  </r>
  <r>
    <x v="0"/>
    <s v="PIASTRELINI JORGE ANTONIO"/>
    <x v="1"/>
    <s v="01-07-07-30099348"/>
    <s v="07-005646"/>
    <x v="15"/>
    <s v="07-006809"/>
    <x v="275"/>
    <s v="Pesos (ARS)"/>
    <n v="264158"/>
    <n v="170382"/>
    <n v="8519.09"/>
    <n v="1"/>
    <x v="0"/>
    <n v="2.3E-2"/>
  </r>
  <r>
    <x v="0"/>
    <s v="ENTREVIDES"/>
    <x v="6"/>
    <s v="01-07-07-30099384"/>
    <s v="07-005255"/>
    <x v="9"/>
    <s v="07-006809"/>
    <x v="275"/>
    <s v="Pesos (ARS)"/>
    <n v="26282"/>
    <n v="18465.53"/>
    <n v="923.28"/>
    <n v="1"/>
    <x v="0"/>
    <n v="2.3E-2"/>
  </r>
  <r>
    <x v="0"/>
    <s v="CASTILLO FACUNDO LAUT"/>
    <x v="1"/>
    <s v="01-07-07-30099454"/>
    <s v="07-006138"/>
    <x v="12"/>
    <s v="07-006809"/>
    <x v="275"/>
    <s v="Pesos (ARS)"/>
    <n v="20891"/>
    <n v="14677.47"/>
    <n v="733.89"/>
    <n v="1"/>
    <x v="0"/>
    <n v="2.3E-2"/>
  </r>
  <r>
    <x v="0"/>
    <s v="TORO JORGE DANIEL"/>
    <x v="1"/>
    <s v="01-07-07-30099656"/>
    <s v="07-005738"/>
    <x v="2"/>
    <s v="07-006809"/>
    <x v="275"/>
    <s v="Pesos (ARS)"/>
    <n v="96132"/>
    <n v="67538.36"/>
    <n v="3376.92"/>
    <n v="1"/>
    <x v="0"/>
    <n v="2.3E-2"/>
  </r>
  <r>
    <x v="0"/>
    <s v="GUZMAN MAURICIO ANTONIO"/>
    <x v="1"/>
    <s v="01-07-07-30099845"/>
    <s v="07-005450"/>
    <x v="13"/>
    <s v="07-006809"/>
    <x v="275"/>
    <s v="Pesos (ARS)"/>
    <n v="18808"/>
    <n v="13214.07"/>
    <n v="660.72"/>
    <n v="1"/>
    <x v="0"/>
    <n v="2.3E-2"/>
  </r>
  <r>
    <x v="0"/>
    <s v="LEON PEREZ MAIKEL ADRIAN"/>
    <x v="1"/>
    <s v="01-07-07-30100050"/>
    <s v="07-005450"/>
    <x v="13"/>
    <s v="07-006809"/>
    <x v="275"/>
    <s v="Pesos (ARS)"/>
    <n v="7006"/>
    <n v="4922.68"/>
    <n v="246.15"/>
    <n v="1"/>
    <x v="0"/>
    <n v="2.3E-2"/>
  </r>
  <r>
    <x v="0"/>
    <s v="LENCINAS ALIDA ESTER"/>
    <x v="1"/>
    <s v="01-07-07-30100052"/>
    <s v="07-006039"/>
    <x v="3"/>
    <s v="07-006809"/>
    <x v="275"/>
    <s v="Pesos (ARS)"/>
    <n v="27441"/>
    <n v="19279.73"/>
    <n v="963.99"/>
    <n v="1"/>
    <x v="0"/>
    <n v="2.3E-2"/>
  </r>
  <r>
    <x v="0"/>
    <s v="GONZALEZ MASANES PABLO GONZALO"/>
    <x v="1"/>
    <s v="01-07-07-30100114"/>
    <s v="07-005558"/>
    <x v="11"/>
    <s v="07-006809"/>
    <x v="275"/>
    <s v="Pesos (ARS)"/>
    <n v="79479"/>
    <n v="55838.38"/>
    <n v="2791.92"/>
    <n v="1"/>
    <x v="0"/>
    <n v="2.3E-2"/>
  </r>
  <r>
    <x v="0"/>
    <s v="BERRIOS GABRIEL"/>
    <x v="1"/>
    <s v="01-07-07-30100115"/>
    <s v="07-007180"/>
    <x v="31"/>
    <s v="07-006809"/>
    <x v="275"/>
    <s v="Pesos (ARS)"/>
    <n v="43834"/>
    <n v="30795.18"/>
    <n v="1539.76"/>
    <n v="1"/>
    <x v="0"/>
    <n v="2.3E-2"/>
  </r>
  <r>
    <x v="0"/>
    <s v="PONCE DE LEON MARIA BELEN"/>
    <x v="1"/>
    <s v="01-07-07-30100117"/>
    <s v="07-005978"/>
    <x v="4"/>
    <s v="07-006809"/>
    <x v="275"/>
    <s v="Pesos (ARS)"/>
    <n v="86202"/>
    <n v="60561.919999999998"/>
    <n v="3028.1"/>
    <n v="1"/>
    <x v="0"/>
    <n v="2.3E-2"/>
  </r>
  <r>
    <x v="0"/>
    <s v="BONILLA JESUS"/>
    <x v="1"/>
    <s v="01-07-07-30100159"/>
    <s v="07-006138"/>
    <x v="12"/>
    <s v="07-006809"/>
    <x v="275"/>
    <s v="Pesos (ARS)"/>
    <n v="62697"/>
    <n v="44047.67"/>
    <n v="2202.4"/>
    <n v="1"/>
    <x v="0"/>
    <n v="2.3E-2"/>
  </r>
  <r>
    <x v="0"/>
    <s v="ANGELINI MARIO FRANCISCO"/>
    <x v="1"/>
    <s v="01-07-07-30100208"/>
    <s v="07-005255"/>
    <x v="9"/>
    <s v="07-006809"/>
    <x v="275"/>
    <s v="Pesos (ARS)"/>
    <n v="8384"/>
    <n v="5890.46"/>
    <n v="294.54000000000002"/>
    <n v="1"/>
    <x v="0"/>
    <n v="2.3E-2"/>
  </r>
  <r>
    <x v="0"/>
    <s v="ANGELINI MARIO FRANCISCO"/>
    <x v="1"/>
    <s v="01-07-07-30100210"/>
    <s v="07-005255"/>
    <x v="9"/>
    <s v="07-006809"/>
    <x v="275"/>
    <s v="Pesos (ARS)"/>
    <n v="15112"/>
    <n v="10617.37"/>
    <n v="530.87"/>
    <n v="1"/>
    <x v="0"/>
    <n v="2.3E-2"/>
  </r>
  <r>
    <x v="0"/>
    <s v="ANGELINI MARIO FRANCISCO"/>
    <x v="1"/>
    <s v="01-07-07-30100220"/>
    <s v="07-005255"/>
    <x v="9"/>
    <s v="07-006809"/>
    <x v="275"/>
    <s v="Pesos (ARS)"/>
    <n v="22108"/>
    <n v="15531.81"/>
    <n v="776.61"/>
    <n v="1"/>
    <x v="0"/>
    <n v="2.3E-2"/>
  </r>
  <r>
    <x v="0"/>
    <s v="LADSTATTER ERIK MATIAS"/>
    <x v="1"/>
    <s v="01-07-07-30100265"/>
    <s v="07-005450"/>
    <x v="13"/>
    <s v="07-006809"/>
    <x v="275"/>
    <s v="Pesos (ARS)"/>
    <n v="42866"/>
    <n v="30115.96"/>
    <n v="1505.8"/>
    <n v="1"/>
    <x v="0"/>
    <n v="2.3E-2"/>
  </r>
  <r>
    <x v="0"/>
    <s v="DAGFAL MARIANETTI MARCOS AMADEO"/>
    <x v="1"/>
    <s v="01-07-07-30100266"/>
    <s v="07-005255"/>
    <x v="9"/>
    <s v="07-006809"/>
    <x v="275"/>
    <s v="Pesos (ARS)"/>
    <n v="47499"/>
    <n v="33370.26"/>
    <n v="1668.53"/>
    <n v="1"/>
    <x v="0"/>
    <n v="2.3E-2"/>
  </r>
  <r>
    <x v="0"/>
    <s v="GARCIA WALTER FABIAN"/>
    <x v="1"/>
    <s v="01-07-07-30100294"/>
    <s v="07-005637"/>
    <x v="5"/>
    <s v="07-006809"/>
    <x v="275"/>
    <s v="Pesos (ARS)"/>
    <n v="61272"/>
    <n v="43047.29"/>
    <n v="2152.38"/>
    <n v="1"/>
    <x v="0"/>
    <n v="2.3E-2"/>
  </r>
  <r>
    <x v="0"/>
    <s v="ACEVEDO MARIA ANGELICA"/>
    <x v="1"/>
    <s v="01-07-07-30100309"/>
    <s v="07-005739"/>
    <x v="8"/>
    <s v="07-006809"/>
    <x v="275"/>
    <s v="Pesos (ARS)"/>
    <n v="23536"/>
    <n v="16535.16"/>
    <n v="826.76"/>
    <n v="1"/>
    <x v="0"/>
    <n v="2.3E-2"/>
  </r>
  <r>
    <x v="0"/>
    <s v="SANTINI MIRIAM ELENA"/>
    <x v="1"/>
    <s v="01-07-07-30100341"/>
    <s v="07-005738"/>
    <x v="2"/>
    <s v="07-006809"/>
    <x v="275"/>
    <s v="Pesos (ARS)"/>
    <n v="44795"/>
    <n v="31470.2"/>
    <n v="1573.51"/>
    <n v="1"/>
    <x v="0"/>
    <n v="2.3E-2"/>
  </r>
  <r>
    <x v="0"/>
    <s v="FIOCHETTI GABRIELA MARIA"/>
    <x v="1"/>
    <s v="01-07-07-30100342"/>
    <s v="07-005739"/>
    <x v="8"/>
    <s v="07-006809"/>
    <x v="275"/>
    <s v="Pesos (ARS)"/>
    <n v="14954"/>
    <n v="10505.89"/>
    <n v="525.30999999999995"/>
    <n v="1"/>
    <x v="0"/>
    <n v="2.3E-2"/>
  </r>
  <r>
    <x v="0"/>
    <s v="GIANELLA ANDREA LAURA"/>
    <x v="4"/>
    <s v="01-07-07-30100407"/>
    <s v="07-006138"/>
    <x v="12"/>
    <s v="07-006809"/>
    <x v="275"/>
    <s v="Pesos (ARS)"/>
    <n v="37152"/>
    <n v="26101"/>
    <n v="1305.05"/>
    <n v="1"/>
    <x v="0"/>
    <n v="2.3E-2"/>
  </r>
  <r>
    <x v="0"/>
    <s v="CAPPA LEANDRO MARTIN"/>
    <x v="1"/>
    <s v="01-07-07-30100479"/>
    <s v="07-006138"/>
    <x v="12"/>
    <s v="07-006809"/>
    <x v="275"/>
    <s v="Pesos (ARS)"/>
    <n v="9066"/>
    <n v="6369"/>
    <n v="318.45"/>
    <n v="1"/>
    <x v="0"/>
    <n v="2.3E-2"/>
  </r>
  <r>
    <x v="0"/>
    <s v="NEME AGUSTIN SALIM"/>
    <x v="1"/>
    <s v="01-07-07-30100503"/>
    <s v="07-005450"/>
    <x v="13"/>
    <s v="07-006809"/>
    <x v="275"/>
    <s v="Pesos (ARS)"/>
    <n v="18732"/>
    <n v="13160"/>
    <n v="657.99"/>
    <n v="1"/>
    <x v="0"/>
    <n v="2.3E-2"/>
  </r>
  <r>
    <x v="0"/>
    <s v="GONZALES MASANES NICOLAS EDUARDO"/>
    <x v="1"/>
    <s v="01-07-07-30100511"/>
    <s v="07-005558"/>
    <x v="11"/>
    <s v="07-006809"/>
    <x v="275"/>
    <s v="Pesos (ARS)"/>
    <n v="113956"/>
    <n v="80059.89"/>
    <n v="4003.01"/>
    <n v="1"/>
    <x v="0"/>
    <n v="2.3E-2"/>
  </r>
  <r>
    <x v="0"/>
    <s v="PEREZ GERMAN"/>
    <x v="1"/>
    <s v="01-07-07-30100634"/>
    <s v="07-005750"/>
    <x v="21"/>
    <s v="07-006809"/>
    <x v="275"/>
    <s v="Pesos (ARS)"/>
    <n v="29852"/>
    <n v="20973.64"/>
    <n v="1048.7"/>
    <n v="1"/>
    <x v="0"/>
    <n v="2.3E-2"/>
  </r>
  <r>
    <x v="0"/>
    <s v="ESPINILLO PABLO IVAN"/>
    <x v="1"/>
    <s v="01-07-07-30100649"/>
    <s v="07-006009"/>
    <x v="20"/>
    <s v="07-006809"/>
    <x v="275"/>
    <s v="Pesos (ARS)"/>
    <n v="8243"/>
    <n v="5791"/>
    <n v="289.54000000000002"/>
    <n v="1"/>
    <x v="0"/>
    <n v="2.3E-2"/>
  </r>
  <r>
    <x v="0"/>
    <s v="BRICEÑO MORALES EVELYN LOURDES"/>
    <x v="4"/>
    <s v="01-07-07-30100673"/>
    <s v="07-006138"/>
    <x v="12"/>
    <s v="07-006809"/>
    <x v="275"/>
    <s v="Pesos (ARS)"/>
    <n v="72158.990000000005"/>
    <n v="50695.03"/>
    <n v="2534.7600000000002"/>
    <n v="1"/>
    <x v="0"/>
    <n v="2.3E-2"/>
  </r>
  <r>
    <x v="0"/>
    <s v="INSPIRATIONAL GROWTH SA"/>
    <x v="4"/>
    <s v="01-07-07-30100804"/>
    <s v="07-007024"/>
    <x v="14"/>
    <s v="07-006809"/>
    <x v="275"/>
    <s v="Pesos (ARS)"/>
    <n v="75302"/>
    <n v="48570"/>
    <n v="2428.5"/>
    <n v="1"/>
    <x v="0"/>
    <n v="2.3E-2"/>
  </r>
  <r>
    <x v="0"/>
    <s v="PEREZ GONZALEZ HORACIO JESUS"/>
    <x v="4"/>
    <s v="01-07-07-30100973"/>
    <s v="07-006025"/>
    <x v="0"/>
    <s v="07-006809"/>
    <x v="275"/>
    <s v="Pesos (ARS)"/>
    <n v="158186"/>
    <n v="102030"/>
    <n v="5101.4799999999996"/>
    <n v="1"/>
    <x v="0"/>
    <n v="2.3E-2"/>
  </r>
  <r>
    <x v="0"/>
    <s v="OLIVERIO MERLINA BELEN"/>
    <x v="1"/>
    <s v="01-07-07-30101023"/>
    <s v="07-006138"/>
    <x v="12"/>
    <s v="07-006809"/>
    <x v="275"/>
    <s v="Pesos (ARS)"/>
    <n v="6407"/>
    <n v="4226"/>
    <n v="211.29"/>
    <n v="1"/>
    <x v="0"/>
    <n v="2.3E-2"/>
  </r>
  <r>
    <x v="0"/>
    <s v="WEBER CRISTIAN"/>
    <x v="1"/>
    <s v="01-07-07-30101063"/>
    <s v="07-005255"/>
    <x v="9"/>
    <s v="07-006809"/>
    <x v="275"/>
    <s v="Pesos (ARS)"/>
    <n v="33957"/>
    <n v="23856"/>
    <n v="1192.8"/>
    <n v="1"/>
    <x v="0"/>
    <n v="2.3E-2"/>
  </r>
  <r>
    <x v="0"/>
    <s v="MIERAS GUSTAVO RODRIGO"/>
    <x v="1"/>
    <s v="01-07-07-30101074"/>
    <s v="07-006138"/>
    <x v="12"/>
    <s v="07-006809"/>
    <x v="275"/>
    <s v="Pesos (ARS)"/>
    <n v="70378"/>
    <n v="49444"/>
    <n v="2472.19"/>
    <n v="1"/>
    <x v="0"/>
    <n v="2.3E-2"/>
  </r>
  <r>
    <x v="0"/>
    <s v="95 MERO DATA SAS"/>
    <x v="4"/>
    <s v="01-07-07-30101081"/>
    <s v="07-005255"/>
    <x v="9"/>
    <s v="07-006809"/>
    <x v="275"/>
    <s v="Pesos (ARS)"/>
    <n v="49775"/>
    <n v="34196"/>
    <n v="1709.8"/>
    <n v="1"/>
    <x v="0"/>
    <n v="2.3E-2"/>
  </r>
  <r>
    <x v="0"/>
    <s v="MADDIO HNOS S.A."/>
    <x v="4"/>
    <s v="01-07-07-30101104"/>
    <s v="07-005646"/>
    <x v="15"/>
    <s v="07-006809"/>
    <x v="275"/>
    <s v="Pesos (ARS)"/>
    <n v="116980"/>
    <n v="77165"/>
    <n v="3858.24"/>
    <n v="1"/>
    <x v="0"/>
    <n v="2.3E-2"/>
  </r>
  <r>
    <x v="0"/>
    <s v="GASTIARENA MARIO LUIS"/>
    <x v="1"/>
    <s v="01-07-07-30101434"/>
    <s v="07-006025"/>
    <x v="0"/>
    <s v="07-006809"/>
    <x v="275"/>
    <s v="Pesos (ARS)"/>
    <n v="40240"/>
    <n v="28226"/>
    <n v="1411.3"/>
    <n v="1"/>
    <x v="0"/>
    <n v="2.3E-2"/>
  </r>
  <r>
    <x v="0"/>
    <s v="RODRIGUEZ ROLANDO"/>
    <x v="1"/>
    <s v="01-07-07-30101452"/>
    <s v="07-005255"/>
    <x v="9"/>
    <s v="07-006809"/>
    <x v="275"/>
    <s v="Pesos (ARS)"/>
    <n v="39598"/>
    <n v="27819"/>
    <n v="1390.94"/>
    <n v="1"/>
    <x v="0"/>
    <n v="2.3E-2"/>
  </r>
  <r>
    <x v="0"/>
    <s v="MERCURI LEYTON DAVID ALEJANDRO"/>
    <x v="1"/>
    <s v="01-07-07-30101589"/>
    <s v="07-005255"/>
    <x v="9"/>
    <s v="07-006809"/>
    <x v="275"/>
    <s v="Pesos (ARS)"/>
    <n v="29451"/>
    <n v="20887"/>
    <n v="1044.3399999999999"/>
    <n v="1"/>
    <x v="0"/>
    <n v="2.3E-2"/>
  </r>
  <r>
    <x v="0"/>
    <s v="BALDACCINI MERCADO MARIA ROSA"/>
    <x v="1"/>
    <s v="01-07-07-30101611"/>
    <s v="07-005255"/>
    <x v="9"/>
    <s v="07-006809"/>
    <x v="275"/>
    <s v="Pesos (ARS)"/>
    <n v="36223"/>
    <n v="25448"/>
    <n v="1272.3800000000001"/>
    <n v="1"/>
    <x v="0"/>
    <n v="2.3E-2"/>
  </r>
  <r>
    <x v="0"/>
    <s v="ZARATE CARLOS CEFERINO"/>
    <x v="1"/>
    <s v="01-07-07-30101758"/>
    <s v="07-006138"/>
    <x v="12"/>
    <s v="07-006809"/>
    <x v="275"/>
    <s v="Pesos (ARS)"/>
    <n v="40516"/>
    <n v="28464"/>
    <n v="1423.19"/>
    <n v="1"/>
    <x v="0"/>
    <n v="2.3E-2"/>
  </r>
  <r>
    <x v="0"/>
    <s v="SZYMANSKI SERGIO ANDRES"/>
    <x v="1"/>
    <s v="01-07-07-30101863"/>
    <s v="07-005450"/>
    <x v="13"/>
    <s v="07-006809"/>
    <x v="275"/>
    <s v="Pesos (ARS)"/>
    <n v="55334"/>
    <n v="38875"/>
    <n v="1943.75"/>
    <n v="1"/>
    <x v="0"/>
    <n v="2.3E-2"/>
  </r>
  <r>
    <x v="0"/>
    <s v="SOSA MORENO IVANA MARIELA"/>
    <x v="1"/>
    <s v="01-07-07-30101868"/>
    <s v="07-005978"/>
    <x v="4"/>
    <s v="07-006809"/>
    <x v="275"/>
    <s v="Pesos (ARS)"/>
    <n v="58497"/>
    <n v="41097"/>
    <n v="2054.84"/>
    <n v="1"/>
    <x v="0"/>
    <n v="2.3E-2"/>
  </r>
  <r>
    <x v="0"/>
    <s v="SAVARD ROSANA MABEL"/>
    <x v="1"/>
    <s v="01-07-07-30101980"/>
    <s v="07-005738"/>
    <x v="2"/>
    <s v="07-006809"/>
    <x v="275"/>
    <s v="Pesos (ARS)"/>
    <n v="68186"/>
    <n v="47904"/>
    <n v="2395.19"/>
    <n v="1"/>
    <x v="0"/>
    <n v="2.3E-2"/>
  </r>
  <r>
    <x v="0"/>
    <s v="VILLEGAS JOSE MATIAS"/>
    <x v="1"/>
    <s v="01-07-07-30102022"/>
    <s v="07-005738"/>
    <x v="2"/>
    <s v="07-006809"/>
    <x v="275"/>
    <s v="Pesos (ARS)"/>
    <n v="66855"/>
    <n v="44100"/>
    <n v="2205"/>
    <n v="1"/>
    <x v="0"/>
    <n v="2.3E-2"/>
  </r>
  <r>
    <x v="0"/>
    <s v="ANTOLA MARCELA"/>
    <x v="4"/>
    <s v="01-07-07-30102050"/>
    <s v="07-006637"/>
    <x v="22"/>
    <s v="07-006809"/>
    <x v="275"/>
    <s v="Pesos (ARS)"/>
    <n v="28964"/>
    <n v="20353"/>
    <n v="1017.65"/>
    <n v="1"/>
    <x v="0"/>
    <n v="2.3E-2"/>
  </r>
  <r>
    <x v="0"/>
    <s v="FERNANDEZ NADIA ALEJANDRA"/>
    <x v="1"/>
    <s v="01-07-07-30102215"/>
    <s v="07-005739"/>
    <x v="8"/>
    <s v="07-006809"/>
    <x v="275"/>
    <s v="Pesos (ARS)"/>
    <n v="15989"/>
    <n v="11233"/>
    <n v="561.64"/>
    <n v="1"/>
    <x v="0"/>
    <n v="2.3E-2"/>
  </r>
  <r>
    <x v="0"/>
    <s v="RAMIREZ AGOSTINA SOL"/>
    <x v="1"/>
    <s v="01-07-07-30102220"/>
    <s v="07-005978"/>
    <x v="4"/>
    <s v="07-006809"/>
    <x v="275"/>
    <s v="Pesos (ARS)"/>
    <n v="19488"/>
    <n v="13691"/>
    <n v="684.55"/>
    <n v="1"/>
    <x v="0"/>
    <n v="2.3E-2"/>
  </r>
  <r>
    <x v="0"/>
    <s v="SORGONI SILVIO DARIO"/>
    <x v="1"/>
    <s v="01-07-07-30102270"/>
    <s v="07-006138"/>
    <x v="12"/>
    <s v="07-006809"/>
    <x v="275"/>
    <s v="Pesos (ARS)"/>
    <n v="22742"/>
    <n v="15977"/>
    <n v="798.84"/>
    <n v="1"/>
    <x v="0"/>
    <n v="2.3E-2"/>
  </r>
  <r>
    <x v="0"/>
    <s v="DIAZ CARLOS ALBERTO"/>
    <x v="1"/>
    <s v="01-07-07-30102320"/>
    <s v="07-006138"/>
    <x v="12"/>
    <s v="07-006809"/>
    <x v="275"/>
    <s v="Pesos (ARS)"/>
    <n v="7785"/>
    <n v="5479"/>
    <n v="273.94"/>
    <n v="1"/>
    <x v="0"/>
    <n v="2.3E-2"/>
  </r>
  <r>
    <x v="0"/>
    <s v="UGALDE EDUARDO MARTIN"/>
    <x v="1"/>
    <s v="01-07-07-30102323"/>
    <s v="07-005450"/>
    <x v="13"/>
    <s v="07-006809"/>
    <x v="275"/>
    <s v="Pesos (ARS)"/>
    <n v="64334"/>
    <n v="45198"/>
    <n v="2259.89"/>
    <n v="1"/>
    <x v="0"/>
    <n v="2.3E-2"/>
  </r>
  <r>
    <x v="0"/>
    <s v="CAVAGNARO JULIANA CAROLINA"/>
    <x v="1"/>
    <s v="01-07-07-30102328"/>
    <s v="07-005539"/>
    <x v="10"/>
    <s v="07-006809"/>
    <x v="275"/>
    <s v="Pesos (ARS)"/>
    <n v="59394"/>
    <n v="41727"/>
    <n v="2086.35"/>
    <n v="1"/>
    <x v="0"/>
    <n v="2.3E-2"/>
  </r>
  <r>
    <x v="0"/>
    <s v="MEDINA NATALIA LORENA"/>
    <x v="1"/>
    <s v="01-07-07-30102346"/>
    <s v="07-005450"/>
    <x v="13"/>
    <s v="07-006809"/>
    <x v="275"/>
    <s v="Pesos (ARS)"/>
    <n v="14032"/>
    <n v="9858"/>
    <n v="492.89"/>
    <n v="1"/>
    <x v="0"/>
    <n v="2.3E-2"/>
  </r>
  <r>
    <x v="0"/>
    <s v="DIAZ CARLOS ALBERTO"/>
    <x v="1"/>
    <s v="01-07-07-30102347"/>
    <s v="07-006138"/>
    <x v="12"/>
    <s v="07-006809"/>
    <x v="275"/>
    <s v="Pesos (ARS)"/>
    <n v="48544"/>
    <n v="34298"/>
    <n v="1714.9"/>
    <n v="1"/>
    <x v="0"/>
    <n v="2.3E-2"/>
  </r>
  <r>
    <x v="0"/>
    <s v="ASOCIACION MENDOCINA DE EXPENDEDORES DE NAFTA Y AFINES AMENA"/>
    <x v="4"/>
    <s v="01-07-07-30102388"/>
    <s v="07-005539"/>
    <x v="10"/>
    <s v="07-006809"/>
    <x v="275"/>
    <s v="Pesos (ARS)"/>
    <n v="46936"/>
    <n v="32975"/>
    <n v="1648.74"/>
    <n v="1"/>
    <x v="0"/>
    <n v="2.3E-2"/>
  </r>
  <r>
    <x v="0"/>
    <s v="CHACOFF JOSE RODOLFO"/>
    <x v="1"/>
    <s v="01-07-07-30102399"/>
    <s v="07-006138"/>
    <x v="12"/>
    <s v="07-006809"/>
    <x v="275"/>
    <s v="Pesos (ARS)"/>
    <n v="15541"/>
    <n v="10918"/>
    <n v="545.89"/>
    <n v="1"/>
    <x v="0"/>
    <n v="2.3E-2"/>
  </r>
  <r>
    <x v="0"/>
    <s v="PIERRO MARCELO DAVI"/>
    <x v="1"/>
    <s v="01-07-07-30102462"/>
    <s v="07-006039"/>
    <x v="3"/>
    <s v="07-006809"/>
    <x v="275"/>
    <s v="Pesos (ARS)"/>
    <n v="42651"/>
    <n v="29964"/>
    <n v="1498.2"/>
    <n v="1"/>
    <x v="0"/>
    <n v="2.3E-2"/>
  </r>
  <r>
    <x v="0"/>
    <s v="PERSIA FRANCO NICOLAS"/>
    <x v="1"/>
    <s v="01-07-07-30102466"/>
    <s v="07-006138"/>
    <x v="12"/>
    <s v="07-006809"/>
    <x v="275"/>
    <s v="Pesos (ARS)"/>
    <n v="10300"/>
    <n v="7236"/>
    <n v="361.79"/>
    <n v="1"/>
    <x v="0"/>
    <n v="2.3E-2"/>
  </r>
  <r>
    <x v="0"/>
    <s v="MIERAS JANOUSEK FRANCO NAIM"/>
    <x v="1"/>
    <s v="01-07-07-30102470"/>
    <s v="07-006138"/>
    <x v="12"/>
    <s v="07-006809"/>
    <x v="275"/>
    <s v="Pesos (ARS)"/>
    <n v="51843"/>
    <n v="36422"/>
    <n v="1821.1"/>
    <n v="1"/>
    <x v="0"/>
    <n v="2.3E-2"/>
  </r>
  <r>
    <x v="0"/>
    <s v="ANTOLA MARCELA"/>
    <x v="1"/>
    <s v="01-07-07-30102557"/>
    <s v="07-006637"/>
    <x v="22"/>
    <s v="07-006809"/>
    <x v="275"/>
    <s v="Pesos (ARS)"/>
    <n v="75092"/>
    <n v="52769"/>
    <n v="2638.44"/>
    <n v="1"/>
    <x v="0"/>
    <n v="2.3E-2"/>
  </r>
  <r>
    <x v="0"/>
    <s v="FIDEICOMISO CORONEL PLAZA 172"/>
    <x v="4"/>
    <s v="01-07-07-30102576"/>
    <s v="07-006637"/>
    <x v="22"/>
    <s v="07-006809"/>
    <x v="275"/>
    <s v="Pesos (ARS)"/>
    <n v="18674"/>
    <n v="13119"/>
    <n v="655.94"/>
    <n v="1"/>
    <x v="0"/>
    <n v="2.3E-2"/>
  </r>
  <r>
    <x v="0"/>
    <s v="RIVERA MARCELO RUBEN"/>
    <x v="4"/>
    <s v="01-07-07-30102590"/>
    <s v="07-007176"/>
    <x v="28"/>
    <s v="07-006809"/>
    <x v="275"/>
    <s v="Pesos (ARS)"/>
    <n v="31625"/>
    <n v="21727"/>
    <n v="1086.3399999999999"/>
    <n v="1"/>
    <x v="0"/>
    <n v="2.3E-2"/>
  </r>
  <r>
    <x v="0"/>
    <s v="TIZIO WILFREDO"/>
    <x v="1"/>
    <s v="01-07-07-30102604"/>
    <s v="07-005255"/>
    <x v="9"/>
    <s v="07-006809"/>
    <x v="275"/>
    <s v="Pesos (ARS)"/>
    <n v="6921"/>
    <n v="4862"/>
    <n v="243.1"/>
    <n v="1"/>
    <x v="0"/>
    <n v="2.3E-2"/>
  </r>
  <r>
    <x v="0"/>
    <s v="BALDO JUAN PABLO"/>
    <x v="4"/>
    <s v="01-07-07-30102605"/>
    <s v="07-006374"/>
    <x v="32"/>
    <s v="07-006809"/>
    <x v="275"/>
    <s v="Pesos (ARS)"/>
    <n v="29035"/>
    <n v="20398"/>
    <n v="1019.9"/>
    <n v="1"/>
    <x v="0"/>
    <n v="2.3E-2"/>
  </r>
  <r>
    <x v="0"/>
    <s v="SOLORZA RODRIGO ALBERTO"/>
    <x v="1"/>
    <s v="01-07-07-30102641"/>
    <s v="07-005450"/>
    <x v="13"/>
    <s v="07-006809"/>
    <x v="275"/>
    <s v="Pesos (ARS)"/>
    <n v="96834.79"/>
    <n v="68031"/>
    <n v="3401.55"/>
    <n v="1"/>
    <x v="0"/>
    <n v="2.3E-2"/>
  </r>
  <r>
    <x v="0"/>
    <s v="MAGGINI EDUARDO JAVIER"/>
    <x v="1"/>
    <s v="01-07-07-30102650"/>
    <s v="07-006374"/>
    <x v="32"/>
    <s v="07-006809"/>
    <x v="275"/>
    <s v="Pesos (ARS)"/>
    <n v="15619"/>
    <n v="10303"/>
    <n v="515.15"/>
    <n v="1"/>
    <x v="0"/>
    <n v="2.3E-2"/>
  </r>
  <r>
    <x v="0"/>
    <s v="SZYMANSKI PABLO ANIBAL"/>
    <x v="1"/>
    <s v="01-07-07-30102667"/>
    <s v="07-005450"/>
    <x v="13"/>
    <s v="07-006809"/>
    <x v="275"/>
    <s v="Pesos (ARS)"/>
    <n v="62827"/>
    <n v="44139"/>
    <n v="2206.9499999999998"/>
    <n v="1"/>
    <x v="0"/>
    <n v="2.3E-2"/>
  </r>
  <r>
    <x v="0"/>
    <s v="CONSORCIO DE PROPIETARIOS DEL EDIFICIO TERRA"/>
    <x v="6"/>
    <s v="01-07-07-30102698"/>
    <s v="07-005750"/>
    <x v="21"/>
    <s v="07-006809"/>
    <x v="275"/>
    <s v="Pesos (ARS)"/>
    <n v="234248"/>
    <n v="160935"/>
    <n v="8046.74"/>
    <n v="1"/>
    <x v="0"/>
    <n v="2.3E-2"/>
  </r>
  <r>
    <x v="0"/>
    <s v="COPPOLETTA BETINA ANA"/>
    <x v="1"/>
    <s v="01-07-07-30102858"/>
    <s v="07-005255"/>
    <x v="9"/>
    <s v="07-006809"/>
    <x v="275"/>
    <s v="Pesos (ARS)"/>
    <n v="22029"/>
    <n v="15476"/>
    <n v="773.8"/>
    <n v="1"/>
    <x v="0"/>
    <n v="2.3E-2"/>
  </r>
  <r>
    <x v="0"/>
    <s v="BERTOLATTI ADRIANA CLAUDIA"/>
    <x v="1"/>
    <s v="01-07-07-30102985"/>
    <s v="07-005739"/>
    <x v="8"/>
    <s v="07-006809"/>
    <x v="275"/>
    <s v="Pesos (ARS)"/>
    <n v="28780"/>
    <n v="20219"/>
    <n v="1010.95"/>
    <n v="1"/>
    <x v="0"/>
    <n v="2.3E-2"/>
  </r>
  <r>
    <x v="0"/>
    <s v="DRAGON GERARDO ANIBAL"/>
    <x v="1"/>
    <s v="01-07-07-30103028"/>
    <s v="07-006993"/>
    <x v="7"/>
    <s v="07-006809"/>
    <x v="275"/>
    <s v="Pesos (ARS)"/>
    <n v="168711"/>
    <n v="118528"/>
    <n v="5926.39"/>
    <n v="1"/>
    <x v="0"/>
    <n v="2.3E-2"/>
  </r>
  <r>
    <x v="0"/>
    <s v="SANTINI ZANGHI FIORELLA GIULIANA"/>
    <x v="1"/>
    <s v="01-07-07-30103031"/>
    <s v="07-006138"/>
    <x v="12"/>
    <s v="07-006809"/>
    <x v="275"/>
    <s v="Pesos (ARS)"/>
    <n v="7564"/>
    <n v="4989"/>
    <n v="249.44"/>
    <n v="1"/>
    <x v="0"/>
    <n v="2.3E-2"/>
  </r>
  <r>
    <x v="0"/>
    <s v="WEINGARTT NESTOR FABIAN"/>
    <x v="4"/>
    <s v="01-07-07-30103036"/>
    <s v="07-005382"/>
    <x v="33"/>
    <s v="07-006809"/>
    <x v="275"/>
    <s v="Pesos (ARS)"/>
    <n v="25594"/>
    <n v="17981"/>
    <n v="899.05"/>
    <n v="1"/>
    <x v="0"/>
    <n v="2.3E-2"/>
  </r>
  <r>
    <x v="0"/>
    <s v="WEINGARTT NESTOR FABIAN"/>
    <x v="1"/>
    <s v="01-07-07-30103046"/>
    <s v="07-005382"/>
    <x v="33"/>
    <s v="07-006809"/>
    <x v="275"/>
    <s v="Pesos (ARS)"/>
    <n v="12777"/>
    <n v="8976"/>
    <n v="448.8"/>
    <n v="1"/>
    <x v="0"/>
    <n v="2.3E-2"/>
  </r>
  <r>
    <x v="0"/>
    <s v="MARI KAUL MARIANA LAURA"/>
    <x v="4"/>
    <s v="01-07-07-30103150"/>
    <s v="07-006138"/>
    <x v="12"/>
    <s v="07-006809"/>
    <x v="275"/>
    <s v="Pesos (ARS)"/>
    <n v="21886"/>
    <n v="15376"/>
    <n v="768.8"/>
    <n v="1"/>
    <x v="0"/>
    <n v="2.3E-2"/>
  </r>
  <r>
    <x v="0"/>
    <s v="FIORENTINI MARIA ANTONELLA"/>
    <x v="1"/>
    <s v="01-07-07-30103179"/>
    <s v="07-005738"/>
    <x v="2"/>
    <s v="07-006809"/>
    <x v="275"/>
    <s v="Pesos (ARS)"/>
    <n v="24881"/>
    <n v="17480"/>
    <n v="873.99"/>
    <n v="1"/>
    <x v="0"/>
    <n v="2.3E-2"/>
  </r>
  <r>
    <x v="0"/>
    <s v="ROBY LUIS DIEGO"/>
    <x v="1"/>
    <s v="01-07-07-30103198"/>
    <s v="07-005750"/>
    <x v="21"/>
    <s v="07-006809"/>
    <x v="275"/>
    <s v="Pesos (ARS)"/>
    <n v="33665"/>
    <n v="23651"/>
    <n v="1182.55"/>
    <n v="1"/>
    <x v="0"/>
    <n v="2.3E-2"/>
  </r>
  <r>
    <x v="0"/>
    <s v="BASCONCELOS MELINA DAIANA"/>
    <x v="1"/>
    <s v="01-07-07-30103218"/>
    <s v="07-006374"/>
    <x v="32"/>
    <s v="07-006809"/>
    <x v="275"/>
    <s v="Pesos (ARS)"/>
    <n v="32636"/>
    <n v="22928"/>
    <n v="1146.4000000000001"/>
    <n v="1"/>
    <x v="0"/>
    <n v="2.3E-2"/>
  </r>
  <r>
    <x v="0"/>
    <s v="BAZAN FERNANDO DANIEL"/>
    <x v="1"/>
    <s v="01-07-07-30103252"/>
    <s v="07-005255"/>
    <x v="9"/>
    <s v="07-006809"/>
    <x v="275"/>
    <s v="Pesos (ARS)"/>
    <n v="35697"/>
    <n v="25079"/>
    <n v="1253.95"/>
    <n v="1"/>
    <x v="0"/>
    <n v="2.3E-2"/>
  </r>
  <r>
    <x v="0"/>
    <s v="GARRE MARISA ROXANA"/>
    <x v="1"/>
    <s v="01-07-07-30103318"/>
    <s v="07-006993"/>
    <x v="7"/>
    <s v="07-006809"/>
    <x v="275"/>
    <s v="Pesos (ARS)"/>
    <n v="10558"/>
    <n v="7191.71"/>
    <n v="359.58"/>
    <n v="1"/>
    <x v="0"/>
    <n v="2.3E-2"/>
  </r>
  <r>
    <x v="0"/>
    <s v="AGÜERO NATALIA ROCIO"/>
    <x v="4"/>
    <s v="01-07-07-30103335"/>
    <s v="07-006903"/>
    <x v="17"/>
    <s v="07-006809"/>
    <x v="275"/>
    <s v="Pesos (ARS)"/>
    <n v="65655"/>
    <n v="46126"/>
    <n v="2306.29"/>
    <n v="1"/>
    <x v="0"/>
    <n v="2.3E-2"/>
  </r>
  <r>
    <x v="0"/>
    <s v="ANGELELLI LILIANA FANNY"/>
    <x v="1"/>
    <s v="01-07-07-30103349"/>
    <s v="07-005382"/>
    <x v="33"/>
    <s v="07-006809"/>
    <x v="275"/>
    <s v="Pesos (ARS)"/>
    <n v="48786"/>
    <n v="33517"/>
    <n v="1675.84"/>
    <n v="1"/>
    <x v="0"/>
    <n v="2.3E-2"/>
  </r>
  <r>
    <x v="0"/>
    <s v="ARIAS JULIO GUILLERMO"/>
    <x v="1"/>
    <s v="01-07-07-30103374"/>
    <s v="07-005450"/>
    <x v="13"/>
    <s v="07-006809"/>
    <x v="275"/>
    <s v="Pesos (ARS)"/>
    <n v="187209"/>
    <n v="128618"/>
    <n v="6430.9"/>
    <n v="1"/>
    <x v="0"/>
    <n v="2.3E-2"/>
  </r>
  <r>
    <x v="0"/>
    <s v="GUERCI MAURICIO ENRIQUE"/>
    <x v="1"/>
    <s v="01-07-07-30103457"/>
    <s v="07-005637"/>
    <x v="5"/>
    <s v="07-006809"/>
    <x v="275"/>
    <s v="Pesos (ARS)"/>
    <n v="42192"/>
    <n v="29642"/>
    <n v="1482.09"/>
    <n v="1"/>
    <x v="0"/>
    <n v="2.3E-2"/>
  </r>
  <r>
    <x v="0"/>
    <s v="GOMEZ MARCELA FERNANDA"/>
    <x v="1"/>
    <s v="01-07-07-30103509"/>
    <s v="07-005739"/>
    <x v="8"/>
    <s v="07-006809"/>
    <x v="275"/>
    <s v="Pesos (ARS)"/>
    <n v="11459"/>
    <n v="8050"/>
    <n v="402.5"/>
    <n v="1"/>
    <x v="0"/>
    <n v="2.3E-2"/>
  </r>
  <r>
    <x v="0"/>
    <s v="SUAREZ CARINA EUGENIA"/>
    <x v="1"/>
    <s v="01-07-07-30103560"/>
    <s v="07-006039"/>
    <x v="3"/>
    <s v="07-006809"/>
    <x v="275"/>
    <s v="Pesos (ARS)"/>
    <n v="21163"/>
    <n v="14868"/>
    <n v="743.4"/>
    <n v="1"/>
    <x v="0"/>
    <n v="2.3E-2"/>
  </r>
  <r>
    <x v="0"/>
    <s v="QUIROGA CECILIA LETICIA"/>
    <x v="1"/>
    <s v="01-07-07-30103585"/>
    <s v="07-006374"/>
    <x v="32"/>
    <s v="07-006809"/>
    <x v="275"/>
    <s v="Pesos (ARS)"/>
    <n v="12678"/>
    <n v="8907"/>
    <n v="445.34"/>
    <n v="1"/>
    <x v="0"/>
    <n v="2.3E-2"/>
  </r>
  <r>
    <x v="0"/>
    <s v="SIMONDI SEBASTIAN RICARDO"/>
    <x v="1"/>
    <s v="01-07-07-30103657"/>
    <s v="07-005738"/>
    <x v="2"/>
    <s v="07-006809"/>
    <x v="275"/>
    <s v="Pesos (ARS)"/>
    <n v="56533"/>
    <n v="37291"/>
    <n v="1864.54"/>
    <n v="1"/>
    <x v="0"/>
    <n v="2.3E-2"/>
  </r>
  <r>
    <x v="0"/>
    <s v="CONCINA MARNETTI MARIANO LEONARDO"/>
    <x v="4"/>
    <s v="01-07-07-30103743"/>
    <s v="07-005255"/>
    <x v="9"/>
    <s v="07-006809"/>
    <x v="275"/>
    <s v="Pesos (ARS)"/>
    <n v="46089"/>
    <n v="32379"/>
    <n v="1618.95"/>
    <n v="1"/>
    <x v="0"/>
    <n v="2.3E-2"/>
  </r>
  <r>
    <x v="0"/>
    <s v="MONZON PATRICIA SILVINA"/>
    <x v="1"/>
    <s v="01-07-07-30103760"/>
    <s v="07-005646"/>
    <x v="15"/>
    <s v="07-006809"/>
    <x v="275"/>
    <s v="Pesos (ARS)"/>
    <n v="56665"/>
    <n v="39810"/>
    <n v="1990.49"/>
    <n v="1"/>
    <x v="0"/>
    <n v="2.3E-2"/>
  </r>
  <r>
    <x v="0"/>
    <s v="LENCIONI DAVID GUSTAVO"/>
    <x v="1"/>
    <s v="01-07-07-30103834"/>
    <s v="07-005739"/>
    <x v="8"/>
    <s v="07-006809"/>
    <x v="275"/>
    <s v="Pesos (ARS)"/>
    <n v="51497"/>
    <n v="36179"/>
    <n v="1808.95"/>
    <n v="1"/>
    <x v="0"/>
    <n v="2.3E-2"/>
  </r>
  <r>
    <x v="0"/>
    <s v="GONZALEZ ERIC JAVIER"/>
    <x v="1"/>
    <s v="01-07-07-30103835"/>
    <s v="07-006374"/>
    <x v="32"/>
    <s v="07-006809"/>
    <x v="275"/>
    <s v="Pesos (ARS)"/>
    <n v="49683"/>
    <n v="34905"/>
    <n v="1745.24"/>
    <n v="1"/>
    <x v="0"/>
    <n v="2.3E-2"/>
  </r>
  <r>
    <x v="0"/>
    <s v="DELMENICO PONTE CARLOS EDUARDO JESUS"/>
    <x v="1"/>
    <s v="01-07-07-30103840"/>
    <s v="07-005833"/>
    <x v="34"/>
    <s v="07-006809"/>
    <x v="275"/>
    <s v="Pesos (ARS)"/>
    <n v="76910"/>
    <n v="54135"/>
    <n v="2706.75"/>
    <n v="1"/>
    <x v="0"/>
    <n v="2.3E-2"/>
  </r>
  <r>
    <x v="0"/>
    <s v="MAGNENAT MAURO DARIO"/>
    <x v="1"/>
    <s v="01-07-07-30103876"/>
    <s v="07-005382"/>
    <x v="33"/>
    <s v="07-006809"/>
    <x v="275"/>
    <s v="Pesos (ARS)"/>
    <n v="118500"/>
    <n v="83252"/>
    <n v="4162.6000000000004"/>
    <n v="1"/>
    <x v="0"/>
    <n v="2.3E-2"/>
  </r>
  <r>
    <x v="0"/>
    <s v="SANTONOCITO HECTOR HUGO"/>
    <x v="1"/>
    <s v="01-07-07-30103898"/>
    <s v="07-005637"/>
    <x v="5"/>
    <s v="07-006809"/>
    <x v="275"/>
    <s v="Pesos (ARS)"/>
    <n v="46083"/>
    <n v="32375"/>
    <n v="1618.74"/>
    <n v="1"/>
    <x v="0"/>
    <n v="2.3E-2"/>
  </r>
  <r>
    <x v="0"/>
    <s v="TECNOLUBE S.R.L."/>
    <x v="4"/>
    <s v="01-07-07-30103908"/>
    <s v="07-005558"/>
    <x v="11"/>
    <s v="07-006809"/>
    <x v="275"/>
    <s v="Pesos (ARS)"/>
    <n v="351807"/>
    <n v="241701"/>
    <n v="12085.04"/>
    <n v="1"/>
    <x v="0"/>
    <n v="2.3E-2"/>
  </r>
  <r>
    <x v="0"/>
    <s v="GALDEANO MARIA FEDERICA"/>
    <x v="1"/>
    <s v="01-07-07-30103918"/>
    <s v="07-005255"/>
    <x v="9"/>
    <s v="07-006809"/>
    <x v="275"/>
    <s v="Pesos (ARS)"/>
    <n v="36876"/>
    <n v="25907"/>
    <n v="1295.3499999999999"/>
    <n v="1"/>
    <x v="0"/>
    <n v="2.3E-2"/>
  </r>
  <r>
    <x v="0"/>
    <s v="ARIAS JULIO GUILLERMO"/>
    <x v="4"/>
    <s v="01-07-07-30104051"/>
    <s v="07-005450"/>
    <x v="13"/>
    <s v="07-006809"/>
    <x v="275"/>
    <s v="Pesos (ARS)"/>
    <n v="40840"/>
    <n v="28058"/>
    <n v="1402.9"/>
    <n v="1"/>
    <x v="0"/>
    <n v="2.3E-2"/>
  </r>
  <r>
    <x v="0"/>
    <s v="PEBE FLORIAN FIDEL ARMANDO"/>
    <x v="1"/>
    <s v="01-07-07-30104131"/>
    <s v="07-005833"/>
    <x v="34"/>
    <s v="07-006809"/>
    <x v="275"/>
    <s v="Pesos (ARS)"/>
    <n v="31934"/>
    <n v="22399"/>
    <n v="1119.94"/>
    <n v="1"/>
    <x v="0"/>
    <n v="2.3E-2"/>
  </r>
  <r>
    <x v="0"/>
    <s v="CAMPOS GIANDINOTO JOAQUIN EDUARDO"/>
    <x v="1"/>
    <s v="01-07-07-30104145"/>
    <s v="07-006138"/>
    <x v="12"/>
    <s v="07-006809"/>
    <x v="275"/>
    <s v="Pesos (ARS)"/>
    <n v="57514"/>
    <n v="40406"/>
    <n v="2020.3"/>
    <n v="1"/>
    <x v="0"/>
    <n v="2.3E-2"/>
  </r>
  <r>
    <x v="0"/>
    <s v="CASAGRANDE EMILIO GERARDO"/>
    <x v="1"/>
    <s v="01-07-07-30104157"/>
    <s v="07-005382"/>
    <x v="33"/>
    <s v="07-006809"/>
    <x v="275"/>
    <s v="Pesos (ARS)"/>
    <n v="28405"/>
    <n v="19515"/>
    <n v="975.74"/>
    <n v="1"/>
    <x v="0"/>
    <n v="2.3E-2"/>
  </r>
  <r>
    <x v="0"/>
    <s v="VIZCAYA JORGE ARTURO"/>
    <x v="1"/>
    <s v="01-07-07-30104194"/>
    <s v="07-005947"/>
    <x v="19"/>
    <s v="07-006809"/>
    <x v="275"/>
    <s v="Pesos (ARS)"/>
    <n v="108411"/>
    <n v="74481"/>
    <n v="3724.04"/>
    <n v="1"/>
    <x v="0"/>
    <n v="2.3E-2"/>
  </r>
  <r>
    <x v="0"/>
    <s v="CORREA KAREN FLORENCIA"/>
    <x v="1"/>
    <s v="01-07-07-30104200"/>
    <s v="07-005833"/>
    <x v="34"/>
    <s v="07-006809"/>
    <x v="275"/>
    <s v="Pesos (ARS)"/>
    <n v="33484"/>
    <n v="23524"/>
    <n v="1176.2"/>
    <n v="1"/>
    <x v="0"/>
    <n v="2.3E-2"/>
  </r>
  <r>
    <x v="0"/>
    <s v="LAFLOR CLAUDIO"/>
    <x v="1"/>
    <s v="01-07-07-30104204"/>
    <s v="07-005637"/>
    <x v="5"/>
    <s v="07-006809"/>
    <x v="275"/>
    <s v="Pesos (ARS)"/>
    <n v="31535"/>
    <n v="22155"/>
    <n v="1107.75"/>
    <n v="1"/>
    <x v="0"/>
    <n v="2.3E-2"/>
  </r>
  <r>
    <x v="0"/>
    <s v="TRUCCO JULIAN"/>
    <x v="1"/>
    <s v="01-07-07-30104254"/>
    <s v="07-006138"/>
    <x v="12"/>
    <s v="07-006809"/>
    <x v="275"/>
    <s v="Pesos (ARS)"/>
    <n v="41222"/>
    <n v="28960"/>
    <n v="1448"/>
    <n v="1"/>
    <x v="0"/>
    <n v="2.3E-2"/>
  </r>
  <r>
    <x v="0"/>
    <s v="FOZZATTI GUSTAVO ARIEL"/>
    <x v="1"/>
    <s v="01-07-07-30104272"/>
    <s v="07-005450"/>
    <x v="13"/>
    <s v="07-006809"/>
    <x v="275"/>
    <s v="Pesos (ARS)"/>
    <n v="45095"/>
    <n v="31681"/>
    <n v="1584.04"/>
    <n v="1"/>
    <x v="0"/>
    <n v="2.3E-2"/>
  </r>
  <r>
    <x v="0"/>
    <s v="GABRIEL JULIETA FABIANA"/>
    <x v="1"/>
    <s v="01-07-07-30104283"/>
    <s v="07-006374"/>
    <x v="32"/>
    <s v="07-006809"/>
    <x v="275"/>
    <s v="Pesos (ARS)"/>
    <n v="17751"/>
    <n v="11709"/>
    <n v="585.44000000000005"/>
    <n v="1"/>
    <x v="0"/>
    <n v="2.3E-2"/>
  </r>
  <r>
    <x v="0"/>
    <s v="DIAZ JANOUSEK GIMENA CELESTE"/>
    <x v="4"/>
    <s v="01-07-07-30104284"/>
    <s v="07-006138"/>
    <x v="12"/>
    <s v="07-006809"/>
    <x v="275"/>
    <s v="Pesos (ARS)"/>
    <n v="38650"/>
    <n v="25495"/>
    <n v="1274.75"/>
    <n v="1"/>
    <x v="0"/>
    <n v="2.3E-2"/>
  </r>
  <r>
    <x v="0"/>
    <s v="HOLGUIN RESTREPO JHORDAN ALEXANDER"/>
    <x v="1"/>
    <s v="01-07-07-30104289"/>
    <s v="07-005833"/>
    <x v="34"/>
    <s v="07-006809"/>
    <x v="275"/>
    <s v="Pesos (ARS)"/>
    <n v="34219"/>
    <n v="23509"/>
    <n v="1175.45"/>
    <n v="1"/>
    <x v="0"/>
    <n v="2.3E-2"/>
  </r>
  <r>
    <x v="0"/>
    <s v="FIDEICOMISO LAS CATALINAS"/>
    <x v="6"/>
    <s v="01-07-07-30104308"/>
    <s v="07-005255"/>
    <x v="9"/>
    <s v="07-006809"/>
    <x v="275"/>
    <s v="Pesos (ARS)"/>
    <n v="19455"/>
    <n v="12548"/>
    <n v="627.39"/>
    <n v="1"/>
    <x v="0"/>
    <n v="2.3E-2"/>
  </r>
  <r>
    <x v="0"/>
    <s v="DFV SRL"/>
    <x v="4"/>
    <s v="01-07-07-30104323"/>
    <s v="07-006890"/>
    <x v="27"/>
    <s v="07-006809"/>
    <x v="275"/>
    <s v="Pesos (ARS)"/>
    <n v="24798"/>
    <n v="15507"/>
    <n v="775.34"/>
    <n v="1"/>
    <x v="0"/>
    <n v="2.3E-2"/>
  </r>
  <r>
    <x v="0"/>
    <s v="NUÑEZ MARCELO GUSTAVO"/>
    <x v="4"/>
    <s v="01-07-07-30104332"/>
    <s v="07-005833"/>
    <x v="34"/>
    <s v="07-006809"/>
    <x v="275"/>
    <s v="Pesos (ARS)"/>
    <n v="8372"/>
    <n v="5522"/>
    <n v="276.08999999999997"/>
    <n v="1"/>
    <x v="0"/>
    <n v="2.3E-2"/>
  </r>
  <r>
    <x v="0"/>
    <s v="CREMADES VANINA BEATRIZ"/>
    <x v="4"/>
    <s v="01-07-07-30104337"/>
    <s v="07-006374"/>
    <x v="32"/>
    <s v="07-006809"/>
    <x v="275"/>
    <s v="Pesos (ARS)"/>
    <n v="36230"/>
    <n v="25453"/>
    <n v="1272.6400000000001"/>
    <n v="1"/>
    <x v="0"/>
    <n v="2.3E-2"/>
  </r>
  <r>
    <x v="0"/>
    <s v="PERALTA CLAUDIO IGNACIO"/>
    <x v="1"/>
    <s v="01-07-07-30104341"/>
    <s v="07-006374"/>
    <x v="32"/>
    <s v="07-006809"/>
    <x v="275"/>
    <s v="Pesos (ARS)"/>
    <n v="22258"/>
    <n v="15637"/>
    <n v="781.84"/>
    <n v="1"/>
    <x v="0"/>
    <n v="2.3E-2"/>
  </r>
  <r>
    <x v="0"/>
    <s v="MERINO RAMIREZ MARIANO"/>
    <x v="1"/>
    <s v="01-07-07-30104356"/>
    <s v="07-005833"/>
    <x v="34"/>
    <s v="07-006809"/>
    <x v="275"/>
    <s v="Pesos (ARS)"/>
    <n v="16915"/>
    <n v="11951"/>
    <n v="597.54999999999995"/>
    <n v="1"/>
    <x v="0"/>
    <n v="2.3E-2"/>
  </r>
  <r>
    <x v="0"/>
    <s v="PIOLA GABRIELA SILVIA"/>
    <x v="1"/>
    <s v="01-07-07-30104377"/>
    <s v="07-005833"/>
    <x v="34"/>
    <s v="07-006809"/>
    <x v="275"/>
    <s v="Pesos (ARS)"/>
    <n v="7755"/>
    <n v="5115"/>
    <n v="255.74"/>
    <n v="1"/>
    <x v="0"/>
    <n v="2.3E-2"/>
  </r>
  <r>
    <x v="0"/>
    <s v="PEINETTI VICTORIA"/>
    <x v="1"/>
    <s v="01-07-07-30104378"/>
    <s v="07-005833"/>
    <x v="34"/>
    <s v="07-006809"/>
    <x v="275"/>
    <s v="Pesos (ARS)"/>
    <n v="61822"/>
    <n v="43433"/>
    <n v="2171.64"/>
    <n v="1"/>
    <x v="0"/>
    <n v="2.3E-2"/>
  </r>
  <r>
    <x v="0"/>
    <s v="HADDAD CLAUDIO JAVIER"/>
    <x v="1"/>
    <s v="01-07-07-30104401"/>
    <s v="07-005833"/>
    <x v="34"/>
    <s v="07-006809"/>
    <x v="275"/>
    <s v="Pesos (ARS)"/>
    <n v="11191"/>
    <n v="7862"/>
    <n v="393.1"/>
    <n v="1"/>
    <x v="0"/>
    <n v="2.3E-2"/>
  </r>
  <r>
    <x v="0"/>
    <s v="ABIHAGGLE MARIA VIRGINIA"/>
    <x v="1"/>
    <s v="01-07-07-30104418"/>
    <s v="07-005255"/>
    <x v="9"/>
    <s v="07-006809"/>
    <x v="275"/>
    <s v="Pesos (ARS)"/>
    <n v="31265"/>
    <n v="21965"/>
    <n v="1098.25"/>
    <n v="1"/>
    <x v="0"/>
    <n v="2.3E-2"/>
  </r>
  <r>
    <x v="0"/>
    <s v="DESCANSOS RECON31 SAS"/>
    <x v="4"/>
    <s v="01-07-07-30104444"/>
    <s v="07-005450"/>
    <x v="13"/>
    <s v="07-006809"/>
    <x v="275"/>
    <s v="Pesos (ARS)"/>
    <n v="33461"/>
    <n v="22988"/>
    <n v="1149.4000000000001"/>
    <n v="1"/>
    <x v="0"/>
    <n v="2.3E-2"/>
  </r>
  <r>
    <x v="0"/>
    <s v="GUIZZO NADYA MACARENA"/>
    <x v="1"/>
    <s v="01-07-07-30104450"/>
    <s v="07-005978"/>
    <x v="4"/>
    <s v="07-006809"/>
    <x v="275"/>
    <s v="Pesos (ARS)"/>
    <n v="29998"/>
    <n v="21075"/>
    <n v="1053.74"/>
    <n v="1"/>
    <x v="0"/>
    <n v="2.3E-2"/>
  </r>
  <r>
    <x v="0"/>
    <s v="GUERRERO ALEJANDRO ARIEL"/>
    <x v="1"/>
    <s v="01-07-07-30104463"/>
    <s v="07-005255"/>
    <x v="9"/>
    <s v="07-006809"/>
    <x v="275"/>
    <s v="Pesos (ARS)"/>
    <n v="37724"/>
    <n v="25917"/>
    <n v="1295.8499999999999"/>
    <n v="1"/>
    <x v="0"/>
    <n v="2.3E-2"/>
  </r>
  <r>
    <x v="0"/>
    <s v="DIAZ LEONARDO JOSE"/>
    <x v="1"/>
    <s v="01-07-07-30104471"/>
    <s v="07-005856"/>
    <x v="33"/>
    <s v="07-006809"/>
    <x v="275"/>
    <s v="Pesos (ARS)"/>
    <n v="88952"/>
    <n v="62493"/>
    <n v="3124.65"/>
    <n v="1"/>
    <x v="0"/>
    <n v="2.3E-2"/>
  </r>
  <r>
    <x v="0"/>
    <s v="ALEMAN LUCAS NAHUEL"/>
    <x v="1"/>
    <s v="01-07-07-30104504"/>
    <s v="07-005255"/>
    <x v="9"/>
    <s v="07-006809"/>
    <x v="275"/>
    <s v="Pesos (ARS)"/>
    <n v="35026"/>
    <n v="24607"/>
    <n v="1230.3499999999999"/>
    <n v="1"/>
    <x v="0"/>
    <n v="2.3E-2"/>
  </r>
  <r>
    <x v="0"/>
    <s v="CORTEZ CARLOS DANIEL"/>
    <x v="1"/>
    <s v="01-07-07-30104525"/>
    <s v="07-005739"/>
    <x v="8"/>
    <s v="07-006809"/>
    <x v="275"/>
    <s v="Pesos (ARS)"/>
    <n v="29039"/>
    <n v="20401"/>
    <n v="1020.05"/>
    <n v="1"/>
    <x v="0"/>
    <n v="2.3E-2"/>
  </r>
  <r>
    <x v="0"/>
    <s v="FERNANDEZ CALIRI PABLO JAVIER"/>
    <x v="1"/>
    <s v="01-07-07-30104623"/>
    <s v="07-005382"/>
    <x v="33"/>
    <s v="07-006809"/>
    <x v="275"/>
    <s v="Pesos (ARS)"/>
    <n v="53094"/>
    <n v="37301"/>
    <n v="1865.04"/>
    <n v="1"/>
    <x v="0"/>
    <n v="2.3E-2"/>
  </r>
  <r>
    <x v="0"/>
    <s v="COLINO CECILIA FLOR"/>
    <x v="1"/>
    <s v="01-07-07-30104627"/>
    <s v="07-005833"/>
    <x v="34"/>
    <s v="07-006809"/>
    <x v="275"/>
    <s v="Pesos (ARS)"/>
    <n v="33968"/>
    <n v="23826"/>
    <n v="1191.3"/>
    <n v="1"/>
    <x v="0"/>
    <n v="2.3E-2"/>
  </r>
  <r>
    <x v="0"/>
    <s v="UNION VECINAL BALCONES DE LA CARRODILLA"/>
    <x v="6"/>
    <s v="01-07-07-30104658"/>
    <s v="07-006374"/>
    <x v="32"/>
    <s v="07-006809"/>
    <x v="275"/>
    <s v="Pesos (ARS)"/>
    <n v="21199"/>
    <n v="14893"/>
    <n v="744.65"/>
    <n v="1"/>
    <x v="0"/>
    <n v="2.3E-2"/>
  </r>
  <r>
    <x v="0"/>
    <s v="SANCHEZ IVARS EMILCE NOELIA"/>
    <x v="1"/>
    <s v="01-07-07-30104678"/>
    <s v="07-005833"/>
    <x v="34"/>
    <s v="07-006809"/>
    <x v="275"/>
    <s v="Pesos (ARS)"/>
    <n v="32320"/>
    <n v="22706"/>
    <n v="1135.29"/>
    <n v="1"/>
    <x v="0"/>
    <n v="2.3E-2"/>
  </r>
  <r>
    <x v="0"/>
    <s v="ROMANO VICENTE LUIS"/>
    <x v="1"/>
    <s v="01-07-07-30104705"/>
    <s v="07-005833"/>
    <x v="34"/>
    <s v="07-006809"/>
    <x v="275"/>
    <s v="Pesos (ARS)"/>
    <n v="32223"/>
    <n v="22638"/>
    <n v="1131.8900000000001"/>
    <n v="1"/>
    <x v="0"/>
    <n v="2.3E-2"/>
  </r>
  <r>
    <x v="0"/>
    <s v="FLORES RUMINOT MARIA LAURA"/>
    <x v="1"/>
    <s v="01-07-07-30104753"/>
    <s v="07-005255"/>
    <x v="9"/>
    <s v="07-006809"/>
    <x v="275"/>
    <s v="Pesos (ARS)"/>
    <n v="29398"/>
    <n v="20653"/>
    <n v="1032.6500000000001"/>
    <n v="1"/>
    <x v="0"/>
    <n v="2.3E-2"/>
  </r>
  <r>
    <x v="0"/>
    <s v="ASTUDILLO ARMANDO JOSE"/>
    <x v="1"/>
    <s v="01-07-07-30104773"/>
    <s v="07-005646"/>
    <x v="15"/>
    <s v="07-006809"/>
    <x v="275"/>
    <s v="Pesos (ARS)"/>
    <n v="59755"/>
    <n v="41981"/>
    <n v="2099.04"/>
    <n v="1"/>
    <x v="0"/>
    <n v="2.3E-2"/>
  </r>
  <r>
    <x v="0"/>
    <s v="PEREZ SABATER CAROLINA RAQUEL"/>
    <x v="6"/>
    <s v="01-07-07-30104780"/>
    <s v="07-005450"/>
    <x v="13"/>
    <s v="07-006809"/>
    <x v="275"/>
    <s v="Pesos (ARS)"/>
    <n v="13174"/>
    <n v="9255"/>
    <n v="462.74"/>
    <n v="1"/>
    <x v="0"/>
    <n v="2.3E-2"/>
  </r>
  <r>
    <x v="0"/>
    <s v="STRADIOTTO ELSA LIDIA"/>
    <x v="1"/>
    <s v="01-07-07-30104785"/>
    <s v="07-005382"/>
    <x v="33"/>
    <s v="07-006809"/>
    <x v="275"/>
    <s v="Pesos (ARS)"/>
    <n v="65760"/>
    <n v="46199"/>
    <n v="2309.9499999999998"/>
    <n v="1"/>
    <x v="0"/>
    <n v="2.3E-2"/>
  </r>
  <r>
    <x v="0"/>
    <s v="TROSSERO ORNELLA"/>
    <x v="4"/>
    <s v="01-07-07-30104789"/>
    <s v="07-005833"/>
    <x v="34"/>
    <s v="07-006809"/>
    <x v="275"/>
    <s v="Pesos (ARS)"/>
    <n v="53315"/>
    <n v="37456"/>
    <n v="1872.79"/>
    <n v="1"/>
    <x v="0"/>
    <n v="2.3E-2"/>
  </r>
  <r>
    <x v="0"/>
    <s v="FAVINI PAGANO ROCCO"/>
    <x v="1"/>
    <s v="01-07-07-30104824"/>
    <s v="07-005833"/>
    <x v="34"/>
    <s v="07-006809"/>
    <x v="275"/>
    <s v="Pesos (ARS)"/>
    <n v="11083"/>
    <n v="7786"/>
    <n v="389.29"/>
    <n v="1"/>
    <x v="0"/>
    <n v="2.3E-2"/>
  </r>
  <r>
    <x v="0"/>
    <s v="BERTANA NICOLAS"/>
    <x v="4"/>
    <s v="01-07-07-30104844"/>
    <s v="07-006637"/>
    <x v="22"/>
    <s v="07-006809"/>
    <x v="275"/>
    <s v="Pesos (ARS)"/>
    <n v="26893"/>
    <n v="18898"/>
    <n v="944.9"/>
    <n v="1"/>
    <x v="0"/>
    <n v="2.3E-2"/>
  </r>
  <r>
    <x v="0"/>
    <s v="BRACELI MARTIN ORLANDO"/>
    <x v="1"/>
    <s v="01-07-07-30104852"/>
    <s v="07-005738"/>
    <x v="2"/>
    <s v="07-006809"/>
    <x v="275"/>
    <s v="Pesos (ARS)"/>
    <n v="56287"/>
    <n v="39544"/>
    <n v="1977.19"/>
    <n v="1"/>
    <x v="0"/>
    <n v="2.3E-2"/>
  </r>
  <r>
    <x v="0"/>
    <s v="ARTOLA JUAN AUGUSTO"/>
    <x v="1"/>
    <s v="01-07-07-30104856"/>
    <s v="07-006138"/>
    <x v="12"/>
    <s v="07-006809"/>
    <x v="275"/>
    <s v="Pesos (ARS)"/>
    <n v="27156"/>
    <n v="19078"/>
    <n v="953.89"/>
    <n v="1"/>
    <x v="0"/>
    <n v="2.3E-2"/>
  </r>
  <r>
    <x v="0"/>
    <s v="PONCE GABRIELA LAURA"/>
    <x v="1"/>
    <s v="01-07-07-30104989"/>
    <s v="07-005382"/>
    <x v="33"/>
    <s v="07-006809"/>
    <x v="275"/>
    <s v="Pesos (ARS)"/>
    <n v="25279"/>
    <n v="16675"/>
    <n v="833.75"/>
    <n v="1"/>
    <x v="0"/>
    <n v="2.3E-2"/>
  </r>
  <r>
    <x v="0"/>
    <s v="ASTOR SA"/>
    <x v="4"/>
    <s v="01-07-07-30105037"/>
    <s v="07-005255"/>
    <x v="9"/>
    <s v="07-006809"/>
    <x v="275"/>
    <s v="Pesos (ARS)"/>
    <n v="115416.2"/>
    <n v="74240"/>
    <n v="3711.95"/>
    <n v="1"/>
    <x v="0"/>
    <n v="2.3E-2"/>
  </r>
  <r>
    <x v="0"/>
    <s v="GONZALEZ CAROLINA INES"/>
    <x v="4"/>
    <s v="01-07-07-30105207"/>
    <s v="07-005450"/>
    <x v="13"/>
    <s v="07-006809"/>
    <x v="275"/>
    <s v="Pesos (ARS)"/>
    <n v="25410"/>
    <n v="16761"/>
    <n v="838.05"/>
    <n v="1"/>
    <x v="0"/>
    <n v="2.3E-2"/>
  </r>
  <r>
    <x v="0"/>
    <s v="HOLDING ALCARAZ SAS"/>
    <x v="4"/>
    <s v="01-07-07-30105441"/>
    <s v="07-005833"/>
    <x v="34"/>
    <s v="07-006809"/>
    <x v="275"/>
    <s v="Pesos (ARS)"/>
    <n v="48485"/>
    <n v="31273"/>
    <n v="1563.64"/>
    <n v="1"/>
    <x v="0"/>
    <n v="2.3E-2"/>
  </r>
  <r>
    <x v="0"/>
    <s v="CENTRO SINERGIA SOCIEDAD ANONIMA"/>
    <x v="8"/>
    <s v="01-07-11-30005515"/>
    <s v="07-005646"/>
    <x v="15"/>
    <s v="07-006809"/>
    <x v="275"/>
    <s v="Pesos (ARS)"/>
    <n v="2210"/>
    <n v="1125"/>
    <n v="56.25"/>
    <n v="1"/>
    <x v="0"/>
    <n v="2.3E-2"/>
  </r>
  <r>
    <x v="0"/>
    <s v="ESTRUCTURAS OESTE SA"/>
    <x v="8"/>
    <s v="01-07-11-30005694"/>
    <s v="07-005539"/>
    <x v="10"/>
    <s v="07-006809"/>
    <x v="275"/>
    <s v="Pesos (ARS)"/>
    <n v="34900.019999999997"/>
    <n v="17758.830000000002"/>
    <n v="887.95"/>
    <n v="1"/>
    <x v="0"/>
    <n v="2.3E-2"/>
  </r>
  <r>
    <x v="0"/>
    <s v="ESTRUCTURAS OESTE SA"/>
    <x v="8"/>
    <s v="01-07-11-30006077"/>
    <s v="07-005539"/>
    <x v="10"/>
    <s v="07-006809"/>
    <x v="275"/>
    <s v="Pesos (ARS)"/>
    <n v="34300"/>
    <n v="21240"/>
    <n v="1062"/>
    <n v="1"/>
    <x v="0"/>
    <n v="2.3E-2"/>
  </r>
  <r>
    <x v="0"/>
    <s v="ESTRUCTURAS OESTE SA"/>
    <x v="8"/>
    <s v="01-07-11-30006172"/>
    <s v="07-005539"/>
    <x v="10"/>
    <s v="07-006809"/>
    <x v="275"/>
    <s v="Pesos (ARS)"/>
    <n v="40433"/>
    <n v="26644"/>
    <n v="1332.19"/>
    <n v="1"/>
    <x v="0"/>
    <n v="2.3E-2"/>
  </r>
  <r>
    <x v="0"/>
    <s v="MOLINA OSCAR ALBERTO"/>
    <x v="8"/>
    <s v="01-07-11-30006246"/>
    <s v="07-005637"/>
    <x v="5"/>
    <s v="07-006809"/>
    <x v="275"/>
    <s v="Pesos (ARS)"/>
    <n v="10067"/>
    <n v="6493"/>
    <n v="324.64999999999998"/>
    <n v="1"/>
    <x v="0"/>
    <n v="2.3E-2"/>
  </r>
  <r>
    <x v="0"/>
    <s v="ESTRUCTURAS OESTE SA"/>
    <x v="8"/>
    <s v="01-07-11-30006345"/>
    <s v="07-005539"/>
    <x v="10"/>
    <s v="07-006809"/>
    <x v="275"/>
    <s v="Pesos (ARS)"/>
    <n v="52544"/>
    <n v="30000"/>
    <n v="1500"/>
    <n v="1"/>
    <x v="0"/>
    <n v="2.3E-2"/>
  </r>
  <r>
    <x v="0"/>
    <s v="CF OBRAS CIVILES SRL"/>
    <x v="8"/>
    <s v="01-07-11-30006408"/>
    <s v="07-005539"/>
    <x v="10"/>
    <s v="07-006809"/>
    <x v="275"/>
    <s v="Pesos (ARS)"/>
    <n v="100782"/>
    <n v="70777"/>
    <n v="3538.84"/>
    <n v="1"/>
    <x v="0"/>
    <n v="2.3E-2"/>
  </r>
  <r>
    <x v="0"/>
    <s v="CF OBRAS CIVILES SRL"/>
    <x v="8"/>
    <s v="01-07-11-30006409"/>
    <s v="07-005539"/>
    <x v="10"/>
    <s v="07-006809"/>
    <x v="275"/>
    <s v="Pesos (ARS)"/>
    <n v="57542"/>
    <n v="32854"/>
    <n v="1642.7"/>
    <n v="1"/>
    <x v="0"/>
    <n v="2.3E-2"/>
  </r>
  <r>
    <x v="0"/>
    <s v="AMICO SA"/>
    <x v="10"/>
    <s v="01-07-15-30002773"/>
    <s v="07-005978"/>
    <x v="4"/>
    <s v="07-006809"/>
    <x v="275"/>
    <s v="Pesos (ARS)"/>
    <n v="35713"/>
    <n v="18173"/>
    <n v="908.65"/>
    <n v="1"/>
    <x v="0"/>
    <n v="2.3E-2"/>
  </r>
  <r>
    <x v="0"/>
    <s v="MADDIO HNOS S.A."/>
    <x v="10"/>
    <s v="01-07-15-30003034"/>
    <s v="07-005646"/>
    <x v="15"/>
    <s v="07-006809"/>
    <x v="275"/>
    <s v="Pesos (ARS)"/>
    <n v="28783"/>
    <n v="16810"/>
    <n v="840.49"/>
    <n v="1"/>
    <x v="0"/>
    <n v="2.3E-2"/>
  </r>
  <r>
    <x v="0"/>
    <s v="MODUVIDA SRL"/>
    <x v="10"/>
    <s v="01-07-15-30003067"/>
    <s v="07-005255"/>
    <x v="9"/>
    <s v="07-006809"/>
    <x v="275"/>
    <s v="Pesos (ARS)"/>
    <n v="66461"/>
    <n v="42867"/>
    <n v="2143.35"/>
    <n v="1"/>
    <x v="0"/>
    <n v="2.3E-2"/>
  </r>
  <r>
    <x v="0"/>
    <s v="IDEC GPS SA"/>
    <x v="11"/>
    <s v="01-07-17-45000000"/>
    <s v="07-005485"/>
    <x v="13"/>
    <s v="07-006809"/>
    <x v="275"/>
    <s v="Pesos (ARS)"/>
    <n v="15982"/>
    <n v="14288"/>
    <n v="714.39"/>
    <n v="1"/>
    <x v="0"/>
    <n v="2.3E-2"/>
  </r>
  <r>
    <x v="0"/>
    <s v="IDEC GPS SA"/>
    <x v="11"/>
    <s v="01-07-17-45000336"/>
    <s v="07-006993"/>
    <x v="7"/>
    <s v="07-006809"/>
    <x v="275"/>
    <s v="Pesos (ARS)"/>
    <n v="15351"/>
    <n v="13724"/>
    <n v="686.2"/>
    <n v="1"/>
    <x v="0"/>
    <n v="2.3E-2"/>
  </r>
  <r>
    <x v="0"/>
    <s v="ROJAS HIDALGO EDUARDO JAVIER"/>
    <x v="2"/>
    <s v="01-07-21-30038168"/>
    <s v="07-005539"/>
    <x v="10"/>
    <s v="07-006809"/>
    <x v="275"/>
    <s v="Pesos (ARS)"/>
    <n v="27083"/>
    <n v="19668.080000000002"/>
    <n v="983.4"/>
    <n v="1"/>
    <x v="0"/>
    <n v="2.3E-2"/>
  </r>
  <r>
    <x v="0"/>
    <s v="NOLASCO RUBEN OMAR"/>
    <x v="2"/>
    <s v="01-07-21-30038170"/>
    <s v="07-005646"/>
    <x v="15"/>
    <s v="07-006809"/>
    <x v="275"/>
    <s v="Pesos (ARS)"/>
    <n v="36843"/>
    <n v="27312.6"/>
    <n v="1365.63"/>
    <n v="1"/>
    <x v="0"/>
    <n v="2.3E-2"/>
  </r>
  <r>
    <x v="0"/>
    <s v="PASO JUAN JOSE"/>
    <x v="2"/>
    <s v="01-07-21-30038349"/>
    <s v="07-005539"/>
    <x v="10"/>
    <s v="07-006809"/>
    <x v="275"/>
    <s v="Pesos (ARS)"/>
    <n v="42358"/>
    <n v="31446.51"/>
    <n v="1572.33"/>
    <n v="1"/>
    <x v="0"/>
    <n v="2.3E-2"/>
  </r>
  <r>
    <x v="0"/>
    <s v="LAFALLA DIEGO FERNANDO"/>
    <x v="2"/>
    <s v="01-07-21-30038552"/>
    <s v="07-005539"/>
    <x v="10"/>
    <s v="07-006809"/>
    <x v="275"/>
    <s v="Pesos (ARS)"/>
    <n v="7990"/>
    <n v="5932.07"/>
    <n v="296.60000000000002"/>
    <n v="1"/>
    <x v="0"/>
    <n v="2.3E-2"/>
  </r>
  <r>
    <x v="0"/>
    <s v="ROSSO GUSTAVO DANIEL"/>
    <x v="2"/>
    <s v="01-07-21-30038703"/>
    <s v="07-005637"/>
    <x v="5"/>
    <s v="07-006809"/>
    <x v="275"/>
    <s v="Pesos (ARS)"/>
    <n v="8639"/>
    <n v="6273.85"/>
    <n v="313.69"/>
    <n v="1"/>
    <x v="0"/>
    <n v="2.3E-2"/>
  </r>
  <r>
    <x v="0"/>
    <s v="LUPPO LUIS ROQUE DEMETRIO"/>
    <x v="2"/>
    <s v="01-07-21-30039119"/>
    <s v="07-005978"/>
    <x v="4"/>
    <s v="07-006809"/>
    <x v="275"/>
    <s v="Pesos (ARS)"/>
    <n v="101718"/>
    <n v="75513.899999999994"/>
    <n v="3775.7"/>
    <n v="1"/>
    <x v="0"/>
    <n v="2.3E-2"/>
  </r>
  <r>
    <x v="0"/>
    <s v="GARCIA CATALINA"/>
    <x v="2"/>
    <s v="01-07-21-30039261"/>
    <s v="07-005739"/>
    <x v="8"/>
    <s v="07-006809"/>
    <x v="275"/>
    <s v="Pesos (ARS)"/>
    <n v="14271"/>
    <n v="10597.31"/>
    <n v="529.87"/>
    <n v="1"/>
    <x v="0"/>
    <n v="2.3E-2"/>
  </r>
  <r>
    <x v="0"/>
    <s v="MOLINA RAMIRO"/>
    <x v="2"/>
    <s v="01-07-21-30039262"/>
    <s v="07-006138"/>
    <x v="12"/>
    <s v="07-006809"/>
    <x v="275"/>
    <s v="Pesos (ARS)"/>
    <n v="37227"/>
    <n v="27636.62"/>
    <n v="1381.83"/>
    <n v="1"/>
    <x v="0"/>
    <n v="2.3E-2"/>
  </r>
  <r>
    <x v="0"/>
    <s v="BERGANTINI SILVIA PATRICIA"/>
    <x v="2"/>
    <s v="01-07-21-30039337"/>
    <s v="07-006993"/>
    <x v="7"/>
    <s v="07-006809"/>
    <x v="275"/>
    <s v="Pesos (ARS)"/>
    <n v="30351"/>
    <n v="22532.49"/>
    <n v="1126.6199999999999"/>
    <n v="1"/>
    <x v="0"/>
    <n v="2.3E-2"/>
  </r>
  <r>
    <x v="0"/>
    <s v="GUERRA THOMAS EZEQUIEL"/>
    <x v="2"/>
    <s v="01-07-21-30039553"/>
    <s v="07-006138"/>
    <x v="12"/>
    <s v="07-006809"/>
    <x v="275"/>
    <s v="Pesos (ARS)"/>
    <n v="11721"/>
    <n v="8760.14"/>
    <n v="438.01"/>
    <n v="1"/>
    <x v="0"/>
    <n v="2.3E-2"/>
  </r>
  <r>
    <x v="0"/>
    <s v="GROBA TORFE CRISTIAN ANDRES"/>
    <x v="2"/>
    <s v="01-07-21-30039648"/>
    <s v="07-005450"/>
    <x v="13"/>
    <s v="07-006809"/>
    <x v="275"/>
    <s v="Pesos (ARS)"/>
    <n v="8930"/>
    <n v="6629.6"/>
    <n v="331.48"/>
    <n v="1"/>
    <x v="0"/>
    <n v="2.3E-2"/>
  </r>
  <r>
    <x v="0"/>
    <s v="BRANDI ROBERTO JAVIER"/>
    <x v="2"/>
    <s v="01-07-21-30039697"/>
    <s v="07-006993"/>
    <x v="7"/>
    <s v="07-006809"/>
    <x v="275"/>
    <s v="Pesos (ARS)"/>
    <n v="21907"/>
    <n v="15909.18"/>
    <n v="795.46"/>
    <n v="1"/>
    <x v="0"/>
    <n v="2.3E-2"/>
  </r>
  <r>
    <x v="0"/>
    <s v="JANOUSEK LEONARDO CRISTIAN"/>
    <x v="2"/>
    <s v="01-07-21-30039738"/>
    <s v="07-006138"/>
    <x v="12"/>
    <s v="07-006809"/>
    <x v="275"/>
    <s v="Pesos (ARS)"/>
    <n v="42378"/>
    <n v="31461.16"/>
    <n v="1573.06"/>
    <n v="1"/>
    <x v="0"/>
    <n v="2.3E-2"/>
  </r>
  <r>
    <x v="0"/>
    <s v="DAQUITA DANIEL OMAR"/>
    <x v="2"/>
    <s v="01-07-21-30039881"/>
    <s v="07-005450"/>
    <x v="13"/>
    <s v="07-006809"/>
    <x v="275"/>
    <s v="Pesos (ARS)"/>
    <n v="70760"/>
    <n v="49933.59"/>
    <n v="2496.6799999999998"/>
    <n v="1"/>
    <x v="0"/>
    <n v="2.3E-2"/>
  </r>
  <r>
    <x v="0"/>
    <s v="NOLI JOSE DARIO"/>
    <x v="2"/>
    <s v="01-07-21-30040087"/>
    <s v="07-005539"/>
    <x v="10"/>
    <s v="07-006809"/>
    <x v="275"/>
    <s v="Pesos (ARS)"/>
    <n v="10906"/>
    <n v="7919.59"/>
    <n v="395.98"/>
    <n v="1"/>
    <x v="0"/>
    <n v="2.3E-2"/>
  </r>
  <r>
    <x v="0"/>
    <s v="CARRILLO LUIS GERARDO"/>
    <x v="2"/>
    <s v="01-07-21-30040130"/>
    <s v="07-006025"/>
    <x v="0"/>
    <s v="07-006809"/>
    <x v="275"/>
    <s v="Pesos (ARS)"/>
    <n v="15290"/>
    <n v="11351.27"/>
    <n v="567.55999999999995"/>
    <n v="1"/>
    <x v="0"/>
    <n v="2.3E-2"/>
  </r>
  <r>
    <x v="0"/>
    <s v="DOMINGUEZ FACUNDO EZEQUIEL"/>
    <x v="2"/>
    <s v="01-07-21-30040249"/>
    <s v="07-005978"/>
    <x v="4"/>
    <s v="07-006809"/>
    <x v="275"/>
    <s v="Pesos (ARS)"/>
    <n v="9287"/>
    <n v="6907.5"/>
    <n v="345.38"/>
    <n v="1"/>
    <x v="0"/>
    <n v="2.3E-2"/>
  </r>
  <r>
    <x v="0"/>
    <s v="VIDELA CORTI MARIA INES"/>
    <x v="2"/>
    <s v="01-07-21-30040368"/>
    <s v="07-006415"/>
    <x v="24"/>
    <s v="07-006809"/>
    <x v="275"/>
    <s v="Pesos (ARS)"/>
    <n v="9350"/>
    <n v="6953.8"/>
    <n v="347.69"/>
    <n v="1"/>
    <x v="0"/>
    <n v="2.3E-2"/>
  </r>
  <r>
    <x v="0"/>
    <s v="KAIKEN SA"/>
    <x v="2"/>
    <s v="01-07-21-30040391"/>
    <s v="07-005450"/>
    <x v="13"/>
    <s v="07-006809"/>
    <x v="275"/>
    <s v="Pesos (ARS)"/>
    <n v="28576"/>
    <n v="20790.25"/>
    <n v="1039.51"/>
    <n v="1"/>
    <x v="0"/>
    <n v="2.3E-2"/>
  </r>
  <r>
    <x v="0"/>
    <s v="CRONENBERG CARLOS SANTIAGO"/>
    <x v="2"/>
    <s v="01-07-21-30040449"/>
    <s v="07-005738"/>
    <x v="2"/>
    <s v="07-006809"/>
    <x v="275"/>
    <s v="Pesos (ARS)"/>
    <n v="8401"/>
    <n v="6248.8"/>
    <n v="312.44"/>
    <n v="1"/>
    <x v="0"/>
    <n v="2.3E-2"/>
  </r>
  <r>
    <x v="0"/>
    <s v="MOLINA CARLOS GUSTAVO"/>
    <x v="2"/>
    <s v="01-07-21-30040470"/>
    <s v="07-005539"/>
    <x v="10"/>
    <s v="07-006809"/>
    <x v="275"/>
    <s v="Pesos (ARS)"/>
    <n v="113837"/>
    <n v="84669.29"/>
    <n v="4233.46"/>
    <n v="1"/>
    <x v="0"/>
    <n v="2.3E-2"/>
  </r>
  <r>
    <x v="0"/>
    <s v="BENITO SANDRA LILIA"/>
    <x v="2"/>
    <s v="01-07-21-30040538"/>
    <s v="07-005750"/>
    <x v="21"/>
    <s v="07-006809"/>
    <x v="275"/>
    <s v="Pesos (ARS)"/>
    <n v="35403"/>
    <n v="26331.59"/>
    <n v="1316.58"/>
    <n v="1"/>
    <x v="0"/>
    <n v="2.3E-2"/>
  </r>
  <r>
    <x v="0"/>
    <s v="CALCAGNI JOSE LUIS"/>
    <x v="2"/>
    <s v="01-07-21-30040944"/>
    <s v="07-005539"/>
    <x v="10"/>
    <s v="07-006809"/>
    <x v="275"/>
    <s v="Pesos (ARS)"/>
    <n v="8651"/>
    <n v="6434.16"/>
    <n v="321.70999999999998"/>
    <n v="1"/>
    <x v="0"/>
    <n v="2.3E-2"/>
  </r>
  <r>
    <x v="0"/>
    <s v="FIORANELLI DIEGO ERNESTO"/>
    <x v="2"/>
    <s v="01-07-21-30040990"/>
    <s v="07-005539"/>
    <x v="10"/>
    <s v="07-006809"/>
    <x v="275"/>
    <s v="Pesos (ARS)"/>
    <n v="37395"/>
    <n v="27813.21"/>
    <n v="1390.66"/>
    <n v="1"/>
    <x v="0"/>
    <n v="2.3E-2"/>
  </r>
  <r>
    <x v="0"/>
    <s v="DIAZ FERNANDO FABIAN"/>
    <x v="2"/>
    <s v="01-07-21-30041031"/>
    <s v="07-005472"/>
    <x v="6"/>
    <s v="07-006809"/>
    <x v="275"/>
    <s v="Pesos (ARS)"/>
    <n v="34919"/>
    <n v="25404.65"/>
    <n v="1270.23"/>
    <n v="1"/>
    <x v="0"/>
    <n v="2.3E-2"/>
  </r>
  <r>
    <x v="0"/>
    <s v="SARA CESAR SAID SIMON"/>
    <x v="2"/>
    <s v="01-07-21-30041242"/>
    <s v="07-005750"/>
    <x v="21"/>
    <s v="07-006809"/>
    <x v="275"/>
    <s v="Pesos (ARS)"/>
    <n v="98757"/>
    <n v="73452.23"/>
    <n v="3672.61"/>
    <n v="1"/>
    <x v="0"/>
    <n v="2.3E-2"/>
  </r>
  <r>
    <x v="0"/>
    <s v="FUERTES HECTOR MARIO"/>
    <x v="2"/>
    <s v="01-07-21-30041385"/>
    <s v="07-005539"/>
    <x v="10"/>
    <s v="07-006809"/>
    <x v="275"/>
    <s v="Pesos (ARS)"/>
    <n v="9884"/>
    <n v="7351.52"/>
    <n v="367.58"/>
    <n v="1"/>
    <x v="0"/>
    <n v="2.3E-2"/>
  </r>
  <r>
    <x v="0"/>
    <s v="HIDRO MITRE S.R.L."/>
    <x v="2"/>
    <s v="01-07-21-30041489"/>
    <s v="07-006138"/>
    <x v="12"/>
    <s v="07-006809"/>
    <x v="275"/>
    <s v="Pesos (ARS)"/>
    <n v="38982"/>
    <n v="28360.52"/>
    <n v="1418.03"/>
    <n v="1"/>
    <x v="0"/>
    <n v="2.3E-2"/>
  </r>
  <r>
    <x v="0"/>
    <s v="BASSO ADOLFO"/>
    <x v="2"/>
    <s v="01-07-21-30041766"/>
    <s v="07-005558"/>
    <x v="11"/>
    <s v="07-006809"/>
    <x v="275"/>
    <s v="Pesos (ARS)"/>
    <n v="30648"/>
    <n v="22297.77"/>
    <n v="1114.8900000000001"/>
    <n v="1"/>
    <x v="0"/>
    <n v="2.3E-2"/>
  </r>
  <r>
    <x v="0"/>
    <s v="SOLORZA RODRIGO ALBERTO"/>
    <x v="2"/>
    <s v="01-07-21-30041907"/>
    <s v="07-005450"/>
    <x v="13"/>
    <s v="07-006809"/>
    <x v="275"/>
    <s v="Pesos (ARS)"/>
    <n v="8976"/>
    <n v="6676.65"/>
    <n v="333.83"/>
    <n v="1"/>
    <x v="0"/>
    <n v="2.3E-2"/>
  </r>
  <r>
    <x v="0"/>
    <s v="PAEZ JUAN PABLO"/>
    <x v="2"/>
    <s v="01-07-21-30042047"/>
    <s v="07-006039"/>
    <x v="3"/>
    <s v="07-006809"/>
    <x v="275"/>
    <s v="Pesos (ARS)"/>
    <n v="10464"/>
    <n v="7782.31"/>
    <n v="389.12"/>
    <n v="1"/>
    <x v="0"/>
    <n v="2.3E-2"/>
  </r>
  <r>
    <x v="0"/>
    <s v="RUBIOLO OMAR ALBERTO"/>
    <x v="2"/>
    <s v="01-07-21-30042265"/>
    <s v="07-005539"/>
    <x v="10"/>
    <s v="07-006809"/>
    <x v="275"/>
    <s v="Pesos (ARS)"/>
    <n v="23371"/>
    <n v="17381.95"/>
    <n v="869.1"/>
    <n v="1"/>
    <x v="0"/>
    <n v="2.3E-2"/>
  </r>
  <r>
    <x v="0"/>
    <s v="CARDOSO MATIAS ENRIQUE"/>
    <x v="2"/>
    <s v="01-07-21-30042863"/>
    <s v="07-005558"/>
    <x v="11"/>
    <s v="07-006809"/>
    <x v="275"/>
    <s v="Pesos (ARS)"/>
    <n v="36848"/>
    <n v="27406.47"/>
    <n v="1370.32"/>
    <n v="1"/>
    <x v="0"/>
    <n v="2.3E-2"/>
  </r>
  <r>
    <x v="0"/>
    <s v="LENCIONI GUILLERMO ARTURO"/>
    <x v="2"/>
    <s v="01-07-21-30043052"/>
    <s v="07-005539"/>
    <x v="10"/>
    <s v="07-006809"/>
    <x v="275"/>
    <s v="Pesos (ARS)"/>
    <n v="43679"/>
    <n v="32487.06"/>
    <n v="1624.35"/>
    <n v="1"/>
    <x v="0"/>
    <n v="2.3E-2"/>
  </r>
  <r>
    <x v="0"/>
    <s v="VIDELA CORTI MARIA INES"/>
    <x v="2"/>
    <s v="01-07-21-30043074"/>
    <s v="07-006415"/>
    <x v="24"/>
    <s v="07-006809"/>
    <x v="275"/>
    <s v="Pesos (ARS)"/>
    <n v="11125"/>
    <n v="8274.4699999999993"/>
    <n v="413.72"/>
    <n v="1"/>
    <x v="0"/>
    <n v="2.3E-2"/>
  </r>
  <r>
    <x v="0"/>
    <s v="SZYMANSKI SERGIO ANDRES"/>
    <x v="2"/>
    <s v="01-07-21-30043162"/>
    <s v="07-005450"/>
    <x v="13"/>
    <s v="07-006809"/>
    <x v="275"/>
    <s v="Pesos (ARS)"/>
    <n v="52619"/>
    <n v="39136.79"/>
    <n v="1956.84"/>
    <n v="1"/>
    <x v="0"/>
    <n v="2.3E-2"/>
  </r>
  <r>
    <x v="0"/>
    <s v="LANDETE LUISINA"/>
    <x v="2"/>
    <s v="01-07-21-30043164"/>
    <s v="07-005727"/>
    <x v="25"/>
    <s v="07-006809"/>
    <x v="275"/>
    <s v="Pesos (ARS)"/>
    <n v="25175"/>
    <n v="18759.419999999998"/>
    <n v="937.97"/>
    <n v="1"/>
    <x v="0"/>
    <n v="2.3E-2"/>
  </r>
  <r>
    <x v="0"/>
    <s v="COPRINTER SA"/>
    <x v="2"/>
    <s v="01-07-21-30043650"/>
    <s v="07-005472"/>
    <x v="6"/>
    <s v="07-006809"/>
    <x v="275"/>
    <s v="Pesos (ARS)"/>
    <n v="23622"/>
    <n v="17185.89"/>
    <n v="859.29"/>
    <n v="1"/>
    <x v="0"/>
    <n v="2.3E-2"/>
  </r>
  <r>
    <x v="0"/>
    <s v="SAPIA JULIO OMAR JAVIER"/>
    <x v="2"/>
    <s v="01-07-21-30043678"/>
    <s v="07-006138"/>
    <x v="12"/>
    <s v="07-006809"/>
    <x v="275"/>
    <s v="Pesos (ARS)"/>
    <n v="48012"/>
    <n v="35709.96"/>
    <n v="1785.5"/>
    <n v="1"/>
    <x v="0"/>
    <n v="2.3E-2"/>
  </r>
  <r>
    <x v="0"/>
    <s v="BATTAYOLA HORACIO NICOLAS"/>
    <x v="2"/>
    <s v="01-07-21-30043742"/>
    <s v="07-006039"/>
    <x v="3"/>
    <s v="07-006809"/>
    <x v="275"/>
    <s v="Pesos (ARS)"/>
    <n v="8435"/>
    <n v="6273.85"/>
    <n v="313.69"/>
    <n v="1"/>
    <x v="0"/>
    <n v="2.3E-2"/>
  </r>
  <r>
    <x v="0"/>
    <s v="BRAVO FEDERICO ALEJANDRO"/>
    <x v="2"/>
    <s v="01-07-21-30044173"/>
    <s v="07-005558"/>
    <x v="11"/>
    <s v="07-006809"/>
    <x v="275"/>
    <s v="Pesos (ARS)"/>
    <n v="19748"/>
    <n v="14687.78"/>
    <n v="734.39"/>
    <n v="1"/>
    <x v="0"/>
    <n v="2.3E-2"/>
  </r>
  <r>
    <x v="0"/>
    <s v="HEREDIA PATIÑO GIMENA SOLEDAD"/>
    <x v="2"/>
    <s v="01-07-21-30044200"/>
    <s v="07-005738"/>
    <x v="2"/>
    <s v="07-006809"/>
    <x v="275"/>
    <s v="Pesos (ARS)"/>
    <n v="13953"/>
    <n v="10253.23"/>
    <n v="512.66"/>
    <n v="1"/>
    <x v="0"/>
    <n v="2.3E-2"/>
  </r>
  <r>
    <x v="0"/>
    <s v="ROSSO BONET FEDERICO"/>
    <x v="2"/>
    <s v="01-07-21-30044739"/>
    <s v="07-005637"/>
    <x v="5"/>
    <s v="07-006809"/>
    <x v="275"/>
    <s v="Pesos (ARS)"/>
    <n v="47897"/>
    <n v="35623.85"/>
    <n v="1781.19"/>
    <n v="1"/>
    <x v="0"/>
    <n v="2.3E-2"/>
  </r>
  <r>
    <x v="0"/>
    <s v="SILVA MARIA BELEN"/>
    <x v="2"/>
    <s v="01-07-21-30044763"/>
    <s v="07-005637"/>
    <x v="5"/>
    <s v="07-006809"/>
    <x v="275"/>
    <s v="Pesos (ARS)"/>
    <n v="25832"/>
    <n v="18046"/>
    <n v="902.3"/>
    <n v="1"/>
    <x v="0"/>
    <n v="2.3E-2"/>
  </r>
  <r>
    <x v="0"/>
    <s v="PACINI MAURICIO HERNAN"/>
    <x v="2"/>
    <s v="01-07-21-30044790"/>
    <s v="07-005978"/>
    <x v="4"/>
    <s v="07-006809"/>
    <x v="275"/>
    <s v="Pesos (ARS)"/>
    <n v="9778"/>
    <n v="6818"/>
    <n v="340.9"/>
    <n v="1"/>
    <x v="0"/>
    <n v="2.3E-2"/>
  </r>
  <r>
    <x v="0"/>
    <s v="CORONA GUSTAVO EDGARDO"/>
    <x v="2"/>
    <s v="01-07-21-30044835"/>
    <s v="07-005539"/>
    <x v="10"/>
    <s v="07-006809"/>
    <x v="275"/>
    <s v="Pesos (ARS)"/>
    <n v="10121"/>
    <n v="7527.96"/>
    <n v="376.4"/>
    <n v="1"/>
    <x v="0"/>
    <n v="2.3E-2"/>
  </r>
  <r>
    <x v="0"/>
    <s v="MERCAU JORGE ALBERTO"/>
    <x v="2"/>
    <s v="01-07-21-30044895"/>
    <s v="07-005382"/>
    <x v="33"/>
    <s v="07-006809"/>
    <x v="275"/>
    <s v="Pesos (ARS)"/>
    <n v="74643"/>
    <n v="55517.14"/>
    <n v="2775.86"/>
    <n v="1"/>
    <x v="0"/>
    <n v="2.3E-2"/>
  </r>
  <r>
    <x v="0"/>
    <s v="LEBOEUF LEONEL ALBERTO"/>
    <x v="2"/>
    <s v="01-07-21-30044910"/>
    <s v="07-005472"/>
    <x v="6"/>
    <s v="07-006809"/>
    <x v="275"/>
    <s v="Pesos (ARS)"/>
    <n v="52276"/>
    <n v="35652"/>
    <n v="1782.59"/>
    <n v="1"/>
    <x v="0"/>
    <n v="2.3E-2"/>
  </r>
  <r>
    <x v="0"/>
    <s v="RUIZ AVENDAÑO DENNIS RICHARD"/>
    <x v="2"/>
    <s v="01-07-21-30044913"/>
    <s v="07-006039"/>
    <x v="3"/>
    <s v="07-006809"/>
    <x v="275"/>
    <s v="Pesos (ARS)"/>
    <n v="62992"/>
    <n v="44804.480000000003"/>
    <n v="2240.2199999999998"/>
    <n v="1"/>
    <x v="0"/>
    <n v="2.3E-2"/>
  </r>
  <r>
    <x v="0"/>
    <s v="RODRIGUEZ MATIAS ANGEL"/>
    <x v="2"/>
    <s v="01-07-21-30044961"/>
    <s v="07-005255"/>
    <x v="9"/>
    <s v="07-006809"/>
    <x v="275"/>
    <s v="Pesos (ARS)"/>
    <n v="8599"/>
    <n v="6395.82"/>
    <n v="319.79000000000002"/>
    <n v="1"/>
    <x v="0"/>
    <n v="2.3E-2"/>
  </r>
  <r>
    <x v="0"/>
    <s v="PEGORIN PABLO JOSE LUIS"/>
    <x v="2"/>
    <s v="01-07-21-30045144"/>
    <s v="07-005450"/>
    <x v="13"/>
    <s v="07-006809"/>
    <x v="275"/>
    <s v="Pesos (ARS)"/>
    <n v="8401"/>
    <n v="6248.79"/>
    <n v="312.44"/>
    <n v="1"/>
    <x v="0"/>
    <n v="2.3E-2"/>
  </r>
  <r>
    <x v="0"/>
    <s v="BRANDI ROBERTO JAVIER"/>
    <x v="2"/>
    <s v="01-07-21-30045177"/>
    <s v="07-006993"/>
    <x v="7"/>
    <s v="07-006809"/>
    <x v="275"/>
    <s v="Pesos (ARS)"/>
    <n v="38313"/>
    <n v="27874.06"/>
    <n v="1393.7"/>
    <n v="1"/>
    <x v="0"/>
    <n v="2.3E-2"/>
  </r>
  <r>
    <x v="0"/>
    <s v="CORTI GUILLERMO OMAR"/>
    <x v="2"/>
    <s v="01-07-21-30045262"/>
    <s v="07-006025"/>
    <x v="0"/>
    <s v="07-006809"/>
    <x v="275"/>
    <s v="Pesos (ARS)"/>
    <n v="36751"/>
    <n v="26737.49"/>
    <n v="1336.87"/>
    <n v="1"/>
    <x v="0"/>
    <n v="2.3E-2"/>
  </r>
  <r>
    <x v="0"/>
    <s v="MORESCHI ROSSO MARIO DANIEL"/>
    <x v="2"/>
    <s v="01-07-21-30045604"/>
    <s v="07-005637"/>
    <x v="5"/>
    <s v="07-006809"/>
    <x v="275"/>
    <s v="Pesos (ARS)"/>
    <n v="29351"/>
    <n v="21829.79"/>
    <n v="1091.49"/>
    <n v="1"/>
    <x v="0"/>
    <n v="2.3E-2"/>
  </r>
  <r>
    <x v="0"/>
    <s v="RIVERO YOEL OCTAVIO"/>
    <x v="2"/>
    <s v="01-07-21-30045790"/>
    <s v="07-005637"/>
    <x v="5"/>
    <s v="07-006809"/>
    <x v="275"/>
    <s v="Pesos (ARS)"/>
    <n v="27986"/>
    <n v="20814.580000000002"/>
    <n v="1040.73"/>
    <n v="1"/>
    <x v="0"/>
    <n v="2.3E-2"/>
  </r>
  <r>
    <x v="0"/>
    <s v="SANCHEZ GERARDO RAFAEL"/>
    <x v="2"/>
    <s v="01-07-21-30045811"/>
    <s v="07-006415"/>
    <x v="24"/>
    <s v="07-006809"/>
    <x v="275"/>
    <s v="Pesos (ARS)"/>
    <n v="110787"/>
    <n v="82399.8"/>
    <n v="4119.99"/>
    <n v="1"/>
    <x v="0"/>
    <n v="2.3E-2"/>
  </r>
  <r>
    <x v="1"/>
    <s v="ASHEF LUCAS MARIANO"/>
    <x v="0"/>
    <s v="01-07-01-30523001"/>
    <s v="07-005637"/>
    <x v="5"/>
    <m/>
    <x v="275"/>
    <s v="Pesos (ARS)"/>
    <n v="119964"/>
    <n v="89059.6"/>
    <n v="890.6"/>
    <m/>
    <x v="0"/>
    <n v="2.3E-2"/>
  </r>
  <r>
    <x v="1"/>
    <s v="ASHEF LUCAS MARIANO"/>
    <x v="0"/>
    <s v="01-07-01-30523003"/>
    <s v="07-005637"/>
    <x v="5"/>
    <m/>
    <x v="275"/>
    <s v="Pesos (ARS)"/>
    <n v="115819"/>
    <n v="85983.23"/>
    <n v="859.83"/>
    <m/>
    <x v="0"/>
    <n v="2.3E-2"/>
  </r>
  <r>
    <x v="1"/>
    <s v="VILLEGAS HUMBERTO RICARDO"/>
    <x v="0"/>
    <s v="01-07-01-30523267"/>
    <s v="07-005738"/>
    <x v="2"/>
    <m/>
    <x v="275"/>
    <s v="Pesos (ARS)"/>
    <n v="61593"/>
    <n v="45726.03"/>
    <n v="457.26"/>
    <m/>
    <x v="0"/>
    <n v="2.3E-2"/>
  </r>
  <r>
    <x v="1"/>
    <s v="AGUERO RIOFRIO GERARDO ABEL"/>
    <x v="0"/>
    <s v="01-07-01-30524428"/>
    <s v="07-005948"/>
    <x v="16"/>
    <m/>
    <x v="275"/>
    <s v="Pesos (ARS)"/>
    <n v="44526"/>
    <n v="32873.769999999997"/>
    <n v="328.74"/>
    <m/>
    <x v="0"/>
    <n v="2.3E-2"/>
  </r>
  <r>
    <x v="1"/>
    <s v="BLANES MAURICIO EDUARDO"/>
    <x v="0"/>
    <s v="01-07-01-30524489"/>
    <s v="07-005738"/>
    <x v="2"/>
    <m/>
    <x v="275"/>
    <s v="Pesos (ARS)"/>
    <n v="98489.58"/>
    <n v="72623.06"/>
    <n v="726.23"/>
    <m/>
    <x v="0"/>
    <n v="2.3E-2"/>
  </r>
  <r>
    <x v="1"/>
    <s v="AGUERO RIOFRIO GERARDO ABEL"/>
    <x v="0"/>
    <s v="01-07-01-30524528"/>
    <s v="07-005948"/>
    <x v="16"/>
    <m/>
    <x v="275"/>
    <s v="Pesos (ARS)"/>
    <n v="47859"/>
    <n v="35334.14"/>
    <n v="353.34"/>
    <m/>
    <x v="0"/>
    <n v="2.3E-2"/>
  </r>
  <r>
    <x v="1"/>
    <s v="AGUERO RIOFRIO GERARDO ABEL"/>
    <x v="0"/>
    <s v="01-07-01-30524529"/>
    <s v="07-005948"/>
    <x v="16"/>
    <m/>
    <x v="275"/>
    <s v="Pesos (ARS)"/>
    <n v="70387"/>
    <n v="51967.1"/>
    <n v="519.66999999999996"/>
    <m/>
    <x v="0"/>
    <n v="2.3E-2"/>
  </r>
  <r>
    <x v="1"/>
    <s v="ALGUACIL MARIA JULIA"/>
    <x v="0"/>
    <s v="01-07-01-30524642"/>
    <s v="07-005978"/>
    <x v="4"/>
    <m/>
    <x v="275"/>
    <s v="Pesos (ARS)"/>
    <n v="97007"/>
    <n v="72017.03"/>
    <n v="720.17"/>
    <m/>
    <x v="0"/>
    <n v="2.3E-2"/>
  </r>
  <r>
    <x v="1"/>
    <s v="NOLASCO RUBEN OMAR"/>
    <x v="0"/>
    <s v="01-07-01-30524643"/>
    <s v="07-005646"/>
    <x v="15"/>
    <m/>
    <x v="275"/>
    <s v="Pesos (ARS)"/>
    <n v="163270"/>
    <n v="121030.03"/>
    <n v="1210.3"/>
    <m/>
    <x v="0"/>
    <n v="2.3E-2"/>
  </r>
  <r>
    <x v="1"/>
    <s v="ALGUACIL CARLOS"/>
    <x v="0"/>
    <s v="01-07-01-30526411"/>
    <s v="07-005978"/>
    <x v="4"/>
    <m/>
    <x v="275"/>
    <s v="Pesos (ARS)"/>
    <n v="67055"/>
    <n v="49781.37"/>
    <n v="497.81"/>
    <m/>
    <x v="0"/>
    <n v="2.3E-2"/>
  </r>
  <r>
    <x v="1"/>
    <s v="DRAGON GERARDO ANIBAL"/>
    <x v="0"/>
    <s v="01-07-01-30527169"/>
    <s v="07-006993"/>
    <x v="7"/>
    <m/>
    <x v="275"/>
    <s v="Pesos (ARS)"/>
    <n v="342552"/>
    <n v="254307.7"/>
    <n v="2543.08"/>
    <m/>
    <x v="0"/>
    <n v="2.3E-2"/>
  </r>
  <r>
    <x v="1"/>
    <s v="CONDEME VALERIA ALEJANDRA"/>
    <x v="0"/>
    <s v="01-07-01-30527248"/>
    <s v="07-005539"/>
    <x v="10"/>
    <m/>
    <x v="275"/>
    <s v="Pesos (ARS)"/>
    <n v="84320"/>
    <n v="62598.82"/>
    <n v="625.99"/>
    <m/>
    <x v="0"/>
    <n v="2.3E-2"/>
  </r>
  <r>
    <x v="1"/>
    <s v="MADDIO GUSTAVO JAVIER"/>
    <x v="0"/>
    <s v="01-07-01-30527287"/>
    <s v="07-005646"/>
    <x v="15"/>
    <m/>
    <x v="275"/>
    <s v="Pesos (ARS)"/>
    <n v="163009"/>
    <n v="121016.21"/>
    <n v="1210.1600000000001"/>
    <m/>
    <x v="0"/>
    <n v="2.3E-2"/>
  </r>
  <r>
    <x v="1"/>
    <s v="PIASTRELINI JORGE ANTONIO"/>
    <x v="0"/>
    <s v="01-07-01-30527720"/>
    <s v="07-005646"/>
    <x v="15"/>
    <m/>
    <x v="275"/>
    <s v="Pesos (ARS)"/>
    <n v="278433"/>
    <n v="202202.48"/>
    <n v="2022.02"/>
    <m/>
    <x v="0"/>
    <n v="2.3E-2"/>
  </r>
  <r>
    <x v="1"/>
    <s v="CARTAGENA FLORES JULIAN"/>
    <x v="0"/>
    <s v="01-07-01-30527926"/>
    <s v="07-005539"/>
    <x v="10"/>
    <m/>
    <x v="275"/>
    <s v="Pesos (ARS)"/>
    <n v="41471"/>
    <n v="30787.8"/>
    <n v="307.88"/>
    <m/>
    <x v="0"/>
    <n v="2.3E-2"/>
  </r>
  <r>
    <x v="1"/>
    <s v="SANTOS JORGE RUBEN"/>
    <x v="0"/>
    <s v="01-07-01-30527961"/>
    <s v="07-005738"/>
    <x v="2"/>
    <m/>
    <x v="275"/>
    <s v="Pesos (ARS)"/>
    <n v="65473"/>
    <n v="48606.3"/>
    <n v="486.06"/>
    <m/>
    <x v="0"/>
    <n v="2.3E-2"/>
  </r>
  <r>
    <x v="1"/>
    <s v="SAADA ELIANA VICTORIA"/>
    <x v="0"/>
    <s v="01-07-01-30528019"/>
    <s v="07-005637"/>
    <x v="5"/>
    <m/>
    <x v="275"/>
    <s v="Pesos (ARS)"/>
    <n v="75631"/>
    <n v="56148.02"/>
    <n v="561.48"/>
    <m/>
    <x v="0"/>
    <n v="2.3E-2"/>
  </r>
  <r>
    <x v="1"/>
    <s v="GIL MARIA ALEJANDRA"/>
    <x v="0"/>
    <s v="01-07-01-30528427"/>
    <s v="07-005539"/>
    <x v="10"/>
    <m/>
    <x v="275"/>
    <s v="Pesos (ARS)"/>
    <n v="78940"/>
    <n v="58603.99"/>
    <n v="586.04"/>
    <m/>
    <x v="0"/>
    <n v="2.3E-2"/>
  </r>
  <r>
    <x v="1"/>
    <s v="DANIELE PERELLO MARCOS AGUSTIN"/>
    <x v="0"/>
    <s v="01-07-01-30528506"/>
    <s v="07-006039"/>
    <x v="3"/>
    <m/>
    <x v="275"/>
    <s v="Pesos (ARS)"/>
    <n v="85386"/>
    <n v="63389.760000000002"/>
    <n v="633.9"/>
    <m/>
    <x v="0"/>
    <n v="2.3E-2"/>
  </r>
  <r>
    <x v="1"/>
    <s v="FELIPE SAVA RUBEN FERNANDO"/>
    <x v="0"/>
    <s v="01-07-01-30528763"/>
    <s v="07-006039"/>
    <x v="3"/>
    <m/>
    <x v="275"/>
    <s v="Pesos (ARS)"/>
    <n v="72181"/>
    <n v="53586.74"/>
    <n v="535.87"/>
    <m/>
    <x v="0"/>
    <n v="2.3E-2"/>
  </r>
  <r>
    <x v="1"/>
    <s v="CORSINO JAVIER EMILIO"/>
    <x v="0"/>
    <s v="01-07-01-30528840"/>
    <s v="07-006415"/>
    <x v="24"/>
    <m/>
    <x v="275"/>
    <s v="Pesos (ARS)"/>
    <n v="76532"/>
    <n v="56817.02"/>
    <n v="568.16999999999996"/>
    <m/>
    <x v="0"/>
    <n v="2.3E-2"/>
  </r>
  <r>
    <x v="1"/>
    <s v="VIDELA CORTI MARIA INES"/>
    <x v="0"/>
    <s v="01-07-01-30528911"/>
    <s v="07-006415"/>
    <x v="24"/>
    <m/>
    <x v="275"/>
    <s v="Pesos (ARS)"/>
    <n v="111243"/>
    <n v="82585.62"/>
    <n v="825.86"/>
    <m/>
    <x v="0"/>
    <n v="2.3E-2"/>
  </r>
  <r>
    <x v="1"/>
    <s v="GATICA JORGE LUCIANO"/>
    <x v="0"/>
    <s v="01-07-01-30529241"/>
    <s v="07-006025"/>
    <x v="0"/>
    <m/>
    <x v="275"/>
    <s v="Pesos (ARS)"/>
    <n v="88067.28"/>
    <n v="65380.59"/>
    <n v="653.80999999999995"/>
    <m/>
    <x v="0"/>
    <n v="2.3E-2"/>
  </r>
  <r>
    <x v="1"/>
    <s v="ARJONA MARIA GABRIELA ROSA"/>
    <x v="0"/>
    <s v="01-07-01-30529467"/>
    <s v="07-005558"/>
    <x v="11"/>
    <m/>
    <x v="275"/>
    <s v="Pesos (ARS)"/>
    <n v="66480"/>
    <n v="49354.35"/>
    <n v="493.54"/>
    <m/>
    <x v="0"/>
    <n v="2.3E-2"/>
  </r>
  <r>
    <x v="1"/>
    <s v="MARTINEZ MIRIAM ELISABET"/>
    <x v="0"/>
    <s v="01-07-01-30529557"/>
    <s v="07-005558"/>
    <x v="11"/>
    <m/>
    <x v="275"/>
    <s v="Pesos (ARS)"/>
    <n v="69259"/>
    <n v="51417.440000000002"/>
    <n v="514.16999999999996"/>
    <m/>
    <x v="0"/>
    <n v="2.3E-2"/>
  </r>
  <r>
    <x v="1"/>
    <s v="RIENCHIESEN NESTOR ARMANDO"/>
    <x v="0"/>
    <s v="01-07-01-30529681"/>
    <s v="07-005637"/>
    <x v="5"/>
    <m/>
    <x v="275"/>
    <s v="Pesos (ARS)"/>
    <n v="72086"/>
    <n v="53515.79"/>
    <n v="535.16"/>
    <m/>
    <x v="0"/>
    <n v="2.3E-2"/>
  </r>
  <r>
    <x v="1"/>
    <s v="CARRIZO CARLOS ALFREDO"/>
    <x v="0"/>
    <s v="01-07-01-30529818"/>
    <s v="07-006039"/>
    <x v="3"/>
    <m/>
    <x v="275"/>
    <s v="Pesos (ARS)"/>
    <n v="73282"/>
    <n v="54403.56"/>
    <n v="544.04"/>
    <m/>
    <x v="0"/>
    <n v="2.3E-2"/>
  </r>
  <r>
    <x v="1"/>
    <s v="DE LA RETA MARIA CRUZ"/>
    <x v="0"/>
    <s v="01-07-01-30530053"/>
    <s v="07-005637"/>
    <x v="5"/>
    <m/>
    <x v="275"/>
    <s v="Pesos (ARS)"/>
    <n v="90092"/>
    <n v="66883.13"/>
    <n v="668.83"/>
    <m/>
    <x v="0"/>
    <n v="2.3E-2"/>
  </r>
  <r>
    <x v="1"/>
    <s v="CORONA GUSTAVO EDGARDO"/>
    <x v="0"/>
    <s v="01-07-01-30530204"/>
    <s v="07-005539"/>
    <x v="10"/>
    <m/>
    <x v="275"/>
    <s v="Pesos (ARS)"/>
    <n v="34600"/>
    <n v="25686.240000000002"/>
    <n v="256.86"/>
    <m/>
    <x v="0"/>
    <n v="2.3E-2"/>
  </r>
  <r>
    <x v="1"/>
    <s v="GONZALEZ DAVID ANTONIO"/>
    <x v="0"/>
    <s v="01-07-01-30530268"/>
    <s v="07-005738"/>
    <x v="2"/>
    <m/>
    <x v="275"/>
    <s v="Pesos (ARS)"/>
    <n v="99263"/>
    <n v="73691.61"/>
    <n v="736.92"/>
    <m/>
    <x v="0"/>
    <n v="2.3E-2"/>
  </r>
  <r>
    <x v="1"/>
    <s v="ZANNI JUAN CARLOS"/>
    <x v="0"/>
    <s v="01-07-01-30530473"/>
    <s v="07-005739"/>
    <x v="8"/>
    <m/>
    <x v="275"/>
    <s v="Pesos (ARS)"/>
    <n v="44755"/>
    <n v="33225.370000000003"/>
    <n v="332.25"/>
    <m/>
    <x v="0"/>
    <n v="2.3E-2"/>
  </r>
  <r>
    <x v="1"/>
    <s v="MEZA RAFAEL ALBERTO"/>
    <x v="0"/>
    <s v="01-07-01-30530504"/>
    <s v="07-005450"/>
    <x v="13"/>
    <m/>
    <x v="275"/>
    <s v="Pesos (ARS)"/>
    <n v="154327"/>
    <n v="114571.1"/>
    <n v="1145.71"/>
    <m/>
    <x v="0"/>
    <n v="2.3E-2"/>
  </r>
  <r>
    <x v="1"/>
    <s v="ECHEGARAY MARIA DE LOURDES"/>
    <x v="0"/>
    <s v="01-07-01-30530581"/>
    <s v="07-006415"/>
    <x v="24"/>
    <m/>
    <x v="275"/>
    <s v="Pesos (ARS)"/>
    <n v="79220"/>
    <n v="58812.12"/>
    <n v="588.12"/>
    <m/>
    <x v="0"/>
    <n v="2.3E-2"/>
  </r>
  <r>
    <x v="1"/>
    <s v="BOARINI MARIA GISELLA"/>
    <x v="0"/>
    <s v="01-07-01-30530594"/>
    <s v="07-006025"/>
    <x v="0"/>
    <m/>
    <x v="275"/>
    <s v="Pesos (ARS)"/>
    <n v="73012"/>
    <n v="54203.33"/>
    <n v="542.03"/>
    <m/>
    <x v="0"/>
    <n v="2.3E-2"/>
  </r>
  <r>
    <x v="1"/>
    <s v="CREMASCHI JAVIER"/>
    <x v="0"/>
    <s v="01-07-01-30530737"/>
    <s v="07-005450"/>
    <x v="13"/>
    <m/>
    <x v="275"/>
    <s v="Pesos (ARS)"/>
    <n v="124681"/>
    <n v="92561.97"/>
    <n v="925.62"/>
    <m/>
    <x v="0"/>
    <n v="2.3E-2"/>
  </r>
  <r>
    <x v="1"/>
    <s v="MGV S.A."/>
    <x v="0"/>
    <s v="01-07-01-30530759"/>
    <s v="07-005539"/>
    <x v="10"/>
    <m/>
    <x v="275"/>
    <s v="Pesos (ARS)"/>
    <n v="50611"/>
    <n v="36832.93"/>
    <n v="368.33"/>
    <m/>
    <x v="0"/>
    <n v="2.3E-2"/>
  </r>
  <r>
    <x v="1"/>
    <s v="NOLI JOSE DARIO"/>
    <x v="0"/>
    <s v="01-07-01-30530806"/>
    <s v="07-005539"/>
    <x v="10"/>
    <m/>
    <x v="275"/>
    <s v="Pesos (ARS)"/>
    <n v="152816"/>
    <n v="110977.71"/>
    <n v="1109.78"/>
    <m/>
    <x v="0"/>
    <n v="2.3E-2"/>
  </r>
  <r>
    <x v="1"/>
    <s v="GIANA GLADYS MABEL"/>
    <x v="0"/>
    <s v="01-07-01-30530834"/>
    <s v="07-005450"/>
    <x v="13"/>
    <m/>
    <x v="275"/>
    <s v="Pesos (ARS)"/>
    <n v="52168"/>
    <n v="38729.56"/>
    <n v="387.3"/>
    <m/>
    <x v="0"/>
    <n v="2.3E-2"/>
  </r>
  <r>
    <x v="1"/>
    <s v="HANNOUN MARTIN SEBASTIAN"/>
    <x v="0"/>
    <s v="01-07-01-30530879"/>
    <s v="07-006138"/>
    <x v="12"/>
    <m/>
    <x v="275"/>
    <s v="Pesos (ARS)"/>
    <n v="79418"/>
    <n v="58959.23"/>
    <n v="589.59"/>
    <m/>
    <x v="0"/>
    <n v="2.3E-2"/>
  </r>
  <r>
    <x v="1"/>
    <s v="MUNOZ MATIAS NICOLAS"/>
    <x v="0"/>
    <s v="01-07-01-30531187"/>
    <s v="07-005739"/>
    <x v="8"/>
    <m/>
    <x v="275"/>
    <s v="Pesos (ARS)"/>
    <n v="58953"/>
    <n v="43766.65"/>
    <n v="437.67"/>
    <m/>
    <x v="0"/>
    <n v="2.3E-2"/>
  </r>
  <r>
    <x v="1"/>
    <s v="GONZALEZ NADYA FERNANDA"/>
    <x v="0"/>
    <s v="01-07-01-30531256"/>
    <s v="07-005738"/>
    <x v="2"/>
    <m/>
    <x v="275"/>
    <s v="Pesos (ARS)"/>
    <n v="128065"/>
    <n v="95074.48"/>
    <n v="950.74"/>
    <m/>
    <x v="0"/>
    <n v="2.3E-2"/>
  </r>
  <r>
    <x v="1"/>
    <s v="MOINA MARIA CECILIA"/>
    <x v="0"/>
    <s v="01-07-01-30531409"/>
    <s v="07-005450"/>
    <x v="13"/>
    <m/>
    <x v="275"/>
    <s v="Pesos (ARS)"/>
    <n v="49401"/>
    <n v="36682.26"/>
    <n v="366.82"/>
    <m/>
    <x v="0"/>
    <n v="2.3E-2"/>
  </r>
  <r>
    <x v="1"/>
    <s v="DIAZ VERONICA CLAUDIA"/>
    <x v="0"/>
    <s v="01-07-01-30531490"/>
    <s v="07-005738"/>
    <x v="2"/>
    <m/>
    <x v="275"/>
    <s v="Pesos (ARS)"/>
    <n v="170583"/>
    <n v="126639.14"/>
    <n v="1266.3900000000001"/>
    <m/>
    <x v="0"/>
    <n v="2.3E-2"/>
  </r>
  <r>
    <x v="1"/>
    <s v="GUERCI ENRIQUE SIMON"/>
    <x v="0"/>
    <s v="01-07-01-30531496"/>
    <s v="07-005637"/>
    <x v="5"/>
    <m/>
    <x v="275"/>
    <s v="Pesos (ARS)"/>
    <n v="138048"/>
    <n v="102486.03"/>
    <n v="1024.8599999999999"/>
    <m/>
    <x v="0"/>
    <n v="2.3E-2"/>
  </r>
  <r>
    <x v="1"/>
    <s v="AGUERO MARIEL AYELEN"/>
    <x v="0"/>
    <s v="01-07-01-30531540"/>
    <s v="07-006025"/>
    <x v="0"/>
    <m/>
    <x v="275"/>
    <s v="Pesos (ARS)"/>
    <n v="82236"/>
    <n v="61051.199999999997"/>
    <n v="610.51"/>
    <m/>
    <x v="0"/>
    <n v="2.3E-2"/>
  </r>
  <r>
    <x v="1"/>
    <s v="PENNISI RAFAEL FERNANDO"/>
    <x v="0"/>
    <s v="01-07-01-30531606"/>
    <s v="07-005947"/>
    <x v="19"/>
    <m/>
    <x v="275"/>
    <s v="Pesos (ARS)"/>
    <n v="38883"/>
    <n v="28866.62"/>
    <n v="288.67"/>
    <m/>
    <x v="0"/>
    <n v="2.3E-2"/>
  </r>
  <r>
    <x v="1"/>
    <s v="PEREIRA AURORA"/>
    <x v="0"/>
    <s v="01-07-01-30531828"/>
    <s v="07-005739"/>
    <x v="8"/>
    <m/>
    <x v="275"/>
    <s v="Pesos (ARS)"/>
    <n v="68773"/>
    <n v="51056.09"/>
    <n v="510.56"/>
    <m/>
    <x v="0"/>
    <n v="2.3E-2"/>
  </r>
  <r>
    <x v="1"/>
    <s v="RODRIGO FABIAN ALEJANDRO"/>
    <x v="0"/>
    <s v="01-07-01-30531836"/>
    <s v="07-006039"/>
    <x v="3"/>
    <m/>
    <x v="275"/>
    <s v="Pesos (ARS)"/>
    <n v="44944"/>
    <n v="33182.26"/>
    <n v="331.82"/>
    <m/>
    <x v="0"/>
    <n v="2.3E-2"/>
  </r>
  <r>
    <x v="1"/>
    <s v="NOLI JOSE DARIO"/>
    <x v="0"/>
    <s v="01-07-01-30531845"/>
    <s v="07-005539"/>
    <x v="10"/>
    <m/>
    <x v="275"/>
    <s v="Pesos (ARS)"/>
    <n v="126426"/>
    <n v="91812.38"/>
    <n v="918.12"/>
    <m/>
    <x v="0"/>
    <n v="2.3E-2"/>
  </r>
  <r>
    <x v="1"/>
    <s v="ARANDA JORGE MARCELO"/>
    <x v="0"/>
    <s v="01-07-01-30531915"/>
    <s v="07-005637"/>
    <x v="5"/>
    <m/>
    <x v="275"/>
    <s v="Pesos (ARS)"/>
    <n v="164248"/>
    <n v="121936.52"/>
    <n v="1219.3699999999999"/>
    <m/>
    <x v="0"/>
    <n v="2.3E-2"/>
  </r>
  <r>
    <x v="1"/>
    <s v="BRUNO GUSTAVO ARIEL"/>
    <x v="0"/>
    <s v="01-07-01-30531925"/>
    <s v="07-005738"/>
    <x v="2"/>
    <m/>
    <x v="275"/>
    <s v="Pesos (ARS)"/>
    <n v="54514"/>
    <n v="40470.92"/>
    <n v="404.71"/>
    <m/>
    <x v="0"/>
    <n v="2.3E-2"/>
  </r>
  <r>
    <x v="1"/>
    <s v="LUJAN NANCI MARIA"/>
    <x v="0"/>
    <s v="01-07-01-30531968"/>
    <s v="07-005739"/>
    <x v="8"/>
    <m/>
    <x v="275"/>
    <s v="Pesos (ARS)"/>
    <n v="61056"/>
    <n v="45327.34"/>
    <n v="453.27"/>
    <m/>
    <x v="0"/>
    <n v="2.3E-2"/>
  </r>
  <r>
    <x v="1"/>
    <s v="HANNOUN MARTIN SEBASTIAN"/>
    <x v="0"/>
    <s v="01-07-01-30531970"/>
    <s v="07-006138"/>
    <x v="12"/>
    <m/>
    <x v="275"/>
    <s v="Pesos (ARS)"/>
    <n v="73957"/>
    <n v="54905.02"/>
    <n v="549.04999999999995"/>
    <m/>
    <x v="0"/>
    <n v="2.3E-2"/>
  </r>
  <r>
    <x v="1"/>
    <s v="LORCA RODRIGO JOSE"/>
    <x v="0"/>
    <s v="01-07-01-30532028"/>
    <s v="07-005978"/>
    <x v="4"/>
    <m/>
    <x v="275"/>
    <s v="Pesos (ARS)"/>
    <n v="161276"/>
    <n v="119729.89"/>
    <n v="1197.3"/>
    <m/>
    <x v="0"/>
    <n v="2.3E-2"/>
  </r>
  <r>
    <x v="1"/>
    <s v="LOPEZ KARINA GISEL"/>
    <x v="0"/>
    <s v="01-07-01-30532068"/>
    <s v="07-006039"/>
    <x v="3"/>
    <m/>
    <x v="275"/>
    <s v="Pesos (ARS)"/>
    <n v="35935"/>
    <n v="26677.91"/>
    <n v="266.77999999999997"/>
    <m/>
    <x v="0"/>
    <n v="2.3E-2"/>
  </r>
  <r>
    <x v="1"/>
    <s v="PEGORIN PABLO JOSE LUIS"/>
    <x v="0"/>
    <s v="01-07-01-30532514"/>
    <s v="07-005450"/>
    <x v="13"/>
    <m/>
    <x v="275"/>
    <s v="Pesos (ARS)"/>
    <n v="145902"/>
    <n v="108316.18"/>
    <n v="1083.1600000000001"/>
    <m/>
    <x v="0"/>
    <n v="2.3E-2"/>
  </r>
  <r>
    <x v="1"/>
    <s v="MARCELLINO LAURA"/>
    <x v="0"/>
    <s v="01-07-01-30532943"/>
    <s v="07-005558"/>
    <x v="11"/>
    <m/>
    <x v="275"/>
    <s v="Pesos (ARS)"/>
    <n v="136159"/>
    <n v="101104.31"/>
    <n v="1011.04"/>
    <m/>
    <x v="0"/>
    <n v="2.3E-2"/>
  </r>
  <r>
    <x v="1"/>
    <s v="BASCOLO MARIA JOSEFINA"/>
    <x v="0"/>
    <s v="01-07-01-30533047"/>
    <s v="07-005539"/>
    <x v="10"/>
    <m/>
    <x v="275"/>
    <s v="Pesos (ARS)"/>
    <n v="114155"/>
    <n v="84747.38"/>
    <n v="847.47"/>
    <m/>
    <x v="0"/>
    <n v="2.3E-2"/>
  </r>
  <r>
    <x v="1"/>
    <s v="FARRUGGIA ESTER ALICIA"/>
    <x v="0"/>
    <s v="01-07-01-30533346"/>
    <s v="07-005738"/>
    <x v="2"/>
    <m/>
    <x v="275"/>
    <s v="Pesos (ARS)"/>
    <n v="144131"/>
    <n v="107001.79"/>
    <n v="1070.02"/>
    <m/>
    <x v="0"/>
    <n v="2.3E-2"/>
  </r>
  <r>
    <x v="1"/>
    <s v="LORCA RODRIGO JOSE"/>
    <x v="0"/>
    <s v="01-07-01-30534362"/>
    <s v="07-005978"/>
    <x v="4"/>
    <m/>
    <x v="275"/>
    <s v="Pesos (ARS)"/>
    <n v="114465"/>
    <n v="84978.12"/>
    <n v="849.78"/>
    <m/>
    <x v="0"/>
    <n v="2.3E-2"/>
  </r>
  <r>
    <x v="1"/>
    <s v="ROSSO GUSTAVO DANIEL"/>
    <x v="0"/>
    <s v="01-07-01-30534380"/>
    <s v="07-005637"/>
    <x v="5"/>
    <m/>
    <x v="275"/>
    <s v="Pesos (ARS)"/>
    <n v="184810"/>
    <n v="134212.1"/>
    <n v="1342.12"/>
    <m/>
    <x v="0"/>
    <n v="2.3E-2"/>
  </r>
  <r>
    <x v="1"/>
    <s v="SANTOS JORGE RUBEN"/>
    <x v="0"/>
    <s v="01-07-01-30535090"/>
    <s v="07-005738"/>
    <x v="2"/>
    <m/>
    <x v="275"/>
    <s v="Pesos (ARS)"/>
    <n v="66442"/>
    <n v="49417.82"/>
    <n v="494.18"/>
    <m/>
    <x v="0"/>
    <n v="2.3E-2"/>
  </r>
  <r>
    <x v="1"/>
    <s v="FUNES FERNANDO ADRIAN"/>
    <x v="0"/>
    <s v="01-07-01-30535125"/>
    <s v="07-005539"/>
    <x v="10"/>
    <m/>
    <x v="275"/>
    <s v="Pesos (ARS)"/>
    <n v="129179"/>
    <n v="96079.15"/>
    <n v="960.79"/>
    <m/>
    <x v="0"/>
    <n v="2.3E-2"/>
  </r>
  <r>
    <x v="1"/>
    <s v="SANTANA SANDRA ELIZABETH"/>
    <x v="0"/>
    <s v="01-07-01-30535222"/>
    <s v="07-005646"/>
    <x v="15"/>
    <m/>
    <x v="275"/>
    <s v="Pesos (ARS)"/>
    <n v="141042"/>
    <n v="102613.62"/>
    <n v="1026.1400000000001"/>
    <m/>
    <x v="0"/>
    <n v="2.3E-2"/>
  </r>
  <r>
    <x v="1"/>
    <s v="GIORLANDO NORMA MARTA ROSARIO"/>
    <x v="0"/>
    <s v="01-07-01-30535769"/>
    <s v="07-005637"/>
    <x v="5"/>
    <m/>
    <x v="275"/>
    <s v="Pesos (ARS)"/>
    <n v="67922"/>
    <n v="50518.47"/>
    <n v="505.18"/>
    <m/>
    <x v="0"/>
    <n v="2.3E-2"/>
  </r>
  <r>
    <x v="1"/>
    <s v="SCATIZZI MARIA GABRIELA"/>
    <x v="0"/>
    <s v="01-07-01-30536056"/>
    <s v="07-005539"/>
    <x v="10"/>
    <m/>
    <x v="275"/>
    <s v="Pesos (ARS)"/>
    <n v="87931"/>
    <n v="65400.46"/>
    <n v="654"/>
    <m/>
    <x v="0"/>
    <n v="2.3E-2"/>
  </r>
  <r>
    <x v="1"/>
    <s v="CHIAROLLA GERARDO JAVIER"/>
    <x v="0"/>
    <s v="01-07-01-30536302"/>
    <s v="07-005637"/>
    <x v="5"/>
    <m/>
    <x v="275"/>
    <s v="Pesos (ARS)"/>
    <n v="57326"/>
    <n v="42637.63"/>
    <n v="426.38"/>
    <m/>
    <x v="0"/>
    <n v="2.3E-2"/>
  </r>
  <r>
    <x v="1"/>
    <s v="CABRERA ANA FERNANDA"/>
    <x v="0"/>
    <s v="01-07-01-30536562"/>
    <s v="07-005450"/>
    <x v="13"/>
    <m/>
    <x v="275"/>
    <s v="Pesos (ARS)"/>
    <n v="117880"/>
    <n v="87675.86"/>
    <n v="876.76"/>
    <m/>
    <x v="0"/>
    <n v="2.3E-2"/>
  </r>
  <r>
    <x v="1"/>
    <s v="FIORENTINI RUBEN ERNESTO"/>
    <x v="0"/>
    <s v="01-07-01-30536564"/>
    <s v="07-005738"/>
    <x v="2"/>
    <m/>
    <x v="275"/>
    <s v="Pesos (ARS)"/>
    <n v="116686"/>
    <n v="86730.79"/>
    <n v="867.31"/>
    <m/>
    <x v="0"/>
    <n v="2.3E-2"/>
  </r>
  <r>
    <x v="1"/>
    <s v="DANDREA MATIAS EZEQUIEL"/>
    <x v="0"/>
    <s v="01-07-01-30536714"/>
    <s v="07-006138"/>
    <x v="12"/>
    <m/>
    <x v="275"/>
    <s v="Pesos (ARS)"/>
    <n v="4268"/>
    <n v="2668.89"/>
    <n v="26.68"/>
    <m/>
    <x v="0"/>
    <n v="2.3E-2"/>
  </r>
  <r>
    <x v="1"/>
    <s v="NORTON MARIANO ALFREDO"/>
    <x v="0"/>
    <s v="01-07-01-30536734"/>
    <s v="07-005450"/>
    <x v="13"/>
    <m/>
    <x v="275"/>
    <s v="Pesos (ARS)"/>
    <n v="3226.11"/>
    <n v="2399.4899999999998"/>
    <n v="24"/>
    <m/>
    <x v="0"/>
    <n v="2.3E-2"/>
  </r>
  <r>
    <x v="1"/>
    <s v="TOUJAS SERGIO NORMANDO"/>
    <x v="0"/>
    <s v="01-07-01-30536791"/>
    <s v="07-006025"/>
    <x v="0"/>
    <m/>
    <x v="275"/>
    <s v="Pesos (ARS)"/>
    <n v="89892"/>
    <n v="66858.67"/>
    <n v="668.59"/>
    <m/>
    <x v="0"/>
    <n v="2.3E-2"/>
  </r>
  <r>
    <x v="1"/>
    <s v="BERTOLO FRANCO AGUSTIN"/>
    <x v="0"/>
    <s v="01-07-01-30536991"/>
    <s v="07-005978"/>
    <x v="4"/>
    <m/>
    <x v="275"/>
    <s v="Pesos (ARS)"/>
    <n v="48343"/>
    <n v="35956.660000000003"/>
    <n v="359.57"/>
    <m/>
    <x v="0"/>
    <n v="2.3E-2"/>
  </r>
  <r>
    <x v="1"/>
    <s v="SAUA ROSA DEL CARMEN"/>
    <x v="0"/>
    <s v="01-07-01-30537200"/>
    <s v="07-006039"/>
    <x v="3"/>
    <m/>
    <x v="275"/>
    <s v="Pesos (ARS)"/>
    <n v="62881.37"/>
    <n v="46730.48"/>
    <n v="467.31"/>
    <m/>
    <x v="0"/>
    <n v="2.3E-2"/>
  </r>
  <r>
    <x v="1"/>
    <s v="CABRERA GRACIELA PALMIRA"/>
    <x v="0"/>
    <s v="01-07-01-30537234"/>
    <s v="07-005637"/>
    <x v="5"/>
    <m/>
    <x v="275"/>
    <s v="Pesos (ARS)"/>
    <n v="79414"/>
    <n v="59065.78"/>
    <n v="590.66"/>
    <m/>
    <x v="0"/>
    <n v="2.3E-2"/>
  </r>
  <r>
    <x v="1"/>
    <s v="DALLA TORRE DIEGO MARTIN"/>
    <x v="0"/>
    <s v="01-07-01-30537380"/>
    <s v="07-006025"/>
    <x v="0"/>
    <m/>
    <x v="275"/>
    <s v="Pesos (ARS)"/>
    <n v="78773"/>
    <n v="58588.97"/>
    <n v="585.89"/>
    <m/>
    <x v="0"/>
    <n v="2.3E-2"/>
  </r>
  <r>
    <x v="1"/>
    <s v="BAYON GRACIELA FANNY"/>
    <x v="0"/>
    <s v="01-07-01-30537404"/>
    <s v="07-005539"/>
    <x v="10"/>
    <m/>
    <x v="275"/>
    <s v="Pesos (ARS)"/>
    <n v="95397"/>
    <n v="70954.039999999994"/>
    <n v="709.54"/>
    <m/>
    <x v="0"/>
    <n v="2.3E-2"/>
  </r>
  <r>
    <x v="1"/>
    <s v="PEGORIN PABLO JOSE LUIS"/>
    <x v="0"/>
    <s v="01-07-01-30537733"/>
    <s v="07-005450"/>
    <x v="13"/>
    <m/>
    <x v="275"/>
    <s v="Pesos (ARS)"/>
    <n v="116925"/>
    <n v="86964.76"/>
    <n v="869.65"/>
    <m/>
    <x v="0"/>
    <n v="2.3E-2"/>
  </r>
  <r>
    <x v="1"/>
    <s v="TOUJAS SERGIO NORMANDO"/>
    <x v="0"/>
    <s v="01-07-01-30538263"/>
    <s v="07-006025"/>
    <x v="0"/>
    <m/>
    <x v="275"/>
    <s v="Pesos (ARS)"/>
    <n v="143641"/>
    <n v="106836.22"/>
    <n v="1068.3599999999999"/>
    <m/>
    <x v="0"/>
    <n v="2.3E-2"/>
  </r>
  <r>
    <x v="1"/>
    <s v="DAHER SEBASTIAN"/>
    <x v="0"/>
    <s v="01-07-01-30538348"/>
    <s v="07-005539"/>
    <x v="10"/>
    <m/>
    <x v="275"/>
    <s v="Pesos (ARS)"/>
    <n v="87959"/>
    <n v="65421.52"/>
    <n v="654.22"/>
    <m/>
    <x v="0"/>
    <n v="2.3E-2"/>
  </r>
  <r>
    <x v="1"/>
    <s v="CORSINO JAVIER EMILIO"/>
    <x v="0"/>
    <s v="01-07-01-30538359"/>
    <s v="07-006415"/>
    <x v="24"/>
    <m/>
    <x v="275"/>
    <s v="Pesos (ARS)"/>
    <n v="33561"/>
    <n v="24961.57"/>
    <n v="249.62"/>
    <m/>
    <x v="0"/>
    <n v="2.3E-2"/>
  </r>
  <r>
    <x v="1"/>
    <s v="SANTINI MIRIAM ELENA"/>
    <x v="0"/>
    <s v="01-07-01-30538398"/>
    <s v="07-005738"/>
    <x v="2"/>
    <m/>
    <x v="275"/>
    <s v="Pesos (ARS)"/>
    <n v="133922"/>
    <n v="99606.92"/>
    <n v="996.07"/>
    <m/>
    <x v="0"/>
    <n v="2.3E-2"/>
  </r>
  <r>
    <x v="1"/>
    <s v="GLUCK S.A.S."/>
    <x v="0"/>
    <s v="01-07-01-30538401"/>
    <s v="07-005450"/>
    <x v="13"/>
    <m/>
    <x v="275"/>
    <s v="Pesos (ARS)"/>
    <n v="67606"/>
    <n v="49186.080000000002"/>
    <n v="491.86"/>
    <m/>
    <x v="0"/>
    <n v="2.3E-2"/>
  </r>
  <r>
    <x v="1"/>
    <s v="ROSSO GUSTAVO DANIEL"/>
    <x v="0"/>
    <s v="01-07-01-30538421"/>
    <s v="07-005637"/>
    <x v="5"/>
    <m/>
    <x v="275"/>
    <s v="Pesos (ARS)"/>
    <n v="179845"/>
    <n v="130844.23"/>
    <n v="1308.44"/>
    <m/>
    <x v="0"/>
    <n v="2.3E-2"/>
  </r>
  <r>
    <x v="1"/>
    <s v="SANCHEZ ROSSI GABRIEL"/>
    <x v="0"/>
    <s v="01-07-01-30538812"/>
    <s v="07-006039"/>
    <x v="3"/>
    <m/>
    <x v="275"/>
    <s v="Pesos (ARS)"/>
    <n v="85652"/>
    <n v="63705.9"/>
    <n v="637.05999999999995"/>
    <m/>
    <x v="0"/>
    <n v="2.3E-2"/>
  </r>
  <r>
    <x v="1"/>
    <s v="CHIAROLLA GERARDO JAVIER"/>
    <x v="0"/>
    <s v="01-07-01-30538909"/>
    <s v="07-005637"/>
    <x v="5"/>
    <m/>
    <x v="275"/>
    <s v="Pesos (ARS)"/>
    <n v="93700"/>
    <n v="69691.350000000006"/>
    <n v="696.91"/>
    <m/>
    <x v="0"/>
    <n v="2.3E-2"/>
  </r>
  <r>
    <x v="1"/>
    <s v="ARROYO ROSA ILDA"/>
    <x v="0"/>
    <s v="01-07-01-30538920"/>
    <s v="07-006039"/>
    <x v="3"/>
    <m/>
    <x v="275"/>
    <s v="Pesos (ARS)"/>
    <n v="57002"/>
    <n v="42396.84"/>
    <n v="423.97"/>
    <m/>
    <x v="0"/>
    <n v="2.3E-2"/>
  </r>
  <r>
    <x v="1"/>
    <s v="DIAZ MARIA EUGENIA"/>
    <x v="0"/>
    <s v="01-07-01-30539078"/>
    <s v="07-006138"/>
    <x v="12"/>
    <m/>
    <x v="275"/>
    <s v="Pesos (ARS)"/>
    <n v="237133"/>
    <n v="176700.71"/>
    <n v="1767.01"/>
    <m/>
    <x v="0"/>
    <n v="2.3E-2"/>
  </r>
  <r>
    <x v="1"/>
    <s v="MGV S.A."/>
    <x v="0"/>
    <s v="01-07-01-30539521"/>
    <s v="07-005539"/>
    <x v="10"/>
    <m/>
    <x v="275"/>
    <s v="Pesos (ARS)"/>
    <n v="115857"/>
    <n v="86170.97"/>
    <n v="861.71"/>
    <m/>
    <x v="0"/>
    <n v="2.3E-2"/>
  </r>
  <r>
    <x v="1"/>
    <s v="CHACOFF JOSE RODOLFO"/>
    <x v="0"/>
    <s v="01-07-01-30539621"/>
    <s v="07-006138"/>
    <x v="12"/>
    <m/>
    <x v="275"/>
    <s v="Pesos (ARS)"/>
    <n v="117927"/>
    <n v="87711.26"/>
    <n v="877.11"/>
    <m/>
    <x v="0"/>
    <n v="2.3E-2"/>
  </r>
  <r>
    <x v="1"/>
    <s v="MARTOS FRANCISCO"/>
    <x v="0"/>
    <s v="01-07-01-30539807"/>
    <s v="07-005738"/>
    <x v="2"/>
    <m/>
    <x v="275"/>
    <s v="Pesos (ARS)"/>
    <n v="94534"/>
    <n v="70311.460000000006"/>
    <n v="703.11"/>
    <m/>
    <x v="0"/>
    <n v="2.3E-2"/>
  </r>
  <r>
    <x v="1"/>
    <s v="OGGERO FERNANDO ADRIAN"/>
    <x v="0"/>
    <s v="01-07-01-30539954"/>
    <s v="07-005450"/>
    <x v="13"/>
    <m/>
    <x v="275"/>
    <s v="Pesos (ARS)"/>
    <n v="31472"/>
    <n v="23408.15"/>
    <n v="234.08"/>
    <m/>
    <x v="0"/>
    <n v="2.3E-2"/>
  </r>
  <r>
    <x v="1"/>
    <s v="ANGELLA FABIO ARIEL"/>
    <x v="0"/>
    <s v="01-07-01-30540017"/>
    <s v="07-005947"/>
    <x v="19"/>
    <m/>
    <x v="275"/>
    <s v="Pesos (ARS)"/>
    <n v="41265"/>
    <n v="30691.84"/>
    <n v="306.92"/>
    <m/>
    <x v="0"/>
    <n v="2.3E-2"/>
  </r>
  <r>
    <x v="1"/>
    <s v="RENNA EDUARDO"/>
    <x v="0"/>
    <s v="01-07-01-30540127"/>
    <s v="07-005450"/>
    <x v="13"/>
    <m/>
    <x v="275"/>
    <s v="Pesos (ARS)"/>
    <n v="83075"/>
    <n v="61788.84"/>
    <n v="617.89"/>
    <m/>
    <x v="0"/>
    <n v="2.3E-2"/>
  </r>
  <r>
    <x v="1"/>
    <s v="PACINI HUMBERTO HUGO"/>
    <x v="0"/>
    <s v="01-07-01-30540214"/>
    <s v="07-005978"/>
    <x v="4"/>
    <m/>
    <x v="275"/>
    <s v="Pesos (ARS)"/>
    <n v="72881"/>
    <n v="54207.25"/>
    <n v="542.07000000000005"/>
    <m/>
    <x v="0"/>
    <n v="2.3E-2"/>
  </r>
  <r>
    <x v="1"/>
    <s v="DIAZ CARLOS ALBERTO"/>
    <x v="0"/>
    <s v="01-07-01-30540611"/>
    <s v="07-006138"/>
    <x v="12"/>
    <m/>
    <x v="275"/>
    <s v="Pesos (ARS)"/>
    <n v="98670"/>
    <n v="73524.570000000007"/>
    <n v="735.25"/>
    <m/>
    <x v="0"/>
    <n v="2.3E-2"/>
  </r>
  <r>
    <x v="1"/>
    <s v="DIAZ CLAUDIA EVANGELINA"/>
    <x v="0"/>
    <s v="01-07-01-30540620"/>
    <s v="07-006138"/>
    <x v="12"/>
    <m/>
    <x v="275"/>
    <s v="Pesos (ARS)"/>
    <n v="93335"/>
    <n v="69809.94"/>
    <n v="698.1"/>
    <m/>
    <x v="0"/>
    <n v="2.3E-2"/>
  </r>
  <r>
    <x v="1"/>
    <s v="AMAYA RICO LUANA LOURDES"/>
    <x v="0"/>
    <s v="01-07-01-30540644"/>
    <s v="07-005539"/>
    <x v="10"/>
    <m/>
    <x v="275"/>
    <s v="Pesos (ARS)"/>
    <n v="33709"/>
    <n v="24726.880000000001"/>
    <n v="247.27"/>
    <m/>
    <x v="0"/>
    <n v="2.3E-2"/>
  </r>
  <r>
    <x v="1"/>
    <s v="DIAZ CARLOS ALBERTO"/>
    <x v="0"/>
    <s v="01-07-01-30540691"/>
    <s v="07-006138"/>
    <x v="12"/>
    <m/>
    <x v="275"/>
    <s v="Pesos (ARS)"/>
    <n v="57725"/>
    <n v="43014.49"/>
    <n v="430.14"/>
    <m/>
    <x v="0"/>
    <n v="2.3E-2"/>
  </r>
  <r>
    <x v="1"/>
    <s v="INYCON SRL"/>
    <x v="0"/>
    <s v="01-07-01-30540722"/>
    <s v="07-005539"/>
    <x v="10"/>
    <m/>
    <x v="275"/>
    <s v="Pesos (ARS)"/>
    <n v="167666"/>
    <n v="121982.89"/>
    <n v="1219.83"/>
    <m/>
    <x v="0"/>
    <n v="2.3E-2"/>
  </r>
  <r>
    <x v="1"/>
    <s v="GIL OSCAR ANTONIO"/>
    <x v="0"/>
    <s v="01-07-01-30540773"/>
    <s v="07-005539"/>
    <x v="10"/>
    <m/>
    <x v="275"/>
    <s v="Pesos (ARS)"/>
    <n v="72644"/>
    <n v="54030.78"/>
    <n v="540.30999999999995"/>
    <m/>
    <x v="0"/>
    <n v="2.3E-2"/>
  </r>
  <r>
    <x v="1"/>
    <s v="LAVOISIER PABLO"/>
    <x v="0"/>
    <s v="01-07-01-30540839"/>
    <s v="07-005450"/>
    <x v="13"/>
    <m/>
    <x v="275"/>
    <s v="Pesos (ARS)"/>
    <n v="47352"/>
    <n v="35218.99"/>
    <n v="352.19"/>
    <m/>
    <x v="0"/>
    <n v="2.3E-2"/>
  </r>
  <r>
    <x v="1"/>
    <s v="DIAZ JANOUSEK GIMENA CELESTE"/>
    <x v="0"/>
    <s v="01-07-01-30541439"/>
    <s v="07-006138"/>
    <x v="12"/>
    <m/>
    <x v="275"/>
    <s v="Pesos (ARS)"/>
    <n v="72010"/>
    <n v="53559.23"/>
    <n v="535.59"/>
    <m/>
    <x v="0"/>
    <n v="2.3E-2"/>
  </r>
  <r>
    <x v="1"/>
    <s v="BANDIERA ROBERTO ADRIAN"/>
    <x v="0"/>
    <s v="01-07-01-30541569"/>
    <s v="07-005539"/>
    <x v="10"/>
    <m/>
    <x v="275"/>
    <s v="Pesos (ARS)"/>
    <n v="158794"/>
    <n v="118105.76"/>
    <n v="1181.06"/>
    <m/>
    <x v="0"/>
    <n v="2.3E-2"/>
  </r>
  <r>
    <x v="1"/>
    <s v="SOCSO S.A"/>
    <x v="0"/>
    <s v="01-07-01-30541748"/>
    <s v="07-005450"/>
    <x v="13"/>
    <m/>
    <x v="275"/>
    <s v="Pesos (ARS)"/>
    <n v="73115"/>
    <n v="53193.74"/>
    <n v="531.94000000000005"/>
    <m/>
    <x v="0"/>
    <n v="2.3E-2"/>
  </r>
  <r>
    <x v="1"/>
    <s v="MOLINA CARLOS ALBERTO"/>
    <x v="0"/>
    <s v="01-07-01-30541830"/>
    <s v="07-005637"/>
    <x v="5"/>
    <m/>
    <x v="275"/>
    <s v="Pesos (ARS)"/>
    <n v="48500"/>
    <n v="36073.15"/>
    <n v="360.73"/>
    <m/>
    <x v="0"/>
    <n v="2.3E-2"/>
  </r>
  <r>
    <x v="1"/>
    <s v="LAFLOR ARIEL ARMANDO"/>
    <x v="0"/>
    <s v="01-07-01-30541901"/>
    <s v="07-005637"/>
    <x v="5"/>
    <m/>
    <x v="275"/>
    <s v="Pesos (ARS)"/>
    <n v="67463"/>
    <n v="50176.76"/>
    <n v="501.77"/>
    <m/>
    <x v="0"/>
    <n v="2.3E-2"/>
  </r>
  <r>
    <x v="1"/>
    <s v="ROSELLI WALTER MIGUEL"/>
    <x v="0"/>
    <s v="01-07-01-30541943"/>
    <s v="07-006039"/>
    <x v="3"/>
    <m/>
    <x v="275"/>
    <s v="Pesos (ARS)"/>
    <n v="91806"/>
    <n v="68282.649999999994"/>
    <n v="682.83"/>
    <m/>
    <x v="0"/>
    <n v="2.3E-2"/>
  </r>
  <r>
    <x v="1"/>
    <s v="TOGNETTI SABRINA VANESA"/>
    <x v="0"/>
    <s v="01-07-01-30542028"/>
    <s v="07-005450"/>
    <x v="13"/>
    <m/>
    <x v="275"/>
    <s v="Pesos (ARS)"/>
    <n v="67750"/>
    <n v="50390.27"/>
    <n v="503.9"/>
    <m/>
    <x v="0"/>
    <n v="2.3E-2"/>
  </r>
  <r>
    <x v="1"/>
    <s v="ROSELLI WALTER MIGUEL"/>
    <x v="0"/>
    <s v="01-07-01-30542044"/>
    <s v="07-006039"/>
    <x v="3"/>
    <m/>
    <x v="275"/>
    <s v="Pesos (ARS)"/>
    <n v="64403"/>
    <n v="47900.87"/>
    <n v="479.01"/>
    <m/>
    <x v="0"/>
    <n v="2.3E-2"/>
  </r>
  <r>
    <x v="1"/>
    <s v="DOLZ GONZALO ARTURO"/>
    <x v="0"/>
    <s v="01-07-01-30542178"/>
    <s v="07-005558"/>
    <x v="11"/>
    <m/>
    <x v="275"/>
    <s v="Pesos (ARS)"/>
    <n v="73305"/>
    <n v="54521.84"/>
    <n v="545.22"/>
    <m/>
    <x v="0"/>
    <n v="2.3E-2"/>
  </r>
  <r>
    <x v="1"/>
    <s v="SANCHEZ ROSSI GABRIEL"/>
    <x v="0"/>
    <s v="01-07-01-30542279"/>
    <s v="07-006039"/>
    <x v="3"/>
    <m/>
    <x v="275"/>
    <s v="Pesos (ARS)"/>
    <n v="70016"/>
    <n v="52076.26"/>
    <n v="520.76"/>
    <m/>
    <x v="0"/>
    <n v="2.3E-2"/>
  </r>
  <r>
    <x v="1"/>
    <s v="VICCHI VICCHI GERMAN ADOLFO"/>
    <x v="0"/>
    <s v="01-07-01-30542369"/>
    <s v="07-005558"/>
    <x v="11"/>
    <m/>
    <x v="275"/>
    <s v="Pesos (ARS)"/>
    <n v="298387"/>
    <n v="221932.08"/>
    <n v="2219.3200000000002"/>
    <m/>
    <x v="0"/>
    <n v="2.3E-2"/>
  </r>
  <r>
    <x v="1"/>
    <s v="DI MECO MARIO JORGE"/>
    <x v="0"/>
    <s v="01-07-01-30542476"/>
    <s v="07-005558"/>
    <x v="11"/>
    <m/>
    <x v="275"/>
    <s v="Pesos (ARS)"/>
    <n v="50610"/>
    <n v="37642.1"/>
    <n v="376.42"/>
    <m/>
    <x v="0"/>
    <n v="2.3E-2"/>
  </r>
  <r>
    <x v="1"/>
    <s v="SCATIZZI PATRICIA ANDREA"/>
    <x v="0"/>
    <s v="01-07-01-30542874"/>
    <s v="07-005539"/>
    <x v="10"/>
    <m/>
    <x v="275"/>
    <s v="Pesos (ARS)"/>
    <n v="85987"/>
    <n v="63954.57"/>
    <n v="639.54999999999995"/>
    <m/>
    <x v="0"/>
    <n v="2.3E-2"/>
  </r>
  <r>
    <x v="1"/>
    <s v="DERUGGIERO CLAUDIA BEATRIZ"/>
    <x v="0"/>
    <s v="01-07-01-30542883"/>
    <s v="07-005738"/>
    <x v="2"/>
    <m/>
    <x v="275"/>
    <s v="Pesos (ARS)"/>
    <n v="67574"/>
    <n v="50259.41"/>
    <n v="502.59"/>
    <m/>
    <x v="0"/>
    <n v="2.3E-2"/>
  </r>
  <r>
    <x v="1"/>
    <s v="MOSSO IGNACIO"/>
    <x v="0"/>
    <s v="01-07-01-30542966"/>
    <s v="07-005450"/>
    <x v="13"/>
    <m/>
    <x v="275"/>
    <s v="Pesos (ARS)"/>
    <n v="65616"/>
    <n v="48803.19"/>
    <n v="488.03"/>
    <m/>
    <x v="0"/>
    <n v="2.3E-2"/>
  </r>
  <r>
    <x v="1"/>
    <s v="SUAREZ LEANDRO"/>
    <x v="0"/>
    <s v="01-07-01-30542982"/>
    <s v="07-005637"/>
    <x v="5"/>
    <m/>
    <x v="275"/>
    <s v="Pesos (ARS)"/>
    <n v="213408"/>
    <n v="158726.18"/>
    <n v="1587.26"/>
    <m/>
    <x v="0"/>
    <n v="2.3E-2"/>
  </r>
  <r>
    <x v="1"/>
    <s v="CALVO COSTA DIEGO GERARDO"/>
    <x v="0"/>
    <s v="01-07-01-30543013"/>
    <s v="07-005558"/>
    <x v="11"/>
    <m/>
    <x v="275"/>
    <s v="Pesos (ARS)"/>
    <n v="167731"/>
    <n v="124753.29"/>
    <n v="1247.53"/>
    <m/>
    <x v="0"/>
    <n v="2.3E-2"/>
  </r>
  <r>
    <x v="1"/>
    <s v="LUCERO CEFERINO JERONIMO"/>
    <x v="0"/>
    <s v="01-07-01-30543342"/>
    <s v="07-005646"/>
    <x v="15"/>
    <m/>
    <x v="275"/>
    <s v="Pesos (ARS)"/>
    <n v="62814"/>
    <n v="46719.15"/>
    <n v="467.19"/>
    <m/>
    <x v="0"/>
    <n v="2.3E-2"/>
  </r>
  <r>
    <x v="1"/>
    <s v="VERA MARIA SOL"/>
    <x v="0"/>
    <s v="01-07-01-30543394"/>
    <s v="07-006138"/>
    <x v="12"/>
    <m/>
    <x v="275"/>
    <s v="Pesos (ARS)"/>
    <n v="64088"/>
    <n v="47666.34"/>
    <n v="476.66"/>
    <m/>
    <x v="0"/>
    <n v="2.3E-2"/>
  </r>
  <r>
    <x v="1"/>
    <s v="MUÑOZ MARIA ANDREA"/>
    <x v="0"/>
    <s v="01-07-01-30543417"/>
    <s v="07-005739"/>
    <x v="8"/>
    <m/>
    <x v="275"/>
    <s v="Pesos (ARS)"/>
    <n v="67234"/>
    <n v="50006.89"/>
    <n v="500.07"/>
    <m/>
    <x v="0"/>
    <n v="2.3E-2"/>
  </r>
  <r>
    <x v="1"/>
    <s v="FUERTES HECTOR MARIO"/>
    <x v="0"/>
    <s v="01-07-01-30543795"/>
    <s v="07-005539"/>
    <x v="10"/>
    <m/>
    <x v="275"/>
    <s v="Pesos (ARS)"/>
    <n v="51668"/>
    <n v="38429.339999999997"/>
    <n v="384.29"/>
    <m/>
    <x v="0"/>
    <n v="2.3E-2"/>
  </r>
  <r>
    <x v="1"/>
    <s v="DIAZ GEROLI CARLOS SEBASTIAN"/>
    <x v="0"/>
    <s v="01-07-01-30544100"/>
    <s v="07-006138"/>
    <x v="12"/>
    <m/>
    <x v="275"/>
    <s v="Pesos (ARS)"/>
    <n v="103687"/>
    <n v="77262.86"/>
    <n v="772.63"/>
    <m/>
    <x v="0"/>
    <n v="2.3E-2"/>
  </r>
  <r>
    <x v="1"/>
    <s v="RIOS PABLO EZEQUIEL"/>
    <x v="0"/>
    <s v="01-07-01-30544113"/>
    <s v="07-005539"/>
    <x v="10"/>
    <m/>
    <x v="275"/>
    <s v="Pesos (ARS)"/>
    <n v="61734"/>
    <n v="44913.8"/>
    <n v="449.14"/>
    <m/>
    <x v="0"/>
    <n v="2.3E-2"/>
  </r>
  <r>
    <x v="1"/>
    <s v="BARRERA PABLO JESUS"/>
    <x v="0"/>
    <s v="01-07-01-30544251"/>
    <s v="07-006138"/>
    <x v="12"/>
    <m/>
    <x v="275"/>
    <s v="Pesos (ARS)"/>
    <n v="127554"/>
    <n v="94870.94"/>
    <n v="948.71"/>
    <m/>
    <x v="0"/>
    <n v="2.3E-2"/>
  </r>
  <r>
    <x v="1"/>
    <s v="GHILARDI ERNESTO"/>
    <x v="0"/>
    <s v="01-07-01-30544368"/>
    <s v="07-005739"/>
    <x v="8"/>
    <m/>
    <x v="275"/>
    <s v="Pesos (ARS)"/>
    <n v="36524"/>
    <n v="26572.26"/>
    <n v="265.72000000000003"/>
    <m/>
    <x v="0"/>
    <n v="2.3E-2"/>
  </r>
  <r>
    <x v="1"/>
    <s v="SOSA RUBEN EDGARDO"/>
    <x v="0"/>
    <s v="01-07-01-30544414"/>
    <s v="07-005539"/>
    <x v="10"/>
    <m/>
    <x v="275"/>
    <s v="Pesos (ARS)"/>
    <n v="124015"/>
    <n v="92238.41"/>
    <n v="922.38"/>
    <m/>
    <x v="0"/>
    <n v="2.3E-2"/>
  </r>
  <r>
    <x v="1"/>
    <s v="NOVATTI MARIA EUGENIA"/>
    <x v="0"/>
    <s v="01-07-01-30544446"/>
    <s v="07-005558"/>
    <x v="11"/>
    <m/>
    <x v="275"/>
    <s v="Pesos (ARS)"/>
    <n v="145628"/>
    <n v="108314.01"/>
    <n v="1083.1400000000001"/>
    <m/>
    <x v="0"/>
    <n v="2.3E-2"/>
  </r>
  <r>
    <x v="1"/>
    <s v="BELMONTE SILVIA ALEJANDRA"/>
    <x v="0"/>
    <s v="01-07-01-30544507"/>
    <s v="07-006138"/>
    <x v="12"/>
    <m/>
    <x v="275"/>
    <s v="Pesos (ARS)"/>
    <n v="80681"/>
    <n v="60008.66"/>
    <n v="600.09"/>
    <m/>
    <x v="0"/>
    <n v="2.3E-2"/>
  </r>
  <r>
    <x v="1"/>
    <s v="GUEVARA MARIA BEATRIZ"/>
    <x v="0"/>
    <s v="01-07-01-30544565"/>
    <s v="07-005558"/>
    <x v="11"/>
    <m/>
    <x v="275"/>
    <s v="Pesos (ARS)"/>
    <n v="96173"/>
    <n v="71530.09"/>
    <n v="715.3"/>
    <m/>
    <x v="0"/>
    <n v="2.3E-2"/>
  </r>
  <r>
    <x v="1"/>
    <s v="ESQUEMBRE FERNANDO"/>
    <x v="0"/>
    <s v="01-07-01-30544642"/>
    <s v="07-005558"/>
    <x v="11"/>
    <m/>
    <x v="275"/>
    <s v="Pesos (ARS)"/>
    <n v="45900"/>
    <n v="34139.279999999999"/>
    <n v="341.39"/>
    <m/>
    <x v="0"/>
    <n v="2.3E-2"/>
  </r>
  <r>
    <x v="1"/>
    <s v="ESQUEMBRE FERNANDO"/>
    <x v="0"/>
    <s v="01-07-01-30544652"/>
    <s v="07-005558"/>
    <x v="11"/>
    <m/>
    <x v="275"/>
    <s v="Pesos (ARS)"/>
    <n v="63470"/>
    <n v="47207.41"/>
    <n v="472.07"/>
    <m/>
    <x v="0"/>
    <n v="2.3E-2"/>
  </r>
  <r>
    <x v="1"/>
    <s v="BIANCHI FERNANDO DANIEL"/>
    <x v="0"/>
    <s v="01-07-01-30544664"/>
    <s v="07-005539"/>
    <x v="10"/>
    <m/>
    <x v="275"/>
    <s v="Pesos (ARS)"/>
    <n v="40184"/>
    <n v="29888.18"/>
    <n v="298.88"/>
    <m/>
    <x v="0"/>
    <n v="2.3E-2"/>
  </r>
  <r>
    <x v="1"/>
    <s v="NEER JUAN CARLOS"/>
    <x v="0"/>
    <s v="01-07-01-30544764"/>
    <s v="07-005450"/>
    <x v="13"/>
    <m/>
    <x v="275"/>
    <s v="Pesos (ARS)"/>
    <n v="70418"/>
    <n v="52374.99"/>
    <n v="523.75"/>
    <m/>
    <x v="0"/>
    <n v="2.3E-2"/>
  </r>
  <r>
    <x v="1"/>
    <s v="GALLART MARIA MARTA"/>
    <x v="0"/>
    <s v="01-07-01-30544927"/>
    <s v="07-006993"/>
    <x v="7"/>
    <m/>
    <x v="275"/>
    <s v="Pesos (ARS)"/>
    <n v="82781"/>
    <n v="61868.83"/>
    <n v="618.69000000000005"/>
    <m/>
    <x v="0"/>
    <n v="2.3E-2"/>
  </r>
  <r>
    <x v="1"/>
    <s v="BOSIO YANINA VERONICA"/>
    <x v="0"/>
    <s v="01-07-01-30544933"/>
    <s v="07-006138"/>
    <x v="12"/>
    <m/>
    <x v="275"/>
    <s v="Pesos (ARS)"/>
    <n v="83345"/>
    <n v="61989.14"/>
    <n v="619.89"/>
    <m/>
    <x v="0"/>
    <n v="2.3E-2"/>
  </r>
  <r>
    <x v="1"/>
    <s v="MARANDET MARIA LAURA"/>
    <x v="0"/>
    <s v="01-07-01-30544983"/>
    <s v="07-005558"/>
    <x v="11"/>
    <m/>
    <x v="275"/>
    <s v="Pesos (ARS)"/>
    <n v="171385"/>
    <n v="127260.78"/>
    <n v="1272.6099999999999"/>
    <m/>
    <x v="0"/>
    <n v="2.3E-2"/>
  </r>
  <r>
    <x v="1"/>
    <s v="GODOY MARIA RAFAELA"/>
    <x v="0"/>
    <s v="01-07-01-30545156"/>
    <s v="07-005450"/>
    <x v="13"/>
    <m/>
    <x v="275"/>
    <s v="Pesos (ARS)"/>
    <n v="47716"/>
    <n v="35489.870000000003"/>
    <n v="354.9"/>
    <m/>
    <x v="0"/>
    <n v="2.3E-2"/>
  </r>
  <r>
    <x v="1"/>
    <s v="ROLDAN CLAUDIA MARIA DEL CARMEN"/>
    <x v="0"/>
    <s v="01-07-01-30545221"/>
    <s v="07-005739"/>
    <x v="8"/>
    <m/>
    <x v="275"/>
    <s v="Pesos (ARS)"/>
    <n v="73818"/>
    <n v="54903.22"/>
    <n v="549.03"/>
    <m/>
    <x v="0"/>
    <n v="2.3E-2"/>
  </r>
  <r>
    <x v="1"/>
    <s v="PAEZ JUAN CARLOS"/>
    <x v="0"/>
    <s v="01-07-01-30545317"/>
    <s v="07-006039"/>
    <x v="3"/>
    <m/>
    <x v="275"/>
    <s v="Pesos (ARS)"/>
    <n v="26734"/>
    <n v="19977.990000000002"/>
    <n v="199.78"/>
    <m/>
    <x v="0"/>
    <n v="2.3E-2"/>
  </r>
  <r>
    <x v="1"/>
    <s v="VINES MANAGEMENT S.R.L."/>
    <x v="0"/>
    <s v="01-07-01-30545404"/>
    <s v="07-006139"/>
    <x v="1"/>
    <m/>
    <x v="275"/>
    <s v="Pesos (ARS)"/>
    <n v="265423"/>
    <n v="193105.25"/>
    <n v="1931.05"/>
    <m/>
    <x v="0"/>
    <n v="2.3E-2"/>
  </r>
  <r>
    <x v="1"/>
    <s v="OROZCO RAUL HERNAN"/>
    <x v="0"/>
    <s v="01-07-01-30545915"/>
    <s v="07-005467"/>
    <x v="26"/>
    <m/>
    <x v="275"/>
    <s v="Pesos (ARS)"/>
    <n v="98615"/>
    <n v="73346.600000000006"/>
    <n v="733.47"/>
    <m/>
    <x v="0"/>
    <n v="2.3E-2"/>
  </r>
  <r>
    <x v="1"/>
    <s v="RODRIGUEZ DANIEL"/>
    <x v="0"/>
    <s v="01-07-01-30545924"/>
    <s v="07-005539"/>
    <x v="10"/>
    <m/>
    <x v="275"/>
    <s v="Pesos (ARS)"/>
    <n v="89185"/>
    <n v="66332.92"/>
    <n v="663.33"/>
    <m/>
    <x v="0"/>
    <n v="2.3E-2"/>
  </r>
  <r>
    <x v="1"/>
    <s v="TABLON MARIA LAURA"/>
    <x v="0"/>
    <s v="01-07-01-30546126"/>
    <s v="07-005646"/>
    <x v="15"/>
    <m/>
    <x v="275"/>
    <s v="Pesos (ARS)"/>
    <n v="136648"/>
    <n v="101634.69"/>
    <n v="1016.35"/>
    <m/>
    <x v="0"/>
    <n v="2.3E-2"/>
  </r>
  <r>
    <x v="1"/>
    <s v="PITHOD TOMAS GABRIEL"/>
    <x v="0"/>
    <s v="01-07-01-30546246"/>
    <s v="07-005558"/>
    <x v="11"/>
    <m/>
    <x v="275"/>
    <s v="Pesos (ARS)"/>
    <n v="42387"/>
    <n v="31526.52"/>
    <n v="315.27"/>
    <m/>
    <x v="0"/>
    <n v="2.3E-2"/>
  </r>
  <r>
    <x v="1"/>
    <s v="FUNES ANTONIO OMAR"/>
    <x v="0"/>
    <s v="01-07-01-30546251"/>
    <s v="07-005539"/>
    <x v="10"/>
    <m/>
    <x v="275"/>
    <s v="Pesos (ARS)"/>
    <n v="49650"/>
    <n v="36928.06"/>
    <n v="369.28"/>
    <m/>
    <x v="0"/>
    <n v="2.3E-2"/>
  </r>
  <r>
    <x v="1"/>
    <s v="LINARDELLI ADA AIDA"/>
    <x v="0"/>
    <s v="01-07-01-30546408"/>
    <s v="07-005637"/>
    <x v="5"/>
    <m/>
    <x v="275"/>
    <s v="Pesos (ARS)"/>
    <n v="125908"/>
    <n v="93646.26"/>
    <n v="936.46"/>
    <m/>
    <x v="0"/>
    <n v="2.3E-2"/>
  </r>
  <r>
    <x v="1"/>
    <s v="ESPURI MARIA SOLEDAD"/>
    <x v="0"/>
    <s v="01-07-01-30546473"/>
    <s v="07-005947"/>
    <x v="19"/>
    <m/>
    <x v="275"/>
    <s v="Pesos (ARS)"/>
    <n v="124497"/>
    <n v="92597.11"/>
    <n v="925.97"/>
    <m/>
    <x v="0"/>
    <n v="2.3E-2"/>
  </r>
  <r>
    <x v="1"/>
    <s v="LAFLOR CLAUDIO"/>
    <x v="0"/>
    <s v="01-07-01-30546487"/>
    <s v="07-005637"/>
    <x v="5"/>
    <m/>
    <x v="275"/>
    <s v="Pesos (ARS)"/>
    <n v="137717"/>
    <n v="102429.67"/>
    <n v="1024.3"/>
    <m/>
    <x v="0"/>
    <n v="2.3E-2"/>
  </r>
  <r>
    <x v="1"/>
    <s v="PIASTRELINI JORGE ANTONIO"/>
    <x v="0"/>
    <s v="01-07-01-30546506"/>
    <s v="07-005539"/>
    <x v="10"/>
    <m/>
    <x v="275"/>
    <s v="Pesos (ARS)"/>
    <n v="231663"/>
    <n v="168543.83"/>
    <n v="1685.44"/>
    <m/>
    <x v="0"/>
    <n v="2.3E-2"/>
  </r>
  <r>
    <x v="1"/>
    <s v="FUNES JUAN MANUEL"/>
    <x v="0"/>
    <s v="01-07-01-30547107"/>
    <s v="07-005539"/>
    <x v="10"/>
    <m/>
    <x v="275"/>
    <s v="Pesos (ARS)"/>
    <n v="94008"/>
    <n v="69920.990000000005"/>
    <n v="699.21"/>
    <m/>
    <x v="0"/>
    <n v="2.3E-2"/>
  </r>
  <r>
    <x v="1"/>
    <s v="VICCHI PABLO"/>
    <x v="0"/>
    <s v="01-07-01-30547567"/>
    <s v="07-005558"/>
    <x v="11"/>
    <m/>
    <x v="275"/>
    <s v="Pesos (ARS)"/>
    <n v="349990"/>
    <n v="260312.61"/>
    <n v="2603.13"/>
    <m/>
    <x v="0"/>
    <n v="2.3E-2"/>
  </r>
  <r>
    <x v="1"/>
    <s v="AVILA DIEGO HORACIO"/>
    <x v="0"/>
    <s v="01-07-01-30547617"/>
    <s v="07-005637"/>
    <x v="5"/>
    <m/>
    <x v="275"/>
    <s v="Pesos (ARS)"/>
    <n v="169039"/>
    <n v="125726.2"/>
    <n v="1257.26"/>
    <m/>
    <x v="0"/>
    <n v="2.3E-2"/>
  </r>
  <r>
    <x v="1"/>
    <s v="RUIZ FERNANDEZ AGUSTIN EMILIO"/>
    <x v="0"/>
    <s v="01-07-01-30547659"/>
    <s v="07-006138"/>
    <x v="12"/>
    <m/>
    <x v="275"/>
    <s v="Pesos (ARS)"/>
    <n v="164907"/>
    <n v="122653.29"/>
    <n v="1226.53"/>
    <m/>
    <x v="0"/>
    <n v="2.3E-2"/>
  </r>
  <r>
    <x v="1"/>
    <s v="PONTE MARIA CECILIA"/>
    <x v="0"/>
    <s v="01-07-01-30548193"/>
    <s v="07-005450"/>
    <x v="13"/>
    <m/>
    <x v="275"/>
    <s v="Pesos (ARS)"/>
    <n v="101124"/>
    <n v="75212.789999999994"/>
    <n v="752.13"/>
    <m/>
    <x v="0"/>
    <n v="2.3E-2"/>
  </r>
  <r>
    <x v="1"/>
    <s v="SANCHEZ GERARDO ANTONIO"/>
    <x v="0"/>
    <s v="01-07-01-30548530"/>
    <s v="07-005558"/>
    <x v="11"/>
    <m/>
    <x v="275"/>
    <s v="Pesos (ARS)"/>
    <n v="271934"/>
    <n v="202256.66"/>
    <n v="2022.57"/>
    <m/>
    <x v="0"/>
    <n v="2.3E-2"/>
  </r>
  <r>
    <x v="1"/>
    <s v="PYM AUTOELEVADORES SOCIEDAD ANONIMA"/>
    <x v="0"/>
    <s v="01-07-01-30548706"/>
    <s v="07-005558"/>
    <x v="11"/>
    <m/>
    <x v="275"/>
    <s v="Pesos (ARS)"/>
    <n v="565025"/>
    <n v="411076.56"/>
    <n v="4110.7700000000004"/>
    <m/>
    <x v="0"/>
    <n v="2.3E-2"/>
  </r>
  <r>
    <x v="1"/>
    <s v="GARCIA FERNANDO DANIEL"/>
    <x v="0"/>
    <s v="01-07-01-30549040"/>
    <s v="07-006039"/>
    <x v="3"/>
    <m/>
    <x v="275"/>
    <s v="Pesos (ARS)"/>
    <n v="21509"/>
    <n v="15997.96"/>
    <n v="159.97999999999999"/>
    <m/>
    <x v="0"/>
    <n v="2.3E-2"/>
  </r>
  <r>
    <x v="1"/>
    <s v="SANABRIA EDUARDO ALFREDO"/>
    <x v="0"/>
    <s v="01-07-01-30549164"/>
    <s v="07-006138"/>
    <x v="12"/>
    <m/>
    <x v="275"/>
    <s v="Pesos (ARS)"/>
    <n v="28967"/>
    <n v="21746.93"/>
    <n v="217.47"/>
    <m/>
    <x v="0"/>
    <n v="2.3E-2"/>
  </r>
  <r>
    <x v="1"/>
    <s v="IBACETA RODRIGO DAMIAN"/>
    <x v="0"/>
    <s v="01-07-01-30549453"/>
    <s v="07-005978"/>
    <x v="4"/>
    <m/>
    <x v="275"/>
    <s v="Pesos (ARS)"/>
    <n v="95844"/>
    <n v="71285.81"/>
    <n v="712.86"/>
    <m/>
    <x v="0"/>
    <n v="2.3E-2"/>
  </r>
  <r>
    <x v="1"/>
    <s v="SANCHEZ ELIAS RICARDO"/>
    <x v="0"/>
    <s v="01-07-01-30549856"/>
    <s v="07-006415"/>
    <x v="24"/>
    <m/>
    <x v="275"/>
    <s v="Pesos (ARS)"/>
    <n v="69127"/>
    <n v="51414.37"/>
    <n v="514.14"/>
    <m/>
    <x v="0"/>
    <n v="2.3E-2"/>
  </r>
  <r>
    <x v="1"/>
    <s v="SANCHEZ ELIAS RICARDO"/>
    <x v="0"/>
    <s v="01-07-01-30549872"/>
    <s v="07-006415"/>
    <x v="24"/>
    <m/>
    <x v="275"/>
    <s v="Pesos (ARS)"/>
    <n v="70088"/>
    <n v="52129.33"/>
    <n v="521.29"/>
    <m/>
    <x v="0"/>
    <n v="2.3E-2"/>
  </r>
  <r>
    <x v="1"/>
    <s v="TORRES EDUARDO ALBERTO"/>
    <x v="0"/>
    <s v="01-07-01-30550024"/>
    <s v="07-005558"/>
    <x v="11"/>
    <m/>
    <x v="275"/>
    <s v="Pesos (ARS)"/>
    <n v="189764"/>
    <n v="140907.39000000001"/>
    <n v="1409.07"/>
    <m/>
    <x v="0"/>
    <n v="2.3E-2"/>
  </r>
  <r>
    <x v="1"/>
    <s v="GRAU AMALIA ALICIA"/>
    <x v="0"/>
    <s v="01-07-01-30550040"/>
    <s v="07-005558"/>
    <x v="11"/>
    <m/>
    <x v="275"/>
    <s v="Pesos (ARS)"/>
    <n v="140609"/>
    <n v="104407.62"/>
    <n v="1044.08"/>
    <m/>
    <x v="0"/>
    <n v="2.3E-2"/>
  </r>
  <r>
    <x v="1"/>
    <s v="MYANMA SAS"/>
    <x v="0"/>
    <s v="01-07-01-30550173"/>
    <s v="07-005539"/>
    <x v="10"/>
    <m/>
    <x v="275"/>
    <s v="Pesos (ARS)"/>
    <n v="54791"/>
    <n v="39862.239999999998"/>
    <n v="398.62"/>
    <m/>
    <x v="0"/>
    <n v="2.3E-2"/>
  </r>
  <r>
    <x v="1"/>
    <s v="ALVAREZ WALTER ALEJANDRO"/>
    <x v="0"/>
    <s v="01-07-01-30550185"/>
    <s v="07-005738"/>
    <x v="2"/>
    <m/>
    <x v="275"/>
    <s v="Pesos (ARS)"/>
    <n v="32850"/>
    <n v="24432.68"/>
    <n v="244.33"/>
    <m/>
    <x v="0"/>
    <n v="2.3E-2"/>
  </r>
  <r>
    <x v="1"/>
    <s v="BERARDINI ALEJANDRO ALBERTO"/>
    <x v="0"/>
    <s v="01-07-01-30550532"/>
    <s v="07-006138"/>
    <x v="12"/>
    <m/>
    <x v="275"/>
    <s v="Pesos (ARS)"/>
    <n v="140026"/>
    <n v="104147.17"/>
    <n v="1041.47"/>
    <m/>
    <x v="0"/>
    <n v="2.3E-2"/>
  </r>
  <r>
    <x v="1"/>
    <s v="BLANES MAURICIO EDUARDO"/>
    <x v="0"/>
    <s v="01-07-01-30550570"/>
    <s v="07-005738"/>
    <x v="2"/>
    <m/>
    <x v="275"/>
    <s v="Pesos (ARS)"/>
    <n v="67130.679999999993"/>
    <n v="49582.28"/>
    <n v="495.82"/>
    <m/>
    <x v="0"/>
    <n v="2.3E-2"/>
  </r>
  <r>
    <x v="1"/>
    <s v="MARTINELLI MARIA CRISTINA"/>
    <x v="0"/>
    <s v="01-07-01-30550685"/>
    <s v="07-006039"/>
    <x v="3"/>
    <m/>
    <x v="275"/>
    <s v="Pesos (ARS)"/>
    <n v="132147"/>
    <n v="98286.97"/>
    <n v="982.87"/>
    <m/>
    <x v="0"/>
    <n v="2.3E-2"/>
  </r>
  <r>
    <x v="1"/>
    <s v="BERGNA DORA KAREN"/>
    <x v="0"/>
    <s v="01-07-01-30550733"/>
    <s v="07-006039"/>
    <x v="3"/>
    <m/>
    <x v="275"/>
    <s v="Pesos (ARS)"/>
    <n v="59318"/>
    <n v="44533.74"/>
    <n v="445.34"/>
    <m/>
    <x v="0"/>
    <n v="2.3E-2"/>
  </r>
  <r>
    <x v="1"/>
    <s v="CORIA HECTOR RICARDO"/>
    <x v="0"/>
    <s v="01-07-01-30551395"/>
    <s v="07-005637"/>
    <x v="5"/>
    <m/>
    <x v="275"/>
    <s v="Pesos (ARS)"/>
    <n v="262339"/>
    <n v="161737.85999999999"/>
    <n v="1617.38"/>
    <m/>
    <x v="0"/>
    <n v="2.3E-2"/>
  </r>
  <r>
    <x v="1"/>
    <s v="SCHILLAGI MARIA CECILIA"/>
    <x v="0"/>
    <s v="01-07-01-30551397"/>
    <s v="07-005539"/>
    <x v="10"/>
    <m/>
    <x v="275"/>
    <s v="Pesos (ARS)"/>
    <n v="182343"/>
    <n v="135621.87"/>
    <n v="1356.22"/>
    <m/>
    <x v="0"/>
    <n v="2.3E-2"/>
  </r>
  <r>
    <x v="1"/>
    <s v="CARRASCO JOSE MIGUEL"/>
    <x v="0"/>
    <s v="01-07-01-30551456"/>
    <s v="07-005948"/>
    <x v="16"/>
    <m/>
    <x v="275"/>
    <s v="Pesos (ARS)"/>
    <n v="24061"/>
    <n v="17896.03"/>
    <n v="178.96"/>
    <m/>
    <x v="0"/>
    <n v="2.3E-2"/>
  </r>
  <r>
    <x v="1"/>
    <s v="POPPI MARIANA INES"/>
    <x v="0"/>
    <s v="01-07-01-30551493"/>
    <s v="07-005539"/>
    <x v="10"/>
    <m/>
    <x v="275"/>
    <s v="Pesos (ARS)"/>
    <n v="71768"/>
    <n v="53379.06"/>
    <n v="533.79"/>
    <m/>
    <x v="0"/>
    <n v="2.3E-2"/>
  </r>
  <r>
    <x v="1"/>
    <s v="MIGLIOLI CARLOS ALEJANDRO"/>
    <x v="0"/>
    <s v="01-07-01-30551719"/>
    <s v="07-005558"/>
    <x v="11"/>
    <m/>
    <x v="275"/>
    <s v="Pesos (ARS)"/>
    <n v="240472"/>
    <n v="174952.45"/>
    <n v="1749.52"/>
    <m/>
    <x v="0"/>
    <n v="2.3E-2"/>
  </r>
  <r>
    <x v="1"/>
    <s v="SANTAGATI ANDREA VERONICA MARISA"/>
    <x v="0"/>
    <s v="01-07-01-30551760"/>
    <s v="07-005738"/>
    <x v="2"/>
    <m/>
    <x v="275"/>
    <s v="Pesos (ARS)"/>
    <n v="64878"/>
    <n v="48254.1"/>
    <n v="482.54"/>
    <m/>
    <x v="0"/>
    <n v="2.3E-2"/>
  </r>
  <r>
    <x v="1"/>
    <s v="SANCHEZ BATIZ DIEGO RODRIGO"/>
    <x v="0"/>
    <s v="01-07-01-30551840"/>
    <s v="07-005637"/>
    <x v="5"/>
    <m/>
    <x v="275"/>
    <s v="Pesos (ARS)"/>
    <n v="73121"/>
    <n v="54385.32"/>
    <n v="543.85"/>
    <m/>
    <x v="0"/>
    <n v="2.3E-2"/>
  </r>
  <r>
    <x v="1"/>
    <s v="ROSALES CRISTINA IRENE BEATRIZ"/>
    <x v="0"/>
    <s v="01-07-01-30551964"/>
    <s v="07-005450"/>
    <x v="13"/>
    <m/>
    <x v="275"/>
    <s v="Pesos (ARS)"/>
    <n v="100250"/>
    <n v="65633.25"/>
    <n v="656.38"/>
    <m/>
    <x v="0"/>
    <n v="2.3E-2"/>
  </r>
  <r>
    <x v="1"/>
    <s v="SALVO LUIS ALBERTO"/>
    <x v="0"/>
    <s v="01-07-01-30552085"/>
    <s v="07-006890"/>
    <x v="27"/>
    <m/>
    <x v="275"/>
    <s v="Pesos (ARS)"/>
    <n v="77113"/>
    <n v="57354.67"/>
    <n v="573.54999999999995"/>
    <m/>
    <x v="0"/>
    <n v="2.3E-2"/>
  </r>
  <r>
    <x v="1"/>
    <s v="MORENO MIRTA ELVIRA"/>
    <x v="0"/>
    <s v="01-07-01-30552128"/>
    <s v="07-005978"/>
    <x v="4"/>
    <m/>
    <x v="275"/>
    <s v="Pesos (ARS)"/>
    <n v="54976"/>
    <n v="40888.89"/>
    <n v="408.89"/>
    <m/>
    <x v="0"/>
    <n v="2.3E-2"/>
  </r>
  <r>
    <x v="1"/>
    <s v="MONZON PATRICIA SILVINA"/>
    <x v="0"/>
    <s v="01-07-01-30552192"/>
    <s v="07-005646"/>
    <x v="15"/>
    <m/>
    <x v="275"/>
    <s v="Pesos (ARS)"/>
    <n v="330146"/>
    <n v="245552.51"/>
    <n v="2455.5300000000002"/>
    <m/>
    <x v="0"/>
    <n v="2.3E-2"/>
  </r>
  <r>
    <x v="1"/>
    <s v="MADDIO GUSTAVO JAVIER"/>
    <x v="0"/>
    <s v="01-07-01-30552209"/>
    <s v="07-005646"/>
    <x v="15"/>
    <m/>
    <x v="275"/>
    <s v="Pesos (ARS)"/>
    <n v="151823"/>
    <n v="112921.45"/>
    <n v="1129.21"/>
    <m/>
    <x v="0"/>
    <n v="2.3E-2"/>
  </r>
  <r>
    <x v="1"/>
    <s v="CALCAGNI JOSE LUIS"/>
    <x v="0"/>
    <s v="01-07-01-30552213"/>
    <s v="07-005539"/>
    <x v="10"/>
    <m/>
    <x v="275"/>
    <s v="Pesos (ARS)"/>
    <n v="109510"/>
    <n v="81450.63"/>
    <n v="814.51"/>
    <m/>
    <x v="0"/>
    <n v="2.3E-2"/>
  </r>
  <r>
    <x v="1"/>
    <s v="MERCADO MARTIN GONZALO EDUARDO"/>
    <x v="0"/>
    <s v="01-07-01-30552485"/>
    <s v="07-005450"/>
    <x v="13"/>
    <m/>
    <x v="275"/>
    <s v="Pesos (ARS)"/>
    <n v="161251.29"/>
    <n v="102052"/>
    <n v="1020.55"/>
    <m/>
    <x v="0"/>
    <n v="2.3E-2"/>
  </r>
  <r>
    <x v="1"/>
    <s v="MARTINELLI MARIA CRISTINA"/>
    <x v="0"/>
    <s v="01-07-01-30552505"/>
    <s v="07-006039"/>
    <x v="3"/>
    <m/>
    <x v="275"/>
    <s v="Pesos (ARS)"/>
    <n v="83881"/>
    <n v="62388.84"/>
    <n v="623.89"/>
    <m/>
    <x v="0"/>
    <n v="2.3E-2"/>
  </r>
  <r>
    <x v="1"/>
    <s v="DIAZ CARLOS ALBERTO"/>
    <x v="0"/>
    <s v="01-07-01-30552682"/>
    <s v="07-006138"/>
    <x v="12"/>
    <m/>
    <x v="275"/>
    <s v="Pesos (ARS)"/>
    <n v="11468"/>
    <n v="7522"/>
    <n v="75.22"/>
    <m/>
    <x v="0"/>
    <n v="2.3E-2"/>
  </r>
  <r>
    <x v="1"/>
    <s v="DELGADO GABRIELA ALEJANDRA"/>
    <x v="0"/>
    <s v="01-07-01-30553168"/>
    <s v="07-005637"/>
    <x v="5"/>
    <m/>
    <x v="275"/>
    <s v="Pesos (ARS)"/>
    <n v="60479"/>
    <n v="45066.51"/>
    <n v="450.67"/>
    <m/>
    <x v="0"/>
    <n v="2.3E-2"/>
  </r>
  <r>
    <x v="1"/>
    <s v="RODRIGUEZ DANIEL"/>
    <x v="0"/>
    <s v="01-07-01-30553375"/>
    <s v="07-005539"/>
    <x v="10"/>
    <m/>
    <x v="275"/>
    <s v="Pesos (ARS)"/>
    <n v="138429"/>
    <n v="102960.03"/>
    <n v="1029.5999999999999"/>
    <m/>
    <x v="0"/>
    <n v="2.3E-2"/>
  </r>
  <r>
    <x v="1"/>
    <s v="ZIN S.A."/>
    <x v="0"/>
    <s v="01-07-01-30553396"/>
    <s v="07-005558"/>
    <x v="11"/>
    <m/>
    <x v="275"/>
    <s v="Pesos (ARS)"/>
    <n v="68990"/>
    <n v="50192.800000000003"/>
    <n v="501.93"/>
    <m/>
    <x v="0"/>
    <n v="2.3E-2"/>
  </r>
  <r>
    <x v="1"/>
    <s v="ZIN S.A."/>
    <x v="0"/>
    <s v="01-07-01-30553397"/>
    <s v="07-005558"/>
    <x v="11"/>
    <m/>
    <x v="275"/>
    <s v="Pesos (ARS)"/>
    <n v="54780"/>
    <n v="39854.97"/>
    <n v="398.55"/>
    <m/>
    <x v="0"/>
    <n v="2.3E-2"/>
  </r>
  <r>
    <x v="1"/>
    <s v="RECAUDONIC SA"/>
    <x v="0"/>
    <s v="01-07-01-30553441"/>
    <s v="07-005558"/>
    <x v="11"/>
    <m/>
    <x v="275"/>
    <s v="Pesos (ARS)"/>
    <n v="46942"/>
    <n v="34152.379999999997"/>
    <n v="341.52"/>
    <m/>
    <x v="0"/>
    <n v="2.3E-2"/>
  </r>
  <r>
    <x v="1"/>
    <s v="AMICO SA"/>
    <x v="0"/>
    <s v="01-07-01-30553630"/>
    <s v="07-005978"/>
    <x v="4"/>
    <m/>
    <x v="275"/>
    <s v="Pesos (ARS)"/>
    <n v="720884"/>
    <n v="461557"/>
    <n v="4615.57"/>
    <m/>
    <x v="0"/>
    <n v="2.3E-2"/>
  </r>
  <r>
    <x v="1"/>
    <s v="MOYA MARIA DE LAS M"/>
    <x v="0"/>
    <s v="01-07-01-30553781"/>
    <s v="07-005539"/>
    <x v="10"/>
    <m/>
    <x v="275"/>
    <s v="Pesos (ARS)"/>
    <n v="75825"/>
    <n v="56396.03"/>
    <n v="563.96"/>
    <m/>
    <x v="0"/>
    <n v="2.3E-2"/>
  </r>
  <r>
    <x v="1"/>
    <s v="RECABARREN MAURICIO JAVIER"/>
    <x v="0"/>
    <s v="01-07-01-30554217"/>
    <s v="07-005738"/>
    <x v="2"/>
    <m/>
    <x v="275"/>
    <s v="Pesos (ARS)"/>
    <n v="70784"/>
    <n v="52647.57"/>
    <n v="526.48"/>
    <m/>
    <x v="0"/>
    <n v="2.3E-2"/>
  </r>
  <r>
    <x v="1"/>
    <s v="JOFRE BARBARA ANABEL"/>
    <x v="0"/>
    <s v="01-07-01-30554906"/>
    <s v="07-006039"/>
    <x v="3"/>
    <m/>
    <x v="275"/>
    <s v="Pesos (ARS)"/>
    <n v="74103"/>
    <n v="55115.57"/>
    <n v="551.16"/>
    <m/>
    <x v="0"/>
    <n v="2.3E-2"/>
  </r>
  <r>
    <x v="1"/>
    <s v="REHUE SA"/>
    <x v="0"/>
    <s v="01-07-01-30555077"/>
    <s v="07-005450"/>
    <x v="13"/>
    <m/>
    <x v="275"/>
    <s v="Pesos (ARS)"/>
    <n v="416712"/>
    <n v="266806"/>
    <n v="2668.05"/>
    <m/>
    <x v="0"/>
    <n v="2.3E-2"/>
  </r>
  <r>
    <x v="1"/>
    <s v="GLIKAD S.A.S"/>
    <x v="0"/>
    <s v="01-07-01-30555193"/>
    <s v="07-005539"/>
    <x v="10"/>
    <m/>
    <x v="275"/>
    <s v="Pesos (ARS)"/>
    <n v="89797"/>
    <n v="65330.93"/>
    <n v="653.30999999999995"/>
    <m/>
    <x v="0"/>
    <n v="2.3E-2"/>
  </r>
  <r>
    <x v="1"/>
    <s v="SANCHEZ PAULINA BEATRIZ"/>
    <x v="0"/>
    <s v="01-07-01-30555489"/>
    <s v="07-005558"/>
    <x v="11"/>
    <m/>
    <x v="275"/>
    <s v="Pesos (ARS)"/>
    <n v="65554"/>
    <n v="42917"/>
    <n v="429.17"/>
    <m/>
    <x v="0"/>
    <n v="2.3E-2"/>
  </r>
  <r>
    <x v="1"/>
    <s v="FLORES CRESPO ROSA ANAHI"/>
    <x v="0"/>
    <s v="01-07-01-30555632"/>
    <s v="07-005450"/>
    <x v="13"/>
    <m/>
    <x v="275"/>
    <s v="Pesos (ARS)"/>
    <n v="97722"/>
    <n v="72682.83"/>
    <n v="726.83"/>
    <m/>
    <x v="0"/>
    <n v="2.3E-2"/>
  </r>
  <r>
    <x v="1"/>
    <s v="ZEID EDGARDO FABIAN"/>
    <x v="0"/>
    <s v="01-07-01-30555699"/>
    <s v="07-005539"/>
    <x v="10"/>
    <m/>
    <x v="275"/>
    <s v="Pesos (ARS)"/>
    <n v="152648"/>
    <n v="111057.07"/>
    <n v="1110.57"/>
    <m/>
    <x v="0"/>
    <n v="2.3E-2"/>
  </r>
  <r>
    <x v="1"/>
    <s v="ZEID EDGARDO FABIAN"/>
    <x v="0"/>
    <s v="01-07-01-30555701"/>
    <s v="07-005539"/>
    <x v="10"/>
    <m/>
    <x v="275"/>
    <s v="Pesos (ARS)"/>
    <n v="110962"/>
    <n v="80728.850000000006"/>
    <n v="807.29"/>
    <m/>
    <x v="0"/>
    <n v="2.3E-2"/>
  </r>
  <r>
    <x v="1"/>
    <s v="ZEID EDGARDO FABIAN"/>
    <x v="0"/>
    <s v="01-07-01-30555709"/>
    <s v="07-005539"/>
    <x v="10"/>
    <m/>
    <x v="275"/>
    <s v="Pesos (ARS)"/>
    <n v="114592"/>
    <n v="83370.080000000002"/>
    <n v="833.7"/>
    <m/>
    <x v="0"/>
    <n v="2.3E-2"/>
  </r>
  <r>
    <x v="1"/>
    <s v="AGUIRRE JORGE MARIO"/>
    <x v="0"/>
    <s v="01-07-01-30555771"/>
    <s v="07-005472"/>
    <x v="6"/>
    <m/>
    <x v="275"/>
    <s v="Pesos (ARS)"/>
    <n v="356739"/>
    <n v="233553"/>
    <n v="2335.5300000000002"/>
    <m/>
    <x v="0"/>
    <n v="2.3E-2"/>
  </r>
  <r>
    <x v="1"/>
    <s v="MONZON CARLOS FABIAN"/>
    <x v="0"/>
    <s v="01-07-01-30555857"/>
    <s v="07-005646"/>
    <x v="15"/>
    <m/>
    <x v="275"/>
    <s v="Pesos (ARS)"/>
    <n v="83577"/>
    <n v="62162.15"/>
    <n v="621.62"/>
    <m/>
    <x v="0"/>
    <n v="2.3E-2"/>
  </r>
  <r>
    <x v="1"/>
    <s v="VALENTI NOELIA BELEN"/>
    <x v="0"/>
    <s v="01-07-01-30556250"/>
    <s v="07-005739"/>
    <x v="8"/>
    <m/>
    <x v="275"/>
    <s v="Pesos (ARS)"/>
    <n v="103548"/>
    <n v="77015.77"/>
    <n v="770.16"/>
    <m/>
    <x v="0"/>
    <n v="2.3E-2"/>
  </r>
  <r>
    <x v="1"/>
    <s v="COSTA MARINHO CHARLES"/>
    <x v="0"/>
    <s v="01-07-01-30556502"/>
    <s v="07-005539"/>
    <x v="10"/>
    <m/>
    <x v="275"/>
    <s v="Pesos (ARS)"/>
    <n v="138638"/>
    <n v="103114.77"/>
    <n v="1031.1500000000001"/>
    <m/>
    <x v="0"/>
    <n v="2.3E-2"/>
  </r>
  <r>
    <x v="1"/>
    <s v="PUGA WALTER NORBERTO"/>
    <x v="0"/>
    <s v="01-07-01-30556550"/>
    <s v="07-006138"/>
    <x v="12"/>
    <m/>
    <x v="275"/>
    <s v="Pesos (ARS)"/>
    <n v="63861"/>
    <n v="47497.5"/>
    <n v="474.98"/>
    <m/>
    <x v="0"/>
    <n v="2.3E-2"/>
  </r>
  <r>
    <x v="1"/>
    <s v="TOBARES FLAVIO SILVANO"/>
    <x v="0"/>
    <s v="01-07-01-30556802"/>
    <s v="07-006039"/>
    <x v="3"/>
    <m/>
    <x v="275"/>
    <s v="Pesos (ARS)"/>
    <n v="33028"/>
    <n v="24524.73"/>
    <n v="245.25"/>
    <m/>
    <x v="0"/>
    <n v="2.3E-2"/>
  </r>
  <r>
    <x v="1"/>
    <s v="CARMONA CASTRO PAOLA ANA BELEN"/>
    <x v="0"/>
    <s v="01-07-01-30556838"/>
    <s v="07-005539"/>
    <x v="10"/>
    <m/>
    <x v="275"/>
    <s v="Pesos (ARS)"/>
    <n v="119472"/>
    <n v="88859.9"/>
    <n v="888.6"/>
    <m/>
    <x v="0"/>
    <n v="2.3E-2"/>
  </r>
  <r>
    <x v="1"/>
    <s v="GONZALEZ DAVID ANTONIO"/>
    <x v="0"/>
    <s v="01-07-01-30556926"/>
    <s v="07-005738"/>
    <x v="2"/>
    <m/>
    <x v="275"/>
    <s v="Pesos (ARS)"/>
    <n v="66542"/>
    <n v="49491.94"/>
    <n v="494.92"/>
    <m/>
    <x v="0"/>
    <n v="2.3E-2"/>
  </r>
  <r>
    <x v="1"/>
    <s v="ROMERO ERIKA ELIZABETH"/>
    <x v="0"/>
    <s v="01-07-01-30557073"/>
    <s v="07-005255"/>
    <x v="9"/>
    <m/>
    <x v="275"/>
    <s v="Pesos (ARS)"/>
    <n v="82814"/>
    <n v="61594.9"/>
    <n v="615.95000000000005"/>
    <m/>
    <x v="0"/>
    <n v="2.3E-2"/>
  </r>
  <r>
    <x v="1"/>
    <s v="ARIAS SANDRA VIVIANA"/>
    <x v="0"/>
    <s v="01-07-01-30557109"/>
    <s v="07-005450"/>
    <x v="13"/>
    <m/>
    <x v="275"/>
    <s v="Pesos (ARS)"/>
    <n v="372204"/>
    <n v="243678"/>
    <n v="2436.77"/>
    <m/>
    <x v="0"/>
    <n v="2.3E-2"/>
  </r>
  <r>
    <x v="1"/>
    <s v="ZAPATA ROBERTO JUAN"/>
    <x v="0"/>
    <s v="01-07-01-30557239"/>
    <s v="07-006009"/>
    <x v="20"/>
    <m/>
    <x v="275"/>
    <s v="Pesos (ARS)"/>
    <n v="256320"/>
    <n v="178731.21"/>
    <n v="1787.33"/>
    <m/>
    <x v="0"/>
    <n v="2.3E-2"/>
  </r>
  <r>
    <x v="1"/>
    <s v="SAEZ JORGE DAVID"/>
    <x v="0"/>
    <s v="01-07-01-30557740"/>
    <s v="07-005472"/>
    <x v="6"/>
    <m/>
    <x v="275"/>
    <s v="Pesos (ARS)"/>
    <n v="126608"/>
    <n v="94167.44"/>
    <n v="941.67"/>
    <m/>
    <x v="0"/>
    <n v="2.3E-2"/>
  </r>
  <r>
    <x v="1"/>
    <s v="TABLON MARIA ANA"/>
    <x v="0"/>
    <s v="01-07-01-30557805"/>
    <s v="07-006138"/>
    <x v="12"/>
    <m/>
    <x v="275"/>
    <s v="Pesos (ARS)"/>
    <n v="93416.78"/>
    <n v="61159"/>
    <n v="611.59"/>
    <m/>
    <x v="0"/>
    <n v="2.3E-2"/>
  </r>
  <r>
    <x v="1"/>
    <s v="VARGAS JUAN CARLOS"/>
    <x v="0"/>
    <s v="01-07-01-30557944"/>
    <s v="07-005255"/>
    <x v="9"/>
    <m/>
    <x v="275"/>
    <s v="Pesos (ARS)"/>
    <n v="126586"/>
    <n v="94150.93"/>
    <n v="941.51"/>
    <m/>
    <x v="0"/>
    <n v="2.3E-2"/>
  </r>
  <r>
    <x v="1"/>
    <s v="RAVIOLO ESTEBAN DANIEL"/>
    <x v="0"/>
    <s v="01-07-01-30558003"/>
    <s v="07-005558"/>
    <x v="11"/>
    <m/>
    <x v="275"/>
    <s v="Pesos (ARS)"/>
    <n v="65319"/>
    <n v="48582.01"/>
    <n v="485.82"/>
    <m/>
    <x v="0"/>
    <n v="2.3E-2"/>
  </r>
  <r>
    <x v="1"/>
    <s v="MARTI PEÑA FEDERICO LUIS"/>
    <x v="0"/>
    <s v="01-07-01-30558084"/>
    <s v="07-005558"/>
    <x v="11"/>
    <m/>
    <x v="275"/>
    <s v="Pesos (ARS)"/>
    <n v="359952"/>
    <n v="267722.18"/>
    <n v="2677.22"/>
    <m/>
    <x v="0"/>
    <n v="2.3E-2"/>
  </r>
  <r>
    <x v="1"/>
    <s v="MONTI ANTONIO HECTOR"/>
    <x v="0"/>
    <s v="01-07-01-30558157"/>
    <s v="07-005947"/>
    <x v="19"/>
    <m/>
    <x v="275"/>
    <s v="Pesos (ARS)"/>
    <n v="36571"/>
    <n v="25501.78"/>
    <n v="255.02"/>
    <m/>
    <x v="0"/>
    <n v="2.3E-2"/>
  </r>
  <r>
    <x v="1"/>
    <s v="CALVO COSTA DIEGO GERARDO"/>
    <x v="0"/>
    <s v="01-07-01-30558276"/>
    <s v="07-005558"/>
    <x v="11"/>
    <m/>
    <x v="275"/>
    <s v="Pesos (ARS)"/>
    <n v="71999"/>
    <n v="53550.720000000001"/>
    <n v="535.51"/>
    <m/>
    <x v="0"/>
    <n v="2.3E-2"/>
  </r>
  <r>
    <x v="1"/>
    <s v="TOUJAS SERGIO NORMANDO"/>
    <x v="0"/>
    <s v="01-07-01-30558285"/>
    <s v="07-006025"/>
    <x v="0"/>
    <m/>
    <x v="275"/>
    <s v="Pesos (ARS)"/>
    <n v="31632"/>
    <n v="22057.48"/>
    <n v="220.59"/>
    <m/>
    <x v="0"/>
    <n v="2.3E-2"/>
  </r>
  <r>
    <x v="1"/>
    <s v="CAVAGNARO RICARDO DANIEL"/>
    <x v="0"/>
    <s v="01-07-01-30558364"/>
    <s v="07-005539"/>
    <x v="10"/>
    <m/>
    <x v="275"/>
    <s v="Pesos (ARS)"/>
    <n v="94981"/>
    <n v="70643.649999999994"/>
    <n v="706.44"/>
    <m/>
    <x v="0"/>
    <n v="2.3E-2"/>
  </r>
  <r>
    <x v="1"/>
    <s v="GARCIA SEBASTIAN FRANCISCO"/>
    <x v="0"/>
    <s v="01-07-01-30558625"/>
    <s v="07-005255"/>
    <x v="9"/>
    <m/>
    <x v="275"/>
    <s v="Pesos (ARS)"/>
    <n v="380544"/>
    <n v="249138"/>
    <n v="2491.38"/>
    <m/>
    <x v="0"/>
    <n v="2.3E-2"/>
  </r>
  <r>
    <x v="1"/>
    <s v="RUBIOLO OMAR ALBERTO"/>
    <x v="0"/>
    <s v="01-07-01-30558797"/>
    <s v="07-005539"/>
    <x v="10"/>
    <m/>
    <x v="275"/>
    <s v="Pesos (ARS)"/>
    <n v="94783"/>
    <n v="70497.11"/>
    <n v="704.97"/>
    <m/>
    <x v="0"/>
    <n v="2.3E-2"/>
  </r>
  <r>
    <x v="1"/>
    <s v="RUBIOLO OMAR ALBERTO"/>
    <x v="0"/>
    <s v="01-07-01-30558799"/>
    <s v="07-005539"/>
    <x v="10"/>
    <m/>
    <x v="275"/>
    <s v="Pesos (ARS)"/>
    <n v="103671"/>
    <n v="77107.11"/>
    <n v="771.07"/>
    <m/>
    <x v="0"/>
    <n v="2.3E-2"/>
  </r>
  <r>
    <x v="1"/>
    <s v="ARIAS JULIO GUILLERMO"/>
    <x v="0"/>
    <s v="01-07-01-30558845"/>
    <s v="07-005450"/>
    <x v="13"/>
    <m/>
    <x v="275"/>
    <s v="Pesos (ARS)"/>
    <n v="384924"/>
    <n v="262520.18"/>
    <n v="2625.22"/>
    <m/>
    <x v="0"/>
    <n v="2.3E-2"/>
  </r>
  <r>
    <x v="1"/>
    <s v="NAJURIETA HUMBERTO LUIS"/>
    <x v="0"/>
    <s v="01-07-01-30558899"/>
    <s v="07-006890"/>
    <x v="27"/>
    <m/>
    <x v="275"/>
    <s v="Pesos (ARS)"/>
    <n v="78704.91"/>
    <n v="54790.720000000001"/>
    <n v="547.91999999999996"/>
    <m/>
    <x v="0"/>
    <n v="2.3E-2"/>
  </r>
  <r>
    <x v="1"/>
    <s v="NOLI JOSE DARIO"/>
    <x v="0"/>
    <s v="01-07-01-30558906"/>
    <s v="07-005539"/>
    <x v="10"/>
    <m/>
    <x v="275"/>
    <s v="Pesos (ARS)"/>
    <n v="12753"/>
    <n v="8892.2800000000007"/>
    <n v="88.94"/>
    <m/>
    <x v="0"/>
    <n v="2.3E-2"/>
  </r>
  <r>
    <x v="1"/>
    <s v="TORO GARCES SANTIAGO"/>
    <x v="0"/>
    <s v="01-07-01-30558995"/>
    <s v="07-006138"/>
    <x v="12"/>
    <m/>
    <x v="275"/>
    <s v="Pesos (ARS)"/>
    <n v="95627"/>
    <n v="66681.039999999994"/>
    <n v="666.83"/>
    <m/>
    <x v="0"/>
    <n v="2.3E-2"/>
  </r>
  <r>
    <x v="1"/>
    <s v="PEREZ DIAZ MIGUEL ALFREDO"/>
    <x v="0"/>
    <s v="01-07-01-30559234"/>
    <s v="07-005539"/>
    <x v="10"/>
    <m/>
    <x v="275"/>
    <s v="Pesos (ARS)"/>
    <n v="72500"/>
    <n v="53923.06"/>
    <n v="539.23"/>
    <m/>
    <x v="0"/>
    <n v="2.3E-2"/>
  </r>
  <r>
    <x v="1"/>
    <s v="LO BELLO MAURICIO"/>
    <x v="0"/>
    <s v="01-07-01-30559341"/>
    <s v="07-005539"/>
    <x v="10"/>
    <m/>
    <x v="275"/>
    <s v="Pesos (ARS)"/>
    <n v="125221"/>
    <n v="80175"/>
    <n v="801.74"/>
    <m/>
    <x v="0"/>
    <n v="2.3E-2"/>
  </r>
  <r>
    <x v="1"/>
    <s v="BERGAMIN MARCELO RODOLFO"/>
    <x v="0"/>
    <s v="01-07-01-30559365"/>
    <s v="07-007176"/>
    <x v="28"/>
    <m/>
    <x v="275"/>
    <s v="Pesos (ARS)"/>
    <n v="217237"/>
    <n v="161575.20000000001"/>
    <n v="1615.75"/>
    <m/>
    <x v="0"/>
    <n v="2.3E-2"/>
  </r>
  <r>
    <x v="1"/>
    <s v="MOLINA CARLOS GUSTAVO"/>
    <x v="0"/>
    <s v="01-07-01-30559397"/>
    <s v="07-005539"/>
    <x v="10"/>
    <m/>
    <x v="275"/>
    <s v="Pesos (ARS)"/>
    <n v="28834.61"/>
    <n v="21446.560000000001"/>
    <n v="214.47"/>
    <m/>
    <x v="0"/>
    <n v="2.3E-2"/>
  </r>
  <r>
    <x v="1"/>
    <s v="ESTRUCTURAS OESTE SA"/>
    <x v="0"/>
    <s v="01-07-01-30559476"/>
    <s v="07-005539"/>
    <x v="10"/>
    <m/>
    <x v="275"/>
    <s v="Pesos (ARS)"/>
    <n v="668884.1"/>
    <n v="428263.21"/>
    <n v="4282.6400000000003"/>
    <m/>
    <x v="0"/>
    <n v="2.3E-2"/>
  </r>
  <r>
    <x v="1"/>
    <s v="CATAPANO LUSSI SILVINA BEATRIZ"/>
    <x v="0"/>
    <s v="01-07-01-30559561"/>
    <s v="07-005539"/>
    <x v="10"/>
    <m/>
    <x v="275"/>
    <s v="Pesos (ARS)"/>
    <n v="91611"/>
    <n v="68137.929999999993"/>
    <n v="681.38"/>
    <m/>
    <x v="0"/>
    <n v="2.3E-2"/>
  </r>
  <r>
    <x v="1"/>
    <s v="PUSCAMA PABLO ALBERTO"/>
    <x v="0"/>
    <s v="01-07-01-30559564"/>
    <s v="07-005255"/>
    <x v="9"/>
    <m/>
    <x v="275"/>
    <s v="Pesos (ARS)"/>
    <n v="86966"/>
    <n v="64682.57"/>
    <n v="646.83000000000004"/>
    <m/>
    <x v="0"/>
    <n v="2.3E-2"/>
  </r>
  <r>
    <x v="1"/>
    <s v="DANIELE HECTOR ANTONIO"/>
    <x v="0"/>
    <s v="01-07-01-30559572"/>
    <s v="07-005255"/>
    <x v="9"/>
    <m/>
    <x v="275"/>
    <s v="Pesos (ARS)"/>
    <n v="56099"/>
    <n v="41724.480000000003"/>
    <n v="417.24"/>
    <m/>
    <x v="0"/>
    <n v="2.3E-2"/>
  </r>
  <r>
    <x v="1"/>
    <s v="SERRA GUILLERMO ENRIQUE"/>
    <x v="0"/>
    <s v="01-07-01-30559654"/>
    <s v="07-005539"/>
    <x v="10"/>
    <m/>
    <x v="275"/>
    <s v="Pesos (ARS)"/>
    <n v="342381"/>
    <n v="224153"/>
    <n v="2241.52"/>
    <m/>
    <x v="0"/>
    <n v="2.3E-2"/>
  </r>
  <r>
    <x v="1"/>
    <s v="CASTILLO GARAY FLORENCIA SOLEDAD"/>
    <x v="0"/>
    <s v="01-07-01-30559726"/>
    <s v="07-006009"/>
    <x v="20"/>
    <m/>
    <x v="275"/>
    <s v="Pesos (ARS)"/>
    <n v="71104"/>
    <n v="52885.06"/>
    <n v="528.85"/>
    <m/>
    <x v="0"/>
    <n v="2.3E-2"/>
  </r>
  <r>
    <x v="1"/>
    <s v="CORREA SILVANO CARLOS SEBASTIAN"/>
    <x v="0"/>
    <s v="01-07-01-30560140"/>
    <s v="07-005255"/>
    <x v="9"/>
    <m/>
    <x v="275"/>
    <s v="Pesos (ARS)"/>
    <n v="170428"/>
    <n v="126759.76"/>
    <n v="1267.5999999999999"/>
    <m/>
    <x v="0"/>
    <n v="2.3E-2"/>
  </r>
  <r>
    <x v="1"/>
    <s v="PUSCAMA NICOLAS ANDRES"/>
    <x v="0"/>
    <s v="01-07-01-30560702"/>
    <s v="07-005255"/>
    <x v="9"/>
    <m/>
    <x v="275"/>
    <s v="Pesos (ARS)"/>
    <n v="59134"/>
    <n v="43982.03"/>
    <n v="439.82"/>
    <m/>
    <x v="0"/>
    <n v="2.3E-2"/>
  </r>
  <r>
    <x v="1"/>
    <s v="NAPOLETANO JUAN JOSE"/>
    <x v="0"/>
    <s v="01-07-01-30560853"/>
    <s v="07-005558"/>
    <x v="11"/>
    <m/>
    <x v="275"/>
    <s v="Pesos (ARS)"/>
    <n v="55331"/>
    <n v="38518.01"/>
    <n v="385.2"/>
    <m/>
    <x v="0"/>
    <n v="2.3E-2"/>
  </r>
  <r>
    <x v="1"/>
    <s v="MALIZANI RICARDO GABRIEL"/>
    <x v="0"/>
    <s v="01-07-01-30560864"/>
    <s v="07-005539"/>
    <x v="10"/>
    <m/>
    <x v="275"/>
    <s v="Pesos (ARS)"/>
    <n v="79462"/>
    <n v="59101.49"/>
    <n v="591.01"/>
    <m/>
    <x v="0"/>
    <n v="2.3E-2"/>
  </r>
  <r>
    <x v="1"/>
    <s v="VARGAS GISELA FERNANDA"/>
    <x v="0"/>
    <s v="01-07-01-30561010"/>
    <s v="07-005255"/>
    <x v="9"/>
    <m/>
    <x v="275"/>
    <s v="Pesos (ARS)"/>
    <n v="112232"/>
    <n v="83475.33"/>
    <n v="834.75"/>
    <m/>
    <x v="0"/>
    <n v="2.3E-2"/>
  </r>
  <r>
    <x v="1"/>
    <s v="STIRPA ORLANDO ROGELIO"/>
    <x v="0"/>
    <s v="01-07-01-30561092"/>
    <s v="07-005472"/>
    <x v="6"/>
    <m/>
    <x v="275"/>
    <s v="Pesos (ARS)"/>
    <n v="12753"/>
    <n v="8892.2800000000007"/>
    <n v="88.94"/>
    <m/>
    <x v="0"/>
    <n v="2.3E-2"/>
  </r>
  <r>
    <x v="1"/>
    <s v="BUGARINI CARLOS MARCELO"/>
    <x v="0"/>
    <s v="01-07-01-30561195"/>
    <s v="07-005255"/>
    <x v="9"/>
    <m/>
    <x v="275"/>
    <s v="Pesos (ARS)"/>
    <n v="96225"/>
    <n v="71568.86"/>
    <n v="715.69"/>
    <m/>
    <x v="0"/>
    <n v="2.3E-2"/>
  </r>
  <r>
    <x v="1"/>
    <s v="ROSSO GUSTAVO DANIEL"/>
    <x v="0"/>
    <s v="01-07-01-30561212"/>
    <s v="07-005637"/>
    <x v="5"/>
    <m/>
    <x v="275"/>
    <s v="Pesos (ARS)"/>
    <n v="313145"/>
    <n v="213566"/>
    <n v="2135.66"/>
    <m/>
    <x v="0"/>
    <n v="2.3E-2"/>
  </r>
  <r>
    <x v="1"/>
    <s v="BUGARINI CARLOS MARCELO"/>
    <x v="0"/>
    <s v="01-07-01-30561214"/>
    <s v="07-005255"/>
    <x v="9"/>
    <m/>
    <x v="275"/>
    <s v="Pesos (ARS)"/>
    <n v="106494"/>
    <n v="79206.58"/>
    <n v="792.07"/>
    <m/>
    <x v="0"/>
    <n v="2.3E-2"/>
  </r>
  <r>
    <x v="1"/>
    <s v="MOYA MARIA DE LAS M"/>
    <x v="0"/>
    <s v="01-07-01-30561242"/>
    <s v="07-005539"/>
    <x v="10"/>
    <m/>
    <x v="275"/>
    <s v="Pesos (ARS)"/>
    <n v="221782"/>
    <n v="164955.01999999999"/>
    <n v="1649.55"/>
    <m/>
    <x v="0"/>
    <n v="2.3E-2"/>
  </r>
  <r>
    <x v="1"/>
    <s v="ZABEK FERNANDO LUIS"/>
    <x v="0"/>
    <s v="01-07-01-30561296"/>
    <s v="07-006138"/>
    <x v="12"/>
    <m/>
    <x v="275"/>
    <s v="Pesos (ARS)"/>
    <n v="272207"/>
    <n v="178211"/>
    <n v="1782.1"/>
    <m/>
    <x v="0"/>
    <n v="2.3E-2"/>
  </r>
  <r>
    <x v="1"/>
    <s v="CAMPOS SILVIO JAVIER"/>
    <x v="0"/>
    <s v="01-07-01-30561392"/>
    <s v="07-005450"/>
    <x v="13"/>
    <m/>
    <x v="275"/>
    <s v="Pesos (ARS)"/>
    <n v="104435"/>
    <n v="78404.960000000006"/>
    <n v="784.05"/>
    <m/>
    <x v="0"/>
    <n v="2.3E-2"/>
  </r>
  <r>
    <x v="1"/>
    <s v="SAADA PAOLA SAMIRA"/>
    <x v="0"/>
    <s v="01-07-01-30561490"/>
    <s v="07-005637"/>
    <x v="5"/>
    <m/>
    <x v="275"/>
    <s v="Pesos (ARS)"/>
    <n v="65614"/>
    <n v="48801.3"/>
    <n v="488.01"/>
    <m/>
    <x v="0"/>
    <n v="2.3E-2"/>
  </r>
  <r>
    <x v="1"/>
    <s v="BLANCO GABRIEL ESTEBAN HASAN"/>
    <x v="0"/>
    <s v="01-07-01-30561670"/>
    <s v="07-005472"/>
    <x v="6"/>
    <m/>
    <x v="275"/>
    <s v="Pesos (ARS)"/>
    <n v="15631"/>
    <n v="10660"/>
    <n v="106.6"/>
    <m/>
    <x v="0"/>
    <n v="2.3E-2"/>
  </r>
  <r>
    <x v="1"/>
    <s v="CREMASCHI GRETA"/>
    <x v="0"/>
    <s v="01-07-01-30561678"/>
    <s v="07-005450"/>
    <x v="13"/>
    <m/>
    <x v="275"/>
    <s v="Pesos (ARS)"/>
    <n v="71820"/>
    <n v="53417.21"/>
    <n v="534.16999999999996"/>
    <m/>
    <x v="0"/>
    <n v="2.3E-2"/>
  </r>
  <r>
    <x v="1"/>
    <s v="RETORTUÑO S.R.L."/>
    <x v="0"/>
    <s v="01-07-01-30561701"/>
    <s v="07-005539"/>
    <x v="10"/>
    <m/>
    <x v="275"/>
    <s v="Pesos (ARS)"/>
    <n v="98562"/>
    <n v="71706.98"/>
    <n v="717.07"/>
    <m/>
    <x v="0"/>
    <n v="2.3E-2"/>
  </r>
  <r>
    <x v="1"/>
    <s v="TOBARES FLAVIO SILVANO"/>
    <x v="0"/>
    <s v="01-07-01-30561932"/>
    <s v="07-006039"/>
    <x v="3"/>
    <m/>
    <x v="275"/>
    <s v="Pesos (ARS)"/>
    <n v="49726"/>
    <n v="36923.75"/>
    <n v="369.24"/>
    <m/>
    <x v="0"/>
    <n v="2.3E-2"/>
  </r>
  <r>
    <x v="1"/>
    <s v="RIENCHIESEN NESTOR ARMANDO"/>
    <x v="0"/>
    <s v="01-07-01-30561966"/>
    <s v="07-005637"/>
    <x v="5"/>
    <m/>
    <x v="275"/>
    <s v="Pesos (ARS)"/>
    <n v="96686"/>
    <n v="72587.08"/>
    <n v="725.87"/>
    <m/>
    <x v="0"/>
    <n v="2.3E-2"/>
  </r>
  <r>
    <x v="1"/>
    <s v="CRONENBERG CARLOS SANTIAGO"/>
    <x v="0"/>
    <s v="01-07-01-30561970"/>
    <s v="07-005738"/>
    <x v="2"/>
    <m/>
    <x v="275"/>
    <s v="Pesos (ARS)"/>
    <n v="70918"/>
    <n v="52746.51"/>
    <n v="527.47"/>
    <m/>
    <x v="0"/>
    <n v="2.3E-2"/>
  </r>
  <r>
    <x v="1"/>
    <s v="GASTIARENA MARIO LUIS"/>
    <x v="0"/>
    <s v="01-07-01-30562029"/>
    <s v="07-006025"/>
    <x v="0"/>
    <m/>
    <x v="275"/>
    <s v="Pesos (ARS)"/>
    <n v="173596"/>
    <n v="120847.18"/>
    <n v="1208.47"/>
    <m/>
    <x v="0"/>
    <n v="2.3E-2"/>
  </r>
  <r>
    <x v="1"/>
    <s v="POTASCHNER MATIAS SEBASTIAN"/>
    <x v="0"/>
    <s v="01-07-01-30562078"/>
    <s v="07-005450"/>
    <x v="13"/>
    <m/>
    <x v="275"/>
    <s v="Pesos (ARS)"/>
    <n v="65642.05"/>
    <n v="42975"/>
    <n v="429.75"/>
    <m/>
    <x v="0"/>
    <n v="2.3E-2"/>
  </r>
  <r>
    <x v="1"/>
    <s v="MARTINEZ MIGUEL ANGEL"/>
    <x v="0"/>
    <s v="01-07-01-30562178"/>
    <s v="07-005539"/>
    <x v="10"/>
    <m/>
    <x v="275"/>
    <s v="Pesos (ARS)"/>
    <n v="274657"/>
    <n v="179815"/>
    <n v="1798.14"/>
    <m/>
    <x v="0"/>
    <n v="2.3E-2"/>
  </r>
  <r>
    <x v="1"/>
    <s v="CASTRO CARLOS OMAR"/>
    <x v="0"/>
    <s v="01-07-01-30562659"/>
    <s v="07-005382"/>
    <x v="33"/>
    <m/>
    <x v="275"/>
    <s v="Pesos (ARS)"/>
    <n v="15632"/>
    <n v="10900"/>
    <n v="109"/>
    <m/>
    <x v="0"/>
    <n v="2.3E-2"/>
  </r>
  <r>
    <x v="1"/>
    <s v="CARRIZO MARTA CECILIA"/>
    <x v="0"/>
    <s v="01-07-01-30562721"/>
    <s v="07-006574"/>
    <x v="11"/>
    <m/>
    <x v="275"/>
    <s v="Pesos (ARS)"/>
    <n v="94095"/>
    <n v="69869.33"/>
    <n v="698.69"/>
    <m/>
    <x v="0"/>
    <n v="2.3E-2"/>
  </r>
  <r>
    <x v="1"/>
    <s v="NOLI JOSE DARIO"/>
    <x v="0"/>
    <s v="01-07-01-30562745"/>
    <s v="07-005539"/>
    <x v="10"/>
    <m/>
    <x v="275"/>
    <s v="Pesos (ARS)"/>
    <n v="164238"/>
    <n v="122154.86"/>
    <n v="1221.55"/>
    <m/>
    <x v="0"/>
    <n v="2.3E-2"/>
  </r>
  <r>
    <x v="1"/>
    <s v="AMICO SA"/>
    <x v="0"/>
    <s v="01-07-01-30562755"/>
    <s v="07-005978"/>
    <x v="4"/>
    <m/>
    <x v="275"/>
    <s v="Pesos (ARS)"/>
    <n v="58994"/>
    <n v="40234"/>
    <n v="402.34"/>
    <m/>
    <x v="0"/>
    <n v="2.3E-2"/>
  </r>
  <r>
    <x v="1"/>
    <s v="VIZCAYA JORGE ARTURO"/>
    <x v="0"/>
    <s v="01-07-01-30563143"/>
    <s v="07-005947"/>
    <x v="19"/>
    <m/>
    <x v="275"/>
    <s v="Pesos (ARS)"/>
    <n v="29959"/>
    <n v="20432"/>
    <n v="204.31"/>
    <m/>
    <x v="0"/>
    <n v="2.3E-2"/>
  </r>
  <r>
    <x v="1"/>
    <s v="LOGISTICA DISECO SA"/>
    <x v="0"/>
    <s v="01-07-01-30563193"/>
    <s v="07-006025"/>
    <x v="0"/>
    <m/>
    <x v="275"/>
    <s v="Pesos (ARS)"/>
    <n v="410191"/>
    <n v="262631"/>
    <n v="2626.3"/>
    <m/>
    <x v="0"/>
    <n v="2.3E-2"/>
  </r>
  <r>
    <x v="1"/>
    <s v="ZEID PABLO"/>
    <x v="0"/>
    <s v="01-07-01-30563209"/>
    <s v="07-005539"/>
    <x v="10"/>
    <m/>
    <x v="275"/>
    <s v="Pesos (ARS)"/>
    <n v="151125"/>
    <n v="112401.98"/>
    <n v="1124.02"/>
    <m/>
    <x v="0"/>
    <n v="2.3E-2"/>
  </r>
  <r>
    <x v="1"/>
    <s v="IANOSKY PABLO ANDRES"/>
    <x v="0"/>
    <s v="01-07-01-30563362"/>
    <s v="07-005255"/>
    <x v="9"/>
    <m/>
    <x v="275"/>
    <s v="Pesos (ARS)"/>
    <n v="107859"/>
    <n v="80090.12"/>
    <n v="800.9"/>
    <m/>
    <x v="0"/>
    <n v="2.3E-2"/>
  </r>
  <r>
    <x v="1"/>
    <s v="PARDO VIRGINIA VERONICA"/>
    <x v="0"/>
    <s v="01-07-01-30563440"/>
    <s v="07-005539"/>
    <x v="10"/>
    <m/>
    <x v="275"/>
    <s v="Pesos (ARS)"/>
    <n v="36618"/>
    <n v="25533"/>
    <n v="255.33"/>
    <m/>
    <x v="0"/>
    <n v="2.3E-2"/>
  </r>
  <r>
    <x v="1"/>
    <s v="CEBALLES ELIZABETH DEL CARMEN"/>
    <x v="0"/>
    <s v="01-07-01-30563855"/>
    <s v="07-005539"/>
    <x v="10"/>
    <m/>
    <x v="275"/>
    <s v="Pesos (ARS)"/>
    <n v="67013"/>
    <n v="49842.26"/>
    <n v="498.42"/>
    <m/>
    <x v="0"/>
    <n v="2.3E-2"/>
  </r>
  <r>
    <x v="1"/>
    <s v="LOPEZ FACUNDO ANTONIO"/>
    <x v="0"/>
    <s v="01-07-01-30563900"/>
    <s v="07-005738"/>
    <x v="2"/>
    <m/>
    <x v="275"/>
    <s v="Pesos (ARS)"/>
    <n v="479718"/>
    <n v="314066.01"/>
    <n v="3140.67"/>
    <m/>
    <x v="0"/>
    <n v="2.3E-2"/>
  </r>
  <r>
    <x v="1"/>
    <s v="RIQUELME FERNANDO NICOLAS"/>
    <x v="0"/>
    <s v="01-07-01-30563990"/>
    <s v="07-005738"/>
    <x v="2"/>
    <m/>
    <x v="275"/>
    <s v="Pesos (ARS)"/>
    <n v="90448"/>
    <n v="67272.13"/>
    <n v="672.72"/>
    <m/>
    <x v="0"/>
    <n v="2.3E-2"/>
  </r>
  <r>
    <x v="1"/>
    <s v="RIQUELME FERNANDO NICOLAS"/>
    <x v="0"/>
    <s v="01-07-01-30564013"/>
    <s v="07-005738"/>
    <x v="2"/>
    <m/>
    <x v="275"/>
    <s v="Pesos (ARS)"/>
    <n v="72539"/>
    <n v="53951.69"/>
    <n v="539.52"/>
    <m/>
    <x v="0"/>
    <n v="2.3E-2"/>
  </r>
  <r>
    <x v="1"/>
    <s v="ROMANO PABLO MARCELO"/>
    <x v="0"/>
    <s v="01-07-01-30564051"/>
    <s v="07-006374"/>
    <x v="32"/>
    <m/>
    <x v="275"/>
    <s v="Pesos (ARS)"/>
    <n v="79338"/>
    <n v="59009.18"/>
    <n v="590.09"/>
    <m/>
    <x v="0"/>
    <n v="2.3E-2"/>
  </r>
  <r>
    <x v="1"/>
    <s v="VILLANI GERARDO ALFREDO"/>
    <x v="0"/>
    <s v="01-07-01-30564060"/>
    <s v="07-005382"/>
    <x v="33"/>
    <m/>
    <x v="275"/>
    <s v="Pesos (ARS)"/>
    <n v="184104"/>
    <n v="136930.54999999999"/>
    <n v="1369.31"/>
    <m/>
    <x v="0"/>
    <n v="2.3E-2"/>
  </r>
  <r>
    <x v="1"/>
    <s v="MUÑOZ NELLY MARGARITA"/>
    <x v="0"/>
    <s v="01-07-01-30564140"/>
    <s v="07-006374"/>
    <x v="32"/>
    <m/>
    <x v="275"/>
    <s v="Pesos (ARS)"/>
    <n v="62880"/>
    <n v="46768.34"/>
    <n v="467.68"/>
    <m/>
    <x v="0"/>
    <n v="2.3E-2"/>
  </r>
  <r>
    <x v="1"/>
    <s v="ASTORGA DANIEL OSVALDO"/>
    <x v="0"/>
    <s v="01-07-01-30564266"/>
    <s v="07-005539"/>
    <x v="10"/>
    <m/>
    <x v="275"/>
    <s v="Pesos (ARS)"/>
    <n v="131217"/>
    <n v="97594.93"/>
    <n v="975.95"/>
    <m/>
    <x v="0"/>
    <n v="2.3E-2"/>
  </r>
  <r>
    <x v="1"/>
    <s v="CHANDIA DANTE JESUS"/>
    <x v="0"/>
    <s v="01-07-01-30564518"/>
    <s v="07-005382"/>
    <x v="33"/>
    <m/>
    <x v="275"/>
    <s v="Pesos (ARS)"/>
    <n v="175150"/>
    <n v="130348.81"/>
    <n v="1303.49"/>
    <m/>
    <x v="0"/>
    <n v="2.3E-2"/>
  </r>
  <r>
    <x v="1"/>
    <s v="SCANIA ARGENTINA SAU"/>
    <x v="0"/>
    <s v="01-07-01-30564557"/>
    <s v="07-005558"/>
    <x v="11"/>
    <m/>
    <x v="275"/>
    <s v="Pesos (ARS)"/>
    <n v="23381"/>
    <n v="16303"/>
    <n v="163.03"/>
    <m/>
    <x v="0"/>
    <n v="2.3E-2"/>
  </r>
  <r>
    <x v="1"/>
    <s v="CORONA GUSTAVO EDGARDO"/>
    <x v="0"/>
    <s v="01-07-01-30564583"/>
    <s v="07-005539"/>
    <x v="10"/>
    <m/>
    <x v="275"/>
    <s v="Pesos (ARS)"/>
    <n v="132415"/>
    <n v="98486.03"/>
    <n v="984.86"/>
    <m/>
    <x v="0"/>
    <n v="2.3E-2"/>
  </r>
  <r>
    <x v="1"/>
    <s v="VAQUER ESTELA MARINA"/>
    <x v="0"/>
    <s v="01-07-01-30564670"/>
    <s v="07-005472"/>
    <x v="6"/>
    <m/>
    <x v="275"/>
    <s v="Pesos (ARS)"/>
    <n v="25617"/>
    <n v="17862"/>
    <n v="178.62"/>
    <m/>
    <x v="0"/>
    <n v="2.3E-2"/>
  </r>
  <r>
    <x v="1"/>
    <s v="DANIEL ZABALA CONSTRUCCIONES SA"/>
    <x v="0"/>
    <s v="01-07-01-30564720"/>
    <s v="07-007024"/>
    <x v="14"/>
    <m/>
    <x v="275"/>
    <s v="Pesos (ARS)"/>
    <n v="98357"/>
    <n v="71558.559999999998"/>
    <n v="715.59"/>
    <m/>
    <x v="0"/>
    <n v="2.3E-2"/>
  </r>
  <r>
    <x v="1"/>
    <s v="MANSO JUAN ANTONIO"/>
    <x v="0"/>
    <s v="01-07-01-30564805"/>
    <s v="07-005637"/>
    <x v="5"/>
    <m/>
    <x v="275"/>
    <s v="Pesos (ARS)"/>
    <n v="37024"/>
    <n v="27537.09"/>
    <n v="275.37"/>
    <m/>
    <x v="0"/>
    <n v="2.3E-2"/>
  </r>
  <r>
    <x v="1"/>
    <s v="MANSO JUAN ANTONIO"/>
    <x v="0"/>
    <s v="01-07-01-30564806"/>
    <s v="07-005637"/>
    <x v="5"/>
    <m/>
    <x v="275"/>
    <s v="Pesos (ARS)"/>
    <n v="38858"/>
    <n v="28901.27"/>
    <n v="289.01"/>
    <m/>
    <x v="0"/>
    <n v="2.3E-2"/>
  </r>
  <r>
    <x v="1"/>
    <s v="VDU EXPERIENCE S A S"/>
    <x v="0"/>
    <s v="01-07-01-30565065"/>
    <s v="07-005255"/>
    <x v="9"/>
    <m/>
    <x v="275"/>
    <s v="Pesos (ARS)"/>
    <n v="42730"/>
    <n v="31087.279999999999"/>
    <n v="310.87"/>
    <m/>
    <x v="0"/>
    <n v="2.3E-2"/>
  </r>
  <r>
    <x v="1"/>
    <s v="CASAZZA MERCEDES BEATRIZ"/>
    <x v="0"/>
    <s v="01-07-01-30565119"/>
    <s v="07-005382"/>
    <x v="33"/>
    <m/>
    <x v="275"/>
    <s v="Pesos (ARS)"/>
    <n v="255313"/>
    <n v="178029"/>
    <n v="1780.29"/>
    <m/>
    <x v="0"/>
    <n v="2.3E-2"/>
  </r>
  <r>
    <x v="1"/>
    <s v="ALANIZ NICOLAS FABRICIO"/>
    <x v="0"/>
    <s v="01-07-01-30565146"/>
    <s v="07-005450"/>
    <x v="13"/>
    <m/>
    <x v="275"/>
    <s v="Pesos (ARS)"/>
    <n v="65223"/>
    <n v="45404"/>
    <n v="454.04"/>
    <m/>
    <x v="0"/>
    <n v="2.3E-2"/>
  </r>
  <r>
    <x v="1"/>
    <s v="PEREZ SABATER CAROLINA RAQUEL"/>
    <x v="0"/>
    <s v="01-07-01-30565150"/>
    <s v="07-005450"/>
    <x v="13"/>
    <m/>
    <x v="275"/>
    <s v="Pesos (ARS)"/>
    <n v="145324"/>
    <n v="95142"/>
    <n v="951.42"/>
    <m/>
    <x v="0"/>
    <n v="2.3E-2"/>
  </r>
  <r>
    <x v="1"/>
    <s v="PORTA RODRIGO GASTON"/>
    <x v="0"/>
    <s v="01-07-01-30565317"/>
    <s v="07-005738"/>
    <x v="2"/>
    <m/>
    <x v="275"/>
    <s v="Pesos (ARS)"/>
    <n v="63271"/>
    <n v="44119"/>
    <n v="441.18"/>
    <m/>
    <x v="0"/>
    <n v="2.3E-2"/>
  </r>
  <r>
    <x v="1"/>
    <s v="ANTOLA MARCELA"/>
    <x v="0"/>
    <s v="01-07-01-30565451"/>
    <s v="07-006637"/>
    <x v="22"/>
    <m/>
    <x v="275"/>
    <s v="Pesos (ARS)"/>
    <n v="121344"/>
    <n v="79456"/>
    <n v="794.55"/>
    <m/>
    <x v="0"/>
    <n v="2.3E-2"/>
  </r>
  <r>
    <x v="1"/>
    <s v="GRIGOR ANDRES ANTONIO"/>
    <x v="0"/>
    <s v="01-07-01-30565464"/>
    <s v="07-005472"/>
    <x v="6"/>
    <m/>
    <x v="275"/>
    <s v="Pesos (ARS)"/>
    <n v="66187"/>
    <n v="49227.67"/>
    <n v="492.28"/>
    <m/>
    <x v="0"/>
    <n v="2.3E-2"/>
  </r>
  <r>
    <x v="1"/>
    <s v="GAGLIARDI JUAN MANUEL"/>
    <x v="0"/>
    <s v="01-07-01-30565656"/>
    <s v="07-005450"/>
    <x v="13"/>
    <m/>
    <x v="275"/>
    <s v="Pesos (ARS)"/>
    <n v="243611"/>
    <n v="169870"/>
    <n v="1698.69"/>
    <m/>
    <x v="0"/>
    <n v="2.3E-2"/>
  </r>
  <r>
    <x v="1"/>
    <s v="CHAPARRO MARIA FLORENCIA"/>
    <x v="0"/>
    <s v="01-07-01-30565658"/>
    <s v="07-006374"/>
    <x v="32"/>
    <m/>
    <x v="275"/>
    <s v="Pesos (ARS)"/>
    <n v="137497"/>
    <n v="102265.83"/>
    <n v="1022.66"/>
    <m/>
    <x v="0"/>
    <n v="2.3E-2"/>
  </r>
  <r>
    <x v="1"/>
    <s v="ALEGRE VICTOR LUIS"/>
    <x v="0"/>
    <s v="01-07-01-30566181"/>
    <s v="07-005382"/>
    <x v="33"/>
    <m/>
    <x v="275"/>
    <s v="Pesos (ARS)"/>
    <n v="71222"/>
    <n v="52972.160000000003"/>
    <n v="529.72"/>
    <m/>
    <x v="0"/>
    <n v="2.3E-2"/>
  </r>
  <r>
    <x v="1"/>
    <s v="PUEBLA CUITIÑO JOAQUIN IGNACIO"/>
    <x v="0"/>
    <s v="01-07-01-30566191"/>
    <s v="07-005738"/>
    <x v="2"/>
    <m/>
    <x v="275"/>
    <s v="Pesos (ARS)"/>
    <n v="122714"/>
    <n v="91270.68"/>
    <n v="912.71"/>
    <m/>
    <x v="0"/>
    <n v="2.3E-2"/>
  </r>
  <r>
    <x v="1"/>
    <s v="GUERRERO MARCELO FABIAN"/>
    <x v="0"/>
    <s v="01-07-01-30566211"/>
    <s v="07-006993"/>
    <x v="7"/>
    <m/>
    <x v="275"/>
    <s v="Pesos (ARS)"/>
    <n v="84246"/>
    <n v="62659.68"/>
    <n v="626.6"/>
    <m/>
    <x v="0"/>
    <n v="2.3E-2"/>
  </r>
  <r>
    <x v="1"/>
    <s v="AGMEN SA"/>
    <x v="0"/>
    <s v="01-07-01-30566245"/>
    <s v="07-005450"/>
    <x v="13"/>
    <m/>
    <x v="275"/>
    <s v="Pesos (ARS)"/>
    <n v="208169"/>
    <n v="105133.85"/>
    <n v="1051.3399999999999"/>
    <m/>
    <x v="0"/>
    <n v="2.3E-2"/>
  </r>
  <r>
    <x v="1"/>
    <s v="DIAZ CLAUDIA EVANGELINA"/>
    <x v="0"/>
    <s v="01-07-01-30566257"/>
    <s v="07-006138"/>
    <x v="12"/>
    <m/>
    <x v="275"/>
    <s v="Pesos (ARS)"/>
    <n v="169894"/>
    <n v="127070.98"/>
    <n v="1270.71"/>
    <m/>
    <x v="0"/>
    <n v="2.3E-2"/>
  </r>
  <r>
    <x v="1"/>
    <s v="ZEID PABLO"/>
    <x v="0"/>
    <s v="01-07-01-30566353"/>
    <s v="07-005539"/>
    <x v="10"/>
    <m/>
    <x v="275"/>
    <s v="Pesos (ARS)"/>
    <n v="190434"/>
    <n v="141639.04999999999"/>
    <n v="1416.39"/>
    <m/>
    <x v="0"/>
    <n v="2.3E-2"/>
  </r>
  <r>
    <x v="1"/>
    <s v="AMICO FRANCO NICOLAS"/>
    <x v="0"/>
    <s v="01-07-01-30566504"/>
    <s v="07-006374"/>
    <x v="32"/>
    <m/>
    <x v="275"/>
    <s v="Pesos (ARS)"/>
    <n v="71543"/>
    <n v="53211.05"/>
    <n v="532.11"/>
    <m/>
    <x v="0"/>
    <n v="2.3E-2"/>
  </r>
  <r>
    <x v="1"/>
    <s v="AGMEN SA"/>
    <x v="0"/>
    <s v="01-07-01-30566682"/>
    <s v="07-005450"/>
    <x v="13"/>
    <m/>
    <x v="275"/>
    <s v="Pesos (ARS)"/>
    <n v="957503"/>
    <n v="653022"/>
    <n v="6530.21"/>
    <m/>
    <x v="0"/>
    <n v="2.3E-2"/>
  </r>
  <r>
    <x v="1"/>
    <s v="ESTRUCTURAS OESTE SA"/>
    <x v="0"/>
    <s v="01-07-01-30566761"/>
    <s v="07-005539"/>
    <x v="10"/>
    <m/>
    <x v="275"/>
    <s v="Pesos (ARS)"/>
    <n v="81694"/>
    <n v="59435.3"/>
    <n v="594.35"/>
    <m/>
    <x v="0"/>
    <n v="2.3E-2"/>
  </r>
  <r>
    <x v="1"/>
    <s v="VARAS ZAMBRANO ANTONIO MAXIMILIANO"/>
    <x v="0"/>
    <s v="01-07-01-30566842"/>
    <s v="07-006138"/>
    <x v="12"/>
    <m/>
    <x v="275"/>
    <s v="Pesos (ARS)"/>
    <n v="28703"/>
    <n v="21347.85"/>
    <n v="213.48"/>
    <m/>
    <x v="0"/>
    <n v="2.3E-2"/>
  </r>
  <r>
    <x v="1"/>
    <s v="GORDILLO MARCELO ALFREDO"/>
    <x v="0"/>
    <s v="01-07-01-30566949"/>
    <s v="07-005738"/>
    <x v="2"/>
    <m/>
    <x v="275"/>
    <s v="Pesos (ARS)"/>
    <n v="37281"/>
    <n v="25886"/>
    <n v="258.86"/>
    <m/>
    <x v="0"/>
    <n v="2.3E-2"/>
  </r>
  <r>
    <x v="1"/>
    <s v="BLANCO PAOLA ANDREA"/>
    <x v="0"/>
    <s v="01-07-01-30566959"/>
    <s v="07-005255"/>
    <x v="9"/>
    <m/>
    <x v="275"/>
    <s v="Pesos (ARS)"/>
    <n v="109076"/>
    <n v="81126.89"/>
    <n v="811.27"/>
    <m/>
    <x v="0"/>
    <n v="2.3E-2"/>
  </r>
  <r>
    <x v="1"/>
    <s v="MERCADO MARTIN GONZALO EDUARDO"/>
    <x v="0"/>
    <s v="01-07-01-30566993"/>
    <s v="07-005483"/>
    <x v="13"/>
    <m/>
    <x v="275"/>
    <s v="Pesos (ARS)"/>
    <n v="374461.52"/>
    <n v="254922"/>
    <n v="2549.19"/>
    <m/>
    <x v="0"/>
    <n v="2.3E-2"/>
  </r>
  <r>
    <x v="1"/>
    <s v="MOLINA OSCAR ALBERTO"/>
    <x v="0"/>
    <s v="01-07-01-30567224"/>
    <s v="07-005637"/>
    <x v="5"/>
    <m/>
    <x v="275"/>
    <s v="Pesos (ARS)"/>
    <n v="67173"/>
    <n v="48870.53"/>
    <n v="488.71"/>
    <m/>
    <x v="0"/>
    <n v="2.3E-2"/>
  </r>
  <r>
    <x v="1"/>
    <s v="MOLINA OSCAR ALBERTO"/>
    <x v="0"/>
    <s v="01-07-01-30567227"/>
    <s v="07-005637"/>
    <x v="5"/>
    <m/>
    <x v="275"/>
    <s v="Pesos (ARS)"/>
    <n v="78414"/>
    <n v="57048.5"/>
    <n v="570.49"/>
    <m/>
    <x v="0"/>
    <n v="2.3E-2"/>
  </r>
  <r>
    <x v="1"/>
    <s v="MOLINA OSCAR ALBERTO"/>
    <x v="0"/>
    <s v="01-07-01-30567238"/>
    <s v="07-005637"/>
    <x v="5"/>
    <m/>
    <x v="275"/>
    <s v="Pesos (ARS)"/>
    <n v="98471"/>
    <n v="71641.259999999995"/>
    <n v="716.41"/>
    <m/>
    <x v="0"/>
    <n v="2.3E-2"/>
  </r>
  <r>
    <x v="1"/>
    <s v="IBAÑEZ FRANCISCO SANTIAGO"/>
    <x v="0"/>
    <s v="01-07-01-30567240"/>
    <s v="07-005739"/>
    <x v="8"/>
    <m/>
    <x v="275"/>
    <s v="Pesos (ARS)"/>
    <n v="30226"/>
    <n v="22480.959999999999"/>
    <n v="224.81"/>
    <m/>
    <x v="0"/>
    <n v="2.3E-2"/>
  </r>
  <r>
    <x v="1"/>
    <s v="SANFILIPPO SUSANA MARIA"/>
    <x v="3"/>
    <s v="01-07-02-30005156"/>
    <s v="07-006903"/>
    <x v="17"/>
    <m/>
    <x v="275"/>
    <s v="Pesos (ARS)"/>
    <n v="10827"/>
    <n v="5636"/>
    <n v="56.36"/>
    <m/>
    <x v="0"/>
    <n v="2.3E-2"/>
  </r>
  <r>
    <x v="1"/>
    <s v="DERRIGO GERMAN NICOLAS"/>
    <x v="3"/>
    <s v="01-07-02-30005185"/>
    <s v="07-006890"/>
    <x v="27"/>
    <m/>
    <x v="275"/>
    <s v="Pesos (ARS)"/>
    <n v="5951"/>
    <n v="3104"/>
    <n v="31.04"/>
    <m/>
    <x v="0"/>
    <n v="2.3E-2"/>
  </r>
  <r>
    <x v="1"/>
    <s v="PULENTA GABRIELA ELENA"/>
    <x v="3"/>
    <s v="01-07-02-30005204"/>
    <s v="07-006890"/>
    <x v="27"/>
    <m/>
    <x v="275"/>
    <s v="Pesos (ARS)"/>
    <n v="9154"/>
    <n v="4774"/>
    <n v="47.74"/>
    <m/>
    <x v="0"/>
    <n v="2.3E-2"/>
  </r>
  <r>
    <x v="1"/>
    <s v="PIASTRELINI JORGE ANTONIO"/>
    <x v="3"/>
    <s v="01-07-02-30005280"/>
    <s v="07-005646"/>
    <x v="15"/>
    <m/>
    <x v="275"/>
    <s v="Pesos (ARS)"/>
    <n v="9183"/>
    <n v="4682"/>
    <n v="46.82"/>
    <m/>
    <x v="0"/>
    <n v="2.3E-2"/>
  </r>
  <r>
    <x v="1"/>
    <s v="ALI NORA GRACIELA"/>
    <x v="3"/>
    <s v="01-07-02-30005363"/>
    <s v="07-005450"/>
    <x v="13"/>
    <m/>
    <x v="275"/>
    <s v="Pesos (ARS)"/>
    <n v="6095"/>
    <n v="3179"/>
    <n v="31.79"/>
    <m/>
    <x v="0"/>
    <n v="2.3E-2"/>
  </r>
  <r>
    <x v="1"/>
    <s v="ALI NORA GRACIELA"/>
    <x v="3"/>
    <s v="01-07-02-30005365"/>
    <s v="07-005450"/>
    <x v="13"/>
    <m/>
    <x v="275"/>
    <s v="Pesos (ARS)"/>
    <n v="6095"/>
    <n v="3179"/>
    <n v="31.79"/>
    <m/>
    <x v="0"/>
    <n v="2.3E-2"/>
  </r>
  <r>
    <x v="1"/>
    <s v="ESTRUCTURAS OESTE SA"/>
    <x v="3"/>
    <s v="01-07-02-30005609"/>
    <s v="07-005539"/>
    <x v="10"/>
    <m/>
    <x v="275"/>
    <s v="Pesos (ARS)"/>
    <n v="10315"/>
    <n v="5889"/>
    <n v="58.89"/>
    <m/>
    <x v="0"/>
    <n v="2.3E-2"/>
  </r>
  <r>
    <x v="1"/>
    <s v="ESTRUCTURAS OESTE SA"/>
    <x v="3"/>
    <s v="01-07-02-30005610"/>
    <s v="07-005539"/>
    <x v="10"/>
    <m/>
    <x v="275"/>
    <s v="Pesos (ARS)"/>
    <n v="520"/>
    <n v="296.89999999999998"/>
    <n v="2.97"/>
    <m/>
    <x v="0"/>
    <n v="2.3E-2"/>
  </r>
  <r>
    <x v="1"/>
    <s v="SICCATTO EDGARDO FABIAN"/>
    <x v="3"/>
    <s v="01-07-02-30005682"/>
    <s v="07-005738"/>
    <x v="2"/>
    <m/>
    <x v="275"/>
    <s v="Pesos (ARS)"/>
    <n v="6067"/>
    <n v="3543"/>
    <n v="35.43"/>
    <m/>
    <x v="0"/>
    <n v="2.3E-2"/>
  </r>
  <r>
    <x v="1"/>
    <s v="STOKIC ALEJANDRO ARTURO"/>
    <x v="3"/>
    <s v="01-07-02-30005938"/>
    <s v="07-005727"/>
    <x v="25"/>
    <m/>
    <x v="275"/>
    <s v="Pesos (ARS)"/>
    <n v="6036"/>
    <n v="3525"/>
    <n v="35.25"/>
    <m/>
    <x v="0"/>
    <n v="2.3E-2"/>
  </r>
  <r>
    <x v="1"/>
    <s v="CHIAPINOTTO LAURA ADELINA"/>
    <x v="3"/>
    <s v="01-07-02-30006025"/>
    <s v="07-005450"/>
    <x v="13"/>
    <m/>
    <x v="275"/>
    <s v="Pesos (ARS)"/>
    <n v="4263"/>
    <n v="2490"/>
    <n v="24.9"/>
    <m/>
    <x v="0"/>
    <n v="2.3E-2"/>
  </r>
  <r>
    <x v="1"/>
    <s v="CHIAPINOTTO LAURA ADELINA"/>
    <x v="3"/>
    <s v="01-07-02-30006026"/>
    <s v="07-005450"/>
    <x v="13"/>
    <m/>
    <x v="275"/>
    <s v="Pesos (ARS)"/>
    <n v="2993"/>
    <n v="1748"/>
    <n v="17.48"/>
    <m/>
    <x v="0"/>
    <n v="2.3E-2"/>
  </r>
  <r>
    <x v="1"/>
    <s v="GONZALEZ MERA MARIA SILVINA"/>
    <x v="3"/>
    <s v="01-07-02-30006124"/>
    <s v="07-005450"/>
    <x v="13"/>
    <m/>
    <x v="275"/>
    <s v="Pesos (ARS)"/>
    <n v="5197"/>
    <n v="3035"/>
    <n v="30.35"/>
    <m/>
    <x v="0"/>
    <n v="2.3E-2"/>
  </r>
  <r>
    <x v="1"/>
    <s v="ESTRUCTURAS OESTE SA"/>
    <x v="3"/>
    <s v="01-07-02-30006128"/>
    <s v="07-005539"/>
    <x v="10"/>
    <m/>
    <x v="275"/>
    <s v="Pesos (ARS)"/>
    <n v="27.66"/>
    <n v="16"/>
    <n v="0.16"/>
    <m/>
    <x v="0"/>
    <n v="2.3E-2"/>
  </r>
  <r>
    <x v="1"/>
    <s v="CF OBRAS CIVILES SRL"/>
    <x v="3"/>
    <s v="01-07-02-30006191"/>
    <s v="07-005539"/>
    <x v="10"/>
    <m/>
    <x v="275"/>
    <s v="Pesos (ARS)"/>
    <n v="13882"/>
    <n v="7926"/>
    <n v="79.260000000000005"/>
    <m/>
    <x v="0"/>
    <n v="2.3E-2"/>
  </r>
  <r>
    <x v="1"/>
    <s v="PISI RODRIGUEZ JULIETA"/>
    <x v="3"/>
    <s v="01-07-02-30006261"/>
    <s v="07-006903"/>
    <x v="17"/>
    <m/>
    <x v="275"/>
    <s v="Pesos (ARS)"/>
    <n v="5175"/>
    <n v="3022"/>
    <n v="30.22"/>
    <m/>
    <x v="0"/>
    <n v="2.3E-2"/>
  </r>
  <r>
    <x v="1"/>
    <s v="AGMEN SA"/>
    <x v="7"/>
    <s v="01-07-06-30031357"/>
    <s v="07-005450"/>
    <x v="13"/>
    <m/>
    <x v="275"/>
    <s v="Pesos (ARS)"/>
    <n v="10283"/>
    <n v="6637.7"/>
    <n v="66.38"/>
    <m/>
    <x v="0"/>
    <n v="2.3E-2"/>
  </r>
  <r>
    <x v="1"/>
    <s v="SZYMA S.R.L."/>
    <x v="7"/>
    <s v="01-07-06-30031417"/>
    <s v="07-005450"/>
    <x v="13"/>
    <m/>
    <x v="275"/>
    <s v="Pesos (ARS)"/>
    <n v="29199.86"/>
    <n v="18850.93"/>
    <n v="188.6"/>
    <m/>
    <x v="0"/>
    <n v="2.3E-2"/>
  </r>
  <r>
    <x v="1"/>
    <s v="CASCARDI LEONARDO JAVIER"/>
    <x v="7"/>
    <s v="01-07-06-30032421"/>
    <s v="07-007176"/>
    <x v="28"/>
    <m/>
    <x v="275"/>
    <s v="Pesos (ARS)"/>
    <n v="26647"/>
    <n v="15574"/>
    <n v="155.74"/>
    <m/>
    <x v="0"/>
    <n v="2.3E-2"/>
  </r>
  <r>
    <x v="1"/>
    <s v="LUCATO LUCILA MARIELA"/>
    <x v="7"/>
    <s v="01-07-06-30032485"/>
    <s v="07-007176"/>
    <x v="28"/>
    <m/>
    <x v="275"/>
    <s v="Pesos (ARS)"/>
    <n v="11992"/>
    <n v="7009"/>
    <n v="70.09"/>
    <m/>
    <x v="0"/>
    <n v="2.3E-2"/>
  </r>
  <r>
    <x v="1"/>
    <s v="RODRIGUEZ JORGE EMMANUEL"/>
    <x v="7"/>
    <s v="01-07-06-30032861"/>
    <s v="07-007180"/>
    <x v="31"/>
    <m/>
    <x v="275"/>
    <s v="Pesos (ARS)"/>
    <n v="13461"/>
    <n v="7691"/>
    <n v="76.91"/>
    <m/>
    <x v="0"/>
    <n v="2.3E-2"/>
  </r>
  <r>
    <x v="1"/>
    <s v="CASTRO JOEL JAVIER"/>
    <x v="7"/>
    <s v="01-07-06-30033060"/>
    <s v="07-005727"/>
    <x v="25"/>
    <m/>
    <x v="275"/>
    <s v="Pesos (ARS)"/>
    <n v="68399"/>
    <n v="40648"/>
    <n v="406.48"/>
    <m/>
    <x v="0"/>
    <n v="2.3E-2"/>
  </r>
  <r>
    <x v="1"/>
    <s v="SAW INDUSTRIAL SAS"/>
    <x v="7"/>
    <s v="01-07-06-30033507"/>
    <s v="07-005738"/>
    <x v="2"/>
    <m/>
    <x v="275"/>
    <s v="Pesos (ARS)"/>
    <n v="48208.800000000003"/>
    <n v="31168"/>
    <n v="311.66000000000003"/>
    <m/>
    <x v="0"/>
    <n v="2.3E-2"/>
  </r>
  <r>
    <x v="1"/>
    <s v="GOMEZ LEANDRO DAMIAN"/>
    <x v="7"/>
    <s v="01-07-06-30033809"/>
    <s v="07-005738"/>
    <x v="2"/>
    <m/>
    <x v="275"/>
    <s v="Pesos (ARS)"/>
    <n v="11565"/>
    <n v="8131"/>
    <n v="81.31"/>
    <m/>
    <x v="0"/>
    <n v="2.3E-2"/>
  </r>
  <r>
    <x v="1"/>
    <s v="LAGHEZZA DANIELA SABRINA"/>
    <x v="7"/>
    <s v="01-07-06-30033866"/>
    <s v="07-006374"/>
    <x v="32"/>
    <m/>
    <x v="275"/>
    <s v="Pesos (ARS)"/>
    <n v="14810"/>
    <n v="8656"/>
    <n v="86.55"/>
    <m/>
    <x v="0"/>
    <n v="2.3E-2"/>
  </r>
  <r>
    <x v="1"/>
    <s v="SHARP DISTRIBUIDORA SAS"/>
    <x v="7"/>
    <s v="01-07-06-30033899"/>
    <s v="07-005978"/>
    <x v="4"/>
    <m/>
    <x v="275"/>
    <s v="Pesos (ARS)"/>
    <n v="60589"/>
    <n v="39109"/>
    <n v="391.08"/>
    <m/>
    <x v="0"/>
    <n v="2.3E-2"/>
  </r>
  <r>
    <x v="1"/>
    <s v="GONZALEZ JORGE GUSTAVO"/>
    <x v="7"/>
    <s v="01-07-06-30034143"/>
    <s v="07-006039"/>
    <x v="3"/>
    <m/>
    <x v="275"/>
    <s v="Pesos (ARS)"/>
    <n v="80274"/>
    <n v="52992"/>
    <n v="529.91999999999996"/>
    <m/>
    <x v="0"/>
    <n v="2.3E-2"/>
  </r>
  <r>
    <x v="1"/>
    <s v="ALUE Y ASOCIADOS SAS"/>
    <x v="7"/>
    <s v="01-07-06-30034244"/>
    <s v="07-006903"/>
    <x v="17"/>
    <m/>
    <x v="275"/>
    <s v="Pesos (ARS)"/>
    <n v="37884"/>
    <n v="21646"/>
    <n v="216.45"/>
    <m/>
    <x v="0"/>
    <n v="2.3E-2"/>
  </r>
  <r>
    <x v="1"/>
    <s v="SOLORZA RODRIGO ALBERTO"/>
    <x v="7"/>
    <s v="01-07-06-30034315"/>
    <s v="07-005450"/>
    <x v="13"/>
    <m/>
    <x v="275"/>
    <s v="Pesos (ARS)"/>
    <n v="5279"/>
    <n v="3085"/>
    <n v="30.85"/>
    <m/>
    <x v="0"/>
    <n v="2.3E-2"/>
  </r>
  <r>
    <x v="1"/>
    <s v="MILLAN HORACIO MARCELO"/>
    <x v="7"/>
    <s v="01-07-06-30034325"/>
    <s v="07-006374"/>
    <x v="32"/>
    <m/>
    <x v="275"/>
    <s v="Pesos (ARS)"/>
    <n v="22185.81"/>
    <n v="12967"/>
    <n v="129.66999999999999"/>
    <m/>
    <x v="0"/>
    <n v="2.3E-2"/>
  </r>
  <r>
    <x v="1"/>
    <s v="CURZEL VICTORIA MARIA"/>
    <x v="7"/>
    <s v="01-07-06-30034479"/>
    <s v="07-005637"/>
    <x v="5"/>
    <m/>
    <x v="275"/>
    <s v="Pesos (ARS)"/>
    <n v="6103"/>
    <n v="4291"/>
    <n v="42.91"/>
    <m/>
    <x v="0"/>
    <n v="2.3E-2"/>
  </r>
  <r>
    <x v="1"/>
    <s v="MENDOZA VINEYARDS  S. A."/>
    <x v="7"/>
    <s v="01-07-06-30034784"/>
    <s v="07-005637"/>
    <x v="5"/>
    <m/>
    <x v="275"/>
    <s v="Pesos (ARS)"/>
    <n v="25558"/>
    <n v="19166"/>
    <n v="191.66"/>
    <m/>
    <x v="0"/>
    <n v="2.3E-2"/>
  </r>
  <r>
    <x v="1"/>
    <s v="GOICOECHEA NICOLAS GABRIEL"/>
    <x v="7"/>
    <s v="01-07-06-30034786"/>
    <s v="07-005450"/>
    <x v="13"/>
    <m/>
    <x v="275"/>
    <s v="Pesos (ARS)"/>
    <n v="15568"/>
    <n v="9099"/>
    <n v="90.99"/>
    <m/>
    <x v="0"/>
    <n v="2.3E-2"/>
  </r>
  <r>
    <x v="1"/>
    <s v="HERNANDEZ MARTA ELENA"/>
    <x v="1"/>
    <s v="01-07-07-30091238"/>
    <s v="07-005738"/>
    <x v="2"/>
    <m/>
    <x v="275"/>
    <s v="Pesos (ARS)"/>
    <n v="38033"/>
    <n v="23643.11"/>
    <n v="236.48"/>
    <m/>
    <x v="0"/>
    <n v="2.3E-2"/>
  </r>
  <r>
    <x v="1"/>
    <s v="TRABAJADORES GASTRONOMICOS ASOCIADOS T.G.A. COOPERATIVA DE TRABAJO LIMITADA"/>
    <x v="4"/>
    <s v="01-07-07-30091646"/>
    <s v="07-006025"/>
    <x v="0"/>
    <m/>
    <x v="275"/>
    <s v="Pesos (ARS)"/>
    <n v="114542"/>
    <n v="69615.59"/>
    <n v="696.16"/>
    <m/>
    <x v="0"/>
    <n v="2.3E-2"/>
  </r>
  <r>
    <x v="1"/>
    <s v="KOLLER TOMAS"/>
    <x v="1"/>
    <s v="01-07-07-30093601"/>
    <s v="07-006138"/>
    <x v="12"/>
    <m/>
    <x v="275"/>
    <s v="Pesos (ARS)"/>
    <n v="6264"/>
    <n v="4132.78"/>
    <n v="41.33"/>
    <m/>
    <x v="0"/>
    <n v="2.3E-2"/>
  </r>
  <r>
    <x v="1"/>
    <s v="CORONEL MOYA Y ASOCIADOS SOCIEDAD DE PRODUCTORES ASESORES DE SEGUROS SA"/>
    <x v="4"/>
    <s v="01-07-07-30093971"/>
    <s v="07-005450"/>
    <x v="13"/>
    <m/>
    <x v="275"/>
    <s v="Pesos (ARS)"/>
    <n v="30473"/>
    <n v="17399"/>
    <n v="173.98"/>
    <m/>
    <x v="0"/>
    <n v="2.3E-2"/>
  </r>
  <r>
    <x v="1"/>
    <s v="RIVERO DOMINGO HECTOR"/>
    <x v="1"/>
    <s v="01-07-07-30095026"/>
    <s v="07-006925"/>
    <x v="29"/>
    <m/>
    <x v="275"/>
    <s v="Pesos (ARS)"/>
    <n v="21107"/>
    <n v="13992"/>
    <n v="139.91"/>
    <m/>
    <x v="0"/>
    <n v="2.3E-2"/>
  </r>
  <r>
    <x v="1"/>
    <s v="PUEYRREDON CLUB SA"/>
    <x v="6"/>
    <s v="01-07-07-30095372"/>
    <s v="07-005558"/>
    <x v="11"/>
    <m/>
    <x v="275"/>
    <s v="Pesos (ARS)"/>
    <n v="70451"/>
    <n v="45441"/>
    <n v="454.41"/>
    <m/>
    <x v="0"/>
    <n v="2.3E-2"/>
  </r>
  <r>
    <x v="1"/>
    <s v="SUCESION DE GONZALEZ ALBA"/>
    <x v="4"/>
    <s v="01-07-07-30095659"/>
    <s v="07-007024"/>
    <x v="14"/>
    <m/>
    <x v="275"/>
    <s v="Pesos (ARS)"/>
    <n v="62877"/>
    <n v="41410"/>
    <n v="414.09"/>
    <m/>
    <x v="0"/>
    <n v="2.3E-2"/>
  </r>
  <r>
    <x v="1"/>
    <s v="SALINAS ANGEL JOSE"/>
    <x v="4"/>
    <s v="01-07-07-30095829"/>
    <s v="07-005450"/>
    <x v="13"/>
    <m/>
    <x v="275"/>
    <s v="Pesos (ARS)"/>
    <n v="150354"/>
    <n v="96978"/>
    <n v="969.77"/>
    <m/>
    <x v="0"/>
    <n v="2.3E-2"/>
  </r>
  <r>
    <x v="1"/>
    <s v="GODOY ALFONSO AGUSTIN"/>
    <x v="4"/>
    <s v="01-07-07-30096132"/>
    <s v="07-007024"/>
    <x v="14"/>
    <m/>
    <x v="275"/>
    <s v="Pesos (ARS)"/>
    <n v="56993"/>
    <n v="37595"/>
    <n v="375.94"/>
    <m/>
    <x v="0"/>
    <n v="2.3E-2"/>
  </r>
  <r>
    <x v="1"/>
    <s v="FORNES MARIA AGUSTINA"/>
    <x v="4"/>
    <s v="01-07-07-30096205"/>
    <s v="07-005450"/>
    <x v="13"/>
    <m/>
    <x v="275"/>
    <s v="Pesos (ARS)"/>
    <n v="62480"/>
    <n v="41214"/>
    <n v="412.14"/>
    <m/>
    <x v="0"/>
    <n v="2.3E-2"/>
  </r>
  <r>
    <x v="1"/>
    <s v="MICHEL S.A."/>
    <x v="4"/>
    <s v="01-07-07-30097480"/>
    <s v="07-005558"/>
    <x v="11"/>
    <m/>
    <x v="275"/>
    <s v="Pesos (ARS)"/>
    <n v="557241.75"/>
    <n v="359422"/>
    <n v="3594.22"/>
    <m/>
    <x v="0"/>
    <n v="2.3E-2"/>
  </r>
  <r>
    <x v="1"/>
    <s v="RECABARREN MAURICIO JAVIER"/>
    <x v="1"/>
    <s v="01-07-07-30097792"/>
    <s v="07-005738"/>
    <x v="2"/>
    <m/>
    <x v="275"/>
    <s v="Pesos (ARS)"/>
    <n v="50826"/>
    <n v="35708.410000000003"/>
    <n v="357.1"/>
    <m/>
    <x v="0"/>
    <n v="2.3E-2"/>
  </r>
  <r>
    <x v="1"/>
    <s v="POGGI PILAR"/>
    <x v="4"/>
    <s v="01-07-07-30098029"/>
    <s v="07-005750"/>
    <x v="21"/>
    <m/>
    <x v="275"/>
    <s v="Pesos (ARS)"/>
    <n v="30567"/>
    <n v="20163"/>
    <n v="201.62"/>
    <m/>
    <x v="0"/>
    <n v="2.3E-2"/>
  </r>
  <r>
    <x v="1"/>
    <s v="PEREZ SABATER CAROLINA RAQUEL"/>
    <x v="6"/>
    <s v="01-07-07-30098070"/>
    <s v="07-005450"/>
    <x v="13"/>
    <m/>
    <x v="275"/>
    <s v="Pesos (ARS)"/>
    <n v="9709"/>
    <n v="6821.5"/>
    <n v="68.22"/>
    <m/>
    <x v="0"/>
    <n v="2.3E-2"/>
  </r>
  <r>
    <x v="1"/>
    <s v="ANDINO MARTIN NICOLAS"/>
    <x v="1"/>
    <s v="01-07-07-30098127"/>
    <s v="07-006138"/>
    <x v="12"/>
    <m/>
    <x v="275"/>
    <s v="Pesos (ARS)"/>
    <n v="19232"/>
    <n v="12686"/>
    <n v="126.86"/>
    <m/>
    <x v="0"/>
    <n v="2.3E-2"/>
  </r>
  <r>
    <x v="1"/>
    <s v="VIEYRA GONZALO ANDRES"/>
    <x v="1"/>
    <s v="01-07-07-30098143"/>
    <s v="07-006139"/>
    <x v="1"/>
    <m/>
    <x v="275"/>
    <s v="Pesos (ARS)"/>
    <n v="14476"/>
    <n v="10170.89"/>
    <n v="101.71"/>
    <m/>
    <x v="0"/>
    <n v="2.3E-2"/>
  </r>
  <r>
    <x v="1"/>
    <s v="ZEID PETKOVIC LEONARDO"/>
    <x v="1"/>
    <s v="01-07-07-30098146"/>
    <s v="07-006139"/>
    <x v="1"/>
    <m/>
    <x v="275"/>
    <s v="Pesos (ARS)"/>
    <n v="14476"/>
    <n v="10170.89"/>
    <n v="101.71"/>
    <m/>
    <x v="0"/>
    <n v="2.3E-2"/>
  </r>
  <r>
    <x v="1"/>
    <s v="CORIA CARLOS ARIEL"/>
    <x v="1"/>
    <s v="01-07-07-30098182"/>
    <s v="07-006139"/>
    <x v="1"/>
    <m/>
    <x v="275"/>
    <s v="Pesos (ARS)"/>
    <n v="14476"/>
    <n v="10170.89"/>
    <n v="101.71"/>
    <m/>
    <x v="0"/>
    <n v="2.3E-2"/>
  </r>
  <r>
    <x v="1"/>
    <s v="MONTI ANTONIO HECTOR"/>
    <x v="1"/>
    <s v="01-07-07-30098184"/>
    <s v="07-005947"/>
    <x v="19"/>
    <m/>
    <x v="275"/>
    <s v="Pesos (ARS)"/>
    <n v="26574"/>
    <n v="18669.580000000002"/>
    <n v="186.7"/>
    <m/>
    <x v="0"/>
    <n v="2.3E-2"/>
  </r>
  <r>
    <x v="1"/>
    <s v="LUNA MERCAU DIEGO IGNACIO"/>
    <x v="4"/>
    <s v="01-07-07-30098312"/>
    <s v="07-006138"/>
    <x v="12"/>
    <m/>
    <x v="275"/>
    <s v="Pesos (ARS)"/>
    <n v="120805"/>
    <n v="82996.83"/>
    <n v="829.97"/>
    <m/>
    <x v="0"/>
    <n v="2.3E-2"/>
  </r>
  <r>
    <x v="1"/>
    <s v="LOYOLA JULIETA ALDANA"/>
    <x v="1"/>
    <s v="01-07-07-30098379"/>
    <s v="07-006138"/>
    <x v="12"/>
    <m/>
    <x v="275"/>
    <s v="Pesos (ARS)"/>
    <n v="17513"/>
    <n v="12304"/>
    <n v="123.04"/>
    <m/>
    <x v="0"/>
    <n v="2.3E-2"/>
  </r>
  <r>
    <x v="1"/>
    <s v="CANAL MARIA FERNANDA"/>
    <x v="4"/>
    <s v="01-07-07-30098473"/>
    <s v="07-005738"/>
    <x v="2"/>
    <m/>
    <x v="275"/>
    <s v="Pesos (ARS)"/>
    <n v="25202"/>
    <n v="17706.04"/>
    <n v="177.08"/>
    <m/>
    <x v="0"/>
    <n v="2.3E-2"/>
  </r>
  <r>
    <x v="1"/>
    <s v="NARANJO MARIA VERONICA"/>
    <x v="1"/>
    <s v="01-07-07-30098525"/>
    <s v="07-006138"/>
    <x v="12"/>
    <m/>
    <x v="275"/>
    <s v="Pesos (ARS)"/>
    <n v="29270"/>
    <n v="20564.689999999999"/>
    <n v="205.65"/>
    <m/>
    <x v="0"/>
    <n v="2.3E-2"/>
  </r>
  <r>
    <x v="1"/>
    <s v="FARRUGGIA ESTER ALICIA"/>
    <x v="1"/>
    <s v="01-07-07-30098543"/>
    <s v="07-005738"/>
    <x v="2"/>
    <m/>
    <x v="275"/>
    <s v="Pesos (ARS)"/>
    <n v="42335"/>
    <n v="29742.33"/>
    <n v="297.44"/>
    <m/>
    <x v="0"/>
    <n v="2.3E-2"/>
  </r>
  <r>
    <x v="1"/>
    <s v="ROMERO MARIO CESAR"/>
    <x v="1"/>
    <s v="01-07-07-30098643"/>
    <s v="07-006138"/>
    <x v="12"/>
    <m/>
    <x v="275"/>
    <s v="Pesos (ARS)"/>
    <n v="18183"/>
    <n v="12774.96"/>
    <n v="127.75"/>
    <m/>
    <x v="0"/>
    <n v="2.3E-2"/>
  </r>
  <r>
    <x v="1"/>
    <s v="VELEZ WALTER CESAR"/>
    <x v="1"/>
    <s v="01-07-07-30098645"/>
    <s v="07-006138"/>
    <x v="12"/>
    <m/>
    <x v="275"/>
    <s v="Pesos (ARS)"/>
    <n v="64037"/>
    <n v="44989.14"/>
    <n v="449.91"/>
    <m/>
    <x v="0"/>
    <n v="2.3E-2"/>
  </r>
  <r>
    <x v="1"/>
    <s v="NAJURIETA HUMBERTO LUIS"/>
    <x v="1"/>
    <s v="01-07-07-30098680"/>
    <s v="07-006890"/>
    <x v="27"/>
    <m/>
    <x v="275"/>
    <s v="Pesos (ARS)"/>
    <n v="20275"/>
    <n v="14244.79"/>
    <n v="142.44999999999999"/>
    <m/>
    <x v="0"/>
    <n v="2.3E-2"/>
  </r>
  <r>
    <x v="1"/>
    <s v="SOSA MORENO GASTON ALEJANDRO"/>
    <x v="1"/>
    <s v="01-07-07-30098747"/>
    <s v="07-005978"/>
    <x v="4"/>
    <m/>
    <x v="275"/>
    <s v="Pesos (ARS)"/>
    <n v="41970"/>
    <n v="29486.59"/>
    <n v="294.87"/>
    <m/>
    <x v="0"/>
    <n v="2.3E-2"/>
  </r>
  <r>
    <x v="1"/>
    <s v="FREDES MARIANO JAVIER"/>
    <x v="1"/>
    <s v="01-07-07-30098782"/>
    <s v="07-005739"/>
    <x v="8"/>
    <m/>
    <x v="275"/>
    <s v="Pesos (ARS)"/>
    <n v="20000"/>
    <n v="13599.98"/>
    <n v="136"/>
    <m/>
    <x v="0"/>
    <n v="2.3E-2"/>
  </r>
  <r>
    <x v="1"/>
    <s v="TULA ALEJANDRA ARACELI"/>
    <x v="1"/>
    <s v="01-07-07-30098955"/>
    <s v="07-006039"/>
    <x v="3"/>
    <m/>
    <x v="275"/>
    <s v="Pesos (ARS)"/>
    <n v="10354"/>
    <n v="7274.71"/>
    <n v="72.75"/>
    <m/>
    <x v="0"/>
    <n v="2.3E-2"/>
  </r>
  <r>
    <x v="1"/>
    <s v="T SERVICES SA"/>
    <x v="4"/>
    <s v="01-07-07-30098970"/>
    <s v="07-005558"/>
    <x v="11"/>
    <m/>
    <x v="275"/>
    <s v="Pesos (ARS)"/>
    <n v="217939"/>
    <n v="140571"/>
    <n v="1405.7"/>
    <m/>
    <x v="0"/>
    <n v="2.3E-2"/>
  </r>
  <r>
    <x v="1"/>
    <s v="GROBA TORFE CRISTIAN ANDRES"/>
    <x v="1"/>
    <s v="01-07-07-30098984"/>
    <s v="07-005450"/>
    <x v="13"/>
    <m/>
    <x v="275"/>
    <s v="Pesos (ARS)"/>
    <n v="66855"/>
    <n v="46969.69"/>
    <n v="469.7"/>
    <m/>
    <x v="0"/>
    <n v="2.3E-2"/>
  </r>
  <r>
    <x v="1"/>
    <s v="TURI SAS"/>
    <x v="4"/>
    <s v="01-07-07-30099158"/>
    <s v="07-005450"/>
    <x v="13"/>
    <m/>
    <x v="275"/>
    <s v="Pesos (ARS)"/>
    <n v="21518"/>
    <n v="14783.47"/>
    <n v="147.85"/>
    <m/>
    <x v="0"/>
    <n v="2.3E-2"/>
  </r>
  <r>
    <x v="1"/>
    <s v="PERON RICARDO JOSE"/>
    <x v="1"/>
    <s v="01-07-07-30099182"/>
    <s v="07-005646"/>
    <x v="15"/>
    <m/>
    <x v="275"/>
    <s v="Pesos (ARS)"/>
    <n v="51266"/>
    <n v="36017.42"/>
    <n v="360.19"/>
    <m/>
    <x v="0"/>
    <n v="2.3E-2"/>
  </r>
  <r>
    <x v="1"/>
    <s v="GONZALEZ ALBERTO IVAN"/>
    <x v="1"/>
    <s v="01-07-07-30099190"/>
    <s v="07-005558"/>
    <x v="11"/>
    <m/>
    <x v="275"/>
    <s v="Pesos (ARS)"/>
    <n v="28107"/>
    <n v="19747.71"/>
    <n v="197.48"/>
    <m/>
    <x v="0"/>
    <n v="2.3E-2"/>
  </r>
  <r>
    <x v="1"/>
    <s v="RUBIA OLGA GRACIELA"/>
    <x v="1"/>
    <s v="01-07-07-30099219"/>
    <s v="07-006138"/>
    <x v="12"/>
    <m/>
    <x v="275"/>
    <s v="Pesos (ARS)"/>
    <n v="22755.59"/>
    <n v="15987.19"/>
    <n v="159.88"/>
    <m/>
    <x v="0"/>
    <n v="2.3E-2"/>
  </r>
  <r>
    <x v="1"/>
    <s v="REHUE SA"/>
    <x v="4"/>
    <s v="01-07-07-30099221"/>
    <s v="07-005450"/>
    <x v="13"/>
    <m/>
    <x v="275"/>
    <s v="Pesos (ARS)"/>
    <n v="88924"/>
    <n v="61094.02"/>
    <n v="610.96"/>
    <m/>
    <x v="0"/>
    <n v="2.3E-2"/>
  </r>
  <r>
    <x v="1"/>
    <s v="DE LA RETA MARIA CRUZ"/>
    <x v="1"/>
    <s v="01-07-07-30099287"/>
    <s v="07-005637"/>
    <x v="5"/>
    <m/>
    <x v="275"/>
    <s v="Pesos (ARS)"/>
    <n v="43251"/>
    <n v="30386.82"/>
    <n v="303.87"/>
    <m/>
    <x v="0"/>
    <n v="2.3E-2"/>
  </r>
  <r>
    <x v="1"/>
    <s v="PIASTRELINI JORGE ANTONIO"/>
    <x v="1"/>
    <s v="01-07-07-30099348"/>
    <s v="07-005646"/>
    <x v="15"/>
    <m/>
    <x v="275"/>
    <s v="Pesos (ARS)"/>
    <n v="264158"/>
    <n v="170382"/>
    <n v="1703.81"/>
    <m/>
    <x v="0"/>
    <n v="2.3E-2"/>
  </r>
  <r>
    <x v="1"/>
    <s v="ENTREVIDES"/>
    <x v="6"/>
    <s v="01-07-07-30099384"/>
    <s v="07-005255"/>
    <x v="9"/>
    <m/>
    <x v="275"/>
    <s v="Pesos (ARS)"/>
    <n v="26282"/>
    <n v="18465.53"/>
    <n v="184.66"/>
    <m/>
    <x v="0"/>
    <n v="2.3E-2"/>
  </r>
  <r>
    <x v="1"/>
    <s v="CASTILLO FACUNDO LAUT"/>
    <x v="1"/>
    <s v="01-07-07-30099454"/>
    <s v="07-006138"/>
    <x v="12"/>
    <m/>
    <x v="275"/>
    <s v="Pesos (ARS)"/>
    <n v="20891"/>
    <n v="14677.47"/>
    <n v="146.79"/>
    <m/>
    <x v="0"/>
    <n v="2.3E-2"/>
  </r>
  <r>
    <x v="1"/>
    <s v="TORO JORGE DANIEL"/>
    <x v="1"/>
    <s v="01-07-07-30099656"/>
    <s v="07-005738"/>
    <x v="2"/>
    <m/>
    <x v="275"/>
    <s v="Pesos (ARS)"/>
    <n v="96132"/>
    <n v="67538.36"/>
    <n v="675.4"/>
    <m/>
    <x v="0"/>
    <n v="2.3E-2"/>
  </r>
  <r>
    <x v="1"/>
    <s v="GUZMAN MAURICIO ANTONIO"/>
    <x v="1"/>
    <s v="01-07-07-30099845"/>
    <s v="07-005450"/>
    <x v="13"/>
    <m/>
    <x v="275"/>
    <s v="Pesos (ARS)"/>
    <n v="18808"/>
    <n v="13214.07"/>
    <n v="132.16"/>
    <m/>
    <x v="0"/>
    <n v="2.3E-2"/>
  </r>
  <r>
    <x v="1"/>
    <s v="LEON PEREZ MAIKEL ADRIAN"/>
    <x v="1"/>
    <s v="01-07-07-30100050"/>
    <s v="07-005450"/>
    <x v="13"/>
    <m/>
    <x v="275"/>
    <s v="Pesos (ARS)"/>
    <n v="7006"/>
    <n v="4922.68"/>
    <n v="49.23"/>
    <m/>
    <x v="0"/>
    <n v="2.3E-2"/>
  </r>
  <r>
    <x v="1"/>
    <s v="LENCINAS ALIDA ESTER"/>
    <x v="1"/>
    <s v="01-07-07-30100052"/>
    <s v="07-006039"/>
    <x v="3"/>
    <m/>
    <x v="275"/>
    <s v="Pesos (ARS)"/>
    <n v="27441"/>
    <n v="19279.73"/>
    <n v="192.8"/>
    <m/>
    <x v="0"/>
    <n v="2.3E-2"/>
  </r>
  <r>
    <x v="1"/>
    <s v="GONZALEZ MASANES PABLO GONZALO"/>
    <x v="1"/>
    <s v="01-07-07-30100114"/>
    <s v="07-005558"/>
    <x v="11"/>
    <m/>
    <x v="275"/>
    <s v="Pesos (ARS)"/>
    <n v="79479"/>
    <n v="55838.38"/>
    <n v="558.4"/>
    <m/>
    <x v="0"/>
    <n v="2.3E-2"/>
  </r>
  <r>
    <x v="1"/>
    <s v="BERRIOS GABRIEL"/>
    <x v="1"/>
    <s v="01-07-07-30100115"/>
    <s v="07-007180"/>
    <x v="31"/>
    <m/>
    <x v="275"/>
    <s v="Pesos (ARS)"/>
    <n v="43834"/>
    <n v="30795.18"/>
    <n v="307.97000000000003"/>
    <m/>
    <x v="0"/>
    <n v="2.3E-2"/>
  </r>
  <r>
    <x v="1"/>
    <s v="PONCE DE LEON MARIA BELEN"/>
    <x v="1"/>
    <s v="01-07-07-30100117"/>
    <s v="07-005978"/>
    <x v="4"/>
    <m/>
    <x v="275"/>
    <s v="Pesos (ARS)"/>
    <n v="86202"/>
    <n v="60561.919999999998"/>
    <n v="605.62"/>
    <m/>
    <x v="0"/>
    <n v="2.3E-2"/>
  </r>
  <r>
    <x v="1"/>
    <s v="BONILLA JESUS"/>
    <x v="1"/>
    <s v="01-07-07-30100159"/>
    <s v="07-006138"/>
    <x v="12"/>
    <m/>
    <x v="275"/>
    <s v="Pesos (ARS)"/>
    <n v="62697"/>
    <n v="44047.67"/>
    <n v="440.48"/>
    <m/>
    <x v="0"/>
    <n v="2.3E-2"/>
  </r>
  <r>
    <x v="1"/>
    <s v="AGÃœERO MARIA LUZ"/>
    <x v="1"/>
    <s v="01-07-07-30100170"/>
    <s v="07-005261"/>
    <x v="30"/>
    <m/>
    <x v="275"/>
    <s v="Pesos (ARS)"/>
    <n v="35083"/>
    <n v="24647.96"/>
    <n v="246.48"/>
    <m/>
    <x v="0"/>
    <n v="2.3E-2"/>
  </r>
  <r>
    <x v="1"/>
    <s v="ANGELINI MARIO FRANCISCO"/>
    <x v="1"/>
    <s v="01-07-07-30100208"/>
    <s v="07-005255"/>
    <x v="9"/>
    <m/>
    <x v="275"/>
    <s v="Pesos (ARS)"/>
    <n v="8384"/>
    <n v="5890.46"/>
    <n v="58.92"/>
    <m/>
    <x v="0"/>
    <n v="2.3E-2"/>
  </r>
  <r>
    <x v="1"/>
    <s v="ANGELINI MARIO FRANCISCO"/>
    <x v="1"/>
    <s v="01-07-07-30100210"/>
    <s v="07-005255"/>
    <x v="9"/>
    <m/>
    <x v="275"/>
    <s v="Pesos (ARS)"/>
    <n v="15112"/>
    <n v="10617.37"/>
    <n v="106.19"/>
    <m/>
    <x v="0"/>
    <n v="2.3E-2"/>
  </r>
  <r>
    <x v="1"/>
    <s v="ANGELINI MARIO FRANCISCO"/>
    <x v="1"/>
    <s v="01-07-07-30100220"/>
    <s v="07-005255"/>
    <x v="9"/>
    <m/>
    <x v="275"/>
    <s v="Pesos (ARS)"/>
    <n v="22108"/>
    <n v="15531.81"/>
    <n v="155.32"/>
    <m/>
    <x v="0"/>
    <n v="2.3E-2"/>
  </r>
  <r>
    <x v="1"/>
    <s v="LADSTATTER ERIK MATIAS"/>
    <x v="1"/>
    <s v="01-07-07-30100265"/>
    <s v="07-005450"/>
    <x v="13"/>
    <m/>
    <x v="275"/>
    <s v="Pesos (ARS)"/>
    <n v="42866"/>
    <n v="30115.96"/>
    <n v="301.16000000000003"/>
    <m/>
    <x v="0"/>
    <n v="2.3E-2"/>
  </r>
  <r>
    <x v="1"/>
    <s v="DAGFAL MARIANETTI MARCOS AMADEO"/>
    <x v="1"/>
    <s v="01-07-07-30100266"/>
    <s v="07-005255"/>
    <x v="9"/>
    <m/>
    <x v="275"/>
    <s v="Pesos (ARS)"/>
    <n v="47499"/>
    <n v="33370.26"/>
    <n v="333.72"/>
    <m/>
    <x v="0"/>
    <n v="2.3E-2"/>
  </r>
  <r>
    <x v="1"/>
    <s v="GARCIA WALTER FABIAN"/>
    <x v="1"/>
    <s v="01-07-07-30100294"/>
    <s v="07-005637"/>
    <x v="5"/>
    <m/>
    <x v="275"/>
    <s v="Pesos (ARS)"/>
    <n v="61272"/>
    <n v="43047.29"/>
    <n v="430.49"/>
    <m/>
    <x v="0"/>
    <n v="2.3E-2"/>
  </r>
  <r>
    <x v="1"/>
    <s v="ACEVEDO MARIA ANGELICA"/>
    <x v="1"/>
    <s v="01-07-07-30100309"/>
    <s v="07-005739"/>
    <x v="8"/>
    <m/>
    <x v="275"/>
    <s v="Pesos (ARS)"/>
    <n v="23536"/>
    <n v="16535.16"/>
    <n v="165.37"/>
    <m/>
    <x v="0"/>
    <n v="2.3E-2"/>
  </r>
  <r>
    <x v="1"/>
    <s v="SANTINI MIRIAM ELENA"/>
    <x v="1"/>
    <s v="01-07-07-30100341"/>
    <s v="07-005738"/>
    <x v="2"/>
    <m/>
    <x v="275"/>
    <s v="Pesos (ARS)"/>
    <n v="44795"/>
    <n v="31470.2"/>
    <n v="314.72000000000003"/>
    <m/>
    <x v="0"/>
    <n v="2.3E-2"/>
  </r>
  <r>
    <x v="1"/>
    <s v="FIOCHETTI GABRIELA MARIA"/>
    <x v="1"/>
    <s v="01-07-07-30100342"/>
    <s v="07-005739"/>
    <x v="8"/>
    <m/>
    <x v="275"/>
    <s v="Pesos (ARS)"/>
    <n v="14954"/>
    <n v="10505.89"/>
    <n v="105.06"/>
    <m/>
    <x v="0"/>
    <n v="2.3E-2"/>
  </r>
  <r>
    <x v="1"/>
    <s v="GIANELLA ANDREA LAURA"/>
    <x v="4"/>
    <s v="01-07-07-30100407"/>
    <s v="07-006138"/>
    <x v="12"/>
    <m/>
    <x v="275"/>
    <s v="Pesos (ARS)"/>
    <n v="37152"/>
    <n v="26101"/>
    <n v="261"/>
    <m/>
    <x v="0"/>
    <n v="2.3E-2"/>
  </r>
  <r>
    <x v="1"/>
    <s v="CAPPA LEANDRO MARTIN"/>
    <x v="1"/>
    <s v="01-07-07-30100479"/>
    <s v="07-006138"/>
    <x v="12"/>
    <m/>
    <x v="275"/>
    <s v="Pesos (ARS)"/>
    <n v="9066"/>
    <n v="6369"/>
    <n v="63.69"/>
    <m/>
    <x v="0"/>
    <n v="2.3E-2"/>
  </r>
  <r>
    <x v="1"/>
    <s v="NEME AGUSTIN SALIM"/>
    <x v="1"/>
    <s v="01-07-07-30100503"/>
    <s v="07-005450"/>
    <x v="13"/>
    <m/>
    <x v="275"/>
    <s v="Pesos (ARS)"/>
    <n v="18732"/>
    <n v="13160"/>
    <n v="131.59"/>
    <m/>
    <x v="0"/>
    <n v="2.3E-2"/>
  </r>
  <r>
    <x v="1"/>
    <s v="GONZALES MASANES NICOLAS EDUARDO"/>
    <x v="1"/>
    <s v="01-07-07-30100511"/>
    <s v="07-005558"/>
    <x v="11"/>
    <m/>
    <x v="275"/>
    <s v="Pesos (ARS)"/>
    <n v="113956"/>
    <n v="80059.89"/>
    <n v="800.6"/>
    <m/>
    <x v="0"/>
    <n v="2.3E-2"/>
  </r>
  <r>
    <x v="1"/>
    <s v="PEREZ GERMAN"/>
    <x v="1"/>
    <s v="01-07-07-30100634"/>
    <s v="07-005750"/>
    <x v="21"/>
    <m/>
    <x v="275"/>
    <s v="Pesos (ARS)"/>
    <n v="29852"/>
    <n v="20973.64"/>
    <n v="209.74"/>
    <m/>
    <x v="0"/>
    <n v="2.3E-2"/>
  </r>
  <r>
    <x v="1"/>
    <s v="ESPINILLO PABLO IVAN"/>
    <x v="1"/>
    <s v="01-07-07-30100649"/>
    <s v="07-006009"/>
    <x v="20"/>
    <m/>
    <x v="275"/>
    <s v="Pesos (ARS)"/>
    <n v="8243"/>
    <n v="5791"/>
    <n v="57.91"/>
    <m/>
    <x v="0"/>
    <n v="2.3E-2"/>
  </r>
  <r>
    <x v="1"/>
    <s v="BRICEÑO MORALES EVELYN LOURDES"/>
    <x v="4"/>
    <s v="01-07-07-30100673"/>
    <s v="07-006138"/>
    <x v="12"/>
    <m/>
    <x v="275"/>
    <s v="Pesos (ARS)"/>
    <n v="72158.990000000005"/>
    <n v="50695.03"/>
    <n v="506.97"/>
    <m/>
    <x v="0"/>
    <n v="2.3E-2"/>
  </r>
  <r>
    <x v="1"/>
    <s v="INSPIRATIONAL GROWTH SA"/>
    <x v="4"/>
    <s v="01-07-07-30100804"/>
    <s v="07-007024"/>
    <x v="14"/>
    <m/>
    <x v="275"/>
    <s v="Pesos (ARS)"/>
    <n v="75302"/>
    <n v="48570"/>
    <n v="485.7"/>
    <m/>
    <x v="0"/>
    <n v="2.3E-2"/>
  </r>
  <r>
    <x v="1"/>
    <s v="PEREZ GONZALEZ HORACIO JESUS"/>
    <x v="4"/>
    <s v="01-07-07-30100973"/>
    <s v="07-006025"/>
    <x v="0"/>
    <m/>
    <x v="275"/>
    <s v="Pesos (ARS)"/>
    <n v="158186"/>
    <n v="102030"/>
    <n v="1020.28"/>
    <m/>
    <x v="0"/>
    <n v="2.3E-2"/>
  </r>
  <r>
    <x v="1"/>
    <s v="OLIVERIO MERLINA BELEN"/>
    <x v="1"/>
    <s v="01-07-07-30101023"/>
    <s v="07-006138"/>
    <x v="12"/>
    <m/>
    <x v="275"/>
    <s v="Pesos (ARS)"/>
    <n v="6407"/>
    <n v="4226"/>
    <n v="42.25"/>
    <m/>
    <x v="0"/>
    <n v="2.3E-2"/>
  </r>
  <r>
    <x v="1"/>
    <s v="WEBER CRISTIAN"/>
    <x v="1"/>
    <s v="01-07-07-30101063"/>
    <s v="07-005255"/>
    <x v="9"/>
    <m/>
    <x v="275"/>
    <s v="Pesos (ARS)"/>
    <n v="33957"/>
    <n v="23856"/>
    <n v="238.56"/>
    <m/>
    <x v="0"/>
    <n v="2.3E-2"/>
  </r>
  <r>
    <x v="1"/>
    <s v="MIERAS GUSTAVO RODRIGO"/>
    <x v="1"/>
    <s v="01-07-07-30101074"/>
    <s v="07-006138"/>
    <x v="12"/>
    <m/>
    <x v="275"/>
    <s v="Pesos (ARS)"/>
    <n v="70378"/>
    <n v="49444"/>
    <n v="494.43"/>
    <m/>
    <x v="0"/>
    <n v="2.3E-2"/>
  </r>
  <r>
    <x v="1"/>
    <s v="95 MERO DATA SAS"/>
    <x v="4"/>
    <s v="01-07-07-30101081"/>
    <s v="07-005255"/>
    <x v="9"/>
    <m/>
    <x v="275"/>
    <s v="Pesos (ARS)"/>
    <n v="49775"/>
    <n v="34196"/>
    <n v="341.94"/>
    <m/>
    <x v="0"/>
    <n v="2.3E-2"/>
  </r>
  <r>
    <x v="1"/>
    <s v="MADDIO HNOS S.A."/>
    <x v="4"/>
    <s v="01-07-07-30101104"/>
    <s v="07-005646"/>
    <x v="15"/>
    <m/>
    <x v="275"/>
    <s v="Pesos (ARS)"/>
    <n v="116980"/>
    <n v="77165"/>
    <n v="771.64"/>
    <m/>
    <x v="0"/>
    <n v="2.3E-2"/>
  </r>
  <r>
    <x v="1"/>
    <s v="GIANA SANDRA INES"/>
    <x v="1"/>
    <s v="01-07-07-30101420"/>
    <s v="07-005261"/>
    <x v="30"/>
    <m/>
    <x v="275"/>
    <s v="Pesos (ARS)"/>
    <n v="42715"/>
    <n v="30009"/>
    <n v="300.08999999999997"/>
    <m/>
    <x v="0"/>
    <n v="2.3E-2"/>
  </r>
  <r>
    <x v="1"/>
    <s v="GASTIARENA MARIO LUIS"/>
    <x v="1"/>
    <s v="01-07-07-30101434"/>
    <s v="07-006025"/>
    <x v="0"/>
    <m/>
    <x v="275"/>
    <s v="Pesos (ARS)"/>
    <n v="40240"/>
    <n v="28226"/>
    <n v="282.25"/>
    <m/>
    <x v="0"/>
    <n v="2.3E-2"/>
  </r>
  <r>
    <x v="1"/>
    <s v="RODRIGUEZ ROLANDO"/>
    <x v="1"/>
    <s v="01-07-07-30101452"/>
    <s v="07-005255"/>
    <x v="9"/>
    <m/>
    <x v="275"/>
    <s v="Pesos (ARS)"/>
    <n v="39598"/>
    <n v="27819"/>
    <n v="278.18"/>
    <m/>
    <x v="0"/>
    <n v="2.3E-2"/>
  </r>
  <r>
    <x v="1"/>
    <s v="MERCURI LEYTON DAVID ALEJANDRO"/>
    <x v="1"/>
    <s v="01-07-07-30101589"/>
    <s v="07-005255"/>
    <x v="9"/>
    <m/>
    <x v="275"/>
    <s v="Pesos (ARS)"/>
    <n v="29451"/>
    <n v="20887"/>
    <n v="208.86"/>
    <m/>
    <x v="0"/>
    <n v="2.3E-2"/>
  </r>
  <r>
    <x v="1"/>
    <s v="BALDACCINI MERCADO MARIA ROSA"/>
    <x v="1"/>
    <s v="01-07-07-30101611"/>
    <s v="07-005255"/>
    <x v="9"/>
    <m/>
    <x v="275"/>
    <s v="Pesos (ARS)"/>
    <n v="36223"/>
    <n v="25448"/>
    <n v="254.46"/>
    <m/>
    <x v="0"/>
    <n v="2.3E-2"/>
  </r>
  <r>
    <x v="1"/>
    <s v="ZARATE CARLOS CEFERINO"/>
    <x v="1"/>
    <s v="01-07-07-30101758"/>
    <s v="07-006138"/>
    <x v="12"/>
    <m/>
    <x v="275"/>
    <s v="Pesos (ARS)"/>
    <n v="40516"/>
    <n v="28464"/>
    <n v="284.64"/>
    <m/>
    <x v="0"/>
    <n v="2.3E-2"/>
  </r>
  <r>
    <x v="1"/>
    <s v="SZYMANSKI SERGIO ANDRES"/>
    <x v="1"/>
    <s v="01-07-07-30101863"/>
    <s v="07-005450"/>
    <x v="13"/>
    <m/>
    <x v="275"/>
    <s v="Pesos (ARS)"/>
    <n v="55334"/>
    <n v="38875"/>
    <n v="388.75"/>
    <m/>
    <x v="0"/>
    <n v="2.3E-2"/>
  </r>
  <r>
    <x v="1"/>
    <s v="SOSA MORENO IVANA MARIELA"/>
    <x v="1"/>
    <s v="01-07-07-30101868"/>
    <s v="07-005978"/>
    <x v="4"/>
    <m/>
    <x v="275"/>
    <s v="Pesos (ARS)"/>
    <n v="58497"/>
    <n v="41097"/>
    <n v="410.96"/>
    <m/>
    <x v="0"/>
    <n v="2.3E-2"/>
  </r>
  <r>
    <x v="1"/>
    <s v="SAVARD ROSANA MABEL"/>
    <x v="1"/>
    <s v="01-07-07-30101980"/>
    <s v="07-005738"/>
    <x v="2"/>
    <m/>
    <x v="275"/>
    <s v="Pesos (ARS)"/>
    <n v="68186"/>
    <n v="47904"/>
    <n v="479.03"/>
    <m/>
    <x v="0"/>
    <n v="2.3E-2"/>
  </r>
  <r>
    <x v="1"/>
    <s v="VILLEGAS JOSE MATIAS"/>
    <x v="1"/>
    <s v="01-07-07-30102022"/>
    <s v="07-005738"/>
    <x v="2"/>
    <m/>
    <x v="275"/>
    <s v="Pesos (ARS)"/>
    <n v="66855"/>
    <n v="44100"/>
    <n v="441"/>
    <m/>
    <x v="0"/>
    <n v="2.3E-2"/>
  </r>
  <r>
    <x v="1"/>
    <s v="ANTOLA MARCELA"/>
    <x v="4"/>
    <s v="01-07-07-30102050"/>
    <s v="07-006637"/>
    <x v="22"/>
    <m/>
    <x v="275"/>
    <s v="Pesos (ARS)"/>
    <n v="28964"/>
    <n v="20353"/>
    <n v="203.53"/>
    <m/>
    <x v="0"/>
    <n v="2.3E-2"/>
  </r>
  <r>
    <x v="1"/>
    <s v="FERNANDEZ NADIA ALEJANDRA"/>
    <x v="1"/>
    <s v="01-07-07-30102215"/>
    <s v="07-005739"/>
    <x v="8"/>
    <m/>
    <x v="275"/>
    <s v="Pesos (ARS)"/>
    <n v="15989"/>
    <n v="11233"/>
    <n v="112.32"/>
    <m/>
    <x v="0"/>
    <n v="2.3E-2"/>
  </r>
  <r>
    <x v="1"/>
    <s v="RAMIREZ AGOSTINA SOL"/>
    <x v="1"/>
    <s v="01-07-07-30102220"/>
    <s v="07-005978"/>
    <x v="4"/>
    <m/>
    <x v="275"/>
    <s v="Pesos (ARS)"/>
    <n v="19488"/>
    <n v="13691"/>
    <n v="136.91"/>
    <m/>
    <x v="0"/>
    <n v="2.3E-2"/>
  </r>
  <r>
    <x v="1"/>
    <s v="SORGONI SILVIO DARIO"/>
    <x v="1"/>
    <s v="01-07-07-30102270"/>
    <s v="07-006138"/>
    <x v="12"/>
    <m/>
    <x v="275"/>
    <s v="Pesos (ARS)"/>
    <n v="22742"/>
    <n v="15977"/>
    <n v="159.76"/>
    <m/>
    <x v="0"/>
    <n v="2.3E-2"/>
  </r>
  <r>
    <x v="1"/>
    <s v="DIAZ CARLOS ALBERTO"/>
    <x v="1"/>
    <s v="01-07-07-30102320"/>
    <s v="07-006138"/>
    <x v="12"/>
    <m/>
    <x v="275"/>
    <s v="Pesos (ARS)"/>
    <n v="7785"/>
    <n v="5479"/>
    <n v="54.79"/>
    <m/>
    <x v="0"/>
    <n v="2.3E-2"/>
  </r>
  <r>
    <x v="1"/>
    <s v="UGALDE EDUARDO MARTIN"/>
    <x v="1"/>
    <s v="01-07-07-30102323"/>
    <s v="07-005450"/>
    <x v="13"/>
    <m/>
    <x v="275"/>
    <s v="Pesos (ARS)"/>
    <n v="64334"/>
    <n v="45198"/>
    <n v="451.97"/>
    <m/>
    <x v="0"/>
    <n v="2.3E-2"/>
  </r>
  <r>
    <x v="1"/>
    <s v="CAVAGNARO JULIANA CAROLINA"/>
    <x v="1"/>
    <s v="01-07-07-30102328"/>
    <s v="07-005539"/>
    <x v="10"/>
    <m/>
    <x v="275"/>
    <s v="Pesos (ARS)"/>
    <n v="59394"/>
    <n v="41727"/>
    <n v="417.27"/>
    <m/>
    <x v="0"/>
    <n v="2.3E-2"/>
  </r>
  <r>
    <x v="1"/>
    <s v="MEDINA NATALIA LORENA"/>
    <x v="1"/>
    <s v="01-07-07-30102346"/>
    <s v="07-005450"/>
    <x v="13"/>
    <m/>
    <x v="275"/>
    <s v="Pesos (ARS)"/>
    <n v="14032"/>
    <n v="9858"/>
    <n v="98.58"/>
    <m/>
    <x v="0"/>
    <n v="2.3E-2"/>
  </r>
  <r>
    <x v="1"/>
    <s v="DIAZ CARLOS ALBERTO"/>
    <x v="1"/>
    <s v="01-07-07-30102347"/>
    <s v="07-006138"/>
    <x v="12"/>
    <m/>
    <x v="275"/>
    <s v="Pesos (ARS)"/>
    <n v="48544"/>
    <n v="34298"/>
    <n v="342.98"/>
    <m/>
    <x v="0"/>
    <n v="2.3E-2"/>
  </r>
  <r>
    <x v="1"/>
    <s v="ASOCIACION MENDOCINA DE EXPENDEDORES DE NAFTA Y AFINES AMENA"/>
    <x v="4"/>
    <s v="01-07-07-30102388"/>
    <s v="07-005539"/>
    <x v="10"/>
    <m/>
    <x v="275"/>
    <s v="Pesos (ARS)"/>
    <n v="46936"/>
    <n v="32975"/>
    <n v="329.74"/>
    <m/>
    <x v="0"/>
    <n v="2.3E-2"/>
  </r>
  <r>
    <x v="1"/>
    <s v="CHACOFF JOSE RODOLFO"/>
    <x v="1"/>
    <s v="01-07-07-30102399"/>
    <s v="07-006138"/>
    <x v="12"/>
    <m/>
    <x v="275"/>
    <s v="Pesos (ARS)"/>
    <n v="15541"/>
    <n v="10918"/>
    <n v="109.18"/>
    <m/>
    <x v="0"/>
    <n v="2.3E-2"/>
  </r>
  <r>
    <x v="1"/>
    <s v="PIERRO MARCELO DAVI"/>
    <x v="1"/>
    <s v="01-07-07-30102462"/>
    <s v="07-006039"/>
    <x v="3"/>
    <m/>
    <x v="275"/>
    <s v="Pesos (ARS)"/>
    <n v="42651"/>
    <n v="29964"/>
    <n v="299.64"/>
    <m/>
    <x v="0"/>
    <n v="2.3E-2"/>
  </r>
  <r>
    <x v="1"/>
    <s v="PERSIA FRANCO NICOLAS"/>
    <x v="1"/>
    <s v="01-07-07-30102466"/>
    <s v="07-006138"/>
    <x v="12"/>
    <m/>
    <x v="275"/>
    <s v="Pesos (ARS)"/>
    <n v="10300"/>
    <n v="7236"/>
    <n v="72.349999999999994"/>
    <m/>
    <x v="0"/>
    <n v="2.3E-2"/>
  </r>
  <r>
    <x v="1"/>
    <s v="MIERAS JANOUSEK FRANCO NAIM"/>
    <x v="1"/>
    <s v="01-07-07-30102470"/>
    <s v="07-006138"/>
    <x v="12"/>
    <m/>
    <x v="275"/>
    <s v="Pesos (ARS)"/>
    <n v="51843"/>
    <n v="36422"/>
    <n v="364.22"/>
    <m/>
    <x v="0"/>
    <n v="2.3E-2"/>
  </r>
  <r>
    <x v="1"/>
    <s v="ANTOLA MARCELA"/>
    <x v="1"/>
    <s v="01-07-07-30102557"/>
    <s v="07-006637"/>
    <x v="22"/>
    <m/>
    <x v="275"/>
    <s v="Pesos (ARS)"/>
    <n v="75092"/>
    <n v="52769"/>
    <n v="527.67999999999995"/>
    <m/>
    <x v="0"/>
    <n v="2.3E-2"/>
  </r>
  <r>
    <x v="1"/>
    <s v="FIDEICOMISO CORONEL PLAZA 172"/>
    <x v="4"/>
    <s v="01-07-07-30102576"/>
    <s v="07-006637"/>
    <x v="22"/>
    <m/>
    <x v="275"/>
    <s v="Pesos (ARS)"/>
    <n v="18674"/>
    <n v="13119"/>
    <n v="131.19"/>
    <m/>
    <x v="0"/>
    <n v="2.3E-2"/>
  </r>
  <r>
    <x v="1"/>
    <s v="RIVERA MARCELO RUBEN"/>
    <x v="4"/>
    <s v="01-07-07-30102590"/>
    <s v="07-007176"/>
    <x v="28"/>
    <m/>
    <x v="275"/>
    <s v="Pesos (ARS)"/>
    <n v="31625"/>
    <n v="21727"/>
    <n v="217.26"/>
    <m/>
    <x v="0"/>
    <n v="2.3E-2"/>
  </r>
  <r>
    <x v="1"/>
    <s v="TIZIO WILFREDO"/>
    <x v="1"/>
    <s v="01-07-07-30102604"/>
    <s v="07-005255"/>
    <x v="9"/>
    <m/>
    <x v="275"/>
    <s v="Pesos (ARS)"/>
    <n v="6921"/>
    <n v="4862"/>
    <n v="48.62"/>
    <m/>
    <x v="0"/>
    <n v="2.3E-2"/>
  </r>
  <r>
    <x v="1"/>
    <s v="BALDO JUAN PABLO"/>
    <x v="4"/>
    <s v="01-07-07-30102605"/>
    <s v="07-006374"/>
    <x v="32"/>
    <m/>
    <x v="275"/>
    <s v="Pesos (ARS)"/>
    <n v="29035"/>
    <n v="20398"/>
    <n v="203.97"/>
    <m/>
    <x v="0"/>
    <n v="2.3E-2"/>
  </r>
  <r>
    <x v="1"/>
    <s v="SOLORZA RODRIGO ALBERTO"/>
    <x v="1"/>
    <s v="01-07-07-30102641"/>
    <s v="07-005450"/>
    <x v="13"/>
    <m/>
    <x v="275"/>
    <s v="Pesos (ARS)"/>
    <n v="96834.79"/>
    <n v="68031"/>
    <n v="680.31"/>
    <m/>
    <x v="0"/>
    <n v="2.3E-2"/>
  </r>
  <r>
    <x v="1"/>
    <s v="MAGGINI EDUARDO JAVIER"/>
    <x v="1"/>
    <s v="01-07-07-30102650"/>
    <s v="07-006374"/>
    <x v="32"/>
    <m/>
    <x v="275"/>
    <s v="Pesos (ARS)"/>
    <n v="15619"/>
    <n v="10303"/>
    <n v="103.02"/>
    <m/>
    <x v="0"/>
    <n v="2.3E-2"/>
  </r>
  <r>
    <x v="1"/>
    <s v="SZYMANSKI PABLO ANIBAL"/>
    <x v="1"/>
    <s v="01-07-07-30102667"/>
    <s v="07-005450"/>
    <x v="13"/>
    <m/>
    <x v="275"/>
    <s v="Pesos (ARS)"/>
    <n v="62827"/>
    <n v="44139"/>
    <n v="441.38"/>
    <m/>
    <x v="0"/>
    <n v="2.3E-2"/>
  </r>
  <r>
    <x v="1"/>
    <s v="CONSORCIO DE PROPIETARIOS DEL EDIFICIO TERRA"/>
    <x v="6"/>
    <s v="01-07-07-30102698"/>
    <s v="07-005750"/>
    <x v="21"/>
    <m/>
    <x v="275"/>
    <s v="Pesos (ARS)"/>
    <n v="234248"/>
    <n v="160935"/>
    <n v="1609.34"/>
    <m/>
    <x v="0"/>
    <n v="2.3E-2"/>
  </r>
  <r>
    <x v="1"/>
    <s v="COPPOLETTA BETINA ANA"/>
    <x v="1"/>
    <s v="01-07-07-30102858"/>
    <s v="07-005255"/>
    <x v="9"/>
    <m/>
    <x v="275"/>
    <s v="Pesos (ARS)"/>
    <n v="22029"/>
    <n v="15476"/>
    <n v="154.76"/>
    <m/>
    <x v="0"/>
    <n v="2.3E-2"/>
  </r>
  <r>
    <x v="1"/>
    <s v="BERTOLATTI ADRIANA CLAUDIA"/>
    <x v="1"/>
    <s v="01-07-07-30102985"/>
    <s v="07-005739"/>
    <x v="8"/>
    <m/>
    <x v="275"/>
    <s v="Pesos (ARS)"/>
    <n v="28780"/>
    <n v="20219"/>
    <n v="202.19"/>
    <m/>
    <x v="0"/>
    <n v="2.3E-2"/>
  </r>
  <r>
    <x v="1"/>
    <s v="DRAGON GERARDO ANIBAL"/>
    <x v="1"/>
    <s v="01-07-07-30103028"/>
    <s v="07-006993"/>
    <x v="7"/>
    <m/>
    <x v="275"/>
    <s v="Pesos (ARS)"/>
    <n v="168711"/>
    <n v="118528"/>
    <n v="1185.27"/>
    <m/>
    <x v="0"/>
    <n v="2.3E-2"/>
  </r>
  <r>
    <x v="1"/>
    <s v="SANTINI ZANGHI FIORELLA GIULIANA"/>
    <x v="1"/>
    <s v="01-07-07-30103031"/>
    <s v="07-006138"/>
    <x v="12"/>
    <m/>
    <x v="275"/>
    <s v="Pesos (ARS)"/>
    <n v="7564"/>
    <n v="4989"/>
    <n v="49.88"/>
    <m/>
    <x v="0"/>
    <n v="2.3E-2"/>
  </r>
  <r>
    <x v="1"/>
    <s v="WEINGARTT NESTOR FABIAN"/>
    <x v="4"/>
    <s v="01-07-07-30103036"/>
    <s v="07-005382"/>
    <x v="33"/>
    <m/>
    <x v="275"/>
    <s v="Pesos (ARS)"/>
    <n v="25594"/>
    <n v="17981"/>
    <n v="179.8"/>
    <m/>
    <x v="0"/>
    <n v="2.3E-2"/>
  </r>
  <r>
    <x v="1"/>
    <s v="WEINGARTT NESTOR FABIAN"/>
    <x v="1"/>
    <s v="01-07-07-30103046"/>
    <s v="07-005382"/>
    <x v="33"/>
    <m/>
    <x v="275"/>
    <s v="Pesos (ARS)"/>
    <n v="12777"/>
    <n v="8976"/>
    <n v="89.76"/>
    <m/>
    <x v="0"/>
    <n v="2.3E-2"/>
  </r>
  <r>
    <x v="1"/>
    <s v="MARI KAUL MARIANA LAURA"/>
    <x v="4"/>
    <s v="01-07-07-30103150"/>
    <s v="07-006138"/>
    <x v="12"/>
    <m/>
    <x v="275"/>
    <s v="Pesos (ARS)"/>
    <n v="21886"/>
    <n v="15376"/>
    <n v="153.75"/>
    <m/>
    <x v="0"/>
    <n v="2.3E-2"/>
  </r>
  <r>
    <x v="1"/>
    <s v="FIORENTINI MARIA ANTONELLA"/>
    <x v="1"/>
    <s v="01-07-07-30103179"/>
    <s v="07-005738"/>
    <x v="2"/>
    <m/>
    <x v="275"/>
    <s v="Pesos (ARS)"/>
    <n v="24881"/>
    <n v="17480"/>
    <n v="174.79"/>
    <m/>
    <x v="0"/>
    <n v="2.3E-2"/>
  </r>
  <r>
    <x v="1"/>
    <s v="ROBY LUIS DIEGO"/>
    <x v="1"/>
    <s v="01-07-07-30103198"/>
    <s v="07-005750"/>
    <x v="21"/>
    <m/>
    <x v="275"/>
    <s v="Pesos (ARS)"/>
    <n v="33665"/>
    <n v="23651"/>
    <n v="236.51"/>
    <m/>
    <x v="0"/>
    <n v="2.3E-2"/>
  </r>
  <r>
    <x v="1"/>
    <s v="BASCONCELOS MELINA DAIANA"/>
    <x v="1"/>
    <s v="01-07-07-30103218"/>
    <s v="07-006374"/>
    <x v="32"/>
    <m/>
    <x v="275"/>
    <s v="Pesos (ARS)"/>
    <n v="32636"/>
    <n v="22928"/>
    <n v="229.28"/>
    <m/>
    <x v="0"/>
    <n v="2.3E-2"/>
  </r>
  <r>
    <x v="1"/>
    <s v="BAZAN FERNANDO DANIEL"/>
    <x v="1"/>
    <s v="01-07-07-30103252"/>
    <s v="07-005255"/>
    <x v="9"/>
    <m/>
    <x v="275"/>
    <s v="Pesos (ARS)"/>
    <n v="35697"/>
    <n v="25079"/>
    <n v="250.78"/>
    <m/>
    <x v="0"/>
    <n v="2.3E-2"/>
  </r>
  <r>
    <x v="1"/>
    <s v="GARRE MARISA ROXANA"/>
    <x v="1"/>
    <s v="01-07-07-30103318"/>
    <s v="07-006993"/>
    <x v="7"/>
    <m/>
    <x v="275"/>
    <s v="Pesos (ARS)"/>
    <n v="10558"/>
    <n v="7191.71"/>
    <n v="71.92"/>
    <m/>
    <x v="0"/>
    <n v="2.3E-2"/>
  </r>
  <r>
    <x v="1"/>
    <s v="AGÜERO NATALIA ROCIO"/>
    <x v="4"/>
    <s v="01-07-07-30103335"/>
    <s v="07-006903"/>
    <x v="17"/>
    <m/>
    <x v="275"/>
    <s v="Pesos (ARS)"/>
    <n v="65655"/>
    <n v="46126"/>
    <n v="461.25"/>
    <m/>
    <x v="0"/>
    <n v="2.3E-2"/>
  </r>
  <r>
    <x v="1"/>
    <s v="ANGELELLI LILIANA FANNY"/>
    <x v="1"/>
    <s v="01-07-07-30103349"/>
    <s v="07-005382"/>
    <x v="33"/>
    <m/>
    <x v="275"/>
    <s v="Pesos (ARS)"/>
    <n v="48786"/>
    <n v="33517"/>
    <n v="335.17"/>
    <m/>
    <x v="0"/>
    <n v="2.3E-2"/>
  </r>
  <r>
    <x v="1"/>
    <s v="ARIAS JULIO GUILLERMO"/>
    <x v="1"/>
    <s v="01-07-07-30103374"/>
    <s v="07-005450"/>
    <x v="13"/>
    <m/>
    <x v="275"/>
    <s v="Pesos (ARS)"/>
    <n v="187209"/>
    <n v="128618"/>
    <n v="1286.17"/>
    <m/>
    <x v="0"/>
    <n v="2.3E-2"/>
  </r>
  <r>
    <x v="1"/>
    <s v="GUERCI MAURICIO ENRIQUE"/>
    <x v="1"/>
    <s v="01-07-07-30103457"/>
    <s v="07-005637"/>
    <x v="5"/>
    <m/>
    <x v="275"/>
    <s v="Pesos (ARS)"/>
    <n v="42192"/>
    <n v="29642"/>
    <n v="296.42"/>
    <m/>
    <x v="0"/>
    <n v="2.3E-2"/>
  </r>
  <r>
    <x v="1"/>
    <s v="GOMEZ MARCELA FERNANDA"/>
    <x v="1"/>
    <s v="01-07-07-30103509"/>
    <s v="07-005739"/>
    <x v="8"/>
    <m/>
    <x v="275"/>
    <s v="Pesos (ARS)"/>
    <n v="11459"/>
    <n v="8050"/>
    <n v="80.5"/>
    <m/>
    <x v="0"/>
    <n v="2.3E-2"/>
  </r>
  <r>
    <x v="1"/>
    <s v="SUAREZ CARINA EUGENIA"/>
    <x v="1"/>
    <s v="01-07-07-30103560"/>
    <s v="07-006039"/>
    <x v="3"/>
    <m/>
    <x v="275"/>
    <s v="Pesos (ARS)"/>
    <n v="21163"/>
    <n v="14868"/>
    <n v="148.66999999999999"/>
    <m/>
    <x v="0"/>
    <n v="2.3E-2"/>
  </r>
  <r>
    <x v="1"/>
    <s v="QUIROGA CECILIA LETICIA"/>
    <x v="1"/>
    <s v="01-07-07-30103585"/>
    <s v="07-006374"/>
    <x v="32"/>
    <m/>
    <x v="275"/>
    <s v="Pesos (ARS)"/>
    <n v="12678"/>
    <n v="8907"/>
    <n v="89.07"/>
    <m/>
    <x v="0"/>
    <n v="2.3E-2"/>
  </r>
  <r>
    <x v="1"/>
    <s v="SIMONDI SEBASTIAN RICARDO"/>
    <x v="1"/>
    <s v="01-07-07-30103657"/>
    <s v="07-005738"/>
    <x v="2"/>
    <m/>
    <x v="275"/>
    <s v="Pesos (ARS)"/>
    <n v="56533"/>
    <n v="37291"/>
    <n v="372.91"/>
    <m/>
    <x v="0"/>
    <n v="2.3E-2"/>
  </r>
  <r>
    <x v="1"/>
    <s v="CONCINA MARNETTI MARIANO LEONARDO"/>
    <x v="4"/>
    <s v="01-07-07-30103743"/>
    <s v="07-005255"/>
    <x v="9"/>
    <m/>
    <x v="275"/>
    <s v="Pesos (ARS)"/>
    <n v="46089"/>
    <n v="32379"/>
    <n v="323.79000000000002"/>
    <m/>
    <x v="0"/>
    <n v="2.3E-2"/>
  </r>
  <r>
    <x v="1"/>
    <s v="MONZON PATRICIA SILVINA"/>
    <x v="1"/>
    <s v="01-07-07-30103760"/>
    <s v="07-005646"/>
    <x v="15"/>
    <m/>
    <x v="275"/>
    <s v="Pesos (ARS)"/>
    <n v="56665"/>
    <n v="39810"/>
    <n v="398.09"/>
    <m/>
    <x v="0"/>
    <n v="2.3E-2"/>
  </r>
  <r>
    <x v="1"/>
    <s v="LENCIONI DAVID GUSTAVO"/>
    <x v="1"/>
    <s v="01-07-07-30103834"/>
    <s v="07-005739"/>
    <x v="8"/>
    <m/>
    <x v="275"/>
    <s v="Pesos (ARS)"/>
    <n v="51497"/>
    <n v="36179"/>
    <n v="361.79"/>
    <m/>
    <x v="0"/>
    <n v="2.3E-2"/>
  </r>
  <r>
    <x v="1"/>
    <s v="GONZALEZ ERIC JAVIER"/>
    <x v="1"/>
    <s v="01-07-07-30103835"/>
    <s v="07-006374"/>
    <x v="32"/>
    <m/>
    <x v="275"/>
    <s v="Pesos (ARS)"/>
    <n v="49683"/>
    <n v="34905"/>
    <n v="349.04"/>
    <m/>
    <x v="0"/>
    <n v="2.3E-2"/>
  </r>
  <r>
    <x v="1"/>
    <s v="DELMENICO PONTE CARLOS EDUARDO JESUS"/>
    <x v="1"/>
    <s v="01-07-07-30103840"/>
    <s v="07-005833"/>
    <x v="34"/>
    <m/>
    <x v="275"/>
    <s v="Pesos (ARS)"/>
    <n v="76910"/>
    <n v="54135"/>
    <n v="541.34"/>
    <m/>
    <x v="0"/>
    <n v="2.3E-2"/>
  </r>
  <r>
    <x v="1"/>
    <s v="MAGNENAT MAURO DARIO"/>
    <x v="1"/>
    <s v="01-07-07-30103876"/>
    <s v="07-005382"/>
    <x v="33"/>
    <m/>
    <x v="275"/>
    <s v="Pesos (ARS)"/>
    <n v="118500"/>
    <n v="83252"/>
    <n v="832.51"/>
    <m/>
    <x v="0"/>
    <n v="2.3E-2"/>
  </r>
  <r>
    <x v="1"/>
    <s v="SANTONOCITO HECTOR HUGO"/>
    <x v="1"/>
    <s v="01-07-07-30103898"/>
    <s v="07-005637"/>
    <x v="5"/>
    <m/>
    <x v="275"/>
    <s v="Pesos (ARS)"/>
    <n v="46083"/>
    <n v="32375"/>
    <n v="323.75"/>
    <m/>
    <x v="0"/>
    <n v="2.3E-2"/>
  </r>
  <r>
    <x v="1"/>
    <s v="TECNOLUBE S.R.L."/>
    <x v="4"/>
    <s v="01-07-07-30103908"/>
    <s v="07-005558"/>
    <x v="11"/>
    <m/>
    <x v="275"/>
    <s v="Pesos (ARS)"/>
    <n v="351807"/>
    <n v="241701"/>
    <n v="2417"/>
    <m/>
    <x v="0"/>
    <n v="2.3E-2"/>
  </r>
  <r>
    <x v="1"/>
    <s v="GALDEANO MARIA FEDERICA"/>
    <x v="1"/>
    <s v="01-07-07-30103918"/>
    <s v="07-005255"/>
    <x v="9"/>
    <m/>
    <x v="275"/>
    <s v="Pesos (ARS)"/>
    <n v="36876"/>
    <n v="25907"/>
    <n v="259.07"/>
    <m/>
    <x v="0"/>
    <n v="2.3E-2"/>
  </r>
  <r>
    <x v="1"/>
    <s v="ARIAS JULIO GUILLERMO"/>
    <x v="4"/>
    <s v="01-07-07-30104051"/>
    <s v="07-005450"/>
    <x v="13"/>
    <m/>
    <x v="275"/>
    <s v="Pesos (ARS)"/>
    <n v="40840"/>
    <n v="28058"/>
    <n v="280.58"/>
    <m/>
    <x v="0"/>
    <n v="2.3E-2"/>
  </r>
  <r>
    <x v="1"/>
    <s v="PEBE FLORIAN FIDEL ARMANDO"/>
    <x v="1"/>
    <s v="01-07-07-30104131"/>
    <s v="07-005833"/>
    <x v="34"/>
    <m/>
    <x v="275"/>
    <s v="Pesos (ARS)"/>
    <n v="31934"/>
    <n v="22399"/>
    <n v="223.99"/>
    <m/>
    <x v="0"/>
    <n v="2.3E-2"/>
  </r>
  <r>
    <x v="1"/>
    <s v="CAMPOS GIANDINOTO JOAQUIN EDUARDO"/>
    <x v="1"/>
    <s v="01-07-07-30104145"/>
    <s v="07-006138"/>
    <x v="12"/>
    <m/>
    <x v="275"/>
    <s v="Pesos (ARS)"/>
    <n v="57514"/>
    <n v="40406"/>
    <n v="404.06"/>
    <m/>
    <x v="0"/>
    <n v="2.3E-2"/>
  </r>
  <r>
    <x v="1"/>
    <s v="CASAGRANDE EMILIO GERARDO"/>
    <x v="1"/>
    <s v="01-07-07-30104157"/>
    <s v="07-005382"/>
    <x v="33"/>
    <m/>
    <x v="275"/>
    <s v="Pesos (ARS)"/>
    <n v="28405"/>
    <n v="19515"/>
    <n v="195.14"/>
    <m/>
    <x v="0"/>
    <n v="2.3E-2"/>
  </r>
  <r>
    <x v="1"/>
    <s v="VIZCAYA JORGE ARTURO"/>
    <x v="1"/>
    <s v="01-07-07-30104194"/>
    <s v="07-005947"/>
    <x v="19"/>
    <m/>
    <x v="275"/>
    <s v="Pesos (ARS)"/>
    <n v="108411"/>
    <n v="74481"/>
    <n v="744.8"/>
    <m/>
    <x v="0"/>
    <n v="2.3E-2"/>
  </r>
  <r>
    <x v="1"/>
    <s v="CORREA KAREN FLORENCIA"/>
    <x v="1"/>
    <s v="01-07-07-30104200"/>
    <s v="07-005833"/>
    <x v="34"/>
    <m/>
    <x v="275"/>
    <s v="Pesos (ARS)"/>
    <n v="33484"/>
    <n v="23524"/>
    <n v="235.24"/>
    <m/>
    <x v="0"/>
    <n v="2.3E-2"/>
  </r>
  <r>
    <x v="1"/>
    <s v="LAFLOR CLAUDIO"/>
    <x v="1"/>
    <s v="01-07-07-30104204"/>
    <s v="07-005637"/>
    <x v="5"/>
    <m/>
    <x v="275"/>
    <s v="Pesos (ARS)"/>
    <n v="31535"/>
    <n v="22155"/>
    <n v="221.54"/>
    <m/>
    <x v="0"/>
    <n v="2.3E-2"/>
  </r>
  <r>
    <x v="1"/>
    <s v="TRUCCO JULIAN"/>
    <x v="1"/>
    <s v="01-07-07-30104254"/>
    <s v="07-006138"/>
    <x v="12"/>
    <m/>
    <x v="275"/>
    <s v="Pesos (ARS)"/>
    <n v="41222"/>
    <n v="28960"/>
    <n v="289.60000000000002"/>
    <m/>
    <x v="0"/>
    <n v="2.3E-2"/>
  </r>
  <r>
    <x v="1"/>
    <s v="FOZZATTI GUSTAVO ARIEL"/>
    <x v="1"/>
    <s v="01-07-07-30104272"/>
    <s v="07-005450"/>
    <x v="13"/>
    <m/>
    <x v="275"/>
    <s v="Pesos (ARS)"/>
    <n v="45095"/>
    <n v="31681"/>
    <n v="316.81"/>
    <m/>
    <x v="0"/>
    <n v="2.3E-2"/>
  </r>
  <r>
    <x v="1"/>
    <s v="GABRIEL JULIETA FABIANA"/>
    <x v="1"/>
    <s v="01-07-07-30104283"/>
    <s v="07-006374"/>
    <x v="32"/>
    <m/>
    <x v="275"/>
    <s v="Pesos (ARS)"/>
    <n v="17751"/>
    <n v="11709"/>
    <n v="117.08"/>
    <m/>
    <x v="0"/>
    <n v="2.3E-2"/>
  </r>
  <r>
    <x v="1"/>
    <s v="DIAZ JANOUSEK GIMENA CELESTE"/>
    <x v="4"/>
    <s v="01-07-07-30104284"/>
    <s v="07-006138"/>
    <x v="12"/>
    <m/>
    <x v="275"/>
    <s v="Pesos (ARS)"/>
    <n v="38650"/>
    <n v="25495"/>
    <n v="254.95"/>
    <m/>
    <x v="0"/>
    <n v="2.3E-2"/>
  </r>
  <r>
    <x v="1"/>
    <s v="HOLGUIN RESTREPO JHORDAN ALEXANDER"/>
    <x v="1"/>
    <s v="01-07-07-30104289"/>
    <s v="07-005833"/>
    <x v="34"/>
    <m/>
    <x v="275"/>
    <s v="Pesos (ARS)"/>
    <n v="34219"/>
    <n v="23509"/>
    <n v="235.09"/>
    <m/>
    <x v="0"/>
    <n v="2.3E-2"/>
  </r>
  <r>
    <x v="1"/>
    <s v="FIDEICOMISO LAS CATALINAS"/>
    <x v="6"/>
    <s v="01-07-07-30104308"/>
    <s v="07-005255"/>
    <x v="9"/>
    <m/>
    <x v="275"/>
    <s v="Pesos (ARS)"/>
    <n v="19455"/>
    <n v="12548"/>
    <n v="125.47"/>
    <m/>
    <x v="0"/>
    <n v="2.3E-2"/>
  </r>
  <r>
    <x v="1"/>
    <s v="DFV SRL"/>
    <x v="4"/>
    <s v="01-07-07-30104323"/>
    <s v="07-006890"/>
    <x v="27"/>
    <m/>
    <x v="275"/>
    <s v="Pesos (ARS)"/>
    <n v="24798"/>
    <n v="15507"/>
    <n v="155.07"/>
    <m/>
    <x v="0"/>
    <n v="2.3E-2"/>
  </r>
  <r>
    <x v="1"/>
    <s v="NUÑEZ MARCELO GUSTAVO"/>
    <x v="4"/>
    <s v="01-07-07-30104332"/>
    <s v="07-005833"/>
    <x v="34"/>
    <m/>
    <x v="275"/>
    <s v="Pesos (ARS)"/>
    <n v="8372"/>
    <n v="5522"/>
    <n v="55.21"/>
    <m/>
    <x v="0"/>
    <n v="2.3E-2"/>
  </r>
  <r>
    <x v="1"/>
    <s v="CREMADES VANINA BEATRIZ"/>
    <x v="4"/>
    <s v="01-07-07-30104337"/>
    <s v="07-006374"/>
    <x v="32"/>
    <m/>
    <x v="275"/>
    <s v="Pesos (ARS)"/>
    <n v="36230"/>
    <n v="25453"/>
    <n v="254.53"/>
    <m/>
    <x v="0"/>
    <n v="2.3E-2"/>
  </r>
  <r>
    <x v="1"/>
    <s v="PERALTA CLAUDIO IGNACIO"/>
    <x v="1"/>
    <s v="01-07-07-30104341"/>
    <s v="07-006374"/>
    <x v="32"/>
    <m/>
    <x v="275"/>
    <s v="Pesos (ARS)"/>
    <n v="22258"/>
    <n v="15637"/>
    <n v="156.36000000000001"/>
    <m/>
    <x v="0"/>
    <n v="2.3E-2"/>
  </r>
  <r>
    <x v="1"/>
    <s v="MERINO RAMIREZ MARIANO"/>
    <x v="1"/>
    <s v="01-07-07-30104356"/>
    <s v="07-005833"/>
    <x v="34"/>
    <m/>
    <x v="275"/>
    <s v="Pesos (ARS)"/>
    <n v="16915"/>
    <n v="11951"/>
    <n v="119.5"/>
    <m/>
    <x v="0"/>
    <n v="2.3E-2"/>
  </r>
  <r>
    <x v="1"/>
    <s v="PIOLA GABRIELA SILVIA"/>
    <x v="1"/>
    <s v="01-07-07-30104377"/>
    <s v="07-005833"/>
    <x v="34"/>
    <m/>
    <x v="275"/>
    <s v="Pesos (ARS)"/>
    <n v="7755"/>
    <n v="5115"/>
    <n v="51.14"/>
    <m/>
    <x v="0"/>
    <n v="2.3E-2"/>
  </r>
  <r>
    <x v="1"/>
    <s v="PEINETTI VICTORIA"/>
    <x v="1"/>
    <s v="01-07-07-30104378"/>
    <s v="07-005833"/>
    <x v="34"/>
    <m/>
    <x v="275"/>
    <s v="Pesos (ARS)"/>
    <n v="61822"/>
    <n v="43433"/>
    <n v="434.32"/>
    <m/>
    <x v="0"/>
    <n v="2.3E-2"/>
  </r>
  <r>
    <x v="1"/>
    <s v="HADDAD CLAUDIO JAVIER"/>
    <x v="1"/>
    <s v="01-07-07-30104401"/>
    <s v="07-005833"/>
    <x v="34"/>
    <m/>
    <x v="275"/>
    <s v="Pesos (ARS)"/>
    <n v="11191"/>
    <n v="7862"/>
    <n v="78.62"/>
    <m/>
    <x v="0"/>
    <n v="2.3E-2"/>
  </r>
  <r>
    <x v="1"/>
    <s v="ABIHAGGLE MARIA VIRGINIA"/>
    <x v="1"/>
    <s v="01-07-07-30104418"/>
    <s v="07-005255"/>
    <x v="9"/>
    <m/>
    <x v="275"/>
    <s v="Pesos (ARS)"/>
    <n v="31265"/>
    <n v="21965"/>
    <n v="219.65"/>
    <m/>
    <x v="0"/>
    <n v="2.3E-2"/>
  </r>
  <r>
    <x v="1"/>
    <s v="DESCANSOS RECON31 SAS"/>
    <x v="4"/>
    <s v="01-07-07-30104444"/>
    <s v="07-005450"/>
    <x v="13"/>
    <m/>
    <x v="275"/>
    <s v="Pesos (ARS)"/>
    <n v="33461"/>
    <n v="22988"/>
    <n v="229.87"/>
    <m/>
    <x v="0"/>
    <n v="2.3E-2"/>
  </r>
  <r>
    <x v="1"/>
    <s v="GUIZZO NADYA MACARENA"/>
    <x v="1"/>
    <s v="01-07-07-30104450"/>
    <s v="07-005978"/>
    <x v="4"/>
    <m/>
    <x v="275"/>
    <s v="Pesos (ARS)"/>
    <n v="29998"/>
    <n v="21075"/>
    <n v="210.74"/>
    <m/>
    <x v="0"/>
    <n v="2.3E-2"/>
  </r>
  <r>
    <x v="1"/>
    <s v="GUERRERO ALEJANDRO ARIEL"/>
    <x v="1"/>
    <s v="01-07-07-30104463"/>
    <s v="07-005255"/>
    <x v="9"/>
    <m/>
    <x v="275"/>
    <s v="Pesos (ARS)"/>
    <n v="37724"/>
    <n v="25917"/>
    <n v="259.17"/>
    <m/>
    <x v="0"/>
    <n v="2.3E-2"/>
  </r>
  <r>
    <x v="1"/>
    <s v="DIAZ LEONARDO JOSE"/>
    <x v="1"/>
    <s v="01-07-07-30104471"/>
    <s v="07-005856"/>
    <x v="33"/>
    <m/>
    <x v="275"/>
    <s v="Pesos (ARS)"/>
    <n v="88952"/>
    <n v="62493"/>
    <n v="624.91999999999996"/>
    <m/>
    <x v="0"/>
    <n v="2.3E-2"/>
  </r>
  <r>
    <x v="1"/>
    <s v="ALEMAN LUCAS NAHUEL"/>
    <x v="1"/>
    <s v="01-07-07-30104504"/>
    <s v="07-005255"/>
    <x v="9"/>
    <m/>
    <x v="275"/>
    <s v="Pesos (ARS)"/>
    <n v="35026"/>
    <n v="24607"/>
    <n v="246.06"/>
    <m/>
    <x v="0"/>
    <n v="2.3E-2"/>
  </r>
  <r>
    <x v="1"/>
    <s v="CORTEZ CARLOS DANIEL"/>
    <x v="1"/>
    <s v="01-07-07-30104525"/>
    <s v="07-005739"/>
    <x v="8"/>
    <m/>
    <x v="275"/>
    <s v="Pesos (ARS)"/>
    <n v="29039"/>
    <n v="20401"/>
    <n v="204.01"/>
    <m/>
    <x v="0"/>
    <n v="2.3E-2"/>
  </r>
  <r>
    <x v="1"/>
    <s v="FERNANDEZ CALIRI PABLO JAVIER"/>
    <x v="1"/>
    <s v="01-07-07-30104623"/>
    <s v="07-005382"/>
    <x v="33"/>
    <m/>
    <x v="275"/>
    <s v="Pesos (ARS)"/>
    <n v="53094"/>
    <n v="37301"/>
    <n v="373"/>
    <m/>
    <x v="0"/>
    <n v="2.3E-2"/>
  </r>
  <r>
    <x v="1"/>
    <s v="COLINO CECILIA FLOR"/>
    <x v="1"/>
    <s v="01-07-07-30104627"/>
    <s v="07-005833"/>
    <x v="34"/>
    <m/>
    <x v="275"/>
    <s v="Pesos (ARS)"/>
    <n v="33968"/>
    <n v="23826"/>
    <n v="238.26"/>
    <m/>
    <x v="0"/>
    <n v="2.3E-2"/>
  </r>
  <r>
    <x v="1"/>
    <s v="UNION VECINAL BALCONES DE LA CARRODILLA"/>
    <x v="6"/>
    <s v="01-07-07-30104658"/>
    <s v="07-006374"/>
    <x v="32"/>
    <m/>
    <x v="275"/>
    <s v="Pesos (ARS)"/>
    <n v="21199"/>
    <n v="14893"/>
    <n v="148.91999999999999"/>
    <m/>
    <x v="0"/>
    <n v="2.3E-2"/>
  </r>
  <r>
    <x v="1"/>
    <s v="SANCHEZ IVARS EMILCE NOELIA"/>
    <x v="1"/>
    <s v="01-07-07-30104678"/>
    <s v="07-005833"/>
    <x v="34"/>
    <m/>
    <x v="275"/>
    <s v="Pesos (ARS)"/>
    <n v="32320"/>
    <n v="22706"/>
    <n v="227.05"/>
    <m/>
    <x v="0"/>
    <n v="2.3E-2"/>
  </r>
  <r>
    <x v="1"/>
    <s v="ROMANO VICENTE LUIS"/>
    <x v="1"/>
    <s v="01-07-07-30104705"/>
    <s v="07-005833"/>
    <x v="34"/>
    <m/>
    <x v="275"/>
    <s v="Pesos (ARS)"/>
    <n v="32223"/>
    <n v="22638"/>
    <n v="226.38"/>
    <m/>
    <x v="0"/>
    <n v="2.3E-2"/>
  </r>
  <r>
    <x v="1"/>
    <s v="FLORES RUMINOT MARIA LAURA"/>
    <x v="1"/>
    <s v="01-07-07-30104753"/>
    <s v="07-005255"/>
    <x v="9"/>
    <m/>
    <x v="275"/>
    <s v="Pesos (ARS)"/>
    <n v="29398"/>
    <n v="20653"/>
    <n v="206.53"/>
    <m/>
    <x v="0"/>
    <n v="2.3E-2"/>
  </r>
  <r>
    <x v="1"/>
    <s v="ASTUDILLO ARMANDO JOSE"/>
    <x v="1"/>
    <s v="01-07-07-30104773"/>
    <s v="07-005646"/>
    <x v="15"/>
    <m/>
    <x v="275"/>
    <s v="Pesos (ARS)"/>
    <n v="59755"/>
    <n v="41981"/>
    <n v="419.8"/>
    <m/>
    <x v="0"/>
    <n v="2.3E-2"/>
  </r>
  <r>
    <x v="1"/>
    <s v="PEREZ SABATER CAROLINA RAQUEL"/>
    <x v="6"/>
    <s v="01-07-07-30104780"/>
    <s v="07-005450"/>
    <x v="13"/>
    <m/>
    <x v="275"/>
    <s v="Pesos (ARS)"/>
    <n v="13174"/>
    <n v="9255"/>
    <n v="92.55"/>
    <m/>
    <x v="0"/>
    <n v="2.3E-2"/>
  </r>
  <r>
    <x v="1"/>
    <s v="STRADIOTTO ELSA LIDIA"/>
    <x v="1"/>
    <s v="01-07-07-30104785"/>
    <s v="07-005382"/>
    <x v="33"/>
    <m/>
    <x v="275"/>
    <s v="Pesos (ARS)"/>
    <n v="65760"/>
    <n v="46199"/>
    <n v="461.99"/>
    <m/>
    <x v="0"/>
    <n v="2.3E-2"/>
  </r>
  <r>
    <x v="1"/>
    <s v="TROSSERO ORNELLA"/>
    <x v="4"/>
    <s v="01-07-07-30104789"/>
    <s v="07-005833"/>
    <x v="34"/>
    <m/>
    <x v="275"/>
    <s v="Pesos (ARS)"/>
    <n v="53315"/>
    <n v="37456"/>
    <n v="374.55"/>
    <m/>
    <x v="0"/>
    <n v="2.3E-2"/>
  </r>
  <r>
    <x v="1"/>
    <s v="FAVINI PAGANO ROCCO"/>
    <x v="1"/>
    <s v="01-07-07-30104824"/>
    <s v="07-005833"/>
    <x v="34"/>
    <m/>
    <x v="275"/>
    <s v="Pesos (ARS)"/>
    <n v="11083"/>
    <n v="7786"/>
    <n v="77.86"/>
    <m/>
    <x v="0"/>
    <n v="2.3E-2"/>
  </r>
  <r>
    <x v="1"/>
    <s v="BERTANA NICOLAS"/>
    <x v="4"/>
    <s v="01-07-07-30104844"/>
    <s v="07-006637"/>
    <x v="22"/>
    <m/>
    <x v="275"/>
    <s v="Pesos (ARS)"/>
    <n v="26893"/>
    <n v="18898"/>
    <n v="188.97"/>
    <m/>
    <x v="0"/>
    <n v="2.3E-2"/>
  </r>
  <r>
    <x v="1"/>
    <s v="BRACELI MARTIN ORLANDO"/>
    <x v="1"/>
    <s v="01-07-07-30104852"/>
    <s v="07-005738"/>
    <x v="2"/>
    <m/>
    <x v="275"/>
    <s v="Pesos (ARS)"/>
    <n v="56287"/>
    <n v="39544"/>
    <n v="395.43"/>
    <m/>
    <x v="0"/>
    <n v="2.3E-2"/>
  </r>
  <r>
    <x v="1"/>
    <s v="ARTOLA JUAN AUGUSTO"/>
    <x v="1"/>
    <s v="01-07-07-30104856"/>
    <s v="07-006138"/>
    <x v="12"/>
    <m/>
    <x v="275"/>
    <s v="Pesos (ARS)"/>
    <n v="27156"/>
    <n v="19078"/>
    <n v="190.77"/>
    <m/>
    <x v="0"/>
    <n v="2.3E-2"/>
  </r>
  <r>
    <x v="1"/>
    <s v="PONCE GABRIELA LAURA"/>
    <x v="1"/>
    <s v="01-07-07-30104989"/>
    <s v="07-005382"/>
    <x v="33"/>
    <m/>
    <x v="275"/>
    <s v="Pesos (ARS)"/>
    <n v="25279"/>
    <n v="16675"/>
    <n v="166.75"/>
    <m/>
    <x v="0"/>
    <n v="2.3E-2"/>
  </r>
  <r>
    <x v="1"/>
    <s v="ASTOR SA"/>
    <x v="4"/>
    <s v="01-07-07-30105037"/>
    <s v="07-005255"/>
    <x v="9"/>
    <m/>
    <x v="275"/>
    <s v="Pesos (ARS)"/>
    <n v="115416.2"/>
    <n v="74240"/>
    <n v="742.34"/>
    <m/>
    <x v="0"/>
    <n v="2.3E-2"/>
  </r>
  <r>
    <x v="1"/>
    <s v="GONZALEZ CAROLINA INES"/>
    <x v="4"/>
    <s v="01-07-07-30105207"/>
    <s v="07-005450"/>
    <x v="13"/>
    <m/>
    <x v="275"/>
    <s v="Pesos (ARS)"/>
    <n v="25410"/>
    <n v="16761"/>
    <n v="167.61"/>
    <m/>
    <x v="0"/>
    <n v="2.3E-2"/>
  </r>
  <r>
    <x v="1"/>
    <s v="HOLDING ALCARAZ SAS"/>
    <x v="4"/>
    <s v="01-07-07-30105441"/>
    <s v="07-005833"/>
    <x v="34"/>
    <m/>
    <x v="275"/>
    <s v="Pesos (ARS)"/>
    <n v="48485"/>
    <n v="31273"/>
    <n v="312.72000000000003"/>
    <m/>
    <x v="0"/>
    <n v="2.3E-2"/>
  </r>
  <r>
    <x v="1"/>
    <s v="ESTRUCTURAS OESTE SA"/>
    <x v="8"/>
    <s v="01-07-11-30006077"/>
    <s v="07-005539"/>
    <x v="10"/>
    <m/>
    <x v="275"/>
    <s v="Pesos (ARS)"/>
    <n v="34300"/>
    <n v="21240"/>
    <n v="743.39"/>
    <m/>
    <x v="0"/>
    <n v="2.3E-2"/>
  </r>
  <r>
    <x v="1"/>
    <s v="ESTRUCTURAS OESTE SA"/>
    <x v="8"/>
    <s v="01-07-11-30006172"/>
    <s v="07-005539"/>
    <x v="10"/>
    <m/>
    <x v="275"/>
    <s v="Pesos (ARS)"/>
    <n v="40433"/>
    <n v="26644"/>
    <n v="932.53"/>
    <m/>
    <x v="0"/>
    <n v="2.3E-2"/>
  </r>
  <r>
    <x v="1"/>
    <s v="MOLINA OSCAR ALBERTO"/>
    <x v="8"/>
    <s v="01-07-11-30006246"/>
    <s v="07-005637"/>
    <x v="5"/>
    <m/>
    <x v="275"/>
    <s v="Pesos (ARS)"/>
    <n v="10067"/>
    <n v="6493"/>
    <n v="64.930000000000007"/>
    <m/>
    <x v="0"/>
    <n v="2.3E-2"/>
  </r>
  <r>
    <x v="1"/>
    <s v="ESTRUCTURAS OESTE SA"/>
    <x v="8"/>
    <s v="01-07-11-30006345"/>
    <s v="07-005539"/>
    <x v="10"/>
    <m/>
    <x v="275"/>
    <s v="Pesos (ARS)"/>
    <n v="52544"/>
    <n v="30000"/>
    <n v="300"/>
    <m/>
    <x v="0"/>
    <n v="2.3E-2"/>
  </r>
  <r>
    <x v="1"/>
    <s v="CF OBRAS CIVILES SRL"/>
    <x v="8"/>
    <s v="01-07-11-30006408"/>
    <s v="07-005539"/>
    <x v="10"/>
    <m/>
    <x v="275"/>
    <s v="Pesos (ARS)"/>
    <n v="100782"/>
    <n v="70777"/>
    <n v="707.76"/>
    <m/>
    <x v="0"/>
    <n v="2.3E-2"/>
  </r>
  <r>
    <x v="1"/>
    <s v="CF OBRAS CIVILES SRL"/>
    <x v="8"/>
    <s v="01-07-11-30006409"/>
    <s v="07-005539"/>
    <x v="10"/>
    <m/>
    <x v="275"/>
    <s v="Pesos (ARS)"/>
    <n v="57542"/>
    <n v="32854"/>
    <n v="328.54"/>
    <m/>
    <x v="0"/>
    <n v="2.3E-2"/>
  </r>
  <r>
    <x v="1"/>
    <s v="AMICO SA"/>
    <x v="10"/>
    <s v="01-07-15-30002773"/>
    <s v="07-005978"/>
    <x v="4"/>
    <m/>
    <x v="275"/>
    <s v="Pesos (ARS)"/>
    <n v="35713"/>
    <n v="18173"/>
    <n v="181.72"/>
    <m/>
    <x v="0"/>
    <n v="2.3E-2"/>
  </r>
  <r>
    <x v="1"/>
    <s v="MADDIO HNOS S.A."/>
    <x v="10"/>
    <s v="01-07-15-30003034"/>
    <s v="07-005646"/>
    <x v="15"/>
    <m/>
    <x v="275"/>
    <s v="Pesos (ARS)"/>
    <n v="28783"/>
    <n v="16810"/>
    <n v="168.1"/>
    <m/>
    <x v="0"/>
    <n v="2.3E-2"/>
  </r>
  <r>
    <x v="1"/>
    <s v="MODUVIDA SRL"/>
    <x v="10"/>
    <s v="01-07-15-30003067"/>
    <s v="07-005255"/>
    <x v="9"/>
    <m/>
    <x v="275"/>
    <s v="Pesos (ARS)"/>
    <n v="66461"/>
    <n v="42867"/>
    <n v="428.66"/>
    <m/>
    <x v="0"/>
    <n v="2.3E-2"/>
  </r>
  <r>
    <x v="1"/>
    <s v="IDEC GPS SA"/>
    <x v="11"/>
    <s v="01-07-17-45000336"/>
    <s v="07-006993"/>
    <x v="7"/>
    <m/>
    <x v="275"/>
    <s v="Pesos (ARS)"/>
    <n v="15351"/>
    <n v="13724"/>
    <n v="137.24"/>
    <m/>
    <x v="0"/>
    <n v="2.3E-2"/>
  </r>
  <r>
    <x v="1"/>
    <s v="ROJAS HIDALGO EDUARDO JAVIER"/>
    <x v="2"/>
    <s v="01-07-21-30038168"/>
    <s v="07-005539"/>
    <x v="10"/>
    <m/>
    <x v="275"/>
    <s v="Pesos (ARS)"/>
    <n v="27083"/>
    <n v="19668.080000000002"/>
    <n v="196.68"/>
    <m/>
    <x v="0"/>
    <n v="2.3E-2"/>
  </r>
  <r>
    <x v="1"/>
    <s v="NOLASCO RUBEN OMAR"/>
    <x v="2"/>
    <s v="01-07-21-30038170"/>
    <s v="07-005646"/>
    <x v="15"/>
    <m/>
    <x v="275"/>
    <s v="Pesos (ARS)"/>
    <n v="36843"/>
    <n v="27312.6"/>
    <n v="273.13"/>
    <m/>
    <x v="0"/>
    <n v="2.3E-2"/>
  </r>
  <r>
    <x v="1"/>
    <s v="PASO JUAN JOSE"/>
    <x v="2"/>
    <s v="01-07-21-30038349"/>
    <s v="07-005539"/>
    <x v="10"/>
    <m/>
    <x v="275"/>
    <s v="Pesos (ARS)"/>
    <n v="42358"/>
    <n v="31446.51"/>
    <n v="314.47000000000003"/>
    <m/>
    <x v="0"/>
    <n v="2.3E-2"/>
  </r>
  <r>
    <x v="1"/>
    <s v="LAFALLA DIEGO FERNANDO"/>
    <x v="2"/>
    <s v="01-07-21-30038552"/>
    <s v="07-005539"/>
    <x v="10"/>
    <m/>
    <x v="275"/>
    <s v="Pesos (ARS)"/>
    <n v="7990"/>
    <n v="5932.07"/>
    <n v="59.32"/>
    <m/>
    <x v="0"/>
    <n v="2.3E-2"/>
  </r>
  <r>
    <x v="1"/>
    <s v="ROSSO GUSTAVO DANIEL"/>
    <x v="2"/>
    <s v="01-07-21-30038703"/>
    <s v="07-005637"/>
    <x v="5"/>
    <m/>
    <x v="275"/>
    <s v="Pesos (ARS)"/>
    <n v="8639"/>
    <n v="6273.85"/>
    <n v="62.74"/>
    <m/>
    <x v="0"/>
    <n v="2.3E-2"/>
  </r>
  <r>
    <x v="1"/>
    <s v="LUPPO LUIS ROQUE DEMETRIO"/>
    <x v="2"/>
    <s v="01-07-21-30039119"/>
    <s v="07-005978"/>
    <x v="4"/>
    <m/>
    <x v="275"/>
    <s v="Pesos (ARS)"/>
    <n v="101718"/>
    <n v="75513.899999999994"/>
    <n v="755.14"/>
    <m/>
    <x v="0"/>
    <n v="2.3E-2"/>
  </r>
  <r>
    <x v="1"/>
    <s v="GARCIA CATALINA"/>
    <x v="2"/>
    <s v="01-07-21-30039261"/>
    <s v="07-005739"/>
    <x v="8"/>
    <m/>
    <x v="275"/>
    <s v="Pesos (ARS)"/>
    <n v="14271"/>
    <n v="10597.31"/>
    <n v="105.97"/>
    <m/>
    <x v="0"/>
    <n v="2.3E-2"/>
  </r>
  <r>
    <x v="1"/>
    <s v="MOLINA RAMIRO"/>
    <x v="2"/>
    <s v="01-07-21-30039262"/>
    <s v="07-006138"/>
    <x v="12"/>
    <m/>
    <x v="275"/>
    <s v="Pesos (ARS)"/>
    <n v="37227"/>
    <n v="27636.62"/>
    <n v="276.37"/>
    <m/>
    <x v="0"/>
    <n v="2.3E-2"/>
  </r>
  <r>
    <x v="1"/>
    <s v="BERGANTINI SILVIA PATRICIA"/>
    <x v="2"/>
    <s v="01-07-21-30039337"/>
    <s v="07-006993"/>
    <x v="7"/>
    <m/>
    <x v="275"/>
    <s v="Pesos (ARS)"/>
    <n v="30351"/>
    <n v="22532.49"/>
    <n v="225.32"/>
    <m/>
    <x v="0"/>
    <n v="2.3E-2"/>
  </r>
  <r>
    <x v="1"/>
    <s v="GUERRA THOMAS EZEQUIEL"/>
    <x v="2"/>
    <s v="01-07-21-30039553"/>
    <s v="07-006138"/>
    <x v="12"/>
    <m/>
    <x v="275"/>
    <s v="Pesos (ARS)"/>
    <n v="11721"/>
    <n v="8760.14"/>
    <n v="87.6"/>
    <m/>
    <x v="0"/>
    <n v="2.3E-2"/>
  </r>
  <r>
    <x v="1"/>
    <s v="GROBA TORFE CRISTIAN ANDRES"/>
    <x v="2"/>
    <s v="01-07-21-30039648"/>
    <s v="07-005450"/>
    <x v="13"/>
    <m/>
    <x v="275"/>
    <s v="Pesos (ARS)"/>
    <n v="8930"/>
    <n v="6629.6"/>
    <n v="66.3"/>
    <m/>
    <x v="0"/>
    <n v="2.3E-2"/>
  </r>
  <r>
    <x v="1"/>
    <s v="BRANDI ROBERTO JAVIER"/>
    <x v="2"/>
    <s v="01-07-21-30039697"/>
    <s v="07-006993"/>
    <x v="7"/>
    <m/>
    <x v="275"/>
    <s v="Pesos (ARS)"/>
    <n v="21907"/>
    <n v="15909.18"/>
    <n v="159.09"/>
    <m/>
    <x v="0"/>
    <n v="2.3E-2"/>
  </r>
  <r>
    <x v="1"/>
    <s v="JANOUSEK LEONARDO CRISTIAN"/>
    <x v="2"/>
    <s v="01-07-21-30039738"/>
    <s v="07-006138"/>
    <x v="12"/>
    <m/>
    <x v="275"/>
    <s v="Pesos (ARS)"/>
    <n v="42378"/>
    <n v="31461.16"/>
    <n v="314.61"/>
    <m/>
    <x v="0"/>
    <n v="2.3E-2"/>
  </r>
  <r>
    <x v="1"/>
    <s v="DAQUITA DANIEL OMAR"/>
    <x v="2"/>
    <s v="01-07-21-30039881"/>
    <s v="07-005450"/>
    <x v="13"/>
    <m/>
    <x v="275"/>
    <s v="Pesos (ARS)"/>
    <n v="70760"/>
    <n v="49933.59"/>
    <n v="499.34"/>
    <m/>
    <x v="0"/>
    <n v="2.3E-2"/>
  </r>
  <r>
    <x v="1"/>
    <s v="NOLI JOSE DARIO"/>
    <x v="2"/>
    <s v="01-07-21-30040087"/>
    <s v="07-005539"/>
    <x v="10"/>
    <m/>
    <x v="275"/>
    <s v="Pesos (ARS)"/>
    <n v="10906"/>
    <n v="7919.59"/>
    <n v="79.2"/>
    <m/>
    <x v="0"/>
    <n v="2.3E-2"/>
  </r>
  <r>
    <x v="1"/>
    <s v="CARRILLO LUIS GERARDO"/>
    <x v="2"/>
    <s v="01-07-21-30040130"/>
    <s v="07-006025"/>
    <x v="0"/>
    <m/>
    <x v="275"/>
    <s v="Pesos (ARS)"/>
    <n v="15290"/>
    <n v="11351.27"/>
    <n v="113.51"/>
    <m/>
    <x v="0"/>
    <n v="2.3E-2"/>
  </r>
  <r>
    <x v="1"/>
    <s v="DOMINGUEZ FACUNDO EZEQUIEL"/>
    <x v="2"/>
    <s v="01-07-21-30040249"/>
    <s v="07-005978"/>
    <x v="4"/>
    <m/>
    <x v="275"/>
    <s v="Pesos (ARS)"/>
    <n v="9287"/>
    <n v="6907.5"/>
    <n v="69.08"/>
    <m/>
    <x v="0"/>
    <n v="2.3E-2"/>
  </r>
  <r>
    <x v="1"/>
    <s v="VIDELA CORTI MARIA INES"/>
    <x v="2"/>
    <s v="01-07-21-30040368"/>
    <s v="07-006415"/>
    <x v="24"/>
    <m/>
    <x v="275"/>
    <s v="Pesos (ARS)"/>
    <n v="9350"/>
    <n v="6953.8"/>
    <n v="69.540000000000006"/>
    <m/>
    <x v="0"/>
    <n v="2.3E-2"/>
  </r>
  <r>
    <x v="1"/>
    <s v="KAIKEN SA"/>
    <x v="2"/>
    <s v="01-07-21-30040391"/>
    <s v="07-005450"/>
    <x v="13"/>
    <m/>
    <x v="275"/>
    <s v="Pesos (ARS)"/>
    <n v="28576"/>
    <n v="20790.25"/>
    <n v="207.9"/>
    <m/>
    <x v="0"/>
    <n v="2.3E-2"/>
  </r>
  <r>
    <x v="1"/>
    <s v="CRONENBERG CARLOS SANTIAGO"/>
    <x v="2"/>
    <s v="01-07-21-30040449"/>
    <s v="07-005738"/>
    <x v="2"/>
    <m/>
    <x v="275"/>
    <s v="Pesos (ARS)"/>
    <n v="8401"/>
    <n v="6248.8"/>
    <n v="62.49"/>
    <m/>
    <x v="0"/>
    <n v="2.3E-2"/>
  </r>
  <r>
    <x v="1"/>
    <s v="MOLINA CARLOS GUSTAVO"/>
    <x v="2"/>
    <s v="01-07-21-30040470"/>
    <s v="07-005539"/>
    <x v="10"/>
    <m/>
    <x v="275"/>
    <s v="Pesos (ARS)"/>
    <n v="113837"/>
    <n v="84669.29"/>
    <n v="846.69"/>
    <m/>
    <x v="0"/>
    <n v="2.3E-2"/>
  </r>
  <r>
    <x v="1"/>
    <s v="BENITO SANDRA LILIA"/>
    <x v="2"/>
    <s v="01-07-21-30040538"/>
    <s v="07-005750"/>
    <x v="21"/>
    <m/>
    <x v="275"/>
    <s v="Pesos (ARS)"/>
    <n v="35403"/>
    <n v="26331.59"/>
    <n v="263.32"/>
    <m/>
    <x v="0"/>
    <n v="2.3E-2"/>
  </r>
  <r>
    <x v="1"/>
    <s v="CALCAGNI JOSE LUIS"/>
    <x v="2"/>
    <s v="01-07-21-30040944"/>
    <s v="07-005539"/>
    <x v="10"/>
    <m/>
    <x v="275"/>
    <s v="Pesos (ARS)"/>
    <n v="8651"/>
    <n v="6434.16"/>
    <n v="64.34"/>
    <m/>
    <x v="0"/>
    <n v="2.3E-2"/>
  </r>
  <r>
    <x v="1"/>
    <s v="FIORANELLI DIEGO ERNESTO"/>
    <x v="2"/>
    <s v="01-07-21-30040990"/>
    <s v="07-005539"/>
    <x v="10"/>
    <m/>
    <x v="275"/>
    <s v="Pesos (ARS)"/>
    <n v="37395"/>
    <n v="27813.21"/>
    <n v="278.13"/>
    <m/>
    <x v="0"/>
    <n v="2.3E-2"/>
  </r>
  <r>
    <x v="1"/>
    <s v="DIAZ FERNANDO FABIAN"/>
    <x v="2"/>
    <s v="01-07-21-30041031"/>
    <s v="07-005472"/>
    <x v="6"/>
    <m/>
    <x v="275"/>
    <s v="Pesos (ARS)"/>
    <n v="34919"/>
    <n v="25404.65"/>
    <n v="254.05"/>
    <m/>
    <x v="0"/>
    <n v="2.3E-2"/>
  </r>
  <r>
    <x v="1"/>
    <s v="SARA CESAR SAID SIMON"/>
    <x v="2"/>
    <s v="01-07-21-30041242"/>
    <s v="07-005750"/>
    <x v="21"/>
    <m/>
    <x v="275"/>
    <s v="Pesos (ARS)"/>
    <n v="98757"/>
    <n v="73452.23"/>
    <n v="734.52"/>
    <m/>
    <x v="0"/>
    <n v="2.3E-2"/>
  </r>
  <r>
    <x v="1"/>
    <s v="FUERTES HECTOR MARIO"/>
    <x v="2"/>
    <s v="01-07-21-30041385"/>
    <s v="07-005539"/>
    <x v="10"/>
    <m/>
    <x v="275"/>
    <s v="Pesos (ARS)"/>
    <n v="9884"/>
    <n v="7351.52"/>
    <n v="73.52"/>
    <m/>
    <x v="0"/>
    <n v="2.3E-2"/>
  </r>
  <r>
    <x v="1"/>
    <s v="HIDRO MITRE S.R.L."/>
    <x v="2"/>
    <s v="01-07-21-30041489"/>
    <s v="07-006138"/>
    <x v="12"/>
    <m/>
    <x v="275"/>
    <s v="Pesos (ARS)"/>
    <n v="38982"/>
    <n v="28360.52"/>
    <n v="283.61"/>
    <m/>
    <x v="0"/>
    <n v="2.3E-2"/>
  </r>
  <r>
    <x v="1"/>
    <s v="BASSO ADOLFO"/>
    <x v="2"/>
    <s v="01-07-21-30041766"/>
    <s v="07-005558"/>
    <x v="11"/>
    <m/>
    <x v="275"/>
    <s v="Pesos (ARS)"/>
    <n v="30648"/>
    <n v="22297.77"/>
    <n v="222.98"/>
    <m/>
    <x v="0"/>
    <n v="2.3E-2"/>
  </r>
  <r>
    <x v="1"/>
    <s v="SOLORZA RODRIGO ALBERTO"/>
    <x v="2"/>
    <s v="01-07-21-30041907"/>
    <s v="07-005450"/>
    <x v="13"/>
    <m/>
    <x v="275"/>
    <s v="Pesos (ARS)"/>
    <n v="8976"/>
    <n v="6676.65"/>
    <n v="66.77"/>
    <m/>
    <x v="0"/>
    <n v="2.3E-2"/>
  </r>
  <r>
    <x v="1"/>
    <s v="PAEZ JUAN PABLO"/>
    <x v="2"/>
    <s v="01-07-21-30042047"/>
    <s v="07-006039"/>
    <x v="3"/>
    <m/>
    <x v="275"/>
    <s v="Pesos (ARS)"/>
    <n v="10464"/>
    <n v="7782.31"/>
    <n v="77.819999999999993"/>
    <m/>
    <x v="0"/>
    <n v="2.3E-2"/>
  </r>
  <r>
    <x v="1"/>
    <s v="RUBIOLO OMAR ALBERTO"/>
    <x v="2"/>
    <s v="01-07-21-30042265"/>
    <s v="07-005539"/>
    <x v="10"/>
    <m/>
    <x v="275"/>
    <s v="Pesos (ARS)"/>
    <n v="23371"/>
    <n v="17381.95"/>
    <n v="173.82"/>
    <m/>
    <x v="0"/>
    <n v="2.3E-2"/>
  </r>
  <r>
    <x v="1"/>
    <s v="CARDOSO MATIAS ENRIQUE"/>
    <x v="2"/>
    <s v="01-07-21-30042863"/>
    <s v="07-005558"/>
    <x v="11"/>
    <m/>
    <x v="275"/>
    <s v="Pesos (ARS)"/>
    <n v="36848"/>
    <n v="27406.47"/>
    <n v="274.06"/>
    <m/>
    <x v="0"/>
    <n v="2.3E-2"/>
  </r>
  <r>
    <x v="1"/>
    <s v="LENCIONI GUILLERMO ARTURO"/>
    <x v="2"/>
    <s v="01-07-21-30043052"/>
    <s v="07-005539"/>
    <x v="10"/>
    <m/>
    <x v="275"/>
    <s v="Pesos (ARS)"/>
    <n v="43679"/>
    <n v="32487.06"/>
    <n v="324.87"/>
    <m/>
    <x v="0"/>
    <n v="2.3E-2"/>
  </r>
  <r>
    <x v="1"/>
    <s v="VIDELA CORTI MARIA INES"/>
    <x v="2"/>
    <s v="01-07-21-30043074"/>
    <s v="07-006415"/>
    <x v="24"/>
    <m/>
    <x v="275"/>
    <s v="Pesos (ARS)"/>
    <n v="11125"/>
    <n v="8274.4699999999993"/>
    <n v="82.74"/>
    <m/>
    <x v="0"/>
    <n v="2.3E-2"/>
  </r>
  <r>
    <x v="1"/>
    <s v="SZYMANSKI SERGIO ANDRES"/>
    <x v="2"/>
    <s v="01-07-21-30043162"/>
    <s v="07-005450"/>
    <x v="13"/>
    <m/>
    <x v="275"/>
    <s v="Pesos (ARS)"/>
    <n v="52619"/>
    <n v="39136.79"/>
    <n v="391.37"/>
    <m/>
    <x v="0"/>
    <n v="2.3E-2"/>
  </r>
  <r>
    <x v="1"/>
    <s v="LANDETE LUISINA"/>
    <x v="2"/>
    <s v="01-07-21-30043164"/>
    <s v="07-005727"/>
    <x v="25"/>
    <m/>
    <x v="275"/>
    <s v="Pesos (ARS)"/>
    <n v="25175"/>
    <n v="18759.419999999998"/>
    <n v="187.59"/>
    <m/>
    <x v="0"/>
    <n v="2.3E-2"/>
  </r>
  <r>
    <x v="1"/>
    <s v="COPRINTER SA"/>
    <x v="2"/>
    <s v="01-07-21-30043650"/>
    <s v="07-005472"/>
    <x v="6"/>
    <m/>
    <x v="275"/>
    <s v="Pesos (ARS)"/>
    <n v="23622"/>
    <n v="17185.89"/>
    <n v="171.86"/>
    <m/>
    <x v="0"/>
    <n v="2.3E-2"/>
  </r>
  <r>
    <x v="1"/>
    <s v="SAPIA JULIO OMAR JAVIER"/>
    <x v="2"/>
    <s v="01-07-21-30043678"/>
    <s v="07-006138"/>
    <x v="12"/>
    <m/>
    <x v="275"/>
    <s v="Pesos (ARS)"/>
    <n v="48012"/>
    <n v="35709.96"/>
    <n v="357.1"/>
    <m/>
    <x v="0"/>
    <n v="2.3E-2"/>
  </r>
  <r>
    <x v="1"/>
    <s v="BATTAYOLA HORACIO NICOLAS"/>
    <x v="2"/>
    <s v="01-07-21-30043742"/>
    <s v="07-006039"/>
    <x v="3"/>
    <m/>
    <x v="275"/>
    <s v="Pesos (ARS)"/>
    <n v="8435"/>
    <n v="6273.85"/>
    <n v="62.74"/>
    <m/>
    <x v="0"/>
    <n v="2.3E-2"/>
  </r>
  <r>
    <x v="1"/>
    <s v="BRAVO FEDERICO ALEJANDRO"/>
    <x v="2"/>
    <s v="01-07-21-30044173"/>
    <s v="07-005558"/>
    <x v="11"/>
    <m/>
    <x v="275"/>
    <s v="Pesos (ARS)"/>
    <n v="19748"/>
    <n v="14687.78"/>
    <n v="146.88"/>
    <m/>
    <x v="0"/>
    <n v="2.3E-2"/>
  </r>
  <r>
    <x v="1"/>
    <s v="HEREDIA PATIÑO GIMENA SOLEDAD"/>
    <x v="2"/>
    <s v="01-07-21-30044200"/>
    <s v="07-005738"/>
    <x v="2"/>
    <m/>
    <x v="275"/>
    <s v="Pesos (ARS)"/>
    <n v="13953"/>
    <n v="10253.23"/>
    <n v="102.53"/>
    <m/>
    <x v="0"/>
    <n v="2.3E-2"/>
  </r>
  <r>
    <x v="1"/>
    <s v="ROSSO BONET FEDERICO"/>
    <x v="2"/>
    <s v="01-07-21-30044739"/>
    <s v="07-005637"/>
    <x v="5"/>
    <m/>
    <x v="275"/>
    <s v="Pesos (ARS)"/>
    <n v="47897"/>
    <n v="35623.85"/>
    <n v="356.24"/>
    <m/>
    <x v="0"/>
    <n v="2.3E-2"/>
  </r>
  <r>
    <x v="1"/>
    <s v="SILVA MARIA BELEN"/>
    <x v="2"/>
    <s v="01-07-21-30044763"/>
    <s v="07-005637"/>
    <x v="5"/>
    <m/>
    <x v="275"/>
    <s v="Pesos (ARS)"/>
    <n v="25832"/>
    <n v="18046"/>
    <n v="180.45"/>
    <m/>
    <x v="0"/>
    <n v="2.3E-2"/>
  </r>
  <r>
    <x v="1"/>
    <s v="PACINI MAURICIO HERNAN"/>
    <x v="2"/>
    <s v="01-07-21-30044790"/>
    <s v="07-005978"/>
    <x v="4"/>
    <m/>
    <x v="275"/>
    <s v="Pesos (ARS)"/>
    <n v="9778"/>
    <n v="6818"/>
    <n v="68.17"/>
    <m/>
    <x v="0"/>
    <n v="2.3E-2"/>
  </r>
  <r>
    <x v="1"/>
    <s v="CORONA GUSTAVO EDGARDO"/>
    <x v="2"/>
    <s v="01-07-21-30044835"/>
    <s v="07-005539"/>
    <x v="10"/>
    <m/>
    <x v="275"/>
    <s v="Pesos (ARS)"/>
    <n v="10121"/>
    <n v="7527.96"/>
    <n v="75.28"/>
    <m/>
    <x v="0"/>
    <n v="2.3E-2"/>
  </r>
  <r>
    <x v="1"/>
    <s v="MERCAU JORGE ALBERTO"/>
    <x v="2"/>
    <s v="01-07-21-30044895"/>
    <s v="07-005382"/>
    <x v="33"/>
    <m/>
    <x v="275"/>
    <s v="Pesos (ARS)"/>
    <n v="74643"/>
    <n v="55517.14"/>
    <n v="555.16999999999996"/>
    <m/>
    <x v="0"/>
    <n v="2.3E-2"/>
  </r>
  <r>
    <x v="1"/>
    <s v="LEBOEUF LEONEL ALBERTO"/>
    <x v="2"/>
    <s v="01-07-21-30044910"/>
    <s v="07-005472"/>
    <x v="6"/>
    <m/>
    <x v="275"/>
    <s v="Pesos (ARS)"/>
    <n v="52276"/>
    <n v="35652"/>
    <n v="356.51"/>
    <m/>
    <x v="0"/>
    <n v="2.3E-2"/>
  </r>
  <r>
    <x v="1"/>
    <s v="RUIZ AVENDAÑO DENNIS RICHARD"/>
    <x v="2"/>
    <s v="01-07-21-30044913"/>
    <s v="07-006039"/>
    <x v="3"/>
    <m/>
    <x v="275"/>
    <s v="Pesos (ARS)"/>
    <n v="62992"/>
    <n v="44804.480000000003"/>
    <n v="448.04"/>
    <m/>
    <x v="0"/>
    <n v="2.3E-2"/>
  </r>
  <r>
    <x v="1"/>
    <s v="RODRIGUEZ MATIAS ANGEL"/>
    <x v="2"/>
    <s v="01-07-21-30044961"/>
    <s v="07-005255"/>
    <x v="9"/>
    <m/>
    <x v="275"/>
    <s v="Pesos (ARS)"/>
    <n v="8599"/>
    <n v="6395.82"/>
    <n v="63.96"/>
    <m/>
    <x v="0"/>
    <n v="2.3E-2"/>
  </r>
  <r>
    <x v="1"/>
    <s v="PEGORIN PABLO JOSE LUIS"/>
    <x v="2"/>
    <s v="01-07-21-30045144"/>
    <s v="07-005450"/>
    <x v="13"/>
    <m/>
    <x v="275"/>
    <s v="Pesos (ARS)"/>
    <n v="8401"/>
    <n v="6248.79"/>
    <n v="62.49"/>
    <m/>
    <x v="0"/>
    <n v="2.3E-2"/>
  </r>
  <r>
    <x v="1"/>
    <s v="BRANDI ROBERTO JAVIER"/>
    <x v="2"/>
    <s v="01-07-21-30045177"/>
    <s v="07-006993"/>
    <x v="7"/>
    <m/>
    <x v="275"/>
    <s v="Pesos (ARS)"/>
    <n v="38313"/>
    <n v="27874.06"/>
    <n v="278.74"/>
    <m/>
    <x v="0"/>
    <n v="2.3E-2"/>
  </r>
  <r>
    <x v="1"/>
    <s v="CORTI GUILLERMO OMAR"/>
    <x v="2"/>
    <s v="01-07-21-30045262"/>
    <s v="07-006025"/>
    <x v="0"/>
    <m/>
    <x v="275"/>
    <s v="Pesos (ARS)"/>
    <n v="36751"/>
    <n v="26737.49"/>
    <n v="267.37"/>
    <m/>
    <x v="0"/>
    <n v="2.3E-2"/>
  </r>
  <r>
    <x v="1"/>
    <s v="MORESCHI ROSSO MARIO DANIEL"/>
    <x v="2"/>
    <s v="01-07-21-30045604"/>
    <s v="07-005637"/>
    <x v="5"/>
    <m/>
    <x v="275"/>
    <s v="Pesos (ARS)"/>
    <n v="29351"/>
    <n v="21829.79"/>
    <n v="218.3"/>
    <m/>
    <x v="0"/>
    <n v="2.3E-2"/>
  </r>
  <r>
    <x v="1"/>
    <s v="RIVERO YOEL OCTAVIO"/>
    <x v="2"/>
    <s v="01-07-21-30045790"/>
    <s v="07-005637"/>
    <x v="5"/>
    <m/>
    <x v="275"/>
    <s v="Pesos (ARS)"/>
    <n v="27986"/>
    <n v="20814.580000000002"/>
    <n v="208.15"/>
    <m/>
    <x v="0"/>
    <n v="2.3E-2"/>
  </r>
  <r>
    <x v="1"/>
    <s v="SANCHEZ GERARDO RAFAEL"/>
    <x v="2"/>
    <s v="01-07-21-30045811"/>
    <s v="07-006415"/>
    <x v="24"/>
    <m/>
    <x v="275"/>
    <s v="Pesos (ARS)"/>
    <n v="110787"/>
    <n v="82399.8"/>
    <n v="824"/>
    <m/>
    <x v="0"/>
    <n v="2.3E-2"/>
  </r>
  <r>
    <x v="0"/>
    <s v="FORCINITI ROBERTO IVAN MAXIMILIANO"/>
    <x v="0"/>
    <s v="01-07-01-30556076"/>
    <s v="07-005255"/>
    <x v="9"/>
    <s v="07-006913"/>
    <x v="276"/>
    <s v="Pesos (ARS)"/>
    <n v="102863"/>
    <n v="77224.61"/>
    <n v="1544.49"/>
    <n v="1"/>
    <x v="0"/>
    <n v="2.3E-2"/>
  </r>
  <r>
    <x v="0"/>
    <s v="CASTELLANOS SEGURA ROCIO AGUSTINA"/>
    <x v="0"/>
    <s v="01-07-01-30527758"/>
    <s v="07-005539"/>
    <x v="10"/>
    <s v="07-006809"/>
    <x v="276"/>
    <s v="Pesos (ARS)"/>
    <n v="152011"/>
    <n v="112851.62"/>
    <n v="5642.58"/>
    <n v="1"/>
    <x v="0"/>
    <n v="2.3E-2"/>
  </r>
  <r>
    <x v="0"/>
    <s v="QUIROGA VICTOR HUGO"/>
    <x v="0"/>
    <s v="01-07-01-30527787"/>
    <s v="07-005539"/>
    <x v="10"/>
    <s v="07-006809"/>
    <x v="276"/>
    <s v="Pesos (ARS)"/>
    <n v="64186"/>
    <n v="47651"/>
    <n v="2382.5500000000002"/>
    <n v="1"/>
    <x v="0"/>
    <n v="2.3E-2"/>
  </r>
  <r>
    <x v="0"/>
    <s v="GUARDIA FEDERICO HERNÏ½N"/>
    <x v="0"/>
    <s v="01-07-01-30527936"/>
    <s v="07-005637"/>
    <x v="5"/>
    <s v="07-006809"/>
    <x v="276"/>
    <s v="Pesos (ARS)"/>
    <n v="83665"/>
    <n v="62112.66"/>
    <n v="3105.63"/>
    <n v="1"/>
    <x v="0"/>
    <n v="2.3E-2"/>
  </r>
  <r>
    <x v="0"/>
    <s v="MARIN SONIA MIRTHA"/>
    <x v="0"/>
    <s v="01-07-01-30528775"/>
    <s v="07-005739"/>
    <x v="8"/>
    <s v="07-006809"/>
    <x v="276"/>
    <s v="Pesos (ARS)"/>
    <n v="69247"/>
    <n v="51408.47"/>
    <n v="2570.42"/>
    <n v="1"/>
    <x v="0"/>
    <n v="2.3E-2"/>
  </r>
  <r>
    <x v="0"/>
    <s v="PINCOLINI ALEJANDRO FEDERICO"/>
    <x v="0"/>
    <s v="01-07-01-30528909"/>
    <s v="07-006415"/>
    <x v="24"/>
    <s v="07-006809"/>
    <x v="276"/>
    <s v="Pesos (ARS)"/>
    <n v="89238"/>
    <n v="66249.64"/>
    <n v="3312.48"/>
    <n v="1"/>
    <x v="0"/>
    <n v="2.3E-2"/>
  </r>
  <r>
    <x v="0"/>
    <s v="BUSCEMA MARIANO GONZALO"/>
    <x v="0"/>
    <s v="01-07-01-30528962"/>
    <s v="07-005947"/>
    <x v="19"/>
    <s v="07-006809"/>
    <x v="276"/>
    <s v="Pesos (ARS)"/>
    <n v="129953"/>
    <n v="96476.08"/>
    <n v="4823.8"/>
    <n v="1"/>
    <x v="0"/>
    <n v="2.3E-2"/>
  </r>
  <r>
    <x v="0"/>
    <s v="SAADA ALEXIS DIDIER"/>
    <x v="0"/>
    <s v="01-07-01-30530043"/>
    <s v="07-005637"/>
    <x v="5"/>
    <s v="07-006809"/>
    <x v="276"/>
    <s v="Pesos (ARS)"/>
    <n v="51067"/>
    <n v="37911.17"/>
    <n v="1895.56"/>
    <n v="1"/>
    <x v="0"/>
    <n v="2.3E-2"/>
  </r>
  <r>
    <x v="0"/>
    <s v="PIMENIDES MERCEDES"/>
    <x v="0"/>
    <s v="01-07-01-30532190"/>
    <s v="07-005947"/>
    <x v="19"/>
    <s v="07-006809"/>
    <x v="276"/>
    <s v="Pesos (ARS)"/>
    <n v="81223"/>
    <n v="60298.82"/>
    <n v="3014.94"/>
    <n v="1"/>
    <x v="0"/>
    <n v="2.3E-2"/>
  </r>
  <r>
    <x v="0"/>
    <s v="BENINGAZZA LAURA PAOLA"/>
    <x v="0"/>
    <s v="01-07-01-30532778"/>
    <s v="07-006039"/>
    <x v="3"/>
    <s v="07-006809"/>
    <x v="276"/>
    <s v="Pesos (ARS)"/>
    <n v="104665"/>
    <n v="77702.740000000005"/>
    <n v="3885.14"/>
    <n v="1"/>
    <x v="0"/>
    <n v="2.3E-2"/>
  </r>
  <r>
    <x v="0"/>
    <s v="PSARUDAKIS GRACIELA"/>
    <x v="0"/>
    <s v="01-07-01-30537018"/>
    <s v="07-005637"/>
    <x v="5"/>
    <s v="07-006809"/>
    <x v="276"/>
    <s v="Pesos (ARS)"/>
    <n v="121919"/>
    <n v="90679.95"/>
    <n v="4534"/>
    <n v="1"/>
    <x v="0"/>
    <n v="2.3E-2"/>
  </r>
  <r>
    <x v="0"/>
    <s v="REITANO ROLANDO MARTIN"/>
    <x v="0"/>
    <s v="01-07-01-30538178"/>
    <s v="07-005738"/>
    <x v="2"/>
    <s v="07-006809"/>
    <x v="276"/>
    <s v="Pesos (ARS)"/>
    <n v="72803"/>
    <n v="54149.19"/>
    <n v="2707.46"/>
    <n v="1"/>
    <x v="0"/>
    <n v="2.3E-2"/>
  </r>
  <r>
    <x v="0"/>
    <s v="FERREIRA BETETTO JULIAN ULISES"/>
    <x v="0"/>
    <s v="01-07-01-30538365"/>
    <s v="07-005558"/>
    <x v="11"/>
    <s v="07-006809"/>
    <x v="276"/>
    <s v="Pesos (ARS)"/>
    <n v="62989"/>
    <n v="46849.13"/>
    <n v="2342.46"/>
    <n v="1"/>
    <x v="0"/>
    <n v="2.3E-2"/>
  </r>
  <r>
    <x v="0"/>
    <s v="ZEID LUIS MOISES"/>
    <x v="0"/>
    <s v="01-07-01-30538989"/>
    <s v="07-005539"/>
    <x v="10"/>
    <s v="07-006809"/>
    <x v="276"/>
    <s v="Pesos (ARS)"/>
    <n v="135457.94"/>
    <n v="100092.67"/>
    <n v="5004.63"/>
    <n v="1"/>
    <x v="0"/>
    <n v="2.3E-2"/>
  </r>
  <r>
    <x v="0"/>
    <s v="ZAPANA MATIAS EZEQUIEL"/>
    <x v="0"/>
    <s v="01-07-01-30540777"/>
    <s v="07-006138"/>
    <x v="12"/>
    <s v="07-006809"/>
    <x v="276"/>
    <s v="Pesos (ARS)"/>
    <n v="81856"/>
    <n v="60881.71"/>
    <n v="3044.09"/>
    <n v="1"/>
    <x v="0"/>
    <n v="2.3E-2"/>
  </r>
  <r>
    <x v="0"/>
    <s v="SANCHEZ LEONOR INES"/>
    <x v="0"/>
    <s v="01-07-01-30540846"/>
    <s v="07-005739"/>
    <x v="8"/>
    <s v="07-006809"/>
    <x v="276"/>
    <s v="Pesos (ARS)"/>
    <n v="63473"/>
    <n v="47208.91"/>
    <n v="2360.4499999999998"/>
    <n v="1"/>
    <x v="0"/>
    <n v="2.3E-2"/>
  </r>
  <r>
    <x v="0"/>
    <s v="GARRO MARIO RAULSEGUNDO"/>
    <x v="0"/>
    <s v="01-07-01-30541511"/>
    <s v="07-006138"/>
    <x v="12"/>
    <s v="07-006809"/>
    <x v="276"/>
    <s v="Pesos (ARS)"/>
    <n v="73760"/>
    <n v="54860.52"/>
    <n v="2743.03"/>
    <n v="1"/>
    <x v="0"/>
    <n v="2.3E-2"/>
  </r>
  <r>
    <x v="0"/>
    <s v="GARAY PABLO GABRIEL"/>
    <x v="0"/>
    <s v="01-07-01-30542878"/>
    <s v="07-005539"/>
    <x v="10"/>
    <s v="07-006809"/>
    <x v="276"/>
    <s v="Pesos (ARS)"/>
    <n v="139710"/>
    <n v="103911.77"/>
    <n v="5195.59"/>
    <n v="1"/>
    <x v="0"/>
    <n v="2.3E-2"/>
  </r>
  <r>
    <x v="0"/>
    <s v="LUCERO VICTOR HUGO"/>
    <x v="0"/>
    <s v="01-07-01-30543441"/>
    <s v="07-005637"/>
    <x v="5"/>
    <s v="07-006809"/>
    <x v="276"/>
    <s v="Pesos (ARS)"/>
    <n v="84387"/>
    <n v="63069.65"/>
    <n v="3153.48"/>
    <n v="1"/>
    <x v="0"/>
    <n v="2.3E-2"/>
  </r>
  <r>
    <x v="0"/>
    <s v="CONDORI JOHANA ELIZABETH"/>
    <x v="0"/>
    <s v="01-07-01-30544108"/>
    <s v="07-006009"/>
    <x v="20"/>
    <s v="07-006809"/>
    <x v="276"/>
    <s v="Pesos (ARS)"/>
    <n v="32959"/>
    <n v="24744.18"/>
    <n v="1237.21"/>
    <n v="1"/>
    <x v="0"/>
    <n v="2.3E-2"/>
  </r>
  <r>
    <x v="0"/>
    <s v="MARTINEZ SALVADOR A"/>
    <x v="0"/>
    <s v="01-07-01-30544727"/>
    <s v="07-005637"/>
    <x v="5"/>
    <s v="07-006809"/>
    <x v="276"/>
    <s v="Pesos (ARS)"/>
    <n v="87437"/>
    <n v="65032.959999999999"/>
    <n v="3251.65"/>
    <n v="1"/>
    <x v="0"/>
    <n v="2.3E-2"/>
  </r>
  <r>
    <x v="0"/>
    <s v="RAMIREZ HUGO ENZO"/>
    <x v="0"/>
    <s v="01-07-01-30544801"/>
    <s v="07-005558"/>
    <x v="11"/>
    <s v="07-006809"/>
    <x v="276"/>
    <s v="Pesos (ARS)"/>
    <n v="87900"/>
    <n v="65377"/>
    <n v="3268.85"/>
    <n v="1"/>
    <x v="0"/>
    <n v="2.3E-2"/>
  </r>
  <r>
    <x v="0"/>
    <s v="AGUIAR HERNAN JESUS"/>
    <x v="0"/>
    <s v="01-07-01-30545717"/>
    <s v="07-006039"/>
    <x v="3"/>
    <s v="07-006809"/>
    <x v="276"/>
    <s v="Pesos (ARS)"/>
    <n v="70348"/>
    <n v="52323.05"/>
    <n v="2616.15"/>
    <n v="1"/>
    <x v="0"/>
    <n v="2.3E-2"/>
  </r>
  <r>
    <x v="0"/>
    <s v="SAADA ALEXIS DIDIER"/>
    <x v="0"/>
    <s v="01-07-01-30547763"/>
    <s v="07-005637"/>
    <x v="5"/>
    <s v="07-006809"/>
    <x v="276"/>
    <s v="Pesos (ARS)"/>
    <n v="32423"/>
    <n v="24115.14"/>
    <n v="1205.76"/>
    <n v="1"/>
    <x v="0"/>
    <n v="2.3E-2"/>
  </r>
  <r>
    <x v="0"/>
    <s v="LOPEZ CARINA NOEMI"/>
    <x v="0"/>
    <s v="01-07-01-30556469"/>
    <s v="07-005558"/>
    <x v="11"/>
    <s v="07-006809"/>
    <x v="276"/>
    <s v="Pesos (ARS)"/>
    <n v="59334"/>
    <n v="44130.26"/>
    <n v="2206.5100000000002"/>
    <n v="1"/>
    <x v="0"/>
    <n v="2.3E-2"/>
  </r>
  <r>
    <x v="0"/>
    <s v="GUTIERREZ HECTOR RAUL"/>
    <x v="0"/>
    <s v="01-07-01-30557996"/>
    <s v="07-005255"/>
    <x v="9"/>
    <s v="07-006809"/>
    <x v="276"/>
    <s v="Pesos (ARS)"/>
    <n v="57700"/>
    <n v="42915.9"/>
    <n v="2145.8000000000002"/>
    <n v="1"/>
    <x v="0"/>
    <n v="2.3E-2"/>
  </r>
  <r>
    <x v="0"/>
    <s v="CARRILLO RAMIRO NICOLAS"/>
    <x v="0"/>
    <s v="01-07-01-30558640"/>
    <s v="07-007024"/>
    <x v="14"/>
    <s v="07-006809"/>
    <x v="276"/>
    <s v="Pesos (ARS)"/>
    <n v="234084"/>
    <n v="174105.15"/>
    <n v="8705.26"/>
    <n v="1"/>
    <x v="0"/>
    <n v="2.3E-2"/>
  </r>
  <r>
    <x v="0"/>
    <s v="AGUIAR HERNAN JESUS"/>
    <x v="0"/>
    <s v="01-07-01-30560868"/>
    <s v="07-006039"/>
    <x v="3"/>
    <s v="07-006809"/>
    <x v="276"/>
    <s v="Pesos (ARS)"/>
    <n v="62894"/>
    <n v="46778.83"/>
    <n v="2338.94"/>
    <n v="1"/>
    <x v="0"/>
    <n v="2.3E-2"/>
  </r>
  <r>
    <x v="0"/>
    <s v="BECERRA JORGE DANIEL"/>
    <x v="0"/>
    <s v="01-07-01-30561594"/>
    <s v="07-006925"/>
    <x v="29"/>
    <s v="07-006809"/>
    <x v="276"/>
    <s v="Pesos (ARS)"/>
    <n v="23091"/>
    <n v="17257.599999999999"/>
    <n v="862.88"/>
    <n v="1"/>
    <x v="0"/>
    <n v="2.3E-2"/>
  </r>
  <r>
    <x v="0"/>
    <s v="BOGLIOLI ISABEL MABEL"/>
    <x v="0"/>
    <s v="01-07-01-30562111"/>
    <s v="07-006619"/>
    <x v="25"/>
    <s v="07-006809"/>
    <x v="276"/>
    <s v="Pesos (ARS)"/>
    <n v="247670"/>
    <n v="168912"/>
    <n v="8445.59"/>
    <n v="1"/>
    <x v="0"/>
    <n v="2.3E-2"/>
  </r>
  <r>
    <x v="0"/>
    <s v="JIMENEZ MARIANO ANDRES"/>
    <x v="0"/>
    <s v="01-07-01-30563259"/>
    <s v="07-006374"/>
    <x v="32"/>
    <s v="07-006809"/>
    <x v="276"/>
    <s v="Pesos (ARS)"/>
    <n v="72037"/>
    <n v="53579.16"/>
    <n v="2678.96"/>
    <n v="1"/>
    <x v="0"/>
    <n v="2.3E-2"/>
  </r>
  <r>
    <x v="0"/>
    <s v="TRENTACOSTE MARCOS GABRIEL"/>
    <x v="0"/>
    <s v="01-07-01-30564275"/>
    <s v="07-005833"/>
    <x v="34"/>
    <s v="07-006809"/>
    <x v="276"/>
    <s v="Pesos (ARS)"/>
    <n v="67107"/>
    <n v="48822.3"/>
    <n v="2441.12"/>
    <n v="1"/>
    <x v="0"/>
    <n v="2.3E-2"/>
  </r>
  <r>
    <x v="0"/>
    <s v="MORASSUTTI RAFTACCO GERMAN ANDRES"/>
    <x v="0"/>
    <s v="01-07-01-30564299"/>
    <s v="07-006374"/>
    <x v="32"/>
    <s v="07-006809"/>
    <x v="276"/>
    <s v="Pesos (ARS)"/>
    <n v="75405"/>
    <n v="56083.71"/>
    <n v="2804.19"/>
    <n v="1"/>
    <x v="0"/>
    <n v="2.3E-2"/>
  </r>
  <r>
    <x v="0"/>
    <s v="YACMAN S S.A."/>
    <x v="0"/>
    <s v="01-07-01-30565023"/>
    <s v="07-005637"/>
    <x v="5"/>
    <s v="07-006809"/>
    <x v="276"/>
    <s v="Pesos (ARS)"/>
    <n v="664220.35"/>
    <n v="445090"/>
    <n v="22254.49"/>
    <n v="1"/>
    <x v="0"/>
    <n v="2.3E-2"/>
  </r>
  <r>
    <x v="0"/>
    <s v="RIVERO SONIA ELIZABETH"/>
    <x v="0"/>
    <s v="01-07-01-30566032"/>
    <s v="07-006993"/>
    <x v="7"/>
    <s v="07-006809"/>
    <x v="276"/>
    <s v="Pesos (ARS)"/>
    <n v="33019"/>
    <n v="23024"/>
    <n v="1151.2"/>
    <n v="1"/>
    <x v="0"/>
    <n v="2.3E-2"/>
  </r>
  <r>
    <x v="0"/>
    <s v="OLMOS MARTIN DAMIAN"/>
    <x v="0"/>
    <s v="01-07-01-30566303"/>
    <s v="07-006138"/>
    <x v="12"/>
    <s v="07-006809"/>
    <x v="276"/>
    <s v="Pesos (ARS)"/>
    <n v="123670"/>
    <n v="92153.12"/>
    <n v="4607.66"/>
    <n v="1"/>
    <x v="0"/>
    <n v="2.3E-2"/>
  </r>
  <r>
    <x v="0"/>
    <s v="AMAYA ANYELEN NATALIA"/>
    <x v="0"/>
    <s v="01-07-01-30566884"/>
    <s v="07-006039"/>
    <x v="3"/>
    <s v="07-006809"/>
    <x v="276"/>
    <s v="Pesos (ARS)"/>
    <n v="62051"/>
    <n v="46151.05"/>
    <n v="2307.5500000000002"/>
    <n v="1"/>
    <x v="0"/>
    <n v="2.3E-2"/>
  </r>
  <r>
    <x v="0"/>
    <s v="VALENTI JAQUELINA IVANA"/>
    <x v="1"/>
    <s v="01-07-07-30098623"/>
    <s v="07-005738"/>
    <x v="2"/>
    <s v="07-006809"/>
    <x v="276"/>
    <s v="Pesos (ARS)"/>
    <n v="24070"/>
    <n v="16910.810000000001"/>
    <n v="845.56"/>
    <n v="1"/>
    <x v="0"/>
    <n v="2.3E-2"/>
  </r>
  <r>
    <x v="0"/>
    <s v="CACERES VANESA EDITH"/>
    <x v="6"/>
    <s v="01-07-07-30099089"/>
    <s v="07-005739"/>
    <x v="8"/>
    <s v="07-006809"/>
    <x v="276"/>
    <s v="Pesos (ARS)"/>
    <n v="10087"/>
    <n v="7086.62"/>
    <n v="354.35"/>
    <n v="1"/>
    <x v="0"/>
    <n v="2.3E-2"/>
  </r>
  <r>
    <x v="0"/>
    <s v="AGUILERA CARINA RAQUEL"/>
    <x v="1"/>
    <s v="01-07-07-30099510"/>
    <s v="07-006039"/>
    <x v="3"/>
    <s v="07-006809"/>
    <x v="276"/>
    <s v="Pesos (ARS)"/>
    <n v="4669"/>
    <n v="3272.4"/>
    <n v="163.62"/>
    <n v="1"/>
    <x v="0"/>
    <n v="2.3E-2"/>
  </r>
  <r>
    <x v="0"/>
    <s v="GUILLEN SEBASTIAN DARIO"/>
    <x v="1"/>
    <s v="01-07-07-30100475"/>
    <s v="07-006025"/>
    <x v="0"/>
    <s v="07-006809"/>
    <x v="276"/>
    <s v="Pesos (ARS)"/>
    <n v="43841"/>
    <n v="30800"/>
    <n v="1539.99"/>
    <n v="1"/>
    <x v="0"/>
    <n v="2.3E-2"/>
  </r>
  <r>
    <x v="0"/>
    <s v="CACERES JORGE ANTONIO"/>
    <x v="1"/>
    <s v="01-07-07-30100669"/>
    <s v="07-005739"/>
    <x v="8"/>
    <s v="07-006809"/>
    <x v="276"/>
    <s v="Pesos (ARS)"/>
    <n v="33244"/>
    <n v="23355"/>
    <n v="1167.75"/>
    <n v="1"/>
    <x v="0"/>
    <n v="2.3E-2"/>
  </r>
  <r>
    <x v="0"/>
    <s v="MANRRIQUE PABLO OMAR"/>
    <x v="1"/>
    <s v="01-07-07-30100743"/>
    <s v="07-005450"/>
    <x v="13"/>
    <s v="07-006809"/>
    <x v="276"/>
    <s v="Pesos (ARS)"/>
    <n v="45410"/>
    <n v="31903"/>
    <n v="1595.15"/>
    <n v="1"/>
    <x v="0"/>
    <n v="2.3E-2"/>
  </r>
  <r>
    <x v="0"/>
    <s v="HERRERA DANIEL ALBERTO"/>
    <x v="1"/>
    <s v="01-07-07-30101454"/>
    <s v="07-006637"/>
    <x v="22"/>
    <s v="07-006809"/>
    <x v="276"/>
    <s v="Pesos (ARS)"/>
    <n v="15530"/>
    <n v="10931.37"/>
    <n v="546.57000000000005"/>
    <n v="1"/>
    <x v="0"/>
    <n v="2.3E-2"/>
  </r>
  <r>
    <x v="0"/>
    <s v="ROLDAN MATIAS NICOLAS"/>
    <x v="1"/>
    <s v="01-07-07-30102599"/>
    <s v="07-005739"/>
    <x v="8"/>
    <s v="07-006809"/>
    <x v="276"/>
    <s v="Pesos (ARS)"/>
    <n v="4813"/>
    <n v="3381"/>
    <n v="169.04"/>
    <n v="1"/>
    <x v="0"/>
    <n v="2.3E-2"/>
  </r>
  <r>
    <x v="0"/>
    <s v="ZABALETA JOSE HORACIO"/>
    <x v="1"/>
    <s v="01-07-07-30104010"/>
    <s v="07-005382"/>
    <x v="33"/>
    <s v="07-006809"/>
    <x v="276"/>
    <s v="Pesos (ARS)"/>
    <n v="14358"/>
    <n v="10087"/>
    <n v="504.35"/>
    <n v="1"/>
    <x v="0"/>
    <n v="2.3E-2"/>
  </r>
  <r>
    <x v="0"/>
    <s v="RUIZ DAMIAN"/>
    <x v="1"/>
    <s v="01-07-07-30105069"/>
    <s v="07-006374"/>
    <x v="32"/>
    <s v="07-006809"/>
    <x v="276"/>
    <s v="Pesos (ARS)"/>
    <n v="14027"/>
    <n v="9238"/>
    <n v="461.89"/>
    <n v="1"/>
    <x v="0"/>
    <n v="2.3E-2"/>
  </r>
  <r>
    <x v="0"/>
    <s v="BUZON CLAUDIA CARMEN"/>
    <x v="2"/>
    <s v="01-07-21-30041703"/>
    <s v="07-005637"/>
    <x v="5"/>
    <s v="07-006809"/>
    <x v="276"/>
    <s v="Pesos (ARS)"/>
    <n v="28582"/>
    <n v="21258.55"/>
    <n v="1062.93"/>
    <n v="1"/>
    <x v="0"/>
    <n v="2.3E-2"/>
  </r>
  <r>
    <x v="0"/>
    <s v="ALOS ESTEBAN SEBASTIAN"/>
    <x v="2"/>
    <s v="01-07-21-30042837"/>
    <s v="07-005539"/>
    <x v="10"/>
    <s v="07-006809"/>
    <x v="276"/>
    <s v="Pesos (ARS)"/>
    <n v="48368"/>
    <n v="35974.68"/>
    <n v="1798.73"/>
    <n v="1"/>
    <x v="0"/>
    <n v="2.3E-2"/>
  </r>
  <r>
    <x v="0"/>
    <s v="RAMIREZ ENRIQUE AGUSTIN"/>
    <x v="2"/>
    <s v="01-07-21-30044092"/>
    <s v="07-007176"/>
    <x v="28"/>
    <s v="07-006809"/>
    <x v="276"/>
    <s v="Pesos (ARS)"/>
    <n v="8402"/>
    <n v="6248.79"/>
    <n v="312.44"/>
    <n v="1"/>
    <x v="0"/>
    <n v="2.3E-2"/>
  </r>
  <r>
    <x v="0"/>
    <s v="SAADA ALEXIS DIDIER"/>
    <x v="2"/>
    <s v="01-07-21-30045253"/>
    <s v="07-005637"/>
    <x v="5"/>
    <s v="07-006809"/>
    <x v="276"/>
    <s v="Pesos (ARS)"/>
    <n v="32739"/>
    <n v="24349.85"/>
    <n v="1217.49"/>
    <n v="1"/>
    <x v="0"/>
    <n v="2.3E-2"/>
  </r>
  <r>
    <x v="1"/>
    <s v="CASTELLANOS SEGURA ROCIO AGUSTINA"/>
    <x v="0"/>
    <s v="01-07-01-30527758"/>
    <s v="07-005539"/>
    <x v="10"/>
    <m/>
    <x v="276"/>
    <s v="Pesos (ARS)"/>
    <n v="152011"/>
    <n v="112851.62"/>
    <n v="1128.52"/>
    <m/>
    <x v="0"/>
    <n v="2.3E-2"/>
  </r>
  <r>
    <x v="1"/>
    <s v="QUIROGA VICTOR HUGO"/>
    <x v="0"/>
    <s v="01-07-01-30527787"/>
    <s v="07-005539"/>
    <x v="10"/>
    <m/>
    <x v="276"/>
    <s v="Pesos (ARS)"/>
    <n v="64186"/>
    <n v="47651"/>
    <n v="476.51"/>
    <m/>
    <x v="0"/>
    <n v="2.3E-2"/>
  </r>
  <r>
    <x v="1"/>
    <s v="GUARDIA FEDERICO HERNÏ½N"/>
    <x v="0"/>
    <s v="01-07-01-30527936"/>
    <s v="07-005637"/>
    <x v="5"/>
    <m/>
    <x v="276"/>
    <s v="Pesos (ARS)"/>
    <n v="83665"/>
    <n v="62112.66"/>
    <n v="621.13"/>
    <m/>
    <x v="0"/>
    <n v="2.3E-2"/>
  </r>
  <r>
    <x v="1"/>
    <s v="MARIN SONIA MIRTHA"/>
    <x v="0"/>
    <s v="01-07-01-30528775"/>
    <s v="07-005739"/>
    <x v="8"/>
    <m/>
    <x v="276"/>
    <s v="Pesos (ARS)"/>
    <n v="69247"/>
    <n v="51408.47"/>
    <n v="514.08000000000004"/>
    <m/>
    <x v="0"/>
    <n v="2.3E-2"/>
  </r>
  <r>
    <x v="1"/>
    <s v="PINCOLINI ALEJANDRO FEDERICO"/>
    <x v="0"/>
    <s v="01-07-01-30528909"/>
    <s v="07-006415"/>
    <x v="24"/>
    <m/>
    <x v="276"/>
    <s v="Pesos (ARS)"/>
    <n v="89238"/>
    <n v="66249.64"/>
    <n v="662.5"/>
    <m/>
    <x v="0"/>
    <n v="2.3E-2"/>
  </r>
  <r>
    <x v="1"/>
    <s v="BUSCEMA MARIANO GONZALO"/>
    <x v="0"/>
    <s v="01-07-01-30528962"/>
    <s v="07-005947"/>
    <x v="19"/>
    <m/>
    <x v="276"/>
    <s v="Pesos (ARS)"/>
    <n v="129953"/>
    <n v="96476.08"/>
    <n v="964.76"/>
    <m/>
    <x v="0"/>
    <n v="2.3E-2"/>
  </r>
  <r>
    <x v="1"/>
    <s v="SAADA ALEXIS DIDIER"/>
    <x v="0"/>
    <s v="01-07-01-30530043"/>
    <s v="07-005637"/>
    <x v="5"/>
    <m/>
    <x v="276"/>
    <s v="Pesos (ARS)"/>
    <n v="51067"/>
    <n v="37911.17"/>
    <n v="379.11"/>
    <m/>
    <x v="0"/>
    <n v="2.3E-2"/>
  </r>
  <r>
    <x v="1"/>
    <s v="PIMENIDES MERCEDES"/>
    <x v="0"/>
    <s v="01-07-01-30532190"/>
    <s v="07-005947"/>
    <x v="19"/>
    <m/>
    <x v="276"/>
    <s v="Pesos (ARS)"/>
    <n v="81223"/>
    <n v="60298.82"/>
    <n v="602.99"/>
    <m/>
    <x v="0"/>
    <n v="2.3E-2"/>
  </r>
  <r>
    <x v="1"/>
    <s v="BENINGAZZA LAURA PAOLA"/>
    <x v="0"/>
    <s v="01-07-01-30532778"/>
    <s v="07-006039"/>
    <x v="3"/>
    <m/>
    <x v="276"/>
    <s v="Pesos (ARS)"/>
    <n v="104665"/>
    <n v="77702.740000000005"/>
    <n v="777.03"/>
    <m/>
    <x v="0"/>
    <n v="2.3E-2"/>
  </r>
  <r>
    <x v="1"/>
    <s v="PSARUDAKIS GRACIELA"/>
    <x v="0"/>
    <s v="01-07-01-30537018"/>
    <s v="07-005637"/>
    <x v="5"/>
    <m/>
    <x v="276"/>
    <s v="Pesos (ARS)"/>
    <n v="121919"/>
    <n v="90679.95"/>
    <n v="906.8"/>
    <m/>
    <x v="0"/>
    <n v="2.3E-2"/>
  </r>
  <r>
    <x v="1"/>
    <s v="REITANO ROLANDO MARTIN"/>
    <x v="0"/>
    <s v="01-07-01-30538178"/>
    <s v="07-005738"/>
    <x v="2"/>
    <m/>
    <x v="276"/>
    <s v="Pesos (ARS)"/>
    <n v="72803"/>
    <n v="54149.19"/>
    <n v="541.49"/>
    <m/>
    <x v="0"/>
    <n v="2.3E-2"/>
  </r>
  <r>
    <x v="1"/>
    <s v="FERREIRA BETETTO JULIAN ULISES"/>
    <x v="0"/>
    <s v="01-07-01-30538365"/>
    <s v="07-005558"/>
    <x v="11"/>
    <m/>
    <x v="276"/>
    <s v="Pesos (ARS)"/>
    <n v="62989"/>
    <n v="46849.13"/>
    <n v="468.49"/>
    <m/>
    <x v="0"/>
    <n v="2.3E-2"/>
  </r>
  <r>
    <x v="1"/>
    <s v="ZEID LUIS MOISES"/>
    <x v="0"/>
    <s v="01-07-01-30538989"/>
    <s v="07-005539"/>
    <x v="10"/>
    <m/>
    <x v="276"/>
    <s v="Pesos (ARS)"/>
    <n v="135457.94"/>
    <n v="100092.67"/>
    <n v="1000.93"/>
    <m/>
    <x v="0"/>
    <n v="2.3E-2"/>
  </r>
  <r>
    <x v="1"/>
    <s v="ZAPANA MATIAS EZEQUIEL"/>
    <x v="0"/>
    <s v="01-07-01-30540777"/>
    <s v="07-006138"/>
    <x v="12"/>
    <m/>
    <x v="276"/>
    <s v="Pesos (ARS)"/>
    <n v="81856"/>
    <n v="60881.71"/>
    <n v="608.82000000000005"/>
    <m/>
    <x v="0"/>
    <n v="2.3E-2"/>
  </r>
  <r>
    <x v="1"/>
    <s v="SANCHEZ LEONOR INES"/>
    <x v="0"/>
    <s v="01-07-01-30540846"/>
    <s v="07-005739"/>
    <x v="8"/>
    <m/>
    <x v="276"/>
    <s v="Pesos (ARS)"/>
    <n v="63473"/>
    <n v="47208.91"/>
    <n v="472.09"/>
    <m/>
    <x v="0"/>
    <n v="2.3E-2"/>
  </r>
  <r>
    <x v="1"/>
    <s v="GARRO MARIO RAULSEGUNDO"/>
    <x v="0"/>
    <s v="01-07-01-30541511"/>
    <s v="07-006138"/>
    <x v="12"/>
    <m/>
    <x v="276"/>
    <s v="Pesos (ARS)"/>
    <n v="73760"/>
    <n v="54860.52"/>
    <n v="548.61"/>
    <m/>
    <x v="0"/>
    <n v="2.3E-2"/>
  </r>
  <r>
    <x v="1"/>
    <s v="GARAY PABLO GABRIEL"/>
    <x v="0"/>
    <s v="01-07-01-30542878"/>
    <s v="07-005539"/>
    <x v="10"/>
    <m/>
    <x v="276"/>
    <s v="Pesos (ARS)"/>
    <n v="139710"/>
    <n v="103911.77"/>
    <n v="1039.1199999999999"/>
    <m/>
    <x v="0"/>
    <n v="2.3E-2"/>
  </r>
  <r>
    <x v="1"/>
    <s v="LUCERO VICTOR HUGO"/>
    <x v="0"/>
    <s v="01-07-01-30543441"/>
    <s v="07-005637"/>
    <x v="5"/>
    <m/>
    <x v="276"/>
    <s v="Pesos (ARS)"/>
    <n v="84387"/>
    <n v="63069.65"/>
    <n v="630.70000000000005"/>
    <m/>
    <x v="0"/>
    <n v="2.3E-2"/>
  </r>
  <r>
    <x v="1"/>
    <s v="CONDORI JOHANA ELIZABETH"/>
    <x v="0"/>
    <s v="01-07-01-30544108"/>
    <s v="07-006009"/>
    <x v="20"/>
    <m/>
    <x v="276"/>
    <s v="Pesos (ARS)"/>
    <n v="32959"/>
    <n v="24744.18"/>
    <n v="247.44"/>
    <m/>
    <x v="0"/>
    <n v="2.3E-2"/>
  </r>
  <r>
    <x v="1"/>
    <s v="MARTINEZ SALVADOR A"/>
    <x v="0"/>
    <s v="01-07-01-30544727"/>
    <s v="07-005637"/>
    <x v="5"/>
    <m/>
    <x v="276"/>
    <s v="Pesos (ARS)"/>
    <n v="87437"/>
    <n v="65032.959999999999"/>
    <n v="650.33000000000004"/>
    <m/>
    <x v="0"/>
    <n v="2.3E-2"/>
  </r>
  <r>
    <x v="1"/>
    <s v="RAMIREZ HUGO ENZO"/>
    <x v="0"/>
    <s v="01-07-01-30544801"/>
    <s v="07-005558"/>
    <x v="11"/>
    <m/>
    <x v="276"/>
    <s v="Pesos (ARS)"/>
    <n v="87900"/>
    <n v="65377"/>
    <n v="653.77"/>
    <m/>
    <x v="0"/>
    <n v="2.3E-2"/>
  </r>
  <r>
    <x v="1"/>
    <s v="AGUIAR HERNAN JESUS"/>
    <x v="0"/>
    <s v="01-07-01-30545717"/>
    <s v="07-006039"/>
    <x v="3"/>
    <m/>
    <x v="276"/>
    <s v="Pesos (ARS)"/>
    <n v="70348"/>
    <n v="52323.05"/>
    <n v="523.23"/>
    <m/>
    <x v="0"/>
    <n v="2.3E-2"/>
  </r>
  <r>
    <x v="1"/>
    <s v="SAADA ALEXIS DIDIER"/>
    <x v="0"/>
    <s v="01-07-01-30547763"/>
    <s v="07-005637"/>
    <x v="5"/>
    <m/>
    <x v="276"/>
    <s v="Pesos (ARS)"/>
    <n v="32423"/>
    <n v="24115.14"/>
    <n v="241.15"/>
    <m/>
    <x v="0"/>
    <n v="2.3E-2"/>
  </r>
  <r>
    <x v="1"/>
    <s v="LOPEZ CARINA NOEMI"/>
    <x v="0"/>
    <s v="01-07-01-30556469"/>
    <s v="07-005558"/>
    <x v="11"/>
    <m/>
    <x v="276"/>
    <s v="Pesos (ARS)"/>
    <n v="59334"/>
    <n v="44130.26"/>
    <n v="441.3"/>
    <m/>
    <x v="0"/>
    <n v="2.3E-2"/>
  </r>
  <r>
    <x v="1"/>
    <s v="GUTIERREZ HECTOR RAUL"/>
    <x v="0"/>
    <s v="01-07-01-30557996"/>
    <s v="07-005255"/>
    <x v="9"/>
    <m/>
    <x v="276"/>
    <s v="Pesos (ARS)"/>
    <n v="57700"/>
    <n v="42915.9"/>
    <n v="429.16"/>
    <m/>
    <x v="0"/>
    <n v="2.3E-2"/>
  </r>
  <r>
    <x v="1"/>
    <s v="CARRILLO RAMIRO NICOLAS"/>
    <x v="0"/>
    <s v="01-07-01-30558640"/>
    <s v="07-007024"/>
    <x v="14"/>
    <m/>
    <x v="276"/>
    <s v="Pesos (ARS)"/>
    <n v="234084"/>
    <n v="174105.15"/>
    <n v="1741.05"/>
    <m/>
    <x v="0"/>
    <n v="2.3E-2"/>
  </r>
  <r>
    <x v="1"/>
    <s v="AGUIAR HERNAN JESUS"/>
    <x v="0"/>
    <s v="01-07-01-30560868"/>
    <s v="07-006039"/>
    <x v="3"/>
    <m/>
    <x v="276"/>
    <s v="Pesos (ARS)"/>
    <n v="62894"/>
    <n v="46778.83"/>
    <n v="467.79"/>
    <m/>
    <x v="0"/>
    <n v="2.3E-2"/>
  </r>
  <r>
    <x v="1"/>
    <s v="BECERRA JORGE DANIEL"/>
    <x v="0"/>
    <s v="01-07-01-30561594"/>
    <s v="07-006925"/>
    <x v="29"/>
    <m/>
    <x v="276"/>
    <s v="Pesos (ARS)"/>
    <n v="23091"/>
    <n v="17257.599999999999"/>
    <n v="172.58"/>
    <m/>
    <x v="0"/>
    <n v="2.3E-2"/>
  </r>
  <r>
    <x v="1"/>
    <s v="BOGLIOLI ISABEL MABEL"/>
    <x v="0"/>
    <s v="01-07-01-30562111"/>
    <s v="07-006619"/>
    <x v="25"/>
    <m/>
    <x v="276"/>
    <s v="Pesos (ARS)"/>
    <n v="247670"/>
    <n v="168912"/>
    <n v="1689.11"/>
    <m/>
    <x v="0"/>
    <n v="2.3E-2"/>
  </r>
  <r>
    <x v="1"/>
    <s v="JIMENEZ MARIANO ANDRES"/>
    <x v="0"/>
    <s v="01-07-01-30563259"/>
    <s v="07-006374"/>
    <x v="32"/>
    <m/>
    <x v="276"/>
    <s v="Pesos (ARS)"/>
    <n v="72037"/>
    <n v="53579.16"/>
    <n v="535.79"/>
    <m/>
    <x v="0"/>
    <n v="2.3E-2"/>
  </r>
  <r>
    <x v="1"/>
    <s v="TRENTACOSTE MARCOS GABRIEL"/>
    <x v="0"/>
    <s v="01-07-01-30564275"/>
    <s v="07-005833"/>
    <x v="34"/>
    <m/>
    <x v="276"/>
    <s v="Pesos (ARS)"/>
    <n v="67107"/>
    <n v="48822.3"/>
    <n v="488.22"/>
    <m/>
    <x v="0"/>
    <n v="2.3E-2"/>
  </r>
  <r>
    <x v="1"/>
    <s v="MORASSUTTI RAFTACCO GERMAN ANDRES"/>
    <x v="0"/>
    <s v="01-07-01-30564299"/>
    <s v="07-006374"/>
    <x v="32"/>
    <m/>
    <x v="276"/>
    <s v="Pesos (ARS)"/>
    <n v="75405"/>
    <n v="56083.71"/>
    <n v="560.84"/>
    <m/>
    <x v="0"/>
    <n v="2.3E-2"/>
  </r>
  <r>
    <x v="1"/>
    <s v="YACMAN S S.A."/>
    <x v="0"/>
    <s v="01-07-01-30565023"/>
    <s v="07-005637"/>
    <x v="5"/>
    <m/>
    <x v="276"/>
    <s v="Pesos (ARS)"/>
    <n v="664220.35"/>
    <n v="445090"/>
    <n v="4450.8900000000003"/>
    <m/>
    <x v="0"/>
    <n v="2.3E-2"/>
  </r>
  <r>
    <x v="1"/>
    <s v="RIVERO SONIA ELIZABETH"/>
    <x v="0"/>
    <s v="01-07-01-30566032"/>
    <s v="07-006993"/>
    <x v="7"/>
    <m/>
    <x v="276"/>
    <s v="Pesos (ARS)"/>
    <n v="33019"/>
    <n v="23024"/>
    <n v="230.24"/>
    <m/>
    <x v="0"/>
    <n v="2.3E-2"/>
  </r>
  <r>
    <x v="1"/>
    <s v="OLMOS MARTIN DAMIAN"/>
    <x v="0"/>
    <s v="01-07-01-30566303"/>
    <s v="07-006138"/>
    <x v="12"/>
    <m/>
    <x v="276"/>
    <s v="Pesos (ARS)"/>
    <n v="123670"/>
    <n v="92153.12"/>
    <n v="921.53"/>
    <m/>
    <x v="0"/>
    <n v="2.3E-2"/>
  </r>
  <r>
    <x v="1"/>
    <s v="AMAYA ANYELEN NATALIA"/>
    <x v="0"/>
    <s v="01-07-01-30566884"/>
    <s v="07-006039"/>
    <x v="3"/>
    <m/>
    <x v="276"/>
    <s v="Pesos (ARS)"/>
    <n v="62051"/>
    <n v="46151.05"/>
    <n v="461.51"/>
    <m/>
    <x v="0"/>
    <n v="2.3E-2"/>
  </r>
  <r>
    <x v="1"/>
    <s v="VALENTI JAQUELINA IVANA"/>
    <x v="1"/>
    <s v="01-07-07-30098623"/>
    <s v="07-005738"/>
    <x v="2"/>
    <m/>
    <x v="276"/>
    <s v="Pesos (ARS)"/>
    <n v="24070"/>
    <n v="16910.810000000001"/>
    <n v="169.11"/>
    <m/>
    <x v="0"/>
    <n v="2.3E-2"/>
  </r>
  <r>
    <x v="1"/>
    <s v="CACERES VANESA EDITH"/>
    <x v="6"/>
    <s v="01-07-07-30099089"/>
    <s v="07-005739"/>
    <x v="8"/>
    <m/>
    <x v="276"/>
    <s v="Pesos (ARS)"/>
    <n v="10087"/>
    <n v="7086.62"/>
    <n v="70.87"/>
    <m/>
    <x v="0"/>
    <n v="2.3E-2"/>
  </r>
  <r>
    <x v="1"/>
    <s v="AGUILERA CARINA RAQUEL"/>
    <x v="1"/>
    <s v="01-07-07-30099510"/>
    <s v="07-006039"/>
    <x v="3"/>
    <m/>
    <x v="276"/>
    <s v="Pesos (ARS)"/>
    <n v="4669"/>
    <n v="3272.4"/>
    <n v="32.72"/>
    <m/>
    <x v="0"/>
    <n v="2.3E-2"/>
  </r>
  <r>
    <x v="1"/>
    <s v="GUILLEN SEBASTIAN DARIO"/>
    <x v="1"/>
    <s v="01-07-07-30100475"/>
    <s v="07-006025"/>
    <x v="0"/>
    <m/>
    <x v="276"/>
    <s v="Pesos (ARS)"/>
    <n v="43841"/>
    <n v="30800"/>
    <n v="308"/>
    <m/>
    <x v="0"/>
    <n v="2.3E-2"/>
  </r>
  <r>
    <x v="1"/>
    <s v="CACERES JORGE ANTONIO"/>
    <x v="1"/>
    <s v="01-07-07-30100669"/>
    <s v="07-005739"/>
    <x v="8"/>
    <m/>
    <x v="276"/>
    <s v="Pesos (ARS)"/>
    <n v="33244"/>
    <n v="23355"/>
    <n v="233.55"/>
    <m/>
    <x v="0"/>
    <n v="2.3E-2"/>
  </r>
  <r>
    <x v="1"/>
    <s v="MANRRIQUE PABLO OMAR"/>
    <x v="1"/>
    <s v="01-07-07-30100743"/>
    <s v="07-005450"/>
    <x v="13"/>
    <m/>
    <x v="276"/>
    <s v="Pesos (ARS)"/>
    <n v="45410"/>
    <n v="31903"/>
    <n v="319.02"/>
    <m/>
    <x v="0"/>
    <n v="2.3E-2"/>
  </r>
  <r>
    <x v="1"/>
    <s v="HERRERA DANIEL ALBERTO"/>
    <x v="1"/>
    <s v="01-07-07-30101454"/>
    <s v="07-006637"/>
    <x v="22"/>
    <m/>
    <x v="276"/>
    <s v="Pesos (ARS)"/>
    <n v="15530"/>
    <n v="10931.37"/>
    <n v="109.32"/>
    <m/>
    <x v="0"/>
    <n v="2.3E-2"/>
  </r>
  <r>
    <x v="1"/>
    <s v="ROLDAN MATIAS NICOLAS"/>
    <x v="1"/>
    <s v="01-07-07-30102599"/>
    <s v="07-005739"/>
    <x v="8"/>
    <m/>
    <x v="276"/>
    <s v="Pesos (ARS)"/>
    <n v="4813"/>
    <n v="3381"/>
    <n v="33.81"/>
    <m/>
    <x v="0"/>
    <n v="2.3E-2"/>
  </r>
  <r>
    <x v="1"/>
    <s v="ZABALETA JOSE HORACIO"/>
    <x v="1"/>
    <s v="01-07-07-30104010"/>
    <s v="07-005382"/>
    <x v="33"/>
    <m/>
    <x v="276"/>
    <s v="Pesos (ARS)"/>
    <n v="14358"/>
    <n v="10087"/>
    <n v="100.87"/>
    <m/>
    <x v="0"/>
    <n v="2.3E-2"/>
  </r>
  <r>
    <x v="1"/>
    <s v="RUIZ DAMIAN"/>
    <x v="1"/>
    <s v="01-07-07-30105069"/>
    <s v="07-006374"/>
    <x v="32"/>
    <m/>
    <x v="276"/>
    <s v="Pesos (ARS)"/>
    <n v="14027"/>
    <n v="9238"/>
    <n v="92.37"/>
    <m/>
    <x v="0"/>
    <n v="2.3E-2"/>
  </r>
  <r>
    <x v="1"/>
    <s v="BUZON CLAUDIA CARMEN"/>
    <x v="2"/>
    <s v="01-07-21-30041703"/>
    <s v="07-005637"/>
    <x v="5"/>
    <m/>
    <x v="276"/>
    <s v="Pesos (ARS)"/>
    <n v="28582"/>
    <n v="21258.55"/>
    <n v="212.59"/>
    <m/>
    <x v="0"/>
    <n v="2.3E-2"/>
  </r>
  <r>
    <x v="1"/>
    <s v="ALOS ESTEBAN SEBASTIAN"/>
    <x v="2"/>
    <s v="01-07-21-30042837"/>
    <s v="07-005539"/>
    <x v="10"/>
    <m/>
    <x v="276"/>
    <s v="Pesos (ARS)"/>
    <n v="48368"/>
    <n v="35974.68"/>
    <n v="359.75"/>
    <m/>
    <x v="0"/>
    <n v="2.3E-2"/>
  </r>
  <r>
    <x v="1"/>
    <s v="RAMIREZ ENRIQUE AGUSTIN"/>
    <x v="2"/>
    <s v="01-07-21-30044092"/>
    <s v="07-007176"/>
    <x v="28"/>
    <m/>
    <x v="276"/>
    <s v="Pesos (ARS)"/>
    <n v="8402"/>
    <n v="6248.79"/>
    <n v="62.49"/>
    <m/>
    <x v="0"/>
    <n v="2.3E-2"/>
  </r>
  <r>
    <x v="1"/>
    <s v="SAADA ALEXIS DIDIER"/>
    <x v="2"/>
    <s v="01-07-21-30045253"/>
    <s v="07-005637"/>
    <x v="5"/>
    <m/>
    <x v="276"/>
    <s v="Pesos (ARS)"/>
    <n v="32739"/>
    <n v="24349.85"/>
    <n v="243.5"/>
    <m/>
    <x v="0"/>
    <n v="2.3E-2"/>
  </r>
  <r>
    <x v="0"/>
    <s v="FIOCHETTI GABRIELA MARIA"/>
    <x v="0"/>
    <s v="01-07-01-30530506"/>
    <s v="07-005739"/>
    <x v="8"/>
    <s v="07-006809"/>
    <x v="277"/>
    <s v="Pesos (ARS)"/>
    <n v="79094"/>
    <n v="58718.16"/>
    <n v="2935.91"/>
    <n v="1"/>
    <x v="0"/>
    <n v="2.3E-2"/>
  </r>
  <r>
    <x v="0"/>
    <s v="ZAPATA MABEL EDITH"/>
    <x v="0"/>
    <s v="01-07-01-30535334"/>
    <s v="07-005947"/>
    <x v="19"/>
    <s v="07-006809"/>
    <x v="277"/>
    <s v="Pesos (ARS)"/>
    <n v="94011"/>
    <n v="69922.42"/>
    <n v="3496.12"/>
    <n v="1"/>
    <x v="0"/>
    <n v="2.3E-2"/>
  </r>
  <r>
    <x v="0"/>
    <s v="ARNEZ MARIAM JAEL"/>
    <x v="0"/>
    <s v="01-07-01-30545536"/>
    <s v="07-005450"/>
    <x v="13"/>
    <s v="07-006809"/>
    <x v="277"/>
    <s v="Pesos (ARS)"/>
    <n v="74121"/>
    <n v="55129.5"/>
    <n v="2756.48"/>
    <n v="1"/>
    <x v="0"/>
    <n v="2.3E-2"/>
  </r>
  <r>
    <x v="0"/>
    <s v="POZO VARGAS MARIANO JESUS"/>
    <x v="0"/>
    <s v="01-07-01-30549482"/>
    <s v="07-006138"/>
    <x v="12"/>
    <s v="07-006809"/>
    <x v="277"/>
    <s v="Pesos (ARS)"/>
    <n v="31994"/>
    <n v="24019.73"/>
    <n v="1200.99"/>
    <n v="1"/>
    <x v="0"/>
    <n v="2.3E-2"/>
  </r>
  <r>
    <x v="0"/>
    <s v="FLORES BRACAMONTE RAMIRO EDUARDO"/>
    <x v="0"/>
    <s v="01-07-01-30564747"/>
    <s v="07-006374"/>
    <x v="32"/>
    <s v="07-006809"/>
    <x v="277"/>
    <s v="Pesos (ARS)"/>
    <n v="43270"/>
    <n v="32183.32"/>
    <n v="1609.17"/>
    <n v="1"/>
    <x v="0"/>
    <n v="2.3E-2"/>
  </r>
  <r>
    <x v="0"/>
    <s v="GARRIDO LOPEZ CRISTINA MARIANELA"/>
    <x v="0"/>
    <s v="01-07-01-30567629"/>
    <s v="07-005637"/>
    <x v="5"/>
    <s v="07-006809"/>
    <x v="277"/>
    <s v="Pesos (ARS)"/>
    <n v="145108"/>
    <n v="107926.97"/>
    <n v="5396.35"/>
    <n v="1"/>
    <x v="0"/>
    <n v="2.3E-2"/>
  </r>
  <r>
    <x v="0"/>
    <s v="TRANSPORTE VEIZA S.A."/>
    <x v="7"/>
    <s v="01-07-06-30035085"/>
    <s v="07-005738"/>
    <x v="2"/>
    <s v="07-006809"/>
    <x v="277"/>
    <s v="Pesos (ARS)"/>
    <n v="14500"/>
    <n v="8285"/>
    <n v="414.25"/>
    <n v="1"/>
    <x v="0"/>
    <n v="2.3E-2"/>
  </r>
  <r>
    <x v="0"/>
    <s v="NICOLO FRANCO MARTIN RODRIGO"/>
    <x v="1"/>
    <s v="01-07-07-30104352"/>
    <s v="07-005382"/>
    <x v="33"/>
    <s v="07-006809"/>
    <x v="277"/>
    <s v="Pesos (ARS)"/>
    <n v="39948"/>
    <n v="28065"/>
    <n v="1403.24"/>
    <n v="1"/>
    <x v="0"/>
    <n v="2.3E-2"/>
  </r>
  <r>
    <x v="0"/>
    <s v="CARVAJAL ANTONIA BEATRIZ"/>
    <x v="4"/>
    <s v="01-07-07-30106225"/>
    <s v="07-005833"/>
    <x v="34"/>
    <s v="07-006809"/>
    <x v="277"/>
    <s v="Pesos (ARS)"/>
    <n v="5215"/>
    <n v="3440"/>
    <n v="171.99"/>
    <n v="1"/>
    <x v="0"/>
    <n v="2.3E-2"/>
  </r>
  <r>
    <x v="0"/>
    <s v="CHOSOVI S.A."/>
    <x v="4"/>
    <s v="01-07-07-30106296"/>
    <s v="07-005637"/>
    <x v="5"/>
    <s v="07-006809"/>
    <x v="277"/>
    <s v="Pesos (ARS)"/>
    <n v="254531"/>
    <n v="174869.87"/>
    <n v="8743.49"/>
    <n v="1"/>
    <x v="0"/>
    <n v="2.3E-2"/>
  </r>
  <r>
    <x v="0"/>
    <s v="TABOADA NESTOR GABRIEL"/>
    <x v="2"/>
    <s v="01-07-21-30039636"/>
    <s v="07-006039"/>
    <x v="3"/>
    <s v="07-006809"/>
    <x v="277"/>
    <s v="Pesos (ARS)"/>
    <n v="8824"/>
    <n v="6550.21"/>
    <n v="327.51"/>
    <n v="1"/>
    <x v="0"/>
    <n v="2.3E-2"/>
  </r>
  <r>
    <x v="1"/>
    <s v="FIOCHETTI GABRIELA MARIA"/>
    <x v="0"/>
    <s v="01-07-01-30530506"/>
    <s v="07-005739"/>
    <x v="8"/>
    <m/>
    <x v="277"/>
    <s v="Pesos (ARS)"/>
    <n v="79094"/>
    <n v="58718.16"/>
    <n v="587.17999999999995"/>
    <m/>
    <x v="0"/>
    <n v="2.3E-2"/>
  </r>
  <r>
    <x v="1"/>
    <s v="ZAPATA MABEL EDITH"/>
    <x v="0"/>
    <s v="01-07-01-30535334"/>
    <s v="07-005947"/>
    <x v="19"/>
    <m/>
    <x v="277"/>
    <s v="Pesos (ARS)"/>
    <n v="94011"/>
    <n v="69922.42"/>
    <n v="699.22"/>
    <m/>
    <x v="0"/>
    <n v="2.3E-2"/>
  </r>
  <r>
    <x v="1"/>
    <s v="ARNEZ MARIAM JAEL"/>
    <x v="0"/>
    <s v="01-07-01-30545536"/>
    <s v="07-005450"/>
    <x v="13"/>
    <m/>
    <x v="277"/>
    <s v="Pesos (ARS)"/>
    <n v="74121"/>
    <n v="55129.5"/>
    <n v="551.29999999999995"/>
    <m/>
    <x v="0"/>
    <n v="2.3E-2"/>
  </r>
  <r>
    <x v="1"/>
    <s v="POZO VARGAS MARIANO JESUS"/>
    <x v="0"/>
    <s v="01-07-01-30549482"/>
    <s v="07-006138"/>
    <x v="12"/>
    <m/>
    <x v="277"/>
    <s v="Pesos (ARS)"/>
    <n v="31994"/>
    <n v="24019.73"/>
    <n v="240.2"/>
    <m/>
    <x v="0"/>
    <n v="2.3E-2"/>
  </r>
  <r>
    <x v="1"/>
    <s v="FLORES BRACAMONTE RAMIRO EDUARDO"/>
    <x v="0"/>
    <s v="01-07-01-30564747"/>
    <s v="07-006374"/>
    <x v="32"/>
    <m/>
    <x v="277"/>
    <s v="Pesos (ARS)"/>
    <n v="43270"/>
    <n v="32183.32"/>
    <n v="321.83999999999997"/>
    <m/>
    <x v="0"/>
    <n v="2.3E-2"/>
  </r>
  <r>
    <x v="1"/>
    <s v="GARRIDO LOPEZ CRISTINA MARIANELA"/>
    <x v="0"/>
    <s v="01-07-01-30567629"/>
    <s v="07-005637"/>
    <x v="5"/>
    <m/>
    <x v="277"/>
    <s v="Pesos (ARS)"/>
    <n v="145108"/>
    <n v="107926.97"/>
    <n v="1079.27"/>
    <m/>
    <x v="0"/>
    <n v="2.3E-2"/>
  </r>
  <r>
    <x v="1"/>
    <s v="TRANSPORTE VEIZA S.A."/>
    <x v="7"/>
    <s v="01-07-06-30035085"/>
    <s v="07-005738"/>
    <x v="2"/>
    <m/>
    <x v="277"/>
    <s v="Pesos (ARS)"/>
    <n v="14500"/>
    <n v="8285"/>
    <n v="82.85"/>
    <m/>
    <x v="0"/>
    <n v="2.3E-2"/>
  </r>
  <r>
    <x v="1"/>
    <s v="NICOLO FRANCO MARTIN RODRIGO"/>
    <x v="1"/>
    <s v="01-07-07-30104352"/>
    <s v="07-005382"/>
    <x v="33"/>
    <m/>
    <x v="277"/>
    <s v="Pesos (ARS)"/>
    <n v="39948"/>
    <n v="28065"/>
    <n v="280.64999999999998"/>
    <m/>
    <x v="0"/>
    <n v="2.3E-2"/>
  </r>
  <r>
    <x v="1"/>
    <s v="CARVAJAL ANTONIA BEATRIZ"/>
    <x v="4"/>
    <s v="01-07-07-30106225"/>
    <s v="07-005833"/>
    <x v="34"/>
    <m/>
    <x v="277"/>
    <s v="Pesos (ARS)"/>
    <n v="5215"/>
    <n v="3440"/>
    <n v="34.39"/>
    <m/>
    <x v="0"/>
    <n v="2.3E-2"/>
  </r>
  <r>
    <x v="1"/>
    <s v="CHOSOVI S.A."/>
    <x v="4"/>
    <s v="01-07-07-30106296"/>
    <s v="07-005637"/>
    <x v="5"/>
    <m/>
    <x v="277"/>
    <s v="Pesos (ARS)"/>
    <n v="254531"/>
    <n v="174869.87"/>
    <n v="1748.69"/>
    <m/>
    <x v="0"/>
    <n v="2.3E-2"/>
  </r>
  <r>
    <x v="1"/>
    <s v="TABOADA NESTOR GABRIEL"/>
    <x v="2"/>
    <s v="01-07-21-30039636"/>
    <s v="07-006039"/>
    <x v="3"/>
    <m/>
    <x v="277"/>
    <s v="Pesos (ARS)"/>
    <n v="8824"/>
    <n v="6550.21"/>
    <n v="65.5"/>
    <m/>
    <x v="0"/>
    <n v="2.3E-2"/>
  </r>
  <r>
    <x v="0"/>
    <s v="RIERA NESTOR ORLANDO"/>
    <x v="0"/>
    <s v="01-07-01-30565305"/>
    <s v="07-005738"/>
    <x v="2"/>
    <s v="07-006809"/>
    <x v="278"/>
    <s v="Pesos (ARS)"/>
    <n v="1707428"/>
    <n v="1117835"/>
    <n v="55891.75"/>
    <n v="1"/>
    <x v="0"/>
    <n v="2.3E-2"/>
  </r>
  <r>
    <x v="0"/>
    <s v="BAZAN JUAN RAMON"/>
    <x v="0"/>
    <s v="01-07-01-30565358"/>
    <s v="07-005947"/>
    <x v="19"/>
    <s v="07-006809"/>
    <x v="278"/>
    <s v="Pesos (ARS)"/>
    <n v="233756"/>
    <n v="149666"/>
    <n v="7483.3"/>
    <n v="1"/>
    <x v="0"/>
    <n v="2.3E-2"/>
  </r>
  <r>
    <x v="0"/>
    <s v="ALBORNOZ CRISTIAN HUGO"/>
    <x v="0"/>
    <s v="01-07-01-30566854"/>
    <s v="07-005539"/>
    <x v="10"/>
    <s v="07-006809"/>
    <x v="278"/>
    <s v="Pesos (ARS)"/>
    <n v="78619"/>
    <n v="58473.82"/>
    <n v="2923.69"/>
    <n v="1"/>
    <x v="0"/>
    <n v="2.3E-2"/>
  </r>
  <r>
    <x v="0"/>
    <s v="CRUZ MAMANI BASILIO"/>
    <x v="0"/>
    <s v="01-07-01-30568150"/>
    <s v="07-006374"/>
    <x v="32"/>
    <s v="07-006809"/>
    <x v="278"/>
    <s v="Pesos (ARS)"/>
    <n v="68223"/>
    <n v="50742.01"/>
    <n v="2537.1"/>
    <n v="1"/>
    <x v="0"/>
    <n v="2.3E-2"/>
  </r>
  <r>
    <x v="0"/>
    <s v="RIERA NESTOR ORLANDO"/>
    <x v="7"/>
    <s v="01-07-06-30031509"/>
    <s v="07-005738"/>
    <x v="2"/>
    <s v="07-006809"/>
    <x v="278"/>
    <s v="Pesos (ARS)"/>
    <n v="1317"/>
    <n v="870.29"/>
    <n v="43.54"/>
    <n v="1"/>
    <x v="0"/>
    <n v="2.3E-2"/>
  </r>
  <r>
    <x v="0"/>
    <s v="MARTINEZ CARLOS ANDRES"/>
    <x v="7"/>
    <s v="01-07-06-30031801"/>
    <s v="07-005738"/>
    <x v="2"/>
    <s v="07-006809"/>
    <x v="278"/>
    <s v="Pesos (ARS)"/>
    <n v="8406"/>
    <n v="5426.33"/>
    <n v="271.32"/>
    <n v="1"/>
    <x v="0"/>
    <n v="2.3E-2"/>
  </r>
  <r>
    <x v="0"/>
    <s v="VALENTINI CRISTIAN ANDRES"/>
    <x v="7"/>
    <s v="01-07-06-30034886"/>
    <s v="07-005738"/>
    <x v="2"/>
    <s v="07-006809"/>
    <x v="278"/>
    <s v="Pesos (ARS)"/>
    <n v="13611"/>
    <n v="8985"/>
    <n v="449.25"/>
    <n v="1"/>
    <x v="0"/>
    <n v="2.3E-2"/>
  </r>
  <r>
    <x v="0"/>
    <s v="VICENTE JUAN PABLO"/>
    <x v="7"/>
    <s v="01-07-06-30035141"/>
    <s v="07-005558"/>
    <x v="11"/>
    <s v="07-006809"/>
    <x v="278"/>
    <s v="Pesos (ARS)"/>
    <n v="28709"/>
    <n v="21055.02"/>
    <n v="1052.75"/>
    <n v="1"/>
    <x v="0"/>
    <n v="2.3E-2"/>
  </r>
  <r>
    <x v="0"/>
    <s v="FABRI JUAN CARLOS"/>
    <x v="1"/>
    <s v="01-07-07-30099539"/>
    <s v="07-005739"/>
    <x v="8"/>
    <s v="07-006809"/>
    <x v="278"/>
    <s v="Pesos (ARS)"/>
    <n v="31332"/>
    <n v="22012.44"/>
    <n v="1100.6400000000001"/>
    <n v="1"/>
    <x v="0"/>
    <n v="2.3E-2"/>
  </r>
  <r>
    <x v="0"/>
    <s v="VERA MARIA SOL"/>
    <x v="1"/>
    <s v="01-07-07-30101261"/>
    <s v="07-006138"/>
    <x v="12"/>
    <s v="07-006809"/>
    <x v="278"/>
    <s v="Pesos (ARS)"/>
    <n v="11947"/>
    <n v="8307.7999999999993"/>
    <n v="415.39"/>
    <n v="1"/>
    <x v="0"/>
    <n v="2.3E-2"/>
  </r>
  <r>
    <x v="0"/>
    <s v="LOPEZ FACUNDO ANTONIO"/>
    <x v="1"/>
    <s v="01-07-07-30102639"/>
    <s v="07-005738"/>
    <x v="2"/>
    <s v="07-006809"/>
    <x v="278"/>
    <s v="Pesos (ARS)"/>
    <n v="70332.98"/>
    <n v="46394.3"/>
    <n v="2319.6999999999998"/>
    <n v="1"/>
    <x v="0"/>
    <n v="2.3E-2"/>
  </r>
  <r>
    <x v="0"/>
    <s v="DECURGEZ CRISTIAN MAXIMILIANO"/>
    <x v="10"/>
    <s v="01-07-15-30003046"/>
    <s v="07-005382"/>
    <x v="33"/>
    <s v="07-006809"/>
    <x v="278"/>
    <s v="Pesos (ARS)"/>
    <n v="73407"/>
    <n v="50432"/>
    <n v="2521.59"/>
    <n v="1"/>
    <x v="0"/>
    <n v="2.3E-2"/>
  </r>
  <r>
    <x v="0"/>
    <s v="VIDELA CORTI MARIA INES"/>
    <x v="2"/>
    <s v="01-07-21-30043077"/>
    <s v="07-006415"/>
    <x v="24"/>
    <s v="07-006809"/>
    <x v="278"/>
    <s v="Pesos (ARS)"/>
    <n v="6503"/>
    <n v="4804.53"/>
    <n v="240.22"/>
    <n v="1"/>
    <x v="0"/>
    <n v="2.3E-2"/>
  </r>
  <r>
    <x v="1"/>
    <s v="RIERA NESTOR ORLANDO"/>
    <x v="0"/>
    <s v="01-07-01-30565305"/>
    <s v="07-005738"/>
    <x v="2"/>
    <m/>
    <x v="278"/>
    <s v="Pesos (ARS)"/>
    <n v="1707428"/>
    <n v="1117835"/>
    <n v="11178.35"/>
    <m/>
    <x v="0"/>
    <n v="2.3E-2"/>
  </r>
  <r>
    <x v="1"/>
    <s v="BAZAN JUAN RAMON"/>
    <x v="0"/>
    <s v="01-07-01-30565358"/>
    <s v="07-005947"/>
    <x v="19"/>
    <m/>
    <x v="278"/>
    <s v="Pesos (ARS)"/>
    <n v="233756"/>
    <n v="149666"/>
    <n v="1496.65"/>
    <m/>
    <x v="0"/>
    <n v="2.3E-2"/>
  </r>
  <r>
    <x v="1"/>
    <s v="ALBORNOZ CRISTIAN HUGO"/>
    <x v="0"/>
    <s v="01-07-01-30566854"/>
    <s v="07-005539"/>
    <x v="10"/>
    <m/>
    <x v="278"/>
    <s v="Pesos (ARS)"/>
    <n v="78619"/>
    <n v="58473.82"/>
    <n v="584.74"/>
    <m/>
    <x v="0"/>
    <n v="2.3E-2"/>
  </r>
  <r>
    <x v="1"/>
    <s v="CRUZ MAMANI BASILIO"/>
    <x v="0"/>
    <s v="01-07-01-30568150"/>
    <s v="07-006374"/>
    <x v="32"/>
    <m/>
    <x v="278"/>
    <s v="Pesos (ARS)"/>
    <n v="68223"/>
    <n v="50742.01"/>
    <n v="507.42"/>
    <m/>
    <x v="0"/>
    <n v="2.3E-2"/>
  </r>
  <r>
    <x v="1"/>
    <s v="RIERA NESTOR ORLANDO"/>
    <x v="7"/>
    <s v="01-07-06-30031509"/>
    <s v="07-005738"/>
    <x v="2"/>
    <m/>
    <x v="278"/>
    <s v="Pesos (ARS)"/>
    <n v="1317"/>
    <n v="870.29"/>
    <n v="8.7100000000000009"/>
    <m/>
    <x v="0"/>
    <n v="2.3E-2"/>
  </r>
  <r>
    <x v="1"/>
    <s v="MARTINEZ CARLOS ANDRES"/>
    <x v="7"/>
    <s v="01-07-06-30031801"/>
    <s v="07-005738"/>
    <x v="2"/>
    <m/>
    <x v="278"/>
    <s v="Pesos (ARS)"/>
    <n v="8406"/>
    <n v="5426.33"/>
    <n v="54.31"/>
    <m/>
    <x v="0"/>
    <n v="2.3E-2"/>
  </r>
  <r>
    <x v="1"/>
    <s v="VALENTINI CRISTIAN ANDRES"/>
    <x v="7"/>
    <s v="01-07-06-30034886"/>
    <s v="07-005738"/>
    <x v="2"/>
    <m/>
    <x v="278"/>
    <s v="Pesos (ARS)"/>
    <n v="13611"/>
    <n v="8985"/>
    <n v="89.85"/>
    <m/>
    <x v="0"/>
    <n v="2.3E-2"/>
  </r>
  <r>
    <x v="1"/>
    <s v="VICENTE JUAN PABLO"/>
    <x v="7"/>
    <s v="01-07-06-30035141"/>
    <s v="07-005558"/>
    <x v="11"/>
    <m/>
    <x v="278"/>
    <s v="Pesos (ARS)"/>
    <n v="28709"/>
    <n v="21055.02"/>
    <n v="210.55"/>
    <m/>
    <x v="0"/>
    <n v="2.3E-2"/>
  </r>
  <r>
    <x v="1"/>
    <s v="FABRI JUAN CARLOS"/>
    <x v="1"/>
    <s v="01-07-07-30099539"/>
    <s v="07-005739"/>
    <x v="8"/>
    <m/>
    <x v="278"/>
    <s v="Pesos (ARS)"/>
    <n v="31332"/>
    <n v="22012.44"/>
    <n v="220.14"/>
    <m/>
    <x v="0"/>
    <n v="2.3E-2"/>
  </r>
  <r>
    <x v="1"/>
    <s v="VERA MARIA SOL"/>
    <x v="1"/>
    <s v="01-07-07-30101261"/>
    <s v="07-006138"/>
    <x v="12"/>
    <m/>
    <x v="278"/>
    <s v="Pesos (ARS)"/>
    <n v="11947"/>
    <n v="8307.7999999999993"/>
    <n v="83.09"/>
    <m/>
    <x v="0"/>
    <n v="2.3E-2"/>
  </r>
  <r>
    <x v="1"/>
    <s v="LOPEZ FACUNDO ANTONIO"/>
    <x v="1"/>
    <s v="01-07-07-30102639"/>
    <s v="07-005738"/>
    <x v="2"/>
    <m/>
    <x v="278"/>
    <s v="Pesos (ARS)"/>
    <n v="70332.98"/>
    <n v="46394.3"/>
    <n v="463.93"/>
    <m/>
    <x v="0"/>
    <n v="2.3E-2"/>
  </r>
  <r>
    <x v="1"/>
    <s v="DECURGEZ CRISTIAN MAXIMILIANO"/>
    <x v="10"/>
    <s v="01-07-15-30003046"/>
    <s v="07-005382"/>
    <x v="33"/>
    <m/>
    <x v="278"/>
    <s v="Pesos (ARS)"/>
    <n v="73407"/>
    <n v="50432"/>
    <n v="504.31"/>
    <m/>
    <x v="0"/>
    <n v="2.3E-2"/>
  </r>
  <r>
    <x v="1"/>
    <s v="VIDELA CORTI MARIA INES"/>
    <x v="2"/>
    <s v="01-07-21-30043077"/>
    <s v="07-006415"/>
    <x v="24"/>
    <m/>
    <x v="278"/>
    <s v="Pesos (ARS)"/>
    <n v="6503"/>
    <n v="4804.53"/>
    <n v="48.04"/>
    <m/>
    <x v="0"/>
    <n v="2.3E-2"/>
  </r>
  <r>
    <x v="0"/>
    <s v="YOMA KAREN MARIEL"/>
    <x v="0"/>
    <s v="01-07-01-30556098"/>
    <s v="07-005255"/>
    <x v="9"/>
    <s v="07-006913"/>
    <x v="279"/>
    <s v="Pesos (ARS)"/>
    <n v="-117"/>
    <n v="-328.94"/>
    <n v="-6.58"/>
    <n v="1"/>
    <x v="0"/>
    <n v="2.3E-2"/>
  </r>
  <r>
    <x v="0"/>
    <s v="VEITRAN S.A."/>
    <x v="0"/>
    <s v="01-07-01-30553686"/>
    <s v="07-005738"/>
    <x v="2"/>
    <s v="07-006809"/>
    <x v="279"/>
    <s v="Pesos (ARS)"/>
    <n v="198300.69"/>
    <n v="126964.96"/>
    <n v="6348.25"/>
    <n v="1"/>
    <x v="0"/>
    <n v="2.3E-2"/>
  </r>
  <r>
    <x v="1"/>
    <s v="VEITRAN S.A."/>
    <x v="0"/>
    <s v="01-07-01-30553686"/>
    <s v="07-005738"/>
    <x v="2"/>
    <m/>
    <x v="279"/>
    <s v="Pesos (ARS)"/>
    <n v="198300.69"/>
    <n v="126964.96"/>
    <n v="1269.6600000000001"/>
    <m/>
    <x v="0"/>
    <n v="2.3E-2"/>
  </r>
  <r>
    <x v="0"/>
    <s v="ROSSO GUSTAVO DANIEL"/>
    <x v="0"/>
    <s v="01-07-01-30542818"/>
    <s v="07-005637"/>
    <x v="5"/>
    <s v="07-006809"/>
    <x v="280"/>
    <s v="Pesos (ARS)"/>
    <n v="115847"/>
    <n v="84182.97"/>
    <n v="4209.1499999999996"/>
    <n v="1"/>
    <x v="0"/>
    <n v="2.3E-2"/>
  </r>
  <r>
    <x v="0"/>
    <s v="ROVER JUAN CARLOS"/>
    <x v="7"/>
    <s v="01-07-06-30033270"/>
    <s v="07-005727"/>
    <x v="25"/>
    <s v="07-006809"/>
    <x v="280"/>
    <s v="Pesos (ARS)"/>
    <n v="-69003.55"/>
    <n v="-38083.19"/>
    <n v="-1903.7"/>
    <n v="1"/>
    <x v="0"/>
    <n v="2.3E-2"/>
  </r>
  <r>
    <x v="0"/>
    <s v="MARTINEZ SAGUER ROBERTO"/>
    <x v="2"/>
    <s v="01-07-21-30038880"/>
    <s v="07-005558"/>
    <x v="11"/>
    <s v="07-006809"/>
    <x v="280"/>
    <s v="Pesos (ARS)"/>
    <n v="54673"/>
    <n v="40588.519999999997"/>
    <n v="2029.43"/>
    <n v="1"/>
    <x v="0"/>
    <n v="2.3E-2"/>
  </r>
  <r>
    <x v="1"/>
    <s v="ROSSO GUSTAVO DANIEL"/>
    <x v="0"/>
    <s v="01-07-01-30542818"/>
    <s v="07-005637"/>
    <x v="5"/>
    <m/>
    <x v="280"/>
    <s v="Pesos (ARS)"/>
    <n v="115847"/>
    <n v="84182.97"/>
    <n v="841.83"/>
    <m/>
    <x v="0"/>
    <n v="2.3E-2"/>
  </r>
  <r>
    <x v="1"/>
    <s v="ROVER JUAN CARLOS"/>
    <x v="7"/>
    <s v="01-07-06-30033270"/>
    <s v="07-005727"/>
    <x v="25"/>
    <m/>
    <x v="280"/>
    <s v="Pesos (ARS)"/>
    <n v="-69003.55"/>
    <n v="-38083.19"/>
    <n v="-380.48"/>
    <m/>
    <x v="0"/>
    <n v="2.3E-2"/>
  </r>
  <r>
    <x v="1"/>
    <s v="MARTINEZ SAGUER ROBERTO"/>
    <x v="2"/>
    <s v="01-07-21-30038880"/>
    <s v="07-005558"/>
    <x v="11"/>
    <m/>
    <x v="280"/>
    <s v="Pesos (ARS)"/>
    <n v="54673"/>
    <n v="40588.519999999997"/>
    <n v="405.89"/>
    <m/>
    <x v="0"/>
    <n v="2.3E-2"/>
  </r>
  <r>
    <x v="0"/>
    <s v="MARINCOVICH MICAELA MILAGROS"/>
    <x v="0"/>
    <s v="01-07-01-30562754"/>
    <s v="07-005539"/>
    <x v="10"/>
    <s v="07-006809"/>
    <x v="281"/>
    <s v="Pesos (ARS)"/>
    <n v="69540"/>
    <n v="51574.06"/>
    <n v="2578.6999999999998"/>
    <n v="1"/>
    <x v="0"/>
    <n v="2.3E-2"/>
  </r>
  <r>
    <x v="0"/>
    <s v="FERNANDEZ CARLOS JAVIER"/>
    <x v="7"/>
    <s v="01-07-06-30033795"/>
    <s v="07-005739"/>
    <x v="8"/>
    <s v="07-006809"/>
    <x v="281"/>
    <s v="Pesos (ARS)"/>
    <n v="6145"/>
    <n v="3591"/>
    <n v="107.73"/>
    <n v="1"/>
    <x v="0"/>
    <n v="2.3E-2"/>
  </r>
  <r>
    <x v="0"/>
    <s v="TRENTACOSTE MARCOS GABRIEL"/>
    <x v="7"/>
    <s v="01-07-06-30033944"/>
    <s v="07-005833"/>
    <x v="34"/>
    <s v="07-006809"/>
    <x v="281"/>
    <s v="Pesos (ARS)"/>
    <n v="197611"/>
    <n v="117987"/>
    <n v="5899.34"/>
    <n v="1"/>
    <x v="0"/>
    <n v="2.3E-2"/>
  </r>
  <r>
    <x v="0"/>
    <s v="ROVER JUAN CARLOS"/>
    <x v="7"/>
    <s v="01-07-06-30035207"/>
    <s v="07-005727"/>
    <x v="25"/>
    <s v="07-006809"/>
    <x v="281"/>
    <s v="Pesos (ARS)"/>
    <n v="133071.01"/>
    <n v="77777.27"/>
    <n v="3888.86"/>
    <n v="1"/>
    <x v="0"/>
    <n v="2.3E-2"/>
  </r>
  <r>
    <x v="0"/>
    <s v="MILLAN HORACIO MARCELO"/>
    <x v="1"/>
    <s v="01-07-07-30102718"/>
    <s v="07-005382"/>
    <x v="33"/>
    <s v="07-006809"/>
    <x v="281"/>
    <s v="Pesos (ARS)"/>
    <n v="82705.149999999994"/>
    <n v="57077"/>
    <n v="2853.85"/>
    <n v="1"/>
    <x v="0"/>
    <n v="2.3E-2"/>
  </r>
  <r>
    <x v="0"/>
    <s v="GUTIERREZ IGNACIO"/>
    <x v="2"/>
    <s v="01-07-21-30038702"/>
    <s v="07-005738"/>
    <x v="2"/>
    <s v="07-006809"/>
    <x v="281"/>
    <s v="Pesos (ARS)"/>
    <n v="9201"/>
    <n v="6877.42"/>
    <n v="137.55000000000001"/>
    <n v="1"/>
    <x v="0"/>
    <n v="2.3E-2"/>
  </r>
  <r>
    <x v="0"/>
    <s v="PACHECO ERICA PAOLA"/>
    <x v="2"/>
    <s v="01-07-21-30039957"/>
    <s v="07-005450"/>
    <x v="13"/>
    <s v="07-006809"/>
    <x v="281"/>
    <s v="Pesos (ARS)"/>
    <n v="7998.98"/>
    <n v="5757.63"/>
    <n v="287.88"/>
    <n v="1"/>
    <x v="0"/>
    <n v="2.3E-2"/>
  </r>
  <r>
    <x v="1"/>
    <s v="MARINCOVICH MICAELA MILAGROS"/>
    <x v="0"/>
    <s v="01-07-01-30562754"/>
    <s v="07-005539"/>
    <x v="10"/>
    <m/>
    <x v="281"/>
    <s v="Pesos (ARS)"/>
    <n v="69540"/>
    <n v="51574.06"/>
    <n v="515.74"/>
    <m/>
    <x v="0"/>
    <n v="2.3E-2"/>
  </r>
  <r>
    <x v="1"/>
    <s v="FERNANDEZ CARLOS JAVIER"/>
    <x v="7"/>
    <s v="01-07-06-30033795"/>
    <s v="07-005739"/>
    <x v="8"/>
    <m/>
    <x v="281"/>
    <s v="Pesos (ARS)"/>
    <n v="6145"/>
    <n v="3591"/>
    <n v="35.909999999999997"/>
    <m/>
    <x v="0"/>
    <n v="2.3E-2"/>
  </r>
  <r>
    <x v="1"/>
    <s v="TRENTACOSTE MARCOS GABRIEL"/>
    <x v="7"/>
    <s v="01-07-06-30033944"/>
    <s v="07-005833"/>
    <x v="34"/>
    <m/>
    <x v="281"/>
    <s v="Pesos (ARS)"/>
    <n v="197611"/>
    <n v="117987"/>
    <n v="1179.8599999999999"/>
    <m/>
    <x v="0"/>
    <n v="2.3E-2"/>
  </r>
  <r>
    <x v="1"/>
    <s v="ROVER JUAN CARLOS"/>
    <x v="7"/>
    <s v="01-07-06-30035207"/>
    <s v="07-005727"/>
    <x v="25"/>
    <m/>
    <x v="281"/>
    <s v="Pesos (ARS)"/>
    <n v="133071.01"/>
    <n v="77777.27"/>
    <n v="777.77"/>
    <m/>
    <x v="0"/>
    <n v="2.3E-2"/>
  </r>
  <r>
    <x v="1"/>
    <s v="MILLAN HORACIO MARCELO"/>
    <x v="1"/>
    <s v="01-07-07-30102718"/>
    <s v="07-005382"/>
    <x v="33"/>
    <m/>
    <x v="281"/>
    <s v="Pesos (ARS)"/>
    <n v="82705.149999999994"/>
    <n v="57077"/>
    <n v="570.76"/>
    <m/>
    <x v="0"/>
    <n v="2.3E-2"/>
  </r>
  <r>
    <x v="1"/>
    <s v="GUTIERREZ IGNACIO"/>
    <x v="2"/>
    <s v="01-07-21-30038702"/>
    <s v="07-005738"/>
    <x v="2"/>
    <m/>
    <x v="281"/>
    <s v="Pesos (ARS)"/>
    <n v="9201"/>
    <n v="6877.42"/>
    <n v="68.77"/>
    <m/>
    <x v="0"/>
    <n v="2.3E-2"/>
  </r>
  <r>
    <x v="1"/>
    <s v="PACHECO ERICA PAOLA"/>
    <x v="2"/>
    <s v="01-07-21-30039957"/>
    <s v="07-005450"/>
    <x v="13"/>
    <m/>
    <x v="281"/>
    <s v="Pesos (ARS)"/>
    <n v="7998.98"/>
    <n v="5757.63"/>
    <n v="57.58"/>
    <m/>
    <x v="0"/>
    <n v="2.3E-2"/>
  </r>
  <r>
    <x v="0"/>
    <s v="CORTEZ CARLOS DANIEL"/>
    <x v="0"/>
    <s v="01-07-01-30536486"/>
    <s v="07-005739"/>
    <x v="8"/>
    <s v="07-006809"/>
    <x v="282"/>
    <s v="Pesos (ARS)"/>
    <n v="62924"/>
    <n v="46801.26"/>
    <n v="2340.06"/>
    <n v="1"/>
    <x v="0"/>
    <n v="2.3E-2"/>
  </r>
  <r>
    <x v="0"/>
    <s v="VALENTI EDUARDO DAMIAN"/>
    <x v="0"/>
    <s v="01-07-01-30558027"/>
    <s v="07-005738"/>
    <x v="2"/>
    <s v="07-006809"/>
    <x v="282"/>
    <s v="Pesos (ARS)"/>
    <n v="362103"/>
    <n v="231842"/>
    <n v="11592.1"/>
    <n v="1"/>
    <x v="0"/>
    <n v="2.3E-2"/>
  </r>
  <r>
    <x v="0"/>
    <s v="SAA ESTELA MARIS"/>
    <x v="0"/>
    <s v="01-07-01-30568262"/>
    <s v="07-006374"/>
    <x v="32"/>
    <s v="07-006809"/>
    <x v="282"/>
    <s v="Pesos (ARS)"/>
    <n v="73304"/>
    <n v="54520.99"/>
    <n v="2726.05"/>
    <n v="1"/>
    <x v="0"/>
    <n v="2.3E-2"/>
  </r>
  <r>
    <x v="0"/>
    <s v="INGENIERIA RECREATIVA S.A."/>
    <x v="7"/>
    <s v="01-07-06-30033907"/>
    <s v="07-005833"/>
    <x v="34"/>
    <s v="07-006809"/>
    <x v="282"/>
    <s v="Pesos (ARS)"/>
    <n v="64928.18"/>
    <n v="35091"/>
    <n v="1754.2"/>
    <n v="1"/>
    <x v="0"/>
    <n v="2.3E-2"/>
  </r>
  <r>
    <x v="0"/>
    <s v="MENDOZA INSIDER SAS"/>
    <x v="7"/>
    <s v="01-07-06-30034322"/>
    <s v="07-005637"/>
    <x v="5"/>
    <s v="07-006809"/>
    <x v="282"/>
    <s v="Pesos (ARS)"/>
    <n v="5010"/>
    <n v="3674.22"/>
    <n v="183.71"/>
    <n v="1"/>
    <x v="0"/>
    <n v="2.3E-2"/>
  </r>
  <r>
    <x v="1"/>
    <s v="CORTEZ CARLOS DANIEL"/>
    <x v="0"/>
    <s v="01-07-01-30536486"/>
    <s v="07-005739"/>
    <x v="8"/>
    <m/>
    <x v="282"/>
    <s v="Pesos (ARS)"/>
    <n v="62924"/>
    <n v="46801.26"/>
    <n v="468.01"/>
    <m/>
    <x v="0"/>
    <n v="2.3E-2"/>
  </r>
  <r>
    <x v="1"/>
    <s v="VALENTI EDUARDO DAMIAN"/>
    <x v="0"/>
    <s v="01-07-01-30558027"/>
    <s v="07-005738"/>
    <x v="2"/>
    <m/>
    <x v="282"/>
    <s v="Pesos (ARS)"/>
    <n v="362103"/>
    <n v="231842"/>
    <n v="2318.42"/>
    <m/>
    <x v="0"/>
    <n v="2.3E-2"/>
  </r>
  <r>
    <x v="1"/>
    <s v="SAA ESTELA MARIS"/>
    <x v="0"/>
    <s v="01-07-01-30568262"/>
    <s v="07-006374"/>
    <x v="32"/>
    <m/>
    <x v="282"/>
    <s v="Pesos (ARS)"/>
    <n v="73304"/>
    <n v="54520.99"/>
    <n v="545.21"/>
    <m/>
    <x v="0"/>
    <n v="2.3E-2"/>
  </r>
  <r>
    <x v="1"/>
    <s v="INGENIERIA RECREATIVA S.A."/>
    <x v="7"/>
    <s v="01-07-06-30033907"/>
    <s v="07-005833"/>
    <x v="34"/>
    <m/>
    <x v="282"/>
    <s v="Pesos (ARS)"/>
    <n v="64928.18"/>
    <n v="35091"/>
    <n v="350.62"/>
    <m/>
    <x v="0"/>
    <n v="2.3E-2"/>
  </r>
  <r>
    <x v="1"/>
    <s v="MENDOZA INSIDER SAS"/>
    <x v="7"/>
    <s v="01-07-06-30034322"/>
    <s v="07-005637"/>
    <x v="5"/>
    <m/>
    <x v="282"/>
    <s v="Pesos (ARS)"/>
    <n v="5010"/>
    <n v="3674.22"/>
    <n v="36.74"/>
    <m/>
    <x v="0"/>
    <n v="2.3E-2"/>
  </r>
  <r>
    <x v="0"/>
    <s v="SENOSIAIN ADRIANA INES"/>
    <x v="0"/>
    <s v="01-07-01-30530929"/>
    <s v="07-005539"/>
    <x v="10"/>
    <s v="07-006809"/>
    <x v="283"/>
    <s v="Pesos (ARS)"/>
    <n v="71129"/>
    <n v="52805.760000000002"/>
    <n v="2640.29"/>
    <n v="1"/>
    <x v="0"/>
    <n v="2.3E-2"/>
  </r>
  <r>
    <x v="0"/>
    <s v="PEPPA ROBERTO DARIO"/>
    <x v="0"/>
    <s v="01-07-01-30536949"/>
    <s v="07-005637"/>
    <x v="5"/>
    <s v="07-006809"/>
    <x v="283"/>
    <s v="Pesos (ARS)"/>
    <n v="146862"/>
    <n v="109231.39"/>
    <n v="5461.57"/>
    <n v="1"/>
    <x v="0"/>
    <n v="2.3E-2"/>
  </r>
  <r>
    <x v="0"/>
    <s v="FALCON MIQUEAS JUAN ANTONIO"/>
    <x v="0"/>
    <s v="01-07-01-30541759"/>
    <s v="07-005637"/>
    <x v="5"/>
    <s v="07-006809"/>
    <x v="283"/>
    <s v="Pesos (ARS)"/>
    <n v="96872.59"/>
    <n v="71388.570000000007"/>
    <n v="3569.43"/>
    <n v="1"/>
    <x v="0"/>
    <n v="2.3E-2"/>
  </r>
  <r>
    <x v="0"/>
    <s v="ONTIVERO GONZALO A"/>
    <x v="0"/>
    <s v="01-07-01-30544470"/>
    <s v="07-006138"/>
    <x v="12"/>
    <s v="07-006809"/>
    <x v="283"/>
    <s v="Pesos (ARS)"/>
    <n v="67685"/>
    <n v="50342.06"/>
    <n v="2517.1"/>
    <n v="1"/>
    <x v="0"/>
    <n v="2.3E-2"/>
  </r>
  <r>
    <x v="0"/>
    <s v="AMAYA JORGE RAUL"/>
    <x v="0"/>
    <s v="01-07-01-30544821"/>
    <s v="07-005637"/>
    <x v="5"/>
    <s v="07-006809"/>
    <x v="283"/>
    <s v="Pesos (ARS)"/>
    <n v="155800"/>
    <n v="115879.85"/>
    <n v="5793.99"/>
    <n v="1"/>
    <x v="0"/>
    <n v="2.3E-2"/>
  </r>
  <r>
    <x v="0"/>
    <s v="RETTA SILVIA CARINA"/>
    <x v="0"/>
    <s v="01-07-01-30545203"/>
    <s v="07-005738"/>
    <x v="2"/>
    <s v="07-006809"/>
    <x v="283"/>
    <s v="Pesos (ARS)"/>
    <n v="51482"/>
    <n v="38290.78"/>
    <n v="1914.54"/>
    <n v="1"/>
    <x v="0"/>
    <n v="2.3E-2"/>
  </r>
  <r>
    <x v="0"/>
    <s v="AVILA ARIEL ALEJANDRO"/>
    <x v="0"/>
    <s v="01-07-01-30546108"/>
    <s v="07-005738"/>
    <x v="2"/>
    <s v="07-006809"/>
    <x v="283"/>
    <s v="Pesos (ARS)"/>
    <n v="39750"/>
    <n v="29564.84"/>
    <n v="1478.24"/>
    <n v="1"/>
    <x v="0"/>
    <n v="2.3E-2"/>
  </r>
  <r>
    <x v="0"/>
    <s v="ORTIZ MONICA REGINA"/>
    <x v="0"/>
    <s v="01-07-01-30550248"/>
    <s v="07-006009"/>
    <x v="20"/>
    <s v="07-006809"/>
    <x v="283"/>
    <s v="Pesos (ARS)"/>
    <n v="38875"/>
    <n v="28914.21"/>
    <n v="1445.71"/>
    <n v="1"/>
    <x v="0"/>
    <n v="2.3E-2"/>
  </r>
  <r>
    <x v="0"/>
    <s v="ORELLANO JULIO RODOLFO"/>
    <x v="0"/>
    <s v="01-07-01-30555693"/>
    <s v="07-005978"/>
    <x v="4"/>
    <s v="07-006809"/>
    <x v="283"/>
    <s v="Pesos (ARS)"/>
    <n v="44690"/>
    <n v="33239.08"/>
    <n v="1661.95"/>
    <n v="1"/>
    <x v="0"/>
    <n v="2.3E-2"/>
  </r>
  <r>
    <x v="0"/>
    <s v="FORNES MARIA AGUSTINA"/>
    <x v="0"/>
    <s v="01-07-01-30556204"/>
    <s v="07-005450"/>
    <x v="13"/>
    <s v="07-006809"/>
    <x v="283"/>
    <s v="Pesos (ARS)"/>
    <n v="44895.7"/>
    <n v="33122.959999999999"/>
    <n v="1656.15"/>
    <n v="1"/>
    <x v="0"/>
    <n v="2.3E-2"/>
  </r>
  <r>
    <x v="0"/>
    <s v="MONDATI RICARDO DANIEL"/>
    <x v="0"/>
    <s v="01-07-01-30558383"/>
    <s v="07-005637"/>
    <x v="5"/>
    <s v="07-006809"/>
    <x v="283"/>
    <s v="Pesos (ARS)"/>
    <n v="111354"/>
    <n v="82821.31"/>
    <n v="4141.07"/>
    <n v="1"/>
    <x v="0"/>
    <n v="2.3E-2"/>
  </r>
  <r>
    <x v="0"/>
    <s v="Valverde Zalazar Carlos Martin"/>
    <x v="0"/>
    <s v="01-07-01-30561398"/>
    <s v="07-005637"/>
    <x v="5"/>
    <s v="07-006809"/>
    <x v="283"/>
    <s v="Pesos (ARS)"/>
    <n v="181844"/>
    <n v="135250.31"/>
    <n v="6762.51"/>
    <n v="1"/>
    <x v="0"/>
    <n v="2.3E-2"/>
  </r>
  <r>
    <x v="0"/>
    <s v="CARMONA VICENTE"/>
    <x v="0"/>
    <s v="01-07-01-30562800"/>
    <s v="07-005382"/>
    <x v="33"/>
    <s v="07-006809"/>
    <x v="283"/>
    <s v="Pesos (ARS)"/>
    <n v="248505"/>
    <n v="159109"/>
    <n v="7955.45"/>
    <n v="1"/>
    <x v="0"/>
    <n v="2.3E-2"/>
  </r>
  <r>
    <x v="0"/>
    <s v="HERRERA FERNANDEZ TREVIÑO JUAN MANUEL"/>
    <x v="0"/>
    <s v="01-07-01-30564478"/>
    <s v="07-005738"/>
    <x v="2"/>
    <s v="07-006809"/>
    <x v="283"/>
    <s v="Pesos (ARS)"/>
    <n v="39342"/>
    <n v="27433"/>
    <n v="1371.65"/>
    <n v="1"/>
    <x v="0"/>
    <n v="2.3E-2"/>
  </r>
  <r>
    <x v="0"/>
    <s v="VICCHI PABLO"/>
    <x v="0"/>
    <s v="01-07-01-30565015"/>
    <s v="07-005558"/>
    <x v="11"/>
    <s v="07-006809"/>
    <x v="283"/>
    <s v="Pesos (ARS)"/>
    <n v="212796"/>
    <n v="158271.46"/>
    <n v="7913.57"/>
    <n v="1"/>
    <x v="0"/>
    <n v="2.3E-2"/>
  </r>
  <r>
    <x v="0"/>
    <s v="MORESCHI LUIS LEONARDO"/>
    <x v="0"/>
    <s v="01-07-01-30565415"/>
    <s v="07-005637"/>
    <x v="5"/>
    <s v="07-006809"/>
    <x v="283"/>
    <s v="Pesos (ARS)"/>
    <n v="59673"/>
    <n v="44382.49"/>
    <n v="2219.13"/>
    <n v="1"/>
    <x v="0"/>
    <n v="2.3E-2"/>
  </r>
  <r>
    <x v="0"/>
    <s v="MUÑOZ OYARZO LAUTARO RENE"/>
    <x v="0"/>
    <s v="01-07-01-30566259"/>
    <s v="07-006138"/>
    <x v="12"/>
    <s v="07-006809"/>
    <x v="283"/>
    <s v="Pesos (ARS)"/>
    <n v="50441"/>
    <n v="37516.46"/>
    <n v="1875.82"/>
    <n v="1"/>
    <x v="0"/>
    <n v="2.3E-2"/>
  </r>
  <r>
    <x v="0"/>
    <s v="DUARTE PAOLA DANIELA"/>
    <x v="0"/>
    <s v="01-07-01-30566990"/>
    <s v="07-006374"/>
    <x v="32"/>
    <s v="07-006809"/>
    <x v="283"/>
    <s v="Pesos (ARS)"/>
    <n v="122117"/>
    <n v="90770.51"/>
    <n v="4538.5200000000004"/>
    <n v="1"/>
    <x v="0"/>
    <n v="2.3E-2"/>
  </r>
  <r>
    <x v="0"/>
    <s v="RAPALI DIANA PIA"/>
    <x v="0"/>
    <s v="01-07-01-30567274"/>
    <s v="07-005382"/>
    <x v="33"/>
    <s v="07-006809"/>
    <x v="283"/>
    <s v="Pesos (ARS)"/>
    <n v="35981"/>
    <n v="26761.34"/>
    <n v="1338.07"/>
    <n v="1"/>
    <x v="0"/>
    <n v="2.3E-2"/>
  </r>
  <r>
    <x v="0"/>
    <s v="CARMONA PIETROBON BRENDA BELEN"/>
    <x v="0"/>
    <s v="01-07-01-30567894"/>
    <s v="07-005382"/>
    <x v="33"/>
    <s v="07-006809"/>
    <x v="283"/>
    <s v="Pesos (ARS)"/>
    <n v="33661"/>
    <n v="25018.99"/>
    <n v="1250.95"/>
    <n v="1"/>
    <x v="0"/>
    <n v="2.3E-2"/>
  </r>
  <r>
    <x v="0"/>
    <s v="CAMPOS SILVIA KARINA"/>
    <x v="0"/>
    <s v="01-07-01-30567901"/>
    <s v="07-005450"/>
    <x v="13"/>
    <s v="07-006809"/>
    <x v="283"/>
    <s v="Pesos (ARS)"/>
    <n v="76400"/>
    <n v="56315.49"/>
    <n v="2815.77"/>
    <n v="1"/>
    <x v="0"/>
    <n v="2.3E-2"/>
  </r>
  <r>
    <x v="0"/>
    <s v="BUENANUEVA RUBEN"/>
    <x v="0"/>
    <s v="01-07-01-30568478"/>
    <s v="07-006374"/>
    <x v="32"/>
    <s v="07-006809"/>
    <x v="283"/>
    <s v="Pesos (ARS)"/>
    <n v="84057"/>
    <n v="62518.71"/>
    <n v="3125.94"/>
    <n v="1"/>
    <x v="0"/>
    <n v="2.3E-2"/>
  </r>
  <r>
    <x v="0"/>
    <s v="BUENANUEVA RUBEN"/>
    <x v="0"/>
    <s v="01-07-01-30568479"/>
    <s v="07-006374"/>
    <x v="32"/>
    <s v="07-006809"/>
    <x v="283"/>
    <s v="Pesos (ARS)"/>
    <n v="94103"/>
    <n v="69990.399999999994"/>
    <n v="3499.52"/>
    <n v="1"/>
    <x v="0"/>
    <n v="2.3E-2"/>
  </r>
  <r>
    <x v="0"/>
    <s v="OVANDO HECTOR LEOPOLDO"/>
    <x v="7"/>
    <s v="01-07-06-30032815"/>
    <s v="07-006903"/>
    <x v="17"/>
    <s v="07-006809"/>
    <x v="283"/>
    <s v="Pesos (ARS)"/>
    <n v="43439.64"/>
    <n v="22265"/>
    <n v="1113.27"/>
    <n v="1"/>
    <x v="0"/>
    <n v="2.3E-2"/>
  </r>
  <r>
    <x v="0"/>
    <s v="ALFARO TORREGIANI MAGALI AILEN"/>
    <x v="7"/>
    <s v="01-07-06-30034790"/>
    <s v="07-005450"/>
    <x v="13"/>
    <s v="07-006809"/>
    <x v="283"/>
    <s v="Pesos (ARS)"/>
    <n v="20585"/>
    <n v="15436.2"/>
    <n v="771.81"/>
    <n v="1"/>
    <x v="0"/>
    <n v="2.3E-2"/>
  </r>
  <r>
    <x v="0"/>
    <s v="SZYMA S.R.L."/>
    <x v="7"/>
    <s v="01-07-06-30034861"/>
    <s v="07-005450"/>
    <x v="13"/>
    <s v="07-006809"/>
    <x v="283"/>
    <s v="Pesos (ARS)"/>
    <n v="77109"/>
    <n v="56551.6"/>
    <n v="2827.58"/>
    <n v="1"/>
    <x v="0"/>
    <n v="2.3E-2"/>
  </r>
  <r>
    <x v="0"/>
    <s v="MENDOZA VINEYARDS  S. A."/>
    <x v="7"/>
    <s v="01-07-06-30034957"/>
    <s v="07-005637"/>
    <x v="5"/>
    <s v="07-006809"/>
    <x v="283"/>
    <s v="Pesos (ARS)"/>
    <n v="9029"/>
    <n v="6770.28"/>
    <n v="338.51"/>
    <n v="1"/>
    <x v="0"/>
    <n v="2.3E-2"/>
  </r>
  <r>
    <x v="0"/>
    <s v="MENDOZA VINEYARDS  S. A."/>
    <x v="7"/>
    <s v="01-07-06-30034958"/>
    <s v="07-005637"/>
    <x v="5"/>
    <s v="07-006809"/>
    <x v="283"/>
    <s v="Pesos (ARS)"/>
    <n v="7437"/>
    <n v="5576.5"/>
    <n v="278.83"/>
    <n v="1"/>
    <x v="0"/>
    <n v="2.3E-2"/>
  </r>
  <r>
    <x v="0"/>
    <s v="ARIAS MARIANO GABRIEL"/>
    <x v="7"/>
    <s v="01-07-06-30035061"/>
    <s v="07-005833"/>
    <x v="34"/>
    <s v="07-006809"/>
    <x v="283"/>
    <s v="Pesos (ARS)"/>
    <n v="10855"/>
    <n v="6344"/>
    <n v="317.2"/>
    <n v="1"/>
    <x v="0"/>
    <n v="2.3E-2"/>
  </r>
  <r>
    <x v="0"/>
    <s v="MERCADO WALTER SALVADOR"/>
    <x v="1"/>
    <s v="01-07-07-30100395"/>
    <s v="07-005382"/>
    <x v="33"/>
    <s v="07-006809"/>
    <x v="283"/>
    <s v="Pesos (ARS)"/>
    <n v="46093"/>
    <n v="32382.6"/>
    <n v="1619.13"/>
    <n v="1"/>
    <x v="0"/>
    <n v="2.3E-2"/>
  </r>
  <r>
    <x v="0"/>
    <s v="ASOCIACION MUTUAL JULIO ARGENTINO ROCA AMJAR"/>
    <x v="4"/>
    <s v="01-07-07-30100592"/>
    <s v="07-005255"/>
    <x v="9"/>
    <s v="07-006809"/>
    <x v="283"/>
    <s v="Pesos (ARS)"/>
    <n v="30995"/>
    <n v="21775.51"/>
    <n v="1088.78"/>
    <n v="1"/>
    <x v="0"/>
    <n v="2.3E-2"/>
  </r>
  <r>
    <x v="0"/>
    <s v="PEDROSA NESTOR ALEJANDRO"/>
    <x v="1"/>
    <s v="01-07-07-30100801"/>
    <s v="07-005255"/>
    <x v="9"/>
    <s v="07-006809"/>
    <x v="283"/>
    <s v="Pesos (ARS)"/>
    <n v="63837"/>
    <n v="44849.01"/>
    <n v="2242.46"/>
    <n v="1"/>
    <x v="0"/>
    <n v="2.3E-2"/>
  </r>
  <r>
    <x v="0"/>
    <s v="PEREZ GONZALEZ HORACIO JESUS"/>
    <x v="4"/>
    <s v="01-07-07-30100972"/>
    <s v="07-006025"/>
    <x v="0"/>
    <s v="07-006809"/>
    <x v="283"/>
    <s v="Pesos (ARS)"/>
    <n v="158040"/>
    <n v="101936"/>
    <n v="5096.8"/>
    <n v="1"/>
    <x v="0"/>
    <n v="2.3E-2"/>
  </r>
  <r>
    <x v="0"/>
    <s v="PAZ DIANA SUSANA"/>
    <x v="1"/>
    <s v="01-07-07-30101043"/>
    <s v="07-005739"/>
    <x v="8"/>
    <s v="07-006809"/>
    <x v="283"/>
    <s v="Pesos (ARS)"/>
    <n v="23311.22"/>
    <n v="16248"/>
    <n v="812.4"/>
    <n v="1"/>
    <x v="0"/>
    <n v="2.3E-2"/>
  </r>
  <r>
    <x v="0"/>
    <s v="ESTEVEZ SUSANA MONICA"/>
    <x v="4"/>
    <s v="01-07-07-30102878"/>
    <s v="07-005255"/>
    <x v="9"/>
    <s v="07-006809"/>
    <x v="283"/>
    <s v="Pesos (ARS)"/>
    <n v="51907"/>
    <n v="36467"/>
    <n v="1823.34"/>
    <n v="1"/>
    <x v="0"/>
    <n v="2.3E-2"/>
  </r>
  <r>
    <x v="0"/>
    <s v="GALDEANO MARIA PIA"/>
    <x v="4"/>
    <s v="01-07-07-30102994"/>
    <s v="07-005255"/>
    <x v="9"/>
    <s v="07-006809"/>
    <x v="283"/>
    <s v="Pesos (ARS)"/>
    <n v="41233"/>
    <n v="28968"/>
    <n v="1448.4"/>
    <n v="1"/>
    <x v="0"/>
    <n v="2.3E-2"/>
  </r>
  <r>
    <x v="0"/>
    <s v="MEDINA AXEL EMANUEL"/>
    <x v="1"/>
    <s v="01-07-07-30103805"/>
    <s v="07-005833"/>
    <x v="34"/>
    <s v="07-006809"/>
    <x v="283"/>
    <s v="Pesos (ARS)"/>
    <n v="2"/>
    <n v="1.32"/>
    <n v="0.06"/>
    <n v="1"/>
    <x v="0"/>
    <n v="2.3E-2"/>
  </r>
  <r>
    <x v="0"/>
    <s v="HEIDENREICH DIEGO IGNACIO"/>
    <x v="1"/>
    <s v="01-07-07-30104379"/>
    <s v="07-005833"/>
    <x v="34"/>
    <s v="07-006809"/>
    <x v="283"/>
    <s v="Pesos (ARS)"/>
    <n v="15715"/>
    <n v="11023"/>
    <n v="551.15"/>
    <n v="1"/>
    <x v="0"/>
    <n v="2.3E-2"/>
  </r>
  <r>
    <x v="0"/>
    <s v="BOBADILLA TALAMONI TAMARA SILVIA"/>
    <x v="1"/>
    <s v="01-07-07-30104610"/>
    <s v="07-005833"/>
    <x v="34"/>
    <s v="07-006809"/>
    <x v="283"/>
    <s v="Pesos (ARS)"/>
    <n v="17481"/>
    <n v="11531"/>
    <n v="576.54"/>
    <n v="1"/>
    <x v="0"/>
    <n v="2.3E-2"/>
  </r>
  <r>
    <x v="0"/>
    <s v="MIGLIOLI CARLOS ALEJANDRO"/>
    <x v="4"/>
    <s v="01-07-07-30105112"/>
    <s v="07-005558"/>
    <x v="11"/>
    <s v="07-006809"/>
    <x v="283"/>
    <s v="Pesos (ARS)"/>
    <n v="47577"/>
    <n v="30687"/>
    <n v="1534.34"/>
    <n v="1"/>
    <x v="0"/>
    <n v="2.3E-2"/>
  </r>
  <r>
    <x v="0"/>
    <s v="MUÑOZ OYARZO LAUTARO RENE"/>
    <x v="4"/>
    <s v="01-07-07-30105212"/>
    <s v="07-006138"/>
    <x v="12"/>
    <s v="07-006809"/>
    <x v="283"/>
    <s v="Pesos (ARS)"/>
    <n v="28158"/>
    <n v="18574"/>
    <n v="928.69"/>
    <n v="1"/>
    <x v="0"/>
    <n v="2.3E-2"/>
  </r>
  <r>
    <x v="0"/>
    <s v="SABATINO NESTOR DANIEL"/>
    <x v="4"/>
    <s v="01-07-07-30105798"/>
    <s v="07-005947"/>
    <x v="19"/>
    <s v="07-006809"/>
    <x v="283"/>
    <s v="Pesos (ARS)"/>
    <n v="156463"/>
    <n v="91378"/>
    <n v="4568.8999999999996"/>
    <n v="1"/>
    <x v="0"/>
    <n v="2.3E-2"/>
  </r>
  <r>
    <x v="0"/>
    <s v="VERA MARIA SOL"/>
    <x v="1"/>
    <s v="01-07-07-30106127"/>
    <s v="07-006138"/>
    <x v="12"/>
    <s v="07-006809"/>
    <x v="283"/>
    <s v="Pesos (ARS)"/>
    <n v="12342"/>
    <n v="8141"/>
    <n v="407.04"/>
    <n v="1"/>
    <x v="0"/>
    <n v="2.3E-2"/>
  </r>
  <r>
    <x v="0"/>
    <s v="DISTRIBUIDORA TARAZI SA"/>
    <x v="5"/>
    <s v="01-07-12-30001422"/>
    <s v="07-007024"/>
    <x v="14"/>
    <s v="07-006809"/>
    <x v="283"/>
    <s v="Pesos (ARS)"/>
    <n v="621116"/>
    <n v="354632"/>
    <n v="21277.919999999998"/>
    <n v="1"/>
    <x v="0"/>
    <n v="2.3E-2"/>
  </r>
  <r>
    <x v="0"/>
    <s v="BERTETTO JUAN CARLOS"/>
    <x v="2"/>
    <s v="01-07-21-30045941"/>
    <s v="07-005255"/>
    <x v="9"/>
    <s v="07-006809"/>
    <x v="283"/>
    <s v="Pesos (ARS)"/>
    <n v="9885"/>
    <n v="7351.52"/>
    <n v="367.58"/>
    <n v="1"/>
    <x v="0"/>
    <n v="2.3E-2"/>
  </r>
  <r>
    <x v="1"/>
    <s v="SENOSIAIN ADRIANA INES"/>
    <x v="0"/>
    <s v="01-07-01-30530929"/>
    <s v="07-005539"/>
    <x v="10"/>
    <m/>
    <x v="283"/>
    <s v="Pesos (ARS)"/>
    <n v="71129"/>
    <n v="52805.760000000002"/>
    <n v="528.05999999999995"/>
    <m/>
    <x v="0"/>
    <n v="2.3E-2"/>
  </r>
  <r>
    <x v="1"/>
    <s v="PEPPA ROBERTO DARIO"/>
    <x v="0"/>
    <s v="01-07-01-30536949"/>
    <s v="07-005637"/>
    <x v="5"/>
    <m/>
    <x v="283"/>
    <s v="Pesos (ARS)"/>
    <n v="146862"/>
    <n v="109231.39"/>
    <n v="1092.31"/>
    <m/>
    <x v="0"/>
    <n v="2.3E-2"/>
  </r>
  <r>
    <x v="1"/>
    <s v="FALCON MIQUEAS JUAN ANTONIO"/>
    <x v="0"/>
    <s v="01-07-01-30541759"/>
    <s v="07-005637"/>
    <x v="5"/>
    <m/>
    <x v="283"/>
    <s v="Pesos (ARS)"/>
    <n v="96872.59"/>
    <n v="71388.570000000007"/>
    <n v="713.89"/>
    <m/>
    <x v="0"/>
    <n v="2.3E-2"/>
  </r>
  <r>
    <x v="1"/>
    <s v="ONTIVERO GONZALO A"/>
    <x v="0"/>
    <s v="01-07-01-30544470"/>
    <s v="07-006138"/>
    <x v="12"/>
    <m/>
    <x v="283"/>
    <s v="Pesos (ARS)"/>
    <n v="67685"/>
    <n v="50342.06"/>
    <n v="503.42"/>
    <m/>
    <x v="0"/>
    <n v="2.3E-2"/>
  </r>
  <r>
    <x v="1"/>
    <s v="AMAYA JORGE RAUL"/>
    <x v="0"/>
    <s v="01-07-01-30544821"/>
    <s v="07-005637"/>
    <x v="5"/>
    <m/>
    <x v="283"/>
    <s v="Pesos (ARS)"/>
    <n v="155800"/>
    <n v="115879.85"/>
    <n v="1158.8"/>
    <m/>
    <x v="0"/>
    <n v="2.3E-2"/>
  </r>
  <r>
    <x v="1"/>
    <s v="RETTA SILVIA CARINA"/>
    <x v="0"/>
    <s v="01-07-01-30545203"/>
    <s v="07-005738"/>
    <x v="2"/>
    <m/>
    <x v="283"/>
    <s v="Pesos (ARS)"/>
    <n v="51482"/>
    <n v="38290.78"/>
    <n v="382.91"/>
    <m/>
    <x v="0"/>
    <n v="2.3E-2"/>
  </r>
  <r>
    <x v="1"/>
    <s v="AVILA ARIEL ALEJANDRO"/>
    <x v="0"/>
    <s v="01-07-01-30546108"/>
    <s v="07-005738"/>
    <x v="2"/>
    <m/>
    <x v="283"/>
    <s v="Pesos (ARS)"/>
    <n v="39750"/>
    <n v="29564.84"/>
    <n v="295.64999999999998"/>
    <m/>
    <x v="0"/>
    <n v="2.3E-2"/>
  </r>
  <r>
    <x v="1"/>
    <s v="ORTIZ MONICA REGINA"/>
    <x v="0"/>
    <s v="01-07-01-30550248"/>
    <s v="07-006009"/>
    <x v="20"/>
    <m/>
    <x v="283"/>
    <s v="Pesos (ARS)"/>
    <n v="38875"/>
    <n v="28914.21"/>
    <n v="289.14"/>
    <m/>
    <x v="0"/>
    <n v="2.3E-2"/>
  </r>
  <r>
    <x v="1"/>
    <s v="ORELLANO JULIO RODOLFO"/>
    <x v="0"/>
    <s v="01-07-01-30555693"/>
    <s v="07-005978"/>
    <x v="4"/>
    <m/>
    <x v="283"/>
    <s v="Pesos (ARS)"/>
    <n v="44690"/>
    <n v="33239.08"/>
    <n v="332.39"/>
    <m/>
    <x v="0"/>
    <n v="2.3E-2"/>
  </r>
  <r>
    <x v="1"/>
    <s v="FORNES MARIA AGUSTINA"/>
    <x v="0"/>
    <s v="01-07-01-30556204"/>
    <s v="07-005450"/>
    <x v="13"/>
    <m/>
    <x v="283"/>
    <s v="Pesos (ARS)"/>
    <n v="44895.7"/>
    <n v="33122.959999999999"/>
    <n v="331.23"/>
    <m/>
    <x v="0"/>
    <n v="2.3E-2"/>
  </r>
  <r>
    <x v="1"/>
    <s v="MONDATI RICARDO DANIEL"/>
    <x v="0"/>
    <s v="01-07-01-30558383"/>
    <s v="07-005637"/>
    <x v="5"/>
    <m/>
    <x v="283"/>
    <s v="Pesos (ARS)"/>
    <n v="111354"/>
    <n v="82821.31"/>
    <n v="828.22"/>
    <m/>
    <x v="0"/>
    <n v="2.3E-2"/>
  </r>
  <r>
    <x v="1"/>
    <s v="Valverde Zalazar Carlos Martin"/>
    <x v="0"/>
    <s v="01-07-01-30561398"/>
    <s v="07-005637"/>
    <x v="5"/>
    <m/>
    <x v="283"/>
    <s v="Pesos (ARS)"/>
    <n v="181844"/>
    <n v="135250.31"/>
    <n v="1352.5"/>
    <m/>
    <x v="0"/>
    <n v="2.3E-2"/>
  </r>
  <r>
    <x v="1"/>
    <s v="CARMONA VICENTE"/>
    <x v="0"/>
    <s v="01-07-01-30562800"/>
    <s v="07-005382"/>
    <x v="33"/>
    <m/>
    <x v="283"/>
    <s v="Pesos (ARS)"/>
    <n v="248505"/>
    <n v="159109"/>
    <n v="1591.08"/>
    <m/>
    <x v="0"/>
    <n v="2.3E-2"/>
  </r>
  <r>
    <x v="1"/>
    <s v="HERRERA FERNANDEZ TREVIÑO JUAN MANUEL"/>
    <x v="0"/>
    <s v="01-07-01-30564478"/>
    <s v="07-005738"/>
    <x v="2"/>
    <m/>
    <x v="283"/>
    <s v="Pesos (ARS)"/>
    <n v="39342"/>
    <n v="27433"/>
    <n v="274.33"/>
    <m/>
    <x v="0"/>
    <n v="2.3E-2"/>
  </r>
  <r>
    <x v="1"/>
    <s v="VICCHI PABLO"/>
    <x v="0"/>
    <s v="01-07-01-30565015"/>
    <s v="07-005558"/>
    <x v="11"/>
    <m/>
    <x v="283"/>
    <s v="Pesos (ARS)"/>
    <n v="212796"/>
    <n v="158271.46"/>
    <n v="1582.71"/>
    <m/>
    <x v="0"/>
    <n v="2.3E-2"/>
  </r>
  <r>
    <x v="1"/>
    <s v="MORESCHI LUIS LEONARDO"/>
    <x v="0"/>
    <s v="01-07-01-30565415"/>
    <s v="07-005637"/>
    <x v="5"/>
    <m/>
    <x v="283"/>
    <s v="Pesos (ARS)"/>
    <n v="59673"/>
    <n v="44382.49"/>
    <n v="443.83"/>
    <m/>
    <x v="0"/>
    <n v="2.3E-2"/>
  </r>
  <r>
    <x v="1"/>
    <s v="MUÑOZ OYARZO LAUTARO RENE"/>
    <x v="0"/>
    <s v="01-07-01-30566259"/>
    <s v="07-006138"/>
    <x v="12"/>
    <m/>
    <x v="283"/>
    <s v="Pesos (ARS)"/>
    <n v="50441"/>
    <n v="37516.46"/>
    <n v="375.16"/>
    <m/>
    <x v="0"/>
    <n v="2.3E-2"/>
  </r>
  <r>
    <x v="1"/>
    <s v="DUARTE PAOLA DANIELA"/>
    <x v="0"/>
    <s v="01-07-01-30566990"/>
    <s v="07-006374"/>
    <x v="32"/>
    <m/>
    <x v="283"/>
    <s v="Pesos (ARS)"/>
    <n v="122117"/>
    <n v="90770.51"/>
    <n v="907.71"/>
    <m/>
    <x v="0"/>
    <n v="2.3E-2"/>
  </r>
  <r>
    <x v="1"/>
    <s v="RAPALI DIANA PIA"/>
    <x v="0"/>
    <s v="01-07-01-30567274"/>
    <s v="07-005382"/>
    <x v="33"/>
    <m/>
    <x v="283"/>
    <s v="Pesos (ARS)"/>
    <n v="35981"/>
    <n v="26761.34"/>
    <n v="267.61"/>
    <m/>
    <x v="0"/>
    <n v="2.3E-2"/>
  </r>
  <r>
    <x v="1"/>
    <s v="CARMONA PIETROBON BRENDA BELEN"/>
    <x v="0"/>
    <s v="01-07-01-30567894"/>
    <s v="07-005382"/>
    <x v="33"/>
    <m/>
    <x v="283"/>
    <s v="Pesos (ARS)"/>
    <n v="33661"/>
    <n v="25018.99"/>
    <n v="250.19"/>
    <m/>
    <x v="0"/>
    <n v="2.3E-2"/>
  </r>
  <r>
    <x v="1"/>
    <s v="CAMPOS SILVIA KARINA"/>
    <x v="0"/>
    <s v="01-07-01-30567901"/>
    <s v="07-005450"/>
    <x v="13"/>
    <m/>
    <x v="283"/>
    <s v="Pesos (ARS)"/>
    <n v="76400"/>
    <n v="56315.49"/>
    <n v="563.15"/>
    <m/>
    <x v="0"/>
    <n v="2.3E-2"/>
  </r>
  <r>
    <x v="1"/>
    <s v="BUENANUEVA RUBEN"/>
    <x v="0"/>
    <s v="01-07-01-30568478"/>
    <s v="07-006374"/>
    <x v="32"/>
    <m/>
    <x v="283"/>
    <s v="Pesos (ARS)"/>
    <n v="84057"/>
    <n v="62518.71"/>
    <n v="625.19000000000005"/>
    <m/>
    <x v="0"/>
    <n v="2.3E-2"/>
  </r>
  <r>
    <x v="1"/>
    <s v="BUENANUEVA RUBEN"/>
    <x v="0"/>
    <s v="01-07-01-30568479"/>
    <s v="07-006374"/>
    <x v="32"/>
    <m/>
    <x v="283"/>
    <s v="Pesos (ARS)"/>
    <n v="94103"/>
    <n v="69990.399999999994"/>
    <n v="699.9"/>
    <m/>
    <x v="0"/>
    <n v="2.3E-2"/>
  </r>
  <r>
    <x v="1"/>
    <s v="OVANDO HECTOR LEOPOLDO"/>
    <x v="7"/>
    <s v="01-07-06-30032815"/>
    <s v="07-006903"/>
    <x v="17"/>
    <m/>
    <x v="283"/>
    <s v="Pesos (ARS)"/>
    <n v="43439.64"/>
    <n v="22265"/>
    <n v="222.64"/>
    <m/>
    <x v="0"/>
    <n v="2.3E-2"/>
  </r>
  <r>
    <x v="1"/>
    <s v="ALFARO TORREGIANI MAGALI AILEN"/>
    <x v="7"/>
    <s v="01-07-06-30034790"/>
    <s v="07-005450"/>
    <x v="13"/>
    <m/>
    <x v="283"/>
    <s v="Pesos (ARS)"/>
    <n v="20585"/>
    <n v="15436.2"/>
    <n v="154.36000000000001"/>
    <m/>
    <x v="0"/>
    <n v="2.3E-2"/>
  </r>
  <r>
    <x v="1"/>
    <s v="SZYMA S.R.L."/>
    <x v="7"/>
    <s v="01-07-06-30034861"/>
    <s v="07-005450"/>
    <x v="13"/>
    <m/>
    <x v="283"/>
    <s v="Pesos (ARS)"/>
    <n v="77109"/>
    <n v="56551.6"/>
    <n v="565.52"/>
    <m/>
    <x v="0"/>
    <n v="2.3E-2"/>
  </r>
  <r>
    <x v="1"/>
    <s v="MENDOZA VINEYARDS  S. A."/>
    <x v="7"/>
    <s v="01-07-06-30034957"/>
    <s v="07-005637"/>
    <x v="5"/>
    <m/>
    <x v="283"/>
    <s v="Pesos (ARS)"/>
    <n v="9029"/>
    <n v="6770.28"/>
    <n v="67.7"/>
    <m/>
    <x v="0"/>
    <n v="2.3E-2"/>
  </r>
  <r>
    <x v="1"/>
    <s v="MENDOZA VINEYARDS  S. A."/>
    <x v="7"/>
    <s v="01-07-06-30034958"/>
    <s v="07-005637"/>
    <x v="5"/>
    <m/>
    <x v="283"/>
    <s v="Pesos (ARS)"/>
    <n v="7437"/>
    <n v="5576.5"/>
    <n v="55.77"/>
    <m/>
    <x v="0"/>
    <n v="2.3E-2"/>
  </r>
  <r>
    <x v="1"/>
    <s v="ARIAS MARIANO GABRIEL"/>
    <x v="7"/>
    <s v="01-07-06-30035061"/>
    <s v="07-005833"/>
    <x v="34"/>
    <m/>
    <x v="283"/>
    <s v="Pesos (ARS)"/>
    <n v="10855"/>
    <n v="6344"/>
    <n v="63.43"/>
    <m/>
    <x v="0"/>
    <n v="2.3E-2"/>
  </r>
  <r>
    <x v="1"/>
    <s v="ASOCIACION MUTUAL JULIO ARGENTINO ROCA AMJAR"/>
    <x v="4"/>
    <s v="01-07-07-30100592"/>
    <s v="07-005255"/>
    <x v="9"/>
    <m/>
    <x v="283"/>
    <s v="Pesos (ARS)"/>
    <n v="30995"/>
    <n v="21775.51"/>
    <n v="217.76"/>
    <m/>
    <x v="0"/>
    <n v="2.3E-2"/>
  </r>
  <r>
    <x v="1"/>
    <s v="PEDROSA NESTOR ALEJANDRO"/>
    <x v="1"/>
    <s v="01-07-07-30100801"/>
    <s v="07-005255"/>
    <x v="9"/>
    <m/>
    <x v="283"/>
    <s v="Pesos (ARS)"/>
    <n v="63837"/>
    <n v="44849.01"/>
    <n v="448.5"/>
    <m/>
    <x v="0"/>
    <n v="2.3E-2"/>
  </r>
  <r>
    <x v="1"/>
    <s v="PEREZ GONZALEZ HORACIO JESUS"/>
    <x v="4"/>
    <s v="01-07-07-30100972"/>
    <s v="07-006025"/>
    <x v="0"/>
    <m/>
    <x v="283"/>
    <s v="Pesos (ARS)"/>
    <n v="158040"/>
    <n v="101936"/>
    <n v="1019.34"/>
    <m/>
    <x v="0"/>
    <n v="2.3E-2"/>
  </r>
  <r>
    <x v="1"/>
    <s v="PAZ DIANA SUSANA"/>
    <x v="1"/>
    <s v="01-07-07-30101043"/>
    <s v="07-005739"/>
    <x v="8"/>
    <m/>
    <x v="283"/>
    <s v="Pesos (ARS)"/>
    <n v="23311.22"/>
    <n v="16248"/>
    <n v="162.47"/>
    <m/>
    <x v="0"/>
    <n v="2.3E-2"/>
  </r>
  <r>
    <x v="1"/>
    <s v="ESTEVEZ SUSANA MONICA"/>
    <x v="4"/>
    <s v="01-07-07-30102878"/>
    <s v="07-005255"/>
    <x v="9"/>
    <m/>
    <x v="283"/>
    <s v="Pesos (ARS)"/>
    <n v="51907"/>
    <n v="36467"/>
    <n v="364.66"/>
    <m/>
    <x v="0"/>
    <n v="2.3E-2"/>
  </r>
  <r>
    <x v="1"/>
    <s v="GALDEANO MARIA PIA"/>
    <x v="4"/>
    <s v="01-07-07-30102994"/>
    <s v="07-005255"/>
    <x v="9"/>
    <m/>
    <x v="283"/>
    <s v="Pesos (ARS)"/>
    <n v="41233"/>
    <n v="28968"/>
    <n v="289.67"/>
    <m/>
    <x v="0"/>
    <n v="2.3E-2"/>
  </r>
  <r>
    <x v="1"/>
    <s v="HEIDENREICH DIEGO IGNACIO"/>
    <x v="1"/>
    <s v="01-07-07-30104379"/>
    <s v="07-005833"/>
    <x v="34"/>
    <m/>
    <x v="283"/>
    <s v="Pesos (ARS)"/>
    <n v="15715"/>
    <n v="11023"/>
    <n v="110.22"/>
    <m/>
    <x v="0"/>
    <n v="2.3E-2"/>
  </r>
  <r>
    <x v="1"/>
    <s v="BOBADILLA TALAMONI TAMARA SILVIA"/>
    <x v="1"/>
    <s v="01-07-07-30104610"/>
    <s v="07-005833"/>
    <x v="34"/>
    <m/>
    <x v="283"/>
    <s v="Pesos (ARS)"/>
    <n v="17481"/>
    <n v="11531"/>
    <n v="115.3"/>
    <m/>
    <x v="0"/>
    <n v="2.3E-2"/>
  </r>
  <r>
    <x v="1"/>
    <s v="MIGLIOLI CARLOS ALEJANDRO"/>
    <x v="4"/>
    <s v="01-07-07-30105112"/>
    <s v="07-005558"/>
    <x v="11"/>
    <m/>
    <x v="283"/>
    <s v="Pesos (ARS)"/>
    <n v="47577"/>
    <n v="30687"/>
    <n v="306.87"/>
    <m/>
    <x v="0"/>
    <n v="2.3E-2"/>
  </r>
  <r>
    <x v="1"/>
    <s v="MUÑOZ OYARZO LAUTARO RENE"/>
    <x v="4"/>
    <s v="01-07-07-30105212"/>
    <s v="07-006138"/>
    <x v="12"/>
    <m/>
    <x v="283"/>
    <s v="Pesos (ARS)"/>
    <n v="28158"/>
    <n v="18574"/>
    <n v="185.74"/>
    <m/>
    <x v="0"/>
    <n v="2.3E-2"/>
  </r>
  <r>
    <x v="1"/>
    <s v="SABATINO NESTOR DANIEL"/>
    <x v="4"/>
    <s v="01-07-07-30105798"/>
    <s v="07-005947"/>
    <x v="19"/>
    <m/>
    <x v="283"/>
    <s v="Pesos (ARS)"/>
    <n v="156463"/>
    <n v="91378"/>
    <n v="913.77"/>
    <m/>
    <x v="0"/>
    <n v="2.3E-2"/>
  </r>
  <r>
    <x v="1"/>
    <s v="VERA MARIA SOL"/>
    <x v="1"/>
    <s v="01-07-07-30106127"/>
    <s v="07-006138"/>
    <x v="12"/>
    <m/>
    <x v="283"/>
    <s v="Pesos (ARS)"/>
    <n v="12342"/>
    <n v="8141"/>
    <n v="81.400000000000006"/>
    <m/>
    <x v="0"/>
    <n v="2.3E-2"/>
  </r>
  <r>
    <x v="1"/>
    <s v="DISTRIBUIDORA TARAZI SA"/>
    <x v="5"/>
    <s v="01-07-12-30001422"/>
    <s v="07-007024"/>
    <x v="14"/>
    <m/>
    <x v="283"/>
    <s v="Pesos (ARS)"/>
    <n v="621116"/>
    <n v="354632"/>
    <n v="3546.31"/>
    <m/>
    <x v="0"/>
    <n v="2.3E-2"/>
  </r>
  <r>
    <x v="1"/>
    <s v="BERTETTO JUAN CARLOS"/>
    <x v="2"/>
    <s v="01-07-21-30045941"/>
    <s v="07-005255"/>
    <x v="9"/>
    <m/>
    <x v="283"/>
    <s v="Pesos (ARS)"/>
    <n v="9885"/>
    <n v="7351.52"/>
    <n v="73.52"/>
    <m/>
    <x v="0"/>
    <n v="2.3E-2"/>
  </r>
  <r>
    <x v="0"/>
    <s v="CRISTALDO NESTOR IGNACIO"/>
    <x v="0"/>
    <s v="01-07-01-30536340"/>
    <s v="07-006138"/>
    <x v="12"/>
    <s v="07-006809"/>
    <x v="284"/>
    <s v="Pesos (ARS)"/>
    <n v="54121"/>
    <n v="40253.599999999999"/>
    <n v="2012.68"/>
    <n v="1"/>
    <x v="0"/>
    <n v="2.3E-2"/>
  </r>
  <r>
    <x v="0"/>
    <s v="JAVIER COSTA E HIJOS SA"/>
    <x v="0"/>
    <s v="01-07-01-30552489"/>
    <s v="07-005739"/>
    <x v="8"/>
    <s v="07-006809"/>
    <x v="284"/>
    <s v="Pesos (ARS)"/>
    <n v="1858241.34"/>
    <n v="1189764.79"/>
    <n v="59488.25"/>
    <n v="1"/>
    <x v="0"/>
    <n v="2.3E-2"/>
  </r>
  <r>
    <x v="0"/>
    <s v="LLOBELL OSCAR FERNANDO"/>
    <x v="0"/>
    <s v="01-07-01-30560350"/>
    <s v="07-005947"/>
    <x v="19"/>
    <s v="07-006809"/>
    <x v="284"/>
    <s v="Pesos (ARS)"/>
    <n v="55240"/>
    <n v="40778.839999999997"/>
    <n v="2038.94"/>
    <n v="1"/>
    <x v="0"/>
    <n v="2.3E-2"/>
  </r>
  <r>
    <x v="0"/>
    <s v="EXPERIENCIA FATUVI UCO SA"/>
    <x v="0"/>
    <s v="01-07-01-30564309"/>
    <s v="07-006139"/>
    <x v="1"/>
    <s v="07-006809"/>
    <x v="284"/>
    <s v="Pesos (ARS)"/>
    <n v="627372"/>
    <n v="427870"/>
    <n v="21393.5"/>
    <n v="1"/>
    <x v="0"/>
    <n v="2.3E-2"/>
  </r>
  <r>
    <x v="0"/>
    <s v="TRANSPORTE VEIZA S.A."/>
    <x v="7"/>
    <s v="01-07-06-30033098"/>
    <s v="07-005738"/>
    <x v="2"/>
    <s v="07-006809"/>
    <x v="284"/>
    <s v="Pesos (ARS)"/>
    <n v="29000"/>
    <n v="16570"/>
    <n v="828.5"/>
    <n v="1"/>
    <x v="0"/>
    <n v="2.3E-2"/>
  </r>
  <r>
    <x v="0"/>
    <s v="TARANTO DANIELA"/>
    <x v="7"/>
    <s v="01-07-06-30033941"/>
    <s v="07-005727"/>
    <x v="25"/>
    <s v="07-006809"/>
    <x v="284"/>
    <s v="Pesos (ARS)"/>
    <n v="163329.03"/>
    <n v="92533"/>
    <n v="4626.55"/>
    <n v="1"/>
    <x v="0"/>
    <n v="2.3E-2"/>
  </r>
  <r>
    <x v="0"/>
    <s v="RIERA NESTOR ORLANDO"/>
    <x v="1"/>
    <s v="01-07-07-30103762"/>
    <s v="07-005738"/>
    <x v="2"/>
    <s v="07-006809"/>
    <x v="284"/>
    <s v="Pesos (ARS)"/>
    <n v="350339.17"/>
    <n v="246125.01"/>
    <n v="12306.23"/>
    <n v="1"/>
    <x v="0"/>
    <n v="2.3E-2"/>
  </r>
  <r>
    <x v="0"/>
    <s v="MISION CRISTIANA EVANGELICA CUYANA"/>
    <x v="4"/>
    <s v="01-07-07-30105196"/>
    <s v="07-006374"/>
    <x v="32"/>
    <s v="07-006809"/>
    <x v="284"/>
    <s v="Pesos (ARS)"/>
    <n v="88442"/>
    <n v="62135"/>
    <n v="3106.75"/>
    <n v="1"/>
    <x v="0"/>
    <n v="2.3E-2"/>
  </r>
  <r>
    <x v="0"/>
    <s v="ITP SAS"/>
    <x v="5"/>
    <s v="01-07-12-30001440"/>
    <s v="07-005558"/>
    <x v="11"/>
    <s v="07-006809"/>
    <x v="284"/>
    <s v="Pesos (ARS)"/>
    <n v="221432"/>
    <n v="126428"/>
    <n v="7585.67"/>
    <n v="1"/>
    <x v="0"/>
    <n v="2.3E-2"/>
  </r>
  <r>
    <x v="1"/>
    <s v="CRISTALDO NESTOR IGNACIO"/>
    <x v="0"/>
    <s v="01-07-01-30536340"/>
    <s v="07-006138"/>
    <x v="12"/>
    <m/>
    <x v="284"/>
    <s v="Pesos (ARS)"/>
    <n v="54121"/>
    <n v="40253.599999999999"/>
    <n v="402.53"/>
    <m/>
    <x v="0"/>
    <n v="2.3E-2"/>
  </r>
  <r>
    <x v="1"/>
    <s v="JAVIER COSTA E HIJOS SA"/>
    <x v="0"/>
    <s v="01-07-01-30552489"/>
    <s v="07-005739"/>
    <x v="8"/>
    <m/>
    <x v="284"/>
    <s v="Pesos (ARS)"/>
    <n v="1858241.34"/>
    <n v="1189764.79"/>
    <n v="11897.69"/>
    <m/>
    <x v="0"/>
    <n v="2.3E-2"/>
  </r>
  <r>
    <x v="1"/>
    <s v="LLOBELL OSCAR FERNANDO"/>
    <x v="0"/>
    <s v="01-07-01-30560350"/>
    <s v="07-005947"/>
    <x v="19"/>
    <m/>
    <x v="284"/>
    <s v="Pesos (ARS)"/>
    <n v="55240"/>
    <n v="40778.839999999997"/>
    <n v="407.79"/>
    <m/>
    <x v="0"/>
    <n v="2.3E-2"/>
  </r>
  <r>
    <x v="1"/>
    <s v="EXPERIENCIA FATUVI UCO SA"/>
    <x v="0"/>
    <s v="01-07-01-30564309"/>
    <s v="07-006139"/>
    <x v="1"/>
    <m/>
    <x v="284"/>
    <s v="Pesos (ARS)"/>
    <n v="627372"/>
    <n v="427870"/>
    <n v="4278.7"/>
    <m/>
    <x v="0"/>
    <n v="2.3E-2"/>
  </r>
  <r>
    <x v="1"/>
    <s v="TRANSPORTE VEIZA S.A."/>
    <x v="7"/>
    <s v="01-07-06-30033098"/>
    <s v="07-005738"/>
    <x v="2"/>
    <m/>
    <x v="284"/>
    <s v="Pesos (ARS)"/>
    <n v="29000"/>
    <n v="16570"/>
    <n v="165.7"/>
    <m/>
    <x v="0"/>
    <n v="2.3E-2"/>
  </r>
  <r>
    <x v="1"/>
    <s v="TARANTO DANIELA"/>
    <x v="7"/>
    <s v="01-07-06-30033941"/>
    <s v="07-005727"/>
    <x v="25"/>
    <m/>
    <x v="284"/>
    <s v="Pesos (ARS)"/>
    <n v="163329.03"/>
    <n v="92533"/>
    <n v="925.14"/>
    <m/>
    <x v="0"/>
    <n v="2.3E-2"/>
  </r>
  <r>
    <x v="1"/>
    <s v="RIERA NESTOR ORLANDO"/>
    <x v="1"/>
    <s v="01-07-07-30103762"/>
    <s v="07-005738"/>
    <x v="2"/>
    <m/>
    <x v="284"/>
    <s v="Pesos (ARS)"/>
    <n v="350339.17"/>
    <n v="246125.01"/>
    <n v="2461.2399999999998"/>
    <m/>
    <x v="0"/>
    <n v="2.3E-2"/>
  </r>
  <r>
    <x v="1"/>
    <s v="MISION CRISTIANA EVANGELICA CUYANA"/>
    <x v="4"/>
    <s v="01-07-07-30105196"/>
    <s v="07-006374"/>
    <x v="32"/>
    <m/>
    <x v="284"/>
    <s v="Pesos (ARS)"/>
    <n v="88442"/>
    <n v="62135"/>
    <n v="621.35"/>
    <m/>
    <x v="0"/>
    <n v="2.3E-2"/>
  </r>
  <r>
    <x v="1"/>
    <s v="ITP SAS"/>
    <x v="5"/>
    <s v="01-07-12-30001440"/>
    <s v="07-005558"/>
    <x v="11"/>
    <m/>
    <x v="284"/>
    <s v="Pesos (ARS)"/>
    <n v="221432"/>
    <n v="126428"/>
    <n v="1264.26"/>
    <m/>
    <x v="0"/>
    <n v="2.3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624C1-BE46-4A56-ABD2-0D6B39C6A079}" name="TablaDinámica15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>
  <location ref="A52:D88" firstHeaderRow="0" firstDataRow="1" firstDataCol="1"/>
  <pivotFields count="18">
    <pivotField showAll="0"/>
    <pivotField showAll="0"/>
    <pivotField showAll="0"/>
    <pivotField showAll="0"/>
    <pivotField showAll="0"/>
    <pivotField axis="axisRow" showAll="0" sortType="descending">
      <items count="36">
        <item x="6"/>
        <item x="26"/>
        <item x="34"/>
        <item x="8"/>
        <item x="7"/>
        <item x="23"/>
        <item x="20"/>
        <item x="30"/>
        <item x="13"/>
        <item x="17"/>
        <item x="0"/>
        <item x="1"/>
        <item x="29"/>
        <item x="3"/>
        <item x="16"/>
        <item x="28"/>
        <item x="18"/>
        <item x="12"/>
        <item x="15"/>
        <item x="5"/>
        <item x="27"/>
        <item x="24"/>
        <item x="10"/>
        <item x="11"/>
        <item x="14"/>
        <item x="21"/>
        <item x="4"/>
        <item x="22"/>
        <item x="2"/>
        <item x="33"/>
        <item x="19"/>
        <item x="9"/>
        <item x="32"/>
        <item x="31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showAll="0"/>
    <pivotField dataField="1" showAll="0"/>
    <pivotField showAll="0"/>
    <pivotField numFmtId="165" showAll="0"/>
    <pivotField showAll="0"/>
    <pivotField showAll="0"/>
    <pivotField numFmtId="10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ataField="1" dragToRow="0" dragToCol="0" dragToPage="0" showAll="0" defaultSubtotal="0"/>
  </pivotFields>
  <rowFields count="1">
    <field x="5"/>
  </rowFields>
  <rowItems count="36">
    <i>
      <x v="22"/>
    </i>
    <i>
      <x v="23"/>
    </i>
    <i>
      <x v="8"/>
    </i>
    <i>
      <x v="28"/>
    </i>
    <i>
      <x v="19"/>
    </i>
    <i>
      <x/>
    </i>
    <i>
      <x v="17"/>
    </i>
    <i>
      <x v="31"/>
    </i>
    <i>
      <x v="3"/>
    </i>
    <i>
      <x v="10"/>
    </i>
    <i>
      <x v="18"/>
    </i>
    <i>
      <x v="26"/>
    </i>
    <i>
      <x v="13"/>
    </i>
    <i>
      <x v="24"/>
    </i>
    <i>
      <x v="30"/>
    </i>
    <i>
      <x v="4"/>
    </i>
    <i>
      <x v="15"/>
    </i>
    <i>
      <x v="21"/>
    </i>
    <i>
      <x v="11"/>
    </i>
    <i>
      <x v="34"/>
    </i>
    <i>
      <x v="6"/>
    </i>
    <i>
      <x v="32"/>
    </i>
    <i>
      <x v="25"/>
    </i>
    <i>
      <x v="27"/>
    </i>
    <i>
      <x v="9"/>
    </i>
    <i>
      <x v="29"/>
    </i>
    <i>
      <x v="20"/>
    </i>
    <i>
      <x v="14"/>
    </i>
    <i>
      <x v="5"/>
    </i>
    <i>
      <x v="2"/>
    </i>
    <i>
      <x v="1"/>
    </i>
    <i>
      <x v="12"/>
    </i>
    <i>
      <x v="33"/>
    </i>
    <i>
      <x v="7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EMIO TOTAL" fld="9" baseField="5" baseItem="5"/>
    <dataField name="INCIDENCIA" fld="9" subtotal="count" baseField="5" baseItem="0" numFmtId="9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80% " fld="17" baseField="0" baseItem="0"/>
  </dataFields>
  <formats count="7">
    <format dxfId="244">
      <pivotArea outline="0" collapsedLevelsAreSubtotals="1" fieldPosition="0"/>
    </format>
    <format dxfId="24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2">
      <pivotArea collapsedLevelsAreSubtotals="1" fieldPosition="0">
        <references count="2">
          <reference field="4294967294" count="1" selected="0">
            <x v="1"/>
          </reference>
          <reference field="5" count="1">
            <x v="22"/>
          </reference>
        </references>
      </pivotArea>
    </format>
    <format dxfId="241">
      <pivotArea collapsedLevelsAreSubtotals="1" fieldPosition="0">
        <references count="2">
          <reference field="4294967294" count="1" selected="0">
            <x v="1"/>
          </reference>
          <reference field="5" count="3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</reference>
        </references>
      </pivotArea>
    </format>
    <format dxfId="240">
      <pivotArea collapsedLevelsAreSubtotals="1" fieldPosition="0">
        <references count="2">
          <reference field="4294967294" count="1" selected="0">
            <x v="2"/>
          </reference>
          <reference field="5" count="1">
            <x v="22"/>
          </reference>
        </references>
      </pivotArea>
    </format>
    <format dxfId="239">
      <pivotArea collapsedLevelsAreSubtotals="1" fieldPosition="0">
        <references count="2">
          <reference field="4294967294" count="1" selected="0">
            <x v="2"/>
          </reference>
          <reference field="5" count="3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</reference>
        </references>
      </pivotArea>
    </format>
    <format dxfId="238">
      <pivotArea field="5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992C6-44F8-4B8A-9A4B-9D65359DBFBD}" name="TablaDinámica14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8:C49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numFmtId="164"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showAll="0"/>
    <pivotField dataField="1" showAll="0"/>
    <pivotField dataField="1" showAll="0"/>
    <pivotField numFmtId="165" showAll="0"/>
    <pivotField showAll="0"/>
    <pivotField showAll="0"/>
    <pivotField numFmtId="10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</pivotFields>
  <rowFields count="1">
    <field x="16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MIO" fld="9" baseField="16" baseItem="1"/>
    <dataField name="Suma de PRIMA" fld="10" baseField="16" baseItem="1"/>
  </dataFields>
  <formats count="2">
    <format dxfId="246">
      <pivotArea outline="0" collapsedLevelsAreSubtotals="1" fieldPosition="0"/>
    </format>
    <format dxfId="245">
      <pivotArea collapsedLevelsAreSubtotals="1" fieldPosition="0">
        <references count="2">
          <reference field="4294967294" count="1" selected="0">
            <x v="0"/>
          </reference>
          <reference field="16" count="1">
            <x v="1"/>
          </reference>
        </references>
      </pivotArea>
    </format>
  </formats>
  <chartFormats count="2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28AD3A-CC01-4414-8EAB-0B6CDA9F3F7F}" name="TablaDinámica13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9:C30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numFmtId="164"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showAll="0"/>
    <pivotField showAll="0"/>
    <pivotField showAll="0"/>
    <pivotField dataField="1" numFmtId="165" showAll="0"/>
    <pivotField showAll="0"/>
    <pivotField showAll="0"/>
    <pivotField dataField="1" numFmtId="10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ragToRow="0" dragToCol="0" dragToPage="0" showAll="0" defaultSubtotal="0"/>
  </pivotFields>
  <rowFields count="1">
    <field x="16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OMISIÓN" fld="11" baseField="0" baseItem="0" numFmtId="166"/>
    <dataField name="Promedio de OBSERVACIONES" fld="14" subtotal="average" baseField="16" baseItem="3" numFmtId="10"/>
  </dataFields>
  <formats count="2">
    <format dxfId="248">
      <pivotArea outline="0" collapsedLevelsAreSubtotals="1" fieldPosition="0"/>
    </format>
    <format dxfId="24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4B14E-B21B-4690-94DE-DDA3B869EC11}" name="TablaDinámica10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numFmtId="164"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showAll="0"/>
    <pivotField showAll="0"/>
    <pivotField showAll="0"/>
    <pivotField dataField="1" numFmtId="165" showAll="0"/>
    <pivotField showAll="0"/>
    <pivotField showAll="0">
      <items count="2">
        <item x="0"/>
        <item t="default"/>
      </items>
    </pivotField>
    <pivotField numFmtId="10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16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COMISIÓN" fld="11" baseField="0" baseItem="0" numFmtId="165"/>
  </dataFields>
  <formats count="3">
    <format dxfId="251">
      <pivotArea collapsedLevelsAreSubtotals="1" fieldPosition="0">
        <references count="1">
          <reference field="16" count="1">
            <x v="1"/>
          </reference>
        </references>
      </pivotArea>
    </format>
    <format dxfId="250">
      <pivotArea collapsedLevelsAreSubtotals="1" fieldPosition="0">
        <references count="1">
          <reference field="16" count="9"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4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7584B-CB77-47F6-96AE-FAAA0E6AB27A}" name="TablaDinámica21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F52:G68" firstHeaderRow="1" firstDataRow="1" firstDataCol="1"/>
  <pivotFields count="18">
    <pivotField axis="axisRow" showAll="0" defaultSubtotal="0">
      <items count="2">
        <item h="1" sd="0" x="1"/>
        <item x="0"/>
      </items>
    </pivotField>
    <pivotField showAll="0"/>
    <pivotField axis="axisRow" showAll="0" sortType="descending">
      <items count="15">
        <item x="7"/>
        <item x="0"/>
        <item x="6"/>
        <item x="13"/>
        <item x="1"/>
        <item x="3"/>
        <item x="4"/>
        <item x="9"/>
        <item x="2"/>
        <item x="8"/>
        <item x="10"/>
        <item x="5"/>
        <item x="1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showAll="0"/>
    <pivotField dataField="1" showAll="0"/>
    <pivotField showAll="0"/>
    <pivotField numFmtId="165" showAll="0"/>
    <pivotField showAll="0"/>
    <pivotField showAll="0"/>
    <pivotField numFmtId="10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Fields count="2">
    <field x="0"/>
    <field x="2"/>
  </rowFields>
  <rowItems count="16">
    <i>
      <x v="1"/>
    </i>
    <i r="1">
      <x v="1"/>
    </i>
    <i r="1">
      <x v="4"/>
    </i>
    <i r="1">
      <x v="8"/>
    </i>
    <i r="1">
      <x v="6"/>
    </i>
    <i r="1">
      <x/>
    </i>
    <i r="1">
      <x v="5"/>
    </i>
    <i r="1">
      <x v="2"/>
    </i>
    <i r="1">
      <x v="9"/>
    </i>
    <i r="1">
      <x v="10"/>
    </i>
    <i r="1">
      <x v="13"/>
    </i>
    <i r="1">
      <x v="11"/>
    </i>
    <i r="1">
      <x v="7"/>
    </i>
    <i r="1">
      <x v="3"/>
    </i>
    <i r="1">
      <x v="12"/>
    </i>
    <i t="grand">
      <x/>
    </i>
  </rowItems>
  <colItems count="1">
    <i/>
  </colItems>
  <dataFields count="1">
    <dataField name="Cuenta de PREMIO" fld="9" subtotal="count" baseField="0" baseItem="0"/>
  </dataFields>
  <chartFormats count="15"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3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3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8"/>
          </reference>
        </references>
      </pivotArea>
    </chartFormat>
    <chartFormat chart="3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3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3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3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3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9"/>
          </reference>
        </references>
      </pivotArea>
    </chartFormat>
    <chartFormat chart="3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0"/>
          </reference>
        </references>
      </pivotArea>
    </chartFormat>
    <chartFormat chart="3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3"/>
          </reference>
        </references>
      </pivotArea>
    </chartFormat>
    <chartFormat chart="3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1"/>
          </reference>
        </references>
      </pivotArea>
    </chartFormat>
    <chartFormat chart="3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3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3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A29C89-A4E1-4884-9ADA-CD16ABA0FF27}" name="TablaDinámica18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F38:G49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numFmtId="164" showAll="0">
      <items count="2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showAll="0"/>
    <pivotField showAll="0"/>
    <pivotField showAll="0"/>
    <pivotField dataField="1" numFmtId="165" showAll="0"/>
    <pivotField showAll="0"/>
    <pivotField showAll="0"/>
    <pivotField numFmtId="10" showAll="0"/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Fields count="1">
    <field x="16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COMISIÓN" fld="11" baseField="0" baseItem="0" numFmtId="165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" xr10:uid="{7B8738CD-3C64-4888-98EB-49EAED7892A3}" sourceName="Meses (FECHA)">
  <pivotTables>
    <pivotTable tabId="2" name="TablaDinámica15"/>
    <pivotTable tabId="2" name="TablaDinámica10"/>
    <pivotTable tabId="2" name="TablaDinámica13"/>
    <pivotTable tabId="2" name="TablaDinámica14"/>
    <pivotTable tabId="2" name="TablaDinámica18"/>
    <pivotTable tabId="2" name="TablaDinámica21"/>
  </pivotTables>
  <data>
    <tabular pivotCacheId="1591424847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 nd="1"/>
        <i x="12" s="1" nd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FECHA)" xr10:uid="{69B6A3F5-3BEB-4A48-ADF6-7AF7F886577C}" cache="SegmentaciónDeDatos_Meses__FECHA" caption="Meses (FECHA)" columnCount="15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01A13D-51BB-42F7-9EAB-04894F62A888}" name="Tabla1" displayName="Tabla1" ref="A1:O19766" totalsRowShown="0" headerRowDxfId="259">
  <autoFilter ref="A1:O19766" xr:uid="{F501A13D-51BB-42F7-9EAB-04894F62A888}">
    <filterColumn colId="0">
      <filters>
        <filter val="ORG"/>
      </filters>
    </filterColumn>
    <filterColumn colId="2">
      <filters>
        <filter val="AP Colectivo"/>
        <filter val="Consorcio"/>
        <filter val="Embarcaciones"/>
        <filter val="Hogar"/>
        <filter val="Incendio"/>
        <filter val="Integral de Comercio"/>
        <filter val="Licencia de Conductor"/>
        <filter val="Moto"/>
        <filter val="Responsabilidad Civil"/>
        <filter val="Seguro Técnico"/>
        <filter val="Transporte"/>
        <filter val="Vida Colectivo Tradicional"/>
      </filters>
    </filterColumn>
    <filterColumn colId="7">
      <filters>
        <dateGroupItem year="2025" month="10" dateTimeGrouping="month"/>
      </filters>
    </filterColumn>
  </autoFilter>
  <sortState xmlns:xlrd2="http://schemas.microsoft.com/office/spreadsheetml/2017/richdata2" ref="A2:O19766">
    <sortCondition ref="H1:H19766"/>
  </sortState>
  <tableColumns count="15">
    <tableColumn id="1" xr3:uid="{665E3D30-D54B-4D3A-976D-07CBF21BA335}" name="FIGURA"/>
    <tableColumn id="2" xr3:uid="{2363284C-245C-4314-99DC-93652E61CC78}" name="CLIENTE"/>
    <tableColumn id="3" xr3:uid="{718DDD99-705A-4811-9C69-77815CD4E037}" name="RAMO"/>
    <tableColumn id="4" xr3:uid="{9BA529DE-84FD-4120-897B-9EB50AECC083}" name="N° DE PÓLIZA"/>
    <tableColumn id="5" xr3:uid="{E0A671DD-9A14-4947-8A94-6369467B1B37}" name="PAS"/>
    <tableColumn id="6" xr3:uid="{E6AF2624-467A-4C03-839B-2402B0F3C04D}" name="NOMBRE PAS"/>
    <tableColumn id="7" xr3:uid="{75501CCB-35FF-4108-B445-76C666817340}" name="ORG"/>
    <tableColumn id="8" xr3:uid="{0D1B22F2-22E5-4DD3-A1D3-2939E1C87E69}" name="FECHA" dataDxfId="258"/>
    <tableColumn id="9" xr3:uid="{12347C78-8736-4665-9D99-A3BE45967B7B}" name="MONEDA"/>
    <tableColumn id="10" xr3:uid="{11DA2D64-2C9F-4559-B8F3-14DA93BCE79D}" name="PREMIO" dataDxfId="257"/>
    <tableColumn id="11" xr3:uid="{912433E3-CDF6-41DD-B6FF-D2A1FF36C00B}" name="PRIMA" dataDxfId="256"/>
    <tableColumn id="12" xr3:uid="{B3CF1160-74EF-4157-9636-58CD0E46AF5B}" name="COMISIÓN" dataDxfId="255"/>
    <tableColumn id="15" xr3:uid="{C16BCC89-1467-43D5-942B-9BE8C0FD245F}" name="TOTAL POL MES" dataDxfId="254"/>
    <tableColumn id="16" xr3:uid="{E9598B43-F1DA-4877-8579-3B31B6419A3E}" name="INCIDENCIA COMISION" dataDxfId="253"/>
    <tableColumn id="13" xr3:uid="{328EB4BB-0B7D-4C45-9FE8-66AE005A231C}" name="INFLACION IPC" dataDxfId="25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FF5D-6265-4413-8A58-8CC36B40BBF1}">
  <dimension ref="A1:O19766"/>
  <sheetViews>
    <sheetView topLeftCell="A19654" workbookViewId="0">
      <selection activeCell="C17516" sqref="C17516:C19757"/>
    </sheetView>
  </sheetViews>
  <sheetFormatPr baseColWidth="10" defaultRowHeight="14.4" x14ac:dyDescent="0.3"/>
  <cols>
    <col min="10" max="10" width="14.44140625" customWidth="1"/>
    <col min="11" max="11" width="15.44140625" customWidth="1"/>
    <col min="12" max="12" width="14.5546875" customWidth="1"/>
    <col min="13" max="14" width="16.88671875" customWidth="1"/>
    <col min="15" max="15" width="16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4364</v>
      </c>
      <c r="N1" s="1" t="s">
        <v>4383</v>
      </c>
      <c r="O1" s="1" t="s">
        <v>4380</v>
      </c>
    </row>
    <row r="2" spans="1:15" hidden="1" x14ac:dyDescent="0.3">
      <c r="A2" t="s">
        <v>6</v>
      </c>
      <c r="B2" t="s">
        <v>3887</v>
      </c>
      <c r="C2" t="s">
        <v>14</v>
      </c>
      <c r="D2" t="s">
        <v>3888</v>
      </c>
      <c r="E2" t="s">
        <v>135</v>
      </c>
      <c r="F2" t="s">
        <v>136</v>
      </c>
      <c r="G2" t="s">
        <v>18</v>
      </c>
      <c r="H2" s="2">
        <v>45659</v>
      </c>
      <c r="I2" t="s">
        <v>19</v>
      </c>
      <c r="J2" s="3">
        <v>51</v>
      </c>
      <c r="K2" s="3">
        <v>-1682.03</v>
      </c>
      <c r="L2" s="3">
        <v>-84.1</v>
      </c>
      <c r="M2" s="6">
        <v>1</v>
      </c>
      <c r="N2" s="4">
        <v>0.03</v>
      </c>
      <c r="O2" s="5">
        <v>2.1999999999999999E-2</v>
      </c>
    </row>
    <row r="3" spans="1:15" hidden="1" x14ac:dyDescent="0.3">
      <c r="A3" t="s">
        <v>6</v>
      </c>
      <c r="B3" t="s">
        <v>28</v>
      </c>
      <c r="C3" t="s">
        <v>14</v>
      </c>
      <c r="D3" t="s">
        <v>3889</v>
      </c>
      <c r="E3" t="s">
        <v>30</v>
      </c>
      <c r="F3" t="s">
        <v>31</v>
      </c>
      <c r="G3" t="s">
        <v>18</v>
      </c>
      <c r="H3" s="2">
        <v>45659</v>
      </c>
      <c r="I3" t="s">
        <v>19</v>
      </c>
      <c r="J3" s="3">
        <v>178616.6</v>
      </c>
      <c r="K3" s="3">
        <v>129713.81</v>
      </c>
      <c r="L3" s="3">
        <v>6485.7</v>
      </c>
      <c r="M3" s="6">
        <v>1</v>
      </c>
      <c r="N3" s="4">
        <v>0.03</v>
      </c>
      <c r="O3" s="5">
        <v>2.1999999999999999E-2</v>
      </c>
    </row>
    <row r="4" spans="1:15" hidden="1" x14ac:dyDescent="0.3">
      <c r="A4" t="s">
        <v>6</v>
      </c>
      <c r="B4" t="s">
        <v>91</v>
      </c>
      <c r="C4" t="s">
        <v>14</v>
      </c>
      <c r="D4" t="s">
        <v>3890</v>
      </c>
      <c r="E4" t="s">
        <v>35</v>
      </c>
      <c r="F4" t="s">
        <v>36</v>
      </c>
      <c r="G4" t="s">
        <v>18</v>
      </c>
      <c r="H4" s="2">
        <v>45659</v>
      </c>
      <c r="I4" t="s">
        <v>19</v>
      </c>
      <c r="J4" s="3">
        <v>24521.01</v>
      </c>
      <c r="K4" s="3">
        <v>16555.330000000002</v>
      </c>
      <c r="L4" s="3">
        <v>827.76</v>
      </c>
      <c r="M4" s="6">
        <v>1</v>
      </c>
      <c r="N4" s="4">
        <v>0.03</v>
      </c>
      <c r="O4" s="5">
        <v>2.1999999999999999E-2</v>
      </c>
    </row>
    <row r="5" spans="1:15" hidden="1" x14ac:dyDescent="0.3">
      <c r="A5" t="s">
        <v>6</v>
      </c>
      <c r="B5" t="s">
        <v>2466</v>
      </c>
      <c r="C5" t="s">
        <v>41</v>
      </c>
      <c r="D5" t="s">
        <v>3891</v>
      </c>
      <c r="E5" t="s">
        <v>244</v>
      </c>
      <c r="F5" t="s">
        <v>245</v>
      </c>
      <c r="G5" t="s">
        <v>18</v>
      </c>
      <c r="H5" s="2">
        <v>45659</v>
      </c>
      <c r="I5" t="s">
        <v>19</v>
      </c>
      <c r="J5" s="3">
        <v>262</v>
      </c>
      <c r="K5" s="3">
        <v>-168.36</v>
      </c>
      <c r="L5" s="3">
        <v>-8.41</v>
      </c>
      <c r="M5" s="6">
        <v>1</v>
      </c>
      <c r="N5" s="4">
        <v>0.03</v>
      </c>
      <c r="O5" s="5">
        <v>2.1999999999999999E-2</v>
      </c>
    </row>
    <row r="6" spans="1:15" hidden="1" x14ac:dyDescent="0.3">
      <c r="A6" t="s">
        <v>6</v>
      </c>
      <c r="B6" t="s">
        <v>2153</v>
      </c>
      <c r="C6" t="s">
        <v>161</v>
      </c>
      <c r="D6" t="s">
        <v>3892</v>
      </c>
      <c r="E6" t="s">
        <v>77</v>
      </c>
      <c r="F6" t="s">
        <v>78</v>
      </c>
      <c r="G6" t="s">
        <v>18</v>
      </c>
      <c r="H6" s="2">
        <v>45659</v>
      </c>
      <c r="I6" t="s">
        <v>19</v>
      </c>
      <c r="J6" s="3">
        <v>13423</v>
      </c>
      <c r="K6" s="3">
        <v>10115.43</v>
      </c>
      <c r="L6" s="3">
        <v>505.77</v>
      </c>
      <c r="M6" s="6">
        <v>1</v>
      </c>
      <c r="N6" s="4">
        <v>0.03</v>
      </c>
      <c r="O6" s="5">
        <v>2.1999999999999999E-2</v>
      </c>
    </row>
    <row r="7" spans="1:15" hidden="1" x14ac:dyDescent="0.3">
      <c r="A7" t="s">
        <v>2156</v>
      </c>
      <c r="B7" t="s">
        <v>3887</v>
      </c>
      <c r="C7" t="s">
        <v>14</v>
      </c>
      <c r="D7" t="s">
        <v>3888</v>
      </c>
      <c r="E7" t="s">
        <v>135</v>
      </c>
      <c r="F7" t="s">
        <v>136</v>
      </c>
      <c r="H7" s="2">
        <v>45659</v>
      </c>
      <c r="I7" s="2" t="s">
        <v>19</v>
      </c>
      <c r="J7" s="3">
        <v>51</v>
      </c>
      <c r="K7" s="3">
        <v>-1682.03</v>
      </c>
      <c r="L7" s="3">
        <v>-16.82</v>
      </c>
      <c r="M7" s="7"/>
      <c r="N7" s="4">
        <v>0.03</v>
      </c>
      <c r="O7" s="5">
        <v>2.1999999999999999E-2</v>
      </c>
    </row>
    <row r="8" spans="1:15" hidden="1" x14ac:dyDescent="0.3">
      <c r="A8" t="s">
        <v>2156</v>
      </c>
      <c r="B8" t="s">
        <v>28</v>
      </c>
      <c r="C8" t="s">
        <v>14</v>
      </c>
      <c r="D8" t="s">
        <v>3889</v>
      </c>
      <c r="E8" t="s">
        <v>30</v>
      </c>
      <c r="F8" t="s">
        <v>31</v>
      </c>
      <c r="H8" s="2">
        <v>45659</v>
      </c>
      <c r="I8" s="2" t="s">
        <v>19</v>
      </c>
      <c r="J8" s="3">
        <v>178616.6</v>
      </c>
      <c r="K8" s="3">
        <v>129713.81</v>
      </c>
      <c r="L8" s="3">
        <v>1297.1400000000001</v>
      </c>
      <c r="M8" s="7"/>
      <c r="N8" s="4">
        <v>0.03</v>
      </c>
      <c r="O8" s="5">
        <v>2.1999999999999999E-2</v>
      </c>
    </row>
    <row r="9" spans="1:15" hidden="1" x14ac:dyDescent="0.3">
      <c r="A9" t="s">
        <v>2156</v>
      </c>
      <c r="B9" t="s">
        <v>91</v>
      </c>
      <c r="C9" t="s">
        <v>14</v>
      </c>
      <c r="D9" t="s">
        <v>3890</v>
      </c>
      <c r="E9" t="s">
        <v>35</v>
      </c>
      <c r="F9" t="s">
        <v>36</v>
      </c>
      <c r="H9" s="2">
        <v>45659</v>
      </c>
      <c r="I9" s="2" t="s">
        <v>19</v>
      </c>
      <c r="J9" s="3">
        <v>24521.01</v>
      </c>
      <c r="K9" s="3">
        <v>16555.330000000002</v>
      </c>
      <c r="L9" s="3">
        <v>165.55</v>
      </c>
      <c r="M9" s="7"/>
      <c r="N9" s="4">
        <v>0.03</v>
      </c>
      <c r="O9" s="5">
        <v>2.1999999999999999E-2</v>
      </c>
    </row>
    <row r="10" spans="1:15" hidden="1" x14ac:dyDescent="0.3">
      <c r="A10" t="s">
        <v>2156</v>
      </c>
      <c r="B10" t="s">
        <v>2466</v>
      </c>
      <c r="C10" t="s">
        <v>41</v>
      </c>
      <c r="D10" t="s">
        <v>3891</v>
      </c>
      <c r="E10" t="s">
        <v>244</v>
      </c>
      <c r="F10" t="s">
        <v>245</v>
      </c>
      <c r="H10" s="2">
        <v>45659</v>
      </c>
      <c r="I10" s="2" t="s">
        <v>19</v>
      </c>
      <c r="J10" s="3">
        <v>262</v>
      </c>
      <c r="K10" s="3">
        <v>-168.36</v>
      </c>
      <c r="L10" s="3">
        <v>-1.68</v>
      </c>
      <c r="M10" s="7"/>
      <c r="N10" s="4">
        <v>0.03</v>
      </c>
      <c r="O10" s="5">
        <v>2.1999999999999999E-2</v>
      </c>
    </row>
    <row r="11" spans="1:15" hidden="1" x14ac:dyDescent="0.3">
      <c r="A11" t="s">
        <v>6</v>
      </c>
      <c r="B11" t="s">
        <v>2077</v>
      </c>
      <c r="C11" t="s">
        <v>14</v>
      </c>
      <c r="D11" t="s">
        <v>3884</v>
      </c>
      <c r="E11" t="s">
        <v>35</v>
      </c>
      <c r="F11" t="s">
        <v>36</v>
      </c>
      <c r="G11" t="s">
        <v>18</v>
      </c>
      <c r="H11" s="2">
        <v>45660</v>
      </c>
      <c r="I11" t="s">
        <v>19</v>
      </c>
      <c r="J11" s="3">
        <v>327392.52</v>
      </c>
      <c r="K11" s="3">
        <v>216189.38</v>
      </c>
      <c r="L11" s="3">
        <v>10809.51</v>
      </c>
      <c r="M11" s="6">
        <v>1</v>
      </c>
      <c r="N11" s="4">
        <v>0.03</v>
      </c>
      <c r="O11" s="5">
        <v>2.1999999999999999E-2</v>
      </c>
    </row>
    <row r="12" spans="1:15" hidden="1" x14ac:dyDescent="0.3">
      <c r="A12" t="s">
        <v>6</v>
      </c>
      <c r="B12" t="s">
        <v>3885</v>
      </c>
      <c r="C12" t="s">
        <v>161</v>
      </c>
      <c r="D12" t="s">
        <v>3886</v>
      </c>
      <c r="E12" t="s">
        <v>59</v>
      </c>
      <c r="F12" t="s">
        <v>60</v>
      </c>
      <c r="G12" t="s">
        <v>18</v>
      </c>
      <c r="H12" s="2">
        <v>45660</v>
      </c>
      <c r="I12" t="s">
        <v>19</v>
      </c>
      <c r="J12" s="3">
        <v>14578</v>
      </c>
      <c r="K12" s="3">
        <v>10822.92</v>
      </c>
      <c r="L12" s="3">
        <v>541.15</v>
      </c>
      <c r="M12" s="6">
        <v>1</v>
      </c>
      <c r="N12" s="4">
        <v>0.03</v>
      </c>
      <c r="O12" s="5">
        <v>2.1999999999999999E-2</v>
      </c>
    </row>
    <row r="13" spans="1:15" hidden="1" x14ac:dyDescent="0.3">
      <c r="A13" t="s">
        <v>2156</v>
      </c>
      <c r="B13" t="s">
        <v>2077</v>
      </c>
      <c r="C13" t="s">
        <v>14</v>
      </c>
      <c r="D13" t="s">
        <v>3884</v>
      </c>
      <c r="E13" t="s">
        <v>35</v>
      </c>
      <c r="F13" t="s">
        <v>36</v>
      </c>
      <c r="H13" s="2">
        <v>45660</v>
      </c>
      <c r="I13" s="2" t="s">
        <v>19</v>
      </c>
      <c r="J13" s="3">
        <v>327392.52</v>
      </c>
      <c r="K13" s="3">
        <v>216189.38</v>
      </c>
      <c r="L13" s="3">
        <v>2161.9499999999998</v>
      </c>
      <c r="M13" s="7"/>
      <c r="N13" s="4">
        <v>0.03</v>
      </c>
      <c r="O13" s="5">
        <v>2.1999999999999999E-2</v>
      </c>
    </row>
    <row r="14" spans="1:15" hidden="1" x14ac:dyDescent="0.3">
      <c r="A14" t="s">
        <v>2156</v>
      </c>
      <c r="B14" t="s">
        <v>3885</v>
      </c>
      <c r="C14" t="s">
        <v>161</v>
      </c>
      <c r="D14" t="s">
        <v>3886</v>
      </c>
      <c r="E14" t="s">
        <v>59</v>
      </c>
      <c r="F14" t="s">
        <v>60</v>
      </c>
      <c r="H14" s="2">
        <v>45660</v>
      </c>
      <c r="I14" s="2" t="s">
        <v>19</v>
      </c>
      <c r="J14" s="3">
        <v>14578</v>
      </c>
      <c r="K14" s="3">
        <v>10822.92</v>
      </c>
      <c r="L14" s="3">
        <v>108.23</v>
      </c>
      <c r="M14" s="7"/>
      <c r="N14" s="4">
        <v>0.03</v>
      </c>
      <c r="O14" s="5">
        <v>2.1999999999999999E-2</v>
      </c>
    </row>
    <row r="15" spans="1:15" hidden="1" x14ac:dyDescent="0.3">
      <c r="A15" t="s">
        <v>6</v>
      </c>
      <c r="B15" t="s">
        <v>3881</v>
      </c>
      <c r="C15" t="s">
        <v>996</v>
      </c>
      <c r="D15" t="s">
        <v>3882</v>
      </c>
      <c r="E15" t="s">
        <v>35</v>
      </c>
      <c r="F15" t="s">
        <v>36</v>
      </c>
      <c r="G15" t="s">
        <v>18</v>
      </c>
      <c r="H15" s="2">
        <v>45661</v>
      </c>
      <c r="I15" t="s">
        <v>19</v>
      </c>
      <c r="J15" s="3">
        <v>5765</v>
      </c>
      <c r="K15" s="3">
        <v>3001</v>
      </c>
      <c r="L15" s="3">
        <v>120.04</v>
      </c>
      <c r="M15" s="6">
        <v>1</v>
      </c>
      <c r="N15" s="4">
        <v>0.03</v>
      </c>
      <c r="O15" s="5">
        <v>2.1999999999999999E-2</v>
      </c>
    </row>
    <row r="16" spans="1:15" hidden="1" x14ac:dyDescent="0.3">
      <c r="A16" t="s">
        <v>6</v>
      </c>
      <c r="B16" t="s">
        <v>3810</v>
      </c>
      <c r="C16" t="s">
        <v>161</v>
      </c>
      <c r="D16" t="s">
        <v>3883</v>
      </c>
      <c r="E16" t="s">
        <v>77</v>
      </c>
      <c r="F16" t="s">
        <v>78</v>
      </c>
      <c r="G16" t="s">
        <v>18</v>
      </c>
      <c r="H16" s="2">
        <v>45661</v>
      </c>
      <c r="I16" t="s">
        <v>19</v>
      </c>
      <c r="J16" s="3">
        <v>18851</v>
      </c>
      <c r="K16" s="3">
        <v>13689.82</v>
      </c>
      <c r="L16" s="3">
        <v>684.49</v>
      </c>
      <c r="M16" s="6">
        <v>1</v>
      </c>
      <c r="N16" s="4">
        <v>0.03</v>
      </c>
      <c r="O16" s="5">
        <v>2.1999999999999999E-2</v>
      </c>
    </row>
    <row r="17" spans="1:15" hidden="1" x14ac:dyDescent="0.3">
      <c r="A17" t="s">
        <v>2156</v>
      </c>
      <c r="B17" t="s">
        <v>3881</v>
      </c>
      <c r="C17" t="s">
        <v>996</v>
      </c>
      <c r="D17" t="s">
        <v>3882</v>
      </c>
      <c r="E17" t="s">
        <v>35</v>
      </c>
      <c r="F17" t="s">
        <v>36</v>
      </c>
      <c r="H17" s="2">
        <v>45661</v>
      </c>
      <c r="I17" s="2" t="s">
        <v>19</v>
      </c>
      <c r="J17" s="3">
        <v>5765</v>
      </c>
      <c r="K17" s="3">
        <v>3001</v>
      </c>
      <c r="L17" s="3">
        <v>30.01</v>
      </c>
      <c r="M17" s="7"/>
      <c r="N17" s="4">
        <v>0.03</v>
      </c>
      <c r="O17" s="5">
        <v>2.1999999999999999E-2</v>
      </c>
    </row>
    <row r="18" spans="1:15" hidden="1" x14ac:dyDescent="0.3">
      <c r="A18" t="s">
        <v>2156</v>
      </c>
      <c r="B18" t="s">
        <v>3810</v>
      </c>
      <c r="C18" t="s">
        <v>161</v>
      </c>
      <c r="D18" t="s">
        <v>3883</v>
      </c>
      <c r="E18" t="s">
        <v>77</v>
      </c>
      <c r="F18" t="s">
        <v>78</v>
      </c>
      <c r="H18" s="2">
        <v>45661</v>
      </c>
      <c r="I18" s="2" t="s">
        <v>19</v>
      </c>
      <c r="J18" s="3">
        <v>18851</v>
      </c>
      <c r="K18" s="3">
        <v>13689.82</v>
      </c>
      <c r="L18" s="3">
        <v>136.9</v>
      </c>
      <c r="M18" s="7"/>
      <c r="N18" s="4">
        <v>0.03</v>
      </c>
      <c r="O18" s="5">
        <v>2.1999999999999999E-2</v>
      </c>
    </row>
    <row r="19" spans="1:15" hidden="1" x14ac:dyDescent="0.3">
      <c r="A19" t="s">
        <v>6</v>
      </c>
      <c r="B19" t="s">
        <v>1498</v>
      </c>
      <c r="C19" t="s">
        <v>14</v>
      </c>
      <c r="D19" t="s">
        <v>3875</v>
      </c>
      <c r="E19" t="s">
        <v>798</v>
      </c>
      <c r="F19" t="s">
        <v>799</v>
      </c>
      <c r="G19" t="s">
        <v>18</v>
      </c>
      <c r="H19" s="2">
        <v>45662</v>
      </c>
      <c r="I19" t="s">
        <v>19</v>
      </c>
      <c r="J19" s="3">
        <v>159449</v>
      </c>
      <c r="K19" s="3">
        <v>118373.53</v>
      </c>
      <c r="L19" s="3">
        <v>5918.68</v>
      </c>
      <c r="M19" s="6">
        <v>1</v>
      </c>
      <c r="N19" s="4">
        <v>0.03</v>
      </c>
      <c r="O19" s="5">
        <v>2.1999999999999999E-2</v>
      </c>
    </row>
    <row r="20" spans="1:15" hidden="1" x14ac:dyDescent="0.3">
      <c r="A20" t="s">
        <v>6</v>
      </c>
      <c r="B20" t="s">
        <v>1498</v>
      </c>
      <c r="C20" t="s">
        <v>14</v>
      </c>
      <c r="D20" t="s">
        <v>3876</v>
      </c>
      <c r="E20" t="s">
        <v>798</v>
      </c>
      <c r="F20" t="s">
        <v>799</v>
      </c>
      <c r="G20" t="s">
        <v>18</v>
      </c>
      <c r="H20" s="2">
        <v>45662</v>
      </c>
      <c r="I20" t="s">
        <v>19</v>
      </c>
      <c r="J20" s="3">
        <v>183816</v>
      </c>
      <c r="K20" s="3">
        <v>136463.59</v>
      </c>
      <c r="L20" s="3">
        <v>6823.18</v>
      </c>
      <c r="M20" s="6">
        <v>1</v>
      </c>
      <c r="N20" s="4">
        <v>0.03</v>
      </c>
      <c r="O20" s="5">
        <v>2.1999999999999999E-2</v>
      </c>
    </row>
    <row r="21" spans="1:15" hidden="1" x14ac:dyDescent="0.3">
      <c r="A21" t="s">
        <v>6</v>
      </c>
      <c r="B21" t="s">
        <v>1498</v>
      </c>
      <c r="C21" t="s">
        <v>14</v>
      </c>
      <c r="D21" t="s">
        <v>3877</v>
      </c>
      <c r="E21" t="s">
        <v>798</v>
      </c>
      <c r="F21" t="s">
        <v>799</v>
      </c>
      <c r="G21" t="s">
        <v>18</v>
      </c>
      <c r="H21" s="2">
        <v>45662</v>
      </c>
      <c r="I21" t="s">
        <v>19</v>
      </c>
      <c r="J21" s="3">
        <v>52496</v>
      </c>
      <c r="K21" s="3">
        <v>35443</v>
      </c>
      <c r="L21" s="3">
        <v>1772.14</v>
      </c>
      <c r="M21" s="6">
        <v>1</v>
      </c>
      <c r="N21" s="4">
        <v>0.03</v>
      </c>
      <c r="O21" s="5">
        <v>2.1999999999999999E-2</v>
      </c>
    </row>
    <row r="22" spans="1:15" hidden="1" x14ac:dyDescent="0.3">
      <c r="A22" t="s">
        <v>6</v>
      </c>
      <c r="B22" t="s">
        <v>3878</v>
      </c>
      <c r="C22" t="s">
        <v>41</v>
      </c>
      <c r="D22" t="s">
        <v>3879</v>
      </c>
      <c r="E22" t="s">
        <v>316</v>
      </c>
      <c r="F22" t="s">
        <v>317</v>
      </c>
      <c r="G22" t="s">
        <v>18</v>
      </c>
      <c r="H22" s="2">
        <v>45662</v>
      </c>
      <c r="I22" t="s">
        <v>19</v>
      </c>
      <c r="J22" s="3">
        <v>13733</v>
      </c>
      <c r="K22" s="3">
        <v>9341.7099999999991</v>
      </c>
      <c r="L22" s="3">
        <v>467.09</v>
      </c>
      <c r="M22" s="6">
        <v>1</v>
      </c>
      <c r="N22" s="4">
        <v>0.03</v>
      </c>
      <c r="O22" s="5">
        <v>2.1999999999999999E-2</v>
      </c>
    </row>
    <row r="23" spans="1:15" hidden="1" x14ac:dyDescent="0.3">
      <c r="A23" t="s">
        <v>6</v>
      </c>
      <c r="B23" t="s">
        <v>2201</v>
      </c>
      <c r="C23" t="s">
        <v>161</v>
      </c>
      <c r="D23" t="s">
        <v>3880</v>
      </c>
      <c r="E23" t="s">
        <v>798</v>
      </c>
      <c r="F23" t="s">
        <v>799</v>
      </c>
      <c r="G23" t="s">
        <v>18</v>
      </c>
      <c r="H23" s="2">
        <v>45662</v>
      </c>
      <c r="I23" t="s">
        <v>19</v>
      </c>
      <c r="J23" s="3">
        <v>26304</v>
      </c>
      <c r="K23" s="3">
        <v>17758.77</v>
      </c>
      <c r="L23" s="3">
        <v>887.94</v>
      </c>
      <c r="M23" s="6">
        <v>1</v>
      </c>
      <c r="N23" s="4">
        <v>0.03</v>
      </c>
      <c r="O23" s="5">
        <v>2.1999999999999999E-2</v>
      </c>
    </row>
    <row r="24" spans="1:15" hidden="1" x14ac:dyDescent="0.3">
      <c r="A24" t="s">
        <v>2156</v>
      </c>
      <c r="B24" t="s">
        <v>1498</v>
      </c>
      <c r="C24" t="s">
        <v>14</v>
      </c>
      <c r="D24" t="s">
        <v>3876</v>
      </c>
      <c r="E24" t="s">
        <v>798</v>
      </c>
      <c r="F24" t="s">
        <v>799</v>
      </c>
      <c r="H24" s="2">
        <v>45662</v>
      </c>
      <c r="I24" s="2" t="s">
        <v>19</v>
      </c>
      <c r="J24" s="3">
        <v>183816</v>
      </c>
      <c r="K24" s="3">
        <v>136463.59</v>
      </c>
      <c r="L24" s="3">
        <v>1364.63</v>
      </c>
      <c r="M24" s="7"/>
      <c r="N24" s="4">
        <v>0.03</v>
      </c>
      <c r="O24" s="5">
        <v>2.1999999999999999E-2</v>
      </c>
    </row>
    <row r="25" spans="1:15" hidden="1" x14ac:dyDescent="0.3">
      <c r="A25" t="s">
        <v>2156</v>
      </c>
      <c r="B25" t="s">
        <v>1498</v>
      </c>
      <c r="C25" t="s">
        <v>14</v>
      </c>
      <c r="D25" t="s">
        <v>3877</v>
      </c>
      <c r="E25" t="s">
        <v>798</v>
      </c>
      <c r="F25" t="s">
        <v>799</v>
      </c>
      <c r="H25" s="2">
        <v>45662</v>
      </c>
      <c r="I25" s="2" t="s">
        <v>19</v>
      </c>
      <c r="J25" s="3">
        <v>52496</v>
      </c>
      <c r="K25" s="3">
        <v>35443</v>
      </c>
      <c r="L25" s="3">
        <v>354.42</v>
      </c>
      <c r="M25" s="7"/>
      <c r="N25" s="4">
        <v>0.03</v>
      </c>
      <c r="O25" s="5">
        <v>2.1999999999999999E-2</v>
      </c>
    </row>
    <row r="26" spans="1:15" hidden="1" x14ac:dyDescent="0.3">
      <c r="A26" t="s">
        <v>2156</v>
      </c>
      <c r="B26" t="s">
        <v>3878</v>
      </c>
      <c r="C26" t="s">
        <v>41</v>
      </c>
      <c r="D26" t="s">
        <v>3879</v>
      </c>
      <c r="E26" t="s">
        <v>316</v>
      </c>
      <c r="F26" t="s">
        <v>317</v>
      </c>
      <c r="H26" s="2">
        <v>45662</v>
      </c>
      <c r="I26" s="2" t="s">
        <v>19</v>
      </c>
      <c r="J26" s="3">
        <v>13733</v>
      </c>
      <c r="K26" s="3">
        <v>9341.7099999999991</v>
      </c>
      <c r="L26" s="3">
        <v>93.42</v>
      </c>
      <c r="M26" s="7"/>
      <c r="N26" s="4">
        <v>0.03</v>
      </c>
      <c r="O26" s="5">
        <v>2.1999999999999999E-2</v>
      </c>
    </row>
    <row r="27" spans="1:15" hidden="1" x14ac:dyDescent="0.3">
      <c r="A27" t="s">
        <v>2156</v>
      </c>
      <c r="B27" t="s">
        <v>2201</v>
      </c>
      <c r="C27" t="s">
        <v>161</v>
      </c>
      <c r="D27" t="s">
        <v>3880</v>
      </c>
      <c r="E27" t="s">
        <v>798</v>
      </c>
      <c r="F27" t="s">
        <v>799</v>
      </c>
      <c r="H27" s="2">
        <v>45662</v>
      </c>
      <c r="I27" s="2" t="s">
        <v>19</v>
      </c>
      <c r="J27" s="3">
        <v>26304</v>
      </c>
      <c r="K27" s="3">
        <v>17758.77</v>
      </c>
      <c r="L27" s="3">
        <v>177.59</v>
      </c>
      <c r="M27" s="7"/>
      <c r="N27" s="4">
        <v>0.03</v>
      </c>
      <c r="O27" s="5">
        <v>2.1999999999999999E-2</v>
      </c>
    </row>
    <row r="28" spans="1:15" hidden="1" x14ac:dyDescent="0.3">
      <c r="A28" t="s">
        <v>6</v>
      </c>
      <c r="B28" t="s">
        <v>254</v>
      </c>
      <c r="C28" t="s">
        <v>14</v>
      </c>
      <c r="D28" t="s">
        <v>255</v>
      </c>
      <c r="E28" t="s">
        <v>22</v>
      </c>
      <c r="F28" t="s">
        <v>23</v>
      </c>
      <c r="G28" t="s">
        <v>18</v>
      </c>
      <c r="H28" s="2">
        <v>45663</v>
      </c>
      <c r="I28" t="s">
        <v>19</v>
      </c>
      <c r="J28" s="3">
        <v>50965</v>
      </c>
      <c r="K28" s="3">
        <v>37835.339999999997</v>
      </c>
      <c r="L28" s="3">
        <v>1891.77</v>
      </c>
      <c r="M28" s="6">
        <v>1</v>
      </c>
      <c r="N28" s="4">
        <v>0.03</v>
      </c>
      <c r="O28" s="5">
        <v>2.1999999999999999E-2</v>
      </c>
    </row>
    <row r="29" spans="1:15" hidden="1" x14ac:dyDescent="0.3">
      <c r="A29" t="s">
        <v>6</v>
      </c>
      <c r="B29" t="s">
        <v>214</v>
      </c>
      <c r="C29" t="s">
        <v>41</v>
      </c>
      <c r="D29" t="s">
        <v>3874</v>
      </c>
      <c r="E29" t="s">
        <v>35</v>
      </c>
      <c r="F29" t="s">
        <v>36</v>
      </c>
      <c r="G29" t="s">
        <v>18</v>
      </c>
      <c r="H29" s="2">
        <v>45663</v>
      </c>
      <c r="I29" t="s">
        <v>19</v>
      </c>
      <c r="J29" s="3">
        <v>129466</v>
      </c>
      <c r="K29" s="3">
        <v>88068.66</v>
      </c>
      <c r="L29" s="3">
        <v>4403.43</v>
      </c>
      <c r="M29" s="6">
        <v>1</v>
      </c>
      <c r="N29" s="4">
        <v>0.03</v>
      </c>
      <c r="O29" s="5">
        <v>2.1999999999999999E-2</v>
      </c>
    </row>
    <row r="30" spans="1:15" hidden="1" x14ac:dyDescent="0.3">
      <c r="A30" t="s">
        <v>2156</v>
      </c>
      <c r="B30" t="s">
        <v>254</v>
      </c>
      <c r="C30" t="s">
        <v>14</v>
      </c>
      <c r="D30" t="s">
        <v>255</v>
      </c>
      <c r="E30" t="s">
        <v>22</v>
      </c>
      <c r="F30" t="s">
        <v>23</v>
      </c>
      <c r="H30" s="2">
        <v>45663</v>
      </c>
      <c r="I30" s="2" t="s">
        <v>19</v>
      </c>
      <c r="J30" s="3">
        <v>50965</v>
      </c>
      <c r="K30" s="3">
        <v>37835.339999999997</v>
      </c>
      <c r="L30" s="3">
        <v>378.35</v>
      </c>
      <c r="M30" s="7"/>
      <c r="N30" s="4">
        <v>0.03</v>
      </c>
      <c r="O30" s="5">
        <v>2.1999999999999999E-2</v>
      </c>
    </row>
    <row r="31" spans="1:15" hidden="1" x14ac:dyDescent="0.3">
      <c r="A31" t="s">
        <v>2156</v>
      </c>
      <c r="B31" t="s">
        <v>214</v>
      </c>
      <c r="C31" t="s">
        <v>41</v>
      </c>
      <c r="D31" t="s">
        <v>3874</v>
      </c>
      <c r="E31" t="s">
        <v>35</v>
      </c>
      <c r="F31" t="s">
        <v>36</v>
      </c>
      <c r="H31" s="2">
        <v>45663</v>
      </c>
      <c r="I31" s="2" t="s">
        <v>19</v>
      </c>
      <c r="J31" s="3">
        <v>129466</v>
      </c>
      <c r="K31" s="3">
        <v>88068.66</v>
      </c>
      <c r="L31" s="3">
        <v>880.69</v>
      </c>
      <c r="M31" s="7"/>
      <c r="N31" s="4">
        <v>0.03</v>
      </c>
      <c r="O31" s="5">
        <v>2.1999999999999999E-2</v>
      </c>
    </row>
    <row r="32" spans="1:15" hidden="1" x14ac:dyDescent="0.3">
      <c r="A32" t="s">
        <v>6</v>
      </c>
      <c r="B32" t="s">
        <v>3866</v>
      </c>
      <c r="C32" t="s">
        <v>14</v>
      </c>
      <c r="D32" t="s">
        <v>3867</v>
      </c>
      <c r="E32" t="s">
        <v>129</v>
      </c>
      <c r="F32" t="s">
        <v>130</v>
      </c>
      <c r="G32" t="s">
        <v>194</v>
      </c>
      <c r="H32" s="2">
        <v>45664</v>
      </c>
      <c r="I32" t="s">
        <v>19</v>
      </c>
      <c r="J32" s="3">
        <v>28754</v>
      </c>
      <c r="K32" s="3">
        <v>21346.9</v>
      </c>
      <c r="L32" s="3">
        <v>426.94</v>
      </c>
      <c r="M32" s="6">
        <v>1</v>
      </c>
      <c r="N32" s="4">
        <v>0.03</v>
      </c>
      <c r="O32" s="5">
        <v>2.1999999999999999E-2</v>
      </c>
    </row>
    <row r="33" spans="1:15" hidden="1" x14ac:dyDescent="0.3">
      <c r="A33" t="s">
        <v>6</v>
      </c>
      <c r="B33" t="s">
        <v>3821</v>
      </c>
      <c r="C33" t="s">
        <v>14</v>
      </c>
      <c r="D33" t="s">
        <v>3868</v>
      </c>
      <c r="E33" t="s">
        <v>22</v>
      </c>
      <c r="F33" t="s">
        <v>23</v>
      </c>
      <c r="G33" t="s">
        <v>18</v>
      </c>
      <c r="H33" s="2">
        <v>45664</v>
      </c>
      <c r="I33" t="s">
        <v>19</v>
      </c>
      <c r="J33" s="3">
        <v>-14929.01</v>
      </c>
      <c r="K33" s="3">
        <v>-10194.34</v>
      </c>
      <c r="L33" s="3">
        <v>-509.71</v>
      </c>
      <c r="M33" s="6">
        <v>1</v>
      </c>
      <c r="N33" s="4">
        <v>0.03</v>
      </c>
      <c r="O33" s="5">
        <v>2.1999999999999999E-2</v>
      </c>
    </row>
    <row r="34" spans="1:15" hidden="1" x14ac:dyDescent="0.3">
      <c r="A34" t="s">
        <v>6</v>
      </c>
      <c r="B34" t="s">
        <v>2092</v>
      </c>
      <c r="C34" t="s">
        <v>14</v>
      </c>
      <c r="D34" t="s">
        <v>3869</v>
      </c>
      <c r="E34" t="s">
        <v>35</v>
      </c>
      <c r="F34" t="s">
        <v>36</v>
      </c>
      <c r="G34" t="s">
        <v>18</v>
      </c>
      <c r="H34" s="2">
        <v>45664</v>
      </c>
      <c r="I34" t="s">
        <v>19</v>
      </c>
      <c r="J34" s="3">
        <v>24514.85</v>
      </c>
      <c r="K34" s="3">
        <v>16551.13</v>
      </c>
      <c r="L34" s="3">
        <v>827.56</v>
      </c>
      <c r="M34" s="6">
        <v>1</v>
      </c>
      <c r="N34" s="4">
        <v>0.03</v>
      </c>
      <c r="O34" s="5">
        <v>2.1999999999999999E-2</v>
      </c>
    </row>
    <row r="35" spans="1:15" hidden="1" x14ac:dyDescent="0.3">
      <c r="A35" t="s">
        <v>6</v>
      </c>
      <c r="B35" t="s">
        <v>1534</v>
      </c>
      <c r="C35" t="s">
        <v>14</v>
      </c>
      <c r="D35" t="s">
        <v>3870</v>
      </c>
      <c r="E35" t="s">
        <v>55</v>
      </c>
      <c r="F35" t="s">
        <v>56</v>
      </c>
      <c r="G35" t="s">
        <v>18</v>
      </c>
      <c r="H35" s="2">
        <v>45664</v>
      </c>
      <c r="I35" t="s">
        <v>19</v>
      </c>
      <c r="J35" s="3">
        <v>583137</v>
      </c>
      <c r="K35" s="3">
        <v>385067</v>
      </c>
      <c r="L35" s="3">
        <v>19253.34</v>
      </c>
      <c r="M35" s="6">
        <v>1</v>
      </c>
      <c r="N35" s="4">
        <v>0.03</v>
      </c>
      <c r="O35" s="5">
        <v>2.1999999999999999E-2</v>
      </c>
    </row>
    <row r="36" spans="1:15" hidden="1" x14ac:dyDescent="0.3">
      <c r="A36" t="s">
        <v>6</v>
      </c>
      <c r="B36" t="s">
        <v>1113</v>
      </c>
      <c r="C36" t="s">
        <v>44</v>
      </c>
      <c r="D36" t="s">
        <v>3871</v>
      </c>
      <c r="E36" t="s">
        <v>51</v>
      </c>
      <c r="F36" t="s">
        <v>52</v>
      </c>
      <c r="G36" t="s">
        <v>18</v>
      </c>
      <c r="H36" s="2">
        <v>45664</v>
      </c>
      <c r="I36" t="s">
        <v>19</v>
      </c>
      <c r="J36" s="3">
        <v>143849</v>
      </c>
      <c r="K36" s="3">
        <v>87263.48</v>
      </c>
      <c r="L36" s="3">
        <v>4363.22</v>
      </c>
      <c r="M36" s="6">
        <v>1</v>
      </c>
      <c r="N36" s="4">
        <v>0.03</v>
      </c>
      <c r="O36" s="5">
        <v>2.1999999999999999E-2</v>
      </c>
    </row>
    <row r="37" spans="1:15" hidden="1" x14ac:dyDescent="0.3">
      <c r="A37" t="s">
        <v>6</v>
      </c>
      <c r="B37" t="s">
        <v>1293</v>
      </c>
      <c r="C37" t="s">
        <v>44</v>
      </c>
      <c r="D37" t="s">
        <v>3872</v>
      </c>
      <c r="E37" t="s">
        <v>51</v>
      </c>
      <c r="F37" t="s">
        <v>52</v>
      </c>
      <c r="G37" t="s">
        <v>18</v>
      </c>
      <c r="H37" s="2">
        <v>45664</v>
      </c>
      <c r="I37" t="s">
        <v>19</v>
      </c>
      <c r="J37" s="3">
        <v>144571</v>
      </c>
      <c r="K37" s="3">
        <v>96169</v>
      </c>
      <c r="L37" s="3">
        <v>4808.4399999999996</v>
      </c>
      <c r="M37" s="6">
        <v>1</v>
      </c>
      <c r="N37" s="4">
        <v>0.03</v>
      </c>
      <c r="O37" s="5">
        <v>2.1999999999999999E-2</v>
      </c>
    </row>
    <row r="38" spans="1:15" hidden="1" x14ac:dyDescent="0.3">
      <c r="A38" t="s">
        <v>6</v>
      </c>
      <c r="B38" t="s">
        <v>2036</v>
      </c>
      <c r="C38" t="s">
        <v>161</v>
      </c>
      <c r="D38" t="s">
        <v>3873</v>
      </c>
      <c r="E38" t="s">
        <v>51</v>
      </c>
      <c r="F38" t="s">
        <v>52</v>
      </c>
      <c r="G38" t="s">
        <v>18</v>
      </c>
      <c r="H38" s="2">
        <v>45664</v>
      </c>
      <c r="I38" t="s">
        <v>19</v>
      </c>
      <c r="J38" s="3">
        <v>7253</v>
      </c>
      <c r="K38" s="3">
        <v>5466.1</v>
      </c>
      <c r="L38" s="3">
        <v>273.31</v>
      </c>
      <c r="M38" s="6">
        <v>1</v>
      </c>
      <c r="N38" s="4">
        <v>0.03</v>
      </c>
      <c r="O38" s="5">
        <v>2.1999999999999999E-2</v>
      </c>
    </row>
    <row r="39" spans="1:15" hidden="1" x14ac:dyDescent="0.3">
      <c r="A39" t="s">
        <v>2156</v>
      </c>
      <c r="B39" t="s">
        <v>3821</v>
      </c>
      <c r="C39" t="s">
        <v>14</v>
      </c>
      <c r="D39" t="s">
        <v>3868</v>
      </c>
      <c r="E39" t="s">
        <v>22</v>
      </c>
      <c r="F39" t="s">
        <v>23</v>
      </c>
      <c r="H39" s="2">
        <v>45664</v>
      </c>
      <c r="I39" s="2" t="s">
        <v>19</v>
      </c>
      <c r="J39" s="3">
        <v>-14929.01</v>
      </c>
      <c r="K39" s="3">
        <v>-10194.34</v>
      </c>
      <c r="L39" s="3">
        <v>-101.93</v>
      </c>
      <c r="M39" s="7"/>
      <c r="N39" s="4">
        <v>0.03</v>
      </c>
      <c r="O39" s="5">
        <v>2.1999999999999999E-2</v>
      </c>
    </row>
    <row r="40" spans="1:15" hidden="1" x14ac:dyDescent="0.3">
      <c r="A40" t="s">
        <v>2156</v>
      </c>
      <c r="B40" t="s">
        <v>2092</v>
      </c>
      <c r="C40" t="s">
        <v>14</v>
      </c>
      <c r="D40" t="s">
        <v>3869</v>
      </c>
      <c r="E40" t="s">
        <v>35</v>
      </c>
      <c r="F40" t="s">
        <v>36</v>
      </c>
      <c r="H40" s="2">
        <v>45664</v>
      </c>
      <c r="I40" s="2" t="s">
        <v>19</v>
      </c>
      <c r="J40" s="3">
        <v>24514.85</v>
      </c>
      <c r="K40" s="3">
        <v>16551.13</v>
      </c>
      <c r="L40" s="3">
        <v>165.52</v>
      </c>
      <c r="M40" s="7"/>
      <c r="N40" s="4">
        <v>0.03</v>
      </c>
      <c r="O40" s="5">
        <v>2.1999999999999999E-2</v>
      </c>
    </row>
    <row r="41" spans="1:15" hidden="1" x14ac:dyDescent="0.3">
      <c r="A41" t="s">
        <v>2156</v>
      </c>
      <c r="B41" t="s">
        <v>1534</v>
      </c>
      <c r="C41" t="s">
        <v>14</v>
      </c>
      <c r="D41" t="s">
        <v>3870</v>
      </c>
      <c r="E41" t="s">
        <v>55</v>
      </c>
      <c r="F41" t="s">
        <v>56</v>
      </c>
      <c r="H41" s="2">
        <v>45664</v>
      </c>
      <c r="I41" s="2" t="s">
        <v>19</v>
      </c>
      <c r="J41" s="3">
        <v>583137</v>
      </c>
      <c r="K41" s="3">
        <v>385067</v>
      </c>
      <c r="L41" s="3">
        <v>3850.66</v>
      </c>
      <c r="M41" s="7"/>
      <c r="N41" s="4">
        <v>0.03</v>
      </c>
      <c r="O41" s="5">
        <v>2.1999999999999999E-2</v>
      </c>
    </row>
    <row r="42" spans="1:15" hidden="1" x14ac:dyDescent="0.3">
      <c r="A42" t="s">
        <v>2156</v>
      </c>
      <c r="B42" t="s">
        <v>1113</v>
      </c>
      <c r="C42" t="s">
        <v>44</v>
      </c>
      <c r="D42" t="s">
        <v>3871</v>
      </c>
      <c r="E42" t="s">
        <v>51</v>
      </c>
      <c r="F42" t="s">
        <v>52</v>
      </c>
      <c r="H42" s="2">
        <v>45664</v>
      </c>
      <c r="I42" s="2" t="s">
        <v>19</v>
      </c>
      <c r="J42" s="3">
        <v>143849</v>
      </c>
      <c r="K42" s="3">
        <v>87263.48</v>
      </c>
      <c r="L42" s="3">
        <v>872.68</v>
      </c>
      <c r="M42" s="7"/>
      <c r="N42" s="4">
        <v>0.03</v>
      </c>
      <c r="O42" s="5">
        <v>2.1999999999999999E-2</v>
      </c>
    </row>
    <row r="43" spans="1:15" hidden="1" x14ac:dyDescent="0.3">
      <c r="A43" t="s">
        <v>2156</v>
      </c>
      <c r="B43" t="s">
        <v>1293</v>
      </c>
      <c r="C43" t="s">
        <v>44</v>
      </c>
      <c r="D43" t="s">
        <v>3872</v>
      </c>
      <c r="E43" t="s">
        <v>51</v>
      </c>
      <c r="F43" t="s">
        <v>52</v>
      </c>
      <c r="H43" s="2">
        <v>45664</v>
      </c>
      <c r="I43" s="2" t="s">
        <v>19</v>
      </c>
      <c r="J43" s="3">
        <v>144571</v>
      </c>
      <c r="K43" s="3">
        <v>96169</v>
      </c>
      <c r="L43" s="3">
        <v>961.69</v>
      </c>
      <c r="M43" s="7"/>
      <c r="N43" s="4">
        <v>0.03</v>
      </c>
      <c r="O43" s="5">
        <v>2.1999999999999999E-2</v>
      </c>
    </row>
    <row r="44" spans="1:15" hidden="1" x14ac:dyDescent="0.3">
      <c r="A44" t="s">
        <v>6</v>
      </c>
      <c r="B44" t="s">
        <v>438</v>
      </c>
      <c r="C44" t="s">
        <v>14</v>
      </c>
      <c r="D44" t="s">
        <v>3857</v>
      </c>
      <c r="E44" t="s">
        <v>129</v>
      </c>
      <c r="F44" t="s">
        <v>130</v>
      </c>
      <c r="G44" t="s">
        <v>194</v>
      </c>
      <c r="H44" s="2">
        <v>45665</v>
      </c>
      <c r="I44" t="s">
        <v>19</v>
      </c>
      <c r="J44" s="3">
        <v>-10150</v>
      </c>
      <c r="K44" s="3">
        <v>-7620.42</v>
      </c>
      <c r="L44" s="3">
        <v>-152.41</v>
      </c>
      <c r="M44" s="6">
        <v>1</v>
      </c>
      <c r="N44" s="4">
        <v>0.03</v>
      </c>
      <c r="O44" s="5">
        <v>2.1999999999999999E-2</v>
      </c>
    </row>
    <row r="45" spans="1:15" hidden="1" x14ac:dyDescent="0.3">
      <c r="A45" t="s">
        <v>6</v>
      </c>
      <c r="B45" t="s">
        <v>461</v>
      </c>
      <c r="C45" t="s">
        <v>14</v>
      </c>
      <c r="D45" t="s">
        <v>3858</v>
      </c>
      <c r="E45" t="s">
        <v>51</v>
      </c>
      <c r="F45" t="s">
        <v>52</v>
      </c>
      <c r="G45" t="s">
        <v>18</v>
      </c>
      <c r="H45" s="2">
        <v>45665</v>
      </c>
      <c r="I45" t="s">
        <v>19</v>
      </c>
      <c r="J45" s="3">
        <v>46854</v>
      </c>
      <c r="K45" s="3">
        <v>35308.21</v>
      </c>
      <c r="L45" s="3">
        <v>1765.41</v>
      </c>
      <c r="M45" s="6">
        <v>1</v>
      </c>
      <c r="N45" s="4">
        <v>0.03</v>
      </c>
      <c r="O45" s="5">
        <v>2.1999999999999999E-2</v>
      </c>
    </row>
    <row r="46" spans="1:15" hidden="1" x14ac:dyDescent="0.3">
      <c r="A46" t="s">
        <v>6</v>
      </c>
      <c r="B46" t="s">
        <v>802</v>
      </c>
      <c r="C46" t="s">
        <v>14</v>
      </c>
      <c r="D46" t="s">
        <v>3859</v>
      </c>
      <c r="E46" t="s">
        <v>22</v>
      </c>
      <c r="F46" t="s">
        <v>23</v>
      </c>
      <c r="G46" t="s">
        <v>18</v>
      </c>
      <c r="H46" s="2">
        <v>45665</v>
      </c>
      <c r="I46" t="s">
        <v>19</v>
      </c>
      <c r="J46" s="3">
        <v>37269</v>
      </c>
      <c r="K46" s="3">
        <v>27668.57</v>
      </c>
      <c r="L46" s="3">
        <v>1383.43</v>
      </c>
      <c r="M46" s="6">
        <v>1</v>
      </c>
      <c r="N46" s="4">
        <v>0.03</v>
      </c>
      <c r="O46" s="5">
        <v>2.1999999999999999E-2</v>
      </c>
    </row>
    <row r="47" spans="1:15" hidden="1" x14ac:dyDescent="0.3">
      <c r="A47" t="s">
        <v>6</v>
      </c>
      <c r="B47" t="s">
        <v>2169</v>
      </c>
      <c r="C47" t="s">
        <v>14</v>
      </c>
      <c r="D47" t="s">
        <v>3860</v>
      </c>
      <c r="E47" t="s">
        <v>35</v>
      </c>
      <c r="F47" t="s">
        <v>36</v>
      </c>
      <c r="G47" t="s">
        <v>18</v>
      </c>
      <c r="H47" s="2">
        <v>45665</v>
      </c>
      <c r="I47" t="s">
        <v>19</v>
      </c>
      <c r="J47" s="3">
        <v>-4286</v>
      </c>
      <c r="K47" s="3">
        <v>-2669.3</v>
      </c>
      <c r="L47" s="3">
        <v>-133.47</v>
      </c>
      <c r="M47" s="6">
        <v>1</v>
      </c>
      <c r="N47" s="4">
        <v>0.03</v>
      </c>
      <c r="O47" s="5">
        <v>2.1999999999999999E-2</v>
      </c>
    </row>
    <row r="48" spans="1:15" hidden="1" x14ac:dyDescent="0.3">
      <c r="A48" t="s">
        <v>6</v>
      </c>
      <c r="B48" t="s">
        <v>3861</v>
      </c>
      <c r="C48" t="s">
        <v>14</v>
      </c>
      <c r="D48" t="s">
        <v>3862</v>
      </c>
      <c r="E48" t="s">
        <v>35</v>
      </c>
      <c r="F48" t="s">
        <v>36</v>
      </c>
      <c r="G48" t="s">
        <v>18</v>
      </c>
      <c r="H48" s="2">
        <v>45665</v>
      </c>
      <c r="I48" t="s">
        <v>19</v>
      </c>
      <c r="J48" s="3">
        <v>74689</v>
      </c>
      <c r="K48" s="3">
        <v>53069.37</v>
      </c>
      <c r="L48" s="3">
        <v>2653.47</v>
      </c>
      <c r="M48" s="6">
        <v>1</v>
      </c>
      <c r="N48" s="4">
        <v>0.03</v>
      </c>
      <c r="O48" s="5">
        <v>2.1999999999999999E-2</v>
      </c>
    </row>
    <row r="49" spans="1:15" hidden="1" x14ac:dyDescent="0.3">
      <c r="A49" t="s">
        <v>6</v>
      </c>
      <c r="B49" t="s">
        <v>1174</v>
      </c>
      <c r="C49" t="s">
        <v>44</v>
      </c>
      <c r="D49" t="s">
        <v>3863</v>
      </c>
      <c r="E49" t="s">
        <v>16</v>
      </c>
      <c r="F49" t="s">
        <v>17</v>
      </c>
      <c r="G49" t="s">
        <v>18</v>
      </c>
      <c r="H49" s="2">
        <v>45665</v>
      </c>
      <c r="I49" t="s">
        <v>19</v>
      </c>
      <c r="J49" s="3">
        <v>59552</v>
      </c>
      <c r="K49" s="3">
        <v>40510.69</v>
      </c>
      <c r="L49" s="3">
        <v>2025.55</v>
      </c>
      <c r="M49" s="6">
        <v>1</v>
      </c>
      <c r="N49" s="4">
        <v>0.03</v>
      </c>
      <c r="O49" s="5">
        <v>2.1999999999999999E-2</v>
      </c>
    </row>
    <row r="50" spans="1:15" hidden="1" x14ac:dyDescent="0.3">
      <c r="A50" t="s">
        <v>6</v>
      </c>
      <c r="B50" t="s">
        <v>2038</v>
      </c>
      <c r="C50" t="s">
        <v>161</v>
      </c>
      <c r="D50" t="s">
        <v>3864</v>
      </c>
      <c r="E50" t="s">
        <v>16</v>
      </c>
      <c r="F50" t="s">
        <v>17</v>
      </c>
      <c r="G50" t="s">
        <v>18</v>
      </c>
      <c r="H50" s="2">
        <v>45665</v>
      </c>
      <c r="I50" t="s">
        <v>19</v>
      </c>
      <c r="J50" s="3">
        <v>15163</v>
      </c>
      <c r="K50" s="3">
        <v>11426.46</v>
      </c>
      <c r="L50" s="3">
        <v>571.32000000000005</v>
      </c>
      <c r="M50" s="6">
        <v>1</v>
      </c>
      <c r="N50" s="4">
        <v>0.03</v>
      </c>
      <c r="O50" s="5">
        <v>2.1999999999999999E-2</v>
      </c>
    </row>
    <row r="51" spans="1:15" hidden="1" x14ac:dyDescent="0.3">
      <c r="A51" t="s">
        <v>6</v>
      </c>
      <c r="B51" t="s">
        <v>1747</v>
      </c>
      <c r="C51" t="s">
        <v>161</v>
      </c>
      <c r="D51" t="s">
        <v>3865</v>
      </c>
      <c r="E51" t="s">
        <v>16</v>
      </c>
      <c r="F51" t="s">
        <v>17</v>
      </c>
      <c r="G51" t="s">
        <v>18</v>
      </c>
      <c r="H51" s="2">
        <v>45665</v>
      </c>
      <c r="I51" t="s">
        <v>19</v>
      </c>
      <c r="J51" s="3">
        <v>-3670</v>
      </c>
      <c r="K51" s="3">
        <v>-2694.73</v>
      </c>
      <c r="L51" s="3">
        <v>-134.74</v>
      </c>
      <c r="M51" s="6">
        <v>1</v>
      </c>
      <c r="N51" s="4">
        <v>0.03</v>
      </c>
      <c r="O51" s="5">
        <v>2.1999999999999999E-2</v>
      </c>
    </row>
    <row r="52" spans="1:15" hidden="1" x14ac:dyDescent="0.3">
      <c r="A52" t="s">
        <v>2156</v>
      </c>
      <c r="B52" t="s">
        <v>802</v>
      </c>
      <c r="C52" t="s">
        <v>14</v>
      </c>
      <c r="D52" t="s">
        <v>3859</v>
      </c>
      <c r="E52" t="s">
        <v>22</v>
      </c>
      <c r="F52" t="s">
        <v>23</v>
      </c>
      <c r="H52" s="2">
        <v>45665</v>
      </c>
      <c r="I52" s="2" t="s">
        <v>19</v>
      </c>
      <c r="J52" s="3">
        <v>37269</v>
      </c>
      <c r="K52" s="3">
        <v>27668.57</v>
      </c>
      <c r="L52" s="3">
        <v>276.69</v>
      </c>
      <c r="M52" s="7"/>
      <c r="N52" s="4">
        <v>0.03</v>
      </c>
      <c r="O52" s="5">
        <v>2.1999999999999999E-2</v>
      </c>
    </row>
    <row r="53" spans="1:15" hidden="1" x14ac:dyDescent="0.3">
      <c r="A53" t="s">
        <v>2156</v>
      </c>
      <c r="B53" t="s">
        <v>2169</v>
      </c>
      <c r="C53" t="s">
        <v>14</v>
      </c>
      <c r="D53" t="s">
        <v>3860</v>
      </c>
      <c r="E53" t="s">
        <v>35</v>
      </c>
      <c r="F53" t="s">
        <v>36</v>
      </c>
      <c r="H53" s="2">
        <v>45665</v>
      </c>
      <c r="I53" s="2" t="s">
        <v>19</v>
      </c>
      <c r="J53" s="3">
        <v>-4286</v>
      </c>
      <c r="K53" s="3">
        <v>-2669.3</v>
      </c>
      <c r="L53" s="3">
        <v>-26.69</v>
      </c>
      <c r="M53" s="7"/>
      <c r="N53" s="4">
        <v>0.03</v>
      </c>
      <c r="O53" s="5">
        <v>2.1999999999999999E-2</v>
      </c>
    </row>
    <row r="54" spans="1:15" hidden="1" x14ac:dyDescent="0.3">
      <c r="A54" t="s">
        <v>2156</v>
      </c>
      <c r="B54" t="s">
        <v>3861</v>
      </c>
      <c r="C54" t="s">
        <v>14</v>
      </c>
      <c r="D54" t="s">
        <v>3862</v>
      </c>
      <c r="E54" t="s">
        <v>35</v>
      </c>
      <c r="F54" t="s">
        <v>36</v>
      </c>
      <c r="H54" s="2">
        <v>45665</v>
      </c>
      <c r="I54" s="2" t="s">
        <v>19</v>
      </c>
      <c r="J54" s="3">
        <v>74689</v>
      </c>
      <c r="K54" s="3">
        <v>53069.37</v>
      </c>
      <c r="L54" s="3">
        <v>530.69000000000005</v>
      </c>
      <c r="M54" s="7"/>
      <c r="N54" s="4">
        <v>0.03</v>
      </c>
      <c r="O54" s="5">
        <v>2.1999999999999999E-2</v>
      </c>
    </row>
    <row r="55" spans="1:15" hidden="1" x14ac:dyDescent="0.3">
      <c r="A55" t="s">
        <v>2156</v>
      </c>
      <c r="B55" t="s">
        <v>1174</v>
      </c>
      <c r="C55" t="s">
        <v>44</v>
      </c>
      <c r="D55" t="s">
        <v>3863</v>
      </c>
      <c r="E55" t="s">
        <v>16</v>
      </c>
      <c r="F55" t="s">
        <v>17</v>
      </c>
      <c r="H55" s="2">
        <v>45665</v>
      </c>
      <c r="I55" s="2" t="s">
        <v>19</v>
      </c>
      <c r="J55" s="3">
        <v>59552</v>
      </c>
      <c r="K55" s="3">
        <v>40510.69</v>
      </c>
      <c r="L55" s="3">
        <v>405.11</v>
      </c>
      <c r="M55" s="7"/>
      <c r="N55" s="4">
        <v>0.03</v>
      </c>
      <c r="O55" s="5">
        <v>2.1999999999999999E-2</v>
      </c>
    </row>
    <row r="56" spans="1:15" hidden="1" x14ac:dyDescent="0.3">
      <c r="A56" t="s">
        <v>2156</v>
      </c>
      <c r="B56" t="s">
        <v>1747</v>
      </c>
      <c r="C56" t="s">
        <v>161</v>
      </c>
      <c r="D56" t="s">
        <v>3865</v>
      </c>
      <c r="E56" t="s">
        <v>16</v>
      </c>
      <c r="F56" t="s">
        <v>17</v>
      </c>
      <c r="H56" s="2">
        <v>45665</v>
      </c>
      <c r="I56" s="2" t="s">
        <v>19</v>
      </c>
      <c r="J56" s="3">
        <v>-3670</v>
      </c>
      <c r="K56" s="3">
        <v>-2694.73</v>
      </c>
      <c r="L56" s="3">
        <v>-26.95</v>
      </c>
      <c r="M56" s="7"/>
      <c r="N56" s="4">
        <v>0.03</v>
      </c>
      <c r="O56" s="5">
        <v>2.1999999999999999E-2</v>
      </c>
    </row>
    <row r="57" spans="1:15" hidden="1" x14ac:dyDescent="0.3">
      <c r="A57" t="s">
        <v>6</v>
      </c>
      <c r="B57" t="s">
        <v>388</v>
      </c>
      <c r="C57" t="s">
        <v>14</v>
      </c>
      <c r="D57" t="s">
        <v>3851</v>
      </c>
      <c r="E57" t="s">
        <v>129</v>
      </c>
      <c r="F57" t="s">
        <v>130</v>
      </c>
      <c r="G57" t="s">
        <v>194</v>
      </c>
      <c r="H57" s="2">
        <v>45666</v>
      </c>
      <c r="I57" t="s">
        <v>19</v>
      </c>
      <c r="J57" s="3">
        <v>87126</v>
      </c>
      <c r="K57" s="3">
        <v>64681.15</v>
      </c>
      <c r="L57" s="3">
        <v>1293.6199999999999</v>
      </c>
      <c r="M57" s="6">
        <v>1</v>
      </c>
      <c r="N57" s="4">
        <v>0.03</v>
      </c>
      <c r="O57" s="5">
        <v>2.1999999999999999E-2</v>
      </c>
    </row>
    <row r="58" spans="1:15" hidden="1" x14ac:dyDescent="0.3">
      <c r="A58" t="s">
        <v>6</v>
      </c>
      <c r="B58" t="s">
        <v>3852</v>
      </c>
      <c r="C58" t="s">
        <v>14</v>
      </c>
      <c r="D58" t="s">
        <v>3853</v>
      </c>
      <c r="E58" t="s">
        <v>16</v>
      </c>
      <c r="F58" t="s">
        <v>17</v>
      </c>
      <c r="G58" t="s">
        <v>18</v>
      </c>
      <c r="H58" s="2">
        <v>45666</v>
      </c>
      <c r="I58" t="s">
        <v>19</v>
      </c>
      <c r="J58" s="3">
        <v>57685</v>
      </c>
      <c r="K58" s="3">
        <v>42824.41</v>
      </c>
      <c r="L58" s="3">
        <v>2141.2199999999998</v>
      </c>
      <c r="M58" s="6">
        <v>1</v>
      </c>
      <c r="N58" s="4">
        <v>0.03</v>
      </c>
      <c r="O58" s="5">
        <v>2.1999999999999999E-2</v>
      </c>
    </row>
    <row r="59" spans="1:15" hidden="1" x14ac:dyDescent="0.3">
      <c r="A59" t="s">
        <v>6</v>
      </c>
      <c r="B59" t="s">
        <v>2346</v>
      </c>
      <c r="C59" t="s">
        <v>14</v>
      </c>
      <c r="D59" t="s">
        <v>3854</v>
      </c>
      <c r="E59" t="s">
        <v>51</v>
      </c>
      <c r="F59" t="s">
        <v>52</v>
      </c>
      <c r="G59" t="s">
        <v>18</v>
      </c>
      <c r="H59" s="2">
        <v>45666</v>
      </c>
      <c r="I59" t="s">
        <v>19</v>
      </c>
      <c r="J59" s="3">
        <v>30459</v>
      </c>
      <c r="K59" s="3">
        <v>20564</v>
      </c>
      <c r="L59" s="3">
        <v>1028.2</v>
      </c>
      <c r="M59" s="6">
        <v>1</v>
      </c>
      <c r="N59" s="4">
        <v>0.03</v>
      </c>
      <c r="O59" s="5">
        <v>2.1999999999999999E-2</v>
      </c>
    </row>
    <row r="60" spans="1:15" hidden="1" x14ac:dyDescent="0.3">
      <c r="A60" t="s">
        <v>6</v>
      </c>
      <c r="B60" t="s">
        <v>1811</v>
      </c>
      <c r="C60" t="s">
        <v>996</v>
      </c>
      <c r="D60" t="s">
        <v>3855</v>
      </c>
      <c r="E60" t="s">
        <v>81</v>
      </c>
      <c r="F60" t="s">
        <v>82</v>
      </c>
      <c r="G60" t="s">
        <v>18</v>
      </c>
      <c r="H60" s="2">
        <v>45666</v>
      </c>
      <c r="I60" t="s">
        <v>19</v>
      </c>
      <c r="J60" s="3">
        <v>2001</v>
      </c>
      <c r="K60" s="3">
        <v>1008</v>
      </c>
      <c r="L60" s="3">
        <v>40.32</v>
      </c>
      <c r="M60" s="6">
        <v>1</v>
      </c>
      <c r="N60" s="4">
        <v>0.03</v>
      </c>
      <c r="O60" s="5">
        <v>2.1999999999999999E-2</v>
      </c>
    </row>
    <row r="61" spans="1:15" hidden="1" x14ac:dyDescent="0.3">
      <c r="A61" t="s">
        <v>6</v>
      </c>
      <c r="B61" t="s">
        <v>2043</v>
      </c>
      <c r="C61" t="s">
        <v>996</v>
      </c>
      <c r="D61" t="s">
        <v>2044</v>
      </c>
      <c r="E61" t="s">
        <v>81</v>
      </c>
      <c r="F61" t="s">
        <v>82</v>
      </c>
      <c r="G61" t="s">
        <v>18</v>
      </c>
      <c r="H61" s="2">
        <v>45666</v>
      </c>
      <c r="I61" t="s">
        <v>19</v>
      </c>
      <c r="J61" s="3">
        <v>10714</v>
      </c>
      <c r="K61" s="3">
        <v>5577</v>
      </c>
      <c r="L61" s="3">
        <v>223.08</v>
      </c>
      <c r="M61" s="6">
        <v>1</v>
      </c>
      <c r="N61" s="4">
        <v>0.03</v>
      </c>
      <c r="O61" s="5">
        <v>2.1999999999999999E-2</v>
      </c>
    </row>
    <row r="62" spans="1:15" hidden="1" x14ac:dyDescent="0.3">
      <c r="A62" t="s">
        <v>6</v>
      </c>
      <c r="B62" t="s">
        <v>2043</v>
      </c>
      <c r="C62" t="s">
        <v>996</v>
      </c>
      <c r="D62" t="s">
        <v>2045</v>
      </c>
      <c r="E62" t="s">
        <v>81</v>
      </c>
      <c r="F62" t="s">
        <v>82</v>
      </c>
      <c r="G62" t="s">
        <v>18</v>
      </c>
      <c r="H62" s="2">
        <v>45666</v>
      </c>
      <c r="I62" t="s">
        <v>19</v>
      </c>
      <c r="J62" s="3">
        <v>8036</v>
      </c>
      <c r="K62" s="3">
        <v>4183</v>
      </c>
      <c r="L62" s="3">
        <v>167.32</v>
      </c>
      <c r="M62" s="6">
        <v>1</v>
      </c>
      <c r="N62" s="4">
        <v>0.03</v>
      </c>
      <c r="O62" s="5">
        <v>2.1999999999999999E-2</v>
      </c>
    </row>
    <row r="63" spans="1:15" hidden="1" x14ac:dyDescent="0.3">
      <c r="A63" t="s">
        <v>6</v>
      </c>
      <c r="B63" t="s">
        <v>3638</v>
      </c>
      <c r="C63" t="s">
        <v>161</v>
      </c>
      <c r="D63" t="s">
        <v>3856</v>
      </c>
      <c r="E63" t="s">
        <v>81</v>
      </c>
      <c r="F63" t="s">
        <v>82</v>
      </c>
      <c r="G63" t="s">
        <v>18</v>
      </c>
      <c r="H63" s="2">
        <v>45666</v>
      </c>
      <c r="I63" t="s">
        <v>19</v>
      </c>
      <c r="J63" s="3">
        <v>15343.88</v>
      </c>
      <c r="K63" s="3">
        <v>7442.12</v>
      </c>
      <c r="L63" s="3">
        <v>372.18</v>
      </c>
      <c r="M63" s="6">
        <v>1</v>
      </c>
      <c r="N63" s="4">
        <v>0.03</v>
      </c>
      <c r="O63" s="5">
        <v>2.1999999999999999E-2</v>
      </c>
    </row>
    <row r="64" spans="1:15" hidden="1" x14ac:dyDescent="0.3">
      <c r="A64" t="s">
        <v>2156</v>
      </c>
      <c r="B64" t="s">
        <v>2346</v>
      </c>
      <c r="C64" t="s">
        <v>14</v>
      </c>
      <c r="D64" t="s">
        <v>3854</v>
      </c>
      <c r="E64" t="s">
        <v>51</v>
      </c>
      <c r="F64" t="s">
        <v>52</v>
      </c>
      <c r="H64" s="2">
        <v>45666</v>
      </c>
      <c r="I64" s="2" t="s">
        <v>19</v>
      </c>
      <c r="J64" s="3">
        <v>30459</v>
      </c>
      <c r="K64" s="3">
        <v>20564</v>
      </c>
      <c r="L64" s="3">
        <v>205.64</v>
      </c>
      <c r="M64" s="7"/>
      <c r="N64" s="4">
        <v>0.03</v>
      </c>
      <c r="O64" s="5">
        <v>2.1999999999999999E-2</v>
      </c>
    </row>
    <row r="65" spans="1:15" hidden="1" x14ac:dyDescent="0.3">
      <c r="A65" t="s">
        <v>2156</v>
      </c>
      <c r="B65" t="s">
        <v>2043</v>
      </c>
      <c r="C65" t="s">
        <v>996</v>
      </c>
      <c r="D65" t="s">
        <v>2044</v>
      </c>
      <c r="E65" t="s">
        <v>81</v>
      </c>
      <c r="F65" t="s">
        <v>82</v>
      </c>
      <c r="H65" s="2">
        <v>45666</v>
      </c>
      <c r="I65" s="2" t="s">
        <v>19</v>
      </c>
      <c r="J65" s="3">
        <v>10714</v>
      </c>
      <c r="K65" s="3">
        <v>5577</v>
      </c>
      <c r="L65" s="3">
        <v>55.77</v>
      </c>
      <c r="M65" s="7"/>
      <c r="N65" s="4">
        <v>0.03</v>
      </c>
      <c r="O65" s="5">
        <v>2.1999999999999999E-2</v>
      </c>
    </row>
    <row r="66" spans="1:15" hidden="1" x14ac:dyDescent="0.3">
      <c r="A66" t="s">
        <v>2156</v>
      </c>
      <c r="B66" t="s">
        <v>2043</v>
      </c>
      <c r="C66" t="s">
        <v>996</v>
      </c>
      <c r="D66" t="s">
        <v>2045</v>
      </c>
      <c r="E66" t="s">
        <v>81</v>
      </c>
      <c r="F66" t="s">
        <v>82</v>
      </c>
      <c r="H66" s="2">
        <v>45666</v>
      </c>
      <c r="I66" s="2" t="s">
        <v>19</v>
      </c>
      <c r="J66" s="3">
        <v>8036</v>
      </c>
      <c r="K66" s="3">
        <v>4183</v>
      </c>
      <c r="L66" s="3">
        <v>41.83</v>
      </c>
      <c r="M66" s="7"/>
      <c r="N66" s="4">
        <v>0.03</v>
      </c>
      <c r="O66" s="5">
        <v>2.1999999999999999E-2</v>
      </c>
    </row>
    <row r="67" spans="1:15" hidden="1" x14ac:dyDescent="0.3">
      <c r="A67" t="s">
        <v>6</v>
      </c>
      <c r="B67" t="s">
        <v>2975</v>
      </c>
      <c r="C67" t="s">
        <v>996</v>
      </c>
      <c r="D67" t="s">
        <v>3841</v>
      </c>
      <c r="E67" t="s">
        <v>129</v>
      </c>
      <c r="F67" t="s">
        <v>130</v>
      </c>
      <c r="G67" t="s">
        <v>194</v>
      </c>
      <c r="H67" s="2">
        <v>45667</v>
      </c>
      <c r="I67" t="s">
        <v>19</v>
      </c>
      <c r="J67" s="3">
        <v>-854</v>
      </c>
      <c r="K67" s="3">
        <v>-675</v>
      </c>
      <c r="L67" s="3">
        <v>-13.5</v>
      </c>
      <c r="M67" s="6">
        <v>1</v>
      </c>
      <c r="N67" s="4">
        <v>0.03</v>
      </c>
      <c r="O67" s="5">
        <v>2.1999999999999999E-2</v>
      </c>
    </row>
    <row r="68" spans="1:15" hidden="1" x14ac:dyDescent="0.3">
      <c r="A68" t="s">
        <v>6</v>
      </c>
      <c r="B68" t="s">
        <v>3477</v>
      </c>
      <c r="C68" t="s">
        <v>161</v>
      </c>
      <c r="D68" t="s">
        <v>3842</v>
      </c>
      <c r="E68" t="s">
        <v>129</v>
      </c>
      <c r="F68" t="s">
        <v>130</v>
      </c>
      <c r="G68" t="s">
        <v>194</v>
      </c>
      <c r="H68" s="2">
        <v>45667</v>
      </c>
      <c r="I68" t="s">
        <v>19</v>
      </c>
      <c r="J68" s="3">
        <v>692.98</v>
      </c>
      <c r="K68" s="3">
        <v>503.72</v>
      </c>
      <c r="L68" s="3">
        <v>10.08</v>
      </c>
      <c r="M68" s="6">
        <v>1</v>
      </c>
      <c r="N68" s="4">
        <v>0.03</v>
      </c>
      <c r="O68" s="5">
        <v>2.1999999999999999E-2</v>
      </c>
    </row>
    <row r="69" spans="1:15" hidden="1" x14ac:dyDescent="0.3">
      <c r="A69" t="s">
        <v>6</v>
      </c>
      <c r="B69" t="s">
        <v>3843</v>
      </c>
      <c r="C69" t="s">
        <v>14</v>
      </c>
      <c r="D69" t="s">
        <v>3844</v>
      </c>
      <c r="E69" t="s">
        <v>77</v>
      </c>
      <c r="F69" t="s">
        <v>78</v>
      </c>
      <c r="G69" t="s">
        <v>18</v>
      </c>
      <c r="H69" s="2">
        <v>45667</v>
      </c>
      <c r="I69" t="s">
        <v>19</v>
      </c>
      <c r="J69" s="3">
        <v>133060.04999999999</v>
      </c>
      <c r="K69" s="3">
        <v>98859.92</v>
      </c>
      <c r="L69" s="3">
        <v>4943.01</v>
      </c>
      <c r="M69" s="6">
        <v>1</v>
      </c>
      <c r="N69" s="4">
        <v>0.03</v>
      </c>
      <c r="O69" s="5">
        <v>2.1999999999999999E-2</v>
      </c>
    </row>
    <row r="70" spans="1:15" hidden="1" x14ac:dyDescent="0.3">
      <c r="A70" t="s">
        <v>6</v>
      </c>
      <c r="B70" t="s">
        <v>165</v>
      </c>
      <c r="C70" t="s">
        <v>14</v>
      </c>
      <c r="D70" t="s">
        <v>3845</v>
      </c>
      <c r="E70" t="s">
        <v>35</v>
      </c>
      <c r="F70" t="s">
        <v>36</v>
      </c>
      <c r="G70" t="s">
        <v>18</v>
      </c>
      <c r="H70" s="2">
        <v>45667</v>
      </c>
      <c r="I70" t="s">
        <v>19</v>
      </c>
      <c r="J70" s="3">
        <v>326955</v>
      </c>
      <c r="K70" s="3">
        <v>196883</v>
      </c>
      <c r="L70" s="3">
        <v>9844.15</v>
      </c>
      <c r="M70" s="6">
        <v>1</v>
      </c>
      <c r="N70" s="4">
        <v>0.03</v>
      </c>
      <c r="O70" s="5">
        <v>2.1999999999999999E-2</v>
      </c>
    </row>
    <row r="71" spans="1:15" hidden="1" x14ac:dyDescent="0.3">
      <c r="A71" t="s">
        <v>6</v>
      </c>
      <c r="B71" t="s">
        <v>2805</v>
      </c>
      <c r="C71" t="s">
        <v>14</v>
      </c>
      <c r="D71" t="s">
        <v>2806</v>
      </c>
      <c r="E71" t="s">
        <v>35</v>
      </c>
      <c r="F71" t="s">
        <v>36</v>
      </c>
      <c r="G71" t="s">
        <v>18</v>
      </c>
      <c r="H71" s="2">
        <v>45667</v>
      </c>
      <c r="I71" t="s">
        <v>19</v>
      </c>
      <c r="J71" s="3">
        <v>37953</v>
      </c>
      <c r="K71" s="3">
        <v>28175.62</v>
      </c>
      <c r="L71" s="3">
        <v>1408.78</v>
      </c>
      <c r="M71" s="6">
        <v>1</v>
      </c>
      <c r="N71" s="4">
        <v>0.03</v>
      </c>
      <c r="O71" s="5">
        <v>2.1999999999999999E-2</v>
      </c>
    </row>
    <row r="72" spans="1:15" hidden="1" x14ac:dyDescent="0.3">
      <c r="A72" t="s">
        <v>6</v>
      </c>
      <c r="B72" t="s">
        <v>1512</v>
      </c>
      <c r="C72" t="s">
        <v>14</v>
      </c>
      <c r="D72" t="s">
        <v>1513</v>
      </c>
      <c r="E72" t="s">
        <v>35</v>
      </c>
      <c r="F72" t="s">
        <v>36</v>
      </c>
      <c r="G72" t="s">
        <v>18</v>
      </c>
      <c r="H72" s="2">
        <v>45667</v>
      </c>
      <c r="I72" t="s">
        <v>19</v>
      </c>
      <c r="J72" s="3">
        <v>35010</v>
      </c>
      <c r="K72" s="3">
        <v>25990.87</v>
      </c>
      <c r="L72" s="3">
        <v>1299.54</v>
      </c>
      <c r="M72" s="6">
        <v>1</v>
      </c>
      <c r="N72" s="4">
        <v>0.03</v>
      </c>
      <c r="O72" s="5">
        <v>2.1999999999999999E-2</v>
      </c>
    </row>
    <row r="73" spans="1:15" hidden="1" x14ac:dyDescent="0.3">
      <c r="A73" t="s">
        <v>6</v>
      </c>
      <c r="B73" t="s">
        <v>2014</v>
      </c>
      <c r="C73" t="s">
        <v>41</v>
      </c>
      <c r="D73" t="s">
        <v>3846</v>
      </c>
      <c r="E73" t="s">
        <v>35</v>
      </c>
      <c r="F73" t="s">
        <v>36</v>
      </c>
      <c r="G73" t="s">
        <v>18</v>
      </c>
      <c r="H73" s="2">
        <v>45667</v>
      </c>
      <c r="I73" t="s">
        <v>19</v>
      </c>
      <c r="J73" s="3">
        <v>14245</v>
      </c>
      <c r="K73" s="3">
        <v>9475.7800000000007</v>
      </c>
      <c r="L73" s="3">
        <v>473.8</v>
      </c>
      <c r="M73" s="6">
        <v>1</v>
      </c>
      <c r="N73" s="4">
        <v>0.03</v>
      </c>
      <c r="O73" s="5">
        <v>2.1999999999999999E-2</v>
      </c>
    </row>
    <row r="74" spans="1:15" hidden="1" x14ac:dyDescent="0.3">
      <c r="A74" t="s">
        <v>6</v>
      </c>
      <c r="B74" t="s">
        <v>3847</v>
      </c>
      <c r="C74" t="s">
        <v>44</v>
      </c>
      <c r="D74" t="s">
        <v>3848</v>
      </c>
      <c r="E74" t="s">
        <v>35</v>
      </c>
      <c r="F74" t="s">
        <v>36</v>
      </c>
      <c r="G74" t="s">
        <v>18</v>
      </c>
      <c r="H74" s="2">
        <v>45667</v>
      </c>
      <c r="I74" t="s">
        <v>19</v>
      </c>
      <c r="J74" s="3">
        <v>15184</v>
      </c>
      <c r="K74" s="3">
        <v>10329.18</v>
      </c>
      <c r="L74" s="3">
        <v>516.46</v>
      </c>
      <c r="M74" s="6">
        <v>1</v>
      </c>
      <c r="N74" s="4">
        <v>0.03</v>
      </c>
      <c r="O74" s="5">
        <v>2.1999999999999999E-2</v>
      </c>
    </row>
    <row r="75" spans="1:15" hidden="1" x14ac:dyDescent="0.3">
      <c r="A75" t="s">
        <v>6</v>
      </c>
      <c r="B75" t="s">
        <v>3847</v>
      </c>
      <c r="C75" t="s">
        <v>44</v>
      </c>
      <c r="D75" t="s">
        <v>3849</v>
      </c>
      <c r="E75" t="s">
        <v>35</v>
      </c>
      <c r="F75" t="s">
        <v>36</v>
      </c>
      <c r="G75" t="s">
        <v>18</v>
      </c>
      <c r="H75" s="2">
        <v>45667</v>
      </c>
      <c r="I75" t="s">
        <v>19</v>
      </c>
      <c r="J75" s="3">
        <v>20672</v>
      </c>
      <c r="K75" s="3">
        <v>14062.31</v>
      </c>
      <c r="L75" s="3">
        <v>703.12</v>
      </c>
      <c r="M75" s="6">
        <v>1</v>
      </c>
      <c r="N75" s="4">
        <v>0.03</v>
      </c>
      <c r="O75" s="5">
        <v>2.1999999999999999E-2</v>
      </c>
    </row>
    <row r="76" spans="1:15" hidden="1" x14ac:dyDescent="0.3">
      <c r="A76" t="s">
        <v>6</v>
      </c>
      <c r="B76" t="s">
        <v>1846</v>
      </c>
      <c r="C76" t="s">
        <v>44</v>
      </c>
      <c r="D76" t="s">
        <v>3850</v>
      </c>
      <c r="E76" t="s">
        <v>798</v>
      </c>
      <c r="F76" t="s">
        <v>799</v>
      </c>
      <c r="G76" t="s">
        <v>18</v>
      </c>
      <c r="H76" s="2">
        <v>45667</v>
      </c>
      <c r="I76" t="s">
        <v>19</v>
      </c>
      <c r="J76" s="3">
        <v>7124</v>
      </c>
      <c r="K76" s="3">
        <v>4420</v>
      </c>
      <c r="L76" s="3">
        <v>221</v>
      </c>
      <c r="M76" s="6">
        <v>1</v>
      </c>
      <c r="N76" s="4">
        <v>0.03</v>
      </c>
      <c r="O76" s="5">
        <v>2.1999999999999999E-2</v>
      </c>
    </row>
    <row r="77" spans="1:15" hidden="1" x14ac:dyDescent="0.3">
      <c r="A77" t="s">
        <v>6</v>
      </c>
      <c r="B77" t="s">
        <v>48</v>
      </c>
      <c r="C77" t="s">
        <v>49</v>
      </c>
      <c r="D77" t="s">
        <v>2727</v>
      </c>
      <c r="E77" t="s">
        <v>51</v>
      </c>
      <c r="F77" t="s">
        <v>52</v>
      </c>
      <c r="G77" t="s">
        <v>18</v>
      </c>
      <c r="H77" s="2">
        <v>45667</v>
      </c>
      <c r="I77" t="s">
        <v>19</v>
      </c>
      <c r="J77" s="3">
        <v>186717.98</v>
      </c>
      <c r="K77" s="3">
        <v>95012.69</v>
      </c>
      <c r="L77" s="3">
        <v>5700.75</v>
      </c>
      <c r="M77" s="6">
        <v>1</v>
      </c>
      <c r="N77" s="4">
        <v>0.03</v>
      </c>
      <c r="O77" s="5">
        <v>2.1999999999999999E-2</v>
      </c>
    </row>
    <row r="78" spans="1:15" hidden="1" x14ac:dyDescent="0.3">
      <c r="A78" t="s">
        <v>2156</v>
      </c>
      <c r="B78" t="s">
        <v>165</v>
      </c>
      <c r="C78" t="s">
        <v>14</v>
      </c>
      <c r="D78" t="s">
        <v>3845</v>
      </c>
      <c r="E78" t="s">
        <v>35</v>
      </c>
      <c r="F78" t="s">
        <v>36</v>
      </c>
      <c r="H78" s="2">
        <v>45667</v>
      </c>
      <c r="I78" s="2" t="s">
        <v>19</v>
      </c>
      <c r="J78" s="3">
        <v>326955</v>
      </c>
      <c r="K78" s="3">
        <v>196883</v>
      </c>
      <c r="L78" s="3">
        <v>1968.82</v>
      </c>
      <c r="M78" s="7"/>
      <c r="N78" s="4">
        <v>0.03</v>
      </c>
      <c r="O78" s="5">
        <v>2.1999999999999999E-2</v>
      </c>
    </row>
    <row r="79" spans="1:15" hidden="1" x14ac:dyDescent="0.3">
      <c r="A79" t="s">
        <v>2156</v>
      </c>
      <c r="B79" t="s">
        <v>2805</v>
      </c>
      <c r="C79" t="s">
        <v>14</v>
      </c>
      <c r="D79" t="s">
        <v>2806</v>
      </c>
      <c r="E79" t="s">
        <v>35</v>
      </c>
      <c r="F79" t="s">
        <v>36</v>
      </c>
      <c r="H79" s="2">
        <v>45667</v>
      </c>
      <c r="I79" s="2" t="s">
        <v>19</v>
      </c>
      <c r="J79" s="3">
        <v>37953</v>
      </c>
      <c r="K79" s="3">
        <v>28175.62</v>
      </c>
      <c r="L79" s="3">
        <v>281.76</v>
      </c>
      <c r="M79" s="7"/>
      <c r="N79" s="4">
        <v>0.03</v>
      </c>
      <c r="O79" s="5">
        <v>2.1999999999999999E-2</v>
      </c>
    </row>
    <row r="80" spans="1:15" hidden="1" x14ac:dyDescent="0.3">
      <c r="A80" t="s">
        <v>2156</v>
      </c>
      <c r="B80" t="s">
        <v>1512</v>
      </c>
      <c r="C80" t="s">
        <v>14</v>
      </c>
      <c r="D80" t="s">
        <v>1513</v>
      </c>
      <c r="E80" t="s">
        <v>35</v>
      </c>
      <c r="F80" t="s">
        <v>36</v>
      </c>
      <c r="H80" s="2">
        <v>45667</v>
      </c>
      <c r="I80" s="2" t="s">
        <v>19</v>
      </c>
      <c r="J80" s="3">
        <v>35010</v>
      </c>
      <c r="K80" s="3">
        <v>25990.87</v>
      </c>
      <c r="L80" s="3">
        <v>259.91000000000003</v>
      </c>
      <c r="M80" s="7"/>
      <c r="N80" s="4">
        <v>0.03</v>
      </c>
      <c r="O80" s="5">
        <v>2.1999999999999999E-2</v>
      </c>
    </row>
    <row r="81" spans="1:15" hidden="1" x14ac:dyDescent="0.3">
      <c r="A81" t="s">
        <v>2156</v>
      </c>
      <c r="B81" t="s">
        <v>2014</v>
      </c>
      <c r="C81" t="s">
        <v>41</v>
      </c>
      <c r="D81" t="s">
        <v>3846</v>
      </c>
      <c r="E81" t="s">
        <v>35</v>
      </c>
      <c r="F81" t="s">
        <v>36</v>
      </c>
      <c r="H81" s="2">
        <v>45667</v>
      </c>
      <c r="I81" s="2" t="s">
        <v>19</v>
      </c>
      <c r="J81" s="3">
        <v>14245</v>
      </c>
      <c r="K81" s="3">
        <v>9475.7800000000007</v>
      </c>
      <c r="L81" s="3">
        <v>94.76</v>
      </c>
      <c r="M81" s="7"/>
      <c r="N81" s="4">
        <v>0.03</v>
      </c>
      <c r="O81" s="5">
        <v>2.1999999999999999E-2</v>
      </c>
    </row>
    <row r="82" spans="1:15" hidden="1" x14ac:dyDescent="0.3">
      <c r="A82" t="s">
        <v>2156</v>
      </c>
      <c r="B82" t="s">
        <v>3847</v>
      </c>
      <c r="C82" t="s">
        <v>44</v>
      </c>
      <c r="D82" t="s">
        <v>3848</v>
      </c>
      <c r="E82" t="s">
        <v>35</v>
      </c>
      <c r="F82" t="s">
        <v>36</v>
      </c>
      <c r="H82" s="2">
        <v>45667</v>
      </c>
      <c r="I82" s="2" t="s">
        <v>19</v>
      </c>
      <c r="J82" s="3">
        <v>15184</v>
      </c>
      <c r="K82" s="3">
        <v>10329.18</v>
      </c>
      <c r="L82" s="3">
        <v>103.31</v>
      </c>
      <c r="M82" s="7"/>
      <c r="N82" s="4">
        <v>0.03</v>
      </c>
      <c r="O82" s="5">
        <v>2.1999999999999999E-2</v>
      </c>
    </row>
    <row r="83" spans="1:15" hidden="1" x14ac:dyDescent="0.3">
      <c r="A83" t="s">
        <v>2156</v>
      </c>
      <c r="B83" t="s">
        <v>3847</v>
      </c>
      <c r="C83" t="s">
        <v>44</v>
      </c>
      <c r="D83" t="s">
        <v>3849</v>
      </c>
      <c r="E83" t="s">
        <v>35</v>
      </c>
      <c r="F83" t="s">
        <v>36</v>
      </c>
      <c r="H83" s="2">
        <v>45667</v>
      </c>
      <c r="I83" s="2" t="s">
        <v>19</v>
      </c>
      <c r="J83" s="3">
        <v>20672</v>
      </c>
      <c r="K83" s="3">
        <v>14062.31</v>
      </c>
      <c r="L83" s="3">
        <v>140.63999999999999</v>
      </c>
      <c r="M83" s="7"/>
      <c r="N83" s="4">
        <v>0.03</v>
      </c>
      <c r="O83" s="5">
        <v>2.1999999999999999E-2</v>
      </c>
    </row>
    <row r="84" spans="1:15" hidden="1" x14ac:dyDescent="0.3">
      <c r="A84" t="s">
        <v>2156</v>
      </c>
      <c r="B84" t="s">
        <v>1846</v>
      </c>
      <c r="C84" t="s">
        <v>44</v>
      </c>
      <c r="D84" t="s">
        <v>3850</v>
      </c>
      <c r="E84" t="s">
        <v>798</v>
      </c>
      <c r="F84" t="s">
        <v>799</v>
      </c>
      <c r="H84" s="2">
        <v>45667</v>
      </c>
      <c r="I84" s="2" t="s">
        <v>19</v>
      </c>
      <c r="J84" s="3">
        <v>7124</v>
      </c>
      <c r="K84" s="3">
        <v>4420</v>
      </c>
      <c r="L84" s="3">
        <v>44.19</v>
      </c>
      <c r="M84" s="7"/>
      <c r="N84" s="4">
        <v>0.03</v>
      </c>
      <c r="O84" s="5">
        <v>2.1999999999999999E-2</v>
      </c>
    </row>
    <row r="85" spans="1:15" hidden="1" x14ac:dyDescent="0.3">
      <c r="A85" t="s">
        <v>2156</v>
      </c>
      <c r="B85" t="s">
        <v>48</v>
      </c>
      <c r="C85" t="s">
        <v>49</v>
      </c>
      <c r="D85" t="s">
        <v>2727</v>
      </c>
      <c r="E85" t="s">
        <v>51</v>
      </c>
      <c r="F85" t="s">
        <v>52</v>
      </c>
      <c r="H85" s="2">
        <v>45667</v>
      </c>
      <c r="I85" s="2" t="s">
        <v>19</v>
      </c>
      <c r="J85" s="3">
        <v>186717.98</v>
      </c>
      <c r="K85" s="3">
        <v>95012.69</v>
      </c>
      <c r="L85" s="3">
        <v>950.12</v>
      </c>
      <c r="M85" s="7"/>
      <c r="N85" s="4">
        <v>0.03</v>
      </c>
      <c r="O85" s="5">
        <v>2.1999999999999999E-2</v>
      </c>
    </row>
    <row r="86" spans="1:15" hidden="1" x14ac:dyDescent="0.3">
      <c r="A86" t="s">
        <v>6</v>
      </c>
      <c r="B86" t="s">
        <v>3826</v>
      </c>
      <c r="C86" t="s">
        <v>14</v>
      </c>
      <c r="D86" t="s">
        <v>3827</v>
      </c>
      <c r="E86" t="s">
        <v>81</v>
      </c>
      <c r="F86" t="s">
        <v>82</v>
      </c>
      <c r="G86" t="s">
        <v>18</v>
      </c>
      <c r="H86" s="2">
        <v>45668</v>
      </c>
      <c r="I86" t="s">
        <v>19</v>
      </c>
      <c r="J86" s="3">
        <v>62048.18</v>
      </c>
      <c r="K86" s="3">
        <v>46758.34</v>
      </c>
      <c r="L86" s="3">
        <v>2337.9299999999998</v>
      </c>
      <c r="M86" s="6">
        <v>1</v>
      </c>
      <c r="N86" s="4">
        <v>0.03</v>
      </c>
      <c r="O86" s="5">
        <v>2.1999999999999999E-2</v>
      </c>
    </row>
    <row r="87" spans="1:15" hidden="1" x14ac:dyDescent="0.3">
      <c r="A87" t="s">
        <v>6</v>
      </c>
      <c r="B87" t="s">
        <v>2349</v>
      </c>
      <c r="C87" t="s">
        <v>325</v>
      </c>
      <c r="D87" t="s">
        <v>3828</v>
      </c>
      <c r="E87" t="s">
        <v>158</v>
      </c>
      <c r="F87" t="s">
        <v>159</v>
      </c>
      <c r="G87" t="s">
        <v>18</v>
      </c>
      <c r="H87" s="2">
        <v>45668</v>
      </c>
      <c r="I87" t="s">
        <v>19</v>
      </c>
      <c r="J87" s="3">
        <v>57431</v>
      </c>
      <c r="K87" s="3">
        <v>35633</v>
      </c>
      <c r="L87" s="3">
        <v>1781.64</v>
      </c>
      <c r="M87" s="6">
        <v>1</v>
      </c>
      <c r="N87" s="4">
        <v>0.03</v>
      </c>
      <c r="O87" s="5">
        <v>2.1999999999999999E-2</v>
      </c>
    </row>
    <row r="88" spans="1:15" hidden="1" x14ac:dyDescent="0.3">
      <c r="A88" t="s">
        <v>6</v>
      </c>
      <c r="B88" t="s">
        <v>2067</v>
      </c>
      <c r="C88" t="s">
        <v>325</v>
      </c>
      <c r="D88" t="s">
        <v>3829</v>
      </c>
      <c r="E88" t="s">
        <v>158</v>
      </c>
      <c r="F88" t="s">
        <v>159</v>
      </c>
      <c r="G88" t="s">
        <v>18</v>
      </c>
      <c r="H88" s="2">
        <v>45668</v>
      </c>
      <c r="I88" t="s">
        <v>19</v>
      </c>
      <c r="J88" s="3">
        <v>29986.6</v>
      </c>
      <c r="K88" s="3">
        <v>18605</v>
      </c>
      <c r="L88" s="3">
        <v>930.25</v>
      </c>
      <c r="M88" s="6">
        <v>1</v>
      </c>
      <c r="N88" s="4">
        <v>0.03</v>
      </c>
      <c r="O88" s="5">
        <v>2.1999999999999999E-2</v>
      </c>
    </row>
    <row r="89" spans="1:15" hidden="1" x14ac:dyDescent="0.3">
      <c r="A89" t="s">
        <v>6</v>
      </c>
      <c r="B89" t="s">
        <v>2065</v>
      </c>
      <c r="C89" t="s">
        <v>325</v>
      </c>
      <c r="D89" t="s">
        <v>3830</v>
      </c>
      <c r="E89" t="s">
        <v>158</v>
      </c>
      <c r="F89" t="s">
        <v>159</v>
      </c>
      <c r="G89" t="s">
        <v>18</v>
      </c>
      <c r="H89" s="2">
        <v>45668</v>
      </c>
      <c r="I89" t="s">
        <v>19</v>
      </c>
      <c r="J89" s="3">
        <v>25574</v>
      </c>
      <c r="K89" s="3">
        <v>15867</v>
      </c>
      <c r="L89" s="3">
        <v>793.35</v>
      </c>
      <c r="M89" s="6">
        <v>1</v>
      </c>
      <c r="N89" s="4">
        <v>0.03</v>
      </c>
      <c r="O89" s="5">
        <v>2.1999999999999999E-2</v>
      </c>
    </row>
    <row r="90" spans="1:15" hidden="1" x14ac:dyDescent="0.3">
      <c r="A90" t="s">
        <v>6</v>
      </c>
      <c r="B90" t="s">
        <v>2049</v>
      </c>
      <c r="C90" t="s">
        <v>325</v>
      </c>
      <c r="D90" t="s">
        <v>3831</v>
      </c>
      <c r="E90" t="s">
        <v>158</v>
      </c>
      <c r="F90" t="s">
        <v>159</v>
      </c>
      <c r="G90" t="s">
        <v>18</v>
      </c>
      <c r="H90" s="2">
        <v>45668</v>
      </c>
      <c r="I90" t="s">
        <v>19</v>
      </c>
      <c r="J90" s="3">
        <v>24432</v>
      </c>
      <c r="K90" s="3">
        <v>15159</v>
      </c>
      <c r="L90" s="3">
        <v>757.95</v>
      </c>
      <c r="M90" s="6">
        <v>1</v>
      </c>
      <c r="N90" s="4">
        <v>0.03</v>
      </c>
      <c r="O90" s="5">
        <v>2.1999999999999999E-2</v>
      </c>
    </row>
    <row r="91" spans="1:15" hidden="1" x14ac:dyDescent="0.3">
      <c r="A91" t="s">
        <v>6</v>
      </c>
      <c r="B91" t="s">
        <v>2055</v>
      </c>
      <c r="C91" t="s">
        <v>325</v>
      </c>
      <c r="D91" t="s">
        <v>3832</v>
      </c>
      <c r="E91" t="s">
        <v>158</v>
      </c>
      <c r="F91" t="s">
        <v>159</v>
      </c>
      <c r="G91" t="s">
        <v>18</v>
      </c>
      <c r="H91" s="2">
        <v>45668</v>
      </c>
      <c r="I91" t="s">
        <v>19</v>
      </c>
      <c r="J91" s="3">
        <v>17202</v>
      </c>
      <c r="K91" s="3">
        <v>10673</v>
      </c>
      <c r="L91" s="3">
        <v>533.65</v>
      </c>
      <c r="M91" s="6">
        <v>1</v>
      </c>
      <c r="N91" s="4">
        <v>0.03</v>
      </c>
      <c r="O91" s="5">
        <v>2.1999999999999999E-2</v>
      </c>
    </row>
    <row r="92" spans="1:15" hidden="1" x14ac:dyDescent="0.3">
      <c r="A92" t="s">
        <v>6</v>
      </c>
      <c r="B92" t="s">
        <v>2069</v>
      </c>
      <c r="C92" t="s">
        <v>325</v>
      </c>
      <c r="D92" t="s">
        <v>3833</v>
      </c>
      <c r="E92" t="s">
        <v>158</v>
      </c>
      <c r="F92" t="s">
        <v>159</v>
      </c>
      <c r="G92" t="s">
        <v>18</v>
      </c>
      <c r="H92" s="2">
        <v>45668</v>
      </c>
      <c r="I92" t="s">
        <v>19</v>
      </c>
      <c r="J92" s="3">
        <v>18824</v>
      </c>
      <c r="K92" s="3">
        <v>11679</v>
      </c>
      <c r="L92" s="3">
        <v>583.95000000000005</v>
      </c>
      <c r="M92" s="6">
        <v>1</v>
      </c>
      <c r="N92" s="4">
        <v>0.03</v>
      </c>
      <c r="O92" s="5">
        <v>2.1999999999999999E-2</v>
      </c>
    </row>
    <row r="93" spans="1:15" hidden="1" x14ac:dyDescent="0.3">
      <c r="A93" t="s">
        <v>6</v>
      </c>
      <c r="B93" t="s">
        <v>2059</v>
      </c>
      <c r="C93" t="s">
        <v>325</v>
      </c>
      <c r="D93" t="s">
        <v>3834</v>
      </c>
      <c r="E93" t="s">
        <v>158</v>
      </c>
      <c r="F93" t="s">
        <v>159</v>
      </c>
      <c r="G93" t="s">
        <v>18</v>
      </c>
      <c r="H93" s="2">
        <v>45668</v>
      </c>
      <c r="I93" t="s">
        <v>19</v>
      </c>
      <c r="J93" s="3">
        <v>38066</v>
      </c>
      <c r="K93" s="3">
        <v>23618</v>
      </c>
      <c r="L93" s="3">
        <v>1180.8900000000001</v>
      </c>
      <c r="M93" s="6">
        <v>1</v>
      </c>
      <c r="N93" s="4">
        <v>0.03</v>
      </c>
      <c r="O93" s="5">
        <v>2.1999999999999999E-2</v>
      </c>
    </row>
    <row r="94" spans="1:15" hidden="1" x14ac:dyDescent="0.3">
      <c r="A94" t="s">
        <v>6</v>
      </c>
      <c r="B94" t="s">
        <v>2063</v>
      </c>
      <c r="C94" t="s">
        <v>325</v>
      </c>
      <c r="D94" t="s">
        <v>3835</v>
      </c>
      <c r="E94" t="s">
        <v>158</v>
      </c>
      <c r="F94" t="s">
        <v>159</v>
      </c>
      <c r="G94" t="s">
        <v>18</v>
      </c>
      <c r="H94" s="2">
        <v>45668</v>
      </c>
      <c r="I94" t="s">
        <v>19</v>
      </c>
      <c r="J94" s="3">
        <v>30875</v>
      </c>
      <c r="K94" s="3">
        <v>19156</v>
      </c>
      <c r="L94" s="3">
        <v>957.79</v>
      </c>
      <c r="M94" s="6">
        <v>1</v>
      </c>
      <c r="N94" s="4">
        <v>0.03</v>
      </c>
      <c r="O94" s="5">
        <v>2.1999999999999999E-2</v>
      </c>
    </row>
    <row r="95" spans="1:15" hidden="1" x14ac:dyDescent="0.3">
      <c r="A95" t="s">
        <v>6</v>
      </c>
      <c r="B95" t="s">
        <v>2061</v>
      </c>
      <c r="C95" t="s">
        <v>325</v>
      </c>
      <c r="D95" t="s">
        <v>3836</v>
      </c>
      <c r="E95" t="s">
        <v>158</v>
      </c>
      <c r="F95" t="s">
        <v>159</v>
      </c>
      <c r="G95" t="s">
        <v>18</v>
      </c>
      <c r="H95" s="2">
        <v>45668</v>
      </c>
      <c r="I95" t="s">
        <v>19</v>
      </c>
      <c r="J95" s="3">
        <v>39786</v>
      </c>
      <c r="K95" s="3">
        <v>24685</v>
      </c>
      <c r="L95" s="3">
        <v>1234.25</v>
      </c>
      <c r="M95" s="6">
        <v>1</v>
      </c>
      <c r="N95" s="4">
        <v>0.03</v>
      </c>
      <c r="O95" s="5">
        <v>2.1999999999999999E-2</v>
      </c>
    </row>
    <row r="96" spans="1:15" hidden="1" x14ac:dyDescent="0.3">
      <c r="A96" t="s">
        <v>6</v>
      </c>
      <c r="B96" t="s">
        <v>2057</v>
      </c>
      <c r="C96" t="s">
        <v>325</v>
      </c>
      <c r="D96" t="s">
        <v>3837</v>
      </c>
      <c r="E96" t="s">
        <v>158</v>
      </c>
      <c r="F96" t="s">
        <v>159</v>
      </c>
      <c r="G96" t="s">
        <v>18</v>
      </c>
      <c r="H96" s="2">
        <v>45668</v>
      </c>
      <c r="I96" t="s">
        <v>19</v>
      </c>
      <c r="J96" s="3">
        <v>33054</v>
      </c>
      <c r="K96" s="3">
        <v>20508</v>
      </c>
      <c r="L96" s="3">
        <v>1025.4000000000001</v>
      </c>
      <c r="M96" s="6">
        <v>1</v>
      </c>
      <c r="N96" s="4">
        <v>0.03</v>
      </c>
      <c r="O96" s="5">
        <v>2.1999999999999999E-2</v>
      </c>
    </row>
    <row r="97" spans="1:15" hidden="1" x14ac:dyDescent="0.3">
      <c r="A97" t="s">
        <v>6</v>
      </c>
      <c r="B97" t="s">
        <v>2051</v>
      </c>
      <c r="C97" t="s">
        <v>325</v>
      </c>
      <c r="D97" t="s">
        <v>3838</v>
      </c>
      <c r="E97" t="s">
        <v>158</v>
      </c>
      <c r="F97" t="s">
        <v>159</v>
      </c>
      <c r="G97" t="s">
        <v>18</v>
      </c>
      <c r="H97" s="2">
        <v>45668</v>
      </c>
      <c r="I97" t="s">
        <v>19</v>
      </c>
      <c r="J97" s="3">
        <v>32478</v>
      </c>
      <c r="K97" s="3">
        <v>20151</v>
      </c>
      <c r="L97" s="3">
        <v>1007.55</v>
      </c>
      <c r="M97" s="6">
        <v>1</v>
      </c>
      <c r="N97" s="4">
        <v>0.03</v>
      </c>
      <c r="O97" s="5">
        <v>2.1999999999999999E-2</v>
      </c>
    </row>
    <row r="98" spans="1:15" hidden="1" x14ac:dyDescent="0.3">
      <c r="A98" t="s">
        <v>6</v>
      </c>
      <c r="B98" t="s">
        <v>2053</v>
      </c>
      <c r="C98" t="s">
        <v>325</v>
      </c>
      <c r="D98" t="s">
        <v>3839</v>
      </c>
      <c r="E98" t="s">
        <v>158</v>
      </c>
      <c r="F98" t="s">
        <v>159</v>
      </c>
      <c r="G98" t="s">
        <v>18</v>
      </c>
      <c r="H98" s="2">
        <v>45668</v>
      </c>
      <c r="I98" t="s">
        <v>19</v>
      </c>
      <c r="J98" s="3">
        <v>40000</v>
      </c>
      <c r="K98" s="3">
        <v>24818</v>
      </c>
      <c r="L98" s="3">
        <v>1240.9000000000001</v>
      </c>
      <c r="M98" s="6">
        <v>1</v>
      </c>
      <c r="N98" s="4">
        <v>0.03</v>
      </c>
      <c r="O98" s="5">
        <v>2.1999999999999999E-2</v>
      </c>
    </row>
    <row r="99" spans="1:15" hidden="1" x14ac:dyDescent="0.3">
      <c r="A99" t="s">
        <v>6</v>
      </c>
      <c r="B99" t="s">
        <v>2071</v>
      </c>
      <c r="C99" t="s">
        <v>325</v>
      </c>
      <c r="D99" t="s">
        <v>3840</v>
      </c>
      <c r="E99" t="s">
        <v>158</v>
      </c>
      <c r="F99" t="s">
        <v>159</v>
      </c>
      <c r="G99" t="s">
        <v>18</v>
      </c>
      <c r="H99" s="2">
        <v>45668</v>
      </c>
      <c r="I99" t="s">
        <v>19</v>
      </c>
      <c r="J99" s="3">
        <v>24079</v>
      </c>
      <c r="K99" s="3">
        <v>14940</v>
      </c>
      <c r="L99" s="3">
        <v>747</v>
      </c>
      <c r="M99" s="6">
        <v>1</v>
      </c>
      <c r="N99" s="4">
        <v>0.03</v>
      </c>
      <c r="O99" s="5">
        <v>2.1999999999999999E-2</v>
      </c>
    </row>
    <row r="100" spans="1:15" hidden="1" x14ac:dyDescent="0.3">
      <c r="A100" t="s">
        <v>2156</v>
      </c>
      <c r="B100" t="s">
        <v>2349</v>
      </c>
      <c r="C100" t="s">
        <v>325</v>
      </c>
      <c r="D100" t="s">
        <v>3828</v>
      </c>
      <c r="E100" t="s">
        <v>158</v>
      </c>
      <c r="F100" t="s">
        <v>159</v>
      </c>
      <c r="H100" s="2">
        <v>45668</v>
      </c>
      <c r="I100" s="2" t="s">
        <v>19</v>
      </c>
      <c r="J100" s="3">
        <v>57431</v>
      </c>
      <c r="K100" s="3">
        <v>35633</v>
      </c>
      <c r="L100" s="3">
        <v>356.33</v>
      </c>
      <c r="M100" s="7"/>
      <c r="N100" s="4">
        <v>0.03</v>
      </c>
      <c r="O100" s="5">
        <v>2.1999999999999999E-2</v>
      </c>
    </row>
    <row r="101" spans="1:15" hidden="1" x14ac:dyDescent="0.3">
      <c r="A101" t="s">
        <v>2156</v>
      </c>
      <c r="B101" t="s">
        <v>2067</v>
      </c>
      <c r="C101" t="s">
        <v>325</v>
      </c>
      <c r="D101" t="s">
        <v>3829</v>
      </c>
      <c r="E101" t="s">
        <v>158</v>
      </c>
      <c r="F101" t="s">
        <v>159</v>
      </c>
      <c r="H101" s="2">
        <v>45668</v>
      </c>
      <c r="I101" s="2" t="s">
        <v>19</v>
      </c>
      <c r="J101" s="3">
        <v>29986.6</v>
      </c>
      <c r="K101" s="3">
        <v>18605</v>
      </c>
      <c r="L101" s="3">
        <v>186.05</v>
      </c>
      <c r="M101" s="7"/>
      <c r="N101" s="4">
        <v>0.03</v>
      </c>
      <c r="O101" s="5">
        <v>2.1999999999999999E-2</v>
      </c>
    </row>
    <row r="102" spans="1:15" hidden="1" x14ac:dyDescent="0.3">
      <c r="A102" t="s">
        <v>2156</v>
      </c>
      <c r="B102" t="s">
        <v>2065</v>
      </c>
      <c r="C102" t="s">
        <v>325</v>
      </c>
      <c r="D102" t="s">
        <v>3830</v>
      </c>
      <c r="E102" t="s">
        <v>158</v>
      </c>
      <c r="F102" t="s">
        <v>159</v>
      </c>
      <c r="H102" s="2">
        <v>45668</v>
      </c>
      <c r="I102" s="2" t="s">
        <v>19</v>
      </c>
      <c r="J102" s="3">
        <v>25574</v>
      </c>
      <c r="K102" s="3">
        <v>15867</v>
      </c>
      <c r="L102" s="3">
        <v>158.66</v>
      </c>
      <c r="M102" s="7"/>
      <c r="N102" s="4">
        <v>0.03</v>
      </c>
      <c r="O102" s="5">
        <v>2.1999999999999999E-2</v>
      </c>
    </row>
    <row r="103" spans="1:15" hidden="1" x14ac:dyDescent="0.3">
      <c r="A103" t="s">
        <v>2156</v>
      </c>
      <c r="B103" t="s">
        <v>2049</v>
      </c>
      <c r="C103" t="s">
        <v>325</v>
      </c>
      <c r="D103" t="s">
        <v>3831</v>
      </c>
      <c r="E103" t="s">
        <v>158</v>
      </c>
      <c r="F103" t="s">
        <v>159</v>
      </c>
      <c r="H103" s="2">
        <v>45668</v>
      </c>
      <c r="I103" s="2" t="s">
        <v>19</v>
      </c>
      <c r="J103" s="3">
        <v>24432</v>
      </c>
      <c r="K103" s="3">
        <v>15159</v>
      </c>
      <c r="L103" s="3">
        <v>151.58000000000001</v>
      </c>
      <c r="M103" s="7"/>
      <c r="N103" s="4">
        <v>0.03</v>
      </c>
      <c r="O103" s="5">
        <v>2.1999999999999999E-2</v>
      </c>
    </row>
    <row r="104" spans="1:15" hidden="1" x14ac:dyDescent="0.3">
      <c r="A104" t="s">
        <v>2156</v>
      </c>
      <c r="B104" t="s">
        <v>2055</v>
      </c>
      <c r="C104" t="s">
        <v>325</v>
      </c>
      <c r="D104" t="s">
        <v>3832</v>
      </c>
      <c r="E104" t="s">
        <v>158</v>
      </c>
      <c r="F104" t="s">
        <v>159</v>
      </c>
      <c r="H104" s="2">
        <v>45668</v>
      </c>
      <c r="I104" s="2" t="s">
        <v>19</v>
      </c>
      <c r="J104" s="3">
        <v>17202</v>
      </c>
      <c r="K104" s="3">
        <v>10673</v>
      </c>
      <c r="L104" s="3">
        <v>106.73</v>
      </c>
      <c r="M104" s="7"/>
      <c r="N104" s="4">
        <v>0.03</v>
      </c>
      <c r="O104" s="5">
        <v>2.1999999999999999E-2</v>
      </c>
    </row>
    <row r="105" spans="1:15" hidden="1" x14ac:dyDescent="0.3">
      <c r="A105" t="s">
        <v>2156</v>
      </c>
      <c r="B105" t="s">
        <v>2069</v>
      </c>
      <c r="C105" t="s">
        <v>325</v>
      </c>
      <c r="D105" t="s">
        <v>3833</v>
      </c>
      <c r="E105" t="s">
        <v>158</v>
      </c>
      <c r="F105" t="s">
        <v>159</v>
      </c>
      <c r="H105" s="2">
        <v>45668</v>
      </c>
      <c r="I105" s="2" t="s">
        <v>19</v>
      </c>
      <c r="J105" s="3">
        <v>18824</v>
      </c>
      <c r="K105" s="3">
        <v>11679</v>
      </c>
      <c r="L105" s="3">
        <v>116.78</v>
      </c>
      <c r="M105" s="7"/>
      <c r="N105" s="4">
        <v>0.03</v>
      </c>
      <c r="O105" s="5">
        <v>2.1999999999999999E-2</v>
      </c>
    </row>
    <row r="106" spans="1:15" hidden="1" x14ac:dyDescent="0.3">
      <c r="A106" t="s">
        <v>2156</v>
      </c>
      <c r="B106" t="s">
        <v>2059</v>
      </c>
      <c r="C106" t="s">
        <v>325</v>
      </c>
      <c r="D106" t="s">
        <v>3834</v>
      </c>
      <c r="E106" t="s">
        <v>158</v>
      </c>
      <c r="F106" t="s">
        <v>159</v>
      </c>
      <c r="H106" s="2">
        <v>45668</v>
      </c>
      <c r="I106" s="2" t="s">
        <v>19</v>
      </c>
      <c r="J106" s="3">
        <v>38066</v>
      </c>
      <c r="K106" s="3">
        <v>23618</v>
      </c>
      <c r="L106" s="3">
        <v>236.18</v>
      </c>
      <c r="M106" s="7"/>
      <c r="N106" s="4">
        <v>0.03</v>
      </c>
      <c r="O106" s="5">
        <v>2.1999999999999999E-2</v>
      </c>
    </row>
    <row r="107" spans="1:15" hidden="1" x14ac:dyDescent="0.3">
      <c r="A107" t="s">
        <v>2156</v>
      </c>
      <c r="B107" t="s">
        <v>2063</v>
      </c>
      <c r="C107" t="s">
        <v>325</v>
      </c>
      <c r="D107" t="s">
        <v>3835</v>
      </c>
      <c r="E107" t="s">
        <v>158</v>
      </c>
      <c r="F107" t="s">
        <v>159</v>
      </c>
      <c r="H107" s="2">
        <v>45668</v>
      </c>
      <c r="I107" s="2" t="s">
        <v>19</v>
      </c>
      <c r="J107" s="3">
        <v>30875</v>
      </c>
      <c r="K107" s="3">
        <v>19156</v>
      </c>
      <c r="L107" s="3">
        <v>191.55</v>
      </c>
      <c r="M107" s="7"/>
      <c r="N107" s="4">
        <v>0.03</v>
      </c>
      <c r="O107" s="5">
        <v>2.1999999999999999E-2</v>
      </c>
    </row>
    <row r="108" spans="1:15" hidden="1" x14ac:dyDescent="0.3">
      <c r="A108" t="s">
        <v>2156</v>
      </c>
      <c r="B108" t="s">
        <v>2061</v>
      </c>
      <c r="C108" t="s">
        <v>325</v>
      </c>
      <c r="D108" t="s">
        <v>3836</v>
      </c>
      <c r="E108" t="s">
        <v>158</v>
      </c>
      <c r="F108" t="s">
        <v>159</v>
      </c>
      <c r="H108" s="2">
        <v>45668</v>
      </c>
      <c r="I108" s="2" t="s">
        <v>19</v>
      </c>
      <c r="J108" s="3">
        <v>39786</v>
      </c>
      <c r="K108" s="3">
        <v>24685</v>
      </c>
      <c r="L108" s="3">
        <v>246.85</v>
      </c>
      <c r="M108" s="7"/>
      <c r="N108" s="4">
        <v>0.03</v>
      </c>
      <c r="O108" s="5">
        <v>2.1999999999999999E-2</v>
      </c>
    </row>
    <row r="109" spans="1:15" hidden="1" x14ac:dyDescent="0.3">
      <c r="A109" t="s">
        <v>2156</v>
      </c>
      <c r="B109" t="s">
        <v>2057</v>
      </c>
      <c r="C109" t="s">
        <v>325</v>
      </c>
      <c r="D109" t="s">
        <v>3837</v>
      </c>
      <c r="E109" t="s">
        <v>158</v>
      </c>
      <c r="F109" t="s">
        <v>159</v>
      </c>
      <c r="H109" s="2">
        <v>45668</v>
      </c>
      <c r="I109" s="2" t="s">
        <v>19</v>
      </c>
      <c r="J109" s="3">
        <v>33054</v>
      </c>
      <c r="K109" s="3">
        <v>20508</v>
      </c>
      <c r="L109" s="3">
        <v>205.08</v>
      </c>
      <c r="M109" s="7"/>
      <c r="N109" s="4">
        <v>0.03</v>
      </c>
      <c r="O109" s="5">
        <v>2.1999999999999999E-2</v>
      </c>
    </row>
    <row r="110" spans="1:15" hidden="1" x14ac:dyDescent="0.3">
      <c r="A110" t="s">
        <v>2156</v>
      </c>
      <c r="B110" t="s">
        <v>2051</v>
      </c>
      <c r="C110" t="s">
        <v>325</v>
      </c>
      <c r="D110" t="s">
        <v>3838</v>
      </c>
      <c r="E110" t="s">
        <v>158</v>
      </c>
      <c r="F110" t="s">
        <v>159</v>
      </c>
      <c r="H110" s="2">
        <v>45668</v>
      </c>
      <c r="I110" s="2" t="s">
        <v>19</v>
      </c>
      <c r="J110" s="3">
        <v>32478</v>
      </c>
      <c r="K110" s="3">
        <v>20151</v>
      </c>
      <c r="L110" s="3">
        <v>201.5</v>
      </c>
      <c r="M110" s="7"/>
      <c r="N110" s="4">
        <v>0.03</v>
      </c>
      <c r="O110" s="5">
        <v>2.1999999999999999E-2</v>
      </c>
    </row>
    <row r="111" spans="1:15" hidden="1" x14ac:dyDescent="0.3">
      <c r="A111" t="s">
        <v>2156</v>
      </c>
      <c r="B111" t="s">
        <v>2053</v>
      </c>
      <c r="C111" t="s">
        <v>325</v>
      </c>
      <c r="D111" t="s">
        <v>3839</v>
      </c>
      <c r="E111" t="s">
        <v>158</v>
      </c>
      <c r="F111" t="s">
        <v>159</v>
      </c>
      <c r="H111" s="2">
        <v>45668</v>
      </c>
      <c r="I111" s="2" t="s">
        <v>19</v>
      </c>
      <c r="J111" s="3">
        <v>40000</v>
      </c>
      <c r="K111" s="3">
        <v>24818</v>
      </c>
      <c r="L111" s="3">
        <v>248.17</v>
      </c>
      <c r="M111" s="7"/>
      <c r="N111" s="4">
        <v>0.03</v>
      </c>
      <c r="O111" s="5">
        <v>2.1999999999999999E-2</v>
      </c>
    </row>
    <row r="112" spans="1:15" hidden="1" x14ac:dyDescent="0.3">
      <c r="A112" t="s">
        <v>2156</v>
      </c>
      <c r="B112" t="s">
        <v>2071</v>
      </c>
      <c r="C112" t="s">
        <v>325</v>
      </c>
      <c r="D112" t="s">
        <v>3840</v>
      </c>
      <c r="E112" t="s">
        <v>158</v>
      </c>
      <c r="F112" t="s">
        <v>159</v>
      </c>
      <c r="H112" s="2">
        <v>45668</v>
      </c>
      <c r="I112" s="2" t="s">
        <v>19</v>
      </c>
      <c r="J112" s="3">
        <v>24079</v>
      </c>
      <c r="K112" s="3">
        <v>14940</v>
      </c>
      <c r="L112" s="3">
        <v>149.38999999999999</v>
      </c>
      <c r="M112" s="7"/>
      <c r="N112" s="4">
        <v>0.03</v>
      </c>
      <c r="O112" s="5">
        <v>2.1999999999999999E-2</v>
      </c>
    </row>
    <row r="113" spans="1:15" hidden="1" x14ac:dyDescent="0.3">
      <c r="A113" t="s">
        <v>6</v>
      </c>
      <c r="B113" t="s">
        <v>13</v>
      </c>
      <c r="C113" t="s">
        <v>14</v>
      </c>
      <c r="D113" t="s">
        <v>3824</v>
      </c>
      <c r="E113" t="s">
        <v>16</v>
      </c>
      <c r="F113" t="s">
        <v>17</v>
      </c>
      <c r="G113" t="s">
        <v>18</v>
      </c>
      <c r="H113" s="2">
        <v>45669</v>
      </c>
      <c r="I113" t="s">
        <v>19</v>
      </c>
      <c r="J113" s="3">
        <v>33137</v>
      </c>
      <c r="K113" s="3">
        <v>24971.94</v>
      </c>
      <c r="L113" s="3">
        <v>1248.5999999999999</v>
      </c>
      <c r="M113" s="6">
        <v>1</v>
      </c>
      <c r="N113" s="4">
        <v>0.03</v>
      </c>
      <c r="O113" s="5">
        <v>2.1999999999999999E-2</v>
      </c>
    </row>
    <row r="114" spans="1:15" hidden="1" x14ac:dyDescent="0.3">
      <c r="A114" t="s">
        <v>6</v>
      </c>
      <c r="B114" t="s">
        <v>1634</v>
      </c>
      <c r="C114" t="s">
        <v>14</v>
      </c>
      <c r="D114" t="s">
        <v>3825</v>
      </c>
      <c r="E114" t="s">
        <v>51</v>
      </c>
      <c r="F114" t="s">
        <v>52</v>
      </c>
      <c r="G114" t="s">
        <v>18</v>
      </c>
      <c r="H114" s="2">
        <v>45669</v>
      </c>
      <c r="I114" t="s">
        <v>19</v>
      </c>
      <c r="J114" s="3">
        <v>31560</v>
      </c>
      <c r="K114" s="3">
        <v>23782.880000000001</v>
      </c>
      <c r="L114" s="3">
        <v>1189.1400000000001</v>
      </c>
      <c r="M114" s="6">
        <v>1</v>
      </c>
      <c r="N114" s="4">
        <v>0.03</v>
      </c>
      <c r="O114" s="5">
        <v>2.1999999999999999E-2</v>
      </c>
    </row>
    <row r="115" spans="1:15" hidden="1" x14ac:dyDescent="0.3">
      <c r="A115" t="s">
        <v>6</v>
      </c>
      <c r="B115" t="s">
        <v>2001</v>
      </c>
      <c r="C115" t="s">
        <v>14</v>
      </c>
      <c r="D115" t="s">
        <v>2002</v>
      </c>
      <c r="E115" t="s">
        <v>81</v>
      </c>
      <c r="F115" t="s">
        <v>82</v>
      </c>
      <c r="G115" t="s">
        <v>18</v>
      </c>
      <c r="H115" s="2">
        <v>45669</v>
      </c>
      <c r="I115" t="s">
        <v>19</v>
      </c>
      <c r="J115" s="3">
        <v>54798</v>
      </c>
      <c r="K115" s="3">
        <v>40681.14</v>
      </c>
      <c r="L115" s="3">
        <v>2034.06</v>
      </c>
      <c r="M115" s="6">
        <v>1</v>
      </c>
      <c r="N115" s="4">
        <v>0.03</v>
      </c>
      <c r="O115" s="5">
        <v>2.1999999999999999E-2</v>
      </c>
    </row>
    <row r="116" spans="1:15" hidden="1" x14ac:dyDescent="0.3">
      <c r="A116" t="s">
        <v>2156</v>
      </c>
      <c r="B116" t="s">
        <v>2001</v>
      </c>
      <c r="C116" t="s">
        <v>14</v>
      </c>
      <c r="D116" t="s">
        <v>2002</v>
      </c>
      <c r="E116" t="s">
        <v>81</v>
      </c>
      <c r="F116" t="s">
        <v>82</v>
      </c>
      <c r="H116" s="2">
        <v>45669</v>
      </c>
      <c r="I116" s="2" t="s">
        <v>19</v>
      </c>
      <c r="J116" s="3">
        <v>54798</v>
      </c>
      <c r="K116" s="3">
        <v>40681.14</v>
      </c>
      <c r="L116" s="3">
        <v>406.81</v>
      </c>
      <c r="M116" s="7"/>
      <c r="N116" s="4">
        <v>0.03</v>
      </c>
      <c r="O116" s="5">
        <v>2.1999999999999999E-2</v>
      </c>
    </row>
    <row r="117" spans="1:15" hidden="1" x14ac:dyDescent="0.3">
      <c r="A117" t="s">
        <v>6</v>
      </c>
      <c r="B117" t="s">
        <v>1998</v>
      </c>
      <c r="C117" t="s">
        <v>325</v>
      </c>
      <c r="D117" t="s">
        <v>3815</v>
      </c>
      <c r="E117" t="s">
        <v>129</v>
      </c>
      <c r="F117" t="s">
        <v>130</v>
      </c>
      <c r="G117" t="s">
        <v>194</v>
      </c>
      <c r="H117" s="2">
        <v>45670</v>
      </c>
      <c r="I117" t="s">
        <v>19</v>
      </c>
      <c r="J117" s="3">
        <v>10815.99</v>
      </c>
      <c r="K117" s="3">
        <v>7357.27</v>
      </c>
      <c r="L117" s="3">
        <v>147.15</v>
      </c>
      <c r="M117" s="6">
        <v>1</v>
      </c>
      <c r="N117" s="4">
        <v>0.03</v>
      </c>
      <c r="O117" s="5">
        <v>2.1999999999999999E-2</v>
      </c>
    </row>
    <row r="118" spans="1:15" hidden="1" x14ac:dyDescent="0.3">
      <c r="A118" t="s">
        <v>6</v>
      </c>
      <c r="B118" t="s">
        <v>546</v>
      </c>
      <c r="C118" t="s">
        <v>14</v>
      </c>
      <c r="D118" t="s">
        <v>3816</v>
      </c>
      <c r="E118" t="s">
        <v>35</v>
      </c>
      <c r="F118" t="s">
        <v>36</v>
      </c>
      <c r="G118" t="s">
        <v>18</v>
      </c>
      <c r="H118" s="2">
        <v>45670</v>
      </c>
      <c r="I118" t="s">
        <v>19</v>
      </c>
      <c r="J118" s="3">
        <v>89312</v>
      </c>
      <c r="K118" s="3">
        <v>67303.88</v>
      </c>
      <c r="L118" s="3">
        <v>3365.19</v>
      </c>
      <c r="M118" s="6">
        <v>1</v>
      </c>
      <c r="N118" s="4">
        <v>0.03</v>
      </c>
      <c r="O118" s="5">
        <v>2.1999999999999999E-2</v>
      </c>
    </row>
    <row r="119" spans="1:15" hidden="1" x14ac:dyDescent="0.3">
      <c r="A119" t="s">
        <v>6</v>
      </c>
      <c r="B119" t="s">
        <v>163</v>
      </c>
      <c r="C119" t="s">
        <v>14</v>
      </c>
      <c r="D119" t="s">
        <v>3817</v>
      </c>
      <c r="E119" t="s">
        <v>22</v>
      </c>
      <c r="F119" t="s">
        <v>23</v>
      </c>
      <c r="G119" t="s">
        <v>18</v>
      </c>
      <c r="H119" s="2">
        <v>45670</v>
      </c>
      <c r="I119" t="s">
        <v>19</v>
      </c>
      <c r="J119" s="3">
        <v>51679</v>
      </c>
      <c r="K119" s="3">
        <v>38944.1</v>
      </c>
      <c r="L119" s="3">
        <v>1947.21</v>
      </c>
      <c r="M119" s="6">
        <v>1</v>
      </c>
      <c r="N119" s="4">
        <v>0.03</v>
      </c>
      <c r="O119" s="5">
        <v>2.1999999999999999E-2</v>
      </c>
    </row>
    <row r="120" spans="1:15" hidden="1" x14ac:dyDescent="0.3">
      <c r="A120" t="s">
        <v>6</v>
      </c>
      <c r="B120" t="s">
        <v>2011</v>
      </c>
      <c r="C120" t="s">
        <v>14</v>
      </c>
      <c r="D120" t="s">
        <v>3818</v>
      </c>
      <c r="E120" t="s">
        <v>59</v>
      </c>
      <c r="F120" t="s">
        <v>60</v>
      </c>
      <c r="G120" t="s">
        <v>18</v>
      </c>
      <c r="H120" s="2">
        <v>45670</v>
      </c>
      <c r="I120" t="s">
        <v>19</v>
      </c>
      <c r="J120" s="3">
        <v>51724</v>
      </c>
      <c r="K120" s="3">
        <v>38398.79</v>
      </c>
      <c r="L120" s="3">
        <v>1919.94</v>
      </c>
      <c r="M120" s="6">
        <v>1</v>
      </c>
      <c r="N120" s="4">
        <v>0.03</v>
      </c>
      <c r="O120" s="5">
        <v>2.1999999999999999E-2</v>
      </c>
    </row>
    <row r="121" spans="1:15" hidden="1" x14ac:dyDescent="0.3">
      <c r="A121" t="s">
        <v>6</v>
      </c>
      <c r="B121" t="s">
        <v>2011</v>
      </c>
      <c r="C121" t="s">
        <v>14</v>
      </c>
      <c r="D121" t="s">
        <v>2391</v>
      </c>
      <c r="E121" t="s">
        <v>59</v>
      </c>
      <c r="F121" t="s">
        <v>60</v>
      </c>
      <c r="G121" t="s">
        <v>18</v>
      </c>
      <c r="H121" s="2">
        <v>45670</v>
      </c>
      <c r="I121" t="s">
        <v>19</v>
      </c>
      <c r="J121" s="3">
        <v>24938</v>
      </c>
      <c r="K121" s="3">
        <v>18513.37</v>
      </c>
      <c r="L121" s="3">
        <v>925.67</v>
      </c>
      <c r="M121" s="6">
        <v>1</v>
      </c>
      <c r="N121" s="4">
        <v>0.03</v>
      </c>
      <c r="O121" s="5">
        <v>2.1999999999999999E-2</v>
      </c>
    </row>
    <row r="122" spans="1:15" hidden="1" x14ac:dyDescent="0.3">
      <c r="A122" t="s">
        <v>6</v>
      </c>
      <c r="B122" t="s">
        <v>3819</v>
      </c>
      <c r="C122" t="s">
        <v>14</v>
      </c>
      <c r="D122" t="s">
        <v>3820</v>
      </c>
      <c r="E122" t="s">
        <v>316</v>
      </c>
      <c r="F122" t="s">
        <v>317</v>
      </c>
      <c r="G122" t="s">
        <v>18</v>
      </c>
      <c r="H122" s="2">
        <v>45670</v>
      </c>
      <c r="I122" t="s">
        <v>19</v>
      </c>
      <c r="J122" s="3">
        <v>21109</v>
      </c>
      <c r="K122" s="3">
        <v>12643.56</v>
      </c>
      <c r="L122" s="3">
        <v>632.20000000000005</v>
      </c>
      <c r="M122" s="6">
        <v>1</v>
      </c>
      <c r="N122" s="4">
        <v>0.03</v>
      </c>
      <c r="O122" s="5">
        <v>2.1999999999999999E-2</v>
      </c>
    </row>
    <row r="123" spans="1:15" hidden="1" x14ac:dyDescent="0.3">
      <c r="A123" t="s">
        <v>6</v>
      </c>
      <c r="B123" t="s">
        <v>3821</v>
      </c>
      <c r="C123" t="s">
        <v>14</v>
      </c>
      <c r="D123" t="s">
        <v>3822</v>
      </c>
      <c r="E123" t="s">
        <v>22</v>
      </c>
      <c r="F123" t="s">
        <v>23</v>
      </c>
      <c r="G123" t="s">
        <v>18</v>
      </c>
      <c r="H123" s="2">
        <v>45670</v>
      </c>
      <c r="I123" t="s">
        <v>19</v>
      </c>
      <c r="J123" s="3">
        <v>14929.22</v>
      </c>
      <c r="K123" s="3">
        <v>10078.969999999999</v>
      </c>
      <c r="L123" s="3">
        <v>503.94</v>
      </c>
      <c r="M123" s="6">
        <v>1</v>
      </c>
      <c r="N123" s="4">
        <v>0.03</v>
      </c>
      <c r="O123" s="5">
        <v>2.1999999999999999E-2</v>
      </c>
    </row>
    <row r="124" spans="1:15" hidden="1" x14ac:dyDescent="0.3">
      <c r="A124" t="s">
        <v>6</v>
      </c>
      <c r="B124" t="s">
        <v>2011</v>
      </c>
      <c r="C124" t="s">
        <v>14</v>
      </c>
      <c r="D124" t="s">
        <v>2012</v>
      </c>
      <c r="E124" t="s">
        <v>59</v>
      </c>
      <c r="F124" t="s">
        <v>60</v>
      </c>
      <c r="G124" t="s">
        <v>18</v>
      </c>
      <c r="H124" s="2">
        <v>45670</v>
      </c>
      <c r="I124" t="s">
        <v>19</v>
      </c>
      <c r="J124" s="3">
        <v>34745</v>
      </c>
      <c r="K124" s="3">
        <v>25794.34</v>
      </c>
      <c r="L124" s="3">
        <v>1289.72</v>
      </c>
      <c r="M124" s="6">
        <v>1</v>
      </c>
      <c r="N124" s="4">
        <v>0.03</v>
      </c>
      <c r="O124" s="5">
        <v>2.1999999999999999E-2</v>
      </c>
    </row>
    <row r="125" spans="1:15" hidden="1" x14ac:dyDescent="0.3">
      <c r="A125" t="s">
        <v>6</v>
      </c>
      <c r="B125" t="s">
        <v>2011</v>
      </c>
      <c r="C125" t="s">
        <v>41</v>
      </c>
      <c r="D125" t="s">
        <v>3823</v>
      </c>
      <c r="E125" t="s">
        <v>59</v>
      </c>
      <c r="F125" t="s">
        <v>60</v>
      </c>
      <c r="G125" t="s">
        <v>18</v>
      </c>
      <c r="H125" s="2">
        <v>45670</v>
      </c>
      <c r="I125" t="s">
        <v>19</v>
      </c>
      <c r="J125" s="3">
        <v>23956</v>
      </c>
      <c r="K125" s="3">
        <v>14863</v>
      </c>
      <c r="L125" s="3">
        <v>743.14</v>
      </c>
      <c r="M125" s="6">
        <v>1</v>
      </c>
      <c r="N125" s="4">
        <v>0.03</v>
      </c>
      <c r="O125" s="5">
        <v>2.1999999999999999E-2</v>
      </c>
    </row>
    <row r="126" spans="1:15" hidden="1" x14ac:dyDescent="0.3">
      <c r="A126" t="s">
        <v>2156</v>
      </c>
      <c r="B126" t="s">
        <v>2011</v>
      </c>
      <c r="C126" t="s">
        <v>14</v>
      </c>
      <c r="D126" t="s">
        <v>2391</v>
      </c>
      <c r="E126" t="s">
        <v>59</v>
      </c>
      <c r="F126" t="s">
        <v>60</v>
      </c>
      <c r="H126" s="2">
        <v>45670</v>
      </c>
      <c r="I126" s="2" t="s">
        <v>19</v>
      </c>
      <c r="J126" s="3">
        <v>24938</v>
      </c>
      <c r="K126" s="3">
        <v>18513.37</v>
      </c>
      <c r="L126" s="3">
        <v>185.13</v>
      </c>
      <c r="M126" s="7"/>
      <c r="N126" s="4">
        <v>0.03</v>
      </c>
      <c r="O126" s="5">
        <v>2.1999999999999999E-2</v>
      </c>
    </row>
    <row r="127" spans="1:15" hidden="1" x14ac:dyDescent="0.3">
      <c r="A127" t="s">
        <v>2156</v>
      </c>
      <c r="B127" t="s">
        <v>3819</v>
      </c>
      <c r="C127" t="s">
        <v>14</v>
      </c>
      <c r="D127" t="s">
        <v>3820</v>
      </c>
      <c r="E127" t="s">
        <v>316</v>
      </c>
      <c r="F127" t="s">
        <v>317</v>
      </c>
      <c r="H127" s="2">
        <v>45670</v>
      </c>
      <c r="I127" s="2" t="s">
        <v>19</v>
      </c>
      <c r="J127" s="3">
        <v>21109</v>
      </c>
      <c r="K127" s="3">
        <v>12643.56</v>
      </c>
      <c r="L127" s="3">
        <v>126.44</v>
      </c>
      <c r="M127" s="7"/>
      <c r="N127" s="4">
        <v>0.03</v>
      </c>
      <c r="O127" s="5">
        <v>2.1999999999999999E-2</v>
      </c>
    </row>
    <row r="128" spans="1:15" hidden="1" x14ac:dyDescent="0.3">
      <c r="A128" t="s">
        <v>2156</v>
      </c>
      <c r="B128" t="s">
        <v>3821</v>
      </c>
      <c r="C128" t="s">
        <v>14</v>
      </c>
      <c r="D128" t="s">
        <v>3822</v>
      </c>
      <c r="E128" t="s">
        <v>22</v>
      </c>
      <c r="F128" t="s">
        <v>23</v>
      </c>
      <c r="H128" s="2">
        <v>45670</v>
      </c>
      <c r="I128" s="2" t="s">
        <v>19</v>
      </c>
      <c r="J128" s="3">
        <v>14929.22</v>
      </c>
      <c r="K128" s="3">
        <v>10078.969999999999</v>
      </c>
      <c r="L128" s="3">
        <v>100.78</v>
      </c>
      <c r="M128" s="7"/>
      <c r="N128" s="4">
        <v>0.03</v>
      </c>
      <c r="O128" s="5">
        <v>2.1999999999999999E-2</v>
      </c>
    </row>
    <row r="129" spans="1:15" hidden="1" x14ac:dyDescent="0.3">
      <c r="A129" t="s">
        <v>2156</v>
      </c>
      <c r="B129" t="s">
        <v>2011</v>
      </c>
      <c r="C129" t="s">
        <v>14</v>
      </c>
      <c r="D129" t="s">
        <v>2012</v>
      </c>
      <c r="E129" t="s">
        <v>59</v>
      </c>
      <c r="F129" t="s">
        <v>60</v>
      </c>
      <c r="H129" s="2">
        <v>45670</v>
      </c>
      <c r="I129" s="2" t="s">
        <v>19</v>
      </c>
      <c r="J129" s="3">
        <v>34745</v>
      </c>
      <c r="K129" s="3">
        <v>25794.34</v>
      </c>
      <c r="L129" s="3">
        <v>257.94</v>
      </c>
      <c r="M129" s="7"/>
      <c r="N129" s="4">
        <v>0.03</v>
      </c>
      <c r="O129" s="5">
        <v>2.1999999999999999E-2</v>
      </c>
    </row>
    <row r="130" spans="1:15" hidden="1" x14ac:dyDescent="0.3">
      <c r="A130" t="s">
        <v>2156</v>
      </c>
      <c r="B130" t="s">
        <v>2011</v>
      </c>
      <c r="C130" t="s">
        <v>41</v>
      </c>
      <c r="D130" t="s">
        <v>3823</v>
      </c>
      <c r="E130" t="s">
        <v>59</v>
      </c>
      <c r="F130" t="s">
        <v>60</v>
      </c>
      <c r="H130" s="2">
        <v>45670</v>
      </c>
      <c r="I130" s="2" t="s">
        <v>19</v>
      </c>
      <c r="J130" s="3">
        <v>23956</v>
      </c>
      <c r="K130" s="3">
        <v>14863</v>
      </c>
      <c r="L130" s="3">
        <v>148.62</v>
      </c>
      <c r="M130" s="7"/>
      <c r="N130" s="4">
        <v>0.03</v>
      </c>
      <c r="O130" s="5">
        <v>2.1999999999999999E-2</v>
      </c>
    </row>
    <row r="131" spans="1:15" hidden="1" x14ac:dyDescent="0.3">
      <c r="A131" t="s">
        <v>6</v>
      </c>
      <c r="B131" t="s">
        <v>2085</v>
      </c>
      <c r="C131" t="s">
        <v>41</v>
      </c>
      <c r="D131" t="s">
        <v>3814</v>
      </c>
      <c r="E131" t="s">
        <v>16</v>
      </c>
      <c r="F131" t="s">
        <v>17</v>
      </c>
      <c r="G131" t="s">
        <v>18</v>
      </c>
      <c r="H131" s="2">
        <v>45671</v>
      </c>
      <c r="I131" t="s">
        <v>19</v>
      </c>
      <c r="J131" s="3">
        <v>40949</v>
      </c>
      <c r="K131" s="3">
        <v>27855</v>
      </c>
      <c r="L131" s="3">
        <v>1392.74</v>
      </c>
      <c r="M131" s="6">
        <v>1</v>
      </c>
      <c r="N131" s="4">
        <v>0.03</v>
      </c>
      <c r="O131" s="5">
        <v>2.1999999999999999E-2</v>
      </c>
    </row>
    <row r="132" spans="1:15" hidden="1" x14ac:dyDescent="0.3">
      <c r="A132" t="s">
        <v>2156</v>
      </c>
      <c r="B132" t="s">
        <v>2085</v>
      </c>
      <c r="C132" t="s">
        <v>41</v>
      </c>
      <c r="D132" t="s">
        <v>3814</v>
      </c>
      <c r="E132" t="s">
        <v>16</v>
      </c>
      <c r="F132" t="s">
        <v>17</v>
      </c>
      <c r="H132" s="2">
        <v>45671</v>
      </c>
      <c r="I132" s="2" t="s">
        <v>19</v>
      </c>
      <c r="J132" s="3">
        <v>40949</v>
      </c>
      <c r="K132" s="3">
        <v>27855</v>
      </c>
      <c r="L132" s="3">
        <v>278.54000000000002</v>
      </c>
      <c r="M132" s="7"/>
      <c r="N132" s="4">
        <v>0.03</v>
      </c>
      <c r="O132" s="5">
        <v>2.1999999999999999E-2</v>
      </c>
    </row>
    <row r="133" spans="1:15" hidden="1" x14ac:dyDescent="0.3">
      <c r="A133" t="s">
        <v>6</v>
      </c>
      <c r="B133" t="s">
        <v>1549</v>
      </c>
      <c r="C133" t="s">
        <v>14</v>
      </c>
      <c r="D133" t="s">
        <v>3685</v>
      </c>
      <c r="E133" t="s">
        <v>129</v>
      </c>
      <c r="F133" t="s">
        <v>130</v>
      </c>
      <c r="G133" t="s">
        <v>194</v>
      </c>
      <c r="H133" s="2">
        <v>45672</v>
      </c>
      <c r="I133" t="s">
        <v>19</v>
      </c>
      <c r="J133" s="3">
        <v>85589</v>
      </c>
      <c r="K133" s="3">
        <v>63540.24</v>
      </c>
      <c r="L133" s="3">
        <v>1270.8</v>
      </c>
      <c r="M133" s="6">
        <v>1</v>
      </c>
      <c r="N133" s="4">
        <v>0.03</v>
      </c>
      <c r="O133" s="5">
        <v>2.1999999999999999E-2</v>
      </c>
    </row>
    <row r="134" spans="1:15" hidden="1" x14ac:dyDescent="0.3">
      <c r="A134" t="s">
        <v>6</v>
      </c>
      <c r="B134" t="s">
        <v>3686</v>
      </c>
      <c r="C134" t="s">
        <v>14</v>
      </c>
      <c r="D134" t="s">
        <v>3687</v>
      </c>
      <c r="E134" t="s">
        <v>129</v>
      </c>
      <c r="F134" t="s">
        <v>130</v>
      </c>
      <c r="G134" t="s">
        <v>194</v>
      </c>
      <c r="H134" s="2">
        <v>45672</v>
      </c>
      <c r="I134" t="s">
        <v>19</v>
      </c>
      <c r="J134" s="3">
        <v>77680</v>
      </c>
      <c r="K134" s="3">
        <v>57669.38</v>
      </c>
      <c r="L134" s="3">
        <v>1153.3900000000001</v>
      </c>
      <c r="M134" s="6">
        <v>1</v>
      </c>
      <c r="N134" s="4">
        <v>0.03</v>
      </c>
      <c r="O134" s="5">
        <v>2.1999999999999999E-2</v>
      </c>
    </row>
    <row r="135" spans="1:15" hidden="1" x14ac:dyDescent="0.3">
      <c r="A135" t="s">
        <v>6</v>
      </c>
      <c r="B135" t="s">
        <v>1737</v>
      </c>
      <c r="C135" t="s">
        <v>14</v>
      </c>
      <c r="D135" t="s">
        <v>2754</v>
      </c>
      <c r="E135" t="s">
        <v>129</v>
      </c>
      <c r="F135" t="s">
        <v>130</v>
      </c>
      <c r="G135" t="s">
        <v>194</v>
      </c>
      <c r="H135" s="2">
        <v>45672</v>
      </c>
      <c r="I135" t="s">
        <v>19</v>
      </c>
      <c r="J135" s="3">
        <v>43496</v>
      </c>
      <c r="K135" s="3">
        <v>32290.83</v>
      </c>
      <c r="L135" s="3">
        <v>645.82000000000005</v>
      </c>
      <c r="M135" s="6">
        <v>1</v>
      </c>
      <c r="N135" s="4">
        <v>0.03</v>
      </c>
      <c r="O135" s="5">
        <v>2.1999999999999999E-2</v>
      </c>
    </row>
    <row r="136" spans="1:15" hidden="1" x14ac:dyDescent="0.3">
      <c r="A136" t="s">
        <v>6</v>
      </c>
      <c r="B136" t="s">
        <v>2756</v>
      </c>
      <c r="C136" t="s">
        <v>14</v>
      </c>
      <c r="D136" t="s">
        <v>2757</v>
      </c>
      <c r="E136" t="s">
        <v>129</v>
      </c>
      <c r="F136" t="s">
        <v>130</v>
      </c>
      <c r="G136" t="s">
        <v>194</v>
      </c>
      <c r="H136" s="2">
        <v>45672</v>
      </c>
      <c r="I136" t="s">
        <v>19</v>
      </c>
      <c r="J136" s="3">
        <v>60781</v>
      </c>
      <c r="K136" s="3">
        <v>45123.3</v>
      </c>
      <c r="L136" s="3">
        <v>902.47</v>
      </c>
      <c r="M136" s="6">
        <v>1</v>
      </c>
      <c r="N136" s="4">
        <v>0.03</v>
      </c>
      <c r="O136" s="5">
        <v>2.1999999999999999E-2</v>
      </c>
    </row>
    <row r="137" spans="1:15" hidden="1" x14ac:dyDescent="0.3">
      <c r="A137" t="s">
        <v>6</v>
      </c>
      <c r="B137" t="s">
        <v>1960</v>
      </c>
      <c r="C137" t="s">
        <v>14</v>
      </c>
      <c r="D137" t="s">
        <v>3688</v>
      </c>
      <c r="E137" t="s">
        <v>129</v>
      </c>
      <c r="F137" t="s">
        <v>130</v>
      </c>
      <c r="G137" t="s">
        <v>194</v>
      </c>
      <c r="H137" s="2">
        <v>45672</v>
      </c>
      <c r="I137" t="s">
        <v>19</v>
      </c>
      <c r="J137" s="3">
        <v>69989</v>
      </c>
      <c r="K137" s="3">
        <v>51959.16</v>
      </c>
      <c r="L137" s="3">
        <v>1039.18</v>
      </c>
      <c r="M137" s="6">
        <v>1</v>
      </c>
      <c r="N137" s="4">
        <v>0.03</v>
      </c>
      <c r="O137" s="5">
        <v>2.1999999999999999E-2</v>
      </c>
    </row>
    <row r="138" spans="1:15" hidden="1" x14ac:dyDescent="0.3">
      <c r="A138" t="s">
        <v>6</v>
      </c>
      <c r="B138" t="s">
        <v>1762</v>
      </c>
      <c r="C138" t="s">
        <v>14</v>
      </c>
      <c r="D138" t="s">
        <v>2409</v>
      </c>
      <c r="E138" t="s">
        <v>129</v>
      </c>
      <c r="F138" t="s">
        <v>130</v>
      </c>
      <c r="G138" t="s">
        <v>194</v>
      </c>
      <c r="H138" s="2">
        <v>45672</v>
      </c>
      <c r="I138" t="s">
        <v>19</v>
      </c>
      <c r="J138" s="3">
        <v>34152</v>
      </c>
      <c r="K138" s="3">
        <v>25359.14</v>
      </c>
      <c r="L138" s="3">
        <v>507.18</v>
      </c>
      <c r="M138" s="6">
        <v>1</v>
      </c>
      <c r="N138" s="4">
        <v>0.03</v>
      </c>
      <c r="O138" s="5">
        <v>2.1999999999999999E-2</v>
      </c>
    </row>
    <row r="139" spans="1:15" hidden="1" x14ac:dyDescent="0.3">
      <c r="A139" t="s">
        <v>6</v>
      </c>
      <c r="B139" t="s">
        <v>1563</v>
      </c>
      <c r="C139" t="s">
        <v>996</v>
      </c>
      <c r="D139" t="s">
        <v>1564</v>
      </c>
      <c r="E139" t="s">
        <v>129</v>
      </c>
      <c r="F139" t="s">
        <v>130</v>
      </c>
      <c r="G139" t="s">
        <v>194</v>
      </c>
      <c r="H139" s="2">
        <v>45672</v>
      </c>
      <c r="I139" t="s">
        <v>19</v>
      </c>
      <c r="J139" s="3">
        <v>9142</v>
      </c>
      <c r="K139" s="3">
        <v>4759</v>
      </c>
      <c r="L139" s="3">
        <v>95.18</v>
      </c>
      <c r="M139" s="6">
        <v>1</v>
      </c>
      <c r="N139" s="4">
        <v>0.03</v>
      </c>
      <c r="O139" s="5">
        <v>2.1999999999999999E-2</v>
      </c>
    </row>
    <row r="140" spans="1:15" hidden="1" x14ac:dyDescent="0.3">
      <c r="A140" t="s">
        <v>6</v>
      </c>
      <c r="B140" t="s">
        <v>2553</v>
      </c>
      <c r="C140" t="s">
        <v>41</v>
      </c>
      <c r="D140" t="s">
        <v>3689</v>
      </c>
      <c r="E140" t="s">
        <v>129</v>
      </c>
      <c r="F140" t="s">
        <v>130</v>
      </c>
      <c r="G140" t="s">
        <v>194</v>
      </c>
      <c r="H140" s="2">
        <v>45672</v>
      </c>
      <c r="I140" t="s">
        <v>19</v>
      </c>
      <c r="J140" s="3">
        <v>26760</v>
      </c>
      <c r="K140" s="3">
        <v>18203.32</v>
      </c>
      <c r="L140" s="3">
        <v>364.07</v>
      </c>
      <c r="M140" s="6">
        <v>1</v>
      </c>
      <c r="N140" s="4">
        <v>0.03</v>
      </c>
      <c r="O140" s="5">
        <v>2.1999999999999999E-2</v>
      </c>
    </row>
    <row r="141" spans="1:15" hidden="1" x14ac:dyDescent="0.3">
      <c r="A141" t="s">
        <v>6</v>
      </c>
      <c r="B141" t="s">
        <v>3690</v>
      </c>
      <c r="C141" t="s">
        <v>44</v>
      </c>
      <c r="D141" t="s">
        <v>3691</v>
      </c>
      <c r="E141" t="s">
        <v>129</v>
      </c>
      <c r="F141" t="s">
        <v>130</v>
      </c>
      <c r="G141" t="s">
        <v>194</v>
      </c>
      <c r="H141" s="2">
        <v>45672</v>
      </c>
      <c r="I141" t="s">
        <v>19</v>
      </c>
      <c r="J141" s="3">
        <v>21976</v>
      </c>
      <c r="K141" s="3">
        <v>14949</v>
      </c>
      <c r="L141" s="3">
        <v>298.98</v>
      </c>
      <c r="M141" s="6">
        <v>1</v>
      </c>
      <c r="N141" s="4">
        <v>0.03</v>
      </c>
      <c r="O141" s="5">
        <v>2.1999999999999999E-2</v>
      </c>
    </row>
    <row r="142" spans="1:15" hidden="1" x14ac:dyDescent="0.3">
      <c r="A142" t="s">
        <v>6</v>
      </c>
      <c r="B142" t="s">
        <v>2134</v>
      </c>
      <c r="C142" t="s">
        <v>41</v>
      </c>
      <c r="D142" t="s">
        <v>3692</v>
      </c>
      <c r="E142" t="s">
        <v>129</v>
      </c>
      <c r="F142" t="s">
        <v>130</v>
      </c>
      <c r="G142" t="s">
        <v>194</v>
      </c>
      <c r="H142" s="2">
        <v>45672</v>
      </c>
      <c r="I142" t="s">
        <v>19</v>
      </c>
      <c r="J142" s="3">
        <v>25249</v>
      </c>
      <c r="K142" s="3">
        <v>17175</v>
      </c>
      <c r="L142" s="3">
        <v>343.5</v>
      </c>
      <c r="M142" s="6">
        <v>1</v>
      </c>
      <c r="N142" s="4">
        <v>0.03</v>
      </c>
      <c r="O142" s="5">
        <v>2.1999999999999999E-2</v>
      </c>
    </row>
    <row r="143" spans="1:15" hidden="1" x14ac:dyDescent="0.3">
      <c r="A143" t="s">
        <v>6</v>
      </c>
      <c r="B143" t="s">
        <v>3693</v>
      </c>
      <c r="C143" t="s">
        <v>41</v>
      </c>
      <c r="D143" t="s">
        <v>3694</v>
      </c>
      <c r="E143" t="s">
        <v>129</v>
      </c>
      <c r="F143" t="s">
        <v>130</v>
      </c>
      <c r="G143" t="s">
        <v>194</v>
      </c>
      <c r="H143" s="2">
        <v>45672</v>
      </c>
      <c r="I143" t="s">
        <v>19</v>
      </c>
      <c r="J143" s="3">
        <v>20150</v>
      </c>
      <c r="K143" s="3">
        <v>13707</v>
      </c>
      <c r="L143" s="3">
        <v>274.14</v>
      </c>
      <c r="M143" s="6">
        <v>1</v>
      </c>
      <c r="N143" s="4">
        <v>0.03</v>
      </c>
      <c r="O143" s="5">
        <v>2.1999999999999999E-2</v>
      </c>
    </row>
    <row r="144" spans="1:15" hidden="1" x14ac:dyDescent="0.3">
      <c r="A144" t="s">
        <v>6</v>
      </c>
      <c r="B144" t="s">
        <v>3695</v>
      </c>
      <c r="C144" t="s">
        <v>14</v>
      </c>
      <c r="D144" t="s">
        <v>3696</v>
      </c>
      <c r="E144" t="s">
        <v>244</v>
      </c>
      <c r="F144" t="s">
        <v>245</v>
      </c>
      <c r="G144" t="s">
        <v>18</v>
      </c>
      <c r="H144" s="2">
        <v>45672</v>
      </c>
      <c r="I144" t="s">
        <v>19</v>
      </c>
      <c r="J144" s="3">
        <v>55913</v>
      </c>
      <c r="K144" s="3">
        <v>42134.83</v>
      </c>
      <c r="L144" s="3">
        <v>2106.7399999999998</v>
      </c>
      <c r="M144" s="6">
        <v>1</v>
      </c>
      <c r="N144" s="4">
        <v>0.03</v>
      </c>
      <c r="O144" s="5">
        <v>2.1999999999999999E-2</v>
      </c>
    </row>
    <row r="145" spans="1:15" hidden="1" x14ac:dyDescent="0.3">
      <c r="A145" t="s">
        <v>6</v>
      </c>
      <c r="B145" t="s">
        <v>1600</v>
      </c>
      <c r="C145" t="s">
        <v>14</v>
      </c>
      <c r="D145" t="s">
        <v>3697</v>
      </c>
      <c r="E145" t="s">
        <v>51</v>
      </c>
      <c r="F145" t="s">
        <v>52</v>
      </c>
      <c r="G145" t="s">
        <v>18</v>
      </c>
      <c r="H145" s="2">
        <v>45672</v>
      </c>
      <c r="I145" t="s">
        <v>19</v>
      </c>
      <c r="J145" s="3">
        <v>102340</v>
      </c>
      <c r="K145" s="3">
        <v>75416.2</v>
      </c>
      <c r="L145" s="3">
        <v>3770.81</v>
      </c>
      <c r="M145" s="6">
        <v>1</v>
      </c>
      <c r="N145" s="4">
        <v>0.03</v>
      </c>
      <c r="O145" s="5">
        <v>2.1999999999999999E-2</v>
      </c>
    </row>
    <row r="146" spans="1:15" hidden="1" x14ac:dyDescent="0.3">
      <c r="A146" t="s">
        <v>6</v>
      </c>
      <c r="B146" t="s">
        <v>1604</v>
      </c>
      <c r="C146" t="s">
        <v>14</v>
      </c>
      <c r="D146" t="s">
        <v>3698</v>
      </c>
      <c r="E146" t="s">
        <v>51</v>
      </c>
      <c r="F146" t="s">
        <v>52</v>
      </c>
      <c r="G146" t="s">
        <v>18</v>
      </c>
      <c r="H146" s="2">
        <v>45672</v>
      </c>
      <c r="I146" t="s">
        <v>19</v>
      </c>
      <c r="J146" s="3">
        <v>50029</v>
      </c>
      <c r="K146" s="3">
        <v>37701.31</v>
      </c>
      <c r="L146" s="3">
        <v>1885.07</v>
      </c>
      <c r="M146" s="6">
        <v>1</v>
      </c>
      <c r="N146" s="4">
        <v>0.03</v>
      </c>
      <c r="O146" s="5">
        <v>2.1999999999999999E-2</v>
      </c>
    </row>
    <row r="147" spans="1:15" hidden="1" x14ac:dyDescent="0.3">
      <c r="A147" t="s">
        <v>6</v>
      </c>
      <c r="B147" t="s">
        <v>1610</v>
      </c>
      <c r="C147" t="s">
        <v>14</v>
      </c>
      <c r="D147" t="s">
        <v>3699</v>
      </c>
      <c r="E147" t="s">
        <v>432</v>
      </c>
      <c r="F147" t="s">
        <v>433</v>
      </c>
      <c r="G147" t="s">
        <v>18</v>
      </c>
      <c r="H147" s="2">
        <v>45672</v>
      </c>
      <c r="I147" t="s">
        <v>19</v>
      </c>
      <c r="J147" s="3">
        <v>55241.599999999999</v>
      </c>
      <c r="K147" s="3">
        <v>41628.620000000003</v>
      </c>
      <c r="L147" s="3">
        <v>2081.44</v>
      </c>
      <c r="M147" s="6">
        <v>1</v>
      </c>
      <c r="N147" s="4">
        <v>0.03</v>
      </c>
      <c r="O147" s="5">
        <v>2.1999999999999999E-2</v>
      </c>
    </row>
    <row r="148" spans="1:15" hidden="1" x14ac:dyDescent="0.3">
      <c r="A148" t="s">
        <v>6</v>
      </c>
      <c r="B148" t="s">
        <v>1608</v>
      </c>
      <c r="C148" t="s">
        <v>14</v>
      </c>
      <c r="D148" t="s">
        <v>3700</v>
      </c>
      <c r="E148" t="s">
        <v>81</v>
      </c>
      <c r="F148" t="s">
        <v>82</v>
      </c>
      <c r="G148" t="s">
        <v>18</v>
      </c>
      <c r="H148" s="2">
        <v>45672</v>
      </c>
      <c r="I148" t="s">
        <v>19</v>
      </c>
      <c r="J148" s="3">
        <v>54552</v>
      </c>
      <c r="K148" s="3">
        <v>41109.08</v>
      </c>
      <c r="L148" s="3">
        <v>2055.4499999999998</v>
      </c>
      <c r="M148" s="6">
        <v>1</v>
      </c>
      <c r="N148" s="4">
        <v>0.03</v>
      </c>
      <c r="O148" s="5">
        <v>2.1999999999999999E-2</v>
      </c>
    </row>
    <row r="149" spans="1:15" hidden="1" x14ac:dyDescent="0.3">
      <c r="A149" t="s">
        <v>6</v>
      </c>
      <c r="B149" t="s">
        <v>2771</v>
      </c>
      <c r="C149" t="s">
        <v>14</v>
      </c>
      <c r="D149" t="s">
        <v>3701</v>
      </c>
      <c r="E149" t="s">
        <v>35</v>
      </c>
      <c r="F149" t="s">
        <v>36</v>
      </c>
      <c r="G149" t="s">
        <v>18</v>
      </c>
      <c r="H149" s="2">
        <v>45672</v>
      </c>
      <c r="I149" t="s">
        <v>19</v>
      </c>
      <c r="J149" s="3">
        <v>97575.95</v>
      </c>
      <c r="K149" s="3">
        <v>73531.350000000006</v>
      </c>
      <c r="L149" s="3">
        <v>3676.58</v>
      </c>
      <c r="M149" s="6">
        <v>1</v>
      </c>
      <c r="N149" s="4">
        <v>0.03</v>
      </c>
      <c r="O149" s="5">
        <v>2.1999999999999999E-2</v>
      </c>
    </row>
    <row r="150" spans="1:15" hidden="1" x14ac:dyDescent="0.3">
      <c r="A150" t="s">
        <v>6</v>
      </c>
      <c r="B150" t="s">
        <v>1618</v>
      </c>
      <c r="C150" t="s">
        <v>14</v>
      </c>
      <c r="D150" t="s">
        <v>3702</v>
      </c>
      <c r="E150" t="s">
        <v>51</v>
      </c>
      <c r="F150" t="s">
        <v>52</v>
      </c>
      <c r="G150" t="s">
        <v>18</v>
      </c>
      <c r="H150" s="2">
        <v>45672</v>
      </c>
      <c r="I150" t="s">
        <v>19</v>
      </c>
      <c r="J150" s="3">
        <v>61645.8</v>
      </c>
      <c r="K150" s="3">
        <v>46454.79</v>
      </c>
      <c r="L150" s="3">
        <v>2322.75</v>
      </c>
      <c r="M150" s="6">
        <v>1</v>
      </c>
      <c r="N150" s="4">
        <v>0.03</v>
      </c>
      <c r="O150" s="5">
        <v>2.1999999999999999E-2</v>
      </c>
    </row>
    <row r="151" spans="1:15" hidden="1" x14ac:dyDescent="0.3">
      <c r="A151" t="s">
        <v>6</v>
      </c>
      <c r="B151" t="s">
        <v>735</v>
      </c>
      <c r="C151" t="s">
        <v>14</v>
      </c>
      <c r="D151" t="s">
        <v>3703</v>
      </c>
      <c r="E151" t="s">
        <v>244</v>
      </c>
      <c r="F151" t="s">
        <v>245</v>
      </c>
      <c r="G151" t="s">
        <v>18</v>
      </c>
      <c r="H151" s="2">
        <v>45672</v>
      </c>
      <c r="I151" t="s">
        <v>19</v>
      </c>
      <c r="J151" s="3">
        <v>118613.91</v>
      </c>
      <c r="K151" s="3">
        <v>89385.17</v>
      </c>
      <c r="L151" s="3">
        <v>4469.26</v>
      </c>
      <c r="M151" s="6">
        <v>1</v>
      </c>
      <c r="N151" s="4">
        <v>0.03</v>
      </c>
      <c r="O151" s="5">
        <v>2.1999999999999999E-2</v>
      </c>
    </row>
    <row r="152" spans="1:15" hidden="1" x14ac:dyDescent="0.3">
      <c r="A152" t="s">
        <v>6</v>
      </c>
      <c r="B152" t="s">
        <v>1624</v>
      </c>
      <c r="C152" t="s">
        <v>14</v>
      </c>
      <c r="D152" t="s">
        <v>3704</v>
      </c>
      <c r="E152" t="s">
        <v>244</v>
      </c>
      <c r="F152" t="s">
        <v>245</v>
      </c>
      <c r="G152" t="s">
        <v>18</v>
      </c>
      <c r="H152" s="2">
        <v>45672</v>
      </c>
      <c r="I152" t="s">
        <v>19</v>
      </c>
      <c r="J152" s="3">
        <v>63369</v>
      </c>
      <c r="K152" s="3">
        <v>47753.279999999999</v>
      </c>
      <c r="L152" s="3">
        <v>2387.66</v>
      </c>
      <c r="M152" s="6">
        <v>1</v>
      </c>
      <c r="N152" s="4">
        <v>0.03</v>
      </c>
      <c r="O152" s="5">
        <v>2.1999999999999999E-2</v>
      </c>
    </row>
    <row r="153" spans="1:15" hidden="1" x14ac:dyDescent="0.3">
      <c r="A153" t="s">
        <v>6</v>
      </c>
      <c r="B153" t="s">
        <v>1622</v>
      </c>
      <c r="C153" t="s">
        <v>14</v>
      </c>
      <c r="D153" t="s">
        <v>3705</v>
      </c>
      <c r="E153" t="s">
        <v>77</v>
      </c>
      <c r="F153" t="s">
        <v>78</v>
      </c>
      <c r="G153" t="s">
        <v>18</v>
      </c>
      <c r="H153" s="2">
        <v>45672</v>
      </c>
      <c r="I153" t="s">
        <v>19</v>
      </c>
      <c r="J153" s="3">
        <v>44896</v>
      </c>
      <c r="K153" s="3">
        <v>33832.82</v>
      </c>
      <c r="L153" s="3">
        <v>1691.64</v>
      </c>
      <c r="M153" s="6">
        <v>1</v>
      </c>
      <c r="N153" s="4">
        <v>0.03</v>
      </c>
      <c r="O153" s="5">
        <v>2.1999999999999999E-2</v>
      </c>
    </row>
    <row r="154" spans="1:15" hidden="1" x14ac:dyDescent="0.3">
      <c r="A154" t="s">
        <v>6</v>
      </c>
      <c r="B154" t="s">
        <v>1895</v>
      </c>
      <c r="C154" t="s">
        <v>14</v>
      </c>
      <c r="D154" t="s">
        <v>3706</v>
      </c>
      <c r="E154" t="s">
        <v>35</v>
      </c>
      <c r="F154" t="s">
        <v>36</v>
      </c>
      <c r="G154" t="s">
        <v>18</v>
      </c>
      <c r="H154" s="2">
        <v>45672</v>
      </c>
      <c r="I154" t="s">
        <v>19</v>
      </c>
      <c r="J154" s="3">
        <v>42520</v>
      </c>
      <c r="K154" s="3">
        <v>32041.99</v>
      </c>
      <c r="L154" s="3">
        <v>1602.1</v>
      </c>
      <c r="M154" s="6">
        <v>1</v>
      </c>
      <c r="N154" s="4">
        <v>0.03</v>
      </c>
      <c r="O154" s="5">
        <v>2.1999999999999999E-2</v>
      </c>
    </row>
    <row r="155" spans="1:15" hidden="1" x14ac:dyDescent="0.3">
      <c r="A155" t="s">
        <v>6</v>
      </c>
      <c r="B155" t="s">
        <v>1626</v>
      </c>
      <c r="C155" t="s">
        <v>14</v>
      </c>
      <c r="D155" t="s">
        <v>3707</v>
      </c>
      <c r="E155" t="s">
        <v>35</v>
      </c>
      <c r="F155" t="s">
        <v>36</v>
      </c>
      <c r="G155" t="s">
        <v>18</v>
      </c>
      <c r="H155" s="2">
        <v>45672</v>
      </c>
      <c r="I155" t="s">
        <v>19</v>
      </c>
      <c r="J155" s="3">
        <v>31851</v>
      </c>
      <c r="K155" s="3">
        <v>24001.91</v>
      </c>
      <c r="L155" s="3">
        <v>1200.0999999999999</v>
      </c>
      <c r="M155" s="6">
        <v>1</v>
      </c>
      <c r="N155" s="4">
        <v>0.03</v>
      </c>
      <c r="O155" s="5">
        <v>2.1999999999999999E-2</v>
      </c>
    </row>
    <row r="156" spans="1:15" hidden="1" x14ac:dyDescent="0.3">
      <c r="A156" t="s">
        <v>6</v>
      </c>
      <c r="B156" t="s">
        <v>3708</v>
      </c>
      <c r="C156" t="s">
        <v>14</v>
      </c>
      <c r="D156" t="s">
        <v>3709</v>
      </c>
      <c r="E156" t="s">
        <v>51</v>
      </c>
      <c r="F156" t="s">
        <v>52</v>
      </c>
      <c r="G156" t="s">
        <v>18</v>
      </c>
      <c r="H156" s="2">
        <v>45672</v>
      </c>
      <c r="I156" t="s">
        <v>19</v>
      </c>
      <c r="J156" s="3">
        <v>34968</v>
      </c>
      <c r="K156" s="3">
        <v>26351.67</v>
      </c>
      <c r="L156" s="3">
        <v>1317.58</v>
      </c>
      <c r="M156" s="6">
        <v>1</v>
      </c>
      <c r="N156" s="4">
        <v>0.03</v>
      </c>
      <c r="O156" s="5">
        <v>2.1999999999999999E-2</v>
      </c>
    </row>
    <row r="157" spans="1:15" hidden="1" x14ac:dyDescent="0.3">
      <c r="A157" t="s">
        <v>6</v>
      </c>
      <c r="B157" t="s">
        <v>1620</v>
      </c>
      <c r="C157" t="s">
        <v>14</v>
      </c>
      <c r="D157" t="s">
        <v>3710</v>
      </c>
      <c r="E157" t="s">
        <v>59</v>
      </c>
      <c r="F157" t="s">
        <v>60</v>
      </c>
      <c r="G157" t="s">
        <v>18</v>
      </c>
      <c r="H157" s="2">
        <v>45672</v>
      </c>
      <c r="I157" t="s">
        <v>19</v>
      </c>
      <c r="J157" s="3">
        <v>61670.3</v>
      </c>
      <c r="K157" s="3">
        <v>46405.48</v>
      </c>
      <c r="L157" s="3">
        <v>2320.2800000000002</v>
      </c>
      <c r="M157" s="6">
        <v>1</v>
      </c>
      <c r="N157" s="4">
        <v>0.03</v>
      </c>
      <c r="O157" s="5">
        <v>2.1999999999999999E-2</v>
      </c>
    </row>
    <row r="158" spans="1:15" hidden="1" x14ac:dyDescent="0.3">
      <c r="A158" t="s">
        <v>6</v>
      </c>
      <c r="B158" t="s">
        <v>2088</v>
      </c>
      <c r="C158" t="s">
        <v>14</v>
      </c>
      <c r="D158" t="s">
        <v>3711</v>
      </c>
      <c r="E158" t="s">
        <v>55</v>
      </c>
      <c r="F158" t="s">
        <v>56</v>
      </c>
      <c r="G158" t="s">
        <v>18</v>
      </c>
      <c r="H158" s="2">
        <v>45672</v>
      </c>
      <c r="I158" t="s">
        <v>19</v>
      </c>
      <c r="J158" s="3">
        <v>24538</v>
      </c>
      <c r="K158" s="3">
        <v>18388.080000000002</v>
      </c>
      <c r="L158" s="3">
        <v>919.4</v>
      </c>
      <c r="M158" s="6">
        <v>1</v>
      </c>
      <c r="N158" s="4">
        <v>0.03</v>
      </c>
      <c r="O158" s="5">
        <v>2.1999999999999999E-2</v>
      </c>
    </row>
    <row r="159" spans="1:15" hidden="1" x14ac:dyDescent="0.3">
      <c r="A159" t="s">
        <v>6</v>
      </c>
      <c r="B159" t="s">
        <v>786</v>
      </c>
      <c r="C159" t="s">
        <v>14</v>
      </c>
      <c r="D159" t="s">
        <v>3712</v>
      </c>
      <c r="E159" t="s">
        <v>55</v>
      </c>
      <c r="F159" t="s">
        <v>56</v>
      </c>
      <c r="G159" t="s">
        <v>18</v>
      </c>
      <c r="H159" s="2">
        <v>45672</v>
      </c>
      <c r="I159" t="s">
        <v>19</v>
      </c>
      <c r="J159" s="3">
        <v>58966</v>
      </c>
      <c r="K159" s="3">
        <v>43453.29</v>
      </c>
      <c r="L159" s="3">
        <v>2172.66</v>
      </c>
      <c r="M159" s="6">
        <v>1</v>
      </c>
      <c r="N159" s="4">
        <v>0.03</v>
      </c>
      <c r="O159" s="5">
        <v>2.1999999999999999E-2</v>
      </c>
    </row>
    <row r="160" spans="1:15" hidden="1" x14ac:dyDescent="0.3">
      <c r="A160" t="s">
        <v>6</v>
      </c>
      <c r="B160" t="s">
        <v>1505</v>
      </c>
      <c r="C160" t="s">
        <v>14</v>
      </c>
      <c r="D160" t="s">
        <v>3713</v>
      </c>
      <c r="E160" t="s">
        <v>35</v>
      </c>
      <c r="F160" t="s">
        <v>36</v>
      </c>
      <c r="G160" t="s">
        <v>18</v>
      </c>
      <c r="H160" s="2">
        <v>45672</v>
      </c>
      <c r="I160" t="s">
        <v>19</v>
      </c>
      <c r="J160" s="3">
        <v>64224</v>
      </c>
      <c r="K160" s="3">
        <v>48127.64</v>
      </c>
      <c r="L160" s="3">
        <v>2406.38</v>
      </c>
      <c r="M160" s="6">
        <v>1</v>
      </c>
      <c r="N160" s="4">
        <v>0.03</v>
      </c>
      <c r="O160" s="5">
        <v>2.1999999999999999E-2</v>
      </c>
    </row>
    <row r="161" spans="1:15" hidden="1" x14ac:dyDescent="0.3">
      <c r="A161" t="s">
        <v>6</v>
      </c>
      <c r="B161" t="s">
        <v>1639</v>
      </c>
      <c r="C161" t="s">
        <v>14</v>
      </c>
      <c r="D161" t="s">
        <v>3714</v>
      </c>
      <c r="E161" t="s">
        <v>81</v>
      </c>
      <c r="F161" t="s">
        <v>82</v>
      </c>
      <c r="G161" t="s">
        <v>18</v>
      </c>
      <c r="H161" s="2">
        <v>45672</v>
      </c>
      <c r="I161" t="s">
        <v>19</v>
      </c>
      <c r="J161" s="3">
        <v>43762</v>
      </c>
      <c r="K161" s="3">
        <v>32977.64</v>
      </c>
      <c r="L161" s="3">
        <v>1648.88</v>
      </c>
      <c r="M161" s="6">
        <v>1</v>
      </c>
      <c r="N161" s="4">
        <v>0.03</v>
      </c>
      <c r="O161" s="5">
        <v>2.1999999999999999E-2</v>
      </c>
    </row>
    <row r="162" spans="1:15" hidden="1" x14ac:dyDescent="0.3">
      <c r="A162" t="s">
        <v>6</v>
      </c>
      <c r="B162" t="s">
        <v>579</v>
      </c>
      <c r="C162" t="s">
        <v>14</v>
      </c>
      <c r="D162" t="s">
        <v>3715</v>
      </c>
      <c r="E162" t="s">
        <v>16</v>
      </c>
      <c r="F162" t="s">
        <v>17</v>
      </c>
      <c r="G162" t="s">
        <v>18</v>
      </c>
      <c r="H162" s="2">
        <v>45672</v>
      </c>
      <c r="I162" t="s">
        <v>19</v>
      </c>
      <c r="J162" s="3">
        <v>93621</v>
      </c>
      <c r="K162" s="3">
        <v>69762.64</v>
      </c>
      <c r="L162" s="3">
        <v>3488.13</v>
      </c>
      <c r="M162" s="6">
        <v>1</v>
      </c>
      <c r="N162" s="4">
        <v>0.03</v>
      </c>
      <c r="O162" s="5">
        <v>2.1999999999999999E-2</v>
      </c>
    </row>
    <row r="163" spans="1:15" hidden="1" x14ac:dyDescent="0.3">
      <c r="A163" t="s">
        <v>6</v>
      </c>
      <c r="B163" t="s">
        <v>1650</v>
      </c>
      <c r="C163" t="s">
        <v>14</v>
      </c>
      <c r="D163" t="s">
        <v>3716</v>
      </c>
      <c r="E163" t="s">
        <v>432</v>
      </c>
      <c r="F163" t="s">
        <v>433</v>
      </c>
      <c r="G163" t="s">
        <v>18</v>
      </c>
      <c r="H163" s="2">
        <v>45672</v>
      </c>
      <c r="I163" t="s">
        <v>19</v>
      </c>
      <c r="J163" s="3">
        <v>120322.8</v>
      </c>
      <c r="K163" s="3">
        <v>89326.28</v>
      </c>
      <c r="L163" s="3">
        <v>4466.32</v>
      </c>
      <c r="M163" s="6">
        <v>1</v>
      </c>
      <c r="N163" s="4">
        <v>0.03</v>
      </c>
      <c r="O163" s="5">
        <v>2.1999999999999999E-2</v>
      </c>
    </row>
    <row r="164" spans="1:15" hidden="1" x14ac:dyDescent="0.3">
      <c r="A164" t="s">
        <v>6</v>
      </c>
      <c r="B164" t="s">
        <v>1654</v>
      </c>
      <c r="C164" t="s">
        <v>14</v>
      </c>
      <c r="D164" t="s">
        <v>3717</v>
      </c>
      <c r="E164" t="s">
        <v>59</v>
      </c>
      <c r="F164" t="s">
        <v>60</v>
      </c>
      <c r="G164" t="s">
        <v>18</v>
      </c>
      <c r="H164" s="2">
        <v>45672</v>
      </c>
      <c r="I164" t="s">
        <v>19</v>
      </c>
      <c r="J164" s="3">
        <v>65682</v>
      </c>
      <c r="K164" s="3">
        <v>48761.599999999999</v>
      </c>
      <c r="L164" s="3">
        <v>2438.08</v>
      </c>
      <c r="M164" s="6">
        <v>1</v>
      </c>
      <c r="N164" s="4">
        <v>0.03</v>
      </c>
      <c r="O164" s="5">
        <v>2.1999999999999999E-2</v>
      </c>
    </row>
    <row r="165" spans="1:15" hidden="1" x14ac:dyDescent="0.3">
      <c r="A165" t="s">
        <v>6</v>
      </c>
      <c r="B165" t="s">
        <v>1656</v>
      </c>
      <c r="C165" t="s">
        <v>14</v>
      </c>
      <c r="D165" t="s">
        <v>3718</v>
      </c>
      <c r="E165" t="s">
        <v>244</v>
      </c>
      <c r="F165" t="s">
        <v>245</v>
      </c>
      <c r="G165" t="s">
        <v>18</v>
      </c>
      <c r="H165" s="2">
        <v>45672</v>
      </c>
      <c r="I165" t="s">
        <v>19</v>
      </c>
      <c r="J165" s="3">
        <v>76342</v>
      </c>
      <c r="K165" s="3">
        <v>56675.67</v>
      </c>
      <c r="L165" s="3">
        <v>2833.78</v>
      </c>
      <c r="M165" s="6">
        <v>1</v>
      </c>
      <c r="N165" s="4">
        <v>0.03</v>
      </c>
      <c r="O165" s="5">
        <v>2.1999999999999999E-2</v>
      </c>
    </row>
    <row r="166" spans="1:15" hidden="1" x14ac:dyDescent="0.3">
      <c r="A166" t="s">
        <v>6</v>
      </c>
      <c r="B166" t="s">
        <v>2734</v>
      </c>
      <c r="C166" t="s">
        <v>14</v>
      </c>
      <c r="D166" t="s">
        <v>3719</v>
      </c>
      <c r="E166" t="s">
        <v>3101</v>
      </c>
      <c r="F166" t="s">
        <v>82</v>
      </c>
      <c r="G166" t="s">
        <v>18</v>
      </c>
      <c r="H166" s="2">
        <v>45672</v>
      </c>
      <c r="I166" t="s">
        <v>19</v>
      </c>
      <c r="J166" s="3">
        <v>54888</v>
      </c>
      <c r="K166" s="3">
        <v>40747.86</v>
      </c>
      <c r="L166" s="3">
        <v>2037.39</v>
      </c>
      <c r="M166" s="6">
        <v>1</v>
      </c>
      <c r="N166" s="4">
        <v>0.03</v>
      </c>
      <c r="O166" s="5">
        <v>2.1999999999999999E-2</v>
      </c>
    </row>
    <row r="167" spans="1:15" hidden="1" x14ac:dyDescent="0.3">
      <c r="A167" t="s">
        <v>6</v>
      </c>
      <c r="B167" t="s">
        <v>1658</v>
      </c>
      <c r="C167" t="s">
        <v>14</v>
      </c>
      <c r="D167" t="s">
        <v>3720</v>
      </c>
      <c r="E167" t="s">
        <v>244</v>
      </c>
      <c r="F167" t="s">
        <v>245</v>
      </c>
      <c r="G167" t="s">
        <v>18</v>
      </c>
      <c r="H167" s="2">
        <v>45672</v>
      </c>
      <c r="I167" t="s">
        <v>19</v>
      </c>
      <c r="J167" s="3">
        <v>81262</v>
      </c>
      <c r="K167" s="3">
        <v>60328.43</v>
      </c>
      <c r="L167" s="3">
        <v>3016.42</v>
      </c>
      <c r="M167" s="6">
        <v>1</v>
      </c>
      <c r="N167" s="4">
        <v>0.03</v>
      </c>
      <c r="O167" s="5">
        <v>2.1999999999999999E-2</v>
      </c>
    </row>
    <row r="168" spans="1:15" hidden="1" x14ac:dyDescent="0.3">
      <c r="A168" t="s">
        <v>6</v>
      </c>
      <c r="B168" t="s">
        <v>491</v>
      </c>
      <c r="C168" t="s">
        <v>14</v>
      </c>
      <c r="D168" t="s">
        <v>3721</v>
      </c>
      <c r="E168" t="s">
        <v>16</v>
      </c>
      <c r="F168" t="s">
        <v>17</v>
      </c>
      <c r="G168" t="s">
        <v>18</v>
      </c>
      <c r="H168" s="2">
        <v>45672</v>
      </c>
      <c r="I168" t="s">
        <v>19</v>
      </c>
      <c r="J168" s="3">
        <v>35092</v>
      </c>
      <c r="K168" s="3">
        <v>26051.37</v>
      </c>
      <c r="L168" s="3">
        <v>1302.57</v>
      </c>
      <c r="M168" s="6">
        <v>1</v>
      </c>
      <c r="N168" s="4">
        <v>0.03</v>
      </c>
      <c r="O168" s="5">
        <v>2.1999999999999999E-2</v>
      </c>
    </row>
    <row r="169" spans="1:15" hidden="1" x14ac:dyDescent="0.3">
      <c r="A169" t="s">
        <v>6</v>
      </c>
      <c r="B169" t="s">
        <v>695</v>
      </c>
      <c r="C169" t="s">
        <v>14</v>
      </c>
      <c r="D169" t="s">
        <v>3722</v>
      </c>
      <c r="E169" t="s">
        <v>59</v>
      </c>
      <c r="F169" t="s">
        <v>60</v>
      </c>
      <c r="G169" t="s">
        <v>18</v>
      </c>
      <c r="H169" s="2">
        <v>45672</v>
      </c>
      <c r="I169" t="s">
        <v>19</v>
      </c>
      <c r="J169" s="3">
        <v>68718</v>
      </c>
      <c r="K169" s="3">
        <v>51015.55</v>
      </c>
      <c r="L169" s="3">
        <v>2550.7800000000002</v>
      </c>
      <c r="M169" s="6">
        <v>1</v>
      </c>
      <c r="N169" s="4">
        <v>0.03</v>
      </c>
      <c r="O169" s="5">
        <v>2.1999999999999999E-2</v>
      </c>
    </row>
    <row r="170" spans="1:15" hidden="1" x14ac:dyDescent="0.3">
      <c r="A170" t="s">
        <v>6</v>
      </c>
      <c r="B170" t="s">
        <v>1661</v>
      </c>
      <c r="C170" t="s">
        <v>14</v>
      </c>
      <c r="D170" t="s">
        <v>3723</v>
      </c>
      <c r="E170" t="s">
        <v>432</v>
      </c>
      <c r="F170" t="s">
        <v>433</v>
      </c>
      <c r="G170" t="s">
        <v>18</v>
      </c>
      <c r="H170" s="2">
        <v>45672</v>
      </c>
      <c r="I170" t="s">
        <v>19</v>
      </c>
      <c r="J170" s="3">
        <v>63911</v>
      </c>
      <c r="K170" s="3">
        <v>47713.09</v>
      </c>
      <c r="L170" s="3">
        <v>2385.65</v>
      </c>
      <c r="M170" s="6">
        <v>1</v>
      </c>
      <c r="N170" s="4">
        <v>0.03</v>
      </c>
      <c r="O170" s="5">
        <v>2.1999999999999999E-2</v>
      </c>
    </row>
    <row r="171" spans="1:15" hidden="1" x14ac:dyDescent="0.3">
      <c r="A171" t="s">
        <v>6</v>
      </c>
      <c r="B171" t="s">
        <v>786</v>
      </c>
      <c r="C171" t="s">
        <v>14</v>
      </c>
      <c r="D171" t="s">
        <v>3724</v>
      </c>
      <c r="E171" t="s">
        <v>55</v>
      </c>
      <c r="F171" t="s">
        <v>56</v>
      </c>
      <c r="G171" t="s">
        <v>18</v>
      </c>
      <c r="H171" s="2">
        <v>45672</v>
      </c>
      <c r="I171" t="s">
        <v>19</v>
      </c>
      <c r="J171" s="3">
        <v>63385</v>
      </c>
      <c r="K171" s="3">
        <v>46031.24</v>
      </c>
      <c r="L171" s="3">
        <v>2301.56</v>
      </c>
      <c r="M171" s="6">
        <v>1</v>
      </c>
      <c r="N171" s="4">
        <v>0.03</v>
      </c>
      <c r="O171" s="5">
        <v>2.1999999999999999E-2</v>
      </c>
    </row>
    <row r="172" spans="1:15" hidden="1" x14ac:dyDescent="0.3">
      <c r="A172" t="s">
        <v>6</v>
      </c>
      <c r="B172" t="s">
        <v>1669</v>
      </c>
      <c r="C172" t="s">
        <v>14</v>
      </c>
      <c r="D172" t="s">
        <v>3725</v>
      </c>
      <c r="E172" t="s">
        <v>55</v>
      </c>
      <c r="F172" t="s">
        <v>56</v>
      </c>
      <c r="G172" t="s">
        <v>18</v>
      </c>
      <c r="H172" s="2">
        <v>45672</v>
      </c>
      <c r="I172" t="s">
        <v>19</v>
      </c>
      <c r="J172" s="3">
        <v>64229</v>
      </c>
      <c r="K172" s="3">
        <v>47682.84</v>
      </c>
      <c r="L172" s="3">
        <v>2384.14</v>
      </c>
      <c r="M172" s="6">
        <v>1</v>
      </c>
      <c r="N172" s="4">
        <v>0.03</v>
      </c>
      <c r="O172" s="5">
        <v>2.1999999999999999E-2</v>
      </c>
    </row>
    <row r="173" spans="1:15" hidden="1" x14ac:dyDescent="0.3">
      <c r="A173" t="s">
        <v>6</v>
      </c>
      <c r="B173" t="s">
        <v>118</v>
      </c>
      <c r="C173" t="s">
        <v>14</v>
      </c>
      <c r="D173" t="s">
        <v>3726</v>
      </c>
      <c r="E173" t="s">
        <v>59</v>
      </c>
      <c r="F173" t="s">
        <v>60</v>
      </c>
      <c r="G173" t="s">
        <v>18</v>
      </c>
      <c r="H173" s="2">
        <v>45672</v>
      </c>
      <c r="I173" t="s">
        <v>19</v>
      </c>
      <c r="J173" s="3">
        <v>92490</v>
      </c>
      <c r="K173" s="3">
        <v>68663.320000000007</v>
      </c>
      <c r="L173" s="3">
        <v>3433.17</v>
      </c>
      <c r="M173" s="6">
        <v>1</v>
      </c>
      <c r="N173" s="4">
        <v>0.03</v>
      </c>
      <c r="O173" s="5">
        <v>2.1999999999999999E-2</v>
      </c>
    </row>
    <row r="174" spans="1:15" hidden="1" x14ac:dyDescent="0.3">
      <c r="A174" t="s">
        <v>6</v>
      </c>
      <c r="B174" t="s">
        <v>3727</v>
      </c>
      <c r="C174" t="s">
        <v>14</v>
      </c>
      <c r="D174" t="s">
        <v>3728</v>
      </c>
      <c r="E174" t="s">
        <v>55</v>
      </c>
      <c r="F174" t="s">
        <v>56</v>
      </c>
      <c r="G174" t="s">
        <v>18</v>
      </c>
      <c r="H174" s="2">
        <v>45672</v>
      </c>
      <c r="I174" t="s">
        <v>19</v>
      </c>
      <c r="J174" s="3">
        <v>62726</v>
      </c>
      <c r="K174" s="3">
        <v>46566.95</v>
      </c>
      <c r="L174" s="3">
        <v>2328.35</v>
      </c>
      <c r="M174" s="6">
        <v>1</v>
      </c>
      <c r="N174" s="4">
        <v>0.03</v>
      </c>
      <c r="O174" s="5">
        <v>2.1999999999999999E-2</v>
      </c>
    </row>
    <row r="175" spans="1:15" hidden="1" x14ac:dyDescent="0.3">
      <c r="A175" t="s">
        <v>6</v>
      </c>
      <c r="B175" t="s">
        <v>2176</v>
      </c>
      <c r="C175" t="s">
        <v>14</v>
      </c>
      <c r="D175" t="s">
        <v>3729</v>
      </c>
      <c r="E175" t="s">
        <v>59</v>
      </c>
      <c r="F175" t="s">
        <v>60</v>
      </c>
      <c r="G175" t="s">
        <v>18</v>
      </c>
      <c r="H175" s="2">
        <v>45672</v>
      </c>
      <c r="I175" t="s">
        <v>19</v>
      </c>
      <c r="J175" s="3">
        <v>55277</v>
      </c>
      <c r="K175" s="3">
        <v>41037.17</v>
      </c>
      <c r="L175" s="3">
        <v>2051.86</v>
      </c>
      <c r="M175" s="6">
        <v>1</v>
      </c>
      <c r="N175" s="4">
        <v>0.03</v>
      </c>
      <c r="O175" s="5">
        <v>2.1999999999999999E-2</v>
      </c>
    </row>
    <row r="176" spans="1:15" hidden="1" x14ac:dyDescent="0.3">
      <c r="A176" t="s">
        <v>6</v>
      </c>
      <c r="B176" t="s">
        <v>3730</v>
      </c>
      <c r="C176" t="s">
        <v>14</v>
      </c>
      <c r="D176" t="s">
        <v>3731</v>
      </c>
      <c r="E176" t="s">
        <v>35</v>
      </c>
      <c r="F176" t="s">
        <v>36</v>
      </c>
      <c r="G176" t="s">
        <v>18</v>
      </c>
      <c r="H176" s="2">
        <v>45672</v>
      </c>
      <c r="I176" t="s">
        <v>19</v>
      </c>
      <c r="J176" s="3">
        <v>32247</v>
      </c>
      <c r="K176" s="3">
        <v>23940.11</v>
      </c>
      <c r="L176" s="3">
        <v>1197.01</v>
      </c>
      <c r="M176" s="6">
        <v>1</v>
      </c>
      <c r="N176" s="4">
        <v>0.03</v>
      </c>
      <c r="O176" s="5">
        <v>2.1999999999999999E-2</v>
      </c>
    </row>
    <row r="177" spans="1:15" hidden="1" x14ac:dyDescent="0.3">
      <c r="A177" t="s">
        <v>6</v>
      </c>
      <c r="B177" t="s">
        <v>67</v>
      </c>
      <c r="C177" t="s">
        <v>14</v>
      </c>
      <c r="D177" t="s">
        <v>3732</v>
      </c>
      <c r="E177" t="s">
        <v>35</v>
      </c>
      <c r="F177" t="s">
        <v>36</v>
      </c>
      <c r="G177" t="s">
        <v>18</v>
      </c>
      <c r="H177" s="2">
        <v>45672</v>
      </c>
      <c r="I177" t="s">
        <v>19</v>
      </c>
      <c r="J177" s="3">
        <v>40460</v>
      </c>
      <c r="K177" s="3">
        <v>29998.2</v>
      </c>
      <c r="L177" s="3">
        <v>1499.91</v>
      </c>
      <c r="M177" s="6">
        <v>1</v>
      </c>
      <c r="N177" s="4">
        <v>0.03</v>
      </c>
      <c r="O177" s="5">
        <v>2.1999999999999999E-2</v>
      </c>
    </row>
    <row r="178" spans="1:15" hidden="1" x14ac:dyDescent="0.3">
      <c r="A178" t="s">
        <v>6</v>
      </c>
      <c r="B178" t="s">
        <v>3733</v>
      </c>
      <c r="C178" t="s">
        <v>14</v>
      </c>
      <c r="D178" t="s">
        <v>3734</v>
      </c>
      <c r="E178" t="s">
        <v>81</v>
      </c>
      <c r="F178" t="s">
        <v>82</v>
      </c>
      <c r="G178" t="s">
        <v>18</v>
      </c>
      <c r="H178" s="2">
        <v>45672</v>
      </c>
      <c r="I178" t="s">
        <v>19</v>
      </c>
      <c r="J178" s="3">
        <v>78250</v>
      </c>
      <c r="K178" s="3">
        <v>58091.86</v>
      </c>
      <c r="L178" s="3">
        <v>2904.59</v>
      </c>
      <c r="M178" s="6">
        <v>1</v>
      </c>
      <c r="N178" s="4">
        <v>0.03</v>
      </c>
      <c r="O178" s="5">
        <v>2.1999999999999999E-2</v>
      </c>
    </row>
    <row r="179" spans="1:15" hidden="1" x14ac:dyDescent="0.3">
      <c r="A179" t="s">
        <v>6</v>
      </c>
      <c r="B179" t="s">
        <v>1672</v>
      </c>
      <c r="C179" t="s">
        <v>14</v>
      </c>
      <c r="D179" t="s">
        <v>3735</v>
      </c>
      <c r="E179" t="s">
        <v>16</v>
      </c>
      <c r="F179" t="s">
        <v>17</v>
      </c>
      <c r="G179" t="s">
        <v>18</v>
      </c>
      <c r="H179" s="2">
        <v>45672</v>
      </c>
      <c r="I179" t="s">
        <v>19</v>
      </c>
      <c r="J179" s="3">
        <v>138639</v>
      </c>
      <c r="K179" s="3">
        <v>102924.42</v>
      </c>
      <c r="L179" s="3">
        <v>5146.22</v>
      </c>
      <c r="M179" s="6">
        <v>1</v>
      </c>
      <c r="N179" s="4">
        <v>0.03</v>
      </c>
      <c r="O179" s="5">
        <v>2.1999999999999999E-2</v>
      </c>
    </row>
    <row r="180" spans="1:15" hidden="1" x14ac:dyDescent="0.3">
      <c r="A180" t="s">
        <v>6</v>
      </c>
      <c r="B180" t="s">
        <v>786</v>
      </c>
      <c r="C180" t="s">
        <v>14</v>
      </c>
      <c r="D180" t="s">
        <v>3736</v>
      </c>
      <c r="E180" t="s">
        <v>55</v>
      </c>
      <c r="F180" t="s">
        <v>56</v>
      </c>
      <c r="G180" t="s">
        <v>18</v>
      </c>
      <c r="H180" s="2">
        <v>45672</v>
      </c>
      <c r="I180" t="s">
        <v>19</v>
      </c>
      <c r="J180" s="3">
        <v>101559</v>
      </c>
      <c r="K180" s="3">
        <v>73753.63</v>
      </c>
      <c r="L180" s="3">
        <v>3687.68</v>
      </c>
      <c r="M180" s="6">
        <v>1</v>
      </c>
      <c r="N180" s="4">
        <v>0.03</v>
      </c>
      <c r="O180" s="5">
        <v>2.1999999999999999E-2</v>
      </c>
    </row>
    <row r="181" spans="1:15" hidden="1" x14ac:dyDescent="0.3">
      <c r="A181" t="s">
        <v>6</v>
      </c>
      <c r="B181" t="s">
        <v>894</v>
      </c>
      <c r="C181" t="s">
        <v>14</v>
      </c>
      <c r="D181" t="s">
        <v>3737</v>
      </c>
      <c r="E181" t="s">
        <v>55</v>
      </c>
      <c r="F181" t="s">
        <v>56</v>
      </c>
      <c r="G181" t="s">
        <v>18</v>
      </c>
      <c r="H181" s="2">
        <v>45672</v>
      </c>
      <c r="I181" t="s">
        <v>19</v>
      </c>
      <c r="J181" s="3">
        <v>123670</v>
      </c>
      <c r="K181" s="3">
        <v>89811.03</v>
      </c>
      <c r="L181" s="3">
        <v>4490.55</v>
      </c>
      <c r="M181" s="6">
        <v>1</v>
      </c>
      <c r="N181" s="4">
        <v>0.03</v>
      </c>
      <c r="O181" s="5">
        <v>2.1999999999999999E-2</v>
      </c>
    </row>
    <row r="182" spans="1:15" hidden="1" x14ac:dyDescent="0.3">
      <c r="A182" t="s">
        <v>6</v>
      </c>
      <c r="B182" t="s">
        <v>1682</v>
      </c>
      <c r="C182" t="s">
        <v>14</v>
      </c>
      <c r="D182" t="s">
        <v>3738</v>
      </c>
      <c r="E182" t="s">
        <v>16</v>
      </c>
      <c r="F182" t="s">
        <v>17</v>
      </c>
      <c r="G182" t="s">
        <v>18</v>
      </c>
      <c r="H182" s="2">
        <v>45672</v>
      </c>
      <c r="I182" t="s">
        <v>19</v>
      </c>
      <c r="J182" s="3">
        <v>57758</v>
      </c>
      <c r="K182" s="3">
        <v>42879.28</v>
      </c>
      <c r="L182" s="3">
        <v>2143.96</v>
      </c>
      <c r="M182" s="6">
        <v>1</v>
      </c>
      <c r="N182" s="4">
        <v>0.03</v>
      </c>
      <c r="O182" s="5">
        <v>2.1999999999999999E-2</v>
      </c>
    </row>
    <row r="183" spans="1:15" hidden="1" x14ac:dyDescent="0.3">
      <c r="A183" t="s">
        <v>6</v>
      </c>
      <c r="B183" t="s">
        <v>1684</v>
      </c>
      <c r="C183" t="s">
        <v>14</v>
      </c>
      <c r="D183" t="s">
        <v>3739</v>
      </c>
      <c r="E183" t="s">
        <v>35</v>
      </c>
      <c r="F183" t="s">
        <v>36</v>
      </c>
      <c r="G183" t="s">
        <v>18</v>
      </c>
      <c r="H183" s="2">
        <v>45672</v>
      </c>
      <c r="I183" t="s">
        <v>19</v>
      </c>
      <c r="J183" s="3">
        <v>19589</v>
      </c>
      <c r="K183" s="3">
        <v>14543.17</v>
      </c>
      <c r="L183" s="3">
        <v>727.16</v>
      </c>
      <c r="M183" s="6">
        <v>1</v>
      </c>
      <c r="N183" s="4">
        <v>0.03</v>
      </c>
      <c r="O183" s="5">
        <v>2.1999999999999999E-2</v>
      </c>
    </row>
    <row r="184" spans="1:15" hidden="1" x14ac:dyDescent="0.3">
      <c r="A184" t="s">
        <v>6</v>
      </c>
      <c r="B184" t="s">
        <v>3740</v>
      </c>
      <c r="C184" t="s">
        <v>14</v>
      </c>
      <c r="D184" t="s">
        <v>3741</v>
      </c>
      <c r="E184" t="s">
        <v>51</v>
      </c>
      <c r="F184" t="s">
        <v>52</v>
      </c>
      <c r="G184" t="s">
        <v>18</v>
      </c>
      <c r="H184" s="2">
        <v>45672</v>
      </c>
      <c r="I184" t="s">
        <v>19</v>
      </c>
      <c r="J184" s="3">
        <v>65887</v>
      </c>
      <c r="K184" s="3">
        <v>48913.599999999999</v>
      </c>
      <c r="L184" s="3">
        <v>2445.6799999999998</v>
      </c>
      <c r="M184" s="6">
        <v>1</v>
      </c>
      <c r="N184" s="4">
        <v>0.03</v>
      </c>
      <c r="O184" s="5">
        <v>2.1999999999999999E-2</v>
      </c>
    </row>
    <row r="185" spans="1:15" hidden="1" x14ac:dyDescent="0.3">
      <c r="A185" t="s">
        <v>6</v>
      </c>
      <c r="B185" t="s">
        <v>743</v>
      </c>
      <c r="C185" t="s">
        <v>14</v>
      </c>
      <c r="D185" t="s">
        <v>3742</v>
      </c>
      <c r="E185" t="s">
        <v>422</v>
      </c>
      <c r="F185" t="s">
        <v>423</v>
      </c>
      <c r="G185" t="s">
        <v>18</v>
      </c>
      <c r="H185" s="2">
        <v>45672</v>
      </c>
      <c r="I185" t="s">
        <v>19</v>
      </c>
      <c r="J185" s="3">
        <v>16251</v>
      </c>
      <c r="K185" s="3">
        <v>12065</v>
      </c>
      <c r="L185" s="3">
        <v>241.3</v>
      </c>
      <c r="M185" s="6">
        <v>1</v>
      </c>
      <c r="N185" s="4">
        <v>0.03</v>
      </c>
      <c r="O185" s="5">
        <v>2.1999999999999999E-2</v>
      </c>
    </row>
    <row r="186" spans="1:15" hidden="1" x14ac:dyDescent="0.3">
      <c r="A186" t="s">
        <v>6</v>
      </c>
      <c r="B186" t="s">
        <v>1705</v>
      </c>
      <c r="C186" t="s">
        <v>14</v>
      </c>
      <c r="D186" t="s">
        <v>3743</v>
      </c>
      <c r="E186" t="s">
        <v>51</v>
      </c>
      <c r="F186" t="s">
        <v>52</v>
      </c>
      <c r="G186" t="s">
        <v>18</v>
      </c>
      <c r="H186" s="2">
        <v>45672</v>
      </c>
      <c r="I186" t="s">
        <v>19</v>
      </c>
      <c r="J186" s="3">
        <v>54477</v>
      </c>
      <c r="K186" s="3">
        <v>40443.32</v>
      </c>
      <c r="L186" s="3">
        <v>2022.17</v>
      </c>
      <c r="M186" s="6">
        <v>1</v>
      </c>
      <c r="N186" s="4">
        <v>0.03</v>
      </c>
      <c r="O186" s="5">
        <v>2.1999999999999999E-2</v>
      </c>
    </row>
    <row r="187" spans="1:15" hidden="1" x14ac:dyDescent="0.3">
      <c r="A187" t="s">
        <v>6</v>
      </c>
      <c r="B187" t="s">
        <v>3740</v>
      </c>
      <c r="C187" t="s">
        <v>14</v>
      </c>
      <c r="D187" t="s">
        <v>3744</v>
      </c>
      <c r="E187" t="s">
        <v>51</v>
      </c>
      <c r="F187" t="s">
        <v>52</v>
      </c>
      <c r="G187" t="s">
        <v>18</v>
      </c>
      <c r="H187" s="2">
        <v>45672</v>
      </c>
      <c r="I187" t="s">
        <v>19</v>
      </c>
      <c r="J187" s="3">
        <v>66383</v>
      </c>
      <c r="K187" s="3">
        <v>49282.559999999998</v>
      </c>
      <c r="L187" s="3">
        <v>2464.13</v>
      </c>
      <c r="M187" s="6">
        <v>1</v>
      </c>
      <c r="N187" s="4">
        <v>0.03</v>
      </c>
      <c r="O187" s="5">
        <v>2.1999999999999999E-2</v>
      </c>
    </row>
    <row r="188" spans="1:15" hidden="1" x14ac:dyDescent="0.3">
      <c r="A188" t="s">
        <v>6</v>
      </c>
      <c r="B188" t="s">
        <v>2160</v>
      </c>
      <c r="C188" t="s">
        <v>14</v>
      </c>
      <c r="D188" t="s">
        <v>3745</v>
      </c>
      <c r="E188" t="s">
        <v>35</v>
      </c>
      <c r="F188" t="s">
        <v>36</v>
      </c>
      <c r="G188" t="s">
        <v>18</v>
      </c>
      <c r="H188" s="2">
        <v>45672</v>
      </c>
      <c r="I188" t="s">
        <v>19</v>
      </c>
      <c r="J188" s="3">
        <v>6759.99</v>
      </c>
      <c r="K188" s="3">
        <v>5018.53</v>
      </c>
      <c r="L188" s="3">
        <v>250.93</v>
      </c>
      <c r="M188" s="6">
        <v>1</v>
      </c>
      <c r="N188" s="4">
        <v>0.03</v>
      </c>
      <c r="O188" s="5">
        <v>2.1999999999999999E-2</v>
      </c>
    </row>
    <row r="189" spans="1:15" hidden="1" x14ac:dyDescent="0.3">
      <c r="A189" t="s">
        <v>6</v>
      </c>
      <c r="B189" t="s">
        <v>1733</v>
      </c>
      <c r="C189" t="s">
        <v>14</v>
      </c>
      <c r="D189" t="s">
        <v>3746</v>
      </c>
      <c r="E189" t="s">
        <v>798</v>
      </c>
      <c r="F189" t="s">
        <v>799</v>
      </c>
      <c r="G189" t="s">
        <v>18</v>
      </c>
      <c r="H189" s="2">
        <v>45672</v>
      </c>
      <c r="I189" t="s">
        <v>19</v>
      </c>
      <c r="J189" s="3">
        <v>503703</v>
      </c>
      <c r="K189" s="3">
        <v>303316.59000000003</v>
      </c>
      <c r="L189" s="3">
        <v>15165.83</v>
      </c>
      <c r="M189" s="6">
        <v>1</v>
      </c>
      <c r="N189" s="4">
        <v>0.03</v>
      </c>
      <c r="O189" s="5">
        <v>2.1999999999999999E-2</v>
      </c>
    </row>
    <row r="190" spans="1:15" hidden="1" x14ac:dyDescent="0.3">
      <c r="A190" t="s">
        <v>6</v>
      </c>
      <c r="B190" t="s">
        <v>116</v>
      </c>
      <c r="C190" t="s">
        <v>14</v>
      </c>
      <c r="D190" t="s">
        <v>3747</v>
      </c>
      <c r="E190" t="s">
        <v>81</v>
      </c>
      <c r="F190" t="s">
        <v>82</v>
      </c>
      <c r="G190" t="s">
        <v>18</v>
      </c>
      <c r="H190" s="2">
        <v>45672</v>
      </c>
      <c r="I190" t="s">
        <v>19</v>
      </c>
      <c r="J190" s="3">
        <v>401021</v>
      </c>
      <c r="K190" s="3">
        <v>241482.37</v>
      </c>
      <c r="L190" s="3">
        <v>12074.12</v>
      </c>
      <c r="M190" s="6">
        <v>1</v>
      </c>
      <c r="N190" s="4">
        <v>0.03</v>
      </c>
      <c r="O190" s="5">
        <v>2.1999999999999999E-2</v>
      </c>
    </row>
    <row r="191" spans="1:15" hidden="1" x14ac:dyDescent="0.3">
      <c r="A191" t="s">
        <v>6</v>
      </c>
      <c r="B191" t="s">
        <v>2565</v>
      </c>
      <c r="C191" t="s">
        <v>14</v>
      </c>
      <c r="D191" t="s">
        <v>2767</v>
      </c>
      <c r="E191" t="s">
        <v>112</v>
      </c>
      <c r="F191" t="s">
        <v>113</v>
      </c>
      <c r="G191" t="s">
        <v>18</v>
      </c>
      <c r="H191" s="2">
        <v>45672</v>
      </c>
      <c r="I191" t="s">
        <v>19</v>
      </c>
      <c r="J191" s="3">
        <v>40396</v>
      </c>
      <c r="K191" s="3">
        <v>29989.360000000001</v>
      </c>
      <c r="L191" s="3">
        <v>1499.47</v>
      </c>
      <c r="M191" s="6">
        <v>1</v>
      </c>
      <c r="N191" s="4">
        <v>0.03</v>
      </c>
      <c r="O191" s="5">
        <v>2.1999999999999999E-2</v>
      </c>
    </row>
    <row r="192" spans="1:15" hidden="1" x14ac:dyDescent="0.3">
      <c r="A192" t="s">
        <v>6</v>
      </c>
      <c r="B192" t="s">
        <v>1750</v>
      </c>
      <c r="C192" t="s">
        <v>14</v>
      </c>
      <c r="D192" t="s">
        <v>3748</v>
      </c>
      <c r="E192" t="s">
        <v>77</v>
      </c>
      <c r="F192" t="s">
        <v>78</v>
      </c>
      <c r="G192" t="s">
        <v>18</v>
      </c>
      <c r="H192" s="2">
        <v>45672</v>
      </c>
      <c r="I192" t="s">
        <v>19</v>
      </c>
      <c r="J192" s="3">
        <v>164360</v>
      </c>
      <c r="K192" s="3">
        <v>101209</v>
      </c>
      <c r="L192" s="3">
        <v>5060.4399999999996</v>
      </c>
      <c r="M192" s="6">
        <v>1</v>
      </c>
      <c r="N192" s="4">
        <v>0.03</v>
      </c>
      <c r="O192" s="5">
        <v>2.1999999999999999E-2</v>
      </c>
    </row>
    <row r="193" spans="1:15" hidden="1" x14ac:dyDescent="0.3">
      <c r="A193" t="s">
        <v>6</v>
      </c>
      <c r="B193" t="s">
        <v>1772</v>
      </c>
      <c r="C193" t="s">
        <v>14</v>
      </c>
      <c r="D193" t="s">
        <v>3749</v>
      </c>
      <c r="E193" t="s">
        <v>135</v>
      </c>
      <c r="F193" t="s">
        <v>136</v>
      </c>
      <c r="G193" t="s">
        <v>18</v>
      </c>
      <c r="H193" s="2">
        <v>45672</v>
      </c>
      <c r="I193" t="s">
        <v>19</v>
      </c>
      <c r="J193" s="3">
        <v>396384</v>
      </c>
      <c r="K193" s="3">
        <v>238691</v>
      </c>
      <c r="L193" s="3">
        <v>11934.55</v>
      </c>
      <c r="M193" s="6">
        <v>1</v>
      </c>
      <c r="N193" s="4">
        <v>0.03</v>
      </c>
      <c r="O193" s="5">
        <v>2.1999999999999999E-2</v>
      </c>
    </row>
    <row r="194" spans="1:15" hidden="1" x14ac:dyDescent="0.3">
      <c r="A194" t="s">
        <v>6</v>
      </c>
      <c r="B194" t="s">
        <v>3750</v>
      </c>
      <c r="C194" t="s">
        <v>14</v>
      </c>
      <c r="D194" t="s">
        <v>3751</v>
      </c>
      <c r="E194" t="s">
        <v>3752</v>
      </c>
      <c r="F194" t="s">
        <v>3753</v>
      </c>
      <c r="G194" t="s">
        <v>18</v>
      </c>
      <c r="H194" s="2">
        <v>45672</v>
      </c>
      <c r="I194" t="s">
        <v>19</v>
      </c>
      <c r="J194" s="3">
        <v>4912</v>
      </c>
      <c r="K194" s="3">
        <v>3276.94</v>
      </c>
      <c r="L194" s="3">
        <v>163.86</v>
      </c>
      <c r="M194" s="6">
        <v>1</v>
      </c>
      <c r="N194" s="4">
        <v>0.03</v>
      </c>
      <c r="O194" s="5">
        <v>2.1999999999999999E-2</v>
      </c>
    </row>
    <row r="195" spans="1:15" hidden="1" x14ac:dyDescent="0.3">
      <c r="A195" t="s">
        <v>6</v>
      </c>
      <c r="B195" t="s">
        <v>3754</v>
      </c>
      <c r="C195" t="s">
        <v>14</v>
      </c>
      <c r="D195" t="s">
        <v>3755</v>
      </c>
      <c r="E195" t="s">
        <v>81</v>
      </c>
      <c r="F195" t="s">
        <v>82</v>
      </c>
      <c r="G195" t="s">
        <v>18</v>
      </c>
      <c r="H195" s="2">
        <v>45672</v>
      </c>
      <c r="I195" t="s">
        <v>19</v>
      </c>
      <c r="J195" s="3">
        <v>30231</v>
      </c>
      <c r="K195" s="3">
        <v>18615</v>
      </c>
      <c r="L195" s="3">
        <v>930.74</v>
      </c>
      <c r="M195" s="6">
        <v>1</v>
      </c>
      <c r="N195" s="4">
        <v>0.03</v>
      </c>
      <c r="O195" s="5">
        <v>2.1999999999999999E-2</v>
      </c>
    </row>
    <row r="196" spans="1:15" hidden="1" x14ac:dyDescent="0.3">
      <c r="A196" t="s">
        <v>6</v>
      </c>
      <c r="B196" t="s">
        <v>877</v>
      </c>
      <c r="C196" t="s">
        <v>14</v>
      </c>
      <c r="D196" t="s">
        <v>3756</v>
      </c>
      <c r="E196" t="s">
        <v>798</v>
      </c>
      <c r="F196" t="s">
        <v>799</v>
      </c>
      <c r="G196" t="s">
        <v>18</v>
      </c>
      <c r="H196" s="2">
        <v>45672</v>
      </c>
      <c r="I196" t="s">
        <v>19</v>
      </c>
      <c r="J196" s="3">
        <v>8738</v>
      </c>
      <c r="K196" s="3">
        <v>5899</v>
      </c>
      <c r="L196" s="3">
        <v>294.95</v>
      </c>
      <c r="M196" s="6">
        <v>1</v>
      </c>
      <c r="N196" s="4">
        <v>0.03</v>
      </c>
      <c r="O196" s="5">
        <v>2.1999999999999999E-2</v>
      </c>
    </row>
    <row r="197" spans="1:15" hidden="1" x14ac:dyDescent="0.3">
      <c r="A197" t="s">
        <v>6</v>
      </c>
      <c r="B197" t="s">
        <v>485</v>
      </c>
      <c r="C197" t="s">
        <v>14</v>
      </c>
      <c r="D197" t="s">
        <v>3757</v>
      </c>
      <c r="E197" t="s">
        <v>55</v>
      </c>
      <c r="F197" t="s">
        <v>56</v>
      </c>
      <c r="G197" t="s">
        <v>18</v>
      </c>
      <c r="H197" s="2">
        <v>45672</v>
      </c>
      <c r="I197" t="s">
        <v>19</v>
      </c>
      <c r="J197" s="3">
        <v>11119</v>
      </c>
      <c r="K197" s="3">
        <v>7342</v>
      </c>
      <c r="L197" s="3">
        <v>367.09</v>
      </c>
      <c r="M197" s="6">
        <v>1</v>
      </c>
      <c r="N197" s="4">
        <v>0.03</v>
      </c>
      <c r="O197" s="5">
        <v>2.1999999999999999E-2</v>
      </c>
    </row>
    <row r="198" spans="1:15" hidden="1" x14ac:dyDescent="0.3">
      <c r="A198" t="s">
        <v>6</v>
      </c>
      <c r="B198" t="s">
        <v>1756</v>
      </c>
      <c r="C198" t="s">
        <v>14</v>
      </c>
      <c r="D198" t="s">
        <v>3758</v>
      </c>
      <c r="E198" t="s">
        <v>35</v>
      </c>
      <c r="F198" t="s">
        <v>36</v>
      </c>
      <c r="G198" t="s">
        <v>18</v>
      </c>
      <c r="H198" s="2">
        <v>45672</v>
      </c>
      <c r="I198" t="s">
        <v>19</v>
      </c>
      <c r="J198" s="3">
        <v>62966.58</v>
      </c>
      <c r="K198" s="3">
        <v>42512</v>
      </c>
      <c r="L198" s="3">
        <v>2125.61</v>
      </c>
      <c r="M198" s="6">
        <v>1</v>
      </c>
      <c r="N198" s="4">
        <v>0.03</v>
      </c>
      <c r="O198" s="5">
        <v>2.1999999999999999E-2</v>
      </c>
    </row>
    <row r="199" spans="1:15" hidden="1" x14ac:dyDescent="0.3">
      <c r="A199" t="s">
        <v>6</v>
      </c>
      <c r="B199" t="s">
        <v>1695</v>
      </c>
      <c r="C199" t="s">
        <v>14</v>
      </c>
      <c r="D199" t="s">
        <v>3759</v>
      </c>
      <c r="E199" t="s">
        <v>51</v>
      </c>
      <c r="F199" t="s">
        <v>52</v>
      </c>
      <c r="G199" t="s">
        <v>18</v>
      </c>
      <c r="H199" s="2">
        <v>45672</v>
      </c>
      <c r="I199" t="s">
        <v>19</v>
      </c>
      <c r="J199" s="3">
        <v>212619</v>
      </c>
      <c r="K199" s="3">
        <v>143551</v>
      </c>
      <c r="L199" s="3">
        <v>7177.54</v>
      </c>
      <c r="M199" s="6">
        <v>1</v>
      </c>
      <c r="N199" s="4">
        <v>0.03</v>
      </c>
      <c r="O199" s="5">
        <v>2.1999999999999999E-2</v>
      </c>
    </row>
    <row r="200" spans="1:15" hidden="1" x14ac:dyDescent="0.3">
      <c r="A200" t="s">
        <v>6</v>
      </c>
      <c r="B200" t="s">
        <v>1293</v>
      </c>
      <c r="C200" t="s">
        <v>14</v>
      </c>
      <c r="D200" t="s">
        <v>3760</v>
      </c>
      <c r="E200" t="s">
        <v>51</v>
      </c>
      <c r="F200" t="s">
        <v>52</v>
      </c>
      <c r="G200" t="s">
        <v>18</v>
      </c>
      <c r="H200" s="2">
        <v>45672</v>
      </c>
      <c r="I200" t="s">
        <v>19</v>
      </c>
      <c r="J200" s="3">
        <v>480525</v>
      </c>
      <c r="K200" s="3">
        <v>317309</v>
      </c>
      <c r="L200" s="3">
        <v>15865.45</v>
      </c>
      <c r="M200" s="6">
        <v>1</v>
      </c>
      <c r="N200" s="4">
        <v>0.03</v>
      </c>
      <c r="O200" s="5">
        <v>2.1999999999999999E-2</v>
      </c>
    </row>
    <row r="201" spans="1:15" hidden="1" x14ac:dyDescent="0.3">
      <c r="A201" t="s">
        <v>6</v>
      </c>
      <c r="B201" t="s">
        <v>60</v>
      </c>
      <c r="C201" t="s">
        <v>14</v>
      </c>
      <c r="D201" t="s">
        <v>3761</v>
      </c>
      <c r="E201" t="s">
        <v>59</v>
      </c>
      <c r="F201" t="s">
        <v>60</v>
      </c>
      <c r="G201" t="s">
        <v>18</v>
      </c>
      <c r="H201" s="2">
        <v>45672</v>
      </c>
      <c r="I201" t="s">
        <v>19</v>
      </c>
      <c r="J201" s="3">
        <v>96064</v>
      </c>
      <c r="K201" s="3">
        <v>64858</v>
      </c>
      <c r="L201" s="3">
        <v>3242.9</v>
      </c>
      <c r="M201" s="6">
        <v>1</v>
      </c>
      <c r="N201" s="4">
        <v>0.03</v>
      </c>
      <c r="O201" s="5">
        <v>2.1999999999999999E-2</v>
      </c>
    </row>
    <row r="202" spans="1:15" hidden="1" x14ac:dyDescent="0.3">
      <c r="A202" t="s">
        <v>6</v>
      </c>
      <c r="B202" t="s">
        <v>3762</v>
      </c>
      <c r="C202" t="s">
        <v>14</v>
      </c>
      <c r="D202" t="s">
        <v>3763</v>
      </c>
      <c r="E202" t="s">
        <v>244</v>
      </c>
      <c r="F202" t="s">
        <v>245</v>
      </c>
      <c r="G202" t="s">
        <v>18</v>
      </c>
      <c r="H202" s="2">
        <v>45672</v>
      </c>
      <c r="I202" t="s">
        <v>19</v>
      </c>
      <c r="J202" s="3">
        <v>27476</v>
      </c>
      <c r="K202" s="3">
        <v>20397.55</v>
      </c>
      <c r="L202" s="3">
        <v>1019.88</v>
      </c>
      <c r="M202" s="6">
        <v>1</v>
      </c>
      <c r="N202" s="4">
        <v>0.03</v>
      </c>
      <c r="O202" s="5">
        <v>2.1999999999999999E-2</v>
      </c>
    </row>
    <row r="203" spans="1:15" hidden="1" x14ac:dyDescent="0.3">
      <c r="A203" t="s">
        <v>6</v>
      </c>
      <c r="B203" t="s">
        <v>1570</v>
      </c>
      <c r="C203" t="s">
        <v>14</v>
      </c>
      <c r="D203" t="s">
        <v>1571</v>
      </c>
      <c r="E203" t="s">
        <v>59</v>
      </c>
      <c r="F203" t="s">
        <v>60</v>
      </c>
      <c r="G203" t="s">
        <v>18</v>
      </c>
      <c r="H203" s="2">
        <v>45672</v>
      </c>
      <c r="I203" t="s">
        <v>19</v>
      </c>
      <c r="J203" s="3">
        <v>54838</v>
      </c>
      <c r="K203" s="3">
        <v>40711.199999999997</v>
      </c>
      <c r="L203" s="3">
        <v>2035.56</v>
      </c>
      <c r="M203" s="6">
        <v>1</v>
      </c>
      <c r="N203" s="4">
        <v>0.03</v>
      </c>
      <c r="O203" s="5">
        <v>2.1999999999999999E-2</v>
      </c>
    </row>
    <row r="204" spans="1:15" hidden="1" x14ac:dyDescent="0.3">
      <c r="A204" t="s">
        <v>6</v>
      </c>
      <c r="B204" t="s">
        <v>1222</v>
      </c>
      <c r="C204" t="s">
        <v>14</v>
      </c>
      <c r="D204" t="s">
        <v>1575</v>
      </c>
      <c r="E204" t="s">
        <v>244</v>
      </c>
      <c r="F204" t="s">
        <v>245</v>
      </c>
      <c r="G204" t="s">
        <v>18</v>
      </c>
      <c r="H204" s="2">
        <v>45672</v>
      </c>
      <c r="I204" t="s">
        <v>19</v>
      </c>
      <c r="J204" s="3">
        <v>105711</v>
      </c>
      <c r="K204" s="3">
        <v>78478.649999999994</v>
      </c>
      <c r="L204" s="3">
        <v>3923.93</v>
      </c>
      <c r="M204" s="6">
        <v>1</v>
      </c>
      <c r="N204" s="4">
        <v>0.03</v>
      </c>
      <c r="O204" s="5">
        <v>2.1999999999999999E-2</v>
      </c>
    </row>
    <row r="205" spans="1:15" hidden="1" x14ac:dyDescent="0.3">
      <c r="A205" t="s">
        <v>6</v>
      </c>
      <c r="B205" t="s">
        <v>1501</v>
      </c>
      <c r="C205" t="s">
        <v>14</v>
      </c>
      <c r="D205" t="s">
        <v>1502</v>
      </c>
      <c r="E205" t="s">
        <v>59</v>
      </c>
      <c r="F205" t="s">
        <v>60</v>
      </c>
      <c r="G205" t="s">
        <v>18</v>
      </c>
      <c r="H205" s="2">
        <v>45672</v>
      </c>
      <c r="I205" t="s">
        <v>19</v>
      </c>
      <c r="J205" s="3">
        <v>49662</v>
      </c>
      <c r="K205" s="3">
        <v>36868.44</v>
      </c>
      <c r="L205" s="3">
        <v>1843.42</v>
      </c>
      <c r="M205" s="6">
        <v>1</v>
      </c>
      <c r="N205" s="4">
        <v>0.03</v>
      </c>
      <c r="O205" s="5">
        <v>2.1999999999999999E-2</v>
      </c>
    </row>
    <row r="206" spans="1:15" hidden="1" x14ac:dyDescent="0.3">
      <c r="A206" t="s">
        <v>6</v>
      </c>
      <c r="B206" t="s">
        <v>1777</v>
      </c>
      <c r="C206" t="s">
        <v>14</v>
      </c>
      <c r="D206" t="s">
        <v>3764</v>
      </c>
      <c r="E206" t="s">
        <v>81</v>
      </c>
      <c r="F206" t="s">
        <v>82</v>
      </c>
      <c r="G206" t="s">
        <v>18</v>
      </c>
      <c r="H206" s="2">
        <v>45672</v>
      </c>
      <c r="I206" t="s">
        <v>19</v>
      </c>
      <c r="J206" s="3">
        <v>407175</v>
      </c>
      <c r="K206" s="3">
        <v>268873</v>
      </c>
      <c r="L206" s="3">
        <v>13443.65</v>
      </c>
      <c r="M206" s="6">
        <v>1</v>
      </c>
      <c r="N206" s="4">
        <v>0.03</v>
      </c>
      <c r="O206" s="5">
        <v>2.1999999999999999E-2</v>
      </c>
    </row>
    <row r="207" spans="1:15" hidden="1" x14ac:dyDescent="0.3">
      <c r="A207" t="s">
        <v>6</v>
      </c>
      <c r="B207" t="s">
        <v>1580</v>
      </c>
      <c r="C207" t="s">
        <v>14</v>
      </c>
      <c r="D207" t="s">
        <v>1581</v>
      </c>
      <c r="E207" t="s">
        <v>244</v>
      </c>
      <c r="F207" t="s">
        <v>245</v>
      </c>
      <c r="G207" t="s">
        <v>18</v>
      </c>
      <c r="H207" s="2">
        <v>45672</v>
      </c>
      <c r="I207" t="s">
        <v>19</v>
      </c>
      <c r="J207" s="3">
        <v>120332</v>
      </c>
      <c r="K207" s="3">
        <v>89332.68</v>
      </c>
      <c r="L207" s="3">
        <v>4466.63</v>
      </c>
      <c r="M207" s="6">
        <v>1</v>
      </c>
      <c r="N207" s="4">
        <v>0.03</v>
      </c>
      <c r="O207" s="5">
        <v>2.1999999999999999E-2</v>
      </c>
    </row>
    <row r="208" spans="1:15" hidden="1" x14ac:dyDescent="0.3">
      <c r="A208" t="s">
        <v>6</v>
      </c>
      <c r="B208" t="s">
        <v>491</v>
      </c>
      <c r="C208" t="s">
        <v>14</v>
      </c>
      <c r="D208" t="s">
        <v>492</v>
      </c>
      <c r="E208" t="s">
        <v>16</v>
      </c>
      <c r="F208" t="s">
        <v>17</v>
      </c>
      <c r="G208" t="s">
        <v>18</v>
      </c>
      <c r="H208" s="2">
        <v>45672</v>
      </c>
      <c r="I208" t="s">
        <v>19</v>
      </c>
      <c r="J208" s="3">
        <v>64758</v>
      </c>
      <c r="K208" s="3">
        <v>48075.26</v>
      </c>
      <c r="L208" s="3">
        <v>2403.7600000000002</v>
      </c>
      <c r="M208" s="6">
        <v>1</v>
      </c>
      <c r="N208" s="4">
        <v>0.03</v>
      </c>
      <c r="O208" s="5">
        <v>2.1999999999999999E-2</v>
      </c>
    </row>
    <row r="209" spans="1:15" hidden="1" x14ac:dyDescent="0.3">
      <c r="A209" t="s">
        <v>6</v>
      </c>
      <c r="B209" t="s">
        <v>495</v>
      </c>
      <c r="C209" t="s">
        <v>14</v>
      </c>
      <c r="D209" t="s">
        <v>496</v>
      </c>
      <c r="E209" t="s">
        <v>35</v>
      </c>
      <c r="F209" t="s">
        <v>36</v>
      </c>
      <c r="G209" t="s">
        <v>18</v>
      </c>
      <c r="H209" s="2">
        <v>45672</v>
      </c>
      <c r="I209" t="s">
        <v>19</v>
      </c>
      <c r="J209" s="3">
        <v>100691</v>
      </c>
      <c r="K209" s="3">
        <v>74751.87</v>
      </c>
      <c r="L209" s="3">
        <v>3737.59</v>
      </c>
      <c r="M209" s="6">
        <v>1</v>
      </c>
      <c r="N209" s="4">
        <v>0.03</v>
      </c>
      <c r="O209" s="5">
        <v>2.1999999999999999E-2</v>
      </c>
    </row>
    <row r="210" spans="1:15" hidden="1" x14ac:dyDescent="0.3">
      <c r="A210" t="s">
        <v>6</v>
      </c>
      <c r="B210" t="s">
        <v>1803</v>
      </c>
      <c r="C210" t="s">
        <v>996</v>
      </c>
      <c r="D210" t="s">
        <v>3765</v>
      </c>
      <c r="E210" t="s">
        <v>81</v>
      </c>
      <c r="F210" t="s">
        <v>82</v>
      </c>
      <c r="G210" t="s">
        <v>18</v>
      </c>
      <c r="H210" s="2">
        <v>45672</v>
      </c>
      <c r="I210" t="s">
        <v>19</v>
      </c>
      <c r="J210" s="3">
        <v>3394</v>
      </c>
      <c r="K210" s="3">
        <v>1718</v>
      </c>
      <c r="L210" s="3">
        <v>68.72</v>
      </c>
      <c r="M210" s="6">
        <v>1</v>
      </c>
      <c r="N210" s="4">
        <v>0.03</v>
      </c>
      <c r="O210" s="5">
        <v>2.1999999999999999E-2</v>
      </c>
    </row>
    <row r="211" spans="1:15" hidden="1" x14ac:dyDescent="0.3">
      <c r="A211" t="s">
        <v>6</v>
      </c>
      <c r="B211" t="s">
        <v>1806</v>
      </c>
      <c r="C211" t="s">
        <v>996</v>
      </c>
      <c r="D211" t="s">
        <v>3766</v>
      </c>
      <c r="E211" t="s">
        <v>81</v>
      </c>
      <c r="F211" t="s">
        <v>82</v>
      </c>
      <c r="G211" t="s">
        <v>18</v>
      </c>
      <c r="H211" s="2">
        <v>45672</v>
      </c>
      <c r="I211" t="s">
        <v>19</v>
      </c>
      <c r="J211" s="3">
        <v>3394</v>
      </c>
      <c r="K211" s="3">
        <v>1718</v>
      </c>
      <c r="L211" s="3">
        <v>68.72</v>
      </c>
      <c r="M211" s="6">
        <v>1</v>
      </c>
      <c r="N211" s="4">
        <v>0.03</v>
      </c>
      <c r="O211" s="5">
        <v>2.1999999999999999E-2</v>
      </c>
    </row>
    <row r="212" spans="1:15" hidden="1" x14ac:dyDescent="0.3">
      <c r="A212" t="s">
        <v>6</v>
      </c>
      <c r="B212" t="s">
        <v>1803</v>
      </c>
      <c r="C212" t="s">
        <v>996</v>
      </c>
      <c r="D212" t="s">
        <v>3767</v>
      </c>
      <c r="E212" t="s">
        <v>81</v>
      </c>
      <c r="F212" t="s">
        <v>82</v>
      </c>
      <c r="G212" t="s">
        <v>18</v>
      </c>
      <c r="H212" s="2">
        <v>45672</v>
      </c>
      <c r="I212" t="s">
        <v>19</v>
      </c>
      <c r="J212" s="3">
        <v>3394</v>
      </c>
      <c r="K212" s="3">
        <v>1718</v>
      </c>
      <c r="L212" s="3">
        <v>68.72</v>
      </c>
      <c r="M212" s="6">
        <v>1</v>
      </c>
      <c r="N212" s="4">
        <v>0.03</v>
      </c>
      <c r="O212" s="5">
        <v>2.1999999999999999E-2</v>
      </c>
    </row>
    <row r="213" spans="1:15" hidden="1" x14ac:dyDescent="0.3">
      <c r="A213" t="s">
        <v>6</v>
      </c>
      <c r="B213" t="s">
        <v>544</v>
      </c>
      <c r="C213" t="s">
        <v>996</v>
      </c>
      <c r="D213" t="s">
        <v>3768</v>
      </c>
      <c r="E213" t="s">
        <v>81</v>
      </c>
      <c r="F213" t="s">
        <v>82</v>
      </c>
      <c r="G213" t="s">
        <v>18</v>
      </c>
      <c r="H213" s="2">
        <v>45672</v>
      </c>
      <c r="I213" t="s">
        <v>19</v>
      </c>
      <c r="J213" s="3">
        <v>3394</v>
      </c>
      <c r="K213" s="3">
        <v>1718</v>
      </c>
      <c r="L213" s="3">
        <v>68.72</v>
      </c>
      <c r="M213" s="6">
        <v>1</v>
      </c>
      <c r="N213" s="4">
        <v>0.03</v>
      </c>
      <c r="O213" s="5">
        <v>2.1999999999999999E-2</v>
      </c>
    </row>
    <row r="214" spans="1:15" hidden="1" x14ac:dyDescent="0.3">
      <c r="A214" t="s">
        <v>6</v>
      </c>
      <c r="B214" t="s">
        <v>544</v>
      </c>
      <c r="C214" t="s">
        <v>996</v>
      </c>
      <c r="D214" t="s">
        <v>3769</v>
      </c>
      <c r="E214" t="s">
        <v>81</v>
      </c>
      <c r="F214" t="s">
        <v>82</v>
      </c>
      <c r="G214" t="s">
        <v>18</v>
      </c>
      <c r="H214" s="2">
        <v>45672</v>
      </c>
      <c r="I214" t="s">
        <v>19</v>
      </c>
      <c r="J214" s="3">
        <v>3394</v>
      </c>
      <c r="K214" s="3">
        <v>1718</v>
      </c>
      <c r="L214" s="3">
        <v>68.72</v>
      </c>
      <c r="M214" s="6">
        <v>1</v>
      </c>
      <c r="N214" s="4">
        <v>0.03</v>
      </c>
      <c r="O214" s="5">
        <v>2.1999999999999999E-2</v>
      </c>
    </row>
    <row r="215" spans="1:15" hidden="1" x14ac:dyDescent="0.3">
      <c r="A215" t="s">
        <v>6</v>
      </c>
      <c r="B215" t="s">
        <v>544</v>
      </c>
      <c r="C215" t="s">
        <v>996</v>
      </c>
      <c r="D215" t="s">
        <v>3770</v>
      </c>
      <c r="E215" t="s">
        <v>81</v>
      </c>
      <c r="F215" t="s">
        <v>82</v>
      </c>
      <c r="G215" t="s">
        <v>18</v>
      </c>
      <c r="H215" s="2">
        <v>45672</v>
      </c>
      <c r="I215" t="s">
        <v>19</v>
      </c>
      <c r="J215" s="3">
        <v>3394</v>
      </c>
      <c r="K215" s="3">
        <v>1718</v>
      </c>
      <c r="L215" s="3">
        <v>68.72</v>
      </c>
      <c r="M215" s="6">
        <v>1</v>
      </c>
      <c r="N215" s="4">
        <v>0.03</v>
      </c>
      <c r="O215" s="5">
        <v>2.1999999999999999E-2</v>
      </c>
    </row>
    <row r="216" spans="1:15" hidden="1" x14ac:dyDescent="0.3">
      <c r="A216" t="s">
        <v>6</v>
      </c>
      <c r="B216" t="s">
        <v>1003</v>
      </c>
      <c r="C216" t="s">
        <v>996</v>
      </c>
      <c r="D216" t="s">
        <v>3771</v>
      </c>
      <c r="E216" t="s">
        <v>81</v>
      </c>
      <c r="F216" t="s">
        <v>82</v>
      </c>
      <c r="G216" t="s">
        <v>18</v>
      </c>
      <c r="H216" s="2">
        <v>45672</v>
      </c>
      <c r="I216" t="s">
        <v>19</v>
      </c>
      <c r="J216" s="3">
        <v>4318</v>
      </c>
      <c r="K216" s="3">
        <v>2159</v>
      </c>
      <c r="L216" s="3">
        <v>86.36</v>
      </c>
      <c r="M216" s="6">
        <v>1</v>
      </c>
      <c r="N216" s="4">
        <v>0.03</v>
      </c>
      <c r="O216" s="5">
        <v>2.1999999999999999E-2</v>
      </c>
    </row>
    <row r="217" spans="1:15" hidden="1" x14ac:dyDescent="0.3">
      <c r="A217" t="s">
        <v>6</v>
      </c>
      <c r="B217" t="s">
        <v>1003</v>
      </c>
      <c r="C217" t="s">
        <v>996</v>
      </c>
      <c r="D217" t="s">
        <v>3772</v>
      </c>
      <c r="E217" t="s">
        <v>81</v>
      </c>
      <c r="F217" t="s">
        <v>82</v>
      </c>
      <c r="G217" t="s">
        <v>18</v>
      </c>
      <c r="H217" s="2">
        <v>45672</v>
      </c>
      <c r="I217" t="s">
        <v>19</v>
      </c>
      <c r="J217" s="3">
        <v>4318</v>
      </c>
      <c r="K217" s="3">
        <v>2159</v>
      </c>
      <c r="L217" s="3">
        <v>86.36</v>
      </c>
      <c r="M217" s="6">
        <v>1</v>
      </c>
      <c r="N217" s="4">
        <v>0.03</v>
      </c>
      <c r="O217" s="5">
        <v>2.1999999999999999E-2</v>
      </c>
    </row>
    <row r="218" spans="1:15" hidden="1" x14ac:dyDescent="0.3">
      <c r="A218" t="s">
        <v>6</v>
      </c>
      <c r="B218" t="s">
        <v>1823</v>
      </c>
      <c r="C218" t="s">
        <v>33</v>
      </c>
      <c r="D218" t="s">
        <v>3773</v>
      </c>
      <c r="E218" t="s">
        <v>135</v>
      </c>
      <c r="F218" t="s">
        <v>136</v>
      </c>
      <c r="G218" t="s">
        <v>18</v>
      </c>
      <c r="H218" s="2">
        <v>45672</v>
      </c>
      <c r="I218" t="s">
        <v>19</v>
      </c>
      <c r="J218" s="3">
        <v>9885</v>
      </c>
      <c r="K218" s="3">
        <v>6138</v>
      </c>
      <c r="L218" s="3">
        <v>306.89</v>
      </c>
      <c r="M218" s="6">
        <v>1</v>
      </c>
      <c r="N218" s="4">
        <v>0.03</v>
      </c>
      <c r="O218" s="5">
        <v>2.1999999999999999E-2</v>
      </c>
    </row>
    <row r="219" spans="1:15" hidden="1" x14ac:dyDescent="0.3">
      <c r="A219" t="s">
        <v>6</v>
      </c>
      <c r="B219" t="s">
        <v>1882</v>
      </c>
      <c r="C219" t="s">
        <v>41</v>
      </c>
      <c r="D219" t="s">
        <v>3774</v>
      </c>
      <c r="E219" t="s">
        <v>244</v>
      </c>
      <c r="F219" t="s">
        <v>245</v>
      </c>
      <c r="G219" t="s">
        <v>18</v>
      </c>
      <c r="H219" s="2">
        <v>45672</v>
      </c>
      <c r="I219" t="s">
        <v>19</v>
      </c>
      <c r="J219" s="3">
        <v>21999</v>
      </c>
      <c r="K219" s="3">
        <v>13649.97</v>
      </c>
      <c r="L219" s="3">
        <v>682.5</v>
      </c>
      <c r="M219" s="6">
        <v>1</v>
      </c>
      <c r="N219" s="4">
        <v>0.03</v>
      </c>
      <c r="O219" s="5">
        <v>2.1999999999999999E-2</v>
      </c>
    </row>
    <row r="220" spans="1:15" hidden="1" x14ac:dyDescent="0.3">
      <c r="A220" t="s">
        <v>6</v>
      </c>
      <c r="B220" t="s">
        <v>1650</v>
      </c>
      <c r="C220" t="s">
        <v>41</v>
      </c>
      <c r="D220" t="s">
        <v>3775</v>
      </c>
      <c r="E220" t="s">
        <v>432</v>
      </c>
      <c r="F220" t="s">
        <v>433</v>
      </c>
      <c r="G220" t="s">
        <v>18</v>
      </c>
      <c r="H220" s="2">
        <v>45672</v>
      </c>
      <c r="I220" t="s">
        <v>19</v>
      </c>
      <c r="J220" s="3">
        <v>44275</v>
      </c>
      <c r="K220" s="3">
        <v>30117.18</v>
      </c>
      <c r="L220" s="3">
        <v>1505.86</v>
      </c>
      <c r="M220" s="6">
        <v>1</v>
      </c>
      <c r="N220" s="4">
        <v>0.03</v>
      </c>
      <c r="O220" s="5">
        <v>2.1999999999999999E-2</v>
      </c>
    </row>
    <row r="221" spans="1:15" hidden="1" x14ac:dyDescent="0.3">
      <c r="A221" t="s">
        <v>6</v>
      </c>
      <c r="B221" t="s">
        <v>913</v>
      </c>
      <c r="C221" t="s">
        <v>44</v>
      </c>
      <c r="D221" t="s">
        <v>3776</v>
      </c>
      <c r="E221" t="s">
        <v>26</v>
      </c>
      <c r="F221" t="s">
        <v>27</v>
      </c>
      <c r="G221" t="s">
        <v>18</v>
      </c>
      <c r="H221" s="2">
        <v>45672</v>
      </c>
      <c r="I221" t="s">
        <v>19</v>
      </c>
      <c r="J221" s="3">
        <v>45430</v>
      </c>
      <c r="K221" s="3">
        <v>30220.83</v>
      </c>
      <c r="L221" s="3">
        <v>1511.06</v>
      </c>
      <c r="M221" s="6">
        <v>1</v>
      </c>
      <c r="N221" s="4">
        <v>0.03</v>
      </c>
      <c r="O221" s="5">
        <v>2.1999999999999999E-2</v>
      </c>
    </row>
    <row r="222" spans="1:15" hidden="1" x14ac:dyDescent="0.3">
      <c r="A222" t="s">
        <v>6</v>
      </c>
      <c r="B222" t="s">
        <v>1858</v>
      </c>
      <c r="C222" t="s">
        <v>41</v>
      </c>
      <c r="D222" t="s">
        <v>3777</v>
      </c>
      <c r="E222" t="s">
        <v>35</v>
      </c>
      <c r="F222" t="s">
        <v>36</v>
      </c>
      <c r="G222" t="s">
        <v>18</v>
      </c>
      <c r="H222" s="2">
        <v>45672</v>
      </c>
      <c r="I222" t="s">
        <v>19</v>
      </c>
      <c r="J222" s="3">
        <v>42381</v>
      </c>
      <c r="K222" s="3">
        <v>28829.71</v>
      </c>
      <c r="L222" s="3">
        <v>1441.49</v>
      </c>
      <c r="M222" s="6">
        <v>1</v>
      </c>
      <c r="N222" s="4">
        <v>0.03</v>
      </c>
      <c r="O222" s="5">
        <v>2.1999999999999999E-2</v>
      </c>
    </row>
    <row r="223" spans="1:15" hidden="1" x14ac:dyDescent="0.3">
      <c r="A223" t="s">
        <v>6</v>
      </c>
      <c r="B223" t="s">
        <v>1864</v>
      </c>
      <c r="C223" t="s">
        <v>41</v>
      </c>
      <c r="D223" t="s">
        <v>3778</v>
      </c>
      <c r="E223" t="s">
        <v>16</v>
      </c>
      <c r="F223" t="s">
        <v>17</v>
      </c>
      <c r="G223" t="s">
        <v>18</v>
      </c>
      <c r="H223" s="2">
        <v>45672</v>
      </c>
      <c r="I223" t="s">
        <v>19</v>
      </c>
      <c r="J223" s="3">
        <v>11294</v>
      </c>
      <c r="K223" s="3">
        <v>7683.2</v>
      </c>
      <c r="L223" s="3">
        <v>384.16</v>
      </c>
      <c r="M223" s="6">
        <v>1</v>
      </c>
      <c r="N223" s="4">
        <v>0.03</v>
      </c>
      <c r="O223" s="5">
        <v>2.1999999999999999E-2</v>
      </c>
    </row>
    <row r="224" spans="1:15" hidden="1" x14ac:dyDescent="0.3">
      <c r="A224" t="s">
        <v>6</v>
      </c>
      <c r="B224" t="s">
        <v>1862</v>
      </c>
      <c r="C224" t="s">
        <v>41</v>
      </c>
      <c r="D224" t="s">
        <v>3779</v>
      </c>
      <c r="E224" t="s">
        <v>16</v>
      </c>
      <c r="F224" t="s">
        <v>17</v>
      </c>
      <c r="G224" t="s">
        <v>18</v>
      </c>
      <c r="H224" s="2">
        <v>45672</v>
      </c>
      <c r="I224" t="s">
        <v>19</v>
      </c>
      <c r="J224" s="3">
        <v>9603.11</v>
      </c>
      <c r="K224" s="3">
        <v>6532.19</v>
      </c>
      <c r="L224" s="3">
        <v>326.62</v>
      </c>
      <c r="M224" s="6">
        <v>1</v>
      </c>
      <c r="N224" s="4">
        <v>0.03</v>
      </c>
      <c r="O224" s="5">
        <v>2.1999999999999999E-2</v>
      </c>
    </row>
    <row r="225" spans="1:15" hidden="1" x14ac:dyDescent="0.3">
      <c r="A225" t="s">
        <v>6</v>
      </c>
      <c r="B225" t="s">
        <v>1501</v>
      </c>
      <c r="C225" t="s">
        <v>41</v>
      </c>
      <c r="D225" t="s">
        <v>3780</v>
      </c>
      <c r="E225" t="s">
        <v>59</v>
      </c>
      <c r="F225" t="s">
        <v>60</v>
      </c>
      <c r="G225" t="s">
        <v>18</v>
      </c>
      <c r="H225" s="2">
        <v>45672</v>
      </c>
      <c r="I225" t="s">
        <v>19</v>
      </c>
      <c r="J225" s="3">
        <v>14893</v>
      </c>
      <c r="K225" s="3">
        <v>9240</v>
      </c>
      <c r="L225" s="3">
        <v>461.99</v>
      </c>
      <c r="M225" s="6">
        <v>1</v>
      </c>
      <c r="N225" s="4">
        <v>0.03</v>
      </c>
      <c r="O225" s="5">
        <v>2.1999999999999999E-2</v>
      </c>
    </row>
    <row r="226" spans="1:15" hidden="1" x14ac:dyDescent="0.3">
      <c r="A226" t="s">
        <v>6</v>
      </c>
      <c r="B226" t="s">
        <v>1877</v>
      </c>
      <c r="C226" t="s">
        <v>41</v>
      </c>
      <c r="D226" t="s">
        <v>3781</v>
      </c>
      <c r="E226" t="s">
        <v>112</v>
      </c>
      <c r="F226" t="s">
        <v>113</v>
      </c>
      <c r="G226" t="s">
        <v>18</v>
      </c>
      <c r="H226" s="2">
        <v>45672</v>
      </c>
      <c r="I226" t="s">
        <v>19</v>
      </c>
      <c r="J226" s="3">
        <v>10183</v>
      </c>
      <c r="K226" s="3">
        <v>6926.35</v>
      </c>
      <c r="L226" s="3">
        <v>346.32</v>
      </c>
      <c r="M226" s="6">
        <v>1</v>
      </c>
      <c r="N226" s="4">
        <v>0.03</v>
      </c>
      <c r="O226" s="5">
        <v>2.1999999999999999E-2</v>
      </c>
    </row>
    <row r="227" spans="1:15" hidden="1" x14ac:dyDescent="0.3">
      <c r="A227" t="s">
        <v>6</v>
      </c>
      <c r="B227" t="s">
        <v>1873</v>
      </c>
      <c r="C227" t="s">
        <v>44</v>
      </c>
      <c r="D227" t="s">
        <v>3782</v>
      </c>
      <c r="E227" t="s">
        <v>59</v>
      </c>
      <c r="F227" t="s">
        <v>60</v>
      </c>
      <c r="G227" t="s">
        <v>18</v>
      </c>
      <c r="H227" s="2">
        <v>45672</v>
      </c>
      <c r="I227" t="s">
        <v>19</v>
      </c>
      <c r="J227" s="3">
        <v>61122</v>
      </c>
      <c r="K227" s="3">
        <v>40658.79</v>
      </c>
      <c r="L227" s="3">
        <v>2032.94</v>
      </c>
      <c r="M227" s="6">
        <v>1</v>
      </c>
      <c r="N227" s="4">
        <v>0.03</v>
      </c>
      <c r="O227" s="5">
        <v>2.1999999999999999E-2</v>
      </c>
    </row>
    <row r="228" spans="1:15" hidden="1" x14ac:dyDescent="0.3">
      <c r="A228" t="s">
        <v>6</v>
      </c>
      <c r="B228" t="s">
        <v>1879</v>
      </c>
      <c r="C228" t="s">
        <v>41</v>
      </c>
      <c r="D228" t="s">
        <v>3783</v>
      </c>
      <c r="E228" t="s">
        <v>432</v>
      </c>
      <c r="F228" t="s">
        <v>433</v>
      </c>
      <c r="G228" t="s">
        <v>18</v>
      </c>
      <c r="H228" s="2">
        <v>45672</v>
      </c>
      <c r="I228" t="s">
        <v>19</v>
      </c>
      <c r="J228" s="3">
        <v>15410</v>
      </c>
      <c r="K228" s="3">
        <v>10483.52</v>
      </c>
      <c r="L228" s="3">
        <v>524.17999999999995</v>
      </c>
      <c r="M228" s="6">
        <v>1</v>
      </c>
      <c r="N228" s="4">
        <v>0.03</v>
      </c>
      <c r="O228" s="5">
        <v>2.1999999999999999E-2</v>
      </c>
    </row>
    <row r="229" spans="1:15" hidden="1" x14ac:dyDescent="0.3">
      <c r="A229" t="s">
        <v>6</v>
      </c>
      <c r="B229" t="s">
        <v>571</v>
      </c>
      <c r="C229" t="s">
        <v>44</v>
      </c>
      <c r="D229" t="s">
        <v>3784</v>
      </c>
      <c r="E229" t="s">
        <v>81</v>
      </c>
      <c r="F229" t="s">
        <v>82</v>
      </c>
      <c r="G229" t="s">
        <v>18</v>
      </c>
      <c r="H229" s="2">
        <v>45672</v>
      </c>
      <c r="I229" t="s">
        <v>19</v>
      </c>
      <c r="J229" s="3">
        <v>40554</v>
      </c>
      <c r="K229" s="3">
        <v>26977.48</v>
      </c>
      <c r="L229" s="3">
        <v>1348.89</v>
      </c>
      <c r="M229" s="6">
        <v>1</v>
      </c>
      <c r="N229" s="4">
        <v>0.03</v>
      </c>
      <c r="O229" s="5">
        <v>2.1999999999999999E-2</v>
      </c>
    </row>
    <row r="230" spans="1:15" hidden="1" x14ac:dyDescent="0.3">
      <c r="A230" t="s">
        <v>6</v>
      </c>
      <c r="B230" t="s">
        <v>1889</v>
      </c>
      <c r="C230" t="s">
        <v>41</v>
      </c>
      <c r="D230" t="s">
        <v>3785</v>
      </c>
      <c r="E230" t="s">
        <v>35</v>
      </c>
      <c r="F230" t="s">
        <v>36</v>
      </c>
      <c r="G230" t="s">
        <v>18</v>
      </c>
      <c r="H230" s="2">
        <v>45672</v>
      </c>
      <c r="I230" t="s">
        <v>19</v>
      </c>
      <c r="J230" s="3">
        <v>59828</v>
      </c>
      <c r="K230" s="3">
        <v>39798</v>
      </c>
      <c r="L230" s="3">
        <v>1989.89</v>
      </c>
      <c r="M230" s="6">
        <v>1</v>
      </c>
      <c r="N230" s="4">
        <v>0.03</v>
      </c>
      <c r="O230" s="5">
        <v>2.1999999999999999E-2</v>
      </c>
    </row>
    <row r="231" spans="1:15" hidden="1" x14ac:dyDescent="0.3">
      <c r="A231" t="s">
        <v>6</v>
      </c>
      <c r="B231" t="s">
        <v>1895</v>
      </c>
      <c r="C231" t="s">
        <v>41</v>
      </c>
      <c r="D231" t="s">
        <v>3786</v>
      </c>
      <c r="E231" t="s">
        <v>35</v>
      </c>
      <c r="F231" t="s">
        <v>36</v>
      </c>
      <c r="G231" t="s">
        <v>18</v>
      </c>
      <c r="H231" s="2">
        <v>45672</v>
      </c>
      <c r="I231" t="s">
        <v>19</v>
      </c>
      <c r="J231" s="3">
        <v>99361</v>
      </c>
      <c r="K231" s="3">
        <v>67590</v>
      </c>
      <c r="L231" s="3">
        <v>3379.49</v>
      </c>
      <c r="M231" s="6">
        <v>1</v>
      </c>
      <c r="N231" s="4">
        <v>0.03</v>
      </c>
      <c r="O231" s="5">
        <v>2.1999999999999999E-2</v>
      </c>
    </row>
    <row r="232" spans="1:15" hidden="1" x14ac:dyDescent="0.3">
      <c r="A232" t="s">
        <v>6</v>
      </c>
      <c r="B232" t="s">
        <v>1384</v>
      </c>
      <c r="C232" t="s">
        <v>44</v>
      </c>
      <c r="D232" t="s">
        <v>3787</v>
      </c>
      <c r="E232" t="s">
        <v>432</v>
      </c>
      <c r="F232" t="s">
        <v>433</v>
      </c>
      <c r="G232" t="s">
        <v>18</v>
      </c>
      <c r="H232" s="2">
        <v>45672</v>
      </c>
      <c r="I232" t="s">
        <v>19</v>
      </c>
      <c r="J232" s="3">
        <v>96623</v>
      </c>
      <c r="K232" s="3">
        <v>64274</v>
      </c>
      <c r="L232" s="3">
        <v>3213.7</v>
      </c>
      <c r="M232" s="6">
        <v>1</v>
      </c>
      <c r="N232" s="4">
        <v>0.03</v>
      </c>
      <c r="O232" s="5">
        <v>2.1999999999999999E-2</v>
      </c>
    </row>
    <row r="233" spans="1:15" hidden="1" x14ac:dyDescent="0.3">
      <c r="A233" t="s">
        <v>6</v>
      </c>
      <c r="B233" t="s">
        <v>1907</v>
      </c>
      <c r="C233" t="s">
        <v>41</v>
      </c>
      <c r="D233" t="s">
        <v>3788</v>
      </c>
      <c r="E233" t="s">
        <v>51</v>
      </c>
      <c r="F233" t="s">
        <v>52</v>
      </c>
      <c r="G233" t="s">
        <v>18</v>
      </c>
      <c r="H233" s="2">
        <v>45672</v>
      </c>
      <c r="I233" t="s">
        <v>19</v>
      </c>
      <c r="J233" s="3">
        <v>28606</v>
      </c>
      <c r="K233" s="3">
        <v>19459</v>
      </c>
      <c r="L233" s="3">
        <v>972.95</v>
      </c>
      <c r="M233" s="6">
        <v>1</v>
      </c>
      <c r="N233" s="4">
        <v>0.03</v>
      </c>
      <c r="O233" s="5">
        <v>2.1999999999999999E-2</v>
      </c>
    </row>
    <row r="234" spans="1:15" hidden="1" x14ac:dyDescent="0.3">
      <c r="A234" t="s">
        <v>6</v>
      </c>
      <c r="B234" t="s">
        <v>154</v>
      </c>
      <c r="C234" t="s">
        <v>41</v>
      </c>
      <c r="D234" t="s">
        <v>3789</v>
      </c>
      <c r="E234" t="s">
        <v>16</v>
      </c>
      <c r="F234" t="s">
        <v>17</v>
      </c>
      <c r="G234" t="s">
        <v>18</v>
      </c>
      <c r="H234" s="2">
        <v>45672</v>
      </c>
      <c r="I234" t="s">
        <v>19</v>
      </c>
      <c r="J234" s="3">
        <v>11215</v>
      </c>
      <c r="K234" s="3">
        <v>7629</v>
      </c>
      <c r="L234" s="3">
        <v>381.44</v>
      </c>
      <c r="M234" s="6">
        <v>1</v>
      </c>
      <c r="N234" s="4">
        <v>0.03</v>
      </c>
      <c r="O234" s="5">
        <v>2.1999999999999999E-2</v>
      </c>
    </row>
    <row r="235" spans="1:15" hidden="1" x14ac:dyDescent="0.3">
      <c r="A235" t="s">
        <v>6</v>
      </c>
      <c r="B235" t="s">
        <v>1200</v>
      </c>
      <c r="C235" t="s">
        <v>41</v>
      </c>
      <c r="D235" t="s">
        <v>3790</v>
      </c>
      <c r="E235" t="s">
        <v>35</v>
      </c>
      <c r="F235" t="s">
        <v>36</v>
      </c>
      <c r="G235" t="s">
        <v>18</v>
      </c>
      <c r="H235" s="2">
        <v>45672</v>
      </c>
      <c r="I235" t="s">
        <v>19</v>
      </c>
      <c r="J235" s="3">
        <v>51135</v>
      </c>
      <c r="K235" s="3">
        <v>34784</v>
      </c>
      <c r="L235" s="3">
        <v>1739.19</v>
      </c>
      <c r="M235" s="6">
        <v>1</v>
      </c>
      <c r="N235" s="4">
        <v>0.03</v>
      </c>
      <c r="O235" s="5">
        <v>2.1999999999999999E-2</v>
      </c>
    </row>
    <row r="236" spans="1:15" hidden="1" x14ac:dyDescent="0.3">
      <c r="A236" t="s">
        <v>6</v>
      </c>
      <c r="B236" t="s">
        <v>1912</v>
      </c>
      <c r="C236" t="s">
        <v>41</v>
      </c>
      <c r="D236" t="s">
        <v>3791</v>
      </c>
      <c r="E236" t="s">
        <v>73</v>
      </c>
      <c r="F236" t="s">
        <v>74</v>
      </c>
      <c r="G236" t="s">
        <v>18</v>
      </c>
      <c r="H236" s="2">
        <v>45672</v>
      </c>
      <c r="I236" t="s">
        <v>19</v>
      </c>
      <c r="J236" s="3">
        <v>19173</v>
      </c>
      <c r="K236" s="3">
        <v>13042</v>
      </c>
      <c r="L236" s="3">
        <v>652.09</v>
      </c>
      <c r="M236" s="6">
        <v>1</v>
      </c>
      <c r="N236" s="4">
        <v>0.03</v>
      </c>
      <c r="O236" s="5">
        <v>2.1999999999999999E-2</v>
      </c>
    </row>
    <row r="237" spans="1:15" hidden="1" x14ac:dyDescent="0.3">
      <c r="A237" t="s">
        <v>6</v>
      </c>
      <c r="B237" t="s">
        <v>1661</v>
      </c>
      <c r="C237" t="s">
        <v>41</v>
      </c>
      <c r="D237" t="s">
        <v>3792</v>
      </c>
      <c r="E237" t="s">
        <v>432</v>
      </c>
      <c r="F237" t="s">
        <v>433</v>
      </c>
      <c r="G237" t="s">
        <v>18</v>
      </c>
      <c r="H237" s="2">
        <v>45672</v>
      </c>
      <c r="I237" t="s">
        <v>19</v>
      </c>
      <c r="J237" s="3">
        <v>16181</v>
      </c>
      <c r="K237" s="3">
        <v>11048</v>
      </c>
      <c r="L237" s="3">
        <v>552.4</v>
      </c>
      <c r="M237" s="6">
        <v>1</v>
      </c>
      <c r="N237" s="4">
        <v>0.03</v>
      </c>
      <c r="O237" s="5">
        <v>2.1999999999999999E-2</v>
      </c>
    </row>
    <row r="238" spans="1:15" hidden="1" x14ac:dyDescent="0.3">
      <c r="A238" t="s">
        <v>6</v>
      </c>
      <c r="B238" t="s">
        <v>440</v>
      </c>
      <c r="C238" t="s">
        <v>41</v>
      </c>
      <c r="D238" t="s">
        <v>3793</v>
      </c>
      <c r="E238" t="s">
        <v>432</v>
      </c>
      <c r="F238" t="s">
        <v>433</v>
      </c>
      <c r="G238" t="s">
        <v>18</v>
      </c>
      <c r="H238" s="2">
        <v>45672</v>
      </c>
      <c r="I238" t="s">
        <v>19</v>
      </c>
      <c r="J238" s="3">
        <v>85490.99</v>
      </c>
      <c r="K238" s="3">
        <v>58154.080000000002</v>
      </c>
      <c r="L238" s="3">
        <v>2907.69</v>
      </c>
      <c r="M238" s="6">
        <v>1</v>
      </c>
      <c r="N238" s="4">
        <v>0.03</v>
      </c>
      <c r="O238" s="5">
        <v>2.1999999999999999E-2</v>
      </c>
    </row>
    <row r="239" spans="1:15" hidden="1" x14ac:dyDescent="0.3">
      <c r="A239" t="s">
        <v>6</v>
      </c>
      <c r="B239" t="s">
        <v>3794</v>
      </c>
      <c r="C239" t="s">
        <v>41</v>
      </c>
      <c r="D239" t="s">
        <v>3795</v>
      </c>
      <c r="E239" t="s">
        <v>16</v>
      </c>
      <c r="F239" t="s">
        <v>17</v>
      </c>
      <c r="G239" t="s">
        <v>18</v>
      </c>
      <c r="H239" s="2">
        <v>45672</v>
      </c>
      <c r="I239" t="s">
        <v>19</v>
      </c>
      <c r="J239" s="3">
        <v>3902</v>
      </c>
      <c r="K239" s="3">
        <v>2654</v>
      </c>
      <c r="L239" s="3">
        <v>132.69</v>
      </c>
      <c r="M239" s="6">
        <v>1</v>
      </c>
      <c r="N239" s="4">
        <v>0.03</v>
      </c>
      <c r="O239" s="5">
        <v>2.1999999999999999E-2</v>
      </c>
    </row>
    <row r="240" spans="1:15" hidden="1" x14ac:dyDescent="0.3">
      <c r="A240" t="s">
        <v>6</v>
      </c>
      <c r="B240" t="s">
        <v>1944</v>
      </c>
      <c r="C240" t="s">
        <v>41</v>
      </c>
      <c r="D240" t="s">
        <v>3796</v>
      </c>
      <c r="E240" t="s">
        <v>244</v>
      </c>
      <c r="F240" t="s">
        <v>245</v>
      </c>
      <c r="G240" t="s">
        <v>18</v>
      </c>
      <c r="H240" s="2">
        <v>45672</v>
      </c>
      <c r="I240" t="s">
        <v>19</v>
      </c>
      <c r="J240" s="3">
        <v>22056</v>
      </c>
      <c r="K240" s="3">
        <v>15003</v>
      </c>
      <c r="L240" s="3">
        <v>750.15</v>
      </c>
      <c r="M240" s="6">
        <v>1</v>
      </c>
      <c r="N240" s="4">
        <v>0.03</v>
      </c>
      <c r="O240" s="5">
        <v>2.1999999999999999E-2</v>
      </c>
    </row>
    <row r="241" spans="1:15" hidden="1" x14ac:dyDescent="0.3">
      <c r="A241" t="s">
        <v>6</v>
      </c>
      <c r="B241" t="s">
        <v>1946</v>
      </c>
      <c r="C241" t="s">
        <v>41</v>
      </c>
      <c r="D241" t="s">
        <v>3797</v>
      </c>
      <c r="E241" t="s">
        <v>59</v>
      </c>
      <c r="F241" t="s">
        <v>60</v>
      </c>
      <c r="G241" t="s">
        <v>18</v>
      </c>
      <c r="H241" s="2">
        <v>45672</v>
      </c>
      <c r="I241" t="s">
        <v>19</v>
      </c>
      <c r="J241" s="3">
        <v>28877</v>
      </c>
      <c r="K241" s="3">
        <v>19643</v>
      </c>
      <c r="L241" s="3">
        <v>982.14</v>
      </c>
      <c r="M241" s="6">
        <v>1</v>
      </c>
      <c r="N241" s="4">
        <v>0.03</v>
      </c>
      <c r="O241" s="5">
        <v>2.1999999999999999E-2</v>
      </c>
    </row>
    <row r="242" spans="1:15" hidden="1" x14ac:dyDescent="0.3">
      <c r="A242" t="s">
        <v>6</v>
      </c>
      <c r="B242" t="s">
        <v>1951</v>
      </c>
      <c r="C242" t="s">
        <v>41</v>
      </c>
      <c r="D242" t="s">
        <v>3798</v>
      </c>
      <c r="E242" t="s">
        <v>16</v>
      </c>
      <c r="F242" t="s">
        <v>17</v>
      </c>
      <c r="G242" t="s">
        <v>18</v>
      </c>
      <c r="H242" s="2">
        <v>45672</v>
      </c>
      <c r="I242" t="s">
        <v>19</v>
      </c>
      <c r="J242" s="3">
        <v>27209</v>
      </c>
      <c r="K242" s="3">
        <v>18509</v>
      </c>
      <c r="L242" s="3">
        <v>925.45</v>
      </c>
      <c r="M242" s="6">
        <v>1</v>
      </c>
      <c r="N242" s="4">
        <v>0.03</v>
      </c>
      <c r="O242" s="5">
        <v>2.1999999999999999E-2</v>
      </c>
    </row>
    <row r="243" spans="1:15" hidden="1" x14ac:dyDescent="0.3">
      <c r="A243" t="s">
        <v>6</v>
      </c>
      <c r="B243" t="s">
        <v>1650</v>
      </c>
      <c r="C243" t="s">
        <v>1385</v>
      </c>
      <c r="D243" t="s">
        <v>1964</v>
      </c>
      <c r="E243" t="s">
        <v>432</v>
      </c>
      <c r="F243" t="s">
        <v>433</v>
      </c>
      <c r="G243" t="s">
        <v>18</v>
      </c>
      <c r="H243" s="2">
        <v>45672</v>
      </c>
      <c r="I243" t="s">
        <v>19</v>
      </c>
      <c r="J243" s="3">
        <v>4628</v>
      </c>
      <c r="K243" s="3">
        <v>2409</v>
      </c>
      <c r="L243" s="3">
        <v>120.45</v>
      </c>
      <c r="M243" s="6">
        <v>1</v>
      </c>
      <c r="N243" s="4">
        <v>0.03</v>
      </c>
      <c r="O243" s="5">
        <v>2.1999999999999999E-2</v>
      </c>
    </row>
    <row r="244" spans="1:15" hidden="1" x14ac:dyDescent="0.3">
      <c r="A244" t="s">
        <v>6</v>
      </c>
      <c r="B244" t="s">
        <v>1965</v>
      </c>
      <c r="C244" t="s">
        <v>1385</v>
      </c>
      <c r="D244" t="s">
        <v>1966</v>
      </c>
      <c r="E244" t="s">
        <v>432</v>
      </c>
      <c r="F244" t="s">
        <v>433</v>
      </c>
      <c r="G244" t="s">
        <v>18</v>
      </c>
      <c r="H244" s="2">
        <v>45672</v>
      </c>
      <c r="I244" t="s">
        <v>19</v>
      </c>
      <c r="J244" s="3">
        <v>2712</v>
      </c>
      <c r="K244" s="3">
        <v>1380</v>
      </c>
      <c r="L244" s="3">
        <v>69</v>
      </c>
      <c r="M244" s="6">
        <v>1</v>
      </c>
      <c r="N244" s="4">
        <v>0.03</v>
      </c>
      <c r="O244" s="5">
        <v>2.1999999999999999E-2</v>
      </c>
    </row>
    <row r="245" spans="1:15" hidden="1" x14ac:dyDescent="0.3">
      <c r="A245" t="s">
        <v>6</v>
      </c>
      <c r="B245" t="s">
        <v>1977</v>
      </c>
      <c r="C245" t="s">
        <v>161</v>
      </c>
      <c r="D245" t="s">
        <v>3799</v>
      </c>
      <c r="E245" t="s">
        <v>3101</v>
      </c>
      <c r="F245" t="s">
        <v>82</v>
      </c>
      <c r="G245" t="s">
        <v>18</v>
      </c>
      <c r="H245" s="2">
        <v>45672</v>
      </c>
      <c r="I245" t="s">
        <v>19</v>
      </c>
      <c r="J245" s="3">
        <v>12658</v>
      </c>
      <c r="K245" s="3">
        <v>9538.8700000000008</v>
      </c>
      <c r="L245" s="3">
        <v>476.94</v>
      </c>
      <c r="M245" s="6">
        <v>1</v>
      </c>
      <c r="N245" s="4">
        <v>0.03</v>
      </c>
      <c r="O245" s="5">
        <v>2.1999999999999999E-2</v>
      </c>
    </row>
    <row r="246" spans="1:15" hidden="1" x14ac:dyDescent="0.3">
      <c r="A246" t="s">
        <v>6</v>
      </c>
      <c r="B246" t="s">
        <v>1733</v>
      </c>
      <c r="C246" t="s">
        <v>161</v>
      </c>
      <c r="D246" t="s">
        <v>3800</v>
      </c>
      <c r="E246" t="s">
        <v>798</v>
      </c>
      <c r="F246" t="s">
        <v>799</v>
      </c>
      <c r="G246" t="s">
        <v>18</v>
      </c>
      <c r="H246" s="2">
        <v>45672</v>
      </c>
      <c r="I246" t="s">
        <v>19</v>
      </c>
      <c r="J246" s="3">
        <v>7023</v>
      </c>
      <c r="K246" s="3">
        <v>5175.43</v>
      </c>
      <c r="L246" s="3">
        <v>258.77</v>
      </c>
      <c r="M246" s="6">
        <v>1</v>
      </c>
      <c r="N246" s="4">
        <v>0.03</v>
      </c>
      <c r="O246" s="5">
        <v>2.1999999999999999E-2</v>
      </c>
    </row>
    <row r="247" spans="1:15" hidden="1" x14ac:dyDescent="0.3">
      <c r="A247" t="s">
        <v>6</v>
      </c>
      <c r="B247" t="s">
        <v>2799</v>
      </c>
      <c r="C247" t="s">
        <v>161</v>
      </c>
      <c r="D247" t="s">
        <v>3801</v>
      </c>
      <c r="E247" t="s">
        <v>135</v>
      </c>
      <c r="F247" t="s">
        <v>136</v>
      </c>
      <c r="G247" t="s">
        <v>18</v>
      </c>
      <c r="H247" s="2">
        <v>45672</v>
      </c>
      <c r="I247" t="s">
        <v>19</v>
      </c>
      <c r="J247" s="3">
        <v>25803.66</v>
      </c>
      <c r="K247" s="3">
        <v>19156.39</v>
      </c>
      <c r="L247" s="3">
        <v>957.82</v>
      </c>
      <c r="M247" s="6">
        <v>1</v>
      </c>
      <c r="N247" s="4">
        <v>0.03</v>
      </c>
      <c r="O247" s="5">
        <v>2.1999999999999999E-2</v>
      </c>
    </row>
    <row r="248" spans="1:15" hidden="1" x14ac:dyDescent="0.3">
      <c r="A248" t="s">
        <v>6</v>
      </c>
      <c r="B248" t="s">
        <v>3802</v>
      </c>
      <c r="C248" t="s">
        <v>161</v>
      </c>
      <c r="D248" t="s">
        <v>3803</v>
      </c>
      <c r="E248" t="s">
        <v>55</v>
      </c>
      <c r="F248" t="s">
        <v>56</v>
      </c>
      <c r="G248" t="s">
        <v>18</v>
      </c>
      <c r="H248" s="2">
        <v>45672</v>
      </c>
      <c r="I248" t="s">
        <v>19</v>
      </c>
      <c r="J248" s="3">
        <v>23092</v>
      </c>
      <c r="K248" s="3">
        <v>16769.740000000002</v>
      </c>
      <c r="L248" s="3">
        <v>838.49</v>
      </c>
      <c r="M248" s="6">
        <v>1</v>
      </c>
      <c r="N248" s="4">
        <v>0.03</v>
      </c>
      <c r="O248" s="5">
        <v>2.1999999999999999E-2</v>
      </c>
    </row>
    <row r="249" spans="1:15" hidden="1" x14ac:dyDescent="0.3">
      <c r="A249" t="s">
        <v>6</v>
      </c>
      <c r="B249" t="s">
        <v>1772</v>
      </c>
      <c r="C249" t="s">
        <v>161</v>
      </c>
      <c r="D249" t="s">
        <v>3804</v>
      </c>
      <c r="E249" t="s">
        <v>135</v>
      </c>
      <c r="F249" t="s">
        <v>136</v>
      </c>
      <c r="G249" t="s">
        <v>18</v>
      </c>
      <c r="H249" s="2">
        <v>45672</v>
      </c>
      <c r="I249" t="s">
        <v>19</v>
      </c>
      <c r="J249" s="3">
        <v>5172</v>
      </c>
      <c r="K249" s="3">
        <v>3756.3</v>
      </c>
      <c r="L249" s="3">
        <v>187.82</v>
      </c>
      <c r="M249" s="6">
        <v>1</v>
      </c>
      <c r="N249" s="4">
        <v>0.03</v>
      </c>
      <c r="O249" s="5">
        <v>2.1999999999999999E-2</v>
      </c>
    </row>
    <row r="250" spans="1:15" hidden="1" x14ac:dyDescent="0.3">
      <c r="A250" t="s">
        <v>6</v>
      </c>
      <c r="B250" t="s">
        <v>1984</v>
      </c>
      <c r="C250" t="s">
        <v>161</v>
      </c>
      <c r="D250" t="s">
        <v>3805</v>
      </c>
      <c r="E250" t="s">
        <v>244</v>
      </c>
      <c r="F250" t="s">
        <v>245</v>
      </c>
      <c r="G250" t="s">
        <v>18</v>
      </c>
      <c r="H250" s="2">
        <v>45672</v>
      </c>
      <c r="I250" t="s">
        <v>19</v>
      </c>
      <c r="J250" s="3">
        <v>12565</v>
      </c>
      <c r="K250" s="3">
        <v>9328.42</v>
      </c>
      <c r="L250" s="3">
        <v>466.42</v>
      </c>
      <c r="M250" s="6">
        <v>1</v>
      </c>
      <c r="N250" s="4">
        <v>0.03</v>
      </c>
      <c r="O250" s="5">
        <v>2.1999999999999999E-2</v>
      </c>
    </row>
    <row r="251" spans="1:15" hidden="1" x14ac:dyDescent="0.3">
      <c r="A251" t="s">
        <v>6</v>
      </c>
      <c r="B251" t="s">
        <v>3740</v>
      </c>
      <c r="C251" t="s">
        <v>161</v>
      </c>
      <c r="D251" t="s">
        <v>3806</v>
      </c>
      <c r="E251" t="s">
        <v>51</v>
      </c>
      <c r="F251" t="s">
        <v>52</v>
      </c>
      <c r="G251" t="s">
        <v>18</v>
      </c>
      <c r="H251" s="2">
        <v>45672</v>
      </c>
      <c r="I251" t="s">
        <v>19</v>
      </c>
      <c r="J251" s="3">
        <v>13200</v>
      </c>
      <c r="K251" s="3">
        <v>9799.2800000000007</v>
      </c>
      <c r="L251" s="3">
        <v>489.96</v>
      </c>
      <c r="M251" s="6">
        <v>1</v>
      </c>
      <c r="N251" s="4">
        <v>0.03</v>
      </c>
      <c r="O251" s="5">
        <v>2.1999999999999999E-2</v>
      </c>
    </row>
    <row r="252" spans="1:15" hidden="1" x14ac:dyDescent="0.3">
      <c r="A252" t="s">
        <v>6</v>
      </c>
      <c r="B252" t="s">
        <v>3807</v>
      </c>
      <c r="C252" t="s">
        <v>161</v>
      </c>
      <c r="D252" t="s">
        <v>3808</v>
      </c>
      <c r="E252" t="s">
        <v>51</v>
      </c>
      <c r="F252" t="s">
        <v>52</v>
      </c>
      <c r="G252" t="s">
        <v>18</v>
      </c>
      <c r="H252" s="2">
        <v>45672</v>
      </c>
      <c r="I252" t="s">
        <v>19</v>
      </c>
      <c r="J252" s="3">
        <v>6474</v>
      </c>
      <c r="K252" s="3">
        <v>4806.26</v>
      </c>
      <c r="L252" s="3">
        <v>240.31</v>
      </c>
      <c r="M252" s="6">
        <v>1</v>
      </c>
      <c r="N252" s="4">
        <v>0.03</v>
      </c>
      <c r="O252" s="5">
        <v>2.1999999999999999E-2</v>
      </c>
    </row>
    <row r="253" spans="1:15" hidden="1" x14ac:dyDescent="0.3">
      <c r="A253" t="s">
        <v>6</v>
      </c>
      <c r="B253" t="s">
        <v>1988</v>
      </c>
      <c r="C253" t="s">
        <v>161</v>
      </c>
      <c r="D253" t="s">
        <v>3809</v>
      </c>
      <c r="E253" t="s">
        <v>55</v>
      </c>
      <c r="F253" t="s">
        <v>56</v>
      </c>
      <c r="G253" t="s">
        <v>18</v>
      </c>
      <c r="H253" s="2">
        <v>45672</v>
      </c>
      <c r="I253" t="s">
        <v>19</v>
      </c>
      <c r="J253" s="3">
        <v>35316</v>
      </c>
      <c r="K253" s="3">
        <v>21747</v>
      </c>
      <c r="L253" s="3">
        <v>1087.3499999999999</v>
      </c>
      <c r="M253" s="6">
        <v>1</v>
      </c>
      <c r="N253" s="4">
        <v>0.03</v>
      </c>
      <c r="O253" s="5">
        <v>2.1999999999999999E-2</v>
      </c>
    </row>
    <row r="254" spans="1:15" hidden="1" x14ac:dyDescent="0.3">
      <c r="A254" t="s">
        <v>6</v>
      </c>
      <c r="B254" t="s">
        <v>3810</v>
      </c>
      <c r="C254" t="s">
        <v>161</v>
      </c>
      <c r="D254" t="s">
        <v>3811</v>
      </c>
      <c r="E254" t="s">
        <v>77</v>
      </c>
      <c r="F254" t="s">
        <v>78</v>
      </c>
      <c r="G254" t="s">
        <v>18</v>
      </c>
      <c r="H254" s="2">
        <v>45672</v>
      </c>
      <c r="I254" t="s">
        <v>19</v>
      </c>
      <c r="J254" s="3">
        <v>-8042</v>
      </c>
      <c r="K254" s="3">
        <v>-5840.14</v>
      </c>
      <c r="L254" s="3">
        <v>-292</v>
      </c>
      <c r="M254" s="6">
        <v>1</v>
      </c>
      <c r="N254" s="4">
        <v>0.03</v>
      </c>
      <c r="O254" s="5">
        <v>2.1999999999999999E-2</v>
      </c>
    </row>
    <row r="255" spans="1:15" hidden="1" x14ac:dyDescent="0.3">
      <c r="A255" t="s">
        <v>6</v>
      </c>
      <c r="B255" t="s">
        <v>93</v>
      </c>
      <c r="C255" t="s">
        <v>161</v>
      </c>
      <c r="D255" t="s">
        <v>1971</v>
      </c>
      <c r="E255" t="s">
        <v>51</v>
      </c>
      <c r="F255" t="s">
        <v>52</v>
      </c>
      <c r="G255" t="s">
        <v>18</v>
      </c>
      <c r="H255" s="2">
        <v>45672</v>
      </c>
      <c r="I255" t="s">
        <v>19</v>
      </c>
      <c r="J255" s="3">
        <v>33985</v>
      </c>
      <c r="K255" s="3">
        <v>25230.36</v>
      </c>
      <c r="L255" s="3">
        <v>1261.52</v>
      </c>
      <c r="M255" s="6">
        <v>1</v>
      </c>
      <c r="N255" s="4">
        <v>0.03</v>
      </c>
      <c r="O255" s="5">
        <v>2.1999999999999999E-2</v>
      </c>
    </row>
    <row r="256" spans="1:15" hidden="1" x14ac:dyDescent="0.3">
      <c r="A256" t="s">
        <v>6</v>
      </c>
      <c r="B256" t="s">
        <v>3812</v>
      </c>
      <c r="C256" t="s">
        <v>161</v>
      </c>
      <c r="D256" t="s">
        <v>3813</v>
      </c>
      <c r="E256" t="s">
        <v>22</v>
      </c>
      <c r="F256" t="s">
        <v>23</v>
      </c>
      <c r="G256" t="s">
        <v>18</v>
      </c>
      <c r="H256" s="2">
        <v>45672</v>
      </c>
      <c r="I256" t="s">
        <v>19</v>
      </c>
      <c r="J256" s="3">
        <v>7082</v>
      </c>
      <c r="K256" s="3">
        <v>5257.6</v>
      </c>
      <c r="L256" s="3">
        <v>262.88</v>
      </c>
      <c r="M256" s="6">
        <v>1</v>
      </c>
      <c r="N256" s="4">
        <v>0.03</v>
      </c>
      <c r="O256" s="5">
        <v>2.1999999999999999E-2</v>
      </c>
    </row>
    <row r="257" spans="1:15" hidden="1" x14ac:dyDescent="0.3">
      <c r="A257" t="s">
        <v>6</v>
      </c>
      <c r="B257" t="s">
        <v>1975</v>
      </c>
      <c r="C257" t="s">
        <v>161</v>
      </c>
      <c r="D257" t="s">
        <v>1976</v>
      </c>
      <c r="E257" t="s">
        <v>1082</v>
      </c>
      <c r="F257" t="s">
        <v>1083</v>
      </c>
      <c r="G257" t="s">
        <v>18</v>
      </c>
      <c r="H257" s="2">
        <v>45672</v>
      </c>
      <c r="I257" t="s">
        <v>19</v>
      </c>
      <c r="J257" s="3">
        <v>21423</v>
      </c>
      <c r="K257" s="3">
        <v>15904.03</v>
      </c>
      <c r="L257" s="3">
        <v>795.2</v>
      </c>
      <c r="M257" s="6">
        <v>1</v>
      </c>
      <c r="N257" s="4">
        <v>0.03</v>
      </c>
      <c r="O257" s="5">
        <v>2.1999999999999999E-2</v>
      </c>
    </row>
    <row r="258" spans="1:15" hidden="1" x14ac:dyDescent="0.3">
      <c r="A258" t="s">
        <v>2156</v>
      </c>
      <c r="B258" t="s">
        <v>743</v>
      </c>
      <c r="C258" t="s">
        <v>14</v>
      </c>
      <c r="D258" t="s">
        <v>3742</v>
      </c>
      <c r="E258" t="s">
        <v>422</v>
      </c>
      <c r="F258" t="s">
        <v>423</v>
      </c>
      <c r="H258" s="2">
        <v>45672</v>
      </c>
      <c r="I258" s="2" t="s">
        <v>19</v>
      </c>
      <c r="J258" s="3">
        <v>16251</v>
      </c>
      <c r="K258" s="3">
        <v>12065</v>
      </c>
      <c r="L258" s="3">
        <v>120.65</v>
      </c>
      <c r="M258" s="7"/>
      <c r="N258" s="4">
        <v>0.03</v>
      </c>
      <c r="O258" s="5">
        <v>2.1999999999999999E-2</v>
      </c>
    </row>
    <row r="259" spans="1:15" hidden="1" x14ac:dyDescent="0.3">
      <c r="A259" t="s">
        <v>2156</v>
      </c>
      <c r="B259" t="s">
        <v>1705</v>
      </c>
      <c r="C259" t="s">
        <v>14</v>
      </c>
      <c r="D259" t="s">
        <v>3743</v>
      </c>
      <c r="E259" t="s">
        <v>51</v>
      </c>
      <c r="F259" t="s">
        <v>52</v>
      </c>
      <c r="H259" s="2">
        <v>45672</v>
      </c>
      <c r="I259" s="2" t="s">
        <v>19</v>
      </c>
      <c r="J259" s="3">
        <v>54477</v>
      </c>
      <c r="K259" s="3">
        <v>40443.32</v>
      </c>
      <c r="L259" s="3">
        <v>404.43</v>
      </c>
      <c r="M259" s="7"/>
      <c r="N259" s="4">
        <v>0.03</v>
      </c>
      <c r="O259" s="5">
        <v>2.1999999999999999E-2</v>
      </c>
    </row>
    <row r="260" spans="1:15" hidden="1" x14ac:dyDescent="0.3">
      <c r="A260" t="s">
        <v>2156</v>
      </c>
      <c r="B260" t="s">
        <v>3740</v>
      </c>
      <c r="C260" t="s">
        <v>14</v>
      </c>
      <c r="D260" t="s">
        <v>3744</v>
      </c>
      <c r="E260" t="s">
        <v>51</v>
      </c>
      <c r="F260" t="s">
        <v>52</v>
      </c>
      <c r="H260" s="2">
        <v>45672</v>
      </c>
      <c r="I260" s="2" t="s">
        <v>19</v>
      </c>
      <c r="J260" s="3">
        <v>66383</v>
      </c>
      <c r="K260" s="3">
        <v>49282.559999999998</v>
      </c>
      <c r="L260" s="3">
        <v>492.83</v>
      </c>
      <c r="M260" s="7"/>
      <c r="N260" s="4">
        <v>0.03</v>
      </c>
      <c r="O260" s="5">
        <v>2.1999999999999999E-2</v>
      </c>
    </row>
    <row r="261" spans="1:15" hidden="1" x14ac:dyDescent="0.3">
      <c r="A261" t="s">
        <v>2156</v>
      </c>
      <c r="B261" t="s">
        <v>2160</v>
      </c>
      <c r="C261" t="s">
        <v>14</v>
      </c>
      <c r="D261" t="s">
        <v>3745</v>
      </c>
      <c r="E261" t="s">
        <v>35</v>
      </c>
      <c r="F261" t="s">
        <v>36</v>
      </c>
      <c r="H261" s="2">
        <v>45672</v>
      </c>
      <c r="I261" s="2" t="s">
        <v>19</v>
      </c>
      <c r="J261" s="3">
        <v>6759.99</v>
      </c>
      <c r="K261" s="3">
        <v>5018.53</v>
      </c>
      <c r="L261" s="3">
        <v>50.19</v>
      </c>
      <c r="M261" s="7"/>
      <c r="N261" s="4">
        <v>0.03</v>
      </c>
      <c r="O261" s="5">
        <v>2.1999999999999999E-2</v>
      </c>
    </row>
    <row r="262" spans="1:15" hidden="1" x14ac:dyDescent="0.3">
      <c r="A262" t="s">
        <v>2156</v>
      </c>
      <c r="B262" t="s">
        <v>1733</v>
      </c>
      <c r="C262" t="s">
        <v>14</v>
      </c>
      <c r="D262" t="s">
        <v>3746</v>
      </c>
      <c r="E262" t="s">
        <v>798</v>
      </c>
      <c r="F262" t="s">
        <v>799</v>
      </c>
      <c r="H262" s="2">
        <v>45672</v>
      </c>
      <c r="I262" s="2" t="s">
        <v>19</v>
      </c>
      <c r="J262" s="3">
        <v>503703</v>
      </c>
      <c r="K262" s="3">
        <v>303316.59000000003</v>
      </c>
      <c r="L262" s="3">
        <v>3033.17</v>
      </c>
      <c r="M262" s="7"/>
      <c r="N262" s="4">
        <v>0.03</v>
      </c>
      <c r="O262" s="5">
        <v>2.1999999999999999E-2</v>
      </c>
    </row>
    <row r="263" spans="1:15" hidden="1" x14ac:dyDescent="0.3">
      <c r="A263" t="s">
        <v>2156</v>
      </c>
      <c r="B263" t="s">
        <v>116</v>
      </c>
      <c r="C263" t="s">
        <v>14</v>
      </c>
      <c r="D263" t="s">
        <v>3747</v>
      </c>
      <c r="E263" t="s">
        <v>81</v>
      </c>
      <c r="F263" t="s">
        <v>82</v>
      </c>
      <c r="H263" s="2">
        <v>45672</v>
      </c>
      <c r="I263" s="2" t="s">
        <v>19</v>
      </c>
      <c r="J263" s="3">
        <v>401021</v>
      </c>
      <c r="K263" s="3">
        <v>241482.37</v>
      </c>
      <c r="L263" s="3">
        <v>2414.87</v>
      </c>
      <c r="M263" s="7"/>
      <c r="N263" s="4">
        <v>0.03</v>
      </c>
      <c r="O263" s="5">
        <v>2.1999999999999999E-2</v>
      </c>
    </row>
    <row r="264" spans="1:15" hidden="1" x14ac:dyDescent="0.3">
      <c r="A264" t="s">
        <v>2156</v>
      </c>
      <c r="B264" t="s">
        <v>2565</v>
      </c>
      <c r="C264" t="s">
        <v>14</v>
      </c>
      <c r="D264" t="s">
        <v>2767</v>
      </c>
      <c r="E264" t="s">
        <v>112</v>
      </c>
      <c r="F264" t="s">
        <v>113</v>
      </c>
      <c r="H264" s="2">
        <v>45672</v>
      </c>
      <c r="I264" s="2" t="s">
        <v>19</v>
      </c>
      <c r="J264" s="3">
        <v>40396</v>
      </c>
      <c r="K264" s="3">
        <v>29989.360000000001</v>
      </c>
      <c r="L264" s="3">
        <v>299.89</v>
      </c>
      <c r="M264" s="7"/>
      <c r="N264" s="4">
        <v>0.03</v>
      </c>
      <c r="O264" s="5">
        <v>2.1999999999999999E-2</v>
      </c>
    </row>
    <row r="265" spans="1:15" hidden="1" x14ac:dyDescent="0.3">
      <c r="A265" t="s">
        <v>2156</v>
      </c>
      <c r="B265" t="s">
        <v>1750</v>
      </c>
      <c r="C265" t="s">
        <v>14</v>
      </c>
      <c r="D265" t="s">
        <v>3748</v>
      </c>
      <c r="E265" t="s">
        <v>77</v>
      </c>
      <c r="F265" t="s">
        <v>78</v>
      </c>
      <c r="H265" s="2">
        <v>45672</v>
      </c>
      <c r="I265" s="2" t="s">
        <v>19</v>
      </c>
      <c r="J265" s="3">
        <v>164360</v>
      </c>
      <c r="K265" s="3">
        <v>101209</v>
      </c>
      <c r="L265" s="3">
        <v>1012.09</v>
      </c>
      <c r="M265" s="7"/>
      <c r="N265" s="4">
        <v>0.03</v>
      </c>
      <c r="O265" s="5">
        <v>2.1999999999999999E-2</v>
      </c>
    </row>
    <row r="266" spans="1:15" hidden="1" x14ac:dyDescent="0.3">
      <c r="A266" t="s">
        <v>2156</v>
      </c>
      <c r="B266" t="s">
        <v>1772</v>
      </c>
      <c r="C266" t="s">
        <v>14</v>
      </c>
      <c r="D266" t="s">
        <v>3749</v>
      </c>
      <c r="E266" t="s">
        <v>135</v>
      </c>
      <c r="F266" t="s">
        <v>136</v>
      </c>
      <c r="H266" s="2">
        <v>45672</v>
      </c>
      <c r="I266" s="2" t="s">
        <v>19</v>
      </c>
      <c r="J266" s="3">
        <v>396384</v>
      </c>
      <c r="K266" s="3">
        <v>238691</v>
      </c>
      <c r="L266" s="3">
        <v>2386.9</v>
      </c>
      <c r="M266" s="7"/>
      <c r="N266" s="4">
        <v>0.03</v>
      </c>
      <c r="O266" s="5">
        <v>2.1999999999999999E-2</v>
      </c>
    </row>
    <row r="267" spans="1:15" hidden="1" x14ac:dyDescent="0.3">
      <c r="A267" t="s">
        <v>2156</v>
      </c>
      <c r="B267" t="s">
        <v>3750</v>
      </c>
      <c r="C267" t="s">
        <v>14</v>
      </c>
      <c r="D267" t="s">
        <v>3751</v>
      </c>
      <c r="E267" t="s">
        <v>3752</v>
      </c>
      <c r="F267" t="s">
        <v>3753</v>
      </c>
      <c r="H267" s="2">
        <v>45672</v>
      </c>
      <c r="I267" s="2" t="s">
        <v>19</v>
      </c>
      <c r="J267" s="3">
        <v>4912</v>
      </c>
      <c r="K267" s="3">
        <v>3276.94</v>
      </c>
      <c r="L267" s="3">
        <v>32.79</v>
      </c>
      <c r="M267" s="7"/>
      <c r="N267" s="4">
        <v>0.03</v>
      </c>
      <c r="O267" s="5">
        <v>2.1999999999999999E-2</v>
      </c>
    </row>
    <row r="268" spans="1:15" hidden="1" x14ac:dyDescent="0.3">
      <c r="A268" t="s">
        <v>2156</v>
      </c>
      <c r="B268" t="s">
        <v>3754</v>
      </c>
      <c r="C268" t="s">
        <v>14</v>
      </c>
      <c r="D268" t="s">
        <v>3755</v>
      </c>
      <c r="E268" t="s">
        <v>81</v>
      </c>
      <c r="F268" t="s">
        <v>82</v>
      </c>
      <c r="H268" s="2">
        <v>45672</v>
      </c>
      <c r="I268" s="2" t="s">
        <v>19</v>
      </c>
      <c r="J268" s="3">
        <v>30231</v>
      </c>
      <c r="K268" s="3">
        <v>18615</v>
      </c>
      <c r="L268" s="3">
        <v>186.15</v>
      </c>
      <c r="M268" s="7"/>
      <c r="N268" s="4">
        <v>0.03</v>
      </c>
      <c r="O268" s="5">
        <v>2.1999999999999999E-2</v>
      </c>
    </row>
    <row r="269" spans="1:15" hidden="1" x14ac:dyDescent="0.3">
      <c r="A269" t="s">
        <v>2156</v>
      </c>
      <c r="B269" t="s">
        <v>877</v>
      </c>
      <c r="C269" t="s">
        <v>14</v>
      </c>
      <c r="D269" t="s">
        <v>3756</v>
      </c>
      <c r="E269" t="s">
        <v>798</v>
      </c>
      <c r="F269" t="s">
        <v>799</v>
      </c>
      <c r="H269" s="2">
        <v>45672</v>
      </c>
      <c r="I269" s="2" t="s">
        <v>19</v>
      </c>
      <c r="J269" s="3">
        <v>8738</v>
      </c>
      <c r="K269" s="3">
        <v>5899</v>
      </c>
      <c r="L269" s="3">
        <v>58.99</v>
      </c>
      <c r="M269" s="7"/>
      <c r="N269" s="4">
        <v>0.03</v>
      </c>
      <c r="O269" s="5">
        <v>2.1999999999999999E-2</v>
      </c>
    </row>
    <row r="270" spans="1:15" hidden="1" x14ac:dyDescent="0.3">
      <c r="A270" t="s">
        <v>2156</v>
      </c>
      <c r="B270" t="s">
        <v>485</v>
      </c>
      <c r="C270" t="s">
        <v>14</v>
      </c>
      <c r="D270" t="s">
        <v>3757</v>
      </c>
      <c r="E270" t="s">
        <v>55</v>
      </c>
      <c r="F270" t="s">
        <v>56</v>
      </c>
      <c r="H270" s="2">
        <v>45672</v>
      </c>
      <c r="I270" s="2" t="s">
        <v>19</v>
      </c>
      <c r="J270" s="3">
        <v>11119</v>
      </c>
      <c r="K270" s="3">
        <v>7342</v>
      </c>
      <c r="L270" s="3">
        <v>73.41</v>
      </c>
      <c r="M270" s="7"/>
      <c r="N270" s="4">
        <v>0.03</v>
      </c>
      <c r="O270" s="5">
        <v>2.1999999999999999E-2</v>
      </c>
    </row>
    <row r="271" spans="1:15" hidden="1" x14ac:dyDescent="0.3">
      <c r="A271" t="s">
        <v>2156</v>
      </c>
      <c r="B271" t="s">
        <v>1756</v>
      </c>
      <c r="C271" t="s">
        <v>14</v>
      </c>
      <c r="D271" t="s">
        <v>3758</v>
      </c>
      <c r="E271" t="s">
        <v>35</v>
      </c>
      <c r="F271" t="s">
        <v>36</v>
      </c>
      <c r="H271" s="2">
        <v>45672</v>
      </c>
      <c r="I271" s="2" t="s">
        <v>19</v>
      </c>
      <c r="J271" s="3">
        <v>62966.58</v>
      </c>
      <c r="K271" s="3">
        <v>42512</v>
      </c>
      <c r="L271" s="3">
        <v>425.14</v>
      </c>
      <c r="M271" s="7"/>
      <c r="N271" s="4">
        <v>0.03</v>
      </c>
      <c r="O271" s="5">
        <v>2.1999999999999999E-2</v>
      </c>
    </row>
    <row r="272" spans="1:15" hidden="1" x14ac:dyDescent="0.3">
      <c r="A272" t="s">
        <v>2156</v>
      </c>
      <c r="B272" t="s">
        <v>1695</v>
      </c>
      <c r="C272" t="s">
        <v>14</v>
      </c>
      <c r="D272" t="s">
        <v>3759</v>
      </c>
      <c r="E272" t="s">
        <v>51</v>
      </c>
      <c r="F272" t="s">
        <v>52</v>
      </c>
      <c r="H272" s="2">
        <v>45672</v>
      </c>
      <c r="I272" s="2" t="s">
        <v>19</v>
      </c>
      <c r="J272" s="3">
        <v>212619</v>
      </c>
      <c r="K272" s="3">
        <v>143551</v>
      </c>
      <c r="L272" s="3">
        <v>1435.51</v>
      </c>
      <c r="M272" s="7"/>
      <c r="N272" s="4">
        <v>0.03</v>
      </c>
      <c r="O272" s="5">
        <v>2.1999999999999999E-2</v>
      </c>
    </row>
    <row r="273" spans="1:15" hidden="1" x14ac:dyDescent="0.3">
      <c r="A273" t="s">
        <v>2156</v>
      </c>
      <c r="B273" t="s">
        <v>1293</v>
      </c>
      <c r="C273" t="s">
        <v>14</v>
      </c>
      <c r="D273" t="s">
        <v>3760</v>
      </c>
      <c r="E273" t="s">
        <v>51</v>
      </c>
      <c r="F273" t="s">
        <v>52</v>
      </c>
      <c r="H273" s="2">
        <v>45672</v>
      </c>
      <c r="I273" s="2" t="s">
        <v>19</v>
      </c>
      <c r="J273" s="3">
        <v>480525</v>
      </c>
      <c r="K273" s="3">
        <v>317309</v>
      </c>
      <c r="L273" s="3">
        <v>3173.08</v>
      </c>
      <c r="M273" s="7"/>
      <c r="N273" s="4">
        <v>0.03</v>
      </c>
      <c r="O273" s="5">
        <v>2.1999999999999999E-2</v>
      </c>
    </row>
    <row r="274" spans="1:15" hidden="1" x14ac:dyDescent="0.3">
      <c r="A274" t="s">
        <v>2156</v>
      </c>
      <c r="B274" t="s">
        <v>60</v>
      </c>
      <c r="C274" t="s">
        <v>14</v>
      </c>
      <c r="D274" t="s">
        <v>3761</v>
      </c>
      <c r="E274" t="s">
        <v>59</v>
      </c>
      <c r="F274" t="s">
        <v>60</v>
      </c>
      <c r="H274" s="2">
        <v>45672</v>
      </c>
      <c r="I274" s="2" t="s">
        <v>19</v>
      </c>
      <c r="J274" s="3">
        <v>96064</v>
      </c>
      <c r="K274" s="3">
        <v>64858</v>
      </c>
      <c r="L274" s="3">
        <v>648.57000000000005</v>
      </c>
      <c r="M274" s="7"/>
      <c r="N274" s="4">
        <v>0.03</v>
      </c>
      <c r="O274" s="5">
        <v>2.1999999999999999E-2</v>
      </c>
    </row>
    <row r="275" spans="1:15" hidden="1" x14ac:dyDescent="0.3">
      <c r="A275" t="s">
        <v>2156</v>
      </c>
      <c r="B275" t="s">
        <v>3762</v>
      </c>
      <c r="C275" t="s">
        <v>14</v>
      </c>
      <c r="D275" t="s">
        <v>3763</v>
      </c>
      <c r="E275" t="s">
        <v>244</v>
      </c>
      <c r="F275" t="s">
        <v>245</v>
      </c>
      <c r="H275" s="2">
        <v>45672</v>
      </c>
      <c r="I275" s="2" t="s">
        <v>19</v>
      </c>
      <c r="J275" s="3">
        <v>27476</v>
      </c>
      <c r="K275" s="3">
        <v>20397.55</v>
      </c>
      <c r="L275" s="3">
        <v>203.98</v>
      </c>
      <c r="M275" s="7"/>
      <c r="N275" s="4">
        <v>0.03</v>
      </c>
      <c r="O275" s="5">
        <v>2.1999999999999999E-2</v>
      </c>
    </row>
    <row r="276" spans="1:15" hidden="1" x14ac:dyDescent="0.3">
      <c r="A276" t="s">
        <v>2156</v>
      </c>
      <c r="B276" t="s">
        <v>1570</v>
      </c>
      <c r="C276" t="s">
        <v>14</v>
      </c>
      <c r="D276" t="s">
        <v>1571</v>
      </c>
      <c r="E276" t="s">
        <v>59</v>
      </c>
      <c r="F276" t="s">
        <v>60</v>
      </c>
      <c r="H276" s="2">
        <v>45672</v>
      </c>
      <c r="I276" s="2" t="s">
        <v>19</v>
      </c>
      <c r="J276" s="3">
        <v>54838</v>
      </c>
      <c r="K276" s="3">
        <v>40711.199999999997</v>
      </c>
      <c r="L276" s="3">
        <v>407.11</v>
      </c>
      <c r="M276" s="7"/>
      <c r="N276" s="4">
        <v>0.03</v>
      </c>
      <c r="O276" s="5">
        <v>2.1999999999999999E-2</v>
      </c>
    </row>
    <row r="277" spans="1:15" hidden="1" x14ac:dyDescent="0.3">
      <c r="A277" t="s">
        <v>2156</v>
      </c>
      <c r="B277" t="s">
        <v>1222</v>
      </c>
      <c r="C277" t="s">
        <v>14</v>
      </c>
      <c r="D277" t="s">
        <v>1575</v>
      </c>
      <c r="E277" t="s">
        <v>244</v>
      </c>
      <c r="F277" t="s">
        <v>245</v>
      </c>
      <c r="H277" s="2">
        <v>45672</v>
      </c>
      <c r="I277" s="2" t="s">
        <v>19</v>
      </c>
      <c r="J277" s="3">
        <v>105711</v>
      </c>
      <c r="K277" s="3">
        <v>78478.649999999994</v>
      </c>
      <c r="L277" s="3">
        <v>784.79</v>
      </c>
      <c r="M277" s="7"/>
      <c r="N277" s="4">
        <v>0.03</v>
      </c>
      <c r="O277" s="5">
        <v>2.1999999999999999E-2</v>
      </c>
    </row>
    <row r="278" spans="1:15" hidden="1" x14ac:dyDescent="0.3">
      <c r="A278" t="s">
        <v>2156</v>
      </c>
      <c r="B278" t="s">
        <v>1501</v>
      </c>
      <c r="C278" t="s">
        <v>14</v>
      </c>
      <c r="D278" t="s">
        <v>1502</v>
      </c>
      <c r="E278" t="s">
        <v>59</v>
      </c>
      <c r="F278" t="s">
        <v>60</v>
      </c>
      <c r="H278" s="2">
        <v>45672</v>
      </c>
      <c r="I278" s="2" t="s">
        <v>19</v>
      </c>
      <c r="J278" s="3">
        <v>49662</v>
      </c>
      <c r="K278" s="3">
        <v>36868.44</v>
      </c>
      <c r="L278" s="3">
        <v>368.68</v>
      </c>
      <c r="M278" s="7"/>
      <c r="N278" s="4">
        <v>0.03</v>
      </c>
      <c r="O278" s="5">
        <v>2.1999999999999999E-2</v>
      </c>
    </row>
    <row r="279" spans="1:15" hidden="1" x14ac:dyDescent="0.3">
      <c r="A279" t="s">
        <v>2156</v>
      </c>
      <c r="B279" t="s">
        <v>1777</v>
      </c>
      <c r="C279" t="s">
        <v>14</v>
      </c>
      <c r="D279" t="s">
        <v>3764</v>
      </c>
      <c r="E279" t="s">
        <v>81</v>
      </c>
      <c r="F279" t="s">
        <v>82</v>
      </c>
      <c r="H279" s="2">
        <v>45672</v>
      </c>
      <c r="I279" s="2" t="s">
        <v>19</v>
      </c>
      <c r="J279" s="3">
        <v>407175</v>
      </c>
      <c r="K279" s="3">
        <v>268873</v>
      </c>
      <c r="L279" s="3">
        <v>2688.72</v>
      </c>
      <c r="M279" s="7"/>
      <c r="N279" s="4">
        <v>0.03</v>
      </c>
      <c r="O279" s="5">
        <v>2.1999999999999999E-2</v>
      </c>
    </row>
    <row r="280" spans="1:15" hidden="1" x14ac:dyDescent="0.3">
      <c r="A280" t="s">
        <v>2156</v>
      </c>
      <c r="B280" t="s">
        <v>1580</v>
      </c>
      <c r="C280" t="s">
        <v>14</v>
      </c>
      <c r="D280" t="s">
        <v>1581</v>
      </c>
      <c r="E280" t="s">
        <v>244</v>
      </c>
      <c r="F280" t="s">
        <v>245</v>
      </c>
      <c r="H280" s="2">
        <v>45672</v>
      </c>
      <c r="I280" s="2" t="s">
        <v>19</v>
      </c>
      <c r="J280" s="3">
        <v>120332</v>
      </c>
      <c r="K280" s="3">
        <v>89332.68</v>
      </c>
      <c r="L280" s="3">
        <v>893.33</v>
      </c>
      <c r="M280" s="7"/>
      <c r="N280" s="4">
        <v>0.03</v>
      </c>
      <c r="O280" s="5">
        <v>2.1999999999999999E-2</v>
      </c>
    </row>
    <row r="281" spans="1:15" hidden="1" x14ac:dyDescent="0.3">
      <c r="A281" t="s">
        <v>2156</v>
      </c>
      <c r="B281" t="s">
        <v>491</v>
      </c>
      <c r="C281" t="s">
        <v>14</v>
      </c>
      <c r="D281" t="s">
        <v>492</v>
      </c>
      <c r="E281" t="s">
        <v>16</v>
      </c>
      <c r="F281" t="s">
        <v>17</v>
      </c>
      <c r="H281" s="2">
        <v>45672</v>
      </c>
      <c r="I281" s="2" t="s">
        <v>19</v>
      </c>
      <c r="J281" s="3">
        <v>64758</v>
      </c>
      <c r="K281" s="3">
        <v>48075.26</v>
      </c>
      <c r="L281" s="3">
        <v>480.75</v>
      </c>
      <c r="M281" s="7"/>
      <c r="N281" s="4">
        <v>0.03</v>
      </c>
      <c r="O281" s="5">
        <v>2.1999999999999999E-2</v>
      </c>
    </row>
    <row r="282" spans="1:15" hidden="1" x14ac:dyDescent="0.3">
      <c r="A282" t="s">
        <v>2156</v>
      </c>
      <c r="B282" t="s">
        <v>495</v>
      </c>
      <c r="C282" t="s">
        <v>14</v>
      </c>
      <c r="D282" t="s">
        <v>496</v>
      </c>
      <c r="E282" t="s">
        <v>35</v>
      </c>
      <c r="F282" t="s">
        <v>36</v>
      </c>
      <c r="H282" s="2">
        <v>45672</v>
      </c>
      <c r="I282" s="2" t="s">
        <v>19</v>
      </c>
      <c r="J282" s="3">
        <v>100691</v>
      </c>
      <c r="K282" s="3">
        <v>74751.87</v>
      </c>
      <c r="L282" s="3">
        <v>747.52</v>
      </c>
      <c r="M282" s="7"/>
      <c r="N282" s="4">
        <v>0.03</v>
      </c>
      <c r="O282" s="5">
        <v>2.1999999999999999E-2</v>
      </c>
    </row>
    <row r="283" spans="1:15" hidden="1" x14ac:dyDescent="0.3">
      <c r="A283" t="s">
        <v>2156</v>
      </c>
      <c r="B283" t="s">
        <v>1823</v>
      </c>
      <c r="C283" t="s">
        <v>33</v>
      </c>
      <c r="D283" t="s">
        <v>3773</v>
      </c>
      <c r="E283" t="s">
        <v>135</v>
      </c>
      <c r="F283" t="s">
        <v>136</v>
      </c>
      <c r="H283" s="2">
        <v>45672</v>
      </c>
      <c r="I283" s="2" t="s">
        <v>19</v>
      </c>
      <c r="J283" s="3">
        <v>9885</v>
      </c>
      <c r="K283" s="3">
        <v>6138</v>
      </c>
      <c r="L283" s="3">
        <v>153.44</v>
      </c>
      <c r="M283" s="7"/>
      <c r="N283" s="4">
        <v>0.03</v>
      </c>
      <c r="O283" s="5">
        <v>2.1999999999999999E-2</v>
      </c>
    </row>
    <row r="284" spans="1:15" hidden="1" x14ac:dyDescent="0.3">
      <c r="A284" t="s">
        <v>2156</v>
      </c>
      <c r="B284" t="s">
        <v>1882</v>
      </c>
      <c r="C284" t="s">
        <v>41</v>
      </c>
      <c r="D284" t="s">
        <v>3774</v>
      </c>
      <c r="E284" t="s">
        <v>244</v>
      </c>
      <c r="F284" t="s">
        <v>245</v>
      </c>
      <c r="H284" s="2">
        <v>45672</v>
      </c>
      <c r="I284" s="2" t="s">
        <v>19</v>
      </c>
      <c r="J284" s="3">
        <v>21999</v>
      </c>
      <c r="K284" s="3">
        <v>13649.97</v>
      </c>
      <c r="L284" s="3">
        <v>136.5</v>
      </c>
      <c r="M284" s="7"/>
      <c r="N284" s="4">
        <v>0.03</v>
      </c>
      <c r="O284" s="5">
        <v>2.1999999999999999E-2</v>
      </c>
    </row>
    <row r="285" spans="1:15" hidden="1" x14ac:dyDescent="0.3">
      <c r="A285" t="s">
        <v>2156</v>
      </c>
      <c r="B285" t="s">
        <v>1650</v>
      </c>
      <c r="C285" t="s">
        <v>41</v>
      </c>
      <c r="D285" t="s">
        <v>3775</v>
      </c>
      <c r="E285" t="s">
        <v>432</v>
      </c>
      <c r="F285" t="s">
        <v>433</v>
      </c>
      <c r="H285" s="2">
        <v>45672</v>
      </c>
      <c r="I285" s="2" t="s">
        <v>19</v>
      </c>
      <c r="J285" s="3">
        <v>44275</v>
      </c>
      <c r="K285" s="3">
        <v>30117.18</v>
      </c>
      <c r="L285" s="3">
        <v>301.19</v>
      </c>
      <c r="M285" s="7"/>
      <c r="N285" s="4">
        <v>0.03</v>
      </c>
      <c r="O285" s="5">
        <v>2.1999999999999999E-2</v>
      </c>
    </row>
    <row r="286" spans="1:15" hidden="1" x14ac:dyDescent="0.3">
      <c r="A286" t="s">
        <v>2156</v>
      </c>
      <c r="B286" t="s">
        <v>913</v>
      </c>
      <c r="C286" t="s">
        <v>44</v>
      </c>
      <c r="D286" t="s">
        <v>3776</v>
      </c>
      <c r="E286" t="s">
        <v>26</v>
      </c>
      <c r="F286" t="s">
        <v>27</v>
      </c>
      <c r="H286" s="2">
        <v>45672</v>
      </c>
      <c r="I286" s="2" t="s">
        <v>19</v>
      </c>
      <c r="J286" s="3">
        <v>45430</v>
      </c>
      <c r="K286" s="3">
        <v>30220.83</v>
      </c>
      <c r="L286" s="3">
        <v>302.20999999999998</v>
      </c>
      <c r="M286" s="7"/>
      <c r="N286" s="4">
        <v>0.03</v>
      </c>
      <c r="O286" s="5">
        <v>2.1999999999999999E-2</v>
      </c>
    </row>
    <row r="287" spans="1:15" hidden="1" x14ac:dyDescent="0.3">
      <c r="A287" t="s">
        <v>2156</v>
      </c>
      <c r="B287" t="s">
        <v>1858</v>
      </c>
      <c r="C287" t="s">
        <v>41</v>
      </c>
      <c r="D287" t="s">
        <v>3777</v>
      </c>
      <c r="E287" t="s">
        <v>35</v>
      </c>
      <c r="F287" t="s">
        <v>36</v>
      </c>
      <c r="H287" s="2">
        <v>45672</v>
      </c>
      <c r="I287" s="2" t="s">
        <v>19</v>
      </c>
      <c r="J287" s="3">
        <v>42381</v>
      </c>
      <c r="K287" s="3">
        <v>28829.71</v>
      </c>
      <c r="L287" s="3">
        <v>288.3</v>
      </c>
      <c r="M287" s="7"/>
      <c r="N287" s="4">
        <v>0.03</v>
      </c>
      <c r="O287" s="5">
        <v>2.1999999999999999E-2</v>
      </c>
    </row>
    <row r="288" spans="1:15" hidden="1" x14ac:dyDescent="0.3">
      <c r="A288" t="s">
        <v>2156</v>
      </c>
      <c r="B288" t="s">
        <v>1864</v>
      </c>
      <c r="C288" t="s">
        <v>41</v>
      </c>
      <c r="D288" t="s">
        <v>3778</v>
      </c>
      <c r="E288" t="s">
        <v>16</v>
      </c>
      <c r="F288" t="s">
        <v>17</v>
      </c>
      <c r="H288" s="2">
        <v>45672</v>
      </c>
      <c r="I288" s="2" t="s">
        <v>19</v>
      </c>
      <c r="J288" s="3">
        <v>11294</v>
      </c>
      <c r="K288" s="3">
        <v>7683.2</v>
      </c>
      <c r="L288" s="3">
        <v>76.849999999999994</v>
      </c>
      <c r="M288" s="7"/>
      <c r="N288" s="4">
        <v>0.03</v>
      </c>
      <c r="O288" s="5">
        <v>2.1999999999999999E-2</v>
      </c>
    </row>
    <row r="289" spans="1:15" hidden="1" x14ac:dyDescent="0.3">
      <c r="A289" t="s">
        <v>2156</v>
      </c>
      <c r="B289" t="s">
        <v>1862</v>
      </c>
      <c r="C289" t="s">
        <v>41</v>
      </c>
      <c r="D289" t="s">
        <v>3779</v>
      </c>
      <c r="E289" t="s">
        <v>16</v>
      </c>
      <c r="F289" t="s">
        <v>17</v>
      </c>
      <c r="H289" s="2">
        <v>45672</v>
      </c>
      <c r="I289" s="2" t="s">
        <v>19</v>
      </c>
      <c r="J289" s="3">
        <v>9603.11</v>
      </c>
      <c r="K289" s="3">
        <v>6532.19</v>
      </c>
      <c r="L289" s="3">
        <v>65.34</v>
      </c>
      <c r="M289" s="7"/>
      <c r="N289" s="4">
        <v>0.03</v>
      </c>
      <c r="O289" s="5">
        <v>2.1999999999999999E-2</v>
      </c>
    </row>
    <row r="290" spans="1:15" hidden="1" x14ac:dyDescent="0.3">
      <c r="A290" t="s">
        <v>2156</v>
      </c>
      <c r="B290" t="s">
        <v>1501</v>
      </c>
      <c r="C290" t="s">
        <v>41</v>
      </c>
      <c r="D290" t="s">
        <v>3780</v>
      </c>
      <c r="E290" t="s">
        <v>59</v>
      </c>
      <c r="F290" t="s">
        <v>60</v>
      </c>
      <c r="H290" s="2">
        <v>45672</v>
      </c>
      <c r="I290" s="2" t="s">
        <v>19</v>
      </c>
      <c r="J290" s="3">
        <v>14893</v>
      </c>
      <c r="K290" s="3">
        <v>9240</v>
      </c>
      <c r="L290" s="3">
        <v>92.4</v>
      </c>
      <c r="M290" s="7"/>
      <c r="N290" s="4">
        <v>0.03</v>
      </c>
      <c r="O290" s="5">
        <v>2.1999999999999999E-2</v>
      </c>
    </row>
    <row r="291" spans="1:15" hidden="1" x14ac:dyDescent="0.3">
      <c r="A291" t="s">
        <v>2156</v>
      </c>
      <c r="B291" t="s">
        <v>1877</v>
      </c>
      <c r="C291" t="s">
        <v>41</v>
      </c>
      <c r="D291" t="s">
        <v>3781</v>
      </c>
      <c r="E291" t="s">
        <v>112</v>
      </c>
      <c r="F291" t="s">
        <v>113</v>
      </c>
      <c r="H291" s="2">
        <v>45672</v>
      </c>
      <c r="I291" s="2" t="s">
        <v>19</v>
      </c>
      <c r="J291" s="3">
        <v>10183</v>
      </c>
      <c r="K291" s="3">
        <v>6926.35</v>
      </c>
      <c r="L291" s="3">
        <v>69.28</v>
      </c>
      <c r="M291" s="7"/>
      <c r="N291" s="4">
        <v>0.03</v>
      </c>
      <c r="O291" s="5">
        <v>2.1999999999999999E-2</v>
      </c>
    </row>
    <row r="292" spans="1:15" hidden="1" x14ac:dyDescent="0.3">
      <c r="A292" t="s">
        <v>2156</v>
      </c>
      <c r="B292" t="s">
        <v>1873</v>
      </c>
      <c r="C292" t="s">
        <v>44</v>
      </c>
      <c r="D292" t="s">
        <v>3782</v>
      </c>
      <c r="E292" t="s">
        <v>59</v>
      </c>
      <c r="F292" t="s">
        <v>60</v>
      </c>
      <c r="H292" s="2">
        <v>45672</v>
      </c>
      <c r="I292" s="2" t="s">
        <v>19</v>
      </c>
      <c r="J292" s="3">
        <v>61122</v>
      </c>
      <c r="K292" s="3">
        <v>40658.79</v>
      </c>
      <c r="L292" s="3">
        <v>406.59</v>
      </c>
      <c r="M292" s="7"/>
      <c r="N292" s="4">
        <v>0.03</v>
      </c>
      <c r="O292" s="5">
        <v>2.1999999999999999E-2</v>
      </c>
    </row>
    <row r="293" spans="1:15" hidden="1" x14ac:dyDescent="0.3">
      <c r="A293" t="s">
        <v>2156</v>
      </c>
      <c r="B293" t="s">
        <v>1879</v>
      </c>
      <c r="C293" t="s">
        <v>41</v>
      </c>
      <c r="D293" t="s">
        <v>3783</v>
      </c>
      <c r="E293" t="s">
        <v>432</v>
      </c>
      <c r="F293" t="s">
        <v>433</v>
      </c>
      <c r="H293" s="2">
        <v>45672</v>
      </c>
      <c r="I293" s="2" t="s">
        <v>19</v>
      </c>
      <c r="J293" s="3">
        <v>15410</v>
      </c>
      <c r="K293" s="3">
        <v>10483.52</v>
      </c>
      <c r="L293" s="3">
        <v>104.84</v>
      </c>
      <c r="M293" s="7"/>
      <c r="N293" s="4">
        <v>0.03</v>
      </c>
      <c r="O293" s="5">
        <v>2.1999999999999999E-2</v>
      </c>
    </row>
    <row r="294" spans="1:15" hidden="1" x14ac:dyDescent="0.3">
      <c r="A294" t="s">
        <v>2156</v>
      </c>
      <c r="B294" t="s">
        <v>571</v>
      </c>
      <c r="C294" t="s">
        <v>44</v>
      </c>
      <c r="D294" t="s">
        <v>3784</v>
      </c>
      <c r="E294" t="s">
        <v>81</v>
      </c>
      <c r="F294" t="s">
        <v>82</v>
      </c>
      <c r="H294" s="2">
        <v>45672</v>
      </c>
      <c r="I294" s="2" t="s">
        <v>19</v>
      </c>
      <c r="J294" s="3">
        <v>40554</v>
      </c>
      <c r="K294" s="3">
        <v>26977.48</v>
      </c>
      <c r="L294" s="3">
        <v>269.79000000000002</v>
      </c>
      <c r="M294" s="7"/>
      <c r="N294" s="4">
        <v>0.03</v>
      </c>
      <c r="O294" s="5">
        <v>2.1999999999999999E-2</v>
      </c>
    </row>
    <row r="295" spans="1:15" hidden="1" x14ac:dyDescent="0.3">
      <c r="A295" t="s">
        <v>2156</v>
      </c>
      <c r="B295" t="s">
        <v>1889</v>
      </c>
      <c r="C295" t="s">
        <v>41</v>
      </c>
      <c r="D295" t="s">
        <v>3785</v>
      </c>
      <c r="E295" t="s">
        <v>35</v>
      </c>
      <c r="F295" t="s">
        <v>36</v>
      </c>
      <c r="H295" s="2">
        <v>45672</v>
      </c>
      <c r="I295" s="2" t="s">
        <v>19</v>
      </c>
      <c r="J295" s="3">
        <v>59828</v>
      </c>
      <c r="K295" s="3">
        <v>39798</v>
      </c>
      <c r="L295" s="3">
        <v>397.97</v>
      </c>
      <c r="M295" s="7"/>
      <c r="N295" s="4">
        <v>0.03</v>
      </c>
      <c r="O295" s="5">
        <v>2.1999999999999999E-2</v>
      </c>
    </row>
    <row r="296" spans="1:15" hidden="1" x14ac:dyDescent="0.3">
      <c r="A296" t="s">
        <v>2156</v>
      </c>
      <c r="B296" t="s">
        <v>1895</v>
      </c>
      <c r="C296" t="s">
        <v>41</v>
      </c>
      <c r="D296" t="s">
        <v>3786</v>
      </c>
      <c r="E296" t="s">
        <v>35</v>
      </c>
      <c r="F296" t="s">
        <v>36</v>
      </c>
      <c r="H296" s="2">
        <v>45672</v>
      </c>
      <c r="I296" s="2" t="s">
        <v>19</v>
      </c>
      <c r="J296" s="3">
        <v>99361</v>
      </c>
      <c r="K296" s="3">
        <v>67590</v>
      </c>
      <c r="L296" s="3">
        <v>675.89</v>
      </c>
      <c r="M296" s="7"/>
      <c r="N296" s="4">
        <v>0.03</v>
      </c>
      <c r="O296" s="5">
        <v>2.1999999999999999E-2</v>
      </c>
    </row>
    <row r="297" spans="1:15" hidden="1" x14ac:dyDescent="0.3">
      <c r="A297" t="s">
        <v>2156</v>
      </c>
      <c r="B297" t="s">
        <v>1384</v>
      </c>
      <c r="C297" t="s">
        <v>44</v>
      </c>
      <c r="D297" t="s">
        <v>3787</v>
      </c>
      <c r="E297" t="s">
        <v>432</v>
      </c>
      <c r="F297" t="s">
        <v>433</v>
      </c>
      <c r="H297" s="2">
        <v>45672</v>
      </c>
      <c r="I297" s="2" t="s">
        <v>19</v>
      </c>
      <c r="J297" s="3">
        <v>96623</v>
      </c>
      <c r="K297" s="3">
        <v>64274</v>
      </c>
      <c r="L297" s="3">
        <v>642.74</v>
      </c>
      <c r="M297" s="7"/>
      <c r="N297" s="4">
        <v>0.03</v>
      </c>
      <c r="O297" s="5">
        <v>2.1999999999999999E-2</v>
      </c>
    </row>
    <row r="298" spans="1:15" hidden="1" x14ac:dyDescent="0.3">
      <c r="A298" t="s">
        <v>2156</v>
      </c>
      <c r="B298" t="s">
        <v>1907</v>
      </c>
      <c r="C298" t="s">
        <v>41</v>
      </c>
      <c r="D298" t="s">
        <v>3788</v>
      </c>
      <c r="E298" t="s">
        <v>51</v>
      </c>
      <c r="F298" t="s">
        <v>52</v>
      </c>
      <c r="H298" s="2">
        <v>45672</v>
      </c>
      <c r="I298" s="2" t="s">
        <v>19</v>
      </c>
      <c r="J298" s="3">
        <v>28606</v>
      </c>
      <c r="K298" s="3">
        <v>19459</v>
      </c>
      <c r="L298" s="3">
        <v>194.59</v>
      </c>
      <c r="M298" s="7"/>
      <c r="N298" s="4">
        <v>0.03</v>
      </c>
      <c r="O298" s="5">
        <v>2.1999999999999999E-2</v>
      </c>
    </row>
    <row r="299" spans="1:15" hidden="1" x14ac:dyDescent="0.3">
      <c r="A299" t="s">
        <v>2156</v>
      </c>
      <c r="B299" t="s">
        <v>154</v>
      </c>
      <c r="C299" t="s">
        <v>41</v>
      </c>
      <c r="D299" t="s">
        <v>3789</v>
      </c>
      <c r="E299" t="s">
        <v>16</v>
      </c>
      <c r="F299" t="s">
        <v>17</v>
      </c>
      <c r="H299" s="2">
        <v>45672</v>
      </c>
      <c r="I299" s="2" t="s">
        <v>19</v>
      </c>
      <c r="J299" s="3">
        <v>11215</v>
      </c>
      <c r="K299" s="3">
        <v>7629</v>
      </c>
      <c r="L299" s="3">
        <v>76.28</v>
      </c>
      <c r="M299" s="7"/>
      <c r="N299" s="4">
        <v>0.03</v>
      </c>
      <c r="O299" s="5">
        <v>2.1999999999999999E-2</v>
      </c>
    </row>
    <row r="300" spans="1:15" hidden="1" x14ac:dyDescent="0.3">
      <c r="A300" t="s">
        <v>2156</v>
      </c>
      <c r="B300" t="s">
        <v>1200</v>
      </c>
      <c r="C300" t="s">
        <v>41</v>
      </c>
      <c r="D300" t="s">
        <v>3790</v>
      </c>
      <c r="E300" t="s">
        <v>35</v>
      </c>
      <c r="F300" t="s">
        <v>36</v>
      </c>
      <c r="H300" s="2">
        <v>45672</v>
      </c>
      <c r="I300" s="2" t="s">
        <v>19</v>
      </c>
      <c r="J300" s="3">
        <v>51135</v>
      </c>
      <c r="K300" s="3">
        <v>34784</v>
      </c>
      <c r="L300" s="3">
        <v>347.83</v>
      </c>
      <c r="M300" s="7"/>
      <c r="N300" s="4">
        <v>0.03</v>
      </c>
      <c r="O300" s="5">
        <v>2.1999999999999999E-2</v>
      </c>
    </row>
    <row r="301" spans="1:15" hidden="1" x14ac:dyDescent="0.3">
      <c r="A301" t="s">
        <v>2156</v>
      </c>
      <c r="B301" t="s">
        <v>1912</v>
      </c>
      <c r="C301" t="s">
        <v>41</v>
      </c>
      <c r="D301" t="s">
        <v>3791</v>
      </c>
      <c r="E301" t="s">
        <v>73</v>
      </c>
      <c r="F301" t="s">
        <v>74</v>
      </c>
      <c r="H301" s="2">
        <v>45672</v>
      </c>
      <c r="I301" s="2" t="s">
        <v>19</v>
      </c>
      <c r="J301" s="3">
        <v>19173</v>
      </c>
      <c r="K301" s="3">
        <v>13042</v>
      </c>
      <c r="L301" s="3">
        <v>130.41</v>
      </c>
      <c r="M301" s="7"/>
      <c r="N301" s="4">
        <v>0.03</v>
      </c>
      <c r="O301" s="5">
        <v>2.1999999999999999E-2</v>
      </c>
    </row>
    <row r="302" spans="1:15" hidden="1" x14ac:dyDescent="0.3">
      <c r="A302" t="s">
        <v>2156</v>
      </c>
      <c r="B302" t="s">
        <v>1661</v>
      </c>
      <c r="C302" t="s">
        <v>41</v>
      </c>
      <c r="D302" t="s">
        <v>3792</v>
      </c>
      <c r="E302" t="s">
        <v>432</v>
      </c>
      <c r="F302" t="s">
        <v>433</v>
      </c>
      <c r="H302" s="2">
        <v>45672</v>
      </c>
      <c r="I302" s="2" t="s">
        <v>19</v>
      </c>
      <c r="J302" s="3">
        <v>16181</v>
      </c>
      <c r="K302" s="3">
        <v>11048</v>
      </c>
      <c r="L302" s="3">
        <v>110.47</v>
      </c>
      <c r="M302" s="7"/>
      <c r="N302" s="4">
        <v>0.03</v>
      </c>
      <c r="O302" s="5">
        <v>2.1999999999999999E-2</v>
      </c>
    </row>
    <row r="303" spans="1:15" hidden="1" x14ac:dyDescent="0.3">
      <c r="A303" t="s">
        <v>2156</v>
      </c>
      <c r="B303" t="s">
        <v>440</v>
      </c>
      <c r="C303" t="s">
        <v>41</v>
      </c>
      <c r="D303" t="s">
        <v>3793</v>
      </c>
      <c r="E303" t="s">
        <v>432</v>
      </c>
      <c r="F303" t="s">
        <v>433</v>
      </c>
      <c r="H303" s="2">
        <v>45672</v>
      </c>
      <c r="I303" s="2" t="s">
        <v>19</v>
      </c>
      <c r="J303" s="3">
        <v>85490.99</v>
      </c>
      <c r="K303" s="3">
        <v>58154.080000000002</v>
      </c>
      <c r="L303" s="3">
        <v>581.52</v>
      </c>
      <c r="M303" s="7"/>
      <c r="N303" s="4">
        <v>0.03</v>
      </c>
      <c r="O303" s="5">
        <v>2.1999999999999999E-2</v>
      </c>
    </row>
    <row r="304" spans="1:15" hidden="1" x14ac:dyDescent="0.3">
      <c r="A304" t="s">
        <v>2156</v>
      </c>
      <c r="B304" t="s">
        <v>3794</v>
      </c>
      <c r="C304" t="s">
        <v>41</v>
      </c>
      <c r="D304" t="s">
        <v>3795</v>
      </c>
      <c r="E304" t="s">
        <v>16</v>
      </c>
      <c r="F304" t="s">
        <v>17</v>
      </c>
      <c r="H304" s="2">
        <v>45672</v>
      </c>
      <c r="I304" s="2" t="s">
        <v>19</v>
      </c>
      <c r="J304" s="3">
        <v>3902</v>
      </c>
      <c r="K304" s="3">
        <v>2654</v>
      </c>
      <c r="L304" s="3">
        <v>26.53</v>
      </c>
      <c r="M304" s="7"/>
      <c r="N304" s="4">
        <v>0.03</v>
      </c>
      <c r="O304" s="5">
        <v>2.1999999999999999E-2</v>
      </c>
    </row>
    <row r="305" spans="1:15" hidden="1" x14ac:dyDescent="0.3">
      <c r="A305" t="s">
        <v>2156</v>
      </c>
      <c r="B305" t="s">
        <v>1944</v>
      </c>
      <c r="C305" t="s">
        <v>41</v>
      </c>
      <c r="D305" t="s">
        <v>3796</v>
      </c>
      <c r="E305" t="s">
        <v>244</v>
      </c>
      <c r="F305" t="s">
        <v>245</v>
      </c>
      <c r="H305" s="2">
        <v>45672</v>
      </c>
      <c r="I305" s="2" t="s">
        <v>19</v>
      </c>
      <c r="J305" s="3">
        <v>22056</v>
      </c>
      <c r="K305" s="3">
        <v>15003</v>
      </c>
      <c r="L305" s="3">
        <v>150.03</v>
      </c>
      <c r="M305" s="7"/>
      <c r="N305" s="4">
        <v>0.03</v>
      </c>
      <c r="O305" s="5">
        <v>2.1999999999999999E-2</v>
      </c>
    </row>
    <row r="306" spans="1:15" hidden="1" x14ac:dyDescent="0.3">
      <c r="A306" t="s">
        <v>2156</v>
      </c>
      <c r="B306" t="s">
        <v>1946</v>
      </c>
      <c r="C306" t="s">
        <v>41</v>
      </c>
      <c r="D306" t="s">
        <v>3797</v>
      </c>
      <c r="E306" t="s">
        <v>59</v>
      </c>
      <c r="F306" t="s">
        <v>60</v>
      </c>
      <c r="H306" s="2">
        <v>45672</v>
      </c>
      <c r="I306" s="2" t="s">
        <v>19</v>
      </c>
      <c r="J306" s="3">
        <v>28877</v>
      </c>
      <c r="K306" s="3">
        <v>19643</v>
      </c>
      <c r="L306" s="3">
        <v>196.42</v>
      </c>
      <c r="M306" s="7"/>
      <c r="N306" s="4">
        <v>0.03</v>
      </c>
      <c r="O306" s="5">
        <v>2.1999999999999999E-2</v>
      </c>
    </row>
    <row r="307" spans="1:15" hidden="1" x14ac:dyDescent="0.3">
      <c r="A307" t="s">
        <v>2156</v>
      </c>
      <c r="B307" t="s">
        <v>1951</v>
      </c>
      <c r="C307" t="s">
        <v>41</v>
      </c>
      <c r="D307" t="s">
        <v>3798</v>
      </c>
      <c r="E307" t="s">
        <v>16</v>
      </c>
      <c r="F307" t="s">
        <v>17</v>
      </c>
      <c r="H307" s="2">
        <v>45672</v>
      </c>
      <c r="I307" s="2" t="s">
        <v>19</v>
      </c>
      <c r="J307" s="3">
        <v>27209</v>
      </c>
      <c r="K307" s="3">
        <v>18509</v>
      </c>
      <c r="L307" s="3">
        <v>185.08</v>
      </c>
      <c r="M307" s="7"/>
      <c r="N307" s="4">
        <v>0.03</v>
      </c>
      <c r="O307" s="5">
        <v>2.1999999999999999E-2</v>
      </c>
    </row>
    <row r="308" spans="1:15" hidden="1" x14ac:dyDescent="0.3">
      <c r="A308" t="s">
        <v>2156</v>
      </c>
      <c r="B308" t="s">
        <v>3740</v>
      </c>
      <c r="C308" t="s">
        <v>161</v>
      </c>
      <c r="D308" t="s">
        <v>3806</v>
      </c>
      <c r="E308" t="s">
        <v>51</v>
      </c>
      <c r="F308" t="s">
        <v>52</v>
      </c>
      <c r="H308" s="2">
        <v>45672</v>
      </c>
      <c r="I308" s="2" t="s">
        <v>19</v>
      </c>
      <c r="J308" s="3">
        <v>13200</v>
      </c>
      <c r="K308" s="3">
        <v>9799.2800000000007</v>
      </c>
      <c r="L308" s="3">
        <v>97.99</v>
      </c>
      <c r="M308" s="7"/>
      <c r="N308" s="4">
        <v>0.03</v>
      </c>
      <c r="O308" s="5">
        <v>2.1999999999999999E-2</v>
      </c>
    </row>
    <row r="309" spans="1:15" hidden="1" x14ac:dyDescent="0.3">
      <c r="A309" t="s">
        <v>2156</v>
      </c>
      <c r="B309" t="s">
        <v>3807</v>
      </c>
      <c r="C309" t="s">
        <v>161</v>
      </c>
      <c r="D309" t="s">
        <v>3808</v>
      </c>
      <c r="E309" t="s">
        <v>51</v>
      </c>
      <c r="F309" t="s">
        <v>52</v>
      </c>
      <c r="H309" s="2">
        <v>45672</v>
      </c>
      <c r="I309" s="2" t="s">
        <v>19</v>
      </c>
      <c r="J309" s="3">
        <v>6474</v>
      </c>
      <c r="K309" s="3">
        <v>4806.26</v>
      </c>
      <c r="L309" s="3">
        <v>48.06</v>
      </c>
      <c r="M309" s="7"/>
      <c r="N309" s="4">
        <v>0.03</v>
      </c>
      <c r="O309" s="5">
        <v>2.1999999999999999E-2</v>
      </c>
    </row>
    <row r="310" spans="1:15" hidden="1" x14ac:dyDescent="0.3">
      <c r="A310" t="s">
        <v>2156</v>
      </c>
      <c r="B310" t="s">
        <v>1988</v>
      </c>
      <c r="C310" t="s">
        <v>161</v>
      </c>
      <c r="D310" t="s">
        <v>3809</v>
      </c>
      <c r="E310" t="s">
        <v>55</v>
      </c>
      <c r="F310" t="s">
        <v>56</v>
      </c>
      <c r="H310" s="2">
        <v>45672</v>
      </c>
      <c r="I310" s="2" t="s">
        <v>19</v>
      </c>
      <c r="J310" s="3">
        <v>35316</v>
      </c>
      <c r="K310" s="3">
        <v>21747</v>
      </c>
      <c r="L310" s="3">
        <v>217.46</v>
      </c>
      <c r="M310" s="7"/>
      <c r="N310" s="4">
        <v>0.03</v>
      </c>
      <c r="O310" s="5">
        <v>2.1999999999999999E-2</v>
      </c>
    </row>
    <row r="311" spans="1:15" hidden="1" x14ac:dyDescent="0.3">
      <c r="A311" t="s">
        <v>2156</v>
      </c>
      <c r="B311" t="s">
        <v>3810</v>
      </c>
      <c r="C311" t="s">
        <v>161</v>
      </c>
      <c r="D311" t="s">
        <v>3811</v>
      </c>
      <c r="E311" t="s">
        <v>77</v>
      </c>
      <c r="F311" t="s">
        <v>78</v>
      </c>
      <c r="H311" s="2">
        <v>45672</v>
      </c>
      <c r="I311" s="2" t="s">
        <v>19</v>
      </c>
      <c r="J311" s="3">
        <v>-8042</v>
      </c>
      <c r="K311" s="3">
        <v>-5840.14</v>
      </c>
      <c r="L311" s="3">
        <v>-58.4</v>
      </c>
      <c r="M311" s="7"/>
      <c r="N311" s="4">
        <v>0.03</v>
      </c>
      <c r="O311" s="5">
        <v>2.1999999999999999E-2</v>
      </c>
    </row>
    <row r="312" spans="1:15" hidden="1" x14ac:dyDescent="0.3">
      <c r="A312" t="s">
        <v>2156</v>
      </c>
      <c r="B312" t="s">
        <v>93</v>
      </c>
      <c r="C312" t="s">
        <v>161</v>
      </c>
      <c r="D312" t="s">
        <v>1971</v>
      </c>
      <c r="E312" t="s">
        <v>51</v>
      </c>
      <c r="F312" t="s">
        <v>52</v>
      </c>
      <c r="H312" s="2">
        <v>45672</v>
      </c>
      <c r="I312" s="2" t="s">
        <v>19</v>
      </c>
      <c r="J312" s="3">
        <v>33985</v>
      </c>
      <c r="K312" s="3">
        <v>25230.36</v>
      </c>
      <c r="L312" s="3">
        <v>252.3</v>
      </c>
      <c r="M312" s="7"/>
      <c r="N312" s="4">
        <v>0.03</v>
      </c>
      <c r="O312" s="5">
        <v>2.1999999999999999E-2</v>
      </c>
    </row>
    <row r="313" spans="1:15" hidden="1" x14ac:dyDescent="0.3">
      <c r="A313" t="s">
        <v>2156</v>
      </c>
      <c r="B313" t="s">
        <v>3812</v>
      </c>
      <c r="C313" t="s">
        <v>161</v>
      </c>
      <c r="D313" t="s">
        <v>3813</v>
      </c>
      <c r="E313" t="s">
        <v>22</v>
      </c>
      <c r="F313" t="s">
        <v>23</v>
      </c>
      <c r="H313" s="2">
        <v>45672</v>
      </c>
      <c r="I313" s="2" t="s">
        <v>19</v>
      </c>
      <c r="J313" s="3">
        <v>7082</v>
      </c>
      <c r="K313" s="3">
        <v>5257.6</v>
      </c>
      <c r="L313" s="3">
        <v>52.58</v>
      </c>
      <c r="M313" s="7"/>
      <c r="N313" s="4">
        <v>0.03</v>
      </c>
      <c r="O313" s="5">
        <v>2.1999999999999999E-2</v>
      </c>
    </row>
    <row r="314" spans="1:15" hidden="1" x14ac:dyDescent="0.3">
      <c r="A314" t="s">
        <v>2156</v>
      </c>
      <c r="B314" t="s">
        <v>1975</v>
      </c>
      <c r="C314" t="s">
        <v>161</v>
      </c>
      <c r="D314" t="s">
        <v>1976</v>
      </c>
      <c r="E314" t="s">
        <v>1082</v>
      </c>
      <c r="F314" t="s">
        <v>1083</v>
      </c>
      <c r="H314" s="2">
        <v>45672</v>
      </c>
      <c r="I314" s="2" t="s">
        <v>19</v>
      </c>
      <c r="J314" s="3">
        <v>21423</v>
      </c>
      <c r="K314" s="3">
        <v>15904.03</v>
      </c>
      <c r="L314" s="3">
        <v>159.04</v>
      </c>
      <c r="M314" s="7"/>
      <c r="N314" s="4">
        <v>0.03</v>
      </c>
      <c r="O314" s="5">
        <v>2.1999999999999999E-2</v>
      </c>
    </row>
    <row r="315" spans="1:15" hidden="1" x14ac:dyDescent="0.3">
      <c r="A315" t="s">
        <v>6</v>
      </c>
      <c r="B315" t="s">
        <v>3528</v>
      </c>
      <c r="C315" t="s">
        <v>14</v>
      </c>
      <c r="D315" t="s">
        <v>3529</v>
      </c>
      <c r="E315" t="s">
        <v>129</v>
      </c>
      <c r="F315" t="s">
        <v>130</v>
      </c>
      <c r="G315" t="s">
        <v>194</v>
      </c>
      <c r="H315" s="2">
        <v>45673</v>
      </c>
      <c r="I315" t="s">
        <v>19</v>
      </c>
      <c r="J315" s="3">
        <v>49687.24</v>
      </c>
      <c r="K315" s="3">
        <v>36887.440000000002</v>
      </c>
      <c r="L315" s="3">
        <v>737.75</v>
      </c>
      <c r="M315" s="6">
        <v>1</v>
      </c>
      <c r="N315" s="4">
        <v>0.03</v>
      </c>
      <c r="O315" s="5">
        <v>2.1999999999999999E-2</v>
      </c>
    </row>
    <row r="316" spans="1:15" hidden="1" x14ac:dyDescent="0.3">
      <c r="A316" t="s">
        <v>6</v>
      </c>
      <c r="B316" t="s">
        <v>2758</v>
      </c>
      <c r="C316" t="s">
        <v>14</v>
      </c>
      <c r="D316" t="s">
        <v>3530</v>
      </c>
      <c r="E316" t="s">
        <v>129</v>
      </c>
      <c r="F316" t="s">
        <v>130</v>
      </c>
      <c r="G316" t="s">
        <v>194</v>
      </c>
      <c r="H316" s="2">
        <v>45673</v>
      </c>
      <c r="I316" t="s">
        <v>19</v>
      </c>
      <c r="J316" s="3">
        <v>50525</v>
      </c>
      <c r="K316" s="3">
        <v>37509.599999999999</v>
      </c>
      <c r="L316" s="3">
        <v>750.19</v>
      </c>
      <c r="M316" s="6">
        <v>1</v>
      </c>
      <c r="N316" s="4">
        <v>0.03</v>
      </c>
      <c r="O316" s="5">
        <v>2.1999999999999999E-2</v>
      </c>
    </row>
    <row r="317" spans="1:15" hidden="1" x14ac:dyDescent="0.3">
      <c r="A317" t="s">
        <v>6</v>
      </c>
      <c r="B317" t="s">
        <v>1932</v>
      </c>
      <c r="C317" t="s">
        <v>14</v>
      </c>
      <c r="D317" t="s">
        <v>3531</v>
      </c>
      <c r="E317" t="s">
        <v>129</v>
      </c>
      <c r="F317" t="s">
        <v>130</v>
      </c>
      <c r="G317" t="s">
        <v>194</v>
      </c>
      <c r="H317" s="2">
        <v>45673</v>
      </c>
      <c r="I317" t="s">
        <v>19</v>
      </c>
      <c r="J317" s="3">
        <v>69404.05</v>
      </c>
      <c r="K317" s="3">
        <v>51524.98</v>
      </c>
      <c r="L317" s="3">
        <v>1030.5</v>
      </c>
      <c r="M317" s="6">
        <v>1</v>
      </c>
      <c r="N317" s="4">
        <v>0.03</v>
      </c>
      <c r="O317" s="5">
        <v>2.1999999999999999E-2</v>
      </c>
    </row>
    <row r="318" spans="1:15" hidden="1" x14ac:dyDescent="0.3">
      <c r="A318" t="s">
        <v>6</v>
      </c>
      <c r="B318" t="s">
        <v>1551</v>
      </c>
      <c r="C318" t="s">
        <v>14</v>
      </c>
      <c r="D318" t="s">
        <v>3532</v>
      </c>
      <c r="E318" t="s">
        <v>129</v>
      </c>
      <c r="F318" t="s">
        <v>130</v>
      </c>
      <c r="G318" t="s">
        <v>194</v>
      </c>
      <c r="H318" s="2">
        <v>45673</v>
      </c>
      <c r="I318" t="s">
        <v>19</v>
      </c>
      <c r="J318" s="3">
        <v>94369.49</v>
      </c>
      <c r="K318" s="3">
        <v>70059</v>
      </c>
      <c r="L318" s="3">
        <v>1401.18</v>
      </c>
      <c r="M318" s="6">
        <v>1</v>
      </c>
      <c r="N318" s="4">
        <v>0.03</v>
      </c>
      <c r="O318" s="5">
        <v>2.1999999999999999E-2</v>
      </c>
    </row>
    <row r="319" spans="1:15" hidden="1" x14ac:dyDescent="0.3">
      <c r="A319" t="s">
        <v>6</v>
      </c>
      <c r="B319" t="s">
        <v>1553</v>
      </c>
      <c r="C319" t="s">
        <v>14</v>
      </c>
      <c r="D319" t="s">
        <v>3533</v>
      </c>
      <c r="E319" t="s">
        <v>129</v>
      </c>
      <c r="F319" t="s">
        <v>130</v>
      </c>
      <c r="G319" t="s">
        <v>194</v>
      </c>
      <c r="H319" s="2">
        <v>45673</v>
      </c>
      <c r="I319" t="s">
        <v>19</v>
      </c>
      <c r="J319" s="3">
        <v>139858</v>
      </c>
      <c r="K319" s="3">
        <v>103829.71</v>
      </c>
      <c r="L319" s="3">
        <v>2076.59</v>
      </c>
      <c r="M319" s="6">
        <v>1</v>
      </c>
      <c r="N319" s="4">
        <v>0.03</v>
      </c>
      <c r="O319" s="5">
        <v>2.1999999999999999E-2</v>
      </c>
    </row>
    <row r="320" spans="1:15" hidden="1" x14ac:dyDescent="0.3">
      <c r="A320" t="s">
        <v>6</v>
      </c>
      <c r="B320" t="s">
        <v>1555</v>
      </c>
      <c r="C320" t="s">
        <v>14</v>
      </c>
      <c r="D320" t="s">
        <v>3534</v>
      </c>
      <c r="E320" t="s">
        <v>129</v>
      </c>
      <c r="F320" t="s">
        <v>130</v>
      </c>
      <c r="G320" t="s">
        <v>194</v>
      </c>
      <c r="H320" s="2">
        <v>45673</v>
      </c>
      <c r="I320" t="s">
        <v>19</v>
      </c>
      <c r="J320" s="3">
        <v>151160.01999999999</v>
      </c>
      <c r="K320" s="3">
        <v>111851.97</v>
      </c>
      <c r="L320" s="3">
        <v>2237.04</v>
      </c>
      <c r="M320" s="6">
        <v>1</v>
      </c>
      <c r="N320" s="4">
        <v>0.03</v>
      </c>
      <c r="O320" s="5">
        <v>2.1999999999999999E-2</v>
      </c>
    </row>
    <row r="321" spans="1:15" hidden="1" x14ac:dyDescent="0.3">
      <c r="A321" t="s">
        <v>6</v>
      </c>
      <c r="B321" t="s">
        <v>1557</v>
      </c>
      <c r="C321" t="s">
        <v>14</v>
      </c>
      <c r="D321" t="s">
        <v>3535</v>
      </c>
      <c r="E321" t="s">
        <v>129</v>
      </c>
      <c r="F321" t="s">
        <v>130</v>
      </c>
      <c r="G321" t="s">
        <v>194</v>
      </c>
      <c r="H321" s="2">
        <v>45673</v>
      </c>
      <c r="I321" t="s">
        <v>19</v>
      </c>
      <c r="J321" s="3">
        <v>430613</v>
      </c>
      <c r="K321" s="3">
        <v>312718.28999999998</v>
      </c>
      <c r="L321" s="3">
        <v>6254.37</v>
      </c>
      <c r="M321" s="6">
        <v>1</v>
      </c>
      <c r="N321" s="4">
        <v>0.03</v>
      </c>
      <c r="O321" s="5">
        <v>2.1999999999999999E-2</v>
      </c>
    </row>
    <row r="322" spans="1:15" hidden="1" x14ac:dyDescent="0.3">
      <c r="A322" t="s">
        <v>6</v>
      </c>
      <c r="B322" t="s">
        <v>3477</v>
      </c>
      <c r="C322" t="s">
        <v>14</v>
      </c>
      <c r="D322" t="s">
        <v>3536</v>
      </c>
      <c r="E322" t="s">
        <v>129</v>
      </c>
      <c r="F322" t="s">
        <v>130</v>
      </c>
      <c r="G322" t="s">
        <v>194</v>
      </c>
      <c r="H322" s="2">
        <v>45673</v>
      </c>
      <c r="I322" t="s">
        <v>19</v>
      </c>
      <c r="J322" s="3">
        <v>160267</v>
      </c>
      <c r="K322" s="3">
        <v>116091.56</v>
      </c>
      <c r="L322" s="3">
        <v>2321.83</v>
      </c>
      <c r="M322" s="6">
        <v>1</v>
      </c>
      <c r="N322" s="4">
        <v>0.03</v>
      </c>
      <c r="O322" s="5">
        <v>2.1999999999999999E-2</v>
      </c>
    </row>
    <row r="323" spans="1:15" hidden="1" x14ac:dyDescent="0.3">
      <c r="A323" t="s">
        <v>6</v>
      </c>
      <c r="B323" t="s">
        <v>1559</v>
      </c>
      <c r="C323" t="s">
        <v>14</v>
      </c>
      <c r="D323" t="s">
        <v>2552</v>
      </c>
      <c r="E323" t="s">
        <v>129</v>
      </c>
      <c r="F323" t="s">
        <v>130</v>
      </c>
      <c r="G323" t="s">
        <v>194</v>
      </c>
      <c r="H323" s="2">
        <v>45673</v>
      </c>
      <c r="I323" t="s">
        <v>19</v>
      </c>
      <c r="J323" s="3">
        <v>88925</v>
      </c>
      <c r="K323" s="3">
        <v>66016.850000000006</v>
      </c>
      <c r="L323" s="3">
        <v>1320.34</v>
      </c>
      <c r="M323" s="6">
        <v>1</v>
      </c>
      <c r="N323" s="4">
        <v>0.03</v>
      </c>
      <c r="O323" s="5">
        <v>2.1999999999999999E-2</v>
      </c>
    </row>
    <row r="324" spans="1:15" hidden="1" x14ac:dyDescent="0.3">
      <c r="A324" t="s">
        <v>6</v>
      </c>
      <c r="B324" t="s">
        <v>2586</v>
      </c>
      <c r="C324" t="s">
        <v>14</v>
      </c>
      <c r="D324" t="s">
        <v>2753</v>
      </c>
      <c r="E324" t="s">
        <v>129</v>
      </c>
      <c r="F324" t="s">
        <v>130</v>
      </c>
      <c r="G324" t="s">
        <v>194</v>
      </c>
      <c r="H324" s="2">
        <v>45673</v>
      </c>
      <c r="I324" t="s">
        <v>19</v>
      </c>
      <c r="J324" s="3">
        <v>80385</v>
      </c>
      <c r="K324" s="3">
        <v>59677.56</v>
      </c>
      <c r="L324" s="3">
        <v>1193.55</v>
      </c>
      <c r="M324" s="6">
        <v>1</v>
      </c>
      <c r="N324" s="4">
        <v>0.03</v>
      </c>
      <c r="O324" s="5">
        <v>2.1999999999999999E-2</v>
      </c>
    </row>
    <row r="325" spans="1:15" hidden="1" x14ac:dyDescent="0.3">
      <c r="A325" t="s">
        <v>6</v>
      </c>
      <c r="B325" t="s">
        <v>1735</v>
      </c>
      <c r="C325" t="s">
        <v>14</v>
      </c>
      <c r="D325" t="s">
        <v>2755</v>
      </c>
      <c r="E325" t="s">
        <v>129</v>
      </c>
      <c r="F325" t="s">
        <v>130</v>
      </c>
      <c r="G325" t="s">
        <v>194</v>
      </c>
      <c r="H325" s="2">
        <v>45673</v>
      </c>
      <c r="I325" t="s">
        <v>19</v>
      </c>
      <c r="J325" s="3">
        <v>55591</v>
      </c>
      <c r="K325" s="3">
        <v>40371.54</v>
      </c>
      <c r="L325" s="3">
        <v>807.43</v>
      </c>
      <c r="M325" s="6">
        <v>1</v>
      </c>
      <c r="N325" s="4">
        <v>0.03</v>
      </c>
      <c r="O325" s="5">
        <v>2.1999999999999999E-2</v>
      </c>
    </row>
    <row r="326" spans="1:15" hidden="1" x14ac:dyDescent="0.3">
      <c r="A326" t="s">
        <v>6</v>
      </c>
      <c r="B326" t="s">
        <v>2117</v>
      </c>
      <c r="C326" t="s">
        <v>14</v>
      </c>
      <c r="D326" t="s">
        <v>2579</v>
      </c>
      <c r="E326" t="s">
        <v>129</v>
      </c>
      <c r="F326" t="s">
        <v>130</v>
      </c>
      <c r="G326" t="s">
        <v>194</v>
      </c>
      <c r="H326" s="2">
        <v>45673</v>
      </c>
      <c r="I326" t="s">
        <v>19</v>
      </c>
      <c r="J326" s="3">
        <v>73856</v>
      </c>
      <c r="K326" s="3">
        <v>54830.02</v>
      </c>
      <c r="L326" s="3">
        <v>1096.5999999999999</v>
      </c>
      <c r="M326" s="6">
        <v>1</v>
      </c>
      <c r="N326" s="4">
        <v>0.03</v>
      </c>
      <c r="O326" s="5">
        <v>2.1999999999999999E-2</v>
      </c>
    </row>
    <row r="327" spans="1:15" hidden="1" x14ac:dyDescent="0.3">
      <c r="A327" t="s">
        <v>6</v>
      </c>
      <c r="B327" t="s">
        <v>1764</v>
      </c>
      <c r="C327" t="s">
        <v>14</v>
      </c>
      <c r="D327" t="s">
        <v>2580</v>
      </c>
      <c r="E327" t="s">
        <v>129</v>
      </c>
      <c r="F327" t="s">
        <v>130</v>
      </c>
      <c r="G327" t="s">
        <v>194</v>
      </c>
      <c r="H327" s="2">
        <v>45673</v>
      </c>
      <c r="I327" t="s">
        <v>19</v>
      </c>
      <c r="J327" s="3">
        <v>49303</v>
      </c>
      <c r="K327" s="3">
        <v>36602.559999999998</v>
      </c>
      <c r="L327" s="3">
        <v>732.05</v>
      </c>
      <c r="M327" s="6">
        <v>1</v>
      </c>
      <c r="N327" s="4">
        <v>0.03</v>
      </c>
      <c r="O327" s="5">
        <v>2.1999999999999999E-2</v>
      </c>
    </row>
    <row r="328" spans="1:15" hidden="1" x14ac:dyDescent="0.3">
      <c r="A328" t="s">
        <v>6</v>
      </c>
      <c r="B328" t="s">
        <v>1561</v>
      </c>
      <c r="C328" t="s">
        <v>996</v>
      </c>
      <c r="D328" t="s">
        <v>1562</v>
      </c>
      <c r="E328" t="s">
        <v>129</v>
      </c>
      <c r="F328" t="s">
        <v>130</v>
      </c>
      <c r="G328" t="s">
        <v>194</v>
      </c>
      <c r="H328" s="2">
        <v>45673</v>
      </c>
      <c r="I328" t="s">
        <v>19</v>
      </c>
      <c r="J328" s="3">
        <v>6466</v>
      </c>
      <c r="K328" s="3">
        <v>3366</v>
      </c>
      <c r="L328" s="3">
        <v>67.319999999999993</v>
      </c>
      <c r="M328" s="6">
        <v>1</v>
      </c>
      <c r="N328" s="4">
        <v>0.03</v>
      </c>
      <c r="O328" s="5">
        <v>2.1999999999999999E-2</v>
      </c>
    </row>
    <row r="329" spans="1:15" hidden="1" x14ac:dyDescent="0.3">
      <c r="A329" t="s">
        <v>6</v>
      </c>
      <c r="B329" t="s">
        <v>1826</v>
      </c>
      <c r="C329" t="s">
        <v>33</v>
      </c>
      <c r="D329" t="s">
        <v>3537</v>
      </c>
      <c r="E329" t="s">
        <v>129</v>
      </c>
      <c r="F329" t="s">
        <v>130</v>
      </c>
      <c r="G329" t="s">
        <v>194</v>
      </c>
      <c r="H329" s="2">
        <v>45673</v>
      </c>
      <c r="I329" t="s">
        <v>19</v>
      </c>
      <c r="J329" s="3">
        <v>8482</v>
      </c>
      <c r="K329" s="3">
        <v>5774.25</v>
      </c>
      <c r="L329" s="3">
        <v>115.49</v>
      </c>
      <c r="M329" s="6">
        <v>1</v>
      </c>
      <c r="N329" s="4">
        <v>0.03</v>
      </c>
      <c r="O329" s="5">
        <v>2.1999999999999999E-2</v>
      </c>
    </row>
    <row r="330" spans="1:15" hidden="1" x14ac:dyDescent="0.3">
      <c r="A330" t="s">
        <v>6</v>
      </c>
      <c r="B330" t="s">
        <v>1565</v>
      </c>
      <c r="C330" t="s">
        <v>33</v>
      </c>
      <c r="D330" t="s">
        <v>3538</v>
      </c>
      <c r="E330" t="s">
        <v>129</v>
      </c>
      <c r="F330" t="s">
        <v>130</v>
      </c>
      <c r="G330" t="s">
        <v>194</v>
      </c>
      <c r="H330" s="2">
        <v>45673</v>
      </c>
      <c r="I330" t="s">
        <v>19</v>
      </c>
      <c r="J330" s="3">
        <v>4104</v>
      </c>
      <c r="K330" s="3">
        <v>2507</v>
      </c>
      <c r="L330" s="3">
        <v>50.14</v>
      </c>
      <c r="M330" s="6">
        <v>1</v>
      </c>
      <c r="N330" s="4">
        <v>0.03</v>
      </c>
      <c r="O330" s="5">
        <v>2.1999999999999999E-2</v>
      </c>
    </row>
    <row r="331" spans="1:15" hidden="1" x14ac:dyDescent="0.3">
      <c r="A331" t="s">
        <v>6</v>
      </c>
      <c r="B331" t="s">
        <v>1557</v>
      </c>
      <c r="C331" t="s">
        <v>44</v>
      </c>
      <c r="D331" t="s">
        <v>3539</v>
      </c>
      <c r="E331" t="s">
        <v>129</v>
      </c>
      <c r="F331" t="s">
        <v>130</v>
      </c>
      <c r="G331" t="s">
        <v>194</v>
      </c>
      <c r="H331" s="2">
        <v>45673</v>
      </c>
      <c r="I331" t="s">
        <v>19</v>
      </c>
      <c r="J331" s="3">
        <v>32303</v>
      </c>
      <c r="K331" s="3">
        <v>21488</v>
      </c>
      <c r="L331" s="3">
        <v>429.75</v>
      </c>
      <c r="M331" s="6">
        <v>1</v>
      </c>
      <c r="N331" s="4">
        <v>0.03</v>
      </c>
      <c r="O331" s="5">
        <v>2.1999999999999999E-2</v>
      </c>
    </row>
    <row r="332" spans="1:15" hidden="1" x14ac:dyDescent="0.3">
      <c r="A332" t="s">
        <v>6</v>
      </c>
      <c r="B332" t="s">
        <v>3540</v>
      </c>
      <c r="C332" t="s">
        <v>41</v>
      </c>
      <c r="D332" t="s">
        <v>3541</v>
      </c>
      <c r="E332" t="s">
        <v>129</v>
      </c>
      <c r="F332" t="s">
        <v>130</v>
      </c>
      <c r="G332" t="s">
        <v>194</v>
      </c>
      <c r="H332" s="2">
        <v>45673</v>
      </c>
      <c r="I332" t="s">
        <v>19</v>
      </c>
      <c r="J332" s="3">
        <v>49870</v>
      </c>
      <c r="K332" s="3">
        <v>32173</v>
      </c>
      <c r="L332" s="3">
        <v>643.46</v>
      </c>
      <c r="M332" s="6">
        <v>1</v>
      </c>
      <c r="N332" s="4">
        <v>0.03</v>
      </c>
      <c r="O332" s="5">
        <v>2.1999999999999999E-2</v>
      </c>
    </row>
    <row r="333" spans="1:15" hidden="1" x14ac:dyDescent="0.3">
      <c r="A333" t="s">
        <v>6</v>
      </c>
      <c r="B333" t="s">
        <v>1561</v>
      </c>
      <c r="C333" t="s">
        <v>44</v>
      </c>
      <c r="D333" t="s">
        <v>3542</v>
      </c>
      <c r="E333" t="s">
        <v>129</v>
      </c>
      <c r="F333" t="s">
        <v>130</v>
      </c>
      <c r="G333" t="s">
        <v>194</v>
      </c>
      <c r="H333" s="2">
        <v>45673</v>
      </c>
      <c r="I333" t="s">
        <v>19</v>
      </c>
      <c r="J333" s="3">
        <v>5835</v>
      </c>
      <c r="K333" s="3">
        <v>3969</v>
      </c>
      <c r="L333" s="3">
        <v>79.37</v>
      </c>
      <c r="M333" s="6">
        <v>1</v>
      </c>
      <c r="N333" s="4">
        <v>0.03</v>
      </c>
      <c r="O333" s="5">
        <v>2.1999999999999999E-2</v>
      </c>
    </row>
    <row r="334" spans="1:15" hidden="1" x14ac:dyDescent="0.3">
      <c r="A334" t="s">
        <v>6</v>
      </c>
      <c r="B334" t="s">
        <v>3543</v>
      </c>
      <c r="C334" t="s">
        <v>41</v>
      </c>
      <c r="D334" t="s">
        <v>3544</v>
      </c>
      <c r="E334" t="s">
        <v>129</v>
      </c>
      <c r="F334" t="s">
        <v>130</v>
      </c>
      <c r="G334" t="s">
        <v>194</v>
      </c>
      <c r="H334" s="2">
        <v>45673</v>
      </c>
      <c r="I334" t="s">
        <v>19</v>
      </c>
      <c r="J334" s="3">
        <v>26735</v>
      </c>
      <c r="K334" s="3">
        <v>18186</v>
      </c>
      <c r="L334" s="3">
        <v>363.71</v>
      </c>
      <c r="M334" s="6">
        <v>1</v>
      </c>
      <c r="N334" s="4">
        <v>0.03</v>
      </c>
      <c r="O334" s="5">
        <v>2.1999999999999999E-2</v>
      </c>
    </row>
    <row r="335" spans="1:15" hidden="1" x14ac:dyDescent="0.3">
      <c r="A335" t="s">
        <v>6</v>
      </c>
      <c r="B335" t="s">
        <v>1920</v>
      </c>
      <c r="C335" t="s">
        <v>44</v>
      </c>
      <c r="D335" t="s">
        <v>3545</v>
      </c>
      <c r="E335" t="s">
        <v>129</v>
      </c>
      <c r="F335" t="s">
        <v>130</v>
      </c>
      <c r="G335" t="s">
        <v>194</v>
      </c>
      <c r="H335" s="2">
        <v>45673</v>
      </c>
      <c r="I335" t="s">
        <v>19</v>
      </c>
      <c r="J335" s="3">
        <v>29040</v>
      </c>
      <c r="K335" s="3">
        <v>19754</v>
      </c>
      <c r="L335" s="3">
        <v>395.08</v>
      </c>
      <c r="M335" s="6">
        <v>1</v>
      </c>
      <c r="N335" s="4">
        <v>0.03</v>
      </c>
      <c r="O335" s="5">
        <v>2.1999999999999999E-2</v>
      </c>
    </row>
    <row r="336" spans="1:15" hidden="1" x14ac:dyDescent="0.3">
      <c r="A336" t="s">
        <v>6</v>
      </c>
      <c r="B336" t="s">
        <v>1956</v>
      </c>
      <c r="C336" t="s">
        <v>41</v>
      </c>
      <c r="D336" t="s">
        <v>3546</v>
      </c>
      <c r="E336" t="s">
        <v>129</v>
      </c>
      <c r="F336" t="s">
        <v>130</v>
      </c>
      <c r="G336" t="s">
        <v>194</v>
      </c>
      <c r="H336" s="2">
        <v>45673</v>
      </c>
      <c r="I336" t="s">
        <v>19</v>
      </c>
      <c r="J336" s="3">
        <v>36098</v>
      </c>
      <c r="K336" s="3">
        <v>24555</v>
      </c>
      <c r="L336" s="3">
        <v>491.09</v>
      </c>
      <c r="M336" s="6">
        <v>1</v>
      </c>
      <c r="N336" s="4">
        <v>0.03</v>
      </c>
      <c r="O336" s="5">
        <v>2.1999999999999999E-2</v>
      </c>
    </row>
    <row r="337" spans="1:15" hidden="1" x14ac:dyDescent="0.3">
      <c r="A337" t="s">
        <v>6</v>
      </c>
      <c r="B337" t="s">
        <v>1826</v>
      </c>
      <c r="C337" t="s">
        <v>41</v>
      </c>
      <c r="D337" t="s">
        <v>3547</v>
      </c>
      <c r="E337" t="s">
        <v>129</v>
      </c>
      <c r="F337" t="s">
        <v>130</v>
      </c>
      <c r="G337" t="s">
        <v>194</v>
      </c>
      <c r="H337" s="2">
        <v>45673</v>
      </c>
      <c r="I337" t="s">
        <v>19</v>
      </c>
      <c r="J337" s="3">
        <v>48854</v>
      </c>
      <c r="K337" s="3">
        <v>33233</v>
      </c>
      <c r="L337" s="3">
        <v>664.65</v>
      </c>
      <c r="M337" s="6">
        <v>1</v>
      </c>
      <c r="N337" s="4">
        <v>0.03</v>
      </c>
      <c r="O337" s="5">
        <v>2.1999999999999999E-2</v>
      </c>
    </row>
    <row r="338" spans="1:15" hidden="1" x14ac:dyDescent="0.3">
      <c r="A338" t="s">
        <v>6</v>
      </c>
      <c r="B338" t="s">
        <v>386</v>
      </c>
      <c r="C338" t="s">
        <v>161</v>
      </c>
      <c r="D338" t="s">
        <v>3548</v>
      </c>
      <c r="E338" t="s">
        <v>129</v>
      </c>
      <c r="F338" t="s">
        <v>130</v>
      </c>
      <c r="G338" t="s">
        <v>194</v>
      </c>
      <c r="H338" s="2">
        <v>45673</v>
      </c>
      <c r="I338" t="s">
        <v>19</v>
      </c>
      <c r="J338" s="3">
        <v>27562</v>
      </c>
      <c r="K338" s="3">
        <v>20770.240000000002</v>
      </c>
      <c r="L338" s="3">
        <v>415.4</v>
      </c>
      <c r="M338" s="6">
        <v>1</v>
      </c>
      <c r="N338" s="4">
        <v>0.03</v>
      </c>
      <c r="O338" s="5">
        <v>2.1999999999999999E-2</v>
      </c>
    </row>
    <row r="339" spans="1:15" hidden="1" x14ac:dyDescent="0.3">
      <c r="A339" t="s">
        <v>6</v>
      </c>
      <c r="B339" t="s">
        <v>1588</v>
      </c>
      <c r="C339" t="s">
        <v>1589</v>
      </c>
      <c r="D339" t="s">
        <v>3549</v>
      </c>
      <c r="E339" t="s">
        <v>51</v>
      </c>
      <c r="F339" t="s">
        <v>52</v>
      </c>
      <c r="G339" t="s">
        <v>18</v>
      </c>
      <c r="H339" s="2">
        <v>45673</v>
      </c>
      <c r="I339" t="s">
        <v>19</v>
      </c>
      <c r="J339" s="3">
        <v>311005.90000000002</v>
      </c>
      <c r="K339" s="3">
        <v>152352.04999999999</v>
      </c>
      <c r="L339" s="3">
        <v>7617.87</v>
      </c>
      <c r="M339" s="6">
        <v>1</v>
      </c>
      <c r="N339" s="4">
        <v>0.03</v>
      </c>
      <c r="O339" s="5">
        <v>2.1999999999999999E-2</v>
      </c>
    </row>
    <row r="340" spans="1:15" hidden="1" x14ac:dyDescent="0.3">
      <c r="A340" t="s">
        <v>6</v>
      </c>
      <c r="B340" t="s">
        <v>1593</v>
      </c>
      <c r="C340" t="s">
        <v>14</v>
      </c>
      <c r="D340" t="s">
        <v>3550</v>
      </c>
      <c r="E340" t="s">
        <v>81</v>
      </c>
      <c r="F340" t="s">
        <v>82</v>
      </c>
      <c r="G340" t="s">
        <v>18</v>
      </c>
      <c r="H340" s="2">
        <v>45673</v>
      </c>
      <c r="I340" t="s">
        <v>19</v>
      </c>
      <c r="J340" s="3">
        <v>66632</v>
      </c>
      <c r="K340" s="3">
        <v>50222.23</v>
      </c>
      <c r="L340" s="3">
        <v>2511.11</v>
      </c>
      <c r="M340" s="6">
        <v>1</v>
      </c>
      <c r="N340" s="4">
        <v>0.03</v>
      </c>
      <c r="O340" s="5">
        <v>2.1999999999999999E-2</v>
      </c>
    </row>
    <row r="341" spans="1:15" hidden="1" x14ac:dyDescent="0.3">
      <c r="A341" t="s">
        <v>6</v>
      </c>
      <c r="B341" t="s">
        <v>2178</v>
      </c>
      <c r="C341" t="s">
        <v>14</v>
      </c>
      <c r="D341" t="s">
        <v>3551</v>
      </c>
      <c r="E341" t="s">
        <v>81</v>
      </c>
      <c r="F341" t="s">
        <v>82</v>
      </c>
      <c r="G341" t="s">
        <v>18</v>
      </c>
      <c r="H341" s="2">
        <v>45673</v>
      </c>
      <c r="I341" t="s">
        <v>19</v>
      </c>
      <c r="J341" s="3">
        <v>67938.77</v>
      </c>
      <c r="K341" s="3">
        <v>51197.5</v>
      </c>
      <c r="L341" s="3">
        <v>2559.88</v>
      </c>
      <c r="M341" s="6">
        <v>1</v>
      </c>
      <c r="N341" s="4">
        <v>0.03</v>
      </c>
      <c r="O341" s="5">
        <v>2.1999999999999999E-2</v>
      </c>
    </row>
    <row r="342" spans="1:15" hidden="1" x14ac:dyDescent="0.3">
      <c r="A342" t="s">
        <v>6</v>
      </c>
      <c r="B342" t="s">
        <v>3552</v>
      </c>
      <c r="C342" t="s">
        <v>14</v>
      </c>
      <c r="D342" t="s">
        <v>3553</v>
      </c>
      <c r="E342" t="s">
        <v>81</v>
      </c>
      <c r="F342" t="s">
        <v>82</v>
      </c>
      <c r="G342" t="s">
        <v>18</v>
      </c>
      <c r="H342" s="2">
        <v>45673</v>
      </c>
      <c r="I342" t="s">
        <v>19</v>
      </c>
      <c r="J342" s="3">
        <v>94275</v>
      </c>
      <c r="K342" s="3">
        <v>71044.13</v>
      </c>
      <c r="L342" s="3">
        <v>3552.21</v>
      </c>
      <c r="M342" s="6">
        <v>1</v>
      </c>
      <c r="N342" s="4">
        <v>0.03</v>
      </c>
      <c r="O342" s="5">
        <v>2.1999999999999999E-2</v>
      </c>
    </row>
    <row r="343" spans="1:15" hidden="1" x14ac:dyDescent="0.3">
      <c r="A343" t="s">
        <v>6</v>
      </c>
      <c r="B343" t="s">
        <v>3554</v>
      </c>
      <c r="C343" t="s">
        <v>14</v>
      </c>
      <c r="D343" t="s">
        <v>3555</v>
      </c>
      <c r="E343" t="s">
        <v>422</v>
      </c>
      <c r="F343" t="s">
        <v>423</v>
      </c>
      <c r="G343" t="s">
        <v>18</v>
      </c>
      <c r="H343" s="2">
        <v>45673</v>
      </c>
      <c r="I343" t="s">
        <v>19</v>
      </c>
      <c r="J343" s="3">
        <v>30064</v>
      </c>
      <c r="K343" s="3">
        <v>22528.65</v>
      </c>
      <c r="L343" s="3">
        <v>1126.43</v>
      </c>
      <c r="M343" s="6">
        <v>1</v>
      </c>
      <c r="N343" s="4">
        <v>0.03</v>
      </c>
      <c r="O343" s="5">
        <v>2.1999999999999999E-2</v>
      </c>
    </row>
    <row r="344" spans="1:15" hidden="1" x14ac:dyDescent="0.3">
      <c r="A344" t="s">
        <v>6</v>
      </c>
      <c r="B344" t="s">
        <v>1598</v>
      </c>
      <c r="C344" t="s">
        <v>14</v>
      </c>
      <c r="D344" t="s">
        <v>3556</v>
      </c>
      <c r="E344" t="s">
        <v>16</v>
      </c>
      <c r="F344" t="s">
        <v>17</v>
      </c>
      <c r="G344" t="s">
        <v>18</v>
      </c>
      <c r="H344" s="2">
        <v>45673</v>
      </c>
      <c r="I344" t="s">
        <v>19</v>
      </c>
      <c r="J344" s="3">
        <v>59258</v>
      </c>
      <c r="K344" s="3">
        <v>44655.55</v>
      </c>
      <c r="L344" s="3">
        <v>2232.7800000000002</v>
      </c>
      <c r="M344" s="6">
        <v>1</v>
      </c>
      <c r="N344" s="4">
        <v>0.03</v>
      </c>
      <c r="O344" s="5">
        <v>2.1999999999999999E-2</v>
      </c>
    </row>
    <row r="345" spans="1:15" hidden="1" x14ac:dyDescent="0.3">
      <c r="A345" t="s">
        <v>6</v>
      </c>
      <c r="B345" t="s">
        <v>1602</v>
      </c>
      <c r="C345" t="s">
        <v>14</v>
      </c>
      <c r="D345" t="s">
        <v>3557</v>
      </c>
      <c r="E345" t="s">
        <v>81</v>
      </c>
      <c r="F345" t="s">
        <v>82</v>
      </c>
      <c r="G345" t="s">
        <v>18</v>
      </c>
      <c r="H345" s="2">
        <v>45673</v>
      </c>
      <c r="I345" t="s">
        <v>19</v>
      </c>
      <c r="J345" s="3">
        <v>184590</v>
      </c>
      <c r="K345" s="3">
        <v>136027.88</v>
      </c>
      <c r="L345" s="3">
        <v>6801.39</v>
      </c>
      <c r="M345" s="6">
        <v>1</v>
      </c>
      <c r="N345" s="4">
        <v>0.03</v>
      </c>
      <c r="O345" s="5">
        <v>2.1999999999999999E-2</v>
      </c>
    </row>
    <row r="346" spans="1:15" hidden="1" x14ac:dyDescent="0.3">
      <c r="A346" t="s">
        <v>6</v>
      </c>
      <c r="B346" t="s">
        <v>1138</v>
      </c>
      <c r="C346" t="s">
        <v>14</v>
      </c>
      <c r="D346" t="s">
        <v>3558</v>
      </c>
      <c r="E346" t="s">
        <v>244</v>
      </c>
      <c r="F346" t="s">
        <v>245</v>
      </c>
      <c r="G346" t="s">
        <v>18</v>
      </c>
      <c r="H346" s="2">
        <v>45673</v>
      </c>
      <c r="I346" t="s">
        <v>19</v>
      </c>
      <c r="J346" s="3">
        <v>53720.71</v>
      </c>
      <c r="K346" s="3">
        <v>40483.32</v>
      </c>
      <c r="L346" s="3">
        <v>2024.17</v>
      </c>
      <c r="M346" s="6">
        <v>1</v>
      </c>
      <c r="N346" s="4">
        <v>0.03</v>
      </c>
      <c r="O346" s="5">
        <v>2.1999999999999999E-2</v>
      </c>
    </row>
    <row r="347" spans="1:15" hidden="1" x14ac:dyDescent="0.3">
      <c r="A347" t="s">
        <v>6</v>
      </c>
      <c r="B347" t="s">
        <v>1614</v>
      </c>
      <c r="C347" t="s">
        <v>14</v>
      </c>
      <c r="D347" t="s">
        <v>3559</v>
      </c>
      <c r="E347" t="s">
        <v>22</v>
      </c>
      <c r="F347" t="s">
        <v>23</v>
      </c>
      <c r="G347" t="s">
        <v>18</v>
      </c>
      <c r="H347" s="2">
        <v>45673</v>
      </c>
      <c r="I347" t="s">
        <v>19</v>
      </c>
      <c r="J347" s="3">
        <v>37562</v>
      </c>
      <c r="K347" s="3">
        <v>28306.53</v>
      </c>
      <c r="L347" s="3">
        <v>1415.33</v>
      </c>
      <c r="M347" s="6">
        <v>1</v>
      </c>
      <c r="N347" s="4">
        <v>0.03</v>
      </c>
      <c r="O347" s="5">
        <v>2.1999999999999999E-2</v>
      </c>
    </row>
    <row r="348" spans="1:15" hidden="1" x14ac:dyDescent="0.3">
      <c r="A348" t="s">
        <v>6</v>
      </c>
      <c r="B348" t="s">
        <v>1595</v>
      </c>
      <c r="C348" t="s">
        <v>14</v>
      </c>
      <c r="D348" t="s">
        <v>3560</v>
      </c>
      <c r="E348" t="s">
        <v>244</v>
      </c>
      <c r="F348" t="s">
        <v>245</v>
      </c>
      <c r="G348" t="s">
        <v>18</v>
      </c>
      <c r="H348" s="2">
        <v>45673</v>
      </c>
      <c r="I348" t="s">
        <v>19</v>
      </c>
      <c r="J348" s="3">
        <v>19475</v>
      </c>
      <c r="K348" s="3">
        <v>14676.25</v>
      </c>
      <c r="L348" s="3">
        <v>293.52999999999997</v>
      </c>
      <c r="M348" s="6">
        <v>1</v>
      </c>
      <c r="N348" s="4">
        <v>0.03</v>
      </c>
      <c r="O348" s="5">
        <v>2.1999999999999999E-2</v>
      </c>
    </row>
    <row r="349" spans="1:15" hidden="1" x14ac:dyDescent="0.3">
      <c r="A349" t="s">
        <v>6</v>
      </c>
      <c r="B349" t="s">
        <v>888</v>
      </c>
      <c r="C349" t="s">
        <v>14</v>
      </c>
      <c r="D349" t="s">
        <v>3561</v>
      </c>
      <c r="E349" t="s">
        <v>59</v>
      </c>
      <c r="F349" t="s">
        <v>60</v>
      </c>
      <c r="G349" t="s">
        <v>18</v>
      </c>
      <c r="H349" s="2">
        <v>45673</v>
      </c>
      <c r="I349" t="s">
        <v>19</v>
      </c>
      <c r="J349" s="3">
        <v>49280.71</v>
      </c>
      <c r="K349" s="3">
        <v>37136.910000000003</v>
      </c>
      <c r="L349" s="3">
        <v>1856.85</v>
      </c>
      <c r="M349" s="6">
        <v>1</v>
      </c>
      <c r="N349" s="4">
        <v>0.03</v>
      </c>
      <c r="O349" s="5">
        <v>2.1999999999999999E-2</v>
      </c>
    </row>
    <row r="350" spans="1:15" hidden="1" x14ac:dyDescent="0.3">
      <c r="A350" t="s">
        <v>6</v>
      </c>
      <c r="B350" t="s">
        <v>1616</v>
      </c>
      <c r="C350" t="s">
        <v>14</v>
      </c>
      <c r="D350" t="s">
        <v>3562</v>
      </c>
      <c r="E350" t="s">
        <v>55</v>
      </c>
      <c r="F350" t="s">
        <v>56</v>
      </c>
      <c r="G350" t="s">
        <v>18</v>
      </c>
      <c r="H350" s="2">
        <v>45673</v>
      </c>
      <c r="I350" t="s">
        <v>19</v>
      </c>
      <c r="J350" s="3">
        <v>67015.960000000006</v>
      </c>
      <c r="K350" s="3">
        <v>50501.98</v>
      </c>
      <c r="L350" s="3">
        <v>2525.1</v>
      </c>
      <c r="M350" s="6">
        <v>1</v>
      </c>
      <c r="N350" s="4">
        <v>0.03</v>
      </c>
      <c r="O350" s="5">
        <v>2.1999999999999999E-2</v>
      </c>
    </row>
    <row r="351" spans="1:15" hidden="1" x14ac:dyDescent="0.3">
      <c r="A351" t="s">
        <v>6</v>
      </c>
      <c r="B351" t="s">
        <v>1712</v>
      </c>
      <c r="C351" t="s">
        <v>14</v>
      </c>
      <c r="D351" t="s">
        <v>3563</v>
      </c>
      <c r="E351" t="s">
        <v>244</v>
      </c>
      <c r="F351" t="s">
        <v>245</v>
      </c>
      <c r="G351" t="s">
        <v>18</v>
      </c>
      <c r="H351" s="2">
        <v>45673</v>
      </c>
      <c r="I351" t="s">
        <v>19</v>
      </c>
      <c r="J351" s="3">
        <v>69721.48</v>
      </c>
      <c r="K351" s="3">
        <v>52540.88</v>
      </c>
      <c r="L351" s="3">
        <v>2627.05</v>
      </c>
      <c r="M351" s="6">
        <v>1</v>
      </c>
      <c r="N351" s="4">
        <v>0.03</v>
      </c>
      <c r="O351" s="5">
        <v>2.1999999999999999E-2</v>
      </c>
    </row>
    <row r="352" spans="1:15" hidden="1" x14ac:dyDescent="0.3">
      <c r="A352" t="s">
        <v>6</v>
      </c>
      <c r="B352" t="s">
        <v>1612</v>
      </c>
      <c r="C352" t="s">
        <v>14</v>
      </c>
      <c r="D352" t="s">
        <v>3564</v>
      </c>
      <c r="E352" t="s">
        <v>81</v>
      </c>
      <c r="F352" t="s">
        <v>82</v>
      </c>
      <c r="G352" t="s">
        <v>18</v>
      </c>
      <c r="H352" s="2">
        <v>45673</v>
      </c>
      <c r="I352" t="s">
        <v>19</v>
      </c>
      <c r="J352" s="3">
        <v>56151</v>
      </c>
      <c r="K352" s="3">
        <v>42314.82</v>
      </c>
      <c r="L352" s="3">
        <v>2115.7399999999998</v>
      </c>
      <c r="M352" s="6">
        <v>1</v>
      </c>
      <c r="N352" s="4">
        <v>0.03</v>
      </c>
      <c r="O352" s="5">
        <v>2.1999999999999999E-2</v>
      </c>
    </row>
    <row r="353" spans="1:15" hidden="1" x14ac:dyDescent="0.3">
      <c r="A353" t="s">
        <v>6</v>
      </c>
      <c r="B353" t="s">
        <v>3565</v>
      </c>
      <c r="C353" t="s">
        <v>14</v>
      </c>
      <c r="D353" t="s">
        <v>3566</v>
      </c>
      <c r="E353" t="s">
        <v>35</v>
      </c>
      <c r="F353" t="s">
        <v>36</v>
      </c>
      <c r="G353" t="s">
        <v>18</v>
      </c>
      <c r="H353" s="2">
        <v>45673</v>
      </c>
      <c r="I353" t="s">
        <v>19</v>
      </c>
      <c r="J353" s="3">
        <v>42674</v>
      </c>
      <c r="K353" s="3">
        <v>32192.35</v>
      </c>
      <c r="L353" s="3">
        <v>1609.62</v>
      </c>
      <c r="M353" s="6">
        <v>1</v>
      </c>
      <c r="N353" s="4">
        <v>0.03</v>
      </c>
      <c r="O353" s="5">
        <v>2.1999999999999999E-2</v>
      </c>
    </row>
    <row r="354" spans="1:15" hidden="1" x14ac:dyDescent="0.3">
      <c r="A354" t="s">
        <v>6</v>
      </c>
      <c r="B354" t="s">
        <v>3567</v>
      </c>
      <c r="C354" t="s">
        <v>14</v>
      </c>
      <c r="D354" t="s">
        <v>3568</v>
      </c>
      <c r="E354" t="s">
        <v>59</v>
      </c>
      <c r="F354" t="s">
        <v>60</v>
      </c>
      <c r="G354" t="s">
        <v>18</v>
      </c>
      <c r="H354" s="2">
        <v>45673</v>
      </c>
      <c r="I354" t="s">
        <v>19</v>
      </c>
      <c r="J354" s="3">
        <v>50913</v>
      </c>
      <c r="K354" s="3">
        <v>38367.15</v>
      </c>
      <c r="L354" s="3">
        <v>1918.36</v>
      </c>
      <c r="M354" s="6">
        <v>1</v>
      </c>
      <c r="N354" s="4">
        <v>0.03</v>
      </c>
      <c r="O354" s="5">
        <v>2.1999999999999999E-2</v>
      </c>
    </row>
    <row r="355" spans="1:15" hidden="1" x14ac:dyDescent="0.3">
      <c r="A355" t="s">
        <v>6</v>
      </c>
      <c r="B355" t="s">
        <v>1606</v>
      </c>
      <c r="C355" t="s">
        <v>14</v>
      </c>
      <c r="D355" t="s">
        <v>3569</v>
      </c>
      <c r="E355" t="s">
        <v>244</v>
      </c>
      <c r="F355" t="s">
        <v>245</v>
      </c>
      <c r="G355" t="s">
        <v>18</v>
      </c>
      <c r="H355" s="2">
        <v>45673</v>
      </c>
      <c r="I355" t="s">
        <v>19</v>
      </c>
      <c r="J355" s="3">
        <v>63999.1</v>
      </c>
      <c r="K355" s="3">
        <v>47162.7</v>
      </c>
      <c r="L355" s="3">
        <v>2358.14</v>
      </c>
      <c r="M355" s="6">
        <v>1</v>
      </c>
      <c r="N355" s="4">
        <v>0.03</v>
      </c>
      <c r="O355" s="5">
        <v>2.1999999999999999E-2</v>
      </c>
    </row>
    <row r="356" spans="1:15" hidden="1" x14ac:dyDescent="0.3">
      <c r="A356" t="s">
        <v>6</v>
      </c>
      <c r="B356" t="s">
        <v>1632</v>
      </c>
      <c r="C356" t="s">
        <v>14</v>
      </c>
      <c r="D356" t="s">
        <v>3570</v>
      </c>
      <c r="E356" t="s">
        <v>35</v>
      </c>
      <c r="F356" t="s">
        <v>36</v>
      </c>
      <c r="G356" t="s">
        <v>18</v>
      </c>
      <c r="H356" s="2">
        <v>45673</v>
      </c>
      <c r="I356" t="s">
        <v>19</v>
      </c>
      <c r="J356" s="3">
        <v>42749</v>
      </c>
      <c r="K356" s="3">
        <v>32214.74</v>
      </c>
      <c r="L356" s="3">
        <v>1610.74</v>
      </c>
      <c r="M356" s="6">
        <v>1</v>
      </c>
      <c r="N356" s="4">
        <v>0.03</v>
      </c>
      <c r="O356" s="5">
        <v>2.1999999999999999E-2</v>
      </c>
    </row>
    <row r="357" spans="1:15" hidden="1" x14ac:dyDescent="0.3">
      <c r="A357" t="s">
        <v>6</v>
      </c>
      <c r="B357" t="s">
        <v>1630</v>
      </c>
      <c r="C357" t="s">
        <v>14</v>
      </c>
      <c r="D357" t="s">
        <v>3571</v>
      </c>
      <c r="E357" t="s">
        <v>337</v>
      </c>
      <c r="F357" t="s">
        <v>338</v>
      </c>
      <c r="G357" t="s">
        <v>18</v>
      </c>
      <c r="H357" s="2">
        <v>45673</v>
      </c>
      <c r="I357" t="s">
        <v>19</v>
      </c>
      <c r="J357" s="3">
        <v>69668</v>
      </c>
      <c r="K357" s="3">
        <v>52899.03</v>
      </c>
      <c r="L357" s="3">
        <v>2644.95</v>
      </c>
      <c r="M357" s="6">
        <v>1</v>
      </c>
      <c r="N357" s="4">
        <v>0.03</v>
      </c>
      <c r="O357" s="5">
        <v>2.1999999999999999E-2</v>
      </c>
    </row>
    <row r="358" spans="1:15" hidden="1" x14ac:dyDescent="0.3">
      <c r="A358" t="s">
        <v>6</v>
      </c>
      <c r="B358" t="s">
        <v>1628</v>
      </c>
      <c r="C358" t="s">
        <v>14</v>
      </c>
      <c r="D358" t="s">
        <v>3572</v>
      </c>
      <c r="E358" t="s">
        <v>59</v>
      </c>
      <c r="F358" t="s">
        <v>60</v>
      </c>
      <c r="G358" t="s">
        <v>18</v>
      </c>
      <c r="H358" s="2">
        <v>45673</v>
      </c>
      <c r="I358" t="s">
        <v>19</v>
      </c>
      <c r="J358" s="3">
        <v>52111</v>
      </c>
      <c r="K358" s="3">
        <v>38686.410000000003</v>
      </c>
      <c r="L358" s="3">
        <v>1934.32</v>
      </c>
      <c r="M358" s="6">
        <v>1</v>
      </c>
      <c r="N358" s="4">
        <v>0.03</v>
      </c>
      <c r="O358" s="5">
        <v>2.1999999999999999E-2</v>
      </c>
    </row>
    <row r="359" spans="1:15" hidden="1" x14ac:dyDescent="0.3">
      <c r="A359" t="s">
        <v>6</v>
      </c>
      <c r="B359" t="s">
        <v>1636</v>
      </c>
      <c r="C359" t="s">
        <v>14</v>
      </c>
      <c r="D359" t="s">
        <v>3573</v>
      </c>
      <c r="E359" t="s">
        <v>35</v>
      </c>
      <c r="F359" t="s">
        <v>36</v>
      </c>
      <c r="G359" t="s">
        <v>18</v>
      </c>
      <c r="H359" s="2">
        <v>45673</v>
      </c>
      <c r="I359" t="s">
        <v>19</v>
      </c>
      <c r="J359" s="3">
        <v>93981</v>
      </c>
      <c r="K359" s="3">
        <v>70822.52</v>
      </c>
      <c r="L359" s="3">
        <v>3541.13</v>
      </c>
      <c r="M359" s="6">
        <v>1</v>
      </c>
      <c r="N359" s="4">
        <v>0.03</v>
      </c>
      <c r="O359" s="5">
        <v>2.1999999999999999E-2</v>
      </c>
    </row>
    <row r="360" spans="1:15" hidden="1" x14ac:dyDescent="0.3">
      <c r="A360" t="s">
        <v>6</v>
      </c>
      <c r="B360" t="s">
        <v>1402</v>
      </c>
      <c r="C360" t="s">
        <v>14</v>
      </c>
      <c r="D360" t="s">
        <v>3574</v>
      </c>
      <c r="E360" t="s">
        <v>55</v>
      </c>
      <c r="F360" t="s">
        <v>56</v>
      </c>
      <c r="G360" t="s">
        <v>18</v>
      </c>
      <c r="H360" s="2">
        <v>45673</v>
      </c>
      <c r="I360" t="s">
        <v>19</v>
      </c>
      <c r="J360" s="3">
        <v>33902</v>
      </c>
      <c r="K360" s="3">
        <v>24983.38</v>
      </c>
      <c r="L360" s="3">
        <v>1249.17</v>
      </c>
      <c r="M360" s="6">
        <v>1</v>
      </c>
      <c r="N360" s="4">
        <v>0.03</v>
      </c>
      <c r="O360" s="5">
        <v>2.1999999999999999E-2</v>
      </c>
    </row>
    <row r="361" spans="1:15" hidden="1" x14ac:dyDescent="0.3">
      <c r="A361" t="s">
        <v>6</v>
      </c>
      <c r="B361" t="s">
        <v>3575</v>
      </c>
      <c r="C361" t="s">
        <v>14</v>
      </c>
      <c r="D361" t="s">
        <v>3576</v>
      </c>
      <c r="E361" t="s">
        <v>77</v>
      </c>
      <c r="F361" t="s">
        <v>78</v>
      </c>
      <c r="G361" t="s">
        <v>18</v>
      </c>
      <c r="H361" s="2">
        <v>45673</v>
      </c>
      <c r="I361" t="s">
        <v>19</v>
      </c>
      <c r="J361" s="3">
        <v>105057</v>
      </c>
      <c r="K361" s="3">
        <v>77993.3</v>
      </c>
      <c r="L361" s="3">
        <v>3899.67</v>
      </c>
      <c r="M361" s="6">
        <v>1</v>
      </c>
      <c r="N361" s="4">
        <v>0.03</v>
      </c>
      <c r="O361" s="5">
        <v>2.1999999999999999E-2</v>
      </c>
    </row>
    <row r="362" spans="1:15" hidden="1" x14ac:dyDescent="0.3">
      <c r="A362" t="s">
        <v>6</v>
      </c>
      <c r="B362" t="s">
        <v>1641</v>
      </c>
      <c r="C362" t="s">
        <v>14</v>
      </c>
      <c r="D362" t="s">
        <v>3577</v>
      </c>
      <c r="E362" t="s">
        <v>55</v>
      </c>
      <c r="F362" t="s">
        <v>56</v>
      </c>
      <c r="G362" t="s">
        <v>18</v>
      </c>
      <c r="H362" s="2">
        <v>45673</v>
      </c>
      <c r="I362" t="s">
        <v>19</v>
      </c>
      <c r="J362" s="3">
        <v>106006</v>
      </c>
      <c r="K362" s="3">
        <v>78697.87</v>
      </c>
      <c r="L362" s="3">
        <v>3934.89</v>
      </c>
      <c r="M362" s="6">
        <v>1</v>
      </c>
      <c r="N362" s="4">
        <v>0.03</v>
      </c>
      <c r="O362" s="5">
        <v>2.1999999999999999E-2</v>
      </c>
    </row>
    <row r="363" spans="1:15" hidden="1" x14ac:dyDescent="0.3">
      <c r="A363" t="s">
        <v>6</v>
      </c>
      <c r="B363" t="s">
        <v>1644</v>
      </c>
      <c r="C363" t="s">
        <v>14</v>
      </c>
      <c r="D363" t="s">
        <v>3578</v>
      </c>
      <c r="E363" t="s">
        <v>81</v>
      </c>
      <c r="F363" t="s">
        <v>82</v>
      </c>
      <c r="G363" t="s">
        <v>18</v>
      </c>
      <c r="H363" s="2">
        <v>45673</v>
      </c>
      <c r="I363" t="s">
        <v>19</v>
      </c>
      <c r="J363" s="3">
        <v>131600</v>
      </c>
      <c r="K363" s="3">
        <v>97698.48</v>
      </c>
      <c r="L363" s="3">
        <v>4884.92</v>
      </c>
      <c r="M363" s="6">
        <v>1</v>
      </c>
      <c r="N363" s="4">
        <v>0.03</v>
      </c>
      <c r="O363" s="5">
        <v>2.1999999999999999E-2</v>
      </c>
    </row>
    <row r="364" spans="1:15" hidden="1" x14ac:dyDescent="0.3">
      <c r="A364" t="s">
        <v>6</v>
      </c>
      <c r="B364" t="s">
        <v>1524</v>
      </c>
      <c r="C364" t="s">
        <v>14</v>
      </c>
      <c r="D364" t="s">
        <v>3579</v>
      </c>
      <c r="E364" t="s">
        <v>1400</v>
      </c>
      <c r="F364" t="s">
        <v>82</v>
      </c>
      <c r="G364" t="s">
        <v>18</v>
      </c>
      <c r="H364" s="2">
        <v>45673</v>
      </c>
      <c r="I364" t="s">
        <v>19</v>
      </c>
      <c r="J364" s="3">
        <v>72505</v>
      </c>
      <c r="K364" s="3">
        <v>53827</v>
      </c>
      <c r="L364" s="3">
        <v>2691.35</v>
      </c>
      <c r="M364" s="6">
        <v>1</v>
      </c>
      <c r="N364" s="4">
        <v>0.03</v>
      </c>
      <c r="O364" s="5">
        <v>2.1999999999999999E-2</v>
      </c>
    </row>
    <row r="365" spans="1:15" hidden="1" x14ac:dyDescent="0.3">
      <c r="A365" t="s">
        <v>6</v>
      </c>
      <c r="B365" t="s">
        <v>1648</v>
      </c>
      <c r="C365" t="s">
        <v>14</v>
      </c>
      <c r="D365" t="s">
        <v>3580</v>
      </c>
      <c r="E365" t="s">
        <v>16</v>
      </c>
      <c r="F365" t="s">
        <v>17</v>
      </c>
      <c r="G365" t="s">
        <v>18</v>
      </c>
      <c r="H365" s="2">
        <v>45673</v>
      </c>
      <c r="I365" t="s">
        <v>19</v>
      </c>
      <c r="J365" s="3">
        <v>117157.82</v>
      </c>
      <c r="K365" s="3">
        <v>86976.54</v>
      </c>
      <c r="L365" s="3">
        <v>4348.83</v>
      </c>
      <c r="M365" s="6">
        <v>1</v>
      </c>
      <c r="N365" s="4">
        <v>0.03</v>
      </c>
      <c r="O365" s="5">
        <v>2.1999999999999999E-2</v>
      </c>
    </row>
    <row r="366" spans="1:15" hidden="1" x14ac:dyDescent="0.3">
      <c r="A366" t="s">
        <v>6</v>
      </c>
      <c r="B366" t="s">
        <v>2108</v>
      </c>
      <c r="C366" t="s">
        <v>14</v>
      </c>
      <c r="D366" t="s">
        <v>3581</v>
      </c>
      <c r="E366" t="s">
        <v>59</v>
      </c>
      <c r="F366" t="s">
        <v>60</v>
      </c>
      <c r="G366" t="s">
        <v>18</v>
      </c>
      <c r="H366" s="2">
        <v>45673</v>
      </c>
      <c r="I366" t="s">
        <v>19</v>
      </c>
      <c r="J366" s="3">
        <v>104445.55</v>
      </c>
      <c r="K366" s="3">
        <v>77539.199999999997</v>
      </c>
      <c r="L366" s="3">
        <v>3876.96</v>
      </c>
      <c r="M366" s="6">
        <v>1</v>
      </c>
      <c r="N366" s="4">
        <v>0.03</v>
      </c>
      <c r="O366" s="5">
        <v>2.1999999999999999E-2</v>
      </c>
    </row>
    <row r="367" spans="1:15" hidden="1" x14ac:dyDescent="0.3">
      <c r="A367" t="s">
        <v>6</v>
      </c>
      <c r="B367" t="s">
        <v>1652</v>
      </c>
      <c r="C367" t="s">
        <v>14</v>
      </c>
      <c r="D367" t="s">
        <v>3582</v>
      </c>
      <c r="E367" t="s">
        <v>16</v>
      </c>
      <c r="F367" t="s">
        <v>17</v>
      </c>
      <c r="G367" t="s">
        <v>18</v>
      </c>
      <c r="H367" s="2">
        <v>45673</v>
      </c>
      <c r="I367" t="s">
        <v>19</v>
      </c>
      <c r="J367" s="3">
        <v>69328.47</v>
      </c>
      <c r="K367" s="3">
        <v>51854.06</v>
      </c>
      <c r="L367" s="3">
        <v>2592.71</v>
      </c>
      <c r="M367" s="6">
        <v>1</v>
      </c>
      <c r="N367" s="4">
        <v>0.03</v>
      </c>
      <c r="O367" s="5">
        <v>2.1999999999999999E-2</v>
      </c>
    </row>
    <row r="368" spans="1:15" hidden="1" x14ac:dyDescent="0.3">
      <c r="A368" t="s">
        <v>6</v>
      </c>
      <c r="B368" t="s">
        <v>61</v>
      </c>
      <c r="C368" t="s">
        <v>14</v>
      </c>
      <c r="D368" t="s">
        <v>3583</v>
      </c>
      <c r="E368" t="s">
        <v>59</v>
      </c>
      <c r="F368" t="s">
        <v>60</v>
      </c>
      <c r="G368" t="s">
        <v>18</v>
      </c>
      <c r="H368" s="2">
        <v>45673</v>
      </c>
      <c r="I368" t="s">
        <v>19</v>
      </c>
      <c r="J368" s="3">
        <v>63913</v>
      </c>
      <c r="K368" s="3">
        <v>47448.33</v>
      </c>
      <c r="L368" s="3">
        <v>2372.42</v>
      </c>
      <c r="M368" s="6">
        <v>1</v>
      </c>
      <c r="N368" s="4">
        <v>0.03</v>
      </c>
      <c r="O368" s="5">
        <v>2.1999999999999999E-2</v>
      </c>
    </row>
    <row r="369" spans="1:15" hidden="1" x14ac:dyDescent="0.3">
      <c r="A369" t="s">
        <v>6</v>
      </c>
      <c r="B369" t="s">
        <v>2110</v>
      </c>
      <c r="C369" t="s">
        <v>14</v>
      </c>
      <c r="D369" t="s">
        <v>3584</v>
      </c>
      <c r="E369" t="s">
        <v>16</v>
      </c>
      <c r="F369" t="s">
        <v>17</v>
      </c>
      <c r="G369" t="s">
        <v>18</v>
      </c>
      <c r="H369" s="2">
        <v>45673</v>
      </c>
      <c r="I369" t="s">
        <v>19</v>
      </c>
      <c r="J369" s="3">
        <v>23403</v>
      </c>
      <c r="K369" s="3">
        <v>17373.88</v>
      </c>
      <c r="L369" s="3">
        <v>868.69</v>
      </c>
      <c r="M369" s="6">
        <v>1</v>
      </c>
      <c r="N369" s="4">
        <v>0.03</v>
      </c>
      <c r="O369" s="5">
        <v>2.1999999999999999E-2</v>
      </c>
    </row>
    <row r="370" spans="1:15" hidden="1" x14ac:dyDescent="0.3">
      <c r="A370" t="s">
        <v>6</v>
      </c>
      <c r="B370" t="s">
        <v>278</v>
      </c>
      <c r="C370" t="s">
        <v>14</v>
      </c>
      <c r="D370" t="s">
        <v>3585</v>
      </c>
      <c r="E370" t="s">
        <v>16</v>
      </c>
      <c r="F370" t="s">
        <v>17</v>
      </c>
      <c r="G370" t="s">
        <v>18</v>
      </c>
      <c r="H370" s="2">
        <v>45673</v>
      </c>
      <c r="I370" t="s">
        <v>19</v>
      </c>
      <c r="J370" s="3">
        <v>49666</v>
      </c>
      <c r="K370" s="3">
        <v>36871.919999999998</v>
      </c>
      <c r="L370" s="3">
        <v>1843.6</v>
      </c>
      <c r="M370" s="6">
        <v>1</v>
      </c>
      <c r="N370" s="4">
        <v>0.03</v>
      </c>
      <c r="O370" s="5">
        <v>2.1999999999999999E-2</v>
      </c>
    </row>
    <row r="371" spans="1:15" hidden="1" x14ac:dyDescent="0.3">
      <c r="A371" t="s">
        <v>6</v>
      </c>
      <c r="B371" t="s">
        <v>1666</v>
      </c>
      <c r="C371" t="s">
        <v>14</v>
      </c>
      <c r="D371" t="s">
        <v>3586</v>
      </c>
      <c r="E371" t="s">
        <v>798</v>
      </c>
      <c r="F371" t="s">
        <v>799</v>
      </c>
      <c r="G371" t="s">
        <v>18</v>
      </c>
      <c r="H371" s="2">
        <v>45673</v>
      </c>
      <c r="I371" t="s">
        <v>19</v>
      </c>
      <c r="J371" s="3">
        <v>96487</v>
      </c>
      <c r="K371" s="3">
        <v>71631.399999999994</v>
      </c>
      <c r="L371" s="3">
        <v>3581.57</v>
      </c>
      <c r="M371" s="6">
        <v>1</v>
      </c>
      <c r="N371" s="4">
        <v>0.03</v>
      </c>
      <c r="O371" s="5">
        <v>2.1999999999999999E-2</v>
      </c>
    </row>
    <row r="372" spans="1:15" hidden="1" x14ac:dyDescent="0.3">
      <c r="A372" t="s">
        <v>6</v>
      </c>
      <c r="B372" t="s">
        <v>1663</v>
      </c>
      <c r="C372" t="s">
        <v>14</v>
      </c>
      <c r="D372" t="s">
        <v>3587</v>
      </c>
      <c r="E372" t="s">
        <v>81</v>
      </c>
      <c r="F372" t="s">
        <v>82</v>
      </c>
      <c r="G372" t="s">
        <v>18</v>
      </c>
      <c r="H372" s="2">
        <v>45673</v>
      </c>
      <c r="I372" t="s">
        <v>19</v>
      </c>
      <c r="J372" s="3">
        <v>44340</v>
      </c>
      <c r="K372" s="3">
        <v>32917.440000000002</v>
      </c>
      <c r="L372" s="3">
        <v>1645.87</v>
      </c>
      <c r="M372" s="6">
        <v>1</v>
      </c>
      <c r="N372" s="4">
        <v>0.03</v>
      </c>
      <c r="O372" s="5">
        <v>2.1999999999999999E-2</v>
      </c>
    </row>
    <row r="373" spans="1:15" hidden="1" x14ac:dyDescent="0.3">
      <c r="A373" t="s">
        <v>6</v>
      </c>
      <c r="B373" t="s">
        <v>154</v>
      </c>
      <c r="C373" t="s">
        <v>14</v>
      </c>
      <c r="D373" t="s">
        <v>3588</v>
      </c>
      <c r="E373" t="s">
        <v>16</v>
      </c>
      <c r="F373" t="s">
        <v>17</v>
      </c>
      <c r="G373" t="s">
        <v>18</v>
      </c>
      <c r="H373" s="2">
        <v>45673</v>
      </c>
      <c r="I373" t="s">
        <v>19</v>
      </c>
      <c r="J373" s="3">
        <v>44374</v>
      </c>
      <c r="K373" s="3">
        <v>32942.720000000001</v>
      </c>
      <c r="L373" s="3">
        <v>1647.14</v>
      </c>
      <c r="M373" s="6">
        <v>1</v>
      </c>
      <c r="N373" s="4">
        <v>0.03</v>
      </c>
      <c r="O373" s="5">
        <v>2.1999999999999999E-2</v>
      </c>
    </row>
    <row r="374" spans="1:15" hidden="1" x14ac:dyDescent="0.3">
      <c r="A374" t="s">
        <v>6</v>
      </c>
      <c r="B374" t="s">
        <v>1402</v>
      </c>
      <c r="C374" t="s">
        <v>14</v>
      </c>
      <c r="D374" t="s">
        <v>3589</v>
      </c>
      <c r="E374" t="s">
        <v>55</v>
      </c>
      <c r="F374" t="s">
        <v>56</v>
      </c>
      <c r="G374" t="s">
        <v>18</v>
      </c>
      <c r="H374" s="2">
        <v>45673</v>
      </c>
      <c r="I374" t="s">
        <v>19</v>
      </c>
      <c r="J374" s="3">
        <v>46967</v>
      </c>
      <c r="K374" s="3">
        <v>34108.35</v>
      </c>
      <c r="L374" s="3">
        <v>1705.42</v>
      </c>
      <c r="M374" s="6">
        <v>1</v>
      </c>
      <c r="N374" s="4">
        <v>0.03</v>
      </c>
      <c r="O374" s="5">
        <v>2.1999999999999999E-2</v>
      </c>
    </row>
    <row r="375" spans="1:15" hidden="1" x14ac:dyDescent="0.3">
      <c r="A375" t="s">
        <v>6</v>
      </c>
      <c r="B375" t="s">
        <v>1675</v>
      </c>
      <c r="C375" t="s">
        <v>14</v>
      </c>
      <c r="D375" t="s">
        <v>3590</v>
      </c>
      <c r="E375" t="s">
        <v>22</v>
      </c>
      <c r="F375" t="s">
        <v>23</v>
      </c>
      <c r="G375" t="s">
        <v>18</v>
      </c>
      <c r="H375" s="2">
        <v>45673</v>
      </c>
      <c r="I375" t="s">
        <v>19</v>
      </c>
      <c r="J375" s="3">
        <v>65431</v>
      </c>
      <c r="K375" s="3">
        <v>48575.11</v>
      </c>
      <c r="L375" s="3">
        <v>2428.7600000000002</v>
      </c>
      <c r="M375" s="6">
        <v>1</v>
      </c>
      <c r="N375" s="4">
        <v>0.03</v>
      </c>
      <c r="O375" s="5">
        <v>2.1999999999999999E-2</v>
      </c>
    </row>
    <row r="376" spans="1:15" hidden="1" x14ac:dyDescent="0.3">
      <c r="A376" t="s">
        <v>6</v>
      </c>
      <c r="B376" t="s">
        <v>3591</v>
      </c>
      <c r="C376" t="s">
        <v>14</v>
      </c>
      <c r="D376" t="s">
        <v>3592</v>
      </c>
      <c r="E376" t="s">
        <v>51</v>
      </c>
      <c r="F376" t="s">
        <v>52</v>
      </c>
      <c r="G376" t="s">
        <v>18</v>
      </c>
      <c r="H376" s="2">
        <v>45673</v>
      </c>
      <c r="I376" t="s">
        <v>19</v>
      </c>
      <c r="J376" s="3">
        <v>62907</v>
      </c>
      <c r="K376" s="3">
        <v>46701.04</v>
      </c>
      <c r="L376" s="3">
        <v>2335.0500000000002</v>
      </c>
      <c r="M376" s="6">
        <v>1</v>
      </c>
      <c r="N376" s="4">
        <v>0.03</v>
      </c>
      <c r="O376" s="5">
        <v>2.1999999999999999E-2</v>
      </c>
    </row>
    <row r="377" spans="1:15" hidden="1" x14ac:dyDescent="0.3">
      <c r="A377" t="s">
        <v>6</v>
      </c>
      <c r="B377" t="s">
        <v>2028</v>
      </c>
      <c r="C377" t="s">
        <v>14</v>
      </c>
      <c r="D377" t="s">
        <v>3593</v>
      </c>
      <c r="E377" t="s">
        <v>55</v>
      </c>
      <c r="F377" t="s">
        <v>56</v>
      </c>
      <c r="G377" t="s">
        <v>18</v>
      </c>
      <c r="H377" s="2">
        <v>45673</v>
      </c>
      <c r="I377" t="s">
        <v>19</v>
      </c>
      <c r="J377" s="3">
        <v>44721.1</v>
      </c>
      <c r="K377" s="3">
        <v>33201.050000000003</v>
      </c>
      <c r="L377" s="3">
        <v>1660.06</v>
      </c>
      <c r="M377" s="6">
        <v>1</v>
      </c>
      <c r="N377" s="4">
        <v>0.03</v>
      </c>
      <c r="O377" s="5">
        <v>2.1999999999999999E-2</v>
      </c>
    </row>
    <row r="378" spans="1:15" hidden="1" x14ac:dyDescent="0.3">
      <c r="A378" t="s">
        <v>6</v>
      </c>
      <c r="B378" t="s">
        <v>3594</v>
      </c>
      <c r="C378" t="s">
        <v>14</v>
      </c>
      <c r="D378" t="s">
        <v>3595</v>
      </c>
      <c r="E378" t="s">
        <v>59</v>
      </c>
      <c r="F378" t="s">
        <v>60</v>
      </c>
      <c r="G378" t="s">
        <v>18</v>
      </c>
      <c r="H378" s="2">
        <v>45673</v>
      </c>
      <c r="I378" t="s">
        <v>19</v>
      </c>
      <c r="J378" s="3">
        <v>41297.39</v>
      </c>
      <c r="K378" s="3">
        <v>30658.76</v>
      </c>
      <c r="L378" s="3">
        <v>1532.95</v>
      </c>
      <c r="M378" s="6">
        <v>1</v>
      </c>
      <c r="N378" s="4">
        <v>0.03</v>
      </c>
      <c r="O378" s="5">
        <v>2.1999999999999999E-2</v>
      </c>
    </row>
    <row r="379" spans="1:15" hidden="1" x14ac:dyDescent="0.3">
      <c r="A379" t="s">
        <v>6</v>
      </c>
      <c r="B379" t="s">
        <v>1712</v>
      </c>
      <c r="C379" t="s">
        <v>14</v>
      </c>
      <c r="D379" t="s">
        <v>3596</v>
      </c>
      <c r="E379" t="s">
        <v>244</v>
      </c>
      <c r="F379" t="s">
        <v>245</v>
      </c>
      <c r="G379" t="s">
        <v>18</v>
      </c>
      <c r="H379" s="2">
        <v>45673</v>
      </c>
      <c r="I379" t="s">
        <v>19</v>
      </c>
      <c r="J379" s="3">
        <v>129062.36</v>
      </c>
      <c r="K379" s="3">
        <v>95814.98</v>
      </c>
      <c r="L379" s="3">
        <v>4790.76</v>
      </c>
      <c r="M379" s="6">
        <v>1</v>
      </c>
      <c r="N379" s="4">
        <v>0.03</v>
      </c>
      <c r="O379" s="5">
        <v>2.1999999999999999E-2</v>
      </c>
    </row>
    <row r="380" spans="1:15" hidden="1" x14ac:dyDescent="0.3">
      <c r="A380" t="s">
        <v>6</v>
      </c>
      <c r="B380" t="s">
        <v>1677</v>
      </c>
      <c r="C380" t="s">
        <v>14</v>
      </c>
      <c r="D380" t="s">
        <v>3597</v>
      </c>
      <c r="E380" t="s">
        <v>51</v>
      </c>
      <c r="F380" t="s">
        <v>52</v>
      </c>
      <c r="G380" t="s">
        <v>18</v>
      </c>
      <c r="H380" s="2">
        <v>45673</v>
      </c>
      <c r="I380" t="s">
        <v>19</v>
      </c>
      <c r="J380" s="3">
        <v>149517</v>
      </c>
      <c r="K380" s="3">
        <v>108581.79</v>
      </c>
      <c r="L380" s="3">
        <v>5429.09</v>
      </c>
      <c r="M380" s="6">
        <v>1</v>
      </c>
      <c r="N380" s="4">
        <v>0.03</v>
      </c>
      <c r="O380" s="5">
        <v>2.1999999999999999E-2</v>
      </c>
    </row>
    <row r="381" spans="1:15" hidden="1" x14ac:dyDescent="0.3">
      <c r="A381" t="s">
        <v>6</v>
      </c>
      <c r="B381" t="s">
        <v>1688</v>
      </c>
      <c r="C381" t="s">
        <v>14</v>
      </c>
      <c r="D381" t="s">
        <v>3598</v>
      </c>
      <c r="E381" t="s">
        <v>16</v>
      </c>
      <c r="F381" t="s">
        <v>17</v>
      </c>
      <c r="G381" t="s">
        <v>18</v>
      </c>
      <c r="H381" s="2">
        <v>45673</v>
      </c>
      <c r="I381" t="s">
        <v>19</v>
      </c>
      <c r="J381" s="3">
        <v>90013</v>
      </c>
      <c r="K381" s="3">
        <v>66824.53</v>
      </c>
      <c r="L381" s="3">
        <v>3341.23</v>
      </c>
      <c r="M381" s="6">
        <v>1</v>
      </c>
      <c r="N381" s="4">
        <v>0.03</v>
      </c>
      <c r="O381" s="5">
        <v>2.1999999999999999E-2</v>
      </c>
    </row>
    <row r="382" spans="1:15" hidden="1" x14ac:dyDescent="0.3">
      <c r="A382" t="s">
        <v>6</v>
      </c>
      <c r="B382" t="s">
        <v>1690</v>
      </c>
      <c r="C382" t="s">
        <v>14</v>
      </c>
      <c r="D382" t="s">
        <v>3599</v>
      </c>
      <c r="E382" t="s">
        <v>51</v>
      </c>
      <c r="F382" t="s">
        <v>52</v>
      </c>
      <c r="G382" t="s">
        <v>18</v>
      </c>
      <c r="H382" s="2">
        <v>45673</v>
      </c>
      <c r="I382" t="s">
        <v>19</v>
      </c>
      <c r="J382" s="3">
        <v>51753</v>
      </c>
      <c r="K382" s="3">
        <v>38421.49</v>
      </c>
      <c r="L382" s="3">
        <v>1921.07</v>
      </c>
      <c r="M382" s="6">
        <v>1</v>
      </c>
      <c r="N382" s="4">
        <v>0.03</v>
      </c>
      <c r="O382" s="5">
        <v>2.1999999999999999E-2</v>
      </c>
    </row>
    <row r="383" spans="1:15" hidden="1" x14ac:dyDescent="0.3">
      <c r="A383" t="s">
        <v>6</v>
      </c>
      <c r="B383" t="s">
        <v>1703</v>
      </c>
      <c r="C383" t="s">
        <v>14</v>
      </c>
      <c r="D383" t="s">
        <v>3600</v>
      </c>
      <c r="E383" t="s">
        <v>51</v>
      </c>
      <c r="F383" t="s">
        <v>52</v>
      </c>
      <c r="G383" t="s">
        <v>18</v>
      </c>
      <c r="H383" s="2">
        <v>45673</v>
      </c>
      <c r="I383" t="s">
        <v>19</v>
      </c>
      <c r="J383" s="3">
        <v>75799</v>
      </c>
      <c r="K383" s="3">
        <v>56272.51</v>
      </c>
      <c r="L383" s="3">
        <v>2813.63</v>
      </c>
      <c r="M383" s="6">
        <v>1</v>
      </c>
      <c r="N383" s="4">
        <v>0.03</v>
      </c>
      <c r="O383" s="5">
        <v>2.1999999999999999E-2</v>
      </c>
    </row>
    <row r="384" spans="1:15" hidden="1" x14ac:dyDescent="0.3">
      <c r="A384" t="s">
        <v>6</v>
      </c>
      <c r="B384" t="s">
        <v>1708</v>
      </c>
      <c r="C384" t="s">
        <v>14</v>
      </c>
      <c r="D384" t="s">
        <v>3601</v>
      </c>
      <c r="E384" t="s">
        <v>1400</v>
      </c>
      <c r="F384" t="s">
        <v>82</v>
      </c>
      <c r="G384" t="s">
        <v>18</v>
      </c>
      <c r="H384" s="2">
        <v>45673</v>
      </c>
      <c r="I384" t="s">
        <v>19</v>
      </c>
      <c r="J384" s="3">
        <v>55023</v>
      </c>
      <c r="K384" s="3">
        <v>40848.11</v>
      </c>
      <c r="L384" s="3">
        <v>2042.41</v>
      </c>
      <c r="M384" s="6">
        <v>1</v>
      </c>
      <c r="N384" s="4">
        <v>0.03</v>
      </c>
      <c r="O384" s="5">
        <v>2.1999999999999999E-2</v>
      </c>
    </row>
    <row r="385" spans="1:15" hidden="1" x14ac:dyDescent="0.3">
      <c r="A385" t="s">
        <v>6</v>
      </c>
      <c r="B385" t="s">
        <v>2776</v>
      </c>
      <c r="C385" t="s">
        <v>14</v>
      </c>
      <c r="D385" t="s">
        <v>3602</v>
      </c>
      <c r="E385" t="s">
        <v>51</v>
      </c>
      <c r="F385" t="s">
        <v>52</v>
      </c>
      <c r="G385" t="s">
        <v>18</v>
      </c>
      <c r="H385" s="2">
        <v>45673</v>
      </c>
      <c r="I385" t="s">
        <v>19</v>
      </c>
      <c r="J385" s="3">
        <v>71692</v>
      </c>
      <c r="K385" s="3">
        <v>53223.46</v>
      </c>
      <c r="L385" s="3">
        <v>2661.17</v>
      </c>
      <c r="M385" s="6">
        <v>1</v>
      </c>
      <c r="N385" s="4">
        <v>0.03</v>
      </c>
      <c r="O385" s="5">
        <v>2.1999999999999999E-2</v>
      </c>
    </row>
    <row r="386" spans="1:15" hidden="1" x14ac:dyDescent="0.3">
      <c r="A386" t="s">
        <v>6</v>
      </c>
      <c r="B386" t="s">
        <v>1721</v>
      </c>
      <c r="C386" t="s">
        <v>14</v>
      </c>
      <c r="D386" t="s">
        <v>3603</v>
      </c>
      <c r="E386" t="s">
        <v>59</v>
      </c>
      <c r="F386" t="s">
        <v>60</v>
      </c>
      <c r="G386" t="s">
        <v>18</v>
      </c>
      <c r="H386" s="2">
        <v>45673</v>
      </c>
      <c r="I386" t="s">
        <v>19</v>
      </c>
      <c r="J386" s="3">
        <v>61430</v>
      </c>
      <c r="K386" s="3">
        <v>45605.04</v>
      </c>
      <c r="L386" s="3">
        <v>2280.25</v>
      </c>
      <c r="M386" s="6">
        <v>1</v>
      </c>
      <c r="N386" s="4">
        <v>0.03</v>
      </c>
      <c r="O386" s="5">
        <v>2.1999999999999999E-2</v>
      </c>
    </row>
    <row r="387" spans="1:15" hidden="1" x14ac:dyDescent="0.3">
      <c r="A387" t="s">
        <v>6</v>
      </c>
      <c r="B387" t="s">
        <v>1725</v>
      </c>
      <c r="C387" t="s">
        <v>14</v>
      </c>
      <c r="D387" t="s">
        <v>3604</v>
      </c>
      <c r="E387" t="s">
        <v>81</v>
      </c>
      <c r="F387" t="s">
        <v>82</v>
      </c>
      <c r="G387" t="s">
        <v>18</v>
      </c>
      <c r="H387" s="2">
        <v>45673</v>
      </c>
      <c r="I387" t="s">
        <v>19</v>
      </c>
      <c r="J387" s="3">
        <v>152832</v>
      </c>
      <c r="K387" s="3">
        <v>92030.56</v>
      </c>
      <c r="L387" s="3">
        <v>4601.53</v>
      </c>
      <c r="M387" s="6">
        <v>1</v>
      </c>
      <c r="N387" s="4">
        <v>0.03</v>
      </c>
      <c r="O387" s="5">
        <v>2.1999999999999999E-2</v>
      </c>
    </row>
    <row r="388" spans="1:15" hidden="1" x14ac:dyDescent="0.3">
      <c r="A388" t="s">
        <v>6</v>
      </c>
      <c r="B388" t="s">
        <v>1727</v>
      </c>
      <c r="C388" t="s">
        <v>14</v>
      </c>
      <c r="D388" t="s">
        <v>3605</v>
      </c>
      <c r="E388" t="s">
        <v>35</v>
      </c>
      <c r="F388" t="s">
        <v>36</v>
      </c>
      <c r="G388" t="s">
        <v>18</v>
      </c>
      <c r="H388" s="2">
        <v>45673</v>
      </c>
      <c r="I388" t="s">
        <v>19</v>
      </c>
      <c r="J388" s="3">
        <v>277939</v>
      </c>
      <c r="K388" s="3">
        <v>171621.26</v>
      </c>
      <c r="L388" s="3">
        <v>8581.11</v>
      </c>
      <c r="M388" s="6">
        <v>1</v>
      </c>
      <c r="N388" s="4">
        <v>0.03</v>
      </c>
      <c r="O388" s="5">
        <v>2.1999999999999999E-2</v>
      </c>
    </row>
    <row r="389" spans="1:15" hidden="1" x14ac:dyDescent="0.3">
      <c r="A389" t="s">
        <v>6</v>
      </c>
      <c r="B389" t="s">
        <v>819</v>
      </c>
      <c r="C389" t="s">
        <v>14</v>
      </c>
      <c r="D389" t="s">
        <v>3606</v>
      </c>
      <c r="E389" t="s">
        <v>798</v>
      </c>
      <c r="F389" t="s">
        <v>799</v>
      </c>
      <c r="G389" t="s">
        <v>18</v>
      </c>
      <c r="H389" s="2">
        <v>45673</v>
      </c>
      <c r="I389" t="s">
        <v>19</v>
      </c>
      <c r="J389" s="3">
        <v>103915</v>
      </c>
      <c r="K389" s="3">
        <v>77145.5</v>
      </c>
      <c r="L389" s="3">
        <v>3857.28</v>
      </c>
      <c r="M389" s="6">
        <v>1</v>
      </c>
      <c r="N389" s="4">
        <v>0.03</v>
      </c>
      <c r="O389" s="5">
        <v>2.1999999999999999E-2</v>
      </c>
    </row>
    <row r="390" spans="1:15" hidden="1" x14ac:dyDescent="0.3">
      <c r="A390" t="s">
        <v>6</v>
      </c>
      <c r="B390" t="s">
        <v>83</v>
      </c>
      <c r="C390" t="s">
        <v>14</v>
      </c>
      <c r="D390" t="s">
        <v>2765</v>
      </c>
      <c r="E390" t="s">
        <v>59</v>
      </c>
      <c r="F390" t="s">
        <v>60</v>
      </c>
      <c r="G390" t="s">
        <v>18</v>
      </c>
      <c r="H390" s="2">
        <v>45673</v>
      </c>
      <c r="I390" t="s">
        <v>19</v>
      </c>
      <c r="J390" s="3">
        <v>40491</v>
      </c>
      <c r="K390" s="3">
        <v>30060.43</v>
      </c>
      <c r="L390" s="3">
        <v>1503.02</v>
      </c>
      <c r="M390" s="6">
        <v>1</v>
      </c>
      <c r="N390" s="4">
        <v>0.03</v>
      </c>
      <c r="O390" s="5">
        <v>2.1999999999999999E-2</v>
      </c>
    </row>
    <row r="391" spans="1:15" hidden="1" x14ac:dyDescent="0.3">
      <c r="A391" t="s">
        <v>6</v>
      </c>
      <c r="B391" t="s">
        <v>1739</v>
      </c>
      <c r="C391" t="s">
        <v>14</v>
      </c>
      <c r="D391" t="s">
        <v>2766</v>
      </c>
      <c r="E391" t="s">
        <v>112</v>
      </c>
      <c r="F391" t="s">
        <v>113</v>
      </c>
      <c r="G391" t="s">
        <v>18</v>
      </c>
      <c r="H391" s="2">
        <v>45673</v>
      </c>
      <c r="I391" t="s">
        <v>19</v>
      </c>
      <c r="J391" s="3">
        <v>40431</v>
      </c>
      <c r="K391" s="3">
        <v>30015.17</v>
      </c>
      <c r="L391" s="3">
        <v>1500.76</v>
      </c>
      <c r="M391" s="6">
        <v>1</v>
      </c>
      <c r="N391" s="4">
        <v>0.03</v>
      </c>
      <c r="O391" s="5">
        <v>2.1999999999999999E-2</v>
      </c>
    </row>
    <row r="392" spans="1:15" hidden="1" x14ac:dyDescent="0.3">
      <c r="A392" t="s">
        <v>6</v>
      </c>
      <c r="B392" t="s">
        <v>890</v>
      </c>
      <c r="C392" t="s">
        <v>14</v>
      </c>
      <c r="D392" t="s">
        <v>3607</v>
      </c>
      <c r="E392" t="s">
        <v>798</v>
      </c>
      <c r="F392" t="s">
        <v>799</v>
      </c>
      <c r="G392" t="s">
        <v>18</v>
      </c>
      <c r="H392" s="2">
        <v>45673</v>
      </c>
      <c r="I392" t="s">
        <v>19</v>
      </c>
      <c r="J392" s="3">
        <v>1942416.74</v>
      </c>
      <c r="K392" s="3">
        <v>1169668</v>
      </c>
      <c r="L392" s="3">
        <v>58483.4</v>
      </c>
      <c r="M392" s="6">
        <v>1</v>
      </c>
      <c r="N392" s="4">
        <v>0.03</v>
      </c>
      <c r="O392" s="5">
        <v>2.1999999999999999E-2</v>
      </c>
    </row>
    <row r="393" spans="1:15" hidden="1" x14ac:dyDescent="0.3">
      <c r="A393" t="s">
        <v>6</v>
      </c>
      <c r="B393" t="s">
        <v>3575</v>
      </c>
      <c r="C393" t="s">
        <v>14</v>
      </c>
      <c r="D393" t="s">
        <v>3608</v>
      </c>
      <c r="E393" t="s">
        <v>77</v>
      </c>
      <c r="F393" t="s">
        <v>78</v>
      </c>
      <c r="G393" t="s">
        <v>18</v>
      </c>
      <c r="H393" s="2">
        <v>45673</v>
      </c>
      <c r="I393" t="s">
        <v>19</v>
      </c>
      <c r="J393" s="3">
        <v>81344</v>
      </c>
      <c r="K393" s="3">
        <v>60389.120000000003</v>
      </c>
      <c r="L393" s="3">
        <v>3019.46</v>
      </c>
      <c r="M393" s="6">
        <v>1</v>
      </c>
      <c r="N393" s="4">
        <v>0.03</v>
      </c>
      <c r="O393" s="5">
        <v>2.1999999999999999E-2</v>
      </c>
    </row>
    <row r="394" spans="1:15" hidden="1" x14ac:dyDescent="0.3">
      <c r="A394" t="s">
        <v>6</v>
      </c>
      <c r="B394" t="s">
        <v>1745</v>
      </c>
      <c r="C394" t="s">
        <v>14</v>
      </c>
      <c r="D394" t="s">
        <v>2556</v>
      </c>
      <c r="E394" t="s">
        <v>35</v>
      </c>
      <c r="F394" t="s">
        <v>36</v>
      </c>
      <c r="G394" t="s">
        <v>18</v>
      </c>
      <c r="H394" s="2">
        <v>45673</v>
      </c>
      <c r="I394" t="s">
        <v>19</v>
      </c>
      <c r="J394" s="3">
        <v>31612</v>
      </c>
      <c r="K394" s="3">
        <v>23467.88</v>
      </c>
      <c r="L394" s="3">
        <v>1173.3900000000001</v>
      </c>
      <c r="M394" s="6">
        <v>1</v>
      </c>
      <c r="N394" s="4">
        <v>0.03</v>
      </c>
      <c r="O394" s="5">
        <v>2.1999999999999999E-2</v>
      </c>
    </row>
    <row r="395" spans="1:15" hidden="1" x14ac:dyDescent="0.3">
      <c r="A395" t="s">
        <v>6</v>
      </c>
      <c r="B395" t="s">
        <v>1766</v>
      </c>
      <c r="C395" t="s">
        <v>14</v>
      </c>
      <c r="D395" t="s">
        <v>2557</v>
      </c>
      <c r="E395" t="s">
        <v>55</v>
      </c>
      <c r="F395" t="s">
        <v>56</v>
      </c>
      <c r="G395" t="s">
        <v>18</v>
      </c>
      <c r="H395" s="2">
        <v>45673</v>
      </c>
      <c r="I395" t="s">
        <v>19</v>
      </c>
      <c r="J395" s="3">
        <v>63416</v>
      </c>
      <c r="K395" s="3">
        <v>47079.8</v>
      </c>
      <c r="L395" s="3">
        <v>2353.9899999999998</v>
      </c>
      <c r="M395" s="6">
        <v>1</v>
      </c>
      <c r="N395" s="4">
        <v>0.03</v>
      </c>
      <c r="O395" s="5">
        <v>2.1999999999999999E-2</v>
      </c>
    </row>
    <row r="396" spans="1:15" hidden="1" x14ac:dyDescent="0.3">
      <c r="A396" t="s">
        <v>6</v>
      </c>
      <c r="B396" t="s">
        <v>983</v>
      </c>
      <c r="C396" t="s">
        <v>14</v>
      </c>
      <c r="D396" t="s">
        <v>2355</v>
      </c>
      <c r="E396" t="s">
        <v>35</v>
      </c>
      <c r="F396" t="s">
        <v>36</v>
      </c>
      <c r="G396" t="s">
        <v>18</v>
      </c>
      <c r="H396" s="2">
        <v>45673</v>
      </c>
      <c r="I396" t="s">
        <v>19</v>
      </c>
      <c r="J396" s="3">
        <v>26332</v>
      </c>
      <c r="K396" s="3">
        <v>19594.25</v>
      </c>
      <c r="L396" s="3">
        <v>391.89</v>
      </c>
      <c r="M396" s="6">
        <v>1</v>
      </c>
      <c r="N396" s="4">
        <v>0.03</v>
      </c>
      <c r="O396" s="5">
        <v>2.1999999999999999E-2</v>
      </c>
    </row>
    <row r="397" spans="1:15" hidden="1" x14ac:dyDescent="0.3">
      <c r="A397" t="s">
        <v>6</v>
      </c>
      <c r="B397" t="s">
        <v>3609</v>
      </c>
      <c r="C397" t="s">
        <v>14</v>
      </c>
      <c r="D397" t="s">
        <v>3610</v>
      </c>
      <c r="E397" t="s">
        <v>135</v>
      </c>
      <c r="F397" t="s">
        <v>136</v>
      </c>
      <c r="G397" t="s">
        <v>18</v>
      </c>
      <c r="H397" s="2">
        <v>45673</v>
      </c>
      <c r="I397" t="s">
        <v>19</v>
      </c>
      <c r="J397" s="3">
        <v>736064</v>
      </c>
      <c r="K397" s="3">
        <v>486051.78</v>
      </c>
      <c r="L397" s="3">
        <v>24302.59</v>
      </c>
      <c r="M397" s="6">
        <v>1</v>
      </c>
      <c r="N397" s="4">
        <v>0.03</v>
      </c>
      <c r="O397" s="5">
        <v>2.1999999999999999E-2</v>
      </c>
    </row>
    <row r="398" spans="1:15" hidden="1" x14ac:dyDescent="0.3">
      <c r="A398" t="s">
        <v>6</v>
      </c>
      <c r="B398" t="s">
        <v>1781</v>
      </c>
      <c r="C398" t="s">
        <v>14</v>
      </c>
      <c r="D398" t="s">
        <v>2356</v>
      </c>
      <c r="E398" t="s">
        <v>77</v>
      </c>
      <c r="F398" t="s">
        <v>78</v>
      </c>
      <c r="G398" t="s">
        <v>18</v>
      </c>
      <c r="H398" s="2">
        <v>45673</v>
      </c>
      <c r="I398" t="s">
        <v>19</v>
      </c>
      <c r="J398" s="3">
        <v>53375</v>
      </c>
      <c r="K398" s="3">
        <v>39624.61</v>
      </c>
      <c r="L398" s="3">
        <v>1981.23</v>
      </c>
      <c r="M398" s="6">
        <v>1</v>
      </c>
      <c r="N398" s="4">
        <v>0.03</v>
      </c>
      <c r="O398" s="5">
        <v>2.1999999999999999E-2</v>
      </c>
    </row>
    <row r="399" spans="1:15" hidden="1" x14ac:dyDescent="0.3">
      <c r="A399" t="s">
        <v>6</v>
      </c>
      <c r="B399" t="s">
        <v>3193</v>
      </c>
      <c r="C399" t="s">
        <v>14</v>
      </c>
      <c r="D399" t="s">
        <v>3611</v>
      </c>
      <c r="E399" t="s">
        <v>798</v>
      </c>
      <c r="F399" t="s">
        <v>799</v>
      </c>
      <c r="G399" t="s">
        <v>18</v>
      </c>
      <c r="H399" s="2">
        <v>45673</v>
      </c>
      <c r="I399" t="s">
        <v>19</v>
      </c>
      <c r="J399" s="3">
        <v>64125</v>
      </c>
      <c r="K399" s="3">
        <v>46568.32</v>
      </c>
      <c r="L399" s="3">
        <v>2328.42</v>
      </c>
      <c r="M399" s="6">
        <v>1</v>
      </c>
      <c r="N399" s="4">
        <v>0.03</v>
      </c>
      <c r="O399" s="5">
        <v>2.1999999999999999E-2</v>
      </c>
    </row>
    <row r="400" spans="1:15" hidden="1" x14ac:dyDescent="0.3">
      <c r="A400" t="s">
        <v>6</v>
      </c>
      <c r="B400" t="s">
        <v>1602</v>
      </c>
      <c r="C400" t="s">
        <v>14</v>
      </c>
      <c r="D400" t="s">
        <v>3612</v>
      </c>
      <c r="E400" t="s">
        <v>81</v>
      </c>
      <c r="F400" t="s">
        <v>82</v>
      </c>
      <c r="G400" t="s">
        <v>18</v>
      </c>
      <c r="H400" s="2">
        <v>45673</v>
      </c>
      <c r="I400" t="s">
        <v>19</v>
      </c>
      <c r="J400" s="3">
        <v>8518</v>
      </c>
      <c r="K400" s="3">
        <v>5625.2</v>
      </c>
      <c r="L400" s="3">
        <v>281.26</v>
      </c>
      <c r="M400" s="6">
        <v>1</v>
      </c>
      <c r="N400" s="4">
        <v>0.03</v>
      </c>
      <c r="O400" s="5">
        <v>2.1999999999999999E-2</v>
      </c>
    </row>
    <row r="401" spans="1:15" hidden="1" x14ac:dyDescent="0.3">
      <c r="A401" t="s">
        <v>6</v>
      </c>
      <c r="B401" t="s">
        <v>1712</v>
      </c>
      <c r="C401" t="s">
        <v>14</v>
      </c>
      <c r="D401" t="s">
        <v>2285</v>
      </c>
      <c r="E401" t="s">
        <v>244</v>
      </c>
      <c r="F401" t="s">
        <v>245</v>
      </c>
      <c r="G401" t="s">
        <v>18</v>
      </c>
      <c r="H401" s="2">
        <v>45673</v>
      </c>
      <c r="I401" t="s">
        <v>19</v>
      </c>
      <c r="J401" s="3">
        <v>48279.08</v>
      </c>
      <c r="K401" s="3">
        <v>35841.47</v>
      </c>
      <c r="L401" s="3">
        <v>1792.08</v>
      </c>
      <c r="M401" s="6">
        <v>1</v>
      </c>
      <c r="N401" s="4">
        <v>0.03</v>
      </c>
      <c r="O401" s="5">
        <v>2.1999999999999999E-2</v>
      </c>
    </row>
    <row r="402" spans="1:15" hidden="1" x14ac:dyDescent="0.3">
      <c r="A402" t="s">
        <v>6</v>
      </c>
      <c r="B402" t="s">
        <v>1697</v>
      </c>
      <c r="C402" t="s">
        <v>14</v>
      </c>
      <c r="D402" t="s">
        <v>3613</v>
      </c>
      <c r="E402" t="s">
        <v>51</v>
      </c>
      <c r="F402" t="s">
        <v>52</v>
      </c>
      <c r="G402" t="s">
        <v>18</v>
      </c>
      <c r="H402" s="2">
        <v>45673</v>
      </c>
      <c r="I402" t="s">
        <v>19</v>
      </c>
      <c r="J402" s="3">
        <v>1498381.34</v>
      </c>
      <c r="K402" s="3">
        <v>902283</v>
      </c>
      <c r="L402" s="3">
        <v>45114.14</v>
      </c>
      <c r="M402" s="6">
        <v>1</v>
      </c>
      <c r="N402" s="4">
        <v>0.03</v>
      </c>
      <c r="O402" s="5">
        <v>2.1999999999999999E-2</v>
      </c>
    </row>
    <row r="403" spans="1:15" hidden="1" x14ac:dyDescent="0.3">
      <c r="A403" t="s">
        <v>6</v>
      </c>
      <c r="B403" t="s">
        <v>1402</v>
      </c>
      <c r="C403" t="s">
        <v>14</v>
      </c>
      <c r="D403" t="s">
        <v>3614</v>
      </c>
      <c r="E403" t="s">
        <v>55</v>
      </c>
      <c r="F403" t="s">
        <v>56</v>
      </c>
      <c r="G403" t="s">
        <v>18</v>
      </c>
      <c r="H403" s="2">
        <v>45673</v>
      </c>
      <c r="I403" t="s">
        <v>19</v>
      </c>
      <c r="J403" s="3">
        <v>5396</v>
      </c>
      <c r="K403" s="3">
        <v>3563</v>
      </c>
      <c r="L403" s="3">
        <v>178.15</v>
      </c>
      <c r="M403" s="6">
        <v>1</v>
      </c>
      <c r="N403" s="4">
        <v>0.03</v>
      </c>
      <c r="O403" s="5">
        <v>2.1999999999999999E-2</v>
      </c>
    </row>
    <row r="404" spans="1:15" hidden="1" x14ac:dyDescent="0.3">
      <c r="A404" t="s">
        <v>6</v>
      </c>
      <c r="B404" t="s">
        <v>1701</v>
      </c>
      <c r="C404" t="s">
        <v>14</v>
      </c>
      <c r="D404" t="s">
        <v>3615</v>
      </c>
      <c r="E404" t="s">
        <v>81</v>
      </c>
      <c r="F404" t="s">
        <v>82</v>
      </c>
      <c r="G404" t="s">
        <v>18</v>
      </c>
      <c r="H404" s="2">
        <v>45673</v>
      </c>
      <c r="I404" t="s">
        <v>19</v>
      </c>
      <c r="J404" s="3">
        <v>639697</v>
      </c>
      <c r="K404" s="3">
        <v>386526</v>
      </c>
      <c r="L404" s="3">
        <v>19326.29</v>
      </c>
      <c r="M404" s="6">
        <v>1</v>
      </c>
      <c r="N404" s="4">
        <v>0.03</v>
      </c>
      <c r="O404" s="5">
        <v>2.1999999999999999E-2</v>
      </c>
    </row>
    <row r="405" spans="1:15" hidden="1" x14ac:dyDescent="0.3">
      <c r="A405" t="s">
        <v>6</v>
      </c>
      <c r="B405" t="s">
        <v>1432</v>
      </c>
      <c r="C405" t="s">
        <v>14</v>
      </c>
      <c r="D405" t="s">
        <v>3616</v>
      </c>
      <c r="E405" t="s">
        <v>81</v>
      </c>
      <c r="F405" t="s">
        <v>82</v>
      </c>
      <c r="G405" t="s">
        <v>18</v>
      </c>
      <c r="H405" s="2">
        <v>45673</v>
      </c>
      <c r="I405" t="s">
        <v>19</v>
      </c>
      <c r="J405" s="3">
        <v>473700</v>
      </c>
      <c r="K405" s="3">
        <v>312802</v>
      </c>
      <c r="L405" s="3">
        <v>15640.1</v>
      </c>
      <c r="M405" s="6">
        <v>1</v>
      </c>
      <c r="N405" s="4">
        <v>0.03</v>
      </c>
      <c r="O405" s="5">
        <v>2.1999999999999999E-2</v>
      </c>
    </row>
    <row r="406" spans="1:15" hidden="1" x14ac:dyDescent="0.3">
      <c r="A406" t="s">
        <v>6</v>
      </c>
      <c r="B406" t="s">
        <v>1753</v>
      </c>
      <c r="C406" t="s">
        <v>14</v>
      </c>
      <c r="D406" t="s">
        <v>3617</v>
      </c>
      <c r="E406" t="s">
        <v>35</v>
      </c>
      <c r="F406" t="s">
        <v>36</v>
      </c>
      <c r="G406" t="s">
        <v>18</v>
      </c>
      <c r="H406" s="2">
        <v>45673</v>
      </c>
      <c r="I406" t="s">
        <v>19</v>
      </c>
      <c r="J406" s="3">
        <v>21129</v>
      </c>
      <c r="K406" s="3">
        <v>14265</v>
      </c>
      <c r="L406" s="3">
        <v>713.24</v>
      </c>
      <c r="M406" s="6">
        <v>1</v>
      </c>
      <c r="N406" s="4">
        <v>0.03</v>
      </c>
      <c r="O406" s="5">
        <v>2.1999999999999999E-2</v>
      </c>
    </row>
    <row r="407" spans="1:15" hidden="1" x14ac:dyDescent="0.3">
      <c r="A407" t="s">
        <v>6</v>
      </c>
      <c r="B407" t="s">
        <v>485</v>
      </c>
      <c r="C407" t="s">
        <v>14</v>
      </c>
      <c r="D407" t="s">
        <v>3618</v>
      </c>
      <c r="E407" t="s">
        <v>55</v>
      </c>
      <c r="F407" t="s">
        <v>56</v>
      </c>
      <c r="G407" t="s">
        <v>18</v>
      </c>
      <c r="H407" s="2">
        <v>45673</v>
      </c>
      <c r="I407" t="s">
        <v>19</v>
      </c>
      <c r="J407" s="3">
        <v>11426</v>
      </c>
      <c r="K407" s="3">
        <v>7545</v>
      </c>
      <c r="L407" s="3">
        <v>377.25</v>
      </c>
      <c r="M407" s="6">
        <v>1</v>
      </c>
      <c r="N407" s="4">
        <v>0.03</v>
      </c>
      <c r="O407" s="5">
        <v>2.1999999999999999E-2</v>
      </c>
    </row>
    <row r="408" spans="1:15" hidden="1" x14ac:dyDescent="0.3">
      <c r="A408" t="s">
        <v>6</v>
      </c>
      <c r="B408" t="s">
        <v>1568</v>
      </c>
      <c r="C408" t="s">
        <v>14</v>
      </c>
      <c r="D408" t="s">
        <v>1569</v>
      </c>
      <c r="E408" t="s">
        <v>35</v>
      </c>
      <c r="F408" t="s">
        <v>36</v>
      </c>
      <c r="G408" t="s">
        <v>18</v>
      </c>
      <c r="H408" s="2">
        <v>45673</v>
      </c>
      <c r="I408" t="s">
        <v>19</v>
      </c>
      <c r="J408" s="3">
        <v>27373</v>
      </c>
      <c r="K408" s="3">
        <v>20550.400000000001</v>
      </c>
      <c r="L408" s="3">
        <v>411.01</v>
      </c>
      <c r="M408" s="6">
        <v>1</v>
      </c>
      <c r="N408" s="4">
        <v>0.03</v>
      </c>
      <c r="O408" s="5">
        <v>2.1999999999999999E-2</v>
      </c>
    </row>
    <row r="409" spans="1:15" hidden="1" x14ac:dyDescent="0.3">
      <c r="A409" t="s">
        <v>6</v>
      </c>
      <c r="B409" t="s">
        <v>1719</v>
      </c>
      <c r="C409" t="s">
        <v>14</v>
      </c>
      <c r="D409" t="s">
        <v>3619</v>
      </c>
      <c r="E409" t="s">
        <v>35</v>
      </c>
      <c r="F409" t="s">
        <v>36</v>
      </c>
      <c r="G409" t="s">
        <v>18</v>
      </c>
      <c r="H409" s="2">
        <v>45673</v>
      </c>
      <c r="I409" t="s">
        <v>19</v>
      </c>
      <c r="J409" s="3">
        <v>82083</v>
      </c>
      <c r="K409" s="3">
        <v>60937.7</v>
      </c>
      <c r="L409" s="3">
        <v>3046.89</v>
      </c>
      <c r="M409" s="6">
        <v>1</v>
      </c>
      <c r="N409" s="4">
        <v>0.03</v>
      </c>
      <c r="O409" s="5">
        <v>2.1999999999999999E-2</v>
      </c>
    </row>
    <row r="410" spans="1:15" hidden="1" x14ac:dyDescent="0.3">
      <c r="A410" t="s">
        <v>6</v>
      </c>
      <c r="B410" t="s">
        <v>713</v>
      </c>
      <c r="C410" t="s">
        <v>14</v>
      </c>
      <c r="D410" t="s">
        <v>3620</v>
      </c>
      <c r="E410" t="s">
        <v>51</v>
      </c>
      <c r="F410" t="s">
        <v>52</v>
      </c>
      <c r="G410" t="s">
        <v>18</v>
      </c>
      <c r="H410" s="2">
        <v>45673</v>
      </c>
      <c r="I410" t="s">
        <v>19</v>
      </c>
      <c r="J410" s="3">
        <v>17083</v>
      </c>
      <c r="K410" s="3">
        <v>10287</v>
      </c>
      <c r="L410" s="3">
        <v>514.34</v>
      </c>
      <c r="M410" s="6">
        <v>1</v>
      </c>
      <c r="N410" s="4">
        <v>0.03</v>
      </c>
      <c r="O410" s="5">
        <v>2.1999999999999999E-2</v>
      </c>
    </row>
    <row r="411" spans="1:15" hidden="1" x14ac:dyDescent="0.3">
      <c r="A411" t="s">
        <v>6</v>
      </c>
      <c r="B411" t="s">
        <v>2121</v>
      </c>
      <c r="C411" t="s">
        <v>14</v>
      </c>
      <c r="D411" t="s">
        <v>3621</v>
      </c>
      <c r="E411" t="s">
        <v>798</v>
      </c>
      <c r="F411" t="s">
        <v>799</v>
      </c>
      <c r="G411" t="s">
        <v>18</v>
      </c>
      <c r="H411" s="2">
        <v>45673</v>
      </c>
      <c r="I411" t="s">
        <v>19</v>
      </c>
      <c r="J411" s="3">
        <v>220468</v>
      </c>
      <c r="K411" s="3">
        <v>145583</v>
      </c>
      <c r="L411" s="3">
        <v>7279.14</v>
      </c>
      <c r="M411" s="6">
        <v>1</v>
      </c>
      <c r="N411" s="4">
        <v>0.03</v>
      </c>
      <c r="O411" s="5">
        <v>2.1999999999999999E-2</v>
      </c>
    </row>
    <row r="412" spans="1:15" hidden="1" x14ac:dyDescent="0.3">
      <c r="A412" t="s">
        <v>6</v>
      </c>
      <c r="B412" t="s">
        <v>1481</v>
      </c>
      <c r="C412" t="s">
        <v>14</v>
      </c>
      <c r="D412" t="s">
        <v>3622</v>
      </c>
      <c r="E412" t="s">
        <v>798</v>
      </c>
      <c r="F412" t="s">
        <v>799</v>
      </c>
      <c r="G412" t="s">
        <v>18</v>
      </c>
      <c r="H412" s="2">
        <v>45673</v>
      </c>
      <c r="I412" t="s">
        <v>19</v>
      </c>
      <c r="J412" s="3">
        <v>684672.01</v>
      </c>
      <c r="K412" s="3">
        <v>452114.87</v>
      </c>
      <c r="L412" s="3">
        <v>22605.73</v>
      </c>
      <c r="M412" s="6">
        <v>1</v>
      </c>
      <c r="N412" s="4">
        <v>0.03</v>
      </c>
      <c r="O412" s="5">
        <v>2.1999999999999999E-2</v>
      </c>
    </row>
    <row r="413" spans="1:15" hidden="1" x14ac:dyDescent="0.3">
      <c r="A413" t="s">
        <v>6</v>
      </c>
      <c r="B413" t="s">
        <v>1572</v>
      </c>
      <c r="C413" t="s">
        <v>14</v>
      </c>
      <c r="D413" t="s">
        <v>1573</v>
      </c>
      <c r="E413" t="s">
        <v>1574</v>
      </c>
      <c r="F413" t="s">
        <v>17</v>
      </c>
      <c r="G413" t="s">
        <v>18</v>
      </c>
      <c r="H413" s="2">
        <v>45673</v>
      </c>
      <c r="I413" t="s">
        <v>19</v>
      </c>
      <c r="J413" s="3">
        <v>49887</v>
      </c>
      <c r="K413" s="3">
        <v>37173.46</v>
      </c>
      <c r="L413" s="3">
        <v>1858.67</v>
      </c>
      <c r="M413" s="6">
        <v>1</v>
      </c>
      <c r="N413" s="4">
        <v>0.03</v>
      </c>
      <c r="O413" s="5">
        <v>2.1999999999999999E-2</v>
      </c>
    </row>
    <row r="414" spans="1:15" hidden="1" x14ac:dyDescent="0.3">
      <c r="A414" t="s">
        <v>6</v>
      </c>
      <c r="B414" t="s">
        <v>1699</v>
      </c>
      <c r="C414" t="s">
        <v>14</v>
      </c>
      <c r="D414" t="s">
        <v>3623</v>
      </c>
      <c r="E414" t="s">
        <v>55</v>
      </c>
      <c r="F414" t="s">
        <v>56</v>
      </c>
      <c r="G414" t="s">
        <v>18</v>
      </c>
      <c r="H414" s="2">
        <v>45673</v>
      </c>
      <c r="I414" t="s">
        <v>19</v>
      </c>
      <c r="J414" s="3">
        <v>3995</v>
      </c>
      <c r="K414" s="3">
        <v>2697</v>
      </c>
      <c r="L414" s="3">
        <v>134.85</v>
      </c>
      <c r="M414" s="6">
        <v>1</v>
      </c>
      <c r="N414" s="4">
        <v>0.03</v>
      </c>
      <c r="O414" s="5">
        <v>2.1999999999999999E-2</v>
      </c>
    </row>
    <row r="415" spans="1:15" hidden="1" x14ac:dyDescent="0.3">
      <c r="A415" t="s">
        <v>6</v>
      </c>
      <c r="B415" t="s">
        <v>1186</v>
      </c>
      <c r="C415" t="s">
        <v>14</v>
      </c>
      <c r="D415" t="s">
        <v>3624</v>
      </c>
      <c r="E415" t="s">
        <v>432</v>
      </c>
      <c r="F415" t="s">
        <v>433</v>
      </c>
      <c r="G415" t="s">
        <v>18</v>
      </c>
      <c r="H415" s="2">
        <v>45673</v>
      </c>
      <c r="I415" t="s">
        <v>19</v>
      </c>
      <c r="J415" s="3">
        <v>707793</v>
      </c>
      <c r="K415" s="3">
        <v>477871</v>
      </c>
      <c r="L415" s="3">
        <v>23893.55</v>
      </c>
      <c r="M415" s="6">
        <v>1</v>
      </c>
      <c r="N415" s="4">
        <v>0.03</v>
      </c>
      <c r="O415" s="5">
        <v>2.1999999999999999E-2</v>
      </c>
    </row>
    <row r="416" spans="1:15" hidden="1" x14ac:dyDescent="0.3">
      <c r="A416" t="s">
        <v>6</v>
      </c>
      <c r="B416" t="s">
        <v>1576</v>
      </c>
      <c r="C416" t="s">
        <v>14</v>
      </c>
      <c r="D416" t="s">
        <v>1577</v>
      </c>
      <c r="E416" t="s">
        <v>26</v>
      </c>
      <c r="F416" t="s">
        <v>27</v>
      </c>
      <c r="G416" t="s">
        <v>18</v>
      </c>
      <c r="H416" s="2">
        <v>45673</v>
      </c>
      <c r="I416" t="s">
        <v>19</v>
      </c>
      <c r="J416" s="3">
        <v>53362</v>
      </c>
      <c r="K416" s="3">
        <v>39614.83</v>
      </c>
      <c r="L416" s="3">
        <v>1980.74</v>
      </c>
      <c r="M416" s="6">
        <v>1</v>
      </c>
      <c r="N416" s="4">
        <v>0.03</v>
      </c>
      <c r="O416" s="5">
        <v>2.1999999999999999E-2</v>
      </c>
    </row>
    <row r="417" spans="1:15" hidden="1" x14ac:dyDescent="0.3">
      <c r="A417" t="s">
        <v>6</v>
      </c>
      <c r="B417" t="s">
        <v>1578</v>
      </c>
      <c r="C417" t="s">
        <v>14</v>
      </c>
      <c r="D417" t="s">
        <v>1579</v>
      </c>
      <c r="E417" t="s">
        <v>55</v>
      </c>
      <c r="F417" t="s">
        <v>56</v>
      </c>
      <c r="G417" t="s">
        <v>18</v>
      </c>
      <c r="H417" s="2">
        <v>45673</v>
      </c>
      <c r="I417" t="s">
        <v>19</v>
      </c>
      <c r="J417" s="3">
        <v>104742</v>
      </c>
      <c r="K417" s="3">
        <v>77759.19</v>
      </c>
      <c r="L417" s="3">
        <v>3887.96</v>
      </c>
      <c r="M417" s="6">
        <v>1</v>
      </c>
      <c r="N417" s="4">
        <v>0.03</v>
      </c>
      <c r="O417" s="5">
        <v>2.1999999999999999E-2</v>
      </c>
    </row>
    <row r="418" spans="1:15" hidden="1" x14ac:dyDescent="0.3">
      <c r="A418" t="s">
        <v>6</v>
      </c>
      <c r="B418" t="s">
        <v>1582</v>
      </c>
      <c r="C418" t="s">
        <v>14</v>
      </c>
      <c r="D418" t="s">
        <v>1583</v>
      </c>
      <c r="E418" t="s">
        <v>77</v>
      </c>
      <c r="F418" t="s">
        <v>78</v>
      </c>
      <c r="G418" t="s">
        <v>18</v>
      </c>
      <c r="H418" s="2">
        <v>45673</v>
      </c>
      <c r="I418" t="s">
        <v>19</v>
      </c>
      <c r="J418" s="3">
        <v>68544</v>
      </c>
      <c r="K418" s="3">
        <v>50885.91</v>
      </c>
      <c r="L418" s="3">
        <v>2544.3000000000002</v>
      </c>
      <c r="M418" s="6">
        <v>1</v>
      </c>
      <c r="N418" s="4">
        <v>0.03</v>
      </c>
      <c r="O418" s="5">
        <v>2.1999999999999999E-2</v>
      </c>
    </row>
    <row r="419" spans="1:15" hidden="1" x14ac:dyDescent="0.3">
      <c r="A419" t="s">
        <v>6</v>
      </c>
      <c r="B419" t="s">
        <v>1786</v>
      </c>
      <c r="C419" t="s">
        <v>14</v>
      </c>
      <c r="D419" t="s">
        <v>3625</v>
      </c>
      <c r="E419" t="s">
        <v>81</v>
      </c>
      <c r="F419" t="s">
        <v>82</v>
      </c>
      <c r="G419" t="s">
        <v>18</v>
      </c>
      <c r="H419" s="2">
        <v>45673</v>
      </c>
      <c r="I419" t="s">
        <v>19</v>
      </c>
      <c r="J419" s="3">
        <v>7837</v>
      </c>
      <c r="K419" s="3">
        <v>5175</v>
      </c>
      <c r="L419" s="3">
        <v>258.75</v>
      </c>
      <c r="M419" s="6">
        <v>1</v>
      </c>
      <c r="N419" s="4">
        <v>0.03</v>
      </c>
      <c r="O419" s="5">
        <v>2.1999999999999999E-2</v>
      </c>
    </row>
    <row r="420" spans="1:15" hidden="1" x14ac:dyDescent="0.3">
      <c r="A420" t="s">
        <v>6</v>
      </c>
      <c r="B420" t="s">
        <v>3626</v>
      </c>
      <c r="C420" t="s">
        <v>14</v>
      </c>
      <c r="D420" t="s">
        <v>3627</v>
      </c>
      <c r="E420" t="s">
        <v>16</v>
      </c>
      <c r="F420" t="s">
        <v>17</v>
      </c>
      <c r="G420" t="s">
        <v>18</v>
      </c>
      <c r="H420" s="2">
        <v>45673</v>
      </c>
      <c r="I420" t="s">
        <v>19</v>
      </c>
      <c r="J420" s="3">
        <v>43925</v>
      </c>
      <c r="K420" s="3">
        <v>32609.07</v>
      </c>
      <c r="L420" s="3">
        <v>1630.45</v>
      </c>
      <c r="M420" s="6">
        <v>1</v>
      </c>
      <c r="N420" s="4">
        <v>0.03</v>
      </c>
      <c r="O420" s="5">
        <v>2.1999999999999999E-2</v>
      </c>
    </row>
    <row r="421" spans="1:15" hidden="1" x14ac:dyDescent="0.3">
      <c r="A421" t="s">
        <v>6</v>
      </c>
      <c r="B421" t="s">
        <v>1584</v>
      </c>
      <c r="C421" t="s">
        <v>14</v>
      </c>
      <c r="D421" t="s">
        <v>1585</v>
      </c>
      <c r="E421" t="s">
        <v>35</v>
      </c>
      <c r="F421" t="s">
        <v>36</v>
      </c>
      <c r="G421" t="s">
        <v>18</v>
      </c>
      <c r="H421" s="2">
        <v>45673</v>
      </c>
      <c r="I421" t="s">
        <v>19</v>
      </c>
      <c r="J421" s="3">
        <v>43768</v>
      </c>
      <c r="K421" s="3">
        <v>32492.77</v>
      </c>
      <c r="L421" s="3">
        <v>1624.64</v>
      </c>
      <c r="M421" s="6">
        <v>1</v>
      </c>
      <c r="N421" s="4">
        <v>0.03</v>
      </c>
      <c r="O421" s="5">
        <v>2.1999999999999999E-2</v>
      </c>
    </row>
    <row r="422" spans="1:15" hidden="1" x14ac:dyDescent="0.3">
      <c r="A422" t="s">
        <v>6</v>
      </c>
      <c r="B422" t="s">
        <v>2563</v>
      </c>
      <c r="C422" t="s">
        <v>14</v>
      </c>
      <c r="D422" t="s">
        <v>3628</v>
      </c>
      <c r="E422" t="s">
        <v>316</v>
      </c>
      <c r="F422" t="s">
        <v>317</v>
      </c>
      <c r="G422" t="s">
        <v>18</v>
      </c>
      <c r="H422" s="2">
        <v>45673</v>
      </c>
      <c r="I422" t="s">
        <v>19</v>
      </c>
      <c r="J422" s="3">
        <v>27297</v>
      </c>
      <c r="K422" s="3">
        <v>18025</v>
      </c>
      <c r="L422" s="3">
        <v>901.25</v>
      </c>
      <c r="M422" s="6">
        <v>1</v>
      </c>
      <c r="N422" s="4">
        <v>0.03</v>
      </c>
      <c r="O422" s="5">
        <v>2.1999999999999999E-2</v>
      </c>
    </row>
    <row r="423" spans="1:15" hidden="1" x14ac:dyDescent="0.3">
      <c r="A423" t="s">
        <v>6</v>
      </c>
      <c r="B423" t="s">
        <v>1586</v>
      </c>
      <c r="C423" t="s">
        <v>14</v>
      </c>
      <c r="D423" t="s">
        <v>1587</v>
      </c>
      <c r="E423" t="s">
        <v>59</v>
      </c>
      <c r="F423" t="s">
        <v>60</v>
      </c>
      <c r="G423" t="s">
        <v>18</v>
      </c>
      <c r="H423" s="2">
        <v>45673</v>
      </c>
      <c r="I423" t="s">
        <v>19</v>
      </c>
      <c r="J423" s="3">
        <v>67137</v>
      </c>
      <c r="K423" s="3">
        <v>49841.64</v>
      </c>
      <c r="L423" s="3">
        <v>2492.08</v>
      </c>
      <c r="M423" s="6">
        <v>1</v>
      </c>
      <c r="N423" s="4">
        <v>0.03</v>
      </c>
      <c r="O423" s="5">
        <v>2.1999999999999999E-2</v>
      </c>
    </row>
    <row r="424" spans="1:15" hidden="1" x14ac:dyDescent="0.3">
      <c r="A424" t="s">
        <v>6</v>
      </c>
      <c r="B424" t="s">
        <v>1591</v>
      </c>
      <c r="C424" t="s">
        <v>14</v>
      </c>
      <c r="D424" t="s">
        <v>1592</v>
      </c>
      <c r="E424" t="s">
        <v>51</v>
      </c>
      <c r="F424" t="s">
        <v>52</v>
      </c>
      <c r="G424" t="s">
        <v>18</v>
      </c>
      <c r="H424" s="2">
        <v>45673</v>
      </c>
      <c r="I424" t="s">
        <v>19</v>
      </c>
      <c r="J424" s="3">
        <v>118485</v>
      </c>
      <c r="K424" s="3">
        <v>87961.47</v>
      </c>
      <c r="L424" s="3">
        <v>4398.07</v>
      </c>
      <c r="M424" s="6">
        <v>1</v>
      </c>
      <c r="N424" s="4">
        <v>0.03</v>
      </c>
      <c r="O424" s="5">
        <v>2.1999999999999999E-2</v>
      </c>
    </row>
    <row r="425" spans="1:15" hidden="1" x14ac:dyDescent="0.3">
      <c r="A425" t="s">
        <v>6</v>
      </c>
      <c r="B425" t="s">
        <v>485</v>
      </c>
      <c r="C425" t="s">
        <v>14</v>
      </c>
      <c r="D425" t="s">
        <v>486</v>
      </c>
      <c r="E425" t="s">
        <v>55</v>
      </c>
      <c r="F425" t="s">
        <v>56</v>
      </c>
      <c r="G425" t="s">
        <v>18</v>
      </c>
      <c r="H425" s="2">
        <v>45673</v>
      </c>
      <c r="I425" t="s">
        <v>19</v>
      </c>
      <c r="J425" s="3">
        <v>112022</v>
      </c>
      <c r="K425" s="3">
        <v>83163.839999999997</v>
      </c>
      <c r="L425" s="3">
        <v>4158.1899999999996</v>
      </c>
      <c r="M425" s="6">
        <v>1</v>
      </c>
      <c r="N425" s="4">
        <v>0.03</v>
      </c>
      <c r="O425" s="5">
        <v>2.1999999999999999E-2</v>
      </c>
    </row>
    <row r="426" spans="1:15" hidden="1" x14ac:dyDescent="0.3">
      <c r="A426" t="s">
        <v>6</v>
      </c>
      <c r="B426" t="s">
        <v>1813</v>
      </c>
      <c r="C426" t="s">
        <v>996</v>
      </c>
      <c r="D426" t="s">
        <v>3629</v>
      </c>
      <c r="E426" t="s">
        <v>81</v>
      </c>
      <c r="F426" t="s">
        <v>82</v>
      </c>
      <c r="G426" t="s">
        <v>18</v>
      </c>
      <c r="H426" s="2">
        <v>45673</v>
      </c>
      <c r="I426" t="s">
        <v>19</v>
      </c>
      <c r="J426" s="3">
        <v>3588</v>
      </c>
      <c r="K426" s="3">
        <v>1794</v>
      </c>
      <c r="L426" s="3">
        <v>71.760000000000005</v>
      </c>
      <c r="M426" s="6">
        <v>1</v>
      </c>
      <c r="N426" s="4">
        <v>0.03</v>
      </c>
      <c r="O426" s="5">
        <v>2.1999999999999999E-2</v>
      </c>
    </row>
    <row r="427" spans="1:15" hidden="1" x14ac:dyDescent="0.3">
      <c r="A427" t="s">
        <v>6</v>
      </c>
      <c r="B427" t="s">
        <v>1015</v>
      </c>
      <c r="C427" t="s">
        <v>996</v>
      </c>
      <c r="D427" t="s">
        <v>2589</v>
      </c>
      <c r="E427" t="s">
        <v>81</v>
      </c>
      <c r="F427" t="s">
        <v>82</v>
      </c>
      <c r="G427" t="s">
        <v>18</v>
      </c>
      <c r="H427" s="2">
        <v>45673</v>
      </c>
      <c r="I427" t="s">
        <v>19</v>
      </c>
      <c r="J427" s="3">
        <v>4549</v>
      </c>
      <c r="K427" s="3">
        <v>2368</v>
      </c>
      <c r="L427" s="3">
        <v>94.72</v>
      </c>
      <c r="M427" s="6">
        <v>1</v>
      </c>
      <c r="N427" s="4">
        <v>0.03</v>
      </c>
      <c r="O427" s="5">
        <v>2.1999999999999999E-2</v>
      </c>
    </row>
    <row r="428" spans="1:15" hidden="1" x14ac:dyDescent="0.3">
      <c r="A428" t="s">
        <v>6</v>
      </c>
      <c r="B428" t="s">
        <v>1801</v>
      </c>
      <c r="C428" t="s">
        <v>996</v>
      </c>
      <c r="D428" t="s">
        <v>1802</v>
      </c>
      <c r="E428" t="s">
        <v>81</v>
      </c>
      <c r="F428" t="s">
        <v>82</v>
      </c>
      <c r="G428" t="s">
        <v>18</v>
      </c>
      <c r="H428" s="2">
        <v>45673</v>
      </c>
      <c r="I428" t="s">
        <v>19</v>
      </c>
      <c r="J428" s="3">
        <v>10178</v>
      </c>
      <c r="K428" s="3">
        <v>5298</v>
      </c>
      <c r="L428" s="3">
        <v>211.92</v>
      </c>
      <c r="M428" s="6">
        <v>1</v>
      </c>
      <c r="N428" s="4">
        <v>0.03</v>
      </c>
      <c r="O428" s="5">
        <v>2.1999999999999999E-2</v>
      </c>
    </row>
    <row r="429" spans="1:15" hidden="1" x14ac:dyDescent="0.3">
      <c r="A429" t="s">
        <v>6</v>
      </c>
      <c r="B429" t="s">
        <v>1830</v>
      </c>
      <c r="C429" t="s">
        <v>33</v>
      </c>
      <c r="D429" t="s">
        <v>3630</v>
      </c>
      <c r="E429" t="s">
        <v>135</v>
      </c>
      <c r="F429" t="s">
        <v>136</v>
      </c>
      <c r="G429" t="s">
        <v>18</v>
      </c>
      <c r="H429" s="2">
        <v>45673</v>
      </c>
      <c r="I429" t="s">
        <v>19</v>
      </c>
      <c r="J429" s="3">
        <v>412570.92</v>
      </c>
      <c r="K429" s="3">
        <v>219649</v>
      </c>
      <c r="L429" s="3">
        <v>10982.3</v>
      </c>
      <c r="M429" s="6">
        <v>1</v>
      </c>
      <c r="N429" s="4">
        <v>0.03</v>
      </c>
      <c r="O429" s="5">
        <v>2.1999999999999999E-2</v>
      </c>
    </row>
    <row r="430" spans="1:15" hidden="1" x14ac:dyDescent="0.3">
      <c r="A430" t="s">
        <v>6</v>
      </c>
      <c r="B430" t="s">
        <v>1828</v>
      </c>
      <c r="C430" t="s">
        <v>33</v>
      </c>
      <c r="D430" t="s">
        <v>2778</v>
      </c>
      <c r="E430" t="s">
        <v>51</v>
      </c>
      <c r="F430" t="s">
        <v>52</v>
      </c>
      <c r="G430" t="s">
        <v>18</v>
      </c>
      <c r="H430" s="2">
        <v>45673</v>
      </c>
      <c r="I430" t="s">
        <v>19</v>
      </c>
      <c r="J430" s="3">
        <v>4657</v>
      </c>
      <c r="K430" s="3">
        <v>2426</v>
      </c>
      <c r="L430" s="3">
        <v>121.3</v>
      </c>
      <c r="M430" s="6">
        <v>1</v>
      </c>
      <c r="N430" s="4">
        <v>0.03</v>
      </c>
      <c r="O430" s="5">
        <v>2.1999999999999999E-2</v>
      </c>
    </row>
    <row r="431" spans="1:15" hidden="1" x14ac:dyDescent="0.3">
      <c r="A431" t="s">
        <v>6</v>
      </c>
      <c r="B431" t="s">
        <v>1839</v>
      </c>
      <c r="C431" t="s">
        <v>33</v>
      </c>
      <c r="D431" t="s">
        <v>3631</v>
      </c>
      <c r="E431" t="s">
        <v>135</v>
      </c>
      <c r="F431" t="s">
        <v>136</v>
      </c>
      <c r="G431" t="s">
        <v>18</v>
      </c>
      <c r="H431" s="2">
        <v>45673</v>
      </c>
      <c r="I431" t="s">
        <v>19</v>
      </c>
      <c r="J431" s="3">
        <v>70443.31</v>
      </c>
      <c r="K431" s="3">
        <v>43500</v>
      </c>
      <c r="L431" s="3">
        <v>2175</v>
      </c>
      <c r="M431" s="6">
        <v>1</v>
      </c>
      <c r="N431" s="4">
        <v>0.03</v>
      </c>
      <c r="O431" s="5">
        <v>2.1999999999999999E-2</v>
      </c>
    </row>
    <row r="432" spans="1:15" hidden="1" x14ac:dyDescent="0.3">
      <c r="A432" t="s">
        <v>6</v>
      </c>
      <c r="B432" t="s">
        <v>3632</v>
      </c>
      <c r="C432" t="s">
        <v>33</v>
      </c>
      <c r="D432" t="s">
        <v>3633</v>
      </c>
      <c r="E432" t="s">
        <v>22</v>
      </c>
      <c r="F432" t="s">
        <v>23</v>
      </c>
      <c r="G432" t="s">
        <v>18</v>
      </c>
      <c r="H432" s="2">
        <v>45673</v>
      </c>
      <c r="I432" t="s">
        <v>19</v>
      </c>
      <c r="J432" s="3">
        <v>6131</v>
      </c>
      <c r="K432" s="3">
        <v>3722</v>
      </c>
      <c r="L432" s="3">
        <v>186.1</v>
      </c>
      <c r="M432" s="6">
        <v>1</v>
      </c>
      <c r="N432" s="4">
        <v>0.03</v>
      </c>
      <c r="O432" s="5">
        <v>2.1999999999999999E-2</v>
      </c>
    </row>
    <row r="433" spans="1:15" hidden="1" x14ac:dyDescent="0.3">
      <c r="A433" t="s">
        <v>6</v>
      </c>
      <c r="B433" t="s">
        <v>1897</v>
      </c>
      <c r="C433" t="s">
        <v>44</v>
      </c>
      <c r="D433" t="s">
        <v>3634</v>
      </c>
      <c r="E433" t="s">
        <v>22</v>
      </c>
      <c r="F433" t="s">
        <v>23</v>
      </c>
      <c r="G433" t="s">
        <v>18</v>
      </c>
      <c r="H433" s="2">
        <v>45673</v>
      </c>
      <c r="I433" t="s">
        <v>19</v>
      </c>
      <c r="J433" s="3">
        <v>140527.12</v>
      </c>
      <c r="K433" s="3">
        <v>85249</v>
      </c>
      <c r="L433" s="3">
        <v>4262.45</v>
      </c>
      <c r="M433" s="6">
        <v>1</v>
      </c>
      <c r="N433" s="4">
        <v>0.03</v>
      </c>
      <c r="O433" s="5">
        <v>2.1999999999999999E-2</v>
      </c>
    </row>
    <row r="434" spans="1:15" hidden="1" x14ac:dyDescent="0.3">
      <c r="A434" t="s">
        <v>6</v>
      </c>
      <c r="B434" t="s">
        <v>1843</v>
      </c>
      <c r="C434" t="s">
        <v>41</v>
      </c>
      <c r="D434" t="s">
        <v>3635</v>
      </c>
      <c r="E434" t="s">
        <v>35</v>
      </c>
      <c r="F434" t="s">
        <v>36</v>
      </c>
      <c r="G434" t="s">
        <v>18</v>
      </c>
      <c r="H434" s="2">
        <v>45673</v>
      </c>
      <c r="I434" t="s">
        <v>19</v>
      </c>
      <c r="J434" s="3">
        <v>31466</v>
      </c>
      <c r="K434" s="3">
        <v>19523</v>
      </c>
      <c r="L434" s="3">
        <v>976.14</v>
      </c>
      <c r="M434" s="6">
        <v>1</v>
      </c>
      <c r="N434" s="4">
        <v>0.03</v>
      </c>
      <c r="O434" s="5">
        <v>2.1999999999999999E-2</v>
      </c>
    </row>
    <row r="435" spans="1:15" hidden="1" x14ac:dyDescent="0.3">
      <c r="A435" t="s">
        <v>6</v>
      </c>
      <c r="B435" t="s">
        <v>1860</v>
      </c>
      <c r="C435" t="s">
        <v>41</v>
      </c>
      <c r="D435" t="s">
        <v>3636</v>
      </c>
      <c r="E435" t="s">
        <v>81</v>
      </c>
      <c r="F435" t="s">
        <v>82</v>
      </c>
      <c r="G435" t="s">
        <v>18</v>
      </c>
      <c r="H435" s="2">
        <v>45673</v>
      </c>
      <c r="I435" t="s">
        <v>19</v>
      </c>
      <c r="J435" s="3">
        <v>24479</v>
      </c>
      <c r="K435" s="3">
        <v>16652.59</v>
      </c>
      <c r="L435" s="3">
        <v>832.63</v>
      </c>
      <c r="M435" s="6">
        <v>1</v>
      </c>
      <c r="N435" s="4">
        <v>0.03</v>
      </c>
      <c r="O435" s="5">
        <v>2.1999999999999999E-2</v>
      </c>
    </row>
    <row r="436" spans="1:15" hidden="1" x14ac:dyDescent="0.3">
      <c r="A436" t="s">
        <v>6</v>
      </c>
      <c r="B436" t="s">
        <v>1866</v>
      </c>
      <c r="C436" t="s">
        <v>41</v>
      </c>
      <c r="D436" t="s">
        <v>3637</v>
      </c>
      <c r="E436" t="s">
        <v>35</v>
      </c>
      <c r="F436" t="s">
        <v>36</v>
      </c>
      <c r="G436" t="s">
        <v>18</v>
      </c>
      <c r="H436" s="2">
        <v>45673</v>
      </c>
      <c r="I436" t="s">
        <v>19</v>
      </c>
      <c r="J436" s="3">
        <v>45928</v>
      </c>
      <c r="K436" s="3">
        <v>31243.040000000001</v>
      </c>
      <c r="L436" s="3">
        <v>1562.17</v>
      </c>
      <c r="M436" s="6">
        <v>1</v>
      </c>
      <c r="N436" s="4">
        <v>0.03</v>
      </c>
      <c r="O436" s="5">
        <v>2.1999999999999999E-2</v>
      </c>
    </row>
    <row r="437" spans="1:15" hidden="1" x14ac:dyDescent="0.3">
      <c r="A437" t="s">
        <v>6</v>
      </c>
      <c r="B437" t="s">
        <v>3638</v>
      </c>
      <c r="C437" t="s">
        <v>44</v>
      </c>
      <c r="D437" t="s">
        <v>3639</v>
      </c>
      <c r="E437" t="s">
        <v>81</v>
      </c>
      <c r="F437" t="s">
        <v>82</v>
      </c>
      <c r="G437" t="s">
        <v>18</v>
      </c>
      <c r="H437" s="2">
        <v>45673</v>
      </c>
      <c r="I437" t="s">
        <v>19</v>
      </c>
      <c r="J437" s="3">
        <v>64949</v>
      </c>
      <c r="K437" s="3">
        <v>43204.84</v>
      </c>
      <c r="L437" s="3">
        <v>2160.2600000000002</v>
      </c>
      <c r="M437" s="6">
        <v>1</v>
      </c>
      <c r="N437" s="4">
        <v>0.03</v>
      </c>
      <c r="O437" s="5">
        <v>2.1999999999999999E-2</v>
      </c>
    </row>
    <row r="438" spans="1:15" hidden="1" x14ac:dyDescent="0.3">
      <c r="A438" t="s">
        <v>6</v>
      </c>
      <c r="B438" t="s">
        <v>1130</v>
      </c>
      <c r="C438" t="s">
        <v>41</v>
      </c>
      <c r="D438" t="s">
        <v>3640</v>
      </c>
      <c r="E438" t="s">
        <v>16</v>
      </c>
      <c r="F438" t="s">
        <v>17</v>
      </c>
      <c r="G438" t="s">
        <v>18</v>
      </c>
      <c r="H438" s="2">
        <v>45673</v>
      </c>
      <c r="I438" t="s">
        <v>19</v>
      </c>
      <c r="J438" s="3">
        <v>18708</v>
      </c>
      <c r="K438" s="3">
        <v>12726.65</v>
      </c>
      <c r="L438" s="3">
        <v>636.35</v>
      </c>
      <c r="M438" s="6">
        <v>1</v>
      </c>
      <c r="N438" s="4">
        <v>0.03</v>
      </c>
      <c r="O438" s="5">
        <v>2.1999999999999999E-2</v>
      </c>
    </row>
    <row r="439" spans="1:15" hidden="1" x14ac:dyDescent="0.3">
      <c r="A439" t="s">
        <v>6</v>
      </c>
      <c r="B439" t="s">
        <v>1962</v>
      </c>
      <c r="C439" t="s">
        <v>44</v>
      </c>
      <c r="D439" t="s">
        <v>3641</v>
      </c>
      <c r="E439" t="s">
        <v>51</v>
      </c>
      <c r="F439" t="s">
        <v>52</v>
      </c>
      <c r="G439" t="s">
        <v>18</v>
      </c>
      <c r="H439" s="2">
        <v>45673</v>
      </c>
      <c r="I439" t="s">
        <v>19</v>
      </c>
      <c r="J439" s="3">
        <v>82943.679999999993</v>
      </c>
      <c r="K439" s="3">
        <v>55174.54</v>
      </c>
      <c r="L439" s="3">
        <v>2758.73</v>
      </c>
      <c r="M439" s="6">
        <v>1</v>
      </c>
      <c r="N439" s="4">
        <v>0.03</v>
      </c>
      <c r="O439" s="5">
        <v>2.1999999999999999E-2</v>
      </c>
    </row>
    <row r="440" spans="1:15" hidden="1" x14ac:dyDescent="0.3">
      <c r="A440" t="s">
        <v>6</v>
      </c>
      <c r="B440" t="s">
        <v>1885</v>
      </c>
      <c r="C440" t="s">
        <v>41</v>
      </c>
      <c r="D440" t="s">
        <v>3642</v>
      </c>
      <c r="E440" t="s">
        <v>35</v>
      </c>
      <c r="F440" t="s">
        <v>36</v>
      </c>
      <c r="G440" t="s">
        <v>18</v>
      </c>
      <c r="H440" s="2">
        <v>45673</v>
      </c>
      <c r="I440" t="s">
        <v>19</v>
      </c>
      <c r="J440" s="3">
        <v>65849.2</v>
      </c>
      <c r="K440" s="3">
        <v>44793.51</v>
      </c>
      <c r="L440" s="3">
        <v>2239.6799999999998</v>
      </c>
      <c r="M440" s="6">
        <v>1</v>
      </c>
      <c r="N440" s="4">
        <v>0.03</v>
      </c>
      <c r="O440" s="5">
        <v>2.1999999999999999E-2</v>
      </c>
    </row>
    <row r="441" spans="1:15" hidden="1" x14ac:dyDescent="0.3">
      <c r="A441" t="s">
        <v>6</v>
      </c>
      <c r="B441" t="s">
        <v>3643</v>
      </c>
      <c r="C441" t="s">
        <v>41</v>
      </c>
      <c r="D441" t="s">
        <v>3644</v>
      </c>
      <c r="E441" t="s">
        <v>244</v>
      </c>
      <c r="F441" t="s">
        <v>245</v>
      </c>
      <c r="G441" t="s">
        <v>18</v>
      </c>
      <c r="H441" s="2">
        <v>45673</v>
      </c>
      <c r="I441" t="s">
        <v>19</v>
      </c>
      <c r="J441" s="3">
        <v>2773</v>
      </c>
      <c r="K441" s="3">
        <v>1886.99</v>
      </c>
      <c r="L441" s="3">
        <v>94.35</v>
      </c>
      <c r="M441" s="6">
        <v>1</v>
      </c>
      <c r="N441" s="4">
        <v>0.03</v>
      </c>
      <c r="O441" s="5">
        <v>2.1999999999999999E-2</v>
      </c>
    </row>
    <row r="442" spans="1:15" hidden="1" x14ac:dyDescent="0.3">
      <c r="A442" t="s">
        <v>6</v>
      </c>
      <c r="B442" t="s">
        <v>1887</v>
      </c>
      <c r="C442" t="s">
        <v>41</v>
      </c>
      <c r="D442" t="s">
        <v>3645</v>
      </c>
      <c r="E442" t="s">
        <v>59</v>
      </c>
      <c r="F442" t="s">
        <v>60</v>
      </c>
      <c r="G442" t="s">
        <v>18</v>
      </c>
      <c r="H442" s="2">
        <v>45673</v>
      </c>
      <c r="I442" t="s">
        <v>19</v>
      </c>
      <c r="J442" s="3">
        <v>27464</v>
      </c>
      <c r="K442" s="3">
        <v>18682</v>
      </c>
      <c r="L442" s="3">
        <v>934.09</v>
      </c>
      <c r="M442" s="6">
        <v>1</v>
      </c>
      <c r="N442" s="4">
        <v>0.03</v>
      </c>
      <c r="O442" s="5">
        <v>2.1999999999999999E-2</v>
      </c>
    </row>
    <row r="443" spans="1:15" hidden="1" x14ac:dyDescent="0.3">
      <c r="A443" t="s">
        <v>6</v>
      </c>
      <c r="B443" t="s">
        <v>3646</v>
      </c>
      <c r="C443" t="s">
        <v>41</v>
      </c>
      <c r="D443" t="s">
        <v>3647</v>
      </c>
      <c r="E443" t="s">
        <v>244</v>
      </c>
      <c r="F443" t="s">
        <v>245</v>
      </c>
      <c r="G443" t="s">
        <v>18</v>
      </c>
      <c r="H443" s="2">
        <v>45673</v>
      </c>
      <c r="I443" t="s">
        <v>19</v>
      </c>
      <c r="J443" s="3">
        <v>26028</v>
      </c>
      <c r="K443" s="3">
        <v>17705</v>
      </c>
      <c r="L443" s="3">
        <v>885.25</v>
      </c>
      <c r="M443" s="6">
        <v>1</v>
      </c>
      <c r="N443" s="4">
        <v>0.03</v>
      </c>
      <c r="O443" s="5">
        <v>2.1999999999999999E-2</v>
      </c>
    </row>
    <row r="444" spans="1:15" hidden="1" x14ac:dyDescent="0.3">
      <c r="A444" t="s">
        <v>6</v>
      </c>
      <c r="B444" t="s">
        <v>1893</v>
      </c>
      <c r="C444" t="s">
        <v>41</v>
      </c>
      <c r="D444" t="s">
        <v>3648</v>
      </c>
      <c r="E444" t="s">
        <v>35</v>
      </c>
      <c r="F444" t="s">
        <v>36</v>
      </c>
      <c r="G444" t="s">
        <v>18</v>
      </c>
      <c r="H444" s="2">
        <v>45673</v>
      </c>
      <c r="I444" t="s">
        <v>19</v>
      </c>
      <c r="J444" s="3">
        <v>18214</v>
      </c>
      <c r="K444" s="3">
        <v>12390</v>
      </c>
      <c r="L444" s="3">
        <v>619.5</v>
      </c>
      <c r="M444" s="6">
        <v>1</v>
      </c>
      <c r="N444" s="4">
        <v>0.03</v>
      </c>
      <c r="O444" s="5">
        <v>2.1999999999999999E-2</v>
      </c>
    </row>
    <row r="445" spans="1:15" hidden="1" x14ac:dyDescent="0.3">
      <c r="A445" t="s">
        <v>6</v>
      </c>
      <c r="B445" t="s">
        <v>1576</v>
      </c>
      <c r="C445" t="s">
        <v>41</v>
      </c>
      <c r="D445" t="s">
        <v>3649</v>
      </c>
      <c r="E445" t="s">
        <v>26</v>
      </c>
      <c r="F445" t="s">
        <v>27</v>
      </c>
      <c r="G445" t="s">
        <v>18</v>
      </c>
      <c r="H445" s="2">
        <v>45673</v>
      </c>
      <c r="I445" t="s">
        <v>19</v>
      </c>
      <c r="J445" s="3">
        <v>23036</v>
      </c>
      <c r="K445" s="3">
        <v>15670</v>
      </c>
      <c r="L445" s="3">
        <v>783.5</v>
      </c>
      <c r="M445" s="6">
        <v>1</v>
      </c>
      <c r="N445" s="4">
        <v>0.03</v>
      </c>
      <c r="O445" s="5">
        <v>2.1999999999999999E-2</v>
      </c>
    </row>
    <row r="446" spans="1:15" hidden="1" x14ac:dyDescent="0.3">
      <c r="A446" t="s">
        <v>6</v>
      </c>
      <c r="B446" t="s">
        <v>1901</v>
      </c>
      <c r="C446" t="s">
        <v>44</v>
      </c>
      <c r="D446" t="s">
        <v>3650</v>
      </c>
      <c r="E446" t="s">
        <v>1903</v>
      </c>
      <c r="F446" t="s">
        <v>1904</v>
      </c>
      <c r="G446" t="s">
        <v>18</v>
      </c>
      <c r="H446" s="2">
        <v>45673</v>
      </c>
      <c r="I446" t="s">
        <v>19</v>
      </c>
      <c r="J446" s="3">
        <v>138283</v>
      </c>
      <c r="K446" s="3">
        <v>91986</v>
      </c>
      <c r="L446" s="3">
        <v>4599.29</v>
      </c>
      <c r="M446" s="6">
        <v>1</v>
      </c>
      <c r="N446" s="4">
        <v>0.03</v>
      </c>
      <c r="O446" s="5">
        <v>2.1999999999999999E-2</v>
      </c>
    </row>
    <row r="447" spans="1:15" hidden="1" x14ac:dyDescent="0.3">
      <c r="A447" t="s">
        <v>6</v>
      </c>
      <c r="B447" t="s">
        <v>2370</v>
      </c>
      <c r="C447" t="s">
        <v>44</v>
      </c>
      <c r="D447" t="s">
        <v>3651</v>
      </c>
      <c r="E447" t="s">
        <v>432</v>
      </c>
      <c r="F447" t="s">
        <v>433</v>
      </c>
      <c r="G447" t="s">
        <v>18</v>
      </c>
      <c r="H447" s="2">
        <v>45673</v>
      </c>
      <c r="I447" t="s">
        <v>19</v>
      </c>
      <c r="J447" s="3">
        <v>58530</v>
      </c>
      <c r="K447" s="3">
        <v>38934</v>
      </c>
      <c r="L447" s="3">
        <v>1946.7</v>
      </c>
      <c r="M447" s="6">
        <v>1</v>
      </c>
      <c r="N447" s="4">
        <v>0.03</v>
      </c>
      <c r="O447" s="5">
        <v>2.1999999999999999E-2</v>
      </c>
    </row>
    <row r="448" spans="1:15" hidden="1" x14ac:dyDescent="0.3">
      <c r="A448" t="s">
        <v>6</v>
      </c>
      <c r="B448" t="s">
        <v>137</v>
      </c>
      <c r="C448" t="s">
        <v>41</v>
      </c>
      <c r="D448" t="s">
        <v>3652</v>
      </c>
      <c r="E448" t="s">
        <v>22</v>
      </c>
      <c r="F448" t="s">
        <v>23</v>
      </c>
      <c r="G448" t="s">
        <v>18</v>
      </c>
      <c r="H448" s="2">
        <v>45673</v>
      </c>
      <c r="I448" t="s">
        <v>19</v>
      </c>
      <c r="J448" s="3">
        <v>12756.46</v>
      </c>
      <c r="K448" s="3">
        <v>8677</v>
      </c>
      <c r="L448" s="3">
        <v>433.85</v>
      </c>
      <c r="M448" s="6">
        <v>1</v>
      </c>
      <c r="N448" s="4">
        <v>0.03</v>
      </c>
      <c r="O448" s="5">
        <v>2.1999999999999999E-2</v>
      </c>
    </row>
    <row r="449" spans="1:15" hidden="1" x14ac:dyDescent="0.3">
      <c r="A449" t="s">
        <v>6</v>
      </c>
      <c r="B449" t="s">
        <v>1905</v>
      </c>
      <c r="C449" t="s">
        <v>41</v>
      </c>
      <c r="D449" t="s">
        <v>3653</v>
      </c>
      <c r="E449" t="s">
        <v>16</v>
      </c>
      <c r="F449" t="s">
        <v>17</v>
      </c>
      <c r="G449" t="s">
        <v>18</v>
      </c>
      <c r="H449" s="2">
        <v>45673</v>
      </c>
      <c r="I449" t="s">
        <v>19</v>
      </c>
      <c r="J449" s="3">
        <v>62210</v>
      </c>
      <c r="K449" s="3">
        <v>42318</v>
      </c>
      <c r="L449" s="3">
        <v>2115.9</v>
      </c>
      <c r="M449" s="6">
        <v>1</v>
      </c>
      <c r="N449" s="4">
        <v>0.03</v>
      </c>
      <c r="O449" s="5">
        <v>2.1999999999999999E-2</v>
      </c>
    </row>
    <row r="450" spans="1:15" hidden="1" x14ac:dyDescent="0.3">
      <c r="A450" t="s">
        <v>6</v>
      </c>
      <c r="B450" t="s">
        <v>821</v>
      </c>
      <c r="C450" t="s">
        <v>41</v>
      </c>
      <c r="D450" t="s">
        <v>3654</v>
      </c>
      <c r="E450" t="s">
        <v>16</v>
      </c>
      <c r="F450" t="s">
        <v>17</v>
      </c>
      <c r="G450" t="s">
        <v>18</v>
      </c>
      <c r="H450" s="2">
        <v>45673</v>
      </c>
      <c r="I450" t="s">
        <v>19</v>
      </c>
      <c r="J450" s="3">
        <v>23052</v>
      </c>
      <c r="K450" s="3">
        <v>15681</v>
      </c>
      <c r="L450" s="3">
        <v>784.04</v>
      </c>
      <c r="M450" s="6">
        <v>1</v>
      </c>
      <c r="N450" s="4">
        <v>0.03</v>
      </c>
      <c r="O450" s="5">
        <v>2.1999999999999999E-2</v>
      </c>
    </row>
    <row r="451" spans="1:15" hidden="1" x14ac:dyDescent="0.3">
      <c r="A451" t="s">
        <v>6</v>
      </c>
      <c r="B451" t="s">
        <v>171</v>
      </c>
      <c r="C451" t="s">
        <v>44</v>
      </c>
      <c r="D451" t="s">
        <v>3655</v>
      </c>
      <c r="E451" t="s">
        <v>59</v>
      </c>
      <c r="F451" t="s">
        <v>60</v>
      </c>
      <c r="G451" t="s">
        <v>18</v>
      </c>
      <c r="H451" s="2">
        <v>45673</v>
      </c>
      <c r="I451" t="s">
        <v>19</v>
      </c>
      <c r="J451" s="3">
        <v>63195</v>
      </c>
      <c r="K451" s="3">
        <v>42037</v>
      </c>
      <c r="L451" s="3">
        <v>2101.85</v>
      </c>
      <c r="M451" s="6">
        <v>1</v>
      </c>
      <c r="N451" s="4">
        <v>0.03</v>
      </c>
      <c r="O451" s="5">
        <v>2.1999999999999999E-2</v>
      </c>
    </row>
    <row r="452" spans="1:15" hidden="1" x14ac:dyDescent="0.3">
      <c r="A452" t="s">
        <v>6</v>
      </c>
      <c r="B452" t="s">
        <v>1727</v>
      </c>
      <c r="C452" t="s">
        <v>41</v>
      </c>
      <c r="D452" t="s">
        <v>3656</v>
      </c>
      <c r="E452" t="s">
        <v>35</v>
      </c>
      <c r="F452" t="s">
        <v>36</v>
      </c>
      <c r="G452" t="s">
        <v>18</v>
      </c>
      <c r="H452" s="2">
        <v>45673</v>
      </c>
      <c r="I452" t="s">
        <v>19</v>
      </c>
      <c r="J452" s="3">
        <v>22882</v>
      </c>
      <c r="K452" s="3">
        <v>15624</v>
      </c>
      <c r="L452" s="3">
        <v>781.2</v>
      </c>
      <c r="M452" s="6">
        <v>1</v>
      </c>
      <c r="N452" s="4">
        <v>0.03</v>
      </c>
      <c r="O452" s="5">
        <v>2.1999999999999999E-2</v>
      </c>
    </row>
    <row r="453" spans="1:15" hidden="1" x14ac:dyDescent="0.3">
      <c r="A453" t="s">
        <v>6</v>
      </c>
      <c r="B453" t="s">
        <v>3575</v>
      </c>
      <c r="C453" t="s">
        <v>41</v>
      </c>
      <c r="D453" t="s">
        <v>3657</v>
      </c>
      <c r="E453" t="s">
        <v>77</v>
      </c>
      <c r="F453" t="s">
        <v>78</v>
      </c>
      <c r="G453" t="s">
        <v>18</v>
      </c>
      <c r="H453" s="2">
        <v>45673</v>
      </c>
      <c r="I453" t="s">
        <v>19</v>
      </c>
      <c r="J453" s="3">
        <v>59028</v>
      </c>
      <c r="K453" s="3">
        <v>40153</v>
      </c>
      <c r="L453" s="3">
        <v>2007.64</v>
      </c>
      <c r="M453" s="6">
        <v>1</v>
      </c>
      <c r="N453" s="4">
        <v>0.03</v>
      </c>
      <c r="O453" s="5">
        <v>2.1999999999999999E-2</v>
      </c>
    </row>
    <row r="454" spans="1:15" hidden="1" x14ac:dyDescent="0.3">
      <c r="A454" t="s">
        <v>6</v>
      </c>
      <c r="B454" t="s">
        <v>1850</v>
      </c>
      <c r="C454" t="s">
        <v>41</v>
      </c>
      <c r="D454" t="s">
        <v>3658</v>
      </c>
      <c r="E454" t="s">
        <v>35</v>
      </c>
      <c r="F454" t="s">
        <v>36</v>
      </c>
      <c r="G454" t="s">
        <v>18</v>
      </c>
      <c r="H454" s="2">
        <v>45673</v>
      </c>
      <c r="I454" t="s">
        <v>19</v>
      </c>
      <c r="J454" s="3">
        <v>20831</v>
      </c>
      <c r="K454" s="3">
        <v>12637</v>
      </c>
      <c r="L454" s="3">
        <v>631.85</v>
      </c>
      <c r="M454" s="6">
        <v>1</v>
      </c>
      <c r="N454" s="4">
        <v>0.03</v>
      </c>
      <c r="O454" s="5">
        <v>2.1999999999999999E-2</v>
      </c>
    </row>
    <row r="455" spans="1:15" hidden="1" x14ac:dyDescent="0.3">
      <c r="A455" t="s">
        <v>6</v>
      </c>
      <c r="B455" t="s">
        <v>2722</v>
      </c>
      <c r="C455" t="s">
        <v>41</v>
      </c>
      <c r="D455" t="s">
        <v>3659</v>
      </c>
      <c r="E455" t="s">
        <v>244</v>
      </c>
      <c r="F455" t="s">
        <v>245</v>
      </c>
      <c r="G455" t="s">
        <v>18</v>
      </c>
      <c r="H455" s="2">
        <v>45673</v>
      </c>
      <c r="I455" t="s">
        <v>19</v>
      </c>
      <c r="J455" s="3">
        <v>14334</v>
      </c>
      <c r="K455" s="3">
        <v>9750</v>
      </c>
      <c r="L455" s="3">
        <v>487.48</v>
      </c>
      <c r="M455" s="6">
        <v>1</v>
      </c>
      <c r="N455" s="4">
        <v>0.03</v>
      </c>
      <c r="O455" s="5">
        <v>2.1999999999999999E-2</v>
      </c>
    </row>
    <row r="456" spans="1:15" hidden="1" x14ac:dyDescent="0.3">
      <c r="A456" t="s">
        <v>6</v>
      </c>
      <c r="B456" t="s">
        <v>278</v>
      </c>
      <c r="C456" t="s">
        <v>41</v>
      </c>
      <c r="D456" t="s">
        <v>3660</v>
      </c>
      <c r="E456" t="s">
        <v>16</v>
      </c>
      <c r="F456" t="s">
        <v>17</v>
      </c>
      <c r="G456" t="s">
        <v>18</v>
      </c>
      <c r="H456" s="2">
        <v>45673</v>
      </c>
      <c r="I456" t="s">
        <v>19</v>
      </c>
      <c r="J456" s="3">
        <v>8794</v>
      </c>
      <c r="K456" s="3">
        <v>5982</v>
      </c>
      <c r="L456" s="3">
        <v>299.08999999999997</v>
      </c>
      <c r="M456" s="6">
        <v>1</v>
      </c>
      <c r="N456" s="4">
        <v>0.03</v>
      </c>
      <c r="O456" s="5">
        <v>2.1999999999999999E-2</v>
      </c>
    </row>
    <row r="457" spans="1:15" hidden="1" x14ac:dyDescent="0.3">
      <c r="A457" t="s">
        <v>6</v>
      </c>
      <c r="B457" t="s">
        <v>1917</v>
      </c>
      <c r="C457" t="s">
        <v>41</v>
      </c>
      <c r="D457" t="s">
        <v>3661</v>
      </c>
      <c r="E457" t="s">
        <v>22</v>
      </c>
      <c r="F457" t="s">
        <v>23</v>
      </c>
      <c r="G457" t="s">
        <v>18</v>
      </c>
      <c r="H457" s="2">
        <v>45673</v>
      </c>
      <c r="I457" t="s">
        <v>19</v>
      </c>
      <c r="J457" s="3">
        <v>11373</v>
      </c>
      <c r="K457" s="3">
        <v>7736</v>
      </c>
      <c r="L457" s="3">
        <v>386.79</v>
      </c>
      <c r="M457" s="6">
        <v>1</v>
      </c>
      <c r="N457" s="4">
        <v>0.03</v>
      </c>
      <c r="O457" s="5">
        <v>2.1999999999999999E-2</v>
      </c>
    </row>
    <row r="458" spans="1:15" hidden="1" x14ac:dyDescent="0.3">
      <c r="A458" t="s">
        <v>6</v>
      </c>
      <c r="B458" t="s">
        <v>1922</v>
      </c>
      <c r="C458" t="s">
        <v>41</v>
      </c>
      <c r="D458" t="s">
        <v>3662</v>
      </c>
      <c r="E458" t="s">
        <v>16</v>
      </c>
      <c r="F458" t="s">
        <v>17</v>
      </c>
      <c r="G458" t="s">
        <v>18</v>
      </c>
      <c r="H458" s="2">
        <v>45673</v>
      </c>
      <c r="I458" t="s">
        <v>19</v>
      </c>
      <c r="J458" s="3">
        <v>39584</v>
      </c>
      <c r="K458" s="3">
        <v>26927</v>
      </c>
      <c r="L458" s="3">
        <v>1346.34</v>
      </c>
      <c r="M458" s="6">
        <v>1</v>
      </c>
      <c r="N458" s="4">
        <v>0.03</v>
      </c>
      <c r="O458" s="5">
        <v>2.1999999999999999E-2</v>
      </c>
    </row>
    <row r="459" spans="1:15" hidden="1" x14ac:dyDescent="0.3">
      <c r="A459" t="s">
        <v>6</v>
      </c>
      <c r="B459" t="s">
        <v>1068</v>
      </c>
      <c r="C459" t="s">
        <v>325</v>
      </c>
      <c r="D459" t="s">
        <v>3663</v>
      </c>
      <c r="E459" t="s">
        <v>51</v>
      </c>
      <c r="F459" t="s">
        <v>52</v>
      </c>
      <c r="G459" t="s">
        <v>18</v>
      </c>
      <c r="H459" s="2">
        <v>45673</v>
      </c>
      <c r="I459" t="s">
        <v>19</v>
      </c>
      <c r="J459" s="3">
        <v>59215</v>
      </c>
      <c r="K459" s="3">
        <v>35922</v>
      </c>
      <c r="L459" s="3">
        <v>1796.1</v>
      </c>
      <c r="M459" s="6">
        <v>1</v>
      </c>
      <c r="N459" s="4">
        <v>0.03</v>
      </c>
      <c r="O459" s="5">
        <v>2.1999999999999999E-2</v>
      </c>
    </row>
    <row r="460" spans="1:15" hidden="1" x14ac:dyDescent="0.3">
      <c r="A460" t="s">
        <v>6</v>
      </c>
      <c r="B460" t="s">
        <v>1848</v>
      </c>
      <c r="C460" t="s">
        <v>44</v>
      </c>
      <c r="D460" t="s">
        <v>3664</v>
      </c>
      <c r="E460" t="s">
        <v>59</v>
      </c>
      <c r="F460" t="s">
        <v>60</v>
      </c>
      <c r="G460" t="s">
        <v>18</v>
      </c>
      <c r="H460" s="2">
        <v>45673</v>
      </c>
      <c r="I460" t="s">
        <v>19</v>
      </c>
      <c r="J460" s="3">
        <v>77826</v>
      </c>
      <c r="K460" s="3">
        <v>48287</v>
      </c>
      <c r="L460" s="3">
        <v>2414.34</v>
      </c>
      <c r="M460" s="6">
        <v>1</v>
      </c>
      <c r="N460" s="4">
        <v>0.03</v>
      </c>
      <c r="O460" s="5">
        <v>2.1999999999999999E-2</v>
      </c>
    </row>
    <row r="461" spans="1:15" hidden="1" x14ac:dyDescent="0.3">
      <c r="A461" t="s">
        <v>6</v>
      </c>
      <c r="B461" t="s">
        <v>1747</v>
      </c>
      <c r="C461" t="s">
        <v>41</v>
      </c>
      <c r="D461" t="s">
        <v>3665</v>
      </c>
      <c r="E461" t="s">
        <v>16</v>
      </c>
      <c r="F461" t="s">
        <v>17</v>
      </c>
      <c r="G461" t="s">
        <v>18</v>
      </c>
      <c r="H461" s="2">
        <v>45673</v>
      </c>
      <c r="I461" t="s">
        <v>19</v>
      </c>
      <c r="J461" s="3">
        <v>96087</v>
      </c>
      <c r="K461" s="3">
        <v>63917</v>
      </c>
      <c r="L461" s="3">
        <v>3195.84</v>
      </c>
      <c r="M461" s="6">
        <v>1</v>
      </c>
      <c r="N461" s="4">
        <v>0.03</v>
      </c>
      <c r="O461" s="5">
        <v>2.1999999999999999E-2</v>
      </c>
    </row>
    <row r="462" spans="1:15" hidden="1" x14ac:dyDescent="0.3">
      <c r="A462" t="s">
        <v>6</v>
      </c>
      <c r="B462" t="s">
        <v>1915</v>
      </c>
      <c r="C462" t="s">
        <v>41</v>
      </c>
      <c r="D462" t="s">
        <v>3666</v>
      </c>
      <c r="E462" t="s">
        <v>16</v>
      </c>
      <c r="F462" t="s">
        <v>17</v>
      </c>
      <c r="G462" t="s">
        <v>18</v>
      </c>
      <c r="H462" s="2">
        <v>45673</v>
      </c>
      <c r="I462" t="s">
        <v>19</v>
      </c>
      <c r="J462" s="3">
        <v>11008</v>
      </c>
      <c r="K462" s="3">
        <v>7488</v>
      </c>
      <c r="L462" s="3">
        <v>374.4</v>
      </c>
      <c r="M462" s="6">
        <v>1</v>
      </c>
      <c r="N462" s="4">
        <v>0.03</v>
      </c>
      <c r="O462" s="5">
        <v>2.1999999999999999E-2</v>
      </c>
    </row>
    <row r="463" spans="1:15" hidden="1" x14ac:dyDescent="0.3">
      <c r="A463" t="s">
        <v>6</v>
      </c>
      <c r="B463" t="s">
        <v>1929</v>
      </c>
      <c r="C463" t="s">
        <v>41</v>
      </c>
      <c r="D463" t="s">
        <v>3667</v>
      </c>
      <c r="E463" t="s">
        <v>77</v>
      </c>
      <c r="F463" t="s">
        <v>78</v>
      </c>
      <c r="G463" t="s">
        <v>18</v>
      </c>
      <c r="H463" s="2">
        <v>45673</v>
      </c>
      <c r="I463" t="s">
        <v>19</v>
      </c>
      <c r="J463" s="3">
        <v>56061</v>
      </c>
      <c r="K463" s="3">
        <v>38135</v>
      </c>
      <c r="L463" s="3">
        <v>1906.75</v>
      </c>
      <c r="M463" s="6">
        <v>1</v>
      </c>
      <c r="N463" s="4">
        <v>0.03</v>
      </c>
      <c r="O463" s="5">
        <v>2.1999999999999999E-2</v>
      </c>
    </row>
    <row r="464" spans="1:15" hidden="1" x14ac:dyDescent="0.3">
      <c r="A464" t="s">
        <v>6</v>
      </c>
      <c r="B464" t="s">
        <v>1766</v>
      </c>
      <c r="C464" t="s">
        <v>44</v>
      </c>
      <c r="D464" t="s">
        <v>3668</v>
      </c>
      <c r="E464" t="s">
        <v>55</v>
      </c>
      <c r="F464" t="s">
        <v>56</v>
      </c>
      <c r="G464" t="s">
        <v>18</v>
      </c>
      <c r="H464" s="2">
        <v>45673</v>
      </c>
      <c r="I464" t="s">
        <v>19</v>
      </c>
      <c r="J464" s="3">
        <v>29101</v>
      </c>
      <c r="K464" s="3">
        <v>19795</v>
      </c>
      <c r="L464" s="3">
        <v>989.74</v>
      </c>
      <c r="M464" s="6">
        <v>1</v>
      </c>
      <c r="N464" s="4">
        <v>0.03</v>
      </c>
      <c r="O464" s="5">
        <v>2.1999999999999999E-2</v>
      </c>
    </row>
    <row r="465" spans="1:15" hidden="1" x14ac:dyDescent="0.3">
      <c r="A465" t="s">
        <v>6</v>
      </c>
      <c r="B465" t="s">
        <v>1938</v>
      </c>
      <c r="C465" t="s">
        <v>41</v>
      </c>
      <c r="D465" t="s">
        <v>3669</v>
      </c>
      <c r="E465" t="s">
        <v>337</v>
      </c>
      <c r="F465" t="s">
        <v>338</v>
      </c>
      <c r="G465" t="s">
        <v>18</v>
      </c>
      <c r="H465" s="2">
        <v>45673</v>
      </c>
      <c r="I465" t="s">
        <v>19</v>
      </c>
      <c r="J465" s="3">
        <v>19782</v>
      </c>
      <c r="K465" s="3">
        <v>13456</v>
      </c>
      <c r="L465" s="3">
        <v>672.79</v>
      </c>
      <c r="M465" s="6">
        <v>1</v>
      </c>
      <c r="N465" s="4">
        <v>0.03</v>
      </c>
      <c r="O465" s="5">
        <v>2.1999999999999999E-2</v>
      </c>
    </row>
    <row r="466" spans="1:15" hidden="1" x14ac:dyDescent="0.3">
      <c r="A466" t="s">
        <v>6</v>
      </c>
      <c r="B466" t="s">
        <v>1953</v>
      </c>
      <c r="C466" t="s">
        <v>44</v>
      </c>
      <c r="D466" t="s">
        <v>3670</v>
      </c>
      <c r="E466" t="s">
        <v>16</v>
      </c>
      <c r="F466" t="s">
        <v>17</v>
      </c>
      <c r="G466" t="s">
        <v>18</v>
      </c>
      <c r="H466" s="2">
        <v>45673</v>
      </c>
      <c r="I466" t="s">
        <v>19</v>
      </c>
      <c r="J466" s="3">
        <v>7743</v>
      </c>
      <c r="K466" s="3">
        <v>5267</v>
      </c>
      <c r="L466" s="3">
        <v>263.35000000000002</v>
      </c>
      <c r="M466" s="6">
        <v>1</v>
      </c>
      <c r="N466" s="4">
        <v>0.03</v>
      </c>
      <c r="O466" s="5">
        <v>2.1999999999999999E-2</v>
      </c>
    </row>
    <row r="467" spans="1:15" hidden="1" x14ac:dyDescent="0.3">
      <c r="A467" t="s">
        <v>6</v>
      </c>
      <c r="B467" t="s">
        <v>1940</v>
      </c>
      <c r="C467" t="s">
        <v>44</v>
      </c>
      <c r="D467" t="s">
        <v>3671</v>
      </c>
      <c r="E467" t="s">
        <v>316</v>
      </c>
      <c r="F467" t="s">
        <v>317</v>
      </c>
      <c r="G467" t="s">
        <v>18</v>
      </c>
      <c r="H467" s="2">
        <v>45673</v>
      </c>
      <c r="I467" t="s">
        <v>19</v>
      </c>
      <c r="J467" s="3">
        <v>46887</v>
      </c>
      <c r="K467" s="3">
        <v>31189</v>
      </c>
      <c r="L467" s="3">
        <v>1559.45</v>
      </c>
      <c r="M467" s="6">
        <v>1</v>
      </c>
      <c r="N467" s="4">
        <v>0.03</v>
      </c>
      <c r="O467" s="5">
        <v>2.1999999999999999E-2</v>
      </c>
    </row>
    <row r="468" spans="1:15" hidden="1" x14ac:dyDescent="0.3">
      <c r="A468" t="s">
        <v>6</v>
      </c>
      <c r="B468" t="s">
        <v>3672</v>
      </c>
      <c r="C468" t="s">
        <v>41</v>
      </c>
      <c r="D468" t="s">
        <v>3673</v>
      </c>
      <c r="E468" t="s">
        <v>51</v>
      </c>
      <c r="F468" t="s">
        <v>52</v>
      </c>
      <c r="G468" t="s">
        <v>18</v>
      </c>
      <c r="H468" s="2">
        <v>45673</v>
      </c>
      <c r="I468" t="s">
        <v>19</v>
      </c>
      <c r="J468" s="3">
        <v>75066</v>
      </c>
      <c r="K468" s="3">
        <v>51063</v>
      </c>
      <c r="L468" s="3">
        <v>2553.14</v>
      </c>
      <c r="M468" s="6">
        <v>1</v>
      </c>
      <c r="N468" s="4">
        <v>0.03</v>
      </c>
      <c r="O468" s="5">
        <v>2.1999999999999999E-2</v>
      </c>
    </row>
    <row r="469" spans="1:15" hidden="1" x14ac:dyDescent="0.3">
      <c r="A469" t="s">
        <v>6</v>
      </c>
      <c r="B469" t="s">
        <v>3674</v>
      </c>
      <c r="C469" t="s">
        <v>161</v>
      </c>
      <c r="D469" t="s">
        <v>3675</v>
      </c>
      <c r="E469" t="s">
        <v>16</v>
      </c>
      <c r="F469" t="s">
        <v>17</v>
      </c>
      <c r="G469" t="s">
        <v>18</v>
      </c>
      <c r="H469" s="2">
        <v>45673</v>
      </c>
      <c r="I469" t="s">
        <v>19</v>
      </c>
      <c r="J469" s="3">
        <v>23748</v>
      </c>
      <c r="K469" s="3">
        <v>17895.75</v>
      </c>
      <c r="L469" s="3">
        <v>894.79</v>
      </c>
      <c r="M469" s="6">
        <v>1</v>
      </c>
      <c r="N469" s="4">
        <v>0.03</v>
      </c>
      <c r="O469" s="5">
        <v>2.1999999999999999E-2</v>
      </c>
    </row>
    <row r="470" spans="1:15" hidden="1" x14ac:dyDescent="0.3">
      <c r="A470" t="s">
        <v>6</v>
      </c>
      <c r="B470" t="s">
        <v>185</v>
      </c>
      <c r="C470" t="s">
        <v>161</v>
      </c>
      <c r="D470" t="s">
        <v>3676</v>
      </c>
      <c r="E470" t="s">
        <v>81</v>
      </c>
      <c r="F470" t="s">
        <v>82</v>
      </c>
      <c r="G470" t="s">
        <v>18</v>
      </c>
      <c r="H470" s="2">
        <v>45673</v>
      </c>
      <c r="I470" t="s">
        <v>19</v>
      </c>
      <c r="J470" s="3">
        <v>5422</v>
      </c>
      <c r="K470" s="3">
        <v>3995.92</v>
      </c>
      <c r="L470" s="3">
        <v>199.8</v>
      </c>
      <c r="M470" s="6">
        <v>1</v>
      </c>
      <c r="N470" s="4">
        <v>0.03</v>
      </c>
      <c r="O470" s="5">
        <v>2.1999999999999999E-2</v>
      </c>
    </row>
    <row r="471" spans="1:15" hidden="1" x14ac:dyDescent="0.3">
      <c r="A471" t="s">
        <v>6</v>
      </c>
      <c r="B471" t="s">
        <v>3609</v>
      </c>
      <c r="C471" t="s">
        <v>161</v>
      </c>
      <c r="D471" t="s">
        <v>3677</v>
      </c>
      <c r="E471" t="s">
        <v>135</v>
      </c>
      <c r="F471" t="s">
        <v>136</v>
      </c>
      <c r="G471" t="s">
        <v>18</v>
      </c>
      <c r="H471" s="2">
        <v>45673</v>
      </c>
      <c r="I471" t="s">
        <v>19</v>
      </c>
      <c r="J471" s="3">
        <v>6191</v>
      </c>
      <c r="K471" s="3">
        <v>4562.01</v>
      </c>
      <c r="L471" s="3">
        <v>228.1</v>
      </c>
      <c r="M471" s="6">
        <v>1</v>
      </c>
      <c r="N471" s="4">
        <v>0.03</v>
      </c>
      <c r="O471" s="5">
        <v>2.1999999999999999E-2</v>
      </c>
    </row>
    <row r="472" spans="1:15" hidden="1" x14ac:dyDescent="0.3">
      <c r="A472" t="s">
        <v>6</v>
      </c>
      <c r="B472" t="s">
        <v>1432</v>
      </c>
      <c r="C472" t="s">
        <v>161</v>
      </c>
      <c r="D472" t="s">
        <v>3678</v>
      </c>
      <c r="E472" t="s">
        <v>81</v>
      </c>
      <c r="F472" t="s">
        <v>82</v>
      </c>
      <c r="G472" t="s">
        <v>18</v>
      </c>
      <c r="H472" s="2">
        <v>45673</v>
      </c>
      <c r="I472" t="s">
        <v>19</v>
      </c>
      <c r="J472" s="3">
        <v>18432</v>
      </c>
      <c r="K472" s="3">
        <v>13890.12</v>
      </c>
      <c r="L472" s="3">
        <v>694.51</v>
      </c>
      <c r="M472" s="6">
        <v>1</v>
      </c>
      <c r="N472" s="4">
        <v>0.03</v>
      </c>
      <c r="O472" s="5">
        <v>2.1999999999999999E-2</v>
      </c>
    </row>
    <row r="473" spans="1:15" hidden="1" x14ac:dyDescent="0.3">
      <c r="A473" t="s">
        <v>6</v>
      </c>
      <c r="B473" t="s">
        <v>1986</v>
      </c>
      <c r="C473" t="s">
        <v>161</v>
      </c>
      <c r="D473" t="s">
        <v>3679</v>
      </c>
      <c r="E473" t="s">
        <v>16</v>
      </c>
      <c r="F473" t="s">
        <v>17</v>
      </c>
      <c r="G473" t="s">
        <v>18</v>
      </c>
      <c r="H473" s="2">
        <v>45673</v>
      </c>
      <c r="I473" t="s">
        <v>19</v>
      </c>
      <c r="J473" s="3">
        <v>17780</v>
      </c>
      <c r="K473" s="3">
        <v>13199.88</v>
      </c>
      <c r="L473" s="3">
        <v>659.99</v>
      </c>
      <c r="M473" s="6">
        <v>1</v>
      </c>
      <c r="N473" s="4">
        <v>0.03</v>
      </c>
      <c r="O473" s="5">
        <v>2.1999999999999999E-2</v>
      </c>
    </row>
    <row r="474" spans="1:15" hidden="1" x14ac:dyDescent="0.3">
      <c r="A474" t="s">
        <v>6</v>
      </c>
      <c r="B474" t="s">
        <v>1044</v>
      </c>
      <c r="C474" t="s">
        <v>161</v>
      </c>
      <c r="D474" t="s">
        <v>3680</v>
      </c>
      <c r="E474" t="s">
        <v>16</v>
      </c>
      <c r="F474" t="s">
        <v>17</v>
      </c>
      <c r="G474" t="s">
        <v>18</v>
      </c>
      <c r="H474" s="2">
        <v>45673</v>
      </c>
      <c r="I474" t="s">
        <v>19</v>
      </c>
      <c r="J474" s="3">
        <v>17926</v>
      </c>
      <c r="K474" s="3">
        <v>13308.16</v>
      </c>
      <c r="L474" s="3">
        <v>665.41</v>
      </c>
      <c r="M474" s="6">
        <v>1</v>
      </c>
      <c r="N474" s="4">
        <v>0.03</v>
      </c>
      <c r="O474" s="5">
        <v>2.1999999999999999E-2</v>
      </c>
    </row>
    <row r="475" spans="1:15" hidden="1" x14ac:dyDescent="0.3">
      <c r="A475" t="s">
        <v>6</v>
      </c>
      <c r="B475" t="s">
        <v>1462</v>
      </c>
      <c r="C475" t="s">
        <v>161</v>
      </c>
      <c r="D475" t="s">
        <v>3681</v>
      </c>
      <c r="E475" t="s">
        <v>798</v>
      </c>
      <c r="F475" t="s">
        <v>799</v>
      </c>
      <c r="G475" t="s">
        <v>18</v>
      </c>
      <c r="H475" s="2">
        <v>45673</v>
      </c>
      <c r="I475" t="s">
        <v>19</v>
      </c>
      <c r="J475" s="3">
        <v>18297</v>
      </c>
      <c r="K475" s="3">
        <v>13288</v>
      </c>
      <c r="L475" s="3">
        <v>664.4</v>
      </c>
      <c r="M475" s="6">
        <v>1</v>
      </c>
      <c r="N475" s="4">
        <v>0.03</v>
      </c>
      <c r="O475" s="5">
        <v>2.1999999999999999E-2</v>
      </c>
    </row>
    <row r="476" spans="1:15" hidden="1" x14ac:dyDescent="0.3">
      <c r="A476" t="s">
        <v>6</v>
      </c>
      <c r="B476" t="s">
        <v>3249</v>
      </c>
      <c r="C476" t="s">
        <v>161</v>
      </c>
      <c r="D476" t="s">
        <v>3682</v>
      </c>
      <c r="E476" t="s">
        <v>81</v>
      </c>
      <c r="F476" t="s">
        <v>82</v>
      </c>
      <c r="G476" t="s">
        <v>18</v>
      </c>
      <c r="H476" s="2">
        <v>45673</v>
      </c>
      <c r="I476" t="s">
        <v>19</v>
      </c>
      <c r="J476" s="3">
        <v>17554</v>
      </c>
      <c r="K476" s="3">
        <v>12747.82</v>
      </c>
      <c r="L476" s="3">
        <v>637.39</v>
      </c>
      <c r="M476" s="6">
        <v>1</v>
      </c>
      <c r="N476" s="4">
        <v>0.03</v>
      </c>
      <c r="O476" s="5">
        <v>2.1999999999999999E-2</v>
      </c>
    </row>
    <row r="477" spans="1:15" hidden="1" x14ac:dyDescent="0.3">
      <c r="A477" t="s">
        <v>6</v>
      </c>
      <c r="B477" t="s">
        <v>2388</v>
      </c>
      <c r="C477" t="s">
        <v>161</v>
      </c>
      <c r="D477" t="s">
        <v>2577</v>
      </c>
      <c r="E477" t="s">
        <v>35</v>
      </c>
      <c r="F477" t="s">
        <v>36</v>
      </c>
      <c r="G477" t="s">
        <v>18</v>
      </c>
      <c r="H477" s="2">
        <v>45673</v>
      </c>
      <c r="I477" t="s">
        <v>19</v>
      </c>
      <c r="J477" s="3">
        <v>6093</v>
      </c>
      <c r="K477" s="3">
        <v>4523.57</v>
      </c>
      <c r="L477" s="3">
        <v>226.18</v>
      </c>
      <c r="M477" s="6">
        <v>1</v>
      </c>
      <c r="N477" s="4">
        <v>0.03</v>
      </c>
      <c r="O477" s="5">
        <v>2.1999999999999999E-2</v>
      </c>
    </row>
    <row r="478" spans="1:15" hidden="1" x14ac:dyDescent="0.3">
      <c r="A478" t="s">
        <v>6</v>
      </c>
      <c r="B478" t="s">
        <v>3575</v>
      </c>
      <c r="C478" t="s">
        <v>161</v>
      </c>
      <c r="D478" t="s">
        <v>3683</v>
      </c>
      <c r="E478" t="s">
        <v>77</v>
      </c>
      <c r="F478" t="s">
        <v>78</v>
      </c>
      <c r="G478" t="s">
        <v>18</v>
      </c>
      <c r="H478" s="2">
        <v>45673</v>
      </c>
      <c r="I478" t="s">
        <v>19</v>
      </c>
      <c r="J478" s="3">
        <v>24009.74</v>
      </c>
      <c r="K478" s="3">
        <v>17824.61</v>
      </c>
      <c r="L478" s="3">
        <v>891.23</v>
      </c>
      <c r="M478" s="6">
        <v>1</v>
      </c>
      <c r="N478" s="4">
        <v>0.03</v>
      </c>
      <c r="O478" s="5">
        <v>2.1999999999999999E-2</v>
      </c>
    </row>
    <row r="479" spans="1:15" hidden="1" x14ac:dyDescent="0.3">
      <c r="A479" t="s">
        <v>6</v>
      </c>
      <c r="B479" t="s">
        <v>2604</v>
      </c>
      <c r="C479" t="s">
        <v>161</v>
      </c>
      <c r="D479" t="s">
        <v>3684</v>
      </c>
      <c r="E479" t="s">
        <v>16</v>
      </c>
      <c r="F479" t="s">
        <v>17</v>
      </c>
      <c r="G479" t="s">
        <v>18</v>
      </c>
      <c r="H479" s="2">
        <v>45673</v>
      </c>
      <c r="I479" t="s">
        <v>19</v>
      </c>
      <c r="J479" s="3">
        <v>11140</v>
      </c>
      <c r="K479" s="3">
        <v>7521</v>
      </c>
      <c r="L479" s="3">
        <v>376.04</v>
      </c>
      <c r="M479" s="6">
        <v>1</v>
      </c>
      <c r="N479" s="4">
        <v>0.03</v>
      </c>
      <c r="O479" s="5">
        <v>2.1999999999999999E-2</v>
      </c>
    </row>
    <row r="480" spans="1:15" hidden="1" x14ac:dyDescent="0.3">
      <c r="A480" t="s">
        <v>6</v>
      </c>
      <c r="B480" t="s">
        <v>1766</v>
      </c>
      <c r="C480" t="s">
        <v>161</v>
      </c>
      <c r="D480" t="s">
        <v>1972</v>
      </c>
      <c r="E480" t="s">
        <v>55</v>
      </c>
      <c r="F480" t="s">
        <v>56</v>
      </c>
      <c r="G480" t="s">
        <v>18</v>
      </c>
      <c r="H480" s="2">
        <v>45673</v>
      </c>
      <c r="I480" t="s">
        <v>19</v>
      </c>
      <c r="J480" s="3">
        <v>6347</v>
      </c>
      <c r="K480" s="3">
        <v>4711.43</v>
      </c>
      <c r="L480" s="3">
        <v>235.57</v>
      </c>
      <c r="M480" s="6">
        <v>1</v>
      </c>
      <c r="N480" s="4">
        <v>0.03</v>
      </c>
      <c r="O480" s="5">
        <v>2.1999999999999999E-2</v>
      </c>
    </row>
    <row r="481" spans="1:15" hidden="1" x14ac:dyDescent="0.3">
      <c r="A481" t="s">
        <v>6</v>
      </c>
      <c r="B481" t="s">
        <v>1973</v>
      </c>
      <c r="C481" t="s">
        <v>161</v>
      </c>
      <c r="D481" t="s">
        <v>1974</v>
      </c>
      <c r="E481" t="s">
        <v>16</v>
      </c>
      <c r="F481" t="s">
        <v>17</v>
      </c>
      <c r="G481" t="s">
        <v>18</v>
      </c>
      <c r="H481" s="2">
        <v>45673</v>
      </c>
      <c r="I481" t="s">
        <v>19</v>
      </c>
      <c r="J481" s="3">
        <v>14895</v>
      </c>
      <c r="K481" s="3">
        <v>11057.34</v>
      </c>
      <c r="L481" s="3">
        <v>552.87</v>
      </c>
      <c r="M481" s="6">
        <v>1</v>
      </c>
      <c r="N481" s="4">
        <v>0.03</v>
      </c>
      <c r="O481" s="5">
        <v>2.1999999999999999E-2</v>
      </c>
    </row>
    <row r="482" spans="1:15" hidden="1" x14ac:dyDescent="0.3">
      <c r="A482" t="s">
        <v>2156</v>
      </c>
      <c r="B482" t="s">
        <v>1703</v>
      </c>
      <c r="C482" t="s">
        <v>14</v>
      </c>
      <c r="D482" t="s">
        <v>3600</v>
      </c>
      <c r="E482" t="s">
        <v>51</v>
      </c>
      <c r="F482" t="s">
        <v>52</v>
      </c>
      <c r="H482" s="2">
        <v>45673</v>
      </c>
      <c r="I482" s="2" t="s">
        <v>19</v>
      </c>
      <c r="J482" s="3">
        <v>75799</v>
      </c>
      <c r="K482" s="3">
        <v>56272.51</v>
      </c>
      <c r="L482" s="3">
        <v>562.73</v>
      </c>
      <c r="M482" s="7"/>
      <c r="N482" s="4">
        <v>0.03</v>
      </c>
      <c r="O482" s="5">
        <v>2.1999999999999999E-2</v>
      </c>
    </row>
    <row r="483" spans="1:15" hidden="1" x14ac:dyDescent="0.3">
      <c r="A483" t="s">
        <v>2156</v>
      </c>
      <c r="B483" t="s">
        <v>1708</v>
      </c>
      <c r="C483" t="s">
        <v>14</v>
      </c>
      <c r="D483" t="s">
        <v>3601</v>
      </c>
      <c r="E483" t="s">
        <v>1400</v>
      </c>
      <c r="F483" t="s">
        <v>82</v>
      </c>
      <c r="H483" s="2">
        <v>45673</v>
      </c>
      <c r="I483" s="2" t="s">
        <v>19</v>
      </c>
      <c r="J483" s="3">
        <v>55023</v>
      </c>
      <c r="K483" s="3">
        <v>40848.11</v>
      </c>
      <c r="L483" s="3">
        <v>408.48</v>
      </c>
      <c r="M483" s="7"/>
      <c r="N483" s="4">
        <v>0.03</v>
      </c>
      <c r="O483" s="5">
        <v>2.1999999999999999E-2</v>
      </c>
    </row>
    <row r="484" spans="1:15" hidden="1" x14ac:dyDescent="0.3">
      <c r="A484" t="s">
        <v>2156</v>
      </c>
      <c r="B484" t="s">
        <v>2776</v>
      </c>
      <c r="C484" t="s">
        <v>14</v>
      </c>
      <c r="D484" t="s">
        <v>3602</v>
      </c>
      <c r="E484" t="s">
        <v>51</v>
      </c>
      <c r="F484" t="s">
        <v>52</v>
      </c>
      <c r="H484" s="2">
        <v>45673</v>
      </c>
      <c r="I484" s="2" t="s">
        <v>19</v>
      </c>
      <c r="J484" s="3">
        <v>71692</v>
      </c>
      <c r="K484" s="3">
        <v>53223.46</v>
      </c>
      <c r="L484" s="3">
        <v>532.23</v>
      </c>
      <c r="M484" s="7"/>
      <c r="N484" s="4">
        <v>0.03</v>
      </c>
      <c r="O484" s="5">
        <v>2.1999999999999999E-2</v>
      </c>
    </row>
    <row r="485" spans="1:15" hidden="1" x14ac:dyDescent="0.3">
      <c r="A485" t="s">
        <v>2156</v>
      </c>
      <c r="B485" t="s">
        <v>1721</v>
      </c>
      <c r="C485" t="s">
        <v>14</v>
      </c>
      <c r="D485" t="s">
        <v>3603</v>
      </c>
      <c r="E485" t="s">
        <v>59</v>
      </c>
      <c r="F485" t="s">
        <v>60</v>
      </c>
      <c r="H485" s="2">
        <v>45673</v>
      </c>
      <c r="I485" s="2" t="s">
        <v>19</v>
      </c>
      <c r="J485" s="3">
        <v>61430</v>
      </c>
      <c r="K485" s="3">
        <v>45605.04</v>
      </c>
      <c r="L485" s="3">
        <v>456.05</v>
      </c>
      <c r="M485" s="7"/>
      <c r="N485" s="4">
        <v>0.03</v>
      </c>
      <c r="O485" s="5">
        <v>2.1999999999999999E-2</v>
      </c>
    </row>
    <row r="486" spans="1:15" hidden="1" x14ac:dyDescent="0.3">
      <c r="A486" t="s">
        <v>2156</v>
      </c>
      <c r="B486" t="s">
        <v>1725</v>
      </c>
      <c r="C486" t="s">
        <v>14</v>
      </c>
      <c r="D486" t="s">
        <v>3604</v>
      </c>
      <c r="E486" t="s">
        <v>81</v>
      </c>
      <c r="F486" t="s">
        <v>82</v>
      </c>
      <c r="H486" s="2">
        <v>45673</v>
      </c>
      <c r="I486" s="2" t="s">
        <v>19</v>
      </c>
      <c r="J486" s="3">
        <v>152832</v>
      </c>
      <c r="K486" s="3">
        <v>92030.56</v>
      </c>
      <c r="L486" s="3">
        <v>920.31</v>
      </c>
      <c r="M486" s="7"/>
      <c r="N486" s="4">
        <v>0.03</v>
      </c>
      <c r="O486" s="5">
        <v>2.1999999999999999E-2</v>
      </c>
    </row>
    <row r="487" spans="1:15" hidden="1" x14ac:dyDescent="0.3">
      <c r="A487" t="s">
        <v>2156</v>
      </c>
      <c r="B487" t="s">
        <v>1727</v>
      </c>
      <c r="C487" t="s">
        <v>14</v>
      </c>
      <c r="D487" t="s">
        <v>3605</v>
      </c>
      <c r="E487" t="s">
        <v>35</v>
      </c>
      <c r="F487" t="s">
        <v>36</v>
      </c>
      <c r="H487" s="2">
        <v>45673</v>
      </c>
      <c r="I487" s="2" t="s">
        <v>19</v>
      </c>
      <c r="J487" s="3">
        <v>277939</v>
      </c>
      <c r="K487" s="3">
        <v>171621.26</v>
      </c>
      <c r="L487" s="3">
        <v>1716.26</v>
      </c>
      <c r="M487" s="7"/>
      <c r="N487" s="4">
        <v>0.03</v>
      </c>
      <c r="O487" s="5">
        <v>2.1999999999999999E-2</v>
      </c>
    </row>
    <row r="488" spans="1:15" hidden="1" x14ac:dyDescent="0.3">
      <c r="A488" t="s">
        <v>2156</v>
      </c>
      <c r="B488" t="s">
        <v>819</v>
      </c>
      <c r="C488" t="s">
        <v>14</v>
      </c>
      <c r="D488" t="s">
        <v>3606</v>
      </c>
      <c r="E488" t="s">
        <v>798</v>
      </c>
      <c r="F488" t="s">
        <v>799</v>
      </c>
      <c r="H488" s="2">
        <v>45673</v>
      </c>
      <c r="I488" s="2" t="s">
        <v>19</v>
      </c>
      <c r="J488" s="3">
        <v>103915</v>
      </c>
      <c r="K488" s="3">
        <v>77145.5</v>
      </c>
      <c r="L488" s="3">
        <v>771.46</v>
      </c>
      <c r="M488" s="7"/>
      <c r="N488" s="4">
        <v>0.03</v>
      </c>
      <c r="O488" s="5">
        <v>2.1999999999999999E-2</v>
      </c>
    </row>
    <row r="489" spans="1:15" hidden="1" x14ac:dyDescent="0.3">
      <c r="A489" t="s">
        <v>2156</v>
      </c>
      <c r="B489" t="s">
        <v>83</v>
      </c>
      <c r="C489" t="s">
        <v>14</v>
      </c>
      <c r="D489" t="s">
        <v>2765</v>
      </c>
      <c r="E489" t="s">
        <v>59</v>
      </c>
      <c r="F489" t="s">
        <v>60</v>
      </c>
      <c r="H489" s="2">
        <v>45673</v>
      </c>
      <c r="I489" s="2" t="s">
        <v>19</v>
      </c>
      <c r="J489" s="3">
        <v>40491</v>
      </c>
      <c r="K489" s="3">
        <v>30060.43</v>
      </c>
      <c r="L489" s="3">
        <v>300.60000000000002</v>
      </c>
      <c r="M489" s="7"/>
      <c r="N489" s="4">
        <v>0.03</v>
      </c>
      <c r="O489" s="5">
        <v>2.1999999999999999E-2</v>
      </c>
    </row>
    <row r="490" spans="1:15" hidden="1" x14ac:dyDescent="0.3">
      <c r="A490" t="s">
        <v>2156</v>
      </c>
      <c r="B490" t="s">
        <v>1739</v>
      </c>
      <c r="C490" t="s">
        <v>14</v>
      </c>
      <c r="D490" t="s">
        <v>2766</v>
      </c>
      <c r="E490" t="s">
        <v>112</v>
      </c>
      <c r="F490" t="s">
        <v>113</v>
      </c>
      <c r="H490" s="2">
        <v>45673</v>
      </c>
      <c r="I490" s="2" t="s">
        <v>19</v>
      </c>
      <c r="J490" s="3">
        <v>40431</v>
      </c>
      <c r="K490" s="3">
        <v>30015.17</v>
      </c>
      <c r="L490" s="3">
        <v>300.14999999999998</v>
      </c>
      <c r="M490" s="7"/>
      <c r="N490" s="4">
        <v>0.03</v>
      </c>
      <c r="O490" s="5">
        <v>2.1999999999999999E-2</v>
      </c>
    </row>
    <row r="491" spans="1:15" hidden="1" x14ac:dyDescent="0.3">
      <c r="A491" t="s">
        <v>2156</v>
      </c>
      <c r="B491" t="s">
        <v>890</v>
      </c>
      <c r="C491" t="s">
        <v>14</v>
      </c>
      <c r="D491" t="s">
        <v>3607</v>
      </c>
      <c r="E491" t="s">
        <v>798</v>
      </c>
      <c r="F491" t="s">
        <v>799</v>
      </c>
      <c r="H491" s="2">
        <v>45673</v>
      </c>
      <c r="I491" s="2" t="s">
        <v>19</v>
      </c>
      <c r="J491" s="3">
        <v>1942416.74</v>
      </c>
      <c r="K491" s="3">
        <v>1169668</v>
      </c>
      <c r="L491" s="3">
        <v>11696.66</v>
      </c>
      <c r="M491" s="7"/>
      <c r="N491" s="4">
        <v>0.03</v>
      </c>
      <c r="O491" s="5">
        <v>2.1999999999999999E-2</v>
      </c>
    </row>
    <row r="492" spans="1:15" hidden="1" x14ac:dyDescent="0.3">
      <c r="A492" t="s">
        <v>2156</v>
      </c>
      <c r="B492" t="s">
        <v>3575</v>
      </c>
      <c r="C492" t="s">
        <v>14</v>
      </c>
      <c r="D492" t="s">
        <v>3608</v>
      </c>
      <c r="E492" t="s">
        <v>77</v>
      </c>
      <c r="F492" t="s">
        <v>78</v>
      </c>
      <c r="H492" s="2">
        <v>45673</v>
      </c>
      <c r="I492" s="2" t="s">
        <v>19</v>
      </c>
      <c r="J492" s="3">
        <v>81344</v>
      </c>
      <c r="K492" s="3">
        <v>60389.120000000003</v>
      </c>
      <c r="L492" s="3">
        <v>603.89</v>
      </c>
      <c r="M492" s="7"/>
      <c r="N492" s="4">
        <v>0.03</v>
      </c>
      <c r="O492" s="5">
        <v>2.1999999999999999E-2</v>
      </c>
    </row>
    <row r="493" spans="1:15" hidden="1" x14ac:dyDescent="0.3">
      <c r="A493" t="s">
        <v>2156</v>
      </c>
      <c r="B493" t="s">
        <v>1745</v>
      </c>
      <c r="C493" t="s">
        <v>14</v>
      </c>
      <c r="D493" t="s">
        <v>2556</v>
      </c>
      <c r="E493" t="s">
        <v>35</v>
      </c>
      <c r="F493" t="s">
        <v>36</v>
      </c>
      <c r="H493" s="2">
        <v>45673</v>
      </c>
      <c r="I493" s="2" t="s">
        <v>19</v>
      </c>
      <c r="J493" s="3">
        <v>31612</v>
      </c>
      <c r="K493" s="3">
        <v>23467.88</v>
      </c>
      <c r="L493" s="3">
        <v>234.68</v>
      </c>
      <c r="M493" s="7"/>
      <c r="N493" s="4">
        <v>0.03</v>
      </c>
      <c r="O493" s="5">
        <v>2.1999999999999999E-2</v>
      </c>
    </row>
    <row r="494" spans="1:15" hidden="1" x14ac:dyDescent="0.3">
      <c r="A494" t="s">
        <v>2156</v>
      </c>
      <c r="B494" t="s">
        <v>1766</v>
      </c>
      <c r="C494" t="s">
        <v>14</v>
      </c>
      <c r="D494" t="s">
        <v>2557</v>
      </c>
      <c r="E494" t="s">
        <v>55</v>
      </c>
      <c r="F494" t="s">
        <v>56</v>
      </c>
      <c r="H494" s="2">
        <v>45673</v>
      </c>
      <c r="I494" s="2" t="s">
        <v>19</v>
      </c>
      <c r="J494" s="3">
        <v>63416</v>
      </c>
      <c r="K494" s="3">
        <v>47079.8</v>
      </c>
      <c r="L494" s="3">
        <v>470.8</v>
      </c>
      <c r="M494" s="7"/>
      <c r="N494" s="4">
        <v>0.03</v>
      </c>
      <c r="O494" s="5">
        <v>2.1999999999999999E-2</v>
      </c>
    </row>
    <row r="495" spans="1:15" hidden="1" x14ac:dyDescent="0.3">
      <c r="A495" t="s">
        <v>2156</v>
      </c>
      <c r="B495" t="s">
        <v>983</v>
      </c>
      <c r="C495" t="s">
        <v>14</v>
      </c>
      <c r="D495" t="s">
        <v>2355</v>
      </c>
      <c r="E495" t="s">
        <v>35</v>
      </c>
      <c r="F495" t="s">
        <v>36</v>
      </c>
      <c r="H495" s="2">
        <v>45673</v>
      </c>
      <c r="I495" s="2" t="s">
        <v>19</v>
      </c>
      <c r="J495" s="3">
        <v>26332</v>
      </c>
      <c r="K495" s="3">
        <v>19594.25</v>
      </c>
      <c r="L495" s="3">
        <v>195.94</v>
      </c>
      <c r="M495" s="7"/>
      <c r="N495" s="4">
        <v>0.03</v>
      </c>
      <c r="O495" s="5">
        <v>2.1999999999999999E-2</v>
      </c>
    </row>
    <row r="496" spans="1:15" hidden="1" x14ac:dyDescent="0.3">
      <c r="A496" t="s">
        <v>2156</v>
      </c>
      <c r="B496" t="s">
        <v>3609</v>
      </c>
      <c r="C496" t="s">
        <v>14</v>
      </c>
      <c r="D496" t="s">
        <v>3610</v>
      </c>
      <c r="E496" t="s">
        <v>135</v>
      </c>
      <c r="F496" t="s">
        <v>136</v>
      </c>
      <c r="H496" s="2">
        <v>45673</v>
      </c>
      <c r="I496" s="2" t="s">
        <v>19</v>
      </c>
      <c r="J496" s="3">
        <v>736064</v>
      </c>
      <c r="K496" s="3">
        <v>486051.78</v>
      </c>
      <c r="L496" s="3">
        <v>4860.5200000000004</v>
      </c>
      <c r="M496" s="7"/>
      <c r="N496" s="4">
        <v>0.03</v>
      </c>
      <c r="O496" s="5">
        <v>2.1999999999999999E-2</v>
      </c>
    </row>
    <row r="497" spans="1:15" hidden="1" x14ac:dyDescent="0.3">
      <c r="A497" t="s">
        <v>2156</v>
      </c>
      <c r="B497" t="s">
        <v>1781</v>
      </c>
      <c r="C497" t="s">
        <v>14</v>
      </c>
      <c r="D497" t="s">
        <v>2356</v>
      </c>
      <c r="E497" t="s">
        <v>77</v>
      </c>
      <c r="F497" t="s">
        <v>78</v>
      </c>
      <c r="H497" s="2">
        <v>45673</v>
      </c>
      <c r="I497" s="2" t="s">
        <v>19</v>
      </c>
      <c r="J497" s="3">
        <v>53375</v>
      </c>
      <c r="K497" s="3">
        <v>39624.61</v>
      </c>
      <c r="L497" s="3">
        <v>396.25</v>
      </c>
      <c r="M497" s="7"/>
      <c r="N497" s="4">
        <v>0.03</v>
      </c>
      <c r="O497" s="5">
        <v>2.1999999999999999E-2</v>
      </c>
    </row>
    <row r="498" spans="1:15" hidden="1" x14ac:dyDescent="0.3">
      <c r="A498" t="s">
        <v>2156</v>
      </c>
      <c r="B498" t="s">
        <v>3193</v>
      </c>
      <c r="C498" t="s">
        <v>14</v>
      </c>
      <c r="D498" t="s">
        <v>3611</v>
      </c>
      <c r="E498" t="s">
        <v>798</v>
      </c>
      <c r="F498" t="s">
        <v>799</v>
      </c>
      <c r="H498" s="2">
        <v>45673</v>
      </c>
      <c r="I498" s="2" t="s">
        <v>19</v>
      </c>
      <c r="J498" s="3">
        <v>64125</v>
      </c>
      <c r="K498" s="3">
        <v>46568.32</v>
      </c>
      <c r="L498" s="3">
        <v>465.68</v>
      </c>
      <c r="M498" s="7"/>
      <c r="N498" s="4">
        <v>0.03</v>
      </c>
      <c r="O498" s="5">
        <v>2.1999999999999999E-2</v>
      </c>
    </row>
    <row r="499" spans="1:15" hidden="1" x14ac:dyDescent="0.3">
      <c r="A499" t="s">
        <v>2156</v>
      </c>
      <c r="B499" t="s">
        <v>1602</v>
      </c>
      <c r="C499" t="s">
        <v>14</v>
      </c>
      <c r="D499" t="s">
        <v>3612</v>
      </c>
      <c r="E499" t="s">
        <v>81</v>
      </c>
      <c r="F499" t="s">
        <v>82</v>
      </c>
      <c r="H499" s="2">
        <v>45673</v>
      </c>
      <c r="I499" s="2" t="s">
        <v>19</v>
      </c>
      <c r="J499" s="3">
        <v>8518</v>
      </c>
      <c r="K499" s="3">
        <v>5625.2</v>
      </c>
      <c r="L499" s="3">
        <v>56.27</v>
      </c>
      <c r="M499" s="7"/>
      <c r="N499" s="4">
        <v>0.03</v>
      </c>
      <c r="O499" s="5">
        <v>2.1999999999999999E-2</v>
      </c>
    </row>
    <row r="500" spans="1:15" hidden="1" x14ac:dyDescent="0.3">
      <c r="A500" t="s">
        <v>2156</v>
      </c>
      <c r="B500" t="s">
        <v>1712</v>
      </c>
      <c r="C500" t="s">
        <v>14</v>
      </c>
      <c r="D500" t="s">
        <v>2285</v>
      </c>
      <c r="E500" t="s">
        <v>244</v>
      </c>
      <c r="F500" t="s">
        <v>245</v>
      </c>
      <c r="H500" s="2">
        <v>45673</v>
      </c>
      <c r="I500" s="2" t="s">
        <v>19</v>
      </c>
      <c r="J500" s="3">
        <v>48279.08</v>
      </c>
      <c r="K500" s="3">
        <v>35841.47</v>
      </c>
      <c r="L500" s="3">
        <v>358.42</v>
      </c>
      <c r="M500" s="7"/>
      <c r="N500" s="4">
        <v>0.03</v>
      </c>
      <c r="O500" s="5">
        <v>2.1999999999999999E-2</v>
      </c>
    </row>
    <row r="501" spans="1:15" hidden="1" x14ac:dyDescent="0.3">
      <c r="A501" t="s">
        <v>2156</v>
      </c>
      <c r="B501" t="s">
        <v>1697</v>
      </c>
      <c r="C501" t="s">
        <v>14</v>
      </c>
      <c r="D501" t="s">
        <v>3613</v>
      </c>
      <c r="E501" t="s">
        <v>51</v>
      </c>
      <c r="F501" t="s">
        <v>52</v>
      </c>
      <c r="H501" s="2">
        <v>45673</v>
      </c>
      <c r="I501" s="2" t="s">
        <v>19</v>
      </c>
      <c r="J501" s="3">
        <v>1498381.34</v>
      </c>
      <c r="K501" s="3">
        <v>902283</v>
      </c>
      <c r="L501" s="3">
        <v>9022.83</v>
      </c>
      <c r="M501" s="7"/>
      <c r="N501" s="4">
        <v>0.03</v>
      </c>
      <c r="O501" s="5">
        <v>2.1999999999999999E-2</v>
      </c>
    </row>
    <row r="502" spans="1:15" hidden="1" x14ac:dyDescent="0.3">
      <c r="A502" t="s">
        <v>2156</v>
      </c>
      <c r="B502" t="s">
        <v>1402</v>
      </c>
      <c r="C502" t="s">
        <v>14</v>
      </c>
      <c r="D502" t="s">
        <v>3614</v>
      </c>
      <c r="E502" t="s">
        <v>55</v>
      </c>
      <c r="F502" t="s">
        <v>56</v>
      </c>
      <c r="H502" s="2">
        <v>45673</v>
      </c>
      <c r="I502" s="2" t="s">
        <v>19</v>
      </c>
      <c r="J502" s="3">
        <v>5396</v>
      </c>
      <c r="K502" s="3">
        <v>3563</v>
      </c>
      <c r="L502" s="3">
        <v>35.619999999999997</v>
      </c>
      <c r="M502" s="7"/>
      <c r="N502" s="4">
        <v>0.03</v>
      </c>
      <c r="O502" s="5">
        <v>2.1999999999999999E-2</v>
      </c>
    </row>
    <row r="503" spans="1:15" hidden="1" x14ac:dyDescent="0.3">
      <c r="A503" t="s">
        <v>2156</v>
      </c>
      <c r="B503" t="s">
        <v>1701</v>
      </c>
      <c r="C503" t="s">
        <v>14</v>
      </c>
      <c r="D503" t="s">
        <v>3615</v>
      </c>
      <c r="E503" t="s">
        <v>81</v>
      </c>
      <c r="F503" t="s">
        <v>82</v>
      </c>
      <c r="H503" s="2">
        <v>45673</v>
      </c>
      <c r="I503" s="2" t="s">
        <v>19</v>
      </c>
      <c r="J503" s="3">
        <v>639697</v>
      </c>
      <c r="K503" s="3">
        <v>386526</v>
      </c>
      <c r="L503" s="3">
        <v>3865.26</v>
      </c>
      <c r="M503" s="7"/>
      <c r="N503" s="4">
        <v>0.03</v>
      </c>
      <c r="O503" s="5">
        <v>2.1999999999999999E-2</v>
      </c>
    </row>
    <row r="504" spans="1:15" hidden="1" x14ac:dyDescent="0.3">
      <c r="A504" t="s">
        <v>2156</v>
      </c>
      <c r="B504" t="s">
        <v>1432</v>
      </c>
      <c r="C504" t="s">
        <v>14</v>
      </c>
      <c r="D504" t="s">
        <v>3616</v>
      </c>
      <c r="E504" t="s">
        <v>81</v>
      </c>
      <c r="F504" t="s">
        <v>82</v>
      </c>
      <c r="H504" s="2">
        <v>45673</v>
      </c>
      <c r="I504" s="2" t="s">
        <v>19</v>
      </c>
      <c r="J504" s="3">
        <v>473700</v>
      </c>
      <c r="K504" s="3">
        <v>312802</v>
      </c>
      <c r="L504" s="3">
        <v>3128.01</v>
      </c>
      <c r="M504" s="7"/>
      <c r="N504" s="4">
        <v>0.03</v>
      </c>
      <c r="O504" s="5">
        <v>2.1999999999999999E-2</v>
      </c>
    </row>
    <row r="505" spans="1:15" hidden="1" x14ac:dyDescent="0.3">
      <c r="A505" t="s">
        <v>2156</v>
      </c>
      <c r="B505" t="s">
        <v>1753</v>
      </c>
      <c r="C505" t="s">
        <v>14</v>
      </c>
      <c r="D505" t="s">
        <v>3617</v>
      </c>
      <c r="E505" t="s">
        <v>35</v>
      </c>
      <c r="F505" t="s">
        <v>36</v>
      </c>
      <c r="H505" s="2">
        <v>45673</v>
      </c>
      <c r="I505" s="2" t="s">
        <v>19</v>
      </c>
      <c r="J505" s="3">
        <v>21129</v>
      </c>
      <c r="K505" s="3">
        <v>14265</v>
      </c>
      <c r="L505" s="3">
        <v>142.63999999999999</v>
      </c>
      <c r="M505" s="7"/>
      <c r="N505" s="4">
        <v>0.03</v>
      </c>
      <c r="O505" s="5">
        <v>2.1999999999999999E-2</v>
      </c>
    </row>
    <row r="506" spans="1:15" hidden="1" x14ac:dyDescent="0.3">
      <c r="A506" t="s">
        <v>2156</v>
      </c>
      <c r="B506" t="s">
        <v>485</v>
      </c>
      <c r="C506" t="s">
        <v>14</v>
      </c>
      <c r="D506" t="s">
        <v>3618</v>
      </c>
      <c r="E506" t="s">
        <v>55</v>
      </c>
      <c r="F506" t="s">
        <v>56</v>
      </c>
      <c r="H506" s="2">
        <v>45673</v>
      </c>
      <c r="I506" s="2" t="s">
        <v>19</v>
      </c>
      <c r="J506" s="3">
        <v>11426</v>
      </c>
      <c r="K506" s="3">
        <v>7545</v>
      </c>
      <c r="L506" s="3">
        <v>75.45</v>
      </c>
      <c r="M506" s="7"/>
      <c r="N506" s="4">
        <v>0.03</v>
      </c>
      <c r="O506" s="5">
        <v>2.1999999999999999E-2</v>
      </c>
    </row>
    <row r="507" spans="1:15" hidden="1" x14ac:dyDescent="0.3">
      <c r="A507" t="s">
        <v>2156</v>
      </c>
      <c r="B507" t="s">
        <v>1568</v>
      </c>
      <c r="C507" t="s">
        <v>14</v>
      </c>
      <c r="D507" t="s">
        <v>1569</v>
      </c>
      <c r="E507" t="s">
        <v>35</v>
      </c>
      <c r="F507" t="s">
        <v>36</v>
      </c>
      <c r="H507" s="2">
        <v>45673</v>
      </c>
      <c r="I507" s="2" t="s">
        <v>19</v>
      </c>
      <c r="J507" s="3">
        <v>27373</v>
      </c>
      <c r="K507" s="3">
        <v>20550.400000000001</v>
      </c>
      <c r="L507" s="3">
        <v>205.5</v>
      </c>
      <c r="M507" s="7"/>
      <c r="N507" s="4">
        <v>0.03</v>
      </c>
      <c r="O507" s="5">
        <v>2.1999999999999999E-2</v>
      </c>
    </row>
    <row r="508" spans="1:15" hidden="1" x14ac:dyDescent="0.3">
      <c r="A508" t="s">
        <v>2156</v>
      </c>
      <c r="B508" t="s">
        <v>1719</v>
      </c>
      <c r="C508" t="s">
        <v>14</v>
      </c>
      <c r="D508" t="s">
        <v>3619</v>
      </c>
      <c r="E508" t="s">
        <v>35</v>
      </c>
      <c r="F508" t="s">
        <v>36</v>
      </c>
      <c r="H508" s="2">
        <v>45673</v>
      </c>
      <c r="I508" s="2" t="s">
        <v>19</v>
      </c>
      <c r="J508" s="3">
        <v>82083</v>
      </c>
      <c r="K508" s="3">
        <v>60937.7</v>
      </c>
      <c r="L508" s="3">
        <v>609.38</v>
      </c>
      <c r="M508" s="7"/>
      <c r="N508" s="4">
        <v>0.03</v>
      </c>
      <c r="O508" s="5">
        <v>2.1999999999999999E-2</v>
      </c>
    </row>
    <row r="509" spans="1:15" hidden="1" x14ac:dyDescent="0.3">
      <c r="A509" t="s">
        <v>2156</v>
      </c>
      <c r="B509" t="s">
        <v>713</v>
      </c>
      <c r="C509" t="s">
        <v>14</v>
      </c>
      <c r="D509" t="s">
        <v>3620</v>
      </c>
      <c r="E509" t="s">
        <v>51</v>
      </c>
      <c r="F509" t="s">
        <v>52</v>
      </c>
      <c r="H509" s="2">
        <v>45673</v>
      </c>
      <c r="I509" s="2" t="s">
        <v>19</v>
      </c>
      <c r="J509" s="3">
        <v>17083</v>
      </c>
      <c r="K509" s="3">
        <v>10287</v>
      </c>
      <c r="L509" s="3">
        <v>102.86</v>
      </c>
      <c r="M509" s="7"/>
      <c r="N509" s="4">
        <v>0.03</v>
      </c>
      <c r="O509" s="5">
        <v>2.1999999999999999E-2</v>
      </c>
    </row>
    <row r="510" spans="1:15" hidden="1" x14ac:dyDescent="0.3">
      <c r="A510" t="s">
        <v>2156</v>
      </c>
      <c r="B510" t="s">
        <v>2121</v>
      </c>
      <c r="C510" t="s">
        <v>14</v>
      </c>
      <c r="D510" t="s">
        <v>3621</v>
      </c>
      <c r="E510" t="s">
        <v>798</v>
      </c>
      <c r="F510" t="s">
        <v>799</v>
      </c>
      <c r="H510" s="2">
        <v>45673</v>
      </c>
      <c r="I510" s="2" t="s">
        <v>19</v>
      </c>
      <c r="J510" s="3">
        <v>220468</v>
      </c>
      <c r="K510" s="3">
        <v>145583</v>
      </c>
      <c r="L510" s="3">
        <v>1455.82</v>
      </c>
      <c r="M510" s="7"/>
      <c r="N510" s="4">
        <v>0.03</v>
      </c>
      <c r="O510" s="5">
        <v>2.1999999999999999E-2</v>
      </c>
    </row>
    <row r="511" spans="1:15" hidden="1" x14ac:dyDescent="0.3">
      <c r="A511" t="s">
        <v>2156</v>
      </c>
      <c r="B511" t="s">
        <v>1481</v>
      </c>
      <c r="C511" t="s">
        <v>14</v>
      </c>
      <c r="D511" t="s">
        <v>3622</v>
      </c>
      <c r="E511" t="s">
        <v>798</v>
      </c>
      <c r="F511" t="s">
        <v>799</v>
      </c>
      <c r="H511" s="2">
        <v>45673</v>
      </c>
      <c r="I511" s="2" t="s">
        <v>19</v>
      </c>
      <c r="J511" s="3">
        <v>684672.01</v>
      </c>
      <c r="K511" s="3">
        <v>452114.87</v>
      </c>
      <c r="L511" s="3">
        <v>4521.13</v>
      </c>
      <c r="M511" s="7"/>
      <c r="N511" s="4">
        <v>0.03</v>
      </c>
      <c r="O511" s="5">
        <v>2.1999999999999999E-2</v>
      </c>
    </row>
    <row r="512" spans="1:15" hidden="1" x14ac:dyDescent="0.3">
      <c r="A512" t="s">
        <v>2156</v>
      </c>
      <c r="B512" t="s">
        <v>1572</v>
      </c>
      <c r="C512" t="s">
        <v>14</v>
      </c>
      <c r="D512" t="s">
        <v>1573</v>
      </c>
      <c r="E512" t="s">
        <v>1574</v>
      </c>
      <c r="F512" t="s">
        <v>17</v>
      </c>
      <c r="H512" s="2">
        <v>45673</v>
      </c>
      <c r="I512" s="2" t="s">
        <v>19</v>
      </c>
      <c r="J512" s="3">
        <v>49887</v>
      </c>
      <c r="K512" s="3">
        <v>37173.46</v>
      </c>
      <c r="L512" s="3">
        <v>371.73</v>
      </c>
      <c r="M512" s="7"/>
      <c r="N512" s="4">
        <v>0.03</v>
      </c>
      <c r="O512" s="5">
        <v>2.1999999999999999E-2</v>
      </c>
    </row>
    <row r="513" spans="1:15" hidden="1" x14ac:dyDescent="0.3">
      <c r="A513" t="s">
        <v>2156</v>
      </c>
      <c r="B513" t="s">
        <v>1699</v>
      </c>
      <c r="C513" t="s">
        <v>14</v>
      </c>
      <c r="D513" t="s">
        <v>3623</v>
      </c>
      <c r="E513" t="s">
        <v>55</v>
      </c>
      <c r="F513" t="s">
        <v>56</v>
      </c>
      <c r="H513" s="2">
        <v>45673</v>
      </c>
      <c r="I513" s="2" t="s">
        <v>19</v>
      </c>
      <c r="J513" s="3">
        <v>3995</v>
      </c>
      <c r="K513" s="3">
        <v>2697</v>
      </c>
      <c r="L513" s="3">
        <v>26.97</v>
      </c>
      <c r="M513" s="7"/>
      <c r="N513" s="4">
        <v>0.03</v>
      </c>
      <c r="O513" s="5">
        <v>2.1999999999999999E-2</v>
      </c>
    </row>
    <row r="514" spans="1:15" hidden="1" x14ac:dyDescent="0.3">
      <c r="A514" t="s">
        <v>2156</v>
      </c>
      <c r="B514" t="s">
        <v>1186</v>
      </c>
      <c r="C514" t="s">
        <v>14</v>
      </c>
      <c r="D514" t="s">
        <v>3624</v>
      </c>
      <c r="E514" t="s">
        <v>432</v>
      </c>
      <c r="F514" t="s">
        <v>433</v>
      </c>
      <c r="H514" s="2">
        <v>45673</v>
      </c>
      <c r="I514" s="2" t="s">
        <v>19</v>
      </c>
      <c r="J514" s="3">
        <v>707793</v>
      </c>
      <c r="K514" s="3">
        <v>477871</v>
      </c>
      <c r="L514" s="3">
        <v>4778.71</v>
      </c>
      <c r="M514" s="7"/>
      <c r="N514" s="4">
        <v>0.03</v>
      </c>
      <c r="O514" s="5">
        <v>2.1999999999999999E-2</v>
      </c>
    </row>
    <row r="515" spans="1:15" hidden="1" x14ac:dyDescent="0.3">
      <c r="A515" t="s">
        <v>2156</v>
      </c>
      <c r="B515" t="s">
        <v>1576</v>
      </c>
      <c r="C515" t="s">
        <v>14</v>
      </c>
      <c r="D515" t="s">
        <v>1577</v>
      </c>
      <c r="E515" t="s">
        <v>26</v>
      </c>
      <c r="F515" t="s">
        <v>27</v>
      </c>
      <c r="H515" s="2">
        <v>45673</v>
      </c>
      <c r="I515" s="2" t="s">
        <v>19</v>
      </c>
      <c r="J515" s="3">
        <v>53362</v>
      </c>
      <c r="K515" s="3">
        <v>39614.83</v>
      </c>
      <c r="L515" s="3">
        <v>396.15</v>
      </c>
      <c r="M515" s="7"/>
      <c r="N515" s="4">
        <v>0.03</v>
      </c>
      <c r="O515" s="5">
        <v>2.1999999999999999E-2</v>
      </c>
    </row>
    <row r="516" spans="1:15" hidden="1" x14ac:dyDescent="0.3">
      <c r="A516" t="s">
        <v>2156</v>
      </c>
      <c r="B516" t="s">
        <v>1578</v>
      </c>
      <c r="C516" t="s">
        <v>14</v>
      </c>
      <c r="D516" t="s">
        <v>1579</v>
      </c>
      <c r="E516" t="s">
        <v>55</v>
      </c>
      <c r="F516" t="s">
        <v>56</v>
      </c>
      <c r="H516" s="2">
        <v>45673</v>
      </c>
      <c r="I516" s="2" t="s">
        <v>19</v>
      </c>
      <c r="J516" s="3">
        <v>104742</v>
      </c>
      <c r="K516" s="3">
        <v>77759.19</v>
      </c>
      <c r="L516" s="3">
        <v>777.59</v>
      </c>
      <c r="M516" s="7"/>
      <c r="N516" s="4">
        <v>0.03</v>
      </c>
      <c r="O516" s="5">
        <v>2.1999999999999999E-2</v>
      </c>
    </row>
    <row r="517" spans="1:15" hidden="1" x14ac:dyDescent="0.3">
      <c r="A517" t="s">
        <v>2156</v>
      </c>
      <c r="B517" t="s">
        <v>1582</v>
      </c>
      <c r="C517" t="s">
        <v>14</v>
      </c>
      <c r="D517" t="s">
        <v>1583</v>
      </c>
      <c r="E517" t="s">
        <v>77</v>
      </c>
      <c r="F517" t="s">
        <v>78</v>
      </c>
      <c r="H517" s="2">
        <v>45673</v>
      </c>
      <c r="I517" s="2" t="s">
        <v>19</v>
      </c>
      <c r="J517" s="3">
        <v>68544</v>
      </c>
      <c r="K517" s="3">
        <v>50885.91</v>
      </c>
      <c r="L517" s="3">
        <v>508.86</v>
      </c>
      <c r="M517" s="7"/>
      <c r="N517" s="4">
        <v>0.03</v>
      </c>
      <c r="O517" s="5">
        <v>2.1999999999999999E-2</v>
      </c>
    </row>
    <row r="518" spans="1:15" hidden="1" x14ac:dyDescent="0.3">
      <c r="A518" t="s">
        <v>2156</v>
      </c>
      <c r="B518" t="s">
        <v>1786</v>
      </c>
      <c r="C518" t="s">
        <v>14</v>
      </c>
      <c r="D518" t="s">
        <v>3625</v>
      </c>
      <c r="E518" t="s">
        <v>81</v>
      </c>
      <c r="F518" t="s">
        <v>82</v>
      </c>
      <c r="H518" s="2">
        <v>45673</v>
      </c>
      <c r="I518" s="2" t="s">
        <v>19</v>
      </c>
      <c r="J518" s="3">
        <v>7837</v>
      </c>
      <c r="K518" s="3">
        <v>5175</v>
      </c>
      <c r="L518" s="3">
        <v>51.75</v>
      </c>
      <c r="M518" s="7"/>
      <c r="N518" s="4">
        <v>0.03</v>
      </c>
      <c r="O518" s="5">
        <v>2.1999999999999999E-2</v>
      </c>
    </row>
    <row r="519" spans="1:15" hidden="1" x14ac:dyDescent="0.3">
      <c r="A519" t="s">
        <v>2156</v>
      </c>
      <c r="B519" t="s">
        <v>3626</v>
      </c>
      <c r="C519" t="s">
        <v>14</v>
      </c>
      <c r="D519" t="s">
        <v>3627</v>
      </c>
      <c r="E519" t="s">
        <v>16</v>
      </c>
      <c r="F519" t="s">
        <v>17</v>
      </c>
      <c r="H519" s="2">
        <v>45673</v>
      </c>
      <c r="I519" s="2" t="s">
        <v>19</v>
      </c>
      <c r="J519" s="3">
        <v>43925</v>
      </c>
      <c r="K519" s="3">
        <v>32609.07</v>
      </c>
      <c r="L519" s="3">
        <v>326.08999999999997</v>
      </c>
      <c r="M519" s="7"/>
      <c r="N519" s="4">
        <v>0.03</v>
      </c>
      <c r="O519" s="5">
        <v>2.1999999999999999E-2</v>
      </c>
    </row>
    <row r="520" spans="1:15" hidden="1" x14ac:dyDescent="0.3">
      <c r="A520" t="s">
        <v>2156</v>
      </c>
      <c r="B520" t="s">
        <v>1584</v>
      </c>
      <c r="C520" t="s">
        <v>14</v>
      </c>
      <c r="D520" t="s">
        <v>1585</v>
      </c>
      <c r="E520" t="s">
        <v>35</v>
      </c>
      <c r="F520" t="s">
        <v>36</v>
      </c>
      <c r="H520" s="2">
        <v>45673</v>
      </c>
      <c r="I520" s="2" t="s">
        <v>19</v>
      </c>
      <c r="J520" s="3">
        <v>43768</v>
      </c>
      <c r="K520" s="3">
        <v>32492.77</v>
      </c>
      <c r="L520" s="3">
        <v>324.93</v>
      </c>
      <c r="M520" s="7"/>
      <c r="N520" s="4">
        <v>0.03</v>
      </c>
      <c r="O520" s="5">
        <v>2.1999999999999999E-2</v>
      </c>
    </row>
    <row r="521" spans="1:15" hidden="1" x14ac:dyDescent="0.3">
      <c r="A521" t="s">
        <v>2156</v>
      </c>
      <c r="B521" t="s">
        <v>2563</v>
      </c>
      <c r="C521" t="s">
        <v>14</v>
      </c>
      <c r="D521" t="s">
        <v>3628</v>
      </c>
      <c r="E521" t="s">
        <v>316</v>
      </c>
      <c r="F521" t="s">
        <v>317</v>
      </c>
      <c r="H521" s="2">
        <v>45673</v>
      </c>
      <c r="I521" s="2" t="s">
        <v>19</v>
      </c>
      <c r="J521" s="3">
        <v>27297</v>
      </c>
      <c r="K521" s="3">
        <v>18025</v>
      </c>
      <c r="L521" s="3">
        <v>180.24</v>
      </c>
      <c r="M521" s="7"/>
      <c r="N521" s="4">
        <v>0.03</v>
      </c>
      <c r="O521" s="5">
        <v>2.1999999999999999E-2</v>
      </c>
    </row>
    <row r="522" spans="1:15" hidden="1" x14ac:dyDescent="0.3">
      <c r="A522" t="s">
        <v>2156</v>
      </c>
      <c r="B522" t="s">
        <v>1586</v>
      </c>
      <c r="C522" t="s">
        <v>14</v>
      </c>
      <c r="D522" t="s">
        <v>1587</v>
      </c>
      <c r="E522" t="s">
        <v>59</v>
      </c>
      <c r="F522" t="s">
        <v>60</v>
      </c>
      <c r="H522" s="2">
        <v>45673</v>
      </c>
      <c r="I522" s="2" t="s">
        <v>19</v>
      </c>
      <c r="J522" s="3">
        <v>67137</v>
      </c>
      <c r="K522" s="3">
        <v>49841.64</v>
      </c>
      <c r="L522" s="3">
        <v>498.42</v>
      </c>
      <c r="M522" s="7"/>
      <c r="N522" s="4">
        <v>0.03</v>
      </c>
      <c r="O522" s="5">
        <v>2.1999999999999999E-2</v>
      </c>
    </row>
    <row r="523" spans="1:15" hidden="1" x14ac:dyDescent="0.3">
      <c r="A523" t="s">
        <v>2156</v>
      </c>
      <c r="B523" t="s">
        <v>1591</v>
      </c>
      <c r="C523" t="s">
        <v>14</v>
      </c>
      <c r="D523" t="s">
        <v>1592</v>
      </c>
      <c r="E523" t="s">
        <v>51</v>
      </c>
      <c r="F523" t="s">
        <v>52</v>
      </c>
      <c r="H523" s="2">
        <v>45673</v>
      </c>
      <c r="I523" s="2" t="s">
        <v>19</v>
      </c>
      <c r="J523" s="3">
        <v>118485</v>
      </c>
      <c r="K523" s="3">
        <v>87961.47</v>
      </c>
      <c r="L523" s="3">
        <v>879.61</v>
      </c>
      <c r="M523" s="7"/>
      <c r="N523" s="4">
        <v>0.03</v>
      </c>
      <c r="O523" s="5">
        <v>2.1999999999999999E-2</v>
      </c>
    </row>
    <row r="524" spans="1:15" hidden="1" x14ac:dyDescent="0.3">
      <c r="A524" t="s">
        <v>2156</v>
      </c>
      <c r="B524" t="s">
        <v>485</v>
      </c>
      <c r="C524" t="s">
        <v>14</v>
      </c>
      <c r="D524" t="s">
        <v>486</v>
      </c>
      <c r="E524" t="s">
        <v>55</v>
      </c>
      <c r="F524" t="s">
        <v>56</v>
      </c>
      <c r="H524" s="2">
        <v>45673</v>
      </c>
      <c r="I524" s="2" t="s">
        <v>19</v>
      </c>
      <c r="J524" s="3">
        <v>112022</v>
      </c>
      <c r="K524" s="3">
        <v>83163.839999999997</v>
      </c>
      <c r="L524" s="3">
        <v>831.64</v>
      </c>
      <c r="M524" s="7"/>
      <c r="N524" s="4">
        <v>0.03</v>
      </c>
      <c r="O524" s="5">
        <v>2.1999999999999999E-2</v>
      </c>
    </row>
    <row r="525" spans="1:15" hidden="1" x14ac:dyDescent="0.3">
      <c r="A525" t="s">
        <v>2156</v>
      </c>
      <c r="B525" t="s">
        <v>1015</v>
      </c>
      <c r="C525" t="s">
        <v>996</v>
      </c>
      <c r="D525" t="s">
        <v>2589</v>
      </c>
      <c r="E525" t="s">
        <v>81</v>
      </c>
      <c r="F525" t="s">
        <v>82</v>
      </c>
      <c r="H525" s="2">
        <v>45673</v>
      </c>
      <c r="I525" s="2" t="s">
        <v>19</v>
      </c>
      <c r="J525" s="3">
        <v>4549</v>
      </c>
      <c r="K525" s="3">
        <v>2368</v>
      </c>
      <c r="L525" s="3">
        <v>23.68</v>
      </c>
      <c r="M525" s="7"/>
      <c r="N525" s="4">
        <v>0.03</v>
      </c>
      <c r="O525" s="5">
        <v>2.1999999999999999E-2</v>
      </c>
    </row>
    <row r="526" spans="1:15" hidden="1" x14ac:dyDescent="0.3">
      <c r="A526" t="s">
        <v>2156</v>
      </c>
      <c r="B526" t="s">
        <v>1801</v>
      </c>
      <c r="C526" t="s">
        <v>996</v>
      </c>
      <c r="D526" t="s">
        <v>1802</v>
      </c>
      <c r="E526" t="s">
        <v>81</v>
      </c>
      <c r="F526" t="s">
        <v>82</v>
      </c>
      <c r="H526" s="2">
        <v>45673</v>
      </c>
      <c r="I526" s="2" t="s">
        <v>19</v>
      </c>
      <c r="J526" s="3">
        <v>10178</v>
      </c>
      <c r="K526" s="3">
        <v>5298</v>
      </c>
      <c r="L526" s="3">
        <v>52.98</v>
      </c>
      <c r="M526" s="7"/>
      <c r="N526" s="4">
        <v>0.03</v>
      </c>
      <c r="O526" s="5">
        <v>2.1999999999999999E-2</v>
      </c>
    </row>
    <row r="527" spans="1:15" hidden="1" x14ac:dyDescent="0.3">
      <c r="A527" t="s">
        <v>2156</v>
      </c>
      <c r="B527" t="s">
        <v>1839</v>
      </c>
      <c r="C527" t="s">
        <v>33</v>
      </c>
      <c r="D527" t="s">
        <v>3631</v>
      </c>
      <c r="E527" t="s">
        <v>135</v>
      </c>
      <c r="F527" t="s">
        <v>136</v>
      </c>
      <c r="H527" s="2">
        <v>45673</v>
      </c>
      <c r="I527" s="2" t="s">
        <v>19</v>
      </c>
      <c r="J527" s="3">
        <v>70443.31</v>
      </c>
      <c r="K527" s="3">
        <v>43500</v>
      </c>
      <c r="L527" s="3">
        <v>435</v>
      </c>
      <c r="M527" s="7"/>
      <c r="N527" s="4">
        <v>0.03</v>
      </c>
      <c r="O527" s="5">
        <v>2.1999999999999999E-2</v>
      </c>
    </row>
    <row r="528" spans="1:15" hidden="1" x14ac:dyDescent="0.3">
      <c r="A528" t="s">
        <v>2156</v>
      </c>
      <c r="B528" t="s">
        <v>3632</v>
      </c>
      <c r="C528" t="s">
        <v>33</v>
      </c>
      <c r="D528" t="s">
        <v>3633</v>
      </c>
      <c r="E528" t="s">
        <v>22</v>
      </c>
      <c r="F528" t="s">
        <v>23</v>
      </c>
      <c r="H528" s="2">
        <v>45673</v>
      </c>
      <c r="I528" s="2" t="s">
        <v>19</v>
      </c>
      <c r="J528" s="3">
        <v>6131</v>
      </c>
      <c r="K528" s="3">
        <v>3722</v>
      </c>
      <c r="L528" s="3">
        <v>37.21</v>
      </c>
      <c r="M528" s="7"/>
      <c r="N528" s="4">
        <v>0.03</v>
      </c>
      <c r="O528" s="5">
        <v>2.1999999999999999E-2</v>
      </c>
    </row>
    <row r="529" spans="1:15" hidden="1" x14ac:dyDescent="0.3">
      <c r="A529" t="s">
        <v>2156</v>
      </c>
      <c r="B529" t="s">
        <v>1897</v>
      </c>
      <c r="C529" t="s">
        <v>44</v>
      </c>
      <c r="D529" t="s">
        <v>3634</v>
      </c>
      <c r="E529" t="s">
        <v>22</v>
      </c>
      <c r="F529" t="s">
        <v>23</v>
      </c>
      <c r="H529" s="2">
        <v>45673</v>
      </c>
      <c r="I529" s="2" t="s">
        <v>19</v>
      </c>
      <c r="J529" s="3">
        <v>140527.12</v>
      </c>
      <c r="K529" s="3">
        <v>85249</v>
      </c>
      <c r="L529" s="3">
        <v>852.49</v>
      </c>
      <c r="M529" s="7"/>
      <c r="N529" s="4">
        <v>0.03</v>
      </c>
      <c r="O529" s="5">
        <v>2.1999999999999999E-2</v>
      </c>
    </row>
    <row r="530" spans="1:15" hidden="1" x14ac:dyDescent="0.3">
      <c r="A530" t="s">
        <v>2156</v>
      </c>
      <c r="B530" t="s">
        <v>1843</v>
      </c>
      <c r="C530" t="s">
        <v>41</v>
      </c>
      <c r="D530" t="s">
        <v>3635</v>
      </c>
      <c r="E530" t="s">
        <v>35</v>
      </c>
      <c r="F530" t="s">
        <v>36</v>
      </c>
      <c r="H530" s="2">
        <v>45673</v>
      </c>
      <c r="I530" s="2" t="s">
        <v>19</v>
      </c>
      <c r="J530" s="3">
        <v>31466</v>
      </c>
      <c r="K530" s="3">
        <v>19523</v>
      </c>
      <c r="L530" s="3">
        <v>195.22</v>
      </c>
      <c r="M530" s="7"/>
      <c r="N530" s="4">
        <v>0.03</v>
      </c>
      <c r="O530" s="5">
        <v>2.1999999999999999E-2</v>
      </c>
    </row>
    <row r="531" spans="1:15" hidden="1" x14ac:dyDescent="0.3">
      <c r="A531" t="s">
        <v>2156</v>
      </c>
      <c r="B531" t="s">
        <v>1860</v>
      </c>
      <c r="C531" t="s">
        <v>41</v>
      </c>
      <c r="D531" t="s">
        <v>3636</v>
      </c>
      <c r="E531" t="s">
        <v>81</v>
      </c>
      <c r="F531" t="s">
        <v>82</v>
      </c>
      <c r="H531" s="2">
        <v>45673</v>
      </c>
      <c r="I531" s="2" t="s">
        <v>19</v>
      </c>
      <c r="J531" s="3">
        <v>24479</v>
      </c>
      <c r="K531" s="3">
        <v>16652.59</v>
      </c>
      <c r="L531" s="3">
        <v>166.53</v>
      </c>
      <c r="M531" s="7"/>
      <c r="N531" s="4">
        <v>0.03</v>
      </c>
      <c r="O531" s="5">
        <v>2.1999999999999999E-2</v>
      </c>
    </row>
    <row r="532" spans="1:15" hidden="1" x14ac:dyDescent="0.3">
      <c r="A532" t="s">
        <v>2156</v>
      </c>
      <c r="B532" t="s">
        <v>1866</v>
      </c>
      <c r="C532" t="s">
        <v>41</v>
      </c>
      <c r="D532" t="s">
        <v>3637</v>
      </c>
      <c r="E532" t="s">
        <v>35</v>
      </c>
      <c r="F532" t="s">
        <v>36</v>
      </c>
      <c r="H532" s="2">
        <v>45673</v>
      </c>
      <c r="I532" s="2" t="s">
        <v>19</v>
      </c>
      <c r="J532" s="3">
        <v>45928</v>
      </c>
      <c r="K532" s="3">
        <v>31243.040000000001</v>
      </c>
      <c r="L532" s="3">
        <v>312.45</v>
      </c>
      <c r="M532" s="7"/>
      <c r="N532" s="4">
        <v>0.03</v>
      </c>
      <c r="O532" s="5">
        <v>2.1999999999999999E-2</v>
      </c>
    </row>
    <row r="533" spans="1:15" hidden="1" x14ac:dyDescent="0.3">
      <c r="A533" t="s">
        <v>2156</v>
      </c>
      <c r="B533" t="s">
        <v>3638</v>
      </c>
      <c r="C533" t="s">
        <v>44</v>
      </c>
      <c r="D533" t="s">
        <v>3639</v>
      </c>
      <c r="E533" t="s">
        <v>81</v>
      </c>
      <c r="F533" t="s">
        <v>82</v>
      </c>
      <c r="H533" s="2">
        <v>45673</v>
      </c>
      <c r="I533" s="2" t="s">
        <v>19</v>
      </c>
      <c r="J533" s="3">
        <v>64949</v>
      </c>
      <c r="K533" s="3">
        <v>43204.84</v>
      </c>
      <c r="L533" s="3">
        <v>432.05</v>
      </c>
      <c r="M533" s="7"/>
      <c r="N533" s="4">
        <v>0.03</v>
      </c>
      <c r="O533" s="5">
        <v>2.1999999999999999E-2</v>
      </c>
    </row>
    <row r="534" spans="1:15" hidden="1" x14ac:dyDescent="0.3">
      <c r="A534" t="s">
        <v>2156</v>
      </c>
      <c r="B534" t="s">
        <v>1130</v>
      </c>
      <c r="C534" t="s">
        <v>41</v>
      </c>
      <c r="D534" t="s">
        <v>3640</v>
      </c>
      <c r="E534" t="s">
        <v>16</v>
      </c>
      <c r="F534" t="s">
        <v>17</v>
      </c>
      <c r="H534" s="2">
        <v>45673</v>
      </c>
      <c r="I534" s="2" t="s">
        <v>19</v>
      </c>
      <c r="J534" s="3">
        <v>18708</v>
      </c>
      <c r="K534" s="3">
        <v>12726.65</v>
      </c>
      <c r="L534" s="3">
        <v>127.27</v>
      </c>
      <c r="M534" s="7"/>
      <c r="N534" s="4">
        <v>0.03</v>
      </c>
      <c r="O534" s="5">
        <v>2.1999999999999999E-2</v>
      </c>
    </row>
    <row r="535" spans="1:15" hidden="1" x14ac:dyDescent="0.3">
      <c r="A535" t="s">
        <v>2156</v>
      </c>
      <c r="B535" t="s">
        <v>1962</v>
      </c>
      <c r="C535" t="s">
        <v>44</v>
      </c>
      <c r="D535" t="s">
        <v>3641</v>
      </c>
      <c r="E535" t="s">
        <v>51</v>
      </c>
      <c r="F535" t="s">
        <v>52</v>
      </c>
      <c r="H535" s="2">
        <v>45673</v>
      </c>
      <c r="I535" s="2" t="s">
        <v>19</v>
      </c>
      <c r="J535" s="3">
        <v>82943.679999999993</v>
      </c>
      <c r="K535" s="3">
        <v>55174.54</v>
      </c>
      <c r="L535" s="3">
        <v>551.77</v>
      </c>
      <c r="M535" s="7"/>
      <c r="N535" s="4">
        <v>0.03</v>
      </c>
      <c r="O535" s="5">
        <v>2.1999999999999999E-2</v>
      </c>
    </row>
    <row r="536" spans="1:15" hidden="1" x14ac:dyDescent="0.3">
      <c r="A536" t="s">
        <v>2156</v>
      </c>
      <c r="B536" t="s">
        <v>1885</v>
      </c>
      <c r="C536" t="s">
        <v>41</v>
      </c>
      <c r="D536" t="s">
        <v>3642</v>
      </c>
      <c r="E536" t="s">
        <v>35</v>
      </c>
      <c r="F536" t="s">
        <v>36</v>
      </c>
      <c r="H536" s="2">
        <v>45673</v>
      </c>
      <c r="I536" s="2" t="s">
        <v>19</v>
      </c>
      <c r="J536" s="3">
        <v>65849.2</v>
      </c>
      <c r="K536" s="3">
        <v>44793.51</v>
      </c>
      <c r="L536" s="3">
        <v>447.94</v>
      </c>
      <c r="M536" s="7"/>
      <c r="N536" s="4">
        <v>0.03</v>
      </c>
      <c r="O536" s="5">
        <v>2.1999999999999999E-2</v>
      </c>
    </row>
    <row r="537" spans="1:15" hidden="1" x14ac:dyDescent="0.3">
      <c r="A537" t="s">
        <v>2156</v>
      </c>
      <c r="B537" t="s">
        <v>3643</v>
      </c>
      <c r="C537" t="s">
        <v>41</v>
      </c>
      <c r="D537" t="s">
        <v>3644</v>
      </c>
      <c r="E537" t="s">
        <v>244</v>
      </c>
      <c r="F537" t="s">
        <v>245</v>
      </c>
      <c r="H537" s="2">
        <v>45673</v>
      </c>
      <c r="I537" s="2" t="s">
        <v>19</v>
      </c>
      <c r="J537" s="3">
        <v>2773</v>
      </c>
      <c r="K537" s="3">
        <v>1886.99</v>
      </c>
      <c r="L537" s="3">
        <v>18.87</v>
      </c>
      <c r="M537" s="7"/>
      <c r="N537" s="4">
        <v>0.03</v>
      </c>
      <c r="O537" s="5">
        <v>2.1999999999999999E-2</v>
      </c>
    </row>
    <row r="538" spans="1:15" hidden="1" x14ac:dyDescent="0.3">
      <c r="A538" t="s">
        <v>2156</v>
      </c>
      <c r="B538" t="s">
        <v>1887</v>
      </c>
      <c r="C538" t="s">
        <v>41</v>
      </c>
      <c r="D538" t="s">
        <v>3645</v>
      </c>
      <c r="E538" t="s">
        <v>59</v>
      </c>
      <c r="F538" t="s">
        <v>60</v>
      </c>
      <c r="H538" s="2">
        <v>45673</v>
      </c>
      <c r="I538" s="2" t="s">
        <v>19</v>
      </c>
      <c r="J538" s="3">
        <v>27464</v>
      </c>
      <c r="K538" s="3">
        <v>18682</v>
      </c>
      <c r="L538" s="3">
        <v>186.82</v>
      </c>
      <c r="M538" s="7"/>
      <c r="N538" s="4">
        <v>0.03</v>
      </c>
      <c r="O538" s="5">
        <v>2.1999999999999999E-2</v>
      </c>
    </row>
    <row r="539" spans="1:15" hidden="1" x14ac:dyDescent="0.3">
      <c r="A539" t="s">
        <v>2156</v>
      </c>
      <c r="B539" t="s">
        <v>3646</v>
      </c>
      <c r="C539" t="s">
        <v>41</v>
      </c>
      <c r="D539" t="s">
        <v>3647</v>
      </c>
      <c r="E539" t="s">
        <v>244</v>
      </c>
      <c r="F539" t="s">
        <v>245</v>
      </c>
      <c r="H539" s="2">
        <v>45673</v>
      </c>
      <c r="I539" s="2" t="s">
        <v>19</v>
      </c>
      <c r="J539" s="3">
        <v>26028</v>
      </c>
      <c r="K539" s="3">
        <v>17705</v>
      </c>
      <c r="L539" s="3">
        <v>177.05</v>
      </c>
      <c r="M539" s="7"/>
      <c r="N539" s="4">
        <v>0.03</v>
      </c>
      <c r="O539" s="5">
        <v>2.1999999999999999E-2</v>
      </c>
    </row>
    <row r="540" spans="1:15" hidden="1" x14ac:dyDescent="0.3">
      <c r="A540" t="s">
        <v>2156</v>
      </c>
      <c r="B540" t="s">
        <v>1893</v>
      </c>
      <c r="C540" t="s">
        <v>41</v>
      </c>
      <c r="D540" t="s">
        <v>3648</v>
      </c>
      <c r="E540" t="s">
        <v>35</v>
      </c>
      <c r="F540" t="s">
        <v>36</v>
      </c>
      <c r="H540" s="2">
        <v>45673</v>
      </c>
      <c r="I540" s="2" t="s">
        <v>19</v>
      </c>
      <c r="J540" s="3">
        <v>18214</v>
      </c>
      <c r="K540" s="3">
        <v>12390</v>
      </c>
      <c r="L540" s="3">
        <v>123.89</v>
      </c>
      <c r="M540" s="7"/>
      <c r="N540" s="4">
        <v>0.03</v>
      </c>
      <c r="O540" s="5">
        <v>2.1999999999999999E-2</v>
      </c>
    </row>
    <row r="541" spans="1:15" hidden="1" x14ac:dyDescent="0.3">
      <c r="A541" t="s">
        <v>2156</v>
      </c>
      <c r="B541" t="s">
        <v>1576</v>
      </c>
      <c r="C541" t="s">
        <v>41</v>
      </c>
      <c r="D541" t="s">
        <v>3649</v>
      </c>
      <c r="E541" t="s">
        <v>26</v>
      </c>
      <c r="F541" t="s">
        <v>27</v>
      </c>
      <c r="H541" s="2">
        <v>45673</v>
      </c>
      <c r="I541" s="2" t="s">
        <v>19</v>
      </c>
      <c r="J541" s="3">
        <v>23036</v>
      </c>
      <c r="K541" s="3">
        <v>15670</v>
      </c>
      <c r="L541" s="3">
        <v>156.69</v>
      </c>
      <c r="M541" s="7"/>
      <c r="N541" s="4">
        <v>0.03</v>
      </c>
      <c r="O541" s="5">
        <v>2.1999999999999999E-2</v>
      </c>
    </row>
    <row r="542" spans="1:15" hidden="1" x14ac:dyDescent="0.3">
      <c r="A542" t="s">
        <v>2156</v>
      </c>
      <c r="B542" t="s">
        <v>1901</v>
      </c>
      <c r="C542" t="s">
        <v>44</v>
      </c>
      <c r="D542" t="s">
        <v>3650</v>
      </c>
      <c r="E542" t="s">
        <v>1903</v>
      </c>
      <c r="F542" t="s">
        <v>1904</v>
      </c>
      <c r="H542" s="2">
        <v>45673</v>
      </c>
      <c r="I542" s="2" t="s">
        <v>19</v>
      </c>
      <c r="J542" s="3">
        <v>138283</v>
      </c>
      <c r="K542" s="3">
        <v>91986</v>
      </c>
      <c r="L542" s="3">
        <v>919.86</v>
      </c>
      <c r="M542" s="7"/>
      <c r="N542" s="4">
        <v>0.03</v>
      </c>
      <c r="O542" s="5">
        <v>2.1999999999999999E-2</v>
      </c>
    </row>
    <row r="543" spans="1:15" hidden="1" x14ac:dyDescent="0.3">
      <c r="A543" t="s">
        <v>2156</v>
      </c>
      <c r="B543" t="s">
        <v>2370</v>
      </c>
      <c r="C543" t="s">
        <v>44</v>
      </c>
      <c r="D543" t="s">
        <v>3651</v>
      </c>
      <c r="E543" t="s">
        <v>432</v>
      </c>
      <c r="F543" t="s">
        <v>433</v>
      </c>
      <c r="H543" s="2">
        <v>45673</v>
      </c>
      <c r="I543" s="2" t="s">
        <v>19</v>
      </c>
      <c r="J543" s="3">
        <v>58530</v>
      </c>
      <c r="K543" s="3">
        <v>38934</v>
      </c>
      <c r="L543" s="3">
        <v>389.34</v>
      </c>
      <c r="M543" s="7"/>
      <c r="N543" s="4">
        <v>0.03</v>
      </c>
      <c r="O543" s="5">
        <v>2.1999999999999999E-2</v>
      </c>
    </row>
    <row r="544" spans="1:15" hidden="1" x14ac:dyDescent="0.3">
      <c r="A544" t="s">
        <v>2156</v>
      </c>
      <c r="B544" t="s">
        <v>137</v>
      </c>
      <c r="C544" t="s">
        <v>41</v>
      </c>
      <c r="D544" t="s">
        <v>3652</v>
      </c>
      <c r="E544" t="s">
        <v>22</v>
      </c>
      <c r="F544" t="s">
        <v>23</v>
      </c>
      <c r="H544" s="2">
        <v>45673</v>
      </c>
      <c r="I544" s="2" t="s">
        <v>19</v>
      </c>
      <c r="J544" s="3">
        <v>12756.46</v>
      </c>
      <c r="K544" s="3">
        <v>8677</v>
      </c>
      <c r="L544" s="3">
        <v>86.77</v>
      </c>
      <c r="M544" s="7"/>
      <c r="N544" s="4">
        <v>0.03</v>
      </c>
      <c r="O544" s="5">
        <v>2.1999999999999999E-2</v>
      </c>
    </row>
    <row r="545" spans="1:15" hidden="1" x14ac:dyDescent="0.3">
      <c r="A545" t="s">
        <v>2156</v>
      </c>
      <c r="B545" t="s">
        <v>1905</v>
      </c>
      <c r="C545" t="s">
        <v>41</v>
      </c>
      <c r="D545" t="s">
        <v>3653</v>
      </c>
      <c r="E545" t="s">
        <v>16</v>
      </c>
      <c r="F545" t="s">
        <v>17</v>
      </c>
      <c r="H545" s="2">
        <v>45673</v>
      </c>
      <c r="I545" s="2" t="s">
        <v>19</v>
      </c>
      <c r="J545" s="3">
        <v>62210</v>
      </c>
      <c r="K545" s="3">
        <v>42318</v>
      </c>
      <c r="L545" s="3">
        <v>423.18</v>
      </c>
      <c r="M545" s="7"/>
      <c r="N545" s="4">
        <v>0.03</v>
      </c>
      <c r="O545" s="5">
        <v>2.1999999999999999E-2</v>
      </c>
    </row>
    <row r="546" spans="1:15" hidden="1" x14ac:dyDescent="0.3">
      <c r="A546" t="s">
        <v>2156</v>
      </c>
      <c r="B546" t="s">
        <v>821</v>
      </c>
      <c r="C546" t="s">
        <v>41</v>
      </c>
      <c r="D546" t="s">
        <v>3654</v>
      </c>
      <c r="E546" t="s">
        <v>16</v>
      </c>
      <c r="F546" t="s">
        <v>17</v>
      </c>
      <c r="H546" s="2">
        <v>45673</v>
      </c>
      <c r="I546" s="2" t="s">
        <v>19</v>
      </c>
      <c r="J546" s="3">
        <v>23052</v>
      </c>
      <c r="K546" s="3">
        <v>15681</v>
      </c>
      <c r="L546" s="3">
        <v>156.81</v>
      </c>
      <c r="M546" s="7"/>
      <c r="N546" s="4">
        <v>0.03</v>
      </c>
      <c r="O546" s="5">
        <v>2.1999999999999999E-2</v>
      </c>
    </row>
    <row r="547" spans="1:15" hidden="1" x14ac:dyDescent="0.3">
      <c r="A547" t="s">
        <v>2156</v>
      </c>
      <c r="B547" t="s">
        <v>171</v>
      </c>
      <c r="C547" t="s">
        <v>44</v>
      </c>
      <c r="D547" t="s">
        <v>3655</v>
      </c>
      <c r="E547" t="s">
        <v>59</v>
      </c>
      <c r="F547" t="s">
        <v>60</v>
      </c>
      <c r="H547" s="2">
        <v>45673</v>
      </c>
      <c r="I547" s="2" t="s">
        <v>19</v>
      </c>
      <c r="J547" s="3">
        <v>63195</v>
      </c>
      <c r="K547" s="3">
        <v>42037</v>
      </c>
      <c r="L547" s="3">
        <v>420.37</v>
      </c>
      <c r="M547" s="7"/>
      <c r="N547" s="4">
        <v>0.03</v>
      </c>
      <c r="O547" s="5">
        <v>2.1999999999999999E-2</v>
      </c>
    </row>
    <row r="548" spans="1:15" hidden="1" x14ac:dyDescent="0.3">
      <c r="A548" t="s">
        <v>2156</v>
      </c>
      <c r="B548" t="s">
        <v>1727</v>
      </c>
      <c r="C548" t="s">
        <v>41</v>
      </c>
      <c r="D548" t="s">
        <v>3656</v>
      </c>
      <c r="E548" t="s">
        <v>35</v>
      </c>
      <c r="F548" t="s">
        <v>36</v>
      </c>
      <c r="H548" s="2">
        <v>45673</v>
      </c>
      <c r="I548" s="2" t="s">
        <v>19</v>
      </c>
      <c r="J548" s="3">
        <v>22882</v>
      </c>
      <c r="K548" s="3">
        <v>15624</v>
      </c>
      <c r="L548" s="3">
        <v>156.22999999999999</v>
      </c>
      <c r="M548" s="7"/>
      <c r="N548" s="4">
        <v>0.03</v>
      </c>
      <c r="O548" s="5">
        <v>2.1999999999999999E-2</v>
      </c>
    </row>
    <row r="549" spans="1:15" hidden="1" x14ac:dyDescent="0.3">
      <c r="A549" t="s">
        <v>2156</v>
      </c>
      <c r="B549" t="s">
        <v>3575</v>
      </c>
      <c r="C549" t="s">
        <v>41</v>
      </c>
      <c r="D549" t="s">
        <v>3657</v>
      </c>
      <c r="E549" t="s">
        <v>77</v>
      </c>
      <c r="F549" t="s">
        <v>78</v>
      </c>
      <c r="H549" s="2">
        <v>45673</v>
      </c>
      <c r="I549" s="2" t="s">
        <v>19</v>
      </c>
      <c r="J549" s="3">
        <v>59028</v>
      </c>
      <c r="K549" s="3">
        <v>40153</v>
      </c>
      <c r="L549" s="3">
        <v>401.52</v>
      </c>
      <c r="M549" s="7"/>
      <c r="N549" s="4">
        <v>0.03</v>
      </c>
      <c r="O549" s="5">
        <v>2.1999999999999999E-2</v>
      </c>
    </row>
    <row r="550" spans="1:15" hidden="1" x14ac:dyDescent="0.3">
      <c r="A550" t="s">
        <v>2156</v>
      </c>
      <c r="B550" t="s">
        <v>1850</v>
      </c>
      <c r="C550" t="s">
        <v>41</v>
      </c>
      <c r="D550" t="s">
        <v>3658</v>
      </c>
      <c r="E550" t="s">
        <v>35</v>
      </c>
      <c r="F550" t="s">
        <v>36</v>
      </c>
      <c r="H550" s="2">
        <v>45673</v>
      </c>
      <c r="I550" s="2" t="s">
        <v>19</v>
      </c>
      <c r="J550" s="3">
        <v>20831</v>
      </c>
      <c r="K550" s="3">
        <v>12637</v>
      </c>
      <c r="L550" s="3">
        <v>126.36</v>
      </c>
      <c r="M550" s="7"/>
      <c r="N550" s="4">
        <v>0.03</v>
      </c>
      <c r="O550" s="5">
        <v>2.1999999999999999E-2</v>
      </c>
    </row>
    <row r="551" spans="1:15" hidden="1" x14ac:dyDescent="0.3">
      <c r="A551" t="s">
        <v>2156</v>
      </c>
      <c r="B551" t="s">
        <v>2722</v>
      </c>
      <c r="C551" t="s">
        <v>41</v>
      </c>
      <c r="D551" t="s">
        <v>3659</v>
      </c>
      <c r="E551" t="s">
        <v>244</v>
      </c>
      <c r="F551" t="s">
        <v>245</v>
      </c>
      <c r="H551" s="2">
        <v>45673</v>
      </c>
      <c r="I551" s="2" t="s">
        <v>19</v>
      </c>
      <c r="J551" s="3">
        <v>14334</v>
      </c>
      <c r="K551" s="3">
        <v>9750</v>
      </c>
      <c r="L551" s="3">
        <v>97.5</v>
      </c>
      <c r="M551" s="7"/>
      <c r="N551" s="4">
        <v>0.03</v>
      </c>
      <c r="O551" s="5">
        <v>2.1999999999999999E-2</v>
      </c>
    </row>
    <row r="552" spans="1:15" hidden="1" x14ac:dyDescent="0.3">
      <c r="A552" t="s">
        <v>2156</v>
      </c>
      <c r="B552" t="s">
        <v>278</v>
      </c>
      <c r="C552" t="s">
        <v>41</v>
      </c>
      <c r="D552" t="s">
        <v>3660</v>
      </c>
      <c r="E552" t="s">
        <v>16</v>
      </c>
      <c r="F552" t="s">
        <v>17</v>
      </c>
      <c r="H552" s="2">
        <v>45673</v>
      </c>
      <c r="I552" s="2" t="s">
        <v>19</v>
      </c>
      <c r="J552" s="3">
        <v>8794</v>
      </c>
      <c r="K552" s="3">
        <v>5982</v>
      </c>
      <c r="L552" s="3">
        <v>59.82</v>
      </c>
      <c r="M552" s="7"/>
      <c r="N552" s="4">
        <v>0.03</v>
      </c>
      <c r="O552" s="5">
        <v>2.1999999999999999E-2</v>
      </c>
    </row>
    <row r="553" spans="1:15" hidden="1" x14ac:dyDescent="0.3">
      <c r="A553" t="s">
        <v>2156</v>
      </c>
      <c r="B553" t="s">
        <v>1917</v>
      </c>
      <c r="C553" t="s">
        <v>41</v>
      </c>
      <c r="D553" t="s">
        <v>3661</v>
      </c>
      <c r="E553" t="s">
        <v>22</v>
      </c>
      <c r="F553" t="s">
        <v>23</v>
      </c>
      <c r="H553" s="2">
        <v>45673</v>
      </c>
      <c r="I553" s="2" t="s">
        <v>19</v>
      </c>
      <c r="J553" s="3">
        <v>11373</v>
      </c>
      <c r="K553" s="3">
        <v>7736</v>
      </c>
      <c r="L553" s="3">
        <v>77.349999999999994</v>
      </c>
      <c r="M553" s="7"/>
      <c r="N553" s="4">
        <v>0.03</v>
      </c>
      <c r="O553" s="5">
        <v>2.1999999999999999E-2</v>
      </c>
    </row>
    <row r="554" spans="1:15" hidden="1" x14ac:dyDescent="0.3">
      <c r="A554" t="s">
        <v>2156</v>
      </c>
      <c r="B554" t="s">
        <v>1922</v>
      </c>
      <c r="C554" t="s">
        <v>41</v>
      </c>
      <c r="D554" t="s">
        <v>3662</v>
      </c>
      <c r="E554" t="s">
        <v>16</v>
      </c>
      <c r="F554" t="s">
        <v>17</v>
      </c>
      <c r="H554" s="2">
        <v>45673</v>
      </c>
      <c r="I554" s="2" t="s">
        <v>19</v>
      </c>
      <c r="J554" s="3">
        <v>39584</v>
      </c>
      <c r="K554" s="3">
        <v>26927</v>
      </c>
      <c r="L554" s="3">
        <v>269.26</v>
      </c>
      <c r="M554" s="7"/>
      <c r="N554" s="4">
        <v>0.03</v>
      </c>
      <c r="O554" s="5">
        <v>2.1999999999999999E-2</v>
      </c>
    </row>
    <row r="555" spans="1:15" hidden="1" x14ac:dyDescent="0.3">
      <c r="A555" t="s">
        <v>2156</v>
      </c>
      <c r="B555" t="s">
        <v>1068</v>
      </c>
      <c r="C555" t="s">
        <v>325</v>
      </c>
      <c r="D555" t="s">
        <v>3663</v>
      </c>
      <c r="E555" t="s">
        <v>51</v>
      </c>
      <c r="F555" t="s">
        <v>52</v>
      </c>
      <c r="H555" s="2">
        <v>45673</v>
      </c>
      <c r="I555" s="2" t="s">
        <v>19</v>
      </c>
      <c r="J555" s="3">
        <v>59215</v>
      </c>
      <c r="K555" s="3">
        <v>35922</v>
      </c>
      <c r="L555" s="3">
        <v>359.22</v>
      </c>
      <c r="M555" s="7"/>
      <c r="N555" s="4">
        <v>0.03</v>
      </c>
      <c r="O555" s="5">
        <v>2.1999999999999999E-2</v>
      </c>
    </row>
    <row r="556" spans="1:15" hidden="1" x14ac:dyDescent="0.3">
      <c r="A556" t="s">
        <v>2156</v>
      </c>
      <c r="B556" t="s">
        <v>1848</v>
      </c>
      <c r="C556" t="s">
        <v>44</v>
      </c>
      <c r="D556" t="s">
        <v>3664</v>
      </c>
      <c r="E556" t="s">
        <v>59</v>
      </c>
      <c r="F556" t="s">
        <v>60</v>
      </c>
      <c r="H556" s="2">
        <v>45673</v>
      </c>
      <c r="I556" s="2" t="s">
        <v>19</v>
      </c>
      <c r="J556" s="3">
        <v>77826</v>
      </c>
      <c r="K556" s="3">
        <v>48287</v>
      </c>
      <c r="L556" s="3">
        <v>482.87</v>
      </c>
      <c r="M556" s="7"/>
      <c r="N556" s="4">
        <v>0.03</v>
      </c>
      <c r="O556" s="5">
        <v>2.1999999999999999E-2</v>
      </c>
    </row>
    <row r="557" spans="1:15" hidden="1" x14ac:dyDescent="0.3">
      <c r="A557" t="s">
        <v>2156</v>
      </c>
      <c r="B557" t="s">
        <v>1747</v>
      </c>
      <c r="C557" t="s">
        <v>41</v>
      </c>
      <c r="D557" t="s">
        <v>3665</v>
      </c>
      <c r="E557" t="s">
        <v>16</v>
      </c>
      <c r="F557" t="s">
        <v>17</v>
      </c>
      <c r="H557" s="2">
        <v>45673</v>
      </c>
      <c r="I557" s="2" t="s">
        <v>19</v>
      </c>
      <c r="J557" s="3">
        <v>96087</v>
      </c>
      <c r="K557" s="3">
        <v>63917</v>
      </c>
      <c r="L557" s="3">
        <v>639.16999999999996</v>
      </c>
      <c r="M557" s="7"/>
      <c r="N557" s="4">
        <v>0.03</v>
      </c>
      <c r="O557" s="5">
        <v>2.1999999999999999E-2</v>
      </c>
    </row>
    <row r="558" spans="1:15" hidden="1" x14ac:dyDescent="0.3">
      <c r="A558" t="s">
        <v>2156</v>
      </c>
      <c r="B558" t="s">
        <v>1915</v>
      </c>
      <c r="C558" t="s">
        <v>41</v>
      </c>
      <c r="D558" t="s">
        <v>3666</v>
      </c>
      <c r="E558" t="s">
        <v>16</v>
      </c>
      <c r="F558" t="s">
        <v>17</v>
      </c>
      <c r="H558" s="2">
        <v>45673</v>
      </c>
      <c r="I558" s="2" t="s">
        <v>19</v>
      </c>
      <c r="J558" s="3">
        <v>11008</v>
      </c>
      <c r="K558" s="3">
        <v>7488</v>
      </c>
      <c r="L558" s="3">
        <v>74.87</v>
      </c>
      <c r="M558" s="7"/>
      <c r="N558" s="4">
        <v>0.03</v>
      </c>
      <c r="O558" s="5">
        <v>2.1999999999999999E-2</v>
      </c>
    </row>
    <row r="559" spans="1:15" hidden="1" x14ac:dyDescent="0.3">
      <c r="A559" t="s">
        <v>2156</v>
      </c>
      <c r="B559" t="s">
        <v>1929</v>
      </c>
      <c r="C559" t="s">
        <v>41</v>
      </c>
      <c r="D559" t="s">
        <v>3667</v>
      </c>
      <c r="E559" t="s">
        <v>77</v>
      </c>
      <c r="F559" t="s">
        <v>78</v>
      </c>
      <c r="H559" s="2">
        <v>45673</v>
      </c>
      <c r="I559" s="2" t="s">
        <v>19</v>
      </c>
      <c r="J559" s="3">
        <v>56061</v>
      </c>
      <c r="K559" s="3">
        <v>38135</v>
      </c>
      <c r="L559" s="3">
        <v>381.34</v>
      </c>
      <c r="M559" s="7"/>
      <c r="N559" s="4">
        <v>0.03</v>
      </c>
      <c r="O559" s="5">
        <v>2.1999999999999999E-2</v>
      </c>
    </row>
    <row r="560" spans="1:15" hidden="1" x14ac:dyDescent="0.3">
      <c r="A560" t="s">
        <v>2156</v>
      </c>
      <c r="B560" t="s">
        <v>1766</v>
      </c>
      <c r="C560" t="s">
        <v>44</v>
      </c>
      <c r="D560" t="s">
        <v>3668</v>
      </c>
      <c r="E560" t="s">
        <v>55</v>
      </c>
      <c r="F560" t="s">
        <v>56</v>
      </c>
      <c r="H560" s="2">
        <v>45673</v>
      </c>
      <c r="I560" s="2" t="s">
        <v>19</v>
      </c>
      <c r="J560" s="3">
        <v>29101</v>
      </c>
      <c r="K560" s="3">
        <v>19795</v>
      </c>
      <c r="L560" s="3">
        <v>197.95</v>
      </c>
      <c r="M560" s="7"/>
      <c r="N560" s="4">
        <v>0.03</v>
      </c>
      <c r="O560" s="5">
        <v>2.1999999999999999E-2</v>
      </c>
    </row>
    <row r="561" spans="1:15" hidden="1" x14ac:dyDescent="0.3">
      <c r="A561" t="s">
        <v>2156</v>
      </c>
      <c r="B561" t="s">
        <v>1938</v>
      </c>
      <c r="C561" t="s">
        <v>41</v>
      </c>
      <c r="D561" t="s">
        <v>3669</v>
      </c>
      <c r="E561" t="s">
        <v>337</v>
      </c>
      <c r="F561" t="s">
        <v>338</v>
      </c>
      <c r="H561" s="2">
        <v>45673</v>
      </c>
      <c r="I561" s="2" t="s">
        <v>19</v>
      </c>
      <c r="J561" s="3">
        <v>19782</v>
      </c>
      <c r="K561" s="3">
        <v>13456</v>
      </c>
      <c r="L561" s="3">
        <v>134.56</v>
      </c>
      <c r="M561" s="7"/>
      <c r="N561" s="4">
        <v>0.03</v>
      </c>
      <c r="O561" s="5">
        <v>2.1999999999999999E-2</v>
      </c>
    </row>
    <row r="562" spans="1:15" hidden="1" x14ac:dyDescent="0.3">
      <c r="A562" t="s">
        <v>2156</v>
      </c>
      <c r="B562" t="s">
        <v>1953</v>
      </c>
      <c r="C562" t="s">
        <v>44</v>
      </c>
      <c r="D562" t="s">
        <v>3670</v>
      </c>
      <c r="E562" t="s">
        <v>16</v>
      </c>
      <c r="F562" t="s">
        <v>17</v>
      </c>
      <c r="H562" s="2">
        <v>45673</v>
      </c>
      <c r="I562" s="2" t="s">
        <v>19</v>
      </c>
      <c r="J562" s="3">
        <v>7743</v>
      </c>
      <c r="K562" s="3">
        <v>5267</v>
      </c>
      <c r="L562" s="3">
        <v>52.66</v>
      </c>
      <c r="M562" s="7"/>
      <c r="N562" s="4">
        <v>0.03</v>
      </c>
      <c r="O562" s="5">
        <v>2.1999999999999999E-2</v>
      </c>
    </row>
    <row r="563" spans="1:15" hidden="1" x14ac:dyDescent="0.3">
      <c r="A563" t="s">
        <v>2156</v>
      </c>
      <c r="B563" t="s">
        <v>1940</v>
      </c>
      <c r="C563" t="s">
        <v>44</v>
      </c>
      <c r="D563" t="s">
        <v>3671</v>
      </c>
      <c r="E563" t="s">
        <v>316</v>
      </c>
      <c r="F563" t="s">
        <v>317</v>
      </c>
      <c r="H563" s="2">
        <v>45673</v>
      </c>
      <c r="I563" s="2" t="s">
        <v>19</v>
      </c>
      <c r="J563" s="3">
        <v>46887</v>
      </c>
      <c r="K563" s="3">
        <v>31189</v>
      </c>
      <c r="L563" s="3">
        <v>311.89</v>
      </c>
      <c r="M563" s="7"/>
      <c r="N563" s="4">
        <v>0.03</v>
      </c>
      <c r="O563" s="5">
        <v>2.1999999999999999E-2</v>
      </c>
    </row>
    <row r="564" spans="1:15" hidden="1" x14ac:dyDescent="0.3">
      <c r="A564" t="s">
        <v>2156</v>
      </c>
      <c r="B564" t="s">
        <v>3672</v>
      </c>
      <c r="C564" t="s">
        <v>41</v>
      </c>
      <c r="D564" t="s">
        <v>3673</v>
      </c>
      <c r="E564" t="s">
        <v>51</v>
      </c>
      <c r="F564" t="s">
        <v>52</v>
      </c>
      <c r="H564" s="2">
        <v>45673</v>
      </c>
      <c r="I564" s="2" t="s">
        <v>19</v>
      </c>
      <c r="J564" s="3">
        <v>75066</v>
      </c>
      <c r="K564" s="3">
        <v>51063</v>
      </c>
      <c r="L564" s="3">
        <v>510.63</v>
      </c>
      <c r="M564" s="7"/>
      <c r="N564" s="4">
        <v>0.03</v>
      </c>
      <c r="O564" s="5">
        <v>2.1999999999999999E-2</v>
      </c>
    </row>
    <row r="565" spans="1:15" hidden="1" x14ac:dyDescent="0.3">
      <c r="A565" t="s">
        <v>2156</v>
      </c>
      <c r="B565" t="s">
        <v>1462</v>
      </c>
      <c r="C565" t="s">
        <v>161</v>
      </c>
      <c r="D565" t="s">
        <v>3681</v>
      </c>
      <c r="E565" t="s">
        <v>798</v>
      </c>
      <c r="F565" t="s">
        <v>799</v>
      </c>
      <c r="H565" s="2">
        <v>45673</v>
      </c>
      <c r="I565" s="2" t="s">
        <v>19</v>
      </c>
      <c r="J565" s="3">
        <v>18297</v>
      </c>
      <c r="K565" s="3">
        <v>13288</v>
      </c>
      <c r="L565" s="3">
        <v>132.88</v>
      </c>
      <c r="M565" s="7"/>
      <c r="N565" s="4">
        <v>0.03</v>
      </c>
      <c r="O565" s="5">
        <v>2.1999999999999999E-2</v>
      </c>
    </row>
    <row r="566" spans="1:15" hidden="1" x14ac:dyDescent="0.3">
      <c r="A566" t="s">
        <v>2156</v>
      </c>
      <c r="B566" t="s">
        <v>3249</v>
      </c>
      <c r="C566" t="s">
        <v>161</v>
      </c>
      <c r="D566" t="s">
        <v>3682</v>
      </c>
      <c r="E566" t="s">
        <v>81</v>
      </c>
      <c r="F566" t="s">
        <v>82</v>
      </c>
      <c r="H566" s="2">
        <v>45673</v>
      </c>
      <c r="I566" s="2" t="s">
        <v>19</v>
      </c>
      <c r="J566" s="3">
        <v>17554</v>
      </c>
      <c r="K566" s="3">
        <v>12747.82</v>
      </c>
      <c r="L566" s="3">
        <v>127.48</v>
      </c>
      <c r="M566" s="7"/>
      <c r="N566" s="4">
        <v>0.03</v>
      </c>
      <c r="O566" s="5">
        <v>2.1999999999999999E-2</v>
      </c>
    </row>
    <row r="567" spans="1:15" hidden="1" x14ac:dyDescent="0.3">
      <c r="A567" t="s">
        <v>2156</v>
      </c>
      <c r="B567" t="s">
        <v>2388</v>
      </c>
      <c r="C567" t="s">
        <v>161</v>
      </c>
      <c r="D567" t="s">
        <v>2577</v>
      </c>
      <c r="E567" t="s">
        <v>35</v>
      </c>
      <c r="F567" t="s">
        <v>36</v>
      </c>
      <c r="H567" s="2">
        <v>45673</v>
      </c>
      <c r="I567" s="2" t="s">
        <v>19</v>
      </c>
      <c r="J567" s="3">
        <v>6093</v>
      </c>
      <c r="K567" s="3">
        <v>4523.57</v>
      </c>
      <c r="L567" s="3">
        <v>45.24</v>
      </c>
      <c r="M567" s="7"/>
      <c r="N567" s="4">
        <v>0.03</v>
      </c>
      <c r="O567" s="5">
        <v>2.1999999999999999E-2</v>
      </c>
    </row>
    <row r="568" spans="1:15" hidden="1" x14ac:dyDescent="0.3">
      <c r="A568" t="s">
        <v>2156</v>
      </c>
      <c r="B568" t="s">
        <v>3575</v>
      </c>
      <c r="C568" t="s">
        <v>161</v>
      </c>
      <c r="D568" t="s">
        <v>3683</v>
      </c>
      <c r="E568" t="s">
        <v>77</v>
      </c>
      <c r="F568" t="s">
        <v>78</v>
      </c>
      <c r="H568" s="2">
        <v>45673</v>
      </c>
      <c r="I568" s="2" t="s">
        <v>19</v>
      </c>
      <c r="J568" s="3">
        <v>24009.74</v>
      </c>
      <c r="K568" s="3">
        <v>17824.61</v>
      </c>
      <c r="L568" s="3">
        <v>178.25</v>
      </c>
      <c r="M568" s="7"/>
      <c r="N568" s="4">
        <v>0.03</v>
      </c>
      <c r="O568" s="5">
        <v>2.1999999999999999E-2</v>
      </c>
    </row>
    <row r="569" spans="1:15" hidden="1" x14ac:dyDescent="0.3">
      <c r="A569" t="s">
        <v>2156</v>
      </c>
      <c r="B569" t="s">
        <v>2604</v>
      </c>
      <c r="C569" t="s">
        <v>161</v>
      </c>
      <c r="D569" t="s">
        <v>3684</v>
      </c>
      <c r="E569" t="s">
        <v>16</v>
      </c>
      <c r="F569" t="s">
        <v>17</v>
      </c>
      <c r="H569" s="2">
        <v>45673</v>
      </c>
      <c r="I569" s="2" t="s">
        <v>19</v>
      </c>
      <c r="J569" s="3">
        <v>11140</v>
      </c>
      <c r="K569" s="3">
        <v>7521</v>
      </c>
      <c r="L569" s="3">
        <v>75.2</v>
      </c>
      <c r="M569" s="7"/>
      <c r="N569" s="4">
        <v>0.03</v>
      </c>
      <c r="O569" s="5">
        <v>2.1999999999999999E-2</v>
      </c>
    </row>
    <row r="570" spans="1:15" hidden="1" x14ac:dyDescent="0.3">
      <c r="A570" t="s">
        <v>2156</v>
      </c>
      <c r="B570" t="s">
        <v>1766</v>
      </c>
      <c r="C570" t="s">
        <v>161</v>
      </c>
      <c r="D570" t="s">
        <v>1972</v>
      </c>
      <c r="E570" t="s">
        <v>55</v>
      </c>
      <c r="F570" t="s">
        <v>56</v>
      </c>
      <c r="H570" s="2">
        <v>45673</v>
      </c>
      <c r="I570" s="2" t="s">
        <v>19</v>
      </c>
      <c r="J570" s="3">
        <v>6347</v>
      </c>
      <c r="K570" s="3">
        <v>4711.43</v>
      </c>
      <c r="L570" s="3">
        <v>47.11</v>
      </c>
      <c r="M570" s="7"/>
      <c r="N570" s="4">
        <v>0.03</v>
      </c>
      <c r="O570" s="5">
        <v>2.1999999999999999E-2</v>
      </c>
    </row>
    <row r="571" spans="1:15" hidden="1" x14ac:dyDescent="0.3">
      <c r="A571" t="s">
        <v>2156</v>
      </c>
      <c r="B571" t="s">
        <v>1973</v>
      </c>
      <c r="C571" t="s">
        <v>161</v>
      </c>
      <c r="D571" t="s">
        <v>1974</v>
      </c>
      <c r="E571" t="s">
        <v>16</v>
      </c>
      <c r="F571" t="s">
        <v>17</v>
      </c>
      <c r="H571" s="2">
        <v>45673</v>
      </c>
      <c r="I571" s="2" t="s">
        <v>19</v>
      </c>
      <c r="J571" s="3">
        <v>14895</v>
      </c>
      <c r="K571" s="3">
        <v>11057.34</v>
      </c>
      <c r="L571" s="3">
        <v>110.57</v>
      </c>
      <c r="M571" s="7"/>
      <c r="N571" s="4">
        <v>0.03</v>
      </c>
      <c r="O571" s="5">
        <v>2.1999999999999999E-2</v>
      </c>
    </row>
    <row r="572" spans="1:15" hidden="1" x14ac:dyDescent="0.3">
      <c r="A572" t="s">
        <v>6</v>
      </c>
      <c r="B572" t="s">
        <v>3518</v>
      </c>
      <c r="C572" t="s">
        <v>14</v>
      </c>
      <c r="D572" t="s">
        <v>3519</v>
      </c>
      <c r="E572" t="s">
        <v>244</v>
      </c>
      <c r="F572" t="s">
        <v>245</v>
      </c>
      <c r="G572" t="s">
        <v>18</v>
      </c>
      <c r="H572" s="2">
        <v>45674</v>
      </c>
      <c r="I572" t="s">
        <v>19</v>
      </c>
      <c r="J572" s="3">
        <v>42796</v>
      </c>
      <c r="K572" s="3">
        <v>32250.57</v>
      </c>
      <c r="L572" s="3">
        <v>1612.53</v>
      </c>
      <c r="M572" s="6">
        <v>1</v>
      </c>
      <c r="N572" s="4">
        <v>0.03</v>
      </c>
      <c r="O572" s="5">
        <v>2.1999999999999999E-2</v>
      </c>
    </row>
    <row r="573" spans="1:15" hidden="1" x14ac:dyDescent="0.3">
      <c r="A573" t="s">
        <v>6</v>
      </c>
      <c r="B573" t="s">
        <v>1692</v>
      </c>
      <c r="C573" t="s">
        <v>14</v>
      </c>
      <c r="D573" t="s">
        <v>3520</v>
      </c>
      <c r="E573" t="s">
        <v>77</v>
      </c>
      <c r="F573" t="s">
        <v>78</v>
      </c>
      <c r="G573" t="s">
        <v>18</v>
      </c>
      <c r="H573" s="2">
        <v>45674</v>
      </c>
      <c r="I573" t="s">
        <v>19</v>
      </c>
      <c r="J573" s="3">
        <v>62072</v>
      </c>
      <c r="K573" s="3">
        <v>46081.58</v>
      </c>
      <c r="L573" s="3">
        <v>2304.08</v>
      </c>
      <c r="M573" s="6">
        <v>1</v>
      </c>
      <c r="N573" s="4">
        <v>0.03</v>
      </c>
      <c r="O573" s="5">
        <v>2.1999999999999999E-2</v>
      </c>
    </row>
    <row r="574" spans="1:15" hidden="1" x14ac:dyDescent="0.3">
      <c r="A574" t="s">
        <v>6</v>
      </c>
      <c r="B574" t="s">
        <v>973</v>
      </c>
      <c r="C574" t="s">
        <v>14</v>
      </c>
      <c r="D574" t="s">
        <v>3521</v>
      </c>
      <c r="E574" t="s">
        <v>81</v>
      </c>
      <c r="F574" t="s">
        <v>82</v>
      </c>
      <c r="G574" t="s">
        <v>18</v>
      </c>
      <c r="H574" s="2">
        <v>45674</v>
      </c>
      <c r="I574" t="s">
        <v>19</v>
      </c>
      <c r="J574" s="3">
        <v>596451.23</v>
      </c>
      <c r="K574" s="3">
        <v>355521</v>
      </c>
      <c r="L574" s="3">
        <v>17776.02</v>
      </c>
      <c r="M574" s="6">
        <v>1</v>
      </c>
      <c r="N574" s="4">
        <v>0.03</v>
      </c>
      <c r="O574" s="5">
        <v>2.1999999999999999E-2</v>
      </c>
    </row>
    <row r="575" spans="1:15" hidden="1" x14ac:dyDescent="0.3">
      <c r="A575" t="s">
        <v>6</v>
      </c>
      <c r="B575" t="s">
        <v>20</v>
      </c>
      <c r="C575" t="s">
        <v>14</v>
      </c>
      <c r="D575" t="s">
        <v>3522</v>
      </c>
      <c r="E575" t="s">
        <v>22</v>
      </c>
      <c r="F575" t="s">
        <v>23</v>
      </c>
      <c r="G575" t="s">
        <v>18</v>
      </c>
      <c r="H575" s="2">
        <v>45674</v>
      </c>
      <c r="I575" t="s">
        <v>19</v>
      </c>
      <c r="J575" s="3">
        <v>2455393</v>
      </c>
      <c r="K575" s="3">
        <v>1478568</v>
      </c>
      <c r="L575" s="3">
        <v>73928.399999999994</v>
      </c>
      <c r="M575" s="6">
        <v>1</v>
      </c>
      <c r="N575" s="4">
        <v>0.03</v>
      </c>
      <c r="O575" s="5">
        <v>2.1999999999999999E-2</v>
      </c>
    </row>
    <row r="576" spans="1:15" hidden="1" x14ac:dyDescent="0.3">
      <c r="A576" t="s">
        <v>6</v>
      </c>
      <c r="B576" t="s">
        <v>2046</v>
      </c>
      <c r="C576" t="s">
        <v>996</v>
      </c>
      <c r="D576" t="s">
        <v>3523</v>
      </c>
      <c r="E576" t="s">
        <v>35</v>
      </c>
      <c r="F576" t="s">
        <v>36</v>
      </c>
      <c r="G576" t="s">
        <v>18</v>
      </c>
      <c r="H576" s="2">
        <v>45674</v>
      </c>
      <c r="I576" t="s">
        <v>19</v>
      </c>
      <c r="J576" s="3">
        <v>4145</v>
      </c>
      <c r="K576" s="3">
        <v>2158</v>
      </c>
      <c r="L576" s="3">
        <v>86.32</v>
      </c>
      <c r="M576" s="6">
        <v>1</v>
      </c>
      <c r="N576" s="4">
        <v>0.03</v>
      </c>
      <c r="O576" s="5">
        <v>2.1999999999999999E-2</v>
      </c>
    </row>
    <row r="577" spans="1:15" hidden="1" x14ac:dyDescent="0.3">
      <c r="A577" t="s">
        <v>6</v>
      </c>
      <c r="B577" t="s">
        <v>335</v>
      </c>
      <c r="C577" t="s">
        <v>41</v>
      </c>
      <c r="D577" t="s">
        <v>3524</v>
      </c>
      <c r="E577" t="s">
        <v>337</v>
      </c>
      <c r="F577" t="s">
        <v>338</v>
      </c>
      <c r="G577" t="s">
        <v>18</v>
      </c>
      <c r="H577" s="2">
        <v>45674</v>
      </c>
      <c r="I577" t="s">
        <v>19</v>
      </c>
      <c r="J577" s="3">
        <v>6838</v>
      </c>
      <c r="K577" s="3">
        <v>4669</v>
      </c>
      <c r="L577" s="3">
        <v>233.44</v>
      </c>
      <c r="M577" s="6">
        <v>1</v>
      </c>
      <c r="N577" s="4">
        <v>0.03</v>
      </c>
      <c r="O577" s="5">
        <v>2.1999999999999999E-2</v>
      </c>
    </row>
    <row r="578" spans="1:15" hidden="1" x14ac:dyDescent="0.3">
      <c r="A578" t="s">
        <v>6</v>
      </c>
      <c r="B578" t="s">
        <v>1293</v>
      </c>
      <c r="C578" t="s">
        <v>44</v>
      </c>
      <c r="D578" t="s">
        <v>3525</v>
      </c>
      <c r="E578" t="s">
        <v>51</v>
      </c>
      <c r="F578" t="s">
        <v>52</v>
      </c>
      <c r="G578" t="s">
        <v>18</v>
      </c>
      <c r="H578" s="2">
        <v>45674</v>
      </c>
      <c r="I578" t="s">
        <v>19</v>
      </c>
      <c r="J578" s="3">
        <v>262180</v>
      </c>
      <c r="K578" s="3">
        <v>174403</v>
      </c>
      <c r="L578" s="3">
        <v>8720.14</v>
      </c>
      <c r="M578" s="6">
        <v>1</v>
      </c>
      <c r="N578" s="4">
        <v>0.03</v>
      </c>
      <c r="O578" s="5">
        <v>2.1999999999999999E-2</v>
      </c>
    </row>
    <row r="579" spans="1:15" hidden="1" x14ac:dyDescent="0.3">
      <c r="A579" t="s">
        <v>6</v>
      </c>
      <c r="B579" t="s">
        <v>3526</v>
      </c>
      <c r="C579" t="s">
        <v>161</v>
      </c>
      <c r="D579" t="s">
        <v>3527</v>
      </c>
      <c r="E579" t="s">
        <v>55</v>
      </c>
      <c r="F579" t="s">
        <v>56</v>
      </c>
      <c r="G579" t="s">
        <v>18</v>
      </c>
      <c r="H579" s="2">
        <v>45674</v>
      </c>
      <c r="I579" t="s">
        <v>19</v>
      </c>
      <c r="J579" s="3">
        <v>2756</v>
      </c>
      <c r="K579" s="3">
        <v>2100.6999999999998</v>
      </c>
      <c r="L579" s="3">
        <v>105.04</v>
      </c>
      <c r="M579" s="6">
        <v>1</v>
      </c>
      <c r="N579" s="4">
        <v>0.03</v>
      </c>
      <c r="O579" s="5">
        <v>2.1999999999999999E-2</v>
      </c>
    </row>
    <row r="580" spans="1:15" hidden="1" x14ac:dyDescent="0.3">
      <c r="A580" t="s">
        <v>2156</v>
      </c>
      <c r="B580" t="s">
        <v>973</v>
      </c>
      <c r="C580" t="s">
        <v>14</v>
      </c>
      <c r="D580" t="s">
        <v>3521</v>
      </c>
      <c r="E580" t="s">
        <v>81</v>
      </c>
      <c r="F580" t="s">
        <v>82</v>
      </c>
      <c r="H580" s="2">
        <v>45674</v>
      </c>
      <c r="I580" s="2" t="s">
        <v>19</v>
      </c>
      <c r="J580" s="3">
        <v>596451.23</v>
      </c>
      <c r="K580" s="3">
        <v>355521</v>
      </c>
      <c r="L580" s="3">
        <v>3555.19</v>
      </c>
      <c r="M580" s="7"/>
      <c r="N580" s="4">
        <v>0.03</v>
      </c>
      <c r="O580" s="5">
        <v>2.1999999999999999E-2</v>
      </c>
    </row>
    <row r="581" spans="1:15" hidden="1" x14ac:dyDescent="0.3">
      <c r="A581" t="s">
        <v>2156</v>
      </c>
      <c r="B581" t="s">
        <v>20</v>
      </c>
      <c r="C581" t="s">
        <v>14</v>
      </c>
      <c r="D581" t="s">
        <v>3522</v>
      </c>
      <c r="E581" t="s">
        <v>22</v>
      </c>
      <c r="F581" t="s">
        <v>23</v>
      </c>
      <c r="H581" s="2">
        <v>45674</v>
      </c>
      <c r="I581" s="2" t="s">
        <v>19</v>
      </c>
      <c r="J581" s="3">
        <v>2455393</v>
      </c>
      <c r="K581" s="3">
        <v>1478568</v>
      </c>
      <c r="L581" s="3">
        <v>14785.68</v>
      </c>
      <c r="M581" s="7"/>
      <c r="N581" s="4">
        <v>0.03</v>
      </c>
      <c r="O581" s="5">
        <v>2.1999999999999999E-2</v>
      </c>
    </row>
    <row r="582" spans="1:15" hidden="1" x14ac:dyDescent="0.3">
      <c r="A582" t="s">
        <v>2156</v>
      </c>
      <c r="B582" t="s">
        <v>335</v>
      </c>
      <c r="C582" t="s">
        <v>41</v>
      </c>
      <c r="D582" t="s">
        <v>3524</v>
      </c>
      <c r="E582" t="s">
        <v>337</v>
      </c>
      <c r="F582" t="s">
        <v>338</v>
      </c>
      <c r="H582" s="2">
        <v>45674</v>
      </c>
      <c r="I582" s="2" t="s">
        <v>19</v>
      </c>
      <c r="J582" s="3">
        <v>6838</v>
      </c>
      <c r="K582" s="3">
        <v>4669</v>
      </c>
      <c r="L582" s="3">
        <v>46.68</v>
      </c>
      <c r="M582" s="7"/>
      <c r="N582" s="4">
        <v>0.03</v>
      </c>
      <c r="O582" s="5">
        <v>2.1999999999999999E-2</v>
      </c>
    </row>
    <row r="583" spans="1:15" hidden="1" x14ac:dyDescent="0.3">
      <c r="A583" t="s">
        <v>2156</v>
      </c>
      <c r="B583" t="s">
        <v>1293</v>
      </c>
      <c r="C583" t="s">
        <v>44</v>
      </c>
      <c r="D583" t="s">
        <v>3525</v>
      </c>
      <c r="E583" t="s">
        <v>51</v>
      </c>
      <c r="F583" t="s">
        <v>52</v>
      </c>
      <c r="H583" s="2">
        <v>45674</v>
      </c>
      <c r="I583" s="2" t="s">
        <v>19</v>
      </c>
      <c r="J583" s="3">
        <v>262180</v>
      </c>
      <c r="K583" s="3">
        <v>174403</v>
      </c>
      <c r="L583" s="3">
        <v>1744.03</v>
      </c>
      <c r="M583" s="7"/>
      <c r="N583" s="4">
        <v>0.03</v>
      </c>
      <c r="O583" s="5">
        <v>2.1999999999999999E-2</v>
      </c>
    </row>
    <row r="584" spans="1:15" hidden="1" x14ac:dyDescent="0.3">
      <c r="A584" t="s">
        <v>6</v>
      </c>
      <c r="B584" t="s">
        <v>1496</v>
      </c>
      <c r="C584" t="s">
        <v>14</v>
      </c>
      <c r="D584" t="s">
        <v>3514</v>
      </c>
      <c r="E584" t="s">
        <v>59</v>
      </c>
      <c r="F584" t="s">
        <v>60</v>
      </c>
      <c r="G584" t="s">
        <v>18</v>
      </c>
      <c r="H584" s="2">
        <v>45675</v>
      </c>
      <c r="I584" t="s">
        <v>19</v>
      </c>
      <c r="J584" s="3">
        <v>62264</v>
      </c>
      <c r="K584" s="3">
        <v>46920.86</v>
      </c>
      <c r="L584" s="3">
        <v>2346.04</v>
      </c>
      <c r="M584" s="6">
        <v>1</v>
      </c>
      <c r="N584" s="4">
        <v>0.03</v>
      </c>
      <c r="O584" s="5">
        <v>2.1999999999999999E-2</v>
      </c>
    </row>
    <row r="585" spans="1:15" hidden="1" x14ac:dyDescent="0.3">
      <c r="A585" t="s">
        <v>6</v>
      </c>
      <c r="B585" t="s">
        <v>3515</v>
      </c>
      <c r="C585" t="s">
        <v>14</v>
      </c>
      <c r="D585" t="s">
        <v>3516</v>
      </c>
      <c r="E585" t="s">
        <v>35</v>
      </c>
      <c r="F585" t="s">
        <v>36</v>
      </c>
      <c r="G585" t="s">
        <v>18</v>
      </c>
      <c r="H585" s="2">
        <v>45675</v>
      </c>
      <c r="I585" t="s">
        <v>19</v>
      </c>
      <c r="J585" s="3">
        <v>37833</v>
      </c>
      <c r="K585" s="3">
        <v>28510.38</v>
      </c>
      <c r="L585" s="3">
        <v>1425.52</v>
      </c>
      <c r="M585" s="6">
        <v>1</v>
      </c>
      <c r="N585" s="4">
        <v>0.03</v>
      </c>
      <c r="O585" s="5">
        <v>2.1999999999999999E-2</v>
      </c>
    </row>
    <row r="586" spans="1:15" hidden="1" x14ac:dyDescent="0.3">
      <c r="A586" t="s">
        <v>6</v>
      </c>
      <c r="B586" t="s">
        <v>2038</v>
      </c>
      <c r="C586" t="s">
        <v>161</v>
      </c>
      <c r="D586" t="s">
        <v>3517</v>
      </c>
      <c r="E586" t="s">
        <v>16</v>
      </c>
      <c r="F586" t="s">
        <v>17</v>
      </c>
      <c r="G586" t="s">
        <v>18</v>
      </c>
      <c r="H586" s="2">
        <v>45675</v>
      </c>
      <c r="I586" t="s">
        <v>19</v>
      </c>
      <c r="J586" s="3">
        <v>13759</v>
      </c>
      <c r="K586" s="3">
        <v>10214.56</v>
      </c>
      <c r="L586" s="3">
        <v>510.73</v>
      </c>
      <c r="M586" s="6">
        <v>1</v>
      </c>
      <c r="N586" s="4">
        <v>0.03</v>
      </c>
      <c r="O586" s="5">
        <v>2.1999999999999999E-2</v>
      </c>
    </row>
    <row r="587" spans="1:15" hidden="1" x14ac:dyDescent="0.3">
      <c r="A587" t="s">
        <v>6</v>
      </c>
      <c r="B587" t="s">
        <v>2009</v>
      </c>
      <c r="C587" t="s">
        <v>161</v>
      </c>
      <c r="D587" t="s">
        <v>2010</v>
      </c>
      <c r="E587" t="s">
        <v>221</v>
      </c>
      <c r="F587" t="s">
        <v>222</v>
      </c>
      <c r="G587" t="s">
        <v>18</v>
      </c>
      <c r="H587" s="2">
        <v>45675</v>
      </c>
      <c r="I587" t="s">
        <v>19</v>
      </c>
      <c r="J587" s="3">
        <v>20108</v>
      </c>
      <c r="K587" s="3">
        <v>14927.69</v>
      </c>
      <c r="L587" s="3">
        <v>746.38</v>
      </c>
      <c r="M587" s="6">
        <v>1</v>
      </c>
      <c r="N587" s="4">
        <v>0.03</v>
      </c>
      <c r="O587" s="5">
        <v>2.1999999999999999E-2</v>
      </c>
    </row>
    <row r="588" spans="1:15" hidden="1" x14ac:dyDescent="0.3">
      <c r="A588" t="s">
        <v>2156</v>
      </c>
      <c r="B588" t="s">
        <v>2009</v>
      </c>
      <c r="C588" t="s">
        <v>161</v>
      </c>
      <c r="D588" t="s">
        <v>2010</v>
      </c>
      <c r="E588" t="s">
        <v>221</v>
      </c>
      <c r="F588" t="s">
        <v>222</v>
      </c>
      <c r="H588" s="2">
        <v>45675</v>
      </c>
      <c r="I588" s="2" t="s">
        <v>19</v>
      </c>
      <c r="J588" s="3">
        <v>20108</v>
      </c>
      <c r="K588" s="3">
        <v>14927.69</v>
      </c>
      <c r="L588" s="3">
        <v>149.28</v>
      </c>
      <c r="M588" s="7"/>
      <c r="N588" s="4">
        <v>0.03</v>
      </c>
      <c r="O588" s="5">
        <v>2.1999999999999999E-2</v>
      </c>
    </row>
    <row r="589" spans="1:15" hidden="1" x14ac:dyDescent="0.3">
      <c r="A589" t="s">
        <v>6</v>
      </c>
      <c r="B589" t="s">
        <v>3506</v>
      </c>
      <c r="C589" t="s">
        <v>14</v>
      </c>
      <c r="D589" t="s">
        <v>3507</v>
      </c>
      <c r="E589" t="s">
        <v>59</v>
      </c>
      <c r="F589" t="s">
        <v>60</v>
      </c>
      <c r="G589" t="s">
        <v>18</v>
      </c>
      <c r="H589" s="2">
        <v>45676</v>
      </c>
      <c r="I589" t="s">
        <v>19</v>
      </c>
      <c r="J589" s="3">
        <v>34491</v>
      </c>
      <c r="K589" s="3">
        <v>25992.31</v>
      </c>
      <c r="L589" s="3">
        <v>1299.6199999999999</v>
      </c>
      <c r="M589" s="6">
        <v>1</v>
      </c>
      <c r="N589" s="4">
        <v>0.03</v>
      </c>
      <c r="O589" s="5">
        <v>2.1999999999999999E-2</v>
      </c>
    </row>
    <row r="590" spans="1:15" hidden="1" x14ac:dyDescent="0.3">
      <c r="A590" t="s">
        <v>6</v>
      </c>
      <c r="B590" t="s">
        <v>3508</v>
      </c>
      <c r="C590" t="s">
        <v>14</v>
      </c>
      <c r="D590" t="s">
        <v>3509</v>
      </c>
      <c r="E590" t="s">
        <v>158</v>
      </c>
      <c r="F590" t="s">
        <v>159</v>
      </c>
      <c r="G590" t="s">
        <v>18</v>
      </c>
      <c r="H590" s="2">
        <v>45676</v>
      </c>
      <c r="I590" t="s">
        <v>19</v>
      </c>
      <c r="J590" s="3">
        <v>303429</v>
      </c>
      <c r="K590" s="3">
        <v>200733</v>
      </c>
      <c r="L590" s="3">
        <v>10036.64</v>
      </c>
      <c r="M590" s="6">
        <v>1</v>
      </c>
      <c r="N590" s="4">
        <v>0.03</v>
      </c>
      <c r="O590" s="5">
        <v>2.1999999999999999E-2</v>
      </c>
    </row>
    <row r="591" spans="1:15" hidden="1" x14ac:dyDescent="0.3">
      <c r="A591" t="s">
        <v>6</v>
      </c>
      <c r="B591" t="s">
        <v>3510</v>
      </c>
      <c r="C591" t="s">
        <v>41</v>
      </c>
      <c r="D591" t="s">
        <v>3511</v>
      </c>
      <c r="E591" t="s">
        <v>77</v>
      </c>
      <c r="F591" t="s">
        <v>78</v>
      </c>
      <c r="G591" t="s">
        <v>18</v>
      </c>
      <c r="H591" s="2">
        <v>45676</v>
      </c>
      <c r="I591" t="s">
        <v>19</v>
      </c>
      <c r="J591" s="3">
        <v>22409</v>
      </c>
      <c r="K591" s="3">
        <v>15172.62</v>
      </c>
      <c r="L591" s="3">
        <v>758.65</v>
      </c>
      <c r="M591" s="6">
        <v>1</v>
      </c>
      <c r="N591" s="4">
        <v>0.03</v>
      </c>
      <c r="O591" s="5">
        <v>2.1999999999999999E-2</v>
      </c>
    </row>
    <row r="592" spans="1:15" hidden="1" x14ac:dyDescent="0.3">
      <c r="A592" t="s">
        <v>6</v>
      </c>
      <c r="B592" t="s">
        <v>3512</v>
      </c>
      <c r="C592" t="s">
        <v>161</v>
      </c>
      <c r="D592" t="s">
        <v>3513</v>
      </c>
      <c r="E592" t="s">
        <v>35</v>
      </c>
      <c r="F592" t="s">
        <v>36</v>
      </c>
      <c r="G592" t="s">
        <v>18</v>
      </c>
      <c r="H592" s="2">
        <v>45676</v>
      </c>
      <c r="I592" t="s">
        <v>19</v>
      </c>
      <c r="J592" s="3">
        <v>7117</v>
      </c>
      <c r="K592" s="3">
        <v>4805.71</v>
      </c>
      <c r="L592" s="3">
        <v>240.29</v>
      </c>
      <c r="M592" s="6">
        <v>1</v>
      </c>
      <c r="N592" s="4">
        <v>0.03</v>
      </c>
      <c r="O592" s="5">
        <v>2.1999999999999999E-2</v>
      </c>
    </row>
    <row r="593" spans="1:15" hidden="1" x14ac:dyDescent="0.3">
      <c r="A593" t="s">
        <v>2156</v>
      </c>
      <c r="B593" t="s">
        <v>3508</v>
      </c>
      <c r="C593" t="s">
        <v>14</v>
      </c>
      <c r="D593" t="s">
        <v>3509</v>
      </c>
      <c r="E593" t="s">
        <v>158</v>
      </c>
      <c r="F593" t="s">
        <v>159</v>
      </c>
      <c r="H593" s="2">
        <v>45676</v>
      </c>
      <c r="I593" s="2" t="s">
        <v>19</v>
      </c>
      <c r="J593" s="3">
        <v>303429</v>
      </c>
      <c r="K593" s="3">
        <v>200733</v>
      </c>
      <c r="L593" s="3">
        <v>2007.32</v>
      </c>
      <c r="M593" s="7"/>
      <c r="N593" s="4">
        <v>0.03</v>
      </c>
      <c r="O593" s="5">
        <v>2.1999999999999999E-2</v>
      </c>
    </row>
    <row r="594" spans="1:15" hidden="1" x14ac:dyDescent="0.3">
      <c r="A594" t="s">
        <v>2156</v>
      </c>
      <c r="B594" t="s">
        <v>3510</v>
      </c>
      <c r="C594" t="s">
        <v>41</v>
      </c>
      <c r="D594" t="s">
        <v>3511</v>
      </c>
      <c r="E594" t="s">
        <v>77</v>
      </c>
      <c r="F594" t="s">
        <v>78</v>
      </c>
      <c r="H594" s="2">
        <v>45676</v>
      </c>
      <c r="I594" s="2" t="s">
        <v>19</v>
      </c>
      <c r="J594" s="3">
        <v>22409</v>
      </c>
      <c r="K594" s="3">
        <v>15172.62</v>
      </c>
      <c r="L594" s="3">
        <v>151.72999999999999</v>
      </c>
      <c r="M594" s="7"/>
      <c r="N594" s="4">
        <v>0.03</v>
      </c>
      <c r="O594" s="5">
        <v>2.1999999999999999E-2</v>
      </c>
    </row>
    <row r="595" spans="1:15" hidden="1" x14ac:dyDescent="0.3">
      <c r="A595" t="s">
        <v>2156</v>
      </c>
      <c r="B595" t="s">
        <v>3512</v>
      </c>
      <c r="C595" t="s">
        <v>161</v>
      </c>
      <c r="D595" t="s">
        <v>3513</v>
      </c>
      <c r="E595" t="s">
        <v>35</v>
      </c>
      <c r="F595" t="s">
        <v>36</v>
      </c>
      <c r="H595" s="2">
        <v>45676</v>
      </c>
      <c r="I595" s="2" t="s">
        <v>19</v>
      </c>
      <c r="J595" s="3">
        <v>7117</v>
      </c>
      <c r="K595" s="3">
        <v>4805.71</v>
      </c>
      <c r="L595" s="3">
        <v>48.06</v>
      </c>
      <c r="M595" s="7"/>
      <c r="N595" s="4">
        <v>0.03</v>
      </c>
      <c r="O595" s="5">
        <v>2.1999999999999999E-2</v>
      </c>
    </row>
    <row r="596" spans="1:15" hidden="1" x14ac:dyDescent="0.3">
      <c r="A596" t="s">
        <v>6</v>
      </c>
      <c r="B596" t="s">
        <v>861</v>
      </c>
      <c r="C596" t="s">
        <v>14</v>
      </c>
      <c r="D596" t="s">
        <v>2637</v>
      </c>
      <c r="E596" t="s">
        <v>129</v>
      </c>
      <c r="F596" t="s">
        <v>130</v>
      </c>
      <c r="G596" t="s">
        <v>194</v>
      </c>
      <c r="H596" s="2">
        <v>45677</v>
      </c>
      <c r="I596" t="s">
        <v>19</v>
      </c>
      <c r="J596" s="3">
        <v>20864</v>
      </c>
      <c r="K596" s="3">
        <v>15489.73</v>
      </c>
      <c r="L596" s="3">
        <v>309.79000000000002</v>
      </c>
      <c r="M596" s="6">
        <v>1</v>
      </c>
      <c r="N596" s="4">
        <v>0.03</v>
      </c>
      <c r="O596" s="5">
        <v>2.1999999999999999E-2</v>
      </c>
    </row>
    <row r="597" spans="1:15" hidden="1" x14ac:dyDescent="0.3">
      <c r="A597" t="s">
        <v>6</v>
      </c>
      <c r="B597" t="s">
        <v>130</v>
      </c>
      <c r="C597" t="s">
        <v>41</v>
      </c>
      <c r="D597" t="s">
        <v>3480</v>
      </c>
      <c r="E597" t="s">
        <v>129</v>
      </c>
      <c r="F597" t="s">
        <v>130</v>
      </c>
      <c r="G597" t="s">
        <v>194</v>
      </c>
      <c r="H597" s="2">
        <v>45677</v>
      </c>
      <c r="I597" t="s">
        <v>19</v>
      </c>
      <c r="J597" s="3">
        <v>27297</v>
      </c>
      <c r="K597" s="3">
        <v>18568</v>
      </c>
      <c r="L597" s="3">
        <v>371.36</v>
      </c>
      <c r="M597" s="6">
        <v>1</v>
      </c>
      <c r="N597" s="4">
        <v>0.03</v>
      </c>
      <c r="O597" s="5">
        <v>2.1999999999999999E-2</v>
      </c>
    </row>
    <row r="598" spans="1:15" hidden="1" x14ac:dyDescent="0.3">
      <c r="A598" t="s">
        <v>6</v>
      </c>
      <c r="B598" t="s">
        <v>3481</v>
      </c>
      <c r="C598" t="s">
        <v>14</v>
      </c>
      <c r="D598" t="s">
        <v>3482</v>
      </c>
      <c r="E598" t="s">
        <v>81</v>
      </c>
      <c r="F598" t="s">
        <v>82</v>
      </c>
      <c r="G598" t="s">
        <v>18</v>
      </c>
      <c r="H598" s="2">
        <v>45677</v>
      </c>
      <c r="I598" t="s">
        <v>19</v>
      </c>
      <c r="J598" s="3">
        <v>52750</v>
      </c>
      <c r="K598" s="3">
        <v>39751.33</v>
      </c>
      <c r="L598" s="3">
        <v>1987.57</v>
      </c>
      <c r="M598" s="6">
        <v>1</v>
      </c>
      <c r="N598" s="4">
        <v>0.03</v>
      </c>
      <c r="O598" s="5">
        <v>2.1999999999999999E-2</v>
      </c>
    </row>
    <row r="599" spans="1:15" hidden="1" x14ac:dyDescent="0.3">
      <c r="A599" t="s">
        <v>6</v>
      </c>
      <c r="B599" t="s">
        <v>540</v>
      </c>
      <c r="C599" t="s">
        <v>14</v>
      </c>
      <c r="D599" t="s">
        <v>3483</v>
      </c>
      <c r="E599" t="s">
        <v>55</v>
      </c>
      <c r="F599" t="s">
        <v>56</v>
      </c>
      <c r="G599" t="s">
        <v>18</v>
      </c>
      <c r="H599" s="2">
        <v>45677</v>
      </c>
      <c r="I599" t="s">
        <v>19</v>
      </c>
      <c r="J599" s="3">
        <v>63321</v>
      </c>
      <c r="K599" s="3">
        <v>47717.34</v>
      </c>
      <c r="L599" s="3">
        <v>2385.87</v>
      </c>
      <c r="M599" s="6">
        <v>1</v>
      </c>
      <c r="N599" s="4">
        <v>0.03</v>
      </c>
      <c r="O599" s="5">
        <v>2.1999999999999999E-2</v>
      </c>
    </row>
    <row r="600" spans="1:15" hidden="1" x14ac:dyDescent="0.3">
      <c r="A600" t="s">
        <v>6</v>
      </c>
      <c r="B600" t="s">
        <v>2313</v>
      </c>
      <c r="C600" t="s">
        <v>14</v>
      </c>
      <c r="D600" t="s">
        <v>3484</v>
      </c>
      <c r="E600" t="s">
        <v>59</v>
      </c>
      <c r="F600" t="s">
        <v>60</v>
      </c>
      <c r="G600" t="s">
        <v>18</v>
      </c>
      <c r="H600" s="2">
        <v>45677</v>
      </c>
      <c r="I600" t="s">
        <v>19</v>
      </c>
      <c r="J600" s="3">
        <v>272119</v>
      </c>
      <c r="K600" s="3">
        <v>205062.88</v>
      </c>
      <c r="L600" s="3">
        <v>10253.15</v>
      </c>
      <c r="M600" s="6">
        <v>1</v>
      </c>
      <c r="N600" s="4">
        <v>0.03</v>
      </c>
      <c r="O600" s="5">
        <v>2.1999999999999999E-2</v>
      </c>
    </row>
    <row r="601" spans="1:15" hidden="1" x14ac:dyDescent="0.3">
      <c r="A601" t="s">
        <v>6</v>
      </c>
      <c r="B601" t="s">
        <v>3485</v>
      </c>
      <c r="C601" t="s">
        <v>14</v>
      </c>
      <c r="D601" t="s">
        <v>3486</v>
      </c>
      <c r="E601" t="s">
        <v>59</v>
      </c>
      <c r="F601" t="s">
        <v>60</v>
      </c>
      <c r="G601" t="s">
        <v>18</v>
      </c>
      <c r="H601" s="2">
        <v>45677</v>
      </c>
      <c r="I601" t="s">
        <v>19</v>
      </c>
      <c r="J601" s="3">
        <v>91973.87</v>
      </c>
      <c r="K601" s="3">
        <v>68281.09</v>
      </c>
      <c r="L601" s="3">
        <v>3414.06</v>
      </c>
      <c r="M601" s="6">
        <v>1</v>
      </c>
      <c r="N601" s="4">
        <v>0.03</v>
      </c>
      <c r="O601" s="5">
        <v>2.1999999999999999E-2</v>
      </c>
    </row>
    <row r="602" spans="1:15" hidden="1" x14ac:dyDescent="0.3">
      <c r="A602" t="s">
        <v>6</v>
      </c>
      <c r="B602" t="s">
        <v>2431</v>
      </c>
      <c r="C602" t="s">
        <v>14</v>
      </c>
      <c r="D602" t="s">
        <v>3487</v>
      </c>
      <c r="E602" t="s">
        <v>35</v>
      </c>
      <c r="F602" t="s">
        <v>36</v>
      </c>
      <c r="G602" t="s">
        <v>18</v>
      </c>
      <c r="H602" s="2">
        <v>45677</v>
      </c>
      <c r="I602" t="s">
        <v>19</v>
      </c>
      <c r="J602" s="3">
        <v>46238</v>
      </c>
      <c r="K602" s="3">
        <v>34326.65</v>
      </c>
      <c r="L602" s="3">
        <v>1716.33</v>
      </c>
      <c r="M602" s="6">
        <v>1</v>
      </c>
      <c r="N602" s="4">
        <v>0.03</v>
      </c>
      <c r="O602" s="5">
        <v>2.1999999999999999E-2</v>
      </c>
    </row>
    <row r="603" spans="1:15" hidden="1" x14ac:dyDescent="0.3">
      <c r="A603" t="s">
        <v>6</v>
      </c>
      <c r="B603" t="s">
        <v>629</v>
      </c>
      <c r="C603" t="s">
        <v>14</v>
      </c>
      <c r="D603" t="s">
        <v>3488</v>
      </c>
      <c r="E603" t="s">
        <v>55</v>
      </c>
      <c r="F603" t="s">
        <v>56</v>
      </c>
      <c r="G603" t="s">
        <v>18</v>
      </c>
      <c r="H603" s="2">
        <v>45677</v>
      </c>
      <c r="I603" t="s">
        <v>19</v>
      </c>
      <c r="J603" s="3">
        <v>64513</v>
      </c>
      <c r="K603" s="3">
        <v>47893.82</v>
      </c>
      <c r="L603" s="3">
        <v>2394.69</v>
      </c>
      <c r="M603" s="6">
        <v>1</v>
      </c>
      <c r="N603" s="4">
        <v>0.03</v>
      </c>
      <c r="O603" s="5">
        <v>2.1999999999999999E-2</v>
      </c>
    </row>
    <row r="604" spans="1:15" hidden="1" x14ac:dyDescent="0.3">
      <c r="A604" t="s">
        <v>6</v>
      </c>
      <c r="B604" t="s">
        <v>642</v>
      </c>
      <c r="C604" t="s">
        <v>14</v>
      </c>
      <c r="D604" t="s">
        <v>3489</v>
      </c>
      <c r="E604" t="s">
        <v>22</v>
      </c>
      <c r="F604" t="s">
        <v>23</v>
      </c>
      <c r="G604" t="s">
        <v>18</v>
      </c>
      <c r="H604" s="2">
        <v>45677</v>
      </c>
      <c r="I604" t="s">
        <v>19</v>
      </c>
      <c r="J604" s="3">
        <v>46990</v>
      </c>
      <c r="K604" s="3">
        <v>34885.279999999999</v>
      </c>
      <c r="L604" s="3">
        <v>1744.26</v>
      </c>
      <c r="M604" s="6">
        <v>1</v>
      </c>
      <c r="N604" s="4">
        <v>0.03</v>
      </c>
      <c r="O604" s="5">
        <v>2.1999999999999999E-2</v>
      </c>
    </row>
    <row r="605" spans="1:15" hidden="1" x14ac:dyDescent="0.3">
      <c r="A605" t="s">
        <v>6</v>
      </c>
      <c r="B605" t="s">
        <v>675</v>
      </c>
      <c r="C605" t="s">
        <v>14</v>
      </c>
      <c r="D605" t="s">
        <v>3490</v>
      </c>
      <c r="E605" t="s">
        <v>81</v>
      </c>
      <c r="F605" t="s">
        <v>82</v>
      </c>
      <c r="G605" t="s">
        <v>18</v>
      </c>
      <c r="H605" s="2">
        <v>45677</v>
      </c>
      <c r="I605" t="s">
        <v>19</v>
      </c>
      <c r="J605" s="3">
        <v>31119</v>
      </c>
      <c r="K605" s="3">
        <v>23102.21</v>
      </c>
      <c r="L605" s="3">
        <v>1155.1099999999999</v>
      </c>
      <c r="M605" s="6">
        <v>1</v>
      </c>
      <c r="N605" s="4">
        <v>0.03</v>
      </c>
      <c r="O605" s="5">
        <v>2.1999999999999999E-2</v>
      </c>
    </row>
    <row r="606" spans="1:15" hidden="1" x14ac:dyDescent="0.3">
      <c r="A606" t="s">
        <v>6</v>
      </c>
      <c r="B606" t="s">
        <v>699</v>
      </c>
      <c r="C606" t="s">
        <v>14</v>
      </c>
      <c r="D606" t="s">
        <v>3491</v>
      </c>
      <c r="E606" t="s">
        <v>59</v>
      </c>
      <c r="F606" t="s">
        <v>60</v>
      </c>
      <c r="G606" t="s">
        <v>18</v>
      </c>
      <c r="H606" s="2">
        <v>45677</v>
      </c>
      <c r="I606" t="s">
        <v>19</v>
      </c>
      <c r="J606" s="3">
        <v>113727.03999999999</v>
      </c>
      <c r="K606" s="3">
        <v>84492.52</v>
      </c>
      <c r="L606" s="3">
        <v>4224.63</v>
      </c>
      <c r="M606" s="6">
        <v>1</v>
      </c>
      <c r="N606" s="4">
        <v>0.03</v>
      </c>
      <c r="O606" s="5">
        <v>2.1999999999999999E-2</v>
      </c>
    </row>
    <row r="607" spans="1:15" hidden="1" x14ac:dyDescent="0.3">
      <c r="A607" t="s">
        <v>6</v>
      </c>
      <c r="B607" t="s">
        <v>782</v>
      </c>
      <c r="C607" t="s">
        <v>14</v>
      </c>
      <c r="D607" t="s">
        <v>3492</v>
      </c>
      <c r="E607" t="s">
        <v>244</v>
      </c>
      <c r="F607" t="s">
        <v>245</v>
      </c>
      <c r="G607" t="s">
        <v>18</v>
      </c>
      <c r="H607" s="2">
        <v>45677</v>
      </c>
      <c r="I607" t="s">
        <v>19</v>
      </c>
      <c r="J607" s="3">
        <v>216405</v>
      </c>
      <c r="K607" s="3">
        <v>160656.85999999999</v>
      </c>
      <c r="L607" s="3">
        <v>8032.84</v>
      </c>
      <c r="M607" s="6">
        <v>1</v>
      </c>
      <c r="N607" s="4">
        <v>0.03</v>
      </c>
      <c r="O607" s="5">
        <v>2.1999999999999999E-2</v>
      </c>
    </row>
    <row r="608" spans="1:15" hidden="1" x14ac:dyDescent="0.3">
      <c r="A608" t="s">
        <v>6</v>
      </c>
      <c r="B608" t="s">
        <v>873</v>
      </c>
      <c r="C608" t="s">
        <v>14</v>
      </c>
      <c r="D608" t="s">
        <v>2653</v>
      </c>
      <c r="E608" t="s">
        <v>55</v>
      </c>
      <c r="F608" t="s">
        <v>56</v>
      </c>
      <c r="G608" t="s">
        <v>18</v>
      </c>
      <c r="H608" s="2">
        <v>45677</v>
      </c>
      <c r="I608" t="s">
        <v>19</v>
      </c>
      <c r="J608" s="3">
        <v>60426</v>
      </c>
      <c r="K608" s="3">
        <v>44859.360000000001</v>
      </c>
      <c r="L608" s="3">
        <v>2242.9699999999998</v>
      </c>
      <c r="M608" s="6">
        <v>1</v>
      </c>
      <c r="N608" s="4">
        <v>0.03</v>
      </c>
      <c r="O608" s="5">
        <v>2.1999999999999999E-2</v>
      </c>
    </row>
    <row r="609" spans="1:15" hidden="1" x14ac:dyDescent="0.3">
      <c r="A609" t="s">
        <v>6</v>
      </c>
      <c r="B609" t="s">
        <v>871</v>
      </c>
      <c r="C609" t="s">
        <v>14</v>
      </c>
      <c r="D609" t="s">
        <v>3493</v>
      </c>
      <c r="E609" t="s">
        <v>51</v>
      </c>
      <c r="F609" t="s">
        <v>52</v>
      </c>
      <c r="G609" t="s">
        <v>18</v>
      </c>
      <c r="H609" s="2">
        <v>45677</v>
      </c>
      <c r="I609" t="s">
        <v>19</v>
      </c>
      <c r="J609" s="3">
        <v>35676</v>
      </c>
      <c r="K609" s="3">
        <v>24092.75</v>
      </c>
      <c r="L609" s="3">
        <v>1204.6400000000001</v>
      </c>
      <c r="M609" s="6">
        <v>1</v>
      </c>
      <c r="N609" s="4">
        <v>0.03</v>
      </c>
      <c r="O609" s="5">
        <v>2.1999999999999999E-2</v>
      </c>
    </row>
    <row r="610" spans="1:15" hidden="1" x14ac:dyDescent="0.3">
      <c r="A610" t="s">
        <v>6</v>
      </c>
      <c r="B610" t="s">
        <v>3494</v>
      </c>
      <c r="C610" t="s">
        <v>14</v>
      </c>
      <c r="D610" t="s">
        <v>3495</v>
      </c>
      <c r="E610" t="s">
        <v>112</v>
      </c>
      <c r="F610" t="s">
        <v>113</v>
      </c>
      <c r="G610" t="s">
        <v>18</v>
      </c>
      <c r="H610" s="2">
        <v>45677</v>
      </c>
      <c r="I610" t="s">
        <v>19</v>
      </c>
      <c r="J610" s="3">
        <v>-27657</v>
      </c>
      <c r="K610" s="3">
        <v>-20430.73</v>
      </c>
      <c r="L610" s="3">
        <v>-1021.53</v>
      </c>
      <c r="M610" s="6">
        <v>1</v>
      </c>
      <c r="N610" s="4">
        <v>0.03</v>
      </c>
      <c r="O610" s="5">
        <v>2.1999999999999999E-2</v>
      </c>
    </row>
    <row r="611" spans="1:15" hidden="1" x14ac:dyDescent="0.3">
      <c r="A611" t="s">
        <v>6</v>
      </c>
      <c r="B611" t="s">
        <v>512</v>
      </c>
      <c r="C611" t="s">
        <v>14</v>
      </c>
      <c r="D611" t="s">
        <v>513</v>
      </c>
      <c r="E611" t="s">
        <v>59</v>
      </c>
      <c r="F611" t="s">
        <v>60</v>
      </c>
      <c r="G611" t="s">
        <v>18</v>
      </c>
      <c r="H611" s="2">
        <v>45677</v>
      </c>
      <c r="I611" t="s">
        <v>19</v>
      </c>
      <c r="J611" s="3">
        <v>125360</v>
      </c>
      <c r="K611" s="3">
        <v>93065.66</v>
      </c>
      <c r="L611" s="3">
        <v>4653.28</v>
      </c>
      <c r="M611" s="6">
        <v>1</v>
      </c>
      <c r="N611" s="4">
        <v>0.03</v>
      </c>
      <c r="O611" s="5">
        <v>2.1999999999999999E-2</v>
      </c>
    </row>
    <row r="612" spans="1:15" hidden="1" x14ac:dyDescent="0.3">
      <c r="A612" t="s">
        <v>6</v>
      </c>
      <c r="B612" t="s">
        <v>2815</v>
      </c>
      <c r="C612" t="s">
        <v>33</v>
      </c>
      <c r="D612" t="s">
        <v>3496</v>
      </c>
      <c r="E612" t="s">
        <v>22</v>
      </c>
      <c r="F612" t="s">
        <v>23</v>
      </c>
      <c r="G612" t="s">
        <v>18</v>
      </c>
      <c r="H612" s="2">
        <v>45677</v>
      </c>
      <c r="I612" t="s">
        <v>19</v>
      </c>
      <c r="J612" s="3">
        <v>-1314</v>
      </c>
      <c r="K612" s="3">
        <v>-806.79</v>
      </c>
      <c r="L612" s="3">
        <v>-40.340000000000003</v>
      </c>
      <c r="M612" s="6">
        <v>1</v>
      </c>
      <c r="N612" s="4">
        <v>0.03</v>
      </c>
      <c r="O612" s="5">
        <v>2.1999999999999999E-2</v>
      </c>
    </row>
    <row r="613" spans="1:15" hidden="1" x14ac:dyDescent="0.3">
      <c r="A613" t="s">
        <v>6</v>
      </c>
      <c r="B613" t="s">
        <v>2815</v>
      </c>
      <c r="C613" t="s">
        <v>33</v>
      </c>
      <c r="D613" t="s">
        <v>2816</v>
      </c>
      <c r="E613" t="s">
        <v>22</v>
      </c>
      <c r="F613" t="s">
        <v>23</v>
      </c>
      <c r="G613" t="s">
        <v>18</v>
      </c>
      <c r="H613" s="2">
        <v>45677</v>
      </c>
      <c r="I613" t="s">
        <v>19</v>
      </c>
      <c r="J613" s="3">
        <v>12407.1</v>
      </c>
      <c r="K613" s="3">
        <v>6120.59</v>
      </c>
      <c r="L613" s="3">
        <v>305.99</v>
      </c>
      <c r="M613" s="6">
        <v>1</v>
      </c>
      <c r="N613" s="4">
        <v>0.03</v>
      </c>
      <c r="O613" s="5">
        <v>2.1999999999999999E-2</v>
      </c>
    </row>
    <row r="614" spans="1:15" hidden="1" x14ac:dyDescent="0.3">
      <c r="A614" t="s">
        <v>6</v>
      </c>
      <c r="B614" t="s">
        <v>195</v>
      </c>
      <c r="C614" t="s">
        <v>33</v>
      </c>
      <c r="D614" t="s">
        <v>3497</v>
      </c>
      <c r="E614" t="s">
        <v>35</v>
      </c>
      <c r="F614" t="s">
        <v>36</v>
      </c>
      <c r="G614" t="s">
        <v>18</v>
      </c>
      <c r="H614" s="2">
        <v>45677</v>
      </c>
      <c r="I614" t="s">
        <v>19</v>
      </c>
      <c r="J614" s="3">
        <v>5</v>
      </c>
      <c r="K614" s="3">
        <v>-127.26</v>
      </c>
      <c r="L614" s="3">
        <v>-6.36</v>
      </c>
      <c r="M614" s="6">
        <v>1</v>
      </c>
      <c r="N614" s="4">
        <v>0.03</v>
      </c>
      <c r="O614" s="5">
        <v>2.1999999999999999E-2</v>
      </c>
    </row>
    <row r="615" spans="1:15" hidden="1" x14ac:dyDescent="0.3">
      <c r="A615" t="s">
        <v>6</v>
      </c>
      <c r="B615" t="s">
        <v>3498</v>
      </c>
      <c r="C615" t="s">
        <v>41</v>
      </c>
      <c r="D615" t="s">
        <v>3499</v>
      </c>
      <c r="E615" t="s">
        <v>81</v>
      </c>
      <c r="F615" t="s">
        <v>82</v>
      </c>
      <c r="G615" t="s">
        <v>18</v>
      </c>
      <c r="H615" s="2">
        <v>45677</v>
      </c>
      <c r="I615" t="s">
        <v>19</v>
      </c>
      <c r="J615" s="3">
        <v>34178</v>
      </c>
      <c r="K615" s="3">
        <v>23249</v>
      </c>
      <c r="L615" s="3">
        <v>1162.45</v>
      </c>
      <c r="M615" s="6">
        <v>1</v>
      </c>
      <c r="N615" s="4">
        <v>0.03</v>
      </c>
      <c r="O615" s="5">
        <v>2.1999999999999999E-2</v>
      </c>
    </row>
    <row r="616" spans="1:15" hidden="1" x14ac:dyDescent="0.3">
      <c r="A616" t="s">
        <v>6</v>
      </c>
      <c r="B616" t="s">
        <v>3481</v>
      </c>
      <c r="C616" t="s">
        <v>41</v>
      </c>
      <c r="D616" t="s">
        <v>3500</v>
      </c>
      <c r="E616" t="s">
        <v>81</v>
      </c>
      <c r="F616" t="s">
        <v>82</v>
      </c>
      <c r="G616" t="s">
        <v>18</v>
      </c>
      <c r="H616" s="2">
        <v>45677</v>
      </c>
      <c r="I616" t="s">
        <v>19</v>
      </c>
      <c r="J616" s="3">
        <v>38718</v>
      </c>
      <c r="K616" s="3">
        <v>26338</v>
      </c>
      <c r="L616" s="3">
        <v>1316.89</v>
      </c>
      <c r="M616" s="6">
        <v>1</v>
      </c>
      <c r="N616" s="4">
        <v>0.03</v>
      </c>
      <c r="O616" s="5">
        <v>2.1999999999999999E-2</v>
      </c>
    </row>
    <row r="617" spans="1:15" hidden="1" x14ac:dyDescent="0.3">
      <c r="A617" t="s">
        <v>6</v>
      </c>
      <c r="B617" t="s">
        <v>1222</v>
      </c>
      <c r="C617" t="s">
        <v>41</v>
      </c>
      <c r="D617" t="s">
        <v>3501</v>
      </c>
      <c r="E617" t="s">
        <v>244</v>
      </c>
      <c r="F617" t="s">
        <v>245</v>
      </c>
      <c r="G617" t="s">
        <v>18</v>
      </c>
      <c r="H617" s="2">
        <v>45677</v>
      </c>
      <c r="I617" t="s">
        <v>19</v>
      </c>
      <c r="J617" s="3">
        <v>31591</v>
      </c>
      <c r="K617" s="3">
        <v>21489</v>
      </c>
      <c r="L617" s="3">
        <v>1074.44</v>
      </c>
      <c r="M617" s="6">
        <v>1</v>
      </c>
      <c r="N617" s="4">
        <v>0.03</v>
      </c>
      <c r="O617" s="5">
        <v>2.1999999999999999E-2</v>
      </c>
    </row>
    <row r="618" spans="1:15" hidden="1" x14ac:dyDescent="0.3">
      <c r="A618" t="s">
        <v>6</v>
      </c>
      <c r="B618" t="s">
        <v>1291</v>
      </c>
      <c r="C618" t="s">
        <v>41</v>
      </c>
      <c r="D618" t="s">
        <v>3502</v>
      </c>
      <c r="E618" t="s">
        <v>59</v>
      </c>
      <c r="F618" t="s">
        <v>60</v>
      </c>
      <c r="G618" t="s">
        <v>18</v>
      </c>
      <c r="H618" s="2">
        <v>45677</v>
      </c>
      <c r="I618" t="s">
        <v>19</v>
      </c>
      <c r="J618" s="3">
        <v>35896</v>
      </c>
      <c r="K618" s="3">
        <v>24418</v>
      </c>
      <c r="L618" s="3">
        <v>1220.8900000000001</v>
      </c>
      <c r="M618" s="6">
        <v>1</v>
      </c>
      <c r="N618" s="4">
        <v>0.03</v>
      </c>
      <c r="O618" s="5">
        <v>2.1999999999999999E-2</v>
      </c>
    </row>
    <row r="619" spans="1:15" hidden="1" x14ac:dyDescent="0.3">
      <c r="A619" t="s">
        <v>6</v>
      </c>
      <c r="B619" t="s">
        <v>3498</v>
      </c>
      <c r="C619" t="s">
        <v>41</v>
      </c>
      <c r="D619" t="s">
        <v>3503</v>
      </c>
      <c r="E619" t="s">
        <v>81</v>
      </c>
      <c r="F619" t="s">
        <v>82</v>
      </c>
      <c r="G619" t="s">
        <v>18</v>
      </c>
      <c r="H619" s="2">
        <v>45677</v>
      </c>
      <c r="I619" t="s">
        <v>19</v>
      </c>
      <c r="J619" s="3">
        <v>21000</v>
      </c>
      <c r="K619" s="3">
        <v>14285</v>
      </c>
      <c r="L619" s="3">
        <v>714.24</v>
      </c>
      <c r="M619" s="6">
        <v>1</v>
      </c>
      <c r="N619" s="4">
        <v>0.03</v>
      </c>
      <c r="O619" s="5">
        <v>2.1999999999999999E-2</v>
      </c>
    </row>
    <row r="620" spans="1:15" hidden="1" x14ac:dyDescent="0.3">
      <c r="A620" t="s">
        <v>6</v>
      </c>
      <c r="B620" t="s">
        <v>2439</v>
      </c>
      <c r="C620" t="s">
        <v>1385</v>
      </c>
      <c r="D620" t="s">
        <v>3504</v>
      </c>
      <c r="E620" t="s">
        <v>55</v>
      </c>
      <c r="F620" t="s">
        <v>56</v>
      </c>
      <c r="G620" t="s">
        <v>18</v>
      </c>
      <c r="H620" s="2">
        <v>45677</v>
      </c>
      <c r="I620" t="s">
        <v>19</v>
      </c>
      <c r="J620" s="3">
        <v>-14022.99</v>
      </c>
      <c r="K620" s="3">
        <v>-8200.61</v>
      </c>
      <c r="L620" s="3">
        <v>-410.03</v>
      </c>
      <c r="M620" s="6">
        <v>1</v>
      </c>
      <c r="N620" s="4">
        <v>0.03</v>
      </c>
      <c r="O620" s="5">
        <v>2.1999999999999999E-2</v>
      </c>
    </row>
    <row r="621" spans="1:15" hidden="1" x14ac:dyDescent="0.3">
      <c r="A621" t="s">
        <v>6</v>
      </c>
      <c r="B621" t="s">
        <v>762</v>
      </c>
      <c r="C621" t="s">
        <v>161</v>
      </c>
      <c r="D621" t="s">
        <v>3505</v>
      </c>
      <c r="E621" t="s">
        <v>55</v>
      </c>
      <c r="F621" t="s">
        <v>56</v>
      </c>
      <c r="G621" t="s">
        <v>18</v>
      </c>
      <c r="H621" s="2">
        <v>45677</v>
      </c>
      <c r="I621" t="s">
        <v>19</v>
      </c>
      <c r="J621" s="3">
        <v>8017</v>
      </c>
      <c r="K621" s="3">
        <v>6041.33</v>
      </c>
      <c r="L621" s="3">
        <v>302.07</v>
      </c>
      <c r="M621" s="6">
        <v>1</v>
      </c>
      <c r="N621" s="4">
        <v>0.03</v>
      </c>
      <c r="O621" s="5">
        <v>2.1999999999999999E-2</v>
      </c>
    </row>
    <row r="622" spans="1:15" hidden="1" x14ac:dyDescent="0.3">
      <c r="A622" t="s">
        <v>2156</v>
      </c>
      <c r="B622" t="s">
        <v>873</v>
      </c>
      <c r="C622" t="s">
        <v>14</v>
      </c>
      <c r="D622" t="s">
        <v>2653</v>
      </c>
      <c r="E622" t="s">
        <v>55</v>
      </c>
      <c r="F622" t="s">
        <v>56</v>
      </c>
      <c r="H622" s="2">
        <v>45677</v>
      </c>
      <c r="I622" s="2" t="s">
        <v>19</v>
      </c>
      <c r="J622" s="3">
        <v>60426</v>
      </c>
      <c r="K622" s="3">
        <v>44859.360000000001</v>
      </c>
      <c r="L622" s="3">
        <v>448.59</v>
      </c>
      <c r="M622" s="7"/>
      <c r="N622" s="4">
        <v>0.03</v>
      </c>
      <c r="O622" s="5">
        <v>2.1999999999999999E-2</v>
      </c>
    </row>
    <row r="623" spans="1:15" hidden="1" x14ac:dyDescent="0.3">
      <c r="A623" t="s">
        <v>2156</v>
      </c>
      <c r="B623" t="s">
        <v>871</v>
      </c>
      <c r="C623" t="s">
        <v>14</v>
      </c>
      <c r="D623" t="s">
        <v>3493</v>
      </c>
      <c r="E623" t="s">
        <v>51</v>
      </c>
      <c r="F623" t="s">
        <v>52</v>
      </c>
      <c r="H623" s="2">
        <v>45677</v>
      </c>
      <c r="I623" s="2" t="s">
        <v>19</v>
      </c>
      <c r="J623" s="3">
        <v>35676</v>
      </c>
      <c r="K623" s="3">
        <v>24092.75</v>
      </c>
      <c r="L623" s="3">
        <v>240.93</v>
      </c>
      <c r="M623" s="7"/>
      <c r="N623" s="4">
        <v>0.03</v>
      </c>
      <c r="O623" s="5">
        <v>2.1999999999999999E-2</v>
      </c>
    </row>
    <row r="624" spans="1:15" hidden="1" x14ac:dyDescent="0.3">
      <c r="A624" t="s">
        <v>2156</v>
      </c>
      <c r="B624" t="s">
        <v>3494</v>
      </c>
      <c r="C624" t="s">
        <v>14</v>
      </c>
      <c r="D624" t="s">
        <v>3495</v>
      </c>
      <c r="E624" t="s">
        <v>112</v>
      </c>
      <c r="F624" t="s">
        <v>113</v>
      </c>
      <c r="H624" s="2">
        <v>45677</v>
      </c>
      <c r="I624" s="2" t="s">
        <v>19</v>
      </c>
      <c r="J624" s="3">
        <v>-27657</v>
      </c>
      <c r="K624" s="3">
        <v>-20430.73</v>
      </c>
      <c r="L624" s="3">
        <v>-204.3</v>
      </c>
      <c r="M624" s="7"/>
      <c r="N624" s="4">
        <v>0.03</v>
      </c>
      <c r="O624" s="5">
        <v>2.1999999999999999E-2</v>
      </c>
    </row>
    <row r="625" spans="1:15" hidden="1" x14ac:dyDescent="0.3">
      <c r="A625" t="s">
        <v>2156</v>
      </c>
      <c r="B625" t="s">
        <v>512</v>
      </c>
      <c r="C625" t="s">
        <v>14</v>
      </c>
      <c r="D625" t="s">
        <v>513</v>
      </c>
      <c r="E625" t="s">
        <v>59</v>
      </c>
      <c r="F625" t="s">
        <v>60</v>
      </c>
      <c r="H625" s="2">
        <v>45677</v>
      </c>
      <c r="I625" s="2" t="s">
        <v>19</v>
      </c>
      <c r="J625" s="3">
        <v>125360</v>
      </c>
      <c r="K625" s="3">
        <v>93065.66</v>
      </c>
      <c r="L625" s="3">
        <v>930.66</v>
      </c>
      <c r="M625" s="7"/>
      <c r="N625" s="4">
        <v>0.03</v>
      </c>
      <c r="O625" s="5">
        <v>2.1999999999999999E-2</v>
      </c>
    </row>
    <row r="626" spans="1:15" hidden="1" x14ac:dyDescent="0.3">
      <c r="A626" t="s">
        <v>2156</v>
      </c>
      <c r="B626" t="s">
        <v>2815</v>
      </c>
      <c r="C626" t="s">
        <v>33</v>
      </c>
      <c r="D626" t="s">
        <v>3496</v>
      </c>
      <c r="E626" t="s">
        <v>22</v>
      </c>
      <c r="F626" t="s">
        <v>23</v>
      </c>
      <c r="H626" s="2">
        <v>45677</v>
      </c>
      <c r="I626" s="2" t="s">
        <v>19</v>
      </c>
      <c r="J626" s="3">
        <v>-1314</v>
      </c>
      <c r="K626" s="3">
        <v>-806.79</v>
      </c>
      <c r="L626" s="3">
        <v>-20.170000000000002</v>
      </c>
      <c r="M626" s="7"/>
      <c r="N626" s="4">
        <v>0.03</v>
      </c>
      <c r="O626" s="5">
        <v>2.1999999999999999E-2</v>
      </c>
    </row>
    <row r="627" spans="1:15" hidden="1" x14ac:dyDescent="0.3">
      <c r="A627" t="s">
        <v>2156</v>
      </c>
      <c r="B627" t="s">
        <v>2815</v>
      </c>
      <c r="C627" t="s">
        <v>33</v>
      </c>
      <c r="D627" t="s">
        <v>2816</v>
      </c>
      <c r="E627" t="s">
        <v>22</v>
      </c>
      <c r="F627" t="s">
        <v>23</v>
      </c>
      <c r="H627" s="2">
        <v>45677</v>
      </c>
      <c r="I627" s="2" t="s">
        <v>19</v>
      </c>
      <c r="J627" s="3">
        <v>12407.1</v>
      </c>
      <c r="K627" s="3">
        <v>6120.59</v>
      </c>
      <c r="L627" s="3">
        <v>153.01</v>
      </c>
      <c r="M627" s="7"/>
      <c r="N627" s="4">
        <v>0.03</v>
      </c>
      <c r="O627" s="5">
        <v>2.1999999999999999E-2</v>
      </c>
    </row>
    <row r="628" spans="1:15" hidden="1" x14ac:dyDescent="0.3">
      <c r="A628" t="s">
        <v>2156</v>
      </c>
      <c r="B628" t="s">
        <v>195</v>
      </c>
      <c r="C628" t="s">
        <v>33</v>
      </c>
      <c r="D628" t="s">
        <v>3497</v>
      </c>
      <c r="E628" t="s">
        <v>35</v>
      </c>
      <c r="F628" t="s">
        <v>36</v>
      </c>
      <c r="H628" s="2">
        <v>45677</v>
      </c>
      <c r="I628" s="2" t="s">
        <v>19</v>
      </c>
      <c r="J628" s="3">
        <v>5</v>
      </c>
      <c r="K628" s="3">
        <v>-127.26</v>
      </c>
      <c r="L628" s="3">
        <v>-1.27</v>
      </c>
      <c r="M628" s="7"/>
      <c r="N628" s="4">
        <v>0.03</v>
      </c>
      <c r="O628" s="5">
        <v>2.1999999999999999E-2</v>
      </c>
    </row>
    <row r="629" spans="1:15" hidden="1" x14ac:dyDescent="0.3">
      <c r="A629" t="s">
        <v>2156</v>
      </c>
      <c r="B629" t="s">
        <v>3498</v>
      </c>
      <c r="C629" t="s">
        <v>41</v>
      </c>
      <c r="D629" t="s">
        <v>3499</v>
      </c>
      <c r="E629" t="s">
        <v>81</v>
      </c>
      <c r="F629" t="s">
        <v>82</v>
      </c>
      <c r="H629" s="2">
        <v>45677</v>
      </c>
      <c r="I629" s="2" t="s">
        <v>19</v>
      </c>
      <c r="J629" s="3">
        <v>34178</v>
      </c>
      <c r="K629" s="3">
        <v>23249</v>
      </c>
      <c r="L629" s="3">
        <v>232.48</v>
      </c>
      <c r="M629" s="7"/>
      <c r="N629" s="4">
        <v>0.03</v>
      </c>
      <c r="O629" s="5">
        <v>2.1999999999999999E-2</v>
      </c>
    </row>
    <row r="630" spans="1:15" hidden="1" x14ac:dyDescent="0.3">
      <c r="A630" t="s">
        <v>2156</v>
      </c>
      <c r="B630" t="s">
        <v>3481</v>
      </c>
      <c r="C630" t="s">
        <v>41</v>
      </c>
      <c r="D630" t="s">
        <v>3500</v>
      </c>
      <c r="E630" t="s">
        <v>81</v>
      </c>
      <c r="F630" t="s">
        <v>82</v>
      </c>
      <c r="H630" s="2">
        <v>45677</v>
      </c>
      <c r="I630" s="2" t="s">
        <v>19</v>
      </c>
      <c r="J630" s="3">
        <v>38718</v>
      </c>
      <c r="K630" s="3">
        <v>26338</v>
      </c>
      <c r="L630" s="3">
        <v>263.37</v>
      </c>
      <c r="M630" s="7"/>
      <c r="N630" s="4">
        <v>0.03</v>
      </c>
      <c r="O630" s="5">
        <v>2.1999999999999999E-2</v>
      </c>
    </row>
    <row r="631" spans="1:15" hidden="1" x14ac:dyDescent="0.3">
      <c r="A631" t="s">
        <v>2156</v>
      </c>
      <c r="B631" t="s">
        <v>1222</v>
      </c>
      <c r="C631" t="s">
        <v>41</v>
      </c>
      <c r="D631" t="s">
        <v>3501</v>
      </c>
      <c r="E631" t="s">
        <v>244</v>
      </c>
      <c r="F631" t="s">
        <v>245</v>
      </c>
      <c r="H631" s="2">
        <v>45677</v>
      </c>
      <c r="I631" s="2" t="s">
        <v>19</v>
      </c>
      <c r="J631" s="3">
        <v>31591</v>
      </c>
      <c r="K631" s="3">
        <v>21489</v>
      </c>
      <c r="L631" s="3">
        <v>214.89</v>
      </c>
      <c r="M631" s="7"/>
      <c r="N631" s="4">
        <v>0.03</v>
      </c>
      <c r="O631" s="5">
        <v>2.1999999999999999E-2</v>
      </c>
    </row>
    <row r="632" spans="1:15" hidden="1" x14ac:dyDescent="0.3">
      <c r="A632" t="s">
        <v>2156</v>
      </c>
      <c r="B632" t="s">
        <v>1291</v>
      </c>
      <c r="C632" t="s">
        <v>41</v>
      </c>
      <c r="D632" t="s">
        <v>3502</v>
      </c>
      <c r="E632" t="s">
        <v>59</v>
      </c>
      <c r="F632" t="s">
        <v>60</v>
      </c>
      <c r="H632" s="2">
        <v>45677</v>
      </c>
      <c r="I632" s="2" t="s">
        <v>19</v>
      </c>
      <c r="J632" s="3">
        <v>35896</v>
      </c>
      <c r="K632" s="3">
        <v>24418</v>
      </c>
      <c r="L632" s="3">
        <v>244.17</v>
      </c>
      <c r="M632" s="7"/>
      <c r="N632" s="4">
        <v>0.03</v>
      </c>
      <c r="O632" s="5">
        <v>2.1999999999999999E-2</v>
      </c>
    </row>
    <row r="633" spans="1:15" hidden="1" x14ac:dyDescent="0.3">
      <c r="A633" t="s">
        <v>2156</v>
      </c>
      <c r="B633" t="s">
        <v>3498</v>
      </c>
      <c r="C633" t="s">
        <v>41</v>
      </c>
      <c r="D633" t="s">
        <v>3503</v>
      </c>
      <c r="E633" t="s">
        <v>81</v>
      </c>
      <c r="F633" t="s">
        <v>82</v>
      </c>
      <c r="H633" s="2">
        <v>45677</v>
      </c>
      <c r="I633" s="2" t="s">
        <v>19</v>
      </c>
      <c r="J633" s="3">
        <v>21000</v>
      </c>
      <c r="K633" s="3">
        <v>14285</v>
      </c>
      <c r="L633" s="3">
        <v>142.84</v>
      </c>
      <c r="M633" s="7"/>
      <c r="N633" s="4">
        <v>0.03</v>
      </c>
      <c r="O633" s="5">
        <v>2.1999999999999999E-2</v>
      </c>
    </row>
    <row r="634" spans="1:15" hidden="1" x14ac:dyDescent="0.3">
      <c r="A634" t="s">
        <v>6</v>
      </c>
      <c r="B634" t="s">
        <v>3477</v>
      </c>
      <c r="C634" t="s">
        <v>44</v>
      </c>
      <c r="D634" t="s">
        <v>3478</v>
      </c>
      <c r="E634" t="s">
        <v>129</v>
      </c>
      <c r="F634" t="s">
        <v>130</v>
      </c>
      <c r="G634" t="s">
        <v>194</v>
      </c>
      <c r="H634" s="2">
        <v>45678</v>
      </c>
      <c r="I634" t="s">
        <v>19</v>
      </c>
      <c r="J634" s="3">
        <v>212997.76000000001</v>
      </c>
      <c r="K634" s="3">
        <v>141636</v>
      </c>
      <c r="L634" s="3">
        <v>2832.71</v>
      </c>
      <c r="M634" s="6">
        <v>1</v>
      </c>
      <c r="N634" s="4">
        <v>0.03</v>
      </c>
      <c r="O634" s="5">
        <v>2.1999999999999999E-2</v>
      </c>
    </row>
    <row r="635" spans="1:15" hidden="1" x14ac:dyDescent="0.3">
      <c r="A635" t="s">
        <v>6</v>
      </c>
      <c r="B635" t="s">
        <v>225</v>
      </c>
      <c r="C635" t="s">
        <v>14</v>
      </c>
      <c r="D635" t="s">
        <v>3479</v>
      </c>
      <c r="E635" t="s">
        <v>26</v>
      </c>
      <c r="F635" t="s">
        <v>27</v>
      </c>
      <c r="G635" t="s">
        <v>18</v>
      </c>
      <c r="H635" s="2">
        <v>45678</v>
      </c>
      <c r="I635" t="s">
        <v>19</v>
      </c>
      <c r="J635" s="3">
        <v>63487</v>
      </c>
      <c r="K635" s="3">
        <v>47842.31</v>
      </c>
      <c r="L635" s="3">
        <v>2392.12</v>
      </c>
      <c r="M635" s="6">
        <v>1</v>
      </c>
      <c r="N635" s="4">
        <v>0.03</v>
      </c>
      <c r="O635" s="5">
        <v>2.1999999999999999E-2</v>
      </c>
    </row>
    <row r="636" spans="1:15" hidden="1" x14ac:dyDescent="0.3">
      <c r="A636" t="s">
        <v>6</v>
      </c>
      <c r="B636" t="s">
        <v>1536</v>
      </c>
      <c r="C636" t="s">
        <v>33</v>
      </c>
      <c r="D636" t="s">
        <v>2538</v>
      </c>
      <c r="E636" t="s">
        <v>22</v>
      </c>
      <c r="F636" t="s">
        <v>23</v>
      </c>
      <c r="G636" t="s">
        <v>18</v>
      </c>
      <c r="H636" s="2">
        <v>45678</v>
      </c>
      <c r="I636" t="s">
        <v>19</v>
      </c>
      <c r="J636" s="3">
        <v>5302</v>
      </c>
      <c r="K636" s="3">
        <v>2700</v>
      </c>
      <c r="L636" s="3">
        <v>135</v>
      </c>
      <c r="M636" s="6">
        <v>1</v>
      </c>
      <c r="N636" s="4">
        <v>0.03</v>
      </c>
      <c r="O636" s="5">
        <v>2.1999999999999999E-2</v>
      </c>
    </row>
    <row r="637" spans="1:15" hidden="1" x14ac:dyDescent="0.3">
      <c r="A637" t="s">
        <v>2156</v>
      </c>
      <c r="B637" t="s">
        <v>1536</v>
      </c>
      <c r="C637" t="s">
        <v>33</v>
      </c>
      <c r="D637" t="s">
        <v>2538</v>
      </c>
      <c r="E637" t="s">
        <v>22</v>
      </c>
      <c r="F637" t="s">
        <v>23</v>
      </c>
      <c r="H637" s="2">
        <v>45678</v>
      </c>
      <c r="I637" s="2" t="s">
        <v>19</v>
      </c>
      <c r="J637" s="3">
        <v>5302</v>
      </c>
      <c r="K637" s="3">
        <v>2700</v>
      </c>
      <c r="L637" s="3">
        <v>26.99</v>
      </c>
      <c r="M637" s="7"/>
      <c r="N637" s="4">
        <v>0.03</v>
      </c>
      <c r="O637" s="5">
        <v>2.1999999999999999E-2</v>
      </c>
    </row>
    <row r="638" spans="1:15" hidden="1" x14ac:dyDescent="0.3">
      <c r="A638" t="s">
        <v>6</v>
      </c>
      <c r="B638" t="s">
        <v>367</v>
      </c>
      <c r="C638" t="s">
        <v>14</v>
      </c>
      <c r="D638" t="s">
        <v>2927</v>
      </c>
      <c r="E638" t="s">
        <v>129</v>
      </c>
      <c r="F638" t="s">
        <v>130</v>
      </c>
      <c r="G638" t="s">
        <v>194</v>
      </c>
      <c r="H638" s="2">
        <v>45679</v>
      </c>
      <c r="I638" t="s">
        <v>19</v>
      </c>
      <c r="J638" s="3">
        <v>35064</v>
      </c>
      <c r="K638" s="3">
        <v>26423.8</v>
      </c>
      <c r="L638" s="3">
        <v>528.48</v>
      </c>
      <c r="M638" s="6">
        <v>1</v>
      </c>
      <c r="N638" s="4">
        <v>0.03</v>
      </c>
      <c r="O638" s="5">
        <v>2.1999999999999999E-2</v>
      </c>
    </row>
    <row r="639" spans="1:15" hidden="1" x14ac:dyDescent="0.3">
      <c r="A639" t="s">
        <v>6</v>
      </c>
      <c r="B639" t="s">
        <v>367</v>
      </c>
      <c r="C639" t="s">
        <v>14</v>
      </c>
      <c r="D639" t="s">
        <v>2928</v>
      </c>
      <c r="E639" t="s">
        <v>129</v>
      </c>
      <c r="F639" t="s">
        <v>130</v>
      </c>
      <c r="G639" t="s">
        <v>194</v>
      </c>
      <c r="H639" s="2">
        <v>45679</v>
      </c>
      <c r="I639" t="s">
        <v>19</v>
      </c>
      <c r="J639" s="3">
        <v>41290.25</v>
      </c>
      <c r="K639" s="3">
        <v>31115.68</v>
      </c>
      <c r="L639" s="3">
        <v>622.32000000000005</v>
      </c>
      <c r="M639" s="6">
        <v>1</v>
      </c>
      <c r="N639" s="4">
        <v>0.03</v>
      </c>
      <c r="O639" s="5">
        <v>2.1999999999999999E-2</v>
      </c>
    </row>
    <row r="640" spans="1:15" hidden="1" x14ac:dyDescent="0.3">
      <c r="A640" t="s">
        <v>6</v>
      </c>
      <c r="B640" t="s">
        <v>2929</v>
      </c>
      <c r="C640" t="s">
        <v>14</v>
      </c>
      <c r="D640" t="s">
        <v>2930</v>
      </c>
      <c r="E640" t="s">
        <v>129</v>
      </c>
      <c r="F640" t="s">
        <v>130</v>
      </c>
      <c r="G640" t="s">
        <v>194</v>
      </c>
      <c r="H640" s="2">
        <v>45679</v>
      </c>
      <c r="I640" t="s">
        <v>19</v>
      </c>
      <c r="J640" s="3">
        <v>67394</v>
      </c>
      <c r="K640" s="3">
        <v>49664.5</v>
      </c>
      <c r="L640" s="3">
        <v>993.29</v>
      </c>
      <c r="M640" s="6">
        <v>1</v>
      </c>
      <c r="N640" s="4">
        <v>0.03</v>
      </c>
      <c r="O640" s="5">
        <v>2.1999999999999999E-2</v>
      </c>
    </row>
    <row r="641" spans="1:15" hidden="1" x14ac:dyDescent="0.3">
      <c r="A641" t="s">
        <v>6</v>
      </c>
      <c r="B641" t="s">
        <v>370</v>
      </c>
      <c r="C641" t="s">
        <v>14</v>
      </c>
      <c r="D641" t="s">
        <v>2931</v>
      </c>
      <c r="E641" t="s">
        <v>129</v>
      </c>
      <c r="F641" t="s">
        <v>130</v>
      </c>
      <c r="G641" t="s">
        <v>194</v>
      </c>
      <c r="H641" s="2">
        <v>45679</v>
      </c>
      <c r="I641" t="s">
        <v>19</v>
      </c>
      <c r="J641" s="3">
        <v>48469</v>
      </c>
      <c r="K641" s="3">
        <v>35982.28</v>
      </c>
      <c r="L641" s="3">
        <v>719.65</v>
      </c>
      <c r="M641" s="6">
        <v>1</v>
      </c>
      <c r="N641" s="4">
        <v>0.03</v>
      </c>
      <c r="O641" s="5">
        <v>2.1999999999999999E-2</v>
      </c>
    </row>
    <row r="642" spans="1:15" hidden="1" x14ac:dyDescent="0.3">
      <c r="A642" t="s">
        <v>6</v>
      </c>
      <c r="B642" t="s">
        <v>372</v>
      </c>
      <c r="C642" t="s">
        <v>14</v>
      </c>
      <c r="D642" t="s">
        <v>2932</v>
      </c>
      <c r="E642" t="s">
        <v>129</v>
      </c>
      <c r="F642" t="s">
        <v>130</v>
      </c>
      <c r="G642" t="s">
        <v>194</v>
      </c>
      <c r="H642" s="2">
        <v>45679</v>
      </c>
      <c r="I642" t="s">
        <v>19</v>
      </c>
      <c r="J642" s="3">
        <v>121358</v>
      </c>
      <c r="K642" s="3">
        <v>90094.82</v>
      </c>
      <c r="L642" s="3">
        <v>1801.9</v>
      </c>
      <c r="M642" s="6">
        <v>1</v>
      </c>
      <c r="N642" s="4">
        <v>0.03</v>
      </c>
      <c r="O642" s="5">
        <v>2.1999999999999999E-2</v>
      </c>
    </row>
    <row r="643" spans="1:15" hidden="1" x14ac:dyDescent="0.3">
      <c r="A643" t="s">
        <v>6</v>
      </c>
      <c r="B643" t="s">
        <v>374</v>
      </c>
      <c r="C643" t="s">
        <v>14</v>
      </c>
      <c r="D643" t="s">
        <v>2933</v>
      </c>
      <c r="E643" t="s">
        <v>129</v>
      </c>
      <c r="F643" t="s">
        <v>130</v>
      </c>
      <c r="G643" t="s">
        <v>194</v>
      </c>
      <c r="H643" s="2">
        <v>45679</v>
      </c>
      <c r="I643" t="s">
        <v>19</v>
      </c>
      <c r="J643" s="3">
        <v>54002</v>
      </c>
      <c r="K643" s="3">
        <v>40090.400000000001</v>
      </c>
      <c r="L643" s="3">
        <v>801.81</v>
      </c>
      <c r="M643" s="6">
        <v>1</v>
      </c>
      <c r="N643" s="4">
        <v>0.03</v>
      </c>
      <c r="O643" s="5">
        <v>2.1999999999999999E-2</v>
      </c>
    </row>
    <row r="644" spans="1:15" hidden="1" x14ac:dyDescent="0.3">
      <c r="A644" t="s">
        <v>6</v>
      </c>
      <c r="B644" t="s">
        <v>376</v>
      </c>
      <c r="C644" t="s">
        <v>14</v>
      </c>
      <c r="D644" t="s">
        <v>2934</v>
      </c>
      <c r="E644" t="s">
        <v>129</v>
      </c>
      <c r="F644" t="s">
        <v>130</v>
      </c>
      <c r="G644" t="s">
        <v>194</v>
      </c>
      <c r="H644" s="2">
        <v>45679</v>
      </c>
      <c r="I644" t="s">
        <v>19</v>
      </c>
      <c r="J644" s="3">
        <v>65487.88</v>
      </c>
      <c r="K644" s="3">
        <v>48617.1</v>
      </c>
      <c r="L644" s="3">
        <v>972.34</v>
      </c>
      <c r="M644" s="6">
        <v>1</v>
      </c>
      <c r="N644" s="4">
        <v>0.03</v>
      </c>
      <c r="O644" s="5">
        <v>2.1999999999999999E-2</v>
      </c>
    </row>
    <row r="645" spans="1:15" hidden="1" x14ac:dyDescent="0.3">
      <c r="A645" t="s">
        <v>6</v>
      </c>
      <c r="B645" t="s">
        <v>378</v>
      </c>
      <c r="C645" t="s">
        <v>14</v>
      </c>
      <c r="D645" t="s">
        <v>2935</v>
      </c>
      <c r="E645" t="s">
        <v>129</v>
      </c>
      <c r="F645" t="s">
        <v>130</v>
      </c>
      <c r="G645" t="s">
        <v>194</v>
      </c>
      <c r="H645" s="2">
        <v>45679</v>
      </c>
      <c r="I645" t="s">
        <v>19</v>
      </c>
      <c r="J645" s="3">
        <v>47507</v>
      </c>
      <c r="K645" s="3">
        <v>35268.720000000001</v>
      </c>
      <c r="L645" s="3">
        <v>705.37</v>
      </c>
      <c r="M645" s="6">
        <v>1</v>
      </c>
      <c r="N645" s="4">
        <v>0.03</v>
      </c>
      <c r="O645" s="5">
        <v>2.1999999999999999E-2</v>
      </c>
    </row>
    <row r="646" spans="1:15" hidden="1" x14ac:dyDescent="0.3">
      <c r="A646" t="s">
        <v>6</v>
      </c>
      <c r="B646" t="s">
        <v>380</v>
      </c>
      <c r="C646" t="s">
        <v>14</v>
      </c>
      <c r="D646" t="s">
        <v>2936</v>
      </c>
      <c r="E646" t="s">
        <v>129</v>
      </c>
      <c r="F646" t="s">
        <v>130</v>
      </c>
      <c r="G646" t="s">
        <v>194</v>
      </c>
      <c r="H646" s="2">
        <v>45679</v>
      </c>
      <c r="I646" t="s">
        <v>19</v>
      </c>
      <c r="J646" s="3">
        <v>46334</v>
      </c>
      <c r="K646" s="3">
        <v>34398.379999999997</v>
      </c>
      <c r="L646" s="3">
        <v>687.97</v>
      </c>
      <c r="M646" s="6">
        <v>1</v>
      </c>
      <c r="N646" s="4">
        <v>0.03</v>
      </c>
      <c r="O646" s="5">
        <v>2.1999999999999999E-2</v>
      </c>
    </row>
    <row r="647" spans="1:15" hidden="1" x14ac:dyDescent="0.3">
      <c r="A647" t="s">
        <v>6</v>
      </c>
      <c r="B647" t="s">
        <v>384</v>
      </c>
      <c r="C647" t="s">
        <v>14</v>
      </c>
      <c r="D647" t="s">
        <v>2937</v>
      </c>
      <c r="E647" t="s">
        <v>129</v>
      </c>
      <c r="F647" t="s">
        <v>130</v>
      </c>
      <c r="G647" t="s">
        <v>194</v>
      </c>
      <c r="H647" s="2">
        <v>45679</v>
      </c>
      <c r="I647" t="s">
        <v>19</v>
      </c>
      <c r="J647" s="3">
        <v>110406</v>
      </c>
      <c r="K647" s="3">
        <v>81963.850000000006</v>
      </c>
      <c r="L647" s="3">
        <v>1639.28</v>
      </c>
      <c r="M647" s="6">
        <v>1</v>
      </c>
      <c r="N647" s="4">
        <v>0.03</v>
      </c>
      <c r="O647" s="5">
        <v>2.1999999999999999E-2</v>
      </c>
    </row>
    <row r="648" spans="1:15" hidden="1" x14ac:dyDescent="0.3">
      <c r="A648" t="s">
        <v>6</v>
      </c>
      <c r="B648" t="s">
        <v>392</v>
      </c>
      <c r="C648" t="s">
        <v>14</v>
      </c>
      <c r="D648" t="s">
        <v>2938</v>
      </c>
      <c r="E648" t="s">
        <v>129</v>
      </c>
      <c r="F648" t="s">
        <v>130</v>
      </c>
      <c r="G648" t="s">
        <v>194</v>
      </c>
      <c r="H648" s="2">
        <v>45679</v>
      </c>
      <c r="I648" t="s">
        <v>19</v>
      </c>
      <c r="J648" s="3">
        <v>290289</v>
      </c>
      <c r="K648" s="3">
        <v>215507.8</v>
      </c>
      <c r="L648" s="3">
        <v>4310.16</v>
      </c>
      <c r="M648" s="6">
        <v>1</v>
      </c>
      <c r="N648" s="4">
        <v>0.03</v>
      </c>
      <c r="O648" s="5">
        <v>2.1999999999999999E-2</v>
      </c>
    </row>
    <row r="649" spans="1:15" hidden="1" x14ac:dyDescent="0.3">
      <c r="A649" t="s">
        <v>6</v>
      </c>
      <c r="B649" t="s">
        <v>390</v>
      </c>
      <c r="C649" t="s">
        <v>14</v>
      </c>
      <c r="D649" t="s">
        <v>2939</v>
      </c>
      <c r="E649" t="s">
        <v>129</v>
      </c>
      <c r="F649" t="s">
        <v>130</v>
      </c>
      <c r="G649" t="s">
        <v>194</v>
      </c>
      <c r="H649" s="2">
        <v>45679</v>
      </c>
      <c r="I649" t="s">
        <v>19</v>
      </c>
      <c r="J649" s="3">
        <v>143737</v>
      </c>
      <c r="K649" s="3">
        <v>106709.16</v>
      </c>
      <c r="L649" s="3">
        <v>2134.1799999999998</v>
      </c>
      <c r="M649" s="6">
        <v>1</v>
      </c>
      <c r="N649" s="4">
        <v>0.03</v>
      </c>
      <c r="O649" s="5">
        <v>2.1999999999999999E-2</v>
      </c>
    </row>
    <row r="650" spans="1:15" hidden="1" x14ac:dyDescent="0.3">
      <c r="A650" t="s">
        <v>6</v>
      </c>
      <c r="B650" t="s">
        <v>394</v>
      </c>
      <c r="C650" t="s">
        <v>14</v>
      </c>
      <c r="D650" t="s">
        <v>2940</v>
      </c>
      <c r="E650" t="s">
        <v>129</v>
      </c>
      <c r="F650" t="s">
        <v>130</v>
      </c>
      <c r="G650" t="s">
        <v>194</v>
      </c>
      <c r="H650" s="2">
        <v>45679</v>
      </c>
      <c r="I650" t="s">
        <v>19</v>
      </c>
      <c r="J650" s="3">
        <v>158387</v>
      </c>
      <c r="K650" s="3">
        <v>117584.54</v>
      </c>
      <c r="L650" s="3">
        <v>2351.69</v>
      </c>
      <c r="M650" s="6">
        <v>1</v>
      </c>
      <c r="N650" s="4">
        <v>0.03</v>
      </c>
      <c r="O650" s="5">
        <v>2.1999999999999999E-2</v>
      </c>
    </row>
    <row r="651" spans="1:15" hidden="1" x14ac:dyDescent="0.3">
      <c r="A651" t="s">
        <v>6</v>
      </c>
      <c r="B651" t="s">
        <v>2941</v>
      </c>
      <c r="C651" t="s">
        <v>14</v>
      </c>
      <c r="D651" t="s">
        <v>2942</v>
      </c>
      <c r="E651" t="s">
        <v>129</v>
      </c>
      <c r="F651" t="s">
        <v>130</v>
      </c>
      <c r="G651" t="s">
        <v>194</v>
      </c>
      <c r="H651" s="2">
        <v>45679</v>
      </c>
      <c r="I651" t="s">
        <v>19</v>
      </c>
      <c r="J651" s="3">
        <v>21286</v>
      </c>
      <c r="K651" s="3">
        <v>15802.54</v>
      </c>
      <c r="L651" s="3">
        <v>316.05</v>
      </c>
      <c r="M651" s="6">
        <v>1</v>
      </c>
      <c r="N651" s="4">
        <v>0.03</v>
      </c>
      <c r="O651" s="5">
        <v>2.1999999999999999E-2</v>
      </c>
    </row>
    <row r="652" spans="1:15" hidden="1" x14ac:dyDescent="0.3">
      <c r="A652" t="s">
        <v>6</v>
      </c>
      <c r="B652" t="s">
        <v>398</v>
      </c>
      <c r="C652" t="s">
        <v>14</v>
      </c>
      <c r="D652" t="s">
        <v>2943</v>
      </c>
      <c r="E652" t="s">
        <v>129</v>
      </c>
      <c r="F652" t="s">
        <v>130</v>
      </c>
      <c r="G652" t="s">
        <v>194</v>
      </c>
      <c r="H652" s="2">
        <v>45679</v>
      </c>
      <c r="I652" t="s">
        <v>19</v>
      </c>
      <c r="J652" s="3">
        <v>115007</v>
      </c>
      <c r="K652" s="3">
        <v>85380.22</v>
      </c>
      <c r="L652" s="3">
        <v>1707.6</v>
      </c>
      <c r="M652" s="6">
        <v>1</v>
      </c>
      <c r="N652" s="4">
        <v>0.03</v>
      </c>
      <c r="O652" s="5">
        <v>2.1999999999999999E-2</v>
      </c>
    </row>
    <row r="653" spans="1:15" hidden="1" x14ac:dyDescent="0.3">
      <c r="A653" t="s">
        <v>6</v>
      </c>
      <c r="B653" t="s">
        <v>400</v>
      </c>
      <c r="C653" t="s">
        <v>14</v>
      </c>
      <c r="D653" t="s">
        <v>2944</v>
      </c>
      <c r="E653" t="s">
        <v>129</v>
      </c>
      <c r="F653" t="s">
        <v>130</v>
      </c>
      <c r="G653" t="s">
        <v>194</v>
      </c>
      <c r="H653" s="2">
        <v>45679</v>
      </c>
      <c r="I653" t="s">
        <v>19</v>
      </c>
      <c r="J653" s="3">
        <v>110980</v>
      </c>
      <c r="K653" s="3">
        <v>82390.460000000006</v>
      </c>
      <c r="L653" s="3">
        <v>1647.81</v>
      </c>
      <c r="M653" s="6">
        <v>1</v>
      </c>
      <c r="N653" s="4">
        <v>0.03</v>
      </c>
      <c r="O653" s="5">
        <v>2.1999999999999999E-2</v>
      </c>
    </row>
    <row r="654" spans="1:15" hidden="1" x14ac:dyDescent="0.3">
      <c r="A654" t="s">
        <v>6</v>
      </c>
      <c r="B654" t="s">
        <v>402</v>
      </c>
      <c r="C654" t="s">
        <v>14</v>
      </c>
      <c r="D654" t="s">
        <v>2945</v>
      </c>
      <c r="E654" t="s">
        <v>129</v>
      </c>
      <c r="F654" t="s">
        <v>130</v>
      </c>
      <c r="G654" t="s">
        <v>194</v>
      </c>
      <c r="H654" s="2">
        <v>45679</v>
      </c>
      <c r="I654" t="s">
        <v>19</v>
      </c>
      <c r="J654" s="3">
        <v>148158</v>
      </c>
      <c r="K654" s="3">
        <v>109990.75</v>
      </c>
      <c r="L654" s="3">
        <v>2199.8200000000002</v>
      </c>
      <c r="M654" s="6">
        <v>1</v>
      </c>
      <c r="N654" s="4">
        <v>0.03</v>
      </c>
      <c r="O654" s="5">
        <v>2.1999999999999999E-2</v>
      </c>
    </row>
    <row r="655" spans="1:15" hidden="1" x14ac:dyDescent="0.3">
      <c r="A655" t="s">
        <v>6</v>
      </c>
      <c r="B655" t="s">
        <v>406</v>
      </c>
      <c r="C655" t="s">
        <v>14</v>
      </c>
      <c r="D655" t="s">
        <v>2946</v>
      </c>
      <c r="E655" t="s">
        <v>129</v>
      </c>
      <c r="F655" t="s">
        <v>130</v>
      </c>
      <c r="G655" t="s">
        <v>194</v>
      </c>
      <c r="H655" s="2">
        <v>45679</v>
      </c>
      <c r="I655" t="s">
        <v>19</v>
      </c>
      <c r="J655" s="3">
        <v>87260</v>
      </c>
      <c r="K655" s="3">
        <v>64781.18</v>
      </c>
      <c r="L655" s="3">
        <v>1295.6199999999999</v>
      </c>
      <c r="M655" s="6">
        <v>1</v>
      </c>
      <c r="N655" s="4">
        <v>0.03</v>
      </c>
      <c r="O655" s="5">
        <v>2.1999999999999999E-2</v>
      </c>
    </row>
    <row r="656" spans="1:15" hidden="1" x14ac:dyDescent="0.3">
      <c r="A656" t="s">
        <v>6</v>
      </c>
      <c r="B656" t="s">
        <v>404</v>
      </c>
      <c r="C656" t="s">
        <v>14</v>
      </c>
      <c r="D656" t="s">
        <v>2947</v>
      </c>
      <c r="E656" t="s">
        <v>129</v>
      </c>
      <c r="F656" t="s">
        <v>130</v>
      </c>
      <c r="G656" t="s">
        <v>194</v>
      </c>
      <c r="H656" s="2">
        <v>45679</v>
      </c>
      <c r="I656" t="s">
        <v>19</v>
      </c>
      <c r="J656" s="3">
        <v>86939</v>
      </c>
      <c r="K656" s="3">
        <v>64543.199999999997</v>
      </c>
      <c r="L656" s="3">
        <v>1290.8599999999999</v>
      </c>
      <c r="M656" s="6">
        <v>1</v>
      </c>
      <c r="N656" s="4">
        <v>0.03</v>
      </c>
      <c r="O656" s="5">
        <v>2.1999999999999999E-2</v>
      </c>
    </row>
    <row r="657" spans="1:15" hidden="1" x14ac:dyDescent="0.3">
      <c r="A657" t="s">
        <v>6</v>
      </c>
      <c r="B657" t="s">
        <v>376</v>
      </c>
      <c r="C657" t="s">
        <v>14</v>
      </c>
      <c r="D657" t="s">
        <v>2948</v>
      </c>
      <c r="E657" t="s">
        <v>129</v>
      </c>
      <c r="F657" t="s">
        <v>130</v>
      </c>
      <c r="G657" t="s">
        <v>194</v>
      </c>
      <c r="H657" s="2">
        <v>45679</v>
      </c>
      <c r="I657" t="s">
        <v>19</v>
      </c>
      <c r="J657" s="3">
        <v>54027</v>
      </c>
      <c r="K657" s="3">
        <v>40109.1</v>
      </c>
      <c r="L657" s="3">
        <v>802.18</v>
      </c>
      <c r="M657" s="6">
        <v>1</v>
      </c>
      <c r="N657" s="4">
        <v>0.03</v>
      </c>
      <c r="O657" s="5">
        <v>2.1999999999999999E-2</v>
      </c>
    </row>
    <row r="658" spans="1:15" hidden="1" x14ac:dyDescent="0.3">
      <c r="A658" t="s">
        <v>6</v>
      </c>
      <c r="B658" t="s">
        <v>378</v>
      </c>
      <c r="C658" t="s">
        <v>14</v>
      </c>
      <c r="D658" t="s">
        <v>2949</v>
      </c>
      <c r="E658" t="s">
        <v>129</v>
      </c>
      <c r="F658" t="s">
        <v>130</v>
      </c>
      <c r="G658" t="s">
        <v>194</v>
      </c>
      <c r="H658" s="2">
        <v>45679</v>
      </c>
      <c r="I658" t="s">
        <v>19</v>
      </c>
      <c r="J658" s="3">
        <v>91819</v>
      </c>
      <c r="K658" s="3">
        <v>68165.19</v>
      </c>
      <c r="L658" s="3">
        <v>1363.3</v>
      </c>
      <c r="M658" s="6">
        <v>1</v>
      </c>
      <c r="N658" s="4">
        <v>0.03</v>
      </c>
      <c r="O658" s="5">
        <v>2.1999999999999999E-2</v>
      </c>
    </row>
    <row r="659" spans="1:15" hidden="1" x14ac:dyDescent="0.3">
      <c r="A659" t="s">
        <v>6</v>
      </c>
      <c r="B659" t="s">
        <v>813</v>
      </c>
      <c r="C659" t="s">
        <v>14</v>
      </c>
      <c r="D659" t="s">
        <v>2950</v>
      </c>
      <c r="E659" t="s">
        <v>129</v>
      </c>
      <c r="F659" t="s">
        <v>130</v>
      </c>
      <c r="G659" t="s">
        <v>194</v>
      </c>
      <c r="H659" s="2">
        <v>45679</v>
      </c>
      <c r="I659" t="s">
        <v>19</v>
      </c>
      <c r="J659" s="3">
        <v>72753</v>
      </c>
      <c r="K659" s="3">
        <v>54011.23</v>
      </c>
      <c r="L659" s="3">
        <v>1080.22</v>
      </c>
      <c r="M659" s="6">
        <v>1</v>
      </c>
      <c r="N659" s="4">
        <v>0.03</v>
      </c>
      <c r="O659" s="5">
        <v>2.1999999999999999E-2</v>
      </c>
    </row>
    <row r="660" spans="1:15" hidden="1" x14ac:dyDescent="0.3">
      <c r="A660" t="s">
        <v>6</v>
      </c>
      <c r="B660" t="s">
        <v>835</v>
      </c>
      <c r="C660" t="s">
        <v>14</v>
      </c>
      <c r="D660" t="s">
        <v>2951</v>
      </c>
      <c r="E660" t="s">
        <v>129</v>
      </c>
      <c r="F660" t="s">
        <v>130</v>
      </c>
      <c r="G660" t="s">
        <v>194</v>
      </c>
      <c r="H660" s="2">
        <v>45679</v>
      </c>
      <c r="I660" t="s">
        <v>19</v>
      </c>
      <c r="J660" s="3">
        <v>160434</v>
      </c>
      <c r="K660" s="3">
        <v>98793.84</v>
      </c>
      <c r="L660" s="3">
        <v>1975.88</v>
      </c>
      <c r="M660" s="6">
        <v>1</v>
      </c>
      <c r="N660" s="4">
        <v>0.03</v>
      </c>
      <c r="O660" s="5">
        <v>2.1999999999999999E-2</v>
      </c>
    </row>
    <row r="661" spans="1:15" hidden="1" x14ac:dyDescent="0.3">
      <c r="A661" t="s">
        <v>6</v>
      </c>
      <c r="B661" t="s">
        <v>2952</v>
      </c>
      <c r="C661" t="s">
        <v>14</v>
      </c>
      <c r="D661" t="s">
        <v>2953</v>
      </c>
      <c r="E661" t="s">
        <v>129</v>
      </c>
      <c r="F661" t="s">
        <v>130</v>
      </c>
      <c r="G661" t="s">
        <v>194</v>
      </c>
      <c r="H661" s="2">
        <v>45679</v>
      </c>
      <c r="I661" t="s">
        <v>19</v>
      </c>
      <c r="J661" s="3">
        <v>330633</v>
      </c>
      <c r="K661" s="3">
        <v>203595.92</v>
      </c>
      <c r="L661" s="3">
        <v>4071.92</v>
      </c>
      <c r="M661" s="6">
        <v>1</v>
      </c>
      <c r="N661" s="4">
        <v>0.03</v>
      </c>
      <c r="O661" s="5">
        <v>2.1999999999999999E-2</v>
      </c>
    </row>
    <row r="662" spans="1:15" hidden="1" x14ac:dyDescent="0.3">
      <c r="A662" t="s">
        <v>6</v>
      </c>
      <c r="B662" t="s">
        <v>859</v>
      </c>
      <c r="C662" t="s">
        <v>14</v>
      </c>
      <c r="D662" t="s">
        <v>2636</v>
      </c>
      <c r="E662" t="s">
        <v>129</v>
      </c>
      <c r="F662" t="s">
        <v>130</v>
      </c>
      <c r="G662" t="s">
        <v>194</v>
      </c>
      <c r="H662" s="2">
        <v>45679</v>
      </c>
      <c r="I662" t="s">
        <v>19</v>
      </c>
      <c r="J662" s="3">
        <v>67674</v>
      </c>
      <c r="K662" s="3">
        <v>50240.160000000003</v>
      </c>
      <c r="L662" s="3">
        <v>1004.8</v>
      </c>
      <c r="M662" s="6">
        <v>1</v>
      </c>
      <c r="N662" s="4">
        <v>0.03</v>
      </c>
      <c r="O662" s="5">
        <v>2.1999999999999999E-2</v>
      </c>
    </row>
    <row r="663" spans="1:15" hidden="1" x14ac:dyDescent="0.3">
      <c r="A663" t="s">
        <v>6</v>
      </c>
      <c r="B663" t="s">
        <v>2606</v>
      </c>
      <c r="C663" t="s">
        <v>14</v>
      </c>
      <c r="D663" t="s">
        <v>2954</v>
      </c>
      <c r="E663" t="s">
        <v>129</v>
      </c>
      <c r="F663" t="s">
        <v>130</v>
      </c>
      <c r="G663" t="s">
        <v>194</v>
      </c>
      <c r="H663" s="2">
        <v>45679</v>
      </c>
      <c r="I663" t="s">
        <v>19</v>
      </c>
      <c r="J663" s="3">
        <v>66706</v>
      </c>
      <c r="K663" s="3">
        <v>49522.27</v>
      </c>
      <c r="L663" s="3">
        <v>990.45</v>
      </c>
      <c r="M663" s="6">
        <v>1</v>
      </c>
      <c r="N663" s="4">
        <v>0.03</v>
      </c>
      <c r="O663" s="5">
        <v>2.1999999999999999E-2</v>
      </c>
    </row>
    <row r="664" spans="1:15" hidden="1" x14ac:dyDescent="0.3">
      <c r="A664" t="s">
        <v>6</v>
      </c>
      <c r="B664" t="s">
        <v>867</v>
      </c>
      <c r="C664" t="s">
        <v>14</v>
      </c>
      <c r="D664" t="s">
        <v>2638</v>
      </c>
      <c r="E664" t="s">
        <v>129</v>
      </c>
      <c r="F664" t="s">
        <v>130</v>
      </c>
      <c r="G664" t="s">
        <v>194</v>
      </c>
      <c r="H664" s="2">
        <v>45679</v>
      </c>
      <c r="I664" t="s">
        <v>19</v>
      </c>
      <c r="J664" s="3">
        <v>133909</v>
      </c>
      <c r="K664" s="3">
        <v>99413.02</v>
      </c>
      <c r="L664" s="3">
        <v>1988.26</v>
      </c>
      <c r="M664" s="6">
        <v>1</v>
      </c>
      <c r="N664" s="4">
        <v>0.03</v>
      </c>
      <c r="O664" s="5">
        <v>2.1999999999999999E-2</v>
      </c>
    </row>
    <row r="665" spans="1:15" hidden="1" x14ac:dyDescent="0.3">
      <c r="A665" t="s">
        <v>6</v>
      </c>
      <c r="B665" t="s">
        <v>879</v>
      </c>
      <c r="C665" t="s">
        <v>14</v>
      </c>
      <c r="D665" t="s">
        <v>2473</v>
      </c>
      <c r="E665" t="s">
        <v>129</v>
      </c>
      <c r="F665" t="s">
        <v>130</v>
      </c>
      <c r="G665" t="s">
        <v>194</v>
      </c>
      <c r="H665" s="2">
        <v>45679</v>
      </c>
      <c r="I665" t="s">
        <v>19</v>
      </c>
      <c r="J665" s="3">
        <v>98061</v>
      </c>
      <c r="K665" s="3">
        <v>72799.839999999997</v>
      </c>
      <c r="L665" s="3">
        <v>1456</v>
      </c>
      <c r="M665" s="6">
        <v>1</v>
      </c>
      <c r="N665" s="4">
        <v>0.03</v>
      </c>
      <c r="O665" s="5">
        <v>2.1999999999999999E-2</v>
      </c>
    </row>
    <row r="666" spans="1:15" hidden="1" x14ac:dyDescent="0.3">
      <c r="A666" t="s">
        <v>6</v>
      </c>
      <c r="B666" t="s">
        <v>879</v>
      </c>
      <c r="C666" t="s">
        <v>14</v>
      </c>
      <c r="D666" t="s">
        <v>2474</v>
      </c>
      <c r="E666" t="s">
        <v>129</v>
      </c>
      <c r="F666" t="s">
        <v>130</v>
      </c>
      <c r="G666" t="s">
        <v>194</v>
      </c>
      <c r="H666" s="2">
        <v>45679</v>
      </c>
      <c r="I666" t="s">
        <v>19</v>
      </c>
      <c r="J666" s="3">
        <v>75527</v>
      </c>
      <c r="K666" s="3">
        <v>56070.79</v>
      </c>
      <c r="L666" s="3">
        <v>1121.42</v>
      </c>
      <c r="M666" s="6">
        <v>1</v>
      </c>
      <c r="N666" s="4">
        <v>0.03</v>
      </c>
      <c r="O666" s="5">
        <v>2.1999999999999999E-2</v>
      </c>
    </row>
    <row r="667" spans="1:15" hidden="1" x14ac:dyDescent="0.3">
      <c r="A667" t="s">
        <v>6</v>
      </c>
      <c r="B667" t="s">
        <v>919</v>
      </c>
      <c r="C667" t="s">
        <v>14</v>
      </c>
      <c r="D667" t="s">
        <v>2423</v>
      </c>
      <c r="E667" t="s">
        <v>129</v>
      </c>
      <c r="F667" t="s">
        <v>130</v>
      </c>
      <c r="G667" t="s">
        <v>194</v>
      </c>
      <c r="H667" s="2">
        <v>45679</v>
      </c>
      <c r="I667" t="s">
        <v>19</v>
      </c>
      <c r="J667" s="3">
        <v>52985</v>
      </c>
      <c r="K667" s="3">
        <v>39343.79</v>
      </c>
      <c r="L667" s="3">
        <v>786.88</v>
      </c>
      <c r="M667" s="6">
        <v>1</v>
      </c>
      <c r="N667" s="4">
        <v>0.03</v>
      </c>
      <c r="O667" s="5">
        <v>2.1999999999999999E-2</v>
      </c>
    </row>
    <row r="668" spans="1:15" hidden="1" x14ac:dyDescent="0.3">
      <c r="A668" t="s">
        <v>6</v>
      </c>
      <c r="B668" t="s">
        <v>2955</v>
      </c>
      <c r="C668" t="s">
        <v>14</v>
      </c>
      <c r="D668" t="s">
        <v>2956</v>
      </c>
      <c r="E668" t="s">
        <v>129</v>
      </c>
      <c r="F668" t="s">
        <v>130</v>
      </c>
      <c r="G668" t="s">
        <v>194</v>
      </c>
      <c r="H668" s="2">
        <v>45679</v>
      </c>
      <c r="I668" t="s">
        <v>19</v>
      </c>
      <c r="J668" s="3">
        <v>66852</v>
      </c>
      <c r="K668" s="3">
        <v>49630.69</v>
      </c>
      <c r="L668" s="3">
        <v>992.61</v>
      </c>
      <c r="M668" s="6">
        <v>1</v>
      </c>
      <c r="N668" s="4">
        <v>0.03</v>
      </c>
      <c r="O668" s="5">
        <v>2.1999999999999999E-2</v>
      </c>
    </row>
    <row r="669" spans="1:15" hidden="1" x14ac:dyDescent="0.3">
      <c r="A669" t="s">
        <v>6</v>
      </c>
      <c r="B669" t="s">
        <v>396</v>
      </c>
      <c r="C669" t="s">
        <v>14</v>
      </c>
      <c r="D669" t="s">
        <v>2957</v>
      </c>
      <c r="E669" t="s">
        <v>129</v>
      </c>
      <c r="F669" t="s">
        <v>130</v>
      </c>
      <c r="G669" t="s">
        <v>194</v>
      </c>
      <c r="H669" s="2">
        <v>45679</v>
      </c>
      <c r="I669" t="s">
        <v>19</v>
      </c>
      <c r="J669" s="3">
        <v>181310</v>
      </c>
      <c r="K669" s="3">
        <v>111646</v>
      </c>
      <c r="L669" s="3">
        <v>2098.94</v>
      </c>
      <c r="M669" s="6">
        <v>1</v>
      </c>
      <c r="N669" s="4">
        <v>0.03</v>
      </c>
      <c r="O669" s="5">
        <v>2.1999999999999999E-2</v>
      </c>
    </row>
    <row r="670" spans="1:15" hidden="1" x14ac:dyDescent="0.3">
      <c r="A670" t="s">
        <v>6</v>
      </c>
      <c r="B670" t="s">
        <v>192</v>
      </c>
      <c r="C670" t="s">
        <v>14</v>
      </c>
      <c r="D670" t="s">
        <v>2958</v>
      </c>
      <c r="E670" t="s">
        <v>129</v>
      </c>
      <c r="F670" t="s">
        <v>130</v>
      </c>
      <c r="G670" t="s">
        <v>194</v>
      </c>
      <c r="H670" s="2">
        <v>45679</v>
      </c>
      <c r="I670" t="s">
        <v>19</v>
      </c>
      <c r="J670" s="3">
        <v>27899</v>
      </c>
      <c r="K670" s="3">
        <v>20711.93</v>
      </c>
      <c r="L670" s="3">
        <v>414.24</v>
      </c>
      <c r="M670" s="6">
        <v>1</v>
      </c>
      <c r="N670" s="4">
        <v>0.03</v>
      </c>
      <c r="O670" s="5">
        <v>2.1999999999999999E-2</v>
      </c>
    </row>
    <row r="671" spans="1:15" hidden="1" x14ac:dyDescent="0.3">
      <c r="A671" t="s">
        <v>6</v>
      </c>
      <c r="B671" t="s">
        <v>361</v>
      </c>
      <c r="C671" t="s">
        <v>14</v>
      </c>
      <c r="D671" t="s">
        <v>362</v>
      </c>
      <c r="E671" t="s">
        <v>129</v>
      </c>
      <c r="F671" t="s">
        <v>130</v>
      </c>
      <c r="G671" t="s">
        <v>194</v>
      </c>
      <c r="H671" s="2">
        <v>45679</v>
      </c>
      <c r="I671" t="s">
        <v>19</v>
      </c>
      <c r="J671" s="3">
        <v>190433</v>
      </c>
      <c r="K671" s="3">
        <v>141375.95000000001</v>
      </c>
      <c r="L671" s="3">
        <v>2827.52</v>
      </c>
      <c r="M671" s="6">
        <v>1</v>
      </c>
      <c r="N671" s="4">
        <v>0.03</v>
      </c>
      <c r="O671" s="5">
        <v>2.1999999999999999E-2</v>
      </c>
    </row>
    <row r="672" spans="1:15" hidden="1" x14ac:dyDescent="0.3">
      <c r="A672" t="s">
        <v>6</v>
      </c>
      <c r="B672" t="s">
        <v>363</v>
      </c>
      <c r="C672" t="s">
        <v>14</v>
      </c>
      <c r="D672" t="s">
        <v>364</v>
      </c>
      <c r="E672" t="s">
        <v>129</v>
      </c>
      <c r="F672" t="s">
        <v>130</v>
      </c>
      <c r="G672" t="s">
        <v>194</v>
      </c>
      <c r="H672" s="2">
        <v>45679</v>
      </c>
      <c r="I672" t="s">
        <v>19</v>
      </c>
      <c r="J672" s="3">
        <v>118778</v>
      </c>
      <c r="K672" s="3">
        <v>88179.39</v>
      </c>
      <c r="L672" s="3">
        <v>1763.59</v>
      </c>
      <c r="M672" s="6">
        <v>1</v>
      </c>
      <c r="N672" s="4">
        <v>0.03</v>
      </c>
      <c r="O672" s="5">
        <v>2.1999999999999999E-2</v>
      </c>
    </row>
    <row r="673" spans="1:15" hidden="1" x14ac:dyDescent="0.3">
      <c r="A673" t="s">
        <v>6</v>
      </c>
      <c r="B673" t="s">
        <v>365</v>
      </c>
      <c r="C673" t="s">
        <v>14</v>
      </c>
      <c r="D673" t="s">
        <v>366</v>
      </c>
      <c r="E673" t="s">
        <v>129</v>
      </c>
      <c r="F673" t="s">
        <v>130</v>
      </c>
      <c r="G673" t="s">
        <v>194</v>
      </c>
      <c r="H673" s="2">
        <v>45679</v>
      </c>
      <c r="I673" t="s">
        <v>19</v>
      </c>
      <c r="J673" s="3">
        <v>79814</v>
      </c>
      <c r="K673" s="3">
        <v>59253</v>
      </c>
      <c r="L673" s="3">
        <v>1185.06</v>
      </c>
      <c r="M673" s="6">
        <v>1</v>
      </c>
      <c r="N673" s="4">
        <v>0.03</v>
      </c>
      <c r="O673" s="5">
        <v>2.1999999999999999E-2</v>
      </c>
    </row>
    <row r="674" spans="1:15" hidden="1" x14ac:dyDescent="0.3">
      <c r="A674" t="s">
        <v>6</v>
      </c>
      <c r="B674" t="s">
        <v>2507</v>
      </c>
      <c r="C674" t="s">
        <v>41</v>
      </c>
      <c r="D674" t="s">
        <v>2959</v>
      </c>
      <c r="E674" t="s">
        <v>129</v>
      </c>
      <c r="F674" t="s">
        <v>130</v>
      </c>
      <c r="G674" t="s">
        <v>194</v>
      </c>
      <c r="H674" s="2">
        <v>45679</v>
      </c>
      <c r="I674" t="s">
        <v>19</v>
      </c>
      <c r="J674" s="3">
        <v>26311</v>
      </c>
      <c r="K674" s="3">
        <v>17144.39</v>
      </c>
      <c r="L674" s="3">
        <v>342.89</v>
      </c>
      <c r="M674" s="6">
        <v>1</v>
      </c>
      <c r="N674" s="4">
        <v>0.03</v>
      </c>
      <c r="O674" s="5">
        <v>2.1999999999999999E-2</v>
      </c>
    </row>
    <row r="675" spans="1:15" hidden="1" x14ac:dyDescent="0.3">
      <c r="A675" t="s">
        <v>6</v>
      </c>
      <c r="B675" t="s">
        <v>2606</v>
      </c>
      <c r="C675" t="s">
        <v>41</v>
      </c>
      <c r="D675" t="s">
        <v>2960</v>
      </c>
      <c r="E675" t="s">
        <v>129</v>
      </c>
      <c r="F675" t="s">
        <v>130</v>
      </c>
      <c r="G675" t="s">
        <v>194</v>
      </c>
      <c r="H675" s="2">
        <v>45679</v>
      </c>
      <c r="I675" t="s">
        <v>19</v>
      </c>
      <c r="J675" s="3">
        <v>23569</v>
      </c>
      <c r="K675" s="3">
        <v>16032.46</v>
      </c>
      <c r="L675" s="3">
        <v>320.64999999999998</v>
      </c>
      <c r="M675" s="6">
        <v>1</v>
      </c>
      <c r="N675" s="4">
        <v>0.03</v>
      </c>
      <c r="O675" s="5">
        <v>2.1999999999999999E-2</v>
      </c>
    </row>
    <row r="676" spans="1:15" hidden="1" x14ac:dyDescent="0.3">
      <c r="A676" t="s">
        <v>6</v>
      </c>
      <c r="B676" t="s">
        <v>1154</v>
      </c>
      <c r="C676" t="s">
        <v>41</v>
      </c>
      <c r="D676" t="s">
        <v>2961</v>
      </c>
      <c r="E676" t="s">
        <v>129</v>
      </c>
      <c r="F676" t="s">
        <v>130</v>
      </c>
      <c r="G676" t="s">
        <v>194</v>
      </c>
      <c r="H676" s="2">
        <v>45679</v>
      </c>
      <c r="I676" t="s">
        <v>19</v>
      </c>
      <c r="J676" s="3">
        <v>33146</v>
      </c>
      <c r="K676" s="3">
        <v>22547.83</v>
      </c>
      <c r="L676" s="3">
        <v>450.96</v>
      </c>
      <c r="M676" s="6">
        <v>1</v>
      </c>
      <c r="N676" s="4">
        <v>0.03</v>
      </c>
      <c r="O676" s="5">
        <v>2.1999999999999999E-2</v>
      </c>
    </row>
    <row r="677" spans="1:15" hidden="1" x14ac:dyDescent="0.3">
      <c r="A677" t="s">
        <v>6</v>
      </c>
      <c r="B677" t="s">
        <v>1184</v>
      </c>
      <c r="C677" t="s">
        <v>44</v>
      </c>
      <c r="D677" t="s">
        <v>2962</v>
      </c>
      <c r="E677" t="s">
        <v>129</v>
      </c>
      <c r="F677" t="s">
        <v>130</v>
      </c>
      <c r="G677" t="s">
        <v>194</v>
      </c>
      <c r="H677" s="2">
        <v>45679</v>
      </c>
      <c r="I677" t="s">
        <v>19</v>
      </c>
      <c r="J677" s="3">
        <v>21869</v>
      </c>
      <c r="K677" s="3">
        <v>14547</v>
      </c>
      <c r="L677" s="3">
        <v>290.94</v>
      </c>
      <c r="M677" s="6">
        <v>1</v>
      </c>
      <c r="N677" s="4">
        <v>0.03</v>
      </c>
      <c r="O677" s="5">
        <v>2.1999999999999999E-2</v>
      </c>
    </row>
    <row r="678" spans="1:15" hidden="1" x14ac:dyDescent="0.3">
      <c r="A678" t="s">
        <v>6</v>
      </c>
      <c r="B678" t="s">
        <v>1148</v>
      </c>
      <c r="C678" t="s">
        <v>41</v>
      </c>
      <c r="D678" t="s">
        <v>2963</v>
      </c>
      <c r="E678" t="s">
        <v>129</v>
      </c>
      <c r="F678" t="s">
        <v>130</v>
      </c>
      <c r="G678" t="s">
        <v>194</v>
      </c>
      <c r="H678" s="2">
        <v>45679</v>
      </c>
      <c r="I678" t="s">
        <v>19</v>
      </c>
      <c r="J678" s="3">
        <v>17049</v>
      </c>
      <c r="K678" s="3">
        <v>11597.89</v>
      </c>
      <c r="L678" s="3">
        <v>231.96</v>
      </c>
      <c r="M678" s="6">
        <v>1</v>
      </c>
      <c r="N678" s="4">
        <v>0.03</v>
      </c>
      <c r="O678" s="5">
        <v>2.1999999999999999E-2</v>
      </c>
    </row>
    <row r="679" spans="1:15" hidden="1" x14ac:dyDescent="0.3">
      <c r="A679" t="s">
        <v>6</v>
      </c>
      <c r="B679" t="s">
        <v>1148</v>
      </c>
      <c r="C679" t="s">
        <v>41</v>
      </c>
      <c r="D679" t="s">
        <v>2964</v>
      </c>
      <c r="E679" t="s">
        <v>129</v>
      </c>
      <c r="F679" t="s">
        <v>130</v>
      </c>
      <c r="G679" t="s">
        <v>194</v>
      </c>
      <c r="H679" s="2">
        <v>45679</v>
      </c>
      <c r="I679" t="s">
        <v>19</v>
      </c>
      <c r="J679" s="3">
        <v>10456</v>
      </c>
      <c r="K679" s="3">
        <v>7112.8</v>
      </c>
      <c r="L679" s="3">
        <v>142.26</v>
      </c>
      <c r="M679" s="6">
        <v>1</v>
      </c>
      <c r="N679" s="4">
        <v>0.03</v>
      </c>
      <c r="O679" s="5">
        <v>2.1999999999999999E-2</v>
      </c>
    </row>
    <row r="680" spans="1:15" hidden="1" x14ac:dyDescent="0.3">
      <c r="A680" t="s">
        <v>6</v>
      </c>
      <c r="B680" t="s">
        <v>1148</v>
      </c>
      <c r="C680" t="s">
        <v>41</v>
      </c>
      <c r="D680" t="s">
        <v>2965</v>
      </c>
      <c r="E680" t="s">
        <v>129</v>
      </c>
      <c r="F680" t="s">
        <v>130</v>
      </c>
      <c r="G680" t="s">
        <v>194</v>
      </c>
      <c r="H680" s="2">
        <v>45679</v>
      </c>
      <c r="I680" t="s">
        <v>19</v>
      </c>
      <c r="J680" s="3">
        <v>10163</v>
      </c>
      <c r="K680" s="3">
        <v>6913.38</v>
      </c>
      <c r="L680" s="3">
        <v>138.27000000000001</v>
      </c>
      <c r="M680" s="6">
        <v>1</v>
      </c>
      <c r="N680" s="4">
        <v>0.03</v>
      </c>
      <c r="O680" s="5">
        <v>2.1999999999999999E-2</v>
      </c>
    </row>
    <row r="681" spans="1:15" hidden="1" x14ac:dyDescent="0.3">
      <c r="A681" t="s">
        <v>6</v>
      </c>
      <c r="B681" t="s">
        <v>380</v>
      </c>
      <c r="C681" t="s">
        <v>41</v>
      </c>
      <c r="D681" t="s">
        <v>2966</v>
      </c>
      <c r="E681" t="s">
        <v>129</v>
      </c>
      <c r="F681" t="s">
        <v>130</v>
      </c>
      <c r="G681" t="s">
        <v>194</v>
      </c>
      <c r="H681" s="2">
        <v>45679</v>
      </c>
      <c r="I681" t="s">
        <v>19</v>
      </c>
      <c r="J681" s="3">
        <v>28736</v>
      </c>
      <c r="K681" s="3">
        <v>19547</v>
      </c>
      <c r="L681" s="3">
        <v>390.94</v>
      </c>
      <c r="M681" s="6">
        <v>1</v>
      </c>
      <c r="N681" s="4">
        <v>0.03</v>
      </c>
      <c r="O681" s="5">
        <v>2.1999999999999999E-2</v>
      </c>
    </row>
    <row r="682" spans="1:15" hidden="1" x14ac:dyDescent="0.3">
      <c r="A682" t="s">
        <v>6</v>
      </c>
      <c r="B682" t="s">
        <v>1192</v>
      </c>
      <c r="C682" t="s">
        <v>41</v>
      </c>
      <c r="D682" t="s">
        <v>2967</v>
      </c>
      <c r="E682" t="s">
        <v>129</v>
      </c>
      <c r="F682" t="s">
        <v>130</v>
      </c>
      <c r="G682" t="s">
        <v>194</v>
      </c>
      <c r="H682" s="2">
        <v>45679</v>
      </c>
      <c r="I682" t="s">
        <v>19</v>
      </c>
      <c r="J682" s="3">
        <v>23413</v>
      </c>
      <c r="K682" s="3">
        <v>15926</v>
      </c>
      <c r="L682" s="3">
        <v>318.51</v>
      </c>
      <c r="M682" s="6">
        <v>1</v>
      </c>
      <c r="N682" s="4">
        <v>0.03</v>
      </c>
      <c r="O682" s="5">
        <v>2.1999999999999999E-2</v>
      </c>
    </row>
    <row r="683" spans="1:15" hidden="1" x14ac:dyDescent="0.3">
      <c r="A683" t="s">
        <v>6</v>
      </c>
      <c r="B683" t="s">
        <v>1261</v>
      </c>
      <c r="C683" t="s">
        <v>41</v>
      </c>
      <c r="D683" t="s">
        <v>2968</v>
      </c>
      <c r="E683" t="s">
        <v>129</v>
      </c>
      <c r="F683" t="s">
        <v>130</v>
      </c>
      <c r="G683" t="s">
        <v>194</v>
      </c>
      <c r="H683" s="2">
        <v>45679</v>
      </c>
      <c r="I683" t="s">
        <v>19</v>
      </c>
      <c r="J683" s="3">
        <v>25444</v>
      </c>
      <c r="K683" s="3">
        <v>17308</v>
      </c>
      <c r="L683" s="3">
        <v>346.15</v>
      </c>
      <c r="M683" s="6">
        <v>1</v>
      </c>
      <c r="N683" s="4">
        <v>0.03</v>
      </c>
      <c r="O683" s="5">
        <v>2.1999999999999999E-2</v>
      </c>
    </row>
    <row r="684" spans="1:15" hidden="1" x14ac:dyDescent="0.3">
      <c r="A684" t="s">
        <v>6</v>
      </c>
      <c r="B684" t="s">
        <v>2303</v>
      </c>
      <c r="C684" t="s">
        <v>41</v>
      </c>
      <c r="D684" t="s">
        <v>2969</v>
      </c>
      <c r="E684" t="s">
        <v>129</v>
      </c>
      <c r="F684" t="s">
        <v>130</v>
      </c>
      <c r="G684" t="s">
        <v>194</v>
      </c>
      <c r="H684" s="2">
        <v>45679</v>
      </c>
      <c r="I684" t="s">
        <v>19</v>
      </c>
      <c r="J684" s="3">
        <v>30782</v>
      </c>
      <c r="K684" s="3">
        <v>20939</v>
      </c>
      <c r="L684" s="3">
        <v>418.77</v>
      </c>
      <c r="M684" s="6">
        <v>1</v>
      </c>
      <c r="N684" s="4">
        <v>0.03</v>
      </c>
      <c r="O684" s="5">
        <v>2.1999999999999999E-2</v>
      </c>
    </row>
    <row r="685" spans="1:15" hidden="1" x14ac:dyDescent="0.3">
      <c r="A685" t="s">
        <v>6</v>
      </c>
      <c r="B685" t="s">
        <v>2305</v>
      </c>
      <c r="C685" t="s">
        <v>41</v>
      </c>
      <c r="D685" t="s">
        <v>2970</v>
      </c>
      <c r="E685" t="s">
        <v>129</v>
      </c>
      <c r="F685" t="s">
        <v>130</v>
      </c>
      <c r="G685" t="s">
        <v>194</v>
      </c>
      <c r="H685" s="2">
        <v>45679</v>
      </c>
      <c r="I685" t="s">
        <v>19</v>
      </c>
      <c r="J685" s="3">
        <v>32277</v>
      </c>
      <c r="K685" s="3">
        <v>21956</v>
      </c>
      <c r="L685" s="3">
        <v>439.12</v>
      </c>
      <c r="M685" s="6">
        <v>1</v>
      </c>
      <c r="N685" s="4">
        <v>0.03</v>
      </c>
      <c r="O685" s="5">
        <v>2.1999999999999999E-2</v>
      </c>
    </row>
    <row r="686" spans="1:15" hidden="1" x14ac:dyDescent="0.3">
      <c r="A686" t="s">
        <v>6</v>
      </c>
      <c r="B686" t="s">
        <v>1243</v>
      </c>
      <c r="C686" t="s">
        <v>41</v>
      </c>
      <c r="D686" t="s">
        <v>2971</v>
      </c>
      <c r="E686" t="s">
        <v>129</v>
      </c>
      <c r="F686" t="s">
        <v>130</v>
      </c>
      <c r="G686" t="s">
        <v>194</v>
      </c>
      <c r="H686" s="2">
        <v>45679</v>
      </c>
      <c r="I686" t="s">
        <v>19</v>
      </c>
      <c r="J686" s="3">
        <v>16140</v>
      </c>
      <c r="K686" s="3">
        <v>10979</v>
      </c>
      <c r="L686" s="3">
        <v>219.57</v>
      </c>
      <c r="M686" s="6">
        <v>1</v>
      </c>
      <c r="N686" s="4">
        <v>0.03</v>
      </c>
      <c r="O686" s="5">
        <v>2.1999999999999999E-2</v>
      </c>
    </row>
    <row r="687" spans="1:15" hidden="1" x14ac:dyDescent="0.3">
      <c r="A687" t="s">
        <v>6</v>
      </c>
      <c r="B687" t="s">
        <v>2972</v>
      </c>
      <c r="C687" t="s">
        <v>41</v>
      </c>
      <c r="D687" t="s">
        <v>2973</v>
      </c>
      <c r="E687" t="s">
        <v>129</v>
      </c>
      <c r="F687" t="s">
        <v>130</v>
      </c>
      <c r="G687" t="s">
        <v>194</v>
      </c>
      <c r="H687" s="2">
        <v>45679</v>
      </c>
      <c r="I687" t="s">
        <v>19</v>
      </c>
      <c r="J687" s="3">
        <v>27319</v>
      </c>
      <c r="K687" s="3">
        <v>18583</v>
      </c>
      <c r="L687" s="3">
        <v>371.66</v>
      </c>
      <c r="M687" s="6">
        <v>1</v>
      </c>
      <c r="N687" s="4">
        <v>0.03</v>
      </c>
      <c r="O687" s="5">
        <v>2.1999999999999999E-2</v>
      </c>
    </row>
    <row r="688" spans="1:15" hidden="1" x14ac:dyDescent="0.3">
      <c r="A688" t="s">
        <v>6</v>
      </c>
      <c r="B688" t="s">
        <v>1335</v>
      </c>
      <c r="C688" t="s">
        <v>41</v>
      </c>
      <c r="D688" t="s">
        <v>2974</v>
      </c>
      <c r="E688" t="s">
        <v>129</v>
      </c>
      <c r="F688" t="s">
        <v>130</v>
      </c>
      <c r="G688" t="s">
        <v>194</v>
      </c>
      <c r="H688" s="2">
        <v>45679</v>
      </c>
      <c r="I688" t="s">
        <v>19</v>
      </c>
      <c r="J688" s="3">
        <v>24352</v>
      </c>
      <c r="K688" s="3">
        <v>16565</v>
      </c>
      <c r="L688" s="3">
        <v>331.29</v>
      </c>
      <c r="M688" s="6">
        <v>1</v>
      </c>
      <c r="N688" s="4">
        <v>0.03</v>
      </c>
      <c r="O688" s="5">
        <v>2.1999999999999999E-2</v>
      </c>
    </row>
    <row r="689" spans="1:15" hidden="1" x14ac:dyDescent="0.3">
      <c r="A689" t="s">
        <v>6</v>
      </c>
      <c r="B689" t="s">
        <v>2975</v>
      </c>
      <c r="C689" t="s">
        <v>41</v>
      </c>
      <c r="D689" t="s">
        <v>2976</v>
      </c>
      <c r="E689" t="s">
        <v>129</v>
      </c>
      <c r="F689" t="s">
        <v>130</v>
      </c>
      <c r="G689" t="s">
        <v>194</v>
      </c>
      <c r="H689" s="2">
        <v>45679</v>
      </c>
      <c r="I689" t="s">
        <v>19</v>
      </c>
      <c r="J689" s="3">
        <v>26279</v>
      </c>
      <c r="K689" s="3">
        <v>17910</v>
      </c>
      <c r="L689" s="3">
        <v>358.19</v>
      </c>
      <c r="M689" s="6">
        <v>1</v>
      </c>
      <c r="N689" s="4">
        <v>0.03</v>
      </c>
      <c r="O689" s="5">
        <v>2.1999999999999999E-2</v>
      </c>
    </row>
    <row r="690" spans="1:15" hidden="1" x14ac:dyDescent="0.3">
      <c r="A690" t="s">
        <v>6</v>
      </c>
      <c r="B690" t="s">
        <v>1359</v>
      </c>
      <c r="C690" t="s">
        <v>41</v>
      </c>
      <c r="D690" t="s">
        <v>2977</v>
      </c>
      <c r="E690" t="s">
        <v>129</v>
      </c>
      <c r="F690" t="s">
        <v>130</v>
      </c>
      <c r="G690" t="s">
        <v>194</v>
      </c>
      <c r="H690" s="2">
        <v>45679</v>
      </c>
      <c r="I690" t="s">
        <v>19</v>
      </c>
      <c r="J690" s="3">
        <v>22897</v>
      </c>
      <c r="K690" s="3">
        <v>15605</v>
      </c>
      <c r="L690" s="3">
        <v>312.10000000000002</v>
      </c>
      <c r="M690" s="6">
        <v>1</v>
      </c>
      <c r="N690" s="4">
        <v>0.03</v>
      </c>
      <c r="O690" s="5">
        <v>2.1999999999999999E-2</v>
      </c>
    </row>
    <row r="691" spans="1:15" hidden="1" x14ac:dyDescent="0.3">
      <c r="A691" t="s">
        <v>6</v>
      </c>
      <c r="B691" t="s">
        <v>394</v>
      </c>
      <c r="C691" t="s">
        <v>161</v>
      </c>
      <c r="D691" t="s">
        <v>2978</v>
      </c>
      <c r="E691" t="s">
        <v>129</v>
      </c>
      <c r="F691" t="s">
        <v>130</v>
      </c>
      <c r="G691" t="s">
        <v>194</v>
      </c>
      <c r="H691" s="2">
        <v>45679</v>
      </c>
      <c r="I691" t="s">
        <v>19</v>
      </c>
      <c r="J691" s="3">
        <v>9223</v>
      </c>
      <c r="K691" s="3">
        <v>6847.55</v>
      </c>
      <c r="L691" s="3">
        <v>136.94999999999999</v>
      </c>
      <c r="M691" s="6">
        <v>1</v>
      </c>
      <c r="N691" s="4">
        <v>0.03</v>
      </c>
      <c r="O691" s="5">
        <v>2.1999999999999999E-2</v>
      </c>
    </row>
    <row r="692" spans="1:15" hidden="1" x14ac:dyDescent="0.3">
      <c r="A692" t="s">
        <v>6</v>
      </c>
      <c r="B692" t="s">
        <v>413</v>
      </c>
      <c r="C692" t="s">
        <v>161</v>
      </c>
      <c r="D692" t="s">
        <v>2979</v>
      </c>
      <c r="E692" t="s">
        <v>129</v>
      </c>
      <c r="F692" t="s">
        <v>130</v>
      </c>
      <c r="G692" t="s">
        <v>194</v>
      </c>
      <c r="H692" s="2">
        <v>45679</v>
      </c>
      <c r="I692" t="s">
        <v>19</v>
      </c>
      <c r="J692" s="3">
        <v>6340</v>
      </c>
      <c r="K692" s="3">
        <v>4706.76</v>
      </c>
      <c r="L692" s="3">
        <v>94.14</v>
      </c>
      <c r="M692" s="6">
        <v>1</v>
      </c>
      <c r="N692" s="4">
        <v>0.03</v>
      </c>
      <c r="O692" s="5">
        <v>2.1999999999999999E-2</v>
      </c>
    </row>
    <row r="693" spans="1:15" hidden="1" x14ac:dyDescent="0.3">
      <c r="A693" t="s">
        <v>6</v>
      </c>
      <c r="B693" t="s">
        <v>1485</v>
      </c>
      <c r="C693" t="s">
        <v>161</v>
      </c>
      <c r="D693" t="s">
        <v>2426</v>
      </c>
      <c r="E693" t="s">
        <v>129</v>
      </c>
      <c r="F693" t="s">
        <v>130</v>
      </c>
      <c r="G693" t="s">
        <v>194</v>
      </c>
      <c r="H693" s="2">
        <v>45679</v>
      </c>
      <c r="I693" t="s">
        <v>19</v>
      </c>
      <c r="J693" s="3">
        <v>6834</v>
      </c>
      <c r="K693" s="3">
        <v>5073.1400000000003</v>
      </c>
      <c r="L693" s="3">
        <v>101.46</v>
      </c>
      <c r="M693" s="6">
        <v>1</v>
      </c>
      <c r="N693" s="4">
        <v>0.03</v>
      </c>
      <c r="O693" s="5">
        <v>2.1999999999999999E-2</v>
      </c>
    </row>
    <row r="694" spans="1:15" hidden="1" x14ac:dyDescent="0.3">
      <c r="A694" t="s">
        <v>6</v>
      </c>
      <c r="B694" t="s">
        <v>410</v>
      </c>
      <c r="C694" t="s">
        <v>161</v>
      </c>
      <c r="D694" t="s">
        <v>2980</v>
      </c>
      <c r="E694" t="s">
        <v>129</v>
      </c>
      <c r="F694" t="s">
        <v>130</v>
      </c>
      <c r="G694" t="s">
        <v>194</v>
      </c>
      <c r="H694" s="2">
        <v>45679</v>
      </c>
      <c r="I694" t="s">
        <v>19</v>
      </c>
      <c r="J694" s="3">
        <v>18743</v>
      </c>
      <c r="K694" s="3">
        <v>13610.91</v>
      </c>
      <c r="L694" s="3">
        <v>272.22000000000003</v>
      </c>
      <c r="M694" s="6">
        <v>1</v>
      </c>
      <c r="N694" s="4">
        <v>0.03</v>
      </c>
      <c r="O694" s="5">
        <v>2.1999999999999999E-2</v>
      </c>
    </row>
    <row r="695" spans="1:15" hidden="1" x14ac:dyDescent="0.3">
      <c r="A695" t="s">
        <v>6</v>
      </c>
      <c r="B695" t="s">
        <v>410</v>
      </c>
      <c r="C695" t="s">
        <v>161</v>
      </c>
      <c r="D695" t="s">
        <v>411</v>
      </c>
      <c r="E695" t="s">
        <v>129</v>
      </c>
      <c r="F695" t="s">
        <v>130</v>
      </c>
      <c r="G695" t="s">
        <v>194</v>
      </c>
      <c r="H695" s="2">
        <v>45679</v>
      </c>
      <c r="I695" t="s">
        <v>19</v>
      </c>
      <c r="J695" s="3">
        <v>25306</v>
      </c>
      <c r="K695" s="3">
        <v>18377.46</v>
      </c>
      <c r="L695" s="3">
        <v>367.55</v>
      </c>
      <c r="M695" s="6">
        <v>1</v>
      </c>
      <c r="N695" s="4">
        <v>0.03</v>
      </c>
      <c r="O695" s="5">
        <v>2.1999999999999999E-2</v>
      </c>
    </row>
    <row r="696" spans="1:15" hidden="1" x14ac:dyDescent="0.3">
      <c r="A696" t="s">
        <v>6</v>
      </c>
      <c r="B696" t="s">
        <v>456</v>
      </c>
      <c r="C696" t="s">
        <v>14</v>
      </c>
      <c r="D696" t="s">
        <v>2981</v>
      </c>
      <c r="E696" t="s">
        <v>221</v>
      </c>
      <c r="F696" t="s">
        <v>222</v>
      </c>
      <c r="G696" t="s">
        <v>18</v>
      </c>
      <c r="H696" s="2">
        <v>45679</v>
      </c>
      <c r="I696" t="s">
        <v>19</v>
      </c>
      <c r="J696" s="3">
        <v>52694</v>
      </c>
      <c r="K696" s="3">
        <v>39709.25</v>
      </c>
      <c r="L696" s="3">
        <v>1985.46</v>
      </c>
      <c r="M696" s="6">
        <v>1</v>
      </c>
      <c r="N696" s="4">
        <v>0.03</v>
      </c>
      <c r="O696" s="5">
        <v>2.1999999999999999E-2</v>
      </c>
    </row>
    <row r="697" spans="1:15" hidden="1" x14ac:dyDescent="0.3">
      <c r="A697" t="s">
        <v>6</v>
      </c>
      <c r="B697" t="s">
        <v>459</v>
      </c>
      <c r="C697" t="s">
        <v>14</v>
      </c>
      <c r="D697" t="s">
        <v>2982</v>
      </c>
      <c r="E697" t="s">
        <v>135</v>
      </c>
      <c r="F697" t="s">
        <v>136</v>
      </c>
      <c r="G697" t="s">
        <v>18</v>
      </c>
      <c r="H697" s="2">
        <v>45679</v>
      </c>
      <c r="I697" t="s">
        <v>19</v>
      </c>
      <c r="J697" s="3">
        <v>107779</v>
      </c>
      <c r="K697" s="3">
        <v>81220.36</v>
      </c>
      <c r="L697" s="3">
        <v>4061.02</v>
      </c>
      <c r="M697" s="6">
        <v>1</v>
      </c>
      <c r="N697" s="4">
        <v>0.03</v>
      </c>
      <c r="O697" s="5">
        <v>2.1999999999999999E-2</v>
      </c>
    </row>
    <row r="698" spans="1:15" hidden="1" x14ac:dyDescent="0.3">
      <c r="A698" t="s">
        <v>6</v>
      </c>
      <c r="B698" t="s">
        <v>2983</v>
      </c>
      <c r="C698" t="s">
        <v>14</v>
      </c>
      <c r="D698" t="s">
        <v>2984</v>
      </c>
      <c r="E698" t="s">
        <v>798</v>
      </c>
      <c r="F698" t="s">
        <v>799</v>
      </c>
      <c r="G698" t="s">
        <v>18</v>
      </c>
      <c r="H698" s="2">
        <v>45679</v>
      </c>
      <c r="I698" t="s">
        <v>19</v>
      </c>
      <c r="J698" s="3">
        <v>56241</v>
      </c>
      <c r="K698" s="3">
        <v>42381.91</v>
      </c>
      <c r="L698" s="3">
        <v>2119.1</v>
      </c>
      <c r="M698" s="6">
        <v>1</v>
      </c>
      <c r="N698" s="4">
        <v>0.03</v>
      </c>
      <c r="O698" s="5">
        <v>2.1999999999999999E-2</v>
      </c>
    </row>
    <row r="699" spans="1:15" hidden="1" x14ac:dyDescent="0.3">
      <c r="A699" t="s">
        <v>6</v>
      </c>
      <c r="B699" t="s">
        <v>471</v>
      </c>
      <c r="C699" t="s">
        <v>14</v>
      </c>
      <c r="D699" t="s">
        <v>2985</v>
      </c>
      <c r="E699" t="s">
        <v>55</v>
      </c>
      <c r="F699" t="s">
        <v>56</v>
      </c>
      <c r="G699" t="s">
        <v>18</v>
      </c>
      <c r="H699" s="2">
        <v>45679</v>
      </c>
      <c r="I699" t="s">
        <v>19</v>
      </c>
      <c r="J699" s="3">
        <v>48881</v>
      </c>
      <c r="K699" s="3">
        <v>36836.25</v>
      </c>
      <c r="L699" s="3">
        <v>1841.81</v>
      </c>
      <c r="M699" s="6">
        <v>1</v>
      </c>
      <c r="N699" s="4">
        <v>0.03</v>
      </c>
      <c r="O699" s="5">
        <v>2.1999999999999999E-2</v>
      </c>
    </row>
    <row r="700" spans="1:15" hidden="1" x14ac:dyDescent="0.3">
      <c r="A700" t="s">
        <v>6</v>
      </c>
      <c r="B700" t="s">
        <v>481</v>
      </c>
      <c r="C700" t="s">
        <v>14</v>
      </c>
      <c r="D700" t="s">
        <v>2986</v>
      </c>
      <c r="E700" t="s">
        <v>135</v>
      </c>
      <c r="F700" t="s">
        <v>136</v>
      </c>
      <c r="G700" t="s">
        <v>18</v>
      </c>
      <c r="H700" s="2">
        <v>45679</v>
      </c>
      <c r="I700" t="s">
        <v>19</v>
      </c>
      <c r="J700" s="3">
        <v>49191</v>
      </c>
      <c r="K700" s="3">
        <v>37069.43</v>
      </c>
      <c r="L700" s="3">
        <v>1853.47</v>
      </c>
      <c r="M700" s="6">
        <v>1</v>
      </c>
      <c r="N700" s="4">
        <v>0.03</v>
      </c>
      <c r="O700" s="5">
        <v>2.1999999999999999E-2</v>
      </c>
    </row>
    <row r="701" spans="1:15" hidden="1" x14ac:dyDescent="0.3">
      <c r="A701" t="s">
        <v>6</v>
      </c>
      <c r="B701" t="s">
        <v>2617</v>
      </c>
      <c r="C701" t="s">
        <v>14</v>
      </c>
      <c r="D701" t="s">
        <v>2987</v>
      </c>
      <c r="E701" t="s">
        <v>59</v>
      </c>
      <c r="F701" t="s">
        <v>60</v>
      </c>
      <c r="G701" t="s">
        <v>18</v>
      </c>
      <c r="H701" s="2">
        <v>45679</v>
      </c>
      <c r="I701" t="s">
        <v>19</v>
      </c>
      <c r="J701" s="3">
        <v>183145</v>
      </c>
      <c r="K701" s="3">
        <v>138014.53</v>
      </c>
      <c r="L701" s="3">
        <v>6900.73</v>
      </c>
      <c r="M701" s="6">
        <v>1</v>
      </c>
      <c r="N701" s="4">
        <v>0.03</v>
      </c>
      <c r="O701" s="5">
        <v>2.1999999999999999E-2</v>
      </c>
    </row>
    <row r="702" spans="1:15" hidden="1" x14ac:dyDescent="0.3">
      <c r="A702" t="s">
        <v>6</v>
      </c>
      <c r="B702" t="s">
        <v>503</v>
      </c>
      <c r="C702" t="s">
        <v>14</v>
      </c>
      <c r="D702" t="s">
        <v>2988</v>
      </c>
      <c r="E702" t="s">
        <v>135</v>
      </c>
      <c r="F702" t="s">
        <v>136</v>
      </c>
      <c r="G702" t="s">
        <v>18</v>
      </c>
      <c r="H702" s="2">
        <v>45679</v>
      </c>
      <c r="I702" t="s">
        <v>19</v>
      </c>
      <c r="J702" s="3">
        <v>64467</v>
      </c>
      <c r="K702" s="3">
        <v>48580.97</v>
      </c>
      <c r="L702" s="3">
        <v>2429.0500000000002</v>
      </c>
      <c r="M702" s="6">
        <v>1</v>
      </c>
      <c r="N702" s="4">
        <v>0.03</v>
      </c>
      <c r="O702" s="5">
        <v>2.1999999999999999E-2</v>
      </c>
    </row>
    <row r="703" spans="1:15" hidden="1" x14ac:dyDescent="0.3">
      <c r="A703" t="s">
        <v>6</v>
      </c>
      <c r="B703" t="s">
        <v>262</v>
      </c>
      <c r="C703" t="s">
        <v>14</v>
      </c>
      <c r="D703" t="s">
        <v>2989</v>
      </c>
      <c r="E703" t="s">
        <v>26</v>
      </c>
      <c r="F703" t="s">
        <v>27</v>
      </c>
      <c r="G703" t="s">
        <v>18</v>
      </c>
      <c r="H703" s="2">
        <v>45679</v>
      </c>
      <c r="I703" t="s">
        <v>19</v>
      </c>
      <c r="J703" s="3">
        <v>60709</v>
      </c>
      <c r="K703" s="3">
        <v>45748.97</v>
      </c>
      <c r="L703" s="3">
        <v>2287.4499999999998</v>
      </c>
      <c r="M703" s="6">
        <v>1</v>
      </c>
      <c r="N703" s="4">
        <v>0.03</v>
      </c>
      <c r="O703" s="5">
        <v>2.1999999999999999E-2</v>
      </c>
    </row>
    <row r="704" spans="1:15" hidden="1" x14ac:dyDescent="0.3">
      <c r="A704" t="s">
        <v>6</v>
      </c>
      <c r="B704" t="s">
        <v>2990</v>
      </c>
      <c r="C704" t="s">
        <v>14</v>
      </c>
      <c r="D704" t="s">
        <v>2991</v>
      </c>
      <c r="E704" t="s">
        <v>22</v>
      </c>
      <c r="F704" t="s">
        <v>23</v>
      </c>
      <c r="G704" t="s">
        <v>18</v>
      </c>
      <c r="H704" s="2">
        <v>45679</v>
      </c>
      <c r="I704" t="s">
        <v>19</v>
      </c>
      <c r="J704" s="3">
        <v>104628</v>
      </c>
      <c r="K704" s="3">
        <v>78846.02</v>
      </c>
      <c r="L704" s="3">
        <v>3942.3</v>
      </c>
      <c r="M704" s="6">
        <v>1</v>
      </c>
      <c r="N704" s="4">
        <v>0.03</v>
      </c>
      <c r="O704" s="5">
        <v>2.1999999999999999E-2</v>
      </c>
    </row>
    <row r="705" spans="1:15" hidden="1" x14ac:dyDescent="0.3">
      <c r="A705" t="s">
        <v>6</v>
      </c>
      <c r="B705" t="s">
        <v>523</v>
      </c>
      <c r="C705" t="s">
        <v>14</v>
      </c>
      <c r="D705" t="s">
        <v>2992</v>
      </c>
      <c r="E705" t="s">
        <v>81</v>
      </c>
      <c r="F705" t="s">
        <v>82</v>
      </c>
      <c r="G705" t="s">
        <v>18</v>
      </c>
      <c r="H705" s="2">
        <v>45679</v>
      </c>
      <c r="I705" t="s">
        <v>19</v>
      </c>
      <c r="J705" s="3">
        <v>117873</v>
      </c>
      <c r="K705" s="3">
        <v>88826.48</v>
      </c>
      <c r="L705" s="3">
        <v>4441.32</v>
      </c>
      <c r="M705" s="6">
        <v>1</v>
      </c>
      <c r="N705" s="4">
        <v>0.03</v>
      </c>
      <c r="O705" s="5">
        <v>2.1999999999999999E-2</v>
      </c>
    </row>
    <row r="706" spans="1:15" hidden="1" x14ac:dyDescent="0.3">
      <c r="A706" t="s">
        <v>6</v>
      </c>
      <c r="B706" t="s">
        <v>542</v>
      </c>
      <c r="C706" t="s">
        <v>14</v>
      </c>
      <c r="D706" t="s">
        <v>2993</v>
      </c>
      <c r="E706" t="s">
        <v>59</v>
      </c>
      <c r="F706" t="s">
        <v>60</v>
      </c>
      <c r="G706" t="s">
        <v>18</v>
      </c>
      <c r="H706" s="2">
        <v>45679</v>
      </c>
      <c r="I706" t="s">
        <v>19</v>
      </c>
      <c r="J706" s="3">
        <v>58152</v>
      </c>
      <c r="K706" s="3">
        <v>43822.58</v>
      </c>
      <c r="L706" s="3">
        <v>2191.13</v>
      </c>
      <c r="M706" s="6">
        <v>1</v>
      </c>
      <c r="N706" s="4">
        <v>0.03</v>
      </c>
      <c r="O706" s="5">
        <v>2.1999999999999999E-2</v>
      </c>
    </row>
    <row r="707" spans="1:15" hidden="1" x14ac:dyDescent="0.3">
      <c r="A707" t="s">
        <v>6</v>
      </c>
      <c r="B707" t="s">
        <v>2994</v>
      </c>
      <c r="C707" t="s">
        <v>14</v>
      </c>
      <c r="D707" t="s">
        <v>2995</v>
      </c>
      <c r="E707" t="s">
        <v>432</v>
      </c>
      <c r="F707" t="s">
        <v>433</v>
      </c>
      <c r="G707" t="s">
        <v>18</v>
      </c>
      <c r="H707" s="2">
        <v>45679</v>
      </c>
      <c r="I707" t="s">
        <v>19</v>
      </c>
      <c r="J707" s="3">
        <v>12179</v>
      </c>
      <c r="K707" s="3">
        <v>9210.81</v>
      </c>
      <c r="L707" s="3">
        <v>460.55</v>
      </c>
      <c r="M707" s="6">
        <v>1</v>
      </c>
      <c r="N707" s="4">
        <v>0.03</v>
      </c>
      <c r="O707" s="5">
        <v>2.1999999999999999E-2</v>
      </c>
    </row>
    <row r="708" spans="1:15" hidden="1" x14ac:dyDescent="0.3">
      <c r="A708" t="s">
        <v>6</v>
      </c>
      <c r="B708" t="s">
        <v>525</v>
      </c>
      <c r="C708" t="s">
        <v>14</v>
      </c>
      <c r="D708" t="s">
        <v>2996</v>
      </c>
      <c r="E708" t="s">
        <v>51</v>
      </c>
      <c r="F708" t="s">
        <v>52</v>
      </c>
      <c r="G708" t="s">
        <v>18</v>
      </c>
      <c r="H708" s="2">
        <v>45679</v>
      </c>
      <c r="I708" t="s">
        <v>19</v>
      </c>
      <c r="J708" s="3">
        <v>83816</v>
      </c>
      <c r="K708" s="3">
        <v>63175.47</v>
      </c>
      <c r="L708" s="3">
        <v>3158.77</v>
      </c>
      <c r="M708" s="6">
        <v>1</v>
      </c>
      <c r="N708" s="4">
        <v>0.03</v>
      </c>
      <c r="O708" s="5">
        <v>2.1999999999999999E-2</v>
      </c>
    </row>
    <row r="709" spans="1:15" hidden="1" x14ac:dyDescent="0.3">
      <c r="A709" t="s">
        <v>6</v>
      </c>
      <c r="B709" t="s">
        <v>2997</v>
      </c>
      <c r="C709" t="s">
        <v>14</v>
      </c>
      <c r="D709" t="s">
        <v>2998</v>
      </c>
      <c r="E709" t="s">
        <v>244</v>
      </c>
      <c r="F709" t="s">
        <v>245</v>
      </c>
      <c r="G709" t="s">
        <v>18</v>
      </c>
      <c r="H709" s="2">
        <v>45679</v>
      </c>
      <c r="I709" t="s">
        <v>19</v>
      </c>
      <c r="J709" s="3">
        <v>49237</v>
      </c>
      <c r="K709" s="3">
        <v>37104.06</v>
      </c>
      <c r="L709" s="3">
        <v>1855.2</v>
      </c>
      <c r="M709" s="6">
        <v>1</v>
      </c>
      <c r="N709" s="4">
        <v>0.03</v>
      </c>
      <c r="O709" s="5">
        <v>2.1999999999999999E-2</v>
      </c>
    </row>
    <row r="710" spans="1:15" hidden="1" x14ac:dyDescent="0.3">
      <c r="A710" t="s">
        <v>6</v>
      </c>
      <c r="B710" t="s">
        <v>521</v>
      </c>
      <c r="C710" t="s">
        <v>14</v>
      </c>
      <c r="D710" t="s">
        <v>2999</v>
      </c>
      <c r="E710" t="s">
        <v>244</v>
      </c>
      <c r="F710" t="s">
        <v>245</v>
      </c>
      <c r="G710" t="s">
        <v>18</v>
      </c>
      <c r="H710" s="2">
        <v>45679</v>
      </c>
      <c r="I710" t="s">
        <v>19</v>
      </c>
      <c r="J710" s="3">
        <v>28003</v>
      </c>
      <c r="K710" s="3">
        <v>21102.14</v>
      </c>
      <c r="L710" s="3">
        <v>1055.1099999999999</v>
      </c>
      <c r="M710" s="6">
        <v>1</v>
      </c>
      <c r="N710" s="4">
        <v>0.03</v>
      </c>
      <c r="O710" s="5">
        <v>2.1999999999999999E-2</v>
      </c>
    </row>
    <row r="711" spans="1:15" hidden="1" x14ac:dyDescent="0.3">
      <c r="A711" t="s">
        <v>6</v>
      </c>
      <c r="B711" t="s">
        <v>527</v>
      </c>
      <c r="C711" t="s">
        <v>14</v>
      </c>
      <c r="D711" t="s">
        <v>3000</v>
      </c>
      <c r="E711" t="s">
        <v>55</v>
      </c>
      <c r="F711" t="s">
        <v>56</v>
      </c>
      <c r="G711" t="s">
        <v>18</v>
      </c>
      <c r="H711" s="2">
        <v>45679</v>
      </c>
      <c r="I711" t="s">
        <v>19</v>
      </c>
      <c r="J711" s="3">
        <v>78103</v>
      </c>
      <c r="K711" s="3">
        <v>58856.99</v>
      </c>
      <c r="L711" s="3">
        <v>2942.85</v>
      </c>
      <c r="M711" s="6">
        <v>1</v>
      </c>
      <c r="N711" s="4">
        <v>0.03</v>
      </c>
      <c r="O711" s="5">
        <v>2.1999999999999999E-2</v>
      </c>
    </row>
    <row r="712" spans="1:15" hidden="1" x14ac:dyDescent="0.3">
      <c r="A712" t="s">
        <v>6</v>
      </c>
      <c r="B712" t="s">
        <v>529</v>
      </c>
      <c r="C712" t="s">
        <v>14</v>
      </c>
      <c r="D712" t="s">
        <v>3001</v>
      </c>
      <c r="E712" t="s">
        <v>35</v>
      </c>
      <c r="F712" t="s">
        <v>36</v>
      </c>
      <c r="G712" t="s">
        <v>18</v>
      </c>
      <c r="H712" s="2">
        <v>45679</v>
      </c>
      <c r="I712" t="s">
        <v>19</v>
      </c>
      <c r="J712" s="3">
        <v>77958</v>
      </c>
      <c r="K712" s="3">
        <v>58747.6</v>
      </c>
      <c r="L712" s="3">
        <v>2937.38</v>
      </c>
      <c r="M712" s="6">
        <v>1</v>
      </c>
      <c r="N712" s="4">
        <v>0.03</v>
      </c>
      <c r="O712" s="5">
        <v>2.1999999999999999E-2</v>
      </c>
    </row>
    <row r="713" spans="1:15" hidden="1" x14ac:dyDescent="0.3">
      <c r="A713" t="s">
        <v>6</v>
      </c>
      <c r="B713" t="s">
        <v>187</v>
      </c>
      <c r="C713" t="s">
        <v>14</v>
      </c>
      <c r="D713" t="s">
        <v>3002</v>
      </c>
      <c r="E713" t="s">
        <v>59</v>
      </c>
      <c r="F713" t="s">
        <v>60</v>
      </c>
      <c r="G713" t="s">
        <v>18</v>
      </c>
      <c r="H713" s="2">
        <v>45679</v>
      </c>
      <c r="I713" t="s">
        <v>19</v>
      </c>
      <c r="J713" s="3">
        <v>157430.45000000001</v>
      </c>
      <c r="K713" s="3">
        <v>116013.85</v>
      </c>
      <c r="L713" s="3">
        <v>5800.7</v>
      </c>
      <c r="M713" s="6">
        <v>1</v>
      </c>
      <c r="N713" s="4">
        <v>0.03</v>
      </c>
      <c r="O713" s="5">
        <v>2.1999999999999999E-2</v>
      </c>
    </row>
    <row r="714" spans="1:15" hidden="1" x14ac:dyDescent="0.3">
      <c r="A714" t="s">
        <v>6</v>
      </c>
      <c r="B714" t="s">
        <v>519</v>
      </c>
      <c r="C714" t="s">
        <v>14</v>
      </c>
      <c r="D714" t="s">
        <v>3003</v>
      </c>
      <c r="E714" t="s">
        <v>77</v>
      </c>
      <c r="F714" t="s">
        <v>78</v>
      </c>
      <c r="G714" t="s">
        <v>18</v>
      </c>
      <c r="H714" s="2">
        <v>45679</v>
      </c>
      <c r="I714" t="s">
        <v>19</v>
      </c>
      <c r="J714" s="3">
        <v>88963.1</v>
      </c>
      <c r="K714" s="3">
        <v>67041.22</v>
      </c>
      <c r="L714" s="3">
        <v>3352.06</v>
      </c>
      <c r="M714" s="6">
        <v>1</v>
      </c>
      <c r="N714" s="4">
        <v>0.03</v>
      </c>
      <c r="O714" s="5">
        <v>2.1999999999999999E-2</v>
      </c>
    </row>
    <row r="715" spans="1:15" hidden="1" x14ac:dyDescent="0.3">
      <c r="A715" t="s">
        <v>6</v>
      </c>
      <c r="B715" t="s">
        <v>3004</v>
      </c>
      <c r="C715" t="s">
        <v>14</v>
      </c>
      <c r="D715" t="s">
        <v>3005</v>
      </c>
      <c r="E715" t="s">
        <v>3006</v>
      </c>
      <c r="G715" t="s">
        <v>18</v>
      </c>
      <c r="H715" s="2">
        <v>45679</v>
      </c>
      <c r="I715" t="s">
        <v>19</v>
      </c>
      <c r="J715" s="3">
        <v>102171</v>
      </c>
      <c r="K715" s="3">
        <v>76994.289999999994</v>
      </c>
      <c r="L715" s="3">
        <v>3849.71</v>
      </c>
      <c r="M715" s="6">
        <v>1</v>
      </c>
      <c r="N715" s="4">
        <v>0.03</v>
      </c>
      <c r="O715" s="5">
        <v>2.1999999999999999E-2</v>
      </c>
    </row>
    <row r="716" spans="1:15" hidden="1" x14ac:dyDescent="0.3">
      <c r="A716" t="s">
        <v>6</v>
      </c>
      <c r="B716" t="s">
        <v>536</v>
      </c>
      <c r="C716" t="s">
        <v>14</v>
      </c>
      <c r="D716" t="s">
        <v>3007</v>
      </c>
      <c r="E716" t="s">
        <v>432</v>
      </c>
      <c r="F716" t="s">
        <v>433</v>
      </c>
      <c r="G716" t="s">
        <v>18</v>
      </c>
      <c r="H716" s="2">
        <v>45679</v>
      </c>
      <c r="I716" t="s">
        <v>19</v>
      </c>
      <c r="J716" s="3">
        <v>115526</v>
      </c>
      <c r="K716" s="3">
        <v>85133.01</v>
      </c>
      <c r="L716" s="3">
        <v>4256.6499999999996</v>
      </c>
      <c r="M716" s="6">
        <v>1</v>
      </c>
      <c r="N716" s="4">
        <v>0.03</v>
      </c>
      <c r="O716" s="5">
        <v>2.1999999999999999E-2</v>
      </c>
    </row>
    <row r="717" spans="1:15" hidden="1" x14ac:dyDescent="0.3">
      <c r="A717" t="s">
        <v>6</v>
      </c>
      <c r="B717" t="s">
        <v>446</v>
      </c>
      <c r="C717" t="s">
        <v>14</v>
      </c>
      <c r="D717" t="s">
        <v>3008</v>
      </c>
      <c r="E717" t="s">
        <v>35</v>
      </c>
      <c r="F717" t="s">
        <v>36</v>
      </c>
      <c r="G717" t="s">
        <v>18</v>
      </c>
      <c r="H717" s="2">
        <v>45679</v>
      </c>
      <c r="I717" t="s">
        <v>19</v>
      </c>
      <c r="J717" s="3">
        <v>51275.85</v>
      </c>
      <c r="K717" s="3">
        <v>38641.11</v>
      </c>
      <c r="L717" s="3">
        <v>1932.06</v>
      </c>
      <c r="M717" s="6">
        <v>1</v>
      </c>
      <c r="N717" s="4">
        <v>0.03</v>
      </c>
      <c r="O717" s="5">
        <v>2.1999999999999999E-2</v>
      </c>
    </row>
    <row r="718" spans="1:15" hidden="1" x14ac:dyDescent="0.3">
      <c r="A718" t="s">
        <v>6</v>
      </c>
      <c r="B718" t="s">
        <v>534</v>
      </c>
      <c r="C718" t="s">
        <v>14</v>
      </c>
      <c r="D718" t="s">
        <v>3009</v>
      </c>
      <c r="E718" t="s">
        <v>55</v>
      </c>
      <c r="F718" t="s">
        <v>56</v>
      </c>
      <c r="G718" t="s">
        <v>18</v>
      </c>
      <c r="H718" s="2">
        <v>45679</v>
      </c>
      <c r="I718" t="s">
        <v>19</v>
      </c>
      <c r="J718" s="3">
        <v>114852</v>
      </c>
      <c r="K718" s="3">
        <v>86550.41</v>
      </c>
      <c r="L718" s="3">
        <v>4327.5200000000004</v>
      </c>
      <c r="M718" s="6">
        <v>1</v>
      </c>
      <c r="N718" s="4">
        <v>0.03</v>
      </c>
      <c r="O718" s="5">
        <v>2.1999999999999999E-2</v>
      </c>
    </row>
    <row r="719" spans="1:15" hidden="1" x14ac:dyDescent="0.3">
      <c r="A719" t="s">
        <v>6</v>
      </c>
      <c r="B719" t="s">
        <v>3010</v>
      </c>
      <c r="C719" t="s">
        <v>14</v>
      </c>
      <c r="D719" t="s">
        <v>3011</v>
      </c>
      <c r="E719" t="s">
        <v>35</v>
      </c>
      <c r="F719" t="s">
        <v>36</v>
      </c>
      <c r="G719" t="s">
        <v>18</v>
      </c>
      <c r="H719" s="2">
        <v>45679</v>
      </c>
      <c r="I719" t="s">
        <v>19</v>
      </c>
      <c r="J719" s="3">
        <v>42212</v>
      </c>
      <c r="K719" s="3">
        <v>31810.33</v>
      </c>
      <c r="L719" s="3">
        <v>1590.52</v>
      </c>
      <c r="M719" s="6">
        <v>1</v>
      </c>
      <c r="N719" s="4">
        <v>0.03</v>
      </c>
      <c r="O719" s="5">
        <v>2.1999999999999999E-2</v>
      </c>
    </row>
    <row r="720" spans="1:15" hidden="1" x14ac:dyDescent="0.3">
      <c r="A720" t="s">
        <v>6</v>
      </c>
      <c r="B720" t="s">
        <v>538</v>
      </c>
      <c r="C720" t="s">
        <v>14</v>
      </c>
      <c r="D720" t="s">
        <v>3012</v>
      </c>
      <c r="E720" t="s">
        <v>59</v>
      </c>
      <c r="F720" t="s">
        <v>60</v>
      </c>
      <c r="G720" t="s">
        <v>18</v>
      </c>
      <c r="H720" s="2">
        <v>45679</v>
      </c>
      <c r="I720" t="s">
        <v>19</v>
      </c>
      <c r="J720" s="3">
        <v>49191</v>
      </c>
      <c r="K720" s="3">
        <v>37069.11</v>
      </c>
      <c r="L720" s="3">
        <v>1853.46</v>
      </c>
      <c r="M720" s="6">
        <v>1</v>
      </c>
      <c r="N720" s="4">
        <v>0.03</v>
      </c>
      <c r="O720" s="5">
        <v>2.1999999999999999E-2</v>
      </c>
    </row>
    <row r="721" spans="1:15" hidden="1" x14ac:dyDescent="0.3">
      <c r="A721" t="s">
        <v>6</v>
      </c>
      <c r="B721" t="s">
        <v>542</v>
      </c>
      <c r="C721" t="s">
        <v>14</v>
      </c>
      <c r="D721" t="s">
        <v>3013</v>
      </c>
      <c r="E721" t="s">
        <v>59</v>
      </c>
      <c r="F721" t="s">
        <v>60</v>
      </c>
      <c r="G721" t="s">
        <v>18</v>
      </c>
      <c r="H721" s="2">
        <v>45679</v>
      </c>
      <c r="I721" t="s">
        <v>19</v>
      </c>
      <c r="J721" s="3">
        <v>42495</v>
      </c>
      <c r="K721" s="3">
        <v>32023.63</v>
      </c>
      <c r="L721" s="3">
        <v>1601.18</v>
      </c>
      <c r="M721" s="6">
        <v>1</v>
      </c>
      <c r="N721" s="4">
        <v>0.03</v>
      </c>
      <c r="O721" s="5">
        <v>2.1999999999999999E-2</v>
      </c>
    </row>
    <row r="722" spans="1:15" hidden="1" x14ac:dyDescent="0.3">
      <c r="A722" t="s">
        <v>6</v>
      </c>
      <c r="B722" t="s">
        <v>778</v>
      </c>
      <c r="C722" t="s">
        <v>14</v>
      </c>
      <c r="D722" t="s">
        <v>3014</v>
      </c>
      <c r="E722" t="s">
        <v>55</v>
      </c>
      <c r="F722" t="s">
        <v>56</v>
      </c>
      <c r="G722" t="s">
        <v>18</v>
      </c>
      <c r="H722" s="2">
        <v>45679</v>
      </c>
      <c r="I722" t="s">
        <v>19</v>
      </c>
      <c r="J722" s="3">
        <v>205952</v>
      </c>
      <c r="K722" s="3">
        <v>155201.37</v>
      </c>
      <c r="L722" s="3">
        <v>7760.07</v>
      </c>
      <c r="M722" s="6">
        <v>1</v>
      </c>
      <c r="N722" s="4">
        <v>0.03</v>
      </c>
      <c r="O722" s="5">
        <v>2.1999999999999999E-2</v>
      </c>
    </row>
    <row r="723" spans="1:15" hidden="1" x14ac:dyDescent="0.3">
      <c r="A723" t="s">
        <v>6</v>
      </c>
      <c r="B723" t="s">
        <v>544</v>
      </c>
      <c r="C723" t="s">
        <v>14</v>
      </c>
      <c r="D723" t="s">
        <v>3015</v>
      </c>
      <c r="E723" t="s">
        <v>81</v>
      </c>
      <c r="F723" t="s">
        <v>82</v>
      </c>
      <c r="G723" t="s">
        <v>18</v>
      </c>
      <c r="H723" s="2">
        <v>45679</v>
      </c>
      <c r="I723" t="s">
        <v>19</v>
      </c>
      <c r="J723" s="3">
        <v>108611</v>
      </c>
      <c r="K723" s="3">
        <v>81846.63</v>
      </c>
      <c r="L723" s="3">
        <v>4092.33</v>
      </c>
      <c r="M723" s="6">
        <v>1</v>
      </c>
      <c r="N723" s="4">
        <v>0.03</v>
      </c>
      <c r="O723" s="5">
        <v>2.1999999999999999E-2</v>
      </c>
    </row>
    <row r="724" spans="1:15" hidden="1" x14ac:dyDescent="0.3">
      <c r="A724" t="s">
        <v>6</v>
      </c>
      <c r="B724" t="s">
        <v>550</v>
      </c>
      <c r="C724" t="s">
        <v>14</v>
      </c>
      <c r="D724" t="s">
        <v>3016</v>
      </c>
      <c r="E724" t="s">
        <v>81</v>
      </c>
      <c r="F724" t="s">
        <v>82</v>
      </c>
      <c r="G724" t="s">
        <v>18</v>
      </c>
      <c r="H724" s="2">
        <v>45679</v>
      </c>
      <c r="I724" t="s">
        <v>19</v>
      </c>
      <c r="J724" s="3">
        <v>120321</v>
      </c>
      <c r="K724" s="3">
        <v>88667.41</v>
      </c>
      <c r="L724" s="3">
        <v>4433.37</v>
      </c>
      <c r="M724" s="6">
        <v>1</v>
      </c>
      <c r="N724" s="4">
        <v>0.03</v>
      </c>
      <c r="O724" s="5">
        <v>2.1999999999999999E-2</v>
      </c>
    </row>
    <row r="725" spans="1:15" hidden="1" x14ac:dyDescent="0.3">
      <c r="A725" t="s">
        <v>6</v>
      </c>
      <c r="B725" t="s">
        <v>3017</v>
      </c>
      <c r="C725" t="s">
        <v>14</v>
      </c>
      <c r="D725" t="s">
        <v>3018</v>
      </c>
      <c r="E725" t="s">
        <v>77</v>
      </c>
      <c r="F725" t="s">
        <v>78</v>
      </c>
      <c r="G725" t="s">
        <v>18</v>
      </c>
      <c r="H725" s="2">
        <v>45679</v>
      </c>
      <c r="I725" t="s">
        <v>19</v>
      </c>
      <c r="J725" s="3">
        <v>43046</v>
      </c>
      <c r="K725" s="3">
        <v>32438.19</v>
      </c>
      <c r="L725" s="3">
        <v>1621.91</v>
      </c>
      <c r="M725" s="6">
        <v>1</v>
      </c>
      <c r="N725" s="4">
        <v>0.03</v>
      </c>
      <c r="O725" s="5">
        <v>2.1999999999999999E-2</v>
      </c>
    </row>
    <row r="726" spans="1:15" hidden="1" x14ac:dyDescent="0.3">
      <c r="A726" t="s">
        <v>6</v>
      </c>
      <c r="B726" t="s">
        <v>552</v>
      </c>
      <c r="C726" t="s">
        <v>14</v>
      </c>
      <c r="D726" t="s">
        <v>3019</v>
      </c>
      <c r="E726" t="s">
        <v>135</v>
      </c>
      <c r="F726" t="s">
        <v>136</v>
      </c>
      <c r="G726" t="s">
        <v>18</v>
      </c>
      <c r="H726" s="2">
        <v>45679</v>
      </c>
      <c r="I726" t="s">
        <v>19</v>
      </c>
      <c r="J726" s="3">
        <v>65896</v>
      </c>
      <c r="K726" s="3">
        <v>49658.09</v>
      </c>
      <c r="L726" s="3">
        <v>2482.9</v>
      </c>
      <c r="M726" s="6">
        <v>1</v>
      </c>
      <c r="N726" s="4">
        <v>0.03</v>
      </c>
      <c r="O726" s="5">
        <v>2.1999999999999999E-2</v>
      </c>
    </row>
    <row r="727" spans="1:15" hidden="1" x14ac:dyDescent="0.3">
      <c r="A727" t="s">
        <v>6</v>
      </c>
      <c r="B727" t="s">
        <v>548</v>
      </c>
      <c r="C727" t="s">
        <v>14</v>
      </c>
      <c r="D727" t="s">
        <v>3020</v>
      </c>
      <c r="E727" t="s">
        <v>16</v>
      </c>
      <c r="F727" t="s">
        <v>17</v>
      </c>
      <c r="G727" t="s">
        <v>18</v>
      </c>
      <c r="H727" s="2">
        <v>45679</v>
      </c>
      <c r="I727" t="s">
        <v>19</v>
      </c>
      <c r="J727" s="3">
        <v>57026</v>
      </c>
      <c r="K727" s="3">
        <v>42973.760000000002</v>
      </c>
      <c r="L727" s="3">
        <v>2148.69</v>
      </c>
      <c r="M727" s="6">
        <v>1</v>
      </c>
      <c r="N727" s="4">
        <v>0.03</v>
      </c>
      <c r="O727" s="5">
        <v>2.1999999999999999E-2</v>
      </c>
    </row>
    <row r="728" spans="1:15" hidden="1" x14ac:dyDescent="0.3">
      <c r="A728" t="s">
        <v>6</v>
      </c>
      <c r="B728" t="s">
        <v>554</v>
      </c>
      <c r="C728" t="s">
        <v>14</v>
      </c>
      <c r="D728" t="s">
        <v>3021</v>
      </c>
      <c r="E728" t="s">
        <v>77</v>
      </c>
      <c r="F728" t="s">
        <v>78</v>
      </c>
      <c r="G728" t="s">
        <v>18</v>
      </c>
      <c r="H728" s="2">
        <v>45679</v>
      </c>
      <c r="I728" t="s">
        <v>19</v>
      </c>
      <c r="J728" s="3">
        <v>45696</v>
      </c>
      <c r="K728" s="3">
        <v>34435.64</v>
      </c>
      <c r="L728" s="3">
        <v>1721.78</v>
      </c>
      <c r="M728" s="6">
        <v>1</v>
      </c>
      <c r="N728" s="4">
        <v>0.03</v>
      </c>
      <c r="O728" s="5">
        <v>2.1999999999999999E-2</v>
      </c>
    </row>
    <row r="729" spans="1:15" hidden="1" x14ac:dyDescent="0.3">
      <c r="A729" t="s">
        <v>6</v>
      </c>
      <c r="B729" t="s">
        <v>556</v>
      </c>
      <c r="C729" t="s">
        <v>14</v>
      </c>
      <c r="D729" t="s">
        <v>3022</v>
      </c>
      <c r="E729" t="s">
        <v>244</v>
      </c>
      <c r="F729" t="s">
        <v>245</v>
      </c>
      <c r="G729" t="s">
        <v>18</v>
      </c>
      <c r="H729" s="2">
        <v>45679</v>
      </c>
      <c r="I729" t="s">
        <v>19</v>
      </c>
      <c r="J729" s="3">
        <v>54549</v>
      </c>
      <c r="K729" s="3">
        <v>41106.85</v>
      </c>
      <c r="L729" s="3">
        <v>2055.34</v>
      </c>
      <c r="M729" s="6">
        <v>1</v>
      </c>
      <c r="N729" s="4">
        <v>0.03</v>
      </c>
      <c r="O729" s="5">
        <v>2.1999999999999999E-2</v>
      </c>
    </row>
    <row r="730" spans="1:15" hidden="1" x14ac:dyDescent="0.3">
      <c r="A730" t="s">
        <v>6</v>
      </c>
      <c r="B730" t="s">
        <v>558</v>
      </c>
      <c r="C730" t="s">
        <v>14</v>
      </c>
      <c r="D730" t="s">
        <v>3023</v>
      </c>
      <c r="E730" t="s">
        <v>59</v>
      </c>
      <c r="F730" t="s">
        <v>60</v>
      </c>
      <c r="G730" t="s">
        <v>18</v>
      </c>
      <c r="H730" s="2">
        <v>45679</v>
      </c>
      <c r="I730" t="s">
        <v>19</v>
      </c>
      <c r="J730" s="3">
        <v>59783</v>
      </c>
      <c r="K730" s="3">
        <v>45051.12</v>
      </c>
      <c r="L730" s="3">
        <v>2252.56</v>
      </c>
      <c r="M730" s="6">
        <v>1</v>
      </c>
      <c r="N730" s="4">
        <v>0.03</v>
      </c>
      <c r="O730" s="5">
        <v>2.1999999999999999E-2</v>
      </c>
    </row>
    <row r="731" spans="1:15" hidden="1" x14ac:dyDescent="0.3">
      <c r="A731" t="s">
        <v>6</v>
      </c>
      <c r="B731" t="s">
        <v>562</v>
      </c>
      <c r="C731" t="s">
        <v>14</v>
      </c>
      <c r="D731" t="s">
        <v>3024</v>
      </c>
      <c r="E731" t="s">
        <v>55</v>
      </c>
      <c r="F731" t="s">
        <v>56</v>
      </c>
      <c r="G731" t="s">
        <v>18</v>
      </c>
      <c r="H731" s="2">
        <v>45679</v>
      </c>
      <c r="I731" t="s">
        <v>19</v>
      </c>
      <c r="J731" s="3">
        <v>65793</v>
      </c>
      <c r="K731" s="3">
        <v>49580.42</v>
      </c>
      <c r="L731" s="3">
        <v>2479.02</v>
      </c>
      <c r="M731" s="6">
        <v>1</v>
      </c>
      <c r="N731" s="4">
        <v>0.03</v>
      </c>
      <c r="O731" s="5">
        <v>2.1999999999999999E-2</v>
      </c>
    </row>
    <row r="732" spans="1:15" hidden="1" x14ac:dyDescent="0.3">
      <c r="A732" t="s">
        <v>6</v>
      </c>
      <c r="B732" t="s">
        <v>560</v>
      </c>
      <c r="C732" t="s">
        <v>14</v>
      </c>
      <c r="D732" t="s">
        <v>3025</v>
      </c>
      <c r="E732" t="s">
        <v>135</v>
      </c>
      <c r="F732" t="s">
        <v>136</v>
      </c>
      <c r="G732" t="s">
        <v>18</v>
      </c>
      <c r="H732" s="2">
        <v>45679</v>
      </c>
      <c r="I732" t="s">
        <v>19</v>
      </c>
      <c r="J732" s="3">
        <v>57452</v>
      </c>
      <c r="K732" s="3">
        <v>43294.64</v>
      </c>
      <c r="L732" s="3">
        <v>2164.73</v>
      </c>
      <c r="M732" s="6">
        <v>1</v>
      </c>
      <c r="N732" s="4">
        <v>0.03</v>
      </c>
      <c r="O732" s="5">
        <v>2.1999999999999999E-2</v>
      </c>
    </row>
    <row r="733" spans="1:15" hidden="1" x14ac:dyDescent="0.3">
      <c r="A733" t="s">
        <v>6</v>
      </c>
      <c r="B733" t="s">
        <v>2150</v>
      </c>
      <c r="C733" t="s">
        <v>14</v>
      </c>
      <c r="D733" t="s">
        <v>3026</v>
      </c>
      <c r="E733" t="s">
        <v>59</v>
      </c>
      <c r="F733" t="s">
        <v>60</v>
      </c>
      <c r="G733" t="s">
        <v>18</v>
      </c>
      <c r="H733" s="2">
        <v>45679</v>
      </c>
      <c r="I733" t="s">
        <v>19</v>
      </c>
      <c r="J733" s="3">
        <v>75245</v>
      </c>
      <c r="K733" s="3">
        <v>56703.26</v>
      </c>
      <c r="L733" s="3">
        <v>2835.16</v>
      </c>
      <c r="M733" s="6">
        <v>1</v>
      </c>
      <c r="N733" s="4">
        <v>0.03</v>
      </c>
      <c r="O733" s="5">
        <v>2.1999999999999999E-2</v>
      </c>
    </row>
    <row r="734" spans="1:15" hidden="1" x14ac:dyDescent="0.3">
      <c r="A734" t="s">
        <v>6</v>
      </c>
      <c r="B734" t="s">
        <v>523</v>
      </c>
      <c r="C734" t="s">
        <v>14</v>
      </c>
      <c r="D734" t="s">
        <v>3027</v>
      </c>
      <c r="E734" t="s">
        <v>81</v>
      </c>
      <c r="F734" t="s">
        <v>82</v>
      </c>
      <c r="G734" t="s">
        <v>18</v>
      </c>
      <c r="H734" s="2">
        <v>45679</v>
      </c>
      <c r="I734" t="s">
        <v>19</v>
      </c>
      <c r="J734" s="3">
        <v>89142</v>
      </c>
      <c r="K734" s="3">
        <v>67175.03</v>
      </c>
      <c r="L734" s="3">
        <v>3358.75</v>
      </c>
      <c r="M734" s="6">
        <v>1</v>
      </c>
      <c r="N734" s="4">
        <v>0.03</v>
      </c>
      <c r="O734" s="5">
        <v>2.1999999999999999E-2</v>
      </c>
    </row>
    <row r="735" spans="1:15" hidden="1" x14ac:dyDescent="0.3">
      <c r="A735" t="s">
        <v>6</v>
      </c>
      <c r="B735" t="s">
        <v>542</v>
      </c>
      <c r="C735" t="s">
        <v>14</v>
      </c>
      <c r="D735" t="s">
        <v>3028</v>
      </c>
      <c r="E735" t="s">
        <v>59</v>
      </c>
      <c r="F735" t="s">
        <v>60</v>
      </c>
      <c r="G735" t="s">
        <v>18</v>
      </c>
      <c r="H735" s="2">
        <v>45679</v>
      </c>
      <c r="I735" t="s">
        <v>19</v>
      </c>
      <c r="J735" s="3">
        <v>82954</v>
      </c>
      <c r="K735" s="3">
        <v>62512.75</v>
      </c>
      <c r="L735" s="3">
        <v>3125.64</v>
      </c>
      <c r="M735" s="6">
        <v>1</v>
      </c>
      <c r="N735" s="4">
        <v>0.03</v>
      </c>
      <c r="O735" s="5">
        <v>2.1999999999999999E-2</v>
      </c>
    </row>
    <row r="736" spans="1:15" hidden="1" x14ac:dyDescent="0.3">
      <c r="A736" t="s">
        <v>6</v>
      </c>
      <c r="B736" t="s">
        <v>1505</v>
      </c>
      <c r="C736" t="s">
        <v>14</v>
      </c>
      <c r="D736" t="s">
        <v>3029</v>
      </c>
      <c r="E736" t="s">
        <v>35</v>
      </c>
      <c r="F736" t="s">
        <v>36</v>
      </c>
      <c r="G736" t="s">
        <v>18</v>
      </c>
      <c r="H736" s="2">
        <v>45679</v>
      </c>
      <c r="I736" t="s">
        <v>19</v>
      </c>
      <c r="J736" s="3">
        <v>74451</v>
      </c>
      <c r="K736" s="3">
        <v>55790.98</v>
      </c>
      <c r="L736" s="3">
        <v>2789.55</v>
      </c>
      <c r="M736" s="6">
        <v>1</v>
      </c>
      <c r="N736" s="4">
        <v>0.03</v>
      </c>
      <c r="O736" s="5">
        <v>2.1999999999999999E-2</v>
      </c>
    </row>
    <row r="737" spans="1:15" hidden="1" x14ac:dyDescent="0.3">
      <c r="A737" t="s">
        <v>6</v>
      </c>
      <c r="B737" t="s">
        <v>2290</v>
      </c>
      <c r="C737" t="s">
        <v>14</v>
      </c>
      <c r="D737" t="s">
        <v>3030</v>
      </c>
      <c r="E737" t="s">
        <v>26</v>
      </c>
      <c r="F737" t="s">
        <v>27</v>
      </c>
      <c r="G737" t="s">
        <v>18</v>
      </c>
      <c r="H737" s="2">
        <v>45679</v>
      </c>
      <c r="I737" t="s">
        <v>19</v>
      </c>
      <c r="J737" s="3">
        <v>45476</v>
      </c>
      <c r="K737" s="3">
        <v>34270.129999999997</v>
      </c>
      <c r="L737" s="3">
        <v>1713.51</v>
      </c>
      <c r="M737" s="6">
        <v>1</v>
      </c>
      <c r="N737" s="4">
        <v>0.03</v>
      </c>
      <c r="O737" s="5">
        <v>2.1999999999999999E-2</v>
      </c>
    </row>
    <row r="738" spans="1:15" hidden="1" x14ac:dyDescent="0.3">
      <c r="A738" t="s">
        <v>6</v>
      </c>
      <c r="B738" t="s">
        <v>2158</v>
      </c>
      <c r="C738" t="s">
        <v>14</v>
      </c>
      <c r="D738" t="s">
        <v>3031</v>
      </c>
      <c r="E738" t="s">
        <v>51</v>
      </c>
      <c r="F738" t="s">
        <v>52</v>
      </c>
      <c r="G738" t="s">
        <v>18</v>
      </c>
      <c r="H738" s="2">
        <v>45679</v>
      </c>
      <c r="I738" t="s">
        <v>19</v>
      </c>
      <c r="J738" s="3">
        <v>111096</v>
      </c>
      <c r="K738" s="3">
        <v>83719.25</v>
      </c>
      <c r="L738" s="3">
        <v>4185.96</v>
      </c>
      <c r="M738" s="6">
        <v>1</v>
      </c>
      <c r="N738" s="4">
        <v>0.03</v>
      </c>
      <c r="O738" s="5">
        <v>2.1999999999999999E-2</v>
      </c>
    </row>
    <row r="739" spans="1:15" hidden="1" x14ac:dyDescent="0.3">
      <c r="A739" t="s">
        <v>6</v>
      </c>
      <c r="B739" t="s">
        <v>552</v>
      </c>
      <c r="C739" t="s">
        <v>14</v>
      </c>
      <c r="D739" t="s">
        <v>3032</v>
      </c>
      <c r="E739" t="s">
        <v>135</v>
      </c>
      <c r="F739" t="s">
        <v>136</v>
      </c>
      <c r="G739" t="s">
        <v>18</v>
      </c>
      <c r="H739" s="2">
        <v>45679</v>
      </c>
      <c r="I739" t="s">
        <v>19</v>
      </c>
      <c r="J739" s="3">
        <v>105808</v>
      </c>
      <c r="K739" s="3">
        <v>79734.34</v>
      </c>
      <c r="L739" s="3">
        <v>3986.72</v>
      </c>
      <c r="M739" s="6">
        <v>1</v>
      </c>
      <c r="N739" s="4">
        <v>0.03</v>
      </c>
      <c r="O739" s="5">
        <v>2.1999999999999999E-2</v>
      </c>
    </row>
    <row r="740" spans="1:15" hidden="1" x14ac:dyDescent="0.3">
      <c r="A740" t="s">
        <v>6</v>
      </c>
      <c r="B740" t="s">
        <v>1514</v>
      </c>
      <c r="C740" t="s">
        <v>14</v>
      </c>
      <c r="D740" t="s">
        <v>3033</v>
      </c>
      <c r="E740" t="s">
        <v>55</v>
      </c>
      <c r="F740" t="s">
        <v>56</v>
      </c>
      <c r="G740" t="s">
        <v>18</v>
      </c>
      <c r="H740" s="2">
        <v>45679</v>
      </c>
      <c r="I740" t="s">
        <v>19</v>
      </c>
      <c r="J740" s="3">
        <v>71648</v>
      </c>
      <c r="K740" s="3">
        <v>52799.17</v>
      </c>
      <c r="L740" s="3">
        <v>2639.96</v>
      </c>
      <c r="M740" s="6">
        <v>1</v>
      </c>
      <c r="N740" s="4">
        <v>0.03</v>
      </c>
      <c r="O740" s="5">
        <v>2.1999999999999999E-2</v>
      </c>
    </row>
    <row r="741" spans="1:15" hidden="1" x14ac:dyDescent="0.3">
      <c r="A741" t="s">
        <v>6</v>
      </c>
      <c r="B741" t="s">
        <v>3034</v>
      </c>
      <c r="C741" t="s">
        <v>14</v>
      </c>
      <c r="D741" t="s">
        <v>3035</v>
      </c>
      <c r="E741" t="s">
        <v>16</v>
      </c>
      <c r="F741" t="s">
        <v>17</v>
      </c>
      <c r="G741" t="s">
        <v>18</v>
      </c>
      <c r="H741" s="2">
        <v>45679</v>
      </c>
      <c r="I741" t="s">
        <v>19</v>
      </c>
      <c r="J741" s="3">
        <v>38400</v>
      </c>
      <c r="K741" s="3">
        <v>28775.98</v>
      </c>
      <c r="L741" s="3">
        <v>1438.8</v>
      </c>
      <c r="M741" s="6">
        <v>1</v>
      </c>
      <c r="N741" s="4">
        <v>0.03</v>
      </c>
      <c r="O741" s="5">
        <v>2.1999999999999999E-2</v>
      </c>
    </row>
    <row r="742" spans="1:15" hidden="1" x14ac:dyDescent="0.3">
      <c r="A742" t="s">
        <v>6</v>
      </c>
      <c r="B742" t="s">
        <v>3036</v>
      </c>
      <c r="C742" t="s">
        <v>14</v>
      </c>
      <c r="D742" t="s">
        <v>3037</v>
      </c>
      <c r="E742" t="s">
        <v>55</v>
      </c>
      <c r="F742" t="s">
        <v>56</v>
      </c>
      <c r="G742" t="s">
        <v>18</v>
      </c>
      <c r="H742" s="2">
        <v>45679</v>
      </c>
      <c r="I742" t="s">
        <v>19</v>
      </c>
      <c r="J742" s="3">
        <v>64325</v>
      </c>
      <c r="K742" s="3">
        <v>48474.37</v>
      </c>
      <c r="L742" s="3">
        <v>2423.7199999999998</v>
      </c>
      <c r="M742" s="6">
        <v>1</v>
      </c>
      <c r="N742" s="4">
        <v>0.03</v>
      </c>
      <c r="O742" s="5">
        <v>2.1999999999999999E-2</v>
      </c>
    </row>
    <row r="743" spans="1:15" hidden="1" x14ac:dyDescent="0.3">
      <c r="A743" t="s">
        <v>6</v>
      </c>
      <c r="B743" t="s">
        <v>456</v>
      </c>
      <c r="C743" t="s">
        <v>14</v>
      </c>
      <c r="D743" t="s">
        <v>3038</v>
      </c>
      <c r="E743" t="s">
        <v>221</v>
      </c>
      <c r="F743" t="s">
        <v>222</v>
      </c>
      <c r="G743" t="s">
        <v>18</v>
      </c>
      <c r="H743" s="2">
        <v>45679</v>
      </c>
      <c r="I743" t="s">
        <v>19</v>
      </c>
      <c r="J743" s="3">
        <v>25712</v>
      </c>
      <c r="K743" s="3">
        <v>19375.55</v>
      </c>
      <c r="L743" s="3">
        <v>968.78</v>
      </c>
      <c r="M743" s="6">
        <v>1</v>
      </c>
      <c r="N743" s="4">
        <v>0.03</v>
      </c>
      <c r="O743" s="5">
        <v>2.1999999999999999E-2</v>
      </c>
    </row>
    <row r="744" spans="1:15" hidden="1" x14ac:dyDescent="0.3">
      <c r="A744" t="s">
        <v>6</v>
      </c>
      <c r="B744" t="s">
        <v>2622</v>
      </c>
      <c r="C744" t="s">
        <v>14</v>
      </c>
      <c r="D744" t="s">
        <v>3039</v>
      </c>
      <c r="E744" t="s">
        <v>81</v>
      </c>
      <c r="F744" t="s">
        <v>82</v>
      </c>
      <c r="G744" t="s">
        <v>18</v>
      </c>
      <c r="H744" s="2">
        <v>45679</v>
      </c>
      <c r="I744" t="s">
        <v>19</v>
      </c>
      <c r="J744" s="3">
        <v>39820</v>
      </c>
      <c r="K744" s="3">
        <v>30007.81</v>
      </c>
      <c r="L744" s="3">
        <v>1500.39</v>
      </c>
      <c r="M744" s="6">
        <v>1</v>
      </c>
      <c r="N744" s="4">
        <v>0.03</v>
      </c>
      <c r="O744" s="5">
        <v>2.1999999999999999E-2</v>
      </c>
    </row>
    <row r="745" spans="1:15" hidden="1" x14ac:dyDescent="0.3">
      <c r="A745" t="s">
        <v>6</v>
      </c>
      <c r="B745" t="s">
        <v>571</v>
      </c>
      <c r="C745" t="s">
        <v>14</v>
      </c>
      <c r="D745" t="s">
        <v>3040</v>
      </c>
      <c r="E745" t="s">
        <v>81</v>
      </c>
      <c r="F745" t="s">
        <v>82</v>
      </c>
      <c r="G745" t="s">
        <v>18</v>
      </c>
      <c r="H745" s="2">
        <v>45679</v>
      </c>
      <c r="I745" t="s">
        <v>19</v>
      </c>
      <c r="J745" s="3">
        <v>48386</v>
      </c>
      <c r="K745" s="3">
        <v>35656.730000000003</v>
      </c>
      <c r="L745" s="3">
        <v>1782.84</v>
      </c>
      <c r="M745" s="6">
        <v>1</v>
      </c>
      <c r="N745" s="4">
        <v>0.03</v>
      </c>
      <c r="O745" s="5">
        <v>2.1999999999999999E-2</v>
      </c>
    </row>
    <row r="746" spans="1:15" hidden="1" x14ac:dyDescent="0.3">
      <c r="A746" t="s">
        <v>6</v>
      </c>
      <c r="B746" t="s">
        <v>187</v>
      </c>
      <c r="C746" t="s">
        <v>14</v>
      </c>
      <c r="D746" t="s">
        <v>3041</v>
      </c>
      <c r="E746" t="s">
        <v>59</v>
      </c>
      <c r="F746" t="s">
        <v>60</v>
      </c>
      <c r="G746" t="s">
        <v>18</v>
      </c>
      <c r="H746" s="2">
        <v>45679</v>
      </c>
      <c r="I746" t="s">
        <v>19</v>
      </c>
      <c r="J746" s="3">
        <v>148554</v>
      </c>
      <c r="K746" s="3">
        <v>109472.66</v>
      </c>
      <c r="L746" s="3">
        <v>5473.63</v>
      </c>
      <c r="M746" s="6">
        <v>1</v>
      </c>
      <c r="N746" s="4">
        <v>0.03</v>
      </c>
      <c r="O746" s="5">
        <v>2.1999999999999999E-2</v>
      </c>
    </row>
    <row r="747" spans="1:15" hidden="1" x14ac:dyDescent="0.3">
      <c r="A747" t="s">
        <v>6</v>
      </c>
      <c r="B747" t="s">
        <v>569</v>
      </c>
      <c r="C747" t="s">
        <v>14</v>
      </c>
      <c r="D747" t="s">
        <v>3042</v>
      </c>
      <c r="E747" t="s">
        <v>35</v>
      </c>
      <c r="F747" t="s">
        <v>36</v>
      </c>
      <c r="G747" t="s">
        <v>18</v>
      </c>
      <c r="H747" s="2">
        <v>45679</v>
      </c>
      <c r="I747" t="s">
        <v>19</v>
      </c>
      <c r="J747" s="3">
        <v>102882</v>
      </c>
      <c r="K747" s="3">
        <v>77529.179999999993</v>
      </c>
      <c r="L747" s="3">
        <v>3876.46</v>
      </c>
      <c r="M747" s="6">
        <v>1</v>
      </c>
      <c r="N747" s="4">
        <v>0.03</v>
      </c>
      <c r="O747" s="5">
        <v>2.1999999999999999E-2</v>
      </c>
    </row>
    <row r="748" spans="1:15" hidden="1" x14ac:dyDescent="0.3">
      <c r="A748" t="s">
        <v>6</v>
      </c>
      <c r="B748" t="s">
        <v>566</v>
      </c>
      <c r="C748" t="s">
        <v>14</v>
      </c>
      <c r="D748" t="s">
        <v>3043</v>
      </c>
      <c r="E748" t="s">
        <v>55</v>
      </c>
      <c r="F748" t="s">
        <v>56</v>
      </c>
      <c r="G748" t="s">
        <v>18</v>
      </c>
      <c r="H748" s="2">
        <v>45679</v>
      </c>
      <c r="I748" t="s">
        <v>19</v>
      </c>
      <c r="J748" s="3">
        <v>65128</v>
      </c>
      <c r="K748" s="3">
        <v>49078.74</v>
      </c>
      <c r="L748" s="3">
        <v>2453.94</v>
      </c>
      <c r="M748" s="6">
        <v>1</v>
      </c>
      <c r="N748" s="4">
        <v>0.03</v>
      </c>
      <c r="O748" s="5">
        <v>2.1999999999999999E-2</v>
      </c>
    </row>
    <row r="749" spans="1:15" hidden="1" x14ac:dyDescent="0.3">
      <c r="A749" t="s">
        <v>6</v>
      </c>
      <c r="B749" t="s">
        <v>2167</v>
      </c>
      <c r="C749" t="s">
        <v>14</v>
      </c>
      <c r="D749" t="s">
        <v>3044</v>
      </c>
      <c r="E749" t="s">
        <v>55</v>
      </c>
      <c r="F749" t="s">
        <v>56</v>
      </c>
      <c r="G749" t="s">
        <v>18</v>
      </c>
      <c r="H749" s="2">
        <v>45679</v>
      </c>
      <c r="I749" t="s">
        <v>19</v>
      </c>
      <c r="J749" s="3">
        <v>47781</v>
      </c>
      <c r="K749" s="3">
        <v>36007.14</v>
      </c>
      <c r="L749" s="3">
        <v>1800.36</v>
      </c>
      <c r="M749" s="6">
        <v>1</v>
      </c>
      <c r="N749" s="4">
        <v>0.03</v>
      </c>
      <c r="O749" s="5">
        <v>2.1999999999999999E-2</v>
      </c>
    </row>
    <row r="750" spans="1:15" hidden="1" x14ac:dyDescent="0.3">
      <c r="A750" t="s">
        <v>6</v>
      </c>
      <c r="B750" t="s">
        <v>1907</v>
      </c>
      <c r="C750" t="s">
        <v>14</v>
      </c>
      <c r="D750" t="s">
        <v>3045</v>
      </c>
      <c r="E750" t="s">
        <v>51</v>
      </c>
      <c r="F750" t="s">
        <v>52</v>
      </c>
      <c r="G750" t="s">
        <v>18</v>
      </c>
      <c r="H750" s="2">
        <v>45679</v>
      </c>
      <c r="I750" t="s">
        <v>19</v>
      </c>
      <c r="J750" s="3">
        <v>56100</v>
      </c>
      <c r="K750" s="3">
        <v>42275.86</v>
      </c>
      <c r="L750" s="3">
        <v>2113.79</v>
      </c>
      <c r="M750" s="6">
        <v>1</v>
      </c>
      <c r="N750" s="4">
        <v>0.03</v>
      </c>
      <c r="O750" s="5">
        <v>2.1999999999999999E-2</v>
      </c>
    </row>
    <row r="751" spans="1:15" hidden="1" x14ac:dyDescent="0.3">
      <c r="A751" t="s">
        <v>6</v>
      </c>
      <c r="B751" t="s">
        <v>574</v>
      </c>
      <c r="C751" t="s">
        <v>14</v>
      </c>
      <c r="D751" t="s">
        <v>3046</v>
      </c>
      <c r="E751" t="s">
        <v>244</v>
      </c>
      <c r="F751" t="s">
        <v>245</v>
      </c>
      <c r="G751" t="s">
        <v>18</v>
      </c>
      <c r="H751" s="2">
        <v>45679</v>
      </c>
      <c r="I751" t="s">
        <v>19</v>
      </c>
      <c r="J751" s="3">
        <v>65614</v>
      </c>
      <c r="K751" s="3">
        <v>49445.29</v>
      </c>
      <c r="L751" s="3">
        <v>2472.2600000000002</v>
      </c>
      <c r="M751" s="6">
        <v>1</v>
      </c>
      <c r="N751" s="4">
        <v>0.03</v>
      </c>
      <c r="O751" s="5">
        <v>2.1999999999999999E-2</v>
      </c>
    </row>
    <row r="752" spans="1:15" hidden="1" x14ac:dyDescent="0.3">
      <c r="A752" t="s">
        <v>6</v>
      </c>
      <c r="B752" t="s">
        <v>3047</v>
      </c>
      <c r="C752" t="s">
        <v>14</v>
      </c>
      <c r="D752" t="s">
        <v>3048</v>
      </c>
      <c r="E752" t="s">
        <v>51</v>
      </c>
      <c r="F752" t="s">
        <v>52</v>
      </c>
      <c r="G752" t="s">
        <v>18</v>
      </c>
      <c r="H752" s="2">
        <v>45679</v>
      </c>
      <c r="I752" t="s">
        <v>19</v>
      </c>
      <c r="J752" s="3">
        <v>58048</v>
      </c>
      <c r="K752" s="3">
        <v>43743.94</v>
      </c>
      <c r="L752" s="3">
        <v>2187.1999999999998</v>
      </c>
      <c r="M752" s="6">
        <v>1</v>
      </c>
      <c r="N752" s="4">
        <v>0.03</v>
      </c>
      <c r="O752" s="5">
        <v>2.1999999999999999E-2</v>
      </c>
    </row>
    <row r="753" spans="1:15" hidden="1" x14ac:dyDescent="0.3">
      <c r="A753" t="s">
        <v>6</v>
      </c>
      <c r="B753" t="s">
        <v>272</v>
      </c>
      <c r="C753" t="s">
        <v>14</v>
      </c>
      <c r="D753" t="s">
        <v>3049</v>
      </c>
      <c r="E753" t="s">
        <v>55</v>
      </c>
      <c r="F753" t="s">
        <v>56</v>
      </c>
      <c r="G753" t="s">
        <v>18</v>
      </c>
      <c r="H753" s="2">
        <v>45679</v>
      </c>
      <c r="I753" t="s">
        <v>19</v>
      </c>
      <c r="J753" s="3">
        <v>119808</v>
      </c>
      <c r="K753" s="3">
        <v>90284.88</v>
      </c>
      <c r="L753" s="3">
        <v>4514.24</v>
      </c>
      <c r="M753" s="6">
        <v>1</v>
      </c>
      <c r="N753" s="4">
        <v>0.03</v>
      </c>
      <c r="O753" s="5">
        <v>2.1999999999999999E-2</v>
      </c>
    </row>
    <row r="754" spans="1:15" hidden="1" x14ac:dyDescent="0.3">
      <c r="A754" t="s">
        <v>6</v>
      </c>
      <c r="B754" t="s">
        <v>3050</v>
      </c>
      <c r="C754" t="s">
        <v>14</v>
      </c>
      <c r="D754" t="s">
        <v>3051</v>
      </c>
      <c r="E754" t="s">
        <v>16</v>
      </c>
      <c r="F754" t="s">
        <v>17</v>
      </c>
      <c r="G754" t="s">
        <v>18</v>
      </c>
      <c r="H754" s="2">
        <v>45679</v>
      </c>
      <c r="I754" t="s">
        <v>19</v>
      </c>
      <c r="J754" s="3">
        <v>65374</v>
      </c>
      <c r="K754" s="3">
        <v>48533.49</v>
      </c>
      <c r="L754" s="3">
        <v>2426.67</v>
      </c>
      <c r="M754" s="6">
        <v>1</v>
      </c>
      <c r="N754" s="4">
        <v>0.03</v>
      </c>
      <c r="O754" s="5">
        <v>2.1999999999999999E-2</v>
      </c>
    </row>
    <row r="755" spans="1:15" hidden="1" x14ac:dyDescent="0.3">
      <c r="A755" t="s">
        <v>6</v>
      </c>
      <c r="B755" t="s">
        <v>582</v>
      </c>
      <c r="C755" t="s">
        <v>14</v>
      </c>
      <c r="D755" t="s">
        <v>3052</v>
      </c>
      <c r="E755" t="s">
        <v>16</v>
      </c>
      <c r="F755" t="s">
        <v>17</v>
      </c>
      <c r="G755" t="s">
        <v>18</v>
      </c>
      <c r="H755" s="2">
        <v>45679</v>
      </c>
      <c r="I755" t="s">
        <v>19</v>
      </c>
      <c r="J755" s="3">
        <v>97171</v>
      </c>
      <c r="K755" s="3">
        <v>73225.98</v>
      </c>
      <c r="L755" s="3">
        <v>3661.3</v>
      </c>
      <c r="M755" s="6">
        <v>1</v>
      </c>
      <c r="N755" s="4">
        <v>0.03</v>
      </c>
      <c r="O755" s="5">
        <v>2.1999999999999999E-2</v>
      </c>
    </row>
    <row r="756" spans="1:15" hidden="1" x14ac:dyDescent="0.3">
      <c r="A756" t="s">
        <v>6</v>
      </c>
      <c r="B756" t="s">
        <v>2221</v>
      </c>
      <c r="C756" t="s">
        <v>14</v>
      </c>
      <c r="D756" t="s">
        <v>3053</v>
      </c>
      <c r="E756" t="s">
        <v>798</v>
      </c>
      <c r="F756" t="s">
        <v>799</v>
      </c>
      <c r="G756" t="s">
        <v>18</v>
      </c>
      <c r="H756" s="2">
        <v>45679</v>
      </c>
      <c r="I756" t="s">
        <v>19</v>
      </c>
      <c r="J756" s="3">
        <v>50792</v>
      </c>
      <c r="K756" s="3">
        <v>38275.89</v>
      </c>
      <c r="L756" s="3">
        <v>1913.79</v>
      </c>
      <c r="M756" s="6">
        <v>1</v>
      </c>
      <c r="N756" s="4">
        <v>0.03</v>
      </c>
      <c r="O756" s="5">
        <v>2.1999999999999999E-2</v>
      </c>
    </row>
    <row r="757" spans="1:15" hidden="1" x14ac:dyDescent="0.3">
      <c r="A757" t="s">
        <v>6</v>
      </c>
      <c r="B757" t="s">
        <v>584</v>
      </c>
      <c r="C757" t="s">
        <v>14</v>
      </c>
      <c r="D757" t="s">
        <v>3054</v>
      </c>
      <c r="E757" t="s">
        <v>35</v>
      </c>
      <c r="F757" t="s">
        <v>36</v>
      </c>
      <c r="G757" t="s">
        <v>18</v>
      </c>
      <c r="H757" s="2">
        <v>45679</v>
      </c>
      <c r="I757" t="s">
        <v>19</v>
      </c>
      <c r="J757" s="3">
        <v>68027</v>
      </c>
      <c r="K757" s="3">
        <v>51263.79</v>
      </c>
      <c r="L757" s="3">
        <v>2563.19</v>
      </c>
      <c r="M757" s="6">
        <v>1</v>
      </c>
      <c r="N757" s="4">
        <v>0.03</v>
      </c>
      <c r="O757" s="5">
        <v>2.1999999999999999E-2</v>
      </c>
    </row>
    <row r="758" spans="1:15" hidden="1" x14ac:dyDescent="0.3">
      <c r="A758" t="s">
        <v>6</v>
      </c>
      <c r="B758" t="s">
        <v>590</v>
      </c>
      <c r="C758" t="s">
        <v>14</v>
      </c>
      <c r="D758" t="s">
        <v>3055</v>
      </c>
      <c r="E758" t="s">
        <v>81</v>
      </c>
      <c r="F758" t="s">
        <v>82</v>
      </c>
      <c r="G758" t="s">
        <v>18</v>
      </c>
      <c r="H758" s="2">
        <v>45679</v>
      </c>
      <c r="I758" t="s">
        <v>19</v>
      </c>
      <c r="J758" s="3">
        <v>62189</v>
      </c>
      <c r="K758" s="3">
        <v>46168.72</v>
      </c>
      <c r="L758" s="3">
        <v>2308.44</v>
      </c>
      <c r="M758" s="6">
        <v>1</v>
      </c>
      <c r="N758" s="4">
        <v>0.03</v>
      </c>
      <c r="O758" s="5">
        <v>2.1999999999999999E-2</v>
      </c>
    </row>
    <row r="759" spans="1:15" hidden="1" x14ac:dyDescent="0.3">
      <c r="A759" t="s">
        <v>6</v>
      </c>
      <c r="B759" t="s">
        <v>596</v>
      </c>
      <c r="C759" t="s">
        <v>14</v>
      </c>
      <c r="D759" t="s">
        <v>3056</v>
      </c>
      <c r="E759" t="s">
        <v>16</v>
      </c>
      <c r="F759" t="s">
        <v>17</v>
      </c>
      <c r="G759" t="s">
        <v>18</v>
      </c>
      <c r="H759" s="2">
        <v>45679</v>
      </c>
      <c r="I759" t="s">
        <v>19</v>
      </c>
      <c r="J759" s="3">
        <v>69727</v>
      </c>
      <c r="K759" s="3">
        <v>52152.23</v>
      </c>
      <c r="L759" s="3">
        <v>2607.61</v>
      </c>
      <c r="M759" s="6">
        <v>1</v>
      </c>
      <c r="N759" s="4">
        <v>0.03</v>
      </c>
      <c r="O759" s="5">
        <v>2.1999999999999999E-2</v>
      </c>
    </row>
    <row r="760" spans="1:15" hidden="1" x14ac:dyDescent="0.3">
      <c r="A760" t="s">
        <v>6</v>
      </c>
      <c r="B760" t="s">
        <v>594</v>
      </c>
      <c r="C760" t="s">
        <v>14</v>
      </c>
      <c r="D760" t="s">
        <v>3057</v>
      </c>
      <c r="E760" t="s">
        <v>16</v>
      </c>
      <c r="F760" t="s">
        <v>17</v>
      </c>
      <c r="G760" t="s">
        <v>18</v>
      </c>
      <c r="H760" s="2">
        <v>45679</v>
      </c>
      <c r="I760" t="s">
        <v>19</v>
      </c>
      <c r="J760" s="3">
        <v>42389</v>
      </c>
      <c r="K760" s="3">
        <v>31586</v>
      </c>
      <c r="L760" s="3">
        <v>1579.3</v>
      </c>
      <c r="M760" s="6">
        <v>1</v>
      </c>
      <c r="N760" s="4">
        <v>0.03</v>
      </c>
      <c r="O760" s="5">
        <v>2.1999999999999999E-2</v>
      </c>
    </row>
    <row r="761" spans="1:15" hidden="1" x14ac:dyDescent="0.3">
      <c r="A761" t="s">
        <v>6</v>
      </c>
      <c r="B761" t="s">
        <v>598</v>
      </c>
      <c r="C761" t="s">
        <v>14</v>
      </c>
      <c r="D761" t="s">
        <v>3058</v>
      </c>
      <c r="E761" t="s">
        <v>55</v>
      </c>
      <c r="F761" t="s">
        <v>56</v>
      </c>
      <c r="G761" t="s">
        <v>18</v>
      </c>
      <c r="H761" s="2">
        <v>45679</v>
      </c>
      <c r="I761" t="s">
        <v>19</v>
      </c>
      <c r="J761" s="3">
        <v>59612</v>
      </c>
      <c r="K761" s="3">
        <v>44255.86</v>
      </c>
      <c r="L761" s="3">
        <v>2212.79</v>
      </c>
      <c r="M761" s="6">
        <v>1</v>
      </c>
      <c r="N761" s="4">
        <v>0.03</v>
      </c>
      <c r="O761" s="5">
        <v>2.1999999999999999E-2</v>
      </c>
    </row>
    <row r="762" spans="1:15" hidden="1" x14ac:dyDescent="0.3">
      <c r="A762" t="s">
        <v>6</v>
      </c>
      <c r="B762" t="s">
        <v>594</v>
      </c>
      <c r="C762" t="s">
        <v>14</v>
      </c>
      <c r="D762" t="s">
        <v>3059</v>
      </c>
      <c r="E762" t="s">
        <v>16</v>
      </c>
      <c r="F762" t="s">
        <v>17</v>
      </c>
      <c r="G762" t="s">
        <v>18</v>
      </c>
      <c r="H762" s="2">
        <v>45679</v>
      </c>
      <c r="I762" t="s">
        <v>19</v>
      </c>
      <c r="J762" s="3">
        <v>84498.81</v>
      </c>
      <c r="K762" s="3">
        <v>62965.34</v>
      </c>
      <c r="L762" s="3">
        <v>3148.28</v>
      </c>
      <c r="M762" s="6">
        <v>1</v>
      </c>
      <c r="N762" s="4">
        <v>0.03</v>
      </c>
      <c r="O762" s="5">
        <v>2.1999999999999999E-2</v>
      </c>
    </row>
    <row r="763" spans="1:15" hidden="1" x14ac:dyDescent="0.3">
      <c r="A763" t="s">
        <v>6</v>
      </c>
      <c r="B763" t="s">
        <v>592</v>
      </c>
      <c r="C763" t="s">
        <v>14</v>
      </c>
      <c r="D763" t="s">
        <v>3060</v>
      </c>
      <c r="E763" t="s">
        <v>77</v>
      </c>
      <c r="F763" t="s">
        <v>78</v>
      </c>
      <c r="G763" t="s">
        <v>18</v>
      </c>
      <c r="H763" s="2">
        <v>45679</v>
      </c>
      <c r="I763" t="s">
        <v>19</v>
      </c>
      <c r="J763" s="3">
        <v>54099.43</v>
      </c>
      <c r="K763" s="3">
        <v>40162.92</v>
      </c>
      <c r="L763" s="3">
        <v>2008.15</v>
      </c>
      <c r="M763" s="6">
        <v>1</v>
      </c>
      <c r="N763" s="4">
        <v>0.03</v>
      </c>
      <c r="O763" s="5">
        <v>2.1999999999999999E-2</v>
      </c>
    </row>
    <row r="764" spans="1:15" hidden="1" x14ac:dyDescent="0.3">
      <c r="A764" t="s">
        <v>6</v>
      </c>
      <c r="B764" t="s">
        <v>603</v>
      </c>
      <c r="C764" t="s">
        <v>14</v>
      </c>
      <c r="D764" t="s">
        <v>3061</v>
      </c>
      <c r="E764" t="s">
        <v>55</v>
      </c>
      <c r="F764" t="s">
        <v>56</v>
      </c>
      <c r="G764" t="s">
        <v>18</v>
      </c>
      <c r="H764" s="2">
        <v>45679</v>
      </c>
      <c r="I764" t="s">
        <v>19</v>
      </c>
      <c r="J764" s="3">
        <v>50904.47</v>
      </c>
      <c r="K764" s="3">
        <v>37790.76</v>
      </c>
      <c r="L764" s="3">
        <v>1889.54</v>
      </c>
      <c r="M764" s="6">
        <v>1</v>
      </c>
      <c r="N764" s="4">
        <v>0.03</v>
      </c>
      <c r="O764" s="5">
        <v>2.1999999999999999E-2</v>
      </c>
    </row>
    <row r="765" spans="1:15" hidden="1" x14ac:dyDescent="0.3">
      <c r="A765" t="s">
        <v>6</v>
      </c>
      <c r="B765" t="s">
        <v>605</v>
      </c>
      <c r="C765" t="s">
        <v>14</v>
      </c>
      <c r="D765" t="s">
        <v>3062</v>
      </c>
      <c r="E765" t="s">
        <v>81</v>
      </c>
      <c r="F765" t="s">
        <v>82</v>
      </c>
      <c r="G765" t="s">
        <v>18</v>
      </c>
      <c r="H765" s="2">
        <v>45679</v>
      </c>
      <c r="I765" t="s">
        <v>19</v>
      </c>
      <c r="J765" s="3">
        <v>36597.89</v>
      </c>
      <c r="K765" s="3">
        <v>27169.9</v>
      </c>
      <c r="L765" s="3">
        <v>1358.5</v>
      </c>
      <c r="M765" s="6">
        <v>1</v>
      </c>
      <c r="N765" s="4">
        <v>0.03</v>
      </c>
      <c r="O765" s="5">
        <v>2.1999999999999999E-2</v>
      </c>
    </row>
    <row r="766" spans="1:15" hidden="1" x14ac:dyDescent="0.3">
      <c r="A766" t="s">
        <v>6</v>
      </c>
      <c r="B766" t="s">
        <v>2106</v>
      </c>
      <c r="C766" t="s">
        <v>14</v>
      </c>
      <c r="D766" t="s">
        <v>3063</v>
      </c>
      <c r="E766" t="s">
        <v>77</v>
      </c>
      <c r="F766" t="s">
        <v>78</v>
      </c>
      <c r="G766" t="s">
        <v>18</v>
      </c>
      <c r="H766" s="2">
        <v>45679</v>
      </c>
      <c r="I766" t="s">
        <v>19</v>
      </c>
      <c r="J766" s="3">
        <v>81299</v>
      </c>
      <c r="K766" s="3">
        <v>60355.7</v>
      </c>
      <c r="L766" s="3">
        <v>3017.79</v>
      </c>
      <c r="M766" s="6">
        <v>1</v>
      </c>
      <c r="N766" s="4">
        <v>0.03</v>
      </c>
      <c r="O766" s="5">
        <v>2.1999999999999999E-2</v>
      </c>
    </row>
    <row r="767" spans="1:15" hidden="1" x14ac:dyDescent="0.3">
      <c r="A767" t="s">
        <v>6</v>
      </c>
      <c r="B767" t="s">
        <v>2482</v>
      </c>
      <c r="C767" t="s">
        <v>14</v>
      </c>
      <c r="D767" t="s">
        <v>3064</v>
      </c>
      <c r="E767" t="s">
        <v>798</v>
      </c>
      <c r="F767" t="s">
        <v>799</v>
      </c>
      <c r="G767" t="s">
        <v>18</v>
      </c>
      <c r="H767" s="2">
        <v>45679</v>
      </c>
      <c r="I767" t="s">
        <v>19</v>
      </c>
      <c r="J767" s="3">
        <v>114678.8</v>
      </c>
      <c r="K767" s="3">
        <v>83432.08</v>
      </c>
      <c r="L767" s="3">
        <v>4171.6099999999997</v>
      </c>
      <c r="M767" s="6">
        <v>1</v>
      </c>
      <c r="N767" s="4">
        <v>0.03</v>
      </c>
      <c r="O767" s="5">
        <v>2.1999999999999999E-2</v>
      </c>
    </row>
    <row r="768" spans="1:15" hidden="1" x14ac:dyDescent="0.3">
      <c r="A768" t="s">
        <v>6</v>
      </c>
      <c r="B768" t="s">
        <v>3065</v>
      </c>
      <c r="C768" t="s">
        <v>14</v>
      </c>
      <c r="D768" t="s">
        <v>3066</v>
      </c>
      <c r="E768" t="s">
        <v>798</v>
      </c>
      <c r="F768" t="s">
        <v>799</v>
      </c>
      <c r="G768" t="s">
        <v>18</v>
      </c>
      <c r="H768" s="2">
        <v>45679</v>
      </c>
      <c r="I768" t="s">
        <v>19</v>
      </c>
      <c r="J768" s="3">
        <v>79885</v>
      </c>
      <c r="K768" s="3">
        <v>59305.83</v>
      </c>
      <c r="L768" s="3">
        <v>2965.3</v>
      </c>
      <c r="M768" s="6">
        <v>1</v>
      </c>
      <c r="N768" s="4">
        <v>0.03</v>
      </c>
      <c r="O768" s="5">
        <v>2.1999999999999999E-2</v>
      </c>
    </row>
    <row r="769" spans="1:15" hidden="1" x14ac:dyDescent="0.3">
      <c r="A769" t="s">
        <v>6</v>
      </c>
      <c r="B769" t="s">
        <v>611</v>
      </c>
      <c r="C769" t="s">
        <v>14</v>
      </c>
      <c r="D769" t="s">
        <v>3067</v>
      </c>
      <c r="E769" t="s">
        <v>81</v>
      </c>
      <c r="F769" t="s">
        <v>82</v>
      </c>
      <c r="G769" t="s">
        <v>18</v>
      </c>
      <c r="H769" s="2">
        <v>45679</v>
      </c>
      <c r="I769" t="s">
        <v>19</v>
      </c>
      <c r="J769" s="3">
        <v>45894</v>
      </c>
      <c r="K769" s="3">
        <v>33329.480000000003</v>
      </c>
      <c r="L769" s="3">
        <v>1666.47</v>
      </c>
      <c r="M769" s="6">
        <v>1</v>
      </c>
      <c r="N769" s="4">
        <v>0.03</v>
      </c>
      <c r="O769" s="5">
        <v>2.1999999999999999E-2</v>
      </c>
    </row>
    <row r="770" spans="1:15" hidden="1" x14ac:dyDescent="0.3">
      <c r="A770" t="s">
        <v>6</v>
      </c>
      <c r="B770" t="s">
        <v>609</v>
      </c>
      <c r="C770" t="s">
        <v>14</v>
      </c>
      <c r="D770" t="s">
        <v>3068</v>
      </c>
      <c r="E770" t="s">
        <v>55</v>
      </c>
      <c r="F770" t="s">
        <v>56</v>
      </c>
      <c r="G770" t="s">
        <v>18</v>
      </c>
      <c r="H770" s="2">
        <v>45679</v>
      </c>
      <c r="I770" t="s">
        <v>19</v>
      </c>
      <c r="J770" s="3">
        <v>117968</v>
      </c>
      <c r="K770" s="3">
        <v>87578.3</v>
      </c>
      <c r="L770" s="3">
        <v>4378.92</v>
      </c>
      <c r="M770" s="6">
        <v>1</v>
      </c>
      <c r="N770" s="4">
        <v>0.03</v>
      </c>
      <c r="O770" s="5">
        <v>2.1999999999999999E-2</v>
      </c>
    </row>
    <row r="771" spans="1:15" hidden="1" x14ac:dyDescent="0.3">
      <c r="A771" t="s">
        <v>6</v>
      </c>
      <c r="B771" t="s">
        <v>607</v>
      </c>
      <c r="C771" t="s">
        <v>14</v>
      </c>
      <c r="D771" t="s">
        <v>3069</v>
      </c>
      <c r="E771" t="s">
        <v>16</v>
      </c>
      <c r="F771" t="s">
        <v>17</v>
      </c>
      <c r="G771" t="s">
        <v>18</v>
      </c>
      <c r="H771" s="2">
        <v>45679</v>
      </c>
      <c r="I771" t="s">
        <v>19</v>
      </c>
      <c r="J771" s="3">
        <v>52517</v>
      </c>
      <c r="K771" s="3">
        <v>38988.25</v>
      </c>
      <c r="L771" s="3">
        <v>1949.41</v>
      </c>
      <c r="M771" s="6">
        <v>1</v>
      </c>
      <c r="N771" s="4">
        <v>0.03</v>
      </c>
      <c r="O771" s="5">
        <v>2.1999999999999999E-2</v>
      </c>
    </row>
    <row r="772" spans="1:15" hidden="1" x14ac:dyDescent="0.3">
      <c r="A772" t="s">
        <v>6</v>
      </c>
      <c r="B772" t="s">
        <v>617</v>
      </c>
      <c r="C772" t="s">
        <v>14</v>
      </c>
      <c r="D772" t="s">
        <v>3070</v>
      </c>
      <c r="E772" t="s">
        <v>244</v>
      </c>
      <c r="F772" t="s">
        <v>245</v>
      </c>
      <c r="G772" t="s">
        <v>18</v>
      </c>
      <c r="H772" s="2">
        <v>45679</v>
      </c>
      <c r="I772" t="s">
        <v>19</v>
      </c>
      <c r="J772" s="3">
        <v>41083</v>
      </c>
      <c r="K772" s="3">
        <v>30499.200000000001</v>
      </c>
      <c r="L772" s="3">
        <v>1524.96</v>
      </c>
      <c r="M772" s="6">
        <v>1</v>
      </c>
      <c r="N772" s="4">
        <v>0.03</v>
      </c>
      <c r="O772" s="5">
        <v>2.1999999999999999E-2</v>
      </c>
    </row>
    <row r="773" spans="1:15" hidden="1" x14ac:dyDescent="0.3">
      <c r="A773" t="s">
        <v>6</v>
      </c>
      <c r="B773" t="s">
        <v>613</v>
      </c>
      <c r="C773" t="s">
        <v>14</v>
      </c>
      <c r="D773" t="s">
        <v>3071</v>
      </c>
      <c r="E773" t="s">
        <v>59</v>
      </c>
      <c r="F773" t="s">
        <v>60</v>
      </c>
      <c r="G773" t="s">
        <v>18</v>
      </c>
      <c r="H773" s="2">
        <v>45679</v>
      </c>
      <c r="I773" t="s">
        <v>19</v>
      </c>
      <c r="J773" s="3">
        <v>30439</v>
      </c>
      <c r="K773" s="3">
        <v>22597.9</v>
      </c>
      <c r="L773" s="3">
        <v>1129.9000000000001</v>
      </c>
      <c r="M773" s="6">
        <v>1</v>
      </c>
      <c r="N773" s="4">
        <v>0.03</v>
      </c>
      <c r="O773" s="5">
        <v>2.1999999999999999E-2</v>
      </c>
    </row>
    <row r="774" spans="1:15" hidden="1" x14ac:dyDescent="0.3">
      <c r="A774" t="s">
        <v>6</v>
      </c>
      <c r="B774" t="s">
        <v>615</v>
      </c>
      <c r="C774" t="s">
        <v>14</v>
      </c>
      <c r="D774" t="s">
        <v>3072</v>
      </c>
      <c r="E774" t="s">
        <v>59</v>
      </c>
      <c r="F774" t="s">
        <v>60</v>
      </c>
      <c r="G774" t="s">
        <v>18</v>
      </c>
      <c r="H774" s="2">
        <v>45679</v>
      </c>
      <c r="I774" t="s">
        <v>19</v>
      </c>
      <c r="J774" s="3">
        <v>46030</v>
      </c>
      <c r="K774" s="3">
        <v>34172.65</v>
      </c>
      <c r="L774" s="3">
        <v>1708.63</v>
      </c>
      <c r="M774" s="6">
        <v>1</v>
      </c>
      <c r="N774" s="4">
        <v>0.03</v>
      </c>
      <c r="O774" s="5">
        <v>2.1999999999999999E-2</v>
      </c>
    </row>
    <row r="775" spans="1:15" hidden="1" x14ac:dyDescent="0.3">
      <c r="A775" t="s">
        <v>6</v>
      </c>
      <c r="B775" t="s">
        <v>617</v>
      </c>
      <c r="C775" t="s">
        <v>14</v>
      </c>
      <c r="D775" t="s">
        <v>3073</v>
      </c>
      <c r="E775" t="s">
        <v>244</v>
      </c>
      <c r="F775" t="s">
        <v>245</v>
      </c>
      <c r="G775" t="s">
        <v>18</v>
      </c>
      <c r="H775" s="2">
        <v>45679</v>
      </c>
      <c r="I775" t="s">
        <v>19</v>
      </c>
      <c r="J775" s="3">
        <v>65219</v>
      </c>
      <c r="K775" s="3">
        <v>48418.03</v>
      </c>
      <c r="L775" s="3">
        <v>2420.9</v>
      </c>
      <c r="M775" s="6">
        <v>1</v>
      </c>
      <c r="N775" s="4">
        <v>0.03</v>
      </c>
      <c r="O775" s="5">
        <v>2.1999999999999999E-2</v>
      </c>
    </row>
    <row r="776" spans="1:15" hidden="1" x14ac:dyDescent="0.3">
      <c r="A776" t="s">
        <v>6</v>
      </c>
      <c r="B776" t="s">
        <v>619</v>
      </c>
      <c r="C776" t="s">
        <v>14</v>
      </c>
      <c r="D776" t="s">
        <v>3074</v>
      </c>
      <c r="E776" t="s">
        <v>81</v>
      </c>
      <c r="F776" t="s">
        <v>82</v>
      </c>
      <c r="G776" t="s">
        <v>18</v>
      </c>
      <c r="H776" s="2">
        <v>45679</v>
      </c>
      <c r="I776" t="s">
        <v>19</v>
      </c>
      <c r="J776" s="3">
        <v>52660</v>
      </c>
      <c r="K776" s="3">
        <v>39094.129999999997</v>
      </c>
      <c r="L776" s="3">
        <v>1954.71</v>
      </c>
      <c r="M776" s="6">
        <v>1</v>
      </c>
      <c r="N776" s="4">
        <v>0.03</v>
      </c>
      <c r="O776" s="5">
        <v>2.1999999999999999E-2</v>
      </c>
    </row>
    <row r="777" spans="1:15" hidden="1" x14ac:dyDescent="0.3">
      <c r="A777" t="s">
        <v>6</v>
      </c>
      <c r="B777" t="s">
        <v>574</v>
      </c>
      <c r="C777" t="s">
        <v>14</v>
      </c>
      <c r="D777" t="s">
        <v>3075</v>
      </c>
      <c r="E777" t="s">
        <v>244</v>
      </c>
      <c r="F777" t="s">
        <v>245</v>
      </c>
      <c r="G777" t="s">
        <v>18</v>
      </c>
      <c r="H777" s="2">
        <v>45679</v>
      </c>
      <c r="I777" t="s">
        <v>19</v>
      </c>
      <c r="J777" s="3">
        <v>52302</v>
      </c>
      <c r="K777" s="3">
        <v>38828.25</v>
      </c>
      <c r="L777" s="3">
        <v>1941.41</v>
      </c>
      <c r="M777" s="6">
        <v>1</v>
      </c>
      <c r="N777" s="4">
        <v>0.03</v>
      </c>
      <c r="O777" s="5">
        <v>2.1999999999999999E-2</v>
      </c>
    </row>
    <row r="778" spans="1:15" hidden="1" x14ac:dyDescent="0.3">
      <c r="A778" t="s">
        <v>6</v>
      </c>
      <c r="B778" t="s">
        <v>586</v>
      </c>
      <c r="C778" t="s">
        <v>14</v>
      </c>
      <c r="D778" t="s">
        <v>3076</v>
      </c>
      <c r="E778" t="s">
        <v>81</v>
      </c>
      <c r="F778" t="s">
        <v>82</v>
      </c>
      <c r="G778" t="s">
        <v>18</v>
      </c>
      <c r="H778" s="2">
        <v>45679</v>
      </c>
      <c r="I778" t="s">
        <v>19</v>
      </c>
      <c r="J778" s="3">
        <v>21193</v>
      </c>
      <c r="K778" s="3">
        <v>15733.54</v>
      </c>
      <c r="L778" s="3">
        <v>786.68</v>
      </c>
      <c r="M778" s="6">
        <v>1</v>
      </c>
      <c r="N778" s="4">
        <v>0.03</v>
      </c>
      <c r="O778" s="5">
        <v>2.1999999999999999E-2</v>
      </c>
    </row>
    <row r="779" spans="1:15" hidden="1" x14ac:dyDescent="0.3">
      <c r="A779" t="s">
        <v>6</v>
      </c>
      <c r="B779" t="s">
        <v>622</v>
      </c>
      <c r="C779" t="s">
        <v>14</v>
      </c>
      <c r="D779" t="s">
        <v>3077</v>
      </c>
      <c r="E779" t="s">
        <v>51</v>
      </c>
      <c r="F779" t="s">
        <v>52</v>
      </c>
      <c r="G779" t="s">
        <v>18</v>
      </c>
      <c r="H779" s="2">
        <v>45679</v>
      </c>
      <c r="I779" t="s">
        <v>19</v>
      </c>
      <c r="J779" s="3">
        <v>59115</v>
      </c>
      <c r="K779" s="3">
        <v>43886.21</v>
      </c>
      <c r="L779" s="3">
        <v>2194.31</v>
      </c>
      <c r="M779" s="6">
        <v>1</v>
      </c>
      <c r="N779" s="4">
        <v>0.03</v>
      </c>
      <c r="O779" s="5">
        <v>2.1999999999999999E-2</v>
      </c>
    </row>
    <row r="780" spans="1:15" hidden="1" x14ac:dyDescent="0.3">
      <c r="A780" t="s">
        <v>6</v>
      </c>
      <c r="B780" t="s">
        <v>627</v>
      </c>
      <c r="C780" t="s">
        <v>14</v>
      </c>
      <c r="D780" t="s">
        <v>3078</v>
      </c>
      <c r="E780" t="s">
        <v>51</v>
      </c>
      <c r="F780" t="s">
        <v>52</v>
      </c>
      <c r="G780" t="s">
        <v>18</v>
      </c>
      <c r="H780" s="2">
        <v>45679</v>
      </c>
      <c r="I780" t="s">
        <v>19</v>
      </c>
      <c r="J780" s="3">
        <v>38859</v>
      </c>
      <c r="K780" s="3">
        <v>28726.39</v>
      </c>
      <c r="L780" s="3">
        <v>1436.32</v>
      </c>
      <c r="M780" s="6">
        <v>1</v>
      </c>
      <c r="N780" s="4">
        <v>0.03</v>
      </c>
      <c r="O780" s="5">
        <v>2.1999999999999999E-2</v>
      </c>
    </row>
    <row r="781" spans="1:15" hidden="1" x14ac:dyDescent="0.3">
      <c r="A781" t="s">
        <v>6</v>
      </c>
      <c r="B781" t="s">
        <v>625</v>
      </c>
      <c r="C781" t="s">
        <v>14</v>
      </c>
      <c r="D781" t="s">
        <v>3079</v>
      </c>
      <c r="E781" t="s">
        <v>51</v>
      </c>
      <c r="F781" t="s">
        <v>52</v>
      </c>
      <c r="G781" t="s">
        <v>18</v>
      </c>
      <c r="H781" s="2">
        <v>45679</v>
      </c>
      <c r="I781" t="s">
        <v>19</v>
      </c>
      <c r="J781" s="3">
        <v>185676</v>
      </c>
      <c r="K781" s="3">
        <v>137844.46</v>
      </c>
      <c r="L781" s="3">
        <v>6892.22</v>
      </c>
      <c r="M781" s="6">
        <v>1</v>
      </c>
      <c r="N781" s="4">
        <v>0.03</v>
      </c>
      <c r="O781" s="5">
        <v>2.1999999999999999E-2</v>
      </c>
    </row>
    <row r="782" spans="1:15" hidden="1" x14ac:dyDescent="0.3">
      <c r="A782" t="s">
        <v>6</v>
      </c>
      <c r="B782" t="s">
        <v>2485</v>
      </c>
      <c r="C782" t="s">
        <v>14</v>
      </c>
      <c r="D782" t="s">
        <v>3080</v>
      </c>
      <c r="E782" t="s">
        <v>51</v>
      </c>
      <c r="F782" t="s">
        <v>52</v>
      </c>
      <c r="G782" t="s">
        <v>18</v>
      </c>
      <c r="H782" s="2">
        <v>45679</v>
      </c>
      <c r="I782" t="s">
        <v>19</v>
      </c>
      <c r="J782" s="3">
        <v>51878</v>
      </c>
      <c r="K782" s="3">
        <v>38513.47</v>
      </c>
      <c r="L782" s="3">
        <v>1925.67</v>
      </c>
      <c r="M782" s="6">
        <v>1</v>
      </c>
      <c r="N782" s="4">
        <v>0.03</v>
      </c>
      <c r="O782" s="5">
        <v>2.1999999999999999E-2</v>
      </c>
    </row>
    <row r="783" spans="1:15" hidden="1" x14ac:dyDescent="0.3">
      <c r="A783" t="s">
        <v>6</v>
      </c>
      <c r="B783" t="s">
        <v>631</v>
      </c>
      <c r="C783" t="s">
        <v>14</v>
      </c>
      <c r="D783" t="s">
        <v>3081</v>
      </c>
      <c r="E783" t="s">
        <v>35</v>
      </c>
      <c r="F783" t="s">
        <v>36</v>
      </c>
      <c r="G783" t="s">
        <v>18</v>
      </c>
      <c r="H783" s="2">
        <v>45679</v>
      </c>
      <c r="I783" t="s">
        <v>19</v>
      </c>
      <c r="J783" s="3">
        <v>47830</v>
      </c>
      <c r="K783" s="3">
        <v>35508.86</v>
      </c>
      <c r="L783" s="3">
        <v>1775.44</v>
      </c>
      <c r="M783" s="6">
        <v>1</v>
      </c>
      <c r="N783" s="4">
        <v>0.03</v>
      </c>
      <c r="O783" s="5">
        <v>2.1999999999999999E-2</v>
      </c>
    </row>
    <row r="784" spans="1:15" hidden="1" x14ac:dyDescent="0.3">
      <c r="A784" t="s">
        <v>6</v>
      </c>
      <c r="B784" t="s">
        <v>3082</v>
      </c>
      <c r="C784" t="s">
        <v>14</v>
      </c>
      <c r="D784" t="s">
        <v>3083</v>
      </c>
      <c r="E784" t="s">
        <v>55</v>
      </c>
      <c r="F784" t="s">
        <v>56</v>
      </c>
      <c r="G784" t="s">
        <v>18</v>
      </c>
      <c r="H784" s="2">
        <v>45679</v>
      </c>
      <c r="I784" t="s">
        <v>19</v>
      </c>
      <c r="J784" s="3">
        <v>65225</v>
      </c>
      <c r="K784" s="3">
        <v>48422.5</v>
      </c>
      <c r="L784" s="3">
        <v>2421.13</v>
      </c>
      <c r="M784" s="6">
        <v>1</v>
      </c>
      <c r="N784" s="4">
        <v>0.03</v>
      </c>
      <c r="O784" s="5">
        <v>2.1999999999999999E-2</v>
      </c>
    </row>
    <row r="785" spans="1:15" hidden="1" x14ac:dyDescent="0.3">
      <c r="A785" t="s">
        <v>6</v>
      </c>
      <c r="B785" t="s">
        <v>633</v>
      </c>
      <c r="C785" t="s">
        <v>14</v>
      </c>
      <c r="D785" t="s">
        <v>3084</v>
      </c>
      <c r="E785" t="s">
        <v>81</v>
      </c>
      <c r="F785" t="s">
        <v>82</v>
      </c>
      <c r="G785" t="s">
        <v>18</v>
      </c>
      <c r="H785" s="2">
        <v>45679</v>
      </c>
      <c r="I785" t="s">
        <v>19</v>
      </c>
      <c r="J785" s="3">
        <v>44912</v>
      </c>
      <c r="K785" s="3">
        <v>33342.89</v>
      </c>
      <c r="L785" s="3">
        <v>1667.14</v>
      </c>
      <c r="M785" s="6">
        <v>1</v>
      </c>
      <c r="N785" s="4">
        <v>0.03</v>
      </c>
      <c r="O785" s="5">
        <v>2.1999999999999999E-2</v>
      </c>
    </row>
    <row r="786" spans="1:15" hidden="1" x14ac:dyDescent="0.3">
      <c r="A786" t="s">
        <v>6</v>
      </c>
      <c r="B786" t="s">
        <v>635</v>
      </c>
      <c r="C786" t="s">
        <v>14</v>
      </c>
      <c r="D786" t="s">
        <v>3085</v>
      </c>
      <c r="E786" t="s">
        <v>59</v>
      </c>
      <c r="F786" t="s">
        <v>60</v>
      </c>
      <c r="G786" t="s">
        <v>18</v>
      </c>
      <c r="H786" s="2">
        <v>45679</v>
      </c>
      <c r="I786" t="s">
        <v>19</v>
      </c>
      <c r="J786" s="3">
        <v>184047</v>
      </c>
      <c r="K786" s="3">
        <v>136634.92000000001</v>
      </c>
      <c r="L786" s="3">
        <v>6831.75</v>
      </c>
      <c r="M786" s="6">
        <v>1</v>
      </c>
      <c r="N786" s="4">
        <v>0.03</v>
      </c>
      <c r="O786" s="5">
        <v>2.1999999999999999E-2</v>
      </c>
    </row>
    <row r="787" spans="1:15" hidden="1" x14ac:dyDescent="0.3">
      <c r="A787" t="s">
        <v>6</v>
      </c>
      <c r="B787" t="s">
        <v>637</v>
      </c>
      <c r="C787" t="s">
        <v>14</v>
      </c>
      <c r="D787" t="s">
        <v>3086</v>
      </c>
      <c r="E787" t="s">
        <v>51</v>
      </c>
      <c r="F787" t="s">
        <v>52</v>
      </c>
      <c r="G787" t="s">
        <v>18</v>
      </c>
      <c r="H787" s="2">
        <v>45679</v>
      </c>
      <c r="I787" t="s">
        <v>19</v>
      </c>
      <c r="J787" s="3">
        <v>119642</v>
      </c>
      <c r="K787" s="3">
        <v>88821.49</v>
      </c>
      <c r="L787" s="3">
        <v>4441.07</v>
      </c>
      <c r="M787" s="6">
        <v>1</v>
      </c>
      <c r="N787" s="4">
        <v>0.03</v>
      </c>
      <c r="O787" s="5">
        <v>2.1999999999999999E-2</v>
      </c>
    </row>
    <row r="788" spans="1:15" hidden="1" x14ac:dyDescent="0.3">
      <c r="A788" t="s">
        <v>6</v>
      </c>
      <c r="B788" t="s">
        <v>639</v>
      </c>
      <c r="C788" t="s">
        <v>14</v>
      </c>
      <c r="D788" t="s">
        <v>3087</v>
      </c>
      <c r="E788" t="s">
        <v>432</v>
      </c>
      <c r="F788" t="s">
        <v>433</v>
      </c>
      <c r="G788" t="s">
        <v>18</v>
      </c>
      <c r="H788" s="2">
        <v>45679</v>
      </c>
      <c r="I788" t="s">
        <v>19</v>
      </c>
      <c r="J788" s="3">
        <v>49004</v>
      </c>
      <c r="K788" s="3">
        <v>36380.58</v>
      </c>
      <c r="L788" s="3">
        <v>1819.03</v>
      </c>
      <c r="M788" s="6">
        <v>1</v>
      </c>
      <c r="N788" s="4">
        <v>0.03</v>
      </c>
      <c r="O788" s="5">
        <v>2.1999999999999999E-2</v>
      </c>
    </row>
    <row r="789" spans="1:15" hidden="1" x14ac:dyDescent="0.3">
      <c r="A789" t="s">
        <v>6</v>
      </c>
      <c r="B789" t="s">
        <v>644</v>
      </c>
      <c r="C789" t="s">
        <v>14</v>
      </c>
      <c r="D789" t="s">
        <v>3088</v>
      </c>
      <c r="E789" t="s">
        <v>55</v>
      </c>
      <c r="F789" t="s">
        <v>56</v>
      </c>
      <c r="G789" t="s">
        <v>18</v>
      </c>
      <c r="H789" s="2">
        <v>45679</v>
      </c>
      <c r="I789" t="s">
        <v>19</v>
      </c>
      <c r="J789" s="3">
        <v>37834</v>
      </c>
      <c r="K789" s="3">
        <v>28087.71</v>
      </c>
      <c r="L789" s="3">
        <v>1404.39</v>
      </c>
      <c r="M789" s="6">
        <v>1</v>
      </c>
      <c r="N789" s="4">
        <v>0.03</v>
      </c>
      <c r="O789" s="5">
        <v>2.1999999999999999E-2</v>
      </c>
    </row>
    <row r="790" spans="1:15" hidden="1" x14ac:dyDescent="0.3">
      <c r="A790" t="s">
        <v>6</v>
      </c>
      <c r="B790" t="s">
        <v>648</v>
      </c>
      <c r="C790" t="s">
        <v>14</v>
      </c>
      <c r="D790" t="s">
        <v>3089</v>
      </c>
      <c r="E790" t="s">
        <v>55</v>
      </c>
      <c r="F790" t="s">
        <v>56</v>
      </c>
      <c r="G790" t="s">
        <v>18</v>
      </c>
      <c r="H790" s="2">
        <v>45679</v>
      </c>
      <c r="I790" t="s">
        <v>19</v>
      </c>
      <c r="J790" s="3">
        <v>41285</v>
      </c>
      <c r="K790" s="3">
        <v>29981.34</v>
      </c>
      <c r="L790" s="3">
        <v>1499.07</v>
      </c>
      <c r="M790" s="6">
        <v>1</v>
      </c>
      <c r="N790" s="4">
        <v>0.03</v>
      </c>
      <c r="O790" s="5">
        <v>2.1999999999999999E-2</v>
      </c>
    </row>
    <row r="791" spans="1:15" hidden="1" x14ac:dyDescent="0.3">
      <c r="A791" t="s">
        <v>6</v>
      </c>
      <c r="B791" t="s">
        <v>2292</v>
      </c>
      <c r="C791" t="s">
        <v>14</v>
      </c>
      <c r="D791" t="s">
        <v>3090</v>
      </c>
      <c r="E791" t="s">
        <v>135</v>
      </c>
      <c r="F791" t="s">
        <v>136</v>
      </c>
      <c r="G791" t="s">
        <v>18</v>
      </c>
      <c r="H791" s="2">
        <v>45679</v>
      </c>
      <c r="I791" t="s">
        <v>19</v>
      </c>
      <c r="J791" s="3">
        <v>19858</v>
      </c>
      <c r="K791" s="3">
        <v>14841.49</v>
      </c>
      <c r="L791" s="3">
        <v>742.07</v>
      </c>
      <c r="M791" s="6">
        <v>1</v>
      </c>
      <c r="N791" s="4">
        <v>0.03</v>
      </c>
      <c r="O791" s="5">
        <v>2.1999999999999999E-2</v>
      </c>
    </row>
    <row r="792" spans="1:15" hidden="1" x14ac:dyDescent="0.3">
      <c r="A792" t="s">
        <v>6</v>
      </c>
      <c r="B792" t="s">
        <v>646</v>
      </c>
      <c r="C792" t="s">
        <v>14</v>
      </c>
      <c r="D792" t="s">
        <v>3091</v>
      </c>
      <c r="E792" t="s">
        <v>16</v>
      </c>
      <c r="F792" t="s">
        <v>17</v>
      </c>
      <c r="G792" t="s">
        <v>18</v>
      </c>
      <c r="H792" s="2">
        <v>45679</v>
      </c>
      <c r="I792" t="s">
        <v>19</v>
      </c>
      <c r="J792" s="3">
        <v>123891</v>
      </c>
      <c r="K792" s="3">
        <v>92663.29</v>
      </c>
      <c r="L792" s="3">
        <v>4633.16</v>
      </c>
      <c r="M792" s="6">
        <v>1</v>
      </c>
      <c r="N792" s="4">
        <v>0.03</v>
      </c>
      <c r="O792" s="5">
        <v>2.1999999999999999E-2</v>
      </c>
    </row>
    <row r="793" spans="1:15" hidden="1" x14ac:dyDescent="0.3">
      <c r="A793" t="s">
        <v>6</v>
      </c>
      <c r="B793" t="s">
        <v>1699</v>
      </c>
      <c r="C793" t="s">
        <v>14</v>
      </c>
      <c r="D793" t="s">
        <v>3092</v>
      </c>
      <c r="E793" t="s">
        <v>55</v>
      </c>
      <c r="F793" t="s">
        <v>56</v>
      </c>
      <c r="G793" t="s">
        <v>18</v>
      </c>
      <c r="H793" s="2">
        <v>45679</v>
      </c>
      <c r="I793" t="s">
        <v>19</v>
      </c>
      <c r="J793" s="3">
        <v>127960</v>
      </c>
      <c r="K793" s="3">
        <v>94996.03</v>
      </c>
      <c r="L793" s="3">
        <v>4749.8</v>
      </c>
      <c r="M793" s="6">
        <v>1</v>
      </c>
      <c r="N793" s="4">
        <v>0.03</v>
      </c>
      <c r="O793" s="5">
        <v>2.1999999999999999E-2</v>
      </c>
    </row>
    <row r="794" spans="1:15" hidden="1" x14ac:dyDescent="0.3">
      <c r="A794" t="s">
        <v>6</v>
      </c>
      <c r="B794" t="s">
        <v>1310</v>
      </c>
      <c r="C794" t="s">
        <v>14</v>
      </c>
      <c r="D794" t="s">
        <v>3093</v>
      </c>
      <c r="E794" t="s">
        <v>81</v>
      </c>
      <c r="F794" t="s">
        <v>82</v>
      </c>
      <c r="G794" t="s">
        <v>18</v>
      </c>
      <c r="H794" s="2">
        <v>45679</v>
      </c>
      <c r="I794" t="s">
        <v>19</v>
      </c>
      <c r="J794" s="3">
        <v>59381</v>
      </c>
      <c r="K794" s="3">
        <v>44083.73</v>
      </c>
      <c r="L794" s="3">
        <v>2204.19</v>
      </c>
      <c r="M794" s="6">
        <v>1</v>
      </c>
      <c r="N794" s="4">
        <v>0.03</v>
      </c>
      <c r="O794" s="5">
        <v>2.1999999999999999E-2</v>
      </c>
    </row>
    <row r="795" spans="1:15" hidden="1" x14ac:dyDescent="0.3">
      <c r="A795" t="s">
        <v>6</v>
      </c>
      <c r="B795" t="s">
        <v>652</v>
      </c>
      <c r="C795" t="s">
        <v>14</v>
      </c>
      <c r="D795" t="s">
        <v>3094</v>
      </c>
      <c r="E795" t="s">
        <v>22</v>
      </c>
      <c r="F795" t="s">
        <v>23</v>
      </c>
      <c r="G795" t="s">
        <v>18</v>
      </c>
      <c r="H795" s="2">
        <v>45679</v>
      </c>
      <c r="I795" t="s">
        <v>19</v>
      </c>
      <c r="J795" s="3">
        <v>29559</v>
      </c>
      <c r="K795" s="3">
        <v>21466.02</v>
      </c>
      <c r="L795" s="3">
        <v>1073.3</v>
      </c>
      <c r="M795" s="6">
        <v>1</v>
      </c>
      <c r="N795" s="4">
        <v>0.03</v>
      </c>
      <c r="O795" s="5">
        <v>2.1999999999999999E-2</v>
      </c>
    </row>
    <row r="796" spans="1:15" hidden="1" x14ac:dyDescent="0.3">
      <c r="A796" t="s">
        <v>6</v>
      </c>
      <c r="B796" t="s">
        <v>658</v>
      </c>
      <c r="C796" t="s">
        <v>14</v>
      </c>
      <c r="D796" t="s">
        <v>3095</v>
      </c>
      <c r="E796" t="s">
        <v>16</v>
      </c>
      <c r="F796" t="s">
        <v>17</v>
      </c>
      <c r="G796" t="s">
        <v>18</v>
      </c>
      <c r="H796" s="2">
        <v>45679</v>
      </c>
      <c r="I796" t="s">
        <v>19</v>
      </c>
      <c r="J796" s="3">
        <v>64096</v>
      </c>
      <c r="K796" s="3">
        <v>47584.13</v>
      </c>
      <c r="L796" s="3">
        <v>2379.21</v>
      </c>
      <c r="M796" s="6">
        <v>1</v>
      </c>
      <c r="N796" s="4">
        <v>0.03</v>
      </c>
      <c r="O796" s="5">
        <v>2.1999999999999999E-2</v>
      </c>
    </row>
    <row r="797" spans="1:15" hidden="1" x14ac:dyDescent="0.3">
      <c r="A797" t="s">
        <v>6</v>
      </c>
      <c r="B797" t="s">
        <v>656</v>
      </c>
      <c r="C797" t="s">
        <v>14</v>
      </c>
      <c r="D797" t="s">
        <v>3096</v>
      </c>
      <c r="E797" t="s">
        <v>51</v>
      </c>
      <c r="F797" t="s">
        <v>52</v>
      </c>
      <c r="G797" t="s">
        <v>18</v>
      </c>
      <c r="H797" s="2">
        <v>45679</v>
      </c>
      <c r="I797" t="s">
        <v>19</v>
      </c>
      <c r="J797" s="3">
        <v>128002</v>
      </c>
      <c r="K797" s="3">
        <v>95027.42</v>
      </c>
      <c r="L797" s="3">
        <v>4751.37</v>
      </c>
      <c r="M797" s="6">
        <v>1</v>
      </c>
      <c r="N797" s="4">
        <v>0.03</v>
      </c>
      <c r="O797" s="5">
        <v>2.1999999999999999E-2</v>
      </c>
    </row>
    <row r="798" spans="1:15" hidden="1" x14ac:dyDescent="0.3">
      <c r="A798" t="s">
        <v>6</v>
      </c>
      <c r="B798" t="s">
        <v>654</v>
      </c>
      <c r="C798" t="s">
        <v>14</v>
      </c>
      <c r="D798" t="s">
        <v>3097</v>
      </c>
      <c r="E798" t="s">
        <v>55</v>
      </c>
      <c r="F798" t="s">
        <v>56</v>
      </c>
      <c r="G798" t="s">
        <v>18</v>
      </c>
      <c r="H798" s="2">
        <v>45679</v>
      </c>
      <c r="I798" t="s">
        <v>19</v>
      </c>
      <c r="J798" s="3">
        <v>109385</v>
      </c>
      <c r="K798" s="3">
        <v>81206.27</v>
      </c>
      <c r="L798" s="3">
        <v>4060.31</v>
      </c>
      <c r="M798" s="6">
        <v>1</v>
      </c>
      <c r="N798" s="4">
        <v>0.03</v>
      </c>
      <c r="O798" s="5">
        <v>2.1999999999999999E-2</v>
      </c>
    </row>
    <row r="799" spans="1:15" hidden="1" x14ac:dyDescent="0.3">
      <c r="A799" t="s">
        <v>6</v>
      </c>
      <c r="B799" t="s">
        <v>665</v>
      </c>
      <c r="C799" t="s">
        <v>14</v>
      </c>
      <c r="D799" t="s">
        <v>3098</v>
      </c>
      <c r="E799" t="s">
        <v>55</v>
      </c>
      <c r="F799" t="s">
        <v>56</v>
      </c>
      <c r="G799" t="s">
        <v>18</v>
      </c>
      <c r="H799" s="2">
        <v>45679</v>
      </c>
      <c r="I799" t="s">
        <v>19</v>
      </c>
      <c r="J799" s="3">
        <v>28525</v>
      </c>
      <c r="K799" s="3">
        <v>21177.01</v>
      </c>
      <c r="L799" s="3">
        <v>1058.8499999999999</v>
      </c>
      <c r="M799" s="6">
        <v>1</v>
      </c>
      <c r="N799" s="4">
        <v>0.03</v>
      </c>
      <c r="O799" s="5">
        <v>2.1999999999999999E-2</v>
      </c>
    </row>
    <row r="800" spans="1:15" hidden="1" x14ac:dyDescent="0.3">
      <c r="A800" t="s">
        <v>6</v>
      </c>
      <c r="B800" t="s">
        <v>3099</v>
      </c>
      <c r="C800" t="s">
        <v>14</v>
      </c>
      <c r="D800" t="s">
        <v>3100</v>
      </c>
      <c r="E800" t="s">
        <v>3101</v>
      </c>
      <c r="F800" t="s">
        <v>82</v>
      </c>
      <c r="G800" t="s">
        <v>18</v>
      </c>
      <c r="H800" s="2">
        <v>45679</v>
      </c>
      <c r="I800" t="s">
        <v>19</v>
      </c>
      <c r="J800" s="3">
        <v>74682</v>
      </c>
      <c r="K800" s="3">
        <v>56067.73</v>
      </c>
      <c r="L800" s="3">
        <v>2803.39</v>
      </c>
      <c r="M800" s="6">
        <v>1</v>
      </c>
      <c r="N800" s="4">
        <v>0.03</v>
      </c>
      <c r="O800" s="5">
        <v>2.1999999999999999E-2</v>
      </c>
    </row>
    <row r="801" spans="1:15" hidden="1" x14ac:dyDescent="0.3">
      <c r="A801" t="s">
        <v>6</v>
      </c>
      <c r="B801" t="s">
        <v>681</v>
      </c>
      <c r="C801" t="s">
        <v>14</v>
      </c>
      <c r="D801" t="s">
        <v>3102</v>
      </c>
      <c r="E801" t="s">
        <v>30</v>
      </c>
      <c r="F801" t="s">
        <v>31</v>
      </c>
      <c r="G801" t="s">
        <v>18</v>
      </c>
      <c r="H801" s="2">
        <v>45679</v>
      </c>
      <c r="I801" t="s">
        <v>19</v>
      </c>
      <c r="J801" s="3">
        <v>238032</v>
      </c>
      <c r="K801" s="3">
        <v>172862.52</v>
      </c>
      <c r="L801" s="3">
        <v>8643.1299999999992</v>
      </c>
      <c r="M801" s="6">
        <v>1</v>
      </c>
      <c r="N801" s="4">
        <v>0.03</v>
      </c>
      <c r="O801" s="5">
        <v>2.1999999999999999E-2</v>
      </c>
    </row>
    <row r="802" spans="1:15" hidden="1" x14ac:dyDescent="0.3">
      <c r="A802" t="s">
        <v>6</v>
      </c>
      <c r="B802" t="s">
        <v>3103</v>
      </c>
      <c r="C802" t="s">
        <v>14</v>
      </c>
      <c r="D802" t="s">
        <v>3104</v>
      </c>
      <c r="E802" t="s">
        <v>55</v>
      </c>
      <c r="F802" t="s">
        <v>56</v>
      </c>
      <c r="G802" t="s">
        <v>18</v>
      </c>
      <c r="H802" s="2">
        <v>45679</v>
      </c>
      <c r="I802" t="s">
        <v>19</v>
      </c>
      <c r="J802" s="3">
        <v>21072</v>
      </c>
      <c r="K802" s="3">
        <v>14838.51</v>
      </c>
      <c r="L802" s="3">
        <v>741.93</v>
      </c>
      <c r="M802" s="6">
        <v>1</v>
      </c>
      <c r="N802" s="4">
        <v>0.03</v>
      </c>
      <c r="O802" s="5">
        <v>2.1999999999999999E-2</v>
      </c>
    </row>
    <row r="803" spans="1:15" hidden="1" x14ac:dyDescent="0.3">
      <c r="A803" t="s">
        <v>6</v>
      </c>
      <c r="B803" t="s">
        <v>679</v>
      </c>
      <c r="C803" t="s">
        <v>14</v>
      </c>
      <c r="D803" t="s">
        <v>3105</v>
      </c>
      <c r="E803" t="s">
        <v>244</v>
      </c>
      <c r="F803" t="s">
        <v>245</v>
      </c>
      <c r="G803" t="s">
        <v>18</v>
      </c>
      <c r="H803" s="2">
        <v>45679</v>
      </c>
      <c r="I803" t="s">
        <v>19</v>
      </c>
      <c r="J803" s="3">
        <v>18818</v>
      </c>
      <c r="K803" s="3">
        <v>13893.68</v>
      </c>
      <c r="L803" s="3">
        <v>694.68</v>
      </c>
      <c r="M803" s="6">
        <v>1</v>
      </c>
      <c r="N803" s="4">
        <v>0.03</v>
      </c>
      <c r="O803" s="5">
        <v>2.1999999999999999E-2</v>
      </c>
    </row>
    <row r="804" spans="1:15" hidden="1" x14ac:dyDescent="0.3">
      <c r="A804" t="s">
        <v>6</v>
      </c>
      <c r="B804" t="s">
        <v>667</v>
      </c>
      <c r="C804" t="s">
        <v>14</v>
      </c>
      <c r="D804" t="s">
        <v>3106</v>
      </c>
      <c r="E804" t="s">
        <v>81</v>
      </c>
      <c r="F804" t="s">
        <v>82</v>
      </c>
      <c r="G804" t="s">
        <v>18</v>
      </c>
      <c r="H804" s="2">
        <v>45679</v>
      </c>
      <c r="I804" t="s">
        <v>19</v>
      </c>
      <c r="J804" s="3">
        <v>51286</v>
      </c>
      <c r="K804" s="3">
        <v>38074.519999999997</v>
      </c>
      <c r="L804" s="3">
        <v>1903.73</v>
      </c>
      <c r="M804" s="6">
        <v>1</v>
      </c>
      <c r="N804" s="4">
        <v>0.03</v>
      </c>
      <c r="O804" s="5">
        <v>2.1999999999999999E-2</v>
      </c>
    </row>
    <row r="805" spans="1:15" hidden="1" x14ac:dyDescent="0.3">
      <c r="A805" t="s">
        <v>6</v>
      </c>
      <c r="B805" t="s">
        <v>673</v>
      </c>
      <c r="C805" t="s">
        <v>14</v>
      </c>
      <c r="D805" t="s">
        <v>3107</v>
      </c>
      <c r="E805" t="s">
        <v>51</v>
      </c>
      <c r="F805" t="s">
        <v>52</v>
      </c>
      <c r="G805" t="s">
        <v>18</v>
      </c>
      <c r="H805" s="2">
        <v>45679</v>
      </c>
      <c r="I805" t="s">
        <v>19</v>
      </c>
      <c r="J805" s="3">
        <v>116067</v>
      </c>
      <c r="K805" s="3">
        <v>86184.86</v>
      </c>
      <c r="L805" s="3">
        <v>4309.24</v>
      </c>
      <c r="M805" s="6">
        <v>1</v>
      </c>
      <c r="N805" s="4">
        <v>0.03</v>
      </c>
      <c r="O805" s="5">
        <v>2.1999999999999999E-2</v>
      </c>
    </row>
    <row r="806" spans="1:15" hidden="1" x14ac:dyDescent="0.3">
      <c r="A806" t="s">
        <v>6</v>
      </c>
      <c r="B806" t="s">
        <v>3108</v>
      </c>
      <c r="C806" t="s">
        <v>14</v>
      </c>
      <c r="D806" t="s">
        <v>3109</v>
      </c>
      <c r="E806" t="s">
        <v>77</v>
      </c>
      <c r="F806" t="s">
        <v>78</v>
      </c>
      <c r="G806" t="s">
        <v>18</v>
      </c>
      <c r="H806" s="2">
        <v>45679</v>
      </c>
      <c r="I806" t="s">
        <v>19</v>
      </c>
      <c r="J806" s="3">
        <v>205116</v>
      </c>
      <c r="K806" s="3">
        <v>152276.35</v>
      </c>
      <c r="L806" s="3">
        <v>7613.82</v>
      </c>
      <c r="M806" s="6">
        <v>1</v>
      </c>
      <c r="N806" s="4">
        <v>0.03</v>
      </c>
      <c r="O806" s="5">
        <v>2.1999999999999999E-2</v>
      </c>
    </row>
    <row r="807" spans="1:15" hidden="1" x14ac:dyDescent="0.3">
      <c r="A807" t="s">
        <v>6</v>
      </c>
      <c r="B807" t="s">
        <v>677</v>
      </c>
      <c r="C807" t="s">
        <v>14</v>
      </c>
      <c r="D807" t="s">
        <v>3110</v>
      </c>
      <c r="E807" t="s">
        <v>22</v>
      </c>
      <c r="F807" t="s">
        <v>23</v>
      </c>
      <c r="G807" t="s">
        <v>18</v>
      </c>
      <c r="H807" s="2">
        <v>45679</v>
      </c>
      <c r="I807" t="s">
        <v>19</v>
      </c>
      <c r="J807" s="3">
        <v>62626</v>
      </c>
      <c r="K807" s="3">
        <v>46492.84</v>
      </c>
      <c r="L807" s="3">
        <v>2324.64</v>
      </c>
      <c r="M807" s="6">
        <v>1</v>
      </c>
      <c r="N807" s="4">
        <v>0.03</v>
      </c>
      <c r="O807" s="5">
        <v>2.1999999999999999E-2</v>
      </c>
    </row>
    <row r="808" spans="1:15" hidden="1" x14ac:dyDescent="0.3">
      <c r="A808" t="s">
        <v>6</v>
      </c>
      <c r="B808" t="s">
        <v>648</v>
      </c>
      <c r="C808" t="s">
        <v>14</v>
      </c>
      <c r="D808" t="s">
        <v>3111</v>
      </c>
      <c r="E808" t="s">
        <v>55</v>
      </c>
      <c r="F808" t="s">
        <v>56</v>
      </c>
      <c r="G808" t="s">
        <v>18</v>
      </c>
      <c r="H808" s="2">
        <v>45679</v>
      </c>
      <c r="I808" t="s">
        <v>19</v>
      </c>
      <c r="J808" s="3">
        <v>160564</v>
      </c>
      <c r="K808" s="3">
        <v>116604.26</v>
      </c>
      <c r="L808" s="3">
        <v>5830.21</v>
      </c>
      <c r="M808" s="6">
        <v>1</v>
      </c>
      <c r="N808" s="4">
        <v>0.03</v>
      </c>
      <c r="O808" s="5">
        <v>2.1999999999999999E-2</v>
      </c>
    </row>
    <row r="809" spans="1:15" hidden="1" x14ac:dyDescent="0.3">
      <c r="A809" t="s">
        <v>6</v>
      </c>
      <c r="B809" t="s">
        <v>187</v>
      </c>
      <c r="C809" t="s">
        <v>14</v>
      </c>
      <c r="D809" t="s">
        <v>3112</v>
      </c>
      <c r="E809" t="s">
        <v>59</v>
      </c>
      <c r="F809" t="s">
        <v>60</v>
      </c>
      <c r="G809" t="s">
        <v>18</v>
      </c>
      <c r="H809" s="2">
        <v>45679</v>
      </c>
      <c r="I809" t="s">
        <v>19</v>
      </c>
      <c r="J809" s="3">
        <v>96187</v>
      </c>
      <c r="K809" s="3">
        <v>69851.929999999993</v>
      </c>
      <c r="L809" s="3">
        <v>3492.6</v>
      </c>
      <c r="M809" s="6">
        <v>1</v>
      </c>
      <c r="N809" s="4">
        <v>0.03</v>
      </c>
      <c r="O809" s="5">
        <v>2.1999999999999999E-2</v>
      </c>
    </row>
    <row r="810" spans="1:15" hidden="1" x14ac:dyDescent="0.3">
      <c r="A810" t="s">
        <v>6</v>
      </c>
      <c r="B810" t="s">
        <v>669</v>
      </c>
      <c r="C810" t="s">
        <v>14</v>
      </c>
      <c r="D810" t="s">
        <v>3113</v>
      </c>
      <c r="E810" t="s">
        <v>244</v>
      </c>
      <c r="F810" t="s">
        <v>245</v>
      </c>
      <c r="G810" t="s">
        <v>18</v>
      </c>
      <c r="H810" s="2">
        <v>45679</v>
      </c>
      <c r="I810" t="s">
        <v>19</v>
      </c>
      <c r="J810" s="3">
        <v>75122</v>
      </c>
      <c r="K810" s="3">
        <v>56145.47</v>
      </c>
      <c r="L810" s="3">
        <v>2807.27</v>
      </c>
      <c r="M810" s="6">
        <v>1</v>
      </c>
      <c r="N810" s="4">
        <v>0.03</v>
      </c>
      <c r="O810" s="5">
        <v>2.1999999999999999E-2</v>
      </c>
    </row>
    <row r="811" spans="1:15" hidden="1" x14ac:dyDescent="0.3">
      <c r="A811" t="s">
        <v>6</v>
      </c>
      <c r="B811" t="s">
        <v>3114</v>
      </c>
      <c r="C811" t="s">
        <v>14</v>
      </c>
      <c r="D811" t="s">
        <v>3115</v>
      </c>
      <c r="E811" t="s">
        <v>22</v>
      </c>
      <c r="F811" t="s">
        <v>23</v>
      </c>
      <c r="G811" t="s">
        <v>18</v>
      </c>
      <c r="H811" s="2">
        <v>45679</v>
      </c>
      <c r="I811" t="s">
        <v>19</v>
      </c>
      <c r="J811" s="3">
        <v>65122</v>
      </c>
      <c r="K811" s="3">
        <v>48345.75</v>
      </c>
      <c r="L811" s="3">
        <v>2417.29</v>
      </c>
      <c r="M811" s="6">
        <v>1</v>
      </c>
      <c r="N811" s="4">
        <v>0.03</v>
      </c>
      <c r="O811" s="5">
        <v>2.1999999999999999E-2</v>
      </c>
    </row>
    <row r="812" spans="1:15" hidden="1" x14ac:dyDescent="0.3">
      <c r="A812" t="s">
        <v>6</v>
      </c>
      <c r="B812" t="s">
        <v>687</v>
      </c>
      <c r="C812" t="s">
        <v>14</v>
      </c>
      <c r="D812" t="s">
        <v>3116</v>
      </c>
      <c r="E812" t="s">
        <v>55</v>
      </c>
      <c r="F812" t="s">
        <v>56</v>
      </c>
      <c r="G812" t="s">
        <v>18</v>
      </c>
      <c r="H812" s="2">
        <v>45679</v>
      </c>
      <c r="I812" t="s">
        <v>19</v>
      </c>
      <c r="J812" s="3">
        <v>73379</v>
      </c>
      <c r="K812" s="3">
        <v>54476.09</v>
      </c>
      <c r="L812" s="3">
        <v>2723.8</v>
      </c>
      <c r="M812" s="6">
        <v>1</v>
      </c>
      <c r="N812" s="4">
        <v>0.03</v>
      </c>
      <c r="O812" s="5">
        <v>2.1999999999999999E-2</v>
      </c>
    </row>
    <row r="813" spans="1:15" hidden="1" x14ac:dyDescent="0.3">
      <c r="A813" t="s">
        <v>6</v>
      </c>
      <c r="B813" t="s">
        <v>487</v>
      </c>
      <c r="C813" t="s">
        <v>14</v>
      </c>
      <c r="D813" t="s">
        <v>3117</v>
      </c>
      <c r="E813" t="s">
        <v>55</v>
      </c>
      <c r="F813" t="s">
        <v>56</v>
      </c>
      <c r="G813" t="s">
        <v>18</v>
      </c>
      <c r="H813" s="2">
        <v>45679</v>
      </c>
      <c r="I813" t="s">
        <v>19</v>
      </c>
      <c r="J813" s="3">
        <v>55345</v>
      </c>
      <c r="K813" s="3">
        <v>40192.76</v>
      </c>
      <c r="L813" s="3">
        <v>2009.64</v>
      </c>
      <c r="M813" s="6">
        <v>1</v>
      </c>
      <c r="N813" s="4">
        <v>0.03</v>
      </c>
      <c r="O813" s="5">
        <v>2.1999999999999999E-2</v>
      </c>
    </row>
    <row r="814" spans="1:15" hidden="1" x14ac:dyDescent="0.3">
      <c r="A814" t="s">
        <v>6</v>
      </c>
      <c r="B814" t="s">
        <v>683</v>
      </c>
      <c r="C814" t="s">
        <v>14</v>
      </c>
      <c r="D814" t="s">
        <v>3118</v>
      </c>
      <c r="E814" t="s">
        <v>685</v>
      </c>
      <c r="F814" t="s">
        <v>686</v>
      </c>
      <c r="G814" t="s">
        <v>18</v>
      </c>
      <c r="H814" s="2">
        <v>45679</v>
      </c>
      <c r="I814" t="s">
        <v>19</v>
      </c>
      <c r="J814" s="3">
        <v>94676</v>
      </c>
      <c r="K814" s="3">
        <v>70286.570000000007</v>
      </c>
      <c r="L814" s="3">
        <v>3514.33</v>
      </c>
      <c r="M814" s="6">
        <v>1</v>
      </c>
      <c r="N814" s="4">
        <v>0.03</v>
      </c>
      <c r="O814" s="5">
        <v>2.1999999999999999E-2</v>
      </c>
    </row>
    <row r="815" spans="1:15" hidden="1" x14ac:dyDescent="0.3">
      <c r="A815" t="s">
        <v>6</v>
      </c>
      <c r="B815" t="s">
        <v>650</v>
      </c>
      <c r="C815" t="s">
        <v>14</v>
      </c>
      <c r="D815" t="s">
        <v>3119</v>
      </c>
      <c r="E815" t="s">
        <v>16</v>
      </c>
      <c r="F815" t="s">
        <v>17</v>
      </c>
      <c r="G815" t="s">
        <v>18</v>
      </c>
      <c r="H815" s="2">
        <v>45679</v>
      </c>
      <c r="I815" t="s">
        <v>19</v>
      </c>
      <c r="J815" s="3">
        <v>107615</v>
      </c>
      <c r="K815" s="3">
        <v>78152.09</v>
      </c>
      <c r="L815" s="3">
        <v>3907.6</v>
      </c>
      <c r="M815" s="6">
        <v>1</v>
      </c>
      <c r="N815" s="4">
        <v>0.03</v>
      </c>
      <c r="O815" s="5">
        <v>2.1999999999999999E-2</v>
      </c>
    </row>
    <row r="816" spans="1:15" hidden="1" x14ac:dyDescent="0.3">
      <c r="A816" t="s">
        <v>6</v>
      </c>
      <c r="B816" t="s">
        <v>689</v>
      </c>
      <c r="C816" t="s">
        <v>14</v>
      </c>
      <c r="D816" t="s">
        <v>3120</v>
      </c>
      <c r="E816" t="s">
        <v>432</v>
      </c>
      <c r="F816" t="s">
        <v>433</v>
      </c>
      <c r="G816" t="s">
        <v>18</v>
      </c>
      <c r="H816" s="2">
        <v>45679</v>
      </c>
      <c r="I816" t="s">
        <v>19</v>
      </c>
      <c r="J816" s="3">
        <v>97679</v>
      </c>
      <c r="K816" s="3">
        <v>72515.31</v>
      </c>
      <c r="L816" s="3">
        <v>3625.77</v>
      </c>
      <c r="M816" s="6">
        <v>1</v>
      </c>
      <c r="N816" s="4">
        <v>0.03</v>
      </c>
      <c r="O816" s="5">
        <v>2.1999999999999999E-2</v>
      </c>
    </row>
    <row r="817" spans="1:15" hidden="1" x14ac:dyDescent="0.3">
      <c r="A817" t="s">
        <v>6</v>
      </c>
      <c r="B817" t="s">
        <v>1044</v>
      </c>
      <c r="C817" t="s">
        <v>14</v>
      </c>
      <c r="D817" t="s">
        <v>3121</v>
      </c>
      <c r="E817" t="s">
        <v>16</v>
      </c>
      <c r="F817" t="s">
        <v>17</v>
      </c>
      <c r="G817" t="s">
        <v>18</v>
      </c>
      <c r="H817" s="2">
        <v>45679</v>
      </c>
      <c r="I817" t="s">
        <v>19</v>
      </c>
      <c r="J817" s="3">
        <v>65683</v>
      </c>
      <c r="K817" s="3">
        <v>48762.52</v>
      </c>
      <c r="L817" s="3">
        <v>2438.13</v>
      </c>
      <c r="M817" s="6">
        <v>1</v>
      </c>
      <c r="N817" s="4">
        <v>0.03</v>
      </c>
      <c r="O817" s="5">
        <v>2.1999999999999999E-2</v>
      </c>
    </row>
    <row r="818" spans="1:15" hidden="1" x14ac:dyDescent="0.3">
      <c r="A818" t="s">
        <v>6</v>
      </c>
      <c r="B818" t="s">
        <v>697</v>
      </c>
      <c r="C818" t="s">
        <v>14</v>
      </c>
      <c r="D818" t="s">
        <v>3122</v>
      </c>
      <c r="E818" t="s">
        <v>26</v>
      </c>
      <c r="F818" t="s">
        <v>27</v>
      </c>
      <c r="G818" t="s">
        <v>18</v>
      </c>
      <c r="H818" s="2">
        <v>45679</v>
      </c>
      <c r="I818" t="s">
        <v>19</v>
      </c>
      <c r="J818" s="3">
        <v>100508.44</v>
      </c>
      <c r="K818" s="3">
        <v>74616.259999999995</v>
      </c>
      <c r="L818" s="3">
        <v>3730.82</v>
      </c>
      <c r="M818" s="6">
        <v>1</v>
      </c>
      <c r="N818" s="4">
        <v>0.03</v>
      </c>
      <c r="O818" s="5">
        <v>2.1999999999999999E-2</v>
      </c>
    </row>
    <row r="819" spans="1:15" hidden="1" x14ac:dyDescent="0.3">
      <c r="A819" t="s">
        <v>6</v>
      </c>
      <c r="B819" t="s">
        <v>3123</v>
      </c>
      <c r="C819" t="s">
        <v>14</v>
      </c>
      <c r="D819" t="s">
        <v>3124</v>
      </c>
      <c r="E819" t="s">
        <v>16</v>
      </c>
      <c r="F819" t="s">
        <v>17</v>
      </c>
      <c r="G819" t="s">
        <v>18</v>
      </c>
      <c r="H819" s="2">
        <v>45679</v>
      </c>
      <c r="I819" t="s">
        <v>19</v>
      </c>
      <c r="J819" s="3">
        <v>53890</v>
      </c>
      <c r="K819" s="3">
        <v>40275.94</v>
      </c>
      <c r="L819" s="3">
        <v>2013.8</v>
      </c>
      <c r="M819" s="6">
        <v>1</v>
      </c>
      <c r="N819" s="4">
        <v>0.03</v>
      </c>
      <c r="O819" s="5">
        <v>2.1999999999999999E-2</v>
      </c>
    </row>
    <row r="820" spans="1:15" hidden="1" x14ac:dyDescent="0.3">
      <c r="A820" t="s">
        <v>6</v>
      </c>
      <c r="B820" t="s">
        <v>693</v>
      </c>
      <c r="C820" t="s">
        <v>14</v>
      </c>
      <c r="D820" t="s">
        <v>3125</v>
      </c>
      <c r="E820" t="s">
        <v>55</v>
      </c>
      <c r="F820" t="s">
        <v>56</v>
      </c>
      <c r="G820" t="s">
        <v>18</v>
      </c>
      <c r="H820" s="2">
        <v>45679</v>
      </c>
      <c r="I820" t="s">
        <v>19</v>
      </c>
      <c r="J820" s="3">
        <v>30783</v>
      </c>
      <c r="K820" s="3">
        <v>22853.39</v>
      </c>
      <c r="L820" s="3">
        <v>1142.67</v>
      </c>
      <c r="M820" s="6">
        <v>1</v>
      </c>
      <c r="N820" s="4">
        <v>0.03</v>
      </c>
      <c r="O820" s="5">
        <v>2.1999999999999999E-2</v>
      </c>
    </row>
    <row r="821" spans="1:15" hidden="1" x14ac:dyDescent="0.3">
      <c r="A821" t="s">
        <v>6</v>
      </c>
      <c r="B821" t="s">
        <v>715</v>
      </c>
      <c r="C821" t="s">
        <v>14</v>
      </c>
      <c r="D821" t="s">
        <v>3126</v>
      </c>
      <c r="E821" t="s">
        <v>244</v>
      </c>
      <c r="F821" t="s">
        <v>245</v>
      </c>
      <c r="G821" t="s">
        <v>18</v>
      </c>
      <c r="H821" s="2">
        <v>45679</v>
      </c>
      <c r="I821" t="s">
        <v>19</v>
      </c>
      <c r="J821" s="3">
        <v>27703</v>
      </c>
      <c r="K821" s="3">
        <v>20566.599999999999</v>
      </c>
      <c r="L821" s="3">
        <v>1028.33</v>
      </c>
      <c r="M821" s="6">
        <v>1</v>
      </c>
      <c r="N821" s="4">
        <v>0.03</v>
      </c>
      <c r="O821" s="5">
        <v>2.1999999999999999E-2</v>
      </c>
    </row>
    <row r="822" spans="1:15" hidden="1" x14ac:dyDescent="0.3">
      <c r="A822" t="s">
        <v>6</v>
      </c>
      <c r="B822" t="s">
        <v>691</v>
      </c>
      <c r="C822" t="s">
        <v>14</v>
      </c>
      <c r="D822" t="s">
        <v>3127</v>
      </c>
      <c r="E822" t="s">
        <v>51</v>
      </c>
      <c r="F822" t="s">
        <v>52</v>
      </c>
      <c r="G822" t="s">
        <v>18</v>
      </c>
      <c r="H822" s="2">
        <v>45679</v>
      </c>
      <c r="I822" t="s">
        <v>19</v>
      </c>
      <c r="J822" s="3">
        <v>29214</v>
      </c>
      <c r="K822" s="3">
        <v>21688.12</v>
      </c>
      <c r="L822" s="3">
        <v>1084.4100000000001</v>
      </c>
      <c r="M822" s="6">
        <v>1</v>
      </c>
      <c r="N822" s="4">
        <v>0.03</v>
      </c>
      <c r="O822" s="5">
        <v>2.1999999999999999E-2</v>
      </c>
    </row>
    <row r="823" spans="1:15" hidden="1" x14ac:dyDescent="0.3">
      <c r="A823" t="s">
        <v>6</v>
      </c>
      <c r="B823" t="s">
        <v>2112</v>
      </c>
      <c r="C823" t="s">
        <v>14</v>
      </c>
      <c r="D823" t="s">
        <v>3128</v>
      </c>
      <c r="E823" t="s">
        <v>51</v>
      </c>
      <c r="F823" t="s">
        <v>52</v>
      </c>
      <c r="G823" t="s">
        <v>18</v>
      </c>
      <c r="H823" s="2">
        <v>45679</v>
      </c>
      <c r="I823" t="s">
        <v>19</v>
      </c>
      <c r="J823" s="3">
        <v>70333</v>
      </c>
      <c r="K823" s="3">
        <v>52214.84</v>
      </c>
      <c r="L823" s="3">
        <v>2610.7399999999998</v>
      </c>
      <c r="M823" s="6">
        <v>1</v>
      </c>
      <c r="N823" s="4">
        <v>0.03</v>
      </c>
      <c r="O823" s="5">
        <v>2.1999999999999999E-2</v>
      </c>
    </row>
    <row r="824" spans="1:15" hidden="1" x14ac:dyDescent="0.3">
      <c r="A824" t="s">
        <v>6</v>
      </c>
      <c r="B824" t="s">
        <v>442</v>
      </c>
      <c r="C824" t="s">
        <v>14</v>
      </c>
      <c r="D824" t="s">
        <v>3129</v>
      </c>
      <c r="E824" t="s">
        <v>55</v>
      </c>
      <c r="F824" t="s">
        <v>56</v>
      </c>
      <c r="G824" t="s">
        <v>18</v>
      </c>
      <c r="H824" s="2">
        <v>45679</v>
      </c>
      <c r="I824" t="s">
        <v>19</v>
      </c>
      <c r="J824" s="3">
        <v>192506.54</v>
      </c>
      <c r="K824" s="3">
        <v>139801.25</v>
      </c>
      <c r="L824" s="3">
        <v>6990.07</v>
      </c>
      <c r="M824" s="6">
        <v>1</v>
      </c>
      <c r="N824" s="4">
        <v>0.03</v>
      </c>
      <c r="O824" s="5">
        <v>2.1999999999999999E-2</v>
      </c>
    </row>
    <row r="825" spans="1:15" hidden="1" x14ac:dyDescent="0.3">
      <c r="A825" t="s">
        <v>6</v>
      </c>
      <c r="B825" t="s">
        <v>660</v>
      </c>
      <c r="C825" t="s">
        <v>14</v>
      </c>
      <c r="D825" t="s">
        <v>3130</v>
      </c>
      <c r="E825" t="s">
        <v>51</v>
      </c>
      <c r="F825" t="s">
        <v>52</v>
      </c>
      <c r="G825" t="s">
        <v>18</v>
      </c>
      <c r="H825" s="2">
        <v>45679</v>
      </c>
      <c r="I825" t="s">
        <v>19</v>
      </c>
      <c r="J825" s="3">
        <v>79630</v>
      </c>
      <c r="K825" s="3">
        <v>59116.19</v>
      </c>
      <c r="L825" s="3">
        <v>2955.81</v>
      </c>
      <c r="M825" s="6">
        <v>1</v>
      </c>
      <c r="N825" s="4">
        <v>0.03</v>
      </c>
      <c r="O825" s="5">
        <v>2.1999999999999999E-2</v>
      </c>
    </row>
    <row r="826" spans="1:15" hidden="1" x14ac:dyDescent="0.3">
      <c r="A826" t="s">
        <v>6</v>
      </c>
      <c r="B826" t="s">
        <v>671</v>
      </c>
      <c r="C826" t="s">
        <v>14</v>
      </c>
      <c r="D826" t="s">
        <v>3131</v>
      </c>
      <c r="E826" t="s">
        <v>16</v>
      </c>
      <c r="F826" t="s">
        <v>17</v>
      </c>
      <c r="G826" t="s">
        <v>18</v>
      </c>
      <c r="H826" s="2">
        <v>45679</v>
      </c>
      <c r="I826" t="s">
        <v>19</v>
      </c>
      <c r="J826" s="3">
        <v>62787</v>
      </c>
      <c r="K826" s="3">
        <v>46612.82</v>
      </c>
      <c r="L826" s="3">
        <v>2330.64</v>
      </c>
      <c r="M826" s="6">
        <v>1</v>
      </c>
      <c r="N826" s="4">
        <v>0.03</v>
      </c>
      <c r="O826" s="5">
        <v>2.1999999999999999E-2</v>
      </c>
    </row>
    <row r="827" spans="1:15" hidden="1" x14ac:dyDescent="0.3">
      <c r="A827" t="s">
        <v>6</v>
      </c>
      <c r="B827" t="s">
        <v>662</v>
      </c>
      <c r="C827" t="s">
        <v>14</v>
      </c>
      <c r="D827" t="s">
        <v>3132</v>
      </c>
      <c r="E827" t="s">
        <v>51</v>
      </c>
      <c r="F827" t="s">
        <v>52</v>
      </c>
      <c r="G827" t="s">
        <v>18</v>
      </c>
      <c r="H827" s="2">
        <v>45679</v>
      </c>
      <c r="I827" t="s">
        <v>19</v>
      </c>
      <c r="J827" s="3">
        <v>52377</v>
      </c>
      <c r="K827" s="3">
        <v>38883.54</v>
      </c>
      <c r="L827" s="3">
        <v>1944.18</v>
      </c>
      <c r="M827" s="6">
        <v>1</v>
      </c>
      <c r="N827" s="4">
        <v>0.03</v>
      </c>
      <c r="O827" s="5">
        <v>2.1999999999999999E-2</v>
      </c>
    </row>
    <row r="828" spans="1:15" hidden="1" x14ac:dyDescent="0.3">
      <c r="A828" t="s">
        <v>6</v>
      </c>
      <c r="B828" t="s">
        <v>662</v>
      </c>
      <c r="C828" t="s">
        <v>14</v>
      </c>
      <c r="D828" t="s">
        <v>3133</v>
      </c>
      <c r="E828" t="s">
        <v>51</v>
      </c>
      <c r="F828" t="s">
        <v>52</v>
      </c>
      <c r="G828" t="s">
        <v>18</v>
      </c>
      <c r="H828" s="2">
        <v>45679</v>
      </c>
      <c r="I828" t="s">
        <v>19</v>
      </c>
      <c r="J828" s="3">
        <v>36343</v>
      </c>
      <c r="K828" s="3">
        <v>26980.36</v>
      </c>
      <c r="L828" s="3">
        <v>1349.02</v>
      </c>
      <c r="M828" s="6">
        <v>1</v>
      </c>
      <c r="N828" s="4">
        <v>0.03</v>
      </c>
      <c r="O828" s="5">
        <v>2.1999999999999999E-2</v>
      </c>
    </row>
    <row r="829" spans="1:15" hidden="1" x14ac:dyDescent="0.3">
      <c r="A829" t="s">
        <v>6</v>
      </c>
      <c r="B829" t="s">
        <v>3134</v>
      </c>
      <c r="C829" t="s">
        <v>14</v>
      </c>
      <c r="D829" t="s">
        <v>3135</v>
      </c>
      <c r="E829" t="s">
        <v>59</v>
      </c>
      <c r="F829" t="s">
        <v>60</v>
      </c>
      <c r="G829" t="s">
        <v>18</v>
      </c>
      <c r="H829" s="2">
        <v>45679</v>
      </c>
      <c r="I829" t="s">
        <v>19</v>
      </c>
      <c r="J829" s="3">
        <v>21079</v>
      </c>
      <c r="K829" s="3">
        <v>15565.95</v>
      </c>
      <c r="L829" s="3">
        <v>778.3</v>
      </c>
      <c r="M829" s="6">
        <v>1</v>
      </c>
      <c r="N829" s="4">
        <v>0.03</v>
      </c>
      <c r="O829" s="5">
        <v>2.1999999999999999E-2</v>
      </c>
    </row>
    <row r="830" spans="1:15" hidden="1" x14ac:dyDescent="0.3">
      <c r="A830" t="s">
        <v>6</v>
      </c>
      <c r="B830" t="s">
        <v>702</v>
      </c>
      <c r="C830" t="s">
        <v>14</v>
      </c>
      <c r="D830" t="s">
        <v>3136</v>
      </c>
      <c r="E830" t="s">
        <v>55</v>
      </c>
      <c r="F830" t="s">
        <v>56</v>
      </c>
      <c r="G830" t="s">
        <v>18</v>
      </c>
      <c r="H830" s="2">
        <v>45679</v>
      </c>
      <c r="I830" t="s">
        <v>19</v>
      </c>
      <c r="J830" s="3">
        <v>76272</v>
      </c>
      <c r="K830" s="3">
        <v>56623.46</v>
      </c>
      <c r="L830" s="3">
        <v>2831.17</v>
      </c>
      <c r="M830" s="6">
        <v>1</v>
      </c>
      <c r="N830" s="4">
        <v>0.03</v>
      </c>
      <c r="O830" s="5">
        <v>2.1999999999999999E-2</v>
      </c>
    </row>
    <row r="831" spans="1:15" hidden="1" x14ac:dyDescent="0.3">
      <c r="A831" t="s">
        <v>6</v>
      </c>
      <c r="B831" t="s">
        <v>1505</v>
      </c>
      <c r="C831" t="s">
        <v>14</v>
      </c>
      <c r="D831" t="s">
        <v>3137</v>
      </c>
      <c r="E831" t="s">
        <v>35</v>
      </c>
      <c r="F831" t="s">
        <v>36</v>
      </c>
      <c r="G831" t="s">
        <v>18</v>
      </c>
      <c r="H831" s="2">
        <v>45679</v>
      </c>
      <c r="I831" t="s">
        <v>19</v>
      </c>
      <c r="J831" s="3">
        <v>56746</v>
      </c>
      <c r="K831" s="3">
        <v>41895.800000000003</v>
      </c>
      <c r="L831" s="3">
        <v>2094.79</v>
      </c>
      <c r="M831" s="6">
        <v>1</v>
      </c>
      <c r="N831" s="4">
        <v>0.03</v>
      </c>
      <c r="O831" s="5">
        <v>2.1999999999999999E-2</v>
      </c>
    </row>
    <row r="832" spans="1:15" hidden="1" x14ac:dyDescent="0.3">
      <c r="A832" t="s">
        <v>6</v>
      </c>
      <c r="B832" t="s">
        <v>93</v>
      </c>
      <c r="C832" t="s">
        <v>14</v>
      </c>
      <c r="D832" t="s">
        <v>3138</v>
      </c>
      <c r="E832" t="s">
        <v>51</v>
      </c>
      <c r="F832" t="s">
        <v>52</v>
      </c>
      <c r="G832" t="s">
        <v>18</v>
      </c>
      <c r="H832" s="2">
        <v>45679</v>
      </c>
      <c r="I832" t="s">
        <v>19</v>
      </c>
      <c r="J832" s="3">
        <v>311181</v>
      </c>
      <c r="K832" s="3">
        <v>231017.57</v>
      </c>
      <c r="L832" s="3">
        <v>11550.88</v>
      </c>
      <c r="M832" s="6">
        <v>1</v>
      </c>
      <c r="N832" s="4">
        <v>0.03</v>
      </c>
      <c r="O832" s="5">
        <v>2.1999999999999999E-2</v>
      </c>
    </row>
    <row r="833" spans="1:15" hidden="1" x14ac:dyDescent="0.3">
      <c r="A833" t="s">
        <v>6</v>
      </c>
      <c r="B833" t="s">
        <v>705</v>
      </c>
      <c r="C833" t="s">
        <v>14</v>
      </c>
      <c r="D833" t="s">
        <v>3139</v>
      </c>
      <c r="E833" t="s">
        <v>59</v>
      </c>
      <c r="F833" t="s">
        <v>60</v>
      </c>
      <c r="G833" t="s">
        <v>18</v>
      </c>
      <c r="H833" s="2">
        <v>45679</v>
      </c>
      <c r="I833" t="s">
        <v>19</v>
      </c>
      <c r="J833" s="3">
        <v>134652</v>
      </c>
      <c r="K833" s="3">
        <v>99964.55</v>
      </c>
      <c r="L833" s="3">
        <v>4998.2299999999996</v>
      </c>
      <c r="M833" s="6">
        <v>1</v>
      </c>
      <c r="N833" s="4">
        <v>0.03</v>
      </c>
      <c r="O833" s="5">
        <v>2.1999999999999999E-2</v>
      </c>
    </row>
    <row r="834" spans="1:15" hidden="1" x14ac:dyDescent="0.3">
      <c r="A834" t="s">
        <v>6</v>
      </c>
      <c r="B834" t="s">
        <v>717</v>
      </c>
      <c r="C834" t="s">
        <v>14</v>
      </c>
      <c r="D834" t="s">
        <v>3140</v>
      </c>
      <c r="E834" t="s">
        <v>16</v>
      </c>
      <c r="F834" t="s">
        <v>17</v>
      </c>
      <c r="G834" t="s">
        <v>18</v>
      </c>
      <c r="H834" s="2">
        <v>45679</v>
      </c>
      <c r="I834" t="s">
        <v>19</v>
      </c>
      <c r="J834" s="3">
        <v>20685</v>
      </c>
      <c r="K834" s="3">
        <v>15271.5</v>
      </c>
      <c r="L834" s="3">
        <v>763.58</v>
      </c>
      <c r="M834" s="6">
        <v>1</v>
      </c>
      <c r="N834" s="4">
        <v>0.03</v>
      </c>
      <c r="O834" s="5">
        <v>2.1999999999999999E-2</v>
      </c>
    </row>
    <row r="835" spans="1:15" hidden="1" x14ac:dyDescent="0.3">
      <c r="A835" t="s">
        <v>6</v>
      </c>
      <c r="B835" t="s">
        <v>709</v>
      </c>
      <c r="C835" t="s">
        <v>14</v>
      </c>
      <c r="D835" t="s">
        <v>3141</v>
      </c>
      <c r="E835" t="s">
        <v>81</v>
      </c>
      <c r="F835" t="s">
        <v>82</v>
      </c>
      <c r="G835" t="s">
        <v>18</v>
      </c>
      <c r="H835" s="2">
        <v>45679</v>
      </c>
      <c r="I835" t="s">
        <v>19</v>
      </c>
      <c r="J835" s="3">
        <v>78649</v>
      </c>
      <c r="K835" s="3">
        <v>58388.34</v>
      </c>
      <c r="L835" s="3">
        <v>2919.42</v>
      </c>
      <c r="M835" s="6">
        <v>1</v>
      </c>
      <c r="N835" s="4">
        <v>0.03</v>
      </c>
      <c r="O835" s="5">
        <v>2.1999999999999999E-2</v>
      </c>
    </row>
    <row r="836" spans="1:15" hidden="1" x14ac:dyDescent="0.3">
      <c r="A836" t="s">
        <v>6</v>
      </c>
      <c r="B836" t="s">
        <v>989</v>
      </c>
      <c r="C836" t="s">
        <v>14</v>
      </c>
      <c r="D836" t="s">
        <v>3142</v>
      </c>
      <c r="E836" t="s">
        <v>59</v>
      </c>
      <c r="F836" t="s">
        <v>60</v>
      </c>
      <c r="G836" t="s">
        <v>18</v>
      </c>
      <c r="H836" s="2">
        <v>45679</v>
      </c>
      <c r="I836" t="s">
        <v>19</v>
      </c>
      <c r="J836" s="3">
        <v>152471</v>
      </c>
      <c r="K836" s="3">
        <v>110726.3</v>
      </c>
      <c r="L836" s="3">
        <v>5536.32</v>
      </c>
      <c r="M836" s="6">
        <v>1</v>
      </c>
      <c r="N836" s="4">
        <v>0.03</v>
      </c>
      <c r="O836" s="5">
        <v>2.1999999999999999E-2</v>
      </c>
    </row>
    <row r="837" spans="1:15" hidden="1" x14ac:dyDescent="0.3">
      <c r="A837" t="s">
        <v>6</v>
      </c>
      <c r="B837" t="s">
        <v>711</v>
      </c>
      <c r="C837" t="s">
        <v>14</v>
      </c>
      <c r="D837" t="s">
        <v>3143</v>
      </c>
      <c r="E837" t="s">
        <v>51</v>
      </c>
      <c r="F837" t="s">
        <v>52</v>
      </c>
      <c r="G837" t="s">
        <v>18</v>
      </c>
      <c r="H837" s="2">
        <v>45679</v>
      </c>
      <c r="I837" t="s">
        <v>19</v>
      </c>
      <c r="J837" s="3">
        <v>237912</v>
      </c>
      <c r="K837" s="3">
        <v>176623.18</v>
      </c>
      <c r="L837" s="3">
        <v>8831.16</v>
      </c>
      <c r="M837" s="6">
        <v>1</v>
      </c>
      <c r="N837" s="4">
        <v>0.03</v>
      </c>
      <c r="O837" s="5">
        <v>2.1999999999999999E-2</v>
      </c>
    </row>
    <row r="838" spans="1:15" hidden="1" x14ac:dyDescent="0.3">
      <c r="A838" t="s">
        <v>6</v>
      </c>
      <c r="B838" t="s">
        <v>713</v>
      </c>
      <c r="C838" t="s">
        <v>14</v>
      </c>
      <c r="D838" t="s">
        <v>3144</v>
      </c>
      <c r="E838" t="s">
        <v>51</v>
      </c>
      <c r="F838" t="s">
        <v>52</v>
      </c>
      <c r="G838" t="s">
        <v>18</v>
      </c>
      <c r="H838" s="2">
        <v>45679</v>
      </c>
      <c r="I838" t="s">
        <v>19</v>
      </c>
      <c r="J838" s="3">
        <v>471777</v>
      </c>
      <c r="K838" s="3">
        <v>342612.16</v>
      </c>
      <c r="L838" s="3">
        <v>17130.61</v>
      </c>
      <c r="M838" s="6">
        <v>1</v>
      </c>
      <c r="N838" s="4">
        <v>0.03</v>
      </c>
      <c r="O838" s="5">
        <v>2.1999999999999999E-2</v>
      </c>
    </row>
    <row r="839" spans="1:15" hidden="1" x14ac:dyDescent="0.3">
      <c r="A839" t="s">
        <v>6</v>
      </c>
      <c r="B839" t="s">
        <v>728</v>
      </c>
      <c r="C839" t="s">
        <v>14</v>
      </c>
      <c r="D839" t="s">
        <v>3145</v>
      </c>
      <c r="E839" t="s">
        <v>55</v>
      </c>
      <c r="F839" t="s">
        <v>56</v>
      </c>
      <c r="G839" t="s">
        <v>18</v>
      </c>
      <c r="H839" s="2">
        <v>45679</v>
      </c>
      <c r="I839" t="s">
        <v>19</v>
      </c>
      <c r="J839" s="3">
        <v>39273.839999999997</v>
      </c>
      <c r="K839" s="3">
        <v>28521.29</v>
      </c>
      <c r="L839" s="3">
        <v>1426.07</v>
      </c>
      <c r="M839" s="6">
        <v>1</v>
      </c>
      <c r="N839" s="4">
        <v>0.03</v>
      </c>
      <c r="O839" s="5">
        <v>2.1999999999999999E-2</v>
      </c>
    </row>
    <row r="840" spans="1:15" hidden="1" x14ac:dyDescent="0.3">
      <c r="A840" t="s">
        <v>6</v>
      </c>
      <c r="B840" t="s">
        <v>732</v>
      </c>
      <c r="C840" t="s">
        <v>14</v>
      </c>
      <c r="D840" t="s">
        <v>3146</v>
      </c>
      <c r="E840" t="s">
        <v>16</v>
      </c>
      <c r="F840" t="s">
        <v>17</v>
      </c>
      <c r="G840" t="s">
        <v>18</v>
      </c>
      <c r="H840" s="2">
        <v>45679</v>
      </c>
      <c r="I840" t="s">
        <v>19</v>
      </c>
      <c r="J840" s="3">
        <v>106659</v>
      </c>
      <c r="K840" s="3">
        <v>79182.13</v>
      </c>
      <c r="L840" s="3">
        <v>3959.11</v>
      </c>
      <c r="M840" s="6">
        <v>1</v>
      </c>
      <c r="N840" s="4">
        <v>0.03</v>
      </c>
      <c r="O840" s="5">
        <v>2.1999999999999999E-2</v>
      </c>
    </row>
    <row r="841" spans="1:15" hidden="1" x14ac:dyDescent="0.3">
      <c r="A841" t="s">
        <v>6</v>
      </c>
      <c r="B841" t="s">
        <v>719</v>
      </c>
      <c r="C841" t="s">
        <v>14</v>
      </c>
      <c r="D841" t="s">
        <v>3147</v>
      </c>
      <c r="E841" t="s">
        <v>77</v>
      </c>
      <c r="F841" t="s">
        <v>78</v>
      </c>
      <c r="G841" t="s">
        <v>18</v>
      </c>
      <c r="H841" s="2">
        <v>45679</v>
      </c>
      <c r="I841" t="s">
        <v>19</v>
      </c>
      <c r="J841" s="3">
        <v>91176</v>
      </c>
      <c r="K841" s="3">
        <v>67688.820000000007</v>
      </c>
      <c r="L841" s="3">
        <v>3384.44</v>
      </c>
      <c r="M841" s="6">
        <v>1</v>
      </c>
      <c r="N841" s="4">
        <v>0.03</v>
      </c>
      <c r="O841" s="5">
        <v>2.1999999999999999E-2</v>
      </c>
    </row>
    <row r="842" spans="1:15" hidden="1" x14ac:dyDescent="0.3">
      <c r="A842" t="s">
        <v>6</v>
      </c>
      <c r="B842" t="s">
        <v>721</v>
      </c>
      <c r="C842" t="s">
        <v>14</v>
      </c>
      <c r="D842" t="s">
        <v>3148</v>
      </c>
      <c r="E842" t="s">
        <v>221</v>
      </c>
      <c r="F842" t="s">
        <v>222</v>
      </c>
      <c r="G842" t="s">
        <v>18</v>
      </c>
      <c r="H842" s="2">
        <v>45679</v>
      </c>
      <c r="I842" t="s">
        <v>19</v>
      </c>
      <c r="J842" s="3">
        <v>47506.84</v>
      </c>
      <c r="K842" s="3">
        <v>35268.230000000003</v>
      </c>
      <c r="L842" s="3">
        <v>1763.41</v>
      </c>
      <c r="M842" s="6">
        <v>1</v>
      </c>
      <c r="N842" s="4">
        <v>0.03</v>
      </c>
      <c r="O842" s="5">
        <v>2.1999999999999999E-2</v>
      </c>
    </row>
    <row r="843" spans="1:15" hidden="1" x14ac:dyDescent="0.3">
      <c r="A843" t="s">
        <v>6</v>
      </c>
      <c r="B843" t="s">
        <v>721</v>
      </c>
      <c r="C843" t="s">
        <v>14</v>
      </c>
      <c r="D843" t="s">
        <v>3149</v>
      </c>
      <c r="E843" t="s">
        <v>221</v>
      </c>
      <c r="F843" t="s">
        <v>222</v>
      </c>
      <c r="G843" t="s">
        <v>18</v>
      </c>
      <c r="H843" s="2">
        <v>45679</v>
      </c>
      <c r="I843" t="s">
        <v>19</v>
      </c>
      <c r="J843" s="3">
        <v>60948.06</v>
      </c>
      <c r="K843" s="3">
        <v>45247.23</v>
      </c>
      <c r="L843" s="3">
        <v>2262.36</v>
      </c>
      <c r="M843" s="6">
        <v>1</v>
      </c>
      <c r="N843" s="4">
        <v>0.03</v>
      </c>
      <c r="O843" s="5">
        <v>2.1999999999999999E-2</v>
      </c>
    </row>
    <row r="844" spans="1:15" hidden="1" x14ac:dyDescent="0.3">
      <c r="A844" t="s">
        <v>6</v>
      </c>
      <c r="B844" t="s">
        <v>724</v>
      </c>
      <c r="C844" t="s">
        <v>14</v>
      </c>
      <c r="D844" t="s">
        <v>3150</v>
      </c>
      <c r="E844" t="s">
        <v>51</v>
      </c>
      <c r="F844" t="s">
        <v>52</v>
      </c>
      <c r="G844" t="s">
        <v>18</v>
      </c>
      <c r="H844" s="2">
        <v>45679</v>
      </c>
      <c r="I844" t="s">
        <v>19</v>
      </c>
      <c r="J844" s="3">
        <v>141261.01999999999</v>
      </c>
      <c r="K844" s="3">
        <v>104892.59</v>
      </c>
      <c r="L844" s="3">
        <v>5244.63</v>
      </c>
      <c r="M844" s="6">
        <v>1</v>
      </c>
      <c r="N844" s="4">
        <v>0.03</v>
      </c>
      <c r="O844" s="5">
        <v>2.1999999999999999E-2</v>
      </c>
    </row>
    <row r="845" spans="1:15" hidden="1" x14ac:dyDescent="0.3">
      <c r="A845" t="s">
        <v>6</v>
      </c>
      <c r="B845" t="s">
        <v>726</v>
      </c>
      <c r="C845" t="s">
        <v>14</v>
      </c>
      <c r="D845" t="s">
        <v>3151</v>
      </c>
      <c r="E845" t="s">
        <v>51</v>
      </c>
      <c r="F845" t="s">
        <v>52</v>
      </c>
      <c r="G845" t="s">
        <v>18</v>
      </c>
      <c r="H845" s="2">
        <v>45679</v>
      </c>
      <c r="I845" t="s">
        <v>19</v>
      </c>
      <c r="J845" s="3">
        <v>105686</v>
      </c>
      <c r="K845" s="3">
        <v>78476.19</v>
      </c>
      <c r="L845" s="3">
        <v>3923.81</v>
      </c>
      <c r="M845" s="6">
        <v>1</v>
      </c>
      <c r="N845" s="4">
        <v>0.03</v>
      </c>
      <c r="O845" s="5">
        <v>2.1999999999999999E-2</v>
      </c>
    </row>
    <row r="846" spans="1:15" hidden="1" x14ac:dyDescent="0.3">
      <c r="A846" t="s">
        <v>6</v>
      </c>
      <c r="B846" t="s">
        <v>719</v>
      </c>
      <c r="C846" t="s">
        <v>14</v>
      </c>
      <c r="D846" t="s">
        <v>3152</v>
      </c>
      <c r="E846" t="s">
        <v>77</v>
      </c>
      <c r="F846" t="s">
        <v>78</v>
      </c>
      <c r="G846" t="s">
        <v>18</v>
      </c>
      <c r="H846" s="2">
        <v>45679</v>
      </c>
      <c r="I846" t="s">
        <v>19</v>
      </c>
      <c r="J846" s="3">
        <v>16211</v>
      </c>
      <c r="K846" s="3">
        <v>12034.41</v>
      </c>
      <c r="L846" s="3">
        <v>601.72</v>
      </c>
      <c r="M846" s="6">
        <v>1</v>
      </c>
      <c r="N846" s="4">
        <v>0.03</v>
      </c>
      <c r="O846" s="5">
        <v>2.1999999999999999E-2</v>
      </c>
    </row>
    <row r="847" spans="1:15" hidden="1" x14ac:dyDescent="0.3">
      <c r="A847" t="s">
        <v>6</v>
      </c>
      <c r="B847" t="s">
        <v>741</v>
      </c>
      <c r="C847" t="s">
        <v>14</v>
      </c>
      <c r="D847" t="s">
        <v>3153</v>
      </c>
      <c r="E847" t="s">
        <v>55</v>
      </c>
      <c r="F847" t="s">
        <v>56</v>
      </c>
      <c r="G847" t="s">
        <v>18</v>
      </c>
      <c r="H847" s="2">
        <v>45679</v>
      </c>
      <c r="I847" t="s">
        <v>19</v>
      </c>
      <c r="J847" s="3">
        <v>140879</v>
      </c>
      <c r="K847" s="3">
        <v>104586.8</v>
      </c>
      <c r="L847" s="3">
        <v>5229.34</v>
      </c>
      <c r="M847" s="6">
        <v>1</v>
      </c>
      <c r="N847" s="4">
        <v>0.03</v>
      </c>
      <c r="O847" s="5">
        <v>2.1999999999999999E-2</v>
      </c>
    </row>
    <row r="848" spans="1:15" hidden="1" x14ac:dyDescent="0.3">
      <c r="A848" t="s">
        <v>6</v>
      </c>
      <c r="B848" t="s">
        <v>2235</v>
      </c>
      <c r="C848" t="s">
        <v>14</v>
      </c>
      <c r="D848" t="s">
        <v>3154</v>
      </c>
      <c r="E848" t="s">
        <v>77</v>
      </c>
      <c r="F848" t="s">
        <v>78</v>
      </c>
      <c r="G848" t="s">
        <v>18</v>
      </c>
      <c r="H848" s="2">
        <v>45679</v>
      </c>
      <c r="I848" t="s">
        <v>19</v>
      </c>
      <c r="J848" s="3">
        <v>33816</v>
      </c>
      <c r="K848" s="3">
        <v>25105.11</v>
      </c>
      <c r="L848" s="3">
        <v>1255.26</v>
      </c>
      <c r="M848" s="6">
        <v>1</v>
      </c>
      <c r="N848" s="4">
        <v>0.03</v>
      </c>
      <c r="O848" s="5">
        <v>2.1999999999999999E-2</v>
      </c>
    </row>
    <row r="849" spans="1:15" hidden="1" x14ac:dyDescent="0.3">
      <c r="A849" t="s">
        <v>6</v>
      </c>
      <c r="B849" t="s">
        <v>745</v>
      </c>
      <c r="C849" t="s">
        <v>14</v>
      </c>
      <c r="D849" t="s">
        <v>3155</v>
      </c>
      <c r="E849" t="s">
        <v>55</v>
      </c>
      <c r="F849" t="s">
        <v>56</v>
      </c>
      <c r="G849" t="s">
        <v>18</v>
      </c>
      <c r="H849" s="2">
        <v>45679</v>
      </c>
      <c r="I849" t="s">
        <v>19</v>
      </c>
      <c r="J849" s="3">
        <v>54527</v>
      </c>
      <c r="K849" s="3">
        <v>40480.31</v>
      </c>
      <c r="L849" s="3">
        <v>2024.02</v>
      </c>
      <c r="M849" s="6">
        <v>1</v>
      </c>
      <c r="N849" s="4">
        <v>0.03</v>
      </c>
      <c r="O849" s="5">
        <v>2.1999999999999999E-2</v>
      </c>
    </row>
    <row r="850" spans="1:15" hidden="1" x14ac:dyDescent="0.3">
      <c r="A850" t="s">
        <v>6</v>
      </c>
      <c r="B850" t="s">
        <v>750</v>
      </c>
      <c r="C850" t="s">
        <v>14</v>
      </c>
      <c r="D850" t="s">
        <v>3156</v>
      </c>
      <c r="E850" t="s">
        <v>59</v>
      </c>
      <c r="F850" t="s">
        <v>60</v>
      </c>
      <c r="G850" t="s">
        <v>18</v>
      </c>
      <c r="H850" s="2">
        <v>45679</v>
      </c>
      <c r="I850" t="s">
        <v>19</v>
      </c>
      <c r="J850" s="3">
        <v>62964</v>
      </c>
      <c r="K850" s="3">
        <v>46744.54</v>
      </c>
      <c r="L850" s="3">
        <v>2337.23</v>
      </c>
      <c r="M850" s="6">
        <v>1</v>
      </c>
      <c r="N850" s="4">
        <v>0.03</v>
      </c>
      <c r="O850" s="5">
        <v>2.1999999999999999E-2</v>
      </c>
    </row>
    <row r="851" spans="1:15" hidden="1" x14ac:dyDescent="0.3">
      <c r="A851" t="s">
        <v>6</v>
      </c>
      <c r="B851" t="s">
        <v>149</v>
      </c>
      <c r="C851" t="s">
        <v>14</v>
      </c>
      <c r="D851" t="s">
        <v>3157</v>
      </c>
      <c r="E851" t="s">
        <v>51</v>
      </c>
      <c r="F851" t="s">
        <v>52</v>
      </c>
      <c r="G851" t="s">
        <v>18</v>
      </c>
      <c r="H851" s="2">
        <v>45679</v>
      </c>
      <c r="I851" t="s">
        <v>19</v>
      </c>
      <c r="J851" s="3">
        <v>187246</v>
      </c>
      <c r="K851" s="3">
        <v>135981.07</v>
      </c>
      <c r="L851" s="3">
        <v>6799.05</v>
      </c>
      <c r="M851" s="6">
        <v>1</v>
      </c>
      <c r="N851" s="4">
        <v>0.03</v>
      </c>
      <c r="O851" s="5">
        <v>2.1999999999999999E-2</v>
      </c>
    </row>
    <row r="852" spans="1:15" hidden="1" x14ac:dyDescent="0.3">
      <c r="A852" t="s">
        <v>6</v>
      </c>
      <c r="B852" t="s">
        <v>754</v>
      </c>
      <c r="C852" t="s">
        <v>14</v>
      </c>
      <c r="D852" t="s">
        <v>3158</v>
      </c>
      <c r="E852" t="s">
        <v>756</v>
      </c>
      <c r="F852" t="s">
        <v>757</v>
      </c>
      <c r="G852" t="s">
        <v>18</v>
      </c>
      <c r="H852" s="2">
        <v>45679</v>
      </c>
      <c r="I852" t="s">
        <v>19</v>
      </c>
      <c r="J852" s="3">
        <v>69512</v>
      </c>
      <c r="K852" s="3">
        <v>51604.91</v>
      </c>
      <c r="L852" s="3">
        <v>2580.25</v>
      </c>
      <c r="M852" s="6">
        <v>1</v>
      </c>
      <c r="N852" s="4">
        <v>0.03</v>
      </c>
      <c r="O852" s="5">
        <v>2.1999999999999999E-2</v>
      </c>
    </row>
    <row r="853" spans="1:15" hidden="1" x14ac:dyDescent="0.3">
      <c r="A853" t="s">
        <v>6</v>
      </c>
      <c r="B853" t="s">
        <v>758</v>
      </c>
      <c r="C853" t="s">
        <v>14</v>
      </c>
      <c r="D853" t="s">
        <v>3159</v>
      </c>
      <c r="E853" t="s">
        <v>77</v>
      </c>
      <c r="F853" t="s">
        <v>78</v>
      </c>
      <c r="G853" t="s">
        <v>18</v>
      </c>
      <c r="H853" s="2">
        <v>45679</v>
      </c>
      <c r="I853" t="s">
        <v>19</v>
      </c>
      <c r="J853" s="3">
        <v>40165</v>
      </c>
      <c r="K853" s="3">
        <v>29818.81</v>
      </c>
      <c r="L853" s="3">
        <v>1490.94</v>
      </c>
      <c r="M853" s="6">
        <v>1</v>
      </c>
      <c r="N853" s="4">
        <v>0.03</v>
      </c>
      <c r="O853" s="5">
        <v>2.1999999999999999E-2</v>
      </c>
    </row>
    <row r="854" spans="1:15" hidden="1" x14ac:dyDescent="0.3">
      <c r="A854" t="s">
        <v>6</v>
      </c>
      <c r="B854" t="s">
        <v>433</v>
      </c>
      <c r="C854" t="s">
        <v>14</v>
      </c>
      <c r="D854" t="s">
        <v>3160</v>
      </c>
      <c r="E854" t="s">
        <v>432</v>
      </c>
      <c r="F854" t="s">
        <v>433</v>
      </c>
      <c r="G854" t="s">
        <v>18</v>
      </c>
      <c r="H854" s="2">
        <v>45679</v>
      </c>
      <c r="I854" t="s">
        <v>19</v>
      </c>
      <c r="J854" s="3">
        <v>309052</v>
      </c>
      <c r="K854" s="3">
        <v>229437.83</v>
      </c>
      <c r="L854" s="3">
        <v>11471.89</v>
      </c>
      <c r="M854" s="6">
        <v>1</v>
      </c>
      <c r="N854" s="4">
        <v>0.03</v>
      </c>
      <c r="O854" s="5">
        <v>2.1999999999999999E-2</v>
      </c>
    </row>
    <row r="855" spans="1:15" hidden="1" x14ac:dyDescent="0.3">
      <c r="A855" t="s">
        <v>6</v>
      </c>
      <c r="B855" t="s">
        <v>3161</v>
      </c>
      <c r="C855" t="s">
        <v>14</v>
      </c>
      <c r="D855" t="s">
        <v>3162</v>
      </c>
      <c r="E855" t="s">
        <v>51</v>
      </c>
      <c r="F855" t="s">
        <v>52</v>
      </c>
      <c r="G855" t="s">
        <v>18</v>
      </c>
      <c r="H855" s="2">
        <v>45679</v>
      </c>
      <c r="I855" t="s">
        <v>19</v>
      </c>
      <c r="J855" s="3">
        <v>99332</v>
      </c>
      <c r="K855" s="3">
        <v>73743.16</v>
      </c>
      <c r="L855" s="3">
        <v>3687.16</v>
      </c>
      <c r="M855" s="6">
        <v>1</v>
      </c>
      <c r="N855" s="4">
        <v>0.03</v>
      </c>
      <c r="O855" s="5">
        <v>2.1999999999999999E-2</v>
      </c>
    </row>
    <row r="856" spans="1:15" hidden="1" x14ac:dyDescent="0.3">
      <c r="A856" t="s">
        <v>6</v>
      </c>
      <c r="B856" t="s">
        <v>3163</v>
      </c>
      <c r="C856" t="s">
        <v>14</v>
      </c>
      <c r="D856" t="s">
        <v>3164</v>
      </c>
      <c r="E856" t="s">
        <v>77</v>
      </c>
      <c r="F856" t="s">
        <v>78</v>
      </c>
      <c r="G856" t="s">
        <v>18</v>
      </c>
      <c r="H856" s="2">
        <v>45679</v>
      </c>
      <c r="I856" t="s">
        <v>19</v>
      </c>
      <c r="J856" s="3">
        <v>59996</v>
      </c>
      <c r="K856" s="3">
        <v>44540.45</v>
      </c>
      <c r="L856" s="3">
        <v>2227.02</v>
      </c>
      <c r="M856" s="6">
        <v>1</v>
      </c>
      <c r="N856" s="4">
        <v>0.03</v>
      </c>
      <c r="O856" s="5">
        <v>2.1999999999999999E-2</v>
      </c>
    </row>
    <row r="857" spans="1:15" hidden="1" x14ac:dyDescent="0.3">
      <c r="A857" t="s">
        <v>6</v>
      </c>
      <c r="B857" t="s">
        <v>771</v>
      </c>
      <c r="C857" t="s">
        <v>14</v>
      </c>
      <c r="D857" t="s">
        <v>3165</v>
      </c>
      <c r="E857" t="s">
        <v>51</v>
      </c>
      <c r="F857" t="s">
        <v>52</v>
      </c>
      <c r="G857" t="s">
        <v>18</v>
      </c>
      <c r="H857" s="2">
        <v>45679</v>
      </c>
      <c r="I857" t="s">
        <v>19</v>
      </c>
      <c r="J857" s="3">
        <v>47205.54</v>
      </c>
      <c r="K857" s="3">
        <v>34281.53</v>
      </c>
      <c r="L857" s="3">
        <v>1714.08</v>
      </c>
      <c r="M857" s="6">
        <v>1</v>
      </c>
      <c r="N857" s="4">
        <v>0.03</v>
      </c>
      <c r="O857" s="5">
        <v>2.1999999999999999E-2</v>
      </c>
    </row>
    <row r="858" spans="1:15" hidden="1" x14ac:dyDescent="0.3">
      <c r="A858" t="s">
        <v>6</v>
      </c>
      <c r="B858" t="s">
        <v>771</v>
      </c>
      <c r="C858" t="s">
        <v>14</v>
      </c>
      <c r="D858" t="s">
        <v>3166</v>
      </c>
      <c r="E858" t="s">
        <v>51</v>
      </c>
      <c r="F858" t="s">
        <v>52</v>
      </c>
      <c r="G858" t="s">
        <v>18</v>
      </c>
      <c r="H858" s="2">
        <v>45679</v>
      </c>
      <c r="I858" t="s">
        <v>19</v>
      </c>
      <c r="J858" s="3">
        <v>34782</v>
      </c>
      <c r="K858" s="3">
        <v>25259.37</v>
      </c>
      <c r="L858" s="3">
        <v>1262.97</v>
      </c>
      <c r="M858" s="6">
        <v>1</v>
      </c>
      <c r="N858" s="4">
        <v>0.03</v>
      </c>
      <c r="O858" s="5">
        <v>2.1999999999999999E-2</v>
      </c>
    </row>
    <row r="859" spans="1:15" hidden="1" x14ac:dyDescent="0.3">
      <c r="A859" t="s">
        <v>6</v>
      </c>
      <c r="B859" t="s">
        <v>774</v>
      </c>
      <c r="C859" t="s">
        <v>14</v>
      </c>
      <c r="D859" t="s">
        <v>3167</v>
      </c>
      <c r="E859" t="s">
        <v>51</v>
      </c>
      <c r="F859" t="s">
        <v>52</v>
      </c>
      <c r="G859" t="s">
        <v>18</v>
      </c>
      <c r="H859" s="2">
        <v>45679</v>
      </c>
      <c r="I859" t="s">
        <v>19</v>
      </c>
      <c r="J859" s="3">
        <v>41609.35</v>
      </c>
      <c r="K859" s="3">
        <v>30217.32</v>
      </c>
      <c r="L859" s="3">
        <v>1510.87</v>
      </c>
      <c r="M859" s="6">
        <v>1</v>
      </c>
      <c r="N859" s="4">
        <v>0.03</v>
      </c>
      <c r="O859" s="5">
        <v>2.1999999999999999E-2</v>
      </c>
    </row>
    <row r="860" spans="1:15" hidden="1" x14ac:dyDescent="0.3">
      <c r="A860" t="s">
        <v>6</v>
      </c>
      <c r="B860" t="s">
        <v>774</v>
      </c>
      <c r="C860" t="s">
        <v>14</v>
      </c>
      <c r="D860" t="s">
        <v>3168</v>
      </c>
      <c r="E860" t="s">
        <v>51</v>
      </c>
      <c r="F860" t="s">
        <v>52</v>
      </c>
      <c r="G860" t="s">
        <v>18</v>
      </c>
      <c r="H860" s="2">
        <v>45679</v>
      </c>
      <c r="I860" t="s">
        <v>19</v>
      </c>
      <c r="J860" s="3">
        <v>32070</v>
      </c>
      <c r="K860" s="3">
        <v>23289.7</v>
      </c>
      <c r="L860" s="3">
        <v>1164.49</v>
      </c>
      <c r="M860" s="6">
        <v>1</v>
      </c>
      <c r="N860" s="4">
        <v>0.03</v>
      </c>
      <c r="O860" s="5">
        <v>2.1999999999999999E-2</v>
      </c>
    </row>
    <row r="861" spans="1:15" hidden="1" x14ac:dyDescent="0.3">
      <c r="A861" t="s">
        <v>6</v>
      </c>
      <c r="B861" t="s">
        <v>2286</v>
      </c>
      <c r="C861" t="s">
        <v>14</v>
      </c>
      <c r="D861" t="s">
        <v>3169</v>
      </c>
      <c r="E861" t="s">
        <v>16</v>
      </c>
      <c r="F861" t="s">
        <v>17</v>
      </c>
      <c r="G861" t="s">
        <v>18</v>
      </c>
      <c r="H861" s="2">
        <v>45679</v>
      </c>
      <c r="I861" t="s">
        <v>19</v>
      </c>
      <c r="J861" s="3">
        <v>96444</v>
      </c>
      <c r="K861" s="3">
        <v>71613.55</v>
      </c>
      <c r="L861" s="3">
        <v>3580.68</v>
      </c>
      <c r="M861" s="6">
        <v>1</v>
      </c>
      <c r="N861" s="4">
        <v>0.03</v>
      </c>
      <c r="O861" s="5">
        <v>2.1999999999999999E-2</v>
      </c>
    </row>
    <row r="862" spans="1:15" hidden="1" x14ac:dyDescent="0.3">
      <c r="A862" t="s">
        <v>6</v>
      </c>
      <c r="B862" t="s">
        <v>778</v>
      </c>
      <c r="C862" t="s">
        <v>14</v>
      </c>
      <c r="D862" t="s">
        <v>3170</v>
      </c>
      <c r="E862" t="s">
        <v>55</v>
      </c>
      <c r="F862" t="s">
        <v>56</v>
      </c>
      <c r="G862" t="s">
        <v>18</v>
      </c>
      <c r="H862" s="2">
        <v>45679</v>
      </c>
      <c r="I862" t="s">
        <v>19</v>
      </c>
      <c r="J862" s="3">
        <v>62369</v>
      </c>
      <c r="K862" s="3">
        <v>46302.080000000002</v>
      </c>
      <c r="L862" s="3">
        <v>2315.1</v>
      </c>
      <c r="M862" s="6">
        <v>1</v>
      </c>
      <c r="N862" s="4">
        <v>0.03</v>
      </c>
      <c r="O862" s="5">
        <v>2.1999999999999999E-2</v>
      </c>
    </row>
    <row r="863" spans="1:15" hidden="1" x14ac:dyDescent="0.3">
      <c r="A863" t="s">
        <v>6</v>
      </c>
      <c r="B863" t="s">
        <v>786</v>
      </c>
      <c r="C863" t="s">
        <v>14</v>
      </c>
      <c r="D863" t="s">
        <v>3171</v>
      </c>
      <c r="E863" t="s">
        <v>55</v>
      </c>
      <c r="F863" t="s">
        <v>56</v>
      </c>
      <c r="G863" t="s">
        <v>18</v>
      </c>
      <c r="H863" s="2">
        <v>45679</v>
      </c>
      <c r="I863" t="s">
        <v>19</v>
      </c>
      <c r="J863" s="3">
        <v>65910</v>
      </c>
      <c r="K863" s="3">
        <v>47864.6</v>
      </c>
      <c r="L863" s="3">
        <v>2393.23</v>
      </c>
      <c r="M863" s="6">
        <v>1</v>
      </c>
      <c r="N863" s="4">
        <v>0.03</v>
      </c>
      <c r="O863" s="5">
        <v>2.1999999999999999E-2</v>
      </c>
    </row>
    <row r="864" spans="1:15" hidden="1" x14ac:dyDescent="0.3">
      <c r="A864" t="s">
        <v>6</v>
      </c>
      <c r="B864" t="s">
        <v>3172</v>
      </c>
      <c r="C864" t="s">
        <v>14</v>
      </c>
      <c r="D864" t="s">
        <v>3173</v>
      </c>
      <c r="E864" t="s">
        <v>51</v>
      </c>
      <c r="F864" t="s">
        <v>52</v>
      </c>
      <c r="G864" t="s">
        <v>18</v>
      </c>
      <c r="H864" s="2">
        <v>45679</v>
      </c>
      <c r="I864" t="s">
        <v>19</v>
      </c>
      <c r="J864" s="3">
        <v>59991</v>
      </c>
      <c r="K864" s="3">
        <v>44536.58</v>
      </c>
      <c r="L864" s="3">
        <v>2226.83</v>
      </c>
      <c r="M864" s="6">
        <v>1</v>
      </c>
      <c r="N864" s="4">
        <v>0.03</v>
      </c>
      <c r="O864" s="5">
        <v>2.1999999999999999E-2</v>
      </c>
    </row>
    <row r="865" spans="1:15" hidden="1" x14ac:dyDescent="0.3">
      <c r="A865" t="s">
        <v>6</v>
      </c>
      <c r="B865" t="s">
        <v>3174</v>
      </c>
      <c r="C865" t="s">
        <v>14</v>
      </c>
      <c r="D865" t="s">
        <v>3175</v>
      </c>
      <c r="E865" t="s">
        <v>221</v>
      </c>
      <c r="F865" t="s">
        <v>222</v>
      </c>
      <c r="G865" t="s">
        <v>18</v>
      </c>
      <c r="H865" s="2">
        <v>45679</v>
      </c>
      <c r="I865" t="s">
        <v>19</v>
      </c>
      <c r="J865" s="3">
        <v>35216</v>
      </c>
      <c r="K865" s="3">
        <v>26143.85</v>
      </c>
      <c r="L865" s="3">
        <v>1307.19</v>
      </c>
      <c r="M865" s="6">
        <v>1</v>
      </c>
      <c r="N865" s="4">
        <v>0.03</v>
      </c>
      <c r="O865" s="5">
        <v>2.1999999999999999E-2</v>
      </c>
    </row>
    <row r="866" spans="1:15" hidden="1" x14ac:dyDescent="0.3">
      <c r="A866" t="s">
        <v>6</v>
      </c>
      <c r="B866" t="s">
        <v>790</v>
      </c>
      <c r="C866" t="s">
        <v>14</v>
      </c>
      <c r="D866" t="s">
        <v>3176</v>
      </c>
      <c r="E866" t="s">
        <v>81</v>
      </c>
      <c r="F866" t="s">
        <v>82</v>
      </c>
      <c r="G866" t="s">
        <v>18</v>
      </c>
      <c r="H866" s="2">
        <v>45679</v>
      </c>
      <c r="I866" t="s">
        <v>19</v>
      </c>
      <c r="J866" s="3">
        <v>82795</v>
      </c>
      <c r="K866" s="3">
        <v>61465.96</v>
      </c>
      <c r="L866" s="3">
        <v>3073.3</v>
      </c>
      <c r="M866" s="6">
        <v>1</v>
      </c>
      <c r="N866" s="4">
        <v>0.03</v>
      </c>
      <c r="O866" s="5">
        <v>2.1999999999999999E-2</v>
      </c>
    </row>
    <row r="867" spans="1:15" hidden="1" x14ac:dyDescent="0.3">
      <c r="A867" t="s">
        <v>6</v>
      </c>
      <c r="B867" t="s">
        <v>792</v>
      </c>
      <c r="C867" t="s">
        <v>14</v>
      </c>
      <c r="D867" t="s">
        <v>3177</v>
      </c>
      <c r="E867" t="s">
        <v>55</v>
      </c>
      <c r="F867" t="s">
        <v>56</v>
      </c>
      <c r="G867" t="s">
        <v>18</v>
      </c>
      <c r="H867" s="2">
        <v>45679</v>
      </c>
      <c r="I867" t="s">
        <v>19</v>
      </c>
      <c r="J867" s="3">
        <v>142732</v>
      </c>
      <c r="K867" s="3">
        <v>103654.48</v>
      </c>
      <c r="L867" s="3">
        <v>5182.72</v>
      </c>
      <c r="M867" s="6">
        <v>1</v>
      </c>
      <c r="N867" s="4">
        <v>0.03</v>
      </c>
      <c r="O867" s="5">
        <v>2.1999999999999999E-2</v>
      </c>
    </row>
    <row r="868" spans="1:15" hidden="1" x14ac:dyDescent="0.3">
      <c r="A868" t="s">
        <v>6</v>
      </c>
      <c r="B868" t="s">
        <v>792</v>
      </c>
      <c r="C868" t="s">
        <v>14</v>
      </c>
      <c r="D868" t="s">
        <v>3178</v>
      </c>
      <c r="E868" t="s">
        <v>55</v>
      </c>
      <c r="F868" t="s">
        <v>56</v>
      </c>
      <c r="G868" t="s">
        <v>18</v>
      </c>
      <c r="H868" s="2">
        <v>45679</v>
      </c>
      <c r="I868" t="s">
        <v>19</v>
      </c>
      <c r="J868" s="3">
        <v>93344</v>
      </c>
      <c r="K868" s="3">
        <v>67788.240000000005</v>
      </c>
      <c r="L868" s="3">
        <v>3389.41</v>
      </c>
      <c r="M868" s="6">
        <v>1</v>
      </c>
      <c r="N868" s="4">
        <v>0.03</v>
      </c>
      <c r="O868" s="5">
        <v>2.1999999999999999E-2</v>
      </c>
    </row>
    <row r="869" spans="1:15" hidden="1" x14ac:dyDescent="0.3">
      <c r="A869" t="s">
        <v>6</v>
      </c>
      <c r="B869" t="s">
        <v>792</v>
      </c>
      <c r="C869" t="s">
        <v>14</v>
      </c>
      <c r="D869" t="s">
        <v>3179</v>
      </c>
      <c r="E869" t="s">
        <v>55</v>
      </c>
      <c r="F869" t="s">
        <v>56</v>
      </c>
      <c r="G869" t="s">
        <v>18</v>
      </c>
      <c r="H869" s="2">
        <v>45679</v>
      </c>
      <c r="I869" t="s">
        <v>19</v>
      </c>
      <c r="J869" s="3">
        <v>96795</v>
      </c>
      <c r="K869" s="3">
        <v>70294.179999999993</v>
      </c>
      <c r="L869" s="3">
        <v>3514.71</v>
      </c>
      <c r="M869" s="6">
        <v>1</v>
      </c>
      <c r="N869" s="4">
        <v>0.03</v>
      </c>
      <c r="O869" s="5">
        <v>2.1999999999999999E-2</v>
      </c>
    </row>
    <row r="870" spans="1:15" hidden="1" x14ac:dyDescent="0.3">
      <c r="A870" t="s">
        <v>6</v>
      </c>
      <c r="B870" t="s">
        <v>79</v>
      </c>
      <c r="C870" t="s">
        <v>14</v>
      </c>
      <c r="D870" t="s">
        <v>3180</v>
      </c>
      <c r="E870" t="s">
        <v>81</v>
      </c>
      <c r="F870" t="s">
        <v>82</v>
      </c>
      <c r="G870" t="s">
        <v>18</v>
      </c>
      <c r="H870" s="2">
        <v>45679</v>
      </c>
      <c r="I870" t="s">
        <v>19</v>
      </c>
      <c r="J870" s="3">
        <v>30778.71</v>
      </c>
      <c r="K870" s="3">
        <v>22849.22</v>
      </c>
      <c r="L870" s="3">
        <v>1142.47</v>
      </c>
      <c r="M870" s="6">
        <v>1</v>
      </c>
      <c r="N870" s="4">
        <v>0.03</v>
      </c>
      <c r="O870" s="5">
        <v>2.1999999999999999E-2</v>
      </c>
    </row>
    <row r="871" spans="1:15" hidden="1" x14ac:dyDescent="0.3">
      <c r="A871" t="s">
        <v>6</v>
      </c>
      <c r="B871" t="s">
        <v>3017</v>
      </c>
      <c r="C871" t="s">
        <v>14</v>
      </c>
      <c r="D871" t="s">
        <v>3181</v>
      </c>
      <c r="E871" t="s">
        <v>77</v>
      </c>
      <c r="F871" t="s">
        <v>78</v>
      </c>
      <c r="G871" t="s">
        <v>18</v>
      </c>
      <c r="H871" s="2">
        <v>45679</v>
      </c>
      <c r="I871" t="s">
        <v>19</v>
      </c>
      <c r="J871" s="3">
        <v>72928.929999999993</v>
      </c>
      <c r="K871" s="3">
        <v>54142.07</v>
      </c>
      <c r="L871" s="3">
        <v>2707.11</v>
      </c>
      <c r="M871" s="6">
        <v>1</v>
      </c>
      <c r="N871" s="4">
        <v>0.03</v>
      </c>
      <c r="O871" s="5">
        <v>2.1999999999999999E-2</v>
      </c>
    </row>
    <row r="872" spans="1:15" hidden="1" x14ac:dyDescent="0.3">
      <c r="A872" t="s">
        <v>6</v>
      </c>
      <c r="B872" t="s">
        <v>804</v>
      </c>
      <c r="C872" t="s">
        <v>14</v>
      </c>
      <c r="D872" t="s">
        <v>3182</v>
      </c>
      <c r="E872" t="s">
        <v>55</v>
      </c>
      <c r="F872" t="s">
        <v>56</v>
      </c>
      <c r="G872" t="s">
        <v>18</v>
      </c>
      <c r="H872" s="2">
        <v>45679</v>
      </c>
      <c r="I872" t="s">
        <v>19</v>
      </c>
      <c r="J872" s="3">
        <v>114333</v>
      </c>
      <c r="K872" s="3">
        <v>84879.73</v>
      </c>
      <c r="L872" s="3">
        <v>4243.99</v>
      </c>
      <c r="M872" s="6">
        <v>1</v>
      </c>
      <c r="N872" s="4">
        <v>0.03</v>
      </c>
      <c r="O872" s="5">
        <v>2.1999999999999999E-2</v>
      </c>
    </row>
    <row r="873" spans="1:15" hidden="1" x14ac:dyDescent="0.3">
      <c r="A873" t="s">
        <v>6</v>
      </c>
      <c r="B873" t="s">
        <v>810</v>
      </c>
      <c r="C873" t="s">
        <v>14</v>
      </c>
      <c r="D873" t="s">
        <v>3183</v>
      </c>
      <c r="E873" t="s">
        <v>55</v>
      </c>
      <c r="F873" t="s">
        <v>56</v>
      </c>
      <c r="G873" t="s">
        <v>18</v>
      </c>
      <c r="H873" s="2">
        <v>45679</v>
      </c>
      <c r="I873" t="s">
        <v>19</v>
      </c>
      <c r="J873" s="3">
        <v>101625</v>
      </c>
      <c r="K873" s="3">
        <v>75445.23</v>
      </c>
      <c r="L873" s="3">
        <v>3772.26</v>
      </c>
      <c r="M873" s="6">
        <v>1</v>
      </c>
      <c r="N873" s="4">
        <v>0.03</v>
      </c>
      <c r="O873" s="5">
        <v>2.1999999999999999E-2</v>
      </c>
    </row>
    <row r="874" spans="1:15" hidden="1" x14ac:dyDescent="0.3">
      <c r="A874" t="s">
        <v>6</v>
      </c>
      <c r="B874" t="s">
        <v>3184</v>
      </c>
      <c r="C874" t="s">
        <v>14</v>
      </c>
      <c r="D874" t="s">
        <v>3185</v>
      </c>
      <c r="E874" t="s">
        <v>77</v>
      </c>
      <c r="F874" t="s">
        <v>78</v>
      </c>
      <c r="G874" t="s">
        <v>18</v>
      </c>
      <c r="H874" s="2">
        <v>45679</v>
      </c>
      <c r="I874" t="s">
        <v>19</v>
      </c>
      <c r="J874" s="3">
        <v>78195</v>
      </c>
      <c r="K874" s="3">
        <v>58062.96</v>
      </c>
      <c r="L874" s="3">
        <v>2903.15</v>
      </c>
      <c r="M874" s="6">
        <v>1</v>
      </c>
      <c r="N874" s="4">
        <v>0.03</v>
      </c>
      <c r="O874" s="5">
        <v>2.1999999999999999E-2</v>
      </c>
    </row>
    <row r="875" spans="1:15" hidden="1" x14ac:dyDescent="0.3">
      <c r="A875" t="s">
        <v>6</v>
      </c>
      <c r="B875" t="s">
        <v>825</v>
      </c>
      <c r="C875" t="s">
        <v>14</v>
      </c>
      <c r="D875" t="s">
        <v>3186</v>
      </c>
      <c r="E875" t="s">
        <v>51</v>
      </c>
      <c r="F875" t="s">
        <v>52</v>
      </c>
      <c r="G875" t="s">
        <v>18</v>
      </c>
      <c r="H875" s="2">
        <v>45679</v>
      </c>
      <c r="I875" t="s">
        <v>19</v>
      </c>
      <c r="J875" s="3">
        <v>57073</v>
      </c>
      <c r="K875" s="3">
        <v>42370.45</v>
      </c>
      <c r="L875" s="3">
        <v>2118.52</v>
      </c>
      <c r="M875" s="6">
        <v>1</v>
      </c>
      <c r="N875" s="4">
        <v>0.03</v>
      </c>
      <c r="O875" s="5">
        <v>2.1999999999999999E-2</v>
      </c>
    </row>
    <row r="876" spans="1:15" hidden="1" x14ac:dyDescent="0.3">
      <c r="A876" t="s">
        <v>6</v>
      </c>
      <c r="B876" t="s">
        <v>637</v>
      </c>
      <c r="C876" t="s">
        <v>14</v>
      </c>
      <c r="D876" t="s">
        <v>2647</v>
      </c>
      <c r="E876" t="s">
        <v>51</v>
      </c>
      <c r="F876" t="s">
        <v>52</v>
      </c>
      <c r="G876" t="s">
        <v>18</v>
      </c>
      <c r="H876" s="2">
        <v>45679</v>
      </c>
      <c r="I876" t="s">
        <v>19</v>
      </c>
      <c r="J876" s="3">
        <v>56601</v>
      </c>
      <c r="K876" s="3">
        <v>42020.3</v>
      </c>
      <c r="L876" s="3">
        <v>2101.02</v>
      </c>
      <c r="M876" s="6">
        <v>1</v>
      </c>
      <c r="N876" s="4">
        <v>0.03</v>
      </c>
      <c r="O876" s="5">
        <v>2.1999999999999999E-2</v>
      </c>
    </row>
    <row r="877" spans="1:15" hidden="1" x14ac:dyDescent="0.3">
      <c r="A877" t="s">
        <v>6</v>
      </c>
      <c r="B877" t="s">
        <v>833</v>
      </c>
      <c r="C877" t="s">
        <v>14</v>
      </c>
      <c r="D877" t="s">
        <v>2648</v>
      </c>
      <c r="E877" t="s">
        <v>55</v>
      </c>
      <c r="F877" t="s">
        <v>56</v>
      </c>
      <c r="G877" t="s">
        <v>18</v>
      </c>
      <c r="H877" s="2">
        <v>45679</v>
      </c>
      <c r="I877" t="s">
        <v>19</v>
      </c>
      <c r="J877" s="3">
        <v>79823</v>
      </c>
      <c r="K877" s="3">
        <v>59259.73</v>
      </c>
      <c r="L877" s="3">
        <v>2962.99</v>
      </c>
      <c r="M877" s="6">
        <v>1</v>
      </c>
      <c r="N877" s="4">
        <v>0.03</v>
      </c>
      <c r="O877" s="5">
        <v>2.1999999999999999E-2</v>
      </c>
    </row>
    <row r="878" spans="1:15" hidden="1" x14ac:dyDescent="0.3">
      <c r="A878" t="s">
        <v>6</v>
      </c>
      <c r="B878" t="s">
        <v>849</v>
      </c>
      <c r="C878" t="s">
        <v>14</v>
      </c>
      <c r="D878" t="s">
        <v>3187</v>
      </c>
      <c r="E878" t="s">
        <v>55</v>
      </c>
      <c r="F878" t="s">
        <v>56</v>
      </c>
      <c r="G878" t="s">
        <v>18</v>
      </c>
      <c r="H878" s="2">
        <v>45679</v>
      </c>
      <c r="I878" t="s">
        <v>19</v>
      </c>
      <c r="J878" s="3">
        <v>202869.22</v>
      </c>
      <c r="K878" s="3">
        <v>122162.64</v>
      </c>
      <c r="L878" s="3">
        <v>6108.16</v>
      </c>
      <c r="M878" s="6">
        <v>1</v>
      </c>
      <c r="N878" s="4">
        <v>0.03</v>
      </c>
      <c r="O878" s="5">
        <v>2.1999999999999999E-2</v>
      </c>
    </row>
    <row r="879" spans="1:15" hidden="1" x14ac:dyDescent="0.3">
      <c r="A879" t="s">
        <v>6</v>
      </c>
      <c r="B879" t="s">
        <v>855</v>
      </c>
      <c r="C879" t="s">
        <v>14</v>
      </c>
      <c r="D879" t="s">
        <v>3188</v>
      </c>
      <c r="E879" t="s">
        <v>55</v>
      </c>
      <c r="F879" t="s">
        <v>56</v>
      </c>
      <c r="G879" t="s">
        <v>18</v>
      </c>
      <c r="H879" s="2">
        <v>45679</v>
      </c>
      <c r="I879" t="s">
        <v>19</v>
      </c>
      <c r="J879" s="3">
        <v>384179.65</v>
      </c>
      <c r="K879" s="3">
        <v>231342</v>
      </c>
      <c r="L879" s="3">
        <v>11567.1</v>
      </c>
      <c r="M879" s="6">
        <v>1</v>
      </c>
      <c r="N879" s="4">
        <v>0.03</v>
      </c>
      <c r="O879" s="5">
        <v>2.1999999999999999E-2</v>
      </c>
    </row>
    <row r="880" spans="1:15" hidden="1" x14ac:dyDescent="0.3">
      <c r="A880" t="s">
        <v>6</v>
      </c>
      <c r="B880" t="s">
        <v>863</v>
      </c>
      <c r="C880" t="s">
        <v>14</v>
      </c>
      <c r="D880" t="s">
        <v>3189</v>
      </c>
      <c r="E880" t="s">
        <v>55</v>
      </c>
      <c r="F880" t="s">
        <v>56</v>
      </c>
      <c r="G880" t="s">
        <v>18</v>
      </c>
      <c r="H880" s="2">
        <v>45679</v>
      </c>
      <c r="I880" t="s">
        <v>19</v>
      </c>
      <c r="J880" s="3">
        <v>205939.24</v>
      </c>
      <c r="K880" s="3">
        <v>126814.76</v>
      </c>
      <c r="L880" s="3">
        <v>6340.79</v>
      </c>
      <c r="M880" s="6">
        <v>1</v>
      </c>
      <c r="N880" s="4">
        <v>0.03</v>
      </c>
      <c r="O880" s="5">
        <v>2.1999999999999999E-2</v>
      </c>
    </row>
    <row r="881" spans="1:15" hidden="1" x14ac:dyDescent="0.3">
      <c r="A881" t="s">
        <v>6</v>
      </c>
      <c r="B881" t="s">
        <v>837</v>
      </c>
      <c r="C881" t="s">
        <v>14</v>
      </c>
      <c r="D881" t="s">
        <v>2649</v>
      </c>
      <c r="E881" t="s">
        <v>55</v>
      </c>
      <c r="F881" t="s">
        <v>56</v>
      </c>
      <c r="G881" t="s">
        <v>18</v>
      </c>
      <c r="H881" s="2">
        <v>45679</v>
      </c>
      <c r="I881" t="s">
        <v>19</v>
      </c>
      <c r="J881" s="3">
        <v>78196.77</v>
      </c>
      <c r="K881" s="3">
        <v>58052.5</v>
      </c>
      <c r="L881" s="3">
        <v>2902.63</v>
      </c>
      <c r="M881" s="6">
        <v>1</v>
      </c>
      <c r="N881" s="4">
        <v>0.03</v>
      </c>
      <c r="O881" s="5">
        <v>2.1999999999999999E-2</v>
      </c>
    </row>
    <row r="882" spans="1:15" hidden="1" x14ac:dyDescent="0.3">
      <c r="A882" t="s">
        <v>6</v>
      </c>
      <c r="B882" t="s">
        <v>837</v>
      </c>
      <c r="C882" t="s">
        <v>14</v>
      </c>
      <c r="D882" t="s">
        <v>2650</v>
      </c>
      <c r="E882" t="s">
        <v>55</v>
      </c>
      <c r="F882" t="s">
        <v>56</v>
      </c>
      <c r="G882" t="s">
        <v>18</v>
      </c>
      <c r="H882" s="2">
        <v>45679</v>
      </c>
      <c r="I882" t="s">
        <v>19</v>
      </c>
      <c r="J882" s="3">
        <v>68494.36</v>
      </c>
      <c r="K882" s="3">
        <v>50849.31</v>
      </c>
      <c r="L882" s="3">
        <v>2542.4699999999998</v>
      </c>
      <c r="M882" s="6">
        <v>1</v>
      </c>
      <c r="N882" s="4">
        <v>0.03</v>
      </c>
      <c r="O882" s="5">
        <v>2.1999999999999999E-2</v>
      </c>
    </row>
    <row r="883" spans="1:15" hidden="1" x14ac:dyDescent="0.3">
      <c r="A883" t="s">
        <v>6</v>
      </c>
      <c r="B883" t="s">
        <v>3190</v>
      </c>
      <c r="C883" t="s">
        <v>14</v>
      </c>
      <c r="D883" t="s">
        <v>3191</v>
      </c>
      <c r="E883" t="s">
        <v>81</v>
      </c>
      <c r="F883" t="s">
        <v>82</v>
      </c>
      <c r="G883" t="s">
        <v>18</v>
      </c>
      <c r="H883" s="2">
        <v>45679</v>
      </c>
      <c r="I883" t="s">
        <v>19</v>
      </c>
      <c r="J883" s="3">
        <v>181392.64000000001</v>
      </c>
      <c r="K883" s="3">
        <v>111695.9</v>
      </c>
      <c r="L883" s="3">
        <v>5584.8</v>
      </c>
      <c r="M883" s="6">
        <v>1</v>
      </c>
      <c r="N883" s="4">
        <v>0.03</v>
      </c>
      <c r="O883" s="5">
        <v>2.1999999999999999E-2</v>
      </c>
    </row>
    <row r="884" spans="1:15" hidden="1" x14ac:dyDescent="0.3">
      <c r="A884" t="s">
        <v>6</v>
      </c>
      <c r="B884" t="s">
        <v>3036</v>
      </c>
      <c r="C884" t="s">
        <v>14</v>
      </c>
      <c r="D884" t="s">
        <v>3192</v>
      </c>
      <c r="E884" t="s">
        <v>55</v>
      </c>
      <c r="F884" t="s">
        <v>56</v>
      </c>
      <c r="G884" t="s">
        <v>18</v>
      </c>
      <c r="H884" s="2">
        <v>45679</v>
      </c>
      <c r="I884" t="s">
        <v>19</v>
      </c>
      <c r="J884" s="3">
        <v>74095.81</v>
      </c>
      <c r="K884" s="3">
        <v>55008.19</v>
      </c>
      <c r="L884" s="3">
        <v>2750.41</v>
      </c>
      <c r="M884" s="6">
        <v>1</v>
      </c>
      <c r="N884" s="4">
        <v>0.03</v>
      </c>
      <c r="O884" s="5">
        <v>2.1999999999999999E-2</v>
      </c>
    </row>
    <row r="885" spans="1:15" hidden="1" x14ac:dyDescent="0.3">
      <c r="A885" t="s">
        <v>6</v>
      </c>
      <c r="B885" t="s">
        <v>857</v>
      </c>
      <c r="C885" t="s">
        <v>14</v>
      </c>
      <c r="D885" t="s">
        <v>2651</v>
      </c>
      <c r="E885" t="s">
        <v>55</v>
      </c>
      <c r="F885" t="s">
        <v>56</v>
      </c>
      <c r="G885" t="s">
        <v>18</v>
      </c>
      <c r="H885" s="2">
        <v>45679</v>
      </c>
      <c r="I885" t="s">
        <v>19</v>
      </c>
      <c r="J885" s="3">
        <v>69668</v>
      </c>
      <c r="K885" s="3">
        <v>51720.63</v>
      </c>
      <c r="L885" s="3">
        <v>2586.0300000000002</v>
      </c>
      <c r="M885" s="6">
        <v>1</v>
      </c>
      <c r="N885" s="4">
        <v>0.03</v>
      </c>
      <c r="O885" s="5">
        <v>2.1999999999999999E-2</v>
      </c>
    </row>
    <row r="886" spans="1:15" hidden="1" x14ac:dyDescent="0.3">
      <c r="A886" t="s">
        <v>6</v>
      </c>
      <c r="B886" t="s">
        <v>3193</v>
      </c>
      <c r="C886" t="s">
        <v>14</v>
      </c>
      <c r="D886" t="s">
        <v>3194</v>
      </c>
      <c r="E886" t="s">
        <v>798</v>
      </c>
      <c r="F886" t="s">
        <v>799</v>
      </c>
      <c r="G886" t="s">
        <v>18</v>
      </c>
      <c r="H886" s="2">
        <v>45679</v>
      </c>
      <c r="I886" t="s">
        <v>19</v>
      </c>
      <c r="J886" s="3">
        <v>279798.12</v>
      </c>
      <c r="K886" s="3">
        <v>168487.13</v>
      </c>
      <c r="L886" s="3">
        <v>8424.39</v>
      </c>
      <c r="M886" s="6">
        <v>1</v>
      </c>
      <c r="N886" s="4">
        <v>0.03</v>
      </c>
      <c r="O886" s="5">
        <v>2.1999999999999999E-2</v>
      </c>
    </row>
    <row r="887" spans="1:15" hidden="1" x14ac:dyDescent="0.3">
      <c r="A887" t="s">
        <v>6</v>
      </c>
      <c r="B887" t="s">
        <v>865</v>
      </c>
      <c r="C887" t="s">
        <v>14</v>
      </c>
      <c r="D887" t="s">
        <v>2652</v>
      </c>
      <c r="E887" t="s">
        <v>73</v>
      </c>
      <c r="F887" t="s">
        <v>74</v>
      </c>
      <c r="G887" t="s">
        <v>18</v>
      </c>
      <c r="H887" s="2">
        <v>45679</v>
      </c>
      <c r="I887" t="s">
        <v>19</v>
      </c>
      <c r="J887" s="3">
        <v>54622</v>
      </c>
      <c r="K887" s="3">
        <v>40550.980000000003</v>
      </c>
      <c r="L887" s="3">
        <v>2027.55</v>
      </c>
      <c r="M887" s="6">
        <v>1</v>
      </c>
      <c r="N887" s="4">
        <v>0.03</v>
      </c>
      <c r="O887" s="5">
        <v>2.1999999999999999E-2</v>
      </c>
    </row>
    <row r="888" spans="1:15" hidden="1" x14ac:dyDescent="0.3">
      <c r="A888" t="s">
        <v>6</v>
      </c>
      <c r="B888" t="s">
        <v>3195</v>
      </c>
      <c r="C888" t="s">
        <v>14</v>
      </c>
      <c r="D888" t="s">
        <v>3196</v>
      </c>
      <c r="E888" t="s">
        <v>244</v>
      </c>
      <c r="F888" t="s">
        <v>245</v>
      </c>
      <c r="G888" t="s">
        <v>18</v>
      </c>
      <c r="H888" s="2">
        <v>45679</v>
      </c>
      <c r="I888" t="s">
        <v>19</v>
      </c>
      <c r="J888" s="3">
        <v>44180</v>
      </c>
      <c r="K888" s="3">
        <v>32798.71</v>
      </c>
      <c r="L888" s="3">
        <v>1639.94</v>
      </c>
      <c r="M888" s="6">
        <v>1</v>
      </c>
      <c r="N888" s="4">
        <v>0.03</v>
      </c>
      <c r="O888" s="5">
        <v>2.1999999999999999E-2</v>
      </c>
    </row>
    <row r="889" spans="1:15" hidden="1" x14ac:dyDescent="0.3">
      <c r="A889" t="s">
        <v>6</v>
      </c>
      <c r="B889" t="s">
        <v>884</v>
      </c>
      <c r="C889" t="s">
        <v>14</v>
      </c>
      <c r="D889" t="s">
        <v>3197</v>
      </c>
      <c r="E889" t="s">
        <v>16</v>
      </c>
      <c r="F889" t="s">
        <v>17</v>
      </c>
      <c r="G889" t="s">
        <v>18</v>
      </c>
      <c r="H889" s="2">
        <v>45679</v>
      </c>
      <c r="I889" t="s">
        <v>19</v>
      </c>
      <c r="J889" s="3">
        <v>154611</v>
      </c>
      <c r="K889" s="3">
        <v>95206</v>
      </c>
      <c r="L889" s="3">
        <v>4760.29</v>
      </c>
      <c r="M889" s="6">
        <v>1</v>
      </c>
      <c r="N889" s="4">
        <v>0.03</v>
      </c>
      <c r="O889" s="5">
        <v>2.1999999999999999E-2</v>
      </c>
    </row>
    <row r="890" spans="1:15" hidden="1" x14ac:dyDescent="0.3">
      <c r="A890" t="s">
        <v>6</v>
      </c>
      <c r="B890" t="s">
        <v>3198</v>
      </c>
      <c r="C890" t="s">
        <v>14</v>
      </c>
      <c r="D890" t="s">
        <v>3199</v>
      </c>
      <c r="E890" t="s">
        <v>35</v>
      </c>
      <c r="F890" t="s">
        <v>36</v>
      </c>
      <c r="G890" t="s">
        <v>18</v>
      </c>
      <c r="H890" s="2">
        <v>45679</v>
      </c>
      <c r="I890" t="s">
        <v>19</v>
      </c>
      <c r="J890" s="3">
        <v>291129</v>
      </c>
      <c r="K890" s="3">
        <v>179270</v>
      </c>
      <c r="L890" s="3">
        <v>8963.5</v>
      </c>
      <c r="M890" s="6">
        <v>1</v>
      </c>
      <c r="N890" s="4">
        <v>0.03</v>
      </c>
      <c r="O890" s="5">
        <v>2.1999999999999999E-2</v>
      </c>
    </row>
    <row r="891" spans="1:15" hidden="1" x14ac:dyDescent="0.3">
      <c r="A891" t="s">
        <v>6</v>
      </c>
      <c r="B891" t="s">
        <v>2439</v>
      </c>
      <c r="C891" t="s">
        <v>14</v>
      </c>
      <c r="D891" t="s">
        <v>3200</v>
      </c>
      <c r="E891" t="s">
        <v>55</v>
      </c>
      <c r="F891" t="s">
        <v>56</v>
      </c>
      <c r="G891" t="s">
        <v>18</v>
      </c>
      <c r="H891" s="2">
        <v>45679</v>
      </c>
      <c r="I891" t="s">
        <v>19</v>
      </c>
      <c r="J891" s="3">
        <v>1061907</v>
      </c>
      <c r="K891" s="3">
        <v>639450</v>
      </c>
      <c r="L891" s="3">
        <v>31972.49</v>
      </c>
      <c r="M891" s="6">
        <v>1</v>
      </c>
      <c r="N891" s="4">
        <v>0.03</v>
      </c>
      <c r="O891" s="5">
        <v>2.1999999999999999E-2</v>
      </c>
    </row>
    <row r="892" spans="1:15" hidden="1" x14ac:dyDescent="0.3">
      <c r="A892" t="s">
        <v>6</v>
      </c>
      <c r="B892" t="s">
        <v>902</v>
      </c>
      <c r="C892" t="s">
        <v>14</v>
      </c>
      <c r="D892" t="s">
        <v>3201</v>
      </c>
      <c r="E892" t="s">
        <v>81</v>
      </c>
      <c r="F892" t="s">
        <v>82</v>
      </c>
      <c r="G892" t="s">
        <v>18</v>
      </c>
      <c r="H892" s="2">
        <v>45679</v>
      </c>
      <c r="I892" t="s">
        <v>19</v>
      </c>
      <c r="J892" s="3">
        <v>118431</v>
      </c>
      <c r="K892" s="3">
        <v>72927</v>
      </c>
      <c r="L892" s="3">
        <v>3646.35</v>
      </c>
      <c r="M892" s="6">
        <v>1</v>
      </c>
      <c r="N892" s="4">
        <v>0.03</v>
      </c>
      <c r="O892" s="5">
        <v>2.1999999999999999E-2</v>
      </c>
    </row>
    <row r="893" spans="1:15" hidden="1" x14ac:dyDescent="0.3">
      <c r="A893" t="s">
        <v>6</v>
      </c>
      <c r="B893" t="s">
        <v>3202</v>
      </c>
      <c r="C893" t="s">
        <v>14</v>
      </c>
      <c r="D893" t="s">
        <v>3203</v>
      </c>
      <c r="E893" t="s">
        <v>112</v>
      </c>
      <c r="F893" t="s">
        <v>113</v>
      </c>
      <c r="G893" t="s">
        <v>18</v>
      </c>
      <c r="H893" s="2">
        <v>45679</v>
      </c>
      <c r="I893" t="s">
        <v>19</v>
      </c>
      <c r="J893" s="3">
        <v>116281</v>
      </c>
      <c r="K893" s="3">
        <v>84445.19</v>
      </c>
      <c r="L893" s="3">
        <v>4222.26</v>
      </c>
      <c r="M893" s="6">
        <v>1</v>
      </c>
      <c r="N893" s="4">
        <v>0.03</v>
      </c>
      <c r="O893" s="5">
        <v>2.1999999999999999E-2</v>
      </c>
    </row>
    <row r="894" spans="1:15" hidden="1" x14ac:dyDescent="0.3">
      <c r="A894" t="s">
        <v>6</v>
      </c>
      <c r="B894" t="s">
        <v>898</v>
      </c>
      <c r="C894" t="s">
        <v>14</v>
      </c>
      <c r="D894" t="s">
        <v>2476</v>
      </c>
      <c r="E894" t="s">
        <v>35</v>
      </c>
      <c r="F894" t="s">
        <v>36</v>
      </c>
      <c r="G894" t="s">
        <v>18</v>
      </c>
      <c r="H894" s="2">
        <v>45679</v>
      </c>
      <c r="I894" t="s">
        <v>19</v>
      </c>
      <c r="J894" s="3">
        <v>60778.33</v>
      </c>
      <c r="K894" s="3">
        <v>45086.76</v>
      </c>
      <c r="L894" s="3">
        <v>2254.33</v>
      </c>
      <c r="M894" s="6">
        <v>1</v>
      </c>
      <c r="N894" s="4">
        <v>0.03</v>
      </c>
      <c r="O894" s="5">
        <v>2.1999999999999999E-2</v>
      </c>
    </row>
    <row r="895" spans="1:15" hidden="1" x14ac:dyDescent="0.3">
      <c r="A895" t="s">
        <v>6</v>
      </c>
      <c r="B895" t="s">
        <v>465</v>
      </c>
      <c r="C895" t="s">
        <v>14</v>
      </c>
      <c r="D895" t="s">
        <v>2427</v>
      </c>
      <c r="E895" t="s">
        <v>59</v>
      </c>
      <c r="F895" t="s">
        <v>60</v>
      </c>
      <c r="G895" t="s">
        <v>18</v>
      </c>
      <c r="H895" s="2">
        <v>45679</v>
      </c>
      <c r="I895" t="s">
        <v>19</v>
      </c>
      <c r="J895" s="3">
        <v>78402.240000000005</v>
      </c>
      <c r="K895" s="3">
        <v>58121.25</v>
      </c>
      <c r="L895" s="3">
        <v>2906.07</v>
      </c>
      <c r="M895" s="6">
        <v>1</v>
      </c>
      <c r="N895" s="4">
        <v>0.03</v>
      </c>
      <c r="O895" s="5">
        <v>2.1999999999999999E-2</v>
      </c>
    </row>
    <row r="896" spans="1:15" hidden="1" x14ac:dyDescent="0.3">
      <c r="A896" t="s">
        <v>6</v>
      </c>
      <c r="B896" t="s">
        <v>908</v>
      </c>
      <c r="C896" t="s">
        <v>14</v>
      </c>
      <c r="D896" t="s">
        <v>2477</v>
      </c>
      <c r="E896" t="s">
        <v>910</v>
      </c>
      <c r="F896" t="s">
        <v>52</v>
      </c>
      <c r="G896" t="s">
        <v>18</v>
      </c>
      <c r="H896" s="2">
        <v>45679</v>
      </c>
      <c r="I896" t="s">
        <v>19</v>
      </c>
      <c r="J896" s="3">
        <v>76637</v>
      </c>
      <c r="K896" s="3">
        <v>56963.48</v>
      </c>
      <c r="L896" s="3">
        <v>2848.17</v>
      </c>
      <c r="M896" s="6">
        <v>1</v>
      </c>
      <c r="N896" s="4">
        <v>0.03</v>
      </c>
      <c r="O896" s="5">
        <v>2.1999999999999999E-2</v>
      </c>
    </row>
    <row r="897" spans="1:15" hidden="1" x14ac:dyDescent="0.3">
      <c r="A897" t="s">
        <v>6</v>
      </c>
      <c r="B897" t="s">
        <v>173</v>
      </c>
      <c r="C897" t="s">
        <v>14</v>
      </c>
      <c r="D897" t="s">
        <v>2478</v>
      </c>
      <c r="E897" t="s">
        <v>55</v>
      </c>
      <c r="F897" t="s">
        <v>56</v>
      </c>
      <c r="G897" t="s">
        <v>18</v>
      </c>
      <c r="H897" s="2">
        <v>45679</v>
      </c>
      <c r="I897" t="s">
        <v>19</v>
      </c>
      <c r="J897" s="3">
        <v>70046</v>
      </c>
      <c r="K897" s="3">
        <v>52001.66</v>
      </c>
      <c r="L897" s="3">
        <v>2600.08</v>
      </c>
      <c r="M897" s="6">
        <v>1</v>
      </c>
      <c r="N897" s="4">
        <v>0.03</v>
      </c>
      <c r="O897" s="5">
        <v>2.1999999999999999E-2</v>
      </c>
    </row>
    <row r="898" spans="1:15" hidden="1" x14ac:dyDescent="0.3">
      <c r="A898" t="s">
        <v>6</v>
      </c>
      <c r="B898" t="s">
        <v>487</v>
      </c>
      <c r="C898" t="s">
        <v>14</v>
      </c>
      <c r="D898" t="s">
        <v>2479</v>
      </c>
      <c r="E898" t="s">
        <v>55</v>
      </c>
      <c r="F898" t="s">
        <v>56</v>
      </c>
      <c r="G898" t="s">
        <v>18</v>
      </c>
      <c r="H898" s="2">
        <v>45679</v>
      </c>
      <c r="I898" t="s">
        <v>19</v>
      </c>
      <c r="J898" s="3">
        <v>138322</v>
      </c>
      <c r="K898" s="3">
        <v>102688.91</v>
      </c>
      <c r="L898" s="3">
        <v>5134.45</v>
      </c>
      <c r="M898" s="6">
        <v>1</v>
      </c>
      <c r="N898" s="4">
        <v>0.03</v>
      </c>
      <c r="O898" s="5">
        <v>2.1999999999999999E-2</v>
      </c>
    </row>
    <row r="899" spans="1:15" hidden="1" x14ac:dyDescent="0.3">
      <c r="A899" t="s">
        <v>6</v>
      </c>
      <c r="B899" t="s">
        <v>312</v>
      </c>
      <c r="C899" t="s">
        <v>14</v>
      </c>
      <c r="D899" t="s">
        <v>3204</v>
      </c>
      <c r="E899" t="s">
        <v>59</v>
      </c>
      <c r="F899" t="s">
        <v>60</v>
      </c>
      <c r="G899" t="s">
        <v>18</v>
      </c>
      <c r="H899" s="2">
        <v>45679</v>
      </c>
      <c r="I899" t="s">
        <v>19</v>
      </c>
      <c r="J899" s="3">
        <v>43275</v>
      </c>
      <c r="K899" s="3">
        <v>28576.31</v>
      </c>
      <c r="L899" s="3">
        <v>1428.82</v>
      </c>
      <c r="M899" s="6">
        <v>1</v>
      </c>
      <c r="N899" s="4">
        <v>0.03</v>
      </c>
      <c r="O899" s="5">
        <v>2.1999999999999999E-2</v>
      </c>
    </row>
    <row r="900" spans="1:15" hidden="1" x14ac:dyDescent="0.3">
      <c r="A900" t="s">
        <v>6</v>
      </c>
      <c r="B900" t="s">
        <v>3205</v>
      </c>
      <c r="C900" t="s">
        <v>14</v>
      </c>
      <c r="D900" t="s">
        <v>3206</v>
      </c>
      <c r="E900" t="s">
        <v>77</v>
      </c>
      <c r="F900" t="s">
        <v>78</v>
      </c>
      <c r="G900" t="s">
        <v>18</v>
      </c>
      <c r="H900" s="2">
        <v>45679</v>
      </c>
      <c r="I900" t="s">
        <v>19</v>
      </c>
      <c r="J900" s="3">
        <v>73207</v>
      </c>
      <c r="K900" s="3">
        <v>54348.19</v>
      </c>
      <c r="L900" s="3">
        <v>2717.41</v>
      </c>
      <c r="M900" s="6">
        <v>1</v>
      </c>
      <c r="N900" s="4">
        <v>0.03</v>
      </c>
      <c r="O900" s="5">
        <v>2.1999999999999999E-2</v>
      </c>
    </row>
    <row r="901" spans="1:15" hidden="1" x14ac:dyDescent="0.3">
      <c r="A901" t="s">
        <v>6</v>
      </c>
      <c r="B901" t="s">
        <v>82</v>
      </c>
      <c r="C901" t="s">
        <v>14</v>
      </c>
      <c r="D901" t="s">
        <v>3207</v>
      </c>
      <c r="E901" t="s">
        <v>81</v>
      </c>
      <c r="F901" t="s">
        <v>82</v>
      </c>
      <c r="G901" t="s">
        <v>18</v>
      </c>
      <c r="H901" s="2">
        <v>45679</v>
      </c>
      <c r="I901" t="s">
        <v>19</v>
      </c>
      <c r="J901" s="3">
        <v>119393</v>
      </c>
      <c r="K901" s="3">
        <v>71895</v>
      </c>
      <c r="L901" s="3">
        <v>3594.74</v>
      </c>
      <c r="M901" s="6">
        <v>1</v>
      </c>
      <c r="N901" s="4">
        <v>0.03</v>
      </c>
      <c r="O901" s="5">
        <v>2.1999999999999999E-2</v>
      </c>
    </row>
    <row r="902" spans="1:15" hidden="1" x14ac:dyDescent="0.3">
      <c r="A902" t="s">
        <v>6</v>
      </c>
      <c r="B902" t="s">
        <v>926</v>
      </c>
      <c r="C902" t="s">
        <v>14</v>
      </c>
      <c r="D902" t="s">
        <v>2210</v>
      </c>
      <c r="E902" t="s">
        <v>35</v>
      </c>
      <c r="F902" t="s">
        <v>36</v>
      </c>
      <c r="G902" t="s">
        <v>18</v>
      </c>
      <c r="H902" s="2">
        <v>45679</v>
      </c>
      <c r="I902" t="s">
        <v>19</v>
      </c>
      <c r="J902" s="3">
        <v>75911</v>
      </c>
      <c r="K902" s="3">
        <v>56356.22</v>
      </c>
      <c r="L902" s="3">
        <v>2817.81</v>
      </c>
      <c r="M902" s="6">
        <v>1</v>
      </c>
      <c r="N902" s="4">
        <v>0.03</v>
      </c>
      <c r="O902" s="5">
        <v>2.1999999999999999E-2</v>
      </c>
    </row>
    <row r="903" spans="1:15" hidden="1" x14ac:dyDescent="0.3">
      <c r="A903" t="s">
        <v>6</v>
      </c>
      <c r="B903" t="s">
        <v>926</v>
      </c>
      <c r="C903" t="s">
        <v>14</v>
      </c>
      <c r="D903" t="s">
        <v>2211</v>
      </c>
      <c r="E903" t="s">
        <v>35</v>
      </c>
      <c r="F903" t="s">
        <v>36</v>
      </c>
      <c r="G903" t="s">
        <v>18</v>
      </c>
      <c r="H903" s="2">
        <v>45679</v>
      </c>
      <c r="I903" t="s">
        <v>19</v>
      </c>
      <c r="J903" s="3">
        <v>59122</v>
      </c>
      <c r="K903" s="3">
        <v>43891.81</v>
      </c>
      <c r="L903" s="3">
        <v>2194.59</v>
      </c>
      <c r="M903" s="6">
        <v>1</v>
      </c>
      <c r="N903" s="4">
        <v>0.03</v>
      </c>
      <c r="O903" s="5">
        <v>2.1999999999999999E-2</v>
      </c>
    </row>
    <row r="904" spans="1:15" hidden="1" x14ac:dyDescent="0.3">
      <c r="A904" t="s">
        <v>6</v>
      </c>
      <c r="B904" t="s">
        <v>1372</v>
      </c>
      <c r="C904" t="s">
        <v>14</v>
      </c>
      <c r="D904" t="s">
        <v>3208</v>
      </c>
      <c r="E904" t="s">
        <v>35</v>
      </c>
      <c r="F904" t="s">
        <v>36</v>
      </c>
      <c r="G904" t="s">
        <v>18</v>
      </c>
      <c r="H904" s="2">
        <v>45679</v>
      </c>
      <c r="I904" t="s">
        <v>19</v>
      </c>
      <c r="J904" s="3">
        <v>86206</v>
      </c>
      <c r="K904" s="3">
        <v>63998.080000000002</v>
      </c>
      <c r="L904" s="3">
        <v>3199.9</v>
      </c>
      <c r="M904" s="6">
        <v>1</v>
      </c>
      <c r="N904" s="4">
        <v>0.03</v>
      </c>
      <c r="O904" s="5">
        <v>2.1999999999999999E-2</v>
      </c>
    </row>
    <row r="905" spans="1:15" hidden="1" x14ac:dyDescent="0.3">
      <c r="A905" t="s">
        <v>6</v>
      </c>
      <c r="B905" t="s">
        <v>240</v>
      </c>
      <c r="C905" t="s">
        <v>14</v>
      </c>
      <c r="D905" t="s">
        <v>3209</v>
      </c>
      <c r="E905" t="s">
        <v>59</v>
      </c>
      <c r="F905" t="s">
        <v>60</v>
      </c>
      <c r="G905" t="s">
        <v>18</v>
      </c>
      <c r="H905" s="2">
        <v>45679</v>
      </c>
      <c r="I905" t="s">
        <v>19</v>
      </c>
      <c r="J905" s="3">
        <v>502740.56</v>
      </c>
      <c r="K905" s="3">
        <v>302736</v>
      </c>
      <c r="L905" s="3">
        <v>15136.8</v>
      </c>
      <c r="M905" s="6">
        <v>1</v>
      </c>
      <c r="N905" s="4">
        <v>0.03</v>
      </c>
      <c r="O905" s="5">
        <v>2.1999999999999999E-2</v>
      </c>
    </row>
    <row r="906" spans="1:15" hidden="1" x14ac:dyDescent="0.3">
      <c r="A906" t="s">
        <v>6</v>
      </c>
      <c r="B906" t="s">
        <v>471</v>
      </c>
      <c r="C906" t="s">
        <v>14</v>
      </c>
      <c r="D906" t="s">
        <v>2212</v>
      </c>
      <c r="E906" t="s">
        <v>55</v>
      </c>
      <c r="F906" t="s">
        <v>56</v>
      </c>
      <c r="G906" t="s">
        <v>18</v>
      </c>
      <c r="H906" s="2">
        <v>45679</v>
      </c>
      <c r="I906" t="s">
        <v>19</v>
      </c>
      <c r="J906" s="3">
        <v>107997</v>
      </c>
      <c r="K906" s="3">
        <v>80176.2</v>
      </c>
      <c r="L906" s="3">
        <v>4008.81</v>
      </c>
      <c r="M906" s="6">
        <v>1</v>
      </c>
      <c r="N906" s="4">
        <v>0.03</v>
      </c>
      <c r="O906" s="5">
        <v>2.1999999999999999E-2</v>
      </c>
    </row>
    <row r="907" spans="1:15" hidden="1" x14ac:dyDescent="0.3">
      <c r="A907" t="s">
        <v>6</v>
      </c>
      <c r="B907" t="s">
        <v>894</v>
      </c>
      <c r="C907" t="s">
        <v>14</v>
      </c>
      <c r="D907" t="s">
        <v>3210</v>
      </c>
      <c r="E907" t="s">
        <v>55</v>
      </c>
      <c r="F907" t="s">
        <v>56</v>
      </c>
      <c r="G907" t="s">
        <v>18</v>
      </c>
      <c r="H907" s="2">
        <v>45679</v>
      </c>
      <c r="I907" t="s">
        <v>19</v>
      </c>
      <c r="J907" s="3">
        <v>8154</v>
      </c>
      <c r="K907" s="3">
        <v>4910</v>
      </c>
      <c r="L907" s="3">
        <v>245.49</v>
      </c>
      <c r="M907" s="6">
        <v>1</v>
      </c>
      <c r="N907" s="4">
        <v>0.03</v>
      </c>
      <c r="O907" s="5">
        <v>2.1999999999999999E-2</v>
      </c>
    </row>
    <row r="908" spans="1:15" hidden="1" x14ac:dyDescent="0.3">
      <c r="A908" t="s">
        <v>6</v>
      </c>
      <c r="B908" t="s">
        <v>959</v>
      </c>
      <c r="C908" t="s">
        <v>14</v>
      </c>
      <c r="D908" t="s">
        <v>3211</v>
      </c>
      <c r="E908" t="s">
        <v>337</v>
      </c>
      <c r="F908" t="s">
        <v>338</v>
      </c>
      <c r="G908" t="s">
        <v>18</v>
      </c>
      <c r="H908" s="2">
        <v>45679</v>
      </c>
      <c r="I908" t="s">
        <v>19</v>
      </c>
      <c r="J908" s="3">
        <v>96841</v>
      </c>
      <c r="K908" s="3">
        <v>58119</v>
      </c>
      <c r="L908" s="3">
        <v>2905.95</v>
      </c>
      <c r="M908" s="6">
        <v>1</v>
      </c>
      <c r="N908" s="4">
        <v>0.03</v>
      </c>
      <c r="O908" s="5">
        <v>2.1999999999999999E-2</v>
      </c>
    </row>
    <row r="909" spans="1:15" hidden="1" x14ac:dyDescent="0.3">
      <c r="A909" t="s">
        <v>6</v>
      </c>
      <c r="B909" t="s">
        <v>935</v>
      </c>
      <c r="C909" t="s">
        <v>14</v>
      </c>
      <c r="D909" t="s">
        <v>2213</v>
      </c>
      <c r="E909" t="s">
        <v>55</v>
      </c>
      <c r="F909" t="s">
        <v>56</v>
      </c>
      <c r="G909" t="s">
        <v>18</v>
      </c>
      <c r="H909" s="2">
        <v>45679</v>
      </c>
      <c r="I909" t="s">
        <v>19</v>
      </c>
      <c r="J909" s="3">
        <v>112524</v>
      </c>
      <c r="K909" s="3">
        <v>83536.83</v>
      </c>
      <c r="L909" s="3">
        <v>4176.84</v>
      </c>
      <c r="M909" s="6">
        <v>1</v>
      </c>
      <c r="N909" s="4">
        <v>0.03</v>
      </c>
      <c r="O909" s="5">
        <v>2.1999999999999999E-2</v>
      </c>
    </row>
    <row r="910" spans="1:15" hidden="1" x14ac:dyDescent="0.3">
      <c r="A910" t="s">
        <v>6</v>
      </c>
      <c r="B910" t="s">
        <v>817</v>
      </c>
      <c r="C910" t="s">
        <v>14</v>
      </c>
      <c r="D910" t="s">
        <v>3212</v>
      </c>
      <c r="E910" t="s">
        <v>73</v>
      </c>
      <c r="F910" t="s">
        <v>74</v>
      </c>
      <c r="G910" t="s">
        <v>18</v>
      </c>
      <c r="H910" s="2">
        <v>45679</v>
      </c>
      <c r="I910" t="s">
        <v>19</v>
      </c>
      <c r="J910" s="3">
        <v>326999</v>
      </c>
      <c r="K910" s="3">
        <v>220777.15</v>
      </c>
      <c r="L910" s="3">
        <v>11038.87</v>
      </c>
      <c r="M910" s="6">
        <v>1</v>
      </c>
      <c r="N910" s="4">
        <v>0.03</v>
      </c>
      <c r="O910" s="5">
        <v>2.1999999999999999E-2</v>
      </c>
    </row>
    <row r="911" spans="1:15" hidden="1" x14ac:dyDescent="0.3">
      <c r="A911" t="s">
        <v>6</v>
      </c>
      <c r="B911" t="s">
        <v>961</v>
      </c>
      <c r="C911" t="s">
        <v>14</v>
      </c>
      <c r="D911" t="s">
        <v>2214</v>
      </c>
      <c r="E911" t="s">
        <v>798</v>
      </c>
      <c r="F911" t="s">
        <v>799</v>
      </c>
      <c r="G911" t="s">
        <v>18</v>
      </c>
      <c r="H911" s="2">
        <v>45679</v>
      </c>
      <c r="I911" t="s">
        <v>19</v>
      </c>
      <c r="J911" s="3">
        <v>50684</v>
      </c>
      <c r="K911" s="3">
        <v>37627.620000000003</v>
      </c>
      <c r="L911" s="3">
        <v>1881.38</v>
      </c>
      <c r="M911" s="6">
        <v>1</v>
      </c>
      <c r="N911" s="4">
        <v>0.03</v>
      </c>
      <c r="O911" s="5">
        <v>2.1999999999999999E-2</v>
      </c>
    </row>
    <row r="912" spans="1:15" hidden="1" x14ac:dyDescent="0.3">
      <c r="A912" t="s">
        <v>6</v>
      </c>
      <c r="B912" t="s">
        <v>840</v>
      </c>
      <c r="C912" t="s">
        <v>14</v>
      </c>
      <c r="D912" t="s">
        <v>3213</v>
      </c>
      <c r="E912" t="s">
        <v>81</v>
      </c>
      <c r="F912" t="s">
        <v>82</v>
      </c>
      <c r="G912" t="s">
        <v>18</v>
      </c>
      <c r="H912" s="2">
        <v>45679</v>
      </c>
      <c r="I912" t="s">
        <v>19</v>
      </c>
      <c r="J912" s="3">
        <v>187245</v>
      </c>
      <c r="K912" s="3">
        <v>123644.71</v>
      </c>
      <c r="L912" s="3">
        <v>6182.24</v>
      </c>
      <c r="M912" s="6">
        <v>1</v>
      </c>
      <c r="N912" s="4">
        <v>0.03</v>
      </c>
      <c r="O912" s="5">
        <v>2.1999999999999999E-2</v>
      </c>
    </row>
    <row r="913" spans="1:15" hidden="1" x14ac:dyDescent="0.3">
      <c r="A913" t="s">
        <v>6</v>
      </c>
      <c r="B913" t="s">
        <v>969</v>
      </c>
      <c r="C913" t="s">
        <v>14</v>
      </c>
      <c r="D913" t="s">
        <v>2289</v>
      </c>
      <c r="E913" t="s">
        <v>35</v>
      </c>
      <c r="F913" t="s">
        <v>36</v>
      </c>
      <c r="G913" t="s">
        <v>18</v>
      </c>
      <c r="H913" s="2">
        <v>45679</v>
      </c>
      <c r="I913" t="s">
        <v>19</v>
      </c>
      <c r="J913" s="3">
        <v>91777</v>
      </c>
      <c r="K913" s="3">
        <v>68134.12</v>
      </c>
      <c r="L913" s="3">
        <v>3406.71</v>
      </c>
      <c r="M913" s="6">
        <v>1</v>
      </c>
      <c r="N913" s="4">
        <v>0.03</v>
      </c>
      <c r="O913" s="5">
        <v>2.1999999999999999E-2</v>
      </c>
    </row>
    <row r="914" spans="1:15" hidden="1" x14ac:dyDescent="0.3">
      <c r="A914" t="s">
        <v>6</v>
      </c>
      <c r="B914" t="s">
        <v>552</v>
      </c>
      <c r="C914" t="s">
        <v>14</v>
      </c>
      <c r="D914" t="s">
        <v>3214</v>
      </c>
      <c r="E914" t="s">
        <v>135</v>
      </c>
      <c r="F914" t="s">
        <v>136</v>
      </c>
      <c r="G914" t="s">
        <v>18</v>
      </c>
      <c r="H914" s="2">
        <v>45679</v>
      </c>
      <c r="I914" t="s">
        <v>19</v>
      </c>
      <c r="J914" s="3">
        <v>18486</v>
      </c>
      <c r="K914" s="3">
        <v>12480.87</v>
      </c>
      <c r="L914" s="3">
        <v>624.05999999999995</v>
      </c>
      <c r="M914" s="6">
        <v>1</v>
      </c>
      <c r="N914" s="4">
        <v>0.03</v>
      </c>
      <c r="O914" s="5">
        <v>2.1999999999999999E-2</v>
      </c>
    </row>
    <row r="915" spans="1:15" hidden="1" x14ac:dyDescent="0.3">
      <c r="A915" t="s">
        <v>6</v>
      </c>
      <c r="B915" t="s">
        <v>3215</v>
      </c>
      <c r="C915" t="s">
        <v>14</v>
      </c>
      <c r="D915" t="s">
        <v>3216</v>
      </c>
      <c r="E915" t="s">
        <v>158</v>
      </c>
      <c r="F915" t="s">
        <v>159</v>
      </c>
      <c r="G915" t="s">
        <v>18</v>
      </c>
      <c r="H915" s="2">
        <v>45679</v>
      </c>
      <c r="I915" t="s">
        <v>19</v>
      </c>
      <c r="J915" s="3">
        <v>23722</v>
      </c>
      <c r="K915" s="3">
        <v>17610.740000000002</v>
      </c>
      <c r="L915" s="3">
        <v>880.54</v>
      </c>
      <c r="M915" s="6">
        <v>1</v>
      </c>
      <c r="N915" s="4">
        <v>0.03</v>
      </c>
      <c r="O915" s="5">
        <v>2.1999999999999999E-2</v>
      </c>
    </row>
    <row r="916" spans="1:15" hidden="1" x14ac:dyDescent="0.3">
      <c r="A916" t="s">
        <v>6</v>
      </c>
      <c r="B916" t="s">
        <v>971</v>
      </c>
      <c r="C916" t="s">
        <v>14</v>
      </c>
      <c r="D916" t="s">
        <v>2215</v>
      </c>
      <c r="E916" t="s">
        <v>316</v>
      </c>
      <c r="F916" t="s">
        <v>317</v>
      </c>
      <c r="G916" t="s">
        <v>18</v>
      </c>
      <c r="H916" s="2">
        <v>45679</v>
      </c>
      <c r="I916" t="s">
        <v>19</v>
      </c>
      <c r="J916" s="3">
        <v>71855</v>
      </c>
      <c r="K916" s="3">
        <v>53344.82</v>
      </c>
      <c r="L916" s="3">
        <v>2667.24</v>
      </c>
      <c r="M916" s="6">
        <v>1</v>
      </c>
      <c r="N916" s="4">
        <v>0.03</v>
      </c>
      <c r="O916" s="5">
        <v>2.1999999999999999E-2</v>
      </c>
    </row>
    <row r="917" spans="1:15" hidden="1" x14ac:dyDescent="0.3">
      <c r="A917" t="s">
        <v>6</v>
      </c>
      <c r="B917" t="s">
        <v>318</v>
      </c>
      <c r="C917" t="s">
        <v>14</v>
      </c>
      <c r="D917" t="s">
        <v>2198</v>
      </c>
      <c r="E917" t="s">
        <v>16</v>
      </c>
      <c r="F917" t="s">
        <v>17</v>
      </c>
      <c r="G917" t="s">
        <v>18</v>
      </c>
      <c r="H917" s="2">
        <v>45679</v>
      </c>
      <c r="I917" t="s">
        <v>19</v>
      </c>
      <c r="J917" s="3">
        <v>106186</v>
      </c>
      <c r="K917" s="3">
        <v>79125.27</v>
      </c>
      <c r="L917" s="3">
        <v>3956.26</v>
      </c>
      <c r="M917" s="6">
        <v>1</v>
      </c>
      <c r="N917" s="4">
        <v>0.03</v>
      </c>
      <c r="O917" s="5">
        <v>2.1999999999999999E-2</v>
      </c>
    </row>
    <row r="918" spans="1:15" hidden="1" x14ac:dyDescent="0.3">
      <c r="A918" t="s">
        <v>6</v>
      </c>
      <c r="B918" t="s">
        <v>3217</v>
      </c>
      <c r="C918" t="s">
        <v>14</v>
      </c>
      <c r="D918" t="s">
        <v>3218</v>
      </c>
      <c r="E918" t="s">
        <v>16</v>
      </c>
      <c r="F918" t="s">
        <v>17</v>
      </c>
      <c r="G918" t="s">
        <v>18</v>
      </c>
      <c r="H918" s="2">
        <v>45679</v>
      </c>
      <c r="I918" t="s">
        <v>19</v>
      </c>
      <c r="J918" s="3">
        <v>49832</v>
      </c>
      <c r="K918" s="3">
        <v>36189.22</v>
      </c>
      <c r="L918" s="3">
        <v>1809.46</v>
      </c>
      <c r="M918" s="6">
        <v>1</v>
      </c>
      <c r="N918" s="4">
        <v>0.03</v>
      </c>
      <c r="O918" s="5">
        <v>2.1999999999999999E-2</v>
      </c>
    </row>
    <row r="919" spans="1:15" hidden="1" x14ac:dyDescent="0.3">
      <c r="A919" t="s">
        <v>6</v>
      </c>
      <c r="B919" t="s">
        <v>915</v>
      </c>
      <c r="C919" t="s">
        <v>14</v>
      </c>
      <c r="D919" t="s">
        <v>3219</v>
      </c>
      <c r="E919" t="s">
        <v>135</v>
      </c>
      <c r="F919" t="s">
        <v>136</v>
      </c>
      <c r="G919" t="s">
        <v>18</v>
      </c>
      <c r="H919" s="2">
        <v>45679</v>
      </c>
      <c r="I919" t="s">
        <v>19</v>
      </c>
      <c r="J919" s="3">
        <v>85140</v>
      </c>
      <c r="K919" s="3">
        <v>61829.94</v>
      </c>
      <c r="L919" s="3">
        <v>3091.5</v>
      </c>
      <c r="M919" s="6">
        <v>1</v>
      </c>
      <c r="N919" s="4">
        <v>0.03</v>
      </c>
      <c r="O919" s="5">
        <v>2.1999999999999999E-2</v>
      </c>
    </row>
    <row r="920" spans="1:15" hidden="1" x14ac:dyDescent="0.3">
      <c r="A920" t="s">
        <v>6</v>
      </c>
      <c r="B920" t="s">
        <v>487</v>
      </c>
      <c r="C920" t="s">
        <v>14</v>
      </c>
      <c r="D920" t="s">
        <v>3220</v>
      </c>
      <c r="E920" t="s">
        <v>55</v>
      </c>
      <c r="F920" t="s">
        <v>56</v>
      </c>
      <c r="G920" t="s">
        <v>18</v>
      </c>
      <c r="H920" s="2">
        <v>45679</v>
      </c>
      <c r="I920" t="s">
        <v>19</v>
      </c>
      <c r="J920" s="3">
        <v>8734</v>
      </c>
      <c r="K920" s="3">
        <v>5897.5</v>
      </c>
      <c r="L920" s="3">
        <v>294.88</v>
      </c>
      <c r="M920" s="6">
        <v>1</v>
      </c>
      <c r="N920" s="4">
        <v>0.03</v>
      </c>
      <c r="O920" s="5">
        <v>2.1999999999999999E-2</v>
      </c>
    </row>
    <row r="921" spans="1:15" hidden="1" x14ac:dyDescent="0.3">
      <c r="A921" t="s">
        <v>6</v>
      </c>
      <c r="B921" t="s">
        <v>842</v>
      </c>
      <c r="C921" t="s">
        <v>14</v>
      </c>
      <c r="D921" t="s">
        <v>3221</v>
      </c>
      <c r="E921" t="s">
        <v>756</v>
      </c>
      <c r="F921" t="s">
        <v>757</v>
      </c>
      <c r="G921" t="s">
        <v>18</v>
      </c>
      <c r="H921" s="2">
        <v>45679</v>
      </c>
      <c r="I921" t="s">
        <v>19</v>
      </c>
      <c r="J921" s="3">
        <v>69971.25</v>
      </c>
      <c r="K921" s="3">
        <v>47251.34</v>
      </c>
      <c r="L921" s="3">
        <v>2362.5700000000002</v>
      </c>
      <c r="M921" s="6">
        <v>1</v>
      </c>
      <c r="N921" s="4">
        <v>0.03</v>
      </c>
      <c r="O921" s="5">
        <v>2.1999999999999999E-2</v>
      </c>
    </row>
    <row r="922" spans="1:15" hidden="1" x14ac:dyDescent="0.3">
      <c r="A922" t="s">
        <v>6</v>
      </c>
      <c r="B922" t="s">
        <v>845</v>
      </c>
      <c r="C922" t="s">
        <v>14</v>
      </c>
      <c r="D922" t="s">
        <v>3222</v>
      </c>
      <c r="E922" t="s">
        <v>16</v>
      </c>
      <c r="F922" t="s">
        <v>17</v>
      </c>
      <c r="G922" t="s">
        <v>18</v>
      </c>
      <c r="H922" s="2">
        <v>45679</v>
      </c>
      <c r="I922" t="s">
        <v>19</v>
      </c>
      <c r="J922" s="3">
        <v>65149</v>
      </c>
      <c r="K922" s="3">
        <v>43985.43</v>
      </c>
      <c r="L922" s="3">
        <v>2199.29</v>
      </c>
      <c r="M922" s="6">
        <v>1</v>
      </c>
      <c r="N922" s="4">
        <v>0.03</v>
      </c>
      <c r="O922" s="5">
        <v>2.1999999999999999E-2</v>
      </c>
    </row>
    <row r="923" spans="1:15" hidden="1" x14ac:dyDescent="0.3">
      <c r="A923" t="s">
        <v>6</v>
      </c>
      <c r="B923" t="s">
        <v>829</v>
      </c>
      <c r="C923" t="s">
        <v>14</v>
      </c>
      <c r="D923" t="s">
        <v>3223</v>
      </c>
      <c r="E923" t="s">
        <v>26</v>
      </c>
      <c r="F923" t="s">
        <v>27</v>
      </c>
      <c r="G923" t="s">
        <v>18</v>
      </c>
      <c r="H923" s="2">
        <v>45679</v>
      </c>
      <c r="I923" t="s">
        <v>19</v>
      </c>
      <c r="J923" s="3">
        <v>23459</v>
      </c>
      <c r="K923" s="3">
        <v>15838.46</v>
      </c>
      <c r="L923" s="3">
        <v>791.94</v>
      </c>
      <c r="M923" s="6">
        <v>1</v>
      </c>
      <c r="N923" s="4">
        <v>0.03</v>
      </c>
      <c r="O923" s="5">
        <v>2.1999999999999999E-2</v>
      </c>
    </row>
    <row r="924" spans="1:15" hidden="1" x14ac:dyDescent="0.3">
      <c r="A924" t="s">
        <v>6</v>
      </c>
      <c r="B924" t="s">
        <v>415</v>
      </c>
      <c r="C924" t="s">
        <v>14</v>
      </c>
      <c r="D924" t="s">
        <v>416</v>
      </c>
      <c r="E924" t="s">
        <v>59</v>
      </c>
      <c r="F924" t="s">
        <v>60</v>
      </c>
      <c r="G924" t="s">
        <v>18</v>
      </c>
      <c r="H924" s="2">
        <v>45679</v>
      </c>
      <c r="I924" t="s">
        <v>19</v>
      </c>
      <c r="J924" s="3">
        <v>96896</v>
      </c>
      <c r="K924" s="3">
        <v>71934.31</v>
      </c>
      <c r="L924" s="3">
        <v>3596.72</v>
      </c>
      <c r="M924" s="6">
        <v>1</v>
      </c>
      <c r="N924" s="4">
        <v>0.03</v>
      </c>
      <c r="O924" s="5">
        <v>2.1999999999999999E-2</v>
      </c>
    </row>
    <row r="925" spans="1:15" hidden="1" x14ac:dyDescent="0.3">
      <c r="A925" t="s">
        <v>6</v>
      </c>
      <c r="B925" t="s">
        <v>415</v>
      </c>
      <c r="C925" t="s">
        <v>14</v>
      </c>
      <c r="D925" t="s">
        <v>417</v>
      </c>
      <c r="E925" t="s">
        <v>59</v>
      </c>
      <c r="F925" t="s">
        <v>60</v>
      </c>
      <c r="G925" t="s">
        <v>18</v>
      </c>
      <c r="H925" s="2">
        <v>45679</v>
      </c>
      <c r="I925" t="s">
        <v>19</v>
      </c>
      <c r="J925" s="3">
        <v>115901</v>
      </c>
      <c r="K925" s="3">
        <v>86043.53</v>
      </c>
      <c r="L925" s="3">
        <v>4302.18</v>
      </c>
      <c r="M925" s="6">
        <v>1</v>
      </c>
      <c r="N925" s="4">
        <v>0.03</v>
      </c>
      <c r="O925" s="5">
        <v>2.1999999999999999E-2</v>
      </c>
    </row>
    <row r="926" spans="1:15" hidden="1" x14ac:dyDescent="0.3">
      <c r="A926" t="s">
        <v>6</v>
      </c>
      <c r="B926" t="s">
        <v>418</v>
      </c>
      <c r="C926" t="s">
        <v>14</v>
      </c>
      <c r="D926" t="s">
        <v>419</v>
      </c>
      <c r="E926" t="s">
        <v>35</v>
      </c>
      <c r="F926" t="s">
        <v>36</v>
      </c>
      <c r="G926" t="s">
        <v>18</v>
      </c>
      <c r="H926" s="2">
        <v>45679</v>
      </c>
      <c r="I926" t="s">
        <v>19</v>
      </c>
      <c r="J926" s="3">
        <v>50483.4</v>
      </c>
      <c r="K926" s="3">
        <v>37478.26</v>
      </c>
      <c r="L926" s="3">
        <v>1873.92</v>
      </c>
      <c r="M926" s="6">
        <v>1</v>
      </c>
      <c r="N926" s="4">
        <v>0.03</v>
      </c>
      <c r="O926" s="5">
        <v>2.1999999999999999E-2</v>
      </c>
    </row>
    <row r="927" spans="1:15" hidden="1" x14ac:dyDescent="0.3">
      <c r="A927" t="s">
        <v>6</v>
      </c>
      <c r="B927" t="s">
        <v>739</v>
      </c>
      <c r="C927" t="s">
        <v>14</v>
      </c>
      <c r="D927" t="s">
        <v>3224</v>
      </c>
      <c r="E927" t="s">
        <v>59</v>
      </c>
      <c r="F927" t="s">
        <v>60</v>
      </c>
      <c r="G927" t="s">
        <v>18</v>
      </c>
      <c r="H927" s="2">
        <v>45679</v>
      </c>
      <c r="I927" t="s">
        <v>19</v>
      </c>
      <c r="J927" s="3">
        <v>196565</v>
      </c>
      <c r="K927" s="3">
        <v>121040</v>
      </c>
      <c r="L927" s="3">
        <v>6052</v>
      </c>
      <c r="M927" s="6">
        <v>1</v>
      </c>
      <c r="N927" s="4">
        <v>0.03</v>
      </c>
      <c r="O927" s="5">
        <v>2.1999999999999999E-2</v>
      </c>
    </row>
    <row r="928" spans="1:15" hidden="1" x14ac:dyDescent="0.3">
      <c r="A928" t="s">
        <v>6</v>
      </c>
      <c r="B928" t="s">
        <v>752</v>
      </c>
      <c r="C928" t="s">
        <v>14</v>
      </c>
      <c r="D928" t="s">
        <v>3225</v>
      </c>
      <c r="E928" t="s">
        <v>81</v>
      </c>
      <c r="F928" t="s">
        <v>82</v>
      </c>
      <c r="G928" t="s">
        <v>18</v>
      </c>
      <c r="H928" s="2">
        <v>45679</v>
      </c>
      <c r="I928" t="s">
        <v>19</v>
      </c>
      <c r="J928" s="3">
        <v>80468</v>
      </c>
      <c r="K928" s="3">
        <v>49550</v>
      </c>
      <c r="L928" s="3">
        <v>2477.5</v>
      </c>
      <c r="M928" s="6">
        <v>1</v>
      </c>
      <c r="N928" s="4">
        <v>0.03</v>
      </c>
      <c r="O928" s="5">
        <v>2.1999999999999999E-2</v>
      </c>
    </row>
    <row r="929" spans="1:15" hidden="1" x14ac:dyDescent="0.3">
      <c r="A929" t="s">
        <v>6</v>
      </c>
      <c r="B929" t="s">
        <v>187</v>
      </c>
      <c r="C929" t="s">
        <v>14</v>
      </c>
      <c r="D929" t="s">
        <v>3226</v>
      </c>
      <c r="E929" t="s">
        <v>59</v>
      </c>
      <c r="F929" t="s">
        <v>60</v>
      </c>
      <c r="G929" t="s">
        <v>18</v>
      </c>
      <c r="H929" s="2">
        <v>45679</v>
      </c>
      <c r="I929" t="s">
        <v>19</v>
      </c>
      <c r="J929" s="3">
        <v>243390</v>
      </c>
      <c r="K929" s="3">
        <v>160719</v>
      </c>
      <c r="L929" s="3">
        <v>8035.95</v>
      </c>
      <c r="M929" s="6">
        <v>1</v>
      </c>
      <c r="N929" s="4">
        <v>0.03</v>
      </c>
      <c r="O929" s="5">
        <v>2.1999999999999999E-2</v>
      </c>
    </row>
    <row r="930" spans="1:15" hidden="1" x14ac:dyDescent="0.3">
      <c r="A930" t="s">
        <v>6</v>
      </c>
      <c r="B930" t="s">
        <v>420</v>
      </c>
      <c r="C930" t="s">
        <v>14</v>
      </c>
      <c r="D930" t="s">
        <v>421</v>
      </c>
      <c r="E930" t="s">
        <v>422</v>
      </c>
      <c r="F930" t="s">
        <v>423</v>
      </c>
      <c r="G930" t="s">
        <v>18</v>
      </c>
      <c r="H930" s="2">
        <v>45679</v>
      </c>
      <c r="I930" t="s">
        <v>19</v>
      </c>
      <c r="J930" s="3">
        <v>33629</v>
      </c>
      <c r="K930" s="3">
        <v>25064.49</v>
      </c>
      <c r="L930" s="3">
        <v>1253.22</v>
      </c>
      <c r="M930" s="6">
        <v>1</v>
      </c>
      <c r="N930" s="4">
        <v>0.03</v>
      </c>
      <c r="O930" s="5">
        <v>2.1999999999999999E-2</v>
      </c>
    </row>
    <row r="931" spans="1:15" hidden="1" x14ac:dyDescent="0.3">
      <c r="A931" t="s">
        <v>6</v>
      </c>
      <c r="B931" t="s">
        <v>424</v>
      </c>
      <c r="C931" t="s">
        <v>14</v>
      </c>
      <c r="D931" t="s">
        <v>425</v>
      </c>
      <c r="E931" t="s">
        <v>35</v>
      </c>
      <c r="F931" t="s">
        <v>36</v>
      </c>
      <c r="G931" t="s">
        <v>18</v>
      </c>
      <c r="H931" s="2">
        <v>45679</v>
      </c>
      <c r="I931" t="s">
        <v>19</v>
      </c>
      <c r="J931" s="3">
        <v>100360</v>
      </c>
      <c r="K931" s="3">
        <v>74505.77</v>
      </c>
      <c r="L931" s="3">
        <v>3725.29</v>
      </c>
      <c r="M931" s="6">
        <v>1</v>
      </c>
      <c r="N931" s="4">
        <v>0.03</v>
      </c>
      <c r="O931" s="5">
        <v>2.1999999999999999E-2</v>
      </c>
    </row>
    <row r="932" spans="1:15" hidden="1" x14ac:dyDescent="0.3">
      <c r="A932" t="s">
        <v>6</v>
      </c>
      <c r="B932" t="s">
        <v>764</v>
      </c>
      <c r="C932" t="s">
        <v>14</v>
      </c>
      <c r="D932" t="s">
        <v>3227</v>
      </c>
      <c r="E932" t="s">
        <v>81</v>
      </c>
      <c r="F932" t="s">
        <v>82</v>
      </c>
      <c r="G932" t="s">
        <v>18</v>
      </c>
      <c r="H932" s="2">
        <v>45679</v>
      </c>
      <c r="I932" t="s">
        <v>19</v>
      </c>
      <c r="J932" s="3">
        <v>125886</v>
      </c>
      <c r="K932" s="3">
        <v>75805</v>
      </c>
      <c r="L932" s="3">
        <v>3790.25</v>
      </c>
      <c r="M932" s="6">
        <v>1</v>
      </c>
      <c r="N932" s="4">
        <v>0.03</v>
      </c>
      <c r="O932" s="5">
        <v>2.1999999999999999E-2</v>
      </c>
    </row>
    <row r="933" spans="1:15" hidden="1" x14ac:dyDescent="0.3">
      <c r="A933" t="s">
        <v>6</v>
      </c>
      <c r="B933" t="s">
        <v>420</v>
      </c>
      <c r="C933" t="s">
        <v>14</v>
      </c>
      <c r="D933" t="s">
        <v>426</v>
      </c>
      <c r="E933" t="s">
        <v>422</v>
      </c>
      <c r="F933" t="s">
        <v>423</v>
      </c>
      <c r="G933" t="s">
        <v>18</v>
      </c>
      <c r="H933" s="2">
        <v>45679</v>
      </c>
      <c r="I933" t="s">
        <v>19</v>
      </c>
      <c r="J933" s="3">
        <v>39116</v>
      </c>
      <c r="K933" s="3">
        <v>28985.77</v>
      </c>
      <c r="L933" s="3">
        <v>1449.29</v>
      </c>
      <c r="M933" s="6">
        <v>1</v>
      </c>
      <c r="N933" s="4">
        <v>0.03</v>
      </c>
      <c r="O933" s="5">
        <v>2.1999999999999999E-2</v>
      </c>
    </row>
    <row r="934" spans="1:15" hidden="1" x14ac:dyDescent="0.3">
      <c r="A934" t="s">
        <v>6</v>
      </c>
      <c r="B934" t="s">
        <v>420</v>
      </c>
      <c r="C934" t="s">
        <v>14</v>
      </c>
      <c r="D934" t="s">
        <v>427</v>
      </c>
      <c r="E934" t="s">
        <v>422</v>
      </c>
      <c r="F934" t="s">
        <v>423</v>
      </c>
      <c r="G934" t="s">
        <v>18</v>
      </c>
      <c r="H934" s="2">
        <v>45679</v>
      </c>
      <c r="I934" t="s">
        <v>19</v>
      </c>
      <c r="J934" s="3">
        <v>56101</v>
      </c>
      <c r="K934" s="3">
        <v>41419.440000000002</v>
      </c>
      <c r="L934" s="3">
        <v>2070.9699999999998</v>
      </c>
      <c r="M934" s="6">
        <v>1</v>
      </c>
      <c r="N934" s="4">
        <v>0.03</v>
      </c>
      <c r="O934" s="5">
        <v>2.1999999999999999E-2</v>
      </c>
    </row>
    <row r="935" spans="1:15" hidden="1" x14ac:dyDescent="0.3">
      <c r="A935" t="s">
        <v>6</v>
      </c>
      <c r="B935" t="s">
        <v>3228</v>
      </c>
      <c r="C935" t="s">
        <v>14</v>
      </c>
      <c r="D935" t="s">
        <v>3229</v>
      </c>
      <c r="E935" t="s">
        <v>35</v>
      </c>
      <c r="F935" t="s">
        <v>36</v>
      </c>
      <c r="G935" t="s">
        <v>18</v>
      </c>
      <c r="H935" s="2">
        <v>45679</v>
      </c>
      <c r="I935" t="s">
        <v>19</v>
      </c>
      <c r="J935" s="3">
        <v>56575</v>
      </c>
      <c r="K935" s="3">
        <v>42000.84</v>
      </c>
      <c r="L935" s="3">
        <v>2100.04</v>
      </c>
      <c r="M935" s="6">
        <v>1</v>
      </c>
      <c r="N935" s="4">
        <v>0.03</v>
      </c>
      <c r="O935" s="5">
        <v>2.1999999999999999E-2</v>
      </c>
    </row>
    <row r="936" spans="1:15" hidden="1" x14ac:dyDescent="0.3">
      <c r="A936" t="s">
        <v>6</v>
      </c>
      <c r="B936" t="s">
        <v>428</v>
      </c>
      <c r="C936" t="s">
        <v>14</v>
      </c>
      <c r="D936" t="s">
        <v>429</v>
      </c>
      <c r="E936" t="s">
        <v>77</v>
      </c>
      <c r="F936" t="s">
        <v>78</v>
      </c>
      <c r="G936" t="s">
        <v>18</v>
      </c>
      <c r="H936" s="2">
        <v>45679</v>
      </c>
      <c r="I936" t="s">
        <v>19</v>
      </c>
      <c r="J936" s="3">
        <v>78152</v>
      </c>
      <c r="K936" s="3">
        <v>58019.519999999997</v>
      </c>
      <c r="L936" s="3">
        <v>2900.98</v>
      </c>
      <c r="M936" s="6">
        <v>1</v>
      </c>
      <c r="N936" s="4">
        <v>0.03</v>
      </c>
      <c r="O936" s="5">
        <v>2.1999999999999999E-2</v>
      </c>
    </row>
    <row r="937" spans="1:15" hidden="1" x14ac:dyDescent="0.3">
      <c r="A937" t="s">
        <v>6</v>
      </c>
      <c r="B937" t="s">
        <v>430</v>
      </c>
      <c r="C937" t="s">
        <v>14</v>
      </c>
      <c r="D937" t="s">
        <v>431</v>
      </c>
      <c r="E937" t="s">
        <v>432</v>
      </c>
      <c r="F937" t="s">
        <v>433</v>
      </c>
      <c r="G937" t="s">
        <v>18</v>
      </c>
      <c r="H937" s="2">
        <v>45679</v>
      </c>
      <c r="I937" t="s">
        <v>19</v>
      </c>
      <c r="J937" s="3">
        <v>160261</v>
      </c>
      <c r="K937" s="3">
        <v>118862.31</v>
      </c>
      <c r="L937" s="3">
        <v>5943.12</v>
      </c>
      <c r="M937" s="6">
        <v>1</v>
      </c>
      <c r="N937" s="4">
        <v>0.03</v>
      </c>
      <c r="O937" s="5">
        <v>2.1999999999999999E-2</v>
      </c>
    </row>
    <row r="938" spans="1:15" hidden="1" x14ac:dyDescent="0.3">
      <c r="A938" t="s">
        <v>6</v>
      </c>
      <c r="B938" t="s">
        <v>594</v>
      </c>
      <c r="C938" t="s">
        <v>14</v>
      </c>
      <c r="D938" t="s">
        <v>3230</v>
      </c>
      <c r="E938" t="s">
        <v>16</v>
      </c>
      <c r="F938" t="s">
        <v>17</v>
      </c>
      <c r="G938" t="s">
        <v>18</v>
      </c>
      <c r="H938" s="2">
        <v>45679</v>
      </c>
      <c r="I938" t="s">
        <v>19</v>
      </c>
      <c r="J938" s="3">
        <v>8795</v>
      </c>
      <c r="K938" s="3">
        <v>5436</v>
      </c>
      <c r="L938" s="3">
        <v>271.79000000000002</v>
      </c>
      <c r="M938" s="6">
        <v>1</v>
      </c>
      <c r="N938" s="4">
        <v>0.03</v>
      </c>
      <c r="O938" s="5">
        <v>2.1999999999999999E-2</v>
      </c>
    </row>
    <row r="939" spans="1:15" hidden="1" x14ac:dyDescent="0.3">
      <c r="A939" t="s">
        <v>6</v>
      </c>
      <c r="B939" t="s">
        <v>890</v>
      </c>
      <c r="C939" t="s">
        <v>14</v>
      </c>
      <c r="D939" t="s">
        <v>3231</v>
      </c>
      <c r="E939" t="s">
        <v>798</v>
      </c>
      <c r="F939" t="s">
        <v>799</v>
      </c>
      <c r="G939" t="s">
        <v>18</v>
      </c>
      <c r="H939" s="2">
        <v>45679</v>
      </c>
      <c r="I939" t="s">
        <v>19</v>
      </c>
      <c r="J939" s="3">
        <v>11575</v>
      </c>
      <c r="K939" s="3">
        <v>7643</v>
      </c>
      <c r="L939" s="3">
        <v>382.14</v>
      </c>
      <c r="M939" s="6">
        <v>1</v>
      </c>
      <c r="N939" s="4">
        <v>0.03</v>
      </c>
      <c r="O939" s="5">
        <v>2.1999999999999999E-2</v>
      </c>
    </row>
    <row r="940" spans="1:15" hidden="1" x14ac:dyDescent="0.3">
      <c r="A940" t="s">
        <v>6</v>
      </c>
      <c r="B940" t="s">
        <v>440</v>
      </c>
      <c r="C940" t="s">
        <v>14</v>
      </c>
      <c r="D940" t="s">
        <v>3232</v>
      </c>
      <c r="E940" t="s">
        <v>432</v>
      </c>
      <c r="F940" t="s">
        <v>433</v>
      </c>
      <c r="G940" t="s">
        <v>18</v>
      </c>
      <c r="H940" s="2">
        <v>45679</v>
      </c>
      <c r="I940" t="s">
        <v>19</v>
      </c>
      <c r="J940" s="3">
        <v>87890</v>
      </c>
      <c r="K940" s="3">
        <v>65248.93</v>
      </c>
      <c r="L940" s="3">
        <v>3262.45</v>
      </c>
      <c r="M940" s="6">
        <v>1</v>
      </c>
      <c r="N940" s="4">
        <v>0.03</v>
      </c>
      <c r="O940" s="5">
        <v>2.1999999999999999E-2</v>
      </c>
    </row>
    <row r="941" spans="1:15" hidden="1" x14ac:dyDescent="0.3">
      <c r="A941" t="s">
        <v>6</v>
      </c>
      <c r="B941" t="s">
        <v>3233</v>
      </c>
      <c r="C941" t="s">
        <v>14</v>
      </c>
      <c r="D941" t="s">
        <v>3234</v>
      </c>
      <c r="E941" t="s">
        <v>35</v>
      </c>
      <c r="F941" t="s">
        <v>36</v>
      </c>
      <c r="G941" t="s">
        <v>18</v>
      </c>
      <c r="H941" s="2">
        <v>45679</v>
      </c>
      <c r="I941" t="s">
        <v>19</v>
      </c>
      <c r="J941" s="3">
        <v>14728</v>
      </c>
      <c r="K941" s="3">
        <v>11007.29</v>
      </c>
      <c r="L941" s="3">
        <v>220.15</v>
      </c>
      <c r="M941" s="6">
        <v>1</v>
      </c>
      <c r="N941" s="4">
        <v>0.03</v>
      </c>
      <c r="O941" s="5">
        <v>2.1999999999999999E-2</v>
      </c>
    </row>
    <row r="942" spans="1:15" hidden="1" x14ac:dyDescent="0.3">
      <c r="A942" t="s">
        <v>6</v>
      </c>
      <c r="B942" t="s">
        <v>3235</v>
      </c>
      <c r="C942" t="s">
        <v>14</v>
      </c>
      <c r="D942" t="s">
        <v>3236</v>
      </c>
      <c r="E942" t="s">
        <v>3101</v>
      </c>
      <c r="F942" t="s">
        <v>82</v>
      </c>
      <c r="G942" t="s">
        <v>18</v>
      </c>
      <c r="H942" s="2">
        <v>45679</v>
      </c>
      <c r="I942" t="s">
        <v>19</v>
      </c>
      <c r="J942" s="3">
        <v>70288.41</v>
      </c>
      <c r="K942" s="3">
        <v>43282</v>
      </c>
      <c r="L942" s="3">
        <v>2164.1</v>
      </c>
      <c r="M942" s="6">
        <v>1</v>
      </c>
      <c r="N942" s="4">
        <v>0.03</v>
      </c>
      <c r="O942" s="5">
        <v>2.1999999999999999E-2</v>
      </c>
    </row>
    <row r="943" spans="1:15" hidden="1" x14ac:dyDescent="0.3">
      <c r="A943" t="s">
        <v>6</v>
      </c>
      <c r="B943" t="s">
        <v>900</v>
      </c>
      <c r="C943" t="s">
        <v>14</v>
      </c>
      <c r="D943" t="s">
        <v>3237</v>
      </c>
      <c r="E943" t="s">
        <v>135</v>
      </c>
      <c r="F943" t="s">
        <v>136</v>
      </c>
      <c r="G943" t="s">
        <v>18</v>
      </c>
      <c r="H943" s="2">
        <v>45679</v>
      </c>
      <c r="I943" t="s">
        <v>19</v>
      </c>
      <c r="J943" s="3">
        <v>161057</v>
      </c>
      <c r="K943" s="3">
        <v>108761</v>
      </c>
      <c r="L943" s="3">
        <v>5438.05</v>
      </c>
      <c r="M943" s="6">
        <v>1</v>
      </c>
      <c r="N943" s="4">
        <v>0.03</v>
      </c>
      <c r="O943" s="5">
        <v>2.1999999999999999E-2</v>
      </c>
    </row>
    <row r="944" spans="1:15" hidden="1" x14ac:dyDescent="0.3">
      <c r="A944" t="s">
        <v>6</v>
      </c>
      <c r="B944" t="s">
        <v>904</v>
      </c>
      <c r="C944" t="s">
        <v>14</v>
      </c>
      <c r="D944" t="s">
        <v>3238</v>
      </c>
      <c r="E944" t="s">
        <v>55</v>
      </c>
      <c r="F944" t="s">
        <v>56</v>
      </c>
      <c r="G944" t="s">
        <v>18</v>
      </c>
      <c r="H944" s="2">
        <v>45679</v>
      </c>
      <c r="I944" t="s">
        <v>19</v>
      </c>
      <c r="J944" s="3">
        <v>202762</v>
      </c>
      <c r="K944" s="3">
        <v>136896</v>
      </c>
      <c r="L944" s="3">
        <v>6844.8</v>
      </c>
      <c r="M944" s="6">
        <v>1</v>
      </c>
      <c r="N944" s="4">
        <v>0.03</v>
      </c>
      <c r="O944" s="5">
        <v>2.1999999999999999E-2</v>
      </c>
    </row>
    <row r="945" spans="1:15" hidden="1" x14ac:dyDescent="0.3">
      <c r="A945" t="s">
        <v>6</v>
      </c>
      <c r="B945" t="s">
        <v>855</v>
      </c>
      <c r="C945" t="s">
        <v>14</v>
      </c>
      <c r="D945" t="s">
        <v>3239</v>
      </c>
      <c r="E945" t="s">
        <v>55</v>
      </c>
      <c r="F945" t="s">
        <v>56</v>
      </c>
      <c r="G945" t="s">
        <v>18</v>
      </c>
      <c r="H945" s="2">
        <v>45679</v>
      </c>
      <c r="I945" t="s">
        <v>19</v>
      </c>
      <c r="J945" s="3">
        <v>26061</v>
      </c>
      <c r="K945" s="3">
        <v>17209</v>
      </c>
      <c r="L945" s="3">
        <v>860.44</v>
      </c>
      <c r="M945" s="6">
        <v>1</v>
      </c>
      <c r="N945" s="4">
        <v>0.03</v>
      </c>
      <c r="O945" s="5">
        <v>2.1999999999999999E-2</v>
      </c>
    </row>
    <row r="946" spans="1:15" hidden="1" x14ac:dyDescent="0.3">
      <c r="A946" t="s">
        <v>6</v>
      </c>
      <c r="B946" t="s">
        <v>776</v>
      </c>
      <c r="C946" t="s">
        <v>14</v>
      </c>
      <c r="D946" t="s">
        <v>3240</v>
      </c>
      <c r="E946" t="s">
        <v>77</v>
      </c>
      <c r="F946" t="s">
        <v>78</v>
      </c>
      <c r="G946" t="s">
        <v>18</v>
      </c>
      <c r="H946" s="2">
        <v>45679</v>
      </c>
      <c r="I946" t="s">
        <v>19</v>
      </c>
      <c r="J946" s="3">
        <v>38385</v>
      </c>
      <c r="K946" s="3">
        <v>25347</v>
      </c>
      <c r="L946" s="3">
        <v>1267.3399999999999</v>
      </c>
      <c r="M946" s="6">
        <v>1</v>
      </c>
      <c r="N946" s="4">
        <v>0.03</v>
      </c>
      <c r="O946" s="5">
        <v>2.1999999999999999E-2</v>
      </c>
    </row>
    <row r="947" spans="1:15" hidden="1" x14ac:dyDescent="0.3">
      <c r="A947" t="s">
        <v>6</v>
      </c>
      <c r="B947" t="s">
        <v>776</v>
      </c>
      <c r="C947" t="s">
        <v>14</v>
      </c>
      <c r="D947" t="s">
        <v>3241</v>
      </c>
      <c r="E947" t="s">
        <v>77</v>
      </c>
      <c r="F947" t="s">
        <v>78</v>
      </c>
      <c r="G947" t="s">
        <v>18</v>
      </c>
      <c r="H947" s="2">
        <v>45679</v>
      </c>
      <c r="I947" t="s">
        <v>19</v>
      </c>
      <c r="J947" s="3">
        <v>523668</v>
      </c>
      <c r="K947" s="3">
        <v>315338</v>
      </c>
      <c r="L947" s="3">
        <v>15766.89</v>
      </c>
      <c r="M947" s="6">
        <v>1</v>
      </c>
      <c r="N947" s="4">
        <v>0.03</v>
      </c>
      <c r="O947" s="5">
        <v>2.1999999999999999E-2</v>
      </c>
    </row>
    <row r="948" spans="1:15" hidden="1" x14ac:dyDescent="0.3">
      <c r="A948" t="s">
        <v>6</v>
      </c>
      <c r="B948" t="s">
        <v>3242</v>
      </c>
      <c r="C948" t="s">
        <v>14</v>
      </c>
      <c r="D948" t="s">
        <v>3243</v>
      </c>
      <c r="E948" t="s">
        <v>244</v>
      </c>
      <c r="F948" t="s">
        <v>245</v>
      </c>
      <c r="G948" t="s">
        <v>18</v>
      </c>
      <c r="H948" s="2">
        <v>45679</v>
      </c>
      <c r="I948" t="s">
        <v>19</v>
      </c>
      <c r="J948" s="3">
        <v>238110</v>
      </c>
      <c r="K948" s="3">
        <v>176770.36</v>
      </c>
      <c r="L948" s="3">
        <v>8838.52</v>
      </c>
      <c r="M948" s="6">
        <v>1</v>
      </c>
      <c r="N948" s="4">
        <v>0.03</v>
      </c>
      <c r="O948" s="5">
        <v>2.1999999999999999E-2</v>
      </c>
    </row>
    <row r="949" spans="1:15" hidden="1" x14ac:dyDescent="0.3">
      <c r="A949" t="s">
        <v>6</v>
      </c>
      <c r="B949" t="s">
        <v>3244</v>
      </c>
      <c r="C949" t="s">
        <v>14</v>
      </c>
      <c r="D949" t="s">
        <v>3245</v>
      </c>
      <c r="E949" t="s">
        <v>55</v>
      </c>
      <c r="F949" t="s">
        <v>56</v>
      </c>
      <c r="G949" t="s">
        <v>18</v>
      </c>
      <c r="H949" s="2">
        <v>45679</v>
      </c>
      <c r="I949" t="s">
        <v>19</v>
      </c>
      <c r="J949" s="3">
        <v>20741</v>
      </c>
      <c r="K949" s="3">
        <v>10565.17</v>
      </c>
      <c r="L949" s="3">
        <v>528.26</v>
      </c>
      <c r="M949" s="6">
        <v>1</v>
      </c>
      <c r="N949" s="4">
        <v>0.03</v>
      </c>
      <c r="O949" s="5">
        <v>2.1999999999999999E-2</v>
      </c>
    </row>
    <row r="950" spans="1:15" hidden="1" x14ac:dyDescent="0.3">
      <c r="A950" t="s">
        <v>6</v>
      </c>
      <c r="B950" t="s">
        <v>913</v>
      </c>
      <c r="C950" t="s">
        <v>14</v>
      </c>
      <c r="D950" t="s">
        <v>3246</v>
      </c>
      <c r="E950" t="s">
        <v>26</v>
      </c>
      <c r="F950" t="s">
        <v>27</v>
      </c>
      <c r="G950" t="s">
        <v>18</v>
      </c>
      <c r="H950" s="2">
        <v>45679</v>
      </c>
      <c r="I950" t="s">
        <v>19</v>
      </c>
      <c r="J950" s="3">
        <v>18921</v>
      </c>
      <c r="K950" s="3">
        <v>12494</v>
      </c>
      <c r="L950" s="3">
        <v>624.70000000000005</v>
      </c>
      <c r="M950" s="6">
        <v>1</v>
      </c>
      <c r="N950" s="4">
        <v>0.03</v>
      </c>
      <c r="O950" s="5">
        <v>2.1999999999999999E-2</v>
      </c>
    </row>
    <row r="951" spans="1:15" hidden="1" x14ac:dyDescent="0.3">
      <c r="A951" t="s">
        <v>6</v>
      </c>
      <c r="B951" t="s">
        <v>434</v>
      </c>
      <c r="C951" t="s">
        <v>14</v>
      </c>
      <c r="D951" t="s">
        <v>435</v>
      </c>
      <c r="E951" t="s">
        <v>77</v>
      </c>
      <c r="F951" t="s">
        <v>78</v>
      </c>
      <c r="G951" t="s">
        <v>18</v>
      </c>
      <c r="H951" s="2">
        <v>45679</v>
      </c>
      <c r="I951" t="s">
        <v>19</v>
      </c>
      <c r="J951" s="3">
        <v>48785</v>
      </c>
      <c r="K951" s="3">
        <v>36217.870000000003</v>
      </c>
      <c r="L951" s="3">
        <v>1810.89</v>
      </c>
      <c r="M951" s="6">
        <v>1</v>
      </c>
      <c r="N951" s="4">
        <v>0.03</v>
      </c>
      <c r="O951" s="5">
        <v>2.1999999999999999E-2</v>
      </c>
    </row>
    <row r="952" spans="1:15" hidden="1" x14ac:dyDescent="0.3">
      <c r="A952" t="s">
        <v>6</v>
      </c>
      <c r="B952" t="s">
        <v>921</v>
      </c>
      <c r="C952" t="s">
        <v>14</v>
      </c>
      <c r="D952" t="s">
        <v>3247</v>
      </c>
      <c r="E952" t="s">
        <v>55</v>
      </c>
      <c r="F952" t="s">
        <v>56</v>
      </c>
      <c r="G952" t="s">
        <v>18</v>
      </c>
      <c r="H952" s="2">
        <v>45679</v>
      </c>
      <c r="I952" t="s">
        <v>19</v>
      </c>
      <c r="J952" s="3">
        <v>23151</v>
      </c>
      <c r="K952" s="3">
        <v>15630</v>
      </c>
      <c r="L952" s="3">
        <v>781.5</v>
      </c>
      <c r="M952" s="6">
        <v>1</v>
      </c>
      <c r="N952" s="4">
        <v>0.03</v>
      </c>
      <c r="O952" s="5">
        <v>2.1999999999999999E-2</v>
      </c>
    </row>
    <row r="953" spans="1:15" hidden="1" x14ac:dyDescent="0.3">
      <c r="A953" t="s">
        <v>6</v>
      </c>
      <c r="B953" t="s">
        <v>796</v>
      </c>
      <c r="C953" t="s">
        <v>14</v>
      </c>
      <c r="D953" t="s">
        <v>3248</v>
      </c>
      <c r="E953" t="s">
        <v>798</v>
      </c>
      <c r="F953" t="s">
        <v>799</v>
      </c>
      <c r="G953" t="s">
        <v>18</v>
      </c>
      <c r="H953" s="2">
        <v>45679</v>
      </c>
      <c r="I953" t="s">
        <v>19</v>
      </c>
      <c r="J953" s="3">
        <v>333708</v>
      </c>
      <c r="K953" s="3">
        <v>205489</v>
      </c>
      <c r="L953" s="3">
        <v>10274.44</v>
      </c>
      <c r="M953" s="6">
        <v>1</v>
      </c>
      <c r="N953" s="4">
        <v>0.03</v>
      </c>
      <c r="O953" s="5">
        <v>2.1999999999999999E-2</v>
      </c>
    </row>
    <row r="954" spans="1:15" hidden="1" x14ac:dyDescent="0.3">
      <c r="A954" t="s">
        <v>6</v>
      </c>
      <c r="B954" t="s">
        <v>3249</v>
      </c>
      <c r="C954" t="s">
        <v>14</v>
      </c>
      <c r="D954" t="s">
        <v>3250</v>
      </c>
      <c r="E954" t="s">
        <v>81</v>
      </c>
      <c r="F954" t="s">
        <v>82</v>
      </c>
      <c r="G954" t="s">
        <v>18</v>
      </c>
      <c r="H954" s="2">
        <v>45679</v>
      </c>
      <c r="I954" t="s">
        <v>19</v>
      </c>
      <c r="J954" s="3">
        <v>129719</v>
      </c>
      <c r="K954" s="3">
        <v>78113</v>
      </c>
      <c r="L954" s="3">
        <v>3905.64</v>
      </c>
      <c r="M954" s="6">
        <v>1</v>
      </c>
      <c r="N954" s="4">
        <v>0.03</v>
      </c>
      <c r="O954" s="5">
        <v>2.1999999999999999E-2</v>
      </c>
    </row>
    <row r="955" spans="1:15" hidden="1" x14ac:dyDescent="0.3">
      <c r="A955" t="s">
        <v>6</v>
      </c>
      <c r="B955" t="s">
        <v>788</v>
      </c>
      <c r="C955" t="s">
        <v>14</v>
      </c>
      <c r="D955" t="s">
        <v>3251</v>
      </c>
      <c r="E955" t="s">
        <v>51</v>
      </c>
      <c r="F955" t="s">
        <v>52</v>
      </c>
      <c r="G955" t="s">
        <v>18</v>
      </c>
      <c r="H955" s="2">
        <v>45679</v>
      </c>
      <c r="I955" t="s">
        <v>19</v>
      </c>
      <c r="J955" s="3">
        <v>45653</v>
      </c>
      <c r="K955" s="3">
        <v>28112</v>
      </c>
      <c r="L955" s="3">
        <v>1405.6</v>
      </c>
      <c r="M955" s="6">
        <v>1</v>
      </c>
      <c r="N955" s="4">
        <v>0.03</v>
      </c>
      <c r="O955" s="5">
        <v>2.1999999999999999E-2</v>
      </c>
    </row>
    <row r="956" spans="1:15" hidden="1" x14ac:dyDescent="0.3">
      <c r="A956" t="s">
        <v>6</v>
      </c>
      <c r="B956" t="s">
        <v>1050</v>
      </c>
      <c r="C956" t="s">
        <v>14</v>
      </c>
      <c r="D956" t="s">
        <v>3252</v>
      </c>
      <c r="E956" t="s">
        <v>81</v>
      </c>
      <c r="F956" t="s">
        <v>82</v>
      </c>
      <c r="G956" t="s">
        <v>18</v>
      </c>
      <c r="H956" s="2">
        <v>45679</v>
      </c>
      <c r="I956" t="s">
        <v>19</v>
      </c>
      <c r="J956" s="3">
        <v>346867</v>
      </c>
      <c r="K956" s="3">
        <v>213592</v>
      </c>
      <c r="L956" s="3">
        <v>10679.6</v>
      </c>
      <c r="M956" s="6">
        <v>1</v>
      </c>
      <c r="N956" s="4">
        <v>0.03</v>
      </c>
      <c r="O956" s="5">
        <v>2.1999999999999999E-2</v>
      </c>
    </row>
    <row r="957" spans="1:15" hidden="1" x14ac:dyDescent="0.3">
      <c r="A957" t="s">
        <v>6</v>
      </c>
      <c r="B957" t="s">
        <v>436</v>
      </c>
      <c r="C957" t="s">
        <v>14</v>
      </c>
      <c r="D957" t="s">
        <v>437</v>
      </c>
      <c r="E957" t="s">
        <v>316</v>
      </c>
      <c r="F957" t="s">
        <v>317</v>
      </c>
      <c r="G957" t="s">
        <v>18</v>
      </c>
      <c r="H957" s="2">
        <v>45679</v>
      </c>
      <c r="I957" t="s">
        <v>19</v>
      </c>
      <c r="J957" s="3">
        <v>264120</v>
      </c>
      <c r="K957" s="3">
        <v>196235.42</v>
      </c>
      <c r="L957" s="3">
        <v>9811.77</v>
      </c>
      <c r="M957" s="6">
        <v>1</v>
      </c>
      <c r="N957" s="4">
        <v>0.03</v>
      </c>
      <c r="O957" s="5">
        <v>2.1999999999999999E-2</v>
      </c>
    </row>
    <row r="958" spans="1:15" hidden="1" x14ac:dyDescent="0.3">
      <c r="A958" t="s">
        <v>6</v>
      </c>
      <c r="B958" t="s">
        <v>438</v>
      </c>
      <c r="C958" t="s">
        <v>14</v>
      </c>
      <c r="D958" t="s">
        <v>439</v>
      </c>
      <c r="E958" t="s">
        <v>55</v>
      </c>
      <c r="F958" t="s">
        <v>56</v>
      </c>
      <c r="G958" t="s">
        <v>18</v>
      </c>
      <c r="H958" s="2">
        <v>45679</v>
      </c>
      <c r="I958" t="s">
        <v>19</v>
      </c>
      <c r="J958" s="3">
        <v>69766</v>
      </c>
      <c r="K958" s="3">
        <v>51793.26</v>
      </c>
      <c r="L958" s="3">
        <v>2589.66</v>
      </c>
      <c r="M958" s="6">
        <v>1</v>
      </c>
      <c r="N958" s="4">
        <v>0.03</v>
      </c>
      <c r="O958" s="5">
        <v>2.1999999999999999E-2</v>
      </c>
    </row>
    <row r="959" spans="1:15" hidden="1" x14ac:dyDescent="0.3">
      <c r="A959" t="s">
        <v>6</v>
      </c>
      <c r="B959" t="s">
        <v>440</v>
      </c>
      <c r="C959" t="s">
        <v>14</v>
      </c>
      <c r="D959" t="s">
        <v>441</v>
      </c>
      <c r="E959" t="s">
        <v>432</v>
      </c>
      <c r="F959" t="s">
        <v>433</v>
      </c>
      <c r="G959" t="s">
        <v>18</v>
      </c>
      <c r="H959" s="2">
        <v>45679</v>
      </c>
      <c r="I959" t="s">
        <v>19</v>
      </c>
      <c r="J959" s="3">
        <v>144539</v>
      </c>
      <c r="K959" s="3">
        <v>107304.99</v>
      </c>
      <c r="L959" s="3">
        <v>5365.25</v>
      </c>
      <c r="M959" s="6">
        <v>1</v>
      </c>
      <c r="N959" s="4">
        <v>0.03</v>
      </c>
      <c r="O959" s="5">
        <v>2.1999999999999999E-2</v>
      </c>
    </row>
    <row r="960" spans="1:15" hidden="1" x14ac:dyDescent="0.3">
      <c r="A960" t="s">
        <v>6</v>
      </c>
      <c r="B960" t="s">
        <v>3253</v>
      </c>
      <c r="C960" t="s">
        <v>14</v>
      </c>
      <c r="D960" t="s">
        <v>3254</v>
      </c>
      <c r="E960" t="s">
        <v>51</v>
      </c>
      <c r="F960" t="s">
        <v>52</v>
      </c>
      <c r="G960" t="s">
        <v>18</v>
      </c>
      <c r="H960" s="2">
        <v>45679</v>
      </c>
      <c r="I960" t="s">
        <v>19</v>
      </c>
      <c r="J960" s="3">
        <v>15389</v>
      </c>
      <c r="K960" s="3">
        <v>10390</v>
      </c>
      <c r="L960" s="3">
        <v>519.5</v>
      </c>
      <c r="M960" s="6">
        <v>1</v>
      </c>
      <c r="N960" s="4">
        <v>0.03</v>
      </c>
      <c r="O960" s="5">
        <v>2.1999999999999999E-2</v>
      </c>
    </row>
    <row r="961" spans="1:15" hidden="1" x14ac:dyDescent="0.3">
      <c r="A961" t="s">
        <v>6</v>
      </c>
      <c r="B961" t="s">
        <v>942</v>
      </c>
      <c r="C961" t="s">
        <v>14</v>
      </c>
      <c r="D961" t="s">
        <v>3255</v>
      </c>
      <c r="E961" t="s">
        <v>798</v>
      </c>
      <c r="F961" t="s">
        <v>799</v>
      </c>
      <c r="G961" t="s">
        <v>18</v>
      </c>
      <c r="H961" s="2">
        <v>45679</v>
      </c>
      <c r="I961" t="s">
        <v>19</v>
      </c>
      <c r="J961" s="3">
        <v>18060</v>
      </c>
      <c r="K961" s="3">
        <v>12193</v>
      </c>
      <c r="L961" s="3">
        <v>609.64</v>
      </c>
      <c r="M961" s="6">
        <v>1</v>
      </c>
      <c r="N961" s="4">
        <v>0.03</v>
      </c>
      <c r="O961" s="5">
        <v>2.1999999999999999E-2</v>
      </c>
    </row>
    <row r="962" spans="1:15" hidden="1" x14ac:dyDescent="0.3">
      <c r="A962" t="s">
        <v>6</v>
      </c>
      <c r="B962" t="s">
        <v>442</v>
      </c>
      <c r="C962" t="s">
        <v>14</v>
      </c>
      <c r="D962" t="s">
        <v>443</v>
      </c>
      <c r="E962" t="s">
        <v>432</v>
      </c>
      <c r="F962" t="s">
        <v>433</v>
      </c>
      <c r="G962" t="s">
        <v>18</v>
      </c>
      <c r="H962" s="2">
        <v>45679</v>
      </c>
      <c r="I962" t="s">
        <v>19</v>
      </c>
      <c r="J962" s="3">
        <v>229176</v>
      </c>
      <c r="K962" s="3">
        <v>166431.32</v>
      </c>
      <c r="L962" s="3">
        <v>8321.57</v>
      </c>
      <c r="M962" s="6">
        <v>1</v>
      </c>
      <c r="N962" s="4">
        <v>0.03</v>
      </c>
      <c r="O962" s="5">
        <v>2.1999999999999999E-2</v>
      </c>
    </row>
    <row r="963" spans="1:15" hidden="1" x14ac:dyDescent="0.3">
      <c r="A963" t="s">
        <v>6</v>
      </c>
      <c r="B963" t="s">
        <v>808</v>
      </c>
      <c r="C963" t="s">
        <v>14</v>
      </c>
      <c r="D963" t="s">
        <v>3256</v>
      </c>
      <c r="E963" t="s">
        <v>244</v>
      </c>
      <c r="F963" t="s">
        <v>245</v>
      </c>
      <c r="G963" t="s">
        <v>18</v>
      </c>
      <c r="H963" s="2">
        <v>45679</v>
      </c>
      <c r="I963" t="s">
        <v>19</v>
      </c>
      <c r="J963" s="3">
        <v>23903.439999999999</v>
      </c>
      <c r="K963" s="3">
        <v>17749.32</v>
      </c>
      <c r="L963" s="3">
        <v>887.47</v>
      </c>
      <c r="M963" s="6">
        <v>1</v>
      </c>
      <c r="N963" s="4">
        <v>0.03</v>
      </c>
      <c r="O963" s="5">
        <v>2.1999999999999999E-2</v>
      </c>
    </row>
    <row r="964" spans="1:15" hidden="1" x14ac:dyDescent="0.3">
      <c r="A964" t="s">
        <v>6</v>
      </c>
      <c r="B964" t="s">
        <v>444</v>
      </c>
      <c r="C964" t="s">
        <v>14</v>
      </c>
      <c r="D964" t="s">
        <v>445</v>
      </c>
      <c r="E964" t="s">
        <v>55</v>
      </c>
      <c r="F964" t="s">
        <v>56</v>
      </c>
      <c r="G964" t="s">
        <v>18</v>
      </c>
      <c r="H964" s="2">
        <v>45679</v>
      </c>
      <c r="I964" t="s">
        <v>19</v>
      </c>
      <c r="J964" s="3">
        <v>24135</v>
      </c>
      <c r="K964" s="3">
        <v>17916.91</v>
      </c>
      <c r="L964" s="3">
        <v>895.85</v>
      </c>
      <c r="M964" s="6">
        <v>1</v>
      </c>
      <c r="N964" s="4">
        <v>0.03</v>
      </c>
      <c r="O964" s="5">
        <v>2.1999999999999999E-2</v>
      </c>
    </row>
    <row r="965" spans="1:15" hidden="1" x14ac:dyDescent="0.3">
      <c r="A965" t="s">
        <v>6</v>
      </c>
      <c r="B965" t="s">
        <v>446</v>
      </c>
      <c r="C965" t="s">
        <v>14</v>
      </c>
      <c r="D965" t="s">
        <v>447</v>
      </c>
      <c r="E965" t="s">
        <v>35</v>
      </c>
      <c r="F965" t="s">
        <v>36</v>
      </c>
      <c r="G965" t="s">
        <v>18</v>
      </c>
      <c r="H965" s="2">
        <v>45679</v>
      </c>
      <c r="I965" t="s">
        <v>19</v>
      </c>
      <c r="J965" s="3">
        <v>49231</v>
      </c>
      <c r="K965" s="3">
        <v>36548.519999999997</v>
      </c>
      <c r="L965" s="3">
        <v>1827.43</v>
      </c>
      <c r="M965" s="6">
        <v>1</v>
      </c>
      <c r="N965" s="4">
        <v>0.03</v>
      </c>
      <c r="O965" s="5">
        <v>2.1999999999999999E-2</v>
      </c>
    </row>
    <row r="966" spans="1:15" hidden="1" x14ac:dyDescent="0.3">
      <c r="A966" t="s">
        <v>6</v>
      </c>
      <c r="B966" t="s">
        <v>448</v>
      </c>
      <c r="C966" t="s">
        <v>14</v>
      </c>
      <c r="D966" t="s">
        <v>449</v>
      </c>
      <c r="E966" t="s">
        <v>59</v>
      </c>
      <c r="F966" t="s">
        <v>60</v>
      </c>
      <c r="G966" t="s">
        <v>18</v>
      </c>
      <c r="H966" s="2">
        <v>45679</v>
      </c>
      <c r="I966" t="s">
        <v>19</v>
      </c>
      <c r="J966" s="3">
        <v>64053</v>
      </c>
      <c r="K966" s="3">
        <v>47551.98</v>
      </c>
      <c r="L966" s="3">
        <v>2377.6</v>
      </c>
      <c r="M966" s="6">
        <v>1</v>
      </c>
      <c r="N966" s="4">
        <v>0.03</v>
      </c>
      <c r="O966" s="5">
        <v>2.1999999999999999E-2</v>
      </c>
    </row>
    <row r="967" spans="1:15" hidden="1" x14ac:dyDescent="0.3">
      <c r="A967" t="s">
        <v>6</v>
      </c>
      <c r="B967" t="s">
        <v>957</v>
      </c>
      <c r="C967" t="s">
        <v>14</v>
      </c>
      <c r="D967" t="s">
        <v>3257</v>
      </c>
      <c r="E967" t="s">
        <v>35</v>
      </c>
      <c r="F967" t="s">
        <v>36</v>
      </c>
      <c r="G967" t="s">
        <v>18</v>
      </c>
      <c r="H967" s="2">
        <v>45679</v>
      </c>
      <c r="I967" t="s">
        <v>19</v>
      </c>
      <c r="J967" s="3">
        <v>147894</v>
      </c>
      <c r="K967" s="3">
        <v>99851</v>
      </c>
      <c r="L967" s="3">
        <v>4992.55</v>
      </c>
      <c r="M967" s="6">
        <v>1</v>
      </c>
      <c r="N967" s="4">
        <v>0.03</v>
      </c>
      <c r="O967" s="5">
        <v>2.1999999999999999E-2</v>
      </c>
    </row>
    <row r="968" spans="1:15" hidden="1" x14ac:dyDescent="0.3">
      <c r="A968" t="s">
        <v>6</v>
      </c>
      <c r="B968" t="s">
        <v>450</v>
      </c>
      <c r="C968" t="s">
        <v>14</v>
      </c>
      <c r="D968" t="s">
        <v>451</v>
      </c>
      <c r="E968" t="s">
        <v>55</v>
      </c>
      <c r="F968" t="s">
        <v>56</v>
      </c>
      <c r="G968" t="s">
        <v>18</v>
      </c>
      <c r="H968" s="2">
        <v>45679</v>
      </c>
      <c r="I968" t="s">
        <v>19</v>
      </c>
      <c r="J968" s="3">
        <v>67864</v>
      </c>
      <c r="K968" s="3">
        <v>50381.56</v>
      </c>
      <c r="L968" s="3">
        <v>2519.08</v>
      </c>
      <c r="M968" s="6">
        <v>1</v>
      </c>
      <c r="N968" s="4">
        <v>0.03</v>
      </c>
      <c r="O968" s="5">
        <v>2.1999999999999999E-2</v>
      </c>
    </row>
    <row r="969" spans="1:15" hidden="1" x14ac:dyDescent="0.3">
      <c r="A969" t="s">
        <v>6</v>
      </c>
      <c r="B969" t="s">
        <v>452</v>
      </c>
      <c r="C969" t="s">
        <v>14</v>
      </c>
      <c r="D969" t="s">
        <v>453</v>
      </c>
      <c r="E969" t="s">
        <v>244</v>
      </c>
      <c r="F969" t="s">
        <v>245</v>
      </c>
      <c r="G969" t="s">
        <v>18</v>
      </c>
      <c r="H969" s="2">
        <v>45679</v>
      </c>
      <c r="I969" t="s">
        <v>19</v>
      </c>
      <c r="J969" s="3">
        <v>64400</v>
      </c>
      <c r="K969" s="3">
        <v>47809.72</v>
      </c>
      <c r="L969" s="3">
        <v>2390.4899999999998</v>
      </c>
      <c r="M969" s="6">
        <v>1</v>
      </c>
      <c r="N969" s="4">
        <v>0.03</v>
      </c>
      <c r="O969" s="5">
        <v>2.1999999999999999E-2</v>
      </c>
    </row>
    <row r="970" spans="1:15" hidden="1" x14ac:dyDescent="0.3">
      <c r="A970" t="s">
        <v>6</v>
      </c>
      <c r="B970" t="s">
        <v>3258</v>
      </c>
      <c r="C970" t="s">
        <v>14</v>
      </c>
      <c r="D970" t="s">
        <v>3259</v>
      </c>
      <c r="E970" t="s">
        <v>51</v>
      </c>
      <c r="F970" t="s">
        <v>52</v>
      </c>
      <c r="G970" t="s">
        <v>18</v>
      </c>
      <c r="H970" s="2">
        <v>45679</v>
      </c>
      <c r="I970" t="s">
        <v>19</v>
      </c>
      <c r="J970" s="3">
        <v>60225</v>
      </c>
      <c r="K970" s="3">
        <v>44710.34</v>
      </c>
      <c r="L970" s="3">
        <v>2235.52</v>
      </c>
      <c r="M970" s="6">
        <v>1</v>
      </c>
      <c r="N970" s="4">
        <v>0.03</v>
      </c>
      <c r="O970" s="5">
        <v>2.1999999999999999E-2</v>
      </c>
    </row>
    <row r="971" spans="1:15" hidden="1" x14ac:dyDescent="0.3">
      <c r="A971" t="s">
        <v>6</v>
      </c>
      <c r="B971" t="s">
        <v>955</v>
      </c>
      <c r="C971" t="s">
        <v>14</v>
      </c>
      <c r="D971" t="s">
        <v>3260</v>
      </c>
      <c r="E971" t="s">
        <v>81</v>
      </c>
      <c r="F971" t="s">
        <v>82</v>
      </c>
      <c r="G971" t="s">
        <v>18</v>
      </c>
      <c r="H971" s="2">
        <v>45679</v>
      </c>
      <c r="I971" t="s">
        <v>19</v>
      </c>
      <c r="J971" s="3">
        <v>115479</v>
      </c>
      <c r="K971" s="3">
        <v>77966</v>
      </c>
      <c r="L971" s="3">
        <v>3898.3</v>
      </c>
      <c r="M971" s="6">
        <v>1</v>
      </c>
      <c r="N971" s="4">
        <v>0.03</v>
      </c>
      <c r="O971" s="5">
        <v>2.1999999999999999E-2</v>
      </c>
    </row>
    <row r="972" spans="1:15" hidden="1" x14ac:dyDescent="0.3">
      <c r="A972" t="s">
        <v>6</v>
      </c>
      <c r="B972" t="s">
        <v>454</v>
      </c>
      <c r="C972" t="s">
        <v>14</v>
      </c>
      <c r="D972" t="s">
        <v>455</v>
      </c>
      <c r="E972" t="s">
        <v>244</v>
      </c>
      <c r="F972" t="s">
        <v>245</v>
      </c>
      <c r="G972" t="s">
        <v>18</v>
      </c>
      <c r="H972" s="2">
        <v>45679</v>
      </c>
      <c r="I972" t="s">
        <v>19</v>
      </c>
      <c r="J972" s="3">
        <v>53341</v>
      </c>
      <c r="K972" s="3">
        <v>39599.68</v>
      </c>
      <c r="L972" s="3">
        <v>1979.98</v>
      </c>
      <c r="M972" s="6">
        <v>1</v>
      </c>
      <c r="N972" s="4">
        <v>0.03</v>
      </c>
      <c r="O972" s="5">
        <v>2.1999999999999999E-2</v>
      </c>
    </row>
    <row r="973" spans="1:15" hidden="1" x14ac:dyDescent="0.3">
      <c r="A973" t="s">
        <v>6</v>
      </c>
      <c r="B973" t="s">
        <v>748</v>
      </c>
      <c r="C973" t="s">
        <v>14</v>
      </c>
      <c r="D973" t="s">
        <v>3261</v>
      </c>
      <c r="E973" t="s">
        <v>35</v>
      </c>
      <c r="F973" t="s">
        <v>36</v>
      </c>
      <c r="G973" t="s">
        <v>18</v>
      </c>
      <c r="H973" s="2">
        <v>45679</v>
      </c>
      <c r="I973" t="s">
        <v>19</v>
      </c>
      <c r="J973" s="3">
        <v>49401</v>
      </c>
      <c r="K973" s="3">
        <v>36674.28</v>
      </c>
      <c r="L973" s="3">
        <v>1833.71</v>
      </c>
      <c r="M973" s="6">
        <v>1</v>
      </c>
      <c r="N973" s="4">
        <v>0.03</v>
      </c>
      <c r="O973" s="5">
        <v>2.1999999999999999E-2</v>
      </c>
    </row>
    <row r="974" spans="1:15" hidden="1" x14ac:dyDescent="0.3">
      <c r="A974" t="s">
        <v>6</v>
      </c>
      <c r="B974" t="s">
        <v>219</v>
      </c>
      <c r="C974" t="s">
        <v>14</v>
      </c>
      <c r="D974" t="s">
        <v>458</v>
      </c>
      <c r="E974" t="s">
        <v>221</v>
      </c>
      <c r="F974" t="s">
        <v>222</v>
      </c>
      <c r="G974" t="s">
        <v>18</v>
      </c>
      <c r="H974" s="2">
        <v>45679</v>
      </c>
      <c r="I974" t="s">
        <v>19</v>
      </c>
      <c r="J974" s="3">
        <v>99268</v>
      </c>
      <c r="K974" s="3">
        <v>73695.61</v>
      </c>
      <c r="L974" s="3">
        <v>3684.78</v>
      </c>
      <c r="M974" s="6">
        <v>1</v>
      </c>
      <c r="N974" s="4">
        <v>0.03</v>
      </c>
      <c r="O974" s="5">
        <v>2.1999999999999999E-2</v>
      </c>
    </row>
    <row r="975" spans="1:15" hidden="1" x14ac:dyDescent="0.3">
      <c r="A975" t="s">
        <v>6</v>
      </c>
      <c r="B975" t="s">
        <v>424</v>
      </c>
      <c r="C975" t="s">
        <v>14</v>
      </c>
      <c r="D975" t="s">
        <v>3262</v>
      </c>
      <c r="E975" t="s">
        <v>35</v>
      </c>
      <c r="F975" t="s">
        <v>36</v>
      </c>
      <c r="G975" t="s">
        <v>18</v>
      </c>
      <c r="H975" s="2">
        <v>45679</v>
      </c>
      <c r="I975" t="s">
        <v>19</v>
      </c>
      <c r="J975" s="3">
        <v>72893</v>
      </c>
      <c r="K975" s="3">
        <v>54114.97</v>
      </c>
      <c r="L975" s="3">
        <v>2705.75</v>
      </c>
      <c r="M975" s="6">
        <v>1</v>
      </c>
      <c r="N975" s="4">
        <v>0.03</v>
      </c>
      <c r="O975" s="5">
        <v>2.1999999999999999E-2</v>
      </c>
    </row>
    <row r="976" spans="1:15" hidden="1" x14ac:dyDescent="0.3">
      <c r="A976" t="s">
        <v>6</v>
      </c>
      <c r="B976" t="s">
        <v>3263</v>
      </c>
      <c r="C976" t="s">
        <v>14</v>
      </c>
      <c r="D976" t="s">
        <v>3264</v>
      </c>
      <c r="E976" t="s">
        <v>51</v>
      </c>
      <c r="F976" t="s">
        <v>52</v>
      </c>
      <c r="G976" t="s">
        <v>18</v>
      </c>
      <c r="H976" s="2">
        <v>45679</v>
      </c>
      <c r="I976" t="s">
        <v>19</v>
      </c>
      <c r="J976" s="3">
        <v>114761</v>
      </c>
      <c r="K976" s="3">
        <v>85197.15</v>
      </c>
      <c r="L976" s="3">
        <v>4259.8599999999997</v>
      </c>
      <c r="M976" s="6">
        <v>1</v>
      </c>
      <c r="N976" s="4">
        <v>0.03</v>
      </c>
      <c r="O976" s="5">
        <v>2.1999999999999999E-2</v>
      </c>
    </row>
    <row r="977" spans="1:15" hidden="1" x14ac:dyDescent="0.3">
      <c r="A977" t="s">
        <v>6</v>
      </c>
      <c r="B977" t="s">
        <v>953</v>
      </c>
      <c r="C977" t="s">
        <v>14</v>
      </c>
      <c r="D977" t="s">
        <v>3265</v>
      </c>
      <c r="E977" t="s">
        <v>81</v>
      </c>
      <c r="F977" t="s">
        <v>82</v>
      </c>
      <c r="G977" t="s">
        <v>18</v>
      </c>
      <c r="H977" s="2">
        <v>45679</v>
      </c>
      <c r="I977" t="s">
        <v>19</v>
      </c>
      <c r="J977" s="3">
        <v>50354</v>
      </c>
      <c r="K977" s="3">
        <v>34004</v>
      </c>
      <c r="L977" s="3">
        <v>1700.19</v>
      </c>
      <c r="M977" s="6">
        <v>1</v>
      </c>
      <c r="N977" s="4">
        <v>0.03</v>
      </c>
      <c r="O977" s="5">
        <v>2.1999999999999999E-2</v>
      </c>
    </row>
    <row r="978" spans="1:15" hidden="1" x14ac:dyDescent="0.3">
      <c r="A978" t="s">
        <v>6</v>
      </c>
      <c r="B978" t="s">
        <v>815</v>
      </c>
      <c r="C978" t="s">
        <v>14</v>
      </c>
      <c r="D978" t="s">
        <v>3266</v>
      </c>
      <c r="E978" t="s">
        <v>81</v>
      </c>
      <c r="F978" t="s">
        <v>82</v>
      </c>
      <c r="G978" t="s">
        <v>18</v>
      </c>
      <c r="H978" s="2">
        <v>45679</v>
      </c>
      <c r="I978" t="s">
        <v>19</v>
      </c>
      <c r="J978" s="3">
        <v>363549.08</v>
      </c>
      <c r="K978" s="3">
        <v>223865</v>
      </c>
      <c r="L978" s="3">
        <v>11193.2</v>
      </c>
      <c r="M978" s="6">
        <v>1</v>
      </c>
      <c r="N978" s="4">
        <v>0.03</v>
      </c>
      <c r="O978" s="5">
        <v>2.1999999999999999E-2</v>
      </c>
    </row>
    <row r="979" spans="1:15" hidden="1" x14ac:dyDescent="0.3">
      <c r="A979" t="s">
        <v>6</v>
      </c>
      <c r="B979" t="s">
        <v>963</v>
      </c>
      <c r="C979" t="s">
        <v>14</v>
      </c>
      <c r="D979" t="s">
        <v>3267</v>
      </c>
      <c r="E979" t="s">
        <v>81</v>
      </c>
      <c r="F979" t="s">
        <v>82</v>
      </c>
      <c r="G979" t="s">
        <v>18</v>
      </c>
      <c r="H979" s="2">
        <v>45679</v>
      </c>
      <c r="I979" t="s">
        <v>19</v>
      </c>
      <c r="J979" s="3">
        <v>162441</v>
      </c>
      <c r="K979" s="3">
        <v>109673</v>
      </c>
      <c r="L979" s="3">
        <v>5483.65</v>
      </c>
      <c r="M979" s="6">
        <v>1</v>
      </c>
      <c r="N979" s="4">
        <v>0.03</v>
      </c>
      <c r="O979" s="5">
        <v>2.1999999999999999E-2</v>
      </c>
    </row>
    <row r="980" spans="1:15" hidden="1" x14ac:dyDescent="0.3">
      <c r="A980" t="s">
        <v>6</v>
      </c>
      <c r="B980" t="s">
        <v>737</v>
      </c>
      <c r="C980" t="s">
        <v>14</v>
      </c>
      <c r="D980" t="s">
        <v>3268</v>
      </c>
      <c r="E980" t="s">
        <v>244</v>
      </c>
      <c r="F980" t="s">
        <v>245</v>
      </c>
      <c r="G980" t="s">
        <v>18</v>
      </c>
      <c r="H980" s="2">
        <v>45679</v>
      </c>
      <c r="I980" t="s">
        <v>19</v>
      </c>
      <c r="J980" s="3">
        <v>51644</v>
      </c>
      <c r="K980" s="3">
        <v>35768.36</v>
      </c>
      <c r="L980" s="3">
        <v>1788.42</v>
      </c>
      <c r="M980" s="6">
        <v>1</v>
      </c>
      <c r="N980" s="4">
        <v>0.03</v>
      </c>
      <c r="O980" s="5">
        <v>2.1999999999999999E-2</v>
      </c>
    </row>
    <row r="981" spans="1:15" hidden="1" x14ac:dyDescent="0.3">
      <c r="A981" t="s">
        <v>6</v>
      </c>
      <c r="B981" t="s">
        <v>3269</v>
      </c>
      <c r="C981" t="s">
        <v>14</v>
      </c>
      <c r="D981" t="s">
        <v>3270</v>
      </c>
      <c r="E981" t="s">
        <v>35</v>
      </c>
      <c r="F981" t="s">
        <v>36</v>
      </c>
      <c r="G981" t="s">
        <v>18</v>
      </c>
      <c r="H981" s="2">
        <v>45679</v>
      </c>
      <c r="I981" t="s">
        <v>19</v>
      </c>
      <c r="J981" s="3">
        <v>19331</v>
      </c>
      <c r="K981" s="3">
        <v>14351</v>
      </c>
      <c r="L981" s="3">
        <v>717.55</v>
      </c>
      <c r="M981" s="6">
        <v>1</v>
      </c>
      <c r="N981" s="4">
        <v>0.03</v>
      </c>
      <c r="O981" s="5">
        <v>2.1999999999999999E-2</v>
      </c>
    </row>
    <row r="982" spans="1:15" hidden="1" x14ac:dyDescent="0.3">
      <c r="A982" t="s">
        <v>6</v>
      </c>
      <c r="B982" t="s">
        <v>461</v>
      </c>
      <c r="C982" t="s">
        <v>14</v>
      </c>
      <c r="D982" t="s">
        <v>462</v>
      </c>
      <c r="E982" t="s">
        <v>51</v>
      </c>
      <c r="F982" t="s">
        <v>52</v>
      </c>
      <c r="G982" t="s">
        <v>18</v>
      </c>
      <c r="H982" s="2">
        <v>45679</v>
      </c>
      <c r="I982" t="s">
        <v>19</v>
      </c>
      <c r="J982" s="3">
        <v>50736</v>
      </c>
      <c r="K982" s="3">
        <v>37665.35</v>
      </c>
      <c r="L982" s="3">
        <v>1883.27</v>
      </c>
      <c r="M982" s="6">
        <v>1</v>
      </c>
      <c r="N982" s="4">
        <v>0.03</v>
      </c>
      <c r="O982" s="5">
        <v>2.1999999999999999E-2</v>
      </c>
    </row>
    <row r="983" spans="1:15" hidden="1" x14ac:dyDescent="0.3">
      <c r="A983" t="s">
        <v>6</v>
      </c>
      <c r="B983" t="s">
        <v>463</v>
      </c>
      <c r="C983" t="s">
        <v>14</v>
      </c>
      <c r="D983" t="s">
        <v>464</v>
      </c>
      <c r="E983" t="s">
        <v>51</v>
      </c>
      <c r="F983" t="s">
        <v>52</v>
      </c>
      <c r="G983" t="s">
        <v>18</v>
      </c>
      <c r="H983" s="2">
        <v>45679</v>
      </c>
      <c r="I983" t="s">
        <v>19</v>
      </c>
      <c r="J983" s="3">
        <v>55643</v>
      </c>
      <c r="K983" s="3">
        <v>41308.559999999998</v>
      </c>
      <c r="L983" s="3">
        <v>2065.4299999999998</v>
      </c>
      <c r="M983" s="6">
        <v>1</v>
      </c>
      <c r="N983" s="4">
        <v>0.03</v>
      </c>
      <c r="O983" s="5">
        <v>2.1999999999999999E-2</v>
      </c>
    </row>
    <row r="984" spans="1:15" hidden="1" x14ac:dyDescent="0.3">
      <c r="A984" t="s">
        <v>6</v>
      </c>
      <c r="B984" t="s">
        <v>821</v>
      </c>
      <c r="C984" t="s">
        <v>14</v>
      </c>
      <c r="D984" t="s">
        <v>3271</v>
      </c>
      <c r="E984" t="s">
        <v>16</v>
      </c>
      <c r="F984" t="s">
        <v>17</v>
      </c>
      <c r="G984" t="s">
        <v>18</v>
      </c>
      <c r="H984" s="2">
        <v>45679</v>
      </c>
      <c r="I984" t="s">
        <v>19</v>
      </c>
      <c r="J984" s="3">
        <v>195352</v>
      </c>
      <c r="K984" s="3">
        <v>120293</v>
      </c>
      <c r="L984" s="3">
        <v>6014.65</v>
      </c>
      <c r="M984" s="6">
        <v>1</v>
      </c>
      <c r="N984" s="4">
        <v>0.03</v>
      </c>
      <c r="O984" s="5">
        <v>2.1999999999999999E-2</v>
      </c>
    </row>
    <row r="985" spans="1:15" hidden="1" x14ac:dyDescent="0.3">
      <c r="A985" t="s">
        <v>6</v>
      </c>
      <c r="B985" t="s">
        <v>465</v>
      </c>
      <c r="C985" t="s">
        <v>14</v>
      </c>
      <c r="D985" t="s">
        <v>466</v>
      </c>
      <c r="E985" t="s">
        <v>59</v>
      </c>
      <c r="F985" t="s">
        <v>60</v>
      </c>
      <c r="G985" t="s">
        <v>18</v>
      </c>
      <c r="H985" s="2">
        <v>45679</v>
      </c>
      <c r="I985" t="s">
        <v>19</v>
      </c>
      <c r="J985" s="3">
        <v>55379</v>
      </c>
      <c r="K985" s="3">
        <v>41112.629999999997</v>
      </c>
      <c r="L985" s="3">
        <v>2055.63</v>
      </c>
      <c r="M985" s="6">
        <v>1</v>
      </c>
      <c r="N985" s="4">
        <v>0.03</v>
      </c>
      <c r="O985" s="5">
        <v>2.1999999999999999E-2</v>
      </c>
    </row>
    <row r="986" spans="1:15" hidden="1" x14ac:dyDescent="0.3">
      <c r="A986" t="s">
        <v>6</v>
      </c>
      <c r="B986" t="s">
        <v>467</v>
      </c>
      <c r="C986" t="s">
        <v>14</v>
      </c>
      <c r="D986" t="s">
        <v>468</v>
      </c>
      <c r="E986" t="s">
        <v>244</v>
      </c>
      <c r="F986" t="s">
        <v>245</v>
      </c>
      <c r="G986" t="s">
        <v>18</v>
      </c>
      <c r="H986" s="2">
        <v>45679</v>
      </c>
      <c r="I986" t="s">
        <v>19</v>
      </c>
      <c r="J986" s="3">
        <v>58556</v>
      </c>
      <c r="K986" s="3">
        <v>43471.19</v>
      </c>
      <c r="L986" s="3">
        <v>2173.56</v>
      </c>
      <c r="M986" s="6">
        <v>1</v>
      </c>
      <c r="N986" s="4">
        <v>0.03</v>
      </c>
      <c r="O986" s="5">
        <v>2.1999999999999999E-2</v>
      </c>
    </row>
    <row r="987" spans="1:15" hidden="1" x14ac:dyDescent="0.3">
      <c r="A987" t="s">
        <v>6</v>
      </c>
      <c r="B987" t="s">
        <v>768</v>
      </c>
      <c r="C987" t="s">
        <v>14</v>
      </c>
      <c r="D987" t="s">
        <v>3272</v>
      </c>
      <c r="E987" t="s">
        <v>59</v>
      </c>
      <c r="F987" t="s">
        <v>60</v>
      </c>
      <c r="G987" t="s">
        <v>18</v>
      </c>
      <c r="H987" s="2">
        <v>45679</v>
      </c>
      <c r="I987" t="s">
        <v>19</v>
      </c>
      <c r="J987" s="3">
        <v>81602</v>
      </c>
      <c r="K987" s="3">
        <v>60805.760000000002</v>
      </c>
      <c r="L987" s="3">
        <v>3040.29</v>
      </c>
      <c r="M987" s="6">
        <v>1</v>
      </c>
      <c r="N987" s="4">
        <v>0.03</v>
      </c>
      <c r="O987" s="5">
        <v>2.1999999999999999E-2</v>
      </c>
    </row>
    <row r="988" spans="1:15" hidden="1" x14ac:dyDescent="0.3">
      <c r="A988" t="s">
        <v>6</v>
      </c>
      <c r="B988" t="s">
        <v>3273</v>
      </c>
      <c r="C988" t="s">
        <v>14</v>
      </c>
      <c r="D988" t="s">
        <v>3274</v>
      </c>
      <c r="E988" t="s">
        <v>55</v>
      </c>
      <c r="F988" t="s">
        <v>56</v>
      </c>
      <c r="G988" t="s">
        <v>18</v>
      </c>
      <c r="H988" s="2">
        <v>45679</v>
      </c>
      <c r="I988" t="s">
        <v>19</v>
      </c>
      <c r="J988" s="3">
        <v>90235</v>
      </c>
      <c r="K988" s="3">
        <v>65530.07</v>
      </c>
      <c r="L988" s="3">
        <v>3276.5</v>
      </c>
      <c r="M988" s="6">
        <v>1</v>
      </c>
      <c r="N988" s="4">
        <v>0.03</v>
      </c>
      <c r="O988" s="5">
        <v>2.1999999999999999E-2</v>
      </c>
    </row>
    <row r="989" spans="1:15" hidden="1" x14ac:dyDescent="0.3">
      <c r="A989" t="s">
        <v>6</v>
      </c>
      <c r="B989" t="s">
        <v>3275</v>
      </c>
      <c r="C989" t="s">
        <v>14</v>
      </c>
      <c r="D989" t="s">
        <v>3276</v>
      </c>
      <c r="E989" t="s">
        <v>16</v>
      </c>
      <c r="F989" t="s">
        <v>17</v>
      </c>
      <c r="G989" t="s">
        <v>18</v>
      </c>
      <c r="H989" s="2">
        <v>45679</v>
      </c>
      <c r="I989" t="s">
        <v>19</v>
      </c>
      <c r="J989" s="3">
        <v>83498</v>
      </c>
      <c r="K989" s="3">
        <v>61987.66</v>
      </c>
      <c r="L989" s="3">
        <v>3099.38</v>
      </c>
      <c r="M989" s="6">
        <v>1</v>
      </c>
      <c r="N989" s="4">
        <v>0.03</v>
      </c>
      <c r="O989" s="5">
        <v>2.1999999999999999E-2</v>
      </c>
    </row>
    <row r="990" spans="1:15" hidden="1" x14ac:dyDescent="0.3">
      <c r="A990" t="s">
        <v>6</v>
      </c>
      <c r="B990" t="s">
        <v>469</v>
      </c>
      <c r="C990" t="s">
        <v>14</v>
      </c>
      <c r="D990" t="s">
        <v>470</v>
      </c>
      <c r="E990" t="s">
        <v>59</v>
      </c>
      <c r="F990" t="s">
        <v>60</v>
      </c>
      <c r="G990" t="s">
        <v>18</v>
      </c>
      <c r="H990" s="2">
        <v>45679</v>
      </c>
      <c r="I990" t="s">
        <v>19</v>
      </c>
      <c r="J990" s="3">
        <v>81818</v>
      </c>
      <c r="K990" s="3">
        <v>60740.4</v>
      </c>
      <c r="L990" s="3">
        <v>3037.02</v>
      </c>
      <c r="M990" s="6">
        <v>1</v>
      </c>
      <c r="N990" s="4">
        <v>0.03</v>
      </c>
      <c r="O990" s="5">
        <v>2.1999999999999999E-2</v>
      </c>
    </row>
    <row r="991" spans="1:15" hidden="1" x14ac:dyDescent="0.3">
      <c r="A991" t="s">
        <v>6</v>
      </c>
      <c r="B991" t="s">
        <v>473</v>
      </c>
      <c r="C991" t="s">
        <v>14</v>
      </c>
      <c r="D991" t="s">
        <v>474</v>
      </c>
      <c r="E991" t="s">
        <v>35</v>
      </c>
      <c r="F991" t="s">
        <v>36</v>
      </c>
      <c r="G991" t="s">
        <v>18</v>
      </c>
      <c r="H991" s="2">
        <v>45679</v>
      </c>
      <c r="I991" t="s">
        <v>19</v>
      </c>
      <c r="J991" s="3">
        <v>81276</v>
      </c>
      <c r="K991" s="3">
        <v>60337.98</v>
      </c>
      <c r="L991" s="3">
        <v>3016.9</v>
      </c>
      <c r="M991" s="6">
        <v>1</v>
      </c>
      <c r="N991" s="4">
        <v>0.03</v>
      </c>
      <c r="O991" s="5">
        <v>2.1999999999999999E-2</v>
      </c>
    </row>
    <row r="992" spans="1:15" hidden="1" x14ac:dyDescent="0.3">
      <c r="A992" t="s">
        <v>6</v>
      </c>
      <c r="B992" t="s">
        <v>1951</v>
      </c>
      <c r="C992" t="s">
        <v>14</v>
      </c>
      <c r="D992" t="s">
        <v>3277</v>
      </c>
      <c r="E992" t="s">
        <v>16</v>
      </c>
      <c r="F992" t="s">
        <v>17</v>
      </c>
      <c r="G992" t="s">
        <v>18</v>
      </c>
      <c r="H992" s="2">
        <v>45679</v>
      </c>
      <c r="I992" t="s">
        <v>19</v>
      </c>
      <c r="J992" s="3">
        <v>9307</v>
      </c>
      <c r="K992" s="3">
        <v>6283</v>
      </c>
      <c r="L992" s="3">
        <v>314.14</v>
      </c>
      <c r="M992" s="6">
        <v>1</v>
      </c>
      <c r="N992" s="4">
        <v>0.03</v>
      </c>
      <c r="O992" s="5">
        <v>2.1999999999999999E-2</v>
      </c>
    </row>
    <row r="993" spans="1:15" hidden="1" x14ac:dyDescent="0.3">
      <c r="A993" t="s">
        <v>6</v>
      </c>
      <c r="B993" t="s">
        <v>475</v>
      </c>
      <c r="C993" t="s">
        <v>14</v>
      </c>
      <c r="D993" t="s">
        <v>476</v>
      </c>
      <c r="E993" t="s">
        <v>22</v>
      </c>
      <c r="F993" t="s">
        <v>23</v>
      </c>
      <c r="G993" t="s">
        <v>18</v>
      </c>
      <c r="H993" s="2">
        <v>45679</v>
      </c>
      <c r="I993" t="s">
        <v>19</v>
      </c>
      <c r="J993" s="3">
        <v>35136</v>
      </c>
      <c r="K993" s="3">
        <v>26084.12</v>
      </c>
      <c r="L993" s="3">
        <v>1304.21</v>
      </c>
      <c r="M993" s="6">
        <v>1</v>
      </c>
      <c r="N993" s="4">
        <v>0.03</v>
      </c>
      <c r="O993" s="5">
        <v>2.1999999999999999E-2</v>
      </c>
    </row>
    <row r="994" spans="1:15" hidden="1" x14ac:dyDescent="0.3">
      <c r="A994" t="s">
        <v>6</v>
      </c>
      <c r="B994" t="s">
        <v>477</v>
      </c>
      <c r="C994" t="s">
        <v>14</v>
      </c>
      <c r="D994" t="s">
        <v>478</v>
      </c>
      <c r="E994" t="s">
        <v>81</v>
      </c>
      <c r="F994" t="s">
        <v>82</v>
      </c>
      <c r="G994" t="s">
        <v>18</v>
      </c>
      <c r="H994" s="2">
        <v>45679</v>
      </c>
      <c r="I994" t="s">
        <v>19</v>
      </c>
      <c r="J994" s="3">
        <v>123953</v>
      </c>
      <c r="K994" s="3">
        <v>92020.95</v>
      </c>
      <c r="L994" s="3">
        <v>4601.05</v>
      </c>
      <c r="M994" s="6">
        <v>1</v>
      </c>
      <c r="N994" s="4">
        <v>0.03</v>
      </c>
      <c r="O994" s="5">
        <v>2.1999999999999999E-2</v>
      </c>
    </row>
    <row r="995" spans="1:15" hidden="1" x14ac:dyDescent="0.3">
      <c r="A995" t="s">
        <v>6</v>
      </c>
      <c r="B995" t="s">
        <v>780</v>
      </c>
      <c r="C995" t="s">
        <v>14</v>
      </c>
      <c r="D995" t="s">
        <v>2428</v>
      </c>
      <c r="E995" t="s">
        <v>35</v>
      </c>
      <c r="F995" t="s">
        <v>36</v>
      </c>
      <c r="G995" t="s">
        <v>18</v>
      </c>
      <c r="H995" s="2">
        <v>45679</v>
      </c>
      <c r="I995" t="s">
        <v>19</v>
      </c>
      <c r="J995" s="3">
        <v>65449</v>
      </c>
      <c r="K995" s="3">
        <v>48588.36</v>
      </c>
      <c r="L995" s="3">
        <v>2429.42</v>
      </c>
      <c r="M995" s="6">
        <v>1</v>
      </c>
      <c r="N995" s="4">
        <v>0.03</v>
      </c>
      <c r="O995" s="5">
        <v>2.1999999999999999E-2</v>
      </c>
    </row>
    <row r="996" spans="1:15" hidden="1" x14ac:dyDescent="0.3">
      <c r="A996" t="s">
        <v>6</v>
      </c>
      <c r="B996" t="s">
        <v>479</v>
      </c>
      <c r="C996" t="s">
        <v>14</v>
      </c>
      <c r="D996" t="s">
        <v>480</v>
      </c>
      <c r="E996" t="s">
        <v>221</v>
      </c>
      <c r="F996" t="s">
        <v>222</v>
      </c>
      <c r="G996" t="s">
        <v>18</v>
      </c>
      <c r="H996" s="2">
        <v>45679</v>
      </c>
      <c r="I996" t="s">
        <v>19</v>
      </c>
      <c r="J996" s="3">
        <v>82975</v>
      </c>
      <c r="K996" s="3">
        <v>61599.56</v>
      </c>
      <c r="L996" s="3">
        <v>3079.98</v>
      </c>
      <c r="M996" s="6">
        <v>1</v>
      </c>
      <c r="N996" s="4">
        <v>0.03</v>
      </c>
      <c r="O996" s="5">
        <v>2.1999999999999999E-2</v>
      </c>
    </row>
    <row r="997" spans="1:15" hidden="1" x14ac:dyDescent="0.3">
      <c r="A997" t="s">
        <v>6</v>
      </c>
      <c r="B997" t="s">
        <v>808</v>
      </c>
      <c r="C997" t="s">
        <v>14</v>
      </c>
      <c r="D997" t="s">
        <v>2480</v>
      </c>
      <c r="E997" t="s">
        <v>244</v>
      </c>
      <c r="F997" t="s">
        <v>245</v>
      </c>
      <c r="G997" t="s">
        <v>18</v>
      </c>
      <c r="H997" s="2">
        <v>45679</v>
      </c>
      <c r="I997" t="s">
        <v>19</v>
      </c>
      <c r="J997" s="3">
        <v>65536</v>
      </c>
      <c r="K997" s="3">
        <v>48662.93</v>
      </c>
      <c r="L997" s="3">
        <v>2433.15</v>
      </c>
      <c r="M997" s="6">
        <v>1</v>
      </c>
      <c r="N997" s="4">
        <v>0.03</v>
      </c>
      <c r="O997" s="5">
        <v>2.1999999999999999E-2</v>
      </c>
    </row>
    <row r="998" spans="1:15" hidden="1" x14ac:dyDescent="0.3">
      <c r="A998" t="s">
        <v>6</v>
      </c>
      <c r="B998" t="s">
        <v>483</v>
      </c>
      <c r="C998" t="s">
        <v>14</v>
      </c>
      <c r="D998" t="s">
        <v>484</v>
      </c>
      <c r="E998" t="s">
        <v>81</v>
      </c>
      <c r="F998" t="s">
        <v>82</v>
      </c>
      <c r="G998" t="s">
        <v>18</v>
      </c>
      <c r="H998" s="2">
        <v>45679</v>
      </c>
      <c r="I998" t="s">
        <v>19</v>
      </c>
      <c r="J998" s="3">
        <v>115429</v>
      </c>
      <c r="K998" s="3">
        <v>85693.38</v>
      </c>
      <c r="L998" s="3">
        <v>4284.67</v>
      </c>
      <c r="M998" s="6">
        <v>1</v>
      </c>
      <c r="N998" s="4">
        <v>0.03</v>
      </c>
      <c r="O998" s="5">
        <v>2.1999999999999999E-2</v>
      </c>
    </row>
    <row r="999" spans="1:15" hidden="1" x14ac:dyDescent="0.3">
      <c r="A999" t="s">
        <v>6</v>
      </c>
      <c r="B999" t="s">
        <v>487</v>
      </c>
      <c r="C999" t="s">
        <v>14</v>
      </c>
      <c r="D999" t="s">
        <v>488</v>
      </c>
      <c r="E999" t="s">
        <v>55</v>
      </c>
      <c r="F999" t="s">
        <v>56</v>
      </c>
      <c r="G999" t="s">
        <v>18</v>
      </c>
      <c r="H999" s="2">
        <v>45679</v>
      </c>
      <c r="I999" t="s">
        <v>19</v>
      </c>
      <c r="J999" s="3">
        <v>125260</v>
      </c>
      <c r="K999" s="3">
        <v>90965.15</v>
      </c>
      <c r="L999" s="3">
        <v>4548.26</v>
      </c>
      <c r="M999" s="6">
        <v>1</v>
      </c>
      <c r="N999" s="4">
        <v>0.03</v>
      </c>
      <c r="O999" s="5">
        <v>2.1999999999999999E-2</v>
      </c>
    </row>
    <row r="1000" spans="1:15" hidden="1" x14ac:dyDescent="0.3">
      <c r="A1000" t="s">
        <v>6</v>
      </c>
      <c r="B1000" t="s">
        <v>489</v>
      </c>
      <c r="C1000" t="s">
        <v>14</v>
      </c>
      <c r="D1000" t="s">
        <v>490</v>
      </c>
      <c r="E1000" t="s">
        <v>81</v>
      </c>
      <c r="F1000" t="s">
        <v>82</v>
      </c>
      <c r="G1000" t="s">
        <v>18</v>
      </c>
      <c r="H1000" s="2">
        <v>45679</v>
      </c>
      <c r="I1000" t="s">
        <v>19</v>
      </c>
      <c r="J1000" s="3">
        <v>42662</v>
      </c>
      <c r="K1000" s="3">
        <v>31671.66</v>
      </c>
      <c r="L1000" s="3">
        <v>1583.58</v>
      </c>
      <c r="M1000" s="6">
        <v>1</v>
      </c>
      <c r="N1000" s="4">
        <v>0.03</v>
      </c>
      <c r="O1000" s="5">
        <v>2.1999999999999999E-2</v>
      </c>
    </row>
    <row r="1001" spans="1:15" hidden="1" x14ac:dyDescent="0.3">
      <c r="A1001" t="s">
        <v>6</v>
      </c>
      <c r="B1001" t="s">
        <v>2657</v>
      </c>
      <c r="C1001" t="s">
        <v>14</v>
      </c>
      <c r="D1001" t="s">
        <v>2658</v>
      </c>
      <c r="E1001" t="s">
        <v>2659</v>
      </c>
      <c r="G1001" t="s">
        <v>18</v>
      </c>
      <c r="H1001" s="2">
        <v>45679</v>
      </c>
      <c r="I1001" t="s">
        <v>19</v>
      </c>
      <c r="J1001" s="3">
        <v>74602</v>
      </c>
      <c r="K1001" s="3">
        <v>55383.72</v>
      </c>
      <c r="L1001" s="3">
        <v>2769.19</v>
      </c>
      <c r="M1001" s="6">
        <v>1</v>
      </c>
      <c r="N1001" s="4">
        <v>0.03</v>
      </c>
      <c r="O1001" s="5">
        <v>2.1999999999999999E-2</v>
      </c>
    </row>
    <row r="1002" spans="1:15" hidden="1" x14ac:dyDescent="0.3">
      <c r="A1002" t="s">
        <v>6</v>
      </c>
      <c r="B1002" t="s">
        <v>493</v>
      </c>
      <c r="C1002" t="s">
        <v>14</v>
      </c>
      <c r="D1002" t="s">
        <v>494</v>
      </c>
      <c r="E1002" t="s">
        <v>22</v>
      </c>
      <c r="F1002" t="s">
        <v>23</v>
      </c>
      <c r="G1002" t="s">
        <v>18</v>
      </c>
      <c r="H1002" s="2">
        <v>45679</v>
      </c>
      <c r="I1002" t="s">
        <v>19</v>
      </c>
      <c r="J1002" s="3">
        <v>47072</v>
      </c>
      <c r="K1002" s="3">
        <v>34945.54</v>
      </c>
      <c r="L1002" s="3">
        <v>1747.27</v>
      </c>
      <c r="M1002" s="6">
        <v>1</v>
      </c>
      <c r="N1002" s="4">
        <v>0.03</v>
      </c>
      <c r="O1002" s="5">
        <v>2.1999999999999999E-2</v>
      </c>
    </row>
    <row r="1003" spans="1:15" hidden="1" x14ac:dyDescent="0.3">
      <c r="A1003" t="s">
        <v>6</v>
      </c>
      <c r="B1003" t="s">
        <v>1214</v>
      </c>
      <c r="C1003" t="s">
        <v>14</v>
      </c>
      <c r="D1003" t="s">
        <v>3278</v>
      </c>
      <c r="E1003" t="s">
        <v>55</v>
      </c>
      <c r="F1003" t="s">
        <v>56</v>
      </c>
      <c r="G1003" t="s">
        <v>18</v>
      </c>
      <c r="H1003" s="2">
        <v>45679</v>
      </c>
      <c r="I1003" t="s">
        <v>19</v>
      </c>
      <c r="J1003" s="3">
        <v>53708</v>
      </c>
      <c r="K1003" s="3">
        <v>39872.31</v>
      </c>
      <c r="L1003" s="3">
        <v>1993.62</v>
      </c>
      <c r="M1003" s="6">
        <v>1</v>
      </c>
      <c r="N1003" s="4">
        <v>0.03</v>
      </c>
      <c r="O1003" s="5">
        <v>2.1999999999999999E-2</v>
      </c>
    </row>
    <row r="1004" spans="1:15" hidden="1" x14ac:dyDescent="0.3">
      <c r="A1004" t="s">
        <v>6</v>
      </c>
      <c r="B1004" t="s">
        <v>3036</v>
      </c>
      <c r="C1004" t="s">
        <v>14</v>
      </c>
      <c r="D1004" t="s">
        <v>3279</v>
      </c>
      <c r="E1004" t="s">
        <v>55</v>
      </c>
      <c r="F1004" t="s">
        <v>56</v>
      </c>
      <c r="G1004" t="s">
        <v>18</v>
      </c>
      <c r="H1004" s="2">
        <v>45679</v>
      </c>
      <c r="I1004" t="s">
        <v>19</v>
      </c>
      <c r="J1004" s="3">
        <v>153030</v>
      </c>
      <c r="K1004" s="3">
        <v>113607.63</v>
      </c>
      <c r="L1004" s="3">
        <v>5680.38</v>
      </c>
      <c r="M1004" s="6">
        <v>1</v>
      </c>
      <c r="N1004" s="4">
        <v>0.03</v>
      </c>
      <c r="O1004" s="5">
        <v>2.1999999999999999E-2</v>
      </c>
    </row>
    <row r="1005" spans="1:15" hidden="1" x14ac:dyDescent="0.3">
      <c r="A1005" t="s">
        <v>6</v>
      </c>
      <c r="B1005" t="s">
        <v>497</v>
      </c>
      <c r="C1005" t="s">
        <v>14</v>
      </c>
      <c r="D1005" t="s">
        <v>498</v>
      </c>
      <c r="E1005" t="s">
        <v>81</v>
      </c>
      <c r="F1005" t="s">
        <v>82</v>
      </c>
      <c r="G1005" t="s">
        <v>18</v>
      </c>
      <c r="H1005" s="2">
        <v>45679</v>
      </c>
      <c r="I1005" t="s">
        <v>19</v>
      </c>
      <c r="J1005" s="3">
        <v>44688</v>
      </c>
      <c r="K1005" s="3">
        <v>33182.51</v>
      </c>
      <c r="L1005" s="3">
        <v>1659.13</v>
      </c>
      <c r="M1005" s="6">
        <v>1</v>
      </c>
      <c r="N1005" s="4">
        <v>0.03</v>
      </c>
      <c r="O1005" s="5">
        <v>2.1999999999999999E-2</v>
      </c>
    </row>
    <row r="1006" spans="1:15" hidden="1" x14ac:dyDescent="0.3">
      <c r="A1006" t="s">
        <v>6</v>
      </c>
      <c r="B1006" t="s">
        <v>499</v>
      </c>
      <c r="C1006" t="s">
        <v>14</v>
      </c>
      <c r="D1006" t="s">
        <v>500</v>
      </c>
      <c r="E1006" t="s">
        <v>35</v>
      </c>
      <c r="F1006" t="s">
        <v>36</v>
      </c>
      <c r="G1006" t="s">
        <v>18</v>
      </c>
      <c r="H1006" s="2">
        <v>45679</v>
      </c>
      <c r="I1006" t="s">
        <v>19</v>
      </c>
      <c r="J1006" s="3">
        <v>131377</v>
      </c>
      <c r="K1006" s="3">
        <v>97532.91</v>
      </c>
      <c r="L1006" s="3">
        <v>4876.6499999999996</v>
      </c>
      <c r="M1006" s="6">
        <v>1</v>
      </c>
      <c r="N1006" s="4">
        <v>0.03</v>
      </c>
      <c r="O1006" s="5">
        <v>2.1999999999999999E-2</v>
      </c>
    </row>
    <row r="1007" spans="1:15" hidden="1" x14ac:dyDescent="0.3">
      <c r="A1007" t="s">
        <v>6</v>
      </c>
      <c r="B1007" t="s">
        <v>501</v>
      </c>
      <c r="C1007" t="s">
        <v>14</v>
      </c>
      <c r="D1007" t="s">
        <v>502</v>
      </c>
      <c r="E1007" t="s">
        <v>59</v>
      </c>
      <c r="F1007" t="s">
        <v>60</v>
      </c>
      <c r="G1007" t="s">
        <v>18</v>
      </c>
      <c r="H1007" s="2">
        <v>45679</v>
      </c>
      <c r="I1007" t="s">
        <v>19</v>
      </c>
      <c r="J1007" s="3">
        <v>117310</v>
      </c>
      <c r="K1007" s="3">
        <v>87089.47</v>
      </c>
      <c r="L1007" s="3">
        <v>4354.47</v>
      </c>
      <c r="M1007" s="6">
        <v>1</v>
      </c>
      <c r="N1007" s="4">
        <v>0.03</v>
      </c>
      <c r="O1007" s="5">
        <v>2.1999999999999999E-2</v>
      </c>
    </row>
    <row r="1008" spans="1:15" hidden="1" x14ac:dyDescent="0.3">
      <c r="A1008" t="s">
        <v>6</v>
      </c>
      <c r="B1008" t="s">
        <v>505</v>
      </c>
      <c r="C1008" t="s">
        <v>14</v>
      </c>
      <c r="D1008" t="s">
        <v>506</v>
      </c>
      <c r="E1008" t="s">
        <v>26</v>
      </c>
      <c r="F1008" t="s">
        <v>27</v>
      </c>
      <c r="G1008" t="s">
        <v>18</v>
      </c>
      <c r="H1008" s="2">
        <v>45679</v>
      </c>
      <c r="I1008" t="s">
        <v>19</v>
      </c>
      <c r="J1008" s="3">
        <v>36418</v>
      </c>
      <c r="K1008" s="3">
        <v>27035.9</v>
      </c>
      <c r="L1008" s="3">
        <v>1351.8</v>
      </c>
      <c r="M1008" s="6">
        <v>1</v>
      </c>
      <c r="N1008" s="4">
        <v>0.03</v>
      </c>
      <c r="O1008" s="5">
        <v>2.1999999999999999E-2</v>
      </c>
    </row>
    <row r="1009" spans="1:15" hidden="1" x14ac:dyDescent="0.3">
      <c r="A1009" t="s">
        <v>6</v>
      </c>
      <c r="B1009" t="s">
        <v>3280</v>
      </c>
      <c r="C1009" t="s">
        <v>14</v>
      </c>
      <c r="D1009" t="s">
        <v>3281</v>
      </c>
      <c r="E1009" t="s">
        <v>51</v>
      </c>
      <c r="F1009" t="s">
        <v>52</v>
      </c>
      <c r="G1009" t="s">
        <v>18</v>
      </c>
      <c r="H1009" s="2">
        <v>45679</v>
      </c>
      <c r="I1009" t="s">
        <v>19</v>
      </c>
      <c r="J1009" s="3">
        <v>6511</v>
      </c>
      <c r="K1009" s="3">
        <v>4161.71</v>
      </c>
      <c r="L1009" s="3">
        <v>208.09</v>
      </c>
      <c r="M1009" s="6">
        <v>1</v>
      </c>
      <c r="N1009" s="4">
        <v>0.03</v>
      </c>
      <c r="O1009" s="5">
        <v>2.1999999999999999E-2</v>
      </c>
    </row>
    <row r="1010" spans="1:15" hidden="1" x14ac:dyDescent="0.3">
      <c r="A1010" t="s">
        <v>6</v>
      </c>
      <c r="B1010" t="s">
        <v>507</v>
      </c>
      <c r="C1010" t="s">
        <v>14</v>
      </c>
      <c r="D1010" t="s">
        <v>508</v>
      </c>
      <c r="E1010" t="s">
        <v>22</v>
      </c>
      <c r="F1010" t="s">
        <v>23</v>
      </c>
      <c r="G1010" t="s">
        <v>18</v>
      </c>
      <c r="H1010" s="2">
        <v>45679</v>
      </c>
      <c r="I1010" t="s">
        <v>19</v>
      </c>
      <c r="J1010" s="3">
        <v>51678</v>
      </c>
      <c r="K1010" s="3">
        <v>38364.879999999997</v>
      </c>
      <c r="L1010" s="3">
        <v>1918.24</v>
      </c>
      <c r="M1010" s="6">
        <v>1</v>
      </c>
      <c r="N1010" s="4">
        <v>0.03</v>
      </c>
      <c r="O1010" s="5">
        <v>2.1999999999999999E-2</v>
      </c>
    </row>
    <row r="1011" spans="1:15" hidden="1" x14ac:dyDescent="0.3">
      <c r="A1011" t="s">
        <v>6</v>
      </c>
      <c r="B1011" t="s">
        <v>509</v>
      </c>
      <c r="C1011" t="s">
        <v>14</v>
      </c>
      <c r="D1011" t="s">
        <v>510</v>
      </c>
      <c r="E1011" t="s">
        <v>244</v>
      </c>
      <c r="F1011" t="s">
        <v>245</v>
      </c>
      <c r="G1011" t="s">
        <v>18</v>
      </c>
      <c r="H1011" s="2">
        <v>45679</v>
      </c>
      <c r="I1011" t="s">
        <v>19</v>
      </c>
      <c r="J1011" s="3">
        <v>34650</v>
      </c>
      <c r="K1011" s="3">
        <v>24962.11</v>
      </c>
      <c r="L1011" s="3">
        <v>1248.1099999999999</v>
      </c>
      <c r="M1011" s="6">
        <v>1</v>
      </c>
      <c r="N1011" s="4">
        <v>0.03</v>
      </c>
      <c r="O1011" s="5">
        <v>2.1999999999999999E-2</v>
      </c>
    </row>
    <row r="1012" spans="1:15" hidden="1" x14ac:dyDescent="0.3">
      <c r="A1012" t="s">
        <v>6</v>
      </c>
      <c r="B1012" t="s">
        <v>487</v>
      </c>
      <c r="C1012" t="s">
        <v>14</v>
      </c>
      <c r="D1012" t="s">
        <v>511</v>
      </c>
      <c r="E1012" t="s">
        <v>55</v>
      </c>
      <c r="F1012" t="s">
        <v>56</v>
      </c>
      <c r="G1012" t="s">
        <v>18</v>
      </c>
      <c r="H1012" s="2">
        <v>45679</v>
      </c>
      <c r="I1012" t="s">
        <v>19</v>
      </c>
      <c r="J1012" s="3">
        <v>107963</v>
      </c>
      <c r="K1012" s="3">
        <v>78404.34</v>
      </c>
      <c r="L1012" s="3">
        <v>3920.22</v>
      </c>
      <c r="M1012" s="6">
        <v>1</v>
      </c>
      <c r="N1012" s="4">
        <v>0.03</v>
      </c>
      <c r="O1012" s="5">
        <v>2.1999999999999999E-2</v>
      </c>
    </row>
    <row r="1013" spans="1:15" hidden="1" x14ac:dyDescent="0.3">
      <c r="A1013" t="s">
        <v>6</v>
      </c>
      <c r="B1013" t="s">
        <v>514</v>
      </c>
      <c r="C1013" t="s">
        <v>14</v>
      </c>
      <c r="D1013" t="s">
        <v>515</v>
      </c>
      <c r="E1013" t="s">
        <v>35</v>
      </c>
      <c r="F1013" t="s">
        <v>36</v>
      </c>
      <c r="G1013" t="s">
        <v>18</v>
      </c>
      <c r="H1013" s="2">
        <v>45679</v>
      </c>
      <c r="I1013" t="s">
        <v>19</v>
      </c>
      <c r="J1013" s="3">
        <v>53686</v>
      </c>
      <c r="K1013" s="3">
        <v>39855.32</v>
      </c>
      <c r="L1013" s="3">
        <v>1992.77</v>
      </c>
      <c r="M1013" s="6">
        <v>1</v>
      </c>
      <c r="N1013" s="4">
        <v>0.03</v>
      </c>
      <c r="O1013" s="5">
        <v>2.1999999999999999E-2</v>
      </c>
    </row>
    <row r="1014" spans="1:15" hidden="1" x14ac:dyDescent="0.3">
      <c r="A1014" t="s">
        <v>6</v>
      </c>
      <c r="B1014" t="s">
        <v>491</v>
      </c>
      <c r="C1014" t="s">
        <v>14</v>
      </c>
      <c r="D1014" t="s">
        <v>518</v>
      </c>
      <c r="E1014" t="s">
        <v>16</v>
      </c>
      <c r="F1014" t="s">
        <v>17</v>
      </c>
      <c r="G1014" t="s">
        <v>18</v>
      </c>
      <c r="H1014" s="2">
        <v>45679</v>
      </c>
      <c r="I1014" t="s">
        <v>19</v>
      </c>
      <c r="J1014" s="3">
        <v>53129</v>
      </c>
      <c r="K1014" s="3">
        <v>39442.370000000003</v>
      </c>
      <c r="L1014" s="3">
        <v>1972.12</v>
      </c>
      <c r="M1014" s="6">
        <v>1</v>
      </c>
      <c r="N1014" s="4">
        <v>0.03</v>
      </c>
      <c r="O1014" s="5">
        <v>2.1999999999999999E-2</v>
      </c>
    </row>
    <row r="1015" spans="1:15" hidden="1" x14ac:dyDescent="0.3">
      <c r="A1015" t="s">
        <v>6</v>
      </c>
      <c r="B1015" t="s">
        <v>519</v>
      </c>
      <c r="C1015" t="s">
        <v>14</v>
      </c>
      <c r="D1015" t="s">
        <v>520</v>
      </c>
      <c r="E1015" t="s">
        <v>77</v>
      </c>
      <c r="F1015" t="s">
        <v>78</v>
      </c>
      <c r="G1015" t="s">
        <v>18</v>
      </c>
      <c r="H1015" s="2">
        <v>45679</v>
      </c>
      <c r="I1015" t="s">
        <v>19</v>
      </c>
      <c r="J1015" s="3">
        <v>127974</v>
      </c>
      <c r="K1015" s="3">
        <v>95006.38</v>
      </c>
      <c r="L1015" s="3">
        <v>4750.32</v>
      </c>
      <c r="M1015" s="6">
        <v>1</v>
      </c>
      <c r="N1015" s="4">
        <v>0.03</v>
      </c>
      <c r="O1015" s="5">
        <v>2.1999999999999999E-2</v>
      </c>
    </row>
    <row r="1016" spans="1:15" hidden="1" x14ac:dyDescent="0.3">
      <c r="A1016" t="s">
        <v>6</v>
      </c>
      <c r="B1016" t="s">
        <v>3282</v>
      </c>
      <c r="C1016" t="s">
        <v>14</v>
      </c>
      <c r="D1016" t="s">
        <v>3283</v>
      </c>
      <c r="E1016" t="s">
        <v>35</v>
      </c>
      <c r="F1016" t="s">
        <v>36</v>
      </c>
      <c r="G1016" t="s">
        <v>18</v>
      </c>
      <c r="H1016" s="2">
        <v>45679</v>
      </c>
      <c r="I1016" t="s">
        <v>19</v>
      </c>
      <c r="J1016" s="3">
        <v>58363</v>
      </c>
      <c r="K1016" s="3">
        <v>42764.46</v>
      </c>
      <c r="L1016" s="3">
        <v>2138.2199999999998</v>
      </c>
      <c r="M1016" s="6">
        <v>1</v>
      </c>
      <c r="N1016" s="4">
        <v>0.03</v>
      </c>
      <c r="O1016" s="5">
        <v>2.1999999999999999E-2</v>
      </c>
    </row>
    <row r="1017" spans="1:15" hidden="1" x14ac:dyDescent="0.3">
      <c r="A1017" t="s">
        <v>6</v>
      </c>
      <c r="B1017" t="s">
        <v>1405</v>
      </c>
      <c r="C1017" t="s">
        <v>14</v>
      </c>
      <c r="D1017" t="s">
        <v>3284</v>
      </c>
      <c r="E1017" t="s">
        <v>55</v>
      </c>
      <c r="F1017" t="s">
        <v>56</v>
      </c>
      <c r="G1017" t="s">
        <v>18</v>
      </c>
      <c r="H1017" s="2">
        <v>45679</v>
      </c>
      <c r="I1017" t="s">
        <v>19</v>
      </c>
      <c r="J1017" s="3">
        <v>26611</v>
      </c>
      <c r="K1017" s="3">
        <v>19755.560000000001</v>
      </c>
      <c r="L1017" s="3">
        <v>987.78</v>
      </c>
      <c r="M1017" s="6">
        <v>1</v>
      </c>
      <c r="N1017" s="4">
        <v>0.03</v>
      </c>
      <c r="O1017" s="5">
        <v>2.1999999999999999E-2</v>
      </c>
    </row>
    <row r="1018" spans="1:15" hidden="1" x14ac:dyDescent="0.3">
      <c r="A1018" t="s">
        <v>6</v>
      </c>
      <c r="B1018" t="s">
        <v>995</v>
      </c>
      <c r="C1018" t="s">
        <v>996</v>
      </c>
      <c r="D1018" t="s">
        <v>3285</v>
      </c>
      <c r="E1018" t="s">
        <v>112</v>
      </c>
      <c r="F1018" t="s">
        <v>113</v>
      </c>
      <c r="G1018" t="s">
        <v>18</v>
      </c>
      <c r="H1018" s="2">
        <v>45679</v>
      </c>
      <c r="I1018" t="s">
        <v>19</v>
      </c>
      <c r="J1018" s="3">
        <v>6097</v>
      </c>
      <c r="K1018" s="3">
        <v>3081</v>
      </c>
      <c r="L1018" s="3">
        <v>123.24</v>
      </c>
      <c r="M1018" s="6">
        <v>1</v>
      </c>
      <c r="N1018" s="4">
        <v>0.03</v>
      </c>
      <c r="O1018" s="5">
        <v>2.1999999999999999E-2</v>
      </c>
    </row>
    <row r="1019" spans="1:15" hidden="1" x14ac:dyDescent="0.3">
      <c r="A1019" t="s">
        <v>6</v>
      </c>
      <c r="B1019" t="s">
        <v>442</v>
      </c>
      <c r="C1019" t="s">
        <v>996</v>
      </c>
      <c r="D1019" t="s">
        <v>3286</v>
      </c>
      <c r="E1019" t="s">
        <v>432</v>
      </c>
      <c r="F1019" t="s">
        <v>433</v>
      </c>
      <c r="G1019" t="s">
        <v>18</v>
      </c>
      <c r="H1019" s="2">
        <v>45679</v>
      </c>
      <c r="I1019" t="s">
        <v>19</v>
      </c>
      <c r="J1019" s="3">
        <v>4743</v>
      </c>
      <c r="K1019" s="3">
        <v>2341</v>
      </c>
      <c r="L1019" s="3">
        <v>93.64</v>
      </c>
      <c r="M1019" s="6">
        <v>1</v>
      </c>
      <c r="N1019" s="4">
        <v>0.03</v>
      </c>
      <c r="O1019" s="5">
        <v>2.1999999999999999E-2</v>
      </c>
    </row>
    <row r="1020" spans="1:15" hidden="1" x14ac:dyDescent="0.3">
      <c r="A1020" t="s">
        <v>6</v>
      </c>
      <c r="B1020" t="s">
        <v>855</v>
      </c>
      <c r="C1020" t="s">
        <v>996</v>
      </c>
      <c r="D1020" t="s">
        <v>3287</v>
      </c>
      <c r="E1020" t="s">
        <v>55</v>
      </c>
      <c r="F1020" t="s">
        <v>56</v>
      </c>
      <c r="G1020" t="s">
        <v>18</v>
      </c>
      <c r="H1020" s="2">
        <v>45679</v>
      </c>
      <c r="I1020" t="s">
        <v>19</v>
      </c>
      <c r="J1020" s="3">
        <v>786</v>
      </c>
      <c r="K1020" s="3">
        <v>400</v>
      </c>
      <c r="L1020" s="3">
        <v>16</v>
      </c>
      <c r="M1020" s="6">
        <v>1</v>
      </c>
      <c r="N1020" s="4">
        <v>0.03</v>
      </c>
      <c r="O1020" s="5">
        <v>2.1999999999999999E-2</v>
      </c>
    </row>
    <row r="1021" spans="1:15" hidden="1" x14ac:dyDescent="0.3">
      <c r="A1021" t="s">
        <v>6</v>
      </c>
      <c r="B1021" t="s">
        <v>855</v>
      </c>
      <c r="C1021" t="s">
        <v>996</v>
      </c>
      <c r="D1021" t="s">
        <v>3288</v>
      </c>
      <c r="E1021" t="s">
        <v>55</v>
      </c>
      <c r="F1021" t="s">
        <v>56</v>
      </c>
      <c r="G1021" t="s">
        <v>18</v>
      </c>
      <c r="H1021" s="2">
        <v>45679</v>
      </c>
      <c r="I1021" t="s">
        <v>19</v>
      </c>
      <c r="J1021" s="3">
        <v>786</v>
      </c>
      <c r="K1021" s="3">
        <v>400</v>
      </c>
      <c r="L1021" s="3">
        <v>16</v>
      </c>
      <c r="M1021" s="6">
        <v>1</v>
      </c>
      <c r="N1021" s="4">
        <v>0.03</v>
      </c>
      <c r="O1021" s="5">
        <v>2.1999999999999999E-2</v>
      </c>
    </row>
    <row r="1022" spans="1:15" hidden="1" x14ac:dyDescent="0.3">
      <c r="A1022" t="s">
        <v>6</v>
      </c>
      <c r="B1022" t="s">
        <v>2680</v>
      </c>
      <c r="C1022" t="s">
        <v>996</v>
      </c>
      <c r="D1022" t="s">
        <v>2681</v>
      </c>
      <c r="E1022" t="s">
        <v>81</v>
      </c>
      <c r="F1022" t="s">
        <v>82</v>
      </c>
      <c r="G1022" t="s">
        <v>18</v>
      </c>
      <c r="H1022" s="2">
        <v>45679</v>
      </c>
      <c r="I1022" t="s">
        <v>19</v>
      </c>
      <c r="J1022" s="3">
        <v>20989</v>
      </c>
      <c r="K1022" s="3">
        <v>10926</v>
      </c>
      <c r="L1022" s="3">
        <v>437.04</v>
      </c>
      <c r="M1022" s="6">
        <v>1</v>
      </c>
      <c r="N1022" s="4">
        <v>0.03</v>
      </c>
      <c r="O1022" s="5">
        <v>2.1999999999999999E-2</v>
      </c>
    </row>
    <row r="1023" spans="1:15" hidden="1" x14ac:dyDescent="0.3">
      <c r="A1023" t="s">
        <v>6</v>
      </c>
      <c r="B1023" t="s">
        <v>855</v>
      </c>
      <c r="C1023" t="s">
        <v>996</v>
      </c>
      <c r="D1023" t="s">
        <v>2682</v>
      </c>
      <c r="E1023" t="s">
        <v>55</v>
      </c>
      <c r="F1023" t="s">
        <v>56</v>
      </c>
      <c r="G1023" t="s">
        <v>18</v>
      </c>
      <c r="H1023" s="2">
        <v>45679</v>
      </c>
      <c r="I1023" t="s">
        <v>19</v>
      </c>
      <c r="J1023" s="3">
        <v>1309</v>
      </c>
      <c r="K1023" s="3">
        <v>666</v>
      </c>
      <c r="L1023" s="3">
        <v>26.64</v>
      </c>
      <c r="M1023" s="6">
        <v>1</v>
      </c>
      <c r="N1023" s="4">
        <v>0.03</v>
      </c>
      <c r="O1023" s="5">
        <v>2.1999999999999999E-2</v>
      </c>
    </row>
    <row r="1024" spans="1:15" hidden="1" x14ac:dyDescent="0.3">
      <c r="A1024" t="s">
        <v>6</v>
      </c>
      <c r="B1024" t="s">
        <v>2439</v>
      </c>
      <c r="C1024" t="s">
        <v>996</v>
      </c>
      <c r="D1024" t="s">
        <v>2440</v>
      </c>
      <c r="E1024" t="s">
        <v>55</v>
      </c>
      <c r="F1024" t="s">
        <v>56</v>
      </c>
      <c r="G1024" t="s">
        <v>18</v>
      </c>
      <c r="H1024" s="2">
        <v>45679</v>
      </c>
      <c r="I1024" t="s">
        <v>19</v>
      </c>
      <c r="J1024" s="3">
        <v>2803</v>
      </c>
      <c r="K1024" s="3">
        <v>1426</v>
      </c>
      <c r="L1024" s="3">
        <v>57.04</v>
      </c>
      <c r="M1024" s="6">
        <v>1</v>
      </c>
      <c r="N1024" s="4">
        <v>0.03</v>
      </c>
      <c r="O1024" s="5">
        <v>2.1999999999999999E-2</v>
      </c>
    </row>
    <row r="1025" spans="1:15" hidden="1" x14ac:dyDescent="0.3">
      <c r="A1025" t="s">
        <v>6</v>
      </c>
      <c r="B1025" t="s">
        <v>1012</v>
      </c>
      <c r="C1025" t="s">
        <v>996</v>
      </c>
      <c r="D1025" t="s">
        <v>2498</v>
      </c>
      <c r="E1025" t="s">
        <v>81</v>
      </c>
      <c r="F1025" t="s">
        <v>82</v>
      </c>
      <c r="G1025" t="s">
        <v>18</v>
      </c>
      <c r="H1025" s="2">
        <v>45679</v>
      </c>
      <c r="I1025" t="s">
        <v>19</v>
      </c>
      <c r="J1025" s="3">
        <v>2620</v>
      </c>
      <c r="K1025" s="3">
        <v>1364</v>
      </c>
      <c r="L1025" s="3">
        <v>54.56</v>
      </c>
      <c r="M1025" s="6">
        <v>1</v>
      </c>
      <c r="N1025" s="4">
        <v>0.03</v>
      </c>
      <c r="O1025" s="5">
        <v>2.1999999999999999E-2</v>
      </c>
    </row>
    <row r="1026" spans="1:15" hidden="1" x14ac:dyDescent="0.3">
      <c r="A1026" t="s">
        <v>6</v>
      </c>
      <c r="B1026" t="s">
        <v>1012</v>
      </c>
      <c r="C1026" t="s">
        <v>996</v>
      </c>
      <c r="D1026" t="s">
        <v>2499</v>
      </c>
      <c r="E1026" t="s">
        <v>81</v>
      </c>
      <c r="F1026" t="s">
        <v>82</v>
      </c>
      <c r="G1026" t="s">
        <v>18</v>
      </c>
      <c r="H1026" s="2">
        <v>45679</v>
      </c>
      <c r="I1026" t="s">
        <v>19</v>
      </c>
      <c r="J1026" s="3">
        <v>3732</v>
      </c>
      <c r="K1026" s="3">
        <v>1943</v>
      </c>
      <c r="L1026" s="3">
        <v>77.72</v>
      </c>
      <c r="M1026" s="6">
        <v>1</v>
      </c>
      <c r="N1026" s="4">
        <v>0.03</v>
      </c>
      <c r="O1026" s="5">
        <v>2.1999999999999999E-2</v>
      </c>
    </row>
    <row r="1027" spans="1:15" hidden="1" x14ac:dyDescent="0.3">
      <c r="A1027" t="s">
        <v>6</v>
      </c>
      <c r="B1027" t="s">
        <v>1020</v>
      </c>
      <c r="C1027" t="s">
        <v>996</v>
      </c>
      <c r="D1027" t="s">
        <v>2297</v>
      </c>
      <c r="E1027" t="s">
        <v>112</v>
      </c>
      <c r="F1027" t="s">
        <v>113</v>
      </c>
      <c r="G1027" t="s">
        <v>18</v>
      </c>
      <c r="H1027" s="2">
        <v>45679</v>
      </c>
      <c r="I1027" t="s">
        <v>19</v>
      </c>
      <c r="J1027" s="3">
        <v>4146</v>
      </c>
      <c r="K1027" s="3">
        <v>2158</v>
      </c>
      <c r="L1027" s="3">
        <v>86.32</v>
      </c>
      <c r="M1027" s="6">
        <v>1</v>
      </c>
      <c r="N1027" s="4">
        <v>0.03</v>
      </c>
      <c r="O1027" s="5">
        <v>2.1999999999999999E-2</v>
      </c>
    </row>
    <row r="1028" spans="1:15" hidden="1" x14ac:dyDescent="0.3">
      <c r="A1028" t="s">
        <v>6</v>
      </c>
      <c r="B1028" t="s">
        <v>855</v>
      </c>
      <c r="C1028" t="s">
        <v>996</v>
      </c>
      <c r="D1028" t="s">
        <v>2540</v>
      </c>
      <c r="E1028" t="s">
        <v>55</v>
      </c>
      <c r="F1028" t="s">
        <v>56</v>
      </c>
      <c r="G1028" t="s">
        <v>18</v>
      </c>
      <c r="H1028" s="2">
        <v>45679</v>
      </c>
      <c r="I1028" t="s">
        <v>19</v>
      </c>
      <c r="J1028" s="3">
        <v>185683</v>
      </c>
      <c r="K1028" s="3">
        <v>80870</v>
      </c>
      <c r="L1028" s="3">
        <v>3234.8</v>
      </c>
      <c r="M1028" s="6">
        <v>1</v>
      </c>
      <c r="N1028" s="4">
        <v>0.03</v>
      </c>
      <c r="O1028" s="5">
        <v>2.1999999999999999E-2</v>
      </c>
    </row>
    <row r="1029" spans="1:15" hidden="1" x14ac:dyDescent="0.3">
      <c r="A1029" t="s">
        <v>6</v>
      </c>
      <c r="B1029" t="s">
        <v>855</v>
      </c>
      <c r="C1029" t="s">
        <v>996</v>
      </c>
      <c r="D1029" t="s">
        <v>2237</v>
      </c>
      <c r="E1029" t="s">
        <v>55</v>
      </c>
      <c r="F1029" t="s">
        <v>56</v>
      </c>
      <c r="G1029" t="s">
        <v>18</v>
      </c>
      <c r="H1029" s="2">
        <v>45679</v>
      </c>
      <c r="I1029" t="s">
        <v>19</v>
      </c>
      <c r="J1029" s="3">
        <v>9816.91</v>
      </c>
      <c r="K1029" s="3">
        <v>4995</v>
      </c>
      <c r="L1029" s="3">
        <v>199.8</v>
      </c>
      <c r="M1029" s="6">
        <v>1</v>
      </c>
      <c r="N1029" s="4">
        <v>0.03</v>
      </c>
      <c r="O1029" s="5">
        <v>2.1999999999999999E-2</v>
      </c>
    </row>
    <row r="1030" spans="1:15" hidden="1" x14ac:dyDescent="0.3">
      <c r="A1030" t="s">
        <v>6</v>
      </c>
      <c r="B1030" t="s">
        <v>1028</v>
      </c>
      <c r="C1030" t="s">
        <v>33</v>
      </c>
      <c r="D1030" t="s">
        <v>3289</v>
      </c>
      <c r="E1030" t="s">
        <v>81</v>
      </c>
      <c r="F1030" t="s">
        <v>82</v>
      </c>
      <c r="G1030" t="s">
        <v>18</v>
      </c>
      <c r="H1030" s="2">
        <v>45679</v>
      </c>
      <c r="I1030" t="s">
        <v>19</v>
      </c>
      <c r="J1030" s="3">
        <v>4031</v>
      </c>
      <c r="K1030" s="3">
        <v>2039.36</v>
      </c>
      <c r="L1030" s="3">
        <v>101.97</v>
      </c>
      <c r="M1030" s="6">
        <v>1</v>
      </c>
      <c r="N1030" s="4">
        <v>0.03</v>
      </c>
      <c r="O1030" s="5">
        <v>2.1999999999999999E-2</v>
      </c>
    </row>
    <row r="1031" spans="1:15" hidden="1" x14ac:dyDescent="0.3">
      <c r="A1031" t="s">
        <v>6</v>
      </c>
      <c r="B1031" t="s">
        <v>1044</v>
      </c>
      <c r="C1031" t="s">
        <v>33</v>
      </c>
      <c r="D1031" t="s">
        <v>3290</v>
      </c>
      <c r="E1031" t="s">
        <v>16</v>
      </c>
      <c r="F1031" t="s">
        <v>17</v>
      </c>
      <c r="G1031" t="s">
        <v>18</v>
      </c>
      <c r="H1031" s="2">
        <v>45679</v>
      </c>
      <c r="I1031" t="s">
        <v>19</v>
      </c>
      <c r="J1031" s="3">
        <v>1674.82</v>
      </c>
      <c r="K1031" s="3">
        <v>1040</v>
      </c>
      <c r="L1031" s="3">
        <v>52</v>
      </c>
      <c r="M1031" s="6">
        <v>1</v>
      </c>
      <c r="N1031" s="4">
        <v>0.03</v>
      </c>
      <c r="O1031" s="5">
        <v>2.1999999999999999E-2</v>
      </c>
    </row>
    <row r="1032" spans="1:15" hidden="1" x14ac:dyDescent="0.3">
      <c r="A1032" t="s">
        <v>6</v>
      </c>
      <c r="B1032" t="s">
        <v>1046</v>
      </c>
      <c r="C1032" t="s">
        <v>33</v>
      </c>
      <c r="D1032" t="s">
        <v>3291</v>
      </c>
      <c r="E1032" t="s">
        <v>244</v>
      </c>
      <c r="F1032" t="s">
        <v>245</v>
      </c>
      <c r="G1032" t="s">
        <v>18</v>
      </c>
      <c r="H1032" s="2">
        <v>45679</v>
      </c>
      <c r="I1032" t="s">
        <v>19</v>
      </c>
      <c r="J1032" s="3">
        <v>52151</v>
      </c>
      <c r="K1032" s="3">
        <v>32382</v>
      </c>
      <c r="L1032" s="3">
        <v>1619.1</v>
      </c>
      <c r="M1032" s="6">
        <v>1</v>
      </c>
      <c r="N1032" s="4">
        <v>0.03</v>
      </c>
      <c r="O1032" s="5">
        <v>2.1999999999999999E-2</v>
      </c>
    </row>
    <row r="1033" spans="1:15" hidden="1" x14ac:dyDescent="0.3">
      <c r="A1033" t="s">
        <v>6</v>
      </c>
      <c r="B1033" t="s">
        <v>1056</v>
      </c>
      <c r="C1033" t="s">
        <v>33</v>
      </c>
      <c r="D1033" t="s">
        <v>3292</v>
      </c>
      <c r="E1033" t="s">
        <v>81</v>
      </c>
      <c r="F1033" t="s">
        <v>82</v>
      </c>
      <c r="G1033" t="s">
        <v>18</v>
      </c>
      <c r="H1033" s="2">
        <v>45679</v>
      </c>
      <c r="I1033" t="s">
        <v>19</v>
      </c>
      <c r="J1033" s="3">
        <v>5785</v>
      </c>
      <c r="K1033" s="3">
        <v>3592</v>
      </c>
      <c r="L1033" s="3">
        <v>179.6</v>
      </c>
      <c r="M1033" s="6">
        <v>1</v>
      </c>
      <c r="N1033" s="4">
        <v>0.03</v>
      </c>
      <c r="O1033" s="5">
        <v>2.1999999999999999E-2</v>
      </c>
    </row>
    <row r="1034" spans="1:15" hidden="1" x14ac:dyDescent="0.3">
      <c r="A1034" t="s">
        <v>6</v>
      </c>
      <c r="B1034" t="s">
        <v>1053</v>
      </c>
      <c r="C1034" t="s">
        <v>33</v>
      </c>
      <c r="D1034" t="s">
        <v>3293</v>
      </c>
      <c r="E1034" t="s">
        <v>59</v>
      </c>
      <c r="F1034" t="s">
        <v>60</v>
      </c>
      <c r="G1034" t="s">
        <v>18</v>
      </c>
      <c r="H1034" s="2">
        <v>45679</v>
      </c>
      <c r="I1034" t="s">
        <v>19</v>
      </c>
      <c r="J1034" s="3">
        <v>6406</v>
      </c>
      <c r="K1034" s="3">
        <v>4361</v>
      </c>
      <c r="L1034" s="3">
        <v>218.04</v>
      </c>
      <c r="M1034" s="6">
        <v>1</v>
      </c>
      <c r="N1034" s="4">
        <v>0.03</v>
      </c>
      <c r="O1034" s="5">
        <v>2.1999999999999999E-2</v>
      </c>
    </row>
    <row r="1035" spans="1:15" hidden="1" x14ac:dyDescent="0.3">
      <c r="A1035" t="s">
        <v>6</v>
      </c>
      <c r="B1035" t="s">
        <v>1064</v>
      </c>
      <c r="C1035" t="s">
        <v>44</v>
      </c>
      <c r="D1035" t="s">
        <v>3294</v>
      </c>
      <c r="E1035" t="s">
        <v>81</v>
      </c>
      <c r="F1035" t="s">
        <v>82</v>
      </c>
      <c r="G1035" t="s">
        <v>18</v>
      </c>
      <c r="H1035" s="2">
        <v>45679</v>
      </c>
      <c r="I1035" t="s">
        <v>19</v>
      </c>
      <c r="J1035" s="3">
        <v>23733.35</v>
      </c>
      <c r="K1035" s="3">
        <v>12077</v>
      </c>
      <c r="L1035" s="3">
        <v>603.85</v>
      </c>
      <c r="M1035" s="6">
        <v>1</v>
      </c>
      <c r="N1035" s="4">
        <v>0.03</v>
      </c>
      <c r="O1035" s="5">
        <v>2.1999999999999999E-2</v>
      </c>
    </row>
    <row r="1036" spans="1:15" hidden="1" x14ac:dyDescent="0.3">
      <c r="A1036" t="s">
        <v>6</v>
      </c>
      <c r="B1036" t="s">
        <v>442</v>
      </c>
      <c r="C1036" t="s">
        <v>41</v>
      </c>
      <c r="D1036" t="s">
        <v>3295</v>
      </c>
      <c r="E1036" t="s">
        <v>432</v>
      </c>
      <c r="F1036" t="s">
        <v>433</v>
      </c>
      <c r="G1036" t="s">
        <v>18</v>
      </c>
      <c r="H1036" s="2">
        <v>45679</v>
      </c>
      <c r="I1036" t="s">
        <v>19</v>
      </c>
      <c r="J1036" s="3">
        <v>165612</v>
      </c>
      <c r="K1036" s="3">
        <v>100466.2</v>
      </c>
      <c r="L1036" s="3">
        <v>5023.3100000000004</v>
      </c>
      <c r="M1036" s="6">
        <v>1</v>
      </c>
      <c r="N1036" s="4">
        <v>0.03</v>
      </c>
      <c r="O1036" s="5">
        <v>2.1999999999999999E-2</v>
      </c>
    </row>
    <row r="1037" spans="1:15" hidden="1" x14ac:dyDescent="0.3">
      <c r="A1037" t="s">
        <v>6</v>
      </c>
      <c r="B1037" t="s">
        <v>3296</v>
      </c>
      <c r="C1037" t="s">
        <v>44</v>
      </c>
      <c r="D1037" t="s">
        <v>3297</v>
      </c>
      <c r="E1037" t="s">
        <v>51</v>
      </c>
      <c r="F1037" t="s">
        <v>52</v>
      </c>
      <c r="G1037" t="s">
        <v>18</v>
      </c>
      <c r="H1037" s="2">
        <v>45679</v>
      </c>
      <c r="I1037" t="s">
        <v>19</v>
      </c>
      <c r="J1037" s="3">
        <v>155076.23000000001</v>
      </c>
      <c r="K1037" s="3">
        <v>94075.41</v>
      </c>
      <c r="L1037" s="3">
        <v>4703.78</v>
      </c>
      <c r="M1037" s="6">
        <v>1</v>
      </c>
      <c r="N1037" s="4">
        <v>0.03</v>
      </c>
      <c r="O1037" s="5">
        <v>2.1999999999999999E-2</v>
      </c>
    </row>
    <row r="1038" spans="1:15" hidden="1" x14ac:dyDescent="0.3">
      <c r="A1038" t="s">
        <v>6</v>
      </c>
      <c r="B1038" t="s">
        <v>3298</v>
      </c>
      <c r="C1038" t="s">
        <v>41</v>
      </c>
      <c r="D1038" t="s">
        <v>3299</v>
      </c>
      <c r="E1038" t="s">
        <v>798</v>
      </c>
      <c r="F1038" t="s">
        <v>799</v>
      </c>
      <c r="G1038" t="s">
        <v>18</v>
      </c>
      <c r="H1038" s="2">
        <v>45679</v>
      </c>
      <c r="I1038" t="s">
        <v>19</v>
      </c>
      <c r="J1038" s="3">
        <v>114.72</v>
      </c>
      <c r="K1038" s="3">
        <v>78.040000000000006</v>
      </c>
      <c r="L1038" s="3">
        <v>3.91</v>
      </c>
      <c r="M1038" s="6">
        <v>1</v>
      </c>
      <c r="N1038" s="4">
        <v>0.03</v>
      </c>
      <c r="O1038" s="5">
        <v>2.1999999999999999E-2</v>
      </c>
    </row>
    <row r="1039" spans="1:15" hidden="1" x14ac:dyDescent="0.3">
      <c r="A1039" t="s">
        <v>6</v>
      </c>
      <c r="B1039" t="s">
        <v>1186</v>
      </c>
      <c r="C1039" t="s">
        <v>44</v>
      </c>
      <c r="D1039" t="s">
        <v>3300</v>
      </c>
      <c r="E1039" t="s">
        <v>432</v>
      </c>
      <c r="F1039" t="s">
        <v>433</v>
      </c>
      <c r="G1039" t="s">
        <v>18</v>
      </c>
      <c r="H1039" s="2">
        <v>45679</v>
      </c>
      <c r="I1039" t="s">
        <v>19</v>
      </c>
      <c r="J1039" s="3">
        <v>81937</v>
      </c>
      <c r="K1039" s="3">
        <v>49706</v>
      </c>
      <c r="L1039" s="3">
        <v>2485.3000000000002</v>
      </c>
      <c r="M1039" s="6">
        <v>1</v>
      </c>
      <c r="N1039" s="4">
        <v>0.03</v>
      </c>
      <c r="O1039" s="5">
        <v>2.1999999999999999E-2</v>
      </c>
    </row>
    <row r="1040" spans="1:15" hidden="1" x14ac:dyDescent="0.3">
      <c r="A1040" t="s">
        <v>6</v>
      </c>
      <c r="B1040" t="s">
        <v>1278</v>
      </c>
      <c r="C1040" t="s">
        <v>41</v>
      </c>
      <c r="D1040" t="s">
        <v>3301</v>
      </c>
      <c r="E1040" t="s">
        <v>35</v>
      </c>
      <c r="F1040" t="s">
        <v>36</v>
      </c>
      <c r="G1040" t="s">
        <v>18</v>
      </c>
      <c r="H1040" s="2">
        <v>45679</v>
      </c>
      <c r="I1040" t="s">
        <v>19</v>
      </c>
      <c r="J1040" s="3">
        <v>45942.37</v>
      </c>
      <c r="K1040" s="3">
        <v>28505</v>
      </c>
      <c r="L1040" s="3">
        <v>1425.25</v>
      </c>
      <c r="M1040" s="6">
        <v>1</v>
      </c>
      <c r="N1040" s="4">
        <v>0.03</v>
      </c>
      <c r="O1040" s="5">
        <v>2.1999999999999999E-2</v>
      </c>
    </row>
    <row r="1041" spans="1:15" hidden="1" x14ac:dyDescent="0.3">
      <c r="A1041" t="s">
        <v>6</v>
      </c>
      <c r="B1041" t="s">
        <v>1098</v>
      </c>
      <c r="C1041" t="s">
        <v>44</v>
      </c>
      <c r="D1041" t="s">
        <v>3302</v>
      </c>
      <c r="E1041" t="s">
        <v>35</v>
      </c>
      <c r="F1041" t="s">
        <v>36</v>
      </c>
      <c r="G1041" t="s">
        <v>18</v>
      </c>
      <c r="H1041" s="2">
        <v>45679</v>
      </c>
      <c r="I1041" t="s">
        <v>19</v>
      </c>
      <c r="J1041" s="3">
        <v>19876</v>
      </c>
      <c r="K1041" s="3">
        <v>13520.92</v>
      </c>
      <c r="L1041" s="3">
        <v>676.05</v>
      </c>
      <c r="M1041" s="6">
        <v>1</v>
      </c>
      <c r="N1041" s="4">
        <v>0.03</v>
      </c>
      <c r="O1041" s="5">
        <v>2.1999999999999999E-2</v>
      </c>
    </row>
    <row r="1042" spans="1:15" hidden="1" x14ac:dyDescent="0.3">
      <c r="A1042" t="s">
        <v>6</v>
      </c>
      <c r="B1042" t="s">
        <v>607</v>
      </c>
      <c r="C1042" t="s">
        <v>44</v>
      </c>
      <c r="D1042" t="s">
        <v>3303</v>
      </c>
      <c r="E1042" t="s">
        <v>16</v>
      </c>
      <c r="F1042" t="s">
        <v>17</v>
      </c>
      <c r="G1042" t="s">
        <v>18</v>
      </c>
      <c r="H1042" s="2">
        <v>45679</v>
      </c>
      <c r="I1042" t="s">
        <v>19</v>
      </c>
      <c r="J1042" s="3">
        <v>28048</v>
      </c>
      <c r="K1042" s="3">
        <v>17402</v>
      </c>
      <c r="L1042" s="3">
        <v>870.1</v>
      </c>
      <c r="M1042" s="6">
        <v>1</v>
      </c>
      <c r="N1042" s="4">
        <v>0.03</v>
      </c>
      <c r="O1042" s="5">
        <v>2.1999999999999999E-2</v>
      </c>
    </row>
    <row r="1043" spans="1:15" hidden="1" x14ac:dyDescent="0.3">
      <c r="A1043" t="s">
        <v>6</v>
      </c>
      <c r="B1043" t="s">
        <v>780</v>
      </c>
      <c r="C1043" t="s">
        <v>41</v>
      </c>
      <c r="D1043" t="s">
        <v>3304</v>
      </c>
      <c r="E1043" t="s">
        <v>35</v>
      </c>
      <c r="F1043" t="s">
        <v>36</v>
      </c>
      <c r="G1043" t="s">
        <v>18</v>
      </c>
      <c r="H1043" s="2">
        <v>45679</v>
      </c>
      <c r="I1043" t="s">
        <v>19</v>
      </c>
      <c r="J1043" s="3">
        <v>30676</v>
      </c>
      <c r="K1043" s="3">
        <v>20867.22</v>
      </c>
      <c r="L1043" s="3">
        <v>1043.3800000000001</v>
      </c>
      <c r="M1043" s="6">
        <v>1</v>
      </c>
      <c r="N1043" s="4">
        <v>0.03</v>
      </c>
      <c r="O1043" s="5">
        <v>2.1999999999999999E-2</v>
      </c>
    </row>
    <row r="1044" spans="1:15" hidden="1" x14ac:dyDescent="0.3">
      <c r="A1044" t="s">
        <v>6</v>
      </c>
      <c r="B1044" t="s">
        <v>1094</v>
      </c>
      <c r="C1044" t="s">
        <v>44</v>
      </c>
      <c r="D1044" t="s">
        <v>3305</v>
      </c>
      <c r="E1044" t="s">
        <v>16</v>
      </c>
      <c r="F1044" t="s">
        <v>17</v>
      </c>
      <c r="G1044" t="s">
        <v>18</v>
      </c>
      <c r="H1044" s="2">
        <v>45679</v>
      </c>
      <c r="I1044" t="s">
        <v>19</v>
      </c>
      <c r="J1044" s="3">
        <v>87941</v>
      </c>
      <c r="K1044" s="3">
        <v>58498.400000000001</v>
      </c>
      <c r="L1044" s="3">
        <v>2924.92</v>
      </c>
      <c r="M1044" s="6">
        <v>1</v>
      </c>
      <c r="N1044" s="4">
        <v>0.03</v>
      </c>
      <c r="O1044" s="5">
        <v>2.1999999999999999E-2</v>
      </c>
    </row>
    <row r="1045" spans="1:15" hidden="1" x14ac:dyDescent="0.3">
      <c r="A1045" t="s">
        <v>6</v>
      </c>
      <c r="B1045" t="s">
        <v>529</v>
      </c>
      <c r="C1045" t="s">
        <v>41</v>
      </c>
      <c r="D1045" t="s">
        <v>3306</v>
      </c>
      <c r="E1045" t="s">
        <v>35</v>
      </c>
      <c r="F1045" t="s">
        <v>36</v>
      </c>
      <c r="G1045" t="s">
        <v>18</v>
      </c>
      <c r="H1045" s="2">
        <v>45679</v>
      </c>
      <c r="I1045" t="s">
        <v>19</v>
      </c>
      <c r="J1045" s="3">
        <v>33102</v>
      </c>
      <c r="K1045" s="3">
        <v>22517.49</v>
      </c>
      <c r="L1045" s="3">
        <v>1125.8900000000001</v>
      </c>
      <c r="M1045" s="6">
        <v>1</v>
      </c>
      <c r="N1045" s="4">
        <v>0.03</v>
      </c>
      <c r="O1045" s="5">
        <v>2.1999999999999999E-2</v>
      </c>
    </row>
    <row r="1046" spans="1:15" hidden="1" x14ac:dyDescent="0.3">
      <c r="A1046" t="s">
        <v>6</v>
      </c>
      <c r="B1046" t="s">
        <v>829</v>
      </c>
      <c r="C1046" t="s">
        <v>41</v>
      </c>
      <c r="D1046" t="s">
        <v>3307</v>
      </c>
      <c r="E1046" t="s">
        <v>26</v>
      </c>
      <c r="F1046" t="s">
        <v>27</v>
      </c>
      <c r="G1046" t="s">
        <v>18</v>
      </c>
      <c r="H1046" s="2">
        <v>45679</v>
      </c>
      <c r="I1046" t="s">
        <v>19</v>
      </c>
      <c r="J1046" s="3">
        <v>20642</v>
      </c>
      <c r="K1046" s="3">
        <v>14041.78</v>
      </c>
      <c r="L1046" s="3">
        <v>702.09</v>
      </c>
      <c r="M1046" s="6">
        <v>1</v>
      </c>
      <c r="N1046" s="4">
        <v>0.03</v>
      </c>
      <c r="O1046" s="5">
        <v>2.1999999999999999E-2</v>
      </c>
    </row>
    <row r="1047" spans="1:15" hidden="1" x14ac:dyDescent="0.3">
      <c r="A1047" t="s">
        <v>6</v>
      </c>
      <c r="B1047" t="s">
        <v>1091</v>
      </c>
      <c r="C1047" t="s">
        <v>41</v>
      </c>
      <c r="D1047" t="s">
        <v>3308</v>
      </c>
      <c r="E1047" t="s">
        <v>30</v>
      </c>
      <c r="F1047" t="s">
        <v>31</v>
      </c>
      <c r="G1047" t="s">
        <v>18</v>
      </c>
      <c r="H1047" s="2">
        <v>45679</v>
      </c>
      <c r="I1047" t="s">
        <v>19</v>
      </c>
      <c r="J1047" s="3">
        <v>11321</v>
      </c>
      <c r="K1047" s="3">
        <v>7701.5</v>
      </c>
      <c r="L1047" s="3">
        <v>385.08</v>
      </c>
      <c r="M1047" s="6">
        <v>1</v>
      </c>
      <c r="N1047" s="4">
        <v>0.03</v>
      </c>
      <c r="O1047" s="5">
        <v>2.1999999999999999E-2</v>
      </c>
    </row>
    <row r="1048" spans="1:15" hidden="1" x14ac:dyDescent="0.3">
      <c r="A1048" t="s">
        <v>6</v>
      </c>
      <c r="B1048" t="s">
        <v>1100</v>
      </c>
      <c r="C1048" t="s">
        <v>41</v>
      </c>
      <c r="D1048" t="s">
        <v>3309</v>
      </c>
      <c r="E1048" t="s">
        <v>16</v>
      </c>
      <c r="F1048" t="s">
        <v>17</v>
      </c>
      <c r="G1048" t="s">
        <v>18</v>
      </c>
      <c r="H1048" s="2">
        <v>45679</v>
      </c>
      <c r="I1048" t="s">
        <v>19</v>
      </c>
      <c r="J1048" s="3">
        <v>22889</v>
      </c>
      <c r="K1048" s="3">
        <v>15570.76</v>
      </c>
      <c r="L1048" s="3">
        <v>778.54</v>
      </c>
      <c r="M1048" s="6">
        <v>1</v>
      </c>
      <c r="N1048" s="4">
        <v>0.03</v>
      </c>
      <c r="O1048" s="5">
        <v>2.1999999999999999E-2</v>
      </c>
    </row>
    <row r="1049" spans="1:15" hidden="1" x14ac:dyDescent="0.3">
      <c r="A1049" t="s">
        <v>6</v>
      </c>
      <c r="B1049" t="s">
        <v>1096</v>
      </c>
      <c r="C1049" t="s">
        <v>41</v>
      </c>
      <c r="D1049" t="s">
        <v>3310</v>
      </c>
      <c r="E1049" t="s">
        <v>16</v>
      </c>
      <c r="F1049" t="s">
        <v>17</v>
      </c>
      <c r="G1049" t="s">
        <v>18</v>
      </c>
      <c r="H1049" s="2">
        <v>45679</v>
      </c>
      <c r="I1049" t="s">
        <v>19</v>
      </c>
      <c r="J1049" s="3">
        <v>13339</v>
      </c>
      <c r="K1049" s="3">
        <v>9074.94</v>
      </c>
      <c r="L1049" s="3">
        <v>453.75</v>
      </c>
      <c r="M1049" s="6">
        <v>1</v>
      </c>
      <c r="N1049" s="4">
        <v>0.03</v>
      </c>
      <c r="O1049" s="5">
        <v>2.1999999999999999E-2</v>
      </c>
    </row>
    <row r="1050" spans="1:15" hidden="1" x14ac:dyDescent="0.3">
      <c r="A1050" t="s">
        <v>6</v>
      </c>
      <c r="B1050" t="s">
        <v>1089</v>
      </c>
      <c r="C1050" t="s">
        <v>41</v>
      </c>
      <c r="D1050" t="s">
        <v>3311</v>
      </c>
      <c r="E1050" t="s">
        <v>30</v>
      </c>
      <c r="F1050" t="s">
        <v>31</v>
      </c>
      <c r="G1050" t="s">
        <v>18</v>
      </c>
      <c r="H1050" s="2">
        <v>45679</v>
      </c>
      <c r="I1050" t="s">
        <v>19</v>
      </c>
      <c r="J1050" s="3">
        <v>11321</v>
      </c>
      <c r="K1050" s="3">
        <v>7701.5</v>
      </c>
      <c r="L1050" s="3">
        <v>385.08</v>
      </c>
      <c r="M1050" s="6">
        <v>1</v>
      </c>
      <c r="N1050" s="4">
        <v>0.03</v>
      </c>
      <c r="O1050" s="5">
        <v>2.1999999999999999E-2</v>
      </c>
    </row>
    <row r="1051" spans="1:15" hidden="1" x14ac:dyDescent="0.3">
      <c r="A1051" t="s">
        <v>6</v>
      </c>
      <c r="B1051" t="s">
        <v>1087</v>
      </c>
      <c r="C1051" t="s">
        <v>41</v>
      </c>
      <c r="D1051" t="s">
        <v>3312</v>
      </c>
      <c r="E1051" t="s">
        <v>30</v>
      </c>
      <c r="F1051" t="s">
        <v>31</v>
      </c>
      <c r="G1051" t="s">
        <v>18</v>
      </c>
      <c r="H1051" s="2">
        <v>45679</v>
      </c>
      <c r="I1051" t="s">
        <v>19</v>
      </c>
      <c r="J1051" s="3">
        <v>11321</v>
      </c>
      <c r="K1051" s="3">
        <v>7701.5</v>
      </c>
      <c r="L1051" s="3">
        <v>385.08</v>
      </c>
      <c r="M1051" s="6">
        <v>1</v>
      </c>
      <c r="N1051" s="4">
        <v>0.03</v>
      </c>
      <c r="O1051" s="5">
        <v>2.1999999999999999E-2</v>
      </c>
    </row>
    <row r="1052" spans="1:15" hidden="1" x14ac:dyDescent="0.3">
      <c r="A1052" t="s">
        <v>6</v>
      </c>
      <c r="B1052" t="s">
        <v>955</v>
      </c>
      <c r="C1052" t="s">
        <v>325</v>
      </c>
      <c r="D1052" t="s">
        <v>3313</v>
      </c>
      <c r="E1052" t="s">
        <v>81</v>
      </c>
      <c r="F1052" t="s">
        <v>82</v>
      </c>
      <c r="G1052" t="s">
        <v>18</v>
      </c>
      <c r="H1052" s="2">
        <v>45679</v>
      </c>
      <c r="I1052" t="s">
        <v>19</v>
      </c>
      <c r="J1052" s="3">
        <v>6917</v>
      </c>
      <c r="K1052" s="3">
        <v>4705.42</v>
      </c>
      <c r="L1052" s="3">
        <v>235.29</v>
      </c>
      <c r="M1052" s="6">
        <v>1</v>
      </c>
      <c r="N1052" s="4">
        <v>0.03</v>
      </c>
      <c r="O1052" s="5">
        <v>2.1999999999999999E-2</v>
      </c>
    </row>
    <row r="1053" spans="1:15" hidden="1" x14ac:dyDescent="0.3">
      <c r="A1053" t="s">
        <v>6</v>
      </c>
      <c r="B1053" t="s">
        <v>842</v>
      </c>
      <c r="C1053" t="s">
        <v>41</v>
      </c>
      <c r="D1053" t="s">
        <v>3314</v>
      </c>
      <c r="E1053" t="s">
        <v>756</v>
      </c>
      <c r="F1053" t="s">
        <v>757</v>
      </c>
      <c r="G1053" t="s">
        <v>18</v>
      </c>
      <c r="H1053" s="2">
        <v>45679</v>
      </c>
      <c r="I1053" t="s">
        <v>19</v>
      </c>
      <c r="J1053" s="3">
        <v>23771</v>
      </c>
      <c r="K1053" s="3">
        <v>16175.19</v>
      </c>
      <c r="L1053" s="3">
        <v>808.76</v>
      </c>
      <c r="M1053" s="6">
        <v>1</v>
      </c>
      <c r="N1053" s="4">
        <v>0.03</v>
      </c>
      <c r="O1053" s="5">
        <v>2.1999999999999999E-2</v>
      </c>
    </row>
    <row r="1054" spans="1:15" hidden="1" x14ac:dyDescent="0.3">
      <c r="A1054" t="s">
        <v>6</v>
      </c>
      <c r="B1054" t="s">
        <v>1105</v>
      </c>
      <c r="C1054" t="s">
        <v>41</v>
      </c>
      <c r="D1054" t="s">
        <v>3315</v>
      </c>
      <c r="E1054" t="s">
        <v>16</v>
      </c>
      <c r="F1054" t="s">
        <v>17</v>
      </c>
      <c r="G1054" t="s">
        <v>18</v>
      </c>
      <c r="H1054" s="2">
        <v>45679</v>
      </c>
      <c r="I1054" t="s">
        <v>19</v>
      </c>
      <c r="J1054" s="3">
        <v>50076</v>
      </c>
      <c r="K1054" s="3">
        <v>34064.54</v>
      </c>
      <c r="L1054" s="3">
        <v>1703.23</v>
      </c>
      <c r="M1054" s="6">
        <v>1</v>
      </c>
      <c r="N1054" s="4">
        <v>0.03</v>
      </c>
      <c r="O1054" s="5">
        <v>2.1999999999999999E-2</v>
      </c>
    </row>
    <row r="1055" spans="1:15" hidden="1" x14ac:dyDescent="0.3">
      <c r="A1055" t="s">
        <v>6</v>
      </c>
      <c r="B1055" t="s">
        <v>1060</v>
      </c>
      <c r="C1055" t="s">
        <v>44</v>
      </c>
      <c r="D1055" t="s">
        <v>3316</v>
      </c>
      <c r="E1055" t="s">
        <v>135</v>
      </c>
      <c r="F1055" t="s">
        <v>136</v>
      </c>
      <c r="G1055" t="s">
        <v>18</v>
      </c>
      <c r="H1055" s="2">
        <v>45679</v>
      </c>
      <c r="I1055" t="s">
        <v>19</v>
      </c>
      <c r="J1055" s="3">
        <v>95624</v>
      </c>
      <c r="K1055" s="3">
        <v>58009</v>
      </c>
      <c r="L1055" s="3">
        <v>2900.45</v>
      </c>
      <c r="M1055" s="6">
        <v>1</v>
      </c>
      <c r="N1055" s="4">
        <v>0.03</v>
      </c>
      <c r="O1055" s="5">
        <v>2.1999999999999999E-2</v>
      </c>
    </row>
    <row r="1056" spans="1:15" hidden="1" x14ac:dyDescent="0.3">
      <c r="A1056" t="s">
        <v>6</v>
      </c>
      <c r="B1056" t="s">
        <v>842</v>
      </c>
      <c r="C1056" t="s">
        <v>41</v>
      </c>
      <c r="D1056" t="s">
        <v>3317</v>
      </c>
      <c r="E1056" t="s">
        <v>756</v>
      </c>
      <c r="F1056" t="s">
        <v>757</v>
      </c>
      <c r="G1056" t="s">
        <v>18</v>
      </c>
      <c r="H1056" s="2">
        <v>45679</v>
      </c>
      <c r="I1056" t="s">
        <v>19</v>
      </c>
      <c r="J1056" s="3">
        <v>15855</v>
      </c>
      <c r="K1056" s="3">
        <v>10785.91</v>
      </c>
      <c r="L1056" s="3">
        <v>539.29999999999995</v>
      </c>
      <c r="M1056" s="6">
        <v>1</v>
      </c>
      <c r="N1056" s="4">
        <v>0.03</v>
      </c>
      <c r="O1056" s="5">
        <v>2.1999999999999999E-2</v>
      </c>
    </row>
    <row r="1057" spans="1:15" hidden="1" x14ac:dyDescent="0.3">
      <c r="A1057" t="s">
        <v>6</v>
      </c>
      <c r="B1057" t="s">
        <v>320</v>
      </c>
      <c r="C1057" t="s">
        <v>41</v>
      </c>
      <c r="D1057" t="s">
        <v>3318</v>
      </c>
      <c r="E1057" t="s">
        <v>244</v>
      </c>
      <c r="F1057" t="s">
        <v>245</v>
      </c>
      <c r="G1057" t="s">
        <v>18</v>
      </c>
      <c r="H1057" s="2">
        <v>45679</v>
      </c>
      <c r="I1057" t="s">
        <v>19</v>
      </c>
      <c r="J1057" s="3">
        <v>15603</v>
      </c>
      <c r="K1057" s="3">
        <v>10614.8</v>
      </c>
      <c r="L1057" s="3">
        <v>530.74</v>
      </c>
      <c r="M1057" s="6">
        <v>1</v>
      </c>
      <c r="N1057" s="4">
        <v>0.03</v>
      </c>
      <c r="O1057" s="5">
        <v>2.1999999999999999E-2</v>
      </c>
    </row>
    <row r="1058" spans="1:15" hidden="1" x14ac:dyDescent="0.3">
      <c r="A1058" t="s">
        <v>6</v>
      </c>
      <c r="B1058" t="s">
        <v>1111</v>
      </c>
      <c r="C1058" t="s">
        <v>41</v>
      </c>
      <c r="D1058" t="s">
        <v>3319</v>
      </c>
      <c r="E1058" t="s">
        <v>244</v>
      </c>
      <c r="F1058" t="s">
        <v>245</v>
      </c>
      <c r="G1058" t="s">
        <v>18</v>
      </c>
      <c r="H1058" s="2">
        <v>45679</v>
      </c>
      <c r="I1058" t="s">
        <v>19</v>
      </c>
      <c r="J1058" s="3">
        <v>8098</v>
      </c>
      <c r="K1058" s="3">
        <v>5508.95</v>
      </c>
      <c r="L1058" s="3">
        <v>275.45</v>
      </c>
      <c r="M1058" s="6">
        <v>1</v>
      </c>
      <c r="N1058" s="4">
        <v>0.03</v>
      </c>
      <c r="O1058" s="5">
        <v>2.1999999999999999E-2</v>
      </c>
    </row>
    <row r="1059" spans="1:15" hidden="1" x14ac:dyDescent="0.3">
      <c r="A1059" t="s">
        <v>6</v>
      </c>
      <c r="B1059" t="s">
        <v>1058</v>
      </c>
      <c r="C1059" t="s">
        <v>41</v>
      </c>
      <c r="D1059" t="s">
        <v>3320</v>
      </c>
      <c r="E1059" t="s">
        <v>35</v>
      </c>
      <c r="F1059" t="s">
        <v>36</v>
      </c>
      <c r="G1059" t="s">
        <v>18</v>
      </c>
      <c r="H1059" s="2">
        <v>45679</v>
      </c>
      <c r="I1059" t="s">
        <v>19</v>
      </c>
      <c r="J1059" s="3">
        <v>33419.57</v>
      </c>
      <c r="K1059" s="3">
        <v>20735</v>
      </c>
      <c r="L1059" s="3">
        <v>1036.75</v>
      </c>
      <c r="M1059" s="6">
        <v>1</v>
      </c>
      <c r="N1059" s="4">
        <v>0.03</v>
      </c>
      <c r="O1059" s="5">
        <v>2.1999999999999999E-2</v>
      </c>
    </row>
    <row r="1060" spans="1:15" hidden="1" x14ac:dyDescent="0.3">
      <c r="A1060" t="s">
        <v>6</v>
      </c>
      <c r="B1060" t="s">
        <v>79</v>
      </c>
      <c r="C1060" t="s">
        <v>44</v>
      </c>
      <c r="D1060" t="s">
        <v>3321</v>
      </c>
      <c r="E1060" t="s">
        <v>81</v>
      </c>
      <c r="F1060" t="s">
        <v>82</v>
      </c>
      <c r="G1060" t="s">
        <v>18</v>
      </c>
      <c r="H1060" s="2">
        <v>45679</v>
      </c>
      <c r="I1060" t="s">
        <v>19</v>
      </c>
      <c r="J1060" s="3">
        <v>25896</v>
      </c>
      <c r="K1060" s="3">
        <v>17615.52</v>
      </c>
      <c r="L1060" s="3">
        <v>880.78</v>
      </c>
      <c r="M1060" s="6">
        <v>1</v>
      </c>
      <c r="N1060" s="4">
        <v>0.03</v>
      </c>
      <c r="O1060" s="5">
        <v>2.1999999999999999E-2</v>
      </c>
    </row>
    <row r="1061" spans="1:15" hidden="1" x14ac:dyDescent="0.3">
      <c r="A1061" t="s">
        <v>6</v>
      </c>
      <c r="B1061" t="s">
        <v>324</v>
      </c>
      <c r="C1061" t="s">
        <v>325</v>
      </c>
      <c r="D1061" t="s">
        <v>3322</v>
      </c>
      <c r="E1061" t="s">
        <v>22</v>
      </c>
      <c r="F1061" t="s">
        <v>23</v>
      </c>
      <c r="G1061" t="s">
        <v>18</v>
      </c>
      <c r="H1061" s="2">
        <v>45679</v>
      </c>
      <c r="I1061" t="s">
        <v>19</v>
      </c>
      <c r="J1061" s="3">
        <v>6071</v>
      </c>
      <c r="K1061" s="3">
        <v>4130.43</v>
      </c>
      <c r="L1061" s="3">
        <v>206.54</v>
      </c>
      <c r="M1061" s="6">
        <v>1</v>
      </c>
      <c r="N1061" s="4">
        <v>0.03</v>
      </c>
      <c r="O1061" s="5">
        <v>2.1999999999999999E-2</v>
      </c>
    </row>
    <row r="1062" spans="1:15" hidden="1" x14ac:dyDescent="0.3">
      <c r="A1062" t="s">
        <v>6</v>
      </c>
      <c r="B1062" t="s">
        <v>1117</v>
      </c>
      <c r="C1062" t="s">
        <v>44</v>
      </c>
      <c r="D1062" t="s">
        <v>3323</v>
      </c>
      <c r="E1062" t="s">
        <v>81</v>
      </c>
      <c r="F1062" t="s">
        <v>82</v>
      </c>
      <c r="G1062" t="s">
        <v>18</v>
      </c>
      <c r="H1062" s="2">
        <v>45679</v>
      </c>
      <c r="I1062" t="s">
        <v>19</v>
      </c>
      <c r="J1062" s="3">
        <v>15807</v>
      </c>
      <c r="K1062" s="3">
        <v>10515.62</v>
      </c>
      <c r="L1062" s="3">
        <v>525.79999999999995</v>
      </c>
      <c r="M1062" s="6">
        <v>1</v>
      </c>
      <c r="N1062" s="4">
        <v>0.03</v>
      </c>
      <c r="O1062" s="5">
        <v>2.1999999999999999E-2</v>
      </c>
    </row>
    <row r="1063" spans="1:15" hidden="1" x14ac:dyDescent="0.3">
      <c r="A1063" t="s">
        <v>6</v>
      </c>
      <c r="B1063" t="s">
        <v>433</v>
      </c>
      <c r="C1063" t="s">
        <v>41</v>
      </c>
      <c r="D1063" t="s">
        <v>3324</v>
      </c>
      <c r="E1063" t="s">
        <v>432</v>
      </c>
      <c r="F1063" t="s">
        <v>433</v>
      </c>
      <c r="G1063" t="s">
        <v>18</v>
      </c>
      <c r="H1063" s="2">
        <v>45679</v>
      </c>
      <c r="I1063" t="s">
        <v>19</v>
      </c>
      <c r="J1063" s="3">
        <v>10229</v>
      </c>
      <c r="K1063" s="3">
        <v>6958.64</v>
      </c>
      <c r="L1063" s="3">
        <v>347.95</v>
      </c>
      <c r="M1063" s="6">
        <v>1</v>
      </c>
      <c r="N1063" s="4">
        <v>0.03</v>
      </c>
      <c r="O1063" s="5">
        <v>2.1999999999999999E-2</v>
      </c>
    </row>
    <row r="1064" spans="1:15" hidden="1" x14ac:dyDescent="0.3">
      <c r="A1064" t="s">
        <v>6</v>
      </c>
      <c r="B1064" t="s">
        <v>1119</v>
      </c>
      <c r="C1064" t="s">
        <v>41</v>
      </c>
      <c r="D1064" t="s">
        <v>3325</v>
      </c>
      <c r="E1064" t="s">
        <v>432</v>
      </c>
      <c r="F1064" t="s">
        <v>433</v>
      </c>
      <c r="G1064" t="s">
        <v>18</v>
      </c>
      <c r="H1064" s="2">
        <v>45679</v>
      </c>
      <c r="I1064" t="s">
        <v>19</v>
      </c>
      <c r="J1064" s="3">
        <v>39050</v>
      </c>
      <c r="K1064" s="3">
        <v>26563.93</v>
      </c>
      <c r="L1064" s="3">
        <v>1328.2</v>
      </c>
      <c r="M1064" s="6">
        <v>1</v>
      </c>
      <c r="N1064" s="4">
        <v>0.03</v>
      </c>
      <c r="O1064" s="5">
        <v>2.1999999999999999E-2</v>
      </c>
    </row>
    <row r="1065" spans="1:15" hidden="1" x14ac:dyDescent="0.3">
      <c r="A1065" t="s">
        <v>6</v>
      </c>
      <c r="B1065" t="s">
        <v>3326</v>
      </c>
      <c r="C1065" t="s">
        <v>41</v>
      </c>
      <c r="D1065" t="s">
        <v>3327</v>
      </c>
      <c r="E1065" t="s">
        <v>756</v>
      </c>
      <c r="F1065" t="s">
        <v>757</v>
      </c>
      <c r="G1065" t="s">
        <v>18</v>
      </c>
      <c r="H1065" s="2">
        <v>45679</v>
      </c>
      <c r="I1065" t="s">
        <v>19</v>
      </c>
      <c r="J1065" s="3">
        <v>14244</v>
      </c>
      <c r="K1065" s="3">
        <v>9690.25</v>
      </c>
      <c r="L1065" s="3">
        <v>484.53</v>
      </c>
      <c r="M1065" s="6">
        <v>1</v>
      </c>
      <c r="N1065" s="4">
        <v>0.03</v>
      </c>
      <c r="O1065" s="5">
        <v>2.1999999999999999E-2</v>
      </c>
    </row>
    <row r="1066" spans="1:15" hidden="1" x14ac:dyDescent="0.3">
      <c r="A1066" t="s">
        <v>6</v>
      </c>
      <c r="B1066" t="s">
        <v>469</v>
      </c>
      <c r="C1066" t="s">
        <v>41</v>
      </c>
      <c r="D1066" t="s">
        <v>3328</v>
      </c>
      <c r="E1066" t="s">
        <v>59</v>
      </c>
      <c r="F1066" t="s">
        <v>60</v>
      </c>
      <c r="G1066" t="s">
        <v>18</v>
      </c>
      <c r="H1066" s="2">
        <v>45679</v>
      </c>
      <c r="I1066" t="s">
        <v>19</v>
      </c>
      <c r="J1066" s="3">
        <v>33824</v>
      </c>
      <c r="K1066" s="3">
        <v>23008.25</v>
      </c>
      <c r="L1066" s="3">
        <v>1150.43</v>
      </c>
      <c r="M1066" s="6">
        <v>1</v>
      </c>
      <c r="N1066" s="4">
        <v>0.03</v>
      </c>
      <c r="O1066" s="5">
        <v>2.1999999999999999E-2</v>
      </c>
    </row>
    <row r="1067" spans="1:15" hidden="1" x14ac:dyDescent="0.3">
      <c r="A1067" t="s">
        <v>6</v>
      </c>
      <c r="B1067" t="s">
        <v>1123</v>
      </c>
      <c r="C1067" t="s">
        <v>41</v>
      </c>
      <c r="D1067" t="s">
        <v>3329</v>
      </c>
      <c r="E1067" t="s">
        <v>16</v>
      </c>
      <c r="F1067" t="s">
        <v>17</v>
      </c>
      <c r="G1067" t="s">
        <v>18</v>
      </c>
      <c r="H1067" s="2">
        <v>45679</v>
      </c>
      <c r="I1067" t="s">
        <v>19</v>
      </c>
      <c r="J1067" s="3">
        <v>42940</v>
      </c>
      <c r="K1067" s="3">
        <v>29209.37</v>
      </c>
      <c r="L1067" s="3">
        <v>1460.47</v>
      </c>
      <c r="M1067" s="6">
        <v>1</v>
      </c>
      <c r="N1067" s="4">
        <v>0.03</v>
      </c>
      <c r="O1067" s="5">
        <v>2.1999999999999999E-2</v>
      </c>
    </row>
    <row r="1068" spans="1:15" hidden="1" x14ac:dyDescent="0.3">
      <c r="A1068" t="s">
        <v>6</v>
      </c>
      <c r="B1068" t="s">
        <v>3330</v>
      </c>
      <c r="C1068" t="s">
        <v>44</v>
      </c>
      <c r="D1068" t="s">
        <v>3331</v>
      </c>
      <c r="E1068" t="s">
        <v>73</v>
      </c>
      <c r="F1068" t="s">
        <v>74</v>
      </c>
      <c r="G1068" t="s">
        <v>18</v>
      </c>
      <c r="H1068" s="2">
        <v>45679</v>
      </c>
      <c r="I1068" t="s">
        <v>19</v>
      </c>
      <c r="J1068" s="3">
        <v>39514</v>
      </c>
      <c r="K1068" s="3">
        <v>23971</v>
      </c>
      <c r="L1068" s="3">
        <v>1198.54</v>
      </c>
      <c r="M1068" s="6">
        <v>1</v>
      </c>
      <c r="N1068" s="4">
        <v>0.03</v>
      </c>
      <c r="O1068" s="5">
        <v>2.1999999999999999E-2</v>
      </c>
    </row>
    <row r="1069" spans="1:15" hidden="1" x14ac:dyDescent="0.3">
      <c r="A1069" t="s">
        <v>6</v>
      </c>
      <c r="B1069" t="s">
        <v>1132</v>
      </c>
      <c r="C1069" t="s">
        <v>41</v>
      </c>
      <c r="D1069" t="s">
        <v>3332</v>
      </c>
      <c r="E1069" t="s">
        <v>35</v>
      </c>
      <c r="F1069" t="s">
        <v>36</v>
      </c>
      <c r="G1069" t="s">
        <v>18</v>
      </c>
      <c r="H1069" s="2">
        <v>45679</v>
      </c>
      <c r="I1069" t="s">
        <v>19</v>
      </c>
      <c r="J1069" s="3">
        <v>70254.05</v>
      </c>
      <c r="K1069" s="3">
        <v>47790.35</v>
      </c>
      <c r="L1069" s="3">
        <v>2389.52</v>
      </c>
      <c r="M1069" s="6">
        <v>1</v>
      </c>
      <c r="N1069" s="4">
        <v>0.03</v>
      </c>
      <c r="O1069" s="5">
        <v>2.1999999999999999E-2</v>
      </c>
    </row>
    <row r="1070" spans="1:15" hidden="1" x14ac:dyDescent="0.3">
      <c r="A1070" t="s">
        <v>6</v>
      </c>
      <c r="B1070" t="s">
        <v>3333</v>
      </c>
      <c r="C1070" t="s">
        <v>44</v>
      </c>
      <c r="D1070" t="s">
        <v>3334</v>
      </c>
      <c r="E1070" t="s">
        <v>81</v>
      </c>
      <c r="F1070" t="s">
        <v>82</v>
      </c>
      <c r="G1070" t="s">
        <v>18</v>
      </c>
      <c r="H1070" s="2">
        <v>45679</v>
      </c>
      <c r="I1070" t="s">
        <v>19</v>
      </c>
      <c r="J1070" s="3">
        <v>79281</v>
      </c>
      <c r="K1070" s="3">
        <v>52738.38</v>
      </c>
      <c r="L1070" s="3">
        <v>2636.92</v>
      </c>
      <c r="M1070" s="6">
        <v>1</v>
      </c>
      <c r="N1070" s="4">
        <v>0.03</v>
      </c>
      <c r="O1070" s="5">
        <v>2.1999999999999999E-2</v>
      </c>
    </row>
    <row r="1071" spans="1:15" hidden="1" x14ac:dyDescent="0.3">
      <c r="A1071" t="s">
        <v>6</v>
      </c>
      <c r="B1071" t="s">
        <v>1134</v>
      </c>
      <c r="C1071" t="s">
        <v>41</v>
      </c>
      <c r="D1071" t="s">
        <v>3335</v>
      </c>
      <c r="E1071" t="s">
        <v>81</v>
      </c>
      <c r="F1071" t="s">
        <v>82</v>
      </c>
      <c r="G1071" t="s">
        <v>18</v>
      </c>
      <c r="H1071" s="2">
        <v>45679</v>
      </c>
      <c r="I1071" t="s">
        <v>19</v>
      </c>
      <c r="J1071" s="3">
        <v>14867</v>
      </c>
      <c r="K1071" s="3">
        <v>10113.65</v>
      </c>
      <c r="L1071" s="3">
        <v>505.7</v>
      </c>
      <c r="M1071" s="6">
        <v>1</v>
      </c>
      <c r="N1071" s="4">
        <v>0.03</v>
      </c>
      <c r="O1071" s="5">
        <v>2.1999999999999999E-2</v>
      </c>
    </row>
    <row r="1072" spans="1:15" hidden="1" x14ac:dyDescent="0.3">
      <c r="A1072" t="s">
        <v>6</v>
      </c>
      <c r="B1072" t="s">
        <v>1121</v>
      </c>
      <c r="C1072" t="s">
        <v>41</v>
      </c>
      <c r="D1072" t="s">
        <v>3336</v>
      </c>
      <c r="E1072" t="s">
        <v>51</v>
      </c>
      <c r="F1072" t="s">
        <v>52</v>
      </c>
      <c r="G1072" t="s">
        <v>18</v>
      </c>
      <c r="H1072" s="2">
        <v>45679</v>
      </c>
      <c r="I1072" t="s">
        <v>19</v>
      </c>
      <c r="J1072" s="3">
        <v>21979</v>
      </c>
      <c r="K1072" s="3">
        <v>14951.49</v>
      </c>
      <c r="L1072" s="3">
        <v>747.59</v>
      </c>
      <c r="M1072" s="6">
        <v>1</v>
      </c>
      <c r="N1072" s="4">
        <v>0.03</v>
      </c>
      <c r="O1072" s="5">
        <v>2.1999999999999999E-2</v>
      </c>
    </row>
    <row r="1073" spans="1:15" hidden="1" x14ac:dyDescent="0.3">
      <c r="A1073" t="s">
        <v>6</v>
      </c>
      <c r="B1073" t="s">
        <v>240</v>
      </c>
      <c r="C1073" t="s">
        <v>44</v>
      </c>
      <c r="D1073" t="s">
        <v>3337</v>
      </c>
      <c r="E1073" t="s">
        <v>59</v>
      </c>
      <c r="F1073" t="s">
        <v>60</v>
      </c>
      <c r="G1073" t="s">
        <v>18</v>
      </c>
      <c r="H1073" s="2">
        <v>45679</v>
      </c>
      <c r="I1073" t="s">
        <v>19</v>
      </c>
      <c r="J1073" s="3">
        <v>194628</v>
      </c>
      <c r="K1073" s="3">
        <v>129468.26</v>
      </c>
      <c r="L1073" s="3">
        <v>6473.43</v>
      </c>
      <c r="M1073" s="6">
        <v>1</v>
      </c>
      <c r="N1073" s="4">
        <v>0.03</v>
      </c>
      <c r="O1073" s="5">
        <v>2.1999999999999999E-2</v>
      </c>
    </row>
    <row r="1074" spans="1:15" hidden="1" x14ac:dyDescent="0.3">
      <c r="A1074" t="s">
        <v>6</v>
      </c>
      <c r="B1074" t="s">
        <v>2708</v>
      </c>
      <c r="C1074" t="s">
        <v>41</v>
      </c>
      <c r="D1074" t="s">
        <v>3338</v>
      </c>
      <c r="E1074" t="s">
        <v>51</v>
      </c>
      <c r="F1074" t="s">
        <v>52</v>
      </c>
      <c r="G1074" t="s">
        <v>18</v>
      </c>
      <c r="H1074" s="2">
        <v>45679</v>
      </c>
      <c r="I1074" t="s">
        <v>19</v>
      </c>
      <c r="J1074" s="3">
        <v>22434</v>
      </c>
      <c r="K1074" s="3">
        <v>15261.69</v>
      </c>
      <c r="L1074" s="3">
        <v>763.1</v>
      </c>
      <c r="M1074" s="6">
        <v>1</v>
      </c>
      <c r="N1074" s="4">
        <v>0.03</v>
      </c>
      <c r="O1074" s="5">
        <v>2.1999999999999999E-2</v>
      </c>
    </row>
    <row r="1075" spans="1:15" hidden="1" x14ac:dyDescent="0.3">
      <c r="A1075" t="s">
        <v>6</v>
      </c>
      <c r="B1075" t="s">
        <v>1146</v>
      </c>
      <c r="C1075" t="s">
        <v>41</v>
      </c>
      <c r="D1075" t="s">
        <v>3339</v>
      </c>
      <c r="E1075" t="s">
        <v>16</v>
      </c>
      <c r="F1075" t="s">
        <v>17</v>
      </c>
      <c r="G1075" t="s">
        <v>18</v>
      </c>
      <c r="H1075" s="2">
        <v>45679</v>
      </c>
      <c r="I1075" t="s">
        <v>19</v>
      </c>
      <c r="J1075" s="3">
        <v>48553</v>
      </c>
      <c r="K1075" s="3">
        <v>33028.519999999997</v>
      </c>
      <c r="L1075" s="3">
        <v>1651.43</v>
      </c>
      <c r="M1075" s="6">
        <v>1</v>
      </c>
      <c r="N1075" s="4">
        <v>0.03</v>
      </c>
      <c r="O1075" s="5">
        <v>2.1999999999999999E-2</v>
      </c>
    </row>
    <row r="1076" spans="1:15" hidden="1" x14ac:dyDescent="0.3">
      <c r="A1076" t="s">
        <v>6</v>
      </c>
      <c r="B1076" t="s">
        <v>1144</v>
      </c>
      <c r="C1076" t="s">
        <v>41</v>
      </c>
      <c r="D1076" t="s">
        <v>3340</v>
      </c>
      <c r="E1076" t="s">
        <v>77</v>
      </c>
      <c r="F1076" t="s">
        <v>78</v>
      </c>
      <c r="G1076" t="s">
        <v>18</v>
      </c>
      <c r="H1076" s="2">
        <v>45679</v>
      </c>
      <c r="I1076" t="s">
        <v>19</v>
      </c>
      <c r="J1076" s="3">
        <v>62355</v>
      </c>
      <c r="K1076" s="3">
        <v>42417.55</v>
      </c>
      <c r="L1076" s="3">
        <v>2120.88</v>
      </c>
      <c r="M1076" s="6">
        <v>1</v>
      </c>
      <c r="N1076" s="4">
        <v>0.03</v>
      </c>
      <c r="O1076" s="5">
        <v>2.1999999999999999E-2</v>
      </c>
    </row>
    <row r="1077" spans="1:15" hidden="1" x14ac:dyDescent="0.3">
      <c r="A1077" t="s">
        <v>6</v>
      </c>
      <c r="B1077" t="s">
        <v>1140</v>
      </c>
      <c r="C1077" t="s">
        <v>41</v>
      </c>
      <c r="D1077" t="s">
        <v>3341</v>
      </c>
      <c r="E1077" t="s">
        <v>51</v>
      </c>
      <c r="F1077" t="s">
        <v>52</v>
      </c>
      <c r="G1077" t="s">
        <v>18</v>
      </c>
      <c r="H1077" s="2">
        <v>45679</v>
      </c>
      <c r="I1077" t="s">
        <v>19</v>
      </c>
      <c r="J1077" s="3">
        <v>67975</v>
      </c>
      <c r="K1077" s="3">
        <v>46240</v>
      </c>
      <c r="L1077" s="3">
        <v>2312</v>
      </c>
      <c r="M1077" s="6">
        <v>1</v>
      </c>
      <c r="N1077" s="4">
        <v>0.03</v>
      </c>
      <c r="O1077" s="5">
        <v>2.1999999999999999E-2</v>
      </c>
    </row>
    <row r="1078" spans="1:15" hidden="1" x14ac:dyDescent="0.3">
      <c r="A1078" t="s">
        <v>6</v>
      </c>
      <c r="B1078" t="s">
        <v>1158</v>
      </c>
      <c r="C1078" t="s">
        <v>41</v>
      </c>
      <c r="D1078" t="s">
        <v>3342</v>
      </c>
      <c r="E1078" t="s">
        <v>22</v>
      </c>
      <c r="F1078" t="s">
        <v>23</v>
      </c>
      <c r="G1078" t="s">
        <v>18</v>
      </c>
      <c r="H1078" s="2">
        <v>45679</v>
      </c>
      <c r="I1078" t="s">
        <v>19</v>
      </c>
      <c r="J1078" s="3">
        <v>17682.509999999998</v>
      </c>
      <c r="K1078" s="3">
        <v>12028.34</v>
      </c>
      <c r="L1078" s="3">
        <v>601.41999999999996</v>
      </c>
      <c r="M1078" s="6">
        <v>1</v>
      </c>
      <c r="N1078" s="4">
        <v>0.03</v>
      </c>
      <c r="O1078" s="5">
        <v>2.1999999999999999E-2</v>
      </c>
    </row>
    <row r="1079" spans="1:15" hidden="1" x14ac:dyDescent="0.3">
      <c r="A1079" t="s">
        <v>6</v>
      </c>
      <c r="B1079" t="s">
        <v>955</v>
      </c>
      <c r="C1079" t="s">
        <v>41</v>
      </c>
      <c r="D1079" t="s">
        <v>3343</v>
      </c>
      <c r="E1079" t="s">
        <v>81</v>
      </c>
      <c r="F1079" t="s">
        <v>82</v>
      </c>
      <c r="G1079" t="s">
        <v>18</v>
      </c>
      <c r="H1079" s="2">
        <v>45679</v>
      </c>
      <c r="I1079" t="s">
        <v>19</v>
      </c>
      <c r="J1079" s="3">
        <v>33737</v>
      </c>
      <c r="K1079" s="3">
        <v>22949.34</v>
      </c>
      <c r="L1079" s="3">
        <v>1147.47</v>
      </c>
      <c r="M1079" s="6">
        <v>1</v>
      </c>
      <c r="N1079" s="4">
        <v>0.03</v>
      </c>
      <c r="O1079" s="5">
        <v>2.1999999999999999E-2</v>
      </c>
    </row>
    <row r="1080" spans="1:15" hidden="1" x14ac:dyDescent="0.3">
      <c r="A1080" t="s">
        <v>6</v>
      </c>
      <c r="B1080" t="s">
        <v>1156</v>
      </c>
      <c r="C1080" t="s">
        <v>41</v>
      </c>
      <c r="D1080" t="s">
        <v>3344</v>
      </c>
      <c r="E1080" t="s">
        <v>59</v>
      </c>
      <c r="F1080" t="s">
        <v>60</v>
      </c>
      <c r="G1080" t="s">
        <v>18</v>
      </c>
      <c r="H1080" s="2">
        <v>45679</v>
      </c>
      <c r="I1080" t="s">
        <v>19</v>
      </c>
      <c r="J1080" s="3">
        <v>46137</v>
      </c>
      <c r="K1080" s="3">
        <v>31384.37</v>
      </c>
      <c r="L1080" s="3">
        <v>1569.22</v>
      </c>
      <c r="M1080" s="6">
        <v>1</v>
      </c>
      <c r="N1080" s="4">
        <v>0.03</v>
      </c>
      <c r="O1080" s="5">
        <v>2.1999999999999999E-2</v>
      </c>
    </row>
    <row r="1081" spans="1:15" hidden="1" x14ac:dyDescent="0.3">
      <c r="A1081" t="s">
        <v>6</v>
      </c>
      <c r="B1081" t="s">
        <v>1152</v>
      </c>
      <c r="C1081" t="s">
        <v>41</v>
      </c>
      <c r="D1081" t="s">
        <v>3345</v>
      </c>
      <c r="E1081" t="s">
        <v>81</v>
      </c>
      <c r="F1081" t="s">
        <v>82</v>
      </c>
      <c r="G1081" t="s">
        <v>18</v>
      </c>
      <c r="H1081" s="2">
        <v>45679</v>
      </c>
      <c r="I1081" t="s">
        <v>19</v>
      </c>
      <c r="J1081" s="3">
        <v>34306</v>
      </c>
      <c r="K1081" s="3">
        <v>23337.55</v>
      </c>
      <c r="L1081" s="3">
        <v>1166.8800000000001</v>
      </c>
      <c r="M1081" s="6">
        <v>1</v>
      </c>
      <c r="N1081" s="4">
        <v>0.03</v>
      </c>
      <c r="O1081" s="5">
        <v>2.1999999999999999E-2</v>
      </c>
    </row>
    <row r="1082" spans="1:15" hidden="1" x14ac:dyDescent="0.3">
      <c r="A1082" t="s">
        <v>6</v>
      </c>
      <c r="B1082" t="s">
        <v>1166</v>
      </c>
      <c r="C1082" t="s">
        <v>41</v>
      </c>
      <c r="D1082" t="s">
        <v>3346</v>
      </c>
      <c r="E1082" t="s">
        <v>81</v>
      </c>
      <c r="F1082" t="s">
        <v>82</v>
      </c>
      <c r="G1082" t="s">
        <v>18</v>
      </c>
      <c r="H1082" s="2">
        <v>45679</v>
      </c>
      <c r="I1082" t="s">
        <v>19</v>
      </c>
      <c r="J1082" s="3">
        <v>12971</v>
      </c>
      <c r="K1082" s="3">
        <v>8823</v>
      </c>
      <c r="L1082" s="3">
        <v>441.14</v>
      </c>
      <c r="M1082" s="6">
        <v>1</v>
      </c>
      <c r="N1082" s="4">
        <v>0.03</v>
      </c>
      <c r="O1082" s="5">
        <v>2.1999999999999999E-2</v>
      </c>
    </row>
    <row r="1083" spans="1:15" hidden="1" x14ac:dyDescent="0.3">
      <c r="A1083" t="s">
        <v>6</v>
      </c>
      <c r="B1083" t="s">
        <v>1162</v>
      </c>
      <c r="C1083" t="s">
        <v>44</v>
      </c>
      <c r="D1083" t="s">
        <v>3347</v>
      </c>
      <c r="E1083" t="s">
        <v>16</v>
      </c>
      <c r="F1083" t="s">
        <v>17</v>
      </c>
      <c r="G1083" t="s">
        <v>18</v>
      </c>
      <c r="H1083" s="2">
        <v>45679</v>
      </c>
      <c r="I1083" t="s">
        <v>19</v>
      </c>
      <c r="J1083" s="3">
        <v>26910</v>
      </c>
      <c r="K1083" s="3">
        <v>18305</v>
      </c>
      <c r="L1083" s="3">
        <v>915.25</v>
      </c>
      <c r="M1083" s="6">
        <v>1</v>
      </c>
      <c r="N1083" s="4">
        <v>0.03</v>
      </c>
      <c r="O1083" s="5">
        <v>2.1999999999999999E-2</v>
      </c>
    </row>
    <row r="1084" spans="1:15" hidden="1" x14ac:dyDescent="0.3">
      <c r="A1084" t="s">
        <v>6</v>
      </c>
      <c r="B1084" t="s">
        <v>331</v>
      </c>
      <c r="C1084" t="s">
        <v>41</v>
      </c>
      <c r="D1084" t="s">
        <v>3348</v>
      </c>
      <c r="E1084" t="s">
        <v>22</v>
      </c>
      <c r="F1084" t="s">
        <v>23</v>
      </c>
      <c r="G1084" t="s">
        <v>18</v>
      </c>
      <c r="H1084" s="2">
        <v>45679</v>
      </c>
      <c r="I1084" t="s">
        <v>19</v>
      </c>
      <c r="J1084" s="3">
        <v>23551</v>
      </c>
      <c r="K1084" s="3">
        <v>16020</v>
      </c>
      <c r="L1084" s="3">
        <v>800.99</v>
      </c>
      <c r="M1084" s="6">
        <v>1</v>
      </c>
      <c r="N1084" s="4">
        <v>0.03</v>
      </c>
      <c r="O1084" s="5">
        <v>2.1999999999999999E-2</v>
      </c>
    </row>
    <row r="1085" spans="1:15" hidden="1" x14ac:dyDescent="0.3">
      <c r="A1085" t="s">
        <v>6</v>
      </c>
      <c r="B1085" t="s">
        <v>1182</v>
      </c>
      <c r="C1085" t="s">
        <v>41</v>
      </c>
      <c r="D1085" t="s">
        <v>3349</v>
      </c>
      <c r="E1085" t="s">
        <v>16</v>
      </c>
      <c r="F1085" t="s">
        <v>17</v>
      </c>
      <c r="G1085" t="s">
        <v>18</v>
      </c>
      <c r="H1085" s="2">
        <v>45679</v>
      </c>
      <c r="I1085" t="s">
        <v>19</v>
      </c>
      <c r="J1085" s="3">
        <v>40120</v>
      </c>
      <c r="K1085" s="3">
        <v>27291</v>
      </c>
      <c r="L1085" s="3">
        <v>1364.55</v>
      </c>
      <c r="M1085" s="6">
        <v>1</v>
      </c>
      <c r="N1085" s="4">
        <v>0.03</v>
      </c>
      <c r="O1085" s="5">
        <v>2.1999999999999999E-2</v>
      </c>
    </row>
    <row r="1086" spans="1:15" hidden="1" x14ac:dyDescent="0.3">
      <c r="A1086" t="s">
        <v>6</v>
      </c>
      <c r="B1086" t="s">
        <v>1136</v>
      </c>
      <c r="C1086" t="s">
        <v>41</v>
      </c>
      <c r="D1086" t="s">
        <v>3350</v>
      </c>
      <c r="E1086" t="s">
        <v>81</v>
      </c>
      <c r="F1086" t="s">
        <v>82</v>
      </c>
      <c r="G1086" t="s">
        <v>18</v>
      </c>
      <c r="H1086" s="2">
        <v>45679</v>
      </c>
      <c r="I1086" t="s">
        <v>19</v>
      </c>
      <c r="J1086" s="3">
        <v>5463</v>
      </c>
      <c r="K1086" s="3">
        <v>3716.9</v>
      </c>
      <c r="L1086" s="3">
        <v>185.85</v>
      </c>
      <c r="M1086" s="6">
        <v>1</v>
      </c>
      <c r="N1086" s="4">
        <v>0.03</v>
      </c>
      <c r="O1086" s="5">
        <v>2.1999999999999999E-2</v>
      </c>
    </row>
    <row r="1087" spans="1:15" hidden="1" x14ac:dyDescent="0.3">
      <c r="A1087" t="s">
        <v>6</v>
      </c>
      <c r="B1087" t="s">
        <v>1168</v>
      </c>
      <c r="C1087" t="s">
        <v>41</v>
      </c>
      <c r="D1087" t="s">
        <v>3351</v>
      </c>
      <c r="E1087" t="s">
        <v>51</v>
      </c>
      <c r="F1087" t="s">
        <v>52</v>
      </c>
      <c r="G1087" t="s">
        <v>18</v>
      </c>
      <c r="H1087" s="2">
        <v>45679</v>
      </c>
      <c r="I1087" t="s">
        <v>19</v>
      </c>
      <c r="J1087" s="3">
        <v>91609</v>
      </c>
      <c r="K1087" s="3">
        <v>62317.63</v>
      </c>
      <c r="L1087" s="3">
        <v>3115.9</v>
      </c>
      <c r="M1087" s="6">
        <v>1</v>
      </c>
      <c r="N1087" s="4">
        <v>0.03</v>
      </c>
      <c r="O1087" s="5">
        <v>2.1999999999999999E-2</v>
      </c>
    </row>
    <row r="1088" spans="1:15" hidden="1" x14ac:dyDescent="0.3">
      <c r="A1088" t="s">
        <v>6</v>
      </c>
      <c r="B1088" t="s">
        <v>594</v>
      </c>
      <c r="C1088" t="s">
        <v>41</v>
      </c>
      <c r="D1088" t="s">
        <v>3352</v>
      </c>
      <c r="E1088" t="s">
        <v>16</v>
      </c>
      <c r="F1088" t="s">
        <v>17</v>
      </c>
      <c r="G1088" t="s">
        <v>18</v>
      </c>
      <c r="H1088" s="2">
        <v>45679</v>
      </c>
      <c r="I1088" t="s">
        <v>19</v>
      </c>
      <c r="J1088" s="3">
        <v>37932</v>
      </c>
      <c r="K1088" s="3">
        <v>25999</v>
      </c>
      <c r="L1088" s="3">
        <v>1299.94</v>
      </c>
      <c r="M1088" s="6">
        <v>1</v>
      </c>
      <c r="N1088" s="4">
        <v>0.03</v>
      </c>
      <c r="O1088" s="5">
        <v>2.1999999999999999E-2</v>
      </c>
    </row>
    <row r="1089" spans="1:15" hidden="1" x14ac:dyDescent="0.3">
      <c r="A1089" t="s">
        <v>6</v>
      </c>
      <c r="B1089" t="s">
        <v>1219</v>
      </c>
      <c r="C1089" t="s">
        <v>44</v>
      </c>
      <c r="D1089" t="s">
        <v>3353</v>
      </c>
      <c r="E1089" t="s">
        <v>55</v>
      </c>
      <c r="F1089" t="s">
        <v>56</v>
      </c>
      <c r="G1089" t="s">
        <v>18</v>
      </c>
      <c r="H1089" s="2">
        <v>45679</v>
      </c>
      <c r="I1089" t="s">
        <v>19</v>
      </c>
      <c r="J1089" s="3">
        <v>35588</v>
      </c>
      <c r="K1089" s="3">
        <v>24208</v>
      </c>
      <c r="L1089" s="3">
        <v>1210.4000000000001</v>
      </c>
      <c r="M1089" s="6">
        <v>1</v>
      </c>
      <c r="N1089" s="4">
        <v>0.03</v>
      </c>
      <c r="O1089" s="5">
        <v>2.1999999999999999E-2</v>
      </c>
    </row>
    <row r="1090" spans="1:15" hidden="1" x14ac:dyDescent="0.3">
      <c r="A1090" t="s">
        <v>6</v>
      </c>
      <c r="B1090" t="s">
        <v>1172</v>
      </c>
      <c r="C1090" t="s">
        <v>41</v>
      </c>
      <c r="D1090" t="s">
        <v>3354</v>
      </c>
      <c r="E1090" t="s">
        <v>73</v>
      </c>
      <c r="F1090" t="s">
        <v>74</v>
      </c>
      <c r="G1090" t="s">
        <v>18</v>
      </c>
      <c r="H1090" s="2">
        <v>45679</v>
      </c>
      <c r="I1090" t="s">
        <v>19</v>
      </c>
      <c r="J1090" s="3">
        <v>7058</v>
      </c>
      <c r="K1090" s="3">
        <v>4801</v>
      </c>
      <c r="L1090" s="3">
        <v>240.05</v>
      </c>
      <c r="M1090" s="6">
        <v>1</v>
      </c>
      <c r="N1090" s="4">
        <v>0.03</v>
      </c>
      <c r="O1090" s="5">
        <v>2.1999999999999999E-2</v>
      </c>
    </row>
    <row r="1091" spans="1:15" hidden="1" x14ac:dyDescent="0.3">
      <c r="A1091" t="s">
        <v>6</v>
      </c>
      <c r="B1091" t="s">
        <v>1164</v>
      </c>
      <c r="C1091" t="s">
        <v>41</v>
      </c>
      <c r="D1091" t="s">
        <v>3355</v>
      </c>
      <c r="E1091" t="s">
        <v>16</v>
      </c>
      <c r="F1091" t="s">
        <v>17</v>
      </c>
      <c r="G1091" t="s">
        <v>18</v>
      </c>
      <c r="H1091" s="2">
        <v>45679</v>
      </c>
      <c r="I1091" t="s">
        <v>19</v>
      </c>
      <c r="J1091" s="3">
        <v>8096</v>
      </c>
      <c r="K1091" s="3">
        <v>5507</v>
      </c>
      <c r="L1091" s="3">
        <v>275.33999999999997</v>
      </c>
      <c r="M1091" s="6">
        <v>1</v>
      </c>
      <c r="N1091" s="4">
        <v>0.03</v>
      </c>
      <c r="O1091" s="5">
        <v>2.1999999999999999E-2</v>
      </c>
    </row>
    <row r="1092" spans="1:15" hidden="1" x14ac:dyDescent="0.3">
      <c r="A1092" t="s">
        <v>6</v>
      </c>
      <c r="B1092" t="s">
        <v>1194</v>
      </c>
      <c r="C1092" t="s">
        <v>41</v>
      </c>
      <c r="D1092" t="s">
        <v>3356</v>
      </c>
      <c r="E1092" t="s">
        <v>16</v>
      </c>
      <c r="F1092" t="s">
        <v>17</v>
      </c>
      <c r="G1092" t="s">
        <v>18</v>
      </c>
      <c r="H1092" s="2">
        <v>45679</v>
      </c>
      <c r="I1092" t="s">
        <v>19</v>
      </c>
      <c r="J1092" s="3">
        <v>30720</v>
      </c>
      <c r="K1092" s="3">
        <v>20897</v>
      </c>
      <c r="L1092" s="3">
        <v>1044.8399999999999</v>
      </c>
      <c r="M1092" s="6">
        <v>1</v>
      </c>
      <c r="N1092" s="4">
        <v>0.03</v>
      </c>
      <c r="O1092" s="5">
        <v>2.1999999999999999E-2</v>
      </c>
    </row>
    <row r="1093" spans="1:15" hidden="1" x14ac:dyDescent="0.3">
      <c r="A1093" t="s">
        <v>6</v>
      </c>
      <c r="B1093" t="s">
        <v>900</v>
      </c>
      <c r="C1093" t="s">
        <v>41</v>
      </c>
      <c r="D1093" t="s">
        <v>3357</v>
      </c>
      <c r="E1093" t="s">
        <v>135</v>
      </c>
      <c r="F1093" t="s">
        <v>136</v>
      </c>
      <c r="G1093" t="s">
        <v>18</v>
      </c>
      <c r="H1093" s="2">
        <v>45679</v>
      </c>
      <c r="I1093" t="s">
        <v>19</v>
      </c>
      <c r="J1093" s="3">
        <v>27587</v>
      </c>
      <c r="K1093" s="3">
        <v>18771</v>
      </c>
      <c r="L1093" s="3">
        <v>938.55</v>
      </c>
      <c r="M1093" s="6">
        <v>1</v>
      </c>
      <c r="N1093" s="4">
        <v>0.03</v>
      </c>
      <c r="O1093" s="5">
        <v>2.1999999999999999E-2</v>
      </c>
    </row>
    <row r="1094" spans="1:15" hidden="1" x14ac:dyDescent="0.3">
      <c r="A1094" t="s">
        <v>6</v>
      </c>
      <c r="B1094" t="s">
        <v>631</v>
      </c>
      <c r="C1094" t="s">
        <v>41</v>
      </c>
      <c r="D1094" t="s">
        <v>3358</v>
      </c>
      <c r="E1094" t="s">
        <v>35</v>
      </c>
      <c r="F1094" t="s">
        <v>36</v>
      </c>
      <c r="G1094" t="s">
        <v>18</v>
      </c>
      <c r="H1094" s="2">
        <v>45679</v>
      </c>
      <c r="I1094" t="s">
        <v>19</v>
      </c>
      <c r="J1094" s="3">
        <v>21006</v>
      </c>
      <c r="K1094" s="3">
        <v>14289</v>
      </c>
      <c r="L1094" s="3">
        <v>714.45</v>
      </c>
      <c r="M1094" s="6">
        <v>1</v>
      </c>
      <c r="N1094" s="4">
        <v>0.03</v>
      </c>
      <c r="O1094" s="5">
        <v>2.1999999999999999E-2</v>
      </c>
    </row>
    <row r="1095" spans="1:15" hidden="1" x14ac:dyDescent="0.3">
      <c r="A1095" t="s">
        <v>6</v>
      </c>
      <c r="B1095" t="s">
        <v>1202</v>
      </c>
      <c r="C1095" t="s">
        <v>41</v>
      </c>
      <c r="D1095" t="s">
        <v>3359</v>
      </c>
      <c r="E1095" t="s">
        <v>35</v>
      </c>
      <c r="F1095" t="s">
        <v>36</v>
      </c>
      <c r="G1095" t="s">
        <v>18</v>
      </c>
      <c r="H1095" s="2">
        <v>45679</v>
      </c>
      <c r="I1095" t="s">
        <v>19</v>
      </c>
      <c r="J1095" s="3">
        <v>69043</v>
      </c>
      <c r="K1095" s="3">
        <v>46966</v>
      </c>
      <c r="L1095" s="3">
        <v>2348.29</v>
      </c>
      <c r="M1095" s="6">
        <v>1</v>
      </c>
      <c r="N1095" s="4">
        <v>0.03</v>
      </c>
      <c r="O1095" s="5">
        <v>2.1999999999999999E-2</v>
      </c>
    </row>
    <row r="1096" spans="1:15" hidden="1" x14ac:dyDescent="0.3">
      <c r="A1096" t="s">
        <v>6</v>
      </c>
      <c r="B1096" t="s">
        <v>1198</v>
      </c>
      <c r="C1096" t="s">
        <v>41</v>
      </c>
      <c r="D1096" t="s">
        <v>3360</v>
      </c>
      <c r="E1096" t="s">
        <v>77</v>
      </c>
      <c r="F1096" t="s">
        <v>78</v>
      </c>
      <c r="G1096" t="s">
        <v>18</v>
      </c>
      <c r="H1096" s="2">
        <v>45679</v>
      </c>
      <c r="I1096" t="s">
        <v>19</v>
      </c>
      <c r="J1096" s="3">
        <v>43433</v>
      </c>
      <c r="K1096" s="3">
        <v>29545</v>
      </c>
      <c r="L1096" s="3">
        <v>1477.25</v>
      </c>
      <c r="M1096" s="6">
        <v>1</v>
      </c>
      <c r="N1096" s="4">
        <v>0.03</v>
      </c>
      <c r="O1096" s="5">
        <v>2.1999999999999999E-2</v>
      </c>
    </row>
    <row r="1097" spans="1:15" hidden="1" x14ac:dyDescent="0.3">
      <c r="A1097" t="s">
        <v>6</v>
      </c>
      <c r="B1097" t="s">
        <v>1196</v>
      </c>
      <c r="C1097" t="s">
        <v>41</v>
      </c>
      <c r="D1097" t="s">
        <v>3361</v>
      </c>
      <c r="E1097" t="s">
        <v>81</v>
      </c>
      <c r="F1097" t="s">
        <v>82</v>
      </c>
      <c r="G1097" t="s">
        <v>18</v>
      </c>
      <c r="H1097" s="2">
        <v>45679</v>
      </c>
      <c r="I1097" t="s">
        <v>19</v>
      </c>
      <c r="J1097" s="3">
        <v>42625</v>
      </c>
      <c r="K1097" s="3">
        <v>28995</v>
      </c>
      <c r="L1097" s="3">
        <v>1449.75</v>
      </c>
      <c r="M1097" s="6">
        <v>1</v>
      </c>
      <c r="N1097" s="4">
        <v>0.03</v>
      </c>
      <c r="O1097" s="5">
        <v>2.1999999999999999E-2</v>
      </c>
    </row>
    <row r="1098" spans="1:15" hidden="1" x14ac:dyDescent="0.3">
      <c r="A1098" t="s">
        <v>6</v>
      </c>
      <c r="B1098" t="s">
        <v>959</v>
      </c>
      <c r="C1098" t="s">
        <v>44</v>
      </c>
      <c r="D1098" t="s">
        <v>3362</v>
      </c>
      <c r="E1098" t="s">
        <v>337</v>
      </c>
      <c r="F1098" t="s">
        <v>338</v>
      </c>
      <c r="G1098" t="s">
        <v>18</v>
      </c>
      <c r="H1098" s="2">
        <v>45679</v>
      </c>
      <c r="I1098" t="s">
        <v>19</v>
      </c>
      <c r="J1098" s="3">
        <v>21528</v>
      </c>
      <c r="K1098" s="3">
        <v>14675</v>
      </c>
      <c r="L1098" s="3">
        <v>733.74</v>
      </c>
      <c r="M1098" s="6">
        <v>1</v>
      </c>
      <c r="N1098" s="4">
        <v>0.03</v>
      </c>
      <c r="O1098" s="5">
        <v>2.1999999999999999E-2</v>
      </c>
    </row>
    <row r="1099" spans="1:15" hidden="1" x14ac:dyDescent="0.3">
      <c r="A1099" t="s">
        <v>6</v>
      </c>
      <c r="B1099" t="s">
        <v>1207</v>
      </c>
      <c r="C1099" t="s">
        <v>41</v>
      </c>
      <c r="D1099" t="s">
        <v>3363</v>
      </c>
      <c r="E1099" t="s">
        <v>77</v>
      </c>
      <c r="F1099" t="s">
        <v>78</v>
      </c>
      <c r="G1099" t="s">
        <v>18</v>
      </c>
      <c r="H1099" s="2">
        <v>45679</v>
      </c>
      <c r="I1099" t="s">
        <v>19</v>
      </c>
      <c r="J1099" s="3">
        <v>16979</v>
      </c>
      <c r="K1099" s="3">
        <v>11550</v>
      </c>
      <c r="L1099" s="3">
        <v>577.5</v>
      </c>
      <c r="M1099" s="6">
        <v>1</v>
      </c>
      <c r="N1099" s="4">
        <v>0.03</v>
      </c>
      <c r="O1099" s="5">
        <v>2.1999999999999999E-2</v>
      </c>
    </row>
    <row r="1100" spans="1:15" hidden="1" x14ac:dyDescent="0.3">
      <c r="A1100" t="s">
        <v>6</v>
      </c>
      <c r="B1100" t="s">
        <v>1205</v>
      </c>
      <c r="C1100" t="s">
        <v>41</v>
      </c>
      <c r="D1100" t="s">
        <v>3364</v>
      </c>
      <c r="E1100" t="s">
        <v>22</v>
      </c>
      <c r="F1100" t="s">
        <v>23</v>
      </c>
      <c r="G1100" t="s">
        <v>18</v>
      </c>
      <c r="H1100" s="2">
        <v>45679</v>
      </c>
      <c r="I1100" t="s">
        <v>19</v>
      </c>
      <c r="J1100" s="3">
        <v>12681</v>
      </c>
      <c r="K1100" s="3">
        <v>8626</v>
      </c>
      <c r="L1100" s="3">
        <v>431.29</v>
      </c>
      <c r="M1100" s="6">
        <v>1</v>
      </c>
      <c r="N1100" s="4">
        <v>0.03</v>
      </c>
      <c r="O1100" s="5">
        <v>2.1999999999999999E-2</v>
      </c>
    </row>
    <row r="1101" spans="1:15" hidden="1" x14ac:dyDescent="0.3">
      <c r="A1101" t="s">
        <v>6</v>
      </c>
      <c r="B1101" t="s">
        <v>1209</v>
      </c>
      <c r="C1101" t="s">
        <v>41</v>
      </c>
      <c r="D1101" t="s">
        <v>3365</v>
      </c>
      <c r="E1101" t="s">
        <v>16</v>
      </c>
      <c r="F1101" t="s">
        <v>17</v>
      </c>
      <c r="G1101" t="s">
        <v>18</v>
      </c>
      <c r="H1101" s="2">
        <v>45679</v>
      </c>
      <c r="I1101" t="s">
        <v>19</v>
      </c>
      <c r="J1101" s="3">
        <v>15449</v>
      </c>
      <c r="K1101" s="3">
        <v>10509</v>
      </c>
      <c r="L1101" s="3">
        <v>525.44000000000005</v>
      </c>
      <c r="M1101" s="6">
        <v>1</v>
      </c>
      <c r="N1101" s="4">
        <v>0.03</v>
      </c>
      <c r="O1101" s="5">
        <v>2.1999999999999999E-2</v>
      </c>
    </row>
    <row r="1102" spans="1:15" hidden="1" x14ac:dyDescent="0.3">
      <c r="A1102" t="s">
        <v>6</v>
      </c>
      <c r="B1102" t="s">
        <v>1077</v>
      </c>
      <c r="C1102" t="s">
        <v>44</v>
      </c>
      <c r="D1102" t="s">
        <v>3366</v>
      </c>
      <c r="E1102" t="s">
        <v>51</v>
      </c>
      <c r="F1102" t="s">
        <v>52</v>
      </c>
      <c r="G1102" t="s">
        <v>18</v>
      </c>
      <c r="H1102" s="2">
        <v>45679</v>
      </c>
      <c r="I1102" t="s">
        <v>19</v>
      </c>
      <c r="J1102" s="3">
        <v>507862.99</v>
      </c>
      <c r="K1102" s="3">
        <v>308089.36</v>
      </c>
      <c r="L1102" s="3">
        <v>15404.46</v>
      </c>
      <c r="M1102" s="6">
        <v>1</v>
      </c>
      <c r="N1102" s="4">
        <v>0.03</v>
      </c>
      <c r="O1102" s="5">
        <v>2.1999999999999999E-2</v>
      </c>
    </row>
    <row r="1103" spans="1:15" hidden="1" x14ac:dyDescent="0.3">
      <c r="A1103" t="s">
        <v>6</v>
      </c>
      <c r="B1103" t="s">
        <v>594</v>
      </c>
      <c r="C1103" t="s">
        <v>41</v>
      </c>
      <c r="D1103" t="s">
        <v>3367</v>
      </c>
      <c r="E1103" t="s">
        <v>16</v>
      </c>
      <c r="F1103" t="s">
        <v>17</v>
      </c>
      <c r="G1103" t="s">
        <v>18</v>
      </c>
      <c r="H1103" s="2">
        <v>45679</v>
      </c>
      <c r="I1103" t="s">
        <v>19</v>
      </c>
      <c r="J1103" s="3">
        <v>6039</v>
      </c>
      <c r="K1103" s="3">
        <v>4123</v>
      </c>
      <c r="L1103" s="3">
        <v>206.15</v>
      </c>
      <c r="M1103" s="6">
        <v>1</v>
      </c>
      <c r="N1103" s="4">
        <v>0.03</v>
      </c>
      <c r="O1103" s="5">
        <v>2.1999999999999999E-2</v>
      </c>
    </row>
    <row r="1104" spans="1:15" hidden="1" x14ac:dyDescent="0.3">
      <c r="A1104" t="s">
        <v>6</v>
      </c>
      <c r="B1104" t="s">
        <v>1214</v>
      </c>
      <c r="C1104" t="s">
        <v>41</v>
      </c>
      <c r="D1104" t="s">
        <v>3368</v>
      </c>
      <c r="E1104" t="s">
        <v>55</v>
      </c>
      <c r="F1104" t="s">
        <v>56</v>
      </c>
      <c r="G1104" t="s">
        <v>18</v>
      </c>
      <c r="H1104" s="2">
        <v>45679</v>
      </c>
      <c r="I1104" t="s">
        <v>19</v>
      </c>
      <c r="J1104" s="3">
        <v>46409</v>
      </c>
      <c r="K1104" s="3">
        <v>31569</v>
      </c>
      <c r="L1104" s="3">
        <v>1578.44</v>
      </c>
      <c r="M1104" s="6">
        <v>1</v>
      </c>
      <c r="N1104" s="4">
        <v>0.03</v>
      </c>
      <c r="O1104" s="5">
        <v>2.1999999999999999E-2</v>
      </c>
    </row>
    <row r="1105" spans="1:15" hidden="1" x14ac:dyDescent="0.3">
      <c r="A1105" t="s">
        <v>6</v>
      </c>
      <c r="B1105" t="s">
        <v>1070</v>
      </c>
      <c r="C1105" t="s">
        <v>44</v>
      </c>
      <c r="D1105" t="s">
        <v>3369</v>
      </c>
      <c r="E1105" t="s">
        <v>158</v>
      </c>
      <c r="F1105" t="s">
        <v>159</v>
      </c>
      <c r="G1105" t="s">
        <v>18</v>
      </c>
      <c r="H1105" s="2">
        <v>45679</v>
      </c>
      <c r="I1105" t="s">
        <v>19</v>
      </c>
      <c r="J1105" s="3">
        <v>49883</v>
      </c>
      <c r="K1105" s="3">
        <v>30959</v>
      </c>
      <c r="L1105" s="3">
        <v>1547.95</v>
      </c>
      <c r="M1105" s="6">
        <v>1</v>
      </c>
      <c r="N1105" s="4">
        <v>0.03</v>
      </c>
      <c r="O1105" s="5">
        <v>2.1999999999999999E-2</v>
      </c>
    </row>
    <row r="1106" spans="1:15" hidden="1" x14ac:dyDescent="0.3">
      <c r="A1106" t="s">
        <v>6</v>
      </c>
      <c r="B1106" t="s">
        <v>582</v>
      </c>
      <c r="C1106" t="s">
        <v>41</v>
      </c>
      <c r="D1106" t="s">
        <v>3370</v>
      </c>
      <c r="E1106" t="s">
        <v>16</v>
      </c>
      <c r="F1106" t="s">
        <v>17</v>
      </c>
      <c r="G1106" t="s">
        <v>18</v>
      </c>
      <c r="H1106" s="2">
        <v>45679</v>
      </c>
      <c r="I1106" t="s">
        <v>19</v>
      </c>
      <c r="J1106" s="3">
        <v>13724</v>
      </c>
      <c r="K1106" s="3">
        <v>9335</v>
      </c>
      <c r="L1106" s="3">
        <v>466.75</v>
      </c>
      <c r="M1106" s="6">
        <v>1</v>
      </c>
      <c r="N1106" s="4">
        <v>0.03</v>
      </c>
      <c r="O1106" s="5">
        <v>2.1999999999999999E-2</v>
      </c>
    </row>
    <row r="1107" spans="1:15" hidden="1" x14ac:dyDescent="0.3">
      <c r="A1107" t="s">
        <v>6</v>
      </c>
      <c r="B1107" t="s">
        <v>17</v>
      </c>
      <c r="C1107" t="s">
        <v>41</v>
      </c>
      <c r="D1107" t="s">
        <v>3371</v>
      </c>
      <c r="E1107" t="s">
        <v>16</v>
      </c>
      <c r="F1107" t="s">
        <v>17</v>
      </c>
      <c r="G1107" t="s">
        <v>18</v>
      </c>
      <c r="H1107" s="2">
        <v>45679</v>
      </c>
      <c r="I1107" t="s">
        <v>19</v>
      </c>
      <c r="J1107" s="3">
        <v>30572</v>
      </c>
      <c r="K1107" s="3">
        <v>20796</v>
      </c>
      <c r="L1107" s="3">
        <v>1039.8</v>
      </c>
      <c r="M1107" s="6">
        <v>1</v>
      </c>
      <c r="N1107" s="4">
        <v>0.03</v>
      </c>
      <c r="O1107" s="5">
        <v>2.1999999999999999E-2</v>
      </c>
    </row>
    <row r="1108" spans="1:15" hidden="1" x14ac:dyDescent="0.3">
      <c r="A1108" t="s">
        <v>6</v>
      </c>
      <c r="B1108" t="s">
        <v>1224</v>
      </c>
      <c r="C1108" t="s">
        <v>41</v>
      </c>
      <c r="D1108" t="s">
        <v>3372</v>
      </c>
      <c r="E1108" t="s">
        <v>16</v>
      </c>
      <c r="F1108" t="s">
        <v>17</v>
      </c>
      <c r="G1108" t="s">
        <v>18</v>
      </c>
      <c r="H1108" s="2">
        <v>45679</v>
      </c>
      <c r="I1108" t="s">
        <v>19</v>
      </c>
      <c r="J1108" s="3">
        <v>9057</v>
      </c>
      <c r="K1108" s="3">
        <v>6161</v>
      </c>
      <c r="L1108" s="3">
        <v>308.05</v>
      </c>
      <c r="M1108" s="6">
        <v>1</v>
      </c>
      <c r="N1108" s="4">
        <v>0.03</v>
      </c>
      <c r="O1108" s="5">
        <v>2.1999999999999999E-2</v>
      </c>
    </row>
    <row r="1109" spans="1:15" hidden="1" x14ac:dyDescent="0.3">
      <c r="A1109" t="s">
        <v>6</v>
      </c>
      <c r="B1109" t="s">
        <v>1241</v>
      </c>
      <c r="C1109" t="s">
        <v>325</v>
      </c>
      <c r="D1109" t="s">
        <v>3373</v>
      </c>
      <c r="E1109" t="s">
        <v>1082</v>
      </c>
      <c r="F1109" t="s">
        <v>1083</v>
      </c>
      <c r="G1109" t="s">
        <v>18</v>
      </c>
      <c r="H1109" s="2">
        <v>45679</v>
      </c>
      <c r="I1109" t="s">
        <v>19</v>
      </c>
      <c r="J1109" s="3">
        <v>158754.68</v>
      </c>
      <c r="K1109" s="3">
        <v>105604</v>
      </c>
      <c r="L1109" s="3">
        <v>5280.2</v>
      </c>
      <c r="M1109" s="6">
        <v>1</v>
      </c>
      <c r="N1109" s="4">
        <v>0.03</v>
      </c>
      <c r="O1109" s="5">
        <v>2.1999999999999999E-2</v>
      </c>
    </row>
    <row r="1110" spans="1:15" hidden="1" x14ac:dyDescent="0.3">
      <c r="A1110" t="s">
        <v>6</v>
      </c>
      <c r="B1110" t="s">
        <v>1228</v>
      </c>
      <c r="C1110" t="s">
        <v>44</v>
      </c>
      <c r="D1110" t="s">
        <v>3374</v>
      </c>
      <c r="E1110" t="s">
        <v>337</v>
      </c>
      <c r="F1110" t="s">
        <v>338</v>
      </c>
      <c r="G1110" t="s">
        <v>18</v>
      </c>
      <c r="H1110" s="2">
        <v>45679</v>
      </c>
      <c r="I1110" t="s">
        <v>19</v>
      </c>
      <c r="J1110" s="3">
        <v>14162</v>
      </c>
      <c r="K1110" s="3">
        <v>9633</v>
      </c>
      <c r="L1110" s="3">
        <v>481.65</v>
      </c>
      <c r="M1110" s="6">
        <v>1</v>
      </c>
      <c r="N1110" s="4">
        <v>0.03</v>
      </c>
      <c r="O1110" s="5">
        <v>2.1999999999999999E-2</v>
      </c>
    </row>
    <row r="1111" spans="1:15" hidden="1" x14ac:dyDescent="0.3">
      <c r="A1111" t="s">
        <v>6</v>
      </c>
      <c r="B1111" t="s">
        <v>1239</v>
      </c>
      <c r="C1111" t="s">
        <v>41</v>
      </c>
      <c r="D1111" t="s">
        <v>3375</v>
      </c>
      <c r="E1111" t="s">
        <v>81</v>
      </c>
      <c r="F1111" t="s">
        <v>82</v>
      </c>
      <c r="G1111" t="s">
        <v>18</v>
      </c>
      <c r="H1111" s="2">
        <v>45679</v>
      </c>
      <c r="I1111" t="s">
        <v>19</v>
      </c>
      <c r="J1111" s="3">
        <v>49163</v>
      </c>
      <c r="K1111" s="3">
        <v>33443</v>
      </c>
      <c r="L1111" s="3">
        <v>1672.14</v>
      </c>
      <c r="M1111" s="6">
        <v>1</v>
      </c>
      <c r="N1111" s="4">
        <v>0.03</v>
      </c>
      <c r="O1111" s="5">
        <v>2.1999999999999999E-2</v>
      </c>
    </row>
    <row r="1112" spans="1:15" hidden="1" x14ac:dyDescent="0.3">
      <c r="A1112" t="s">
        <v>6</v>
      </c>
      <c r="B1112" t="s">
        <v>1245</v>
      </c>
      <c r="C1112" t="s">
        <v>41</v>
      </c>
      <c r="D1112" t="s">
        <v>3376</v>
      </c>
      <c r="E1112" t="s">
        <v>22</v>
      </c>
      <c r="F1112" t="s">
        <v>23</v>
      </c>
      <c r="G1112" t="s">
        <v>18</v>
      </c>
      <c r="H1112" s="2">
        <v>45679</v>
      </c>
      <c r="I1112" t="s">
        <v>19</v>
      </c>
      <c r="J1112" s="3">
        <v>20456</v>
      </c>
      <c r="K1112" s="3">
        <v>13915</v>
      </c>
      <c r="L1112" s="3">
        <v>695.74</v>
      </c>
      <c r="M1112" s="6">
        <v>1</v>
      </c>
      <c r="N1112" s="4">
        <v>0.03</v>
      </c>
      <c r="O1112" s="5">
        <v>2.1999999999999999E-2</v>
      </c>
    </row>
    <row r="1113" spans="1:15" hidden="1" x14ac:dyDescent="0.3">
      <c r="A1113" t="s">
        <v>6</v>
      </c>
      <c r="B1113" t="s">
        <v>959</v>
      </c>
      <c r="C1113" t="s">
        <v>41</v>
      </c>
      <c r="D1113" t="s">
        <v>3377</v>
      </c>
      <c r="E1113" t="s">
        <v>337</v>
      </c>
      <c r="F1113" t="s">
        <v>338</v>
      </c>
      <c r="G1113" t="s">
        <v>18</v>
      </c>
      <c r="H1113" s="2">
        <v>45679</v>
      </c>
      <c r="I1113" t="s">
        <v>19</v>
      </c>
      <c r="J1113" s="3">
        <v>52686</v>
      </c>
      <c r="K1113" s="3">
        <v>35916</v>
      </c>
      <c r="L1113" s="3">
        <v>1795.79</v>
      </c>
      <c r="M1113" s="6">
        <v>1</v>
      </c>
      <c r="N1113" s="4">
        <v>0.03</v>
      </c>
      <c r="O1113" s="5">
        <v>2.1999999999999999E-2</v>
      </c>
    </row>
    <row r="1114" spans="1:15" hidden="1" x14ac:dyDescent="0.3">
      <c r="A1114" t="s">
        <v>6</v>
      </c>
      <c r="B1114" t="s">
        <v>3378</v>
      </c>
      <c r="C1114" t="s">
        <v>41</v>
      </c>
      <c r="D1114" t="s">
        <v>3379</v>
      </c>
      <c r="E1114" t="s">
        <v>756</v>
      </c>
      <c r="F1114" t="s">
        <v>757</v>
      </c>
      <c r="G1114" t="s">
        <v>18</v>
      </c>
      <c r="H1114" s="2">
        <v>45679</v>
      </c>
      <c r="I1114" t="s">
        <v>19</v>
      </c>
      <c r="J1114" s="3">
        <v>14134</v>
      </c>
      <c r="K1114" s="3">
        <v>9614</v>
      </c>
      <c r="L1114" s="3">
        <v>480.7</v>
      </c>
      <c r="M1114" s="6">
        <v>1</v>
      </c>
      <c r="N1114" s="4">
        <v>0.03</v>
      </c>
      <c r="O1114" s="5">
        <v>2.1999999999999999E-2</v>
      </c>
    </row>
    <row r="1115" spans="1:15" hidden="1" x14ac:dyDescent="0.3">
      <c r="A1115" t="s">
        <v>6</v>
      </c>
      <c r="B1115" t="s">
        <v>1212</v>
      </c>
      <c r="C1115" t="s">
        <v>41</v>
      </c>
      <c r="D1115" t="s">
        <v>3380</v>
      </c>
      <c r="E1115" t="s">
        <v>81</v>
      </c>
      <c r="F1115" t="s">
        <v>82</v>
      </c>
      <c r="G1115" t="s">
        <v>18</v>
      </c>
      <c r="H1115" s="2">
        <v>45679</v>
      </c>
      <c r="I1115" t="s">
        <v>19</v>
      </c>
      <c r="J1115" s="3">
        <v>47737</v>
      </c>
      <c r="K1115" s="3">
        <v>32473</v>
      </c>
      <c r="L1115" s="3">
        <v>1623.65</v>
      </c>
      <c r="M1115" s="6">
        <v>1</v>
      </c>
      <c r="N1115" s="4">
        <v>0.03</v>
      </c>
      <c r="O1115" s="5">
        <v>2.1999999999999999E-2</v>
      </c>
    </row>
    <row r="1116" spans="1:15" hidden="1" x14ac:dyDescent="0.3">
      <c r="A1116" t="s">
        <v>6</v>
      </c>
      <c r="B1116" t="s">
        <v>1216</v>
      </c>
      <c r="C1116" t="s">
        <v>41</v>
      </c>
      <c r="D1116" t="s">
        <v>3381</v>
      </c>
      <c r="E1116" t="s">
        <v>81</v>
      </c>
      <c r="F1116" t="s">
        <v>82</v>
      </c>
      <c r="G1116" t="s">
        <v>18</v>
      </c>
      <c r="H1116" s="2">
        <v>45679</v>
      </c>
      <c r="I1116" t="s">
        <v>19</v>
      </c>
      <c r="J1116" s="3">
        <v>11639</v>
      </c>
      <c r="K1116" s="3">
        <v>7917</v>
      </c>
      <c r="L1116" s="3">
        <v>395.85</v>
      </c>
      <c r="M1116" s="6">
        <v>1</v>
      </c>
      <c r="N1116" s="4">
        <v>0.03</v>
      </c>
      <c r="O1116" s="5">
        <v>2.1999999999999999E-2</v>
      </c>
    </row>
    <row r="1117" spans="1:15" hidden="1" x14ac:dyDescent="0.3">
      <c r="A1117" t="s">
        <v>6</v>
      </c>
      <c r="B1117" t="s">
        <v>1380</v>
      </c>
      <c r="C1117" t="s">
        <v>44</v>
      </c>
      <c r="D1117" t="s">
        <v>3382</v>
      </c>
      <c r="E1117" t="s">
        <v>81</v>
      </c>
      <c r="F1117" t="s">
        <v>82</v>
      </c>
      <c r="G1117" t="s">
        <v>18</v>
      </c>
      <c r="H1117" s="2">
        <v>45679</v>
      </c>
      <c r="I1117" t="s">
        <v>19</v>
      </c>
      <c r="J1117" s="3">
        <v>19555</v>
      </c>
      <c r="K1117" s="3">
        <v>13302</v>
      </c>
      <c r="L1117" s="3">
        <v>665.09</v>
      </c>
      <c r="M1117" s="6">
        <v>1</v>
      </c>
      <c r="N1117" s="4">
        <v>0.03</v>
      </c>
      <c r="O1117" s="5">
        <v>2.1999999999999999E-2</v>
      </c>
    </row>
    <row r="1118" spans="1:15" hidden="1" x14ac:dyDescent="0.3">
      <c r="A1118" t="s">
        <v>6</v>
      </c>
      <c r="B1118" t="s">
        <v>840</v>
      </c>
      <c r="C1118" t="s">
        <v>44</v>
      </c>
      <c r="D1118" t="s">
        <v>3383</v>
      </c>
      <c r="E1118" t="s">
        <v>81</v>
      </c>
      <c r="F1118" t="s">
        <v>82</v>
      </c>
      <c r="G1118" t="s">
        <v>18</v>
      </c>
      <c r="H1118" s="2">
        <v>45679</v>
      </c>
      <c r="I1118" t="s">
        <v>19</v>
      </c>
      <c r="J1118" s="3">
        <v>30268</v>
      </c>
      <c r="K1118" s="3">
        <v>20134</v>
      </c>
      <c r="L1118" s="3">
        <v>1006.69</v>
      </c>
      <c r="M1118" s="6">
        <v>1</v>
      </c>
      <c r="N1118" s="4">
        <v>0.03</v>
      </c>
      <c r="O1118" s="5">
        <v>2.1999999999999999E-2</v>
      </c>
    </row>
    <row r="1119" spans="1:15" hidden="1" x14ac:dyDescent="0.3">
      <c r="A1119" t="s">
        <v>6</v>
      </c>
      <c r="B1119" t="s">
        <v>436</v>
      </c>
      <c r="C1119" t="s">
        <v>41</v>
      </c>
      <c r="D1119" t="s">
        <v>3384</v>
      </c>
      <c r="E1119" t="s">
        <v>316</v>
      </c>
      <c r="F1119" t="s">
        <v>317</v>
      </c>
      <c r="G1119" t="s">
        <v>18</v>
      </c>
      <c r="H1119" s="2">
        <v>45679</v>
      </c>
      <c r="I1119" t="s">
        <v>19</v>
      </c>
      <c r="J1119" s="3">
        <v>130467</v>
      </c>
      <c r="K1119" s="3">
        <v>88749</v>
      </c>
      <c r="L1119" s="3">
        <v>4437.45</v>
      </c>
      <c r="M1119" s="6">
        <v>1</v>
      </c>
      <c r="N1119" s="4">
        <v>0.03</v>
      </c>
      <c r="O1119" s="5">
        <v>2.1999999999999999E-2</v>
      </c>
    </row>
    <row r="1120" spans="1:15" hidden="1" x14ac:dyDescent="0.3">
      <c r="A1120" t="s">
        <v>6</v>
      </c>
      <c r="B1120" t="s">
        <v>2250</v>
      </c>
      <c r="C1120" t="s">
        <v>41</v>
      </c>
      <c r="D1120" t="s">
        <v>3385</v>
      </c>
      <c r="E1120" t="s">
        <v>59</v>
      </c>
      <c r="F1120" t="s">
        <v>60</v>
      </c>
      <c r="G1120" t="s">
        <v>18</v>
      </c>
      <c r="H1120" s="2">
        <v>45679</v>
      </c>
      <c r="I1120" t="s">
        <v>19</v>
      </c>
      <c r="J1120" s="3">
        <v>22820</v>
      </c>
      <c r="K1120" s="3">
        <v>15523</v>
      </c>
      <c r="L1120" s="3">
        <v>776.15</v>
      </c>
      <c r="M1120" s="6">
        <v>1</v>
      </c>
      <c r="N1120" s="4">
        <v>0.03</v>
      </c>
      <c r="O1120" s="5">
        <v>2.1999999999999999E-2</v>
      </c>
    </row>
    <row r="1121" spans="1:15" hidden="1" x14ac:dyDescent="0.3">
      <c r="A1121" t="s">
        <v>6</v>
      </c>
      <c r="B1121" t="s">
        <v>1255</v>
      </c>
      <c r="C1121" t="s">
        <v>41</v>
      </c>
      <c r="D1121" t="s">
        <v>3386</v>
      </c>
      <c r="E1121" t="s">
        <v>35</v>
      </c>
      <c r="F1121" t="s">
        <v>36</v>
      </c>
      <c r="G1121" t="s">
        <v>18</v>
      </c>
      <c r="H1121" s="2">
        <v>45679</v>
      </c>
      <c r="I1121" t="s">
        <v>19</v>
      </c>
      <c r="J1121" s="3">
        <v>17737</v>
      </c>
      <c r="K1121" s="3">
        <v>12065</v>
      </c>
      <c r="L1121" s="3">
        <v>603.25</v>
      </c>
      <c r="M1121" s="6">
        <v>1</v>
      </c>
      <c r="N1121" s="4">
        <v>0.03</v>
      </c>
      <c r="O1121" s="5">
        <v>2.1999999999999999E-2</v>
      </c>
    </row>
    <row r="1122" spans="1:15" hidden="1" x14ac:dyDescent="0.3">
      <c r="A1122" t="s">
        <v>6</v>
      </c>
      <c r="B1122" t="s">
        <v>1257</v>
      </c>
      <c r="C1122" t="s">
        <v>41</v>
      </c>
      <c r="D1122" t="s">
        <v>3387</v>
      </c>
      <c r="E1122" t="s">
        <v>1082</v>
      </c>
      <c r="F1122" t="s">
        <v>1083</v>
      </c>
      <c r="G1122" t="s">
        <v>18</v>
      </c>
      <c r="H1122" s="2">
        <v>45679</v>
      </c>
      <c r="I1122" t="s">
        <v>19</v>
      </c>
      <c r="J1122" s="3">
        <v>27539</v>
      </c>
      <c r="K1122" s="3">
        <v>18733</v>
      </c>
      <c r="L1122" s="3">
        <v>936.65</v>
      </c>
      <c r="M1122" s="6">
        <v>1</v>
      </c>
      <c r="N1122" s="4">
        <v>0.03</v>
      </c>
      <c r="O1122" s="5">
        <v>2.1999999999999999E-2</v>
      </c>
    </row>
    <row r="1123" spans="1:15" hidden="1" x14ac:dyDescent="0.3">
      <c r="A1123" t="s">
        <v>6</v>
      </c>
      <c r="B1123" t="s">
        <v>1308</v>
      </c>
      <c r="C1123" t="s">
        <v>41</v>
      </c>
      <c r="D1123" t="s">
        <v>3388</v>
      </c>
      <c r="E1123" t="s">
        <v>16</v>
      </c>
      <c r="F1123" t="s">
        <v>17</v>
      </c>
      <c r="G1123" t="s">
        <v>18</v>
      </c>
      <c r="H1123" s="2">
        <v>45679</v>
      </c>
      <c r="I1123" t="s">
        <v>19</v>
      </c>
      <c r="J1123" s="3">
        <v>26777</v>
      </c>
      <c r="K1123" s="3">
        <v>18215</v>
      </c>
      <c r="L1123" s="3">
        <v>910.74</v>
      </c>
      <c r="M1123" s="6">
        <v>1</v>
      </c>
      <c r="N1123" s="4">
        <v>0.03</v>
      </c>
      <c r="O1123" s="5">
        <v>2.1999999999999999E-2</v>
      </c>
    </row>
    <row r="1124" spans="1:15" hidden="1" x14ac:dyDescent="0.3">
      <c r="A1124" t="s">
        <v>6</v>
      </c>
      <c r="B1124" t="s">
        <v>3389</v>
      </c>
      <c r="C1124" t="s">
        <v>41</v>
      </c>
      <c r="D1124" t="s">
        <v>3390</v>
      </c>
      <c r="E1124" t="s">
        <v>35</v>
      </c>
      <c r="F1124" t="s">
        <v>36</v>
      </c>
      <c r="G1124" t="s">
        <v>18</v>
      </c>
      <c r="H1124" s="2">
        <v>45679</v>
      </c>
      <c r="I1124" t="s">
        <v>19</v>
      </c>
      <c r="J1124" s="3">
        <v>28419</v>
      </c>
      <c r="K1124" s="3">
        <v>19332</v>
      </c>
      <c r="L1124" s="3">
        <v>966.59</v>
      </c>
      <c r="M1124" s="6">
        <v>1</v>
      </c>
      <c r="N1124" s="4">
        <v>0.03</v>
      </c>
      <c r="O1124" s="5">
        <v>2.1999999999999999E-2</v>
      </c>
    </row>
    <row r="1125" spans="1:15" hidden="1" x14ac:dyDescent="0.3">
      <c r="A1125" t="s">
        <v>6</v>
      </c>
      <c r="B1125" t="s">
        <v>1263</v>
      </c>
      <c r="C1125" t="s">
        <v>41</v>
      </c>
      <c r="D1125" t="s">
        <v>3391</v>
      </c>
      <c r="E1125" t="s">
        <v>316</v>
      </c>
      <c r="F1125" t="s">
        <v>317</v>
      </c>
      <c r="G1125" t="s">
        <v>18</v>
      </c>
      <c r="H1125" s="2">
        <v>45679</v>
      </c>
      <c r="I1125" t="s">
        <v>19</v>
      </c>
      <c r="J1125" s="3">
        <v>11436</v>
      </c>
      <c r="K1125" s="3">
        <v>7779</v>
      </c>
      <c r="L1125" s="3">
        <v>388.95</v>
      </c>
      <c r="M1125" s="6">
        <v>1</v>
      </c>
      <c r="N1125" s="4">
        <v>0.03</v>
      </c>
      <c r="O1125" s="5">
        <v>2.1999999999999999E-2</v>
      </c>
    </row>
    <row r="1126" spans="1:15" hidden="1" x14ac:dyDescent="0.3">
      <c r="A1126" t="s">
        <v>6</v>
      </c>
      <c r="B1126" t="s">
        <v>1270</v>
      </c>
      <c r="C1126" t="s">
        <v>41</v>
      </c>
      <c r="D1126" t="s">
        <v>3392</v>
      </c>
      <c r="E1126" t="s">
        <v>59</v>
      </c>
      <c r="F1126" t="s">
        <v>60</v>
      </c>
      <c r="G1126" t="s">
        <v>18</v>
      </c>
      <c r="H1126" s="2">
        <v>45679</v>
      </c>
      <c r="I1126" t="s">
        <v>19</v>
      </c>
      <c r="J1126" s="3">
        <v>32628</v>
      </c>
      <c r="K1126" s="3">
        <v>22195</v>
      </c>
      <c r="L1126" s="3">
        <v>1109.74</v>
      </c>
      <c r="M1126" s="6">
        <v>1</v>
      </c>
      <c r="N1126" s="4">
        <v>0.03</v>
      </c>
      <c r="O1126" s="5">
        <v>2.1999999999999999E-2</v>
      </c>
    </row>
    <row r="1127" spans="1:15" hidden="1" x14ac:dyDescent="0.3">
      <c r="A1127" t="s">
        <v>6</v>
      </c>
      <c r="B1127" t="s">
        <v>1050</v>
      </c>
      <c r="C1127" t="s">
        <v>41</v>
      </c>
      <c r="D1127" t="s">
        <v>3393</v>
      </c>
      <c r="E1127" t="s">
        <v>81</v>
      </c>
      <c r="F1127" t="s">
        <v>82</v>
      </c>
      <c r="G1127" t="s">
        <v>18</v>
      </c>
      <c r="H1127" s="2">
        <v>45679</v>
      </c>
      <c r="I1127" t="s">
        <v>19</v>
      </c>
      <c r="J1127" s="3">
        <v>80508</v>
      </c>
      <c r="K1127" s="3">
        <v>54765</v>
      </c>
      <c r="L1127" s="3">
        <v>2738.25</v>
      </c>
      <c r="M1127" s="6">
        <v>1</v>
      </c>
      <c r="N1127" s="4">
        <v>0.03</v>
      </c>
      <c r="O1127" s="5">
        <v>2.1999999999999999E-2</v>
      </c>
    </row>
    <row r="1128" spans="1:15" hidden="1" x14ac:dyDescent="0.3">
      <c r="A1128" t="s">
        <v>6</v>
      </c>
      <c r="B1128" t="s">
        <v>1072</v>
      </c>
      <c r="C1128" t="s">
        <v>44</v>
      </c>
      <c r="D1128" t="s">
        <v>3394</v>
      </c>
      <c r="E1128" t="s">
        <v>81</v>
      </c>
      <c r="F1128" t="s">
        <v>82</v>
      </c>
      <c r="G1128" t="s">
        <v>18</v>
      </c>
      <c r="H1128" s="2">
        <v>45679</v>
      </c>
      <c r="I1128" t="s">
        <v>19</v>
      </c>
      <c r="J1128" s="3">
        <v>121148</v>
      </c>
      <c r="K1128" s="3">
        <v>73493</v>
      </c>
      <c r="L1128" s="3">
        <v>3674.65</v>
      </c>
      <c r="M1128" s="6">
        <v>1</v>
      </c>
      <c r="N1128" s="4">
        <v>0.03</v>
      </c>
      <c r="O1128" s="5">
        <v>2.1999999999999999E-2</v>
      </c>
    </row>
    <row r="1129" spans="1:15" hidden="1" x14ac:dyDescent="0.3">
      <c r="A1129" t="s">
        <v>6</v>
      </c>
      <c r="B1129" t="s">
        <v>1272</v>
      </c>
      <c r="C1129" t="s">
        <v>41</v>
      </c>
      <c r="D1129" t="s">
        <v>3395</v>
      </c>
      <c r="E1129" t="s">
        <v>22</v>
      </c>
      <c r="F1129" t="s">
        <v>23</v>
      </c>
      <c r="G1129" t="s">
        <v>18</v>
      </c>
      <c r="H1129" s="2">
        <v>45679</v>
      </c>
      <c r="I1129" t="s">
        <v>19</v>
      </c>
      <c r="J1129" s="3">
        <v>8863</v>
      </c>
      <c r="K1129" s="3">
        <v>6029</v>
      </c>
      <c r="L1129" s="3">
        <v>301.45</v>
      </c>
      <c r="M1129" s="6">
        <v>1</v>
      </c>
      <c r="N1129" s="4">
        <v>0.03</v>
      </c>
      <c r="O1129" s="5">
        <v>2.1999999999999999E-2</v>
      </c>
    </row>
    <row r="1130" spans="1:15" hidden="1" x14ac:dyDescent="0.3">
      <c r="A1130" t="s">
        <v>6</v>
      </c>
      <c r="B1130" t="s">
        <v>1274</v>
      </c>
      <c r="C1130" t="s">
        <v>41</v>
      </c>
      <c r="D1130" t="s">
        <v>3396</v>
      </c>
      <c r="E1130" t="s">
        <v>244</v>
      </c>
      <c r="F1130" t="s">
        <v>245</v>
      </c>
      <c r="G1130" t="s">
        <v>18</v>
      </c>
      <c r="H1130" s="2">
        <v>45679</v>
      </c>
      <c r="I1130" t="s">
        <v>19</v>
      </c>
      <c r="J1130" s="3">
        <v>16368</v>
      </c>
      <c r="K1130" s="3">
        <v>11134</v>
      </c>
      <c r="L1130" s="3">
        <v>556.70000000000005</v>
      </c>
      <c r="M1130" s="6">
        <v>1</v>
      </c>
      <c r="N1130" s="4">
        <v>0.03</v>
      </c>
      <c r="O1130" s="5">
        <v>2.1999999999999999E-2</v>
      </c>
    </row>
    <row r="1131" spans="1:15" hidden="1" x14ac:dyDescent="0.3">
      <c r="A1131" t="s">
        <v>6</v>
      </c>
      <c r="B1131" t="s">
        <v>637</v>
      </c>
      <c r="C1131" t="s">
        <v>41</v>
      </c>
      <c r="D1131" t="s">
        <v>3397</v>
      </c>
      <c r="E1131" t="s">
        <v>51</v>
      </c>
      <c r="F1131" t="s">
        <v>52</v>
      </c>
      <c r="G1131" t="s">
        <v>18</v>
      </c>
      <c r="H1131" s="2">
        <v>45679</v>
      </c>
      <c r="I1131" t="s">
        <v>19</v>
      </c>
      <c r="J1131" s="3">
        <v>76062</v>
      </c>
      <c r="K1131" s="3">
        <v>51741</v>
      </c>
      <c r="L1131" s="3">
        <v>2587.0500000000002</v>
      </c>
      <c r="M1131" s="6">
        <v>1</v>
      </c>
      <c r="N1131" s="4">
        <v>0.03</v>
      </c>
      <c r="O1131" s="5">
        <v>2.1999999999999999E-2</v>
      </c>
    </row>
    <row r="1132" spans="1:15" hidden="1" x14ac:dyDescent="0.3">
      <c r="A1132" t="s">
        <v>6</v>
      </c>
      <c r="B1132" t="s">
        <v>79</v>
      </c>
      <c r="C1132" t="s">
        <v>44</v>
      </c>
      <c r="D1132" t="s">
        <v>3398</v>
      </c>
      <c r="E1132" t="s">
        <v>81</v>
      </c>
      <c r="F1132" t="s">
        <v>82</v>
      </c>
      <c r="G1132" t="s">
        <v>18</v>
      </c>
      <c r="H1132" s="2">
        <v>45679</v>
      </c>
      <c r="I1132" t="s">
        <v>19</v>
      </c>
      <c r="J1132" s="3">
        <v>50388</v>
      </c>
      <c r="K1132" s="3">
        <v>31263</v>
      </c>
      <c r="L1132" s="3">
        <v>1563.15</v>
      </c>
      <c r="M1132" s="6">
        <v>1</v>
      </c>
      <c r="N1132" s="4">
        <v>0.03</v>
      </c>
      <c r="O1132" s="5">
        <v>2.1999999999999999E-2</v>
      </c>
    </row>
    <row r="1133" spans="1:15" hidden="1" x14ac:dyDescent="0.3">
      <c r="A1133" t="s">
        <v>6</v>
      </c>
      <c r="B1133" t="s">
        <v>430</v>
      </c>
      <c r="C1133" t="s">
        <v>41</v>
      </c>
      <c r="D1133" t="s">
        <v>3399</v>
      </c>
      <c r="E1133" t="s">
        <v>432</v>
      </c>
      <c r="F1133" t="s">
        <v>433</v>
      </c>
      <c r="G1133" t="s">
        <v>18</v>
      </c>
      <c r="H1133" s="2">
        <v>45679</v>
      </c>
      <c r="I1133" t="s">
        <v>19</v>
      </c>
      <c r="J1133" s="3">
        <v>42286</v>
      </c>
      <c r="K1133" s="3">
        <v>28176</v>
      </c>
      <c r="L1133" s="3">
        <v>1408.8</v>
      </c>
      <c r="M1133" s="6">
        <v>1</v>
      </c>
      <c r="N1133" s="4">
        <v>0.03</v>
      </c>
      <c r="O1133" s="5">
        <v>2.1999999999999999E-2</v>
      </c>
    </row>
    <row r="1134" spans="1:15" hidden="1" x14ac:dyDescent="0.3">
      <c r="A1134" t="s">
        <v>6</v>
      </c>
      <c r="B1134" t="s">
        <v>1283</v>
      </c>
      <c r="C1134" t="s">
        <v>41</v>
      </c>
      <c r="D1134" t="s">
        <v>3400</v>
      </c>
      <c r="E1134" t="s">
        <v>22</v>
      </c>
      <c r="F1134" t="s">
        <v>23</v>
      </c>
      <c r="G1134" t="s">
        <v>18</v>
      </c>
      <c r="H1134" s="2">
        <v>45679</v>
      </c>
      <c r="I1134" t="s">
        <v>19</v>
      </c>
      <c r="J1134" s="3">
        <v>39833</v>
      </c>
      <c r="K1134" s="3">
        <v>27096</v>
      </c>
      <c r="L1134" s="3">
        <v>1354.79</v>
      </c>
      <c r="M1134" s="6">
        <v>1</v>
      </c>
      <c r="N1134" s="4">
        <v>0.03</v>
      </c>
      <c r="O1134" s="5">
        <v>2.1999999999999999E-2</v>
      </c>
    </row>
    <row r="1135" spans="1:15" hidden="1" x14ac:dyDescent="0.3">
      <c r="A1135" t="s">
        <v>6</v>
      </c>
      <c r="B1135" t="s">
        <v>1265</v>
      </c>
      <c r="C1135" t="s">
        <v>44</v>
      </c>
      <c r="D1135" t="s">
        <v>3401</v>
      </c>
      <c r="E1135" t="s">
        <v>112</v>
      </c>
      <c r="F1135" t="s">
        <v>113</v>
      </c>
      <c r="G1135" t="s">
        <v>18</v>
      </c>
      <c r="H1135" s="2">
        <v>45679</v>
      </c>
      <c r="I1135" t="s">
        <v>19</v>
      </c>
      <c r="J1135" s="3">
        <v>55789</v>
      </c>
      <c r="K1135" s="3">
        <v>37950</v>
      </c>
      <c r="L1135" s="3">
        <v>1897.49</v>
      </c>
      <c r="M1135" s="6">
        <v>1</v>
      </c>
      <c r="N1135" s="4">
        <v>0.03</v>
      </c>
      <c r="O1135" s="5">
        <v>2.1999999999999999E-2</v>
      </c>
    </row>
    <row r="1136" spans="1:15" hidden="1" x14ac:dyDescent="0.3">
      <c r="A1136" t="s">
        <v>6</v>
      </c>
      <c r="B1136" t="s">
        <v>840</v>
      </c>
      <c r="C1136" t="s">
        <v>41</v>
      </c>
      <c r="D1136" t="s">
        <v>3402</v>
      </c>
      <c r="E1136" t="s">
        <v>81</v>
      </c>
      <c r="F1136" t="s">
        <v>82</v>
      </c>
      <c r="G1136" t="s">
        <v>18</v>
      </c>
      <c r="H1136" s="2">
        <v>45679</v>
      </c>
      <c r="I1136" t="s">
        <v>19</v>
      </c>
      <c r="J1136" s="3">
        <v>130945</v>
      </c>
      <c r="K1136" s="3">
        <v>87105</v>
      </c>
      <c r="L1136" s="3">
        <v>4355.24</v>
      </c>
      <c r="M1136" s="6">
        <v>1</v>
      </c>
      <c r="N1136" s="4">
        <v>0.03</v>
      </c>
      <c r="O1136" s="5">
        <v>2.1999999999999999E-2</v>
      </c>
    </row>
    <row r="1137" spans="1:15" hidden="1" x14ac:dyDescent="0.3">
      <c r="A1137" t="s">
        <v>6</v>
      </c>
      <c r="B1137" t="s">
        <v>1300</v>
      </c>
      <c r="C1137" t="s">
        <v>41</v>
      </c>
      <c r="D1137" t="s">
        <v>3403</v>
      </c>
      <c r="E1137" t="s">
        <v>16</v>
      </c>
      <c r="F1137" t="s">
        <v>17</v>
      </c>
      <c r="G1137" t="s">
        <v>18</v>
      </c>
      <c r="H1137" s="2">
        <v>45679</v>
      </c>
      <c r="I1137" t="s">
        <v>19</v>
      </c>
      <c r="J1137" s="3">
        <v>44003</v>
      </c>
      <c r="K1137" s="3">
        <v>29933</v>
      </c>
      <c r="L1137" s="3">
        <v>1496.65</v>
      </c>
      <c r="M1137" s="6">
        <v>1</v>
      </c>
      <c r="N1137" s="4">
        <v>0.03</v>
      </c>
      <c r="O1137" s="5">
        <v>2.1999999999999999E-2</v>
      </c>
    </row>
    <row r="1138" spans="1:15" hidden="1" x14ac:dyDescent="0.3">
      <c r="A1138" t="s">
        <v>6</v>
      </c>
      <c r="B1138" t="s">
        <v>913</v>
      </c>
      <c r="C1138" t="s">
        <v>41</v>
      </c>
      <c r="D1138" t="s">
        <v>3404</v>
      </c>
      <c r="E1138" t="s">
        <v>26</v>
      </c>
      <c r="F1138" t="s">
        <v>27</v>
      </c>
      <c r="G1138" t="s">
        <v>18</v>
      </c>
      <c r="H1138" s="2">
        <v>45679</v>
      </c>
      <c r="I1138" t="s">
        <v>19</v>
      </c>
      <c r="J1138" s="3">
        <v>81708</v>
      </c>
      <c r="K1138" s="3">
        <v>54352.02</v>
      </c>
      <c r="L1138" s="3">
        <v>2717.6</v>
      </c>
      <c r="M1138" s="6">
        <v>1</v>
      </c>
      <c r="N1138" s="4">
        <v>0.03</v>
      </c>
      <c r="O1138" s="5">
        <v>2.1999999999999999E-2</v>
      </c>
    </row>
    <row r="1139" spans="1:15" hidden="1" x14ac:dyDescent="0.3">
      <c r="A1139" t="s">
        <v>6</v>
      </c>
      <c r="B1139" t="s">
        <v>1310</v>
      </c>
      <c r="C1139" t="s">
        <v>41</v>
      </c>
      <c r="D1139" t="s">
        <v>3405</v>
      </c>
      <c r="E1139" t="s">
        <v>81</v>
      </c>
      <c r="F1139" t="s">
        <v>82</v>
      </c>
      <c r="G1139" t="s">
        <v>18</v>
      </c>
      <c r="H1139" s="2">
        <v>45679</v>
      </c>
      <c r="I1139" t="s">
        <v>19</v>
      </c>
      <c r="J1139" s="3">
        <v>55065</v>
      </c>
      <c r="K1139" s="3">
        <v>37458</v>
      </c>
      <c r="L1139" s="3">
        <v>1872.9</v>
      </c>
      <c r="M1139" s="6">
        <v>1</v>
      </c>
      <c r="N1139" s="4">
        <v>0.03</v>
      </c>
      <c r="O1139" s="5">
        <v>2.1999999999999999E-2</v>
      </c>
    </row>
    <row r="1140" spans="1:15" hidden="1" x14ac:dyDescent="0.3">
      <c r="A1140" t="s">
        <v>6</v>
      </c>
      <c r="B1140" t="s">
        <v>1085</v>
      </c>
      <c r="C1140" t="s">
        <v>41</v>
      </c>
      <c r="D1140" t="s">
        <v>3406</v>
      </c>
      <c r="E1140" t="s">
        <v>16</v>
      </c>
      <c r="F1140" t="s">
        <v>17</v>
      </c>
      <c r="G1140" t="s">
        <v>18</v>
      </c>
      <c r="H1140" s="2">
        <v>45679</v>
      </c>
      <c r="I1140" t="s">
        <v>19</v>
      </c>
      <c r="J1140" s="3">
        <v>18492</v>
      </c>
      <c r="K1140" s="3">
        <v>12579</v>
      </c>
      <c r="L1140" s="3">
        <v>628.95000000000005</v>
      </c>
      <c r="M1140" s="6">
        <v>1</v>
      </c>
      <c r="N1140" s="4">
        <v>0.03</v>
      </c>
      <c r="O1140" s="5">
        <v>2.1999999999999999E-2</v>
      </c>
    </row>
    <row r="1141" spans="1:15" hidden="1" x14ac:dyDescent="0.3">
      <c r="A1141" t="s">
        <v>6</v>
      </c>
      <c r="B1141" t="s">
        <v>1339</v>
      </c>
      <c r="C1141" t="s">
        <v>41</v>
      </c>
      <c r="D1141" t="s">
        <v>3407</v>
      </c>
      <c r="E1141" t="s">
        <v>77</v>
      </c>
      <c r="F1141" t="s">
        <v>78</v>
      </c>
      <c r="G1141" t="s">
        <v>18</v>
      </c>
      <c r="H1141" s="2">
        <v>45679</v>
      </c>
      <c r="I1141" t="s">
        <v>19</v>
      </c>
      <c r="J1141" s="3">
        <v>23364</v>
      </c>
      <c r="K1141" s="3">
        <v>15893</v>
      </c>
      <c r="L1141" s="3">
        <v>794.65</v>
      </c>
      <c r="M1141" s="6">
        <v>1</v>
      </c>
      <c r="N1141" s="4">
        <v>0.03</v>
      </c>
      <c r="O1141" s="5">
        <v>2.1999999999999999E-2</v>
      </c>
    </row>
    <row r="1142" spans="1:15" hidden="1" x14ac:dyDescent="0.3">
      <c r="A1142" t="s">
        <v>6</v>
      </c>
      <c r="B1142" t="s">
        <v>163</v>
      </c>
      <c r="C1142" t="s">
        <v>41</v>
      </c>
      <c r="D1142" t="s">
        <v>3408</v>
      </c>
      <c r="E1142" t="s">
        <v>22</v>
      </c>
      <c r="F1142" t="s">
        <v>23</v>
      </c>
      <c r="G1142" t="s">
        <v>18</v>
      </c>
      <c r="H1142" s="2">
        <v>45679</v>
      </c>
      <c r="I1142" t="s">
        <v>19</v>
      </c>
      <c r="J1142" s="3">
        <v>22269</v>
      </c>
      <c r="K1142" s="3">
        <v>15148</v>
      </c>
      <c r="L1142" s="3">
        <v>757.4</v>
      </c>
      <c r="M1142" s="6">
        <v>1</v>
      </c>
      <c r="N1142" s="4">
        <v>0.03</v>
      </c>
      <c r="O1142" s="5">
        <v>2.1999999999999999E-2</v>
      </c>
    </row>
    <row r="1143" spans="1:15" hidden="1" x14ac:dyDescent="0.3">
      <c r="A1143" t="s">
        <v>6</v>
      </c>
      <c r="B1143" t="s">
        <v>1115</v>
      </c>
      <c r="C1143" t="s">
        <v>41</v>
      </c>
      <c r="D1143" t="s">
        <v>3409</v>
      </c>
      <c r="E1143" t="s">
        <v>81</v>
      </c>
      <c r="F1143" t="s">
        <v>82</v>
      </c>
      <c r="G1143" t="s">
        <v>18</v>
      </c>
      <c r="H1143" s="2">
        <v>45679</v>
      </c>
      <c r="I1143" t="s">
        <v>19</v>
      </c>
      <c r="J1143" s="3">
        <v>57284</v>
      </c>
      <c r="K1143" s="3">
        <v>38967</v>
      </c>
      <c r="L1143" s="3">
        <v>1948.35</v>
      </c>
      <c r="M1143" s="6">
        <v>1</v>
      </c>
      <c r="N1143" s="4">
        <v>0.03</v>
      </c>
      <c r="O1143" s="5">
        <v>2.1999999999999999E-2</v>
      </c>
    </row>
    <row r="1144" spans="1:15" hidden="1" x14ac:dyDescent="0.3">
      <c r="A1144" t="s">
        <v>6</v>
      </c>
      <c r="B1144" t="s">
        <v>1361</v>
      </c>
      <c r="C1144" t="s">
        <v>41</v>
      </c>
      <c r="D1144" t="s">
        <v>3410</v>
      </c>
      <c r="E1144" t="s">
        <v>432</v>
      </c>
      <c r="F1144" t="s">
        <v>433</v>
      </c>
      <c r="G1144" t="s">
        <v>18</v>
      </c>
      <c r="H1144" s="2">
        <v>45679</v>
      </c>
      <c r="I1144" t="s">
        <v>19</v>
      </c>
      <c r="J1144" s="3">
        <v>46559</v>
      </c>
      <c r="K1144" s="3">
        <v>31671</v>
      </c>
      <c r="L1144" s="3">
        <v>1583.54</v>
      </c>
      <c r="M1144" s="6">
        <v>1</v>
      </c>
      <c r="N1144" s="4">
        <v>0.03</v>
      </c>
      <c r="O1144" s="5">
        <v>2.1999999999999999E-2</v>
      </c>
    </row>
    <row r="1145" spans="1:15" hidden="1" x14ac:dyDescent="0.3">
      <c r="A1145" t="s">
        <v>6</v>
      </c>
      <c r="B1145" t="s">
        <v>955</v>
      </c>
      <c r="C1145" t="s">
        <v>325</v>
      </c>
      <c r="D1145" t="s">
        <v>3411</v>
      </c>
      <c r="E1145" t="s">
        <v>81</v>
      </c>
      <c r="F1145" t="s">
        <v>82</v>
      </c>
      <c r="G1145" t="s">
        <v>18</v>
      </c>
      <c r="H1145" s="2">
        <v>45679</v>
      </c>
      <c r="I1145" t="s">
        <v>19</v>
      </c>
      <c r="J1145" s="3">
        <v>9556</v>
      </c>
      <c r="K1145" s="3">
        <v>6500</v>
      </c>
      <c r="L1145" s="3">
        <v>325</v>
      </c>
      <c r="M1145" s="6">
        <v>1</v>
      </c>
      <c r="N1145" s="4">
        <v>0.03</v>
      </c>
      <c r="O1145" s="5">
        <v>2.1999999999999999E-2</v>
      </c>
    </row>
    <row r="1146" spans="1:15" hidden="1" x14ac:dyDescent="0.3">
      <c r="A1146" t="s">
        <v>6</v>
      </c>
      <c r="B1146" t="s">
        <v>1372</v>
      </c>
      <c r="C1146" t="s">
        <v>41</v>
      </c>
      <c r="D1146" t="s">
        <v>3412</v>
      </c>
      <c r="E1146" t="s">
        <v>35</v>
      </c>
      <c r="F1146" t="s">
        <v>36</v>
      </c>
      <c r="G1146" t="s">
        <v>18</v>
      </c>
      <c r="H1146" s="2">
        <v>45679</v>
      </c>
      <c r="I1146" t="s">
        <v>19</v>
      </c>
      <c r="J1146" s="3">
        <v>43161</v>
      </c>
      <c r="K1146" s="3">
        <v>29360</v>
      </c>
      <c r="L1146" s="3">
        <v>1468</v>
      </c>
      <c r="M1146" s="6">
        <v>1</v>
      </c>
      <c r="N1146" s="4">
        <v>0.03</v>
      </c>
      <c r="O1146" s="5">
        <v>2.1999999999999999E-2</v>
      </c>
    </row>
    <row r="1147" spans="1:15" hidden="1" x14ac:dyDescent="0.3">
      <c r="A1147" t="s">
        <v>6</v>
      </c>
      <c r="B1147" t="s">
        <v>1370</v>
      </c>
      <c r="C1147" t="s">
        <v>44</v>
      </c>
      <c r="D1147" t="s">
        <v>3413</v>
      </c>
      <c r="E1147" t="s">
        <v>337</v>
      </c>
      <c r="F1147" t="s">
        <v>338</v>
      </c>
      <c r="G1147" t="s">
        <v>18</v>
      </c>
      <c r="H1147" s="2">
        <v>45679</v>
      </c>
      <c r="I1147" t="s">
        <v>19</v>
      </c>
      <c r="J1147" s="3">
        <v>20269</v>
      </c>
      <c r="K1147" s="3">
        <v>13817</v>
      </c>
      <c r="L1147" s="3">
        <v>690.85</v>
      </c>
      <c r="M1147" s="6">
        <v>1</v>
      </c>
      <c r="N1147" s="4">
        <v>0.03</v>
      </c>
      <c r="O1147" s="5">
        <v>2.1999999999999999E-2</v>
      </c>
    </row>
    <row r="1148" spans="1:15" hidden="1" x14ac:dyDescent="0.3">
      <c r="A1148" t="s">
        <v>6</v>
      </c>
      <c r="B1148" t="s">
        <v>2724</v>
      </c>
      <c r="C1148" t="s">
        <v>41</v>
      </c>
      <c r="D1148" t="s">
        <v>3414</v>
      </c>
      <c r="E1148" t="s">
        <v>59</v>
      </c>
      <c r="F1148" t="s">
        <v>60</v>
      </c>
      <c r="G1148" t="s">
        <v>18</v>
      </c>
      <c r="H1148" s="2">
        <v>45679</v>
      </c>
      <c r="I1148" t="s">
        <v>19</v>
      </c>
      <c r="J1148" s="3">
        <v>50985</v>
      </c>
      <c r="K1148" s="3">
        <v>34682</v>
      </c>
      <c r="L1148" s="3">
        <v>1734.09</v>
      </c>
      <c r="M1148" s="6">
        <v>1</v>
      </c>
      <c r="N1148" s="4">
        <v>0.03</v>
      </c>
      <c r="O1148" s="5">
        <v>2.1999999999999999E-2</v>
      </c>
    </row>
    <row r="1149" spans="1:15" hidden="1" x14ac:dyDescent="0.3">
      <c r="A1149" t="s">
        <v>6</v>
      </c>
      <c r="B1149" t="s">
        <v>3415</v>
      </c>
      <c r="C1149" t="s">
        <v>41</v>
      </c>
      <c r="D1149" t="s">
        <v>3416</v>
      </c>
      <c r="E1149" t="s">
        <v>81</v>
      </c>
      <c r="F1149" t="s">
        <v>82</v>
      </c>
      <c r="G1149" t="s">
        <v>18</v>
      </c>
      <c r="H1149" s="2">
        <v>45679</v>
      </c>
      <c r="I1149" t="s">
        <v>19</v>
      </c>
      <c r="J1149" s="3">
        <v>15917</v>
      </c>
      <c r="K1149" s="3">
        <v>10827</v>
      </c>
      <c r="L1149" s="3">
        <v>541.35</v>
      </c>
      <c r="M1149" s="6">
        <v>1</v>
      </c>
      <c r="N1149" s="4">
        <v>0.03</v>
      </c>
      <c r="O1149" s="5">
        <v>2.1999999999999999E-2</v>
      </c>
    </row>
    <row r="1150" spans="1:15" hidden="1" x14ac:dyDescent="0.3">
      <c r="A1150" t="s">
        <v>6</v>
      </c>
      <c r="B1150" t="s">
        <v>855</v>
      </c>
      <c r="C1150" t="s">
        <v>1385</v>
      </c>
      <c r="D1150" t="s">
        <v>3417</v>
      </c>
      <c r="E1150" t="s">
        <v>55</v>
      </c>
      <c r="F1150" t="s">
        <v>56</v>
      </c>
      <c r="G1150" t="s">
        <v>18</v>
      </c>
      <c r="H1150" s="2">
        <v>45679</v>
      </c>
      <c r="I1150" t="s">
        <v>19</v>
      </c>
      <c r="J1150" s="3">
        <v>11300.87</v>
      </c>
      <c r="K1150" s="3">
        <v>5882.66</v>
      </c>
      <c r="L1150" s="3">
        <v>294.14</v>
      </c>
      <c r="M1150" s="6">
        <v>1</v>
      </c>
      <c r="N1150" s="4">
        <v>0.03</v>
      </c>
      <c r="O1150" s="5">
        <v>2.1999999999999999E-2</v>
      </c>
    </row>
    <row r="1151" spans="1:15" hidden="1" x14ac:dyDescent="0.3">
      <c r="A1151" t="s">
        <v>6</v>
      </c>
      <c r="B1151" t="s">
        <v>2439</v>
      </c>
      <c r="C1151" t="s">
        <v>1385</v>
      </c>
      <c r="D1151" t="s">
        <v>3418</v>
      </c>
      <c r="E1151" t="s">
        <v>55</v>
      </c>
      <c r="F1151" t="s">
        <v>56</v>
      </c>
      <c r="G1151" t="s">
        <v>18</v>
      </c>
      <c r="H1151" s="2">
        <v>45679</v>
      </c>
      <c r="I1151" t="s">
        <v>19</v>
      </c>
      <c r="J1151" s="3">
        <v>20997</v>
      </c>
      <c r="K1151" s="3">
        <v>11665.76</v>
      </c>
      <c r="L1151" s="3">
        <v>583.29</v>
      </c>
      <c r="M1151" s="6">
        <v>1</v>
      </c>
      <c r="N1151" s="4">
        <v>0.03</v>
      </c>
      <c r="O1151" s="5">
        <v>2.1999999999999999E-2</v>
      </c>
    </row>
    <row r="1152" spans="1:15" hidden="1" x14ac:dyDescent="0.3">
      <c r="A1152" t="s">
        <v>6</v>
      </c>
      <c r="B1152" t="s">
        <v>2439</v>
      </c>
      <c r="C1152" t="s">
        <v>1385</v>
      </c>
      <c r="D1152" t="s">
        <v>3419</v>
      </c>
      <c r="E1152" t="s">
        <v>55</v>
      </c>
      <c r="F1152" t="s">
        <v>56</v>
      </c>
      <c r="G1152" t="s">
        <v>18</v>
      </c>
      <c r="H1152" s="2">
        <v>45679</v>
      </c>
      <c r="I1152" t="s">
        <v>19</v>
      </c>
      <c r="J1152" s="3">
        <v>17654.009999999998</v>
      </c>
      <c r="K1152" s="3">
        <v>9808.2999999999993</v>
      </c>
      <c r="L1152" s="3">
        <v>490.41</v>
      </c>
      <c r="M1152" s="6">
        <v>1</v>
      </c>
      <c r="N1152" s="4">
        <v>0.03</v>
      </c>
      <c r="O1152" s="5">
        <v>2.1999999999999999E-2</v>
      </c>
    </row>
    <row r="1153" spans="1:15" hidden="1" x14ac:dyDescent="0.3">
      <c r="A1153" t="s">
        <v>6</v>
      </c>
      <c r="B1153" t="s">
        <v>2439</v>
      </c>
      <c r="C1153" t="s">
        <v>1385</v>
      </c>
      <c r="D1153" t="s">
        <v>3420</v>
      </c>
      <c r="E1153" t="s">
        <v>55</v>
      </c>
      <c r="F1153" t="s">
        <v>56</v>
      </c>
      <c r="G1153" t="s">
        <v>18</v>
      </c>
      <c r="H1153" s="2">
        <v>45679</v>
      </c>
      <c r="I1153" t="s">
        <v>19</v>
      </c>
      <c r="J1153" s="3">
        <v>1683.8</v>
      </c>
      <c r="K1153" s="3">
        <v>962.5</v>
      </c>
      <c r="L1153" s="3">
        <v>48.13</v>
      </c>
      <c r="M1153" s="6">
        <v>1</v>
      </c>
      <c r="N1153" s="4">
        <v>0.03</v>
      </c>
      <c r="O1153" s="5">
        <v>2.1999999999999999E-2</v>
      </c>
    </row>
    <row r="1154" spans="1:15" hidden="1" x14ac:dyDescent="0.3">
      <c r="A1154" t="s">
        <v>6</v>
      </c>
      <c r="B1154" t="s">
        <v>855</v>
      </c>
      <c r="C1154" t="s">
        <v>1385</v>
      </c>
      <c r="D1154" t="s">
        <v>3421</v>
      </c>
      <c r="E1154" t="s">
        <v>55</v>
      </c>
      <c r="F1154" t="s">
        <v>56</v>
      </c>
      <c r="G1154" t="s">
        <v>18</v>
      </c>
      <c r="H1154" s="2">
        <v>45679</v>
      </c>
      <c r="I1154" t="s">
        <v>19</v>
      </c>
      <c r="J1154" s="3">
        <v>73932</v>
      </c>
      <c r="K1154" s="3">
        <v>39847</v>
      </c>
      <c r="L1154" s="3">
        <v>1992.35</v>
      </c>
      <c r="M1154" s="6">
        <v>1</v>
      </c>
      <c r="N1154" s="4">
        <v>0.03</v>
      </c>
      <c r="O1154" s="5">
        <v>2.1999999999999999E-2</v>
      </c>
    </row>
    <row r="1155" spans="1:15" hidden="1" x14ac:dyDescent="0.3">
      <c r="A1155" t="s">
        <v>6</v>
      </c>
      <c r="B1155" t="s">
        <v>2439</v>
      </c>
      <c r="C1155" t="s">
        <v>1385</v>
      </c>
      <c r="D1155" t="s">
        <v>2468</v>
      </c>
      <c r="E1155" t="s">
        <v>55</v>
      </c>
      <c r="F1155" t="s">
        <v>56</v>
      </c>
      <c r="G1155" t="s">
        <v>18</v>
      </c>
      <c r="H1155" s="2">
        <v>45679</v>
      </c>
      <c r="I1155" t="s">
        <v>19</v>
      </c>
      <c r="J1155" s="3">
        <v>46117</v>
      </c>
      <c r="K1155" s="3">
        <v>23467</v>
      </c>
      <c r="L1155" s="3">
        <v>1173.3499999999999</v>
      </c>
      <c r="M1155" s="6">
        <v>1</v>
      </c>
      <c r="N1155" s="4">
        <v>0.03</v>
      </c>
      <c r="O1155" s="5">
        <v>2.1999999999999999E-2</v>
      </c>
    </row>
    <row r="1156" spans="1:15" hidden="1" x14ac:dyDescent="0.3">
      <c r="A1156" t="s">
        <v>6</v>
      </c>
      <c r="B1156" t="s">
        <v>855</v>
      </c>
      <c r="C1156" t="s">
        <v>1385</v>
      </c>
      <c r="D1156" t="s">
        <v>3422</v>
      </c>
      <c r="E1156" t="s">
        <v>55</v>
      </c>
      <c r="F1156" t="s">
        <v>56</v>
      </c>
      <c r="G1156" t="s">
        <v>18</v>
      </c>
      <c r="H1156" s="2">
        <v>45679</v>
      </c>
      <c r="I1156" t="s">
        <v>19</v>
      </c>
      <c r="J1156" s="3">
        <v>32277</v>
      </c>
      <c r="K1156" s="3">
        <v>20182.740000000002</v>
      </c>
      <c r="L1156" s="3">
        <v>1009.14</v>
      </c>
      <c r="M1156" s="6">
        <v>1</v>
      </c>
      <c r="N1156" s="4">
        <v>0.03</v>
      </c>
      <c r="O1156" s="5">
        <v>2.1999999999999999E-2</v>
      </c>
    </row>
    <row r="1157" spans="1:15" hidden="1" x14ac:dyDescent="0.3">
      <c r="A1157" t="s">
        <v>6</v>
      </c>
      <c r="B1157" t="s">
        <v>855</v>
      </c>
      <c r="C1157" t="s">
        <v>1385</v>
      </c>
      <c r="D1157" t="s">
        <v>3423</v>
      </c>
      <c r="E1157" t="s">
        <v>55</v>
      </c>
      <c r="F1157" t="s">
        <v>56</v>
      </c>
      <c r="G1157" t="s">
        <v>18</v>
      </c>
      <c r="H1157" s="2">
        <v>45679</v>
      </c>
      <c r="I1157" t="s">
        <v>19</v>
      </c>
      <c r="J1157" s="3">
        <v>26043</v>
      </c>
      <c r="K1157" s="3">
        <v>14887</v>
      </c>
      <c r="L1157" s="3">
        <v>744.35</v>
      </c>
      <c r="M1157" s="6">
        <v>1</v>
      </c>
      <c r="N1157" s="4">
        <v>0.03</v>
      </c>
      <c r="O1157" s="5">
        <v>2.1999999999999999E-2</v>
      </c>
    </row>
    <row r="1158" spans="1:15" hidden="1" x14ac:dyDescent="0.3">
      <c r="A1158" t="s">
        <v>6</v>
      </c>
      <c r="B1158" t="s">
        <v>1384</v>
      </c>
      <c r="C1158" t="s">
        <v>1385</v>
      </c>
      <c r="D1158" t="s">
        <v>1386</v>
      </c>
      <c r="E1158" t="s">
        <v>432</v>
      </c>
      <c r="F1158" t="s">
        <v>433</v>
      </c>
      <c r="G1158" t="s">
        <v>18</v>
      </c>
      <c r="H1158" s="2">
        <v>45679</v>
      </c>
      <c r="I1158" t="s">
        <v>19</v>
      </c>
      <c r="J1158" s="3">
        <v>2211</v>
      </c>
      <c r="K1158" s="3">
        <v>1125</v>
      </c>
      <c r="L1158" s="3">
        <v>56.25</v>
      </c>
      <c r="M1158" s="6">
        <v>1</v>
      </c>
      <c r="N1158" s="4">
        <v>0.03</v>
      </c>
      <c r="O1158" s="5">
        <v>2.1999999999999999E-2</v>
      </c>
    </row>
    <row r="1159" spans="1:15" hidden="1" x14ac:dyDescent="0.3">
      <c r="A1159" t="s">
        <v>6</v>
      </c>
      <c r="B1159" t="s">
        <v>2439</v>
      </c>
      <c r="C1159" t="s">
        <v>1385</v>
      </c>
      <c r="D1159" t="s">
        <v>3424</v>
      </c>
      <c r="E1159" t="s">
        <v>55</v>
      </c>
      <c r="F1159" t="s">
        <v>56</v>
      </c>
      <c r="G1159" t="s">
        <v>18</v>
      </c>
      <c r="H1159" s="2">
        <v>45679</v>
      </c>
      <c r="I1159" t="s">
        <v>19</v>
      </c>
      <c r="J1159" s="3">
        <v>3968.1</v>
      </c>
      <c r="K1159" s="3">
        <v>2335.62</v>
      </c>
      <c r="L1159" s="3">
        <v>116.79</v>
      </c>
      <c r="M1159" s="6">
        <v>1</v>
      </c>
      <c r="N1159" s="4">
        <v>0.03</v>
      </c>
      <c r="O1159" s="5">
        <v>2.1999999999999999E-2</v>
      </c>
    </row>
    <row r="1160" spans="1:15" hidden="1" x14ac:dyDescent="0.3">
      <c r="A1160" t="s">
        <v>6</v>
      </c>
      <c r="B1160" t="s">
        <v>2439</v>
      </c>
      <c r="C1160" t="s">
        <v>1385</v>
      </c>
      <c r="D1160" t="s">
        <v>3425</v>
      </c>
      <c r="E1160" t="s">
        <v>55</v>
      </c>
      <c r="F1160" t="s">
        <v>56</v>
      </c>
      <c r="G1160" t="s">
        <v>18</v>
      </c>
      <c r="H1160" s="2">
        <v>45679</v>
      </c>
      <c r="I1160" t="s">
        <v>19</v>
      </c>
      <c r="J1160" s="3">
        <v>89922</v>
      </c>
      <c r="K1160" s="3">
        <v>58014</v>
      </c>
      <c r="L1160" s="3">
        <v>2900.7</v>
      </c>
      <c r="M1160" s="6">
        <v>1</v>
      </c>
      <c r="N1160" s="4">
        <v>0.03</v>
      </c>
      <c r="O1160" s="5">
        <v>2.1999999999999999E-2</v>
      </c>
    </row>
    <row r="1161" spans="1:15" hidden="1" x14ac:dyDescent="0.3">
      <c r="A1161" t="s">
        <v>6</v>
      </c>
      <c r="B1161" t="s">
        <v>855</v>
      </c>
      <c r="C1161" t="s">
        <v>1385</v>
      </c>
      <c r="D1161" t="s">
        <v>1387</v>
      </c>
      <c r="E1161" t="s">
        <v>55</v>
      </c>
      <c r="F1161" t="s">
        <v>56</v>
      </c>
      <c r="G1161" t="s">
        <v>18</v>
      </c>
      <c r="H1161" s="2">
        <v>45679</v>
      </c>
      <c r="I1161" t="s">
        <v>19</v>
      </c>
      <c r="J1161" s="3">
        <v>53454</v>
      </c>
      <c r="K1161" s="3">
        <v>27200</v>
      </c>
      <c r="L1161" s="3">
        <v>1360</v>
      </c>
      <c r="M1161" s="6">
        <v>1</v>
      </c>
      <c r="N1161" s="4">
        <v>0.03</v>
      </c>
      <c r="O1161" s="5">
        <v>2.1999999999999999E-2</v>
      </c>
    </row>
    <row r="1162" spans="1:15" hidden="1" x14ac:dyDescent="0.3">
      <c r="A1162" t="s">
        <v>6</v>
      </c>
      <c r="B1162" t="s">
        <v>2439</v>
      </c>
      <c r="C1162" t="s">
        <v>217</v>
      </c>
      <c r="D1162" t="s">
        <v>3426</v>
      </c>
      <c r="E1162" t="s">
        <v>55</v>
      </c>
      <c r="F1162" t="s">
        <v>56</v>
      </c>
      <c r="G1162" t="s">
        <v>18</v>
      </c>
      <c r="H1162" s="2">
        <v>45679</v>
      </c>
      <c r="I1162" t="s">
        <v>19</v>
      </c>
      <c r="J1162" s="3">
        <v>39568</v>
      </c>
      <c r="K1162" s="3">
        <v>23290</v>
      </c>
      <c r="L1162" s="3">
        <v>1164.5</v>
      </c>
      <c r="M1162" s="6">
        <v>1</v>
      </c>
      <c r="N1162" s="4">
        <v>0.03</v>
      </c>
      <c r="O1162" s="5">
        <v>2.1999999999999999E-2</v>
      </c>
    </row>
    <row r="1163" spans="1:15" hidden="1" x14ac:dyDescent="0.3">
      <c r="A1163" t="s">
        <v>6</v>
      </c>
      <c r="B1163" t="s">
        <v>1186</v>
      </c>
      <c r="C1163" t="s">
        <v>217</v>
      </c>
      <c r="D1163" t="s">
        <v>2535</v>
      </c>
      <c r="E1163" t="s">
        <v>432</v>
      </c>
      <c r="F1163" t="s">
        <v>433</v>
      </c>
      <c r="G1163" t="s">
        <v>18</v>
      </c>
      <c r="H1163" s="2">
        <v>45679</v>
      </c>
      <c r="I1163" t="s">
        <v>19</v>
      </c>
      <c r="J1163" s="3">
        <v>23594</v>
      </c>
      <c r="K1163" s="3">
        <v>12006</v>
      </c>
      <c r="L1163" s="3">
        <v>600.29</v>
      </c>
      <c r="M1163" s="6">
        <v>1</v>
      </c>
      <c r="N1163" s="4">
        <v>0.03</v>
      </c>
      <c r="O1163" s="5">
        <v>2.1999999999999999E-2</v>
      </c>
    </row>
    <row r="1164" spans="1:15" hidden="1" x14ac:dyDescent="0.3">
      <c r="A1164" t="s">
        <v>6</v>
      </c>
      <c r="B1164" t="s">
        <v>776</v>
      </c>
      <c r="C1164" t="s">
        <v>217</v>
      </c>
      <c r="D1164" t="s">
        <v>1394</v>
      </c>
      <c r="E1164" t="s">
        <v>77</v>
      </c>
      <c r="F1164" t="s">
        <v>78</v>
      </c>
      <c r="G1164" t="s">
        <v>18</v>
      </c>
      <c r="H1164" s="2">
        <v>45679</v>
      </c>
      <c r="I1164" t="s">
        <v>19</v>
      </c>
      <c r="J1164" s="3">
        <v>35713</v>
      </c>
      <c r="K1164" s="3">
        <v>18173</v>
      </c>
      <c r="L1164" s="3">
        <v>908.65</v>
      </c>
      <c r="M1164" s="6">
        <v>1</v>
      </c>
      <c r="N1164" s="4">
        <v>0.03</v>
      </c>
      <c r="O1164" s="5">
        <v>2.1999999999999999E-2</v>
      </c>
    </row>
    <row r="1165" spans="1:15" hidden="1" x14ac:dyDescent="0.3">
      <c r="A1165" t="s">
        <v>6</v>
      </c>
      <c r="B1165" t="s">
        <v>1397</v>
      </c>
      <c r="C1165" t="s">
        <v>1398</v>
      </c>
      <c r="D1165" t="s">
        <v>1399</v>
      </c>
      <c r="E1165" t="s">
        <v>1400</v>
      </c>
      <c r="F1165" t="s">
        <v>82</v>
      </c>
      <c r="G1165" t="s">
        <v>18</v>
      </c>
      <c r="H1165" s="2">
        <v>45679</v>
      </c>
      <c r="I1165" t="s">
        <v>19</v>
      </c>
      <c r="J1165" s="3">
        <v>16213</v>
      </c>
      <c r="K1165" s="3">
        <v>14461</v>
      </c>
      <c r="L1165" s="3">
        <v>723.04</v>
      </c>
      <c r="M1165" s="6">
        <v>1</v>
      </c>
      <c r="N1165" s="4">
        <v>0.03</v>
      </c>
      <c r="O1165" s="5">
        <v>2.1999999999999999E-2</v>
      </c>
    </row>
    <row r="1166" spans="1:15" hidden="1" x14ac:dyDescent="0.3">
      <c r="A1166" t="s">
        <v>6</v>
      </c>
      <c r="B1166" t="s">
        <v>1397</v>
      </c>
      <c r="C1166" t="s">
        <v>1398</v>
      </c>
      <c r="D1166" t="s">
        <v>1401</v>
      </c>
      <c r="E1166" t="s">
        <v>316</v>
      </c>
      <c r="F1166" t="s">
        <v>317</v>
      </c>
      <c r="G1166" t="s">
        <v>18</v>
      </c>
      <c r="H1166" s="2">
        <v>45679</v>
      </c>
      <c r="I1166" t="s">
        <v>19</v>
      </c>
      <c r="J1166" s="3">
        <v>14603</v>
      </c>
      <c r="K1166" s="3">
        <v>13026</v>
      </c>
      <c r="L1166" s="3">
        <v>651.29999999999995</v>
      </c>
      <c r="M1166" s="6">
        <v>1</v>
      </c>
      <c r="N1166" s="4">
        <v>0.03</v>
      </c>
      <c r="O1166" s="5">
        <v>2.1999999999999999E-2</v>
      </c>
    </row>
    <row r="1167" spans="1:15" hidden="1" x14ac:dyDescent="0.3">
      <c r="A1167" t="s">
        <v>6</v>
      </c>
      <c r="B1167" t="s">
        <v>3427</v>
      </c>
      <c r="C1167" t="s">
        <v>161</v>
      </c>
      <c r="D1167" t="s">
        <v>3428</v>
      </c>
      <c r="E1167" t="s">
        <v>337</v>
      </c>
      <c r="F1167" t="s">
        <v>338</v>
      </c>
      <c r="G1167" t="s">
        <v>18</v>
      </c>
      <c r="H1167" s="2">
        <v>45679</v>
      </c>
      <c r="I1167" t="s">
        <v>19</v>
      </c>
      <c r="J1167" s="3">
        <v>6514</v>
      </c>
      <c r="K1167" s="3">
        <v>4908.88</v>
      </c>
      <c r="L1167" s="3">
        <v>245.44</v>
      </c>
      <c r="M1167" s="6">
        <v>1</v>
      </c>
      <c r="N1167" s="4">
        <v>0.03</v>
      </c>
      <c r="O1167" s="5">
        <v>2.1999999999999999E-2</v>
      </c>
    </row>
    <row r="1168" spans="1:15" hidden="1" x14ac:dyDescent="0.3">
      <c r="A1168" t="s">
        <v>6</v>
      </c>
      <c r="B1168" t="s">
        <v>1044</v>
      </c>
      <c r="C1168" t="s">
        <v>161</v>
      </c>
      <c r="D1168" t="s">
        <v>3429</v>
      </c>
      <c r="E1168" t="s">
        <v>16</v>
      </c>
      <c r="F1168" t="s">
        <v>17</v>
      </c>
      <c r="G1168" t="s">
        <v>18</v>
      </c>
      <c r="H1168" s="2">
        <v>45679</v>
      </c>
      <c r="I1168" t="s">
        <v>19</v>
      </c>
      <c r="J1168" s="3">
        <v>25240</v>
      </c>
      <c r="K1168" s="3">
        <v>19020.97</v>
      </c>
      <c r="L1168" s="3">
        <v>951.05</v>
      </c>
      <c r="M1168" s="6">
        <v>1</v>
      </c>
      <c r="N1168" s="4">
        <v>0.03</v>
      </c>
      <c r="O1168" s="5">
        <v>2.1999999999999999E-2</v>
      </c>
    </row>
    <row r="1169" spans="1:15" hidden="1" x14ac:dyDescent="0.3">
      <c r="A1169" t="s">
        <v>6</v>
      </c>
      <c r="B1169" t="s">
        <v>1424</v>
      </c>
      <c r="C1169" t="s">
        <v>161</v>
      </c>
      <c r="D1169" t="s">
        <v>3430</v>
      </c>
      <c r="E1169" t="s">
        <v>81</v>
      </c>
      <c r="F1169" t="s">
        <v>82</v>
      </c>
      <c r="G1169" t="s">
        <v>18</v>
      </c>
      <c r="H1169" s="2">
        <v>45679</v>
      </c>
      <c r="I1169" t="s">
        <v>19</v>
      </c>
      <c r="J1169" s="3">
        <v>49194</v>
      </c>
      <c r="K1169" s="3">
        <v>35593.85</v>
      </c>
      <c r="L1169" s="3">
        <v>1779.69</v>
      </c>
      <c r="M1169" s="6">
        <v>1</v>
      </c>
      <c r="N1169" s="4">
        <v>0.03</v>
      </c>
      <c r="O1169" s="5">
        <v>2.1999999999999999E-2</v>
      </c>
    </row>
    <row r="1170" spans="1:15" hidden="1" x14ac:dyDescent="0.3">
      <c r="A1170" t="s">
        <v>6</v>
      </c>
      <c r="B1170" t="s">
        <v>487</v>
      </c>
      <c r="C1170" t="s">
        <v>161</v>
      </c>
      <c r="D1170" t="s">
        <v>3431</v>
      </c>
      <c r="E1170" t="s">
        <v>55</v>
      </c>
      <c r="F1170" t="s">
        <v>56</v>
      </c>
      <c r="G1170" t="s">
        <v>18</v>
      </c>
      <c r="H1170" s="2">
        <v>45679</v>
      </c>
      <c r="I1170" t="s">
        <v>19</v>
      </c>
      <c r="J1170" s="3">
        <v>7860</v>
      </c>
      <c r="K1170" s="3">
        <v>5791.99</v>
      </c>
      <c r="L1170" s="3">
        <v>289.60000000000002</v>
      </c>
      <c r="M1170" s="6">
        <v>1</v>
      </c>
      <c r="N1170" s="4">
        <v>0.03</v>
      </c>
      <c r="O1170" s="5">
        <v>2.1999999999999999E-2</v>
      </c>
    </row>
    <row r="1171" spans="1:15" hidden="1" x14ac:dyDescent="0.3">
      <c r="A1171" t="s">
        <v>6</v>
      </c>
      <c r="B1171" t="s">
        <v>1427</v>
      </c>
      <c r="C1171" t="s">
        <v>161</v>
      </c>
      <c r="D1171" t="s">
        <v>3432</v>
      </c>
      <c r="E1171" t="s">
        <v>135</v>
      </c>
      <c r="F1171" t="s">
        <v>136</v>
      </c>
      <c r="G1171" t="s">
        <v>18</v>
      </c>
      <c r="H1171" s="2">
        <v>45679</v>
      </c>
      <c r="I1171" t="s">
        <v>19</v>
      </c>
      <c r="J1171" s="3">
        <v>11046</v>
      </c>
      <c r="K1171" s="3">
        <v>8323.93</v>
      </c>
      <c r="L1171" s="3">
        <v>416.2</v>
      </c>
      <c r="M1171" s="6">
        <v>1</v>
      </c>
      <c r="N1171" s="4">
        <v>0.03</v>
      </c>
      <c r="O1171" s="5">
        <v>2.1999999999999999E-2</v>
      </c>
    </row>
    <row r="1172" spans="1:15" hidden="1" x14ac:dyDescent="0.3">
      <c r="A1172" t="s">
        <v>6</v>
      </c>
      <c r="B1172" t="s">
        <v>1429</v>
      </c>
      <c r="C1172" t="s">
        <v>161</v>
      </c>
      <c r="D1172" t="s">
        <v>3433</v>
      </c>
      <c r="E1172" t="s">
        <v>77</v>
      </c>
      <c r="F1172" t="s">
        <v>78</v>
      </c>
      <c r="G1172" t="s">
        <v>18</v>
      </c>
      <c r="H1172" s="2">
        <v>45679</v>
      </c>
      <c r="I1172" t="s">
        <v>19</v>
      </c>
      <c r="J1172" s="3">
        <v>6430</v>
      </c>
      <c r="K1172" s="3">
        <v>4845.8100000000004</v>
      </c>
      <c r="L1172" s="3">
        <v>242.29</v>
      </c>
      <c r="M1172" s="6">
        <v>1</v>
      </c>
      <c r="N1172" s="4">
        <v>0.03</v>
      </c>
      <c r="O1172" s="5">
        <v>2.1999999999999999E-2</v>
      </c>
    </row>
    <row r="1173" spans="1:15" hidden="1" x14ac:dyDescent="0.3">
      <c r="A1173" t="s">
        <v>6</v>
      </c>
      <c r="B1173" t="s">
        <v>523</v>
      </c>
      <c r="C1173" t="s">
        <v>161</v>
      </c>
      <c r="D1173" t="s">
        <v>3434</v>
      </c>
      <c r="E1173" t="s">
        <v>81</v>
      </c>
      <c r="F1173" t="s">
        <v>82</v>
      </c>
      <c r="G1173" t="s">
        <v>18</v>
      </c>
      <c r="H1173" s="2">
        <v>45679</v>
      </c>
      <c r="I1173" t="s">
        <v>19</v>
      </c>
      <c r="J1173" s="3">
        <v>7797</v>
      </c>
      <c r="K1173" s="3">
        <v>5876.11</v>
      </c>
      <c r="L1173" s="3">
        <v>293.81</v>
      </c>
      <c r="M1173" s="6">
        <v>1</v>
      </c>
      <c r="N1173" s="4">
        <v>0.03</v>
      </c>
      <c r="O1173" s="5">
        <v>2.1999999999999999E-2</v>
      </c>
    </row>
    <row r="1174" spans="1:15" hidden="1" x14ac:dyDescent="0.3">
      <c r="A1174" t="s">
        <v>6</v>
      </c>
      <c r="B1174" t="s">
        <v>853</v>
      </c>
      <c r="C1174" t="s">
        <v>161</v>
      </c>
      <c r="D1174" t="s">
        <v>3435</v>
      </c>
      <c r="E1174" t="s">
        <v>55</v>
      </c>
      <c r="F1174" t="s">
        <v>56</v>
      </c>
      <c r="G1174" t="s">
        <v>18</v>
      </c>
      <c r="H1174" s="2">
        <v>45679</v>
      </c>
      <c r="I1174" t="s">
        <v>19</v>
      </c>
      <c r="J1174" s="3">
        <v>44706</v>
      </c>
      <c r="K1174" s="3">
        <v>33689.4</v>
      </c>
      <c r="L1174" s="3">
        <v>1684.47</v>
      </c>
      <c r="M1174" s="6">
        <v>1</v>
      </c>
      <c r="N1174" s="4">
        <v>0.03</v>
      </c>
      <c r="O1174" s="5">
        <v>2.1999999999999999E-2</v>
      </c>
    </row>
    <row r="1175" spans="1:15" hidden="1" x14ac:dyDescent="0.3">
      <c r="A1175" t="s">
        <v>6</v>
      </c>
      <c r="B1175" t="s">
        <v>1494</v>
      </c>
      <c r="C1175" t="s">
        <v>161</v>
      </c>
      <c r="D1175" t="s">
        <v>3436</v>
      </c>
      <c r="E1175" t="s">
        <v>221</v>
      </c>
      <c r="F1175" t="s">
        <v>222</v>
      </c>
      <c r="G1175" t="s">
        <v>18</v>
      </c>
      <c r="H1175" s="2">
        <v>45679</v>
      </c>
      <c r="I1175" t="s">
        <v>19</v>
      </c>
      <c r="J1175" s="3">
        <v>32328</v>
      </c>
      <c r="K1175" s="3">
        <v>24362.14</v>
      </c>
      <c r="L1175" s="3">
        <v>1218.1099999999999</v>
      </c>
      <c r="M1175" s="6">
        <v>1</v>
      </c>
      <c r="N1175" s="4">
        <v>0.03</v>
      </c>
      <c r="O1175" s="5">
        <v>2.1999999999999999E-2</v>
      </c>
    </row>
    <row r="1176" spans="1:15" hidden="1" x14ac:dyDescent="0.3">
      <c r="A1176" t="s">
        <v>6</v>
      </c>
      <c r="B1176" t="s">
        <v>219</v>
      </c>
      <c r="C1176" t="s">
        <v>161</v>
      </c>
      <c r="D1176" t="s">
        <v>3437</v>
      </c>
      <c r="E1176" t="s">
        <v>221</v>
      </c>
      <c r="F1176" t="s">
        <v>222</v>
      </c>
      <c r="G1176" t="s">
        <v>18</v>
      </c>
      <c r="H1176" s="2">
        <v>45679</v>
      </c>
      <c r="I1176" t="s">
        <v>19</v>
      </c>
      <c r="J1176" s="3">
        <v>7219</v>
      </c>
      <c r="K1176" s="3">
        <v>5359.67</v>
      </c>
      <c r="L1176" s="3">
        <v>267.98</v>
      </c>
      <c r="M1176" s="6">
        <v>1</v>
      </c>
      <c r="N1176" s="4">
        <v>0.03</v>
      </c>
      <c r="O1176" s="5">
        <v>2.1999999999999999E-2</v>
      </c>
    </row>
    <row r="1177" spans="1:15" hidden="1" x14ac:dyDescent="0.3">
      <c r="A1177" t="s">
        <v>6</v>
      </c>
      <c r="B1177" t="s">
        <v>2731</v>
      </c>
      <c r="C1177" t="s">
        <v>161</v>
      </c>
      <c r="D1177" t="s">
        <v>3438</v>
      </c>
      <c r="E1177" t="s">
        <v>337</v>
      </c>
      <c r="F1177" t="s">
        <v>338</v>
      </c>
      <c r="G1177" t="s">
        <v>18</v>
      </c>
      <c r="H1177" s="2">
        <v>45679</v>
      </c>
      <c r="I1177" t="s">
        <v>19</v>
      </c>
      <c r="J1177" s="3">
        <v>8268</v>
      </c>
      <c r="K1177" s="3">
        <v>6183.85</v>
      </c>
      <c r="L1177" s="3">
        <v>309.19</v>
      </c>
      <c r="M1177" s="6">
        <v>1</v>
      </c>
      <c r="N1177" s="4">
        <v>0.03</v>
      </c>
      <c r="O1177" s="5">
        <v>2.1999999999999999E-2</v>
      </c>
    </row>
    <row r="1178" spans="1:15" hidden="1" x14ac:dyDescent="0.3">
      <c r="A1178" t="s">
        <v>6</v>
      </c>
      <c r="B1178" t="s">
        <v>1439</v>
      </c>
      <c r="C1178" t="s">
        <v>161</v>
      </c>
      <c r="D1178" t="s">
        <v>3439</v>
      </c>
      <c r="E1178" t="s">
        <v>55</v>
      </c>
      <c r="F1178" t="s">
        <v>56</v>
      </c>
      <c r="G1178" t="s">
        <v>18</v>
      </c>
      <c r="H1178" s="2">
        <v>45679</v>
      </c>
      <c r="I1178" t="s">
        <v>19</v>
      </c>
      <c r="J1178" s="3">
        <v>21111</v>
      </c>
      <c r="K1178" s="3">
        <v>15672.33</v>
      </c>
      <c r="L1178" s="3">
        <v>783.62</v>
      </c>
      <c r="M1178" s="6">
        <v>1</v>
      </c>
      <c r="N1178" s="4">
        <v>0.03</v>
      </c>
      <c r="O1178" s="5">
        <v>2.1999999999999999E-2</v>
      </c>
    </row>
    <row r="1179" spans="1:15" hidden="1" x14ac:dyDescent="0.3">
      <c r="A1179" t="s">
        <v>6</v>
      </c>
      <c r="B1179" t="s">
        <v>3440</v>
      </c>
      <c r="C1179" t="s">
        <v>161</v>
      </c>
      <c r="D1179" t="s">
        <v>3441</v>
      </c>
      <c r="E1179" t="s">
        <v>22</v>
      </c>
      <c r="F1179" t="s">
        <v>23</v>
      </c>
      <c r="G1179" t="s">
        <v>18</v>
      </c>
      <c r="H1179" s="2">
        <v>45679</v>
      </c>
      <c r="I1179" t="s">
        <v>19</v>
      </c>
      <c r="J1179" s="3">
        <v>29475</v>
      </c>
      <c r="K1179" s="3">
        <v>21882.51</v>
      </c>
      <c r="L1179" s="3">
        <v>1094.1300000000001</v>
      </c>
      <c r="M1179" s="6">
        <v>1</v>
      </c>
      <c r="N1179" s="4">
        <v>0.03</v>
      </c>
      <c r="O1179" s="5">
        <v>2.1999999999999999E-2</v>
      </c>
    </row>
    <row r="1180" spans="1:15" hidden="1" x14ac:dyDescent="0.3">
      <c r="A1180" t="s">
        <v>6</v>
      </c>
      <c r="B1180" t="s">
        <v>1731</v>
      </c>
      <c r="C1180" t="s">
        <v>161</v>
      </c>
      <c r="D1180" t="s">
        <v>3442</v>
      </c>
      <c r="E1180" t="s">
        <v>55</v>
      </c>
      <c r="F1180" t="s">
        <v>56</v>
      </c>
      <c r="G1180" t="s">
        <v>18</v>
      </c>
      <c r="H1180" s="2">
        <v>45679</v>
      </c>
      <c r="I1180" t="s">
        <v>19</v>
      </c>
      <c r="J1180" s="3">
        <v>17993</v>
      </c>
      <c r="K1180" s="3">
        <v>13357.86</v>
      </c>
      <c r="L1180" s="3">
        <v>667.89</v>
      </c>
      <c r="M1180" s="6">
        <v>1</v>
      </c>
      <c r="N1180" s="4">
        <v>0.03</v>
      </c>
      <c r="O1180" s="5">
        <v>2.1999999999999999E-2</v>
      </c>
    </row>
    <row r="1181" spans="1:15" hidden="1" x14ac:dyDescent="0.3">
      <c r="A1181" t="s">
        <v>6</v>
      </c>
      <c r="B1181" t="s">
        <v>1441</v>
      </c>
      <c r="C1181" t="s">
        <v>161</v>
      </c>
      <c r="D1181" t="s">
        <v>3443</v>
      </c>
      <c r="E1181" t="s">
        <v>798</v>
      </c>
      <c r="F1181" t="s">
        <v>799</v>
      </c>
      <c r="G1181" t="s">
        <v>18</v>
      </c>
      <c r="H1181" s="2">
        <v>45679</v>
      </c>
      <c r="I1181" t="s">
        <v>19</v>
      </c>
      <c r="J1181" s="3">
        <v>35292</v>
      </c>
      <c r="K1181" s="3">
        <v>25629.37</v>
      </c>
      <c r="L1181" s="3">
        <v>1281.47</v>
      </c>
      <c r="M1181" s="6">
        <v>1</v>
      </c>
      <c r="N1181" s="4">
        <v>0.03</v>
      </c>
      <c r="O1181" s="5">
        <v>2.1999999999999999E-2</v>
      </c>
    </row>
    <row r="1182" spans="1:15" hidden="1" x14ac:dyDescent="0.3">
      <c r="A1182" t="s">
        <v>6</v>
      </c>
      <c r="B1182" t="s">
        <v>3108</v>
      </c>
      <c r="C1182" t="s">
        <v>161</v>
      </c>
      <c r="D1182" t="s">
        <v>3444</v>
      </c>
      <c r="E1182" t="s">
        <v>77</v>
      </c>
      <c r="F1182" t="s">
        <v>78</v>
      </c>
      <c r="G1182" t="s">
        <v>18</v>
      </c>
      <c r="H1182" s="2">
        <v>45679</v>
      </c>
      <c r="I1182" t="s">
        <v>19</v>
      </c>
      <c r="J1182" s="3">
        <v>7040</v>
      </c>
      <c r="K1182" s="3">
        <v>5226.5600000000004</v>
      </c>
      <c r="L1182" s="3">
        <v>261.33</v>
      </c>
      <c r="M1182" s="6">
        <v>1</v>
      </c>
      <c r="N1182" s="4">
        <v>0.03</v>
      </c>
      <c r="O1182" s="5">
        <v>2.1999999999999999E-2</v>
      </c>
    </row>
    <row r="1183" spans="1:15" hidden="1" x14ac:dyDescent="0.3">
      <c r="A1183" t="s">
        <v>6</v>
      </c>
      <c r="B1183" t="s">
        <v>1446</v>
      </c>
      <c r="C1183" t="s">
        <v>161</v>
      </c>
      <c r="D1183" t="s">
        <v>3445</v>
      </c>
      <c r="E1183" t="s">
        <v>16</v>
      </c>
      <c r="F1183" t="s">
        <v>17</v>
      </c>
      <c r="G1183" t="s">
        <v>18</v>
      </c>
      <c r="H1183" s="2">
        <v>45679</v>
      </c>
      <c r="I1183" t="s">
        <v>19</v>
      </c>
      <c r="J1183" s="3">
        <v>22456</v>
      </c>
      <c r="K1183" s="3">
        <v>16307.55</v>
      </c>
      <c r="L1183" s="3">
        <v>815.38</v>
      </c>
      <c r="M1183" s="6">
        <v>1</v>
      </c>
      <c r="N1183" s="4">
        <v>0.03</v>
      </c>
      <c r="O1183" s="5">
        <v>2.1999999999999999E-2</v>
      </c>
    </row>
    <row r="1184" spans="1:15" hidden="1" x14ac:dyDescent="0.3">
      <c r="A1184" t="s">
        <v>6</v>
      </c>
      <c r="B1184" t="s">
        <v>1534</v>
      </c>
      <c r="C1184" t="s">
        <v>161</v>
      </c>
      <c r="D1184" t="s">
        <v>3446</v>
      </c>
      <c r="E1184" t="s">
        <v>55</v>
      </c>
      <c r="F1184" t="s">
        <v>56</v>
      </c>
      <c r="G1184" t="s">
        <v>18</v>
      </c>
      <c r="H1184" s="2">
        <v>45679</v>
      </c>
      <c r="I1184" t="s">
        <v>19</v>
      </c>
      <c r="J1184" s="3">
        <v>8456</v>
      </c>
      <c r="K1184" s="3">
        <v>6140.6</v>
      </c>
      <c r="L1184" s="3">
        <v>307.02999999999997</v>
      </c>
      <c r="M1184" s="6">
        <v>1</v>
      </c>
      <c r="N1184" s="4">
        <v>0.03</v>
      </c>
      <c r="O1184" s="5">
        <v>2.1999999999999999E-2</v>
      </c>
    </row>
    <row r="1185" spans="1:15" hidden="1" x14ac:dyDescent="0.3">
      <c r="A1185" t="s">
        <v>6</v>
      </c>
      <c r="B1185" t="s">
        <v>1448</v>
      </c>
      <c r="C1185" t="s">
        <v>161</v>
      </c>
      <c r="D1185" t="s">
        <v>3447</v>
      </c>
      <c r="E1185" t="s">
        <v>51</v>
      </c>
      <c r="F1185" t="s">
        <v>52</v>
      </c>
      <c r="G1185" t="s">
        <v>18</v>
      </c>
      <c r="H1185" s="2">
        <v>45679</v>
      </c>
      <c r="I1185" t="s">
        <v>19</v>
      </c>
      <c r="J1185" s="3">
        <v>21499.54</v>
      </c>
      <c r="K1185" s="3">
        <v>15960.97</v>
      </c>
      <c r="L1185" s="3">
        <v>798.05</v>
      </c>
      <c r="M1185" s="6">
        <v>1</v>
      </c>
      <c r="N1185" s="4">
        <v>0.03</v>
      </c>
      <c r="O1185" s="5">
        <v>2.1999999999999999E-2</v>
      </c>
    </row>
    <row r="1186" spans="1:15" hidden="1" x14ac:dyDescent="0.3">
      <c r="A1186" t="s">
        <v>6</v>
      </c>
      <c r="B1186" t="s">
        <v>1050</v>
      </c>
      <c r="C1186" t="s">
        <v>161</v>
      </c>
      <c r="D1186" t="s">
        <v>3448</v>
      </c>
      <c r="E1186" t="s">
        <v>81</v>
      </c>
      <c r="F1186" t="s">
        <v>82</v>
      </c>
      <c r="G1186" t="s">
        <v>18</v>
      </c>
      <c r="H1186" s="2">
        <v>45679</v>
      </c>
      <c r="I1186" t="s">
        <v>19</v>
      </c>
      <c r="J1186" s="3">
        <v>5885</v>
      </c>
      <c r="K1186" s="3">
        <v>4368.93</v>
      </c>
      <c r="L1186" s="3">
        <v>218.45</v>
      </c>
      <c r="M1186" s="6">
        <v>1</v>
      </c>
      <c r="N1186" s="4">
        <v>0.03</v>
      </c>
      <c r="O1186" s="5">
        <v>2.1999999999999999E-2</v>
      </c>
    </row>
    <row r="1187" spans="1:15" hidden="1" x14ac:dyDescent="0.3">
      <c r="A1187" t="s">
        <v>6</v>
      </c>
      <c r="B1187" t="s">
        <v>1451</v>
      </c>
      <c r="C1187" t="s">
        <v>161</v>
      </c>
      <c r="D1187" t="s">
        <v>3449</v>
      </c>
      <c r="E1187" t="s">
        <v>244</v>
      </c>
      <c r="F1187" t="s">
        <v>245</v>
      </c>
      <c r="G1187" t="s">
        <v>18</v>
      </c>
      <c r="H1187" s="2">
        <v>45679</v>
      </c>
      <c r="I1187" t="s">
        <v>19</v>
      </c>
      <c r="J1187" s="3">
        <v>6859</v>
      </c>
      <c r="K1187" s="3">
        <v>5091.79</v>
      </c>
      <c r="L1187" s="3">
        <v>254.59</v>
      </c>
      <c r="M1187" s="6">
        <v>1</v>
      </c>
      <c r="N1187" s="4">
        <v>0.03</v>
      </c>
      <c r="O1187" s="5">
        <v>2.1999999999999999E-2</v>
      </c>
    </row>
    <row r="1188" spans="1:15" hidden="1" x14ac:dyDescent="0.3">
      <c r="A1188" t="s">
        <v>6</v>
      </c>
      <c r="B1188" t="s">
        <v>837</v>
      </c>
      <c r="C1188" t="s">
        <v>161</v>
      </c>
      <c r="D1188" t="s">
        <v>3450</v>
      </c>
      <c r="E1188" t="s">
        <v>55</v>
      </c>
      <c r="F1188" t="s">
        <v>56</v>
      </c>
      <c r="G1188" t="s">
        <v>18</v>
      </c>
      <c r="H1188" s="2">
        <v>45679</v>
      </c>
      <c r="I1188" t="s">
        <v>19</v>
      </c>
      <c r="J1188" s="3">
        <v>17757</v>
      </c>
      <c r="K1188" s="3">
        <v>13182.65</v>
      </c>
      <c r="L1188" s="3">
        <v>659.13</v>
      </c>
      <c r="M1188" s="6">
        <v>1</v>
      </c>
      <c r="N1188" s="4">
        <v>0.03</v>
      </c>
      <c r="O1188" s="5">
        <v>2.1999999999999999E-2</v>
      </c>
    </row>
    <row r="1189" spans="1:15" hidden="1" x14ac:dyDescent="0.3">
      <c r="A1189" t="s">
        <v>6</v>
      </c>
      <c r="B1189" t="s">
        <v>219</v>
      </c>
      <c r="C1189" t="s">
        <v>161</v>
      </c>
      <c r="D1189" t="s">
        <v>3451</v>
      </c>
      <c r="E1189" t="s">
        <v>221</v>
      </c>
      <c r="F1189" t="s">
        <v>222</v>
      </c>
      <c r="G1189" t="s">
        <v>18</v>
      </c>
      <c r="H1189" s="2">
        <v>45679</v>
      </c>
      <c r="I1189" t="s">
        <v>19</v>
      </c>
      <c r="J1189" s="3">
        <v>7294</v>
      </c>
      <c r="K1189" s="3">
        <v>5415.5</v>
      </c>
      <c r="L1189" s="3">
        <v>270.77999999999997</v>
      </c>
      <c r="M1189" s="6">
        <v>1</v>
      </c>
      <c r="N1189" s="4">
        <v>0.03</v>
      </c>
      <c r="O1189" s="5">
        <v>2.1999999999999999E-2</v>
      </c>
    </row>
    <row r="1190" spans="1:15" hidden="1" x14ac:dyDescent="0.3">
      <c r="A1190" t="s">
        <v>6</v>
      </c>
      <c r="B1190" t="s">
        <v>219</v>
      </c>
      <c r="C1190" t="s">
        <v>161</v>
      </c>
      <c r="D1190" t="s">
        <v>3452</v>
      </c>
      <c r="E1190" t="s">
        <v>221</v>
      </c>
      <c r="F1190" t="s">
        <v>222</v>
      </c>
      <c r="G1190" t="s">
        <v>18</v>
      </c>
      <c r="H1190" s="2">
        <v>45679</v>
      </c>
      <c r="I1190" t="s">
        <v>19</v>
      </c>
      <c r="J1190" s="3">
        <v>7294</v>
      </c>
      <c r="K1190" s="3">
        <v>5415.5</v>
      </c>
      <c r="L1190" s="3">
        <v>270.77999999999997</v>
      </c>
      <c r="M1190" s="6">
        <v>1</v>
      </c>
      <c r="N1190" s="4">
        <v>0.03</v>
      </c>
      <c r="O1190" s="5">
        <v>2.1999999999999999E-2</v>
      </c>
    </row>
    <row r="1191" spans="1:15" hidden="1" x14ac:dyDescent="0.3">
      <c r="A1191" t="s">
        <v>6</v>
      </c>
      <c r="B1191" t="s">
        <v>56</v>
      </c>
      <c r="C1191" t="s">
        <v>161</v>
      </c>
      <c r="D1191" t="s">
        <v>3453</v>
      </c>
      <c r="E1191" t="s">
        <v>55</v>
      </c>
      <c r="F1191" t="s">
        <v>56</v>
      </c>
      <c r="G1191" t="s">
        <v>18</v>
      </c>
      <c r="H1191" s="2">
        <v>45679</v>
      </c>
      <c r="I1191" t="s">
        <v>19</v>
      </c>
      <c r="J1191" s="3">
        <v>16007</v>
      </c>
      <c r="K1191" s="3">
        <v>11624.64</v>
      </c>
      <c r="L1191" s="3">
        <v>581.23</v>
      </c>
      <c r="M1191" s="6">
        <v>1</v>
      </c>
      <c r="N1191" s="4">
        <v>0.03</v>
      </c>
      <c r="O1191" s="5">
        <v>2.1999999999999999E-2</v>
      </c>
    </row>
    <row r="1192" spans="1:15" hidden="1" x14ac:dyDescent="0.3">
      <c r="A1192" t="s">
        <v>6</v>
      </c>
      <c r="B1192" t="s">
        <v>1456</v>
      </c>
      <c r="C1192" t="s">
        <v>161</v>
      </c>
      <c r="D1192" t="s">
        <v>3454</v>
      </c>
      <c r="E1192" t="s">
        <v>55</v>
      </c>
      <c r="F1192" t="s">
        <v>56</v>
      </c>
      <c r="G1192" t="s">
        <v>18</v>
      </c>
      <c r="H1192" s="2">
        <v>45679</v>
      </c>
      <c r="I1192" t="s">
        <v>19</v>
      </c>
      <c r="J1192" s="3">
        <v>37244</v>
      </c>
      <c r="K1192" s="3">
        <v>27649.51</v>
      </c>
      <c r="L1192" s="3">
        <v>1382.48</v>
      </c>
      <c r="M1192" s="6">
        <v>1</v>
      </c>
      <c r="N1192" s="4">
        <v>0.03</v>
      </c>
      <c r="O1192" s="5">
        <v>2.1999999999999999E-2</v>
      </c>
    </row>
    <row r="1193" spans="1:15" hidden="1" x14ac:dyDescent="0.3">
      <c r="A1193" t="s">
        <v>6</v>
      </c>
      <c r="B1193" t="s">
        <v>1196</v>
      </c>
      <c r="C1193" t="s">
        <v>161</v>
      </c>
      <c r="D1193" t="s">
        <v>3455</v>
      </c>
      <c r="E1193" t="s">
        <v>81</v>
      </c>
      <c r="F1193" t="s">
        <v>82</v>
      </c>
      <c r="G1193" t="s">
        <v>18</v>
      </c>
      <c r="H1193" s="2">
        <v>45679</v>
      </c>
      <c r="I1193" t="s">
        <v>19</v>
      </c>
      <c r="J1193" s="3">
        <v>55569</v>
      </c>
      <c r="K1193" s="3">
        <v>41254.28</v>
      </c>
      <c r="L1193" s="3">
        <v>2062.71</v>
      </c>
      <c r="M1193" s="6">
        <v>1</v>
      </c>
      <c r="N1193" s="4">
        <v>0.03</v>
      </c>
      <c r="O1193" s="5">
        <v>2.1999999999999999E-2</v>
      </c>
    </row>
    <row r="1194" spans="1:15" hidden="1" x14ac:dyDescent="0.3">
      <c r="A1194" t="s">
        <v>6</v>
      </c>
      <c r="B1194" t="s">
        <v>898</v>
      </c>
      <c r="C1194" t="s">
        <v>161</v>
      </c>
      <c r="D1194" t="s">
        <v>3456</v>
      </c>
      <c r="E1194" t="s">
        <v>35</v>
      </c>
      <c r="F1194" t="s">
        <v>36</v>
      </c>
      <c r="G1194" t="s">
        <v>18</v>
      </c>
      <c r="H1194" s="2">
        <v>45679</v>
      </c>
      <c r="I1194" t="s">
        <v>19</v>
      </c>
      <c r="J1194" s="3">
        <v>72553.22</v>
      </c>
      <c r="K1194" s="3">
        <v>53862.51</v>
      </c>
      <c r="L1194" s="3">
        <v>2693.13</v>
      </c>
      <c r="M1194" s="6">
        <v>1</v>
      </c>
      <c r="N1194" s="4">
        <v>0.03</v>
      </c>
      <c r="O1194" s="5">
        <v>2.1999999999999999E-2</v>
      </c>
    </row>
    <row r="1195" spans="1:15" hidden="1" x14ac:dyDescent="0.3">
      <c r="A1195" t="s">
        <v>6</v>
      </c>
      <c r="B1195" t="s">
        <v>548</v>
      </c>
      <c r="C1195" t="s">
        <v>161</v>
      </c>
      <c r="D1195" t="s">
        <v>3457</v>
      </c>
      <c r="E1195" t="s">
        <v>16</v>
      </c>
      <c r="F1195" t="s">
        <v>17</v>
      </c>
      <c r="G1195" t="s">
        <v>18</v>
      </c>
      <c r="H1195" s="2">
        <v>45679</v>
      </c>
      <c r="I1195" t="s">
        <v>19</v>
      </c>
      <c r="J1195" s="3">
        <v>5891</v>
      </c>
      <c r="K1195" s="3">
        <v>4373.3900000000003</v>
      </c>
      <c r="L1195" s="3">
        <v>218.67</v>
      </c>
      <c r="M1195" s="6">
        <v>1</v>
      </c>
      <c r="N1195" s="4">
        <v>0.03</v>
      </c>
      <c r="O1195" s="5">
        <v>2.1999999999999999E-2</v>
      </c>
    </row>
    <row r="1196" spans="1:15" hidden="1" x14ac:dyDescent="0.3">
      <c r="A1196" t="s">
        <v>6</v>
      </c>
      <c r="B1196" t="s">
        <v>1464</v>
      </c>
      <c r="C1196" t="s">
        <v>161</v>
      </c>
      <c r="D1196" t="s">
        <v>3458</v>
      </c>
      <c r="E1196" t="s">
        <v>16</v>
      </c>
      <c r="F1196" t="s">
        <v>17</v>
      </c>
      <c r="G1196" t="s">
        <v>18</v>
      </c>
      <c r="H1196" s="2">
        <v>45679</v>
      </c>
      <c r="I1196" t="s">
        <v>19</v>
      </c>
      <c r="J1196" s="3">
        <v>39085</v>
      </c>
      <c r="K1196" s="3">
        <v>29016.57</v>
      </c>
      <c r="L1196" s="3">
        <v>1450.83</v>
      </c>
      <c r="M1196" s="6">
        <v>1</v>
      </c>
      <c r="N1196" s="4">
        <v>0.03</v>
      </c>
      <c r="O1196" s="5">
        <v>2.1999999999999999E-2</v>
      </c>
    </row>
    <row r="1197" spans="1:15" hidden="1" x14ac:dyDescent="0.3">
      <c r="A1197" t="s">
        <v>6</v>
      </c>
      <c r="B1197" t="s">
        <v>1468</v>
      </c>
      <c r="C1197" t="s">
        <v>161</v>
      </c>
      <c r="D1197" t="s">
        <v>2729</v>
      </c>
      <c r="E1197" t="s">
        <v>51</v>
      </c>
      <c r="F1197" t="s">
        <v>52</v>
      </c>
      <c r="G1197" t="s">
        <v>18</v>
      </c>
      <c r="H1197" s="2">
        <v>45679</v>
      </c>
      <c r="I1197" t="s">
        <v>19</v>
      </c>
      <c r="J1197" s="3">
        <v>14528</v>
      </c>
      <c r="K1197" s="3">
        <v>10785.22</v>
      </c>
      <c r="L1197" s="3">
        <v>539.26</v>
      </c>
      <c r="M1197" s="6">
        <v>1</v>
      </c>
      <c r="N1197" s="4">
        <v>0.03</v>
      </c>
      <c r="O1197" s="5">
        <v>2.1999999999999999E-2</v>
      </c>
    </row>
    <row r="1198" spans="1:15" hidden="1" x14ac:dyDescent="0.3">
      <c r="A1198" t="s">
        <v>6</v>
      </c>
      <c r="B1198" t="s">
        <v>1470</v>
      </c>
      <c r="C1198" t="s">
        <v>161</v>
      </c>
      <c r="D1198" t="s">
        <v>2730</v>
      </c>
      <c r="E1198" t="s">
        <v>35</v>
      </c>
      <c r="F1198" t="s">
        <v>36</v>
      </c>
      <c r="G1198" t="s">
        <v>18</v>
      </c>
      <c r="H1198" s="2">
        <v>45679</v>
      </c>
      <c r="I1198" t="s">
        <v>19</v>
      </c>
      <c r="J1198" s="3">
        <v>23843</v>
      </c>
      <c r="K1198" s="3">
        <v>17701.25</v>
      </c>
      <c r="L1198" s="3">
        <v>354.03</v>
      </c>
      <c r="M1198" s="6">
        <v>1</v>
      </c>
      <c r="N1198" s="4">
        <v>0.03</v>
      </c>
      <c r="O1198" s="5">
        <v>2.1999999999999999E-2</v>
      </c>
    </row>
    <row r="1199" spans="1:15" hidden="1" x14ac:dyDescent="0.3">
      <c r="A1199" t="s">
        <v>6</v>
      </c>
      <c r="B1199" t="s">
        <v>2153</v>
      </c>
      <c r="C1199" t="s">
        <v>161</v>
      </c>
      <c r="D1199" t="s">
        <v>3459</v>
      </c>
      <c r="E1199" t="s">
        <v>77</v>
      </c>
      <c r="F1199" t="s">
        <v>78</v>
      </c>
      <c r="G1199" t="s">
        <v>18</v>
      </c>
      <c r="H1199" s="2">
        <v>45679</v>
      </c>
      <c r="I1199" t="s">
        <v>19</v>
      </c>
      <c r="J1199" s="3">
        <v>6607</v>
      </c>
      <c r="K1199" s="3">
        <v>4068.54</v>
      </c>
      <c r="L1199" s="3">
        <v>203.43</v>
      </c>
      <c r="M1199" s="6">
        <v>1</v>
      </c>
      <c r="N1199" s="4">
        <v>0.03</v>
      </c>
      <c r="O1199" s="5">
        <v>2.1999999999999999E-2</v>
      </c>
    </row>
    <row r="1200" spans="1:15" hidden="1" x14ac:dyDescent="0.3">
      <c r="A1200" t="s">
        <v>6</v>
      </c>
      <c r="B1200" t="s">
        <v>471</v>
      </c>
      <c r="C1200" t="s">
        <v>161</v>
      </c>
      <c r="D1200" t="s">
        <v>2470</v>
      </c>
      <c r="E1200" t="s">
        <v>55</v>
      </c>
      <c r="F1200" t="s">
        <v>56</v>
      </c>
      <c r="G1200" t="s">
        <v>18</v>
      </c>
      <c r="H1200" s="2">
        <v>45679</v>
      </c>
      <c r="I1200" t="s">
        <v>19</v>
      </c>
      <c r="J1200" s="3">
        <v>7035</v>
      </c>
      <c r="K1200" s="3">
        <v>5222.3599999999997</v>
      </c>
      <c r="L1200" s="3">
        <v>261.12</v>
      </c>
      <c r="M1200" s="6">
        <v>1</v>
      </c>
      <c r="N1200" s="4">
        <v>0.03</v>
      </c>
      <c r="O1200" s="5">
        <v>2.1999999999999999E-2</v>
      </c>
    </row>
    <row r="1201" spans="1:15" hidden="1" x14ac:dyDescent="0.3">
      <c r="A1201" t="s">
        <v>6</v>
      </c>
      <c r="B1201" t="s">
        <v>1483</v>
      </c>
      <c r="C1201" t="s">
        <v>161</v>
      </c>
      <c r="D1201" t="s">
        <v>2471</v>
      </c>
      <c r="E1201" t="s">
        <v>244</v>
      </c>
      <c r="F1201" t="s">
        <v>245</v>
      </c>
      <c r="G1201" t="s">
        <v>18</v>
      </c>
      <c r="H1201" s="2">
        <v>45679</v>
      </c>
      <c r="I1201" t="s">
        <v>19</v>
      </c>
      <c r="J1201" s="3">
        <v>48969</v>
      </c>
      <c r="K1201" s="3">
        <v>34831.199999999997</v>
      </c>
      <c r="L1201" s="3">
        <v>1741.56</v>
      </c>
      <c r="M1201" s="6">
        <v>1</v>
      </c>
      <c r="N1201" s="4">
        <v>0.03</v>
      </c>
      <c r="O1201" s="5">
        <v>2.1999999999999999E-2</v>
      </c>
    </row>
    <row r="1202" spans="1:15" hidden="1" x14ac:dyDescent="0.3">
      <c r="A1202" t="s">
        <v>6</v>
      </c>
      <c r="B1202" t="s">
        <v>1421</v>
      </c>
      <c r="C1202" t="s">
        <v>161</v>
      </c>
      <c r="D1202" t="s">
        <v>2278</v>
      </c>
      <c r="E1202" t="s">
        <v>316</v>
      </c>
      <c r="F1202" t="s">
        <v>317</v>
      </c>
      <c r="G1202" t="s">
        <v>18</v>
      </c>
      <c r="H1202" s="2">
        <v>45679</v>
      </c>
      <c r="I1202" t="s">
        <v>19</v>
      </c>
      <c r="J1202" s="3">
        <v>30825.89</v>
      </c>
      <c r="K1202" s="3">
        <v>22386.23</v>
      </c>
      <c r="L1202" s="3">
        <v>1119.32</v>
      </c>
      <c r="M1202" s="6">
        <v>1</v>
      </c>
      <c r="N1202" s="4">
        <v>0.03</v>
      </c>
      <c r="O1202" s="5">
        <v>2.1999999999999999E-2</v>
      </c>
    </row>
    <row r="1203" spans="1:15" hidden="1" x14ac:dyDescent="0.3">
      <c r="A1203" t="s">
        <v>6</v>
      </c>
      <c r="B1203" t="s">
        <v>1421</v>
      </c>
      <c r="C1203" t="s">
        <v>161</v>
      </c>
      <c r="D1203" t="s">
        <v>3460</v>
      </c>
      <c r="E1203" t="s">
        <v>316</v>
      </c>
      <c r="F1203" t="s">
        <v>317</v>
      </c>
      <c r="G1203" t="s">
        <v>18</v>
      </c>
      <c r="H1203" s="2">
        <v>45679</v>
      </c>
      <c r="I1203" t="s">
        <v>19</v>
      </c>
      <c r="J1203" s="3">
        <v>8202</v>
      </c>
      <c r="K1203" s="3">
        <v>5840.56</v>
      </c>
      <c r="L1203" s="3">
        <v>292.02999999999997</v>
      </c>
      <c r="M1203" s="6">
        <v>1</v>
      </c>
      <c r="N1203" s="4">
        <v>0.03</v>
      </c>
      <c r="O1203" s="5">
        <v>2.1999999999999999E-2</v>
      </c>
    </row>
    <row r="1204" spans="1:15" hidden="1" x14ac:dyDescent="0.3">
      <c r="A1204" t="s">
        <v>6</v>
      </c>
      <c r="B1204" t="s">
        <v>136</v>
      </c>
      <c r="C1204" t="s">
        <v>161</v>
      </c>
      <c r="D1204" t="s">
        <v>2279</v>
      </c>
      <c r="E1204" t="s">
        <v>135</v>
      </c>
      <c r="F1204" t="s">
        <v>136</v>
      </c>
      <c r="G1204" t="s">
        <v>18</v>
      </c>
      <c r="H1204" s="2">
        <v>45679</v>
      </c>
      <c r="I1204" t="s">
        <v>19</v>
      </c>
      <c r="J1204" s="3">
        <v>35048.31</v>
      </c>
      <c r="K1204" s="3">
        <v>25452.17</v>
      </c>
      <c r="L1204" s="3">
        <v>1272.6099999999999</v>
      </c>
      <c r="M1204" s="6">
        <v>1</v>
      </c>
      <c r="N1204" s="4">
        <v>0.03</v>
      </c>
      <c r="O1204" s="5">
        <v>2.1999999999999999E-2</v>
      </c>
    </row>
    <row r="1205" spans="1:15" hidden="1" x14ac:dyDescent="0.3">
      <c r="A1205" t="s">
        <v>6</v>
      </c>
      <c r="B1205" t="s">
        <v>3461</v>
      </c>
      <c r="C1205" t="s">
        <v>161</v>
      </c>
      <c r="D1205" t="s">
        <v>3462</v>
      </c>
      <c r="E1205" t="s">
        <v>16</v>
      </c>
      <c r="F1205" t="s">
        <v>17</v>
      </c>
      <c r="G1205" t="s">
        <v>18</v>
      </c>
      <c r="H1205" s="2">
        <v>45679</v>
      </c>
      <c r="I1205" t="s">
        <v>19</v>
      </c>
      <c r="J1205" s="3">
        <v>3900</v>
      </c>
      <c r="K1205" s="3">
        <v>2875.22</v>
      </c>
      <c r="L1205" s="3">
        <v>143.77000000000001</v>
      </c>
      <c r="M1205" s="6">
        <v>1</v>
      </c>
      <c r="N1205" s="4">
        <v>0.03</v>
      </c>
      <c r="O1205" s="5">
        <v>2.1999999999999999E-2</v>
      </c>
    </row>
    <row r="1206" spans="1:15" hidden="1" x14ac:dyDescent="0.3">
      <c r="A1206" t="s">
        <v>6</v>
      </c>
      <c r="B1206" t="s">
        <v>1402</v>
      </c>
      <c r="C1206" t="s">
        <v>161</v>
      </c>
      <c r="D1206" t="s">
        <v>1403</v>
      </c>
      <c r="E1206" t="s">
        <v>55</v>
      </c>
      <c r="F1206" t="s">
        <v>56</v>
      </c>
      <c r="G1206" t="s">
        <v>18</v>
      </c>
      <c r="H1206" s="2">
        <v>45679</v>
      </c>
      <c r="I1206" t="s">
        <v>19</v>
      </c>
      <c r="J1206" s="3">
        <v>27258</v>
      </c>
      <c r="K1206" s="3">
        <v>19795.05</v>
      </c>
      <c r="L1206" s="3">
        <v>989.75</v>
      </c>
      <c r="M1206" s="6">
        <v>1</v>
      </c>
      <c r="N1206" s="4">
        <v>0.03</v>
      </c>
      <c r="O1206" s="5">
        <v>2.1999999999999999E-2</v>
      </c>
    </row>
    <row r="1207" spans="1:15" hidden="1" x14ac:dyDescent="0.3">
      <c r="A1207" t="s">
        <v>6</v>
      </c>
      <c r="B1207" t="s">
        <v>430</v>
      </c>
      <c r="C1207" t="s">
        <v>161</v>
      </c>
      <c r="D1207" t="s">
        <v>1404</v>
      </c>
      <c r="E1207" t="s">
        <v>432</v>
      </c>
      <c r="F1207" t="s">
        <v>433</v>
      </c>
      <c r="G1207" t="s">
        <v>18</v>
      </c>
      <c r="H1207" s="2">
        <v>45679</v>
      </c>
      <c r="I1207" t="s">
        <v>19</v>
      </c>
      <c r="J1207" s="3">
        <v>32454</v>
      </c>
      <c r="K1207" s="3">
        <v>24365.52</v>
      </c>
      <c r="L1207" s="3">
        <v>1218.28</v>
      </c>
      <c r="M1207" s="6">
        <v>1</v>
      </c>
      <c r="N1207" s="4">
        <v>0.03</v>
      </c>
      <c r="O1207" s="5">
        <v>2.1999999999999999E-2</v>
      </c>
    </row>
    <row r="1208" spans="1:15" hidden="1" x14ac:dyDescent="0.3">
      <c r="A1208" t="s">
        <v>6</v>
      </c>
      <c r="B1208" t="s">
        <v>3463</v>
      </c>
      <c r="C1208" t="s">
        <v>161</v>
      </c>
      <c r="D1208" t="s">
        <v>3464</v>
      </c>
      <c r="E1208" t="s">
        <v>135</v>
      </c>
      <c r="F1208" t="s">
        <v>136</v>
      </c>
      <c r="G1208" t="s">
        <v>18</v>
      </c>
      <c r="H1208" s="2">
        <v>45679</v>
      </c>
      <c r="I1208" t="s">
        <v>19</v>
      </c>
      <c r="J1208" s="3">
        <v>8854</v>
      </c>
      <c r="K1208" s="3">
        <v>5977.18</v>
      </c>
      <c r="L1208" s="3">
        <v>298.86</v>
      </c>
      <c r="M1208" s="6">
        <v>1</v>
      </c>
      <c r="N1208" s="4">
        <v>0.03</v>
      </c>
      <c r="O1208" s="5">
        <v>2.1999999999999999E-2</v>
      </c>
    </row>
    <row r="1209" spans="1:15" hidden="1" x14ac:dyDescent="0.3">
      <c r="A1209" t="s">
        <v>6</v>
      </c>
      <c r="B1209" t="s">
        <v>1405</v>
      </c>
      <c r="C1209" t="s">
        <v>161</v>
      </c>
      <c r="D1209" t="s">
        <v>1406</v>
      </c>
      <c r="E1209" t="s">
        <v>55</v>
      </c>
      <c r="F1209" t="s">
        <v>56</v>
      </c>
      <c r="G1209" t="s">
        <v>18</v>
      </c>
      <c r="H1209" s="2">
        <v>45679</v>
      </c>
      <c r="I1209" t="s">
        <v>19</v>
      </c>
      <c r="J1209" s="3">
        <v>37406</v>
      </c>
      <c r="K1209" s="3">
        <v>27769.74</v>
      </c>
      <c r="L1209" s="3">
        <v>1388.49</v>
      </c>
      <c r="M1209" s="6">
        <v>1</v>
      </c>
      <c r="N1209" s="4">
        <v>0.03</v>
      </c>
      <c r="O1209" s="5">
        <v>2.1999999999999999E-2</v>
      </c>
    </row>
    <row r="1210" spans="1:15" hidden="1" x14ac:dyDescent="0.3">
      <c r="A1210" t="s">
        <v>6</v>
      </c>
      <c r="B1210" t="s">
        <v>1407</v>
      </c>
      <c r="C1210" t="s">
        <v>161</v>
      </c>
      <c r="D1210" t="s">
        <v>1408</v>
      </c>
      <c r="E1210" t="s">
        <v>55</v>
      </c>
      <c r="F1210" t="s">
        <v>56</v>
      </c>
      <c r="G1210" t="s">
        <v>18</v>
      </c>
      <c r="H1210" s="2">
        <v>45679</v>
      </c>
      <c r="I1210" t="s">
        <v>19</v>
      </c>
      <c r="J1210" s="3">
        <v>5610</v>
      </c>
      <c r="K1210" s="3">
        <v>4164.79</v>
      </c>
      <c r="L1210" s="3">
        <v>208.24</v>
      </c>
      <c r="M1210" s="6">
        <v>1</v>
      </c>
      <c r="N1210" s="4">
        <v>0.03</v>
      </c>
      <c r="O1210" s="5">
        <v>2.1999999999999999E-2</v>
      </c>
    </row>
    <row r="1211" spans="1:15" hidden="1" x14ac:dyDescent="0.3">
      <c r="A1211" t="s">
        <v>6</v>
      </c>
      <c r="B1211" t="s">
        <v>1476</v>
      </c>
      <c r="C1211" t="s">
        <v>161</v>
      </c>
      <c r="D1211" t="s">
        <v>3465</v>
      </c>
      <c r="E1211" t="s">
        <v>77</v>
      </c>
      <c r="F1211" t="s">
        <v>78</v>
      </c>
      <c r="G1211" t="s">
        <v>18</v>
      </c>
      <c r="H1211" s="2">
        <v>45679</v>
      </c>
      <c r="I1211" t="s">
        <v>19</v>
      </c>
      <c r="J1211" s="3">
        <v>6224</v>
      </c>
      <c r="K1211" s="3">
        <v>4202</v>
      </c>
      <c r="L1211" s="3">
        <v>210.1</v>
      </c>
      <c r="M1211" s="6">
        <v>1</v>
      </c>
      <c r="N1211" s="4">
        <v>0.03</v>
      </c>
      <c r="O1211" s="5">
        <v>2.1999999999999999E-2</v>
      </c>
    </row>
    <row r="1212" spans="1:15" hidden="1" x14ac:dyDescent="0.3">
      <c r="A1212" t="s">
        <v>6</v>
      </c>
      <c r="B1212" t="s">
        <v>187</v>
      </c>
      <c r="C1212" t="s">
        <v>161</v>
      </c>
      <c r="D1212" t="s">
        <v>1409</v>
      </c>
      <c r="E1212" t="s">
        <v>59</v>
      </c>
      <c r="F1212" t="s">
        <v>60</v>
      </c>
      <c r="G1212" t="s">
        <v>18</v>
      </c>
      <c r="H1212" s="2">
        <v>45679</v>
      </c>
      <c r="I1212" t="s">
        <v>19</v>
      </c>
      <c r="J1212" s="3">
        <v>5983</v>
      </c>
      <c r="K1212" s="3">
        <v>4345.08</v>
      </c>
      <c r="L1212" s="3">
        <v>217.25</v>
      </c>
      <c r="M1212" s="6">
        <v>1</v>
      </c>
      <c r="N1212" s="4">
        <v>0.03</v>
      </c>
      <c r="O1212" s="5">
        <v>2.1999999999999999E-2</v>
      </c>
    </row>
    <row r="1213" spans="1:15" hidden="1" x14ac:dyDescent="0.3">
      <c r="A1213" t="s">
        <v>6</v>
      </c>
      <c r="B1213" t="s">
        <v>2846</v>
      </c>
      <c r="C1213" t="s">
        <v>161</v>
      </c>
      <c r="D1213" t="s">
        <v>3466</v>
      </c>
      <c r="E1213" t="s">
        <v>77</v>
      </c>
      <c r="F1213" t="s">
        <v>78</v>
      </c>
      <c r="G1213" t="s">
        <v>18</v>
      </c>
      <c r="H1213" s="2">
        <v>45679</v>
      </c>
      <c r="I1213" t="s">
        <v>19</v>
      </c>
      <c r="J1213" s="3">
        <v>8182</v>
      </c>
      <c r="K1213" s="3">
        <v>5524</v>
      </c>
      <c r="L1213" s="3">
        <v>276.2</v>
      </c>
      <c r="M1213" s="6">
        <v>1</v>
      </c>
      <c r="N1213" s="4">
        <v>0.03</v>
      </c>
      <c r="O1213" s="5">
        <v>2.1999999999999999E-2</v>
      </c>
    </row>
    <row r="1214" spans="1:15" hidden="1" x14ac:dyDescent="0.3">
      <c r="A1214" t="s">
        <v>6</v>
      </c>
      <c r="B1214" t="s">
        <v>312</v>
      </c>
      <c r="C1214" t="s">
        <v>161</v>
      </c>
      <c r="D1214" t="s">
        <v>3467</v>
      </c>
      <c r="E1214" t="s">
        <v>59</v>
      </c>
      <c r="F1214" t="s">
        <v>60</v>
      </c>
      <c r="G1214" t="s">
        <v>18</v>
      </c>
      <c r="H1214" s="2">
        <v>45679</v>
      </c>
      <c r="I1214" t="s">
        <v>19</v>
      </c>
      <c r="J1214" s="3">
        <v>9769</v>
      </c>
      <c r="K1214" s="3">
        <v>6451</v>
      </c>
      <c r="L1214" s="3">
        <v>322.54000000000002</v>
      </c>
      <c r="M1214" s="6">
        <v>1</v>
      </c>
      <c r="N1214" s="4">
        <v>0.03</v>
      </c>
      <c r="O1214" s="5">
        <v>2.1999999999999999E-2</v>
      </c>
    </row>
    <row r="1215" spans="1:15" hidden="1" x14ac:dyDescent="0.3">
      <c r="A1215" t="s">
        <v>6</v>
      </c>
      <c r="B1215" t="s">
        <v>312</v>
      </c>
      <c r="C1215" t="s">
        <v>161</v>
      </c>
      <c r="D1215" t="s">
        <v>3468</v>
      </c>
      <c r="E1215" t="s">
        <v>59</v>
      </c>
      <c r="F1215" t="s">
        <v>60</v>
      </c>
      <c r="G1215" t="s">
        <v>18</v>
      </c>
      <c r="H1215" s="2">
        <v>45679</v>
      </c>
      <c r="I1215" t="s">
        <v>19</v>
      </c>
      <c r="J1215" s="3">
        <v>8988</v>
      </c>
      <c r="K1215" s="3">
        <v>5935</v>
      </c>
      <c r="L1215" s="3">
        <v>296.74</v>
      </c>
      <c r="M1215" s="6">
        <v>1</v>
      </c>
      <c r="N1215" s="4">
        <v>0.03</v>
      </c>
      <c r="O1215" s="5">
        <v>2.1999999999999999E-2</v>
      </c>
    </row>
    <row r="1216" spans="1:15" hidden="1" x14ac:dyDescent="0.3">
      <c r="A1216" t="s">
        <v>6</v>
      </c>
      <c r="B1216" t="s">
        <v>1481</v>
      </c>
      <c r="C1216" t="s">
        <v>161</v>
      </c>
      <c r="D1216" t="s">
        <v>3469</v>
      </c>
      <c r="E1216" t="s">
        <v>798</v>
      </c>
      <c r="F1216" t="s">
        <v>799</v>
      </c>
      <c r="G1216" t="s">
        <v>18</v>
      </c>
      <c r="H1216" s="2">
        <v>45679</v>
      </c>
      <c r="I1216" t="s">
        <v>19</v>
      </c>
      <c r="J1216" s="3">
        <v>47656.6</v>
      </c>
      <c r="K1216" s="3">
        <v>31469</v>
      </c>
      <c r="L1216" s="3">
        <v>1573.45</v>
      </c>
      <c r="M1216" s="6">
        <v>1</v>
      </c>
      <c r="N1216" s="4">
        <v>0.03</v>
      </c>
      <c r="O1216" s="5">
        <v>2.1999999999999999E-2</v>
      </c>
    </row>
    <row r="1217" spans="1:15" hidden="1" x14ac:dyDescent="0.3">
      <c r="A1217" t="s">
        <v>6</v>
      </c>
      <c r="B1217" t="s">
        <v>1410</v>
      </c>
      <c r="C1217" t="s">
        <v>161</v>
      </c>
      <c r="D1217" t="s">
        <v>1411</v>
      </c>
      <c r="E1217" t="s">
        <v>77</v>
      </c>
      <c r="F1217" t="s">
        <v>78</v>
      </c>
      <c r="G1217" t="s">
        <v>18</v>
      </c>
      <c r="H1217" s="2">
        <v>45679</v>
      </c>
      <c r="I1217" t="s">
        <v>19</v>
      </c>
      <c r="J1217" s="3">
        <v>6728</v>
      </c>
      <c r="K1217" s="3">
        <v>4994.72</v>
      </c>
      <c r="L1217" s="3">
        <v>249.74</v>
      </c>
      <c r="M1217" s="6">
        <v>1</v>
      </c>
      <c r="N1217" s="4">
        <v>0.03</v>
      </c>
      <c r="O1217" s="5">
        <v>2.1999999999999999E-2</v>
      </c>
    </row>
    <row r="1218" spans="1:15" hidden="1" x14ac:dyDescent="0.3">
      <c r="A1218" t="s">
        <v>6</v>
      </c>
      <c r="B1218" t="s">
        <v>3470</v>
      </c>
      <c r="C1218" t="s">
        <v>161</v>
      </c>
      <c r="D1218" t="s">
        <v>3471</v>
      </c>
      <c r="E1218" t="s">
        <v>112</v>
      </c>
      <c r="F1218" t="s">
        <v>113</v>
      </c>
      <c r="G1218" t="s">
        <v>18</v>
      </c>
      <c r="H1218" s="2">
        <v>45679</v>
      </c>
      <c r="I1218" t="s">
        <v>19</v>
      </c>
      <c r="J1218" s="3">
        <v>29331</v>
      </c>
      <c r="K1218" s="3">
        <v>21774.720000000001</v>
      </c>
      <c r="L1218" s="3">
        <v>1088.74</v>
      </c>
      <c r="M1218" s="6">
        <v>1</v>
      </c>
      <c r="N1218" s="4">
        <v>0.03</v>
      </c>
      <c r="O1218" s="5">
        <v>2.1999999999999999E-2</v>
      </c>
    </row>
    <row r="1219" spans="1:15" hidden="1" x14ac:dyDescent="0.3">
      <c r="A1219" t="s">
        <v>6</v>
      </c>
      <c r="B1219" t="s">
        <v>1412</v>
      </c>
      <c r="C1219" t="s">
        <v>161</v>
      </c>
      <c r="D1219" t="s">
        <v>1413</v>
      </c>
      <c r="E1219" t="s">
        <v>22</v>
      </c>
      <c r="F1219" t="s">
        <v>23</v>
      </c>
      <c r="G1219" t="s">
        <v>18</v>
      </c>
      <c r="H1219" s="2">
        <v>45679</v>
      </c>
      <c r="I1219" t="s">
        <v>19</v>
      </c>
      <c r="J1219" s="3">
        <v>11080</v>
      </c>
      <c r="K1219" s="3">
        <v>8226.98</v>
      </c>
      <c r="L1219" s="3">
        <v>411.35</v>
      </c>
      <c r="M1219" s="6">
        <v>1</v>
      </c>
      <c r="N1219" s="4">
        <v>0.03</v>
      </c>
      <c r="O1219" s="5">
        <v>2.1999999999999999E-2</v>
      </c>
    </row>
    <row r="1220" spans="1:15" hidden="1" x14ac:dyDescent="0.3">
      <c r="A1220" t="s">
        <v>6</v>
      </c>
      <c r="B1220" t="s">
        <v>648</v>
      </c>
      <c r="C1220" t="s">
        <v>161</v>
      </c>
      <c r="D1220" t="s">
        <v>3472</v>
      </c>
      <c r="E1220" t="s">
        <v>55</v>
      </c>
      <c r="F1220" t="s">
        <v>56</v>
      </c>
      <c r="G1220" t="s">
        <v>18</v>
      </c>
      <c r="H1220" s="2">
        <v>45679</v>
      </c>
      <c r="I1220" t="s">
        <v>19</v>
      </c>
      <c r="J1220" s="3">
        <v>20804</v>
      </c>
      <c r="K1220" s="3">
        <v>15107.99</v>
      </c>
      <c r="L1220" s="3">
        <v>755.4</v>
      </c>
      <c r="M1220" s="6">
        <v>1</v>
      </c>
      <c r="N1220" s="4">
        <v>0.03</v>
      </c>
      <c r="O1220" s="5">
        <v>2.1999999999999999E-2</v>
      </c>
    </row>
    <row r="1221" spans="1:15" hidden="1" x14ac:dyDescent="0.3">
      <c r="A1221" t="s">
        <v>6</v>
      </c>
      <c r="B1221" t="s">
        <v>1416</v>
      </c>
      <c r="C1221" t="s">
        <v>161</v>
      </c>
      <c r="D1221" t="s">
        <v>1417</v>
      </c>
      <c r="E1221" t="s">
        <v>316</v>
      </c>
      <c r="F1221" t="s">
        <v>317</v>
      </c>
      <c r="G1221" t="s">
        <v>18</v>
      </c>
      <c r="H1221" s="2">
        <v>45679</v>
      </c>
      <c r="I1221" t="s">
        <v>19</v>
      </c>
      <c r="J1221" s="3">
        <v>23012</v>
      </c>
      <c r="K1221" s="3">
        <v>17083.63</v>
      </c>
      <c r="L1221" s="3">
        <v>854.18</v>
      </c>
      <c r="M1221" s="6">
        <v>1</v>
      </c>
      <c r="N1221" s="4">
        <v>0.03</v>
      </c>
      <c r="O1221" s="5">
        <v>2.1999999999999999E-2</v>
      </c>
    </row>
    <row r="1222" spans="1:15" hidden="1" x14ac:dyDescent="0.3">
      <c r="A1222" t="s">
        <v>6</v>
      </c>
      <c r="B1222" t="s">
        <v>1418</v>
      </c>
      <c r="C1222" t="s">
        <v>161</v>
      </c>
      <c r="D1222" t="s">
        <v>1419</v>
      </c>
      <c r="E1222" t="s">
        <v>16</v>
      </c>
      <c r="F1222" t="s">
        <v>17</v>
      </c>
      <c r="G1222" t="s">
        <v>18</v>
      </c>
      <c r="H1222" s="2">
        <v>45679</v>
      </c>
      <c r="I1222" t="s">
        <v>19</v>
      </c>
      <c r="J1222" s="3">
        <v>6838</v>
      </c>
      <c r="K1222" s="3">
        <v>5109.8999999999996</v>
      </c>
      <c r="L1222" s="3">
        <v>255.5</v>
      </c>
      <c r="M1222" s="6">
        <v>1</v>
      </c>
      <c r="N1222" s="4">
        <v>0.03</v>
      </c>
      <c r="O1222" s="5">
        <v>2.1999999999999999E-2</v>
      </c>
    </row>
    <row r="1223" spans="1:15" hidden="1" x14ac:dyDescent="0.3">
      <c r="A1223" t="s">
        <v>6</v>
      </c>
      <c r="B1223" t="s">
        <v>1115</v>
      </c>
      <c r="C1223" t="s">
        <v>161</v>
      </c>
      <c r="D1223" t="s">
        <v>1420</v>
      </c>
      <c r="E1223" t="s">
        <v>81</v>
      </c>
      <c r="F1223" t="s">
        <v>82</v>
      </c>
      <c r="G1223" t="s">
        <v>18</v>
      </c>
      <c r="H1223" s="2">
        <v>45679</v>
      </c>
      <c r="I1223" t="s">
        <v>19</v>
      </c>
      <c r="J1223" s="3">
        <v>8078</v>
      </c>
      <c r="K1223" s="3">
        <v>5996.69</v>
      </c>
      <c r="L1223" s="3">
        <v>299.83</v>
      </c>
      <c r="M1223" s="6">
        <v>1</v>
      </c>
      <c r="N1223" s="4">
        <v>0.03</v>
      </c>
      <c r="O1223" s="5">
        <v>2.1999999999999999E-2</v>
      </c>
    </row>
    <row r="1224" spans="1:15" hidden="1" x14ac:dyDescent="0.3">
      <c r="A1224" t="s">
        <v>6</v>
      </c>
      <c r="B1224" t="s">
        <v>3473</v>
      </c>
      <c r="C1224" t="s">
        <v>161</v>
      </c>
      <c r="D1224" t="s">
        <v>3474</v>
      </c>
      <c r="E1224" t="s">
        <v>244</v>
      </c>
      <c r="F1224" t="s">
        <v>245</v>
      </c>
      <c r="G1224" t="s">
        <v>18</v>
      </c>
      <c r="H1224" s="2">
        <v>45679</v>
      </c>
      <c r="I1224" t="s">
        <v>19</v>
      </c>
      <c r="J1224" s="3">
        <v>12797</v>
      </c>
      <c r="K1224" s="3">
        <v>9499.86</v>
      </c>
      <c r="L1224" s="3">
        <v>474.99</v>
      </c>
      <c r="M1224" s="6">
        <v>1</v>
      </c>
      <c r="N1224" s="4">
        <v>0.03</v>
      </c>
      <c r="O1224" s="5">
        <v>2.1999999999999999E-2</v>
      </c>
    </row>
    <row r="1225" spans="1:15" hidden="1" x14ac:dyDescent="0.3">
      <c r="A1225" t="s">
        <v>6</v>
      </c>
      <c r="B1225" t="s">
        <v>1421</v>
      </c>
      <c r="C1225" t="s">
        <v>161</v>
      </c>
      <c r="D1225" t="s">
        <v>1422</v>
      </c>
      <c r="E1225" t="s">
        <v>316</v>
      </c>
      <c r="F1225" t="s">
        <v>317</v>
      </c>
      <c r="G1225" t="s">
        <v>18</v>
      </c>
      <c r="H1225" s="2">
        <v>45679</v>
      </c>
      <c r="I1225" t="s">
        <v>19</v>
      </c>
      <c r="J1225" s="3">
        <v>20375</v>
      </c>
      <c r="K1225" s="3">
        <v>14796.25</v>
      </c>
      <c r="L1225" s="3">
        <v>739.81</v>
      </c>
      <c r="M1225" s="6">
        <v>1</v>
      </c>
      <c r="N1225" s="4">
        <v>0.03</v>
      </c>
      <c r="O1225" s="5">
        <v>2.1999999999999999E-2</v>
      </c>
    </row>
    <row r="1226" spans="1:15" hidden="1" x14ac:dyDescent="0.3">
      <c r="A1226" t="s">
        <v>6</v>
      </c>
      <c r="B1226" t="s">
        <v>3475</v>
      </c>
      <c r="C1226" t="s">
        <v>161</v>
      </c>
      <c r="D1226" t="s">
        <v>3476</v>
      </c>
      <c r="E1226" t="s">
        <v>73</v>
      </c>
      <c r="F1226" t="s">
        <v>74</v>
      </c>
      <c r="G1226" t="s">
        <v>18</v>
      </c>
      <c r="H1226" s="2">
        <v>45679</v>
      </c>
      <c r="I1226" t="s">
        <v>19</v>
      </c>
      <c r="J1226" s="3">
        <v>38686</v>
      </c>
      <c r="K1226" s="3">
        <v>28719.61</v>
      </c>
      <c r="L1226" s="3">
        <v>1435.98</v>
      </c>
      <c r="M1226" s="6">
        <v>1</v>
      </c>
      <c r="N1226" s="4">
        <v>0.03</v>
      </c>
      <c r="O1226" s="5">
        <v>2.1999999999999999E-2</v>
      </c>
    </row>
    <row r="1227" spans="1:15" hidden="1" x14ac:dyDescent="0.3">
      <c r="A1227" t="s">
        <v>6</v>
      </c>
      <c r="B1227" t="s">
        <v>1508</v>
      </c>
      <c r="C1227" t="s">
        <v>161</v>
      </c>
      <c r="D1227" t="s">
        <v>2749</v>
      </c>
      <c r="E1227" t="s">
        <v>316</v>
      </c>
      <c r="F1227" t="s">
        <v>317</v>
      </c>
      <c r="G1227" t="s">
        <v>18</v>
      </c>
      <c r="H1227" s="2">
        <v>45679</v>
      </c>
      <c r="I1227" t="s">
        <v>19</v>
      </c>
      <c r="J1227" s="3">
        <v>8817</v>
      </c>
      <c r="K1227" s="3">
        <v>6557.43</v>
      </c>
      <c r="L1227" s="3">
        <v>327.87</v>
      </c>
      <c r="M1227" s="6">
        <v>1</v>
      </c>
      <c r="N1227" s="4">
        <v>0.03</v>
      </c>
      <c r="O1227" s="5">
        <v>2.1999999999999999E-2</v>
      </c>
    </row>
    <row r="1228" spans="1:15" hidden="1" x14ac:dyDescent="0.3">
      <c r="A1228" t="s">
        <v>2156</v>
      </c>
      <c r="B1228" t="s">
        <v>758</v>
      </c>
      <c r="C1228" t="s">
        <v>14</v>
      </c>
      <c r="D1228" t="s">
        <v>3159</v>
      </c>
      <c r="E1228" t="s">
        <v>77</v>
      </c>
      <c r="F1228" t="s">
        <v>78</v>
      </c>
      <c r="H1228" s="2">
        <v>45679</v>
      </c>
      <c r="I1228" s="2" t="s">
        <v>19</v>
      </c>
      <c r="J1228" s="3">
        <v>40165</v>
      </c>
      <c r="K1228" s="3">
        <v>29818.81</v>
      </c>
      <c r="L1228" s="3">
        <v>298.19</v>
      </c>
      <c r="M1228" s="7"/>
      <c r="N1228" s="4">
        <v>0.03</v>
      </c>
      <c r="O1228" s="5">
        <v>2.1999999999999999E-2</v>
      </c>
    </row>
    <row r="1229" spans="1:15" hidden="1" x14ac:dyDescent="0.3">
      <c r="A1229" t="s">
        <v>2156</v>
      </c>
      <c r="B1229" t="s">
        <v>433</v>
      </c>
      <c r="C1229" t="s">
        <v>14</v>
      </c>
      <c r="D1229" t="s">
        <v>3160</v>
      </c>
      <c r="E1229" t="s">
        <v>432</v>
      </c>
      <c r="F1229" t="s">
        <v>433</v>
      </c>
      <c r="H1229" s="2">
        <v>45679</v>
      </c>
      <c r="I1229" s="2" t="s">
        <v>19</v>
      </c>
      <c r="J1229" s="3">
        <v>309052</v>
      </c>
      <c r="K1229" s="3">
        <v>229437.83</v>
      </c>
      <c r="L1229" s="3">
        <v>5277.07</v>
      </c>
      <c r="M1229" s="7"/>
      <c r="N1229" s="4">
        <v>0.03</v>
      </c>
      <c r="O1229" s="5">
        <v>2.1999999999999999E-2</v>
      </c>
    </row>
    <row r="1230" spans="1:15" hidden="1" x14ac:dyDescent="0.3">
      <c r="A1230" t="s">
        <v>2156</v>
      </c>
      <c r="B1230" t="s">
        <v>3161</v>
      </c>
      <c r="C1230" t="s">
        <v>14</v>
      </c>
      <c r="D1230" t="s">
        <v>3162</v>
      </c>
      <c r="E1230" t="s">
        <v>51</v>
      </c>
      <c r="F1230" t="s">
        <v>52</v>
      </c>
      <c r="H1230" s="2">
        <v>45679</v>
      </c>
      <c r="I1230" s="2" t="s">
        <v>19</v>
      </c>
      <c r="J1230" s="3">
        <v>99332</v>
      </c>
      <c r="K1230" s="3">
        <v>73743.16</v>
      </c>
      <c r="L1230" s="3">
        <v>737.43</v>
      </c>
      <c r="M1230" s="7"/>
      <c r="N1230" s="4">
        <v>0.03</v>
      </c>
      <c r="O1230" s="5">
        <v>2.1999999999999999E-2</v>
      </c>
    </row>
    <row r="1231" spans="1:15" hidden="1" x14ac:dyDescent="0.3">
      <c r="A1231" t="s">
        <v>2156</v>
      </c>
      <c r="B1231" t="s">
        <v>3163</v>
      </c>
      <c r="C1231" t="s">
        <v>14</v>
      </c>
      <c r="D1231" t="s">
        <v>3164</v>
      </c>
      <c r="E1231" t="s">
        <v>77</v>
      </c>
      <c r="F1231" t="s">
        <v>78</v>
      </c>
      <c r="H1231" s="2">
        <v>45679</v>
      </c>
      <c r="I1231" s="2" t="s">
        <v>19</v>
      </c>
      <c r="J1231" s="3">
        <v>59996</v>
      </c>
      <c r="K1231" s="3">
        <v>44540.45</v>
      </c>
      <c r="L1231" s="3">
        <v>445.4</v>
      </c>
      <c r="M1231" s="7"/>
      <c r="N1231" s="4">
        <v>0.03</v>
      </c>
      <c r="O1231" s="5">
        <v>2.1999999999999999E-2</v>
      </c>
    </row>
    <row r="1232" spans="1:15" hidden="1" x14ac:dyDescent="0.3">
      <c r="A1232" t="s">
        <v>2156</v>
      </c>
      <c r="B1232" t="s">
        <v>771</v>
      </c>
      <c r="C1232" t="s">
        <v>14</v>
      </c>
      <c r="D1232" t="s">
        <v>3165</v>
      </c>
      <c r="E1232" t="s">
        <v>51</v>
      </c>
      <c r="F1232" t="s">
        <v>52</v>
      </c>
      <c r="H1232" s="2">
        <v>45679</v>
      </c>
      <c r="I1232" s="2" t="s">
        <v>19</v>
      </c>
      <c r="J1232" s="3">
        <v>47205.54</v>
      </c>
      <c r="K1232" s="3">
        <v>34281.53</v>
      </c>
      <c r="L1232" s="3">
        <v>342.82</v>
      </c>
      <c r="M1232" s="7"/>
      <c r="N1232" s="4">
        <v>0.03</v>
      </c>
      <c r="O1232" s="5">
        <v>2.1999999999999999E-2</v>
      </c>
    </row>
    <row r="1233" spans="1:15" hidden="1" x14ac:dyDescent="0.3">
      <c r="A1233" t="s">
        <v>2156</v>
      </c>
      <c r="B1233" t="s">
        <v>771</v>
      </c>
      <c r="C1233" t="s">
        <v>14</v>
      </c>
      <c r="D1233" t="s">
        <v>3166</v>
      </c>
      <c r="E1233" t="s">
        <v>51</v>
      </c>
      <c r="F1233" t="s">
        <v>52</v>
      </c>
      <c r="H1233" s="2">
        <v>45679</v>
      </c>
      <c r="I1233" s="2" t="s">
        <v>19</v>
      </c>
      <c r="J1233" s="3">
        <v>34782</v>
      </c>
      <c r="K1233" s="3">
        <v>25259.37</v>
      </c>
      <c r="L1233" s="3">
        <v>252.59</v>
      </c>
      <c r="M1233" s="7"/>
      <c r="N1233" s="4">
        <v>0.03</v>
      </c>
      <c r="O1233" s="5">
        <v>2.1999999999999999E-2</v>
      </c>
    </row>
    <row r="1234" spans="1:15" hidden="1" x14ac:dyDescent="0.3">
      <c r="A1234" t="s">
        <v>2156</v>
      </c>
      <c r="B1234" t="s">
        <v>774</v>
      </c>
      <c r="C1234" t="s">
        <v>14</v>
      </c>
      <c r="D1234" t="s">
        <v>3167</v>
      </c>
      <c r="E1234" t="s">
        <v>51</v>
      </c>
      <c r="F1234" t="s">
        <v>52</v>
      </c>
      <c r="H1234" s="2">
        <v>45679</v>
      </c>
      <c r="I1234" s="2" t="s">
        <v>19</v>
      </c>
      <c r="J1234" s="3">
        <v>41609.35</v>
      </c>
      <c r="K1234" s="3">
        <v>30217.32</v>
      </c>
      <c r="L1234" s="3">
        <v>302.18</v>
      </c>
      <c r="M1234" s="7"/>
      <c r="N1234" s="4">
        <v>0.03</v>
      </c>
      <c r="O1234" s="5">
        <v>2.1999999999999999E-2</v>
      </c>
    </row>
    <row r="1235" spans="1:15" hidden="1" x14ac:dyDescent="0.3">
      <c r="A1235" t="s">
        <v>2156</v>
      </c>
      <c r="B1235" t="s">
        <v>774</v>
      </c>
      <c r="C1235" t="s">
        <v>14</v>
      </c>
      <c r="D1235" t="s">
        <v>3168</v>
      </c>
      <c r="E1235" t="s">
        <v>51</v>
      </c>
      <c r="F1235" t="s">
        <v>52</v>
      </c>
      <c r="H1235" s="2">
        <v>45679</v>
      </c>
      <c r="I1235" s="2" t="s">
        <v>19</v>
      </c>
      <c r="J1235" s="3">
        <v>32070</v>
      </c>
      <c r="K1235" s="3">
        <v>23289.7</v>
      </c>
      <c r="L1235" s="3">
        <v>232.9</v>
      </c>
      <c r="M1235" s="7"/>
      <c r="N1235" s="4">
        <v>0.03</v>
      </c>
      <c r="O1235" s="5">
        <v>2.1999999999999999E-2</v>
      </c>
    </row>
    <row r="1236" spans="1:15" hidden="1" x14ac:dyDescent="0.3">
      <c r="A1236" t="s">
        <v>2156</v>
      </c>
      <c r="B1236" t="s">
        <v>2286</v>
      </c>
      <c r="C1236" t="s">
        <v>14</v>
      </c>
      <c r="D1236" t="s">
        <v>3169</v>
      </c>
      <c r="E1236" t="s">
        <v>16</v>
      </c>
      <c r="F1236" t="s">
        <v>17</v>
      </c>
      <c r="H1236" s="2">
        <v>45679</v>
      </c>
      <c r="I1236" s="2" t="s">
        <v>19</v>
      </c>
      <c r="J1236" s="3">
        <v>96444</v>
      </c>
      <c r="K1236" s="3">
        <v>71613.55</v>
      </c>
      <c r="L1236" s="3">
        <v>716.14</v>
      </c>
      <c r="M1236" s="7"/>
      <c r="N1236" s="4">
        <v>0.03</v>
      </c>
      <c r="O1236" s="5">
        <v>2.1999999999999999E-2</v>
      </c>
    </row>
    <row r="1237" spans="1:15" hidden="1" x14ac:dyDescent="0.3">
      <c r="A1237" t="s">
        <v>2156</v>
      </c>
      <c r="B1237" t="s">
        <v>778</v>
      </c>
      <c r="C1237" t="s">
        <v>14</v>
      </c>
      <c r="D1237" t="s">
        <v>3170</v>
      </c>
      <c r="E1237" t="s">
        <v>55</v>
      </c>
      <c r="F1237" t="s">
        <v>56</v>
      </c>
      <c r="H1237" s="2">
        <v>45679</v>
      </c>
      <c r="I1237" s="2" t="s">
        <v>19</v>
      </c>
      <c r="J1237" s="3">
        <v>62369</v>
      </c>
      <c r="K1237" s="3">
        <v>46302.080000000002</v>
      </c>
      <c r="L1237" s="3">
        <v>463.02</v>
      </c>
      <c r="M1237" s="7"/>
      <c r="N1237" s="4">
        <v>0.03</v>
      </c>
      <c r="O1237" s="5">
        <v>2.1999999999999999E-2</v>
      </c>
    </row>
    <row r="1238" spans="1:15" hidden="1" x14ac:dyDescent="0.3">
      <c r="A1238" t="s">
        <v>2156</v>
      </c>
      <c r="B1238" t="s">
        <v>786</v>
      </c>
      <c r="C1238" t="s">
        <v>14</v>
      </c>
      <c r="D1238" t="s">
        <v>3171</v>
      </c>
      <c r="E1238" t="s">
        <v>55</v>
      </c>
      <c r="F1238" t="s">
        <v>56</v>
      </c>
      <c r="H1238" s="2">
        <v>45679</v>
      </c>
      <c r="I1238" s="2" t="s">
        <v>19</v>
      </c>
      <c r="J1238" s="3">
        <v>65910</v>
      </c>
      <c r="K1238" s="3">
        <v>47864.6</v>
      </c>
      <c r="L1238" s="3">
        <v>478.65</v>
      </c>
      <c r="M1238" s="7"/>
      <c r="N1238" s="4">
        <v>0.03</v>
      </c>
      <c r="O1238" s="5">
        <v>2.1999999999999999E-2</v>
      </c>
    </row>
    <row r="1239" spans="1:15" hidden="1" x14ac:dyDescent="0.3">
      <c r="A1239" t="s">
        <v>2156</v>
      </c>
      <c r="B1239" t="s">
        <v>3172</v>
      </c>
      <c r="C1239" t="s">
        <v>14</v>
      </c>
      <c r="D1239" t="s">
        <v>3173</v>
      </c>
      <c r="E1239" t="s">
        <v>51</v>
      </c>
      <c r="F1239" t="s">
        <v>52</v>
      </c>
      <c r="H1239" s="2">
        <v>45679</v>
      </c>
      <c r="I1239" s="2" t="s">
        <v>19</v>
      </c>
      <c r="J1239" s="3">
        <v>59991</v>
      </c>
      <c r="K1239" s="3">
        <v>44536.58</v>
      </c>
      <c r="L1239" s="3">
        <v>445.37</v>
      </c>
      <c r="M1239" s="7"/>
      <c r="N1239" s="4">
        <v>0.03</v>
      </c>
      <c r="O1239" s="5">
        <v>2.1999999999999999E-2</v>
      </c>
    </row>
    <row r="1240" spans="1:15" hidden="1" x14ac:dyDescent="0.3">
      <c r="A1240" t="s">
        <v>2156</v>
      </c>
      <c r="B1240" t="s">
        <v>3174</v>
      </c>
      <c r="C1240" t="s">
        <v>14</v>
      </c>
      <c r="D1240" t="s">
        <v>3175</v>
      </c>
      <c r="E1240" t="s">
        <v>221</v>
      </c>
      <c r="F1240" t="s">
        <v>222</v>
      </c>
      <c r="H1240" s="2">
        <v>45679</v>
      </c>
      <c r="I1240" s="2" t="s">
        <v>19</v>
      </c>
      <c r="J1240" s="3">
        <v>35216</v>
      </c>
      <c r="K1240" s="3">
        <v>26143.85</v>
      </c>
      <c r="L1240" s="3">
        <v>261.44</v>
      </c>
      <c r="M1240" s="7"/>
      <c r="N1240" s="4">
        <v>0.03</v>
      </c>
      <c r="O1240" s="5">
        <v>2.1999999999999999E-2</v>
      </c>
    </row>
    <row r="1241" spans="1:15" hidden="1" x14ac:dyDescent="0.3">
      <c r="A1241" t="s">
        <v>2156</v>
      </c>
      <c r="B1241" t="s">
        <v>790</v>
      </c>
      <c r="C1241" t="s">
        <v>14</v>
      </c>
      <c r="D1241" t="s">
        <v>3176</v>
      </c>
      <c r="E1241" t="s">
        <v>81</v>
      </c>
      <c r="F1241" t="s">
        <v>82</v>
      </c>
      <c r="H1241" s="2">
        <v>45679</v>
      </c>
      <c r="I1241" s="2" t="s">
        <v>19</v>
      </c>
      <c r="J1241" s="3">
        <v>82795</v>
      </c>
      <c r="K1241" s="3">
        <v>61465.96</v>
      </c>
      <c r="L1241" s="3">
        <v>614.66</v>
      </c>
      <c r="M1241" s="7"/>
      <c r="N1241" s="4">
        <v>0.03</v>
      </c>
      <c r="O1241" s="5">
        <v>2.1999999999999999E-2</v>
      </c>
    </row>
    <row r="1242" spans="1:15" hidden="1" x14ac:dyDescent="0.3">
      <c r="A1242" t="s">
        <v>2156</v>
      </c>
      <c r="B1242" t="s">
        <v>792</v>
      </c>
      <c r="C1242" t="s">
        <v>14</v>
      </c>
      <c r="D1242" t="s">
        <v>3177</v>
      </c>
      <c r="E1242" t="s">
        <v>55</v>
      </c>
      <c r="F1242" t="s">
        <v>56</v>
      </c>
      <c r="H1242" s="2">
        <v>45679</v>
      </c>
      <c r="I1242" s="2" t="s">
        <v>19</v>
      </c>
      <c r="J1242" s="3">
        <v>142732</v>
      </c>
      <c r="K1242" s="3">
        <v>103654.48</v>
      </c>
      <c r="L1242" s="3">
        <v>1036.54</v>
      </c>
      <c r="M1242" s="7"/>
      <c r="N1242" s="4">
        <v>0.03</v>
      </c>
      <c r="O1242" s="5">
        <v>2.1999999999999999E-2</v>
      </c>
    </row>
    <row r="1243" spans="1:15" hidden="1" x14ac:dyDescent="0.3">
      <c r="A1243" t="s">
        <v>2156</v>
      </c>
      <c r="B1243" t="s">
        <v>792</v>
      </c>
      <c r="C1243" t="s">
        <v>14</v>
      </c>
      <c r="D1243" t="s">
        <v>3178</v>
      </c>
      <c r="E1243" t="s">
        <v>55</v>
      </c>
      <c r="F1243" t="s">
        <v>56</v>
      </c>
      <c r="H1243" s="2">
        <v>45679</v>
      </c>
      <c r="I1243" s="2" t="s">
        <v>19</v>
      </c>
      <c r="J1243" s="3">
        <v>93344</v>
      </c>
      <c r="K1243" s="3">
        <v>67788.240000000005</v>
      </c>
      <c r="L1243" s="3">
        <v>677.88</v>
      </c>
      <c r="M1243" s="7"/>
      <c r="N1243" s="4">
        <v>0.03</v>
      </c>
      <c r="O1243" s="5">
        <v>2.1999999999999999E-2</v>
      </c>
    </row>
    <row r="1244" spans="1:15" hidden="1" x14ac:dyDescent="0.3">
      <c r="A1244" t="s">
        <v>2156</v>
      </c>
      <c r="B1244" t="s">
        <v>792</v>
      </c>
      <c r="C1244" t="s">
        <v>14</v>
      </c>
      <c r="D1244" t="s">
        <v>3179</v>
      </c>
      <c r="E1244" t="s">
        <v>55</v>
      </c>
      <c r="F1244" t="s">
        <v>56</v>
      </c>
      <c r="H1244" s="2">
        <v>45679</v>
      </c>
      <c r="I1244" s="2" t="s">
        <v>19</v>
      </c>
      <c r="J1244" s="3">
        <v>96795</v>
      </c>
      <c r="K1244" s="3">
        <v>70294.179999999993</v>
      </c>
      <c r="L1244" s="3">
        <v>702.94</v>
      </c>
      <c r="M1244" s="7"/>
      <c r="N1244" s="4">
        <v>0.03</v>
      </c>
      <c r="O1244" s="5">
        <v>2.1999999999999999E-2</v>
      </c>
    </row>
    <row r="1245" spans="1:15" hidden="1" x14ac:dyDescent="0.3">
      <c r="A1245" t="s">
        <v>2156</v>
      </c>
      <c r="B1245" t="s">
        <v>79</v>
      </c>
      <c r="C1245" t="s">
        <v>14</v>
      </c>
      <c r="D1245" t="s">
        <v>3180</v>
      </c>
      <c r="E1245" t="s">
        <v>81</v>
      </c>
      <c r="F1245" t="s">
        <v>82</v>
      </c>
      <c r="H1245" s="2">
        <v>45679</v>
      </c>
      <c r="I1245" s="2" t="s">
        <v>19</v>
      </c>
      <c r="J1245" s="3">
        <v>30778.71</v>
      </c>
      <c r="K1245" s="3">
        <v>22849.22</v>
      </c>
      <c r="L1245" s="3">
        <v>228.5</v>
      </c>
      <c r="M1245" s="7"/>
      <c r="N1245" s="4">
        <v>0.03</v>
      </c>
      <c r="O1245" s="5">
        <v>2.1999999999999999E-2</v>
      </c>
    </row>
    <row r="1246" spans="1:15" hidden="1" x14ac:dyDescent="0.3">
      <c r="A1246" t="s">
        <v>2156</v>
      </c>
      <c r="B1246" t="s">
        <v>3017</v>
      </c>
      <c r="C1246" t="s">
        <v>14</v>
      </c>
      <c r="D1246" t="s">
        <v>3181</v>
      </c>
      <c r="E1246" t="s">
        <v>77</v>
      </c>
      <c r="F1246" t="s">
        <v>78</v>
      </c>
      <c r="H1246" s="2">
        <v>45679</v>
      </c>
      <c r="I1246" s="2" t="s">
        <v>19</v>
      </c>
      <c r="J1246" s="3">
        <v>72928.929999999993</v>
      </c>
      <c r="K1246" s="3">
        <v>54142.07</v>
      </c>
      <c r="L1246" s="3">
        <v>541.42999999999995</v>
      </c>
      <c r="M1246" s="7"/>
      <c r="N1246" s="4">
        <v>0.03</v>
      </c>
      <c r="O1246" s="5">
        <v>2.1999999999999999E-2</v>
      </c>
    </row>
    <row r="1247" spans="1:15" hidden="1" x14ac:dyDescent="0.3">
      <c r="A1247" t="s">
        <v>2156</v>
      </c>
      <c r="B1247" t="s">
        <v>804</v>
      </c>
      <c r="C1247" t="s">
        <v>14</v>
      </c>
      <c r="D1247" t="s">
        <v>3182</v>
      </c>
      <c r="E1247" t="s">
        <v>55</v>
      </c>
      <c r="F1247" t="s">
        <v>56</v>
      </c>
      <c r="H1247" s="2">
        <v>45679</v>
      </c>
      <c r="I1247" s="2" t="s">
        <v>19</v>
      </c>
      <c r="J1247" s="3">
        <v>114333</v>
      </c>
      <c r="K1247" s="3">
        <v>84879.73</v>
      </c>
      <c r="L1247" s="3">
        <v>848.8</v>
      </c>
      <c r="M1247" s="7"/>
      <c r="N1247" s="4">
        <v>0.03</v>
      </c>
      <c r="O1247" s="5">
        <v>2.1999999999999999E-2</v>
      </c>
    </row>
    <row r="1248" spans="1:15" hidden="1" x14ac:dyDescent="0.3">
      <c r="A1248" t="s">
        <v>2156</v>
      </c>
      <c r="B1248" t="s">
        <v>810</v>
      </c>
      <c r="C1248" t="s">
        <v>14</v>
      </c>
      <c r="D1248" t="s">
        <v>3183</v>
      </c>
      <c r="E1248" t="s">
        <v>55</v>
      </c>
      <c r="F1248" t="s">
        <v>56</v>
      </c>
      <c r="H1248" s="2">
        <v>45679</v>
      </c>
      <c r="I1248" s="2" t="s">
        <v>19</v>
      </c>
      <c r="J1248" s="3">
        <v>101625</v>
      </c>
      <c r="K1248" s="3">
        <v>75445.23</v>
      </c>
      <c r="L1248" s="3">
        <v>754.45</v>
      </c>
      <c r="M1248" s="7"/>
      <c r="N1248" s="4">
        <v>0.03</v>
      </c>
      <c r="O1248" s="5">
        <v>2.1999999999999999E-2</v>
      </c>
    </row>
    <row r="1249" spans="1:15" hidden="1" x14ac:dyDescent="0.3">
      <c r="A1249" t="s">
        <v>2156</v>
      </c>
      <c r="B1249" t="s">
        <v>3184</v>
      </c>
      <c r="C1249" t="s">
        <v>14</v>
      </c>
      <c r="D1249" t="s">
        <v>3185</v>
      </c>
      <c r="E1249" t="s">
        <v>77</v>
      </c>
      <c r="F1249" t="s">
        <v>78</v>
      </c>
      <c r="H1249" s="2">
        <v>45679</v>
      </c>
      <c r="I1249" s="2" t="s">
        <v>19</v>
      </c>
      <c r="J1249" s="3">
        <v>78195</v>
      </c>
      <c r="K1249" s="3">
        <v>58062.96</v>
      </c>
      <c r="L1249" s="3">
        <v>580.63</v>
      </c>
      <c r="M1249" s="7"/>
      <c r="N1249" s="4">
        <v>0.03</v>
      </c>
      <c r="O1249" s="5">
        <v>2.1999999999999999E-2</v>
      </c>
    </row>
    <row r="1250" spans="1:15" hidden="1" x14ac:dyDescent="0.3">
      <c r="A1250" t="s">
        <v>2156</v>
      </c>
      <c r="B1250" t="s">
        <v>825</v>
      </c>
      <c r="C1250" t="s">
        <v>14</v>
      </c>
      <c r="D1250" t="s">
        <v>3186</v>
      </c>
      <c r="E1250" t="s">
        <v>51</v>
      </c>
      <c r="F1250" t="s">
        <v>52</v>
      </c>
      <c r="H1250" s="2">
        <v>45679</v>
      </c>
      <c r="I1250" s="2" t="s">
        <v>19</v>
      </c>
      <c r="J1250" s="3">
        <v>57073</v>
      </c>
      <c r="K1250" s="3">
        <v>42370.45</v>
      </c>
      <c r="L1250" s="3">
        <v>423.7</v>
      </c>
      <c r="M1250" s="7"/>
      <c r="N1250" s="4">
        <v>0.03</v>
      </c>
      <c r="O1250" s="5">
        <v>2.1999999999999999E-2</v>
      </c>
    </row>
    <row r="1251" spans="1:15" hidden="1" x14ac:dyDescent="0.3">
      <c r="A1251" t="s">
        <v>2156</v>
      </c>
      <c r="B1251" t="s">
        <v>637</v>
      </c>
      <c r="C1251" t="s">
        <v>14</v>
      </c>
      <c r="D1251" t="s">
        <v>2647</v>
      </c>
      <c r="E1251" t="s">
        <v>51</v>
      </c>
      <c r="F1251" t="s">
        <v>52</v>
      </c>
      <c r="H1251" s="2">
        <v>45679</v>
      </c>
      <c r="I1251" s="2" t="s">
        <v>19</v>
      </c>
      <c r="J1251" s="3">
        <v>56601</v>
      </c>
      <c r="K1251" s="3">
        <v>42020.3</v>
      </c>
      <c r="L1251" s="3">
        <v>420.2</v>
      </c>
      <c r="M1251" s="7"/>
      <c r="N1251" s="4">
        <v>0.03</v>
      </c>
      <c r="O1251" s="5">
        <v>2.1999999999999999E-2</v>
      </c>
    </row>
    <row r="1252" spans="1:15" hidden="1" x14ac:dyDescent="0.3">
      <c r="A1252" t="s">
        <v>2156</v>
      </c>
      <c r="B1252" t="s">
        <v>833</v>
      </c>
      <c r="C1252" t="s">
        <v>14</v>
      </c>
      <c r="D1252" t="s">
        <v>2648</v>
      </c>
      <c r="E1252" t="s">
        <v>55</v>
      </c>
      <c r="F1252" t="s">
        <v>56</v>
      </c>
      <c r="H1252" s="2">
        <v>45679</v>
      </c>
      <c r="I1252" s="2" t="s">
        <v>19</v>
      </c>
      <c r="J1252" s="3">
        <v>79823</v>
      </c>
      <c r="K1252" s="3">
        <v>59259.73</v>
      </c>
      <c r="L1252" s="3">
        <v>592.6</v>
      </c>
      <c r="M1252" s="7"/>
      <c r="N1252" s="4">
        <v>0.03</v>
      </c>
      <c r="O1252" s="5">
        <v>2.1999999999999999E-2</v>
      </c>
    </row>
    <row r="1253" spans="1:15" hidden="1" x14ac:dyDescent="0.3">
      <c r="A1253" t="s">
        <v>2156</v>
      </c>
      <c r="B1253" t="s">
        <v>849</v>
      </c>
      <c r="C1253" t="s">
        <v>14</v>
      </c>
      <c r="D1253" t="s">
        <v>3187</v>
      </c>
      <c r="E1253" t="s">
        <v>55</v>
      </c>
      <c r="F1253" t="s">
        <v>56</v>
      </c>
      <c r="H1253" s="2">
        <v>45679</v>
      </c>
      <c r="I1253" s="2" t="s">
        <v>19</v>
      </c>
      <c r="J1253" s="3">
        <v>202869.22</v>
      </c>
      <c r="K1253" s="3">
        <v>122162.64</v>
      </c>
      <c r="L1253" s="3">
        <v>1221.6600000000001</v>
      </c>
      <c r="M1253" s="7"/>
      <c r="N1253" s="4">
        <v>0.03</v>
      </c>
      <c r="O1253" s="5">
        <v>2.1999999999999999E-2</v>
      </c>
    </row>
    <row r="1254" spans="1:15" hidden="1" x14ac:dyDescent="0.3">
      <c r="A1254" t="s">
        <v>2156</v>
      </c>
      <c r="B1254" t="s">
        <v>855</v>
      </c>
      <c r="C1254" t="s">
        <v>14</v>
      </c>
      <c r="D1254" t="s">
        <v>3188</v>
      </c>
      <c r="E1254" t="s">
        <v>55</v>
      </c>
      <c r="F1254" t="s">
        <v>56</v>
      </c>
      <c r="H1254" s="2">
        <v>45679</v>
      </c>
      <c r="I1254" s="2" t="s">
        <v>19</v>
      </c>
      <c r="J1254" s="3">
        <v>384179.65</v>
      </c>
      <c r="K1254" s="3">
        <v>231342</v>
      </c>
      <c r="L1254" s="3">
        <v>2313.42</v>
      </c>
      <c r="M1254" s="7"/>
      <c r="N1254" s="4">
        <v>0.03</v>
      </c>
      <c r="O1254" s="5">
        <v>2.1999999999999999E-2</v>
      </c>
    </row>
    <row r="1255" spans="1:15" hidden="1" x14ac:dyDescent="0.3">
      <c r="A1255" t="s">
        <v>2156</v>
      </c>
      <c r="B1255" t="s">
        <v>863</v>
      </c>
      <c r="C1255" t="s">
        <v>14</v>
      </c>
      <c r="D1255" t="s">
        <v>3189</v>
      </c>
      <c r="E1255" t="s">
        <v>55</v>
      </c>
      <c r="F1255" t="s">
        <v>56</v>
      </c>
      <c r="H1255" s="2">
        <v>45679</v>
      </c>
      <c r="I1255" s="2" t="s">
        <v>19</v>
      </c>
      <c r="J1255" s="3">
        <v>205939.24</v>
      </c>
      <c r="K1255" s="3">
        <v>126814.76</v>
      </c>
      <c r="L1255" s="3">
        <v>1268.1500000000001</v>
      </c>
      <c r="M1255" s="7"/>
      <c r="N1255" s="4">
        <v>0.03</v>
      </c>
      <c r="O1255" s="5">
        <v>2.1999999999999999E-2</v>
      </c>
    </row>
    <row r="1256" spans="1:15" hidden="1" x14ac:dyDescent="0.3">
      <c r="A1256" t="s">
        <v>2156</v>
      </c>
      <c r="B1256" t="s">
        <v>837</v>
      </c>
      <c r="C1256" t="s">
        <v>14</v>
      </c>
      <c r="D1256" t="s">
        <v>2649</v>
      </c>
      <c r="E1256" t="s">
        <v>55</v>
      </c>
      <c r="F1256" t="s">
        <v>56</v>
      </c>
      <c r="H1256" s="2">
        <v>45679</v>
      </c>
      <c r="I1256" s="2" t="s">
        <v>19</v>
      </c>
      <c r="J1256" s="3">
        <v>78196.77</v>
      </c>
      <c r="K1256" s="3">
        <v>58052.5</v>
      </c>
      <c r="L1256" s="3">
        <v>580.53</v>
      </c>
      <c r="M1256" s="7"/>
      <c r="N1256" s="4">
        <v>0.03</v>
      </c>
      <c r="O1256" s="5">
        <v>2.1999999999999999E-2</v>
      </c>
    </row>
    <row r="1257" spans="1:15" hidden="1" x14ac:dyDescent="0.3">
      <c r="A1257" t="s">
        <v>2156</v>
      </c>
      <c r="B1257" t="s">
        <v>837</v>
      </c>
      <c r="C1257" t="s">
        <v>14</v>
      </c>
      <c r="D1257" t="s">
        <v>2650</v>
      </c>
      <c r="E1257" t="s">
        <v>55</v>
      </c>
      <c r="F1257" t="s">
        <v>56</v>
      </c>
      <c r="H1257" s="2">
        <v>45679</v>
      </c>
      <c r="I1257" s="2" t="s">
        <v>19</v>
      </c>
      <c r="J1257" s="3">
        <v>68494.36</v>
      </c>
      <c r="K1257" s="3">
        <v>50849.31</v>
      </c>
      <c r="L1257" s="3">
        <v>508.5</v>
      </c>
      <c r="M1257" s="7"/>
      <c r="N1257" s="4">
        <v>0.03</v>
      </c>
      <c r="O1257" s="5">
        <v>2.1999999999999999E-2</v>
      </c>
    </row>
    <row r="1258" spans="1:15" hidden="1" x14ac:dyDescent="0.3">
      <c r="A1258" t="s">
        <v>2156</v>
      </c>
      <c r="B1258" t="s">
        <v>3190</v>
      </c>
      <c r="C1258" t="s">
        <v>14</v>
      </c>
      <c r="D1258" t="s">
        <v>3191</v>
      </c>
      <c r="E1258" t="s">
        <v>81</v>
      </c>
      <c r="F1258" t="s">
        <v>82</v>
      </c>
      <c r="H1258" s="2">
        <v>45679</v>
      </c>
      <c r="I1258" s="2" t="s">
        <v>19</v>
      </c>
      <c r="J1258" s="3">
        <v>181392.64000000001</v>
      </c>
      <c r="K1258" s="3">
        <v>111695.9</v>
      </c>
      <c r="L1258" s="3">
        <v>1116.96</v>
      </c>
      <c r="M1258" s="7"/>
      <c r="N1258" s="4">
        <v>0.03</v>
      </c>
      <c r="O1258" s="5">
        <v>2.1999999999999999E-2</v>
      </c>
    </row>
    <row r="1259" spans="1:15" hidden="1" x14ac:dyDescent="0.3">
      <c r="A1259" t="s">
        <v>2156</v>
      </c>
      <c r="B1259" t="s">
        <v>3036</v>
      </c>
      <c r="C1259" t="s">
        <v>14</v>
      </c>
      <c r="D1259" t="s">
        <v>3192</v>
      </c>
      <c r="E1259" t="s">
        <v>55</v>
      </c>
      <c r="F1259" t="s">
        <v>56</v>
      </c>
      <c r="H1259" s="2">
        <v>45679</v>
      </c>
      <c r="I1259" s="2" t="s">
        <v>19</v>
      </c>
      <c r="J1259" s="3">
        <v>74095.81</v>
      </c>
      <c r="K1259" s="3">
        <v>55008.19</v>
      </c>
      <c r="L1259" s="3">
        <v>550.09</v>
      </c>
      <c r="M1259" s="7"/>
      <c r="N1259" s="4">
        <v>0.03</v>
      </c>
      <c r="O1259" s="5">
        <v>2.1999999999999999E-2</v>
      </c>
    </row>
    <row r="1260" spans="1:15" hidden="1" x14ac:dyDescent="0.3">
      <c r="A1260" t="s">
        <v>2156</v>
      </c>
      <c r="B1260" t="s">
        <v>857</v>
      </c>
      <c r="C1260" t="s">
        <v>14</v>
      </c>
      <c r="D1260" t="s">
        <v>2651</v>
      </c>
      <c r="E1260" t="s">
        <v>55</v>
      </c>
      <c r="F1260" t="s">
        <v>56</v>
      </c>
      <c r="H1260" s="2">
        <v>45679</v>
      </c>
      <c r="I1260" s="2" t="s">
        <v>19</v>
      </c>
      <c r="J1260" s="3">
        <v>69668</v>
      </c>
      <c r="K1260" s="3">
        <v>51720.63</v>
      </c>
      <c r="L1260" s="3">
        <v>517.21</v>
      </c>
      <c r="M1260" s="7"/>
      <c r="N1260" s="4">
        <v>0.03</v>
      </c>
      <c r="O1260" s="5">
        <v>2.1999999999999999E-2</v>
      </c>
    </row>
    <row r="1261" spans="1:15" hidden="1" x14ac:dyDescent="0.3">
      <c r="A1261" t="s">
        <v>2156</v>
      </c>
      <c r="B1261" t="s">
        <v>3193</v>
      </c>
      <c r="C1261" t="s">
        <v>14</v>
      </c>
      <c r="D1261" t="s">
        <v>3194</v>
      </c>
      <c r="E1261" t="s">
        <v>798</v>
      </c>
      <c r="F1261" t="s">
        <v>799</v>
      </c>
      <c r="H1261" s="2">
        <v>45679</v>
      </c>
      <c r="I1261" s="2" t="s">
        <v>19</v>
      </c>
      <c r="J1261" s="3">
        <v>279798.12</v>
      </c>
      <c r="K1261" s="3">
        <v>168487.13</v>
      </c>
      <c r="L1261" s="3">
        <v>1684.9</v>
      </c>
      <c r="M1261" s="7"/>
      <c r="N1261" s="4">
        <v>0.03</v>
      </c>
      <c r="O1261" s="5">
        <v>2.1999999999999999E-2</v>
      </c>
    </row>
    <row r="1262" spans="1:15" hidden="1" x14ac:dyDescent="0.3">
      <c r="A1262" t="s">
        <v>2156</v>
      </c>
      <c r="B1262" t="s">
        <v>865</v>
      </c>
      <c r="C1262" t="s">
        <v>14</v>
      </c>
      <c r="D1262" t="s">
        <v>2652</v>
      </c>
      <c r="E1262" t="s">
        <v>73</v>
      </c>
      <c r="F1262" t="s">
        <v>74</v>
      </c>
      <c r="H1262" s="2">
        <v>45679</v>
      </c>
      <c r="I1262" s="2" t="s">
        <v>19</v>
      </c>
      <c r="J1262" s="3">
        <v>54622</v>
      </c>
      <c r="K1262" s="3">
        <v>40550.980000000003</v>
      </c>
      <c r="L1262" s="3">
        <v>405.51</v>
      </c>
      <c r="M1262" s="7"/>
      <c r="N1262" s="4">
        <v>0.03</v>
      </c>
      <c r="O1262" s="5">
        <v>2.1999999999999999E-2</v>
      </c>
    </row>
    <row r="1263" spans="1:15" hidden="1" x14ac:dyDescent="0.3">
      <c r="A1263" t="s">
        <v>2156</v>
      </c>
      <c r="B1263" t="s">
        <v>3195</v>
      </c>
      <c r="C1263" t="s">
        <v>14</v>
      </c>
      <c r="D1263" t="s">
        <v>3196</v>
      </c>
      <c r="E1263" t="s">
        <v>244</v>
      </c>
      <c r="F1263" t="s">
        <v>245</v>
      </c>
      <c r="H1263" s="2">
        <v>45679</v>
      </c>
      <c r="I1263" s="2" t="s">
        <v>19</v>
      </c>
      <c r="J1263" s="3">
        <v>44180</v>
      </c>
      <c r="K1263" s="3">
        <v>32798.71</v>
      </c>
      <c r="L1263" s="3">
        <v>327.99</v>
      </c>
      <c r="M1263" s="7"/>
      <c r="N1263" s="4">
        <v>0.03</v>
      </c>
      <c r="O1263" s="5">
        <v>2.1999999999999999E-2</v>
      </c>
    </row>
    <row r="1264" spans="1:15" hidden="1" x14ac:dyDescent="0.3">
      <c r="A1264" t="s">
        <v>2156</v>
      </c>
      <c r="B1264" t="s">
        <v>884</v>
      </c>
      <c r="C1264" t="s">
        <v>14</v>
      </c>
      <c r="D1264" t="s">
        <v>3197</v>
      </c>
      <c r="E1264" t="s">
        <v>16</v>
      </c>
      <c r="F1264" t="s">
        <v>17</v>
      </c>
      <c r="H1264" s="2">
        <v>45679</v>
      </c>
      <c r="I1264" s="2" t="s">
        <v>19</v>
      </c>
      <c r="J1264" s="3">
        <v>154611</v>
      </c>
      <c r="K1264" s="3">
        <v>95206</v>
      </c>
      <c r="L1264" s="3">
        <v>952.05</v>
      </c>
      <c r="M1264" s="7"/>
      <c r="N1264" s="4">
        <v>0.03</v>
      </c>
      <c r="O1264" s="5">
        <v>2.1999999999999999E-2</v>
      </c>
    </row>
    <row r="1265" spans="1:15" hidden="1" x14ac:dyDescent="0.3">
      <c r="A1265" t="s">
        <v>2156</v>
      </c>
      <c r="B1265" t="s">
        <v>3198</v>
      </c>
      <c r="C1265" t="s">
        <v>14</v>
      </c>
      <c r="D1265" t="s">
        <v>3199</v>
      </c>
      <c r="E1265" t="s">
        <v>35</v>
      </c>
      <c r="F1265" t="s">
        <v>36</v>
      </c>
      <c r="H1265" s="2">
        <v>45679</v>
      </c>
      <c r="I1265" s="2" t="s">
        <v>19</v>
      </c>
      <c r="J1265" s="3">
        <v>291129</v>
      </c>
      <c r="K1265" s="3">
        <v>179270</v>
      </c>
      <c r="L1265" s="3">
        <v>1792.69</v>
      </c>
      <c r="M1265" s="7"/>
      <c r="N1265" s="4">
        <v>0.03</v>
      </c>
      <c r="O1265" s="5">
        <v>2.1999999999999999E-2</v>
      </c>
    </row>
    <row r="1266" spans="1:15" hidden="1" x14ac:dyDescent="0.3">
      <c r="A1266" t="s">
        <v>2156</v>
      </c>
      <c r="B1266" t="s">
        <v>2439</v>
      </c>
      <c r="C1266" t="s">
        <v>14</v>
      </c>
      <c r="D1266" t="s">
        <v>3200</v>
      </c>
      <c r="E1266" t="s">
        <v>55</v>
      </c>
      <c r="F1266" t="s">
        <v>56</v>
      </c>
      <c r="H1266" s="2">
        <v>45679</v>
      </c>
      <c r="I1266" s="2" t="s">
        <v>19</v>
      </c>
      <c r="J1266" s="3">
        <v>1061907</v>
      </c>
      <c r="K1266" s="3">
        <v>639450</v>
      </c>
      <c r="L1266" s="3">
        <v>6394.49</v>
      </c>
      <c r="M1266" s="7"/>
      <c r="N1266" s="4">
        <v>0.03</v>
      </c>
      <c r="O1266" s="5">
        <v>2.1999999999999999E-2</v>
      </c>
    </row>
    <row r="1267" spans="1:15" hidden="1" x14ac:dyDescent="0.3">
      <c r="A1267" t="s">
        <v>2156</v>
      </c>
      <c r="B1267" t="s">
        <v>902</v>
      </c>
      <c r="C1267" t="s">
        <v>14</v>
      </c>
      <c r="D1267" t="s">
        <v>3201</v>
      </c>
      <c r="E1267" t="s">
        <v>81</v>
      </c>
      <c r="F1267" t="s">
        <v>82</v>
      </c>
      <c r="H1267" s="2">
        <v>45679</v>
      </c>
      <c r="I1267" s="2" t="s">
        <v>19</v>
      </c>
      <c r="J1267" s="3">
        <v>118431</v>
      </c>
      <c r="K1267" s="3">
        <v>72927</v>
      </c>
      <c r="L1267" s="3">
        <v>729.27</v>
      </c>
      <c r="M1267" s="7"/>
      <c r="N1267" s="4">
        <v>0.03</v>
      </c>
      <c r="O1267" s="5">
        <v>2.1999999999999999E-2</v>
      </c>
    </row>
    <row r="1268" spans="1:15" hidden="1" x14ac:dyDescent="0.3">
      <c r="A1268" t="s">
        <v>2156</v>
      </c>
      <c r="B1268" t="s">
        <v>3202</v>
      </c>
      <c r="C1268" t="s">
        <v>14</v>
      </c>
      <c r="D1268" t="s">
        <v>3203</v>
      </c>
      <c r="E1268" t="s">
        <v>112</v>
      </c>
      <c r="F1268" t="s">
        <v>113</v>
      </c>
      <c r="H1268" s="2">
        <v>45679</v>
      </c>
      <c r="I1268" s="2" t="s">
        <v>19</v>
      </c>
      <c r="J1268" s="3">
        <v>116281</v>
      </c>
      <c r="K1268" s="3">
        <v>84445.19</v>
      </c>
      <c r="L1268" s="3">
        <v>844.45</v>
      </c>
      <c r="M1268" s="7"/>
      <c r="N1268" s="4">
        <v>0.03</v>
      </c>
      <c r="O1268" s="5">
        <v>2.1999999999999999E-2</v>
      </c>
    </row>
    <row r="1269" spans="1:15" hidden="1" x14ac:dyDescent="0.3">
      <c r="A1269" t="s">
        <v>2156</v>
      </c>
      <c r="B1269" t="s">
        <v>898</v>
      </c>
      <c r="C1269" t="s">
        <v>14</v>
      </c>
      <c r="D1269" t="s">
        <v>2476</v>
      </c>
      <c r="E1269" t="s">
        <v>35</v>
      </c>
      <c r="F1269" t="s">
        <v>36</v>
      </c>
      <c r="H1269" s="2">
        <v>45679</v>
      </c>
      <c r="I1269" s="2" t="s">
        <v>19</v>
      </c>
      <c r="J1269" s="3">
        <v>60778.33</v>
      </c>
      <c r="K1269" s="3">
        <v>45086.76</v>
      </c>
      <c r="L1269" s="3">
        <v>450.86</v>
      </c>
      <c r="M1269" s="7"/>
      <c r="N1269" s="4">
        <v>0.03</v>
      </c>
      <c r="O1269" s="5">
        <v>2.1999999999999999E-2</v>
      </c>
    </row>
    <row r="1270" spans="1:15" hidden="1" x14ac:dyDescent="0.3">
      <c r="A1270" t="s">
        <v>2156</v>
      </c>
      <c r="B1270" t="s">
        <v>465</v>
      </c>
      <c r="C1270" t="s">
        <v>14</v>
      </c>
      <c r="D1270" t="s">
        <v>2427</v>
      </c>
      <c r="E1270" t="s">
        <v>59</v>
      </c>
      <c r="F1270" t="s">
        <v>60</v>
      </c>
      <c r="H1270" s="2">
        <v>45679</v>
      </c>
      <c r="I1270" s="2" t="s">
        <v>19</v>
      </c>
      <c r="J1270" s="3">
        <v>78402.240000000005</v>
      </c>
      <c r="K1270" s="3">
        <v>58121.25</v>
      </c>
      <c r="L1270" s="3">
        <v>581.21</v>
      </c>
      <c r="M1270" s="7"/>
      <c r="N1270" s="4">
        <v>0.03</v>
      </c>
      <c r="O1270" s="5">
        <v>2.1999999999999999E-2</v>
      </c>
    </row>
    <row r="1271" spans="1:15" hidden="1" x14ac:dyDescent="0.3">
      <c r="A1271" t="s">
        <v>2156</v>
      </c>
      <c r="B1271" t="s">
        <v>908</v>
      </c>
      <c r="C1271" t="s">
        <v>14</v>
      </c>
      <c r="D1271" t="s">
        <v>2477</v>
      </c>
      <c r="E1271" t="s">
        <v>910</v>
      </c>
      <c r="F1271" t="s">
        <v>52</v>
      </c>
      <c r="H1271" s="2">
        <v>45679</v>
      </c>
      <c r="I1271" s="2" t="s">
        <v>19</v>
      </c>
      <c r="J1271" s="3">
        <v>76637</v>
      </c>
      <c r="K1271" s="3">
        <v>56963.48</v>
      </c>
      <c r="L1271" s="3">
        <v>569.63</v>
      </c>
      <c r="M1271" s="7"/>
      <c r="N1271" s="4">
        <v>0.03</v>
      </c>
      <c r="O1271" s="5">
        <v>2.1999999999999999E-2</v>
      </c>
    </row>
    <row r="1272" spans="1:15" hidden="1" x14ac:dyDescent="0.3">
      <c r="A1272" t="s">
        <v>2156</v>
      </c>
      <c r="B1272" t="s">
        <v>173</v>
      </c>
      <c r="C1272" t="s">
        <v>14</v>
      </c>
      <c r="D1272" t="s">
        <v>2478</v>
      </c>
      <c r="E1272" t="s">
        <v>55</v>
      </c>
      <c r="F1272" t="s">
        <v>56</v>
      </c>
      <c r="H1272" s="2">
        <v>45679</v>
      </c>
      <c r="I1272" s="2" t="s">
        <v>19</v>
      </c>
      <c r="J1272" s="3">
        <v>70046</v>
      </c>
      <c r="K1272" s="3">
        <v>52001.66</v>
      </c>
      <c r="L1272" s="3">
        <v>520.02</v>
      </c>
      <c r="M1272" s="7"/>
      <c r="N1272" s="4">
        <v>0.03</v>
      </c>
      <c r="O1272" s="5">
        <v>2.1999999999999999E-2</v>
      </c>
    </row>
    <row r="1273" spans="1:15" hidden="1" x14ac:dyDescent="0.3">
      <c r="A1273" t="s">
        <v>2156</v>
      </c>
      <c r="B1273" t="s">
        <v>487</v>
      </c>
      <c r="C1273" t="s">
        <v>14</v>
      </c>
      <c r="D1273" t="s">
        <v>2479</v>
      </c>
      <c r="E1273" t="s">
        <v>55</v>
      </c>
      <c r="F1273" t="s">
        <v>56</v>
      </c>
      <c r="H1273" s="2">
        <v>45679</v>
      </c>
      <c r="I1273" s="2" t="s">
        <v>19</v>
      </c>
      <c r="J1273" s="3">
        <v>138322</v>
      </c>
      <c r="K1273" s="3">
        <v>102688.91</v>
      </c>
      <c r="L1273" s="3">
        <v>1026.8900000000001</v>
      </c>
      <c r="M1273" s="7"/>
      <c r="N1273" s="4">
        <v>0.03</v>
      </c>
      <c r="O1273" s="5">
        <v>2.1999999999999999E-2</v>
      </c>
    </row>
    <row r="1274" spans="1:15" hidden="1" x14ac:dyDescent="0.3">
      <c r="A1274" t="s">
        <v>2156</v>
      </c>
      <c r="B1274" t="s">
        <v>312</v>
      </c>
      <c r="C1274" t="s">
        <v>14</v>
      </c>
      <c r="D1274" t="s">
        <v>3204</v>
      </c>
      <c r="E1274" t="s">
        <v>59</v>
      </c>
      <c r="F1274" t="s">
        <v>60</v>
      </c>
      <c r="H1274" s="2">
        <v>45679</v>
      </c>
      <c r="I1274" s="2" t="s">
        <v>19</v>
      </c>
      <c r="J1274" s="3">
        <v>43275</v>
      </c>
      <c r="K1274" s="3">
        <v>28576.31</v>
      </c>
      <c r="L1274" s="3">
        <v>285.76</v>
      </c>
      <c r="M1274" s="7"/>
      <c r="N1274" s="4">
        <v>0.03</v>
      </c>
      <c r="O1274" s="5">
        <v>2.1999999999999999E-2</v>
      </c>
    </row>
    <row r="1275" spans="1:15" hidden="1" x14ac:dyDescent="0.3">
      <c r="A1275" t="s">
        <v>2156</v>
      </c>
      <c r="B1275" t="s">
        <v>3205</v>
      </c>
      <c r="C1275" t="s">
        <v>14</v>
      </c>
      <c r="D1275" t="s">
        <v>3206</v>
      </c>
      <c r="E1275" t="s">
        <v>77</v>
      </c>
      <c r="F1275" t="s">
        <v>78</v>
      </c>
      <c r="H1275" s="2">
        <v>45679</v>
      </c>
      <c r="I1275" s="2" t="s">
        <v>19</v>
      </c>
      <c r="J1275" s="3">
        <v>73207</v>
      </c>
      <c r="K1275" s="3">
        <v>54348.19</v>
      </c>
      <c r="L1275" s="3">
        <v>543.48</v>
      </c>
      <c r="M1275" s="7"/>
      <c r="N1275" s="4">
        <v>0.03</v>
      </c>
      <c r="O1275" s="5">
        <v>2.1999999999999999E-2</v>
      </c>
    </row>
    <row r="1276" spans="1:15" hidden="1" x14ac:dyDescent="0.3">
      <c r="A1276" t="s">
        <v>2156</v>
      </c>
      <c r="B1276" t="s">
        <v>82</v>
      </c>
      <c r="C1276" t="s">
        <v>14</v>
      </c>
      <c r="D1276" t="s">
        <v>3207</v>
      </c>
      <c r="E1276" t="s">
        <v>81</v>
      </c>
      <c r="F1276" t="s">
        <v>82</v>
      </c>
      <c r="H1276" s="2">
        <v>45679</v>
      </c>
      <c r="I1276" s="2" t="s">
        <v>19</v>
      </c>
      <c r="J1276" s="3">
        <v>119393</v>
      </c>
      <c r="K1276" s="3">
        <v>71895</v>
      </c>
      <c r="L1276" s="3">
        <v>718.95</v>
      </c>
      <c r="M1276" s="7"/>
      <c r="N1276" s="4">
        <v>0.03</v>
      </c>
      <c r="O1276" s="5">
        <v>2.1999999999999999E-2</v>
      </c>
    </row>
    <row r="1277" spans="1:15" hidden="1" x14ac:dyDescent="0.3">
      <c r="A1277" t="s">
        <v>2156</v>
      </c>
      <c r="B1277" t="s">
        <v>926</v>
      </c>
      <c r="C1277" t="s">
        <v>14</v>
      </c>
      <c r="D1277" t="s">
        <v>2210</v>
      </c>
      <c r="E1277" t="s">
        <v>35</v>
      </c>
      <c r="F1277" t="s">
        <v>36</v>
      </c>
      <c r="H1277" s="2">
        <v>45679</v>
      </c>
      <c r="I1277" s="2" t="s">
        <v>19</v>
      </c>
      <c r="J1277" s="3">
        <v>75911</v>
      </c>
      <c r="K1277" s="3">
        <v>56356.22</v>
      </c>
      <c r="L1277" s="3">
        <v>563.55999999999995</v>
      </c>
      <c r="M1277" s="7"/>
      <c r="N1277" s="4">
        <v>0.03</v>
      </c>
      <c r="O1277" s="5">
        <v>2.1999999999999999E-2</v>
      </c>
    </row>
    <row r="1278" spans="1:15" hidden="1" x14ac:dyDescent="0.3">
      <c r="A1278" t="s">
        <v>2156</v>
      </c>
      <c r="B1278" t="s">
        <v>926</v>
      </c>
      <c r="C1278" t="s">
        <v>14</v>
      </c>
      <c r="D1278" t="s">
        <v>2211</v>
      </c>
      <c r="E1278" t="s">
        <v>35</v>
      </c>
      <c r="F1278" t="s">
        <v>36</v>
      </c>
      <c r="H1278" s="2">
        <v>45679</v>
      </c>
      <c r="I1278" s="2" t="s">
        <v>19</v>
      </c>
      <c r="J1278" s="3">
        <v>59122</v>
      </c>
      <c r="K1278" s="3">
        <v>43891.81</v>
      </c>
      <c r="L1278" s="3">
        <v>438.92</v>
      </c>
      <c r="M1278" s="7"/>
      <c r="N1278" s="4">
        <v>0.03</v>
      </c>
      <c r="O1278" s="5">
        <v>2.1999999999999999E-2</v>
      </c>
    </row>
    <row r="1279" spans="1:15" hidden="1" x14ac:dyDescent="0.3">
      <c r="A1279" t="s">
        <v>2156</v>
      </c>
      <c r="B1279" t="s">
        <v>1372</v>
      </c>
      <c r="C1279" t="s">
        <v>14</v>
      </c>
      <c r="D1279" t="s">
        <v>3208</v>
      </c>
      <c r="E1279" t="s">
        <v>35</v>
      </c>
      <c r="F1279" t="s">
        <v>36</v>
      </c>
      <c r="H1279" s="2">
        <v>45679</v>
      </c>
      <c r="I1279" s="2" t="s">
        <v>19</v>
      </c>
      <c r="J1279" s="3">
        <v>86206</v>
      </c>
      <c r="K1279" s="3">
        <v>63998.080000000002</v>
      </c>
      <c r="L1279" s="3">
        <v>639.98</v>
      </c>
      <c r="M1279" s="7"/>
      <c r="N1279" s="4">
        <v>0.03</v>
      </c>
      <c r="O1279" s="5">
        <v>2.1999999999999999E-2</v>
      </c>
    </row>
    <row r="1280" spans="1:15" hidden="1" x14ac:dyDescent="0.3">
      <c r="A1280" t="s">
        <v>2156</v>
      </c>
      <c r="B1280" t="s">
        <v>240</v>
      </c>
      <c r="C1280" t="s">
        <v>14</v>
      </c>
      <c r="D1280" t="s">
        <v>3209</v>
      </c>
      <c r="E1280" t="s">
        <v>59</v>
      </c>
      <c r="F1280" t="s">
        <v>60</v>
      </c>
      <c r="H1280" s="2">
        <v>45679</v>
      </c>
      <c r="I1280" s="2" t="s">
        <v>19</v>
      </c>
      <c r="J1280" s="3">
        <v>502740.56</v>
      </c>
      <c r="K1280" s="3">
        <v>302736</v>
      </c>
      <c r="L1280" s="3">
        <v>3027.36</v>
      </c>
      <c r="M1280" s="7"/>
      <c r="N1280" s="4">
        <v>0.03</v>
      </c>
      <c r="O1280" s="5">
        <v>2.1999999999999999E-2</v>
      </c>
    </row>
    <row r="1281" spans="1:15" hidden="1" x14ac:dyDescent="0.3">
      <c r="A1281" t="s">
        <v>2156</v>
      </c>
      <c r="B1281" t="s">
        <v>471</v>
      </c>
      <c r="C1281" t="s">
        <v>14</v>
      </c>
      <c r="D1281" t="s">
        <v>2212</v>
      </c>
      <c r="E1281" t="s">
        <v>55</v>
      </c>
      <c r="F1281" t="s">
        <v>56</v>
      </c>
      <c r="H1281" s="2">
        <v>45679</v>
      </c>
      <c r="I1281" s="2" t="s">
        <v>19</v>
      </c>
      <c r="J1281" s="3">
        <v>107997</v>
      </c>
      <c r="K1281" s="3">
        <v>80176.2</v>
      </c>
      <c r="L1281" s="3">
        <v>801.76</v>
      </c>
      <c r="M1281" s="7"/>
      <c r="N1281" s="4">
        <v>0.03</v>
      </c>
      <c r="O1281" s="5">
        <v>2.1999999999999999E-2</v>
      </c>
    </row>
    <row r="1282" spans="1:15" hidden="1" x14ac:dyDescent="0.3">
      <c r="A1282" t="s">
        <v>2156</v>
      </c>
      <c r="B1282" t="s">
        <v>894</v>
      </c>
      <c r="C1282" t="s">
        <v>14</v>
      </c>
      <c r="D1282" t="s">
        <v>3210</v>
      </c>
      <c r="E1282" t="s">
        <v>55</v>
      </c>
      <c r="F1282" t="s">
        <v>56</v>
      </c>
      <c r="H1282" s="2">
        <v>45679</v>
      </c>
      <c r="I1282" s="2" t="s">
        <v>19</v>
      </c>
      <c r="J1282" s="3">
        <v>8154</v>
      </c>
      <c r="K1282" s="3">
        <v>4910</v>
      </c>
      <c r="L1282" s="3">
        <v>49.1</v>
      </c>
      <c r="M1282" s="7"/>
      <c r="N1282" s="4">
        <v>0.03</v>
      </c>
      <c r="O1282" s="5">
        <v>2.1999999999999999E-2</v>
      </c>
    </row>
    <row r="1283" spans="1:15" hidden="1" x14ac:dyDescent="0.3">
      <c r="A1283" t="s">
        <v>2156</v>
      </c>
      <c r="B1283" t="s">
        <v>959</v>
      </c>
      <c r="C1283" t="s">
        <v>14</v>
      </c>
      <c r="D1283" t="s">
        <v>3211</v>
      </c>
      <c r="E1283" t="s">
        <v>337</v>
      </c>
      <c r="F1283" t="s">
        <v>338</v>
      </c>
      <c r="H1283" s="2">
        <v>45679</v>
      </c>
      <c r="I1283" s="2" t="s">
        <v>19</v>
      </c>
      <c r="J1283" s="3">
        <v>96841</v>
      </c>
      <c r="K1283" s="3">
        <v>58119</v>
      </c>
      <c r="L1283" s="3">
        <v>581.19000000000005</v>
      </c>
      <c r="M1283" s="7"/>
      <c r="N1283" s="4">
        <v>0.03</v>
      </c>
      <c r="O1283" s="5">
        <v>2.1999999999999999E-2</v>
      </c>
    </row>
    <row r="1284" spans="1:15" hidden="1" x14ac:dyDescent="0.3">
      <c r="A1284" t="s">
        <v>2156</v>
      </c>
      <c r="B1284" t="s">
        <v>935</v>
      </c>
      <c r="C1284" t="s">
        <v>14</v>
      </c>
      <c r="D1284" t="s">
        <v>2213</v>
      </c>
      <c r="E1284" t="s">
        <v>55</v>
      </c>
      <c r="F1284" t="s">
        <v>56</v>
      </c>
      <c r="H1284" s="2">
        <v>45679</v>
      </c>
      <c r="I1284" s="2" t="s">
        <v>19</v>
      </c>
      <c r="J1284" s="3">
        <v>112524</v>
      </c>
      <c r="K1284" s="3">
        <v>83536.83</v>
      </c>
      <c r="L1284" s="3">
        <v>835.37</v>
      </c>
      <c r="M1284" s="7"/>
      <c r="N1284" s="4">
        <v>0.03</v>
      </c>
      <c r="O1284" s="5">
        <v>2.1999999999999999E-2</v>
      </c>
    </row>
    <row r="1285" spans="1:15" hidden="1" x14ac:dyDescent="0.3">
      <c r="A1285" t="s">
        <v>2156</v>
      </c>
      <c r="B1285" t="s">
        <v>817</v>
      </c>
      <c r="C1285" t="s">
        <v>14</v>
      </c>
      <c r="D1285" t="s">
        <v>3212</v>
      </c>
      <c r="E1285" t="s">
        <v>73</v>
      </c>
      <c r="F1285" t="s">
        <v>74</v>
      </c>
      <c r="H1285" s="2">
        <v>45679</v>
      </c>
      <c r="I1285" s="2" t="s">
        <v>19</v>
      </c>
      <c r="J1285" s="3">
        <v>326999</v>
      </c>
      <c r="K1285" s="3">
        <v>220777.15</v>
      </c>
      <c r="L1285" s="3">
        <v>2207.7800000000002</v>
      </c>
      <c r="M1285" s="7"/>
      <c r="N1285" s="4">
        <v>0.03</v>
      </c>
      <c r="O1285" s="5">
        <v>2.1999999999999999E-2</v>
      </c>
    </row>
    <row r="1286" spans="1:15" hidden="1" x14ac:dyDescent="0.3">
      <c r="A1286" t="s">
        <v>2156</v>
      </c>
      <c r="B1286" t="s">
        <v>961</v>
      </c>
      <c r="C1286" t="s">
        <v>14</v>
      </c>
      <c r="D1286" t="s">
        <v>2214</v>
      </c>
      <c r="E1286" t="s">
        <v>798</v>
      </c>
      <c r="F1286" t="s">
        <v>799</v>
      </c>
      <c r="H1286" s="2">
        <v>45679</v>
      </c>
      <c r="I1286" s="2" t="s">
        <v>19</v>
      </c>
      <c r="J1286" s="3">
        <v>50684</v>
      </c>
      <c r="K1286" s="3">
        <v>37627.620000000003</v>
      </c>
      <c r="L1286" s="3">
        <v>376.28</v>
      </c>
      <c r="M1286" s="7"/>
      <c r="N1286" s="4">
        <v>0.03</v>
      </c>
      <c r="O1286" s="5">
        <v>2.1999999999999999E-2</v>
      </c>
    </row>
    <row r="1287" spans="1:15" hidden="1" x14ac:dyDescent="0.3">
      <c r="A1287" t="s">
        <v>2156</v>
      </c>
      <c r="B1287" t="s">
        <v>840</v>
      </c>
      <c r="C1287" t="s">
        <v>14</v>
      </c>
      <c r="D1287" t="s">
        <v>3213</v>
      </c>
      <c r="E1287" t="s">
        <v>81</v>
      </c>
      <c r="F1287" t="s">
        <v>82</v>
      </c>
      <c r="H1287" s="2">
        <v>45679</v>
      </c>
      <c r="I1287" s="2" t="s">
        <v>19</v>
      </c>
      <c r="J1287" s="3">
        <v>187245</v>
      </c>
      <c r="K1287" s="3">
        <v>123644.71</v>
      </c>
      <c r="L1287" s="3">
        <v>1236.45</v>
      </c>
      <c r="M1287" s="7"/>
      <c r="N1287" s="4">
        <v>0.03</v>
      </c>
      <c r="O1287" s="5">
        <v>2.1999999999999999E-2</v>
      </c>
    </row>
    <row r="1288" spans="1:15" hidden="1" x14ac:dyDescent="0.3">
      <c r="A1288" t="s">
        <v>2156</v>
      </c>
      <c r="B1288" t="s">
        <v>969</v>
      </c>
      <c r="C1288" t="s">
        <v>14</v>
      </c>
      <c r="D1288" t="s">
        <v>2289</v>
      </c>
      <c r="E1288" t="s">
        <v>35</v>
      </c>
      <c r="F1288" t="s">
        <v>36</v>
      </c>
      <c r="H1288" s="2">
        <v>45679</v>
      </c>
      <c r="I1288" s="2" t="s">
        <v>19</v>
      </c>
      <c r="J1288" s="3">
        <v>91777</v>
      </c>
      <c r="K1288" s="3">
        <v>68134.12</v>
      </c>
      <c r="L1288" s="3">
        <v>681.34</v>
      </c>
      <c r="M1288" s="7"/>
      <c r="N1288" s="4">
        <v>0.03</v>
      </c>
      <c r="O1288" s="5">
        <v>2.1999999999999999E-2</v>
      </c>
    </row>
    <row r="1289" spans="1:15" hidden="1" x14ac:dyDescent="0.3">
      <c r="A1289" t="s">
        <v>2156</v>
      </c>
      <c r="B1289" t="s">
        <v>552</v>
      </c>
      <c r="C1289" t="s">
        <v>14</v>
      </c>
      <c r="D1289" t="s">
        <v>3214</v>
      </c>
      <c r="E1289" t="s">
        <v>135</v>
      </c>
      <c r="F1289" t="s">
        <v>136</v>
      </c>
      <c r="H1289" s="2">
        <v>45679</v>
      </c>
      <c r="I1289" s="2" t="s">
        <v>19</v>
      </c>
      <c r="J1289" s="3">
        <v>18486</v>
      </c>
      <c r="K1289" s="3">
        <v>12480.87</v>
      </c>
      <c r="L1289" s="3">
        <v>124.81</v>
      </c>
      <c r="M1289" s="7"/>
      <c r="N1289" s="4">
        <v>0.03</v>
      </c>
      <c r="O1289" s="5">
        <v>2.1999999999999999E-2</v>
      </c>
    </row>
    <row r="1290" spans="1:15" hidden="1" x14ac:dyDescent="0.3">
      <c r="A1290" t="s">
        <v>2156</v>
      </c>
      <c r="B1290" t="s">
        <v>3215</v>
      </c>
      <c r="C1290" t="s">
        <v>14</v>
      </c>
      <c r="D1290" t="s">
        <v>3216</v>
      </c>
      <c r="E1290" t="s">
        <v>158</v>
      </c>
      <c r="F1290" t="s">
        <v>159</v>
      </c>
      <c r="H1290" s="2">
        <v>45679</v>
      </c>
      <c r="I1290" s="2" t="s">
        <v>19</v>
      </c>
      <c r="J1290" s="3">
        <v>23722</v>
      </c>
      <c r="K1290" s="3">
        <v>17610.740000000002</v>
      </c>
      <c r="L1290" s="3">
        <v>176.11</v>
      </c>
      <c r="M1290" s="7"/>
      <c r="N1290" s="4">
        <v>0.03</v>
      </c>
      <c r="O1290" s="5">
        <v>2.1999999999999999E-2</v>
      </c>
    </row>
    <row r="1291" spans="1:15" hidden="1" x14ac:dyDescent="0.3">
      <c r="A1291" t="s">
        <v>2156</v>
      </c>
      <c r="B1291" t="s">
        <v>971</v>
      </c>
      <c r="C1291" t="s">
        <v>14</v>
      </c>
      <c r="D1291" t="s">
        <v>2215</v>
      </c>
      <c r="E1291" t="s">
        <v>316</v>
      </c>
      <c r="F1291" t="s">
        <v>317</v>
      </c>
      <c r="H1291" s="2">
        <v>45679</v>
      </c>
      <c r="I1291" s="2" t="s">
        <v>19</v>
      </c>
      <c r="J1291" s="3">
        <v>71855</v>
      </c>
      <c r="K1291" s="3">
        <v>53344.82</v>
      </c>
      <c r="L1291" s="3">
        <v>533.45000000000005</v>
      </c>
      <c r="M1291" s="7"/>
      <c r="N1291" s="4">
        <v>0.03</v>
      </c>
      <c r="O1291" s="5">
        <v>2.1999999999999999E-2</v>
      </c>
    </row>
    <row r="1292" spans="1:15" hidden="1" x14ac:dyDescent="0.3">
      <c r="A1292" t="s">
        <v>2156</v>
      </c>
      <c r="B1292" t="s">
        <v>318</v>
      </c>
      <c r="C1292" t="s">
        <v>14</v>
      </c>
      <c r="D1292" t="s">
        <v>2198</v>
      </c>
      <c r="E1292" t="s">
        <v>16</v>
      </c>
      <c r="F1292" t="s">
        <v>17</v>
      </c>
      <c r="H1292" s="2">
        <v>45679</v>
      </c>
      <c r="I1292" s="2" t="s">
        <v>19</v>
      </c>
      <c r="J1292" s="3">
        <v>106186</v>
      </c>
      <c r="K1292" s="3">
        <v>79125.27</v>
      </c>
      <c r="L1292" s="3">
        <v>791.25</v>
      </c>
      <c r="M1292" s="7"/>
      <c r="N1292" s="4">
        <v>0.03</v>
      </c>
      <c r="O1292" s="5">
        <v>2.1999999999999999E-2</v>
      </c>
    </row>
    <row r="1293" spans="1:15" hidden="1" x14ac:dyDescent="0.3">
      <c r="A1293" t="s">
        <v>2156</v>
      </c>
      <c r="B1293" t="s">
        <v>3217</v>
      </c>
      <c r="C1293" t="s">
        <v>14</v>
      </c>
      <c r="D1293" t="s">
        <v>3218</v>
      </c>
      <c r="E1293" t="s">
        <v>16</v>
      </c>
      <c r="F1293" t="s">
        <v>17</v>
      </c>
      <c r="H1293" s="2">
        <v>45679</v>
      </c>
      <c r="I1293" s="2" t="s">
        <v>19</v>
      </c>
      <c r="J1293" s="3">
        <v>49832</v>
      </c>
      <c r="K1293" s="3">
        <v>36189.22</v>
      </c>
      <c r="L1293" s="3">
        <v>361.89</v>
      </c>
      <c r="M1293" s="7"/>
      <c r="N1293" s="4">
        <v>0.03</v>
      </c>
      <c r="O1293" s="5">
        <v>2.1999999999999999E-2</v>
      </c>
    </row>
    <row r="1294" spans="1:15" hidden="1" x14ac:dyDescent="0.3">
      <c r="A1294" t="s">
        <v>2156</v>
      </c>
      <c r="B1294" t="s">
        <v>915</v>
      </c>
      <c r="C1294" t="s">
        <v>14</v>
      </c>
      <c r="D1294" t="s">
        <v>3219</v>
      </c>
      <c r="E1294" t="s">
        <v>135</v>
      </c>
      <c r="F1294" t="s">
        <v>136</v>
      </c>
      <c r="H1294" s="2">
        <v>45679</v>
      </c>
      <c r="I1294" s="2" t="s">
        <v>19</v>
      </c>
      <c r="J1294" s="3">
        <v>85140</v>
      </c>
      <c r="K1294" s="3">
        <v>61829.94</v>
      </c>
      <c r="L1294" s="3">
        <v>618.29999999999995</v>
      </c>
      <c r="M1294" s="7"/>
      <c r="N1294" s="4">
        <v>0.03</v>
      </c>
      <c r="O1294" s="5">
        <v>2.1999999999999999E-2</v>
      </c>
    </row>
    <row r="1295" spans="1:15" hidden="1" x14ac:dyDescent="0.3">
      <c r="A1295" t="s">
        <v>2156</v>
      </c>
      <c r="B1295" t="s">
        <v>487</v>
      </c>
      <c r="C1295" t="s">
        <v>14</v>
      </c>
      <c r="D1295" t="s">
        <v>3220</v>
      </c>
      <c r="E1295" t="s">
        <v>55</v>
      </c>
      <c r="F1295" t="s">
        <v>56</v>
      </c>
      <c r="H1295" s="2">
        <v>45679</v>
      </c>
      <c r="I1295" s="2" t="s">
        <v>19</v>
      </c>
      <c r="J1295" s="3">
        <v>8734</v>
      </c>
      <c r="K1295" s="3">
        <v>5897.5</v>
      </c>
      <c r="L1295" s="3">
        <v>58.98</v>
      </c>
      <c r="M1295" s="7"/>
      <c r="N1295" s="4">
        <v>0.03</v>
      </c>
      <c r="O1295" s="5">
        <v>2.1999999999999999E-2</v>
      </c>
    </row>
    <row r="1296" spans="1:15" hidden="1" x14ac:dyDescent="0.3">
      <c r="A1296" t="s">
        <v>2156</v>
      </c>
      <c r="B1296" t="s">
        <v>842</v>
      </c>
      <c r="C1296" t="s">
        <v>14</v>
      </c>
      <c r="D1296" t="s">
        <v>3221</v>
      </c>
      <c r="E1296" t="s">
        <v>756</v>
      </c>
      <c r="F1296" t="s">
        <v>757</v>
      </c>
      <c r="H1296" s="2">
        <v>45679</v>
      </c>
      <c r="I1296" s="2" t="s">
        <v>19</v>
      </c>
      <c r="J1296" s="3">
        <v>69971.25</v>
      </c>
      <c r="K1296" s="3">
        <v>47251.34</v>
      </c>
      <c r="L1296" s="3">
        <v>472.53</v>
      </c>
      <c r="M1296" s="7"/>
      <c r="N1296" s="4">
        <v>0.03</v>
      </c>
      <c r="O1296" s="5">
        <v>2.1999999999999999E-2</v>
      </c>
    </row>
    <row r="1297" spans="1:15" hidden="1" x14ac:dyDescent="0.3">
      <c r="A1297" t="s">
        <v>2156</v>
      </c>
      <c r="B1297" t="s">
        <v>845</v>
      </c>
      <c r="C1297" t="s">
        <v>14</v>
      </c>
      <c r="D1297" t="s">
        <v>3222</v>
      </c>
      <c r="E1297" t="s">
        <v>16</v>
      </c>
      <c r="F1297" t="s">
        <v>17</v>
      </c>
      <c r="H1297" s="2">
        <v>45679</v>
      </c>
      <c r="I1297" s="2" t="s">
        <v>19</v>
      </c>
      <c r="J1297" s="3">
        <v>65149</v>
      </c>
      <c r="K1297" s="3">
        <v>43985.43</v>
      </c>
      <c r="L1297" s="3">
        <v>439.87</v>
      </c>
      <c r="M1297" s="7"/>
      <c r="N1297" s="4">
        <v>0.03</v>
      </c>
      <c r="O1297" s="5">
        <v>2.1999999999999999E-2</v>
      </c>
    </row>
    <row r="1298" spans="1:15" hidden="1" x14ac:dyDescent="0.3">
      <c r="A1298" t="s">
        <v>2156</v>
      </c>
      <c r="B1298" t="s">
        <v>829</v>
      </c>
      <c r="C1298" t="s">
        <v>14</v>
      </c>
      <c r="D1298" t="s">
        <v>3223</v>
      </c>
      <c r="E1298" t="s">
        <v>26</v>
      </c>
      <c r="F1298" t="s">
        <v>27</v>
      </c>
      <c r="H1298" s="2">
        <v>45679</v>
      </c>
      <c r="I1298" s="2" t="s">
        <v>19</v>
      </c>
      <c r="J1298" s="3">
        <v>23459</v>
      </c>
      <c r="K1298" s="3">
        <v>15838.46</v>
      </c>
      <c r="L1298" s="3">
        <v>158.4</v>
      </c>
      <c r="M1298" s="7"/>
      <c r="N1298" s="4">
        <v>0.03</v>
      </c>
      <c r="O1298" s="5">
        <v>2.1999999999999999E-2</v>
      </c>
    </row>
    <row r="1299" spans="1:15" hidden="1" x14ac:dyDescent="0.3">
      <c r="A1299" t="s">
        <v>2156</v>
      </c>
      <c r="B1299" t="s">
        <v>415</v>
      </c>
      <c r="C1299" t="s">
        <v>14</v>
      </c>
      <c r="D1299" t="s">
        <v>416</v>
      </c>
      <c r="E1299" t="s">
        <v>59</v>
      </c>
      <c r="F1299" t="s">
        <v>60</v>
      </c>
      <c r="H1299" s="2">
        <v>45679</v>
      </c>
      <c r="I1299" s="2" t="s">
        <v>19</v>
      </c>
      <c r="J1299" s="3">
        <v>96896</v>
      </c>
      <c r="K1299" s="3">
        <v>71934.31</v>
      </c>
      <c r="L1299" s="3">
        <v>719.34</v>
      </c>
      <c r="M1299" s="7"/>
      <c r="N1299" s="4">
        <v>0.03</v>
      </c>
      <c r="O1299" s="5">
        <v>2.1999999999999999E-2</v>
      </c>
    </row>
    <row r="1300" spans="1:15" hidden="1" x14ac:dyDescent="0.3">
      <c r="A1300" t="s">
        <v>2156</v>
      </c>
      <c r="B1300" t="s">
        <v>415</v>
      </c>
      <c r="C1300" t="s">
        <v>14</v>
      </c>
      <c r="D1300" t="s">
        <v>417</v>
      </c>
      <c r="E1300" t="s">
        <v>59</v>
      </c>
      <c r="F1300" t="s">
        <v>60</v>
      </c>
      <c r="H1300" s="2">
        <v>45679</v>
      </c>
      <c r="I1300" s="2" t="s">
        <v>19</v>
      </c>
      <c r="J1300" s="3">
        <v>115901</v>
      </c>
      <c r="K1300" s="3">
        <v>86043.53</v>
      </c>
      <c r="L1300" s="3">
        <v>860.44</v>
      </c>
      <c r="M1300" s="7"/>
      <c r="N1300" s="4">
        <v>0.03</v>
      </c>
      <c r="O1300" s="5">
        <v>2.1999999999999999E-2</v>
      </c>
    </row>
    <row r="1301" spans="1:15" hidden="1" x14ac:dyDescent="0.3">
      <c r="A1301" t="s">
        <v>2156</v>
      </c>
      <c r="B1301" t="s">
        <v>418</v>
      </c>
      <c r="C1301" t="s">
        <v>14</v>
      </c>
      <c r="D1301" t="s">
        <v>419</v>
      </c>
      <c r="E1301" t="s">
        <v>35</v>
      </c>
      <c r="F1301" t="s">
        <v>36</v>
      </c>
      <c r="H1301" s="2">
        <v>45679</v>
      </c>
      <c r="I1301" s="2" t="s">
        <v>19</v>
      </c>
      <c r="J1301" s="3">
        <v>50483.4</v>
      </c>
      <c r="K1301" s="3">
        <v>37478.26</v>
      </c>
      <c r="L1301" s="3">
        <v>374.79</v>
      </c>
      <c r="M1301" s="7"/>
      <c r="N1301" s="4">
        <v>0.03</v>
      </c>
      <c r="O1301" s="5">
        <v>2.1999999999999999E-2</v>
      </c>
    </row>
    <row r="1302" spans="1:15" hidden="1" x14ac:dyDescent="0.3">
      <c r="A1302" t="s">
        <v>2156</v>
      </c>
      <c r="B1302" t="s">
        <v>739</v>
      </c>
      <c r="C1302" t="s">
        <v>14</v>
      </c>
      <c r="D1302" t="s">
        <v>3224</v>
      </c>
      <c r="E1302" t="s">
        <v>59</v>
      </c>
      <c r="F1302" t="s">
        <v>60</v>
      </c>
      <c r="H1302" s="2">
        <v>45679</v>
      </c>
      <c r="I1302" s="2" t="s">
        <v>19</v>
      </c>
      <c r="J1302" s="3">
        <v>196565</v>
      </c>
      <c r="K1302" s="3">
        <v>121040</v>
      </c>
      <c r="L1302" s="3">
        <v>1210.4000000000001</v>
      </c>
      <c r="M1302" s="7"/>
      <c r="N1302" s="4">
        <v>0.03</v>
      </c>
      <c r="O1302" s="5">
        <v>2.1999999999999999E-2</v>
      </c>
    </row>
    <row r="1303" spans="1:15" hidden="1" x14ac:dyDescent="0.3">
      <c r="A1303" t="s">
        <v>2156</v>
      </c>
      <c r="B1303" t="s">
        <v>752</v>
      </c>
      <c r="C1303" t="s">
        <v>14</v>
      </c>
      <c r="D1303" t="s">
        <v>3225</v>
      </c>
      <c r="E1303" t="s">
        <v>81</v>
      </c>
      <c r="F1303" t="s">
        <v>82</v>
      </c>
      <c r="H1303" s="2">
        <v>45679</v>
      </c>
      <c r="I1303" s="2" t="s">
        <v>19</v>
      </c>
      <c r="J1303" s="3">
        <v>80468</v>
      </c>
      <c r="K1303" s="3">
        <v>49550</v>
      </c>
      <c r="L1303" s="3">
        <v>495.5</v>
      </c>
      <c r="M1303" s="7"/>
      <c r="N1303" s="4">
        <v>0.03</v>
      </c>
      <c r="O1303" s="5">
        <v>2.1999999999999999E-2</v>
      </c>
    </row>
    <row r="1304" spans="1:15" hidden="1" x14ac:dyDescent="0.3">
      <c r="A1304" t="s">
        <v>2156</v>
      </c>
      <c r="B1304" t="s">
        <v>187</v>
      </c>
      <c r="C1304" t="s">
        <v>14</v>
      </c>
      <c r="D1304" t="s">
        <v>3226</v>
      </c>
      <c r="E1304" t="s">
        <v>59</v>
      </c>
      <c r="F1304" t="s">
        <v>60</v>
      </c>
      <c r="H1304" s="2">
        <v>45679</v>
      </c>
      <c r="I1304" s="2" t="s">
        <v>19</v>
      </c>
      <c r="J1304" s="3">
        <v>243390</v>
      </c>
      <c r="K1304" s="3">
        <v>160719</v>
      </c>
      <c r="L1304" s="3">
        <v>1607.19</v>
      </c>
      <c r="M1304" s="7"/>
      <c r="N1304" s="4">
        <v>0.03</v>
      </c>
      <c r="O1304" s="5">
        <v>2.1999999999999999E-2</v>
      </c>
    </row>
    <row r="1305" spans="1:15" hidden="1" x14ac:dyDescent="0.3">
      <c r="A1305" t="s">
        <v>2156</v>
      </c>
      <c r="B1305" t="s">
        <v>420</v>
      </c>
      <c r="C1305" t="s">
        <v>14</v>
      </c>
      <c r="D1305" t="s">
        <v>421</v>
      </c>
      <c r="E1305" t="s">
        <v>422</v>
      </c>
      <c r="F1305" t="s">
        <v>423</v>
      </c>
      <c r="H1305" s="2">
        <v>45679</v>
      </c>
      <c r="I1305" s="2" t="s">
        <v>19</v>
      </c>
      <c r="J1305" s="3">
        <v>33629</v>
      </c>
      <c r="K1305" s="3">
        <v>25064.49</v>
      </c>
      <c r="L1305" s="3">
        <v>250.64</v>
      </c>
      <c r="M1305" s="7"/>
      <c r="N1305" s="4">
        <v>0.03</v>
      </c>
      <c r="O1305" s="5">
        <v>2.1999999999999999E-2</v>
      </c>
    </row>
    <row r="1306" spans="1:15" hidden="1" x14ac:dyDescent="0.3">
      <c r="A1306" t="s">
        <v>2156</v>
      </c>
      <c r="B1306" t="s">
        <v>424</v>
      </c>
      <c r="C1306" t="s">
        <v>14</v>
      </c>
      <c r="D1306" t="s">
        <v>425</v>
      </c>
      <c r="E1306" t="s">
        <v>35</v>
      </c>
      <c r="F1306" t="s">
        <v>36</v>
      </c>
      <c r="H1306" s="2">
        <v>45679</v>
      </c>
      <c r="I1306" s="2" t="s">
        <v>19</v>
      </c>
      <c r="J1306" s="3">
        <v>100360</v>
      </c>
      <c r="K1306" s="3">
        <v>74505.77</v>
      </c>
      <c r="L1306" s="3">
        <v>745.06</v>
      </c>
      <c r="M1306" s="7"/>
      <c r="N1306" s="4">
        <v>0.03</v>
      </c>
      <c r="O1306" s="5">
        <v>2.1999999999999999E-2</v>
      </c>
    </row>
    <row r="1307" spans="1:15" hidden="1" x14ac:dyDescent="0.3">
      <c r="A1307" t="s">
        <v>2156</v>
      </c>
      <c r="B1307" t="s">
        <v>764</v>
      </c>
      <c r="C1307" t="s">
        <v>14</v>
      </c>
      <c r="D1307" t="s">
        <v>3227</v>
      </c>
      <c r="E1307" t="s">
        <v>81</v>
      </c>
      <c r="F1307" t="s">
        <v>82</v>
      </c>
      <c r="H1307" s="2">
        <v>45679</v>
      </c>
      <c r="I1307" s="2" t="s">
        <v>19</v>
      </c>
      <c r="J1307" s="3">
        <v>125886</v>
      </c>
      <c r="K1307" s="3">
        <v>75805</v>
      </c>
      <c r="L1307" s="3">
        <v>758.04</v>
      </c>
      <c r="M1307" s="7"/>
      <c r="N1307" s="4">
        <v>0.03</v>
      </c>
      <c r="O1307" s="5">
        <v>2.1999999999999999E-2</v>
      </c>
    </row>
    <row r="1308" spans="1:15" hidden="1" x14ac:dyDescent="0.3">
      <c r="A1308" t="s">
        <v>2156</v>
      </c>
      <c r="B1308" t="s">
        <v>420</v>
      </c>
      <c r="C1308" t="s">
        <v>14</v>
      </c>
      <c r="D1308" t="s">
        <v>426</v>
      </c>
      <c r="E1308" t="s">
        <v>422</v>
      </c>
      <c r="F1308" t="s">
        <v>423</v>
      </c>
      <c r="H1308" s="2">
        <v>45679</v>
      </c>
      <c r="I1308" s="2" t="s">
        <v>19</v>
      </c>
      <c r="J1308" s="3">
        <v>39116</v>
      </c>
      <c r="K1308" s="3">
        <v>28985.77</v>
      </c>
      <c r="L1308" s="3">
        <v>289.86</v>
      </c>
      <c r="M1308" s="7"/>
      <c r="N1308" s="4">
        <v>0.03</v>
      </c>
      <c r="O1308" s="5">
        <v>2.1999999999999999E-2</v>
      </c>
    </row>
    <row r="1309" spans="1:15" hidden="1" x14ac:dyDescent="0.3">
      <c r="A1309" t="s">
        <v>2156</v>
      </c>
      <c r="B1309" t="s">
        <v>420</v>
      </c>
      <c r="C1309" t="s">
        <v>14</v>
      </c>
      <c r="D1309" t="s">
        <v>427</v>
      </c>
      <c r="E1309" t="s">
        <v>422</v>
      </c>
      <c r="F1309" t="s">
        <v>423</v>
      </c>
      <c r="H1309" s="2">
        <v>45679</v>
      </c>
      <c r="I1309" s="2" t="s">
        <v>19</v>
      </c>
      <c r="J1309" s="3">
        <v>56101</v>
      </c>
      <c r="K1309" s="3">
        <v>41419.440000000002</v>
      </c>
      <c r="L1309" s="3">
        <v>414.19</v>
      </c>
      <c r="M1309" s="7"/>
      <c r="N1309" s="4">
        <v>0.03</v>
      </c>
      <c r="O1309" s="5">
        <v>2.1999999999999999E-2</v>
      </c>
    </row>
    <row r="1310" spans="1:15" hidden="1" x14ac:dyDescent="0.3">
      <c r="A1310" t="s">
        <v>2156</v>
      </c>
      <c r="B1310" t="s">
        <v>3228</v>
      </c>
      <c r="C1310" t="s">
        <v>14</v>
      </c>
      <c r="D1310" t="s">
        <v>3229</v>
      </c>
      <c r="E1310" t="s">
        <v>35</v>
      </c>
      <c r="F1310" t="s">
        <v>36</v>
      </c>
      <c r="H1310" s="2">
        <v>45679</v>
      </c>
      <c r="I1310" s="2" t="s">
        <v>19</v>
      </c>
      <c r="J1310" s="3">
        <v>56575</v>
      </c>
      <c r="K1310" s="3">
        <v>42000.84</v>
      </c>
      <c r="L1310" s="3">
        <v>420.01</v>
      </c>
      <c r="M1310" s="7"/>
      <c r="N1310" s="4">
        <v>0.03</v>
      </c>
      <c r="O1310" s="5">
        <v>2.1999999999999999E-2</v>
      </c>
    </row>
    <row r="1311" spans="1:15" hidden="1" x14ac:dyDescent="0.3">
      <c r="A1311" t="s">
        <v>2156</v>
      </c>
      <c r="B1311" t="s">
        <v>428</v>
      </c>
      <c r="C1311" t="s">
        <v>14</v>
      </c>
      <c r="D1311" t="s">
        <v>429</v>
      </c>
      <c r="E1311" t="s">
        <v>77</v>
      </c>
      <c r="F1311" t="s">
        <v>78</v>
      </c>
      <c r="H1311" s="2">
        <v>45679</v>
      </c>
      <c r="I1311" s="2" t="s">
        <v>19</v>
      </c>
      <c r="J1311" s="3">
        <v>78152</v>
      </c>
      <c r="K1311" s="3">
        <v>58019.519999999997</v>
      </c>
      <c r="L1311" s="3">
        <v>580.20000000000005</v>
      </c>
      <c r="M1311" s="7"/>
      <c r="N1311" s="4">
        <v>0.03</v>
      </c>
      <c r="O1311" s="5">
        <v>2.1999999999999999E-2</v>
      </c>
    </row>
    <row r="1312" spans="1:15" hidden="1" x14ac:dyDescent="0.3">
      <c r="A1312" t="s">
        <v>2156</v>
      </c>
      <c r="B1312" t="s">
        <v>430</v>
      </c>
      <c r="C1312" t="s">
        <v>14</v>
      </c>
      <c r="D1312" t="s">
        <v>431</v>
      </c>
      <c r="E1312" t="s">
        <v>432</v>
      </c>
      <c r="F1312" t="s">
        <v>433</v>
      </c>
      <c r="H1312" s="2">
        <v>45679</v>
      </c>
      <c r="I1312" s="2" t="s">
        <v>19</v>
      </c>
      <c r="J1312" s="3">
        <v>160261</v>
      </c>
      <c r="K1312" s="3">
        <v>118862.31</v>
      </c>
      <c r="L1312" s="3">
        <v>1188.6199999999999</v>
      </c>
      <c r="M1312" s="7"/>
      <c r="N1312" s="4">
        <v>0.03</v>
      </c>
      <c r="O1312" s="5">
        <v>2.1999999999999999E-2</v>
      </c>
    </row>
    <row r="1313" spans="1:15" hidden="1" x14ac:dyDescent="0.3">
      <c r="A1313" t="s">
        <v>2156</v>
      </c>
      <c r="B1313" t="s">
        <v>594</v>
      </c>
      <c r="C1313" t="s">
        <v>14</v>
      </c>
      <c r="D1313" t="s">
        <v>3230</v>
      </c>
      <c r="E1313" t="s">
        <v>16</v>
      </c>
      <c r="F1313" t="s">
        <v>17</v>
      </c>
      <c r="H1313" s="2">
        <v>45679</v>
      </c>
      <c r="I1313" s="2" t="s">
        <v>19</v>
      </c>
      <c r="J1313" s="3">
        <v>8795</v>
      </c>
      <c r="K1313" s="3">
        <v>5436</v>
      </c>
      <c r="L1313" s="3">
        <v>54.36</v>
      </c>
      <c r="M1313" s="7"/>
      <c r="N1313" s="4">
        <v>0.03</v>
      </c>
      <c r="O1313" s="5">
        <v>2.1999999999999999E-2</v>
      </c>
    </row>
    <row r="1314" spans="1:15" hidden="1" x14ac:dyDescent="0.3">
      <c r="A1314" t="s">
        <v>2156</v>
      </c>
      <c r="B1314" t="s">
        <v>890</v>
      </c>
      <c r="C1314" t="s">
        <v>14</v>
      </c>
      <c r="D1314" t="s">
        <v>3231</v>
      </c>
      <c r="E1314" t="s">
        <v>798</v>
      </c>
      <c r="F1314" t="s">
        <v>799</v>
      </c>
      <c r="H1314" s="2">
        <v>45679</v>
      </c>
      <c r="I1314" s="2" t="s">
        <v>19</v>
      </c>
      <c r="J1314" s="3">
        <v>11575</v>
      </c>
      <c r="K1314" s="3">
        <v>7643</v>
      </c>
      <c r="L1314" s="3">
        <v>76.42</v>
      </c>
      <c r="M1314" s="7"/>
      <c r="N1314" s="4">
        <v>0.03</v>
      </c>
      <c r="O1314" s="5">
        <v>2.1999999999999999E-2</v>
      </c>
    </row>
    <row r="1315" spans="1:15" hidden="1" x14ac:dyDescent="0.3">
      <c r="A1315" t="s">
        <v>2156</v>
      </c>
      <c r="B1315" t="s">
        <v>440</v>
      </c>
      <c r="C1315" t="s">
        <v>14</v>
      </c>
      <c r="D1315" t="s">
        <v>3232</v>
      </c>
      <c r="E1315" t="s">
        <v>432</v>
      </c>
      <c r="F1315" t="s">
        <v>433</v>
      </c>
      <c r="H1315" s="2">
        <v>45679</v>
      </c>
      <c r="I1315" s="2" t="s">
        <v>19</v>
      </c>
      <c r="J1315" s="3">
        <v>87890</v>
      </c>
      <c r="K1315" s="3">
        <v>65248.93</v>
      </c>
      <c r="L1315" s="3">
        <v>652.49</v>
      </c>
      <c r="M1315" s="7"/>
      <c r="N1315" s="4">
        <v>0.03</v>
      </c>
      <c r="O1315" s="5">
        <v>2.1999999999999999E-2</v>
      </c>
    </row>
    <row r="1316" spans="1:15" hidden="1" x14ac:dyDescent="0.3">
      <c r="A1316" t="s">
        <v>2156</v>
      </c>
      <c r="B1316" t="s">
        <v>3233</v>
      </c>
      <c r="C1316" t="s">
        <v>14</v>
      </c>
      <c r="D1316" t="s">
        <v>3234</v>
      </c>
      <c r="E1316" t="s">
        <v>35</v>
      </c>
      <c r="F1316" t="s">
        <v>36</v>
      </c>
      <c r="H1316" s="2">
        <v>45679</v>
      </c>
      <c r="I1316" s="2" t="s">
        <v>19</v>
      </c>
      <c r="J1316" s="3">
        <v>14728</v>
      </c>
      <c r="K1316" s="3">
        <v>11007.29</v>
      </c>
      <c r="L1316" s="3">
        <v>110.07</v>
      </c>
      <c r="M1316" s="7"/>
      <c r="N1316" s="4">
        <v>0.03</v>
      </c>
      <c r="O1316" s="5">
        <v>2.1999999999999999E-2</v>
      </c>
    </row>
    <row r="1317" spans="1:15" hidden="1" x14ac:dyDescent="0.3">
      <c r="A1317" t="s">
        <v>2156</v>
      </c>
      <c r="B1317" t="s">
        <v>3235</v>
      </c>
      <c r="C1317" t="s">
        <v>14</v>
      </c>
      <c r="D1317" t="s">
        <v>3236</v>
      </c>
      <c r="E1317" t="s">
        <v>3101</v>
      </c>
      <c r="F1317" t="s">
        <v>82</v>
      </c>
      <c r="H1317" s="2">
        <v>45679</v>
      </c>
      <c r="I1317" s="2" t="s">
        <v>19</v>
      </c>
      <c r="J1317" s="3">
        <v>70288.41</v>
      </c>
      <c r="K1317" s="3">
        <v>43282</v>
      </c>
      <c r="L1317" s="3">
        <v>432.82</v>
      </c>
      <c r="M1317" s="7"/>
      <c r="N1317" s="4">
        <v>0.03</v>
      </c>
      <c r="O1317" s="5">
        <v>2.1999999999999999E-2</v>
      </c>
    </row>
    <row r="1318" spans="1:15" hidden="1" x14ac:dyDescent="0.3">
      <c r="A1318" t="s">
        <v>2156</v>
      </c>
      <c r="B1318" t="s">
        <v>900</v>
      </c>
      <c r="C1318" t="s">
        <v>14</v>
      </c>
      <c r="D1318" t="s">
        <v>3237</v>
      </c>
      <c r="E1318" t="s">
        <v>135</v>
      </c>
      <c r="F1318" t="s">
        <v>136</v>
      </c>
      <c r="H1318" s="2">
        <v>45679</v>
      </c>
      <c r="I1318" s="2" t="s">
        <v>19</v>
      </c>
      <c r="J1318" s="3">
        <v>161057</v>
      </c>
      <c r="K1318" s="3">
        <v>108761</v>
      </c>
      <c r="L1318" s="3">
        <v>1087.6099999999999</v>
      </c>
      <c r="M1318" s="7"/>
      <c r="N1318" s="4">
        <v>0.03</v>
      </c>
      <c r="O1318" s="5">
        <v>2.1999999999999999E-2</v>
      </c>
    </row>
    <row r="1319" spans="1:15" hidden="1" x14ac:dyDescent="0.3">
      <c r="A1319" t="s">
        <v>2156</v>
      </c>
      <c r="B1319" t="s">
        <v>904</v>
      </c>
      <c r="C1319" t="s">
        <v>14</v>
      </c>
      <c r="D1319" t="s">
        <v>3238</v>
      </c>
      <c r="E1319" t="s">
        <v>55</v>
      </c>
      <c r="F1319" t="s">
        <v>56</v>
      </c>
      <c r="H1319" s="2">
        <v>45679</v>
      </c>
      <c r="I1319" s="2" t="s">
        <v>19</v>
      </c>
      <c r="J1319" s="3">
        <v>202762</v>
      </c>
      <c r="K1319" s="3">
        <v>136896</v>
      </c>
      <c r="L1319" s="3">
        <v>1368.95</v>
      </c>
      <c r="M1319" s="7"/>
      <c r="N1319" s="4">
        <v>0.03</v>
      </c>
      <c r="O1319" s="5">
        <v>2.1999999999999999E-2</v>
      </c>
    </row>
    <row r="1320" spans="1:15" hidden="1" x14ac:dyDescent="0.3">
      <c r="A1320" t="s">
        <v>2156</v>
      </c>
      <c r="B1320" t="s">
        <v>855</v>
      </c>
      <c r="C1320" t="s">
        <v>14</v>
      </c>
      <c r="D1320" t="s">
        <v>3239</v>
      </c>
      <c r="E1320" t="s">
        <v>55</v>
      </c>
      <c r="F1320" t="s">
        <v>56</v>
      </c>
      <c r="H1320" s="2">
        <v>45679</v>
      </c>
      <c r="I1320" s="2" t="s">
        <v>19</v>
      </c>
      <c r="J1320" s="3">
        <v>26061</v>
      </c>
      <c r="K1320" s="3">
        <v>17209</v>
      </c>
      <c r="L1320" s="3">
        <v>172.09</v>
      </c>
      <c r="M1320" s="7"/>
      <c r="N1320" s="4">
        <v>0.03</v>
      </c>
      <c r="O1320" s="5">
        <v>2.1999999999999999E-2</v>
      </c>
    </row>
    <row r="1321" spans="1:15" hidden="1" x14ac:dyDescent="0.3">
      <c r="A1321" t="s">
        <v>2156</v>
      </c>
      <c r="B1321" t="s">
        <v>776</v>
      </c>
      <c r="C1321" t="s">
        <v>14</v>
      </c>
      <c r="D1321" t="s">
        <v>3240</v>
      </c>
      <c r="E1321" t="s">
        <v>77</v>
      </c>
      <c r="F1321" t="s">
        <v>78</v>
      </c>
      <c r="H1321" s="2">
        <v>45679</v>
      </c>
      <c r="I1321" s="2" t="s">
        <v>19</v>
      </c>
      <c r="J1321" s="3">
        <v>38385</v>
      </c>
      <c r="K1321" s="3">
        <v>25347</v>
      </c>
      <c r="L1321" s="3">
        <v>253.46</v>
      </c>
      <c r="M1321" s="7"/>
      <c r="N1321" s="4">
        <v>0.03</v>
      </c>
      <c r="O1321" s="5">
        <v>2.1999999999999999E-2</v>
      </c>
    </row>
    <row r="1322" spans="1:15" hidden="1" x14ac:dyDescent="0.3">
      <c r="A1322" t="s">
        <v>2156</v>
      </c>
      <c r="B1322" t="s">
        <v>776</v>
      </c>
      <c r="C1322" t="s">
        <v>14</v>
      </c>
      <c r="D1322" t="s">
        <v>3241</v>
      </c>
      <c r="E1322" t="s">
        <v>77</v>
      </c>
      <c r="F1322" t="s">
        <v>78</v>
      </c>
      <c r="H1322" s="2">
        <v>45679</v>
      </c>
      <c r="I1322" s="2" t="s">
        <v>19</v>
      </c>
      <c r="J1322" s="3">
        <v>523668</v>
      </c>
      <c r="K1322" s="3">
        <v>315338</v>
      </c>
      <c r="L1322" s="3">
        <v>3153.37</v>
      </c>
      <c r="M1322" s="7"/>
      <c r="N1322" s="4">
        <v>0.03</v>
      </c>
      <c r="O1322" s="5">
        <v>2.1999999999999999E-2</v>
      </c>
    </row>
    <row r="1323" spans="1:15" hidden="1" x14ac:dyDescent="0.3">
      <c r="A1323" t="s">
        <v>2156</v>
      </c>
      <c r="B1323" t="s">
        <v>3242</v>
      </c>
      <c r="C1323" t="s">
        <v>14</v>
      </c>
      <c r="D1323" t="s">
        <v>3243</v>
      </c>
      <c r="E1323" t="s">
        <v>244</v>
      </c>
      <c r="F1323" t="s">
        <v>245</v>
      </c>
      <c r="H1323" s="2">
        <v>45679</v>
      </c>
      <c r="I1323" s="2" t="s">
        <v>19</v>
      </c>
      <c r="J1323" s="3">
        <v>238110</v>
      </c>
      <c r="K1323" s="3">
        <v>176770.36</v>
      </c>
      <c r="L1323" s="3">
        <v>1767.7</v>
      </c>
      <c r="M1323" s="7"/>
      <c r="N1323" s="4">
        <v>0.03</v>
      </c>
      <c r="O1323" s="5">
        <v>2.1999999999999999E-2</v>
      </c>
    </row>
    <row r="1324" spans="1:15" hidden="1" x14ac:dyDescent="0.3">
      <c r="A1324" t="s">
        <v>2156</v>
      </c>
      <c r="B1324" t="s">
        <v>3244</v>
      </c>
      <c r="C1324" t="s">
        <v>14</v>
      </c>
      <c r="D1324" t="s">
        <v>3245</v>
      </c>
      <c r="E1324" t="s">
        <v>55</v>
      </c>
      <c r="F1324" t="s">
        <v>56</v>
      </c>
      <c r="H1324" s="2">
        <v>45679</v>
      </c>
      <c r="I1324" s="2" t="s">
        <v>19</v>
      </c>
      <c r="J1324" s="3">
        <v>20741</v>
      </c>
      <c r="K1324" s="3">
        <v>10565.17</v>
      </c>
      <c r="L1324" s="3">
        <v>105.65</v>
      </c>
      <c r="M1324" s="7"/>
      <c r="N1324" s="4">
        <v>0.03</v>
      </c>
      <c r="O1324" s="5">
        <v>2.1999999999999999E-2</v>
      </c>
    </row>
    <row r="1325" spans="1:15" hidden="1" x14ac:dyDescent="0.3">
      <c r="A1325" t="s">
        <v>2156</v>
      </c>
      <c r="B1325" t="s">
        <v>913</v>
      </c>
      <c r="C1325" t="s">
        <v>14</v>
      </c>
      <c r="D1325" t="s">
        <v>3246</v>
      </c>
      <c r="E1325" t="s">
        <v>26</v>
      </c>
      <c r="F1325" t="s">
        <v>27</v>
      </c>
      <c r="H1325" s="2">
        <v>45679</v>
      </c>
      <c r="I1325" s="2" t="s">
        <v>19</v>
      </c>
      <c r="J1325" s="3">
        <v>18921</v>
      </c>
      <c r="K1325" s="3">
        <v>12494</v>
      </c>
      <c r="L1325" s="3">
        <v>124.93</v>
      </c>
      <c r="M1325" s="7"/>
      <c r="N1325" s="4">
        <v>0.03</v>
      </c>
      <c r="O1325" s="5">
        <v>2.1999999999999999E-2</v>
      </c>
    </row>
    <row r="1326" spans="1:15" hidden="1" x14ac:dyDescent="0.3">
      <c r="A1326" t="s">
        <v>2156</v>
      </c>
      <c r="B1326" t="s">
        <v>434</v>
      </c>
      <c r="C1326" t="s">
        <v>14</v>
      </c>
      <c r="D1326" t="s">
        <v>435</v>
      </c>
      <c r="E1326" t="s">
        <v>77</v>
      </c>
      <c r="F1326" t="s">
        <v>78</v>
      </c>
      <c r="H1326" s="2">
        <v>45679</v>
      </c>
      <c r="I1326" s="2" t="s">
        <v>19</v>
      </c>
      <c r="J1326" s="3">
        <v>48785</v>
      </c>
      <c r="K1326" s="3">
        <v>36217.870000000003</v>
      </c>
      <c r="L1326" s="3">
        <v>362.18</v>
      </c>
      <c r="M1326" s="7"/>
      <c r="N1326" s="4">
        <v>0.03</v>
      </c>
      <c r="O1326" s="5">
        <v>2.1999999999999999E-2</v>
      </c>
    </row>
    <row r="1327" spans="1:15" hidden="1" x14ac:dyDescent="0.3">
      <c r="A1327" t="s">
        <v>2156</v>
      </c>
      <c r="B1327" t="s">
        <v>921</v>
      </c>
      <c r="C1327" t="s">
        <v>14</v>
      </c>
      <c r="D1327" t="s">
        <v>3247</v>
      </c>
      <c r="E1327" t="s">
        <v>55</v>
      </c>
      <c r="F1327" t="s">
        <v>56</v>
      </c>
      <c r="H1327" s="2">
        <v>45679</v>
      </c>
      <c r="I1327" s="2" t="s">
        <v>19</v>
      </c>
      <c r="J1327" s="3">
        <v>23151</v>
      </c>
      <c r="K1327" s="3">
        <v>15630</v>
      </c>
      <c r="L1327" s="3">
        <v>156.30000000000001</v>
      </c>
      <c r="M1327" s="7"/>
      <c r="N1327" s="4">
        <v>0.03</v>
      </c>
      <c r="O1327" s="5">
        <v>2.1999999999999999E-2</v>
      </c>
    </row>
    <row r="1328" spans="1:15" hidden="1" x14ac:dyDescent="0.3">
      <c r="A1328" t="s">
        <v>2156</v>
      </c>
      <c r="B1328" t="s">
        <v>796</v>
      </c>
      <c r="C1328" t="s">
        <v>14</v>
      </c>
      <c r="D1328" t="s">
        <v>3248</v>
      </c>
      <c r="E1328" t="s">
        <v>798</v>
      </c>
      <c r="F1328" t="s">
        <v>799</v>
      </c>
      <c r="H1328" s="2">
        <v>45679</v>
      </c>
      <c r="I1328" s="2" t="s">
        <v>19</v>
      </c>
      <c r="J1328" s="3">
        <v>333708</v>
      </c>
      <c r="K1328" s="3">
        <v>205489</v>
      </c>
      <c r="L1328" s="3">
        <v>2054.89</v>
      </c>
      <c r="M1328" s="7"/>
      <c r="N1328" s="4">
        <v>0.03</v>
      </c>
      <c r="O1328" s="5">
        <v>2.1999999999999999E-2</v>
      </c>
    </row>
    <row r="1329" spans="1:15" hidden="1" x14ac:dyDescent="0.3">
      <c r="A1329" t="s">
        <v>2156</v>
      </c>
      <c r="B1329" t="s">
        <v>3249</v>
      </c>
      <c r="C1329" t="s">
        <v>14</v>
      </c>
      <c r="D1329" t="s">
        <v>3250</v>
      </c>
      <c r="E1329" t="s">
        <v>81</v>
      </c>
      <c r="F1329" t="s">
        <v>82</v>
      </c>
      <c r="H1329" s="2">
        <v>45679</v>
      </c>
      <c r="I1329" s="2" t="s">
        <v>19</v>
      </c>
      <c r="J1329" s="3">
        <v>129719</v>
      </c>
      <c r="K1329" s="3">
        <v>78113</v>
      </c>
      <c r="L1329" s="3">
        <v>781.13</v>
      </c>
      <c r="M1329" s="7"/>
      <c r="N1329" s="4">
        <v>0.03</v>
      </c>
      <c r="O1329" s="5">
        <v>2.1999999999999999E-2</v>
      </c>
    </row>
    <row r="1330" spans="1:15" hidden="1" x14ac:dyDescent="0.3">
      <c r="A1330" t="s">
        <v>2156</v>
      </c>
      <c r="B1330" t="s">
        <v>788</v>
      </c>
      <c r="C1330" t="s">
        <v>14</v>
      </c>
      <c r="D1330" t="s">
        <v>3251</v>
      </c>
      <c r="E1330" t="s">
        <v>51</v>
      </c>
      <c r="F1330" t="s">
        <v>52</v>
      </c>
      <c r="H1330" s="2">
        <v>45679</v>
      </c>
      <c r="I1330" s="2" t="s">
        <v>19</v>
      </c>
      <c r="J1330" s="3">
        <v>45653</v>
      </c>
      <c r="K1330" s="3">
        <v>28112</v>
      </c>
      <c r="L1330" s="3">
        <v>281.12</v>
      </c>
      <c r="M1330" s="7"/>
      <c r="N1330" s="4">
        <v>0.03</v>
      </c>
      <c r="O1330" s="5">
        <v>2.1999999999999999E-2</v>
      </c>
    </row>
    <row r="1331" spans="1:15" hidden="1" x14ac:dyDescent="0.3">
      <c r="A1331" t="s">
        <v>2156</v>
      </c>
      <c r="B1331" t="s">
        <v>1050</v>
      </c>
      <c r="C1331" t="s">
        <v>14</v>
      </c>
      <c r="D1331" t="s">
        <v>3252</v>
      </c>
      <c r="E1331" t="s">
        <v>81</v>
      </c>
      <c r="F1331" t="s">
        <v>82</v>
      </c>
      <c r="H1331" s="2">
        <v>45679</v>
      </c>
      <c r="I1331" s="2" t="s">
        <v>19</v>
      </c>
      <c r="J1331" s="3">
        <v>346867</v>
      </c>
      <c r="K1331" s="3">
        <v>213592</v>
      </c>
      <c r="L1331" s="3">
        <v>2135.91</v>
      </c>
      <c r="M1331" s="7"/>
      <c r="N1331" s="4">
        <v>0.03</v>
      </c>
      <c r="O1331" s="5">
        <v>2.1999999999999999E-2</v>
      </c>
    </row>
    <row r="1332" spans="1:15" hidden="1" x14ac:dyDescent="0.3">
      <c r="A1332" t="s">
        <v>2156</v>
      </c>
      <c r="B1332" t="s">
        <v>436</v>
      </c>
      <c r="C1332" t="s">
        <v>14</v>
      </c>
      <c r="D1332" t="s">
        <v>437</v>
      </c>
      <c r="E1332" t="s">
        <v>316</v>
      </c>
      <c r="F1332" t="s">
        <v>317</v>
      </c>
      <c r="H1332" s="2">
        <v>45679</v>
      </c>
      <c r="I1332" s="2" t="s">
        <v>19</v>
      </c>
      <c r="J1332" s="3">
        <v>264120</v>
      </c>
      <c r="K1332" s="3">
        <v>196235.42</v>
      </c>
      <c r="L1332" s="3">
        <v>1962.35</v>
      </c>
      <c r="M1332" s="7"/>
      <c r="N1332" s="4">
        <v>0.03</v>
      </c>
      <c r="O1332" s="5">
        <v>2.1999999999999999E-2</v>
      </c>
    </row>
    <row r="1333" spans="1:15" hidden="1" x14ac:dyDescent="0.3">
      <c r="A1333" t="s">
        <v>2156</v>
      </c>
      <c r="B1333" t="s">
        <v>438</v>
      </c>
      <c r="C1333" t="s">
        <v>14</v>
      </c>
      <c r="D1333" t="s">
        <v>439</v>
      </c>
      <c r="E1333" t="s">
        <v>55</v>
      </c>
      <c r="F1333" t="s">
        <v>56</v>
      </c>
      <c r="H1333" s="2">
        <v>45679</v>
      </c>
      <c r="I1333" s="2" t="s">
        <v>19</v>
      </c>
      <c r="J1333" s="3">
        <v>69766</v>
      </c>
      <c r="K1333" s="3">
        <v>51793.26</v>
      </c>
      <c r="L1333" s="3">
        <v>517.92999999999995</v>
      </c>
      <c r="M1333" s="7"/>
      <c r="N1333" s="4">
        <v>0.03</v>
      </c>
      <c r="O1333" s="5">
        <v>2.1999999999999999E-2</v>
      </c>
    </row>
    <row r="1334" spans="1:15" hidden="1" x14ac:dyDescent="0.3">
      <c r="A1334" t="s">
        <v>2156</v>
      </c>
      <c r="B1334" t="s">
        <v>440</v>
      </c>
      <c r="C1334" t="s">
        <v>14</v>
      </c>
      <c r="D1334" t="s">
        <v>441</v>
      </c>
      <c r="E1334" t="s">
        <v>432</v>
      </c>
      <c r="F1334" t="s">
        <v>433</v>
      </c>
      <c r="H1334" s="2">
        <v>45679</v>
      </c>
      <c r="I1334" s="2" t="s">
        <v>19</v>
      </c>
      <c r="J1334" s="3">
        <v>144539</v>
      </c>
      <c r="K1334" s="3">
        <v>107304.99</v>
      </c>
      <c r="L1334" s="3">
        <v>1073.05</v>
      </c>
      <c r="M1334" s="7"/>
      <c r="N1334" s="4">
        <v>0.03</v>
      </c>
      <c r="O1334" s="5">
        <v>2.1999999999999999E-2</v>
      </c>
    </row>
    <row r="1335" spans="1:15" hidden="1" x14ac:dyDescent="0.3">
      <c r="A1335" t="s">
        <v>2156</v>
      </c>
      <c r="B1335" t="s">
        <v>3253</v>
      </c>
      <c r="C1335" t="s">
        <v>14</v>
      </c>
      <c r="D1335" t="s">
        <v>3254</v>
      </c>
      <c r="E1335" t="s">
        <v>51</v>
      </c>
      <c r="F1335" t="s">
        <v>52</v>
      </c>
      <c r="H1335" s="2">
        <v>45679</v>
      </c>
      <c r="I1335" s="2" t="s">
        <v>19</v>
      </c>
      <c r="J1335" s="3">
        <v>15389</v>
      </c>
      <c r="K1335" s="3">
        <v>10390</v>
      </c>
      <c r="L1335" s="3">
        <v>103.9</v>
      </c>
      <c r="M1335" s="7"/>
      <c r="N1335" s="4">
        <v>0.03</v>
      </c>
      <c r="O1335" s="5">
        <v>2.1999999999999999E-2</v>
      </c>
    </row>
    <row r="1336" spans="1:15" hidden="1" x14ac:dyDescent="0.3">
      <c r="A1336" t="s">
        <v>2156</v>
      </c>
      <c r="B1336" t="s">
        <v>942</v>
      </c>
      <c r="C1336" t="s">
        <v>14</v>
      </c>
      <c r="D1336" t="s">
        <v>3255</v>
      </c>
      <c r="E1336" t="s">
        <v>798</v>
      </c>
      <c r="F1336" t="s">
        <v>799</v>
      </c>
      <c r="H1336" s="2">
        <v>45679</v>
      </c>
      <c r="I1336" s="2" t="s">
        <v>19</v>
      </c>
      <c r="J1336" s="3">
        <v>18060</v>
      </c>
      <c r="K1336" s="3">
        <v>12193</v>
      </c>
      <c r="L1336" s="3">
        <v>121.93</v>
      </c>
      <c r="M1336" s="7"/>
      <c r="N1336" s="4">
        <v>0.03</v>
      </c>
      <c r="O1336" s="5">
        <v>2.1999999999999999E-2</v>
      </c>
    </row>
    <row r="1337" spans="1:15" hidden="1" x14ac:dyDescent="0.3">
      <c r="A1337" t="s">
        <v>2156</v>
      </c>
      <c r="B1337" t="s">
        <v>442</v>
      </c>
      <c r="C1337" t="s">
        <v>14</v>
      </c>
      <c r="D1337" t="s">
        <v>443</v>
      </c>
      <c r="E1337" t="s">
        <v>432</v>
      </c>
      <c r="F1337" t="s">
        <v>433</v>
      </c>
      <c r="H1337" s="2">
        <v>45679</v>
      </c>
      <c r="I1337" s="2" t="s">
        <v>19</v>
      </c>
      <c r="J1337" s="3">
        <v>229176</v>
      </c>
      <c r="K1337" s="3">
        <v>166431.32</v>
      </c>
      <c r="L1337" s="3">
        <v>1664.31</v>
      </c>
      <c r="M1337" s="7"/>
      <c r="N1337" s="4">
        <v>0.03</v>
      </c>
      <c r="O1337" s="5">
        <v>2.1999999999999999E-2</v>
      </c>
    </row>
    <row r="1338" spans="1:15" hidden="1" x14ac:dyDescent="0.3">
      <c r="A1338" t="s">
        <v>2156</v>
      </c>
      <c r="B1338" t="s">
        <v>808</v>
      </c>
      <c r="C1338" t="s">
        <v>14</v>
      </c>
      <c r="D1338" t="s">
        <v>3256</v>
      </c>
      <c r="E1338" t="s">
        <v>244</v>
      </c>
      <c r="F1338" t="s">
        <v>245</v>
      </c>
      <c r="H1338" s="2">
        <v>45679</v>
      </c>
      <c r="I1338" s="2" t="s">
        <v>19</v>
      </c>
      <c r="J1338" s="3">
        <v>23903.439999999999</v>
      </c>
      <c r="K1338" s="3">
        <v>17749.32</v>
      </c>
      <c r="L1338" s="3">
        <v>177.5</v>
      </c>
      <c r="M1338" s="7"/>
      <c r="N1338" s="4">
        <v>0.03</v>
      </c>
      <c r="O1338" s="5">
        <v>2.1999999999999999E-2</v>
      </c>
    </row>
    <row r="1339" spans="1:15" hidden="1" x14ac:dyDescent="0.3">
      <c r="A1339" t="s">
        <v>2156</v>
      </c>
      <c r="B1339" t="s">
        <v>444</v>
      </c>
      <c r="C1339" t="s">
        <v>14</v>
      </c>
      <c r="D1339" t="s">
        <v>445</v>
      </c>
      <c r="E1339" t="s">
        <v>55</v>
      </c>
      <c r="F1339" t="s">
        <v>56</v>
      </c>
      <c r="H1339" s="2">
        <v>45679</v>
      </c>
      <c r="I1339" s="2" t="s">
        <v>19</v>
      </c>
      <c r="J1339" s="3">
        <v>24135</v>
      </c>
      <c r="K1339" s="3">
        <v>17916.91</v>
      </c>
      <c r="L1339" s="3">
        <v>179.17</v>
      </c>
      <c r="M1339" s="7"/>
      <c r="N1339" s="4">
        <v>0.03</v>
      </c>
      <c r="O1339" s="5">
        <v>2.1999999999999999E-2</v>
      </c>
    </row>
    <row r="1340" spans="1:15" hidden="1" x14ac:dyDescent="0.3">
      <c r="A1340" t="s">
        <v>2156</v>
      </c>
      <c r="B1340" t="s">
        <v>446</v>
      </c>
      <c r="C1340" t="s">
        <v>14</v>
      </c>
      <c r="D1340" t="s">
        <v>447</v>
      </c>
      <c r="E1340" t="s">
        <v>35</v>
      </c>
      <c r="F1340" t="s">
        <v>36</v>
      </c>
      <c r="H1340" s="2">
        <v>45679</v>
      </c>
      <c r="I1340" s="2" t="s">
        <v>19</v>
      </c>
      <c r="J1340" s="3">
        <v>49231</v>
      </c>
      <c r="K1340" s="3">
        <v>36548.519999999997</v>
      </c>
      <c r="L1340" s="3">
        <v>365.49</v>
      </c>
      <c r="M1340" s="7"/>
      <c r="N1340" s="4">
        <v>0.03</v>
      </c>
      <c r="O1340" s="5">
        <v>2.1999999999999999E-2</v>
      </c>
    </row>
    <row r="1341" spans="1:15" hidden="1" x14ac:dyDescent="0.3">
      <c r="A1341" t="s">
        <v>2156</v>
      </c>
      <c r="B1341" t="s">
        <v>448</v>
      </c>
      <c r="C1341" t="s">
        <v>14</v>
      </c>
      <c r="D1341" t="s">
        <v>449</v>
      </c>
      <c r="E1341" t="s">
        <v>59</v>
      </c>
      <c r="F1341" t="s">
        <v>60</v>
      </c>
      <c r="H1341" s="2">
        <v>45679</v>
      </c>
      <c r="I1341" s="2" t="s">
        <v>19</v>
      </c>
      <c r="J1341" s="3">
        <v>64053</v>
      </c>
      <c r="K1341" s="3">
        <v>47551.98</v>
      </c>
      <c r="L1341" s="3">
        <v>475.52</v>
      </c>
      <c r="M1341" s="7"/>
      <c r="N1341" s="4">
        <v>0.03</v>
      </c>
      <c r="O1341" s="5">
        <v>2.1999999999999999E-2</v>
      </c>
    </row>
    <row r="1342" spans="1:15" hidden="1" x14ac:dyDescent="0.3">
      <c r="A1342" t="s">
        <v>2156</v>
      </c>
      <c r="B1342" t="s">
        <v>957</v>
      </c>
      <c r="C1342" t="s">
        <v>14</v>
      </c>
      <c r="D1342" t="s">
        <v>3257</v>
      </c>
      <c r="E1342" t="s">
        <v>35</v>
      </c>
      <c r="F1342" t="s">
        <v>36</v>
      </c>
      <c r="H1342" s="2">
        <v>45679</v>
      </c>
      <c r="I1342" s="2" t="s">
        <v>19</v>
      </c>
      <c r="J1342" s="3">
        <v>147894</v>
      </c>
      <c r="K1342" s="3">
        <v>99851</v>
      </c>
      <c r="L1342" s="3">
        <v>998.51</v>
      </c>
      <c r="M1342" s="7"/>
      <c r="N1342" s="4">
        <v>0.03</v>
      </c>
      <c r="O1342" s="5">
        <v>2.1999999999999999E-2</v>
      </c>
    </row>
    <row r="1343" spans="1:15" hidden="1" x14ac:dyDescent="0.3">
      <c r="A1343" t="s">
        <v>2156</v>
      </c>
      <c r="B1343" t="s">
        <v>450</v>
      </c>
      <c r="C1343" t="s">
        <v>14</v>
      </c>
      <c r="D1343" t="s">
        <v>451</v>
      </c>
      <c r="E1343" t="s">
        <v>55</v>
      </c>
      <c r="F1343" t="s">
        <v>56</v>
      </c>
      <c r="H1343" s="2">
        <v>45679</v>
      </c>
      <c r="I1343" s="2" t="s">
        <v>19</v>
      </c>
      <c r="J1343" s="3">
        <v>67864</v>
      </c>
      <c r="K1343" s="3">
        <v>50381.56</v>
      </c>
      <c r="L1343" s="3">
        <v>503.82</v>
      </c>
      <c r="M1343" s="7"/>
      <c r="N1343" s="4">
        <v>0.03</v>
      </c>
      <c r="O1343" s="5">
        <v>2.1999999999999999E-2</v>
      </c>
    </row>
    <row r="1344" spans="1:15" hidden="1" x14ac:dyDescent="0.3">
      <c r="A1344" t="s">
        <v>2156</v>
      </c>
      <c r="B1344" t="s">
        <v>452</v>
      </c>
      <c r="C1344" t="s">
        <v>14</v>
      </c>
      <c r="D1344" t="s">
        <v>453</v>
      </c>
      <c r="E1344" t="s">
        <v>244</v>
      </c>
      <c r="F1344" t="s">
        <v>245</v>
      </c>
      <c r="H1344" s="2">
        <v>45679</v>
      </c>
      <c r="I1344" s="2" t="s">
        <v>19</v>
      </c>
      <c r="J1344" s="3">
        <v>64400</v>
      </c>
      <c r="K1344" s="3">
        <v>47809.72</v>
      </c>
      <c r="L1344" s="3">
        <v>478.1</v>
      </c>
      <c r="M1344" s="7"/>
      <c r="N1344" s="4">
        <v>0.03</v>
      </c>
      <c r="O1344" s="5">
        <v>2.1999999999999999E-2</v>
      </c>
    </row>
    <row r="1345" spans="1:15" hidden="1" x14ac:dyDescent="0.3">
      <c r="A1345" t="s">
        <v>2156</v>
      </c>
      <c r="B1345" t="s">
        <v>3258</v>
      </c>
      <c r="C1345" t="s">
        <v>14</v>
      </c>
      <c r="D1345" t="s">
        <v>3259</v>
      </c>
      <c r="E1345" t="s">
        <v>51</v>
      </c>
      <c r="F1345" t="s">
        <v>52</v>
      </c>
      <c r="H1345" s="2">
        <v>45679</v>
      </c>
      <c r="I1345" s="2" t="s">
        <v>19</v>
      </c>
      <c r="J1345" s="3">
        <v>60225</v>
      </c>
      <c r="K1345" s="3">
        <v>44710.34</v>
      </c>
      <c r="L1345" s="3">
        <v>447.1</v>
      </c>
      <c r="M1345" s="7"/>
      <c r="N1345" s="4">
        <v>0.03</v>
      </c>
      <c r="O1345" s="5">
        <v>2.1999999999999999E-2</v>
      </c>
    </row>
    <row r="1346" spans="1:15" hidden="1" x14ac:dyDescent="0.3">
      <c r="A1346" t="s">
        <v>2156</v>
      </c>
      <c r="B1346" t="s">
        <v>955</v>
      </c>
      <c r="C1346" t="s">
        <v>14</v>
      </c>
      <c r="D1346" t="s">
        <v>3260</v>
      </c>
      <c r="E1346" t="s">
        <v>81</v>
      </c>
      <c r="F1346" t="s">
        <v>82</v>
      </c>
      <c r="H1346" s="2">
        <v>45679</v>
      </c>
      <c r="I1346" s="2" t="s">
        <v>19</v>
      </c>
      <c r="J1346" s="3">
        <v>115479</v>
      </c>
      <c r="K1346" s="3">
        <v>77966</v>
      </c>
      <c r="L1346" s="3">
        <v>779.66</v>
      </c>
      <c r="M1346" s="7"/>
      <c r="N1346" s="4">
        <v>0.03</v>
      </c>
      <c r="O1346" s="5">
        <v>2.1999999999999999E-2</v>
      </c>
    </row>
    <row r="1347" spans="1:15" hidden="1" x14ac:dyDescent="0.3">
      <c r="A1347" t="s">
        <v>2156</v>
      </c>
      <c r="B1347" t="s">
        <v>454</v>
      </c>
      <c r="C1347" t="s">
        <v>14</v>
      </c>
      <c r="D1347" t="s">
        <v>455</v>
      </c>
      <c r="E1347" t="s">
        <v>244</v>
      </c>
      <c r="F1347" t="s">
        <v>245</v>
      </c>
      <c r="H1347" s="2">
        <v>45679</v>
      </c>
      <c r="I1347" s="2" t="s">
        <v>19</v>
      </c>
      <c r="J1347" s="3">
        <v>53341</v>
      </c>
      <c r="K1347" s="3">
        <v>39599.68</v>
      </c>
      <c r="L1347" s="3">
        <v>396</v>
      </c>
      <c r="M1347" s="7"/>
      <c r="N1347" s="4">
        <v>0.03</v>
      </c>
      <c r="O1347" s="5">
        <v>2.1999999999999999E-2</v>
      </c>
    </row>
    <row r="1348" spans="1:15" hidden="1" x14ac:dyDescent="0.3">
      <c r="A1348" t="s">
        <v>2156</v>
      </c>
      <c r="B1348" t="s">
        <v>748</v>
      </c>
      <c r="C1348" t="s">
        <v>14</v>
      </c>
      <c r="D1348" t="s">
        <v>3261</v>
      </c>
      <c r="E1348" t="s">
        <v>35</v>
      </c>
      <c r="F1348" t="s">
        <v>36</v>
      </c>
      <c r="H1348" s="2">
        <v>45679</v>
      </c>
      <c r="I1348" s="2" t="s">
        <v>19</v>
      </c>
      <c r="J1348" s="3">
        <v>49401</v>
      </c>
      <c r="K1348" s="3">
        <v>36674.28</v>
      </c>
      <c r="L1348" s="3">
        <v>366.74</v>
      </c>
      <c r="M1348" s="7"/>
      <c r="N1348" s="4">
        <v>0.03</v>
      </c>
      <c r="O1348" s="5">
        <v>2.1999999999999999E-2</v>
      </c>
    </row>
    <row r="1349" spans="1:15" hidden="1" x14ac:dyDescent="0.3">
      <c r="A1349" t="s">
        <v>2156</v>
      </c>
      <c r="B1349" t="s">
        <v>219</v>
      </c>
      <c r="C1349" t="s">
        <v>14</v>
      </c>
      <c r="D1349" t="s">
        <v>458</v>
      </c>
      <c r="E1349" t="s">
        <v>221</v>
      </c>
      <c r="F1349" t="s">
        <v>222</v>
      </c>
      <c r="H1349" s="2">
        <v>45679</v>
      </c>
      <c r="I1349" s="2" t="s">
        <v>19</v>
      </c>
      <c r="J1349" s="3">
        <v>99268</v>
      </c>
      <c r="K1349" s="3">
        <v>73695.61</v>
      </c>
      <c r="L1349" s="3">
        <v>736.96</v>
      </c>
      <c r="M1349" s="7"/>
      <c r="N1349" s="4">
        <v>0.03</v>
      </c>
      <c r="O1349" s="5">
        <v>2.1999999999999999E-2</v>
      </c>
    </row>
    <row r="1350" spans="1:15" hidden="1" x14ac:dyDescent="0.3">
      <c r="A1350" t="s">
        <v>2156</v>
      </c>
      <c r="B1350" t="s">
        <v>424</v>
      </c>
      <c r="C1350" t="s">
        <v>14</v>
      </c>
      <c r="D1350" t="s">
        <v>3262</v>
      </c>
      <c r="E1350" t="s">
        <v>35</v>
      </c>
      <c r="F1350" t="s">
        <v>36</v>
      </c>
      <c r="H1350" s="2">
        <v>45679</v>
      </c>
      <c r="I1350" s="2" t="s">
        <v>19</v>
      </c>
      <c r="J1350" s="3">
        <v>72893</v>
      </c>
      <c r="K1350" s="3">
        <v>54114.97</v>
      </c>
      <c r="L1350" s="3">
        <v>541.15</v>
      </c>
      <c r="M1350" s="7"/>
      <c r="N1350" s="4">
        <v>0.03</v>
      </c>
      <c r="O1350" s="5">
        <v>2.1999999999999999E-2</v>
      </c>
    </row>
    <row r="1351" spans="1:15" hidden="1" x14ac:dyDescent="0.3">
      <c r="A1351" t="s">
        <v>2156</v>
      </c>
      <c r="B1351" t="s">
        <v>3263</v>
      </c>
      <c r="C1351" t="s">
        <v>14</v>
      </c>
      <c r="D1351" t="s">
        <v>3264</v>
      </c>
      <c r="E1351" t="s">
        <v>51</v>
      </c>
      <c r="F1351" t="s">
        <v>52</v>
      </c>
      <c r="H1351" s="2">
        <v>45679</v>
      </c>
      <c r="I1351" s="2" t="s">
        <v>19</v>
      </c>
      <c r="J1351" s="3">
        <v>114761</v>
      </c>
      <c r="K1351" s="3">
        <v>85197.15</v>
      </c>
      <c r="L1351" s="3">
        <v>851.97</v>
      </c>
      <c r="M1351" s="7"/>
      <c r="N1351" s="4">
        <v>0.03</v>
      </c>
      <c r="O1351" s="5">
        <v>2.1999999999999999E-2</v>
      </c>
    </row>
    <row r="1352" spans="1:15" hidden="1" x14ac:dyDescent="0.3">
      <c r="A1352" t="s">
        <v>2156</v>
      </c>
      <c r="B1352" t="s">
        <v>953</v>
      </c>
      <c r="C1352" t="s">
        <v>14</v>
      </c>
      <c r="D1352" t="s">
        <v>3265</v>
      </c>
      <c r="E1352" t="s">
        <v>81</v>
      </c>
      <c r="F1352" t="s">
        <v>82</v>
      </c>
      <c r="H1352" s="2">
        <v>45679</v>
      </c>
      <c r="I1352" s="2" t="s">
        <v>19</v>
      </c>
      <c r="J1352" s="3">
        <v>50354</v>
      </c>
      <c r="K1352" s="3">
        <v>34004</v>
      </c>
      <c r="L1352" s="3">
        <v>340.03</v>
      </c>
      <c r="M1352" s="7"/>
      <c r="N1352" s="4">
        <v>0.03</v>
      </c>
      <c r="O1352" s="5">
        <v>2.1999999999999999E-2</v>
      </c>
    </row>
    <row r="1353" spans="1:15" hidden="1" x14ac:dyDescent="0.3">
      <c r="A1353" t="s">
        <v>2156</v>
      </c>
      <c r="B1353" t="s">
        <v>815</v>
      </c>
      <c r="C1353" t="s">
        <v>14</v>
      </c>
      <c r="D1353" t="s">
        <v>3266</v>
      </c>
      <c r="E1353" t="s">
        <v>81</v>
      </c>
      <c r="F1353" t="s">
        <v>82</v>
      </c>
      <c r="H1353" s="2">
        <v>45679</v>
      </c>
      <c r="I1353" s="2" t="s">
        <v>19</v>
      </c>
      <c r="J1353" s="3">
        <v>363549.08</v>
      </c>
      <c r="K1353" s="3">
        <v>223865</v>
      </c>
      <c r="L1353" s="3">
        <v>2238.6</v>
      </c>
      <c r="M1353" s="7"/>
      <c r="N1353" s="4">
        <v>0.03</v>
      </c>
      <c r="O1353" s="5">
        <v>2.1999999999999999E-2</v>
      </c>
    </row>
    <row r="1354" spans="1:15" hidden="1" x14ac:dyDescent="0.3">
      <c r="A1354" t="s">
        <v>2156</v>
      </c>
      <c r="B1354" t="s">
        <v>963</v>
      </c>
      <c r="C1354" t="s">
        <v>14</v>
      </c>
      <c r="D1354" t="s">
        <v>3267</v>
      </c>
      <c r="E1354" t="s">
        <v>81</v>
      </c>
      <c r="F1354" t="s">
        <v>82</v>
      </c>
      <c r="H1354" s="2">
        <v>45679</v>
      </c>
      <c r="I1354" s="2" t="s">
        <v>19</v>
      </c>
      <c r="J1354" s="3">
        <v>162441</v>
      </c>
      <c r="K1354" s="3">
        <v>109673</v>
      </c>
      <c r="L1354" s="3">
        <v>1096.72</v>
      </c>
      <c r="M1354" s="7"/>
      <c r="N1354" s="4">
        <v>0.03</v>
      </c>
      <c r="O1354" s="5">
        <v>2.1999999999999999E-2</v>
      </c>
    </row>
    <row r="1355" spans="1:15" hidden="1" x14ac:dyDescent="0.3">
      <c r="A1355" t="s">
        <v>2156</v>
      </c>
      <c r="B1355" t="s">
        <v>737</v>
      </c>
      <c r="C1355" t="s">
        <v>14</v>
      </c>
      <c r="D1355" t="s">
        <v>3268</v>
      </c>
      <c r="E1355" t="s">
        <v>244</v>
      </c>
      <c r="F1355" t="s">
        <v>245</v>
      </c>
      <c r="H1355" s="2">
        <v>45679</v>
      </c>
      <c r="I1355" s="2" t="s">
        <v>19</v>
      </c>
      <c r="J1355" s="3">
        <v>51644</v>
      </c>
      <c r="K1355" s="3">
        <v>35768.36</v>
      </c>
      <c r="L1355" s="3">
        <v>357.68</v>
      </c>
      <c r="M1355" s="7"/>
      <c r="N1355" s="4">
        <v>0.03</v>
      </c>
      <c r="O1355" s="5">
        <v>2.1999999999999999E-2</v>
      </c>
    </row>
    <row r="1356" spans="1:15" hidden="1" x14ac:dyDescent="0.3">
      <c r="A1356" t="s">
        <v>2156</v>
      </c>
      <c r="B1356" t="s">
        <v>3269</v>
      </c>
      <c r="C1356" t="s">
        <v>14</v>
      </c>
      <c r="D1356" t="s">
        <v>3270</v>
      </c>
      <c r="E1356" t="s">
        <v>35</v>
      </c>
      <c r="F1356" t="s">
        <v>36</v>
      </c>
      <c r="H1356" s="2">
        <v>45679</v>
      </c>
      <c r="I1356" s="2" t="s">
        <v>19</v>
      </c>
      <c r="J1356" s="3">
        <v>19331</v>
      </c>
      <c r="K1356" s="3">
        <v>14351</v>
      </c>
      <c r="L1356" s="3">
        <v>143.51</v>
      </c>
      <c r="M1356" s="7"/>
      <c r="N1356" s="4">
        <v>0.03</v>
      </c>
      <c r="O1356" s="5">
        <v>2.1999999999999999E-2</v>
      </c>
    </row>
    <row r="1357" spans="1:15" hidden="1" x14ac:dyDescent="0.3">
      <c r="A1357" t="s">
        <v>2156</v>
      </c>
      <c r="B1357" t="s">
        <v>461</v>
      </c>
      <c r="C1357" t="s">
        <v>14</v>
      </c>
      <c r="D1357" t="s">
        <v>462</v>
      </c>
      <c r="E1357" t="s">
        <v>51</v>
      </c>
      <c r="F1357" t="s">
        <v>52</v>
      </c>
      <c r="H1357" s="2">
        <v>45679</v>
      </c>
      <c r="I1357" s="2" t="s">
        <v>19</v>
      </c>
      <c r="J1357" s="3">
        <v>50736</v>
      </c>
      <c r="K1357" s="3">
        <v>37665.35</v>
      </c>
      <c r="L1357" s="3">
        <v>376.65</v>
      </c>
      <c r="M1357" s="7"/>
      <c r="N1357" s="4">
        <v>0.03</v>
      </c>
      <c r="O1357" s="5">
        <v>2.1999999999999999E-2</v>
      </c>
    </row>
    <row r="1358" spans="1:15" hidden="1" x14ac:dyDescent="0.3">
      <c r="A1358" t="s">
        <v>2156</v>
      </c>
      <c r="B1358" t="s">
        <v>463</v>
      </c>
      <c r="C1358" t="s">
        <v>14</v>
      </c>
      <c r="D1358" t="s">
        <v>464</v>
      </c>
      <c r="E1358" t="s">
        <v>51</v>
      </c>
      <c r="F1358" t="s">
        <v>52</v>
      </c>
      <c r="H1358" s="2">
        <v>45679</v>
      </c>
      <c r="I1358" s="2" t="s">
        <v>19</v>
      </c>
      <c r="J1358" s="3">
        <v>55643</v>
      </c>
      <c r="K1358" s="3">
        <v>41308.559999999998</v>
      </c>
      <c r="L1358" s="3">
        <v>413.09</v>
      </c>
      <c r="M1358" s="7"/>
      <c r="N1358" s="4">
        <v>0.03</v>
      </c>
      <c r="O1358" s="5">
        <v>2.1999999999999999E-2</v>
      </c>
    </row>
    <row r="1359" spans="1:15" hidden="1" x14ac:dyDescent="0.3">
      <c r="A1359" t="s">
        <v>2156</v>
      </c>
      <c r="B1359" t="s">
        <v>821</v>
      </c>
      <c r="C1359" t="s">
        <v>14</v>
      </c>
      <c r="D1359" t="s">
        <v>3271</v>
      </c>
      <c r="E1359" t="s">
        <v>16</v>
      </c>
      <c r="F1359" t="s">
        <v>17</v>
      </c>
      <c r="H1359" s="2">
        <v>45679</v>
      </c>
      <c r="I1359" s="2" t="s">
        <v>19</v>
      </c>
      <c r="J1359" s="3">
        <v>195352</v>
      </c>
      <c r="K1359" s="3">
        <v>120293</v>
      </c>
      <c r="L1359" s="3">
        <v>1202.93</v>
      </c>
      <c r="M1359" s="7"/>
      <c r="N1359" s="4">
        <v>0.03</v>
      </c>
      <c r="O1359" s="5">
        <v>2.1999999999999999E-2</v>
      </c>
    </row>
    <row r="1360" spans="1:15" hidden="1" x14ac:dyDescent="0.3">
      <c r="A1360" t="s">
        <v>2156</v>
      </c>
      <c r="B1360" t="s">
        <v>465</v>
      </c>
      <c r="C1360" t="s">
        <v>14</v>
      </c>
      <c r="D1360" t="s">
        <v>466</v>
      </c>
      <c r="E1360" t="s">
        <v>59</v>
      </c>
      <c r="F1360" t="s">
        <v>60</v>
      </c>
      <c r="H1360" s="2">
        <v>45679</v>
      </c>
      <c r="I1360" s="2" t="s">
        <v>19</v>
      </c>
      <c r="J1360" s="3">
        <v>55379</v>
      </c>
      <c r="K1360" s="3">
        <v>41112.629999999997</v>
      </c>
      <c r="L1360" s="3">
        <v>411.13</v>
      </c>
      <c r="M1360" s="7"/>
      <c r="N1360" s="4">
        <v>0.03</v>
      </c>
      <c r="O1360" s="5">
        <v>2.1999999999999999E-2</v>
      </c>
    </row>
    <row r="1361" spans="1:15" hidden="1" x14ac:dyDescent="0.3">
      <c r="A1361" t="s">
        <v>2156</v>
      </c>
      <c r="B1361" t="s">
        <v>467</v>
      </c>
      <c r="C1361" t="s">
        <v>14</v>
      </c>
      <c r="D1361" t="s">
        <v>468</v>
      </c>
      <c r="E1361" t="s">
        <v>244</v>
      </c>
      <c r="F1361" t="s">
        <v>245</v>
      </c>
      <c r="H1361" s="2">
        <v>45679</v>
      </c>
      <c r="I1361" s="2" t="s">
        <v>19</v>
      </c>
      <c r="J1361" s="3">
        <v>58556</v>
      </c>
      <c r="K1361" s="3">
        <v>43471.19</v>
      </c>
      <c r="L1361" s="3">
        <v>434.71</v>
      </c>
      <c r="M1361" s="7"/>
      <c r="N1361" s="4">
        <v>0.03</v>
      </c>
      <c r="O1361" s="5">
        <v>2.1999999999999999E-2</v>
      </c>
    </row>
    <row r="1362" spans="1:15" hidden="1" x14ac:dyDescent="0.3">
      <c r="A1362" t="s">
        <v>2156</v>
      </c>
      <c r="B1362" t="s">
        <v>768</v>
      </c>
      <c r="C1362" t="s">
        <v>14</v>
      </c>
      <c r="D1362" t="s">
        <v>3272</v>
      </c>
      <c r="E1362" t="s">
        <v>59</v>
      </c>
      <c r="F1362" t="s">
        <v>60</v>
      </c>
      <c r="H1362" s="2">
        <v>45679</v>
      </c>
      <c r="I1362" s="2" t="s">
        <v>19</v>
      </c>
      <c r="J1362" s="3">
        <v>81602</v>
      </c>
      <c r="K1362" s="3">
        <v>60805.760000000002</v>
      </c>
      <c r="L1362" s="3">
        <v>608.05999999999995</v>
      </c>
      <c r="M1362" s="7"/>
      <c r="N1362" s="4">
        <v>0.03</v>
      </c>
      <c r="O1362" s="5">
        <v>2.1999999999999999E-2</v>
      </c>
    </row>
    <row r="1363" spans="1:15" hidden="1" x14ac:dyDescent="0.3">
      <c r="A1363" t="s">
        <v>2156</v>
      </c>
      <c r="B1363" t="s">
        <v>3273</v>
      </c>
      <c r="C1363" t="s">
        <v>14</v>
      </c>
      <c r="D1363" t="s">
        <v>3274</v>
      </c>
      <c r="E1363" t="s">
        <v>55</v>
      </c>
      <c r="F1363" t="s">
        <v>56</v>
      </c>
      <c r="H1363" s="2">
        <v>45679</v>
      </c>
      <c r="I1363" s="2" t="s">
        <v>19</v>
      </c>
      <c r="J1363" s="3">
        <v>90235</v>
      </c>
      <c r="K1363" s="3">
        <v>65530.07</v>
      </c>
      <c r="L1363" s="3">
        <v>655.29999999999995</v>
      </c>
      <c r="M1363" s="7"/>
      <c r="N1363" s="4">
        <v>0.03</v>
      </c>
      <c r="O1363" s="5">
        <v>2.1999999999999999E-2</v>
      </c>
    </row>
    <row r="1364" spans="1:15" hidden="1" x14ac:dyDescent="0.3">
      <c r="A1364" t="s">
        <v>2156</v>
      </c>
      <c r="B1364" t="s">
        <v>3275</v>
      </c>
      <c r="C1364" t="s">
        <v>14</v>
      </c>
      <c r="D1364" t="s">
        <v>3276</v>
      </c>
      <c r="E1364" t="s">
        <v>16</v>
      </c>
      <c r="F1364" t="s">
        <v>17</v>
      </c>
      <c r="H1364" s="2">
        <v>45679</v>
      </c>
      <c r="I1364" s="2" t="s">
        <v>19</v>
      </c>
      <c r="J1364" s="3">
        <v>83498</v>
      </c>
      <c r="K1364" s="3">
        <v>61987.66</v>
      </c>
      <c r="L1364" s="3">
        <v>619.88</v>
      </c>
      <c r="M1364" s="7"/>
      <c r="N1364" s="4">
        <v>0.03</v>
      </c>
      <c r="O1364" s="5">
        <v>2.1999999999999999E-2</v>
      </c>
    </row>
    <row r="1365" spans="1:15" hidden="1" x14ac:dyDescent="0.3">
      <c r="A1365" t="s">
        <v>2156</v>
      </c>
      <c r="B1365" t="s">
        <v>469</v>
      </c>
      <c r="C1365" t="s">
        <v>14</v>
      </c>
      <c r="D1365" t="s">
        <v>470</v>
      </c>
      <c r="E1365" t="s">
        <v>59</v>
      </c>
      <c r="F1365" t="s">
        <v>60</v>
      </c>
      <c r="H1365" s="2">
        <v>45679</v>
      </c>
      <c r="I1365" s="2" t="s">
        <v>19</v>
      </c>
      <c r="J1365" s="3">
        <v>81818</v>
      </c>
      <c r="K1365" s="3">
        <v>60740.4</v>
      </c>
      <c r="L1365" s="3">
        <v>607.4</v>
      </c>
      <c r="M1365" s="7"/>
      <c r="N1365" s="4">
        <v>0.03</v>
      </c>
      <c r="O1365" s="5">
        <v>2.1999999999999999E-2</v>
      </c>
    </row>
    <row r="1366" spans="1:15" hidden="1" x14ac:dyDescent="0.3">
      <c r="A1366" t="s">
        <v>2156</v>
      </c>
      <c r="B1366" t="s">
        <v>473</v>
      </c>
      <c r="C1366" t="s">
        <v>14</v>
      </c>
      <c r="D1366" t="s">
        <v>474</v>
      </c>
      <c r="E1366" t="s">
        <v>35</v>
      </c>
      <c r="F1366" t="s">
        <v>36</v>
      </c>
      <c r="H1366" s="2">
        <v>45679</v>
      </c>
      <c r="I1366" s="2" t="s">
        <v>19</v>
      </c>
      <c r="J1366" s="3">
        <v>81276</v>
      </c>
      <c r="K1366" s="3">
        <v>60337.98</v>
      </c>
      <c r="L1366" s="3">
        <v>603.38</v>
      </c>
      <c r="M1366" s="7"/>
      <c r="N1366" s="4">
        <v>0.03</v>
      </c>
      <c r="O1366" s="5">
        <v>2.1999999999999999E-2</v>
      </c>
    </row>
    <row r="1367" spans="1:15" hidden="1" x14ac:dyDescent="0.3">
      <c r="A1367" t="s">
        <v>2156</v>
      </c>
      <c r="B1367" t="s">
        <v>1951</v>
      </c>
      <c r="C1367" t="s">
        <v>14</v>
      </c>
      <c r="D1367" t="s">
        <v>3277</v>
      </c>
      <c r="E1367" t="s">
        <v>16</v>
      </c>
      <c r="F1367" t="s">
        <v>17</v>
      </c>
      <c r="H1367" s="2">
        <v>45679</v>
      </c>
      <c r="I1367" s="2" t="s">
        <v>19</v>
      </c>
      <c r="J1367" s="3">
        <v>9307</v>
      </c>
      <c r="K1367" s="3">
        <v>6283</v>
      </c>
      <c r="L1367" s="3">
        <v>62.83</v>
      </c>
      <c r="M1367" s="7"/>
      <c r="N1367" s="4">
        <v>0.03</v>
      </c>
      <c r="O1367" s="5">
        <v>2.1999999999999999E-2</v>
      </c>
    </row>
    <row r="1368" spans="1:15" hidden="1" x14ac:dyDescent="0.3">
      <c r="A1368" t="s">
        <v>2156</v>
      </c>
      <c r="B1368" t="s">
        <v>475</v>
      </c>
      <c r="C1368" t="s">
        <v>14</v>
      </c>
      <c r="D1368" t="s">
        <v>476</v>
      </c>
      <c r="E1368" t="s">
        <v>22</v>
      </c>
      <c r="F1368" t="s">
        <v>23</v>
      </c>
      <c r="H1368" s="2">
        <v>45679</v>
      </c>
      <c r="I1368" s="2" t="s">
        <v>19</v>
      </c>
      <c r="J1368" s="3">
        <v>35136</v>
      </c>
      <c r="K1368" s="3">
        <v>26084.12</v>
      </c>
      <c r="L1368" s="3">
        <v>260.83999999999997</v>
      </c>
      <c r="M1368" s="7"/>
      <c r="N1368" s="4">
        <v>0.03</v>
      </c>
      <c r="O1368" s="5">
        <v>2.1999999999999999E-2</v>
      </c>
    </row>
    <row r="1369" spans="1:15" hidden="1" x14ac:dyDescent="0.3">
      <c r="A1369" t="s">
        <v>2156</v>
      </c>
      <c r="B1369" t="s">
        <v>477</v>
      </c>
      <c r="C1369" t="s">
        <v>14</v>
      </c>
      <c r="D1369" t="s">
        <v>478</v>
      </c>
      <c r="E1369" t="s">
        <v>81</v>
      </c>
      <c r="F1369" t="s">
        <v>82</v>
      </c>
      <c r="H1369" s="2">
        <v>45679</v>
      </c>
      <c r="I1369" s="2" t="s">
        <v>19</v>
      </c>
      <c r="J1369" s="3">
        <v>123953</v>
      </c>
      <c r="K1369" s="3">
        <v>92020.95</v>
      </c>
      <c r="L1369" s="3">
        <v>920.21</v>
      </c>
      <c r="M1369" s="7"/>
      <c r="N1369" s="4">
        <v>0.03</v>
      </c>
      <c r="O1369" s="5">
        <v>2.1999999999999999E-2</v>
      </c>
    </row>
    <row r="1370" spans="1:15" hidden="1" x14ac:dyDescent="0.3">
      <c r="A1370" t="s">
        <v>2156</v>
      </c>
      <c r="B1370" t="s">
        <v>780</v>
      </c>
      <c r="C1370" t="s">
        <v>14</v>
      </c>
      <c r="D1370" t="s">
        <v>2428</v>
      </c>
      <c r="E1370" t="s">
        <v>35</v>
      </c>
      <c r="F1370" t="s">
        <v>36</v>
      </c>
      <c r="H1370" s="2">
        <v>45679</v>
      </c>
      <c r="I1370" s="2" t="s">
        <v>19</v>
      </c>
      <c r="J1370" s="3">
        <v>65449</v>
      </c>
      <c r="K1370" s="3">
        <v>48588.36</v>
      </c>
      <c r="L1370" s="3">
        <v>485.88</v>
      </c>
      <c r="M1370" s="7"/>
      <c r="N1370" s="4">
        <v>0.03</v>
      </c>
      <c r="O1370" s="5">
        <v>2.1999999999999999E-2</v>
      </c>
    </row>
    <row r="1371" spans="1:15" hidden="1" x14ac:dyDescent="0.3">
      <c r="A1371" t="s">
        <v>2156</v>
      </c>
      <c r="B1371" t="s">
        <v>479</v>
      </c>
      <c r="C1371" t="s">
        <v>14</v>
      </c>
      <c r="D1371" t="s">
        <v>480</v>
      </c>
      <c r="E1371" t="s">
        <v>221</v>
      </c>
      <c r="F1371" t="s">
        <v>222</v>
      </c>
      <c r="H1371" s="2">
        <v>45679</v>
      </c>
      <c r="I1371" s="2" t="s">
        <v>19</v>
      </c>
      <c r="J1371" s="3">
        <v>82975</v>
      </c>
      <c r="K1371" s="3">
        <v>61599.56</v>
      </c>
      <c r="L1371" s="3">
        <v>616</v>
      </c>
      <c r="M1371" s="7"/>
      <c r="N1371" s="4">
        <v>0.03</v>
      </c>
      <c r="O1371" s="5">
        <v>2.1999999999999999E-2</v>
      </c>
    </row>
    <row r="1372" spans="1:15" hidden="1" x14ac:dyDescent="0.3">
      <c r="A1372" t="s">
        <v>2156</v>
      </c>
      <c r="B1372" t="s">
        <v>808</v>
      </c>
      <c r="C1372" t="s">
        <v>14</v>
      </c>
      <c r="D1372" t="s">
        <v>2480</v>
      </c>
      <c r="E1372" t="s">
        <v>244</v>
      </c>
      <c r="F1372" t="s">
        <v>245</v>
      </c>
      <c r="H1372" s="2">
        <v>45679</v>
      </c>
      <c r="I1372" s="2" t="s">
        <v>19</v>
      </c>
      <c r="J1372" s="3">
        <v>65536</v>
      </c>
      <c r="K1372" s="3">
        <v>48662.93</v>
      </c>
      <c r="L1372" s="3">
        <v>486.63</v>
      </c>
      <c r="M1372" s="7"/>
      <c r="N1372" s="4">
        <v>0.03</v>
      </c>
      <c r="O1372" s="5">
        <v>2.1999999999999999E-2</v>
      </c>
    </row>
    <row r="1373" spans="1:15" hidden="1" x14ac:dyDescent="0.3">
      <c r="A1373" t="s">
        <v>2156</v>
      </c>
      <c r="B1373" t="s">
        <v>483</v>
      </c>
      <c r="C1373" t="s">
        <v>14</v>
      </c>
      <c r="D1373" t="s">
        <v>484</v>
      </c>
      <c r="E1373" t="s">
        <v>81</v>
      </c>
      <c r="F1373" t="s">
        <v>82</v>
      </c>
      <c r="H1373" s="2">
        <v>45679</v>
      </c>
      <c r="I1373" s="2" t="s">
        <v>19</v>
      </c>
      <c r="J1373" s="3">
        <v>115429</v>
      </c>
      <c r="K1373" s="3">
        <v>85693.38</v>
      </c>
      <c r="L1373" s="3">
        <v>856.93</v>
      </c>
      <c r="M1373" s="7"/>
      <c r="N1373" s="4">
        <v>0.03</v>
      </c>
      <c r="O1373" s="5">
        <v>2.1999999999999999E-2</v>
      </c>
    </row>
    <row r="1374" spans="1:15" hidden="1" x14ac:dyDescent="0.3">
      <c r="A1374" t="s">
        <v>2156</v>
      </c>
      <c r="B1374" t="s">
        <v>487</v>
      </c>
      <c r="C1374" t="s">
        <v>14</v>
      </c>
      <c r="D1374" t="s">
        <v>488</v>
      </c>
      <c r="E1374" t="s">
        <v>55</v>
      </c>
      <c r="F1374" t="s">
        <v>56</v>
      </c>
      <c r="H1374" s="2">
        <v>45679</v>
      </c>
      <c r="I1374" s="2" t="s">
        <v>19</v>
      </c>
      <c r="J1374" s="3">
        <v>125260</v>
      </c>
      <c r="K1374" s="3">
        <v>90965.15</v>
      </c>
      <c r="L1374" s="3">
        <v>909.65</v>
      </c>
      <c r="M1374" s="7"/>
      <c r="N1374" s="4">
        <v>0.03</v>
      </c>
      <c r="O1374" s="5">
        <v>2.1999999999999999E-2</v>
      </c>
    </row>
    <row r="1375" spans="1:15" hidden="1" x14ac:dyDescent="0.3">
      <c r="A1375" t="s">
        <v>2156</v>
      </c>
      <c r="B1375" t="s">
        <v>489</v>
      </c>
      <c r="C1375" t="s">
        <v>14</v>
      </c>
      <c r="D1375" t="s">
        <v>490</v>
      </c>
      <c r="E1375" t="s">
        <v>81</v>
      </c>
      <c r="F1375" t="s">
        <v>82</v>
      </c>
      <c r="H1375" s="2">
        <v>45679</v>
      </c>
      <c r="I1375" s="2" t="s">
        <v>19</v>
      </c>
      <c r="J1375" s="3">
        <v>42662</v>
      </c>
      <c r="K1375" s="3">
        <v>31671.66</v>
      </c>
      <c r="L1375" s="3">
        <v>316.72000000000003</v>
      </c>
      <c r="M1375" s="7"/>
      <c r="N1375" s="4">
        <v>0.03</v>
      </c>
      <c r="O1375" s="5">
        <v>2.1999999999999999E-2</v>
      </c>
    </row>
    <row r="1376" spans="1:15" hidden="1" x14ac:dyDescent="0.3">
      <c r="A1376" t="s">
        <v>2156</v>
      </c>
      <c r="B1376" t="s">
        <v>2657</v>
      </c>
      <c r="C1376" t="s">
        <v>14</v>
      </c>
      <c r="D1376" t="s">
        <v>2658</v>
      </c>
      <c r="E1376" t="s">
        <v>2659</v>
      </c>
      <c r="H1376" s="2">
        <v>45679</v>
      </c>
      <c r="I1376" s="2" t="s">
        <v>19</v>
      </c>
      <c r="J1376" s="3">
        <v>74602</v>
      </c>
      <c r="K1376" s="3">
        <v>55383.72</v>
      </c>
      <c r="L1376" s="3">
        <v>553.84</v>
      </c>
      <c r="M1376" s="7"/>
      <c r="N1376" s="4">
        <v>0.03</v>
      </c>
      <c r="O1376" s="5">
        <v>2.1999999999999999E-2</v>
      </c>
    </row>
    <row r="1377" spans="1:15" hidden="1" x14ac:dyDescent="0.3">
      <c r="A1377" t="s">
        <v>2156</v>
      </c>
      <c r="B1377" t="s">
        <v>493</v>
      </c>
      <c r="C1377" t="s">
        <v>14</v>
      </c>
      <c r="D1377" t="s">
        <v>494</v>
      </c>
      <c r="E1377" t="s">
        <v>22</v>
      </c>
      <c r="F1377" t="s">
        <v>23</v>
      </c>
      <c r="H1377" s="2">
        <v>45679</v>
      </c>
      <c r="I1377" s="2" t="s">
        <v>19</v>
      </c>
      <c r="J1377" s="3">
        <v>47072</v>
      </c>
      <c r="K1377" s="3">
        <v>34945.54</v>
      </c>
      <c r="L1377" s="3">
        <v>349.45</v>
      </c>
      <c r="M1377" s="7"/>
      <c r="N1377" s="4">
        <v>0.03</v>
      </c>
      <c r="O1377" s="5">
        <v>2.1999999999999999E-2</v>
      </c>
    </row>
    <row r="1378" spans="1:15" hidden="1" x14ac:dyDescent="0.3">
      <c r="A1378" t="s">
        <v>2156</v>
      </c>
      <c r="B1378" t="s">
        <v>1214</v>
      </c>
      <c r="C1378" t="s">
        <v>14</v>
      </c>
      <c r="D1378" t="s">
        <v>3278</v>
      </c>
      <c r="E1378" t="s">
        <v>55</v>
      </c>
      <c r="F1378" t="s">
        <v>56</v>
      </c>
      <c r="H1378" s="2">
        <v>45679</v>
      </c>
      <c r="I1378" s="2" t="s">
        <v>19</v>
      </c>
      <c r="J1378" s="3">
        <v>53708</v>
      </c>
      <c r="K1378" s="3">
        <v>39872.31</v>
      </c>
      <c r="L1378" s="3">
        <v>398.72</v>
      </c>
      <c r="M1378" s="7"/>
      <c r="N1378" s="4">
        <v>0.03</v>
      </c>
      <c r="O1378" s="5">
        <v>2.1999999999999999E-2</v>
      </c>
    </row>
    <row r="1379" spans="1:15" hidden="1" x14ac:dyDescent="0.3">
      <c r="A1379" t="s">
        <v>2156</v>
      </c>
      <c r="B1379" t="s">
        <v>3036</v>
      </c>
      <c r="C1379" t="s">
        <v>14</v>
      </c>
      <c r="D1379" t="s">
        <v>3279</v>
      </c>
      <c r="E1379" t="s">
        <v>55</v>
      </c>
      <c r="F1379" t="s">
        <v>56</v>
      </c>
      <c r="H1379" s="2">
        <v>45679</v>
      </c>
      <c r="I1379" s="2" t="s">
        <v>19</v>
      </c>
      <c r="J1379" s="3">
        <v>153030</v>
      </c>
      <c r="K1379" s="3">
        <v>113607.63</v>
      </c>
      <c r="L1379" s="3">
        <v>1136.08</v>
      </c>
      <c r="M1379" s="7"/>
      <c r="N1379" s="4">
        <v>0.03</v>
      </c>
      <c r="O1379" s="5">
        <v>2.1999999999999999E-2</v>
      </c>
    </row>
    <row r="1380" spans="1:15" hidden="1" x14ac:dyDescent="0.3">
      <c r="A1380" t="s">
        <v>2156</v>
      </c>
      <c r="B1380" t="s">
        <v>497</v>
      </c>
      <c r="C1380" t="s">
        <v>14</v>
      </c>
      <c r="D1380" t="s">
        <v>498</v>
      </c>
      <c r="E1380" t="s">
        <v>81</v>
      </c>
      <c r="F1380" t="s">
        <v>82</v>
      </c>
      <c r="H1380" s="2">
        <v>45679</v>
      </c>
      <c r="I1380" s="2" t="s">
        <v>19</v>
      </c>
      <c r="J1380" s="3">
        <v>44688</v>
      </c>
      <c r="K1380" s="3">
        <v>33182.51</v>
      </c>
      <c r="L1380" s="3">
        <v>331.83</v>
      </c>
      <c r="M1380" s="7"/>
      <c r="N1380" s="4">
        <v>0.03</v>
      </c>
      <c r="O1380" s="5">
        <v>2.1999999999999999E-2</v>
      </c>
    </row>
    <row r="1381" spans="1:15" hidden="1" x14ac:dyDescent="0.3">
      <c r="A1381" t="s">
        <v>2156</v>
      </c>
      <c r="B1381" t="s">
        <v>499</v>
      </c>
      <c r="C1381" t="s">
        <v>14</v>
      </c>
      <c r="D1381" t="s">
        <v>500</v>
      </c>
      <c r="E1381" t="s">
        <v>35</v>
      </c>
      <c r="F1381" t="s">
        <v>36</v>
      </c>
      <c r="H1381" s="2">
        <v>45679</v>
      </c>
      <c r="I1381" s="2" t="s">
        <v>19</v>
      </c>
      <c r="J1381" s="3">
        <v>131377</v>
      </c>
      <c r="K1381" s="3">
        <v>97532.91</v>
      </c>
      <c r="L1381" s="3">
        <v>975.33</v>
      </c>
      <c r="M1381" s="7"/>
      <c r="N1381" s="4">
        <v>0.03</v>
      </c>
      <c r="O1381" s="5">
        <v>2.1999999999999999E-2</v>
      </c>
    </row>
    <row r="1382" spans="1:15" hidden="1" x14ac:dyDescent="0.3">
      <c r="A1382" t="s">
        <v>2156</v>
      </c>
      <c r="B1382" t="s">
        <v>501</v>
      </c>
      <c r="C1382" t="s">
        <v>14</v>
      </c>
      <c r="D1382" t="s">
        <v>502</v>
      </c>
      <c r="E1382" t="s">
        <v>59</v>
      </c>
      <c r="F1382" t="s">
        <v>60</v>
      </c>
      <c r="H1382" s="2">
        <v>45679</v>
      </c>
      <c r="I1382" s="2" t="s">
        <v>19</v>
      </c>
      <c r="J1382" s="3">
        <v>117310</v>
      </c>
      <c r="K1382" s="3">
        <v>87089.47</v>
      </c>
      <c r="L1382" s="3">
        <v>870.89</v>
      </c>
      <c r="M1382" s="7"/>
      <c r="N1382" s="4">
        <v>0.03</v>
      </c>
      <c r="O1382" s="5">
        <v>2.1999999999999999E-2</v>
      </c>
    </row>
    <row r="1383" spans="1:15" hidden="1" x14ac:dyDescent="0.3">
      <c r="A1383" t="s">
        <v>2156</v>
      </c>
      <c r="B1383" t="s">
        <v>505</v>
      </c>
      <c r="C1383" t="s">
        <v>14</v>
      </c>
      <c r="D1383" t="s">
        <v>506</v>
      </c>
      <c r="E1383" t="s">
        <v>26</v>
      </c>
      <c r="F1383" t="s">
        <v>27</v>
      </c>
      <c r="H1383" s="2">
        <v>45679</v>
      </c>
      <c r="I1383" s="2" t="s">
        <v>19</v>
      </c>
      <c r="J1383" s="3">
        <v>36418</v>
      </c>
      <c r="K1383" s="3">
        <v>27035.9</v>
      </c>
      <c r="L1383" s="3">
        <v>270.36</v>
      </c>
      <c r="M1383" s="7"/>
      <c r="N1383" s="4">
        <v>0.03</v>
      </c>
      <c r="O1383" s="5">
        <v>2.1999999999999999E-2</v>
      </c>
    </row>
    <row r="1384" spans="1:15" hidden="1" x14ac:dyDescent="0.3">
      <c r="A1384" t="s">
        <v>2156</v>
      </c>
      <c r="B1384" t="s">
        <v>3280</v>
      </c>
      <c r="C1384" t="s">
        <v>14</v>
      </c>
      <c r="D1384" t="s">
        <v>3281</v>
      </c>
      <c r="E1384" t="s">
        <v>51</v>
      </c>
      <c r="F1384" t="s">
        <v>52</v>
      </c>
      <c r="H1384" s="2">
        <v>45679</v>
      </c>
      <c r="I1384" s="2" t="s">
        <v>19</v>
      </c>
      <c r="J1384" s="3">
        <v>6511</v>
      </c>
      <c r="K1384" s="3">
        <v>4161.71</v>
      </c>
      <c r="L1384" s="3">
        <v>41.62</v>
      </c>
      <c r="M1384" s="7"/>
      <c r="N1384" s="4">
        <v>0.03</v>
      </c>
      <c r="O1384" s="5">
        <v>2.1999999999999999E-2</v>
      </c>
    </row>
    <row r="1385" spans="1:15" hidden="1" x14ac:dyDescent="0.3">
      <c r="A1385" t="s">
        <v>2156</v>
      </c>
      <c r="B1385" t="s">
        <v>507</v>
      </c>
      <c r="C1385" t="s">
        <v>14</v>
      </c>
      <c r="D1385" t="s">
        <v>508</v>
      </c>
      <c r="E1385" t="s">
        <v>22</v>
      </c>
      <c r="F1385" t="s">
        <v>23</v>
      </c>
      <c r="H1385" s="2">
        <v>45679</v>
      </c>
      <c r="I1385" s="2" t="s">
        <v>19</v>
      </c>
      <c r="J1385" s="3">
        <v>51678</v>
      </c>
      <c r="K1385" s="3">
        <v>38364.879999999997</v>
      </c>
      <c r="L1385" s="3">
        <v>383.65</v>
      </c>
      <c r="M1385" s="7"/>
      <c r="N1385" s="4">
        <v>0.03</v>
      </c>
      <c r="O1385" s="5">
        <v>2.1999999999999999E-2</v>
      </c>
    </row>
    <row r="1386" spans="1:15" hidden="1" x14ac:dyDescent="0.3">
      <c r="A1386" t="s">
        <v>2156</v>
      </c>
      <c r="B1386" t="s">
        <v>509</v>
      </c>
      <c r="C1386" t="s">
        <v>14</v>
      </c>
      <c r="D1386" t="s">
        <v>510</v>
      </c>
      <c r="E1386" t="s">
        <v>244</v>
      </c>
      <c r="F1386" t="s">
        <v>245</v>
      </c>
      <c r="H1386" s="2">
        <v>45679</v>
      </c>
      <c r="I1386" s="2" t="s">
        <v>19</v>
      </c>
      <c r="J1386" s="3">
        <v>34650</v>
      </c>
      <c r="K1386" s="3">
        <v>24962.11</v>
      </c>
      <c r="L1386" s="3">
        <v>249.62</v>
      </c>
      <c r="M1386" s="7"/>
      <c r="N1386" s="4">
        <v>0.03</v>
      </c>
      <c r="O1386" s="5">
        <v>2.1999999999999999E-2</v>
      </c>
    </row>
    <row r="1387" spans="1:15" hidden="1" x14ac:dyDescent="0.3">
      <c r="A1387" t="s">
        <v>2156</v>
      </c>
      <c r="B1387" t="s">
        <v>487</v>
      </c>
      <c r="C1387" t="s">
        <v>14</v>
      </c>
      <c r="D1387" t="s">
        <v>511</v>
      </c>
      <c r="E1387" t="s">
        <v>55</v>
      </c>
      <c r="F1387" t="s">
        <v>56</v>
      </c>
      <c r="H1387" s="2">
        <v>45679</v>
      </c>
      <c r="I1387" s="2" t="s">
        <v>19</v>
      </c>
      <c r="J1387" s="3">
        <v>107963</v>
      </c>
      <c r="K1387" s="3">
        <v>78404.34</v>
      </c>
      <c r="L1387" s="3">
        <v>784.04</v>
      </c>
      <c r="M1387" s="7"/>
      <c r="N1387" s="4">
        <v>0.03</v>
      </c>
      <c r="O1387" s="5">
        <v>2.1999999999999999E-2</v>
      </c>
    </row>
    <row r="1388" spans="1:15" hidden="1" x14ac:dyDescent="0.3">
      <c r="A1388" t="s">
        <v>2156</v>
      </c>
      <c r="B1388" t="s">
        <v>514</v>
      </c>
      <c r="C1388" t="s">
        <v>14</v>
      </c>
      <c r="D1388" t="s">
        <v>515</v>
      </c>
      <c r="E1388" t="s">
        <v>35</v>
      </c>
      <c r="F1388" t="s">
        <v>36</v>
      </c>
      <c r="H1388" s="2">
        <v>45679</v>
      </c>
      <c r="I1388" s="2" t="s">
        <v>19</v>
      </c>
      <c r="J1388" s="3">
        <v>53686</v>
      </c>
      <c r="K1388" s="3">
        <v>39855.32</v>
      </c>
      <c r="L1388" s="3">
        <v>398.55</v>
      </c>
      <c r="M1388" s="7"/>
      <c r="N1388" s="4">
        <v>0.03</v>
      </c>
      <c r="O1388" s="5">
        <v>2.1999999999999999E-2</v>
      </c>
    </row>
    <row r="1389" spans="1:15" hidden="1" x14ac:dyDescent="0.3">
      <c r="A1389" t="s">
        <v>2156</v>
      </c>
      <c r="B1389" t="s">
        <v>491</v>
      </c>
      <c r="C1389" t="s">
        <v>14</v>
      </c>
      <c r="D1389" t="s">
        <v>518</v>
      </c>
      <c r="E1389" t="s">
        <v>16</v>
      </c>
      <c r="F1389" t="s">
        <v>17</v>
      </c>
      <c r="H1389" s="2">
        <v>45679</v>
      </c>
      <c r="I1389" s="2" t="s">
        <v>19</v>
      </c>
      <c r="J1389" s="3">
        <v>53129</v>
      </c>
      <c r="K1389" s="3">
        <v>39442.370000000003</v>
      </c>
      <c r="L1389" s="3">
        <v>394.42</v>
      </c>
      <c r="M1389" s="7"/>
      <c r="N1389" s="4">
        <v>0.03</v>
      </c>
      <c r="O1389" s="5">
        <v>2.1999999999999999E-2</v>
      </c>
    </row>
    <row r="1390" spans="1:15" hidden="1" x14ac:dyDescent="0.3">
      <c r="A1390" t="s">
        <v>2156</v>
      </c>
      <c r="B1390" t="s">
        <v>519</v>
      </c>
      <c r="C1390" t="s">
        <v>14</v>
      </c>
      <c r="D1390" t="s">
        <v>520</v>
      </c>
      <c r="E1390" t="s">
        <v>77</v>
      </c>
      <c r="F1390" t="s">
        <v>78</v>
      </c>
      <c r="H1390" s="2">
        <v>45679</v>
      </c>
      <c r="I1390" s="2" t="s">
        <v>19</v>
      </c>
      <c r="J1390" s="3">
        <v>127974</v>
      </c>
      <c r="K1390" s="3">
        <v>95006.38</v>
      </c>
      <c r="L1390" s="3">
        <v>950.06</v>
      </c>
      <c r="M1390" s="7"/>
      <c r="N1390" s="4">
        <v>0.03</v>
      </c>
      <c r="O1390" s="5">
        <v>2.1999999999999999E-2</v>
      </c>
    </row>
    <row r="1391" spans="1:15" hidden="1" x14ac:dyDescent="0.3">
      <c r="A1391" t="s">
        <v>2156</v>
      </c>
      <c r="B1391" t="s">
        <v>3282</v>
      </c>
      <c r="C1391" t="s">
        <v>14</v>
      </c>
      <c r="D1391" t="s">
        <v>3283</v>
      </c>
      <c r="E1391" t="s">
        <v>35</v>
      </c>
      <c r="F1391" t="s">
        <v>36</v>
      </c>
      <c r="H1391" s="2">
        <v>45679</v>
      </c>
      <c r="I1391" s="2" t="s">
        <v>19</v>
      </c>
      <c r="J1391" s="3">
        <v>58363</v>
      </c>
      <c r="K1391" s="3">
        <v>42764.46</v>
      </c>
      <c r="L1391" s="3">
        <v>427.64</v>
      </c>
      <c r="M1391" s="7"/>
      <c r="N1391" s="4">
        <v>0.03</v>
      </c>
      <c r="O1391" s="5">
        <v>2.1999999999999999E-2</v>
      </c>
    </row>
    <row r="1392" spans="1:15" hidden="1" x14ac:dyDescent="0.3">
      <c r="A1392" t="s">
        <v>2156</v>
      </c>
      <c r="B1392" t="s">
        <v>1405</v>
      </c>
      <c r="C1392" t="s">
        <v>14</v>
      </c>
      <c r="D1392" t="s">
        <v>3284</v>
      </c>
      <c r="E1392" t="s">
        <v>55</v>
      </c>
      <c r="F1392" t="s">
        <v>56</v>
      </c>
      <c r="H1392" s="2">
        <v>45679</v>
      </c>
      <c r="I1392" s="2" t="s">
        <v>19</v>
      </c>
      <c r="J1392" s="3">
        <v>26611</v>
      </c>
      <c r="K1392" s="3">
        <v>19755.560000000001</v>
      </c>
      <c r="L1392" s="3">
        <v>197.56</v>
      </c>
      <c r="M1392" s="7"/>
      <c r="N1392" s="4">
        <v>0.03</v>
      </c>
      <c r="O1392" s="5">
        <v>2.1999999999999999E-2</v>
      </c>
    </row>
    <row r="1393" spans="1:15" hidden="1" x14ac:dyDescent="0.3">
      <c r="A1393" t="s">
        <v>2156</v>
      </c>
      <c r="B1393" t="s">
        <v>855</v>
      </c>
      <c r="C1393" t="s">
        <v>996</v>
      </c>
      <c r="D1393" t="s">
        <v>3287</v>
      </c>
      <c r="E1393" t="s">
        <v>55</v>
      </c>
      <c r="F1393" t="s">
        <v>56</v>
      </c>
      <c r="H1393" s="2">
        <v>45679</v>
      </c>
      <c r="I1393" s="2" t="s">
        <v>19</v>
      </c>
      <c r="J1393" s="3">
        <v>786</v>
      </c>
      <c r="K1393" s="3">
        <v>400</v>
      </c>
      <c r="L1393" s="3">
        <v>10</v>
      </c>
      <c r="M1393" s="7"/>
      <c r="N1393" s="4">
        <v>0.03</v>
      </c>
      <c r="O1393" s="5">
        <v>2.1999999999999999E-2</v>
      </c>
    </row>
    <row r="1394" spans="1:15" hidden="1" x14ac:dyDescent="0.3">
      <c r="A1394" t="s">
        <v>2156</v>
      </c>
      <c r="B1394" t="s">
        <v>855</v>
      </c>
      <c r="C1394" t="s">
        <v>996</v>
      </c>
      <c r="D1394" t="s">
        <v>3288</v>
      </c>
      <c r="E1394" t="s">
        <v>55</v>
      </c>
      <c r="F1394" t="s">
        <v>56</v>
      </c>
      <c r="H1394" s="2">
        <v>45679</v>
      </c>
      <c r="I1394" s="2" t="s">
        <v>19</v>
      </c>
      <c r="J1394" s="3">
        <v>786</v>
      </c>
      <c r="K1394" s="3">
        <v>400</v>
      </c>
      <c r="L1394" s="3">
        <v>10</v>
      </c>
      <c r="M1394" s="7"/>
      <c r="N1394" s="4">
        <v>0.03</v>
      </c>
      <c r="O1394" s="5">
        <v>2.1999999999999999E-2</v>
      </c>
    </row>
    <row r="1395" spans="1:15" hidden="1" x14ac:dyDescent="0.3">
      <c r="A1395" t="s">
        <v>2156</v>
      </c>
      <c r="B1395" t="s">
        <v>2680</v>
      </c>
      <c r="C1395" t="s">
        <v>996</v>
      </c>
      <c r="D1395" t="s">
        <v>2681</v>
      </c>
      <c r="E1395" t="s">
        <v>81</v>
      </c>
      <c r="F1395" t="s">
        <v>82</v>
      </c>
      <c r="H1395" s="2">
        <v>45679</v>
      </c>
      <c r="I1395" s="2" t="s">
        <v>19</v>
      </c>
      <c r="J1395" s="3">
        <v>20989</v>
      </c>
      <c r="K1395" s="3">
        <v>10926</v>
      </c>
      <c r="L1395" s="3">
        <v>109.26</v>
      </c>
      <c r="M1395" s="7"/>
      <c r="N1395" s="4">
        <v>0.03</v>
      </c>
      <c r="O1395" s="5">
        <v>2.1999999999999999E-2</v>
      </c>
    </row>
    <row r="1396" spans="1:15" hidden="1" x14ac:dyDescent="0.3">
      <c r="A1396" t="s">
        <v>2156</v>
      </c>
      <c r="B1396" t="s">
        <v>855</v>
      </c>
      <c r="C1396" t="s">
        <v>996</v>
      </c>
      <c r="D1396" t="s">
        <v>2682</v>
      </c>
      <c r="E1396" t="s">
        <v>55</v>
      </c>
      <c r="F1396" t="s">
        <v>56</v>
      </c>
      <c r="H1396" s="2">
        <v>45679</v>
      </c>
      <c r="I1396" s="2" t="s">
        <v>19</v>
      </c>
      <c r="J1396" s="3">
        <v>1309</v>
      </c>
      <c r="K1396" s="3">
        <v>666</v>
      </c>
      <c r="L1396" s="3">
        <v>6.66</v>
      </c>
      <c r="M1396" s="7"/>
      <c r="N1396" s="4">
        <v>0.03</v>
      </c>
      <c r="O1396" s="5">
        <v>2.1999999999999999E-2</v>
      </c>
    </row>
    <row r="1397" spans="1:15" hidden="1" x14ac:dyDescent="0.3">
      <c r="A1397" t="s">
        <v>2156</v>
      </c>
      <c r="B1397" t="s">
        <v>2439</v>
      </c>
      <c r="C1397" t="s">
        <v>996</v>
      </c>
      <c r="D1397" t="s">
        <v>2440</v>
      </c>
      <c r="E1397" t="s">
        <v>55</v>
      </c>
      <c r="F1397" t="s">
        <v>56</v>
      </c>
      <c r="H1397" s="2">
        <v>45679</v>
      </c>
      <c r="I1397" s="2" t="s">
        <v>19</v>
      </c>
      <c r="J1397" s="3">
        <v>2803</v>
      </c>
      <c r="K1397" s="3">
        <v>1426</v>
      </c>
      <c r="L1397" s="3">
        <v>14.26</v>
      </c>
      <c r="M1397" s="7"/>
      <c r="N1397" s="4">
        <v>0.03</v>
      </c>
      <c r="O1397" s="5">
        <v>2.1999999999999999E-2</v>
      </c>
    </row>
    <row r="1398" spans="1:15" hidden="1" x14ac:dyDescent="0.3">
      <c r="A1398" t="s">
        <v>2156</v>
      </c>
      <c r="B1398" t="s">
        <v>1012</v>
      </c>
      <c r="C1398" t="s">
        <v>996</v>
      </c>
      <c r="D1398" t="s">
        <v>2498</v>
      </c>
      <c r="E1398" t="s">
        <v>81</v>
      </c>
      <c r="F1398" t="s">
        <v>82</v>
      </c>
      <c r="H1398" s="2">
        <v>45679</v>
      </c>
      <c r="I1398" s="2" t="s">
        <v>19</v>
      </c>
      <c r="J1398" s="3">
        <v>2620</v>
      </c>
      <c r="K1398" s="3">
        <v>1364</v>
      </c>
      <c r="L1398" s="3">
        <v>13.64</v>
      </c>
      <c r="M1398" s="7"/>
      <c r="N1398" s="4">
        <v>0.03</v>
      </c>
      <c r="O1398" s="5">
        <v>2.1999999999999999E-2</v>
      </c>
    </row>
    <row r="1399" spans="1:15" hidden="1" x14ac:dyDescent="0.3">
      <c r="A1399" t="s">
        <v>2156</v>
      </c>
      <c r="B1399" t="s">
        <v>1012</v>
      </c>
      <c r="C1399" t="s">
        <v>996</v>
      </c>
      <c r="D1399" t="s">
        <v>2499</v>
      </c>
      <c r="E1399" t="s">
        <v>81</v>
      </c>
      <c r="F1399" t="s">
        <v>82</v>
      </c>
      <c r="H1399" s="2">
        <v>45679</v>
      </c>
      <c r="I1399" s="2" t="s">
        <v>19</v>
      </c>
      <c r="J1399" s="3">
        <v>3732</v>
      </c>
      <c r="K1399" s="3">
        <v>1943</v>
      </c>
      <c r="L1399" s="3">
        <v>19.43</v>
      </c>
      <c r="M1399" s="7"/>
      <c r="N1399" s="4">
        <v>0.03</v>
      </c>
      <c r="O1399" s="5">
        <v>2.1999999999999999E-2</v>
      </c>
    </row>
    <row r="1400" spans="1:15" hidden="1" x14ac:dyDescent="0.3">
      <c r="A1400" t="s">
        <v>2156</v>
      </c>
      <c r="B1400" t="s">
        <v>1020</v>
      </c>
      <c r="C1400" t="s">
        <v>996</v>
      </c>
      <c r="D1400" t="s">
        <v>2297</v>
      </c>
      <c r="E1400" t="s">
        <v>112</v>
      </c>
      <c r="F1400" t="s">
        <v>113</v>
      </c>
      <c r="H1400" s="2">
        <v>45679</v>
      </c>
      <c r="I1400" s="2" t="s">
        <v>19</v>
      </c>
      <c r="J1400" s="3">
        <v>4146</v>
      </c>
      <c r="K1400" s="3">
        <v>2158</v>
      </c>
      <c r="L1400" s="3">
        <v>21.58</v>
      </c>
      <c r="M1400" s="7"/>
      <c r="N1400" s="4">
        <v>0.03</v>
      </c>
      <c r="O1400" s="5">
        <v>2.1999999999999999E-2</v>
      </c>
    </row>
    <row r="1401" spans="1:15" hidden="1" x14ac:dyDescent="0.3">
      <c r="A1401" t="s">
        <v>2156</v>
      </c>
      <c r="B1401" t="s">
        <v>855</v>
      </c>
      <c r="C1401" t="s">
        <v>996</v>
      </c>
      <c r="D1401" t="s">
        <v>2540</v>
      </c>
      <c r="E1401" t="s">
        <v>55</v>
      </c>
      <c r="F1401" t="s">
        <v>56</v>
      </c>
      <c r="H1401" s="2">
        <v>45679</v>
      </c>
      <c r="I1401" s="2" t="s">
        <v>19</v>
      </c>
      <c r="J1401" s="3">
        <v>185683</v>
      </c>
      <c r="K1401" s="3">
        <v>80870</v>
      </c>
      <c r="L1401" s="3">
        <v>808.7</v>
      </c>
      <c r="M1401" s="7"/>
      <c r="N1401" s="4">
        <v>0.03</v>
      </c>
      <c r="O1401" s="5">
        <v>2.1999999999999999E-2</v>
      </c>
    </row>
    <row r="1402" spans="1:15" hidden="1" x14ac:dyDescent="0.3">
      <c r="A1402" t="s">
        <v>2156</v>
      </c>
      <c r="B1402" t="s">
        <v>855</v>
      </c>
      <c r="C1402" t="s">
        <v>996</v>
      </c>
      <c r="D1402" t="s">
        <v>2237</v>
      </c>
      <c r="E1402" t="s">
        <v>55</v>
      </c>
      <c r="F1402" t="s">
        <v>56</v>
      </c>
      <c r="H1402" s="2">
        <v>45679</v>
      </c>
      <c r="I1402" s="2" t="s">
        <v>19</v>
      </c>
      <c r="J1402" s="3">
        <v>9816.91</v>
      </c>
      <c r="K1402" s="3">
        <v>4995</v>
      </c>
      <c r="L1402" s="3">
        <v>49.95</v>
      </c>
      <c r="M1402" s="7"/>
      <c r="N1402" s="4">
        <v>0.03</v>
      </c>
      <c r="O1402" s="5">
        <v>2.1999999999999999E-2</v>
      </c>
    </row>
    <row r="1403" spans="1:15" hidden="1" x14ac:dyDescent="0.3">
      <c r="A1403" t="s">
        <v>2156</v>
      </c>
      <c r="B1403" t="s">
        <v>1046</v>
      </c>
      <c r="C1403" t="s">
        <v>33</v>
      </c>
      <c r="D1403" t="s">
        <v>3291</v>
      </c>
      <c r="E1403" t="s">
        <v>244</v>
      </c>
      <c r="F1403" t="s">
        <v>245</v>
      </c>
      <c r="H1403" s="2">
        <v>45679</v>
      </c>
      <c r="I1403" s="2" t="s">
        <v>19</v>
      </c>
      <c r="J1403" s="3">
        <v>52151</v>
      </c>
      <c r="K1403" s="3">
        <v>32382</v>
      </c>
      <c r="L1403" s="3">
        <v>323.81</v>
      </c>
      <c r="M1403" s="7"/>
      <c r="N1403" s="4">
        <v>0.03</v>
      </c>
      <c r="O1403" s="5">
        <v>2.1999999999999999E-2</v>
      </c>
    </row>
    <row r="1404" spans="1:15" hidden="1" x14ac:dyDescent="0.3">
      <c r="A1404" t="s">
        <v>2156</v>
      </c>
      <c r="B1404" t="s">
        <v>1053</v>
      </c>
      <c r="C1404" t="s">
        <v>33</v>
      </c>
      <c r="D1404" t="s">
        <v>3293</v>
      </c>
      <c r="E1404" t="s">
        <v>59</v>
      </c>
      <c r="F1404" t="s">
        <v>60</v>
      </c>
      <c r="H1404" s="2">
        <v>45679</v>
      </c>
      <c r="I1404" s="2" t="s">
        <v>19</v>
      </c>
      <c r="J1404" s="3">
        <v>6406</v>
      </c>
      <c r="K1404" s="3">
        <v>4361</v>
      </c>
      <c r="L1404" s="3">
        <v>43.6</v>
      </c>
      <c r="M1404" s="7"/>
      <c r="N1404" s="4">
        <v>0.03</v>
      </c>
      <c r="O1404" s="5">
        <v>2.1999999999999999E-2</v>
      </c>
    </row>
    <row r="1405" spans="1:15" hidden="1" x14ac:dyDescent="0.3">
      <c r="A1405" t="s">
        <v>2156</v>
      </c>
      <c r="B1405" t="s">
        <v>1064</v>
      </c>
      <c r="C1405" t="s">
        <v>44</v>
      </c>
      <c r="D1405" t="s">
        <v>3294</v>
      </c>
      <c r="E1405" t="s">
        <v>81</v>
      </c>
      <c r="F1405" t="s">
        <v>82</v>
      </c>
      <c r="H1405" s="2">
        <v>45679</v>
      </c>
      <c r="I1405" s="2" t="s">
        <v>19</v>
      </c>
      <c r="J1405" s="3">
        <v>23733.35</v>
      </c>
      <c r="K1405" s="3">
        <v>12077</v>
      </c>
      <c r="L1405" s="3">
        <v>289.85000000000002</v>
      </c>
      <c r="M1405" s="7"/>
      <c r="N1405" s="4">
        <v>0.03</v>
      </c>
      <c r="O1405" s="5">
        <v>2.1999999999999999E-2</v>
      </c>
    </row>
    <row r="1406" spans="1:15" hidden="1" x14ac:dyDescent="0.3">
      <c r="A1406" t="s">
        <v>2156</v>
      </c>
      <c r="B1406" t="s">
        <v>442</v>
      </c>
      <c r="C1406" t="s">
        <v>41</v>
      </c>
      <c r="D1406" t="s">
        <v>3295</v>
      </c>
      <c r="E1406" t="s">
        <v>432</v>
      </c>
      <c r="F1406" t="s">
        <v>433</v>
      </c>
      <c r="H1406" s="2">
        <v>45679</v>
      </c>
      <c r="I1406" s="2" t="s">
        <v>19</v>
      </c>
      <c r="J1406" s="3">
        <v>165612</v>
      </c>
      <c r="K1406" s="3">
        <v>100466.2</v>
      </c>
      <c r="L1406" s="3">
        <v>1004.71</v>
      </c>
      <c r="M1406" s="7"/>
      <c r="N1406" s="4">
        <v>0.03</v>
      </c>
      <c r="O1406" s="5">
        <v>2.1999999999999999E-2</v>
      </c>
    </row>
    <row r="1407" spans="1:15" hidden="1" x14ac:dyDescent="0.3">
      <c r="A1407" t="s">
        <v>2156</v>
      </c>
      <c r="B1407" t="s">
        <v>3296</v>
      </c>
      <c r="C1407" t="s">
        <v>44</v>
      </c>
      <c r="D1407" t="s">
        <v>3297</v>
      </c>
      <c r="E1407" t="s">
        <v>51</v>
      </c>
      <c r="F1407" t="s">
        <v>52</v>
      </c>
      <c r="H1407" s="2">
        <v>45679</v>
      </c>
      <c r="I1407" s="2" t="s">
        <v>19</v>
      </c>
      <c r="J1407" s="3">
        <v>155076.23000000001</v>
      </c>
      <c r="K1407" s="3">
        <v>94075.41</v>
      </c>
      <c r="L1407" s="3">
        <v>940.76</v>
      </c>
      <c r="M1407" s="7"/>
      <c r="N1407" s="4">
        <v>0.03</v>
      </c>
      <c r="O1407" s="5">
        <v>2.1999999999999999E-2</v>
      </c>
    </row>
    <row r="1408" spans="1:15" hidden="1" x14ac:dyDescent="0.3">
      <c r="A1408" t="s">
        <v>2156</v>
      </c>
      <c r="B1408" t="s">
        <v>3298</v>
      </c>
      <c r="C1408" t="s">
        <v>41</v>
      </c>
      <c r="D1408" t="s">
        <v>3299</v>
      </c>
      <c r="E1408" t="s">
        <v>798</v>
      </c>
      <c r="F1408" t="s">
        <v>799</v>
      </c>
      <c r="H1408" s="2">
        <v>45679</v>
      </c>
      <c r="I1408" s="2" t="s">
        <v>19</v>
      </c>
      <c r="J1408" s="3">
        <v>114.72</v>
      </c>
      <c r="K1408" s="3">
        <v>78.040000000000006</v>
      </c>
      <c r="L1408" s="3">
        <v>0.79</v>
      </c>
      <c r="M1408" s="7"/>
      <c r="N1408" s="4">
        <v>0.03</v>
      </c>
      <c r="O1408" s="5">
        <v>2.1999999999999999E-2</v>
      </c>
    </row>
    <row r="1409" spans="1:15" hidden="1" x14ac:dyDescent="0.3">
      <c r="A1409" t="s">
        <v>2156</v>
      </c>
      <c r="B1409" t="s">
        <v>1186</v>
      </c>
      <c r="C1409" t="s">
        <v>44</v>
      </c>
      <c r="D1409" t="s">
        <v>3300</v>
      </c>
      <c r="E1409" t="s">
        <v>432</v>
      </c>
      <c r="F1409" t="s">
        <v>433</v>
      </c>
      <c r="H1409" s="2">
        <v>45679</v>
      </c>
      <c r="I1409" s="2" t="s">
        <v>19</v>
      </c>
      <c r="J1409" s="3">
        <v>81937</v>
      </c>
      <c r="K1409" s="3">
        <v>49706</v>
      </c>
      <c r="L1409" s="3">
        <v>497.05</v>
      </c>
      <c r="M1409" s="7"/>
      <c r="N1409" s="4">
        <v>0.03</v>
      </c>
      <c r="O1409" s="5">
        <v>2.1999999999999999E-2</v>
      </c>
    </row>
    <row r="1410" spans="1:15" hidden="1" x14ac:dyDescent="0.3">
      <c r="A1410" t="s">
        <v>2156</v>
      </c>
      <c r="B1410" t="s">
        <v>1278</v>
      </c>
      <c r="C1410" t="s">
        <v>41</v>
      </c>
      <c r="D1410" t="s">
        <v>3301</v>
      </c>
      <c r="E1410" t="s">
        <v>35</v>
      </c>
      <c r="F1410" t="s">
        <v>36</v>
      </c>
      <c r="H1410" s="2">
        <v>45679</v>
      </c>
      <c r="I1410" s="2" t="s">
        <v>19</v>
      </c>
      <c r="J1410" s="3">
        <v>45942.37</v>
      </c>
      <c r="K1410" s="3">
        <v>28505</v>
      </c>
      <c r="L1410" s="3">
        <v>285.05</v>
      </c>
      <c r="M1410" s="7"/>
      <c r="N1410" s="4">
        <v>0.03</v>
      </c>
      <c r="O1410" s="5">
        <v>2.1999999999999999E-2</v>
      </c>
    </row>
    <row r="1411" spans="1:15" hidden="1" x14ac:dyDescent="0.3">
      <c r="A1411" t="s">
        <v>2156</v>
      </c>
      <c r="B1411" t="s">
        <v>1098</v>
      </c>
      <c r="C1411" t="s">
        <v>44</v>
      </c>
      <c r="D1411" t="s">
        <v>3302</v>
      </c>
      <c r="E1411" t="s">
        <v>35</v>
      </c>
      <c r="F1411" t="s">
        <v>36</v>
      </c>
      <c r="H1411" s="2">
        <v>45679</v>
      </c>
      <c r="I1411" s="2" t="s">
        <v>19</v>
      </c>
      <c r="J1411" s="3">
        <v>19876</v>
      </c>
      <c r="K1411" s="3">
        <v>13520.92</v>
      </c>
      <c r="L1411" s="3">
        <v>135.21</v>
      </c>
      <c r="M1411" s="7"/>
      <c r="N1411" s="4">
        <v>0.03</v>
      </c>
      <c r="O1411" s="5">
        <v>2.1999999999999999E-2</v>
      </c>
    </row>
    <row r="1412" spans="1:15" hidden="1" x14ac:dyDescent="0.3">
      <c r="A1412" t="s">
        <v>2156</v>
      </c>
      <c r="B1412" t="s">
        <v>607</v>
      </c>
      <c r="C1412" t="s">
        <v>44</v>
      </c>
      <c r="D1412" t="s">
        <v>3303</v>
      </c>
      <c r="E1412" t="s">
        <v>16</v>
      </c>
      <c r="F1412" t="s">
        <v>17</v>
      </c>
      <c r="H1412" s="2">
        <v>45679</v>
      </c>
      <c r="I1412" s="2" t="s">
        <v>19</v>
      </c>
      <c r="J1412" s="3">
        <v>28048</v>
      </c>
      <c r="K1412" s="3">
        <v>17402</v>
      </c>
      <c r="L1412" s="3">
        <v>174.02</v>
      </c>
      <c r="M1412" s="7"/>
      <c r="N1412" s="4">
        <v>0.03</v>
      </c>
      <c r="O1412" s="5">
        <v>2.1999999999999999E-2</v>
      </c>
    </row>
    <row r="1413" spans="1:15" hidden="1" x14ac:dyDescent="0.3">
      <c r="A1413" t="s">
        <v>2156</v>
      </c>
      <c r="B1413" t="s">
        <v>780</v>
      </c>
      <c r="C1413" t="s">
        <v>41</v>
      </c>
      <c r="D1413" t="s">
        <v>3304</v>
      </c>
      <c r="E1413" t="s">
        <v>35</v>
      </c>
      <c r="F1413" t="s">
        <v>36</v>
      </c>
      <c r="H1413" s="2">
        <v>45679</v>
      </c>
      <c r="I1413" s="2" t="s">
        <v>19</v>
      </c>
      <c r="J1413" s="3">
        <v>30676</v>
      </c>
      <c r="K1413" s="3">
        <v>20867.22</v>
      </c>
      <c r="L1413" s="3">
        <v>208.69</v>
      </c>
      <c r="M1413" s="7"/>
      <c r="N1413" s="4">
        <v>0.03</v>
      </c>
      <c r="O1413" s="5">
        <v>2.1999999999999999E-2</v>
      </c>
    </row>
    <row r="1414" spans="1:15" hidden="1" x14ac:dyDescent="0.3">
      <c r="A1414" t="s">
        <v>2156</v>
      </c>
      <c r="B1414" t="s">
        <v>1094</v>
      </c>
      <c r="C1414" t="s">
        <v>44</v>
      </c>
      <c r="D1414" t="s">
        <v>3305</v>
      </c>
      <c r="E1414" t="s">
        <v>16</v>
      </c>
      <c r="F1414" t="s">
        <v>17</v>
      </c>
      <c r="H1414" s="2">
        <v>45679</v>
      </c>
      <c r="I1414" s="2" t="s">
        <v>19</v>
      </c>
      <c r="J1414" s="3">
        <v>87941</v>
      </c>
      <c r="K1414" s="3">
        <v>58498.400000000001</v>
      </c>
      <c r="L1414" s="3">
        <v>585</v>
      </c>
      <c r="M1414" s="7"/>
      <c r="N1414" s="4">
        <v>0.03</v>
      </c>
      <c r="O1414" s="5">
        <v>2.1999999999999999E-2</v>
      </c>
    </row>
    <row r="1415" spans="1:15" hidden="1" x14ac:dyDescent="0.3">
      <c r="A1415" t="s">
        <v>2156</v>
      </c>
      <c r="B1415" t="s">
        <v>529</v>
      </c>
      <c r="C1415" t="s">
        <v>41</v>
      </c>
      <c r="D1415" t="s">
        <v>3306</v>
      </c>
      <c r="E1415" t="s">
        <v>35</v>
      </c>
      <c r="F1415" t="s">
        <v>36</v>
      </c>
      <c r="H1415" s="2">
        <v>45679</v>
      </c>
      <c r="I1415" s="2" t="s">
        <v>19</v>
      </c>
      <c r="J1415" s="3">
        <v>33102</v>
      </c>
      <c r="K1415" s="3">
        <v>22517.49</v>
      </c>
      <c r="L1415" s="3">
        <v>225.19</v>
      </c>
      <c r="M1415" s="7"/>
      <c r="N1415" s="4">
        <v>0.03</v>
      </c>
      <c r="O1415" s="5">
        <v>2.1999999999999999E-2</v>
      </c>
    </row>
    <row r="1416" spans="1:15" hidden="1" x14ac:dyDescent="0.3">
      <c r="A1416" t="s">
        <v>2156</v>
      </c>
      <c r="B1416" t="s">
        <v>829</v>
      </c>
      <c r="C1416" t="s">
        <v>41</v>
      </c>
      <c r="D1416" t="s">
        <v>3307</v>
      </c>
      <c r="E1416" t="s">
        <v>26</v>
      </c>
      <c r="F1416" t="s">
        <v>27</v>
      </c>
      <c r="H1416" s="2">
        <v>45679</v>
      </c>
      <c r="I1416" s="2" t="s">
        <v>19</v>
      </c>
      <c r="J1416" s="3">
        <v>20642</v>
      </c>
      <c r="K1416" s="3">
        <v>14041.78</v>
      </c>
      <c r="L1416" s="3">
        <v>140.41999999999999</v>
      </c>
      <c r="M1416" s="7"/>
      <c r="N1416" s="4">
        <v>0.03</v>
      </c>
      <c r="O1416" s="5">
        <v>2.1999999999999999E-2</v>
      </c>
    </row>
    <row r="1417" spans="1:15" hidden="1" x14ac:dyDescent="0.3">
      <c r="A1417" t="s">
        <v>2156</v>
      </c>
      <c r="B1417" t="s">
        <v>1091</v>
      </c>
      <c r="C1417" t="s">
        <v>41</v>
      </c>
      <c r="D1417" t="s">
        <v>3308</v>
      </c>
      <c r="E1417" t="s">
        <v>30</v>
      </c>
      <c r="F1417" t="s">
        <v>31</v>
      </c>
      <c r="H1417" s="2">
        <v>45679</v>
      </c>
      <c r="I1417" s="2" t="s">
        <v>19</v>
      </c>
      <c r="J1417" s="3">
        <v>11321</v>
      </c>
      <c r="K1417" s="3">
        <v>7701.5</v>
      </c>
      <c r="L1417" s="3">
        <v>77.02</v>
      </c>
      <c r="M1417" s="7"/>
      <c r="N1417" s="4">
        <v>0.03</v>
      </c>
      <c r="O1417" s="5">
        <v>2.1999999999999999E-2</v>
      </c>
    </row>
    <row r="1418" spans="1:15" hidden="1" x14ac:dyDescent="0.3">
      <c r="A1418" t="s">
        <v>2156</v>
      </c>
      <c r="B1418" t="s">
        <v>1100</v>
      </c>
      <c r="C1418" t="s">
        <v>41</v>
      </c>
      <c r="D1418" t="s">
        <v>3309</v>
      </c>
      <c r="E1418" t="s">
        <v>16</v>
      </c>
      <c r="F1418" t="s">
        <v>17</v>
      </c>
      <c r="H1418" s="2">
        <v>45679</v>
      </c>
      <c r="I1418" s="2" t="s">
        <v>19</v>
      </c>
      <c r="J1418" s="3">
        <v>22889</v>
      </c>
      <c r="K1418" s="3">
        <v>15570.76</v>
      </c>
      <c r="L1418" s="3">
        <v>155.71</v>
      </c>
      <c r="M1418" s="7"/>
      <c r="N1418" s="4">
        <v>0.03</v>
      </c>
      <c r="O1418" s="5">
        <v>2.1999999999999999E-2</v>
      </c>
    </row>
    <row r="1419" spans="1:15" hidden="1" x14ac:dyDescent="0.3">
      <c r="A1419" t="s">
        <v>2156</v>
      </c>
      <c r="B1419" t="s">
        <v>1096</v>
      </c>
      <c r="C1419" t="s">
        <v>41</v>
      </c>
      <c r="D1419" t="s">
        <v>3310</v>
      </c>
      <c r="E1419" t="s">
        <v>16</v>
      </c>
      <c r="F1419" t="s">
        <v>17</v>
      </c>
      <c r="H1419" s="2">
        <v>45679</v>
      </c>
      <c r="I1419" s="2" t="s">
        <v>19</v>
      </c>
      <c r="J1419" s="3">
        <v>13339</v>
      </c>
      <c r="K1419" s="3">
        <v>9074.94</v>
      </c>
      <c r="L1419" s="3">
        <v>90.75</v>
      </c>
      <c r="M1419" s="7"/>
      <c r="N1419" s="4">
        <v>0.03</v>
      </c>
      <c r="O1419" s="5">
        <v>2.1999999999999999E-2</v>
      </c>
    </row>
    <row r="1420" spans="1:15" hidden="1" x14ac:dyDescent="0.3">
      <c r="A1420" t="s">
        <v>2156</v>
      </c>
      <c r="B1420" t="s">
        <v>1089</v>
      </c>
      <c r="C1420" t="s">
        <v>41</v>
      </c>
      <c r="D1420" t="s">
        <v>3311</v>
      </c>
      <c r="E1420" t="s">
        <v>30</v>
      </c>
      <c r="F1420" t="s">
        <v>31</v>
      </c>
      <c r="H1420" s="2">
        <v>45679</v>
      </c>
      <c r="I1420" s="2" t="s">
        <v>19</v>
      </c>
      <c r="J1420" s="3">
        <v>11321</v>
      </c>
      <c r="K1420" s="3">
        <v>7701.5</v>
      </c>
      <c r="L1420" s="3">
        <v>77.02</v>
      </c>
      <c r="M1420" s="7"/>
      <c r="N1420" s="4">
        <v>0.03</v>
      </c>
      <c r="O1420" s="5">
        <v>2.1999999999999999E-2</v>
      </c>
    </row>
    <row r="1421" spans="1:15" hidden="1" x14ac:dyDescent="0.3">
      <c r="A1421" t="s">
        <v>2156</v>
      </c>
      <c r="B1421" t="s">
        <v>1087</v>
      </c>
      <c r="C1421" t="s">
        <v>41</v>
      </c>
      <c r="D1421" t="s">
        <v>3312</v>
      </c>
      <c r="E1421" t="s">
        <v>30</v>
      </c>
      <c r="F1421" t="s">
        <v>31</v>
      </c>
      <c r="H1421" s="2">
        <v>45679</v>
      </c>
      <c r="I1421" s="2" t="s">
        <v>19</v>
      </c>
      <c r="J1421" s="3">
        <v>11321</v>
      </c>
      <c r="K1421" s="3">
        <v>7701.5</v>
      </c>
      <c r="L1421" s="3">
        <v>77.02</v>
      </c>
      <c r="M1421" s="7"/>
      <c r="N1421" s="4">
        <v>0.03</v>
      </c>
      <c r="O1421" s="5">
        <v>2.1999999999999999E-2</v>
      </c>
    </row>
    <row r="1422" spans="1:15" hidden="1" x14ac:dyDescent="0.3">
      <c r="A1422" t="s">
        <v>2156</v>
      </c>
      <c r="B1422" t="s">
        <v>955</v>
      </c>
      <c r="C1422" t="s">
        <v>325</v>
      </c>
      <c r="D1422" t="s">
        <v>3313</v>
      </c>
      <c r="E1422" t="s">
        <v>81</v>
      </c>
      <c r="F1422" t="s">
        <v>82</v>
      </c>
      <c r="H1422" s="2">
        <v>45679</v>
      </c>
      <c r="I1422" s="2" t="s">
        <v>19</v>
      </c>
      <c r="J1422" s="3">
        <v>6917</v>
      </c>
      <c r="K1422" s="3">
        <v>4705.42</v>
      </c>
      <c r="L1422" s="3">
        <v>47.07</v>
      </c>
      <c r="M1422" s="7"/>
      <c r="N1422" s="4">
        <v>0.03</v>
      </c>
      <c r="O1422" s="5">
        <v>2.1999999999999999E-2</v>
      </c>
    </row>
    <row r="1423" spans="1:15" hidden="1" x14ac:dyDescent="0.3">
      <c r="A1423" t="s">
        <v>2156</v>
      </c>
      <c r="B1423" t="s">
        <v>842</v>
      </c>
      <c r="C1423" t="s">
        <v>41</v>
      </c>
      <c r="D1423" t="s">
        <v>3314</v>
      </c>
      <c r="E1423" t="s">
        <v>756</v>
      </c>
      <c r="F1423" t="s">
        <v>757</v>
      </c>
      <c r="H1423" s="2">
        <v>45679</v>
      </c>
      <c r="I1423" s="2" t="s">
        <v>19</v>
      </c>
      <c r="J1423" s="3">
        <v>23771</v>
      </c>
      <c r="K1423" s="3">
        <v>16175.19</v>
      </c>
      <c r="L1423" s="3">
        <v>161.77000000000001</v>
      </c>
      <c r="M1423" s="7"/>
      <c r="N1423" s="4">
        <v>0.03</v>
      </c>
      <c r="O1423" s="5">
        <v>2.1999999999999999E-2</v>
      </c>
    </row>
    <row r="1424" spans="1:15" hidden="1" x14ac:dyDescent="0.3">
      <c r="A1424" t="s">
        <v>2156</v>
      </c>
      <c r="B1424" t="s">
        <v>1105</v>
      </c>
      <c r="C1424" t="s">
        <v>41</v>
      </c>
      <c r="D1424" t="s">
        <v>3315</v>
      </c>
      <c r="E1424" t="s">
        <v>16</v>
      </c>
      <c r="F1424" t="s">
        <v>17</v>
      </c>
      <c r="H1424" s="2">
        <v>45679</v>
      </c>
      <c r="I1424" s="2" t="s">
        <v>19</v>
      </c>
      <c r="J1424" s="3">
        <v>50076</v>
      </c>
      <c r="K1424" s="3">
        <v>34064.54</v>
      </c>
      <c r="L1424" s="3">
        <v>340.65</v>
      </c>
      <c r="M1424" s="7"/>
      <c r="N1424" s="4">
        <v>0.03</v>
      </c>
      <c r="O1424" s="5">
        <v>2.1999999999999999E-2</v>
      </c>
    </row>
    <row r="1425" spans="1:15" hidden="1" x14ac:dyDescent="0.3">
      <c r="A1425" t="s">
        <v>2156</v>
      </c>
      <c r="B1425" t="s">
        <v>1060</v>
      </c>
      <c r="C1425" t="s">
        <v>44</v>
      </c>
      <c r="D1425" t="s">
        <v>3316</v>
      </c>
      <c r="E1425" t="s">
        <v>135</v>
      </c>
      <c r="F1425" t="s">
        <v>136</v>
      </c>
      <c r="H1425" s="2">
        <v>45679</v>
      </c>
      <c r="I1425" s="2" t="s">
        <v>19</v>
      </c>
      <c r="J1425" s="3">
        <v>95624</v>
      </c>
      <c r="K1425" s="3">
        <v>58009</v>
      </c>
      <c r="L1425" s="3">
        <v>580.08000000000004</v>
      </c>
      <c r="M1425" s="7"/>
      <c r="N1425" s="4">
        <v>0.03</v>
      </c>
      <c r="O1425" s="5">
        <v>2.1999999999999999E-2</v>
      </c>
    </row>
    <row r="1426" spans="1:15" hidden="1" x14ac:dyDescent="0.3">
      <c r="A1426" t="s">
        <v>2156</v>
      </c>
      <c r="B1426" t="s">
        <v>842</v>
      </c>
      <c r="C1426" t="s">
        <v>41</v>
      </c>
      <c r="D1426" t="s">
        <v>3317</v>
      </c>
      <c r="E1426" t="s">
        <v>756</v>
      </c>
      <c r="F1426" t="s">
        <v>757</v>
      </c>
      <c r="H1426" s="2">
        <v>45679</v>
      </c>
      <c r="I1426" s="2" t="s">
        <v>19</v>
      </c>
      <c r="J1426" s="3">
        <v>15855</v>
      </c>
      <c r="K1426" s="3">
        <v>10785.91</v>
      </c>
      <c r="L1426" s="3">
        <v>107.86</v>
      </c>
      <c r="M1426" s="7"/>
      <c r="N1426" s="4">
        <v>0.03</v>
      </c>
      <c r="O1426" s="5">
        <v>2.1999999999999999E-2</v>
      </c>
    </row>
    <row r="1427" spans="1:15" hidden="1" x14ac:dyDescent="0.3">
      <c r="A1427" t="s">
        <v>2156</v>
      </c>
      <c r="B1427" t="s">
        <v>320</v>
      </c>
      <c r="C1427" t="s">
        <v>41</v>
      </c>
      <c r="D1427" t="s">
        <v>3318</v>
      </c>
      <c r="E1427" t="s">
        <v>244</v>
      </c>
      <c r="F1427" t="s">
        <v>245</v>
      </c>
      <c r="H1427" s="2">
        <v>45679</v>
      </c>
      <c r="I1427" s="2" t="s">
        <v>19</v>
      </c>
      <c r="J1427" s="3">
        <v>15603</v>
      </c>
      <c r="K1427" s="3">
        <v>10614.8</v>
      </c>
      <c r="L1427" s="3">
        <v>106.15</v>
      </c>
      <c r="M1427" s="7"/>
      <c r="N1427" s="4">
        <v>0.03</v>
      </c>
      <c r="O1427" s="5">
        <v>2.1999999999999999E-2</v>
      </c>
    </row>
    <row r="1428" spans="1:15" hidden="1" x14ac:dyDescent="0.3">
      <c r="A1428" t="s">
        <v>2156</v>
      </c>
      <c r="B1428" t="s">
        <v>1111</v>
      </c>
      <c r="C1428" t="s">
        <v>41</v>
      </c>
      <c r="D1428" t="s">
        <v>3319</v>
      </c>
      <c r="E1428" t="s">
        <v>244</v>
      </c>
      <c r="F1428" t="s">
        <v>245</v>
      </c>
      <c r="H1428" s="2">
        <v>45679</v>
      </c>
      <c r="I1428" s="2" t="s">
        <v>19</v>
      </c>
      <c r="J1428" s="3">
        <v>8098</v>
      </c>
      <c r="K1428" s="3">
        <v>5508.95</v>
      </c>
      <c r="L1428" s="3">
        <v>55.09</v>
      </c>
      <c r="M1428" s="7"/>
      <c r="N1428" s="4">
        <v>0.03</v>
      </c>
      <c r="O1428" s="5">
        <v>2.1999999999999999E-2</v>
      </c>
    </row>
    <row r="1429" spans="1:15" hidden="1" x14ac:dyDescent="0.3">
      <c r="A1429" t="s">
        <v>2156</v>
      </c>
      <c r="B1429" t="s">
        <v>1058</v>
      </c>
      <c r="C1429" t="s">
        <v>41</v>
      </c>
      <c r="D1429" t="s">
        <v>3320</v>
      </c>
      <c r="E1429" t="s">
        <v>35</v>
      </c>
      <c r="F1429" t="s">
        <v>36</v>
      </c>
      <c r="H1429" s="2">
        <v>45679</v>
      </c>
      <c r="I1429" s="2" t="s">
        <v>19</v>
      </c>
      <c r="J1429" s="3">
        <v>33419.57</v>
      </c>
      <c r="K1429" s="3">
        <v>20735</v>
      </c>
      <c r="L1429" s="3">
        <v>207.35</v>
      </c>
      <c r="M1429" s="7"/>
      <c r="N1429" s="4">
        <v>0.03</v>
      </c>
      <c r="O1429" s="5">
        <v>2.1999999999999999E-2</v>
      </c>
    </row>
    <row r="1430" spans="1:15" hidden="1" x14ac:dyDescent="0.3">
      <c r="A1430" t="s">
        <v>2156</v>
      </c>
      <c r="B1430" t="s">
        <v>79</v>
      </c>
      <c r="C1430" t="s">
        <v>44</v>
      </c>
      <c r="D1430" t="s">
        <v>3321</v>
      </c>
      <c r="E1430" t="s">
        <v>81</v>
      </c>
      <c r="F1430" t="s">
        <v>82</v>
      </c>
      <c r="H1430" s="2">
        <v>45679</v>
      </c>
      <c r="I1430" s="2" t="s">
        <v>19</v>
      </c>
      <c r="J1430" s="3">
        <v>25896</v>
      </c>
      <c r="K1430" s="3">
        <v>17615.52</v>
      </c>
      <c r="L1430" s="3">
        <v>176.16</v>
      </c>
      <c r="M1430" s="7"/>
      <c r="N1430" s="4">
        <v>0.03</v>
      </c>
      <c r="O1430" s="5">
        <v>2.1999999999999999E-2</v>
      </c>
    </row>
    <row r="1431" spans="1:15" hidden="1" x14ac:dyDescent="0.3">
      <c r="A1431" t="s">
        <v>2156</v>
      </c>
      <c r="B1431" t="s">
        <v>324</v>
      </c>
      <c r="C1431" t="s">
        <v>325</v>
      </c>
      <c r="D1431" t="s">
        <v>3322</v>
      </c>
      <c r="E1431" t="s">
        <v>22</v>
      </c>
      <c r="F1431" t="s">
        <v>23</v>
      </c>
      <c r="H1431" s="2">
        <v>45679</v>
      </c>
      <c r="I1431" s="2" t="s">
        <v>19</v>
      </c>
      <c r="J1431" s="3">
        <v>6071</v>
      </c>
      <c r="K1431" s="3">
        <v>4130.43</v>
      </c>
      <c r="L1431" s="3">
        <v>41.32</v>
      </c>
      <c r="M1431" s="7"/>
      <c r="N1431" s="4">
        <v>0.03</v>
      </c>
      <c r="O1431" s="5">
        <v>2.1999999999999999E-2</v>
      </c>
    </row>
    <row r="1432" spans="1:15" hidden="1" x14ac:dyDescent="0.3">
      <c r="A1432" t="s">
        <v>2156</v>
      </c>
      <c r="B1432" t="s">
        <v>1117</v>
      </c>
      <c r="C1432" t="s">
        <v>44</v>
      </c>
      <c r="D1432" t="s">
        <v>3323</v>
      </c>
      <c r="E1432" t="s">
        <v>81</v>
      </c>
      <c r="F1432" t="s">
        <v>82</v>
      </c>
      <c r="H1432" s="2">
        <v>45679</v>
      </c>
      <c r="I1432" s="2" t="s">
        <v>19</v>
      </c>
      <c r="J1432" s="3">
        <v>15807</v>
      </c>
      <c r="K1432" s="3">
        <v>10515.62</v>
      </c>
      <c r="L1432" s="3">
        <v>105.16</v>
      </c>
      <c r="M1432" s="7"/>
      <c r="N1432" s="4">
        <v>0.03</v>
      </c>
      <c r="O1432" s="5">
        <v>2.1999999999999999E-2</v>
      </c>
    </row>
    <row r="1433" spans="1:15" hidden="1" x14ac:dyDescent="0.3">
      <c r="A1433" t="s">
        <v>2156</v>
      </c>
      <c r="B1433" t="s">
        <v>433</v>
      </c>
      <c r="C1433" t="s">
        <v>41</v>
      </c>
      <c r="D1433" t="s">
        <v>3324</v>
      </c>
      <c r="E1433" t="s">
        <v>432</v>
      </c>
      <c r="F1433" t="s">
        <v>433</v>
      </c>
      <c r="H1433" s="2">
        <v>45679</v>
      </c>
      <c r="I1433" s="2" t="s">
        <v>19</v>
      </c>
      <c r="J1433" s="3">
        <v>10229</v>
      </c>
      <c r="K1433" s="3">
        <v>6958.64</v>
      </c>
      <c r="L1433" s="3">
        <v>69.59</v>
      </c>
      <c r="M1433" s="7"/>
      <c r="N1433" s="4">
        <v>0.03</v>
      </c>
      <c r="O1433" s="5">
        <v>2.1999999999999999E-2</v>
      </c>
    </row>
    <row r="1434" spans="1:15" hidden="1" x14ac:dyDescent="0.3">
      <c r="A1434" t="s">
        <v>2156</v>
      </c>
      <c r="B1434" t="s">
        <v>1119</v>
      </c>
      <c r="C1434" t="s">
        <v>41</v>
      </c>
      <c r="D1434" t="s">
        <v>3325</v>
      </c>
      <c r="E1434" t="s">
        <v>432</v>
      </c>
      <c r="F1434" t="s">
        <v>433</v>
      </c>
      <c r="H1434" s="2">
        <v>45679</v>
      </c>
      <c r="I1434" s="2" t="s">
        <v>19</v>
      </c>
      <c r="J1434" s="3">
        <v>39050</v>
      </c>
      <c r="K1434" s="3">
        <v>26563.93</v>
      </c>
      <c r="L1434" s="3">
        <v>265.64</v>
      </c>
      <c r="M1434" s="7"/>
      <c r="N1434" s="4">
        <v>0.03</v>
      </c>
      <c r="O1434" s="5">
        <v>2.1999999999999999E-2</v>
      </c>
    </row>
    <row r="1435" spans="1:15" hidden="1" x14ac:dyDescent="0.3">
      <c r="A1435" t="s">
        <v>2156</v>
      </c>
      <c r="B1435" t="s">
        <v>3326</v>
      </c>
      <c r="C1435" t="s">
        <v>41</v>
      </c>
      <c r="D1435" t="s">
        <v>3327</v>
      </c>
      <c r="E1435" t="s">
        <v>756</v>
      </c>
      <c r="F1435" t="s">
        <v>757</v>
      </c>
      <c r="H1435" s="2">
        <v>45679</v>
      </c>
      <c r="I1435" s="2" t="s">
        <v>19</v>
      </c>
      <c r="J1435" s="3">
        <v>14244</v>
      </c>
      <c r="K1435" s="3">
        <v>9690.25</v>
      </c>
      <c r="L1435" s="3">
        <v>96.92</v>
      </c>
      <c r="M1435" s="7"/>
      <c r="N1435" s="4">
        <v>0.03</v>
      </c>
      <c r="O1435" s="5">
        <v>2.1999999999999999E-2</v>
      </c>
    </row>
    <row r="1436" spans="1:15" hidden="1" x14ac:dyDescent="0.3">
      <c r="A1436" t="s">
        <v>2156</v>
      </c>
      <c r="B1436" t="s">
        <v>469</v>
      </c>
      <c r="C1436" t="s">
        <v>41</v>
      </c>
      <c r="D1436" t="s">
        <v>3328</v>
      </c>
      <c r="E1436" t="s">
        <v>59</v>
      </c>
      <c r="F1436" t="s">
        <v>60</v>
      </c>
      <c r="H1436" s="2">
        <v>45679</v>
      </c>
      <c r="I1436" s="2" t="s">
        <v>19</v>
      </c>
      <c r="J1436" s="3">
        <v>33824</v>
      </c>
      <c r="K1436" s="3">
        <v>23008.25</v>
      </c>
      <c r="L1436" s="3">
        <v>230.1</v>
      </c>
      <c r="M1436" s="7"/>
      <c r="N1436" s="4">
        <v>0.03</v>
      </c>
      <c r="O1436" s="5">
        <v>2.1999999999999999E-2</v>
      </c>
    </row>
    <row r="1437" spans="1:15" hidden="1" x14ac:dyDescent="0.3">
      <c r="A1437" t="s">
        <v>2156</v>
      </c>
      <c r="B1437" t="s">
        <v>1123</v>
      </c>
      <c r="C1437" t="s">
        <v>41</v>
      </c>
      <c r="D1437" t="s">
        <v>3329</v>
      </c>
      <c r="E1437" t="s">
        <v>16</v>
      </c>
      <c r="F1437" t="s">
        <v>17</v>
      </c>
      <c r="H1437" s="2">
        <v>45679</v>
      </c>
      <c r="I1437" s="2" t="s">
        <v>19</v>
      </c>
      <c r="J1437" s="3">
        <v>42940</v>
      </c>
      <c r="K1437" s="3">
        <v>29209.37</v>
      </c>
      <c r="L1437" s="3">
        <v>292.11</v>
      </c>
      <c r="M1437" s="7"/>
      <c r="N1437" s="4">
        <v>0.03</v>
      </c>
      <c r="O1437" s="5">
        <v>2.1999999999999999E-2</v>
      </c>
    </row>
    <row r="1438" spans="1:15" hidden="1" x14ac:dyDescent="0.3">
      <c r="A1438" t="s">
        <v>2156</v>
      </c>
      <c r="B1438" t="s">
        <v>3330</v>
      </c>
      <c r="C1438" t="s">
        <v>44</v>
      </c>
      <c r="D1438" t="s">
        <v>3331</v>
      </c>
      <c r="E1438" t="s">
        <v>73</v>
      </c>
      <c r="F1438" t="s">
        <v>74</v>
      </c>
      <c r="H1438" s="2">
        <v>45679</v>
      </c>
      <c r="I1438" s="2" t="s">
        <v>19</v>
      </c>
      <c r="J1438" s="3">
        <v>39514</v>
      </c>
      <c r="K1438" s="3">
        <v>23971</v>
      </c>
      <c r="L1438" s="3">
        <v>239.7</v>
      </c>
      <c r="M1438" s="7"/>
      <c r="N1438" s="4">
        <v>0.03</v>
      </c>
      <c r="O1438" s="5">
        <v>2.1999999999999999E-2</v>
      </c>
    </row>
    <row r="1439" spans="1:15" hidden="1" x14ac:dyDescent="0.3">
      <c r="A1439" t="s">
        <v>2156</v>
      </c>
      <c r="B1439" t="s">
        <v>1132</v>
      </c>
      <c r="C1439" t="s">
        <v>41</v>
      </c>
      <c r="D1439" t="s">
        <v>3332</v>
      </c>
      <c r="E1439" t="s">
        <v>35</v>
      </c>
      <c r="F1439" t="s">
        <v>36</v>
      </c>
      <c r="H1439" s="2">
        <v>45679</v>
      </c>
      <c r="I1439" s="2" t="s">
        <v>19</v>
      </c>
      <c r="J1439" s="3">
        <v>70254.05</v>
      </c>
      <c r="K1439" s="3">
        <v>47790.35</v>
      </c>
      <c r="L1439" s="3">
        <v>477.93</v>
      </c>
      <c r="M1439" s="7"/>
      <c r="N1439" s="4">
        <v>0.03</v>
      </c>
      <c r="O1439" s="5">
        <v>2.1999999999999999E-2</v>
      </c>
    </row>
    <row r="1440" spans="1:15" hidden="1" x14ac:dyDescent="0.3">
      <c r="A1440" t="s">
        <v>2156</v>
      </c>
      <c r="B1440" t="s">
        <v>3333</v>
      </c>
      <c r="C1440" t="s">
        <v>44</v>
      </c>
      <c r="D1440" t="s">
        <v>3334</v>
      </c>
      <c r="E1440" t="s">
        <v>81</v>
      </c>
      <c r="F1440" t="s">
        <v>82</v>
      </c>
      <c r="H1440" s="2">
        <v>45679</v>
      </c>
      <c r="I1440" s="2" t="s">
        <v>19</v>
      </c>
      <c r="J1440" s="3">
        <v>79281</v>
      </c>
      <c r="K1440" s="3">
        <v>52738.38</v>
      </c>
      <c r="L1440" s="3">
        <v>527.4</v>
      </c>
      <c r="M1440" s="7"/>
      <c r="N1440" s="4">
        <v>0.03</v>
      </c>
      <c r="O1440" s="5">
        <v>2.1999999999999999E-2</v>
      </c>
    </row>
    <row r="1441" spans="1:15" hidden="1" x14ac:dyDescent="0.3">
      <c r="A1441" t="s">
        <v>2156</v>
      </c>
      <c r="B1441" t="s">
        <v>1134</v>
      </c>
      <c r="C1441" t="s">
        <v>41</v>
      </c>
      <c r="D1441" t="s">
        <v>3335</v>
      </c>
      <c r="E1441" t="s">
        <v>81</v>
      </c>
      <c r="F1441" t="s">
        <v>82</v>
      </c>
      <c r="H1441" s="2">
        <v>45679</v>
      </c>
      <c r="I1441" s="2" t="s">
        <v>19</v>
      </c>
      <c r="J1441" s="3">
        <v>14867</v>
      </c>
      <c r="K1441" s="3">
        <v>10113.65</v>
      </c>
      <c r="L1441" s="3">
        <v>101.14</v>
      </c>
      <c r="M1441" s="7"/>
      <c r="N1441" s="4">
        <v>0.03</v>
      </c>
      <c r="O1441" s="5">
        <v>2.1999999999999999E-2</v>
      </c>
    </row>
    <row r="1442" spans="1:15" hidden="1" x14ac:dyDescent="0.3">
      <c r="A1442" t="s">
        <v>2156</v>
      </c>
      <c r="B1442" t="s">
        <v>1121</v>
      </c>
      <c r="C1442" t="s">
        <v>41</v>
      </c>
      <c r="D1442" t="s">
        <v>3336</v>
      </c>
      <c r="E1442" t="s">
        <v>51</v>
      </c>
      <c r="F1442" t="s">
        <v>52</v>
      </c>
      <c r="H1442" s="2">
        <v>45679</v>
      </c>
      <c r="I1442" s="2" t="s">
        <v>19</v>
      </c>
      <c r="J1442" s="3">
        <v>21979</v>
      </c>
      <c r="K1442" s="3">
        <v>14951.49</v>
      </c>
      <c r="L1442" s="3">
        <v>149.53</v>
      </c>
      <c r="M1442" s="7"/>
      <c r="N1442" s="4">
        <v>0.03</v>
      </c>
      <c r="O1442" s="5">
        <v>2.1999999999999999E-2</v>
      </c>
    </row>
    <row r="1443" spans="1:15" hidden="1" x14ac:dyDescent="0.3">
      <c r="A1443" t="s">
        <v>2156</v>
      </c>
      <c r="B1443" t="s">
        <v>240</v>
      </c>
      <c r="C1443" t="s">
        <v>44</v>
      </c>
      <c r="D1443" t="s">
        <v>3337</v>
      </c>
      <c r="E1443" t="s">
        <v>59</v>
      </c>
      <c r="F1443" t="s">
        <v>60</v>
      </c>
      <c r="H1443" s="2">
        <v>45679</v>
      </c>
      <c r="I1443" s="2" t="s">
        <v>19</v>
      </c>
      <c r="J1443" s="3">
        <v>194628</v>
      </c>
      <c r="K1443" s="3">
        <v>129468.26</v>
      </c>
      <c r="L1443" s="3">
        <v>1294.7</v>
      </c>
      <c r="M1443" s="7"/>
      <c r="N1443" s="4">
        <v>0.03</v>
      </c>
      <c r="O1443" s="5">
        <v>2.1999999999999999E-2</v>
      </c>
    </row>
    <row r="1444" spans="1:15" hidden="1" x14ac:dyDescent="0.3">
      <c r="A1444" t="s">
        <v>2156</v>
      </c>
      <c r="B1444" t="s">
        <v>2708</v>
      </c>
      <c r="C1444" t="s">
        <v>41</v>
      </c>
      <c r="D1444" t="s">
        <v>3338</v>
      </c>
      <c r="E1444" t="s">
        <v>51</v>
      </c>
      <c r="F1444" t="s">
        <v>52</v>
      </c>
      <c r="H1444" s="2">
        <v>45679</v>
      </c>
      <c r="I1444" s="2" t="s">
        <v>19</v>
      </c>
      <c r="J1444" s="3">
        <v>22434</v>
      </c>
      <c r="K1444" s="3">
        <v>15261.69</v>
      </c>
      <c r="L1444" s="3">
        <v>152.62</v>
      </c>
      <c r="M1444" s="7"/>
      <c r="N1444" s="4">
        <v>0.03</v>
      </c>
      <c r="O1444" s="5">
        <v>2.1999999999999999E-2</v>
      </c>
    </row>
    <row r="1445" spans="1:15" hidden="1" x14ac:dyDescent="0.3">
      <c r="A1445" t="s">
        <v>2156</v>
      </c>
      <c r="B1445" t="s">
        <v>1146</v>
      </c>
      <c r="C1445" t="s">
        <v>41</v>
      </c>
      <c r="D1445" t="s">
        <v>3339</v>
      </c>
      <c r="E1445" t="s">
        <v>16</v>
      </c>
      <c r="F1445" t="s">
        <v>17</v>
      </c>
      <c r="H1445" s="2">
        <v>45679</v>
      </c>
      <c r="I1445" s="2" t="s">
        <v>19</v>
      </c>
      <c r="J1445" s="3">
        <v>48553</v>
      </c>
      <c r="K1445" s="3">
        <v>33028.519999999997</v>
      </c>
      <c r="L1445" s="3">
        <v>330.29</v>
      </c>
      <c r="M1445" s="7"/>
      <c r="N1445" s="4">
        <v>0.03</v>
      </c>
      <c r="O1445" s="5">
        <v>2.1999999999999999E-2</v>
      </c>
    </row>
    <row r="1446" spans="1:15" hidden="1" x14ac:dyDescent="0.3">
      <c r="A1446" t="s">
        <v>2156</v>
      </c>
      <c r="B1446" t="s">
        <v>1144</v>
      </c>
      <c r="C1446" t="s">
        <v>41</v>
      </c>
      <c r="D1446" t="s">
        <v>3340</v>
      </c>
      <c r="E1446" t="s">
        <v>77</v>
      </c>
      <c r="F1446" t="s">
        <v>78</v>
      </c>
      <c r="H1446" s="2">
        <v>45679</v>
      </c>
      <c r="I1446" s="2" t="s">
        <v>19</v>
      </c>
      <c r="J1446" s="3">
        <v>62355</v>
      </c>
      <c r="K1446" s="3">
        <v>42417.55</v>
      </c>
      <c r="L1446" s="3">
        <v>424.18</v>
      </c>
      <c r="M1446" s="7"/>
      <c r="N1446" s="4">
        <v>0.03</v>
      </c>
      <c r="O1446" s="5">
        <v>2.1999999999999999E-2</v>
      </c>
    </row>
    <row r="1447" spans="1:15" hidden="1" x14ac:dyDescent="0.3">
      <c r="A1447" t="s">
        <v>2156</v>
      </c>
      <c r="B1447" t="s">
        <v>1140</v>
      </c>
      <c r="C1447" t="s">
        <v>41</v>
      </c>
      <c r="D1447" t="s">
        <v>3341</v>
      </c>
      <c r="E1447" t="s">
        <v>51</v>
      </c>
      <c r="F1447" t="s">
        <v>52</v>
      </c>
      <c r="H1447" s="2">
        <v>45679</v>
      </c>
      <c r="I1447" s="2" t="s">
        <v>19</v>
      </c>
      <c r="J1447" s="3">
        <v>67975</v>
      </c>
      <c r="K1447" s="3">
        <v>46240</v>
      </c>
      <c r="L1447" s="3">
        <v>462.4</v>
      </c>
      <c r="M1447" s="7"/>
      <c r="N1447" s="4">
        <v>0.03</v>
      </c>
      <c r="O1447" s="5">
        <v>2.1999999999999999E-2</v>
      </c>
    </row>
    <row r="1448" spans="1:15" hidden="1" x14ac:dyDescent="0.3">
      <c r="A1448" t="s">
        <v>2156</v>
      </c>
      <c r="B1448" t="s">
        <v>1158</v>
      </c>
      <c r="C1448" t="s">
        <v>41</v>
      </c>
      <c r="D1448" t="s">
        <v>3342</v>
      </c>
      <c r="E1448" t="s">
        <v>22</v>
      </c>
      <c r="F1448" t="s">
        <v>23</v>
      </c>
      <c r="H1448" s="2">
        <v>45679</v>
      </c>
      <c r="I1448" s="2" t="s">
        <v>19</v>
      </c>
      <c r="J1448" s="3">
        <v>17682.509999999998</v>
      </c>
      <c r="K1448" s="3">
        <v>12028.34</v>
      </c>
      <c r="L1448" s="3">
        <v>120.29</v>
      </c>
      <c r="M1448" s="7"/>
      <c r="N1448" s="4">
        <v>0.03</v>
      </c>
      <c r="O1448" s="5">
        <v>2.1999999999999999E-2</v>
      </c>
    </row>
    <row r="1449" spans="1:15" hidden="1" x14ac:dyDescent="0.3">
      <c r="A1449" t="s">
        <v>2156</v>
      </c>
      <c r="B1449" t="s">
        <v>955</v>
      </c>
      <c r="C1449" t="s">
        <v>41</v>
      </c>
      <c r="D1449" t="s">
        <v>3343</v>
      </c>
      <c r="E1449" t="s">
        <v>81</v>
      </c>
      <c r="F1449" t="s">
        <v>82</v>
      </c>
      <c r="H1449" s="2">
        <v>45679</v>
      </c>
      <c r="I1449" s="2" t="s">
        <v>19</v>
      </c>
      <c r="J1449" s="3">
        <v>33737</v>
      </c>
      <c r="K1449" s="3">
        <v>22949.34</v>
      </c>
      <c r="L1449" s="3">
        <v>229.51</v>
      </c>
      <c r="M1449" s="7"/>
      <c r="N1449" s="4">
        <v>0.03</v>
      </c>
      <c r="O1449" s="5">
        <v>2.1999999999999999E-2</v>
      </c>
    </row>
    <row r="1450" spans="1:15" hidden="1" x14ac:dyDescent="0.3">
      <c r="A1450" t="s">
        <v>2156</v>
      </c>
      <c r="B1450" t="s">
        <v>1156</v>
      </c>
      <c r="C1450" t="s">
        <v>41</v>
      </c>
      <c r="D1450" t="s">
        <v>3344</v>
      </c>
      <c r="E1450" t="s">
        <v>59</v>
      </c>
      <c r="F1450" t="s">
        <v>60</v>
      </c>
      <c r="H1450" s="2">
        <v>45679</v>
      </c>
      <c r="I1450" s="2" t="s">
        <v>19</v>
      </c>
      <c r="J1450" s="3">
        <v>46137</v>
      </c>
      <c r="K1450" s="3">
        <v>31384.37</v>
      </c>
      <c r="L1450" s="3">
        <v>313.86</v>
      </c>
      <c r="M1450" s="7"/>
      <c r="N1450" s="4">
        <v>0.03</v>
      </c>
      <c r="O1450" s="5">
        <v>2.1999999999999999E-2</v>
      </c>
    </row>
    <row r="1451" spans="1:15" hidden="1" x14ac:dyDescent="0.3">
      <c r="A1451" t="s">
        <v>2156</v>
      </c>
      <c r="B1451" t="s">
        <v>1152</v>
      </c>
      <c r="C1451" t="s">
        <v>41</v>
      </c>
      <c r="D1451" t="s">
        <v>3345</v>
      </c>
      <c r="E1451" t="s">
        <v>81</v>
      </c>
      <c r="F1451" t="s">
        <v>82</v>
      </c>
      <c r="H1451" s="2">
        <v>45679</v>
      </c>
      <c r="I1451" s="2" t="s">
        <v>19</v>
      </c>
      <c r="J1451" s="3">
        <v>34306</v>
      </c>
      <c r="K1451" s="3">
        <v>23337.55</v>
      </c>
      <c r="L1451" s="3">
        <v>233.38</v>
      </c>
      <c r="M1451" s="7"/>
      <c r="N1451" s="4">
        <v>0.03</v>
      </c>
      <c r="O1451" s="5">
        <v>2.1999999999999999E-2</v>
      </c>
    </row>
    <row r="1452" spans="1:15" hidden="1" x14ac:dyDescent="0.3">
      <c r="A1452" t="s">
        <v>2156</v>
      </c>
      <c r="B1452" t="s">
        <v>1166</v>
      </c>
      <c r="C1452" t="s">
        <v>41</v>
      </c>
      <c r="D1452" t="s">
        <v>3346</v>
      </c>
      <c r="E1452" t="s">
        <v>81</v>
      </c>
      <c r="F1452" t="s">
        <v>82</v>
      </c>
      <c r="H1452" s="2">
        <v>45679</v>
      </c>
      <c r="I1452" s="2" t="s">
        <v>19</v>
      </c>
      <c r="J1452" s="3">
        <v>12971</v>
      </c>
      <c r="K1452" s="3">
        <v>8823</v>
      </c>
      <c r="L1452" s="3">
        <v>88.23</v>
      </c>
      <c r="M1452" s="7"/>
      <c r="N1452" s="4">
        <v>0.03</v>
      </c>
      <c r="O1452" s="5">
        <v>2.1999999999999999E-2</v>
      </c>
    </row>
    <row r="1453" spans="1:15" hidden="1" x14ac:dyDescent="0.3">
      <c r="A1453" t="s">
        <v>2156</v>
      </c>
      <c r="B1453" t="s">
        <v>1162</v>
      </c>
      <c r="C1453" t="s">
        <v>44</v>
      </c>
      <c r="D1453" t="s">
        <v>3347</v>
      </c>
      <c r="E1453" t="s">
        <v>16</v>
      </c>
      <c r="F1453" t="s">
        <v>17</v>
      </c>
      <c r="H1453" s="2">
        <v>45679</v>
      </c>
      <c r="I1453" s="2" t="s">
        <v>19</v>
      </c>
      <c r="J1453" s="3">
        <v>26910</v>
      </c>
      <c r="K1453" s="3">
        <v>18305</v>
      </c>
      <c r="L1453" s="3">
        <v>183.05</v>
      </c>
      <c r="M1453" s="7"/>
      <c r="N1453" s="4">
        <v>0.03</v>
      </c>
      <c r="O1453" s="5">
        <v>2.1999999999999999E-2</v>
      </c>
    </row>
    <row r="1454" spans="1:15" hidden="1" x14ac:dyDescent="0.3">
      <c r="A1454" t="s">
        <v>2156</v>
      </c>
      <c r="B1454" t="s">
        <v>331</v>
      </c>
      <c r="C1454" t="s">
        <v>41</v>
      </c>
      <c r="D1454" t="s">
        <v>3348</v>
      </c>
      <c r="E1454" t="s">
        <v>22</v>
      </c>
      <c r="F1454" t="s">
        <v>23</v>
      </c>
      <c r="H1454" s="2">
        <v>45679</v>
      </c>
      <c r="I1454" s="2" t="s">
        <v>19</v>
      </c>
      <c r="J1454" s="3">
        <v>23551</v>
      </c>
      <c r="K1454" s="3">
        <v>16020</v>
      </c>
      <c r="L1454" s="3">
        <v>160.19999999999999</v>
      </c>
      <c r="M1454" s="7"/>
      <c r="N1454" s="4">
        <v>0.03</v>
      </c>
      <c r="O1454" s="5">
        <v>2.1999999999999999E-2</v>
      </c>
    </row>
    <row r="1455" spans="1:15" hidden="1" x14ac:dyDescent="0.3">
      <c r="A1455" t="s">
        <v>2156</v>
      </c>
      <c r="B1455" t="s">
        <v>1182</v>
      </c>
      <c r="C1455" t="s">
        <v>41</v>
      </c>
      <c r="D1455" t="s">
        <v>3349</v>
      </c>
      <c r="E1455" t="s">
        <v>16</v>
      </c>
      <c r="F1455" t="s">
        <v>17</v>
      </c>
      <c r="H1455" s="2">
        <v>45679</v>
      </c>
      <c r="I1455" s="2" t="s">
        <v>19</v>
      </c>
      <c r="J1455" s="3">
        <v>40120</v>
      </c>
      <c r="K1455" s="3">
        <v>27291</v>
      </c>
      <c r="L1455" s="3">
        <v>272.89999999999998</v>
      </c>
      <c r="M1455" s="7"/>
      <c r="N1455" s="4">
        <v>0.03</v>
      </c>
      <c r="O1455" s="5">
        <v>2.1999999999999999E-2</v>
      </c>
    </row>
    <row r="1456" spans="1:15" hidden="1" x14ac:dyDescent="0.3">
      <c r="A1456" t="s">
        <v>2156</v>
      </c>
      <c r="B1456" t="s">
        <v>1136</v>
      </c>
      <c r="C1456" t="s">
        <v>41</v>
      </c>
      <c r="D1456" t="s">
        <v>3350</v>
      </c>
      <c r="E1456" t="s">
        <v>81</v>
      </c>
      <c r="F1456" t="s">
        <v>82</v>
      </c>
      <c r="H1456" s="2">
        <v>45679</v>
      </c>
      <c r="I1456" s="2" t="s">
        <v>19</v>
      </c>
      <c r="J1456" s="3">
        <v>5463</v>
      </c>
      <c r="K1456" s="3">
        <v>3716.9</v>
      </c>
      <c r="L1456" s="3">
        <v>37.17</v>
      </c>
      <c r="M1456" s="7"/>
      <c r="N1456" s="4">
        <v>0.03</v>
      </c>
      <c r="O1456" s="5">
        <v>2.1999999999999999E-2</v>
      </c>
    </row>
    <row r="1457" spans="1:15" hidden="1" x14ac:dyDescent="0.3">
      <c r="A1457" t="s">
        <v>2156</v>
      </c>
      <c r="B1457" t="s">
        <v>1168</v>
      </c>
      <c r="C1457" t="s">
        <v>41</v>
      </c>
      <c r="D1457" t="s">
        <v>3351</v>
      </c>
      <c r="E1457" t="s">
        <v>51</v>
      </c>
      <c r="F1457" t="s">
        <v>52</v>
      </c>
      <c r="H1457" s="2">
        <v>45679</v>
      </c>
      <c r="I1457" s="2" t="s">
        <v>19</v>
      </c>
      <c r="J1457" s="3">
        <v>91609</v>
      </c>
      <c r="K1457" s="3">
        <v>62317.63</v>
      </c>
      <c r="L1457" s="3">
        <v>623.17999999999995</v>
      </c>
      <c r="M1457" s="7"/>
      <c r="N1457" s="4">
        <v>0.03</v>
      </c>
      <c r="O1457" s="5">
        <v>2.1999999999999999E-2</v>
      </c>
    </row>
    <row r="1458" spans="1:15" hidden="1" x14ac:dyDescent="0.3">
      <c r="A1458" t="s">
        <v>2156</v>
      </c>
      <c r="B1458" t="s">
        <v>594</v>
      </c>
      <c r="C1458" t="s">
        <v>41</v>
      </c>
      <c r="D1458" t="s">
        <v>3352</v>
      </c>
      <c r="E1458" t="s">
        <v>16</v>
      </c>
      <c r="F1458" t="s">
        <v>17</v>
      </c>
      <c r="H1458" s="2">
        <v>45679</v>
      </c>
      <c r="I1458" s="2" t="s">
        <v>19</v>
      </c>
      <c r="J1458" s="3">
        <v>37932</v>
      </c>
      <c r="K1458" s="3">
        <v>25999</v>
      </c>
      <c r="L1458" s="3">
        <v>259.98</v>
      </c>
      <c r="M1458" s="7"/>
      <c r="N1458" s="4">
        <v>0.03</v>
      </c>
      <c r="O1458" s="5">
        <v>2.1999999999999999E-2</v>
      </c>
    </row>
    <row r="1459" spans="1:15" hidden="1" x14ac:dyDescent="0.3">
      <c r="A1459" t="s">
        <v>2156</v>
      </c>
      <c r="B1459" t="s">
        <v>1219</v>
      </c>
      <c r="C1459" t="s">
        <v>44</v>
      </c>
      <c r="D1459" t="s">
        <v>3353</v>
      </c>
      <c r="E1459" t="s">
        <v>55</v>
      </c>
      <c r="F1459" t="s">
        <v>56</v>
      </c>
      <c r="H1459" s="2">
        <v>45679</v>
      </c>
      <c r="I1459" s="2" t="s">
        <v>19</v>
      </c>
      <c r="J1459" s="3">
        <v>35588</v>
      </c>
      <c r="K1459" s="3">
        <v>24208</v>
      </c>
      <c r="L1459" s="3">
        <v>242.08</v>
      </c>
      <c r="M1459" s="7"/>
      <c r="N1459" s="4">
        <v>0.03</v>
      </c>
      <c r="O1459" s="5">
        <v>2.1999999999999999E-2</v>
      </c>
    </row>
    <row r="1460" spans="1:15" hidden="1" x14ac:dyDescent="0.3">
      <c r="A1460" t="s">
        <v>2156</v>
      </c>
      <c r="B1460" t="s">
        <v>1172</v>
      </c>
      <c r="C1460" t="s">
        <v>41</v>
      </c>
      <c r="D1460" t="s">
        <v>3354</v>
      </c>
      <c r="E1460" t="s">
        <v>73</v>
      </c>
      <c r="F1460" t="s">
        <v>74</v>
      </c>
      <c r="H1460" s="2">
        <v>45679</v>
      </c>
      <c r="I1460" s="2" t="s">
        <v>19</v>
      </c>
      <c r="J1460" s="3">
        <v>7058</v>
      </c>
      <c r="K1460" s="3">
        <v>4801</v>
      </c>
      <c r="L1460" s="3">
        <v>48</v>
      </c>
      <c r="M1460" s="7"/>
      <c r="N1460" s="4">
        <v>0.03</v>
      </c>
      <c r="O1460" s="5">
        <v>2.1999999999999999E-2</v>
      </c>
    </row>
    <row r="1461" spans="1:15" hidden="1" x14ac:dyDescent="0.3">
      <c r="A1461" t="s">
        <v>2156</v>
      </c>
      <c r="B1461" t="s">
        <v>1164</v>
      </c>
      <c r="C1461" t="s">
        <v>41</v>
      </c>
      <c r="D1461" t="s">
        <v>3355</v>
      </c>
      <c r="E1461" t="s">
        <v>16</v>
      </c>
      <c r="F1461" t="s">
        <v>17</v>
      </c>
      <c r="H1461" s="2">
        <v>45679</v>
      </c>
      <c r="I1461" s="2" t="s">
        <v>19</v>
      </c>
      <c r="J1461" s="3">
        <v>8096</v>
      </c>
      <c r="K1461" s="3">
        <v>5507</v>
      </c>
      <c r="L1461" s="3">
        <v>55.06</v>
      </c>
      <c r="M1461" s="7"/>
      <c r="N1461" s="4">
        <v>0.03</v>
      </c>
      <c r="O1461" s="5">
        <v>2.1999999999999999E-2</v>
      </c>
    </row>
    <row r="1462" spans="1:15" hidden="1" x14ac:dyDescent="0.3">
      <c r="A1462" t="s">
        <v>2156</v>
      </c>
      <c r="B1462" t="s">
        <v>1194</v>
      </c>
      <c r="C1462" t="s">
        <v>41</v>
      </c>
      <c r="D1462" t="s">
        <v>3356</v>
      </c>
      <c r="E1462" t="s">
        <v>16</v>
      </c>
      <c r="F1462" t="s">
        <v>17</v>
      </c>
      <c r="H1462" s="2">
        <v>45679</v>
      </c>
      <c r="I1462" s="2" t="s">
        <v>19</v>
      </c>
      <c r="J1462" s="3">
        <v>30720</v>
      </c>
      <c r="K1462" s="3">
        <v>20897</v>
      </c>
      <c r="L1462" s="3">
        <v>208.97</v>
      </c>
      <c r="M1462" s="7"/>
      <c r="N1462" s="4">
        <v>0.03</v>
      </c>
      <c r="O1462" s="5">
        <v>2.1999999999999999E-2</v>
      </c>
    </row>
    <row r="1463" spans="1:15" hidden="1" x14ac:dyDescent="0.3">
      <c r="A1463" t="s">
        <v>2156</v>
      </c>
      <c r="B1463" t="s">
        <v>900</v>
      </c>
      <c r="C1463" t="s">
        <v>41</v>
      </c>
      <c r="D1463" t="s">
        <v>3357</v>
      </c>
      <c r="E1463" t="s">
        <v>135</v>
      </c>
      <c r="F1463" t="s">
        <v>136</v>
      </c>
      <c r="H1463" s="2">
        <v>45679</v>
      </c>
      <c r="I1463" s="2" t="s">
        <v>19</v>
      </c>
      <c r="J1463" s="3">
        <v>27587</v>
      </c>
      <c r="K1463" s="3">
        <v>18771</v>
      </c>
      <c r="L1463" s="3">
        <v>187.71</v>
      </c>
      <c r="M1463" s="7"/>
      <c r="N1463" s="4">
        <v>0.03</v>
      </c>
      <c r="O1463" s="5">
        <v>2.1999999999999999E-2</v>
      </c>
    </row>
    <row r="1464" spans="1:15" hidden="1" x14ac:dyDescent="0.3">
      <c r="A1464" t="s">
        <v>2156</v>
      </c>
      <c r="B1464" t="s">
        <v>631</v>
      </c>
      <c r="C1464" t="s">
        <v>41</v>
      </c>
      <c r="D1464" t="s">
        <v>3358</v>
      </c>
      <c r="E1464" t="s">
        <v>35</v>
      </c>
      <c r="F1464" t="s">
        <v>36</v>
      </c>
      <c r="H1464" s="2">
        <v>45679</v>
      </c>
      <c r="I1464" s="2" t="s">
        <v>19</v>
      </c>
      <c r="J1464" s="3">
        <v>21006</v>
      </c>
      <c r="K1464" s="3">
        <v>14289</v>
      </c>
      <c r="L1464" s="3">
        <v>142.88999999999999</v>
      </c>
      <c r="M1464" s="7"/>
      <c r="N1464" s="4">
        <v>0.03</v>
      </c>
      <c r="O1464" s="5">
        <v>2.1999999999999999E-2</v>
      </c>
    </row>
    <row r="1465" spans="1:15" hidden="1" x14ac:dyDescent="0.3">
      <c r="A1465" t="s">
        <v>2156</v>
      </c>
      <c r="B1465" t="s">
        <v>1202</v>
      </c>
      <c r="C1465" t="s">
        <v>41</v>
      </c>
      <c r="D1465" t="s">
        <v>3359</v>
      </c>
      <c r="E1465" t="s">
        <v>35</v>
      </c>
      <c r="F1465" t="s">
        <v>36</v>
      </c>
      <c r="H1465" s="2">
        <v>45679</v>
      </c>
      <c r="I1465" s="2" t="s">
        <v>19</v>
      </c>
      <c r="J1465" s="3">
        <v>69043</v>
      </c>
      <c r="K1465" s="3">
        <v>46966</v>
      </c>
      <c r="L1465" s="3">
        <v>469.65</v>
      </c>
      <c r="M1465" s="7"/>
      <c r="N1465" s="4">
        <v>0.03</v>
      </c>
      <c r="O1465" s="5">
        <v>2.1999999999999999E-2</v>
      </c>
    </row>
    <row r="1466" spans="1:15" hidden="1" x14ac:dyDescent="0.3">
      <c r="A1466" t="s">
        <v>2156</v>
      </c>
      <c r="B1466" t="s">
        <v>1198</v>
      </c>
      <c r="C1466" t="s">
        <v>41</v>
      </c>
      <c r="D1466" t="s">
        <v>3360</v>
      </c>
      <c r="E1466" t="s">
        <v>77</v>
      </c>
      <c r="F1466" t="s">
        <v>78</v>
      </c>
      <c r="H1466" s="2">
        <v>45679</v>
      </c>
      <c r="I1466" s="2" t="s">
        <v>19</v>
      </c>
      <c r="J1466" s="3">
        <v>43433</v>
      </c>
      <c r="K1466" s="3">
        <v>29545</v>
      </c>
      <c r="L1466" s="3">
        <v>295.44</v>
      </c>
      <c r="M1466" s="7"/>
      <c r="N1466" s="4">
        <v>0.03</v>
      </c>
      <c r="O1466" s="5">
        <v>2.1999999999999999E-2</v>
      </c>
    </row>
    <row r="1467" spans="1:15" hidden="1" x14ac:dyDescent="0.3">
      <c r="A1467" t="s">
        <v>2156</v>
      </c>
      <c r="B1467" t="s">
        <v>1196</v>
      </c>
      <c r="C1467" t="s">
        <v>41</v>
      </c>
      <c r="D1467" t="s">
        <v>3361</v>
      </c>
      <c r="E1467" t="s">
        <v>81</v>
      </c>
      <c r="F1467" t="s">
        <v>82</v>
      </c>
      <c r="H1467" s="2">
        <v>45679</v>
      </c>
      <c r="I1467" s="2" t="s">
        <v>19</v>
      </c>
      <c r="J1467" s="3">
        <v>42625</v>
      </c>
      <c r="K1467" s="3">
        <v>28995</v>
      </c>
      <c r="L1467" s="3">
        <v>289.95</v>
      </c>
      <c r="M1467" s="7"/>
      <c r="N1467" s="4">
        <v>0.03</v>
      </c>
      <c r="O1467" s="5">
        <v>2.1999999999999999E-2</v>
      </c>
    </row>
    <row r="1468" spans="1:15" hidden="1" x14ac:dyDescent="0.3">
      <c r="A1468" t="s">
        <v>2156</v>
      </c>
      <c r="B1468" t="s">
        <v>959</v>
      </c>
      <c r="C1468" t="s">
        <v>44</v>
      </c>
      <c r="D1468" t="s">
        <v>3362</v>
      </c>
      <c r="E1468" t="s">
        <v>337</v>
      </c>
      <c r="F1468" t="s">
        <v>338</v>
      </c>
      <c r="H1468" s="2">
        <v>45679</v>
      </c>
      <c r="I1468" s="2" t="s">
        <v>19</v>
      </c>
      <c r="J1468" s="3">
        <v>21528</v>
      </c>
      <c r="K1468" s="3">
        <v>14675</v>
      </c>
      <c r="L1468" s="3">
        <v>146.74</v>
      </c>
      <c r="M1468" s="7"/>
      <c r="N1468" s="4">
        <v>0.03</v>
      </c>
      <c r="O1468" s="5">
        <v>2.1999999999999999E-2</v>
      </c>
    </row>
    <row r="1469" spans="1:15" hidden="1" x14ac:dyDescent="0.3">
      <c r="A1469" t="s">
        <v>2156</v>
      </c>
      <c r="B1469" t="s">
        <v>1207</v>
      </c>
      <c r="C1469" t="s">
        <v>41</v>
      </c>
      <c r="D1469" t="s">
        <v>3363</v>
      </c>
      <c r="E1469" t="s">
        <v>77</v>
      </c>
      <c r="F1469" t="s">
        <v>78</v>
      </c>
      <c r="H1469" s="2">
        <v>45679</v>
      </c>
      <c r="I1469" s="2" t="s">
        <v>19</v>
      </c>
      <c r="J1469" s="3">
        <v>16979</v>
      </c>
      <c r="K1469" s="3">
        <v>11550</v>
      </c>
      <c r="L1469" s="3">
        <v>115.5</v>
      </c>
      <c r="M1469" s="7"/>
      <c r="N1469" s="4">
        <v>0.03</v>
      </c>
      <c r="O1469" s="5">
        <v>2.1999999999999999E-2</v>
      </c>
    </row>
    <row r="1470" spans="1:15" hidden="1" x14ac:dyDescent="0.3">
      <c r="A1470" t="s">
        <v>2156</v>
      </c>
      <c r="B1470" t="s">
        <v>1205</v>
      </c>
      <c r="C1470" t="s">
        <v>41</v>
      </c>
      <c r="D1470" t="s">
        <v>3364</v>
      </c>
      <c r="E1470" t="s">
        <v>22</v>
      </c>
      <c r="F1470" t="s">
        <v>23</v>
      </c>
      <c r="H1470" s="2">
        <v>45679</v>
      </c>
      <c r="I1470" s="2" t="s">
        <v>19</v>
      </c>
      <c r="J1470" s="3">
        <v>12681</v>
      </c>
      <c r="K1470" s="3">
        <v>8626</v>
      </c>
      <c r="L1470" s="3">
        <v>86.25</v>
      </c>
      <c r="M1470" s="7"/>
      <c r="N1470" s="4">
        <v>0.03</v>
      </c>
      <c r="O1470" s="5">
        <v>2.1999999999999999E-2</v>
      </c>
    </row>
    <row r="1471" spans="1:15" hidden="1" x14ac:dyDescent="0.3">
      <c r="A1471" t="s">
        <v>2156</v>
      </c>
      <c r="B1471" t="s">
        <v>1209</v>
      </c>
      <c r="C1471" t="s">
        <v>41</v>
      </c>
      <c r="D1471" t="s">
        <v>3365</v>
      </c>
      <c r="E1471" t="s">
        <v>16</v>
      </c>
      <c r="F1471" t="s">
        <v>17</v>
      </c>
      <c r="H1471" s="2">
        <v>45679</v>
      </c>
      <c r="I1471" s="2" t="s">
        <v>19</v>
      </c>
      <c r="J1471" s="3">
        <v>15449</v>
      </c>
      <c r="K1471" s="3">
        <v>10509</v>
      </c>
      <c r="L1471" s="3">
        <v>105.08</v>
      </c>
      <c r="M1471" s="7"/>
      <c r="N1471" s="4">
        <v>0.03</v>
      </c>
      <c r="O1471" s="5">
        <v>2.1999999999999999E-2</v>
      </c>
    </row>
    <row r="1472" spans="1:15" hidden="1" x14ac:dyDescent="0.3">
      <c r="A1472" t="s">
        <v>2156</v>
      </c>
      <c r="B1472" t="s">
        <v>1077</v>
      </c>
      <c r="C1472" t="s">
        <v>44</v>
      </c>
      <c r="D1472" t="s">
        <v>3366</v>
      </c>
      <c r="E1472" t="s">
        <v>51</v>
      </c>
      <c r="F1472" t="s">
        <v>52</v>
      </c>
      <c r="H1472" s="2">
        <v>45679</v>
      </c>
      <c r="I1472" s="2" t="s">
        <v>19</v>
      </c>
      <c r="J1472" s="3">
        <v>507862.99</v>
      </c>
      <c r="K1472" s="3">
        <v>308089.36</v>
      </c>
      <c r="L1472" s="3">
        <v>3080.89</v>
      </c>
      <c r="M1472" s="7"/>
      <c r="N1472" s="4">
        <v>0.03</v>
      </c>
      <c r="O1472" s="5">
        <v>2.1999999999999999E-2</v>
      </c>
    </row>
    <row r="1473" spans="1:15" hidden="1" x14ac:dyDescent="0.3">
      <c r="A1473" t="s">
        <v>2156</v>
      </c>
      <c r="B1473" t="s">
        <v>594</v>
      </c>
      <c r="C1473" t="s">
        <v>41</v>
      </c>
      <c r="D1473" t="s">
        <v>3367</v>
      </c>
      <c r="E1473" t="s">
        <v>16</v>
      </c>
      <c r="F1473" t="s">
        <v>17</v>
      </c>
      <c r="H1473" s="2">
        <v>45679</v>
      </c>
      <c r="I1473" s="2" t="s">
        <v>19</v>
      </c>
      <c r="J1473" s="3">
        <v>6039</v>
      </c>
      <c r="K1473" s="3">
        <v>4123</v>
      </c>
      <c r="L1473" s="3">
        <v>41.22</v>
      </c>
      <c r="M1473" s="7"/>
      <c r="N1473" s="4">
        <v>0.03</v>
      </c>
      <c r="O1473" s="5">
        <v>2.1999999999999999E-2</v>
      </c>
    </row>
    <row r="1474" spans="1:15" hidden="1" x14ac:dyDescent="0.3">
      <c r="A1474" t="s">
        <v>2156</v>
      </c>
      <c r="B1474" t="s">
        <v>1214</v>
      </c>
      <c r="C1474" t="s">
        <v>41</v>
      </c>
      <c r="D1474" t="s">
        <v>3368</v>
      </c>
      <c r="E1474" t="s">
        <v>55</v>
      </c>
      <c r="F1474" t="s">
        <v>56</v>
      </c>
      <c r="H1474" s="2">
        <v>45679</v>
      </c>
      <c r="I1474" s="2" t="s">
        <v>19</v>
      </c>
      <c r="J1474" s="3">
        <v>46409</v>
      </c>
      <c r="K1474" s="3">
        <v>31569</v>
      </c>
      <c r="L1474" s="3">
        <v>315.68</v>
      </c>
      <c r="M1474" s="7"/>
      <c r="N1474" s="4">
        <v>0.03</v>
      </c>
      <c r="O1474" s="5">
        <v>2.1999999999999999E-2</v>
      </c>
    </row>
    <row r="1475" spans="1:15" hidden="1" x14ac:dyDescent="0.3">
      <c r="A1475" t="s">
        <v>2156</v>
      </c>
      <c r="B1475" t="s">
        <v>1070</v>
      </c>
      <c r="C1475" t="s">
        <v>44</v>
      </c>
      <c r="D1475" t="s">
        <v>3369</v>
      </c>
      <c r="E1475" t="s">
        <v>158</v>
      </c>
      <c r="F1475" t="s">
        <v>159</v>
      </c>
      <c r="H1475" s="2">
        <v>45679</v>
      </c>
      <c r="I1475" s="2" t="s">
        <v>19</v>
      </c>
      <c r="J1475" s="3">
        <v>49883</v>
      </c>
      <c r="K1475" s="3">
        <v>30959</v>
      </c>
      <c r="L1475" s="3">
        <v>309.58</v>
      </c>
      <c r="M1475" s="7"/>
      <c r="N1475" s="4">
        <v>0.03</v>
      </c>
      <c r="O1475" s="5">
        <v>2.1999999999999999E-2</v>
      </c>
    </row>
    <row r="1476" spans="1:15" hidden="1" x14ac:dyDescent="0.3">
      <c r="A1476" t="s">
        <v>2156</v>
      </c>
      <c r="B1476" t="s">
        <v>582</v>
      </c>
      <c r="C1476" t="s">
        <v>41</v>
      </c>
      <c r="D1476" t="s">
        <v>3370</v>
      </c>
      <c r="E1476" t="s">
        <v>16</v>
      </c>
      <c r="F1476" t="s">
        <v>17</v>
      </c>
      <c r="H1476" s="2">
        <v>45679</v>
      </c>
      <c r="I1476" s="2" t="s">
        <v>19</v>
      </c>
      <c r="J1476" s="3">
        <v>13724</v>
      </c>
      <c r="K1476" s="3">
        <v>9335</v>
      </c>
      <c r="L1476" s="3">
        <v>93.35</v>
      </c>
      <c r="M1476" s="7"/>
      <c r="N1476" s="4">
        <v>0.03</v>
      </c>
      <c r="O1476" s="5">
        <v>2.1999999999999999E-2</v>
      </c>
    </row>
    <row r="1477" spans="1:15" hidden="1" x14ac:dyDescent="0.3">
      <c r="A1477" t="s">
        <v>2156</v>
      </c>
      <c r="B1477" t="s">
        <v>17</v>
      </c>
      <c r="C1477" t="s">
        <v>41</v>
      </c>
      <c r="D1477" t="s">
        <v>3371</v>
      </c>
      <c r="E1477" t="s">
        <v>16</v>
      </c>
      <c r="F1477" t="s">
        <v>17</v>
      </c>
      <c r="H1477" s="2">
        <v>45679</v>
      </c>
      <c r="I1477" s="2" t="s">
        <v>19</v>
      </c>
      <c r="J1477" s="3">
        <v>30572</v>
      </c>
      <c r="K1477" s="3">
        <v>20796</v>
      </c>
      <c r="L1477" s="3">
        <v>207.96</v>
      </c>
      <c r="M1477" s="7"/>
      <c r="N1477" s="4">
        <v>0.03</v>
      </c>
      <c r="O1477" s="5">
        <v>2.1999999999999999E-2</v>
      </c>
    </row>
    <row r="1478" spans="1:15" hidden="1" x14ac:dyDescent="0.3">
      <c r="A1478" t="s">
        <v>2156</v>
      </c>
      <c r="B1478" t="s">
        <v>1224</v>
      </c>
      <c r="C1478" t="s">
        <v>41</v>
      </c>
      <c r="D1478" t="s">
        <v>3372</v>
      </c>
      <c r="E1478" t="s">
        <v>16</v>
      </c>
      <c r="F1478" t="s">
        <v>17</v>
      </c>
      <c r="H1478" s="2">
        <v>45679</v>
      </c>
      <c r="I1478" s="2" t="s">
        <v>19</v>
      </c>
      <c r="J1478" s="3">
        <v>9057</v>
      </c>
      <c r="K1478" s="3">
        <v>6161</v>
      </c>
      <c r="L1478" s="3">
        <v>61.61</v>
      </c>
      <c r="M1478" s="7"/>
      <c r="N1478" s="4">
        <v>0.03</v>
      </c>
      <c r="O1478" s="5">
        <v>2.1999999999999999E-2</v>
      </c>
    </row>
    <row r="1479" spans="1:15" hidden="1" x14ac:dyDescent="0.3">
      <c r="A1479" t="s">
        <v>2156</v>
      </c>
      <c r="B1479" t="s">
        <v>1241</v>
      </c>
      <c r="C1479" t="s">
        <v>325</v>
      </c>
      <c r="D1479" t="s">
        <v>3373</v>
      </c>
      <c r="E1479" t="s">
        <v>1082</v>
      </c>
      <c r="F1479" t="s">
        <v>1083</v>
      </c>
      <c r="H1479" s="2">
        <v>45679</v>
      </c>
      <c r="I1479" s="2" t="s">
        <v>19</v>
      </c>
      <c r="J1479" s="3">
        <v>158754.68</v>
      </c>
      <c r="K1479" s="3">
        <v>105604</v>
      </c>
      <c r="L1479" s="3">
        <v>1056.04</v>
      </c>
      <c r="M1479" s="7"/>
      <c r="N1479" s="4">
        <v>0.03</v>
      </c>
      <c r="O1479" s="5">
        <v>2.1999999999999999E-2</v>
      </c>
    </row>
    <row r="1480" spans="1:15" hidden="1" x14ac:dyDescent="0.3">
      <c r="A1480" t="s">
        <v>2156</v>
      </c>
      <c r="B1480" t="s">
        <v>1228</v>
      </c>
      <c r="C1480" t="s">
        <v>44</v>
      </c>
      <c r="D1480" t="s">
        <v>3374</v>
      </c>
      <c r="E1480" t="s">
        <v>337</v>
      </c>
      <c r="F1480" t="s">
        <v>338</v>
      </c>
      <c r="H1480" s="2">
        <v>45679</v>
      </c>
      <c r="I1480" s="2" t="s">
        <v>19</v>
      </c>
      <c r="J1480" s="3">
        <v>14162</v>
      </c>
      <c r="K1480" s="3">
        <v>9633</v>
      </c>
      <c r="L1480" s="3">
        <v>96.33</v>
      </c>
      <c r="M1480" s="7"/>
      <c r="N1480" s="4">
        <v>0.03</v>
      </c>
      <c r="O1480" s="5">
        <v>2.1999999999999999E-2</v>
      </c>
    </row>
    <row r="1481" spans="1:15" hidden="1" x14ac:dyDescent="0.3">
      <c r="A1481" t="s">
        <v>2156</v>
      </c>
      <c r="B1481" t="s">
        <v>1239</v>
      </c>
      <c r="C1481" t="s">
        <v>41</v>
      </c>
      <c r="D1481" t="s">
        <v>3375</v>
      </c>
      <c r="E1481" t="s">
        <v>81</v>
      </c>
      <c r="F1481" t="s">
        <v>82</v>
      </c>
      <c r="H1481" s="2">
        <v>45679</v>
      </c>
      <c r="I1481" s="2" t="s">
        <v>19</v>
      </c>
      <c r="J1481" s="3">
        <v>49163</v>
      </c>
      <c r="K1481" s="3">
        <v>33443</v>
      </c>
      <c r="L1481" s="3">
        <v>334.42</v>
      </c>
      <c r="M1481" s="7"/>
      <c r="N1481" s="4">
        <v>0.03</v>
      </c>
      <c r="O1481" s="5">
        <v>2.1999999999999999E-2</v>
      </c>
    </row>
    <row r="1482" spans="1:15" hidden="1" x14ac:dyDescent="0.3">
      <c r="A1482" t="s">
        <v>2156</v>
      </c>
      <c r="B1482" t="s">
        <v>1245</v>
      </c>
      <c r="C1482" t="s">
        <v>41</v>
      </c>
      <c r="D1482" t="s">
        <v>3376</v>
      </c>
      <c r="E1482" t="s">
        <v>22</v>
      </c>
      <c r="F1482" t="s">
        <v>23</v>
      </c>
      <c r="H1482" s="2">
        <v>45679</v>
      </c>
      <c r="I1482" s="2" t="s">
        <v>19</v>
      </c>
      <c r="J1482" s="3">
        <v>20456</v>
      </c>
      <c r="K1482" s="3">
        <v>13915</v>
      </c>
      <c r="L1482" s="3">
        <v>139.15</v>
      </c>
      <c r="M1482" s="7"/>
      <c r="N1482" s="4">
        <v>0.03</v>
      </c>
      <c r="O1482" s="5">
        <v>2.1999999999999999E-2</v>
      </c>
    </row>
    <row r="1483" spans="1:15" hidden="1" x14ac:dyDescent="0.3">
      <c r="A1483" t="s">
        <v>2156</v>
      </c>
      <c r="B1483" t="s">
        <v>959</v>
      </c>
      <c r="C1483" t="s">
        <v>41</v>
      </c>
      <c r="D1483" t="s">
        <v>3377</v>
      </c>
      <c r="E1483" t="s">
        <v>337</v>
      </c>
      <c r="F1483" t="s">
        <v>338</v>
      </c>
      <c r="H1483" s="2">
        <v>45679</v>
      </c>
      <c r="I1483" s="2" t="s">
        <v>19</v>
      </c>
      <c r="J1483" s="3">
        <v>52686</v>
      </c>
      <c r="K1483" s="3">
        <v>35916</v>
      </c>
      <c r="L1483" s="3">
        <v>359.15</v>
      </c>
      <c r="M1483" s="7"/>
      <c r="N1483" s="4">
        <v>0.03</v>
      </c>
      <c r="O1483" s="5">
        <v>2.1999999999999999E-2</v>
      </c>
    </row>
    <row r="1484" spans="1:15" hidden="1" x14ac:dyDescent="0.3">
      <c r="A1484" t="s">
        <v>2156</v>
      </c>
      <c r="B1484" t="s">
        <v>3378</v>
      </c>
      <c r="C1484" t="s">
        <v>41</v>
      </c>
      <c r="D1484" t="s">
        <v>3379</v>
      </c>
      <c r="E1484" t="s">
        <v>756</v>
      </c>
      <c r="F1484" t="s">
        <v>757</v>
      </c>
      <c r="H1484" s="2">
        <v>45679</v>
      </c>
      <c r="I1484" s="2" t="s">
        <v>19</v>
      </c>
      <c r="J1484" s="3">
        <v>14134</v>
      </c>
      <c r="K1484" s="3">
        <v>9614</v>
      </c>
      <c r="L1484" s="3">
        <v>96.13</v>
      </c>
      <c r="M1484" s="7"/>
      <c r="N1484" s="4">
        <v>0.03</v>
      </c>
      <c r="O1484" s="5">
        <v>2.1999999999999999E-2</v>
      </c>
    </row>
    <row r="1485" spans="1:15" hidden="1" x14ac:dyDescent="0.3">
      <c r="A1485" t="s">
        <v>2156</v>
      </c>
      <c r="B1485" t="s">
        <v>1212</v>
      </c>
      <c r="C1485" t="s">
        <v>41</v>
      </c>
      <c r="D1485" t="s">
        <v>3380</v>
      </c>
      <c r="E1485" t="s">
        <v>81</v>
      </c>
      <c r="F1485" t="s">
        <v>82</v>
      </c>
      <c r="H1485" s="2">
        <v>45679</v>
      </c>
      <c r="I1485" s="2" t="s">
        <v>19</v>
      </c>
      <c r="J1485" s="3">
        <v>47737</v>
      </c>
      <c r="K1485" s="3">
        <v>32473</v>
      </c>
      <c r="L1485" s="3">
        <v>324.73</v>
      </c>
      <c r="M1485" s="7"/>
      <c r="N1485" s="4">
        <v>0.03</v>
      </c>
      <c r="O1485" s="5">
        <v>2.1999999999999999E-2</v>
      </c>
    </row>
    <row r="1486" spans="1:15" hidden="1" x14ac:dyDescent="0.3">
      <c r="A1486" t="s">
        <v>2156</v>
      </c>
      <c r="B1486" t="s">
        <v>1216</v>
      </c>
      <c r="C1486" t="s">
        <v>41</v>
      </c>
      <c r="D1486" t="s">
        <v>3381</v>
      </c>
      <c r="E1486" t="s">
        <v>81</v>
      </c>
      <c r="F1486" t="s">
        <v>82</v>
      </c>
      <c r="H1486" s="2">
        <v>45679</v>
      </c>
      <c r="I1486" s="2" t="s">
        <v>19</v>
      </c>
      <c r="J1486" s="3">
        <v>11639</v>
      </c>
      <c r="K1486" s="3">
        <v>7917</v>
      </c>
      <c r="L1486" s="3">
        <v>79.17</v>
      </c>
      <c r="M1486" s="7"/>
      <c r="N1486" s="4">
        <v>0.03</v>
      </c>
      <c r="O1486" s="5">
        <v>2.1999999999999999E-2</v>
      </c>
    </row>
    <row r="1487" spans="1:15" hidden="1" x14ac:dyDescent="0.3">
      <c r="A1487" t="s">
        <v>2156</v>
      </c>
      <c r="B1487" t="s">
        <v>1380</v>
      </c>
      <c r="C1487" t="s">
        <v>44</v>
      </c>
      <c r="D1487" t="s">
        <v>3382</v>
      </c>
      <c r="E1487" t="s">
        <v>81</v>
      </c>
      <c r="F1487" t="s">
        <v>82</v>
      </c>
      <c r="H1487" s="2">
        <v>45679</v>
      </c>
      <c r="I1487" s="2" t="s">
        <v>19</v>
      </c>
      <c r="J1487" s="3">
        <v>19555</v>
      </c>
      <c r="K1487" s="3">
        <v>13302</v>
      </c>
      <c r="L1487" s="3">
        <v>133.01</v>
      </c>
      <c r="M1487" s="7"/>
      <c r="N1487" s="4">
        <v>0.03</v>
      </c>
      <c r="O1487" s="5">
        <v>2.1999999999999999E-2</v>
      </c>
    </row>
    <row r="1488" spans="1:15" hidden="1" x14ac:dyDescent="0.3">
      <c r="A1488" t="s">
        <v>2156</v>
      </c>
      <c r="B1488" t="s">
        <v>840</v>
      </c>
      <c r="C1488" t="s">
        <v>44</v>
      </c>
      <c r="D1488" t="s">
        <v>3383</v>
      </c>
      <c r="E1488" t="s">
        <v>81</v>
      </c>
      <c r="F1488" t="s">
        <v>82</v>
      </c>
      <c r="H1488" s="2">
        <v>45679</v>
      </c>
      <c r="I1488" s="2" t="s">
        <v>19</v>
      </c>
      <c r="J1488" s="3">
        <v>30268</v>
      </c>
      <c r="K1488" s="3">
        <v>20134</v>
      </c>
      <c r="L1488" s="3">
        <v>201.33</v>
      </c>
      <c r="M1488" s="7"/>
      <c r="N1488" s="4">
        <v>0.03</v>
      </c>
      <c r="O1488" s="5">
        <v>2.1999999999999999E-2</v>
      </c>
    </row>
    <row r="1489" spans="1:15" hidden="1" x14ac:dyDescent="0.3">
      <c r="A1489" t="s">
        <v>2156</v>
      </c>
      <c r="B1489" t="s">
        <v>436</v>
      </c>
      <c r="C1489" t="s">
        <v>41</v>
      </c>
      <c r="D1489" t="s">
        <v>3384</v>
      </c>
      <c r="E1489" t="s">
        <v>316</v>
      </c>
      <c r="F1489" t="s">
        <v>317</v>
      </c>
      <c r="H1489" s="2">
        <v>45679</v>
      </c>
      <c r="I1489" s="2" t="s">
        <v>19</v>
      </c>
      <c r="J1489" s="3">
        <v>130467</v>
      </c>
      <c r="K1489" s="3">
        <v>88749</v>
      </c>
      <c r="L1489" s="3">
        <v>887.49</v>
      </c>
      <c r="M1489" s="7"/>
      <c r="N1489" s="4">
        <v>0.03</v>
      </c>
      <c r="O1489" s="5">
        <v>2.1999999999999999E-2</v>
      </c>
    </row>
    <row r="1490" spans="1:15" hidden="1" x14ac:dyDescent="0.3">
      <c r="A1490" t="s">
        <v>2156</v>
      </c>
      <c r="B1490" t="s">
        <v>2250</v>
      </c>
      <c r="C1490" t="s">
        <v>41</v>
      </c>
      <c r="D1490" t="s">
        <v>3385</v>
      </c>
      <c r="E1490" t="s">
        <v>59</v>
      </c>
      <c r="F1490" t="s">
        <v>60</v>
      </c>
      <c r="H1490" s="2">
        <v>45679</v>
      </c>
      <c r="I1490" s="2" t="s">
        <v>19</v>
      </c>
      <c r="J1490" s="3">
        <v>22820</v>
      </c>
      <c r="K1490" s="3">
        <v>15523</v>
      </c>
      <c r="L1490" s="3">
        <v>155.22</v>
      </c>
      <c r="M1490" s="7"/>
      <c r="N1490" s="4">
        <v>0.03</v>
      </c>
      <c r="O1490" s="5">
        <v>2.1999999999999999E-2</v>
      </c>
    </row>
    <row r="1491" spans="1:15" hidden="1" x14ac:dyDescent="0.3">
      <c r="A1491" t="s">
        <v>2156</v>
      </c>
      <c r="B1491" t="s">
        <v>1255</v>
      </c>
      <c r="C1491" t="s">
        <v>41</v>
      </c>
      <c r="D1491" t="s">
        <v>3386</v>
      </c>
      <c r="E1491" t="s">
        <v>35</v>
      </c>
      <c r="F1491" t="s">
        <v>36</v>
      </c>
      <c r="H1491" s="2">
        <v>45679</v>
      </c>
      <c r="I1491" s="2" t="s">
        <v>19</v>
      </c>
      <c r="J1491" s="3">
        <v>17737</v>
      </c>
      <c r="K1491" s="3">
        <v>12065</v>
      </c>
      <c r="L1491" s="3">
        <v>120.65</v>
      </c>
      <c r="M1491" s="7"/>
      <c r="N1491" s="4">
        <v>0.03</v>
      </c>
      <c r="O1491" s="5">
        <v>2.1999999999999999E-2</v>
      </c>
    </row>
    <row r="1492" spans="1:15" hidden="1" x14ac:dyDescent="0.3">
      <c r="A1492" t="s">
        <v>2156</v>
      </c>
      <c r="B1492" t="s">
        <v>1257</v>
      </c>
      <c r="C1492" t="s">
        <v>41</v>
      </c>
      <c r="D1492" t="s">
        <v>3387</v>
      </c>
      <c r="E1492" t="s">
        <v>1082</v>
      </c>
      <c r="F1492" t="s">
        <v>1083</v>
      </c>
      <c r="H1492" s="2">
        <v>45679</v>
      </c>
      <c r="I1492" s="2" t="s">
        <v>19</v>
      </c>
      <c r="J1492" s="3">
        <v>27539</v>
      </c>
      <c r="K1492" s="3">
        <v>18733</v>
      </c>
      <c r="L1492" s="3">
        <v>187.33</v>
      </c>
      <c r="M1492" s="7"/>
      <c r="N1492" s="4">
        <v>0.03</v>
      </c>
      <c r="O1492" s="5">
        <v>2.1999999999999999E-2</v>
      </c>
    </row>
    <row r="1493" spans="1:15" hidden="1" x14ac:dyDescent="0.3">
      <c r="A1493" t="s">
        <v>2156</v>
      </c>
      <c r="B1493" t="s">
        <v>1308</v>
      </c>
      <c r="C1493" t="s">
        <v>41</v>
      </c>
      <c r="D1493" t="s">
        <v>3388</v>
      </c>
      <c r="E1493" t="s">
        <v>16</v>
      </c>
      <c r="F1493" t="s">
        <v>17</v>
      </c>
      <c r="H1493" s="2">
        <v>45679</v>
      </c>
      <c r="I1493" s="2" t="s">
        <v>19</v>
      </c>
      <c r="J1493" s="3">
        <v>26777</v>
      </c>
      <c r="K1493" s="3">
        <v>18215</v>
      </c>
      <c r="L1493" s="3">
        <v>182.14</v>
      </c>
      <c r="M1493" s="7"/>
      <c r="N1493" s="4">
        <v>0.03</v>
      </c>
      <c r="O1493" s="5">
        <v>2.1999999999999999E-2</v>
      </c>
    </row>
    <row r="1494" spans="1:15" hidden="1" x14ac:dyDescent="0.3">
      <c r="A1494" t="s">
        <v>2156</v>
      </c>
      <c r="B1494" t="s">
        <v>3389</v>
      </c>
      <c r="C1494" t="s">
        <v>41</v>
      </c>
      <c r="D1494" t="s">
        <v>3390</v>
      </c>
      <c r="E1494" t="s">
        <v>35</v>
      </c>
      <c r="F1494" t="s">
        <v>36</v>
      </c>
      <c r="H1494" s="2">
        <v>45679</v>
      </c>
      <c r="I1494" s="2" t="s">
        <v>19</v>
      </c>
      <c r="J1494" s="3">
        <v>28419</v>
      </c>
      <c r="K1494" s="3">
        <v>19332</v>
      </c>
      <c r="L1494" s="3">
        <v>193.31</v>
      </c>
      <c r="M1494" s="7"/>
      <c r="N1494" s="4">
        <v>0.03</v>
      </c>
      <c r="O1494" s="5">
        <v>2.1999999999999999E-2</v>
      </c>
    </row>
    <row r="1495" spans="1:15" hidden="1" x14ac:dyDescent="0.3">
      <c r="A1495" t="s">
        <v>2156</v>
      </c>
      <c r="B1495" t="s">
        <v>1263</v>
      </c>
      <c r="C1495" t="s">
        <v>41</v>
      </c>
      <c r="D1495" t="s">
        <v>3391</v>
      </c>
      <c r="E1495" t="s">
        <v>316</v>
      </c>
      <c r="F1495" t="s">
        <v>317</v>
      </c>
      <c r="H1495" s="2">
        <v>45679</v>
      </c>
      <c r="I1495" s="2" t="s">
        <v>19</v>
      </c>
      <c r="J1495" s="3">
        <v>11436</v>
      </c>
      <c r="K1495" s="3">
        <v>7779</v>
      </c>
      <c r="L1495" s="3">
        <v>77.78</v>
      </c>
      <c r="M1495" s="7"/>
      <c r="N1495" s="4">
        <v>0.03</v>
      </c>
      <c r="O1495" s="5">
        <v>2.1999999999999999E-2</v>
      </c>
    </row>
    <row r="1496" spans="1:15" hidden="1" x14ac:dyDescent="0.3">
      <c r="A1496" t="s">
        <v>2156</v>
      </c>
      <c r="B1496" t="s">
        <v>1270</v>
      </c>
      <c r="C1496" t="s">
        <v>41</v>
      </c>
      <c r="D1496" t="s">
        <v>3392</v>
      </c>
      <c r="E1496" t="s">
        <v>59</v>
      </c>
      <c r="F1496" t="s">
        <v>60</v>
      </c>
      <c r="H1496" s="2">
        <v>45679</v>
      </c>
      <c r="I1496" s="2" t="s">
        <v>19</v>
      </c>
      <c r="J1496" s="3">
        <v>32628</v>
      </c>
      <c r="K1496" s="3">
        <v>22195</v>
      </c>
      <c r="L1496" s="3">
        <v>221.94</v>
      </c>
      <c r="M1496" s="7"/>
      <c r="N1496" s="4">
        <v>0.03</v>
      </c>
      <c r="O1496" s="5">
        <v>2.1999999999999999E-2</v>
      </c>
    </row>
    <row r="1497" spans="1:15" hidden="1" x14ac:dyDescent="0.3">
      <c r="A1497" t="s">
        <v>2156</v>
      </c>
      <c r="B1497" t="s">
        <v>1050</v>
      </c>
      <c r="C1497" t="s">
        <v>41</v>
      </c>
      <c r="D1497" t="s">
        <v>3393</v>
      </c>
      <c r="E1497" t="s">
        <v>81</v>
      </c>
      <c r="F1497" t="s">
        <v>82</v>
      </c>
      <c r="H1497" s="2">
        <v>45679</v>
      </c>
      <c r="I1497" s="2" t="s">
        <v>19</v>
      </c>
      <c r="J1497" s="3">
        <v>80508</v>
      </c>
      <c r="K1497" s="3">
        <v>54765</v>
      </c>
      <c r="L1497" s="3">
        <v>547.65</v>
      </c>
      <c r="M1497" s="7"/>
      <c r="N1497" s="4">
        <v>0.03</v>
      </c>
      <c r="O1497" s="5">
        <v>2.1999999999999999E-2</v>
      </c>
    </row>
    <row r="1498" spans="1:15" hidden="1" x14ac:dyDescent="0.3">
      <c r="A1498" t="s">
        <v>2156</v>
      </c>
      <c r="B1498" t="s">
        <v>1072</v>
      </c>
      <c r="C1498" t="s">
        <v>44</v>
      </c>
      <c r="D1498" t="s">
        <v>3394</v>
      </c>
      <c r="E1498" t="s">
        <v>81</v>
      </c>
      <c r="F1498" t="s">
        <v>82</v>
      </c>
      <c r="H1498" s="2">
        <v>45679</v>
      </c>
      <c r="I1498" s="2" t="s">
        <v>19</v>
      </c>
      <c r="J1498" s="3">
        <v>121148</v>
      </c>
      <c r="K1498" s="3">
        <v>73493</v>
      </c>
      <c r="L1498" s="3">
        <v>734.92</v>
      </c>
      <c r="M1498" s="7"/>
      <c r="N1498" s="4">
        <v>0.03</v>
      </c>
      <c r="O1498" s="5">
        <v>2.1999999999999999E-2</v>
      </c>
    </row>
    <row r="1499" spans="1:15" hidden="1" x14ac:dyDescent="0.3">
      <c r="A1499" t="s">
        <v>2156</v>
      </c>
      <c r="B1499" t="s">
        <v>1272</v>
      </c>
      <c r="C1499" t="s">
        <v>41</v>
      </c>
      <c r="D1499" t="s">
        <v>3395</v>
      </c>
      <c r="E1499" t="s">
        <v>22</v>
      </c>
      <c r="F1499" t="s">
        <v>23</v>
      </c>
      <c r="H1499" s="2">
        <v>45679</v>
      </c>
      <c r="I1499" s="2" t="s">
        <v>19</v>
      </c>
      <c r="J1499" s="3">
        <v>8863</v>
      </c>
      <c r="K1499" s="3">
        <v>6029</v>
      </c>
      <c r="L1499" s="3">
        <v>60.28</v>
      </c>
      <c r="M1499" s="7"/>
      <c r="N1499" s="4">
        <v>0.03</v>
      </c>
      <c r="O1499" s="5">
        <v>2.1999999999999999E-2</v>
      </c>
    </row>
    <row r="1500" spans="1:15" hidden="1" x14ac:dyDescent="0.3">
      <c r="A1500" t="s">
        <v>2156</v>
      </c>
      <c r="B1500" t="s">
        <v>1274</v>
      </c>
      <c r="C1500" t="s">
        <v>41</v>
      </c>
      <c r="D1500" t="s">
        <v>3396</v>
      </c>
      <c r="E1500" t="s">
        <v>244</v>
      </c>
      <c r="F1500" t="s">
        <v>245</v>
      </c>
      <c r="H1500" s="2">
        <v>45679</v>
      </c>
      <c r="I1500" s="2" t="s">
        <v>19</v>
      </c>
      <c r="J1500" s="3">
        <v>16368</v>
      </c>
      <c r="K1500" s="3">
        <v>11134</v>
      </c>
      <c r="L1500" s="3">
        <v>111.34</v>
      </c>
      <c r="M1500" s="7"/>
      <c r="N1500" s="4">
        <v>0.03</v>
      </c>
      <c r="O1500" s="5">
        <v>2.1999999999999999E-2</v>
      </c>
    </row>
    <row r="1501" spans="1:15" hidden="1" x14ac:dyDescent="0.3">
      <c r="A1501" t="s">
        <v>2156</v>
      </c>
      <c r="B1501" t="s">
        <v>637</v>
      </c>
      <c r="C1501" t="s">
        <v>41</v>
      </c>
      <c r="D1501" t="s">
        <v>3397</v>
      </c>
      <c r="E1501" t="s">
        <v>51</v>
      </c>
      <c r="F1501" t="s">
        <v>52</v>
      </c>
      <c r="H1501" s="2">
        <v>45679</v>
      </c>
      <c r="I1501" s="2" t="s">
        <v>19</v>
      </c>
      <c r="J1501" s="3">
        <v>76062</v>
      </c>
      <c r="K1501" s="3">
        <v>51741</v>
      </c>
      <c r="L1501" s="3">
        <v>517.4</v>
      </c>
      <c r="M1501" s="7"/>
      <c r="N1501" s="4">
        <v>0.03</v>
      </c>
      <c r="O1501" s="5">
        <v>2.1999999999999999E-2</v>
      </c>
    </row>
    <row r="1502" spans="1:15" hidden="1" x14ac:dyDescent="0.3">
      <c r="A1502" t="s">
        <v>2156</v>
      </c>
      <c r="B1502" t="s">
        <v>79</v>
      </c>
      <c r="C1502" t="s">
        <v>44</v>
      </c>
      <c r="D1502" t="s">
        <v>3398</v>
      </c>
      <c r="E1502" t="s">
        <v>81</v>
      </c>
      <c r="F1502" t="s">
        <v>82</v>
      </c>
      <c r="H1502" s="2">
        <v>45679</v>
      </c>
      <c r="I1502" s="2" t="s">
        <v>19</v>
      </c>
      <c r="J1502" s="3">
        <v>50388</v>
      </c>
      <c r="K1502" s="3">
        <v>31263</v>
      </c>
      <c r="L1502" s="3">
        <v>312.62</v>
      </c>
      <c r="M1502" s="7"/>
      <c r="N1502" s="4">
        <v>0.03</v>
      </c>
      <c r="O1502" s="5">
        <v>2.1999999999999999E-2</v>
      </c>
    </row>
    <row r="1503" spans="1:15" hidden="1" x14ac:dyDescent="0.3">
      <c r="A1503" t="s">
        <v>2156</v>
      </c>
      <c r="B1503" t="s">
        <v>430</v>
      </c>
      <c r="C1503" t="s">
        <v>41</v>
      </c>
      <c r="D1503" t="s">
        <v>3399</v>
      </c>
      <c r="E1503" t="s">
        <v>432</v>
      </c>
      <c r="F1503" t="s">
        <v>433</v>
      </c>
      <c r="H1503" s="2">
        <v>45679</v>
      </c>
      <c r="I1503" s="2" t="s">
        <v>19</v>
      </c>
      <c r="J1503" s="3">
        <v>42286</v>
      </c>
      <c r="K1503" s="3">
        <v>28176</v>
      </c>
      <c r="L1503" s="3">
        <v>281.76</v>
      </c>
      <c r="M1503" s="7"/>
      <c r="N1503" s="4">
        <v>0.03</v>
      </c>
      <c r="O1503" s="5">
        <v>2.1999999999999999E-2</v>
      </c>
    </row>
    <row r="1504" spans="1:15" hidden="1" x14ac:dyDescent="0.3">
      <c r="A1504" t="s">
        <v>2156</v>
      </c>
      <c r="B1504" t="s">
        <v>1283</v>
      </c>
      <c r="C1504" t="s">
        <v>41</v>
      </c>
      <c r="D1504" t="s">
        <v>3400</v>
      </c>
      <c r="E1504" t="s">
        <v>22</v>
      </c>
      <c r="F1504" t="s">
        <v>23</v>
      </c>
      <c r="H1504" s="2">
        <v>45679</v>
      </c>
      <c r="I1504" s="2" t="s">
        <v>19</v>
      </c>
      <c r="J1504" s="3">
        <v>39833</v>
      </c>
      <c r="K1504" s="3">
        <v>27096</v>
      </c>
      <c r="L1504" s="3">
        <v>270.95</v>
      </c>
      <c r="M1504" s="7"/>
      <c r="N1504" s="4">
        <v>0.03</v>
      </c>
      <c r="O1504" s="5">
        <v>2.1999999999999999E-2</v>
      </c>
    </row>
    <row r="1505" spans="1:15" hidden="1" x14ac:dyDescent="0.3">
      <c r="A1505" t="s">
        <v>2156</v>
      </c>
      <c r="B1505" t="s">
        <v>1265</v>
      </c>
      <c r="C1505" t="s">
        <v>44</v>
      </c>
      <c r="D1505" t="s">
        <v>3401</v>
      </c>
      <c r="E1505" t="s">
        <v>112</v>
      </c>
      <c r="F1505" t="s">
        <v>113</v>
      </c>
      <c r="H1505" s="2">
        <v>45679</v>
      </c>
      <c r="I1505" s="2" t="s">
        <v>19</v>
      </c>
      <c r="J1505" s="3">
        <v>55789</v>
      </c>
      <c r="K1505" s="3">
        <v>37950</v>
      </c>
      <c r="L1505" s="3">
        <v>379.5</v>
      </c>
      <c r="M1505" s="7"/>
      <c r="N1505" s="4">
        <v>0.03</v>
      </c>
      <c r="O1505" s="5">
        <v>2.1999999999999999E-2</v>
      </c>
    </row>
    <row r="1506" spans="1:15" hidden="1" x14ac:dyDescent="0.3">
      <c r="A1506" t="s">
        <v>2156</v>
      </c>
      <c r="B1506" t="s">
        <v>840</v>
      </c>
      <c r="C1506" t="s">
        <v>41</v>
      </c>
      <c r="D1506" t="s">
        <v>3402</v>
      </c>
      <c r="E1506" t="s">
        <v>81</v>
      </c>
      <c r="F1506" t="s">
        <v>82</v>
      </c>
      <c r="H1506" s="2">
        <v>45679</v>
      </c>
      <c r="I1506" s="2" t="s">
        <v>19</v>
      </c>
      <c r="J1506" s="3">
        <v>130945</v>
      </c>
      <c r="K1506" s="3">
        <v>87105</v>
      </c>
      <c r="L1506" s="3">
        <v>871.05</v>
      </c>
      <c r="M1506" s="7"/>
      <c r="N1506" s="4">
        <v>0.03</v>
      </c>
      <c r="O1506" s="5">
        <v>2.1999999999999999E-2</v>
      </c>
    </row>
    <row r="1507" spans="1:15" hidden="1" x14ac:dyDescent="0.3">
      <c r="A1507" t="s">
        <v>2156</v>
      </c>
      <c r="B1507" t="s">
        <v>1300</v>
      </c>
      <c r="C1507" t="s">
        <v>41</v>
      </c>
      <c r="D1507" t="s">
        <v>3403</v>
      </c>
      <c r="E1507" t="s">
        <v>16</v>
      </c>
      <c r="F1507" t="s">
        <v>17</v>
      </c>
      <c r="H1507" s="2">
        <v>45679</v>
      </c>
      <c r="I1507" s="2" t="s">
        <v>19</v>
      </c>
      <c r="J1507" s="3">
        <v>44003</v>
      </c>
      <c r="K1507" s="3">
        <v>29933</v>
      </c>
      <c r="L1507" s="3">
        <v>299.32</v>
      </c>
      <c r="M1507" s="7"/>
      <c r="N1507" s="4">
        <v>0.03</v>
      </c>
      <c r="O1507" s="5">
        <v>2.1999999999999999E-2</v>
      </c>
    </row>
    <row r="1508" spans="1:15" hidden="1" x14ac:dyDescent="0.3">
      <c r="A1508" t="s">
        <v>2156</v>
      </c>
      <c r="B1508" t="s">
        <v>913</v>
      </c>
      <c r="C1508" t="s">
        <v>41</v>
      </c>
      <c r="D1508" t="s">
        <v>3404</v>
      </c>
      <c r="E1508" t="s">
        <v>26</v>
      </c>
      <c r="F1508" t="s">
        <v>27</v>
      </c>
      <c r="H1508" s="2">
        <v>45679</v>
      </c>
      <c r="I1508" s="2" t="s">
        <v>19</v>
      </c>
      <c r="J1508" s="3">
        <v>81708</v>
      </c>
      <c r="K1508" s="3">
        <v>54352.02</v>
      </c>
      <c r="L1508" s="3">
        <v>543.52</v>
      </c>
      <c r="M1508" s="7"/>
      <c r="N1508" s="4">
        <v>0.03</v>
      </c>
      <c r="O1508" s="5">
        <v>2.1999999999999999E-2</v>
      </c>
    </row>
    <row r="1509" spans="1:15" hidden="1" x14ac:dyDescent="0.3">
      <c r="A1509" t="s">
        <v>2156</v>
      </c>
      <c r="B1509" t="s">
        <v>1310</v>
      </c>
      <c r="C1509" t="s">
        <v>41</v>
      </c>
      <c r="D1509" t="s">
        <v>3405</v>
      </c>
      <c r="E1509" t="s">
        <v>81</v>
      </c>
      <c r="F1509" t="s">
        <v>82</v>
      </c>
      <c r="H1509" s="2">
        <v>45679</v>
      </c>
      <c r="I1509" s="2" t="s">
        <v>19</v>
      </c>
      <c r="J1509" s="3">
        <v>55065</v>
      </c>
      <c r="K1509" s="3">
        <v>37458</v>
      </c>
      <c r="L1509" s="3">
        <v>374.57</v>
      </c>
      <c r="M1509" s="7"/>
      <c r="N1509" s="4">
        <v>0.03</v>
      </c>
      <c r="O1509" s="5">
        <v>2.1999999999999999E-2</v>
      </c>
    </row>
    <row r="1510" spans="1:15" hidden="1" x14ac:dyDescent="0.3">
      <c r="A1510" t="s">
        <v>2156</v>
      </c>
      <c r="B1510" t="s">
        <v>1085</v>
      </c>
      <c r="C1510" t="s">
        <v>41</v>
      </c>
      <c r="D1510" t="s">
        <v>3406</v>
      </c>
      <c r="E1510" t="s">
        <v>16</v>
      </c>
      <c r="F1510" t="s">
        <v>17</v>
      </c>
      <c r="H1510" s="2">
        <v>45679</v>
      </c>
      <c r="I1510" s="2" t="s">
        <v>19</v>
      </c>
      <c r="J1510" s="3">
        <v>18492</v>
      </c>
      <c r="K1510" s="3">
        <v>12579</v>
      </c>
      <c r="L1510" s="3">
        <v>125.79</v>
      </c>
      <c r="M1510" s="7"/>
      <c r="N1510" s="4">
        <v>0.03</v>
      </c>
      <c r="O1510" s="5">
        <v>2.1999999999999999E-2</v>
      </c>
    </row>
    <row r="1511" spans="1:15" hidden="1" x14ac:dyDescent="0.3">
      <c r="A1511" t="s">
        <v>2156</v>
      </c>
      <c r="B1511" t="s">
        <v>1339</v>
      </c>
      <c r="C1511" t="s">
        <v>41</v>
      </c>
      <c r="D1511" t="s">
        <v>3407</v>
      </c>
      <c r="E1511" t="s">
        <v>77</v>
      </c>
      <c r="F1511" t="s">
        <v>78</v>
      </c>
      <c r="H1511" s="2">
        <v>45679</v>
      </c>
      <c r="I1511" s="2" t="s">
        <v>19</v>
      </c>
      <c r="J1511" s="3">
        <v>23364</v>
      </c>
      <c r="K1511" s="3">
        <v>15893</v>
      </c>
      <c r="L1511" s="3">
        <v>158.93</v>
      </c>
      <c r="M1511" s="7"/>
      <c r="N1511" s="4">
        <v>0.03</v>
      </c>
      <c r="O1511" s="5">
        <v>2.1999999999999999E-2</v>
      </c>
    </row>
    <row r="1512" spans="1:15" hidden="1" x14ac:dyDescent="0.3">
      <c r="A1512" t="s">
        <v>2156</v>
      </c>
      <c r="B1512" t="s">
        <v>163</v>
      </c>
      <c r="C1512" t="s">
        <v>41</v>
      </c>
      <c r="D1512" t="s">
        <v>3408</v>
      </c>
      <c r="E1512" t="s">
        <v>22</v>
      </c>
      <c r="F1512" t="s">
        <v>23</v>
      </c>
      <c r="H1512" s="2">
        <v>45679</v>
      </c>
      <c r="I1512" s="2" t="s">
        <v>19</v>
      </c>
      <c r="J1512" s="3">
        <v>22269</v>
      </c>
      <c r="K1512" s="3">
        <v>15148</v>
      </c>
      <c r="L1512" s="3">
        <v>151.47</v>
      </c>
      <c r="M1512" s="7"/>
      <c r="N1512" s="4">
        <v>0.03</v>
      </c>
      <c r="O1512" s="5">
        <v>2.1999999999999999E-2</v>
      </c>
    </row>
    <row r="1513" spans="1:15" hidden="1" x14ac:dyDescent="0.3">
      <c r="A1513" t="s">
        <v>2156</v>
      </c>
      <c r="B1513" t="s">
        <v>1115</v>
      </c>
      <c r="C1513" t="s">
        <v>41</v>
      </c>
      <c r="D1513" t="s">
        <v>3409</v>
      </c>
      <c r="E1513" t="s">
        <v>81</v>
      </c>
      <c r="F1513" t="s">
        <v>82</v>
      </c>
      <c r="H1513" s="2">
        <v>45679</v>
      </c>
      <c r="I1513" s="2" t="s">
        <v>19</v>
      </c>
      <c r="J1513" s="3">
        <v>57284</v>
      </c>
      <c r="K1513" s="3">
        <v>38967</v>
      </c>
      <c r="L1513" s="3">
        <v>389.66</v>
      </c>
      <c r="M1513" s="7"/>
      <c r="N1513" s="4">
        <v>0.03</v>
      </c>
      <c r="O1513" s="5">
        <v>2.1999999999999999E-2</v>
      </c>
    </row>
    <row r="1514" spans="1:15" hidden="1" x14ac:dyDescent="0.3">
      <c r="A1514" t="s">
        <v>2156</v>
      </c>
      <c r="B1514" t="s">
        <v>1361</v>
      </c>
      <c r="C1514" t="s">
        <v>41</v>
      </c>
      <c r="D1514" t="s">
        <v>3410</v>
      </c>
      <c r="E1514" t="s">
        <v>432</v>
      </c>
      <c r="F1514" t="s">
        <v>433</v>
      </c>
      <c r="H1514" s="2">
        <v>45679</v>
      </c>
      <c r="I1514" s="2" t="s">
        <v>19</v>
      </c>
      <c r="J1514" s="3">
        <v>46559</v>
      </c>
      <c r="K1514" s="3">
        <v>31671</v>
      </c>
      <c r="L1514" s="3">
        <v>316.7</v>
      </c>
      <c r="M1514" s="7"/>
      <c r="N1514" s="4">
        <v>0.03</v>
      </c>
      <c r="O1514" s="5">
        <v>2.1999999999999999E-2</v>
      </c>
    </row>
    <row r="1515" spans="1:15" hidden="1" x14ac:dyDescent="0.3">
      <c r="A1515" t="s">
        <v>2156</v>
      </c>
      <c r="B1515" t="s">
        <v>955</v>
      </c>
      <c r="C1515" t="s">
        <v>325</v>
      </c>
      <c r="D1515" t="s">
        <v>3411</v>
      </c>
      <c r="E1515" t="s">
        <v>81</v>
      </c>
      <c r="F1515" t="s">
        <v>82</v>
      </c>
      <c r="H1515" s="2">
        <v>45679</v>
      </c>
      <c r="I1515" s="2" t="s">
        <v>19</v>
      </c>
      <c r="J1515" s="3">
        <v>9556</v>
      </c>
      <c r="K1515" s="3">
        <v>6500</v>
      </c>
      <c r="L1515" s="3">
        <v>65</v>
      </c>
      <c r="M1515" s="7"/>
      <c r="N1515" s="4">
        <v>0.03</v>
      </c>
      <c r="O1515" s="5">
        <v>2.1999999999999999E-2</v>
      </c>
    </row>
    <row r="1516" spans="1:15" hidden="1" x14ac:dyDescent="0.3">
      <c r="A1516" t="s">
        <v>2156</v>
      </c>
      <c r="B1516" t="s">
        <v>1372</v>
      </c>
      <c r="C1516" t="s">
        <v>41</v>
      </c>
      <c r="D1516" t="s">
        <v>3412</v>
      </c>
      <c r="E1516" t="s">
        <v>35</v>
      </c>
      <c r="F1516" t="s">
        <v>36</v>
      </c>
      <c r="H1516" s="2">
        <v>45679</v>
      </c>
      <c r="I1516" s="2" t="s">
        <v>19</v>
      </c>
      <c r="J1516" s="3">
        <v>43161</v>
      </c>
      <c r="K1516" s="3">
        <v>29360</v>
      </c>
      <c r="L1516" s="3">
        <v>293.60000000000002</v>
      </c>
      <c r="M1516" s="7"/>
      <c r="N1516" s="4">
        <v>0.03</v>
      </c>
      <c r="O1516" s="5">
        <v>2.1999999999999999E-2</v>
      </c>
    </row>
    <row r="1517" spans="1:15" hidden="1" x14ac:dyDescent="0.3">
      <c r="A1517" t="s">
        <v>2156</v>
      </c>
      <c r="B1517" t="s">
        <v>1370</v>
      </c>
      <c r="C1517" t="s">
        <v>44</v>
      </c>
      <c r="D1517" t="s">
        <v>3413</v>
      </c>
      <c r="E1517" t="s">
        <v>337</v>
      </c>
      <c r="F1517" t="s">
        <v>338</v>
      </c>
      <c r="H1517" s="2">
        <v>45679</v>
      </c>
      <c r="I1517" s="2" t="s">
        <v>19</v>
      </c>
      <c r="J1517" s="3">
        <v>20269</v>
      </c>
      <c r="K1517" s="3">
        <v>13817</v>
      </c>
      <c r="L1517" s="3">
        <v>138.16</v>
      </c>
      <c r="M1517" s="7"/>
      <c r="N1517" s="4">
        <v>0.03</v>
      </c>
      <c r="O1517" s="5">
        <v>2.1999999999999999E-2</v>
      </c>
    </row>
    <row r="1518" spans="1:15" hidden="1" x14ac:dyDescent="0.3">
      <c r="A1518" t="s">
        <v>2156</v>
      </c>
      <c r="B1518" t="s">
        <v>2724</v>
      </c>
      <c r="C1518" t="s">
        <v>41</v>
      </c>
      <c r="D1518" t="s">
        <v>3414</v>
      </c>
      <c r="E1518" t="s">
        <v>59</v>
      </c>
      <c r="F1518" t="s">
        <v>60</v>
      </c>
      <c r="H1518" s="2">
        <v>45679</v>
      </c>
      <c r="I1518" s="2" t="s">
        <v>19</v>
      </c>
      <c r="J1518" s="3">
        <v>50985</v>
      </c>
      <c r="K1518" s="3">
        <v>34682</v>
      </c>
      <c r="L1518" s="3">
        <v>346.81</v>
      </c>
      <c r="M1518" s="7"/>
      <c r="N1518" s="4">
        <v>0.03</v>
      </c>
      <c r="O1518" s="5">
        <v>2.1999999999999999E-2</v>
      </c>
    </row>
    <row r="1519" spans="1:15" hidden="1" x14ac:dyDescent="0.3">
      <c r="A1519" t="s">
        <v>2156</v>
      </c>
      <c r="B1519" t="s">
        <v>3415</v>
      </c>
      <c r="C1519" t="s">
        <v>41</v>
      </c>
      <c r="D1519" t="s">
        <v>3416</v>
      </c>
      <c r="E1519" t="s">
        <v>81</v>
      </c>
      <c r="F1519" t="s">
        <v>82</v>
      </c>
      <c r="H1519" s="2">
        <v>45679</v>
      </c>
      <c r="I1519" s="2" t="s">
        <v>19</v>
      </c>
      <c r="J1519" s="3">
        <v>15917</v>
      </c>
      <c r="K1519" s="3">
        <v>10827</v>
      </c>
      <c r="L1519" s="3">
        <v>108.27</v>
      </c>
      <c r="M1519" s="7"/>
      <c r="N1519" s="4">
        <v>0.03</v>
      </c>
      <c r="O1519" s="5">
        <v>2.1999999999999999E-2</v>
      </c>
    </row>
    <row r="1520" spans="1:15" hidden="1" x14ac:dyDescent="0.3">
      <c r="A1520" t="s">
        <v>2156</v>
      </c>
      <c r="B1520" t="s">
        <v>855</v>
      </c>
      <c r="C1520" t="s">
        <v>1385</v>
      </c>
      <c r="D1520" t="s">
        <v>3422</v>
      </c>
      <c r="E1520" t="s">
        <v>55</v>
      </c>
      <c r="F1520" t="s">
        <v>56</v>
      </c>
      <c r="H1520" s="2">
        <v>45679</v>
      </c>
      <c r="I1520" s="2" t="s">
        <v>19</v>
      </c>
      <c r="J1520" s="3">
        <v>32277</v>
      </c>
      <c r="K1520" s="3">
        <v>20182.740000000002</v>
      </c>
      <c r="L1520" s="3">
        <v>706.42</v>
      </c>
      <c r="M1520" s="7"/>
      <c r="N1520" s="4">
        <v>0.03</v>
      </c>
      <c r="O1520" s="5">
        <v>2.1999999999999999E-2</v>
      </c>
    </row>
    <row r="1521" spans="1:15" hidden="1" x14ac:dyDescent="0.3">
      <c r="A1521" t="s">
        <v>2156</v>
      </c>
      <c r="B1521" t="s">
        <v>855</v>
      </c>
      <c r="C1521" t="s">
        <v>1385</v>
      </c>
      <c r="D1521" t="s">
        <v>3423</v>
      </c>
      <c r="E1521" t="s">
        <v>55</v>
      </c>
      <c r="F1521" t="s">
        <v>56</v>
      </c>
      <c r="H1521" s="2">
        <v>45679</v>
      </c>
      <c r="I1521" s="2" t="s">
        <v>19</v>
      </c>
      <c r="J1521" s="3">
        <v>26043</v>
      </c>
      <c r="K1521" s="3">
        <v>14887</v>
      </c>
      <c r="L1521" s="3">
        <v>521.04</v>
      </c>
      <c r="M1521" s="7"/>
      <c r="N1521" s="4">
        <v>0.03</v>
      </c>
      <c r="O1521" s="5">
        <v>2.1999999999999999E-2</v>
      </c>
    </row>
    <row r="1522" spans="1:15" hidden="1" x14ac:dyDescent="0.3">
      <c r="A1522" t="s">
        <v>2156</v>
      </c>
      <c r="B1522" t="s">
        <v>2439</v>
      </c>
      <c r="C1522" t="s">
        <v>1385</v>
      </c>
      <c r="D1522" t="s">
        <v>3425</v>
      </c>
      <c r="E1522" t="s">
        <v>55</v>
      </c>
      <c r="F1522" t="s">
        <v>56</v>
      </c>
      <c r="H1522" s="2">
        <v>45679</v>
      </c>
      <c r="I1522" s="2" t="s">
        <v>19</v>
      </c>
      <c r="J1522" s="3">
        <v>89922</v>
      </c>
      <c r="K1522" s="3">
        <v>58014</v>
      </c>
      <c r="L1522" s="3">
        <v>580.14</v>
      </c>
      <c r="M1522" s="7"/>
      <c r="N1522" s="4">
        <v>0.03</v>
      </c>
      <c r="O1522" s="5">
        <v>2.1999999999999999E-2</v>
      </c>
    </row>
    <row r="1523" spans="1:15" hidden="1" x14ac:dyDescent="0.3">
      <c r="A1523" t="s">
        <v>2156</v>
      </c>
      <c r="B1523" t="s">
        <v>2439</v>
      </c>
      <c r="C1523" t="s">
        <v>217</v>
      </c>
      <c r="D1523" t="s">
        <v>3426</v>
      </c>
      <c r="E1523" t="s">
        <v>55</v>
      </c>
      <c r="F1523" t="s">
        <v>56</v>
      </c>
      <c r="H1523" s="2">
        <v>45679</v>
      </c>
      <c r="I1523" s="2" t="s">
        <v>19</v>
      </c>
      <c r="J1523" s="3">
        <v>39568</v>
      </c>
      <c r="K1523" s="3">
        <v>23290</v>
      </c>
      <c r="L1523" s="3">
        <v>232.89</v>
      </c>
      <c r="M1523" s="7"/>
      <c r="N1523" s="4">
        <v>0.03</v>
      </c>
      <c r="O1523" s="5">
        <v>2.1999999999999999E-2</v>
      </c>
    </row>
    <row r="1524" spans="1:15" hidden="1" x14ac:dyDescent="0.3">
      <c r="A1524" t="s">
        <v>2156</v>
      </c>
      <c r="B1524" t="s">
        <v>1186</v>
      </c>
      <c r="C1524" t="s">
        <v>217</v>
      </c>
      <c r="D1524" t="s">
        <v>2535</v>
      </c>
      <c r="E1524" t="s">
        <v>432</v>
      </c>
      <c r="F1524" t="s">
        <v>433</v>
      </c>
      <c r="H1524" s="2">
        <v>45679</v>
      </c>
      <c r="I1524" s="2" t="s">
        <v>19</v>
      </c>
      <c r="J1524" s="3">
        <v>23594</v>
      </c>
      <c r="K1524" s="3">
        <v>12006</v>
      </c>
      <c r="L1524" s="3">
        <v>120.05</v>
      </c>
      <c r="M1524" s="7"/>
      <c r="N1524" s="4">
        <v>0.03</v>
      </c>
      <c r="O1524" s="5">
        <v>2.1999999999999999E-2</v>
      </c>
    </row>
    <row r="1525" spans="1:15" hidden="1" x14ac:dyDescent="0.3">
      <c r="A1525" t="s">
        <v>2156</v>
      </c>
      <c r="B1525" t="s">
        <v>776</v>
      </c>
      <c r="C1525" t="s">
        <v>217</v>
      </c>
      <c r="D1525" t="s">
        <v>1394</v>
      </c>
      <c r="E1525" t="s">
        <v>77</v>
      </c>
      <c r="F1525" t="s">
        <v>78</v>
      </c>
      <c r="H1525" s="2">
        <v>45679</v>
      </c>
      <c r="I1525" s="2" t="s">
        <v>19</v>
      </c>
      <c r="J1525" s="3">
        <v>35713</v>
      </c>
      <c r="K1525" s="3">
        <v>18173</v>
      </c>
      <c r="L1525" s="3">
        <v>181.72</v>
      </c>
      <c r="M1525" s="7"/>
      <c r="N1525" s="4">
        <v>0.03</v>
      </c>
      <c r="O1525" s="5">
        <v>2.1999999999999999E-2</v>
      </c>
    </row>
    <row r="1526" spans="1:15" hidden="1" x14ac:dyDescent="0.3">
      <c r="A1526" t="s">
        <v>2156</v>
      </c>
      <c r="B1526" t="s">
        <v>1397</v>
      </c>
      <c r="C1526" t="s">
        <v>1398</v>
      </c>
      <c r="D1526" t="s">
        <v>1401</v>
      </c>
      <c r="E1526" t="s">
        <v>316</v>
      </c>
      <c r="F1526" t="s">
        <v>317</v>
      </c>
      <c r="H1526" s="2">
        <v>45679</v>
      </c>
      <c r="I1526" s="2" t="s">
        <v>19</v>
      </c>
      <c r="J1526" s="3">
        <v>14603</v>
      </c>
      <c r="K1526" s="3">
        <v>13026</v>
      </c>
      <c r="L1526" s="3">
        <v>130.26</v>
      </c>
      <c r="M1526" s="7"/>
      <c r="N1526" s="4">
        <v>0.03</v>
      </c>
      <c r="O1526" s="5">
        <v>2.1999999999999999E-2</v>
      </c>
    </row>
    <row r="1527" spans="1:15" hidden="1" x14ac:dyDescent="0.3">
      <c r="A1527" t="s">
        <v>2156</v>
      </c>
      <c r="B1527" t="s">
        <v>219</v>
      </c>
      <c r="C1527" t="s">
        <v>161</v>
      </c>
      <c r="D1527" t="s">
        <v>3451</v>
      </c>
      <c r="E1527" t="s">
        <v>221</v>
      </c>
      <c r="F1527" t="s">
        <v>222</v>
      </c>
      <c r="H1527" s="2">
        <v>45679</v>
      </c>
      <c r="I1527" s="2" t="s">
        <v>19</v>
      </c>
      <c r="J1527" s="3">
        <v>7294</v>
      </c>
      <c r="K1527" s="3">
        <v>5415.5</v>
      </c>
      <c r="L1527" s="3">
        <v>124.56</v>
      </c>
      <c r="M1527" s="7"/>
      <c r="N1527" s="4">
        <v>0.03</v>
      </c>
      <c r="O1527" s="5">
        <v>2.1999999999999999E-2</v>
      </c>
    </row>
    <row r="1528" spans="1:15" hidden="1" x14ac:dyDescent="0.3">
      <c r="A1528" t="s">
        <v>2156</v>
      </c>
      <c r="B1528" t="s">
        <v>219</v>
      </c>
      <c r="C1528" t="s">
        <v>161</v>
      </c>
      <c r="D1528" t="s">
        <v>3452</v>
      </c>
      <c r="E1528" t="s">
        <v>221</v>
      </c>
      <c r="F1528" t="s">
        <v>222</v>
      </c>
      <c r="H1528" s="2">
        <v>45679</v>
      </c>
      <c r="I1528" s="2" t="s">
        <v>19</v>
      </c>
      <c r="J1528" s="3">
        <v>7294</v>
      </c>
      <c r="K1528" s="3">
        <v>5415.5</v>
      </c>
      <c r="L1528" s="3">
        <v>124.56</v>
      </c>
      <c r="M1528" s="7"/>
      <c r="N1528" s="4">
        <v>0.03</v>
      </c>
      <c r="O1528" s="5">
        <v>2.1999999999999999E-2</v>
      </c>
    </row>
    <row r="1529" spans="1:15" hidden="1" x14ac:dyDescent="0.3">
      <c r="A1529" t="s">
        <v>2156</v>
      </c>
      <c r="B1529" t="s">
        <v>56</v>
      </c>
      <c r="C1529" t="s">
        <v>161</v>
      </c>
      <c r="D1529" t="s">
        <v>3453</v>
      </c>
      <c r="E1529" t="s">
        <v>55</v>
      </c>
      <c r="F1529" t="s">
        <v>56</v>
      </c>
      <c r="H1529" s="2">
        <v>45679</v>
      </c>
      <c r="I1529" s="2" t="s">
        <v>19</v>
      </c>
      <c r="J1529" s="3">
        <v>16007</v>
      </c>
      <c r="K1529" s="3">
        <v>11624.64</v>
      </c>
      <c r="L1529" s="3">
        <v>116.25</v>
      </c>
      <c r="M1529" s="7"/>
      <c r="N1529" s="4">
        <v>0.03</v>
      </c>
      <c r="O1529" s="5">
        <v>2.1999999999999999E-2</v>
      </c>
    </row>
    <row r="1530" spans="1:15" hidden="1" x14ac:dyDescent="0.3">
      <c r="A1530" t="s">
        <v>2156</v>
      </c>
      <c r="B1530" t="s">
        <v>1456</v>
      </c>
      <c r="C1530" t="s">
        <v>161</v>
      </c>
      <c r="D1530" t="s">
        <v>3454</v>
      </c>
      <c r="E1530" t="s">
        <v>55</v>
      </c>
      <c r="F1530" t="s">
        <v>56</v>
      </c>
      <c r="H1530" s="2">
        <v>45679</v>
      </c>
      <c r="I1530" s="2" t="s">
        <v>19</v>
      </c>
      <c r="J1530" s="3">
        <v>37244</v>
      </c>
      <c r="K1530" s="3">
        <v>27649.51</v>
      </c>
      <c r="L1530" s="3">
        <v>276.5</v>
      </c>
      <c r="M1530" s="7"/>
      <c r="N1530" s="4">
        <v>0.03</v>
      </c>
      <c r="O1530" s="5">
        <v>2.1999999999999999E-2</v>
      </c>
    </row>
    <row r="1531" spans="1:15" hidden="1" x14ac:dyDescent="0.3">
      <c r="A1531" t="s">
        <v>2156</v>
      </c>
      <c r="B1531" t="s">
        <v>1196</v>
      </c>
      <c r="C1531" t="s">
        <v>161</v>
      </c>
      <c r="D1531" t="s">
        <v>3455</v>
      </c>
      <c r="E1531" t="s">
        <v>81</v>
      </c>
      <c r="F1531" t="s">
        <v>82</v>
      </c>
      <c r="H1531" s="2">
        <v>45679</v>
      </c>
      <c r="I1531" s="2" t="s">
        <v>19</v>
      </c>
      <c r="J1531" s="3">
        <v>55569</v>
      </c>
      <c r="K1531" s="3">
        <v>41254.28</v>
      </c>
      <c r="L1531" s="3">
        <v>412.54</v>
      </c>
      <c r="M1531" s="7"/>
      <c r="N1531" s="4">
        <v>0.03</v>
      </c>
      <c r="O1531" s="5">
        <v>2.1999999999999999E-2</v>
      </c>
    </row>
    <row r="1532" spans="1:15" hidden="1" x14ac:dyDescent="0.3">
      <c r="A1532" t="s">
        <v>2156</v>
      </c>
      <c r="B1532" t="s">
        <v>898</v>
      </c>
      <c r="C1532" t="s">
        <v>161</v>
      </c>
      <c r="D1532" t="s">
        <v>3456</v>
      </c>
      <c r="E1532" t="s">
        <v>35</v>
      </c>
      <c r="F1532" t="s">
        <v>36</v>
      </c>
      <c r="H1532" s="2">
        <v>45679</v>
      </c>
      <c r="I1532" s="2" t="s">
        <v>19</v>
      </c>
      <c r="J1532" s="3">
        <v>72553.22</v>
      </c>
      <c r="K1532" s="3">
        <v>53862.51</v>
      </c>
      <c r="L1532" s="3">
        <v>538.63</v>
      </c>
      <c r="M1532" s="7"/>
      <c r="N1532" s="4">
        <v>0.03</v>
      </c>
      <c r="O1532" s="5">
        <v>2.1999999999999999E-2</v>
      </c>
    </row>
    <row r="1533" spans="1:15" hidden="1" x14ac:dyDescent="0.3">
      <c r="A1533" t="s">
        <v>2156</v>
      </c>
      <c r="B1533" t="s">
        <v>548</v>
      </c>
      <c r="C1533" t="s">
        <v>161</v>
      </c>
      <c r="D1533" t="s">
        <v>3457</v>
      </c>
      <c r="E1533" t="s">
        <v>16</v>
      </c>
      <c r="F1533" t="s">
        <v>17</v>
      </c>
      <c r="H1533" s="2">
        <v>45679</v>
      </c>
      <c r="I1533" s="2" t="s">
        <v>19</v>
      </c>
      <c r="J1533" s="3">
        <v>5891</v>
      </c>
      <c r="K1533" s="3">
        <v>4373.3900000000003</v>
      </c>
      <c r="L1533" s="3">
        <v>43.73</v>
      </c>
      <c r="M1533" s="7"/>
      <c r="N1533" s="4">
        <v>0.03</v>
      </c>
      <c r="O1533" s="5">
        <v>2.1999999999999999E-2</v>
      </c>
    </row>
    <row r="1534" spans="1:15" hidden="1" x14ac:dyDescent="0.3">
      <c r="A1534" t="s">
        <v>2156</v>
      </c>
      <c r="B1534" t="s">
        <v>1464</v>
      </c>
      <c r="C1534" t="s">
        <v>161</v>
      </c>
      <c r="D1534" t="s">
        <v>3458</v>
      </c>
      <c r="E1534" t="s">
        <v>16</v>
      </c>
      <c r="F1534" t="s">
        <v>17</v>
      </c>
      <c r="H1534" s="2">
        <v>45679</v>
      </c>
      <c r="I1534" s="2" t="s">
        <v>19</v>
      </c>
      <c r="J1534" s="3">
        <v>39085</v>
      </c>
      <c r="K1534" s="3">
        <v>29016.57</v>
      </c>
      <c r="L1534" s="3">
        <v>290.17</v>
      </c>
      <c r="M1534" s="7"/>
      <c r="N1534" s="4">
        <v>0.03</v>
      </c>
      <c r="O1534" s="5">
        <v>2.1999999999999999E-2</v>
      </c>
    </row>
    <row r="1535" spans="1:15" hidden="1" x14ac:dyDescent="0.3">
      <c r="A1535" t="s">
        <v>2156</v>
      </c>
      <c r="B1535" t="s">
        <v>1468</v>
      </c>
      <c r="C1535" t="s">
        <v>161</v>
      </c>
      <c r="D1535" t="s">
        <v>2729</v>
      </c>
      <c r="E1535" t="s">
        <v>51</v>
      </c>
      <c r="F1535" t="s">
        <v>52</v>
      </c>
      <c r="H1535" s="2">
        <v>45679</v>
      </c>
      <c r="I1535" s="2" t="s">
        <v>19</v>
      </c>
      <c r="J1535" s="3">
        <v>14528</v>
      </c>
      <c r="K1535" s="3">
        <v>10785.22</v>
      </c>
      <c r="L1535" s="3">
        <v>107.85</v>
      </c>
      <c r="M1535" s="7"/>
      <c r="N1535" s="4">
        <v>0.03</v>
      </c>
      <c r="O1535" s="5">
        <v>2.1999999999999999E-2</v>
      </c>
    </row>
    <row r="1536" spans="1:15" hidden="1" x14ac:dyDescent="0.3">
      <c r="A1536" t="s">
        <v>2156</v>
      </c>
      <c r="B1536" t="s">
        <v>1470</v>
      </c>
      <c r="C1536" t="s">
        <v>161</v>
      </c>
      <c r="D1536" t="s">
        <v>2730</v>
      </c>
      <c r="E1536" t="s">
        <v>35</v>
      </c>
      <c r="F1536" t="s">
        <v>36</v>
      </c>
      <c r="H1536" s="2">
        <v>45679</v>
      </c>
      <c r="I1536" s="2" t="s">
        <v>19</v>
      </c>
      <c r="J1536" s="3">
        <v>23843</v>
      </c>
      <c r="K1536" s="3">
        <v>17701.25</v>
      </c>
      <c r="L1536" s="3">
        <v>177.01</v>
      </c>
      <c r="M1536" s="7"/>
      <c r="N1536" s="4">
        <v>0.03</v>
      </c>
      <c r="O1536" s="5">
        <v>2.1999999999999999E-2</v>
      </c>
    </row>
    <row r="1537" spans="1:15" hidden="1" x14ac:dyDescent="0.3">
      <c r="A1537" t="s">
        <v>2156</v>
      </c>
      <c r="B1537" t="s">
        <v>2153</v>
      </c>
      <c r="C1537" t="s">
        <v>161</v>
      </c>
      <c r="D1537" t="s">
        <v>3459</v>
      </c>
      <c r="E1537" t="s">
        <v>77</v>
      </c>
      <c r="F1537" t="s">
        <v>78</v>
      </c>
      <c r="H1537" s="2">
        <v>45679</v>
      </c>
      <c r="I1537" s="2" t="s">
        <v>19</v>
      </c>
      <c r="J1537" s="3">
        <v>6607</v>
      </c>
      <c r="K1537" s="3">
        <v>4068.54</v>
      </c>
      <c r="L1537" s="3">
        <v>40.69</v>
      </c>
      <c r="M1537" s="7"/>
      <c r="N1537" s="4">
        <v>0.03</v>
      </c>
      <c r="O1537" s="5">
        <v>2.1999999999999999E-2</v>
      </c>
    </row>
    <row r="1538" spans="1:15" hidden="1" x14ac:dyDescent="0.3">
      <c r="A1538" t="s">
        <v>2156</v>
      </c>
      <c r="B1538" t="s">
        <v>471</v>
      </c>
      <c r="C1538" t="s">
        <v>161</v>
      </c>
      <c r="D1538" t="s">
        <v>2470</v>
      </c>
      <c r="E1538" t="s">
        <v>55</v>
      </c>
      <c r="F1538" t="s">
        <v>56</v>
      </c>
      <c r="H1538" s="2">
        <v>45679</v>
      </c>
      <c r="I1538" s="2" t="s">
        <v>19</v>
      </c>
      <c r="J1538" s="3">
        <v>7035</v>
      </c>
      <c r="K1538" s="3">
        <v>5222.3599999999997</v>
      </c>
      <c r="L1538" s="3">
        <v>52.22</v>
      </c>
      <c r="M1538" s="7"/>
      <c r="N1538" s="4">
        <v>0.03</v>
      </c>
      <c r="O1538" s="5">
        <v>2.1999999999999999E-2</v>
      </c>
    </row>
    <row r="1539" spans="1:15" hidden="1" x14ac:dyDescent="0.3">
      <c r="A1539" t="s">
        <v>2156</v>
      </c>
      <c r="B1539" t="s">
        <v>1483</v>
      </c>
      <c r="C1539" t="s">
        <v>161</v>
      </c>
      <c r="D1539" t="s">
        <v>2471</v>
      </c>
      <c r="E1539" t="s">
        <v>244</v>
      </c>
      <c r="F1539" t="s">
        <v>245</v>
      </c>
      <c r="H1539" s="2">
        <v>45679</v>
      </c>
      <c r="I1539" s="2" t="s">
        <v>19</v>
      </c>
      <c r="J1539" s="3">
        <v>48969</v>
      </c>
      <c r="K1539" s="3">
        <v>34831.199999999997</v>
      </c>
      <c r="L1539" s="3">
        <v>348.31</v>
      </c>
      <c r="M1539" s="7"/>
      <c r="N1539" s="4">
        <v>0.03</v>
      </c>
      <c r="O1539" s="5">
        <v>2.1999999999999999E-2</v>
      </c>
    </row>
    <row r="1540" spans="1:15" hidden="1" x14ac:dyDescent="0.3">
      <c r="A1540" t="s">
        <v>2156</v>
      </c>
      <c r="B1540" t="s">
        <v>1421</v>
      </c>
      <c r="C1540" t="s">
        <v>161</v>
      </c>
      <c r="D1540" t="s">
        <v>2278</v>
      </c>
      <c r="E1540" t="s">
        <v>316</v>
      </c>
      <c r="F1540" t="s">
        <v>317</v>
      </c>
      <c r="H1540" s="2">
        <v>45679</v>
      </c>
      <c r="I1540" s="2" t="s">
        <v>19</v>
      </c>
      <c r="J1540" s="3">
        <v>30825.89</v>
      </c>
      <c r="K1540" s="3">
        <v>22386.23</v>
      </c>
      <c r="L1540" s="3">
        <v>223.86</v>
      </c>
      <c r="M1540" s="7"/>
      <c r="N1540" s="4">
        <v>0.03</v>
      </c>
      <c r="O1540" s="5">
        <v>2.1999999999999999E-2</v>
      </c>
    </row>
    <row r="1541" spans="1:15" hidden="1" x14ac:dyDescent="0.3">
      <c r="A1541" t="s">
        <v>2156</v>
      </c>
      <c r="B1541" t="s">
        <v>1421</v>
      </c>
      <c r="C1541" t="s">
        <v>161</v>
      </c>
      <c r="D1541" t="s">
        <v>3460</v>
      </c>
      <c r="E1541" t="s">
        <v>316</v>
      </c>
      <c r="F1541" t="s">
        <v>317</v>
      </c>
      <c r="H1541" s="2">
        <v>45679</v>
      </c>
      <c r="I1541" s="2" t="s">
        <v>19</v>
      </c>
      <c r="J1541" s="3">
        <v>8202</v>
      </c>
      <c r="K1541" s="3">
        <v>5840.56</v>
      </c>
      <c r="L1541" s="3">
        <v>58.41</v>
      </c>
      <c r="M1541" s="7"/>
      <c r="N1541" s="4">
        <v>0.03</v>
      </c>
      <c r="O1541" s="5">
        <v>2.1999999999999999E-2</v>
      </c>
    </row>
    <row r="1542" spans="1:15" hidden="1" x14ac:dyDescent="0.3">
      <c r="A1542" t="s">
        <v>2156</v>
      </c>
      <c r="B1542" t="s">
        <v>136</v>
      </c>
      <c r="C1542" t="s">
        <v>161</v>
      </c>
      <c r="D1542" t="s">
        <v>2279</v>
      </c>
      <c r="E1542" t="s">
        <v>135</v>
      </c>
      <c r="F1542" t="s">
        <v>136</v>
      </c>
      <c r="H1542" s="2">
        <v>45679</v>
      </c>
      <c r="I1542" s="2" t="s">
        <v>19</v>
      </c>
      <c r="J1542" s="3">
        <v>35048.31</v>
      </c>
      <c r="K1542" s="3">
        <v>25452.17</v>
      </c>
      <c r="L1542" s="3">
        <v>254.53</v>
      </c>
      <c r="M1542" s="7"/>
      <c r="N1542" s="4">
        <v>0.03</v>
      </c>
      <c r="O1542" s="5">
        <v>2.1999999999999999E-2</v>
      </c>
    </row>
    <row r="1543" spans="1:15" hidden="1" x14ac:dyDescent="0.3">
      <c r="A1543" t="s">
        <v>2156</v>
      </c>
      <c r="B1543" t="s">
        <v>3461</v>
      </c>
      <c r="C1543" t="s">
        <v>161</v>
      </c>
      <c r="D1543" t="s">
        <v>3462</v>
      </c>
      <c r="E1543" t="s">
        <v>16</v>
      </c>
      <c r="F1543" t="s">
        <v>17</v>
      </c>
      <c r="H1543" s="2">
        <v>45679</v>
      </c>
      <c r="I1543" s="2" t="s">
        <v>19</v>
      </c>
      <c r="J1543" s="3">
        <v>3900</v>
      </c>
      <c r="K1543" s="3">
        <v>2875.22</v>
      </c>
      <c r="L1543" s="3">
        <v>28.75</v>
      </c>
      <c r="M1543" s="7"/>
      <c r="N1543" s="4">
        <v>0.03</v>
      </c>
      <c r="O1543" s="5">
        <v>2.1999999999999999E-2</v>
      </c>
    </row>
    <row r="1544" spans="1:15" hidden="1" x14ac:dyDescent="0.3">
      <c r="A1544" t="s">
        <v>2156</v>
      </c>
      <c r="B1544" t="s">
        <v>1402</v>
      </c>
      <c r="C1544" t="s">
        <v>161</v>
      </c>
      <c r="D1544" t="s">
        <v>1403</v>
      </c>
      <c r="E1544" t="s">
        <v>55</v>
      </c>
      <c r="F1544" t="s">
        <v>56</v>
      </c>
      <c r="H1544" s="2">
        <v>45679</v>
      </c>
      <c r="I1544" s="2" t="s">
        <v>19</v>
      </c>
      <c r="J1544" s="3">
        <v>27258</v>
      </c>
      <c r="K1544" s="3">
        <v>19795.05</v>
      </c>
      <c r="L1544" s="3">
        <v>197.95</v>
      </c>
      <c r="M1544" s="7"/>
      <c r="N1544" s="4">
        <v>0.03</v>
      </c>
      <c r="O1544" s="5">
        <v>2.1999999999999999E-2</v>
      </c>
    </row>
    <row r="1545" spans="1:15" hidden="1" x14ac:dyDescent="0.3">
      <c r="A1545" t="s">
        <v>2156</v>
      </c>
      <c r="B1545" t="s">
        <v>430</v>
      </c>
      <c r="C1545" t="s">
        <v>161</v>
      </c>
      <c r="D1545" t="s">
        <v>1404</v>
      </c>
      <c r="E1545" t="s">
        <v>432</v>
      </c>
      <c r="F1545" t="s">
        <v>433</v>
      </c>
      <c r="H1545" s="2">
        <v>45679</v>
      </c>
      <c r="I1545" s="2" t="s">
        <v>19</v>
      </c>
      <c r="J1545" s="3">
        <v>32454</v>
      </c>
      <c r="K1545" s="3">
        <v>24365.52</v>
      </c>
      <c r="L1545" s="3">
        <v>243.66</v>
      </c>
      <c r="M1545" s="7"/>
      <c r="N1545" s="4">
        <v>0.03</v>
      </c>
      <c r="O1545" s="5">
        <v>2.1999999999999999E-2</v>
      </c>
    </row>
    <row r="1546" spans="1:15" hidden="1" x14ac:dyDescent="0.3">
      <c r="A1546" t="s">
        <v>2156</v>
      </c>
      <c r="B1546" t="s">
        <v>3463</v>
      </c>
      <c r="C1546" t="s">
        <v>161</v>
      </c>
      <c r="D1546" t="s">
        <v>3464</v>
      </c>
      <c r="E1546" t="s">
        <v>135</v>
      </c>
      <c r="F1546" t="s">
        <v>136</v>
      </c>
      <c r="H1546" s="2">
        <v>45679</v>
      </c>
      <c r="I1546" s="2" t="s">
        <v>19</v>
      </c>
      <c r="J1546" s="3">
        <v>8854</v>
      </c>
      <c r="K1546" s="3">
        <v>5977.18</v>
      </c>
      <c r="L1546" s="3">
        <v>59.79</v>
      </c>
      <c r="M1546" s="7"/>
      <c r="N1546" s="4">
        <v>0.03</v>
      </c>
      <c r="O1546" s="5">
        <v>2.1999999999999999E-2</v>
      </c>
    </row>
    <row r="1547" spans="1:15" hidden="1" x14ac:dyDescent="0.3">
      <c r="A1547" t="s">
        <v>2156</v>
      </c>
      <c r="B1547" t="s">
        <v>1405</v>
      </c>
      <c r="C1547" t="s">
        <v>161</v>
      </c>
      <c r="D1547" t="s">
        <v>1406</v>
      </c>
      <c r="E1547" t="s">
        <v>55</v>
      </c>
      <c r="F1547" t="s">
        <v>56</v>
      </c>
      <c r="H1547" s="2">
        <v>45679</v>
      </c>
      <c r="I1547" s="2" t="s">
        <v>19</v>
      </c>
      <c r="J1547" s="3">
        <v>37406</v>
      </c>
      <c r="K1547" s="3">
        <v>27769.74</v>
      </c>
      <c r="L1547" s="3">
        <v>277.7</v>
      </c>
      <c r="M1547" s="7"/>
      <c r="N1547" s="4">
        <v>0.03</v>
      </c>
      <c r="O1547" s="5">
        <v>2.1999999999999999E-2</v>
      </c>
    </row>
    <row r="1548" spans="1:15" hidden="1" x14ac:dyDescent="0.3">
      <c r="A1548" t="s">
        <v>2156</v>
      </c>
      <c r="B1548" t="s">
        <v>1407</v>
      </c>
      <c r="C1548" t="s">
        <v>161</v>
      </c>
      <c r="D1548" t="s">
        <v>1408</v>
      </c>
      <c r="E1548" t="s">
        <v>55</v>
      </c>
      <c r="F1548" t="s">
        <v>56</v>
      </c>
      <c r="H1548" s="2">
        <v>45679</v>
      </c>
      <c r="I1548" s="2" t="s">
        <v>19</v>
      </c>
      <c r="J1548" s="3">
        <v>5610</v>
      </c>
      <c r="K1548" s="3">
        <v>4164.79</v>
      </c>
      <c r="L1548" s="3">
        <v>41.65</v>
      </c>
      <c r="M1548" s="7"/>
      <c r="N1548" s="4">
        <v>0.03</v>
      </c>
      <c r="O1548" s="5">
        <v>2.1999999999999999E-2</v>
      </c>
    </row>
    <row r="1549" spans="1:15" hidden="1" x14ac:dyDescent="0.3">
      <c r="A1549" t="s">
        <v>2156</v>
      </c>
      <c r="B1549" t="s">
        <v>1476</v>
      </c>
      <c r="C1549" t="s">
        <v>161</v>
      </c>
      <c r="D1549" t="s">
        <v>3465</v>
      </c>
      <c r="E1549" t="s">
        <v>77</v>
      </c>
      <c r="F1549" t="s">
        <v>78</v>
      </c>
      <c r="H1549" s="2">
        <v>45679</v>
      </c>
      <c r="I1549" s="2" t="s">
        <v>19</v>
      </c>
      <c r="J1549" s="3">
        <v>6224</v>
      </c>
      <c r="K1549" s="3">
        <v>4202</v>
      </c>
      <c r="L1549" s="3">
        <v>42.02</v>
      </c>
      <c r="M1549" s="7"/>
      <c r="N1549" s="4">
        <v>0.03</v>
      </c>
      <c r="O1549" s="5">
        <v>2.1999999999999999E-2</v>
      </c>
    </row>
    <row r="1550" spans="1:15" hidden="1" x14ac:dyDescent="0.3">
      <c r="A1550" t="s">
        <v>2156</v>
      </c>
      <c r="B1550" t="s">
        <v>187</v>
      </c>
      <c r="C1550" t="s">
        <v>161</v>
      </c>
      <c r="D1550" t="s">
        <v>1409</v>
      </c>
      <c r="E1550" t="s">
        <v>59</v>
      </c>
      <c r="F1550" t="s">
        <v>60</v>
      </c>
      <c r="H1550" s="2">
        <v>45679</v>
      </c>
      <c r="I1550" s="2" t="s">
        <v>19</v>
      </c>
      <c r="J1550" s="3">
        <v>5983</v>
      </c>
      <c r="K1550" s="3">
        <v>4345.08</v>
      </c>
      <c r="L1550" s="3">
        <v>43.45</v>
      </c>
      <c r="M1550" s="7"/>
      <c r="N1550" s="4">
        <v>0.03</v>
      </c>
      <c r="O1550" s="5">
        <v>2.1999999999999999E-2</v>
      </c>
    </row>
    <row r="1551" spans="1:15" hidden="1" x14ac:dyDescent="0.3">
      <c r="A1551" t="s">
        <v>2156</v>
      </c>
      <c r="B1551" t="s">
        <v>2846</v>
      </c>
      <c r="C1551" t="s">
        <v>161</v>
      </c>
      <c r="D1551" t="s">
        <v>3466</v>
      </c>
      <c r="E1551" t="s">
        <v>77</v>
      </c>
      <c r="F1551" t="s">
        <v>78</v>
      </c>
      <c r="H1551" s="2">
        <v>45679</v>
      </c>
      <c r="I1551" s="2" t="s">
        <v>19</v>
      </c>
      <c r="J1551" s="3">
        <v>8182</v>
      </c>
      <c r="K1551" s="3">
        <v>5524</v>
      </c>
      <c r="L1551" s="3">
        <v>55.23</v>
      </c>
      <c r="M1551" s="7"/>
      <c r="N1551" s="4">
        <v>0.03</v>
      </c>
      <c r="O1551" s="5">
        <v>2.1999999999999999E-2</v>
      </c>
    </row>
    <row r="1552" spans="1:15" hidden="1" x14ac:dyDescent="0.3">
      <c r="A1552" t="s">
        <v>2156</v>
      </c>
      <c r="B1552" t="s">
        <v>312</v>
      </c>
      <c r="C1552" t="s">
        <v>161</v>
      </c>
      <c r="D1552" t="s">
        <v>3467</v>
      </c>
      <c r="E1552" t="s">
        <v>59</v>
      </c>
      <c r="F1552" t="s">
        <v>60</v>
      </c>
      <c r="H1552" s="2">
        <v>45679</v>
      </c>
      <c r="I1552" s="2" t="s">
        <v>19</v>
      </c>
      <c r="J1552" s="3">
        <v>9769</v>
      </c>
      <c r="K1552" s="3">
        <v>6451</v>
      </c>
      <c r="L1552" s="3">
        <v>64.5</v>
      </c>
      <c r="M1552" s="7"/>
      <c r="N1552" s="4">
        <v>0.03</v>
      </c>
      <c r="O1552" s="5">
        <v>2.1999999999999999E-2</v>
      </c>
    </row>
    <row r="1553" spans="1:15" hidden="1" x14ac:dyDescent="0.3">
      <c r="A1553" t="s">
        <v>2156</v>
      </c>
      <c r="B1553" t="s">
        <v>312</v>
      </c>
      <c r="C1553" t="s">
        <v>161</v>
      </c>
      <c r="D1553" t="s">
        <v>3468</v>
      </c>
      <c r="E1553" t="s">
        <v>59</v>
      </c>
      <c r="F1553" t="s">
        <v>60</v>
      </c>
      <c r="H1553" s="2">
        <v>45679</v>
      </c>
      <c r="I1553" s="2" t="s">
        <v>19</v>
      </c>
      <c r="J1553" s="3">
        <v>8988</v>
      </c>
      <c r="K1553" s="3">
        <v>5935</v>
      </c>
      <c r="L1553" s="3">
        <v>59.34</v>
      </c>
      <c r="M1553" s="7"/>
      <c r="N1553" s="4">
        <v>0.03</v>
      </c>
      <c r="O1553" s="5">
        <v>2.1999999999999999E-2</v>
      </c>
    </row>
    <row r="1554" spans="1:15" hidden="1" x14ac:dyDescent="0.3">
      <c r="A1554" t="s">
        <v>2156</v>
      </c>
      <c r="B1554" t="s">
        <v>1481</v>
      </c>
      <c r="C1554" t="s">
        <v>161</v>
      </c>
      <c r="D1554" t="s">
        <v>3469</v>
      </c>
      <c r="E1554" t="s">
        <v>798</v>
      </c>
      <c r="F1554" t="s">
        <v>799</v>
      </c>
      <c r="H1554" s="2">
        <v>45679</v>
      </c>
      <c r="I1554" s="2" t="s">
        <v>19</v>
      </c>
      <c r="J1554" s="3">
        <v>47656.6</v>
      </c>
      <c r="K1554" s="3">
        <v>31469</v>
      </c>
      <c r="L1554" s="3">
        <v>314.69</v>
      </c>
      <c r="M1554" s="7"/>
      <c r="N1554" s="4">
        <v>0.03</v>
      </c>
      <c r="O1554" s="5">
        <v>2.1999999999999999E-2</v>
      </c>
    </row>
    <row r="1555" spans="1:15" hidden="1" x14ac:dyDescent="0.3">
      <c r="A1555" t="s">
        <v>2156</v>
      </c>
      <c r="B1555" t="s">
        <v>1410</v>
      </c>
      <c r="C1555" t="s">
        <v>161</v>
      </c>
      <c r="D1555" t="s">
        <v>1411</v>
      </c>
      <c r="E1555" t="s">
        <v>77</v>
      </c>
      <c r="F1555" t="s">
        <v>78</v>
      </c>
      <c r="H1555" s="2">
        <v>45679</v>
      </c>
      <c r="I1555" s="2" t="s">
        <v>19</v>
      </c>
      <c r="J1555" s="3">
        <v>6728</v>
      </c>
      <c r="K1555" s="3">
        <v>4994.72</v>
      </c>
      <c r="L1555" s="3">
        <v>49.95</v>
      </c>
      <c r="M1555" s="7"/>
      <c r="N1555" s="4">
        <v>0.03</v>
      </c>
      <c r="O1555" s="5">
        <v>2.1999999999999999E-2</v>
      </c>
    </row>
    <row r="1556" spans="1:15" hidden="1" x14ac:dyDescent="0.3">
      <c r="A1556" t="s">
        <v>2156</v>
      </c>
      <c r="B1556" t="s">
        <v>3470</v>
      </c>
      <c r="C1556" t="s">
        <v>161</v>
      </c>
      <c r="D1556" t="s">
        <v>3471</v>
      </c>
      <c r="E1556" t="s">
        <v>112</v>
      </c>
      <c r="F1556" t="s">
        <v>113</v>
      </c>
      <c r="H1556" s="2">
        <v>45679</v>
      </c>
      <c r="I1556" s="2" t="s">
        <v>19</v>
      </c>
      <c r="J1556" s="3">
        <v>29331</v>
      </c>
      <c r="K1556" s="3">
        <v>21774.720000000001</v>
      </c>
      <c r="L1556" s="3">
        <v>217.75</v>
      </c>
      <c r="M1556" s="7"/>
      <c r="N1556" s="4">
        <v>0.03</v>
      </c>
      <c r="O1556" s="5">
        <v>2.1999999999999999E-2</v>
      </c>
    </row>
    <row r="1557" spans="1:15" hidden="1" x14ac:dyDescent="0.3">
      <c r="A1557" t="s">
        <v>2156</v>
      </c>
      <c r="B1557" t="s">
        <v>1412</v>
      </c>
      <c r="C1557" t="s">
        <v>161</v>
      </c>
      <c r="D1557" t="s">
        <v>1413</v>
      </c>
      <c r="E1557" t="s">
        <v>22</v>
      </c>
      <c r="F1557" t="s">
        <v>23</v>
      </c>
      <c r="H1557" s="2">
        <v>45679</v>
      </c>
      <c r="I1557" s="2" t="s">
        <v>19</v>
      </c>
      <c r="J1557" s="3">
        <v>11080</v>
      </c>
      <c r="K1557" s="3">
        <v>8226.98</v>
      </c>
      <c r="L1557" s="3">
        <v>82.27</v>
      </c>
      <c r="M1557" s="7"/>
      <c r="N1557" s="4">
        <v>0.03</v>
      </c>
      <c r="O1557" s="5">
        <v>2.1999999999999999E-2</v>
      </c>
    </row>
    <row r="1558" spans="1:15" hidden="1" x14ac:dyDescent="0.3">
      <c r="A1558" t="s">
        <v>2156</v>
      </c>
      <c r="B1558" t="s">
        <v>648</v>
      </c>
      <c r="C1558" t="s">
        <v>161</v>
      </c>
      <c r="D1558" t="s">
        <v>3472</v>
      </c>
      <c r="E1558" t="s">
        <v>55</v>
      </c>
      <c r="F1558" t="s">
        <v>56</v>
      </c>
      <c r="H1558" s="2">
        <v>45679</v>
      </c>
      <c r="I1558" s="2" t="s">
        <v>19</v>
      </c>
      <c r="J1558" s="3">
        <v>20804</v>
      </c>
      <c r="K1558" s="3">
        <v>15107.99</v>
      </c>
      <c r="L1558" s="3">
        <v>151.08000000000001</v>
      </c>
      <c r="M1558" s="7"/>
      <c r="N1558" s="4">
        <v>0.03</v>
      </c>
      <c r="O1558" s="5">
        <v>2.1999999999999999E-2</v>
      </c>
    </row>
    <row r="1559" spans="1:15" hidden="1" x14ac:dyDescent="0.3">
      <c r="A1559" t="s">
        <v>2156</v>
      </c>
      <c r="B1559" t="s">
        <v>1416</v>
      </c>
      <c r="C1559" t="s">
        <v>161</v>
      </c>
      <c r="D1559" t="s">
        <v>1417</v>
      </c>
      <c r="E1559" t="s">
        <v>316</v>
      </c>
      <c r="F1559" t="s">
        <v>317</v>
      </c>
      <c r="H1559" s="2">
        <v>45679</v>
      </c>
      <c r="I1559" s="2" t="s">
        <v>19</v>
      </c>
      <c r="J1559" s="3">
        <v>23012</v>
      </c>
      <c r="K1559" s="3">
        <v>17083.63</v>
      </c>
      <c r="L1559" s="3">
        <v>170.84</v>
      </c>
      <c r="M1559" s="7"/>
      <c r="N1559" s="4">
        <v>0.03</v>
      </c>
      <c r="O1559" s="5">
        <v>2.1999999999999999E-2</v>
      </c>
    </row>
    <row r="1560" spans="1:15" hidden="1" x14ac:dyDescent="0.3">
      <c r="A1560" t="s">
        <v>2156</v>
      </c>
      <c r="B1560" t="s">
        <v>1418</v>
      </c>
      <c r="C1560" t="s">
        <v>161</v>
      </c>
      <c r="D1560" t="s">
        <v>1419</v>
      </c>
      <c r="E1560" t="s">
        <v>16</v>
      </c>
      <c r="F1560" t="s">
        <v>17</v>
      </c>
      <c r="H1560" s="2">
        <v>45679</v>
      </c>
      <c r="I1560" s="2" t="s">
        <v>19</v>
      </c>
      <c r="J1560" s="3">
        <v>6838</v>
      </c>
      <c r="K1560" s="3">
        <v>5109.8999999999996</v>
      </c>
      <c r="L1560" s="3">
        <v>51.1</v>
      </c>
      <c r="M1560" s="7"/>
      <c r="N1560" s="4">
        <v>0.03</v>
      </c>
      <c r="O1560" s="5">
        <v>2.1999999999999999E-2</v>
      </c>
    </row>
    <row r="1561" spans="1:15" hidden="1" x14ac:dyDescent="0.3">
      <c r="A1561" t="s">
        <v>2156</v>
      </c>
      <c r="B1561" t="s">
        <v>1115</v>
      </c>
      <c r="C1561" t="s">
        <v>161</v>
      </c>
      <c r="D1561" t="s">
        <v>1420</v>
      </c>
      <c r="E1561" t="s">
        <v>81</v>
      </c>
      <c r="F1561" t="s">
        <v>82</v>
      </c>
      <c r="H1561" s="2">
        <v>45679</v>
      </c>
      <c r="I1561" s="2" t="s">
        <v>19</v>
      </c>
      <c r="J1561" s="3">
        <v>8078</v>
      </c>
      <c r="K1561" s="3">
        <v>5996.69</v>
      </c>
      <c r="L1561" s="3">
        <v>59.97</v>
      </c>
      <c r="M1561" s="7"/>
      <c r="N1561" s="4">
        <v>0.03</v>
      </c>
      <c r="O1561" s="5">
        <v>2.1999999999999999E-2</v>
      </c>
    </row>
    <row r="1562" spans="1:15" hidden="1" x14ac:dyDescent="0.3">
      <c r="A1562" t="s">
        <v>2156</v>
      </c>
      <c r="B1562" t="s">
        <v>3473</v>
      </c>
      <c r="C1562" t="s">
        <v>161</v>
      </c>
      <c r="D1562" t="s">
        <v>3474</v>
      </c>
      <c r="E1562" t="s">
        <v>244</v>
      </c>
      <c r="F1562" t="s">
        <v>245</v>
      </c>
      <c r="H1562" s="2">
        <v>45679</v>
      </c>
      <c r="I1562" s="2" t="s">
        <v>19</v>
      </c>
      <c r="J1562" s="3">
        <v>12797</v>
      </c>
      <c r="K1562" s="3">
        <v>9499.86</v>
      </c>
      <c r="L1562" s="3">
        <v>95</v>
      </c>
      <c r="M1562" s="7"/>
      <c r="N1562" s="4">
        <v>0.03</v>
      </c>
      <c r="O1562" s="5">
        <v>2.1999999999999999E-2</v>
      </c>
    </row>
    <row r="1563" spans="1:15" hidden="1" x14ac:dyDescent="0.3">
      <c r="A1563" t="s">
        <v>2156</v>
      </c>
      <c r="B1563" t="s">
        <v>1421</v>
      </c>
      <c r="C1563" t="s">
        <v>161</v>
      </c>
      <c r="D1563" t="s">
        <v>1422</v>
      </c>
      <c r="E1563" t="s">
        <v>316</v>
      </c>
      <c r="F1563" t="s">
        <v>317</v>
      </c>
      <c r="H1563" s="2">
        <v>45679</v>
      </c>
      <c r="I1563" s="2" t="s">
        <v>19</v>
      </c>
      <c r="J1563" s="3">
        <v>20375</v>
      </c>
      <c r="K1563" s="3">
        <v>14796.25</v>
      </c>
      <c r="L1563" s="3">
        <v>147.96</v>
      </c>
      <c r="M1563" s="7"/>
      <c r="N1563" s="4">
        <v>0.03</v>
      </c>
      <c r="O1563" s="5">
        <v>2.1999999999999999E-2</v>
      </c>
    </row>
    <row r="1564" spans="1:15" hidden="1" x14ac:dyDescent="0.3">
      <c r="A1564" t="s">
        <v>2156</v>
      </c>
      <c r="B1564" t="s">
        <v>3475</v>
      </c>
      <c r="C1564" t="s">
        <v>161</v>
      </c>
      <c r="D1564" t="s">
        <v>3476</v>
      </c>
      <c r="E1564" t="s">
        <v>73</v>
      </c>
      <c r="F1564" t="s">
        <v>74</v>
      </c>
      <c r="H1564" s="2">
        <v>45679</v>
      </c>
      <c r="I1564" s="2" t="s">
        <v>19</v>
      </c>
      <c r="J1564" s="3">
        <v>38686</v>
      </c>
      <c r="K1564" s="3">
        <v>28719.61</v>
      </c>
      <c r="L1564" s="3">
        <v>287.2</v>
      </c>
      <c r="M1564" s="7"/>
      <c r="N1564" s="4">
        <v>0.03</v>
      </c>
      <c r="O1564" s="5">
        <v>2.1999999999999999E-2</v>
      </c>
    </row>
    <row r="1565" spans="1:15" hidden="1" x14ac:dyDescent="0.3">
      <c r="A1565" t="s">
        <v>2156</v>
      </c>
      <c r="B1565" t="s">
        <v>1508</v>
      </c>
      <c r="C1565" t="s">
        <v>161</v>
      </c>
      <c r="D1565" t="s">
        <v>2749</v>
      </c>
      <c r="E1565" t="s">
        <v>316</v>
      </c>
      <c r="F1565" t="s">
        <v>317</v>
      </c>
      <c r="H1565" s="2">
        <v>45679</v>
      </c>
      <c r="I1565" s="2" t="s">
        <v>19</v>
      </c>
      <c r="J1565" s="3">
        <v>8817</v>
      </c>
      <c r="K1565" s="3">
        <v>6557.43</v>
      </c>
      <c r="L1565" s="3">
        <v>65.569999999999993</v>
      </c>
      <c r="M1565" s="7"/>
      <c r="N1565" s="4">
        <v>0.03</v>
      </c>
      <c r="O1565" s="5">
        <v>2.1999999999999999E-2</v>
      </c>
    </row>
    <row r="1566" spans="1:15" hidden="1" x14ac:dyDescent="0.3">
      <c r="A1566" t="s">
        <v>6</v>
      </c>
      <c r="B1566" t="s">
        <v>295</v>
      </c>
      <c r="C1566" t="s">
        <v>14</v>
      </c>
      <c r="D1566" t="s">
        <v>2635</v>
      </c>
      <c r="E1566" t="s">
        <v>129</v>
      </c>
      <c r="F1566" t="s">
        <v>130</v>
      </c>
      <c r="G1566" t="s">
        <v>194</v>
      </c>
      <c r="H1566" s="2">
        <v>45680</v>
      </c>
      <c r="I1566" t="s">
        <v>19</v>
      </c>
      <c r="J1566" s="3">
        <v>40181</v>
      </c>
      <c r="K1566" s="3">
        <v>29829.5</v>
      </c>
      <c r="L1566" s="3">
        <v>596.59</v>
      </c>
      <c r="M1566" s="6">
        <v>1</v>
      </c>
      <c r="N1566" s="4">
        <v>0.03</v>
      </c>
      <c r="O1566" s="5">
        <v>2.1999999999999999E-2</v>
      </c>
    </row>
    <row r="1567" spans="1:15" hidden="1" x14ac:dyDescent="0.3">
      <c r="A1567" t="s">
        <v>6</v>
      </c>
      <c r="B1567" t="s">
        <v>264</v>
      </c>
      <c r="C1567" t="s">
        <v>14</v>
      </c>
      <c r="D1567" t="s">
        <v>2875</v>
      </c>
      <c r="E1567" t="s">
        <v>244</v>
      </c>
      <c r="F1567" t="s">
        <v>245</v>
      </c>
      <c r="G1567" t="s">
        <v>18</v>
      </c>
      <c r="H1567" s="2">
        <v>45680</v>
      </c>
      <c r="I1567" t="s">
        <v>19</v>
      </c>
      <c r="J1567" s="3">
        <v>71106</v>
      </c>
      <c r="K1567" s="3">
        <v>53583.839999999997</v>
      </c>
      <c r="L1567" s="3">
        <v>2679.19</v>
      </c>
      <c r="M1567" s="6">
        <v>1</v>
      </c>
      <c r="N1567" s="4">
        <v>0.03</v>
      </c>
      <c r="O1567" s="5">
        <v>2.1999999999999999E-2</v>
      </c>
    </row>
    <row r="1568" spans="1:15" hidden="1" x14ac:dyDescent="0.3">
      <c r="A1568" t="s">
        <v>6</v>
      </c>
      <c r="B1568" t="s">
        <v>2216</v>
      </c>
      <c r="C1568" t="s">
        <v>14</v>
      </c>
      <c r="D1568" t="s">
        <v>2876</v>
      </c>
      <c r="E1568" t="s">
        <v>77</v>
      </c>
      <c r="F1568" t="s">
        <v>78</v>
      </c>
      <c r="G1568" t="s">
        <v>18</v>
      </c>
      <c r="H1568" s="2">
        <v>45680</v>
      </c>
      <c r="I1568" t="s">
        <v>19</v>
      </c>
      <c r="J1568" s="3">
        <v>95340.479999999996</v>
      </c>
      <c r="K1568" s="3">
        <v>71846.11</v>
      </c>
      <c r="L1568" s="3">
        <v>3592.31</v>
      </c>
      <c r="M1568" s="6">
        <v>1</v>
      </c>
      <c r="N1568" s="4">
        <v>0.03</v>
      </c>
      <c r="O1568" s="5">
        <v>2.1999999999999999E-2</v>
      </c>
    </row>
    <row r="1569" spans="1:15" hidden="1" x14ac:dyDescent="0.3">
      <c r="A1569" t="s">
        <v>6</v>
      </c>
      <c r="B1569" t="s">
        <v>266</v>
      </c>
      <c r="C1569" t="s">
        <v>14</v>
      </c>
      <c r="D1569" t="s">
        <v>2877</v>
      </c>
      <c r="E1569" t="s">
        <v>59</v>
      </c>
      <c r="F1569" t="s">
        <v>60</v>
      </c>
      <c r="G1569" t="s">
        <v>18</v>
      </c>
      <c r="H1569" s="2">
        <v>45680</v>
      </c>
      <c r="I1569" t="s">
        <v>19</v>
      </c>
      <c r="J1569" s="3">
        <v>92791</v>
      </c>
      <c r="K1569" s="3">
        <v>69925.179999999993</v>
      </c>
      <c r="L1569" s="3">
        <v>3496.26</v>
      </c>
      <c r="M1569" s="6">
        <v>1</v>
      </c>
      <c r="N1569" s="4">
        <v>0.03</v>
      </c>
      <c r="O1569" s="5">
        <v>2.1999999999999999E-2</v>
      </c>
    </row>
    <row r="1570" spans="1:15" hidden="1" x14ac:dyDescent="0.3">
      <c r="A1570" t="s">
        <v>6</v>
      </c>
      <c r="B1570" t="s">
        <v>266</v>
      </c>
      <c r="C1570" t="s">
        <v>14</v>
      </c>
      <c r="D1570" t="s">
        <v>2878</v>
      </c>
      <c r="E1570" t="s">
        <v>59</v>
      </c>
      <c r="F1570" t="s">
        <v>60</v>
      </c>
      <c r="G1570" t="s">
        <v>18</v>
      </c>
      <c r="H1570" s="2">
        <v>45680</v>
      </c>
      <c r="I1570" t="s">
        <v>19</v>
      </c>
      <c r="J1570" s="3">
        <v>99878</v>
      </c>
      <c r="K1570" s="3">
        <v>75421.36</v>
      </c>
      <c r="L1570" s="3">
        <v>3771.07</v>
      </c>
      <c r="M1570" s="6">
        <v>1</v>
      </c>
      <c r="N1570" s="4">
        <v>0.03</v>
      </c>
      <c r="O1570" s="5">
        <v>2.1999999999999999E-2</v>
      </c>
    </row>
    <row r="1571" spans="1:15" hidden="1" x14ac:dyDescent="0.3">
      <c r="A1571" t="s">
        <v>6</v>
      </c>
      <c r="B1571" t="s">
        <v>268</v>
      </c>
      <c r="C1571" t="s">
        <v>14</v>
      </c>
      <c r="D1571" t="s">
        <v>2879</v>
      </c>
      <c r="E1571" t="s">
        <v>35</v>
      </c>
      <c r="F1571" t="s">
        <v>36</v>
      </c>
      <c r="G1571" t="s">
        <v>18</v>
      </c>
      <c r="H1571" s="2">
        <v>45680</v>
      </c>
      <c r="I1571" t="s">
        <v>19</v>
      </c>
      <c r="J1571" s="3">
        <v>58619</v>
      </c>
      <c r="K1571" s="3">
        <v>44174.17</v>
      </c>
      <c r="L1571" s="3">
        <v>2208.71</v>
      </c>
      <c r="M1571" s="6">
        <v>1</v>
      </c>
      <c r="N1571" s="4">
        <v>0.03</v>
      </c>
      <c r="O1571" s="5">
        <v>2.1999999999999999E-2</v>
      </c>
    </row>
    <row r="1572" spans="1:15" hidden="1" x14ac:dyDescent="0.3">
      <c r="A1572" t="s">
        <v>6</v>
      </c>
      <c r="B1572" t="s">
        <v>270</v>
      </c>
      <c r="C1572" t="s">
        <v>14</v>
      </c>
      <c r="D1572" t="s">
        <v>2880</v>
      </c>
      <c r="E1572" t="s">
        <v>51</v>
      </c>
      <c r="F1572" t="s">
        <v>52</v>
      </c>
      <c r="G1572" t="s">
        <v>18</v>
      </c>
      <c r="H1572" s="2">
        <v>45680</v>
      </c>
      <c r="I1572" t="s">
        <v>19</v>
      </c>
      <c r="J1572" s="3">
        <v>47452</v>
      </c>
      <c r="K1572" s="3">
        <v>35759.29</v>
      </c>
      <c r="L1572" s="3">
        <v>1787.96</v>
      </c>
      <c r="M1572" s="6">
        <v>1</v>
      </c>
      <c r="N1572" s="4">
        <v>0.03</v>
      </c>
      <c r="O1572" s="5">
        <v>2.1999999999999999E-2</v>
      </c>
    </row>
    <row r="1573" spans="1:15" hidden="1" x14ac:dyDescent="0.3">
      <c r="A1573" t="s">
        <v>6</v>
      </c>
      <c r="B1573" t="s">
        <v>2219</v>
      </c>
      <c r="C1573" t="s">
        <v>14</v>
      </c>
      <c r="D1573" t="s">
        <v>2881</v>
      </c>
      <c r="E1573" t="s">
        <v>51</v>
      </c>
      <c r="F1573" t="s">
        <v>52</v>
      </c>
      <c r="G1573" t="s">
        <v>18</v>
      </c>
      <c r="H1573" s="2">
        <v>45680</v>
      </c>
      <c r="I1573" t="s">
        <v>19</v>
      </c>
      <c r="J1573" s="3">
        <v>55182</v>
      </c>
      <c r="K1573" s="3">
        <v>41584.639999999999</v>
      </c>
      <c r="L1573" s="3">
        <v>2079.23</v>
      </c>
      <c r="M1573" s="6">
        <v>1</v>
      </c>
      <c r="N1573" s="4">
        <v>0.03</v>
      </c>
      <c r="O1573" s="5">
        <v>2.1999999999999999E-2</v>
      </c>
    </row>
    <row r="1574" spans="1:15" hidden="1" x14ac:dyDescent="0.3">
      <c r="A1574" t="s">
        <v>6</v>
      </c>
      <c r="B1574" t="s">
        <v>276</v>
      </c>
      <c r="C1574" t="s">
        <v>14</v>
      </c>
      <c r="D1574" t="s">
        <v>2882</v>
      </c>
      <c r="E1574" t="s">
        <v>22</v>
      </c>
      <c r="F1574" t="s">
        <v>23</v>
      </c>
      <c r="G1574" t="s">
        <v>18</v>
      </c>
      <c r="H1574" s="2">
        <v>45680</v>
      </c>
      <c r="I1574" t="s">
        <v>19</v>
      </c>
      <c r="J1574" s="3">
        <v>46405</v>
      </c>
      <c r="K1574" s="3">
        <v>34450.519999999997</v>
      </c>
      <c r="L1574" s="3">
        <v>1722.53</v>
      </c>
      <c r="M1574" s="6">
        <v>1</v>
      </c>
      <c r="N1574" s="4">
        <v>0.03</v>
      </c>
      <c r="O1574" s="5">
        <v>2.1999999999999999E-2</v>
      </c>
    </row>
    <row r="1575" spans="1:15" hidden="1" x14ac:dyDescent="0.3">
      <c r="A1575" t="s">
        <v>6</v>
      </c>
      <c r="B1575" t="s">
        <v>274</v>
      </c>
      <c r="C1575" t="s">
        <v>14</v>
      </c>
      <c r="D1575" t="s">
        <v>2883</v>
      </c>
      <c r="E1575" t="s">
        <v>16</v>
      </c>
      <c r="F1575" t="s">
        <v>17</v>
      </c>
      <c r="G1575" t="s">
        <v>18</v>
      </c>
      <c r="H1575" s="2">
        <v>45680</v>
      </c>
      <c r="I1575" t="s">
        <v>19</v>
      </c>
      <c r="J1575" s="3">
        <v>59386</v>
      </c>
      <c r="K1575" s="3">
        <v>44087.74</v>
      </c>
      <c r="L1575" s="3">
        <v>2204.39</v>
      </c>
      <c r="M1575" s="6">
        <v>1</v>
      </c>
      <c r="N1575" s="4">
        <v>0.03</v>
      </c>
      <c r="O1575" s="5">
        <v>2.1999999999999999E-2</v>
      </c>
    </row>
    <row r="1576" spans="1:15" hidden="1" x14ac:dyDescent="0.3">
      <c r="A1576" t="s">
        <v>6</v>
      </c>
      <c r="B1576" t="s">
        <v>282</v>
      </c>
      <c r="C1576" t="s">
        <v>14</v>
      </c>
      <c r="D1576" t="s">
        <v>2884</v>
      </c>
      <c r="E1576" t="s">
        <v>59</v>
      </c>
      <c r="F1576" t="s">
        <v>60</v>
      </c>
      <c r="G1576" t="s">
        <v>18</v>
      </c>
      <c r="H1576" s="2">
        <v>45680</v>
      </c>
      <c r="I1576" t="s">
        <v>19</v>
      </c>
      <c r="J1576" s="3">
        <v>66513</v>
      </c>
      <c r="K1576" s="3">
        <v>49710.68</v>
      </c>
      <c r="L1576" s="3">
        <v>2485.5300000000002</v>
      </c>
      <c r="M1576" s="6">
        <v>1</v>
      </c>
      <c r="N1576" s="4">
        <v>0.03</v>
      </c>
      <c r="O1576" s="5">
        <v>2.1999999999999999E-2</v>
      </c>
    </row>
    <row r="1577" spans="1:15" hidden="1" x14ac:dyDescent="0.3">
      <c r="A1577" t="s">
        <v>6</v>
      </c>
      <c r="B1577" t="s">
        <v>284</v>
      </c>
      <c r="C1577" t="s">
        <v>14</v>
      </c>
      <c r="D1577" t="s">
        <v>2885</v>
      </c>
      <c r="E1577" t="s">
        <v>73</v>
      </c>
      <c r="F1577" t="s">
        <v>74</v>
      </c>
      <c r="G1577" t="s">
        <v>18</v>
      </c>
      <c r="H1577" s="2">
        <v>45680</v>
      </c>
      <c r="I1577" t="s">
        <v>19</v>
      </c>
      <c r="J1577" s="3">
        <v>24037</v>
      </c>
      <c r="K1577" s="3">
        <v>18045.91</v>
      </c>
      <c r="L1577" s="3">
        <v>902.3</v>
      </c>
      <c r="M1577" s="6">
        <v>1</v>
      </c>
      <c r="N1577" s="4">
        <v>0.03</v>
      </c>
      <c r="O1577" s="5">
        <v>2.1999999999999999E-2</v>
      </c>
    </row>
    <row r="1578" spans="1:15" hidden="1" x14ac:dyDescent="0.3">
      <c r="A1578" t="s">
        <v>6</v>
      </c>
      <c r="B1578" t="s">
        <v>280</v>
      </c>
      <c r="C1578" t="s">
        <v>14</v>
      </c>
      <c r="D1578" t="s">
        <v>2886</v>
      </c>
      <c r="E1578" t="s">
        <v>55</v>
      </c>
      <c r="F1578" t="s">
        <v>56</v>
      </c>
      <c r="G1578" t="s">
        <v>18</v>
      </c>
      <c r="H1578" s="2">
        <v>45680</v>
      </c>
      <c r="I1578" t="s">
        <v>19</v>
      </c>
      <c r="J1578" s="3">
        <v>121072</v>
      </c>
      <c r="K1578" s="3">
        <v>89882.61</v>
      </c>
      <c r="L1578" s="3">
        <v>4494.13</v>
      </c>
      <c r="M1578" s="6">
        <v>1</v>
      </c>
      <c r="N1578" s="4">
        <v>0.03</v>
      </c>
      <c r="O1578" s="5">
        <v>2.1999999999999999E-2</v>
      </c>
    </row>
    <row r="1579" spans="1:15" hidden="1" x14ac:dyDescent="0.3">
      <c r="A1579" t="s">
        <v>6</v>
      </c>
      <c r="B1579" t="s">
        <v>288</v>
      </c>
      <c r="C1579" t="s">
        <v>14</v>
      </c>
      <c r="D1579" t="s">
        <v>2887</v>
      </c>
      <c r="E1579" t="s">
        <v>51</v>
      </c>
      <c r="F1579" t="s">
        <v>52</v>
      </c>
      <c r="G1579" t="s">
        <v>18</v>
      </c>
      <c r="H1579" s="2">
        <v>45680</v>
      </c>
      <c r="I1579" t="s">
        <v>19</v>
      </c>
      <c r="J1579" s="3">
        <v>69995</v>
      </c>
      <c r="K1579" s="3">
        <v>51963.65</v>
      </c>
      <c r="L1579" s="3">
        <v>2598.1799999999998</v>
      </c>
      <c r="M1579" s="6">
        <v>1</v>
      </c>
      <c r="N1579" s="4">
        <v>0.03</v>
      </c>
      <c r="O1579" s="5">
        <v>2.1999999999999999E-2</v>
      </c>
    </row>
    <row r="1580" spans="1:15" hidden="1" x14ac:dyDescent="0.3">
      <c r="A1580" t="s">
        <v>6</v>
      </c>
      <c r="B1580" t="s">
        <v>290</v>
      </c>
      <c r="C1580" t="s">
        <v>14</v>
      </c>
      <c r="D1580" t="s">
        <v>2888</v>
      </c>
      <c r="E1580" t="s">
        <v>244</v>
      </c>
      <c r="F1580" t="s">
        <v>245</v>
      </c>
      <c r="G1580" t="s">
        <v>18</v>
      </c>
      <c r="H1580" s="2">
        <v>45680</v>
      </c>
      <c r="I1580" t="s">
        <v>19</v>
      </c>
      <c r="J1580" s="3">
        <v>51402</v>
      </c>
      <c r="K1580" s="3">
        <v>38160.1</v>
      </c>
      <c r="L1580" s="3">
        <v>1908.01</v>
      </c>
      <c r="M1580" s="6">
        <v>1</v>
      </c>
      <c r="N1580" s="4">
        <v>0.03</v>
      </c>
      <c r="O1580" s="5">
        <v>2.1999999999999999E-2</v>
      </c>
    </row>
    <row r="1581" spans="1:15" hidden="1" x14ac:dyDescent="0.3">
      <c r="A1581" t="s">
        <v>6</v>
      </c>
      <c r="B1581" t="s">
        <v>286</v>
      </c>
      <c r="C1581" t="s">
        <v>14</v>
      </c>
      <c r="D1581" t="s">
        <v>2889</v>
      </c>
      <c r="E1581" t="s">
        <v>59</v>
      </c>
      <c r="F1581" t="s">
        <v>60</v>
      </c>
      <c r="G1581" t="s">
        <v>18</v>
      </c>
      <c r="H1581" s="2">
        <v>45680</v>
      </c>
      <c r="I1581" t="s">
        <v>19</v>
      </c>
      <c r="J1581" s="3">
        <v>74588</v>
      </c>
      <c r="K1581" s="3">
        <v>55373.22</v>
      </c>
      <c r="L1581" s="3">
        <v>2768.66</v>
      </c>
      <c r="M1581" s="6">
        <v>1</v>
      </c>
      <c r="N1581" s="4">
        <v>0.03</v>
      </c>
      <c r="O1581" s="5">
        <v>2.1999999999999999E-2</v>
      </c>
    </row>
    <row r="1582" spans="1:15" hidden="1" x14ac:dyDescent="0.3">
      <c r="A1582" t="s">
        <v>6</v>
      </c>
      <c r="B1582" t="s">
        <v>260</v>
      </c>
      <c r="C1582" t="s">
        <v>14</v>
      </c>
      <c r="D1582" t="s">
        <v>2890</v>
      </c>
      <c r="E1582" t="s">
        <v>59</v>
      </c>
      <c r="F1582" t="s">
        <v>60</v>
      </c>
      <c r="G1582" t="s">
        <v>18</v>
      </c>
      <c r="H1582" s="2">
        <v>45680</v>
      </c>
      <c r="I1582" t="s">
        <v>19</v>
      </c>
      <c r="J1582" s="3">
        <v>20908</v>
      </c>
      <c r="K1582" s="3">
        <v>15522.1</v>
      </c>
      <c r="L1582" s="3">
        <v>776.11</v>
      </c>
      <c r="M1582" s="6">
        <v>1</v>
      </c>
      <c r="N1582" s="4">
        <v>0.03</v>
      </c>
      <c r="O1582" s="5">
        <v>2.1999999999999999E-2</v>
      </c>
    </row>
    <row r="1583" spans="1:15" hidden="1" x14ac:dyDescent="0.3">
      <c r="A1583" t="s">
        <v>6</v>
      </c>
      <c r="B1583" t="s">
        <v>2891</v>
      </c>
      <c r="C1583" t="s">
        <v>14</v>
      </c>
      <c r="D1583" t="s">
        <v>2892</v>
      </c>
      <c r="E1583" t="s">
        <v>16</v>
      </c>
      <c r="F1583" t="s">
        <v>17</v>
      </c>
      <c r="G1583" t="s">
        <v>18</v>
      </c>
      <c r="H1583" s="2">
        <v>45680</v>
      </c>
      <c r="I1583" t="s">
        <v>19</v>
      </c>
      <c r="J1583" s="3">
        <v>66475.03</v>
      </c>
      <c r="K1583" s="3">
        <v>48275.91</v>
      </c>
      <c r="L1583" s="3">
        <v>2413.81</v>
      </c>
      <c r="M1583" s="6">
        <v>1</v>
      </c>
      <c r="N1583" s="4">
        <v>0.03</v>
      </c>
      <c r="O1583" s="5">
        <v>2.1999999999999999E-2</v>
      </c>
    </row>
    <row r="1584" spans="1:15" hidden="1" x14ac:dyDescent="0.3">
      <c r="A1584" t="s">
        <v>6</v>
      </c>
      <c r="B1584" t="s">
        <v>1293</v>
      </c>
      <c r="C1584" t="s">
        <v>14</v>
      </c>
      <c r="D1584" t="s">
        <v>2893</v>
      </c>
      <c r="E1584" t="s">
        <v>51</v>
      </c>
      <c r="F1584" t="s">
        <v>52</v>
      </c>
      <c r="G1584" t="s">
        <v>18</v>
      </c>
      <c r="H1584" s="2">
        <v>45680</v>
      </c>
      <c r="I1584" t="s">
        <v>19</v>
      </c>
      <c r="J1584" s="3">
        <v>325267</v>
      </c>
      <c r="K1584" s="3">
        <v>236214.39</v>
      </c>
      <c r="L1584" s="3">
        <v>11810.72</v>
      </c>
      <c r="M1584" s="6">
        <v>1</v>
      </c>
      <c r="N1584" s="4">
        <v>0.03</v>
      </c>
      <c r="O1584" s="5">
        <v>2.1999999999999999E-2</v>
      </c>
    </row>
    <row r="1585" spans="1:15" hidden="1" x14ac:dyDescent="0.3">
      <c r="A1585" t="s">
        <v>6</v>
      </c>
      <c r="B1585" t="s">
        <v>293</v>
      </c>
      <c r="C1585" t="s">
        <v>14</v>
      </c>
      <c r="D1585" t="s">
        <v>2894</v>
      </c>
      <c r="E1585" t="s">
        <v>51</v>
      </c>
      <c r="F1585" t="s">
        <v>52</v>
      </c>
      <c r="G1585" t="s">
        <v>18</v>
      </c>
      <c r="H1585" s="2">
        <v>45680</v>
      </c>
      <c r="I1585" t="s">
        <v>19</v>
      </c>
      <c r="J1585" s="3">
        <v>51767</v>
      </c>
      <c r="K1585" s="3">
        <v>38431.25</v>
      </c>
      <c r="L1585" s="3">
        <v>1921.56</v>
      </c>
      <c r="M1585" s="6">
        <v>1</v>
      </c>
      <c r="N1585" s="4">
        <v>0.03</v>
      </c>
      <c r="O1585" s="5">
        <v>2.1999999999999999E-2</v>
      </c>
    </row>
    <row r="1586" spans="1:15" hidden="1" x14ac:dyDescent="0.3">
      <c r="A1586" t="s">
        <v>6</v>
      </c>
      <c r="B1586" t="s">
        <v>827</v>
      </c>
      <c r="C1586" t="s">
        <v>14</v>
      </c>
      <c r="D1586" t="s">
        <v>2895</v>
      </c>
      <c r="E1586" t="s">
        <v>51</v>
      </c>
      <c r="F1586" t="s">
        <v>52</v>
      </c>
      <c r="G1586" t="s">
        <v>18</v>
      </c>
      <c r="H1586" s="2">
        <v>45680</v>
      </c>
      <c r="I1586" t="s">
        <v>19</v>
      </c>
      <c r="J1586" s="3">
        <v>286602</v>
      </c>
      <c r="K1586" s="3">
        <v>212771.02</v>
      </c>
      <c r="L1586" s="3">
        <v>10638.55</v>
      </c>
      <c r="M1586" s="6">
        <v>1</v>
      </c>
      <c r="N1586" s="4">
        <v>0.03</v>
      </c>
      <c r="O1586" s="5">
        <v>2.1999999999999999E-2</v>
      </c>
    </row>
    <row r="1587" spans="1:15" hidden="1" x14ac:dyDescent="0.3">
      <c r="A1587" t="s">
        <v>6</v>
      </c>
      <c r="B1587" t="s">
        <v>290</v>
      </c>
      <c r="C1587" t="s">
        <v>14</v>
      </c>
      <c r="D1587" t="s">
        <v>2654</v>
      </c>
      <c r="E1587" t="s">
        <v>244</v>
      </c>
      <c r="F1587" t="s">
        <v>245</v>
      </c>
      <c r="G1587" t="s">
        <v>18</v>
      </c>
      <c r="H1587" s="2">
        <v>45680</v>
      </c>
      <c r="I1587" t="s">
        <v>19</v>
      </c>
      <c r="J1587" s="3">
        <v>52656</v>
      </c>
      <c r="K1587" s="3">
        <v>39091.74</v>
      </c>
      <c r="L1587" s="3">
        <v>1954.59</v>
      </c>
      <c r="M1587" s="6">
        <v>1</v>
      </c>
      <c r="N1587" s="4">
        <v>0.03</v>
      </c>
      <c r="O1587" s="5">
        <v>2.1999999999999999E-2</v>
      </c>
    </row>
    <row r="1588" spans="1:15" hidden="1" x14ac:dyDescent="0.3">
      <c r="A1588" t="s">
        <v>6</v>
      </c>
      <c r="B1588" t="s">
        <v>2672</v>
      </c>
      <c r="C1588" t="s">
        <v>14</v>
      </c>
      <c r="D1588" t="s">
        <v>2896</v>
      </c>
      <c r="E1588" t="s">
        <v>16</v>
      </c>
      <c r="F1588" t="s">
        <v>17</v>
      </c>
      <c r="G1588" t="s">
        <v>18</v>
      </c>
      <c r="H1588" s="2">
        <v>45680</v>
      </c>
      <c r="I1588" t="s">
        <v>19</v>
      </c>
      <c r="J1588" s="3">
        <v>60243</v>
      </c>
      <c r="K1588" s="3">
        <v>40673.42</v>
      </c>
      <c r="L1588" s="3">
        <v>2033.69</v>
      </c>
      <c r="M1588" s="6">
        <v>1</v>
      </c>
      <c r="N1588" s="4">
        <v>0.03</v>
      </c>
      <c r="O1588" s="5">
        <v>2.1999999999999999E-2</v>
      </c>
    </row>
    <row r="1589" spans="1:15" hidden="1" x14ac:dyDescent="0.3">
      <c r="A1589" t="s">
        <v>6</v>
      </c>
      <c r="B1589" t="s">
        <v>2897</v>
      </c>
      <c r="C1589" t="s">
        <v>14</v>
      </c>
      <c r="D1589" t="s">
        <v>2898</v>
      </c>
      <c r="E1589" t="s">
        <v>77</v>
      </c>
      <c r="F1589" t="s">
        <v>78</v>
      </c>
      <c r="G1589" t="s">
        <v>18</v>
      </c>
      <c r="H1589" s="2">
        <v>45680</v>
      </c>
      <c r="I1589" t="s">
        <v>19</v>
      </c>
      <c r="J1589" s="3">
        <v>73874</v>
      </c>
      <c r="K1589" s="3">
        <v>45490</v>
      </c>
      <c r="L1589" s="3">
        <v>2274.4899999999998</v>
      </c>
      <c r="M1589" s="6">
        <v>1</v>
      </c>
      <c r="N1589" s="4">
        <v>0.03</v>
      </c>
      <c r="O1589" s="5">
        <v>2.1999999999999999E-2</v>
      </c>
    </row>
    <row r="1590" spans="1:15" hidden="1" x14ac:dyDescent="0.3">
      <c r="A1590" t="s">
        <v>6</v>
      </c>
      <c r="B1590" t="s">
        <v>304</v>
      </c>
      <c r="C1590" t="s">
        <v>14</v>
      </c>
      <c r="D1590" t="s">
        <v>2899</v>
      </c>
      <c r="E1590" t="s">
        <v>306</v>
      </c>
      <c r="G1590" t="s">
        <v>18</v>
      </c>
      <c r="H1590" s="2">
        <v>45680</v>
      </c>
      <c r="I1590" t="s">
        <v>19</v>
      </c>
      <c r="J1590" s="3">
        <v>250796</v>
      </c>
      <c r="K1590" s="3">
        <v>165610</v>
      </c>
      <c r="L1590" s="3">
        <v>8280.49</v>
      </c>
      <c r="M1590" s="6">
        <v>1</v>
      </c>
      <c r="N1590" s="4">
        <v>0.03</v>
      </c>
      <c r="O1590" s="5">
        <v>2.1999999999999999E-2</v>
      </c>
    </row>
    <row r="1591" spans="1:15" hidden="1" x14ac:dyDescent="0.3">
      <c r="A1591" t="s">
        <v>6</v>
      </c>
      <c r="B1591" t="s">
        <v>248</v>
      </c>
      <c r="C1591" t="s">
        <v>14</v>
      </c>
      <c r="D1591" t="s">
        <v>249</v>
      </c>
      <c r="E1591" t="s">
        <v>55</v>
      </c>
      <c r="F1591" t="s">
        <v>56</v>
      </c>
      <c r="G1591" t="s">
        <v>18</v>
      </c>
      <c r="H1591" s="2">
        <v>45680</v>
      </c>
      <c r="I1591" t="s">
        <v>19</v>
      </c>
      <c r="J1591" s="3">
        <v>126180</v>
      </c>
      <c r="K1591" s="3">
        <v>93674.79</v>
      </c>
      <c r="L1591" s="3">
        <v>4683.74</v>
      </c>
      <c r="M1591" s="6">
        <v>1</v>
      </c>
      <c r="N1591" s="4">
        <v>0.03</v>
      </c>
      <c r="O1591" s="5">
        <v>2.1999999999999999E-2</v>
      </c>
    </row>
    <row r="1592" spans="1:15" hidden="1" x14ac:dyDescent="0.3">
      <c r="A1592" t="s">
        <v>6</v>
      </c>
      <c r="B1592" t="s">
        <v>250</v>
      </c>
      <c r="C1592" t="s">
        <v>14</v>
      </c>
      <c r="D1592" t="s">
        <v>251</v>
      </c>
      <c r="E1592" t="s">
        <v>55</v>
      </c>
      <c r="F1592" t="s">
        <v>56</v>
      </c>
      <c r="G1592" t="s">
        <v>18</v>
      </c>
      <c r="H1592" s="2">
        <v>45680</v>
      </c>
      <c r="I1592" t="s">
        <v>19</v>
      </c>
      <c r="J1592" s="3">
        <v>49189</v>
      </c>
      <c r="K1592" s="3">
        <v>36516.94</v>
      </c>
      <c r="L1592" s="3">
        <v>1825.85</v>
      </c>
      <c r="M1592" s="6">
        <v>1</v>
      </c>
      <c r="N1592" s="4">
        <v>0.03</v>
      </c>
      <c r="O1592" s="5">
        <v>2.1999999999999999E-2</v>
      </c>
    </row>
    <row r="1593" spans="1:15" hidden="1" x14ac:dyDescent="0.3">
      <c r="A1593" t="s">
        <v>6</v>
      </c>
      <c r="B1593" t="s">
        <v>252</v>
      </c>
      <c r="C1593" t="s">
        <v>14</v>
      </c>
      <c r="D1593" t="s">
        <v>253</v>
      </c>
      <c r="E1593" t="s">
        <v>59</v>
      </c>
      <c r="F1593" t="s">
        <v>60</v>
      </c>
      <c r="G1593" t="s">
        <v>18</v>
      </c>
      <c r="H1593" s="2">
        <v>45680</v>
      </c>
      <c r="I1593" t="s">
        <v>19</v>
      </c>
      <c r="J1593" s="3">
        <v>57021</v>
      </c>
      <c r="K1593" s="3">
        <v>42331.83</v>
      </c>
      <c r="L1593" s="3">
        <v>2116.59</v>
      </c>
      <c r="M1593" s="6">
        <v>1</v>
      </c>
      <c r="N1593" s="4">
        <v>0.03</v>
      </c>
      <c r="O1593" s="5">
        <v>2.1999999999999999E-2</v>
      </c>
    </row>
    <row r="1594" spans="1:15" hidden="1" x14ac:dyDescent="0.3">
      <c r="A1594" t="s">
        <v>6</v>
      </c>
      <c r="B1594" t="s">
        <v>2900</v>
      </c>
      <c r="C1594" t="s">
        <v>14</v>
      </c>
      <c r="D1594" t="s">
        <v>2901</v>
      </c>
      <c r="E1594" t="s">
        <v>51</v>
      </c>
      <c r="F1594" t="s">
        <v>52</v>
      </c>
      <c r="G1594" t="s">
        <v>18</v>
      </c>
      <c r="H1594" s="2">
        <v>45680</v>
      </c>
      <c r="I1594" t="s">
        <v>19</v>
      </c>
      <c r="J1594" s="3">
        <v>53414</v>
      </c>
      <c r="K1594" s="3">
        <v>39653.75</v>
      </c>
      <c r="L1594" s="3">
        <v>1982.69</v>
      </c>
      <c r="M1594" s="6">
        <v>1</v>
      </c>
      <c r="N1594" s="4">
        <v>0.03</v>
      </c>
      <c r="O1594" s="5">
        <v>2.1999999999999999E-2</v>
      </c>
    </row>
    <row r="1595" spans="1:15" hidden="1" x14ac:dyDescent="0.3">
      <c r="A1595" t="s">
        <v>6</v>
      </c>
      <c r="B1595" t="s">
        <v>198</v>
      </c>
      <c r="C1595" t="s">
        <v>14</v>
      </c>
      <c r="D1595" t="s">
        <v>2902</v>
      </c>
      <c r="E1595" t="s">
        <v>26</v>
      </c>
      <c r="F1595" t="s">
        <v>27</v>
      </c>
      <c r="G1595" t="s">
        <v>18</v>
      </c>
      <c r="H1595" s="2">
        <v>45680</v>
      </c>
      <c r="I1595" t="s">
        <v>19</v>
      </c>
      <c r="J1595" s="3">
        <v>201117</v>
      </c>
      <c r="K1595" s="3">
        <v>132805</v>
      </c>
      <c r="L1595" s="3">
        <v>6640.24</v>
      </c>
      <c r="M1595" s="6">
        <v>1</v>
      </c>
      <c r="N1595" s="4">
        <v>0.03</v>
      </c>
      <c r="O1595" s="5">
        <v>2.1999999999999999E-2</v>
      </c>
    </row>
    <row r="1596" spans="1:15" hidden="1" x14ac:dyDescent="0.3">
      <c r="A1596" t="s">
        <v>6</v>
      </c>
      <c r="B1596" t="s">
        <v>2900</v>
      </c>
      <c r="C1596" t="s">
        <v>14</v>
      </c>
      <c r="D1596" t="s">
        <v>2903</v>
      </c>
      <c r="E1596" t="s">
        <v>51</v>
      </c>
      <c r="F1596" t="s">
        <v>52</v>
      </c>
      <c r="G1596" t="s">
        <v>18</v>
      </c>
      <c r="H1596" s="2">
        <v>45680</v>
      </c>
      <c r="I1596" t="s">
        <v>19</v>
      </c>
      <c r="J1596" s="3">
        <v>51017</v>
      </c>
      <c r="K1596" s="3">
        <v>37874.06</v>
      </c>
      <c r="L1596" s="3">
        <v>1893.7</v>
      </c>
      <c r="M1596" s="6">
        <v>1</v>
      </c>
      <c r="N1596" s="4">
        <v>0.03</v>
      </c>
      <c r="O1596" s="5">
        <v>2.1999999999999999E-2</v>
      </c>
    </row>
    <row r="1597" spans="1:15" hidden="1" x14ac:dyDescent="0.3">
      <c r="A1597" t="s">
        <v>6</v>
      </c>
      <c r="B1597" t="s">
        <v>256</v>
      </c>
      <c r="C1597" t="s">
        <v>14</v>
      </c>
      <c r="D1597" t="s">
        <v>257</v>
      </c>
      <c r="E1597" t="s">
        <v>221</v>
      </c>
      <c r="F1597" t="s">
        <v>222</v>
      </c>
      <c r="G1597" t="s">
        <v>18</v>
      </c>
      <c r="H1597" s="2">
        <v>45680</v>
      </c>
      <c r="I1597" t="s">
        <v>19</v>
      </c>
      <c r="J1597" s="3">
        <v>80639</v>
      </c>
      <c r="K1597" s="3">
        <v>59865.23</v>
      </c>
      <c r="L1597" s="3">
        <v>2993.26</v>
      </c>
      <c r="M1597" s="6">
        <v>1</v>
      </c>
      <c r="N1597" s="4">
        <v>0.03</v>
      </c>
      <c r="O1597" s="5">
        <v>2.1999999999999999E-2</v>
      </c>
    </row>
    <row r="1598" spans="1:15" hidden="1" x14ac:dyDescent="0.3">
      <c r="A1598" t="s">
        <v>6</v>
      </c>
      <c r="B1598" t="s">
        <v>258</v>
      </c>
      <c r="C1598" t="s">
        <v>14</v>
      </c>
      <c r="D1598" t="s">
        <v>259</v>
      </c>
      <c r="E1598" t="s">
        <v>26</v>
      </c>
      <c r="F1598" t="s">
        <v>27</v>
      </c>
      <c r="G1598" t="s">
        <v>18</v>
      </c>
      <c r="H1598" s="2">
        <v>45680</v>
      </c>
      <c r="I1598" t="s">
        <v>19</v>
      </c>
      <c r="J1598" s="3">
        <v>103812</v>
      </c>
      <c r="K1598" s="3">
        <v>77068.78</v>
      </c>
      <c r="L1598" s="3">
        <v>3853.44</v>
      </c>
      <c r="M1598" s="6">
        <v>1</v>
      </c>
      <c r="N1598" s="4">
        <v>0.03</v>
      </c>
      <c r="O1598" s="5">
        <v>2.1999999999999999E-2</v>
      </c>
    </row>
    <row r="1599" spans="1:15" hidden="1" x14ac:dyDescent="0.3">
      <c r="A1599" t="s">
        <v>6</v>
      </c>
      <c r="B1599" t="s">
        <v>260</v>
      </c>
      <c r="C1599" t="s">
        <v>14</v>
      </c>
      <c r="D1599" t="s">
        <v>261</v>
      </c>
      <c r="E1599" t="s">
        <v>59</v>
      </c>
      <c r="F1599" t="s">
        <v>60</v>
      </c>
      <c r="G1599" t="s">
        <v>18</v>
      </c>
      <c r="H1599" s="2">
        <v>45680</v>
      </c>
      <c r="I1599" t="s">
        <v>19</v>
      </c>
      <c r="J1599" s="3">
        <v>40071</v>
      </c>
      <c r="K1599" s="3">
        <v>29748.22</v>
      </c>
      <c r="L1599" s="3">
        <v>1487.41</v>
      </c>
      <c r="M1599" s="6">
        <v>1</v>
      </c>
      <c r="N1599" s="4">
        <v>0.03</v>
      </c>
      <c r="O1599" s="5">
        <v>2.1999999999999999E-2</v>
      </c>
    </row>
    <row r="1600" spans="1:15" hidden="1" x14ac:dyDescent="0.3">
      <c r="A1600" t="s">
        <v>6</v>
      </c>
      <c r="B1600" t="s">
        <v>2655</v>
      </c>
      <c r="C1600" t="s">
        <v>14</v>
      </c>
      <c r="D1600" t="s">
        <v>2656</v>
      </c>
      <c r="E1600" t="s">
        <v>51</v>
      </c>
      <c r="F1600" t="s">
        <v>52</v>
      </c>
      <c r="G1600" t="s">
        <v>18</v>
      </c>
      <c r="H1600" s="2">
        <v>45680</v>
      </c>
      <c r="I1600" t="s">
        <v>19</v>
      </c>
      <c r="J1600" s="3">
        <v>131043</v>
      </c>
      <c r="K1600" s="3">
        <v>97284.41</v>
      </c>
      <c r="L1600" s="3">
        <v>4864.22</v>
      </c>
      <c r="M1600" s="6">
        <v>1</v>
      </c>
      <c r="N1600" s="4">
        <v>0.03</v>
      </c>
      <c r="O1600" s="5">
        <v>2.1999999999999999E-2</v>
      </c>
    </row>
    <row r="1601" spans="1:15" hidden="1" x14ac:dyDescent="0.3">
      <c r="A1601" t="s">
        <v>6</v>
      </c>
      <c r="B1601" t="s">
        <v>314</v>
      </c>
      <c r="C1601" t="s">
        <v>14</v>
      </c>
      <c r="D1601" t="s">
        <v>2904</v>
      </c>
      <c r="E1601" t="s">
        <v>316</v>
      </c>
      <c r="F1601" t="s">
        <v>317</v>
      </c>
      <c r="G1601" t="s">
        <v>18</v>
      </c>
      <c r="H1601" s="2">
        <v>45680</v>
      </c>
      <c r="I1601" t="s">
        <v>19</v>
      </c>
      <c r="J1601" s="3">
        <v>24767</v>
      </c>
      <c r="K1601" s="3">
        <v>16721</v>
      </c>
      <c r="L1601" s="3">
        <v>836.05</v>
      </c>
      <c r="M1601" s="6">
        <v>1</v>
      </c>
      <c r="N1601" s="4">
        <v>0.03</v>
      </c>
      <c r="O1601" s="5">
        <v>2.1999999999999999E-2</v>
      </c>
    </row>
    <row r="1602" spans="1:15" hidden="1" x14ac:dyDescent="0.3">
      <c r="A1602" t="s">
        <v>6</v>
      </c>
      <c r="B1602" t="s">
        <v>2905</v>
      </c>
      <c r="C1602" t="s">
        <v>14</v>
      </c>
      <c r="D1602" t="s">
        <v>2906</v>
      </c>
      <c r="E1602" t="s">
        <v>77</v>
      </c>
      <c r="F1602" t="s">
        <v>78</v>
      </c>
      <c r="G1602" t="s">
        <v>18</v>
      </c>
      <c r="H1602" s="2">
        <v>45680</v>
      </c>
      <c r="I1602" t="s">
        <v>19</v>
      </c>
      <c r="J1602" s="3">
        <v>59910</v>
      </c>
      <c r="K1602" s="3">
        <v>44476.21</v>
      </c>
      <c r="L1602" s="3">
        <v>2223.81</v>
      </c>
      <c r="M1602" s="6">
        <v>1</v>
      </c>
      <c r="N1602" s="4">
        <v>0.03</v>
      </c>
      <c r="O1602" s="5">
        <v>2.1999999999999999E-2</v>
      </c>
    </row>
    <row r="1603" spans="1:15" hidden="1" x14ac:dyDescent="0.3">
      <c r="A1603" t="s">
        <v>6</v>
      </c>
      <c r="B1603" t="s">
        <v>2907</v>
      </c>
      <c r="C1603" t="s">
        <v>14</v>
      </c>
      <c r="D1603" t="s">
        <v>2908</v>
      </c>
      <c r="E1603" t="s">
        <v>244</v>
      </c>
      <c r="F1603" t="s">
        <v>245</v>
      </c>
      <c r="G1603" t="s">
        <v>18</v>
      </c>
      <c r="H1603" s="2">
        <v>45680</v>
      </c>
      <c r="I1603" t="s">
        <v>19</v>
      </c>
      <c r="J1603" s="3">
        <v>26129</v>
      </c>
      <c r="K1603" s="3">
        <v>19433.580000000002</v>
      </c>
      <c r="L1603" s="3">
        <v>971.68</v>
      </c>
      <c r="M1603" s="6">
        <v>1</v>
      </c>
      <c r="N1603" s="4">
        <v>0.03</v>
      </c>
      <c r="O1603" s="5">
        <v>2.1999999999999999E-2</v>
      </c>
    </row>
    <row r="1604" spans="1:15" hidden="1" x14ac:dyDescent="0.3">
      <c r="A1604" t="s">
        <v>6</v>
      </c>
      <c r="B1604" t="s">
        <v>2909</v>
      </c>
      <c r="C1604" t="s">
        <v>41</v>
      </c>
      <c r="D1604" t="s">
        <v>2910</v>
      </c>
      <c r="E1604" t="s">
        <v>77</v>
      </c>
      <c r="F1604" t="s">
        <v>78</v>
      </c>
      <c r="G1604" t="s">
        <v>18</v>
      </c>
      <c r="H1604" s="2">
        <v>45680</v>
      </c>
      <c r="I1604" t="s">
        <v>19</v>
      </c>
      <c r="J1604" s="3">
        <v>-23</v>
      </c>
      <c r="K1604" s="3">
        <v>-283.57</v>
      </c>
      <c r="L1604" s="3">
        <v>-14.18</v>
      </c>
      <c r="M1604" s="6">
        <v>1</v>
      </c>
      <c r="N1604" s="4">
        <v>0.03</v>
      </c>
      <c r="O1604" s="5">
        <v>2.1999999999999999E-2</v>
      </c>
    </row>
    <row r="1605" spans="1:15" hidden="1" x14ac:dyDescent="0.3">
      <c r="A1605" t="s">
        <v>6</v>
      </c>
      <c r="B1605" t="s">
        <v>2445</v>
      </c>
      <c r="C1605" t="s">
        <v>41</v>
      </c>
      <c r="D1605" t="s">
        <v>2911</v>
      </c>
      <c r="E1605" t="s">
        <v>16</v>
      </c>
      <c r="F1605" t="s">
        <v>17</v>
      </c>
      <c r="G1605" t="s">
        <v>18</v>
      </c>
      <c r="H1605" s="2">
        <v>45680</v>
      </c>
      <c r="I1605" t="s">
        <v>19</v>
      </c>
      <c r="J1605" s="3">
        <v>25646</v>
      </c>
      <c r="K1605" s="3">
        <v>17445.060000000001</v>
      </c>
      <c r="L1605" s="3">
        <v>872.27</v>
      </c>
      <c r="M1605" s="6">
        <v>1</v>
      </c>
      <c r="N1605" s="4">
        <v>0.03</v>
      </c>
      <c r="O1605" s="5">
        <v>2.1999999999999999E-2</v>
      </c>
    </row>
    <row r="1606" spans="1:15" hidden="1" x14ac:dyDescent="0.3">
      <c r="A1606" t="s">
        <v>6</v>
      </c>
      <c r="B1606" t="s">
        <v>322</v>
      </c>
      <c r="C1606" t="s">
        <v>41</v>
      </c>
      <c r="D1606" t="s">
        <v>2912</v>
      </c>
      <c r="E1606" t="s">
        <v>35</v>
      </c>
      <c r="F1606" t="s">
        <v>36</v>
      </c>
      <c r="G1606" t="s">
        <v>18</v>
      </c>
      <c r="H1606" s="2">
        <v>45680</v>
      </c>
      <c r="I1606" t="s">
        <v>19</v>
      </c>
      <c r="J1606" s="3">
        <v>18823</v>
      </c>
      <c r="K1606" s="3">
        <v>12804.17</v>
      </c>
      <c r="L1606" s="3">
        <v>640.21</v>
      </c>
      <c r="M1606" s="6">
        <v>1</v>
      </c>
      <c r="N1606" s="4">
        <v>0.03</v>
      </c>
      <c r="O1606" s="5">
        <v>2.1999999999999999E-2</v>
      </c>
    </row>
    <row r="1607" spans="1:15" hidden="1" x14ac:dyDescent="0.3">
      <c r="A1607" t="s">
        <v>6</v>
      </c>
      <c r="B1607" t="s">
        <v>327</v>
      </c>
      <c r="C1607" t="s">
        <v>41</v>
      </c>
      <c r="D1607" t="s">
        <v>2913</v>
      </c>
      <c r="E1607" t="s">
        <v>244</v>
      </c>
      <c r="F1607" t="s">
        <v>245</v>
      </c>
      <c r="G1607" t="s">
        <v>18</v>
      </c>
      <c r="H1607" s="2">
        <v>45680</v>
      </c>
      <c r="I1607" t="s">
        <v>19</v>
      </c>
      <c r="J1607" s="3">
        <v>9529</v>
      </c>
      <c r="K1607" s="3">
        <v>6526.26</v>
      </c>
      <c r="L1607" s="3">
        <v>326.33</v>
      </c>
      <c r="M1607" s="6">
        <v>1</v>
      </c>
      <c r="N1607" s="4">
        <v>0.03</v>
      </c>
      <c r="O1607" s="5">
        <v>2.1999999999999999E-2</v>
      </c>
    </row>
    <row r="1608" spans="1:15" hidden="1" x14ac:dyDescent="0.3">
      <c r="A1608" t="s">
        <v>6</v>
      </c>
      <c r="B1608" t="s">
        <v>2914</v>
      </c>
      <c r="C1608" t="s">
        <v>41</v>
      </c>
      <c r="D1608" t="s">
        <v>2915</v>
      </c>
      <c r="E1608" t="s">
        <v>244</v>
      </c>
      <c r="F1608" t="s">
        <v>245</v>
      </c>
      <c r="G1608" t="s">
        <v>18</v>
      </c>
      <c r="H1608" s="2">
        <v>45680</v>
      </c>
      <c r="I1608" t="s">
        <v>19</v>
      </c>
      <c r="J1608" s="3">
        <v>17241</v>
      </c>
      <c r="K1608" s="3">
        <v>11728.55</v>
      </c>
      <c r="L1608" s="3">
        <v>586.42999999999995</v>
      </c>
      <c r="M1608" s="6">
        <v>1</v>
      </c>
      <c r="N1608" s="4">
        <v>0.03</v>
      </c>
      <c r="O1608" s="5">
        <v>2.1999999999999999E-2</v>
      </c>
    </row>
    <row r="1609" spans="1:15" hidden="1" x14ac:dyDescent="0.3">
      <c r="A1609" t="s">
        <v>6</v>
      </c>
      <c r="B1609" t="s">
        <v>211</v>
      </c>
      <c r="C1609" t="s">
        <v>41</v>
      </c>
      <c r="D1609" t="s">
        <v>2916</v>
      </c>
      <c r="E1609" t="s">
        <v>22</v>
      </c>
      <c r="F1609" t="s">
        <v>23</v>
      </c>
      <c r="G1609" t="s">
        <v>18</v>
      </c>
      <c r="H1609" s="2">
        <v>45680</v>
      </c>
      <c r="I1609" t="s">
        <v>19</v>
      </c>
      <c r="J1609" s="3">
        <v>28754</v>
      </c>
      <c r="K1609" s="3">
        <v>19560.91</v>
      </c>
      <c r="L1609" s="3">
        <v>978.05</v>
      </c>
      <c r="M1609" s="6">
        <v>1</v>
      </c>
      <c r="N1609" s="4">
        <v>0.03</v>
      </c>
      <c r="O1609" s="5">
        <v>2.1999999999999999E-2</v>
      </c>
    </row>
    <row r="1610" spans="1:15" hidden="1" x14ac:dyDescent="0.3">
      <c r="A1610" t="s">
        <v>6</v>
      </c>
      <c r="B1610" t="s">
        <v>329</v>
      </c>
      <c r="C1610" t="s">
        <v>41</v>
      </c>
      <c r="D1610" t="s">
        <v>2917</v>
      </c>
      <c r="E1610" t="s">
        <v>135</v>
      </c>
      <c r="F1610" t="s">
        <v>136</v>
      </c>
      <c r="G1610" t="s">
        <v>18</v>
      </c>
      <c r="H1610" s="2">
        <v>45680</v>
      </c>
      <c r="I1610" t="s">
        <v>19</v>
      </c>
      <c r="J1610" s="3">
        <v>37335</v>
      </c>
      <c r="K1610" s="3">
        <v>25397</v>
      </c>
      <c r="L1610" s="3">
        <v>1269.8399999999999</v>
      </c>
      <c r="M1610" s="6">
        <v>1</v>
      </c>
      <c r="N1610" s="4">
        <v>0.03</v>
      </c>
      <c r="O1610" s="5">
        <v>2.1999999999999999E-2</v>
      </c>
    </row>
    <row r="1611" spans="1:15" hidden="1" x14ac:dyDescent="0.3">
      <c r="A1611" t="s">
        <v>6</v>
      </c>
      <c r="B1611" t="s">
        <v>2309</v>
      </c>
      <c r="C1611" t="s">
        <v>41</v>
      </c>
      <c r="D1611" t="s">
        <v>2918</v>
      </c>
      <c r="E1611" t="s">
        <v>910</v>
      </c>
      <c r="F1611" t="s">
        <v>52</v>
      </c>
      <c r="G1611" t="s">
        <v>18</v>
      </c>
      <c r="H1611" s="2">
        <v>45680</v>
      </c>
      <c r="I1611" t="s">
        <v>19</v>
      </c>
      <c r="J1611" s="3">
        <v>33403</v>
      </c>
      <c r="K1611" s="3">
        <v>22722</v>
      </c>
      <c r="L1611" s="3">
        <v>1136.0999999999999</v>
      </c>
      <c r="M1611" s="6">
        <v>1</v>
      </c>
      <c r="N1611" s="4">
        <v>0.03</v>
      </c>
      <c r="O1611" s="5">
        <v>2.1999999999999999E-2</v>
      </c>
    </row>
    <row r="1612" spans="1:15" hidden="1" x14ac:dyDescent="0.3">
      <c r="A1612" t="s">
        <v>6</v>
      </c>
      <c r="B1612" t="s">
        <v>333</v>
      </c>
      <c r="C1612" t="s">
        <v>41</v>
      </c>
      <c r="D1612" t="s">
        <v>2919</v>
      </c>
      <c r="E1612" t="s">
        <v>81</v>
      </c>
      <c r="F1612" t="s">
        <v>82</v>
      </c>
      <c r="G1612" t="s">
        <v>18</v>
      </c>
      <c r="H1612" s="2">
        <v>45680</v>
      </c>
      <c r="I1612" t="s">
        <v>19</v>
      </c>
      <c r="J1612" s="3">
        <v>38077</v>
      </c>
      <c r="K1612" s="3">
        <v>25902</v>
      </c>
      <c r="L1612" s="3">
        <v>1295.0999999999999</v>
      </c>
      <c r="M1612" s="6">
        <v>1</v>
      </c>
      <c r="N1612" s="4">
        <v>0.03</v>
      </c>
      <c r="O1612" s="5">
        <v>2.1999999999999999E-2</v>
      </c>
    </row>
    <row r="1613" spans="1:15" hidden="1" x14ac:dyDescent="0.3">
      <c r="A1613" t="s">
        <v>6</v>
      </c>
      <c r="B1613" t="s">
        <v>2720</v>
      </c>
      <c r="C1613" t="s">
        <v>41</v>
      </c>
      <c r="D1613" t="s">
        <v>2920</v>
      </c>
      <c r="E1613" t="s">
        <v>81</v>
      </c>
      <c r="F1613" t="s">
        <v>82</v>
      </c>
      <c r="G1613" t="s">
        <v>18</v>
      </c>
      <c r="H1613" s="2">
        <v>45680</v>
      </c>
      <c r="I1613" t="s">
        <v>19</v>
      </c>
      <c r="J1613" s="3">
        <v>19972</v>
      </c>
      <c r="K1613" s="3">
        <v>13586</v>
      </c>
      <c r="L1613" s="3">
        <v>679.3</v>
      </c>
      <c r="M1613" s="6">
        <v>1</v>
      </c>
      <c r="N1613" s="4">
        <v>0.03</v>
      </c>
      <c r="O1613" s="5">
        <v>2.1999999999999999E-2</v>
      </c>
    </row>
    <row r="1614" spans="1:15" hidden="1" x14ac:dyDescent="0.3">
      <c r="A1614" t="s">
        <v>6</v>
      </c>
      <c r="B1614" t="s">
        <v>2905</v>
      </c>
      <c r="C1614" t="s">
        <v>41</v>
      </c>
      <c r="D1614" t="s">
        <v>2921</v>
      </c>
      <c r="E1614" t="s">
        <v>77</v>
      </c>
      <c r="F1614" t="s">
        <v>78</v>
      </c>
      <c r="G1614" t="s">
        <v>18</v>
      </c>
      <c r="H1614" s="2">
        <v>45680</v>
      </c>
      <c r="I1614" t="s">
        <v>19</v>
      </c>
      <c r="J1614" s="3">
        <v>34190</v>
      </c>
      <c r="K1614" s="3">
        <v>23257</v>
      </c>
      <c r="L1614" s="3">
        <v>1162.8499999999999</v>
      </c>
      <c r="M1614" s="6">
        <v>1</v>
      </c>
      <c r="N1614" s="4">
        <v>0.03</v>
      </c>
      <c r="O1614" s="5">
        <v>2.1999999999999999E-2</v>
      </c>
    </row>
    <row r="1615" spans="1:15" hidden="1" x14ac:dyDescent="0.3">
      <c r="A1615" t="s">
        <v>6</v>
      </c>
      <c r="B1615" t="s">
        <v>339</v>
      </c>
      <c r="C1615" t="s">
        <v>41</v>
      </c>
      <c r="D1615" t="s">
        <v>2922</v>
      </c>
      <c r="E1615" t="s">
        <v>22</v>
      </c>
      <c r="F1615" t="s">
        <v>23</v>
      </c>
      <c r="G1615" t="s">
        <v>18</v>
      </c>
      <c r="H1615" s="2">
        <v>45680</v>
      </c>
      <c r="I1615" t="s">
        <v>19</v>
      </c>
      <c r="J1615" s="3">
        <v>4401</v>
      </c>
      <c r="K1615" s="3">
        <v>2994</v>
      </c>
      <c r="L1615" s="3">
        <v>149.69</v>
      </c>
      <c r="M1615" s="6">
        <v>1</v>
      </c>
      <c r="N1615" s="4">
        <v>0.03</v>
      </c>
      <c r="O1615" s="5">
        <v>2.1999999999999999E-2</v>
      </c>
    </row>
    <row r="1616" spans="1:15" hidden="1" x14ac:dyDescent="0.3">
      <c r="A1616" t="s">
        <v>6</v>
      </c>
      <c r="B1616" t="s">
        <v>2309</v>
      </c>
      <c r="C1616" t="s">
        <v>41</v>
      </c>
      <c r="D1616" t="s">
        <v>2923</v>
      </c>
      <c r="E1616" t="s">
        <v>910</v>
      </c>
      <c r="F1616" t="s">
        <v>52</v>
      </c>
      <c r="G1616" t="s">
        <v>18</v>
      </c>
      <c r="H1616" s="2">
        <v>45680</v>
      </c>
      <c r="I1616" t="s">
        <v>19</v>
      </c>
      <c r="J1616" s="3">
        <v>19566</v>
      </c>
      <c r="K1616" s="3">
        <v>13309</v>
      </c>
      <c r="L1616" s="3">
        <v>665.45</v>
      </c>
      <c r="M1616" s="6">
        <v>1</v>
      </c>
      <c r="N1616" s="4">
        <v>0.03</v>
      </c>
      <c r="O1616" s="5">
        <v>2.1999999999999999E-2</v>
      </c>
    </row>
    <row r="1617" spans="1:15" hidden="1" x14ac:dyDescent="0.3">
      <c r="A1617" t="s">
        <v>6</v>
      </c>
      <c r="B1617" t="s">
        <v>254</v>
      </c>
      <c r="C1617" t="s">
        <v>41</v>
      </c>
      <c r="D1617" t="s">
        <v>2924</v>
      </c>
      <c r="E1617" t="s">
        <v>22</v>
      </c>
      <c r="F1617" t="s">
        <v>23</v>
      </c>
      <c r="G1617" t="s">
        <v>18</v>
      </c>
      <c r="H1617" s="2">
        <v>45680</v>
      </c>
      <c r="I1617" t="s">
        <v>19</v>
      </c>
      <c r="J1617" s="3">
        <v>38893</v>
      </c>
      <c r="K1617" s="3">
        <v>26457</v>
      </c>
      <c r="L1617" s="3">
        <v>1322.84</v>
      </c>
      <c r="M1617" s="6">
        <v>1</v>
      </c>
      <c r="N1617" s="4">
        <v>0.03</v>
      </c>
      <c r="O1617" s="5">
        <v>2.1999999999999999E-2</v>
      </c>
    </row>
    <row r="1618" spans="1:15" hidden="1" x14ac:dyDescent="0.3">
      <c r="A1618" t="s">
        <v>6</v>
      </c>
      <c r="B1618" t="s">
        <v>2281</v>
      </c>
      <c r="C1618" t="s">
        <v>161</v>
      </c>
      <c r="D1618" t="s">
        <v>2925</v>
      </c>
      <c r="E1618" t="s">
        <v>16</v>
      </c>
      <c r="F1618" t="s">
        <v>17</v>
      </c>
      <c r="G1618" t="s">
        <v>18</v>
      </c>
      <c r="H1618" s="2">
        <v>45680</v>
      </c>
      <c r="I1618" t="s">
        <v>19</v>
      </c>
      <c r="J1618" s="3">
        <v>6941</v>
      </c>
      <c r="K1618" s="3">
        <v>5230.5</v>
      </c>
      <c r="L1618" s="3">
        <v>261.52999999999997</v>
      </c>
      <c r="M1618" s="6">
        <v>1</v>
      </c>
      <c r="N1618" s="4">
        <v>0.03</v>
      </c>
      <c r="O1618" s="5">
        <v>2.1999999999999999E-2</v>
      </c>
    </row>
    <row r="1619" spans="1:15" hidden="1" x14ac:dyDescent="0.3">
      <c r="A1619" t="s">
        <v>6</v>
      </c>
      <c r="B1619" t="s">
        <v>345</v>
      </c>
      <c r="C1619" t="s">
        <v>161</v>
      </c>
      <c r="D1619" t="s">
        <v>2926</v>
      </c>
      <c r="E1619" t="s">
        <v>59</v>
      </c>
      <c r="F1619" t="s">
        <v>60</v>
      </c>
      <c r="G1619" t="s">
        <v>18</v>
      </c>
      <c r="H1619" s="2">
        <v>45680</v>
      </c>
      <c r="I1619" t="s">
        <v>19</v>
      </c>
      <c r="J1619" s="3">
        <v>16649</v>
      </c>
      <c r="K1619" s="3">
        <v>12360.14</v>
      </c>
      <c r="L1619" s="3">
        <v>618.01</v>
      </c>
      <c r="M1619" s="6">
        <v>1</v>
      </c>
      <c r="N1619" s="4">
        <v>0.03</v>
      </c>
      <c r="O1619" s="5">
        <v>2.1999999999999999E-2</v>
      </c>
    </row>
    <row r="1620" spans="1:15" hidden="1" x14ac:dyDescent="0.3">
      <c r="A1620" t="s">
        <v>6</v>
      </c>
      <c r="B1620" t="s">
        <v>260</v>
      </c>
      <c r="C1620" t="s">
        <v>161</v>
      </c>
      <c r="D1620" t="s">
        <v>2280</v>
      </c>
      <c r="E1620" t="s">
        <v>59</v>
      </c>
      <c r="F1620" t="s">
        <v>60</v>
      </c>
      <c r="G1620" t="s">
        <v>18</v>
      </c>
      <c r="H1620" s="2">
        <v>45680</v>
      </c>
      <c r="I1620" t="s">
        <v>19</v>
      </c>
      <c r="J1620" s="3">
        <v>28968</v>
      </c>
      <c r="K1620" s="3">
        <v>21505.34</v>
      </c>
      <c r="L1620" s="3">
        <v>1075.27</v>
      </c>
      <c r="M1620" s="6">
        <v>1</v>
      </c>
      <c r="N1620" s="4">
        <v>0.03</v>
      </c>
      <c r="O1620" s="5">
        <v>2.1999999999999999E-2</v>
      </c>
    </row>
    <row r="1621" spans="1:15" hidden="1" x14ac:dyDescent="0.3">
      <c r="A1621" t="s">
        <v>2156</v>
      </c>
      <c r="B1621" t="s">
        <v>293</v>
      </c>
      <c r="C1621" t="s">
        <v>14</v>
      </c>
      <c r="D1621" t="s">
        <v>2894</v>
      </c>
      <c r="E1621" t="s">
        <v>51</v>
      </c>
      <c r="F1621" t="s">
        <v>52</v>
      </c>
      <c r="H1621" s="2">
        <v>45680</v>
      </c>
      <c r="I1621" s="2" t="s">
        <v>19</v>
      </c>
      <c r="J1621" s="3">
        <v>51767</v>
      </c>
      <c r="K1621" s="3">
        <v>38431.25</v>
      </c>
      <c r="L1621" s="3">
        <v>384.31</v>
      </c>
      <c r="M1621" s="7"/>
      <c r="N1621" s="4">
        <v>0.03</v>
      </c>
      <c r="O1621" s="5">
        <v>2.1999999999999999E-2</v>
      </c>
    </row>
    <row r="1622" spans="1:15" hidden="1" x14ac:dyDescent="0.3">
      <c r="A1622" t="s">
        <v>2156</v>
      </c>
      <c r="B1622" t="s">
        <v>827</v>
      </c>
      <c r="C1622" t="s">
        <v>14</v>
      </c>
      <c r="D1622" t="s">
        <v>2895</v>
      </c>
      <c r="E1622" t="s">
        <v>51</v>
      </c>
      <c r="F1622" t="s">
        <v>52</v>
      </c>
      <c r="H1622" s="2">
        <v>45680</v>
      </c>
      <c r="I1622" s="2" t="s">
        <v>19</v>
      </c>
      <c r="J1622" s="3">
        <v>286602</v>
      </c>
      <c r="K1622" s="3">
        <v>212771.02</v>
      </c>
      <c r="L1622" s="3">
        <v>2127.71</v>
      </c>
      <c r="M1622" s="7"/>
      <c r="N1622" s="4">
        <v>0.03</v>
      </c>
      <c r="O1622" s="5">
        <v>2.1999999999999999E-2</v>
      </c>
    </row>
    <row r="1623" spans="1:15" hidden="1" x14ac:dyDescent="0.3">
      <c r="A1623" t="s">
        <v>2156</v>
      </c>
      <c r="B1623" t="s">
        <v>290</v>
      </c>
      <c r="C1623" t="s">
        <v>14</v>
      </c>
      <c r="D1623" t="s">
        <v>2654</v>
      </c>
      <c r="E1623" t="s">
        <v>244</v>
      </c>
      <c r="F1623" t="s">
        <v>245</v>
      </c>
      <c r="H1623" s="2">
        <v>45680</v>
      </c>
      <c r="I1623" s="2" t="s">
        <v>19</v>
      </c>
      <c r="J1623" s="3">
        <v>52656</v>
      </c>
      <c r="K1623" s="3">
        <v>39091.74</v>
      </c>
      <c r="L1623" s="3">
        <v>390.92</v>
      </c>
      <c r="M1623" s="7"/>
      <c r="N1623" s="4">
        <v>0.03</v>
      </c>
      <c r="O1623" s="5">
        <v>2.1999999999999999E-2</v>
      </c>
    </row>
    <row r="1624" spans="1:15" hidden="1" x14ac:dyDescent="0.3">
      <c r="A1624" t="s">
        <v>2156</v>
      </c>
      <c r="B1624" t="s">
        <v>2672</v>
      </c>
      <c r="C1624" t="s">
        <v>14</v>
      </c>
      <c r="D1624" t="s">
        <v>2896</v>
      </c>
      <c r="E1624" t="s">
        <v>16</v>
      </c>
      <c r="F1624" t="s">
        <v>17</v>
      </c>
      <c r="H1624" s="2">
        <v>45680</v>
      </c>
      <c r="I1624" s="2" t="s">
        <v>19</v>
      </c>
      <c r="J1624" s="3">
        <v>60243</v>
      </c>
      <c r="K1624" s="3">
        <v>40673.42</v>
      </c>
      <c r="L1624" s="3">
        <v>406.75</v>
      </c>
      <c r="M1624" s="7"/>
      <c r="N1624" s="4">
        <v>0.03</v>
      </c>
      <c r="O1624" s="5">
        <v>2.1999999999999999E-2</v>
      </c>
    </row>
    <row r="1625" spans="1:15" hidden="1" x14ac:dyDescent="0.3">
      <c r="A1625" t="s">
        <v>2156</v>
      </c>
      <c r="B1625" t="s">
        <v>2897</v>
      </c>
      <c r="C1625" t="s">
        <v>14</v>
      </c>
      <c r="D1625" t="s">
        <v>2898</v>
      </c>
      <c r="E1625" t="s">
        <v>77</v>
      </c>
      <c r="F1625" t="s">
        <v>78</v>
      </c>
      <c r="H1625" s="2">
        <v>45680</v>
      </c>
      <c r="I1625" s="2" t="s">
        <v>19</v>
      </c>
      <c r="J1625" s="3">
        <v>73874</v>
      </c>
      <c r="K1625" s="3">
        <v>45490</v>
      </c>
      <c r="L1625" s="3">
        <v>454.89</v>
      </c>
      <c r="M1625" s="7"/>
      <c r="N1625" s="4">
        <v>0.03</v>
      </c>
      <c r="O1625" s="5">
        <v>2.1999999999999999E-2</v>
      </c>
    </row>
    <row r="1626" spans="1:15" hidden="1" x14ac:dyDescent="0.3">
      <c r="A1626" t="s">
        <v>2156</v>
      </c>
      <c r="B1626" t="s">
        <v>304</v>
      </c>
      <c r="C1626" t="s">
        <v>14</v>
      </c>
      <c r="D1626" t="s">
        <v>2899</v>
      </c>
      <c r="E1626" t="s">
        <v>306</v>
      </c>
      <c r="H1626" s="2">
        <v>45680</v>
      </c>
      <c r="I1626" s="2" t="s">
        <v>19</v>
      </c>
      <c r="J1626" s="3">
        <v>250796</v>
      </c>
      <c r="K1626" s="3">
        <v>165610</v>
      </c>
      <c r="L1626" s="3">
        <v>1656.1</v>
      </c>
      <c r="M1626" s="7"/>
      <c r="N1626" s="4">
        <v>0.03</v>
      </c>
      <c r="O1626" s="5">
        <v>2.1999999999999999E-2</v>
      </c>
    </row>
    <row r="1627" spans="1:15" hidden="1" x14ac:dyDescent="0.3">
      <c r="A1627" t="s">
        <v>2156</v>
      </c>
      <c r="B1627" t="s">
        <v>248</v>
      </c>
      <c r="C1627" t="s">
        <v>14</v>
      </c>
      <c r="D1627" t="s">
        <v>249</v>
      </c>
      <c r="E1627" t="s">
        <v>55</v>
      </c>
      <c r="F1627" t="s">
        <v>56</v>
      </c>
      <c r="H1627" s="2">
        <v>45680</v>
      </c>
      <c r="I1627" s="2" t="s">
        <v>19</v>
      </c>
      <c r="J1627" s="3">
        <v>126180</v>
      </c>
      <c r="K1627" s="3">
        <v>93674.79</v>
      </c>
      <c r="L1627" s="3">
        <v>936.75</v>
      </c>
      <c r="M1627" s="7"/>
      <c r="N1627" s="4">
        <v>0.03</v>
      </c>
      <c r="O1627" s="5">
        <v>2.1999999999999999E-2</v>
      </c>
    </row>
    <row r="1628" spans="1:15" hidden="1" x14ac:dyDescent="0.3">
      <c r="A1628" t="s">
        <v>2156</v>
      </c>
      <c r="B1628" t="s">
        <v>250</v>
      </c>
      <c r="C1628" t="s">
        <v>14</v>
      </c>
      <c r="D1628" t="s">
        <v>251</v>
      </c>
      <c r="E1628" t="s">
        <v>55</v>
      </c>
      <c r="F1628" t="s">
        <v>56</v>
      </c>
      <c r="H1628" s="2">
        <v>45680</v>
      </c>
      <c r="I1628" s="2" t="s">
        <v>19</v>
      </c>
      <c r="J1628" s="3">
        <v>49189</v>
      </c>
      <c r="K1628" s="3">
        <v>36516.94</v>
      </c>
      <c r="L1628" s="3">
        <v>365.17</v>
      </c>
      <c r="M1628" s="7"/>
      <c r="N1628" s="4">
        <v>0.03</v>
      </c>
      <c r="O1628" s="5">
        <v>2.1999999999999999E-2</v>
      </c>
    </row>
    <row r="1629" spans="1:15" hidden="1" x14ac:dyDescent="0.3">
      <c r="A1629" t="s">
        <v>2156</v>
      </c>
      <c r="B1629" t="s">
        <v>252</v>
      </c>
      <c r="C1629" t="s">
        <v>14</v>
      </c>
      <c r="D1629" t="s">
        <v>253</v>
      </c>
      <c r="E1629" t="s">
        <v>59</v>
      </c>
      <c r="F1629" t="s">
        <v>60</v>
      </c>
      <c r="H1629" s="2">
        <v>45680</v>
      </c>
      <c r="I1629" s="2" t="s">
        <v>19</v>
      </c>
      <c r="J1629" s="3">
        <v>57021</v>
      </c>
      <c r="K1629" s="3">
        <v>42331.83</v>
      </c>
      <c r="L1629" s="3">
        <v>423.32</v>
      </c>
      <c r="M1629" s="7"/>
      <c r="N1629" s="4">
        <v>0.03</v>
      </c>
      <c r="O1629" s="5">
        <v>2.1999999999999999E-2</v>
      </c>
    </row>
    <row r="1630" spans="1:15" hidden="1" x14ac:dyDescent="0.3">
      <c r="A1630" t="s">
        <v>2156</v>
      </c>
      <c r="B1630" t="s">
        <v>2900</v>
      </c>
      <c r="C1630" t="s">
        <v>14</v>
      </c>
      <c r="D1630" t="s">
        <v>2901</v>
      </c>
      <c r="E1630" t="s">
        <v>51</v>
      </c>
      <c r="F1630" t="s">
        <v>52</v>
      </c>
      <c r="H1630" s="2">
        <v>45680</v>
      </c>
      <c r="I1630" s="2" t="s">
        <v>19</v>
      </c>
      <c r="J1630" s="3">
        <v>53414</v>
      </c>
      <c r="K1630" s="3">
        <v>39653.75</v>
      </c>
      <c r="L1630" s="3">
        <v>396.54</v>
      </c>
      <c r="M1630" s="7"/>
      <c r="N1630" s="4">
        <v>0.03</v>
      </c>
      <c r="O1630" s="5">
        <v>2.1999999999999999E-2</v>
      </c>
    </row>
    <row r="1631" spans="1:15" hidden="1" x14ac:dyDescent="0.3">
      <c r="A1631" t="s">
        <v>2156</v>
      </c>
      <c r="B1631" t="s">
        <v>198</v>
      </c>
      <c r="C1631" t="s">
        <v>14</v>
      </c>
      <c r="D1631" t="s">
        <v>2902</v>
      </c>
      <c r="E1631" t="s">
        <v>26</v>
      </c>
      <c r="F1631" t="s">
        <v>27</v>
      </c>
      <c r="H1631" s="2">
        <v>45680</v>
      </c>
      <c r="I1631" s="2" t="s">
        <v>19</v>
      </c>
      <c r="J1631" s="3">
        <v>201117</v>
      </c>
      <c r="K1631" s="3">
        <v>132805</v>
      </c>
      <c r="L1631" s="3">
        <v>1328.04</v>
      </c>
      <c r="M1631" s="7"/>
      <c r="N1631" s="4">
        <v>0.03</v>
      </c>
      <c r="O1631" s="5">
        <v>2.1999999999999999E-2</v>
      </c>
    </row>
    <row r="1632" spans="1:15" hidden="1" x14ac:dyDescent="0.3">
      <c r="A1632" t="s">
        <v>2156</v>
      </c>
      <c r="B1632" t="s">
        <v>2900</v>
      </c>
      <c r="C1632" t="s">
        <v>14</v>
      </c>
      <c r="D1632" t="s">
        <v>2903</v>
      </c>
      <c r="E1632" t="s">
        <v>51</v>
      </c>
      <c r="F1632" t="s">
        <v>52</v>
      </c>
      <c r="H1632" s="2">
        <v>45680</v>
      </c>
      <c r="I1632" s="2" t="s">
        <v>19</v>
      </c>
      <c r="J1632" s="3">
        <v>51017</v>
      </c>
      <c r="K1632" s="3">
        <v>37874.06</v>
      </c>
      <c r="L1632" s="3">
        <v>378.74</v>
      </c>
      <c r="M1632" s="7"/>
      <c r="N1632" s="4">
        <v>0.03</v>
      </c>
      <c r="O1632" s="5">
        <v>2.1999999999999999E-2</v>
      </c>
    </row>
    <row r="1633" spans="1:15" hidden="1" x14ac:dyDescent="0.3">
      <c r="A1633" t="s">
        <v>2156</v>
      </c>
      <c r="B1633" t="s">
        <v>256</v>
      </c>
      <c r="C1633" t="s">
        <v>14</v>
      </c>
      <c r="D1633" t="s">
        <v>257</v>
      </c>
      <c r="E1633" t="s">
        <v>221</v>
      </c>
      <c r="F1633" t="s">
        <v>222</v>
      </c>
      <c r="H1633" s="2">
        <v>45680</v>
      </c>
      <c r="I1633" s="2" t="s">
        <v>19</v>
      </c>
      <c r="J1633" s="3">
        <v>80639</v>
      </c>
      <c r="K1633" s="3">
        <v>59865.23</v>
      </c>
      <c r="L1633" s="3">
        <v>598.65</v>
      </c>
      <c r="M1633" s="7"/>
      <c r="N1633" s="4">
        <v>0.03</v>
      </c>
      <c r="O1633" s="5">
        <v>2.1999999999999999E-2</v>
      </c>
    </row>
    <row r="1634" spans="1:15" hidden="1" x14ac:dyDescent="0.3">
      <c r="A1634" t="s">
        <v>2156</v>
      </c>
      <c r="B1634" t="s">
        <v>258</v>
      </c>
      <c r="C1634" t="s">
        <v>14</v>
      </c>
      <c r="D1634" t="s">
        <v>259</v>
      </c>
      <c r="E1634" t="s">
        <v>26</v>
      </c>
      <c r="F1634" t="s">
        <v>27</v>
      </c>
      <c r="H1634" s="2">
        <v>45680</v>
      </c>
      <c r="I1634" s="2" t="s">
        <v>19</v>
      </c>
      <c r="J1634" s="3">
        <v>103812</v>
      </c>
      <c r="K1634" s="3">
        <v>77068.78</v>
      </c>
      <c r="L1634" s="3">
        <v>770.69</v>
      </c>
      <c r="M1634" s="7"/>
      <c r="N1634" s="4">
        <v>0.03</v>
      </c>
      <c r="O1634" s="5">
        <v>2.1999999999999999E-2</v>
      </c>
    </row>
    <row r="1635" spans="1:15" hidden="1" x14ac:dyDescent="0.3">
      <c r="A1635" t="s">
        <v>2156</v>
      </c>
      <c r="B1635" t="s">
        <v>260</v>
      </c>
      <c r="C1635" t="s">
        <v>14</v>
      </c>
      <c r="D1635" t="s">
        <v>261</v>
      </c>
      <c r="E1635" t="s">
        <v>59</v>
      </c>
      <c r="F1635" t="s">
        <v>60</v>
      </c>
      <c r="H1635" s="2">
        <v>45680</v>
      </c>
      <c r="I1635" s="2" t="s">
        <v>19</v>
      </c>
      <c r="J1635" s="3">
        <v>40071</v>
      </c>
      <c r="K1635" s="3">
        <v>29748.22</v>
      </c>
      <c r="L1635" s="3">
        <v>297.48</v>
      </c>
      <c r="M1635" s="7"/>
      <c r="N1635" s="4">
        <v>0.03</v>
      </c>
      <c r="O1635" s="5">
        <v>2.1999999999999999E-2</v>
      </c>
    </row>
    <row r="1636" spans="1:15" hidden="1" x14ac:dyDescent="0.3">
      <c r="A1636" t="s">
        <v>2156</v>
      </c>
      <c r="B1636" t="s">
        <v>2655</v>
      </c>
      <c r="C1636" t="s">
        <v>14</v>
      </c>
      <c r="D1636" t="s">
        <v>2656</v>
      </c>
      <c r="E1636" t="s">
        <v>51</v>
      </c>
      <c r="F1636" t="s">
        <v>52</v>
      </c>
      <c r="H1636" s="2">
        <v>45680</v>
      </c>
      <c r="I1636" s="2" t="s">
        <v>19</v>
      </c>
      <c r="J1636" s="3">
        <v>131043</v>
      </c>
      <c r="K1636" s="3">
        <v>97284.41</v>
      </c>
      <c r="L1636" s="3">
        <v>972.84</v>
      </c>
      <c r="M1636" s="7"/>
      <c r="N1636" s="4">
        <v>0.03</v>
      </c>
      <c r="O1636" s="5">
        <v>2.1999999999999999E-2</v>
      </c>
    </row>
    <row r="1637" spans="1:15" hidden="1" x14ac:dyDescent="0.3">
      <c r="A1637" t="s">
        <v>2156</v>
      </c>
      <c r="B1637" t="s">
        <v>314</v>
      </c>
      <c r="C1637" t="s">
        <v>14</v>
      </c>
      <c r="D1637" t="s">
        <v>2904</v>
      </c>
      <c r="E1637" t="s">
        <v>316</v>
      </c>
      <c r="F1637" t="s">
        <v>317</v>
      </c>
      <c r="H1637" s="2">
        <v>45680</v>
      </c>
      <c r="I1637" s="2" t="s">
        <v>19</v>
      </c>
      <c r="J1637" s="3">
        <v>24767</v>
      </c>
      <c r="K1637" s="3">
        <v>16721</v>
      </c>
      <c r="L1637" s="3">
        <v>167.21</v>
      </c>
      <c r="M1637" s="7"/>
      <c r="N1637" s="4">
        <v>0.03</v>
      </c>
      <c r="O1637" s="5">
        <v>2.1999999999999999E-2</v>
      </c>
    </row>
    <row r="1638" spans="1:15" hidden="1" x14ac:dyDescent="0.3">
      <c r="A1638" t="s">
        <v>2156</v>
      </c>
      <c r="B1638" t="s">
        <v>2905</v>
      </c>
      <c r="C1638" t="s">
        <v>14</v>
      </c>
      <c r="D1638" t="s">
        <v>2906</v>
      </c>
      <c r="E1638" t="s">
        <v>77</v>
      </c>
      <c r="F1638" t="s">
        <v>78</v>
      </c>
      <c r="H1638" s="2">
        <v>45680</v>
      </c>
      <c r="I1638" s="2" t="s">
        <v>19</v>
      </c>
      <c r="J1638" s="3">
        <v>59910</v>
      </c>
      <c r="K1638" s="3">
        <v>44476.21</v>
      </c>
      <c r="L1638" s="3">
        <v>444.76</v>
      </c>
      <c r="M1638" s="7"/>
      <c r="N1638" s="4">
        <v>0.03</v>
      </c>
      <c r="O1638" s="5">
        <v>2.1999999999999999E-2</v>
      </c>
    </row>
    <row r="1639" spans="1:15" hidden="1" x14ac:dyDescent="0.3">
      <c r="A1639" t="s">
        <v>2156</v>
      </c>
      <c r="B1639" t="s">
        <v>2907</v>
      </c>
      <c r="C1639" t="s">
        <v>14</v>
      </c>
      <c r="D1639" t="s">
        <v>2908</v>
      </c>
      <c r="E1639" t="s">
        <v>244</v>
      </c>
      <c r="F1639" t="s">
        <v>245</v>
      </c>
      <c r="H1639" s="2">
        <v>45680</v>
      </c>
      <c r="I1639" s="2" t="s">
        <v>19</v>
      </c>
      <c r="J1639" s="3">
        <v>26129</v>
      </c>
      <c r="K1639" s="3">
        <v>19433.580000000002</v>
      </c>
      <c r="L1639" s="3">
        <v>194.34</v>
      </c>
      <c r="M1639" s="7"/>
      <c r="N1639" s="4">
        <v>0.03</v>
      </c>
      <c r="O1639" s="5">
        <v>2.1999999999999999E-2</v>
      </c>
    </row>
    <row r="1640" spans="1:15" hidden="1" x14ac:dyDescent="0.3">
      <c r="A1640" t="s">
        <v>2156</v>
      </c>
      <c r="B1640" t="s">
        <v>2909</v>
      </c>
      <c r="C1640" t="s">
        <v>41</v>
      </c>
      <c r="D1640" t="s">
        <v>2910</v>
      </c>
      <c r="E1640" t="s">
        <v>77</v>
      </c>
      <c r="F1640" t="s">
        <v>78</v>
      </c>
      <c r="H1640" s="2">
        <v>45680</v>
      </c>
      <c r="I1640" s="2" t="s">
        <v>19</v>
      </c>
      <c r="J1640" s="3">
        <v>-23</v>
      </c>
      <c r="K1640" s="3">
        <v>-283.57</v>
      </c>
      <c r="L1640" s="3">
        <v>-2.82</v>
      </c>
      <c r="M1640" s="7"/>
      <c r="N1640" s="4">
        <v>0.03</v>
      </c>
      <c r="O1640" s="5">
        <v>2.1999999999999999E-2</v>
      </c>
    </row>
    <row r="1641" spans="1:15" hidden="1" x14ac:dyDescent="0.3">
      <c r="A1641" t="s">
        <v>2156</v>
      </c>
      <c r="B1641" t="s">
        <v>2445</v>
      </c>
      <c r="C1641" t="s">
        <v>41</v>
      </c>
      <c r="D1641" t="s">
        <v>2911</v>
      </c>
      <c r="E1641" t="s">
        <v>16</v>
      </c>
      <c r="F1641" t="s">
        <v>17</v>
      </c>
      <c r="H1641" s="2">
        <v>45680</v>
      </c>
      <c r="I1641" s="2" t="s">
        <v>19</v>
      </c>
      <c r="J1641" s="3">
        <v>25646</v>
      </c>
      <c r="K1641" s="3">
        <v>17445.060000000001</v>
      </c>
      <c r="L1641" s="3">
        <v>174.47</v>
      </c>
      <c r="M1641" s="7"/>
      <c r="N1641" s="4">
        <v>0.03</v>
      </c>
      <c r="O1641" s="5">
        <v>2.1999999999999999E-2</v>
      </c>
    </row>
    <row r="1642" spans="1:15" hidden="1" x14ac:dyDescent="0.3">
      <c r="A1642" t="s">
        <v>2156</v>
      </c>
      <c r="B1642" t="s">
        <v>322</v>
      </c>
      <c r="C1642" t="s">
        <v>41</v>
      </c>
      <c r="D1642" t="s">
        <v>2912</v>
      </c>
      <c r="E1642" t="s">
        <v>35</v>
      </c>
      <c r="F1642" t="s">
        <v>36</v>
      </c>
      <c r="H1642" s="2">
        <v>45680</v>
      </c>
      <c r="I1642" s="2" t="s">
        <v>19</v>
      </c>
      <c r="J1642" s="3">
        <v>18823</v>
      </c>
      <c r="K1642" s="3">
        <v>12804.17</v>
      </c>
      <c r="L1642" s="3">
        <v>128.06</v>
      </c>
      <c r="M1642" s="7"/>
      <c r="N1642" s="4">
        <v>0.03</v>
      </c>
      <c r="O1642" s="5">
        <v>2.1999999999999999E-2</v>
      </c>
    </row>
    <row r="1643" spans="1:15" hidden="1" x14ac:dyDescent="0.3">
      <c r="A1643" t="s">
        <v>2156</v>
      </c>
      <c r="B1643" t="s">
        <v>327</v>
      </c>
      <c r="C1643" t="s">
        <v>41</v>
      </c>
      <c r="D1643" t="s">
        <v>2913</v>
      </c>
      <c r="E1643" t="s">
        <v>244</v>
      </c>
      <c r="F1643" t="s">
        <v>245</v>
      </c>
      <c r="H1643" s="2">
        <v>45680</v>
      </c>
      <c r="I1643" s="2" t="s">
        <v>19</v>
      </c>
      <c r="J1643" s="3">
        <v>9529</v>
      </c>
      <c r="K1643" s="3">
        <v>6526.26</v>
      </c>
      <c r="L1643" s="3">
        <v>65.28</v>
      </c>
      <c r="M1643" s="7"/>
      <c r="N1643" s="4">
        <v>0.03</v>
      </c>
      <c r="O1643" s="5">
        <v>2.1999999999999999E-2</v>
      </c>
    </row>
    <row r="1644" spans="1:15" hidden="1" x14ac:dyDescent="0.3">
      <c r="A1644" t="s">
        <v>2156</v>
      </c>
      <c r="B1644" t="s">
        <v>2914</v>
      </c>
      <c r="C1644" t="s">
        <v>41</v>
      </c>
      <c r="D1644" t="s">
        <v>2915</v>
      </c>
      <c r="E1644" t="s">
        <v>244</v>
      </c>
      <c r="F1644" t="s">
        <v>245</v>
      </c>
      <c r="H1644" s="2">
        <v>45680</v>
      </c>
      <c r="I1644" s="2" t="s">
        <v>19</v>
      </c>
      <c r="J1644" s="3">
        <v>17241</v>
      </c>
      <c r="K1644" s="3">
        <v>11728.55</v>
      </c>
      <c r="L1644" s="3">
        <v>117.29</v>
      </c>
      <c r="M1644" s="7"/>
      <c r="N1644" s="4">
        <v>0.03</v>
      </c>
      <c r="O1644" s="5">
        <v>2.1999999999999999E-2</v>
      </c>
    </row>
    <row r="1645" spans="1:15" hidden="1" x14ac:dyDescent="0.3">
      <c r="A1645" t="s">
        <v>2156</v>
      </c>
      <c r="B1645" t="s">
        <v>211</v>
      </c>
      <c r="C1645" t="s">
        <v>41</v>
      </c>
      <c r="D1645" t="s">
        <v>2916</v>
      </c>
      <c r="E1645" t="s">
        <v>22</v>
      </c>
      <c r="F1645" t="s">
        <v>23</v>
      </c>
      <c r="H1645" s="2">
        <v>45680</v>
      </c>
      <c r="I1645" s="2" t="s">
        <v>19</v>
      </c>
      <c r="J1645" s="3">
        <v>28754</v>
      </c>
      <c r="K1645" s="3">
        <v>19560.91</v>
      </c>
      <c r="L1645" s="3">
        <v>195.61</v>
      </c>
      <c r="M1645" s="7"/>
      <c r="N1645" s="4">
        <v>0.03</v>
      </c>
      <c r="O1645" s="5">
        <v>2.1999999999999999E-2</v>
      </c>
    </row>
    <row r="1646" spans="1:15" hidden="1" x14ac:dyDescent="0.3">
      <c r="A1646" t="s">
        <v>2156</v>
      </c>
      <c r="B1646" t="s">
        <v>329</v>
      </c>
      <c r="C1646" t="s">
        <v>41</v>
      </c>
      <c r="D1646" t="s">
        <v>2917</v>
      </c>
      <c r="E1646" t="s">
        <v>135</v>
      </c>
      <c r="F1646" t="s">
        <v>136</v>
      </c>
      <c r="H1646" s="2">
        <v>45680</v>
      </c>
      <c r="I1646" s="2" t="s">
        <v>19</v>
      </c>
      <c r="J1646" s="3">
        <v>37335</v>
      </c>
      <c r="K1646" s="3">
        <v>25397</v>
      </c>
      <c r="L1646" s="3">
        <v>253.96</v>
      </c>
      <c r="M1646" s="7"/>
      <c r="N1646" s="4">
        <v>0.03</v>
      </c>
      <c r="O1646" s="5">
        <v>2.1999999999999999E-2</v>
      </c>
    </row>
    <row r="1647" spans="1:15" hidden="1" x14ac:dyDescent="0.3">
      <c r="A1647" t="s">
        <v>2156</v>
      </c>
      <c r="B1647" t="s">
        <v>2309</v>
      </c>
      <c r="C1647" t="s">
        <v>41</v>
      </c>
      <c r="D1647" t="s">
        <v>2918</v>
      </c>
      <c r="E1647" t="s">
        <v>910</v>
      </c>
      <c r="F1647" t="s">
        <v>52</v>
      </c>
      <c r="H1647" s="2">
        <v>45680</v>
      </c>
      <c r="I1647" s="2" t="s">
        <v>19</v>
      </c>
      <c r="J1647" s="3">
        <v>33403</v>
      </c>
      <c r="K1647" s="3">
        <v>22722</v>
      </c>
      <c r="L1647" s="3">
        <v>227.22</v>
      </c>
      <c r="M1647" s="7"/>
      <c r="N1647" s="4">
        <v>0.03</v>
      </c>
      <c r="O1647" s="5">
        <v>2.1999999999999999E-2</v>
      </c>
    </row>
    <row r="1648" spans="1:15" hidden="1" x14ac:dyDescent="0.3">
      <c r="A1648" t="s">
        <v>2156</v>
      </c>
      <c r="B1648" t="s">
        <v>333</v>
      </c>
      <c r="C1648" t="s">
        <v>41</v>
      </c>
      <c r="D1648" t="s">
        <v>2919</v>
      </c>
      <c r="E1648" t="s">
        <v>81</v>
      </c>
      <c r="F1648" t="s">
        <v>82</v>
      </c>
      <c r="H1648" s="2">
        <v>45680</v>
      </c>
      <c r="I1648" s="2" t="s">
        <v>19</v>
      </c>
      <c r="J1648" s="3">
        <v>38077</v>
      </c>
      <c r="K1648" s="3">
        <v>25902</v>
      </c>
      <c r="L1648" s="3">
        <v>259.01</v>
      </c>
      <c r="M1648" s="7"/>
      <c r="N1648" s="4">
        <v>0.03</v>
      </c>
      <c r="O1648" s="5">
        <v>2.1999999999999999E-2</v>
      </c>
    </row>
    <row r="1649" spans="1:15" hidden="1" x14ac:dyDescent="0.3">
      <c r="A1649" t="s">
        <v>2156</v>
      </c>
      <c r="B1649" t="s">
        <v>2720</v>
      </c>
      <c r="C1649" t="s">
        <v>41</v>
      </c>
      <c r="D1649" t="s">
        <v>2920</v>
      </c>
      <c r="E1649" t="s">
        <v>81</v>
      </c>
      <c r="F1649" t="s">
        <v>82</v>
      </c>
      <c r="H1649" s="2">
        <v>45680</v>
      </c>
      <c r="I1649" s="2" t="s">
        <v>19</v>
      </c>
      <c r="J1649" s="3">
        <v>19972</v>
      </c>
      <c r="K1649" s="3">
        <v>13586</v>
      </c>
      <c r="L1649" s="3">
        <v>135.85</v>
      </c>
      <c r="M1649" s="7"/>
      <c r="N1649" s="4">
        <v>0.03</v>
      </c>
      <c r="O1649" s="5">
        <v>2.1999999999999999E-2</v>
      </c>
    </row>
    <row r="1650" spans="1:15" hidden="1" x14ac:dyDescent="0.3">
      <c r="A1650" t="s">
        <v>2156</v>
      </c>
      <c r="B1650" t="s">
        <v>2905</v>
      </c>
      <c r="C1650" t="s">
        <v>41</v>
      </c>
      <c r="D1650" t="s">
        <v>2921</v>
      </c>
      <c r="E1650" t="s">
        <v>77</v>
      </c>
      <c r="F1650" t="s">
        <v>78</v>
      </c>
      <c r="H1650" s="2">
        <v>45680</v>
      </c>
      <c r="I1650" s="2" t="s">
        <v>19</v>
      </c>
      <c r="J1650" s="3">
        <v>34190</v>
      </c>
      <c r="K1650" s="3">
        <v>23257</v>
      </c>
      <c r="L1650" s="3">
        <v>232.57</v>
      </c>
      <c r="M1650" s="7"/>
      <c r="N1650" s="4">
        <v>0.03</v>
      </c>
      <c r="O1650" s="5">
        <v>2.1999999999999999E-2</v>
      </c>
    </row>
    <row r="1651" spans="1:15" hidden="1" x14ac:dyDescent="0.3">
      <c r="A1651" t="s">
        <v>2156</v>
      </c>
      <c r="B1651" t="s">
        <v>339</v>
      </c>
      <c r="C1651" t="s">
        <v>41</v>
      </c>
      <c r="D1651" t="s">
        <v>2922</v>
      </c>
      <c r="E1651" t="s">
        <v>22</v>
      </c>
      <c r="F1651" t="s">
        <v>23</v>
      </c>
      <c r="H1651" s="2">
        <v>45680</v>
      </c>
      <c r="I1651" s="2" t="s">
        <v>19</v>
      </c>
      <c r="J1651" s="3">
        <v>4401</v>
      </c>
      <c r="K1651" s="3">
        <v>2994</v>
      </c>
      <c r="L1651" s="3">
        <v>29.93</v>
      </c>
      <c r="M1651" s="7"/>
      <c r="N1651" s="4">
        <v>0.03</v>
      </c>
      <c r="O1651" s="5">
        <v>2.1999999999999999E-2</v>
      </c>
    </row>
    <row r="1652" spans="1:15" hidden="1" x14ac:dyDescent="0.3">
      <c r="A1652" t="s">
        <v>2156</v>
      </c>
      <c r="B1652" t="s">
        <v>2309</v>
      </c>
      <c r="C1652" t="s">
        <v>41</v>
      </c>
      <c r="D1652" t="s">
        <v>2923</v>
      </c>
      <c r="E1652" t="s">
        <v>910</v>
      </c>
      <c r="F1652" t="s">
        <v>52</v>
      </c>
      <c r="H1652" s="2">
        <v>45680</v>
      </c>
      <c r="I1652" s="2" t="s">
        <v>19</v>
      </c>
      <c r="J1652" s="3">
        <v>19566</v>
      </c>
      <c r="K1652" s="3">
        <v>13309</v>
      </c>
      <c r="L1652" s="3">
        <v>133.09</v>
      </c>
      <c r="M1652" s="7"/>
      <c r="N1652" s="4">
        <v>0.03</v>
      </c>
      <c r="O1652" s="5">
        <v>2.1999999999999999E-2</v>
      </c>
    </row>
    <row r="1653" spans="1:15" hidden="1" x14ac:dyDescent="0.3">
      <c r="A1653" t="s">
        <v>2156</v>
      </c>
      <c r="B1653" t="s">
        <v>254</v>
      </c>
      <c r="C1653" t="s">
        <v>41</v>
      </c>
      <c r="D1653" t="s">
        <v>2924</v>
      </c>
      <c r="E1653" t="s">
        <v>22</v>
      </c>
      <c r="F1653" t="s">
        <v>23</v>
      </c>
      <c r="H1653" s="2">
        <v>45680</v>
      </c>
      <c r="I1653" s="2" t="s">
        <v>19</v>
      </c>
      <c r="J1653" s="3">
        <v>38893</v>
      </c>
      <c r="K1653" s="3">
        <v>26457</v>
      </c>
      <c r="L1653" s="3">
        <v>264.56</v>
      </c>
      <c r="M1653" s="7"/>
      <c r="N1653" s="4">
        <v>0.03</v>
      </c>
      <c r="O1653" s="5">
        <v>2.1999999999999999E-2</v>
      </c>
    </row>
    <row r="1654" spans="1:15" hidden="1" x14ac:dyDescent="0.3">
      <c r="A1654" t="s">
        <v>2156</v>
      </c>
      <c r="B1654" t="s">
        <v>260</v>
      </c>
      <c r="C1654" t="s">
        <v>161</v>
      </c>
      <c r="D1654" t="s">
        <v>2280</v>
      </c>
      <c r="E1654" t="s">
        <v>59</v>
      </c>
      <c r="F1654" t="s">
        <v>60</v>
      </c>
      <c r="H1654" s="2">
        <v>45680</v>
      </c>
      <c r="I1654" s="2" t="s">
        <v>19</v>
      </c>
      <c r="J1654" s="3">
        <v>28968</v>
      </c>
      <c r="K1654" s="3">
        <v>21505.34</v>
      </c>
      <c r="L1654" s="3">
        <v>215.05</v>
      </c>
      <c r="M1654" s="7"/>
      <c r="N1654" s="4">
        <v>0.03</v>
      </c>
      <c r="O1654" s="5">
        <v>2.1999999999999999E-2</v>
      </c>
    </row>
    <row r="1655" spans="1:15" hidden="1" x14ac:dyDescent="0.3">
      <c r="A1655" t="s">
        <v>6</v>
      </c>
      <c r="B1655" t="s">
        <v>227</v>
      </c>
      <c r="C1655" t="s">
        <v>14</v>
      </c>
      <c r="D1655" t="s">
        <v>2869</v>
      </c>
      <c r="E1655" t="s">
        <v>81</v>
      </c>
      <c r="F1655" t="s">
        <v>82</v>
      </c>
      <c r="G1655" t="s">
        <v>18</v>
      </c>
      <c r="H1655" s="2">
        <v>45681</v>
      </c>
      <c r="I1655" t="s">
        <v>19</v>
      </c>
      <c r="J1655" s="3">
        <v>62795</v>
      </c>
      <c r="K1655" s="3">
        <v>46618.9</v>
      </c>
      <c r="L1655" s="3">
        <v>2330.9499999999998</v>
      </c>
      <c r="M1655" s="6">
        <v>1</v>
      </c>
      <c r="N1655" s="4">
        <v>0.03</v>
      </c>
      <c r="O1655" s="5">
        <v>2.1999999999999999E-2</v>
      </c>
    </row>
    <row r="1656" spans="1:15" hidden="1" x14ac:dyDescent="0.3">
      <c r="A1656" t="s">
        <v>6</v>
      </c>
      <c r="B1656" t="s">
        <v>2870</v>
      </c>
      <c r="C1656" t="s">
        <v>14</v>
      </c>
      <c r="D1656" t="s">
        <v>2871</v>
      </c>
      <c r="E1656" t="s">
        <v>35</v>
      </c>
      <c r="F1656" t="s">
        <v>36</v>
      </c>
      <c r="G1656" t="s">
        <v>18</v>
      </c>
      <c r="H1656" s="2">
        <v>45681</v>
      </c>
      <c r="I1656" t="s">
        <v>19</v>
      </c>
      <c r="J1656" s="3">
        <v>81687.009999999995</v>
      </c>
      <c r="K1656" s="3">
        <v>60620.5</v>
      </c>
      <c r="L1656" s="3">
        <v>3031.02</v>
      </c>
      <c r="M1656" s="6">
        <v>1</v>
      </c>
      <c r="N1656" s="4">
        <v>0.03</v>
      </c>
      <c r="O1656" s="5">
        <v>2.1999999999999999E-2</v>
      </c>
    </row>
    <row r="1657" spans="1:15" hidden="1" x14ac:dyDescent="0.3">
      <c r="A1657" t="s">
        <v>6</v>
      </c>
      <c r="B1657" t="s">
        <v>1588</v>
      </c>
      <c r="C1657" t="s">
        <v>1589</v>
      </c>
      <c r="D1657" t="s">
        <v>1590</v>
      </c>
      <c r="E1657" t="s">
        <v>51</v>
      </c>
      <c r="F1657" t="s">
        <v>52</v>
      </c>
      <c r="G1657" t="s">
        <v>18</v>
      </c>
      <c r="H1657" s="2">
        <v>45681</v>
      </c>
      <c r="I1657" t="s">
        <v>19</v>
      </c>
      <c r="J1657" s="3">
        <v>32699.16</v>
      </c>
      <c r="K1657" s="3">
        <v>0</v>
      </c>
      <c r="L1657" s="3">
        <v>-0.39</v>
      </c>
      <c r="M1657" s="6">
        <v>1</v>
      </c>
      <c r="N1657" s="4">
        <v>0.03</v>
      </c>
      <c r="O1657" s="5">
        <v>2.1999999999999999E-2</v>
      </c>
    </row>
    <row r="1658" spans="1:15" hidden="1" x14ac:dyDescent="0.3">
      <c r="A1658" t="s">
        <v>6</v>
      </c>
      <c r="B1658" t="s">
        <v>175</v>
      </c>
      <c r="C1658" t="s">
        <v>33</v>
      </c>
      <c r="D1658" t="s">
        <v>2442</v>
      </c>
      <c r="E1658" t="s">
        <v>22</v>
      </c>
      <c r="F1658" t="s">
        <v>23</v>
      </c>
      <c r="G1658" t="s">
        <v>18</v>
      </c>
      <c r="H1658" s="2">
        <v>45681</v>
      </c>
      <c r="I1658" t="s">
        <v>19</v>
      </c>
      <c r="J1658" s="3">
        <v>4476</v>
      </c>
      <c r="K1658" s="3">
        <v>2332</v>
      </c>
      <c r="L1658" s="3">
        <v>69.95</v>
      </c>
      <c r="M1658" s="6">
        <v>1</v>
      </c>
      <c r="N1658" s="4">
        <v>0.03</v>
      </c>
      <c r="O1658" s="5">
        <v>2.1999999999999999E-2</v>
      </c>
    </row>
    <row r="1659" spans="1:15" hidden="1" x14ac:dyDescent="0.3">
      <c r="A1659" t="s">
        <v>6</v>
      </c>
      <c r="B1659" t="s">
        <v>1109</v>
      </c>
      <c r="C1659" t="s">
        <v>41</v>
      </c>
      <c r="D1659" t="s">
        <v>2872</v>
      </c>
      <c r="E1659" t="s">
        <v>22</v>
      </c>
      <c r="F1659" t="s">
        <v>23</v>
      </c>
      <c r="G1659" t="s">
        <v>18</v>
      </c>
      <c r="H1659" s="2">
        <v>45681</v>
      </c>
      <c r="I1659" t="s">
        <v>19</v>
      </c>
      <c r="J1659" s="3">
        <v>11303</v>
      </c>
      <c r="K1659" s="3">
        <v>6019.38</v>
      </c>
      <c r="L1659" s="3">
        <v>300.97000000000003</v>
      </c>
      <c r="M1659" s="6">
        <v>1</v>
      </c>
      <c r="N1659" s="4">
        <v>0.03</v>
      </c>
      <c r="O1659" s="5">
        <v>2.1999999999999999E-2</v>
      </c>
    </row>
    <row r="1660" spans="1:15" hidden="1" x14ac:dyDescent="0.3">
      <c r="A1660" t="s">
        <v>6</v>
      </c>
      <c r="B1660" t="s">
        <v>2873</v>
      </c>
      <c r="C1660" t="s">
        <v>161</v>
      </c>
      <c r="D1660" t="s">
        <v>2874</v>
      </c>
      <c r="E1660" t="s">
        <v>35</v>
      </c>
      <c r="F1660" t="s">
        <v>36</v>
      </c>
      <c r="G1660" t="s">
        <v>18</v>
      </c>
      <c r="H1660" s="2">
        <v>45681</v>
      </c>
      <c r="I1660" t="s">
        <v>19</v>
      </c>
      <c r="J1660" s="3">
        <v>6405</v>
      </c>
      <c r="K1660" s="3">
        <v>4324</v>
      </c>
      <c r="L1660" s="3">
        <v>216.19</v>
      </c>
      <c r="M1660" s="6">
        <v>1</v>
      </c>
      <c r="N1660" s="4">
        <v>0.03</v>
      </c>
      <c r="O1660" s="5">
        <v>2.1999999999999999E-2</v>
      </c>
    </row>
    <row r="1661" spans="1:15" hidden="1" x14ac:dyDescent="0.3">
      <c r="A1661" t="s">
        <v>6</v>
      </c>
      <c r="B1661" t="s">
        <v>190</v>
      </c>
      <c r="C1661" t="s">
        <v>161</v>
      </c>
      <c r="D1661" t="s">
        <v>191</v>
      </c>
      <c r="E1661" t="s">
        <v>51</v>
      </c>
      <c r="F1661" t="s">
        <v>52</v>
      </c>
      <c r="G1661" t="s">
        <v>18</v>
      </c>
      <c r="H1661" s="2">
        <v>45681</v>
      </c>
      <c r="I1661" t="s">
        <v>19</v>
      </c>
      <c r="J1661" s="3">
        <v>31838</v>
      </c>
      <c r="K1661" s="3">
        <v>23636.75</v>
      </c>
      <c r="L1661" s="3">
        <v>1181.8399999999999</v>
      </c>
      <c r="M1661" s="6">
        <v>1</v>
      </c>
      <c r="N1661" s="4">
        <v>0.03</v>
      </c>
      <c r="O1661" s="5">
        <v>2.1999999999999999E-2</v>
      </c>
    </row>
    <row r="1662" spans="1:15" hidden="1" x14ac:dyDescent="0.3">
      <c r="A1662" t="s">
        <v>2156</v>
      </c>
      <c r="B1662" t="s">
        <v>2870</v>
      </c>
      <c r="C1662" t="s">
        <v>14</v>
      </c>
      <c r="D1662" t="s">
        <v>2871</v>
      </c>
      <c r="E1662" t="s">
        <v>35</v>
      </c>
      <c r="F1662" t="s">
        <v>36</v>
      </c>
      <c r="H1662" s="2">
        <v>45681</v>
      </c>
      <c r="I1662" s="2" t="s">
        <v>19</v>
      </c>
      <c r="J1662" s="3">
        <v>81687.009999999995</v>
      </c>
      <c r="K1662" s="3">
        <v>60620.5</v>
      </c>
      <c r="L1662" s="3">
        <v>606.21</v>
      </c>
      <c r="M1662" s="7"/>
      <c r="N1662" s="4">
        <v>0.03</v>
      </c>
      <c r="O1662" s="5">
        <v>2.1999999999999999E-2</v>
      </c>
    </row>
    <row r="1663" spans="1:15" hidden="1" x14ac:dyDescent="0.3">
      <c r="A1663" t="s">
        <v>2156</v>
      </c>
      <c r="B1663" t="s">
        <v>1588</v>
      </c>
      <c r="C1663" t="s">
        <v>1589</v>
      </c>
      <c r="D1663" t="s">
        <v>1590</v>
      </c>
      <c r="E1663" t="s">
        <v>51</v>
      </c>
      <c r="F1663" t="s">
        <v>52</v>
      </c>
      <c r="H1663" s="2">
        <v>45681</v>
      </c>
      <c r="I1663" s="2" t="s">
        <v>19</v>
      </c>
      <c r="J1663" s="3">
        <v>32699.16</v>
      </c>
      <c r="K1663" s="3">
        <v>0</v>
      </c>
      <c r="L1663" s="3">
        <v>-0.25</v>
      </c>
      <c r="M1663" s="7"/>
      <c r="N1663" s="4">
        <v>0.03</v>
      </c>
      <c r="O1663" s="5">
        <v>2.1999999999999999E-2</v>
      </c>
    </row>
    <row r="1664" spans="1:15" hidden="1" x14ac:dyDescent="0.3">
      <c r="A1664" t="s">
        <v>2156</v>
      </c>
      <c r="B1664" t="s">
        <v>175</v>
      </c>
      <c r="C1664" t="s">
        <v>33</v>
      </c>
      <c r="D1664" t="s">
        <v>2442</v>
      </c>
      <c r="E1664" t="s">
        <v>22</v>
      </c>
      <c r="F1664" t="s">
        <v>23</v>
      </c>
      <c r="H1664" s="2">
        <v>45681</v>
      </c>
      <c r="I1664" s="2" t="s">
        <v>19</v>
      </c>
      <c r="J1664" s="3">
        <v>4476</v>
      </c>
      <c r="K1664" s="3">
        <v>2332</v>
      </c>
      <c r="L1664" s="3">
        <v>23.31</v>
      </c>
      <c r="M1664" s="7"/>
      <c r="N1664" s="4">
        <v>0.03</v>
      </c>
      <c r="O1664" s="5">
        <v>2.1999999999999999E-2</v>
      </c>
    </row>
    <row r="1665" spans="1:15" hidden="1" x14ac:dyDescent="0.3">
      <c r="A1665" t="s">
        <v>2156</v>
      </c>
      <c r="B1665" t="s">
        <v>2873</v>
      </c>
      <c r="C1665" t="s">
        <v>161</v>
      </c>
      <c r="D1665" t="s">
        <v>2874</v>
      </c>
      <c r="E1665" t="s">
        <v>35</v>
      </c>
      <c r="F1665" t="s">
        <v>36</v>
      </c>
      <c r="H1665" s="2">
        <v>45681</v>
      </c>
      <c r="I1665" s="2" t="s">
        <v>19</v>
      </c>
      <c r="J1665" s="3">
        <v>6405</v>
      </c>
      <c r="K1665" s="3">
        <v>4324</v>
      </c>
      <c r="L1665" s="3">
        <v>43.23</v>
      </c>
      <c r="M1665" s="7"/>
      <c r="N1665" s="4">
        <v>0.03</v>
      </c>
      <c r="O1665" s="5">
        <v>2.1999999999999999E-2</v>
      </c>
    </row>
    <row r="1666" spans="1:15" hidden="1" x14ac:dyDescent="0.3">
      <c r="A1666" t="s">
        <v>2156</v>
      </c>
      <c r="B1666" t="s">
        <v>190</v>
      </c>
      <c r="C1666" t="s">
        <v>161</v>
      </c>
      <c r="D1666" t="s">
        <v>191</v>
      </c>
      <c r="E1666" t="s">
        <v>51</v>
      </c>
      <c r="F1666" t="s">
        <v>52</v>
      </c>
      <c r="H1666" s="2">
        <v>45681</v>
      </c>
      <c r="I1666" s="2" t="s">
        <v>19</v>
      </c>
      <c r="J1666" s="3">
        <v>31838</v>
      </c>
      <c r="K1666" s="3">
        <v>23636.75</v>
      </c>
      <c r="L1666" s="3">
        <v>236.37</v>
      </c>
      <c r="M1666" s="7"/>
      <c r="N1666" s="4">
        <v>0.03</v>
      </c>
      <c r="O1666" s="5">
        <v>2.1999999999999999E-2</v>
      </c>
    </row>
    <row r="1667" spans="1:15" hidden="1" x14ac:dyDescent="0.3">
      <c r="A1667" t="s">
        <v>6</v>
      </c>
      <c r="B1667" t="s">
        <v>1522</v>
      </c>
      <c r="C1667" t="s">
        <v>14</v>
      </c>
      <c r="D1667" t="s">
        <v>1523</v>
      </c>
      <c r="E1667" t="s">
        <v>35</v>
      </c>
      <c r="F1667" t="s">
        <v>36</v>
      </c>
      <c r="G1667" t="s">
        <v>18</v>
      </c>
      <c r="H1667" s="2">
        <v>45682</v>
      </c>
      <c r="I1667" t="s">
        <v>19</v>
      </c>
      <c r="J1667" s="3">
        <v>124434</v>
      </c>
      <c r="K1667" s="3">
        <v>92378.6</v>
      </c>
      <c r="L1667" s="3">
        <v>4618.93</v>
      </c>
      <c r="M1667" s="6">
        <v>1</v>
      </c>
      <c r="N1667" s="4">
        <v>0.03</v>
      </c>
      <c r="O1667" s="5">
        <v>2.1999999999999999E-2</v>
      </c>
    </row>
    <row r="1668" spans="1:15" hidden="1" x14ac:dyDescent="0.3">
      <c r="A1668" t="s">
        <v>6</v>
      </c>
      <c r="B1668" t="s">
        <v>2365</v>
      </c>
      <c r="C1668" t="s">
        <v>996</v>
      </c>
      <c r="D1668" t="s">
        <v>2366</v>
      </c>
      <c r="E1668" t="s">
        <v>756</v>
      </c>
      <c r="F1668" t="s">
        <v>757</v>
      </c>
      <c r="G1668" t="s">
        <v>18</v>
      </c>
      <c r="H1668" s="2">
        <v>45682</v>
      </c>
      <c r="I1668" t="s">
        <v>19</v>
      </c>
      <c r="J1668" s="3">
        <v>8031</v>
      </c>
      <c r="K1668" s="3">
        <v>4189</v>
      </c>
      <c r="L1668" s="3">
        <v>167.56</v>
      </c>
      <c r="M1668" s="6">
        <v>1</v>
      </c>
      <c r="N1668" s="4">
        <v>0.03</v>
      </c>
      <c r="O1668" s="5">
        <v>2.1999999999999999E-2</v>
      </c>
    </row>
    <row r="1669" spans="1:15" hidden="1" x14ac:dyDescent="0.3">
      <c r="A1669" t="s">
        <v>6</v>
      </c>
      <c r="B1669" t="s">
        <v>1532</v>
      </c>
      <c r="C1669" t="s">
        <v>217</v>
      </c>
      <c r="D1669" t="s">
        <v>2868</v>
      </c>
      <c r="E1669" t="s">
        <v>135</v>
      </c>
      <c r="F1669" t="s">
        <v>136</v>
      </c>
      <c r="G1669" t="s">
        <v>18</v>
      </c>
      <c r="H1669" s="2">
        <v>45682</v>
      </c>
      <c r="I1669" t="s">
        <v>19</v>
      </c>
      <c r="J1669" s="3">
        <v>47203</v>
      </c>
      <c r="K1669" s="3">
        <v>23299</v>
      </c>
      <c r="L1669" s="3">
        <v>1164.95</v>
      </c>
      <c r="M1669" s="6">
        <v>1</v>
      </c>
      <c r="N1669" s="4">
        <v>0.03</v>
      </c>
      <c r="O1669" s="5">
        <v>2.1999999999999999E-2</v>
      </c>
    </row>
    <row r="1670" spans="1:15" hidden="1" x14ac:dyDescent="0.3">
      <c r="A1670" t="s">
        <v>2156</v>
      </c>
      <c r="B1670" t="s">
        <v>1522</v>
      </c>
      <c r="C1670" t="s">
        <v>14</v>
      </c>
      <c r="D1670" t="s">
        <v>1523</v>
      </c>
      <c r="E1670" t="s">
        <v>35</v>
      </c>
      <c r="F1670" t="s">
        <v>36</v>
      </c>
      <c r="H1670" s="2">
        <v>45682</v>
      </c>
      <c r="I1670" s="2" t="s">
        <v>19</v>
      </c>
      <c r="J1670" s="3">
        <v>124434</v>
      </c>
      <c r="K1670" s="3">
        <v>92378.6</v>
      </c>
      <c r="L1670" s="3">
        <v>923.79</v>
      </c>
      <c r="M1670" s="7"/>
      <c r="N1670" s="4">
        <v>0.03</v>
      </c>
      <c r="O1670" s="5">
        <v>2.1999999999999999E-2</v>
      </c>
    </row>
    <row r="1671" spans="1:15" hidden="1" x14ac:dyDescent="0.3">
      <c r="A1671" t="s">
        <v>2156</v>
      </c>
      <c r="B1671" t="s">
        <v>2365</v>
      </c>
      <c r="C1671" t="s">
        <v>996</v>
      </c>
      <c r="D1671" t="s">
        <v>2366</v>
      </c>
      <c r="E1671" t="s">
        <v>756</v>
      </c>
      <c r="F1671" t="s">
        <v>757</v>
      </c>
      <c r="H1671" s="2">
        <v>45682</v>
      </c>
      <c r="I1671" s="2" t="s">
        <v>19</v>
      </c>
      <c r="J1671" s="3">
        <v>8031</v>
      </c>
      <c r="K1671" s="3">
        <v>4189</v>
      </c>
      <c r="L1671" s="3">
        <v>41.89</v>
      </c>
      <c r="M1671" s="7"/>
      <c r="N1671" s="4">
        <v>0.03</v>
      </c>
      <c r="O1671" s="5">
        <v>2.1999999999999999E-2</v>
      </c>
    </row>
    <row r="1672" spans="1:15" hidden="1" x14ac:dyDescent="0.3">
      <c r="A1672" t="s">
        <v>6</v>
      </c>
      <c r="B1672" t="s">
        <v>1532</v>
      </c>
      <c r="C1672" t="s">
        <v>14</v>
      </c>
      <c r="D1672" t="s">
        <v>2867</v>
      </c>
      <c r="E1672" t="s">
        <v>135</v>
      </c>
      <c r="F1672" t="s">
        <v>136</v>
      </c>
      <c r="G1672" t="s">
        <v>18</v>
      </c>
      <c r="H1672" s="2">
        <v>45683</v>
      </c>
      <c r="I1672" t="s">
        <v>19</v>
      </c>
      <c r="J1672" s="3">
        <v>1413492</v>
      </c>
      <c r="K1672" s="3">
        <v>845394</v>
      </c>
      <c r="L1672" s="3">
        <v>42269.7</v>
      </c>
      <c r="M1672" s="6">
        <v>1</v>
      </c>
      <c r="N1672" s="4">
        <v>0.03</v>
      </c>
      <c r="O1672" s="5">
        <v>2.1999999999999999E-2</v>
      </c>
    </row>
    <row r="1673" spans="1:15" hidden="1" x14ac:dyDescent="0.3">
      <c r="A1673" t="s">
        <v>2156</v>
      </c>
      <c r="B1673" t="s">
        <v>1532</v>
      </c>
      <c r="C1673" t="s">
        <v>14</v>
      </c>
      <c r="D1673" t="s">
        <v>2867</v>
      </c>
      <c r="E1673" t="s">
        <v>135</v>
      </c>
      <c r="F1673" t="s">
        <v>136</v>
      </c>
      <c r="H1673" s="2">
        <v>45683</v>
      </c>
      <c r="I1673" s="2" t="s">
        <v>19</v>
      </c>
      <c r="J1673" s="3">
        <v>1413492</v>
      </c>
      <c r="K1673" s="3">
        <v>845394</v>
      </c>
      <c r="L1673" s="3">
        <v>8453.94</v>
      </c>
      <c r="M1673" s="7"/>
      <c r="N1673" s="4">
        <v>0.03</v>
      </c>
      <c r="O1673" s="5">
        <v>2.1999999999999999E-2</v>
      </c>
    </row>
    <row r="1674" spans="1:15" hidden="1" x14ac:dyDescent="0.3">
      <c r="A1674" t="s">
        <v>6</v>
      </c>
      <c r="B1674" t="s">
        <v>1132</v>
      </c>
      <c r="C1674" t="s">
        <v>14</v>
      </c>
      <c r="D1674" t="s">
        <v>2864</v>
      </c>
      <c r="E1674" t="s">
        <v>35</v>
      </c>
      <c r="F1674" t="s">
        <v>36</v>
      </c>
      <c r="G1674" t="s">
        <v>18</v>
      </c>
      <c r="H1674" s="2">
        <v>45684</v>
      </c>
      <c r="I1674" t="s">
        <v>19</v>
      </c>
      <c r="J1674" s="3">
        <v>127302.79</v>
      </c>
      <c r="K1674" s="3">
        <v>93697.67</v>
      </c>
      <c r="L1674" s="3">
        <v>4684.87</v>
      </c>
      <c r="M1674" s="6">
        <v>1</v>
      </c>
      <c r="N1674" s="4">
        <v>0.03</v>
      </c>
      <c r="O1674" s="5">
        <v>2.1999999999999999E-2</v>
      </c>
    </row>
    <row r="1675" spans="1:15" hidden="1" x14ac:dyDescent="0.3">
      <c r="A1675" t="s">
        <v>6</v>
      </c>
      <c r="B1675" t="s">
        <v>2038</v>
      </c>
      <c r="C1675" t="s">
        <v>33</v>
      </c>
      <c r="D1675" t="s">
        <v>2865</v>
      </c>
      <c r="E1675" t="s">
        <v>16</v>
      </c>
      <c r="F1675" t="s">
        <v>17</v>
      </c>
      <c r="G1675" t="s">
        <v>18</v>
      </c>
      <c r="H1675" s="2">
        <v>45684</v>
      </c>
      <c r="I1675" t="s">
        <v>19</v>
      </c>
      <c r="J1675" s="3">
        <v>-1906</v>
      </c>
      <c r="K1675" s="3">
        <v>-1080.71</v>
      </c>
      <c r="L1675" s="3">
        <v>-53.92</v>
      </c>
      <c r="M1675" s="6">
        <v>1</v>
      </c>
      <c r="N1675" s="4">
        <v>0.03</v>
      </c>
      <c r="O1675" s="5">
        <v>2.1999999999999999E-2</v>
      </c>
    </row>
    <row r="1676" spans="1:15" hidden="1" x14ac:dyDescent="0.3">
      <c r="A1676" t="s">
        <v>6</v>
      </c>
      <c r="B1676" t="s">
        <v>1516</v>
      </c>
      <c r="C1676" t="s">
        <v>41</v>
      </c>
      <c r="D1676" t="s">
        <v>2866</v>
      </c>
      <c r="E1676" t="s">
        <v>22</v>
      </c>
      <c r="F1676" t="s">
        <v>23</v>
      </c>
      <c r="G1676" t="s">
        <v>18</v>
      </c>
      <c r="H1676" s="2">
        <v>45684</v>
      </c>
      <c r="I1676" t="s">
        <v>19</v>
      </c>
      <c r="J1676" s="3">
        <v>15405</v>
      </c>
      <c r="K1676" s="3">
        <v>10247</v>
      </c>
      <c r="L1676" s="3">
        <v>512.35</v>
      </c>
      <c r="M1676" s="6">
        <v>1</v>
      </c>
      <c r="N1676" s="4">
        <v>0.03</v>
      </c>
      <c r="O1676" s="5">
        <v>2.1999999999999999E-2</v>
      </c>
    </row>
    <row r="1677" spans="1:15" hidden="1" x14ac:dyDescent="0.3">
      <c r="A1677" t="s">
        <v>2156</v>
      </c>
      <c r="B1677" t="s">
        <v>1132</v>
      </c>
      <c r="C1677" t="s">
        <v>14</v>
      </c>
      <c r="D1677" t="s">
        <v>2864</v>
      </c>
      <c r="E1677" t="s">
        <v>35</v>
      </c>
      <c r="F1677" t="s">
        <v>36</v>
      </c>
      <c r="H1677" s="2">
        <v>45684</v>
      </c>
      <c r="I1677" s="2" t="s">
        <v>19</v>
      </c>
      <c r="J1677" s="3">
        <v>127302.79</v>
      </c>
      <c r="K1677" s="3">
        <v>93697.67</v>
      </c>
      <c r="L1677" s="3">
        <v>936.97</v>
      </c>
      <c r="M1677" s="7"/>
      <c r="N1677" s="4">
        <v>0.03</v>
      </c>
      <c r="O1677" s="5">
        <v>2.1999999999999999E-2</v>
      </c>
    </row>
    <row r="1678" spans="1:15" hidden="1" x14ac:dyDescent="0.3">
      <c r="A1678" t="s">
        <v>2156</v>
      </c>
      <c r="B1678" t="s">
        <v>1516</v>
      </c>
      <c r="C1678" t="s">
        <v>41</v>
      </c>
      <c r="D1678" t="s">
        <v>2866</v>
      </c>
      <c r="E1678" t="s">
        <v>22</v>
      </c>
      <c r="F1678" t="s">
        <v>23</v>
      </c>
      <c r="H1678" s="2">
        <v>45684</v>
      </c>
      <c r="I1678" s="2" t="s">
        <v>19</v>
      </c>
      <c r="J1678" s="3">
        <v>15405</v>
      </c>
      <c r="K1678" s="3">
        <v>10247</v>
      </c>
      <c r="L1678" s="3">
        <v>102.47</v>
      </c>
      <c r="M1678" s="7"/>
      <c r="N1678" s="4">
        <v>0.03</v>
      </c>
      <c r="O1678" s="5">
        <v>2.1999999999999999E-2</v>
      </c>
    </row>
    <row r="1679" spans="1:15" hidden="1" x14ac:dyDescent="0.3">
      <c r="A1679" t="s">
        <v>6</v>
      </c>
      <c r="B1679" t="s">
        <v>223</v>
      </c>
      <c r="C1679" t="s">
        <v>14</v>
      </c>
      <c r="D1679" t="s">
        <v>224</v>
      </c>
      <c r="E1679" t="s">
        <v>22</v>
      </c>
      <c r="F1679" t="s">
        <v>23</v>
      </c>
      <c r="G1679" t="s">
        <v>18</v>
      </c>
      <c r="H1679" s="2">
        <v>45685</v>
      </c>
      <c r="I1679" t="s">
        <v>19</v>
      </c>
      <c r="J1679" s="3">
        <v>67309</v>
      </c>
      <c r="K1679" s="3">
        <v>49968.959999999999</v>
      </c>
      <c r="L1679" s="3">
        <v>2498.44</v>
      </c>
      <c r="M1679" s="6">
        <v>1</v>
      </c>
      <c r="N1679" s="4">
        <v>0.03</v>
      </c>
      <c r="O1679" s="5">
        <v>2.1999999999999999E-2</v>
      </c>
    </row>
    <row r="1680" spans="1:15" hidden="1" x14ac:dyDescent="0.3">
      <c r="A1680" t="s">
        <v>6</v>
      </c>
      <c r="B1680" t="s">
        <v>2075</v>
      </c>
      <c r="C1680" t="s">
        <v>14</v>
      </c>
      <c r="D1680" t="s">
        <v>2076</v>
      </c>
      <c r="E1680" t="s">
        <v>16</v>
      </c>
      <c r="F1680" t="s">
        <v>17</v>
      </c>
      <c r="G1680" t="s">
        <v>18</v>
      </c>
      <c r="H1680" s="2">
        <v>45685</v>
      </c>
      <c r="I1680" t="s">
        <v>19</v>
      </c>
      <c r="J1680" s="3">
        <v>50638</v>
      </c>
      <c r="K1680" s="3">
        <v>37662.68</v>
      </c>
      <c r="L1680" s="3">
        <v>1883.13</v>
      </c>
      <c r="M1680" s="6">
        <v>1</v>
      </c>
      <c r="N1680" s="4">
        <v>0.03</v>
      </c>
      <c r="O1680" s="5">
        <v>2.1999999999999999E-2</v>
      </c>
    </row>
    <row r="1681" spans="1:15" hidden="1" x14ac:dyDescent="0.3">
      <c r="A1681" t="s">
        <v>6</v>
      </c>
      <c r="B1681" t="s">
        <v>82</v>
      </c>
      <c r="C1681" t="s">
        <v>41</v>
      </c>
      <c r="D1681" t="s">
        <v>2860</v>
      </c>
      <c r="E1681" t="s">
        <v>81</v>
      </c>
      <c r="F1681" t="s">
        <v>82</v>
      </c>
      <c r="G1681" t="s">
        <v>18</v>
      </c>
      <c r="H1681" s="2">
        <v>45685</v>
      </c>
      <c r="I1681" t="s">
        <v>19</v>
      </c>
      <c r="J1681" s="3">
        <v>700.52</v>
      </c>
      <c r="K1681" s="3">
        <v>-1.34</v>
      </c>
      <c r="L1681" s="3">
        <v>-0.06</v>
      </c>
      <c r="M1681" s="6">
        <v>1</v>
      </c>
      <c r="N1681" s="4">
        <v>0.03</v>
      </c>
      <c r="O1681" s="5">
        <v>2.1999999999999999E-2</v>
      </c>
    </row>
    <row r="1682" spans="1:15" hidden="1" x14ac:dyDescent="0.3">
      <c r="A1682" t="s">
        <v>6</v>
      </c>
      <c r="B1682" t="s">
        <v>1293</v>
      </c>
      <c r="C1682" t="s">
        <v>44</v>
      </c>
      <c r="D1682" t="s">
        <v>2861</v>
      </c>
      <c r="E1682" t="s">
        <v>51</v>
      </c>
      <c r="F1682" t="s">
        <v>52</v>
      </c>
      <c r="G1682" t="s">
        <v>18</v>
      </c>
      <c r="H1682" s="2">
        <v>45685</v>
      </c>
      <c r="I1682" t="s">
        <v>19</v>
      </c>
      <c r="J1682" s="3">
        <v>265440</v>
      </c>
      <c r="K1682" s="3">
        <v>161026</v>
      </c>
      <c r="L1682" s="3">
        <v>8051.29</v>
      </c>
      <c r="M1682" s="6">
        <v>1</v>
      </c>
      <c r="N1682" s="4">
        <v>0.03</v>
      </c>
      <c r="O1682" s="5">
        <v>2.1999999999999999E-2</v>
      </c>
    </row>
    <row r="1683" spans="1:15" hidden="1" x14ac:dyDescent="0.3">
      <c r="A1683" t="s">
        <v>6</v>
      </c>
      <c r="B1683" t="s">
        <v>2862</v>
      </c>
      <c r="C1683" t="s">
        <v>44</v>
      </c>
      <c r="D1683" t="s">
        <v>2863</v>
      </c>
      <c r="E1683" t="s">
        <v>51</v>
      </c>
      <c r="F1683" t="s">
        <v>52</v>
      </c>
      <c r="G1683" t="s">
        <v>18</v>
      </c>
      <c r="H1683" s="2">
        <v>45685</v>
      </c>
      <c r="I1683" t="s">
        <v>19</v>
      </c>
      <c r="J1683" s="3">
        <v>113186</v>
      </c>
      <c r="K1683" s="3">
        <v>75291.66</v>
      </c>
      <c r="L1683" s="3">
        <v>3764.59</v>
      </c>
      <c r="M1683" s="6">
        <v>1</v>
      </c>
      <c r="N1683" s="4">
        <v>0.03</v>
      </c>
      <c r="O1683" s="5">
        <v>2.1999999999999999E-2</v>
      </c>
    </row>
    <row r="1684" spans="1:15" hidden="1" x14ac:dyDescent="0.3">
      <c r="A1684" t="s">
        <v>2156</v>
      </c>
      <c r="B1684" t="s">
        <v>223</v>
      </c>
      <c r="C1684" t="s">
        <v>14</v>
      </c>
      <c r="D1684" t="s">
        <v>224</v>
      </c>
      <c r="E1684" t="s">
        <v>22</v>
      </c>
      <c r="F1684" t="s">
        <v>23</v>
      </c>
      <c r="H1684" s="2">
        <v>45685</v>
      </c>
      <c r="I1684" s="2" t="s">
        <v>19</v>
      </c>
      <c r="J1684" s="3">
        <v>67309</v>
      </c>
      <c r="K1684" s="3">
        <v>49968.959999999999</v>
      </c>
      <c r="L1684" s="3">
        <v>499.69</v>
      </c>
      <c r="M1684" s="7"/>
      <c r="N1684" s="4">
        <v>0.03</v>
      </c>
      <c r="O1684" s="5">
        <v>2.1999999999999999E-2</v>
      </c>
    </row>
    <row r="1685" spans="1:15" hidden="1" x14ac:dyDescent="0.3">
      <c r="A1685" t="s">
        <v>2156</v>
      </c>
      <c r="B1685" t="s">
        <v>2075</v>
      </c>
      <c r="C1685" t="s">
        <v>14</v>
      </c>
      <c r="D1685" t="s">
        <v>2076</v>
      </c>
      <c r="E1685" t="s">
        <v>16</v>
      </c>
      <c r="F1685" t="s">
        <v>17</v>
      </c>
      <c r="H1685" s="2">
        <v>45685</v>
      </c>
      <c r="I1685" s="2" t="s">
        <v>19</v>
      </c>
      <c r="J1685" s="3">
        <v>50638</v>
      </c>
      <c r="K1685" s="3">
        <v>37662.68</v>
      </c>
      <c r="L1685" s="3">
        <v>376.63</v>
      </c>
      <c r="M1685" s="7"/>
      <c r="N1685" s="4">
        <v>0.03</v>
      </c>
      <c r="O1685" s="5">
        <v>2.1999999999999999E-2</v>
      </c>
    </row>
    <row r="1686" spans="1:15" hidden="1" x14ac:dyDescent="0.3">
      <c r="A1686" t="s">
        <v>2156</v>
      </c>
      <c r="B1686" t="s">
        <v>1293</v>
      </c>
      <c r="C1686" t="s">
        <v>44</v>
      </c>
      <c r="D1686" t="s">
        <v>2861</v>
      </c>
      <c r="E1686" t="s">
        <v>51</v>
      </c>
      <c r="F1686" t="s">
        <v>52</v>
      </c>
      <c r="H1686" s="2">
        <v>45685</v>
      </c>
      <c r="I1686" s="2" t="s">
        <v>19</v>
      </c>
      <c r="J1686" s="3">
        <v>265440</v>
      </c>
      <c r="K1686" s="3">
        <v>161026</v>
      </c>
      <c r="L1686" s="3">
        <v>1610.25</v>
      </c>
      <c r="M1686" s="7"/>
      <c r="N1686" s="4">
        <v>0.03</v>
      </c>
      <c r="O1686" s="5">
        <v>2.1999999999999999E-2</v>
      </c>
    </row>
    <row r="1687" spans="1:15" hidden="1" x14ac:dyDescent="0.3">
      <c r="A1687" t="s">
        <v>2156</v>
      </c>
      <c r="B1687" t="s">
        <v>2862</v>
      </c>
      <c r="C1687" t="s">
        <v>44</v>
      </c>
      <c r="D1687" t="s">
        <v>2863</v>
      </c>
      <c r="E1687" t="s">
        <v>51</v>
      </c>
      <c r="F1687" t="s">
        <v>52</v>
      </c>
      <c r="H1687" s="2">
        <v>45685</v>
      </c>
      <c r="I1687" s="2" t="s">
        <v>19</v>
      </c>
      <c r="J1687" s="3">
        <v>113186</v>
      </c>
      <c r="K1687" s="3">
        <v>75291.66</v>
      </c>
      <c r="L1687" s="3">
        <v>752.92</v>
      </c>
      <c r="M1687" s="7"/>
      <c r="N1687" s="4">
        <v>0.03</v>
      </c>
      <c r="O1687" s="5">
        <v>2.1999999999999999E-2</v>
      </c>
    </row>
    <row r="1688" spans="1:15" hidden="1" x14ac:dyDescent="0.3">
      <c r="A1688" t="s">
        <v>6</v>
      </c>
      <c r="B1688" t="s">
        <v>2142</v>
      </c>
      <c r="C1688" t="s">
        <v>14</v>
      </c>
      <c r="D1688" t="s">
        <v>2855</v>
      </c>
      <c r="E1688" t="s">
        <v>35</v>
      </c>
      <c r="F1688" t="s">
        <v>36</v>
      </c>
      <c r="G1688" t="s">
        <v>18</v>
      </c>
      <c r="H1688" s="2">
        <v>45686</v>
      </c>
      <c r="I1688" t="s">
        <v>19</v>
      </c>
      <c r="J1688" s="3">
        <v>51524</v>
      </c>
      <c r="K1688" s="3">
        <v>38250.67</v>
      </c>
      <c r="L1688" s="3">
        <v>1912.53</v>
      </c>
      <c r="M1688" s="6">
        <v>1</v>
      </c>
      <c r="N1688" s="4">
        <v>0.03</v>
      </c>
      <c r="O1688" s="5">
        <v>2.1999999999999999E-2</v>
      </c>
    </row>
    <row r="1689" spans="1:15" hidden="1" x14ac:dyDescent="0.3">
      <c r="A1689" t="s">
        <v>6</v>
      </c>
      <c r="B1689" t="s">
        <v>2011</v>
      </c>
      <c r="C1689" t="s">
        <v>14</v>
      </c>
      <c r="D1689" t="s">
        <v>2582</v>
      </c>
      <c r="E1689" t="s">
        <v>59</v>
      </c>
      <c r="F1689" t="s">
        <v>60</v>
      </c>
      <c r="G1689" t="s">
        <v>18</v>
      </c>
      <c r="H1689" s="2">
        <v>45686</v>
      </c>
      <c r="I1689" t="s">
        <v>19</v>
      </c>
      <c r="J1689" s="3">
        <v>28032</v>
      </c>
      <c r="K1689" s="3">
        <v>20811.14</v>
      </c>
      <c r="L1689" s="3">
        <v>1040.56</v>
      </c>
      <c r="M1689" s="6">
        <v>1</v>
      </c>
      <c r="N1689" s="4">
        <v>0.03</v>
      </c>
      <c r="O1689" s="5">
        <v>2.1999999999999999E-2</v>
      </c>
    </row>
    <row r="1690" spans="1:15" hidden="1" x14ac:dyDescent="0.3">
      <c r="A1690" t="s">
        <v>6</v>
      </c>
      <c r="B1690" t="s">
        <v>2856</v>
      </c>
      <c r="C1690" t="s">
        <v>14</v>
      </c>
      <c r="D1690" t="s">
        <v>2857</v>
      </c>
      <c r="E1690" t="s">
        <v>55</v>
      </c>
      <c r="F1690" t="s">
        <v>56</v>
      </c>
      <c r="G1690" t="s">
        <v>18</v>
      </c>
      <c r="H1690" s="2">
        <v>45686</v>
      </c>
      <c r="I1690" t="s">
        <v>19</v>
      </c>
      <c r="J1690" s="3">
        <v>18792</v>
      </c>
      <c r="K1690" s="3">
        <v>13945.81</v>
      </c>
      <c r="L1690" s="3">
        <v>697.29</v>
      </c>
      <c r="M1690" s="6">
        <v>1</v>
      </c>
      <c r="N1690" s="4">
        <v>0.03</v>
      </c>
      <c r="O1690" s="5">
        <v>2.1999999999999999E-2</v>
      </c>
    </row>
    <row r="1691" spans="1:15" hidden="1" x14ac:dyDescent="0.3">
      <c r="A1691" t="s">
        <v>6</v>
      </c>
      <c r="B1691" t="s">
        <v>2169</v>
      </c>
      <c r="C1691" t="s">
        <v>14</v>
      </c>
      <c r="D1691" t="s">
        <v>2814</v>
      </c>
      <c r="E1691" t="s">
        <v>35</v>
      </c>
      <c r="F1691" t="s">
        <v>36</v>
      </c>
      <c r="G1691" t="s">
        <v>18</v>
      </c>
      <c r="H1691" s="2">
        <v>45686</v>
      </c>
      <c r="I1691" t="s">
        <v>19</v>
      </c>
      <c r="J1691" s="3">
        <v>4231.38</v>
      </c>
      <c r="K1691" s="3">
        <v>2644.2</v>
      </c>
      <c r="L1691" s="3">
        <v>132.19999999999999</v>
      </c>
      <c r="M1691" s="6">
        <v>1</v>
      </c>
      <c r="N1691" s="4">
        <v>0.03</v>
      </c>
      <c r="O1691" s="5">
        <v>2.1999999999999999E-2</v>
      </c>
    </row>
    <row r="1692" spans="1:15" hidden="1" x14ac:dyDescent="0.3">
      <c r="A1692" t="s">
        <v>6</v>
      </c>
      <c r="B1692" t="s">
        <v>2182</v>
      </c>
      <c r="C1692" t="s">
        <v>996</v>
      </c>
      <c r="D1692" t="s">
        <v>2858</v>
      </c>
      <c r="E1692" t="s">
        <v>81</v>
      </c>
      <c r="F1692" t="s">
        <v>82</v>
      </c>
      <c r="G1692" t="s">
        <v>18</v>
      </c>
      <c r="H1692" s="2">
        <v>45686</v>
      </c>
      <c r="I1692" t="s">
        <v>19</v>
      </c>
      <c r="J1692" s="3">
        <v>7009</v>
      </c>
      <c r="K1692" s="3">
        <v>3649</v>
      </c>
      <c r="L1692" s="3">
        <v>145.96</v>
      </c>
      <c r="M1692" s="6">
        <v>1</v>
      </c>
      <c r="N1692" s="4">
        <v>0.03</v>
      </c>
      <c r="O1692" s="5">
        <v>2.1999999999999999E-2</v>
      </c>
    </row>
    <row r="1693" spans="1:15" hidden="1" x14ac:dyDescent="0.3">
      <c r="A1693" t="s">
        <v>6</v>
      </c>
      <c r="B1693" t="s">
        <v>2182</v>
      </c>
      <c r="C1693" t="s">
        <v>996</v>
      </c>
      <c r="D1693" t="s">
        <v>2859</v>
      </c>
      <c r="E1693" t="s">
        <v>81</v>
      </c>
      <c r="F1693" t="s">
        <v>82</v>
      </c>
      <c r="G1693" t="s">
        <v>18</v>
      </c>
      <c r="H1693" s="2">
        <v>45686</v>
      </c>
      <c r="I1693" t="s">
        <v>19</v>
      </c>
      <c r="J1693" s="3">
        <v>5435</v>
      </c>
      <c r="K1693" s="3">
        <v>2829</v>
      </c>
      <c r="L1693" s="3">
        <v>113.16</v>
      </c>
      <c r="M1693" s="6">
        <v>1</v>
      </c>
      <c r="N1693" s="4">
        <v>0.03</v>
      </c>
      <c r="O1693" s="5">
        <v>2.1999999999999999E-2</v>
      </c>
    </row>
    <row r="1694" spans="1:15" hidden="1" x14ac:dyDescent="0.3">
      <c r="A1694" t="s">
        <v>2156</v>
      </c>
      <c r="B1694" t="s">
        <v>2011</v>
      </c>
      <c r="C1694" t="s">
        <v>14</v>
      </c>
      <c r="D1694" t="s">
        <v>2582</v>
      </c>
      <c r="E1694" t="s">
        <v>59</v>
      </c>
      <c r="F1694" t="s">
        <v>60</v>
      </c>
      <c r="H1694" s="2">
        <v>45686</v>
      </c>
      <c r="I1694" s="2" t="s">
        <v>19</v>
      </c>
      <c r="J1694" s="3">
        <v>28032</v>
      </c>
      <c r="K1694" s="3">
        <v>20811.14</v>
      </c>
      <c r="L1694" s="3">
        <v>208.11</v>
      </c>
      <c r="M1694" s="7"/>
      <c r="N1694" s="4">
        <v>0.03</v>
      </c>
      <c r="O1694" s="5">
        <v>2.1999999999999999E-2</v>
      </c>
    </row>
    <row r="1695" spans="1:15" hidden="1" x14ac:dyDescent="0.3">
      <c r="A1695" t="s">
        <v>2156</v>
      </c>
      <c r="B1695" t="s">
        <v>2856</v>
      </c>
      <c r="C1695" t="s">
        <v>14</v>
      </c>
      <c r="D1695" t="s">
        <v>2857</v>
      </c>
      <c r="E1695" t="s">
        <v>55</v>
      </c>
      <c r="F1695" t="s">
        <v>56</v>
      </c>
      <c r="H1695" s="2">
        <v>45686</v>
      </c>
      <c r="I1695" s="2" t="s">
        <v>19</v>
      </c>
      <c r="J1695" s="3">
        <v>18792</v>
      </c>
      <c r="K1695" s="3">
        <v>13945.81</v>
      </c>
      <c r="L1695" s="3">
        <v>139.46</v>
      </c>
      <c r="M1695" s="7"/>
      <c r="N1695" s="4">
        <v>0.03</v>
      </c>
      <c r="O1695" s="5">
        <v>2.1999999999999999E-2</v>
      </c>
    </row>
    <row r="1696" spans="1:15" hidden="1" x14ac:dyDescent="0.3">
      <c r="A1696" t="s">
        <v>2156</v>
      </c>
      <c r="B1696" t="s">
        <v>2169</v>
      </c>
      <c r="C1696" t="s">
        <v>14</v>
      </c>
      <c r="D1696" t="s">
        <v>2814</v>
      </c>
      <c r="E1696" t="s">
        <v>35</v>
      </c>
      <c r="F1696" t="s">
        <v>36</v>
      </c>
      <c r="H1696" s="2">
        <v>45686</v>
      </c>
      <c r="I1696" s="2" t="s">
        <v>19</v>
      </c>
      <c r="J1696" s="3">
        <v>4231.38</v>
      </c>
      <c r="K1696" s="3">
        <v>2644.2</v>
      </c>
      <c r="L1696" s="3">
        <v>26.4</v>
      </c>
      <c r="M1696" s="7"/>
      <c r="N1696" s="4">
        <v>0.03</v>
      </c>
      <c r="O1696" s="5">
        <v>2.1999999999999999E-2</v>
      </c>
    </row>
    <row r="1697" spans="1:15" hidden="1" x14ac:dyDescent="0.3">
      <c r="A1697" t="s">
        <v>2156</v>
      </c>
      <c r="B1697" t="s">
        <v>2182</v>
      </c>
      <c r="C1697" t="s">
        <v>996</v>
      </c>
      <c r="D1697" t="s">
        <v>2858</v>
      </c>
      <c r="E1697" t="s">
        <v>81</v>
      </c>
      <c r="F1697" t="s">
        <v>82</v>
      </c>
      <c r="H1697" s="2">
        <v>45686</v>
      </c>
      <c r="I1697" s="2" t="s">
        <v>19</v>
      </c>
      <c r="J1697" s="3">
        <v>7009</v>
      </c>
      <c r="K1697" s="3">
        <v>3649</v>
      </c>
      <c r="L1697" s="3">
        <v>36.49</v>
      </c>
      <c r="M1697" s="7"/>
      <c r="N1697" s="4">
        <v>0.03</v>
      </c>
      <c r="O1697" s="5">
        <v>2.1999999999999999E-2</v>
      </c>
    </row>
    <row r="1698" spans="1:15" hidden="1" x14ac:dyDescent="0.3">
      <c r="A1698" t="s">
        <v>2156</v>
      </c>
      <c r="B1698" t="s">
        <v>2182</v>
      </c>
      <c r="C1698" t="s">
        <v>996</v>
      </c>
      <c r="D1698" t="s">
        <v>2859</v>
      </c>
      <c r="E1698" t="s">
        <v>81</v>
      </c>
      <c r="F1698" t="s">
        <v>82</v>
      </c>
      <c r="H1698" s="2">
        <v>45686</v>
      </c>
      <c r="I1698" s="2" t="s">
        <v>19</v>
      </c>
      <c r="J1698" s="3">
        <v>5435</v>
      </c>
      <c r="K1698" s="3">
        <v>2829</v>
      </c>
      <c r="L1698" s="3">
        <v>28.29</v>
      </c>
      <c r="M1698" s="7"/>
      <c r="N1698" s="4">
        <v>0.03</v>
      </c>
      <c r="O1698" s="5">
        <v>2.1999999999999999E-2</v>
      </c>
    </row>
    <row r="1699" spans="1:15" hidden="1" x14ac:dyDescent="0.3">
      <c r="A1699" t="s">
        <v>6</v>
      </c>
      <c r="B1699" t="s">
        <v>1538</v>
      </c>
      <c r="C1699" t="s">
        <v>14</v>
      </c>
      <c r="D1699" t="s">
        <v>2848</v>
      </c>
      <c r="E1699" t="s">
        <v>51</v>
      </c>
      <c r="F1699" t="s">
        <v>52</v>
      </c>
      <c r="G1699" t="s">
        <v>18</v>
      </c>
      <c r="H1699" s="2">
        <v>45687</v>
      </c>
      <c r="I1699" t="s">
        <v>19</v>
      </c>
      <c r="J1699" s="3">
        <v>36616</v>
      </c>
      <c r="K1699" s="3">
        <v>27183.66</v>
      </c>
      <c r="L1699" s="3">
        <v>1359.18</v>
      </c>
      <c r="M1699" s="6">
        <v>1</v>
      </c>
      <c r="N1699" s="4">
        <v>0.03</v>
      </c>
      <c r="O1699" s="5">
        <v>2.1999999999999999E-2</v>
      </c>
    </row>
    <row r="1700" spans="1:15" hidden="1" x14ac:dyDescent="0.3">
      <c r="A1700" t="s">
        <v>6</v>
      </c>
      <c r="B1700" t="s">
        <v>2014</v>
      </c>
      <c r="C1700" t="s">
        <v>14</v>
      </c>
      <c r="D1700" t="s">
        <v>2849</v>
      </c>
      <c r="E1700" t="s">
        <v>35</v>
      </c>
      <c r="F1700" t="s">
        <v>36</v>
      </c>
      <c r="G1700" t="s">
        <v>18</v>
      </c>
      <c r="H1700" s="2">
        <v>45687</v>
      </c>
      <c r="I1700" t="s">
        <v>19</v>
      </c>
      <c r="J1700" s="3">
        <v>244790.76</v>
      </c>
      <c r="K1700" s="3">
        <v>161310.9</v>
      </c>
      <c r="L1700" s="3">
        <v>8065.54</v>
      </c>
      <c r="M1700" s="6">
        <v>1</v>
      </c>
      <c r="N1700" s="4">
        <v>0.03</v>
      </c>
      <c r="O1700" s="5">
        <v>2.1999999999999999E-2</v>
      </c>
    </row>
    <row r="1701" spans="1:15" hidden="1" x14ac:dyDescent="0.3">
      <c r="A1701" t="s">
        <v>6</v>
      </c>
      <c r="B1701" t="s">
        <v>214</v>
      </c>
      <c r="C1701" t="s">
        <v>14</v>
      </c>
      <c r="D1701" t="s">
        <v>2850</v>
      </c>
      <c r="E1701" t="s">
        <v>35</v>
      </c>
      <c r="F1701" t="s">
        <v>36</v>
      </c>
      <c r="G1701" t="s">
        <v>18</v>
      </c>
      <c r="H1701" s="2">
        <v>45687</v>
      </c>
      <c r="I1701" t="s">
        <v>19</v>
      </c>
      <c r="J1701" s="3">
        <v>609136.01</v>
      </c>
      <c r="K1701" s="3">
        <v>411262.57</v>
      </c>
      <c r="L1701" s="3">
        <v>20563.13</v>
      </c>
      <c r="M1701" s="6">
        <v>1</v>
      </c>
      <c r="N1701" s="4">
        <v>0.03</v>
      </c>
      <c r="O1701" s="5">
        <v>2.1999999999999999E-2</v>
      </c>
    </row>
    <row r="1702" spans="1:15" hidden="1" x14ac:dyDescent="0.3">
      <c r="A1702" t="s">
        <v>6</v>
      </c>
      <c r="B1702" t="s">
        <v>2189</v>
      </c>
      <c r="C1702" t="s">
        <v>14</v>
      </c>
      <c r="D1702" t="s">
        <v>2851</v>
      </c>
      <c r="E1702" t="s">
        <v>35</v>
      </c>
      <c r="F1702" t="s">
        <v>36</v>
      </c>
      <c r="G1702" t="s">
        <v>18</v>
      </c>
      <c r="H1702" s="2">
        <v>45687</v>
      </c>
      <c r="I1702" t="s">
        <v>19</v>
      </c>
      <c r="J1702" s="3">
        <v>1516039.01</v>
      </c>
      <c r="K1702" s="3">
        <v>1001097.69</v>
      </c>
      <c r="L1702" s="3">
        <v>50054.87</v>
      </c>
      <c r="M1702" s="6">
        <v>1</v>
      </c>
      <c r="N1702" s="4">
        <v>0.03</v>
      </c>
      <c r="O1702" s="5">
        <v>2.1999999999999999E-2</v>
      </c>
    </row>
    <row r="1703" spans="1:15" hidden="1" x14ac:dyDescent="0.3">
      <c r="A1703" t="s">
        <v>6</v>
      </c>
      <c r="B1703" t="s">
        <v>2038</v>
      </c>
      <c r="C1703" t="s">
        <v>33</v>
      </c>
      <c r="D1703" t="s">
        <v>2852</v>
      </c>
      <c r="E1703" t="s">
        <v>16</v>
      </c>
      <c r="F1703" t="s">
        <v>17</v>
      </c>
      <c r="G1703" t="s">
        <v>18</v>
      </c>
      <c r="H1703" s="2">
        <v>45687</v>
      </c>
      <c r="I1703" t="s">
        <v>19</v>
      </c>
      <c r="J1703" s="3">
        <v>5747.01</v>
      </c>
      <c r="K1703" s="3">
        <v>3568.5</v>
      </c>
      <c r="L1703" s="3">
        <v>178.41</v>
      </c>
      <c r="M1703" s="6">
        <v>1</v>
      </c>
      <c r="N1703" s="4">
        <v>0.03</v>
      </c>
      <c r="O1703" s="5">
        <v>2.1999999999999999E-2</v>
      </c>
    </row>
    <row r="1704" spans="1:15" hidden="1" x14ac:dyDescent="0.3">
      <c r="A1704" t="s">
        <v>6</v>
      </c>
      <c r="B1704" t="s">
        <v>2815</v>
      </c>
      <c r="C1704" t="s">
        <v>33</v>
      </c>
      <c r="D1704" t="s">
        <v>2853</v>
      </c>
      <c r="E1704" t="s">
        <v>22</v>
      </c>
      <c r="F1704" t="s">
        <v>23</v>
      </c>
      <c r="G1704" t="s">
        <v>18</v>
      </c>
      <c r="H1704" s="2">
        <v>45687</v>
      </c>
      <c r="I1704" t="s">
        <v>19</v>
      </c>
      <c r="J1704" s="3">
        <v>1211.49</v>
      </c>
      <c r="K1704" s="3">
        <v>815.88</v>
      </c>
      <c r="L1704" s="3">
        <v>40.79</v>
      </c>
      <c r="M1704" s="6">
        <v>1</v>
      </c>
      <c r="N1704" s="4">
        <v>0.03</v>
      </c>
      <c r="O1704" s="5">
        <v>2.1999999999999999E-2</v>
      </c>
    </row>
    <row r="1705" spans="1:15" hidden="1" x14ac:dyDescent="0.3">
      <c r="A1705" t="s">
        <v>6</v>
      </c>
      <c r="B1705" t="s">
        <v>198</v>
      </c>
      <c r="C1705" t="s">
        <v>41</v>
      </c>
      <c r="D1705" t="s">
        <v>2854</v>
      </c>
      <c r="E1705" t="s">
        <v>26</v>
      </c>
      <c r="F1705" t="s">
        <v>27</v>
      </c>
      <c r="G1705" t="s">
        <v>18</v>
      </c>
      <c r="H1705" s="2">
        <v>45687</v>
      </c>
      <c r="I1705" t="s">
        <v>19</v>
      </c>
      <c r="J1705" s="3">
        <v>23834</v>
      </c>
      <c r="K1705" s="3">
        <v>15854</v>
      </c>
      <c r="L1705" s="3">
        <v>792.69</v>
      </c>
      <c r="M1705" s="6">
        <v>1</v>
      </c>
      <c r="N1705" s="4">
        <v>0.03</v>
      </c>
      <c r="O1705" s="5">
        <v>2.1999999999999999E-2</v>
      </c>
    </row>
    <row r="1706" spans="1:15" hidden="1" x14ac:dyDescent="0.3">
      <c r="A1706" t="s">
        <v>6</v>
      </c>
      <c r="B1706" t="s">
        <v>2153</v>
      </c>
      <c r="C1706" t="s">
        <v>161</v>
      </c>
      <c r="D1706" t="s">
        <v>2154</v>
      </c>
      <c r="E1706" t="s">
        <v>77</v>
      </c>
      <c r="F1706" t="s">
        <v>78</v>
      </c>
      <c r="G1706" t="s">
        <v>18</v>
      </c>
      <c r="H1706" s="2">
        <v>45687</v>
      </c>
      <c r="I1706" t="s">
        <v>19</v>
      </c>
      <c r="J1706" s="3">
        <v>15585</v>
      </c>
      <c r="K1706" s="3">
        <v>11570.04</v>
      </c>
      <c r="L1706" s="3">
        <v>578.5</v>
      </c>
      <c r="M1706" s="6">
        <v>1</v>
      </c>
      <c r="N1706" s="4">
        <v>0.03</v>
      </c>
      <c r="O1706" s="5">
        <v>2.1999999999999999E-2</v>
      </c>
    </row>
    <row r="1707" spans="1:15" hidden="1" x14ac:dyDescent="0.3">
      <c r="A1707" t="s">
        <v>2156</v>
      </c>
      <c r="B1707" t="s">
        <v>1538</v>
      </c>
      <c r="C1707" t="s">
        <v>14</v>
      </c>
      <c r="D1707" t="s">
        <v>2848</v>
      </c>
      <c r="E1707" t="s">
        <v>51</v>
      </c>
      <c r="F1707" t="s">
        <v>52</v>
      </c>
      <c r="H1707" s="2">
        <v>45687</v>
      </c>
      <c r="I1707" s="2" t="s">
        <v>19</v>
      </c>
      <c r="J1707" s="3">
        <v>36616</v>
      </c>
      <c r="K1707" s="3">
        <v>27183.66</v>
      </c>
      <c r="L1707" s="3">
        <v>271.83999999999997</v>
      </c>
      <c r="M1707" s="7"/>
      <c r="N1707" s="4">
        <v>0.03</v>
      </c>
      <c r="O1707" s="5">
        <v>2.1999999999999999E-2</v>
      </c>
    </row>
    <row r="1708" spans="1:15" hidden="1" x14ac:dyDescent="0.3">
      <c r="A1708" t="s">
        <v>2156</v>
      </c>
      <c r="B1708" t="s">
        <v>2014</v>
      </c>
      <c r="C1708" t="s">
        <v>14</v>
      </c>
      <c r="D1708" t="s">
        <v>2849</v>
      </c>
      <c r="E1708" t="s">
        <v>35</v>
      </c>
      <c r="F1708" t="s">
        <v>36</v>
      </c>
      <c r="H1708" s="2">
        <v>45687</v>
      </c>
      <c r="I1708" s="2" t="s">
        <v>19</v>
      </c>
      <c r="J1708" s="3">
        <v>244790.76</v>
      </c>
      <c r="K1708" s="3">
        <v>161310.9</v>
      </c>
      <c r="L1708" s="3">
        <v>1613.09</v>
      </c>
      <c r="M1708" s="7"/>
      <c r="N1708" s="4">
        <v>0.03</v>
      </c>
      <c r="O1708" s="5">
        <v>2.1999999999999999E-2</v>
      </c>
    </row>
    <row r="1709" spans="1:15" hidden="1" x14ac:dyDescent="0.3">
      <c r="A1709" t="s">
        <v>2156</v>
      </c>
      <c r="B1709" t="s">
        <v>214</v>
      </c>
      <c r="C1709" t="s">
        <v>14</v>
      </c>
      <c r="D1709" t="s">
        <v>2850</v>
      </c>
      <c r="E1709" t="s">
        <v>35</v>
      </c>
      <c r="F1709" t="s">
        <v>36</v>
      </c>
      <c r="H1709" s="2">
        <v>45687</v>
      </c>
      <c r="I1709" s="2" t="s">
        <v>19</v>
      </c>
      <c r="J1709" s="3">
        <v>609136.01</v>
      </c>
      <c r="K1709" s="3">
        <v>411262.57</v>
      </c>
      <c r="L1709" s="3">
        <v>4112.63</v>
      </c>
      <c r="M1709" s="7"/>
      <c r="N1709" s="4">
        <v>0.03</v>
      </c>
      <c r="O1709" s="5">
        <v>2.1999999999999999E-2</v>
      </c>
    </row>
    <row r="1710" spans="1:15" hidden="1" x14ac:dyDescent="0.3">
      <c r="A1710" t="s">
        <v>2156</v>
      </c>
      <c r="B1710" t="s">
        <v>2189</v>
      </c>
      <c r="C1710" t="s">
        <v>14</v>
      </c>
      <c r="D1710" t="s">
        <v>2851</v>
      </c>
      <c r="E1710" t="s">
        <v>35</v>
      </c>
      <c r="F1710" t="s">
        <v>36</v>
      </c>
      <c r="H1710" s="2">
        <v>45687</v>
      </c>
      <c r="I1710" s="2" t="s">
        <v>19</v>
      </c>
      <c r="J1710" s="3">
        <v>1516039.01</v>
      </c>
      <c r="K1710" s="3">
        <v>1001097.69</v>
      </c>
      <c r="L1710" s="3">
        <v>10010.969999999999</v>
      </c>
      <c r="M1710" s="7"/>
      <c r="N1710" s="4">
        <v>0.03</v>
      </c>
      <c r="O1710" s="5">
        <v>2.1999999999999999E-2</v>
      </c>
    </row>
    <row r="1711" spans="1:15" hidden="1" x14ac:dyDescent="0.3">
      <c r="A1711" t="s">
        <v>2156</v>
      </c>
      <c r="B1711" t="s">
        <v>2815</v>
      </c>
      <c r="C1711" t="s">
        <v>33</v>
      </c>
      <c r="D1711" t="s">
        <v>2853</v>
      </c>
      <c r="E1711" t="s">
        <v>22</v>
      </c>
      <c r="F1711" t="s">
        <v>23</v>
      </c>
      <c r="H1711" s="2">
        <v>45687</v>
      </c>
      <c r="I1711" s="2" t="s">
        <v>19</v>
      </c>
      <c r="J1711" s="3">
        <v>1211.49</v>
      </c>
      <c r="K1711" s="3">
        <v>815.88</v>
      </c>
      <c r="L1711" s="3">
        <v>20.39</v>
      </c>
      <c r="M1711" s="7"/>
      <c r="N1711" s="4">
        <v>0.03</v>
      </c>
      <c r="O1711" s="5">
        <v>2.1999999999999999E-2</v>
      </c>
    </row>
    <row r="1712" spans="1:15" hidden="1" x14ac:dyDescent="0.3">
      <c r="A1712" t="s">
        <v>2156</v>
      </c>
      <c r="B1712" t="s">
        <v>198</v>
      </c>
      <c r="C1712" t="s">
        <v>41</v>
      </c>
      <c r="D1712" t="s">
        <v>2854</v>
      </c>
      <c r="E1712" t="s">
        <v>26</v>
      </c>
      <c r="F1712" t="s">
        <v>27</v>
      </c>
      <c r="H1712" s="2">
        <v>45687</v>
      </c>
      <c r="I1712" s="2" t="s">
        <v>19</v>
      </c>
      <c r="J1712" s="3">
        <v>23834</v>
      </c>
      <c r="K1712" s="3">
        <v>15854</v>
      </c>
      <c r="L1712" s="3">
        <v>158.53</v>
      </c>
      <c r="M1712" s="7"/>
      <c r="N1712" s="4">
        <v>0.03</v>
      </c>
      <c r="O1712" s="5">
        <v>2.1999999999999999E-2</v>
      </c>
    </row>
    <row r="1713" spans="1:15" hidden="1" x14ac:dyDescent="0.3">
      <c r="A1713" t="s">
        <v>2156</v>
      </c>
      <c r="B1713" t="s">
        <v>2153</v>
      </c>
      <c r="C1713" t="s">
        <v>161</v>
      </c>
      <c r="D1713" t="s">
        <v>2154</v>
      </c>
      <c r="E1713" t="s">
        <v>77</v>
      </c>
      <c r="F1713" t="s">
        <v>78</v>
      </c>
      <c r="H1713" s="2">
        <v>45687</v>
      </c>
      <c r="I1713" s="2" t="s">
        <v>19</v>
      </c>
      <c r="J1713" s="3">
        <v>15585</v>
      </c>
      <c r="K1713" s="3">
        <v>11570.04</v>
      </c>
      <c r="L1713" s="3">
        <v>115.7</v>
      </c>
      <c r="M1713" s="7"/>
      <c r="N1713" s="4">
        <v>0.03</v>
      </c>
      <c r="O1713" s="5">
        <v>2.1999999999999999E-2</v>
      </c>
    </row>
    <row r="1714" spans="1:15" hidden="1" x14ac:dyDescent="0.3">
      <c r="A1714" t="s">
        <v>6</v>
      </c>
      <c r="B1714" t="s">
        <v>1935</v>
      </c>
      <c r="C1714" t="s">
        <v>14</v>
      </c>
      <c r="D1714" t="s">
        <v>2818</v>
      </c>
      <c r="E1714" t="s">
        <v>129</v>
      </c>
      <c r="F1714" t="s">
        <v>130</v>
      </c>
      <c r="G1714" t="s">
        <v>194</v>
      </c>
      <c r="H1714" s="2">
        <v>45688</v>
      </c>
      <c r="I1714" t="s">
        <v>19</v>
      </c>
      <c r="J1714" s="3">
        <v>1596062</v>
      </c>
      <c r="K1714" s="3">
        <v>1159086.93</v>
      </c>
      <c r="L1714" s="3">
        <v>23181.74</v>
      </c>
      <c r="M1714" s="6">
        <v>1</v>
      </c>
      <c r="N1714" s="4">
        <v>0.03</v>
      </c>
      <c r="O1714" s="5">
        <v>2.1999999999999999E-2</v>
      </c>
    </row>
    <row r="1715" spans="1:15" hidden="1" x14ac:dyDescent="0.3">
      <c r="A1715" t="s">
        <v>6</v>
      </c>
      <c r="B1715" t="s">
        <v>2187</v>
      </c>
      <c r="C1715" t="s">
        <v>44</v>
      </c>
      <c r="D1715" t="s">
        <v>2819</v>
      </c>
      <c r="E1715" t="s">
        <v>129</v>
      </c>
      <c r="F1715" t="s">
        <v>130</v>
      </c>
      <c r="G1715" t="s">
        <v>194</v>
      </c>
      <c r="H1715" s="2">
        <v>45688</v>
      </c>
      <c r="I1715" t="s">
        <v>19</v>
      </c>
      <c r="J1715" s="3">
        <v>33246</v>
      </c>
      <c r="K1715" s="3">
        <v>22658</v>
      </c>
      <c r="L1715" s="3">
        <v>453.15</v>
      </c>
      <c r="M1715" s="6">
        <v>1</v>
      </c>
      <c r="N1715" s="4">
        <v>0.03</v>
      </c>
      <c r="O1715" s="5">
        <v>2.1999999999999999E-2</v>
      </c>
    </row>
    <row r="1716" spans="1:15" hidden="1" x14ac:dyDescent="0.3">
      <c r="A1716" t="s">
        <v>6</v>
      </c>
      <c r="B1716" t="s">
        <v>57</v>
      </c>
      <c r="C1716" t="s">
        <v>14</v>
      </c>
      <c r="D1716" t="s">
        <v>2820</v>
      </c>
      <c r="E1716" t="s">
        <v>59</v>
      </c>
      <c r="F1716" t="s">
        <v>60</v>
      </c>
      <c r="G1716" t="s">
        <v>18</v>
      </c>
      <c r="H1716" s="2">
        <v>45688</v>
      </c>
      <c r="I1716" t="s">
        <v>19</v>
      </c>
      <c r="J1716" s="3">
        <v>55119</v>
      </c>
      <c r="K1716" s="3">
        <v>41536.480000000003</v>
      </c>
      <c r="L1716" s="3">
        <v>2076.83</v>
      </c>
      <c r="M1716" s="6">
        <v>1</v>
      </c>
      <c r="N1716" s="4">
        <v>0.03</v>
      </c>
      <c r="O1716" s="5">
        <v>2.1999999999999999E-2</v>
      </c>
    </row>
    <row r="1717" spans="1:15" hidden="1" x14ac:dyDescent="0.3">
      <c r="A1717" t="s">
        <v>6</v>
      </c>
      <c r="B1717" t="s">
        <v>2821</v>
      </c>
      <c r="C1717" t="s">
        <v>14</v>
      </c>
      <c r="D1717" t="s">
        <v>2822</v>
      </c>
      <c r="E1717" t="s">
        <v>51</v>
      </c>
      <c r="F1717" t="s">
        <v>52</v>
      </c>
      <c r="G1717" t="s">
        <v>18</v>
      </c>
      <c r="H1717" s="2">
        <v>45688</v>
      </c>
      <c r="I1717" t="s">
        <v>19</v>
      </c>
      <c r="J1717" s="3">
        <v>92774</v>
      </c>
      <c r="K1717" s="3">
        <v>68874.25</v>
      </c>
      <c r="L1717" s="3">
        <v>3443.71</v>
      </c>
      <c r="M1717" s="6">
        <v>1</v>
      </c>
      <c r="N1717" s="4">
        <v>0.03</v>
      </c>
      <c r="O1717" s="5">
        <v>2.1999999999999999E-2</v>
      </c>
    </row>
    <row r="1718" spans="1:15" hidden="1" x14ac:dyDescent="0.3">
      <c r="A1718" t="s">
        <v>6</v>
      </c>
      <c r="B1718" t="s">
        <v>1646</v>
      </c>
      <c r="C1718" t="s">
        <v>14</v>
      </c>
      <c r="D1718" t="s">
        <v>2823</v>
      </c>
      <c r="E1718" t="s">
        <v>221</v>
      </c>
      <c r="F1718" t="s">
        <v>222</v>
      </c>
      <c r="G1718" t="s">
        <v>18</v>
      </c>
      <c r="H1718" s="2">
        <v>45688</v>
      </c>
      <c r="I1718" t="s">
        <v>19</v>
      </c>
      <c r="J1718" s="3">
        <v>219796</v>
      </c>
      <c r="K1718" s="3">
        <v>163174.45000000001</v>
      </c>
      <c r="L1718" s="3">
        <v>8158.73</v>
      </c>
      <c r="M1718" s="6">
        <v>1</v>
      </c>
      <c r="N1718" s="4">
        <v>0.03</v>
      </c>
      <c r="O1718" s="5">
        <v>2.1999999999999999E-2</v>
      </c>
    </row>
    <row r="1719" spans="1:15" hidden="1" x14ac:dyDescent="0.3">
      <c r="A1719" t="s">
        <v>6</v>
      </c>
      <c r="B1719" t="s">
        <v>63</v>
      </c>
      <c r="C1719" t="s">
        <v>14</v>
      </c>
      <c r="D1719" t="s">
        <v>2824</v>
      </c>
      <c r="E1719" t="s">
        <v>16</v>
      </c>
      <c r="F1719" t="s">
        <v>17</v>
      </c>
      <c r="G1719" t="s">
        <v>18</v>
      </c>
      <c r="H1719" s="2">
        <v>45688</v>
      </c>
      <c r="I1719" t="s">
        <v>19</v>
      </c>
      <c r="J1719" s="3">
        <v>61870</v>
      </c>
      <c r="K1719" s="3">
        <v>45931.92</v>
      </c>
      <c r="L1719" s="3">
        <v>2296.6</v>
      </c>
      <c r="M1719" s="6">
        <v>1</v>
      </c>
      <c r="N1719" s="4">
        <v>0.03</v>
      </c>
      <c r="O1719" s="5">
        <v>2.1999999999999999E-2</v>
      </c>
    </row>
    <row r="1720" spans="1:15" hidden="1" x14ac:dyDescent="0.3">
      <c r="A1720" t="s">
        <v>6</v>
      </c>
      <c r="B1720" t="s">
        <v>65</v>
      </c>
      <c r="C1720" t="s">
        <v>14</v>
      </c>
      <c r="D1720" t="s">
        <v>2825</v>
      </c>
      <c r="E1720" t="s">
        <v>59</v>
      </c>
      <c r="F1720" t="s">
        <v>60</v>
      </c>
      <c r="G1720" t="s">
        <v>18</v>
      </c>
      <c r="H1720" s="2">
        <v>45688</v>
      </c>
      <c r="I1720" t="s">
        <v>19</v>
      </c>
      <c r="J1720" s="3">
        <v>58769</v>
      </c>
      <c r="K1720" s="3">
        <v>43628.86</v>
      </c>
      <c r="L1720" s="3">
        <v>2181.44</v>
      </c>
      <c r="M1720" s="6">
        <v>1</v>
      </c>
      <c r="N1720" s="4">
        <v>0.03</v>
      </c>
      <c r="O1720" s="5">
        <v>2.1999999999999999E-2</v>
      </c>
    </row>
    <row r="1721" spans="1:15" hidden="1" x14ac:dyDescent="0.3">
      <c r="A1721" t="s">
        <v>6</v>
      </c>
      <c r="B1721" t="s">
        <v>1679</v>
      </c>
      <c r="C1721" t="s">
        <v>14</v>
      </c>
      <c r="D1721" t="s">
        <v>2826</v>
      </c>
      <c r="E1721" t="s">
        <v>59</v>
      </c>
      <c r="F1721" t="s">
        <v>60</v>
      </c>
      <c r="G1721" t="s">
        <v>18</v>
      </c>
      <c r="H1721" s="2">
        <v>45688</v>
      </c>
      <c r="I1721" t="s">
        <v>19</v>
      </c>
      <c r="J1721" s="3">
        <v>108472</v>
      </c>
      <c r="K1721" s="3">
        <v>80528.570000000007</v>
      </c>
      <c r="L1721" s="3">
        <v>4026.43</v>
      </c>
      <c r="M1721" s="6">
        <v>1</v>
      </c>
      <c r="N1721" s="4">
        <v>0.03</v>
      </c>
      <c r="O1721" s="5">
        <v>2.1999999999999999E-2</v>
      </c>
    </row>
    <row r="1722" spans="1:15" hidden="1" x14ac:dyDescent="0.3">
      <c r="A1722" t="s">
        <v>6</v>
      </c>
      <c r="B1722" t="s">
        <v>75</v>
      </c>
      <c r="C1722" t="s">
        <v>14</v>
      </c>
      <c r="D1722" t="s">
        <v>2827</v>
      </c>
      <c r="E1722" t="s">
        <v>77</v>
      </c>
      <c r="F1722" t="s">
        <v>78</v>
      </c>
      <c r="G1722" t="s">
        <v>18</v>
      </c>
      <c r="H1722" s="2">
        <v>45688</v>
      </c>
      <c r="I1722" t="s">
        <v>19</v>
      </c>
      <c r="J1722" s="3">
        <v>70926</v>
      </c>
      <c r="K1722" s="3">
        <v>52655.25</v>
      </c>
      <c r="L1722" s="3">
        <v>2632.76</v>
      </c>
      <c r="M1722" s="6">
        <v>1</v>
      </c>
      <c r="N1722" s="4">
        <v>0.03</v>
      </c>
      <c r="O1722" s="5">
        <v>2.1999999999999999E-2</v>
      </c>
    </row>
    <row r="1723" spans="1:15" hidden="1" x14ac:dyDescent="0.3">
      <c r="A1723" t="s">
        <v>6</v>
      </c>
      <c r="B1723" t="s">
        <v>1742</v>
      </c>
      <c r="C1723" t="s">
        <v>14</v>
      </c>
      <c r="D1723" t="s">
        <v>2828</v>
      </c>
      <c r="E1723" t="s">
        <v>81</v>
      </c>
      <c r="F1723" t="s">
        <v>82</v>
      </c>
      <c r="G1723" t="s">
        <v>18</v>
      </c>
      <c r="H1723" s="2">
        <v>45688</v>
      </c>
      <c r="I1723" t="s">
        <v>19</v>
      </c>
      <c r="J1723" s="3">
        <v>681363.03</v>
      </c>
      <c r="K1723" s="3">
        <v>398683.9</v>
      </c>
      <c r="L1723" s="3">
        <v>19934.189999999999</v>
      </c>
      <c r="M1723" s="6">
        <v>1</v>
      </c>
      <c r="N1723" s="4">
        <v>0.03</v>
      </c>
      <c r="O1723" s="5">
        <v>2.1999999999999999E-2</v>
      </c>
    </row>
    <row r="1724" spans="1:15" hidden="1" x14ac:dyDescent="0.3">
      <c r="A1724" t="s">
        <v>6</v>
      </c>
      <c r="B1724" t="s">
        <v>2829</v>
      </c>
      <c r="C1724" t="s">
        <v>14</v>
      </c>
      <c r="D1724" t="s">
        <v>2830</v>
      </c>
      <c r="E1724" t="s">
        <v>16</v>
      </c>
      <c r="F1724" t="s">
        <v>17</v>
      </c>
      <c r="G1724" t="s">
        <v>18</v>
      </c>
      <c r="H1724" s="2">
        <v>45688</v>
      </c>
      <c r="I1724" t="s">
        <v>19</v>
      </c>
      <c r="J1724" s="3">
        <v>77087</v>
      </c>
      <c r="K1724" s="3">
        <v>57228.6</v>
      </c>
      <c r="L1724" s="3">
        <v>2861.43</v>
      </c>
      <c r="M1724" s="6">
        <v>1</v>
      </c>
      <c r="N1724" s="4">
        <v>0.03</v>
      </c>
      <c r="O1724" s="5">
        <v>2.1999999999999999E-2</v>
      </c>
    </row>
    <row r="1725" spans="1:15" hidden="1" x14ac:dyDescent="0.3">
      <c r="A1725" t="s">
        <v>6</v>
      </c>
      <c r="B1725" t="s">
        <v>1788</v>
      </c>
      <c r="C1725" t="s">
        <v>14</v>
      </c>
      <c r="D1725" t="s">
        <v>2831</v>
      </c>
      <c r="E1725" t="s">
        <v>55</v>
      </c>
      <c r="F1725" t="s">
        <v>56</v>
      </c>
      <c r="G1725" t="s">
        <v>18</v>
      </c>
      <c r="H1725" s="2">
        <v>45688</v>
      </c>
      <c r="I1725" t="s">
        <v>19</v>
      </c>
      <c r="J1725" s="3">
        <v>51862</v>
      </c>
      <c r="K1725" s="3">
        <v>35015</v>
      </c>
      <c r="L1725" s="3">
        <v>1750.75</v>
      </c>
      <c r="M1725" s="6">
        <v>1</v>
      </c>
      <c r="N1725" s="4">
        <v>0.03</v>
      </c>
      <c r="O1725" s="5">
        <v>2.1999999999999999E-2</v>
      </c>
    </row>
    <row r="1726" spans="1:15" hidden="1" x14ac:dyDescent="0.3">
      <c r="A1726" t="s">
        <v>6</v>
      </c>
      <c r="B1726" t="s">
        <v>53</v>
      </c>
      <c r="C1726" t="s">
        <v>14</v>
      </c>
      <c r="D1726" t="s">
        <v>54</v>
      </c>
      <c r="E1726" t="s">
        <v>55</v>
      </c>
      <c r="F1726" t="s">
        <v>56</v>
      </c>
      <c r="G1726" t="s">
        <v>18</v>
      </c>
      <c r="H1726" s="2">
        <v>45688</v>
      </c>
      <c r="I1726" t="s">
        <v>19</v>
      </c>
      <c r="J1726" s="3">
        <v>57241</v>
      </c>
      <c r="K1726" s="3">
        <v>42494.47</v>
      </c>
      <c r="L1726" s="3">
        <v>2124.7199999999998</v>
      </c>
      <c r="M1726" s="6">
        <v>1</v>
      </c>
      <c r="N1726" s="4">
        <v>0.03</v>
      </c>
      <c r="O1726" s="5">
        <v>2.1999999999999999E-2</v>
      </c>
    </row>
    <row r="1727" spans="1:15" hidden="1" x14ac:dyDescent="0.3">
      <c r="A1727" t="s">
        <v>6</v>
      </c>
      <c r="B1727" t="s">
        <v>1496</v>
      </c>
      <c r="C1727" t="s">
        <v>14</v>
      </c>
      <c r="D1727" t="s">
        <v>1497</v>
      </c>
      <c r="E1727" t="s">
        <v>59</v>
      </c>
      <c r="F1727" t="s">
        <v>60</v>
      </c>
      <c r="G1727" t="s">
        <v>18</v>
      </c>
      <c r="H1727" s="2">
        <v>45688</v>
      </c>
      <c r="I1727" t="s">
        <v>19</v>
      </c>
      <c r="J1727" s="3">
        <v>69183</v>
      </c>
      <c r="K1727" s="3">
        <v>51360.69</v>
      </c>
      <c r="L1727" s="3">
        <v>2568.0300000000002</v>
      </c>
      <c r="M1727" s="6">
        <v>1</v>
      </c>
      <c r="N1727" s="4">
        <v>0.03</v>
      </c>
      <c r="O1727" s="5">
        <v>2.1999999999999999E-2</v>
      </c>
    </row>
    <row r="1728" spans="1:15" hidden="1" x14ac:dyDescent="0.3">
      <c r="A1728" t="s">
        <v>6</v>
      </c>
      <c r="B1728" t="s">
        <v>516</v>
      </c>
      <c r="C1728" t="s">
        <v>14</v>
      </c>
      <c r="D1728" t="s">
        <v>517</v>
      </c>
      <c r="E1728" t="s">
        <v>22</v>
      </c>
      <c r="F1728" t="s">
        <v>23</v>
      </c>
      <c r="G1728" t="s">
        <v>18</v>
      </c>
      <c r="H1728" s="2">
        <v>45688</v>
      </c>
      <c r="I1728" t="s">
        <v>19</v>
      </c>
      <c r="J1728" s="3">
        <v>57714</v>
      </c>
      <c r="K1728" s="3">
        <v>42846.27</v>
      </c>
      <c r="L1728" s="3">
        <v>2142.31</v>
      </c>
      <c r="M1728" s="6">
        <v>1</v>
      </c>
      <c r="N1728" s="4">
        <v>0.03</v>
      </c>
      <c r="O1728" s="5">
        <v>2.1999999999999999E-2</v>
      </c>
    </row>
    <row r="1729" spans="1:15" hidden="1" x14ac:dyDescent="0.3">
      <c r="A1729" t="s">
        <v>6</v>
      </c>
      <c r="B1729" t="s">
        <v>1516</v>
      </c>
      <c r="C1729" t="s">
        <v>33</v>
      </c>
      <c r="D1729" t="s">
        <v>2832</v>
      </c>
      <c r="E1729" t="s">
        <v>35</v>
      </c>
      <c r="F1729" t="s">
        <v>36</v>
      </c>
      <c r="G1729" t="s">
        <v>18</v>
      </c>
      <c r="H1729" s="2">
        <v>45688</v>
      </c>
      <c r="I1729" t="s">
        <v>19</v>
      </c>
      <c r="J1729" s="3">
        <v>5730.01</v>
      </c>
      <c r="K1729" s="3">
        <v>3479.63</v>
      </c>
      <c r="L1729" s="3">
        <v>174.02</v>
      </c>
      <c r="M1729" s="6">
        <v>1</v>
      </c>
      <c r="N1729" s="4">
        <v>0.03</v>
      </c>
      <c r="O1729" s="5">
        <v>2.1999999999999999E-2</v>
      </c>
    </row>
    <row r="1730" spans="1:15" hidden="1" x14ac:dyDescent="0.3">
      <c r="A1730" t="s">
        <v>6</v>
      </c>
      <c r="B1730" t="s">
        <v>1516</v>
      </c>
      <c r="C1730" t="s">
        <v>33</v>
      </c>
      <c r="D1730" t="s">
        <v>2833</v>
      </c>
      <c r="E1730" t="s">
        <v>35</v>
      </c>
      <c r="F1730" t="s">
        <v>36</v>
      </c>
      <c r="G1730" t="s">
        <v>18</v>
      </c>
      <c r="H1730" s="2">
        <v>45688</v>
      </c>
      <c r="I1730" t="s">
        <v>19</v>
      </c>
      <c r="J1730" s="3">
        <v>4799</v>
      </c>
      <c r="K1730" s="3">
        <v>2914.47</v>
      </c>
      <c r="L1730" s="3">
        <v>145.77000000000001</v>
      </c>
      <c r="M1730" s="6">
        <v>1</v>
      </c>
      <c r="N1730" s="4">
        <v>0.03</v>
      </c>
      <c r="O1730" s="5">
        <v>2.1999999999999999E-2</v>
      </c>
    </row>
    <row r="1731" spans="1:15" hidden="1" x14ac:dyDescent="0.3">
      <c r="A1731" t="s">
        <v>6</v>
      </c>
      <c r="B1731" t="s">
        <v>1516</v>
      </c>
      <c r="C1731" t="s">
        <v>33</v>
      </c>
      <c r="D1731" t="s">
        <v>2834</v>
      </c>
      <c r="E1731" t="s">
        <v>35</v>
      </c>
      <c r="F1731" t="s">
        <v>36</v>
      </c>
      <c r="G1731" t="s">
        <v>18</v>
      </c>
      <c r="H1731" s="2">
        <v>45688</v>
      </c>
      <c r="I1731" t="s">
        <v>19</v>
      </c>
      <c r="J1731" s="3">
        <v>4407</v>
      </c>
      <c r="K1731" s="3">
        <v>2675</v>
      </c>
      <c r="L1731" s="3">
        <v>133.75</v>
      </c>
      <c r="M1731" s="6">
        <v>1</v>
      </c>
      <c r="N1731" s="4">
        <v>0.03</v>
      </c>
      <c r="O1731" s="5">
        <v>2.1999999999999999E-2</v>
      </c>
    </row>
    <row r="1732" spans="1:15" hidden="1" x14ac:dyDescent="0.3">
      <c r="A1732" t="s">
        <v>6</v>
      </c>
      <c r="B1732" t="s">
        <v>1138</v>
      </c>
      <c r="C1732" t="s">
        <v>41</v>
      </c>
      <c r="D1732" t="s">
        <v>2835</v>
      </c>
      <c r="E1732" t="s">
        <v>244</v>
      </c>
      <c r="F1732" t="s">
        <v>245</v>
      </c>
      <c r="G1732" t="s">
        <v>18</v>
      </c>
      <c r="H1732" s="2">
        <v>45688</v>
      </c>
      <c r="I1732" t="s">
        <v>19</v>
      </c>
      <c r="J1732" s="3">
        <v>20878</v>
      </c>
      <c r="K1732" s="3">
        <v>14202.52</v>
      </c>
      <c r="L1732" s="3">
        <v>710.13</v>
      </c>
      <c r="M1732" s="6">
        <v>1</v>
      </c>
      <c r="N1732" s="4">
        <v>0.03</v>
      </c>
      <c r="O1732" s="5">
        <v>2.1999999999999999E-2</v>
      </c>
    </row>
    <row r="1733" spans="1:15" hidden="1" x14ac:dyDescent="0.3">
      <c r="A1733" t="s">
        <v>6</v>
      </c>
      <c r="B1733" t="s">
        <v>2290</v>
      </c>
      <c r="C1733" t="s">
        <v>41</v>
      </c>
      <c r="D1733" t="s">
        <v>2836</v>
      </c>
      <c r="E1733" t="s">
        <v>26</v>
      </c>
      <c r="F1733" t="s">
        <v>27</v>
      </c>
      <c r="G1733" t="s">
        <v>18</v>
      </c>
      <c r="H1733" s="2">
        <v>45688</v>
      </c>
      <c r="I1733" t="s">
        <v>19</v>
      </c>
      <c r="J1733" s="3">
        <v>70475</v>
      </c>
      <c r="K1733" s="3">
        <v>47940.08</v>
      </c>
      <c r="L1733" s="3">
        <v>2397.02</v>
      </c>
      <c r="M1733" s="6">
        <v>1</v>
      </c>
      <c r="N1733" s="4">
        <v>0.03</v>
      </c>
      <c r="O1733" s="5">
        <v>2.1999999999999999E-2</v>
      </c>
    </row>
    <row r="1734" spans="1:15" hidden="1" x14ac:dyDescent="0.3">
      <c r="A1734" t="s">
        <v>6</v>
      </c>
      <c r="B1734" t="s">
        <v>2837</v>
      </c>
      <c r="C1734" t="s">
        <v>41</v>
      </c>
      <c r="D1734" t="s">
        <v>2838</v>
      </c>
      <c r="E1734" t="s">
        <v>35</v>
      </c>
      <c r="F1734" t="s">
        <v>36</v>
      </c>
      <c r="G1734" t="s">
        <v>18</v>
      </c>
      <c r="H1734" s="2">
        <v>45688</v>
      </c>
      <c r="I1734" t="s">
        <v>19</v>
      </c>
      <c r="J1734" s="3">
        <v>64250</v>
      </c>
      <c r="K1734" s="3">
        <v>43706.84</v>
      </c>
      <c r="L1734" s="3">
        <v>2185.36</v>
      </c>
      <c r="M1734" s="6">
        <v>1</v>
      </c>
      <c r="N1734" s="4">
        <v>0.03</v>
      </c>
      <c r="O1734" s="5">
        <v>2.1999999999999999E-2</v>
      </c>
    </row>
    <row r="1735" spans="1:15" hidden="1" x14ac:dyDescent="0.3">
      <c r="A1735" t="s">
        <v>6</v>
      </c>
      <c r="B1735" t="s">
        <v>2839</v>
      </c>
      <c r="C1735" t="s">
        <v>41</v>
      </c>
      <c r="D1735" t="s">
        <v>2840</v>
      </c>
      <c r="E1735" t="s">
        <v>35</v>
      </c>
      <c r="F1735" t="s">
        <v>36</v>
      </c>
      <c r="G1735" t="s">
        <v>18</v>
      </c>
      <c r="H1735" s="2">
        <v>45688</v>
      </c>
      <c r="I1735" t="s">
        <v>19</v>
      </c>
      <c r="J1735" s="3">
        <v>23873</v>
      </c>
      <c r="K1735" s="3">
        <v>16239</v>
      </c>
      <c r="L1735" s="3">
        <v>811.95</v>
      </c>
      <c r="M1735" s="6">
        <v>1</v>
      </c>
      <c r="N1735" s="4">
        <v>0.03</v>
      </c>
      <c r="O1735" s="5">
        <v>2.1999999999999999E-2</v>
      </c>
    </row>
    <row r="1736" spans="1:15" hidden="1" x14ac:dyDescent="0.3">
      <c r="A1736" t="s">
        <v>6</v>
      </c>
      <c r="B1736" t="s">
        <v>1530</v>
      </c>
      <c r="C1736" t="s">
        <v>41</v>
      </c>
      <c r="D1736" t="s">
        <v>2841</v>
      </c>
      <c r="E1736" t="s">
        <v>16</v>
      </c>
      <c r="F1736" t="s">
        <v>17</v>
      </c>
      <c r="G1736" t="s">
        <v>18</v>
      </c>
      <c r="H1736" s="2">
        <v>45688</v>
      </c>
      <c r="I1736" t="s">
        <v>19</v>
      </c>
      <c r="J1736" s="3">
        <v>8856</v>
      </c>
      <c r="K1736" s="3">
        <v>6024</v>
      </c>
      <c r="L1736" s="3">
        <v>301.2</v>
      </c>
      <c r="M1736" s="6">
        <v>1</v>
      </c>
      <c r="N1736" s="4">
        <v>0.03</v>
      </c>
      <c r="O1736" s="5">
        <v>2.1999999999999999E-2</v>
      </c>
    </row>
    <row r="1737" spans="1:15" hidden="1" x14ac:dyDescent="0.3">
      <c r="A1737" t="s">
        <v>6</v>
      </c>
      <c r="B1737" t="s">
        <v>40</v>
      </c>
      <c r="C1737" t="s">
        <v>41</v>
      </c>
      <c r="D1737" t="s">
        <v>2842</v>
      </c>
      <c r="E1737" t="s">
        <v>35</v>
      </c>
      <c r="F1737" t="s">
        <v>36</v>
      </c>
      <c r="G1737" t="s">
        <v>18</v>
      </c>
      <c r="H1737" s="2">
        <v>45688</v>
      </c>
      <c r="I1737" t="s">
        <v>19</v>
      </c>
      <c r="J1737" s="3">
        <v>2867.01</v>
      </c>
      <c r="K1737" s="3">
        <v>1950.28</v>
      </c>
      <c r="L1737" s="3">
        <v>97.51</v>
      </c>
      <c r="M1737" s="6">
        <v>1</v>
      </c>
      <c r="N1737" s="4">
        <v>0.03</v>
      </c>
      <c r="O1737" s="5">
        <v>2.1999999999999999E-2</v>
      </c>
    </row>
    <row r="1738" spans="1:15" hidden="1" x14ac:dyDescent="0.3">
      <c r="A1738" t="s">
        <v>6</v>
      </c>
      <c r="B1738" t="s">
        <v>185</v>
      </c>
      <c r="C1738" t="s">
        <v>44</v>
      </c>
      <c r="D1738" t="s">
        <v>2843</v>
      </c>
      <c r="E1738" t="s">
        <v>81</v>
      </c>
      <c r="F1738" t="s">
        <v>82</v>
      </c>
      <c r="G1738" t="s">
        <v>18</v>
      </c>
      <c r="H1738" s="2">
        <v>45688</v>
      </c>
      <c r="I1738" t="s">
        <v>19</v>
      </c>
      <c r="J1738" s="3">
        <v>126997</v>
      </c>
      <c r="K1738" s="3">
        <v>77041</v>
      </c>
      <c r="L1738" s="3">
        <v>3852.04</v>
      </c>
      <c r="M1738" s="6">
        <v>1</v>
      </c>
      <c r="N1738" s="4">
        <v>0.03</v>
      </c>
      <c r="O1738" s="5">
        <v>2.1999999999999999E-2</v>
      </c>
    </row>
    <row r="1739" spans="1:15" hidden="1" x14ac:dyDescent="0.3">
      <c r="A1739" t="s">
        <v>6</v>
      </c>
      <c r="B1739" t="s">
        <v>1853</v>
      </c>
      <c r="C1739" t="s">
        <v>44</v>
      </c>
      <c r="D1739" t="s">
        <v>2844</v>
      </c>
      <c r="E1739" t="s">
        <v>81</v>
      </c>
      <c r="F1739" t="s">
        <v>82</v>
      </c>
      <c r="G1739" t="s">
        <v>18</v>
      </c>
      <c r="H1739" s="2">
        <v>45688</v>
      </c>
      <c r="I1739" t="s">
        <v>19</v>
      </c>
      <c r="J1739" s="3">
        <v>65321</v>
      </c>
      <c r="K1739" s="3">
        <v>39626</v>
      </c>
      <c r="L1739" s="3">
        <v>1981.29</v>
      </c>
      <c r="M1739" s="6">
        <v>1</v>
      </c>
      <c r="N1739" s="4">
        <v>0.03</v>
      </c>
      <c r="O1739" s="5">
        <v>2.1999999999999999E-2</v>
      </c>
    </row>
    <row r="1740" spans="1:15" hidden="1" x14ac:dyDescent="0.3">
      <c r="A1740" t="s">
        <v>6</v>
      </c>
      <c r="B1740" t="s">
        <v>60</v>
      </c>
      <c r="C1740" t="s">
        <v>41</v>
      </c>
      <c r="D1740" t="s">
        <v>2845</v>
      </c>
      <c r="E1740" t="s">
        <v>59</v>
      </c>
      <c r="F1740" t="s">
        <v>60</v>
      </c>
      <c r="G1740" t="s">
        <v>18</v>
      </c>
      <c r="H1740" s="2">
        <v>45688</v>
      </c>
      <c r="I1740" t="s">
        <v>19</v>
      </c>
      <c r="J1740" s="3">
        <v>31164</v>
      </c>
      <c r="K1740" s="3">
        <v>21199</v>
      </c>
      <c r="L1740" s="3">
        <v>1059.94</v>
      </c>
      <c r="M1740" s="6">
        <v>1</v>
      </c>
      <c r="N1740" s="4">
        <v>0.03</v>
      </c>
      <c r="O1740" s="5">
        <v>2.1999999999999999E-2</v>
      </c>
    </row>
    <row r="1741" spans="1:15" hidden="1" x14ac:dyDescent="0.3">
      <c r="A1741" t="s">
        <v>6</v>
      </c>
      <c r="B1741" t="s">
        <v>2846</v>
      </c>
      <c r="C1741" t="s">
        <v>161</v>
      </c>
      <c r="D1741" t="s">
        <v>2847</v>
      </c>
      <c r="E1741" t="s">
        <v>77</v>
      </c>
      <c r="F1741" t="s">
        <v>78</v>
      </c>
      <c r="G1741" t="s">
        <v>18</v>
      </c>
      <c r="H1741" s="2">
        <v>45688</v>
      </c>
      <c r="I1741" t="s">
        <v>19</v>
      </c>
      <c r="J1741" s="3">
        <v>21908</v>
      </c>
      <c r="K1741" s="3">
        <v>16509.28</v>
      </c>
      <c r="L1741" s="3">
        <v>825.46</v>
      </c>
      <c r="M1741" s="6">
        <v>1</v>
      </c>
      <c r="N1741" s="4">
        <v>0.03</v>
      </c>
      <c r="O1741" s="5">
        <v>2.1999999999999999E-2</v>
      </c>
    </row>
    <row r="1742" spans="1:15" hidden="1" x14ac:dyDescent="0.3">
      <c r="A1742" t="s">
        <v>6</v>
      </c>
      <c r="B1742" t="s">
        <v>2311</v>
      </c>
      <c r="C1742" t="s">
        <v>161</v>
      </c>
      <c r="D1742" t="s">
        <v>2798</v>
      </c>
      <c r="E1742" t="s">
        <v>16</v>
      </c>
      <c r="F1742" t="s">
        <v>17</v>
      </c>
      <c r="G1742" t="s">
        <v>18</v>
      </c>
      <c r="H1742" s="2">
        <v>45688</v>
      </c>
      <c r="I1742" t="s">
        <v>19</v>
      </c>
      <c r="J1742" s="3">
        <v>28141</v>
      </c>
      <c r="K1742" s="3">
        <v>20891.27</v>
      </c>
      <c r="L1742" s="3">
        <v>1044.56</v>
      </c>
      <c r="M1742" s="6">
        <v>1</v>
      </c>
      <c r="N1742" s="4">
        <v>0.03</v>
      </c>
      <c r="O1742" s="5">
        <v>2.1999999999999999E-2</v>
      </c>
    </row>
    <row r="1743" spans="1:15" hidden="1" x14ac:dyDescent="0.3">
      <c r="A1743" t="s">
        <v>6</v>
      </c>
      <c r="B1743" t="s">
        <v>1414</v>
      </c>
      <c r="C1743" t="s">
        <v>161</v>
      </c>
      <c r="D1743" t="s">
        <v>1415</v>
      </c>
      <c r="E1743" t="s">
        <v>16</v>
      </c>
      <c r="F1743" t="s">
        <v>17</v>
      </c>
      <c r="G1743" t="s">
        <v>18</v>
      </c>
      <c r="H1743" s="2">
        <v>45688</v>
      </c>
      <c r="I1743" t="s">
        <v>19</v>
      </c>
      <c r="J1743" s="3">
        <v>20734</v>
      </c>
      <c r="K1743" s="3">
        <v>15392.61</v>
      </c>
      <c r="L1743" s="3">
        <v>769.63</v>
      </c>
      <c r="M1743" s="6">
        <v>1</v>
      </c>
      <c r="N1743" s="4">
        <v>0.03</v>
      </c>
      <c r="O1743" s="5">
        <v>2.1999999999999999E-2</v>
      </c>
    </row>
    <row r="1744" spans="1:15" hidden="1" x14ac:dyDescent="0.3">
      <c r="A1744" t="s">
        <v>6</v>
      </c>
      <c r="B1744" t="s">
        <v>242</v>
      </c>
      <c r="C1744" t="s">
        <v>161</v>
      </c>
      <c r="D1744" t="s">
        <v>243</v>
      </c>
      <c r="E1744" t="s">
        <v>244</v>
      </c>
      <c r="F1744" t="s">
        <v>245</v>
      </c>
      <c r="G1744" t="s">
        <v>18</v>
      </c>
      <c r="H1744" s="2">
        <v>45688</v>
      </c>
      <c r="I1744" t="s">
        <v>19</v>
      </c>
      <c r="J1744" s="3">
        <v>8304</v>
      </c>
      <c r="K1744" s="3">
        <v>6164.16</v>
      </c>
      <c r="L1744" s="3">
        <v>308.20999999999998</v>
      </c>
      <c r="M1744" s="6">
        <v>1</v>
      </c>
      <c r="N1744" s="4">
        <v>0.03</v>
      </c>
      <c r="O1744" s="5">
        <v>2.1999999999999999E-2</v>
      </c>
    </row>
    <row r="1745" spans="1:15" hidden="1" x14ac:dyDescent="0.3">
      <c r="A1745" t="s">
        <v>2156</v>
      </c>
      <c r="B1745" t="s">
        <v>75</v>
      </c>
      <c r="C1745" t="s">
        <v>14</v>
      </c>
      <c r="D1745" t="s">
        <v>2827</v>
      </c>
      <c r="E1745" t="s">
        <v>77</v>
      </c>
      <c r="F1745" t="s">
        <v>78</v>
      </c>
      <c r="H1745" s="2">
        <v>45688</v>
      </c>
      <c r="I1745" s="2" t="s">
        <v>19</v>
      </c>
      <c r="J1745" s="3">
        <v>70926</v>
      </c>
      <c r="K1745" s="3">
        <v>52655.25</v>
      </c>
      <c r="L1745" s="3">
        <v>526.54999999999995</v>
      </c>
      <c r="M1745" s="7"/>
      <c r="N1745" s="4">
        <v>0.03</v>
      </c>
      <c r="O1745" s="5">
        <v>2.1999999999999999E-2</v>
      </c>
    </row>
    <row r="1746" spans="1:15" hidden="1" x14ac:dyDescent="0.3">
      <c r="A1746" t="s">
        <v>2156</v>
      </c>
      <c r="B1746" t="s">
        <v>1742</v>
      </c>
      <c r="C1746" t="s">
        <v>14</v>
      </c>
      <c r="D1746" t="s">
        <v>2828</v>
      </c>
      <c r="E1746" t="s">
        <v>81</v>
      </c>
      <c r="F1746" t="s">
        <v>82</v>
      </c>
      <c r="H1746" s="2">
        <v>45688</v>
      </c>
      <c r="I1746" s="2" t="s">
        <v>19</v>
      </c>
      <c r="J1746" s="3">
        <v>681363.03</v>
      </c>
      <c r="K1746" s="3">
        <v>398683.9</v>
      </c>
      <c r="L1746" s="3">
        <v>3986.83</v>
      </c>
      <c r="M1746" s="7"/>
      <c r="N1746" s="4">
        <v>0.03</v>
      </c>
      <c r="O1746" s="5">
        <v>2.1999999999999999E-2</v>
      </c>
    </row>
    <row r="1747" spans="1:15" hidden="1" x14ac:dyDescent="0.3">
      <c r="A1747" t="s">
        <v>2156</v>
      </c>
      <c r="B1747" t="s">
        <v>2829</v>
      </c>
      <c r="C1747" t="s">
        <v>14</v>
      </c>
      <c r="D1747" t="s">
        <v>2830</v>
      </c>
      <c r="E1747" t="s">
        <v>16</v>
      </c>
      <c r="F1747" t="s">
        <v>17</v>
      </c>
      <c r="H1747" s="2">
        <v>45688</v>
      </c>
      <c r="I1747" s="2" t="s">
        <v>19</v>
      </c>
      <c r="J1747" s="3">
        <v>77087</v>
      </c>
      <c r="K1747" s="3">
        <v>57228.6</v>
      </c>
      <c r="L1747" s="3">
        <v>572.29</v>
      </c>
      <c r="M1747" s="7"/>
      <c r="N1747" s="4">
        <v>0.03</v>
      </c>
      <c r="O1747" s="5">
        <v>2.1999999999999999E-2</v>
      </c>
    </row>
    <row r="1748" spans="1:15" hidden="1" x14ac:dyDescent="0.3">
      <c r="A1748" t="s">
        <v>2156</v>
      </c>
      <c r="B1748" t="s">
        <v>1788</v>
      </c>
      <c r="C1748" t="s">
        <v>14</v>
      </c>
      <c r="D1748" t="s">
        <v>2831</v>
      </c>
      <c r="E1748" t="s">
        <v>55</v>
      </c>
      <c r="F1748" t="s">
        <v>56</v>
      </c>
      <c r="H1748" s="2">
        <v>45688</v>
      </c>
      <c r="I1748" s="2" t="s">
        <v>19</v>
      </c>
      <c r="J1748" s="3">
        <v>51862</v>
      </c>
      <c r="K1748" s="3">
        <v>35015</v>
      </c>
      <c r="L1748" s="3">
        <v>350.15</v>
      </c>
      <c r="M1748" s="7"/>
      <c r="N1748" s="4">
        <v>0.03</v>
      </c>
      <c r="O1748" s="5">
        <v>2.1999999999999999E-2</v>
      </c>
    </row>
    <row r="1749" spans="1:15" hidden="1" x14ac:dyDescent="0.3">
      <c r="A1749" t="s">
        <v>2156</v>
      </c>
      <c r="B1749" t="s">
        <v>53</v>
      </c>
      <c r="C1749" t="s">
        <v>14</v>
      </c>
      <c r="D1749" t="s">
        <v>54</v>
      </c>
      <c r="E1749" t="s">
        <v>55</v>
      </c>
      <c r="F1749" t="s">
        <v>56</v>
      </c>
      <c r="H1749" s="2">
        <v>45688</v>
      </c>
      <c r="I1749" s="2" t="s">
        <v>19</v>
      </c>
      <c r="J1749" s="3">
        <v>57241</v>
      </c>
      <c r="K1749" s="3">
        <v>42494.47</v>
      </c>
      <c r="L1749" s="3">
        <v>424.94</v>
      </c>
      <c r="M1749" s="7"/>
      <c r="N1749" s="4">
        <v>0.03</v>
      </c>
      <c r="O1749" s="5">
        <v>2.1999999999999999E-2</v>
      </c>
    </row>
    <row r="1750" spans="1:15" hidden="1" x14ac:dyDescent="0.3">
      <c r="A1750" t="s">
        <v>2156</v>
      </c>
      <c r="B1750" t="s">
        <v>1496</v>
      </c>
      <c r="C1750" t="s">
        <v>14</v>
      </c>
      <c r="D1750" t="s">
        <v>1497</v>
      </c>
      <c r="E1750" t="s">
        <v>59</v>
      </c>
      <c r="F1750" t="s">
        <v>60</v>
      </c>
      <c r="H1750" s="2">
        <v>45688</v>
      </c>
      <c r="I1750" s="2" t="s">
        <v>19</v>
      </c>
      <c r="J1750" s="3">
        <v>69183</v>
      </c>
      <c r="K1750" s="3">
        <v>51360.69</v>
      </c>
      <c r="L1750" s="3">
        <v>513.61</v>
      </c>
      <c r="M1750" s="7"/>
      <c r="N1750" s="4">
        <v>0.03</v>
      </c>
      <c r="O1750" s="5">
        <v>2.1999999999999999E-2</v>
      </c>
    </row>
    <row r="1751" spans="1:15" hidden="1" x14ac:dyDescent="0.3">
      <c r="A1751" t="s">
        <v>2156</v>
      </c>
      <c r="B1751" t="s">
        <v>516</v>
      </c>
      <c r="C1751" t="s">
        <v>14</v>
      </c>
      <c r="D1751" t="s">
        <v>517</v>
      </c>
      <c r="E1751" t="s">
        <v>22</v>
      </c>
      <c r="F1751" t="s">
        <v>23</v>
      </c>
      <c r="H1751" s="2">
        <v>45688</v>
      </c>
      <c r="I1751" s="2" t="s">
        <v>19</v>
      </c>
      <c r="J1751" s="3">
        <v>57714</v>
      </c>
      <c r="K1751" s="3">
        <v>42846.27</v>
      </c>
      <c r="L1751" s="3">
        <v>428.46</v>
      </c>
      <c r="M1751" s="7"/>
      <c r="N1751" s="4">
        <v>0.03</v>
      </c>
      <c r="O1751" s="5">
        <v>2.1999999999999999E-2</v>
      </c>
    </row>
    <row r="1752" spans="1:15" hidden="1" x14ac:dyDescent="0.3">
      <c r="A1752" t="s">
        <v>2156</v>
      </c>
      <c r="B1752" t="s">
        <v>1516</v>
      </c>
      <c r="C1752" t="s">
        <v>33</v>
      </c>
      <c r="D1752" t="s">
        <v>2832</v>
      </c>
      <c r="E1752" t="s">
        <v>35</v>
      </c>
      <c r="F1752" t="s">
        <v>36</v>
      </c>
      <c r="H1752" s="2">
        <v>45688</v>
      </c>
      <c r="I1752" s="2" t="s">
        <v>19</v>
      </c>
      <c r="J1752" s="3">
        <v>5730.01</v>
      </c>
      <c r="K1752" s="3">
        <v>3479.63</v>
      </c>
      <c r="L1752" s="3">
        <v>34.83</v>
      </c>
      <c r="M1752" s="7"/>
      <c r="N1752" s="4">
        <v>0.03</v>
      </c>
      <c r="O1752" s="5">
        <v>2.1999999999999999E-2</v>
      </c>
    </row>
    <row r="1753" spans="1:15" hidden="1" x14ac:dyDescent="0.3">
      <c r="A1753" t="s">
        <v>2156</v>
      </c>
      <c r="B1753" t="s">
        <v>1516</v>
      </c>
      <c r="C1753" t="s">
        <v>33</v>
      </c>
      <c r="D1753" t="s">
        <v>2833</v>
      </c>
      <c r="E1753" t="s">
        <v>35</v>
      </c>
      <c r="F1753" t="s">
        <v>36</v>
      </c>
      <c r="H1753" s="2">
        <v>45688</v>
      </c>
      <c r="I1753" s="2" t="s">
        <v>19</v>
      </c>
      <c r="J1753" s="3">
        <v>4799</v>
      </c>
      <c r="K1753" s="3">
        <v>2914.47</v>
      </c>
      <c r="L1753" s="3">
        <v>29.19</v>
      </c>
      <c r="M1753" s="7"/>
      <c r="N1753" s="4">
        <v>0.03</v>
      </c>
      <c r="O1753" s="5">
        <v>2.1999999999999999E-2</v>
      </c>
    </row>
    <row r="1754" spans="1:15" hidden="1" x14ac:dyDescent="0.3">
      <c r="A1754" t="s">
        <v>2156</v>
      </c>
      <c r="B1754" t="s">
        <v>1516</v>
      </c>
      <c r="C1754" t="s">
        <v>33</v>
      </c>
      <c r="D1754" t="s">
        <v>2834</v>
      </c>
      <c r="E1754" t="s">
        <v>35</v>
      </c>
      <c r="F1754" t="s">
        <v>36</v>
      </c>
      <c r="H1754" s="2">
        <v>45688</v>
      </c>
      <c r="I1754" s="2" t="s">
        <v>19</v>
      </c>
      <c r="J1754" s="3">
        <v>4407</v>
      </c>
      <c r="K1754" s="3">
        <v>2675</v>
      </c>
      <c r="L1754" s="3">
        <v>26.75</v>
      </c>
      <c r="M1754" s="7"/>
      <c r="N1754" s="4">
        <v>0.03</v>
      </c>
      <c r="O1754" s="5">
        <v>2.1999999999999999E-2</v>
      </c>
    </row>
    <row r="1755" spans="1:15" hidden="1" x14ac:dyDescent="0.3">
      <c r="A1755" t="s">
        <v>2156</v>
      </c>
      <c r="B1755" t="s">
        <v>1138</v>
      </c>
      <c r="C1755" t="s">
        <v>41</v>
      </c>
      <c r="D1755" t="s">
        <v>2835</v>
      </c>
      <c r="E1755" t="s">
        <v>244</v>
      </c>
      <c r="F1755" t="s">
        <v>245</v>
      </c>
      <c r="H1755" s="2">
        <v>45688</v>
      </c>
      <c r="I1755" s="2" t="s">
        <v>19</v>
      </c>
      <c r="J1755" s="3">
        <v>20878</v>
      </c>
      <c r="K1755" s="3">
        <v>14202.52</v>
      </c>
      <c r="L1755" s="3">
        <v>142.03</v>
      </c>
      <c r="M1755" s="7"/>
      <c r="N1755" s="4">
        <v>0.03</v>
      </c>
      <c r="O1755" s="5">
        <v>2.1999999999999999E-2</v>
      </c>
    </row>
    <row r="1756" spans="1:15" hidden="1" x14ac:dyDescent="0.3">
      <c r="A1756" t="s">
        <v>2156</v>
      </c>
      <c r="B1756" t="s">
        <v>2290</v>
      </c>
      <c r="C1756" t="s">
        <v>41</v>
      </c>
      <c r="D1756" t="s">
        <v>2836</v>
      </c>
      <c r="E1756" t="s">
        <v>26</v>
      </c>
      <c r="F1756" t="s">
        <v>27</v>
      </c>
      <c r="H1756" s="2">
        <v>45688</v>
      </c>
      <c r="I1756" s="2" t="s">
        <v>19</v>
      </c>
      <c r="J1756" s="3">
        <v>70475</v>
      </c>
      <c r="K1756" s="3">
        <v>47940.08</v>
      </c>
      <c r="L1756" s="3">
        <v>479.42</v>
      </c>
      <c r="M1756" s="7"/>
      <c r="N1756" s="4">
        <v>0.03</v>
      </c>
      <c r="O1756" s="5">
        <v>2.1999999999999999E-2</v>
      </c>
    </row>
    <row r="1757" spans="1:15" hidden="1" x14ac:dyDescent="0.3">
      <c r="A1757" t="s">
        <v>2156</v>
      </c>
      <c r="B1757" t="s">
        <v>2837</v>
      </c>
      <c r="C1757" t="s">
        <v>41</v>
      </c>
      <c r="D1757" t="s">
        <v>2838</v>
      </c>
      <c r="E1757" t="s">
        <v>35</v>
      </c>
      <c r="F1757" t="s">
        <v>36</v>
      </c>
      <c r="H1757" s="2">
        <v>45688</v>
      </c>
      <c r="I1757" s="2" t="s">
        <v>19</v>
      </c>
      <c r="J1757" s="3">
        <v>64250</v>
      </c>
      <c r="K1757" s="3">
        <v>43706.84</v>
      </c>
      <c r="L1757" s="3">
        <v>437.07</v>
      </c>
      <c r="M1757" s="7"/>
      <c r="N1757" s="4">
        <v>0.03</v>
      </c>
      <c r="O1757" s="5">
        <v>2.1999999999999999E-2</v>
      </c>
    </row>
    <row r="1758" spans="1:15" hidden="1" x14ac:dyDescent="0.3">
      <c r="A1758" t="s">
        <v>2156</v>
      </c>
      <c r="B1758" t="s">
        <v>2839</v>
      </c>
      <c r="C1758" t="s">
        <v>41</v>
      </c>
      <c r="D1758" t="s">
        <v>2840</v>
      </c>
      <c r="E1758" t="s">
        <v>35</v>
      </c>
      <c r="F1758" t="s">
        <v>36</v>
      </c>
      <c r="H1758" s="2">
        <v>45688</v>
      </c>
      <c r="I1758" s="2" t="s">
        <v>19</v>
      </c>
      <c r="J1758" s="3">
        <v>23873</v>
      </c>
      <c r="K1758" s="3">
        <v>16239</v>
      </c>
      <c r="L1758" s="3">
        <v>162.38999999999999</v>
      </c>
      <c r="M1758" s="7"/>
      <c r="N1758" s="4">
        <v>0.03</v>
      </c>
      <c r="O1758" s="5">
        <v>2.1999999999999999E-2</v>
      </c>
    </row>
    <row r="1759" spans="1:15" hidden="1" x14ac:dyDescent="0.3">
      <c r="A1759" t="s">
        <v>2156</v>
      </c>
      <c r="B1759" t="s">
        <v>1530</v>
      </c>
      <c r="C1759" t="s">
        <v>41</v>
      </c>
      <c r="D1759" t="s">
        <v>2841</v>
      </c>
      <c r="E1759" t="s">
        <v>16</v>
      </c>
      <c r="F1759" t="s">
        <v>17</v>
      </c>
      <c r="H1759" s="2">
        <v>45688</v>
      </c>
      <c r="I1759" s="2" t="s">
        <v>19</v>
      </c>
      <c r="J1759" s="3">
        <v>8856</v>
      </c>
      <c r="K1759" s="3">
        <v>6024</v>
      </c>
      <c r="L1759" s="3">
        <v>60.24</v>
      </c>
      <c r="M1759" s="7"/>
      <c r="N1759" s="4">
        <v>0.03</v>
      </c>
      <c r="O1759" s="5">
        <v>2.1999999999999999E-2</v>
      </c>
    </row>
    <row r="1760" spans="1:15" hidden="1" x14ac:dyDescent="0.3">
      <c r="A1760" t="s">
        <v>2156</v>
      </c>
      <c r="B1760" t="s">
        <v>40</v>
      </c>
      <c r="C1760" t="s">
        <v>41</v>
      </c>
      <c r="D1760" t="s">
        <v>2842</v>
      </c>
      <c r="E1760" t="s">
        <v>35</v>
      </c>
      <c r="F1760" t="s">
        <v>36</v>
      </c>
      <c r="H1760" s="2">
        <v>45688</v>
      </c>
      <c r="I1760" s="2" t="s">
        <v>19</v>
      </c>
      <c r="J1760" s="3">
        <v>2867.01</v>
      </c>
      <c r="K1760" s="3">
        <v>1950.28</v>
      </c>
      <c r="L1760" s="3">
        <v>19.5</v>
      </c>
      <c r="M1760" s="7"/>
      <c r="N1760" s="4">
        <v>0.03</v>
      </c>
      <c r="O1760" s="5">
        <v>2.1999999999999999E-2</v>
      </c>
    </row>
    <row r="1761" spans="1:15" hidden="1" x14ac:dyDescent="0.3">
      <c r="A1761" t="s">
        <v>2156</v>
      </c>
      <c r="B1761" t="s">
        <v>185</v>
      </c>
      <c r="C1761" t="s">
        <v>44</v>
      </c>
      <c r="D1761" t="s">
        <v>2843</v>
      </c>
      <c r="E1761" t="s">
        <v>81</v>
      </c>
      <c r="F1761" t="s">
        <v>82</v>
      </c>
      <c r="H1761" s="2">
        <v>45688</v>
      </c>
      <c r="I1761" s="2" t="s">
        <v>19</v>
      </c>
      <c r="J1761" s="3">
        <v>126997</v>
      </c>
      <c r="K1761" s="3">
        <v>77041</v>
      </c>
      <c r="L1761" s="3">
        <v>770.41</v>
      </c>
      <c r="M1761" s="7"/>
      <c r="N1761" s="4">
        <v>0.03</v>
      </c>
      <c r="O1761" s="5">
        <v>2.1999999999999999E-2</v>
      </c>
    </row>
    <row r="1762" spans="1:15" hidden="1" x14ac:dyDescent="0.3">
      <c r="A1762" t="s">
        <v>2156</v>
      </c>
      <c r="B1762" t="s">
        <v>1853</v>
      </c>
      <c r="C1762" t="s">
        <v>44</v>
      </c>
      <c r="D1762" t="s">
        <v>2844</v>
      </c>
      <c r="E1762" t="s">
        <v>81</v>
      </c>
      <c r="F1762" t="s">
        <v>82</v>
      </c>
      <c r="H1762" s="2">
        <v>45688</v>
      </c>
      <c r="I1762" s="2" t="s">
        <v>19</v>
      </c>
      <c r="J1762" s="3">
        <v>65321</v>
      </c>
      <c r="K1762" s="3">
        <v>39626</v>
      </c>
      <c r="L1762" s="3">
        <v>396.25</v>
      </c>
      <c r="M1762" s="7"/>
      <c r="N1762" s="4">
        <v>0.03</v>
      </c>
      <c r="O1762" s="5">
        <v>2.1999999999999999E-2</v>
      </c>
    </row>
    <row r="1763" spans="1:15" hidden="1" x14ac:dyDescent="0.3">
      <c r="A1763" t="s">
        <v>2156</v>
      </c>
      <c r="B1763" t="s">
        <v>60</v>
      </c>
      <c r="C1763" t="s">
        <v>41</v>
      </c>
      <c r="D1763" t="s">
        <v>2845</v>
      </c>
      <c r="E1763" t="s">
        <v>59</v>
      </c>
      <c r="F1763" t="s">
        <v>60</v>
      </c>
      <c r="H1763" s="2">
        <v>45688</v>
      </c>
      <c r="I1763" s="2" t="s">
        <v>19</v>
      </c>
      <c r="J1763" s="3">
        <v>31164</v>
      </c>
      <c r="K1763" s="3">
        <v>21199</v>
      </c>
      <c r="L1763" s="3">
        <v>211.98</v>
      </c>
      <c r="M1763" s="7"/>
      <c r="N1763" s="4">
        <v>0.03</v>
      </c>
      <c r="O1763" s="5">
        <v>2.1999999999999999E-2</v>
      </c>
    </row>
    <row r="1764" spans="1:15" hidden="1" x14ac:dyDescent="0.3">
      <c r="A1764" t="s">
        <v>2156</v>
      </c>
      <c r="B1764" t="s">
        <v>2311</v>
      </c>
      <c r="C1764" t="s">
        <v>161</v>
      </c>
      <c r="D1764" t="s">
        <v>2798</v>
      </c>
      <c r="E1764" t="s">
        <v>16</v>
      </c>
      <c r="F1764" t="s">
        <v>17</v>
      </c>
      <c r="H1764" s="2">
        <v>45688</v>
      </c>
      <c r="I1764" s="2" t="s">
        <v>19</v>
      </c>
      <c r="J1764" s="3">
        <v>28141</v>
      </c>
      <c r="K1764" s="3">
        <v>20891.27</v>
      </c>
      <c r="L1764" s="3">
        <v>208.91</v>
      </c>
      <c r="M1764" s="7"/>
      <c r="N1764" s="4">
        <v>0.03</v>
      </c>
      <c r="O1764" s="5">
        <v>2.1999999999999999E-2</v>
      </c>
    </row>
    <row r="1765" spans="1:15" hidden="1" x14ac:dyDescent="0.3">
      <c r="A1765" t="s">
        <v>2156</v>
      </c>
      <c r="B1765" t="s">
        <v>1414</v>
      </c>
      <c r="C1765" t="s">
        <v>161</v>
      </c>
      <c r="D1765" t="s">
        <v>1415</v>
      </c>
      <c r="E1765" t="s">
        <v>16</v>
      </c>
      <c r="F1765" t="s">
        <v>17</v>
      </c>
      <c r="H1765" s="2">
        <v>45688</v>
      </c>
      <c r="I1765" s="2" t="s">
        <v>19</v>
      </c>
      <c r="J1765" s="3">
        <v>20734</v>
      </c>
      <c r="K1765" s="3">
        <v>15392.61</v>
      </c>
      <c r="L1765" s="3">
        <v>153.93</v>
      </c>
      <c r="M1765" s="7"/>
      <c r="N1765" s="4">
        <v>0.03</v>
      </c>
      <c r="O1765" s="5">
        <v>2.1999999999999999E-2</v>
      </c>
    </row>
    <row r="1766" spans="1:15" hidden="1" x14ac:dyDescent="0.3">
      <c r="A1766" t="s">
        <v>2156</v>
      </c>
      <c r="B1766" t="s">
        <v>242</v>
      </c>
      <c r="C1766" t="s">
        <v>161</v>
      </c>
      <c r="D1766" t="s">
        <v>243</v>
      </c>
      <c r="E1766" t="s">
        <v>244</v>
      </c>
      <c r="F1766" t="s">
        <v>245</v>
      </c>
      <c r="H1766" s="2">
        <v>45688</v>
      </c>
      <c r="I1766" s="2" t="s">
        <v>19</v>
      </c>
      <c r="J1766" s="3">
        <v>8304</v>
      </c>
      <c r="K1766" s="3">
        <v>6164.16</v>
      </c>
      <c r="L1766" s="3">
        <v>61.64</v>
      </c>
      <c r="M1766" s="7"/>
      <c r="N1766" s="4">
        <v>0.03</v>
      </c>
      <c r="O1766" s="5">
        <v>2.1999999999999999E-2</v>
      </c>
    </row>
    <row r="1767" spans="1:15" hidden="1" x14ac:dyDescent="0.3">
      <c r="A1767" t="s">
        <v>6</v>
      </c>
      <c r="B1767" t="s">
        <v>91</v>
      </c>
      <c r="C1767" t="s">
        <v>14</v>
      </c>
      <c r="D1767" t="s">
        <v>3890</v>
      </c>
      <c r="E1767" t="s">
        <v>35</v>
      </c>
      <c r="F1767" t="s">
        <v>36</v>
      </c>
      <c r="G1767" t="s">
        <v>18</v>
      </c>
      <c r="H1767" s="2">
        <v>45689</v>
      </c>
      <c r="I1767" t="s">
        <v>19</v>
      </c>
      <c r="J1767" s="3">
        <v>24521.98</v>
      </c>
      <c r="K1767" s="3">
        <v>16556.21</v>
      </c>
      <c r="L1767" s="3">
        <v>827.81</v>
      </c>
      <c r="M1767" s="6">
        <v>1</v>
      </c>
      <c r="N1767" s="4">
        <v>5.28E-2</v>
      </c>
      <c r="O1767" s="5">
        <v>2.4E-2</v>
      </c>
    </row>
    <row r="1768" spans="1:15" hidden="1" x14ac:dyDescent="0.3">
      <c r="A1768" t="s">
        <v>6</v>
      </c>
      <c r="B1768" t="s">
        <v>1534</v>
      </c>
      <c r="C1768" t="s">
        <v>14</v>
      </c>
      <c r="D1768" t="s">
        <v>3870</v>
      </c>
      <c r="E1768" t="s">
        <v>55</v>
      </c>
      <c r="F1768" t="s">
        <v>56</v>
      </c>
      <c r="G1768" t="s">
        <v>18</v>
      </c>
      <c r="H1768" s="2">
        <v>45689</v>
      </c>
      <c r="I1768" t="s">
        <v>19</v>
      </c>
      <c r="J1768" s="3">
        <v>583137</v>
      </c>
      <c r="K1768" s="3">
        <v>385067</v>
      </c>
      <c r="L1768" s="3">
        <v>19253.34</v>
      </c>
      <c r="M1768" s="6">
        <v>1</v>
      </c>
      <c r="N1768" s="4">
        <v>5.28E-2</v>
      </c>
      <c r="O1768" s="5">
        <v>2.4E-2</v>
      </c>
    </row>
    <row r="1769" spans="1:15" hidden="1" x14ac:dyDescent="0.3">
      <c r="A1769" t="s">
        <v>6</v>
      </c>
      <c r="B1769" t="s">
        <v>2169</v>
      </c>
      <c r="C1769" t="s">
        <v>14</v>
      </c>
      <c r="D1769" t="s">
        <v>2814</v>
      </c>
      <c r="E1769" t="s">
        <v>35</v>
      </c>
      <c r="F1769" t="s">
        <v>36</v>
      </c>
      <c r="G1769" t="s">
        <v>18</v>
      </c>
      <c r="H1769" s="2">
        <v>45689</v>
      </c>
      <c r="I1769" t="s">
        <v>19</v>
      </c>
      <c r="J1769" s="3">
        <v>256670.1</v>
      </c>
      <c r="K1769" s="3">
        <v>158349.15</v>
      </c>
      <c r="L1769" s="3">
        <v>7917.45</v>
      </c>
      <c r="M1769" s="6">
        <v>1</v>
      </c>
      <c r="N1769" s="4">
        <v>5.28E-2</v>
      </c>
      <c r="O1769" s="5">
        <v>2.4E-2</v>
      </c>
    </row>
    <row r="1770" spans="1:15" hidden="1" x14ac:dyDescent="0.3">
      <c r="A1770" t="s">
        <v>2156</v>
      </c>
      <c r="B1770" t="s">
        <v>91</v>
      </c>
      <c r="C1770" t="s">
        <v>14</v>
      </c>
      <c r="D1770" t="s">
        <v>3890</v>
      </c>
      <c r="E1770" t="s">
        <v>35</v>
      </c>
      <c r="F1770" t="s">
        <v>36</v>
      </c>
      <c r="H1770" s="2">
        <v>45689</v>
      </c>
      <c r="I1770" s="2" t="s">
        <v>19</v>
      </c>
      <c r="J1770" s="3">
        <v>24521.98</v>
      </c>
      <c r="K1770" s="3">
        <v>16556.21</v>
      </c>
      <c r="L1770" s="3">
        <v>165.57</v>
      </c>
      <c r="M1770" s="7"/>
      <c r="N1770" s="4">
        <v>5.28E-2</v>
      </c>
      <c r="O1770" s="5">
        <v>2.4E-2</v>
      </c>
    </row>
    <row r="1771" spans="1:15" hidden="1" x14ac:dyDescent="0.3">
      <c r="A1771" t="s">
        <v>2156</v>
      </c>
      <c r="B1771" t="s">
        <v>1534</v>
      </c>
      <c r="C1771" t="s">
        <v>14</v>
      </c>
      <c r="D1771" t="s">
        <v>3870</v>
      </c>
      <c r="E1771" t="s">
        <v>55</v>
      </c>
      <c r="F1771" t="s">
        <v>56</v>
      </c>
      <c r="H1771" s="2">
        <v>45689</v>
      </c>
      <c r="I1771" s="2" t="s">
        <v>19</v>
      </c>
      <c r="J1771" s="3">
        <v>583137</v>
      </c>
      <c r="K1771" s="3">
        <v>385067</v>
      </c>
      <c r="L1771" s="3">
        <v>3850.66</v>
      </c>
      <c r="M1771" s="7"/>
      <c r="N1771" s="4">
        <v>5.28E-2</v>
      </c>
      <c r="O1771" s="5">
        <v>2.4E-2</v>
      </c>
    </row>
    <row r="1772" spans="1:15" hidden="1" x14ac:dyDescent="0.3">
      <c r="A1772" t="s">
        <v>2156</v>
      </c>
      <c r="B1772" t="s">
        <v>2169</v>
      </c>
      <c r="C1772" t="s">
        <v>14</v>
      </c>
      <c r="D1772" t="s">
        <v>2814</v>
      </c>
      <c r="E1772" t="s">
        <v>35</v>
      </c>
      <c r="F1772" t="s">
        <v>36</v>
      </c>
      <c r="H1772" s="2">
        <v>45689</v>
      </c>
      <c r="I1772" s="2" t="s">
        <v>19</v>
      </c>
      <c r="J1772" s="3">
        <v>256670.1</v>
      </c>
      <c r="K1772" s="3">
        <v>158349.15</v>
      </c>
      <c r="L1772" s="3">
        <v>1583.49</v>
      </c>
      <c r="M1772" s="7"/>
      <c r="N1772" s="4">
        <v>5.28E-2</v>
      </c>
      <c r="O1772" s="5">
        <v>2.4E-2</v>
      </c>
    </row>
    <row r="1773" spans="1:15" hidden="1" x14ac:dyDescent="0.3">
      <c r="A1773" t="s">
        <v>6</v>
      </c>
      <c r="B1773" t="s">
        <v>2077</v>
      </c>
      <c r="C1773" t="s">
        <v>14</v>
      </c>
      <c r="D1773" t="s">
        <v>4057</v>
      </c>
      <c r="E1773" t="s">
        <v>35</v>
      </c>
      <c r="F1773" t="s">
        <v>36</v>
      </c>
      <c r="G1773" t="s">
        <v>18</v>
      </c>
      <c r="H1773" s="2">
        <v>45690</v>
      </c>
      <c r="I1773" t="s">
        <v>19</v>
      </c>
      <c r="J1773" s="3">
        <v>336444</v>
      </c>
      <c r="K1773" s="3">
        <v>222574</v>
      </c>
      <c r="L1773" s="3">
        <v>11128.7</v>
      </c>
      <c r="M1773" s="6">
        <v>1</v>
      </c>
      <c r="N1773" s="4">
        <v>5.28E-2</v>
      </c>
      <c r="O1773" s="5">
        <v>2.4E-2</v>
      </c>
    </row>
    <row r="1774" spans="1:15" hidden="1" x14ac:dyDescent="0.3">
      <c r="A1774" t="s">
        <v>2156</v>
      </c>
      <c r="B1774" t="s">
        <v>2077</v>
      </c>
      <c r="C1774" t="s">
        <v>14</v>
      </c>
      <c r="D1774" t="s">
        <v>4057</v>
      </c>
      <c r="E1774" t="s">
        <v>35</v>
      </c>
      <c r="F1774" t="s">
        <v>36</v>
      </c>
      <c r="H1774" s="2">
        <v>45690</v>
      </c>
      <c r="I1774" s="2" t="s">
        <v>19</v>
      </c>
      <c r="J1774" s="3">
        <v>336444</v>
      </c>
      <c r="K1774" s="3">
        <v>222574</v>
      </c>
      <c r="L1774" s="3">
        <v>2225.73</v>
      </c>
      <c r="M1774" s="7"/>
      <c r="N1774" s="4">
        <v>5.28E-2</v>
      </c>
      <c r="O1774" s="5">
        <v>2.4E-2</v>
      </c>
    </row>
    <row r="1775" spans="1:15" hidden="1" x14ac:dyDescent="0.3">
      <c r="A1775" t="s">
        <v>6</v>
      </c>
      <c r="B1775" t="s">
        <v>335</v>
      </c>
      <c r="C1775" t="s">
        <v>41</v>
      </c>
      <c r="D1775" t="s">
        <v>3524</v>
      </c>
      <c r="E1775" t="s">
        <v>337</v>
      </c>
      <c r="F1775" t="s">
        <v>338</v>
      </c>
      <c r="G1775" t="s">
        <v>18</v>
      </c>
      <c r="H1775" s="2">
        <v>45692</v>
      </c>
      <c r="I1775" t="s">
        <v>19</v>
      </c>
      <c r="J1775" s="3">
        <v>6835</v>
      </c>
      <c r="K1775" s="3">
        <v>4667.01</v>
      </c>
      <c r="L1775" s="3">
        <v>233.37</v>
      </c>
      <c r="M1775" s="6">
        <v>1</v>
      </c>
      <c r="N1775" s="4">
        <v>5.28E-2</v>
      </c>
      <c r="O1775" s="5">
        <v>2.4E-2</v>
      </c>
    </row>
    <row r="1776" spans="1:15" hidden="1" x14ac:dyDescent="0.3">
      <c r="A1776" t="s">
        <v>6</v>
      </c>
      <c r="B1776" t="s">
        <v>2085</v>
      </c>
      <c r="C1776" t="s">
        <v>41</v>
      </c>
      <c r="D1776" t="s">
        <v>3814</v>
      </c>
      <c r="E1776" t="s">
        <v>16</v>
      </c>
      <c r="F1776" t="s">
        <v>17</v>
      </c>
      <c r="G1776" t="s">
        <v>18</v>
      </c>
      <c r="H1776" s="2">
        <v>45692</v>
      </c>
      <c r="I1776" t="s">
        <v>19</v>
      </c>
      <c r="J1776" s="3">
        <v>40949</v>
      </c>
      <c r="K1776" s="3">
        <v>27855</v>
      </c>
      <c r="L1776" s="3">
        <v>1392.74</v>
      </c>
      <c r="M1776" s="6">
        <v>1</v>
      </c>
      <c r="N1776" s="4">
        <v>5.28E-2</v>
      </c>
      <c r="O1776" s="5">
        <v>2.4E-2</v>
      </c>
    </row>
    <row r="1777" spans="1:15" hidden="1" x14ac:dyDescent="0.3">
      <c r="A1777" t="s">
        <v>6</v>
      </c>
      <c r="B1777" t="s">
        <v>3475</v>
      </c>
      <c r="C1777" t="s">
        <v>161</v>
      </c>
      <c r="D1777" t="s">
        <v>3476</v>
      </c>
      <c r="E1777" t="s">
        <v>73</v>
      </c>
      <c r="F1777" t="s">
        <v>74</v>
      </c>
      <c r="G1777" t="s">
        <v>18</v>
      </c>
      <c r="H1777" s="2">
        <v>45692</v>
      </c>
      <c r="I1777" t="s">
        <v>19</v>
      </c>
      <c r="J1777" s="3">
        <v>-2408</v>
      </c>
      <c r="K1777" s="3">
        <v>-1807.66</v>
      </c>
      <c r="L1777" s="3">
        <v>-90.39</v>
      </c>
      <c r="M1777" s="6">
        <v>1</v>
      </c>
      <c r="N1777" s="4">
        <v>5.28E-2</v>
      </c>
      <c r="O1777" s="5">
        <v>2.4E-2</v>
      </c>
    </row>
    <row r="1778" spans="1:15" hidden="1" x14ac:dyDescent="0.3">
      <c r="A1778" t="s">
        <v>2156</v>
      </c>
      <c r="B1778" t="s">
        <v>335</v>
      </c>
      <c r="C1778" t="s">
        <v>41</v>
      </c>
      <c r="D1778" t="s">
        <v>3524</v>
      </c>
      <c r="E1778" t="s">
        <v>337</v>
      </c>
      <c r="F1778" t="s">
        <v>338</v>
      </c>
      <c r="H1778" s="2">
        <v>45692</v>
      </c>
      <c r="I1778" s="2" t="s">
        <v>19</v>
      </c>
      <c r="J1778" s="3">
        <v>6835</v>
      </c>
      <c r="K1778" s="3">
        <v>4667.01</v>
      </c>
      <c r="L1778" s="3">
        <v>46.69</v>
      </c>
      <c r="M1778" s="7"/>
      <c r="N1778" s="4">
        <v>5.28E-2</v>
      </c>
      <c r="O1778" s="5">
        <v>2.4E-2</v>
      </c>
    </row>
    <row r="1779" spans="1:15" hidden="1" x14ac:dyDescent="0.3">
      <c r="A1779" t="s">
        <v>2156</v>
      </c>
      <c r="B1779" t="s">
        <v>2085</v>
      </c>
      <c r="C1779" t="s">
        <v>41</v>
      </c>
      <c r="D1779" t="s">
        <v>3814</v>
      </c>
      <c r="E1779" t="s">
        <v>16</v>
      </c>
      <c r="F1779" t="s">
        <v>17</v>
      </c>
      <c r="H1779" s="2">
        <v>45692</v>
      </c>
      <c r="I1779" s="2" t="s">
        <v>19</v>
      </c>
      <c r="J1779" s="3">
        <v>40949</v>
      </c>
      <c r="K1779" s="3">
        <v>27855</v>
      </c>
      <c r="L1779" s="3">
        <v>278.54000000000002</v>
      </c>
      <c r="M1779" s="7"/>
      <c r="N1779" s="4">
        <v>5.28E-2</v>
      </c>
      <c r="O1779" s="5">
        <v>2.4E-2</v>
      </c>
    </row>
    <row r="1780" spans="1:15" hidden="1" x14ac:dyDescent="0.3">
      <c r="A1780" t="s">
        <v>2156</v>
      </c>
      <c r="B1780" t="s">
        <v>3475</v>
      </c>
      <c r="C1780" t="s">
        <v>161</v>
      </c>
      <c r="D1780" t="s">
        <v>3476</v>
      </c>
      <c r="E1780" t="s">
        <v>73</v>
      </c>
      <c r="F1780" t="s">
        <v>74</v>
      </c>
      <c r="H1780" s="2">
        <v>45692</v>
      </c>
      <c r="I1780" s="2" t="s">
        <v>19</v>
      </c>
      <c r="J1780" s="3">
        <v>-2408</v>
      </c>
      <c r="K1780" s="3">
        <v>-1807.66</v>
      </c>
      <c r="L1780" s="3">
        <v>-18.079999999999998</v>
      </c>
      <c r="M1780" s="7"/>
      <c r="N1780" s="4">
        <v>5.28E-2</v>
      </c>
      <c r="O1780" s="5">
        <v>2.4E-2</v>
      </c>
    </row>
    <row r="1781" spans="1:15" hidden="1" x14ac:dyDescent="0.3">
      <c r="A1781" t="s">
        <v>6</v>
      </c>
      <c r="B1781" t="s">
        <v>3843</v>
      </c>
      <c r="C1781" t="s">
        <v>14</v>
      </c>
      <c r="D1781" t="s">
        <v>3844</v>
      </c>
      <c r="E1781" t="s">
        <v>77</v>
      </c>
      <c r="F1781" t="s">
        <v>78</v>
      </c>
      <c r="G1781" t="s">
        <v>18</v>
      </c>
      <c r="H1781" s="2">
        <v>45693</v>
      </c>
      <c r="I1781" t="s">
        <v>19</v>
      </c>
      <c r="J1781" s="3">
        <v>47891.01</v>
      </c>
      <c r="K1781" s="3">
        <v>35682.870000000003</v>
      </c>
      <c r="L1781" s="3">
        <v>1784.15</v>
      </c>
      <c r="M1781" s="6">
        <v>1</v>
      </c>
      <c r="N1781" s="4">
        <v>5.28E-2</v>
      </c>
      <c r="O1781" s="5">
        <v>2.4E-2</v>
      </c>
    </row>
    <row r="1782" spans="1:15" hidden="1" x14ac:dyDescent="0.3">
      <c r="A1782" t="s">
        <v>6</v>
      </c>
      <c r="B1782" t="s">
        <v>1811</v>
      </c>
      <c r="C1782" t="s">
        <v>996</v>
      </c>
      <c r="D1782" t="s">
        <v>1812</v>
      </c>
      <c r="E1782" t="s">
        <v>81</v>
      </c>
      <c r="F1782" t="s">
        <v>82</v>
      </c>
      <c r="G1782" t="s">
        <v>18</v>
      </c>
      <c r="H1782" s="2">
        <v>45693</v>
      </c>
      <c r="I1782" t="s">
        <v>19</v>
      </c>
      <c r="J1782" s="3">
        <v>3572</v>
      </c>
      <c r="K1782" s="3">
        <v>1859</v>
      </c>
      <c r="L1782" s="3">
        <v>74.36</v>
      </c>
      <c r="M1782" s="6">
        <v>1</v>
      </c>
      <c r="N1782" s="4">
        <v>5.28E-2</v>
      </c>
      <c r="O1782" s="5">
        <v>2.4E-2</v>
      </c>
    </row>
    <row r="1783" spans="1:15" hidden="1" x14ac:dyDescent="0.3">
      <c r="A1783" t="s">
        <v>6</v>
      </c>
      <c r="B1783" t="s">
        <v>2815</v>
      </c>
      <c r="C1783" t="s">
        <v>33</v>
      </c>
      <c r="D1783" t="s">
        <v>2816</v>
      </c>
      <c r="E1783" t="s">
        <v>22</v>
      </c>
      <c r="F1783" t="s">
        <v>23</v>
      </c>
      <c r="G1783" t="s">
        <v>18</v>
      </c>
      <c r="H1783" s="2">
        <v>45693</v>
      </c>
      <c r="I1783" t="s">
        <v>19</v>
      </c>
      <c r="J1783" s="3">
        <v>11032.6</v>
      </c>
      <c r="K1783" s="3">
        <v>5618</v>
      </c>
      <c r="L1783" s="3">
        <v>280.92</v>
      </c>
      <c r="M1783" s="6">
        <v>1</v>
      </c>
      <c r="N1783" s="4">
        <v>5.28E-2</v>
      </c>
      <c r="O1783" s="5">
        <v>2.4E-2</v>
      </c>
    </row>
    <row r="1784" spans="1:15" hidden="1" x14ac:dyDescent="0.3">
      <c r="A1784" t="s">
        <v>6</v>
      </c>
      <c r="B1784" t="s">
        <v>2815</v>
      </c>
      <c r="C1784" t="s">
        <v>33</v>
      </c>
      <c r="D1784" t="s">
        <v>2817</v>
      </c>
      <c r="E1784" t="s">
        <v>22</v>
      </c>
      <c r="F1784" t="s">
        <v>23</v>
      </c>
      <c r="G1784" t="s">
        <v>18</v>
      </c>
      <c r="H1784" s="2">
        <v>45693</v>
      </c>
      <c r="I1784" t="s">
        <v>19</v>
      </c>
      <c r="J1784" s="3">
        <v>25234</v>
      </c>
      <c r="K1784" s="3">
        <v>15698</v>
      </c>
      <c r="L1784" s="3">
        <v>784.89</v>
      </c>
      <c r="M1784" s="6">
        <v>1</v>
      </c>
      <c r="N1784" s="4">
        <v>5.28E-2</v>
      </c>
      <c r="O1784" s="5">
        <v>2.4E-2</v>
      </c>
    </row>
    <row r="1785" spans="1:15" hidden="1" x14ac:dyDescent="0.3">
      <c r="A1785" t="s">
        <v>6</v>
      </c>
      <c r="B1785" t="s">
        <v>1293</v>
      </c>
      <c r="C1785" t="s">
        <v>44</v>
      </c>
      <c r="D1785" t="s">
        <v>3872</v>
      </c>
      <c r="E1785" t="s">
        <v>51</v>
      </c>
      <c r="F1785" t="s">
        <v>52</v>
      </c>
      <c r="G1785" t="s">
        <v>18</v>
      </c>
      <c r="H1785" s="2">
        <v>45693</v>
      </c>
      <c r="I1785" t="s">
        <v>19</v>
      </c>
      <c r="J1785" s="3">
        <v>144571</v>
      </c>
      <c r="K1785" s="3">
        <v>96169</v>
      </c>
      <c r="L1785" s="3">
        <v>4808.4399999999996</v>
      </c>
      <c r="M1785" s="6">
        <v>1</v>
      </c>
      <c r="N1785" s="4">
        <v>5.28E-2</v>
      </c>
      <c r="O1785" s="5">
        <v>2.4E-2</v>
      </c>
    </row>
    <row r="1786" spans="1:15" hidden="1" x14ac:dyDescent="0.3">
      <c r="A1786" t="s">
        <v>2156</v>
      </c>
      <c r="B1786" t="s">
        <v>1811</v>
      </c>
      <c r="C1786" t="s">
        <v>996</v>
      </c>
      <c r="D1786" t="s">
        <v>1812</v>
      </c>
      <c r="E1786" t="s">
        <v>81</v>
      </c>
      <c r="F1786" t="s">
        <v>82</v>
      </c>
      <c r="H1786" s="2">
        <v>45693</v>
      </c>
      <c r="I1786" s="2" t="s">
        <v>19</v>
      </c>
      <c r="J1786" s="3">
        <v>3572</v>
      </c>
      <c r="K1786" s="3">
        <v>1859</v>
      </c>
      <c r="L1786" s="3">
        <v>18.59</v>
      </c>
      <c r="M1786" s="7"/>
      <c r="N1786" s="4">
        <v>5.28E-2</v>
      </c>
      <c r="O1786" s="5">
        <v>2.4E-2</v>
      </c>
    </row>
    <row r="1787" spans="1:15" hidden="1" x14ac:dyDescent="0.3">
      <c r="A1787" t="s">
        <v>2156</v>
      </c>
      <c r="B1787" t="s">
        <v>2815</v>
      </c>
      <c r="C1787" t="s">
        <v>33</v>
      </c>
      <c r="D1787" t="s">
        <v>2816</v>
      </c>
      <c r="E1787" t="s">
        <v>22</v>
      </c>
      <c r="F1787" t="s">
        <v>23</v>
      </c>
      <c r="H1787" s="2">
        <v>45693</v>
      </c>
      <c r="I1787" s="2" t="s">
        <v>19</v>
      </c>
      <c r="J1787" s="3">
        <v>11032.6</v>
      </c>
      <c r="K1787" s="3">
        <v>5618</v>
      </c>
      <c r="L1787" s="3">
        <v>140.46</v>
      </c>
      <c r="M1787" s="7"/>
      <c r="N1787" s="4">
        <v>5.28E-2</v>
      </c>
      <c r="O1787" s="5">
        <v>2.4E-2</v>
      </c>
    </row>
    <row r="1788" spans="1:15" hidden="1" x14ac:dyDescent="0.3">
      <c r="A1788" t="s">
        <v>2156</v>
      </c>
      <c r="B1788" t="s">
        <v>2815</v>
      </c>
      <c r="C1788" t="s">
        <v>33</v>
      </c>
      <c r="D1788" t="s">
        <v>2817</v>
      </c>
      <c r="E1788" t="s">
        <v>22</v>
      </c>
      <c r="F1788" t="s">
        <v>23</v>
      </c>
      <c r="H1788" s="2">
        <v>45693</v>
      </c>
      <c r="I1788" s="2" t="s">
        <v>19</v>
      </c>
      <c r="J1788" s="3">
        <v>25234</v>
      </c>
      <c r="K1788" s="3">
        <v>15698</v>
      </c>
      <c r="L1788" s="3">
        <v>156.97</v>
      </c>
      <c r="M1788" s="7"/>
      <c r="N1788" s="4">
        <v>5.28E-2</v>
      </c>
      <c r="O1788" s="5">
        <v>2.4E-2</v>
      </c>
    </row>
    <row r="1789" spans="1:15" hidden="1" x14ac:dyDescent="0.3">
      <c r="A1789" t="s">
        <v>2156</v>
      </c>
      <c r="B1789" t="s">
        <v>1293</v>
      </c>
      <c r="C1789" t="s">
        <v>44</v>
      </c>
      <c r="D1789" t="s">
        <v>3872</v>
      </c>
      <c r="E1789" t="s">
        <v>51</v>
      </c>
      <c r="F1789" t="s">
        <v>52</v>
      </c>
      <c r="H1789" s="2">
        <v>45693</v>
      </c>
      <c r="I1789" s="2" t="s">
        <v>19</v>
      </c>
      <c r="J1789" s="3">
        <v>144571</v>
      </c>
      <c r="K1789" s="3">
        <v>96169</v>
      </c>
      <c r="L1789" s="3">
        <v>961.69</v>
      </c>
      <c r="M1789" s="7"/>
      <c r="N1789" s="4">
        <v>5.28E-2</v>
      </c>
      <c r="O1789" s="5">
        <v>2.4E-2</v>
      </c>
    </row>
    <row r="1790" spans="1:15" hidden="1" x14ac:dyDescent="0.3">
      <c r="A1790" t="s">
        <v>6</v>
      </c>
      <c r="B1790" t="s">
        <v>3866</v>
      </c>
      <c r="C1790" t="s">
        <v>14</v>
      </c>
      <c r="D1790" t="s">
        <v>3867</v>
      </c>
      <c r="E1790" t="s">
        <v>129</v>
      </c>
      <c r="F1790" t="s">
        <v>130</v>
      </c>
      <c r="G1790" t="s">
        <v>194</v>
      </c>
      <c r="H1790" s="2">
        <v>45694</v>
      </c>
      <c r="I1790" t="s">
        <v>19</v>
      </c>
      <c r="J1790" s="3">
        <v>29507</v>
      </c>
      <c r="K1790" s="3">
        <v>21905.59</v>
      </c>
      <c r="L1790" s="3">
        <v>438.11</v>
      </c>
      <c r="M1790" s="6">
        <v>1</v>
      </c>
      <c r="N1790" s="4">
        <v>5.28E-2</v>
      </c>
      <c r="O1790" s="5">
        <v>2.4E-2</v>
      </c>
    </row>
    <row r="1791" spans="1:15" hidden="1" x14ac:dyDescent="0.3">
      <c r="A1791" t="s">
        <v>6</v>
      </c>
      <c r="B1791" t="s">
        <v>1998</v>
      </c>
      <c r="C1791" t="s">
        <v>325</v>
      </c>
      <c r="D1791" t="s">
        <v>3815</v>
      </c>
      <c r="E1791" t="s">
        <v>129</v>
      </c>
      <c r="F1791" t="s">
        <v>130</v>
      </c>
      <c r="G1791" t="s">
        <v>194</v>
      </c>
      <c r="H1791" s="2">
        <v>45694</v>
      </c>
      <c r="I1791" t="s">
        <v>19</v>
      </c>
      <c r="J1791" s="3">
        <v>10820</v>
      </c>
      <c r="K1791" s="3">
        <v>7360</v>
      </c>
      <c r="L1791" s="3">
        <v>147.19999999999999</v>
      </c>
      <c r="M1791" s="6">
        <v>1</v>
      </c>
      <c r="N1791" s="4">
        <v>5.28E-2</v>
      </c>
      <c r="O1791" s="5">
        <v>2.4E-2</v>
      </c>
    </row>
    <row r="1792" spans="1:15" hidden="1" x14ac:dyDescent="0.3">
      <c r="A1792" t="s">
        <v>6</v>
      </c>
      <c r="B1792" t="s">
        <v>2092</v>
      </c>
      <c r="C1792" t="s">
        <v>14</v>
      </c>
      <c r="D1792" t="s">
        <v>3869</v>
      </c>
      <c r="E1792" t="s">
        <v>35</v>
      </c>
      <c r="F1792" t="s">
        <v>36</v>
      </c>
      <c r="G1792" t="s">
        <v>18</v>
      </c>
      <c r="H1792" s="2">
        <v>45694</v>
      </c>
      <c r="I1792" t="s">
        <v>19</v>
      </c>
      <c r="J1792" s="3">
        <v>18268.61</v>
      </c>
      <c r="K1792" s="3">
        <v>12334.85</v>
      </c>
      <c r="L1792" s="3">
        <v>616.77</v>
      </c>
      <c r="M1792" s="6">
        <v>1</v>
      </c>
      <c r="N1792" s="4">
        <v>5.28E-2</v>
      </c>
      <c r="O1792" s="5">
        <v>2.4E-2</v>
      </c>
    </row>
    <row r="1793" spans="1:15" hidden="1" x14ac:dyDescent="0.3">
      <c r="A1793" t="s">
        <v>6</v>
      </c>
      <c r="B1793" t="s">
        <v>890</v>
      </c>
      <c r="C1793" t="s">
        <v>14</v>
      </c>
      <c r="D1793" t="s">
        <v>2558</v>
      </c>
      <c r="E1793" t="s">
        <v>798</v>
      </c>
      <c r="F1793" t="s">
        <v>799</v>
      </c>
      <c r="G1793" t="s">
        <v>18</v>
      </c>
      <c r="H1793" s="2">
        <v>45694</v>
      </c>
      <c r="I1793" t="s">
        <v>19</v>
      </c>
      <c r="J1793" s="3">
        <v>0.28999999999999998</v>
      </c>
      <c r="K1793" s="3">
        <v>0</v>
      </c>
      <c r="L1793" s="3">
        <v>-7.0000000000000007E-2</v>
      </c>
      <c r="M1793" s="6">
        <v>1</v>
      </c>
      <c r="N1793" s="4">
        <v>5.28E-2</v>
      </c>
      <c r="O1793" s="5">
        <v>2.4E-2</v>
      </c>
    </row>
    <row r="1794" spans="1:15" hidden="1" x14ac:dyDescent="0.3">
      <c r="A1794" t="s">
        <v>6</v>
      </c>
      <c r="B1794" t="s">
        <v>4055</v>
      </c>
      <c r="C1794" t="s">
        <v>44</v>
      </c>
      <c r="D1794" t="s">
        <v>4056</v>
      </c>
      <c r="E1794" t="s">
        <v>35</v>
      </c>
      <c r="F1794" t="s">
        <v>36</v>
      </c>
      <c r="G1794" t="s">
        <v>18</v>
      </c>
      <c r="H1794" s="2">
        <v>45694</v>
      </c>
      <c r="I1794" t="s">
        <v>19</v>
      </c>
      <c r="J1794" s="3">
        <v>3032.13</v>
      </c>
      <c r="K1794" s="3">
        <v>-202.05</v>
      </c>
      <c r="L1794" s="3">
        <v>-10.1</v>
      </c>
      <c r="M1794" s="6">
        <v>1</v>
      </c>
      <c r="N1794" s="4">
        <v>5.28E-2</v>
      </c>
      <c r="O1794" s="5">
        <v>2.4E-2</v>
      </c>
    </row>
    <row r="1795" spans="1:15" hidden="1" x14ac:dyDescent="0.3">
      <c r="A1795" t="s">
        <v>2156</v>
      </c>
      <c r="B1795" t="s">
        <v>2092</v>
      </c>
      <c r="C1795" t="s">
        <v>14</v>
      </c>
      <c r="D1795" t="s">
        <v>3869</v>
      </c>
      <c r="E1795" t="s">
        <v>35</v>
      </c>
      <c r="F1795" t="s">
        <v>36</v>
      </c>
      <c r="H1795" s="2">
        <v>45694</v>
      </c>
      <c r="I1795" s="2" t="s">
        <v>19</v>
      </c>
      <c r="J1795" s="3">
        <v>18268.61</v>
      </c>
      <c r="K1795" s="3">
        <v>12334.85</v>
      </c>
      <c r="L1795" s="3">
        <v>123.36</v>
      </c>
      <c r="M1795" s="7"/>
      <c r="N1795" s="4">
        <v>5.28E-2</v>
      </c>
      <c r="O1795" s="5">
        <v>2.4E-2</v>
      </c>
    </row>
    <row r="1796" spans="1:15" hidden="1" x14ac:dyDescent="0.3">
      <c r="A1796" t="s">
        <v>2156</v>
      </c>
      <c r="B1796" t="s">
        <v>890</v>
      </c>
      <c r="C1796" t="s">
        <v>14</v>
      </c>
      <c r="D1796" t="s">
        <v>2558</v>
      </c>
      <c r="E1796" t="s">
        <v>798</v>
      </c>
      <c r="F1796" t="s">
        <v>799</v>
      </c>
      <c r="H1796" s="2">
        <v>45694</v>
      </c>
      <c r="I1796" s="2" t="s">
        <v>19</v>
      </c>
      <c r="J1796" s="3">
        <v>0.28999999999999998</v>
      </c>
      <c r="K1796" s="3">
        <v>0</v>
      </c>
      <c r="L1796" s="3">
        <v>-7.0000000000000007E-2</v>
      </c>
      <c r="M1796" s="7"/>
      <c r="N1796" s="4">
        <v>5.28E-2</v>
      </c>
      <c r="O1796" s="5">
        <v>2.4E-2</v>
      </c>
    </row>
    <row r="1797" spans="1:15" hidden="1" x14ac:dyDescent="0.3">
      <c r="A1797" t="s">
        <v>2156</v>
      </c>
      <c r="B1797" t="s">
        <v>4055</v>
      </c>
      <c r="C1797" t="s">
        <v>44</v>
      </c>
      <c r="D1797" t="s">
        <v>4056</v>
      </c>
      <c r="E1797" t="s">
        <v>35</v>
      </c>
      <c r="F1797" t="s">
        <v>36</v>
      </c>
      <c r="H1797" s="2">
        <v>45694</v>
      </c>
      <c r="I1797" s="2" t="s">
        <v>19</v>
      </c>
      <c r="J1797" s="3">
        <v>3032.13</v>
      </c>
      <c r="K1797" s="3">
        <v>-202.05</v>
      </c>
      <c r="L1797" s="3">
        <v>-2.0099999999999998</v>
      </c>
      <c r="M1797" s="7"/>
      <c r="N1797" s="4">
        <v>5.28E-2</v>
      </c>
      <c r="O1797" s="5">
        <v>2.4E-2</v>
      </c>
    </row>
    <row r="1798" spans="1:15" hidden="1" x14ac:dyDescent="0.3">
      <c r="A1798" t="s">
        <v>6</v>
      </c>
      <c r="B1798" t="s">
        <v>1113</v>
      </c>
      <c r="C1798" t="s">
        <v>44</v>
      </c>
      <c r="D1798" t="s">
        <v>2750</v>
      </c>
      <c r="E1798" t="s">
        <v>51</v>
      </c>
      <c r="F1798" t="s">
        <v>52</v>
      </c>
      <c r="G1798" t="s">
        <v>18</v>
      </c>
      <c r="H1798" s="2">
        <v>45695</v>
      </c>
      <c r="I1798" t="s">
        <v>19</v>
      </c>
      <c r="J1798" s="3">
        <v>201472</v>
      </c>
      <c r="K1798" s="3">
        <v>122221</v>
      </c>
      <c r="L1798" s="3">
        <v>6111.05</v>
      </c>
      <c r="M1798" s="6">
        <v>1</v>
      </c>
      <c r="N1798" s="4">
        <v>5.28E-2</v>
      </c>
      <c r="O1798" s="5">
        <v>2.4E-2</v>
      </c>
    </row>
    <row r="1799" spans="1:15" hidden="1" x14ac:dyDescent="0.3">
      <c r="A1799" t="s">
        <v>2156</v>
      </c>
      <c r="B1799" t="s">
        <v>1113</v>
      </c>
      <c r="C1799" t="s">
        <v>44</v>
      </c>
      <c r="D1799" t="s">
        <v>2750</v>
      </c>
      <c r="E1799" t="s">
        <v>51</v>
      </c>
      <c r="F1799" t="s">
        <v>52</v>
      </c>
      <c r="H1799" s="2">
        <v>45695</v>
      </c>
      <c r="I1799" s="2" t="s">
        <v>19</v>
      </c>
      <c r="J1799" s="3">
        <v>201472</v>
      </c>
      <c r="K1799" s="3">
        <v>122221</v>
      </c>
      <c r="L1799" s="3">
        <v>1222.21</v>
      </c>
      <c r="M1799" s="7"/>
      <c r="N1799" s="4">
        <v>5.28E-2</v>
      </c>
      <c r="O1799" s="5">
        <v>2.4E-2</v>
      </c>
    </row>
    <row r="1800" spans="1:15" hidden="1" x14ac:dyDescent="0.3">
      <c r="A1800" t="s">
        <v>6</v>
      </c>
      <c r="B1800" t="s">
        <v>3847</v>
      </c>
      <c r="C1800" t="s">
        <v>44</v>
      </c>
      <c r="D1800" t="s">
        <v>4053</v>
      </c>
      <c r="E1800" t="s">
        <v>35</v>
      </c>
      <c r="F1800" t="s">
        <v>36</v>
      </c>
      <c r="G1800" t="s">
        <v>18</v>
      </c>
      <c r="H1800" s="2">
        <v>45696</v>
      </c>
      <c r="I1800" t="s">
        <v>19</v>
      </c>
      <c r="J1800" s="3">
        <v>16431</v>
      </c>
      <c r="K1800" s="3">
        <v>11177</v>
      </c>
      <c r="L1800" s="3">
        <v>558.85</v>
      </c>
      <c r="M1800" s="6">
        <v>1</v>
      </c>
      <c r="N1800" s="4">
        <v>5.28E-2</v>
      </c>
      <c r="O1800" s="5">
        <v>2.4E-2</v>
      </c>
    </row>
    <row r="1801" spans="1:15" hidden="1" x14ac:dyDescent="0.3">
      <c r="A1801" t="s">
        <v>6</v>
      </c>
      <c r="B1801" t="s">
        <v>3847</v>
      </c>
      <c r="C1801" t="s">
        <v>44</v>
      </c>
      <c r="D1801" t="s">
        <v>4054</v>
      </c>
      <c r="E1801" t="s">
        <v>35</v>
      </c>
      <c r="F1801" t="s">
        <v>36</v>
      </c>
      <c r="G1801" t="s">
        <v>18</v>
      </c>
      <c r="H1801" s="2">
        <v>45696</v>
      </c>
      <c r="I1801" t="s">
        <v>19</v>
      </c>
      <c r="J1801" s="3">
        <v>22335</v>
      </c>
      <c r="K1801" s="3">
        <v>15193</v>
      </c>
      <c r="L1801" s="3">
        <v>759.64</v>
      </c>
      <c r="M1801" s="6">
        <v>1</v>
      </c>
      <c r="N1801" s="4">
        <v>5.28E-2</v>
      </c>
      <c r="O1801" s="5">
        <v>2.4E-2</v>
      </c>
    </row>
    <row r="1802" spans="1:15" hidden="1" x14ac:dyDescent="0.3">
      <c r="A1802" t="s">
        <v>6</v>
      </c>
      <c r="B1802" t="s">
        <v>2036</v>
      </c>
      <c r="C1802" t="s">
        <v>161</v>
      </c>
      <c r="D1802" t="s">
        <v>2037</v>
      </c>
      <c r="E1802" t="s">
        <v>51</v>
      </c>
      <c r="F1802" t="s">
        <v>52</v>
      </c>
      <c r="G1802" t="s">
        <v>18</v>
      </c>
      <c r="H1802" s="2">
        <v>45696</v>
      </c>
      <c r="I1802" t="s">
        <v>19</v>
      </c>
      <c r="J1802" s="3">
        <v>8020</v>
      </c>
      <c r="K1802" s="3">
        <v>5964.9</v>
      </c>
      <c r="L1802" s="3">
        <v>298.25</v>
      </c>
      <c r="M1802" s="6">
        <v>1</v>
      </c>
      <c r="N1802" s="4">
        <v>5.28E-2</v>
      </c>
      <c r="O1802" s="5">
        <v>2.4E-2</v>
      </c>
    </row>
    <row r="1803" spans="1:15" hidden="1" x14ac:dyDescent="0.3">
      <c r="A1803" t="s">
        <v>2156</v>
      </c>
      <c r="B1803" t="s">
        <v>3847</v>
      </c>
      <c r="C1803" t="s">
        <v>44</v>
      </c>
      <c r="D1803" t="s">
        <v>4053</v>
      </c>
      <c r="E1803" t="s">
        <v>35</v>
      </c>
      <c r="F1803" t="s">
        <v>36</v>
      </c>
      <c r="H1803" s="2">
        <v>45696</v>
      </c>
      <c r="I1803" s="2" t="s">
        <v>19</v>
      </c>
      <c r="J1803" s="3">
        <v>16431</v>
      </c>
      <c r="K1803" s="3">
        <v>11177</v>
      </c>
      <c r="L1803" s="3">
        <v>111.77</v>
      </c>
      <c r="M1803" s="7"/>
      <c r="N1803" s="4">
        <v>5.28E-2</v>
      </c>
      <c r="O1803" s="5">
        <v>2.4E-2</v>
      </c>
    </row>
    <row r="1804" spans="1:15" hidden="1" x14ac:dyDescent="0.3">
      <c r="A1804" t="s">
        <v>2156</v>
      </c>
      <c r="B1804" t="s">
        <v>3847</v>
      </c>
      <c r="C1804" t="s">
        <v>44</v>
      </c>
      <c r="D1804" t="s">
        <v>4054</v>
      </c>
      <c r="E1804" t="s">
        <v>35</v>
      </c>
      <c r="F1804" t="s">
        <v>36</v>
      </c>
      <c r="H1804" s="2">
        <v>45696</v>
      </c>
      <c r="I1804" s="2" t="s">
        <v>19</v>
      </c>
      <c r="J1804" s="3">
        <v>22335</v>
      </c>
      <c r="K1804" s="3">
        <v>15193</v>
      </c>
      <c r="L1804" s="3">
        <v>151.91999999999999</v>
      </c>
      <c r="M1804" s="7"/>
      <c r="N1804" s="4">
        <v>5.28E-2</v>
      </c>
      <c r="O1804" s="5">
        <v>2.4E-2</v>
      </c>
    </row>
    <row r="1805" spans="1:15" hidden="1" x14ac:dyDescent="0.3">
      <c r="A1805" t="s">
        <v>2156</v>
      </c>
      <c r="B1805" t="s">
        <v>2036</v>
      </c>
      <c r="C1805" t="s">
        <v>161</v>
      </c>
      <c r="D1805" t="s">
        <v>2037</v>
      </c>
      <c r="E1805" t="s">
        <v>51</v>
      </c>
      <c r="F1805" t="s">
        <v>52</v>
      </c>
      <c r="H1805" s="2">
        <v>45696</v>
      </c>
      <c r="I1805" s="2" t="s">
        <v>19</v>
      </c>
      <c r="J1805" s="3">
        <v>8020</v>
      </c>
      <c r="K1805" s="3">
        <v>5964.9</v>
      </c>
      <c r="L1805" s="3">
        <v>59.65</v>
      </c>
      <c r="M1805" s="7"/>
      <c r="N1805" s="4">
        <v>5.28E-2</v>
      </c>
      <c r="O1805" s="5">
        <v>2.4E-2</v>
      </c>
    </row>
    <row r="1806" spans="1:15" hidden="1" x14ac:dyDescent="0.3">
      <c r="A1806" t="s">
        <v>6</v>
      </c>
      <c r="B1806" t="s">
        <v>2394</v>
      </c>
      <c r="C1806" t="s">
        <v>14</v>
      </c>
      <c r="D1806" t="s">
        <v>4052</v>
      </c>
      <c r="E1806" t="s">
        <v>316</v>
      </c>
      <c r="F1806" t="s">
        <v>317</v>
      </c>
      <c r="G1806" t="s">
        <v>18</v>
      </c>
      <c r="H1806" s="2">
        <v>45697</v>
      </c>
      <c r="I1806" t="s">
        <v>19</v>
      </c>
      <c r="J1806" s="3">
        <v>42174</v>
      </c>
      <c r="K1806" s="3">
        <v>31309.64</v>
      </c>
      <c r="L1806" s="3">
        <v>1565.48</v>
      </c>
      <c r="M1806" s="6">
        <v>1</v>
      </c>
      <c r="N1806" s="4">
        <v>5.28E-2</v>
      </c>
      <c r="O1806" s="5">
        <v>2.4E-2</v>
      </c>
    </row>
    <row r="1807" spans="1:15" hidden="1" x14ac:dyDescent="0.3">
      <c r="A1807" t="s">
        <v>6</v>
      </c>
      <c r="B1807" t="s">
        <v>165</v>
      </c>
      <c r="C1807" t="s">
        <v>14</v>
      </c>
      <c r="D1807" t="s">
        <v>2809</v>
      </c>
      <c r="E1807" t="s">
        <v>35</v>
      </c>
      <c r="F1807" t="s">
        <v>36</v>
      </c>
      <c r="G1807" t="s">
        <v>18</v>
      </c>
      <c r="H1807" s="2">
        <v>45697</v>
      </c>
      <c r="I1807" t="s">
        <v>19</v>
      </c>
      <c r="J1807" s="3">
        <v>403043.24</v>
      </c>
      <c r="K1807" s="3">
        <v>242745.57</v>
      </c>
      <c r="L1807" s="3">
        <v>12137.28</v>
      </c>
      <c r="M1807" s="6">
        <v>1</v>
      </c>
      <c r="N1807" s="4">
        <v>5.28E-2</v>
      </c>
      <c r="O1807" s="5">
        <v>2.4E-2</v>
      </c>
    </row>
    <row r="1808" spans="1:15" hidden="1" x14ac:dyDescent="0.3">
      <c r="A1808" t="s">
        <v>6</v>
      </c>
      <c r="B1808" t="s">
        <v>3638</v>
      </c>
      <c r="C1808" t="s">
        <v>161</v>
      </c>
      <c r="D1808" t="s">
        <v>3856</v>
      </c>
      <c r="E1808" t="s">
        <v>81</v>
      </c>
      <c r="F1808" t="s">
        <v>82</v>
      </c>
      <c r="G1808" t="s">
        <v>18</v>
      </c>
      <c r="H1808" s="2">
        <v>45697</v>
      </c>
      <c r="I1808" t="s">
        <v>19</v>
      </c>
      <c r="J1808" s="3">
        <v>15478.63</v>
      </c>
      <c r="K1808" s="3">
        <v>7509.17</v>
      </c>
      <c r="L1808" s="3">
        <v>375.45</v>
      </c>
      <c r="M1808" s="6">
        <v>1</v>
      </c>
      <c r="N1808" s="4">
        <v>5.28E-2</v>
      </c>
      <c r="O1808" s="5">
        <v>2.4E-2</v>
      </c>
    </row>
    <row r="1809" spans="1:15" hidden="1" x14ac:dyDescent="0.3">
      <c r="A1809" t="s">
        <v>2156</v>
      </c>
      <c r="B1809" t="s">
        <v>165</v>
      </c>
      <c r="C1809" t="s">
        <v>14</v>
      </c>
      <c r="D1809" t="s">
        <v>2809</v>
      </c>
      <c r="E1809" t="s">
        <v>35</v>
      </c>
      <c r="F1809" t="s">
        <v>36</v>
      </c>
      <c r="H1809" s="2">
        <v>45697</v>
      </c>
      <c r="I1809" s="2" t="s">
        <v>19</v>
      </c>
      <c r="J1809" s="3">
        <v>403043.24</v>
      </c>
      <c r="K1809" s="3">
        <v>242745.57</v>
      </c>
      <c r="L1809" s="3">
        <v>2427.4699999999998</v>
      </c>
      <c r="M1809" s="7"/>
      <c r="N1809" s="4">
        <v>5.28E-2</v>
      </c>
      <c r="O1809" s="5">
        <v>2.4E-2</v>
      </c>
    </row>
    <row r="1810" spans="1:15" hidden="1" x14ac:dyDescent="0.3">
      <c r="A1810" t="s">
        <v>6</v>
      </c>
      <c r="B1810" t="s">
        <v>2550</v>
      </c>
      <c r="C1810" t="s">
        <v>14</v>
      </c>
      <c r="D1810" t="s">
        <v>4049</v>
      </c>
      <c r="E1810" t="s">
        <v>22</v>
      </c>
      <c r="F1810" t="s">
        <v>23</v>
      </c>
      <c r="G1810" t="s">
        <v>18</v>
      </c>
      <c r="H1810" s="2">
        <v>45698</v>
      </c>
      <c r="I1810" t="s">
        <v>19</v>
      </c>
      <c r="J1810" s="3">
        <v>47592</v>
      </c>
      <c r="K1810" s="3">
        <v>35331.93</v>
      </c>
      <c r="L1810" s="3">
        <v>1766.59</v>
      </c>
      <c r="M1810" s="6">
        <v>1</v>
      </c>
      <c r="N1810" s="4">
        <v>5.28E-2</v>
      </c>
      <c r="O1810" s="5">
        <v>2.4E-2</v>
      </c>
    </row>
    <row r="1811" spans="1:15" hidden="1" x14ac:dyDescent="0.3">
      <c r="A1811" t="s">
        <v>6</v>
      </c>
      <c r="B1811" t="s">
        <v>2014</v>
      </c>
      <c r="C1811" t="s">
        <v>14</v>
      </c>
      <c r="D1811" t="s">
        <v>2849</v>
      </c>
      <c r="E1811" t="s">
        <v>35</v>
      </c>
      <c r="F1811" t="s">
        <v>36</v>
      </c>
      <c r="G1811" t="s">
        <v>18</v>
      </c>
      <c r="H1811" s="2">
        <v>45698</v>
      </c>
      <c r="I1811" t="s">
        <v>19</v>
      </c>
      <c r="J1811" s="3">
        <v>418507.12</v>
      </c>
      <c r="K1811" s="3">
        <v>276356.3</v>
      </c>
      <c r="L1811" s="3">
        <v>13817.83</v>
      </c>
      <c r="M1811" s="6">
        <v>1</v>
      </c>
      <c r="N1811" s="4">
        <v>5.28E-2</v>
      </c>
      <c r="O1811" s="5">
        <v>2.4E-2</v>
      </c>
    </row>
    <row r="1812" spans="1:15" hidden="1" x14ac:dyDescent="0.3">
      <c r="A1812" t="s">
        <v>6</v>
      </c>
      <c r="B1812" t="s">
        <v>225</v>
      </c>
      <c r="C1812" t="s">
        <v>14</v>
      </c>
      <c r="D1812" t="s">
        <v>226</v>
      </c>
      <c r="E1812" t="s">
        <v>26</v>
      </c>
      <c r="F1812" t="s">
        <v>27</v>
      </c>
      <c r="G1812" t="s">
        <v>18</v>
      </c>
      <c r="H1812" s="2">
        <v>45698</v>
      </c>
      <c r="I1812" t="s">
        <v>19</v>
      </c>
      <c r="J1812" s="3">
        <v>73866.97</v>
      </c>
      <c r="K1812" s="3">
        <v>54939.95</v>
      </c>
      <c r="L1812" s="3">
        <v>2747</v>
      </c>
      <c r="M1812" s="6">
        <v>1</v>
      </c>
      <c r="N1812" s="4">
        <v>5.28E-2</v>
      </c>
      <c r="O1812" s="5">
        <v>2.4E-2</v>
      </c>
    </row>
    <row r="1813" spans="1:15" hidden="1" x14ac:dyDescent="0.3">
      <c r="A1813" t="s">
        <v>6</v>
      </c>
      <c r="B1813" t="s">
        <v>3843</v>
      </c>
      <c r="C1813" t="s">
        <v>14</v>
      </c>
      <c r="D1813" t="s">
        <v>4050</v>
      </c>
      <c r="E1813" t="s">
        <v>77</v>
      </c>
      <c r="F1813" t="s">
        <v>78</v>
      </c>
      <c r="G1813" t="s">
        <v>18</v>
      </c>
      <c r="H1813" s="2">
        <v>45698</v>
      </c>
      <c r="I1813" t="s">
        <v>19</v>
      </c>
      <c r="J1813" s="3">
        <v>1797.01</v>
      </c>
      <c r="K1813" s="3">
        <v>1336.55</v>
      </c>
      <c r="L1813" s="3">
        <v>66.819999999999993</v>
      </c>
      <c r="M1813" s="6">
        <v>1</v>
      </c>
      <c r="N1813" s="4">
        <v>5.28E-2</v>
      </c>
      <c r="O1813" s="5">
        <v>2.4E-2</v>
      </c>
    </row>
    <row r="1814" spans="1:15" hidden="1" x14ac:dyDescent="0.3">
      <c r="A1814" t="s">
        <v>6</v>
      </c>
      <c r="B1814" t="s">
        <v>2365</v>
      </c>
      <c r="C1814" t="s">
        <v>996</v>
      </c>
      <c r="D1814" t="s">
        <v>2366</v>
      </c>
      <c r="E1814" t="s">
        <v>756</v>
      </c>
      <c r="F1814" t="s">
        <v>757</v>
      </c>
      <c r="G1814" t="s">
        <v>18</v>
      </c>
      <c r="H1814" s="2">
        <v>45698</v>
      </c>
      <c r="I1814" t="s">
        <v>19</v>
      </c>
      <c r="J1814" s="3">
        <v>8031</v>
      </c>
      <c r="K1814" s="3">
        <v>4189</v>
      </c>
      <c r="L1814" s="3">
        <v>167.56</v>
      </c>
      <c r="M1814" s="6">
        <v>1</v>
      </c>
      <c r="N1814" s="4">
        <v>5.28E-2</v>
      </c>
      <c r="O1814" s="5">
        <v>2.4E-2</v>
      </c>
    </row>
    <row r="1815" spans="1:15" hidden="1" x14ac:dyDescent="0.3">
      <c r="A1815" t="s">
        <v>6</v>
      </c>
      <c r="B1815" t="s">
        <v>2014</v>
      </c>
      <c r="C1815" t="s">
        <v>41</v>
      </c>
      <c r="D1815" t="s">
        <v>4051</v>
      </c>
      <c r="E1815" t="s">
        <v>35</v>
      </c>
      <c r="F1815" t="s">
        <v>36</v>
      </c>
      <c r="G1815" t="s">
        <v>18</v>
      </c>
      <c r="H1815" s="2">
        <v>45698</v>
      </c>
      <c r="I1815" t="s">
        <v>19</v>
      </c>
      <c r="J1815" s="3">
        <v>22554</v>
      </c>
      <c r="K1815" s="3">
        <v>15003</v>
      </c>
      <c r="L1815" s="3">
        <v>750.14</v>
      </c>
      <c r="M1815" s="6">
        <v>1</v>
      </c>
      <c r="N1815" s="4">
        <v>5.28E-2</v>
      </c>
      <c r="O1815" s="5">
        <v>2.4E-2</v>
      </c>
    </row>
    <row r="1816" spans="1:15" hidden="1" x14ac:dyDescent="0.3">
      <c r="A1816" t="s">
        <v>2156</v>
      </c>
      <c r="B1816" t="s">
        <v>2014</v>
      </c>
      <c r="C1816" t="s">
        <v>14</v>
      </c>
      <c r="D1816" t="s">
        <v>2849</v>
      </c>
      <c r="E1816" t="s">
        <v>35</v>
      </c>
      <c r="F1816" t="s">
        <v>36</v>
      </c>
      <c r="H1816" s="2">
        <v>45698</v>
      </c>
      <c r="I1816" s="2" t="s">
        <v>19</v>
      </c>
      <c r="J1816" s="3">
        <v>418507.12</v>
      </c>
      <c r="K1816" s="3">
        <v>276356.3</v>
      </c>
      <c r="L1816" s="3">
        <v>2763.59</v>
      </c>
      <c r="M1816" s="7"/>
      <c r="N1816" s="4">
        <v>5.28E-2</v>
      </c>
      <c r="O1816" s="5">
        <v>2.4E-2</v>
      </c>
    </row>
    <row r="1817" spans="1:15" hidden="1" x14ac:dyDescent="0.3">
      <c r="A1817" t="s">
        <v>2156</v>
      </c>
      <c r="B1817" t="s">
        <v>225</v>
      </c>
      <c r="C1817" t="s">
        <v>14</v>
      </c>
      <c r="D1817" t="s">
        <v>226</v>
      </c>
      <c r="E1817" t="s">
        <v>26</v>
      </c>
      <c r="F1817" t="s">
        <v>27</v>
      </c>
      <c r="H1817" s="2">
        <v>45698</v>
      </c>
      <c r="I1817" s="2" t="s">
        <v>19</v>
      </c>
      <c r="J1817" s="3">
        <v>73866.97</v>
      </c>
      <c r="K1817" s="3">
        <v>54939.95</v>
      </c>
      <c r="L1817" s="3">
        <v>549.4</v>
      </c>
      <c r="M1817" s="7"/>
      <c r="N1817" s="4">
        <v>5.28E-2</v>
      </c>
      <c r="O1817" s="5">
        <v>2.4E-2</v>
      </c>
    </row>
    <row r="1818" spans="1:15" hidden="1" x14ac:dyDescent="0.3">
      <c r="A1818" t="s">
        <v>2156</v>
      </c>
      <c r="B1818" t="s">
        <v>3843</v>
      </c>
      <c r="C1818" t="s">
        <v>14</v>
      </c>
      <c r="D1818" t="s">
        <v>4050</v>
      </c>
      <c r="E1818" t="s">
        <v>77</v>
      </c>
      <c r="F1818" t="s">
        <v>78</v>
      </c>
      <c r="H1818" s="2">
        <v>45698</v>
      </c>
      <c r="I1818" s="2" t="s">
        <v>19</v>
      </c>
      <c r="J1818" s="3">
        <v>1797.01</v>
      </c>
      <c r="K1818" s="3">
        <v>1336.55</v>
      </c>
      <c r="L1818" s="3">
        <v>13.36</v>
      </c>
      <c r="M1818" s="7"/>
      <c r="N1818" s="4">
        <v>5.28E-2</v>
      </c>
      <c r="O1818" s="5">
        <v>2.4E-2</v>
      </c>
    </row>
    <row r="1819" spans="1:15" hidden="1" x14ac:dyDescent="0.3">
      <c r="A1819" t="s">
        <v>2156</v>
      </c>
      <c r="B1819" t="s">
        <v>2365</v>
      </c>
      <c r="C1819" t="s">
        <v>996</v>
      </c>
      <c r="D1819" t="s">
        <v>2366</v>
      </c>
      <c r="E1819" t="s">
        <v>756</v>
      </c>
      <c r="F1819" t="s">
        <v>757</v>
      </c>
      <c r="H1819" s="2">
        <v>45698</v>
      </c>
      <c r="I1819" s="2" t="s">
        <v>19</v>
      </c>
      <c r="J1819" s="3">
        <v>8031</v>
      </c>
      <c r="K1819" s="3">
        <v>4189</v>
      </c>
      <c r="L1819" s="3">
        <v>41.89</v>
      </c>
      <c r="M1819" s="7"/>
      <c r="N1819" s="4">
        <v>5.28E-2</v>
      </c>
      <c r="O1819" s="5">
        <v>2.4E-2</v>
      </c>
    </row>
    <row r="1820" spans="1:15" hidden="1" x14ac:dyDescent="0.3">
      <c r="A1820" t="s">
        <v>2156</v>
      </c>
      <c r="B1820" t="s">
        <v>2014</v>
      </c>
      <c r="C1820" t="s">
        <v>41</v>
      </c>
      <c r="D1820" t="s">
        <v>4051</v>
      </c>
      <c r="E1820" t="s">
        <v>35</v>
      </c>
      <c r="F1820" t="s">
        <v>36</v>
      </c>
      <c r="H1820" s="2">
        <v>45698</v>
      </c>
      <c r="I1820" s="2" t="s">
        <v>19</v>
      </c>
      <c r="J1820" s="3">
        <v>22554</v>
      </c>
      <c r="K1820" s="3">
        <v>15003</v>
      </c>
      <c r="L1820" s="3">
        <v>150.03</v>
      </c>
      <c r="M1820" s="7"/>
      <c r="N1820" s="4">
        <v>5.28E-2</v>
      </c>
      <c r="O1820" s="5">
        <v>2.4E-2</v>
      </c>
    </row>
    <row r="1821" spans="1:15" hidden="1" x14ac:dyDescent="0.3">
      <c r="A1821" t="s">
        <v>6</v>
      </c>
      <c r="B1821" t="s">
        <v>3174</v>
      </c>
      <c r="C1821" t="s">
        <v>14</v>
      </c>
      <c r="D1821" t="s">
        <v>3175</v>
      </c>
      <c r="E1821" t="s">
        <v>221</v>
      </c>
      <c r="F1821" t="s">
        <v>222</v>
      </c>
      <c r="G1821" t="s">
        <v>18</v>
      </c>
      <c r="H1821" s="2">
        <v>45699</v>
      </c>
      <c r="I1821" t="s">
        <v>19</v>
      </c>
      <c r="J1821" s="3">
        <v>-3370</v>
      </c>
      <c r="K1821" s="3">
        <v>-2530.0700000000002</v>
      </c>
      <c r="L1821" s="3">
        <v>-126.5</v>
      </c>
      <c r="M1821" s="6">
        <v>1</v>
      </c>
      <c r="N1821" s="4">
        <v>5.28E-2</v>
      </c>
      <c r="O1821" s="5">
        <v>2.4E-2</v>
      </c>
    </row>
    <row r="1822" spans="1:15" hidden="1" x14ac:dyDescent="0.3">
      <c r="A1822" t="s">
        <v>6</v>
      </c>
      <c r="B1822" t="s">
        <v>2001</v>
      </c>
      <c r="C1822" t="s">
        <v>14</v>
      </c>
      <c r="D1822" t="s">
        <v>2002</v>
      </c>
      <c r="E1822" t="s">
        <v>81</v>
      </c>
      <c r="F1822" t="s">
        <v>82</v>
      </c>
      <c r="G1822" t="s">
        <v>18</v>
      </c>
      <c r="H1822" s="2">
        <v>45699</v>
      </c>
      <c r="I1822" t="s">
        <v>19</v>
      </c>
      <c r="J1822" s="3">
        <v>52279</v>
      </c>
      <c r="K1822" s="3">
        <v>38811.129999999997</v>
      </c>
      <c r="L1822" s="3">
        <v>1940.56</v>
      </c>
      <c r="M1822" s="6">
        <v>1</v>
      </c>
      <c r="N1822" s="4">
        <v>5.28E-2</v>
      </c>
      <c r="O1822" s="5">
        <v>2.4E-2</v>
      </c>
    </row>
    <row r="1823" spans="1:15" hidden="1" x14ac:dyDescent="0.3">
      <c r="A1823" t="s">
        <v>6</v>
      </c>
      <c r="B1823" t="s">
        <v>2805</v>
      </c>
      <c r="C1823" t="s">
        <v>14</v>
      </c>
      <c r="D1823" t="s">
        <v>2806</v>
      </c>
      <c r="E1823" t="s">
        <v>35</v>
      </c>
      <c r="F1823" t="s">
        <v>36</v>
      </c>
      <c r="G1823" t="s">
        <v>18</v>
      </c>
      <c r="H1823" s="2">
        <v>45699</v>
      </c>
      <c r="I1823" t="s">
        <v>19</v>
      </c>
      <c r="J1823" s="3">
        <v>41201</v>
      </c>
      <c r="K1823" s="3">
        <v>30587.33</v>
      </c>
      <c r="L1823" s="3">
        <v>1529.37</v>
      </c>
      <c r="M1823" s="6">
        <v>1</v>
      </c>
      <c r="N1823" s="4">
        <v>5.28E-2</v>
      </c>
      <c r="O1823" s="5">
        <v>2.4E-2</v>
      </c>
    </row>
    <row r="1824" spans="1:15" hidden="1" x14ac:dyDescent="0.3">
      <c r="A1824" t="s">
        <v>6</v>
      </c>
      <c r="B1824" t="s">
        <v>3881</v>
      </c>
      <c r="C1824" t="s">
        <v>996</v>
      </c>
      <c r="D1824" t="s">
        <v>3882</v>
      </c>
      <c r="E1824" t="s">
        <v>35</v>
      </c>
      <c r="F1824" t="s">
        <v>36</v>
      </c>
      <c r="G1824" t="s">
        <v>18</v>
      </c>
      <c r="H1824" s="2">
        <v>45699</v>
      </c>
      <c r="I1824" t="s">
        <v>19</v>
      </c>
      <c r="J1824" s="3">
        <v>17295</v>
      </c>
      <c r="K1824" s="3">
        <v>9003</v>
      </c>
      <c r="L1824" s="3">
        <v>360.12</v>
      </c>
      <c r="M1824" s="6">
        <v>1</v>
      </c>
      <c r="N1824" s="4">
        <v>5.28E-2</v>
      </c>
      <c r="O1824" s="5">
        <v>2.4E-2</v>
      </c>
    </row>
    <row r="1825" spans="1:15" hidden="1" x14ac:dyDescent="0.3">
      <c r="A1825" t="s">
        <v>6</v>
      </c>
      <c r="B1825" t="s">
        <v>2043</v>
      </c>
      <c r="C1825" t="s">
        <v>996</v>
      </c>
      <c r="D1825" t="s">
        <v>2044</v>
      </c>
      <c r="E1825" t="s">
        <v>81</v>
      </c>
      <c r="F1825" t="s">
        <v>82</v>
      </c>
      <c r="G1825" t="s">
        <v>18</v>
      </c>
      <c r="H1825" s="2">
        <v>45699</v>
      </c>
      <c r="I1825" t="s">
        <v>19</v>
      </c>
      <c r="J1825" s="3">
        <v>10714</v>
      </c>
      <c r="K1825" s="3">
        <v>5577</v>
      </c>
      <c r="L1825" s="3">
        <v>223.08</v>
      </c>
      <c r="M1825" s="6">
        <v>1</v>
      </c>
      <c r="N1825" s="4">
        <v>5.28E-2</v>
      </c>
      <c r="O1825" s="5">
        <v>2.4E-2</v>
      </c>
    </row>
    <row r="1826" spans="1:15" hidden="1" x14ac:dyDescent="0.3">
      <c r="A1826" t="s">
        <v>6</v>
      </c>
      <c r="B1826" t="s">
        <v>2043</v>
      </c>
      <c r="C1826" t="s">
        <v>996</v>
      </c>
      <c r="D1826" t="s">
        <v>2045</v>
      </c>
      <c r="E1826" t="s">
        <v>81</v>
      </c>
      <c r="F1826" t="s">
        <v>82</v>
      </c>
      <c r="G1826" t="s">
        <v>18</v>
      </c>
      <c r="H1826" s="2">
        <v>45699</v>
      </c>
      <c r="I1826" t="s">
        <v>19</v>
      </c>
      <c r="J1826" s="3">
        <v>8036</v>
      </c>
      <c r="K1826" s="3">
        <v>4183</v>
      </c>
      <c r="L1826" s="3">
        <v>167.32</v>
      </c>
      <c r="M1826" s="6">
        <v>1</v>
      </c>
      <c r="N1826" s="4">
        <v>5.28E-2</v>
      </c>
      <c r="O1826" s="5">
        <v>2.4E-2</v>
      </c>
    </row>
    <row r="1827" spans="1:15" hidden="1" x14ac:dyDescent="0.3">
      <c r="A1827" t="s">
        <v>6</v>
      </c>
      <c r="B1827" t="s">
        <v>2038</v>
      </c>
      <c r="C1827" t="s">
        <v>33</v>
      </c>
      <c r="D1827" t="s">
        <v>2852</v>
      </c>
      <c r="E1827" t="s">
        <v>16</v>
      </c>
      <c r="F1827" t="s">
        <v>17</v>
      </c>
      <c r="G1827" t="s">
        <v>18</v>
      </c>
      <c r="H1827" s="2">
        <v>45699</v>
      </c>
      <c r="I1827" t="s">
        <v>19</v>
      </c>
      <c r="J1827" s="3">
        <v>3841</v>
      </c>
      <c r="K1827" s="3">
        <v>2385</v>
      </c>
      <c r="L1827" s="3">
        <v>119.24</v>
      </c>
      <c r="M1827" s="6">
        <v>1</v>
      </c>
      <c r="N1827" s="4">
        <v>5.28E-2</v>
      </c>
      <c r="O1827" s="5">
        <v>2.4E-2</v>
      </c>
    </row>
    <row r="1828" spans="1:15" hidden="1" x14ac:dyDescent="0.3">
      <c r="A1828" t="s">
        <v>6</v>
      </c>
      <c r="B1828" t="s">
        <v>2038</v>
      </c>
      <c r="C1828" t="s">
        <v>161</v>
      </c>
      <c r="D1828" t="s">
        <v>2087</v>
      </c>
      <c r="E1828" t="s">
        <v>16</v>
      </c>
      <c r="F1828" t="s">
        <v>17</v>
      </c>
      <c r="G1828" t="s">
        <v>18</v>
      </c>
      <c r="H1828" s="2">
        <v>45699</v>
      </c>
      <c r="I1828" t="s">
        <v>19</v>
      </c>
      <c r="J1828" s="3">
        <v>16511</v>
      </c>
      <c r="K1828" s="3">
        <v>12279.8</v>
      </c>
      <c r="L1828" s="3">
        <v>613.99</v>
      </c>
      <c r="M1828" s="6">
        <v>1</v>
      </c>
      <c r="N1828" s="4">
        <v>5.28E-2</v>
      </c>
      <c r="O1828" s="5">
        <v>2.4E-2</v>
      </c>
    </row>
    <row r="1829" spans="1:15" hidden="1" x14ac:dyDescent="0.3">
      <c r="A1829" t="s">
        <v>2156</v>
      </c>
      <c r="B1829" t="s">
        <v>3174</v>
      </c>
      <c r="C1829" t="s">
        <v>14</v>
      </c>
      <c r="D1829" t="s">
        <v>3175</v>
      </c>
      <c r="E1829" t="s">
        <v>221</v>
      </c>
      <c r="F1829" t="s">
        <v>222</v>
      </c>
      <c r="H1829" s="2">
        <v>45699</v>
      </c>
      <c r="I1829" s="2" t="s">
        <v>19</v>
      </c>
      <c r="J1829" s="3">
        <v>-3370</v>
      </c>
      <c r="K1829" s="3">
        <v>-2530.0700000000002</v>
      </c>
      <c r="L1829" s="3">
        <v>-25.3</v>
      </c>
      <c r="M1829" s="7"/>
      <c r="N1829" s="4">
        <v>5.28E-2</v>
      </c>
      <c r="O1829" s="5">
        <v>2.4E-2</v>
      </c>
    </row>
    <row r="1830" spans="1:15" hidden="1" x14ac:dyDescent="0.3">
      <c r="A1830" t="s">
        <v>2156</v>
      </c>
      <c r="B1830" t="s">
        <v>2001</v>
      </c>
      <c r="C1830" t="s">
        <v>14</v>
      </c>
      <c r="D1830" t="s">
        <v>2002</v>
      </c>
      <c r="E1830" t="s">
        <v>81</v>
      </c>
      <c r="F1830" t="s">
        <v>82</v>
      </c>
      <c r="H1830" s="2">
        <v>45699</v>
      </c>
      <c r="I1830" s="2" t="s">
        <v>19</v>
      </c>
      <c r="J1830" s="3">
        <v>52279</v>
      </c>
      <c r="K1830" s="3">
        <v>38811.129999999997</v>
      </c>
      <c r="L1830" s="3">
        <v>388.11</v>
      </c>
      <c r="M1830" s="7"/>
      <c r="N1830" s="4">
        <v>5.28E-2</v>
      </c>
      <c r="O1830" s="5">
        <v>2.4E-2</v>
      </c>
    </row>
    <row r="1831" spans="1:15" hidden="1" x14ac:dyDescent="0.3">
      <c r="A1831" t="s">
        <v>2156</v>
      </c>
      <c r="B1831" t="s">
        <v>2805</v>
      </c>
      <c r="C1831" t="s">
        <v>14</v>
      </c>
      <c r="D1831" t="s">
        <v>2806</v>
      </c>
      <c r="E1831" t="s">
        <v>35</v>
      </c>
      <c r="F1831" t="s">
        <v>36</v>
      </c>
      <c r="H1831" s="2">
        <v>45699</v>
      </c>
      <c r="I1831" s="2" t="s">
        <v>19</v>
      </c>
      <c r="J1831" s="3">
        <v>41201</v>
      </c>
      <c r="K1831" s="3">
        <v>30587.33</v>
      </c>
      <c r="L1831" s="3">
        <v>305.87</v>
      </c>
      <c r="M1831" s="7"/>
      <c r="N1831" s="4">
        <v>5.28E-2</v>
      </c>
      <c r="O1831" s="5">
        <v>2.4E-2</v>
      </c>
    </row>
    <row r="1832" spans="1:15" hidden="1" x14ac:dyDescent="0.3">
      <c r="A1832" t="s">
        <v>2156</v>
      </c>
      <c r="B1832" t="s">
        <v>3881</v>
      </c>
      <c r="C1832" t="s">
        <v>996</v>
      </c>
      <c r="D1832" t="s">
        <v>3882</v>
      </c>
      <c r="E1832" t="s">
        <v>35</v>
      </c>
      <c r="F1832" t="s">
        <v>36</v>
      </c>
      <c r="H1832" s="2">
        <v>45699</v>
      </c>
      <c r="I1832" s="2" t="s">
        <v>19</v>
      </c>
      <c r="J1832" s="3">
        <v>17295</v>
      </c>
      <c r="K1832" s="3">
        <v>9003</v>
      </c>
      <c r="L1832" s="3">
        <v>90.03</v>
      </c>
      <c r="M1832" s="7"/>
      <c r="N1832" s="4">
        <v>5.28E-2</v>
      </c>
      <c r="O1832" s="5">
        <v>2.4E-2</v>
      </c>
    </row>
    <row r="1833" spans="1:15" hidden="1" x14ac:dyDescent="0.3">
      <c r="A1833" t="s">
        <v>2156</v>
      </c>
      <c r="B1833" t="s">
        <v>2043</v>
      </c>
      <c r="C1833" t="s">
        <v>996</v>
      </c>
      <c r="D1833" t="s">
        <v>2044</v>
      </c>
      <c r="E1833" t="s">
        <v>81</v>
      </c>
      <c r="F1833" t="s">
        <v>82</v>
      </c>
      <c r="H1833" s="2">
        <v>45699</v>
      </c>
      <c r="I1833" s="2" t="s">
        <v>19</v>
      </c>
      <c r="J1833" s="3">
        <v>10714</v>
      </c>
      <c r="K1833" s="3">
        <v>5577</v>
      </c>
      <c r="L1833" s="3">
        <v>55.77</v>
      </c>
      <c r="M1833" s="7"/>
      <c r="N1833" s="4">
        <v>5.28E-2</v>
      </c>
      <c r="O1833" s="5">
        <v>2.4E-2</v>
      </c>
    </row>
    <row r="1834" spans="1:15" hidden="1" x14ac:dyDescent="0.3">
      <c r="A1834" t="s">
        <v>2156</v>
      </c>
      <c r="B1834" t="s">
        <v>2043</v>
      </c>
      <c r="C1834" t="s">
        <v>996</v>
      </c>
      <c r="D1834" t="s">
        <v>2045</v>
      </c>
      <c r="E1834" t="s">
        <v>81</v>
      </c>
      <c r="F1834" t="s">
        <v>82</v>
      </c>
      <c r="H1834" s="2">
        <v>45699</v>
      </c>
      <c r="I1834" s="2" t="s">
        <v>19</v>
      </c>
      <c r="J1834" s="3">
        <v>8036</v>
      </c>
      <c r="K1834" s="3">
        <v>4183</v>
      </c>
      <c r="L1834" s="3">
        <v>41.83</v>
      </c>
      <c r="M1834" s="7"/>
      <c r="N1834" s="4">
        <v>5.28E-2</v>
      </c>
      <c r="O1834" s="5">
        <v>2.4E-2</v>
      </c>
    </row>
    <row r="1835" spans="1:15" hidden="1" x14ac:dyDescent="0.3">
      <c r="A1835" t="s">
        <v>2156</v>
      </c>
      <c r="B1835" t="s">
        <v>2038</v>
      </c>
      <c r="C1835" t="s">
        <v>161</v>
      </c>
      <c r="D1835" t="s">
        <v>2087</v>
      </c>
      <c r="E1835" t="s">
        <v>16</v>
      </c>
      <c r="F1835" t="s">
        <v>17</v>
      </c>
      <c r="H1835" s="2">
        <v>45699</v>
      </c>
      <c r="I1835" s="2" t="s">
        <v>19</v>
      </c>
      <c r="J1835" s="3">
        <v>16511</v>
      </c>
      <c r="K1835" s="3">
        <v>12279.8</v>
      </c>
      <c r="L1835" s="3">
        <v>122.8</v>
      </c>
      <c r="M1835" s="7"/>
      <c r="N1835" s="4">
        <v>5.28E-2</v>
      </c>
      <c r="O1835" s="5">
        <v>2.4E-2</v>
      </c>
    </row>
    <row r="1836" spans="1:15" hidden="1" x14ac:dyDescent="0.3">
      <c r="A1836" t="s">
        <v>6</v>
      </c>
      <c r="B1836" t="s">
        <v>1549</v>
      </c>
      <c r="C1836" t="s">
        <v>14</v>
      </c>
      <c r="D1836" t="s">
        <v>3685</v>
      </c>
      <c r="E1836" t="s">
        <v>129</v>
      </c>
      <c r="F1836" t="s">
        <v>130</v>
      </c>
      <c r="G1836" t="s">
        <v>194</v>
      </c>
      <c r="H1836" s="2">
        <v>45700</v>
      </c>
      <c r="I1836" t="s">
        <v>19</v>
      </c>
      <c r="J1836" s="3">
        <v>87322</v>
      </c>
      <c r="K1836" s="3">
        <v>64827.66</v>
      </c>
      <c r="L1836" s="3">
        <v>1296.55</v>
      </c>
      <c r="M1836" s="6">
        <v>1</v>
      </c>
      <c r="N1836" s="4">
        <v>5.28E-2</v>
      </c>
      <c r="O1836" s="5">
        <v>2.4E-2</v>
      </c>
    </row>
    <row r="1837" spans="1:15" hidden="1" x14ac:dyDescent="0.3">
      <c r="A1837" t="s">
        <v>6</v>
      </c>
      <c r="B1837" t="s">
        <v>2758</v>
      </c>
      <c r="C1837" t="s">
        <v>14</v>
      </c>
      <c r="D1837" t="s">
        <v>3530</v>
      </c>
      <c r="E1837" t="s">
        <v>129</v>
      </c>
      <c r="F1837" t="s">
        <v>130</v>
      </c>
      <c r="G1837" t="s">
        <v>194</v>
      </c>
      <c r="H1837" s="2">
        <v>45700</v>
      </c>
      <c r="I1837" t="s">
        <v>19</v>
      </c>
      <c r="J1837" s="3">
        <v>50230</v>
      </c>
      <c r="K1837" s="3">
        <v>37290.04</v>
      </c>
      <c r="L1837" s="3">
        <v>745.8</v>
      </c>
      <c r="M1837" s="6">
        <v>1</v>
      </c>
      <c r="N1837" s="4">
        <v>5.28E-2</v>
      </c>
      <c r="O1837" s="5">
        <v>2.4E-2</v>
      </c>
    </row>
    <row r="1838" spans="1:15" hidden="1" x14ac:dyDescent="0.3">
      <c r="A1838" t="s">
        <v>6</v>
      </c>
      <c r="B1838" t="s">
        <v>1932</v>
      </c>
      <c r="C1838" t="s">
        <v>14</v>
      </c>
      <c r="D1838" t="s">
        <v>3531</v>
      </c>
      <c r="E1838" t="s">
        <v>129</v>
      </c>
      <c r="F1838" t="s">
        <v>130</v>
      </c>
      <c r="G1838" t="s">
        <v>194</v>
      </c>
      <c r="H1838" s="2">
        <v>45700</v>
      </c>
      <c r="I1838" t="s">
        <v>19</v>
      </c>
      <c r="J1838" s="3">
        <v>74534</v>
      </c>
      <c r="K1838" s="3">
        <v>55348.32</v>
      </c>
      <c r="L1838" s="3">
        <v>1106.97</v>
      </c>
      <c r="M1838" s="6">
        <v>1</v>
      </c>
      <c r="N1838" s="4">
        <v>5.28E-2</v>
      </c>
      <c r="O1838" s="5">
        <v>2.4E-2</v>
      </c>
    </row>
    <row r="1839" spans="1:15" hidden="1" x14ac:dyDescent="0.3">
      <c r="A1839" t="s">
        <v>6</v>
      </c>
      <c r="B1839" t="s">
        <v>1553</v>
      </c>
      <c r="C1839" t="s">
        <v>14</v>
      </c>
      <c r="D1839" t="s">
        <v>3533</v>
      </c>
      <c r="E1839" t="s">
        <v>129</v>
      </c>
      <c r="F1839" t="s">
        <v>130</v>
      </c>
      <c r="G1839" t="s">
        <v>194</v>
      </c>
      <c r="H1839" s="2">
        <v>45700</v>
      </c>
      <c r="I1839" t="s">
        <v>19</v>
      </c>
      <c r="J1839" s="3">
        <v>149727</v>
      </c>
      <c r="K1839" s="3">
        <v>111155.35</v>
      </c>
      <c r="L1839" s="3">
        <v>2223.11</v>
      </c>
      <c r="M1839" s="6">
        <v>1</v>
      </c>
      <c r="N1839" s="4">
        <v>5.28E-2</v>
      </c>
      <c r="O1839" s="5">
        <v>2.4E-2</v>
      </c>
    </row>
    <row r="1840" spans="1:15" hidden="1" x14ac:dyDescent="0.3">
      <c r="A1840" t="s">
        <v>6</v>
      </c>
      <c r="B1840" t="s">
        <v>1559</v>
      </c>
      <c r="C1840" t="s">
        <v>14</v>
      </c>
      <c r="D1840" t="s">
        <v>2552</v>
      </c>
      <c r="E1840" t="s">
        <v>129</v>
      </c>
      <c r="F1840" t="s">
        <v>130</v>
      </c>
      <c r="G1840" t="s">
        <v>194</v>
      </c>
      <c r="H1840" s="2">
        <v>45700</v>
      </c>
      <c r="I1840" t="s">
        <v>19</v>
      </c>
      <c r="J1840" s="3">
        <v>87886</v>
      </c>
      <c r="K1840" s="3">
        <v>65246.07</v>
      </c>
      <c r="L1840" s="3">
        <v>1304.92</v>
      </c>
      <c r="M1840" s="6">
        <v>1</v>
      </c>
      <c r="N1840" s="4">
        <v>5.28E-2</v>
      </c>
      <c r="O1840" s="5">
        <v>2.4E-2</v>
      </c>
    </row>
    <row r="1841" spans="1:15" hidden="1" x14ac:dyDescent="0.3">
      <c r="A1841" t="s">
        <v>6</v>
      </c>
      <c r="B1841" t="s">
        <v>2586</v>
      </c>
      <c r="C1841" t="s">
        <v>14</v>
      </c>
      <c r="D1841" t="s">
        <v>2753</v>
      </c>
      <c r="E1841" t="s">
        <v>129</v>
      </c>
      <c r="F1841" t="s">
        <v>130</v>
      </c>
      <c r="G1841" t="s">
        <v>194</v>
      </c>
      <c r="H1841" s="2">
        <v>45700</v>
      </c>
      <c r="I1841" t="s">
        <v>19</v>
      </c>
      <c r="J1841" s="3">
        <v>85162</v>
      </c>
      <c r="K1841" s="3">
        <v>63222.89</v>
      </c>
      <c r="L1841" s="3">
        <v>1264.46</v>
      </c>
      <c r="M1841" s="6">
        <v>1</v>
      </c>
      <c r="N1841" s="4">
        <v>5.28E-2</v>
      </c>
      <c r="O1841" s="5">
        <v>2.4E-2</v>
      </c>
    </row>
    <row r="1842" spans="1:15" hidden="1" x14ac:dyDescent="0.3">
      <c r="A1842" t="s">
        <v>6</v>
      </c>
      <c r="B1842" t="s">
        <v>2117</v>
      </c>
      <c r="C1842" t="s">
        <v>14</v>
      </c>
      <c r="D1842" t="s">
        <v>2579</v>
      </c>
      <c r="E1842" t="s">
        <v>129</v>
      </c>
      <c r="F1842" t="s">
        <v>130</v>
      </c>
      <c r="G1842" t="s">
        <v>194</v>
      </c>
      <c r="H1842" s="2">
        <v>45700</v>
      </c>
      <c r="I1842" t="s">
        <v>19</v>
      </c>
      <c r="J1842" s="3">
        <v>78333</v>
      </c>
      <c r="K1842" s="3">
        <v>58153.45</v>
      </c>
      <c r="L1842" s="3">
        <v>1163.07</v>
      </c>
      <c r="M1842" s="6">
        <v>1</v>
      </c>
      <c r="N1842" s="4">
        <v>5.28E-2</v>
      </c>
      <c r="O1842" s="5">
        <v>2.4E-2</v>
      </c>
    </row>
    <row r="1843" spans="1:15" hidden="1" x14ac:dyDescent="0.3">
      <c r="A1843" t="s">
        <v>6</v>
      </c>
      <c r="B1843" t="s">
        <v>2756</v>
      </c>
      <c r="C1843" t="s">
        <v>14</v>
      </c>
      <c r="D1843" t="s">
        <v>2757</v>
      </c>
      <c r="E1843" t="s">
        <v>129</v>
      </c>
      <c r="F1843" t="s">
        <v>130</v>
      </c>
      <c r="G1843" t="s">
        <v>194</v>
      </c>
      <c r="H1843" s="2">
        <v>45700</v>
      </c>
      <c r="I1843" t="s">
        <v>19</v>
      </c>
      <c r="J1843" s="3">
        <v>65261</v>
      </c>
      <c r="K1843" s="3">
        <v>48449.21</v>
      </c>
      <c r="L1843" s="3">
        <v>968.98</v>
      </c>
      <c r="M1843" s="6">
        <v>1</v>
      </c>
      <c r="N1843" s="4">
        <v>5.28E-2</v>
      </c>
      <c r="O1843" s="5">
        <v>2.4E-2</v>
      </c>
    </row>
    <row r="1844" spans="1:15" hidden="1" x14ac:dyDescent="0.3">
      <c r="A1844" t="s">
        <v>6</v>
      </c>
      <c r="B1844" t="s">
        <v>1563</v>
      </c>
      <c r="C1844" t="s">
        <v>996</v>
      </c>
      <c r="D1844" t="s">
        <v>1564</v>
      </c>
      <c r="E1844" t="s">
        <v>129</v>
      </c>
      <c r="F1844" t="s">
        <v>130</v>
      </c>
      <c r="G1844" t="s">
        <v>194</v>
      </c>
      <c r="H1844" s="2">
        <v>45700</v>
      </c>
      <c r="I1844" t="s">
        <v>19</v>
      </c>
      <c r="J1844" s="3">
        <v>9142</v>
      </c>
      <c r="K1844" s="3">
        <v>4759</v>
      </c>
      <c r="L1844" s="3">
        <v>95.18</v>
      </c>
      <c r="M1844" s="6">
        <v>1</v>
      </c>
      <c r="N1844" s="4">
        <v>5.28E-2</v>
      </c>
      <c r="O1844" s="5">
        <v>2.4E-2</v>
      </c>
    </row>
    <row r="1845" spans="1:15" hidden="1" x14ac:dyDescent="0.3">
      <c r="A1845" t="s">
        <v>6</v>
      </c>
      <c r="B1845" t="s">
        <v>1875</v>
      </c>
      <c r="C1845" t="s">
        <v>41</v>
      </c>
      <c r="D1845" t="s">
        <v>4036</v>
      </c>
      <c r="E1845" t="s">
        <v>129</v>
      </c>
      <c r="F1845" t="s">
        <v>130</v>
      </c>
      <c r="G1845" t="s">
        <v>194</v>
      </c>
      <c r="H1845" s="2">
        <v>45700</v>
      </c>
      <c r="I1845" t="s">
        <v>19</v>
      </c>
      <c r="J1845" s="3">
        <v>12899</v>
      </c>
      <c r="K1845" s="3">
        <v>8791</v>
      </c>
      <c r="L1845" s="3">
        <v>175.82</v>
      </c>
      <c r="M1845" s="6">
        <v>1</v>
      </c>
      <c r="N1845" s="4">
        <v>5.28E-2</v>
      </c>
      <c r="O1845" s="5">
        <v>2.4E-2</v>
      </c>
    </row>
    <row r="1846" spans="1:15" hidden="1" x14ac:dyDescent="0.3">
      <c r="A1846" t="s">
        <v>6</v>
      </c>
      <c r="B1846" t="s">
        <v>1600</v>
      </c>
      <c r="C1846" t="s">
        <v>14</v>
      </c>
      <c r="D1846" t="s">
        <v>3697</v>
      </c>
      <c r="E1846" t="s">
        <v>51</v>
      </c>
      <c r="F1846" t="s">
        <v>52</v>
      </c>
      <c r="G1846" t="s">
        <v>18</v>
      </c>
      <c r="H1846" s="2">
        <v>45700</v>
      </c>
      <c r="I1846" t="s">
        <v>19</v>
      </c>
      <c r="J1846" s="3">
        <v>107725</v>
      </c>
      <c r="K1846" s="3">
        <v>79385.22</v>
      </c>
      <c r="L1846" s="3">
        <v>3969.26</v>
      </c>
      <c r="M1846" s="6">
        <v>1</v>
      </c>
      <c r="N1846" s="4">
        <v>5.28E-2</v>
      </c>
      <c r="O1846" s="5">
        <v>2.4E-2</v>
      </c>
    </row>
    <row r="1847" spans="1:15" hidden="1" x14ac:dyDescent="0.3">
      <c r="A1847" t="s">
        <v>6</v>
      </c>
      <c r="B1847" t="s">
        <v>3708</v>
      </c>
      <c r="C1847" t="s">
        <v>14</v>
      </c>
      <c r="D1847" t="s">
        <v>3709</v>
      </c>
      <c r="E1847" t="s">
        <v>51</v>
      </c>
      <c r="F1847" t="s">
        <v>52</v>
      </c>
      <c r="G1847" t="s">
        <v>18</v>
      </c>
      <c r="H1847" s="2">
        <v>45700</v>
      </c>
      <c r="I1847" t="s">
        <v>19</v>
      </c>
      <c r="J1847" s="3">
        <v>35614</v>
      </c>
      <c r="K1847" s="3">
        <v>26837.99</v>
      </c>
      <c r="L1847" s="3">
        <v>1341.9</v>
      </c>
      <c r="M1847" s="6">
        <v>1</v>
      </c>
      <c r="N1847" s="4">
        <v>5.28E-2</v>
      </c>
      <c r="O1847" s="5">
        <v>2.4E-2</v>
      </c>
    </row>
    <row r="1848" spans="1:15" hidden="1" x14ac:dyDescent="0.3">
      <c r="A1848" t="s">
        <v>6</v>
      </c>
      <c r="B1848" t="s">
        <v>2108</v>
      </c>
      <c r="C1848" t="s">
        <v>14</v>
      </c>
      <c r="D1848" t="s">
        <v>3581</v>
      </c>
      <c r="E1848" t="s">
        <v>59</v>
      </c>
      <c r="F1848" t="s">
        <v>60</v>
      </c>
      <c r="G1848" t="s">
        <v>18</v>
      </c>
      <c r="H1848" s="2">
        <v>45700</v>
      </c>
      <c r="I1848" t="s">
        <v>19</v>
      </c>
      <c r="J1848" s="3">
        <v>108059</v>
      </c>
      <c r="K1848" s="3">
        <v>80248.7</v>
      </c>
      <c r="L1848" s="3">
        <v>4012.44</v>
      </c>
      <c r="M1848" s="6">
        <v>1</v>
      </c>
      <c r="N1848" s="4">
        <v>5.28E-2</v>
      </c>
      <c r="O1848" s="5">
        <v>2.4E-2</v>
      </c>
    </row>
    <row r="1849" spans="1:15" hidden="1" x14ac:dyDescent="0.3">
      <c r="A1849" t="s">
        <v>6</v>
      </c>
      <c r="B1849" t="s">
        <v>1652</v>
      </c>
      <c r="C1849" t="s">
        <v>14</v>
      </c>
      <c r="D1849" t="s">
        <v>3582</v>
      </c>
      <c r="E1849" t="s">
        <v>16</v>
      </c>
      <c r="F1849" t="s">
        <v>17</v>
      </c>
      <c r="G1849" t="s">
        <v>18</v>
      </c>
      <c r="H1849" s="2">
        <v>45700</v>
      </c>
      <c r="I1849" t="s">
        <v>19</v>
      </c>
      <c r="J1849" s="3">
        <v>79442</v>
      </c>
      <c r="K1849" s="3">
        <v>59421.01</v>
      </c>
      <c r="L1849" s="3">
        <v>2971.05</v>
      </c>
      <c r="M1849" s="6">
        <v>1</v>
      </c>
      <c r="N1849" s="4">
        <v>5.28E-2</v>
      </c>
      <c r="O1849" s="5">
        <v>2.4E-2</v>
      </c>
    </row>
    <row r="1850" spans="1:15" hidden="1" x14ac:dyDescent="0.3">
      <c r="A1850" t="s">
        <v>6</v>
      </c>
      <c r="B1850" t="s">
        <v>61</v>
      </c>
      <c r="C1850" t="s">
        <v>14</v>
      </c>
      <c r="D1850" t="s">
        <v>3583</v>
      </c>
      <c r="E1850" t="s">
        <v>59</v>
      </c>
      <c r="F1850" t="s">
        <v>60</v>
      </c>
      <c r="G1850" t="s">
        <v>18</v>
      </c>
      <c r="H1850" s="2">
        <v>45700</v>
      </c>
      <c r="I1850" t="s">
        <v>19</v>
      </c>
      <c r="J1850" s="3">
        <v>69922</v>
      </c>
      <c r="K1850" s="3">
        <v>51909.7</v>
      </c>
      <c r="L1850" s="3">
        <v>2595.4899999999998</v>
      </c>
      <c r="M1850" s="6">
        <v>1</v>
      </c>
      <c r="N1850" s="4">
        <v>5.28E-2</v>
      </c>
      <c r="O1850" s="5">
        <v>2.4E-2</v>
      </c>
    </row>
    <row r="1851" spans="1:15" hidden="1" x14ac:dyDescent="0.3">
      <c r="A1851" t="s">
        <v>6</v>
      </c>
      <c r="B1851" t="s">
        <v>2734</v>
      </c>
      <c r="C1851" t="s">
        <v>14</v>
      </c>
      <c r="D1851" t="s">
        <v>3719</v>
      </c>
      <c r="E1851" t="s">
        <v>3101</v>
      </c>
      <c r="F1851" t="s">
        <v>82</v>
      </c>
      <c r="G1851" t="s">
        <v>18</v>
      </c>
      <c r="H1851" s="2">
        <v>45700</v>
      </c>
      <c r="I1851" t="s">
        <v>19</v>
      </c>
      <c r="J1851" s="3">
        <v>60458</v>
      </c>
      <c r="K1851" s="3">
        <v>44883.73</v>
      </c>
      <c r="L1851" s="3">
        <v>2244.19</v>
      </c>
      <c r="M1851" s="6">
        <v>1</v>
      </c>
      <c r="N1851" s="4">
        <v>5.28E-2</v>
      </c>
      <c r="O1851" s="5">
        <v>2.4E-2</v>
      </c>
    </row>
    <row r="1852" spans="1:15" hidden="1" x14ac:dyDescent="0.3">
      <c r="A1852" t="s">
        <v>6</v>
      </c>
      <c r="B1852" t="s">
        <v>2110</v>
      </c>
      <c r="C1852" t="s">
        <v>14</v>
      </c>
      <c r="D1852" t="s">
        <v>3584</v>
      </c>
      <c r="E1852" t="s">
        <v>16</v>
      </c>
      <c r="F1852" t="s">
        <v>17</v>
      </c>
      <c r="G1852" t="s">
        <v>18</v>
      </c>
      <c r="H1852" s="2">
        <v>45700</v>
      </c>
      <c r="I1852" t="s">
        <v>19</v>
      </c>
      <c r="J1852" s="3">
        <v>27177</v>
      </c>
      <c r="K1852" s="3">
        <v>20176.11</v>
      </c>
      <c r="L1852" s="3">
        <v>1008.81</v>
      </c>
      <c r="M1852" s="6">
        <v>1</v>
      </c>
      <c r="N1852" s="4">
        <v>5.28E-2</v>
      </c>
      <c r="O1852" s="5">
        <v>2.4E-2</v>
      </c>
    </row>
    <row r="1853" spans="1:15" hidden="1" x14ac:dyDescent="0.3">
      <c r="A1853" t="s">
        <v>6</v>
      </c>
      <c r="B1853" t="s">
        <v>278</v>
      </c>
      <c r="C1853" t="s">
        <v>14</v>
      </c>
      <c r="D1853" t="s">
        <v>3585</v>
      </c>
      <c r="E1853" t="s">
        <v>16</v>
      </c>
      <c r="F1853" t="s">
        <v>17</v>
      </c>
      <c r="G1853" t="s">
        <v>18</v>
      </c>
      <c r="H1853" s="2">
        <v>45700</v>
      </c>
      <c r="I1853" t="s">
        <v>19</v>
      </c>
      <c r="J1853" s="3">
        <v>53164</v>
      </c>
      <c r="K1853" s="3">
        <v>39468.07</v>
      </c>
      <c r="L1853" s="3">
        <v>1973.4</v>
      </c>
      <c r="M1853" s="6">
        <v>1</v>
      </c>
      <c r="N1853" s="4">
        <v>5.28E-2</v>
      </c>
      <c r="O1853" s="5">
        <v>2.4E-2</v>
      </c>
    </row>
    <row r="1854" spans="1:15" hidden="1" x14ac:dyDescent="0.3">
      <c r="A1854" t="s">
        <v>6</v>
      </c>
      <c r="B1854" t="s">
        <v>1658</v>
      </c>
      <c r="C1854" t="s">
        <v>14</v>
      </c>
      <c r="D1854" t="s">
        <v>3720</v>
      </c>
      <c r="E1854" t="s">
        <v>244</v>
      </c>
      <c r="F1854" t="s">
        <v>245</v>
      </c>
      <c r="G1854" t="s">
        <v>18</v>
      </c>
      <c r="H1854" s="2">
        <v>45700</v>
      </c>
      <c r="I1854" t="s">
        <v>19</v>
      </c>
      <c r="J1854" s="3">
        <v>87201</v>
      </c>
      <c r="K1854" s="3">
        <v>64736.77</v>
      </c>
      <c r="L1854" s="3">
        <v>3236.84</v>
      </c>
      <c r="M1854" s="6">
        <v>1</v>
      </c>
      <c r="N1854" s="4">
        <v>5.28E-2</v>
      </c>
      <c r="O1854" s="5">
        <v>2.4E-2</v>
      </c>
    </row>
    <row r="1855" spans="1:15" hidden="1" x14ac:dyDescent="0.3">
      <c r="A1855" t="s">
        <v>6</v>
      </c>
      <c r="B1855" t="s">
        <v>1661</v>
      </c>
      <c r="C1855" t="s">
        <v>14</v>
      </c>
      <c r="D1855" t="s">
        <v>3723</v>
      </c>
      <c r="E1855" t="s">
        <v>432</v>
      </c>
      <c r="F1855" t="s">
        <v>433</v>
      </c>
      <c r="G1855" t="s">
        <v>18</v>
      </c>
      <c r="H1855" s="2">
        <v>45700</v>
      </c>
      <c r="I1855" t="s">
        <v>19</v>
      </c>
      <c r="J1855" s="3">
        <v>61574</v>
      </c>
      <c r="K1855" s="3">
        <v>45967.44</v>
      </c>
      <c r="L1855" s="3">
        <v>2298.37</v>
      </c>
      <c r="M1855" s="6">
        <v>1</v>
      </c>
      <c r="N1855" s="4">
        <v>5.28E-2</v>
      </c>
      <c r="O1855" s="5">
        <v>2.4E-2</v>
      </c>
    </row>
    <row r="1856" spans="1:15" hidden="1" x14ac:dyDescent="0.3">
      <c r="A1856" t="s">
        <v>6</v>
      </c>
      <c r="B1856" t="s">
        <v>3727</v>
      </c>
      <c r="C1856" t="s">
        <v>14</v>
      </c>
      <c r="D1856" t="s">
        <v>3728</v>
      </c>
      <c r="E1856" t="s">
        <v>55</v>
      </c>
      <c r="F1856" t="s">
        <v>56</v>
      </c>
      <c r="G1856" t="s">
        <v>18</v>
      </c>
      <c r="H1856" s="2">
        <v>45700</v>
      </c>
      <c r="I1856" t="s">
        <v>19</v>
      </c>
      <c r="J1856" s="3">
        <v>52345</v>
      </c>
      <c r="K1856" s="3">
        <v>38744.49</v>
      </c>
      <c r="L1856" s="3">
        <v>1937.22</v>
      </c>
      <c r="M1856" s="6">
        <v>1</v>
      </c>
      <c r="N1856" s="4">
        <v>5.28E-2</v>
      </c>
      <c r="O1856" s="5">
        <v>2.4E-2</v>
      </c>
    </row>
    <row r="1857" spans="1:15" hidden="1" x14ac:dyDescent="0.3">
      <c r="A1857" t="s">
        <v>6</v>
      </c>
      <c r="B1857" t="s">
        <v>894</v>
      </c>
      <c r="C1857" t="s">
        <v>14</v>
      </c>
      <c r="D1857" t="s">
        <v>3737</v>
      </c>
      <c r="E1857" t="s">
        <v>55</v>
      </c>
      <c r="F1857" t="s">
        <v>56</v>
      </c>
      <c r="G1857" t="s">
        <v>18</v>
      </c>
      <c r="H1857" s="2">
        <v>45700</v>
      </c>
      <c r="I1857" t="s">
        <v>19</v>
      </c>
      <c r="J1857" s="3">
        <v>118787</v>
      </c>
      <c r="K1857" s="3">
        <v>86265.33</v>
      </c>
      <c r="L1857" s="3">
        <v>4313.2700000000004</v>
      </c>
      <c r="M1857" s="6">
        <v>1</v>
      </c>
      <c r="N1857" s="4">
        <v>5.28E-2</v>
      </c>
      <c r="O1857" s="5">
        <v>2.4E-2</v>
      </c>
    </row>
    <row r="1858" spans="1:15" hidden="1" x14ac:dyDescent="0.3">
      <c r="A1858" t="s">
        <v>6</v>
      </c>
      <c r="B1858" t="s">
        <v>3740</v>
      </c>
      <c r="C1858" t="s">
        <v>14</v>
      </c>
      <c r="D1858" t="s">
        <v>3741</v>
      </c>
      <c r="E1858" t="s">
        <v>51</v>
      </c>
      <c r="F1858" t="s">
        <v>52</v>
      </c>
      <c r="G1858" t="s">
        <v>18</v>
      </c>
      <c r="H1858" s="2">
        <v>45700</v>
      </c>
      <c r="I1858" t="s">
        <v>19</v>
      </c>
      <c r="J1858" s="3">
        <v>64012</v>
      </c>
      <c r="K1858" s="3">
        <v>47522.21</v>
      </c>
      <c r="L1858" s="3">
        <v>2376.11</v>
      </c>
      <c r="M1858" s="6">
        <v>1</v>
      </c>
      <c r="N1858" s="4">
        <v>5.28E-2</v>
      </c>
      <c r="O1858" s="5">
        <v>2.4E-2</v>
      </c>
    </row>
    <row r="1859" spans="1:15" hidden="1" x14ac:dyDescent="0.3">
      <c r="A1859" t="s">
        <v>6</v>
      </c>
      <c r="B1859" t="s">
        <v>1703</v>
      </c>
      <c r="C1859" t="s">
        <v>14</v>
      </c>
      <c r="D1859" t="s">
        <v>3600</v>
      </c>
      <c r="E1859" t="s">
        <v>51</v>
      </c>
      <c r="F1859" t="s">
        <v>52</v>
      </c>
      <c r="G1859" t="s">
        <v>18</v>
      </c>
      <c r="H1859" s="2">
        <v>45700</v>
      </c>
      <c r="I1859" t="s">
        <v>19</v>
      </c>
      <c r="J1859" s="3">
        <v>81157</v>
      </c>
      <c r="K1859" s="3">
        <v>60250.33</v>
      </c>
      <c r="L1859" s="3">
        <v>3012.52</v>
      </c>
      <c r="M1859" s="6">
        <v>1</v>
      </c>
      <c r="N1859" s="4">
        <v>5.28E-2</v>
      </c>
      <c r="O1859" s="5">
        <v>2.4E-2</v>
      </c>
    </row>
    <row r="1860" spans="1:15" hidden="1" x14ac:dyDescent="0.3">
      <c r="A1860" t="s">
        <v>6</v>
      </c>
      <c r="B1860" t="s">
        <v>1708</v>
      </c>
      <c r="C1860" t="s">
        <v>14</v>
      </c>
      <c r="D1860" t="s">
        <v>3601</v>
      </c>
      <c r="E1860" t="s">
        <v>1400</v>
      </c>
      <c r="F1860" t="s">
        <v>82</v>
      </c>
      <c r="G1860" t="s">
        <v>18</v>
      </c>
      <c r="H1860" s="2">
        <v>45700</v>
      </c>
      <c r="I1860" t="s">
        <v>19</v>
      </c>
      <c r="J1860" s="3">
        <v>56592</v>
      </c>
      <c r="K1860" s="3">
        <v>42013.72</v>
      </c>
      <c r="L1860" s="3">
        <v>2100.69</v>
      </c>
      <c r="M1860" s="6">
        <v>1</v>
      </c>
      <c r="N1860" s="4">
        <v>5.28E-2</v>
      </c>
      <c r="O1860" s="5">
        <v>2.4E-2</v>
      </c>
    </row>
    <row r="1861" spans="1:15" hidden="1" x14ac:dyDescent="0.3">
      <c r="A1861" t="s">
        <v>6</v>
      </c>
      <c r="B1861" t="s">
        <v>3740</v>
      </c>
      <c r="C1861" t="s">
        <v>14</v>
      </c>
      <c r="D1861" t="s">
        <v>3744</v>
      </c>
      <c r="E1861" t="s">
        <v>51</v>
      </c>
      <c r="F1861" t="s">
        <v>52</v>
      </c>
      <c r="G1861" t="s">
        <v>18</v>
      </c>
      <c r="H1861" s="2">
        <v>45700</v>
      </c>
      <c r="I1861" t="s">
        <v>19</v>
      </c>
      <c r="J1861" s="3">
        <v>61991</v>
      </c>
      <c r="K1861" s="3">
        <v>46020.94</v>
      </c>
      <c r="L1861" s="3">
        <v>2301.0500000000002</v>
      </c>
      <c r="M1861" s="6">
        <v>1</v>
      </c>
      <c r="N1861" s="4">
        <v>5.28E-2</v>
      </c>
      <c r="O1861" s="5">
        <v>2.4E-2</v>
      </c>
    </row>
    <row r="1862" spans="1:15" hidden="1" x14ac:dyDescent="0.3">
      <c r="A1862" t="s">
        <v>6</v>
      </c>
      <c r="B1862" t="s">
        <v>802</v>
      </c>
      <c r="C1862" t="s">
        <v>14</v>
      </c>
      <c r="D1862" t="s">
        <v>3859</v>
      </c>
      <c r="E1862" t="s">
        <v>22</v>
      </c>
      <c r="F1862" t="s">
        <v>23</v>
      </c>
      <c r="G1862" t="s">
        <v>18</v>
      </c>
      <c r="H1862" s="2">
        <v>45700</v>
      </c>
      <c r="I1862" t="s">
        <v>19</v>
      </c>
      <c r="J1862" s="3">
        <v>42687</v>
      </c>
      <c r="K1862" s="3">
        <v>31690.71</v>
      </c>
      <c r="L1862" s="3">
        <v>1584.54</v>
      </c>
      <c r="M1862" s="6">
        <v>1</v>
      </c>
      <c r="N1862" s="4">
        <v>5.28E-2</v>
      </c>
      <c r="O1862" s="5">
        <v>2.4E-2</v>
      </c>
    </row>
    <row r="1863" spans="1:15" hidden="1" x14ac:dyDescent="0.3">
      <c r="A1863" t="s">
        <v>6</v>
      </c>
      <c r="B1863" t="s">
        <v>1739</v>
      </c>
      <c r="C1863" t="s">
        <v>14</v>
      </c>
      <c r="D1863" t="s">
        <v>2766</v>
      </c>
      <c r="E1863" t="s">
        <v>112</v>
      </c>
      <c r="F1863" t="s">
        <v>113</v>
      </c>
      <c r="G1863" t="s">
        <v>18</v>
      </c>
      <c r="H1863" s="2">
        <v>45700</v>
      </c>
      <c r="I1863" t="s">
        <v>19</v>
      </c>
      <c r="J1863" s="3">
        <v>39641</v>
      </c>
      <c r="K1863" s="3">
        <v>29429.03</v>
      </c>
      <c r="L1863" s="3">
        <v>1471.45</v>
      </c>
      <c r="M1863" s="6">
        <v>1</v>
      </c>
      <c r="N1863" s="4">
        <v>5.28E-2</v>
      </c>
      <c r="O1863" s="5">
        <v>2.4E-2</v>
      </c>
    </row>
    <row r="1864" spans="1:15" hidden="1" x14ac:dyDescent="0.3">
      <c r="A1864" t="s">
        <v>6</v>
      </c>
      <c r="B1864" t="s">
        <v>1750</v>
      </c>
      <c r="C1864" t="s">
        <v>14</v>
      </c>
      <c r="D1864" t="s">
        <v>3748</v>
      </c>
      <c r="E1864" t="s">
        <v>77</v>
      </c>
      <c r="F1864" t="s">
        <v>78</v>
      </c>
      <c r="G1864" t="s">
        <v>18</v>
      </c>
      <c r="H1864" s="2">
        <v>45700</v>
      </c>
      <c r="I1864" t="s">
        <v>19</v>
      </c>
      <c r="J1864" s="3">
        <v>164355</v>
      </c>
      <c r="K1864" s="3">
        <v>101205.67</v>
      </c>
      <c r="L1864" s="3">
        <v>5060.33</v>
      </c>
      <c r="M1864" s="6">
        <v>1</v>
      </c>
      <c r="N1864" s="4">
        <v>5.28E-2</v>
      </c>
      <c r="O1864" s="5">
        <v>2.4E-2</v>
      </c>
    </row>
    <row r="1865" spans="1:15" hidden="1" x14ac:dyDescent="0.3">
      <c r="A1865" t="s">
        <v>6</v>
      </c>
      <c r="B1865" t="s">
        <v>973</v>
      </c>
      <c r="C1865" t="s">
        <v>14</v>
      </c>
      <c r="D1865" t="s">
        <v>3521</v>
      </c>
      <c r="E1865" t="s">
        <v>81</v>
      </c>
      <c r="F1865" t="s">
        <v>82</v>
      </c>
      <c r="G1865" t="s">
        <v>18</v>
      </c>
      <c r="H1865" s="2">
        <v>45700</v>
      </c>
      <c r="I1865" t="s">
        <v>19</v>
      </c>
      <c r="J1865" s="3">
        <v>636976.27</v>
      </c>
      <c r="K1865" s="3">
        <v>383569</v>
      </c>
      <c r="L1865" s="3">
        <v>19178.46</v>
      </c>
      <c r="M1865" s="6">
        <v>1</v>
      </c>
      <c r="N1865" s="4">
        <v>5.28E-2</v>
      </c>
      <c r="O1865" s="5">
        <v>2.4E-2</v>
      </c>
    </row>
    <row r="1866" spans="1:15" hidden="1" x14ac:dyDescent="0.3">
      <c r="A1866" t="s">
        <v>6</v>
      </c>
      <c r="B1866" t="s">
        <v>1781</v>
      </c>
      <c r="C1866" t="s">
        <v>14</v>
      </c>
      <c r="D1866" t="s">
        <v>2356</v>
      </c>
      <c r="E1866" t="s">
        <v>77</v>
      </c>
      <c r="F1866" t="s">
        <v>78</v>
      </c>
      <c r="G1866" t="s">
        <v>18</v>
      </c>
      <c r="H1866" s="2">
        <v>45700</v>
      </c>
      <c r="I1866" t="s">
        <v>19</v>
      </c>
      <c r="J1866" s="3">
        <v>53744</v>
      </c>
      <c r="K1866" s="3">
        <v>39899.17</v>
      </c>
      <c r="L1866" s="3">
        <v>1994.96</v>
      </c>
      <c r="M1866" s="6">
        <v>1</v>
      </c>
      <c r="N1866" s="4">
        <v>5.28E-2</v>
      </c>
      <c r="O1866" s="5">
        <v>2.4E-2</v>
      </c>
    </row>
    <row r="1867" spans="1:15" hidden="1" x14ac:dyDescent="0.3">
      <c r="A1867" t="s">
        <v>6</v>
      </c>
      <c r="B1867" t="s">
        <v>4037</v>
      </c>
      <c r="C1867" t="s">
        <v>14</v>
      </c>
      <c r="D1867" t="s">
        <v>4038</v>
      </c>
      <c r="E1867" t="s">
        <v>35</v>
      </c>
      <c r="F1867" t="s">
        <v>36</v>
      </c>
      <c r="G1867" t="s">
        <v>18</v>
      </c>
      <c r="H1867" s="2">
        <v>45700</v>
      </c>
      <c r="I1867" t="s">
        <v>19</v>
      </c>
      <c r="J1867" s="3">
        <v>8</v>
      </c>
      <c r="K1867" s="3">
        <v>-153.76</v>
      </c>
      <c r="L1867" s="3">
        <v>-7.67</v>
      </c>
      <c r="M1867" s="6">
        <v>1</v>
      </c>
      <c r="N1867" s="4">
        <v>5.28E-2</v>
      </c>
      <c r="O1867" s="5">
        <v>2.4E-2</v>
      </c>
    </row>
    <row r="1868" spans="1:15" hidden="1" x14ac:dyDescent="0.3">
      <c r="A1868" t="s">
        <v>6</v>
      </c>
      <c r="B1868" t="s">
        <v>1701</v>
      </c>
      <c r="C1868" t="s">
        <v>14</v>
      </c>
      <c r="D1868" t="s">
        <v>3615</v>
      </c>
      <c r="E1868" t="s">
        <v>81</v>
      </c>
      <c r="F1868" t="s">
        <v>82</v>
      </c>
      <c r="G1868" t="s">
        <v>18</v>
      </c>
      <c r="H1868" s="2">
        <v>45700</v>
      </c>
      <c r="I1868" t="s">
        <v>19</v>
      </c>
      <c r="J1868" s="3">
        <v>639697</v>
      </c>
      <c r="K1868" s="3">
        <v>386526</v>
      </c>
      <c r="L1868" s="3">
        <v>19326.29</v>
      </c>
      <c r="M1868" s="6">
        <v>1</v>
      </c>
      <c r="N1868" s="4">
        <v>5.28E-2</v>
      </c>
      <c r="O1868" s="5">
        <v>2.4E-2</v>
      </c>
    </row>
    <row r="1869" spans="1:15" hidden="1" x14ac:dyDescent="0.3">
      <c r="A1869" t="s">
        <v>6</v>
      </c>
      <c r="B1869" t="s">
        <v>1753</v>
      </c>
      <c r="C1869" t="s">
        <v>14</v>
      </c>
      <c r="D1869" t="s">
        <v>3617</v>
      </c>
      <c r="E1869" t="s">
        <v>35</v>
      </c>
      <c r="F1869" t="s">
        <v>36</v>
      </c>
      <c r="G1869" t="s">
        <v>18</v>
      </c>
      <c r="H1869" s="2">
        <v>45700</v>
      </c>
      <c r="I1869" t="s">
        <v>19</v>
      </c>
      <c r="J1869" s="3">
        <v>21125</v>
      </c>
      <c r="K1869" s="3">
        <v>14263.27</v>
      </c>
      <c r="L1869" s="3">
        <v>713.18</v>
      </c>
      <c r="M1869" s="6">
        <v>1</v>
      </c>
      <c r="N1869" s="4">
        <v>5.28E-2</v>
      </c>
      <c r="O1869" s="5">
        <v>2.4E-2</v>
      </c>
    </row>
    <row r="1870" spans="1:15" hidden="1" x14ac:dyDescent="0.3">
      <c r="A1870" t="s">
        <v>6</v>
      </c>
      <c r="B1870" t="s">
        <v>60</v>
      </c>
      <c r="C1870" t="s">
        <v>14</v>
      </c>
      <c r="D1870" t="s">
        <v>3761</v>
      </c>
      <c r="E1870" t="s">
        <v>59</v>
      </c>
      <c r="F1870" t="s">
        <v>60</v>
      </c>
      <c r="G1870" t="s">
        <v>18</v>
      </c>
      <c r="H1870" s="2">
        <v>45700</v>
      </c>
      <c r="I1870" t="s">
        <v>19</v>
      </c>
      <c r="J1870" s="3">
        <v>96059</v>
      </c>
      <c r="K1870" s="3">
        <v>64855.17</v>
      </c>
      <c r="L1870" s="3">
        <v>3242.76</v>
      </c>
      <c r="M1870" s="6">
        <v>1</v>
      </c>
      <c r="N1870" s="4">
        <v>5.28E-2</v>
      </c>
      <c r="O1870" s="5">
        <v>2.4E-2</v>
      </c>
    </row>
    <row r="1871" spans="1:15" hidden="1" x14ac:dyDescent="0.3">
      <c r="A1871" t="s">
        <v>6</v>
      </c>
      <c r="B1871" t="s">
        <v>3762</v>
      </c>
      <c r="C1871" t="s">
        <v>14</v>
      </c>
      <c r="D1871" t="s">
        <v>3763</v>
      </c>
      <c r="E1871" t="s">
        <v>244</v>
      </c>
      <c r="F1871" t="s">
        <v>245</v>
      </c>
      <c r="G1871" t="s">
        <v>18</v>
      </c>
      <c r="H1871" s="2">
        <v>45700</v>
      </c>
      <c r="I1871" t="s">
        <v>19</v>
      </c>
      <c r="J1871" s="3">
        <v>26802</v>
      </c>
      <c r="K1871" s="3">
        <v>19897.48</v>
      </c>
      <c r="L1871" s="3">
        <v>994.87</v>
      </c>
      <c r="M1871" s="6">
        <v>1</v>
      </c>
      <c r="N1871" s="4">
        <v>5.28E-2</v>
      </c>
      <c r="O1871" s="5">
        <v>2.4E-2</v>
      </c>
    </row>
    <row r="1872" spans="1:15" hidden="1" x14ac:dyDescent="0.3">
      <c r="A1872" t="s">
        <v>6</v>
      </c>
      <c r="B1872" t="s">
        <v>1481</v>
      </c>
      <c r="C1872" t="s">
        <v>14</v>
      </c>
      <c r="D1872" t="s">
        <v>3622</v>
      </c>
      <c r="E1872" t="s">
        <v>798</v>
      </c>
      <c r="F1872" t="s">
        <v>799</v>
      </c>
      <c r="G1872" t="s">
        <v>18</v>
      </c>
      <c r="H1872" s="2">
        <v>45700</v>
      </c>
      <c r="I1872" t="s">
        <v>19</v>
      </c>
      <c r="J1872" s="3">
        <v>628061.99</v>
      </c>
      <c r="K1872" s="3">
        <v>414733.13</v>
      </c>
      <c r="L1872" s="3">
        <v>20736.650000000001</v>
      </c>
      <c r="M1872" s="6">
        <v>1</v>
      </c>
      <c r="N1872" s="4">
        <v>5.28E-2</v>
      </c>
      <c r="O1872" s="5">
        <v>2.4E-2</v>
      </c>
    </row>
    <row r="1873" spans="1:15" hidden="1" x14ac:dyDescent="0.3">
      <c r="A1873" t="s">
        <v>6</v>
      </c>
      <c r="B1873" t="s">
        <v>1584</v>
      </c>
      <c r="C1873" t="s">
        <v>14</v>
      </c>
      <c r="D1873" t="s">
        <v>1585</v>
      </c>
      <c r="E1873" t="s">
        <v>35</v>
      </c>
      <c r="F1873" t="s">
        <v>36</v>
      </c>
      <c r="G1873" t="s">
        <v>18</v>
      </c>
      <c r="H1873" s="2">
        <v>45700</v>
      </c>
      <c r="I1873" t="s">
        <v>19</v>
      </c>
      <c r="J1873" s="3">
        <v>42802</v>
      </c>
      <c r="K1873" s="3">
        <v>31775.33</v>
      </c>
      <c r="L1873" s="3">
        <v>1588.77</v>
      </c>
      <c r="M1873" s="6">
        <v>1</v>
      </c>
      <c r="N1873" s="4">
        <v>5.28E-2</v>
      </c>
      <c r="O1873" s="5">
        <v>2.4E-2</v>
      </c>
    </row>
    <row r="1874" spans="1:15" hidden="1" x14ac:dyDescent="0.3">
      <c r="A1874" t="s">
        <v>6</v>
      </c>
      <c r="B1874" t="s">
        <v>3552</v>
      </c>
      <c r="C1874" t="s">
        <v>14</v>
      </c>
      <c r="D1874" t="s">
        <v>4039</v>
      </c>
      <c r="E1874" t="s">
        <v>81</v>
      </c>
      <c r="F1874" t="s">
        <v>82</v>
      </c>
      <c r="G1874" t="s">
        <v>18</v>
      </c>
      <c r="H1874" s="2">
        <v>45700</v>
      </c>
      <c r="I1874" t="s">
        <v>19</v>
      </c>
      <c r="J1874" s="3">
        <v>102919</v>
      </c>
      <c r="K1874" s="3">
        <v>76405.850000000006</v>
      </c>
      <c r="L1874" s="3">
        <v>3820.29</v>
      </c>
      <c r="M1874" s="6">
        <v>1</v>
      </c>
      <c r="N1874" s="4">
        <v>5.28E-2</v>
      </c>
      <c r="O1874" s="5">
        <v>2.4E-2</v>
      </c>
    </row>
    <row r="1875" spans="1:15" hidden="1" x14ac:dyDescent="0.3">
      <c r="A1875" t="s">
        <v>6</v>
      </c>
      <c r="B1875" t="s">
        <v>735</v>
      </c>
      <c r="C1875" t="s">
        <v>14</v>
      </c>
      <c r="D1875" t="s">
        <v>4040</v>
      </c>
      <c r="E1875" t="s">
        <v>244</v>
      </c>
      <c r="F1875" t="s">
        <v>245</v>
      </c>
      <c r="G1875" t="s">
        <v>18</v>
      </c>
      <c r="H1875" s="2">
        <v>45700</v>
      </c>
      <c r="I1875" t="s">
        <v>19</v>
      </c>
      <c r="J1875" s="3">
        <v>129985</v>
      </c>
      <c r="K1875" s="3">
        <v>96499.35</v>
      </c>
      <c r="L1875" s="3">
        <v>4824.97</v>
      </c>
      <c r="M1875" s="6">
        <v>1</v>
      </c>
      <c r="N1875" s="4">
        <v>5.28E-2</v>
      </c>
      <c r="O1875" s="5">
        <v>2.4E-2</v>
      </c>
    </row>
    <row r="1876" spans="1:15" hidden="1" x14ac:dyDescent="0.3">
      <c r="A1876" t="s">
        <v>6</v>
      </c>
      <c r="B1876" t="s">
        <v>4041</v>
      </c>
      <c r="C1876" t="s">
        <v>14</v>
      </c>
      <c r="D1876" t="s">
        <v>4042</v>
      </c>
      <c r="E1876" t="s">
        <v>55</v>
      </c>
      <c r="F1876" t="s">
        <v>56</v>
      </c>
      <c r="G1876" t="s">
        <v>18</v>
      </c>
      <c r="H1876" s="2">
        <v>45700</v>
      </c>
      <c r="I1876" t="s">
        <v>19</v>
      </c>
      <c r="J1876" s="3">
        <v>17078.22</v>
      </c>
      <c r="K1876" s="3">
        <v>12678.57</v>
      </c>
      <c r="L1876" s="3">
        <v>633.92999999999995</v>
      </c>
      <c r="M1876" s="6">
        <v>1</v>
      </c>
      <c r="N1876" s="4">
        <v>5.28E-2</v>
      </c>
      <c r="O1876" s="5">
        <v>2.4E-2</v>
      </c>
    </row>
    <row r="1877" spans="1:15" hidden="1" x14ac:dyDescent="0.3">
      <c r="A1877" t="s">
        <v>6</v>
      </c>
      <c r="B1877" t="s">
        <v>1733</v>
      </c>
      <c r="C1877" t="s">
        <v>14</v>
      </c>
      <c r="D1877" t="s">
        <v>2770</v>
      </c>
      <c r="E1877" t="s">
        <v>798</v>
      </c>
      <c r="F1877" t="s">
        <v>799</v>
      </c>
      <c r="G1877" t="s">
        <v>18</v>
      </c>
      <c r="H1877" s="2">
        <v>45700</v>
      </c>
      <c r="I1877" t="s">
        <v>19</v>
      </c>
      <c r="J1877" s="3">
        <v>674268</v>
      </c>
      <c r="K1877" s="3">
        <v>406774</v>
      </c>
      <c r="L1877" s="3">
        <v>20338.7</v>
      </c>
      <c r="M1877" s="6">
        <v>1</v>
      </c>
      <c r="N1877" s="4">
        <v>5.28E-2</v>
      </c>
      <c r="O1877" s="5">
        <v>2.4E-2</v>
      </c>
    </row>
    <row r="1878" spans="1:15" hidden="1" x14ac:dyDescent="0.3">
      <c r="A1878" t="s">
        <v>6</v>
      </c>
      <c r="B1878" t="s">
        <v>1895</v>
      </c>
      <c r="C1878" t="s">
        <v>14</v>
      </c>
      <c r="D1878" t="s">
        <v>2773</v>
      </c>
      <c r="E1878" t="s">
        <v>35</v>
      </c>
      <c r="F1878" t="s">
        <v>36</v>
      </c>
      <c r="G1878" t="s">
        <v>18</v>
      </c>
      <c r="H1878" s="2">
        <v>45700</v>
      </c>
      <c r="I1878" t="s">
        <v>19</v>
      </c>
      <c r="J1878" s="3">
        <v>44681</v>
      </c>
      <c r="K1878" s="3">
        <v>33232.36</v>
      </c>
      <c r="L1878" s="3">
        <v>1661.62</v>
      </c>
      <c r="M1878" s="6">
        <v>1</v>
      </c>
      <c r="N1878" s="4">
        <v>5.28E-2</v>
      </c>
      <c r="O1878" s="5">
        <v>2.4E-2</v>
      </c>
    </row>
    <row r="1879" spans="1:15" hidden="1" x14ac:dyDescent="0.3">
      <c r="A1879" t="s">
        <v>6</v>
      </c>
      <c r="B1879" t="s">
        <v>1003</v>
      </c>
      <c r="C1879" t="s">
        <v>996</v>
      </c>
      <c r="D1879" t="s">
        <v>3771</v>
      </c>
      <c r="E1879" t="s">
        <v>81</v>
      </c>
      <c r="F1879" t="s">
        <v>82</v>
      </c>
      <c r="G1879" t="s">
        <v>18</v>
      </c>
      <c r="H1879" s="2">
        <v>45700</v>
      </c>
      <c r="I1879" t="s">
        <v>19</v>
      </c>
      <c r="J1879" s="3">
        <v>4318</v>
      </c>
      <c r="K1879" s="3">
        <v>2159</v>
      </c>
      <c r="L1879" s="3">
        <v>86.36</v>
      </c>
      <c r="M1879" s="6">
        <v>1</v>
      </c>
      <c r="N1879" s="4">
        <v>5.28E-2</v>
      </c>
      <c r="O1879" s="5">
        <v>2.4E-2</v>
      </c>
    </row>
    <row r="1880" spans="1:15" hidden="1" x14ac:dyDescent="0.3">
      <c r="A1880" t="s">
        <v>6</v>
      </c>
      <c r="B1880" t="s">
        <v>149</v>
      </c>
      <c r="C1880" t="s">
        <v>44</v>
      </c>
      <c r="D1880" t="s">
        <v>4043</v>
      </c>
      <c r="E1880" t="s">
        <v>51</v>
      </c>
      <c r="F1880" t="s">
        <v>52</v>
      </c>
      <c r="G1880" t="s">
        <v>18</v>
      </c>
      <c r="H1880" s="2">
        <v>45700</v>
      </c>
      <c r="I1880" t="s">
        <v>19</v>
      </c>
      <c r="J1880" s="3">
        <v>35722</v>
      </c>
      <c r="K1880" s="3">
        <v>21670</v>
      </c>
      <c r="L1880" s="3">
        <v>1083.5</v>
      </c>
      <c r="M1880" s="6">
        <v>1</v>
      </c>
      <c r="N1880" s="4">
        <v>5.28E-2</v>
      </c>
      <c r="O1880" s="5">
        <v>2.4E-2</v>
      </c>
    </row>
    <row r="1881" spans="1:15" hidden="1" x14ac:dyDescent="0.3">
      <c r="A1881" t="s">
        <v>6</v>
      </c>
      <c r="B1881" t="s">
        <v>2349</v>
      </c>
      <c r="C1881" t="s">
        <v>325</v>
      </c>
      <c r="D1881" t="s">
        <v>3828</v>
      </c>
      <c r="E1881" t="s">
        <v>158</v>
      </c>
      <c r="F1881" t="s">
        <v>159</v>
      </c>
      <c r="G1881" t="s">
        <v>18</v>
      </c>
      <c r="H1881" s="2">
        <v>45700</v>
      </c>
      <c r="I1881" t="s">
        <v>19</v>
      </c>
      <c r="J1881" s="3">
        <v>57431</v>
      </c>
      <c r="K1881" s="3">
        <v>35633</v>
      </c>
      <c r="L1881" s="3">
        <v>1781.64</v>
      </c>
      <c r="M1881" s="6">
        <v>1</v>
      </c>
      <c r="N1881" s="4">
        <v>5.28E-2</v>
      </c>
      <c r="O1881" s="5">
        <v>2.4E-2</v>
      </c>
    </row>
    <row r="1882" spans="1:15" hidden="1" x14ac:dyDescent="0.3">
      <c r="A1882" t="s">
        <v>6</v>
      </c>
      <c r="B1882" t="s">
        <v>2067</v>
      </c>
      <c r="C1882" t="s">
        <v>325</v>
      </c>
      <c r="D1882" t="s">
        <v>3829</v>
      </c>
      <c r="E1882" t="s">
        <v>158</v>
      </c>
      <c r="F1882" t="s">
        <v>159</v>
      </c>
      <c r="G1882" t="s">
        <v>18</v>
      </c>
      <c r="H1882" s="2">
        <v>45700</v>
      </c>
      <c r="I1882" t="s">
        <v>19</v>
      </c>
      <c r="J1882" s="3">
        <v>29986.6</v>
      </c>
      <c r="K1882" s="3">
        <v>18605</v>
      </c>
      <c r="L1882" s="3">
        <v>930.25</v>
      </c>
      <c r="M1882" s="6">
        <v>1</v>
      </c>
      <c r="N1882" s="4">
        <v>5.28E-2</v>
      </c>
      <c r="O1882" s="5">
        <v>2.4E-2</v>
      </c>
    </row>
    <row r="1883" spans="1:15" hidden="1" x14ac:dyDescent="0.3">
      <c r="A1883" t="s">
        <v>6</v>
      </c>
      <c r="B1883" t="s">
        <v>2065</v>
      </c>
      <c r="C1883" t="s">
        <v>325</v>
      </c>
      <c r="D1883" t="s">
        <v>3830</v>
      </c>
      <c r="E1883" t="s">
        <v>158</v>
      </c>
      <c r="F1883" t="s">
        <v>159</v>
      </c>
      <c r="G1883" t="s">
        <v>18</v>
      </c>
      <c r="H1883" s="2">
        <v>45700</v>
      </c>
      <c r="I1883" t="s">
        <v>19</v>
      </c>
      <c r="J1883" s="3">
        <v>25574</v>
      </c>
      <c r="K1883" s="3">
        <v>15867</v>
      </c>
      <c r="L1883" s="3">
        <v>793.35</v>
      </c>
      <c r="M1883" s="6">
        <v>1</v>
      </c>
      <c r="N1883" s="4">
        <v>5.28E-2</v>
      </c>
      <c r="O1883" s="5">
        <v>2.4E-2</v>
      </c>
    </row>
    <row r="1884" spans="1:15" hidden="1" x14ac:dyDescent="0.3">
      <c r="A1884" t="s">
        <v>6</v>
      </c>
      <c r="B1884" t="s">
        <v>2049</v>
      </c>
      <c r="C1884" t="s">
        <v>325</v>
      </c>
      <c r="D1884" t="s">
        <v>3831</v>
      </c>
      <c r="E1884" t="s">
        <v>158</v>
      </c>
      <c r="F1884" t="s">
        <v>159</v>
      </c>
      <c r="G1884" t="s">
        <v>18</v>
      </c>
      <c r="H1884" s="2">
        <v>45700</v>
      </c>
      <c r="I1884" t="s">
        <v>19</v>
      </c>
      <c r="J1884" s="3">
        <v>24432</v>
      </c>
      <c r="K1884" s="3">
        <v>15159</v>
      </c>
      <c r="L1884" s="3">
        <v>757.95</v>
      </c>
      <c r="M1884" s="6">
        <v>1</v>
      </c>
      <c r="N1884" s="4">
        <v>5.28E-2</v>
      </c>
      <c r="O1884" s="5">
        <v>2.4E-2</v>
      </c>
    </row>
    <row r="1885" spans="1:15" hidden="1" x14ac:dyDescent="0.3">
      <c r="A1885" t="s">
        <v>6</v>
      </c>
      <c r="B1885" t="s">
        <v>2055</v>
      </c>
      <c r="C1885" t="s">
        <v>325</v>
      </c>
      <c r="D1885" t="s">
        <v>3832</v>
      </c>
      <c r="E1885" t="s">
        <v>158</v>
      </c>
      <c r="F1885" t="s">
        <v>159</v>
      </c>
      <c r="G1885" t="s">
        <v>18</v>
      </c>
      <c r="H1885" s="2">
        <v>45700</v>
      </c>
      <c r="I1885" t="s">
        <v>19</v>
      </c>
      <c r="J1885" s="3">
        <v>17202</v>
      </c>
      <c r="K1885" s="3">
        <v>10673</v>
      </c>
      <c r="L1885" s="3">
        <v>533.65</v>
      </c>
      <c r="M1885" s="6">
        <v>1</v>
      </c>
      <c r="N1885" s="4">
        <v>5.28E-2</v>
      </c>
      <c r="O1885" s="5">
        <v>2.4E-2</v>
      </c>
    </row>
    <row r="1886" spans="1:15" hidden="1" x14ac:dyDescent="0.3">
      <c r="A1886" t="s">
        <v>6</v>
      </c>
      <c r="B1886" t="s">
        <v>2069</v>
      </c>
      <c r="C1886" t="s">
        <v>325</v>
      </c>
      <c r="D1886" t="s">
        <v>3833</v>
      </c>
      <c r="E1886" t="s">
        <v>158</v>
      </c>
      <c r="F1886" t="s">
        <v>159</v>
      </c>
      <c r="G1886" t="s">
        <v>18</v>
      </c>
      <c r="H1886" s="2">
        <v>45700</v>
      </c>
      <c r="I1886" t="s">
        <v>19</v>
      </c>
      <c r="J1886" s="3">
        <v>18824</v>
      </c>
      <c r="K1886" s="3">
        <v>11679</v>
      </c>
      <c r="L1886" s="3">
        <v>583.95000000000005</v>
      </c>
      <c r="M1886" s="6">
        <v>1</v>
      </c>
      <c r="N1886" s="4">
        <v>5.28E-2</v>
      </c>
      <c r="O1886" s="5">
        <v>2.4E-2</v>
      </c>
    </row>
    <row r="1887" spans="1:15" hidden="1" x14ac:dyDescent="0.3">
      <c r="A1887" t="s">
        <v>6</v>
      </c>
      <c r="B1887" t="s">
        <v>2059</v>
      </c>
      <c r="C1887" t="s">
        <v>325</v>
      </c>
      <c r="D1887" t="s">
        <v>3834</v>
      </c>
      <c r="E1887" t="s">
        <v>158</v>
      </c>
      <c r="F1887" t="s">
        <v>159</v>
      </c>
      <c r="G1887" t="s">
        <v>18</v>
      </c>
      <c r="H1887" s="2">
        <v>45700</v>
      </c>
      <c r="I1887" t="s">
        <v>19</v>
      </c>
      <c r="J1887" s="3">
        <v>38066</v>
      </c>
      <c r="K1887" s="3">
        <v>23618</v>
      </c>
      <c r="L1887" s="3">
        <v>1180.8900000000001</v>
      </c>
      <c r="M1887" s="6">
        <v>1</v>
      </c>
      <c r="N1887" s="4">
        <v>5.28E-2</v>
      </c>
      <c r="O1887" s="5">
        <v>2.4E-2</v>
      </c>
    </row>
    <row r="1888" spans="1:15" hidden="1" x14ac:dyDescent="0.3">
      <c r="A1888" t="s">
        <v>6</v>
      </c>
      <c r="B1888" t="s">
        <v>2063</v>
      </c>
      <c r="C1888" t="s">
        <v>325</v>
      </c>
      <c r="D1888" t="s">
        <v>3835</v>
      </c>
      <c r="E1888" t="s">
        <v>158</v>
      </c>
      <c r="F1888" t="s">
        <v>159</v>
      </c>
      <c r="G1888" t="s">
        <v>18</v>
      </c>
      <c r="H1888" s="2">
        <v>45700</v>
      </c>
      <c r="I1888" t="s">
        <v>19</v>
      </c>
      <c r="J1888" s="3">
        <v>30875</v>
      </c>
      <c r="K1888" s="3">
        <v>19156</v>
      </c>
      <c r="L1888" s="3">
        <v>957.79</v>
      </c>
      <c r="M1888" s="6">
        <v>1</v>
      </c>
      <c r="N1888" s="4">
        <v>5.28E-2</v>
      </c>
      <c r="O1888" s="5">
        <v>2.4E-2</v>
      </c>
    </row>
    <row r="1889" spans="1:15" hidden="1" x14ac:dyDescent="0.3">
      <c r="A1889" t="s">
        <v>6</v>
      </c>
      <c r="B1889" t="s">
        <v>2061</v>
      </c>
      <c r="C1889" t="s">
        <v>325</v>
      </c>
      <c r="D1889" t="s">
        <v>3836</v>
      </c>
      <c r="E1889" t="s">
        <v>158</v>
      </c>
      <c r="F1889" t="s">
        <v>159</v>
      </c>
      <c r="G1889" t="s">
        <v>18</v>
      </c>
      <c r="H1889" s="2">
        <v>45700</v>
      </c>
      <c r="I1889" t="s">
        <v>19</v>
      </c>
      <c r="J1889" s="3">
        <v>39786</v>
      </c>
      <c r="K1889" s="3">
        <v>24685</v>
      </c>
      <c r="L1889" s="3">
        <v>1234.25</v>
      </c>
      <c r="M1889" s="6">
        <v>1</v>
      </c>
      <c r="N1889" s="4">
        <v>5.28E-2</v>
      </c>
      <c r="O1889" s="5">
        <v>2.4E-2</v>
      </c>
    </row>
    <row r="1890" spans="1:15" hidden="1" x14ac:dyDescent="0.3">
      <c r="A1890" t="s">
        <v>6</v>
      </c>
      <c r="B1890" t="s">
        <v>2057</v>
      </c>
      <c r="C1890" t="s">
        <v>325</v>
      </c>
      <c r="D1890" t="s">
        <v>3837</v>
      </c>
      <c r="E1890" t="s">
        <v>158</v>
      </c>
      <c r="F1890" t="s">
        <v>159</v>
      </c>
      <c r="G1890" t="s">
        <v>18</v>
      </c>
      <c r="H1890" s="2">
        <v>45700</v>
      </c>
      <c r="I1890" t="s">
        <v>19</v>
      </c>
      <c r="J1890" s="3">
        <v>33054</v>
      </c>
      <c r="K1890" s="3">
        <v>20508</v>
      </c>
      <c r="L1890" s="3">
        <v>1025.4000000000001</v>
      </c>
      <c r="M1890" s="6">
        <v>1</v>
      </c>
      <c r="N1890" s="4">
        <v>5.28E-2</v>
      </c>
      <c r="O1890" s="5">
        <v>2.4E-2</v>
      </c>
    </row>
    <row r="1891" spans="1:15" hidden="1" x14ac:dyDescent="0.3">
      <c r="A1891" t="s">
        <v>6</v>
      </c>
      <c r="B1891" t="s">
        <v>223</v>
      </c>
      <c r="C1891" t="s">
        <v>41</v>
      </c>
      <c r="D1891" t="s">
        <v>4044</v>
      </c>
      <c r="E1891" t="s">
        <v>22</v>
      </c>
      <c r="F1891" t="s">
        <v>23</v>
      </c>
      <c r="G1891" t="s">
        <v>18</v>
      </c>
      <c r="H1891" s="2">
        <v>45700</v>
      </c>
      <c r="I1891" t="s">
        <v>19</v>
      </c>
      <c r="J1891" s="3">
        <v>8923</v>
      </c>
      <c r="K1891" s="3">
        <v>6070.71</v>
      </c>
      <c r="L1891" s="3">
        <v>303.54000000000002</v>
      </c>
      <c r="M1891" s="6">
        <v>1</v>
      </c>
      <c r="N1891" s="4">
        <v>5.28E-2</v>
      </c>
      <c r="O1891" s="5">
        <v>2.4E-2</v>
      </c>
    </row>
    <row r="1892" spans="1:15" hidden="1" x14ac:dyDescent="0.3">
      <c r="A1892" t="s">
        <v>6</v>
      </c>
      <c r="B1892" t="s">
        <v>1893</v>
      </c>
      <c r="C1892" t="s">
        <v>41</v>
      </c>
      <c r="D1892" t="s">
        <v>3648</v>
      </c>
      <c r="E1892" t="s">
        <v>35</v>
      </c>
      <c r="F1892" t="s">
        <v>36</v>
      </c>
      <c r="G1892" t="s">
        <v>18</v>
      </c>
      <c r="H1892" s="2">
        <v>45700</v>
      </c>
      <c r="I1892" t="s">
        <v>19</v>
      </c>
      <c r="J1892" s="3">
        <v>18213</v>
      </c>
      <c r="K1892" s="3">
        <v>12389.11</v>
      </c>
      <c r="L1892" s="3">
        <v>619.46</v>
      </c>
      <c r="M1892" s="6">
        <v>1</v>
      </c>
      <c r="N1892" s="4">
        <v>5.28E-2</v>
      </c>
      <c r="O1892" s="5">
        <v>2.4E-2</v>
      </c>
    </row>
    <row r="1893" spans="1:15" hidden="1" x14ac:dyDescent="0.3">
      <c r="A1893" t="s">
        <v>6</v>
      </c>
      <c r="B1893" t="s">
        <v>1895</v>
      </c>
      <c r="C1893" t="s">
        <v>41</v>
      </c>
      <c r="D1893" t="s">
        <v>3786</v>
      </c>
      <c r="E1893" t="s">
        <v>35</v>
      </c>
      <c r="F1893" t="s">
        <v>36</v>
      </c>
      <c r="G1893" t="s">
        <v>18</v>
      </c>
      <c r="H1893" s="2">
        <v>45700</v>
      </c>
      <c r="I1893" t="s">
        <v>19</v>
      </c>
      <c r="J1893" s="3">
        <v>99358</v>
      </c>
      <c r="K1893" s="3">
        <v>67587.289999999994</v>
      </c>
      <c r="L1893" s="3">
        <v>3379.38</v>
      </c>
      <c r="M1893" s="6">
        <v>1</v>
      </c>
      <c r="N1893" s="4">
        <v>5.28E-2</v>
      </c>
      <c r="O1893" s="5">
        <v>2.4E-2</v>
      </c>
    </row>
    <row r="1894" spans="1:15" hidden="1" x14ac:dyDescent="0.3">
      <c r="A1894" t="s">
        <v>6</v>
      </c>
      <c r="B1894" t="s">
        <v>821</v>
      </c>
      <c r="C1894" t="s">
        <v>41</v>
      </c>
      <c r="D1894" t="s">
        <v>3654</v>
      </c>
      <c r="E1894" t="s">
        <v>16</v>
      </c>
      <c r="F1894" t="s">
        <v>17</v>
      </c>
      <c r="G1894" t="s">
        <v>18</v>
      </c>
      <c r="H1894" s="2">
        <v>45700</v>
      </c>
      <c r="I1894" t="s">
        <v>19</v>
      </c>
      <c r="J1894" s="3">
        <v>23049</v>
      </c>
      <c r="K1894" s="3">
        <v>15678.85</v>
      </c>
      <c r="L1894" s="3">
        <v>783.96</v>
      </c>
      <c r="M1894" s="6">
        <v>1</v>
      </c>
      <c r="N1894" s="4">
        <v>5.28E-2</v>
      </c>
      <c r="O1894" s="5">
        <v>2.4E-2</v>
      </c>
    </row>
    <row r="1895" spans="1:15" hidden="1" x14ac:dyDescent="0.3">
      <c r="A1895" t="s">
        <v>6</v>
      </c>
      <c r="B1895" t="s">
        <v>2051</v>
      </c>
      <c r="C1895" t="s">
        <v>325</v>
      </c>
      <c r="D1895" t="s">
        <v>3838</v>
      </c>
      <c r="E1895" t="s">
        <v>158</v>
      </c>
      <c r="F1895" t="s">
        <v>159</v>
      </c>
      <c r="G1895" t="s">
        <v>18</v>
      </c>
      <c r="H1895" s="2">
        <v>45700</v>
      </c>
      <c r="I1895" t="s">
        <v>19</v>
      </c>
      <c r="J1895" s="3">
        <v>32478</v>
      </c>
      <c r="K1895" s="3">
        <v>20151</v>
      </c>
      <c r="L1895" s="3">
        <v>1007.55</v>
      </c>
      <c r="M1895" s="6">
        <v>1</v>
      </c>
      <c r="N1895" s="4">
        <v>5.28E-2</v>
      </c>
      <c r="O1895" s="5">
        <v>2.4E-2</v>
      </c>
    </row>
    <row r="1896" spans="1:15" hidden="1" x14ac:dyDescent="0.3">
      <c r="A1896" t="s">
        <v>6</v>
      </c>
      <c r="B1896" t="s">
        <v>2053</v>
      </c>
      <c r="C1896" t="s">
        <v>325</v>
      </c>
      <c r="D1896" t="s">
        <v>3839</v>
      </c>
      <c r="E1896" t="s">
        <v>158</v>
      </c>
      <c r="F1896" t="s">
        <v>159</v>
      </c>
      <c r="G1896" t="s">
        <v>18</v>
      </c>
      <c r="H1896" s="2">
        <v>45700</v>
      </c>
      <c r="I1896" t="s">
        <v>19</v>
      </c>
      <c r="J1896" s="3">
        <v>40000</v>
      </c>
      <c r="K1896" s="3">
        <v>24818</v>
      </c>
      <c r="L1896" s="3">
        <v>1240.9000000000001</v>
      </c>
      <c r="M1896" s="6">
        <v>1</v>
      </c>
      <c r="N1896" s="4">
        <v>5.28E-2</v>
      </c>
      <c r="O1896" s="5">
        <v>2.4E-2</v>
      </c>
    </row>
    <row r="1897" spans="1:15" hidden="1" x14ac:dyDescent="0.3">
      <c r="A1897" t="s">
        <v>6</v>
      </c>
      <c r="B1897" t="s">
        <v>2071</v>
      </c>
      <c r="C1897" t="s">
        <v>325</v>
      </c>
      <c r="D1897" t="s">
        <v>3840</v>
      </c>
      <c r="E1897" t="s">
        <v>158</v>
      </c>
      <c r="F1897" t="s">
        <v>159</v>
      </c>
      <c r="G1897" t="s">
        <v>18</v>
      </c>
      <c r="H1897" s="2">
        <v>45700</v>
      </c>
      <c r="I1897" t="s">
        <v>19</v>
      </c>
      <c r="J1897" s="3">
        <v>24079</v>
      </c>
      <c r="K1897" s="3">
        <v>14940</v>
      </c>
      <c r="L1897" s="3">
        <v>747</v>
      </c>
      <c r="M1897" s="6">
        <v>1</v>
      </c>
      <c r="N1897" s="4">
        <v>5.28E-2</v>
      </c>
      <c r="O1897" s="5">
        <v>2.4E-2</v>
      </c>
    </row>
    <row r="1898" spans="1:15" hidden="1" x14ac:dyDescent="0.3">
      <c r="A1898" t="s">
        <v>6</v>
      </c>
      <c r="B1898" t="s">
        <v>3575</v>
      </c>
      <c r="C1898" t="s">
        <v>41</v>
      </c>
      <c r="D1898" t="s">
        <v>3657</v>
      </c>
      <c r="E1898" t="s">
        <v>77</v>
      </c>
      <c r="F1898" t="s">
        <v>78</v>
      </c>
      <c r="G1898" t="s">
        <v>18</v>
      </c>
      <c r="H1898" s="2">
        <v>45700</v>
      </c>
      <c r="I1898" t="s">
        <v>19</v>
      </c>
      <c r="J1898" s="3">
        <v>59025</v>
      </c>
      <c r="K1898" s="3">
        <v>40152.410000000003</v>
      </c>
      <c r="L1898" s="3">
        <v>2007.64</v>
      </c>
      <c r="M1898" s="6">
        <v>1</v>
      </c>
      <c r="N1898" s="4">
        <v>5.28E-2</v>
      </c>
      <c r="O1898" s="5">
        <v>2.4E-2</v>
      </c>
    </row>
    <row r="1899" spans="1:15" hidden="1" x14ac:dyDescent="0.3">
      <c r="A1899" t="s">
        <v>6</v>
      </c>
      <c r="B1899" t="s">
        <v>278</v>
      </c>
      <c r="C1899" t="s">
        <v>41</v>
      </c>
      <c r="D1899" t="s">
        <v>3660</v>
      </c>
      <c r="E1899" t="s">
        <v>16</v>
      </c>
      <c r="F1899" t="s">
        <v>17</v>
      </c>
      <c r="G1899" t="s">
        <v>18</v>
      </c>
      <c r="H1899" s="2">
        <v>45700</v>
      </c>
      <c r="I1899" t="s">
        <v>19</v>
      </c>
      <c r="J1899" s="3">
        <v>8792</v>
      </c>
      <c r="K1899" s="3">
        <v>5980.84</v>
      </c>
      <c r="L1899" s="3">
        <v>299.06</v>
      </c>
      <c r="M1899" s="6">
        <v>1</v>
      </c>
      <c r="N1899" s="4">
        <v>5.28E-2</v>
      </c>
      <c r="O1899" s="5">
        <v>2.4E-2</v>
      </c>
    </row>
    <row r="1900" spans="1:15" hidden="1" x14ac:dyDescent="0.3">
      <c r="A1900" t="s">
        <v>6</v>
      </c>
      <c r="B1900" t="s">
        <v>1917</v>
      </c>
      <c r="C1900" t="s">
        <v>41</v>
      </c>
      <c r="D1900" t="s">
        <v>3661</v>
      </c>
      <c r="E1900" t="s">
        <v>22</v>
      </c>
      <c r="F1900" t="s">
        <v>23</v>
      </c>
      <c r="G1900" t="s">
        <v>18</v>
      </c>
      <c r="H1900" s="2">
        <v>45700</v>
      </c>
      <c r="I1900" t="s">
        <v>19</v>
      </c>
      <c r="J1900" s="3">
        <v>11370</v>
      </c>
      <c r="K1900" s="3">
        <v>7735.27</v>
      </c>
      <c r="L1900" s="3">
        <v>386.78</v>
      </c>
      <c r="M1900" s="6">
        <v>1</v>
      </c>
      <c r="N1900" s="4">
        <v>5.28E-2</v>
      </c>
      <c r="O1900" s="5">
        <v>2.4E-2</v>
      </c>
    </row>
    <row r="1901" spans="1:15" hidden="1" x14ac:dyDescent="0.3">
      <c r="A1901" t="s">
        <v>6</v>
      </c>
      <c r="B1901" t="s">
        <v>1661</v>
      </c>
      <c r="C1901" t="s">
        <v>41</v>
      </c>
      <c r="D1901" t="s">
        <v>3792</v>
      </c>
      <c r="E1901" t="s">
        <v>432</v>
      </c>
      <c r="F1901" t="s">
        <v>433</v>
      </c>
      <c r="G1901" t="s">
        <v>18</v>
      </c>
      <c r="H1901" s="2">
        <v>45700</v>
      </c>
      <c r="I1901" t="s">
        <v>19</v>
      </c>
      <c r="J1901" s="3">
        <v>16181</v>
      </c>
      <c r="K1901" s="3">
        <v>11048</v>
      </c>
      <c r="L1901" s="3">
        <v>552.4</v>
      </c>
      <c r="M1901" s="6">
        <v>1</v>
      </c>
      <c r="N1901" s="4">
        <v>5.28E-2</v>
      </c>
      <c r="O1901" s="5">
        <v>2.4E-2</v>
      </c>
    </row>
    <row r="1902" spans="1:15" hidden="1" x14ac:dyDescent="0.3">
      <c r="A1902" t="s">
        <v>6</v>
      </c>
      <c r="B1902" t="s">
        <v>1293</v>
      </c>
      <c r="C1902" t="s">
        <v>44</v>
      </c>
      <c r="D1902" t="s">
        <v>3525</v>
      </c>
      <c r="E1902" t="s">
        <v>51</v>
      </c>
      <c r="F1902" t="s">
        <v>52</v>
      </c>
      <c r="G1902" t="s">
        <v>18</v>
      </c>
      <c r="H1902" s="2">
        <v>45700</v>
      </c>
      <c r="I1902" t="s">
        <v>19</v>
      </c>
      <c r="J1902" s="3">
        <v>262180</v>
      </c>
      <c r="K1902" s="3">
        <v>174403</v>
      </c>
      <c r="L1902" s="3">
        <v>8720.14</v>
      </c>
      <c r="M1902" s="6">
        <v>1</v>
      </c>
      <c r="N1902" s="4">
        <v>5.28E-2</v>
      </c>
      <c r="O1902" s="5">
        <v>2.4E-2</v>
      </c>
    </row>
    <row r="1903" spans="1:15" hidden="1" x14ac:dyDescent="0.3">
      <c r="A1903" t="s">
        <v>6</v>
      </c>
      <c r="B1903" t="s">
        <v>1650</v>
      </c>
      <c r="C1903" t="s">
        <v>41</v>
      </c>
      <c r="D1903" t="s">
        <v>4045</v>
      </c>
      <c r="E1903" t="s">
        <v>432</v>
      </c>
      <c r="F1903" t="s">
        <v>433</v>
      </c>
      <c r="G1903" t="s">
        <v>18</v>
      </c>
      <c r="H1903" s="2">
        <v>45700</v>
      </c>
      <c r="I1903" t="s">
        <v>19</v>
      </c>
      <c r="J1903" s="3">
        <v>48512</v>
      </c>
      <c r="K1903" s="3">
        <v>33000</v>
      </c>
      <c r="L1903" s="3">
        <v>1649.99</v>
      </c>
      <c r="M1903" s="6">
        <v>1</v>
      </c>
      <c r="N1903" s="4">
        <v>5.28E-2</v>
      </c>
      <c r="O1903" s="5">
        <v>2.4E-2</v>
      </c>
    </row>
    <row r="1904" spans="1:15" hidden="1" x14ac:dyDescent="0.3">
      <c r="A1904" t="s">
        <v>6</v>
      </c>
      <c r="B1904" t="s">
        <v>1877</v>
      </c>
      <c r="C1904" t="s">
        <v>41</v>
      </c>
      <c r="D1904" t="s">
        <v>4046</v>
      </c>
      <c r="E1904" t="s">
        <v>112</v>
      </c>
      <c r="F1904" t="s">
        <v>113</v>
      </c>
      <c r="G1904" t="s">
        <v>18</v>
      </c>
      <c r="H1904" s="2">
        <v>45700</v>
      </c>
      <c r="I1904" t="s">
        <v>19</v>
      </c>
      <c r="J1904" s="3">
        <v>11160</v>
      </c>
      <c r="K1904" s="3">
        <v>7591</v>
      </c>
      <c r="L1904" s="3">
        <v>379.55</v>
      </c>
      <c r="M1904" s="6">
        <v>1</v>
      </c>
      <c r="N1904" s="4">
        <v>5.28E-2</v>
      </c>
      <c r="O1904" s="5">
        <v>2.4E-2</v>
      </c>
    </row>
    <row r="1905" spans="1:15" hidden="1" x14ac:dyDescent="0.3">
      <c r="A1905" t="s">
        <v>6</v>
      </c>
      <c r="B1905" t="s">
        <v>1879</v>
      </c>
      <c r="C1905" t="s">
        <v>41</v>
      </c>
      <c r="D1905" t="s">
        <v>4047</v>
      </c>
      <c r="E1905" t="s">
        <v>432</v>
      </c>
      <c r="F1905" t="s">
        <v>433</v>
      </c>
      <c r="G1905" t="s">
        <v>18</v>
      </c>
      <c r="H1905" s="2">
        <v>45700</v>
      </c>
      <c r="I1905" t="s">
        <v>19</v>
      </c>
      <c r="J1905" s="3">
        <v>16887</v>
      </c>
      <c r="K1905" s="3">
        <v>11487</v>
      </c>
      <c r="L1905" s="3">
        <v>574.35</v>
      </c>
      <c r="M1905" s="6">
        <v>1</v>
      </c>
      <c r="N1905" s="4">
        <v>5.28E-2</v>
      </c>
      <c r="O1905" s="5">
        <v>2.4E-2</v>
      </c>
    </row>
    <row r="1906" spans="1:15" hidden="1" x14ac:dyDescent="0.3">
      <c r="A1906" t="s">
        <v>6</v>
      </c>
      <c r="B1906" t="s">
        <v>1130</v>
      </c>
      <c r="C1906" t="s">
        <v>41</v>
      </c>
      <c r="D1906" t="s">
        <v>4048</v>
      </c>
      <c r="E1906" t="s">
        <v>16</v>
      </c>
      <c r="F1906" t="s">
        <v>17</v>
      </c>
      <c r="G1906" t="s">
        <v>18</v>
      </c>
      <c r="H1906" s="2">
        <v>45700</v>
      </c>
      <c r="I1906" t="s">
        <v>19</v>
      </c>
      <c r="J1906" s="3">
        <v>20273</v>
      </c>
      <c r="K1906" s="3">
        <v>13790</v>
      </c>
      <c r="L1906" s="3">
        <v>689.5</v>
      </c>
      <c r="M1906" s="6">
        <v>1</v>
      </c>
      <c r="N1906" s="4">
        <v>5.28E-2</v>
      </c>
      <c r="O1906" s="5">
        <v>2.4E-2</v>
      </c>
    </row>
    <row r="1907" spans="1:15" hidden="1" x14ac:dyDescent="0.3">
      <c r="A1907" t="s">
        <v>6</v>
      </c>
      <c r="B1907" t="s">
        <v>1650</v>
      </c>
      <c r="C1907" t="s">
        <v>1385</v>
      </c>
      <c r="D1907" t="s">
        <v>1964</v>
      </c>
      <c r="E1907" t="s">
        <v>432</v>
      </c>
      <c r="F1907" t="s">
        <v>433</v>
      </c>
      <c r="G1907" t="s">
        <v>18</v>
      </c>
      <c r="H1907" s="2">
        <v>45700</v>
      </c>
      <c r="I1907" t="s">
        <v>19</v>
      </c>
      <c r="J1907" s="3">
        <v>4628</v>
      </c>
      <c r="K1907" s="3">
        <v>2409</v>
      </c>
      <c r="L1907" s="3">
        <v>120.45</v>
      </c>
      <c r="M1907" s="6">
        <v>1</v>
      </c>
      <c r="N1907" s="4">
        <v>5.28E-2</v>
      </c>
      <c r="O1907" s="5">
        <v>2.4E-2</v>
      </c>
    </row>
    <row r="1908" spans="1:15" hidden="1" x14ac:dyDescent="0.3">
      <c r="A1908" t="s">
        <v>6</v>
      </c>
      <c r="B1908" t="s">
        <v>1965</v>
      </c>
      <c r="C1908" t="s">
        <v>1385</v>
      </c>
      <c r="D1908" t="s">
        <v>1966</v>
      </c>
      <c r="E1908" t="s">
        <v>432</v>
      </c>
      <c r="F1908" t="s">
        <v>433</v>
      </c>
      <c r="G1908" t="s">
        <v>18</v>
      </c>
      <c r="H1908" s="2">
        <v>45700</v>
      </c>
      <c r="I1908" t="s">
        <v>19</v>
      </c>
      <c r="J1908" s="3">
        <v>2712</v>
      </c>
      <c r="K1908" s="3">
        <v>1380</v>
      </c>
      <c r="L1908" s="3">
        <v>69</v>
      </c>
      <c r="M1908" s="6">
        <v>1</v>
      </c>
      <c r="N1908" s="4">
        <v>5.28E-2</v>
      </c>
      <c r="O1908" s="5">
        <v>2.4E-2</v>
      </c>
    </row>
    <row r="1909" spans="1:15" hidden="1" x14ac:dyDescent="0.3">
      <c r="A1909" t="s">
        <v>6</v>
      </c>
      <c r="B1909" t="s">
        <v>1733</v>
      </c>
      <c r="C1909" t="s">
        <v>161</v>
      </c>
      <c r="D1909" t="s">
        <v>3800</v>
      </c>
      <c r="E1909" t="s">
        <v>798</v>
      </c>
      <c r="F1909" t="s">
        <v>799</v>
      </c>
      <c r="G1909" t="s">
        <v>18</v>
      </c>
      <c r="H1909" s="2">
        <v>45700</v>
      </c>
      <c r="I1909" t="s">
        <v>19</v>
      </c>
      <c r="J1909" s="3">
        <v>7620</v>
      </c>
      <c r="K1909" s="3">
        <v>5615.36</v>
      </c>
      <c r="L1909" s="3">
        <v>280.77</v>
      </c>
      <c r="M1909" s="6">
        <v>1</v>
      </c>
      <c r="N1909" s="4">
        <v>5.28E-2</v>
      </c>
      <c r="O1909" s="5">
        <v>2.4E-2</v>
      </c>
    </row>
    <row r="1910" spans="1:15" hidden="1" x14ac:dyDescent="0.3">
      <c r="A1910" t="s">
        <v>6</v>
      </c>
      <c r="B1910" t="s">
        <v>3802</v>
      </c>
      <c r="C1910" t="s">
        <v>161</v>
      </c>
      <c r="D1910" t="s">
        <v>3803</v>
      </c>
      <c r="E1910" t="s">
        <v>55</v>
      </c>
      <c r="F1910" t="s">
        <v>56</v>
      </c>
      <c r="G1910" t="s">
        <v>18</v>
      </c>
      <c r="H1910" s="2">
        <v>45700</v>
      </c>
      <c r="I1910" t="s">
        <v>19</v>
      </c>
      <c r="J1910" s="3">
        <v>24602</v>
      </c>
      <c r="K1910" s="3">
        <v>17866.78</v>
      </c>
      <c r="L1910" s="3">
        <v>893.34</v>
      </c>
      <c r="M1910" s="6">
        <v>1</v>
      </c>
      <c r="N1910" s="4">
        <v>5.28E-2</v>
      </c>
      <c r="O1910" s="5">
        <v>2.4E-2</v>
      </c>
    </row>
    <row r="1911" spans="1:15" hidden="1" x14ac:dyDescent="0.3">
      <c r="A1911" t="s">
        <v>6</v>
      </c>
      <c r="B1911" t="s">
        <v>3740</v>
      </c>
      <c r="C1911" t="s">
        <v>161</v>
      </c>
      <c r="D1911" t="s">
        <v>3806</v>
      </c>
      <c r="E1911" t="s">
        <v>51</v>
      </c>
      <c r="F1911" t="s">
        <v>52</v>
      </c>
      <c r="G1911" t="s">
        <v>18</v>
      </c>
      <c r="H1911" s="2">
        <v>45700</v>
      </c>
      <c r="I1911" t="s">
        <v>19</v>
      </c>
      <c r="J1911" s="3">
        <v>13291</v>
      </c>
      <c r="K1911" s="3">
        <v>9867.5499999999993</v>
      </c>
      <c r="L1911" s="3">
        <v>493.38</v>
      </c>
      <c r="M1911" s="6">
        <v>1</v>
      </c>
      <c r="N1911" s="4">
        <v>5.28E-2</v>
      </c>
      <c r="O1911" s="5">
        <v>2.4E-2</v>
      </c>
    </row>
    <row r="1912" spans="1:15" hidden="1" x14ac:dyDescent="0.3">
      <c r="A1912" t="s">
        <v>6</v>
      </c>
      <c r="B1912" t="s">
        <v>3575</v>
      </c>
      <c r="C1912" t="s">
        <v>161</v>
      </c>
      <c r="D1912" t="s">
        <v>3683</v>
      </c>
      <c r="E1912" t="s">
        <v>77</v>
      </c>
      <c r="F1912" t="s">
        <v>78</v>
      </c>
      <c r="G1912" t="s">
        <v>18</v>
      </c>
      <c r="H1912" s="2">
        <v>45700</v>
      </c>
      <c r="I1912" t="s">
        <v>19</v>
      </c>
      <c r="J1912" s="3">
        <v>25627</v>
      </c>
      <c r="K1912" s="3">
        <v>19029.29</v>
      </c>
      <c r="L1912" s="3">
        <v>951.46</v>
      </c>
      <c r="M1912" s="6">
        <v>1</v>
      </c>
      <c r="N1912" s="4">
        <v>5.28E-2</v>
      </c>
      <c r="O1912" s="5">
        <v>2.4E-2</v>
      </c>
    </row>
    <row r="1913" spans="1:15" hidden="1" x14ac:dyDescent="0.3">
      <c r="A1913" t="s">
        <v>6</v>
      </c>
      <c r="B1913" t="s">
        <v>1973</v>
      </c>
      <c r="C1913" t="s">
        <v>161</v>
      </c>
      <c r="D1913" t="s">
        <v>1974</v>
      </c>
      <c r="E1913" t="s">
        <v>16</v>
      </c>
      <c r="F1913" t="s">
        <v>17</v>
      </c>
      <c r="G1913" t="s">
        <v>18</v>
      </c>
      <c r="H1913" s="2">
        <v>45700</v>
      </c>
      <c r="I1913" t="s">
        <v>19</v>
      </c>
      <c r="J1913" s="3">
        <v>14377</v>
      </c>
      <c r="K1913" s="3">
        <v>10673.91</v>
      </c>
      <c r="L1913" s="3">
        <v>533.70000000000005</v>
      </c>
      <c r="M1913" s="6">
        <v>1</v>
      </c>
      <c r="N1913" s="4">
        <v>5.28E-2</v>
      </c>
      <c r="O1913" s="5">
        <v>2.4E-2</v>
      </c>
    </row>
    <row r="1914" spans="1:15" hidden="1" x14ac:dyDescent="0.3">
      <c r="A1914" t="s">
        <v>6</v>
      </c>
      <c r="B1914" t="s">
        <v>1975</v>
      </c>
      <c r="C1914" t="s">
        <v>161</v>
      </c>
      <c r="D1914" t="s">
        <v>1976</v>
      </c>
      <c r="E1914" t="s">
        <v>1082</v>
      </c>
      <c r="F1914" t="s">
        <v>1083</v>
      </c>
      <c r="G1914" t="s">
        <v>18</v>
      </c>
      <c r="H1914" s="2">
        <v>45700</v>
      </c>
      <c r="I1914" t="s">
        <v>19</v>
      </c>
      <c r="J1914" s="3">
        <v>20737</v>
      </c>
      <c r="K1914" s="3">
        <v>15394.85</v>
      </c>
      <c r="L1914" s="3">
        <v>769.74</v>
      </c>
      <c r="M1914" s="6">
        <v>1</v>
      </c>
      <c r="N1914" s="4">
        <v>5.28E-2</v>
      </c>
      <c r="O1914" s="5">
        <v>2.4E-2</v>
      </c>
    </row>
    <row r="1915" spans="1:15" hidden="1" x14ac:dyDescent="0.3">
      <c r="A1915" t="s">
        <v>6</v>
      </c>
      <c r="B1915" t="s">
        <v>2009</v>
      </c>
      <c r="C1915" t="s">
        <v>161</v>
      </c>
      <c r="D1915" t="s">
        <v>2010</v>
      </c>
      <c r="E1915" t="s">
        <v>221</v>
      </c>
      <c r="F1915" t="s">
        <v>222</v>
      </c>
      <c r="G1915" t="s">
        <v>18</v>
      </c>
      <c r="H1915" s="2">
        <v>45700</v>
      </c>
      <c r="I1915" t="s">
        <v>19</v>
      </c>
      <c r="J1915" s="3">
        <v>20924</v>
      </c>
      <c r="K1915" s="3">
        <v>15533.54</v>
      </c>
      <c r="L1915" s="3">
        <v>776.68</v>
      </c>
      <c r="M1915" s="6">
        <v>1</v>
      </c>
      <c r="N1915" s="4">
        <v>5.28E-2</v>
      </c>
      <c r="O1915" s="5">
        <v>2.4E-2</v>
      </c>
    </row>
    <row r="1916" spans="1:15" hidden="1" x14ac:dyDescent="0.3">
      <c r="A1916" t="s">
        <v>6</v>
      </c>
      <c r="B1916" t="s">
        <v>1977</v>
      </c>
      <c r="C1916" t="s">
        <v>161</v>
      </c>
      <c r="D1916" t="s">
        <v>1978</v>
      </c>
      <c r="E1916" t="s">
        <v>3101</v>
      </c>
      <c r="F1916" t="s">
        <v>82</v>
      </c>
      <c r="G1916" t="s">
        <v>18</v>
      </c>
      <c r="H1916" s="2">
        <v>45700</v>
      </c>
      <c r="I1916" t="s">
        <v>19</v>
      </c>
      <c r="J1916" s="3">
        <v>14404</v>
      </c>
      <c r="K1916" s="3">
        <v>10693.15</v>
      </c>
      <c r="L1916" s="3">
        <v>534.66</v>
      </c>
      <c r="M1916" s="6">
        <v>1</v>
      </c>
      <c r="N1916" s="4">
        <v>5.28E-2</v>
      </c>
      <c r="O1916" s="5">
        <v>2.4E-2</v>
      </c>
    </row>
    <row r="1917" spans="1:15" hidden="1" x14ac:dyDescent="0.3">
      <c r="A1917" t="s">
        <v>2156</v>
      </c>
      <c r="B1917" t="s">
        <v>1703</v>
      </c>
      <c r="C1917" t="s">
        <v>14</v>
      </c>
      <c r="D1917" t="s">
        <v>3600</v>
      </c>
      <c r="E1917" t="s">
        <v>51</v>
      </c>
      <c r="F1917" t="s">
        <v>52</v>
      </c>
      <c r="H1917" s="2">
        <v>45700</v>
      </c>
      <c r="I1917" s="2" t="s">
        <v>19</v>
      </c>
      <c r="J1917" s="3">
        <v>81157</v>
      </c>
      <c r="K1917" s="3">
        <v>60250.33</v>
      </c>
      <c r="L1917" s="3">
        <v>602.5</v>
      </c>
      <c r="M1917" s="7"/>
      <c r="N1917" s="4">
        <v>5.28E-2</v>
      </c>
      <c r="O1917" s="5">
        <v>2.4E-2</v>
      </c>
    </row>
    <row r="1918" spans="1:15" hidden="1" x14ac:dyDescent="0.3">
      <c r="A1918" t="s">
        <v>2156</v>
      </c>
      <c r="B1918" t="s">
        <v>1708</v>
      </c>
      <c r="C1918" t="s">
        <v>14</v>
      </c>
      <c r="D1918" t="s">
        <v>3601</v>
      </c>
      <c r="E1918" t="s">
        <v>1400</v>
      </c>
      <c r="F1918" t="s">
        <v>82</v>
      </c>
      <c r="H1918" s="2">
        <v>45700</v>
      </c>
      <c r="I1918" s="2" t="s">
        <v>19</v>
      </c>
      <c r="J1918" s="3">
        <v>56592</v>
      </c>
      <c r="K1918" s="3">
        <v>42013.72</v>
      </c>
      <c r="L1918" s="3">
        <v>420.14</v>
      </c>
      <c r="M1918" s="7"/>
      <c r="N1918" s="4">
        <v>5.28E-2</v>
      </c>
      <c r="O1918" s="5">
        <v>2.4E-2</v>
      </c>
    </row>
    <row r="1919" spans="1:15" hidden="1" x14ac:dyDescent="0.3">
      <c r="A1919" t="s">
        <v>2156</v>
      </c>
      <c r="B1919" t="s">
        <v>3740</v>
      </c>
      <c r="C1919" t="s">
        <v>14</v>
      </c>
      <c r="D1919" t="s">
        <v>3744</v>
      </c>
      <c r="E1919" t="s">
        <v>51</v>
      </c>
      <c r="F1919" t="s">
        <v>52</v>
      </c>
      <c r="H1919" s="2">
        <v>45700</v>
      </c>
      <c r="I1919" s="2" t="s">
        <v>19</v>
      </c>
      <c r="J1919" s="3">
        <v>61991</v>
      </c>
      <c r="K1919" s="3">
        <v>46020.94</v>
      </c>
      <c r="L1919" s="3">
        <v>460.21</v>
      </c>
      <c r="M1919" s="7"/>
      <c r="N1919" s="4">
        <v>5.28E-2</v>
      </c>
      <c r="O1919" s="5">
        <v>2.4E-2</v>
      </c>
    </row>
    <row r="1920" spans="1:15" hidden="1" x14ac:dyDescent="0.3">
      <c r="A1920" t="s">
        <v>2156</v>
      </c>
      <c r="B1920" t="s">
        <v>802</v>
      </c>
      <c r="C1920" t="s">
        <v>14</v>
      </c>
      <c r="D1920" t="s">
        <v>3859</v>
      </c>
      <c r="E1920" t="s">
        <v>22</v>
      </c>
      <c r="F1920" t="s">
        <v>23</v>
      </c>
      <c r="H1920" s="2">
        <v>45700</v>
      </c>
      <c r="I1920" s="2" t="s">
        <v>19</v>
      </c>
      <c r="J1920" s="3">
        <v>42687</v>
      </c>
      <c r="K1920" s="3">
        <v>31690.71</v>
      </c>
      <c r="L1920" s="3">
        <v>316.91000000000003</v>
      </c>
      <c r="M1920" s="7"/>
      <c r="N1920" s="4">
        <v>5.28E-2</v>
      </c>
      <c r="O1920" s="5">
        <v>2.4E-2</v>
      </c>
    </row>
    <row r="1921" spans="1:15" hidden="1" x14ac:dyDescent="0.3">
      <c r="A1921" t="s">
        <v>2156</v>
      </c>
      <c r="B1921" t="s">
        <v>1739</v>
      </c>
      <c r="C1921" t="s">
        <v>14</v>
      </c>
      <c r="D1921" t="s">
        <v>2766</v>
      </c>
      <c r="E1921" t="s">
        <v>112</v>
      </c>
      <c r="F1921" t="s">
        <v>113</v>
      </c>
      <c r="H1921" s="2">
        <v>45700</v>
      </c>
      <c r="I1921" s="2" t="s">
        <v>19</v>
      </c>
      <c r="J1921" s="3">
        <v>39641</v>
      </c>
      <c r="K1921" s="3">
        <v>29429.03</v>
      </c>
      <c r="L1921" s="3">
        <v>294.29000000000002</v>
      </c>
      <c r="M1921" s="7"/>
      <c r="N1921" s="4">
        <v>5.28E-2</v>
      </c>
      <c r="O1921" s="5">
        <v>2.4E-2</v>
      </c>
    </row>
    <row r="1922" spans="1:15" hidden="1" x14ac:dyDescent="0.3">
      <c r="A1922" t="s">
        <v>2156</v>
      </c>
      <c r="B1922" t="s">
        <v>1750</v>
      </c>
      <c r="C1922" t="s">
        <v>14</v>
      </c>
      <c r="D1922" t="s">
        <v>3748</v>
      </c>
      <c r="E1922" t="s">
        <v>77</v>
      </c>
      <c r="F1922" t="s">
        <v>78</v>
      </c>
      <c r="H1922" s="2">
        <v>45700</v>
      </c>
      <c r="I1922" s="2" t="s">
        <v>19</v>
      </c>
      <c r="J1922" s="3">
        <v>164355</v>
      </c>
      <c r="K1922" s="3">
        <v>101205.67</v>
      </c>
      <c r="L1922" s="3">
        <v>1012.06</v>
      </c>
      <c r="M1922" s="7"/>
      <c r="N1922" s="4">
        <v>5.28E-2</v>
      </c>
      <c r="O1922" s="5">
        <v>2.4E-2</v>
      </c>
    </row>
    <row r="1923" spans="1:15" hidden="1" x14ac:dyDescent="0.3">
      <c r="A1923" t="s">
        <v>2156</v>
      </c>
      <c r="B1923" t="s">
        <v>973</v>
      </c>
      <c r="C1923" t="s">
        <v>14</v>
      </c>
      <c r="D1923" t="s">
        <v>3521</v>
      </c>
      <c r="E1923" t="s">
        <v>81</v>
      </c>
      <c r="F1923" t="s">
        <v>82</v>
      </c>
      <c r="H1923" s="2">
        <v>45700</v>
      </c>
      <c r="I1923" s="2" t="s">
        <v>19</v>
      </c>
      <c r="J1923" s="3">
        <v>636976.27</v>
      </c>
      <c r="K1923" s="3">
        <v>383569</v>
      </c>
      <c r="L1923" s="3">
        <v>3835.69</v>
      </c>
      <c r="M1923" s="7"/>
      <c r="N1923" s="4">
        <v>5.28E-2</v>
      </c>
      <c r="O1923" s="5">
        <v>2.4E-2</v>
      </c>
    </row>
    <row r="1924" spans="1:15" hidden="1" x14ac:dyDescent="0.3">
      <c r="A1924" t="s">
        <v>2156</v>
      </c>
      <c r="B1924" t="s">
        <v>1781</v>
      </c>
      <c r="C1924" t="s">
        <v>14</v>
      </c>
      <c r="D1924" t="s">
        <v>2356</v>
      </c>
      <c r="E1924" t="s">
        <v>77</v>
      </c>
      <c r="F1924" t="s">
        <v>78</v>
      </c>
      <c r="H1924" s="2">
        <v>45700</v>
      </c>
      <c r="I1924" s="2" t="s">
        <v>19</v>
      </c>
      <c r="J1924" s="3">
        <v>53744</v>
      </c>
      <c r="K1924" s="3">
        <v>39899.17</v>
      </c>
      <c r="L1924" s="3">
        <v>398.99</v>
      </c>
      <c r="M1924" s="7"/>
      <c r="N1924" s="4">
        <v>5.28E-2</v>
      </c>
      <c r="O1924" s="5">
        <v>2.4E-2</v>
      </c>
    </row>
    <row r="1925" spans="1:15" hidden="1" x14ac:dyDescent="0.3">
      <c r="A1925" t="s">
        <v>2156</v>
      </c>
      <c r="B1925" t="s">
        <v>4037</v>
      </c>
      <c r="C1925" t="s">
        <v>14</v>
      </c>
      <c r="D1925" t="s">
        <v>4038</v>
      </c>
      <c r="E1925" t="s">
        <v>35</v>
      </c>
      <c r="F1925" t="s">
        <v>36</v>
      </c>
      <c r="H1925" s="2">
        <v>45700</v>
      </c>
      <c r="I1925" s="2" t="s">
        <v>19</v>
      </c>
      <c r="J1925" s="3">
        <v>8</v>
      </c>
      <c r="K1925" s="3">
        <v>-153.76</v>
      </c>
      <c r="L1925" s="3">
        <v>-1.52</v>
      </c>
      <c r="M1925" s="7"/>
      <c r="N1925" s="4">
        <v>5.28E-2</v>
      </c>
      <c r="O1925" s="5">
        <v>2.4E-2</v>
      </c>
    </row>
    <row r="1926" spans="1:15" hidden="1" x14ac:dyDescent="0.3">
      <c r="A1926" t="s">
        <v>2156</v>
      </c>
      <c r="B1926" t="s">
        <v>1701</v>
      </c>
      <c r="C1926" t="s">
        <v>14</v>
      </c>
      <c r="D1926" t="s">
        <v>3615</v>
      </c>
      <c r="E1926" t="s">
        <v>81</v>
      </c>
      <c r="F1926" t="s">
        <v>82</v>
      </c>
      <c r="H1926" s="2">
        <v>45700</v>
      </c>
      <c r="I1926" s="2" t="s">
        <v>19</v>
      </c>
      <c r="J1926" s="3">
        <v>639697</v>
      </c>
      <c r="K1926" s="3">
        <v>386526</v>
      </c>
      <c r="L1926" s="3">
        <v>3865.26</v>
      </c>
      <c r="M1926" s="7"/>
      <c r="N1926" s="4">
        <v>5.28E-2</v>
      </c>
      <c r="O1926" s="5">
        <v>2.4E-2</v>
      </c>
    </row>
    <row r="1927" spans="1:15" hidden="1" x14ac:dyDescent="0.3">
      <c r="A1927" t="s">
        <v>2156</v>
      </c>
      <c r="B1927" t="s">
        <v>1753</v>
      </c>
      <c r="C1927" t="s">
        <v>14</v>
      </c>
      <c r="D1927" t="s">
        <v>3617</v>
      </c>
      <c r="E1927" t="s">
        <v>35</v>
      </c>
      <c r="F1927" t="s">
        <v>36</v>
      </c>
      <c r="H1927" s="2">
        <v>45700</v>
      </c>
      <c r="I1927" s="2" t="s">
        <v>19</v>
      </c>
      <c r="J1927" s="3">
        <v>21125</v>
      </c>
      <c r="K1927" s="3">
        <v>14263.27</v>
      </c>
      <c r="L1927" s="3">
        <v>142.65</v>
      </c>
      <c r="M1927" s="7"/>
      <c r="N1927" s="4">
        <v>5.28E-2</v>
      </c>
      <c r="O1927" s="5">
        <v>2.4E-2</v>
      </c>
    </row>
    <row r="1928" spans="1:15" hidden="1" x14ac:dyDescent="0.3">
      <c r="A1928" t="s">
        <v>2156</v>
      </c>
      <c r="B1928" t="s">
        <v>60</v>
      </c>
      <c r="C1928" t="s">
        <v>14</v>
      </c>
      <c r="D1928" t="s">
        <v>3761</v>
      </c>
      <c r="E1928" t="s">
        <v>59</v>
      </c>
      <c r="F1928" t="s">
        <v>60</v>
      </c>
      <c r="H1928" s="2">
        <v>45700</v>
      </c>
      <c r="I1928" s="2" t="s">
        <v>19</v>
      </c>
      <c r="J1928" s="3">
        <v>96059</v>
      </c>
      <c r="K1928" s="3">
        <v>64855.17</v>
      </c>
      <c r="L1928" s="3">
        <v>648.57000000000005</v>
      </c>
      <c r="M1928" s="7"/>
      <c r="N1928" s="4">
        <v>5.28E-2</v>
      </c>
      <c r="O1928" s="5">
        <v>2.4E-2</v>
      </c>
    </row>
    <row r="1929" spans="1:15" hidden="1" x14ac:dyDescent="0.3">
      <c r="A1929" t="s">
        <v>2156</v>
      </c>
      <c r="B1929" t="s">
        <v>3762</v>
      </c>
      <c r="C1929" t="s">
        <v>14</v>
      </c>
      <c r="D1929" t="s">
        <v>3763</v>
      </c>
      <c r="E1929" t="s">
        <v>244</v>
      </c>
      <c r="F1929" t="s">
        <v>245</v>
      </c>
      <c r="H1929" s="2">
        <v>45700</v>
      </c>
      <c r="I1929" s="2" t="s">
        <v>19</v>
      </c>
      <c r="J1929" s="3">
        <v>26802</v>
      </c>
      <c r="K1929" s="3">
        <v>19897.48</v>
      </c>
      <c r="L1929" s="3">
        <v>198.97</v>
      </c>
      <c r="M1929" s="7"/>
      <c r="N1929" s="4">
        <v>5.28E-2</v>
      </c>
      <c r="O1929" s="5">
        <v>2.4E-2</v>
      </c>
    </row>
    <row r="1930" spans="1:15" hidden="1" x14ac:dyDescent="0.3">
      <c r="A1930" t="s">
        <v>2156</v>
      </c>
      <c r="B1930" t="s">
        <v>1481</v>
      </c>
      <c r="C1930" t="s">
        <v>14</v>
      </c>
      <c r="D1930" t="s">
        <v>3622</v>
      </c>
      <c r="E1930" t="s">
        <v>798</v>
      </c>
      <c r="F1930" t="s">
        <v>799</v>
      </c>
      <c r="H1930" s="2">
        <v>45700</v>
      </c>
      <c r="I1930" s="2" t="s">
        <v>19</v>
      </c>
      <c r="J1930" s="3">
        <v>628061.99</v>
      </c>
      <c r="K1930" s="3">
        <v>414733.13</v>
      </c>
      <c r="L1930" s="3">
        <v>4147.33</v>
      </c>
      <c r="M1930" s="7"/>
      <c r="N1930" s="4">
        <v>5.28E-2</v>
      </c>
      <c r="O1930" s="5">
        <v>2.4E-2</v>
      </c>
    </row>
    <row r="1931" spans="1:15" hidden="1" x14ac:dyDescent="0.3">
      <c r="A1931" t="s">
        <v>2156</v>
      </c>
      <c r="B1931" t="s">
        <v>1584</v>
      </c>
      <c r="C1931" t="s">
        <v>14</v>
      </c>
      <c r="D1931" t="s">
        <v>1585</v>
      </c>
      <c r="E1931" t="s">
        <v>35</v>
      </c>
      <c r="F1931" t="s">
        <v>36</v>
      </c>
      <c r="H1931" s="2">
        <v>45700</v>
      </c>
      <c r="I1931" s="2" t="s">
        <v>19</v>
      </c>
      <c r="J1931" s="3">
        <v>42802</v>
      </c>
      <c r="K1931" s="3">
        <v>31775.33</v>
      </c>
      <c r="L1931" s="3">
        <v>317.75</v>
      </c>
      <c r="M1931" s="7"/>
      <c r="N1931" s="4">
        <v>5.28E-2</v>
      </c>
      <c r="O1931" s="5">
        <v>2.4E-2</v>
      </c>
    </row>
    <row r="1932" spans="1:15" hidden="1" x14ac:dyDescent="0.3">
      <c r="A1932" t="s">
        <v>2156</v>
      </c>
      <c r="B1932" t="s">
        <v>3552</v>
      </c>
      <c r="C1932" t="s">
        <v>14</v>
      </c>
      <c r="D1932" t="s">
        <v>4039</v>
      </c>
      <c r="E1932" t="s">
        <v>81</v>
      </c>
      <c r="F1932" t="s">
        <v>82</v>
      </c>
      <c r="H1932" s="2">
        <v>45700</v>
      </c>
      <c r="I1932" s="2" t="s">
        <v>19</v>
      </c>
      <c r="J1932" s="3">
        <v>102919</v>
      </c>
      <c r="K1932" s="3">
        <v>76405.850000000006</v>
      </c>
      <c r="L1932" s="3">
        <v>764.06</v>
      </c>
      <c r="M1932" s="7"/>
      <c r="N1932" s="4">
        <v>5.28E-2</v>
      </c>
      <c r="O1932" s="5">
        <v>2.4E-2</v>
      </c>
    </row>
    <row r="1933" spans="1:15" hidden="1" x14ac:dyDescent="0.3">
      <c r="A1933" t="s">
        <v>2156</v>
      </c>
      <c r="B1933" t="s">
        <v>735</v>
      </c>
      <c r="C1933" t="s">
        <v>14</v>
      </c>
      <c r="D1933" t="s">
        <v>4040</v>
      </c>
      <c r="E1933" t="s">
        <v>244</v>
      </c>
      <c r="F1933" t="s">
        <v>245</v>
      </c>
      <c r="H1933" s="2">
        <v>45700</v>
      </c>
      <c r="I1933" s="2" t="s">
        <v>19</v>
      </c>
      <c r="J1933" s="3">
        <v>129985</v>
      </c>
      <c r="K1933" s="3">
        <v>96499.35</v>
      </c>
      <c r="L1933" s="3">
        <v>964.99</v>
      </c>
      <c r="M1933" s="7"/>
      <c r="N1933" s="4">
        <v>5.28E-2</v>
      </c>
      <c r="O1933" s="5">
        <v>2.4E-2</v>
      </c>
    </row>
    <row r="1934" spans="1:15" hidden="1" x14ac:dyDescent="0.3">
      <c r="A1934" t="s">
        <v>2156</v>
      </c>
      <c r="B1934" t="s">
        <v>4041</v>
      </c>
      <c r="C1934" t="s">
        <v>14</v>
      </c>
      <c r="D1934" t="s">
        <v>4042</v>
      </c>
      <c r="E1934" t="s">
        <v>55</v>
      </c>
      <c r="F1934" t="s">
        <v>56</v>
      </c>
      <c r="H1934" s="2">
        <v>45700</v>
      </c>
      <c r="I1934" s="2" t="s">
        <v>19</v>
      </c>
      <c r="J1934" s="3">
        <v>17078.22</v>
      </c>
      <c r="K1934" s="3">
        <v>12678.57</v>
      </c>
      <c r="L1934" s="3">
        <v>126.79</v>
      </c>
      <c r="M1934" s="7"/>
      <c r="N1934" s="4">
        <v>5.28E-2</v>
      </c>
      <c r="O1934" s="5">
        <v>2.4E-2</v>
      </c>
    </row>
    <row r="1935" spans="1:15" hidden="1" x14ac:dyDescent="0.3">
      <c r="A1935" t="s">
        <v>2156</v>
      </c>
      <c r="B1935" t="s">
        <v>1733</v>
      </c>
      <c r="C1935" t="s">
        <v>14</v>
      </c>
      <c r="D1935" t="s">
        <v>2770</v>
      </c>
      <c r="E1935" t="s">
        <v>798</v>
      </c>
      <c r="F1935" t="s">
        <v>799</v>
      </c>
      <c r="H1935" s="2">
        <v>45700</v>
      </c>
      <c r="I1935" s="2" t="s">
        <v>19</v>
      </c>
      <c r="J1935" s="3">
        <v>674268</v>
      </c>
      <c r="K1935" s="3">
        <v>406774</v>
      </c>
      <c r="L1935" s="3">
        <v>4067.74</v>
      </c>
      <c r="M1935" s="7"/>
      <c r="N1935" s="4">
        <v>5.28E-2</v>
      </c>
      <c r="O1935" s="5">
        <v>2.4E-2</v>
      </c>
    </row>
    <row r="1936" spans="1:15" hidden="1" x14ac:dyDescent="0.3">
      <c r="A1936" t="s">
        <v>2156</v>
      </c>
      <c r="B1936" t="s">
        <v>1895</v>
      </c>
      <c r="C1936" t="s">
        <v>14</v>
      </c>
      <c r="D1936" t="s">
        <v>2773</v>
      </c>
      <c r="E1936" t="s">
        <v>35</v>
      </c>
      <c r="F1936" t="s">
        <v>36</v>
      </c>
      <c r="H1936" s="2">
        <v>45700</v>
      </c>
      <c r="I1936" s="2" t="s">
        <v>19</v>
      </c>
      <c r="J1936" s="3">
        <v>44681</v>
      </c>
      <c r="K1936" s="3">
        <v>33232.36</v>
      </c>
      <c r="L1936" s="3">
        <v>332.32</v>
      </c>
      <c r="M1936" s="7"/>
      <c r="N1936" s="4">
        <v>5.28E-2</v>
      </c>
      <c r="O1936" s="5">
        <v>2.4E-2</v>
      </c>
    </row>
    <row r="1937" spans="1:15" hidden="1" x14ac:dyDescent="0.3">
      <c r="A1937" t="s">
        <v>2156</v>
      </c>
      <c r="B1937" t="s">
        <v>149</v>
      </c>
      <c r="C1937" t="s">
        <v>44</v>
      </c>
      <c r="D1937" t="s">
        <v>4043</v>
      </c>
      <c r="E1937" t="s">
        <v>51</v>
      </c>
      <c r="F1937" t="s">
        <v>52</v>
      </c>
      <c r="H1937" s="2">
        <v>45700</v>
      </c>
      <c r="I1937" s="2" t="s">
        <v>19</v>
      </c>
      <c r="J1937" s="3">
        <v>35722</v>
      </c>
      <c r="K1937" s="3">
        <v>21670</v>
      </c>
      <c r="L1937" s="3">
        <v>216.7</v>
      </c>
      <c r="M1937" s="7"/>
      <c r="N1937" s="4">
        <v>5.28E-2</v>
      </c>
      <c r="O1937" s="5">
        <v>2.4E-2</v>
      </c>
    </row>
    <row r="1938" spans="1:15" hidden="1" x14ac:dyDescent="0.3">
      <c r="A1938" t="s">
        <v>2156</v>
      </c>
      <c r="B1938" t="s">
        <v>2349</v>
      </c>
      <c r="C1938" t="s">
        <v>325</v>
      </c>
      <c r="D1938" t="s">
        <v>3828</v>
      </c>
      <c r="E1938" t="s">
        <v>158</v>
      </c>
      <c r="F1938" t="s">
        <v>159</v>
      </c>
      <c r="H1938" s="2">
        <v>45700</v>
      </c>
      <c r="I1938" s="2" t="s">
        <v>19</v>
      </c>
      <c r="J1938" s="3">
        <v>57431</v>
      </c>
      <c r="K1938" s="3">
        <v>35633</v>
      </c>
      <c r="L1938" s="3">
        <v>356.33</v>
      </c>
      <c r="M1938" s="7"/>
      <c r="N1938" s="4">
        <v>5.28E-2</v>
      </c>
      <c r="O1938" s="5">
        <v>2.4E-2</v>
      </c>
    </row>
    <row r="1939" spans="1:15" hidden="1" x14ac:dyDescent="0.3">
      <c r="A1939" t="s">
        <v>2156</v>
      </c>
      <c r="B1939" t="s">
        <v>2067</v>
      </c>
      <c r="C1939" t="s">
        <v>325</v>
      </c>
      <c r="D1939" t="s">
        <v>3829</v>
      </c>
      <c r="E1939" t="s">
        <v>158</v>
      </c>
      <c r="F1939" t="s">
        <v>159</v>
      </c>
      <c r="H1939" s="2">
        <v>45700</v>
      </c>
      <c r="I1939" s="2" t="s">
        <v>19</v>
      </c>
      <c r="J1939" s="3">
        <v>29986.6</v>
      </c>
      <c r="K1939" s="3">
        <v>18605</v>
      </c>
      <c r="L1939" s="3">
        <v>186.05</v>
      </c>
      <c r="M1939" s="7"/>
      <c r="N1939" s="4">
        <v>5.28E-2</v>
      </c>
      <c r="O1939" s="5">
        <v>2.4E-2</v>
      </c>
    </row>
    <row r="1940" spans="1:15" hidden="1" x14ac:dyDescent="0.3">
      <c r="A1940" t="s">
        <v>2156</v>
      </c>
      <c r="B1940" t="s">
        <v>2065</v>
      </c>
      <c r="C1940" t="s">
        <v>325</v>
      </c>
      <c r="D1940" t="s">
        <v>3830</v>
      </c>
      <c r="E1940" t="s">
        <v>158</v>
      </c>
      <c r="F1940" t="s">
        <v>159</v>
      </c>
      <c r="H1940" s="2">
        <v>45700</v>
      </c>
      <c r="I1940" s="2" t="s">
        <v>19</v>
      </c>
      <c r="J1940" s="3">
        <v>25574</v>
      </c>
      <c r="K1940" s="3">
        <v>15867</v>
      </c>
      <c r="L1940" s="3">
        <v>158.66</v>
      </c>
      <c r="M1940" s="7"/>
      <c r="N1940" s="4">
        <v>5.28E-2</v>
      </c>
      <c r="O1940" s="5">
        <v>2.4E-2</v>
      </c>
    </row>
    <row r="1941" spans="1:15" hidden="1" x14ac:dyDescent="0.3">
      <c r="A1941" t="s">
        <v>2156</v>
      </c>
      <c r="B1941" t="s">
        <v>2049</v>
      </c>
      <c r="C1941" t="s">
        <v>325</v>
      </c>
      <c r="D1941" t="s">
        <v>3831</v>
      </c>
      <c r="E1941" t="s">
        <v>158</v>
      </c>
      <c r="F1941" t="s">
        <v>159</v>
      </c>
      <c r="H1941" s="2">
        <v>45700</v>
      </c>
      <c r="I1941" s="2" t="s">
        <v>19</v>
      </c>
      <c r="J1941" s="3">
        <v>24432</v>
      </c>
      <c r="K1941" s="3">
        <v>15159</v>
      </c>
      <c r="L1941" s="3">
        <v>151.58000000000001</v>
      </c>
      <c r="M1941" s="7"/>
      <c r="N1941" s="4">
        <v>5.28E-2</v>
      </c>
      <c r="O1941" s="5">
        <v>2.4E-2</v>
      </c>
    </row>
    <row r="1942" spans="1:15" hidden="1" x14ac:dyDescent="0.3">
      <c r="A1942" t="s">
        <v>2156</v>
      </c>
      <c r="B1942" t="s">
        <v>2055</v>
      </c>
      <c r="C1942" t="s">
        <v>325</v>
      </c>
      <c r="D1942" t="s">
        <v>3832</v>
      </c>
      <c r="E1942" t="s">
        <v>158</v>
      </c>
      <c r="F1942" t="s">
        <v>159</v>
      </c>
      <c r="H1942" s="2">
        <v>45700</v>
      </c>
      <c r="I1942" s="2" t="s">
        <v>19</v>
      </c>
      <c r="J1942" s="3">
        <v>17202</v>
      </c>
      <c r="K1942" s="3">
        <v>10673</v>
      </c>
      <c r="L1942" s="3">
        <v>106.73</v>
      </c>
      <c r="M1942" s="7"/>
      <c r="N1942" s="4">
        <v>5.28E-2</v>
      </c>
      <c r="O1942" s="5">
        <v>2.4E-2</v>
      </c>
    </row>
    <row r="1943" spans="1:15" hidden="1" x14ac:dyDescent="0.3">
      <c r="A1943" t="s">
        <v>2156</v>
      </c>
      <c r="B1943" t="s">
        <v>2069</v>
      </c>
      <c r="C1943" t="s">
        <v>325</v>
      </c>
      <c r="D1943" t="s">
        <v>3833</v>
      </c>
      <c r="E1943" t="s">
        <v>158</v>
      </c>
      <c r="F1943" t="s">
        <v>159</v>
      </c>
      <c r="H1943" s="2">
        <v>45700</v>
      </c>
      <c r="I1943" s="2" t="s">
        <v>19</v>
      </c>
      <c r="J1943" s="3">
        <v>18824</v>
      </c>
      <c r="K1943" s="3">
        <v>11679</v>
      </c>
      <c r="L1943" s="3">
        <v>116.78</v>
      </c>
      <c r="M1943" s="7"/>
      <c r="N1943" s="4">
        <v>5.28E-2</v>
      </c>
      <c r="O1943" s="5">
        <v>2.4E-2</v>
      </c>
    </row>
    <row r="1944" spans="1:15" hidden="1" x14ac:dyDescent="0.3">
      <c r="A1944" t="s">
        <v>2156</v>
      </c>
      <c r="B1944" t="s">
        <v>2059</v>
      </c>
      <c r="C1944" t="s">
        <v>325</v>
      </c>
      <c r="D1944" t="s">
        <v>3834</v>
      </c>
      <c r="E1944" t="s">
        <v>158</v>
      </c>
      <c r="F1944" t="s">
        <v>159</v>
      </c>
      <c r="H1944" s="2">
        <v>45700</v>
      </c>
      <c r="I1944" s="2" t="s">
        <v>19</v>
      </c>
      <c r="J1944" s="3">
        <v>38066</v>
      </c>
      <c r="K1944" s="3">
        <v>23618</v>
      </c>
      <c r="L1944" s="3">
        <v>236.18</v>
      </c>
      <c r="M1944" s="7"/>
      <c r="N1944" s="4">
        <v>5.28E-2</v>
      </c>
      <c r="O1944" s="5">
        <v>2.4E-2</v>
      </c>
    </row>
    <row r="1945" spans="1:15" hidden="1" x14ac:dyDescent="0.3">
      <c r="A1945" t="s">
        <v>2156</v>
      </c>
      <c r="B1945" t="s">
        <v>2063</v>
      </c>
      <c r="C1945" t="s">
        <v>325</v>
      </c>
      <c r="D1945" t="s">
        <v>3835</v>
      </c>
      <c r="E1945" t="s">
        <v>158</v>
      </c>
      <c r="F1945" t="s">
        <v>159</v>
      </c>
      <c r="H1945" s="2">
        <v>45700</v>
      </c>
      <c r="I1945" s="2" t="s">
        <v>19</v>
      </c>
      <c r="J1945" s="3">
        <v>30875</v>
      </c>
      <c r="K1945" s="3">
        <v>19156</v>
      </c>
      <c r="L1945" s="3">
        <v>191.55</v>
      </c>
      <c r="M1945" s="7"/>
      <c r="N1945" s="4">
        <v>5.28E-2</v>
      </c>
      <c r="O1945" s="5">
        <v>2.4E-2</v>
      </c>
    </row>
    <row r="1946" spans="1:15" hidden="1" x14ac:dyDescent="0.3">
      <c r="A1946" t="s">
        <v>2156</v>
      </c>
      <c r="B1946" t="s">
        <v>2061</v>
      </c>
      <c r="C1946" t="s">
        <v>325</v>
      </c>
      <c r="D1946" t="s">
        <v>3836</v>
      </c>
      <c r="E1946" t="s">
        <v>158</v>
      </c>
      <c r="F1946" t="s">
        <v>159</v>
      </c>
      <c r="H1946" s="2">
        <v>45700</v>
      </c>
      <c r="I1946" s="2" t="s">
        <v>19</v>
      </c>
      <c r="J1946" s="3">
        <v>39786</v>
      </c>
      <c r="K1946" s="3">
        <v>24685</v>
      </c>
      <c r="L1946" s="3">
        <v>246.85</v>
      </c>
      <c r="M1946" s="7"/>
      <c r="N1946" s="4">
        <v>5.28E-2</v>
      </c>
      <c r="O1946" s="5">
        <v>2.4E-2</v>
      </c>
    </row>
    <row r="1947" spans="1:15" hidden="1" x14ac:dyDescent="0.3">
      <c r="A1947" t="s">
        <v>2156</v>
      </c>
      <c r="B1947" t="s">
        <v>2057</v>
      </c>
      <c r="C1947" t="s">
        <v>325</v>
      </c>
      <c r="D1947" t="s">
        <v>3837</v>
      </c>
      <c r="E1947" t="s">
        <v>158</v>
      </c>
      <c r="F1947" t="s">
        <v>159</v>
      </c>
      <c r="H1947" s="2">
        <v>45700</v>
      </c>
      <c r="I1947" s="2" t="s">
        <v>19</v>
      </c>
      <c r="J1947" s="3">
        <v>33054</v>
      </c>
      <c r="K1947" s="3">
        <v>20508</v>
      </c>
      <c r="L1947" s="3">
        <v>205.08</v>
      </c>
      <c r="M1947" s="7"/>
      <c r="N1947" s="4">
        <v>5.28E-2</v>
      </c>
      <c r="O1947" s="5">
        <v>2.4E-2</v>
      </c>
    </row>
    <row r="1948" spans="1:15" hidden="1" x14ac:dyDescent="0.3">
      <c r="A1948" t="s">
        <v>2156</v>
      </c>
      <c r="B1948" t="s">
        <v>223</v>
      </c>
      <c r="C1948" t="s">
        <v>41</v>
      </c>
      <c r="D1948" t="s">
        <v>4044</v>
      </c>
      <c r="E1948" t="s">
        <v>22</v>
      </c>
      <c r="F1948" t="s">
        <v>23</v>
      </c>
      <c r="H1948" s="2">
        <v>45700</v>
      </c>
      <c r="I1948" s="2" t="s">
        <v>19</v>
      </c>
      <c r="J1948" s="3">
        <v>8923</v>
      </c>
      <c r="K1948" s="3">
        <v>6070.71</v>
      </c>
      <c r="L1948" s="3">
        <v>60.71</v>
      </c>
      <c r="M1948" s="7"/>
      <c r="N1948" s="4">
        <v>5.28E-2</v>
      </c>
      <c r="O1948" s="5">
        <v>2.4E-2</v>
      </c>
    </row>
    <row r="1949" spans="1:15" hidden="1" x14ac:dyDescent="0.3">
      <c r="A1949" t="s">
        <v>2156</v>
      </c>
      <c r="B1949" t="s">
        <v>1893</v>
      </c>
      <c r="C1949" t="s">
        <v>41</v>
      </c>
      <c r="D1949" t="s">
        <v>3648</v>
      </c>
      <c r="E1949" t="s">
        <v>35</v>
      </c>
      <c r="F1949" t="s">
        <v>36</v>
      </c>
      <c r="H1949" s="2">
        <v>45700</v>
      </c>
      <c r="I1949" s="2" t="s">
        <v>19</v>
      </c>
      <c r="J1949" s="3">
        <v>18213</v>
      </c>
      <c r="K1949" s="3">
        <v>12389.11</v>
      </c>
      <c r="L1949" s="3">
        <v>123.91</v>
      </c>
      <c r="M1949" s="7"/>
      <c r="N1949" s="4">
        <v>5.28E-2</v>
      </c>
      <c r="O1949" s="5">
        <v>2.4E-2</v>
      </c>
    </row>
    <row r="1950" spans="1:15" hidden="1" x14ac:dyDescent="0.3">
      <c r="A1950" t="s">
        <v>2156</v>
      </c>
      <c r="B1950" t="s">
        <v>1895</v>
      </c>
      <c r="C1950" t="s">
        <v>41</v>
      </c>
      <c r="D1950" t="s">
        <v>3786</v>
      </c>
      <c r="E1950" t="s">
        <v>35</v>
      </c>
      <c r="F1950" t="s">
        <v>36</v>
      </c>
      <c r="H1950" s="2">
        <v>45700</v>
      </c>
      <c r="I1950" s="2" t="s">
        <v>19</v>
      </c>
      <c r="J1950" s="3">
        <v>99358</v>
      </c>
      <c r="K1950" s="3">
        <v>67587.289999999994</v>
      </c>
      <c r="L1950" s="3">
        <v>675.89</v>
      </c>
      <c r="M1950" s="7"/>
      <c r="N1950" s="4">
        <v>5.28E-2</v>
      </c>
      <c r="O1950" s="5">
        <v>2.4E-2</v>
      </c>
    </row>
    <row r="1951" spans="1:15" hidden="1" x14ac:dyDescent="0.3">
      <c r="A1951" t="s">
        <v>2156</v>
      </c>
      <c r="B1951" t="s">
        <v>821</v>
      </c>
      <c r="C1951" t="s">
        <v>41</v>
      </c>
      <c r="D1951" t="s">
        <v>3654</v>
      </c>
      <c r="E1951" t="s">
        <v>16</v>
      </c>
      <c r="F1951" t="s">
        <v>17</v>
      </c>
      <c r="H1951" s="2">
        <v>45700</v>
      </c>
      <c r="I1951" s="2" t="s">
        <v>19</v>
      </c>
      <c r="J1951" s="3">
        <v>23049</v>
      </c>
      <c r="K1951" s="3">
        <v>15678.85</v>
      </c>
      <c r="L1951" s="3">
        <v>156.79</v>
      </c>
      <c r="M1951" s="7"/>
      <c r="N1951" s="4">
        <v>5.28E-2</v>
      </c>
      <c r="O1951" s="5">
        <v>2.4E-2</v>
      </c>
    </row>
    <row r="1952" spans="1:15" hidden="1" x14ac:dyDescent="0.3">
      <c r="A1952" t="s">
        <v>2156</v>
      </c>
      <c r="B1952" t="s">
        <v>2051</v>
      </c>
      <c r="C1952" t="s">
        <v>325</v>
      </c>
      <c r="D1952" t="s">
        <v>3838</v>
      </c>
      <c r="E1952" t="s">
        <v>158</v>
      </c>
      <c r="F1952" t="s">
        <v>159</v>
      </c>
      <c r="H1952" s="2">
        <v>45700</v>
      </c>
      <c r="I1952" s="2" t="s">
        <v>19</v>
      </c>
      <c r="J1952" s="3">
        <v>32478</v>
      </c>
      <c r="K1952" s="3">
        <v>20151</v>
      </c>
      <c r="L1952" s="3">
        <v>201.5</v>
      </c>
      <c r="M1952" s="7"/>
      <c r="N1952" s="4">
        <v>5.28E-2</v>
      </c>
      <c r="O1952" s="5">
        <v>2.4E-2</v>
      </c>
    </row>
    <row r="1953" spans="1:15" hidden="1" x14ac:dyDescent="0.3">
      <c r="A1953" t="s">
        <v>2156</v>
      </c>
      <c r="B1953" t="s">
        <v>2053</v>
      </c>
      <c r="C1953" t="s">
        <v>325</v>
      </c>
      <c r="D1953" t="s">
        <v>3839</v>
      </c>
      <c r="E1953" t="s">
        <v>158</v>
      </c>
      <c r="F1953" t="s">
        <v>159</v>
      </c>
      <c r="H1953" s="2">
        <v>45700</v>
      </c>
      <c r="I1953" s="2" t="s">
        <v>19</v>
      </c>
      <c r="J1953" s="3">
        <v>40000</v>
      </c>
      <c r="K1953" s="3">
        <v>24818</v>
      </c>
      <c r="L1953" s="3">
        <v>248.17</v>
      </c>
      <c r="M1953" s="7"/>
      <c r="N1953" s="4">
        <v>5.28E-2</v>
      </c>
      <c r="O1953" s="5">
        <v>2.4E-2</v>
      </c>
    </row>
    <row r="1954" spans="1:15" hidden="1" x14ac:dyDescent="0.3">
      <c r="A1954" t="s">
        <v>2156</v>
      </c>
      <c r="B1954" t="s">
        <v>2071</v>
      </c>
      <c r="C1954" t="s">
        <v>325</v>
      </c>
      <c r="D1954" t="s">
        <v>3840</v>
      </c>
      <c r="E1954" t="s">
        <v>158</v>
      </c>
      <c r="F1954" t="s">
        <v>159</v>
      </c>
      <c r="H1954" s="2">
        <v>45700</v>
      </c>
      <c r="I1954" s="2" t="s">
        <v>19</v>
      </c>
      <c r="J1954" s="3">
        <v>24079</v>
      </c>
      <c r="K1954" s="3">
        <v>14940</v>
      </c>
      <c r="L1954" s="3">
        <v>149.38999999999999</v>
      </c>
      <c r="M1954" s="7"/>
      <c r="N1954" s="4">
        <v>5.28E-2</v>
      </c>
      <c r="O1954" s="5">
        <v>2.4E-2</v>
      </c>
    </row>
    <row r="1955" spans="1:15" hidden="1" x14ac:dyDescent="0.3">
      <c r="A1955" t="s">
        <v>2156</v>
      </c>
      <c r="B1955" t="s">
        <v>3575</v>
      </c>
      <c r="C1955" t="s">
        <v>41</v>
      </c>
      <c r="D1955" t="s">
        <v>3657</v>
      </c>
      <c r="E1955" t="s">
        <v>77</v>
      </c>
      <c r="F1955" t="s">
        <v>78</v>
      </c>
      <c r="H1955" s="2">
        <v>45700</v>
      </c>
      <c r="I1955" s="2" t="s">
        <v>19</v>
      </c>
      <c r="J1955" s="3">
        <v>59025</v>
      </c>
      <c r="K1955" s="3">
        <v>40152.410000000003</v>
      </c>
      <c r="L1955" s="3">
        <v>401.54</v>
      </c>
      <c r="M1955" s="7"/>
      <c r="N1955" s="4">
        <v>5.28E-2</v>
      </c>
      <c r="O1955" s="5">
        <v>2.4E-2</v>
      </c>
    </row>
    <row r="1956" spans="1:15" hidden="1" x14ac:dyDescent="0.3">
      <c r="A1956" t="s">
        <v>2156</v>
      </c>
      <c r="B1956" t="s">
        <v>278</v>
      </c>
      <c r="C1956" t="s">
        <v>41</v>
      </c>
      <c r="D1956" t="s">
        <v>3660</v>
      </c>
      <c r="E1956" t="s">
        <v>16</v>
      </c>
      <c r="F1956" t="s">
        <v>17</v>
      </c>
      <c r="H1956" s="2">
        <v>45700</v>
      </c>
      <c r="I1956" s="2" t="s">
        <v>19</v>
      </c>
      <c r="J1956" s="3">
        <v>8792</v>
      </c>
      <c r="K1956" s="3">
        <v>5980.84</v>
      </c>
      <c r="L1956" s="3">
        <v>59.81</v>
      </c>
      <c r="M1956" s="7"/>
      <c r="N1956" s="4">
        <v>5.28E-2</v>
      </c>
      <c r="O1956" s="5">
        <v>2.4E-2</v>
      </c>
    </row>
    <row r="1957" spans="1:15" hidden="1" x14ac:dyDescent="0.3">
      <c r="A1957" t="s">
        <v>2156</v>
      </c>
      <c r="B1957" t="s">
        <v>1917</v>
      </c>
      <c r="C1957" t="s">
        <v>41</v>
      </c>
      <c r="D1957" t="s">
        <v>3661</v>
      </c>
      <c r="E1957" t="s">
        <v>22</v>
      </c>
      <c r="F1957" t="s">
        <v>23</v>
      </c>
      <c r="H1957" s="2">
        <v>45700</v>
      </c>
      <c r="I1957" s="2" t="s">
        <v>19</v>
      </c>
      <c r="J1957" s="3">
        <v>11370</v>
      </c>
      <c r="K1957" s="3">
        <v>7735.27</v>
      </c>
      <c r="L1957" s="3">
        <v>77.37</v>
      </c>
      <c r="M1957" s="7"/>
      <c r="N1957" s="4">
        <v>5.28E-2</v>
      </c>
      <c r="O1957" s="5">
        <v>2.4E-2</v>
      </c>
    </row>
    <row r="1958" spans="1:15" hidden="1" x14ac:dyDescent="0.3">
      <c r="A1958" t="s">
        <v>2156</v>
      </c>
      <c r="B1958" t="s">
        <v>1661</v>
      </c>
      <c r="C1958" t="s">
        <v>41</v>
      </c>
      <c r="D1958" t="s">
        <v>3792</v>
      </c>
      <c r="E1958" t="s">
        <v>432</v>
      </c>
      <c r="F1958" t="s">
        <v>433</v>
      </c>
      <c r="H1958" s="2">
        <v>45700</v>
      </c>
      <c r="I1958" s="2" t="s">
        <v>19</v>
      </c>
      <c r="J1958" s="3">
        <v>16181</v>
      </c>
      <c r="K1958" s="3">
        <v>11048</v>
      </c>
      <c r="L1958" s="3">
        <v>110.47</v>
      </c>
      <c r="M1958" s="7"/>
      <c r="N1958" s="4">
        <v>5.28E-2</v>
      </c>
      <c r="O1958" s="5">
        <v>2.4E-2</v>
      </c>
    </row>
    <row r="1959" spans="1:15" hidden="1" x14ac:dyDescent="0.3">
      <c r="A1959" t="s">
        <v>2156</v>
      </c>
      <c r="B1959" t="s">
        <v>1293</v>
      </c>
      <c r="C1959" t="s">
        <v>44</v>
      </c>
      <c r="D1959" t="s">
        <v>3525</v>
      </c>
      <c r="E1959" t="s">
        <v>51</v>
      </c>
      <c r="F1959" t="s">
        <v>52</v>
      </c>
      <c r="H1959" s="2">
        <v>45700</v>
      </c>
      <c r="I1959" s="2" t="s">
        <v>19</v>
      </c>
      <c r="J1959" s="3">
        <v>262180</v>
      </c>
      <c r="K1959" s="3">
        <v>174403</v>
      </c>
      <c r="L1959" s="3">
        <v>1744.03</v>
      </c>
      <c r="M1959" s="7"/>
      <c r="N1959" s="4">
        <v>5.28E-2</v>
      </c>
      <c r="O1959" s="5">
        <v>2.4E-2</v>
      </c>
    </row>
    <row r="1960" spans="1:15" hidden="1" x14ac:dyDescent="0.3">
      <c r="A1960" t="s">
        <v>2156</v>
      </c>
      <c r="B1960" t="s">
        <v>1650</v>
      </c>
      <c r="C1960" t="s">
        <v>41</v>
      </c>
      <c r="D1960" t="s">
        <v>4045</v>
      </c>
      <c r="E1960" t="s">
        <v>432</v>
      </c>
      <c r="F1960" t="s">
        <v>433</v>
      </c>
      <c r="H1960" s="2">
        <v>45700</v>
      </c>
      <c r="I1960" s="2" t="s">
        <v>19</v>
      </c>
      <c r="J1960" s="3">
        <v>48512</v>
      </c>
      <c r="K1960" s="3">
        <v>33000</v>
      </c>
      <c r="L1960" s="3">
        <v>329.99</v>
      </c>
      <c r="M1960" s="7"/>
      <c r="N1960" s="4">
        <v>5.28E-2</v>
      </c>
      <c r="O1960" s="5">
        <v>2.4E-2</v>
      </c>
    </row>
    <row r="1961" spans="1:15" hidden="1" x14ac:dyDescent="0.3">
      <c r="A1961" t="s">
        <v>2156</v>
      </c>
      <c r="B1961" t="s">
        <v>1877</v>
      </c>
      <c r="C1961" t="s">
        <v>41</v>
      </c>
      <c r="D1961" t="s">
        <v>4046</v>
      </c>
      <c r="E1961" t="s">
        <v>112</v>
      </c>
      <c r="F1961" t="s">
        <v>113</v>
      </c>
      <c r="H1961" s="2">
        <v>45700</v>
      </c>
      <c r="I1961" s="2" t="s">
        <v>19</v>
      </c>
      <c r="J1961" s="3">
        <v>11160</v>
      </c>
      <c r="K1961" s="3">
        <v>7591</v>
      </c>
      <c r="L1961" s="3">
        <v>75.900000000000006</v>
      </c>
      <c r="M1961" s="7"/>
      <c r="N1961" s="4">
        <v>5.28E-2</v>
      </c>
      <c r="O1961" s="5">
        <v>2.4E-2</v>
      </c>
    </row>
    <row r="1962" spans="1:15" hidden="1" x14ac:dyDescent="0.3">
      <c r="A1962" t="s">
        <v>2156</v>
      </c>
      <c r="B1962" t="s">
        <v>1879</v>
      </c>
      <c r="C1962" t="s">
        <v>41</v>
      </c>
      <c r="D1962" t="s">
        <v>4047</v>
      </c>
      <c r="E1962" t="s">
        <v>432</v>
      </c>
      <c r="F1962" t="s">
        <v>433</v>
      </c>
      <c r="H1962" s="2">
        <v>45700</v>
      </c>
      <c r="I1962" s="2" t="s">
        <v>19</v>
      </c>
      <c r="J1962" s="3">
        <v>16887</v>
      </c>
      <c r="K1962" s="3">
        <v>11487</v>
      </c>
      <c r="L1962" s="3">
        <v>114.87</v>
      </c>
      <c r="M1962" s="7"/>
      <c r="N1962" s="4">
        <v>5.28E-2</v>
      </c>
      <c r="O1962" s="5">
        <v>2.4E-2</v>
      </c>
    </row>
    <row r="1963" spans="1:15" hidden="1" x14ac:dyDescent="0.3">
      <c r="A1963" t="s">
        <v>2156</v>
      </c>
      <c r="B1963" t="s">
        <v>1130</v>
      </c>
      <c r="C1963" t="s">
        <v>41</v>
      </c>
      <c r="D1963" t="s">
        <v>4048</v>
      </c>
      <c r="E1963" t="s">
        <v>16</v>
      </c>
      <c r="F1963" t="s">
        <v>17</v>
      </c>
      <c r="H1963" s="2">
        <v>45700</v>
      </c>
      <c r="I1963" s="2" t="s">
        <v>19</v>
      </c>
      <c r="J1963" s="3">
        <v>20273</v>
      </c>
      <c r="K1963" s="3">
        <v>13790</v>
      </c>
      <c r="L1963" s="3">
        <v>137.9</v>
      </c>
      <c r="M1963" s="7"/>
      <c r="N1963" s="4">
        <v>5.28E-2</v>
      </c>
      <c r="O1963" s="5">
        <v>2.4E-2</v>
      </c>
    </row>
    <row r="1964" spans="1:15" hidden="1" x14ac:dyDescent="0.3">
      <c r="A1964" t="s">
        <v>2156</v>
      </c>
      <c r="B1964" t="s">
        <v>3740</v>
      </c>
      <c r="C1964" t="s">
        <v>161</v>
      </c>
      <c r="D1964" t="s">
        <v>3806</v>
      </c>
      <c r="E1964" t="s">
        <v>51</v>
      </c>
      <c r="F1964" t="s">
        <v>52</v>
      </c>
      <c r="H1964" s="2">
        <v>45700</v>
      </c>
      <c r="I1964" s="2" t="s">
        <v>19</v>
      </c>
      <c r="J1964" s="3">
        <v>13291</v>
      </c>
      <c r="K1964" s="3">
        <v>9867.5499999999993</v>
      </c>
      <c r="L1964" s="3">
        <v>98.68</v>
      </c>
      <c r="M1964" s="7"/>
      <c r="N1964" s="4">
        <v>5.28E-2</v>
      </c>
      <c r="O1964" s="5">
        <v>2.4E-2</v>
      </c>
    </row>
    <row r="1965" spans="1:15" hidden="1" x14ac:dyDescent="0.3">
      <c r="A1965" t="s">
        <v>2156</v>
      </c>
      <c r="B1965" t="s">
        <v>3575</v>
      </c>
      <c r="C1965" t="s">
        <v>161</v>
      </c>
      <c r="D1965" t="s">
        <v>3683</v>
      </c>
      <c r="E1965" t="s">
        <v>77</v>
      </c>
      <c r="F1965" t="s">
        <v>78</v>
      </c>
      <c r="H1965" s="2">
        <v>45700</v>
      </c>
      <c r="I1965" s="2" t="s">
        <v>19</v>
      </c>
      <c r="J1965" s="3">
        <v>25627</v>
      </c>
      <c r="K1965" s="3">
        <v>19029.29</v>
      </c>
      <c r="L1965" s="3">
        <v>190.29</v>
      </c>
      <c r="M1965" s="7"/>
      <c r="N1965" s="4">
        <v>5.28E-2</v>
      </c>
      <c r="O1965" s="5">
        <v>2.4E-2</v>
      </c>
    </row>
    <row r="1966" spans="1:15" hidden="1" x14ac:dyDescent="0.3">
      <c r="A1966" t="s">
        <v>2156</v>
      </c>
      <c r="B1966" t="s">
        <v>1973</v>
      </c>
      <c r="C1966" t="s">
        <v>161</v>
      </c>
      <c r="D1966" t="s">
        <v>1974</v>
      </c>
      <c r="E1966" t="s">
        <v>16</v>
      </c>
      <c r="F1966" t="s">
        <v>17</v>
      </c>
      <c r="H1966" s="2">
        <v>45700</v>
      </c>
      <c r="I1966" s="2" t="s">
        <v>19</v>
      </c>
      <c r="J1966" s="3">
        <v>14377</v>
      </c>
      <c r="K1966" s="3">
        <v>10673.91</v>
      </c>
      <c r="L1966" s="3">
        <v>106.74</v>
      </c>
      <c r="M1966" s="7"/>
      <c r="N1966" s="4">
        <v>5.28E-2</v>
      </c>
      <c r="O1966" s="5">
        <v>2.4E-2</v>
      </c>
    </row>
    <row r="1967" spans="1:15" hidden="1" x14ac:dyDescent="0.3">
      <c r="A1967" t="s">
        <v>2156</v>
      </c>
      <c r="B1967" t="s">
        <v>1975</v>
      </c>
      <c r="C1967" t="s">
        <v>161</v>
      </c>
      <c r="D1967" t="s">
        <v>1976</v>
      </c>
      <c r="E1967" t="s">
        <v>1082</v>
      </c>
      <c r="F1967" t="s">
        <v>1083</v>
      </c>
      <c r="H1967" s="2">
        <v>45700</v>
      </c>
      <c r="I1967" s="2" t="s">
        <v>19</v>
      </c>
      <c r="J1967" s="3">
        <v>20737</v>
      </c>
      <c r="K1967" s="3">
        <v>15394.85</v>
      </c>
      <c r="L1967" s="3">
        <v>153.94999999999999</v>
      </c>
      <c r="M1967" s="7"/>
      <c r="N1967" s="4">
        <v>5.28E-2</v>
      </c>
      <c r="O1967" s="5">
        <v>2.4E-2</v>
      </c>
    </row>
    <row r="1968" spans="1:15" hidden="1" x14ac:dyDescent="0.3">
      <c r="A1968" t="s">
        <v>2156</v>
      </c>
      <c r="B1968" t="s">
        <v>2009</v>
      </c>
      <c r="C1968" t="s">
        <v>161</v>
      </c>
      <c r="D1968" t="s">
        <v>2010</v>
      </c>
      <c r="E1968" t="s">
        <v>221</v>
      </c>
      <c r="F1968" t="s">
        <v>222</v>
      </c>
      <c r="H1968" s="2">
        <v>45700</v>
      </c>
      <c r="I1968" s="2" t="s">
        <v>19</v>
      </c>
      <c r="J1968" s="3">
        <v>20924</v>
      </c>
      <c r="K1968" s="3">
        <v>15533.54</v>
      </c>
      <c r="L1968" s="3">
        <v>155.34</v>
      </c>
      <c r="M1968" s="7"/>
      <c r="N1968" s="4">
        <v>5.28E-2</v>
      </c>
      <c r="O1968" s="5">
        <v>2.4E-2</v>
      </c>
    </row>
    <row r="1969" spans="1:15" hidden="1" x14ac:dyDescent="0.3">
      <c r="A1969" t="s">
        <v>2156</v>
      </c>
      <c r="B1969" t="s">
        <v>1977</v>
      </c>
      <c r="C1969" t="s">
        <v>161</v>
      </c>
      <c r="D1969" t="s">
        <v>1978</v>
      </c>
      <c r="E1969" t="s">
        <v>3101</v>
      </c>
      <c r="F1969" t="s">
        <v>82</v>
      </c>
      <c r="H1969" s="2">
        <v>45700</v>
      </c>
      <c r="I1969" s="2" t="s">
        <v>19</v>
      </c>
      <c r="J1969" s="3">
        <v>14404</v>
      </c>
      <c r="K1969" s="3">
        <v>10693.15</v>
      </c>
      <c r="L1969" s="3">
        <v>106.93</v>
      </c>
      <c r="M1969" s="7"/>
      <c r="N1969" s="4">
        <v>5.28E-2</v>
      </c>
      <c r="O1969" s="5">
        <v>2.4E-2</v>
      </c>
    </row>
    <row r="1970" spans="1:15" hidden="1" x14ac:dyDescent="0.3">
      <c r="A1970" t="s">
        <v>6</v>
      </c>
      <c r="B1970" t="s">
        <v>3528</v>
      </c>
      <c r="C1970" t="s">
        <v>14</v>
      </c>
      <c r="D1970" t="s">
        <v>3529</v>
      </c>
      <c r="E1970" t="s">
        <v>129</v>
      </c>
      <c r="F1970" t="s">
        <v>130</v>
      </c>
      <c r="G1970" t="s">
        <v>194</v>
      </c>
      <c r="H1970" s="2">
        <v>45701</v>
      </c>
      <c r="I1970" t="s">
        <v>19</v>
      </c>
      <c r="J1970" s="3">
        <v>54806</v>
      </c>
      <c r="K1970" s="3">
        <v>40693.410000000003</v>
      </c>
      <c r="L1970" s="3">
        <v>813.87</v>
      </c>
      <c r="M1970" s="6">
        <v>1</v>
      </c>
      <c r="N1970" s="4">
        <v>5.28E-2</v>
      </c>
      <c r="O1970" s="5">
        <v>2.4E-2</v>
      </c>
    </row>
    <row r="1971" spans="1:15" hidden="1" x14ac:dyDescent="0.3">
      <c r="A1971" t="s">
        <v>6</v>
      </c>
      <c r="B1971" t="s">
        <v>3686</v>
      </c>
      <c r="C1971" t="s">
        <v>14</v>
      </c>
      <c r="D1971" t="s">
        <v>3687</v>
      </c>
      <c r="E1971" t="s">
        <v>129</v>
      </c>
      <c r="F1971" t="s">
        <v>130</v>
      </c>
      <c r="G1971" t="s">
        <v>194</v>
      </c>
      <c r="H1971" s="2">
        <v>45701</v>
      </c>
      <c r="I1971" t="s">
        <v>19</v>
      </c>
      <c r="J1971" s="3">
        <v>81950</v>
      </c>
      <c r="K1971" s="3">
        <v>60838.96</v>
      </c>
      <c r="L1971" s="3">
        <v>1216.78</v>
      </c>
      <c r="M1971" s="6">
        <v>1</v>
      </c>
      <c r="N1971" s="4">
        <v>5.28E-2</v>
      </c>
      <c r="O1971" s="5">
        <v>2.4E-2</v>
      </c>
    </row>
    <row r="1972" spans="1:15" hidden="1" x14ac:dyDescent="0.3">
      <c r="A1972" t="s">
        <v>6</v>
      </c>
      <c r="B1972" t="s">
        <v>1551</v>
      </c>
      <c r="C1972" t="s">
        <v>14</v>
      </c>
      <c r="D1972" t="s">
        <v>3532</v>
      </c>
      <c r="E1972" t="s">
        <v>129</v>
      </c>
      <c r="F1972" t="s">
        <v>130</v>
      </c>
      <c r="G1972" t="s">
        <v>194</v>
      </c>
      <c r="H1972" s="2">
        <v>45701</v>
      </c>
      <c r="I1972" t="s">
        <v>19</v>
      </c>
      <c r="J1972" s="3">
        <v>97438</v>
      </c>
      <c r="K1972" s="3">
        <v>72360.679999999993</v>
      </c>
      <c r="L1972" s="3">
        <v>1447.21</v>
      </c>
      <c r="M1972" s="6">
        <v>1</v>
      </c>
      <c r="N1972" s="4">
        <v>5.28E-2</v>
      </c>
      <c r="O1972" s="5">
        <v>2.4E-2</v>
      </c>
    </row>
    <row r="1973" spans="1:15" hidden="1" x14ac:dyDescent="0.3">
      <c r="A1973" t="s">
        <v>6</v>
      </c>
      <c r="B1973" t="s">
        <v>388</v>
      </c>
      <c r="C1973" t="s">
        <v>14</v>
      </c>
      <c r="D1973" t="s">
        <v>3851</v>
      </c>
      <c r="E1973" t="s">
        <v>129</v>
      </c>
      <c r="F1973" t="s">
        <v>130</v>
      </c>
      <c r="G1973" t="s">
        <v>194</v>
      </c>
      <c r="H1973" s="2">
        <v>45701</v>
      </c>
      <c r="I1973" t="s">
        <v>19</v>
      </c>
      <c r="J1973" s="3">
        <v>90605</v>
      </c>
      <c r="K1973" s="3">
        <v>67264.39</v>
      </c>
      <c r="L1973" s="3">
        <v>1345.29</v>
      </c>
      <c r="M1973" s="6">
        <v>1</v>
      </c>
      <c r="N1973" s="4">
        <v>5.28E-2</v>
      </c>
      <c r="O1973" s="5">
        <v>2.4E-2</v>
      </c>
    </row>
    <row r="1974" spans="1:15" hidden="1" x14ac:dyDescent="0.3">
      <c r="A1974" t="s">
        <v>6</v>
      </c>
      <c r="B1974" t="s">
        <v>1555</v>
      </c>
      <c r="C1974" t="s">
        <v>14</v>
      </c>
      <c r="D1974" t="s">
        <v>3534</v>
      </c>
      <c r="E1974" t="s">
        <v>129</v>
      </c>
      <c r="F1974" t="s">
        <v>130</v>
      </c>
      <c r="G1974" t="s">
        <v>194</v>
      </c>
      <c r="H1974" s="2">
        <v>45701</v>
      </c>
      <c r="I1974" t="s">
        <v>19</v>
      </c>
      <c r="J1974" s="3">
        <v>115110.98</v>
      </c>
      <c r="K1974" s="3">
        <v>85457.81</v>
      </c>
      <c r="L1974" s="3">
        <v>1709.16</v>
      </c>
      <c r="M1974" s="6">
        <v>1</v>
      </c>
      <c r="N1974" s="4">
        <v>5.28E-2</v>
      </c>
      <c r="O1974" s="5">
        <v>2.4E-2</v>
      </c>
    </row>
    <row r="1975" spans="1:15" hidden="1" x14ac:dyDescent="0.3">
      <c r="A1975" t="s">
        <v>6</v>
      </c>
      <c r="B1975" t="s">
        <v>1557</v>
      </c>
      <c r="C1975" t="s">
        <v>14</v>
      </c>
      <c r="D1975" t="s">
        <v>3535</v>
      </c>
      <c r="E1975" t="s">
        <v>129</v>
      </c>
      <c r="F1975" t="s">
        <v>130</v>
      </c>
      <c r="G1975" t="s">
        <v>194</v>
      </c>
      <c r="H1975" s="2">
        <v>45701</v>
      </c>
      <c r="I1975" t="s">
        <v>19</v>
      </c>
      <c r="J1975" s="3">
        <v>596088</v>
      </c>
      <c r="K1975" s="3">
        <v>433073.73</v>
      </c>
      <c r="L1975" s="3">
        <v>8661.48</v>
      </c>
      <c r="M1975" s="6">
        <v>1</v>
      </c>
      <c r="N1975" s="4">
        <v>5.28E-2</v>
      </c>
      <c r="O1975" s="5">
        <v>2.4E-2</v>
      </c>
    </row>
    <row r="1976" spans="1:15" hidden="1" x14ac:dyDescent="0.3">
      <c r="A1976" t="s">
        <v>6</v>
      </c>
      <c r="B1976" t="s">
        <v>1737</v>
      </c>
      <c r="C1976" t="s">
        <v>14</v>
      </c>
      <c r="D1976" t="s">
        <v>2754</v>
      </c>
      <c r="E1976" t="s">
        <v>129</v>
      </c>
      <c r="F1976" t="s">
        <v>130</v>
      </c>
      <c r="G1976" t="s">
        <v>194</v>
      </c>
      <c r="H1976" s="2">
        <v>45701</v>
      </c>
      <c r="I1976" t="s">
        <v>19</v>
      </c>
      <c r="J1976" s="3">
        <v>43031</v>
      </c>
      <c r="K1976" s="3">
        <v>31945.65</v>
      </c>
      <c r="L1976" s="3">
        <v>638.91</v>
      </c>
      <c r="M1976" s="6">
        <v>1</v>
      </c>
      <c r="N1976" s="4">
        <v>5.28E-2</v>
      </c>
      <c r="O1976" s="5">
        <v>2.4E-2</v>
      </c>
    </row>
    <row r="1977" spans="1:15" hidden="1" x14ac:dyDescent="0.3">
      <c r="A1977" t="s">
        <v>6</v>
      </c>
      <c r="B1977" t="s">
        <v>1735</v>
      </c>
      <c r="C1977" t="s">
        <v>14</v>
      </c>
      <c r="D1977" t="s">
        <v>2755</v>
      </c>
      <c r="E1977" t="s">
        <v>129</v>
      </c>
      <c r="F1977" t="s">
        <v>130</v>
      </c>
      <c r="G1977" t="s">
        <v>194</v>
      </c>
      <c r="H1977" s="2">
        <v>45701</v>
      </c>
      <c r="I1977" t="s">
        <v>19</v>
      </c>
      <c r="J1977" s="3">
        <v>55886</v>
      </c>
      <c r="K1977" s="3">
        <v>40585.39</v>
      </c>
      <c r="L1977" s="3">
        <v>811.71</v>
      </c>
      <c r="M1977" s="6">
        <v>1</v>
      </c>
      <c r="N1977" s="4">
        <v>5.28E-2</v>
      </c>
      <c r="O1977" s="5">
        <v>2.4E-2</v>
      </c>
    </row>
    <row r="1978" spans="1:15" hidden="1" x14ac:dyDescent="0.3">
      <c r="A1978" t="s">
        <v>6</v>
      </c>
      <c r="B1978" t="s">
        <v>1762</v>
      </c>
      <c r="C1978" t="s">
        <v>14</v>
      </c>
      <c r="D1978" t="s">
        <v>2409</v>
      </c>
      <c r="E1978" t="s">
        <v>129</v>
      </c>
      <c r="F1978" t="s">
        <v>130</v>
      </c>
      <c r="G1978" t="s">
        <v>194</v>
      </c>
      <c r="H1978" s="2">
        <v>45701</v>
      </c>
      <c r="I1978" t="s">
        <v>19</v>
      </c>
      <c r="J1978" s="3">
        <v>35434</v>
      </c>
      <c r="K1978" s="3">
        <v>26311.5</v>
      </c>
      <c r="L1978" s="3">
        <v>526.23</v>
      </c>
      <c r="M1978" s="6">
        <v>1</v>
      </c>
      <c r="N1978" s="4">
        <v>5.28E-2</v>
      </c>
      <c r="O1978" s="5">
        <v>2.4E-2</v>
      </c>
    </row>
    <row r="1979" spans="1:15" hidden="1" x14ac:dyDescent="0.3">
      <c r="A1979" t="s">
        <v>6</v>
      </c>
      <c r="B1979" t="s">
        <v>1764</v>
      </c>
      <c r="C1979" t="s">
        <v>14</v>
      </c>
      <c r="D1979" t="s">
        <v>2580</v>
      </c>
      <c r="E1979" t="s">
        <v>129</v>
      </c>
      <c r="F1979" t="s">
        <v>130</v>
      </c>
      <c r="G1979" t="s">
        <v>194</v>
      </c>
      <c r="H1979" s="2">
        <v>45701</v>
      </c>
      <c r="I1979" t="s">
        <v>19</v>
      </c>
      <c r="J1979" s="3">
        <v>47466</v>
      </c>
      <c r="K1979" s="3">
        <v>35238.199999999997</v>
      </c>
      <c r="L1979" s="3">
        <v>704.76</v>
      </c>
      <c r="M1979" s="6">
        <v>1</v>
      </c>
      <c r="N1979" s="4">
        <v>5.28E-2</v>
      </c>
      <c r="O1979" s="5">
        <v>2.4E-2</v>
      </c>
    </row>
    <row r="1980" spans="1:15" hidden="1" x14ac:dyDescent="0.3">
      <c r="A1980" t="s">
        <v>6</v>
      </c>
      <c r="B1980" t="s">
        <v>1561</v>
      </c>
      <c r="C1980" t="s">
        <v>996</v>
      </c>
      <c r="D1980" t="s">
        <v>1562</v>
      </c>
      <c r="E1980" t="s">
        <v>129</v>
      </c>
      <c r="F1980" t="s">
        <v>130</v>
      </c>
      <c r="G1980" t="s">
        <v>194</v>
      </c>
      <c r="H1980" s="2">
        <v>45701</v>
      </c>
      <c r="I1980" t="s">
        <v>19</v>
      </c>
      <c r="J1980" s="3">
        <v>6466</v>
      </c>
      <c r="K1980" s="3">
        <v>3366</v>
      </c>
      <c r="L1980" s="3">
        <v>67.319999999999993</v>
      </c>
      <c r="M1980" s="6">
        <v>1</v>
      </c>
      <c r="N1980" s="4">
        <v>5.28E-2</v>
      </c>
      <c r="O1980" s="5">
        <v>2.4E-2</v>
      </c>
    </row>
    <row r="1981" spans="1:15" hidden="1" x14ac:dyDescent="0.3">
      <c r="A1981" t="s">
        <v>6</v>
      </c>
      <c r="B1981" t="s">
        <v>1565</v>
      </c>
      <c r="C1981" t="s">
        <v>33</v>
      </c>
      <c r="D1981" t="s">
        <v>3538</v>
      </c>
      <c r="E1981" t="s">
        <v>129</v>
      </c>
      <c r="F1981" t="s">
        <v>130</v>
      </c>
      <c r="G1981" t="s">
        <v>194</v>
      </c>
      <c r="H1981" s="2">
        <v>45701</v>
      </c>
      <c r="I1981" t="s">
        <v>19</v>
      </c>
      <c r="J1981" s="3">
        <v>4104</v>
      </c>
      <c r="K1981" s="3">
        <v>2507</v>
      </c>
      <c r="L1981" s="3">
        <v>50.14</v>
      </c>
      <c r="M1981" s="6">
        <v>1</v>
      </c>
      <c r="N1981" s="4">
        <v>5.28E-2</v>
      </c>
      <c r="O1981" s="5">
        <v>2.4E-2</v>
      </c>
    </row>
    <row r="1982" spans="1:15" hidden="1" x14ac:dyDescent="0.3">
      <c r="A1982" t="s">
        <v>6</v>
      </c>
      <c r="B1982" t="s">
        <v>1826</v>
      </c>
      <c r="C1982" t="s">
        <v>33</v>
      </c>
      <c r="D1982" t="s">
        <v>4016</v>
      </c>
      <c r="E1982" t="s">
        <v>129</v>
      </c>
      <c r="F1982" t="s">
        <v>130</v>
      </c>
      <c r="G1982" t="s">
        <v>194</v>
      </c>
      <c r="H1982" s="2">
        <v>45701</v>
      </c>
      <c r="I1982" t="s">
        <v>19</v>
      </c>
      <c r="J1982" s="3">
        <v>9739</v>
      </c>
      <c r="K1982" s="3">
        <v>6642</v>
      </c>
      <c r="L1982" s="3">
        <v>132.83000000000001</v>
      </c>
      <c r="M1982" s="6">
        <v>1</v>
      </c>
      <c r="N1982" s="4">
        <v>5.28E-2</v>
      </c>
      <c r="O1982" s="5">
        <v>2.4E-2</v>
      </c>
    </row>
    <row r="1983" spans="1:15" hidden="1" x14ac:dyDescent="0.3">
      <c r="A1983" t="s">
        <v>6</v>
      </c>
      <c r="B1983" t="s">
        <v>1557</v>
      </c>
      <c r="C1983" t="s">
        <v>44</v>
      </c>
      <c r="D1983" t="s">
        <v>3539</v>
      </c>
      <c r="E1983" t="s">
        <v>129</v>
      </c>
      <c r="F1983" t="s">
        <v>130</v>
      </c>
      <c r="G1983" t="s">
        <v>194</v>
      </c>
      <c r="H1983" s="2">
        <v>45701</v>
      </c>
      <c r="I1983" t="s">
        <v>19</v>
      </c>
      <c r="J1983" s="3">
        <v>32302</v>
      </c>
      <c r="K1983" s="3">
        <v>21487.66</v>
      </c>
      <c r="L1983" s="3">
        <v>429.77</v>
      </c>
      <c r="M1983" s="6">
        <v>1</v>
      </c>
      <c r="N1983" s="4">
        <v>5.28E-2</v>
      </c>
      <c r="O1983" s="5">
        <v>2.4E-2</v>
      </c>
    </row>
    <row r="1984" spans="1:15" hidden="1" x14ac:dyDescent="0.3">
      <c r="A1984" t="s">
        <v>6</v>
      </c>
      <c r="B1984" t="s">
        <v>3690</v>
      </c>
      <c r="C1984" t="s">
        <v>44</v>
      </c>
      <c r="D1984" t="s">
        <v>3691</v>
      </c>
      <c r="E1984" t="s">
        <v>129</v>
      </c>
      <c r="F1984" t="s">
        <v>130</v>
      </c>
      <c r="G1984" t="s">
        <v>194</v>
      </c>
      <c r="H1984" s="2">
        <v>45701</v>
      </c>
      <c r="I1984" t="s">
        <v>19</v>
      </c>
      <c r="J1984" s="3">
        <v>21975</v>
      </c>
      <c r="K1984" s="3">
        <v>14948.33</v>
      </c>
      <c r="L1984" s="3">
        <v>298.97000000000003</v>
      </c>
      <c r="M1984" s="6">
        <v>1</v>
      </c>
      <c r="N1984" s="4">
        <v>5.28E-2</v>
      </c>
      <c r="O1984" s="5">
        <v>2.4E-2</v>
      </c>
    </row>
    <row r="1985" spans="1:15" hidden="1" x14ac:dyDescent="0.3">
      <c r="A1985" t="s">
        <v>6</v>
      </c>
      <c r="B1985" t="s">
        <v>3477</v>
      </c>
      <c r="C1985" t="s">
        <v>44</v>
      </c>
      <c r="D1985" t="s">
        <v>3478</v>
      </c>
      <c r="E1985" t="s">
        <v>129</v>
      </c>
      <c r="F1985" t="s">
        <v>130</v>
      </c>
      <c r="G1985" t="s">
        <v>194</v>
      </c>
      <c r="H1985" s="2">
        <v>45701</v>
      </c>
      <c r="I1985" t="s">
        <v>19</v>
      </c>
      <c r="J1985" s="3">
        <v>205975.24</v>
      </c>
      <c r="K1985" s="3">
        <v>137015.42000000001</v>
      </c>
      <c r="L1985" s="3">
        <v>2740.32</v>
      </c>
      <c r="M1985" s="6">
        <v>1</v>
      </c>
      <c r="N1985" s="4">
        <v>5.28E-2</v>
      </c>
      <c r="O1985" s="5">
        <v>2.4E-2</v>
      </c>
    </row>
    <row r="1986" spans="1:15" hidden="1" x14ac:dyDescent="0.3">
      <c r="A1986" t="s">
        <v>6</v>
      </c>
      <c r="B1986" t="s">
        <v>2134</v>
      </c>
      <c r="C1986" t="s">
        <v>41</v>
      </c>
      <c r="D1986" t="s">
        <v>3692</v>
      </c>
      <c r="E1986" t="s">
        <v>129</v>
      </c>
      <c r="F1986" t="s">
        <v>130</v>
      </c>
      <c r="G1986" t="s">
        <v>194</v>
      </c>
      <c r="H1986" s="2">
        <v>45701</v>
      </c>
      <c r="I1986" t="s">
        <v>19</v>
      </c>
      <c r="J1986" s="3">
        <v>25245</v>
      </c>
      <c r="K1986" s="3">
        <v>17173.27</v>
      </c>
      <c r="L1986" s="3">
        <v>343.47</v>
      </c>
      <c r="M1986" s="6">
        <v>1</v>
      </c>
      <c r="N1986" s="4">
        <v>5.28E-2</v>
      </c>
      <c r="O1986" s="5">
        <v>2.4E-2</v>
      </c>
    </row>
    <row r="1987" spans="1:15" hidden="1" x14ac:dyDescent="0.3">
      <c r="A1987" t="s">
        <v>6</v>
      </c>
      <c r="B1987" t="s">
        <v>1561</v>
      </c>
      <c r="C1987" t="s">
        <v>44</v>
      </c>
      <c r="D1987" t="s">
        <v>3542</v>
      </c>
      <c r="E1987" t="s">
        <v>129</v>
      </c>
      <c r="F1987" t="s">
        <v>130</v>
      </c>
      <c r="G1987" t="s">
        <v>194</v>
      </c>
      <c r="H1987" s="2">
        <v>45701</v>
      </c>
      <c r="I1987" t="s">
        <v>19</v>
      </c>
      <c r="J1987" s="3">
        <v>5835</v>
      </c>
      <c r="K1987" s="3">
        <v>3969</v>
      </c>
      <c r="L1987" s="3">
        <v>79.37</v>
      </c>
      <c r="M1987" s="6">
        <v>1</v>
      </c>
      <c r="N1987" s="4">
        <v>5.28E-2</v>
      </c>
      <c r="O1987" s="5">
        <v>2.4E-2</v>
      </c>
    </row>
    <row r="1988" spans="1:15" hidden="1" x14ac:dyDescent="0.3">
      <c r="A1988" t="s">
        <v>6</v>
      </c>
      <c r="B1988" t="s">
        <v>1956</v>
      </c>
      <c r="C1988" t="s">
        <v>41</v>
      </c>
      <c r="D1988" t="s">
        <v>3546</v>
      </c>
      <c r="E1988" t="s">
        <v>129</v>
      </c>
      <c r="F1988" t="s">
        <v>130</v>
      </c>
      <c r="G1988" t="s">
        <v>194</v>
      </c>
      <c r="H1988" s="2">
        <v>45701</v>
      </c>
      <c r="I1988" t="s">
        <v>19</v>
      </c>
      <c r="J1988" s="3">
        <v>36098</v>
      </c>
      <c r="K1988" s="3">
        <v>24555</v>
      </c>
      <c r="L1988" s="3">
        <v>491.09</v>
      </c>
      <c r="M1988" s="6">
        <v>1</v>
      </c>
      <c r="N1988" s="4">
        <v>5.28E-2</v>
      </c>
      <c r="O1988" s="5">
        <v>2.4E-2</v>
      </c>
    </row>
    <row r="1989" spans="1:15" hidden="1" x14ac:dyDescent="0.3">
      <c r="A1989" t="s">
        <v>6</v>
      </c>
      <c r="B1989" t="s">
        <v>1826</v>
      </c>
      <c r="C1989" t="s">
        <v>41</v>
      </c>
      <c r="D1989" t="s">
        <v>3547</v>
      </c>
      <c r="E1989" t="s">
        <v>129</v>
      </c>
      <c r="F1989" t="s">
        <v>130</v>
      </c>
      <c r="G1989" t="s">
        <v>194</v>
      </c>
      <c r="H1989" s="2">
        <v>45701</v>
      </c>
      <c r="I1989" t="s">
        <v>19</v>
      </c>
      <c r="J1989" s="3">
        <v>48854</v>
      </c>
      <c r="K1989" s="3">
        <v>33233</v>
      </c>
      <c r="L1989" s="3">
        <v>664.65</v>
      </c>
      <c r="M1989" s="6">
        <v>1</v>
      </c>
      <c r="N1989" s="4">
        <v>5.28E-2</v>
      </c>
      <c r="O1989" s="5">
        <v>2.4E-2</v>
      </c>
    </row>
    <row r="1990" spans="1:15" hidden="1" x14ac:dyDescent="0.3">
      <c r="A1990" t="s">
        <v>6</v>
      </c>
      <c r="B1990" t="s">
        <v>386</v>
      </c>
      <c r="C1990" t="s">
        <v>161</v>
      </c>
      <c r="D1990" t="s">
        <v>1567</v>
      </c>
      <c r="E1990" t="s">
        <v>129</v>
      </c>
      <c r="F1990" t="s">
        <v>130</v>
      </c>
      <c r="G1990" t="s">
        <v>194</v>
      </c>
      <c r="H1990" s="2">
        <v>45701</v>
      </c>
      <c r="I1990" t="s">
        <v>19</v>
      </c>
      <c r="J1990" s="3">
        <v>29998</v>
      </c>
      <c r="K1990" s="3">
        <v>22269.58</v>
      </c>
      <c r="L1990" s="3">
        <v>445.39</v>
      </c>
      <c r="M1990" s="6">
        <v>1</v>
      </c>
      <c r="N1990" s="4">
        <v>5.28E-2</v>
      </c>
      <c r="O1990" s="5">
        <v>2.4E-2</v>
      </c>
    </row>
    <row r="1991" spans="1:15" hidden="1" x14ac:dyDescent="0.3">
      <c r="A1991" t="s">
        <v>6</v>
      </c>
      <c r="B1991" t="s">
        <v>1608</v>
      </c>
      <c r="C1991" t="s">
        <v>14</v>
      </c>
      <c r="D1991" t="s">
        <v>3700</v>
      </c>
      <c r="E1991" t="s">
        <v>81</v>
      </c>
      <c r="F1991" t="s">
        <v>82</v>
      </c>
      <c r="G1991" t="s">
        <v>18</v>
      </c>
      <c r="H1991" s="2">
        <v>45701</v>
      </c>
      <c r="I1991" t="s">
        <v>19</v>
      </c>
      <c r="J1991" s="3">
        <v>57164.6</v>
      </c>
      <c r="K1991" s="3">
        <v>43078.400000000001</v>
      </c>
      <c r="L1991" s="3">
        <v>2153.92</v>
      </c>
      <c r="M1991" s="6">
        <v>1</v>
      </c>
      <c r="N1991" s="4">
        <v>5.28E-2</v>
      </c>
      <c r="O1991" s="5">
        <v>2.4E-2</v>
      </c>
    </row>
    <row r="1992" spans="1:15" hidden="1" x14ac:dyDescent="0.3">
      <c r="A1992" t="s">
        <v>6</v>
      </c>
      <c r="B1992" t="s">
        <v>786</v>
      </c>
      <c r="C1992" t="s">
        <v>14</v>
      </c>
      <c r="D1992" t="s">
        <v>3712</v>
      </c>
      <c r="E1992" t="s">
        <v>55</v>
      </c>
      <c r="F1992" t="s">
        <v>56</v>
      </c>
      <c r="G1992" t="s">
        <v>18</v>
      </c>
      <c r="H1992" s="2">
        <v>45701</v>
      </c>
      <c r="I1992" t="s">
        <v>19</v>
      </c>
      <c r="J1992" s="3">
        <v>64735</v>
      </c>
      <c r="K1992" s="3">
        <v>47704.07</v>
      </c>
      <c r="L1992" s="3">
        <v>2385.1999999999998</v>
      </c>
      <c r="M1992" s="6">
        <v>1</v>
      </c>
      <c r="N1992" s="4">
        <v>5.28E-2</v>
      </c>
      <c r="O1992" s="5">
        <v>2.4E-2</v>
      </c>
    </row>
    <row r="1993" spans="1:15" hidden="1" x14ac:dyDescent="0.3">
      <c r="A1993" t="s">
        <v>6</v>
      </c>
      <c r="B1993" t="s">
        <v>1505</v>
      </c>
      <c r="C1993" t="s">
        <v>14</v>
      </c>
      <c r="D1993" t="s">
        <v>3713</v>
      </c>
      <c r="E1993" t="s">
        <v>35</v>
      </c>
      <c r="F1993" t="s">
        <v>36</v>
      </c>
      <c r="G1993" t="s">
        <v>18</v>
      </c>
      <c r="H1993" s="2">
        <v>45701</v>
      </c>
      <c r="I1993" t="s">
        <v>19</v>
      </c>
      <c r="J1993" s="3">
        <v>71993</v>
      </c>
      <c r="K1993" s="3">
        <v>53949.2</v>
      </c>
      <c r="L1993" s="3">
        <v>2697.46</v>
      </c>
      <c r="M1993" s="6">
        <v>1</v>
      </c>
      <c r="N1993" s="4">
        <v>5.28E-2</v>
      </c>
      <c r="O1993" s="5">
        <v>2.4E-2</v>
      </c>
    </row>
    <row r="1994" spans="1:15" hidden="1" x14ac:dyDescent="0.3">
      <c r="A1994" t="s">
        <v>6</v>
      </c>
      <c r="B1994" t="s">
        <v>1636</v>
      </c>
      <c r="C1994" t="s">
        <v>14</v>
      </c>
      <c r="D1994" t="s">
        <v>3573</v>
      </c>
      <c r="E1994" t="s">
        <v>35</v>
      </c>
      <c r="F1994" t="s">
        <v>36</v>
      </c>
      <c r="G1994" t="s">
        <v>18</v>
      </c>
      <c r="H1994" s="2">
        <v>45701</v>
      </c>
      <c r="I1994" t="s">
        <v>19</v>
      </c>
      <c r="J1994" s="3">
        <v>99123</v>
      </c>
      <c r="K1994" s="3">
        <v>74697.119999999995</v>
      </c>
      <c r="L1994" s="3">
        <v>3734.86</v>
      </c>
      <c r="M1994" s="6">
        <v>1</v>
      </c>
      <c r="N1994" s="4">
        <v>5.28E-2</v>
      </c>
      <c r="O1994" s="5">
        <v>2.4E-2</v>
      </c>
    </row>
    <row r="1995" spans="1:15" hidden="1" x14ac:dyDescent="0.3">
      <c r="A1995" t="s">
        <v>6</v>
      </c>
      <c r="B1995" t="s">
        <v>1639</v>
      </c>
      <c r="C1995" t="s">
        <v>14</v>
      </c>
      <c r="D1995" t="s">
        <v>3714</v>
      </c>
      <c r="E1995" t="s">
        <v>81</v>
      </c>
      <c r="F1995" t="s">
        <v>82</v>
      </c>
      <c r="G1995" t="s">
        <v>18</v>
      </c>
      <c r="H1995" s="2">
        <v>45701</v>
      </c>
      <c r="I1995" t="s">
        <v>19</v>
      </c>
      <c r="J1995" s="3">
        <v>48298</v>
      </c>
      <c r="K1995" s="3">
        <v>36396.769999999997</v>
      </c>
      <c r="L1995" s="3">
        <v>1819.84</v>
      </c>
      <c r="M1995" s="6">
        <v>1</v>
      </c>
      <c r="N1995" s="4">
        <v>5.28E-2</v>
      </c>
      <c r="O1995" s="5">
        <v>2.4E-2</v>
      </c>
    </row>
    <row r="1996" spans="1:15" hidden="1" x14ac:dyDescent="0.3">
      <c r="A1996" t="s">
        <v>6</v>
      </c>
      <c r="B1996" t="s">
        <v>1402</v>
      </c>
      <c r="C1996" t="s">
        <v>14</v>
      </c>
      <c r="D1996" t="s">
        <v>3574</v>
      </c>
      <c r="E1996" t="s">
        <v>55</v>
      </c>
      <c r="F1996" t="s">
        <v>56</v>
      </c>
      <c r="G1996" t="s">
        <v>18</v>
      </c>
      <c r="H1996" s="2">
        <v>45701</v>
      </c>
      <c r="I1996" t="s">
        <v>19</v>
      </c>
      <c r="J1996" s="3">
        <v>40683</v>
      </c>
      <c r="K1996" s="3">
        <v>29980.05</v>
      </c>
      <c r="L1996" s="3">
        <v>1499</v>
      </c>
      <c r="M1996" s="6">
        <v>1</v>
      </c>
      <c r="N1996" s="4">
        <v>5.28E-2</v>
      </c>
      <c r="O1996" s="5">
        <v>2.4E-2</v>
      </c>
    </row>
    <row r="1997" spans="1:15" hidden="1" x14ac:dyDescent="0.3">
      <c r="A1997" t="s">
        <v>6</v>
      </c>
      <c r="B1997" t="s">
        <v>3575</v>
      </c>
      <c r="C1997" t="s">
        <v>14</v>
      </c>
      <c r="D1997" t="s">
        <v>3576</v>
      </c>
      <c r="E1997" t="s">
        <v>77</v>
      </c>
      <c r="F1997" t="s">
        <v>78</v>
      </c>
      <c r="G1997" t="s">
        <v>18</v>
      </c>
      <c r="H1997" s="2">
        <v>45701</v>
      </c>
      <c r="I1997" t="s">
        <v>19</v>
      </c>
      <c r="J1997" s="3">
        <v>108597</v>
      </c>
      <c r="K1997" s="3">
        <v>80621.320000000007</v>
      </c>
      <c r="L1997" s="3">
        <v>4031.07</v>
      </c>
      <c r="M1997" s="6">
        <v>1</v>
      </c>
      <c r="N1997" s="4">
        <v>5.28E-2</v>
      </c>
      <c r="O1997" s="5">
        <v>2.4E-2</v>
      </c>
    </row>
    <row r="1998" spans="1:15" hidden="1" x14ac:dyDescent="0.3">
      <c r="A1998" t="s">
        <v>6</v>
      </c>
      <c r="B1998" t="s">
        <v>1641</v>
      </c>
      <c r="C1998" t="s">
        <v>14</v>
      </c>
      <c r="D1998" t="s">
        <v>3577</v>
      </c>
      <c r="E1998" t="s">
        <v>55</v>
      </c>
      <c r="F1998" t="s">
        <v>56</v>
      </c>
      <c r="G1998" t="s">
        <v>18</v>
      </c>
      <c r="H1998" s="2">
        <v>45701</v>
      </c>
      <c r="I1998" t="s">
        <v>19</v>
      </c>
      <c r="J1998" s="3">
        <v>110967</v>
      </c>
      <c r="K1998" s="3">
        <v>82380.47</v>
      </c>
      <c r="L1998" s="3">
        <v>4119.0200000000004</v>
      </c>
      <c r="M1998" s="6">
        <v>1</v>
      </c>
      <c r="N1998" s="4">
        <v>5.28E-2</v>
      </c>
      <c r="O1998" s="5">
        <v>2.4E-2</v>
      </c>
    </row>
    <row r="1999" spans="1:15" hidden="1" x14ac:dyDescent="0.3">
      <c r="A1999" t="s">
        <v>6</v>
      </c>
      <c r="B1999" t="s">
        <v>1644</v>
      </c>
      <c r="C1999" t="s">
        <v>14</v>
      </c>
      <c r="D1999" t="s">
        <v>3578</v>
      </c>
      <c r="E1999" t="s">
        <v>81</v>
      </c>
      <c r="F1999" t="s">
        <v>82</v>
      </c>
      <c r="G1999" t="s">
        <v>18</v>
      </c>
      <c r="H1999" s="2">
        <v>45701</v>
      </c>
      <c r="I1999" t="s">
        <v>19</v>
      </c>
      <c r="J1999" s="3">
        <v>136923</v>
      </c>
      <c r="K1999" s="3">
        <v>101650.01</v>
      </c>
      <c r="L1999" s="3">
        <v>5082.5</v>
      </c>
      <c r="M1999" s="6">
        <v>1</v>
      </c>
      <c r="N1999" s="4">
        <v>5.28E-2</v>
      </c>
      <c r="O1999" s="5">
        <v>2.4E-2</v>
      </c>
    </row>
    <row r="2000" spans="1:15" hidden="1" x14ac:dyDescent="0.3">
      <c r="A2000" t="s">
        <v>6</v>
      </c>
      <c r="B2000" t="s">
        <v>1648</v>
      </c>
      <c r="C2000" t="s">
        <v>14</v>
      </c>
      <c r="D2000" t="s">
        <v>3580</v>
      </c>
      <c r="E2000" t="s">
        <v>16</v>
      </c>
      <c r="F2000" t="s">
        <v>17</v>
      </c>
      <c r="G2000" t="s">
        <v>18</v>
      </c>
      <c r="H2000" s="2">
        <v>45701</v>
      </c>
      <c r="I2000" t="s">
        <v>19</v>
      </c>
      <c r="J2000" s="3">
        <v>122788</v>
      </c>
      <c r="K2000" s="3">
        <v>91184.19</v>
      </c>
      <c r="L2000" s="3">
        <v>4559.21</v>
      </c>
      <c r="M2000" s="6">
        <v>1</v>
      </c>
      <c r="N2000" s="4">
        <v>5.28E-2</v>
      </c>
      <c r="O2000" s="5">
        <v>2.4E-2</v>
      </c>
    </row>
    <row r="2001" spans="1:15" hidden="1" x14ac:dyDescent="0.3">
      <c r="A2001" t="s">
        <v>6</v>
      </c>
      <c r="B2001" t="s">
        <v>579</v>
      </c>
      <c r="C2001" t="s">
        <v>14</v>
      </c>
      <c r="D2001" t="s">
        <v>3715</v>
      </c>
      <c r="E2001" t="s">
        <v>16</v>
      </c>
      <c r="F2001" t="s">
        <v>17</v>
      </c>
      <c r="G2001" t="s">
        <v>18</v>
      </c>
      <c r="H2001" s="2">
        <v>45701</v>
      </c>
      <c r="I2001" t="s">
        <v>19</v>
      </c>
      <c r="J2001" s="3">
        <v>97909</v>
      </c>
      <c r="K2001" s="3">
        <v>72957.289999999994</v>
      </c>
      <c r="L2001" s="3">
        <v>3647.86</v>
      </c>
      <c r="M2001" s="6">
        <v>1</v>
      </c>
      <c r="N2001" s="4">
        <v>5.28E-2</v>
      </c>
      <c r="O2001" s="5">
        <v>2.4E-2</v>
      </c>
    </row>
    <row r="2002" spans="1:15" hidden="1" x14ac:dyDescent="0.3">
      <c r="A2002" t="s">
        <v>6</v>
      </c>
      <c r="B2002" t="s">
        <v>1650</v>
      </c>
      <c r="C2002" t="s">
        <v>14</v>
      </c>
      <c r="D2002" t="s">
        <v>3716</v>
      </c>
      <c r="E2002" t="s">
        <v>432</v>
      </c>
      <c r="F2002" t="s">
        <v>433</v>
      </c>
      <c r="G2002" t="s">
        <v>18</v>
      </c>
      <c r="H2002" s="2">
        <v>45701</v>
      </c>
      <c r="I2002" t="s">
        <v>19</v>
      </c>
      <c r="J2002" s="3">
        <v>126957</v>
      </c>
      <c r="K2002" s="3">
        <v>94280.67</v>
      </c>
      <c r="L2002" s="3">
        <v>4714.03</v>
      </c>
      <c r="M2002" s="6">
        <v>1</v>
      </c>
      <c r="N2002" s="4">
        <v>5.28E-2</v>
      </c>
      <c r="O2002" s="5">
        <v>2.4E-2</v>
      </c>
    </row>
    <row r="2003" spans="1:15" hidden="1" x14ac:dyDescent="0.3">
      <c r="A2003" t="s">
        <v>6</v>
      </c>
      <c r="B2003" t="s">
        <v>1654</v>
      </c>
      <c r="C2003" t="s">
        <v>14</v>
      </c>
      <c r="D2003" t="s">
        <v>3717</v>
      </c>
      <c r="E2003" t="s">
        <v>59</v>
      </c>
      <c r="F2003" t="s">
        <v>60</v>
      </c>
      <c r="G2003" t="s">
        <v>18</v>
      </c>
      <c r="H2003" s="2">
        <v>45701</v>
      </c>
      <c r="I2003" t="s">
        <v>19</v>
      </c>
      <c r="J2003" s="3">
        <v>70905</v>
      </c>
      <c r="K2003" s="3">
        <v>52639.47</v>
      </c>
      <c r="L2003" s="3">
        <v>2631.97</v>
      </c>
      <c r="M2003" s="6">
        <v>1</v>
      </c>
      <c r="N2003" s="4">
        <v>5.28E-2</v>
      </c>
      <c r="O2003" s="5">
        <v>2.4E-2</v>
      </c>
    </row>
    <row r="2004" spans="1:15" hidden="1" x14ac:dyDescent="0.3">
      <c r="A2004" t="s">
        <v>6</v>
      </c>
      <c r="B2004" t="s">
        <v>1656</v>
      </c>
      <c r="C2004" t="s">
        <v>14</v>
      </c>
      <c r="D2004" t="s">
        <v>3718</v>
      </c>
      <c r="E2004" t="s">
        <v>244</v>
      </c>
      <c r="F2004" t="s">
        <v>245</v>
      </c>
      <c r="G2004" t="s">
        <v>18</v>
      </c>
      <c r="H2004" s="2">
        <v>45701</v>
      </c>
      <c r="I2004" t="s">
        <v>19</v>
      </c>
      <c r="J2004" s="3">
        <v>84584</v>
      </c>
      <c r="K2004" s="3">
        <v>62793.72</v>
      </c>
      <c r="L2004" s="3">
        <v>3139.69</v>
      </c>
      <c r="M2004" s="6">
        <v>1</v>
      </c>
      <c r="N2004" s="4">
        <v>5.28E-2</v>
      </c>
      <c r="O2004" s="5">
        <v>2.4E-2</v>
      </c>
    </row>
    <row r="2005" spans="1:15" hidden="1" x14ac:dyDescent="0.3">
      <c r="A2005" t="s">
        <v>6</v>
      </c>
      <c r="B2005" t="s">
        <v>2821</v>
      </c>
      <c r="C2005" t="s">
        <v>14</v>
      </c>
      <c r="D2005" t="s">
        <v>2822</v>
      </c>
      <c r="E2005" t="s">
        <v>51</v>
      </c>
      <c r="F2005" t="s">
        <v>52</v>
      </c>
      <c r="G2005" t="s">
        <v>18</v>
      </c>
      <c r="H2005" s="2">
        <v>45701</v>
      </c>
      <c r="I2005" t="s">
        <v>19</v>
      </c>
      <c r="J2005" s="3">
        <v>97421</v>
      </c>
      <c r="K2005" s="3">
        <v>72324.78</v>
      </c>
      <c r="L2005" s="3">
        <v>3616.24</v>
      </c>
      <c r="M2005" s="6">
        <v>1</v>
      </c>
      <c r="N2005" s="4">
        <v>5.28E-2</v>
      </c>
      <c r="O2005" s="5">
        <v>2.4E-2</v>
      </c>
    </row>
    <row r="2006" spans="1:15" hidden="1" x14ac:dyDescent="0.3">
      <c r="A2006" t="s">
        <v>6</v>
      </c>
      <c r="B2006" t="s">
        <v>491</v>
      </c>
      <c r="C2006" t="s">
        <v>14</v>
      </c>
      <c r="D2006" t="s">
        <v>3721</v>
      </c>
      <c r="E2006" t="s">
        <v>16</v>
      </c>
      <c r="F2006" t="s">
        <v>17</v>
      </c>
      <c r="G2006" t="s">
        <v>18</v>
      </c>
      <c r="H2006" s="2">
        <v>45701</v>
      </c>
      <c r="I2006" t="s">
        <v>19</v>
      </c>
      <c r="J2006" s="3">
        <v>35068</v>
      </c>
      <c r="K2006" s="3">
        <v>26034.45</v>
      </c>
      <c r="L2006" s="3">
        <v>1301.72</v>
      </c>
      <c r="M2006" s="6">
        <v>1</v>
      </c>
      <c r="N2006" s="4">
        <v>5.28E-2</v>
      </c>
      <c r="O2006" s="5">
        <v>2.4E-2</v>
      </c>
    </row>
    <row r="2007" spans="1:15" hidden="1" x14ac:dyDescent="0.3">
      <c r="A2007" t="s">
        <v>6</v>
      </c>
      <c r="B2007" t="s">
        <v>695</v>
      </c>
      <c r="C2007" t="s">
        <v>14</v>
      </c>
      <c r="D2007" t="s">
        <v>3722</v>
      </c>
      <c r="E2007" t="s">
        <v>59</v>
      </c>
      <c r="F2007" t="s">
        <v>60</v>
      </c>
      <c r="G2007" t="s">
        <v>18</v>
      </c>
      <c r="H2007" s="2">
        <v>45701</v>
      </c>
      <c r="I2007" t="s">
        <v>19</v>
      </c>
      <c r="J2007" s="3">
        <v>67005</v>
      </c>
      <c r="K2007" s="3">
        <v>49743.81</v>
      </c>
      <c r="L2007" s="3">
        <v>2487.19</v>
      </c>
      <c r="M2007" s="6">
        <v>1</v>
      </c>
      <c r="N2007" s="4">
        <v>5.28E-2</v>
      </c>
      <c r="O2007" s="5">
        <v>2.4E-2</v>
      </c>
    </row>
    <row r="2008" spans="1:15" hidden="1" x14ac:dyDescent="0.3">
      <c r="A2008" t="s">
        <v>6</v>
      </c>
      <c r="B2008" t="s">
        <v>786</v>
      </c>
      <c r="C2008" t="s">
        <v>14</v>
      </c>
      <c r="D2008" t="s">
        <v>3724</v>
      </c>
      <c r="E2008" t="s">
        <v>55</v>
      </c>
      <c r="F2008" t="s">
        <v>56</v>
      </c>
      <c r="G2008" t="s">
        <v>18</v>
      </c>
      <c r="H2008" s="2">
        <v>45701</v>
      </c>
      <c r="I2008" t="s">
        <v>19</v>
      </c>
      <c r="J2008" s="3">
        <v>63538</v>
      </c>
      <c r="K2008" s="3">
        <v>46142.17</v>
      </c>
      <c r="L2008" s="3">
        <v>2307.11</v>
      </c>
      <c r="M2008" s="6">
        <v>1</v>
      </c>
      <c r="N2008" s="4">
        <v>5.28E-2</v>
      </c>
      <c r="O2008" s="5">
        <v>2.4E-2</v>
      </c>
    </row>
    <row r="2009" spans="1:15" hidden="1" x14ac:dyDescent="0.3">
      <c r="A2009" t="s">
        <v>6</v>
      </c>
      <c r="B2009" t="s">
        <v>1669</v>
      </c>
      <c r="C2009" t="s">
        <v>14</v>
      </c>
      <c r="D2009" t="s">
        <v>3725</v>
      </c>
      <c r="E2009" t="s">
        <v>55</v>
      </c>
      <c r="F2009" t="s">
        <v>56</v>
      </c>
      <c r="G2009" t="s">
        <v>18</v>
      </c>
      <c r="H2009" s="2">
        <v>45701</v>
      </c>
      <c r="I2009" t="s">
        <v>19</v>
      </c>
      <c r="J2009" s="3">
        <v>61755</v>
      </c>
      <c r="K2009" s="3">
        <v>45846.68</v>
      </c>
      <c r="L2009" s="3">
        <v>2292.33</v>
      </c>
      <c r="M2009" s="6">
        <v>1</v>
      </c>
      <c r="N2009" s="4">
        <v>5.28E-2</v>
      </c>
      <c r="O2009" s="5">
        <v>2.4E-2</v>
      </c>
    </row>
    <row r="2010" spans="1:15" hidden="1" x14ac:dyDescent="0.3">
      <c r="A2010" t="s">
        <v>6</v>
      </c>
      <c r="B2010" t="s">
        <v>1663</v>
      </c>
      <c r="C2010" t="s">
        <v>14</v>
      </c>
      <c r="D2010" t="s">
        <v>3587</v>
      </c>
      <c r="E2010" t="s">
        <v>81</v>
      </c>
      <c r="F2010" t="s">
        <v>82</v>
      </c>
      <c r="G2010" t="s">
        <v>18</v>
      </c>
      <c r="H2010" s="2">
        <v>45701</v>
      </c>
      <c r="I2010" t="s">
        <v>19</v>
      </c>
      <c r="J2010" s="3">
        <v>45616</v>
      </c>
      <c r="K2010" s="3">
        <v>33865.35</v>
      </c>
      <c r="L2010" s="3">
        <v>1693.27</v>
      </c>
      <c r="M2010" s="6">
        <v>1</v>
      </c>
      <c r="N2010" s="4">
        <v>5.28E-2</v>
      </c>
      <c r="O2010" s="5">
        <v>2.4E-2</v>
      </c>
    </row>
    <row r="2011" spans="1:15" hidden="1" x14ac:dyDescent="0.3">
      <c r="A2011" t="s">
        <v>6</v>
      </c>
      <c r="B2011" t="s">
        <v>2176</v>
      </c>
      <c r="C2011" t="s">
        <v>14</v>
      </c>
      <c r="D2011" t="s">
        <v>3729</v>
      </c>
      <c r="E2011" t="s">
        <v>59</v>
      </c>
      <c r="F2011" t="s">
        <v>60</v>
      </c>
      <c r="G2011" t="s">
        <v>18</v>
      </c>
      <c r="H2011" s="2">
        <v>45701</v>
      </c>
      <c r="I2011" t="s">
        <v>19</v>
      </c>
      <c r="J2011" s="3">
        <v>60455</v>
      </c>
      <c r="K2011" s="3">
        <v>44880.62</v>
      </c>
      <c r="L2011" s="3">
        <v>2244.0300000000002</v>
      </c>
      <c r="M2011" s="6">
        <v>1</v>
      </c>
      <c r="N2011" s="4">
        <v>5.28E-2</v>
      </c>
      <c r="O2011" s="5">
        <v>2.4E-2</v>
      </c>
    </row>
    <row r="2012" spans="1:15" hidden="1" x14ac:dyDescent="0.3">
      <c r="A2012" t="s">
        <v>6</v>
      </c>
      <c r="B2012" t="s">
        <v>1402</v>
      </c>
      <c r="C2012" t="s">
        <v>14</v>
      </c>
      <c r="D2012" t="s">
        <v>3589</v>
      </c>
      <c r="E2012" t="s">
        <v>55</v>
      </c>
      <c r="F2012" t="s">
        <v>56</v>
      </c>
      <c r="G2012" t="s">
        <v>18</v>
      </c>
      <c r="H2012" s="2">
        <v>45701</v>
      </c>
      <c r="I2012" t="s">
        <v>19</v>
      </c>
      <c r="J2012" s="3">
        <v>53814</v>
      </c>
      <c r="K2012" s="3">
        <v>39080.120000000003</v>
      </c>
      <c r="L2012" s="3">
        <v>1954.01</v>
      </c>
      <c r="M2012" s="6">
        <v>1</v>
      </c>
      <c r="N2012" s="4">
        <v>5.28E-2</v>
      </c>
      <c r="O2012" s="5">
        <v>2.4E-2</v>
      </c>
    </row>
    <row r="2013" spans="1:15" hidden="1" x14ac:dyDescent="0.3">
      <c r="A2013" t="s">
        <v>6</v>
      </c>
      <c r="B2013" t="s">
        <v>3730</v>
      </c>
      <c r="C2013" t="s">
        <v>14</v>
      </c>
      <c r="D2013" t="s">
        <v>3731</v>
      </c>
      <c r="E2013" t="s">
        <v>35</v>
      </c>
      <c r="F2013" t="s">
        <v>36</v>
      </c>
      <c r="G2013" t="s">
        <v>18</v>
      </c>
      <c r="H2013" s="2">
        <v>45701</v>
      </c>
      <c r="I2013" t="s">
        <v>19</v>
      </c>
      <c r="J2013" s="3">
        <v>34731</v>
      </c>
      <c r="K2013" s="3">
        <v>25783.43</v>
      </c>
      <c r="L2013" s="3">
        <v>1289.17</v>
      </c>
      <c r="M2013" s="6">
        <v>1</v>
      </c>
      <c r="N2013" s="4">
        <v>5.28E-2</v>
      </c>
      <c r="O2013" s="5">
        <v>2.4E-2</v>
      </c>
    </row>
    <row r="2014" spans="1:15" hidden="1" x14ac:dyDescent="0.3">
      <c r="A2014" t="s">
        <v>6</v>
      </c>
      <c r="B2014" t="s">
        <v>65</v>
      </c>
      <c r="C2014" t="s">
        <v>14</v>
      </c>
      <c r="D2014" t="s">
        <v>2825</v>
      </c>
      <c r="E2014" t="s">
        <v>59</v>
      </c>
      <c r="F2014" t="s">
        <v>60</v>
      </c>
      <c r="G2014" t="s">
        <v>18</v>
      </c>
      <c r="H2014" s="2">
        <v>45701</v>
      </c>
      <c r="I2014" t="s">
        <v>19</v>
      </c>
      <c r="J2014" s="3">
        <v>64584</v>
      </c>
      <c r="K2014" s="3">
        <v>47946.55</v>
      </c>
      <c r="L2014" s="3">
        <v>2397.33</v>
      </c>
      <c r="M2014" s="6">
        <v>1</v>
      </c>
      <c r="N2014" s="4">
        <v>5.28E-2</v>
      </c>
      <c r="O2014" s="5">
        <v>2.4E-2</v>
      </c>
    </row>
    <row r="2015" spans="1:15" hidden="1" x14ac:dyDescent="0.3">
      <c r="A2015" t="s">
        <v>6</v>
      </c>
      <c r="B2015" t="s">
        <v>67</v>
      </c>
      <c r="C2015" t="s">
        <v>14</v>
      </c>
      <c r="D2015" t="s">
        <v>3732</v>
      </c>
      <c r="E2015" t="s">
        <v>35</v>
      </c>
      <c r="F2015" t="s">
        <v>36</v>
      </c>
      <c r="G2015" t="s">
        <v>18</v>
      </c>
      <c r="H2015" s="2">
        <v>45701</v>
      </c>
      <c r="I2015" t="s">
        <v>19</v>
      </c>
      <c r="J2015" s="3">
        <v>37131</v>
      </c>
      <c r="K2015" s="3">
        <v>27604.94</v>
      </c>
      <c r="L2015" s="3">
        <v>1380.25</v>
      </c>
      <c r="M2015" s="6">
        <v>1</v>
      </c>
      <c r="N2015" s="4">
        <v>5.28E-2</v>
      </c>
      <c r="O2015" s="5">
        <v>2.4E-2</v>
      </c>
    </row>
    <row r="2016" spans="1:15" hidden="1" x14ac:dyDescent="0.3">
      <c r="A2016" t="s">
        <v>6</v>
      </c>
      <c r="B2016" t="s">
        <v>1675</v>
      </c>
      <c r="C2016" t="s">
        <v>14</v>
      </c>
      <c r="D2016" t="s">
        <v>3590</v>
      </c>
      <c r="E2016" t="s">
        <v>22</v>
      </c>
      <c r="F2016" t="s">
        <v>23</v>
      </c>
      <c r="G2016" t="s">
        <v>18</v>
      </c>
      <c r="H2016" s="2">
        <v>45701</v>
      </c>
      <c r="I2016" t="s">
        <v>19</v>
      </c>
      <c r="J2016" s="3">
        <v>69291</v>
      </c>
      <c r="K2016" s="3">
        <v>51440.67</v>
      </c>
      <c r="L2016" s="3">
        <v>2572.0300000000002</v>
      </c>
      <c r="M2016" s="6">
        <v>1</v>
      </c>
      <c r="N2016" s="4">
        <v>5.28E-2</v>
      </c>
      <c r="O2016" s="5">
        <v>2.4E-2</v>
      </c>
    </row>
    <row r="2017" spans="1:15" hidden="1" x14ac:dyDescent="0.3">
      <c r="A2017" t="s">
        <v>6</v>
      </c>
      <c r="B2017" t="s">
        <v>1679</v>
      </c>
      <c r="C2017" t="s">
        <v>14</v>
      </c>
      <c r="D2017" t="s">
        <v>2826</v>
      </c>
      <c r="E2017" t="s">
        <v>59</v>
      </c>
      <c r="F2017" t="s">
        <v>60</v>
      </c>
      <c r="G2017" t="s">
        <v>18</v>
      </c>
      <c r="H2017" s="2">
        <v>45701</v>
      </c>
      <c r="I2017" t="s">
        <v>19</v>
      </c>
      <c r="J2017" s="3">
        <v>116529</v>
      </c>
      <c r="K2017" s="3">
        <v>86510.32</v>
      </c>
      <c r="L2017" s="3">
        <v>4325.5200000000004</v>
      </c>
      <c r="M2017" s="6">
        <v>1</v>
      </c>
      <c r="N2017" s="4">
        <v>5.28E-2</v>
      </c>
      <c r="O2017" s="5">
        <v>2.4E-2</v>
      </c>
    </row>
    <row r="2018" spans="1:15" hidden="1" x14ac:dyDescent="0.3">
      <c r="A2018" t="s">
        <v>6</v>
      </c>
      <c r="B2018" t="s">
        <v>3591</v>
      </c>
      <c r="C2018" t="s">
        <v>14</v>
      </c>
      <c r="D2018" t="s">
        <v>3592</v>
      </c>
      <c r="E2018" t="s">
        <v>51</v>
      </c>
      <c r="F2018" t="s">
        <v>52</v>
      </c>
      <c r="G2018" t="s">
        <v>18</v>
      </c>
      <c r="H2018" s="2">
        <v>45701</v>
      </c>
      <c r="I2018" t="s">
        <v>19</v>
      </c>
      <c r="J2018" s="3">
        <v>68586</v>
      </c>
      <c r="K2018" s="3">
        <v>50917.61</v>
      </c>
      <c r="L2018" s="3">
        <v>2545.88</v>
      </c>
      <c r="M2018" s="6">
        <v>1</v>
      </c>
      <c r="N2018" s="4">
        <v>5.28E-2</v>
      </c>
      <c r="O2018" s="5">
        <v>2.4E-2</v>
      </c>
    </row>
    <row r="2019" spans="1:15" hidden="1" x14ac:dyDescent="0.3">
      <c r="A2019" t="s">
        <v>6</v>
      </c>
      <c r="B2019" t="s">
        <v>69</v>
      </c>
      <c r="C2019" t="s">
        <v>14</v>
      </c>
      <c r="D2019" t="s">
        <v>4017</v>
      </c>
      <c r="E2019" t="s">
        <v>35</v>
      </c>
      <c r="F2019" t="s">
        <v>36</v>
      </c>
      <c r="G2019" t="s">
        <v>18</v>
      </c>
      <c r="H2019" s="2">
        <v>45701</v>
      </c>
      <c r="I2019" t="s">
        <v>19</v>
      </c>
      <c r="J2019" s="3">
        <v>31268</v>
      </c>
      <c r="K2019" s="3">
        <v>23213.040000000001</v>
      </c>
      <c r="L2019" s="3">
        <v>1160.6500000000001</v>
      </c>
      <c r="M2019" s="6">
        <v>1</v>
      </c>
      <c r="N2019" s="4">
        <v>5.28E-2</v>
      </c>
      <c r="O2019" s="5">
        <v>2.4E-2</v>
      </c>
    </row>
    <row r="2020" spans="1:15" hidden="1" x14ac:dyDescent="0.3">
      <c r="A2020" t="s">
        <v>6</v>
      </c>
      <c r="B2020" t="s">
        <v>2028</v>
      </c>
      <c r="C2020" t="s">
        <v>14</v>
      </c>
      <c r="D2020" t="s">
        <v>3593</v>
      </c>
      <c r="E2020" t="s">
        <v>55</v>
      </c>
      <c r="F2020" t="s">
        <v>56</v>
      </c>
      <c r="G2020" t="s">
        <v>18</v>
      </c>
      <c r="H2020" s="2">
        <v>45701</v>
      </c>
      <c r="I2020" t="s">
        <v>19</v>
      </c>
      <c r="J2020" s="3">
        <v>48845</v>
      </c>
      <c r="K2020" s="3">
        <v>36268.980000000003</v>
      </c>
      <c r="L2020" s="3">
        <v>1813.45</v>
      </c>
      <c r="M2020" s="6">
        <v>1</v>
      </c>
      <c r="N2020" s="4">
        <v>5.28E-2</v>
      </c>
      <c r="O2020" s="5">
        <v>2.4E-2</v>
      </c>
    </row>
    <row r="2021" spans="1:15" hidden="1" x14ac:dyDescent="0.3">
      <c r="A2021" t="s">
        <v>6</v>
      </c>
      <c r="B2021" t="s">
        <v>3594</v>
      </c>
      <c r="C2021" t="s">
        <v>14</v>
      </c>
      <c r="D2021" t="s">
        <v>3595</v>
      </c>
      <c r="E2021" t="s">
        <v>59</v>
      </c>
      <c r="F2021" t="s">
        <v>60</v>
      </c>
      <c r="G2021" t="s">
        <v>18</v>
      </c>
      <c r="H2021" s="2">
        <v>45701</v>
      </c>
      <c r="I2021" t="s">
        <v>19</v>
      </c>
      <c r="J2021" s="3">
        <v>47949</v>
      </c>
      <c r="K2021" s="3">
        <v>35599.78</v>
      </c>
      <c r="L2021" s="3">
        <v>1779.99</v>
      </c>
      <c r="M2021" s="6">
        <v>1</v>
      </c>
      <c r="N2021" s="4">
        <v>5.28E-2</v>
      </c>
      <c r="O2021" s="5">
        <v>2.4E-2</v>
      </c>
    </row>
    <row r="2022" spans="1:15" hidden="1" x14ac:dyDescent="0.3">
      <c r="A2022" t="s">
        <v>6</v>
      </c>
      <c r="B2022" t="s">
        <v>1672</v>
      </c>
      <c r="C2022" t="s">
        <v>14</v>
      </c>
      <c r="D2022" t="s">
        <v>3735</v>
      </c>
      <c r="E2022" t="s">
        <v>16</v>
      </c>
      <c r="F2022" t="s">
        <v>17</v>
      </c>
      <c r="G2022" t="s">
        <v>18</v>
      </c>
      <c r="H2022" s="2">
        <v>45701</v>
      </c>
      <c r="I2022" t="s">
        <v>19</v>
      </c>
      <c r="J2022" s="3">
        <v>144181</v>
      </c>
      <c r="K2022" s="3">
        <v>107038.86</v>
      </c>
      <c r="L2022" s="3">
        <v>5351.94</v>
      </c>
      <c r="M2022" s="6">
        <v>1</v>
      </c>
      <c r="N2022" s="4">
        <v>5.28E-2</v>
      </c>
      <c r="O2022" s="5">
        <v>2.4E-2</v>
      </c>
    </row>
    <row r="2023" spans="1:15" hidden="1" x14ac:dyDescent="0.3">
      <c r="A2023" t="s">
        <v>6</v>
      </c>
      <c r="B2023" t="s">
        <v>1712</v>
      </c>
      <c r="C2023" t="s">
        <v>14</v>
      </c>
      <c r="D2023" t="s">
        <v>3596</v>
      </c>
      <c r="E2023" t="s">
        <v>244</v>
      </c>
      <c r="F2023" t="s">
        <v>245</v>
      </c>
      <c r="G2023" t="s">
        <v>18</v>
      </c>
      <c r="H2023" s="2">
        <v>45701</v>
      </c>
      <c r="I2023" t="s">
        <v>19</v>
      </c>
      <c r="J2023" s="3">
        <v>139899</v>
      </c>
      <c r="K2023" s="3">
        <v>103878.45</v>
      </c>
      <c r="L2023" s="3">
        <v>5193.92</v>
      </c>
      <c r="M2023" s="6">
        <v>1</v>
      </c>
      <c r="N2023" s="4">
        <v>5.28E-2</v>
      </c>
      <c r="O2023" s="5">
        <v>2.4E-2</v>
      </c>
    </row>
    <row r="2024" spans="1:15" hidden="1" x14ac:dyDescent="0.3">
      <c r="A2024" t="s">
        <v>6</v>
      </c>
      <c r="B2024" t="s">
        <v>1677</v>
      </c>
      <c r="C2024" t="s">
        <v>14</v>
      </c>
      <c r="D2024" t="s">
        <v>3597</v>
      </c>
      <c r="E2024" t="s">
        <v>51</v>
      </c>
      <c r="F2024" t="s">
        <v>52</v>
      </c>
      <c r="G2024" t="s">
        <v>18</v>
      </c>
      <c r="H2024" s="2">
        <v>45701</v>
      </c>
      <c r="I2024" t="s">
        <v>19</v>
      </c>
      <c r="J2024" s="3">
        <v>154409</v>
      </c>
      <c r="K2024" s="3">
        <v>112134.35</v>
      </c>
      <c r="L2024" s="3">
        <v>5606.72</v>
      </c>
      <c r="M2024" s="6">
        <v>1</v>
      </c>
      <c r="N2024" s="4">
        <v>5.28E-2</v>
      </c>
      <c r="O2024" s="5">
        <v>2.4E-2</v>
      </c>
    </row>
    <row r="2025" spans="1:15" hidden="1" x14ac:dyDescent="0.3">
      <c r="A2025" t="s">
        <v>6</v>
      </c>
      <c r="B2025" t="s">
        <v>786</v>
      </c>
      <c r="C2025" t="s">
        <v>14</v>
      </c>
      <c r="D2025" t="s">
        <v>3736</v>
      </c>
      <c r="E2025" t="s">
        <v>55</v>
      </c>
      <c r="F2025" t="s">
        <v>56</v>
      </c>
      <c r="G2025" t="s">
        <v>18</v>
      </c>
      <c r="H2025" s="2">
        <v>45701</v>
      </c>
      <c r="I2025" t="s">
        <v>19</v>
      </c>
      <c r="J2025" s="3">
        <v>98724</v>
      </c>
      <c r="K2025" s="3">
        <v>71694.67</v>
      </c>
      <c r="L2025" s="3">
        <v>3584.73</v>
      </c>
      <c r="M2025" s="6">
        <v>1</v>
      </c>
      <c r="N2025" s="4">
        <v>5.28E-2</v>
      </c>
      <c r="O2025" s="5">
        <v>2.4E-2</v>
      </c>
    </row>
    <row r="2026" spans="1:15" hidden="1" x14ac:dyDescent="0.3">
      <c r="A2026" t="s">
        <v>6</v>
      </c>
      <c r="B2026" t="s">
        <v>1688</v>
      </c>
      <c r="C2026" t="s">
        <v>14</v>
      </c>
      <c r="D2026" t="s">
        <v>3598</v>
      </c>
      <c r="E2026" t="s">
        <v>16</v>
      </c>
      <c r="F2026" t="s">
        <v>17</v>
      </c>
      <c r="G2026" t="s">
        <v>18</v>
      </c>
      <c r="H2026" s="2">
        <v>45701</v>
      </c>
      <c r="I2026" t="s">
        <v>19</v>
      </c>
      <c r="J2026" s="3">
        <v>88099</v>
      </c>
      <c r="K2026" s="3">
        <v>65404.08</v>
      </c>
      <c r="L2026" s="3">
        <v>3270.2</v>
      </c>
      <c r="M2026" s="6">
        <v>1</v>
      </c>
      <c r="N2026" s="4">
        <v>5.28E-2</v>
      </c>
      <c r="O2026" s="5">
        <v>2.4E-2</v>
      </c>
    </row>
    <row r="2027" spans="1:15" hidden="1" x14ac:dyDescent="0.3">
      <c r="A2027" t="s">
        <v>6</v>
      </c>
      <c r="B2027" t="s">
        <v>1690</v>
      </c>
      <c r="C2027" t="s">
        <v>14</v>
      </c>
      <c r="D2027" t="s">
        <v>3599</v>
      </c>
      <c r="E2027" t="s">
        <v>51</v>
      </c>
      <c r="F2027" t="s">
        <v>52</v>
      </c>
      <c r="G2027" t="s">
        <v>18</v>
      </c>
      <c r="H2027" s="2">
        <v>45701</v>
      </c>
      <c r="I2027" t="s">
        <v>19</v>
      </c>
      <c r="J2027" s="3">
        <v>51535</v>
      </c>
      <c r="K2027" s="3">
        <v>38258.980000000003</v>
      </c>
      <c r="L2027" s="3">
        <v>1912.95</v>
      </c>
      <c r="M2027" s="6">
        <v>1</v>
      </c>
      <c r="N2027" s="4">
        <v>5.28E-2</v>
      </c>
      <c r="O2027" s="5">
        <v>2.4E-2</v>
      </c>
    </row>
    <row r="2028" spans="1:15" hidden="1" x14ac:dyDescent="0.3">
      <c r="A2028" t="s">
        <v>6</v>
      </c>
      <c r="B2028" t="s">
        <v>1684</v>
      </c>
      <c r="C2028" t="s">
        <v>14</v>
      </c>
      <c r="D2028" t="s">
        <v>3739</v>
      </c>
      <c r="E2028" t="s">
        <v>35</v>
      </c>
      <c r="F2028" t="s">
        <v>36</v>
      </c>
      <c r="G2028" t="s">
        <v>18</v>
      </c>
      <c r="H2028" s="2">
        <v>45701</v>
      </c>
      <c r="I2028" t="s">
        <v>19</v>
      </c>
      <c r="J2028" s="3">
        <v>22749</v>
      </c>
      <c r="K2028" s="3">
        <v>16888.82</v>
      </c>
      <c r="L2028" s="3">
        <v>844.44</v>
      </c>
      <c r="M2028" s="6">
        <v>1</v>
      </c>
      <c r="N2028" s="4">
        <v>5.28E-2</v>
      </c>
      <c r="O2028" s="5">
        <v>2.4E-2</v>
      </c>
    </row>
    <row r="2029" spans="1:15" hidden="1" x14ac:dyDescent="0.3">
      <c r="A2029" t="s">
        <v>6</v>
      </c>
      <c r="B2029" t="s">
        <v>1692</v>
      </c>
      <c r="C2029" t="s">
        <v>14</v>
      </c>
      <c r="D2029" t="s">
        <v>3520</v>
      </c>
      <c r="E2029" t="s">
        <v>77</v>
      </c>
      <c r="F2029" t="s">
        <v>78</v>
      </c>
      <c r="G2029" t="s">
        <v>18</v>
      </c>
      <c r="H2029" s="2">
        <v>45701</v>
      </c>
      <c r="I2029" t="s">
        <v>19</v>
      </c>
      <c r="J2029" s="3">
        <v>61200</v>
      </c>
      <c r="K2029" s="3">
        <v>45434.76</v>
      </c>
      <c r="L2029" s="3">
        <v>2271.7399999999998</v>
      </c>
      <c r="M2029" s="6">
        <v>1</v>
      </c>
      <c r="N2029" s="4">
        <v>5.28E-2</v>
      </c>
      <c r="O2029" s="5">
        <v>2.4E-2</v>
      </c>
    </row>
    <row r="2030" spans="1:15" hidden="1" x14ac:dyDescent="0.3">
      <c r="A2030" t="s">
        <v>6</v>
      </c>
      <c r="B2030" t="s">
        <v>1705</v>
      </c>
      <c r="C2030" t="s">
        <v>14</v>
      </c>
      <c r="D2030" t="s">
        <v>3743</v>
      </c>
      <c r="E2030" t="s">
        <v>51</v>
      </c>
      <c r="F2030" t="s">
        <v>52</v>
      </c>
      <c r="G2030" t="s">
        <v>18</v>
      </c>
      <c r="H2030" s="2">
        <v>45701</v>
      </c>
      <c r="I2030" t="s">
        <v>19</v>
      </c>
      <c r="J2030" s="3">
        <v>59229</v>
      </c>
      <c r="K2030" s="3">
        <v>43971.21</v>
      </c>
      <c r="L2030" s="3">
        <v>2198.56</v>
      </c>
      <c r="M2030" s="6">
        <v>1</v>
      </c>
      <c r="N2030" s="4">
        <v>5.28E-2</v>
      </c>
      <c r="O2030" s="5">
        <v>2.4E-2</v>
      </c>
    </row>
    <row r="2031" spans="1:15" hidden="1" x14ac:dyDescent="0.3">
      <c r="A2031" t="s">
        <v>6</v>
      </c>
      <c r="B2031" t="s">
        <v>1721</v>
      </c>
      <c r="C2031" t="s">
        <v>14</v>
      </c>
      <c r="D2031" t="s">
        <v>3603</v>
      </c>
      <c r="E2031" t="s">
        <v>59</v>
      </c>
      <c r="F2031" t="s">
        <v>60</v>
      </c>
      <c r="G2031" t="s">
        <v>18</v>
      </c>
      <c r="H2031" s="2">
        <v>45701</v>
      </c>
      <c r="I2031" t="s">
        <v>19</v>
      </c>
      <c r="J2031" s="3">
        <v>61570</v>
      </c>
      <c r="K2031" s="3">
        <v>45709.14</v>
      </c>
      <c r="L2031" s="3">
        <v>2285.46</v>
      </c>
      <c r="M2031" s="6">
        <v>1</v>
      </c>
      <c r="N2031" s="4">
        <v>5.28E-2</v>
      </c>
      <c r="O2031" s="5">
        <v>2.4E-2</v>
      </c>
    </row>
    <row r="2032" spans="1:15" hidden="1" x14ac:dyDescent="0.3">
      <c r="A2032" t="s">
        <v>6</v>
      </c>
      <c r="B2032" t="s">
        <v>83</v>
      </c>
      <c r="C2032" t="s">
        <v>14</v>
      </c>
      <c r="D2032" t="s">
        <v>2765</v>
      </c>
      <c r="E2032" t="s">
        <v>59</v>
      </c>
      <c r="F2032" t="s">
        <v>60</v>
      </c>
      <c r="G2032" t="s">
        <v>18</v>
      </c>
      <c r="H2032" s="2">
        <v>45701</v>
      </c>
      <c r="I2032" t="s">
        <v>19</v>
      </c>
      <c r="J2032" s="3">
        <v>45411</v>
      </c>
      <c r="K2032" s="3">
        <v>33712.120000000003</v>
      </c>
      <c r="L2032" s="3">
        <v>1685.61</v>
      </c>
      <c r="M2032" s="6">
        <v>1</v>
      </c>
      <c r="N2032" s="4">
        <v>5.28E-2</v>
      </c>
      <c r="O2032" s="5">
        <v>2.4E-2</v>
      </c>
    </row>
    <row r="2033" spans="1:15" hidden="1" x14ac:dyDescent="0.3">
      <c r="A2033" t="s">
        <v>6</v>
      </c>
      <c r="B2033" t="s">
        <v>2565</v>
      </c>
      <c r="C2033" t="s">
        <v>14</v>
      </c>
      <c r="D2033" t="s">
        <v>2767</v>
      </c>
      <c r="E2033" t="s">
        <v>112</v>
      </c>
      <c r="F2033" t="s">
        <v>113</v>
      </c>
      <c r="G2033" t="s">
        <v>18</v>
      </c>
      <c r="H2033" s="2">
        <v>45701</v>
      </c>
      <c r="I2033" t="s">
        <v>19</v>
      </c>
      <c r="J2033" s="3">
        <v>40348</v>
      </c>
      <c r="K2033" s="3">
        <v>29953.599999999999</v>
      </c>
      <c r="L2033" s="3">
        <v>1497.68</v>
      </c>
      <c r="M2033" s="6">
        <v>1</v>
      </c>
      <c r="N2033" s="4">
        <v>5.28E-2</v>
      </c>
      <c r="O2033" s="5">
        <v>2.4E-2</v>
      </c>
    </row>
    <row r="2034" spans="1:15" hidden="1" x14ac:dyDescent="0.3">
      <c r="A2034" t="s">
        <v>6</v>
      </c>
      <c r="B2034" t="s">
        <v>890</v>
      </c>
      <c r="C2034" t="s">
        <v>14</v>
      </c>
      <c r="D2034" t="s">
        <v>3607</v>
      </c>
      <c r="E2034" t="s">
        <v>798</v>
      </c>
      <c r="F2034" t="s">
        <v>799</v>
      </c>
      <c r="G2034" t="s">
        <v>18</v>
      </c>
      <c r="H2034" s="2">
        <v>45701</v>
      </c>
      <c r="I2034" t="s">
        <v>19</v>
      </c>
      <c r="J2034" s="3">
        <v>2197310.2000000002</v>
      </c>
      <c r="K2034" s="3">
        <v>1323442.3600000001</v>
      </c>
      <c r="L2034" s="3">
        <v>66172.14</v>
      </c>
      <c r="M2034" s="6">
        <v>1</v>
      </c>
      <c r="N2034" s="4">
        <v>5.28E-2</v>
      </c>
      <c r="O2034" s="5">
        <v>2.4E-2</v>
      </c>
    </row>
    <row r="2035" spans="1:15" hidden="1" x14ac:dyDescent="0.3">
      <c r="A2035" t="s">
        <v>6</v>
      </c>
      <c r="B2035" t="s">
        <v>3575</v>
      </c>
      <c r="C2035" t="s">
        <v>14</v>
      </c>
      <c r="D2035" t="s">
        <v>3608</v>
      </c>
      <c r="E2035" t="s">
        <v>77</v>
      </c>
      <c r="F2035" t="s">
        <v>78</v>
      </c>
      <c r="G2035" t="s">
        <v>18</v>
      </c>
      <c r="H2035" s="2">
        <v>45701</v>
      </c>
      <c r="I2035" t="s">
        <v>19</v>
      </c>
      <c r="J2035" s="3">
        <v>82745</v>
      </c>
      <c r="K2035" s="3">
        <v>61428.9</v>
      </c>
      <c r="L2035" s="3">
        <v>3071.45</v>
      </c>
      <c r="M2035" s="6">
        <v>1</v>
      </c>
      <c r="N2035" s="4">
        <v>5.28E-2</v>
      </c>
      <c r="O2035" s="5">
        <v>2.4E-2</v>
      </c>
    </row>
    <row r="2036" spans="1:15" hidden="1" x14ac:dyDescent="0.3">
      <c r="A2036" t="s">
        <v>6</v>
      </c>
      <c r="B2036" t="s">
        <v>1745</v>
      </c>
      <c r="C2036" t="s">
        <v>14</v>
      </c>
      <c r="D2036" t="s">
        <v>2556</v>
      </c>
      <c r="E2036" t="s">
        <v>35</v>
      </c>
      <c r="F2036" t="s">
        <v>36</v>
      </c>
      <c r="G2036" t="s">
        <v>18</v>
      </c>
      <c r="H2036" s="2">
        <v>45701</v>
      </c>
      <c r="I2036" t="s">
        <v>19</v>
      </c>
      <c r="J2036" s="3">
        <v>35936</v>
      </c>
      <c r="K2036" s="3">
        <v>26678.9</v>
      </c>
      <c r="L2036" s="3">
        <v>1333.95</v>
      </c>
      <c r="M2036" s="6">
        <v>1</v>
      </c>
      <c r="N2036" s="4">
        <v>5.28E-2</v>
      </c>
      <c r="O2036" s="5">
        <v>2.4E-2</v>
      </c>
    </row>
    <row r="2037" spans="1:15" hidden="1" x14ac:dyDescent="0.3">
      <c r="A2037" t="s">
        <v>6</v>
      </c>
      <c r="B2037" t="s">
        <v>28</v>
      </c>
      <c r="C2037" t="s">
        <v>14</v>
      </c>
      <c r="D2037" t="s">
        <v>3889</v>
      </c>
      <c r="E2037" t="s">
        <v>30</v>
      </c>
      <c r="F2037" t="s">
        <v>31</v>
      </c>
      <c r="G2037" t="s">
        <v>18</v>
      </c>
      <c r="H2037" s="2">
        <v>45701</v>
      </c>
      <c r="I2037" t="s">
        <v>19</v>
      </c>
      <c r="J2037" s="3">
        <v>190471</v>
      </c>
      <c r="K2037" s="3">
        <v>138362.98000000001</v>
      </c>
      <c r="L2037" s="3">
        <v>6918.15</v>
      </c>
      <c r="M2037" s="6">
        <v>1</v>
      </c>
      <c r="N2037" s="4">
        <v>5.28E-2</v>
      </c>
      <c r="O2037" s="5">
        <v>2.4E-2</v>
      </c>
    </row>
    <row r="2038" spans="1:15" hidden="1" x14ac:dyDescent="0.3">
      <c r="A2038" t="s">
        <v>6</v>
      </c>
      <c r="B2038" t="s">
        <v>1772</v>
      </c>
      <c r="C2038" t="s">
        <v>14</v>
      </c>
      <c r="D2038" t="s">
        <v>3749</v>
      </c>
      <c r="E2038" t="s">
        <v>135</v>
      </c>
      <c r="F2038" t="s">
        <v>136</v>
      </c>
      <c r="G2038" t="s">
        <v>18</v>
      </c>
      <c r="H2038" s="2">
        <v>45701</v>
      </c>
      <c r="I2038" t="s">
        <v>19</v>
      </c>
      <c r="J2038" s="3">
        <v>396384</v>
      </c>
      <c r="K2038" s="3">
        <v>238691</v>
      </c>
      <c r="L2038" s="3">
        <v>11934.55</v>
      </c>
      <c r="M2038" s="6">
        <v>1</v>
      </c>
      <c r="N2038" s="4">
        <v>5.28E-2</v>
      </c>
      <c r="O2038" s="5">
        <v>2.4E-2</v>
      </c>
    </row>
    <row r="2039" spans="1:15" hidden="1" x14ac:dyDescent="0.3">
      <c r="A2039" t="s">
        <v>6</v>
      </c>
      <c r="B2039" t="s">
        <v>1766</v>
      </c>
      <c r="C2039" t="s">
        <v>14</v>
      </c>
      <c r="D2039" t="s">
        <v>2557</v>
      </c>
      <c r="E2039" t="s">
        <v>55</v>
      </c>
      <c r="F2039" t="s">
        <v>56</v>
      </c>
      <c r="G2039" t="s">
        <v>18</v>
      </c>
      <c r="H2039" s="2">
        <v>45701</v>
      </c>
      <c r="I2039" t="s">
        <v>19</v>
      </c>
      <c r="J2039" s="3">
        <v>60864</v>
      </c>
      <c r="K2039" s="3">
        <v>45184.35</v>
      </c>
      <c r="L2039" s="3">
        <v>2259.2199999999998</v>
      </c>
      <c r="M2039" s="6">
        <v>1</v>
      </c>
      <c r="N2039" s="4">
        <v>5.28E-2</v>
      </c>
      <c r="O2039" s="5">
        <v>2.4E-2</v>
      </c>
    </row>
    <row r="2040" spans="1:15" hidden="1" x14ac:dyDescent="0.3">
      <c r="A2040" t="s">
        <v>6</v>
      </c>
      <c r="B2040" t="s">
        <v>894</v>
      </c>
      <c r="C2040" t="s">
        <v>14</v>
      </c>
      <c r="D2040" t="s">
        <v>3210</v>
      </c>
      <c r="E2040" t="s">
        <v>55</v>
      </c>
      <c r="F2040" t="s">
        <v>56</v>
      </c>
      <c r="G2040" t="s">
        <v>18</v>
      </c>
      <c r="H2040" s="2">
        <v>45701</v>
      </c>
      <c r="I2040" t="s">
        <v>19</v>
      </c>
      <c r="J2040" s="3">
        <v>8154</v>
      </c>
      <c r="K2040" s="3">
        <v>4910</v>
      </c>
      <c r="L2040" s="3">
        <v>245.49</v>
      </c>
      <c r="M2040" s="6">
        <v>1</v>
      </c>
      <c r="N2040" s="4">
        <v>5.28E-2</v>
      </c>
      <c r="O2040" s="5">
        <v>2.4E-2</v>
      </c>
    </row>
    <row r="2041" spans="1:15" hidden="1" x14ac:dyDescent="0.3">
      <c r="A2041" t="s">
        <v>6</v>
      </c>
      <c r="B2041" t="s">
        <v>983</v>
      </c>
      <c r="C2041" t="s">
        <v>14</v>
      </c>
      <c r="D2041" t="s">
        <v>2355</v>
      </c>
      <c r="E2041" t="s">
        <v>35</v>
      </c>
      <c r="F2041" t="s">
        <v>36</v>
      </c>
      <c r="G2041" t="s">
        <v>18</v>
      </c>
      <c r="H2041" s="2">
        <v>45701</v>
      </c>
      <c r="I2041" t="s">
        <v>19</v>
      </c>
      <c r="J2041" s="3">
        <v>30502</v>
      </c>
      <c r="K2041" s="3">
        <v>22519.75</v>
      </c>
      <c r="L2041" s="3">
        <v>450.4</v>
      </c>
      <c r="M2041" s="6">
        <v>1</v>
      </c>
      <c r="N2041" s="4">
        <v>5.28E-2</v>
      </c>
      <c r="O2041" s="5">
        <v>2.4E-2</v>
      </c>
    </row>
    <row r="2042" spans="1:15" hidden="1" x14ac:dyDescent="0.3">
      <c r="A2042" t="s">
        <v>6</v>
      </c>
      <c r="B2042" t="s">
        <v>3193</v>
      </c>
      <c r="C2042" t="s">
        <v>14</v>
      </c>
      <c r="D2042" t="s">
        <v>3611</v>
      </c>
      <c r="E2042" t="s">
        <v>798</v>
      </c>
      <c r="F2042" t="s">
        <v>799</v>
      </c>
      <c r="G2042" t="s">
        <v>18</v>
      </c>
      <c r="H2042" s="2">
        <v>45701</v>
      </c>
      <c r="I2042" t="s">
        <v>19</v>
      </c>
      <c r="J2042" s="3">
        <v>62452</v>
      </c>
      <c r="K2042" s="3">
        <v>45353.66</v>
      </c>
      <c r="L2042" s="3">
        <v>2267.6799999999998</v>
      </c>
      <c r="M2042" s="6">
        <v>1</v>
      </c>
      <c r="N2042" s="4">
        <v>5.28E-2</v>
      </c>
      <c r="O2042" s="5">
        <v>2.4E-2</v>
      </c>
    </row>
    <row r="2043" spans="1:15" hidden="1" x14ac:dyDescent="0.3">
      <c r="A2043" t="s">
        <v>6</v>
      </c>
      <c r="B2043" t="s">
        <v>1712</v>
      </c>
      <c r="C2043" t="s">
        <v>14</v>
      </c>
      <c r="D2043" t="s">
        <v>2285</v>
      </c>
      <c r="E2043" t="s">
        <v>244</v>
      </c>
      <c r="F2043" t="s">
        <v>245</v>
      </c>
      <c r="G2043" t="s">
        <v>18</v>
      </c>
      <c r="H2043" s="2">
        <v>45701</v>
      </c>
      <c r="I2043" t="s">
        <v>19</v>
      </c>
      <c r="J2043" s="3">
        <v>53654</v>
      </c>
      <c r="K2043" s="3">
        <v>39838.370000000003</v>
      </c>
      <c r="L2043" s="3">
        <v>1991.92</v>
      </c>
      <c r="M2043" s="6">
        <v>1</v>
      </c>
      <c r="N2043" s="4">
        <v>5.28E-2</v>
      </c>
      <c r="O2043" s="5">
        <v>2.4E-2</v>
      </c>
    </row>
    <row r="2044" spans="1:15" hidden="1" x14ac:dyDescent="0.3">
      <c r="A2044" t="s">
        <v>6</v>
      </c>
      <c r="B2044" t="s">
        <v>3754</v>
      </c>
      <c r="C2044" t="s">
        <v>14</v>
      </c>
      <c r="D2044" t="s">
        <v>3755</v>
      </c>
      <c r="E2044" t="s">
        <v>81</v>
      </c>
      <c r="F2044" t="s">
        <v>82</v>
      </c>
      <c r="G2044" t="s">
        <v>18</v>
      </c>
      <c r="H2044" s="2">
        <v>45701</v>
      </c>
      <c r="I2044" t="s">
        <v>19</v>
      </c>
      <c r="J2044" s="3">
        <v>30231</v>
      </c>
      <c r="K2044" s="3">
        <v>18615</v>
      </c>
      <c r="L2044" s="3">
        <v>930.74</v>
      </c>
      <c r="M2044" s="6">
        <v>1</v>
      </c>
      <c r="N2044" s="4">
        <v>5.28E-2</v>
      </c>
      <c r="O2044" s="5">
        <v>2.4E-2</v>
      </c>
    </row>
    <row r="2045" spans="1:15" hidden="1" x14ac:dyDescent="0.3">
      <c r="A2045" t="s">
        <v>6</v>
      </c>
      <c r="B2045" t="s">
        <v>1697</v>
      </c>
      <c r="C2045" t="s">
        <v>14</v>
      </c>
      <c r="D2045" t="s">
        <v>3613</v>
      </c>
      <c r="E2045" t="s">
        <v>51</v>
      </c>
      <c r="F2045" t="s">
        <v>52</v>
      </c>
      <c r="G2045" t="s">
        <v>18</v>
      </c>
      <c r="H2045" s="2">
        <v>45701</v>
      </c>
      <c r="I2045" t="s">
        <v>19</v>
      </c>
      <c r="J2045" s="3">
        <v>1498381.34</v>
      </c>
      <c r="K2045" s="3">
        <v>902283</v>
      </c>
      <c r="L2045" s="3">
        <v>45114.14</v>
      </c>
      <c r="M2045" s="6">
        <v>1</v>
      </c>
      <c r="N2045" s="4">
        <v>5.28E-2</v>
      </c>
      <c r="O2045" s="5">
        <v>2.4E-2</v>
      </c>
    </row>
    <row r="2046" spans="1:15" hidden="1" x14ac:dyDescent="0.3">
      <c r="A2046" t="s">
        <v>6</v>
      </c>
      <c r="B2046" t="s">
        <v>1402</v>
      </c>
      <c r="C2046" t="s">
        <v>14</v>
      </c>
      <c r="D2046" t="s">
        <v>3614</v>
      </c>
      <c r="E2046" t="s">
        <v>55</v>
      </c>
      <c r="F2046" t="s">
        <v>56</v>
      </c>
      <c r="G2046" t="s">
        <v>18</v>
      </c>
      <c r="H2046" s="2">
        <v>45701</v>
      </c>
      <c r="I2046" t="s">
        <v>19</v>
      </c>
      <c r="J2046" s="3">
        <v>5392</v>
      </c>
      <c r="K2046" s="3">
        <v>3560.31</v>
      </c>
      <c r="L2046" s="3">
        <v>178.02</v>
      </c>
      <c r="M2046" s="6">
        <v>1</v>
      </c>
      <c r="N2046" s="4">
        <v>5.28E-2</v>
      </c>
      <c r="O2046" s="5">
        <v>2.4E-2</v>
      </c>
    </row>
    <row r="2047" spans="1:15" hidden="1" x14ac:dyDescent="0.3">
      <c r="A2047" t="s">
        <v>6</v>
      </c>
      <c r="B2047" t="s">
        <v>485</v>
      </c>
      <c r="C2047" t="s">
        <v>14</v>
      </c>
      <c r="D2047" t="s">
        <v>3757</v>
      </c>
      <c r="E2047" t="s">
        <v>55</v>
      </c>
      <c r="F2047" t="s">
        <v>56</v>
      </c>
      <c r="G2047" t="s">
        <v>18</v>
      </c>
      <c r="H2047" s="2">
        <v>45701</v>
      </c>
      <c r="I2047" t="s">
        <v>19</v>
      </c>
      <c r="J2047" s="3">
        <v>11114</v>
      </c>
      <c r="K2047" s="3">
        <v>7339.23</v>
      </c>
      <c r="L2047" s="3">
        <v>366.98</v>
      </c>
      <c r="M2047" s="6">
        <v>1</v>
      </c>
      <c r="N2047" s="4">
        <v>5.28E-2</v>
      </c>
      <c r="O2047" s="5">
        <v>2.4E-2</v>
      </c>
    </row>
    <row r="2048" spans="1:15" hidden="1" x14ac:dyDescent="0.3">
      <c r="A2048" t="s">
        <v>6</v>
      </c>
      <c r="B2048" t="s">
        <v>1432</v>
      </c>
      <c r="C2048" t="s">
        <v>14</v>
      </c>
      <c r="D2048" t="s">
        <v>3616</v>
      </c>
      <c r="E2048" t="s">
        <v>81</v>
      </c>
      <c r="F2048" t="s">
        <v>82</v>
      </c>
      <c r="G2048" t="s">
        <v>18</v>
      </c>
      <c r="H2048" s="2">
        <v>45701</v>
      </c>
      <c r="I2048" t="s">
        <v>19</v>
      </c>
      <c r="J2048" s="3">
        <v>473697</v>
      </c>
      <c r="K2048" s="3">
        <v>312800.14</v>
      </c>
      <c r="L2048" s="3">
        <v>15640.01</v>
      </c>
      <c r="M2048" s="6">
        <v>1</v>
      </c>
      <c r="N2048" s="4">
        <v>5.28E-2</v>
      </c>
      <c r="O2048" s="5">
        <v>2.4E-2</v>
      </c>
    </row>
    <row r="2049" spans="1:15" hidden="1" x14ac:dyDescent="0.3">
      <c r="A2049" t="s">
        <v>6</v>
      </c>
      <c r="B2049" t="s">
        <v>485</v>
      </c>
      <c r="C2049" t="s">
        <v>14</v>
      </c>
      <c r="D2049" t="s">
        <v>3618</v>
      </c>
      <c r="E2049" t="s">
        <v>55</v>
      </c>
      <c r="F2049" t="s">
        <v>56</v>
      </c>
      <c r="G2049" t="s">
        <v>18</v>
      </c>
      <c r="H2049" s="2">
        <v>45701</v>
      </c>
      <c r="I2049" t="s">
        <v>19</v>
      </c>
      <c r="J2049" s="3">
        <v>11423</v>
      </c>
      <c r="K2049" s="3">
        <v>7542.54</v>
      </c>
      <c r="L2049" s="3">
        <v>377.13</v>
      </c>
      <c r="M2049" s="6">
        <v>1</v>
      </c>
      <c r="N2049" s="4">
        <v>5.28E-2</v>
      </c>
      <c r="O2049" s="5">
        <v>2.4E-2</v>
      </c>
    </row>
    <row r="2050" spans="1:15" hidden="1" x14ac:dyDescent="0.3">
      <c r="A2050" t="s">
        <v>6</v>
      </c>
      <c r="B2050" t="s">
        <v>1756</v>
      </c>
      <c r="C2050" t="s">
        <v>14</v>
      </c>
      <c r="D2050" t="s">
        <v>3758</v>
      </c>
      <c r="E2050" t="s">
        <v>35</v>
      </c>
      <c r="F2050" t="s">
        <v>36</v>
      </c>
      <c r="G2050" t="s">
        <v>18</v>
      </c>
      <c r="H2050" s="2">
        <v>45701</v>
      </c>
      <c r="I2050" t="s">
        <v>19</v>
      </c>
      <c r="J2050" s="3">
        <v>62970.3</v>
      </c>
      <c r="K2050" s="3">
        <v>42515.43</v>
      </c>
      <c r="L2050" s="3">
        <v>2125.81</v>
      </c>
      <c r="M2050" s="6">
        <v>1</v>
      </c>
      <c r="N2050" s="4">
        <v>5.28E-2</v>
      </c>
      <c r="O2050" s="5">
        <v>2.4E-2</v>
      </c>
    </row>
    <row r="2051" spans="1:15" hidden="1" x14ac:dyDescent="0.3">
      <c r="A2051" t="s">
        <v>6</v>
      </c>
      <c r="B2051" t="s">
        <v>1695</v>
      </c>
      <c r="C2051" t="s">
        <v>14</v>
      </c>
      <c r="D2051" t="s">
        <v>3759</v>
      </c>
      <c r="E2051" t="s">
        <v>51</v>
      </c>
      <c r="F2051" t="s">
        <v>52</v>
      </c>
      <c r="G2051" t="s">
        <v>18</v>
      </c>
      <c r="H2051" s="2">
        <v>45701</v>
      </c>
      <c r="I2051" t="s">
        <v>19</v>
      </c>
      <c r="J2051" s="3">
        <v>212616</v>
      </c>
      <c r="K2051" s="3">
        <v>143549.82999999999</v>
      </c>
      <c r="L2051" s="3">
        <v>7177.51</v>
      </c>
      <c r="M2051" s="6">
        <v>1</v>
      </c>
      <c r="N2051" s="4">
        <v>5.28E-2</v>
      </c>
      <c r="O2051" s="5">
        <v>2.4E-2</v>
      </c>
    </row>
    <row r="2052" spans="1:15" hidden="1" x14ac:dyDescent="0.3">
      <c r="A2052" t="s">
        <v>6</v>
      </c>
      <c r="B2052" t="s">
        <v>1568</v>
      </c>
      <c r="C2052" t="s">
        <v>14</v>
      </c>
      <c r="D2052" t="s">
        <v>1569</v>
      </c>
      <c r="E2052" t="s">
        <v>35</v>
      </c>
      <c r="F2052" t="s">
        <v>36</v>
      </c>
      <c r="G2052" t="s">
        <v>18</v>
      </c>
      <c r="H2052" s="2">
        <v>45701</v>
      </c>
      <c r="I2052" t="s">
        <v>19</v>
      </c>
      <c r="J2052" s="3">
        <v>31575</v>
      </c>
      <c r="K2052" s="3">
        <v>23687.96</v>
      </c>
      <c r="L2052" s="3">
        <v>473.76</v>
      </c>
      <c r="M2052" s="6">
        <v>1</v>
      </c>
      <c r="N2052" s="4">
        <v>5.28E-2</v>
      </c>
      <c r="O2052" s="5">
        <v>2.4E-2</v>
      </c>
    </row>
    <row r="2053" spans="1:15" hidden="1" x14ac:dyDescent="0.3">
      <c r="A2053" t="s">
        <v>6</v>
      </c>
      <c r="B2053" t="s">
        <v>3821</v>
      </c>
      <c r="C2053" t="s">
        <v>14</v>
      </c>
      <c r="D2053" t="s">
        <v>3822</v>
      </c>
      <c r="E2053" t="s">
        <v>22</v>
      </c>
      <c r="F2053" t="s">
        <v>23</v>
      </c>
      <c r="G2053" t="s">
        <v>18</v>
      </c>
      <c r="H2053" s="2">
        <v>45701</v>
      </c>
      <c r="I2053" t="s">
        <v>19</v>
      </c>
      <c r="J2053" s="3">
        <v>-13947.54</v>
      </c>
      <c r="K2053" s="3">
        <v>-9679.59</v>
      </c>
      <c r="L2053" s="3">
        <v>-483.95</v>
      </c>
      <c r="M2053" s="6">
        <v>1</v>
      </c>
      <c r="N2053" s="4">
        <v>5.28E-2</v>
      </c>
      <c r="O2053" s="5">
        <v>2.4E-2</v>
      </c>
    </row>
    <row r="2054" spans="1:15" hidden="1" x14ac:dyDescent="0.3">
      <c r="A2054" t="s">
        <v>6</v>
      </c>
      <c r="B2054" t="s">
        <v>1719</v>
      </c>
      <c r="C2054" t="s">
        <v>14</v>
      </c>
      <c r="D2054" t="s">
        <v>3619</v>
      </c>
      <c r="E2054" t="s">
        <v>35</v>
      </c>
      <c r="F2054" t="s">
        <v>36</v>
      </c>
      <c r="G2054" t="s">
        <v>18</v>
      </c>
      <c r="H2054" s="2">
        <v>45701</v>
      </c>
      <c r="I2054" t="s">
        <v>19</v>
      </c>
      <c r="J2054" s="3">
        <v>79824</v>
      </c>
      <c r="K2054" s="3">
        <v>59260.19</v>
      </c>
      <c r="L2054" s="3">
        <v>2963.01</v>
      </c>
      <c r="M2054" s="6">
        <v>1</v>
      </c>
      <c r="N2054" s="4">
        <v>5.28E-2</v>
      </c>
      <c r="O2054" s="5">
        <v>2.4E-2</v>
      </c>
    </row>
    <row r="2055" spans="1:15" hidden="1" x14ac:dyDescent="0.3">
      <c r="A2055" t="s">
        <v>6</v>
      </c>
      <c r="B2055" t="s">
        <v>713</v>
      </c>
      <c r="C2055" t="s">
        <v>14</v>
      </c>
      <c r="D2055" t="s">
        <v>3620</v>
      </c>
      <c r="E2055" t="s">
        <v>51</v>
      </c>
      <c r="F2055" t="s">
        <v>52</v>
      </c>
      <c r="G2055" t="s">
        <v>18</v>
      </c>
      <c r="H2055" s="2">
        <v>45701</v>
      </c>
      <c r="I2055" t="s">
        <v>19</v>
      </c>
      <c r="J2055" s="3">
        <v>17083</v>
      </c>
      <c r="K2055" s="3">
        <v>10287</v>
      </c>
      <c r="L2055" s="3">
        <v>514.34</v>
      </c>
      <c r="M2055" s="6">
        <v>1</v>
      </c>
      <c r="N2055" s="4">
        <v>5.28E-2</v>
      </c>
      <c r="O2055" s="5">
        <v>2.4E-2</v>
      </c>
    </row>
    <row r="2056" spans="1:15" hidden="1" x14ac:dyDescent="0.3">
      <c r="A2056" t="s">
        <v>6</v>
      </c>
      <c r="B2056" t="s">
        <v>1570</v>
      </c>
      <c r="C2056" t="s">
        <v>14</v>
      </c>
      <c r="D2056" t="s">
        <v>1571</v>
      </c>
      <c r="E2056" t="s">
        <v>59</v>
      </c>
      <c r="F2056" t="s">
        <v>60</v>
      </c>
      <c r="G2056" t="s">
        <v>18</v>
      </c>
      <c r="H2056" s="2">
        <v>45701</v>
      </c>
      <c r="I2056" t="s">
        <v>19</v>
      </c>
      <c r="J2056" s="3">
        <v>59718</v>
      </c>
      <c r="K2056" s="3">
        <v>44333.82</v>
      </c>
      <c r="L2056" s="3">
        <v>2216.69</v>
      </c>
      <c r="M2056" s="6">
        <v>1</v>
      </c>
      <c r="N2056" s="4">
        <v>5.28E-2</v>
      </c>
      <c r="O2056" s="5">
        <v>2.4E-2</v>
      </c>
    </row>
    <row r="2057" spans="1:15" hidden="1" x14ac:dyDescent="0.3">
      <c r="A2057" t="s">
        <v>6</v>
      </c>
      <c r="B2057" t="s">
        <v>1572</v>
      </c>
      <c r="C2057" t="s">
        <v>14</v>
      </c>
      <c r="D2057" t="s">
        <v>1573</v>
      </c>
      <c r="E2057" t="s">
        <v>1574</v>
      </c>
      <c r="F2057" t="s">
        <v>17</v>
      </c>
      <c r="G2057" t="s">
        <v>18</v>
      </c>
      <c r="H2057" s="2">
        <v>45701</v>
      </c>
      <c r="I2057" t="s">
        <v>19</v>
      </c>
      <c r="J2057" s="3">
        <v>56746</v>
      </c>
      <c r="K2057" s="3">
        <v>42284.19</v>
      </c>
      <c r="L2057" s="3">
        <v>2114.21</v>
      </c>
      <c r="M2057" s="6">
        <v>1</v>
      </c>
      <c r="N2057" s="4">
        <v>5.28E-2</v>
      </c>
      <c r="O2057" s="5">
        <v>2.4E-2</v>
      </c>
    </row>
    <row r="2058" spans="1:15" hidden="1" x14ac:dyDescent="0.3">
      <c r="A2058" t="s">
        <v>6</v>
      </c>
      <c r="B2058" t="s">
        <v>1699</v>
      </c>
      <c r="C2058" t="s">
        <v>14</v>
      </c>
      <c r="D2058" t="s">
        <v>3623</v>
      </c>
      <c r="E2058" t="s">
        <v>55</v>
      </c>
      <c r="F2058" t="s">
        <v>56</v>
      </c>
      <c r="G2058" t="s">
        <v>18</v>
      </c>
      <c r="H2058" s="2">
        <v>45701</v>
      </c>
      <c r="I2058" t="s">
        <v>19</v>
      </c>
      <c r="J2058" s="3">
        <v>3995</v>
      </c>
      <c r="K2058" s="3">
        <v>2697</v>
      </c>
      <c r="L2058" s="3">
        <v>134.85</v>
      </c>
      <c r="M2058" s="6">
        <v>1</v>
      </c>
      <c r="N2058" s="4">
        <v>5.28E-2</v>
      </c>
      <c r="O2058" s="5">
        <v>2.4E-2</v>
      </c>
    </row>
    <row r="2059" spans="1:15" hidden="1" x14ac:dyDescent="0.3">
      <c r="A2059" t="s">
        <v>6</v>
      </c>
      <c r="B2059" t="s">
        <v>1186</v>
      </c>
      <c r="C2059" t="s">
        <v>14</v>
      </c>
      <c r="D2059" t="s">
        <v>3624</v>
      </c>
      <c r="E2059" t="s">
        <v>432</v>
      </c>
      <c r="F2059" t="s">
        <v>433</v>
      </c>
      <c r="G2059" t="s">
        <v>18</v>
      </c>
      <c r="H2059" s="2">
        <v>45701</v>
      </c>
      <c r="I2059" t="s">
        <v>19</v>
      </c>
      <c r="J2059" s="3">
        <v>707793</v>
      </c>
      <c r="K2059" s="3">
        <v>477871</v>
      </c>
      <c r="L2059" s="3">
        <v>23893.55</v>
      </c>
      <c r="M2059" s="6">
        <v>1</v>
      </c>
      <c r="N2059" s="4">
        <v>5.28E-2</v>
      </c>
      <c r="O2059" s="5">
        <v>2.4E-2</v>
      </c>
    </row>
    <row r="2060" spans="1:15" hidden="1" x14ac:dyDescent="0.3">
      <c r="A2060" t="s">
        <v>6</v>
      </c>
      <c r="B2060" t="s">
        <v>1580</v>
      </c>
      <c r="C2060" t="s">
        <v>14</v>
      </c>
      <c r="D2060" t="s">
        <v>1581</v>
      </c>
      <c r="E2060" t="s">
        <v>244</v>
      </c>
      <c r="F2060" t="s">
        <v>245</v>
      </c>
      <c r="G2060" t="s">
        <v>18</v>
      </c>
      <c r="H2060" s="2">
        <v>45701</v>
      </c>
      <c r="I2060" t="s">
        <v>19</v>
      </c>
      <c r="J2060" s="3">
        <v>113797</v>
      </c>
      <c r="K2060" s="3">
        <v>84481.919999999998</v>
      </c>
      <c r="L2060" s="3">
        <v>4224.1000000000004</v>
      </c>
      <c r="M2060" s="6">
        <v>1</v>
      </c>
      <c r="N2060" s="4">
        <v>5.28E-2</v>
      </c>
      <c r="O2060" s="5">
        <v>2.4E-2</v>
      </c>
    </row>
    <row r="2061" spans="1:15" hidden="1" x14ac:dyDescent="0.3">
      <c r="A2061" t="s">
        <v>6</v>
      </c>
      <c r="B2061" t="s">
        <v>1582</v>
      </c>
      <c r="C2061" t="s">
        <v>14</v>
      </c>
      <c r="D2061" t="s">
        <v>1583</v>
      </c>
      <c r="E2061" t="s">
        <v>77</v>
      </c>
      <c r="F2061" t="s">
        <v>78</v>
      </c>
      <c r="G2061" t="s">
        <v>18</v>
      </c>
      <c r="H2061" s="2">
        <v>45701</v>
      </c>
      <c r="I2061" t="s">
        <v>19</v>
      </c>
      <c r="J2061" s="3">
        <v>64723</v>
      </c>
      <c r="K2061" s="3">
        <v>48050.21</v>
      </c>
      <c r="L2061" s="3">
        <v>2402.5100000000002</v>
      </c>
      <c r="M2061" s="6">
        <v>1</v>
      </c>
      <c r="N2061" s="4">
        <v>5.28E-2</v>
      </c>
      <c r="O2061" s="5">
        <v>2.4E-2</v>
      </c>
    </row>
    <row r="2062" spans="1:15" hidden="1" x14ac:dyDescent="0.3">
      <c r="A2062" t="s">
        <v>6</v>
      </c>
      <c r="B2062" t="s">
        <v>1786</v>
      </c>
      <c r="C2062" t="s">
        <v>14</v>
      </c>
      <c r="D2062" t="s">
        <v>3625</v>
      </c>
      <c r="E2062" t="s">
        <v>81</v>
      </c>
      <c r="F2062" t="s">
        <v>82</v>
      </c>
      <c r="G2062" t="s">
        <v>18</v>
      </c>
      <c r="H2062" s="2">
        <v>45701</v>
      </c>
      <c r="I2062" t="s">
        <v>19</v>
      </c>
      <c r="J2062" s="3">
        <v>7837</v>
      </c>
      <c r="K2062" s="3">
        <v>5175</v>
      </c>
      <c r="L2062" s="3">
        <v>258.75</v>
      </c>
      <c r="M2062" s="6">
        <v>1</v>
      </c>
      <c r="N2062" s="4">
        <v>5.28E-2</v>
      </c>
      <c r="O2062" s="5">
        <v>2.4E-2</v>
      </c>
    </row>
    <row r="2063" spans="1:15" hidden="1" x14ac:dyDescent="0.3">
      <c r="A2063" t="s">
        <v>6</v>
      </c>
      <c r="B2063" t="s">
        <v>2563</v>
      </c>
      <c r="C2063" t="s">
        <v>14</v>
      </c>
      <c r="D2063" t="s">
        <v>3628</v>
      </c>
      <c r="E2063" t="s">
        <v>316</v>
      </c>
      <c r="F2063" t="s">
        <v>317</v>
      </c>
      <c r="G2063" t="s">
        <v>18</v>
      </c>
      <c r="H2063" s="2">
        <v>45701</v>
      </c>
      <c r="I2063" t="s">
        <v>19</v>
      </c>
      <c r="J2063" s="3">
        <v>27297</v>
      </c>
      <c r="K2063" s="3">
        <v>18025</v>
      </c>
      <c r="L2063" s="3">
        <v>901.25</v>
      </c>
      <c r="M2063" s="6">
        <v>1</v>
      </c>
      <c r="N2063" s="4">
        <v>5.28E-2</v>
      </c>
      <c r="O2063" s="5">
        <v>2.4E-2</v>
      </c>
    </row>
    <row r="2064" spans="1:15" hidden="1" x14ac:dyDescent="0.3">
      <c r="A2064" t="s">
        <v>6</v>
      </c>
      <c r="B2064" t="s">
        <v>1586</v>
      </c>
      <c r="C2064" t="s">
        <v>14</v>
      </c>
      <c r="D2064" t="s">
        <v>1587</v>
      </c>
      <c r="E2064" t="s">
        <v>59</v>
      </c>
      <c r="F2064" t="s">
        <v>60</v>
      </c>
      <c r="G2064" t="s">
        <v>18</v>
      </c>
      <c r="H2064" s="2">
        <v>45701</v>
      </c>
      <c r="I2064" t="s">
        <v>19</v>
      </c>
      <c r="J2064" s="3">
        <v>63931</v>
      </c>
      <c r="K2064" s="3">
        <v>47461.59</v>
      </c>
      <c r="L2064" s="3">
        <v>2373.08</v>
      </c>
      <c r="M2064" s="6">
        <v>1</v>
      </c>
      <c r="N2064" s="4">
        <v>5.28E-2</v>
      </c>
      <c r="O2064" s="5">
        <v>2.4E-2</v>
      </c>
    </row>
    <row r="2065" spans="1:15" hidden="1" x14ac:dyDescent="0.3">
      <c r="A2065" t="s">
        <v>6</v>
      </c>
      <c r="B2065" t="s">
        <v>1588</v>
      </c>
      <c r="C2065" t="s">
        <v>1589</v>
      </c>
      <c r="D2065" t="s">
        <v>1590</v>
      </c>
      <c r="E2065" t="s">
        <v>51</v>
      </c>
      <c r="F2065" t="s">
        <v>52</v>
      </c>
      <c r="G2065" t="s">
        <v>18</v>
      </c>
      <c r="H2065" s="2">
        <v>45701</v>
      </c>
      <c r="I2065" t="s">
        <v>19</v>
      </c>
      <c r="J2065" s="3">
        <v>1140415</v>
      </c>
      <c r="K2065" s="3">
        <v>575988</v>
      </c>
      <c r="L2065" s="3">
        <v>28799.39</v>
      </c>
      <c r="M2065" s="6">
        <v>1</v>
      </c>
      <c r="N2065" s="4">
        <v>5.28E-2</v>
      </c>
      <c r="O2065" s="5">
        <v>2.4E-2</v>
      </c>
    </row>
    <row r="2066" spans="1:15" hidden="1" x14ac:dyDescent="0.3">
      <c r="A2066" t="s">
        <v>6</v>
      </c>
      <c r="B2066" t="s">
        <v>1593</v>
      </c>
      <c r="C2066" t="s">
        <v>14</v>
      </c>
      <c r="D2066" t="s">
        <v>1594</v>
      </c>
      <c r="E2066" t="s">
        <v>81</v>
      </c>
      <c r="F2066" t="s">
        <v>82</v>
      </c>
      <c r="G2066" t="s">
        <v>18</v>
      </c>
      <c r="H2066" s="2">
        <v>45701</v>
      </c>
      <c r="I2066" t="s">
        <v>19</v>
      </c>
      <c r="J2066" s="3">
        <v>73516</v>
      </c>
      <c r="K2066" s="3">
        <v>54588.53</v>
      </c>
      <c r="L2066" s="3">
        <v>2729.43</v>
      </c>
      <c r="M2066" s="6">
        <v>1</v>
      </c>
      <c r="N2066" s="4">
        <v>5.28E-2</v>
      </c>
      <c r="O2066" s="5">
        <v>2.4E-2</v>
      </c>
    </row>
    <row r="2067" spans="1:15" hidden="1" x14ac:dyDescent="0.3">
      <c r="A2067" t="s">
        <v>6</v>
      </c>
      <c r="B2067" t="s">
        <v>1595</v>
      </c>
      <c r="C2067" t="s">
        <v>14</v>
      </c>
      <c r="D2067" t="s">
        <v>1596</v>
      </c>
      <c r="E2067" t="s">
        <v>244</v>
      </c>
      <c r="F2067" t="s">
        <v>245</v>
      </c>
      <c r="G2067" t="s">
        <v>18</v>
      </c>
      <c r="H2067" s="2">
        <v>45701</v>
      </c>
      <c r="I2067" t="s">
        <v>19</v>
      </c>
      <c r="J2067" s="3">
        <v>22232</v>
      </c>
      <c r="K2067" s="3">
        <v>16504.82</v>
      </c>
      <c r="L2067" s="3">
        <v>825.24</v>
      </c>
      <c r="M2067" s="6">
        <v>1</v>
      </c>
      <c r="N2067" s="4">
        <v>5.28E-2</v>
      </c>
      <c r="O2067" s="5">
        <v>2.4E-2</v>
      </c>
    </row>
    <row r="2068" spans="1:15" hidden="1" x14ac:dyDescent="0.3">
      <c r="A2068" t="s">
        <v>6</v>
      </c>
      <c r="B2068" t="s">
        <v>3554</v>
      </c>
      <c r="C2068" t="s">
        <v>14</v>
      </c>
      <c r="D2068" t="s">
        <v>4018</v>
      </c>
      <c r="E2068" t="s">
        <v>422</v>
      </c>
      <c r="F2068" t="s">
        <v>423</v>
      </c>
      <c r="G2068" t="s">
        <v>18</v>
      </c>
      <c r="H2068" s="2">
        <v>45701</v>
      </c>
      <c r="I2068" t="s">
        <v>19</v>
      </c>
      <c r="J2068" s="3">
        <v>37143</v>
      </c>
      <c r="K2068" s="3">
        <v>26833.54</v>
      </c>
      <c r="L2068" s="3">
        <v>1341.68</v>
      </c>
      <c r="M2068" s="6">
        <v>1</v>
      </c>
      <c r="N2068" s="4">
        <v>5.28E-2</v>
      </c>
      <c r="O2068" s="5">
        <v>2.4E-2</v>
      </c>
    </row>
    <row r="2069" spans="1:15" hidden="1" x14ac:dyDescent="0.3">
      <c r="A2069" t="s">
        <v>6</v>
      </c>
      <c r="B2069" t="s">
        <v>3695</v>
      </c>
      <c r="C2069" t="s">
        <v>14</v>
      </c>
      <c r="D2069" t="s">
        <v>4019</v>
      </c>
      <c r="E2069" t="s">
        <v>244</v>
      </c>
      <c r="F2069" t="s">
        <v>245</v>
      </c>
      <c r="G2069" t="s">
        <v>18</v>
      </c>
      <c r="H2069" s="2">
        <v>45701</v>
      </c>
      <c r="I2069" t="s">
        <v>19</v>
      </c>
      <c r="J2069" s="3">
        <v>61918</v>
      </c>
      <c r="K2069" s="3">
        <v>45966.77</v>
      </c>
      <c r="L2069" s="3">
        <v>2298.34</v>
      </c>
      <c r="M2069" s="6">
        <v>1</v>
      </c>
      <c r="N2069" s="4">
        <v>5.28E-2</v>
      </c>
      <c r="O2069" s="5">
        <v>2.4E-2</v>
      </c>
    </row>
    <row r="2070" spans="1:15" hidden="1" x14ac:dyDescent="0.3">
      <c r="A2070" t="s">
        <v>6</v>
      </c>
      <c r="B2070" t="s">
        <v>1598</v>
      </c>
      <c r="C2070" t="s">
        <v>14</v>
      </c>
      <c r="D2070" t="s">
        <v>1599</v>
      </c>
      <c r="E2070" t="s">
        <v>16</v>
      </c>
      <c r="F2070" t="s">
        <v>17</v>
      </c>
      <c r="G2070" t="s">
        <v>18</v>
      </c>
      <c r="H2070" s="2">
        <v>45701</v>
      </c>
      <c r="I2070" t="s">
        <v>19</v>
      </c>
      <c r="J2070" s="3">
        <v>65844</v>
      </c>
      <c r="K2070" s="3">
        <v>48881.64</v>
      </c>
      <c r="L2070" s="3">
        <v>2444.08</v>
      </c>
      <c r="M2070" s="6">
        <v>1</v>
      </c>
      <c r="N2070" s="4">
        <v>5.28E-2</v>
      </c>
      <c r="O2070" s="5">
        <v>2.4E-2</v>
      </c>
    </row>
    <row r="2071" spans="1:15" hidden="1" x14ac:dyDescent="0.3">
      <c r="A2071" t="s">
        <v>6</v>
      </c>
      <c r="B2071" t="s">
        <v>1727</v>
      </c>
      <c r="C2071" t="s">
        <v>14</v>
      </c>
      <c r="D2071" t="s">
        <v>4020</v>
      </c>
      <c r="E2071" t="s">
        <v>35</v>
      </c>
      <c r="F2071" t="s">
        <v>36</v>
      </c>
      <c r="G2071" t="s">
        <v>18</v>
      </c>
      <c r="H2071" s="2">
        <v>45701</v>
      </c>
      <c r="I2071" t="s">
        <v>19</v>
      </c>
      <c r="J2071" s="3">
        <v>327739</v>
      </c>
      <c r="K2071" s="3">
        <v>221836</v>
      </c>
      <c r="L2071" s="3">
        <v>11091.79</v>
      </c>
      <c r="M2071" s="6">
        <v>1</v>
      </c>
      <c r="N2071" s="4">
        <v>5.28E-2</v>
      </c>
      <c r="O2071" s="5">
        <v>2.4E-2</v>
      </c>
    </row>
    <row r="2072" spans="1:15" hidden="1" x14ac:dyDescent="0.3">
      <c r="A2072" t="s">
        <v>6</v>
      </c>
      <c r="B2072" t="s">
        <v>1725</v>
      </c>
      <c r="C2072" t="s">
        <v>14</v>
      </c>
      <c r="D2072" t="s">
        <v>2768</v>
      </c>
      <c r="E2072" t="s">
        <v>81</v>
      </c>
      <c r="F2072" t="s">
        <v>82</v>
      </c>
      <c r="G2072" t="s">
        <v>18</v>
      </c>
      <c r="H2072" s="2">
        <v>45701</v>
      </c>
      <c r="I2072" t="s">
        <v>19</v>
      </c>
      <c r="J2072" s="3">
        <v>207750</v>
      </c>
      <c r="K2072" s="3">
        <v>127927</v>
      </c>
      <c r="L2072" s="3">
        <v>6396.34</v>
      </c>
      <c r="M2072" s="6">
        <v>1</v>
      </c>
      <c r="N2072" s="4">
        <v>5.28E-2</v>
      </c>
      <c r="O2072" s="5">
        <v>2.4E-2</v>
      </c>
    </row>
    <row r="2073" spans="1:15" hidden="1" x14ac:dyDescent="0.3">
      <c r="A2073" t="s">
        <v>6</v>
      </c>
      <c r="B2073" t="s">
        <v>1602</v>
      </c>
      <c r="C2073" t="s">
        <v>14</v>
      </c>
      <c r="D2073" t="s">
        <v>1603</v>
      </c>
      <c r="E2073" t="s">
        <v>81</v>
      </c>
      <c r="F2073" t="s">
        <v>82</v>
      </c>
      <c r="G2073" t="s">
        <v>18</v>
      </c>
      <c r="H2073" s="2">
        <v>45701</v>
      </c>
      <c r="I2073" t="s">
        <v>19</v>
      </c>
      <c r="J2073" s="3">
        <v>204860</v>
      </c>
      <c r="K2073" s="3">
        <v>148772.10999999999</v>
      </c>
      <c r="L2073" s="3">
        <v>7438.61</v>
      </c>
      <c r="M2073" s="6">
        <v>1</v>
      </c>
      <c r="N2073" s="4">
        <v>5.28E-2</v>
      </c>
      <c r="O2073" s="5">
        <v>2.4E-2</v>
      </c>
    </row>
    <row r="2074" spans="1:15" hidden="1" x14ac:dyDescent="0.3">
      <c r="A2074" t="s">
        <v>6</v>
      </c>
      <c r="B2074" t="s">
        <v>1602</v>
      </c>
      <c r="C2074" t="s">
        <v>14</v>
      </c>
      <c r="D2074" t="s">
        <v>4021</v>
      </c>
      <c r="E2074" t="s">
        <v>81</v>
      </c>
      <c r="F2074" t="s">
        <v>82</v>
      </c>
      <c r="G2074" t="s">
        <v>18</v>
      </c>
      <c r="H2074" s="2">
        <v>45701</v>
      </c>
      <c r="I2074" t="s">
        <v>19</v>
      </c>
      <c r="J2074" s="3">
        <v>11779</v>
      </c>
      <c r="K2074" s="3">
        <v>7778</v>
      </c>
      <c r="L2074" s="3">
        <v>388.9</v>
      </c>
      <c r="M2074" s="6">
        <v>1</v>
      </c>
      <c r="N2074" s="4">
        <v>5.28E-2</v>
      </c>
      <c r="O2074" s="5">
        <v>2.4E-2</v>
      </c>
    </row>
    <row r="2075" spans="1:15" hidden="1" x14ac:dyDescent="0.3">
      <c r="A2075" t="s">
        <v>6</v>
      </c>
      <c r="B2075" t="s">
        <v>116</v>
      </c>
      <c r="C2075" t="s">
        <v>14</v>
      </c>
      <c r="D2075" t="s">
        <v>2769</v>
      </c>
      <c r="E2075" t="s">
        <v>81</v>
      </c>
      <c r="F2075" t="s">
        <v>82</v>
      </c>
      <c r="G2075" t="s">
        <v>18</v>
      </c>
      <c r="H2075" s="2">
        <v>45701</v>
      </c>
      <c r="I2075" t="s">
        <v>19</v>
      </c>
      <c r="J2075" s="3">
        <v>569228</v>
      </c>
      <c r="K2075" s="3">
        <v>342773</v>
      </c>
      <c r="L2075" s="3">
        <v>17138.64</v>
      </c>
      <c r="M2075" s="6">
        <v>1</v>
      </c>
      <c r="N2075" s="4">
        <v>5.28E-2</v>
      </c>
      <c r="O2075" s="5">
        <v>2.4E-2</v>
      </c>
    </row>
    <row r="2076" spans="1:15" hidden="1" x14ac:dyDescent="0.3">
      <c r="A2076" t="s">
        <v>6</v>
      </c>
      <c r="B2076" t="s">
        <v>1604</v>
      </c>
      <c r="C2076" t="s">
        <v>14</v>
      </c>
      <c r="D2076" t="s">
        <v>1605</v>
      </c>
      <c r="E2076" t="s">
        <v>51</v>
      </c>
      <c r="F2076" t="s">
        <v>52</v>
      </c>
      <c r="G2076" t="s">
        <v>18</v>
      </c>
      <c r="H2076" s="2">
        <v>45701</v>
      </c>
      <c r="I2076" t="s">
        <v>19</v>
      </c>
      <c r="J2076" s="3">
        <v>55589</v>
      </c>
      <c r="K2076" s="3">
        <v>41268.49</v>
      </c>
      <c r="L2076" s="3">
        <v>2063.42</v>
      </c>
      <c r="M2076" s="6">
        <v>1</v>
      </c>
      <c r="N2076" s="4">
        <v>5.28E-2</v>
      </c>
      <c r="O2076" s="5">
        <v>2.4E-2</v>
      </c>
    </row>
    <row r="2077" spans="1:15" hidden="1" x14ac:dyDescent="0.3">
      <c r="A2077" t="s">
        <v>6</v>
      </c>
      <c r="B2077" t="s">
        <v>1606</v>
      </c>
      <c r="C2077" t="s">
        <v>14</v>
      </c>
      <c r="D2077" t="s">
        <v>1607</v>
      </c>
      <c r="E2077" t="s">
        <v>244</v>
      </c>
      <c r="F2077" t="s">
        <v>245</v>
      </c>
      <c r="G2077" t="s">
        <v>18</v>
      </c>
      <c r="H2077" s="2">
        <v>45701</v>
      </c>
      <c r="I2077" t="s">
        <v>19</v>
      </c>
      <c r="J2077" s="3">
        <v>72248</v>
      </c>
      <c r="K2077" s="3">
        <v>52467.58</v>
      </c>
      <c r="L2077" s="3">
        <v>2623.38</v>
      </c>
      <c r="M2077" s="6">
        <v>1</v>
      </c>
      <c r="N2077" s="4">
        <v>5.28E-2</v>
      </c>
      <c r="O2077" s="5">
        <v>2.4E-2</v>
      </c>
    </row>
    <row r="2078" spans="1:15" hidden="1" x14ac:dyDescent="0.3">
      <c r="A2078" t="s">
        <v>6</v>
      </c>
      <c r="B2078" t="s">
        <v>1138</v>
      </c>
      <c r="C2078" t="s">
        <v>14</v>
      </c>
      <c r="D2078" t="s">
        <v>2105</v>
      </c>
      <c r="E2078" t="s">
        <v>244</v>
      </c>
      <c r="F2078" t="s">
        <v>245</v>
      </c>
      <c r="G2078" t="s">
        <v>18</v>
      </c>
      <c r="H2078" s="2">
        <v>45701</v>
      </c>
      <c r="I2078" t="s">
        <v>19</v>
      </c>
      <c r="J2078" s="3">
        <v>59434</v>
      </c>
      <c r="K2078" s="3">
        <v>44122.720000000001</v>
      </c>
      <c r="L2078" s="3">
        <v>2206.14</v>
      </c>
      <c r="M2078" s="6">
        <v>1</v>
      </c>
      <c r="N2078" s="4">
        <v>5.28E-2</v>
      </c>
      <c r="O2078" s="5">
        <v>2.4E-2</v>
      </c>
    </row>
    <row r="2079" spans="1:15" hidden="1" x14ac:dyDescent="0.3">
      <c r="A2079" t="s">
        <v>6</v>
      </c>
      <c r="B2079" t="s">
        <v>1712</v>
      </c>
      <c r="C2079" t="s">
        <v>14</v>
      </c>
      <c r="D2079" t="s">
        <v>4022</v>
      </c>
      <c r="E2079" t="s">
        <v>244</v>
      </c>
      <c r="F2079" t="s">
        <v>245</v>
      </c>
      <c r="G2079" t="s">
        <v>18</v>
      </c>
      <c r="H2079" s="2">
        <v>45701</v>
      </c>
      <c r="I2079" t="s">
        <v>19</v>
      </c>
      <c r="J2079" s="3">
        <v>77138</v>
      </c>
      <c r="K2079" s="3">
        <v>57265.93</v>
      </c>
      <c r="L2079" s="3">
        <v>2863.3</v>
      </c>
      <c r="M2079" s="6">
        <v>1</v>
      </c>
      <c r="N2079" s="4">
        <v>5.28E-2</v>
      </c>
      <c r="O2079" s="5">
        <v>2.4E-2</v>
      </c>
    </row>
    <row r="2080" spans="1:15" hidden="1" x14ac:dyDescent="0.3">
      <c r="A2080" t="s">
        <v>6</v>
      </c>
      <c r="B2080" t="s">
        <v>1620</v>
      </c>
      <c r="C2080" t="s">
        <v>14</v>
      </c>
      <c r="D2080" t="s">
        <v>1621</v>
      </c>
      <c r="E2080" t="s">
        <v>59</v>
      </c>
      <c r="F2080" t="s">
        <v>60</v>
      </c>
      <c r="G2080" t="s">
        <v>18</v>
      </c>
      <c r="H2080" s="2">
        <v>45701</v>
      </c>
      <c r="I2080" t="s">
        <v>19</v>
      </c>
      <c r="J2080" s="3">
        <v>72305</v>
      </c>
      <c r="K2080" s="3">
        <v>51279.48</v>
      </c>
      <c r="L2080" s="3">
        <v>2563.9699999999998</v>
      </c>
      <c r="M2080" s="6">
        <v>1</v>
      </c>
      <c r="N2080" s="4">
        <v>5.28E-2</v>
      </c>
      <c r="O2080" s="5">
        <v>2.4E-2</v>
      </c>
    </row>
    <row r="2081" spans="1:15" hidden="1" x14ac:dyDescent="0.3">
      <c r="A2081" t="s">
        <v>6</v>
      </c>
      <c r="B2081" t="s">
        <v>1628</v>
      </c>
      <c r="C2081" t="s">
        <v>14</v>
      </c>
      <c r="D2081" t="s">
        <v>1629</v>
      </c>
      <c r="E2081" t="s">
        <v>59</v>
      </c>
      <c r="F2081" t="s">
        <v>60</v>
      </c>
      <c r="G2081" t="s">
        <v>18</v>
      </c>
      <c r="H2081" s="2">
        <v>45701</v>
      </c>
      <c r="I2081" t="s">
        <v>19</v>
      </c>
      <c r="J2081" s="3">
        <v>54319</v>
      </c>
      <c r="K2081" s="3">
        <v>40400.46</v>
      </c>
      <c r="L2081" s="3">
        <v>2020.02</v>
      </c>
      <c r="M2081" s="6">
        <v>1</v>
      </c>
      <c r="N2081" s="4">
        <v>5.28E-2</v>
      </c>
      <c r="O2081" s="5">
        <v>2.4E-2</v>
      </c>
    </row>
    <row r="2082" spans="1:15" hidden="1" x14ac:dyDescent="0.3">
      <c r="A2082" t="s">
        <v>6</v>
      </c>
      <c r="B2082" t="s">
        <v>1630</v>
      </c>
      <c r="C2082" t="s">
        <v>14</v>
      </c>
      <c r="D2082" t="s">
        <v>1631</v>
      </c>
      <c r="E2082" t="s">
        <v>337</v>
      </c>
      <c r="F2082" t="s">
        <v>338</v>
      </c>
      <c r="G2082" t="s">
        <v>18</v>
      </c>
      <c r="H2082" s="2">
        <v>45701</v>
      </c>
      <c r="I2082" t="s">
        <v>19</v>
      </c>
      <c r="J2082" s="3">
        <v>69915</v>
      </c>
      <c r="K2082" s="3">
        <v>52292.32</v>
      </c>
      <c r="L2082" s="3">
        <v>2614.62</v>
      </c>
      <c r="M2082" s="6">
        <v>1</v>
      </c>
      <c r="N2082" s="4">
        <v>5.28E-2</v>
      </c>
      <c r="O2082" s="5">
        <v>2.4E-2</v>
      </c>
    </row>
    <row r="2083" spans="1:15" hidden="1" x14ac:dyDescent="0.3">
      <c r="A2083" t="s">
        <v>6</v>
      </c>
      <c r="B2083" t="s">
        <v>1632</v>
      </c>
      <c r="C2083" t="s">
        <v>14</v>
      </c>
      <c r="D2083" t="s">
        <v>1633</v>
      </c>
      <c r="E2083" t="s">
        <v>35</v>
      </c>
      <c r="F2083" t="s">
        <v>36</v>
      </c>
      <c r="G2083" t="s">
        <v>18</v>
      </c>
      <c r="H2083" s="2">
        <v>45701</v>
      </c>
      <c r="I2083" t="s">
        <v>19</v>
      </c>
      <c r="J2083" s="3">
        <v>42903</v>
      </c>
      <c r="K2083" s="3">
        <v>31909.78</v>
      </c>
      <c r="L2083" s="3">
        <v>1595.49</v>
      </c>
      <c r="M2083" s="6">
        <v>1</v>
      </c>
      <c r="N2083" s="4">
        <v>5.28E-2</v>
      </c>
      <c r="O2083" s="5">
        <v>2.4E-2</v>
      </c>
    </row>
    <row r="2084" spans="1:15" hidden="1" x14ac:dyDescent="0.3">
      <c r="A2084" t="s">
        <v>6</v>
      </c>
      <c r="B2084" t="s">
        <v>1634</v>
      </c>
      <c r="C2084" t="s">
        <v>14</v>
      </c>
      <c r="D2084" t="s">
        <v>1635</v>
      </c>
      <c r="E2084" t="s">
        <v>51</v>
      </c>
      <c r="F2084" t="s">
        <v>52</v>
      </c>
      <c r="G2084" t="s">
        <v>18</v>
      </c>
      <c r="H2084" s="2">
        <v>45701</v>
      </c>
      <c r="I2084" t="s">
        <v>19</v>
      </c>
      <c r="J2084" s="3">
        <v>34733</v>
      </c>
      <c r="K2084" s="3">
        <v>25833.18</v>
      </c>
      <c r="L2084" s="3">
        <v>1291.6600000000001</v>
      </c>
      <c r="M2084" s="6">
        <v>1</v>
      </c>
      <c r="N2084" s="4">
        <v>5.28E-2</v>
      </c>
      <c r="O2084" s="5">
        <v>2.4E-2</v>
      </c>
    </row>
    <row r="2085" spans="1:15" hidden="1" x14ac:dyDescent="0.3">
      <c r="A2085" t="s">
        <v>6</v>
      </c>
      <c r="B2085" t="s">
        <v>1813</v>
      </c>
      <c r="C2085" t="s">
        <v>996</v>
      </c>
      <c r="D2085" t="s">
        <v>3629</v>
      </c>
      <c r="E2085" t="s">
        <v>81</v>
      </c>
      <c r="F2085" t="s">
        <v>82</v>
      </c>
      <c r="G2085" t="s">
        <v>18</v>
      </c>
      <c r="H2085" s="2">
        <v>45701</v>
      </c>
      <c r="I2085" t="s">
        <v>19</v>
      </c>
      <c r="J2085" s="3">
        <v>3577</v>
      </c>
      <c r="K2085" s="3">
        <v>1790</v>
      </c>
      <c r="L2085" s="3">
        <v>71.599999999999994</v>
      </c>
      <c r="M2085" s="6">
        <v>1</v>
      </c>
      <c r="N2085" s="4">
        <v>5.28E-2</v>
      </c>
      <c r="O2085" s="5">
        <v>2.4E-2</v>
      </c>
    </row>
    <row r="2086" spans="1:15" hidden="1" x14ac:dyDescent="0.3">
      <c r="A2086" t="s">
        <v>6</v>
      </c>
      <c r="B2086" t="s">
        <v>1003</v>
      </c>
      <c r="C2086" t="s">
        <v>996</v>
      </c>
      <c r="D2086" t="s">
        <v>3772</v>
      </c>
      <c r="E2086" t="s">
        <v>81</v>
      </c>
      <c r="F2086" t="s">
        <v>82</v>
      </c>
      <c r="G2086" t="s">
        <v>18</v>
      </c>
      <c r="H2086" s="2">
        <v>45701</v>
      </c>
      <c r="I2086" t="s">
        <v>19</v>
      </c>
      <c r="J2086" s="3">
        <v>4318</v>
      </c>
      <c r="K2086" s="3">
        <v>2159</v>
      </c>
      <c r="L2086" s="3">
        <v>86.36</v>
      </c>
      <c r="M2086" s="6">
        <v>1</v>
      </c>
      <c r="N2086" s="4">
        <v>5.28E-2</v>
      </c>
      <c r="O2086" s="5">
        <v>2.4E-2</v>
      </c>
    </row>
    <row r="2087" spans="1:15" hidden="1" x14ac:dyDescent="0.3">
      <c r="A2087" t="s">
        <v>6</v>
      </c>
      <c r="B2087" t="s">
        <v>1015</v>
      </c>
      <c r="C2087" t="s">
        <v>996</v>
      </c>
      <c r="D2087" t="s">
        <v>2589</v>
      </c>
      <c r="E2087" t="s">
        <v>81</v>
      </c>
      <c r="F2087" t="s">
        <v>82</v>
      </c>
      <c r="G2087" t="s">
        <v>18</v>
      </c>
      <c r="H2087" s="2">
        <v>45701</v>
      </c>
      <c r="I2087" t="s">
        <v>19</v>
      </c>
      <c r="J2087" s="3">
        <v>4549</v>
      </c>
      <c r="K2087" s="3">
        <v>2368</v>
      </c>
      <c r="L2087" s="3">
        <v>94.72</v>
      </c>
      <c r="M2087" s="6">
        <v>1</v>
      </c>
      <c r="N2087" s="4">
        <v>5.28E-2</v>
      </c>
      <c r="O2087" s="5">
        <v>2.4E-2</v>
      </c>
    </row>
    <row r="2088" spans="1:15" hidden="1" x14ac:dyDescent="0.3">
      <c r="A2088" t="s">
        <v>6</v>
      </c>
      <c r="B2088" t="s">
        <v>1801</v>
      </c>
      <c r="C2088" t="s">
        <v>996</v>
      </c>
      <c r="D2088" t="s">
        <v>1802</v>
      </c>
      <c r="E2088" t="s">
        <v>81</v>
      </c>
      <c r="F2088" t="s">
        <v>82</v>
      </c>
      <c r="G2088" t="s">
        <v>18</v>
      </c>
      <c r="H2088" s="2">
        <v>45701</v>
      </c>
      <c r="I2088" t="s">
        <v>19</v>
      </c>
      <c r="J2088" s="3">
        <v>10178</v>
      </c>
      <c r="K2088" s="3">
        <v>5298</v>
      </c>
      <c r="L2088" s="3">
        <v>211.92</v>
      </c>
      <c r="M2088" s="6">
        <v>1</v>
      </c>
      <c r="N2088" s="4">
        <v>5.28E-2</v>
      </c>
      <c r="O2088" s="5">
        <v>2.4E-2</v>
      </c>
    </row>
    <row r="2089" spans="1:15" hidden="1" x14ac:dyDescent="0.3">
      <c r="A2089" t="s">
        <v>6</v>
      </c>
      <c r="B2089" t="s">
        <v>1803</v>
      </c>
      <c r="C2089" t="s">
        <v>996</v>
      </c>
      <c r="D2089" t="s">
        <v>1804</v>
      </c>
      <c r="E2089" t="s">
        <v>81</v>
      </c>
      <c r="F2089" t="s">
        <v>82</v>
      </c>
      <c r="G2089" t="s">
        <v>18</v>
      </c>
      <c r="H2089" s="2">
        <v>45701</v>
      </c>
      <c r="I2089" t="s">
        <v>19</v>
      </c>
      <c r="J2089" s="3">
        <v>6033</v>
      </c>
      <c r="K2089" s="3">
        <v>3141</v>
      </c>
      <c r="L2089" s="3">
        <v>125.64</v>
      </c>
      <c r="M2089" s="6">
        <v>1</v>
      </c>
      <c r="N2089" s="4">
        <v>5.28E-2</v>
      </c>
      <c r="O2089" s="5">
        <v>2.4E-2</v>
      </c>
    </row>
    <row r="2090" spans="1:15" hidden="1" x14ac:dyDescent="0.3">
      <c r="A2090" t="s">
        <v>6</v>
      </c>
      <c r="B2090" t="s">
        <v>544</v>
      </c>
      <c r="C2090" t="s">
        <v>996</v>
      </c>
      <c r="D2090" t="s">
        <v>1805</v>
      </c>
      <c r="E2090" t="s">
        <v>81</v>
      </c>
      <c r="F2090" t="s">
        <v>82</v>
      </c>
      <c r="G2090" t="s">
        <v>18</v>
      </c>
      <c r="H2090" s="2">
        <v>45701</v>
      </c>
      <c r="I2090" t="s">
        <v>19</v>
      </c>
      <c r="J2090" s="3">
        <v>6033</v>
      </c>
      <c r="K2090" s="3">
        <v>3141</v>
      </c>
      <c r="L2090" s="3">
        <v>125.64</v>
      </c>
      <c r="M2090" s="6">
        <v>1</v>
      </c>
      <c r="N2090" s="4">
        <v>5.28E-2</v>
      </c>
      <c r="O2090" s="5">
        <v>2.4E-2</v>
      </c>
    </row>
    <row r="2091" spans="1:15" hidden="1" x14ac:dyDescent="0.3">
      <c r="A2091" t="s">
        <v>6</v>
      </c>
      <c r="B2091" t="s">
        <v>1806</v>
      </c>
      <c r="C2091" t="s">
        <v>996</v>
      </c>
      <c r="D2091" t="s">
        <v>1807</v>
      </c>
      <c r="E2091" t="s">
        <v>81</v>
      </c>
      <c r="F2091" t="s">
        <v>82</v>
      </c>
      <c r="G2091" t="s">
        <v>18</v>
      </c>
      <c r="H2091" s="2">
        <v>45701</v>
      </c>
      <c r="I2091" t="s">
        <v>19</v>
      </c>
      <c r="J2091" s="3">
        <v>6033</v>
      </c>
      <c r="K2091" s="3">
        <v>3141</v>
      </c>
      <c r="L2091" s="3">
        <v>125.64</v>
      </c>
      <c r="M2091" s="6">
        <v>1</v>
      </c>
      <c r="N2091" s="4">
        <v>5.28E-2</v>
      </c>
      <c r="O2091" s="5">
        <v>2.4E-2</v>
      </c>
    </row>
    <row r="2092" spans="1:15" hidden="1" x14ac:dyDescent="0.3">
      <c r="A2092" t="s">
        <v>6</v>
      </c>
      <c r="B2092" t="s">
        <v>544</v>
      </c>
      <c r="C2092" t="s">
        <v>996</v>
      </c>
      <c r="D2092" t="s">
        <v>1808</v>
      </c>
      <c r="E2092" t="s">
        <v>81</v>
      </c>
      <c r="F2092" t="s">
        <v>82</v>
      </c>
      <c r="G2092" t="s">
        <v>18</v>
      </c>
      <c r="H2092" s="2">
        <v>45701</v>
      </c>
      <c r="I2092" t="s">
        <v>19</v>
      </c>
      <c r="J2092" s="3">
        <v>6033</v>
      </c>
      <c r="K2092" s="3">
        <v>3141</v>
      </c>
      <c r="L2092" s="3">
        <v>125.64</v>
      </c>
      <c r="M2092" s="6">
        <v>1</v>
      </c>
      <c r="N2092" s="4">
        <v>5.28E-2</v>
      </c>
      <c r="O2092" s="5">
        <v>2.4E-2</v>
      </c>
    </row>
    <row r="2093" spans="1:15" hidden="1" x14ac:dyDescent="0.3">
      <c r="A2093" t="s">
        <v>6</v>
      </c>
      <c r="B2093" t="s">
        <v>1803</v>
      </c>
      <c r="C2093" t="s">
        <v>996</v>
      </c>
      <c r="D2093" t="s">
        <v>1809</v>
      </c>
      <c r="E2093" t="s">
        <v>81</v>
      </c>
      <c r="F2093" t="s">
        <v>82</v>
      </c>
      <c r="G2093" t="s">
        <v>18</v>
      </c>
      <c r="H2093" s="2">
        <v>45701</v>
      </c>
      <c r="I2093" t="s">
        <v>19</v>
      </c>
      <c r="J2093" s="3">
        <v>6033</v>
      </c>
      <c r="K2093" s="3">
        <v>3141</v>
      </c>
      <c r="L2093" s="3">
        <v>125.64</v>
      </c>
      <c r="M2093" s="6">
        <v>1</v>
      </c>
      <c r="N2093" s="4">
        <v>5.28E-2</v>
      </c>
      <c r="O2093" s="5">
        <v>2.4E-2</v>
      </c>
    </row>
    <row r="2094" spans="1:15" hidden="1" x14ac:dyDescent="0.3">
      <c r="A2094" t="s">
        <v>6</v>
      </c>
      <c r="B2094" t="s">
        <v>544</v>
      </c>
      <c r="C2094" t="s">
        <v>996</v>
      </c>
      <c r="D2094" t="s">
        <v>1810</v>
      </c>
      <c r="E2094" t="s">
        <v>81</v>
      </c>
      <c r="F2094" t="s">
        <v>82</v>
      </c>
      <c r="G2094" t="s">
        <v>18</v>
      </c>
      <c r="H2094" s="2">
        <v>45701</v>
      </c>
      <c r="I2094" t="s">
        <v>19</v>
      </c>
      <c r="J2094" s="3">
        <v>6033</v>
      </c>
      <c r="K2094" s="3">
        <v>3141</v>
      </c>
      <c r="L2094" s="3">
        <v>125.64</v>
      </c>
      <c r="M2094" s="6">
        <v>1</v>
      </c>
      <c r="N2094" s="4">
        <v>5.28E-2</v>
      </c>
      <c r="O2094" s="5">
        <v>2.4E-2</v>
      </c>
    </row>
    <row r="2095" spans="1:15" hidden="1" x14ac:dyDescent="0.3">
      <c r="A2095" t="s">
        <v>6</v>
      </c>
      <c r="B2095" t="s">
        <v>1830</v>
      </c>
      <c r="C2095" t="s">
        <v>33</v>
      </c>
      <c r="D2095" t="s">
        <v>3630</v>
      </c>
      <c r="E2095" t="s">
        <v>135</v>
      </c>
      <c r="F2095" t="s">
        <v>136</v>
      </c>
      <c r="G2095" t="s">
        <v>18</v>
      </c>
      <c r="H2095" s="2">
        <v>45701</v>
      </c>
      <c r="I2095" t="s">
        <v>19</v>
      </c>
      <c r="J2095" s="3">
        <v>411101.58</v>
      </c>
      <c r="K2095" s="3">
        <v>219649</v>
      </c>
      <c r="L2095" s="3">
        <v>10982.47</v>
      </c>
      <c r="M2095" s="6">
        <v>1</v>
      </c>
      <c r="N2095" s="4">
        <v>5.28E-2</v>
      </c>
      <c r="O2095" s="5">
        <v>2.4E-2</v>
      </c>
    </row>
    <row r="2096" spans="1:15" hidden="1" x14ac:dyDescent="0.3">
      <c r="A2096" t="s">
        <v>6</v>
      </c>
      <c r="B2096" t="s">
        <v>1839</v>
      </c>
      <c r="C2096" t="s">
        <v>33</v>
      </c>
      <c r="D2096" t="s">
        <v>3631</v>
      </c>
      <c r="E2096" t="s">
        <v>135</v>
      </c>
      <c r="F2096" t="s">
        <v>136</v>
      </c>
      <c r="G2096" t="s">
        <v>18</v>
      </c>
      <c r="H2096" s="2">
        <v>45701</v>
      </c>
      <c r="I2096" t="s">
        <v>19</v>
      </c>
      <c r="J2096" s="3">
        <v>70444.14</v>
      </c>
      <c r="K2096" s="3">
        <v>43500.75</v>
      </c>
      <c r="L2096" s="3">
        <v>2175.04</v>
      </c>
      <c r="M2096" s="6">
        <v>1</v>
      </c>
      <c r="N2096" s="4">
        <v>5.28E-2</v>
      </c>
      <c r="O2096" s="5">
        <v>2.4E-2</v>
      </c>
    </row>
    <row r="2097" spans="1:15" hidden="1" x14ac:dyDescent="0.3">
      <c r="A2097" t="s">
        <v>6</v>
      </c>
      <c r="B2097" t="s">
        <v>1823</v>
      </c>
      <c r="C2097" t="s">
        <v>33</v>
      </c>
      <c r="D2097" t="s">
        <v>3773</v>
      </c>
      <c r="E2097" t="s">
        <v>135</v>
      </c>
      <c r="F2097" t="s">
        <v>136</v>
      </c>
      <c r="G2097" t="s">
        <v>18</v>
      </c>
      <c r="H2097" s="2">
        <v>45701</v>
      </c>
      <c r="I2097" t="s">
        <v>19</v>
      </c>
      <c r="J2097" s="3">
        <v>9885</v>
      </c>
      <c r="K2097" s="3">
        <v>6138</v>
      </c>
      <c r="L2097" s="3">
        <v>306.89</v>
      </c>
      <c r="M2097" s="6">
        <v>1</v>
      </c>
      <c r="N2097" s="4">
        <v>5.28E-2</v>
      </c>
      <c r="O2097" s="5">
        <v>2.4E-2</v>
      </c>
    </row>
    <row r="2098" spans="1:15" hidden="1" x14ac:dyDescent="0.3">
      <c r="A2098" t="s">
        <v>6</v>
      </c>
      <c r="B2098" t="s">
        <v>1830</v>
      </c>
      <c r="C2098" t="s">
        <v>33</v>
      </c>
      <c r="D2098" t="s">
        <v>2422</v>
      </c>
      <c r="E2098" t="s">
        <v>135</v>
      </c>
      <c r="F2098" t="s">
        <v>136</v>
      </c>
      <c r="G2098" t="s">
        <v>18</v>
      </c>
      <c r="H2098" s="2">
        <v>45701</v>
      </c>
      <c r="I2098" t="s">
        <v>19</v>
      </c>
      <c r="J2098" s="3">
        <v>247574</v>
      </c>
      <c r="K2098" s="3">
        <v>156553</v>
      </c>
      <c r="L2098" s="3">
        <v>7827.64</v>
      </c>
      <c r="M2098" s="6">
        <v>1</v>
      </c>
      <c r="N2098" s="4">
        <v>5.28E-2</v>
      </c>
      <c r="O2098" s="5">
        <v>2.4E-2</v>
      </c>
    </row>
    <row r="2099" spans="1:15" hidden="1" x14ac:dyDescent="0.3">
      <c r="A2099" t="s">
        <v>6</v>
      </c>
      <c r="B2099" t="s">
        <v>1946</v>
      </c>
      <c r="C2099" t="s">
        <v>33</v>
      </c>
      <c r="D2099" t="s">
        <v>4023</v>
      </c>
      <c r="E2099" t="s">
        <v>59</v>
      </c>
      <c r="F2099" t="s">
        <v>60</v>
      </c>
      <c r="G2099" t="s">
        <v>18</v>
      </c>
      <c r="H2099" s="2">
        <v>45701</v>
      </c>
      <c r="I2099" t="s">
        <v>19</v>
      </c>
      <c r="J2099" s="3">
        <v>15053</v>
      </c>
      <c r="K2099" s="3">
        <v>11288.2</v>
      </c>
      <c r="L2099" s="3">
        <v>564.41</v>
      </c>
      <c r="M2099" s="6">
        <v>1</v>
      </c>
      <c r="N2099" s="4">
        <v>5.28E-2</v>
      </c>
      <c r="O2099" s="5">
        <v>2.4E-2</v>
      </c>
    </row>
    <row r="2100" spans="1:15" hidden="1" x14ac:dyDescent="0.3">
      <c r="A2100" t="s">
        <v>6</v>
      </c>
      <c r="B2100" t="s">
        <v>1897</v>
      </c>
      <c r="C2100" t="s">
        <v>44</v>
      </c>
      <c r="D2100" t="s">
        <v>3634</v>
      </c>
      <c r="E2100" t="s">
        <v>22</v>
      </c>
      <c r="F2100" t="s">
        <v>23</v>
      </c>
      <c r="G2100" t="s">
        <v>18</v>
      </c>
      <c r="H2100" s="2">
        <v>45701</v>
      </c>
      <c r="I2100" t="s">
        <v>19</v>
      </c>
      <c r="J2100" s="3">
        <v>140519.29999999999</v>
      </c>
      <c r="K2100" s="3">
        <v>85245.61</v>
      </c>
      <c r="L2100" s="3">
        <v>4262.29</v>
      </c>
      <c r="M2100" s="6">
        <v>1</v>
      </c>
      <c r="N2100" s="4">
        <v>5.28E-2</v>
      </c>
      <c r="O2100" s="5">
        <v>2.4E-2</v>
      </c>
    </row>
    <row r="2101" spans="1:15" hidden="1" x14ac:dyDescent="0.3">
      <c r="A2101" t="s">
        <v>6</v>
      </c>
      <c r="B2101" t="s">
        <v>1843</v>
      </c>
      <c r="C2101" t="s">
        <v>41</v>
      </c>
      <c r="D2101" t="s">
        <v>3635</v>
      </c>
      <c r="E2101" t="s">
        <v>35</v>
      </c>
      <c r="F2101" t="s">
        <v>36</v>
      </c>
      <c r="G2101" t="s">
        <v>18</v>
      </c>
      <c r="H2101" s="2">
        <v>45701</v>
      </c>
      <c r="I2101" t="s">
        <v>19</v>
      </c>
      <c r="J2101" s="3">
        <v>31466</v>
      </c>
      <c r="K2101" s="3">
        <v>19523</v>
      </c>
      <c r="L2101" s="3">
        <v>976.14</v>
      </c>
      <c r="M2101" s="6">
        <v>1</v>
      </c>
      <c r="N2101" s="4">
        <v>5.28E-2</v>
      </c>
      <c r="O2101" s="5">
        <v>2.4E-2</v>
      </c>
    </row>
    <row r="2102" spans="1:15" hidden="1" x14ac:dyDescent="0.3">
      <c r="A2102" t="s">
        <v>6</v>
      </c>
      <c r="B2102" t="s">
        <v>1501</v>
      </c>
      <c r="C2102" t="s">
        <v>41</v>
      </c>
      <c r="D2102" t="s">
        <v>3780</v>
      </c>
      <c r="E2102" t="s">
        <v>59</v>
      </c>
      <c r="F2102" t="s">
        <v>60</v>
      </c>
      <c r="G2102" t="s">
        <v>18</v>
      </c>
      <c r="H2102" s="2">
        <v>45701</v>
      </c>
      <c r="I2102" t="s">
        <v>19</v>
      </c>
      <c r="J2102" s="3">
        <v>14893</v>
      </c>
      <c r="K2102" s="3">
        <v>9240</v>
      </c>
      <c r="L2102" s="3">
        <v>461.99</v>
      </c>
      <c r="M2102" s="6">
        <v>1</v>
      </c>
      <c r="N2102" s="4">
        <v>5.28E-2</v>
      </c>
      <c r="O2102" s="5">
        <v>2.4E-2</v>
      </c>
    </row>
    <row r="2103" spans="1:15" hidden="1" x14ac:dyDescent="0.3">
      <c r="A2103" t="s">
        <v>6</v>
      </c>
      <c r="B2103" t="s">
        <v>1887</v>
      </c>
      <c r="C2103" t="s">
        <v>41</v>
      </c>
      <c r="D2103" t="s">
        <v>3645</v>
      </c>
      <c r="E2103" t="s">
        <v>59</v>
      </c>
      <c r="F2103" t="s">
        <v>60</v>
      </c>
      <c r="G2103" t="s">
        <v>18</v>
      </c>
      <c r="H2103" s="2">
        <v>45701</v>
      </c>
      <c r="I2103" t="s">
        <v>19</v>
      </c>
      <c r="J2103" s="3">
        <v>27460</v>
      </c>
      <c r="K2103" s="3">
        <v>18679.61</v>
      </c>
      <c r="L2103" s="3">
        <v>934</v>
      </c>
      <c r="M2103" s="6">
        <v>1</v>
      </c>
      <c r="N2103" s="4">
        <v>5.28E-2</v>
      </c>
      <c r="O2103" s="5">
        <v>2.4E-2</v>
      </c>
    </row>
    <row r="2104" spans="1:15" hidden="1" x14ac:dyDescent="0.3">
      <c r="A2104" t="s">
        <v>6</v>
      </c>
      <c r="B2104" t="s">
        <v>1889</v>
      </c>
      <c r="C2104" t="s">
        <v>41</v>
      </c>
      <c r="D2104" t="s">
        <v>3785</v>
      </c>
      <c r="E2104" t="s">
        <v>35</v>
      </c>
      <c r="F2104" t="s">
        <v>36</v>
      </c>
      <c r="G2104" t="s">
        <v>18</v>
      </c>
      <c r="H2104" s="2">
        <v>45701</v>
      </c>
      <c r="I2104" t="s">
        <v>19</v>
      </c>
      <c r="J2104" s="3">
        <v>59826</v>
      </c>
      <c r="K2104" s="3">
        <v>39796.28</v>
      </c>
      <c r="L2104" s="3">
        <v>1989.83</v>
      </c>
      <c r="M2104" s="6">
        <v>1</v>
      </c>
      <c r="N2104" s="4">
        <v>5.28E-2</v>
      </c>
      <c r="O2104" s="5">
        <v>2.4E-2</v>
      </c>
    </row>
    <row r="2105" spans="1:15" hidden="1" x14ac:dyDescent="0.3">
      <c r="A2105" t="s">
        <v>6</v>
      </c>
      <c r="B2105" t="s">
        <v>2839</v>
      </c>
      <c r="C2105" t="s">
        <v>41</v>
      </c>
      <c r="D2105" t="s">
        <v>2840</v>
      </c>
      <c r="E2105" t="s">
        <v>35</v>
      </c>
      <c r="F2105" t="s">
        <v>36</v>
      </c>
      <c r="G2105" t="s">
        <v>18</v>
      </c>
      <c r="H2105" s="2">
        <v>45701</v>
      </c>
      <c r="I2105" t="s">
        <v>19</v>
      </c>
      <c r="J2105" s="3">
        <v>23869</v>
      </c>
      <c r="K2105" s="3">
        <v>16237.74</v>
      </c>
      <c r="L2105" s="3">
        <v>811.89</v>
      </c>
      <c r="M2105" s="6">
        <v>1</v>
      </c>
      <c r="N2105" s="4">
        <v>5.28E-2</v>
      </c>
      <c r="O2105" s="5">
        <v>2.4E-2</v>
      </c>
    </row>
    <row r="2106" spans="1:15" hidden="1" x14ac:dyDescent="0.3">
      <c r="A2106" t="s">
        <v>6</v>
      </c>
      <c r="B2106" t="s">
        <v>1384</v>
      </c>
      <c r="C2106" t="s">
        <v>44</v>
      </c>
      <c r="D2106" t="s">
        <v>3787</v>
      </c>
      <c r="E2106" t="s">
        <v>432</v>
      </c>
      <c r="F2106" t="s">
        <v>433</v>
      </c>
      <c r="G2106" t="s">
        <v>18</v>
      </c>
      <c r="H2106" s="2">
        <v>45701</v>
      </c>
      <c r="I2106" t="s">
        <v>19</v>
      </c>
      <c r="J2106" s="3">
        <v>96621</v>
      </c>
      <c r="K2106" s="3">
        <v>64272.9</v>
      </c>
      <c r="L2106" s="3">
        <v>3213.65</v>
      </c>
      <c r="M2106" s="6">
        <v>1</v>
      </c>
      <c r="N2106" s="4">
        <v>5.28E-2</v>
      </c>
      <c r="O2106" s="5">
        <v>2.4E-2</v>
      </c>
    </row>
    <row r="2107" spans="1:15" hidden="1" x14ac:dyDescent="0.3">
      <c r="A2107" t="s">
        <v>6</v>
      </c>
      <c r="B2107" t="s">
        <v>1576</v>
      </c>
      <c r="C2107" t="s">
        <v>41</v>
      </c>
      <c r="D2107" t="s">
        <v>3649</v>
      </c>
      <c r="E2107" t="s">
        <v>26</v>
      </c>
      <c r="F2107" t="s">
        <v>27</v>
      </c>
      <c r="G2107" t="s">
        <v>18</v>
      </c>
      <c r="H2107" s="2">
        <v>45701</v>
      </c>
      <c r="I2107" t="s">
        <v>19</v>
      </c>
      <c r="J2107" s="3">
        <v>23035</v>
      </c>
      <c r="K2107" s="3">
        <v>15669.3</v>
      </c>
      <c r="L2107" s="3">
        <v>783.47</v>
      </c>
      <c r="M2107" s="6">
        <v>1</v>
      </c>
      <c r="N2107" s="4">
        <v>5.28E-2</v>
      </c>
      <c r="O2107" s="5">
        <v>2.4E-2</v>
      </c>
    </row>
    <row r="2108" spans="1:15" hidden="1" x14ac:dyDescent="0.3">
      <c r="A2108" t="s">
        <v>6</v>
      </c>
      <c r="B2108" t="s">
        <v>1901</v>
      </c>
      <c r="C2108" t="s">
        <v>44</v>
      </c>
      <c r="D2108" t="s">
        <v>3650</v>
      </c>
      <c r="E2108" t="s">
        <v>1903</v>
      </c>
      <c r="F2108" t="s">
        <v>1904</v>
      </c>
      <c r="G2108" t="s">
        <v>18</v>
      </c>
      <c r="H2108" s="2">
        <v>45701</v>
      </c>
      <c r="I2108" t="s">
        <v>19</v>
      </c>
      <c r="J2108" s="3">
        <v>138279</v>
      </c>
      <c r="K2108" s="3">
        <v>91984.639999999999</v>
      </c>
      <c r="L2108" s="3">
        <v>4599.25</v>
      </c>
      <c r="M2108" s="6">
        <v>1</v>
      </c>
      <c r="N2108" s="4">
        <v>5.28E-2</v>
      </c>
      <c r="O2108" s="5">
        <v>2.4E-2</v>
      </c>
    </row>
    <row r="2109" spans="1:15" hidden="1" x14ac:dyDescent="0.3">
      <c r="A2109" t="s">
        <v>6</v>
      </c>
      <c r="B2109" t="s">
        <v>2370</v>
      </c>
      <c r="C2109" t="s">
        <v>44</v>
      </c>
      <c r="D2109" t="s">
        <v>3651</v>
      </c>
      <c r="E2109" t="s">
        <v>432</v>
      </c>
      <c r="F2109" t="s">
        <v>433</v>
      </c>
      <c r="G2109" t="s">
        <v>18</v>
      </c>
      <c r="H2109" s="2">
        <v>45701</v>
      </c>
      <c r="I2109" t="s">
        <v>19</v>
      </c>
      <c r="J2109" s="3">
        <v>58526</v>
      </c>
      <c r="K2109" s="3">
        <v>38932.589999999997</v>
      </c>
      <c r="L2109" s="3">
        <v>1946.63</v>
      </c>
      <c r="M2109" s="6">
        <v>1</v>
      </c>
      <c r="N2109" s="4">
        <v>5.28E-2</v>
      </c>
      <c r="O2109" s="5">
        <v>2.4E-2</v>
      </c>
    </row>
    <row r="2110" spans="1:15" hidden="1" x14ac:dyDescent="0.3">
      <c r="A2110" t="s">
        <v>6</v>
      </c>
      <c r="B2110" t="s">
        <v>137</v>
      </c>
      <c r="C2110" t="s">
        <v>41</v>
      </c>
      <c r="D2110" t="s">
        <v>3652</v>
      </c>
      <c r="E2110" t="s">
        <v>22</v>
      </c>
      <c r="F2110" t="s">
        <v>23</v>
      </c>
      <c r="G2110" t="s">
        <v>18</v>
      </c>
      <c r="H2110" s="2">
        <v>45701</v>
      </c>
      <c r="I2110" t="s">
        <v>19</v>
      </c>
      <c r="J2110" s="3">
        <v>12755.42</v>
      </c>
      <c r="K2110" s="3">
        <v>8677.68</v>
      </c>
      <c r="L2110" s="3">
        <v>433.9</v>
      </c>
      <c r="M2110" s="6">
        <v>1</v>
      </c>
      <c r="N2110" s="4">
        <v>5.28E-2</v>
      </c>
      <c r="O2110" s="5">
        <v>2.4E-2</v>
      </c>
    </row>
    <row r="2111" spans="1:15" hidden="1" x14ac:dyDescent="0.3">
      <c r="A2111" t="s">
        <v>6</v>
      </c>
      <c r="B2111" t="s">
        <v>1905</v>
      </c>
      <c r="C2111" t="s">
        <v>41</v>
      </c>
      <c r="D2111" t="s">
        <v>3653</v>
      </c>
      <c r="E2111" t="s">
        <v>16</v>
      </c>
      <c r="F2111" t="s">
        <v>17</v>
      </c>
      <c r="G2111" t="s">
        <v>18</v>
      </c>
      <c r="H2111" s="2">
        <v>45701</v>
      </c>
      <c r="I2111" t="s">
        <v>19</v>
      </c>
      <c r="J2111" s="3">
        <v>62207</v>
      </c>
      <c r="K2111" s="3">
        <v>42315.71</v>
      </c>
      <c r="L2111" s="3">
        <v>2115.79</v>
      </c>
      <c r="M2111" s="6">
        <v>1</v>
      </c>
      <c r="N2111" s="4">
        <v>5.28E-2</v>
      </c>
      <c r="O2111" s="5">
        <v>2.4E-2</v>
      </c>
    </row>
    <row r="2112" spans="1:15" hidden="1" x14ac:dyDescent="0.3">
      <c r="A2112" t="s">
        <v>6</v>
      </c>
      <c r="B2112" t="s">
        <v>1907</v>
      </c>
      <c r="C2112" t="s">
        <v>41</v>
      </c>
      <c r="D2112" t="s">
        <v>3788</v>
      </c>
      <c r="E2112" t="s">
        <v>51</v>
      </c>
      <c r="F2112" t="s">
        <v>52</v>
      </c>
      <c r="G2112" t="s">
        <v>18</v>
      </c>
      <c r="H2112" s="2">
        <v>45701</v>
      </c>
      <c r="I2112" t="s">
        <v>19</v>
      </c>
      <c r="J2112" s="3">
        <v>28603</v>
      </c>
      <c r="K2112" s="3">
        <v>19456.71</v>
      </c>
      <c r="L2112" s="3">
        <v>972.84</v>
      </c>
      <c r="M2112" s="6">
        <v>1</v>
      </c>
      <c r="N2112" s="4">
        <v>5.28E-2</v>
      </c>
      <c r="O2112" s="5">
        <v>2.4E-2</v>
      </c>
    </row>
    <row r="2113" spans="1:15" hidden="1" x14ac:dyDescent="0.3">
      <c r="A2113" t="s">
        <v>6</v>
      </c>
      <c r="B2113" t="s">
        <v>154</v>
      </c>
      <c r="C2113" t="s">
        <v>41</v>
      </c>
      <c r="D2113" t="s">
        <v>3789</v>
      </c>
      <c r="E2113" t="s">
        <v>16</v>
      </c>
      <c r="F2113" t="s">
        <v>17</v>
      </c>
      <c r="G2113" t="s">
        <v>18</v>
      </c>
      <c r="H2113" s="2">
        <v>45701</v>
      </c>
      <c r="I2113" t="s">
        <v>19</v>
      </c>
      <c r="J2113" s="3">
        <v>11213</v>
      </c>
      <c r="K2113" s="3">
        <v>7627.41</v>
      </c>
      <c r="L2113" s="3">
        <v>381.39</v>
      </c>
      <c r="M2113" s="6">
        <v>1</v>
      </c>
      <c r="N2113" s="4">
        <v>5.28E-2</v>
      </c>
      <c r="O2113" s="5">
        <v>2.4E-2</v>
      </c>
    </row>
    <row r="2114" spans="1:15" hidden="1" x14ac:dyDescent="0.3">
      <c r="A2114" t="s">
        <v>6</v>
      </c>
      <c r="B2114" t="s">
        <v>171</v>
      </c>
      <c r="C2114" t="s">
        <v>44</v>
      </c>
      <c r="D2114" t="s">
        <v>3655</v>
      </c>
      <c r="E2114" t="s">
        <v>59</v>
      </c>
      <c r="F2114" t="s">
        <v>60</v>
      </c>
      <c r="G2114" t="s">
        <v>18</v>
      </c>
      <c r="H2114" s="2">
        <v>45701</v>
      </c>
      <c r="I2114" t="s">
        <v>19</v>
      </c>
      <c r="J2114" s="3">
        <v>63192</v>
      </c>
      <c r="K2114" s="3">
        <v>42036.55</v>
      </c>
      <c r="L2114" s="3">
        <v>2101.83</v>
      </c>
      <c r="M2114" s="6">
        <v>1</v>
      </c>
      <c r="N2114" s="4">
        <v>5.28E-2</v>
      </c>
      <c r="O2114" s="5">
        <v>2.4E-2</v>
      </c>
    </row>
    <row r="2115" spans="1:15" hidden="1" x14ac:dyDescent="0.3">
      <c r="A2115" t="s">
        <v>6</v>
      </c>
      <c r="B2115" t="s">
        <v>1727</v>
      </c>
      <c r="C2115" t="s">
        <v>41</v>
      </c>
      <c r="D2115" t="s">
        <v>3656</v>
      </c>
      <c r="E2115" t="s">
        <v>35</v>
      </c>
      <c r="F2115" t="s">
        <v>36</v>
      </c>
      <c r="G2115" t="s">
        <v>18</v>
      </c>
      <c r="H2115" s="2">
        <v>45701</v>
      </c>
      <c r="I2115" t="s">
        <v>19</v>
      </c>
      <c r="J2115" s="3">
        <v>22879</v>
      </c>
      <c r="K2115" s="3">
        <v>15622.38</v>
      </c>
      <c r="L2115" s="3">
        <v>781.12</v>
      </c>
      <c r="M2115" s="6">
        <v>1</v>
      </c>
      <c r="N2115" s="4">
        <v>5.28E-2</v>
      </c>
      <c r="O2115" s="5">
        <v>2.4E-2</v>
      </c>
    </row>
    <row r="2116" spans="1:15" hidden="1" x14ac:dyDescent="0.3">
      <c r="A2116" t="s">
        <v>6</v>
      </c>
      <c r="B2116" t="s">
        <v>1200</v>
      </c>
      <c r="C2116" t="s">
        <v>41</v>
      </c>
      <c r="D2116" t="s">
        <v>3790</v>
      </c>
      <c r="E2116" t="s">
        <v>35</v>
      </c>
      <c r="F2116" t="s">
        <v>36</v>
      </c>
      <c r="G2116" t="s">
        <v>18</v>
      </c>
      <c r="H2116" s="2">
        <v>45701</v>
      </c>
      <c r="I2116" t="s">
        <v>19</v>
      </c>
      <c r="J2116" s="3">
        <v>51131</v>
      </c>
      <c r="K2116" s="3">
        <v>34782.050000000003</v>
      </c>
      <c r="L2116" s="3">
        <v>1739.12</v>
      </c>
      <c r="M2116" s="6">
        <v>1</v>
      </c>
      <c r="N2116" s="4">
        <v>5.28E-2</v>
      </c>
      <c r="O2116" s="5">
        <v>2.4E-2</v>
      </c>
    </row>
    <row r="2117" spans="1:15" hidden="1" x14ac:dyDescent="0.3">
      <c r="A2117" t="s">
        <v>6</v>
      </c>
      <c r="B2117" t="s">
        <v>1850</v>
      </c>
      <c r="C2117" t="s">
        <v>41</v>
      </c>
      <c r="D2117" t="s">
        <v>3658</v>
      </c>
      <c r="E2117" t="s">
        <v>35</v>
      </c>
      <c r="F2117" t="s">
        <v>36</v>
      </c>
      <c r="G2117" t="s">
        <v>18</v>
      </c>
      <c r="H2117" s="2">
        <v>45701</v>
      </c>
      <c r="I2117" t="s">
        <v>19</v>
      </c>
      <c r="J2117" s="3">
        <v>20831</v>
      </c>
      <c r="K2117" s="3">
        <v>12637</v>
      </c>
      <c r="L2117" s="3">
        <v>631.85</v>
      </c>
      <c r="M2117" s="6">
        <v>1</v>
      </c>
      <c r="N2117" s="4">
        <v>5.28E-2</v>
      </c>
      <c r="O2117" s="5">
        <v>2.4E-2</v>
      </c>
    </row>
    <row r="2118" spans="1:15" hidden="1" x14ac:dyDescent="0.3">
      <c r="A2118" t="s">
        <v>6</v>
      </c>
      <c r="B2118" t="s">
        <v>2722</v>
      </c>
      <c r="C2118" t="s">
        <v>41</v>
      </c>
      <c r="D2118" t="s">
        <v>3659</v>
      </c>
      <c r="E2118" t="s">
        <v>244</v>
      </c>
      <c r="F2118" t="s">
        <v>245</v>
      </c>
      <c r="G2118" t="s">
        <v>18</v>
      </c>
      <c r="H2118" s="2">
        <v>45701</v>
      </c>
      <c r="I2118" t="s">
        <v>19</v>
      </c>
      <c r="J2118" s="3">
        <v>7164</v>
      </c>
      <c r="K2118" s="3">
        <v>4873.84</v>
      </c>
      <c r="L2118" s="3">
        <v>243.71</v>
      </c>
      <c r="M2118" s="6">
        <v>1</v>
      </c>
      <c r="N2118" s="4">
        <v>5.28E-2</v>
      </c>
      <c r="O2118" s="5">
        <v>2.4E-2</v>
      </c>
    </row>
    <row r="2119" spans="1:15" hidden="1" x14ac:dyDescent="0.3">
      <c r="A2119" t="s">
        <v>6</v>
      </c>
      <c r="B2119" t="s">
        <v>1912</v>
      </c>
      <c r="C2119" t="s">
        <v>41</v>
      </c>
      <c r="D2119" t="s">
        <v>3791</v>
      </c>
      <c r="E2119" t="s">
        <v>73</v>
      </c>
      <c r="F2119" t="s">
        <v>74</v>
      </c>
      <c r="G2119" t="s">
        <v>18</v>
      </c>
      <c r="H2119" s="2">
        <v>45701</v>
      </c>
      <c r="I2119" t="s">
        <v>19</v>
      </c>
      <c r="J2119" s="3">
        <v>19170</v>
      </c>
      <c r="K2119" s="3">
        <v>13040.44</v>
      </c>
      <c r="L2119" s="3">
        <v>652.04</v>
      </c>
      <c r="M2119" s="6">
        <v>1</v>
      </c>
      <c r="N2119" s="4">
        <v>5.28E-2</v>
      </c>
      <c r="O2119" s="5">
        <v>2.4E-2</v>
      </c>
    </row>
    <row r="2120" spans="1:15" hidden="1" x14ac:dyDescent="0.3">
      <c r="A2120" t="s">
        <v>6</v>
      </c>
      <c r="B2120" t="s">
        <v>1848</v>
      </c>
      <c r="C2120" t="s">
        <v>44</v>
      </c>
      <c r="D2120" t="s">
        <v>3664</v>
      </c>
      <c r="E2120" t="s">
        <v>59</v>
      </c>
      <c r="F2120" t="s">
        <v>60</v>
      </c>
      <c r="G2120" t="s">
        <v>18</v>
      </c>
      <c r="H2120" s="2">
        <v>45701</v>
      </c>
      <c r="I2120" t="s">
        <v>19</v>
      </c>
      <c r="J2120" s="3">
        <v>77826</v>
      </c>
      <c r="K2120" s="3">
        <v>48287</v>
      </c>
      <c r="L2120" s="3">
        <v>2414.34</v>
      </c>
      <c r="M2120" s="6">
        <v>1</v>
      </c>
      <c r="N2120" s="4">
        <v>5.28E-2</v>
      </c>
      <c r="O2120" s="5">
        <v>2.4E-2</v>
      </c>
    </row>
    <row r="2121" spans="1:15" hidden="1" x14ac:dyDescent="0.3">
      <c r="A2121" t="s">
        <v>6</v>
      </c>
      <c r="B2121" t="s">
        <v>440</v>
      </c>
      <c r="C2121" t="s">
        <v>41</v>
      </c>
      <c r="D2121" t="s">
        <v>3793</v>
      </c>
      <c r="E2121" t="s">
        <v>432</v>
      </c>
      <c r="F2121" t="s">
        <v>433</v>
      </c>
      <c r="G2121" t="s">
        <v>18</v>
      </c>
      <c r="H2121" s="2">
        <v>45701</v>
      </c>
      <c r="I2121" t="s">
        <v>19</v>
      </c>
      <c r="J2121" s="3">
        <v>40427.01</v>
      </c>
      <c r="K2121" s="3">
        <v>27499.919999999998</v>
      </c>
      <c r="L2121" s="3">
        <v>1374.99</v>
      </c>
      <c r="M2121" s="6">
        <v>1</v>
      </c>
      <c r="N2121" s="4">
        <v>5.28E-2</v>
      </c>
      <c r="O2121" s="5">
        <v>2.4E-2</v>
      </c>
    </row>
    <row r="2122" spans="1:15" hidden="1" x14ac:dyDescent="0.3">
      <c r="A2122" t="s">
        <v>6</v>
      </c>
      <c r="B2122" t="s">
        <v>1747</v>
      </c>
      <c r="C2122" t="s">
        <v>41</v>
      </c>
      <c r="D2122" t="s">
        <v>3665</v>
      </c>
      <c r="E2122" t="s">
        <v>16</v>
      </c>
      <c r="F2122" t="s">
        <v>17</v>
      </c>
      <c r="G2122" t="s">
        <v>18</v>
      </c>
      <c r="H2122" s="2">
        <v>45701</v>
      </c>
      <c r="I2122" t="s">
        <v>19</v>
      </c>
      <c r="J2122" s="3">
        <v>96087</v>
      </c>
      <c r="K2122" s="3">
        <v>63917</v>
      </c>
      <c r="L2122" s="3">
        <v>3195.84</v>
      </c>
      <c r="M2122" s="6">
        <v>1</v>
      </c>
      <c r="N2122" s="4">
        <v>5.28E-2</v>
      </c>
      <c r="O2122" s="5">
        <v>2.4E-2</v>
      </c>
    </row>
    <row r="2123" spans="1:15" hidden="1" x14ac:dyDescent="0.3">
      <c r="A2123" t="s">
        <v>6</v>
      </c>
      <c r="B2123" t="s">
        <v>1915</v>
      </c>
      <c r="C2123" t="s">
        <v>41</v>
      </c>
      <c r="D2123" t="s">
        <v>3666</v>
      </c>
      <c r="E2123" t="s">
        <v>16</v>
      </c>
      <c r="F2123" t="s">
        <v>17</v>
      </c>
      <c r="G2123" t="s">
        <v>18</v>
      </c>
      <c r="H2123" s="2">
        <v>45701</v>
      </c>
      <c r="I2123" t="s">
        <v>19</v>
      </c>
      <c r="J2123" s="3">
        <v>11007</v>
      </c>
      <c r="K2123" s="3">
        <v>7487.34</v>
      </c>
      <c r="L2123" s="3">
        <v>374.37</v>
      </c>
      <c r="M2123" s="6">
        <v>1</v>
      </c>
      <c r="N2123" s="4">
        <v>5.28E-2</v>
      </c>
      <c r="O2123" s="5">
        <v>2.4E-2</v>
      </c>
    </row>
    <row r="2124" spans="1:15" hidden="1" x14ac:dyDescent="0.3">
      <c r="A2124" t="s">
        <v>6</v>
      </c>
      <c r="B2124" t="s">
        <v>1929</v>
      </c>
      <c r="C2124" t="s">
        <v>41</v>
      </c>
      <c r="D2124" t="s">
        <v>3667</v>
      </c>
      <c r="E2124" t="s">
        <v>77</v>
      </c>
      <c r="F2124" t="s">
        <v>78</v>
      </c>
      <c r="G2124" t="s">
        <v>18</v>
      </c>
      <c r="H2124" s="2">
        <v>45701</v>
      </c>
      <c r="I2124" t="s">
        <v>19</v>
      </c>
      <c r="J2124" s="3">
        <v>56061</v>
      </c>
      <c r="K2124" s="3">
        <v>38135</v>
      </c>
      <c r="L2124" s="3">
        <v>1906.75</v>
      </c>
      <c r="M2124" s="6">
        <v>1</v>
      </c>
      <c r="N2124" s="4">
        <v>5.28E-2</v>
      </c>
      <c r="O2124" s="5">
        <v>2.4E-2</v>
      </c>
    </row>
    <row r="2125" spans="1:15" hidden="1" x14ac:dyDescent="0.3">
      <c r="A2125" t="s">
        <v>6</v>
      </c>
      <c r="B2125" t="s">
        <v>3794</v>
      </c>
      <c r="C2125" t="s">
        <v>41</v>
      </c>
      <c r="D2125" t="s">
        <v>3795</v>
      </c>
      <c r="E2125" t="s">
        <v>16</v>
      </c>
      <c r="F2125" t="s">
        <v>17</v>
      </c>
      <c r="G2125" t="s">
        <v>18</v>
      </c>
      <c r="H2125" s="2">
        <v>45701</v>
      </c>
      <c r="I2125" t="s">
        <v>19</v>
      </c>
      <c r="J2125" s="3">
        <v>3902</v>
      </c>
      <c r="K2125" s="3">
        <v>2654</v>
      </c>
      <c r="L2125" s="3">
        <v>132.69</v>
      </c>
      <c r="M2125" s="6">
        <v>1</v>
      </c>
      <c r="N2125" s="4">
        <v>5.28E-2</v>
      </c>
      <c r="O2125" s="5">
        <v>2.4E-2</v>
      </c>
    </row>
    <row r="2126" spans="1:15" hidden="1" x14ac:dyDescent="0.3">
      <c r="A2126" t="s">
        <v>6</v>
      </c>
      <c r="B2126" t="s">
        <v>1766</v>
      </c>
      <c r="C2126" t="s">
        <v>44</v>
      </c>
      <c r="D2126" t="s">
        <v>3668</v>
      </c>
      <c r="E2126" t="s">
        <v>55</v>
      </c>
      <c r="F2126" t="s">
        <v>56</v>
      </c>
      <c r="G2126" t="s">
        <v>18</v>
      </c>
      <c r="H2126" s="2">
        <v>45701</v>
      </c>
      <c r="I2126" t="s">
        <v>19</v>
      </c>
      <c r="J2126" s="3">
        <v>29101</v>
      </c>
      <c r="K2126" s="3">
        <v>19795</v>
      </c>
      <c r="L2126" s="3">
        <v>989.74</v>
      </c>
      <c r="M2126" s="6">
        <v>1</v>
      </c>
      <c r="N2126" s="4">
        <v>5.28E-2</v>
      </c>
      <c r="O2126" s="5">
        <v>2.4E-2</v>
      </c>
    </row>
    <row r="2127" spans="1:15" hidden="1" x14ac:dyDescent="0.3">
      <c r="A2127" t="s">
        <v>6</v>
      </c>
      <c r="B2127" t="s">
        <v>1938</v>
      </c>
      <c r="C2127" t="s">
        <v>41</v>
      </c>
      <c r="D2127" t="s">
        <v>3669</v>
      </c>
      <c r="E2127" t="s">
        <v>337</v>
      </c>
      <c r="F2127" t="s">
        <v>338</v>
      </c>
      <c r="G2127" t="s">
        <v>18</v>
      </c>
      <c r="H2127" s="2">
        <v>45701</v>
      </c>
      <c r="I2127" t="s">
        <v>19</v>
      </c>
      <c r="J2127" s="3">
        <v>19782</v>
      </c>
      <c r="K2127" s="3">
        <v>13456</v>
      </c>
      <c r="L2127" s="3">
        <v>672.79</v>
      </c>
      <c r="M2127" s="6">
        <v>1</v>
      </c>
      <c r="N2127" s="4">
        <v>5.28E-2</v>
      </c>
      <c r="O2127" s="5">
        <v>2.4E-2</v>
      </c>
    </row>
    <row r="2128" spans="1:15" hidden="1" x14ac:dyDescent="0.3">
      <c r="A2128" t="s">
        <v>6</v>
      </c>
      <c r="B2128" t="s">
        <v>1953</v>
      </c>
      <c r="C2128" t="s">
        <v>44</v>
      </c>
      <c r="D2128" t="s">
        <v>3670</v>
      </c>
      <c r="E2128" t="s">
        <v>16</v>
      </c>
      <c r="F2128" t="s">
        <v>17</v>
      </c>
      <c r="G2128" t="s">
        <v>18</v>
      </c>
      <c r="H2128" s="2">
        <v>45701</v>
      </c>
      <c r="I2128" t="s">
        <v>19</v>
      </c>
      <c r="J2128" s="3">
        <v>7743</v>
      </c>
      <c r="K2128" s="3">
        <v>5267</v>
      </c>
      <c r="L2128" s="3">
        <v>263.35000000000002</v>
      </c>
      <c r="M2128" s="6">
        <v>1</v>
      </c>
      <c r="N2128" s="4">
        <v>5.28E-2</v>
      </c>
      <c r="O2128" s="5">
        <v>2.4E-2</v>
      </c>
    </row>
    <row r="2129" spans="1:15" hidden="1" x14ac:dyDescent="0.3">
      <c r="A2129" t="s">
        <v>6</v>
      </c>
      <c r="B2129" t="s">
        <v>1940</v>
      </c>
      <c r="C2129" t="s">
        <v>44</v>
      </c>
      <c r="D2129" t="s">
        <v>3671</v>
      </c>
      <c r="E2129" t="s">
        <v>316</v>
      </c>
      <c r="F2129" t="s">
        <v>317</v>
      </c>
      <c r="G2129" t="s">
        <v>18</v>
      </c>
      <c r="H2129" s="2">
        <v>45701</v>
      </c>
      <c r="I2129" t="s">
        <v>19</v>
      </c>
      <c r="J2129" s="3">
        <v>46887</v>
      </c>
      <c r="K2129" s="3">
        <v>31189</v>
      </c>
      <c r="L2129" s="3">
        <v>1559.45</v>
      </c>
      <c r="M2129" s="6">
        <v>1</v>
      </c>
      <c r="N2129" s="4">
        <v>5.28E-2</v>
      </c>
      <c r="O2129" s="5">
        <v>2.4E-2</v>
      </c>
    </row>
    <row r="2130" spans="1:15" hidden="1" x14ac:dyDescent="0.3">
      <c r="A2130" t="s">
        <v>6</v>
      </c>
      <c r="B2130" t="s">
        <v>1944</v>
      </c>
      <c r="C2130" t="s">
        <v>41</v>
      </c>
      <c r="D2130" t="s">
        <v>3796</v>
      </c>
      <c r="E2130" t="s">
        <v>244</v>
      </c>
      <c r="F2130" t="s">
        <v>245</v>
      </c>
      <c r="G2130" t="s">
        <v>18</v>
      </c>
      <c r="H2130" s="2">
        <v>45701</v>
      </c>
      <c r="I2130" t="s">
        <v>19</v>
      </c>
      <c r="J2130" s="3">
        <v>22056</v>
      </c>
      <c r="K2130" s="3">
        <v>15003</v>
      </c>
      <c r="L2130" s="3">
        <v>750.15</v>
      </c>
      <c r="M2130" s="6">
        <v>1</v>
      </c>
      <c r="N2130" s="4">
        <v>5.28E-2</v>
      </c>
      <c r="O2130" s="5">
        <v>2.4E-2</v>
      </c>
    </row>
    <row r="2131" spans="1:15" hidden="1" x14ac:dyDescent="0.3">
      <c r="A2131" t="s">
        <v>6</v>
      </c>
      <c r="B2131" t="s">
        <v>1946</v>
      </c>
      <c r="C2131" t="s">
        <v>41</v>
      </c>
      <c r="D2131" t="s">
        <v>3797</v>
      </c>
      <c r="E2131" t="s">
        <v>59</v>
      </c>
      <c r="F2131" t="s">
        <v>60</v>
      </c>
      <c r="G2131" t="s">
        <v>18</v>
      </c>
      <c r="H2131" s="2">
        <v>45701</v>
      </c>
      <c r="I2131" t="s">
        <v>19</v>
      </c>
      <c r="J2131" s="3">
        <v>28877</v>
      </c>
      <c r="K2131" s="3">
        <v>19643</v>
      </c>
      <c r="L2131" s="3">
        <v>982.14</v>
      </c>
      <c r="M2131" s="6">
        <v>1</v>
      </c>
      <c r="N2131" s="4">
        <v>5.28E-2</v>
      </c>
      <c r="O2131" s="5">
        <v>2.4E-2</v>
      </c>
    </row>
    <row r="2132" spans="1:15" hidden="1" x14ac:dyDescent="0.3">
      <c r="A2132" t="s">
        <v>6</v>
      </c>
      <c r="B2132" t="s">
        <v>1951</v>
      </c>
      <c r="C2132" t="s">
        <v>41</v>
      </c>
      <c r="D2132" t="s">
        <v>3798</v>
      </c>
      <c r="E2132" t="s">
        <v>16</v>
      </c>
      <c r="F2132" t="s">
        <v>17</v>
      </c>
      <c r="G2132" t="s">
        <v>18</v>
      </c>
      <c r="H2132" s="2">
        <v>45701</v>
      </c>
      <c r="I2132" t="s">
        <v>19</v>
      </c>
      <c r="J2132" s="3">
        <v>27209</v>
      </c>
      <c r="K2132" s="3">
        <v>18509</v>
      </c>
      <c r="L2132" s="3">
        <v>925.45</v>
      </c>
      <c r="M2132" s="6">
        <v>1</v>
      </c>
      <c r="N2132" s="4">
        <v>5.28E-2</v>
      </c>
      <c r="O2132" s="5">
        <v>2.4E-2</v>
      </c>
    </row>
    <row r="2133" spans="1:15" hidden="1" x14ac:dyDescent="0.3">
      <c r="A2133" t="s">
        <v>6</v>
      </c>
      <c r="B2133" t="s">
        <v>913</v>
      </c>
      <c r="C2133" t="s">
        <v>44</v>
      </c>
      <c r="D2133" t="s">
        <v>4024</v>
      </c>
      <c r="E2133" t="s">
        <v>26</v>
      </c>
      <c r="F2133" t="s">
        <v>27</v>
      </c>
      <c r="G2133" t="s">
        <v>18</v>
      </c>
      <c r="H2133" s="2">
        <v>45701</v>
      </c>
      <c r="I2133" t="s">
        <v>19</v>
      </c>
      <c r="J2133" s="3">
        <v>50886</v>
      </c>
      <c r="K2133" s="3">
        <v>33849</v>
      </c>
      <c r="L2133" s="3">
        <v>1692.45</v>
      </c>
      <c r="M2133" s="6">
        <v>1</v>
      </c>
      <c r="N2133" s="4">
        <v>5.28E-2</v>
      </c>
      <c r="O2133" s="5">
        <v>2.4E-2</v>
      </c>
    </row>
    <row r="2134" spans="1:15" hidden="1" x14ac:dyDescent="0.3">
      <c r="A2134" t="s">
        <v>6</v>
      </c>
      <c r="B2134" t="s">
        <v>1858</v>
      </c>
      <c r="C2134" t="s">
        <v>41</v>
      </c>
      <c r="D2134" t="s">
        <v>4025</v>
      </c>
      <c r="E2134" t="s">
        <v>35</v>
      </c>
      <c r="F2134" t="s">
        <v>36</v>
      </c>
      <c r="G2134" t="s">
        <v>18</v>
      </c>
      <c r="H2134" s="2">
        <v>45701</v>
      </c>
      <c r="I2134" t="s">
        <v>19</v>
      </c>
      <c r="J2134" s="3">
        <v>46437</v>
      </c>
      <c r="K2134" s="3">
        <v>31588</v>
      </c>
      <c r="L2134" s="3">
        <v>1579.39</v>
      </c>
      <c r="M2134" s="6">
        <v>1</v>
      </c>
      <c r="N2134" s="4">
        <v>5.28E-2</v>
      </c>
      <c r="O2134" s="5">
        <v>2.4E-2</v>
      </c>
    </row>
    <row r="2135" spans="1:15" hidden="1" x14ac:dyDescent="0.3">
      <c r="A2135" t="s">
        <v>6</v>
      </c>
      <c r="B2135" t="s">
        <v>1862</v>
      </c>
      <c r="C2135" t="s">
        <v>41</v>
      </c>
      <c r="D2135" t="s">
        <v>4026</v>
      </c>
      <c r="E2135" t="s">
        <v>16</v>
      </c>
      <c r="F2135" t="s">
        <v>17</v>
      </c>
      <c r="G2135" t="s">
        <v>18</v>
      </c>
      <c r="H2135" s="2">
        <v>45701</v>
      </c>
      <c r="I2135" t="s">
        <v>19</v>
      </c>
      <c r="J2135" s="3">
        <v>11171</v>
      </c>
      <c r="K2135" s="3">
        <v>7599</v>
      </c>
      <c r="L2135" s="3">
        <v>379.95</v>
      </c>
      <c r="M2135" s="6">
        <v>1</v>
      </c>
      <c r="N2135" s="4">
        <v>5.28E-2</v>
      </c>
      <c r="O2135" s="5">
        <v>2.4E-2</v>
      </c>
    </row>
    <row r="2136" spans="1:15" hidden="1" x14ac:dyDescent="0.3">
      <c r="A2136" t="s">
        <v>6</v>
      </c>
      <c r="B2136" t="s">
        <v>1860</v>
      </c>
      <c r="C2136" t="s">
        <v>41</v>
      </c>
      <c r="D2136" t="s">
        <v>4027</v>
      </c>
      <c r="E2136" t="s">
        <v>81</v>
      </c>
      <c r="F2136" t="s">
        <v>82</v>
      </c>
      <c r="G2136" t="s">
        <v>18</v>
      </c>
      <c r="H2136" s="2">
        <v>45701</v>
      </c>
      <c r="I2136" t="s">
        <v>19</v>
      </c>
      <c r="J2136" s="3">
        <v>26825</v>
      </c>
      <c r="K2136" s="3">
        <v>18247</v>
      </c>
      <c r="L2136" s="3">
        <v>912.34</v>
      </c>
      <c r="M2136" s="6">
        <v>1</v>
      </c>
      <c r="N2136" s="4">
        <v>5.28E-2</v>
      </c>
      <c r="O2136" s="5">
        <v>2.4E-2</v>
      </c>
    </row>
    <row r="2137" spans="1:15" hidden="1" x14ac:dyDescent="0.3">
      <c r="A2137" t="s">
        <v>6</v>
      </c>
      <c r="B2137" t="s">
        <v>1864</v>
      </c>
      <c r="C2137" t="s">
        <v>41</v>
      </c>
      <c r="D2137" t="s">
        <v>4028</v>
      </c>
      <c r="E2137" t="s">
        <v>16</v>
      </c>
      <c r="F2137" t="s">
        <v>17</v>
      </c>
      <c r="G2137" t="s">
        <v>18</v>
      </c>
      <c r="H2137" s="2">
        <v>45701</v>
      </c>
      <c r="I2137" t="s">
        <v>19</v>
      </c>
      <c r="J2137" s="3">
        <v>12378</v>
      </c>
      <c r="K2137" s="3">
        <v>8420</v>
      </c>
      <c r="L2137" s="3">
        <v>421</v>
      </c>
      <c r="M2137" s="6">
        <v>1</v>
      </c>
      <c r="N2137" s="4">
        <v>5.28E-2</v>
      </c>
      <c r="O2137" s="5">
        <v>2.4E-2</v>
      </c>
    </row>
    <row r="2138" spans="1:15" hidden="1" x14ac:dyDescent="0.3">
      <c r="A2138" t="s">
        <v>6</v>
      </c>
      <c r="B2138" t="s">
        <v>1866</v>
      </c>
      <c r="C2138" t="s">
        <v>41</v>
      </c>
      <c r="D2138" t="s">
        <v>4029</v>
      </c>
      <c r="E2138" t="s">
        <v>35</v>
      </c>
      <c r="F2138" t="s">
        <v>36</v>
      </c>
      <c r="G2138" t="s">
        <v>18</v>
      </c>
      <c r="H2138" s="2">
        <v>45701</v>
      </c>
      <c r="I2138" t="s">
        <v>19</v>
      </c>
      <c r="J2138" s="3">
        <v>50325</v>
      </c>
      <c r="K2138" s="3">
        <v>34233</v>
      </c>
      <c r="L2138" s="3">
        <v>1711.65</v>
      </c>
      <c r="M2138" s="6">
        <v>1</v>
      </c>
      <c r="N2138" s="4">
        <v>5.28E-2</v>
      </c>
      <c r="O2138" s="5">
        <v>2.4E-2</v>
      </c>
    </row>
    <row r="2139" spans="1:15" hidden="1" x14ac:dyDescent="0.3">
      <c r="A2139" t="s">
        <v>6</v>
      </c>
      <c r="B2139" t="s">
        <v>1873</v>
      </c>
      <c r="C2139" t="s">
        <v>44</v>
      </c>
      <c r="D2139" t="s">
        <v>4030</v>
      </c>
      <c r="E2139" t="s">
        <v>59</v>
      </c>
      <c r="F2139" t="s">
        <v>60</v>
      </c>
      <c r="G2139" t="s">
        <v>18</v>
      </c>
      <c r="H2139" s="2">
        <v>45701</v>
      </c>
      <c r="I2139" t="s">
        <v>19</v>
      </c>
      <c r="J2139" s="3">
        <v>68459</v>
      </c>
      <c r="K2139" s="3">
        <v>45539</v>
      </c>
      <c r="L2139" s="3">
        <v>2276.9499999999998</v>
      </c>
      <c r="M2139" s="6">
        <v>1</v>
      </c>
      <c r="N2139" s="4">
        <v>5.28E-2</v>
      </c>
      <c r="O2139" s="5">
        <v>2.4E-2</v>
      </c>
    </row>
    <row r="2140" spans="1:15" hidden="1" x14ac:dyDescent="0.3">
      <c r="A2140" t="s">
        <v>6</v>
      </c>
      <c r="B2140" t="s">
        <v>3638</v>
      </c>
      <c r="C2140" t="s">
        <v>44</v>
      </c>
      <c r="D2140" t="s">
        <v>4031</v>
      </c>
      <c r="E2140" t="s">
        <v>81</v>
      </c>
      <c r="F2140" t="s">
        <v>82</v>
      </c>
      <c r="G2140" t="s">
        <v>18</v>
      </c>
      <c r="H2140" s="2">
        <v>45701</v>
      </c>
      <c r="I2140" t="s">
        <v>19</v>
      </c>
      <c r="J2140" s="3">
        <v>72741</v>
      </c>
      <c r="K2140" s="3">
        <v>48387</v>
      </c>
      <c r="L2140" s="3">
        <v>2419.35</v>
      </c>
      <c r="M2140" s="6">
        <v>1</v>
      </c>
      <c r="N2140" s="4">
        <v>5.28E-2</v>
      </c>
      <c r="O2140" s="5">
        <v>2.4E-2</v>
      </c>
    </row>
    <row r="2141" spans="1:15" hidden="1" x14ac:dyDescent="0.3">
      <c r="A2141" t="s">
        <v>6</v>
      </c>
      <c r="B2141" t="s">
        <v>1882</v>
      </c>
      <c r="C2141" t="s">
        <v>41</v>
      </c>
      <c r="D2141" t="s">
        <v>2780</v>
      </c>
      <c r="E2141" t="s">
        <v>244</v>
      </c>
      <c r="F2141" t="s">
        <v>245</v>
      </c>
      <c r="G2141" t="s">
        <v>18</v>
      </c>
      <c r="H2141" s="2">
        <v>45701</v>
      </c>
      <c r="I2141" t="s">
        <v>19</v>
      </c>
      <c r="J2141" s="3">
        <v>28141</v>
      </c>
      <c r="K2141" s="3">
        <v>17460</v>
      </c>
      <c r="L2141" s="3">
        <v>872.99</v>
      </c>
      <c r="M2141" s="6">
        <v>1</v>
      </c>
      <c r="N2141" s="4">
        <v>5.28E-2</v>
      </c>
      <c r="O2141" s="5">
        <v>2.4E-2</v>
      </c>
    </row>
    <row r="2142" spans="1:15" hidden="1" x14ac:dyDescent="0.3">
      <c r="A2142" t="s">
        <v>6</v>
      </c>
      <c r="B2142" t="s">
        <v>1885</v>
      </c>
      <c r="C2142" t="s">
        <v>41</v>
      </c>
      <c r="D2142" t="s">
        <v>4032</v>
      </c>
      <c r="E2142" t="s">
        <v>35</v>
      </c>
      <c r="F2142" t="s">
        <v>36</v>
      </c>
      <c r="G2142" t="s">
        <v>18</v>
      </c>
      <c r="H2142" s="2">
        <v>45701</v>
      </c>
      <c r="I2142" t="s">
        <v>19</v>
      </c>
      <c r="J2142" s="3">
        <v>66292.89</v>
      </c>
      <c r="K2142" s="3">
        <v>45095</v>
      </c>
      <c r="L2142" s="3">
        <v>2254.75</v>
      </c>
      <c r="M2142" s="6">
        <v>1</v>
      </c>
      <c r="N2142" s="4">
        <v>5.28E-2</v>
      </c>
      <c r="O2142" s="5">
        <v>2.4E-2</v>
      </c>
    </row>
    <row r="2143" spans="1:15" hidden="1" x14ac:dyDescent="0.3">
      <c r="A2143" t="s">
        <v>6</v>
      </c>
      <c r="B2143" t="s">
        <v>571</v>
      </c>
      <c r="C2143" t="s">
        <v>44</v>
      </c>
      <c r="D2143" t="s">
        <v>4033</v>
      </c>
      <c r="E2143" t="s">
        <v>81</v>
      </c>
      <c r="F2143" t="s">
        <v>82</v>
      </c>
      <c r="G2143" t="s">
        <v>18</v>
      </c>
      <c r="H2143" s="2">
        <v>45701</v>
      </c>
      <c r="I2143" t="s">
        <v>19</v>
      </c>
      <c r="J2143" s="3">
        <v>43855</v>
      </c>
      <c r="K2143" s="3">
        <v>29172</v>
      </c>
      <c r="L2143" s="3">
        <v>1458.59</v>
      </c>
      <c r="M2143" s="6">
        <v>1</v>
      </c>
      <c r="N2143" s="4">
        <v>5.28E-2</v>
      </c>
      <c r="O2143" s="5">
        <v>2.4E-2</v>
      </c>
    </row>
    <row r="2144" spans="1:15" hidden="1" x14ac:dyDescent="0.3">
      <c r="A2144" t="s">
        <v>6</v>
      </c>
      <c r="B2144" t="s">
        <v>2439</v>
      </c>
      <c r="C2144" t="s">
        <v>1385</v>
      </c>
      <c r="D2144" t="s">
        <v>3418</v>
      </c>
      <c r="E2144" t="s">
        <v>55</v>
      </c>
      <c r="F2144" t="s">
        <v>56</v>
      </c>
      <c r="G2144" t="s">
        <v>18</v>
      </c>
      <c r="H2144" s="2">
        <v>45701</v>
      </c>
      <c r="I2144" t="s">
        <v>19</v>
      </c>
      <c r="J2144" s="3">
        <v>8805.3799999999992</v>
      </c>
      <c r="K2144" s="3">
        <v>4892.53</v>
      </c>
      <c r="L2144" s="3">
        <v>244.65</v>
      </c>
      <c r="M2144" s="6">
        <v>1</v>
      </c>
      <c r="N2144" s="4">
        <v>5.28E-2</v>
      </c>
      <c r="O2144" s="5">
        <v>2.4E-2</v>
      </c>
    </row>
    <row r="2145" spans="1:15" hidden="1" x14ac:dyDescent="0.3">
      <c r="A2145" t="s">
        <v>6</v>
      </c>
      <c r="B2145" t="s">
        <v>989</v>
      </c>
      <c r="C2145" t="s">
        <v>1385</v>
      </c>
      <c r="D2145" t="s">
        <v>2469</v>
      </c>
      <c r="E2145" t="s">
        <v>59</v>
      </c>
      <c r="F2145" t="s">
        <v>60</v>
      </c>
      <c r="G2145" t="s">
        <v>18</v>
      </c>
      <c r="H2145" s="2">
        <v>45701</v>
      </c>
      <c r="I2145" t="s">
        <v>19</v>
      </c>
      <c r="J2145" s="3">
        <v>6337</v>
      </c>
      <c r="K2145" s="3">
        <v>3851</v>
      </c>
      <c r="L2145" s="3">
        <v>192.55</v>
      </c>
      <c r="M2145" s="6">
        <v>1</v>
      </c>
      <c r="N2145" s="4">
        <v>5.28E-2</v>
      </c>
      <c r="O2145" s="5">
        <v>2.4E-2</v>
      </c>
    </row>
    <row r="2146" spans="1:15" hidden="1" x14ac:dyDescent="0.3">
      <c r="A2146" t="s">
        <v>6</v>
      </c>
      <c r="B2146" t="s">
        <v>2846</v>
      </c>
      <c r="C2146" t="s">
        <v>161</v>
      </c>
      <c r="D2146" t="s">
        <v>2847</v>
      </c>
      <c r="E2146" t="s">
        <v>77</v>
      </c>
      <c r="F2146" t="s">
        <v>78</v>
      </c>
      <c r="G2146" t="s">
        <v>18</v>
      </c>
      <c r="H2146" s="2">
        <v>45701</v>
      </c>
      <c r="I2146" t="s">
        <v>19</v>
      </c>
      <c r="J2146" s="3">
        <v>24064</v>
      </c>
      <c r="K2146" s="3">
        <v>18133.91</v>
      </c>
      <c r="L2146" s="3">
        <v>906.7</v>
      </c>
      <c r="M2146" s="6">
        <v>1</v>
      </c>
      <c r="N2146" s="4">
        <v>5.28E-2</v>
      </c>
      <c r="O2146" s="5">
        <v>2.4E-2</v>
      </c>
    </row>
    <row r="2147" spans="1:15" hidden="1" x14ac:dyDescent="0.3">
      <c r="A2147" t="s">
        <v>6</v>
      </c>
      <c r="B2147" t="s">
        <v>2799</v>
      </c>
      <c r="C2147" t="s">
        <v>161</v>
      </c>
      <c r="D2147" t="s">
        <v>3801</v>
      </c>
      <c r="E2147" t="s">
        <v>135</v>
      </c>
      <c r="F2147" t="s">
        <v>136</v>
      </c>
      <c r="G2147" t="s">
        <v>18</v>
      </c>
      <c r="H2147" s="2">
        <v>45701</v>
      </c>
      <c r="I2147" t="s">
        <v>19</v>
      </c>
      <c r="J2147" s="3">
        <v>27921</v>
      </c>
      <c r="K2147" s="3">
        <v>20733.32</v>
      </c>
      <c r="L2147" s="3">
        <v>1036.67</v>
      </c>
      <c r="M2147" s="6">
        <v>1</v>
      </c>
      <c r="N2147" s="4">
        <v>5.28E-2</v>
      </c>
      <c r="O2147" s="5">
        <v>2.4E-2</v>
      </c>
    </row>
    <row r="2148" spans="1:15" hidden="1" x14ac:dyDescent="0.3">
      <c r="A2148" t="s">
        <v>6</v>
      </c>
      <c r="B2148" t="s">
        <v>2038</v>
      </c>
      <c r="C2148" t="s">
        <v>161</v>
      </c>
      <c r="D2148" t="s">
        <v>3517</v>
      </c>
      <c r="E2148" t="s">
        <v>16</v>
      </c>
      <c r="F2148" t="s">
        <v>17</v>
      </c>
      <c r="G2148" t="s">
        <v>18</v>
      </c>
      <c r="H2148" s="2">
        <v>45701</v>
      </c>
      <c r="I2148" t="s">
        <v>19</v>
      </c>
      <c r="J2148" s="3">
        <v>13938</v>
      </c>
      <c r="K2148" s="3">
        <v>10347.16</v>
      </c>
      <c r="L2148" s="3">
        <v>517.36</v>
      </c>
      <c r="M2148" s="6">
        <v>1</v>
      </c>
      <c r="N2148" s="4">
        <v>5.28E-2</v>
      </c>
      <c r="O2148" s="5">
        <v>2.4E-2</v>
      </c>
    </row>
    <row r="2149" spans="1:15" hidden="1" x14ac:dyDescent="0.3">
      <c r="A2149" t="s">
        <v>6</v>
      </c>
      <c r="B2149" t="s">
        <v>1772</v>
      </c>
      <c r="C2149" t="s">
        <v>161</v>
      </c>
      <c r="D2149" t="s">
        <v>3804</v>
      </c>
      <c r="E2149" t="s">
        <v>135</v>
      </c>
      <c r="F2149" t="s">
        <v>136</v>
      </c>
      <c r="G2149" t="s">
        <v>18</v>
      </c>
      <c r="H2149" s="2">
        <v>45701</v>
      </c>
      <c r="I2149" t="s">
        <v>19</v>
      </c>
      <c r="J2149" s="3">
        <v>6207</v>
      </c>
      <c r="K2149" s="3">
        <v>4507.5600000000004</v>
      </c>
      <c r="L2149" s="3">
        <v>225.38</v>
      </c>
      <c r="M2149" s="6">
        <v>1</v>
      </c>
      <c r="N2149" s="4">
        <v>5.28E-2</v>
      </c>
      <c r="O2149" s="5">
        <v>2.4E-2</v>
      </c>
    </row>
    <row r="2150" spans="1:15" hidden="1" x14ac:dyDescent="0.3">
      <c r="A2150" t="s">
        <v>6</v>
      </c>
      <c r="B2150" t="s">
        <v>1981</v>
      </c>
      <c r="C2150" t="s">
        <v>161</v>
      </c>
      <c r="D2150" t="s">
        <v>4034</v>
      </c>
      <c r="E2150" t="s">
        <v>35</v>
      </c>
      <c r="F2150" t="s">
        <v>36</v>
      </c>
      <c r="G2150" t="s">
        <v>18</v>
      </c>
      <c r="H2150" s="2">
        <v>45701</v>
      </c>
      <c r="I2150" t="s">
        <v>19</v>
      </c>
      <c r="J2150" s="3">
        <v>7968</v>
      </c>
      <c r="K2150" s="3">
        <v>5937.41</v>
      </c>
      <c r="L2150" s="3">
        <v>296.87</v>
      </c>
      <c r="M2150" s="6">
        <v>1</v>
      </c>
      <c r="N2150" s="4">
        <v>5.28E-2</v>
      </c>
      <c r="O2150" s="5">
        <v>2.4E-2</v>
      </c>
    </row>
    <row r="2151" spans="1:15" hidden="1" x14ac:dyDescent="0.3">
      <c r="A2151" t="s">
        <v>6</v>
      </c>
      <c r="B2151" t="s">
        <v>1462</v>
      </c>
      <c r="C2151" t="s">
        <v>161</v>
      </c>
      <c r="D2151" t="s">
        <v>3681</v>
      </c>
      <c r="E2151" t="s">
        <v>798</v>
      </c>
      <c r="F2151" t="s">
        <v>799</v>
      </c>
      <c r="G2151" t="s">
        <v>18</v>
      </c>
      <c r="H2151" s="2">
        <v>45701</v>
      </c>
      <c r="I2151" t="s">
        <v>19</v>
      </c>
      <c r="J2151" s="3">
        <v>17388</v>
      </c>
      <c r="K2151" s="3">
        <v>12627.56</v>
      </c>
      <c r="L2151" s="3">
        <v>631.38</v>
      </c>
      <c r="M2151" s="6">
        <v>1</v>
      </c>
      <c r="N2151" s="4">
        <v>5.28E-2</v>
      </c>
      <c r="O2151" s="5">
        <v>2.4E-2</v>
      </c>
    </row>
    <row r="2152" spans="1:15" hidden="1" x14ac:dyDescent="0.3">
      <c r="A2152" t="s">
        <v>6</v>
      </c>
      <c r="B2152" t="s">
        <v>3249</v>
      </c>
      <c r="C2152" t="s">
        <v>161</v>
      </c>
      <c r="D2152" t="s">
        <v>3682</v>
      </c>
      <c r="E2152" t="s">
        <v>81</v>
      </c>
      <c r="F2152" t="s">
        <v>82</v>
      </c>
      <c r="G2152" t="s">
        <v>18</v>
      </c>
      <c r="H2152" s="2">
        <v>45701</v>
      </c>
      <c r="I2152" t="s">
        <v>19</v>
      </c>
      <c r="J2152" s="3">
        <v>18734</v>
      </c>
      <c r="K2152" s="3">
        <v>13605.17</v>
      </c>
      <c r="L2152" s="3">
        <v>680.26</v>
      </c>
      <c r="M2152" s="6">
        <v>1</v>
      </c>
      <c r="N2152" s="4">
        <v>5.28E-2</v>
      </c>
      <c r="O2152" s="5">
        <v>2.4E-2</v>
      </c>
    </row>
    <row r="2153" spans="1:15" hidden="1" x14ac:dyDescent="0.3">
      <c r="A2153" t="s">
        <v>6</v>
      </c>
      <c r="B2153" t="s">
        <v>1988</v>
      </c>
      <c r="C2153" t="s">
        <v>161</v>
      </c>
      <c r="D2153" t="s">
        <v>3809</v>
      </c>
      <c r="E2153" t="s">
        <v>55</v>
      </c>
      <c r="F2153" t="s">
        <v>56</v>
      </c>
      <c r="G2153" t="s">
        <v>18</v>
      </c>
      <c r="H2153" s="2">
        <v>45701</v>
      </c>
      <c r="I2153" t="s">
        <v>19</v>
      </c>
      <c r="J2153" s="3">
        <v>35311</v>
      </c>
      <c r="K2153" s="3">
        <v>21742.18</v>
      </c>
      <c r="L2153" s="3">
        <v>1087.1099999999999</v>
      </c>
      <c r="M2153" s="6">
        <v>1</v>
      </c>
      <c r="N2153" s="4">
        <v>5.28E-2</v>
      </c>
      <c r="O2153" s="5">
        <v>2.4E-2</v>
      </c>
    </row>
    <row r="2154" spans="1:15" hidden="1" x14ac:dyDescent="0.3">
      <c r="A2154" t="s">
        <v>6</v>
      </c>
      <c r="B2154" t="s">
        <v>2388</v>
      </c>
      <c r="C2154" t="s">
        <v>161</v>
      </c>
      <c r="D2154" t="s">
        <v>2577</v>
      </c>
      <c r="E2154" t="s">
        <v>35</v>
      </c>
      <c r="F2154" t="s">
        <v>36</v>
      </c>
      <c r="G2154" t="s">
        <v>18</v>
      </c>
      <c r="H2154" s="2">
        <v>45701</v>
      </c>
      <c r="I2154" t="s">
        <v>19</v>
      </c>
      <c r="J2154" s="3">
        <v>6604</v>
      </c>
      <c r="K2154" s="3">
        <v>4902.96</v>
      </c>
      <c r="L2154" s="3">
        <v>245.15</v>
      </c>
      <c r="M2154" s="6">
        <v>1</v>
      </c>
      <c r="N2154" s="4">
        <v>5.28E-2</v>
      </c>
      <c r="O2154" s="5">
        <v>2.4E-2</v>
      </c>
    </row>
    <row r="2155" spans="1:15" hidden="1" x14ac:dyDescent="0.3">
      <c r="A2155" t="s">
        <v>6</v>
      </c>
      <c r="B2155" t="s">
        <v>2604</v>
      </c>
      <c r="C2155" t="s">
        <v>161</v>
      </c>
      <c r="D2155" t="s">
        <v>3684</v>
      </c>
      <c r="E2155" t="s">
        <v>16</v>
      </c>
      <c r="F2155" t="s">
        <v>17</v>
      </c>
      <c r="G2155" t="s">
        <v>18</v>
      </c>
      <c r="H2155" s="2">
        <v>45701</v>
      </c>
      <c r="I2155" t="s">
        <v>19</v>
      </c>
      <c r="J2155" s="3">
        <v>11136</v>
      </c>
      <c r="K2155" s="3">
        <v>7519.04</v>
      </c>
      <c r="L2155" s="3">
        <v>375.97</v>
      </c>
      <c r="M2155" s="6">
        <v>1</v>
      </c>
      <c r="N2155" s="4">
        <v>5.28E-2</v>
      </c>
      <c r="O2155" s="5">
        <v>2.4E-2</v>
      </c>
    </row>
    <row r="2156" spans="1:15" hidden="1" x14ac:dyDescent="0.3">
      <c r="A2156" t="s">
        <v>6</v>
      </c>
      <c r="B2156" t="s">
        <v>93</v>
      </c>
      <c r="C2156" t="s">
        <v>161</v>
      </c>
      <c r="D2156" t="s">
        <v>1971</v>
      </c>
      <c r="E2156" t="s">
        <v>51</v>
      </c>
      <c r="F2156" t="s">
        <v>52</v>
      </c>
      <c r="G2156" t="s">
        <v>18</v>
      </c>
      <c r="H2156" s="2">
        <v>45701</v>
      </c>
      <c r="I2156" t="s">
        <v>19</v>
      </c>
      <c r="J2156" s="3">
        <v>32644</v>
      </c>
      <c r="K2156" s="3">
        <v>24234.51</v>
      </c>
      <c r="L2156" s="3">
        <v>1211.73</v>
      </c>
      <c r="M2156" s="6">
        <v>1</v>
      </c>
      <c r="N2156" s="4">
        <v>5.28E-2</v>
      </c>
      <c r="O2156" s="5">
        <v>2.4E-2</v>
      </c>
    </row>
    <row r="2157" spans="1:15" hidden="1" x14ac:dyDescent="0.3">
      <c r="A2157" t="s">
        <v>6</v>
      </c>
      <c r="B2157" t="s">
        <v>1410</v>
      </c>
      <c r="C2157" t="s">
        <v>161</v>
      </c>
      <c r="D2157" t="s">
        <v>1411</v>
      </c>
      <c r="E2157" t="s">
        <v>77</v>
      </c>
      <c r="F2157" t="s">
        <v>78</v>
      </c>
      <c r="G2157" t="s">
        <v>18</v>
      </c>
      <c r="H2157" s="2">
        <v>45701</v>
      </c>
      <c r="I2157" t="s">
        <v>19</v>
      </c>
      <c r="J2157" s="3">
        <v>8007</v>
      </c>
      <c r="K2157" s="3">
        <v>5943.72</v>
      </c>
      <c r="L2157" s="3">
        <v>297.19</v>
      </c>
      <c r="M2157" s="6">
        <v>1</v>
      </c>
      <c r="N2157" s="4">
        <v>5.28E-2</v>
      </c>
      <c r="O2157" s="5">
        <v>2.4E-2</v>
      </c>
    </row>
    <row r="2158" spans="1:15" hidden="1" x14ac:dyDescent="0.3">
      <c r="A2158" t="s">
        <v>6</v>
      </c>
      <c r="B2158" t="s">
        <v>1766</v>
      </c>
      <c r="C2158" t="s">
        <v>161</v>
      </c>
      <c r="D2158" t="s">
        <v>1972</v>
      </c>
      <c r="E2158" t="s">
        <v>55</v>
      </c>
      <c r="F2158" t="s">
        <v>56</v>
      </c>
      <c r="G2158" t="s">
        <v>18</v>
      </c>
      <c r="H2158" s="2">
        <v>45701</v>
      </c>
      <c r="I2158" t="s">
        <v>19</v>
      </c>
      <c r="J2158" s="3">
        <v>7308</v>
      </c>
      <c r="K2158" s="3">
        <v>5425.74</v>
      </c>
      <c r="L2158" s="3">
        <v>271.29000000000002</v>
      </c>
      <c r="M2158" s="6">
        <v>1</v>
      </c>
      <c r="N2158" s="4">
        <v>5.28E-2</v>
      </c>
      <c r="O2158" s="5">
        <v>2.4E-2</v>
      </c>
    </row>
    <row r="2159" spans="1:15" hidden="1" x14ac:dyDescent="0.3">
      <c r="A2159" t="s">
        <v>6</v>
      </c>
      <c r="B2159" t="s">
        <v>185</v>
      </c>
      <c r="C2159" t="s">
        <v>161</v>
      </c>
      <c r="D2159" t="s">
        <v>186</v>
      </c>
      <c r="E2159" t="s">
        <v>81</v>
      </c>
      <c r="F2159" t="s">
        <v>82</v>
      </c>
      <c r="G2159" t="s">
        <v>18</v>
      </c>
      <c r="H2159" s="2">
        <v>45701</v>
      </c>
      <c r="I2159" t="s">
        <v>19</v>
      </c>
      <c r="J2159" s="3">
        <v>6764</v>
      </c>
      <c r="K2159" s="3">
        <v>4912.12</v>
      </c>
      <c r="L2159" s="3">
        <v>245.61</v>
      </c>
      <c r="M2159" s="6">
        <v>1</v>
      </c>
      <c r="N2159" s="4">
        <v>5.28E-2</v>
      </c>
      <c r="O2159" s="5">
        <v>2.4E-2</v>
      </c>
    </row>
    <row r="2160" spans="1:15" hidden="1" x14ac:dyDescent="0.3">
      <c r="A2160" t="s">
        <v>6</v>
      </c>
      <c r="B2160" t="s">
        <v>3674</v>
      </c>
      <c r="C2160" t="s">
        <v>161</v>
      </c>
      <c r="D2160" t="s">
        <v>4035</v>
      </c>
      <c r="E2160" t="s">
        <v>16</v>
      </c>
      <c r="F2160" t="s">
        <v>17</v>
      </c>
      <c r="G2160" t="s">
        <v>18</v>
      </c>
      <c r="H2160" s="2">
        <v>45701</v>
      </c>
      <c r="I2160" t="s">
        <v>19</v>
      </c>
      <c r="J2160" s="3">
        <v>30356</v>
      </c>
      <c r="K2160" s="3">
        <v>22535.49</v>
      </c>
      <c r="L2160" s="3">
        <v>1126.77</v>
      </c>
      <c r="M2160" s="6">
        <v>1</v>
      </c>
      <c r="N2160" s="4">
        <v>5.28E-2</v>
      </c>
      <c r="O2160" s="5">
        <v>2.4E-2</v>
      </c>
    </row>
    <row r="2161" spans="1:15" hidden="1" x14ac:dyDescent="0.3">
      <c r="A2161" t="s">
        <v>2156</v>
      </c>
      <c r="B2161" t="s">
        <v>1705</v>
      </c>
      <c r="C2161" t="s">
        <v>14</v>
      </c>
      <c r="D2161" t="s">
        <v>3743</v>
      </c>
      <c r="E2161" t="s">
        <v>51</v>
      </c>
      <c r="F2161" t="s">
        <v>52</v>
      </c>
      <c r="H2161" s="2">
        <v>45701</v>
      </c>
      <c r="I2161" s="2" t="s">
        <v>19</v>
      </c>
      <c r="J2161" s="3">
        <v>59229</v>
      </c>
      <c r="K2161" s="3">
        <v>43971.21</v>
      </c>
      <c r="L2161" s="3">
        <v>439.71</v>
      </c>
      <c r="M2161" s="7"/>
      <c r="N2161" s="4">
        <v>5.28E-2</v>
      </c>
      <c r="O2161" s="5">
        <v>2.4E-2</v>
      </c>
    </row>
    <row r="2162" spans="1:15" hidden="1" x14ac:dyDescent="0.3">
      <c r="A2162" t="s">
        <v>2156</v>
      </c>
      <c r="B2162" t="s">
        <v>1721</v>
      </c>
      <c r="C2162" t="s">
        <v>14</v>
      </c>
      <c r="D2162" t="s">
        <v>3603</v>
      </c>
      <c r="E2162" t="s">
        <v>59</v>
      </c>
      <c r="F2162" t="s">
        <v>60</v>
      </c>
      <c r="H2162" s="2">
        <v>45701</v>
      </c>
      <c r="I2162" s="2" t="s">
        <v>19</v>
      </c>
      <c r="J2162" s="3">
        <v>61570</v>
      </c>
      <c r="K2162" s="3">
        <v>45709.14</v>
      </c>
      <c r="L2162" s="3">
        <v>457.09</v>
      </c>
      <c r="M2162" s="7"/>
      <c r="N2162" s="4">
        <v>5.28E-2</v>
      </c>
      <c r="O2162" s="5">
        <v>2.4E-2</v>
      </c>
    </row>
    <row r="2163" spans="1:15" hidden="1" x14ac:dyDescent="0.3">
      <c r="A2163" t="s">
        <v>2156</v>
      </c>
      <c r="B2163" t="s">
        <v>83</v>
      </c>
      <c r="C2163" t="s">
        <v>14</v>
      </c>
      <c r="D2163" t="s">
        <v>2765</v>
      </c>
      <c r="E2163" t="s">
        <v>59</v>
      </c>
      <c r="F2163" t="s">
        <v>60</v>
      </c>
      <c r="H2163" s="2">
        <v>45701</v>
      </c>
      <c r="I2163" s="2" t="s">
        <v>19</v>
      </c>
      <c r="J2163" s="3">
        <v>45411</v>
      </c>
      <c r="K2163" s="3">
        <v>33712.120000000003</v>
      </c>
      <c r="L2163" s="3">
        <v>337.12</v>
      </c>
      <c r="M2163" s="7"/>
      <c r="N2163" s="4">
        <v>5.28E-2</v>
      </c>
      <c r="O2163" s="5">
        <v>2.4E-2</v>
      </c>
    </row>
    <row r="2164" spans="1:15" hidden="1" x14ac:dyDescent="0.3">
      <c r="A2164" t="s">
        <v>2156</v>
      </c>
      <c r="B2164" t="s">
        <v>2565</v>
      </c>
      <c r="C2164" t="s">
        <v>14</v>
      </c>
      <c r="D2164" t="s">
        <v>2767</v>
      </c>
      <c r="E2164" t="s">
        <v>112</v>
      </c>
      <c r="F2164" t="s">
        <v>113</v>
      </c>
      <c r="H2164" s="2">
        <v>45701</v>
      </c>
      <c r="I2164" s="2" t="s">
        <v>19</v>
      </c>
      <c r="J2164" s="3">
        <v>40348</v>
      </c>
      <c r="K2164" s="3">
        <v>29953.599999999999</v>
      </c>
      <c r="L2164" s="3">
        <v>299.54000000000002</v>
      </c>
      <c r="M2164" s="7"/>
      <c r="N2164" s="4">
        <v>5.28E-2</v>
      </c>
      <c r="O2164" s="5">
        <v>2.4E-2</v>
      </c>
    </row>
    <row r="2165" spans="1:15" hidden="1" x14ac:dyDescent="0.3">
      <c r="A2165" t="s">
        <v>2156</v>
      </c>
      <c r="B2165" t="s">
        <v>890</v>
      </c>
      <c r="C2165" t="s">
        <v>14</v>
      </c>
      <c r="D2165" t="s">
        <v>3607</v>
      </c>
      <c r="E2165" t="s">
        <v>798</v>
      </c>
      <c r="F2165" t="s">
        <v>799</v>
      </c>
      <c r="H2165" s="2">
        <v>45701</v>
      </c>
      <c r="I2165" s="2" t="s">
        <v>19</v>
      </c>
      <c r="J2165" s="3">
        <v>2197310.2000000002</v>
      </c>
      <c r="K2165" s="3">
        <v>1323442.3600000001</v>
      </c>
      <c r="L2165" s="3">
        <v>13234.51</v>
      </c>
      <c r="M2165" s="7"/>
      <c r="N2165" s="4">
        <v>5.28E-2</v>
      </c>
      <c r="O2165" s="5">
        <v>2.4E-2</v>
      </c>
    </row>
    <row r="2166" spans="1:15" hidden="1" x14ac:dyDescent="0.3">
      <c r="A2166" t="s">
        <v>2156</v>
      </c>
      <c r="B2166" t="s">
        <v>3575</v>
      </c>
      <c r="C2166" t="s">
        <v>14</v>
      </c>
      <c r="D2166" t="s">
        <v>3608</v>
      </c>
      <c r="E2166" t="s">
        <v>77</v>
      </c>
      <c r="F2166" t="s">
        <v>78</v>
      </c>
      <c r="H2166" s="2">
        <v>45701</v>
      </c>
      <c r="I2166" s="2" t="s">
        <v>19</v>
      </c>
      <c r="J2166" s="3">
        <v>82745</v>
      </c>
      <c r="K2166" s="3">
        <v>61428.9</v>
      </c>
      <c r="L2166" s="3">
        <v>614.29</v>
      </c>
      <c r="M2166" s="7"/>
      <c r="N2166" s="4">
        <v>5.28E-2</v>
      </c>
      <c r="O2166" s="5">
        <v>2.4E-2</v>
      </c>
    </row>
    <row r="2167" spans="1:15" hidden="1" x14ac:dyDescent="0.3">
      <c r="A2167" t="s">
        <v>2156</v>
      </c>
      <c r="B2167" t="s">
        <v>1745</v>
      </c>
      <c r="C2167" t="s">
        <v>14</v>
      </c>
      <c r="D2167" t="s">
        <v>2556</v>
      </c>
      <c r="E2167" t="s">
        <v>35</v>
      </c>
      <c r="F2167" t="s">
        <v>36</v>
      </c>
      <c r="H2167" s="2">
        <v>45701</v>
      </c>
      <c r="I2167" s="2" t="s">
        <v>19</v>
      </c>
      <c r="J2167" s="3">
        <v>35936</v>
      </c>
      <c r="K2167" s="3">
        <v>26678.9</v>
      </c>
      <c r="L2167" s="3">
        <v>266.79000000000002</v>
      </c>
      <c r="M2167" s="7"/>
      <c r="N2167" s="4">
        <v>5.28E-2</v>
      </c>
      <c r="O2167" s="5">
        <v>2.4E-2</v>
      </c>
    </row>
    <row r="2168" spans="1:15" hidden="1" x14ac:dyDescent="0.3">
      <c r="A2168" t="s">
        <v>2156</v>
      </c>
      <c r="B2168" t="s">
        <v>28</v>
      </c>
      <c r="C2168" t="s">
        <v>14</v>
      </c>
      <c r="D2168" t="s">
        <v>3889</v>
      </c>
      <c r="E2168" t="s">
        <v>30</v>
      </c>
      <c r="F2168" t="s">
        <v>31</v>
      </c>
      <c r="H2168" s="2">
        <v>45701</v>
      </c>
      <c r="I2168" s="2" t="s">
        <v>19</v>
      </c>
      <c r="J2168" s="3">
        <v>190471</v>
      </c>
      <c r="K2168" s="3">
        <v>138362.98000000001</v>
      </c>
      <c r="L2168" s="3">
        <v>1383.63</v>
      </c>
      <c r="M2168" s="7"/>
      <c r="N2168" s="4">
        <v>5.28E-2</v>
      </c>
      <c r="O2168" s="5">
        <v>2.4E-2</v>
      </c>
    </row>
    <row r="2169" spans="1:15" hidden="1" x14ac:dyDescent="0.3">
      <c r="A2169" t="s">
        <v>2156</v>
      </c>
      <c r="B2169" t="s">
        <v>1772</v>
      </c>
      <c r="C2169" t="s">
        <v>14</v>
      </c>
      <c r="D2169" t="s">
        <v>3749</v>
      </c>
      <c r="E2169" t="s">
        <v>135</v>
      </c>
      <c r="F2169" t="s">
        <v>136</v>
      </c>
      <c r="H2169" s="2">
        <v>45701</v>
      </c>
      <c r="I2169" s="2" t="s">
        <v>19</v>
      </c>
      <c r="J2169" s="3">
        <v>396384</v>
      </c>
      <c r="K2169" s="3">
        <v>238691</v>
      </c>
      <c r="L2169" s="3">
        <v>2386.9</v>
      </c>
      <c r="M2169" s="7"/>
      <c r="N2169" s="4">
        <v>5.28E-2</v>
      </c>
      <c r="O2169" s="5">
        <v>2.4E-2</v>
      </c>
    </row>
    <row r="2170" spans="1:15" hidden="1" x14ac:dyDescent="0.3">
      <c r="A2170" t="s">
        <v>2156</v>
      </c>
      <c r="B2170" t="s">
        <v>1766</v>
      </c>
      <c r="C2170" t="s">
        <v>14</v>
      </c>
      <c r="D2170" t="s">
        <v>2557</v>
      </c>
      <c r="E2170" t="s">
        <v>55</v>
      </c>
      <c r="F2170" t="s">
        <v>56</v>
      </c>
      <c r="H2170" s="2">
        <v>45701</v>
      </c>
      <c r="I2170" s="2" t="s">
        <v>19</v>
      </c>
      <c r="J2170" s="3">
        <v>60864</v>
      </c>
      <c r="K2170" s="3">
        <v>45184.35</v>
      </c>
      <c r="L2170" s="3">
        <v>451.84</v>
      </c>
      <c r="M2170" s="7"/>
      <c r="N2170" s="4">
        <v>5.28E-2</v>
      </c>
      <c r="O2170" s="5">
        <v>2.4E-2</v>
      </c>
    </row>
    <row r="2171" spans="1:15" hidden="1" x14ac:dyDescent="0.3">
      <c r="A2171" t="s">
        <v>2156</v>
      </c>
      <c r="B2171" t="s">
        <v>894</v>
      </c>
      <c r="C2171" t="s">
        <v>14</v>
      </c>
      <c r="D2171" t="s">
        <v>3210</v>
      </c>
      <c r="E2171" t="s">
        <v>55</v>
      </c>
      <c r="F2171" t="s">
        <v>56</v>
      </c>
      <c r="H2171" s="2">
        <v>45701</v>
      </c>
      <c r="I2171" s="2" t="s">
        <v>19</v>
      </c>
      <c r="J2171" s="3">
        <v>8154</v>
      </c>
      <c r="K2171" s="3">
        <v>4910</v>
      </c>
      <c r="L2171" s="3">
        <v>49.1</v>
      </c>
      <c r="M2171" s="7"/>
      <c r="N2171" s="4">
        <v>5.28E-2</v>
      </c>
      <c r="O2171" s="5">
        <v>2.4E-2</v>
      </c>
    </row>
    <row r="2172" spans="1:15" hidden="1" x14ac:dyDescent="0.3">
      <c r="A2172" t="s">
        <v>2156</v>
      </c>
      <c r="B2172" t="s">
        <v>983</v>
      </c>
      <c r="C2172" t="s">
        <v>14</v>
      </c>
      <c r="D2172" t="s">
        <v>2355</v>
      </c>
      <c r="E2172" t="s">
        <v>35</v>
      </c>
      <c r="F2172" t="s">
        <v>36</v>
      </c>
      <c r="H2172" s="2">
        <v>45701</v>
      </c>
      <c r="I2172" s="2" t="s">
        <v>19</v>
      </c>
      <c r="J2172" s="3">
        <v>30502</v>
      </c>
      <c r="K2172" s="3">
        <v>22519.75</v>
      </c>
      <c r="L2172" s="3">
        <v>225.2</v>
      </c>
      <c r="M2172" s="7"/>
      <c r="N2172" s="4">
        <v>5.28E-2</v>
      </c>
      <c r="O2172" s="5">
        <v>2.4E-2</v>
      </c>
    </row>
    <row r="2173" spans="1:15" hidden="1" x14ac:dyDescent="0.3">
      <c r="A2173" t="s">
        <v>2156</v>
      </c>
      <c r="B2173" t="s">
        <v>3193</v>
      </c>
      <c r="C2173" t="s">
        <v>14</v>
      </c>
      <c r="D2173" t="s">
        <v>3611</v>
      </c>
      <c r="E2173" t="s">
        <v>798</v>
      </c>
      <c r="F2173" t="s">
        <v>799</v>
      </c>
      <c r="H2173" s="2">
        <v>45701</v>
      </c>
      <c r="I2173" s="2" t="s">
        <v>19</v>
      </c>
      <c r="J2173" s="3">
        <v>62452</v>
      </c>
      <c r="K2173" s="3">
        <v>45353.66</v>
      </c>
      <c r="L2173" s="3">
        <v>453.54</v>
      </c>
      <c r="M2173" s="7"/>
      <c r="N2173" s="4">
        <v>5.28E-2</v>
      </c>
      <c r="O2173" s="5">
        <v>2.4E-2</v>
      </c>
    </row>
    <row r="2174" spans="1:15" hidden="1" x14ac:dyDescent="0.3">
      <c r="A2174" t="s">
        <v>2156</v>
      </c>
      <c r="B2174" t="s">
        <v>1712</v>
      </c>
      <c r="C2174" t="s">
        <v>14</v>
      </c>
      <c r="D2174" t="s">
        <v>2285</v>
      </c>
      <c r="E2174" t="s">
        <v>244</v>
      </c>
      <c r="F2174" t="s">
        <v>245</v>
      </c>
      <c r="H2174" s="2">
        <v>45701</v>
      </c>
      <c r="I2174" s="2" t="s">
        <v>19</v>
      </c>
      <c r="J2174" s="3">
        <v>53654</v>
      </c>
      <c r="K2174" s="3">
        <v>39838.370000000003</v>
      </c>
      <c r="L2174" s="3">
        <v>398.38</v>
      </c>
      <c r="M2174" s="7"/>
      <c r="N2174" s="4">
        <v>5.28E-2</v>
      </c>
      <c r="O2174" s="5">
        <v>2.4E-2</v>
      </c>
    </row>
    <row r="2175" spans="1:15" hidden="1" x14ac:dyDescent="0.3">
      <c r="A2175" t="s">
        <v>2156</v>
      </c>
      <c r="B2175" t="s">
        <v>3754</v>
      </c>
      <c r="C2175" t="s">
        <v>14</v>
      </c>
      <c r="D2175" t="s">
        <v>3755</v>
      </c>
      <c r="E2175" t="s">
        <v>81</v>
      </c>
      <c r="F2175" t="s">
        <v>82</v>
      </c>
      <c r="H2175" s="2">
        <v>45701</v>
      </c>
      <c r="I2175" s="2" t="s">
        <v>19</v>
      </c>
      <c r="J2175" s="3">
        <v>30231</v>
      </c>
      <c r="K2175" s="3">
        <v>18615</v>
      </c>
      <c r="L2175" s="3">
        <v>186.15</v>
      </c>
      <c r="M2175" s="7"/>
      <c r="N2175" s="4">
        <v>5.28E-2</v>
      </c>
      <c r="O2175" s="5">
        <v>2.4E-2</v>
      </c>
    </row>
    <row r="2176" spans="1:15" hidden="1" x14ac:dyDescent="0.3">
      <c r="A2176" t="s">
        <v>2156</v>
      </c>
      <c r="B2176" t="s">
        <v>1697</v>
      </c>
      <c r="C2176" t="s">
        <v>14</v>
      </c>
      <c r="D2176" t="s">
        <v>3613</v>
      </c>
      <c r="E2176" t="s">
        <v>51</v>
      </c>
      <c r="F2176" t="s">
        <v>52</v>
      </c>
      <c r="H2176" s="2">
        <v>45701</v>
      </c>
      <c r="I2176" s="2" t="s">
        <v>19</v>
      </c>
      <c r="J2176" s="3">
        <v>1498381.34</v>
      </c>
      <c r="K2176" s="3">
        <v>902283</v>
      </c>
      <c r="L2176" s="3">
        <v>9022.83</v>
      </c>
      <c r="M2176" s="7"/>
      <c r="N2176" s="4">
        <v>5.28E-2</v>
      </c>
      <c r="O2176" s="5">
        <v>2.4E-2</v>
      </c>
    </row>
    <row r="2177" spans="1:15" hidden="1" x14ac:dyDescent="0.3">
      <c r="A2177" t="s">
        <v>2156</v>
      </c>
      <c r="B2177" t="s">
        <v>1402</v>
      </c>
      <c r="C2177" t="s">
        <v>14</v>
      </c>
      <c r="D2177" t="s">
        <v>3614</v>
      </c>
      <c r="E2177" t="s">
        <v>55</v>
      </c>
      <c r="F2177" t="s">
        <v>56</v>
      </c>
      <c r="H2177" s="2">
        <v>45701</v>
      </c>
      <c r="I2177" s="2" t="s">
        <v>19</v>
      </c>
      <c r="J2177" s="3">
        <v>5392</v>
      </c>
      <c r="K2177" s="3">
        <v>3560.31</v>
      </c>
      <c r="L2177" s="3">
        <v>35.619999999999997</v>
      </c>
      <c r="M2177" s="7"/>
      <c r="N2177" s="4">
        <v>5.28E-2</v>
      </c>
      <c r="O2177" s="5">
        <v>2.4E-2</v>
      </c>
    </row>
    <row r="2178" spans="1:15" hidden="1" x14ac:dyDescent="0.3">
      <c r="A2178" t="s">
        <v>2156</v>
      </c>
      <c r="B2178" t="s">
        <v>485</v>
      </c>
      <c r="C2178" t="s">
        <v>14</v>
      </c>
      <c r="D2178" t="s">
        <v>3757</v>
      </c>
      <c r="E2178" t="s">
        <v>55</v>
      </c>
      <c r="F2178" t="s">
        <v>56</v>
      </c>
      <c r="H2178" s="2">
        <v>45701</v>
      </c>
      <c r="I2178" s="2" t="s">
        <v>19</v>
      </c>
      <c r="J2178" s="3">
        <v>11114</v>
      </c>
      <c r="K2178" s="3">
        <v>7339.23</v>
      </c>
      <c r="L2178" s="3">
        <v>73.41</v>
      </c>
      <c r="M2178" s="7"/>
      <c r="N2178" s="4">
        <v>5.28E-2</v>
      </c>
      <c r="O2178" s="5">
        <v>2.4E-2</v>
      </c>
    </row>
    <row r="2179" spans="1:15" hidden="1" x14ac:dyDescent="0.3">
      <c r="A2179" t="s">
        <v>2156</v>
      </c>
      <c r="B2179" t="s">
        <v>1432</v>
      </c>
      <c r="C2179" t="s">
        <v>14</v>
      </c>
      <c r="D2179" t="s">
        <v>3616</v>
      </c>
      <c r="E2179" t="s">
        <v>81</v>
      </c>
      <c r="F2179" t="s">
        <v>82</v>
      </c>
      <c r="H2179" s="2">
        <v>45701</v>
      </c>
      <c r="I2179" s="2" t="s">
        <v>19</v>
      </c>
      <c r="J2179" s="3">
        <v>473697</v>
      </c>
      <c r="K2179" s="3">
        <v>312800.14</v>
      </c>
      <c r="L2179" s="3">
        <v>3128.02</v>
      </c>
      <c r="M2179" s="7"/>
      <c r="N2179" s="4">
        <v>5.28E-2</v>
      </c>
      <c r="O2179" s="5">
        <v>2.4E-2</v>
      </c>
    </row>
    <row r="2180" spans="1:15" hidden="1" x14ac:dyDescent="0.3">
      <c r="A2180" t="s">
        <v>2156</v>
      </c>
      <c r="B2180" t="s">
        <v>485</v>
      </c>
      <c r="C2180" t="s">
        <v>14</v>
      </c>
      <c r="D2180" t="s">
        <v>3618</v>
      </c>
      <c r="E2180" t="s">
        <v>55</v>
      </c>
      <c r="F2180" t="s">
        <v>56</v>
      </c>
      <c r="H2180" s="2">
        <v>45701</v>
      </c>
      <c r="I2180" s="2" t="s">
        <v>19</v>
      </c>
      <c r="J2180" s="3">
        <v>11423</v>
      </c>
      <c r="K2180" s="3">
        <v>7542.54</v>
      </c>
      <c r="L2180" s="3">
        <v>75.430000000000007</v>
      </c>
      <c r="M2180" s="7"/>
      <c r="N2180" s="4">
        <v>5.28E-2</v>
      </c>
      <c r="O2180" s="5">
        <v>2.4E-2</v>
      </c>
    </row>
    <row r="2181" spans="1:15" hidden="1" x14ac:dyDescent="0.3">
      <c r="A2181" t="s">
        <v>2156</v>
      </c>
      <c r="B2181" t="s">
        <v>1756</v>
      </c>
      <c r="C2181" t="s">
        <v>14</v>
      </c>
      <c r="D2181" t="s">
        <v>3758</v>
      </c>
      <c r="E2181" t="s">
        <v>35</v>
      </c>
      <c r="F2181" t="s">
        <v>36</v>
      </c>
      <c r="H2181" s="2">
        <v>45701</v>
      </c>
      <c r="I2181" s="2" t="s">
        <v>19</v>
      </c>
      <c r="J2181" s="3">
        <v>62970.3</v>
      </c>
      <c r="K2181" s="3">
        <v>42515.43</v>
      </c>
      <c r="L2181" s="3">
        <v>425.18</v>
      </c>
      <c r="M2181" s="7"/>
      <c r="N2181" s="4">
        <v>5.28E-2</v>
      </c>
      <c r="O2181" s="5">
        <v>2.4E-2</v>
      </c>
    </row>
    <row r="2182" spans="1:15" hidden="1" x14ac:dyDescent="0.3">
      <c r="A2182" t="s">
        <v>2156</v>
      </c>
      <c r="B2182" t="s">
        <v>1695</v>
      </c>
      <c r="C2182" t="s">
        <v>14</v>
      </c>
      <c r="D2182" t="s">
        <v>3759</v>
      </c>
      <c r="E2182" t="s">
        <v>51</v>
      </c>
      <c r="F2182" t="s">
        <v>52</v>
      </c>
      <c r="H2182" s="2">
        <v>45701</v>
      </c>
      <c r="I2182" s="2" t="s">
        <v>19</v>
      </c>
      <c r="J2182" s="3">
        <v>212616</v>
      </c>
      <c r="K2182" s="3">
        <v>143549.82999999999</v>
      </c>
      <c r="L2182" s="3">
        <v>1435.5</v>
      </c>
      <c r="M2182" s="7"/>
      <c r="N2182" s="4">
        <v>5.28E-2</v>
      </c>
      <c r="O2182" s="5">
        <v>2.4E-2</v>
      </c>
    </row>
    <row r="2183" spans="1:15" hidden="1" x14ac:dyDescent="0.3">
      <c r="A2183" t="s">
        <v>2156</v>
      </c>
      <c r="B2183" t="s">
        <v>1568</v>
      </c>
      <c r="C2183" t="s">
        <v>14</v>
      </c>
      <c r="D2183" t="s">
        <v>1569</v>
      </c>
      <c r="E2183" t="s">
        <v>35</v>
      </c>
      <c r="F2183" t="s">
        <v>36</v>
      </c>
      <c r="H2183" s="2">
        <v>45701</v>
      </c>
      <c r="I2183" s="2" t="s">
        <v>19</v>
      </c>
      <c r="J2183" s="3">
        <v>31575</v>
      </c>
      <c r="K2183" s="3">
        <v>23687.96</v>
      </c>
      <c r="L2183" s="3">
        <v>236.88</v>
      </c>
      <c r="M2183" s="7"/>
      <c r="N2183" s="4">
        <v>5.28E-2</v>
      </c>
      <c r="O2183" s="5">
        <v>2.4E-2</v>
      </c>
    </row>
    <row r="2184" spans="1:15" hidden="1" x14ac:dyDescent="0.3">
      <c r="A2184" t="s">
        <v>2156</v>
      </c>
      <c r="B2184" t="s">
        <v>3821</v>
      </c>
      <c r="C2184" t="s">
        <v>14</v>
      </c>
      <c r="D2184" t="s">
        <v>3822</v>
      </c>
      <c r="E2184" t="s">
        <v>22</v>
      </c>
      <c r="F2184" t="s">
        <v>23</v>
      </c>
      <c r="H2184" s="2">
        <v>45701</v>
      </c>
      <c r="I2184" s="2" t="s">
        <v>19</v>
      </c>
      <c r="J2184" s="3">
        <v>-13947.54</v>
      </c>
      <c r="K2184" s="3">
        <v>-9679.59</v>
      </c>
      <c r="L2184" s="3">
        <v>-96.78</v>
      </c>
      <c r="M2184" s="7"/>
      <c r="N2184" s="4">
        <v>5.28E-2</v>
      </c>
      <c r="O2184" s="5">
        <v>2.4E-2</v>
      </c>
    </row>
    <row r="2185" spans="1:15" hidden="1" x14ac:dyDescent="0.3">
      <c r="A2185" t="s">
        <v>2156</v>
      </c>
      <c r="B2185" t="s">
        <v>1719</v>
      </c>
      <c r="C2185" t="s">
        <v>14</v>
      </c>
      <c r="D2185" t="s">
        <v>3619</v>
      </c>
      <c r="E2185" t="s">
        <v>35</v>
      </c>
      <c r="F2185" t="s">
        <v>36</v>
      </c>
      <c r="H2185" s="2">
        <v>45701</v>
      </c>
      <c r="I2185" s="2" t="s">
        <v>19</v>
      </c>
      <c r="J2185" s="3">
        <v>79824</v>
      </c>
      <c r="K2185" s="3">
        <v>59260.19</v>
      </c>
      <c r="L2185" s="3">
        <v>592.6</v>
      </c>
      <c r="M2185" s="7"/>
      <c r="N2185" s="4">
        <v>5.28E-2</v>
      </c>
      <c r="O2185" s="5">
        <v>2.4E-2</v>
      </c>
    </row>
    <row r="2186" spans="1:15" hidden="1" x14ac:dyDescent="0.3">
      <c r="A2186" t="s">
        <v>2156</v>
      </c>
      <c r="B2186" t="s">
        <v>713</v>
      </c>
      <c r="C2186" t="s">
        <v>14</v>
      </c>
      <c r="D2186" t="s">
        <v>3620</v>
      </c>
      <c r="E2186" t="s">
        <v>51</v>
      </c>
      <c r="F2186" t="s">
        <v>52</v>
      </c>
      <c r="H2186" s="2">
        <v>45701</v>
      </c>
      <c r="I2186" s="2" t="s">
        <v>19</v>
      </c>
      <c r="J2186" s="3">
        <v>17083</v>
      </c>
      <c r="K2186" s="3">
        <v>10287</v>
      </c>
      <c r="L2186" s="3">
        <v>102.86</v>
      </c>
      <c r="M2186" s="7"/>
      <c r="N2186" s="4">
        <v>5.28E-2</v>
      </c>
      <c r="O2186" s="5">
        <v>2.4E-2</v>
      </c>
    </row>
    <row r="2187" spans="1:15" hidden="1" x14ac:dyDescent="0.3">
      <c r="A2187" t="s">
        <v>2156</v>
      </c>
      <c r="B2187" t="s">
        <v>1570</v>
      </c>
      <c r="C2187" t="s">
        <v>14</v>
      </c>
      <c r="D2187" t="s">
        <v>1571</v>
      </c>
      <c r="E2187" t="s">
        <v>59</v>
      </c>
      <c r="F2187" t="s">
        <v>60</v>
      </c>
      <c r="H2187" s="2">
        <v>45701</v>
      </c>
      <c r="I2187" s="2" t="s">
        <v>19</v>
      </c>
      <c r="J2187" s="3">
        <v>59718</v>
      </c>
      <c r="K2187" s="3">
        <v>44333.82</v>
      </c>
      <c r="L2187" s="3">
        <v>443.34</v>
      </c>
      <c r="M2187" s="7"/>
      <c r="N2187" s="4">
        <v>5.28E-2</v>
      </c>
      <c r="O2187" s="5">
        <v>2.4E-2</v>
      </c>
    </row>
    <row r="2188" spans="1:15" hidden="1" x14ac:dyDescent="0.3">
      <c r="A2188" t="s">
        <v>2156</v>
      </c>
      <c r="B2188" t="s">
        <v>1572</v>
      </c>
      <c r="C2188" t="s">
        <v>14</v>
      </c>
      <c r="D2188" t="s">
        <v>1573</v>
      </c>
      <c r="E2188" t="s">
        <v>1574</v>
      </c>
      <c r="F2188" t="s">
        <v>17</v>
      </c>
      <c r="H2188" s="2">
        <v>45701</v>
      </c>
      <c r="I2188" s="2" t="s">
        <v>19</v>
      </c>
      <c r="J2188" s="3">
        <v>56746</v>
      </c>
      <c r="K2188" s="3">
        <v>42284.19</v>
      </c>
      <c r="L2188" s="3">
        <v>422.84</v>
      </c>
      <c r="M2188" s="7"/>
      <c r="N2188" s="4">
        <v>5.28E-2</v>
      </c>
      <c r="O2188" s="5">
        <v>2.4E-2</v>
      </c>
    </row>
    <row r="2189" spans="1:15" hidden="1" x14ac:dyDescent="0.3">
      <c r="A2189" t="s">
        <v>2156</v>
      </c>
      <c r="B2189" t="s">
        <v>1699</v>
      </c>
      <c r="C2189" t="s">
        <v>14</v>
      </c>
      <c r="D2189" t="s">
        <v>3623</v>
      </c>
      <c r="E2189" t="s">
        <v>55</v>
      </c>
      <c r="F2189" t="s">
        <v>56</v>
      </c>
      <c r="H2189" s="2">
        <v>45701</v>
      </c>
      <c r="I2189" s="2" t="s">
        <v>19</v>
      </c>
      <c r="J2189" s="3">
        <v>3995</v>
      </c>
      <c r="K2189" s="3">
        <v>2697</v>
      </c>
      <c r="L2189" s="3">
        <v>26.97</v>
      </c>
      <c r="M2189" s="7"/>
      <c r="N2189" s="4">
        <v>5.28E-2</v>
      </c>
      <c r="O2189" s="5">
        <v>2.4E-2</v>
      </c>
    </row>
    <row r="2190" spans="1:15" hidden="1" x14ac:dyDescent="0.3">
      <c r="A2190" t="s">
        <v>2156</v>
      </c>
      <c r="B2190" t="s">
        <v>1186</v>
      </c>
      <c r="C2190" t="s">
        <v>14</v>
      </c>
      <c r="D2190" t="s">
        <v>3624</v>
      </c>
      <c r="E2190" t="s">
        <v>432</v>
      </c>
      <c r="F2190" t="s">
        <v>433</v>
      </c>
      <c r="H2190" s="2">
        <v>45701</v>
      </c>
      <c r="I2190" s="2" t="s">
        <v>19</v>
      </c>
      <c r="J2190" s="3">
        <v>707793</v>
      </c>
      <c r="K2190" s="3">
        <v>477871</v>
      </c>
      <c r="L2190" s="3">
        <v>4778.71</v>
      </c>
      <c r="M2190" s="7"/>
      <c r="N2190" s="4">
        <v>5.28E-2</v>
      </c>
      <c r="O2190" s="5">
        <v>2.4E-2</v>
      </c>
    </row>
    <row r="2191" spans="1:15" hidden="1" x14ac:dyDescent="0.3">
      <c r="A2191" t="s">
        <v>2156</v>
      </c>
      <c r="B2191" t="s">
        <v>1580</v>
      </c>
      <c r="C2191" t="s">
        <v>14</v>
      </c>
      <c r="D2191" t="s">
        <v>1581</v>
      </c>
      <c r="E2191" t="s">
        <v>244</v>
      </c>
      <c r="F2191" t="s">
        <v>245</v>
      </c>
      <c r="H2191" s="2">
        <v>45701</v>
      </c>
      <c r="I2191" s="2" t="s">
        <v>19</v>
      </c>
      <c r="J2191" s="3">
        <v>113797</v>
      </c>
      <c r="K2191" s="3">
        <v>84481.919999999998</v>
      </c>
      <c r="L2191" s="3">
        <v>844.82</v>
      </c>
      <c r="M2191" s="7"/>
      <c r="N2191" s="4">
        <v>5.28E-2</v>
      </c>
      <c r="O2191" s="5">
        <v>2.4E-2</v>
      </c>
    </row>
    <row r="2192" spans="1:15" hidden="1" x14ac:dyDescent="0.3">
      <c r="A2192" t="s">
        <v>2156</v>
      </c>
      <c r="B2192" t="s">
        <v>1582</v>
      </c>
      <c r="C2192" t="s">
        <v>14</v>
      </c>
      <c r="D2192" t="s">
        <v>1583</v>
      </c>
      <c r="E2192" t="s">
        <v>77</v>
      </c>
      <c r="F2192" t="s">
        <v>78</v>
      </c>
      <c r="H2192" s="2">
        <v>45701</v>
      </c>
      <c r="I2192" s="2" t="s">
        <v>19</v>
      </c>
      <c r="J2192" s="3">
        <v>64723</v>
      </c>
      <c r="K2192" s="3">
        <v>48050.21</v>
      </c>
      <c r="L2192" s="3">
        <v>480.5</v>
      </c>
      <c r="M2192" s="7"/>
      <c r="N2192" s="4">
        <v>5.28E-2</v>
      </c>
      <c r="O2192" s="5">
        <v>2.4E-2</v>
      </c>
    </row>
    <row r="2193" spans="1:15" hidden="1" x14ac:dyDescent="0.3">
      <c r="A2193" t="s">
        <v>2156</v>
      </c>
      <c r="B2193" t="s">
        <v>1786</v>
      </c>
      <c r="C2193" t="s">
        <v>14</v>
      </c>
      <c r="D2193" t="s">
        <v>3625</v>
      </c>
      <c r="E2193" t="s">
        <v>81</v>
      </c>
      <c r="F2193" t="s">
        <v>82</v>
      </c>
      <c r="H2193" s="2">
        <v>45701</v>
      </c>
      <c r="I2193" s="2" t="s">
        <v>19</v>
      </c>
      <c r="J2193" s="3">
        <v>7837</v>
      </c>
      <c r="K2193" s="3">
        <v>5175</v>
      </c>
      <c r="L2193" s="3">
        <v>51.75</v>
      </c>
      <c r="M2193" s="7"/>
      <c r="N2193" s="4">
        <v>5.28E-2</v>
      </c>
      <c r="O2193" s="5">
        <v>2.4E-2</v>
      </c>
    </row>
    <row r="2194" spans="1:15" hidden="1" x14ac:dyDescent="0.3">
      <c r="A2194" t="s">
        <v>2156</v>
      </c>
      <c r="B2194" t="s">
        <v>2563</v>
      </c>
      <c r="C2194" t="s">
        <v>14</v>
      </c>
      <c r="D2194" t="s">
        <v>3628</v>
      </c>
      <c r="E2194" t="s">
        <v>316</v>
      </c>
      <c r="F2194" t="s">
        <v>317</v>
      </c>
      <c r="H2194" s="2">
        <v>45701</v>
      </c>
      <c r="I2194" s="2" t="s">
        <v>19</v>
      </c>
      <c r="J2194" s="3">
        <v>27297</v>
      </c>
      <c r="K2194" s="3">
        <v>18025</v>
      </c>
      <c r="L2194" s="3">
        <v>180.24</v>
      </c>
      <c r="M2194" s="7"/>
      <c r="N2194" s="4">
        <v>5.28E-2</v>
      </c>
      <c r="O2194" s="5">
        <v>2.4E-2</v>
      </c>
    </row>
    <row r="2195" spans="1:15" hidden="1" x14ac:dyDescent="0.3">
      <c r="A2195" t="s">
        <v>2156</v>
      </c>
      <c r="B2195" t="s">
        <v>1586</v>
      </c>
      <c r="C2195" t="s">
        <v>14</v>
      </c>
      <c r="D2195" t="s">
        <v>1587</v>
      </c>
      <c r="E2195" t="s">
        <v>59</v>
      </c>
      <c r="F2195" t="s">
        <v>60</v>
      </c>
      <c r="H2195" s="2">
        <v>45701</v>
      </c>
      <c r="I2195" s="2" t="s">
        <v>19</v>
      </c>
      <c r="J2195" s="3">
        <v>63931</v>
      </c>
      <c r="K2195" s="3">
        <v>47461.59</v>
      </c>
      <c r="L2195" s="3">
        <v>474.62</v>
      </c>
      <c r="M2195" s="7"/>
      <c r="N2195" s="4">
        <v>5.28E-2</v>
      </c>
      <c r="O2195" s="5">
        <v>2.4E-2</v>
      </c>
    </row>
    <row r="2196" spans="1:15" hidden="1" x14ac:dyDescent="0.3">
      <c r="A2196" t="s">
        <v>2156</v>
      </c>
      <c r="B2196" t="s">
        <v>1588</v>
      </c>
      <c r="C2196" t="s">
        <v>1589</v>
      </c>
      <c r="D2196" t="s">
        <v>1590</v>
      </c>
      <c r="E2196" t="s">
        <v>51</v>
      </c>
      <c r="F2196" t="s">
        <v>52</v>
      </c>
      <c r="H2196" s="2">
        <v>45701</v>
      </c>
      <c r="I2196" s="2" t="s">
        <v>19</v>
      </c>
      <c r="J2196" s="3">
        <v>1140415</v>
      </c>
      <c r="K2196" s="3">
        <v>575988</v>
      </c>
      <c r="L2196" s="3">
        <v>5759.86</v>
      </c>
      <c r="M2196" s="7"/>
      <c r="N2196" s="4">
        <v>5.28E-2</v>
      </c>
      <c r="O2196" s="5">
        <v>2.4E-2</v>
      </c>
    </row>
    <row r="2197" spans="1:15" hidden="1" x14ac:dyDescent="0.3">
      <c r="A2197" t="s">
        <v>2156</v>
      </c>
      <c r="B2197" t="s">
        <v>1593</v>
      </c>
      <c r="C2197" t="s">
        <v>14</v>
      </c>
      <c r="D2197" t="s">
        <v>1594</v>
      </c>
      <c r="E2197" t="s">
        <v>81</v>
      </c>
      <c r="F2197" t="s">
        <v>82</v>
      </c>
      <c r="H2197" s="2">
        <v>45701</v>
      </c>
      <c r="I2197" s="2" t="s">
        <v>19</v>
      </c>
      <c r="J2197" s="3">
        <v>73516</v>
      </c>
      <c r="K2197" s="3">
        <v>54588.53</v>
      </c>
      <c r="L2197" s="3">
        <v>545.89</v>
      </c>
      <c r="M2197" s="7"/>
      <c r="N2197" s="4">
        <v>5.28E-2</v>
      </c>
      <c r="O2197" s="5">
        <v>2.4E-2</v>
      </c>
    </row>
    <row r="2198" spans="1:15" hidden="1" x14ac:dyDescent="0.3">
      <c r="A2198" t="s">
        <v>2156</v>
      </c>
      <c r="B2198" t="s">
        <v>1595</v>
      </c>
      <c r="C2198" t="s">
        <v>14</v>
      </c>
      <c r="D2198" t="s">
        <v>1596</v>
      </c>
      <c r="E2198" t="s">
        <v>244</v>
      </c>
      <c r="F2198" t="s">
        <v>245</v>
      </c>
      <c r="H2198" s="2">
        <v>45701</v>
      </c>
      <c r="I2198" s="2" t="s">
        <v>19</v>
      </c>
      <c r="J2198" s="3">
        <v>22232</v>
      </c>
      <c r="K2198" s="3">
        <v>16504.82</v>
      </c>
      <c r="L2198" s="3">
        <v>165.05</v>
      </c>
      <c r="M2198" s="7"/>
      <c r="N2198" s="4">
        <v>5.28E-2</v>
      </c>
      <c r="O2198" s="5">
        <v>2.4E-2</v>
      </c>
    </row>
    <row r="2199" spans="1:15" hidden="1" x14ac:dyDescent="0.3">
      <c r="A2199" t="s">
        <v>2156</v>
      </c>
      <c r="B2199" t="s">
        <v>3554</v>
      </c>
      <c r="C2199" t="s">
        <v>14</v>
      </c>
      <c r="D2199" t="s">
        <v>4018</v>
      </c>
      <c r="E2199" t="s">
        <v>422</v>
      </c>
      <c r="F2199" t="s">
        <v>423</v>
      </c>
      <c r="H2199" s="2">
        <v>45701</v>
      </c>
      <c r="I2199" s="2" t="s">
        <v>19</v>
      </c>
      <c r="J2199" s="3">
        <v>37143</v>
      </c>
      <c r="K2199" s="3">
        <v>26833.54</v>
      </c>
      <c r="L2199" s="3">
        <v>268.33999999999997</v>
      </c>
      <c r="M2199" s="7"/>
      <c r="N2199" s="4">
        <v>5.28E-2</v>
      </c>
      <c r="O2199" s="5">
        <v>2.4E-2</v>
      </c>
    </row>
    <row r="2200" spans="1:15" hidden="1" x14ac:dyDescent="0.3">
      <c r="A2200" t="s">
        <v>2156</v>
      </c>
      <c r="B2200" t="s">
        <v>3695</v>
      </c>
      <c r="C2200" t="s">
        <v>14</v>
      </c>
      <c r="D2200" t="s">
        <v>4019</v>
      </c>
      <c r="E2200" t="s">
        <v>244</v>
      </c>
      <c r="F2200" t="s">
        <v>245</v>
      </c>
      <c r="H2200" s="2">
        <v>45701</v>
      </c>
      <c r="I2200" s="2" t="s">
        <v>19</v>
      </c>
      <c r="J2200" s="3">
        <v>61918</v>
      </c>
      <c r="K2200" s="3">
        <v>45966.77</v>
      </c>
      <c r="L2200" s="3">
        <v>459.67</v>
      </c>
      <c r="M2200" s="7"/>
      <c r="N2200" s="4">
        <v>5.28E-2</v>
      </c>
      <c r="O2200" s="5">
        <v>2.4E-2</v>
      </c>
    </row>
    <row r="2201" spans="1:15" hidden="1" x14ac:dyDescent="0.3">
      <c r="A2201" t="s">
        <v>2156</v>
      </c>
      <c r="B2201" t="s">
        <v>1598</v>
      </c>
      <c r="C2201" t="s">
        <v>14</v>
      </c>
      <c r="D2201" t="s">
        <v>1599</v>
      </c>
      <c r="E2201" t="s">
        <v>16</v>
      </c>
      <c r="F2201" t="s">
        <v>17</v>
      </c>
      <c r="H2201" s="2">
        <v>45701</v>
      </c>
      <c r="I2201" s="2" t="s">
        <v>19</v>
      </c>
      <c r="J2201" s="3">
        <v>65844</v>
      </c>
      <c r="K2201" s="3">
        <v>48881.64</v>
      </c>
      <c r="L2201" s="3">
        <v>488.82</v>
      </c>
      <c r="M2201" s="7"/>
      <c r="N2201" s="4">
        <v>5.28E-2</v>
      </c>
      <c r="O2201" s="5">
        <v>2.4E-2</v>
      </c>
    </row>
    <row r="2202" spans="1:15" hidden="1" x14ac:dyDescent="0.3">
      <c r="A2202" t="s">
        <v>2156</v>
      </c>
      <c r="B2202" t="s">
        <v>1727</v>
      </c>
      <c r="C2202" t="s">
        <v>14</v>
      </c>
      <c r="D2202" t="s">
        <v>4020</v>
      </c>
      <c r="E2202" t="s">
        <v>35</v>
      </c>
      <c r="F2202" t="s">
        <v>36</v>
      </c>
      <c r="H2202" s="2">
        <v>45701</v>
      </c>
      <c r="I2202" s="2" t="s">
        <v>19</v>
      </c>
      <c r="J2202" s="3">
        <v>327739</v>
      </c>
      <c r="K2202" s="3">
        <v>221836</v>
      </c>
      <c r="L2202" s="3">
        <v>2218.35</v>
      </c>
      <c r="M2202" s="7"/>
      <c r="N2202" s="4">
        <v>5.28E-2</v>
      </c>
      <c r="O2202" s="5">
        <v>2.4E-2</v>
      </c>
    </row>
    <row r="2203" spans="1:15" hidden="1" x14ac:dyDescent="0.3">
      <c r="A2203" t="s">
        <v>2156</v>
      </c>
      <c r="B2203" t="s">
        <v>1725</v>
      </c>
      <c r="C2203" t="s">
        <v>14</v>
      </c>
      <c r="D2203" t="s">
        <v>2768</v>
      </c>
      <c r="E2203" t="s">
        <v>81</v>
      </c>
      <c r="F2203" t="s">
        <v>82</v>
      </c>
      <c r="H2203" s="2">
        <v>45701</v>
      </c>
      <c r="I2203" s="2" t="s">
        <v>19</v>
      </c>
      <c r="J2203" s="3">
        <v>207750</v>
      </c>
      <c r="K2203" s="3">
        <v>127927</v>
      </c>
      <c r="L2203" s="3">
        <v>1279.26</v>
      </c>
      <c r="M2203" s="7"/>
      <c r="N2203" s="4">
        <v>5.28E-2</v>
      </c>
      <c r="O2203" s="5">
        <v>2.4E-2</v>
      </c>
    </row>
    <row r="2204" spans="1:15" hidden="1" x14ac:dyDescent="0.3">
      <c r="A2204" t="s">
        <v>2156</v>
      </c>
      <c r="B2204" t="s">
        <v>1602</v>
      </c>
      <c r="C2204" t="s">
        <v>14</v>
      </c>
      <c r="D2204" t="s">
        <v>1603</v>
      </c>
      <c r="E2204" t="s">
        <v>81</v>
      </c>
      <c r="F2204" t="s">
        <v>82</v>
      </c>
      <c r="H2204" s="2">
        <v>45701</v>
      </c>
      <c r="I2204" s="2" t="s">
        <v>19</v>
      </c>
      <c r="J2204" s="3">
        <v>204860</v>
      </c>
      <c r="K2204" s="3">
        <v>148772.10999999999</v>
      </c>
      <c r="L2204" s="3">
        <v>1487.72</v>
      </c>
      <c r="M2204" s="7"/>
      <c r="N2204" s="4">
        <v>5.28E-2</v>
      </c>
      <c r="O2204" s="5">
        <v>2.4E-2</v>
      </c>
    </row>
    <row r="2205" spans="1:15" hidden="1" x14ac:dyDescent="0.3">
      <c r="A2205" t="s">
        <v>2156</v>
      </c>
      <c r="B2205" t="s">
        <v>1602</v>
      </c>
      <c r="C2205" t="s">
        <v>14</v>
      </c>
      <c r="D2205" t="s">
        <v>4021</v>
      </c>
      <c r="E2205" t="s">
        <v>81</v>
      </c>
      <c r="F2205" t="s">
        <v>82</v>
      </c>
      <c r="H2205" s="2">
        <v>45701</v>
      </c>
      <c r="I2205" s="2" t="s">
        <v>19</v>
      </c>
      <c r="J2205" s="3">
        <v>11779</v>
      </c>
      <c r="K2205" s="3">
        <v>7778</v>
      </c>
      <c r="L2205" s="3">
        <v>77.77</v>
      </c>
      <c r="M2205" s="7"/>
      <c r="N2205" s="4">
        <v>5.28E-2</v>
      </c>
      <c r="O2205" s="5">
        <v>2.4E-2</v>
      </c>
    </row>
    <row r="2206" spans="1:15" hidden="1" x14ac:dyDescent="0.3">
      <c r="A2206" t="s">
        <v>2156</v>
      </c>
      <c r="B2206" t="s">
        <v>116</v>
      </c>
      <c r="C2206" t="s">
        <v>14</v>
      </c>
      <c r="D2206" t="s">
        <v>2769</v>
      </c>
      <c r="E2206" t="s">
        <v>81</v>
      </c>
      <c r="F2206" t="s">
        <v>82</v>
      </c>
      <c r="H2206" s="2">
        <v>45701</v>
      </c>
      <c r="I2206" s="2" t="s">
        <v>19</v>
      </c>
      <c r="J2206" s="3">
        <v>569228</v>
      </c>
      <c r="K2206" s="3">
        <v>342773</v>
      </c>
      <c r="L2206" s="3">
        <v>3427.72</v>
      </c>
      <c r="M2206" s="7"/>
      <c r="N2206" s="4">
        <v>5.28E-2</v>
      </c>
      <c r="O2206" s="5">
        <v>2.4E-2</v>
      </c>
    </row>
    <row r="2207" spans="1:15" hidden="1" x14ac:dyDescent="0.3">
      <c r="A2207" t="s">
        <v>2156</v>
      </c>
      <c r="B2207" t="s">
        <v>1604</v>
      </c>
      <c r="C2207" t="s">
        <v>14</v>
      </c>
      <c r="D2207" t="s">
        <v>1605</v>
      </c>
      <c r="E2207" t="s">
        <v>51</v>
      </c>
      <c r="F2207" t="s">
        <v>52</v>
      </c>
      <c r="H2207" s="2">
        <v>45701</v>
      </c>
      <c r="I2207" s="2" t="s">
        <v>19</v>
      </c>
      <c r="J2207" s="3">
        <v>55589</v>
      </c>
      <c r="K2207" s="3">
        <v>41268.49</v>
      </c>
      <c r="L2207" s="3">
        <v>412.68</v>
      </c>
      <c r="M2207" s="7"/>
      <c r="N2207" s="4">
        <v>5.28E-2</v>
      </c>
      <c r="O2207" s="5">
        <v>2.4E-2</v>
      </c>
    </row>
    <row r="2208" spans="1:15" hidden="1" x14ac:dyDescent="0.3">
      <c r="A2208" t="s">
        <v>2156</v>
      </c>
      <c r="B2208" t="s">
        <v>1606</v>
      </c>
      <c r="C2208" t="s">
        <v>14</v>
      </c>
      <c r="D2208" t="s">
        <v>1607</v>
      </c>
      <c r="E2208" t="s">
        <v>244</v>
      </c>
      <c r="F2208" t="s">
        <v>245</v>
      </c>
      <c r="H2208" s="2">
        <v>45701</v>
      </c>
      <c r="I2208" s="2" t="s">
        <v>19</v>
      </c>
      <c r="J2208" s="3">
        <v>72248</v>
      </c>
      <c r="K2208" s="3">
        <v>52467.58</v>
      </c>
      <c r="L2208" s="3">
        <v>524.67999999999995</v>
      </c>
      <c r="M2208" s="7"/>
      <c r="N2208" s="4">
        <v>5.28E-2</v>
      </c>
      <c r="O2208" s="5">
        <v>2.4E-2</v>
      </c>
    </row>
    <row r="2209" spans="1:15" hidden="1" x14ac:dyDescent="0.3">
      <c r="A2209" t="s">
        <v>2156</v>
      </c>
      <c r="B2209" t="s">
        <v>1138</v>
      </c>
      <c r="C2209" t="s">
        <v>14</v>
      </c>
      <c r="D2209" t="s">
        <v>2105</v>
      </c>
      <c r="E2209" t="s">
        <v>244</v>
      </c>
      <c r="F2209" t="s">
        <v>245</v>
      </c>
      <c r="H2209" s="2">
        <v>45701</v>
      </c>
      <c r="I2209" s="2" t="s">
        <v>19</v>
      </c>
      <c r="J2209" s="3">
        <v>59434</v>
      </c>
      <c r="K2209" s="3">
        <v>44122.720000000001</v>
      </c>
      <c r="L2209" s="3">
        <v>441.23</v>
      </c>
      <c r="M2209" s="7"/>
      <c r="N2209" s="4">
        <v>5.28E-2</v>
      </c>
      <c r="O2209" s="5">
        <v>2.4E-2</v>
      </c>
    </row>
    <row r="2210" spans="1:15" hidden="1" x14ac:dyDescent="0.3">
      <c r="A2210" t="s">
        <v>2156</v>
      </c>
      <c r="B2210" t="s">
        <v>1712</v>
      </c>
      <c r="C2210" t="s">
        <v>14</v>
      </c>
      <c r="D2210" t="s">
        <v>4022</v>
      </c>
      <c r="E2210" t="s">
        <v>244</v>
      </c>
      <c r="F2210" t="s">
        <v>245</v>
      </c>
      <c r="H2210" s="2">
        <v>45701</v>
      </c>
      <c r="I2210" s="2" t="s">
        <v>19</v>
      </c>
      <c r="J2210" s="3">
        <v>77138</v>
      </c>
      <c r="K2210" s="3">
        <v>57265.93</v>
      </c>
      <c r="L2210" s="3">
        <v>572.66</v>
      </c>
      <c r="M2210" s="7"/>
      <c r="N2210" s="4">
        <v>5.28E-2</v>
      </c>
      <c r="O2210" s="5">
        <v>2.4E-2</v>
      </c>
    </row>
    <row r="2211" spans="1:15" hidden="1" x14ac:dyDescent="0.3">
      <c r="A2211" t="s">
        <v>2156</v>
      </c>
      <c r="B2211" t="s">
        <v>1620</v>
      </c>
      <c r="C2211" t="s">
        <v>14</v>
      </c>
      <c r="D2211" t="s">
        <v>1621</v>
      </c>
      <c r="E2211" t="s">
        <v>59</v>
      </c>
      <c r="F2211" t="s">
        <v>60</v>
      </c>
      <c r="H2211" s="2">
        <v>45701</v>
      </c>
      <c r="I2211" s="2" t="s">
        <v>19</v>
      </c>
      <c r="J2211" s="3">
        <v>72305</v>
      </c>
      <c r="K2211" s="3">
        <v>51279.48</v>
      </c>
      <c r="L2211" s="3">
        <v>512.79</v>
      </c>
      <c r="M2211" s="7"/>
      <c r="N2211" s="4">
        <v>5.28E-2</v>
      </c>
      <c r="O2211" s="5">
        <v>2.4E-2</v>
      </c>
    </row>
    <row r="2212" spans="1:15" hidden="1" x14ac:dyDescent="0.3">
      <c r="A2212" t="s">
        <v>2156</v>
      </c>
      <c r="B2212" t="s">
        <v>1628</v>
      </c>
      <c r="C2212" t="s">
        <v>14</v>
      </c>
      <c r="D2212" t="s">
        <v>1629</v>
      </c>
      <c r="E2212" t="s">
        <v>59</v>
      </c>
      <c r="F2212" t="s">
        <v>60</v>
      </c>
      <c r="H2212" s="2">
        <v>45701</v>
      </c>
      <c r="I2212" s="2" t="s">
        <v>19</v>
      </c>
      <c r="J2212" s="3">
        <v>54319</v>
      </c>
      <c r="K2212" s="3">
        <v>40400.46</v>
      </c>
      <c r="L2212" s="3">
        <v>404</v>
      </c>
      <c r="M2212" s="7"/>
      <c r="N2212" s="4">
        <v>5.28E-2</v>
      </c>
      <c r="O2212" s="5">
        <v>2.4E-2</v>
      </c>
    </row>
    <row r="2213" spans="1:15" hidden="1" x14ac:dyDescent="0.3">
      <c r="A2213" t="s">
        <v>2156</v>
      </c>
      <c r="B2213" t="s">
        <v>1630</v>
      </c>
      <c r="C2213" t="s">
        <v>14</v>
      </c>
      <c r="D2213" t="s">
        <v>1631</v>
      </c>
      <c r="E2213" t="s">
        <v>337</v>
      </c>
      <c r="F2213" t="s">
        <v>338</v>
      </c>
      <c r="H2213" s="2">
        <v>45701</v>
      </c>
      <c r="I2213" s="2" t="s">
        <v>19</v>
      </c>
      <c r="J2213" s="3">
        <v>69915</v>
      </c>
      <c r="K2213" s="3">
        <v>52292.32</v>
      </c>
      <c r="L2213" s="3">
        <v>522.91999999999996</v>
      </c>
      <c r="M2213" s="7"/>
      <c r="N2213" s="4">
        <v>5.28E-2</v>
      </c>
      <c r="O2213" s="5">
        <v>2.4E-2</v>
      </c>
    </row>
    <row r="2214" spans="1:15" hidden="1" x14ac:dyDescent="0.3">
      <c r="A2214" t="s">
        <v>2156</v>
      </c>
      <c r="B2214" t="s">
        <v>1632</v>
      </c>
      <c r="C2214" t="s">
        <v>14</v>
      </c>
      <c r="D2214" t="s">
        <v>1633</v>
      </c>
      <c r="E2214" t="s">
        <v>35</v>
      </c>
      <c r="F2214" t="s">
        <v>36</v>
      </c>
      <c r="H2214" s="2">
        <v>45701</v>
      </c>
      <c r="I2214" s="2" t="s">
        <v>19</v>
      </c>
      <c r="J2214" s="3">
        <v>42903</v>
      </c>
      <c r="K2214" s="3">
        <v>31909.78</v>
      </c>
      <c r="L2214" s="3">
        <v>319.10000000000002</v>
      </c>
      <c r="M2214" s="7"/>
      <c r="N2214" s="4">
        <v>5.28E-2</v>
      </c>
      <c r="O2214" s="5">
        <v>2.4E-2</v>
      </c>
    </row>
    <row r="2215" spans="1:15" hidden="1" x14ac:dyDescent="0.3">
      <c r="A2215" t="s">
        <v>2156</v>
      </c>
      <c r="B2215" t="s">
        <v>1634</v>
      </c>
      <c r="C2215" t="s">
        <v>14</v>
      </c>
      <c r="D2215" t="s">
        <v>1635</v>
      </c>
      <c r="E2215" t="s">
        <v>51</v>
      </c>
      <c r="F2215" t="s">
        <v>52</v>
      </c>
      <c r="H2215" s="2">
        <v>45701</v>
      </c>
      <c r="I2215" s="2" t="s">
        <v>19</v>
      </c>
      <c r="J2215" s="3">
        <v>34733</v>
      </c>
      <c r="K2215" s="3">
        <v>25833.18</v>
      </c>
      <c r="L2215" s="3">
        <v>258.33</v>
      </c>
      <c r="M2215" s="7"/>
      <c r="N2215" s="4">
        <v>5.28E-2</v>
      </c>
      <c r="O2215" s="5">
        <v>2.4E-2</v>
      </c>
    </row>
    <row r="2216" spans="1:15" hidden="1" x14ac:dyDescent="0.3">
      <c r="A2216" t="s">
        <v>2156</v>
      </c>
      <c r="B2216" t="s">
        <v>1015</v>
      </c>
      <c r="C2216" t="s">
        <v>996</v>
      </c>
      <c r="D2216" t="s">
        <v>2589</v>
      </c>
      <c r="E2216" t="s">
        <v>81</v>
      </c>
      <c r="F2216" t="s">
        <v>82</v>
      </c>
      <c r="H2216" s="2">
        <v>45701</v>
      </c>
      <c r="I2216" s="2" t="s">
        <v>19</v>
      </c>
      <c r="J2216" s="3">
        <v>4549</v>
      </c>
      <c r="K2216" s="3">
        <v>2368</v>
      </c>
      <c r="L2216" s="3">
        <v>23.68</v>
      </c>
      <c r="M2216" s="7"/>
      <c r="N2216" s="4">
        <v>5.28E-2</v>
      </c>
      <c r="O2216" s="5">
        <v>2.4E-2</v>
      </c>
    </row>
    <row r="2217" spans="1:15" hidden="1" x14ac:dyDescent="0.3">
      <c r="A2217" t="s">
        <v>2156</v>
      </c>
      <c r="B2217" t="s">
        <v>1801</v>
      </c>
      <c r="C2217" t="s">
        <v>996</v>
      </c>
      <c r="D2217" t="s">
        <v>1802</v>
      </c>
      <c r="E2217" t="s">
        <v>81</v>
      </c>
      <c r="F2217" t="s">
        <v>82</v>
      </c>
      <c r="H2217" s="2">
        <v>45701</v>
      </c>
      <c r="I2217" s="2" t="s">
        <v>19</v>
      </c>
      <c r="J2217" s="3">
        <v>10178</v>
      </c>
      <c r="K2217" s="3">
        <v>5298</v>
      </c>
      <c r="L2217" s="3">
        <v>52.98</v>
      </c>
      <c r="M2217" s="7"/>
      <c r="N2217" s="4">
        <v>5.28E-2</v>
      </c>
      <c r="O2217" s="5">
        <v>2.4E-2</v>
      </c>
    </row>
    <row r="2218" spans="1:15" hidden="1" x14ac:dyDescent="0.3">
      <c r="A2218" t="s">
        <v>2156</v>
      </c>
      <c r="B2218" t="s">
        <v>1803</v>
      </c>
      <c r="C2218" t="s">
        <v>996</v>
      </c>
      <c r="D2218" t="s">
        <v>1804</v>
      </c>
      <c r="E2218" t="s">
        <v>81</v>
      </c>
      <c r="F2218" t="s">
        <v>82</v>
      </c>
      <c r="H2218" s="2">
        <v>45701</v>
      </c>
      <c r="I2218" s="2" t="s">
        <v>19</v>
      </c>
      <c r="J2218" s="3">
        <v>6033</v>
      </c>
      <c r="K2218" s="3">
        <v>3141</v>
      </c>
      <c r="L2218" s="3">
        <v>31.41</v>
      </c>
      <c r="M2218" s="7"/>
      <c r="N2218" s="4">
        <v>5.28E-2</v>
      </c>
      <c r="O2218" s="5">
        <v>2.4E-2</v>
      </c>
    </row>
    <row r="2219" spans="1:15" hidden="1" x14ac:dyDescent="0.3">
      <c r="A2219" t="s">
        <v>2156</v>
      </c>
      <c r="B2219" t="s">
        <v>544</v>
      </c>
      <c r="C2219" t="s">
        <v>996</v>
      </c>
      <c r="D2219" t="s">
        <v>1805</v>
      </c>
      <c r="E2219" t="s">
        <v>81</v>
      </c>
      <c r="F2219" t="s">
        <v>82</v>
      </c>
      <c r="H2219" s="2">
        <v>45701</v>
      </c>
      <c r="I2219" s="2" t="s">
        <v>19</v>
      </c>
      <c r="J2219" s="3">
        <v>6033</v>
      </c>
      <c r="K2219" s="3">
        <v>3141</v>
      </c>
      <c r="L2219" s="3">
        <v>31.41</v>
      </c>
      <c r="M2219" s="7"/>
      <c r="N2219" s="4">
        <v>5.28E-2</v>
      </c>
      <c r="O2219" s="5">
        <v>2.4E-2</v>
      </c>
    </row>
    <row r="2220" spans="1:15" hidden="1" x14ac:dyDescent="0.3">
      <c r="A2220" t="s">
        <v>2156</v>
      </c>
      <c r="B2220" t="s">
        <v>1806</v>
      </c>
      <c r="C2220" t="s">
        <v>996</v>
      </c>
      <c r="D2220" t="s">
        <v>1807</v>
      </c>
      <c r="E2220" t="s">
        <v>81</v>
      </c>
      <c r="F2220" t="s">
        <v>82</v>
      </c>
      <c r="H2220" s="2">
        <v>45701</v>
      </c>
      <c r="I2220" s="2" t="s">
        <v>19</v>
      </c>
      <c r="J2220" s="3">
        <v>6033</v>
      </c>
      <c r="K2220" s="3">
        <v>3141</v>
      </c>
      <c r="L2220" s="3">
        <v>31.41</v>
      </c>
      <c r="M2220" s="7"/>
      <c r="N2220" s="4">
        <v>5.28E-2</v>
      </c>
      <c r="O2220" s="5">
        <v>2.4E-2</v>
      </c>
    </row>
    <row r="2221" spans="1:15" hidden="1" x14ac:dyDescent="0.3">
      <c r="A2221" t="s">
        <v>2156</v>
      </c>
      <c r="B2221" t="s">
        <v>544</v>
      </c>
      <c r="C2221" t="s">
        <v>996</v>
      </c>
      <c r="D2221" t="s">
        <v>1808</v>
      </c>
      <c r="E2221" t="s">
        <v>81</v>
      </c>
      <c r="F2221" t="s">
        <v>82</v>
      </c>
      <c r="H2221" s="2">
        <v>45701</v>
      </c>
      <c r="I2221" s="2" t="s">
        <v>19</v>
      </c>
      <c r="J2221" s="3">
        <v>6033</v>
      </c>
      <c r="K2221" s="3">
        <v>3141</v>
      </c>
      <c r="L2221" s="3">
        <v>31.41</v>
      </c>
      <c r="M2221" s="7"/>
      <c r="N2221" s="4">
        <v>5.28E-2</v>
      </c>
      <c r="O2221" s="5">
        <v>2.4E-2</v>
      </c>
    </row>
    <row r="2222" spans="1:15" hidden="1" x14ac:dyDescent="0.3">
      <c r="A2222" t="s">
        <v>2156</v>
      </c>
      <c r="B2222" t="s">
        <v>1803</v>
      </c>
      <c r="C2222" t="s">
        <v>996</v>
      </c>
      <c r="D2222" t="s">
        <v>1809</v>
      </c>
      <c r="E2222" t="s">
        <v>81</v>
      </c>
      <c r="F2222" t="s">
        <v>82</v>
      </c>
      <c r="H2222" s="2">
        <v>45701</v>
      </c>
      <c r="I2222" s="2" t="s">
        <v>19</v>
      </c>
      <c r="J2222" s="3">
        <v>6033</v>
      </c>
      <c r="K2222" s="3">
        <v>3141</v>
      </c>
      <c r="L2222" s="3">
        <v>31.41</v>
      </c>
      <c r="M2222" s="7"/>
      <c r="N2222" s="4">
        <v>5.28E-2</v>
      </c>
      <c r="O2222" s="5">
        <v>2.4E-2</v>
      </c>
    </row>
    <row r="2223" spans="1:15" hidden="1" x14ac:dyDescent="0.3">
      <c r="A2223" t="s">
        <v>2156</v>
      </c>
      <c r="B2223" t="s">
        <v>544</v>
      </c>
      <c r="C2223" t="s">
        <v>996</v>
      </c>
      <c r="D2223" t="s">
        <v>1810</v>
      </c>
      <c r="E2223" t="s">
        <v>81</v>
      </c>
      <c r="F2223" t="s">
        <v>82</v>
      </c>
      <c r="H2223" s="2">
        <v>45701</v>
      </c>
      <c r="I2223" s="2" t="s">
        <v>19</v>
      </c>
      <c r="J2223" s="3">
        <v>6033</v>
      </c>
      <c r="K2223" s="3">
        <v>3141</v>
      </c>
      <c r="L2223" s="3">
        <v>31.41</v>
      </c>
      <c r="M2223" s="7"/>
      <c r="N2223" s="4">
        <v>5.28E-2</v>
      </c>
      <c r="O2223" s="5">
        <v>2.4E-2</v>
      </c>
    </row>
    <row r="2224" spans="1:15" hidden="1" x14ac:dyDescent="0.3">
      <c r="A2224" t="s">
        <v>2156</v>
      </c>
      <c r="B2224" t="s">
        <v>1839</v>
      </c>
      <c r="C2224" t="s">
        <v>33</v>
      </c>
      <c r="D2224" t="s">
        <v>3631</v>
      </c>
      <c r="E2224" t="s">
        <v>135</v>
      </c>
      <c r="F2224" t="s">
        <v>136</v>
      </c>
      <c r="H2224" s="2">
        <v>45701</v>
      </c>
      <c r="I2224" s="2" t="s">
        <v>19</v>
      </c>
      <c r="J2224" s="3">
        <v>70444.14</v>
      </c>
      <c r="K2224" s="3">
        <v>43500.75</v>
      </c>
      <c r="L2224" s="3">
        <v>435.05</v>
      </c>
      <c r="M2224" s="7"/>
      <c r="N2224" s="4">
        <v>5.28E-2</v>
      </c>
      <c r="O2224" s="5">
        <v>2.4E-2</v>
      </c>
    </row>
    <row r="2225" spans="1:15" hidden="1" x14ac:dyDescent="0.3">
      <c r="A2225" t="s">
        <v>2156</v>
      </c>
      <c r="B2225" t="s">
        <v>1823</v>
      </c>
      <c r="C2225" t="s">
        <v>33</v>
      </c>
      <c r="D2225" t="s">
        <v>3773</v>
      </c>
      <c r="E2225" t="s">
        <v>135</v>
      </c>
      <c r="F2225" t="s">
        <v>136</v>
      </c>
      <c r="H2225" s="2">
        <v>45701</v>
      </c>
      <c r="I2225" s="2" t="s">
        <v>19</v>
      </c>
      <c r="J2225" s="3">
        <v>9885</v>
      </c>
      <c r="K2225" s="3">
        <v>6138</v>
      </c>
      <c r="L2225" s="3">
        <v>153.44</v>
      </c>
      <c r="M2225" s="7"/>
      <c r="N2225" s="4">
        <v>5.28E-2</v>
      </c>
      <c r="O2225" s="5">
        <v>2.4E-2</v>
      </c>
    </row>
    <row r="2226" spans="1:15" hidden="1" x14ac:dyDescent="0.3">
      <c r="A2226" t="s">
        <v>2156</v>
      </c>
      <c r="B2226" t="s">
        <v>1830</v>
      </c>
      <c r="C2226" t="s">
        <v>33</v>
      </c>
      <c r="D2226" t="s">
        <v>2422</v>
      </c>
      <c r="E2226" t="s">
        <v>135</v>
      </c>
      <c r="F2226" t="s">
        <v>136</v>
      </c>
      <c r="H2226" s="2">
        <v>45701</v>
      </c>
      <c r="I2226" s="2" t="s">
        <v>19</v>
      </c>
      <c r="J2226" s="3">
        <v>247574</v>
      </c>
      <c r="K2226" s="3">
        <v>156553</v>
      </c>
      <c r="L2226" s="3">
        <v>1565.52</v>
      </c>
      <c r="M2226" s="7"/>
      <c r="N2226" s="4">
        <v>5.28E-2</v>
      </c>
      <c r="O2226" s="5">
        <v>2.4E-2</v>
      </c>
    </row>
    <row r="2227" spans="1:15" hidden="1" x14ac:dyDescent="0.3">
      <c r="A2227" t="s">
        <v>2156</v>
      </c>
      <c r="B2227" t="s">
        <v>1946</v>
      </c>
      <c r="C2227" t="s">
        <v>33</v>
      </c>
      <c r="D2227" t="s">
        <v>4023</v>
      </c>
      <c r="E2227" t="s">
        <v>59</v>
      </c>
      <c r="F2227" t="s">
        <v>60</v>
      </c>
      <c r="H2227" s="2">
        <v>45701</v>
      </c>
      <c r="I2227" s="2" t="s">
        <v>19</v>
      </c>
      <c r="J2227" s="3">
        <v>15053</v>
      </c>
      <c r="K2227" s="3">
        <v>11288.2</v>
      </c>
      <c r="L2227" s="3">
        <v>112.88</v>
      </c>
      <c r="M2227" s="7"/>
      <c r="N2227" s="4">
        <v>5.28E-2</v>
      </c>
      <c r="O2227" s="5">
        <v>2.4E-2</v>
      </c>
    </row>
    <row r="2228" spans="1:15" hidden="1" x14ac:dyDescent="0.3">
      <c r="A2228" t="s">
        <v>2156</v>
      </c>
      <c r="B2228" t="s">
        <v>1897</v>
      </c>
      <c r="C2228" t="s">
        <v>44</v>
      </c>
      <c r="D2228" t="s">
        <v>3634</v>
      </c>
      <c r="E2228" t="s">
        <v>22</v>
      </c>
      <c r="F2228" t="s">
        <v>23</v>
      </c>
      <c r="H2228" s="2">
        <v>45701</v>
      </c>
      <c r="I2228" s="2" t="s">
        <v>19</v>
      </c>
      <c r="J2228" s="3">
        <v>140519.29999999999</v>
      </c>
      <c r="K2228" s="3">
        <v>85245.61</v>
      </c>
      <c r="L2228" s="3">
        <v>852.46</v>
      </c>
      <c r="M2228" s="7"/>
      <c r="N2228" s="4">
        <v>5.28E-2</v>
      </c>
      <c r="O2228" s="5">
        <v>2.4E-2</v>
      </c>
    </row>
    <row r="2229" spans="1:15" hidden="1" x14ac:dyDescent="0.3">
      <c r="A2229" t="s">
        <v>2156</v>
      </c>
      <c r="B2229" t="s">
        <v>1843</v>
      </c>
      <c r="C2229" t="s">
        <v>41</v>
      </c>
      <c r="D2229" t="s">
        <v>3635</v>
      </c>
      <c r="E2229" t="s">
        <v>35</v>
      </c>
      <c r="F2229" t="s">
        <v>36</v>
      </c>
      <c r="H2229" s="2">
        <v>45701</v>
      </c>
      <c r="I2229" s="2" t="s">
        <v>19</v>
      </c>
      <c r="J2229" s="3">
        <v>31466</v>
      </c>
      <c r="K2229" s="3">
        <v>19523</v>
      </c>
      <c r="L2229" s="3">
        <v>195.22</v>
      </c>
      <c r="M2229" s="7"/>
      <c r="N2229" s="4">
        <v>5.28E-2</v>
      </c>
      <c r="O2229" s="5">
        <v>2.4E-2</v>
      </c>
    </row>
    <row r="2230" spans="1:15" hidden="1" x14ac:dyDescent="0.3">
      <c r="A2230" t="s">
        <v>2156</v>
      </c>
      <c r="B2230" t="s">
        <v>1501</v>
      </c>
      <c r="C2230" t="s">
        <v>41</v>
      </c>
      <c r="D2230" t="s">
        <v>3780</v>
      </c>
      <c r="E2230" t="s">
        <v>59</v>
      </c>
      <c r="F2230" t="s">
        <v>60</v>
      </c>
      <c r="H2230" s="2">
        <v>45701</v>
      </c>
      <c r="I2230" s="2" t="s">
        <v>19</v>
      </c>
      <c r="J2230" s="3">
        <v>14893</v>
      </c>
      <c r="K2230" s="3">
        <v>9240</v>
      </c>
      <c r="L2230" s="3">
        <v>92.4</v>
      </c>
      <c r="M2230" s="7"/>
      <c r="N2230" s="4">
        <v>5.28E-2</v>
      </c>
      <c r="O2230" s="5">
        <v>2.4E-2</v>
      </c>
    </row>
    <row r="2231" spans="1:15" hidden="1" x14ac:dyDescent="0.3">
      <c r="A2231" t="s">
        <v>2156</v>
      </c>
      <c r="B2231" t="s">
        <v>1887</v>
      </c>
      <c r="C2231" t="s">
        <v>41</v>
      </c>
      <c r="D2231" t="s">
        <v>3645</v>
      </c>
      <c r="E2231" t="s">
        <v>59</v>
      </c>
      <c r="F2231" t="s">
        <v>60</v>
      </c>
      <c r="H2231" s="2">
        <v>45701</v>
      </c>
      <c r="I2231" s="2" t="s">
        <v>19</v>
      </c>
      <c r="J2231" s="3">
        <v>27460</v>
      </c>
      <c r="K2231" s="3">
        <v>18679.61</v>
      </c>
      <c r="L2231" s="3">
        <v>186.8</v>
      </c>
      <c r="M2231" s="7"/>
      <c r="N2231" s="4">
        <v>5.28E-2</v>
      </c>
      <c r="O2231" s="5">
        <v>2.4E-2</v>
      </c>
    </row>
    <row r="2232" spans="1:15" hidden="1" x14ac:dyDescent="0.3">
      <c r="A2232" t="s">
        <v>2156</v>
      </c>
      <c r="B2232" t="s">
        <v>1889</v>
      </c>
      <c r="C2232" t="s">
        <v>41</v>
      </c>
      <c r="D2232" t="s">
        <v>3785</v>
      </c>
      <c r="E2232" t="s">
        <v>35</v>
      </c>
      <c r="F2232" t="s">
        <v>36</v>
      </c>
      <c r="H2232" s="2">
        <v>45701</v>
      </c>
      <c r="I2232" s="2" t="s">
        <v>19</v>
      </c>
      <c r="J2232" s="3">
        <v>59826</v>
      </c>
      <c r="K2232" s="3">
        <v>39796.28</v>
      </c>
      <c r="L2232" s="3">
        <v>397.98</v>
      </c>
      <c r="M2232" s="7"/>
      <c r="N2232" s="4">
        <v>5.28E-2</v>
      </c>
      <c r="O2232" s="5">
        <v>2.4E-2</v>
      </c>
    </row>
    <row r="2233" spans="1:15" hidden="1" x14ac:dyDescent="0.3">
      <c r="A2233" t="s">
        <v>2156</v>
      </c>
      <c r="B2233" t="s">
        <v>2839</v>
      </c>
      <c r="C2233" t="s">
        <v>41</v>
      </c>
      <c r="D2233" t="s">
        <v>2840</v>
      </c>
      <c r="E2233" t="s">
        <v>35</v>
      </c>
      <c r="F2233" t="s">
        <v>36</v>
      </c>
      <c r="H2233" s="2">
        <v>45701</v>
      </c>
      <c r="I2233" s="2" t="s">
        <v>19</v>
      </c>
      <c r="J2233" s="3">
        <v>23869</v>
      </c>
      <c r="K2233" s="3">
        <v>16237.74</v>
      </c>
      <c r="L2233" s="3">
        <v>162.38</v>
      </c>
      <c r="M2233" s="7"/>
      <c r="N2233" s="4">
        <v>5.28E-2</v>
      </c>
      <c r="O2233" s="5">
        <v>2.4E-2</v>
      </c>
    </row>
    <row r="2234" spans="1:15" hidden="1" x14ac:dyDescent="0.3">
      <c r="A2234" t="s">
        <v>2156</v>
      </c>
      <c r="B2234" t="s">
        <v>1384</v>
      </c>
      <c r="C2234" t="s">
        <v>44</v>
      </c>
      <c r="D2234" t="s">
        <v>3787</v>
      </c>
      <c r="E2234" t="s">
        <v>432</v>
      </c>
      <c r="F2234" t="s">
        <v>433</v>
      </c>
      <c r="H2234" s="2">
        <v>45701</v>
      </c>
      <c r="I2234" s="2" t="s">
        <v>19</v>
      </c>
      <c r="J2234" s="3">
        <v>96621</v>
      </c>
      <c r="K2234" s="3">
        <v>64272.9</v>
      </c>
      <c r="L2234" s="3">
        <v>642.73</v>
      </c>
      <c r="M2234" s="7"/>
      <c r="N2234" s="4">
        <v>5.28E-2</v>
      </c>
      <c r="O2234" s="5">
        <v>2.4E-2</v>
      </c>
    </row>
    <row r="2235" spans="1:15" hidden="1" x14ac:dyDescent="0.3">
      <c r="A2235" t="s">
        <v>2156</v>
      </c>
      <c r="B2235" t="s">
        <v>1576</v>
      </c>
      <c r="C2235" t="s">
        <v>41</v>
      </c>
      <c r="D2235" t="s">
        <v>3649</v>
      </c>
      <c r="E2235" t="s">
        <v>26</v>
      </c>
      <c r="F2235" t="s">
        <v>27</v>
      </c>
      <c r="H2235" s="2">
        <v>45701</v>
      </c>
      <c r="I2235" s="2" t="s">
        <v>19</v>
      </c>
      <c r="J2235" s="3">
        <v>23035</v>
      </c>
      <c r="K2235" s="3">
        <v>15669.3</v>
      </c>
      <c r="L2235" s="3">
        <v>156.71</v>
      </c>
      <c r="M2235" s="7"/>
      <c r="N2235" s="4">
        <v>5.28E-2</v>
      </c>
      <c r="O2235" s="5">
        <v>2.4E-2</v>
      </c>
    </row>
    <row r="2236" spans="1:15" hidden="1" x14ac:dyDescent="0.3">
      <c r="A2236" t="s">
        <v>2156</v>
      </c>
      <c r="B2236" t="s">
        <v>1901</v>
      </c>
      <c r="C2236" t="s">
        <v>44</v>
      </c>
      <c r="D2236" t="s">
        <v>3650</v>
      </c>
      <c r="E2236" t="s">
        <v>1903</v>
      </c>
      <c r="F2236" t="s">
        <v>1904</v>
      </c>
      <c r="H2236" s="2">
        <v>45701</v>
      </c>
      <c r="I2236" s="2" t="s">
        <v>19</v>
      </c>
      <c r="J2236" s="3">
        <v>138279</v>
      </c>
      <c r="K2236" s="3">
        <v>91984.639999999999</v>
      </c>
      <c r="L2236" s="3">
        <v>919.85</v>
      </c>
      <c r="M2236" s="7"/>
      <c r="N2236" s="4">
        <v>5.28E-2</v>
      </c>
      <c r="O2236" s="5">
        <v>2.4E-2</v>
      </c>
    </row>
    <row r="2237" spans="1:15" hidden="1" x14ac:dyDescent="0.3">
      <c r="A2237" t="s">
        <v>2156</v>
      </c>
      <c r="B2237" t="s">
        <v>2370</v>
      </c>
      <c r="C2237" t="s">
        <v>44</v>
      </c>
      <c r="D2237" t="s">
        <v>3651</v>
      </c>
      <c r="E2237" t="s">
        <v>432</v>
      </c>
      <c r="F2237" t="s">
        <v>433</v>
      </c>
      <c r="H2237" s="2">
        <v>45701</v>
      </c>
      <c r="I2237" s="2" t="s">
        <v>19</v>
      </c>
      <c r="J2237" s="3">
        <v>58526</v>
      </c>
      <c r="K2237" s="3">
        <v>38932.589999999997</v>
      </c>
      <c r="L2237" s="3">
        <v>389.33</v>
      </c>
      <c r="M2237" s="7"/>
      <c r="N2237" s="4">
        <v>5.28E-2</v>
      </c>
      <c r="O2237" s="5">
        <v>2.4E-2</v>
      </c>
    </row>
    <row r="2238" spans="1:15" hidden="1" x14ac:dyDescent="0.3">
      <c r="A2238" t="s">
        <v>2156</v>
      </c>
      <c r="B2238" t="s">
        <v>137</v>
      </c>
      <c r="C2238" t="s">
        <v>41</v>
      </c>
      <c r="D2238" t="s">
        <v>3652</v>
      </c>
      <c r="E2238" t="s">
        <v>22</v>
      </c>
      <c r="F2238" t="s">
        <v>23</v>
      </c>
      <c r="H2238" s="2">
        <v>45701</v>
      </c>
      <c r="I2238" s="2" t="s">
        <v>19</v>
      </c>
      <c r="J2238" s="3">
        <v>12755.42</v>
      </c>
      <c r="K2238" s="3">
        <v>8677.68</v>
      </c>
      <c r="L2238" s="3">
        <v>86.78</v>
      </c>
      <c r="M2238" s="7"/>
      <c r="N2238" s="4">
        <v>5.28E-2</v>
      </c>
      <c r="O2238" s="5">
        <v>2.4E-2</v>
      </c>
    </row>
    <row r="2239" spans="1:15" hidden="1" x14ac:dyDescent="0.3">
      <c r="A2239" t="s">
        <v>2156</v>
      </c>
      <c r="B2239" t="s">
        <v>1905</v>
      </c>
      <c r="C2239" t="s">
        <v>41</v>
      </c>
      <c r="D2239" t="s">
        <v>3653</v>
      </c>
      <c r="E2239" t="s">
        <v>16</v>
      </c>
      <c r="F2239" t="s">
        <v>17</v>
      </c>
      <c r="H2239" s="2">
        <v>45701</v>
      </c>
      <c r="I2239" s="2" t="s">
        <v>19</v>
      </c>
      <c r="J2239" s="3">
        <v>62207</v>
      </c>
      <c r="K2239" s="3">
        <v>42315.71</v>
      </c>
      <c r="L2239" s="3">
        <v>423.16</v>
      </c>
      <c r="M2239" s="7"/>
      <c r="N2239" s="4">
        <v>5.28E-2</v>
      </c>
      <c r="O2239" s="5">
        <v>2.4E-2</v>
      </c>
    </row>
    <row r="2240" spans="1:15" hidden="1" x14ac:dyDescent="0.3">
      <c r="A2240" t="s">
        <v>2156</v>
      </c>
      <c r="B2240" t="s">
        <v>1907</v>
      </c>
      <c r="C2240" t="s">
        <v>41</v>
      </c>
      <c r="D2240" t="s">
        <v>3788</v>
      </c>
      <c r="E2240" t="s">
        <v>51</v>
      </c>
      <c r="F2240" t="s">
        <v>52</v>
      </c>
      <c r="H2240" s="2">
        <v>45701</v>
      </c>
      <c r="I2240" s="2" t="s">
        <v>19</v>
      </c>
      <c r="J2240" s="3">
        <v>28603</v>
      </c>
      <c r="K2240" s="3">
        <v>19456.71</v>
      </c>
      <c r="L2240" s="3">
        <v>194.57</v>
      </c>
      <c r="M2240" s="7"/>
      <c r="N2240" s="4">
        <v>5.28E-2</v>
      </c>
      <c r="O2240" s="5">
        <v>2.4E-2</v>
      </c>
    </row>
    <row r="2241" spans="1:15" hidden="1" x14ac:dyDescent="0.3">
      <c r="A2241" t="s">
        <v>2156</v>
      </c>
      <c r="B2241" t="s">
        <v>154</v>
      </c>
      <c r="C2241" t="s">
        <v>41</v>
      </c>
      <c r="D2241" t="s">
        <v>3789</v>
      </c>
      <c r="E2241" t="s">
        <v>16</v>
      </c>
      <c r="F2241" t="s">
        <v>17</v>
      </c>
      <c r="H2241" s="2">
        <v>45701</v>
      </c>
      <c r="I2241" s="2" t="s">
        <v>19</v>
      </c>
      <c r="J2241" s="3">
        <v>11213</v>
      </c>
      <c r="K2241" s="3">
        <v>7627.41</v>
      </c>
      <c r="L2241" s="3">
        <v>76.290000000000006</v>
      </c>
      <c r="M2241" s="7"/>
      <c r="N2241" s="4">
        <v>5.28E-2</v>
      </c>
      <c r="O2241" s="5">
        <v>2.4E-2</v>
      </c>
    </row>
    <row r="2242" spans="1:15" hidden="1" x14ac:dyDescent="0.3">
      <c r="A2242" t="s">
        <v>2156</v>
      </c>
      <c r="B2242" t="s">
        <v>171</v>
      </c>
      <c r="C2242" t="s">
        <v>44</v>
      </c>
      <c r="D2242" t="s">
        <v>3655</v>
      </c>
      <c r="E2242" t="s">
        <v>59</v>
      </c>
      <c r="F2242" t="s">
        <v>60</v>
      </c>
      <c r="H2242" s="2">
        <v>45701</v>
      </c>
      <c r="I2242" s="2" t="s">
        <v>19</v>
      </c>
      <c r="J2242" s="3">
        <v>63192</v>
      </c>
      <c r="K2242" s="3">
        <v>42036.55</v>
      </c>
      <c r="L2242" s="3">
        <v>420.37</v>
      </c>
      <c r="M2242" s="7"/>
      <c r="N2242" s="4">
        <v>5.28E-2</v>
      </c>
      <c r="O2242" s="5">
        <v>2.4E-2</v>
      </c>
    </row>
    <row r="2243" spans="1:15" hidden="1" x14ac:dyDescent="0.3">
      <c r="A2243" t="s">
        <v>2156</v>
      </c>
      <c r="B2243" t="s">
        <v>1727</v>
      </c>
      <c r="C2243" t="s">
        <v>41</v>
      </c>
      <c r="D2243" t="s">
        <v>3656</v>
      </c>
      <c r="E2243" t="s">
        <v>35</v>
      </c>
      <c r="F2243" t="s">
        <v>36</v>
      </c>
      <c r="H2243" s="2">
        <v>45701</v>
      </c>
      <c r="I2243" s="2" t="s">
        <v>19</v>
      </c>
      <c r="J2243" s="3">
        <v>22879</v>
      </c>
      <c r="K2243" s="3">
        <v>15622.38</v>
      </c>
      <c r="L2243" s="3">
        <v>156.24</v>
      </c>
      <c r="M2243" s="7"/>
      <c r="N2243" s="4">
        <v>5.28E-2</v>
      </c>
      <c r="O2243" s="5">
        <v>2.4E-2</v>
      </c>
    </row>
    <row r="2244" spans="1:15" hidden="1" x14ac:dyDescent="0.3">
      <c r="A2244" t="s">
        <v>2156</v>
      </c>
      <c r="B2244" t="s">
        <v>1200</v>
      </c>
      <c r="C2244" t="s">
        <v>41</v>
      </c>
      <c r="D2244" t="s">
        <v>3790</v>
      </c>
      <c r="E2244" t="s">
        <v>35</v>
      </c>
      <c r="F2244" t="s">
        <v>36</v>
      </c>
      <c r="H2244" s="2">
        <v>45701</v>
      </c>
      <c r="I2244" s="2" t="s">
        <v>19</v>
      </c>
      <c r="J2244" s="3">
        <v>51131</v>
      </c>
      <c r="K2244" s="3">
        <v>34782.050000000003</v>
      </c>
      <c r="L2244" s="3">
        <v>347.84</v>
      </c>
      <c r="M2244" s="7"/>
      <c r="N2244" s="4">
        <v>5.28E-2</v>
      </c>
      <c r="O2244" s="5">
        <v>2.4E-2</v>
      </c>
    </row>
    <row r="2245" spans="1:15" hidden="1" x14ac:dyDescent="0.3">
      <c r="A2245" t="s">
        <v>2156</v>
      </c>
      <c r="B2245" t="s">
        <v>1850</v>
      </c>
      <c r="C2245" t="s">
        <v>41</v>
      </c>
      <c r="D2245" t="s">
        <v>3658</v>
      </c>
      <c r="E2245" t="s">
        <v>35</v>
      </c>
      <c r="F2245" t="s">
        <v>36</v>
      </c>
      <c r="H2245" s="2">
        <v>45701</v>
      </c>
      <c r="I2245" s="2" t="s">
        <v>19</v>
      </c>
      <c r="J2245" s="3">
        <v>20831</v>
      </c>
      <c r="K2245" s="3">
        <v>12637</v>
      </c>
      <c r="L2245" s="3">
        <v>126.36</v>
      </c>
      <c r="M2245" s="7"/>
      <c r="N2245" s="4">
        <v>5.28E-2</v>
      </c>
      <c r="O2245" s="5">
        <v>2.4E-2</v>
      </c>
    </row>
    <row r="2246" spans="1:15" hidden="1" x14ac:dyDescent="0.3">
      <c r="A2246" t="s">
        <v>2156</v>
      </c>
      <c r="B2246" t="s">
        <v>2722</v>
      </c>
      <c r="C2246" t="s">
        <v>41</v>
      </c>
      <c r="D2246" t="s">
        <v>3659</v>
      </c>
      <c r="E2246" t="s">
        <v>244</v>
      </c>
      <c r="F2246" t="s">
        <v>245</v>
      </c>
      <c r="H2246" s="2">
        <v>45701</v>
      </c>
      <c r="I2246" s="2" t="s">
        <v>19</v>
      </c>
      <c r="J2246" s="3">
        <v>7164</v>
      </c>
      <c r="K2246" s="3">
        <v>4873.84</v>
      </c>
      <c r="L2246" s="3">
        <v>48.74</v>
      </c>
      <c r="M2246" s="7"/>
      <c r="N2246" s="4">
        <v>5.28E-2</v>
      </c>
      <c r="O2246" s="5">
        <v>2.4E-2</v>
      </c>
    </row>
    <row r="2247" spans="1:15" hidden="1" x14ac:dyDescent="0.3">
      <c r="A2247" t="s">
        <v>2156</v>
      </c>
      <c r="B2247" t="s">
        <v>1912</v>
      </c>
      <c r="C2247" t="s">
        <v>41</v>
      </c>
      <c r="D2247" t="s">
        <v>3791</v>
      </c>
      <c r="E2247" t="s">
        <v>73</v>
      </c>
      <c r="F2247" t="s">
        <v>74</v>
      </c>
      <c r="H2247" s="2">
        <v>45701</v>
      </c>
      <c r="I2247" s="2" t="s">
        <v>19</v>
      </c>
      <c r="J2247" s="3">
        <v>19170</v>
      </c>
      <c r="K2247" s="3">
        <v>13040.44</v>
      </c>
      <c r="L2247" s="3">
        <v>130.41999999999999</v>
      </c>
      <c r="M2247" s="7"/>
      <c r="N2247" s="4">
        <v>5.28E-2</v>
      </c>
      <c r="O2247" s="5">
        <v>2.4E-2</v>
      </c>
    </row>
    <row r="2248" spans="1:15" hidden="1" x14ac:dyDescent="0.3">
      <c r="A2248" t="s">
        <v>2156</v>
      </c>
      <c r="B2248" t="s">
        <v>1848</v>
      </c>
      <c r="C2248" t="s">
        <v>44</v>
      </c>
      <c r="D2248" t="s">
        <v>3664</v>
      </c>
      <c r="E2248" t="s">
        <v>59</v>
      </c>
      <c r="F2248" t="s">
        <v>60</v>
      </c>
      <c r="H2248" s="2">
        <v>45701</v>
      </c>
      <c r="I2248" s="2" t="s">
        <v>19</v>
      </c>
      <c r="J2248" s="3">
        <v>77826</v>
      </c>
      <c r="K2248" s="3">
        <v>48287</v>
      </c>
      <c r="L2248" s="3">
        <v>482.87</v>
      </c>
      <c r="M2248" s="7"/>
      <c r="N2248" s="4">
        <v>5.28E-2</v>
      </c>
      <c r="O2248" s="5">
        <v>2.4E-2</v>
      </c>
    </row>
    <row r="2249" spans="1:15" hidden="1" x14ac:dyDescent="0.3">
      <c r="A2249" t="s">
        <v>2156</v>
      </c>
      <c r="B2249" t="s">
        <v>440</v>
      </c>
      <c r="C2249" t="s">
        <v>41</v>
      </c>
      <c r="D2249" t="s">
        <v>3793</v>
      </c>
      <c r="E2249" t="s">
        <v>432</v>
      </c>
      <c r="F2249" t="s">
        <v>433</v>
      </c>
      <c r="H2249" s="2">
        <v>45701</v>
      </c>
      <c r="I2249" s="2" t="s">
        <v>19</v>
      </c>
      <c r="J2249" s="3">
        <v>40427.01</v>
      </c>
      <c r="K2249" s="3">
        <v>27499.919999999998</v>
      </c>
      <c r="L2249" s="3">
        <v>275</v>
      </c>
      <c r="M2249" s="7"/>
      <c r="N2249" s="4">
        <v>5.28E-2</v>
      </c>
      <c r="O2249" s="5">
        <v>2.4E-2</v>
      </c>
    </row>
    <row r="2250" spans="1:15" hidden="1" x14ac:dyDescent="0.3">
      <c r="A2250" t="s">
        <v>2156</v>
      </c>
      <c r="B2250" t="s">
        <v>1747</v>
      </c>
      <c r="C2250" t="s">
        <v>41</v>
      </c>
      <c r="D2250" t="s">
        <v>3665</v>
      </c>
      <c r="E2250" t="s">
        <v>16</v>
      </c>
      <c r="F2250" t="s">
        <v>17</v>
      </c>
      <c r="H2250" s="2">
        <v>45701</v>
      </c>
      <c r="I2250" s="2" t="s">
        <v>19</v>
      </c>
      <c r="J2250" s="3">
        <v>96087</v>
      </c>
      <c r="K2250" s="3">
        <v>63917</v>
      </c>
      <c r="L2250" s="3">
        <v>639.16999999999996</v>
      </c>
      <c r="M2250" s="7"/>
      <c r="N2250" s="4">
        <v>5.28E-2</v>
      </c>
      <c r="O2250" s="5">
        <v>2.4E-2</v>
      </c>
    </row>
    <row r="2251" spans="1:15" hidden="1" x14ac:dyDescent="0.3">
      <c r="A2251" t="s">
        <v>2156</v>
      </c>
      <c r="B2251" t="s">
        <v>1915</v>
      </c>
      <c r="C2251" t="s">
        <v>41</v>
      </c>
      <c r="D2251" t="s">
        <v>3666</v>
      </c>
      <c r="E2251" t="s">
        <v>16</v>
      </c>
      <c r="F2251" t="s">
        <v>17</v>
      </c>
      <c r="H2251" s="2">
        <v>45701</v>
      </c>
      <c r="I2251" s="2" t="s">
        <v>19</v>
      </c>
      <c r="J2251" s="3">
        <v>11007</v>
      </c>
      <c r="K2251" s="3">
        <v>7487.34</v>
      </c>
      <c r="L2251" s="3">
        <v>74.89</v>
      </c>
      <c r="M2251" s="7"/>
      <c r="N2251" s="4">
        <v>5.28E-2</v>
      </c>
      <c r="O2251" s="5">
        <v>2.4E-2</v>
      </c>
    </row>
    <row r="2252" spans="1:15" hidden="1" x14ac:dyDescent="0.3">
      <c r="A2252" t="s">
        <v>2156</v>
      </c>
      <c r="B2252" t="s">
        <v>1929</v>
      </c>
      <c r="C2252" t="s">
        <v>41</v>
      </c>
      <c r="D2252" t="s">
        <v>3667</v>
      </c>
      <c r="E2252" t="s">
        <v>77</v>
      </c>
      <c r="F2252" t="s">
        <v>78</v>
      </c>
      <c r="H2252" s="2">
        <v>45701</v>
      </c>
      <c r="I2252" s="2" t="s">
        <v>19</v>
      </c>
      <c r="J2252" s="3">
        <v>56061</v>
      </c>
      <c r="K2252" s="3">
        <v>38135</v>
      </c>
      <c r="L2252" s="3">
        <v>381.34</v>
      </c>
      <c r="M2252" s="7"/>
      <c r="N2252" s="4">
        <v>5.28E-2</v>
      </c>
      <c r="O2252" s="5">
        <v>2.4E-2</v>
      </c>
    </row>
    <row r="2253" spans="1:15" hidden="1" x14ac:dyDescent="0.3">
      <c r="A2253" t="s">
        <v>2156</v>
      </c>
      <c r="B2253" t="s">
        <v>3794</v>
      </c>
      <c r="C2253" t="s">
        <v>41</v>
      </c>
      <c r="D2253" t="s">
        <v>3795</v>
      </c>
      <c r="E2253" t="s">
        <v>16</v>
      </c>
      <c r="F2253" t="s">
        <v>17</v>
      </c>
      <c r="H2253" s="2">
        <v>45701</v>
      </c>
      <c r="I2253" s="2" t="s">
        <v>19</v>
      </c>
      <c r="J2253" s="3">
        <v>3902</v>
      </c>
      <c r="K2253" s="3">
        <v>2654</v>
      </c>
      <c r="L2253" s="3">
        <v>26.53</v>
      </c>
      <c r="M2253" s="7"/>
      <c r="N2253" s="4">
        <v>5.28E-2</v>
      </c>
      <c r="O2253" s="5">
        <v>2.4E-2</v>
      </c>
    </row>
    <row r="2254" spans="1:15" hidden="1" x14ac:dyDescent="0.3">
      <c r="A2254" t="s">
        <v>2156</v>
      </c>
      <c r="B2254" t="s">
        <v>1766</v>
      </c>
      <c r="C2254" t="s">
        <v>44</v>
      </c>
      <c r="D2254" t="s">
        <v>3668</v>
      </c>
      <c r="E2254" t="s">
        <v>55</v>
      </c>
      <c r="F2254" t="s">
        <v>56</v>
      </c>
      <c r="H2254" s="2">
        <v>45701</v>
      </c>
      <c r="I2254" s="2" t="s">
        <v>19</v>
      </c>
      <c r="J2254" s="3">
        <v>29101</v>
      </c>
      <c r="K2254" s="3">
        <v>19795</v>
      </c>
      <c r="L2254" s="3">
        <v>197.95</v>
      </c>
      <c r="M2254" s="7"/>
      <c r="N2254" s="4">
        <v>5.28E-2</v>
      </c>
      <c r="O2254" s="5">
        <v>2.4E-2</v>
      </c>
    </row>
    <row r="2255" spans="1:15" hidden="1" x14ac:dyDescent="0.3">
      <c r="A2255" t="s">
        <v>2156</v>
      </c>
      <c r="B2255" t="s">
        <v>1938</v>
      </c>
      <c r="C2255" t="s">
        <v>41</v>
      </c>
      <c r="D2255" t="s">
        <v>3669</v>
      </c>
      <c r="E2255" t="s">
        <v>337</v>
      </c>
      <c r="F2255" t="s">
        <v>338</v>
      </c>
      <c r="H2255" s="2">
        <v>45701</v>
      </c>
      <c r="I2255" s="2" t="s">
        <v>19</v>
      </c>
      <c r="J2255" s="3">
        <v>19782</v>
      </c>
      <c r="K2255" s="3">
        <v>13456</v>
      </c>
      <c r="L2255" s="3">
        <v>134.56</v>
      </c>
      <c r="M2255" s="7"/>
      <c r="N2255" s="4">
        <v>5.28E-2</v>
      </c>
      <c r="O2255" s="5">
        <v>2.4E-2</v>
      </c>
    </row>
    <row r="2256" spans="1:15" hidden="1" x14ac:dyDescent="0.3">
      <c r="A2256" t="s">
        <v>2156</v>
      </c>
      <c r="B2256" t="s">
        <v>1953</v>
      </c>
      <c r="C2256" t="s">
        <v>44</v>
      </c>
      <c r="D2256" t="s">
        <v>3670</v>
      </c>
      <c r="E2256" t="s">
        <v>16</v>
      </c>
      <c r="F2256" t="s">
        <v>17</v>
      </c>
      <c r="H2256" s="2">
        <v>45701</v>
      </c>
      <c r="I2256" s="2" t="s">
        <v>19</v>
      </c>
      <c r="J2256" s="3">
        <v>7743</v>
      </c>
      <c r="K2256" s="3">
        <v>5267</v>
      </c>
      <c r="L2256" s="3">
        <v>52.66</v>
      </c>
      <c r="M2256" s="7"/>
      <c r="N2256" s="4">
        <v>5.28E-2</v>
      </c>
      <c r="O2256" s="5">
        <v>2.4E-2</v>
      </c>
    </row>
    <row r="2257" spans="1:15" hidden="1" x14ac:dyDescent="0.3">
      <c r="A2257" t="s">
        <v>2156</v>
      </c>
      <c r="B2257" t="s">
        <v>1940</v>
      </c>
      <c r="C2257" t="s">
        <v>44</v>
      </c>
      <c r="D2257" t="s">
        <v>3671</v>
      </c>
      <c r="E2257" t="s">
        <v>316</v>
      </c>
      <c r="F2257" t="s">
        <v>317</v>
      </c>
      <c r="H2257" s="2">
        <v>45701</v>
      </c>
      <c r="I2257" s="2" t="s">
        <v>19</v>
      </c>
      <c r="J2257" s="3">
        <v>46887</v>
      </c>
      <c r="K2257" s="3">
        <v>31189</v>
      </c>
      <c r="L2257" s="3">
        <v>311.89</v>
      </c>
      <c r="M2257" s="7"/>
      <c r="N2257" s="4">
        <v>5.28E-2</v>
      </c>
      <c r="O2257" s="5">
        <v>2.4E-2</v>
      </c>
    </row>
    <row r="2258" spans="1:15" hidden="1" x14ac:dyDescent="0.3">
      <c r="A2258" t="s">
        <v>2156</v>
      </c>
      <c r="B2258" t="s">
        <v>1944</v>
      </c>
      <c r="C2258" t="s">
        <v>41</v>
      </c>
      <c r="D2258" t="s">
        <v>3796</v>
      </c>
      <c r="E2258" t="s">
        <v>244</v>
      </c>
      <c r="F2258" t="s">
        <v>245</v>
      </c>
      <c r="H2258" s="2">
        <v>45701</v>
      </c>
      <c r="I2258" s="2" t="s">
        <v>19</v>
      </c>
      <c r="J2258" s="3">
        <v>22056</v>
      </c>
      <c r="K2258" s="3">
        <v>15003</v>
      </c>
      <c r="L2258" s="3">
        <v>150.03</v>
      </c>
      <c r="M2258" s="7"/>
      <c r="N2258" s="4">
        <v>5.28E-2</v>
      </c>
      <c r="O2258" s="5">
        <v>2.4E-2</v>
      </c>
    </row>
    <row r="2259" spans="1:15" hidden="1" x14ac:dyDescent="0.3">
      <c r="A2259" t="s">
        <v>2156</v>
      </c>
      <c r="B2259" t="s">
        <v>1946</v>
      </c>
      <c r="C2259" t="s">
        <v>41</v>
      </c>
      <c r="D2259" t="s">
        <v>3797</v>
      </c>
      <c r="E2259" t="s">
        <v>59</v>
      </c>
      <c r="F2259" t="s">
        <v>60</v>
      </c>
      <c r="H2259" s="2">
        <v>45701</v>
      </c>
      <c r="I2259" s="2" t="s">
        <v>19</v>
      </c>
      <c r="J2259" s="3">
        <v>28877</v>
      </c>
      <c r="K2259" s="3">
        <v>19643</v>
      </c>
      <c r="L2259" s="3">
        <v>196.42</v>
      </c>
      <c r="M2259" s="7"/>
      <c r="N2259" s="4">
        <v>5.28E-2</v>
      </c>
      <c r="O2259" s="5">
        <v>2.4E-2</v>
      </c>
    </row>
    <row r="2260" spans="1:15" hidden="1" x14ac:dyDescent="0.3">
      <c r="A2260" t="s">
        <v>2156</v>
      </c>
      <c r="B2260" t="s">
        <v>1951</v>
      </c>
      <c r="C2260" t="s">
        <v>41</v>
      </c>
      <c r="D2260" t="s">
        <v>3798</v>
      </c>
      <c r="E2260" t="s">
        <v>16</v>
      </c>
      <c r="F2260" t="s">
        <v>17</v>
      </c>
      <c r="H2260" s="2">
        <v>45701</v>
      </c>
      <c r="I2260" s="2" t="s">
        <v>19</v>
      </c>
      <c r="J2260" s="3">
        <v>27209</v>
      </c>
      <c r="K2260" s="3">
        <v>18509</v>
      </c>
      <c r="L2260" s="3">
        <v>185.08</v>
      </c>
      <c r="M2260" s="7"/>
      <c r="N2260" s="4">
        <v>5.28E-2</v>
      </c>
      <c r="O2260" s="5">
        <v>2.4E-2</v>
      </c>
    </row>
    <row r="2261" spans="1:15" hidden="1" x14ac:dyDescent="0.3">
      <c r="A2261" t="s">
        <v>2156</v>
      </c>
      <c r="B2261" t="s">
        <v>913</v>
      </c>
      <c r="C2261" t="s">
        <v>44</v>
      </c>
      <c r="D2261" t="s">
        <v>4024</v>
      </c>
      <c r="E2261" t="s">
        <v>26</v>
      </c>
      <c r="F2261" t="s">
        <v>27</v>
      </c>
      <c r="H2261" s="2">
        <v>45701</v>
      </c>
      <c r="I2261" s="2" t="s">
        <v>19</v>
      </c>
      <c r="J2261" s="3">
        <v>50886</v>
      </c>
      <c r="K2261" s="3">
        <v>33849</v>
      </c>
      <c r="L2261" s="3">
        <v>338.49</v>
      </c>
      <c r="M2261" s="7"/>
      <c r="N2261" s="4">
        <v>5.28E-2</v>
      </c>
      <c r="O2261" s="5">
        <v>2.4E-2</v>
      </c>
    </row>
    <row r="2262" spans="1:15" hidden="1" x14ac:dyDescent="0.3">
      <c r="A2262" t="s">
        <v>2156</v>
      </c>
      <c r="B2262" t="s">
        <v>1858</v>
      </c>
      <c r="C2262" t="s">
        <v>41</v>
      </c>
      <c r="D2262" t="s">
        <v>4025</v>
      </c>
      <c r="E2262" t="s">
        <v>35</v>
      </c>
      <c r="F2262" t="s">
        <v>36</v>
      </c>
      <c r="H2262" s="2">
        <v>45701</v>
      </c>
      <c r="I2262" s="2" t="s">
        <v>19</v>
      </c>
      <c r="J2262" s="3">
        <v>46437</v>
      </c>
      <c r="K2262" s="3">
        <v>31588</v>
      </c>
      <c r="L2262" s="3">
        <v>315.88</v>
      </c>
      <c r="M2262" s="7"/>
      <c r="N2262" s="4">
        <v>5.28E-2</v>
      </c>
      <c r="O2262" s="5">
        <v>2.4E-2</v>
      </c>
    </row>
    <row r="2263" spans="1:15" hidden="1" x14ac:dyDescent="0.3">
      <c r="A2263" t="s">
        <v>2156</v>
      </c>
      <c r="B2263" t="s">
        <v>1862</v>
      </c>
      <c r="C2263" t="s">
        <v>41</v>
      </c>
      <c r="D2263" t="s">
        <v>4026</v>
      </c>
      <c r="E2263" t="s">
        <v>16</v>
      </c>
      <c r="F2263" t="s">
        <v>17</v>
      </c>
      <c r="H2263" s="2">
        <v>45701</v>
      </c>
      <c r="I2263" s="2" t="s">
        <v>19</v>
      </c>
      <c r="J2263" s="3">
        <v>11171</v>
      </c>
      <c r="K2263" s="3">
        <v>7599</v>
      </c>
      <c r="L2263" s="3">
        <v>75.98</v>
      </c>
      <c r="M2263" s="7"/>
      <c r="N2263" s="4">
        <v>5.28E-2</v>
      </c>
      <c r="O2263" s="5">
        <v>2.4E-2</v>
      </c>
    </row>
    <row r="2264" spans="1:15" hidden="1" x14ac:dyDescent="0.3">
      <c r="A2264" t="s">
        <v>2156</v>
      </c>
      <c r="B2264" t="s">
        <v>1860</v>
      </c>
      <c r="C2264" t="s">
        <v>41</v>
      </c>
      <c r="D2264" t="s">
        <v>4027</v>
      </c>
      <c r="E2264" t="s">
        <v>81</v>
      </c>
      <c r="F2264" t="s">
        <v>82</v>
      </c>
      <c r="H2264" s="2">
        <v>45701</v>
      </c>
      <c r="I2264" s="2" t="s">
        <v>19</v>
      </c>
      <c r="J2264" s="3">
        <v>26825</v>
      </c>
      <c r="K2264" s="3">
        <v>18247</v>
      </c>
      <c r="L2264" s="3">
        <v>182.46</v>
      </c>
      <c r="M2264" s="7"/>
      <c r="N2264" s="4">
        <v>5.28E-2</v>
      </c>
      <c r="O2264" s="5">
        <v>2.4E-2</v>
      </c>
    </row>
    <row r="2265" spans="1:15" hidden="1" x14ac:dyDescent="0.3">
      <c r="A2265" t="s">
        <v>2156</v>
      </c>
      <c r="B2265" t="s">
        <v>1864</v>
      </c>
      <c r="C2265" t="s">
        <v>41</v>
      </c>
      <c r="D2265" t="s">
        <v>4028</v>
      </c>
      <c r="E2265" t="s">
        <v>16</v>
      </c>
      <c r="F2265" t="s">
        <v>17</v>
      </c>
      <c r="H2265" s="2">
        <v>45701</v>
      </c>
      <c r="I2265" s="2" t="s">
        <v>19</v>
      </c>
      <c r="J2265" s="3">
        <v>12378</v>
      </c>
      <c r="K2265" s="3">
        <v>8420</v>
      </c>
      <c r="L2265" s="3">
        <v>84.19</v>
      </c>
      <c r="M2265" s="7"/>
      <c r="N2265" s="4">
        <v>5.28E-2</v>
      </c>
      <c r="O2265" s="5">
        <v>2.4E-2</v>
      </c>
    </row>
    <row r="2266" spans="1:15" hidden="1" x14ac:dyDescent="0.3">
      <c r="A2266" t="s">
        <v>2156</v>
      </c>
      <c r="B2266" t="s">
        <v>1866</v>
      </c>
      <c r="C2266" t="s">
        <v>41</v>
      </c>
      <c r="D2266" t="s">
        <v>4029</v>
      </c>
      <c r="E2266" t="s">
        <v>35</v>
      </c>
      <c r="F2266" t="s">
        <v>36</v>
      </c>
      <c r="H2266" s="2">
        <v>45701</v>
      </c>
      <c r="I2266" s="2" t="s">
        <v>19</v>
      </c>
      <c r="J2266" s="3">
        <v>50325</v>
      </c>
      <c r="K2266" s="3">
        <v>34233</v>
      </c>
      <c r="L2266" s="3">
        <v>342.33</v>
      </c>
      <c r="M2266" s="7"/>
      <c r="N2266" s="4">
        <v>5.28E-2</v>
      </c>
      <c r="O2266" s="5">
        <v>2.4E-2</v>
      </c>
    </row>
    <row r="2267" spans="1:15" hidden="1" x14ac:dyDescent="0.3">
      <c r="A2267" t="s">
        <v>2156</v>
      </c>
      <c r="B2267" t="s">
        <v>1873</v>
      </c>
      <c r="C2267" t="s">
        <v>44</v>
      </c>
      <c r="D2267" t="s">
        <v>4030</v>
      </c>
      <c r="E2267" t="s">
        <v>59</v>
      </c>
      <c r="F2267" t="s">
        <v>60</v>
      </c>
      <c r="H2267" s="2">
        <v>45701</v>
      </c>
      <c r="I2267" s="2" t="s">
        <v>19</v>
      </c>
      <c r="J2267" s="3">
        <v>68459</v>
      </c>
      <c r="K2267" s="3">
        <v>45539</v>
      </c>
      <c r="L2267" s="3">
        <v>455.39</v>
      </c>
      <c r="M2267" s="7"/>
      <c r="N2267" s="4">
        <v>5.28E-2</v>
      </c>
      <c r="O2267" s="5">
        <v>2.4E-2</v>
      </c>
    </row>
    <row r="2268" spans="1:15" hidden="1" x14ac:dyDescent="0.3">
      <c r="A2268" t="s">
        <v>2156</v>
      </c>
      <c r="B2268" t="s">
        <v>3638</v>
      </c>
      <c r="C2268" t="s">
        <v>44</v>
      </c>
      <c r="D2268" t="s">
        <v>4031</v>
      </c>
      <c r="E2268" t="s">
        <v>81</v>
      </c>
      <c r="F2268" t="s">
        <v>82</v>
      </c>
      <c r="H2268" s="2">
        <v>45701</v>
      </c>
      <c r="I2268" s="2" t="s">
        <v>19</v>
      </c>
      <c r="J2268" s="3">
        <v>72741</v>
      </c>
      <c r="K2268" s="3">
        <v>48387</v>
      </c>
      <c r="L2268" s="3">
        <v>483.87</v>
      </c>
      <c r="M2268" s="7"/>
      <c r="N2268" s="4">
        <v>5.28E-2</v>
      </c>
      <c r="O2268" s="5">
        <v>2.4E-2</v>
      </c>
    </row>
    <row r="2269" spans="1:15" hidden="1" x14ac:dyDescent="0.3">
      <c r="A2269" t="s">
        <v>2156</v>
      </c>
      <c r="B2269" t="s">
        <v>1882</v>
      </c>
      <c r="C2269" t="s">
        <v>41</v>
      </c>
      <c r="D2269" t="s">
        <v>2780</v>
      </c>
      <c r="E2269" t="s">
        <v>244</v>
      </c>
      <c r="F2269" t="s">
        <v>245</v>
      </c>
      <c r="H2269" s="2">
        <v>45701</v>
      </c>
      <c r="I2269" s="2" t="s">
        <v>19</v>
      </c>
      <c r="J2269" s="3">
        <v>28141</v>
      </c>
      <c r="K2269" s="3">
        <v>17460</v>
      </c>
      <c r="L2269" s="3">
        <v>174.6</v>
      </c>
      <c r="M2269" s="7"/>
      <c r="N2269" s="4">
        <v>5.28E-2</v>
      </c>
      <c r="O2269" s="5">
        <v>2.4E-2</v>
      </c>
    </row>
    <row r="2270" spans="1:15" hidden="1" x14ac:dyDescent="0.3">
      <c r="A2270" t="s">
        <v>2156</v>
      </c>
      <c r="B2270" t="s">
        <v>1885</v>
      </c>
      <c r="C2270" t="s">
        <v>41</v>
      </c>
      <c r="D2270" t="s">
        <v>4032</v>
      </c>
      <c r="E2270" t="s">
        <v>35</v>
      </c>
      <c r="F2270" t="s">
        <v>36</v>
      </c>
      <c r="H2270" s="2">
        <v>45701</v>
      </c>
      <c r="I2270" s="2" t="s">
        <v>19</v>
      </c>
      <c r="J2270" s="3">
        <v>66292.89</v>
      </c>
      <c r="K2270" s="3">
        <v>45095</v>
      </c>
      <c r="L2270" s="3">
        <v>450.95</v>
      </c>
      <c r="M2270" s="7"/>
      <c r="N2270" s="4">
        <v>5.28E-2</v>
      </c>
      <c r="O2270" s="5">
        <v>2.4E-2</v>
      </c>
    </row>
    <row r="2271" spans="1:15" hidden="1" x14ac:dyDescent="0.3">
      <c r="A2271" t="s">
        <v>2156</v>
      </c>
      <c r="B2271" t="s">
        <v>571</v>
      </c>
      <c r="C2271" t="s">
        <v>44</v>
      </c>
      <c r="D2271" t="s">
        <v>4033</v>
      </c>
      <c r="E2271" t="s">
        <v>81</v>
      </c>
      <c r="F2271" t="s">
        <v>82</v>
      </c>
      <c r="H2271" s="2">
        <v>45701</v>
      </c>
      <c r="I2271" s="2" t="s">
        <v>19</v>
      </c>
      <c r="J2271" s="3">
        <v>43855</v>
      </c>
      <c r="K2271" s="3">
        <v>29172</v>
      </c>
      <c r="L2271" s="3">
        <v>291.72000000000003</v>
      </c>
      <c r="M2271" s="7"/>
      <c r="N2271" s="4">
        <v>5.28E-2</v>
      </c>
      <c r="O2271" s="5">
        <v>2.4E-2</v>
      </c>
    </row>
    <row r="2272" spans="1:15" hidden="1" x14ac:dyDescent="0.3">
      <c r="A2272" t="s">
        <v>2156</v>
      </c>
      <c r="B2272" t="s">
        <v>989</v>
      </c>
      <c r="C2272" t="s">
        <v>1385</v>
      </c>
      <c r="D2272" t="s">
        <v>2469</v>
      </c>
      <c r="E2272" t="s">
        <v>59</v>
      </c>
      <c r="F2272" t="s">
        <v>60</v>
      </c>
      <c r="H2272" s="2">
        <v>45701</v>
      </c>
      <c r="I2272" s="2" t="s">
        <v>19</v>
      </c>
      <c r="J2272" s="3">
        <v>6337</v>
      </c>
      <c r="K2272" s="3">
        <v>3851</v>
      </c>
      <c r="L2272" s="3">
        <v>38.51</v>
      </c>
      <c r="M2272" s="7"/>
      <c r="N2272" s="4">
        <v>5.28E-2</v>
      </c>
      <c r="O2272" s="5">
        <v>2.4E-2</v>
      </c>
    </row>
    <row r="2273" spans="1:15" hidden="1" x14ac:dyDescent="0.3">
      <c r="A2273" t="s">
        <v>2156</v>
      </c>
      <c r="B2273" t="s">
        <v>1462</v>
      </c>
      <c r="C2273" t="s">
        <v>161</v>
      </c>
      <c r="D2273" t="s">
        <v>3681</v>
      </c>
      <c r="E2273" t="s">
        <v>798</v>
      </c>
      <c r="F2273" t="s">
        <v>799</v>
      </c>
      <c r="H2273" s="2">
        <v>45701</v>
      </c>
      <c r="I2273" s="2" t="s">
        <v>19</v>
      </c>
      <c r="J2273" s="3">
        <v>17388</v>
      </c>
      <c r="K2273" s="3">
        <v>12627.56</v>
      </c>
      <c r="L2273" s="3">
        <v>126.28</v>
      </c>
      <c r="M2273" s="7"/>
      <c r="N2273" s="4">
        <v>5.28E-2</v>
      </c>
      <c r="O2273" s="5">
        <v>2.4E-2</v>
      </c>
    </row>
    <row r="2274" spans="1:15" hidden="1" x14ac:dyDescent="0.3">
      <c r="A2274" t="s">
        <v>2156</v>
      </c>
      <c r="B2274" t="s">
        <v>3249</v>
      </c>
      <c r="C2274" t="s">
        <v>161</v>
      </c>
      <c r="D2274" t="s">
        <v>3682</v>
      </c>
      <c r="E2274" t="s">
        <v>81</v>
      </c>
      <c r="F2274" t="s">
        <v>82</v>
      </c>
      <c r="H2274" s="2">
        <v>45701</v>
      </c>
      <c r="I2274" s="2" t="s">
        <v>19</v>
      </c>
      <c r="J2274" s="3">
        <v>18734</v>
      </c>
      <c r="K2274" s="3">
        <v>13605.17</v>
      </c>
      <c r="L2274" s="3">
        <v>136.05000000000001</v>
      </c>
      <c r="M2274" s="7"/>
      <c r="N2274" s="4">
        <v>5.28E-2</v>
      </c>
      <c r="O2274" s="5">
        <v>2.4E-2</v>
      </c>
    </row>
    <row r="2275" spans="1:15" hidden="1" x14ac:dyDescent="0.3">
      <c r="A2275" t="s">
        <v>2156</v>
      </c>
      <c r="B2275" t="s">
        <v>1988</v>
      </c>
      <c r="C2275" t="s">
        <v>161</v>
      </c>
      <c r="D2275" t="s">
        <v>3809</v>
      </c>
      <c r="E2275" t="s">
        <v>55</v>
      </c>
      <c r="F2275" t="s">
        <v>56</v>
      </c>
      <c r="H2275" s="2">
        <v>45701</v>
      </c>
      <c r="I2275" s="2" t="s">
        <v>19</v>
      </c>
      <c r="J2275" s="3">
        <v>35311</v>
      </c>
      <c r="K2275" s="3">
        <v>21742.18</v>
      </c>
      <c r="L2275" s="3">
        <v>217.47</v>
      </c>
      <c r="M2275" s="7"/>
      <c r="N2275" s="4">
        <v>5.28E-2</v>
      </c>
      <c r="O2275" s="5">
        <v>2.4E-2</v>
      </c>
    </row>
    <row r="2276" spans="1:15" hidden="1" x14ac:dyDescent="0.3">
      <c r="A2276" t="s">
        <v>2156</v>
      </c>
      <c r="B2276" t="s">
        <v>2388</v>
      </c>
      <c r="C2276" t="s">
        <v>161</v>
      </c>
      <c r="D2276" t="s">
        <v>2577</v>
      </c>
      <c r="E2276" t="s">
        <v>35</v>
      </c>
      <c r="F2276" t="s">
        <v>36</v>
      </c>
      <c r="H2276" s="2">
        <v>45701</v>
      </c>
      <c r="I2276" s="2" t="s">
        <v>19</v>
      </c>
      <c r="J2276" s="3">
        <v>6604</v>
      </c>
      <c r="K2276" s="3">
        <v>4902.96</v>
      </c>
      <c r="L2276" s="3">
        <v>49.03</v>
      </c>
      <c r="M2276" s="7"/>
      <c r="N2276" s="4">
        <v>5.28E-2</v>
      </c>
      <c r="O2276" s="5">
        <v>2.4E-2</v>
      </c>
    </row>
    <row r="2277" spans="1:15" hidden="1" x14ac:dyDescent="0.3">
      <c r="A2277" t="s">
        <v>2156</v>
      </c>
      <c r="B2277" t="s">
        <v>2604</v>
      </c>
      <c r="C2277" t="s">
        <v>161</v>
      </c>
      <c r="D2277" t="s">
        <v>3684</v>
      </c>
      <c r="E2277" t="s">
        <v>16</v>
      </c>
      <c r="F2277" t="s">
        <v>17</v>
      </c>
      <c r="H2277" s="2">
        <v>45701</v>
      </c>
      <c r="I2277" s="2" t="s">
        <v>19</v>
      </c>
      <c r="J2277" s="3">
        <v>11136</v>
      </c>
      <c r="K2277" s="3">
        <v>7519.04</v>
      </c>
      <c r="L2277" s="3">
        <v>75.209999999999994</v>
      </c>
      <c r="M2277" s="7"/>
      <c r="N2277" s="4">
        <v>5.28E-2</v>
      </c>
      <c r="O2277" s="5">
        <v>2.4E-2</v>
      </c>
    </row>
    <row r="2278" spans="1:15" hidden="1" x14ac:dyDescent="0.3">
      <c r="A2278" t="s">
        <v>2156</v>
      </c>
      <c r="B2278" t="s">
        <v>93</v>
      </c>
      <c r="C2278" t="s">
        <v>161</v>
      </c>
      <c r="D2278" t="s">
        <v>1971</v>
      </c>
      <c r="E2278" t="s">
        <v>51</v>
      </c>
      <c r="F2278" t="s">
        <v>52</v>
      </c>
      <c r="H2278" s="2">
        <v>45701</v>
      </c>
      <c r="I2278" s="2" t="s">
        <v>19</v>
      </c>
      <c r="J2278" s="3">
        <v>32644</v>
      </c>
      <c r="K2278" s="3">
        <v>24234.51</v>
      </c>
      <c r="L2278" s="3">
        <v>242.35</v>
      </c>
      <c r="M2278" s="7"/>
      <c r="N2278" s="4">
        <v>5.28E-2</v>
      </c>
      <c r="O2278" s="5">
        <v>2.4E-2</v>
      </c>
    </row>
    <row r="2279" spans="1:15" hidden="1" x14ac:dyDescent="0.3">
      <c r="A2279" t="s">
        <v>2156</v>
      </c>
      <c r="B2279" t="s">
        <v>1410</v>
      </c>
      <c r="C2279" t="s">
        <v>161</v>
      </c>
      <c r="D2279" t="s">
        <v>1411</v>
      </c>
      <c r="E2279" t="s">
        <v>77</v>
      </c>
      <c r="F2279" t="s">
        <v>78</v>
      </c>
      <c r="H2279" s="2">
        <v>45701</v>
      </c>
      <c r="I2279" s="2" t="s">
        <v>19</v>
      </c>
      <c r="J2279" s="3">
        <v>8007</v>
      </c>
      <c r="K2279" s="3">
        <v>5943.72</v>
      </c>
      <c r="L2279" s="3">
        <v>59.44</v>
      </c>
      <c r="M2279" s="7"/>
      <c r="N2279" s="4">
        <v>5.28E-2</v>
      </c>
      <c r="O2279" s="5">
        <v>2.4E-2</v>
      </c>
    </row>
    <row r="2280" spans="1:15" hidden="1" x14ac:dyDescent="0.3">
      <c r="A2280" t="s">
        <v>2156</v>
      </c>
      <c r="B2280" t="s">
        <v>1766</v>
      </c>
      <c r="C2280" t="s">
        <v>161</v>
      </c>
      <c r="D2280" t="s">
        <v>1972</v>
      </c>
      <c r="E2280" t="s">
        <v>55</v>
      </c>
      <c r="F2280" t="s">
        <v>56</v>
      </c>
      <c r="H2280" s="2">
        <v>45701</v>
      </c>
      <c r="I2280" s="2" t="s">
        <v>19</v>
      </c>
      <c r="J2280" s="3">
        <v>7308</v>
      </c>
      <c r="K2280" s="3">
        <v>5425.74</v>
      </c>
      <c r="L2280" s="3">
        <v>54.26</v>
      </c>
      <c r="M2280" s="7"/>
      <c r="N2280" s="4">
        <v>5.28E-2</v>
      </c>
      <c r="O2280" s="5">
        <v>2.4E-2</v>
      </c>
    </row>
    <row r="2281" spans="1:15" hidden="1" x14ac:dyDescent="0.3">
      <c r="A2281" t="s">
        <v>2156</v>
      </c>
      <c r="B2281" t="s">
        <v>185</v>
      </c>
      <c r="C2281" t="s">
        <v>161</v>
      </c>
      <c r="D2281" t="s">
        <v>186</v>
      </c>
      <c r="E2281" t="s">
        <v>81</v>
      </c>
      <c r="F2281" t="s">
        <v>82</v>
      </c>
      <c r="H2281" s="2">
        <v>45701</v>
      </c>
      <c r="I2281" s="2" t="s">
        <v>19</v>
      </c>
      <c r="J2281" s="3">
        <v>6764</v>
      </c>
      <c r="K2281" s="3">
        <v>4912.12</v>
      </c>
      <c r="L2281" s="3">
        <v>49.12</v>
      </c>
      <c r="M2281" s="7"/>
      <c r="N2281" s="4">
        <v>5.28E-2</v>
      </c>
      <c r="O2281" s="5">
        <v>2.4E-2</v>
      </c>
    </row>
    <row r="2282" spans="1:15" hidden="1" x14ac:dyDescent="0.3">
      <c r="A2282" t="s">
        <v>2156</v>
      </c>
      <c r="B2282" t="s">
        <v>3674</v>
      </c>
      <c r="C2282" t="s">
        <v>161</v>
      </c>
      <c r="D2282" t="s">
        <v>4035</v>
      </c>
      <c r="E2282" t="s">
        <v>16</v>
      </c>
      <c r="F2282" t="s">
        <v>17</v>
      </c>
      <c r="H2282" s="2">
        <v>45701</v>
      </c>
      <c r="I2282" s="2" t="s">
        <v>19</v>
      </c>
      <c r="J2282" s="3">
        <v>30356</v>
      </c>
      <c r="K2282" s="3">
        <v>22535.49</v>
      </c>
      <c r="L2282" s="3">
        <v>225.35</v>
      </c>
      <c r="M2282" s="7"/>
      <c r="N2282" s="4">
        <v>5.28E-2</v>
      </c>
      <c r="O2282" s="5">
        <v>2.4E-2</v>
      </c>
    </row>
    <row r="2283" spans="1:15" hidden="1" x14ac:dyDescent="0.3">
      <c r="A2283" t="s">
        <v>6</v>
      </c>
      <c r="B2283" t="s">
        <v>2401</v>
      </c>
      <c r="C2283" t="s">
        <v>14</v>
      </c>
      <c r="D2283" t="s">
        <v>3893</v>
      </c>
      <c r="E2283" t="s">
        <v>16</v>
      </c>
      <c r="F2283" t="s">
        <v>17</v>
      </c>
      <c r="G2283" t="s">
        <v>18</v>
      </c>
      <c r="H2283" s="2">
        <v>45702</v>
      </c>
      <c r="I2283" t="s">
        <v>19</v>
      </c>
      <c r="J2283" s="3" t="s">
        <v>3894</v>
      </c>
      <c r="K2283" s="3" t="s">
        <v>3894</v>
      </c>
      <c r="L2283" s="3">
        <v>1040.55</v>
      </c>
      <c r="M2283" s="6">
        <v>1</v>
      </c>
      <c r="N2283" s="4">
        <v>5.28E-2</v>
      </c>
      <c r="O2283" s="5">
        <v>2.4E-2</v>
      </c>
    </row>
    <row r="2284" spans="1:15" hidden="1" x14ac:dyDescent="0.3">
      <c r="A2284" t="s">
        <v>6</v>
      </c>
      <c r="B2284" t="s">
        <v>2088</v>
      </c>
      <c r="C2284" t="s">
        <v>14</v>
      </c>
      <c r="D2284" t="s">
        <v>2089</v>
      </c>
      <c r="E2284" t="s">
        <v>55</v>
      </c>
      <c r="F2284" t="s">
        <v>56</v>
      </c>
      <c r="G2284" t="s">
        <v>18</v>
      </c>
      <c r="H2284" s="2">
        <v>45702</v>
      </c>
      <c r="I2284" t="s">
        <v>19</v>
      </c>
      <c r="J2284" s="3">
        <v>29421</v>
      </c>
      <c r="K2284" s="3">
        <v>19985.63</v>
      </c>
      <c r="L2284" s="3">
        <v>999.28</v>
      </c>
      <c r="M2284" s="6">
        <v>1</v>
      </c>
      <c r="N2284" s="4">
        <v>5.28E-2</v>
      </c>
      <c r="O2284" s="5">
        <v>2.4E-2</v>
      </c>
    </row>
    <row r="2285" spans="1:15" hidden="1" x14ac:dyDescent="0.3">
      <c r="A2285" t="s">
        <v>6</v>
      </c>
      <c r="B2285" t="s">
        <v>2496</v>
      </c>
      <c r="C2285" t="s">
        <v>14</v>
      </c>
      <c r="D2285" t="s">
        <v>4013</v>
      </c>
      <c r="E2285" t="s">
        <v>35</v>
      </c>
      <c r="F2285" t="s">
        <v>36</v>
      </c>
      <c r="G2285" t="s">
        <v>18</v>
      </c>
      <c r="H2285" s="2">
        <v>45702</v>
      </c>
      <c r="I2285" t="s">
        <v>19</v>
      </c>
      <c r="J2285" s="3">
        <v>74107</v>
      </c>
      <c r="K2285" s="3">
        <v>55118.63</v>
      </c>
      <c r="L2285" s="3">
        <v>2755.93</v>
      </c>
      <c r="M2285" s="6">
        <v>1</v>
      </c>
      <c r="N2285" s="4">
        <v>5.28E-2</v>
      </c>
      <c r="O2285" s="5">
        <v>2.4E-2</v>
      </c>
    </row>
    <row r="2286" spans="1:15" hidden="1" x14ac:dyDescent="0.3">
      <c r="A2286" t="s">
        <v>6</v>
      </c>
      <c r="B2286" t="s">
        <v>2132</v>
      </c>
      <c r="C2286" t="s">
        <v>41</v>
      </c>
      <c r="D2286" t="s">
        <v>4014</v>
      </c>
      <c r="E2286" t="s">
        <v>16</v>
      </c>
      <c r="F2286" t="s">
        <v>17</v>
      </c>
      <c r="G2286" t="s">
        <v>18</v>
      </c>
      <c r="H2286" s="2">
        <v>45702</v>
      </c>
      <c r="I2286" t="s">
        <v>19</v>
      </c>
      <c r="J2286" s="3">
        <v>29426</v>
      </c>
      <c r="K2286" s="3">
        <v>20016.650000000001</v>
      </c>
      <c r="L2286" s="3">
        <v>1000.85</v>
      </c>
      <c r="M2286" s="6">
        <v>1</v>
      </c>
      <c r="N2286" s="4">
        <v>5.28E-2</v>
      </c>
      <c r="O2286" s="5">
        <v>2.4E-2</v>
      </c>
    </row>
    <row r="2287" spans="1:15" hidden="1" x14ac:dyDescent="0.3">
      <c r="A2287" t="s">
        <v>6</v>
      </c>
      <c r="B2287" t="s">
        <v>1846</v>
      </c>
      <c r="C2287" t="s">
        <v>44</v>
      </c>
      <c r="D2287" t="s">
        <v>3850</v>
      </c>
      <c r="E2287" t="s">
        <v>798</v>
      </c>
      <c r="F2287" t="s">
        <v>799</v>
      </c>
      <c r="G2287" t="s">
        <v>18</v>
      </c>
      <c r="H2287" s="2">
        <v>45702</v>
      </c>
      <c r="I2287" t="s">
        <v>19</v>
      </c>
      <c r="J2287" s="3">
        <v>7124</v>
      </c>
      <c r="K2287" s="3">
        <v>4420</v>
      </c>
      <c r="L2287" s="3">
        <v>221</v>
      </c>
      <c r="M2287" s="6">
        <v>1</v>
      </c>
      <c r="N2287" s="4">
        <v>5.28E-2</v>
      </c>
      <c r="O2287" s="5">
        <v>2.4E-2</v>
      </c>
    </row>
    <row r="2288" spans="1:15" hidden="1" x14ac:dyDescent="0.3">
      <c r="A2288" t="s">
        <v>6</v>
      </c>
      <c r="B2288" t="s">
        <v>1174</v>
      </c>
      <c r="C2288" t="s">
        <v>44</v>
      </c>
      <c r="D2288" t="s">
        <v>4015</v>
      </c>
      <c r="E2288" t="s">
        <v>16</v>
      </c>
      <c r="F2288" t="s">
        <v>17</v>
      </c>
      <c r="G2288" t="s">
        <v>18</v>
      </c>
      <c r="H2288" s="2">
        <v>45702</v>
      </c>
      <c r="I2288" t="s">
        <v>19</v>
      </c>
      <c r="J2288" s="3">
        <v>66571</v>
      </c>
      <c r="K2288" s="3">
        <v>45370</v>
      </c>
      <c r="L2288" s="3">
        <v>2268.5</v>
      </c>
      <c r="M2288" s="6">
        <v>1</v>
      </c>
      <c r="N2288" s="4">
        <v>5.28E-2</v>
      </c>
      <c r="O2288" s="5">
        <v>2.4E-2</v>
      </c>
    </row>
    <row r="2289" spans="1:15" hidden="1" x14ac:dyDescent="0.3">
      <c r="A2289" t="s">
        <v>2156</v>
      </c>
      <c r="B2289" t="s">
        <v>2088</v>
      </c>
      <c r="C2289" t="s">
        <v>14</v>
      </c>
      <c r="D2289" t="s">
        <v>2089</v>
      </c>
      <c r="E2289" t="s">
        <v>55</v>
      </c>
      <c r="F2289" t="s">
        <v>56</v>
      </c>
      <c r="H2289" s="2">
        <v>45702</v>
      </c>
      <c r="I2289" s="2" t="s">
        <v>19</v>
      </c>
      <c r="J2289" s="3">
        <v>29421</v>
      </c>
      <c r="K2289" s="3">
        <v>19985.63</v>
      </c>
      <c r="L2289" s="3">
        <v>199.86</v>
      </c>
      <c r="M2289" s="7"/>
      <c r="N2289" s="4">
        <v>5.28E-2</v>
      </c>
      <c r="O2289" s="5">
        <v>2.4E-2</v>
      </c>
    </row>
    <row r="2290" spans="1:15" hidden="1" x14ac:dyDescent="0.3">
      <c r="A2290" t="s">
        <v>2156</v>
      </c>
      <c r="B2290" t="s">
        <v>2496</v>
      </c>
      <c r="C2290" t="s">
        <v>14</v>
      </c>
      <c r="D2290" t="s">
        <v>4013</v>
      </c>
      <c r="E2290" t="s">
        <v>35</v>
      </c>
      <c r="F2290" t="s">
        <v>36</v>
      </c>
      <c r="H2290" s="2">
        <v>45702</v>
      </c>
      <c r="I2290" s="2" t="s">
        <v>19</v>
      </c>
      <c r="J2290" s="3">
        <v>74107</v>
      </c>
      <c r="K2290" s="3">
        <v>55118.63</v>
      </c>
      <c r="L2290" s="3">
        <v>551.19000000000005</v>
      </c>
      <c r="M2290" s="7"/>
      <c r="N2290" s="4">
        <v>5.28E-2</v>
      </c>
      <c r="O2290" s="5">
        <v>2.4E-2</v>
      </c>
    </row>
    <row r="2291" spans="1:15" hidden="1" x14ac:dyDescent="0.3">
      <c r="A2291" t="s">
        <v>2156</v>
      </c>
      <c r="B2291" t="s">
        <v>2132</v>
      </c>
      <c r="C2291" t="s">
        <v>41</v>
      </c>
      <c r="D2291" t="s">
        <v>4014</v>
      </c>
      <c r="E2291" t="s">
        <v>16</v>
      </c>
      <c r="F2291" t="s">
        <v>17</v>
      </c>
      <c r="H2291" s="2">
        <v>45702</v>
      </c>
      <c r="I2291" s="2" t="s">
        <v>19</v>
      </c>
      <c r="J2291" s="3">
        <v>29426</v>
      </c>
      <c r="K2291" s="3">
        <v>20016.650000000001</v>
      </c>
      <c r="L2291" s="3">
        <v>200.17</v>
      </c>
      <c r="M2291" s="7"/>
      <c r="N2291" s="4">
        <v>5.28E-2</v>
      </c>
      <c r="O2291" s="5">
        <v>2.4E-2</v>
      </c>
    </row>
    <row r="2292" spans="1:15" hidden="1" x14ac:dyDescent="0.3">
      <c r="A2292" t="s">
        <v>2156</v>
      </c>
      <c r="B2292" t="s">
        <v>1846</v>
      </c>
      <c r="C2292" t="s">
        <v>44</v>
      </c>
      <c r="D2292" t="s">
        <v>3850</v>
      </c>
      <c r="E2292" t="s">
        <v>798</v>
      </c>
      <c r="F2292" t="s">
        <v>799</v>
      </c>
      <c r="H2292" s="2">
        <v>45702</v>
      </c>
      <c r="I2292" s="2" t="s">
        <v>19</v>
      </c>
      <c r="J2292" s="3">
        <v>7124</v>
      </c>
      <c r="K2292" s="3">
        <v>4420</v>
      </c>
      <c r="L2292" s="3">
        <v>44.19</v>
      </c>
      <c r="M2292" s="7"/>
      <c r="N2292" s="4">
        <v>5.28E-2</v>
      </c>
      <c r="O2292" s="5">
        <v>2.4E-2</v>
      </c>
    </row>
    <row r="2293" spans="1:15" hidden="1" x14ac:dyDescent="0.3">
      <c r="A2293" t="s">
        <v>2156</v>
      </c>
      <c r="B2293" t="s">
        <v>1174</v>
      </c>
      <c r="C2293" t="s">
        <v>44</v>
      </c>
      <c r="D2293" t="s">
        <v>4015</v>
      </c>
      <c r="E2293" t="s">
        <v>16</v>
      </c>
      <c r="F2293" t="s">
        <v>17</v>
      </c>
      <c r="H2293" s="2">
        <v>45702</v>
      </c>
      <c r="I2293" s="2" t="s">
        <v>19</v>
      </c>
      <c r="J2293" s="3">
        <v>66571</v>
      </c>
      <c r="K2293" s="3">
        <v>45370</v>
      </c>
      <c r="L2293" s="3">
        <v>453.69</v>
      </c>
      <c r="M2293" s="7"/>
      <c r="N2293" s="4">
        <v>5.28E-2</v>
      </c>
      <c r="O2293" s="5">
        <v>2.4E-2</v>
      </c>
    </row>
    <row r="2294" spans="1:15" hidden="1" x14ac:dyDescent="0.3">
      <c r="A2294" t="s">
        <v>6</v>
      </c>
      <c r="B2294" t="s">
        <v>20</v>
      </c>
      <c r="C2294" t="s">
        <v>14</v>
      </c>
      <c r="D2294" t="s">
        <v>3522</v>
      </c>
      <c r="E2294" t="s">
        <v>22</v>
      </c>
      <c r="F2294" t="s">
        <v>23</v>
      </c>
      <c r="G2294" t="s">
        <v>18</v>
      </c>
      <c r="H2294" s="2">
        <v>45703</v>
      </c>
      <c r="I2294" t="s">
        <v>19</v>
      </c>
      <c r="J2294" s="3">
        <v>2455393</v>
      </c>
      <c r="K2294" s="3">
        <v>1478568</v>
      </c>
      <c r="L2294" s="3">
        <v>73928.399999999994</v>
      </c>
      <c r="M2294" s="6">
        <v>1</v>
      </c>
      <c r="N2294" s="4">
        <v>5.28E-2</v>
      </c>
      <c r="O2294" s="5">
        <v>2.4E-2</v>
      </c>
    </row>
    <row r="2295" spans="1:15" hidden="1" x14ac:dyDescent="0.3">
      <c r="A2295" t="s">
        <v>6</v>
      </c>
      <c r="B2295" t="s">
        <v>1777</v>
      </c>
      <c r="C2295" t="s">
        <v>14</v>
      </c>
      <c r="D2295" t="s">
        <v>3764</v>
      </c>
      <c r="E2295" t="s">
        <v>81</v>
      </c>
      <c r="F2295" t="s">
        <v>82</v>
      </c>
      <c r="G2295" t="s">
        <v>18</v>
      </c>
      <c r="H2295" s="2">
        <v>45703</v>
      </c>
      <c r="I2295" t="s">
        <v>19</v>
      </c>
      <c r="J2295" s="3">
        <v>407175</v>
      </c>
      <c r="K2295" s="3">
        <v>268873</v>
      </c>
      <c r="L2295" s="3">
        <v>13443.65</v>
      </c>
      <c r="M2295" s="6">
        <v>1</v>
      </c>
      <c r="N2295" s="4">
        <v>5.28E-2</v>
      </c>
      <c r="O2295" s="5">
        <v>2.4E-2</v>
      </c>
    </row>
    <row r="2296" spans="1:15" hidden="1" x14ac:dyDescent="0.3">
      <c r="A2296" t="s">
        <v>6</v>
      </c>
      <c r="B2296" t="s">
        <v>546</v>
      </c>
      <c r="C2296" t="s">
        <v>14</v>
      </c>
      <c r="D2296" t="s">
        <v>547</v>
      </c>
      <c r="E2296" t="s">
        <v>35</v>
      </c>
      <c r="F2296" t="s">
        <v>36</v>
      </c>
      <c r="G2296" t="s">
        <v>18</v>
      </c>
      <c r="H2296" s="2">
        <v>45703</v>
      </c>
      <c r="I2296" t="s">
        <v>19</v>
      </c>
      <c r="J2296" s="3">
        <v>104213</v>
      </c>
      <c r="K2296" s="3">
        <v>77510.38</v>
      </c>
      <c r="L2296" s="3">
        <v>3875.52</v>
      </c>
      <c r="M2296" s="6">
        <v>1</v>
      </c>
      <c r="N2296" s="4">
        <v>5.28E-2</v>
      </c>
      <c r="O2296" s="5">
        <v>2.4E-2</v>
      </c>
    </row>
    <row r="2297" spans="1:15" hidden="1" x14ac:dyDescent="0.3">
      <c r="A2297" t="s">
        <v>6</v>
      </c>
      <c r="B2297" t="s">
        <v>1524</v>
      </c>
      <c r="C2297" t="s">
        <v>14</v>
      </c>
      <c r="D2297" t="s">
        <v>1525</v>
      </c>
      <c r="E2297" t="s">
        <v>316</v>
      </c>
      <c r="F2297" t="s">
        <v>317</v>
      </c>
      <c r="G2297" t="s">
        <v>18</v>
      </c>
      <c r="H2297" s="2">
        <v>45703</v>
      </c>
      <c r="I2297" t="s">
        <v>19</v>
      </c>
      <c r="J2297" s="3">
        <v>86786</v>
      </c>
      <c r="K2297" s="3">
        <v>64548.69</v>
      </c>
      <c r="L2297" s="3">
        <v>3227.43</v>
      </c>
      <c r="M2297" s="6">
        <v>1</v>
      </c>
      <c r="N2297" s="4">
        <v>5.28E-2</v>
      </c>
      <c r="O2297" s="5">
        <v>2.4E-2</v>
      </c>
    </row>
    <row r="2298" spans="1:15" hidden="1" x14ac:dyDescent="0.3">
      <c r="A2298" t="s">
        <v>2156</v>
      </c>
      <c r="B2298" t="s">
        <v>20</v>
      </c>
      <c r="C2298" t="s">
        <v>14</v>
      </c>
      <c r="D2298" t="s">
        <v>3522</v>
      </c>
      <c r="E2298" t="s">
        <v>22</v>
      </c>
      <c r="F2298" t="s">
        <v>23</v>
      </c>
      <c r="H2298" s="2">
        <v>45703</v>
      </c>
      <c r="I2298" s="2" t="s">
        <v>19</v>
      </c>
      <c r="J2298" s="3">
        <v>2455393</v>
      </c>
      <c r="K2298" s="3">
        <v>1478568</v>
      </c>
      <c r="L2298" s="3">
        <v>14785.68</v>
      </c>
      <c r="M2298" s="7"/>
      <c r="N2298" s="4">
        <v>5.28E-2</v>
      </c>
      <c r="O2298" s="5">
        <v>2.4E-2</v>
      </c>
    </row>
    <row r="2299" spans="1:15" hidden="1" x14ac:dyDescent="0.3">
      <c r="A2299" t="s">
        <v>2156</v>
      </c>
      <c r="B2299" t="s">
        <v>1777</v>
      </c>
      <c r="C2299" t="s">
        <v>14</v>
      </c>
      <c r="D2299" t="s">
        <v>3764</v>
      </c>
      <c r="E2299" t="s">
        <v>81</v>
      </c>
      <c r="F2299" t="s">
        <v>82</v>
      </c>
      <c r="H2299" s="2">
        <v>45703</v>
      </c>
      <c r="I2299" s="2" t="s">
        <v>19</v>
      </c>
      <c r="J2299" s="3">
        <v>407175</v>
      </c>
      <c r="K2299" s="3">
        <v>268873</v>
      </c>
      <c r="L2299" s="3">
        <v>2688.72</v>
      </c>
      <c r="M2299" s="7"/>
      <c r="N2299" s="4">
        <v>5.28E-2</v>
      </c>
      <c r="O2299" s="5">
        <v>2.4E-2</v>
      </c>
    </row>
    <row r="2300" spans="1:15" hidden="1" x14ac:dyDescent="0.3">
      <c r="A2300" t="s">
        <v>2156</v>
      </c>
      <c r="B2300" t="s">
        <v>546</v>
      </c>
      <c r="C2300" t="s">
        <v>14</v>
      </c>
      <c r="D2300" t="s">
        <v>547</v>
      </c>
      <c r="E2300" t="s">
        <v>35</v>
      </c>
      <c r="F2300" t="s">
        <v>36</v>
      </c>
      <c r="H2300" s="2">
        <v>45703</v>
      </c>
      <c r="I2300" s="2" t="s">
        <v>19</v>
      </c>
      <c r="J2300" s="3">
        <v>104213</v>
      </c>
      <c r="K2300" s="3">
        <v>77510.38</v>
      </c>
      <c r="L2300" s="3">
        <v>775.1</v>
      </c>
      <c r="M2300" s="7"/>
      <c r="N2300" s="4">
        <v>5.28E-2</v>
      </c>
      <c r="O2300" s="5">
        <v>2.4E-2</v>
      </c>
    </row>
    <row r="2301" spans="1:15" hidden="1" x14ac:dyDescent="0.3">
      <c r="A2301" t="s">
        <v>2156</v>
      </c>
      <c r="B2301" t="s">
        <v>1524</v>
      </c>
      <c r="C2301" t="s">
        <v>14</v>
      </c>
      <c r="D2301" t="s">
        <v>1525</v>
      </c>
      <c r="E2301" t="s">
        <v>316</v>
      </c>
      <c r="F2301" t="s">
        <v>317</v>
      </c>
      <c r="H2301" s="2">
        <v>45703</v>
      </c>
      <c r="I2301" s="2" t="s">
        <v>19</v>
      </c>
      <c r="J2301" s="3">
        <v>86786</v>
      </c>
      <c r="K2301" s="3">
        <v>64548.69</v>
      </c>
      <c r="L2301" s="3">
        <v>645.49</v>
      </c>
      <c r="M2301" s="7"/>
      <c r="N2301" s="4">
        <v>5.28E-2</v>
      </c>
      <c r="O2301" s="5">
        <v>2.4E-2</v>
      </c>
    </row>
    <row r="2302" spans="1:15" hidden="1" x14ac:dyDescent="0.3">
      <c r="A2302" t="s">
        <v>6</v>
      </c>
      <c r="B2302" t="s">
        <v>3885</v>
      </c>
      <c r="C2302" t="s">
        <v>161</v>
      </c>
      <c r="D2302" t="s">
        <v>3886</v>
      </c>
      <c r="E2302" t="s">
        <v>59</v>
      </c>
      <c r="F2302" t="s">
        <v>60</v>
      </c>
      <c r="G2302" t="s">
        <v>18</v>
      </c>
      <c r="H2302" s="2">
        <v>45704</v>
      </c>
      <c r="I2302" t="s">
        <v>19</v>
      </c>
      <c r="J2302" s="3">
        <v>29959</v>
      </c>
      <c r="K2302" s="3">
        <v>22241.48</v>
      </c>
      <c r="L2302" s="3">
        <v>1112.07</v>
      </c>
      <c r="M2302" s="6">
        <v>1</v>
      </c>
      <c r="N2302" s="4">
        <v>5.28E-2</v>
      </c>
      <c r="O2302" s="5">
        <v>2.4E-2</v>
      </c>
    </row>
    <row r="2303" spans="1:15" hidden="1" x14ac:dyDescent="0.3">
      <c r="A2303" t="s">
        <v>2156</v>
      </c>
      <c r="B2303" t="s">
        <v>3885</v>
      </c>
      <c r="C2303" t="s">
        <v>161</v>
      </c>
      <c r="D2303" t="s">
        <v>3886</v>
      </c>
      <c r="E2303" t="s">
        <v>59</v>
      </c>
      <c r="F2303" t="s">
        <v>60</v>
      </c>
      <c r="H2303" s="2">
        <v>45704</v>
      </c>
      <c r="I2303" s="2" t="s">
        <v>19</v>
      </c>
      <c r="J2303" s="3">
        <v>29959</v>
      </c>
      <c r="K2303" s="3">
        <v>22241.48</v>
      </c>
      <c r="L2303" s="3">
        <v>222.42</v>
      </c>
      <c r="M2303" s="7"/>
      <c r="N2303" s="4">
        <v>5.28E-2</v>
      </c>
      <c r="O2303" s="5">
        <v>2.4E-2</v>
      </c>
    </row>
    <row r="2304" spans="1:15" hidden="1" x14ac:dyDescent="0.3">
      <c r="A2304" t="s">
        <v>6</v>
      </c>
      <c r="B2304" t="s">
        <v>2011</v>
      </c>
      <c r="C2304" t="s">
        <v>14</v>
      </c>
      <c r="D2304" t="s">
        <v>3818</v>
      </c>
      <c r="E2304" t="s">
        <v>59</v>
      </c>
      <c r="F2304" t="s">
        <v>60</v>
      </c>
      <c r="G2304" t="s">
        <v>18</v>
      </c>
      <c r="H2304" s="2">
        <v>45706</v>
      </c>
      <c r="I2304" t="s">
        <v>19</v>
      </c>
      <c r="J2304" s="3">
        <v>52252</v>
      </c>
      <c r="K2304" s="3">
        <v>38791.71</v>
      </c>
      <c r="L2304" s="3">
        <v>1939.59</v>
      </c>
      <c r="M2304" s="6">
        <v>1</v>
      </c>
      <c r="N2304" s="4">
        <v>5.28E-2</v>
      </c>
      <c r="O2304" s="5">
        <v>2.4E-2</v>
      </c>
    </row>
    <row r="2305" spans="1:15" hidden="1" x14ac:dyDescent="0.3">
      <c r="A2305" t="s">
        <v>6</v>
      </c>
      <c r="B2305" t="s">
        <v>2011</v>
      </c>
      <c r="C2305" t="s">
        <v>14</v>
      </c>
      <c r="D2305" t="s">
        <v>2391</v>
      </c>
      <c r="E2305" t="s">
        <v>59</v>
      </c>
      <c r="F2305" t="s">
        <v>60</v>
      </c>
      <c r="G2305" t="s">
        <v>18</v>
      </c>
      <c r="H2305" s="2">
        <v>45706</v>
      </c>
      <c r="I2305" t="s">
        <v>19</v>
      </c>
      <c r="J2305" s="3">
        <v>26771</v>
      </c>
      <c r="K2305" s="3">
        <v>19875.009999999998</v>
      </c>
      <c r="L2305" s="3">
        <v>993.75</v>
      </c>
      <c r="M2305" s="6">
        <v>1</v>
      </c>
      <c r="N2305" s="4">
        <v>5.28E-2</v>
      </c>
      <c r="O2305" s="5">
        <v>2.4E-2</v>
      </c>
    </row>
    <row r="2306" spans="1:15" hidden="1" x14ac:dyDescent="0.3">
      <c r="A2306" t="s">
        <v>6</v>
      </c>
      <c r="B2306" t="s">
        <v>2011</v>
      </c>
      <c r="C2306" t="s">
        <v>14</v>
      </c>
      <c r="D2306" t="s">
        <v>2012</v>
      </c>
      <c r="E2306" t="s">
        <v>59</v>
      </c>
      <c r="F2306" t="s">
        <v>60</v>
      </c>
      <c r="G2306" t="s">
        <v>18</v>
      </c>
      <c r="H2306" s="2">
        <v>45706</v>
      </c>
      <c r="I2306" t="s">
        <v>19</v>
      </c>
      <c r="J2306" s="3">
        <v>33138</v>
      </c>
      <c r="K2306" s="3">
        <v>24600.89</v>
      </c>
      <c r="L2306" s="3">
        <v>1230.04</v>
      </c>
      <c r="M2306" s="6">
        <v>1</v>
      </c>
      <c r="N2306" s="4">
        <v>5.28E-2</v>
      </c>
      <c r="O2306" s="5">
        <v>2.4E-2</v>
      </c>
    </row>
    <row r="2307" spans="1:15" hidden="1" x14ac:dyDescent="0.3">
      <c r="A2307" t="s">
        <v>6</v>
      </c>
      <c r="B2307" t="s">
        <v>163</v>
      </c>
      <c r="C2307" t="s">
        <v>14</v>
      </c>
      <c r="D2307" t="s">
        <v>164</v>
      </c>
      <c r="E2307" t="s">
        <v>22</v>
      </c>
      <c r="F2307" t="s">
        <v>23</v>
      </c>
      <c r="G2307" t="s">
        <v>18</v>
      </c>
      <c r="H2307" s="2">
        <v>45706</v>
      </c>
      <c r="I2307" t="s">
        <v>19</v>
      </c>
      <c r="J2307" s="3">
        <v>52663</v>
      </c>
      <c r="K2307" s="3">
        <v>39168.69</v>
      </c>
      <c r="L2307" s="3">
        <v>1958.43</v>
      </c>
      <c r="M2307" s="6">
        <v>1</v>
      </c>
      <c r="N2307" s="4">
        <v>5.28E-2</v>
      </c>
      <c r="O2307" s="5">
        <v>2.4E-2</v>
      </c>
    </row>
    <row r="2308" spans="1:15" hidden="1" x14ac:dyDescent="0.3">
      <c r="A2308" t="s">
        <v>6</v>
      </c>
      <c r="B2308" t="s">
        <v>4010</v>
      </c>
      <c r="C2308" t="s">
        <v>14</v>
      </c>
      <c r="D2308" t="s">
        <v>4011</v>
      </c>
      <c r="E2308" t="s">
        <v>798</v>
      </c>
      <c r="F2308" t="s">
        <v>799</v>
      </c>
      <c r="G2308" t="s">
        <v>18</v>
      </c>
      <c r="H2308" s="2">
        <v>45706</v>
      </c>
      <c r="I2308" t="s">
        <v>19</v>
      </c>
      <c r="J2308" s="3">
        <v>646214.62</v>
      </c>
      <c r="K2308" s="3">
        <v>388277</v>
      </c>
      <c r="L2308" s="3">
        <v>19413.740000000002</v>
      </c>
      <c r="M2308" s="6">
        <v>1</v>
      </c>
      <c r="N2308" s="4">
        <v>5.28E-2</v>
      </c>
      <c r="O2308" s="5">
        <v>2.4E-2</v>
      </c>
    </row>
    <row r="2309" spans="1:15" hidden="1" x14ac:dyDescent="0.3">
      <c r="A2309" t="s">
        <v>6</v>
      </c>
      <c r="B2309" t="s">
        <v>2399</v>
      </c>
      <c r="C2309" t="s">
        <v>14</v>
      </c>
      <c r="D2309" t="s">
        <v>4012</v>
      </c>
      <c r="E2309" t="s">
        <v>55</v>
      </c>
      <c r="F2309" t="s">
        <v>56</v>
      </c>
      <c r="G2309" t="s">
        <v>18</v>
      </c>
      <c r="H2309" s="2">
        <v>45706</v>
      </c>
      <c r="I2309" t="s">
        <v>19</v>
      </c>
      <c r="J2309" s="3">
        <v>51094</v>
      </c>
      <c r="K2309" s="3">
        <v>33801</v>
      </c>
      <c r="L2309" s="3">
        <v>1690.04</v>
      </c>
      <c r="M2309" s="6">
        <v>1</v>
      </c>
      <c r="N2309" s="4">
        <v>5.28E-2</v>
      </c>
      <c r="O2309" s="5">
        <v>2.4E-2</v>
      </c>
    </row>
    <row r="2310" spans="1:15" hidden="1" x14ac:dyDescent="0.3">
      <c r="A2310" t="s">
        <v>2156</v>
      </c>
      <c r="B2310" t="s">
        <v>2011</v>
      </c>
      <c r="C2310" t="s">
        <v>14</v>
      </c>
      <c r="D2310" t="s">
        <v>2391</v>
      </c>
      <c r="E2310" t="s">
        <v>59</v>
      </c>
      <c r="F2310" t="s">
        <v>60</v>
      </c>
      <c r="H2310" s="2">
        <v>45706</v>
      </c>
      <c r="I2310" s="2" t="s">
        <v>19</v>
      </c>
      <c r="J2310" s="3">
        <v>26771</v>
      </c>
      <c r="K2310" s="3">
        <v>19875.009999999998</v>
      </c>
      <c r="L2310" s="3">
        <v>198.75</v>
      </c>
      <c r="M2310" s="7"/>
      <c r="N2310" s="4">
        <v>5.28E-2</v>
      </c>
      <c r="O2310" s="5">
        <v>2.4E-2</v>
      </c>
    </row>
    <row r="2311" spans="1:15" hidden="1" x14ac:dyDescent="0.3">
      <c r="A2311" t="s">
        <v>2156</v>
      </c>
      <c r="B2311" t="s">
        <v>2011</v>
      </c>
      <c r="C2311" t="s">
        <v>14</v>
      </c>
      <c r="D2311" t="s">
        <v>2012</v>
      </c>
      <c r="E2311" t="s">
        <v>59</v>
      </c>
      <c r="F2311" t="s">
        <v>60</v>
      </c>
      <c r="H2311" s="2">
        <v>45706</v>
      </c>
      <c r="I2311" s="2" t="s">
        <v>19</v>
      </c>
      <c r="J2311" s="3">
        <v>33138</v>
      </c>
      <c r="K2311" s="3">
        <v>24600.89</v>
      </c>
      <c r="L2311" s="3">
        <v>246.01</v>
      </c>
      <c r="M2311" s="7"/>
      <c r="N2311" s="4">
        <v>5.28E-2</v>
      </c>
      <c r="O2311" s="5">
        <v>2.4E-2</v>
      </c>
    </row>
    <row r="2312" spans="1:15" hidden="1" x14ac:dyDescent="0.3">
      <c r="A2312" t="s">
        <v>2156</v>
      </c>
      <c r="B2312" t="s">
        <v>163</v>
      </c>
      <c r="C2312" t="s">
        <v>14</v>
      </c>
      <c r="D2312" t="s">
        <v>164</v>
      </c>
      <c r="E2312" t="s">
        <v>22</v>
      </c>
      <c r="F2312" t="s">
        <v>23</v>
      </c>
      <c r="H2312" s="2">
        <v>45706</v>
      </c>
      <c r="I2312" s="2" t="s">
        <v>19</v>
      </c>
      <c r="J2312" s="3">
        <v>52663</v>
      </c>
      <c r="K2312" s="3">
        <v>39168.69</v>
      </c>
      <c r="L2312" s="3">
        <v>391.69</v>
      </c>
      <c r="M2312" s="7"/>
      <c r="N2312" s="4">
        <v>5.28E-2</v>
      </c>
      <c r="O2312" s="5">
        <v>2.4E-2</v>
      </c>
    </row>
    <row r="2313" spans="1:15" hidden="1" x14ac:dyDescent="0.3">
      <c r="A2313" t="s">
        <v>2156</v>
      </c>
      <c r="B2313" t="s">
        <v>4010</v>
      </c>
      <c r="C2313" t="s">
        <v>14</v>
      </c>
      <c r="D2313" t="s">
        <v>4011</v>
      </c>
      <c r="E2313" t="s">
        <v>798</v>
      </c>
      <c r="F2313" t="s">
        <v>799</v>
      </c>
      <c r="H2313" s="2">
        <v>45706</v>
      </c>
      <c r="I2313" s="2" t="s">
        <v>19</v>
      </c>
      <c r="J2313" s="3">
        <v>646214.62</v>
      </c>
      <c r="K2313" s="3">
        <v>388277</v>
      </c>
      <c r="L2313" s="3">
        <v>3882.63</v>
      </c>
      <c r="M2313" s="7"/>
      <c r="N2313" s="4">
        <v>5.28E-2</v>
      </c>
      <c r="O2313" s="5">
        <v>2.4E-2</v>
      </c>
    </row>
    <row r="2314" spans="1:15" hidden="1" x14ac:dyDescent="0.3">
      <c r="A2314" t="s">
        <v>2156</v>
      </c>
      <c r="B2314" t="s">
        <v>2399</v>
      </c>
      <c r="C2314" t="s">
        <v>14</v>
      </c>
      <c r="D2314" t="s">
        <v>4012</v>
      </c>
      <c r="E2314" t="s">
        <v>55</v>
      </c>
      <c r="F2314" t="s">
        <v>56</v>
      </c>
      <c r="H2314" s="2">
        <v>45706</v>
      </c>
      <c r="I2314" s="2" t="s">
        <v>19</v>
      </c>
      <c r="J2314" s="3">
        <v>51094</v>
      </c>
      <c r="K2314" s="3">
        <v>33801</v>
      </c>
      <c r="L2314" s="3">
        <v>338</v>
      </c>
      <c r="M2314" s="7"/>
      <c r="N2314" s="4">
        <v>5.28E-2</v>
      </c>
      <c r="O2314" s="5">
        <v>2.4E-2</v>
      </c>
    </row>
    <row r="2315" spans="1:15" hidden="1" x14ac:dyDescent="0.3">
      <c r="A2315" t="s">
        <v>6</v>
      </c>
      <c r="B2315" t="s">
        <v>2160</v>
      </c>
      <c r="C2315" t="s">
        <v>14</v>
      </c>
      <c r="D2315" t="s">
        <v>3745</v>
      </c>
      <c r="E2315" t="s">
        <v>35</v>
      </c>
      <c r="F2315" t="s">
        <v>36</v>
      </c>
      <c r="G2315" t="s">
        <v>18</v>
      </c>
      <c r="H2315" s="2">
        <v>45707</v>
      </c>
      <c r="I2315" t="s">
        <v>19</v>
      </c>
      <c r="J2315" s="3">
        <v>156967.99</v>
      </c>
      <c r="K2315" s="3">
        <v>116414.7</v>
      </c>
      <c r="L2315" s="3">
        <v>5820.73</v>
      </c>
      <c r="M2315" s="6">
        <v>1</v>
      </c>
      <c r="N2315" s="4">
        <v>5.28E-2</v>
      </c>
      <c r="O2315" s="5">
        <v>2.4E-2</v>
      </c>
    </row>
    <row r="2316" spans="1:15" hidden="1" x14ac:dyDescent="0.3">
      <c r="A2316" t="s">
        <v>6</v>
      </c>
      <c r="B2316" t="s">
        <v>198</v>
      </c>
      <c r="C2316" t="s">
        <v>14</v>
      </c>
      <c r="D2316" t="s">
        <v>2902</v>
      </c>
      <c r="E2316" t="s">
        <v>26</v>
      </c>
      <c r="F2316" t="s">
        <v>27</v>
      </c>
      <c r="G2316" t="s">
        <v>18</v>
      </c>
      <c r="H2316" s="2">
        <v>45707</v>
      </c>
      <c r="I2316" t="s">
        <v>19</v>
      </c>
      <c r="J2316" s="3">
        <v>201117</v>
      </c>
      <c r="K2316" s="3">
        <v>132805</v>
      </c>
      <c r="L2316" s="3">
        <v>6640.24</v>
      </c>
      <c r="M2316" s="6">
        <v>1</v>
      </c>
      <c r="N2316" s="4">
        <v>5.28E-2</v>
      </c>
      <c r="O2316" s="5">
        <v>2.4E-2</v>
      </c>
    </row>
    <row r="2317" spans="1:15" hidden="1" x14ac:dyDescent="0.3">
      <c r="A2317" t="s">
        <v>6</v>
      </c>
      <c r="B2317" t="s">
        <v>1512</v>
      </c>
      <c r="C2317" t="s">
        <v>14</v>
      </c>
      <c r="D2317" t="s">
        <v>1513</v>
      </c>
      <c r="E2317" t="s">
        <v>35</v>
      </c>
      <c r="F2317" t="s">
        <v>36</v>
      </c>
      <c r="G2317" t="s">
        <v>18</v>
      </c>
      <c r="H2317" s="2">
        <v>45707</v>
      </c>
      <c r="I2317" t="s">
        <v>19</v>
      </c>
      <c r="J2317" s="3">
        <v>41754</v>
      </c>
      <c r="K2317" s="3">
        <v>30997.759999999998</v>
      </c>
      <c r="L2317" s="3">
        <v>1549.89</v>
      </c>
      <c r="M2317" s="6">
        <v>1</v>
      </c>
      <c r="N2317" s="4">
        <v>5.28E-2</v>
      </c>
      <c r="O2317" s="5">
        <v>2.4E-2</v>
      </c>
    </row>
    <row r="2318" spans="1:15" hidden="1" x14ac:dyDescent="0.3">
      <c r="A2318" t="s">
        <v>6</v>
      </c>
      <c r="B2318" t="s">
        <v>3515</v>
      </c>
      <c r="C2318" t="s">
        <v>14</v>
      </c>
      <c r="D2318" t="s">
        <v>4007</v>
      </c>
      <c r="E2318" t="s">
        <v>35</v>
      </c>
      <c r="F2318" t="s">
        <v>36</v>
      </c>
      <c r="G2318" t="s">
        <v>18</v>
      </c>
      <c r="H2318" s="2">
        <v>45707</v>
      </c>
      <c r="I2318" t="s">
        <v>19</v>
      </c>
      <c r="J2318" s="3">
        <v>38988</v>
      </c>
      <c r="K2318" s="3">
        <v>28998.04</v>
      </c>
      <c r="L2318" s="3">
        <v>1449.9</v>
      </c>
      <c r="M2318" s="6">
        <v>1</v>
      </c>
      <c r="N2318" s="4">
        <v>5.28E-2</v>
      </c>
      <c r="O2318" s="5">
        <v>2.4E-2</v>
      </c>
    </row>
    <row r="2319" spans="1:15" hidden="1" x14ac:dyDescent="0.3">
      <c r="A2319" t="s">
        <v>6</v>
      </c>
      <c r="B2319" t="s">
        <v>1526</v>
      </c>
      <c r="C2319" t="s">
        <v>14</v>
      </c>
      <c r="D2319" t="s">
        <v>1527</v>
      </c>
      <c r="E2319" t="s">
        <v>26</v>
      </c>
      <c r="F2319" t="s">
        <v>27</v>
      </c>
      <c r="G2319" t="s">
        <v>18</v>
      </c>
      <c r="H2319" s="2">
        <v>45707</v>
      </c>
      <c r="I2319" t="s">
        <v>19</v>
      </c>
      <c r="J2319" s="3">
        <v>54446</v>
      </c>
      <c r="K2319" s="3">
        <v>40495.160000000003</v>
      </c>
      <c r="L2319" s="3">
        <v>2024.76</v>
      </c>
      <c r="M2319" s="6">
        <v>1</v>
      </c>
      <c r="N2319" s="4">
        <v>5.28E-2</v>
      </c>
      <c r="O2319" s="5">
        <v>2.4E-2</v>
      </c>
    </row>
    <row r="2320" spans="1:15" hidden="1" x14ac:dyDescent="0.3">
      <c r="A2320" t="s">
        <v>6</v>
      </c>
      <c r="B2320" t="s">
        <v>175</v>
      </c>
      <c r="C2320" t="s">
        <v>33</v>
      </c>
      <c r="D2320" t="s">
        <v>2442</v>
      </c>
      <c r="E2320" t="s">
        <v>22</v>
      </c>
      <c r="F2320" t="s">
        <v>23</v>
      </c>
      <c r="G2320" t="s">
        <v>18</v>
      </c>
      <c r="H2320" s="2">
        <v>45707</v>
      </c>
      <c r="I2320" t="s">
        <v>19</v>
      </c>
      <c r="J2320" s="3">
        <v>4476</v>
      </c>
      <c r="K2320" s="3">
        <v>2332</v>
      </c>
      <c r="L2320" s="3">
        <v>69.95</v>
      </c>
      <c r="M2320" s="6">
        <v>1</v>
      </c>
      <c r="N2320" s="4">
        <v>5.28E-2</v>
      </c>
      <c r="O2320" s="5">
        <v>2.4E-2</v>
      </c>
    </row>
    <row r="2321" spans="1:15" hidden="1" x14ac:dyDescent="0.3">
      <c r="A2321" t="s">
        <v>6</v>
      </c>
      <c r="B2321" t="s">
        <v>4008</v>
      </c>
      <c r="C2321" t="s">
        <v>44</v>
      </c>
      <c r="D2321" t="s">
        <v>4009</v>
      </c>
      <c r="E2321" t="s">
        <v>81</v>
      </c>
      <c r="F2321" t="s">
        <v>82</v>
      </c>
      <c r="G2321" t="s">
        <v>18</v>
      </c>
      <c r="H2321" s="2">
        <v>45707</v>
      </c>
      <c r="I2321" t="s">
        <v>19</v>
      </c>
      <c r="J2321" s="3">
        <v>10</v>
      </c>
      <c r="K2321" s="3">
        <v>-291.97000000000003</v>
      </c>
      <c r="L2321" s="3">
        <v>-14.6</v>
      </c>
      <c r="M2321" s="6">
        <v>1</v>
      </c>
      <c r="N2321" s="4">
        <v>5.28E-2</v>
      </c>
      <c r="O2321" s="5">
        <v>2.4E-2</v>
      </c>
    </row>
    <row r="2322" spans="1:15" hidden="1" x14ac:dyDescent="0.3">
      <c r="A2322" t="s">
        <v>6</v>
      </c>
      <c r="B2322" t="s">
        <v>1516</v>
      </c>
      <c r="C2322" t="s">
        <v>41</v>
      </c>
      <c r="D2322" t="s">
        <v>2866</v>
      </c>
      <c r="E2322" t="s">
        <v>22</v>
      </c>
      <c r="F2322" t="s">
        <v>23</v>
      </c>
      <c r="G2322" t="s">
        <v>18</v>
      </c>
      <c r="H2322" s="2">
        <v>45707</v>
      </c>
      <c r="I2322" t="s">
        <v>19</v>
      </c>
      <c r="J2322" s="3">
        <v>15403</v>
      </c>
      <c r="K2322" s="3">
        <v>10246.56</v>
      </c>
      <c r="L2322" s="3">
        <v>512.33000000000004</v>
      </c>
      <c r="M2322" s="6">
        <v>1</v>
      </c>
      <c r="N2322" s="4">
        <v>5.28E-2</v>
      </c>
      <c r="O2322" s="5">
        <v>2.4E-2</v>
      </c>
    </row>
    <row r="2323" spans="1:15" hidden="1" x14ac:dyDescent="0.3">
      <c r="A2323" t="s">
        <v>2156</v>
      </c>
      <c r="B2323" t="s">
        <v>2160</v>
      </c>
      <c r="C2323" t="s">
        <v>14</v>
      </c>
      <c r="D2323" t="s">
        <v>3745</v>
      </c>
      <c r="E2323" t="s">
        <v>35</v>
      </c>
      <c r="F2323" t="s">
        <v>36</v>
      </c>
      <c r="H2323" s="2">
        <v>45707</v>
      </c>
      <c r="I2323" s="2" t="s">
        <v>19</v>
      </c>
      <c r="J2323" s="3">
        <v>156967.99</v>
      </c>
      <c r="K2323" s="3">
        <v>116414.7</v>
      </c>
      <c r="L2323" s="3">
        <v>1164.1400000000001</v>
      </c>
      <c r="M2323" s="7"/>
      <c r="N2323" s="4">
        <v>5.28E-2</v>
      </c>
      <c r="O2323" s="5">
        <v>2.4E-2</v>
      </c>
    </row>
    <row r="2324" spans="1:15" hidden="1" x14ac:dyDescent="0.3">
      <c r="A2324" t="s">
        <v>2156</v>
      </c>
      <c r="B2324" t="s">
        <v>198</v>
      </c>
      <c r="C2324" t="s">
        <v>14</v>
      </c>
      <c r="D2324" t="s">
        <v>2902</v>
      </c>
      <c r="E2324" t="s">
        <v>26</v>
      </c>
      <c r="F2324" t="s">
        <v>27</v>
      </c>
      <c r="H2324" s="2">
        <v>45707</v>
      </c>
      <c r="I2324" s="2" t="s">
        <v>19</v>
      </c>
      <c r="J2324" s="3">
        <v>201117</v>
      </c>
      <c r="K2324" s="3">
        <v>132805</v>
      </c>
      <c r="L2324" s="3">
        <v>1328.04</v>
      </c>
      <c r="M2324" s="7"/>
      <c r="N2324" s="4">
        <v>5.28E-2</v>
      </c>
      <c r="O2324" s="5">
        <v>2.4E-2</v>
      </c>
    </row>
    <row r="2325" spans="1:15" hidden="1" x14ac:dyDescent="0.3">
      <c r="A2325" t="s">
        <v>2156</v>
      </c>
      <c r="B2325" t="s">
        <v>1512</v>
      </c>
      <c r="C2325" t="s">
        <v>14</v>
      </c>
      <c r="D2325" t="s">
        <v>1513</v>
      </c>
      <c r="E2325" t="s">
        <v>35</v>
      </c>
      <c r="F2325" t="s">
        <v>36</v>
      </c>
      <c r="H2325" s="2">
        <v>45707</v>
      </c>
      <c r="I2325" s="2" t="s">
        <v>19</v>
      </c>
      <c r="J2325" s="3">
        <v>41754</v>
      </c>
      <c r="K2325" s="3">
        <v>30997.759999999998</v>
      </c>
      <c r="L2325" s="3">
        <v>309.98</v>
      </c>
      <c r="M2325" s="7"/>
      <c r="N2325" s="4">
        <v>5.28E-2</v>
      </c>
      <c r="O2325" s="5">
        <v>2.4E-2</v>
      </c>
    </row>
    <row r="2326" spans="1:15" hidden="1" x14ac:dyDescent="0.3">
      <c r="A2326" t="s">
        <v>2156</v>
      </c>
      <c r="B2326" t="s">
        <v>3515</v>
      </c>
      <c r="C2326" t="s">
        <v>14</v>
      </c>
      <c r="D2326" t="s">
        <v>4007</v>
      </c>
      <c r="E2326" t="s">
        <v>35</v>
      </c>
      <c r="F2326" t="s">
        <v>36</v>
      </c>
      <c r="H2326" s="2">
        <v>45707</v>
      </c>
      <c r="I2326" s="2" t="s">
        <v>19</v>
      </c>
      <c r="J2326" s="3">
        <v>38988</v>
      </c>
      <c r="K2326" s="3">
        <v>28998.04</v>
      </c>
      <c r="L2326" s="3">
        <v>289.98</v>
      </c>
      <c r="M2326" s="7"/>
      <c r="N2326" s="4">
        <v>5.28E-2</v>
      </c>
      <c r="O2326" s="5">
        <v>2.4E-2</v>
      </c>
    </row>
    <row r="2327" spans="1:15" hidden="1" x14ac:dyDescent="0.3">
      <c r="A2327" t="s">
        <v>2156</v>
      </c>
      <c r="B2327" t="s">
        <v>1526</v>
      </c>
      <c r="C2327" t="s">
        <v>14</v>
      </c>
      <c r="D2327" t="s">
        <v>1527</v>
      </c>
      <c r="E2327" t="s">
        <v>26</v>
      </c>
      <c r="F2327" t="s">
        <v>27</v>
      </c>
      <c r="H2327" s="2">
        <v>45707</v>
      </c>
      <c r="I2327" s="2" t="s">
        <v>19</v>
      </c>
      <c r="J2327" s="3">
        <v>54446</v>
      </c>
      <c r="K2327" s="3">
        <v>40495.160000000003</v>
      </c>
      <c r="L2327" s="3">
        <v>404.95</v>
      </c>
      <c r="M2327" s="7"/>
      <c r="N2327" s="4">
        <v>5.28E-2</v>
      </c>
      <c r="O2327" s="5">
        <v>2.4E-2</v>
      </c>
    </row>
    <row r="2328" spans="1:15" hidden="1" x14ac:dyDescent="0.3">
      <c r="A2328" t="s">
        <v>2156</v>
      </c>
      <c r="B2328" t="s">
        <v>175</v>
      </c>
      <c r="C2328" t="s">
        <v>33</v>
      </c>
      <c r="D2328" t="s">
        <v>2442</v>
      </c>
      <c r="E2328" t="s">
        <v>22</v>
      </c>
      <c r="F2328" t="s">
        <v>23</v>
      </c>
      <c r="H2328" s="2">
        <v>45707</v>
      </c>
      <c r="I2328" s="2" t="s">
        <v>19</v>
      </c>
      <c r="J2328" s="3">
        <v>4476</v>
      </c>
      <c r="K2328" s="3">
        <v>2332</v>
      </c>
      <c r="L2328" s="3">
        <v>23.31</v>
      </c>
      <c r="M2328" s="7"/>
      <c r="N2328" s="4">
        <v>5.28E-2</v>
      </c>
      <c r="O2328" s="5">
        <v>2.4E-2</v>
      </c>
    </row>
    <row r="2329" spans="1:15" hidden="1" x14ac:dyDescent="0.3">
      <c r="A2329" t="s">
        <v>2156</v>
      </c>
      <c r="B2329" t="s">
        <v>4008</v>
      </c>
      <c r="C2329" t="s">
        <v>44</v>
      </c>
      <c r="D2329" t="s">
        <v>4009</v>
      </c>
      <c r="E2329" t="s">
        <v>81</v>
      </c>
      <c r="F2329" t="s">
        <v>82</v>
      </c>
      <c r="H2329" s="2">
        <v>45707</v>
      </c>
      <c r="I2329" s="2" t="s">
        <v>19</v>
      </c>
      <c r="J2329" s="3">
        <v>10</v>
      </c>
      <c r="K2329" s="3">
        <v>-291.97000000000003</v>
      </c>
      <c r="L2329" s="3">
        <v>-2.92</v>
      </c>
      <c r="M2329" s="7"/>
      <c r="N2329" s="4">
        <v>5.28E-2</v>
      </c>
      <c r="O2329" s="5">
        <v>2.4E-2</v>
      </c>
    </row>
    <row r="2330" spans="1:15" hidden="1" x14ac:dyDescent="0.3">
      <c r="A2330" t="s">
        <v>2156</v>
      </c>
      <c r="B2330" t="s">
        <v>1516</v>
      </c>
      <c r="C2330" t="s">
        <v>41</v>
      </c>
      <c r="D2330" t="s">
        <v>2866</v>
      </c>
      <c r="E2330" t="s">
        <v>22</v>
      </c>
      <c r="F2330" t="s">
        <v>23</v>
      </c>
      <c r="H2330" s="2">
        <v>45707</v>
      </c>
      <c r="I2330" s="2" t="s">
        <v>19</v>
      </c>
      <c r="J2330" s="3">
        <v>15403</v>
      </c>
      <c r="K2330" s="3">
        <v>10246.56</v>
      </c>
      <c r="L2330" s="3">
        <v>102.47</v>
      </c>
      <c r="M2330" s="7"/>
      <c r="N2330" s="4">
        <v>5.28E-2</v>
      </c>
      <c r="O2330" s="5">
        <v>2.4E-2</v>
      </c>
    </row>
    <row r="2331" spans="1:15" hidden="1" x14ac:dyDescent="0.3">
      <c r="A2331" t="s">
        <v>6</v>
      </c>
      <c r="B2331" t="s">
        <v>1960</v>
      </c>
      <c r="C2331" t="s">
        <v>14</v>
      </c>
      <c r="D2331" t="s">
        <v>3688</v>
      </c>
      <c r="E2331" t="s">
        <v>129</v>
      </c>
      <c r="F2331" t="s">
        <v>130</v>
      </c>
      <c r="G2331" t="s">
        <v>194</v>
      </c>
      <c r="H2331" s="2">
        <v>45708</v>
      </c>
      <c r="I2331" t="s">
        <v>19</v>
      </c>
      <c r="J2331" s="3">
        <v>72015</v>
      </c>
      <c r="K2331" s="3">
        <v>53462.93</v>
      </c>
      <c r="L2331" s="3">
        <v>1069.26</v>
      </c>
      <c r="M2331" s="6">
        <v>1</v>
      </c>
      <c r="N2331" s="4">
        <v>5.28E-2</v>
      </c>
      <c r="O2331" s="5">
        <v>2.4E-2</v>
      </c>
    </row>
    <row r="2332" spans="1:15" hidden="1" x14ac:dyDescent="0.3">
      <c r="A2332" t="s">
        <v>6</v>
      </c>
      <c r="B2332" t="s">
        <v>3540</v>
      </c>
      <c r="C2332" t="s">
        <v>41</v>
      </c>
      <c r="D2332" t="s">
        <v>3541</v>
      </c>
      <c r="E2332" t="s">
        <v>129</v>
      </c>
      <c r="F2332" t="s">
        <v>130</v>
      </c>
      <c r="G2332" t="s">
        <v>194</v>
      </c>
      <c r="H2332" s="2">
        <v>45708</v>
      </c>
      <c r="I2332" t="s">
        <v>19</v>
      </c>
      <c r="J2332" s="3">
        <v>49866</v>
      </c>
      <c r="K2332" s="3">
        <v>32170.3</v>
      </c>
      <c r="L2332" s="3">
        <v>643.41</v>
      </c>
      <c r="M2332" s="6">
        <v>1</v>
      </c>
      <c r="N2332" s="4">
        <v>5.28E-2</v>
      </c>
      <c r="O2332" s="5">
        <v>2.4E-2</v>
      </c>
    </row>
    <row r="2333" spans="1:15" hidden="1" x14ac:dyDescent="0.3">
      <c r="A2333" t="s">
        <v>6</v>
      </c>
      <c r="B2333" t="s">
        <v>1920</v>
      </c>
      <c r="C2333" t="s">
        <v>44</v>
      </c>
      <c r="D2333" t="s">
        <v>3545</v>
      </c>
      <c r="E2333" t="s">
        <v>129</v>
      </c>
      <c r="F2333" t="s">
        <v>130</v>
      </c>
      <c r="G2333" t="s">
        <v>194</v>
      </c>
      <c r="H2333" s="2">
        <v>45708</v>
      </c>
      <c r="I2333" t="s">
        <v>19</v>
      </c>
      <c r="J2333" s="3">
        <v>29036</v>
      </c>
      <c r="K2333" s="3">
        <v>19751.900000000001</v>
      </c>
      <c r="L2333" s="3">
        <v>395.04</v>
      </c>
      <c r="M2333" s="6">
        <v>1</v>
      </c>
      <c r="N2333" s="4">
        <v>5.28E-2</v>
      </c>
      <c r="O2333" s="5">
        <v>2.4E-2</v>
      </c>
    </row>
    <row r="2334" spans="1:15" hidden="1" x14ac:dyDescent="0.3">
      <c r="A2334" t="s">
        <v>6</v>
      </c>
      <c r="B2334" t="s">
        <v>2303</v>
      </c>
      <c r="C2334" t="s">
        <v>41</v>
      </c>
      <c r="D2334" t="s">
        <v>2969</v>
      </c>
      <c r="E2334" t="s">
        <v>129</v>
      </c>
      <c r="F2334" t="s">
        <v>130</v>
      </c>
      <c r="G2334" t="s">
        <v>194</v>
      </c>
      <c r="H2334" s="2">
        <v>45708</v>
      </c>
      <c r="I2334" t="s">
        <v>19</v>
      </c>
      <c r="J2334" s="3">
        <v>30780</v>
      </c>
      <c r="K2334" s="3">
        <v>20938.240000000002</v>
      </c>
      <c r="L2334" s="3">
        <v>418.78</v>
      </c>
      <c r="M2334" s="6">
        <v>1</v>
      </c>
      <c r="N2334" s="4">
        <v>5.28E-2</v>
      </c>
      <c r="O2334" s="5">
        <v>2.4E-2</v>
      </c>
    </row>
    <row r="2335" spans="1:15" hidden="1" x14ac:dyDescent="0.3">
      <c r="A2335" t="s">
        <v>6</v>
      </c>
      <c r="B2335" t="s">
        <v>2305</v>
      </c>
      <c r="C2335" t="s">
        <v>41</v>
      </c>
      <c r="D2335" t="s">
        <v>2970</v>
      </c>
      <c r="E2335" t="s">
        <v>129</v>
      </c>
      <c r="F2335" t="s">
        <v>130</v>
      </c>
      <c r="G2335" t="s">
        <v>194</v>
      </c>
      <c r="H2335" s="2">
        <v>45708</v>
      </c>
      <c r="I2335" t="s">
        <v>19</v>
      </c>
      <c r="J2335" s="3">
        <v>32274</v>
      </c>
      <c r="K2335" s="3">
        <v>21954.38</v>
      </c>
      <c r="L2335" s="3">
        <v>439.09</v>
      </c>
      <c r="M2335" s="6">
        <v>1</v>
      </c>
      <c r="N2335" s="4">
        <v>5.28E-2</v>
      </c>
      <c r="O2335" s="5">
        <v>2.4E-2</v>
      </c>
    </row>
    <row r="2336" spans="1:15" hidden="1" x14ac:dyDescent="0.3">
      <c r="A2336" t="s">
        <v>6</v>
      </c>
      <c r="B2336" t="s">
        <v>1764</v>
      </c>
      <c r="C2336" t="s">
        <v>41</v>
      </c>
      <c r="D2336" t="s">
        <v>3997</v>
      </c>
      <c r="E2336" t="s">
        <v>129</v>
      </c>
      <c r="F2336" t="s">
        <v>130</v>
      </c>
      <c r="G2336" t="s">
        <v>194</v>
      </c>
      <c r="H2336" s="2">
        <v>45708</v>
      </c>
      <c r="I2336" t="s">
        <v>19</v>
      </c>
      <c r="J2336" s="3">
        <v>27276</v>
      </c>
      <c r="K2336" s="3">
        <v>18589</v>
      </c>
      <c r="L2336" s="3">
        <v>371.78</v>
      </c>
      <c r="M2336" s="6">
        <v>1</v>
      </c>
      <c r="N2336" s="4">
        <v>5.28E-2</v>
      </c>
      <c r="O2336" s="5">
        <v>2.4E-2</v>
      </c>
    </row>
    <row r="2337" spans="1:15" hidden="1" x14ac:dyDescent="0.3">
      <c r="A2337" t="s">
        <v>6</v>
      </c>
      <c r="B2337" t="s">
        <v>118</v>
      </c>
      <c r="C2337" t="s">
        <v>14</v>
      </c>
      <c r="D2337" t="s">
        <v>3726</v>
      </c>
      <c r="E2337" t="s">
        <v>59</v>
      </c>
      <c r="F2337" t="s">
        <v>60</v>
      </c>
      <c r="G2337" t="s">
        <v>18</v>
      </c>
      <c r="H2337" s="2">
        <v>45708</v>
      </c>
      <c r="I2337" t="s">
        <v>19</v>
      </c>
      <c r="J2337" s="3">
        <v>86986</v>
      </c>
      <c r="K2337" s="3">
        <v>64577.62</v>
      </c>
      <c r="L2337" s="3">
        <v>3228.88</v>
      </c>
      <c r="M2337" s="6">
        <v>1</v>
      </c>
      <c r="N2337" s="4">
        <v>5.28E-2</v>
      </c>
      <c r="O2337" s="5">
        <v>2.4E-2</v>
      </c>
    </row>
    <row r="2338" spans="1:15" hidden="1" x14ac:dyDescent="0.3">
      <c r="A2338" t="s">
        <v>6</v>
      </c>
      <c r="B2338" t="s">
        <v>2292</v>
      </c>
      <c r="C2338" t="s">
        <v>14</v>
      </c>
      <c r="D2338" t="s">
        <v>3090</v>
      </c>
      <c r="E2338" t="s">
        <v>135</v>
      </c>
      <c r="F2338" t="s">
        <v>136</v>
      </c>
      <c r="G2338" t="s">
        <v>18</v>
      </c>
      <c r="H2338" s="2">
        <v>45708</v>
      </c>
      <c r="I2338" t="s">
        <v>19</v>
      </c>
      <c r="J2338" s="3">
        <v>21319</v>
      </c>
      <c r="K2338" s="3">
        <v>15933.03</v>
      </c>
      <c r="L2338" s="3">
        <v>796.65</v>
      </c>
      <c r="M2338" s="6">
        <v>1</v>
      </c>
      <c r="N2338" s="4">
        <v>5.28E-2</v>
      </c>
      <c r="O2338" s="5">
        <v>2.4E-2</v>
      </c>
    </row>
    <row r="2339" spans="1:15" hidden="1" x14ac:dyDescent="0.3">
      <c r="A2339" t="s">
        <v>6</v>
      </c>
      <c r="B2339" t="s">
        <v>1699</v>
      </c>
      <c r="C2339" t="s">
        <v>14</v>
      </c>
      <c r="D2339" t="s">
        <v>3092</v>
      </c>
      <c r="E2339" t="s">
        <v>55</v>
      </c>
      <c r="F2339" t="s">
        <v>56</v>
      </c>
      <c r="G2339" t="s">
        <v>18</v>
      </c>
      <c r="H2339" s="2">
        <v>45708</v>
      </c>
      <c r="I2339" t="s">
        <v>19</v>
      </c>
      <c r="J2339" s="3">
        <v>122529</v>
      </c>
      <c r="K2339" s="3">
        <v>90964.52</v>
      </c>
      <c r="L2339" s="3">
        <v>4548.2299999999996</v>
      </c>
      <c r="M2339" s="6">
        <v>1</v>
      </c>
      <c r="N2339" s="4">
        <v>5.28E-2</v>
      </c>
      <c r="O2339" s="5">
        <v>2.4E-2</v>
      </c>
    </row>
    <row r="2340" spans="1:15" hidden="1" x14ac:dyDescent="0.3">
      <c r="A2340" t="s">
        <v>6</v>
      </c>
      <c r="B2340" t="s">
        <v>63</v>
      </c>
      <c r="C2340" t="s">
        <v>14</v>
      </c>
      <c r="D2340" t="s">
        <v>2824</v>
      </c>
      <c r="E2340" t="s">
        <v>16</v>
      </c>
      <c r="F2340" t="s">
        <v>17</v>
      </c>
      <c r="G2340" t="s">
        <v>18</v>
      </c>
      <c r="H2340" s="2">
        <v>45708</v>
      </c>
      <c r="I2340" t="s">
        <v>19</v>
      </c>
      <c r="J2340" s="3">
        <v>57372</v>
      </c>
      <c r="K2340" s="3">
        <v>42592.44</v>
      </c>
      <c r="L2340" s="3">
        <v>2129.62</v>
      </c>
      <c r="M2340" s="6">
        <v>1</v>
      </c>
      <c r="N2340" s="4">
        <v>5.28E-2</v>
      </c>
      <c r="O2340" s="5">
        <v>2.4E-2</v>
      </c>
    </row>
    <row r="2341" spans="1:15" hidden="1" x14ac:dyDescent="0.3">
      <c r="A2341" t="s">
        <v>6</v>
      </c>
      <c r="B2341" t="s">
        <v>654</v>
      </c>
      <c r="C2341" t="s">
        <v>14</v>
      </c>
      <c r="D2341" t="s">
        <v>3097</v>
      </c>
      <c r="E2341" t="s">
        <v>55</v>
      </c>
      <c r="F2341" t="s">
        <v>56</v>
      </c>
      <c r="G2341" t="s">
        <v>18</v>
      </c>
      <c r="H2341" s="2">
        <v>45708</v>
      </c>
      <c r="I2341" t="s">
        <v>19</v>
      </c>
      <c r="J2341" s="3">
        <v>98685</v>
      </c>
      <c r="K2341" s="3">
        <v>73263.100000000006</v>
      </c>
      <c r="L2341" s="3">
        <v>3663.16</v>
      </c>
      <c r="M2341" s="6">
        <v>1</v>
      </c>
      <c r="N2341" s="4">
        <v>5.28E-2</v>
      </c>
      <c r="O2341" s="5">
        <v>2.4E-2</v>
      </c>
    </row>
    <row r="2342" spans="1:15" hidden="1" x14ac:dyDescent="0.3">
      <c r="A2342" t="s">
        <v>6</v>
      </c>
      <c r="B2342" t="s">
        <v>681</v>
      </c>
      <c r="C2342" t="s">
        <v>14</v>
      </c>
      <c r="D2342" t="s">
        <v>3102</v>
      </c>
      <c r="E2342" t="s">
        <v>30</v>
      </c>
      <c r="F2342" t="s">
        <v>31</v>
      </c>
      <c r="G2342" t="s">
        <v>18</v>
      </c>
      <c r="H2342" s="2">
        <v>45708</v>
      </c>
      <c r="I2342" t="s">
        <v>19</v>
      </c>
      <c r="J2342" s="3">
        <v>218475</v>
      </c>
      <c r="K2342" s="3">
        <v>158659.68</v>
      </c>
      <c r="L2342" s="3">
        <v>7932.98</v>
      </c>
      <c r="M2342" s="6">
        <v>1</v>
      </c>
      <c r="N2342" s="4">
        <v>5.28E-2</v>
      </c>
      <c r="O2342" s="5">
        <v>2.4E-2</v>
      </c>
    </row>
    <row r="2343" spans="1:15" hidden="1" x14ac:dyDescent="0.3">
      <c r="A2343" t="s">
        <v>6</v>
      </c>
      <c r="B2343" t="s">
        <v>2327</v>
      </c>
      <c r="C2343" t="s">
        <v>14</v>
      </c>
      <c r="D2343" t="s">
        <v>3998</v>
      </c>
      <c r="E2343" t="s">
        <v>244</v>
      </c>
      <c r="F2343" t="s">
        <v>245</v>
      </c>
      <c r="G2343" t="s">
        <v>18</v>
      </c>
      <c r="H2343" s="2">
        <v>45708</v>
      </c>
      <c r="I2343" t="s">
        <v>19</v>
      </c>
      <c r="J2343" s="3">
        <v>90764</v>
      </c>
      <c r="K2343" s="3">
        <v>67382.429999999993</v>
      </c>
      <c r="L2343" s="3">
        <v>3369.12</v>
      </c>
      <c r="M2343" s="6">
        <v>1</v>
      </c>
      <c r="N2343" s="4">
        <v>5.28E-2</v>
      </c>
      <c r="O2343" s="5">
        <v>2.4E-2</v>
      </c>
    </row>
    <row r="2344" spans="1:15" hidden="1" x14ac:dyDescent="0.3">
      <c r="A2344" t="s">
        <v>6</v>
      </c>
      <c r="B2344" t="s">
        <v>154</v>
      </c>
      <c r="C2344" t="s">
        <v>14</v>
      </c>
      <c r="D2344" t="s">
        <v>3588</v>
      </c>
      <c r="E2344" t="s">
        <v>16</v>
      </c>
      <c r="F2344" t="s">
        <v>17</v>
      </c>
      <c r="G2344" t="s">
        <v>18</v>
      </c>
      <c r="H2344" s="2">
        <v>45708</v>
      </c>
      <c r="I2344" t="s">
        <v>19</v>
      </c>
      <c r="J2344" s="3">
        <v>44050</v>
      </c>
      <c r="K2344" s="3">
        <v>32702.28</v>
      </c>
      <c r="L2344" s="3">
        <v>1635.11</v>
      </c>
      <c r="M2344" s="6">
        <v>1</v>
      </c>
      <c r="N2344" s="4">
        <v>5.28E-2</v>
      </c>
      <c r="O2344" s="5">
        <v>2.4E-2</v>
      </c>
    </row>
    <row r="2345" spans="1:15" hidden="1" x14ac:dyDescent="0.3">
      <c r="A2345" t="s">
        <v>6</v>
      </c>
      <c r="B2345" t="s">
        <v>650</v>
      </c>
      <c r="C2345" t="s">
        <v>14</v>
      </c>
      <c r="D2345" t="s">
        <v>3119</v>
      </c>
      <c r="E2345" t="s">
        <v>16</v>
      </c>
      <c r="F2345" t="s">
        <v>17</v>
      </c>
      <c r="G2345" t="s">
        <v>18</v>
      </c>
      <c r="H2345" s="2">
        <v>45708</v>
      </c>
      <c r="I2345" t="s">
        <v>19</v>
      </c>
      <c r="J2345" s="3">
        <v>98230</v>
      </c>
      <c r="K2345" s="3">
        <v>71335.7</v>
      </c>
      <c r="L2345" s="3">
        <v>3566.79</v>
      </c>
      <c r="M2345" s="6">
        <v>1</v>
      </c>
      <c r="N2345" s="4">
        <v>5.28E-2</v>
      </c>
      <c r="O2345" s="5">
        <v>2.4E-2</v>
      </c>
    </row>
    <row r="2346" spans="1:15" hidden="1" x14ac:dyDescent="0.3">
      <c r="A2346" t="s">
        <v>6</v>
      </c>
      <c r="B2346" t="s">
        <v>662</v>
      </c>
      <c r="C2346" t="s">
        <v>14</v>
      </c>
      <c r="D2346" t="s">
        <v>3132</v>
      </c>
      <c r="E2346" t="s">
        <v>51</v>
      </c>
      <c r="F2346" t="s">
        <v>52</v>
      </c>
      <c r="G2346" t="s">
        <v>18</v>
      </c>
      <c r="H2346" s="2">
        <v>45708</v>
      </c>
      <c r="I2346" t="s">
        <v>19</v>
      </c>
      <c r="J2346" s="3">
        <v>48621</v>
      </c>
      <c r="K2346" s="3">
        <v>36096.35</v>
      </c>
      <c r="L2346" s="3">
        <v>1804.82</v>
      </c>
      <c r="M2346" s="6">
        <v>1</v>
      </c>
      <c r="N2346" s="4">
        <v>5.28E-2</v>
      </c>
      <c r="O2346" s="5">
        <v>2.4E-2</v>
      </c>
    </row>
    <row r="2347" spans="1:15" hidden="1" x14ac:dyDescent="0.3">
      <c r="A2347" t="s">
        <v>6</v>
      </c>
      <c r="B2347" t="s">
        <v>662</v>
      </c>
      <c r="C2347" t="s">
        <v>14</v>
      </c>
      <c r="D2347" t="s">
        <v>3133</v>
      </c>
      <c r="E2347" t="s">
        <v>51</v>
      </c>
      <c r="F2347" t="s">
        <v>52</v>
      </c>
      <c r="G2347" t="s">
        <v>18</v>
      </c>
      <c r="H2347" s="2">
        <v>45708</v>
      </c>
      <c r="I2347" t="s">
        <v>19</v>
      </c>
      <c r="J2347" s="3">
        <v>33656</v>
      </c>
      <c r="K2347" s="3">
        <v>24985.96</v>
      </c>
      <c r="L2347" s="3">
        <v>1249.3</v>
      </c>
      <c r="M2347" s="6">
        <v>1</v>
      </c>
      <c r="N2347" s="4">
        <v>5.28E-2</v>
      </c>
      <c r="O2347" s="5">
        <v>2.4E-2</v>
      </c>
    </row>
    <row r="2348" spans="1:15" hidden="1" x14ac:dyDescent="0.3">
      <c r="A2348" t="s">
        <v>6</v>
      </c>
      <c r="B2348" t="s">
        <v>1505</v>
      </c>
      <c r="C2348" t="s">
        <v>14</v>
      </c>
      <c r="D2348" t="s">
        <v>3137</v>
      </c>
      <c r="E2348" t="s">
        <v>35</v>
      </c>
      <c r="F2348" t="s">
        <v>36</v>
      </c>
      <c r="G2348" t="s">
        <v>18</v>
      </c>
      <c r="H2348" s="2">
        <v>45708</v>
      </c>
      <c r="I2348" t="s">
        <v>19</v>
      </c>
      <c r="J2348" s="3">
        <v>57831</v>
      </c>
      <c r="K2348" s="3">
        <v>42696.57</v>
      </c>
      <c r="L2348" s="3">
        <v>2134.83</v>
      </c>
      <c r="M2348" s="6">
        <v>1</v>
      </c>
      <c r="N2348" s="4">
        <v>5.28E-2</v>
      </c>
      <c r="O2348" s="5">
        <v>2.4E-2</v>
      </c>
    </row>
    <row r="2349" spans="1:15" hidden="1" x14ac:dyDescent="0.3">
      <c r="A2349" t="s">
        <v>6</v>
      </c>
      <c r="B2349" t="s">
        <v>713</v>
      </c>
      <c r="C2349" t="s">
        <v>14</v>
      </c>
      <c r="D2349" t="s">
        <v>3144</v>
      </c>
      <c r="E2349" t="s">
        <v>51</v>
      </c>
      <c r="F2349" t="s">
        <v>52</v>
      </c>
      <c r="G2349" t="s">
        <v>18</v>
      </c>
      <c r="H2349" s="2">
        <v>45708</v>
      </c>
      <c r="I2349" t="s">
        <v>19</v>
      </c>
      <c r="J2349" s="3">
        <v>437418</v>
      </c>
      <c r="K2349" s="3">
        <v>317660.17</v>
      </c>
      <c r="L2349" s="3">
        <v>15883.01</v>
      </c>
      <c r="M2349" s="6">
        <v>1</v>
      </c>
      <c r="N2349" s="4">
        <v>5.28E-2</v>
      </c>
      <c r="O2349" s="5">
        <v>2.4E-2</v>
      </c>
    </row>
    <row r="2350" spans="1:15" hidden="1" x14ac:dyDescent="0.3">
      <c r="A2350" t="s">
        <v>6</v>
      </c>
      <c r="B2350" t="s">
        <v>1682</v>
      </c>
      <c r="C2350" t="s">
        <v>14</v>
      </c>
      <c r="D2350" t="s">
        <v>3738</v>
      </c>
      <c r="E2350" t="s">
        <v>16</v>
      </c>
      <c r="F2350" t="s">
        <v>17</v>
      </c>
      <c r="G2350" t="s">
        <v>18</v>
      </c>
      <c r="H2350" s="2">
        <v>45708</v>
      </c>
      <c r="I2350" t="s">
        <v>19</v>
      </c>
      <c r="J2350" s="3">
        <v>62207</v>
      </c>
      <c r="K2350" s="3">
        <v>46181.37</v>
      </c>
      <c r="L2350" s="3">
        <v>2309.0700000000002</v>
      </c>
      <c r="M2350" s="6">
        <v>1</v>
      </c>
      <c r="N2350" s="4">
        <v>5.28E-2</v>
      </c>
      <c r="O2350" s="5">
        <v>2.4E-2</v>
      </c>
    </row>
    <row r="2351" spans="1:15" hidden="1" x14ac:dyDescent="0.3">
      <c r="A2351" t="s">
        <v>6</v>
      </c>
      <c r="B2351" t="s">
        <v>2401</v>
      </c>
      <c r="C2351" t="s">
        <v>14</v>
      </c>
      <c r="D2351" t="s">
        <v>3893</v>
      </c>
      <c r="E2351" t="s">
        <v>16</v>
      </c>
      <c r="F2351" t="s">
        <v>17</v>
      </c>
      <c r="G2351" t="s">
        <v>18</v>
      </c>
      <c r="H2351" s="2">
        <v>45708</v>
      </c>
      <c r="I2351" t="s">
        <v>19</v>
      </c>
      <c r="J2351" s="3">
        <v>154450.76999999999</v>
      </c>
      <c r="K2351" s="3">
        <v>114051.66</v>
      </c>
      <c r="L2351" s="3">
        <v>2869.27</v>
      </c>
      <c r="M2351" s="6">
        <v>1</v>
      </c>
      <c r="N2351" s="4">
        <v>5.28E-2</v>
      </c>
      <c r="O2351" s="5">
        <v>2.4E-2</v>
      </c>
    </row>
    <row r="2352" spans="1:15" hidden="1" x14ac:dyDescent="0.3">
      <c r="A2352" t="s">
        <v>6</v>
      </c>
      <c r="B2352" t="s">
        <v>743</v>
      </c>
      <c r="C2352" t="s">
        <v>14</v>
      </c>
      <c r="D2352" t="s">
        <v>3742</v>
      </c>
      <c r="E2352" t="s">
        <v>422</v>
      </c>
      <c r="F2352" t="s">
        <v>423</v>
      </c>
      <c r="G2352" t="s">
        <v>18</v>
      </c>
      <c r="H2352" s="2">
        <v>45708</v>
      </c>
      <c r="I2352" t="s">
        <v>19</v>
      </c>
      <c r="J2352" s="3">
        <v>17285</v>
      </c>
      <c r="K2352" s="3">
        <v>12831.83</v>
      </c>
      <c r="L2352" s="3">
        <v>256.64</v>
      </c>
      <c r="M2352" s="6">
        <v>1</v>
      </c>
      <c r="N2352" s="4">
        <v>5.28E-2</v>
      </c>
      <c r="O2352" s="5">
        <v>2.4E-2</v>
      </c>
    </row>
    <row r="2353" spans="1:15" hidden="1" x14ac:dyDescent="0.3">
      <c r="A2353" t="s">
        <v>6</v>
      </c>
      <c r="B2353" t="s">
        <v>750</v>
      </c>
      <c r="C2353" t="s">
        <v>14</v>
      </c>
      <c r="D2353" t="s">
        <v>3156</v>
      </c>
      <c r="E2353" t="s">
        <v>59</v>
      </c>
      <c r="F2353" t="s">
        <v>60</v>
      </c>
      <c r="G2353" t="s">
        <v>18</v>
      </c>
      <c r="H2353" s="2">
        <v>45708</v>
      </c>
      <c r="I2353" t="s">
        <v>19</v>
      </c>
      <c r="J2353" s="3">
        <v>60349</v>
      </c>
      <c r="K2353" s="3">
        <v>44802.53</v>
      </c>
      <c r="L2353" s="3">
        <v>2240.13</v>
      </c>
      <c r="M2353" s="6">
        <v>1</v>
      </c>
      <c r="N2353" s="4">
        <v>5.28E-2</v>
      </c>
      <c r="O2353" s="5">
        <v>2.4E-2</v>
      </c>
    </row>
    <row r="2354" spans="1:15" hidden="1" x14ac:dyDescent="0.3">
      <c r="A2354" t="s">
        <v>6</v>
      </c>
      <c r="B2354" t="s">
        <v>1293</v>
      </c>
      <c r="C2354" t="s">
        <v>14</v>
      </c>
      <c r="D2354" t="s">
        <v>2893</v>
      </c>
      <c r="E2354" t="s">
        <v>51</v>
      </c>
      <c r="F2354" t="s">
        <v>52</v>
      </c>
      <c r="G2354" t="s">
        <v>18</v>
      </c>
      <c r="H2354" s="2">
        <v>45708</v>
      </c>
      <c r="I2354" t="s">
        <v>19</v>
      </c>
      <c r="J2354" s="3">
        <v>424859</v>
      </c>
      <c r="K2354" s="3">
        <v>308674.8</v>
      </c>
      <c r="L2354" s="3">
        <v>15433.74</v>
      </c>
      <c r="M2354" s="6">
        <v>1</v>
      </c>
      <c r="N2354" s="4">
        <v>5.28E-2</v>
      </c>
      <c r="O2354" s="5">
        <v>2.4E-2</v>
      </c>
    </row>
    <row r="2355" spans="1:15" hidden="1" x14ac:dyDescent="0.3">
      <c r="A2355" t="s">
        <v>6</v>
      </c>
      <c r="B2355" t="s">
        <v>2776</v>
      </c>
      <c r="C2355" t="s">
        <v>14</v>
      </c>
      <c r="D2355" t="s">
        <v>3602</v>
      </c>
      <c r="E2355" t="s">
        <v>51</v>
      </c>
      <c r="F2355" t="s">
        <v>52</v>
      </c>
      <c r="G2355" t="s">
        <v>18</v>
      </c>
      <c r="H2355" s="2">
        <v>45708</v>
      </c>
      <c r="I2355" t="s">
        <v>19</v>
      </c>
      <c r="J2355" s="3">
        <v>24585.99</v>
      </c>
      <c r="K2355" s="3">
        <v>18252.439999999999</v>
      </c>
      <c r="L2355" s="3">
        <v>912.63</v>
      </c>
      <c r="M2355" s="6">
        <v>1</v>
      </c>
      <c r="N2355" s="4">
        <v>5.28E-2</v>
      </c>
      <c r="O2355" s="5">
        <v>2.4E-2</v>
      </c>
    </row>
    <row r="2356" spans="1:15" hidden="1" x14ac:dyDescent="0.3">
      <c r="A2356" t="s">
        <v>6</v>
      </c>
      <c r="B2356" t="s">
        <v>1538</v>
      </c>
      <c r="C2356" t="s">
        <v>14</v>
      </c>
      <c r="D2356" t="s">
        <v>2848</v>
      </c>
      <c r="E2356" t="s">
        <v>51</v>
      </c>
      <c r="F2356" t="s">
        <v>52</v>
      </c>
      <c r="G2356" t="s">
        <v>18</v>
      </c>
      <c r="H2356" s="2">
        <v>45708</v>
      </c>
      <c r="I2356" t="s">
        <v>19</v>
      </c>
      <c r="J2356" s="3">
        <v>33980</v>
      </c>
      <c r="K2356" s="3">
        <v>25225.89</v>
      </c>
      <c r="L2356" s="3">
        <v>1261.29</v>
      </c>
      <c r="M2356" s="6">
        <v>1</v>
      </c>
      <c r="N2356" s="4">
        <v>5.28E-2</v>
      </c>
      <c r="O2356" s="5">
        <v>2.4E-2</v>
      </c>
    </row>
    <row r="2357" spans="1:15" hidden="1" x14ac:dyDescent="0.3">
      <c r="A2357" t="s">
        <v>6</v>
      </c>
      <c r="B2357" t="s">
        <v>825</v>
      </c>
      <c r="C2357" t="s">
        <v>14</v>
      </c>
      <c r="D2357" t="s">
        <v>3186</v>
      </c>
      <c r="E2357" t="s">
        <v>51</v>
      </c>
      <c r="F2357" t="s">
        <v>52</v>
      </c>
      <c r="G2357" t="s">
        <v>18</v>
      </c>
      <c r="H2357" s="2">
        <v>45708</v>
      </c>
      <c r="I2357" t="s">
        <v>19</v>
      </c>
      <c r="J2357" s="3">
        <v>52940</v>
      </c>
      <c r="K2357" s="3">
        <v>39302.31</v>
      </c>
      <c r="L2357" s="3">
        <v>1965.12</v>
      </c>
      <c r="M2357" s="6">
        <v>1</v>
      </c>
      <c r="N2357" s="4">
        <v>5.28E-2</v>
      </c>
      <c r="O2357" s="5">
        <v>2.4E-2</v>
      </c>
    </row>
    <row r="2358" spans="1:15" hidden="1" x14ac:dyDescent="0.3">
      <c r="A2358" t="s">
        <v>6</v>
      </c>
      <c r="B2358" t="s">
        <v>969</v>
      </c>
      <c r="C2358" t="s">
        <v>14</v>
      </c>
      <c r="D2358" t="s">
        <v>2289</v>
      </c>
      <c r="E2358" t="s">
        <v>35</v>
      </c>
      <c r="F2358" t="s">
        <v>36</v>
      </c>
      <c r="G2358" t="s">
        <v>18</v>
      </c>
      <c r="H2358" s="2">
        <v>45708</v>
      </c>
      <c r="I2358" t="s">
        <v>19</v>
      </c>
      <c r="J2358" s="3">
        <v>86560</v>
      </c>
      <c r="K2358" s="3">
        <v>64261.49</v>
      </c>
      <c r="L2358" s="3">
        <v>3213.07</v>
      </c>
      <c r="M2358" s="6">
        <v>1</v>
      </c>
      <c r="N2358" s="4">
        <v>5.28E-2</v>
      </c>
      <c r="O2358" s="5">
        <v>2.4E-2</v>
      </c>
    </row>
    <row r="2359" spans="1:15" hidden="1" x14ac:dyDescent="0.3">
      <c r="A2359" t="s">
        <v>6</v>
      </c>
      <c r="B2359" t="s">
        <v>915</v>
      </c>
      <c r="C2359" t="s">
        <v>14</v>
      </c>
      <c r="D2359" t="s">
        <v>3219</v>
      </c>
      <c r="E2359" t="s">
        <v>135</v>
      </c>
      <c r="F2359" t="s">
        <v>136</v>
      </c>
      <c r="G2359" t="s">
        <v>18</v>
      </c>
      <c r="H2359" s="2">
        <v>45708</v>
      </c>
      <c r="I2359" t="s">
        <v>19</v>
      </c>
      <c r="J2359" s="3">
        <v>80110</v>
      </c>
      <c r="K2359" s="3">
        <v>58177.279999999999</v>
      </c>
      <c r="L2359" s="3">
        <v>2908.86</v>
      </c>
      <c r="M2359" s="6">
        <v>1</v>
      </c>
      <c r="N2359" s="4">
        <v>5.28E-2</v>
      </c>
      <c r="O2359" s="5">
        <v>2.4E-2</v>
      </c>
    </row>
    <row r="2360" spans="1:15" hidden="1" x14ac:dyDescent="0.3">
      <c r="A2360" t="s">
        <v>6</v>
      </c>
      <c r="B2360" t="s">
        <v>752</v>
      </c>
      <c r="C2360" t="s">
        <v>14</v>
      </c>
      <c r="D2360" t="s">
        <v>3225</v>
      </c>
      <c r="E2360" t="s">
        <v>81</v>
      </c>
      <c r="F2360" t="s">
        <v>82</v>
      </c>
      <c r="G2360" t="s">
        <v>18</v>
      </c>
      <c r="H2360" s="2">
        <v>45708</v>
      </c>
      <c r="I2360" t="s">
        <v>19</v>
      </c>
      <c r="J2360" s="3">
        <v>80468</v>
      </c>
      <c r="K2360" s="3">
        <v>49550</v>
      </c>
      <c r="L2360" s="3">
        <v>2477.5</v>
      </c>
      <c r="M2360" s="6">
        <v>1</v>
      </c>
      <c r="N2360" s="4">
        <v>5.28E-2</v>
      </c>
      <c r="O2360" s="5">
        <v>2.4E-2</v>
      </c>
    </row>
    <row r="2361" spans="1:15" hidden="1" x14ac:dyDescent="0.3">
      <c r="A2361" t="s">
        <v>6</v>
      </c>
      <c r="B2361" t="s">
        <v>877</v>
      </c>
      <c r="C2361" t="s">
        <v>14</v>
      </c>
      <c r="D2361" t="s">
        <v>3756</v>
      </c>
      <c r="E2361" t="s">
        <v>798</v>
      </c>
      <c r="F2361" t="s">
        <v>799</v>
      </c>
      <c r="G2361" t="s">
        <v>18</v>
      </c>
      <c r="H2361" s="2">
        <v>45708</v>
      </c>
      <c r="I2361" t="s">
        <v>19</v>
      </c>
      <c r="J2361" s="3">
        <v>8734</v>
      </c>
      <c r="K2361" s="3">
        <v>5897.5</v>
      </c>
      <c r="L2361" s="3">
        <v>294.88</v>
      </c>
      <c r="M2361" s="6">
        <v>1</v>
      </c>
      <c r="N2361" s="4">
        <v>5.28E-2</v>
      </c>
      <c r="O2361" s="5">
        <v>2.4E-2</v>
      </c>
    </row>
    <row r="2362" spans="1:15" hidden="1" x14ac:dyDescent="0.3">
      <c r="A2362" t="s">
        <v>6</v>
      </c>
      <c r="B2362" t="s">
        <v>1293</v>
      </c>
      <c r="C2362" t="s">
        <v>14</v>
      </c>
      <c r="D2362" t="s">
        <v>3760</v>
      </c>
      <c r="E2362" t="s">
        <v>51</v>
      </c>
      <c r="F2362" t="s">
        <v>52</v>
      </c>
      <c r="G2362" t="s">
        <v>18</v>
      </c>
      <c r="H2362" s="2">
        <v>45708</v>
      </c>
      <c r="I2362" t="s">
        <v>19</v>
      </c>
      <c r="J2362" s="3">
        <v>480523</v>
      </c>
      <c r="K2362" s="3">
        <v>317307.17</v>
      </c>
      <c r="L2362" s="3">
        <v>15865.36</v>
      </c>
      <c r="M2362" s="6">
        <v>1</v>
      </c>
      <c r="N2362" s="4">
        <v>5.28E-2</v>
      </c>
      <c r="O2362" s="5">
        <v>2.4E-2</v>
      </c>
    </row>
    <row r="2363" spans="1:15" hidden="1" x14ac:dyDescent="0.3">
      <c r="A2363" t="s">
        <v>6</v>
      </c>
      <c r="B2363" t="s">
        <v>3242</v>
      </c>
      <c r="C2363" t="s">
        <v>14</v>
      </c>
      <c r="D2363" t="s">
        <v>3243</v>
      </c>
      <c r="E2363" t="s">
        <v>244</v>
      </c>
      <c r="F2363" t="s">
        <v>245</v>
      </c>
      <c r="G2363" t="s">
        <v>18</v>
      </c>
      <c r="H2363" s="2">
        <v>45708</v>
      </c>
      <c r="I2363" t="s">
        <v>19</v>
      </c>
      <c r="J2363" s="3">
        <v>115298</v>
      </c>
      <c r="K2363" s="3">
        <v>85596.06</v>
      </c>
      <c r="L2363" s="3">
        <v>4279.8</v>
      </c>
      <c r="M2363" s="6">
        <v>1</v>
      </c>
      <c r="N2363" s="4">
        <v>5.28E-2</v>
      </c>
      <c r="O2363" s="5">
        <v>2.4E-2</v>
      </c>
    </row>
    <row r="2364" spans="1:15" hidden="1" x14ac:dyDescent="0.3">
      <c r="A2364" t="s">
        <v>6</v>
      </c>
      <c r="B2364" t="s">
        <v>957</v>
      </c>
      <c r="C2364" t="s">
        <v>14</v>
      </c>
      <c r="D2364" t="s">
        <v>3257</v>
      </c>
      <c r="E2364" t="s">
        <v>35</v>
      </c>
      <c r="F2364" t="s">
        <v>36</v>
      </c>
      <c r="G2364" t="s">
        <v>18</v>
      </c>
      <c r="H2364" s="2">
        <v>45708</v>
      </c>
      <c r="I2364" t="s">
        <v>19</v>
      </c>
      <c r="J2364" s="3">
        <v>147894</v>
      </c>
      <c r="K2364" s="3">
        <v>99851</v>
      </c>
      <c r="L2364" s="3">
        <v>4992.55</v>
      </c>
      <c r="M2364" s="6">
        <v>1</v>
      </c>
      <c r="N2364" s="4">
        <v>5.28E-2</v>
      </c>
      <c r="O2364" s="5">
        <v>2.4E-2</v>
      </c>
    </row>
    <row r="2365" spans="1:15" hidden="1" x14ac:dyDescent="0.3">
      <c r="A2365" t="s">
        <v>6</v>
      </c>
      <c r="B2365" t="s">
        <v>963</v>
      </c>
      <c r="C2365" t="s">
        <v>14</v>
      </c>
      <c r="D2365" t="s">
        <v>3267</v>
      </c>
      <c r="E2365" t="s">
        <v>81</v>
      </c>
      <c r="F2365" t="s">
        <v>82</v>
      </c>
      <c r="G2365" t="s">
        <v>18</v>
      </c>
      <c r="H2365" s="2">
        <v>45708</v>
      </c>
      <c r="I2365" t="s">
        <v>19</v>
      </c>
      <c r="J2365" s="3">
        <v>162441</v>
      </c>
      <c r="K2365" s="3">
        <v>109673</v>
      </c>
      <c r="L2365" s="3">
        <v>5483.65</v>
      </c>
      <c r="M2365" s="6">
        <v>1</v>
      </c>
      <c r="N2365" s="4">
        <v>5.28E-2</v>
      </c>
      <c r="O2365" s="5">
        <v>2.4E-2</v>
      </c>
    </row>
    <row r="2366" spans="1:15" hidden="1" x14ac:dyDescent="0.3">
      <c r="A2366" t="s">
        <v>6</v>
      </c>
      <c r="B2366" t="s">
        <v>821</v>
      </c>
      <c r="C2366" t="s">
        <v>14</v>
      </c>
      <c r="D2366" t="s">
        <v>3271</v>
      </c>
      <c r="E2366" t="s">
        <v>16</v>
      </c>
      <c r="F2366" t="s">
        <v>17</v>
      </c>
      <c r="G2366" t="s">
        <v>18</v>
      </c>
      <c r="H2366" s="2">
        <v>45708</v>
      </c>
      <c r="I2366" t="s">
        <v>19</v>
      </c>
      <c r="J2366" s="3">
        <v>195352</v>
      </c>
      <c r="K2366" s="3">
        <v>120293</v>
      </c>
      <c r="L2366" s="3">
        <v>6014.65</v>
      </c>
      <c r="M2366" s="6">
        <v>1</v>
      </c>
      <c r="N2366" s="4">
        <v>5.28E-2</v>
      </c>
      <c r="O2366" s="5">
        <v>2.4E-2</v>
      </c>
    </row>
    <row r="2367" spans="1:15" hidden="1" x14ac:dyDescent="0.3">
      <c r="A2367" t="s">
        <v>6</v>
      </c>
      <c r="B2367" t="s">
        <v>223</v>
      </c>
      <c r="C2367" t="s">
        <v>14</v>
      </c>
      <c r="D2367" t="s">
        <v>224</v>
      </c>
      <c r="E2367" t="s">
        <v>22</v>
      </c>
      <c r="F2367" t="s">
        <v>23</v>
      </c>
      <c r="G2367" t="s">
        <v>18</v>
      </c>
      <c r="H2367" s="2">
        <v>45708</v>
      </c>
      <c r="I2367" t="s">
        <v>19</v>
      </c>
      <c r="J2367" s="3">
        <v>58273</v>
      </c>
      <c r="K2367" s="3">
        <v>43261.42</v>
      </c>
      <c r="L2367" s="3">
        <v>2163.08</v>
      </c>
      <c r="M2367" s="6">
        <v>1</v>
      </c>
      <c r="N2367" s="4">
        <v>5.28E-2</v>
      </c>
      <c r="O2367" s="5">
        <v>2.4E-2</v>
      </c>
    </row>
    <row r="2368" spans="1:15" hidden="1" x14ac:dyDescent="0.3">
      <c r="A2368" t="s">
        <v>6</v>
      </c>
      <c r="B2368" t="s">
        <v>1591</v>
      </c>
      <c r="C2368" t="s">
        <v>14</v>
      </c>
      <c r="D2368" t="s">
        <v>1592</v>
      </c>
      <c r="E2368" t="s">
        <v>51</v>
      </c>
      <c r="F2368" t="s">
        <v>52</v>
      </c>
      <c r="G2368" t="s">
        <v>18</v>
      </c>
      <c r="H2368" s="2">
        <v>45708</v>
      </c>
      <c r="I2368" t="s">
        <v>19</v>
      </c>
      <c r="J2368" s="3">
        <v>115756</v>
      </c>
      <c r="K2368" s="3">
        <v>85936.3</v>
      </c>
      <c r="L2368" s="3">
        <v>4296.82</v>
      </c>
      <c r="M2368" s="6">
        <v>1</v>
      </c>
      <c r="N2368" s="4">
        <v>5.28E-2</v>
      </c>
      <c r="O2368" s="5">
        <v>2.4E-2</v>
      </c>
    </row>
    <row r="2369" spans="1:15" hidden="1" x14ac:dyDescent="0.3">
      <c r="A2369" t="s">
        <v>6</v>
      </c>
      <c r="B2369" t="s">
        <v>485</v>
      </c>
      <c r="C2369" t="s">
        <v>14</v>
      </c>
      <c r="D2369" t="s">
        <v>486</v>
      </c>
      <c r="E2369" t="s">
        <v>55</v>
      </c>
      <c r="F2369" t="s">
        <v>56</v>
      </c>
      <c r="G2369" t="s">
        <v>18</v>
      </c>
      <c r="H2369" s="2">
        <v>45708</v>
      </c>
      <c r="I2369" t="s">
        <v>19</v>
      </c>
      <c r="J2369" s="3">
        <v>108399</v>
      </c>
      <c r="K2369" s="3">
        <v>80474.179999999993</v>
      </c>
      <c r="L2369" s="3">
        <v>4023.71</v>
      </c>
      <c r="M2369" s="6">
        <v>1</v>
      </c>
      <c r="N2369" s="4">
        <v>5.28E-2</v>
      </c>
      <c r="O2369" s="5">
        <v>2.4E-2</v>
      </c>
    </row>
    <row r="2370" spans="1:15" hidden="1" x14ac:dyDescent="0.3">
      <c r="A2370" t="s">
        <v>6</v>
      </c>
      <c r="B2370" t="s">
        <v>53</v>
      </c>
      <c r="C2370" t="s">
        <v>14</v>
      </c>
      <c r="D2370" t="s">
        <v>54</v>
      </c>
      <c r="E2370" t="s">
        <v>55</v>
      </c>
      <c r="F2370" t="s">
        <v>56</v>
      </c>
      <c r="G2370" t="s">
        <v>18</v>
      </c>
      <c r="H2370" s="2">
        <v>45708</v>
      </c>
      <c r="I2370" t="s">
        <v>19</v>
      </c>
      <c r="J2370" s="3">
        <v>55568</v>
      </c>
      <c r="K2370" s="3">
        <v>41253.17</v>
      </c>
      <c r="L2370" s="3">
        <v>2062.66</v>
      </c>
      <c r="M2370" s="6">
        <v>1</v>
      </c>
      <c r="N2370" s="4">
        <v>5.28E-2</v>
      </c>
      <c r="O2370" s="5">
        <v>2.4E-2</v>
      </c>
    </row>
    <row r="2371" spans="1:15" hidden="1" x14ac:dyDescent="0.3">
      <c r="A2371" t="s">
        <v>6</v>
      </c>
      <c r="B2371" t="s">
        <v>493</v>
      </c>
      <c r="C2371" t="s">
        <v>14</v>
      </c>
      <c r="D2371" t="s">
        <v>494</v>
      </c>
      <c r="E2371" t="s">
        <v>22</v>
      </c>
      <c r="F2371" t="s">
        <v>23</v>
      </c>
      <c r="G2371" t="s">
        <v>18</v>
      </c>
      <c r="H2371" s="2">
        <v>45708</v>
      </c>
      <c r="I2371" t="s">
        <v>19</v>
      </c>
      <c r="J2371" s="3">
        <v>45721</v>
      </c>
      <c r="K2371" s="3">
        <v>33942.410000000003</v>
      </c>
      <c r="L2371" s="3">
        <v>1697.12</v>
      </c>
      <c r="M2371" s="6">
        <v>1</v>
      </c>
      <c r="N2371" s="4">
        <v>5.28E-2</v>
      </c>
      <c r="O2371" s="5">
        <v>2.4E-2</v>
      </c>
    </row>
    <row r="2372" spans="1:15" hidden="1" x14ac:dyDescent="0.3">
      <c r="A2372" t="s">
        <v>6</v>
      </c>
      <c r="B2372" t="s">
        <v>1214</v>
      </c>
      <c r="C2372" t="s">
        <v>14</v>
      </c>
      <c r="D2372" t="s">
        <v>3278</v>
      </c>
      <c r="E2372" t="s">
        <v>55</v>
      </c>
      <c r="F2372" t="s">
        <v>56</v>
      </c>
      <c r="G2372" t="s">
        <v>18</v>
      </c>
      <c r="H2372" s="2">
        <v>45708</v>
      </c>
      <c r="I2372" t="s">
        <v>19</v>
      </c>
      <c r="J2372" s="3">
        <v>50816</v>
      </c>
      <c r="K2372" s="3">
        <v>37724.800000000003</v>
      </c>
      <c r="L2372" s="3">
        <v>1886.24</v>
      </c>
      <c r="M2372" s="6">
        <v>1</v>
      </c>
      <c r="N2372" s="4">
        <v>5.28E-2</v>
      </c>
      <c r="O2372" s="5">
        <v>2.4E-2</v>
      </c>
    </row>
    <row r="2373" spans="1:15" hidden="1" x14ac:dyDescent="0.3">
      <c r="A2373" t="s">
        <v>6</v>
      </c>
      <c r="B2373" t="s">
        <v>507</v>
      </c>
      <c r="C2373" t="s">
        <v>14</v>
      </c>
      <c r="D2373" t="s">
        <v>508</v>
      </c>
      <c r="E2373" t="s">
        <v>22</v>
      </c>
      <c r="F2373" t="s">
        <v>23</v>
      </c>
      <c r="G2373" t="s">
        <v>18</v>
      </c>
      <c r="H2373" s="2">
        <v>45708</v>
      </c>
      <c r="I2373" t="s">
        <v>19</v>
      </c>
      <c r="J2373" s="3">
        <v>53701</v>
      </c>
      <c r="K2373" s="3">
        <v>39867.279999999999</v>
      </c>
      <c r="L2373" s="3">
        <v>1993.36</v>
      </c>
      <c r="M2373" s="6">
        <v>1</v>
      </c>
      <c r="N2373" s="4">
        <v>5.28E-2</v>
      </c>
      <c r="O2373" s="5">
        <v>2.4E-2</v>
      </c>
    </row>
    <row r="2374" spans="1:15" hidden="1" x14ac:dyDescent="0.3">
      <c r="A2374" t="s">
        <v>6</v>
      </c>
      <c r="B2374" t="s">
        <v>509</v>
      </c>
      <c r="C2374" t="s">
        <v>14</v>
      </c>
      <c r="D2374" t="s">
        <v>510</v>
      </c>
      <c r="E2374" t="s">
        <v>244</v>
      </c>
      <c r="F2374" t="s">
        <v>245</v>
      </c>
      <c r="G2374" t="s">
        <v>18</v>
      </c>
      <c r="H2374" s="2">
        <v>45708</v>
      </c>
      <c r="I2374" t="s">
        <v>19</v>
      </c>
      <c r="J2374" s="3">
        <v>34994</v>
      </c>
      <c r="K2374" s="3">
        <v>26271.86</v>
      </c>
      <c r="L2374" s="3">
        <v>1313.59</v>
      </c>
      <c r="M2374" s="6">
        <v>1</v>
      </c>
      <c r="N2374" s="4">
        <v>5.28E-2</v>
      </c>
      <c r="O2374" s="5">
        <v>2.4E-2</v>
      </c>
    </row>
    <row r="2375" spans="1:15" hidden="1" x14ac:dyDescent="0.3">
      <c r="A2375" t="s">
        <v>6</v>
      </c>
      <c r="B2375" t="s">
        <v>514</v>
      </c>
      <c r="C2375" t="s">
        <v>14</v>
      </c>
      <c r="D2375" t="s">
        <v>515</v>
      </c>
      <c r="E2375" t="s">
        <v>35</v>
      </c>
      <c r="F2375" t="s">
        <v>36</v>
      </c>
      <c r="G2375" t="s">
        <v>18</v>
      </c>
      <c r="H2375" s="2">
        <v>45708</v>
      </c>
      <c r="I2375" t="s">
        <v>19</v>
      </c>
      <c r="J2375" s="3">
        <v>49245</v>
      </c>
      <c r="K2375" s="3">
        <v>36559.279999999999</v>
      </c>
      <c r="L2375" s="3">
        <v>1827.96</v>
      </c>
      <c r="M2375" s="6">
        <v>1</v>
      </c>
      <c r="N2375" s="4">
        <v>5.28E-2</v>
      </c>
      <c r="O2375" s="5">
        <v>2.4E-2</v>
      </c>
    </row>
    <row r="2376" spans="1:15" hidden="1" x14ac:dyDescent="0.3">
      <c r="A2376" t="s">
        <v>6</v>
      </c>
      <c r="B2376" t="s">
        <v>516</v>
      </c>
      <c r="C2376" t="s">
        <v>14</v>
      </c>
      <c r="D2376" t="s">
        <v>517</v>
      </c>
      <c r="E2376" t="s">
        <v>22</v>
      </c>
      <c r="F2376" t="s">
        <v>23</v>
      </c>
      <c r="G2376" t="s">
        <v>18</v>
      </c>
      <c r="H2376" s="2">
        <v>45708</v>
      </c>
      <c r="I2376" t="s">
        <v>19</v>
      </c>
      <c r="J2376" s="3">
        <v>58158</v>
      </c>
      <c r="K2376" s="3">
        <v>43175.98</v>
      </c>
      <c r="L2376" s="3">
        <v>2158.8000000000002</v>
      </c>
      <c r="M2376" s="6">
        <v>1</v>
      </c>
      <c r="N2376" s="4">
        <v>5.28E-2</v>
      </c>
      <c r="O2376" s="5">
        <v>2.4E-2</v>
      </c>
    </row>
    <row r="2377" spans="1:15" hidden="1" x14ac:dyDescent="0.3">
      <c r="A2377" t="s">
        <v>6</v>
      </c>
      <c r="B2377" t="s">
        <v>2178</v>
      </c>
      <c r="C2377" t="s">
        <v>14</v>
      </c>
      <c r="D2377" t="s">
        <v>2179</v>
      </c>
      <c r="E2377" t="s">
        <v>81</v>
      </c>
      <c r="F2377" t="s">
        <v>82</v>
      </c>
      <c r="G2377" t="s">
        <v>18</v>
      </c>
      <c r="H2377" s="2">
        <v>45708</v>
      </c>
      <c r="I2377" t="s">
        <v>19</v>
      </c>
      <c r="J2377" s="3">
        <v>75167</v>
      </c>
      <c r="K2377" s="3">
        <v>55802.64</v>
      </c>
      <c r="L2377" s="3">
        <v>2790.13</v>
      </c>
      <c r="M2377" s="6">
        <v>1</v>
      </c>
      <c r="N2377" s="4">
        <v>5.28E-2</v>
      </c>
      <c r="O2377" s="5">
        <v>2.4E-2</v>
      </c>
    </row>
    <row r="2378" spans="1:15" hidden="1" x14ac:dyDescent="0.3">
      <c r="A2378" t="s">
        <v>6</v>
      </c>
      <c r="B2378" t="s">
        <v>1626</v>
      </c>
      <c r="C2378" t="s">
        <v>14</v>
      </c>
      <c r="D2378" t="s">
        <v>1627</v>
      </c>
      <c r="E2378" t="s">
        <v>35</v>
      </c>
      <c r="F2378" t="s">
        <v>36</v>
      </c>
      <c r="G2378" t="s">
        <v>18</v>
      </c>
      <c r="H2378" s="2">
        <v>45708</v>
      </c>
      <c r="I2378" t="s">
        <v>19</v>
      </c>
      <c r="J2378" s="3">
        <v>32840</v>
      </c>
      <c r="K2378" s="3">
        <v>24425.05</v>
      </c>
      <c r="L2378" s="3">
        <v>1221.25</v>
      </c>
      <c r="M2378" s="6">
        <v>1</v>
      </c>
      <c r="N2378" s="4">
        <v>5.28E-2</v>
      </c>
      <c r="O2378" s="5">
        <v>2.4E-2</v>
      </c>
    </row>
    <row r="2379" spans="1:15" hidden="1" x14ac:dyDescent="0.3">
      <c r="A2379" t="s">
        <v>6</v>
      </c>
      <c r="B2379" t="s">
        <v>2313</v>
      </c>
      <c r="C2379" t="s">
        <v>14</v>
      </c>
      <c r="D2379" t="s">
        <v>2314</v>
      </c>
      <c r="E2379" t="s">
        <v>59</v>
      </c>
      <c r="F2379" t="s">
        <v>60</v>
      </c>
      <c r="G2379" t="s">
        <v>18</v>
      </c>
      <c r="H2379" s="2">
        <v>45708</v>
      </c>
      <c r="I2379" t="s">
        <v>19</v>
      </c>
      <c r="J2379" s="3">
        <v>135911</v>
      </c>
      <c r="K2379" s="3">
        <v>101086.22</v>
      </c>
      <c r="L2379" s="3">
        <v>5054.3100000000004</v>
      </c>
      <c r="M2379" s="6">
        <v>1</v>
      </c>
      <c r="N2379" s="4">
        <v>5.28E-2</v>
      </c>
      <c r="O2379" s="5">
        <v>2.4E-2</v>
      </c>
    </row>
    <row r="2380" spans="1:15" hidden="1" x14ac:dyDescent="0.3">
      <c r="A2380" t="s">
        <v>6</v>
      </c>
      <c r="B2380" t="s">
        <v>2150</v>
      </c>
      <c r="C2380" t="s">
        <v>14</v>
      </c>
      <c r="D2380" t="s">
        <v>2151</v>
      </c>
      <c r="E2380" t="s">
        <v>59</v>
      </c>
      <c r="F2380" t="s">
        <v>60</v>
      </c>
      <c r="G2380" t="s">
        <v>18</v>
      </c>
      <c r="H2380" s="2">
        <v>45708</v>
      </c>
      <c r="I2380" t="s">
        <v>19</v>
      </c>
      <c r="J2380" s="3">
        <v>75665</v>
      </c>
      <c r="K2380" s="3">
        <v>56277.37</v>
      </c>
      <c r="L2380" s="3">
        <v>2813.87</v>
      </c>
      <c r="M2380" s="6">
        <v>1</v>
      </c>
      <c r="N2380" s="4">
        <v>5.28E-2</v>
      </c>
      <c r="O2380" s="5">
        <v>2.4E-2</v>
      </c>
    </row>
    <row r="2381" spans="1:15" hidden="1" x14ac:dyDescent="0.3">
      <c r="A2381" t="s">
        <v>6</v>
      </c>
      <c r="B2381" t="s">
        <v>2290</v>
      </c>
      <c r="C2381" t="s">
        <v>14</v>
      </c>
      <c r="D2381" t="s">
        <v>2291</v>
      </c>
      <c r="E2381" t="s">
        <v>26</v>
      </c>
      <c r="F2381" t="s">
        <v>27</v>
      </c>
      <c r="G2381" t="s">
        <v>18</v>
      </c>
      <c r="H2381" s="2">
        <v>45708</v>
      </c>
      <c r="I2381" t="s">
        <v>19</v>
      </c>
      <c r="J2381" s="3">
        <v>45697</v>
      </c>
      <c r="K2381" s="3">
        <v>33987.919999999998</v>
      </c>
      <c r="L2381" s="3">
        <v>1699.4</v>
      </c>
      <c r="M2381" s="6">
        <v>1</v>
      </c>
      <c r="N2381" s="4">
        <v>5.28E-2</v>
      </c>
      <c r="O2381" s="5">
        <v>2.4E-2</v>
      </c>
    </row>
    <row r="2382" spans="1:15" hidden="1" x14ac:dyDescent="0.3">
      <c r="A2382" t="s">
        <v>6</v>
      </c>
      <c r="B2382" t="s">
        <v>2158</v>
      </c>
      <c r="C2382" t="s">
        <v>14</v>
      </c>
      <c r="D2382" t="s">
        <v>2159</v>
      </c>
      <c r="E2382" t="s">
        <v>51</v>
      </c>
      <c r="F2382" t="s">
        <v>52</v>
      </c>
      <c r="G2382" t="s">
        <v>18</v>
      </c>
      <c r="H2382" s="2">
        <v>45708</v>
      </c>
      <c r="I2382" t="s">
        <v>19</v>
      </c>
      <c r="J2382" s="3">
        <v>119748</v>
      </c>
      <c r="K2382" s="3">
        <v>89064.88</v>
      </c>
      <c r="L2382" s="3">
        <v>4453.24</v>
      </c>
      <c r="M2382" s="6">
        <v>1</v>
      </c>
      <c r="N2382" s="4">
        <v>5.28E-2</v>
      </c>
      <c r="O2382" s="5">
        <v>2.4E-2</v>
      </c>
    </row>
    <row r="2383" spans="1:15" hidden="1" x14ac:dyDescent="0.3">
      <c r="A2383" t="s">
        <v>6</v>
      </c>
      <c r="B2383" t="s">
        <v>1514</v>
      </c>
      <c r="C2383" t="s">
        <v>14</v>
      </c>
      <c r="D2383" t="s">
        <v>1515</v>
      </c>
      <c r="E2383" t="s">
        <v>55</v>
      </c>
      <c r="F2383" t="s">
        <v>56</v>
      </c>
      <c r="G2383" t="s">
        <v>18</v>
      </c>
      <c r="H2383" s="2">
        <v>45708</v>
      </c>
      <c r="I2383" t="s">
        <v>19</v>
      </c>
      <c r="J2383" s="3">
        <v>70652</v>
      </c>
      <c r="K2383" s="3">
        <v>51401.95</v>
      </c>
      <c r="L2383" s="3">
        <v>2570.1</v>
      </c>
      <c r="M2383" s="6">
        <v>1</v>
      </c>
      <c r="N2383" s="4">
        <v>5.28E-2</v>
      </c>
      <c r="O2383" s="5">
        <v>2.4E-2</v>
      </c>
    </row>
    <row r="2384" spans="1:15" hidden="1" x14ac:dyDescent="0.3">
      <c r="A2384" t="s">
        <v>6</v>
      </c>
      <c r="B2384" t="s">
        <v>566</v>
      </c>
      <c r="C2384" t="s">
        <v>14</v>
      </c>
      <c r="D2384" t="s">
        <v>567</v>
      </c>
      <c r="E2384" t="s">
        <v>55</v>
      </c>
      <c r="F2384" t="s">
        <v>56</v>
      </c>
      <c r="G2384" t="s">
        <v>18</v>
      </c>
      <c r="H2384" s="2">
        <v>45708</v>
      </c>
      <c r="I2384" t="s">
        <v>19</v>
      </c>
      <c r="J2384" s="3">
        <v>65997</v>
      </c>
      <c r="K2384" s="3">
        <v>49086.57</v>
      </c>
      <c r="L2384" s="3">
        <v>2454.33</v>
      </c>
      <c r="M2384" s="6">
        <v>1</v>
      </c>
      <c r="N2384" s="4">
        <v>5.28E-2</v>
      </c>
      <c r="O2384" s="5">
        <v>2.4E-2</v>
      </c>
    </row>
    <row r="2385" spans="1:15" hidden="1" x14ac:dyDescent="0.3">
      <c r="A2385" t="s">
        <v>6</v>
      </c>
      <c r="B2385" t="s">
        <v>569</v>
      </c>
      <c r="C2385" t="s">
        <v>14</v>
      </c>
      <c r="D2385" t="s">
        <v>570</v>
      </c>
      <c r="E2385" t="s">
        <v>35</v>
      </c>
      <c r="F2385" t="s">
        <v>36</v>
      </c>
      <c r="G2385" t="s">
        <v>18</v>
      </c>
      <c r="H2385" s="2">
        <v>45708</v>
      </c>
      <c r="I2385" t="s">
        <v>19</v>
      </c>
      <c r="J2385" s="3">
        <v>101832</v>
      </c>
      <c r="K2385" s="3">
        <v>75739.62</v>
      </c>
      <c r="L2385" s="3">
        <v>3786.98</v>
      </c>
      <c r="M2385" s="6">
        <v>1</v>
      </c>
      <c r="N2385" s="4">
        <v>5.28E-2</v>
      </c>
      <c r="O2385" s="5">
        <v>2.4E-2</v>
      </c>
    </row>
    <row r="2386" spans="1:15" hidden="1" x14ac:dyDescent="0.3">
      <c r="A2386" t="s">
        <v>6</v>
      </c>
      <c r="B2386" t="s">
        <v>571</v>
      </c>
      <c r="C2386" t="s">
        <v>14</v>
      </c>
      <c r="D2386" t="s">
        <v>572</v>
      </c>
      <c r="E2386" t="s">
        <v>81</v>
      </c>
      <c r="F2386" t="s">
        <v>82</v>
      </c>
      <c r="G2386" t="s">
        <v>18</v>
      </c>
      <c r="H2386" s="2">
        <v>45708</v>
      </c>
      <c r="I2386" t="s">
        <v>19</v>
      </c>
      <c r="J2386" s="3">
        <v>49818</v>
      </c>
      <c r="K2386" s="3">
        <v>36243.79</v>
      </c>
      <c r="L2386" s="3">
        <v>1812.19</v>
      </c>
      <c r="M2386" s="6">
        <v>1</v>
      </c>
      <c r="N2386" s="4">
        <v>5.28E-2</v>
      </c>
      <c r="O2386" s="5">
        <v>2.4E-2</v>
      </c>
    </row>
    <row r="2387" spans="1:15" hidden="1" x14ac:dyDescent="0.3">
      <c r="A2387" t="s">
        <v>6</v>
      </c>
      <c r="B2387" t="s">
        <v>485</v>
      </c>
      <c r="C2387" t="s">
        <v>14</v>
      </c>
      <c r="D2387" t="s">
        <v>581</v>
      </c>
      <c r="E2387" t="s">
        <v>55</v>
      </c>
      <c r="F2387" t="s">
        <v>56</v>
      </c>
      <c r="G2387" t="s">
        <v>18</v>
      </c>
      <c r="H2387" s="2">
        <v>45708</v>
      </c>
      <c r="I2387" t="s">
        <v>19</v>
      </c>
      <c r="J2387" s="3">
        <v>99115</v>
      </c>
      <c r="K2387" s="3">
        <v>73718.59</v>
      </c>
      <c r="L2387" s="3">
        <v>3685.93</v>
      </c>
      <c r="M2387" s="6">
        <v>1</v>
      </c>
      <c r="N2387" s="4">
        <v>5.28E-2</v>
      </c>
      <c r="O2387" s="5">
        <v>2.4E-2</v>
      </c>
    </row>
    <row r="2388" spans="1:15" hidden="1" x14ac:dyDescent="0.3">
      <c r="A2388" t="s">
        <v>6</v>
      </c>
      <c r="B2388" t="s">
        <v>588</v>
      </c>
      <c r="C2388" t="s">
        <v>14</v>
      </c>
      <c r="D2388" t="s">
        <v>589</v>
      </c>
      <c r="E2388" t="s">
        <v>26</v>
      </c>
      <c r="F2388" t="s">
        <v>27</v>
      </c>
      <c r="G2388" t="s">
        <v>18</v>
      </c>
      <c r="H2388" s="2">
        <v>45708</v>
      </c>
      <c r="I2388" t="s">
        <v>19</v>
      </c>
      <c r="J2388" s="3">
        <v>33994</v>
      </c>
      <c r="K2388" s="3">
        <v>25283.01</v>
      </c>
      <c r="L2388" s="3">
        <v>1264.1500000000001</v>
      </c>
      <c r="M2388" s="6">
        <v>1</v>
      </c>
      <c r="N2388" s="4">
        <v>5.28E-2</v>
      </c>
      <c r="O2388" s="5">
        <v>2.4E-2</v>
      </c>
    </row>
    <row r="2389" spans="1:15" hidden="1" x14ac:dyDescent="0.3">
      <c r="A2389" t="s">
        <v>6</v>
      </c>
      <c r="B2389" t="s">
        <v>3193</v>
      </c>
      <c r="C2389" t="s">
        <v>14</v>
      </c>
      <c r="D2389" t="s">
        <v>3999</v>
      </c>
      <c r="E2389" t="s">
        <v>798</v>
      </c>
      <c r="F2389" t="s">
        <v>799</v>
      </c>
      <c r="G2389" t="s">
        <v>18</v>
      </c>
      <c r="H2389" s="2">
        <v>45708</v>
      </c>
      <c r="I2389" t="s">
        <v>19</v>
      </c>
      <c r="J2389" s="3">
        <v>520245</v>
      </c>
      <c r="K2389" s="3">
        <v>313854</v>
      </c>
      <c r="L2389" s="3">
        <v>15692.69</v>
      </c>
      <c r="M2389" s="6">
        <v>1</v>
      </c>
      <c r="N2389" s="4">
        <v>5.28E-2</v>
      </c>
      <c r="O2389" s="5">
        <v>2.4E-2</v>
      </c>
    </row>
    <row r="2390" spans="1:15" hidden="1" x14ac:dyDescent="0.3">
      <c r="A2390" t="s">
        <v>6</v>
      </c>
      <c r="B2390" t="s">
        <v>2092</v>
      </c>
      <c r="C2390" t="s">
        <v>14</v>
      </c>
      <c r="D2390" t="s">
        <v>4000</v>
      </c>
      <c r="E2390" t="s">
        <v>35</v>
      </c>
      <c r="F2390" t="s">
        <v>36</v>
      </c>
      <c r="G2390" t="s">
        <v>18</v>
      </c>
      <c r="H2390" s="2">
        <v>45708</v>
      </c>
      <c r="I2390" t="s">
        <v>19</v>
      </c>
      <c r="J2390" s="3">
        <v>6242</v>
      </c>
      <c r="K2390" s="3">
        <v>4222.21</v>
      </c>
      <c r="L2390" s="3">
        <v>211.1</v>
      </c>
      <c r="M2390" s="6">
        <v>1</v>
      </c>
      <c r="N2390" s="4">
        <v>5.28E-2</v>
      </c>
      <c r="O2390" s="5">
        <v>2.4E-2</v>
      </c>
    </row>
    <row r="2391" spans="1:15" hidden="1" x14ac:dyDescent="0.3">
      <c r="A2391" t="s">
        <v>6</v>
      </c>
      <c r="B2391" t="s">
        <v>1020</v>
      </c>
      <c r="C2391" t="s">
        <v>996</v>
      </c>
      <c r="D2391" t="s">
        <v>2297</v>
      </c>
      <c r="E2391" t="s">
        <v>112</v>
      </c>
      <c r="F2391" t="s">
        <v>113</v>
      </c>
      <c r="G2391" t="s">
        <v>18</v>
      </c>
      <c r="H2391" s="2">
        <v>45708</v>
      </c>
      <c r="I2391" t="s">
        <v>19</v>
      </c>
      <c r="J2391" s="3">
        <v>4146</v>
      </c>
      <c r="K2391" s="3">
        <v>2158</v>
      </c>
      <c r="L2391" s="3">
        <v>86.32</v>
      </c>
      <c r="M2391" s="6">
        <v>1</v>
      </c>
      <c r="N2391" s="4">
        <v>5.28E-2</v>
      </c>
      <c r="O2391" s="5">
        <v>2.4E-2</v>
      </c>
    </row>
    <row r="2392" spans="1:15" hidden="1" x14ac:dyDescent="0.3">
      <c r="A2392" t="s">
        <v>6</v>
      </c>
      <c r="B2392" t="s">
        <v>1536</v>
      </c>
      <c r="C2392" t="s">
        <v>33</v>
      </c>
      <c r="D2392" t="s">
        <v>2538</v>
      </c>
      <c r="E2392" t="s">
        <v>22</v>
      </c>
      <c r="F2392" t="s">
        <v>23</v>
      </c>
      <c r="G2392" t="s">
        <v>18</v>
      </c>
      <c r="H2392" s="2">
        <v>45708</v>
      </c>
      <c r="I2392" t="s">
        <v>19</v>
      </c>
      <c r="J2392" s="3">
        <v>5302</v>
      </c>
      <c r="K2392" s="3">
        <v>2700</v>
      </c>
      <c r="L2392" s="3">
        <v>135</v>
      </c>
      <c r="M2392" s="6">
        <v>1</v>
      </c>
      <c r="N2392" s="4">
        <v>5.28E-2</v>
      </c>
      <c r="O2392" s="5">
        <v>2.4E-2</v>
      </c>
    </row>
    <row r="2393" spans="1:15" hidden="1" x14ac:dyDescent="0.3">
      <c r="A2393" t="s">
        <v>6</v>
      </c>
      <c r="B2393" t="s">
        <v>3632</v>
      </c>
      <c r="C2393" t="s">
        <v>33</v>
      </c>
      <c r="D2393" t="s">
        <v>3633</v>
      </c>
      <c r="E2393" t="s">
        <v>22</v>
      </c>
      <c r="F2393" t="s">
        <v>23</v>
      </c>
      <c r="G2393" t="s">
        <v>18</v>
      </c>
      <c r="H2393" s="2">
        <v>45708</v>
      </c>
      <c r="I2393" t="s">
        <v>19</v>
      </c>
      <c r="J2393" s="3">
        <v>12773</v>
      </c>
      <c r="K2393" s="3">
        <v>7754</v>
      </c>
      <c r="L2393" s="3">
        <v>387.7</v>
      </c>
      <c r="M2393" s="6">
        <v>1</v>
      </c>
      <c r="N2393" s="4">
        <v>5.28E-2</v>
      </c>
      <c r="O2393" s="5">
        <v>2.4E-2</v>
      </c>
    </row>
    <row r="2394" spans="1:15" hidden="1" x14ac:dyDescent="0.3">
      <c r="A2394" t="s">
        <v>6</v>
      </c>
      <c r="B2394" t="s">
        <v>3898</v>
      </c>
      <c r="C2394" t="s">
        <v>33</v>
      </c>
      <c r="D2394" t="s">
        <v>4001</v>
      </c>
      <c r="E2394" t="s">
        <v>244</v>
      </c>
      <c r="F2394" t="s">
        <v>245</v>
      </c>
      <c r="G2394" t="s">
        <v>18</v>
      </c>
      <c r="H2394" s="2">
        <v>45708</v>
      </c>
      <c r="I2394" t="s">
        <v>19</v>
      </c>
      <c r="J2394" s="3">
        <v>12313</v>
      </c>
      <c r="K2394" s="3">
        <v>9233.5</v>
      </c>
      <c r="L2394" s="3">
        <v>461.68</v>
      </c>
      <c r="M2394" s="6">
        <v>1</v>
      </c>
      <c r="N2394" s="4">
        <v>5.28E-2</v>
      </c>
      <c r="O2394" s="5">
        <v>2.4E-2</v>
      </c>
    </row>
    <row r="2395" spans="1:15" hidden="1" x14ac:dyDescent="0.3">
      <c r="A2395" t="s">
        <v>6</v>
      </c>
      <c r="B2395" t="s">
        <v>1186</v>
      </c>
      <c r="C2395" t="s">
        <v>44</v>
      </c>
      <c r="D2395" t="s">
        <v>3300</v>
      </c>
      <c r="E2395" t="s">
        <v>432</v>
      </c>
      <c r="F2395" t="s">
        <v>433</v>
      </c>
      <c r="G2395" t="s">
        <v>18</v>
      </c>
      <c r="H2395" s="2">
        <v>45708</v>
      </c>
      <c r="I2395" t="s">
        <v>19</v>
      </c>
      <c r="J2395" s="3">
        <v>81934</v>
      </c>
      <c r="K2395" s="3">
        <v>49705.17</v>
      </c>
      <c r="L2395" s="3">
        <v>2485.2600000000002</v>
      </c>
      <c r="M2395" s="6">
        <v>1</v>
      </c>
      <c r="N2395" s="4">
        <v>5.28E-2</v>
      </c>
      <c r="O2395" s="5">
        <v>2.4E-2</v>
      </c>
    </row>
    <row r="2396" spans="1:15" hidden="1" x14ac:dyDescent="0.3">
      <c r="A2396" t="s">
        <v>6</v>
      </c>
      <c r="B2396" t="s">
        <v>1219</v>
      </c>
      <c r="C2396" t="s">
        <v>44</v>
      </c>
      <c r="D2396" t="s">
        <v>3353</v>
      </c>
      <c r="E2396" t="s">
        <v>55</v>
      </c>
      <c r="F2396" t="s">
        <v>56</v>
      </c>
      <c r="G2396" t="s">
        <v>18</v>
      </c>
      <c r="H2396" s="2">
        <v>45708</v>
      </c>
      <c r="I2396" t="s">
        <v>19</v>
      </c>
      <c r="J2396" s="3">
        <v>35584</v>
      </c>
      <c r="K2396" s="3">
        <v>24206.59</v>
      </c>
      <c r="L2396" s="3">
        <v>1210.33</v>
      </c>
      <c r="M2396" s="6">
        <v>1</v>
      </c>
      <c r="N2396" s="4">
        <v>5.28E-2</v>
      </c>
      <c r="O2396" s="5">
        <v>2.4E-2</v>
      </c>
    </row>
    <row r="2397" spans="1:15" hidden="1" x14ac:dyDescent="0.3">
      <c r="A2397" t="s">
        <v>6</v>
      </c>
      <c r="B2397" t="s">
        <v>1922</v>
      </c>
      <c r="C2397" t="s">
        <v>41</v>
      </c>
      <c r="D2397" t="s">
        <v>3662</v>
      </c>
      <c r="E2397" t="s">
        <v>16</v>
      </c>
      <c r="F2397" t="s">
        <v>17</v>
      </c>
      <c r="G2397" t="s">
        <v>18</v>
      </c>
      <c r="H2397" s="2">
        <v>45708</v>
      </c>
      <c r="I2397" t="s">
        <v>19</v>
      </c>
      <c r="J2397" s="3">
        <v>39581</v>
      </c>
      <c r="K2397" s="3">
        <v>26924.240000000002</v>
      </c>
      <c r="L2397" s="3">
        <v>1346.23</v>
      </c>
      <c r="M2397" s="6">
        <v>1</v>
      </c>
      <c r="N2397" s="4">
        <v>5.28E-2</v>
      </c>
      <c r="O2397" s="5">
        <v>2.4E-2</v>
      </c>
    </row>
    <row r="2398" spans="1:15" hidden="1" x14ac:dyDescent="0.3">
      <c r="A2398" t="s">
        <v>6</v>
      </c>
      <c r="B2398" t="s">
        <v>1068</v>
      </c>
      <c r="C2398" t="s">
        <v>325</v>
      </c>
      <c r="D2398" t="s">
        <v>3663</v>
      </c>
      <c r="E2398" t="s">
        <v>51</v>
      </c>
      <c r="F2398" t="s">
        <v>52</v>
      </c>
      <c r="G2398" t="s">
        <v>18</v>
      </c>
      <c r="H2398" s="2">
        <v>45708</v>
      </c>
      <c r="I2398" t="s">
        <v>19</v>
      </c>
      <c r="J2398" s="3">
        <v>59215</v>
      </c>
      <c r="K2398" s="3">
        <v>35922</v>
      </c>
      <c r="L2398" s="3">
        <v>1796.1</v>
      </c>
      <c r="M2398" s="6">
        <v>1</v>
      </c>
      <c r="N2398" s="4">
        <v>5.28E-2</v>
      </c>
      <c r="O2398" s="5">
        <v>2.4E-2</v>
      </c>
    </row>
    <row r="2399" spans="1:15" hidden="1" x14ac:dyDescent="0.3">
      <c r="A2399" t="s">
        <v>6</v>
      </c>
      <c r="B2399" t="s">
        <v>1205</v>
      </c>
      <c r="C2399" t="s">
        <v>41</v>
      </c>
      <c r="D2399" t="s">
        <v>3364</v>
      </c>
      <c r="E2399" t="s">
        <v>22</v>
      </c>
      <c r="F2399" t="s">
        <v>23</v>
      </c>
      <c r="G2399" t="s">
        <v>18</v>
      </c>
      <c r="H2399" s="2">
        <v>45708</v>
      </c>
      <c r="I2399" t="s">
        <v>19</v>
      </c>
      <c r="J2399" s="3">
        <v>12677</v>
      </c>
      <c r="K2399" s="3">
        <v>8623.24</v>
      </c>
      <c r="L2399" s="3">
        <v>431.18</v>
      </c>
      <c r="M2399" s="6">
        <v>1</v>
      </c>
      <c r="N2399" s="4">
        <v>5.28E-2</v>
      </c>
      <c r="O2399" s="5">
        <v>2.4E-2</v>
      </c>
    </row>
    <row r="2400" spans="1:15" hidden="1" x14ac:dyDescent="0.3">
      <c r="A2400" t="s">
        <v>6</v>
      </c>
      <c r="B2400" t="s">
        <v>1209</v>
      </c>
      <c r="C2400" t="s">
        <v>41</v>
      </c>
      <c r="D2400" t="s">
        <v>3365</v>
      </c>
      <c r="E2400" t="s">
        <v>16</v>
      </c>
      <c r="F2400" t="s">
        <v>17</v>
      </c>
      <c r="G2400" t="s">
        <v>18</v>
      </c>
      <c r="H2400" s="2">
        <v>45708</v>
      </c>
      <c r="I2400" t="s">
        <v>19</v>
      </c>
      <c r="J2400" s="3">
        <v>15445</v>
      </c>
      <c r="K2400" s="3">
        <v>10506.07</v>
      </c>
      <c r="L2400" s="3">
        <v>525.32000000000005</v>
      </c>
      <c r="M2400" s="6">
        <v>1</v>
      </c>
      <c r="N2400" s="4">
        <v>5.28E-2</v>
      </c>
      <c r="O2400" s="5">
        <v>2.4E-2</v>
      </c>
    </row>
    <row r="2401" spans="1:15" hidden="1" x14ac:dyDescent="0.3">
      <c r="A2401" t="s">
        <v>6</v>
      </c>
      <c r="B2401" t="s">
        <v>198</v>
      </c>
      <c r="C2401" t="s">
        <v>41</v>
      </c>
      <c r="D2401" t="s">
        <v>2854</v>
      </c>
      <c r="E2401" t="s">
        <v>26</v>
      </c>
      <c r="F2401" t="s">
        <v>27</v>
      </c>
      <c r="G2401" t="s">
        <v>18</v>
      </c>
      <c r="H2401" s="2">
        <v>45708</v>
      </c>
      <c r="I2401" t="s">
        <v>19</v>
      </c>
      <c r="J2401" s="3">
        <v>23831</v>
      </c>
      <c r="K2401" s="3">
        <v>15853.24</v>
      </c>
      <c r="L2401" s="3">
        <v>792.68</v>
      </c>
      <c r="M2401" s="6">
        <v>1</v>
      </c>
      <c r="N2401" s="4">
        <v>5.28E-2</v>
      </c>
      <c r="O2401" s="5">
        <v>2.4E-2</v>
      </c>
    </row>
    <row r="2402" spans="1:15" hidden="1" x14ac:dyDescent="0.3">
      <c r="A2402" t="s">
        <v>6</v>
      </c>
      <c r="B2402" t="s">
        <v>1070</v>
      </c>
      <c r="C2402" t="s">
        <v>44</v>
      </c>
      <c r="D2402" t="s">
        <v>3369</v>
      </c>
      <c r="E2402" t="s">
        <v>158</v>
      </c>
      <c r="F2402" t="s">
        <v>159</v>
      </c>
      <c r="G2402" t="s">
        <v>18</v>
      </c>
      <c r="H2402" s="2">
        <v>45708</v>
      </c>
      <c r="I2402" t="s">
        <v>19</v>
      </c>
      <c r="J2402" s="3">
        <v>49883</v>
      </c>
      <c r="K2402" s="3">
        <v>30959</v>
      </c>
      <c r="L2402" s="3">
        <v>1547.95</v>
      </c>
      <c r="M2402" s="6">
        <v>1</v>
      </c>
      <c r="N2402" s="4">
        <v>5.28E-2</v>
      </c>
      <c r="O2402" s="5">
        <v>2.4E-2</v>
      </c>
    </row>
    <row r="2403" spans="1:15" hidden="1" x14ac:dyDescent="0.3">
      <c r="A2403" t="s">
        <v>6</v>
      </c>
      <c r="B2403" t="s">
        <v>1228</v>
      </c>
      <c r="C2403" t="s">
        <v>44</v>
      </c>
      <c r="D2403" t="s">
        <v>3374</v>
      </c>
      <c r="E2403" t="s">
        <v>337</v>
      </c>
      <c r="F2403" t="s">
        <v>338</v>
      </c>
      <c r="G2403" t="s">
        <v>18</v>
      </c>
      <c r="H2403" s="2">
        <v>45708</v>
      </c>
      <c r="I2403" t="s">
        <v>19</v>
      </c>
      <c r="J2403" s="3">
        <v>14159</v>
      </c>
      <c r="K2403" s="3">
        <v>9632.77</v>
      </c>
      <c r="L2403" s="3">
        <v>481.64</v>
      </c>
      <c r="M2403" s="6">
        <v>1</v>
      </c>
      <c r="N2403" s="4">
        <v>5.28E-2</v>
      </c>
      <c r="O2403" s="5">
        <v>2.4E-2</v>
      </c>
    </row>
    <row r="2404" spans="1:15" hidden="1" x14ac:dyDescent="0.3">
      <c r="A2404" t="s">
        <v>6</v>
      </c>
      <c r="B2404" t="s">
        <v>1072</v>
      </c>
      <c r="C2404" t="s">
        <v>44</v>
      </c>
      <c r="D2404" t="s">
        <v>3394</v>
      </c>
      <c r="E2404" t="s">
        <v>81</v>
      </c>
      <c r="F2404" t="s">
        <v>82</v>
      </c>
      <c r="G2404" t="s">
        <v>18</v>
      </c>
      <c r="H2404" s="2">
        <v>45708</v>
      </c>
      <c r="I2404" t="s">
        <v>19</v>
      </c>
      <c r="J2404" s="3">
        <v>121148</v>
      </c>
      <c r="K2404" s="3">
        <v>73493</v>
      </c>
      <c r="L2404" s="3">
        <v>3674.65</v>
      </c>
      <c r="M2404" s="6">
        <v>1</v>
      </c>
      <c r="N2404" s="4">
        <v>5.28E-2</v>
      </c>
      <c r="O2404" s="5">
        <v>2.4E-2</v>
      </c>
    </row>
    <row r="2405" spans="1:15" hidden="1" x14ac:dyDescent="0.3">
      <c r="A2405" t="s">
        <v>6</v>
      </c>
      <c r="B2405" t="s">
        <v>3672</v>
      </c>
      <c r="C2405" t="s">
        <v>41</v>
      </c>
      <c r="D2405" t="s">
        <v>3673</v>
      </c>
      <c r="E2405" t="s">
        <v>51</v>
      </c>
      <c r="F2405" t="s">
        <v>52</v>
      </c>
      <c r="G2405" t="s">
        <v>18</v>
      </c>
      <c r="H2405" s="2">
        <v>45708</v>
      </c>
      <c r="I2405" t="s">
        <v>19</v>
      </c>
      <c r="J2405" s="3">
        <v>75066</v>
      </c>
      <c r="K2405" s="3">
        <v>51063</v>
      </c>
      <c r="L2405" s="3">
        <v>2553.14</v>
      </c>
      <c r="M2405" s="6">
        <v>1</v>
      </c>
      <c r="N2405" s="4">
        <v>5.28E-2</v>
      </c>
      <c r="O2405" s="5">
        <v>2.4E-2</v>
      </c>
    </row>
    <row r="2406" spans="1:15" hidden="1" x14ac:dyDescent="0.3">
      <c r="A2406" t="s">
        <v>6</v>
      </c>
      <c r="B2406" t="s">
        <v>1339</v>
      </c>
      <c r="C2406" t="s">
        <v>41</v>
      </c>
      <c r="D2406" t="s">
        <v>3407</v>
      </c>
      <c r="E2406" t="s">
        <v>77</v>
      </c>
      <c r="F2406" t="s">
        <v>78</v>
      </c>
      <c r="G2406" t="s">
        <v>18</v>
      </c>
      <c r="H2406" s="2">
        <v>45708</v>
      </c>
      <c r="I2406" t="s">
        <v>19</v>
      </c>
      <c r="J2406" s="3">
        <v>23364</v>
      </c>
      <c r="K2406" s="3">
        <v>15893</v>
      </c>
      <c r="L2406" s="3">
        <v>794.65</v>
      </c>
      <c r="M2406" s="6">
        <v>1</v>
      </c>
      <c r="N2406" s="4">
        <v>5.28E-2</v>
      </c>
      <c r="O2406" s="5">
        <v>2.4E-2</v>
      </c>
    </row>
    <row r="2407" spans="1:15" hidden="1" x14ac:dyDescent="0.3">
      <c r="A2407" t="s">
        <v>6</v>
      </c>
      <c r="B2407" t="s">
        <v>163</v>
      </c>
      <c r="C2407" t="s">
        <v>41</v>
      </c>
      <c r="D2407" t="s">
        <v>3408</v>
      </c>
      <c r="E2407" t="s">
        <v>22</v>
      </c>
      <c r="F2407" t="s">
        <v>23</v>
      </c>
      <c r="G2407" t="s">
        <v>18</v>
      </c>
      <c r="H2407" s="2">
        <v>45708</v>
      </c>
      <c r="I2407" t="s">
        <v>19</v>
      </c>
      <c r="J2407" s="3">
        <v>22269</v>
      </c>
      <c r="K2407" s="3">
        <v>15148</v>
      </c>
      <c r="L2407" s="3">
        <v>757.4</v>
      </c>
      <c r="M2407" s="6">
        <v>1</v>
      </c>
      <c r="N2407" s="4">
        <v>5.28E-2</v>
      </c>
      <c r="O2407" s="5">
        <v>2.4E-2</v>
      </c>
    </row>
    <row r="2408" spans="1:15" hidden="1" x14ac:dyDescent="0.3">
      <c r="A2408" t="s">
        <v>6</v>
      </c>
      <c r="B2408" t="s">
        <v>1361</v>
      </c>
      <c r="C2408" t="s">
        <v>41</v>
      </c>
      <c r="D2408" t="s">
        <v>3410</v>
      </c>
      <c r="E2408" t="s">
        <v>432</v>
      </c>
      <c r="F2408" t="s">
        <v>433</v>
      </c>
      <c r="G2408" t="s">
        <v>18</v>
      </c>
      <c r="H2408" s="2">
        <v>45708</v>
      </c>
      <c r="I2408" t="s">
        <v>19</v>
      </c>
      <c r="J2408" s="3">
        <v>46559</v>
      </c>
      <c r="K2408" s="3">
        <v>31671</v>
      </c>
      <c r="L2408" s="3">
        <v>1583.54</v>
      </c>
      <c r="M2408" s="6">
        <v>1</v>
      </c>
      <c r="N2408" s="4">
        <v>5.28E-2</v>
      </c>
      <c r="O2408" s="5">
        <v>2.4E-2</v>
      </c>
    </row>
    <row r="2409" spans="1:15" hidden="1" x14ac:dyDescent="0.3">
      <c r="A2409" t="s">
        <v>6</v>
      </c>
      <c r="B2409" t="s">
        <v>3643</v>
      </c>
      <c r="C2409" t="s">
        <v>41</v>
      </c>
      <c r="D2409" t="s">
        <v>4002</v>
      </c>
      <c r="E2409" t="s">
        <v>244</v>
      </c>
      <c r="F2409" t="s">
        <v>245</v>
      </c>
      <c r="G2409" t="s">
        <v>18</v>
      </c>
      <c r="H2409" s="2">
        <v>45708</v>
      </c>
      <c r="I2409" t="s">
        <v>19</v>
      </c>
      <c r="J2409" s="3">
        <v>998</v>
      </c>
      <c r="K2409" s="3">
        <v>689.4</v>
      </c>
      <c r="L2409" s="3">
        <v>34.47</v>
      </c>
      <c r="M2409" s="6">
        <v>1</v>
      </c>
      <c r="N2409" s="4">
        <v>5.28E-2</v>
      </c>
      <c r="O2409" s="5">
        <v>2.4E-2</v>
      </c>
    </row>
    <row r="2410" spans="1:15" hidden="1" x14ac:dyDescent="0.3">
      <c r="A2410" t="s">
        <v>6</v>
      </c>
      <c r="B2410" t="s">
        <v>1138</v>
      </c>
      <c r="C2410" t="s">
        <v>41</v>
      </c>
      <c r="D2410" t="s">
        <v>4003</v>
      </c>
      <c r="E2410" t="s">
        <v>244</v>
      </c>
      <c r="F2410" t="s">
        <v>245</v>
      </c>
      <c r="G2410" t="s">
        <v>18</v>
      </c>
      <c r="H2410" s="2">
        <v>45708</v>
      </c>
      <c r="I2410" t="s">
        <v>19</v>
      </c>
      <c r="J2410" s="3">
        <v>22582</v>
      </c>
      <c r="K2410" s="3">
        <v>15390</v>
      </c>
      <c r="L2410" s="3">
        <v>769.5</v>
      </c>
      <c r="M2410" s="6">
        <v>1</v>
      </c>
      <c r="N2410" s="4">
        <v>5.28E-2</v>
      </c>
      <c r="O2410" s="5">
        <v>2.4E-2</v>
      </c>
    </row>
    <row r="2411" spans="1:15" hidden="1" x14ac:dyDescent="0.3">
      <c r="A2411" t="s">
        <v>6</v>
      </c>
      <c r="B2411" t="s">
        <v>1871</v>
      </c>
      <c r="C2411" t="s">
        <v>44</v>
      </c>
      <c r="D2411" t="s">
        <v>2781</v>
      </c>
      <c r="E2411" t="s">
        <v>316</v>
      </c>
      <c r="F2411" t="s">
        <v>317</v>
      </c>
      <c r="G2411" t="s">
        <v>18</v>
      </c>
      <c r="H2411" s="2">
        <v>45708</v>
      </c>
      <c r="I2411" t="s">
        <v>19</v>
      </c>
      <c r="J2411" s="3">
        <v>11493</v>
      </c>
      <c r="K2411" s="3">
        <v>7144</v>
      </c>
      <c r="L2411" s="3">
        <v>357.19</v>
      </c>
      <c r="M2411" s="6">
        <v>1</v>
      </c>
      <c r="N2411" s="4">
        <v>5.28E-2</v>
      </c>
      <c r="O2411" s="5">
        <v>2.4E-2</v>
      </c>
    </row>
    <row r="2412" spans="1:15" hidden="1" x14ac:dyDescent="0.3">
      <c r="A2412" t="s">
        <v>6</v>
      </c>
      <c r="B2412" t="s">
        <v>1146</v>
      </c>
      <c r="C2412" t="s">
        <v>41</v>
      </c>
      <c r="D2412" t="s">
        <v>4004</v>
      </c>
      <c r="E2412" t="s">
        <v>16</v>
      </c>
      <c r="F2412" t="s">
        <v>17</v>
      </c>
      <c r="G2412" t="s">
        <v>18</v>
      </c>
      <c r="H2412" s="2">
        <v>45708</v>
      </c>
      <c r="I2412" t="s">
        <v>19</v>
      </c>
      <c r="J2412" s="3">
        <v>49969</v>
      </c>
      <c r="K2412" s="3">
        <v>34055</v>
      </c>
      <c r="L2412" s="3">
        <v>1702.74</v>
      </c>
      <c r="M2412" s="6">
        <v>1</v>
      </c>
      <c r="N2412" s="4">
        <v>5.28E-2</v>
      </c>
      <c r="O2412" s="5">
        <v>2.4E-2</v>
      </c>
    </row>
    <row r="2413" spans="1:15" hidden="1" x14ac:dyDescent="0.3">
      <c r="A2413" t="s">
        <v>6</v>
      </c>
      <c r="B2413" t="s">
        <v>1158</v>
      </c>
      <c r="C2413" t="s">
        <v>41</v>
      </c>
      <c r="D2413" t="s">
        <v>4005</v>
      </c>
      <c r="E2413" t="s">
        <v>22</v>
      </c>
      <c r="F2413" t="s">
        <v>23</v>
      </c>
      <c r="G2413" t="s">
        <v>18</v>
      </c>
      <c r="H2413" s="2">
        <v>45708</v>
      </c>
      <c r="I2413" t="s">
        <v>19</v>
      </c>
      <c r="J2413" s="3">
        <v>20464.419999999998</v>
      </c>
      <c r="K2413" s="3">
        <v>13947</v>
      </c>
      <c r="L2413" s="3">
        <v>697.34</v>
      </c>
      <c r="M2413" s="6">
        <v>1</v>
      </c>
      <c r="N2413" s="4">
        <v>5.28E-2</v>
      </c>
      <c r="O2413" s="5">
        <v>2.4E-2</v>
      </c>
    </row>
    <row r="2414" spans="1:15" hidden="1" x14ac:dyDescent="0.3">
      <c r="A2414" t="s">
        <v>6</v>
      </c>
      <c r="B2414" t="s">
        <v>1384</v>
      </c>
      <c r="C2414" t="s">
        <v>1385</v>
      </c>
      <c r="D2414" t="s">
        <v>1386</v>
      </c>
      <c r="E2414" t="s">
        <v>432</v>
      </c>
      <c r="F2414" t="s">
        <v>433</v>
      </c>
      <c r="G2414" t="s">
        <v>18</v>
      </c>
      <c r="H2414" s="2">
        <v>45708</v>
      </c>
      <c r="I2414" t="s">
        <v>19</v>
      </c>
      <c r="J2414" s="3">
        <v>2211</v>
      </c>
      <c r="K2414" s="3">
        <v>1125</v>
      </c>
      <c r="L2414" s="3">
        <v>56.25</v>
      </c>
      <c r="M2414" s="6">
        <v>1</v>
      </c>
      <c r="N2414" s="4">
        <v>5.28E-2</v>
      </c>
      <c r="O2414" s="5">
        <v>2.4E-2</v>
      </c>
    </row>
    <row r="2415" spans="1:15" hidden="1" x14ac:dyDescent="0.3">
      <c r="A2415" t="s">
        <v>6</v>
      </c>
      <c r="B2415" t="s">
        <v>1186</v>
      </c>
      <c r="C2415" t="s">
        <v>217</v>
      </c>
      <c r="D2415" t="s">
        <v>2535</v>
      </c>
      <c r="E2415" t="s">
        <v>432</v>
      </c>
      <c r="F2415" t="s">
        <v>433</v>
      </c>
      <c r="G2415" t="s">
        <v>18</v>
      </c>
      <c r="H2415" s="2">
        <v>45708</v>
      </c>
      <c r="I2415" t="s">
        <v>19</v>
      </c>
      <c r="J2415" s="3">
        <v>23594</v>
      </c>
      <c r="K2415" s="3">
        <v>12006</v>
      </c>
      <c r="L2415" s="3">
        <v>600.29</v>
      </c>
      <c r="M2415" s="6">
        <v>1</v>
      </c>
      <c r="N2415" s="4">
        <v>5.28E-2</v>
      </c>
      <c r="O2415" s="5">
        <v>2.4E-2</v>
      </c>
    </row>
    <row r="2416" spans="1:15" hidden="1" x14ac:dyDescent="0.3">
      <c r="A2416" t="s">
        <v>6</v>
      </c>
      <c r="B2416" t="s">
        <v>1986</v>
      </c>
      <c r="C2416" t="s">
        <v>161</v>
      </c>
      <c r="D2416" t="s">
        <v>3679</v>
      </c>
      <c r="E2416" t="s">
        <v>16</v>
      </c>
      <c r="F2416" t="s">
        <v>17</v>
      </c>
      <c r="G2416" t="s">
        <v>18</v>
      </c>
      <c r="H2416" s="2">
        <v>45708</v>
      </c>
      <c r="I2416" t="s">
        <v>19</v>
      </c>
      <c r="J2416" s="3">
        <v>17356</v>
      </c>
      <c r="K2416" s="3">
        <v>12884.86</v>
      </c>
      <c r="L2416" s="3">
        <v>644.24</v>
      </c>
      <c r="M2416" s="6">
        <v>1</v>
      </c>
      <c r="N2416" s="4">
        <v>5.28E-2</v>
      </c>
      <c r="O2416" s="5">
        <v>2.4E-2</v>
      </c>
    </row>
    <row r="2417" spans="1:15" hidden="1" x14ac:dyDescent="0.3">
      <c r="A2417" t="s">
        <v>6</v>
      </c>
      <c r="B2417" t="s">
        <v>1984</v>
      </c>
      <c r="C2417" t="s">
        <v>161</v>
      </c>
      <c r="D2417" t="s">
        <v>3805</v>
      </c>
      <c r="E2417" t="s">
        <v>244</v>
      </c>
      <c r="F2417" t="s">
        <v>245</v>
      </c>
      <c r="G2417" t="s">
        <v>18</v>
      </c>
      <c r="H2417" s="2">
        <v>45708</v>
      </c>
      <c r="I2417" t="s">
        <v>19</v>
      </c>
      <c r="J2417" s="3">
        <v>13618</v>
      </c>
      <c r="K2417" s="3">
        <v>10109.709999999999</v>
      </c>
      <c r="L2417" s="3">
        <v>505.49</v>
      </c>
      <c r="M2417" s="6">
        <v>1</v>
      </c>
      <c r="N2417" s="4">
        <v>5.28E-2</v>
      </c>
      <c r="O2417" s="5">
        <v>2.4E-2</v>
      </c>
    </row>
    <row r="2418" spans="1:15" hidden="1" x14ac:dyDescent="0.3">
      <c r="A2418" t="s">
        <v>6</v>
      </c>
      <c r="B2418" t="s">
        <v>2846</v>
      </c>
      <c r="C2418" t="s">
        <v>161</v>
      </c>
      <c r="D2418" t="s">
        <v>3466</v>
      </c>
      <c r="E2418" t="s">
        <v>77</v>
      </c>
      <c r="F2418" t="s">
        <v>78</v>
      </c>
      <c r="G2418" t="s">
        <v>18</v>
      </c>
      <c r="H2418" s="2">
        <v>45708</v>
      </c>
      <c r="I2418" t="s">
        <v>19</v>
      </c>
      <c r="J2418" s="3">
        <v>8181</v>
      </c>
      <c r="K2418" s="3">
        <v>5523.11</v>
      </c>
      <c r="L2418" s="3">
        <v>276.16000000000003</v>
      </c>
      <c r="M2418" s="6">
        <v>1</v>
      </c>
      <c r="N2418" s="4">
        <v>5.28E-2</v>
      </c>
      <c r="O2418" s="5">
        <v>2.4E-2</v>
      </c>
    </row>
    <row r="2419" spans="1:15" hidden="1" x14ac:dyDescent="0.3">
      <c r="A2419" t="s">
        <v>6</v>
      </c>
      <c r="B2419" t="s">
        <v>1481</v>
      </c>
      <c r="C2419" t="s">
        <v>161</v>
      </c>
      <c r="D2419" t="s">
        <v>3469</v>
      </c>
      <c r="E2419" t="s">
        <v>798</v>
      </c>
      <c r="F2419" t="s">
        <v>799</v>
      </c>
      <c r="G2419" t="s">
        <v>18</v>
      </c>
      <c r="H2419" s="2">
        <v>45708</v>
      </c>
      <c r="I2419" t="s">
        <v>19</v>
      </c>
      <c r="J2419" s="3">
        <v>51514.26</v>
      </c>
      <c r="K2419" s="3">
        <v>34017.279999999999</v>
      </c>
      <c r="L2419" s="3">
        <v>1700.87</v>
      </c>
      <c r="M2419" s="6">
        <v>1</v>
      </c>
      <c r="N2419" s="4">
        <v>5.28E-2</v>
      </c>
      <c r="O2419" s="5">
        <v>2.4E-2</v>
      </c>
    </row>
    <row r="2420" spans="1:15" hidden="1" x14ac:dyDescent="0.3">
      <c r="A2420" t="s">
        <v>6</v>
      </c>
      <c r="B2420" t="s">
        <v>1418</v>
      </c>
      <c r="C2420" t="s">
        <v>161</v>
      </c>
      <c r="D2420" t="s">
        <v>1419</v>
      </c>
      <c r="E2420" t="s">
        <v>16</v>
      </c>
      <c r="F2420" t="s">
        <v>17</v>
      </c>
      <c r="G2420" t="s">
        <v>18</v>
      </c>
      <c r="H2420" s="2">
        <v>45708</v>
      </c>
      <c r="I2420" t="s">
        <v>19</v>
      </c>
      <c r="J2420" s="3">
        <v>10307</v>
      </c>
      <c r="K2420" s="3">
        <v>7703.64</v>
      </c>
      <c r="L2420" s="3">
        <v>385.18</v>
      </c>
      <c r="M2420" s="6">
        <v>1</v>
      </c>
      <c r="N2420" s="4">
        <v>5.28E-2</v>
      </c>
      <c r="O2420" s="5">
        <v>2.4E-2</v>
      </c>
    </row>
    <row r="2421" spans="1:15" hidden="1" x14ac:dyDescent="0.3">
      <c r="A2421" t="s">
        <v>6</v>
      </c>
      <c r="B2421" t="s">
        <v>3609</v>
      </c>
      <c r="C2421" t="s">
        <v>161</v>
      </c>
      <c r="D2421" t="s">
        <v>4006</v>
      </c>
      <c r="E2421" t="s">
        <v>135</v>
      </c>
      <c r="F2421" t="s">
        <v>136</v>
      </c>
      <c r="G2421" t="s">
        <v>18</v>
      </c>
      <c r="H2421" s="2">
        <v>45708</v>
      </c>
      <c r="I2421" t="s">
        <v>19</v>
      </c>
      <c r="J2421" s="3">
        <v>6860</v>
      </c>
      <c r="K2421" s="3">
        <v>4990.3</v>
      </c>
      <c r="L2421" s="3">
        <v>249.52</v>
      </c>
      <c r="M2421" s="6">
        <v>1</v>
      </c>
      <c r="N2421" s="4">
        <v>5.28E-2</v>
      </c>
      <c r="O2421" s="5">
        <v>2.4E-2</v>
      </c>
    </row>
    <row r="2422" spans="1:15" hidden="1" x14ac:dyDescent="0.3">
      <c r="A2422" t="s">
        <v>6</v>
      </c>
      <c r="B2422" t="s">
        <v>1170</v>
      </c>
      <c r="C2422" t="s">
        <v>161</v>
      </c>
      <c r="D2422" t="s">
        <v>1979</v>
      </c>
      <c r="E2422" t="s">
        <v>1082</v>
      </c>
      <c r="F2422" t="s">
        <v>1083</v>
      </c>
      <c r="G2422" t="s">
        <v>18</v>
      </c>
      <c r="H2422" s="2">
        <v>45708</v>
      </c>
      <c r="I2422" t="s">
        <v>19</v>
      </c>
      <c r="J2422" s="3">
        <v>18960</v>
      </c>
      <c r="K2422" s="3">
        <v>14101.88</v>
      </c>
      <c r="L2422" s="3">
        <v>705.09</v>
      </c>
      <c r="M2422" s="6">
        <v>1</v>
      </c>
      <c r="N2422" s="4">
        <v>5.28E-2</v>
      </c>
      <c r="O2422" s="5">
        <v>2.4E-2</v>
      </c>
    </row>
    <row r="2423" spans="1:15" hidden="1" x14ac:dyDescent="0.3">
      <c r="A2423" t="s">
        <v>6</v>
      </c>
      <c r="B2423" t="s">
        <v>1432</v>
      </c>
      <c r="C2423" t="s">
        <v>161</v>
      </c>
      <c r="D2423" t="s">
        <v>1433</v>
      </c>
      <c r="E2423" t="s">
        <v>81</v>
      </c>
      <c r="F2423" t="s">
        <v>82</v>
      </c>
      <c r="G2423" t="s">
        <v>18</v>
      </c>
      <c r="H2423" s="2">
        <v>45708</v>
      </c>
      <c r="I2423" t="s">
        <v>19</v>
      </c>
      <c r="J2423" s="3">
        <v>18122</v>
      </c>
      <c r="K2423" s="3">
        <v>13478.01</v>
      </c>
      <c r="L2423" s="3">
        <v>673.9</v>
      </c>
      <c r="M2423" s="6">
        <v>1</v>
      </c>
      <c r="N2423" s="4">
        <v>5.28E-2</v>
      </c>
      <c r="O2423" s="5">
        <v>2.4E-2</v>
      </c>
    </row>
    <row r="2424" spans="1:15" hidden="1" x14ac:dyDescent="0.3">
      <c r="A2424" t="s">
        <v>6</v>
      </c>
      <c r="B2424" t="s">
        <v>1436</v>
      </c>
      <c r="C2424" t="s">
        <v>161</v>
      </c>
      <c r="D2424" t="s">
        <v>1437</v>
      </c>
      <c r="E2424" t="s">
        <v>1082</v>
      </c>
      <c r="F2424" t="s">
        <v>1083</v>
      </c>
      <c r="G2424" t="s">
        <v>18</v>
      </c>
      <c r="H2424" s="2">
        <v>45708</v>
      </c>
      <c r="I2424" t="s">
        <v>19</v>
      </c>
      <c r="J2424" s="3">
        <v>24056</v>
      </c>
      <c r="K2424" s="3">
        <v>17891.560000000001</v>
      </c>
      <c r="L2424" s="3">
        <v>894.58</v>
      </c>
      <c r="M2424" s="6">
        <v>1</v>
      </c>
      <c r="N2424" s="4">
        <v>5.28E-2</v>
      </c>
      <c r="O2424" s="5">
        <v>2.4E-2</v>
      </c>
    </row>
    <row r="2425" spans="1:15" hidden="1" x14ac:dyDescent="0.3">
      <c r="A2425" t="s">
        <v>2156</v>
      </c>
      <c r="B2425" t="s">
        <v>743</v>
      </c>
      <c r="C2425" t="s">
        <v>14</v>
      </c>
      <c r="D2425" t="s">
        <v>3742</v>
      </c>
      <c r="E2425" t="s">
        <v>422</v>
      </c>
      <c r="F2425" t="s">
        <v>423</v>
      </c>
      <c r="H2425" s="2">
        <v>45708</v>
      </c>
      <c r="I2425" s="2" t="s">
        <v>19</v>
      </c>
      <c r="J2425" s="3">
        <v>17285</v>
      </c>
      <c r="K2425" s="3">
        <v>12831.83</v>
      </c>
      <c r="L2425" s="3">
        <v>128.32</v>
      </c>
      <c r="M2425" s="7"/>
      <c r="N2425" s="4">
        <v>5.28E-2</v>
      </c>
      <c r="O2425" s="5">
        <v>2.4E-2</v>
      </c>
    </row>
    <row r="2426" spans="1:15" hidden="1" x14ac:dyDescent="0.3">
      <c r="A2426" t="s">
        <v>2156</v>
      </c>
      <c r="B2426" t="s">
        <v>2776</v>
      </c>
      <c r="C2426" t="s">
        <v>14</v>
      </c>
      <c r="D2426" t="s">
        <v>3602</v>
      </c>
      <c r="E2426" t="s">
        <v>51</v>
      </c>
      <c r="F2426" t="s">
        <v>52</v>
      </c>
      <c r="H2426" s="2">
        <v>45708</v>
      </c>
      <c r="I2426" s="2" t="s">
        <v>19</v>
      </c>
      <c r="J2426" s="3">
        <v>24585.99</v>
      </c>
      <c r="K2426" s="3">
        <v>18252.439999999999</v>
      </c>
      <c r="L2426" s="3">
        <v>182.53</v>
      </c>
      <c r="M2426" s="7"/>
      <c r="N2426" s="4">
        <v>5.28E-2</v>
      </c>
      <c r="O2426" s="5">
        <v>2.4E-2</v>
      </c>
    </row>
    <row r="2427" spans="1:15" hidden="1" x14ac:dyDescent="0.3">
      <c r="A2427" t="s">
        <v>2156</v>
      </c>
      <c r="B2427" t="s">
        <v>1538</v>
      </c>
      <c r="C2427" t="s">
        <v>14</v>
      </c>
      <c r="D2427" t="s">
        <v>2848</v>
      </c>
      <c r="E2427" t="s">
        <v>51</v>
      </c>
      <c r="F2427" t="s">
        <v>52</v>
      </c>
      <c r="H2427" s="2">
        <v>45708</v>
      </c>
      <c r="I2427" s="2" t="s">
        <v>19</v>
      </c>
      <c r="J2427" s="3">
        <v>33980</v>
      </c>
      <c r="K2427" s="3">
        <v>25225.89</v>
      </c>
      <c r="L2427" s="3">
        <v>252.26</v>
      </c>
      <c r="M2427" s="7"/>
      <c r="N2427" s="4">
        <v>5.28E-2</v>
      </c>
      <c r="O2427" s="5">
        <v>2.4E-2</v>
      </c>
    </row>
    <row r="2428" spans="1:15" hidden="1" x14ac:dyDescent="0.3">
      <c r="A2428" t="s">
        <v>2156</v>
      </c>
      <c r="B2428" t="s">
        <v>825</v>
      </c>
      <c r="C2428" t="s">
        <v>14</v>
      </c>
      <c r="D2428" t="s">
        <v>3186</v>
      </c>
      <c r="E2428" t="s">
        <v>51</v>
      </c>
      <c r="F2428" t="s">
        <v>52</v>
      </c>
      <c r="H2428" s="2">
        <v>45708</v>
      </c>
      <c r="I2428" s="2" t="s">
        <v>19</v>
      </c>
      <c r="J2428" s="3">
        <v>52940</v>
      </c>
      <c r="K2428" s="3">
        <v>39302.31</v>
      </c>
      <c r="L2428" s="3">
        <v>393.02</v>
      </c>
      <c r="M2428" s="7"/>
      <c r="N2428" s="4">
        <v>5.28E-2</v>
      </c>
      <c r="O2428" s="5">
        <v>2.4E-2</v>
      </c>
    </row>
    <row r="2429" spans="1:15" hidden="1" x14ac:dyDescent="0.3">
      <c r="A2429" t="s">
        <v>2156</v>
      </c>
      <c r="B2429" t="s">
        <v>969</v>
      </c>
      <c r="C2429" t="s">
        <v>14</v>
      </c>
      <c r="D2429" t="s">
        <v>2289</v>
      </c>
      <c r="E2429" t="s">
        <v>35</v>
      </c>
      <c r="F2429" t="s">
        <v>36</v>
      </c>
      <c r="H2429" s="2">
        <v>45708</v>
      </c>
      <c r="I2429" s="2" t="s">
        <v>19</v>
      </c>
      <c r="J2429" s="3">
        <v>86560</v>
      </c>
      <c r="K2429" s="3">
        <v>64261.49</v>
      </c>
      <c r="L2429" s="3">
        <v>642.61</v>
      </c>
      <c r="M2429" s="7"/>
      <c r="N2429" s="4">
        <v>5.28E-2</v>
      </c>
      <c r="O2429" s="5">
        <v>2.4E-2</v>
      </c>
    </row>
    <row r="2430" spans="1:15" hidden="1" x14ac:dyDescent="0.3">
      <c r="A2430" t="s">
        <v>2156</v>
      </c>
      <c r="B2430" t="s">
        <v>915</v>
      </c>
      <c r="C2430" t="s">
        <v>14</v>
      </c>
      <c r="D2430" t="s">
        <v>3219</v>
      </c>
      <c r="E2430" t="s">
        <v>135</v>
      </c>
      <c r="F2430" t="s">
        <v>136</v>
      </c>
      <c r="H2430" s="2">
        <v>45708</v>
      </c>
      <c r="I2430" s="2" t="s">
        <v>19</v>
      </c>
      <c r="J2430" s="3">
        <v>80110</v>
      </c>
      <c r="K2430" s="3">
        <v>58177.279999999999</v>
      </c>
      <c r="L2430" s="3">
        <v>581.77</v>
      </c>
      <c r="M2430" s="7"/>
      <c r="N2430" s="4">
        <v>5.28E-2</v>
      </c>
      <c r="O2430" s="5">
        <v>2.4E-2</v>
      </c>
    </row>
    <row r="2431" spans="1:15" hidden="1" x14ac:dyDescent="0.3">
      <c r="A2431" t="s">
        <v>2156</v>
      </c>
      <c r="B2431" t="s">
        <v>752</v>
      </c>
      <c r="C2431" t="s">
        <v>14</v>
      </c>
      <c r="D2431" t="s">
        <v>3225</v>
      </c>
      <c r="E2431" t="s">
        <v>81</v>
      </c>
      <c r="F2431" t="s">
        <v>82</v>
      </c>
      <c r="H2431" s="2">
        <v>45708</v>
      </c>
      <c r="I2431" s="2" t="s">
        <v>19</v>
      </c>
      <c r="J2431" s="3">
        <v>80468</v>
      </c>
      <c r="K2431" s="3">
        <v>49550</v>
      </c>
      <c r="L2431" s="3">
        <v>495.5</v>
      </c>
      <c r="M2431" s="7"/>
      <c r="N2431" s="4">
        <v>5.28E-2</v>
      </c>
      <c r="O2431" s="5">
        <v>2.4E-2</v>
      </c>
    </row>
    <row r="2432" spans="1:15" hidden="1" x14ac:dyDescent="0.3">
      <c r="A2432" t="s">
        <v>2156</v>
      </c>
      <c r="B2432" t="s">
        <v>877</v>
      </c>
      <c r="C2432" t="s">
        <v>14</v>
      </c>
      <c r="D2432" t="s">
        <v>3756</v>
      </c>
      <c r="E2432" t="s">
        <v>798</v>
      </c>
      <c r="F2432" t="s">
        <v>799</v>
      </c>
      <c r="H2432" s="2">
        <v>45708</v>
      </c>
      <c r="I2432" s="2" t="s">
        <v>19</v>
      </c>
      <c r="J2432" s="3">
        <v>8734</v>
      </c>
      <c r="K2432" s="3">
        <v>5897.5</v>
      </c>
      <c r="L2432" s="3">
        <v>58.98</v>
      </c>
      <c r="M2432" s="7"/>
      <c r="N2432" s="4">
        <v>5.28E-2</v>
      </c>
      <c r="O2432" s="5">
        <v>2.4E-2</v>
      </c>
    </row>
    <row r="2433" spans="1:15" hidden="1" x14ac:dyDescent="0.3">
      <c r="A2433" t="s">
        <v>2156</v>
      </c>
      <c r="B2433" t="s">
        <v>1293</v>
      </c>
      <c r="C2433" t="s">
        <v>14</v>
      </c>
      <c r="D2433" t="s">
        <v>3760</v>
      </c>
      <c r="E2433" t="s">
        <v>51</v>
      </c>
      <c r="F2433" t="s">
        <v>52</v>
      </c>
      <c r="H2433" s="2">
        <v>45708</v>
      </c>
      <c r="I2433" s="2" t="s">
        <v>19</v>
      </c>
      <c r="J2433" s="3">
        <v>480523</v>
      </c>
      <c r="K2433" s="3">
        <v>317307.17</v>
      </c>
      <c r="L2433" s="3">
        <v>3173.09</v>
      </c>
      <c r="M2433" s="7"/>
      <c r="N2433" s="4">
        <v>5.28E-2</v>
      </c>
      <c r="O2433" s="5">
        <v>2.4E-2</v>
      </c>
    </row>
    <row r="2434" spans="1:15" hidden="1" x14ac:dyDescent="0.3">
      <c r="A2434" t="s">
        <v>2156</v>
      </c>
      <c r="B2434" t="s">
        <v>3242</v>
      </c>
      <c r="C2434" t="s">
        <v>14</v>
      </c>
      <c r="D2434" t="s">
        <v>3243</v>
      </c>
      <c r="E2434" t="s">
        <v>244</v>
      </c>
      <c r="F2434" t="s">
        <v>245</v>
      </c>
      <c r="H2434" s="2">
        <v>45708</v>
      </c>
      <c r="I2434" s="2" t="s">
        <v>19</v>
      </c>
      <c r="J2434" s="3">
        <v>115298</v>
      </c>
      <c r="K2434" s="3">
        <v>85596.06</v>
      </c>
      <c r="L2434" s="3">
        <v>855.96</v>
      </c>
      <c r="M2434" s="7"/>
      <c r="N2434" s="4">
        <v>5.28E-2</v>
      </c>
      <c r="O2434" s="5">
        <v>2.4E-2</v>
      </c>
    </row>
    <row r="2435" spans="1:15" hidden="1" x14ac:dyDescent="0.3">
      <c r="A2435" t="s">
        <v>2156</v>
      </c>
      <c r="B2435" t="s">
        <v>957</v>
      </c>
      <c r="C2435" t="s">
        <v>14</v>
      </c>
      <c r="D2435" t="s">
        <v>3257</v>
      </c>
      <c r="E2435" t="s">
        <v>35</v>
      </c>
      <c r="F2435" t="s">
        <v>36</v>
      </c>
      <c r="H2435" s="2">
        <v>45708</v>
      </c>
      <c r="I2435" s="2" t="s">
        <v>19</v>
      </c>
      <c r="J2435" s="3">
        <v>147894</v>
      </c>
      <c r="K2435" s="3">
        <v>99851</v>
      </c>
      <c r="L2435" s="3">
        <v>998.51</v>
      </c>
      <c r="M2435" s="7"/>
      <c r="N2435" s="4">
        <v>5.28E-2</v>
      </c>
      <c r="O2435" s="5">
        <v>2.4E-2</v>
      </c>
    </row>
    <row r="2436" spans="1:15" hidden="1" x14ac:dyDescent="0.3">
      <c r="A2436" t="s">
        <v>2156</v>
      </c>
      <c r="B2436" t="s">
        <v>963</v>
      </c>
      <c r="C2436" t="s">
        <v>14</v>
      </c>
      <c r="D2436" t="s">
        <v>3267</v>
      </c>
      <c r="E2436" t="s">
        <v>81</v>
      </c>
      <c r="F2436" t="s">
        <v>82</v>
      </c>
      <c r="H2436" s="2">
        <v>45708</v>
      </c>
      <c r="I2436" s="2" t="s">
        <v>19</v>
      </c>
      <c r="J2436" s="3">
        <v>162441</v>
      </c>
      <c r="K2436" s="3">
        <v>109673</v>
      </c>
      <c r="L2436" s="3">
        <v>1096.72</v>
      </c>
      <c r="M2436" s="7"/>
      <c r="N2436" s="4">
        <v>5.28E-2</v>
      </c>
      <c r="O2436" s="5">
        <v>2.4E-2</v>
      </c>
    </row>
    <row r="2437" spans="1:15" hidden="1" x14ac:dyDescent="0.3">
      <c r="A2437" t="s">
        <v>2156</v>
      </c>
      <c r="B2437" t="s">
        <v>821</v>
      </c>
      <c r="C2437" t="s">
        <v>14</v>
      </c>
      <c r="D2437" t="s">
        <v>3271</v>
      </c>
      <c r="E2437" t="s">
        <v>16</v>
      </c>
      <c r="F2437" t="s">
        <v>17</v>
      </c>
      <c r="H2437" s="2">
        <v>45708</v>
      </c>
      <c r="I2437" s="2" t="s">
        <v>19</v>
      </c>
      <c r="J2437" s="3">
        <v>195352</v>
      </c>
      <c r="K2437" s="3">
        <v>120293</v>
      </c>
      <c r="L2437" s="3">
        <v>1202.93</v>
      </c>
      <c r="M2437" s="7"/>
      <c r="N2437" s="4">
        <v>5.28E-2</v>
      </c>
      <c r="O2437" s="5">
        <v>2.4E-2</v>
      </c>
    </row>
    <row r="2438" spans="1:15" hidden="1" x14ac:dyDescent="0.3">
      <c r="A2438" t="s">
        <v>2156</v>
      </c>
      <c r="B2438" t="s">
        <v>223</v>
      </c>
      <c r="C2438" t="s">
        <v>14</v>
      </c>
      <c r="D2438" t="s">
        <v>224</v>
      </c>
      <c r="E2438" t="s">
        <v>22</v>
      </c>
      <c r="F2438" t="s">
        <v>23</v>
      </c>
      <c r="H2438" s="2">
        <v>45708</v>
      </c>
      <c r="I2438" s="2" t="s">
        <v>19</v>
      </c>
      <c r="J2438" s="3">
        <v>58273</v>
      </c>
      <c r="K2438" s="3">
        <v>43261.42</v>
      </c>
      <c r="L2438" s="3">
        <v>432.62</v>
      </c>
      <c r="M2438" s="7"/>
      <c r="N2438" s="4">
        <v>5.28E-2</v>
      </c>
      <c r="O2438" s="5">
        <v>2.4E-2</v>
      </c>
    </row>
    <row r="2439" spans="1:15" hidden="1" x14ac:dyDescent="0.3">
      <c r="A2439" t="s">
        <v>2156</v>
      </c>
      <c r="B2439" t="s">
        <v>1591</v>
      </c>
      <c r="C2439" t="s">
        <v>14</v>
      </c>
      <c r="D2439" t="s">
        <v>1592</v>
      </c>
      <c r="E2439" t="s">
        <v>51</v>
      </c>
      <c r="F2439" t="s">
        <v>52</v>
      </c>
      <c r="H2439" s="2">
        <v>45708</v>
      </c>
      <c r="I2439" s="2" t="s">
        <v>19</v>
      </c>
      <c r="J2439" s="3">
        <v>115756</v>
      </c>
      <c r="K2439" s="3">
        <v>85936.3</v>
      </c>
      <c r="L2439" s="3">
        <v>859.36</v>
      </c>
      <c r="M2439" s="7"/>
      <c r="N2439" s="4">
        <v>5.28E-2</v>
      </c>
      <c r="O2439" s="5">
        <v>2.4E-2</v>
      </c>
    </row>
    <row r="2440" spans="1:15" hidden="1" x14ac:dyDescent="0.3">
      <c r="A2440" t="s">
        <v>2156</v>
      </c>
      <c r="B2440" t="s">
        <v>485</v>
      </c>
      <c r="C2440" t="s">
        <v>14</v>
      </c>
      <c r="D2440" t="s">
        <v>486</v>
      </c>
      <c r="E2440" t="s">
        <v>55</v>
      </c>
      <c r="F2440" t="s">
        <v>56</v>
      </c>
      <c r="H2440" s="2">
        <v>45708</v>
      </c>
      <c r="I2440" s="2" t="s">
        <v>19</v>
      </c>
      <c r="J2440" s="3">
        <v>108399</v>
      </c>
      <c r="K2440" s="3">
        <v>80474.179999999993</v>
      </c>
      <c r="L2440" s="3">
        <v>804.74</v>
      </c>
      <c r="M2440" s="7"/>
      <c r="N2440" s="4">
        <v>5.28E-2</v>
      </c>
      <c r="O2440" s="5">
        <v>2.4E-2</v>
      </c>
    </row>
    <row r="2441" spans="1:15" hidden="1" x14ac:dyDescent="0.3">
      <c r="A2441" t="s">
        <v>2156</v>
      </c>
      <c r="B2441" t="s">
        <v>53</v>
      </c>
      <c r="C2441" t="s">
        <v>14</v>
      </c>
      <c r="D2441" t="s">
        <v>54</v>
      </c>
      <c r="E2441" t="s">
        <v>55</v>
      </c>
      <c r="F2441" t="s">
        <v>56</v>
      </c>
      <c r="H2441" s="2">
        <v>45708</v>
      </c>
      <c r="I2441" s="2" t="s">
        <v>19</v>
      </c>
      <c r="J2441" s="3">
        <v>55568</v>
      </c>
      <c r="K2441" s="3">
        <v>41253.17</v>
      </c>
      <c r="L2441" s="3">
        <v>412.53</v>
      </c>
      <c r="M2441" s="7"/>
      <c r="N2441" s="4">
        <v>5.28E-2</v>
      </c>
      <c r="O2441" s="5">
        <v>2.4E-2</v>
      </c>
    </row>
    <row r="2442" spans="1:15" hidden="1" x14ac:dyDescent="0.3">
      <c r="A2442" t="s">
        <v>2156</v>
      </c>
      <c r="B2442" t="s">
        <v>493</v>
      </c>
      <c r="C2442" t="s">
        <v>14</v>
      </c>
      <c r="D2442" t="s">
        <v>494</v>
      </c>
      <c r="E2442" t="s">
        <v>22</v>
      </c>
      <c r="F2442" t="s">
        <v>23</v>
      </c>
      <c r="H2442" s="2">
        <v>45708</v>
      </c>
      <c r="I2442" s="2" t="s">
        <v>19</v>
      </c>
      <c r="J2442" s="3">
        <v>45721</v>
      </c>
      <c r="K2442" s="3">
        <v>33942.410000000003</v>
      </c>
      <c r="L2442" s="3">
        <v>339.42</v>
      </c>
      <c r="M2442" s="7"/>
      <c r="N2442" s="4">
        <v>5.28E-2</v>
      </c>
      <c r="O2442" s="5">
        <v>2.4E-2</v>
      </c>
    </row>
    <row r="2443" spans="1:15" hidden="1" x14ac:dyDescent="0.3">
      <c r="A2443" t="s">
        <v>2156</v>
      </c>
      <c r="B2443" t="s">
        <v>1214</v>
      </c>
      <c r="C2443" t="s">
        <v>14</v>
      </c>
      <c r="D2443" t="s">
        <v>3278</v>
      </c>
      <c r="E2443" t="s">
        <v>55</v>
      </c>
      <c r="F2443" t="s">
        <v>56</v>
      </c>
      <c r="H2443" s="2">
        <v>45708</v>
      </c>
      <c r="I2443" s="2" t="s">
        <v>19</v>
      </c>
      <c r="J2443" s="3">
        <v>50816</v>
      </c>
      <c r="K2443" s="3">
        <v>37724.800000000003</v>
      </c>
      <c r="L2443" s="3">
        <v>377.25</v>
      </c>
      <c r="M2443" s="7"/>
      <c r="N2443" s="4">
        <v>5.28E-2</v>
      </c>
      <c r="O2443" s="5">
        <v>2.4E-2</v>
      </c>
    </row>
    <row r="2444" spans="1:15" hidden="1" x14ac:dyDescent="0.3">
      <c r="A2444" t="s">
        <v>2156</v>
      </c>
      <c r="B2444" t="s">
        <v>507</v>
      </c>
      <c r="C2444" t="s">
        <v>14</v>
      </c>
      <c r="D2444" t="s">
        <v>508</v>
      </c>
      <c r="E2444" t="s">
        <v>22</v>
      </c>
      <c r="F2444" t="s">
        <v>23</v>
      </c>
      <c r="H2444" s="2">
        <v>45708</v>
      </c>
      <c r="I2444" s="2" t="s">
        <v>19</v>
      </c>
      <c r="J2444" s="3">
        <v>53701</v>
      </c>
      <c r="K2444" s="3">
        <v>39867.279999999999</v>
      </c>
      <c r="L2444" s="3">
        <v>398.67</v>
      </c>
      <c r="M2444" s="7"/>
      <c r="N2444" s="4">
        <v>5.28E-2</v>
      </c>
      <c r="O2444" s="5">
        <v>2.4E-2</v>
      </c>
    </row>
    <row r="2445" spans="1:15" hidden="1" x14ac:dyDescent="0.3">
      <c r="A2445" t="s">
        <v>2156</v>
      </c>
      <c r="B2445" t="s">
        <v>509</v>
      </c>
      <c r="C2445" t="s">
        <v>14</v>
      </c>
      <c r="D2445" t="s">
        <v>510</v>
      </c>
      <c r="E2445" t="s">
        <v>244</v>
      </c>
      <c r="F2445" t="s">
        <v>245</v>
      </c>
      <c r="H2445" s="2">
        <v>45708</v>
      </c>
      <c r="I2445" s="2" t="s">
        <v>19</v>
      </c>
      <c r="J2445" s="3">
        <v>34994</v>
      </c>
      <c r="K2445" s="3">
        <v>26271.86</v>
      </c>
      <c r="L2445" s="3">
        <v>262.72000000000003</v>
      </c>
      <c r="M2445" s="7"/>
      <c r="N2445" s="4">
        <v>5.28E-2</v>
      </c>
      <c r="O2445" s="5">
        <v>2.4E-2</v>
      </c>
    </row>
    <row r="2446" spans="1:15" hidden="1" x14ac:dyDescent="0.3">
      <c r="A2446" t="s">
        <v>2156</v>
      </c>
      <c r="B2446" t="s">
        <v>514</v>
      </c>
      <c r="C2446" t="s">
        <v>14</v>
      </c>
      <c r="D2446" t="s">
        <v>515</v>
      </c>
      <c r="E2446" t="s">
        <v>35</v>
      </c>
      <c r="F2446" t="s">
        <v>36</v>
      </c>
      <c r="H2446" s="2">
        <v>45708</v>
      </c>
      <c r="I2446" s="2" t="s">
        <v>19</v>
      </c>
      <c r="J2446" s="3">
        <v>49245</v>
      </c>
      <c r="K2446" s="3">
        <v>36559.279999999999</v>
      </c>
      <c r="L2446" s="3">
        <v>365.59</v>
      </c>
      <c r="M2446" s="7"/>
      <c r="N2446" s="4">
        <v>5.28E-2</v>
      </c>
      <c r="O2446" s="5">
        <v>2.4E-2</v>
      </c>
    </row>
    <row r="2447" spans="1:15" hidden="1" x14ac:dyDescent="0.3">
      <c r="A2447" t="s">
        <v>2156</v>
      </c>
      <c r="B2447" t="s">
        <v>516</v>
      </c>
      <c r="C2447" t="s">
        <v>14</v>
      </c>
      <c r="D2447" t="s">
        <v>517</v>
      </c>
      <c r="E2447" t="s">
        <v>22</v>
      </c>
      <c r="F2447" t="s">
        <v>23</v>
      </c>
      <c r="H2447" s="2">
        <v>45708</v>
      </c>
      <c r="I2447" s="2" t="s">
        <v>19</v>
      </c>
      <c r="J2447" s="3">
        <v>58158</v>
      </c>
      <c r="K2447" s="3">
        <v>43175.98</v>
      </c>
      <c r="L2447" s="3">
        <v>431.76</v>
      </c>
      <c r="M2447" s="7"/>
      <c r="N2447" s="4">
        <v>5.28E-2</v>
      </c>
      <c r="O2447" s="5">
        <v>2.4E-2</v>
      </c>
    </row>
    <row r="2448" spans="1:15" hidden="1" x14ac:dyDescent="0.3">
      <c r="A2448" t="s">
        <v>2156</v>
      </c>
      <c r="B2448" t="s">
        <v>2178</v>
      </c>
      <c r="C2448" t="s">
        <v>14</v>
      </c>
      <c r="D2448" t="s">
        <v>2179</v>
      </c>
      <c r="E2448" t="s">
        <v>81</v>
      </c>
      <c r="F2448" t="s">
        <v>82</v>
      </c>
      <c r="H2448" s="2">
        <v>45708</v>
      </c>
      <c r="I2448" s="2" t="s">
        <v>19</v>
      </c>
      <c r="J2448" s="3">
        <v>75167</v>
      </c>
      <c r="K2448" s="3">
        <v>55802.64</v>
      </c>
      <c r="L2448" s="3">
        <v>558.03</v>
      </c>
      <c r="M2448" s="7"/>
      <c r="N2448" s="4">
        <v>5.28E-2</v>
      </c>
      <c r="O2448" s="5">
        <v>2.4E-2</v>
      </c>
    </row>
    <row r="2449" spans="1:15" hidden="1" x14ac:dyDescent="0.3">
      <c r="A2449" t="s">
        <v>2156</v>
      </c>
      <c r="B2449" t="s">
        <v>1626</v>
      </c>
      <c r="C2449" t="s">
        <v>14</v>
      </c>
      <c r="D2449" t="s">
        <v>1627</v>
      </c>
      <c r="E2449" t="s">
        <v>35</v>
      </c>
      <c r="F2449" t="s">
        <v>36</v>
      </c>
      <c r="H2449" s="2">
        <v>45708</v>
      </c>
      <c r="I2449" s="2" t="s">
        <v>19</v>
      </c>
      <c r="J2449" s="3">
        <v>32840</v>
      </c>
      <c r="K2449" s="3">
        <v>24425.05</v>
      </c>
      <c r="L2449" s="3">
        <v>244.25</v>
      </c>
      <c r="M2449" s="7"/>
      <c r="N2449" s="4">
        <v>5.28E-2</v>
      </c>
      <c r="O2449" s="5">
        <v>2.4E-2</v>
      </c>
    </row>
    <row r="2450" spans="1:15" hidden="1" x14ac:dyDescent="0.3">
      <c r="A2450" t="s">
        <v>2156</v>
      </c>
      <c r="B2450" t="s">
        <v>2313</v>
      </c>
      <c r="C2450" t="s">
        <v>14</v>
      </c>
      <c r="D2450" t="s">
        <v>2314</v>
      </c>
      <c r="E2450" t="s">
        <v>59</v>
      </c>
      <c r="F2450" t="s">
        <v>60</v>
      </c>
      <c r="H2450" s="2">
        <v>45708</v>
      </c>
      <c r="I2450" s="2" t="s">
        <v>19</v>
      </c>
      <c r="J2450" s="3">
        <v>135911</v>
      </c>
      <c r="K2450" s="3">
        <v>101086.22</v>
      </c>
      <c r="L2450" s="3">
        <v>1010.86</v>
      </c>
      <c r="M2450" s="7"/>
      <c r="N2450" s="4">
        <v>5.28E-2</v>
      </c>
      <c r="O2450" s="5">
        <v>2.4E-2</v>
      </c>
    </row>
    <row r="2451" spans="1:15" hidden="1" x14ac:dyDescent="0.3">
      <c r="A2451" t="s">
        <v>2156</v>
      </c>
      <c r="B2451" t="s">
        <v>2150</v>
      </c>
      <c r="C2451" t="s">
        <v>14</v>
      </c>
      <c r="D2451" t="s">
        <v>2151</v>
      </c>
      <c r="E2451" t="s">
        <v>59</v>
      </c>
      <c r="F2451" t="s">
        <v>60</v>
      </c>
      <c r="H2451" s="2">
        <v>45708</v>
      </c>
      <c r="I2451" s="2" t="s">
        <v>19</v>
      </c>
      <c r="J2451" s="3">
        <v>75665</v>
      </c>
      <c r="K2451" s="3">
        <v>56277.37</v>
      </c>
      <c r="L2451" s="3">
        <v>562.77</v>
      </c>
      <c r="M2451" s="7"/>
      <c r="N2451" s="4">
        <v>5.28E-2</v>
      </c>
      <c r="O2451" s="5">
        <v>2.4E-2</v>
      </c>
    </row>
    <row r="2452" spans="1:15" hidden="1" x14ac:dyDescent="0.3">
      <c r="A2452" t="s">
        <v>2156</v>
      </c>
      <c r="B2452" t="s">
        <v>2290</v>
      </c>
      <c r="C2452" t="s">
        <v>14</v>
      </c>
      <c r="D2452" t="s">
        <v>2291</v>
      </c>
      <c r="E2452" t="s">
        <v>26</v>
      </c>
      <c r="F2452" t="s">
        <v>27</v>
      </c>
      <c r="H2452" s="2">
        <v>45708</v>
      </c>
      <c r="I2452" s="2" t="s">
        <v>19</v>
      </c>
      <c r="J2452" s="3">
        <v>45697</v>
      </c>
      <c r="K2452" s="3">
        <v>33987.919999999998</v>
      </c>
      <c r="L2452" s="3">
        <v>339.88</v>
      </c>
      <c r="M2452" s="7"/>
      <c r="N2452" s="4">
        <v>5.28E-2</v>
      </c>
      <c r="O2452" s="5">
        <v>2.4E-2</v>
      </c>
    </row>
    <row r="2453" spans="1:15" hidden="1" x14ac:dyDescent="0.3">
      <c r="A2453" t="s">
        <v>2156</v>
      </c>
      <c r="B2453" t="s">
        <v>2158</v>
      </c>
      <c r="C2453" t="s">
        <v>14</v>
      </c>
      <c r="D2453" t="s">
        <v>2159</v>
      </c>
      <c r="E2453" t="s">
        <v>51</v>
      </c>
      <c r="F2453" t="s">
        <v>52</v>
      </c>
      <c r="H2453" s="2">
        <v>45708</v>
      </c>
      <c r="I2453" s="2" t="s">
        <v>19</v>
      </c>
      <c r="J2453" s="3">
        <v>119748</v>
      </c>
      <c r="K2453" s="3">
        <v>89064.88</v>
      </c>
      <c r="L2453" s="3">
        <v>890.65</v>
      </c>
      <c r="M2453" s="7"/>
      <c r="N2453" s="4">
        <v>5.28E-2</v>
      </c>
      <c r="O2453" s="5">
        <v>2.4E-2</v>
      </c>
    </row>
    <row r="2454" spans="1:15" hidden="1" x14ac:dyDescent="0.3">
      <c r="A2454" t="s">
        <v>2156</v>
      </c>
      <c r="B2454" t="s">
        <v>1514</v>
      </c>
      <c r="C2454" t="s">
        <v>14</v>
      </c>
      <c r="D2454" t="s">
        <v>1515</v>
      </c>
      <c r="E2454" t="s">
        <v>55</v>
      </c>
      <c r="F2454" t="s">
        <v>56</v>
      </c>
      <c r="H2454" s="2">
        <v>45708</v>
      </c>
      <c r="I2454" s="2" t="s">
        <v>19</v>
      </c>
      <c r="J2454" s="3">
        <v>70652</v>
      </c>
      <c r="K2454" s="3">
        <v>51401.95</v>
      </c>
      <c r="L2454" s="3">
        <v>514.02</v>
      </c>
      <c r="M2454" s="7"/>
      <c r="N2454" s="4">
        <v>5.28E-2</v>
      </c>
      <c r="O2454" s="5">
        <v>2.4E-2</v>
      </c>
    </row>
    <row r="2455" spans="1:15" hidden="1" x14ac:dyDescent="0.3">
      <c r="A2455" t="s">
        <v>2156</v>
      </c>
      <c r="B2455" t="s">
        <v>566</v>
      </c>
      <c r="C2455" t="s">
        <v>14</v>
      </c>
      <c r="D2455" t="s">
        <v>567</v>
      </c>
      <c r="E2455" t="s">
        <v>55</v>
      </c>
      <c r="F2455" t="s">
        <v>56</v>
      </c>
      <c r="H2455" s="2">
        <v>45708</v>
      </c>
      <c r="I2455" s="2" t="s">
        <v>19</v>
      </c>
      <c r="J2455" s="3">
        <v>65997</v>
      </c>
      <c r="K2455" s="3">
        <v>49086.57</v>
      </c>
      <c r="L2455" s="3">
        <v>490.87</v>
      </c>
      <c r="M2455" s="7"/>
      <c r="N2455" s="4">
        <v>5.28E-2</v>
      </c>
      <c r="O2455" s="5">
        <v>2.4E-2</v>
      </c>
    </row>
    <row r="2456" spans="1:15" hidden="1" x14ac:dyDescent="0.3">
      <c r="A2456" t="s">
        <v>2156</v>
      </c>
      <c r="B2456" t="s">
        <v>569</v>
      </c>
      <c r="C2456" t="s">
        <v>14</v>
      </c>
      <c r="D2456" t="s">
        <v>570</v>
      </c>
      <c r="E2456" t="s">
        <v>35</v>
      </c>
      <c r="F2456" t="s">
        <v>36</v>
      </c>
      <c r="H2456" s="2">
        <v>45708</v>
      </c>
      <c r="I2456" s="2" t="s">
        <v>19</v>
      </c>
      <c r="J2456" s="3">
        <v>101832</v>
      </c>
      <c r="K2456" s="3">
        <v>75739.62</v>
      </c>
      <c r="L2456" s="3">
        <v>757.4</v>
      </c>
      <c r="M2456" s="7"/>
      <c r="N2456" s="4">
        <v>5.28E-2</v>
      </c>
      <c r="O2456" s="5">
        <v>2.4E-2</v>
      </c>
    </row>
    <row r="2457" spans="1:15" hidden="1" x14ac:dyDescent="0.3">
      <c r="A2457" t="s">
        <v>2156</v>
      </c>
      <c r="B2457" t="s">
        <v>571</v>
      </c>
      <c r="C2457" t="s">
        <v>14</v>
      </c>
      <c r="D2457" t="s">
        <v>572</v>
      </c>
      <c r="E2457" t="s">
        <v>81</v>
      </c>
      <c r="F2457" t="s">
        <v>82</v>
      </c>
      <c r="H2457" s="2">
        <v>45708</v>
      </c>
      <c r="I2457" s="2" t="s">
        <v>19</v>
      </c>
      <c r="J2457" s="3">
        <v>49818</v>
      </c>
      <c r="K2457" s="3">
        <v>36243.79</v>
      </c>
      <c r="L2457" s="3">
        <v>362.44</v>
      </c>
      <c r="M2457" s="7"/>
      <c r="N2457" s="4">
        <v>5.28E-2</v>
      </c>
      <c r="O2457" s="5">
        <v>2.4E-2</v>
      </c>
    </row>
    <row r="2458" spans="1:15" hidden="1" x14ac:dyDescent="0.3">
      <c r="A2458" t="s">
        <v>2156</v>
      </c>
      <c r="B2458" t="s">
        <v>485</v>
      </c>
      <c r="C2458" t="s">
        <v>14</v>
      </c>
      <c r="D2458" t="s">
        <v>581</v>
      </c>
      <c r="E2458" t="s">
        <v>55</v>
      </c>
      <c r="F2458" t="s">
        <v>56</v>
      </c>
      <c r="H2458" s="2">
        <v>45708</v>
      </c>
      <c r="I2458" s="2" t="s">
        <v>19</v>
      </c>
      <c r="J2458" s="3">
        <v>99115</v>
      </c>
      <c r="K2458" s="3">
        <v>73718.59</v>
      </c>
      <c r="L2458" s="3">
        <v>737.19</v>
      </c>
      <c r="M2458" s="7"/>
      <c r="N2458" s="4">
        <v>5.28E-2</v>
      </c>
      <c r="O2458" s="5">
        <v>2.4E-2</v>
      </c>
    </row>
    <row r="2459" spans="1:15" hidden="1" x14ac:dyDescent="0.3">
      <c r="A2459" t="s">
        <v>2156</v>
      </c>
      <c r="B2459" t="s">
        <v>588</v>
      </c>
      <c r="C2459" t="s">
        <v>14</v>
      </c>
      <c r="D2459" t="s">
        <v>589</v>
      </c>
      <c r="E2459" t="s">
        <v>26</v>
      </c>
      <c r="F2459" t="s">
        <v>27</v>
      </c>
      <c r="H2459" s="2">
        <v>45708</v>
      </c>
      <c r="I2459" s="2" t="s">
        <v>19</v>
      </c>
      <c r="J2459" s="3">
        <v>33994</v>
      </c>
      <c r="K2459" s="3">
        <v>25283.01</v>
      </c>
      <c r="L2459" s="3">
        <v>252.83</v>
      </c>
      <c r="M2459" s="7"/>
      <c r="N2459" s="4">
        <v>5.28E-2</v>
      </c>
      <c r="O2459" s="5">
        <v>2.4E-2</v>
      </c>
    </row>
    <row r="2460" spans="1:15" hidden="1" x14ac:dyDescent="0.3">
      <c r="A2460" t="s">
        <v>2156</v>
      </c>
      <c r="B2460" t="s">
        <v>3193</v>
      </c>
      <c r="C2460" t="s">
        <v>14</v>
      </c>
      <c r="D2460" t="s">
        <v>3999</v>
      </c>
      <c r="E2460" t="s">
        <v>798</v>
      </c>
      <c r="F2460" t="s">
        <v>799</v>
      </c>
      <c r="H2460" s="2">
        <v>45708</v>
      </c>
      <c r="I2460" s="2" t="s">
        <v>19</v>
      </c>
      <c r="J2460" s="3">
        <v>520245</v>
      </c>
      <c r="K2460" s="3">
        <v>313854</v>
      </c>
      <c r="L2460" s="3">
        <v>3138.54</v>
      </c>
      <c r="M2460" s="7"/>
      <c r="N2460" s="4">
        <v>5.28E-2</v>
      </c>
      <c r="O2460" s="5">
        <v>2.4E-2</v>
      </c>
    </row>
    <row r="2461" spans="1:15" hidden="1" x14ac:dyDescent="0.3">
      <c r="A2461" t="s">
        <v>2156</v>
      </c>
      <c r="B2461" t="s">
        <v>2092</v>
      </c>
      <c r="C2461" t="s">
        <v>14</v>
      </c>
      <c r="D2461" t="s">
        <v>4000</v>
      </c>
      <c r="E2461" t="s">
        <v>35</v>
      </c>
      <c r="F2461" t="s">
        <v>36</v>
      </c>
      <c r="H2461" s="2">
        <v>45708</v>
      </c>
      <c r="I2461" s="2" t="s">
        <v>19</v>
      </c>
      <c r="J2461" s="3">
        <v>6242</v>
      </c>
      <c r="K2461" s="3">
        <v>4222.21</v>
      </c>
      <c r="L2461" s="3">
        <v>42.22</v>
      </c>
      <c r="M2461" s="7"/>
      <c r="N2461" s="4">
        <v>5.28E-2</v>
      </c>
      <c r="O2461" s="5">
        <v>2.4E-2</v>
      </c>
    </row>
    <row r="2462" spans="1:15" hidden="1" x14ac:dyDescent="0.3">
      <c r="A2462" t="s">
        <v>2156</v>
      </c>
      <c r="B2462" t="s">
        <v>1020</v>
      </c>
      <c r="C2462" t="s">
        <v>996</v>
      </c>
      <c r="D2462" t="s">
        <v>2297</v>
      </c>
      <c r="E2462" t="s">
        <v>112</v>
      </c>
      <c r="F2462" t="s">
        <v>113</v>
      </c>
      <c r="H2462" s="2">
        <v>45708</v>
      </c>
      <c r="I2462" s="2" t="s">
        <v>19</v>
      </c>
      <c r="J2462" s="3">
        <v>4146</v>
      </c>
      <c r="K2462" s="3">
        <v>2158</v>
      </c>
      <c r="L2462" s="3">
        <v>21.58</v>
      </c>
      <c r="M2462" s="7"/>
      <c r="N2462" s="4">
        <v>5.28E-2</v>
      </c>
      <c r="O2462" s="5">
        <v>2.4E-2</v>
      </c>
    </row>
    <row r="2463" spans="1:15" hidden="1" x14ac:dyDescent="0.3">
      <c r="A2463" t="s">
        <v>2156</v>
      </c>
      <c r="B2463" t="s">
        <v>1536</v>
      </c>
      <c r="C2463" t="s">
        <v>33</v>
      </c>
      <c r="D2463" t="s">
        <v>2538</v>
      </c>
      <c r="E2463" t="s">
        <v>22</v>
      </c>
      <c r="F2463" t="s">
        <v>23</v>
      </c>
      <c r="H2463" s="2">
        <v>45708</v>
      </c>
      <c r="I2463" s="2" t="s">
        <v>19</v>
      </c>
      <c r="J2463" s="3">
        <v>5302</v>
      </c>
      <c r="K2463" s="3">
        <v>2700</v>
      </c>
      <c r="L2463" s="3">
        <v>26.99</v>
      </c>
      <c r="M2463" s="7"/>
      <c r="N2463" s="4">
        <v>5.28E-2</v>
      </c>
      <c r="O2463" s="5">
        <v>2.4E-2</v>
      </c>
    </row>
    <row r="2464" spans="1:15" hidden="1" x14ac:dyDescent="0.3">
      <c r="A2464" t="s">
        <v>2156</v>
      </c>
      <c r="B2464" t="s">
        <v>3632</v>
      </c>
      <c r="C2464" t="s">
        <v>33</v>
      </c>
      <c r="D2464" t="s">
        <v>3633</v>
      </c>
      <c r="E2464" t="s">
        <v>22</v>
      </c>
      <c r="F2464" t="s">
        <v>23</v>
      </c>
      <c r="H2464" s="2">
        <v>45708</v>
      </c>
      <c r="I2464" s="2" t="s">
        <v>19</v>
      </c>
      <c r="J2464" s="3">
        <v>12773</v>
      </c>
      <c r="K2464" s="3">
        <v>7754</v>
      </c>
      <c r="L2464" s="3">
        <v>77.52</v>
      </c>
      <c r="M2464" s="7"/>
      <c r="N2464" s="4">
        <v>5.28E-2</v>
      </c>
      <c r="O2464" s="5">
        <v>2.4E-2</v>
      </c>
    </row>
    <row r="2465" spans="1:15" hidden="1" x14ac:dyDescent="0.3">
      <c r="A2465" t="s">
        <v>2156</v>
      </c>
      <c r="B2465" t="s">
        <v>3898</v>
      </c>
      <c r="C2465" t="s">
        <v>33</v>
      </c>
      <c r="D2465" t="s">
        <v>4001</v>
      </c>
      <c r="E2465" t="s">
        <v>244</v>
      </c>
      <c r="F2465" t="s">
        <v>245</v>
      </c>
      <c r="H2465" s="2">
        <v>45708</v>
      </c>
      <c r="I2465" s="2" t="s">
        <v>19</v>
      </c>
      <c r="J2465" s="3">
        <v>12313</v>
      </c>
      <c r="K2465" s="3">
        <v>9233.5</v>
      </c>
      <c r="L2465" s="3">
        <v>92.34</v>
      </c>
      <c r="M2465" s="7"/>
      <c r="N2465" s="4">
        <v>5.28E-2</v>
      </c>
      <c r="O2465" s="5">
        <v>2.4E-2</v>
      </c>
    </row>
    <row r="2466" spans="1:15" hidden="1" x14ac:dyDescent="0.3">
      <c r="A2466" t="s">
        <v>2156</v>
      </c>
      <c r="B2466" t="s">
        <v>1186</v>
      </c>
      <c r="C2466" t="s">
        <v>44</v>
      </c>
      <c r="D2466" t="s">
        <v>3300</v>
      </c>
      <c r="E2466" t="s">
        <v>432</v>
      </c>
      <c r="F2466" t="s">
        <v>433</v>
      </c>
      <c r="H2466" s="2">
        <v>45708</v>
      </c>
      <c r="I2466" s="2" t="s">
        <v>19</v>
      </c>
      <c r="J2466" s="3">
        <v>81934</v>
      </c>
      <c r="K2466" s="3">
        <v>49705.17</v>
      </c>
      <c r="L2466" s="3">
        <v>497.1</v>
      </c>
      <c r="M2466" s="7"/>
      <c r="N2466" s="4">
        <v>5.28E-2</v>
      </c>
      <c r="O2466" s="5">
        <v>2.4E-2</v>
      </c>
    </row>
    <row r="2467" spans="1:15" hidden="1" x14ac:dyDescent="0.3">
      <c r="A2467" t="s">
        <v>2156</v>
      </c>
      <c r="B2467" t="s">
        <v>1219</v>
      </c>
      <c r="C2467" t="s">
        <v>44</v>
      </c>
      <c r="D2467" t="s">
        <v>3353</v>
      </c>
      <c r="E2467" t="s">
        <v>55</v>
      </c>
      <c r="F2467" t="s">
        <v>56</v>
      </c>
      <c r="H2467" s="2">
        <v>45708</v>
      </c>
      <c r="I2467" s="2" t="s">
        <v>19</v>
      </c>
      <c r="J2467" s="3">
        <v>35584</v>
      </c>
      <c r="K2467" s="3">
        <v>24206.59</v>
      </c>
      <c r="L2467" s="3">
        <v>242.07</v>
      </c>
      <c r="M2467" s="7"/>
      <c r="N2467" s="4">
        <v>5.28E-2</v>
      </c>
      <c r="O2467" s="5">
        <v>2.4E-2</v>
      </c>
    </row>
    <row r="2468" spans="1:15" hidden="1" x14ac:dyDescent="0.3">
      <c r="A2468" t="s">
        <v>2156</v>
      </c>
      <c r="B2468" t="s">
        <v>1922</v>
      </c>
      <c r="C2468" t="s">
        <v>41</v>
      </c>
      <c r="D2468" t="s">
        <v>3662</v>
      </c>
      <c r="E2468" t="s">
        <v>16</v>
      </c>
      <c r="F2468" t="s">
        <v>17</v>
      </c>
      <c r="H2468" s="2">
        <v>45708</v>
      </c>
      <c r="I2468" s="2" t="s">
        <v>19</v>
      </c>
      <c r="J2468" s="3">
        <v>39581</v>
      </c>
      <c r="K2468" s="3">
        <v>26924.240000000002</v>
      </c>
      <c r="L2468" s="3">
        <v>269.26</v>
      </c>
      <c r="M2468" s="7"/>
      <c r="N2468" s="4">
        <v>5.28E-2</v>
      </c>
      <c r="O2468" s="5">
        <v>2.4E-2</v>
      </c>
    </row>
    <row r="2469" spans="1:15" hidden="1" x14ac:dyDescent="0.3">
      <c r="A2469" t="s">
        <v>2156</v>
      </c>
      <c r="B2469" t="s">
        <v>1068</v>
      </c>
      <c r="C2469" t="s">
        <v>325</v>
      </c>
      <c r="D2469" t="s">
        <v>3663</v>
      </c>
      <c r="E2469" t="s">
        <v>51</v>
      </c>
      <c r="F2469" t="s">
        <v>52</v>
      </c>
      <c r="H2469" s="2">
        <v>45708</v>
      </c>
      <c r="I2469" s="2" t="s">
        <v>19</v>
      </c>
      <c r="J2469" s="3">
        <v>59215</v>
      </c>
      <c r="K2469" s="3">
        <v>35922</v>
      </c>
      <c r="L2469" s="3">
        <v>359.22</v>
      </c>
      <c r="M2469" s="7"/>
      <c r="N2469" s="4">
        <v>5.28E-2</v>
      </c>
      <c r="O2469" s="5">
        <v>2.4E-2</v>
      </c>
    </row>
    <row r="2470" spans="1:15" hidden="1" x14ac:dyDescent="0.3">
      <c r="A2470" t="s">
        <v>2156</v>
      </c>
      <c r="B2470" t="s">
        <v>1205</v>
      </c>
      <c r="C2470" t="s">
        <v>41</v>
      </c>
      <c r="D2470" t="s">
        <v>3364</v>
      </c>
      <c r="E2470" t="s">
        <v>22</v>
      </c>
      <c r="F2470" t="s">
        <v>23</v>
      </c>
      <c r="H2470" s="2">
        <v>45708</v>
      </c>
      <c r="I2470" s="2" t="s">
        <v>19</v>
      </c>
      <c r="J2470" s="3">
        <v>12677</v>
      </c>
      <c r="K2470" s="3">
        <v>8623.24</v>
      </c>
      <c r="L2470" s="3">
        <v>86.25</v>
      </c>
      <c r="M2470" s="7"/>
      <c r="N2470" s="4">
        <v>5.28E-2</v>
      </c>
      <c r="O2470" s="5">
        <v>2.4E-2</v>
      </c>
    </row>
    <row r="2471" spans="1:15" hidden="1" x14ac:dyDescent="0.3">
      <c r="A2471" t="s">
        <v>2156</v>
      </c>
      <c r="B2471" t="s">
        <v>1209</v>
      </c>
      <c r="C2471" t="s">
        <v>41</v>
      </c>
      <c r="D2471" t="s">
        <v>3365</v>
      </c>
      <c r="E2471" t="s">
        <v>16</v>
      </c>
      <c r="F2471" t="s">
        <v>17</v>
      </c>
      <c r="H2471" s="2">
        <v>45708</v>
      </c>
      <c r="I2471" s="2" t="s">
        <v>19</v>
      </c>
      <c r="J2471" s="3">
        <v>15445</v>
      </c>
      <c r="K2471" s="3">
        <v>10506.07</v>
      </c>
      <c r="L2471" s="3">
        <v>105.08</v>
      </c>
      <c r="M2471" s="7"/>
      <c r="N2471" s="4">
        <v>5.28E-2</v>
      </c>
      <c r="O2471" s="5">
        <v>2.4E-2</v>
      </c>
    </row>
    <row r="2472" spans="1:15" hidden="1" x14ac:dyDescent="0.3">
      <c r="A2472" t="s">
        <v>2156</v>
      </c>
      <c r="B2472" t="s">
        <v>198</v>
      </c>
      <c r="C2472" t="s">
        <v>41</v>
      </c>
      <c r="D2472" t="s">
        <v>2854</v>
      </c>
      <c r="E2472" t="s">
        <v>26</v>
      </c>
      <c r="F2472" t="s">
        <v>27</v>
      </c>
      <c r="H2472" s="2">
        <v>45708</v>
      </c>
      <c r="I2472" s="2" t="s">
        <v>19</v>
      </c>
      <c r="J2472" s="3">
        <v>23831</v>
      </c>
      <c r="K2472" s="3">
        <v>15853.24</v>
      </c>
      <c r="L2472" s="3">
        <v>158.55000000000001</v>
      </c>
      <c r="M2472" s="7"/>
      <c r="N2472" s="4">
        <v>5.28E-2</v>
      </c>
      <c r="O2472" s="5">
        <v>2.4E-2</v>
      </c>
    </row>
    <row r="2473" spans="1:15" hidden="1" x14ac:dyDescent="0.3">
      <c r="A2473" t="s">
        <v>2156</v>
      </c>
      <c r="B2473" t="s">
        <v>1070</v>
      </c>
      <c r="C2473" t="s">
        <v>44</v>
      </c>
      <c r="D2473" t="s">
        <v>3369</v>
      </c>
      <c r="E2473" t="s">
        <v>158</v>
      </c>
      <c r="F2473" t="s">
        <v>159</v>
      </c>
      <c r="H2473" s="2">
        <v>45708</v>
      </c>
      <c r="I2473" s="2" t="s">
        <v>19</v>
      </c>
      <c r="J2473" s="3">
        <v>49883</v>
      </c>
      <c r="K2473" s="3">
        <v>30959</v>
      </c>
      <c r="L2473" s="3">
        <v>309.58</v>
      </c>
      <c r="M2473" s="7"/>
      <c r="N2473" s="4">
        <v>5.28E-2</v>
      </c>
      <c r="O2473" s="5">
        <v>2.4E-2</v>
      </c>
    </row>
    <row r="2474" spans="1:15" hidden="1" x14ac:dyDescent="0.3">
      <c r="A2474" t="s">
        <v>2156</v>
      </c>
      <c r="B2474" t="s">
        <v>1228</v>
      </c>
      <c r="C2474" t="s">
        <v>44</v>
      </c>
      <c r="D2474" t="s">
        <v>3374</v>
      </c>
      <c r="E2474" t="s">
        <v>337</v>
      </c>
      <c r="F2474" t="s">
        <v>338</v>
      </c>
      <c r="H2474" s="2">
        <v>45708</v>
      </c>
      <c r="I2474" s="2" t="s">
        <v>19</v>
      </c>
      <c r="J2474" s="3">
        <v>14159</v>
      </c>
      <c r="K2474" s="3">
        <v>9632.77</v>
      </c>
      <c r="L2474" s="3">
        <v>96.33</v>
      </c>
      <c r="M2474" s="7"/>
      <c r="N2474" s="4">
        <v>5.28E-2</v>
      </c>
      <c r="O2474" s="5">
        <v>2.4E-2</v>
      </c>
    </row>
    <row r="2475" spans="1:15" hidden="1" x14ac:dyDescent="0.3">
      <c r="A2475" t="s">
        <v>2156</v>
      </c>
      <c r="B2475" t="s">
        <v>1072</v>
      </c>
      <c r="C2475" t="s">
        <v>44</v>
      </c>
      <c r="D2475" t="s">
        <v>3394</v>
      </c>
      <c r="E2475" t="s">
        <v>81</v>
      </c>
      <c r="F2475" t="s">
        <v>82</v>
      </c>
      <c r="H2475" s="2">
        <v>45708</v>
      </c>
      <c r="I2475" s="2" t="s">
        <v>19</v>
      </c>
      <c r="J2475" s="3">
        <v>121148</v>
      </c>
      <c r="K2475" s="3">
        <v>73493</v>
      </c>
      <c r="L2475" s="3">
        <v>734.92</v>
      </c>
      <c r="M2475" s="7"/>
      <c r="N2475" s="4">
        <v>5.28E-2</v>
      </c>
      <c r="O2475" s="5">
        <v>2.4E-2</v>
      </c>
    </row>
    <row r="2476" spans="1:15" hidden="1" x14ac:dyDescent="0.3">
      <c r="A2476" t="s">
        <v>2156</v>
      </c>
      <c r="B2476" t="s">
        <v>3672</v>
      </c>
      <c r="C2476" t="s">
        <v>41</v>
      </c>
      <c r="D2476" t="s">
        <v>3673</v>
      </c>
      <c r="E2476" t="s">
        <v>51</v>
      </c>
      <c r="F2476" t="s">
        <v>52</v>
      </c>
      <c r="H2476" s="2">
        <v>45708</v>
      </c>
      <c r="I2476" s="2" t="s">
        <v>19</v>
      </c>
      <c r="J2476" s="3">
        <v>75066</v>
      </c>
      <c r="K2476" s="3">
        <v>51063</v>
      </c>
      <c r="L2476" s="3">
        <v>510.63</v>
      </c>
      <c r="M2476" s="7"/>
      <c r="N2476" s="4">
        <v>5.28E-2</v>
      </c>
      <c r="O2476" s="5">
        <v>2.4E-2</v>
      </c>
    </row>
    <row r="2477" spans="1:15" hidden="1" x14ac:dyDescent="0.3">
      <c r="A2477" t="s">
        <v>2156</v>
      </c>
      <c r="B2477" t="s">
        <v>1339</v>
      </c>
      <c r="C2477" t="s">
        <v>41</v>
      </c>
      <c r="D2477" t="s">
        <v>3407</v>
      </c>
      <c r="E2477" t="s">
        <v>77</v>
      </c>
      <c r="F2477" t="s">
        <v>78</v>
      </c>
      <c r="H2477" s="2">
        <v>45708</v>
      </c>
      <c r="I2477" s="2" t="s">
        <v>19</v>
      </c>
      <c r="J2477" s="3">
        <v>23364</v>
      </c>
      <c r="K2477" s="3">
        <v>15893</v>
      </c>
      <c r="L2477" s="3">
        <v>158.93</v>
      </c>
      <c r="M2477" s="7"/>
      <c r="N2477" s="4">
        <v>5.28E-2</v>
      </c>
      <c r="O2477" s="5">
        <v>2.4E-2</v>
      </c>
    </row>
    <row r="2478" spans="1:15" hidden="1" x14ac:dyDescent="0.3">
      <c r="A2478" t="s">
        <v>2156</v>
      </c>
      <c r="B2478" t="s">
        <v>163</v>
      </c>
      <c r="C2478" t="s">
        <v>41</v>
      </c>
      <c r="D2478" t="s">
        <v>3408</v>
      </c>
      <c r="E2478" t="s">
        <v>22</v>
      </c>
      <c r="F2478" t="s">
        <v>23</v>
      </c>
      <c r="H2478" s="2">
        <v>45708</v>
      </c>
      <c r="I2478" s="2" t="s">
        <v>19</v>
      </c>
      <c r="J2478" s="3">
        <v>22269</v>
      </c>
      <c r="K2478" s="3">
        <v>15148</v>
      </c>
      <c r="L2478" s="3">
        <v>151.47</v>
      </c>
      <c r="M2478" s="7"/>
      <c r="N2478" s="4">
        <v>5.28E-2</v>
      </c>
      <c r="O2478" s="5">
        <v>2.4E-2</v>
      </c>
    </row>
    <row r="2479" spans="1:15" hidden="1" x14ac:dyDescent="0.3">
      <c r="A2479" t="s">
        <v>2156</v>
      </c>
      <c r="B2479" t="s">
        <v>1361</v>
      </c>
      <c r="C2479" t="s">
        <v>41</v>
      </c>
      <c r="D2479" t="s">
        <v>3410</v>
      </c>
      <c r="E2479" t="s">
        <v>432</v>
      </c>
      <c r="F2479" t="s">
        <v>433</v>
      </c>
      <c r="H2479" s="2">
        <v>45708</v>
      </c>
      <c r="I2479" s="2" t="s">
        <v>19</v>
      </c>
      <c r="J2479" s="3">
        <v>46559</v>
      </c>
      <c r="K2479" s="3">
        <v>31671</v>
      </c>
      <c r="L2479" s="3">
        <v>316.7</v>
      </c>
      <c r="M2479" s="7"/>
      <c r="N2479" s="4">
        <v>5.28E-2</v>
      </c>
      <c r="O2479" s="5">
        <v>2.4E-2</v>
      </c>
    </row>
    <row r="2480" spans="1:15" hidden="1" x14ac:dyDescent="0.3">
      <c r="A2480" t="s">
        <v>2156</v>
      </c>
      <c r="B2480" t="s">
        <v>3643</v>
      </c>
      <c r="C2480" t="s">
        <v>41</v>
      </c>
      <c r="D2480" t="s">
        <v>4002</v>
      </c>
      <c r="E2480" t="s">
        <v>244</v>
      </c>
      <c r="F2480" t="s">
        <v>245</v>
      </c>
      <c r="H2480" s="2">
        <v>45708</v>
      </c>
      <c r="I2480" s="2" t="s">
        <v>19</v>
      </c>
      <c r="J2480" s="3">
        <v>998</v>
      </c>
      <c r="K2480" s="3">
        <v>689.4</v>
      </c>
      <c r="L2480" s="3">
        <v>6.9</v>
      </c>
      <c r="M2480" s="7"/>
      <c r="N2480" s="4">
        <v>5.28E-2</v>
      </c>
      <c r="O2480" s="5">
        <v>2.4E-2</v>
      </c>
    </row>
    <row r="2481" spans="1:15" hidden="1" x14ac:dyDescent="0.3">
      <c r="A2481" t="s">
        <v>2156</v>
      </c>
      <c r="B2481" t="s">
        <v>1138</v>
      </c>
      <c r="C2481" t="s">
        <v>41</v>
      </c>
      <c r="D2481" t="s">
        <v>4003</v>
      </c>
      <c r="E2481" t="s">
        <v>244</v>
      </c>
      <c r="F2481" t="s">
        <v>245</v>
      </c>
      <c r="H2481" s="2">
        <v>45708</v>
      </c>
      <c r="I2481" s="2" t="s">
        <v>19</v>
      </c>
      <c r="J2481" s="3">
        <v>22582</v>
      </c>
      <c r="K2481" s="3">
        <v>15390</v>
      </c>
      <c r="L2481" s="3">
        <v>153.9</v>
      </c>
      <c r="M2481" s="7"/>
      <c r="N2481" s="4">
        <v>5.28E-2</v>
      </c>
      <c r="O2481" s="5">
        <v>2.4E-2</v>
      </c>
    </row>
    <row r="2482" spans="1:15" hidden="1" x14ac:dyDescent="0.3">
      <c r="A2482" t="s">
        <v>2156</v>
      </c>
      <c r="B2482" t="s">
        <v>1871</v>
      </c>
      <c r="C2482" t="s">
        <v>44</v>
      </c>
      <c r="D2482" t="s">
        <v>2781</v>
      </c>
      <c r="E2482" t="s">
        <v>316</v>
      </c>
      <c r="F2482" t="s">
        <v>317</v>
      </c>
      <c r="H2482" s="2">
        <v>45708</v>
      </c>
      <c r="I2482" s="2" t="s">
        <v>19</v>
      </c>
      <c r="J2482" s="3">
        <v>11493</v>
      </c>
      <c r="K2482" s="3">
        <v>7144</v>
      </c>
      <c r="L2482" s="3">
        <v>71.44</v>
      </c>
      <c r="M2482" s="7"/>
      <c r="N2482" s="4">
        <v>5.28E-2</v>
      </c>
      <c r="O2482" s="5">
        <v>2.4E-2</v>
      </c>
    </row>
    <row r="2483" spans="1:15" hidden="1" x14ac:dyDescent="0.3">
      <c r="A2483" t="s">
        <v>2156</v>
      </c>
      <c r="B2483" t="s">
        <v>1146</v>
      </c>
      <c r="C2483" t="s">
        <v>41</v>
      </c>
      <c r="D2483" t="s">
        <v>4004</v>
      </c>
      <c r="E2483" t="s">
        <v>16</v>
      </c>
      <c r="F2483" t="s">
        <v>17</v>
      </c>
      <c r="H2483" s="2">
        <v>45708</v>
      </c>
      <c r="I2483" s="2" t="s">
        <v>19</v>
      </c>
      <c r="J2483" s="3">
        <v>49969</v>
      </c>
      <c r="K2483" s="3">
        <v>34055</v>
      </c>
      <c r="L2483" s="3">
        <v>340.55</v>
      </c>
      <c r="M2483" s="7"/>
      <c r="N2483" s="4">
        <v>5.28E-2</v>
      </c>
      <c r="O2483" s="5">
        <v>2.4E-2</v>
      </c>
    </row>
    <row r="2484" spans="1:15" hidden="1" x14ac:dyDescent="0.3">
      <c r="A2484" t="s">
        <v>2156</v>
      </c>
      <c r="B2484" t="s">
        <v>1158</v>
      </c>
      <c r="C2484" t="s">
        <v>41</v>
      </c>
      <c r="D2484" t="s">
        <v>4005</v>
      </c>
      <c r="E2484" t="s">
        <v>22</v>
      </c>
      <c r="F2484" t="s">
        <v>23</v>
      </c>
      <c r="H2484" s="2">
        <v>45708</v>
      </c>
      <c r="I2484" s="2" t="s">
        <v>19</v>
      </c>
      <c r="J2484" s="3">
        <v>20464.419999999998</v>
      </c>
      <c r="K2484" s="3">
        <v>13947</v>
      </c>
      <c r="L2484" s="3">
        <v>139.46</v>
      </c>
      <c r="M2484" s="7"/>
      <c r="N2484" s="4">
        <v>5.28E-2</v>
      </c>
      <c r="O2484" s="5">
        <v>2.4E-2</v>
      </c>
    </row>
    <row r="2485" spans="1:15" hidden="1" x14ac:dyDescent="0.3">
      <c r="A2485" t="s">
        <v>2156</v>
      </c>
      <c r="B2485" t="s">
        <v>1186</v>
      </c>
      <c r="C2485" t="s">
        <v>217</v>
      </c>
      <c r="D2485" t="s">
        <v>2535</v>
      </c>
      <c r="E2485" t="s">
        <v>432</v>
      </c>
      <c r="F2485" t="s">
        <v>433</v>
      </c>
      <c r="H2485" s="2">
        <v>45708</v>
      </c>
      <c r="I2485" s="2" t="s">
        <v>19</v>
      </c>
      <c r="J2485" s="3">
        <v>23594</v>
      </c>
      <c r="K2485" s="3">
        <v>12006</v>
      </c>
      <c r="L2485" s="3">
        <v>120.05</v>
      </c>
      <c r="M2485" s="7"/>
      <c r="N2485" s="4">
        <v>5.28E-2</v>
      </c>
      <c r="O2485" s="5">
        <v>2.4E-2</v>
      </c>
    </row>
    <row r="2486" spans="1:15" hidden="1" x14ac:dyDescent="0.3">
      <c r="A2486" t="s">
        <v>2156</v>
      </c>
      <c r="B2486" t="s">
        <v>2846</v>
      </c>
      <c r="C2486" t="s">
        <v>161</v>
      </c>
      <c r="D2486" t="s">
        <v>3466</v>
      </c>
      <c r="E2486" t="s">
        <v>77</v>
      </c>
      <c r="F2486" t="s">
        <v>78</v>
      </c>
      <c r="H2486" s="2">
        <v>45708</v>
      </c>
      <c r="I2486" s="2" t="s">
        <v>19</v>
      </c>
      <c r="J2486" s="3">
        <v>8181</v>
      </c>
      <c r="K2486" s="3">
        <v>5523.11</v>
      </c>
      <c r="L2486" s="3">
        <v>55.25</v>
      </c>
      <c r="M2486" s="7"/>
      <c r="N2486" s="4">
        <v>5.28E-2</v>
      </c>
      <c r="O2486" s="5">
        <v>2.4E-2</v>
      </c>
    </row>
    <row r="2487" spans="1:15" hidden="1" x14ac:dyDescent="0.3">
      <c r="A2487" t="s">
        <v>2156</v>
      </c>
      <c r="B2487" t="s">
        <v>1481</v>
      </c>
      <c r="C2487" t="s">
        <v>161</v>
      </c>
      <c r="D2487" t="s">
        <v>3469</v>
      </c>
      <c r="E2487" t="s">
        <v>798</v>
      </c>
      <c r="F2487" t="s">
        <v>799</v>
      </c>
      <c r="H2487" s="2">
        <v>45708</v>
      </c>
      <c r="I2487" s="2" t="s">
        <v>19</v>
      </c>
      <c r="J2487" s="3">
        <v>51514.26</v>
      </c>
      <c r="K2487" s="3">
        <v>34017.279999999999</v>
      </c>
      <c r="L2487" s="3">
        <v>340.18</v>
      </c>
      <c r="M2487" s="7"/>
      <c r="N2487" s="4">
        <v>5.28E-2</v>
      </c>
      <c r="O2487" s="5">
        <v>2.4E-2</v>
      </c>
    </row>
    <row r="2488" spans="1:15" hidden="1" x14ac:dyDescent="0.3">
      <c r="A2488" t="s">
        <v>2156</v>
      </c>
      <c r="B2488" t="s">
        <v>1418</v>
      </c>
      <c r="C2488" t="s">
        <v>161</v>
      </c>
      <c r="D2488" t="s">
        <v>1419</v>
      </c>
      <c r="E2488" t="s">
        <v>16</v>
      </c>
      <c r="F2488" t="s">
        <v>17</v>
      </c>
      <c r="H2488" s="2">
        <v>45708</v>
      </c>
      <c r="I2488" s="2" t="s">
        <v>19</v>
      </c>
      <c r="J2488" s="3">
        <v>10307</v>
      </c>
      <c r="K2488" s="3">
        <v>7703.64</v>
      </c>
      <c r="L2488" s="3">
        <v>77.03</v>
      </c>
      <c r="M2488" s="7"/>
      <c r="N2488" s="4">
        <v>5.28E-2</v>
      </c>
      <c r="O2488" s="5">
        <v>2.4E-2</v>
      </c>
    </row>
    <row r="2489" spans="1:15" hidden="1" x14ac:dyDescent="0.3">
      <c r="A2489" t="s">
        <v>2156</v>
      </c>
      <c r="B2489" t="s">
        <v>3609</v>
      </c>
      <c r="C2489" t="s">
        <v>161</v>
      </c>
      <c r="D2489" t="s">
        <v>4006</v>
      </c>
      <c r="E2489" t="s">
        <v>135</v>
      </c>
      <c r="F2489" t="s">
        <v>136</v>
      </c>
      <c r="H2489" s="2">
        <v>45708</v>
      </c>
      <c r="I2489" s="2" t="s">
        <v>19</v>
      </c>
      <c r="J2489" s="3">
        <v>6860</v>
      </c>
      <c r="K2489" s="3">
        <v>4990.3</v>
      </c>
      <c r="L2489" s="3">
        <v>49.9</v>
      </c>
      <c r="M2489" s="7"/>
      <c r="N2489" s="4">
        <v>5.28E-2</v>
      </c>
      <c r="O2489" s="5">
        <v>2.4E-2</v>
      </c>
    </row>
    <row r="2490" spans="1:15" hidden="1" x14ac:dyDescent="0.3">
      <c r="A2490" t="s">
        <v>2156</v>
      </c>
      <c r="B2490" t="s">
        <v>1170</v>
      </c>
      <c r="C2490" t="s">
        <v>161</v>
      </c>
      <c r="D2490" t="s">
        <v>1979</v>
      </c>
      <c r="E2490" t="s">
        <v>1082</v>
      </c>
      <c r="F2490" t="s">
        <v>1083</v>
      </c>
      <c r="H2490" s="2">
        <v>45708</v>
      </c>
      <c r="I2490" s="2" t="s">
        <v>19</v>
      </c>
      <c r="J2490" s="3">
        <v>18960</v>
      </c>
      <c r="K2490" s="3">
        <v>14101.88</v>
      </c>
      <c r="L2490" s="3">
        <v>141.02000000000001</v>
      </c>
      <c r="M2490" s="7"/>
      <c r="N2490" s="4">
        <v>5.28E-2</v>
      </c>
      <c r="O2490" s="5">
        <v>2.4E-2</v>
      </c>
    </row>
    <row r="2491" spans="1:15" hidden="1" x14ac:dyDescent="0.3">
      <c r="A2491" t="s">
        <v>2156</v>
      </c>
      <c r="B2491" t="s">
        <v>1432</v>
      </c>
      <c r="C2491" t="s">
        <v>161</v>
      </c>
      <c r="D2491" t="s">
        <v>1433</v>
      </c>
      <c r="E2491" t="s">
        <v>81</v>
      </c>
      <c r="F2491" t="s">
        <v>82</v>
      </c>
      <c r="H2491" s="2">
        <v>45708</v>
      </c>
      <c r="I2491" s="2" t="s">
        <v>19</v>
      </c>
      <c r="J2491" s="3">
        <v>18122</v>
      </c>
      <c r="K2491" s="3">
        <v>13478.01</v>
      </c>
      <c r="L2491" s="3">
        <v>134.78</v>
      </c>
      <c r="M2491" s="7"/>
      <c r="N2491" s="4">
        <v>5.28E-2</v>
      </c>
      <c r="O2491" s="5">
        <v>2.4E-2</v>
      </c>
    </row>
    <row r="2492" spans="1:15" hidden="1" x14ac:dyDescent="0.3">
      <c r="A2492" t="s">
        <v>2156</v>
      </c>
      <c r="B2492" t="s">
        <v>1436</v>
      </c>
      <c r="C2492" t="s">
        <v>161</v>
      </c>
      <c r="D2492" t="s">
        <v>1437</v>
      </c>
      <c r="E2492" t="s">
        <v>1082</v>
      </c>
      <c r="F2492" t="s">
        <v>1083</v>
      </c>
      <c r="H2492" s="2">
        <v>45708</v>
      </c>
      <c r="I2492" s="2" t="s">
        <v>19</v>
      </c>
      <c r="J2492" s="3">
        <v>24056</v>
      </c>
      <c r="K2492" s="3">
        <v>17891.560000000001</v>
      </c>
      <c r="L2492" s="3">
        <v>178.92</v>
      </c>
      <c r="M2492" s="7"/>
      <c r="N2492" s="4">
        <v>5.28E-2</v>
      </c>
      <c r="O2492" s="5">
        <v>2.4E-2</v>
      </c>
    </row>
    <row r="2493" spans="1:15" hidden="1" x14ac:dyDescent="0.3">
      <c r="A2493" t="s">
        <v>6</v>
      </c>
      <c r="B2493" t="s">
        <v>442</v>
      </c>
      <c r="C2493" t="s">
        <v>14</v>
      </c>
      <c r="D2493" t="s">
        <v>3129</v>
      </c>
      <c r="E2493" t="s">
        <v>55</v>
      </c>
      <c r="F2493" t="s">
        <v>56</v>
      </c>
      <c r="G2493" t="s">
        <v>18</v>
      </c>
      <c r="H2493" s="2">
        <v>45709</v>
      </c>
      <c r="I2493" t="s">
        <v>19</v>
      </c>
      <c r="J2493" s="3">
        <v>201684</v>
      </c>
      <c r="K2493" s="3">
        <v>146508.81</v>
      </c>
      <c r="L2493" s="3">
        <v>7325.44</v>
      </c>
      <c r="M2493" s="6">
        <v>1</v>
      </c>
      <c r="N2493" s="4">
        <v>5.28E-2</v>
      </c>
      <c r="O2493" s="5">
        <v>2.4E-2</v>
      </c>
    </row>
    <row r="2494" spans="1:15" hidden="1" x14ac:dyDescent="0.3">
      <c r="A2494" t="s">
        <v>6</v>
      </c>
      <c r="B2494" t="s">
        <v>82</v>
      </c>
      <c r="C2494" t="s">
        <v>14</v>
      </c>
      <c r="D2494" t="s">
        <v>3207</v>
      </c>
      <c r="E2494" t="s">
        <v>81</v>
      </c>
      <c r="F2494" t="s">
        <v>82</v>
      </c>
      <c r="G2494" t="s">
        <v>18</v>
      </c>
      <c r="H2494" s="2">
        <v>45709</v>
      </c>
      <c r="I2494" t="s">
        <v>19</v>
      </c>
      <c r="J2494" s="3">
        <v>119393</v>
      </c>
      <c r="K2494" s="3">
        <v>71895</v>
      </c>
      <c r="L2494" s="3">
        <v>3594.74</v>
      </c>
      <c r="M2494" s="6">
        <v>1</v>
      </c>
      <c r="N2494" s="4">
        <v>5.28E-2</v>
      </c>
      <c r="O2494" s="5">
        <v>2.4E-2</v>
      </c>
    </row>
    <row r="2495" spans="1:15" hidden="1" x14ac:dyDescent="0.3">
      <c r="A2495" t="s">
        <v>6</v>
      </c>
      <c r="B2495" t="s">
        <v>2870</v>
      </c>
      <c r="C2495" t="s">
        <v>14</v>
      </c>
      <c r="D2495" t="s">
        <v>2871</v>
      </c>
      <c r="E2495" t="s">
        <v>35</v>
      </c>
      <c r="F2495" t="s">
        <v>36</v>
      </c>
      <c r="G2495" t="s">
        <v>18</v>
      </c>
      <c r="H2495" s="2">
        <v>45709</v>
      </c>
      <c r="I2495" t="s">
        <v>19</v>
      </c>
      <c r="J2495" s="3">
        <v>46550.2</v>
      </c>
      <c r="K2495" s="3">
        <v>34536.53</v>
      </c>
      <c r="L2495" s="3">
        <v>1726.82</v>
      </c>
      <c r="M2495" s="6">
        <v>1</v>
      </c>
      <c r="N2495" s="4">
        <v>5.28E-2</v>
      </c>
      <c r="O2495" s="5">
        <v>2.4E-2</v>
      </c>
    </row>
    <row r="2496" spans="1:15" hidden="1" x14ac:dyDescent="0.3">
      <c r="A2496" t="s">
        <v>6</v>
      </c>
      <c r="B2496" t="s">
        <v>2439</v>
      </c>
      <c r="C2496" t="s">
        <v>996</v>
      </c>
      <c r="D2496" t="s">
        <v>2440</v>
      </c>
      <c r="E2496" t="s">
        <v>55</v>
      </c>
      <c r="F2496" t="s">
        <v>56</v>
      </c>
      <c r="G2496" t="s">
        <v>18</v>
      </c>
      <c r="H2496" s="2">
        <v>45709</v>
      </c>
      <c r="I2496" t="s">
        <v>19</v>
      </c>
      <c r="J2496" s="3">
        <v>2803</v>
      </c>
      <c r="K2496" s="3">
        <v>1426</v>
      </c>
      <c r="L2496" s="3">
        <v>57.04</v>
      </c>
      <c r="M2496" s="6">
        <v>1</v>
      </c>
      <c r="N2496" s="4">
        <v>5.28E-2</v>
      </c>
      <c r="O2496" s="5">
        <v>2.4E-2</v>
      </c>
    </row>
    <row r="2497" spans="1:15" hidden="1" x14ac:dyDescent="0.3">
      <c r="A2497" t="s">
        <v>6</v>
      </c>
      <c r="B2497" t="s">
        <v>998</v>
      </c>
      <c r="C2497" t="s">
        <v>996</v>
      </c>
      <c r="D2497" t="s">
        <v>999</v>
      </c>
      <c r="E2497" t="s">
        <v>756</v>
      </c>
      <c r="F2497" t="s">
        <v>757</v>
      </c>
      <c r="G2497" t="s">
        <v>18</v>
      </c>
      <c r="H2497" s="2">
        <v>45709</v>
      </c>
      <c r="I2497" t="s">
        <v>19</v>
      </c>
      <c r="J2497" s="3">
        <v>5951</v>
      </c>
      <c r="K2497" s="3">
        <v>3104</v>
      </c>
      <c r="L2497" s="3">
        <v>124.16</v>
      </c>
      <c r="M2497" s="6">
        <v>1</v>
      </c>
      <c r="N2497" s="4">
        <v>5.28E-2</v>
      </c>
      <c r="O2497" s="5">
        <v>2.4E-2</v>
      </c>
    </row>
    <row r="2498" spans="1:15" hidden="1" x14ac:dyDescent="0.3">
      <c r="A2498" t="s">
        <v>6</v>
      </c>
      <c r="B2498" t="s">
        <v>2439</v>
      </c>
      <c r="C2498" t="s">
        <v>1385</v>
      </c>
      <c r="D2498" t="s">
        <v>2468</v>
      </c>
      <c r="E2498" t="s">
        <v>55</v>
      </c>
      <c r="F2498" t="s">
        <v>56</v>
      </c>
      <c r="G2498" t="s">
        <v>18</v>
      </c>
      <c r="H2498" s="2">
        <v>45709</v>
      </c>
      <c r="I2498" t="s">
        <v>19</v>
      </c>
      <c r="J2498" s="3">
        <v>46117</v>
      </c>
      <c r="K2498" s="3">
        <v>23467</v>
      </c>
      <c r="L2498" s="3">
        <v>1173.3499999999999</v>
      </c>
      <c r="M2498" s="6">
        <v>1</v>
      </c>
      <c r="N2498" s="4">
        <v>5.28E-2</v>
      </c>
      <c r="O2498" s="5">
        <v>2.4E-2</v>
      </c>
    </row>
    <row r="2499" spans="1:15" hidden="1" x14ac:dyDescent="0.3">
      <c r="A2499" t="s">
        <v>6</v>
      </c>
      <c r="B2499" t="s">
        <v>1397</v>
      </c>
      <c r="C2499" t="s">
        <v>1398</v>
      </c>
      <c r="D2499" t="s">
        <v>1399</v>
      </c>
      <c r="E2499" t="s">
        <v>1400</v>
      </c>
      <c r="F2499" t="s">
        <v>82</v>
      </c>
      <c r="G2499" t="s">
        <v>18</v>
      </c>
      <c r="H2499" s="2">
        <v>45709</v>
      </c>
      <c r="I2499" t="s">
        <v>19</v>
      </c>
      <c r="J2499" s="3">
        <v>16852</v>
      </c>
      <c r="K2499" s="3">
        <v>15030</v>
      </c>
      <c r="L2499" s="3">
        <v>751.48</v>
      </c>
      <c r="M2499" s="6">
        <v>1</v>
      </c>
      <c r="N2499" s="4">
        <v>5.28E-2</v>
      </c>
      <c r="O2499" s="5">
        <v>2.4E-2</v>
      </c>
    </row>
    <row r="2500" spans="1:15" hidden="1" x14ac:dyDescent="0.3">
      <c r="A2500" t="s">
        <v>6</v>
      </c>
      <c r="B2500" t="s">
        <v>183</v>
      </c>
      <c r="C2500" t="s">
        <v>161</v>
      </c>
      <c r="D2500" t="s">
        <v>184</v>
      </c>
      <c r="E2500" t="s">
        <v>35</v>
      </c>
      <c r="F2500" t="s">
        <v>36</v>
      </c>
      <c r="G2500" t="s">
        <v>18</v>
      </c>
      <c r="H2500" s="2">
        <v>45709</v>
      </c>
      <c r="I2500" t="s">
        <v>19</v>
      </c>
      <c r="J2500" s="3">
        <v>15190</v>
      </c>
      <c r="K2500" s="3">
        <v>11353</v>
      </c>
      <c r="L2500" s="3">
        <v>227.06</v>
      </c>
      <c r="M2500" s="6">
        <v>1</v>
      </c>
      <c r="N2500" s="4">
        <v>5.28E-2</v>
      </c>
      <c r="O2500" s="5">
        <v>2.4E-2</v>
      </c>
    </row>
    <row r="2501" spans="1:15" hidden="1" x14ac:dyDescent="0.3">
      <c r="A2501" t="s">
        <v>2156</v>
      </c>
      <c r="B2501" t="s">
        <v>82</v>
      </c>
      <c r="C2501" t="s">
        <v>14</v>
      </c>
      <c r="D2501" t="s">
        <v>3207</v>
      </c>
      <c r="E2501" t="s">
        <v>81</v>
      </c>
      <c r="F2501" t="s">
        <v>82</v>
      </c>
      <c r="H2501" s="2">
        <v>45709</v>
      </c>
      <c r="I2501" s="2" t="s">
        <v>19</v>
      </c>
      <c r="J2501" s="3">
        <v>119393</v>
      </c>
      <c r="K2501" s="3">
        <v>71895</v>
      </c>
      <c r="L2501" s="3">
        <v>718.95</v>
      </c>
      <c r="M2501" s="7"/>
      <c r="N2501" s="4">
        <v>5.28E-2</v>
      </c>
      <c r="O2501" s="5">
        <v>2.4E-2</v>
      </c>
    </row>
    <row r="2502" spans="1:15" hidden="1" x14ac:dyDescent="0.3">
      <c r="A2502" t="s">
        <v>2156</v>
      </c>
      <c r="B2502" t="s">
        <v>2870</v>
      </c>
      <c r="C2502" t="s">
        <v>14</v>
      </c>
      <c r="D2502" t="s">
        <v>2871</v>
      </c>
      <c r="E2502" t="s">
        <v>35</v>
      </c>
      <c r="F2502" t="s">
        <v>36</v>
      </c>
      <c r="H2502" s="2">
        <v>45709</v>
      </c>
      <c r="I2502" s="2" t="s">
        <v>19</v>
      </c>
      <c r="J2502" s="3">
        <v>46550.2</v>
      </c>
      <c r="K2502" s="3">
        <v>34536.53</v>
      </c>
      <c r="L2502" s="3">
        <v>345.37</v>
      </c>
      <c r="M2502" s="7"/>
      <c r="N2502" s="4">
        <v>5.28E-2</v>
      </c>
      <c r="O2502" s="5">
        <v>2.4E-2</v>
      </c>
    </row>
    <row r="2503" spans="1:15" hidden="1" x14ac:dyDescent="0.3">
      <c r="A2503" t="s">
        <v>2156</v>
      </c>
      <c r="B2503" t="s">
        <v>2439</v>
      </c>
      <c r="C2503" t="s">
        <v>996</v>
      </c>
      <c r="D2503" t="s">
        <v>2440</v>
      </c>
      <c r="E2503" t="s">
        <v>55</v>
      </c>
      <c r="F2503" t="s">
        <v>56</v>
      </c>
      <c r="H2503" s="2">
        <v>45709</v>
      </c>
      <c r="I2503" s="2" t="s">
        <v>19</v>
      </c>
      <c r="J2503" s="3">
        <v>2803</v>
      </c>
      <c r="K2503" s="3">
        <v>1426</v>
      </c>
      <c r="L2503" s="3">
        <v>14.26</v>
      </c>
      <c r="M2503" s="7"/>
      <c r="N2503" s="4">
        <v>5.28E-2</v>
      </c>
      <c r="O2503" s="5">
        <v>2.4E-2</v>
      </c>
    </row>
    <row r="2504" spans="1:15" hidden="1" x14ac:dyDescent="0.3">
      <c r="A2504" t="s">
        <v>2156</v>
      </c>
      <c r="B2504" t="s">
        <v>998</v>
      </c>
      <c r="C2504" t="s">
        <v>996</v>
      </c>
      <c r="D2504" t="s">
        <v>999</v>
      </c>
      <c r="E2504" t="s">
        <v>756</v>
      </c>
      <c r="F2504" t="s">
        <v>757</v>
      </c>
      <c r="H2504" s="2">
        <v>45709</v>
      </c>
      <c r="I2504" s="2" t="s">
        <v>19</v>
      </c>
      <c r="J2504" s="3">
        <v>5951</v>
      </c>
      <c r="K2504" s="3">
        <v>3104</v>
      </c>
      <c r="L2504" s="3">
        <v>31.04</v>
      </c>
      <c r="M2504" s="7"/>
      <c r="N2504" s="4">
        <v>5.28E-2</v>
      </c>
      <c r="O2504" s="5">
        <v>2.4E-2</v>
      </c>
    </row>
    <row r="2505" spans="1:15" hidden="1" x14ac:dyDescent="0.3">
      <c r="A2505" t="s">
        <v>2156</v>
      </c>
      <c r="B2505" t="s">
        <v>183</v>
      </c>
      <c r="C2505" t="s">
        <v>161</v>
      </c>
      <c r="D2505" t="s">
        <v>184</v>
      </c>
      <c r="E2505" t="s">
        <v>35</v>
      </c>
      <c r="F2505" t="s">
        <v>36</v>
      </c>
      <c r="H2505" s="2">
        <v>45709</v>
      </c>
      <c r="I2505" s="2" t="s">
        <v>19</v>
      </c>
      <c r="J2505" s="3">
        <v>15190</v>
      </c>
      <c r="K2505" s="3">
        <v>11353</v>
      </c>
      <c r="L2505" s="3">
        <v>113.53</v>
      </c>
      <c r="M2505" s="7"/>
      <c r="N2505" s="4">
        <v>5.28E-2</v>
      </c>
      <c r="O2505" s="5">
        <v>2.4E-2</v>
      </c>
    </row>
    <row r="2506" spans="1:15" hidden="1" x14ac:dyDescent="0.3">
      <c r="A2506" t="s">
        <v>6</v>
      </c>
      <c r="B2506" t="s">
        <v>370</v>
      </c>
      <c r="C2506" t="s">
        <v>14</v>
      </c>
      <c r="D2506" t="s">
        <v>2931</v>
      </c>
      <c r="E2506" t="s">
        <v>129</v>
      </c>
      <c r="F2506" t="s">
        <v>130</v>
      </c>
      <c r="G2506" t="s">
        <v>194</v>
      </c>
      <c r="H2506" s="2">
        <v>45710</v>
      </c>
      <c r="I2506" t="s">
        <v>19</v>
      </c>
      <c r="J2506" s="3">
        <v>47406</v>
      </c>
      <c r="K2506" s="3">
        <v>35194.32</v>
      </c>
      <c r="L2506" s="3">
        <v>703.89</v>
      </c>
      <c r="M2506" s="6">
        <v>1</v>
      </c>
      <c r="N2506" s="4">
        <v>5.28E-2</v>
      </c>
      <c r="O2506" s="5">
        <v>2.4E-2</v>
      </c>
    </row>
    <row r="2507" spans="1:15" hidden="1" x14ac:dyDescent="0.3">
      <c r="A2507" t="s">
        <v>6</v>
      </c>
      <c r="B2507" t="s">
        <v>374</v>
      </c>
      <c r="C2507" t="s">
        <v>14</v>
      </c>
      <c r="D2507" t="s">
        <v>2933</v>
      </c>
      <c r="E2507" t="s">
        <v>129</v>
      </c>
      <c r="F2507" t="s">
        <v>130</v>
      </c>
      <c r="G2507" t="s">
        <v>194</v>
      </c>
      <c r="H2507" s="2">
        <v>45710</v>
      </c>
      <c r="I2507" t="s">
        <v>19</v>
      </c>
      <c r="J2507" s="3">
        <v>59310</v>
      </c>
      <c r="K2507" s="3">
        <v>44031.16</v>
      </c>
      <c r="L2507" s="3">
        <v>880.62</v>
      </c>
      <c r="M2507" s="6">
        <v>1</v>
      </c>
      <c r="N2507" s="4">
        <v>5.28E-2</v>
      </c>
      <c r="O2507" s="5">
        <v>2.4E-2</v>
      </c>
    </row>
    <row r="2508" spans="1:15" hidden="1" x14ac:dyDescent="0.3">
      <c r="A2508" t="s">
        <v>6</v>
      </c>
      <c r="B2508" t="s">
        <v>378</v>
      </c>
      <c r="C2508" t="s">
        <v>14</v>
      </c>
      <c r="D2508" t="s">
        <v>2935</v>
      </c>
      <c r="E2508" t="s">
        <v>129</v>
      </c>
      <c r="F2508" t="s">
        <v>130</v>
      </c>
      <c r="G2508" t="s">
        <v>194</v>
      </c>
      <c r="H2508" s="2">
        <v>45710</v>
      </c>
      <c r="I2508" t="s">
        <v>19</v>
      </c>
      <c r="J2508" s="3">
        <v>46041</v>
      </c>
      <c r="K2508" s="3">
        <v>34180.39</v>
      </c>
      <c r="L2508" s="3">
        <v>683.61</v>
      </c>
      <c r="M2508" s="6">
        <v>1</v>
      </c>
      <c r="N2508" s="4">
        <v>5.28E-2</v>
      </c>
      <c r="O2508" s="5">
        <v>2.4E-2</v>
      </c>
    </row>
    <row r="2509" spans="1:15" hidden="1" x14ac:dyDescent="0.3">
      <c r="A2509" t="s">
        <v>6</v>
      </c>
      <c r="B2509" t="s">
        <v>384</v>
      </c>
      <c r="C2509" t="s">
        <v>14</v>
      </c>
      <c r="D2509" t="s">
        <v>2937</v>
      </c>
      <c r="E2509" t="s">
        <v>129</v>
      </c>
      <c r="F2509" t="s">
        <v>130</v>
      </c>
      <c r="G2509" t="s">
        <v>194</v>
      </c>
      <c r="H2509" s="2">
        <v>45710</v>
      </c>
      <c r="I2509" t="s">
        <v>19</v>
      </c>
      <c r="J2509" s="3">
        <v>114996</v>
      </c>
      <c r="K2509" s="3">
        <v>85371.91</v>
      </c>
      <c r="L2509" s="3">
        <v>1707.44</v>
      </c>
      <c r="M2509" s="6">
        <v>1</v>
      </c>
      <c r="N2509" s="4">
        <v>5.28E-2</v>
      </c>
      <c r="O2509" s="5">
        <v>2.4E-2</v>
      </c>
    </row>
    <row r="2510" spans="1:15" hidden="1" x14ac:dyDescent="0.3">
      <c r="A2510" t="s">
        <v>6</v>
      </c>
      <c r="B2510" t="s">
        <v>390</v>
      </c>
      <c r="C2510" t="s">
        <v>14</v>
      </c>
      <c r="D2510" t="s">
        <v>2939</v>
      </c>
      <c r="E2510" t="s">
        <v>129</v>
      </c>
      <c r="F2510" t="s">
        <v>130</v>
      </c>
      <c r="G2510" t="s">
        <v>194</v>
      </c>
      <c r="H2510" s="2">
        <v>45710</v>
      </c>
      <c r="I2510" t="s">
        <v>19</v>
      </c>
      <c r="J2510" s="3">
        <v>148249</v>
      </c>
      <c r="K2510" s="3">
        <v>110058.57</v>
      </c>
      <c r="L2510" s="3">
        <v>2201.17</v>
      </c>
      <c r="M2510" s="6">
        <v>1</v>
      </c>
      <c r="N2510" s="4">
        <v>5.28E-2</v>
      </c>
      <c r="O2510" s="5">
        <v>2.4E-2</v>
      </c>
    </row>
    <row r="2511" spans="1:15" hidden="1" x14ac:dyDescent="0.3">
      <c r="A2511" t="s">
        <v>6</v>
      </c>
      <c r="B2511" t="s">
        <v>394</v>
      </c>
      <c r="C2511" t="s">
        <v>14</v>
      </c>
      <c r="D2511" t="s">
        <v>2940</v>
      </c>
      <c r="E2511" t="s">
        <v>129</v>
      </c>
      <c r="F2511" t="s">
        <v>130</v>
      </c>
      <c r="G2511" t="s">
        <v>194</v>
      </c>
      <c r="H2511" s="2">
        <v>45710</v>
      </c>
      <c r="I2511" t="s">
        <v>19</v>
      </c>
      <c r="J2511" s="3">
        <v>153822</v>
      </c>
      <c r="K2511" s="3">
        <v>114196.15</v>
      </c>
      <c r="L2511" s="3">
        <v>2283.92</v>
      </c>
      <c r="M2511" s="6">
        <v>1</v>
      </c>
      <c r="N2511" s="4">
        <v>5.28E-2</v>
      </c>
      <c r="O2511" s="5">
        <v>2.4E-2</v>
      </c>
    </row>
    <row r="2512" spans="1:15" hidden="1" x14ac:dyDescent="0.3">
      <c r="A2512" t="s">
        <v>6</v>
      </c>
      <c r="B2512" t="s">
        <v>404</v>
      </c>
      <c r="C2512" t="s">
        <v>14</v>
      </c>
      <c r="D2512" t="s">
        <v>2947</v>
      </c>
      <c r="E2512" t="s">
        <v>129</v>
      </c>
      <c r="F2512" t="s">
        <v>130</v>
      </c>
      <c r="G2512" t="s">
        <v>194</v>
      </c>
      <c r="H2512" s="2">
        <v>45710</v>
      </c>
      <c r="I2512" t="s">
        <v>19</v>
      </c>
      <c r="J2512" s="3">
        <v>78550</v>
      </c>
      <c r="K2512" s="3">
        <v>58314.17</v>
      </c>
      <c r="L2512" s="3">
        <v>1166.28</v>
      </c>
      <c r="M2512" s="6">
        <v>1</v>
      </c>
      <c r="N2512" s="4">
        <v>5.28E-2</v>
      </c>
      <c r="O2512" s="5">
        <v>2.4E-2</v>
      </c>
    </row>
    <row r="2513" spans="1:15" hidden="1" x14ac:dyDescent="0.3">
      <c r="A2513" t="s">
        <v>6</v>
      </c>
      <c r="B2513" t="s">
        <v>378</v>
      </c>
      <c r="C2513" t="s">
        <v>14</v>
      </c>
      <c r="D2513" t="s">
        <v>2949</v>
      </c>
      <c r="E2513" t="s">
        <v>129</v>
      </c>
      <c r="F2513" t="s">
        <v>130</v>
      </c>
      <c r="G2513" t="s">
        <v>194</v>
      </c>
      <c r="H2513" s="2">
        <v>45710</v>
      </c>
      <c r="I2513" t="s">
        <v>19</v>
      </c>
      <c r="J2513" s="3">
        <v>89845</v>
      </c>
      <c r="K2513" s="3">
        <v>66700.399999999994</v>
      </c>
      <c r="L2513" s="3">
        <v>1334.01</v>
      </c>
      <c r="M2513" s="6">
        <v>1</v>
      </c>
      <c r="N2513" s="4">
        <v>5.28E-2</v>
      </c>
      <c r="O2513" s="5">
        <v>2.4E-2</v>
      </c>
    </row>
    <row r="2514" spans="1:15" hidden="1" x14ac:dyDescent="0.3">
      <c r="A2514" t="s">
        <v>6</v>
      </c>
      <c r="B2514" t="s">
        <v>879</v>
      </c>
      <c r="C2514" t="s">
        <v>14</v>
      </c>
      <c r="D2514" t="s">
        <v>2473</v>
      </c>
      <c r="E2514" t="s">
        <v>129</v>
      </c>
      <c r="F2514" t="s">
        <v>130</v>
      </c>
      <c r="G2514" t="s">
        <v>194</v>
      </c>
      <c r="H2514" s="2">
        <v>45710</v>
      </c>
      <c r="I2514" t="s">
        <v>19</v>
      </c>
      <c r="J2514" s="3">
        <v>100975</v>
      </c>
      <c r="K2514" s="3">
        <v>74963.100000000006</v>
      </c>
      <c r="L2514" s="3">
        <v>1499.26</v>
      </c>
      <c r="M2514" s="6">
        <v>1</v>
      </c>
      <c r="N2514" s="4">
        <v>5.28E-2</v>
      </c>
      <c r="O2514" s="5">
        <v>2.4E-2</v>
      </c>
    </row>
    <row r="2515" spans="1:15" hidden="1" x14ac:dyDescent="0.3">
      <c r="A2515" t="s">
        <v>6</v>
      </c>
      <c r="B2515" t="s">
        <v>879</v>
      </c>
      <c r="C2515" t="s">
        <v>14</v>
      </c>
      <c r="D2515" t="s">
        <v>2474</v>
      </c>
      <c r="E2515" t="s">
        <v>129</v>
      </c>
      <c r="F2515" t="s">
        <v>130</v>
      </c>
      <c r="G2515" t="s">
        <v>194</v>
      </c>
      <c r="H2515" s="2">
        <v>45710</v>
      </c>
      <c r="I2515" t="s">
        <v>19</v>
      </c>
      <c r="J2515" s="3">
        <v>78659</v>
      </c>
      <c r="K2515" s="3">
        <v>58395.47</v>
      </c>
      <c r="L2515" s="3">
        <v>1167.9100000000001</v>
      </c>
      <c r="M2515" s="6">
        <v>1</v>
      </c>
      <c r="N2515" s="4">
        <v>5.28E-2</v>
      </c>
      <c r="O2515" s="5">
        <v>2.4E-2</v>
      </c>
    </row>
    <row r="2516" spans="1:15" hidden="1" x14ac:dyDescent="0.3">
      <c r="A2516" t="s">
        <v>6</v>
      </c>
      <c r="B2516" t="s">
        <v>919</v>
      </c>
      <c r="C2516" t="s">
        <v>14</v>
      </c>
      <c r="D2516" t="s">
        <v>2423</v>
      </c>
      <c r="E2516" t="s">
        <v>129</v>
      </c>
      <c r="F2516" t="s">
        <v>130</v>
      </c>
      <c r="G2516" t="s">
        <v>194</v>
      </c>
      <c r="H2516" s="2">
        <v>45710</v>
      </c>
      <c r="I2516" t="s">
        <v>19</v>
      </c>
      <c r="J2516" s="3">
        <v>132875</v>
      </c>
      <c r="K2516" s="3">
        <v>98665.59</v>
      </c>
      <c r="L2516" s="3">
        <v>1973.31</v>
      </c>
      <c r="M2516" s="6">
        <v>1</v>
      </c>
      <c r="N2516" s="4">
        <v>5.28E-2</v>
      </c>
      <c r="O2516" s="5">
        <v>2.4E-2</v>
      </c>
    </row>
    <row r="2517" spans="1:15" hidden="1" x14ac:dyDescent="0.3">
      <c r="A2517" t="s">
        <v>6</v>
      </c>
      <c r="B2517" t="s">
        <v>2955</v>
      </c>
      <c r="C2517" t="s">
        <v>14</v>
      </c>
      <c r="D2517" t="s">
        <v>2956</v>
      </c>
      <c r="E2517" t="s">
        <v>129</v>
      </c>
      <c r="F2517" t="s">
        <v>130</v>
      </c>
      <c r="G2517" t="s">
        <v>194</v>
      </c>
      <c r="H2517" s="2">
        <v>45710</v>
      </c>
      <c r="I2517" t="s">
        <v>19</v>
      </c>
      <c r="J2517" s="3">
        <v>61853</v>
      </c>
      <c r="K2517" s="3">
        <v>45919.08</v>
      </c>
      <c r="L2517" s="3">
        <v>918.38</v>
      </c>
      <c r="M2517" s="6">
        <v>1</v>
      </c>
      <c r="N2517" s="4">
        <v>5.28E-2</v>
      </c>
      <c r="O2517" s="5">
        <v>2.4E-2</v>
      </c>
    </row>
    <row r="2518" spans="1:15" hidden="1" x14ac:dyDescent="0.3">
      <c r="A2518" t="s">
        <v>6</v>
      </c>
      <c r="B2518" t="s">
        <v>396</v>
      </c>
      <c r="C2518" t="s">
        <v>14</v>
      </c>
      <c r="D2518" t="s">
        <v>2957</v>
      </c>
      <c r="E2518" t="s">
        <v>129</v>
      </c>
      <c r="F2518" t="s">
        <v>130</v>
      </c>
      <c r="G2518" t="s">
        <v>194</v>
      </c>
      <c r="H2518" s="2">
        <v>45710</v>
      </c>
      <c r="I2518" t="s">
        <v>19</v>
      </c>
      <c r="J2518" s="3">
        <v>181310</v>
      </c>
      <c r="K2518" s="3">
        <v>111646</v>
      </c>
      <c r="L2518" s="3">
        <v>2098.94</v>
      </c>
      <c r="M2518" s="6">
        <v>1</v>
      </c>
      <c r="N2518" s="4">
        <v>5.28E-2</v>
      </c>
      <c r="O2518" s="5">
        <v>2.4E-2</v>
      </c>
    </row>
    <row r="2519" spans="1:15" hidden="1" x14ac:dyDescent="0.3">
      <c r="A2519" t="s">
        <v>6</v>
      </c>
      <c r="B2519" t="s">
        <v>365</v>
      </c>
      <c r="C2519" t="s">
        <v>14</v>
      </c>
      <c r="D2519" t="s">
        <v>366</v>
      </c>
      <c r="E2519" t="s">
        <v>129</v>
      </c>
      <c r="F2519" t="s">
        <v>130</v>
      </c>
      <c r="G2519" t="s">
        <v>194</v>
      </c>
      <c r="H2519" s="2">
        <v>45710</v>
      </c>
      <c r="I2519" t="s">
        <v>19</v>
      </c>
      <c r="J2519" s="3">
        <v>75727</v>
      </c>
      <c r="K2519" s="3">
        <v>56218.75</v>
      </c>
      <c r="L2519" s="3">
        <v>1124.3800000000001</v>
      </c>
      <c r="M2519" s="6">
        <v>1</v>
      </c>
      <c r="N2519" s="4">
        <v>5.28E-2</v>
      </c>
      <c r="O2519" s="5">
        <v>2.4E-2</v>
      </c>
    </row>
    <row r="2520" spans="1:15" hidden="1" x14ac:dyDescent="0.3">
      <c r="A2520" t="s">
        <v>6</v>
      </c>
      <c r="B2520" t="s">
        <v>835</v>
      </c>
      <c r="C2520" t="s">
        <v>14</v>
      </c>
      <c r="D2520" t="s">
        <v>2639</v>
      </c>
      <c r="E2520" t="s">
        <v>129</v>
      </c>
      <c r="F2520" t="s">
        <v>130</v>
      </c>
      <c r="G2520" t="s">
        <v>194</v>
      </c>
      <c r="H2520" s="2">
        <v>45710</v>
      </c>
      <c r="I2520" t="s">
        <v>19</v>
      </c>
      <c r="J2520" s="3">
        <v>250465</v>
      </c>
      <c r="K2520" s="3">
        <v>154230</v>
      </c>
      <c r="L2520" s="3">
        <v>3084.6</v>
      </c>
      <c r="M2520" s="6">
        <v>1</v>
      </c>
      <c r="N2520" s="4">
        <v>5.28E-2</v>
      </c>
      <c r="O2520" s="5">
        <v>2.4E-2</v>
      </c>
    </row>
    <row r="2521" spans="1:15" hidden="1" x14ac:dyDescent="0.3">
      <c r="A2521" t="s">
        <v>6</v>
      </c>
      <c r="B2521" t="s">
        <v>367</v>
      </c>
      <c r="C2521" t="s">
        <v>14</v>
      </c>
      <c r="D2521" t="s">
        <v>368</v>
      </c>
      <c r="E2521" t="s">
        <v>129</v>
      </c>
      <c r="F2521" t="s">
        <v>130</v>
      </c>
      <c r="G2521" t="s">
        <v>194</v>
      </c>
      <c r="H2521" s="2">
        <v>45710</v>
      </c>
      <c r="I2521" t="s">
        <v>19</v>
      </c>
      <c r="J2521" s="3">
        <v>50012</v>
      </c>
      <c r="K2521" s="3">
        <v>37127.949999999997</v>
      </c>
      <c r="L2521" s="3">
        <v>742.56</v>
      </c>
      <c r="M2521" s="6">
        <v>1</v>
      </c>
      <c r="N2521" s="4">
        <v>5.28E-2</v>
      </c>
      <c r="O2521" s="5">
        <v>2.4E-2</v>
      </c>
    </row>
    <row r="2522" spans="1:15" hidden="1" x14ac:dyDescent="0.3">
      <c r="A2522" t="s">
        <v>6</v>
      </c>
      <c r="B2522" t="s">
        <v>367</v>
      </c>
      <c r="C2522" t="s">
        <v>14</v>
      </c>
      <c r="D2522" t="s">
        <v>369</v>
      </c>
      <c r="E2522" t="s">
        <v>129</v>
      </c>
      <c r="F2522" t="s">
        <v>130</v>
      </c>
      <c r="G2522" t="s">
        <v>194</v>
      </c>
      <c r="H2522" s="2">
        <v>45710</v>
      </c>
      <c r="I2522" t="s">
        <v>19</v>
      </c>
      <c r="J2522" s="3">
        <v>47092.86</v>
      </c>
      <c r="K2522" s="3">
        <v>34926.33</v>
      </c>
      <c r="L2522" s="3">
        <v>698.52</v>
      </c>
      <c r="M2522" s="6">
        <v>1</v>
      </c>
      <c r="N2522" s="4">
        <v>5.28E-2</v>
      </c>
      <c r="O2522" s="5">
        <v>2.4E-2</v>
      </c>
    </row>
    <row r="2523" spans="1:15" hidden="1" x14ac:dyDescent="0.3">
      <c r="A2523" t="s">
        <v>6</v>
      </c>
      <c r="B2523" t="s">
        <v>2929</v>
      </c>
      <c r="C2523" t="s">
        <v>14</v>
      </c>
      <c r="D2523" t="s">
        <v>3940</v>
      </c>
      <c r="E2523" t="s">
        <v>129</v>
      </c>
      <c r="F2523" t="s">
        <v>130</v>
      </c>
      <c r="G2523" t="s">
        <v>194</v>
      </c>
      <c r="H2523" s="2">
        <v>45710</v>
      </c>
      <c r="I2523" t="s">
        <v>19</v>
      </c>
      <c r="J2523" s="3">
        <v>67231</v>
      </c>
      <c r="K2523" s="3">
        <v>48912.86</v>
      </c>
      <c r="L2523" s="3">
        <v>978.26</v>
      </c>
      <c r="M2523" s="6">
        <v>1</v>
      </c>
      <c r="N2523" s="4">
        <v>5.28E-2</v>
      </c>
      <c r="O2523" s="5">
        <v>2.4E-2</v>
      </c>
    </row>
    <row r="2524" spans="1:15" hidden="1" x14ac:dyDescent="0.3">
      <c r="A2524" t="s">
        <v>6</v>
      </c>
      <c r="B2524" t="s">
        <v>1184</v>
      </c>
      <c r="C2524" t="s">
        <v>44</v>
      </c>
      <c r="D2524" t="s">
        <v>2962</v>
      </c>
      <c r="E2524" t="s">
        <v>129</v>
      </c>
      <c r="F2524" t="s">
        <v>130</v>
      </c>
      <c r="G2524" t="s">
        <v>194</v>
      </c>
      <c r="H2524" s="2">
        <v>45710</v>
      </c>
      <c r="I2524" t="s">
        <v>19</v>
      </c>
      <c r="J2524" s="3">
        <v>21864</v>
      </c>
      <c r="K2524" s="3">
        <v>14544.39</v>
      </c>
      <c r="L2524" s="3">
        <v>290.89</v>
      </c>
      <c r="M2524" s="6">
        <v>1</v>
      </c>
      <c r="N2524" s="4">
        <v>5.28E-2</v>
      </c>
      <c r="O2524" s="5">
        <v>2.4E-2</v>
      </c>
    </row>
    <row r="2525" spans="1:15" hidden="1" x14ac:dyDescent="0.3">
      <c r="A2525" t="s">
        <v>6</v>
      </c>
      <c r="B2525" t="s">
        <v>1192</v>
      </c>
      <c r="C2525" t="s">
        <v>41</v>
      </c>
      <c r="D2525" t="s">
        <v>2967</v>
      </c>
      <c r="E2525" t="s">
        <v>129</v>
      </c>
      <c r="F2525" t="s">
        <v>130</v>
      </c>
      <c r="G2525" t="s">
        <v>194</v>
      </c>
      <c r="H2525" s="2">
        <v>45710</v>
      </c>
      <c r="I2525" t="s">
        <v>19</v>
      </c>
      <c r="J2525" s="3">
        <v>23411</v>
      </c>
      <c r="K2525" s="3">
        <v>15926.02</v>
      </c>
      <c r="L2525" s="3">
        <v>318.54000000000002</v>
      </c>
      <c r="M2525" s="6">
        <v>1</v>
      </c>
      <c r="N2525" s="4">
        <v>5.28E-2</v>
      </c>
      <c r="O2525" s="5">
        <v>2.4E-2</v>
      </c>
    </row>
    <row r="2526" spans="1:15" hidden="1" x14ac:dyDescent="0.3">
      <c r="A2526" t="s">
        <v>6</v>
      </c>
      <c r="B2526" t="s">
        <v>1261</v>
      </c>
      <c r="C2526" t="s">
        <v>41</v>
      </c>
      <c r="D2526" t="s">
        <v>2968</v>
      </c>
      <c r="E2526" t="s">
        <v>129</v>
      </c>
      <c r="F2526" t="s">
        <v>130</v>
      </c>
      <c r="G2526" t="s">
        <v>194</v>
      </c>
      <c r="H2526" s="2">
        <v>45710</v>
      </c>
      <c r="I2526" t="s">
        <v>19</v>
      </c>
      <c r="J2526" s="3">
        <v>25444</v>
      </c>
      <c r="K2526" s="3">
        <v>17308</v>
      </c>
      <c r="L2526" s="3">
        <v>346.15</v>
      </c>
      <c r="M2526" s="6">
        <v>1</v>
      </c>
      <c r="N2526" s="4">
        <v>5.28E-2</v>
      </c>
      <c r="O2526" s="5">
        <v>2.4E-2</v>
      </c>
    </row>
    <row r="2527" spans="1:15" hidden="1" x14ac:dyDescent="0.3">
      <c r="A2527" t="s">
        <v>6</v>
      </c>
      <c r="B2527" t="s">
        <v>1243</v>
      </c>
      <c r="C2527" t="s">
        <v>41</v>
      </c>
      <c r="D2527" t="s">
        <v>2971</v>
      </c>
      <c r="E2527" t="s">
        <v>129</v>
      </c>
      <c r="F2527" t="s">
        <v>130</v>
      </c>
      <c r="G2527" t="s">
        <v>194</v>
      </c>
      <c r="H2527" s="2">
        <v>45710</v>
      </c>
      <c r="I2527" t="s">
        <v>19</v>
      </c>
      <c r="J2527" s="3">
        <v>16140</v>
      </c>
      <c r="K2527" s="3">
        <v>10979</v>
      </c>
      <c r="L2527" s="3">
        <v>219.57</v>
      </c>
      <c r="M2527" s="6">
        <v>1</v>
      </c>
      <c r="N2527" s="4">
        <v>5.28E-2</v>
      </c>
      <c r="O2527" s="5">
        <v>2.4E-2</v>
      </c>
    </row>
    <row r="2528" spans="1:15" hidden="1" x14ac:dyDescent="0.3">
      <c r="A2528" t="s">
        <v>6</v>
      </c>
      <c r="B2528" t="s">
        <v>1335</v>
      </c>
      <c r="C2528" t="s">
        <v>41</v>
      </c>
      <c r="D2528" t="s">
        <v>2974</v>
      </c>
      <c r="E2528" t="s">
        <v>129</v>
      </c>
      <c r="F2528" t="s">
        <v>130</v>
      </c>
      <c r="G2528" t="s">
        <v>194</v>
      </c>
      <c r="H2528" s="2">
        <v>45710</v>
      </c>
      <c r="I2528" t="s">
        <v>19</v>
      </c>
      <c r="J2528" s="3">
        <v>24352</v>
      </c>
      <c r="K2528" s="3">
        <v>16565</v>
      </c>
      <c r="L2528" s="3">
        <v>331.29</v>
      </c>
      <c r="M2528" s="6">
        <v>1</v>
      </c>
      <c r="N2528" s="4">
        <v>5.28E-2</v>
      </c>
      <c r="O2528" s="5">
        <v>2.4E-2</v>
      </c>
    </row>
    <row r="2529" spans="1:15" hidden="1" x14ac:dyDescent="0.3">
      <c r="A2529" t="s">
        <v>6</v>
      </c>
      <c r="B2529" t="s">
        <v>2507</v>
      </c>
      <c r="C2529" t="s">
        <v>41</v>
      </c>
      <c r="D2529" t="s">
        <v>3941</v>
      </c>
      <c r="E2529" t="s">
        <v>129</v>
      </c>
      <c r="F2529" t="s">
        <v>130</v>
      </c>
      <c r="G2529" t="s">
        <v>194</v>
      </c>
      <c r="H2529" s="2">
        <v>45710</v>
      </c>
      <c r="I2529" t="s">
        <v>19</v>
      </c>
      <c r="J2529" s="3">
        <v>28830</v>
      </c>
      <c r="K2529" s="3">
        <v>18786</v>
      </c>
      <c r="L2529" s="3">
        <v>375.72</v>
      </c>
      <c r="M2529" s="6">
        <v>1</v>
      </c>
      <c r="N2529" s="4">
        <v>5.28E-2</v>
      </c>
      <c r="O2529" s="5">
        <v>2.4E-2</v>
      </c>
    </row>
    <row r="2530" spans="1:15" hidden="1" x14ac:dyDescent="0.3">
      <c r="A2530" t="s">
        <v>6</v>
      </c>
      <c r="B2530" t="s">
        <v>2975</v>
      </c>
      <c r="C2530" t="s">
        <v>41</v>
      </c>
      <c r="D2530" t="s">
        <v>2976</v>
      </c>
      <c r="E2530" t="s">
        <v>129</v>
      </c>
      <c r="F2530" t="s">
        <v>130</v>
      </c>
      <c r="G2530" t="s">
        <v>194</v>
      </c>
      <c r="H2530" s="2">
        <v>45710</v>
      </c>
      <c r="I2530" t="s">
        <v>19</v>
      </c>
      <c r="J2530" s="3">
        <v>26279</v>
      </c>
      <c r="K2530" s="3">
        <v>17910</v>
      </c>
      <c r="L2530" s="3">
        <v>358.19</v>
      </c>
      <c r="M2530" s="6">
        <v>1</v>
      </c>
      <c r="N2530" s="4">
        <v>5.28E-2</v>
      </c>
      <c r="O2530" s="5">
        <v>2.4E-2</v>
      </c>
    </row>
    <row r="2531" spans="1:15" hidden="1" x14ac:dyDescent="0.3">
      <c r="A2531" t="s">
        <v>6</v>
      </c>
      <c r="B2531" t="s">
        <v>1359</v>
      </c>
      <c r="C2531" t="s">
        <v>41</v>
      </c>
      <c r="D2531" t="s">
        <v>2977</v>
      </c>
      <c r="E2531" t="s">
        <v>129</v>
      </c>
      <c r="F2531" t="s">
        <v>130</v>
      </c>
      <c r="G2531" t="s">
        <v>194</v>
      </c>
      <c r="H2531" s="2">
        <v>45710</v>
      </c>
      <c r="I2531" t="s">
        <v>19</v>
      </c>
      <c r="J2531" s="3">
        <v>22897</v>
      </c>
      <c r="K2531" s="3">
        <v>15605</v>
      </c>
      <c r="L2531" s="3">
        <v>312.10000000000002</v>
      </c>
      <c r="M2531" s="6">
        <v>1</v>
      </c>
      <c r="N2531" s="4">
        <v>5.28E-2</v>
      </c>
      <c r="O2531" s="5">
        <v>2.4E-2</v>
      </c>
    </row>
    <row r="2532" spans="1:15" hidden="1" x14ac:dyDescent="0.3">
      <c r="A2532" t="s">
        <v>6</v>
      </c>
      <c r="B2532" t="s">
        <v>1148</v>
      </c>
      <c r="C2532" t="s">
        <v>41</v>
      </c>
      <c r="D2532" t="s">
        <v>3942</v>
      </c>
      <c r="E2532" t="s">
        <v>129</v>
      </c>
      <c r="F2532" t="s">
        <v>130</v>
      </c>
      <c r="G2532" t="s">
        <v>194</v>
      </c>
      <c r="H2532" s="2">
        <v>45710</v>
      </c>
      <c r="I2532" t="s">
        <v>19</v>
      </c>
      <c r="J2532" s="3">
        <v>11364.68</v>
      </c>
      <c r="K2532" s="3">
        <v>7745</v>
      </c>
      <c r="L2532" s="3">
        <v>154.9</v>
      </c>
      <c r="M2532" s="6">
        <v>1</v>
      </c>
      <c r="N2532" s="4">
        <v>5.28E-2</v>
      </c>
      <c r="O2532" s="5">
        <v>2.4E-2</v>
      </c>
    </row>
    <row r="2533" spans="1:15" hidden="1" x14ac:dyDescent="0.3">
      <c r="A2533" t="s">
        <v>6</v>
      </c>
      <c r="B2533" t="s">
        <v>1148</v>
      </c>
      <c r="C2533" t="s">
        <v>41</v>
      </c>
      <c r="D2533" t="s">
        <v>3943</v>
      </c>
      <c r="E2533" t="s">
        <v>129</v>
      </c>
      <c r="F2533" t="s">
        <v>130</v>
      </c>
      <c r="G2533" t="s">
        <v>194</v>
      </c>
      <c r="H2533" s="2">
        <v>45710</v>
      </c>
      <c r="I2533" t="s">
        <v>19</v>
      </c>
      <c r="J2533" s="3">
        <v>7200</v>
      </c>
      <c r="K2533" s="3">
        <v>4907</v>
      </c>
      <c r="L2533" s="3">
        <v>98.14</v>
      </c>
      <c r="M2533" s="6">
        <v>1</v>
      </c>
      <c r="N2533" s="4">
        <v>5.28E-2</v>
      </c>
      <c r="O2533" s="5">
        <v>2.4E-2</v>
      </c>
    </row>
    <row r="2534" spans="1:15" hidden="1" x14ac:dyDescent="0.3">
      <c r="A2534" t="s">
        <v>6</v>
      </c>
      <c r="B2534" t="s">
        <v>1148</v>
      </c>
      <c r="C2534" t="s">
        <v>41</v>
      </c>
      <c r="D2534" t="s">
        <v>3944</v>
      </c>
      <c r="E2534" t="s">
        <v>129</v>
      </c>
      <c r="F2534" t="s">
        <v>130</v>
      </c>
      <c r="G2534" t="s">
        <v>194</v>
      </c>
      <c r="H2534" s="2">
        <v>45710</v>
      </c>
      <c r="I2534" t="s">
        <v>19</v>
      </c>
      <c r="J2534" s="3">
        <v>17842</v>
      </c>
      <c r="K2534" s="3">
        <v>12160</v>
      </c>
      <c r="L2534" s="3">
        <v>243.2</v>
      </c>
      <c r="M2534" s="6">
        <v>1</v>
      </c>
      <c r="N2534" s="4">
        <v>5.28E-2</v>
      </c>
      <c r="O2534" s="5">
        <v>2.4E-2</v>
      </c>
    </row>
    <row r="2535" spans="1:15" hidden="1" x14ac:dyDescent="0.3">
      <c r="A2535" t="s">
        <v>6</v>
      </c>
      <c r="B2535" t="s">
        <v>1154</v>
      </c>
      <c r="C2535" t="s">
        <v>41</v>
      </c>
      <c r="D2535" t="s">
        <v>3945</v>
      </c>
      <c r="E2535" t="s">
        <v>129</v>
      </c>
      <c r="F2535" t="s">
        <v>130</v>
      </c>
      <c r="G2535" t="s">
        <v>194</v>
      </c>
      <c r="H2535" s="2">
        <v>45710</v>
      </c>
      <c r="I2535" t="s">
        <v>19</v>
      </c>
      <c r="J2535" s="3">
        <v>36919</v>
      </c>
      <c r="K2535" s="3">
        <v>25161</v>
      </c>
      <c r="L2535" s="3">
        <v>503.22</v>
      </c>
      <c r="M2535" s="6">
        <v>1</v>
      </c>
      <c r="N2535" s="4">
        <v>5.28E-2</v>
      </c>
      <c r="O2535" s="5">
        <v>2.4E-2</v>
      </c>
    </row>
    <row r="2536" spans="1:15" hidden="1" x14ac:dyDescent="0.3">
      <c r="A2536" t="s">
        <v>6</v>
      </c>
      <c r="B2536" t="s">
        <v>394</v>
      </c>
      <c r="C2536" t="s">
        <v>161</v>
      </c>
      <c r="D2536" t="s">
        <v>2978</v>
      </c>
      <c r="E2536" t="s">
        <v>129</v>
      </c>
      <c r="F2536" t="s">
        <v>130</v>
      </c>
      <c r="G2536" t="s">
        <v>194</v>
      </c>
      <c r="H2536" s="2">
        <v>45710</v>
      </c>
      <c r="I2536" t="s">
        <v>19</v>
      </c>
      <c r="J2536" s="3">
        <v>11069</v>
      </c>
      <c r="K2536" s="3">
        <v>8217.06</v>
      </c>
      <c r="L2536" s="3">
        <v>164.34</v>
      </c>
      <c r="M2536" s="6">
        <v>1</v>
      </c>
      <c r="N2536" s="4">
        <v>5.28E-2</v>
      </c>
      <c r="O2536" s="5">
        <v>2.4E-2</v>
      </c>
    </row>
    <row r="2537" spans="1:15" hidden="1" x14ac:dyDescent="0.3">
      <c r="A2537" t="s">
        <v>6</v>
      </c>
      <c r="B2537" t="s">
        <v>413</v>
      </c>
      <c r="C2537" t="s">
        <v>161</v>
      </c>
      <c r="D2537" t="s">
        <v>2979</v>
      </c>
      <c r="E2537" t="s">
        <v>129</v>
      </c>
      <c r="F2537" t="s">
        <v>130</v>
      </c>
      <c r="G2537" t="s">
        <v>194</v>
      </c>
      <c r="H2537" s="2">
        <v>45710</v>
      </c>
      <c r="I2537" t="s">
        <v>19</v>
      </c>
      <c r="J2537" s="3">
        <v>7608</v>
      </c>
      <c r="K2537" s="3">
        <v>5648.11</v>
      </c>
      <c r="L2537" s="3">
        <v>112.96</v>
      </c>
      <c r="M2537" s="6">
        <v>1</v>
      </c>
      <c r="N2537" s="4">
        <v>5.28E-2</v>
      </c>
      <c r="O2537" s="5">
        <v>2.4E-2</v>
      </c>
    </row>
    <row r="2538" spans="1:15" hidden="1" x14ac:dyDescent="0.3">
      <c r="A2538" t="s">
        <v>6</v>
      </c>
      <c r="B2538" t="s">
        <v>410</v>
      </c>
      <c r="C2538" t="s">
        <v>161</v>
      </c>
      <c r="D2538" t="s">
        <v>2980</v>
      </c>
      <c r="E2538" t="s">
        <v>129</v>
      </c>
      <c r="F2538" t="s">
        <v>130</v>
      </c>
      <c r="G2538" t="s">
        <v>194</v>
      </c>
      <c r="H2538" s="2">
        <v>45710</v>
      </c>
      <c r="I2538" t="s">
        <v>19</v>
      </c>
      <c r="J2538" s="3">
        <v>18075</v>
      </c>
      <c r="K2538" s="3">
        <v>13126.87</v>
      </c>
      <c r="L2538" s="3">
        <v>262.54000000000002</v>
      </c>
      <c r="M2538" s="6">
        <v>1</v>
      </c>
      <c r="N2538" s="4">
        <v>5.28E-2</v>
      </c>
      <c r="O2538" s="5">
        <v>2.4E-2</v>
      </c>
    </row>
    <row r="2539" spans="1:15" hidden="1" x14ac:dyDescent="0.3">
      <c r="A2539" t="s">
        <v>6</v>
      </c>
      <c r="B2539" t="s">
        <v>410</v>
      </c>
      <c r="C2539" t="s">
        <v>161</v>
      </c>
      <c r="D2539" t="s">
        <v>411</v>
      </c>
      <c r="E2539" t="s">
        <v>129</v>
      </c>
      <c r="F2539" t="s">
        <v>130</v>
      </c>
      <c r="G2539" t="s">
        <v>194</v>
      </c>
      <c r="H2539" s="2">
        <v>45710</v>
      </c>
      <c r="I2539" t="s">
        <v>19</v>
      </c>
      <c r="J2539" s="3">
        <v>24323</v>
      </c>
      <c r="K2539" s="3">
        <v>17663.48</v>
      </c>
      <c r="L2539" s="3">
        <v>353.27</v>
      </c>
      <c r="M2539" s="6">
        <v>1</v>
      </c>
      <c r="N2539" s="4">
        <v>5.28E-2</v>
      </c>
      <c r="O2539" s="5">
        <v>2.4E-2</v>
      </c>
    </row>
    <row r="2540" spans="1:15" hidden="1" x14ac:dyDescent="0.3">
      <c r="A2540" t="s">
        <v>6</v>
      </c>
      <c r="B2540" t="s">
        <v>446</v>
      </c>
      <c r="C2540" t="s">
        <v>14</v>
      </c>
      <c r="D2540" t="s">
        <v>3008</v>
      </c>
      <c r="E2540" t="s">
        <v>35</v>
      </c>
      <c r="F2540" t="s">
        <v>36</v>
      </c>
      <c r="G2540" t="s">
        <v>18</v>
      </c>
      <c r="H2540" s="2">
        <v>45710</v>
      </c>
      <c r="I2540" t="s">
        <v>19</v>
      </c>
      <c r="J2540" s="3">
        <v>53674</v>
      </c>
      <c r="K2540" s="3">
        <v>40473.33</v>
      </c>
      <c r="L2540" s="3">
        <v>2023.67</v>
      </c>
      <c r="M2540" s="6">
        <v>1</v>
      </c>
      <c r="N2540" s="4">
        <v>5.28E-2</v>
      </c>
      <c r="O2540" s="5">
        <v>2.4E-2</v>
      </c>
    </row>
    <row r="2541" spans="1:15" hidden="1" x14ac:dyDescent="0.3">
      <c r="A2541" t="s">
        <v>6</v>
      </c>
      <c r="B2541" t="s">
        <v>3047</v>
      </c>
      <c r="C2541" t="s">
        <v>14</v>
      </c>
      <c r="D2541" t="s">
        <v>3048</v>
      </c>
      <c r="E2541" t="s">
        <v>51</v>
      </c>
      <c r="F2541" t="s">
        <v>52</v>
      </c>
      <c r="G2541" t="s">
        <v>18</v>
      </c>
      <c r="H2541" s="2">
        <v>45710</v>
      </c>
      <c r="I2541" t="s">
        <v>19</v>
      </c>
      <c r="J2541" s="3">
        <v>63016</v>
      </c>
      <c r="K2541" s="3">
        <v>47487.48</v>
      </c>
      <c r="L2541" s="3">
        <v>2374.37</v>
      </c>
      <c r="M2541" s="6">
        <v>1</v>
      </c>
      <c r="N2541" s="4">
        <v>5.28E-2</v>
      </c>
      <c r="O2541" s="5">
        <v>2.4E-2</v>
      </c>
    </row>
    <row r="2542" spans="1:15" hidden="1" x14ac:dyDescent="0.3">
      <c r="A2542" t="s">
        <v>6</v>
      </c>
      <c r="B2542" t="s">
        <v>272</v>
      </c>
      <c r="C2542" t="s">
        <v>14</v>
      </c>
      <c r="D2542" t="s">
        <v>3049</v>
      </c>
      <c r="E2542" t="s">
        <v>55</v>
      </c>
      <c r="F2542" t="s">
        <v>56</v>
      </c>
      <c r="G2542" t="s">
        <v>18</v>
      </c>
      <c r="H2542" s="2">
        <v>45710</v>
      </c>
      <c r="I2542" t="s">
        <v>19</v>
      </c>
      <c r="J2542" s="3">
        <v>123226</v>
      </c>
      <c r="K2542" s="3">
        <v>92860.5</v>
      </c>
      <c r="L2542" s="3">
        <v>4643.03</v>
      </c>
      <c r="M2542" s="6">
        <v>1</v>
      </c>
      <c r="N2542" s="4">
        <v>5.28E-2</v>
      </c>
      <c r="O2542" s="5">
        <v>2.4E-2</v>
      </c>
    </row>
    <row r="2543" spans="1:15" hidden="1" x14ac:dyDescent="0.3">
      <c r="A2543" t="s">
        <v>6</v>
      </c>
      <c r="B2543" t="s">
        <v>3050</v>
      </c>
      <c r="C2543" t="s">
        <v>14</v>
      </c>
      <c r="D2543" t="s">
        <v>3051</v>
      </c>
      <c r="E2543" t="s">
        <v>16</v>
      </c>
      <c r="F2543" t="s">
        <v>17</v>
      </c>
      <c r="G2543" t="s">
        <v>18</v>
      </c>
      <c r="H2543" s="2">
        <v>45710</v>
      </c>
      <c r="I2543" t="s">
        <v>19</v>
      </c>
      <c r="J2543" s="3">
        <v>72214</v>
      </c>
      <c r="K2543" s="3">
        <v>53611.1</v>
      </c>
      <c r="L2543" s="3">
        <v>2680.56</v>
      </c>
      <c r="M2543" s="6">
        <v>1</v>
      </c>
      <c r="N2543" s="4">
        <v>5.28E-2</v>
      </c>
      <c r="O2543" s="5">
        <v>2.4E-2</v>
      </c>
    </row>
    <row r="2544" spans="1:15" hidden="1" x14ac:dyDescent="0.3">
      <c r="A2544" t="s">
        <v>6</v>
      </c>
      <c r="B2544" t="s">
        <v>582</v>
      </c>
      <c r="C2544" t="s">
        <v>14</v>
      </c>
      <c r="D2544" t="s">
        <v>3052</v>
      </c>
      <c r="E2544" t="s">
        <v>16</v>
      </c>
      <c r="F2544" t="s">
        <v>17</v>
      </c>
      <c r="G2544" t="s">
        <v>18</v>
      </c>
      <c r="H2544" s="2">
        <v>45710</v>
      </c>
      <c r="I2544" t="s">
        <v>19</v>
      </c>
      <c r="J2544" s="3">
        <v>101736</v>
      </c>
      <c r="K2544" s="3">
        <v>76666.62</v>
      </c>
      <c r="L2544" s="3">
        <v>3833.33</v>
      </c>
      <c r="M2544" s="6">
        <v>1</v>
      </c>
      <c r="N2544" s="4">
        <v>5.28E-2</v>
      </c>
      <c r="O2544" s="5">
        <v>2.4E-2</v>
      </c>
    </row>
    <row r="2545" spans="1:15" hidden="1" x14ac:dyDescent="0.3">
      <c r="A2545" t="s">
        <v>6</v>
      </c>
      <c r="B2545" t="s">
        <v>2221</v>
      </c>
      <c r="C2545" t="s">
        <v>14</v>
      </c>
      <c r="D2545" t="s">
        <v>3053</v>
      </c>
      <c r="E2545" t="s">
        <v>798</v>
      </c>
      <c r="F2545" t="s">
        <v>799</v>
      </c>
      <c r="G2545" t="s">
        <v>18</v>
      </c>
      <c r="H2545" s="2">
        <v>45710</v>
      </c>
      <c r="I2545" t="s">
        <v>19</v>
      </c>
      <c r="J2545" s="3">
        <v>56249</v>
      </c>
      <c r="K2545" s="3">
        <v>42388.26</v>
      </c>
      <c r="L2545" s="3">
        <v>2119.41</v>
      </c>
      <c r="M2545" s="6">
        <v>1</v>
      </c>
      <c r="N2545" s="4">
        <v>5.28E-2</v>
      </c>
      <c r="O2545" s="5">
        <v>2.4E-2</v>
      </c>
    </row>
    <row r="2546" spans="1:15" hidden="1" x14ac:dyDescent="0.3">
      <c r="A2546" t="s">
        <v>6</v>
      </c>
      <c r="B2546" t="s">
        <v>584</v>
      </c>
      <c r="C2546" t="s">
        <v>14</v>
      </c>
      <c r="D2546" t="s">
        <v>3054</v>
      </c>
      <c r="E2546" t="s">
        <v>35</v>
      </c>
      <c r="F2546" t="s">
        <v>36</v>
      </c>
      <c r="G2546" t="s">
        <v>18</v>
      </c>
      <c r="H2546" s="2">
        <v>45710</v>
      </c>
      <c r="I2546" t="s">
        <v>19</v>
      </c>
      <c r="J2546" s="3">
        <v>73504</v>
      </c>
      <c r="K2546" s="3">
        <v>55391.040000000001</v>
      </c>
      <c r="L2546" s="3">
        <v>2769.55</v>
      </c>
      <c r="M2546" s="6">
        <v>1</v>
      </c>
      <c r="N2546" s="4">
        <v>5.28E-2</v>
      </c>
      <c r="O2546" s="5">
        <v>2.4E-2</v>
      </c>
    </row>
    <row r="2547" spans="1:15" hidden="1" x14ac:dyDescent="0.3">
      <c r="A2547" t="s">
        <v>6</v>
      </c>
      <c r="B2547" t="s">
        <v>590</v>
      </c>
      <c r="C2547" t="s">
        <v>14</v>
      </c>
      <c r="D2547" t="s">
        <v>3055</v>
      </c>
      <c r="E2547" t="s">
        <v>81</v>
      </c>
      <c r="F2547" t="s">
        <v>82</v>
      </c>
      <c r="G2547" t="s">
        <v>18</v>
      </c>
      <c r="H2547" s="2">
        <v>45710</v>
      </c>
      <c r="I2547" t="s">
        <v>19</v>
      </c>
      <c r="J2547" s="3">
        <v>67226</v>
      </c>
      <c r="K2547" s="3">
        <v>49907.53</v>
      </c>
      <c r="L2547" s="3">
        <v>2495.38</v>
      </c>
      <c r="M2547" s="6">
        <v>1</v>
      </c>
      <c r="N2547" s="4">
        <v>5.28E-2</v>
      </c>
      <c r="O2547" s="5">
        <v>2.4E-2</v>
      </c>
    </row>
    <row r="2548" spans="1:15" hidden="1" x14ac:dyDescent="0.3">
      <c r="A2548" t="s">
        <v>6</v>
      </c>
      <c r="B2548" t="s">
        <v>596</v>
      </c>
      <c r="C2548" t="s">
        <v>14</v>
      </c>
      <c r="D2548" t="s">
        <v>3056</v>
      </c>
      <c r="E2548" t="s">
        <v>16</v>
      </c>
      <c r="F2548" t="s">
        <v>17</v>
      </c>
      <c r="G2548" t="s">
        <v>18</v>
      </c>
      <c r="H2548" s="2">
        <v>45710</v>
      </c>
      <c r="I2548" t="s">
        <v>19</v>
      </c>
      <c r="J2548" s="3">
        <v>78512</v>
      </c>
      <c r="K2548" s="3">
        <v>58722.35</v>
      </c>
      <c r="L2548" s="3">
        <v>2936.12</v>
      </c>
      <c r="M2548" s="6">
        <v>1</v>
      </c>
      <c r="N2548" s="4">
        <v>5.28E-2</v>
      </c>
      <c r="O2548" s="5">
        <v>2.4E-2</v>
      </c>
    </row>
    <row r="2549" spans="1:15" hidden="1" x14ac:dyDescent="0.3">
      <c r="A2549" t="s">
        <v>6</v>
      </c>
      <c r="B2549" t="s">
        <v>594</v>
      </c>
      <c r="C2549" t="s">
        <v>14</v>
      </c>
      <c r="D2549" t="s">
        <v>3057</v>
      </c>
      <c r="E2549" t="s">
        <v>16</v>
      </c>
      <c r="F2549" t="s">
        <v>17</v>
      </c>
      <c r="G2549" t="s">
        <v>18</v>
      </c>
      <c r="H2549" s="2">
        <v>45710</v>
      </c>
      <c r="I2549" t="s">
        <v>19</v>
      </c>
      <c r="J2549" s="3">
        <v>48955</v>
      </c>
      <c r="K2549" s="3">
        <v>36479.64</v>
      </c>
      <c r="L2549" s="3">
        <v>1823.98</v>
      </c>
      <c r="M2549" s="6">
        <v>1</v>
      </c>
      <c r="N2549" s="4">
        <v>5.28E-2</v>
      </c>
      <c r="O2549" s="5">
        <v>2.4E-2</v>
      </c>
    </row>
    <row r="2550" spans="1:15" hidden="1" x14ac:dyDescent="0.3">
      <c r="A2550" t="s">
        <v>6</v>
      </c>
      <c r="B2550" t="s">
        <v>598</v>
      </c>
      <c r="C2550" t="s">
        <v>14</v>
      </c>
      <c r="D2550" t="s">
        <v>3058</v>
      </c>
      <c r="E2550" t="s">
        <v>55</v>
      </c>
      <c r="F2550" t="s">
        <v>56</v>
      </c>
      <c r="G2550" t="s">
        <v>18</v>
      </c>
      <c r="H2550" s="2">
        <v>45710</v>
      </c>
      <c r="I2550" t="s">
        <v>19</v>
      </c>
      <c r="J2550" s="3">
        <v>64945</v>
      </c>
      <c r="K2550" s="3">
        <v>48214.400000000001</v>
      </c>
      <c r="L2550" s="3">
        <v>2410.7199999999998</v>
      </c>
      <c r="M2550" s="6">
        <v>1</v>
      </c>
      <c r="N2550" s="4">
        <v>5.28E-2</v>
      </c>
      <c r="O2550" s="5">
        <v>2.4E-2</v>
      </c>
    </row>
    <row r="2551" spans="1:15" hidden="1" x14ac:dyDescent="0.3">
      <c r="A2551" t="s">
        <v>6</v>
      </c>
      <c r="B2551" t="s">
        <v>594</v>
      </c>
      <c r="C2551" t="s">
        <v>14</v>
      </c>
      <c r="D2551" t="s">
        <v>3059</v>
      </c>
      <c r="E2551" t="s">
        <v>16</v>
      </c>
      <c r="F2551" t="s">
        <v>17</v>
      </c>
      <c r="G2551" t="s">
        <v>18</v>
      </c>
      <c r="H2551" s="2">
        <v>45710</v>
      </c>
      <c r="I2551" t="s">
        <v>19</v>
      </c>
      <c r="J2551" s="3">
        <v>88979</v>
      </c>
      <c r="K2551" s="3">
        <v>66316.100000000006</v>
      </c>
      <c r="L2551" s="3">
        <v>3315.81</v>
      </c>
      <c r="M2551" s="6">
        <v>1</v>
      </c>
      <c r="N2551" s="4">
        <v>5.28E-2</v>
      </c>
      <c r="O2551" s="5">
        <v>2.4E-2</v>
      </c>
    </row>
    <row r="2552" spans="1:15" hidden="1" x14ac:dyDescent="0.3">
      <c r="A2552" t="s">
        <v>6</v>
      </c>
      <c r="B2552" t="s">
        <v>592</v>
      </c>
      <c r="C2552" t="s">
        <v>14</v>
      </c>
      <c r="D2552" t="s">
        <v>3060</v>
      </c>
      <c r="E2552" t="s">
        <v>77</v>
      </c>
      <c r="F2552" t="s">
        <v>78</v>
      </c>
      <c r="G2552" t="s">
        <v>18</v>
      </c>
      <c r="H2552" s="2">
        <v>45710</v>
      </c>
      <c r="I2552" t="s">
        <v>19</v>
      </c>
      <c r="J2552" s="3">
        <v>58403</v>
      </c>
      <c r="K2552" s="3">
        <v>43367.5</v>
      </c>
      <c r="L2552" s="3">
        <v>2168.38</v>
      </c>
      <c r="M2552" s="6">
        <v>1</v>
      </c>
      <c r="N2552" s="4">
        <v>5.28E-2</v>
      </c>
      <c r="O2552" s="5">
        <v>2.4E-2</v>
      </c>
    </row>
    <row r="2553" spans="1:15" hidden="1" x14ac:dyDescent="0.3">
      <c r="A2553" t="s">
        <v>6</v>
      </c>
      <c r="B2553" t="s">
        <v>605</v>
      </c>
      <c r="C2553" t="s">
        <v>14</v>
      </c>
      <c r="D2553" t="s">
        <v>3062</v>
      </c>
      <c r="E2553" t="s">
        <v>81</v>
      </c>
      <c r="F2553" t="s">
        <v>82</v>
      </c>
      <c r="G2553" t="s">
        <v>18</v>
      </c>
      <c r="H2553" s="2">
        <v>45710</v>
      </c>
      <c r="I2553" t="s">
        <v>19</v>
      </c>
      <c r="J2553" s="3">
        <v>42475</v>
      </c>
      <c r="K2553" s="3">
        <v>31534.99</v>
      </c>
      <c r="L2553" s="3">
        <v>1576.75</v>
      </c>
      <c r="M2553" s="6">
        <v>1</v>
      </c>
      <c r="N2553" s="4">
        <v>5.28E-2</v>
      </c>
      <c r="O2553" s="5">
        <v>2.4E-2</v>
      </c>
    </row>
    <row r="2554" spans="1:15" hidden="1" x14ac:dyDescent="0.3">
      <c r="A2554" t="s">
        <v>6</v>
      </c>
      <c r="B2554" t="s">
        <v>2482</v>
      </c>
      <c r="C2554" t="s">
        <v>14</v>
      </c>
      <c r="D2554" t="s">
        <v>3064</v>
      </c>
      <c r="E2554" t="s">
        <v>798</v>
      </c>
      <c r="F2554" t="s">
        <v>799</v>
      </c>
      <c r="G2554" t="s">
        <v>18</v>
      </c>
      <c r="H2554" s="2">
        <v>45710</v>
      </c>
      <c r="I2554" t="s">
        <v>19</v>
      </c>
      <c r="J2554" s="3">
        <v>123853</v>
      </c>
      <c r="K2554" s="3">
        <v>89959.28</v>
      </c>
      <c r="L2554" s="3">
        <v>4497.96</v>
      </c>
      <c r="M2554" s="6">
        <v>1</v>
      </c>
      <c r="N2554" s="4">
        <v>5.28E-2</v>
      </c>
      <c r="O2554" s="5">
        <v>2.4E-2</v>
      </c>
    </row>
    <row r="2555" spans="1:15" hidden="1" x14ac:dyDescent="0.3">
      <c r="A2555" t="s">
        <v>6</v>
      </c>
      <c r="B2555" t="s">
        <v>3065</v>
      </c>
      <c r="C2555" t="s">
        <v>14</v>
      </c>
      <c r="D2555" t="s">
        <v>3066</v>
      </c>
      <c r="E2555" t="s">
        <v>798</v>
      </c>
      <c r="F2555" t="s">
        <v>799</v>
      </c>
      <c r="G2555" t="s">
        <v>18</v>
      </c>
      <c r="H2555" s="2">
        <v>45710</v>
      </c>
      <c r="I2555" t="s">
        <v>19</v>
      </c>
      <c r="J2555" s="3">
        <v>86909</v>
      </c>
      <c r="K2555" s="3">
        <v>64535.49</v>
      </c>
      <c r="L2555" s="3">
        <v>3226.77</v>
      </c>
      <c r="M2555" s="6">
        <v>1</v>
      </c>
      <c r="N2555" s="4">
        <v>5.28E-2</v>
      </c>
      <c r="O2555" s="5">
        <v>2.4E-2</v>
      </c>
    </row>
    <row r="2556" spans="1:15" hidden="1" x14ac:dyDescent="0.3">
      <c r="A2556" t="s">
        <v>6</v>
      </c>
      <c r="B2556" t="s">
        <v>611</v>
      </c>
      <c r="C2556" t="s">
        <v>14</v>
      </c>
      <c r="D2556" t="s">
        <v>3067</v>
      </c>
      <c r="E2556" t="s">
        <v>81</v>
      </c>
      <c r="F2556" t="s">
        <v>82</v>
      </c>
      <c r="G2556" t="s">
        <v>18</v>
      </c>
      <c r="H2556" s="2">
        <v>45710</v>
      </c>
      <c r="I2556" t="s">
        <v>19</v>
      </c>
      <c r="J2556" s="3">
        <v>53022</v>
      </c>
      <c r="K2556" s="3">
        <v>38505.29</v>
      </c>
      <c r="L2556" s="3">
        <v>1925.26</v>
      </c>
      <c r="M2556" s="6">
        <v>1</v>
      </c>
      <c r="N2556" s="4">
        <v>5.28E-2</v>
      </c>
      <c r="O2556" s="5">
        <v>2.4E-2</v>
      </c>
    </row>
    <row r="2557" spans="1:15" hidden="1" x14ac:dyDescent="0.3">
      <c r="A2557" t="s">
        <v>6</v>
      </c>
      <c r="B2557" t="s">
        <v>609</v>
      </c>
      <c r="C2557" t="s">
        <v>14</v>
      </c>
      <c r="D2557" t="s">
        <v>3068</v>
      </c>
      <c r="E2557" t="s">
        <v>55</v>
      </c>
      <c r="F2557" t="s">
        <v>56</v>
      </c>
      <c r="G2557" t="s">
        <v>18</v>
      </c>
      <c r="H2557" s="2">
        <v>45710</v>
      </c>
      <c r="I2557" t="s">
        <v>19</v>
      </c>
      <c r="J2557" s="3">
        <v>123700</v>
      </c>
      <c r="K2557" s="3">
        <v>91833.11</v>
      </c>
      <c r="L2557" s="3">
        <v>4591.66</v>
      </c>
      <c r="M2557" s="6">
        <v>1</v>
      </c>
      <c r="N2557" s="4">
        <v>5.28E-2</v>
      </c>
      <c r="O2557" s="5">
        <v>2.4E-2</v>
      </c>
    </row>
    <row r="2558" spans="1:15" hidden="1" x14ac:dyDescent="0.3">
      <c r="A2558" t="s">
        <v>6</v>
      </c>
      <c r="B2558" t="s">
        <v>607</v>
      </c>
      <c r="C2558" t="s">
        <v>14</v>
      </c>
      <c r="D2558" t="s">
        <v>3069</v>
      </c>
      <c r="E2558" t="s">
        <v>16</v>
      </c>
      <c r="F2558" t="s">
        <v>17</v>
      </c>
      <c r="G2558" t="s">
        <v>18</v>
      </c>
      <c r="H2558" s="2">
        <v>45710</v>
      </c>
      <c r="I2558" t="s">
        <v>19</v>
      </c>
      <c r="J2558" s="3">
        <v>56203</v>
      </c>
      <c r="K2558" s="3">
        <v>41724.33</v>
      </c>
      <c r="L2558" s="3">
        <v>2086.2199999999998</v>
      </c>
      <c r="M2558" s="6">
        <v>1</v>
      </c>
      <c r="N2558" s="4">
        <v>5.28E-2</v>
      </c>
      <c r="O2558" s="5">
        <v>2.4E-2</v>
      </c>
    </row>
    <row r="2559" spans="1:15" hidden="1" x14ac:dyDescent="0.3">
      <c r="A2559" t="s">
        <v>6</v>
      </c>
      <c r="B2559" t="s">
        <v>617</v>
      </c>
      <c r="C2559" t="s">
        <v>14</v>
      </c>
      <c r="D2559" t="s">
        <v>3070</v>
      </c>
      <c r="E2559" t="s">
        <v>244</v>
      </c>
      <c r="F2559" t="s">
        <v>245</v>
      </c>
      <c r="G2559" t="s">
        <v>18</v>
      </c>
      <c r="H2559" s="2">
        <v>45710</v>
      </c>
      <c r="I2559" t="s">
        <v>19</v>
      </c>
      <c r="J2559" s="3">
        <v>40707</v>
      </c>
      <c r="K2559" s="3">
        <v>30221.06</v>
      </c>
      <c r="L2559" s="3">
        <v>1511.05</v>
      </c>
      <c r="M2559" s="6">
        <v>1</v>
      </c>
      <c r="N2559" s="4">
        <v>5.28E-2</v>
      </c>
      <c r="O2559" s="5">
        <v>2.4E-2</v>
      </c>
    </row>
    <row r="2560" spans="1:15" hidden="1" x14ac:dyDescent="0.3">
      <c r="A2560" t="s">
        <v>6</v>
      </c>
      <c r="B2560" t="s">
        <v>613</v>
      </c>
      <c r="C2560" t="s">
        <v>14</v>
      </c>
      <c r="D2560" t="s">
        <v>3071</v>
      </c>
      <c r="E2560" t="s">
        <v>59</v>
      </c>
      <c r="F2560" t="s">
        <v>60</v>
      </c>
      <c r="G2560" t="s">
        <v>18</v>
      </c>
      <c r="H2560" s="2">
        <v>45710</v>
      </c>
      <c r="I2560" t="s">
        <v>19</v>
      </c>
      <c r="J2560" s="3">
        <v>30646</v>
      </c>
      <c r="K2560" s="3">
        <v>22751.22</v>
      </c>
      <c r="L2560" s="3">
        <v>1137.56</v>
      </c>
      <c r="M2560" s="6">
        <v>1</v>
      </c>
      <c r="N2560" s="4">
        <v>5.28E-2</v>
      </c>
      <c r="O2560" s="5">
        <v>2.4E-2</v>
      </c>
    </row>
    <row r="2561" spans="1:15" hidden="1" x14ac:dyDescent="0.3">
      <c r="A2561" t="s">
        <v>6</v>
      </c>
      <c r="B2561" t="s">
        <v>617</v>
      </c>
      <c r="C2561" t="s">
        <v>14</v>
      </c>
      <c r="D2561" t="s">
        <v>3073</v>
      </c>
      <c r="E2561" t="s">
        <v>244</v>
      </c>
      <c r="F2561" t="s">
        <v>245</v>
      </c>
      <c r="G2561" t="s">
        <v>18</v>
      </c>
      <c r="H2561" s="2">
        <v>45710</v>
      </c>
      <c r="I2561" t="s">
        <v>19</v>
      </c>
      <c r="J2561" s="3">
        <v>64346</v>
      </c>
      <c r="K2561" s="3">
        <v>47769.42</v>
      </c>
      <c r="L2561" s="3">
        <v>2388.4699999999998</v>
      </c>
      <c r="M2561" s="6">
        <v>1</v>
      </c>
      <c r="N2561" s="4">
        <v>5.28E-2</v>
      </c>
      <c r="O2561" s="5">
        <v>2.4E-2</v>
      </c>
    </row>
    <row r="2562" spans="1:15" hidden="1" x14ac:dyDescent="0.3">
      <c r="A2562" t="s">
        <v>6</v>
      </c>
      <c r="B2562" t="s">
        <v>619</v>
      </c>
      <c r="C2562" t="s">
        <v>14</v>
      </c>
      <c r="D2562" t="s">
        <v>3074</v>
      </c>
      <c r="E2562" t="s">
        <v>81</v>
      </c>
      <c r="F2562" t="s">
        <v>82</v>
      </c>
      <c r="G2562" t="s">
        <v>18</v>
      </c>
      <c r="H2562" s="2">
        <v>45710</v>
      </c>
      <c r="I2562" t="s">
        <v>19</v>
      </c>
      <c r="J2562" s="3">
        <v>52142</v>
      </c>
      <c r="K2562" s="3">
        <v>38709.32</v>
      </c>
      <c r="L2562" s="3">
        <v>1935.47</v>
      </c>
      <c r="M2562" s="6">
        <v>1</v>
      </c>
      <c r="N2562" s="4">
        <v>5.28E-2</v>
      </c>
      <c r="O2562" s="5">
        <v>2.4E-2</v>
      </c>
    </row>
    <row r="2563" spans="1:15" hidden="1" x14ac:dyDescent="0.3">
      <c r="A2563" t="s">
        <v>6</v>
      </c>
      <c r="B2563" t="s">
        <v>586</v>
      </c>
      <c r="C2563" t="s">
        <v>14</v>
      </c>
      <c r="D2563" t="s">
        <v>3076</v>
      </c>
      <c r="E2563" t="s">
        <v>81</v>
      </c>
      <c r="F2563" t="s">
        <v>82</v>
      </c>
      <c r="G2563" t="s">
        <v>18</v>
      </c>
      <c r="H2563" s="2">
        <v>45710</v>
      </c>
      <c r="I2563" t="s">
        <v>19</v>
      </c>
      <c r="J2563" s="3">
        <v>25432</v>
      </c>
      <c r="K2563" s="3">
        <v>18880.259999999998</v>
      </c>
      <c r="L2563" s="3">
        <v>944.01</v>
      </c>
      <c r="M2563" s="6">
        <v>1</v>
      </c>
      <c r="N2563" s="4">
        <v>5.28E-2</v>
      </c>
      <c r="O2563" s="5">
        <v>2.4E-2</v>
      </c>
    </row>
    <row r="2564" spans="1:15" hidden="1" x14ac:dyDescent="0.3">
      <c r="A2564" t="s">
        <v>6</v>
      </c>
      <c r="B2564" t="s">
        <v>622</v>
      </c>
      <c r="C2564" t="s">
        <v>14</v>
      </c>
      <c r="D2564" t="s">
        <v>3077</v>
      </c>
      <c r="E2564" t="s">
        <v>51</v>
      </c>
      <c r="F2564" t="s">
        <v>52</v>
      </c>
      <c r="G2564" t="s">
        <v>18</v>
      </c>
      <c r="H2564" s="2">
        <v>45710</v>
      </c>
      <c r="I2564" t="s">
        <v>19</v>
      </c>
      <c r="J2564" s="3">
        <v>56140</v>
      </c>
      <c r="K2564" s="3">
        <v>41677.74</v>
      </c>
      <c r="L2564" s="3">
        <v>2083.89</v>
      </c>
      <c r="M2564" s="6">
        <v>1</v>
      </c>
      <c r="N2564" s="4">
        <v>5.28E-2</v>
      </c>
      <c r="O2564" s="5">
        <v>2.4E-2</v>
      </c>
    </row>
    <row r="2565" spans="1:15" hidden="1" x14ac:dyDescent="0.3">
      <c r="A2565" t="s">
        <v>6</v>
      </c>
      <c r="B2565" t="s">
        <v>627</v>
      </c>
      <c r="C2565" t="s">
        <v>14</v>
      </c>
      <c r="D2565" t="s">
        <v>3078</v>
      </c>
      <c r="E2565" t="s">
        <v>51</v>
      </c>
      <c r="F2565" t="s">
        <v>52</v>
      </c>
      <c r="G2565" t="s">
        <v>18</v>
      </c>
      <c r="H2565" s="2">
        <v>45710</v>
      </c>
      <c r="I2565" t="s">
        <v>19</v>
      </c>
      <c r="J2565" s="3">
        <v>35294</v>
      </c>
      <c r="K2565" s="3">
        <v>26323.83</v>
      </c>
      <c r="L2565" s="3">
        <v>1316.19</v>
      </c>
      <c r="M2565" s="6">
        <v>1</v>
      </c>
      <c r="N2565" s="4">
        <v>5.28E-2</v>
      </c>
      <c r="O2565" s="5">
        <v>2.4E-2</v>
      </c>
    </row>
    <row r="2566" spans="1:15" hidden="1" x14ac:dyDescent="0.3">
      <c r="A2566" t="s">
        <v>6</v>
      </c>
      <c r="B2566" t="s">
        <v>625</v>
      </c>
      <c r="C2566" t="s">
        <v>14</v>
      </c>
      <c r="D2566" t="s">
        <v>3079</v>
      </c>
      <c r="E2566" t="s">
        <v>51</v>
      </c>
      <c r="F2566" t="s">
        <v>52</v>
      </c>
      <c r="G2566" t="s">
        <v>18</v>
      </c>
      <c r="H2566" s="2">
        <v>45710</v>
      </c>
      <c r="I2566" t="s">
        <v>19</v>
      </c>
      <c r="J2566" s="3">
        <v>169632</v>
      </c>
      <c r="K2566" s="3">
        <v>125932.75</v>
      </c>
      <c r="L2566" s="3">
        <v>6296.64</v>
      </c>
      <c r="M2566" s="6">
        <v>1</v>
      </c>
      <c r="N2566" s="4">
        <v>5.28E-2</v>
      </c>
      <c r="O2566" s="5">
        <v>2.4E-2</v>
      </c>
    </row>
    <row r="2567" spans="1:15" hidden="1" x14ac:dyDescent="0.3">
      <c r="A2567" t="s">
        <v>6</v>
      </c>
      <c r="B2567" t="s">
        <v>2485</v>
      </c>
      <c r="C2567" t="s">
        <v>14</v>
      </c>
      <c r="D2567" t="s">
        <v>3080</v>
      </c>
      <c r="E2567" t="s">
        <v>51</v>
      </c>
      <c r="F2567" t="s">
        <v>52</v>
      </c>
      <c r="G2567" t="s">
        <v>18</v>
      </c>
      <c r="H2567" s="2">
        <v>45710</v>
      </c>
      <c r="I2567" t="s">
        <v>19</v>
      </c>
      <c r="J2567" s="3">
        <v>50107</v>
      </c>
      <c r="K2567" s="3">
        <v>37199.49</v>
      </c>
      <c r="L2567" s="3">
        <v>1859.97</v>
      </c>
      <c r="M2567" s="6">
        <v>1</v>
      </c>
      <c r="N2567" s="4">
        <v>5.28E-2</v>
      </c>
      <c r="O2567" s="5">
        <v>2.4E-2</v>
      </c>
    </row>
    <row r="2568" spans="1:15" hidden="1" x14ac:dyDescent="0.3">
      <c r="A2568" t="s">
        <v>6</v>
      </c>
      <c r="B2568" t="s">
        <v>633</v>
      </c>
      <c r="C2568" t="s">
        <v>14</v>
      </c>
      <c r="D2568" t="s">
        <v>3084</v>
      </c>
      <c r="E2568" t="s">
        <v>81</v>
      </c>
      <c r="F2568" t="s">
        <v>82</v>
      </c>
      <c r="G2568" t="s">
        <v>18</v>
      </c>
      <c r="H2568" s="2">
        <v>45710</v>
      </c>
      <c r="I2568" t="s">
        <v>19</v>
      </c>
      <c r="J2568" s="3">
        <v>44898</v>
      </c>
      <c r="K2568" s="3">
        <v>33331.410000000003</v>
      </c>
      <c r="L2568" s="3">
        <v>1666.57</v>
      </c>
      <c r="M2568" s="6">
        <v>1</v>
      </c>
      <c r="N2568" s="4">
        <v>5.28E-2</v>
      </c>
      <c r="O2568" s="5">
        <v>2.4E-2</v>
      </c>
    </row>
    <row r="2569" spans="1:15" hidden="1" x14ac:dyDescent="0.3">
      <c r="A2569" t="s">
        <v>6</v>
      </c>
      <c r="B2569" t="s">
        <v>635</v>
      </c>
      <c r="C2569" t="s">
        <v>14</v>
      </c>
      <c r="D2569" t="s">
        <v>3085</v>
      </c>
      <c r="E2569" t="s">
        <v>59</v>
      </c>
      <c r="F2569" t="s">
        <v>60</v>
      </c>
      <c r="G2569" t="s">
        <v>18</v>
      </c>
      <c r="H2569" s="2">
        <v>45710</v>
      </c>
      <c r="I2569" t="s">
        <v>19</v>
      </c>
      <c r="J2569" s="3">
        <v>173044</v>
      </c>
      <c r="K2569" s="3">
        <v>128465.55</v>
      </c>
      <c r="L2569" s="3">
        <v>6423.28</v>
      </c>
      <c r="M2569" s="6">
        <v>1</v>
      </c>
      <c r="N2569" s="4">
        <v>5.28E-2</v>
      </c>
      <c r="O2569" s="5">
        <v>2.4E-2</v>
      </c>
    </row>
    <row r="2570" spans="1:15" hidden="1" x14ac:dyDescent="0.3">
      <c r="A2570" t="s">
        <v>6</v>
      </c>
      <c r="B2570" t="s">
        <v>637</v>
      </c>
      <c r="C2570" t="s">
        <v>14</v>
      </c>
      <c r="D2570" t="s">
        <v>3086</v>
      </c>
      <c r="E2570" t="s">
        <v>51</v>
      </c>
      <c r="F2570" t="s">
        <v>52</v>
      </c>
      <c r="G2570" t="s">
        <v>18</v>
      </c>
      <c r="H2570" s="2">
        <v>45710</v>
      </c>
      <c r="I2570" t="s">
        <v>19</v>
      </c>
      <c r="J2570" s="3">
        <v>113043</v>
      </c>
      <c r="K2570" s="3">
        <v>83921.64</v>
      </c>
      <c r="L2570" s="3">
        <v>4196.08</v>
      </c>
      <c r="M2570" s="6">
        <v>1</v>
      </c>
      <c r="N2570" s="4">
        <v>5.28E-2</v>
      </c>
      <c r="O2570" s="5">
        <v>2.4E-2</v>
      </c>
    </row>
    <row r="2571" spans="1:15" hidden="1" x14ac:dyDescent="0.3">
      <c r="A2571" t="s">
        <v>6</v>
      </c>
      <c r="B2571" t="s">
        <v>639</v>
      </c>
      <c r="C2571" t="s">
        <v>14</v>
      </c>
      <c r="D2571" t="s">
        <v>3087</v>
      </c>
      <c r="E2571" t="s">
        <v>432</v>
      </c>
      <c r="F2571" t="s">
        <v>433</v>
      </c>
      <c r="G2571" t="s">
        <v>18</v>
      </c>
      <c r="H2571" s="2">
        <v>45710</v>
      </c>
      <c r="I2571" t="s">
        <v>19</v>
      </c>
      <c r="J2571" s="3">
        <v>48087</v>
      </c>
      <c r="K2571" s="3">
        <v>35699.279999999999</v>
      </c>
      <c r="L2571" s="3">
        <v>1784.96</v>
      </c>
      <c r="M2571" s="6">
        <v>1</v>
      </c>
      <c r="N2571" s="4">
        <v>5.28E-2</v>
      </c>
      <c r="O2571" s="5">
        <v>2.4E-2</v>
      </c>
    </row>
    <row r="2572" spans="1:15" hidden="1" x14ac:dyDescent="0.3">
      <c r="A2572" t="s">
        <v>6</v>
      </c>
      <c r="B2572" t="s">
        <v>644</v>
      </c>
      <c r="C2572" t="s">
        <v>14</v>
      </c>
      <c r="D2572" t="s">
        <v>3088</v>
      </c>
      <c r="E2572" t="s">
        <v>55</v>
      </c>
      <c r="F2572" t="s">
        <v>56</v>
      </c>
      <c r="G2572" t="s">
        <v>18</v>
      </c>
      <c r="H2572" s="2">
        <v>45710</v>
      </c>
      <c r="I2572" t="s">
        <v>19</v>
      </c>
      <c r="J2572" s="3">
        <v>40617</v>
      </c>
      <c r="K2572" s="3">
        <v>30153.47</v>
      </c>
      <c r="L2572" s="3">
        <v>1507.67</v>
      </c>
      <c r="M2572" s="6">
        <v>1</v>
      </c>
      <c r="N2572" s="4">
        <v>5.28E-2</v>
      </c>
      <c r="O2572" s="5">
        <v>2.4E-2</v>
      </c>
    </row>
    <row r="2573" spans="1:15" hidden="1" x14ac:dyDescent="0.3">
      <c r="A2573" t="s">
        <v>6</v>
      </c>
      <c r="B2573" t="s">
        <v>646</v>
      </c>
      <c r="C2573" t="s">
        <v>14</v>
      </c>
      <c r="D2573" t="s">
        <v>3091</v>
      </c>
      <c r="E2573" t="s">
        <v>16</v>
      </c>
      <c r="F2573" t="s">
        <v>17</v>
      </c>
      <c r="G2573" t="s">
        <v>18</v>
      </c>
      <c r="H2573" s="2">
        <v>45710</v>
      </c>
      <c r="I2573" t="s">
        <v>19</v>
      </c>
      <c r="J2573" s="3">
        <v>118887</v>
      </c>
      <c r="K2573" s="3">
        <v>88920.7</v>
      </c>
      <c r="L2573" s="3">
        <v>4446.04</v>
      </c>
      <c r="M2573" s="6">
        <v>1</v>
      </c>
      <c r="N2573" s="4">
        <v>5.28E-2</v>
      </c>
      <c r="O2573" s="5">
        <v>2.4E-2</v>
      </c>
    </row>
    <row r="2574" spans="1:15" hidden="1" x14ac:dyDescent="0.3">
      <c r="A2574" t="s">
        <v>6</v>
      </c>
      <c r="B2574" t="s">
        <v>1310</v>
      </c>
      <c r="C2574" t="s">
        <v>14</v>
      </c>
      <c r="D2574" t="s">
        <v>3093</v>
      </c>
      <c r="E2574" t="s">
        <v>81</v>
      </c>
      <c r="F2574" t="s">
        <v>82</v>
      </c>
      <c r="G2574" t="s">
        <v>18</v>
      </c>
      <c r="H2574" s="2">
        <v>45710</v>
      </c>
      <c r="I2574" t="s">
        <v>19</v>
      </c>
      <c r="J2574" s="3">
        <v>58591</v>
      </c>
      <c r="K2574" s="3">
        <v>43498.02</v>
      </c>
      <c r="L2574" s="3">
        <v>2174.9</v>
      </c>
      <c r="M2574" s="6">
        <v>1</v>
      </c>
      <c r="N2574" s="4">
        <v>5.28E-2</v>
      </c>
      <c r="O2574" s="5">
        <v>2.4E-2</v>
      </c>
    </row>
    <row r="2575" spans="1:15" hidden="1" x14ac:dyDescent="0.3">
      <c r="A2575" t="s">
        <v>6</v>
      </c>
      <c r="B2575" t="s">
        <v>652</v>
      </c>
      <c r="C2575" t="s">
        <v>14</v>
      </c>
      <c r="D2575" t="s">
        <v>3094</v>
      </c>
      <c r="E2575" t="s">
        <v>22</v>
      </c>
      <c r="F2575" t="s">
        <v>23</v>
      </c>
      <c r="G2575" t="s">
        <v>18</v>
      </c>
      <c r="H2575" s="2">
        <v>45710</v>
      </c>
      <c r="I2575" t="s">
        <v>19</v>
      </c>
      <c r="J2575" s="3">
        <v>27766</v>
      </c>
      <c r="K2575" s="3">
        <v>20164.21</v>
      </c>
      <c r="L2575" s="3">
        <v>1008.21</v>
      </c>
      <c r="M2575" s="6">
        <v>1</v>
      </c>
      <c r="N2575" s="4">
        <v>5.28E-2</v>
      </c>
      <c r="O2575" s="5">
        <v>2.4E-2</v>
      </c>
    </row>
    <row r="2576" spans="1:15" hidden="1" x14ac:dyDescent="0.3">
      <c r="A2576" t="s">
        <v>6</v>
      </c>
      <c r="B2576" t="s">
        <v>656</v>
      </c>
      <c r="C2576" t="s">
        <v>14</v>
      </c>
      <c r="D2576" t="s">
        <v>3096</v>
      </c>
      <c r="E2576" t="s">
        <v>51</v>
      </c>
      <c r="F2576" t="s">
        <v>52</v>
      </c>
      <c r="G2576" t="s">
        <v>18</v>
      </c>
      <c r="H2576" s="2">
        <v>45710</v>
      </c>
      <c r="I2576" t="s">
        <v>19</v>
      </c>
      <c r="J2576" s="3">
        <v>115966</v>
      </c>
      <c r="K2576" s="3">
        <v>86092.34</v>
      </c>
      <c r="L2576" s="3">
        <v>4304.62</v>
      </c>
      <c r="M2576" s="6">
        <v>1</v>
      </c>
      <c r="N2576" s="4">
        <v>5.28E-2</v>
      </c>
      <c r="O2576" s="5">
        <v>2.4E-2</v>
      </c>
    </row>
    <row r="2577" spans="1:15" hidden="1" x14ac:dyDescent="0.3">
      <c r="A2577" t="s">
        <v>6</v>
      </c>
      <c r="B2577" t="s">
        <v>665</v>
      </c>
      <c r="C2577" t="s">
        <v>14</v>
      </c>
      <c r="D2577" t="s">
        <v>3098</v>
      </c>
      <c r="E2577" t="s">
        <v>55</v>
      </c>
      <c r="F2577" t="s">
        <v>56</v>
      </c>
      <c r="G2577" t="s">
        <v>18</v>
      </c>
      <c r="H2577" s="2">
        <v>45710</v>
      </c>
      <c r="I2577" t="s">
        <v>19</v>
      </c>
      <c r="J2577" s="3">
        <v>34231</v>
      </c>
      <c r="K2577" s="3">
        <v>25412.41</v>
      </c>
      <c r="L2577" s="3">
        <v>1270.6199999999999</v>
      </c>
      <c r="M2577" s="6">
        <v>1</v>
      </c>
      <c r="N2577" s="4">
        <v>5.28E-2</v>
      </c>
      <c r="O2577" s="5">
        <v>2.4E-2</v>
      </c>
    </row>
    <row r="2578" spans="1:15" hidden="1" x14ac:dyDescent="0.3">
      <c r="A2578" t="s">
        <v>6</v>
      </c>
      <c r="B2578" t="s">
        <v>679</v>
      </c>
      <c r="C2578" t="s">
        <v>14</v>
      </c>
      <c r="D2578" t="s">
        <v>3105</v>
      </c>
      <c r="E2578" t="s">
        <v>244</v>
      </c>
      <c r="F2578" t="s">
        <v>245</v>
      </c>
      <c r="G2578" t="s">
        <v>18</v>
      </c>
      <c r="H2578" s="2">
        <v>45710</v>
      </c>
      <c r="I2578" t="s">
        <v>19</v>
      </c>
      <c r="J2578" s="3">
        <v>19608</v>
      </c>
      <c r="K2578" s="3">
        <v>14476.97</v>
      </c>
      <c r="L2578" s="3">
        <v>723.85</v>
      </c>
      <c r="M2578" s="6">
        <v>1</v>
      </c>
      <c r="N2578" s="4">
        <v>5.28E-2</v>
      </c>
      <c r="O2578" s="5">
        <v>2.4E-2</v>
      </c>
    </row>
    <row r="2579" spans="1:15" hidden="1" x14ac:dyDescent="0.3">
      <c r="A2579" t="s">
        <v>6</v>
      </c>
      <c r="B2579" t="s">
        <v>673</v>
      </c>
      <c r="C2579" t="s">
        <v>14</v>
      </c>
      <c r="D2579" t="s">
        <v>3107</v>
      </c>
      <c r="E2579" t="s">
        <v>51</v>
      </c>
      <c r="F2579" t="s">
        <v>52</v>
      </c>
      <c r="G2579" t="s">
        <v>18</v>
      </c>
      <c r="H2579" s="2">
        <v>45710</v>
      </c>
      <c r="I2579" t="s">
        <v>19</v>
      </c>
      <c r="J2579" s="3">
        <v>121366</v>
      </c>
      <c r="K2579" s="3">
        <v>90119.2</v>
      </c>
      <c r="L2579" s="3">
        <v>4505.96</v>
      </c>
      <c r="M2579" s="6">
        <v>1</v>
      </c>
      <c r="N2579" s="4">
        <v>5.28E-2</v>
      </c>
      <c r="O2579" s="5">
        <v>2.4E-2</v>
      </c>
    </row>
    <row r="2580" spans="1:15" hidden="1" x14ac:dyDescent="0.3">
      <c r="A2580" t="s">
        <v>6</v>
      </c>
      <c r="B2580" t="s">
        <v>3108</v>
      </c>
      <c r="C2580" t="s">
        <v>14</v>
      </c>
      <c r="D2580" t="s">
        <v>3109</v>
      </c>
      <c r="E2580" t="s">
        <v>77</v>
      </c>
      <c r="F2580" t="s">
        <v>78</v>
      </c>
      <c r="G2580" t="s">
        <v>18</v>
      </c>
      <c r="H2580" s="2">
        <v>45710</v>
      </c>
      <c r="I2580" t="s">
        <v>19</v>
      </c>
      <c r="J2580" s="3">
        <v>207683</v>
      </c>
      <c r="K2580" s="3">
        <v>154181.98000000001</v>
      </c>
      <c r="L2580" s="3">
        <v>7709.1</v>
      </c>
      <c r="M2580" s="6">
        <v>1</v>
      </c>
      <c r="N2580" s="4">
        <v>5.28E-2</v>
      </c>
      <c r="O2580" s="5">
        <v>2.4E-2</v>
      </c>
    </row>
    <row r="2581" spans="1:15" hidden="1" x14ac:dyDescent="0.3">
      <c r="A2581" t="s">
        <v>6</v>
      </c>
      <c r="B2581" t="s">
        <v>677</v>
      </c>
      <c r="C2581" t="s">
        <v>14</v>
      </c>
      <c r="D2581" t="s">
        <v>3110</v>
      </c>
      <c r="E2581" t="s">
        <v>22</v>
      </c>
      <c r="F2581" t="s">
        <v>23</v>
      </c>
      <c r="G2581" t="s">
        <v>18</v>
      </c>
      <c r="H2581" s="2">
        <v>45710</v>
      </c>
      <c r="I2581" t="s">
        <v>19</v>
      </c>
      <c r="J2581" s="3">
        <v>67583</v>
      </c>
      <c r="K2581" s="3">
        <v>50172.97</v>
      </c>
      <c r="L2581" s="3">
        <v>2508.65</v>
      </c>
      <c r="M2581" s="6">
        <v>1</v>
      </c>
      <c r="N2581" s="4">
        <v>5.28E-2</v>
      </c>
      <c r="O2581" s="5">
        <v>2.4E-2</v>
      </c>
    </row>
    <row r="2582" spans="1:15" hidden="1" x14ac:dyDescent="0.3">
      <c r="A2582" t="s">
        <v>6</v>
      </c>
      <c r="B2582" t="s">
        <v>187</v>
      </c>
      <c r="C2582" t="s">
        <v>14</v>
      </c>
      <c r="D2582" t="s">
        <v>3112</v>
      </c>
      <c r="E2582" t="s">
        <v>59</v>
      </c>
      <c r="F2582" t="s">
        <v>60</v>
      </c>
      <c r="G2582" t="s">
        <v>18</v>
      </c>
      <c r="H2582" s="2">
        <v>45710</v>
      </c>
      <c r="I2582" t="s">
        <v>19</v>
      </c>
      <c r="J2582" s="3">
        <v>89665</v>
      </c>
      <c r="K2582" s="3">
        <v>65116.49</v>
      </c>
      <c r="L2582" s="3">
        <v>3255.82</v>
      </c>
      <c r="M2582" s="6">
        <v>1</v>
      </c>
      <c r="N2582" s="4">
        <v>5.28E-2</v>
      </c>
      <c r="O2582" s="5">
        <v>2.4E-2</v>
      </c>
    </row>
    <row r="2583" spans="1:15" hidden="1" x14ac:dyDescent="0.3">
      <c r="A2583" t="s">
        <v>6</v>
      </c>
      <c r="B2583" t="s">
        <v>669</v>
      </c>
      <c r="C2583" t="s">
        <v>14</v>
      </c>
      <c r="D2583" t="s">
        <v>3113</v>
      </c>
      <c r="E2583" t="s">
        <v>244</v>
      </c>
      <c r="F2583" t="s">
        <v>245</v>
      </c>
      <c r="G2583" t="s">
        <v>18</v>
      </c>
      <c r="H2583" s="2">
        <v>45710</v>
      </c>
      <c r="I2583" t="s">
        <v>19</v>
      </c>
      <c r="J2583" s="3">
        <v>79629</v>
      </c>
      <c r="K2583" s="3">
        <v>59513.2</v>
      </c>
      <c r="L2583" s="3">
        <v>2975.66</v>
      </c>
      <c r="M2583" s="6">
        <v>1</v>
      </c>
      <c r="N2583" s="4">
        <v>5.28E-2</v>
      </c>
      <c r="O2583" s="5">
        <v>2.4E-2</v>
      </c>
    </row>
    <row r="2584" spans="1:15" hidden="1" x14ac:dyDescent="0.3">
      <c r="A2584" t="s">
        <v>6</v>
      </c>
      <c r="B2584" t="s">
        <v>3114</v>
      </c>
      <c r="C2584" t="s">
        <v>14</v>
      </c>
      <c r="D2584" t="s">
        <v>3115</v>
      </c>
      <c r="E2584" t="s">
        <v>22</v>
      </c>
      <c r="F2584" t="s">
        <v>23</v>
      </c>
      <c r="G2584" t="s">
        <v>18</v>
      </c>
      <c r="H2584" s="2">
        <v>45710</v>
      </c>
      <c r="I2584" t="s">
        <v>19</v>
      </c>
      <c r="J2584" s="3">
        <v>70216</v>
      </c>
      <c r="K2584" s="3">
        <v>52127.96</v>
      </c>
      <c r="L2584" s="3">
        <v>2606.4</v>
      </c>
      <c r="M2584" s="6">
        <v>1</v>
      </c>
      <c r="N2584" s="4">
        <v>5.28E-2</v>
      </c>
      <c r="O2584" s="5">
        <v>2.4E-2</v>
      </c>
    </row>
    <row r="2585" spans="1:15" hidden="1" x14ac:dyDescent="0.3">
      <c r="A2585" t="s">
        <v>6</v>
      </c>
      <c r="B2585" t="s">
        <v>487</v>
      </c>
      <c r="C2585" t="s">
        <v>14</v>
      </c>
      <c r="D2585" t="s">
        <v>3117</v>
      </c>
      <c r="E2585" t="s">
        <v>55</v>
      </c>
      <c r="F2585" t="s">
        <v>56</v>
      </c>
      <c r="G2585" t="s">
        <v>18</v>
      </c>
      <c r="H2585" s="2">
        <v>45710</v>
      </c>
      <c r="I2585" t="s">
        <v>19</v>
      </c>
      <c r="J2585" s="3">
        <v>62141</v>
      </c>
      <c r="K2585" s="3">
        <v>45127.91</v>
      </c>
      <c r="L2585" s="3">
        <v>2256.4</v>
      </c>
      <c r="M2585" s="6">
        <v>1</v>
      </c>
      <c r="N2585" s="4">
        <v>5.28E-2</v>
      </c>
      <c r="O2585" s="5">
        <v>2.4E-2</v>
      </c>
    </row>
    <row r="2586" spans="1:15" hidden="1" x14ac:dyDescent="0.3">
      <c r="A2586" t="s">
        <v>6</v>
      </c>
      <c r="B2586" t="s">
        <v>683</v>
      </c>
      <c r="C2586" t="s">
        <v>14</v>
      </c>
      <c r="D2586" t="s">
        <v>3118</v>
      </c>
      <c r="E2586" t="s">
        <v>685</v>
      </c>
      <c r="F2586" t="s">
        <v>686</v>
      </c>
      <c r="G2586" t="s">
        <v>18</v>
      </c>
      <c r="H2586" s="2">
        <v>45710</v>
      </c>
      <c r="I2586" t="s">
        <v>19</v>
      </c>
      <c r="J2586" s="3">
        <v>100223</v>
      </c>
      <c r="K2586" s="3">
        <v>74404.28</v>
      </c>
      <c r="L2586" s="3">
        <v>3720.21</v>
      </c>
      <c r="M2586" s="6">
        <v>1</v>
      </c>
      <c r="N2586" s="4">
        <v>5.28E-2</v>
      </c>
      <c r="O2586" s="5">
        <v>2.4E-2</v>
      </c>
    </row>
    <row r="2587" spans="1:15" hidden="1" x14ac:dyDescent="0.3">
      <c r="A2587" t="s">
        <v>6</v>
      </c>
      <c r="B2587" t="s">
        <v>689</v>
      </c>
      <c r="C2587" t="s">
        <v>14</v>
      </c>
      <c r="D2587" t="s">
        <v>3120</v>
      </c>
      <c r="E2587" t="s">
        <v>432</v>
      </c>
      <c r="F2587" t="s">
        <v>433</v>
      </c>
      <c r="G2587" t="s">
        <v>18</v>
      </c>
      <c r="H2587" s="2">
        <v>45710</v>
      </c>
      <c r="I2587" t="s">
        <v>19</v>
      </c>
      <c r="J2587" s="3">
        <v>105392</v>
      </c>
      <c r="K2587" s="3">
        <v>78242.17</v>
      </c>
      <c r="L2587" s="3">
        <v>3912.11</v>
      </c>
      <c r="M2587" s="6">
        <v>1</v>
      </c>
      <c r="N2587" s="4">
        <v>5.28E-2</v>
      </c>
      <c r="O2587" s="5">
        <v>2.4E-2</v>
      </c>
    </row>
    <row r="2588" spans="1:15" hidden="1" x14ac:dyDescent="0.3">
      <c r="A2588" t="s">
        <v>6</v>
      </c>
      <c r="B2588" t="s">
        <v>1044</v>
      </c>
      <c r="C2588" t="s">
        <v>14</v>
      </c>
      <c r="D2588" t="s">
        <v>3121</v>
      </c>
      <c r="E2588" t="s">
        <v>16</v>
      </c>
      <c r="F2588" t="s">
        <v>17</v>
      </c>
      <c r="G2588" t="s">
        <v>18</v>
      </c>
      <c r="H2588" s="2">
        <v>45710</v>
      </c>
      <c r="I2588" t="s">
        <v>19</v>
      </c>
      <c r="J2588" s="3">
        <v>74016</v>
      </c>
      <c r="K2588" s="3">
        <v>54948.55</v>
      </c>
      <c r="L2588" s="3">
        <v>2747.43</v>
      </c>
      <c r="M2588" s="6">
        <v>1</v>
      </c>
      <c r="N2588" s="4">
        <v>5.28E-2</v>
      </c>
      <c r="O2588" s="5">
        <v>2.4E-2</v>
      </c>
    </row>
    <row r="2589" spans="1:15" hidden="1" x14ac:dyDescent="0.3">
      <c r="A2589" t="s">
        <v>6</v>
      </c>
      <c r="B2589" t="s">
        <v>715</v>
      </c>
      <c r="C2589" t="s">
        <v>14</v>
      </c>
      <c r="D2589" t="s">
        <v>3126</v>
      </c>
      <c r="E2589" t="s">
        <v>244</v>
      </c>
      <c r="F2589" t="s">
        <v>245</v>
      </c>
      <c r="G2589" t="s">
        <v>18</v>
      </c>
      <c r="H2589" s="2">
        <v>45710</v>
      </c>
      <c r="I2589" t="s">
        <v>19</v>
      </c>
      <c r="J2589" s="3">
        <v>33244</v>
      </c>
      <c r="K2589" s="3">
        <v>24679.91</v>
      </c>
      <c r="L2589" s="3">
        <v>1234</v>
      </c>
      <c r="M2589" s="6">
        <v>1</v>
      </c>
      <c r="N2589" s="4">
        <v>5.28E-2</v>
      </c>
      <c r="O2589" s="5">
        <v>2.4E-2</v>
      </c>
    </row>
    <row r="2590" spans="1:15" hidden="1" x14ac:dyDescent="0.3">
      <c r="A2590" t="s">
        <v>6</v>
      </c>
      <c r="B2590" t="s">
        <v>691</v>
      </c>
      <c r="C2590" t="s">
        <v>14</v>
      </c>
      <c r="D2590" t="s">
        <v>3127</v>
      </c>
      <c r="E2590" t="s">
        <v>51</v>
      </c>
      <c r="F2590" t="s">
        <v>52</v>
      </c>
      <c r="G2590" t="s">
        <v>18</v>
      </c>
      <c r="H2590" s="2">
        <v>45710</v>
      </c>
      <c r="I2590" t="s">
        <v>19</v>
      </c>
      <c r="J2590" s="3">
        <v>35056</v>
      </c>
      <c r="K2590" s="3">
        <v>26025.72</v>
      </c>
      <c r="L2590" s="3">
        <v>1301.29</v>
      </c>
      <c r="M2590" s="6">
        <v>1</v>
      </c>
      <c r="N2590" s="4">
        <v>5.28E-2</v>
      </c>
      <c r="O2590" s="5">
        <v>2.4E-2</v>
      </c>
    </row>
    <row r="2591" spans="1:15" hidden="1" x14ac:dyDescent="0.3">
      <c r="A2591" t="s">
        <v>6</v>
      </c>
      <c r="B2591" t="s">
        <v>2112</v>
      </c>
      <c r="C2591" t="s">
        <v>14</v>
      </c>
      <c r="D2591" t="s">
        <v>3128</v>
      </c>
      <c r="E2591" t="s">
        <v>51</v>
      </c>
      <c r="F2591" t="s">
        <v>52</v>
      </c>
      <c r="G2591" t="s">
        <v>18</v>
      </c>
      <c r="H2591" s="2">
        <v>45710</v>
      </c>
      <c r="I2591" t="s">
        <v>19</v>
      </c>
      <c r="J2591" s="3">
        <v>75612</v>
      </c>
      <c r="K2591" s="3">
        <v>56133.55</v>
      </c>
      <c r="L2591" s="3">
        <v>2806.68</v>
      </c>
      <c r="M2591" s="6">
        <v>1</v>
      </c>
      <c r="N2591" s="4">
        <v>5.28E-2</v>
      </c>
      <c r="O2591" s="5">
        <v>2.4E-2</v>
      </c>
    </row>
    <row r="2592" spans="1:15" hidden="1" x14ac:dyDescent="0.3">
      <c r="A2592" t="s">
        <v>6</v>
      </c>
      <c r="B2592" t="s">
        <v>660</v>
      </c>
      <c r="C2592" t="s">
        <v>14</v>
      </c>
      <c r="D2592" t="s">
        <v>3130</v>
      </c>
      <c r="E2592" t="s">
        <v>51</v>
      </c>
      <c r="F2592" t="s">
        <v>52</v>
      </c>
      <c r="G2592" t="s">
        <v>18</v>
      </c>
      <c r="H2592" s="2">
        <v>45710</v>
      </c>
      <c r="I2592" t="s">
        <v>19</v>
      </c>
      <c r="J2592" s="3">
        <v>72472</v>
      </c>
      <c r="K2592" s="3">
        <v>53802.8</v>
      </c>
      <c r="L2592" s="3">
        <v>2690.14</v>
      </c>
      <c r="M2592" s="6">
        <v>1</v>
      </c>
      <c r="N2592" s="4">
        <v>5.28E-2</v>
      </c>
      <c r="O2592" s="5">
        <v>2.4E-2</v>
      </c>
    </row>
    <row r="2593" spans="1:15" hidden="1" x14ac:dyDescent="0.3">
      <c r="A2593" t="s">
        <v>6</v>
      </c>
      <c r="B2593" t="s">
        <v>671</v>
      </c>
      <c r="C2593" t="s">
        <v>14</v>
      </c>
      <c r="D2593" t="s">
        <v>3131</v>
      </c>
      <c r="E2593" t="s">
        <v>16</v>
      </c>
      <c r="F2593" t="s">
        <v>17</v>
      </c>
      <c r="G2593" t="s">
        <v>18</v>
      </c>
      <c r="H2593" s="2">
        <v>45710</v>
      </c>
      <c r="I2593" t="s">
        <v>19</v>
      </c>
      <c r="J2593" s="3">
        <v>68636</v>
      </c>
      <c r="K2593" s="3">
        <v>50954.81</v>
      </c>
      <c r="L2593" s="3">
        <v>2547.7399999999998</v>
      </c>
      <c r="M2593" s="6">
        <v>1</v>
      </c>
      <c r="N2593" s="4">
        <v>5.28E-2</v>
      </c>
      <c r="O2593" s="5">
        <v>2.4E-2</v>
      </c>
    </row>
    <row r="2594" spans="1:15" hidden="1" x14ac:dyDescent="0.3">
      <c r="A2594" t="s">
        <v>6</v>
      </c>
      <c r="B2594" t="s">
        <v>702</v>
      </c>
      <c r="C2594" t="s">
        <v>14</v>
      </c>
      <c r="D2594" t="s">
        <v>3136</v>
      </c>
      <c r="E2594" t="s">
        <v>55</v>
      </c>
      <c r="F2594" t="s">
        <v>56</v>
      </c>
      <c r="G2594" t="s">
        <v>18</v>
      </c>
      <c r="H2594" s="2">
        <v>45710</v>
      </c>
      <c r="I2594" t="s">
        <v>19</v>
      </c>
      <c r="J2594" s="3">
        <v>83093</v>
      </c>
      <c r="K2594" s="3">
        <v>61687.16</v>
      </c>
      <c r="L2594" s="3">
        <v>3084.36</v>
      </c>
      <c r="M2594" s="6">
        <v>1</v>
      </c>
      <c r="N2594" s="4">
        <v>5.28E-2</v>
      </c>
      <c r="O2594" s="5">
        <v>2.4E-2</v>
      </c>
    </row>
    <row r="2595" spans="1:15" hidden="1" x14ac:dyDescent="0.3">
      <c r="A2595" t="s">
        <v>6</v>
      </c>
      <c r="B2595" t="s">
        <v>93</v>
      </c>
      <c r="C2595" t="s">
        <v>14</v>
      </c>
      <c r="D2595" t="s">
        <v>3138</v>
      </c>
      <c r="E2595" t="s">
        <v>51</v>
      </c>
      <c r="F2595" t="s">
        <v>52</v>
      </c>
      <c r="G2595" t="s">
        <v>18</v>
      </c>
      <c r="H2595" s="2">
        <v>45710</v>
      </c>
      <c r="I2595" t="s">
        <v>19</v>
      </c>
      <c r="J2595" s="3">
        <v>293308</v>
      </c>
      <c r="K2595" s="3">
        <v>217748.9</v>
      </c>
      <c r="L2595" s="3">
        <v>10887.45</v>
      </c>
      <c r="M2595" s="6">
        <v>1</v>
      </c>
      <c r="N2595" s="4">
        <v>5.28E-2</v>
      </c>
      <c r="O2595" s="5">
        <v>2.4E-2</v>
      </c>
    </row>
    <row r="2596" spans="1:15" hidden="1" x14ac:dyDescent="0.3">
      <c r="A2596" t="s">
        <v>6</v>
      </c>
      <c r="B2596" t="s">
        <v>705</v>
      </c>
      <c r="C2596" t="s">
        <v>14</v>
      </c>
      <c r="D2596" t="s">
        <v>3139</v>
      </c>
      <c r="E2596" t="s">
        <v>59</v>
      </c>
      <c r="F2596" t="s">
        <v>60</v>
      </c>
      <c r="G2596" t="s">
        <v>18</v>
      </c>
      <c r="H2596" s="2">
        <v>45710</v>
      </c>
      <c r="I2596" t="s">
        <v>19</v>
      </c>
      <c r="J2596" s="3">
        <v>129856</v>
      </c>
      <c r="K2596" s="3">
        <v>96403.33</v>
      </c>
      <c r="L2596" s="3">
        <v>4820.17</v>
      </c>
      <c r="M2596" s="6">
        <v>1</v>
      </c>
      <c r="N2596" s="4">
        <v>5.28E-2</v>
      </c>
      <c r="O2596" s="5">
        <v>2.4E-2</v>
      </c>
    </row>
    <row r="2597" spans="1:15" hidden="1" x14ac:dyDescent="0.3">
      <c r="A2597" t="s">
        <v>6</v>
      </c>
      <c r="B2597" t="s">
        <v>717</v>
      </c>
      <c r="C2597" t="s">
        <v>14</v>
      </c>
      <c r="D2597" t="s">
        <v>3140</v>
      </c>
      <c r="E2597" t="s">
        <v>16</v>
      </c>
      <c r="F2597" t="s">
        <v>17</v>
      </c>
      <c r="G2597" t="s">
        <v>18</v>
      </c>
      <c r="H2597" s="2">
        <v>45710</v>
      </c>
      <c r="I2597" t="s">
        <v>19</v>
      </c>
      <c r="J2597" s="3">
        <v>23433</v>
      </c>
      <c r="K2597" s="3">
        <v>17300.96</v>
      </c>
      <c r="L2597" s="3">
        <v>865.05</v>
      </c>
      <c r="M2597" s="6">
        <v>1</v>
      </c>
      <c r="N2597" s="4">
        <v>5.28E-2</v>
      </c>
      <c r="O2597" s="5">
        <v>2.4E-2</v>
      </c>
    </row>
    <row r="2598" spans="1:15" hidden="1" x14ac:dyDescent="0.3">
      <c r="A2598" t="s">
        <v>6</v>
      </c>
      <c r="B2598" t="s">
        <v>709</v>
      </c>
      <c r="C2598" t="s">
        <v>14</v>
      </c>
      <c r="D2598" t="s">
        <v>3141</v>
      </c>
      <c r="E2598" t="s">
        <v>81</v>
      </c>
      <c r="F2598" t="s">
        <v>82</v>
      </c>
      <c r="G2598" t="s">
        <v>18</v>
      </c>
      <c r="H2598" s="2">
        <v>45710</v>
      </c>
      <c r="I2598" t="s">
        <v>19</v>
      </c>
      <c r="J2598" s="3">
        <v>74034</v>
      </c>
      <c r="K2598" s="3">
        <v>54962.21</v>
      </c>
      <c r="L2598" s="3">
        <v>2748.11</v>
      </c>
      <c r="M2598" s="6">
        <v>1</v>
      </c>
      <c r="N2598" s="4">
        <v>5.28E-2</v>
      </c>
      <c r="O2598" s="5">
        <v>2.4E-2</v>
      </c>
    </row>
    <row r="2599" spans="1:15" hidden="1" x14ac:dyDescent="0.3">
      <c r="A2599" t="s">
        <v>6</v>
      </c>
      <c r="B2599" t="s">
        <v>989</v>
      </c>
      <c r="C2599" t="s">
        <v>14</v>
      </c>
      <c r="D2599" t="s">
        <v>3142</v>
      </c>
      <c r="E2599" t="s">
        <v>59</v>
      </c>
      <c r="F2599" t="s">
        <v>60</v>
      </c>
      <c r="G2599" t="s">
        <v>18</v>
      </c>
      <c r="H2599" s="2">
        <v>45710</v>
      </c>
      <c r="I2599" t="s">
        <v>19</v>
      </c>
      <c r="J2599" s="3">
        <v>147260</v>
      </c>
      <c r="K2599" s="3">
        <v>106943.08</v>
      </c>
      <c r="L2599" s="3">
        <v>5347.15</v>
      </c>
      <c r="M2599" s="6">
        <v>1</v>
      </c>
      <c r="N2599" s="4">
        <v>5.28E-2</v>
      </c>
      <c r="O2599" s="5">
        <v>2.4E-2</v>
      </c>
    </row>
    <row r="2600" spans="1:15" hidden="1" x14ac:dyDescent="0.3">
      <c r="A2600" t="s">
        <v>6</v>
      </c>
      <c r="B2600" t="s">
        <v>711</v>
      </c>
      <c r="C2600" t="s">
        <v>14</v>
      </c>
      <c r="D2600" t="s">
        <v>3143</v>
      </c>
      <c r="E2600" t="s">
        <v>51</v>
      </c>
      <c r="F2600" t="s">
        <v>52</v>
      </c>
      <c r="G2600" t="s">
        <v>18</v>
      </c>
      <c r="H2600" s="2">
        <v>45710</v>
      </c>
      <c r="I2600" t="s">
        <v>19</v>
      </c>
      <c r="J2600" s="3">
        <v>229195</v>
      </c>
      <c r="K2600" s="3">
        <v>170152.71</v>
      </c>
      <c r="L2600" s="3">
        <v>8507.64</v>
      </c>
      <c r="M2600" s="6">
        <v>1</v>
      </c>
      <c r="N2600" s="4">
        <v>5.28E-2</v>
      </c>
      <c r="O2600" s="5">
        <v>2.4E-2</v>
      </c>
    </row>
    <row r="2601" spans="1:15" hidden="1" x14ac:dyDescent="0.3">
      <c r="A2601" t="s">
        <v>6</v>
      </c>
      <c r="B2601" t="s">
        <v>728</v>
      </c>
      <c r="C2601" t="s">
        <v>14</v>
      </c>
      <c r="D2601" t="s">
        <v>3145</v>
      </c>
      <c r="E2601" t="s">
        <v>55</v>
      </c>
      <c r="F2601" t="s">
        <v>56</v>
      </c>
      <c r="G2601" t="s">
        <v>18</v>
      </c>
      <c r="H2601" s="2">
        <v>45710</v>
      </c>
      <c r="I2601" t="s">
        <v>19</v>
      </c>
      <c r="J2601" s="3">
        <v>45621</v>
      </c>
      <c r="K2601" s="3">
        <v>33132.76</v>
      </c>
      <c r="L2601" s="3">
        <v>1656.64</v>
      </c>
      <c r="M2601" s="6">
        <v>1</v>
      </c>
      <c r="N2601" s="4">
        <v>5.28E-2</v>
      </c>
      <c r="O2601" s="5">
        <v>2.4E-2</v>
      </c>
    </row>
    <row r="2602" spans="1:15" hidden="1" x14ac:dyDescent="0.3">
      <c r="A2602" t="s">
        <v>6</v>
      </c>
      <c r="B2602" t="s">
        <v>719</v>
      </c>
      <c r="C2602" t="s">
        <v>14</v>
      </c>
      <c r="D2602" t="s">
        <v>3147</v>
      </c>
      <c r="E2602" t="s">
        <v>77</v>
      </c>
      <c r="F2602" t="s">
        <v>78</v>
      </c>
      <c r="G2602" t="s">
        <v>18</v>
      </c>
      <c r="H2602" s="2">
        <v>45710</v>
      </c>
      <c r="I2602" t="s">
        <v>19</v>
      </c>
      <c r="J2602" s="3">
        <v>96002</v>
      </c>
      <c r="K2602" s="3">
        <v>71270.740000000005</v>
      </c>
      <c r="L2602" s="3">
        <v>3563.54</v>
      </c>
      <c r="M2602" s="6">
        <v>1</v>
      </c>
      <c r="N2602" s="4">
        <v>5.28E-2</v>
      </c>
      <c r="O2602" s="5">
        <v>2.4E-2</v>
      </c>
    </row>
    <row r="2603" spans="1:15" hidden="1" x14ac:dyDescent="0.3">
      <c r="A2603" t="s">
        <v>6</v>
      </c>
      <c r="B2603" t="s">
        <v>721</v>
      </c>
      <c r="C2603" t="s">
        <v>14</v>
      </c>
      <c r="D2603" t="s">
        <v>3148</v>
      </c>
      <c r="E2603" t="s">
        <v>221</v>
      </c>
      <c r="F2603" t="s">
        <v>222</v>
      </c>
      <c r="G2603" t="s">
        <v>18</v>
      </c>
      <c r="H2603" s="2">
        <v>45710</v>
      </c>
      <c r="I2603" t="s">
        <v>19</v>
      </c>
      <c r="J2603" s="3">
        <v>51676</v>
      </c>
      <c r="K2603" s="3">
        <v>38371.82</v>
      </c>
      <c r="L2603" s="3">
        <v>1918.59</v>
      </c>
      <c r="M2603" s="6">
        <v>1</v>
      </c>
      <c r="N2603" s="4">
        <v>5.28E-2</v>
      </c>
      <c r="O2603" s="5">
        <v>2.4E-2</v>
      </c>
    </row>
    <row r="2604" spans="1:15" hidden="1" x14ac:dyDescent="0.3">
      <c r="A2604" t="s">
        <v>6</v>
      </c>
      <c r="B2604" t="s">
        <v>721</v>
      </c>
      <c r="C2604" t="s">
        <v>14</v>
      </c>
      <c r="D2604" t="s">
        <v>3149</v>
      </c>
      <c r="E2604" t="s">
        <v>221</v>
      </c>
      <c r="F2604" t="s">
        <v>222</v>
      </c>
      <c r="G2604" t="s">
        <v>18</v>
      </c>
      <c r="H2604" s="2">
        <v>45710</v>
      </c>
      <c r="I2604" t="s">
        <v>19</v>
      </c>
      <c r="J2604" s="3">
        <v>64426</v>
      </c>
      <c r="K2604" s="3">
        <v>47842.69</v>
      </c>
      <c r="L2604" s="3">
        <v>2392.13</v>
      </c>
      <c r="M2604" s="6">
        <v>1</v>
      </c>
      <c r="N2604" s="4">
        <v>5.28E-2</v>
      </c>
      <c r="O2604" s="5">
        <v>2.4E-2</v>
      </c>
    </row>
    <row r="2605" spans="1:15" hidden="1" x14ac:dyDescent="0.3">
      <c r="A2605" t="s">
        <v>6</v>
      </c>
      <c r="B2605" t="s">
        <v>719</v>
      </c>
      <c r="C2605" t="s">
        <v>14</v>
      </c>
      <c r="D2605" t="s">
        <v>3152</v>
      </c>
      <c r="E2605" t="s">
        <v>77</v>
      </c>
      <c r="F2605" t="s">
        <v>78</v>
      </c>
      <c r="G2605" t="s">
        <v>18</v>
      </c>
      <c r="H2605" s="2">
        <v>45710</v>
      </c>
      <c r="I2605" t="s">
        <v>19</v>
      </c>
      <c r="J2605" s="3">
        <v>17402</v>
      </c>
      <c r="K2605" s="3">
        <v>12919.48</v>
      </c>
      <c r="L2605" s="3">
        <v>645.97</v>
      </c>
      <c r="M2605" s="6">
        <v>1</v>
      </c>
      <c r="N2605" s="4">
        <v>5.28E-2</v>
      </c>
      <c r="O2605" s="5">
        <v>2.4E-2</v>
      </c>
    </row>
    <row r="2606" spans="1:15" hidden="1" x14ac:dyDescent="0.3">
      <c r="A2606" t="s">
        <v>6</v>
      </c>
      <c r="B2606" t="s">
        <v>741</v>
      </c>
      <c r="C2606" t="s">
        <v>14</v>
      </c>
      <c r="D2606" t="s">
        <v>3153</v>
      </c>
      <c r="E2606" t="s">
        <v>55</v>
      </c>
      <c r="F2606" t="s">
        <v>56</v>
      </c>
      <c r="G2606" t="s">
        <v>18</v>
      </c>
      <c r="H2606" s="2">
        <v>45710</v>
      </c>
      <c r="I2606" t="s">
        <v>19</v>
      </c>
      <c r="J2606" s="3">
        <v>133395</v>
      </c>
      <c r="K2606" s="3">
        <v>99031.03</v>
      </c>
      <c r="L2606" s="3">
        <v>4951.55</v>
      </c>
      <c r="M2606" s="6">
        <v>1</v>
      </c>
      <c r="N2606" s="4">
        <v>5.28E-2</v>
      </c>
      <c r="O2606" s="5">
        <v>2.4E-2</v>
      </c>
    </row>
    <row r="2607" spans="1:15" hidden="1" x14ac:dyDescent="0.3">
      <c r="A2607" t="s">
        <v>6</v>
      </c>
      <c r="B2607" t="s">
        <v>2235</v>
      </c>
      <c r="C2607" t="s">
        <v>14</v>
      </c>
      <c r="D2607" t="s">
        <v>3154</v>
      </c>
      <c r="E2607" t="s">
        <v>77</v>
      </c>
      <c r="F2607" t="s">
        <v>78</v>
      </c>
      <c r="G2607" t="s">
        <v>18</v>
      </c>
      <c r="H2607" s="2">
        <v>45710</v>
      </c>
      <c r="I2607" t="s">
        <v>19</v>
      </c>
      <c r="J2607" s="3">
        <v>34150</v>
      </c>
      <c r="K2607" s="3">
        <v>25352.11</v>
      </c>
      <c r="L2607" s="3">
        <v>1267.6099999999999</v>
      </c>
      <c r="M2607" s="6">
        <v>1</v>
      </c>
      <c r="N2607" s="4">
        <v>5.28E-2</v>
      </c>
      <c r="O2607" s="5">
        <v>2.4E-2</v>
      </c>
    </row>
    <row r="2608" spans="1:15" hidden="1" x14ac:dyDescent="0.3">
      <c r="A2608" t="s">
        <v>6</v>
      </c>
      <c r="B2608" t="s">
        <v>745</v>
      </c>
      <c r="C2608" t="s">
        <v>14</v>
      </c>
      <c r="D2608" t="s">
        <v>3155</v>
      </c>
      <c r="E2608" t="s">
        <v>55</v>
      </c>
      <c r="F2608" t="s">
        <v>56</v>
      </c>
      <c r="G2608" t="s">
        <v>18</v>
      </c>
      <c r="H2608" s="2">
        <v>45710</v>
      </c>
      <c r="I2608" t="s">
        <v>19</v>
      </c>
      <c r="J2608" s="3">
        <v>53258</v>
      </c>
      <c r="K2608" s="3">
        <v>39538.239999999998</v>
      </c>
      <c r="L2608" s="3">
        <v>1976.91</v>
      </c>
      <c r="M2608" s="6">
        <v>1</v>
      </c>
      <c r="N2608" s="4">
        <v>5.28E-2</v>
      </c>
      <c r="O2608" s="5">
        <v>2.4E-2</v>
      </c>
    </row>
    <row r="2609" spans="1:15" hidden="1" x14ac:dyDescent="0.3">
      <c r="A2609" t="s">
        <v>6</v>
      </c>
      <c r="B2609" t="s">
        <v>754</v>
      </c>
      <c r="C2609" t="s">
        <v>14</v>
      </c>
      <c r="D2609" t="s">
        <v>3158</v>
      </c>
      <c r="E2609" t="s">
        <v>756</v>
      </c>
      <c r="F2609" t="s">
        <v>757</v>
      </c>
      <c r="G2609" t="s">
        <v>18</v>
      </c>
      <c r="H2609" s="2">
        <v>45710</v>
      </c>
      <c r="I2609" t="s">
        <v>19</v>
      </c>
      <c r="J2609" s="3">
        <v>63712</v>
      </c>
      <c r="K2609" s="3">
        <v>47298.87</v>
      </c>
      <c r="L2609" s="3">
        <v>2364.94</v>
      </c>
      <c r="M2609" s="6">
        <v>1</v>
      </c>
      <c r="N2609" s="4">
        <v>5.28E-2</v>
      </c>
      <c r="O2609" s="5">
        <v>2.4E-2</v>
      </c>
    </row>
    <row r="2610" spans="1:15" hidden="1" x14ac:dyDescent="0.3">
      <c r="A2610" t="s">
        <v>6</v>
      </c>
      <c r="B2610" t="s">
        <v>758</v>
      </c>
      <c r="C2610" t="s">
        <v>14</v>
      </c>
      <c r="D2610" t="s">
        <v>3159</v>
      </c>
      <c r="E2610" t="s">
        <v>77</v>
      </c>
      <c r="F2610" t="s">
        <v>78</v>
      </c>
      <c r="G2610" t="s">
        <v>18</v>
      </c>
      <c r="H2610" s="2">
        <v>45710</v>
      </c>
      <c r="I2610" t="s">
        <v>19</v>
      </c>
      <c r="J2610" s="3">
        <v>43673</v>
      </c>
      <c r="K2610" s="3">
        <v>32422.07</v>
      </c>
      <c r="L2610" s="3">
        <v>1621.1</v>
      </c>
      <c r="M2610" s="6">
        <v>1</v>
      </c>
      <c r="N2610" s="4">
        <v>5.28E-2</v>
      </c>
      <c r="O2610" s="5">
        <v>2.4E-2</v>
      </c>
    </row>
    <row r="2611" spans="1:15" hidden="1" x14ac:dyDescent="0.3">
      <c r="A2611" t="s">
        <v>6</v>
      </c>
      <c r="B2611" t="s">
        <v>3161</v>
      </c>
      <c r="C2611" t="s">
        <v>14</v>
      </c>
      <c r="D2611" t="s">
        <v>3162</v>
      </c>
      <c r="E2611" t="s">
        <v>51</v>
      </c>
      <c r="F2611" t="s">
        <v>52</v>
      </c>
      <c r="G2611" t="s">
        <v>18</v>
      </c>
      <c r="H2611" s="2">
        <v>45710</v>
      </c>
      <c r="I2611" t="s">
        <v>19</v>
      </c>
      <c r="J2611" s="3">
        <v>103489</v>
      </c>
      <c r="K2611" s="3">
        <v>76829.69</v>
      </c>
      <c r="L2611" s="3">
        <v>3841.48</v>
      </c>
      <c r="M2611" s="6">
        <v>1</v>
      </c>
      <c r="N2611" s="4">
        <v>5.28E-2</v>
      </c>
      <c r="O2611" s="5">
        <v>2.4E-2</v>
      </c>
    </row>
    <row r="2612" spans="1:15" hidden="1" x14ac:dyDescent="0.3">
      <c r="A2612" t="s">
        <v>6</v>
      </c>
      <c r="B2612" t="s">
        <v>3163</v>
      </c>
      <c r="C2612" t="s">
        <v>14</v>
      </c>
      <c r="D2612" t="s">
        <v>3164</v>
      </c>
      <c r="E2612" t="s">
        <v>77</v>
      </c>
      <c r="F2612" t="s">
        <v>78</v>
      </c>
      <c r="G2612" t="s">
        <v>18</v>
      </c>
      <c r="H2612" s="2">
        <v>45710</v>
      </c>
      <c r="I2612" t="s">
        <v>19</v>
      </c>
      <c r="J2612" s="3">
        <v>65810</v>
      </c>
      <c r="K2612" s="3">
        <v>48856.4</v>
      </c>
      <c r="L2612" s="3">
        <v>2442.8200000000002</v>
      </c>
      <c r="M2612" s="6">
        <v>1</v>
      </c>
      <c r="N2612" s="4">
        <v>5.28E-2</v>
      </c>
      <c r="O2612" s="5">
        <v>2.4E-2</v>
      </c>
    </row>
    <row r="2613" spans="1:15" hidden="1" x14ac:dyDescent="0.3">
      <c r="A2613" t="s">
        <v>6</v>
      </c>
      <c r="B2613" t="s">
        <v>771</v>
      </c>
      <c r="C2613" t="s">
        <v>14</v>
      </c>
      <c r="D2613" t="s">
        <v>3165</v>
      </c>
      <c r="E2613" t="s">
        <v>51</v>
      </c>
      <c r="F2613" t="s">
        <v>52</v>
      </c>
      <c r="G2613" t="s">
        <v>18</v>
      </c>
      <c r="H2613" s="2">
        <v>45710</v>
      </c>
      <c r="I2613" t="s">
        <v>19</v>
      </c>
      <c r="J2613" s="3">
        <v>51794</v>
      </c>
      <c r="K2613" s="3">
        <v>37621.03</v>
      </c>
      <c r="L2613" s="3">
        <v>1881.05</v>
      </c>
      <c r="M2613" s="6">
        <v>1</v>
      </c>
      <c r="N2613" s="4">
        <v>5.28E-2</v>
      </c>
      <c r="O2613" s="5">
        <v>2.4E-2</v>
      </c>
    </row>
    <row r="2614" spans="1:15" hidden="1" x14ac:dyDescent="0.3">
      <c r="A2614" t="s">
        <v>6</v>
      </c>
      <c r="B2614" t="s">
        <v>771</v>
      </c>
      <c r="C2614" t="s">
        <v>14</v>
      </c>
      <c r="D2614" t="s">
        <v>3166</v>
      </c>
      <c r="E2614" t="s">
        <v>51</v>
      </c>
      <c r="F2614" t="s">
        <v>52</v>
      </c>
      <c r="G2614" t="s">
        <v>18</v>
      </c>
      <c r="H2614" s="2">
        <v>45710</v>
      </c>
      <c r="I2614" t="s">
        <v>19</v>
      </c>
      <c r="J2614" s="3">
        <v>39821</v>
      </c>
      <c r="K2614" s="3">
        <v>28918.58</v>
      </c>
      <c r="L2614" s="3">
        <v>1445.93</v>
      </c>
      <c r="M2614" s="6">
        <v>1</v>
      </c>
      <c r="N2614" s="4">
        <v>5.28E-2</v>
      </c>
      <c r="O2614" s="5">
        <v>2.4E-2</v>
      </c>
    </row>
    <row r="2615" spans="1:15" hidden="1" x14ac:dyDescent="0.3">
      <c r="A2615" t="s">
        <v>6</v>
      </c>
      <c r="B2615" t="s">
        <v>774</v>
      </c>
      <c r="C2615" t="s">
        <v>14</v>
      </c>
      <c r="D2615" t="s">
        <v>3167</v>
      </c>
      <c r="E2615" t="s">
        <v>51</v>
      </c>
      <c r="F2615" t="s">
        <v>52</v>
      </c>
      <c r="G2615" t="s">
        <v>18</v>
      </c>
      <c r="H2615" s="2">
        <v>45710</v>
      </c>
      <c r="I2615" t="s">
        <v>19</v>
      </c>
      <c r="J2615" s="3">
        <v>46588</v>
      </c>
      <c r="K2615" s="3">
        <v>33836.550000000003</v>
      </c>
      <c r="L2615" s="3">
        <v>1691.83</v>
      </c>
      <c r="M2615" s="6">
        <v>1</v>
      </c>
      <c r="N2615" s="4">
        <v>5.28E-2</v>
      </c>
      <c r="O2615" s="5">
        <v>2.4E-2</v>
      </c>
    </row>
    <row r="2616" spans="1:15" hidden="1" x14ac:dyDescent="0.3">
      <c r="A2616" t="s">
        <v>6</v>
      </c>
      <c r="B2616" t="s">
        <v>774</v>
      </c>
      <c r="C2616" t="s">
        <v>14</v>
      </c>
      <c r="D2616" t="s">
        <v>3168</v>
      </c>
      <c r="E2616" t="s">
        <v>51</v>
      </c>
      <c r="F2616" t="s">
        <v>52</v>
      </c>
      <c r="G2616" t="s">
        <v>18</v>
      </c>
      <c r="H2616" s="2">
        <v>45710</v>
      </c>
      <c r="I2616" t="s">
        <v>19</v>
      </c>
      <c r="J2616" s="3">
        <v>37054</v>
      </c>
      <c r="K2616" s="3">
        <v>26909.72</v>
      </c>
      <c r="L2616" s="3">
        <v>1345.49</v>
      </c>
      <c r="M2616" s="6">
        <v>1</v>
      </c>
      <c r="N2616" s="4">
        <v>5.28E-2</v>
      </c>
      <c r="O2616" s="5">
        <v>2.4E-2</v>
      </c>
    </row>
    <row r="2617" spans="1:15" hidden="1" x14ac:dyDescent="0.3">
      <c r="A2617" t="s">
        <v>6</v>
      </c>
      <c r="B2617" t="s">
        <v>2286</v>
      </c>
      <c r="C2617" t="s">
        <v>14</v>
      </c>
      <c r="D2617" t="s">
        <v>3169</v>
      </c>
      <c r="E2617" t="s">
        <v>16</v>
      </c>
      <c r="F2617" t="s">
        <v>17</v>
      </c>
      <c r="G2617" t="s">
        <v>18</v>
      </c>
      <c r="H2617" s="2">
        <v>45710</v>
      </c>
      <c r="I2617" t="s">
        <v>19</v>
      </c>
      <c r="J2617" s="3">
        <v>107729</v>
      </c>
      <c r="K2617" s="3">
        <v>79993.8</v>
      </c>
      <c r="L2617" s="3">
        <v>3999.69</v>
      </c>
      <c r="M2617" s="6">
        <v>1</v>
      </c>
      <c r="N2617" s="4">
        <v>5.28E-2</v>
      </c>
      <c r="O2617" s="5">
        <v>2.4E-2</v>
      </c>
    </row>
    <row r="2618" spans="1:15" hidden="1" x14ac:dyDescent="0.3">
      <c r="A2618" t="s">
        <v>6</v>
      </c>
      <c r="B2618" t="s">
        <v>786</v>
      </c>
      <c r="C2618" t="s">
        <v>14</v>
      </c>
      <c r="D2618" t="s">
        <v>3171</v>
      </c>
      <c r="E2618" t="s">
        <v>55</v>
      </c>
      <c r="F2618" t="s">
        <v>56</v>
      </c>
      <c r="G2618" t="s">
        <v>18</v>
      </c>
      <c r="H2618" s="2">
        <v>45710</v>
      </c>
      <c r="I2618" t="s">
        <v>19</v>
      </c>
      <c r="J2618" s="3">
        <v>73000</v>
      </c>
      <c r="K2618" s="3">
        <v>53014.1</v>
      </c>
      <c r="L2618" s="3">
        <v>2650.71</v>
      </c>
      <c r="M2618" s="6">
        <v>1</v>
      </c>
      <c r="N2618" s="4">
        <v>5.28E-2</v>
      </c>
      <c r="O2618" s="5">
        <v>2.4E-2</v>
      </c>
    </row>
    <row r="2619" spans="1:15" hidden="1" x14ac:dyDescent="0.3">
      <c r="A2619" t="s">
        <v>6</v>
      </c>
      <c r="B2619" t="s">
        <v>3172</v>
      </c>
      <c r="C2619" t="s">
        <v>14</v>
      </c>
      <c r="D2619" t="s">
        <v>3173</v>
      </c>
      <c r="E2619" t="s">
        <v>51</v>
      </c>
      <c r="F2619" t="s">
        <v>52</v>
      </c>
      <c r="G2619" t="s">
        <v>18</v>
      </c>
      <c r="H2619" s="2">
        <v>45710</v>
      </c>
      <c r="I2619" t="s">
        <v>19</v>
      </c>
      <c r="J2619" s="3">
        <v>59845</v>
      </c>
      <c r="K2619" s="3">
        <v>44428.31</v>
      </c>
      <c r="L2619" s="3">
        <v>2221.42</v>
      </c>
      <c r="M2619" s="6">
        <v>1</v>
      </c>
      <c r="N2619" s="4">
        <v>5.28E-2</v>
      </c>
      <c r="O2619" s="5">
        <v>2.4E-2</v>
      </c>
    </row>
    <row r="2620" spans="1:15" hidden="1" x14ac:dyDescent="0.3">
      <c r="A2620" t="s">
        <v>6</v>
      </c>
      <c r="B2620" t="s">
        <v>790</v>
      </c>
      <c r="C2620" t="s">
        <v>14</v>
      </c>
      <c r="D2620" t="s">
        <v>3176</v>
      </c>
      <c r="E2620" t="s">
        <v>81</v>
      </c>
      <c r="F2620" t="s">
        <v>82</v>
      </c>
      <c r="G2620" t="s">
        <v>18</v>
      </c>
      <c r="H2620" s="2">
        <v>45710</v>
      </c>
      <c r="I2620" t="s">
        <v>19</v>
      </c>
      <c r="J2620" s="3">
        <v>88422</v>
      </c>
      <c r="K2620" s="3">
        <v>65643.600000000006</v>
      </c>
      <c r="L2620" s="3">
        <v>3282.18</v>
      </c>
      <c r="M2620" s="6">
        <v>1</v>
      </c>
      <c r="N2620" s="4">
        <v>5.28E-2</v>
      </c>
      <c r="O2620" s="5">
        <v>2.4E-2</v>
      </c>
    </row>
    <row r="2621" spans="1:15" hidden="1" x14ac:dyDescent="0.3">
      <c r="A2621" t="s">
        <v>6</v>
      </c>
      <c r="B2621" t="s">
        <v>792</v>
      </c>
      <c r="C2621" t="s">
        <v>14</v>
      </c>
      <c r="D2621" t="s">
        <v>3177</v>
      </c>
      <c r="E2621" t="s">
        <v>55</v>
      </c>
      <c r="F2621" t="s">
        <v>56</v>
      </c>
      <c r="G2621" t="s">
        <v>18</v>
      </c>
      <c r="H2621" s="2">
        <v>45710</v>
      </c>
      <c r="I2621" t="s">
        <v>19</v>
      </c>
      <c r="J2621" s="3">
        <v>147681</v>
      </c>
      <c r="K2621" s="3">
        <v>107248.6</v>
      </c>
      <c r="L2621" s="3">
        <v>5362.43</v>
      </c>
      <c r="M2621" s="6">
        <v>1</v>
      </c>
      <c r="N2621" s="4">
        <v>5.28E-2</v>
      </c>
      <c r="O2621" s="5">
        <v>2.4E-2</v>
      </c>
    </row>
    <row r="2622" spans="1:15" hidden="1" x14ac:dyDescent="0.3">
      <c r="A2622" t="s">
        <v>6</v>
      </c>
      <c r="B2622" t="s">
        <v>792</v>
      </c>
      <c r="C2622" t="s">
        <v>14</v>
      </c>
      <c r="D2622" t="s">
        <v>3178</v>
      </c>
      <c r="E2622" t="s">
        <v>55</v>
      </c>
      <c r="F2622" t="s">
        <v>56</v>
      </c>
      <c r="G2622" t="s">
        <v>18</v>
      </c>
      <c r="H2622" s="2">
        <v>45710</v>
      </c>
      <c r="I2622" t="s">
        <v>19</v>
      </c>
      <c r="J2622" s="3">
        <v>98064</v>
      </c>
      <c r="K2622" s="3">
        <v>71215.240000000005</v>
      </c>
      <c r="L2622" s="3">
        <v>3560.76</v>
      </c>
      <c r="M2622" s="6">
        <v>1</v>
      </c>
      <c r="N2622" s="4">
        <v>5.28E-2</v>
      </c>
      <c r="O2622" s="5">
        <v>2.4E-2</v>
      </c>
    </row>
    <row r="2623" spans="1:15" hidden="1" x14ac:dyDescent="0.3">
      <c r="A2623" t="s">
        <v>6</v>
      </c>
      <c r="B2623" t="s">
        <v>792</v>
      </c>
      <c r="C2623" t="s">
        <v>14</v>
      </c>
      <c r="D2623" t="s">
        <v>3179</v>
      </c>
      <c r="E2623" t="s">
        <v>55</v>
      </c>
      <c r="F2623" t="s">
        <v>56</v>
      </c>
      <c r="G2623" t="s">
        <v>18</v>
      </c>
      <c r="H2623" s="2">
        <v>45710</v>
      </c>
      <c r="I2623" t="s">
        <v>19</v>
      </c>
      <c r="J2623" s="3">
        <v>101451</v>
      </c>
      <c r="K2623" s="3">
        <v>73675.360000000001</v>
      </c>
      <c r="L2623" s="3">
        <v>3683.77</v>
      </c>
      <c r="M2623" s="6">
        <v>1</v>
      </c>
      <c r="N2623" s="4">
        <v>5.28E-2</v>
      </c>
      <c r="O2623" s="5">
        <v>2.4E-2</v>
      </c>
    </row>
    <row r="2624" spans="1:15" hidden="1" x14ac:dyDescent="0.3">
      <c r="A2624" t="s">
        <v>6</v>
      </c>
      <c r="B2624" t="s">
        <v>79</v>
      </c>
      <c r="C2624" t="s">
        <v>14</v>
      </c>
      <c r="D2624" t="s">
        <v>3180</v>
      </c>
      <c r="E2624" t="s">
        <v>81</v>
      </c>
      <c r="F2624" t="s">
        <v>82</v>
      </c>
      <c r="G2624" t="s">
        <v>18</v>
      </c>
      <c r="H2624" s="2">
        <v>45710</v>
      </c>
      <c r="I2624" t="s">
        <v>19</v>
      </c>
      <c r="J2624" s="3">
        <v>35036</v>
      </c>
      <c r="K2624" s="3">
        <v>26013.38</v>
      </c>
      <c r="L2624" s="3">
        <v>1300.67</v>
      </c>
      <c r="M2624" s="6">
        <v>1</v>
      </c>
      <c r="N2624" s="4">
        <v>5.28E-2</v>
      </c>
      <c r="O2624" s="5">
        <v>2.4E-2</v>
      </c>
    </row>
    <row r="2625" spans="1:15" hidden="1" x14ac:dyDescent="0.3">
      <c r="A2625" t="s">
        <v>6</v>
      </c>
      <c r="B2625" t="s">
        <v>3017</v>
      </c>
      <c r="C2625" t="s">
        <v>14</v>
      </c>
      <c r="D2625" t="s">
        <v>3181</v>
      </c>
      <c r="E2625" t="s">
        <v>77</v>
      </c>
      <c r="F2625" t="s">
        <v>78</v>
      </c>
      <c r="G2625" t="s">
        <v>18</v>
      </c>
      <c r="H2625" s="2">
        <v>45710</v>
      </c>
      <c r="I2625" t="s">
        <v>19</v>
      </c>
      <c r="J2625" s="3">
        <v>77134</v>
      </c>
      <c r="K2625" s="3">
        <v>57279.48</v>
      </c>
      <c r="L2625" s="3">
        <v>2863.97</v>
      </c>
      <c r="M2625" s="6">
        <v>1</v>
      </c>
      <c r="N2625" s="4">
        <v>5.28E-2</v>
      </c>
      <c r="O2625" s="5">
        <v>2.4E-2</v>
      </c>
    </row>
    <row r="2626" spans="1:15" hidden="1" x14ac:dyDescent="0.3">
      <c r="A2626" t="s">
        <v>6</v>
      </c>
      <c r="B2626" t="s">
        <v>804</v>
      </c>
      <c r="C2626" t="s">
        <v>14</v>
      </c>
      <c r="D2626" t="s">
        <v>3182</v>
      </c>
      <c r="E2626" t="s">
        <v>55</v>
      </c>
      <c r="F2626" t="s">
        <v>56</v>
      </c>
      <c r="G2626" t="s">
        <v>18</v>
      </c>
      <c r="H2626" s="2">
        <v>45710</v>
      </c>
      <c r="I2626" t="s">
        <v>19</v>
      </c>
      <c r="J2626" s="3">
        <v>117106</v>
      </c>
      <c r="K2626" s="3">
        <v>86938.62</v>
      </c>
      <c r="L2626" s="3">
        <v>4346.93</v>
      </c>
      <c r="M2626" s="6">
        <v>1</v>
      </c>
      <c r="N2626" s="4">
        <v>5.28E-2</v>
      </c>
      <c r="O2626" s="5">
        <v>2.4E-2</v>
      </c>
    </row>
    <row r="2627" spans="1:15" hidden="1" x14ac:dyDescent="0.3">
      <c r="A2627" t="s">
        <v>6</v>
      </c>
      <c r="B2627" t="s">
        <v>810</v>
      </c>
      <c r="C2627" t="s">
        <v>14</v>
      </c>
      <c r="D2627" t="s">
        <v>3183</v>
      </c>
      <c r="E2627" t="s">
        <v>55</v>
      </c>
      <c r="F2627" t="s">
        <v>56</v>
      </c>
      <c r="G2627" t="s">
        <v>18</v>
      </c>
      <c r="H2627" s="2">
        <v>45710</v>
      </c>
      <c r="I2627" t="s">
        <v>19</v>
      </c>
      <c r="J2627" s="3">
        <v>96589</v>
      </c>
      <c r="K2627" s="3">
        <v>71707.210000000006</v>
      </c>
      <c r="L2627" s="3">
        <v>3585.36</v>
      </c>
      <c r="M2627" s="6">
        <v>1</v>
      </c>
      <c r="N2627" s="4">
        <v>5.28E-2</v>
      </c>
      <c r="O2627" s="5">
        <v>2.4E-2</v>
      </c>
    </row>
    <row r="2628" spans="1:15" hidden="1" x14ac:dyDescent="0.3">
      <c r="A2628" t="s">
        <v>6</v>
      </c>
      <c r="B2628" t="s">
        <v>3184</v>
      </c>
      <c r="C2628" t="s">
        <v>14</v>
      </c>
      <c r="D2628" t="s">
        <v>3185</v>
      </c>
      <c r="E2628" t="s">
        <v>77</v>
      </c>
      <c r="F2628" t="s">
        <v>78</v>
      </c>
      <c r="G2628" t="s">
        <v>18</v>
      </c>
      <c r="H2628" s="2">
        <v>45710</v>
      </c>
      <c r="I2628" t="s">
        <v>19</v>
      </c>
      <c r="J2628" s="3">
        <v>77974</v>
      </c>
      <c r="K2628" s="3">
        <v>57898.81</v>
      </c>
      <c r="L2628" s="3">
        <v>2894.94</v>
      </c>
      <c r="M2628" s="6">
        <v>1</v>
      </c>
      <c r="N2628" s="4">
        <v>5.28E-2</v>
      </c>
      <c r="O2628" s="5">
        <v>2.4E-2</v>
      </c>
    </row>
    <row r="2629" spans="1:15" hidden="1" x14ac:dyDescent="0.3">
      <c r="A2629" t="s">
        <v>6</v>
      </c>
      <c r="B2629" t="s">
        <v>637</v>
      </c>
      <c r="C2629" t="s">
        <v>14</v>
      </c>
      <c r="D2629" t="s">
        <v>2647</v>
      </c>
      <c r="E2629" t="s">
        <v>51</v>
      </c>
      <c r="F2629" t="s">
        <v>52</v>
      </c>
      <c r="G2629" t="s">
        <v>18</v>
      </c>
      <c r="H2629" s="2">
        <v>45710</v>
      </c>
      <c r="I2629" t="s">
        <v>19</v>
      </c>
      <c r="J2629" s="3">
        <v>61508</v>
      </c>
      <c r="K2629" s="3">
        <v>45662.96</v>
      </c>
      <c r="L2629" s="3">
        <v>2283.15</v>
      </c>
      <c r="M2629" s="6">
        <v>1</v>
      </c>
      <c r="N2629" s="4">
        <v>5.28E-2</v>
      </c>
      <c r="O2629" s="5">
        <v>2.4E-2</v>
      </c>
    </row>
    <row r="2630" spans="1:15" hidden="1" x14ac:dyDescent="0.3">
      <c r="A2630" t="s">
        <v>6</v>
      </c>
      <c r="B2630" t="s">
        <v>827</v>
      </c>
      <c r="C2630" t="s">
        <v>14</v>
      </c>
      <c r="D2630" t="s">
        <v>2895</v>
      </c>
      <c r="E2630" t="s">
        <v>51</v>
      </c>
      <c r="F2630" t="s">
        <v>52</v>
      </c>
      <c r="G2630" t="s">
        <v>18</v>
      </c>
      <c r="H2630" s="2">
        <v>45710</v>
      </c>
      <c r="I2630" t="s">
        <v>19</v>
      </c>
      <c r="J2630" s="3">
        <v>261200</v>
      </c>
      <c r="K2630" s="3">
        <v>193911.72</v>
      </c>
      <c r="L2630" s="3">
        <v>9695.59</v>
      </c>
      <c r="M2630" s="6">
        <v>1</v>
      </c>
      <c r="N2630" s="4">
        <v>5.28E-2</v>
      </c>
      <c r="O2630" s="5">
        <v>2.4E-2</v>
      </c>
    </row>
    <row r="2631" spans="1:15" hidden="1" x14ac:dyDescent="0.3">
      <c r="A2631" t="s">
        <v>6</v>
      </c>
      <c r="B2631" t="s">
        <v>833</v>
      </c>
      <c r="C2631" t="s">
        <v>14</v>
      </c>
      <c r="D2631" t="s">
        <v>2648</v>
      </c>
      <c r="E2631" t="s">
        <v>55</v>
      </c>
      <c r="F2631" t="s">
        <v>56</v>
      </c>
      <c r="G2631" t="s">
        <v>18</v>
      </c>
      <c r="H2631" s="2">
        <v>45710</v>
      </c>
      <c r="I2631" t="s">
        <v>19</v>
      </c>
      <c r="J2631" s="3">
        <v>85494</v>
      </c>
      <c r="K2631" s="3">
        <v>63470.28</v>
      </c>
      <c r="L2631" s="3">
        <v>3173.51</v>
      </c>
      <c r="M2631" s="6">
        <v>1</v>
      </c>
      <c r="N2631" s="4">
        <v>5.28E-2</v>
      </c>
      <c r="O2631" s="5">
        <v>2.4E-2</v>
      </c>
    </row>
    <row r="2632" spans="1:15" hidden="1" x14ac:dyDescent="0.3">
      <c r="A2632" t="s">
        <v>6</v>
      </c>
      <c r="B2632" t="s">
        <v>855</v>
      </c>
      <c r="C2632" t="s">
        <v>14</v>
      </c>
      <c r="D2632" t="s">
        <v>3188</v>
      </c>
      <c r="E2632" t="s">
        <v>55</v>
      </c>
      <c r="F2632" t="s">
        <v>56</v>
      </c>
      <c r="G2632" t="s">
        <v>18</v>
      </c>
      <c r="H2632" s="2">
        <v>45710</v>
      </c>
      <c r="I2632" t="s">
        <v>19</v>
      </c>
      <c r="J2632" s="3">
        <v>384178</v>
      </c>
      <c r="K2632" s="3">
        <v>231341.53</v>
      </c>
      <c r="L2632" s="3">
        <v>11567.12</v>
      </c>
      <c r="M2632" s="6">
        <v>1</v>
      </c>
      <c r="N2632" s="4">
        <v>5.28E-2</v>
      </c>
      <c r="O2632" s="5">
        <v>2.4E-2</v>
      </c>
    </row>
    <row r="2633" spans="1:15" hidden="1" x14ac:dyDescent="0.3">
      <c r="A2633" t="s">
        <v>6</v>
      </c>
      <c r="B2633" t="s">
        <v>837</v>
      </c>
      <c r="C2633" t="s">
        <v>14</v>
      </c>
      <c r="D2633" t="s">
        <v>2649</v>
      </c>
      <c r="E2633" t="s">
        <v>55</v>
      </c>
      <c r="F2633" t="s">
        <v>56</v>
      </c>
      <c r="G2633" t="s">
        <v>18</v>
      </c>
      <c r="H2633" s="2">
        <v>45710</v>
      </c>
      <c r="I2633" t="s">
        <v>19</v>
      </c>
      <c r="J2633" s="3">
        <v>83194</v>
      </c>
      <c r="K2633" s="3">
        <v>61778.93</v>
      </c>
      <c r="L2633" s="3">
        <v>3088.95</v>
      </c>
      <c r="M2633" s="6">
        <v>1</v>
      </c>
      <c r="N2633" s="4">
        <v>5.28E-2</v>
      </c>
      <c r="O2633" s="5">
        <v>2.4E-2</v>
      </c>
    </row>
    <row r="2634" spans="1:15" hidden="1" x14ac:dyDescent="0.3">
      <c r="A2634" t="s">
        <v>6</v>
      </c>
      <c r="B2634" t="s">
        <v>837</v>
      </c>
      <c r="C2634" t="s">
        <v>14</v>
      </c>
      <c r="D2634" t="s">
        <v>2650</v>
      </c>
      <c r="E2634" t="s">
        <v>55</v>
      </c>
      <c r="F2634" t="s">
        <v>56</v>
      </c>
      <c r="G2634" t="s">
        <v>18</v>
      </c>
      <c r="H2634" s="2">
        <v>45710</v>
      </c>
      <c r="I2634" t="s">
        <v>19</v>
      </c>
      <c r="J2634" s="3">
        <v>72004</v>
      </c>
      <c r="K2634" s="3">
        <v>53468.82</v>
      </c>
      <c r="L2634" s="3">
        <v>2673.44</v>
      </c>
      <c r="M2634" s="6">
        <v>1</v>
      </c>
      <c r="N2634" s="4">
        <v>5.28E-2</v>
      </c>
      <c r="O2634" s="5">
        <v>2.4E-2</v>
      </c>
    </row>
    <row r="2635" spans="1:15" hidden="1" x14ac:dyDescent="0.3">
      <c r="A2635" t="s">
        <v>6</v>
      </c>
      <c r="B2635" t="s">
        <v>3036</v>
      </c>
      <c r="C2635" t="s">
        <v>14</v>
      </c>
      <c r="D2635" t="s">
        <v>3192</v>
      </c>
      <c r="E2635" t="s">
        <v>55</v>
      </c>
      <c r="F2635" t="s">
        <v>56</v>
      </c>
      <c r="G2635" t="s">
        <v>18</v>
      </c>
      <c r="H2635" s="2">
        <v>45710</v>
      </c>
      <c r="I2635" t="s">
        <v>19</v>
      </c>
      <c r="J2635" s="3">
        <v>79095</v>
      </c>
      <c r="K2635" s="3">
        <v>58734.34</v>
      </c>
      <c r="L2635" s="3">
        <v>2936.72</v>
      </c>
      <c r="M2635" s="6">
        <v>1</v>
      </c>
      <c r="N2635" s="4">
        <v>5.28E-2</v>
      </c>
      <c r="O2635" s="5">
        <v>2.4E-2</v>
      </c>
    </row>
    <row r="2636" spans="1:15" hidden="1" x14ac:dyDescent="0.3">
      <c r="A2636" t="s">
        <v>6</v>
      </c>
      <c r="B2636" t="s">
        <v>857</v>
      </c>
      <c r="C2636" t="s">
        <v>14</v>
      </c>
      <c r="D2636" t="s">
        <v>2651</v>
      </c>
      <c r="E2636" t="s">
        <v>55</v>
      </c>
      <c r="F2636" t="s">
        <v>56</v>
      </c>
      <c r="G2636" t="s">
        <v>18</v>
      </c>
      <c r="H2636" s="2">
        <v>45710</v>
      </c>
      <c r="I2636" t="s">
        <v>19</v>
      </c>
      <c r="J2636" s="3">
        <v>68616</v>
      </c>
      <c r="K2636" s="3">
        <v>50940.33</v>
      </c>
      <c r="L2636" s="3">
        <v>2547.02</v>
      </c>
      <c r="M2636" s="6">
        <v>1</v>
      </c>
      <c r="N2636" s="4">
        <v>5.28E-2</v>
      </c>
      <c r="O2636" s="5">
        <v>2.4E-2</v>
      </c>
    </row>
    <row r="2637" spans="1:15" hidden="1" x14ac:dyDescent="0.3">
      <c r="A2637" t="s">
        <v>6</v>
      </c>
      <c r="B2637" t="s">
        <v>865</v>
      </c>
      <c r="C2637" t="s">
        <v>14</v>
      </c>
      <c r="D2637" t="s">
        <v>2652</v>
      </c>
      <c r="E2637" t="s">
        <v>73</v>
      </c>
      <c r="F2637" t="s">
        <v>74</v>
      </c>
      <c r="G2637" t="s">
        <v>18</v>
      </c>
      <c r="H2637" s="2">
        <v>45710</v>
      </c>
      <c r="I2637" t="s">
        <v>19</v>
      </c>
      <c r="J2637" s="3">
        <v>52977</v>
      </c>
      <c r="K2637" s="3">
        <v>39329.83</v>
      </c>
      <c r="L2637" s="3">
        <v>1966.49</v>
      </c>
      <c r="M2637" s="6">
        <v>1</v>
      </c>
      <c r="N2637" s="4">
        <v>5.28E-2</v>
      </c>
      <c r="O2637" s="5">
        <v>2.4E-2</v>
      </c>
    </row>
    <row r="2638" spans="1:15" hidden="1" x14ac:dyDescent="0.3">
      <c r="A2638" t="s">
        <v>6</v>
      </c>
      <c r="B2638" t="s">
        <v>3195</v>
      </c>
      <c r="C2638" t="s">
        <v>14</v>
      </c>
      <c r="D2638" t="s">
        <v>3196</v>
      </c>
      <c r="E2638" t="s">
        <v>244</v>
      </c>
      <c r="F2638" t="s">
        <v>245</v>
      </c>
      <c r="G2638" t="s">
        <v>18</v>
      </c>
      <c r="H2638" s="2">
        <v>45710</v>
      </c>
      <c r="I2638" t="s">
        <v>19</v>
      </c>
      <c r="J2638" s="3">
        <v>45065</v>
      </c>
      <c r="K2638" s="3">
        <v>33455.919999999998</v>
      </c>
      <c r="L2638" s="3">
        <v>1672.8</v>
      </c>
      <c r="M2638" s="6">
        <v>1</v>
      </c>
      <c r="N2638" s="4">
        <v>5.28E-2</v>
      </c>
      <c r="O2638" s="5">
        <v>2.4E-2</v>
      </c>
    </row>
    <row r="2639" spans="1:15" hidden="1" x14ac:dyDescent="0.3">
      <c r="A2639" t="s">
        <v>6</v>
      </c>
      <c r="B2639" t="s">
        <v>3198</v>
      </c>
      <c r="C2639" t="s">
        <v>14</v>
      </c>
      <c r="D2639" t="s">
        <v>3199</v>
      </c>
      <c r="E2639" t="s">
        <v>35</v>
      </c>
      <c r="F2639" t="s">
        <v>36</v>
      </c>
      <c r="G2639" t="s">
        <v>18</v>
      </c>
      <c r="H2639" s="2">
        <v>45710</v>
      </c>
      <c r="I2639" t="s">
        <v>19</v>
      </c>
      <c r="J2639" s="3">
        <v>291114</v>
      </c>
      <c r="K2639" s="3">
        <v>179262.69</v>
      </c>
      <c r="L2639" s="3">
        <v>8963.14</v>
      </c>
      <c r="M2639" s="6">
        <v>1</v>
      </c>
      <c r="N2639" s="4">
        <v>5.28E-2</v>
      </c>
      <c r="O2639" s="5">
        <v>2.4E-2</v>
      </c>
    </row>
    <row r="2640" spans="1:15" hidden="1" x14ac:dyDescent="0.3">
      <c r="A2640" t="s">
        <v>6</v>
      </c>
      <c r="B2640" t="s">
        <v>2439</v>
      </c>
      <c r="C2640" t="s">
        <v>14</v>
      </c>
      <c r="D2640" t="s">
        <v>3200</v>
      </c>
      <c r="E2640" t="s">
        <v>55</v>
      </c>
      <c r="F2640" t="s">
        <v>56</v>
      </c>
      <c r="G2640" t="s">
        <v>18</v>
      </c>
      <c r="H2640" s="2">
        <v>45710</v>
      </c>
      <c r="I2640" t="s">
        <v>19</v>
      </c>
      <c r="J2640" s="3">
        <v>1061898</v>
      </c>
      <c r="K2640" s="3">
        <v>639445.81000000006</v>
      </c>
      <c r="L2640" s="3">
        <v>31972.3</v>
      </c>
      <c r="M2640" s="6">
        <v>1</v>
      </c>
      <c r="N2640" s="4">
        <v>5.28E-2</v>
      </c>
      <c r="O2640" s="5">
        <v>2.4E-2</v>
      </c>
    </row>
    <row r="2641" spans="1:15" hidden="1" x14ac:dyDescent="0.3">
      <c r="A2641" t="s">
        <v>6</v>
      </c>
      <c r="B2641" t="s">
        <v>902</v>
      </c>
      <c r="C2641" t="s">
        <v>14</v>
      </c>
      <c r="D2641" t="s">
        <v>3201</v>
      </c>
      <c r="E2641" t="s">
        <v>81</v>
      </c>
      <c r="F2641" t="s">
        <v>82</v>
      </c>
      <c r="G2641" t="s">
        <v>18</v>
      </c>
      <c r="H2641" s="2">
        <v>45710</v>
      </c>
      <c r="I2641" t="s">
        <v>19</v>
      </c>
      <c r="J2641" s="3">
        <v>118426</v>
      </c>
      <c r="K2641" s="3">
        <v>72923.710000000006</v>
      </c>
      <c r="L2641" s="3">
        <v>3646.19</v>
      </c>
      <c r="M2641" s="6">
        <v>1</v>
      </c>
      <c r="N2641" s="4">
        <v>5.28E-2</v>
      </c>
      <c r="O2641" s="5">
        <v>2.4E-2</v>
      </c>
    </row>
    <row r="2642" spans="1:15" hidden="1" x14ac:dyDescent="0.3">
      <c r="A2642" t="s">
        <v>6</v>
      </c>
      <c r="B2642" t="s">
        <v>3202</v>
      </c>
      <c r="C2642" t="s">
        <v>14</v>
      </c>
      <c r="D2642" t="s">
        <v>3203</v>
      </c>
      <c r="E2642" t="s">
        <v>112</v>
      </c>
      <c r="F2642" t="s">
        <v>113</v>
      </c>
      <c r="G2642" t="s">
        <v>18</v>
      </c>
      <c r="H2642" s="2">
        <v>45710</v>
      </c>
      <c r="I2642" t="s">
        <v>19</v>
      </c>
      <c r="J2642" s="3">
        <v>121538</v>
      </c>
      <c r="K2642" s="3">
        <v>88262.76</v>
      </c>
      <c r="L2642" s="3">
        <v>4413.1400000000003</v>
      </c>
      <c r="M2642" s="6">
        <v>1</v>
      </c>
      <c r="N2642" s="4">
        <v>5.28E-2</v>
      </c>
      <c r="O2642" s="5">
        <v>2.4E-2</v>
      </c>
    </row>
    <row r="2643" spans="1:15" hidden="1" x14ac:dyDescent="0.3">
      <c r="A2643" t="s">
        <v>6</v>
      </c>
      <c r="B2643" t="s">
        <v>898</v>
      </c>
      <c r="C2643" t="s">
        <v>14</v>
      </c>
      <c r="D2643" t="s">
        <v>2476</v>
      </c>
      <c r="E2643" t="s">
        <v>35</v>
      </c>
      <c r="F2643" t="s">
        <v>36</v>
      </c>
      <c r="G2643" t="s">
        <v>18</v>
      </c>
      <c r="H2643" s="2">
        <v>45710</v>
      </c>
      <c r="I2643" t="s">
        <v>19</v>
      </c>
      <c r="J2643" s="3">
        <v>62471.839999999997</v>
      </c>
      <c r="K2643" s="3">
        <v>46387.95</v>
      </c>
      <c r="L2643" s="3">
        <v>2319.4</v>
      </c>
      <c r="M2643" s="6">
        <v>1</v>
      </c>
      <c r="N2643" s="4">
        <v>5.28E-2</v>
      </c>
      <c r="O2643" s="5">
        <v>2.4E-2</v>
      </c>
    </row>
    <row r="2644" spans="1:15" hidden="1" x14ac:dyDescent="0.3">
      <c r="A2644" t="s">
        <v>6</v>
      </c>
      <c r="B2644" t="s">
        <v>908</v>
      </c>
      <c r="C2644" t="s">
        <v>14</v>
      </c>
      <c r="D2644" t="s">
        <v>2477</v>
      </c>
      <c r="E2644" t="s">
        <v>910</v>
      </c>
      <c r="F2644" t="s">
        <v>52</v>
      </c>
      <c r="G2644" t="s">
        <v>18</v>
      </c>
      <c r="H2644" s="2">
        <v>45710</v>
      </c>
      <c r="I2644" t="s">
        <v>19</v>
      </c>
      <c r="J2644" s="3">
        <v>76840</v>
      </c>
      <c r="K2644" s="3">
        <v>57057.31</v>
      </c>
      <c r="L2644" s="3">
        <v>2852.87</v>
      </c>
      <c r="M2644" s="6">
        <v>1</v>
      </c>
      <c r="N2644" s="4">
        <v>5.28E-2</v>
      </c>
      <c r="O2644" s="5">
        <v>2.4E-2</v>
      </c>
    </row>
    <row r="2645" spans="1:15" hidden="1" x14ac:dyDescent="0.3">
      <c r="A2645" t="s">
        <v>6</v>
      </c>
      <c r="B2645" t="s">
        <v>173</v>
      </c>
      <c r="C2645" t="s">
        <v>14</v>
      </c>
      <c r="D2645" t="s">
        <v>2478</v>
      </c>
      <c r="E2645" t="s">
        <v>55</v>
      </c>
      <c r="F2645" t="s">
        <v>56</v>
      </c>
      <c r="G2645" t="s">
        <v>18</v>
      </c>
      <c r="H2645" s="2">
        <v>45710</v>
      </c>
      <c r="I2645" t="s">
        <v>19</v>
      </c>
      <c r="J2645" s="3">
        <v>71048</v>
      </c>
      <c r="K2645" s="3">
        <v>52745.37</v>
      </c>
      <c r="L2645" s="3">
        <v>2637.27</v>
      </c>
      <c r="M2645" s="6">
        <v>1</v>
      </c>
      <c r="N2645" s="4">
        <v>5.28E-2</v>
      </c>
      <c r="O2645" s="5">
        <v>2.4E-2</v>
      </c>
    </row>
    <row r="2646" spans="1:15" hidden="1" x14ac:dyDescent="0.3">
      <c r="A2646" t="s">
        <v>6</v>
      </c>
      <c r="B2646" t="s">
        <v>487</v>
      </c>
      <c r="C2646" t="s">
        <v>14</v>
      </c>
      <c r="D2646" t="s">
        <v>2479</v>
      </c>
      <c r="E2646" t="s">
        <v>55</v>
      </c>
      <c r="F2646" t="s">
        <v>56</v>
      </c>
      <c r="G2646" t="s">
        <v>18</v>
      </c>
      <c r="H2646" s="2">
        <v>45710</v>
      </c>
      <c r="I2646" t="s">
        <v>19</v>
      </c>
      <c r="J2646" s="3">
        <v>128743</v>
      </c>
      <c r="K2646" s="3">
        <v>95578.05</v>
      </c>
      <c r="L2646" s="3">
        <v>4778.8999999999996</v>
      </c>
      <c r="M2646" s="6">
        <v>1</v>
      </c>
      <c r="N2646" s="4">
        <v>5.28E-2</v>
      </c>
      <c r="O2646" s="5">
        <v>2.4E-2</v>
      </c>
    </row>
    <row r="2647" spans="1:15" hidden="1" x14ac:dyDescent="0.3">
      <c r="A2647" t="s">
        <v>6</v>
      </c>
      <c r="B2647" t="s">
        <v>926</v>
      </c>
      <c r="C2647" t="s">
        <v>14</v>
      </c>
      <c r="D2647" t="s">
        <v>2211</v>
      </c>
      <c r="E2647" t="s">
        <v>35</v>
      </c>
      <c r="F2647" t="s">
        <v>36</v>
      </c>
      <c r="G2647" t="s">
        <v>18</v>
      </c>
      <c r="H2647" s="2">
        <v>45710</v>
      </c>
      <c r="I2647" t="s">
        <v>19</v>
      </c>
      <c r="J2647" s="3">
        <v>63327</v>
      </c>
      <c r="K2647" s="3">
        <v>47013.18</v>
      </c>
      <c r="L2647" s="3">
        <v>2350.66</v>
      </c>
      <c r="M2647" s="6">
        <v>1</v>
      </c>
      <c r="N2647" s="4">
        <v>5.28E-2</v>
      </c>
      <c r="O2647" s="5">
        <v>2.4E-2</v>
      </c>
    </row>
    <row r="2648" spans="1:15" hidden="1" x14ac:dyDescent="0.3">
      <c r="A2648" t="s">
        <v>6</v>
      </c>
      <c r="B2648" t="s">
        <v>1372</v>
      </c>
      <c r="C2648" t="s">
        <v>14</v>
      </c>
      <c r="D2648" t="s">
        <v>3208</v>
      </c>
      <c r="E2648" t="s">
        <v>35</v>
      </c>
      <c r="F2648" t="s">
        <v>36</v>
      </c>
      <c r="G2648" t="s">
        <v>18</v>
      </c>
      <c r="H2648" s="2">
        <v>45710</v>
      </c>
      <c r="I2648" t="s">
        <v>19</v>
      </c>
      <c r="J2648" s="3">
        <v>79630</v>
      </c>
      <c r="K2648" s="3">
        <v>59116.98</v>
      </c>
      <c r="L2648" s="3">
        <v>2955.85</v>
      </c>
      <c r="M2648" s="6">
        <v>1</v>
      </c>
      <c r="N2648" s="4">
        <v>5.28E-2</v>
      </c>
      <c r="O2648" s="5">
        <v>2.4E-2</v>
      </c>
    </row>
    <row r="2649" spans="1:15" hidden="1" x14ac:dyDescent="0.3">
      <c r="A2649" t="s">
        <v>6</v>
      </c>
      <c r="B2649" t="s">
        <v>240</v>
      </c>
      <c r="C2649" t="s">
        <v>14</v>
      </c>
      <c r="D2649" t="s">
        <v>3209</v>
      </c>
      <c r="E2649" t="s">
        <v>59</v>
      </c>
      <c r="F2649" t="s">
        <v>60</v>
      </c>
      <c r="G2649" t="s">
        <v>18</v>
      </c>
      <c r="H2649" s="2">
        <v>45710</v>
      </c>
      <c r="I2649" t="s">
        <v>19</v>
      </c>
      <c r="J2649" s="3">
        <v>502740.56</v>
      </c>
      <c r="K2649" s="3">
        <v>302736</v>
      </c>
      <c r="L2649" s="3">
        <v>15136.8</v>
      </c>
      <c r="M2649" s="6">
        <v>1</v>
      </c>
      <c r="N2649" s="4">
        <v>5.28E-2</v>
      </c>
      <c r="O2649" s="5">
        <v>2.4E-2</v>
      </c>
    </row>
    <row r="2650" spans="1:15" hidden="1" x14ac:dyDescent="0.3">
      <c r="A2650" t="s">
        <v>6</v>
      </c>
      <c r="B2650" t="s">
        <v>471</v>
      </c>
      <c r="C2650" t="s">
        <v>14</v>
      </c>
      <c r="D2650" t="s">
        <v>2212</v>
      </c>
      <c r="E2650" t="s">
        <v>55</v>
      </c>
      <c r="F2650" t="s">
        <v>56</v>
      </c>
      <c r="G2650" t="s">
        <v>18</v>
      </c>
      <c r="H2650" s="2">
        <v>45710</v>
      </c>
      <c r="I2650" t="s">
        <v>19</v>
      </c>
      <c r="J2650" s="3">
        <v>115930</v>
      </c>
      <c r="K2650" s="3">
        <v>86065.19</v>
      </c>
      <c r="L2650" s="3">
        <v>4303.26</v>
      </c>
      <c r="M2650" s="6">
        <v>1</v>
      </c>
      <c r="N2650" s="4">
        <v>5.28E-2</v>
      </c>
      <c r="O2650" s="5">
        <v>2.4E-2</v>
      </c>
    </row>
    <row r="2651" spans="1:15" hidden="1" x14ac:dyDescent="0.3">
      <c r="A2651" t="s">
        <v>6</v>
      </c>
      <c r="B2651" t="s">
        <v>959</v>
      </c>
      <c r="C2651" t="s">
        <v>14</v>
      </c>
      <c r="D2651" t="s">
        <v>3211</v>
      </c>
      <c r="E2651" t="s">
        <v>337</v>
      </c>
      <c r="F2651" t="s">
        <v>338</v>
      </c>
      <c r="G2651" t="s">
        <v>18</v>
      </c>
      <c r="H2651" s="2">
        <v>45710</v>
      </c>
      <c r="I2651" t="s">
        <v>19</v>
      </c>
      <c r="J2651" s="3">
        <v>96841</v>
      </c>
      <c r="K2651" s="3">
        <v>58119</v>
      </c>
      <c r="L2651" s="3">
        <v>2905.95</v>
      </c>
      <c r="M2651" s="6">
        <v>1</v>
      </c>
      <c r="N2651" s="4">
        <v>5.28E-2</v>
      </c>
      <c r="O2651" s="5">
        <v>2.4E-2</v>
      </c>
    </row>
    <row r="2652" spans="1:15" hidden="1" x14ac:dyDescent="0.3">
      <c r="A2652" t="s">
        <v>6</v>
      </c>
      <c r="B2652" t="s">
        <v>935</v>
      </c>
      <c r="C2652" t="s">
        <v>14</v>
      </c>
      <c r="D2652" t="s">
        <v>2213</v>
      </c>
      <c r="E2652" t="s">
        <v>55</v>
      </c>
      <c r="F2652" t="s">
        <v>56</v>
      </c>
      <c r="G2652" t="s">
        <v>18</v>
      </c>
      <c r="H2652" s="2">
        <v>45710</v>
      </c>
      <c r="I2652" t="s">
        <v>19</v>
      </c>
      <c r="J2652" s="3">
        <v>117305</v>
      </c>
      <c r="K2652" s="3">
        <v>87086.19</v>
      </c>
      <c r="L2652" s="3">
        <v>4354.3100000000004</v>
      </c>
      <c r="M2652" s="6">
        <v>1</v>
      </c>
      <c r="N2652" s="4">
        <v>5.28E-2</v>
      </c>
      <c r="O2652" s="5">
        <v>2.4E-2</v>
      </c>
    </row>
    <row r="2653" spans="1:15" hidden="1" x14ac:dyDescent="0.3">
      <c r="A2653" t="s">
        <v>6</v>
      </c>
      <c r="B2653" t="s">
        <v>961</v>
      </c>
      <c r="C2653" t="s">
        <v>14</v>
      </c>
      <c r="D2653" t="s">
        <v>2214</v>
      </c>
      <c r="E2653" t="s">
        <v>798</v>
      </c>
      <c r="F2653" t="s">
        <v>799</v>
      </c>
      <c r="G2653" t="s">
        <v>18</v>
      </c>
      <c r="H2653" s="2">
        <v>45710</v>
      </c>
      <c r="I2653" t="s">
        <v>19</v>
      </c>
      <c r="J2653" s="3">
        <v>50735</v>
      </c>
      <c r="K2653" s="3">
        <v>37664.75</v>
      </c>
      <c r="L2653" s="3">
        <v>1883.24</v>
      </c>
      <c r="M2653" s="6">
        <v>1</v>
      </c>
      <c r="N2653" s="4">
        <v>5.28E-2</v>
      </c>
      <c r="O2653" s="5">
        <v>2.4E-2</v>
      </c>
    </row>
    <row r="2654" spans="1:15" hidden="1" x14ac:dyDescent="0.3">
      <c r="A2654" t="s">
        <v>6</v>
      </c>
      <c r="B2654" t="s">
        <v>971</v>
      </c>
      <c r="C2654" t="s">
        <v>14</v>
      </c>
      <c r="D2654" t="s">
        <v>2215</v>
      </c>
      <c r="E2654" t="s">
        <v>316</v>
      </c>
      <c r="F2654" t="s">
        <v>317</v>
      </c>
      <c r="G2654" t="s">
        <v>18</v>
      </c>
      <c r="H2654" s="2">
        <v>45710</v>
      </c>
      <c r="I2654" t="s">
        <v>19</v>
      </c>
      <c r="J2654" s="3">
        <v>70636</v>
      </c>
      <c r="K2654" s="3">
        <v>52439.33</v>
      </c>
      <c r="L2654" s="3">
        <v>2621.97</v>
      </c>
      <c r="M2654" s="6">
        <v>1</v>
      </c>
      <c r="N2654" s="4">
        <v>5.28E-2</v>
      </c>
      <c r="O2654" s="5">
        <v>2.4E-2</v>
      </c>
    </row>
    <row r="2655" spans="1:15" hidden="1" x14ac:dyDescent="0.3">
      <c r="A2655" t="s">
        <v>6</v>
      </c>
      <c r="B2655" t="s">
        <v>415</v>
      </c>
      <c r="C2655" t="s">
        <v>14</v>
      </c>
      <c r="D2655" t="s">
        <v>416</v>
      </c>
      <c r="E2655" t="s">
        <v>59</v>
      </c>
      <c r="F2655" t="s">
        <v>60</v>
      </c>
      <c r="G2655" t="s">
        <v>18</v>
      </c>
      <c r="H2655" s="2">
        <v>45710</v>
      </c>
      <c r="I2655" t="s">
        <v>19</v>
      </c>
      <c r="J2655" s="3">
        <v>103376</v>
      </c>
      <c r="K2655" s="3">
        <v>76745.119999999995</v>
      </c>
      <c r="L2655" s="3">
        <v>3837.26</v>
      </c>
      <c r="M2655" s="6">
        <v>1</v>
      </c>
      <c r="N2655" s="4">
        <v>5.28E-2</v>
      </c>
      <c r="O2655" s="5">
        <v>2.4E-2</v>
      </c>
    </row>
    <row r="2656" spans="1:15" hidden="1" x14ac:dyDescent="0.3">
      <c r="A2656" t="s">
        <v>6</v>
      </c>
      <c r="B2656" t="s">
        <v>415</v>
      </c>
      <c r="C2656" t="s">
        <v>14</v>
      </c>
      <c r="D2656" t="s">
        <v>417</v>
      </c>
      <c r="E2656" t="s">
        <v>59</v>
      </c>
      <c r="F2656" t="s">
        <v>60</v>
      </c>
      <c r="G2656" t="s">
        <v>18</v>
      </c>
      <c r="H2656" s="2">
        <v>45710</v>
      </c>
      <c r="I2656" t="s">
        <v>19</v>
      </c>
      <c r="J2656" s="3">
        <v>118958</v>
      </c>
      <c r="K2656" s="3">
        <v>88313.56</v>
      </c>
      <c r="L2656" s="3">
        <v>4415.68</v>
      </c>
      <c r="M2656" s="6">
        <v>1</v>
      </c>
      <c r="N2656" s="4">
        <v>5.28E-2</v>
      </c>
      <c r="O2656" s="5">
        <v>2.4E-2</v>
      </c>
    </row>
    <row r="2657" spans="1:15" hidden="1" x14ac:dyDescent="0.3">
      <c r="A2657" t="s">
        <v>6</v>
      </c>
      <c r="B2657" t="s">
        <v>187</v>
      </c>
      <c r="C2657" t="s">
        <v>14</v>
      </c>
      <c r="D2657" t="s">
        <v>3226</v>
      </c>
      <c r="E2657" t="s">
        <v>59</v>
      </c>
      <c r="F2657" t="s">
        <v>60</v>
      </c>
      <c r="G2657" t="s">
        <v>18</v>
      </c>
      <c r="H2657" s="2">
        <v>45710</v>
      </c>
      <c r="I2657" t="s">
        <v>19</v>
      </c>
      <c r="J2657" s="3">
        <v>243387</v>
      </c>
      <c r="K2657" s="3">
        <v>160718.74</v>
      </c>
      <c r="L2657" s="3">
        <v>8035.94</v>
      </c>
      <c r="M2657" s="6">
        <v>1</v>
      </c>
      <c r="N2657" s="4">
        <v>5.28E-2</v>
      </c>
      <c r="O2657" s="5">
        <v>2.4E-2</v>
      </c>
    </row>
    <row r="2658" spans="1:15" hidden="1" x14ac:dyDescent="0.3">
      <c r="A2658" t="s">
        <v>6</v>
      </c>
      <c r="B2658" t="s">
        <v>420</v>
      </c>
      <c r="C2658" t="s">
        <v>14</v>
      </c>
      <c r="D2658" t="s">
        <v>421</v>
      </c>
      <c r="E2658" t="s">
        <v>422</v>
      </c>
      <c r="F2658" t="s">
        <v>423</v>
      </c>
      <c r="G2658" t="s">
        <v>18</v>
      </c>
      <c r="H2658" s="2">
        <v>45710</v>
      </c>
      <c r="I2658" t="s">
        <v>19</v>
      </c>
      <c r="J2658" s="3">
        <v>34205</v>
      </c>
      <c r="K2658" s="3">
        <v>25253.94</v>
      </c>
      <c r="L2658" s="3">
        <v>1262.7</v>
      </c>
      <c r="M2658" s="6">
        <v>1</v>
      </c>
      <c r="N2658" s="4">
        <v>5.28E-2</v>
      </c>
      <c r="O2658" s="5">
        <v>2.4E-2</v>
      </c>
    </row>
    <row r="2659" spans="1:15" hidden="1" x14ac:dyDescent="0.3">
      <c r="A2659" t="s">
        <v>6</v>
      </c>
      <c r="B2659" t="s">
        <v>764</v>
      </c>
      <c r="C2659" t="s">
        <v>14</v>
      </c>
      <c r="D2659" t="s">
        <v>3227</v>
      </c>
      <c r="E2659" t="s">
        <v>81</v>
      </c>
      <c r="F2659" t="s">
        <v>82</v>
      </c>
      <c r="G2659" t="s">
        <v>18</v>
      </c>
      <c r="H2659" s="2">
        <v>45710</v>
      </c>
      <c r="I2659" t="s">
        <v>19</v>
      </c>
      <c r="J2659" s="3">
        <v>125886</v>
      </c>
      <c r="K2659" s="3">
        <v>75805</v>
      </c>
      <c r="L2659" s="3">
        <v>3790.25</v>
      </c>
      <c r="M2659" s="6">
        <v>1</v>
      </c>
      <c r="N2659" s="4">
        <v>5.28E-2</v>
      </c>
      <c r="O2659" s="5">
        <v>2.4E-2</v>
      </c>
    </row>
    <row r="2660" spans="1:15" hidden="1" x14ac:dyDescent="0.3">
      <c r="A2660" t="s">
        <v>6</v>
      </c>
      <c r="B2660" t="s">
        <v>420</v>
      </c>
      <c r="C2660" t="s">
        <v>14</v>
      </c>
      <c r="D2660" t="s">
        <v>426</v>
      </c>
      <c r="E2660" t="s">
        <v>422</v>
      </c>
      <c r="F2660" t="s">
        <v>423</v>
      </c>
      <c r="G2660" t="s">
        <v>18</v>
      </c>
      <c r="H2660" s="2">
        <v>45710</v>
      </c>
      <c r="I2660" t="s">
        <v>19</v>
      </c>
      <c r="J2660" s="3">
        <v>37987</v>
      </c>
      <c r="K2660" s="3">
        <v>28046.04</v>
      </c>
      <c r="L2660" s="3">
        <v>1402.3</v>
      </c>
      <c r="M2660" s="6">
        <v>1</v>
      </c>
      <c r="N2660" s="4">
        <v>5.28E-2</v>
      </c>
      <c r="O2660" s="5">
        <v>2.4E-2</v>
      </c>
    </row>
    <row r="2661" spans="1:15" hidden="1" x14ac:dyDescent="0.3">
      <c r="A2661" t="s">
        <v>6</v>
      </c>
      <c r="B2661" t="s">
        <v>420</v>
      </c>
      <c r="C2661" t="s">
        <v>14</v>
      </c>
      <c r="D2661" t="s">
        <v>427</v>
      </c>
      <c r="E2661" t="s">
        <v>422</v>
      </c>
      <c r="F2661" t="s">
        <v>423</v>
      </c>
      <c r="G2661" t="s">
        <v>18</v>
      </c>
      <c r="H2661" s="2">
        <v>45710</v>
      </c>
      <c r="I2661" t="s">
        <v>19</v>
      </c>
      <c r="J2661" s="3">
        <v>56029</v>
      </c>
      <c r="K2661" s="3">
        <v>41366.65</v>
      </c>
      <c r="L2661" s="3">
        <v>2068.33</v>
      </c>
      <c r="M2661" s="6">
        <v>1</v>
      </c>
      <c r="N2661" s="4">
        <v>5.28E-2</v>
      </c>
      <c r="O2661" s="5">
        <v>2.4E-2</v>
      </c>
    </row>
    <row r="2662" spans="1:15" hidden="1" x14ac:dyDescent="0.3">
      <c r="A2662" t="s">
        <v>6</v>
      </c>
      <c r="B2662" t="s">
        <v>3228</v>
      </c>
      <c r="C2662" t="s">
        <v>14</v>
      </c>
      <c r="D2662" t="s">
        <v>3229</v>
      </c>
      <c r="E2662" t="s">
        <v>35</v>
      </c>
      <c r="F2662" t="s">
        <v>36</v>
      </c>
      <c r="G2662" t="s">
        <v>18</v>
      </c>
      <c r="H2662" s="2">
        <v>45710</v>
      </c>
      <c r="I2662" t="s">
        <v>19</v>
      </c>
      <c r="J2662" s="3">
        <v>55296</v>
      </c>
      <c r="K2662" s="3">
        <v>41051.550000000003</v>
      </c>
      <c r="L2662" s="3">
        <v>2052.58</v>
      </c>
      <c r="M2662" s="6">
        <v>1</v>
      </c>
      <c r="N2662" s="4">
        <v>5.28E-2</v>
      </c>
      <c r="O2662" s="5">
        <v>2.4E-2</v>
      </c>
    </row>
    <row r="2663" spans="1:15" hidden="1" x14ac:dyDescent="0.3">
      <c r="A2663" t="s">
        <v>6</v>
      </c>
      <c r="B2663" t="s">
        <v>428</v>
      </c>
      <c r="C2663" t="s">
        <v>14</v>
      </c>
      <c r="D2663" t="s">
        <v>429</v>
      </c>
      <c r="E2663" t="s">
        <v>77</v>
      </c>
      <c r="F2663" t="s">
        <v>78</v>
      </c>
      <c r="G2663" t="s">
        <v>18</v>
      </c>
      <c r="H2663" s="2">
        <v>45710</v>
      </c>
      <c r="I2663" t="s">
        <v>19</v>
      </c>
      <c r="J2663" s="3">
        <v>74175</v>
      </c>
      <c r="K2663" s="3">
        <v>55066.81</v>
      </c>
      <c r="L2663" s="3">
        <v>2753.34</v>
      </c>
      <c r="M2663" s="6">
        <v>1</v>
      </c>
      <c r="N2663" s="4">
        <v>5.28E-2</v>
      </c>
      <c r="O2663" s="5">
        <v>2.4E-2</v>
      </c>
    </row>
    <row r="2664" spans="1:15" hidden="1" x14ac:dyDescent="0.3">
      <c r="A2664" t="s">
        <v>6</v>
      </c>
      <c r="B2664" t="s">
        <v>430</v>
      </c>
      <c r="C2664" t="s">
        <v>14</v>
      </c>
      <c r="D2664" t="s">
        <v>431</v>
      </c>
      <c r="E2664" t="s">
        <v>432</v>
      </c>
      <c r="F2664" t="s">
        <v>433</v>
      </c>
      <c r="G2664" t="s">
        <v>18</v>
      </c>
      <c r="H2664" s="2">
        <v>45710</v>
      </c>
      <c r="I2664" t="s">
        <v>19</v>
      </c>
      <c r="J2664" s="3">
        <v>145978</v>
      </c>
      <c r="K2664" s="3">
        <v>108216.9</v>
      </c>
      <c r="L2664" s="3">
        <v>5410.85</v>
      </c>
      <c r="M2664" s="6">
        <v>1</v>
      </c>
      <c r="N2664" s="4">
        <v>5.28E-2</v>
      </c>
      <c r="O2664" s="5">
        <v>2.4E-2</v>
      </c>
    </row>
    <row r="2665" spans="1:15" hidden="1" x14ac:dyDescent="0.3">
      <c r="A2665" t="s">
        <v>6</v>
      </c>
      <c r="B2665" t="s">
        <v>594</v>
      </c>
      <c r="C2665" t="s">
        <v>14</v>
      </c>
      <c r="D2665" t="s">
        <v>3230</v>
      </c>
      <c r="E2665" t="s">
        <v>16</v>
      </c>
      <c r="F2665" t="s">
        <v>17</v>
      </c>
      <c r="G2665" t="s">
        <v>18</v>
      </c>
      <c r="H2665" s="2">
        <v>45710</v>
      </c>
      <c r="I2665" t="s">
        <v>19</v>
      </c>
      <c r="J2665" s="3">
        <v>8795</v>
      </c>
      <c r="K2665" s="3">
        <v>5436</v>
      </c>
      <c r="L2665" s="3">
        <v>271.79000000000002</v>
      </c>
      <c r="M2665" s="6">
        <v>1</v>
      </c>
      <c r="N2665" s="4">
        <v>5.28E-2</v>
      </c>
      <c r="O2665" s="5">
        <v>2.4E-2</v>
      </c>
    </row>
    <row r="2666" spans="1:15" hidden="1" x14ac:dyDescent="0.3">
      <c r="A2666" t="s">
        <v>6</v>
      </c>
      <c r="B2666" t="s">
        <v>890</v>
      </c>
      <c r="C2666" t="s">
        <v>14</v>
      </c>
      <c r="D2666" t="s">
        <v>3231</v>
      </c>
      <c r="E2666" t="s">
        <v>798</v>
      </c>
      <c r="F2666" t="s">
        <v>799</v>
      </c>
      <c r="G2666" t="s">
        <v>18</v>
      </c>
      <c r="H2666" s="2">
        <v>45710</v>
      </c>
      <c r="I2666" t="s">
        <v>19</v>
      </c>
      <c r="J2666" s="3">
        <v>11573</v>
      </c>
      <c r="K2666" s="3">
        <v>7642.48</v>
      </c>
      <c r="L2666" s="3">
        <v>382.14</v>
      </c>
      <c r="M2666" s="6">
        <v>1</v>
      </c>
      <c r="N2666" s="4">
        <v>5.28E-2</v>
      </c>
      <c r="O2666" s="5">
        <v>2.4E-2</v>
      </c>
    </row>
    <row r="2667" spans="1:15" hidden="1" x14ac:dyDescent="0.3">
      <c r="A2667" t="s">
        <v>6</v>
      </c>
      <c r="B2667" t="s">
        <v>440</v>
      </c>
      <c r="C2667" t="s">
        <v>14</v>
      </c>
      <c r="D2667" t="s">
        <v>3232</v>
      </c>
      <c r="E2667" t="s">
        <v>432</v>
      </c>
      <c r="F2667" t="s">
        <v>433</v>
      </c>
      <c r="G2667" t="s">
        <v>18</v>
      </c>
      <c r="H2667" s="2">
        <v>45710</v>
      </c>
      <c r="I2667" t="s">
        <v>19</v>
      </c>
      <c r="J2667" s="3">
        <v>83165</v>
      </c>
      <c r="K2667" s="3">
        <v>61741.06</v>
      </c>
      <c r="L2667" s="3">
        <v>3087.05</v>
      </c>
      <c r="M2667" s="6">
        <v>1</v>
      </c>
      <c r="N2667" s="4">
        <v>5.28E-2</v>
      </c>
      <c r="O2667" s="5">
        <v>2.4E-2</v>
      </c>
    </row>
    <row r="2668" spans="1:15" hidden="1" x14ac:dyDescent="0.3">
      <c r="A2668" t="s">
        <v>6</v>
      </c>
      <c r="B2668" t="s">
        <v>3235</v>
      </c>
      <c r="C2668" t="s">
        <v>14</v>
      </c>
      <c r="D2668" t="s">
        <v>3236</v>
      </c>
      <c r="E2668" t="s">
        <v>3101</v>
      </c>
      <c r="F2668" t="s">
        <v>82</v>
      </c>
      <c r="G2668" t="s">
        <v>18</v>
      </c>
      <c r="H2668" s="2">
        <v>45710</v>
      </c>
      <c r="I2668" t="s">
        <v>19</v>
      </c>
      <c r="J2668" s="3">
        <v>70288.41</v>
      </c>
      <c r="K2668" s="3">
        <v>43282</v>
      </c>
      <c r="L2668" s="3">
        <v>2164.1</v>
      </c>
      <c r="M2668" s="6">
        <v>1</v>
      </c>
      <c r="N2668" s="4">
        <v>5.28E-2</v>
      </c>
      <c r="O2668" s="5">
        <v>2.4E-2</v>
      </c>
    </row>
    <row r="2669" spans="1:15" hidden="1" x14ac:dyDescent="0.3">
      <c r="A2669" t="s">
        <v>6</v>
      </c>
      <c r="B2669" t="s">
        <v>900</v>
      </c>
      <c r="C2669" t="s">
        <v>14</v>
      </c>
      <c r="D2669" t="s">
        <v>3237</v>
      </c>
      <c r="E2669" t="s">
        <v>135</v>
      </c>
      <c r="F2669" t="s">
        <v>136</v>
      </c>
      <c r="G2669" t="s">
        <v>18</v>
      </c>
      <c r="H2669" s="2">
        <v>45710</v>
      </c>
      <c r="I2669" t="s">
        <v>19</v>
      </c>
      <c r="J2669" s="3">
        <v>161056</v>
      </c>
      <c r="K2669" s="3">
        <v>108760.71</v>
      </c>
      <c r="L2669" s="3">
        <v>5438.04</v>
      </c>
      <c r="M2669" s="6">
        <v>1</v>
      </c>
      <c r="N2669" s="4">
        <v>5.28E-2</v>
      </c>
      <c r="O2669" s="5">
        <v>2.4E-2</v>
      </c>
    </row>
    <row r="2670" spans="1:15" hidden="1" x14ac:dyDescent="0.3">
      <c r="A2670" t="s">
        <v>6</v>
      </c>
      <c r="B2670" t="s">
        <v>904</v>
      </c>
      <c r="C2670" t="s">
        <v>14</v>
      </c>
      <c r="D2670" t="s">
        <v>3238</v>
      </c>
      <c r="E2670" t="s">
        <v>55</v>
      </c>
      <c r="F2670" t="s">
        <v>56</v>
      </c>
      <c r="G2670" t="s">
        <v>18</v>
      </c>
      <c r="H2670" s="2">
        <v>45710</v>
      </c>
      <c r="I2670" t="s">
        <v>19</v>
      </c>
      <c r="J2670" s="3">
        <v>202759</v>
      </c>
      <c r="K2670" s="3">
        <v>136894.37</v>
      </c>
      <c r="L2670" s="3">
        <v>6844.72</v>
      </c>
      <c r="M2670" s="6">
        <v>1</v>
      </c>
      <c r="N2670" s="4">
        <v>5.28E-2</v>
      </c>
      <c r="O2670" s="5">
        <v>2.4E-2</v>
      </c>
    </row>
    <row r="2671" spans="1:15" hidden="1" x14ac:dyDescent="0.3">
      <c r="A2671" t="s">
        <v>6</v>
      </c>
      <c r="B2671" t="s">
        <v>855</v>
      </c>
      <c r="C2671" t="s">
        <v>14</v>
      </c>
      <c r="D2671" t="s">
        <v>3239</v>
      </c>
      <c r="E2671" t="s">
        <v>55</v>
      </c>
      <c r="F2671" t="s">
        <v>56</v>
      </c>
      <c r="G2671" t="s">
        <v>18</v>
      </c>
      <c r="H2671" s="2">
        <v>45710</v>
      </c>
      <c r="I2671" t="s">
        <v>19</v>
      </c>
      <c r="J2671" s="3">
        <v>26059</v>
      </c>
      <c r="K2671" s="3">
        <v>17207.63</v>
      </c>
      <c r="L2671" s="3">
        <v>860.4</v>
      </c>
      <c r="M2671" s="6">
        <v>1</v>
      </c>
      <c r="N2671" s="4">
        <v>5.28E-2</v>
      </c>
      <c r="O2671" s="5">
        <v>2.4E-2</v>
      </c>
    </row>
    <row r="2672" spans="1:15" hidden="1" x14ac:dyDescent="0.3">
      <c r="A2672" t="s">
        <v>6</v>
      </c>
      <c r="B2672" t="s">
        <v>776</v>
      </c>
      <c r="C2672" t="s">
        <v>14</v>
      </c>
      <c r="D2672" t="s">
        <v>3240</v>
      </c>
      <c r="E2672" t="s">
        <v>77</v>
      </c>
      <c r="F2672" t="s">
        <v>78</v>
      </c>
      <c r="G2672" t="s">
        <v>18</v>
      </c>
      <c r="H2672" s="2">
        <v>45710</v>
      </c>
      <c r="I2672" t="s">
        <v>19</v>
      </c>
      <c r="J2672" s="3">
        <v>38382</v>
      </c>
      <c r="K2672" s="3">
        <v>25345.040000000001</v>
      </c>
      <c r="L2672" s="3">
        <v>1267.27</v>
      </c>
      <c r="M2672" s="6">
        <v>1</v>
      </c>
      <c r="N2672" s="4">
        <v>5.28E-2</v>
      </c>
      <c r="O2672" s="5">
        <v>2.4E-2</v>
      </c>
    </row>
    <row r="2673" spans="1:15" hidden="1" x14ac:dyDescent="0.3">
      <c r="A2673" t="s">
        <v>6</v>
      </c>
      <c r="B2673" t="s">
        <v>776</v>
      </c>
      <c r="C2673" t="s">
        <v>14</v>
      </c>
      <c r="D2673" t="s">
        <v>3241</v>
      </c>
      <c r="E2673" t="s">
        <v>77</v>
      </c>
      <c r="F2673" t="s">
        <v>78</v>
      </c>
      <c r="G2673" t="s">
        <v>18</v>
      </c>
      <c r="H2673" s="2">
        <v>45710</v>
      </c>
      <c r="I2673" t="s">
        <v>19</v>
      </c>
      <c r="J2673" s="3">
        <v>523668</v>
      </c>
      <c r="K2673" s="3">
        <v>315338</v>
      </c>
      <c r="L2673" s="3">
        <v>15766.89</v>
      </c>
      <c r="M2673" s="6">
        <v>1</v>
      </c>
      <c r="N2673" s="4">
        <v>5.28E-2</v>
      </c>
      <c r="O2673" s="5">
        <v>2.4E-2</v>
      </c>
    </row>
    <row r="2674" spans="1:15" hidden="1" x14ac:dyDescent="0.3">
      <c r="A2674" t="s">
        <v>6</v>
      </c>
      <c r="B2674" t="s">
        <v>913</v>
      </c>
      <c r="C2674" t="s">
        <v>14</v>
      </c>
      <c r="D2674" t="s">
        <v>3246</v>
      </c>
      <c r="E2674" t="s">
        <v>26</v>
      </c>
      <c r="F2674" t="s">
        <v>27</v>
      </c>
      <c r="G2674" t="s">
        <v>18</v>
      </c>
      <c r="H2674" s="2">
        <v>45710</v>
      </c>
      <c r="I2674" t="s">
        <v>19</v>
      </c>
      <c r="J2674" s="3">
        <v>18918</v>
      </c>
      <c r="K2674" s="3">
        <v>12492.3</v>
      </c>
      <c r="L2674" s="3">
        <v>624.62</v>
      </c>
      <c r="M2674" s="6">
        <v>1</v>
      </c>
      <c r="N2674" s="4">
        <v>5.28E-2</v>
      </c>
      <c r="O2674" s="5">
        <v>2.4E-2</v>
      </c>
    </row>
    <row r="2675" spans="1:15" hidden="1" x14ac:dyDescent="0.3">
      <c r="A2675" t="s">
        <v>6</v>
      </c>
      <c r="B2675" t="s">
        <v>434</v>
      </c>
      <c r="C2675" t="s">
        <v>14</v>
      </c>
      <c r="D2675" t="s">
        <v>435</v>
      </c>
      <c r="E2675" t="s">
        <v>77</v>
      </c>
      <c r="F2675" t="s">
        <v>78</v>
      </c>
      <c r="G2675" t="s">
        <v>18</v>
      </c>
      <c r="H2675" s="2">
        <v>45710</v>
      </c>
      <c r="I2675" t="s">
        <v>19</v>
      </c>
      <c r="J2675" s="3">
        <v>54622.79</v>
      </c>
      <c r="K2675" s="3">
        <v>40533.71</v>
      </c>
      <c r="L2675" s="3">
        <v>2026.68</v>
      </c>
      <c r="M2675" s="6">
        <v>1</v>
      </c>
      <c r="N2675" s="4">
        <v>5.28E-2</v>
      </c>
      <c r="O2675" s="5">
        <v>2.4E-2</v>
      </c>
    </row>
    <row r="2676" spans="1:15" hidden="1" x14ac:dyDescent="0.3">
      <c r="A2676" t="s">
        <v>6</v>
      </c>
      <c r="B2676" t="s">
        <v>796</v>
      </c>
      <c r="C2676" t="s">
        <v>14</v>
      </c>
      <c r="D2676" t="s">
        <v>3248</v>
      </c>
      <c r="E2676" t="s">
        <v>798</v>
      </c>
      <c r="F2676" t="s">
        <v>799</v>
      </c>
      <c r="G2676" t="s">
        <v>18</v>
      </c>
      <c r="H2676" s="2">
        <v>45710</v>
      </c>
      <c r="I2676" t="s">
        <v>19</v>
      </c>
      <c r="J2676" s="3">
        <v>307295.75</v>
      </c>
      <c r="K2676" s="3">
        <v>189225</v>
      </c>
      <c r="L2676" s="3">
        <v>9461.25</v>
      </c>
      <c r="M2676" s="6">
        <v>1</v>
      </c>
      <c r="N2676" s="4">
        <v>5.28E-2</v>
      </c>
      <c r="O2676" s="5">
        <v>2.4E-2</v>
      </c>
    </row>
    <row r="2677" spans="1:15" hidden="1" x14ac:dyDescent="0.3">
      <c r="A2677" t="s">
        <v>6</v>
      </c>
      <c r="B2677" t="s">
        <v>312</v>
      </c>
      <c r="C2677" t="s">
        <v>14</v>
      </c>
      <c r="D2677" t="s">
        <v>3946</v>
      </c>
      <c r="E2677" t="s">
        <v>59</v>
      </c>
      <c r="F2677" t="s">
        <v>60</v>
      </c>
      <c r="G2677" t="s">
        <v>18</v>
      </c>
      <c r="H2677" s="2">
        <v>45710</v>
      </c>
      <c r="I2677" t="s">
        <v>19</v>
      </c>
      <c r="J2677" s="3">
        <v>673203</v>
      </c>
      <c r="K2677" s="3">
        <v>444541</v>
      </c>
      <c r="L2677" s="3">
        <v>22227.040000000001</v>
      </c>
      <c r="M2677" s="6">
        <v>1</v>
      </c>
      <c r="N2677" s="4">
        <v>5.28E-2</v>
      </c>
      <c r="O2677" s="5">
        <v>2.4E-2</v>
      </c>
    </row>
    <row r="2678" spans="1:15" hidden="1" x14ac:dyDescent="0.3">
      <c r="A2678" t="s">
        <v>6</v>
      </c>
      <c r="B2678" t="s">
        <v>3249</v>
      </c>
      <c r="C2678" t="s">
        <v>14</v>
      </c>
      <c r="D2678" t="s">
        <v>3250</v>
      </c>
      <c r="E2678" t="s">
        <v>81</v>
      </c>
      <c r="F2678" t="s">
        <v>82</v>
      </c>
      <c r="G2678" t="s">
        <v>18</v>
      </c>
      <c r="H2678" s="2">
        <v>45710</v>
      </c>
      <c r="I2678" t="s">
        <v>19</v>
      </c>
      <c r="J2678" s="3">
        <v>129719</v>
      </c>
      <c r="K2678" s="3">
        <v>78113</v>
      </c>
      <c r="L2678" s="3">
        <v>3905.64</v>
      </c>
      <c r="M2678" s="6">
        <v>1</v>
      </c>
      <c r="N2678" s="4">
        <v>5.28E-2</v>
      </c>
      <c r="O2678" s="5">
        <v>2.4E-2</v>
      </c>
    </row>
    <row r="2679" spans="1:15" hidden="1" x14ac:dyDescent="0.3">
      <c r="A2679" t="s">
        <v>6</v>
      </c>
      <c r="B2679" t="s">
        <v>1050</v>
      </c>
      <c r="C2679" t="s">
        <v>14</v>
      </c>
      <c r="D2679" t="s">
        <v>3252</v>
      </c>
      <c r="E2679" t="s">
        <v>81</v>
      </c>
      <c r="F2679" t="s">
        <v>82</v>
      </c>
      <c r="G2679" t="s">
        <v>18</v>
      </c>
      <c r="H2679" s="2">
        <v>45710</v>
      </c>
      <c r="I2679" t="s">
        <v>19</v>
      </c>
      <c r="J2679" s="3">
        <v>346867</v>
      </c>
      <c r="K2679" s="3">
        <v>213592</v>
      </c>
      <c r="L2679" s="3">
        <v>10679.6</v>
      </c>
      <c r="M2679" s="6">
        <v>1</v>
      </c>
      <c r="N2679" s="4">
        <v>5.28E-2</v>
      </c>
      <c r="O2679" s="5">
        <v>2.4E-2</v>
      </c>
    </row>
    <row r="2680" spans="1:15" hidden="1" x14ac:dyDescent="0.3">
      <c r="A2680" t="s">
        <v>6</v>
      </c>
      <c r="B2680" t="s">
        <v>436</v>
      </c>
      <c r="C2680" t="s">
        <v>14</v>
      </c>
      <c r="D2680" t="s">
        <v>437</v>
      </c>
      <c r="E2680" t="s">
        <v>316</v>
      </c>
      <c r="F2680" t="s">
        <v>317</v>
      </c>
      <c r="G2680" t="s">
        <v>18</v>
      </c>
      <c r="H2680" s="2">
        <v>45710</v>
      </c>
      <c r="I2680" t="s">
        <v>19</v>
      </c>
      <c r="J2680" s="3">
        <v>260197</v>
      </c>
      <c r="K2680" s="3">
        <v>193167.68</v>
      </c>
      <c r="L2680" s="3">
        <v>9658.3799999999992</v>
      </c>
      <c r="M2680" s="6">
        <v>1</v>
      </c>
      <c r="N2680" s="4">
        <v>5.28E-2</v>
      </c>
      <c r="O2680" s="5">
        <v>2.4E-2</v>
      </c>
    </row>
    <row r="2681" spans="1:15" hidden="1" x14ac:dyDescent="0.3">
      <c r="A2681" t="s">
        <v>6</v>
      </c>
      <c r="B2681" t="s">
        <v>438</v>
      </c>
      <c r="C2681" t="s">
        <v>14</v>
      </c>
      <c r="D2681" t="s">
        <v>439</v>
      </c>
      <c r="E2681" t="s">
        <v>55</v>
      </c>
      <c r="F2681" t="s">
        <v>56</v>
      </c>
      <c r="G2681" t="s">
        <v>18</v>
      </c>
      <c r="H2681" s="2">
        <v>45710</v>
      </c>
      <c r="I2681" t="s">
        <v>19</v>
      </c>
      <c r="J2681" s="3">
        <v>68476</v>
      </c>
      <c r="K2681" s="3">
        <v>50836.32</v>
      </c>
      <c r="L2681" s="3">
        <v>2541.8200000000002</v>
      </c>
      <c r="M2681" s="6">
        <v>1</v>
      </c>
      <c r="N2681" s="4">
        <v>5.28E-2</v>
      </c>
      <c r="O2681" s="5">
        <v>2.4E-2</v>
      </c>
    </row>
    <row r="2682" spans="1:15" hidden="1" x14ac:dyDescent="0.3">
      <c r="A2682" t="s">
        <v>6</v>
      </c>
      <c r="B2682" t="s">
        <v>440</v>
      </c>
      <c r="C2682" t="s">
        <v>14</v>
      </c>
      <c r="D2682" t="s">
        <v>441</v>
      </c>
      <c r="E2682" t="s">
        <v>432</v>
      </c>
      <c r="F2682" t="s">
        <v>433</v>
      </c>
      <c r="G2682" t="s">
        <v>18</v>
      </c>
      <c r="H2682" s="2">
        <v>45710</v>
      </c>
      <c r="I2682" t="s">
        <v>19</v>
      </c>
      <c r="J2682" s="3">
        <v>145105</v>
      </c>
      <c r="K2682" s="3">
        <v>107724.48</v>
      </c>
      <c r="L2682" s="3">
        <v>5386.22</v>
      </c>
      <c r="M2682" s="6">
        <v>1</v>
      </c>
      <c r="N2682" s="4">
        <v>5.28E-2</v>
      </c>
      <c r="O2682" s="5">
        <v>2.4E-2</v>
      </c>
    </row>
    <row r="2683" spans="1:15" hidden="1" x14ac:dyDescent="0.3">
      <c r="A2683" t="s">
        <v>6</v>
      </c>
      <c r="B2683" t="s">
        <v>3253</v>
      </c>
      <c r="C2683" t="s">
        <v>14</v>
      </c>
      <c r="D2683" t="s">
        <v>3254</v>
      </c>
      <c r="E2683" t="s">
        <v>51</v>
      </c>
      <c r="F2683" t="s">
        <v>52</v>
      </c>
      <c r="G2683" t="s">
        <v>18</v>
      </c>
      <c r="H2683" s="2">
        <v>45710</v>
      </c>
      <c r="I2683" t="s">
        <v>19</v>
      </c>
      <c r="J2683" s="3">
        <v>15389</v>
      </c>
      <c r="K2683" s="3">
        <v>10390</v>
      </c>
      <c r="L2683" s="3">
        <v>519.5</v>
      </c>
      <c r="M2683" s="6">
        <v>1</v>
      </c>
      <c r="N2683" s="4">
        <v>5.28E-2</v>
      </c>
      <c r="O2683" s="5">
        <v>2.4E-2</v>
      </c>
    </row>
    <row r="2684" spans="1:15" hidden="1" x14ac:dyDescent="0.3">
      <c r="A2684" t="s">
        <v>6</v>
      </c>
      <c r="B2684" t="s">
        <v>942</v>
      </c>
      <c r="C2684" t="s">
        <v>14</v>
      </c>
      <c r="D2684" t="s">
        <v>3255</v>
      </c>
      <c r="E2684" t="s">
        <v>798</v>
      </c>
      <c r="F2684" t="s">
        <v>799</v>
      </c>
      <c r="G2684" t="s">
        <v>18</v>
      </c>
      <c r="H2684" s="2">
        <v>45710</v>
      </c>
      <c r="I2684" t="s">
        <v>19</v>
      </c>
      <c r="J2684" s="3">
        <v>18060</v>
      </c>
      <c r="K2684" s="3">
        <v>12193</v>
      </c>
      <c r="L2684" s="3">
        <v>609.64</v>
      </c>
      <c r="M2684" s="6">
        <v>1</v>
      </c>
      <c r="N2684" s="4">
        <v>5.28E-2</v>
      </c>
      <c r="O2684" s="5">
        <v>2.4E-2</v>
      </c>
    </row>
    <row r="2685" spans="1:15" hidden="1" x14ac:dyDescent="0.3">
      <c r="A2685" t="s">
        <v>6</v>
      </c>
      <c r="B2685" t="s">
        <v>442</v>
      </c>
      <c r="C2685" t="s">
        <v>14</v>
      </c>
      <c r="D2685" t="s">
        <v>443</v>
      </c>
      <c r="E2685" t="s">
        <v>432</v>
      </c>
      <c r="F2685" t="s">
        <v>433</v>
      </c>
      <c r="G2685" t="s">
        <v>18</v>
      </c>
      <c r="H2685" s="2">
        <v>45710</v>
      </c>
      <c r="I2685" t="s">
        <v>19</v>
      </c>
      <c r="J2685" s="3">
        <v>239364.8</v>
      </c>
      <c r="K2685" s="3">
        <v>173661.91</v>
      </c>
      <c r="L2685" s="3">
        <v>8683.09</v>
      </c>
      <c r="M2685" s="6">
        <v>1</v>
      </c>
      <c r="N2685" s="4">
        <v>5.28E-2</v>
      </c>
      <c r="O2685" s="5">
        <v>2.4E-2</v>
      </c>
    </row>
    <row r="2686" spans="1:15" hidden="1" x14ac:dyDescent="0.3">
      <c r="A2686" t="s">
        <v>6</v>
      </c>
      <c r="B2686" t="s">
        <v>444</v>
      </c>
      <c r="C2686" t="s">
        <v>14</v>
      </c>
      <c r="D2686" t="s">
        <v>445</v>
      </c>
      <c r="E2686" t="s">
        <v>55</v>
      </c>
      <c r="F2686" t="s">
        <v>56</v>
      </c>
      <c r="G2686" t="s">
        <v>18</v>
      </c>
      <c r="H2686" s="2">
        <v>45710</v>
      </c>
      <c r="I2686" t="s">
        <v>19</v>
      </c>
      <c r="J2686" s="3">
        <v>29956.39</v>
      </c>
      <c r="K2686" s="3">
        <v>22216.98</v>
      </c>
      <c r="L2686" s="3">
        <v>1110.8399999999999</v>
      </c>
      <c r="M2686" s="6">
        <v>1</v>
      </c>
      <c r="N2686" s="4">
        <v>5.28E-2</v>
      </c>
      <c r="O2686" s="5">
        <v>2.4E-2</v>
      </c>
    </row>
    <row r="2687" spans="1:15" hidden="1" x14ac:dyDescent="0.3">
      <c r="A2687" t="s">
        <v>6</v>
      </c>
      <c r="B2687" t="s">
        <v>446</v>
      </c>
      <c r="C2687" t="s">
        <v>14</v>
      </c>
      <c r="D2687" t="s">
        <v>447</v>
      </c>
      <c r="E2687" t="s">
        <v>35</v>
      </c>
      <c r="F2687" t="s">
        <v>36</v>
      </c>
      <c r="G2687" t="s">
        <v>18</v>
      </c>
      <c r="H2687" s="2">
        <v>45710</v>
      </c>
      <c r="I2687" t="s">
        <v>19</v>
      </c>
      <c r="J2687" s="3">
        <v>57156.91</v>
      </c>
      <c r="K2687" s="3">
        <v>42402.78</v>
      </c>
      <c r="L2687" s="3">
        <v>2120.14</v>
      </c>
      <c r="M2687" s="6">
        <v>1</v>
      </c>
      <c r="N2687" s="4">
        <v>5.28E-2</v>
      </c>
      <c r="O2687" s="5">
        <v>2.4E-2</v>
      </c>
    </row>
    <row r="2688" spans="1:15" hidden="1" x14ac:dyDescent="0.3">
      <c r="A2688" t="s">
        <v>6</v>
      </c>
      <c r="B2688" t="s">
        <v>448</v>
      </c>
      <c r="C2688" t="s">
        <v>14</v>
      </c>
      <c r="D2688" t="s">
        <v>449</v>
      </c>
      <c r="E2688" t="s">
        <v>59</v>
      </c>
      <c r="F2688" t="s">
        <v>60</v>
      </c>
      <c r="G2688" t="s">
        <v>18</v>
      </c>
      <c r="H2688" s="2">
        <v>45710</v>
      </c>
      <c r="I2688" t="s">
        <v>19</v>
      </c>
      <c r="J2688" s="3">
        <v>67989</v>
      </c>
      <c r="K2688" s="3">
        <v>50474.09</v>
      </c>
      <c r="L2688" s="3">
        <v>2523.6999999999998</v>
      </c>
      <c r="M2688" s="6">
        <v>1</v>
      </c>
      <c r="N2688" s="4">
        <v>5.28E-2</v>
      </c>
      <c r="O2688" s="5">
        <v>2.4E-2</v>
      </c>
    </row>
    <row r="2689" spans="1:15" hidden="1" x14ac:dyDescent="0.3">
      <c r="A2689" t="s">
        <v>6</v>
      </c>
      <c r="B2689" t="s">
        <v>450</v>
      </c>
      <c r="C2689" t="s">
        <v>14</v>
      </c>
      <c r="D2689" t="s">
        <v>451</v>
      </c>
      <c r="E2689" t="s">
        <v>55</v>
      </c>
      <c r="F2689" t="s">
        <v>56</v>
      </c>
      <c r="G2689" t="s">
        <v>18</v>
      </c>
      <c r="H2689" s="2">
        <v>45710</v>
      </c>
      <c r="I2689" t="s">
        <v>19</v>
      </c>
      <c r="J2689" s="3">
        <v>70165.320000000007</v>
      </c>
      <c r="K2689" s="3">
        <v>52067.98</v>
      </c>
      <c r="L2689" s="3">
        <v>2603.4</v>
      </c>
      <c r="M2689" s="6">
        <v>1</v>
      </c>
      <c r="N2689" s="4">
        <v>5.28E-2</v>
      </c>
      <c r="O2689" s="5">
        <v>2.4E-2</v>
      </c>
    </row>
    <row r="2690" spans="1:15" hidden="1" x14ac:dyDescent="0.3">
      <c r="A2690" t="s">
        <v>6</v>
      </c>
      <c r="B2690" t="s">
        <v>1222</v>
      </c>
      <c r="C2690" t="s">
        <v>14</v>
      </c>
      <c r="D2690" t="s">
        <v>1575</v>
      </c>
      <c r="E2690" t="s">
        <v>244</v>
      </c>
      <c r="F2690" t="s">
        <v>245</v>
      </c>
      <c r="G2690" t="s">
        <v>18</v>
      </c>
      <c r="H2690" s="2">
        <v>45710</v>
      </c>
      <c r="I2690" t="s">
        <v>19</v>
      </c>
      <c r="J2690" s="3">
        <v>113631.18</v>
      </c>
      <c r="K2690" s="3">
        <v>84277.37</v>
      </c>
      <c r="L2690" s="3">
        <v>4213.87</v>
      </c>
      <c r="M2690" s="6">
        <v>1</v>
      </c>
      <c r="N2690" s="4">
        <v>5.28E-2</v>
      </c>
      <c r="O2690" s="5">
        <v>2.4E-2</v>
      </c>
    </row>
    <row r="2691" spans="1:15" hidden="1" x14ac:dyDescent="0.3">
      <c r="A2691" t="s">
        <v>6</v>
      </c>
      <c r="B2691" t="s">
        <v>452</v>
      </c>
      <c r="C2691" t="s">
        <v>14</v>
      </c>
      <c r="D2691" t="s">
        <v>453</v>
      </c>
      <c r="E2691" t="s">
        <v>244</v>
      </c>
      <c r="F2691" t="s">
        <v>245</v>
      </c>
      <c r="G2691" t="s">
        <v>18</v>
      </c>
      <c r="H2691" s="2">
        <v>45710</v>
      </c>
      <c r="I2691" t="s">
        <v>19</v>
      </c>
      <c r="J2691" s="3">
        <v>70011.39</v>
      </c>
      <c r="K2691" s="3">
        <v>51889.09</v>
      </c>
      <c r="L2691" s="3">
        <v>2594.44</v>
      </c>
      <c r="M2691" s="6">
        <v>1</v>
      </c>
      <c r="N2691" s="4">
        <v>5.28E-2</v>
      </c>
      <c r="O2691" s="5">
        <v>2.4E-2</v>
      </c>
    </row>
    <row r="2692" spans="1:15" hidden="1" x14ac:dyDescent="0.3">
      <c r="A2692" t="s">
        <v>6</v>
      </c>
      <c r="B2692" t="s">
        <v>1576</v>
      </c>
      <c r="C2692" t="s">
        <v>14</v>
      </c>
      <c r="D2692" t="s">
        <v>1577</v>
      </c>
      <c r="E2692" t="s">
        <v>26</v>
      </c>
      <c r="F2692" t="s">
        <v>27</v>
      </c>
      <c r="G2692" t="s">
        <v>18</v>
      </c>
      <c r="H2692" s="2">
        <v>45710</v>
      </c>
      <c r="I2692" t="s">
        <v>19</v>
      </c>
      <c r="J2692" s="3">
        <v>57486.96</v>
      </c>
      <c r="K2692" s="3">
        <v>42660.44</v>
      </c>
      <c r="L2692" s="3">
        <v>2133.02</v>
      </c>
      <c r="M2692" s="6">
        <v>1</v>
      </c>
      <c r="N2692" s="4">
        <v>5.28E-2</v>
      </c>
      <c r="O2692" s="5">
        <v>2.4E-2</v>
      </c>
    </row>
    <row r="2693" spans="1:15" hidden="1" x14ac:dyDescent="0.3">
      <c r="A2693" t="s">
        <v>6</v>
      </c>
      <c r="B2693" t="s">
        <v>1501</v>
      </c>
      <c r="C2693" t="s">
        <v>14</v>
      </c>
      <c r="D2693" t="s">
        <v>1502</v>
      </c>
      <c r="E2693" t="s">
        <v>59</v>
      </c>
      <c r="F2693" t="s">
        <v>60</v>
      </c>
      <c r="G2693" t="s">
        <v>18</v>
      </c>
      <c r="H2693" s="2">
        <v>45710</v>
      </c>
      <c r="I2693" t="s">
        <v>19</v>
      </c>
      <c r="J2693" s="3">
        <v>54699.66</v>
      </c>
      <c r="K2693" s="3">
        <v>40542.33</v>
      </c>
      <c r="L2693" s="3">
        <v>2027.12</v>
      </c>
      <c r="M2693" s="6">
        <v>1</v>
      </c>
      <c r="N2693" s="4">
        <v>5.28E-2</v>
      </c>
      <c r="O2693" s="5">
        <v>2.4E-2</v>
      </c>
    </row>
    <row r="2694" spans="1:15" hidden="1" x14ac:dyDescent="0.3">
      <c r="A2694" t="s">
        <v>6</v>
      </c>
      <c r="B2694" t="s">
        <v>1132</v>
      </c>
      <c r="C2694" t="s">
        <v>14</v>
      </c>
      <c r="D2694" t="s">
        <v>2864</v>
      </c>
      <c r="E2694" t="s">
        <v>35</v>
      </c>
      <c r="F2694" t="s">
        <v>36</v>
      </c>
      <c r="G2694" t="s">
        <v>18</v>
      </c>
      <c r="H2694" s="2">
        <v>45710</v>
      </c>
      <c r="I2694" t="s">
        <v>19</v>
      </c>
      <c r="J2694" s="3">
        <v>34094.21</v>
      </c>
      <c r="K2694" s="3">
        <v>25311.24</v>
      </c>
      <c r="L2694" s="3">
        <v>1265.57</v>
      </c>
      <c r="M2694" s="6">
        <v>1</v>
      </c>
      <c r="N2694" s="4">
        <v>5.28E-2</v>
      </c>
      <c r="O2694" s="5">
        <v>2.4E-2</v>
      </c>
    </row>
    <row r="2695" spans="1:15" hidden="1" x14ac:dyDescent="0.3">
      <c r="A2695" t="s">
        <v>6</v>
      </c>
      <c r="B2695" t="s">
        <v>1578</v>
      </c>
      <c r="C2695" t="s">
        <v>14</v>
      </c>
      <c r="D2695" t="s">
        <v>1579</v>
      </c>
      <c r="E2695" t="s">
        <v>55</v>
      </c>
      <c r="F2695" t="s">
        <v>56</v>
      </c>
      <c r="G2695" t="s">
        <v>18</v>
      </c>
      <c r="H2695" s="2">
        <v>45710</v>
      </c>
      <c r="I2695" t="s">
        <v>19</v>
      </c>
      <c r="J2695" s="3">
        <v>105289.92</v>
      </c>
      <c r="K2695" s="3">
        <v>78059.17</v>
      </c>
      <c r="L2695" s="3">
        <v>3902.96</v>
      </c>
      <c r="M2695" s="6">
        <v>1</v>
      </c>
      <c r="N2695" s="4">
        <v>5.28E-2</v>
      </c>
      <c r="O2695" s="5">
        <v>2.4E-2</v>
      </c>
    </row>
    <row r="2696" spans="1:15" hidden="1" x14ac:dyDescent="0.3">
      <c r="A2696" t="s">
        <v>6</v>
      </c>
      <c r="B2696" t="s">
        <v>955</v>
      </c>
      <c r="C2696" t="s">
        <v>14</v>
      </c>
      <c r="D2696" t="s">
        <v>3260</v>
      </c>
      <c r="E2696" t="s">
        <v>81</v>
      </c>
      <c r="F2696" t="s">
        <v>82</v>
      </c>
      <c r="G2696" t="s">
        <v>18</v>
      </c>
      <c r="H2696" s="2">
        <v>45710</v>
      </c>
      <c r="I2696" t="s">
        <v>19</v>
      </c>
      <c r="J2696" s="3">
        <v>115479</v>
      </c>
      <c r="K2696" s="3">
        <v>77966</v>
      </c>
      <c r="L2696" s="3">
        <v>3898.3</v>
      </c>
      <c r="M2696" s="6">
        <v>1</v>
      </c>
      <c r="N2696" s="4">
        <v>5.28E-2</v>
      </c>
      <c r="O2696" s="5">
        <v>2.4E-2</v>
      </c>
    </row>
    <row r="2697" spans="1:15" hidden="1" x14ac:dyDescent="0.3">
      <c r="A2697" t="s">
        <v>6</v>
      </c>
      <c r="B2697" t="s">
        <v>254</v>
      </c>
      <c r="C2697" t="s">
        <v>14</v>
      </c>
      <c r="D2697" t="s">
        <v>255</v>
      </c>
      <c r="E2697" t="s">
        <v>22</v>
      </c>
      <c r="F2697" t="s">
        <v>23</v>
      </c>
      <c r="G2697" t="s">
        <v>18</v>
      </c>
      <c r="H2697" s="2">
        <v>45710</v>
      </c>
      <c r="I2697" t="s">
        <v>19</v>
      </c>
      <c r="J2697" s="3">
        <v>53420.51</v>
      </c>
      <c r="K2697" s="3">
        <v>39560.03</v>
      </c>
      <c r="L2697" s="3">
        <v>1977.99</v>
      </c>
      <c r="M2697" s="6">
        <v>1</v>
      </c>
      <c r="N2697" s="4">
        <v>5.28E-2</v>
      </c>
      <c r="O2697" s="5">
        <v>2.4E-2</v>
      </c>
    </row>
    <row r="2698" spans="1:15" hidden="1" x14ac:dyDescent="0.3">
      <c r="A2698" t="s">
        <v>6</v>
      </c>
      <c r="B2698" t="s">
        <v>748</v>
      </c>
      <c r="C2698" t="s">
        <v>14</v>
      </c>
      <c r="D2698" t="s">
        <v>3261</v>
      </c>
      <c r="E2698" t="s">
        <v>35</v>
      </c>
      <c r="F2698" t="s">
        <v>36</v>
      </c>
      <c r="G2698" t="s">
        <v>18</v>
      </c>
      <c r="H2698" s="2">
        <v>45710</v>
      </c>
      <c r="I2698" t="s">
        <v>19</v>
      </c>
      <c r="J2698" s="3">
        <v>52985.440000000002</v>
      </c>
      <c r="K2698" s="3">
        <v>39237.980000000003</v>
      </c>
      <c r="L2698" s="3">
        <v>1961.89</v>
      </c>
      <c r="M2698" s="6">
        <v>1</v>
      </c>
      <c r="N2698" s="4">
        <v>5.28E-2</v>
      </c>
      <c r="O2698" s="5">
        <v>2.4E-2</v>
      </c>
    </row>
    <row r="2699" spans="1:15" hidden="1" x14ac:dyDescent="0.3">
      <c r="A2699" t="s">
        <v>6</v>
      </c>
      <c r="B2699" t="s">
        <v>219</v>
      </c>
      <c r="C2699" t="s">
        <v>14</v>
      </c>
      <c r="D2699" t="s">
        <v>458</v>
      </c>
      <c r="E2699" t="s">
        <v>221</v>
      </c>
      <c r="F2699" t="s">
        <v>222</v>
      </c>
      <c r="G2699" t="s">
        <v>18</v>
      </c>
      <c r="H2699" s="2">
        <v>45710</v>
      </c>
      <c r="I2699" t="s">
        <v>19</v>
      </c>
      <c r="J2699" s="3">
        <v>98116.87</v>
      </c>
      <c r="K2699" s="3">
        <v>72779.100000000006</v>
      </c>
      <c r="L2699" s="3">
        <v>3638.95</v>
      </c>
      <c r="M2699" s="6">
        <v>1</v>
      </c>
      <c r="N2699" s="4">
        <v>5.28E-2</v>
      </c>
      <c r="O2699" s="5">
        <v>2.4E-2</v>
      </c>
    </row>
    <row r="2700" spans="1:15" hidden="1" x14ac:dyDescent="0.3">
      <c r="A2700" t="s">
        <v>6</v>
      </c>
      <c r="B2700" t="s">
        <v>3263</v>
      </c>
      <c r="C2700" t="s">
        <v>14</v>
      </c>
      <c r="D2700" t="s">
        <v>3264</v>
      </c>
      <c r="E2700" t="s">
        <v>51</v>
      </c>
      <c r="F2700" t="s">
        <v>52</v>
      </c>
      <c r="G2700" t="s">
        <v>18</v>
      </c>
      <c r="H2700" s="2">
        <v>45710</v>
      </c>
      <c r="I2700" t="s">
        <v>19</v>
      </c>
      <c r="J2700" s="3">
        <v>114388.16</v>
      </c>
      <c r="K2700" s="3">
        <v>84757.47</v>
      </c>
      <c r="L2700" s="3">
        <v>4237.8599999999997</v>
      </c>
      <c r="M2700" s="6">
        <v>1</v>
      </c>
      <c r="N2700" s="4">
        <v>5.28E-2</v>
      </c>
      <c r="O2700" s="5">
        <v>2.4E-2</v>
      </c>
    </row>
    <row r="2701" spans="1:15" hidden="1" x14ac:dyDescent="0.3">
      <c r="A2701" t="s">
        <v>6</v>
      </c>
      <c r="B2701" t="s">
        <v>953</v>
      </c>
      <c r="C2701" t="s">
        <v>14</v>
      </c>
      <c r="D2701" t="s">
        <v>3265</v>
      </c>
      <c r="E2701" t="s">
        <v>81</v>
      </c>
      <c r="F2701" t="s">
        <v>82</v>
      </c>
      <c r="G2701" t="s">
        <v>18</v>
      </c>
      <c r="H2701" s="2">
        <v>45710</v>
      </c>
      <c r="I2701" t="s">
        <v>19</v>
      </c>
      <c r="J2701" s="3">
        <v>50354</v>
      </c>
      <c r="K2701" s="3">
        <v>34004</v>
      </c>
      <c r="L2701" s="3">
        <v>1700.19</v>
      </c>
      <c r="M2701" s="6">
        <v>1</v>
      </c>
      <c r="N2701" s="4">
        <v>5.28E-2</v>
      </c>
      <c r="O2701" s="5">
        <v>2.4E-2</v>
      </c>
    </row>
    <row r="2702" spans="1:15" hidden="1" x14ac:dyDescent="0.3">
      <c r="A2702" t="s">
        <v>6</v>
      </c>
      <c r="B2702" t="s">
        <v>815</v>
      </c>
      <c r="C2702" t="s">
        <v>14</v>
      </c>
      <c r="D2702" t="s">
        <v>3266</v>
      </c>
      <c r="E2702" t="s">
        <v>81</v>
      </c>
      <c r="F2702" t="s">
        <v>82</v>
      </c>
      <c r="G2702" t="s">
        <v>18</v>
      </c>
      <c r="H2702" s="2">
        <v>45710</v>
      </c>
      <c r="I2702" t="s">
        <v>19</v>
      </c>
      <c r="J2702" s="3">
        <v>339309.69</v>
      </c>
      <c r="K2702" s="3">
        <v>208939</v>
      </c>
      <c r="L2702" s="3">
        <v>10446.950000000001</v>
      </c>
      <c r="M2702" s="6">
        <v>1</v>
      </c>
      <c r="N2702" s="4">
        <v>5.28E-2</v>
      </c>
      <c r="O2702" s="5">
        <v>2.4E-2</v>
      </c>
    </row>
    <row r="2703" spans="1:15" hidden="1" x14ac:dyDescent="0.3">
      <c r="A2703" t="s">
        <v>6</v>
      </c>
      <c r="B2703" t="s">
        <v>459</v>
      </c>
      <c r="C2703" t="s">
        <v>14</v>
      </c>
      <c r="D2703" t="s">
        <v>460</v>
      </c>
      <c r="E2703" t="s">
        <v>135</v>
      </c>
      <c r="F2703" t="s">
        <v>136</v>
      </c>
      <c r="G2703" t="s">
        <v>18</v>
      </c>
      <c r="H2703" s="2">
        <v>45710</v>
      </c>
      <c r="I2703" t="s">
        <v>19</v>
      </c>
      <c r="J2703" s="3">
        <v>121111</v>
      </c>
      <c r="K2703" s="3">
        <v>89911.06</v>
      </c>
      <c r="L2703" s="3">
        <v>4495.55</v>
      </c>
      <c r="M2703" s="6">
        <v>1</v>
      </c>
      <c r="N2703" s="4">
        <v>5.28E-2</v>
      </c>
      <c r="O2703" s="5">
        <v>2.4E-2</v>
      </c>
    </row>
    <row r="2704" spans="1:15" hidden="1" x14ac:dyDescent="0.3">
      <c r="A2704" t="s">
        <v>6</v>
      </c>
      <c r="B2704" t="s">
        <v>3269</v>
      </c>
      <c r="C2704" t="s">
        <v>14</v>
      </c>
      <c r="D2704" t="s">
        <v>3270</v>
      </c>
      <c r="E2704" t="s">
        <v>35</v>
      </c>
      <c r="F2704" t="s">
        <v>36</v>
      </c>
      <c r="G2704" t="s">
        <v>18</v>
      </c>
      <c r="H2704" s="2">
        <v>45710</v>
      </c>
      <c r="I2704" t="s">
        <v>19</v>
      </c>
      <c r="J2704" s="3">
        <v>23970</v>
      </c>
      <c r="K2704" s="3">
        <v>17795.22</v>
      </c>
      <c r="L2704" s="3">
        <v>889.76</v>
      </c>
      <c r="M2704" s="6">
        <v>1</v>
      </c>
      <c r="N2704" s="4">
        <v>5.28E-2</v>
      </c>
      <c r="O2704" s="5">
        <v>2.4E-2</v>
      </c>
    </row>
    <row r="2705" spans="1:15" hidden="1" x14ac:dyDescent="0.3">
      <c r="A2705" t="s">
        <v>6</v>
      </c>
      <c r="B2705" t="s">
        <v>461</v>
      </c>
      <c r="C2705" t="s">
        <v>14</v>
      </c>
      <c r="D2705" t="s">
        <v>462</v>
      </c>
      <c r="E2705" t="s">
        <v>51</v>
      </c>
      <c r="F2705" t="s">
        <v>52</v>
      </c>
      <c r="G2705" t="s">
        <v>18</v>
      </c>
      <c r="H2705" s="2">
        <v>45710</v>
      </c>
      <c r="I2705" t="s">
        <v>19</v>
      </c>
      <c r="J2705" s="3">
        <v>48563</v>
      </c>
      <c r="K2705" s="3">
        <v>36053.050000000003</v>
      </c>
      <c r="L2705" s="3">
        <v>1802.65</v>
      </c>
      <c r="M2705" s="6">
        <v>1</v>
      </c>
      <c r="N2705" s="4">
        <v>5.28E-2</v>
      </c>
      <c r="O2705" s="5">
        <v>2.4E-2</v>
      </c>
    </row>
    <row r="2706" spans="1:15" hidden="1" x14ac:dyDescent="0.3">
      <c r="A2706" t="s">
        <v>6</v>
      </c>
      <c r="B2706" t="s">
        <v>467</v>
      </c>
      <c r="C2706" t="s">
        <v>14</v>
      </c>
      <c r="D2706" t="s">
        <v>468</v>
      </c>
      <c r="E2706" t="s">
        <v>244</v>
      </c>
      <c r="F2706" t="s">
        <v>245</v>
      </c>
      <c r="G2706" t="s">
        <v>18</v>
      </c>
      <c r="H2706" s="2">
        <v>45710</v>
      </c>
      <c r="I2706" t="s">
        <v>19</v>
      </c>
      <c r="J2706" s="3">
        <v>55558</v>
      </c>
      <c r="K2706" s="3">
        <v>41245.339999999997</v>
      </c>
      <c r="L2706" s="3">
        <v>2062.27</v>
      </c>
      <c r="M2706" s="6">
        <v>1</v>
      </c>
      <c r="N2706" s="4">
        <v>5.28E-2</v>
      </c>
      <c r="O2706" s="5">
        <v>2.4E-2</v>
      </c>
    </row>
    <row r="2707" spans="1:15" hidden="1" x14ac:dyDescent="0.3">
      <c r="A2707" t="s">
        <v>6</v>
      </c>
      <c r="B2707" t="s">
        <v>768</v>
      </c>
      <c r="C2707" t="s">
        <v>14</v>
      </c>
      <c r="D2707" t="s">
        <v>3272</v>
      </c>
      <c r="E2707" t="s">
        <v>59</v>
      </c>
      <c r="F2707" t="s">
        <v>60</v>
      </c>
      <c r="G2707" t="s">
        <v>18</v>
      </c>
      <c r="H2707" s="2">
        <v>45710</v>
      </c>
      <c r="I2707" t="s">
        <v>19</v>
      </c>
      <c r="J2707" s="3">
        <v>91090</v>
      </c>
      <c r="K2707" s="3">
        <v>67876.33</v>
      </c>
      <c r="L2707" s="3">
        <v>3393.82</v>
      </c>
      <c r="M2707" s="6">
        <v>1</v>
      </c>
      <c r="N2707" s="4">
        <v>5.28E-2</v>
      </c>
      <c r="O2707" s="5">
        <v>2.4E-2</v>
      </c>
    </row>
    <row r="2708" spans="1:15" hidden="1" x14ac:dyDescent="0.3">
      <c r="A2708" t="s">
        <v>6</v>
      </c>
      <c r="B2708" t="s">
        <v>469</v>
      </c>
      <c r="C2708" t="s">
        <v>14</v>
      </c>
      <c r="D2708" t="s">
        <v>470</v>
      </c>
      <c r="E2708" t="s">
        <v>59</v>
      </c>
      <c r="F2708" t="s">
        <v>60</v>
      </c>
      <c r="G2708" t="s">
        <v>18</v>
      </c>
      <c r="H2708" s="2">
        <v>45710</v>
      </c>
      <c r="I2708" t="s">
        <v>19</v>
      </c>
      <c r="J2708" s="3">
        <v>77100</v>
      </c>
      <c r="K2708" s="3">
        <v>57238.11</v>
      </c>
      <c r="L2708" s="3">
        <v>2861.91</v>
      </c>
      <c r="M2708" s="6">
        <v>1</v>
      </c>
      <c r="N2708" s="4">
        <v>5.28E-2</v>
      </c>
      <c r="O2708" s="5">
        <v>2.4E-2</v>
      </c>
    </row>
    <row r="2709" spans="1:15" hidden="1" x14ac:dyDescent="0.3">
      <c r="A2709" t="s">
        <v>6</v>
      </c>
      <c r="B2709" t="s">
        <v>471</v>
      </c>
      <c r="C2709" t="s">
        <v>14</v>
      </c>
      <c r="D2709" t="s">
        <v>472</v>
      </c>
      <c r="E2709" t="s">
        <v>55</v>
      </c>
      <c r="F2709" t="s">
        <v>56</v>
      </c>
      <c r="G2709" t="s">
        <v>18</v>
      </c>
      <c r="H2709" s="2">
        <v>45710</v>
      </c>
      <c r="I2709" t="s">
        <v>19</v>
      </c>
      <c r="J2709" s="3">
        <v>29315</v>
      </c>
      <c r="K2709" s="3">
        <v>21763.06</v>
      </c>
      <c r="L2709" s="3">
        <v>1088.1500000000001</v>
      </c>
      <c r="M2709" s="6">
        <v>1</v>
      </c>
      <c r="N2709" s="4">
        <v>5.28E-2</v>
      </c>
      <c r="O2709" s="5">
        <v>2.4E-2</v>
      </c>
    </row>
    <row r="2710" spans="1:15" hidden="1" x14ac:dyDescent="0.3">
      <c r="A2710" t="s">
        <v>6</v>
      </c>
      <c r="B2710" t="s">
        <v>2983</v>
      </c>
      <c r="C2710" t="s">
        <v>14</v>
      </c>
      <c r="D2710" t="s">
        <v>3947</v>
      </c>
      <c r="E2710" t="s">
        <v>798</v>
      </c>
      <c r="F2710" t="s">
        <v>799</v>
      </c>
      <c r="G2710" t="s">
        <v>18</v>
      </c>
      <c r="H2710" s="2">
        <v>45710</v>
      </c>
      <c r="I2710" t="s">
        <v>19</v>
      </c>
      <c r="J2710" s="3">
        <v>63148</v>
      </c>
      <c r="K2710" s="3">
        <v>46880.15</v>
      </c>
      <c r="L2710" s="3">
        <v>2344.0100000000002</v>
      </c>
      <c r="M2710" s="6">
        <v>1</v>
      </c>
      <c r="N2710" s="4">
        <v>5.28E-2</v>
      </c>
      <c r="O2710" s="5">
        <v>2.4E-2</v>
      </c>
    </row>
    <row r="2711" spans="1:15" hidden="1" x14ac:dyDescent="0.3">
      <c r="A2711" t="s">
        <v>6</v>
      </c>
      <c r="B2711" t="s">
        <v>473</v>
      </c>
      <c r="C2711" t="s">
        <v>14</v>
      </c>
      <c r="D2711" t="s">
        <v>474</v>
      </c>
      <c r="E2711" t="s">
        <v>35</v>
      </c>
      <c r="F2711" t="s">
        <v>36</v>
      </c>
      <c r="G2711" t="s">
        <v>18</v>
      </c>
      <c r="H2711" s="2">
        <v>45710</v>
      </c>
      <c r="I2711" t="s">
        <v>19</v>
      </c>
      <c r="J2711" s="3">
        <v>77582</v>
      </c>
      <c r="K2711" s="3">
        <v>57596.37</v>
      </c>
      <c r="L2711" s="3">
        <v>2879.82</v>
      </c>
      <c r="M2711" s="6">
        <v>1</v>
      </c>
      <c r="N2711" s="4">
        <v>5.28E-2</v>
      </c>
      <c r="O2711" s="5">
        <v>2.4E-2</v>
      </c>
    </row>
    <row r="2712" spans="1:15" hidden="1" x14ac:dyDescent="0.3">
      <c r="A2712" t="s">
        <v>6</v>
      </c>
      <c r="B2712" t="s">
        <v>1951</v>
      </c>
      <c r="C2712" t="s">
        <v>14</v>
      </c>
      <c r="D2712" t="s">
        <v>3277</v>
      </c>
      <c r="E2712" t="s">
        <v>16</v>
      </c>
      <c r="F2712" t="s">
        <v>17</v>
      </c>
      <c r="G2712" t="s">
        <v>18</v>
      </c>
      <c r="H2712" s="2">
        <v>45710</v>
      </c>
      <c r="I2712" t="s">
        <v>19</v>
      </c>
      <c r="J2712" s="3">
        <v>9307</v>
      </c>
      <c r="K2712" s="3">
        <v>6283</v>
      </c>
      <c r="L2712" s="3">
        <v>314.14</v>
      </c>
      <c r="M2712" s="6">
        <v>1</v>
      </c>
      <c r="N2712" s="4">
        <v>5.28E-2</v>
      </c>
      <c r="O2712" s="5">
        <v>2.4E-2</v>
      </c>
    </row>
    <row r="2713" spans="1:15" hidden="1" x14ac:dyDescent="0.3">
      <c r="A2713" t="s">
        <v>6</v>
      </c>
      <c r="B2713" t="s">
        <v>475</v>
      </c>
      <c r="C2713" t="s">
        <v>14</v>
      </c>
      <c r="D2713" t="s">
        <v>476</v>
      </c>
      <c r="E2713" t="s">
        <v>22</v>
      </c>
      <c r="F2713" t="s">
        <v>23</v>
      </c>
      <c r="G2713" t="s">
        <v>18</v>
      </c>
      <c r="H2713" s="2">
        <v>45710</v>
      </c>
      <c r="I2713" t="s">
        <v>19</v>
      </c>
      <c r="J2713" s="3">
        <v>35038</v>
      </c>
      <c r="K2713" s="3">
        <v>26011.919999999998</v>
      </c>
      <c r="L2713" s="3">
        <v>1300.5999999999999</v>
      </c>
      <c r="M2713" s="6">
        <v>1</v>
      </c>
      <c r="N2713" s="4">
        <v>5.28E-2</v>
      </c>
      <c r="O2713" s="5">
        <v>2.4E-2</v>
      </c>
    </row>
    <row r="2714" spans="1:15" hidden="1" x14ac:dyDescent="0.3">
      <c r="A2714" t="s">
        <v>6</v>
      </c>
      <c r="B2714" t="s">
        <v>477</v>
      </c>
      <c r="C2714" t="s">
        <v>14</v>
      </c>
      <c r="D2714" t="s">
        <v>478</v>
      </c>
      <c r="E2714" t="s">
        <v>81</v>
      </c>
      <c r="F2714" t="s">
        <v>82</v>
      </c>
      <c r="G2714" t="s">
        <v>18</v>
      </c>
      <c r="H2714" s="2">
        <v>45710</v>
      </c>
      <c r="I2714" t="s">
        <v>19</v>
      </c>
      <c r="J2714" s="3">
        <v>119446</v>
      </c>
      <c r="K2714" s="3">
        <v>88676.14</v>
      </c>
      <c r="L2714" s="3">
        <v>4433.8100000000004</v>
      </c>
      <c r="M2714" s="6">
        <v>1</v>
      </c>
      <c r="N2714" s="4">
        <v>5.28E-2</v>
      </c>
      <c r="O2714" s="5">
        <v>2.4E-2</v>
      </c>
    </row>
    <row r="2715" spans="1:15" hidden="1" x14ac:dyDescent="0.3">
      <c r="A2715" t="s">
        <v>6</v>
      </c>
      <c r="B2715" t="s">
        <v>780</v>
      </c>
      <c r="C2715" t="s">
        <v>14</v>
      </c>
      <c r="D2715" t="s">
        <v>2428</v>
      </c>
      <c r="E2715" t="s">
        <v>35</v>
      </c>
      <c r="F2715" t="s">
        <v>36</v>
      </c>
      <c r="G2715" t="s">
        <v>18</v>
      </c>
      <c r="H2715" s="2">
        <v>45710</v>
      </c>
      <c r="I2715" t="s">
        <v>19</v>
      </c>
      <c r="J2715" s="3">
        <v>62065</v>
      </c>
      <c r="K2715" s="3">
        <v>46076.32</v>
      </c>
      <c r="L2715" s="3">
        <v>2303.8200000000002</v>
      </c>
      <c r="M2715" s="6">
        <v>1</v>
      </c>
      <c r="N2715" s="4">
        <v>5.28E-2</v>
      </c>
      <c r="O2715" s="5">
        <v>2.4E-2</v>
      </c>
    </row>
    <row r="2716" spans="1:15" hidden="1" x14ac:dyDescent="0.3">
      <c r="A2716" t="s">
        <v>6</v>
      </c>
      <c r="B2716" t="s">
        <v>479</v>
      </c>
      <c r="C2716" t="s">
        <v>14</v>
      </c>
      <c r="D2716" t="s">
        <v>480</v>
      </c>
      <c r="E2716" t="s">
        <v>221</v>
      </c>
      <c r="F2716" t="s">
        <v>222</v>
      </c>
      <c r="G2716" t="s">
        <v>18</v>
      </c>
      <c r="H2716" s="2">
        <v>45710</v>
      </c>
      <c r="I2716" t="s">
        <v>19</v>
      </c>
      <c r="J2716" s="3">
        <v>70144</v>
      </c>
      <c r="K2716" s="3">
        <v>52004.29</v>
      </c>
      <c r="L2716" s="3">
        <v>2600.21</v>
      </c>
      <c r="M2716" s="6">
        <v>1</v>
      </c>
      <c r="N2716" s="4">
        <v>5.28E-2</v>
      </c>
      <c r="O2716" s="5">
        <v>2.4E-2</v>
      </c>
    </row>
    <row r="2717" spans="1:15" hidden="1" x14ac:dyDescent="0.3">
      <c r="A2717" t="s">
        <v>6</v>
      </c>
      <c r="B2717" t="s">
        <v>481</v>
      </c>
      <c r="C2717" t="s">
        <v>14</v>
      </c>
      <c r="D2717" t="s">
        <v>482</v>
      </c>
      <c r="E2717" t="s">
        <v>135</v>
      </c>
      <c r="F2717" t="s">
        <v>136</v>
      </c>
      <c r="G2717" t="s">
        <v>18</v>
      </c>
      <c r="H2717" s="2">
        <v>45710</v>
      </c>
      <c r="I2717" t="s">
        <v>19</v>
      </c>
      <c r="J2717" s="3">
        <v>57592</v>
      </c>
      <c r="K2717" s="3">
        <v>42755.24</v>
      </c>
      <c r="L2717" s="3">
        <v>2137.7600000000002</v>
      </c>
      <c r="M2717" s="6">
        <v>1</v>
      </c>
      <c r="N2717" s="4">
        <v>5.28E-2</v>
      </c>
      <c r="O2717" s="5">
        <v>2.4E-2</v>
      </c>
    </row>
    <row r="2718" spans="1:15" hidden="1" x14ac:dyDescent="0.3">
      <c r="A2718" t="s">
        <v>6</v>
      </c>
      <c r="B2718" t="s">
        <v>2040</v>
      </c>
      <c r="C2718" t="s">
        <v>14</v>
      </c>
      <c r="D2718" t="s">
        <v>2041</v>
      </c>
      <c r="E2718" t="s">
        <v>55</v>
      </c>
      <c r="F2718" t="s">
        <v>56</v>
      </c>
      <c r="G2718" t="s">
        <v>18</v>
      </c>
      <c r="H2718" s="2">
        <v>45710</v>
      </c>
      <c r="I2718" t="s">
        <v>19</v>
      </c>
      <c r="J2718" s="3">
        <v>24502.06</v>
      </c>
      <c r="K2718" s="3">
        <v>18183.97</v>
      </c>
      <c r="L2718" s="3">
        <v>909.19</v>
      </c>
      <c r="M2718" s="6">
        <v>1</v>
      </c>
      <c r="N2718" s="4">
        <v>5.28E-2</v>
      </c>
      <c r="O2718" s="5">
        <v>2.4E-2</v>
      </c>
    </row>
    <row r="2719" spans="1:15" hidden="1" x14ac:dyDescent="0.3">
      <c r="A2719" t="s">
        <v>6</v>
      </c>
      <c r="B2719" t="s">
        <v>808</v>
      </c>
      <c r="C2719" t="s">
        <v>14</v>
      </c>
      <c r="D2719" t="s">
        <v>2480</v>
      </c>
      <c r="E2719" t="s">
        <v>244</v>
      </c>
      <c r="F2719" t="s">
        <v>245</v>
      </c>
      <c r="G2719" t="s">
        <v>18</v>
      </c>
      <c r="H2719" s="2">
        <v>45710</v>
      </c>
      <c r="I2719" t="s">
        <v>19</v>
      </c>
      <c r="J2719" s="3">
        <v>72686</v>
      </c>
      <c r="K2719" s="3">
        <v>53972.45</v>
      </c>
      <c r="L2719" s="3">
        <v>2698.62</v>
      </c>
      <c r="M2719" s="6">
        <v>1</v>
      </c>
      <c r="N2719" s="4">
        <v>5.28E-2</v>
      </c>
      <c r="O2719" s="5">
        <v>2.4E-2</v>
      </c>
    </row>
    <row r="2720" spans="1:15" hidden="1" x14ac:dyDescent="0.3">
      <c r="A2720" t="s">
        <v>6</v>
      </c>
      <c r="B2720" t="s">
        <v>483</v>
      </c>
      <c r="C2720" t="s">
        <v>14</v>
      </c>
      <c r="D2720" t="s">
        <v>484</v>
      </c>
      <c r="E2720" t="s">
        <v>81</v>
      </c>
      <c r="F2720" t="s">
        <v>82</v>
      </c>
      <c r="G2720" t="s">
        <v>18</v>
      </c>
      <c r="H2720" s="2">
        <v>45710</v>
      </c>
      <c r="I2720" t="s">
        <v>19</v>
      </c>
      <c r="J2720" s="3">
        <v>107894</v>
      </c>
      <c r="K2720" s="3">
        <v>80099.360000000001</v>
      </c>
      <c r="L2720" s="3">
        <v>4004.97</v>
      </c>
      <c r="M2720" s="6">
        <v>1</v>
      </c>
      <c r="N2720" s="4">
        <v>5.28E-2</v>
      </c>
      <c r="O2720" s="5">
        <v>2.4E-2</v>
      </c>
    </row>
    <row r="2721" spans="1:15" hidden="1" x14ac:dyDescent="0.3">
      <c r="A2721" t="s">
        <v>6</v>
      </c>
      <c r="B2721" t="s">
        <v>487</v>
      </c>
      <c r="C2721" t="s">
        <v>14</v>
      </c>
      <c r="D2721" t="s">
        <v>488</v>
      </c>
      <c r="E2721" t="s">
        <v>55</v>
      </c>
      <c r="F2721" t="s">
        <v>56</v>
      </c>
      <c r="G2721" t="s">
        <v>18</v>
      </c>
      <c r="H2721" s="2">
        <v>45710</v>
      </c>
      <c r="I2721" t="s">
        <v>19</v>
      </c>
      <c r="J2721" s="3">
        <v>119229</v>
      </c>
      <c r="K2721" s="3">
        <v>86586.38</v>
      </c>
      <c r="L2721" s="3">
        <v>4329.32</v>
      </c>
      <c r="M2721" s="6">
        <v>1</v>
      </c>
      <c r="N2721" s="4">
        <v>5.28E-2</v>
      </c>
      <c r="O2721" s="5">
        <v>2.4E-2</v>
      </c>
    </row>
    <row r="2722" spans="1:15" hidden="1" x14ac:dyDescent="0.3">
      <c r="A2722" t="s">
        <v>6</v>
      </c>
      <c r="B2722" t="s">
        <v>489</v>
      </c>
      <c r="C2722" t="s">
        <v>14</v>
      </c>
      <c r="D2722" t="s">
        <v>490</v>
      </c>
      <c r="E2722" t="s">
        <v>81</v>
      </c>
      <c r="F2722" t="s">
        <v>82</v>
      </c>
      <c r="G2722" t="s">
        <v>18</v>
      </c>
      <c r="H2722" s="2">
        <v>45710</v>
      </c>
      <c r="I2722" t="s">
        <v>19</v>
      </c>
      <c r="J2722" s="3">
        <v>40701</v>
      </c>
      <c r="K2722" s="3">
        <v>30215.91</v>
      </c>
      <c r="L2722" s="3">
        <v>1510.8</v>
      </c>
      <c r="M2722" s="6">
        <v>1</v>
      </c>
      <c r="N2722" s="4">
        <v>5.28E-2</v>
      </c>
      <c r="O2722" s="5">
        <v>2.4E-2</v>
      </c>
    </row>
    <row r="2723" spans="1:15" hidden="1" x14ac:dyDescent="0.3">
      <c r="A2723" t="s">
        <v>6</v>
      </c>
      <c r="B2723" t="s">
        <v>495</v>
      </c>
      <c r="C2723" t="s">
        <v>14</v>
      </c>
      <c r="D2723" t="s">
        <v>496</v>
      </c>
      <c r="E2723" t="s">
        <v>35</v>
      </c>
      <c r="F2723" t="s">
        <v>36</v>
      </c>
      <c r="G2723" t="s">
        <v>18</v>
      </c>
      <c r="H2723" s="2">
        <v>45710</v>
      </c>
      <c r="I2723" t="s">
        <v>19</v>
      </c>
      <c r="J2723" s="3">
        <v>100166.08</v>
      </c>
      <c r="K2723" s="3">
        <v>74280.55</v>
      </c>
      <c r="L2723" s="3">
        <v>3714.03</v>
      </c>
      <c r="M2723" s="6">
        <v>1</v>
      </c>
      <c r="N2723" s="4">
        <v>5.28E-2</v>
      </c>
      <c r="O2723" s="5">
        <v>2.4E-2</v>
      </c>
    </row>
    <row r="2724" spans="1:15" hidden="1" x14ac:dyDescent="0.3">
      <c r="A2724" t="s">
        <v>6</v>
      </c>
      <c r="B2724" t="s">
        <v>3036</v>
      </c>
      <c r="C2724" t="s">
        <v>14</v>
      </c>
      <c r="D2724" t="s">
        <v>3279</v>
      </c>
      <c r="E2724" t="s">
        <v>55</v>
      </c>
      <c r="F2724" t="s">
        <v>56</v>
      </c>
      <c r="G2724" t="s">
        <v>18</v>
      </c>
      <c r="H2724" s="2">
        <v>45710</v>
      </c>
      <c r="I2724" t="s">
        <v>19</v>
      </c>
      <c r="J2724" s="3">
        <v>143053</v>
      </c>
      <c r="K2724" s="3">
        <v>106201.13</v>
      </c>
      <c r="L2724" s="3">
        <v>5310.06</v>
      </c>
      <c r="M2724" s="6">
        <v>1</v>
      </c>
      <c r="N2724" s="4">
        <v>5.28E-2</v>
      </c>
      <c r="O2724" s="5">
        <v>2.4E-2</v>
      </c>
    </row>
    <row r="2725" spans="1:15" hidden="1" x14ac:dyDescent="0.3">
      <c r="A2725" t="s">
        <v>6</v>
      </c>
      <c r="B2725" t="s">
        <v>497</v>
      </c>
      <c r="C2725" t="s">
        <v>14</v>
      </c>
      <c r="D2725" t="s">
        <v>498</v>
      </c>
      <c r="E2725" t="s">
        <v>81</v>
      </c>
      <c r="F2725" t="s">
        <v>82</v>
      </c>
      <c r="G2725" t="s">
        <v>18</v>
      </c>
      <c r="H2725" s="2">
        <v>45710</v>
      </c>
      <c r="I2725" t="s">
        <v>19</v>
      </c>
      <c r="J2725" s="3">
        <v>43477</v>
      </c>
      <c r="K2725" s="3">
        <v>32283.599999999999</v>
      </c>
      <c r="L2725" s="3">
        <v>1614.18</v>
      </c>
      <c r="M2725" s="6">
        <v>1</v>
      </c>
      <c r="N2725" s="4">
        <v>5.28E-2</v>
      </c>
      <c r="O2725" s="5">
        <v>2.4E-2</v>
      </c>
    </row>
    <row r="2726" spans="1:15" hidden="1" x14ac:dyDescent="0.3">
      <c r="A2726" t="s">
        <v>6</v>
      </c>
      <c r="B2726" t="s">
        <v>499</v>
      </c>
      <c r="C2726" t="s">
        <v>14</v>
      </c>
      <c r="D2726" t="s">
        <v>500</v>
      </c>
      <c r="E2726" t="s">
        <v>35</v>
      </c>
      <c r="F2726" t="s">
        <v>36</v>
      </c>
      <c r="G2726" t="s">
        <v>18</v>
      </c>
      <c r="H2726" s="2">
        <v>45710</v>
      </c>
      <c r="I2726" t="s">
        <v>19</v>
      </c>
      <c r="J2726" s="3">
        <v>137937</v>
      </c>
      <c r="K2726" s="3">
        <v>102402.86</v>
      </c>
      <c r="L2726" s="3">
        <v>5120.1400000000003</v>
      </c>
      <c r="M2726" s="6">
        <v>1</v>
      </c>
      <c r="N2726" s="4">
        <v>5.28E-2</v>
      </c>
      <c r="O2726" s="5">
        <v>2.4E-2</v>
      </c>
    </row>
    <row r="2727" spans="1:15" hidden="1" x14ac:dyDescent="0.3">
      <c r="A2727" t="s">
        <v>6</v>
      </c>
      <c r="B2727" t="s">
        <v>503</v>
      </c>
      <c r="C2727" t="s">
        <v>14</v>
      </c>
      <c r="D2727" t="s">
        <v>504</v>
      </c>
      <c r="E2727" t="s">
        <v>135</v>
      </c>
      <c r="F2727" t="s">
        <v>136</v>
      </c>
      <c r="G2727" t="s">
        <v>18</v>
      </c>
      <c r="H2727" s="2">
        <v>45710</v>
      </c>
      <c r="I2727" t="s">
        <v>19</v>
      </c>
      <c r="J2727" s="3">
        <v>71323</v>
      </c>
      <c r="K2727" s="3">
        <v>52948.99</v>
      </c>
      <c r="L2727" s="3">
        <v>2647.45</v>
      </c>
      <c r="M2727" s="6">
        <v>1</v>
      </c>
      <c r="N2727" s="4">
        <v>5.28E-2</v>
      </c>
      <c r="O2727" s="5">
        <v>2.4E-2</v>
      </c>
    </row>
    <row r="2728" spans="1:15" hidden="1" x14ac:dyDescent="0.3">
      <c r="A2728" t="s">
        <v>6</v>
      </c>
      <c r="B2728" t="s">
        <v>505</v>
      </c>
      <c r="C2728" t="s">
        <v>14</v>
      </c>
      <c r="D2728" t="s">
        <v>506</v>
      </c>
      <c r="E2728" t="s">
        <v>26</v>
      </c>
      <c r="F2728" t="s">
        <v>27</v>
      </c>
      <c r="G2728" t="s">
        <v>18</v>
      </c>
      <c r="H2728" s="2">
        <v>45710</v>
      </c>
      <c r="I2728" t="s">
        <v>19</v>
      </c>
      <c r="J2728" s="3">
        <v>33880</v>
      </c>
      <c r="K2728" s="3">
        <v>25152.09</v>
      </c>
      <c r="L2728" s="3">
        <v>1257.5999999999999</v>
      </c>
      <c r="M2728" s="6">
        <v>1</v>
      </c>
      <c r="N2728" s="4">
        <v>5.28E-2</v>
      </c>
      <c r="O2728" s="5">
        <v>2.4E-2</v>
      </c>
    </row>
    <row r="2729" spans="1:15" hidden="1" x14ac:dyDescent="0.3">
      <c r="A2729" t="s">
        <v>6</v>
      </c>
      <c r="B2729" t="s">
        <v>487</v>
      </c>
      <c r="C2729" t="s">
        <v>14</v>
      </c>
      <c r="D2729" t="s">
        <v>511</v>
      </c>
      <c r="E2729" t="s">
        <v>55</v>
      </c>
      <c r="F2729" t="s">
        <v>56</v>
      </c>
      <c r="G2729" t="s">
        <v>18</v>
      </c>
      <c r="H2729" s="2">
        <v>45710</v>
      </c>
      <c r="I2729" t="s">
        <v>19</v>
      </c>
      <c r="J2729" s="3">
        <v>103989</v>
      </c>
      <c r="K2729" s="3">
        <v>75518.649999999994</v>
      </c>
      <c r="L2729" s="3">
        <v>3775.93</v>
      </c>
      <c r="M2729" s="6">
        <v>1</v>
      </c>
      <c r="N2729" s="4">
        <v>5.28E-2</v>
      </c>
      <c r="O2729" s="5">
        <v>2.4E-2</v>
      </c>
    </row>
    <row r="2730" spans="1:15" hidden="1" x14ac:dyDescent="0.3">
      <c r="A2730" t="s">
        <v>6</v>
      </c>
      <c r="B2730" t="s">
        <v>2617</v>
      </c>
      <c r="C2730" t="s">
        <v>14</v>
      </c>
      <c r="D2730" t="s">
        <v>2618</v>
      </c>
      <c r="E2730" t="s">
        <v>59</v>
      </c>
      <c r="F2730" t="s">
        <v>60</v>
      </c>
      <c r="G2730" t="s">
        <v>18</v>
      </c>
      <c r="H2730" s="2">
        <v>45710</v>
      </c>
      <c r="I2730" t="s">
        <v>19</v>
      </c>
      <c r="J2730" s="3">
        <v>199938</v>
      </c>
      <c r="K2730" s="3">
        <v>148431.51999999999</v>
      </c>
      <c r="L2730" s="3">
        <v>7421.58</v>
      </c>
      <c r="M2730" s="6">
        <v>1</v>
      </c>
      <c r="N2730" s="4">
        <v>5.28E-2</v>
      </c>
      <c r="O2730" s="5">
        <v>2.4E-2</v>
      </c>
    </row>
    <row r="2731" spans="1:15" hidden="1" x14ac:dyDescent="0.3">
      <c r="A2731" t="s">
        <v>6</v>
      </c>
      <c r="B2731" t="s">
        <v>519</v>
      </c>
      <c r="C2731" t="s">
        <v>14</v>
      </c>
      <c r="D2731" t="s">
        <v>520</v>
      </c>
      <c r="E2731" t="s">
        <v>77</v>
      </c>
      <c r="F2731" t="s">
        <v>78</v>
      </c>
      <c r="G2731" t="s">
        <v>18</v>
      </c>
      <c r="H2731" s="2">
        <v>45710</v>
      </c>
      <c r="I2731" t="s">
        <v>19</v>
      </c>
      <c r="J2731" s="3">
        <v>130206</v>
      </c>
      <c r="K2731" s="3">
        <v>96663.38</v>
      </c>
      <c r="L2731" s="3">
        <v>4833.17</v>
      </c>
      <c r="M2731" s="6">
        <v>1</v>
      </c>
      <c r="N2731" s="4">
        <v>5.28E-2</v>
      </c>
      <c r="O2731" s="5">
        <v>2.4E-2</v>
      </c>
    </row>
    <row r="2732" spans="1:15" hidden="1" x14ac:dyDescent="0.3">
      <c r="A2732" t="s">
        <v>6</v>
      </c>
      <c r="B2732" t="s">
        <v>521</v>
      </c>
      <c r="C2732" t="s">
        <v>14</v>
      </c>
      <c r="D2732" t="s">
        <v>522</v>
      </c>
      <c r="E2732" t="s">
        <v>244</v>
      </c>
      <c r="F2732" t="s">
        <v>245</v>
      </c>
      <c r="G2732" t="s">
        <v>18</v>
      </c>
      <c r="H2732" s="2">
        <v>45710</v>
      </c>
      <c r="I2732" t="s">
        <v>19</v>
      </c>
      <c r="J2732" s="3">
        <v>34200</v>
      </c>
      <c r="K2732" s="3">
        <v>25389.7</v>
      </c>
      <c r="L2732" s="3">
        <v>1269.49</v>
      </c>
      <c r="M2732" s="6">
        <v>1</v>
      </c>
      <c r="N2732" s="4">
        <v>5.28E-2</v>
      </c>
      <c r="O2732" s="5">
        <v>2.4E-2</v>
      </c>
    </row>
    <row r="2733" spans="1:15" hidden="1" x14ac:dyDescent="0.3">
      <c r="A2733" t="s">
        <v>6</v>
      </c>
      <c r="B2733" t="s">
        <v>262</v>
      </c>
      <c r="C2733" t="s">
        <v>14</v>
      </c>
      <c r="D2733" t="s">
        <v>263</v>
      </c>
      <c r="E2733" t="s">
        <v>26</v>
      </c>
      <c r="F2733" t="s">
        <v>27</v>
      </c>
      <c r="G2733" t="s">
        <v>18</v>
      </c>
      <c r="H2733" s="2">
        <v>45710</v>
      </c>
      <c r="I2733" t="s">
        <v>19</v>
      </c>
      <c r="J2733" s="3">
        <v>67167</v>
      </c>
      <c r="K2733" s="3">
        <v>49863.77</v>
      </c>
      <c r="L2733" s="3">
        <v>2493.19</v>
      </c>
      <c r="M2733" s="6">
        <v>1</v>
      </c>
      <c r="N2733" s="4">
        <v>5.28E-2</v>
      </c>
      <c r="O2733" s="5">
        <v>2.4E-2</v>
      </c>
    </row>
    <row r="2734" spans="1:15" hidden="1" x14ac:dyDescent="0.3">
      <c r="A2734" t="s">
        <v>6</v>
      </c>
      <c r="B2734" t="s">
        <v>829</v>
      </c>
      <c r="C2734" t="s">
        <v>14</v>
      </c>
      <c r="D2734" t="s">
        <v>3948</v>
      </c>
      <c r="E2734" t="s">
        <v>26</v>
      </c>
      <c r="F2734" t="s">
        <v>27</v>
      </c>
      <c r="G2734" t="s">
        <v>18</v>
      </c>
      <c r="H2734" s="2">
        <v>45710</v>
      </c>
      <c r="I2734" t="s">
        <v>19</v>
      </c>
      <c r="J2734" s="3">
        <v>30078</v>
      </c>
      <c r="K2734" s="3">
        <v>20307</v>
      </c>
      <c r="L2734" s="3">
        <v>1015.34</v>
      </c>
      <c r="M2734" s="6">
        <v>1</v>
      </c>
      <c r="N2734" s="4">
        <v>5.28E-2</v>
      </c>
      <c r="O2734" s="5">
        <v>2.4E-2</v>
      </c>
    </row>
    <row r="2735" spans="1:15" hidden="1" x14ac:dyDescent="0.3">
      <c r="A2735" t="s">
        <v>6</v>
      </c>
      <c r="B2735" t="s">
        <v>552</v>
      </c>
      <c r="C2735" t="s">
        <v>14</v>
      </c>
      <c r="D2735" t="s">
        <v>3949</v>
      </c>
      <c r="E2735" t="s">
        <v>135</v>
      </c>
      <c r="F2735" t="s">
        <v>136</v>
      </c>
      <c r="G2735" t="s">
        <v>18</v>
      </c>
      <c r="H2735" s="2">
        <v>45710</v>
      </c>
      <c r="I2735" t="s">
        <v>19</v>
      </c>
      <c r="J2735" s="3">
        <v>26102</v>
      </c>
      <c r="K2735" s="3">
        <v>17623</v>
      </c>
      <c r="L2735" s="3">
        <v>881.15</v>
      </c>
      <c r="M2735" s="6">
        <v>1</v>
      </c>
      <c r="N2735" s="4">
        <v>5.28E-2</v>
      </c>
      <c r="O2735" s="5">
        <v>2.4E-2</v>
      </c>
    </row>
    <row r="2736" spans="1:15" hidden="1" x14ac:dyDescent="0.3">
      <c r="A2736" t="s">
        <v>6</v>
      </c>
      <c r="B2736" t="s">
        <v>523</v>
      </c>
      <c r="C2736" t="s">
        <v>14</v>
      </c>
      <c r="D2736" t="s">
        <v>524</v>
      </c>
      <c r="E2736" t="s">
        <v>81</v>
      </c>
      <c r="F2736" t="s">
        <v>82</v>
      </c>
      <c r="G2736" t="s">
        <v>18</v>
      </c>
      <c r="H2736" s="2">
        <v>45710</v>
      </c>
      <c r="I2736" t="s">
        <v>19</v>
      </c>
      <c r="J2736" s="3">
        <v>130408</v>
      </c>
      <c r="K2736" s="3">
        <v>96813.64</v>
      </c>
      <c r="L2736" s="3">
        <v>4840.68</v>
      </c>
      <c r="M2736" s="6">
        <v>1</v>
      </c>
      <c r="N2736" s="4">
        <v>5.28E-2</v>
      </c>
      <c r="O2736" s="5">
        <v>2.4E-2</v>
      </c>
    </row>
    <row r="2737" spans="1:15" hidden="1" x14ac:dyDescent="0.3">
      <c r="A2737" t="s">
        <v>6</v>
      </c>
      <c r="B2737" t="s">
        <v>525</v>
      </c>
      <c r="C2737" t="s">
        <v>14</v>
      </c>
      <c r="D2737" t="s">
        <v>526</v>
      </c>
      <c r="E2737" t="s">
        <v>51</v>
      </c>
      <c r="F2737" t="s">
        <v>52</v>
      </c>
      <c r="G2737" t="s">
        <v>18</v>
      </c>
      <c r="H2737" s="2">
        <v>45710</v>
      </c>
      <c r="I2737" t="s">
        <v>19</v>
      </c>
      <c r="J2737" s="3">
        <v>91500</v>
      </c>
      <c r="K2737" s="3">
        <v>67942.63</v>
      </c>
      <c r="L2737" s="3">
        <v>3397.13</v>
      </c>
      <c r="M2737" s="6">
        <v>1</v>
      </c>
      <c r="N2737" s="4">
        <v>5.28E-2</v>
      </c>
      <c r="O2737" s="5">
        <v>2.4E-2</v>
      </c>
    </row>
    <row r="2738" spans="1:15" hidden="1" x14ac:dyDescent="0.3">
      <c r="A2738" t="s">
        <v>6</v>
      </c>
      <c r="B2738" t="s">
        <v>527</v>
      </c>
      <c r="C2738" t="s">
        <v>14</v>
      </c>
      <c r="D2738" t="s">
        <v>528</v>
      </c>
      <c r="E2738" t="s">
        <v>55</v>
      </c>
      <c r="F2738" t="s">
        <v>56</v>
      </c>
      <c r="G2738" t="s">
        <v>18</v>
      </c>
      <c r="H2738" s="2">
        <v>45710</v>
      </c>
      <c r="I2738" t="s">
        <v>19</v>
      </c>
      <c r="J2738" s="3">
        <v>86782</v>
      </c>
      <c r="K2738" s="3">
        <v>64425.85</v>
      </c>
      <c r="L2738" s="3">
        <v>3221.29</v>
      </c>
      <c r="M2738" s="6">
        <v>1</v>
      </c>
      <c r="N2738" s="4">
        <v>5.28E-2</v>
      </c>
      <c r="O2738" s="5">
        <v>2.4E-2</v>
      </c>
    </row>
    <row r="2739" spans="1:15" hidden="1" x14ac:dyDescent="0.3">
      <c r="A2739" t="s">
        <v>6</v>
      </c>
      <c r="B2739" t="s">
        <v>840</v>
      </c>
      <c r="C2739" t="s">
        <v>14</v>
      </c>
      <c r="D2739" t="s">
        <v>3950</v>
      </c>
      <c r="E2739" t="s">
        <v>81</v>
      </c>
      <c r="F2739" t="s">
        <v>82</v>
      </c>
      <c r="G2739" t="s">
        <v>18</v>
      </c>
      <c r="H2739" s="2">
        <v>45710</v>
      </c>
      <c r="I2739" t="s">
        <v>19</v>
      </c>
      <c r="J2739" s="3">
        <v>230154</v>
      </c>
      <c r="K2739" s="3">
        <v>151979</v>
      </c>
      <c r="L2739" s="3">
        <v>7598.95</v>
      </c>
      <c r="M2739" s="6">
        <v>1</v>
      </c>
      <c r="N2739" s="4">
        <v>5.28E-2</v>
      </c>
      <c r="O2739" s="5">
        <v>2.4E-2</v>
      </c>
    </row>
    <row r="2740" spans="1:15" hidden="1" x14ac:dyDescent="0.3">
      <c r="A2740" t="s">
        <v>6</v>
      </c>
      <c r="B2740" t="s">
        <v>1405</v>
      </c>
      <c r="C2740" t="s">
        <v>14</v>
      </c>
      <c r="D2740" t="s">
        <v>3284</v>
      </c>
      <c r="E2740" t="s">
        <v>55</v>
      </c>
      <c r="F2740" t="s">
        <v>56</v>
      </c>
      <c r="G2740" t="s">
        <v>18</v>
      </c>
      <c r="H2740" s="2">
        <v>45710</v>
      </c>
      <c r="I2740" t="s">
        <v>19</v>
      </c>
      <c r="J2740" s="3">
        <v>25959</v>
      </c>
      <c r="K2740" s="3">
        <v>19271.240000000002</v>
      </c>
      <c r="L2740" s="3">
        <v>963.56</v>
      </c>
      <c r="M2740" s="6">
        <v>1</v>
      </c>
      <c r="N2740" s="4">
        <v>5.28E-2</v>
      </c>
      <c r="O2740" s="5">
        <v>2.4E-2</v>
      </c>
    </row>
    <row r="2741" spans="1:15" hidden="1" x14ac:dyDescent="0.3">
      <c r="A2741" t="s">
        <v>6</v>
      </c>
      <c r="B2741" t="s">
        <v>487</v>
      </c>
      <c r="C2741" t="s">
        <v>14</v>
      </c>
      <c r="D2741" t="s">
        <v>3951</v>
      </c>
      <c r="E2741" t="s">
        <v>55</v>
      </c>
      <c r="F2741" t="s">
        <v>56</v>
      </c>
      <c r="G2741" t="s">
        <v>18</v>
      </c>
      <c r="H2741" s="2">
        <v>45710</v>
      </c>
      <c r="I2741" t="s">
        <v>19</v>
      </c>
      <c r="J2741" s="3">
        <v>11345</v>
      </c>
      <c r="K2741" s="3">
        <v>7491</v>
      </c>
      <c r="L2741" s="3">
        <v>374.55</v>
      </c>
      <c r="M2741" s="6">
        <v>1</v>
      </c>
      <c r="N2741" s="4">
        <v>5.28E-2</v>
      </c>
      <c r="O2741" s="5">
        <v>2.4E-2</v>
      </c>
    </row>
    <row r="2742" spans="1:15" hidden="1" x14ac:dyDescent="0.3">
      <c r="A2742" t="s">
        <v>6</v>
      </c>
      <c r="B2742" t="s">
        <v>842</v>
      </c>
      <c r="C2742" t="s">
        <v>14</v>
      </c>
      <c r="D2742" t="s">
        <v>3952</v>
      </c>
      <c r="E2742" t="s">
        <v>756</v>
      </c>
      <c r="F2742" t="s">
        <v>757</v>
      </c>
      <c r="G2742" t="s">
        <v>18</v>
      </c>
      <c r="H2742" s="2">
        <v>45710</v>
      </c>
      <c r="I2742" t="s">
        <v>19</v>
      </c>
      <c r="J2742" s="3">
        <v>99381</v>
      </c>
      <c r="K2742" s="3">
        <v>67111</v>
      </c>
      <c r="L2742" s="3">
        <v>3355.55</v>
      </c>
      <c r="M2742" s="6">
        <v>1</v>
      </c>
      <c r="N2742" s="4">
        <v>5.28E-2</v>
      </c>
      <c r="O2742" s="5">
        <v>2.4E-2</v>
      </c>
    </row>
    <row r="2743" spans="1:15" hidden="1" x14ac:dyDescent="0.3">
      <c r="A2743" t="s">
        <v>6</v>
      </c>
      <c r="B2743" t="s">
        <v>2771</v>
      </c>
      <c r="C2743" t="s">
        <v>14</v>
      </c>
      <c r="D2743" t="s">
        <v>2772</v>
      </c>
      <c r="E2743" t="s">
        <v>35</v>
      </c>
      <c r="F2743" t="s">
        <v>36</v>
      </c>
      <c r="G2743" t="s">
        <v>18</v>
      </c>
      <c r="H2743" s="2">
        <v>45710</v>
      </c>
      <c r="I2743" t="s">
        <v>19</v>
      </c>
      <c r="J2743" s="3">
        <v>105302.42</v>
      </c>
      <c r="K2743" s="3">
        <v>78120.42</v>
      </c>
      <c r="L2743" s="3">
        <v>3906.03</v>
      </c>
      <c r="M2743" s="6">
        <v>1</v>
      </c>
      <c r="N2743" s="4">
        <v>5.28E-2</v>
      </c>
      <c r="O2743" s="5">
        <v>2.4E-2</v>
      </c>
    </row>
    <row r="2744" spans="1:15" hidden="1" x14ac:dyDescent="0.3">
      <c r="A2744" t="s">
        <v>6</v>
      </c>
      <c r="B2744" t="s">
        <v>1610</v>
      </c>
      <c r="C2744" t="s">
        <v>14</v>
      </c>
      <c r="D2744" t="s">
        <v>1611</v>
      </c>
      <c r="E2744" t="s">
        <v>432</v>
      </c>
      <c r="F2744" t="s">
        <v>433</v>
      </c>
      <c r="G2744" t="s">
        <v>18</v>
      </c>
      <c r="H2744" s="2">
        <v>45710</v>
      </c>
      <c r="I2744" t="s">
        <v>19</v>
      </c>
      <c r="J2744" s="3">
        <v>61426.42</v>
      </c>
      <c r="K2744" s="3">
        <v>45569.21</v>
      </c>
      <c r="L2744" s="3">
        <v>2278.46</v>
      </c>
      <c r="M2744" s="6">
        <v>1</v>
      </c>
      <c r="N2744" s="4">
        <v>5.28E-2</v>
      </c>
      <c r="O2744" s="5">
        <v>2.4E-2</v>
      </c>
    </row>
    <row r="2745" spans="1:15" hidden="1" x14ac:dyDescent="0.3">
      <c r="A2745" t="s">
        <v>6</v>
      </c>
      <c r="B2745" t="s">
        <v>1612</v>
      </c>
      <c r="C2745" t="s">
        <v>14</v>
      </c>
      <c r="D2745" t="s">
        <v>1613</v>
      </c>
      <c r="E2745" t="s">
        <v>81</v>
      </c>
      <c r="F2745" t="s">
        <v>82</v>
      </c>
      <c r="G2745" t="s">
        <v>18</v>
      </c>
      <c r="H2745" s="2">
        <v>45710</v>
      </c>
      <c r="I2745" t="s">
        <v>19</v>
      </c>
      <c r="J2745" s="3">
        <v>61781.279999999999</v>
      </c>
      <c r="K2745" s="3">
        <v>45799.199999999997</v>
      </c>
      <c r="L2745" s="3">
        <v>2289.9499999999998</v>
      </c>
      <c r="M2745" s="6">
        <v>1</v>
      </c>
      <c r="N2745" s="4">
        <v>5.28E-2</v>
      </c>
      <c r="O2745" s="5">
        <v>2.4E-2</v>
      </c>
    </row>
    <row r="2746" spans="1:15" hidden="1" x14ac:dyDescent="0.3">
      <c r="A2746" t="s">
        <v>6</v>
      </c>
      <c r="B2746" t="s">
        <v>845</v>
      </c>
      <c r="C2746" t="s">
        <v>14</v>
      </c>
      <c r="D2746" t="s">
        <v>3953</v>
      </c>
      <c r="E2746" t="s">
        <v>16</v>
      </c>
      <c r="F2746" t="s">
        <v>17</v>
      </c>
      <c r="G2746" t="s">
        <v>18</v>
      </c>
      <c r="H2746" s="2">
        <v>45710</v>
      </c>
      <c r="I2746" t="s">
        <v>19</v>
      </c>
      <c r="J2746" s="3">
        <v>79875</v>
      </c>
      <c r="K2746" s="3">
        <v>53928</v>
      </c>
      <c r="L2746" s="3">
        <v>2696.4</v>
      </c>
      <c r="M2746" s="6">
        <v>1</v>
      </c>
      <c r="N2746" s="4">
        <v>5.28E-2</v>
      </c>
      <c r="O2746" s="5">
        <v>2.4E-2</v>
      </c>
    </row>
    <row r="2747" spans="1:15" hidden="1" x14ac:dyDescent="0.3">
      <c r="A2747" t="s">
        <v>6</v>
      </c>
      <c r="B2747" t="s">
        <v>1614</v>
      </c>
      <c r="C2747" t="s">
        <v>14</v>
      </c>
      <c r="D2747" t="s">
        <v>1615</v>
      </c>
      <c r="E2747" t="s">
        <v>22</v>
      </c>
      <c r="F2747" t="s">
        <v>23</v>
      </c>
      <c r="G2747" t="s">
        <v>18</v>
      </c>
      <c r="H2747" s="2">
        <v>45710</v>
      </c>
      <c r="I2747" t="s">
        <v>19</v>
      </c>
      <c r="J2747" s="3">
        <v>43473.79</v>
      </c>
      <c r="K2747" s="3">
        <v>32240.95</v>
      </c>
      <c r="L2747" s="3">
        <v>1612.04</v>
      </c>
      <c r="M2747" s="6">
        <v>1</v>
      </c>
      <c r="N2747" s="4">
        <v>5.28E-2</v>
      </c>
      <c r="O2747" s="5">
        <v>2.4E-2</v>
      </c>
    </row>
    <row r="2748" spans="1:15" hidden="1" x14ac:dyDescent="0.3">
      <c r="A2748" t="s">
        <v>6</v>
      </c>
      <c r="B2748" t="s">
        <v>1616</v>
      </c>
      <c r="C2748" t="s">
        <v>14</v>
      </c>
      <c r="D2748" t="s">
        <v>1617</v>
      </c>
      <c r="E2748" t="s">
        <v>55</v>
      </c>
      <c r="F2748" t="s">
        <v>56</v>
      </c>
      <c r="G2748" t="s">
        <v>18</v>
      </c>
      <c r="H2748" s="2">
        <v>45710</v>
      </c>
      <c r="I2748" t="s">
        <v>19</v>
      </c>
      <c r="J2748" s="3">
        <v>74518.350000000006</v>
      </c>
      <c r="K2748" s="3">
        <v>55281.94</v>
      </c>
      <c r="L2748" s="3">
        <v>2764.1</v>
      </c>
      <c r="M2748" s="6">
        <v>1</v>
      </c>
      <c r="N2748" s="4">
        <v>5.28E-2</v>
      </c>
      <c r="O2748" s="5">
        <v>2.4E-2</v>
      </c>
    </row>
    <row r="2749" spans="1:15" hidden="1" x14ac:dyDescent="0.3">
      <c r="A2749" t="s">
        <v>6</v>
      </c>
      <c r="B2749" t="s">
        <v>519</v>
      </c>
      <c r="C2749" t="s">
        <v>14</v>
      </c>
      <c r="D2749" t="s">
        <v>531</v>
      </c>
      <c r="E2749" t="s">
        <v>77</v>
      </c>
      <c r="F2749" t="s">
        <v>78</v>
      </c>
      <c r="G2749" t="s">
        <v>18</v>
      </c>
      <c r="H2749" s="2">
        <v>45710</v>
      </c>
      <c r="I2749" t="s">
        <v>19</v>
      </c>
      <c r="J2749" s="3">
        <v>99757.16</v>
      </c>
      <c r="K2749" s="3">
        <v>74033.05</v>
      </c>
      <c r="L2749" s="3">
        <v>3701.65</v>
      </c>
      <c r="M2749" s="6">
        <v>1</v>
      </c>
      <c r="N2749" s="4">
        <v>5.28E-2</v>
      </c>
      <c r="O2749" s="5">
        <v>2.4E-2</v>
      </c>
    </row>
    <row r="2750" spans="1:15" hidden="1" x14ac:dyDescent="0.3">
      <c r="A2750" t="s">
        <v>6</v>
      </c>
      <c r="B2750" t="s">
        <v>187</v>
      </c>
      <c r="C2750" t="s">
        <v>14</v>
      </c>
      <c r="D2750" t="s">
        <v>532</v>
      </c>
      <c r="E2750" t="s">
        <v>59</v>
      </c>
      <c r="F2750" t="s">
        <v>60</v>
      </c>
      <c r="G2750" t="s">
        <v>18</v>
      </c>
      <c r="H2750" s="2">
        <v>45710</v>
      </c>
      <c r="I2750" t="s">
        <v>19</v>
      </c>
      <c r="J2750" s="3">
        <v>172592.03</v>
      </c>
      <c r="K2750" s="3">
        <v>125297.13</v>
      </c>
      <c r="L2750" s="3">
        <v>6264.86</v>
      </c>
      <c r="M2750" s="6">
        <v>1</v>
      </c>
      <c r="N2750" s="4">
        <v>5.28E-2</v>
      </c>
      <c r="O2750" s="5">
        <v>2.4E-2</v>
      </c>
    </row>
    <row r="2751" spans="1:15" hidden="1" x14ac:dyDescent="0.3">
      <c r="A2751" t="s">
        <v>6</v>
      </c>
      <c r="B2751" t="s">
        <v>1618</v>
      </c>
      <c r="C2751" t="s">
        <v>14</v>
      </c>
      <c r="D2751" t="s">
        <v>1619</v>
      </c>
      <c r="E2751" t="s">
        <v>51</v>
      </c>
      <c r="F2751" t="s">
        <v>52</v>
      </c>
      <c r="G2751" t="s">
        <v>18</v>
      </c>
      <c r="H2751" s="2">
        <v>45710</v>
      </c>
      <c r="I2751" t="s">
        <v>19</v>
      </c>
      <c r="J2751" s="3">
        <v>68223.28</v>
      </c>
      <c r="K2751" s="3">
        <v>50630.55</v>
      </c>
      <c r="L2751" s="3">
        <v>2531.52</v>
      </c>
      <c r="M2751" s="6">
        <v>1</v>
      </c>
      <c r="N2751" s="4">
        <v>5.28E-2</v>
      </c>
      <c r="O2751" s="5">
        <v>2.4E-2</v>
      </c>
    </row>
    <row r="2752" spans="1:15" hidden="1" x14ac:dyDescent="0.3">
      <c r="A2752" t="s">
        <v>6</v>
      </c>
      <c r="B2752" t="s">
        <v>888</v>
      </c>
      <c r="C2752" t="s">
        <v>14</v>
      </c>
      <c r="D2752" t="s">
        <v>3954</v>
      </c>
      <c r="E2752" t="s">
        <v>59</v>
      </c>
      <c r="F2752" t="s">
        <v>60</v>
      </c>
      <c r="G2752" t="s">
        <v>18</v>
      </c>
      <c r="H2752" s="2">
        <v>45710</v>
      </c>
      <c r="I2752" t="s">
        <v>19</v>
      </c>
      <c r="J2752" s="3">
        <v>54576.62</v>
      </c>
      <c r="K2752" s="3">
        <v>40474.410000000003</v>
      </c>
      <c r="L2752" s="3">
        <v>2023.71</v>
      </c>
      <c r="M2752" s="6">
        <v>1</v>
      </c>
      <c r="N2752" s="4">
        <v>5.28E-2</v>
      </c>
      <c r="O2752" s="5">
        <v>2.4E-2</v>
      </c>
    </row>
    <row r="2753" spans="1:15" hidden="1" x14ac:dyDescent="0.3">
      <c r="A2753" t="s">
        <v>6</v>
      </c>
      <c r="B2753" t="s">
        <v>3826</v>
      </c>
      <c r="C2753" t="s">
        <v>14</v>
      </c>
      <c r="D2753" t="s">
        <v>3955</v>
      </c>
      <c r="E2753" t="s">
        <v>81</v>
      </c>
      <c r="F2753" t="s">
        <v>82</v>
      </c>
      <c r="G2753" t="s">
        <v>18</v>
      </c>
      <c r="H2753" s="2">
        <v>45710</v>
      </c>
      <c r="I2753" t="s">
        <v>19</v>
      </c>
      <c r="J2753" s="3">
        <v>68719.92</v>
      </c>
      <c r="K2753" s="3">
        <v>50962.7</v>
      </c>
      <c r="L2753" s="3">
        <v>2548.13</v>
      </c>
      <c r="M2753" s="6">
        <v>1</v>
      </c>
      <c r="N2753" s="4">
        <v>5.28E-2</v>
      </c>
      <c r="O2753" s="5">
        <v>2.4E-2</v>
      </c>
    </row>
    <row r="2754" spans="1:15" hidden="1" x14ac:dyDescent="0.3">
      <c r="A2754" t="s">
        <v>6</v>
      </c>
      <c r="B2754" t="s">
        <v>3004</v>
      </c>
      <c r="C2754" t="s">
        <v>14</v>
      </c>
      <c r="D2754" t="s">
        <v>3956</v>
      </c>
      <c r="E2754" t="s">
        <v>3006</v>
      </c>
      <c r="G2754" t="s">
        <v>18</v>
      </c>
      <c r="H2754" s="2">
        <v>45710</v>
      </c>
      <c r="I2754" t="s">
        <v>19</v>
      </c>
      <c r="J2754" s="3">
        <v>112190</v>
      </c>
      <c r="K2754" s="3">
        <v>83288.679999999993</v>
      </c>
      <c r="L2754" s="3">
        <v>4164.43</v>
      </c>
      <c r="M2754" s="6">
        <v>1</v>
      </c>
      <c r="N2754" s="4">
        <v>5.28E-2</v>
      </c>
      <c r="O2754" s="5">
        <v>2.4E-2</v>
      </c>
    </row>
    <row r="2755" spans="1:15" hidden="1" x14ac:dyDescent="0.3">
      <c r="A2755" t="s">
        <v>6</v>
      </c>
      <c r="B2755" t="s">
        <v>849</v>
      </c>
      <c r="C2755" t="s">
        <v>14</v>
      </c>
      <c r="D2755" t="s">
        <v>2392</v>
      </c>
      <c r="E2755" t="s">
        <v>55</v>
      </c>
      <c r="F2755" t="s">
        <v>56</v>
      </c>
      <c r="G2755" t="s">
        <v>18</v>
      </c>
      <c r="H2755" s="2">
        <v>45710</v>
      </c>
      <c r="I2755" t="s">
        <v>19</v>
      </c>
      <c r="J2755" s="3">
        <v>311556</v>
      </c>
      <c r="K2755" s="3">
        <v>187610</v>
      </c>
      <c r="L2755" s="3">
        <v>9380.5</v>
      </c>
      <c r="M2755" s="6">
        <v>1</v>
      </c>
      <c r="N2755" s="4">
        <v>5.28E-2</v>
      </c>
      <c r="O2755" s="5">
        <v>2.4E-2</v>
      </c>
    </row>
    <row r="2756" spans="1:15" hidden="1" x14ac:dyDescent="0.3">
      <c r="A2756" t="s">
        <v>6</v>
      </c>
      <c r="B2756" t="s">
        <v>1622</v>
      </c>
      <c r="C2756" t="s">
        <v>14</v>
      </c>
      <c r="D2756" t="s">
        <v>1623</v>
      </c>
      <c r="E2756" t="s">
        <v>77</v>
      </c>
      <c r="F2756" t="s">
        <v>78</v>
      </c>
      <c r="G2756" t="s">
        <v>18</v>
      </c>
      <c r="H2756" s="2">
        <v>45710</v>
      </c>
      <c r="I2756" t="s">
        <v>19</v>
      </c>
      <c r="J2756" s="3">
        <v>47116.45</v>
      </c>
      <c r="K2756" s="3">
        <v>34964.9</v>
      </c>
      <c r="L2756" s="3">
        <v>1748.25</v>
      </c>
      <c r="M2756" s="6">
        <v>1</v>
      </c>
      <c r="N2756" s="4">
        <v>5.28E-2</v>
      </c>
      <c r="O2756" s="5">
        <v>2.4E-2</v>
      </c>
    </row>
    <row r="2757" spans="1:15" hidden="1" x14ac:dyDescent="0.3">
      <c r="A2757" t="s">
        <v>6</v>
      </c>
      <c r="B2757" t="s">
        <v>534</v>
      </c>
      <c r="C2757" t="s">
        <v>14</v>
      </c>
      <c r="D2757" t="s">
        <v>535</v>
      </c>
      <c r="E2757" t="s">
        <v>55</v>
      </c>
      <c r="F2757" t="s">
        <v>56</v>
      </c>
      <c r="G2757" t="s">
        <v>18</v>
      </c>
      <c r="H2757" s="2">
        <v>45710</v>
      </c>
      <c r="I2757" t="s">
        <v>19</v>
      </c>
      <c r="J2757" s="3">
        <v>117228.81</v>
      </c>
      <c r="K2757" s="3">
        <v>87072.83</v>
      </c>
      <c r="L2757" s="3">
        <v>4353.6400000000003</v>
      </c>
      <c r="M2757" s="6">
        <v>1</v>
      </c>
      <c r="N2757" s="4">
        <v>5.28E-2</v>
      </c>
      <c r="O2757" s="5">
        <v>2.4E-2</v>
      </c>
    </row>
    <row r="2758" spans="1:15" hidden="1" x14ac:dyDescent="0.3">
      <c r="A2758" t="s">
        <v>6</v>
      </c>
      <c r="B2758" t="s">
        <v>461</v>
      </c>
      <c r="C2758" t="s">
        <v>14</v>
      </c>
      <c r="D2758" t="s">
        <v>3957</v>
      </c>
      <c r="E2758" t="s">
        <v>51</v>
      </c>
      <c r="F2758" t="s">
        <v>52</v>
      </c>
      <c r="G2758" t="s">
        <v>18</v>
      </c>
      <c r="H2758" s="2">
        <v>45710</v>
      </c>
      <c r="I2758" t="s">
        <v>19</v>
      </c>
      <c r="J2758" s="3">
        <v>48944.31</v>
      </c>
      <c r="K2758" s="3">
        <v>36323.620000000003</v>
      </c>
      <c r="L2758" s="3">
        <v>1816.17</v>
      </c>
      <c r="M2758" s="6">
        <v>1</v>
      </c>
      <c r="N2758" s="4">
        <v>5.28E-2</v>
      </c>
      <c r="O2758" s="5">
        <v>2.4E-2</v>
      </c>
    </row>
    <row r="2759" spans="1:15" hidden="1" x14ac:dyDescent="0.3">
      <c r="A2759" t="s">
        <v>6</v>
      </c>
      <c r="B2759" t="s">
        <v>536</v>
      </c>
      <c r="C2759" t="s">
        <v>14</v>
      </c>
      <c r="D2759" t="s">
        <v>537</v>
      </c>
      <c r="E2759" t="s">
        <v>432</v>
      </c>
      <c r="F2759" t="s">
        <v>433</v>
      </c>
      <c r="G2759" t="s">
        <v>18</v>
      </c>
      <c r="H2759" s="2">
        <v>45710</v>
      </c>
      <c r="I2759" t="s">
        <v>19</v>
      </c>
      <c r="J2759" s="3">
        <v>122063.67999999999</v>
      </c>
      <c r="K2759" s="3">
        <v>88638.65</v>
      </c>
      <c r="L2759" s="3">
        <v>4431.92</v>
      </c>
      <c r="M2759" s="6">
        <v>1</v>
      </c>
      <c r="N2759" s="4">
        <v>5.28E-2</v>
      </c>
      <c r="O2759" s="5">
        <v>2.4E-2</v>
      </c>
    </row>
    <row r="2760" spans="1:15" hidden="1" x14ac:dyDescent="0.3">
      <c r="A2760" t="s">
        <v>6</v>
      </c>
      <c r="B2760" t="s">
        <v>1624</v>
      </c>
      <c r="C2760" t="s">
        <v>14</v>
      </c>
      <c r="D2760" t="s">
        <v>1625</v>
      </c>
      <c r="E2760" t="s">
        <v>244</v>
      </c>
      <c r="F2760" t="s">
        <v>245</v>
      </c>
      <c r="G2760" t="s">
        <v>18</v>
      </c>
      <c r="H2760" s="2">
        <v>45710</v>
      </c>
      <c r="I2760" t="s">
        <v>19</v>
      </c>
      <c r="J2760" s="3">
        <v>65891.539999999994</v>
      </c>
      <c r="K2760" s="3">
        <v>48895.92</v>
      </c>
      <c r="L2760" s="3">
        <v>2444.79</v>
      </c>
      <c r="M2760" s="6">
        <v>1</v>
      </c>
      <c r="N2760" s="4">
        <v>5.28E-2</v>
      </c>
      <c r="O2760" s="5">
        <v>2.4E-2</v>
      </c>
    </row>
    <row r="2761" spans="1:15" hidden="1" x14ac:dyDescent="0.3">
      <c r="A2761" t="s">
        <v>6</v>
      </c>
      <c r="B2761" t="s">
        <v>538</v>
      </c>
      <c r="C2761" t="s">
        <v>14</v>
      </c>
      <c r="D2761" t="s">
        <v>539</v>
      </c>
      <c r="E2761" t="s">
        <v>59</v>
      </c>
      <c r="F2761" t="s">
        <v>60</v>
      </c>
      <c r="G2761" t="s">
        <v>18</v>
      </c>
      <c r="H2761" s="2">
        <v>45710</v>
      </c>
      <c r="I2761" t="s">
        <v>19</v>
      </c>
      <c r="J2761" s="3">
        <v>51107</v>
      </c>
      <c r="K2761" s="3">
        <v>38011.61</v>
      </c>
      <c r="L2761" s="3">
        <v>1900.58</v>
      </c>
      <c r="M2761" s="6">
        <v>1</v>
      </c>
      <c r="N2761" s="4">
        <v>5.28E-2</v>
      </c>
      <c r="O2761" s="5">
        <v>2.4E-2</v>
      </c>
    </row>
    <row r="2762" spans="1:15" hidden="1" x14ac:dyDescent="0.3">
      <c r="A2762" t="s">
        <v>6</v>
      </c>
      <c r="B2762" t="s">
        <v>3010</v>
      </c>
      <c r="C2762" t="s">
        <v>14</v>
      </c>
      <c r="D2762" t="s">
        <v>3958</v>
      </c>
      <c r="E2762" t="s">
        <v>35</v>
      </c>
      <c r="F2762" t="s">
        <v>36</v>
      </c>
      <c r="G2762" t="s">
        <v>18</v>
      </c>
      <c r="H2762" s="2">
        <v>45710</v>
      </c>
      <c r="I2762" t="s">
        <v>19</v>
      </c>
      <c r="J2762" s="3">
        <v>42366</v>
      </c>
      <c r="K2762" s="3">
        <v>31509.95</v>
      </c>
      <c r="L2762" s="3">
        <v>1575.5</v>
      </c>
      <c r="M2762" s="6">
        <v>1</v>
      </c>
      <c r="N2762" s="4">
        <v>5.28E-2</v>
      </c>
      <c r="O2762" s="5">
        <v>2.4E-2</v>
      </c>
    </row>
    <row r="2763" spans="1:15" hidden="1" x14ac:dyDescent="0.3">
      <c r="A2763" t="s">
        <v>6</v>
      </c>
      <c r="B2763" t="s">
        <v>946</v>
      </c>
      <c r="C2763" t="s">
        <v>14</v>
      </c>
      <c r="D2763" t="s">
        <v>2661</v>
      </c>
      <c r="E2763" t="s">
        <v>59</v>
      </c>
      <c r="F2763" t="s">
        <v>60</v>
      </c>
      <c r="G2763" t="s">
        <v>18</v>
      </c>
      <c r="H2763" s="2">
        <v>45710</v>
      </c>
      <c r="I2763" t="s">
        <v>19</v>
      </c>
      <c r="J2763" s="3">
        <v>24430</v>
      </c>
      <c r="K2763" s="3">
        <v>18170.169999999998</v>
      </c>
      <c r="L2763" s="3">
        <v>908.51</v>
      </c>
      <c r="M2763" s="6">
        <v>1</v>
      </c>
      <c r="N2763" s="4">
        <v>5.28E-2</v>
      </c>
      <c r="O2763" s="5">
        <v>2.4E-2</v>
      </c>
    </row>
    <row r="2764" spans="1:15" hidden="1" x14ac:dyDescent="0.3">
      <c r="A2764" t="s">
        <v>6</v>
      </c>
      <c r="B2764" t="s">
        <v>946</v>
      </c>
      <c r="C2764" t="s">
        <v>14</v>
      </c>
      <c r="D2764" t="s">
        <v>2218</v>
      </c>
      <c r="E2764" t="s">
        <v>59</v>
      </c>
      <c r="F2764" t="s">
        <v>60</v>
      </c>
      <c r="G2764" t="s">
        <v>18</v>
      </c>
      <c r="H2764" s="2">
        <v>45710</v>
      </c>
      <c r="I2764" t="s">
        <v>19</v>
      </c>
      <c r="J2764" s="3">
        <v>24430</v>
      </c>
      <c r="K2764" s="3">
        <v>18170.169999999998</v>
      </c>
      <c r="L2764" s="3">
        <v>908.51</v>
      </c>
      <c r="M2764" s="6">
        <v>1</v>
      </c>
      <c r="N2764" s="4">
        <v>5.28E-2</v>
      </c>
      <c r="O2764" s="5">
        <v>2.4E-2</v>
      </c>
    </row>
    <row r="2765" spans="1:15" hidden="1" x14ac:dyDescent="0.3">
      <c r="A2765" t="s">
        <v>6</v>
      </c>
      <c r="B2765" t="s">
        <v>3190</v>
      </c>
      <c r="C2765" t="s">
        <v>14</v>
      </c>
      <c r="D2765" t="s">
        <v>3959</v>
      </c>
      <c r="E2765" t="s">
        <v>81</v>
      </c>
      <c r="F2765" t="s">
        <v>82</v>
      </c>
      <c r="G2765" t="s">
        <v>18</v>
      </c>
      <c r="H2765" s="2">
        <v>45710</v>
      </c>
      <c r="I2765" t="s">
        <v>19</v>
      </c>
      <c r="J2765" s="3">
        <v>298051</v>
      </c>
      <c r="K2765" s="3">
        <v>183879</v>
      </c>
      <c r="L2765" s="3">
        <v>9193.94</v>
      </c>
      <c r="M2765" s="6">
        <v>1</v>
      </c>
      <c r="N2765" s="4">
        <v>5.28E-2</v>
      </c>
      <c r="O2765" s="5">
        <v>2.4E-2</v>
      </c>
    </row>
    <row r="2766" spans="1:15" hidden="1" x14ac:dyDescent="0.3">
      <c r="A2766" t="s">
        <v>6</v>
      </c>
      <c r="B2766" t="s">
        <v>544</v>
      </c>
      <c r="C2766" t="s">
        <v>14</v>
      </c>
      <c r="D2766" t="s">
        <v>545</v>
      </c>
      <c r="E2766" t="s">
        <v>81</v>
      </c>
      <c r="F2766" t="s">
        <v>82</v>
      </c>
      <c r="G2766" t="s">
        <v>18</v>
      </c>
      <c r="H2766" s="2">
        <v>45710</v>
      </c>
      <c r="I2766" t="s">
        <v>19</v>
      </c>
      <c r="J2766" s="3">
        <v>107094</v>
      </c>
      <c r="K2766" s="3">
        <v>79653.09</v>
      </c>
      <c r="L2766" s="3">
        <v>3982.65</v>
      </c>
      <c r="M2766" s="6">
        <v>1</v>
      </c>
      <c r="N2766" s="4">
        <v>5.28E-2</v>
      </c>
      <c r="O2766" s="5">
        <v>2.4E-2</v>
      </c>
    </row>
    <row r="2767" spans="1:15" hidden="1" x14ac:dyDescent="0.3">
      <c r="A2767" t="s">
        <v>6</v>
      </c>
      <c r="B2767" t="s">
        <v>3017</v>
      </c>
      <c r="C2767" t="s">
        <v>14</v>
      </c>
      <c r="D2767" t="s">
        <v>3960</v>
      </c>
      <c r="E2767" t="s">
        <v>77</v>
      </c>
      <c r="F2767" t="s">
        <v>78</v>
      </c>
      <c r="G2767" t="s">
        <v>18</v>
      </c>
      <c r="H2767" s="2">
        <v>45710</v>
      </c>
      <c r="I2767" t="s">
        <v>19</v>
      </c>
      <c r="J2767" s="3">
        <v>43284</v>
      </c>
      <c r="K2767" s="3">
        <v>32192.98</v>
      </c>
      <c r="L2767" s="3">
        <v>1609.65</v>
      </c>
      <c r="M2767" s="6">
        <v>1</v>
      </c>
      <c r="N2767" s="4">
        <v>5.28E-2</v>
      </c>
      <c r="O2767" s="5">
        <v>2.4E-2</v>
      </c>
    </row>
    <row r="2768" spans="1:15" hidden="1" x14ac:dyDescent="0.3">
      <c r="A2768" t="s">
        <v>6</v>
      </c>
      <c r="B2768" t="s">
        <v>548</v>
      </c>
      <c r="C2768" t="s">
        <v>14</v>
      </c>
      <c r="D2768" t="s">
        <v>549</v>
      </c>
      <c r="E2768" t="s">
        <v>16</v>
      </c>
      <c r="F2768" t="s">
        <v>17</v>
      </c>
      <c r="G2768" t="s">
        <v>18</v>
      </c>
      <c r="H2768" s="2">
        <v>45710</v>
      </c>
      <c r="I2768" t="s">
        <v>19</v>
      </c>
      <c r="J2768" s="3">
        <v>57229</v>
      </c>
      <c r="K2768" s="3">
        <v>42564.89</v>
      </c>
      <c r="L2768" s="3">
        <v>2128.2399999999998</v>
      </c>
      <c r="M2768" s="6">
        <v>1</v>
      </c>
      <c r="N2768" s="4">
        <v>5.28E-2</v>
      </c>
      <c r="O2768" s="5">
        <v>2.4E-2</v>
      </c>
    </row>
    <row r="2769" spans="1:15" hidden="1" x14ac:dyDescent="0.3">
      <c r="A2769" t="s">
        <v>6</v>
      </c>
      <c r="B2769" t="s">
        <v>552</v>
      </c>
      <c r="C2769" t="s">
        <v>14</v>
      </c>
      <c r="D2769" t="s">
        <v>553</v>
      </c>
      <c r="E2769" t="s">
        <v>135</v>
      </c>
      <c r="F2769" t="s">
        <v>136</v>
      </c>
      <c r="G2769" t="s">
        <v>18</v>
      </c>
      <c r="H2769" s="2">
        <v>45710</v>
      </c>
      <c r="I2769" t="s">
        <v>19</v>
      </c>
      <c r="J2769" s="3">
        <v>65956</v>
      </c>
      <c r="K2769" s="3">
        <v>49055.61</v>
      </c>
      <c r="L2769" s="3">
        <v>2452.7800000000002</v>
      </c>
      <c r="M2769" s="6">
        <v>1</v>
      </c>
      <c r="N2769" s="4">
        <v>5.28E-2</v>
      </c>
      <c r="O2769" s="5">
        <v>2.4E-2</v>
      </c>
    </row>
    <row r="2770" spans="1:15" hidden="1" x14ac:dyDescent="0.3">
      <c r="A2770" t="s">
        <v>6</v>
      </c>
      <c r="B2770" t="s">
        <v>554</v>
      </c>
      <c r="C2770" t="s">
        <v>14</v>
      </c>
      <c r="D2770" t="s">
        <v>555</v>
      </c>
      <c r="E2770" t="s">
        <v>77</v>
      </c>
      <c r="F2770" t="s">
        <v>78</v>
      </c>
      <c r="G2770" t="s">
        <v>18</v>
      </c>
      <c r="H2770" s="2">
        <v>45710</v>
      </c>
      <c r="I2770" t="s">
        <v>19</v>
      </c>
      <c r="J2770" s="3">
        <v>45665</v>
      </c>
      <c r="K2770" s="3">
        <v>33963.68</v>
      </c>
      <c r="L2770" s="3">
        <v>1698.18</v>
      </c>
      <c r="M2770" s="6">
        <v>1</v>
      </c>
      <c r="N2770" s="4">
        <v>5.28E-2</v>
      </c>
      <c r="O2770" s="5">
        <v>2.4E-2</v>
      </c>
    </row>
    <row r="2771" spans="1:15" hidden="1" x14ac:dyDescent="0.3">
      <c r="A2771" t="s">
        <v>6</v>
      </c>
      <c r="B2771" t="s">
        <v>556</v>
      </c>
      <c r="C2771" t="s">
        <v>14</v>
      </c>
      <c r="D2771" t="s">
        <v>557</v>
      </c>
      <c r="E2771" t="s">
        <v>244</v>
      </c>
      <c r="F2771" t="s">
        <v>245</v>
      </c>
      <c r="G2771" t="s">
        <v>18</v>
      </c>
      <c r="H2771" s="2">
        <v>45710</v>
      </c>
      <c r="I2771" t="s">
        <v>19</v>
      </c>
      <c r="J2771" s="3">
        <v>54887</v>
      </c>
      <c r="K2771" s="3">
        <v>40823.14</v>
      </c>
      <c r="L2771" s="3">
        <v>2041.16</v>
      </c>
      <c r="M2771" s="6">
        <v>1</v>
      </c>
      <c r="N2771" s="4">
        <v>5.28E-2</v>
      </c>
      <c r="O2771" s="5">
        <v>2.4E-2</v>
      </c>
    </row>
    <row r="2772" spans="1:15" hidden="1" x14ac:dyDescent="0.3">
      <c r="A2772" t="s">
        <v>6</v>
      </c>
      <c r="B2772" t="s">
        <v>560</v>
      </c>
      <c r="C2772" t="s">
        <v>14</v>
      </c>
      <c r="D2772" t="s">
        <v>561</v>
      </c>
      <c r="E2772" t="s">
        <v>135</v>
      </c>
      <c r="F2772" t="s">
        <v>136</v>
      </c>
      <c r="G2772" t="s">
        <v>18</v>
      </c>
      <c r="H2772" s="2">
        <v>45710</v>
      </c>
      <c r="I2772" t="s">
        <v>19</v>
      </c>
      <c r="J2772" s="3">
        <v>58329</v>
      </c>
      <c r="K2772" s="3">
        <v>43383.21</v>
      </c>
      <c r="L2772" s="3">
        <v>2169.16</v>
      </c>
      <c r="M2772" s="6">
        <v>1</v>
      </c>
      <c r="N2772" s="4">
        <v>5.28E-2</v>
      </c>
      <c r="O2772" s="5">
        <v>2.4E-2</v>
      </c>
    </row>
    <row r="2773" spans="1:15" hidden="1" x14ac:dyDescent="0.3">
      <c r="A2773" t="s">
        <v>6</v>
      </c>
      <c r="B2773" t="s">
        <v>562</v>
      </c>
      <c r="C2773" t="s">
        <v>14</v>
      </c>
      <c r="D2773" t="s">
        <v>563</v>
      </c>
      <c r="E2773" t="s">
        <v>55</v>
      </c>
      <c r="F2773" t="s">
        <v>56</v>
      </c>
      <c r="G2773" t="s">
        <v>18</v>
      </c>
      <c r="H2773" s="2">
        <v>45710</v>
      </c>
      <c r="I2773" t="s">
        <v>19</v>
      </c>
      <c r="J2773" s="3">
        <v>73827</v>
      </c>
      <c r="K2773" s="3">
        <v>54910.1</v>
      </c>
      <c r="L2773" s="3">
        <v>2745.51</v>
      </c>
      <c r="M2773" s="6">
        <v>1</v>
      </c>
      <c r="N2773" s="4">
        <v>5.28E-2</v>
      </c>
      <c r="O2773" s="5">
        <v>2.4E-2</v>
      </c>
    </row>
    <row r="2774" spans="1:15" hidden="1" x14ac:dyDescent="0.3">
      <c r="A2774" t="s">
        <v>6</v>
      </c>
      <c r="B2774" t="s">
        <v>523</v>
      </c>
      <c r="C2774" t="s">
        <v>14</v>
      </c>
      <c r="D2774" t="s">
        <v>564</v>
      </c>
      <c r="E2774" t="s">
        <v>81</v>
      </c>
      <c r="F2774" t="s">
        <v>82</v>
      </c>
      <c r="G2774" t="s">
        <v>18</v>
      </c>
      <c r="H2774" s="2">
        <v>45710</v>
      </c>
      <c r="I2774" t="s">
        <v>19</v>
      </c>
      <c r="J2774" s="3">
        <v>87899</v>
      </c>
      <c r="K2774" s="3">
        <v>65376.71</v>
      </c>
      <c r="L2774" s="3">
        <v>3268.84</v>
      </c>
      <c r="M2774" s="6">
        <v>1</v>
      </c>
      <c r="N2774" s="4">
        <v>5.28E-2</v>
      </c>
      <c r="O2774" s="5">
        <v>2.4E-2</v>
      </c>
    </row>
    <row r="2775" spans="1:15" hidden="1" x14ac:dyDescent="0.3">
      <c r="A2775" t="s">
        <v>6</v>
      </c>
      <c r="B2775" t="s">
        <v>552</v>
      </c>
      <c r="C2775" t="s">
        <v>14</v>
      </c>
      <c r="D2775" t="s">
        <v>565</v>
      </c>
      <c r="E2775" t="s">
        <v>135</v>
      </c>
      <c r="F2775" t="s">
        <v>136</v>
      </c>
      <c r="G2775" t="s">
        <v>18</v>
      </c>
      <c r="H2775" s="2">
        <v>45710</v>
      </c>
      <c r="I2775" t="s">
        <v>19</v>
      </c>
      <c r="J2775" s="3">
        <v>104735</v>
      </c>
      <c r="K2775" s="3">
        <v>77898.320000000007</v>
      </c>
      <c r="L2775" s="3">
        <v>3894.92</v>
      </c>
      <c r="M2775" s="6">
        <v>1</v>
      </c>
      <c r="N2775" s="4">
        <v>5.28E-2</v>
      </c>
      <c r="O2775" s="5">
        <v>2.4E-2</v>
      </c>
    </row>
    <row r="2776" spans="1:15" hidden="1" x14ac:dyDescent="0.3">
      <c r="A2776" t="s">
        <v>6</v>
      </c>
      <c r="B2776" t="s">
        <v>2622</v>
      </c>
      <c r="C2776" t="s">
        <v>14</v>
      </c>
      <c r="D2776" t="s">
        <v>2623</v>
      </c>
      <c r="E2776" t="s">
        <v>81</v>
      </c>
      <c r="F2776" t="s">
        <v>82</v>
      </c>
      <c r="G2776" t="s">
        <v>18</v>
      </c>
      <c r="H2776" s="2">
        <v>45710</v>
      </c>
      <c r="I2776" t="s">
        <v>19</v>
      </c>
      <c r="J2776" s="3">
        <v>40726</v>
      </c>
      <c r="K2776" s="3">
        <v>30290.35</v>
      </c>
      <c r="L2776" s="3">
        <v>1514.52</v>
      </c>
      <c r="M2776" s="6">
        <v>1</v>
      </c>
      <c r="N2776" s="4">
        <v>5.28E-2</v>
      </c>
      <c r="O2776" s="5">
        <v>2.4E-2</v>
      </c>
    </row>
    <row r="2777" spans="1:15" hidden="1" x14ac:dyDescent="0.3">
      <c r="A2777" t="s">
        <v>6</v>
      </c>
      <c r="B2777" t="s">
        <v>187</v>
      </c>
      <c r="C2777" t="s">
        <v>14</v>
      </c>
      <c r="D2777" t="s">
        <v>573</v>
      </c>
      <c r="E2777" t="s">
        <v>59</v>
      </c>
      <c r="F2777" t="s">
        <v>60</v>
      </c>
      <c r="G2777" t="s">
        <v>18</v>
      </c>
      <c r="H2777" s="2">
        <v>45710</v>
      </c>
      <c r="I2777" t="s">
        <v>19</v>
      </c>
      <c r="J2777" s="3">
        <v>147040</v>
      </c>
      <c r="K2777" s="3">
        <v>106976.49</v>
      </c>
      <c r="L2777" s="3">
        <v>5348.82</v>
      </c>
      <c r="M2777" s="6">
        <v>1</v>
      </c>
      <c r="N2777" s="4">
        <v>5.28E-2</v>
      </c>
      <c r="O2777" s="5">
        <v>2.4E-2</v>
      </c>
    </row>
    <row r="2778" spans="1:15" hidden="1" x14ac:dyDescent="0.3">
      <c r="A2778" t="s">
        <v>6</v>
      </c>
      <c r="B2778" t="s">
        <v>3036</v>
      </c>
      <c r="C2778" t="s">
        <v>14</v>
      </c>
      <c r="D2778" t="s">
        <v>3961</v>
      </c>
      <c r="E2778" t="s">
        <v>55</v>
      </c>
      <c r="F2778" t="s">
        <v>56</v>
      </c>
      <c r="G2778" t="s">
        <v>18</v>
      </c>
      <c r="H2778" s="2">
        <v>45710</v>
      </c>
      <c r="I2778" t="s">
        <v>19</v>
      </c>
      <c r="J2778" s="3">
        <v>64226</v>
      </c>
      <c r="K2778" s="3">
        <v>47768.72</v>
      </c>
      <c r="L2778" s="3">
        <v>2388.44</v>
      </c>
      <c r="M2778" s="6">
        <v>1</v>
      </c>
      <c r="N2778" s="4">
        <v>5.28E-2</v>
      </c>
      <c r="O2778" s="5">
        <v>2.4E-2</v>
      </c>
    </row>
    <row r="2779" spans="1:15" hidden="1" x14ac:dyDescent="0.3">
      <c r="A2779" t="s">
        <v>6</v>
      </c>
      <c r="B2779" t="s">
        <v>2167</v>
      </c>
      <c r="C2779" t="s">
        <v>14</v>
      </c>
      <c r="D2779" t="s">
        <v>2168</v>
      </c>
      <c r="E2779" t="s">
        <v>55</v>
      </c>
      <c r="F2779" t="s">
        <v>56</v>
      </c>
      <c r="G2779" t="s">
        <v>18</v>
      </c>
      <c r="H2779" s="2">
        <v>45710</v>
      </c>
      <c r="I2779" t="s">
        <v>19</v>
      </c>
      <c r="J2779" s="3">
        <v>47917</v>
      </c>
      <c r="K2779" s="3">
        <v>35639.160000000003</v>
      </c>
      <c r="L2779" s="3">
        <v>1781.96</v>
      </c>
      <c r="M2779" s="6">
        <v>1</v>
      </c>
      <c r="N2779" s="4">
        <v>5.28E-2</v>
      </c>
      <c r="O2779" s="5">
        <v>2.4E-2</v>
      </c>
    </row>
    <row r="2780" spans="1:15" hidden="1" x14ac:dyDescent="0.3">
      <c r="A2780" t="s">
        <v>6</v>
      </c>
      <c r="B2780" t="s">
        <v>577</v>
      </c>
      <c r="C2780" t="s">
        <v>14</v>
      </c>
      <c r="D2780" t="s">
        <v>578</v>
      </c>
      <c r="E2780" t="s">
        <v>244</v>
      </c>
      <c r="F2780" t="s">
        <v>245</v>
      </c>
      <c r="G2780" t="s">
        <v>18</v>
      </c>
      <c r="H2780" s="2">
        <v>45710</v>
      </c>
      <c r="I2780" t="s">
        <v>19</v>
      </c>
      <c r="J2780" s="3">
        <v>50239</v>
      </c>
      <c r="K2780" s="3">
        <v>37365.71</v>
      </c>
      <c r="L2780" s="3">
        <v>1868.29</v>
      </c>
      <c r="M2780" s="6">
        <v>1</v>
      </c>
      <c r="N2780" s="4">
        <v>5.28E-2</v>
      </c>
      <c r="O2780" s="5">
        <v>2.4E-2</v>
      </c>
    </row>
    <row r="2781" spans="1:15" hidden="1" x14ac:dyDescent="0.3">
      <c r="A2781" t="s">
        <v>6</v>
      </c>
      <c r="B2781" t="s">
        <v>601</v>
      </c>
      <c r="C2781" t="s">
        <v>14</v>
      </c>
      <c r="D2781" t="s">
        <v>602</v>
      </c>
      <c r="E2781" t="s">
        <v>55</v>
      </c>
      <c r="F2781" t="s">
        <v>56</v>
      </c>
      <c r="G2781" t="s">
        <v>18</v>
      </c>
      <c r="H2781" s="2">
        <v>45710</v>
      </c>
      <c r="I2781" t="s">
        <v>19</v>
      </c>
      <c r="J2781" s="3">
        <v>144953</v>
      </c>
      <c r="K2781" s="3">
        <v>105458.36</v>
      </c>
      <c r="L2781" s="3">
        <v>5272.92</v>
      </c>
      <c r="M2781" s="6">
        <v>1</v>
      </c>
      <c r="N2781" s="4">
        <v>5.28E-2</v>
      </c>
      <c r="O2781" s="5">
        <v>2.4E-2</v>
      </c>
    </row>
    <row r="2782" spans="1:15" hidden="1" x14ac:dyDescent="0.3">
      <c r="A2782" t="s">
        <v>6</v>
      </c>
      <c r="B2782" t="s">
        <v>442</v>
      </c>
      <c r="C2782" t="s">
        <v>996</v>
      </c>
      <c r="D2782" t="s">
        <v>3286</v>
      </c>
      <c r="E2782" t="s">
        <v>432</v>
      </c>
      <c r="F2782" t="s">
        <v>433</v>
      </c>
      <c r="G2782" t="s">
        <v>18</v>
      </c>
      <c r="H2782" s="2">
        <v>45710</v>
      </c>
      <c r="I2782" t="s">
        <v>19</v>
      </c>
      <c r="J2782" s="3">
        <v>4731</v>
      </c>
      <c r="K2782" s="3">
        <v>2336</v>
      </c>
      <c r="L2782" s="3">
        <v>93.44</v>
      </c>
      <c r="M2782" s="6">
        <v>1</v>
      </c>
      <c r="N2782" s="4">
        <v>5.28E-2</v>
      </c>
      <c r="O2782" s="5">
        <v>2.4E-2</v>
      </c>
    </row>
    <row r="2783" spans="1:15" hidden="1" x14ac:dyDescent="0.3">
      <c r="A2783" t="s">
        <v>6</v>
      </c>
      <c r="B2783" t="s">
        <v>855</v>
      </c>
      <c r="C2783" t="s">
        <v>996</v>
      </c>
      <c r="D2783" t="s">
        <v>3287</v>
      </c>
      <c r="E2783" t="s">
        <v>55</v>
      </c>
      <c r="F2783" t="s">
        <v>56</v>
      </c>
      <c r="G2783" t="s">
        <v>18</v>
      </c>
      <c r="H2783" s="2">
        <v>45710</v>
      </c>
      <c r="I2783" t="s">
        <v>19</v>
      </c>
      <c r="J2783" s="3">
        <v>9232</v>
      </c>
      <c r="K2783" s="3">
        <v>4700</v>
      </c>
      <c r="L2783" s="3">
        <v>188</v>
      </c>
      <c r="M2783" s="6">
        <v>1</v>
      </c>
      <c r="N2783" s="4">
        <v>5.28E-2</v>
      </c>
      <c r="O2783" s="5">
        <v>2.4E-2</v>
      </c>
    </row>
    <row r="2784" spans="1:15" hidden="1" x14ac:dyDescent="0.3">
      <c r="A2784" t="s">
        <v>6</v>
      </c>
      <c r="B2784" t="s">
        <v>855</v>
      </c>
      <c r="C2784" t="s">
        <v>996</v>
      </c>
      <c r="D2784" t="s">
        <v>3288</v>
      </c>
      <c r="E2784" t="s">
        <v>55</v>
      </c>
      <c r="F2784" t="s">
        <v>56</v>
      </c>
      <c r="G2784" t="s">
        <v>18</v>
      </c>
      <c r="H2784" s="2">
        <v>45710</v>
      </c>
      <c r="I2784" t="s">
        <v>19</v>
      </c>
      <c r="J2784" s="3">
        <v>4677</v>
      </c>
      <c r="K2784" s="3">
        <v>2381</v>
      </c>
      <c r="L2784" s="3">
        <v>95.24</v>
      </c>
      <c r="M2784" s="6">
        <v>1</v>
      </c>
      <c r="N2784" s="4">
        <v>5.28E-2</v>
      </c>
      <c r="O2784" s="5">
        <v>2.4E-2</v>
      </c>
    </row>
    <row r="2785" spans="1:15" hidden="1" x14ac:dyDescent="0.3">
      <c r="A2785" t="s">
        <v>6</v>
      </c>
      <c r="B2785" t="s">
        <v>2680</v>
      </c>
      <c r="C2785" t="s">
        <v>996</v>
      </c>
      <c r="D2785" t="s">
        <v>2681</v>
      </c>
      <c r="E2785" t="s">
        <v>81</v>
      </c>
      <c r="F2785" t="s">
        <v>82</v>
      </c>
      <c r="G2785" t="s">
        <v>18</v>
      </c>
      <c r="H2785" s="2">
        <v>45710</v>
      </c>
      <c r="I2785" t="s">
        <v>19</v>
      </c>
      <c r="J2785" s="3">
        <v>20989</v>
      </c>
      <c r="K2785" s="3">
        <v>10926</v>
      </c>
      <c r="L2785" s="3">
        <v>437.04</v>
      </c>
      <c r="M2785" s="6">
        <v>1</v>
      </c>
      <c r="N2785" s="4">
        <v>5.28E-2</v>
      </c>
      <c r="O2785" s="5">
        <v>2.4E-2</v>
      </c>
    </row>
    <row r="2786" spans="1:15" hidden="1" x14ac:dyDescent="0.3">
      <c r="A2786" t="s">
        <v>6</v>
      </c>
      <c r="B2786" t="s">
        <v>855</v>
      </c>
      <c r="C2786" t="s">
        <v>996</v>
      </c>
      <c r="D2786" t="s">
        <v>2682</v>
      </c>
      <c r="E2786" t="s">
        <v>55</v>
      </c>
      <c r="F2786" t="s">
        <v>56</v>
      </c>
      <c r="G2786" t="s">
        <v>18</v>
      </c>
      <c r="H2786" s="2">
        <v>45710</v>
      </c>
      <c r="I2786" t="s">
        <v>19</v>
      </c>
      <c r="J2786" s="3">
        <v>7763</v>
      </c>
      <c r="K2786" s="3">
        <v>3949</v>
      </c>
      <c r="L2786" s="3">
        <v>157.96</v>
      </c>
      <c r="M2786" s="6">
        <v>1</v>
      </c>
      <c r="N2786" s="4">
        <v>5.28E-2</v>
      </c>
      <c r="O2786" s="5">
        <v>2.4E-2</v>
      </c>
    </row>
    <row r="2787" spans="1:15" hidden="1" x14ac:dyDescent="0.3">
      <c r="A2787" t="s">
        <v>6</v>
      </c>
      <c r="B2787" t="s">
        <v>1012</v>
      </c>
      <c r="C2787" t="s">
        <v>996</v>
      </c>
      <c r="D2787" t="s">
        <v>2498</v>
      </c>
      <c r="E2787" t="s">
        <v>81</v>
      </c>
      <c r="F2787" t="s">
        <v>82</v>
      </c>
      <c r="G2787" t="s">
        <v>18</v>
      </c>
      <c r="H2787" s="2">
        <v>45710</v>
      </c>
      <c r="I2787" t="s">
        <v>19</v>
      </c>
      <c r="J2787" s="3">
        <v>2620</v>
      </c>
      <c r="K2787" s="3">
        <v>1364</v>
      </c>
      <c r="L2787" s="3">
        <v>54.56</v>
      </c>
      <c r="M2787" s="6">
        <v>1</v>
      </c>
      <c r="N2787" s="4">
        <v>5.28E-2</v>
      </c>
      <c r="O2787" s="5">
        <v>2.4E-2</v>
      </c>
    </row>
    <row r="2788" spans="1:15" hidden="1" x14ac:dyDescent="0.3">
      <c r="A2788" t="s">
        <v>6</v>
      </c>
      <c r="B2788" t="s">
        <v>1012</v>
      </c>
      <c r="C2788" t="s">
        <v>996</v>
      </c>
      <c r="D2788" t="s">
        <v>2499</v>
      </c>
      <c r="E2788" t="s">
        <v>81</v>
      </c>
      <c r="F2788" t="s">
        <v>82</v>
      </c>
      <c r="G2788" t="s">
        <v>18</v>
      </c>
      <c r="H2788" s="2">
        <v>45710</v>
      </c>
      <c r="I2788" t="s">
        <v>19</v>
      </c>
      <c r="J2788" s="3">
        <v>3732</v>
      </c>
      <c r="K2788" s="3">
        <v>1943</v>
      </c>
      <c r="L2788" s="3">
        <v>77.72</v>
      </c>
      <c r="M2788" s="6">
        <v>1</v>
      </c>
      <c r="N2788" s="4">
        <v>5.28E-2</v>
      </c>
      <c r="O2788" s="5">
        <v>2.4E-2</v>
      </c>
    </row>
    <row r="2789" spans="1:15" hidden="1" x14ac:dyDescent="0.3">
      <c r="A2789" t="s">
        <v>6</v>
      </c>
      <c r="B2789" t="s">
        <v>855</v>
      </c>
      <c r="C2789" t="s">
        <v>996</v>
      </c>
      <c r="D2789" t="s">
        <v>2237</v>
      </c>
      <c r="E2789" t="s">
        <v>55</v>
      </c>
      <c r="F2789" t="s">
        <v>56</v>
      </c>
      <c r="G2789" t="s">
        <v>18</v>
      </c>
      <c r="H2789" s="2">
        <v>45710</v>
      </c>
      <c r="I2789" t="s">
        <v>19</v>
      </c>
      <c r="J2789" s="3">
        <v>892.28</v>
      </c>
      <c r="K2789" s="3">
        <v>454</v>
      </c>
      <c r="L2789" s="3">
        <v>18.16</v>
      </c>
      <c r="M2789" s="6">
        <v>1</v>
      </c>
      <c r="N2789" s="4">
        <v>5.28E-2</v>
      </c>
      <c r="O2789" s="5">
        <v>2.4E-2</v>
      </c>
    </row>
    <row r="2790" spans="1:15" hidden="1" x14ac:dyDescent="0.3">
      <c r="A2790" t="s">
        <v>6</v>
      </c>
      <c r="B2790" t="s">
        <v>995</v>
      </c>
      <c r="C2790" t="s">
        <v>996</v>
      </c>
      <c r="D2790" t="s">
        <v>997</v>
      </c>
      <c r="E2790" t="s">
        <v>112</v>
      </c>
      <c r="F2790" t="s">
        <v>113</v>
      </c>
      <c r="G2790" t="s">
        <v>18</v>
      </c>
      <c r="H2790" s="2">
        <v>45710</v>
      </c>
      <c r="I2790" t="s">
        <v>19</v>
      </c>
      <c r="J2790" s="3">
        <v>10827</v>
      </c>
      <c r="K2790" s="3">
        <v>5636</v>
      </c>
      <c r="L2790" s="3">
        <v>225.44</v>
      </c>
      <c r="M2790" s="6">
        <v>1</v>
      </c>
      <c r="N2790" s="4">
        <v>5.28E-2</v>
      </c>
      <c r="O2790" s="5">
        <v>2.4E-2</v>
      </c>
    </row>
    <row r="2791" spans="1:15" hidden="1" x14ac:dyDescent="0.3">
      <c r="A2791" t="s">
        <v>6</v>
      </c>
      <c r="B2791" t="s">
        <v>1000</v>
      </c>
      <c r="C2791" t="s">
        <v>996</v>
      </c>
      <c r="D2791" t="s">
        <v>1001</v>
      </c>
      <c r="E2791" t="s">
        <v>756</v>
      </c>
      <c r="F2791" t="s">
        <v>757</v>
      </c>
      <c r="G2791" t="s">
        <v>18</v>
      </c>
      <c r="H2791" s="2">
        <v>45710</v>
      </c>
      <c r="I2791" t="s">
        <v>19</v>
      </c>
      <c r="J2791" s="3">
        <v>9154</v>
      </c>
      <c r="K2791" s="3">
        <v>4774</v>
      </c>
      <c r="L2791" s="3">
        <v>190.96</v>
      </c>
      <c r="M2791" s="6">
        <v>1</v>
      </c>
      <c r="N2791" s="4">
        <v>5.28E-2</v>
      </c>
      <c r="O2791" s="5">
        <v>2.4E-2</v>
      </c>
    </row>
    <row r="2792" spans="1:15" hidden="1" x14ac:dyDescent="0.3">
      <c r="A2792" t="s">
        <v>6</v>
      </c>
      <c r="B2792" t="s">
        <v>1044</v>
      </c>
      <c r="C2792" t="s">
        <v>33</v>
      </c>
      <c r="D2792" t="s">
        <v>3290</v>
      </c>
      <c r="E2792" t="s">
        <v>16</v>
      </c>
      <c r="F2792" t="s">
        <v>17</v>
      </c>
      <c r="G2792" t="s">
        <v>18</v>
      </c>
      <c r="H2792" s="2">
        <v>45710</v>
      </c>
      <c r="I2792" t="s">
        <v>19</v>
      </c>
      <c r="J2792" s="3">
        <v>1674.82</v>
      </c>
      <c r="K2792" s="3">
        <v>1040</v>
      </c>
      <c r="L2792" s="3">
        <v>52</v>
      </c>
      <c r="M2792" s="6">
        <v>1</v>
      </c>
      <c r="N2792" s="4">
        <v>5.28E-2</v>
      </c>
      <c r="O2792" s="5">
        <v>2.4E-2</v>
      </c>
    </row>
    <row r="2793" spans="1:15" hidden="1" x14ac:dyDescent="0.3">
      <c r="A2793" t="s">
        <v>6</v>
      </c>
      <c r="B2793" t="s">
        <v>1046</v>
      </c>
      <c r="C2793" t="s">
        <v>33</v>
      </c>
      <c r="D2793" t="s">
        <v>3291</v>
      </c>
      <c r="E2793" t="s">
        <v>244</v>
      </c>
      <c r="F2793" t="s">
        <v>245</v>
      </c>
      <c r="G2793" t="s">
        <v>18</v>
      </c>
      <c r="H2793" s="2">
        <v>45710</v>
      </c>
      <c r="I2793" t="s">
        <v>19</v>
      </c>
      <c r="J2793" s="3">
        <v>52151</v>
      </c>
      <c r="K2793" s="3">
        <v>32382</v>
      </c>
      <c r="L2793" s="3">
        <v>1619.1</v>
      </c>
      <c r="M2793" s="6">
        <v>1</v>
      </c>
      <c r="N2793" s="4">
        <v>5.28E-2</v>
      </c>
      <c r="O2793" s="5">
        <v>2.4E-2</v>
      </c>
    </row>
    <row r="2794" spans="1:15" hidden="1" x14ac:dyDescent="0.3">
      <c r="A2794" t="s">
        <v>6</v>
      </c>
      <c r="B2794" t="s">
        <v>1056</v>
      </c>
      <c r="C2794" t="s">
        <v>33</v>
      </c>
      <c r="D2794" t="s">
        <v>3292</v>
      </c>
      <c r="E2794" t="s">
        <v>81</v>
      </c>
      <c r="F2794" t="s">
        <v>82</v>
      </c>
      <c r="G2794" t="s">
        <v>18</v>
      </c>
      <c r="H2794" s="2">
        <v>45710</v>
      </c>
      <c r="I2794" t="s">
        <v>19</v>
      </c>
      <c r="J2794" s="3">
        <v>5785</v>
      </c>
      <c r="K2794" s="3">
        <v>3592</v>
      </c>
      <c r="L2794" s="3">
        <v>179.6</v>
      </c>
      <c r="M2794" s="6">
        <v>1</v>
      </c>
      <c r="N2794" s="4">
        <v>5.28E-2</v>
      </c>
      <c r="O2794" s="5">
        <v>2.4E-2</v>
      </c>
    </row>
    <row r="2795" spans="1:15" hidden="1" x14ac:dyDescent="0.3">
      <c r="A2795" t="s">
        <v>6</v>
      </c>
      <c r="B2795" t="s">
        <v>1053</v>
      </c>
      <c r="C2795" t="s">
        <v>33</v>
      </c>
      <c r="D2795" t="s">
        <v>3293</v>
      </c>
      <c r="E2795" t="s">
        <v>59</v>
      </c>
      <c r="F2795" t="s">
        <v>60</v>
      </c>
      <c r="G2795" t="s">
        <v>18</v>
      </c>
      <c r="H2795" s="2">
        <v>45710</v>
      </c>
      <c r="I2795" t="s">
        <v>19</v>
      </c>
      <c r="J2795" s="3">
        <v>6406</v>
      </c>
      <c r="K2795" s="3">
        <v>4361</v>
      </c>
      <c r="L2795" s="3">
        <v>218.04</v>
      </c>
      <c r="M2795" s="6">
        <v>1</v>
      </c>
      <c r="N2795" s="4">
        <v>5.28E-2</v>
      </c>
      <c r="O2795" s="5">
        <v>2.4E-2</v>
      </c>
    </row>
    <row r="2796" spans="1:15" hidden="1" x14ac:dyDescent="0.3">
      <c r="A2796" t="s">
        <v>6</v>
      </c>
      <c r="B2796" t="s">
        <v>1028</v>
      </c>
      <c r="C2796" t="s">
        <v>33</v>
      </c>
      <c r="D2796" t="s">
        <v>2683</v>
      </c>
      <c r="E2796" t="s">
        <v>81</v>
      </c>
      <c r="F2796" t="s">
        <v>82</v>
      </c>
      <c r="G2796" t="s">
        <v>18</v>
      </c>
      <c r="H2796" s="2">
        <v>45710</v>
      </c>
      <c r="I2796" t="s">
        <v>19</v>
      </c>
      <c r="J2796" s="3">
        <v>7241</v>
      </c>
      <c r="K2796" s="3">
        <v>4496</v>
      </c>
      <c r="L2796" s="3">
        <v>224.8</v>
      </c>
      <c r="M2796" s="6">
        <v>1</v>
      </c>
      <c r="N2796" s="4">
        <v>5.28E-2</v>
      </c>
      <c r="O2796" s="5">
        <v>2.4E-2</v>
      </c>
    </row>
    <row r="2797" spans="1:15" hidden="1" x14ac:dyDescent="0.3">
      <c r="A2797" t="s">
        <v>6</v>
      </c>
      <c r="B2797" t="s">
        <v>1064</v>
      </c>
      <c r="C2797" t="s">
        <v>44</v>
      </c>
      <c r="D2797" t="s">
        <v>3294</v>
      </c>
      <c r="E2797" t="s">
        <v>81</v>
      </c>
      <c r="F2797" t="s">
        <v>82</v>
      </c>
      <c r="G2797" t="s">
        <v>18</v>
      </c>
      <c r="H2797" s="2">
        <v>45710</v>
      </c>
      <c r="I2797" t="s">
        <v>19</v>
      </c>
      <c r="J2797" s="3">
        <v>23733.35</v>
      </c>
      <c r="K2797" s="3">
        <v>12077</v>
      </c>
      <c r="L2797" s="3">
        <v>603.85</v>
      </c>
      <c r="M2797" s="6">
        <v>1</v>
      </c>
      <c r="N2797" s="4">
        <v>5.28E-2</v>
      </c>
      <c r="O2797" s="5">
        <v>2.4E-2</v>
      </c>
    </row>
    <row r="2798" spans="1:15" hidden="1" x14ac:dyDescent="0.3">
      <c r="A2798" t="s">
        <v>6</v>
      </c>
      <c r="B2798" t="s">
        <v>1278</v>
      </c>
      <c r="C2798" t="s">
        <v>41</v>
      </c>
      <c r="D2798" t="s">
        <v>3301</v>
      </c>
      <c r="E2798" t="s">
        <v>35</v>
      </c>
      <c r="F2798" t="s">
        <v>36</v>
      </c>
      <c r="G2798" t="s">
        <v>18</v>
      </c>
      <c r="H2798" s="2">
        <v>45710</v>
      </c>
      <c r="I2798" t="s">
        <v>19</v>
      </c>
      <c r="J2798" s="3">
        <v>45942.37</v>
      </c>
      <c r="K2798" s="3">
        <v>28505</v>
      </c>
      <c r="L2798" s="3">
        <v>1425.25</v>
      </c>
      <c r="M2798" s="6">
        <v>1</v>
      </c>
      <c r="N2798" s="4">
        <v>5.28E-2</v>
      </c>
      <c r="O2798" s="5">
        <v>2.4E-2</v>
      </c>
    </row>
    <row r="2799" spans="1:15" hidden="1" x14ac:dyDescent="0.3">
      <c r="A2799" t="s">
        <v>6</v>
      </c>
      <c r="B2799" t="s">
        <v>607</v>
      </c>
      <c r="C2799" t="s">
        <v>44</v>
      </c>
      <c r="D2799" t="s">
        <v>3303</v>
      </c>
      <c r="E2799" t="s">
        <v>16</v>
      </c>
      <c r="F2799" t="s">
        <v>17</v>
      </c>
      <c r="G2799" t="s">
        <v>18</v>
      </c>
      <c r="H2799" s="2">
        <v>45710</v>
      </c>
      <c r="I2799" t="s">
        <v>19</v>
      </c>
      <c r="J2799" s="3">
        <v>28048</v>
      </c>
      <c r="K2799" s="3">
        <v>17402</v>
      </c>
      <c r="L2799" s="3">
        <v>870.1</v>
      </c>
      <c r="M2799" s="6">
        <v>1</v>
      </c>
      <c r="N2799" s="4">
        <v>5.28E-2</v>
      </c>
      <c r="O2799" s="5">
        <v>2.4E-2</v>
      </c>
    </row>
    <row r="2800" spans="1:15" hidden="1" x14ac:dyDescent="0.3">
      <c r="A2800" t="s">
        <v>6</v>
      </c>
      <c r="B2800" t="s">
        <v>1060</v>
      </c>
      <c r="C2800" t="s">
        <v>44</v>
      </c>
      <c r="D2800" t="s">
        <v>3316</v>
      </c>
      <c r="E2800" t="s">
        <v>135</v>
      </c>
      <c r="F2800" t="s">
        <v>136</v>
      </c>
      <c r="G2800" t="s">
        <v>18</v>
      </c>
      <c r="H2800" s="2">
        <v>45710</v>
      </c>
      <c r="I2800" t="s">
        <v>19</v>
      </c>
      <c r="J2800" s="3">
        <v>95624</v>
      </c>
      <c r="K2800" s="3">
        <v>58009</v>
      </c>
      <c r="L2800" s="3">
        <v>2900.45</v>
      </c>
      <c r="M2800" s="6">
        <v>1</v>
      </c>
      <c r="N2800" s="4">
        <v>5.28E-2</v>
      </c>
      <c r="O2800" s="5">
        <v>2.4E-2</v>
      </c>
    </row>
    <row r="2801" spans="1:15" hidden="1" x14ac:dyDescent="0.3">
      <c r="A2801" t="s">
        <v>6</v>
      </c>
      <c r="B2801" t="s">
        <v>3330</v>
      </c>
      <c r="C2801" t="s">
        <v>44</v>
      </c>
      <c r="D2801" t="s">
        <v>3331</v>
      </c>
      <c r="E2801" t="s">
        <v>73</v>
      </c>
      <c r="F2801" t="s">
        <v>74</v>
      </c>
      <c r="G2801" t="s">
        <v>18</v>
      </c>
      <c r="H2801" s="2">
        <v>45710</v>
      </c>
      <c r="I2801" t="s">
        <v>19</v>
      </c>
      <c r="J2801" s="3">
        <v>39514</v>
      </c>
      <c r="K2801" s="3">
        <v>23971</v>
      </c>
      <c r="L2801" s="3">
        <v>1198.54</v>
      </c>
      <c r="M2801" s="6">
        <v>1</v>
      </c>
      <c r="N2801" s="4">
        <v>5.28E-2</v>
      </c>
      <c r="O2801" s="5">
        <v>2.4E-2</v>
      </c>
    </row>
    <row r="2802" spans="1:15" hidden="1" x14ac:dyDescent="0.3">
      <c r="A2802" t="s">
        <v>6</v>
      </c>
      <c r="B2802" t="s">
        <v>1166</v>
      </c>
      <c r="C2802" t="s">
        <v>41</v>
      </c>
      <c r="D2802" t="s">
        <v>3346</v>
      </c>
      <c r="E2802" t="s">
        <v>81</v>
      </c>
      <c r="F2802" t="s">
        <v>82</v>
      </c>
      <c r="G2802" t="s">
        <v>18</v>
      </c>
      <c r="H2802" s="2">
        <v>45710</v>
      </c>
      <c r="I2802" t="s">
        <v>19</v>
      </c>
      <c r="J2802" s="3">
        <v>12966</v>
      </c>
      <c r="K2802" s="3">
        <v>8820.85</v>
      </c>
      <c r="L2802" s="3">
        <v>441.06</v>
      </c>
      <c r="M2802" s="6">
        <v>1</v>
      </c>
      <c r="N2802" s="4">
        <v>5.28E-2</v>
      </c>
      <c r="O2802" s="5">
        <v>2.4E-2</v>
      </c>
    </row>
    <row r="2803" spans="1:15" hidden="1" x14ac:dyDescent="0.3">
      <c r="A2803" t="s">
        <v>6</v>
      </c>
      <c r="B2803" t="s">
        <v>1162</v>
      </c>
      <c r="C2803" t="s">
        <v>44</v>
      </c>
      <c r="D2803" t="s">
        <v>3347</v>
      </c>
      <c r="E2803" t="s">
        <v>16</v>
      </c>
      <c r="F2803" t="s">
        <v>17</v>
      </c>
      <c r="G2803" t="s">
        <v>18</v>
      </c>
      <c r="H2803" s="2">
        <v>45710</v>
      </c>
      <c r="I2803" t="s">
        <v>19</v>
      </c>
      <c r="J2803" s="3">
        <v>26905</v>
      </c>
      <c r="K2803" s="3">
        <v>18302.59</v>
      </c>
      <c r="L2803" s="3">
        <v>915.13</v>
      </c>
      <c r="M2803" s="6">
        <v>1</v>
      </c>
      <c r="N2803" s="4">
        <v>5.28E-2</v>
      </c>
      <c r="O2803" s="5">
        <v>2.4E-2</v>
      </c>
    </row>
    <row r="2804" spans="1:15" hidden="1" x14ac:dyDescent="0.3">
      <c r="A2804" t="s">
        <v>6</v>
      </c>
      <c r="B2804" t="s">
        <v>331</v>
      </c>
      <c r="C2804" t="s">
        <v>41</v>
      </c>
      <c r="D2804" t="s">
        <v>3348</v>
      </c>
      <c r="E2804" t="s">
        <v>22</v>
      </c>
      <c r="F2804" t="s">
        <v>23</v>
      </c>
      <c r="G2804" t="s">
        <v>18</v>
      </c>
      <c r="H2804" s="2">
        <v>45710</v>
      </c>
      <c r="I2804" t="s">
        <v>19</v>
      </c>
      <c r="J2804" s="3">
        <v>23549</v>
      </c>
      <c r="K2804" s="3">
        <v>16019.88</v>
      </c>
      <c r="L2804" s="3">
        <v>801.01</v>
      </c>
      <c r="M2804" s="6">
        <v>1</v>
      </c>
      <c r="N2804" s="4">
        <v>5.28E-2</v>
      </c>
      <c r="O2804" s="5">
        <v>2.4E-2</v>
      </c>
    </row>
    <row r="2805" spans="1:15" hidden="1" x14ac:dyDescent="0.3">
      <c r="A2805" t="s">
        <v>6</v>
      </c>
      <c r="B2805" t="s">
        <v>1182</v>
      </c>
      <c r="C2805" t="s">
        <v>41</v>
      </c>
      <c r="D2805" t="s">
        <v>3349</v>
      </c>
      <c r="E2805" t="s">
        <v>16</v>
      </c>
      <c r="F2805" t="s">
        <v>17</v>
      </c>
      <c r="G2805" t="s">
        <v>18</v>
      </c>
      <c r="H2805" s="2">
        <v>45710</v>
      </c>
      <c r="I2805" t="s">
        <v>19</v>
      </c>
      <c r="J2805" s="3">
        <v>40117</v>
      </c>
      <c r="K2805" s="3">
        <v>27290.38</v>
      </c>
      <c r="L2805" s="3">
        <v>1364.52</v>
      </c>
      <c r="M2805" s="6">
        <v>1</v>
      </c>
      <c r="N2805" s="4">
        <v>5.28E-2</v>
      </c>
      <c r="O2805" s="5">
        <v>2.4E-2</v>
      </c>
    </row>
    <row r="2806" spans="1:15" hidden="1" x14ac:dyDescent="0.3">
      <c r="A2806" t="s">
        <v>6</v>
      </c>
      <c r="B2806" t="s">
        <v>594</v>
      </c>
      <c r="C2806" t="s">
        <v>41</v>
      </c>
      <c r="D2806" t="s">
        <v>3352</v>
      </c>
      <c r="E2806" t="s">
        <v>16</v>
      </c>
      <c r="F2806" t="s">
        <v>17</v>
      </c>
      <c r="G2806" t="s">
        <v>18</v>
      </c>
      <c r="H2806" s="2">
        <v>45710</v>
      </c>
      <c r="I2806" t="s">
        <v>19</v>
      </c>
      <c r="J2806" s="3">
        <v>37932</v>
      </c>
      <c r="K2806" s="3">
        <v>25999</v>
      </c>
      <c r="L2806" s="3">
        <v>1299.94</v>
      </c>
      <c r="M2806" s="6">
        <v>1</v>
      </c>
      <c r="N2806" s="4">
        <v>5.28E-2</v>
      </c>
      <c r="O2806" s="5">
        <v>2.4E-2</v>
      </c>
    </row>
    <row r="2807" spans="1:15" hidden="1" x14ac:dyDescent="0.3">
      <c r="A2807" t="s">
        <v>6</v>
      </c>
      <c r="B2807" t="s">
        <v>1164</v>
      </c>
      <c r="C2807" t="s">
        <v>41</v>
      </c>
      <c r="D2807" t="s">
        <v>3355</v>
      </c>
      <c r="E2807" t="s">
        <v>16</v>
      </c>
      <c r="F2807" t="s">
        <v>17</v>
      </c>
      <c r="G2807" t="s">
        <v>18</v>
      </c>
      <c r="H2807" s="2">
        <v>45710</v>
      </c>
      <c r="I2807" t="s">
        <v>19</v>
      </c>
      <c r="J2807" s="3">
        <v>8092</v>
      </c>
      <c r="K2807" s="3">
        <v>5505.09</v>
      </c>
      <c r="L2807" s="3">
        <v>275.27</v>
      </c>
      <c r="M2807" s="6">
        <v>1</v>
      </c>
      <c r="N2807" s="4">
        <v>5.28E-2</v>
      </c>
      <c r="O2807" s="5">
        <v>2.4E-2</v>
      </c>
    </row>
    <row r="2808" spans="1:15" hidden="1" x14ac:dyDescent="0.3">
      <c r="A2808" t="s">
        <v>6</v>
      </c>
      <c r="B2808" t="s">
        <v>900</v>
      </c>
      <c r="C2808" t="s">
        <v>41</v>
      </c>
      <c r="D2808" t="s">
        <v>3357</v>
      </c>
      <c r="E2808" t="s">
        <v>135</v>
      </c>
      <c r="F2808" t="s">
        <v>136</v>
      </c>
      <c r="G2808" t="s">
        <v>18</v>
      </c>
      <c r="H2808" s="2">
        <v>45710</v>
      </c>
      <c r="I2808" t="s">
        <v>19</v>
      </c>
      <c r="J2808" s="3">
        <v>27582</v>
      </c>
      <c r="K2808" s="3">
        <v>18768.77</v>
      </c>
      <c r="L2808" s="3">
        <v>938.44</v>
      </c>
      <c r="M2808" s="6">
        <v>1</v>
      </c>
      <c r="N2808" s="4">
        <v>5.28E-2</v>
      </c>
      <c r="O2808" s="5">
        <v>2.4E-2</v>
      </c>
    </row>
    <row r="2809" spans="1:15" hidden="1" x14ac:dyDescent="0.3">
      <c r="A2809" t="s">
        <v>6</v>
      </c>
      <c r="B2809" t="s">
        <v>1202</v>
      </c>
      <c r="C2809" t="s">
        <v>41</v>
      </c>
      <c r="D2809" t="s">
        <v>3359</v>
      </c>
      <c r="E2809" t="s">
        <v>35</v>
      </c>
      <c r="F2809" t="s">
        <v>36</v>
      </c>
      <c r="G2809" t="s">
        <v>18</v>
      </c>
      <c r="H2809" s="2">
        <v>45710</v>
      </c>
      <c r="I2809" t="s">
        <v>19</v>
      </c>
      <c r="J2809" s="3">
        <v>69038</v>
      </c>
      <c r="K2809" s="3">
        <v>46963.21</v>
      </c>
      <c r="L2809" s="3">
        <v>2348.1799999999998</v>
      </c>
      <c r="M2809" s="6">
        <v>1</v>
      </c>
      <c r="N2809" s="4">
        <v>5.28E-2</v>
      </c>
      <c r="O2809" s="5">
        <v>2.4E-2</v>
      </c>
    </row>
    <row r="2810" spans="1:15" hidden="1" x14ac:dyDescent="0.3">
      <c r="A2810" t="s">
        <v>6</v>
      </c>
      <c r="B2810" t="s">
        <v>1196</v>
      </c>
      <c r="C2810" t="s">
        <v>41</v>
      </c>
      <c r="D2810" t="s">
        <v>3361</v>
      </c>
      <c r="E2810" t="s">
        <v>81</v>
      </c>
      <c r="F2810" t="s">
        <v>82</v>
      </c>
      <c r="G2810" t="s">
        <v>18</v>
      </c>
      <c r="H2810" s="2">
        <v>45710</v>
      </c>
      <c r="I2810" t="s">
        <v>19</v>
      </c>
      <c r="J2810" s="3">
        <v>42620</v>
      </c>
      <c r="K2810" s="3">
        <v>28992.76</v>
      </c>
      <c r="L2810" s="3">
        <v>1449.64</v>
      </c>
      <c r="M2810" s="6">
        <v>1</v>
      </c>
      <c r="N2810" s="4">
        <v>5.28E-2</v>
      </c>
      <c r="O2810" s="5">
        <v>2.4E-2</v>
      </c>
    </row>
    <row r="2811" spans="1:15" hidden="1" x14ac:dyDescent="0.3">
      <c r="A2811" t="s">
        <v>6</v>
      </c>
      <c r="B2811" t="s">
        <v>959</v>
      </c>
      <c r="C2811" t="s">
        <v>44</v>
      </c>
      <c r="D2811" t="s">
        <v>3362</v>
      </c>
      <c r="E2811" t="s">
        <v>337</v>
      </c>
      <c r="F2811" t="s">
        <v>338</v>
      </c>
      <c r="G2811" t="s">
        <v>18</v>
      </c>
      <c r="H2811" s="2">
        <v>45710</v>
      </c>
      <c r="I2811" t="s">
        <v>19</v>
      </c>
      <c r="J2811" s="3">
        <v>21525</v>
      </c>
      <c r="K2811" s="3">
        <v>14674.46</v>
      </c>
      <c r="L2811" s="3">
        <v>733.74</v>
      </c>
      <c r="M2811" s="6">
        <v>1</v>
      </c>
      <c r="N2811" s="4">
        <v>5.28E-2</v>
      </c>
      <c r="O2811" s="5">
        <v>2.4E-2</v>
      </c>
    </row>
    <row r="2812" spans="1:15" hidden="1" x14ac:dyDescent="0.3">
      <c r="A2812" t="s">
        <v>6</v>
      </c>
      <c r="B2812" t="s">
        <v>1207</v>
      </c>
      <c r="C2812" t="s">
        <v>41</v>
      </c>
      <c r="D2812" t="s">
        <v>3363</v>
      </c>
      <c r="E2812" t="s">
        <v>77</v>
      </c>
      <c r="F2812" t="s">
        <v>78</v>
      </c>
      <c r="G2812" t="s">
        <v>18</v>
      </c>
      <c r="H2812" s="2">
        <v>45710</v>
      </c>
      <c r="I2812" t="s">
        <v>19</v>
      </c>
      <c r="J2812" s="3">
        <v>16977</v>
      </c>
      <c r="K2812" s="3">
        <v>11547.98</v>
      </c>
      <c r="L2812" s="3">
        <v>577.4</v>
      </c>
      <c r="M2812" s="6">
        <v>1</v>
      </c>
      <c r="N2812" s="4">
        <v>5.28E-2</v>
      </c>
      <c r="O2812" s="5">
        <v>2.4E-2</v>
      </c>
    </row>
    <row r="2813" spans="1:15" hidden="1" x14ac:dyDescent="0.3">
      <c r="A2813" t="s">
        <v>6</v>
      </c>
      <c r="B2813" t="s">
        <v>1077</v>
      </c>
      <c r="C2813" t="s">
        <v>44</v>
      </c>
      <c r="D2813" t="s">
        <v>3366</v>
      </c>
      <c r="E2813" t="s">
        <v>51</v>
      </c>
      <c r="F2813" t="s">
        <v>52</v>
      </c>
      <c r="G2813" t="s">
        <v>18</v>
      </c>
      <c r="H2813" s="2">
        <v>45710</v>
      </c>
      <c r="I2813" t="s">
        <v>19</v>
      </c>
      <c r="J2813" s="3">
        <v>548328</v>
      </c>
      <c r="K2813" s="3">
        <v>332637</v>
      </c>
      <c r="L2813" s="3">
        <v>16631.84</v>
      </c>
      <c r="M2813" s="6">
        <v>1</v>
      </c>
      <c r="N2813" s="4">
        <v>5.28E-2</v>
      </c>
      <c r="O2813" s="5">
        <v>2.4E-2</v>
      </c>
    </row>
    <row r="2814" spans="1:15" hidden="1" x14ac:dyDescent="0.3">
      <c r="A2814" t="s">
        <v>6</v>
      </c>
      <c r="B2814" t="s">
        <v>594</v>
      </c>
      <c r="C2814" t="s">
        <v>41</v>
      </c>
      <c r="D2814" t="s">
        <v>3367</v>
      </c>
      <c r="E2814" t="s">
        <v>16</v>
      </c>
      <c r="F2814" t="s">
        <v>17</v>
      </c>
      <c r="G2814" t="s">
        <v>18</v>
      </c>
      <c r="H2814" s="2">
        <v>45710</v>
      </c>
      <c r="I2814" t="s">
        <v>19</v>
      </c>
      <c r="J2814" s="3">
        <v>6035</v>
      </c>
      <c r="K2814" s="3">
        <v>4121.3</v>
      </c>
      <c r="L2814" s="3">
        <v>206.07</v>
      </c>
      <c r="M2814" s="6">
        <v>1</v>
      </c>
      <c r="N2814" s="4">
        <v>5.28E-2</v>
      </c>
      <c r="O2814" s="5">
        <v>2.4E-2</v>
      </c>
    </row>
    <row r="2815" spans="1:15" hidden="1" x14ac:dyDescent="0.3">
      <c r="A2815" t="s">
        <v>6</v>
      </c>
      <c r="B2815" t="s">
        <v>1214</v>
      </c>
      <c r="C2815" t="s">
        <v>41</v>
      </c>
      <c r="D2815" t="s">
        <v>3368</v>
      </c>
      <c r="E2815" t="s">
        <v>55</v>
      </c>
      <c r="F2815" t="s">
        <v>56</v>
      </c>
      <c r="G2815" t="s">
        <v>18</v>
      </c>
      <c r="H2815" s="2">
        <v>45710</v>
      </c>
      <c r="I2815" t="s">
        <v>19</v>
      </c>
      <c r="J2815" s="3">
        <v>46406</v>
      </c>
      <c r="K2815" s="3">
        <v>31568.240000000002</v>
      </c>
      <c r="L2815" s="3">
        <v>1578.43</v>
      </c>
      <c r="M2815" s="6">
        <v>1</v>
      </c>
      <c r="N2815" s="4">
        <v>5.28E-2</v>
      </c>
      <c r="O2815" s="5">
        <v>2.4E-2</v>
      </c>
    </row>
    <row r="2816" spans="1:15" hidden="1" x14ac:dyDescent="0.3">
      <c r="A2816" t="s">
        <v>6</v>
      </c>
      <c r="B2816" t="s">
        <v>582</v>
      </c>
      <c r="C2816" t="s">
        <v>41</v>
      </c>
      <c r="D2816" t="s">
        <v>3370</v>
      </c>
      <c r="E2816" t="s">
        <v>16</v>
      </c>
      <c r="F2816" t="s">
        <v>17</v>
      </c>
      <c r="G2816" t="s">
        <v>18</v>
      </c>
      <c r="H2816" s="2">
        <v>45710</v>
      </c>
      <c r="I2816" t="s">
        <v>19</v>
      </c>
      <c r="J2816" s="3">
        <v>13720</v>
      </c>
      <c r="K2816" s="3">
        <v>9333.7800000000007</v>
      </c>
      <c r="L2816" s="3">
        <v>466.69</v>
      </c>
      <c r="M2816" s="6">
        <v>1</v>
      </c>
      <c r="N2816" s="4">
        <v>5.28E-2</v>
      </c>
      <c r="O2816" s="5">
        <v>2.4E-2</v>
      </c>
    </row>
    <row r="2817" spans="1:15" hidden="1" x14ac:dyDescent="0.3">
      <c r="A2817" t="s">
        <v>6</v>
      </c>
      <c r="B2817" t="s">
        <v>17</v>
      </c>
      <c r="C2817" t="s">
        <v>41</v>
      </c>
      <c r="D2817" t="s">
        <v>3371</v>
      </c>
      <c r="E2817" t="s">
        <v>16</v>
      </c>
      <c r="F2817" t="s">
        <v>17</v>
      </c>
      <c r="G2817" t="s">
        <v>18</v>
      </c>
      <c r="H2817" s="2">
        <v>45710</v>
      </c>
      <c r="I2817" t="s">
        <v>19</v>
      </c>
      <c r="J2817" s="3">
        <v>30569</v>
      </c>
      <c r="K2817" s="3">
        <v>20794.91</v>
      </c>
      <c r="L2817" s="3">
        <v>1039.75</v>
      </c>
      <c r="M2817" s="6">
        <v>1</v>
      </c>
      <c r="N2817" s="4">
        <v>5.28E-2</v>
      </c>
      <c r="O2817" s="5">
        <v>2.4E-2</v>
      </c>
    </row>
    <row r="2818" spans="1:15" hidden="1" x14ac:dyDescent="0.3">
      <c r="A2818" t="s">
        <v>6</v>
      </c>
      <c r="B2818" t="s">
        <v>1224</v>
      </c>
      <c r="C2818" t="s">
        <v>41</v>
      </c>
      <c r="D2818" t="s">
        <v>3372</v>
      </c>
      <c r="E2818" t="s">
        <v>16</v>
      </c>
      <c r="F2818" t="s">
        <v>17</v>
      </c>
      <c r="G2818" t="s">
        <v>18</v>
      </c>
      <c r="H2818" s="2">
        <v>45710</v>
      </c>
      <c r="I2818" t="s">
        <v>19</v>
      </c>
      <c r="J2818" s="3">
        <v>9054</v>
      </c>
      <c r="K2818" s="3">
        <v>6158.56</v>
      </c>
      <c r="L2818" s="3">
        <v>307.93</v>
      </c>
      <c r="M2818" s="6">
        <v>1</v>
      </c>
      <c r="N2818" s="4">
        <v>5.28E-2</v>
      </c>
      <c r="O2818" s="5">
        <v>2.4E-2</v>
      </c>
    </row>
    <row r="2819" spans="1:15" hidden="1" x14ac:dyDescent="0.3">
      <c r="A2819" t="s">
        <v>6</v>
      </c>
      <c r="B2819" t="s">
        <v>1239</v>
      </c>
      <c r="C2819" t="s">
        <v>41</v>
      </c>
      <c r="D2819" t="s">
        <v>3375</v>
      </c>
      <c r="E2819" t="s">
        <v>81</v>
      </c>
      <c r="F2819" t="s">
        <v>82</v>
      </c>
      <c r="G2819" t="s">
        <v>18</v>
      </c>
      <c r="H2819" s="2">
        <v>45710</v>
      </c>
      <c r="I2819" t="s">
        <v>19</v>
      </c>
      <c r="J2819" s="3">
        <v>49161</v>
      </c>
      <c r="K2819" s="3">
        <v>33441.26</v>
      </c>
      <c r="L2819" s="3">
        <v>1672.08</v>
      </c>
      <c r="M2819" s="6">
        <v>1</v>
      </c>
      <c r="N2819" s="4">
        <v>5.28E-2</v>
      </c>
      <c r="O2819" s="5">
        <v>2.4E-2</v>
      </c>
    </row>
    <row r="2820" spans="1:15" hidden="1" x14ac:dyDescent="0.3">
      <c r="A2820" t="s">
        <v>6</v>
      </c>
      <c r="B2820" t="s">
        <v>1245</v>
      </c>
      <c r="C2820" t="s">
        <v>41</v>
      </c>
      <c r="D2820" t="s">
        <v>3376</v>
      </c>
      <c r="E2820" t="s">
        <v>22</v>
      </c>
      <c r="F2820" t="s">
        <v>23</v>
      </c>
      <c r="G2820" t="s">
        <v>18</v>
      </c>
      <c r="H2820" s="2">
        <v>45710</v>
      </c>
      <c r="I2820" t="s">
        <v>19</v>
      </c>
      <c r="J2820" s="3">
        <v>20456</v>
      </c>
      <c r="K2820" s="3">
        <v>13915</v>
      </c>
      <c r="L2820" s="3">
        <v>695.74</v>
      </c>
      <c r="M2820" s="6">
        <v>1</v>
      </c>
      <c r="N2820" s="4">
        <v>5.28E-2</v>
      </c>
      <c r="O2820" s="5">
        <v>2.4E-2</v>
      </c>
    </row>
    <row r="2821" spans="1:15" hidden="1" x14ac:dyDescent="0.3">
      <c r="A2821" t="s">
        <v>6</v>
      </c>
      <c r="B2821" t="s">
        <v>959</v>
      </c>
      <c r="C2821" t="s">
        <v>41</v>
      </c>
      <c r="D2821" t="s">
        <v>3377</v>
      </c>
      <c r="E2821" t="s">
        <v>337</v>
      </c>
      <c r="F2821" t="s">
        <v>338</v>
      </c>
      <c r="G2821" t="s">
        <v>18</v>
      </c>
      <c r="H2821" s="2">
        <v>45710</v>
      </c>
      <c r="I2821" t="s">
        <v>19</v>
      </c>
      <c r="J2821" s="3">
        <v>52686</v>
      </c>
      <c r="K2821" s="3">
        <v>35916</v>
      </c>
      <c r="L2821" s="3">
        <v>1795.79</v>
      </c>
      <c r="M2821" s="6">
        <v>1</v>
      </c>
      <c r="N2821" s="4">
        <v>5.28E-2</v>
      </c>
      <c r="O2821" s="5">
        <v>2.4E-2</v>
      </c>
    </row>
    <row r="2822" spans="1:15" hidden="1" x14ac:dyDescent="0.3">
      <c r="A2822" t="s">
        <v>6</v>
      </c>
      <c r="B2822" t="s">
        <v>3378</v>
      </c>
      <c r="C2822" t="s">
        <v>41</v>
      </c>
      <c r="D2822" t="s">
        <v>3379</v>
      </c>
      <c r="E2822" t="s">
        <v>756</v>
      </c>
      <c r="F2822" t="s">
        <v>757</v>
      </c>
      <c r="G2822" t="s">
        <v>18</v>
      </c>
      <c r="H2822" s="2">
        <v>45710</v>
      </c>
      <c r="I2822" t="s">
        <v>19</v>
      </c>
      <c r="J2822" s="3">
        <v>14134</v>
      </c>
      <c r="K2822" s="3">
        <v>9614</v>
      </c>
      <c r="L2822" s="3">
        <v>480.7</v>
      </c>
      <c r="M2822" s="6">
        <v>1</v>
      </c>
      <c r="N2822" s="4">
        <v>5.28E-2</v>
      </c>
      <c r="O2822" s="5">
        <v>2.4E-2</v>
      </c>
    </row>
    <row r="2823" spans="1:15" hidden="1" x14ac:dyDescent="0.3">
      <c r="A2823" t="s">
        <v>6</v>
      </c>
      <c r="B2823" t="s">
        <v>1212</v>
      </c>
      <c r="C2823" t="s">
        <v>41</v>
      </c>
      <c r="D2823" t="s">
        <v>3380</v>
      </c>
      <c r="E2823" t="s">
        <v>81</v>
      </c>
      <c r="F2823" t="s">
        <v>82</v>
      </c>
      <c r="G2823" t="s">
        <v>18</v>
      </c>
      <c r="H2823" s="2">
        <v>45710</v>
      </c>
      <c r="I2823" t="s">
        <v>19</v>
      </c>
      <c r="J2823" s="3">
        <v>47734</v>
      </c>
      <c r="K2823" s="3">
        <v>32470.59</v>
      </c>
      <c r="L2823" s="3">
        <v>1623.53</v>
      </c>
      <c r="M2823" s="6">
        <v>1</v>
      </c>
      <c r="N2823" s="4">
        <v>5.28E-2</v>
      </c>
      <c r="O2823" s="5">
        <v>2.4E-2</v>
      </c>
    </row>
    <row r="2824" spans="1:15" hidden="1" x14ac:dyDescent="0.3">
      <c r="A2824" t="s">
        <v>6</v>
      </c>
      <c r="B2824" t="s">
        <v>1216</v>
      </c>
      <c r="C2824" t="s">
        <v>41</v>
      </c>
      <c r="D2824" t="s">
        <v>3381</v>
      </c>
      <c r="E2824" t="s">
        <v>81</v>
      </c>
      <c r="F2824" t="s">
        <v>82</v>
      </c>
      <c r="G2824" t="s">
        <v>18</v>
      </c>
      <c r="H2824" s="2">
        <v>45710</v>
      </c>
      <c r="I2824" t="s">
        <v>19</v>
      </c>
      <c r="J2824" s="3">
        <v>11636</v>
      </c>
      <c r="K2824" s="3">
        <v>7915.54</v>
      </c>
      <c r="L2824" s="3">
        <v>395.78</v>
      </c>
      <c r="M2824" s="6">
        <v>1</v>
      </c>
      <c r="N2824" s="4">
        <v>5.28E-2</v>
      </c>
      <c r="O2824" s="5">
        <v>2.4E-2</v>
      </c>
    </row>
    <row r="2825" spans="1:15" hidden="1" x14ac:dyDescent="0.3">
      <c r="A2825" t="s">
        <v>6</v>
      </c>
      <c r="B2825" t="s">
        <v>840</v>
      </c>
      <c r="C2825" t="s">
        <v>44</v>
      </c>
      <c r="D2825" t="s">
        <v>3383</v>
      </c>
      <c r="E2825" t="s">
        <v>81</v>
      </c>
      <c r="F2825" t="s">
        <v>82</v>
      </c>
      <c r="G2825" t="s">
        <v>18</v>
      </c>
      <c r="H2825" s="2">
        <v>45710</v>
      </c>
      <c r="I2825" t="s">
        <v>19</v>
      </c>
      <c r="J2825" s="3">
        <v>30268</v>
      </c>
      <c r="K2825" s="3">
        <v>20134</v>
      </c>
      <c r="L2825" s="3">
        <v>1006.69</v>
      </c>
      <c r="M2825" s="6">
        <v>1</v>
      </c>
      <c r="N2825" s="4">
        <v>5.28E-2</v>
      </c>
      <c r="O2825" s="5">
        <v>2.4E-2</v>
      </c>
    </row>
    <row r="2826" spans="1:15" hidden="1" x14ac:dyDescent="0.3">
      <c r="A2826" t="s">
        <v>6</v>
      </c>
      <c r="B2826" t="s">
        <v>436</v>
      </c>
      <c r="C2826" t="s">
        <v>41</v>
      </c>
      <c r="D2826" t="s">
        <v>3384</v>
      </c>
      <c r="E2826" t="s">
        <v>316</v>
      </c>
      <c r="F2826" t="s">
        <v>317</v>
      </c>
      <c r="G2826" t="s">
        <v>18</v>
      </c>
      <c r="H2826" s="2">
        <v>45710</v>
      </c>
      <c r="I2826" t="s">
        <v>19</v>
      </c>
      <c r="J2826" s="3">
        <v>130467</v>
      </c>
      <c r="K2826" s="3">
        <v>88749</v>
      </c>
      <c r="L2826" s="3">
        <v>4437.45</v>
      </c>
      <c r="M2826" s="6">
        <v>1</v>
      </c>
      <c r="N2826" s="4">
        <v>5.28E-2</v>
      </c>
      <c r="O2826" s="5">
        <v>2.4E-2</v>
      </c>
    </row>
    <row r="2827" spans="1:15" hidden="1" x14ac:dyDescent="0.3">
      <c r="A2827" t="s">
        <v>6</v>
      </c>
      <c r="B2827" t="s">
        <v>2250</v>
      </c>
      <c r="C2827" t="s">
        <v>41</v>
      </c>
      <c r="D2827" t="s">
        <v>3385</v>
      </c>
      <c r="E2827" t="s">
        <v>59</v>
      </c>
      <c r="F2827" t="s">
        <v>60</v>
      </c>
      <c r="G2827" t="s">
        <v>18</v>
      </c>
      <c r="H2827" s="2">
        <v>45710</v>
      </c>
      <c r="I2827" t="s">
        <v>19</v>
      </c>
      <c r="J2827" s="3">
        <v>22820</v>
      </c>
      <c r="K2827" s="3">
        <v>15523</v>
      </c>
      <c r="L2827" s="3">
        <v>776.15</v>
      </c>
      <c r="M2827" s="6">
        <v>1</v>
      </c>
      <c r="N2827" s="4">
        <v>5.28E-2</v>
      </c>
      <c r="O2827" s="5">
        <v>2.4E-2</v>
      </c>
    </row>
    <row r="2828" spans="1:15" hidden="1" x14ac:dyDescent="0.3">
      <c r="A2828" t="s">
        <v>6</v>
      </c>
      <c r="B2828" t="s">
        <v>1255</v>
      </c>
      <c r="C2828" t="s">
        <v>41</v>
      </c>
      <c r="D2828" t="s">
        <v>3386</v>
      </c>
      <c r="E2828" t="s">
        <v>35</v>
      </c>
      <c r="F2828" t="s">
        <v>36</v>
      </c>
      <c r="G2828" t="s">
        <v>18</v>
      </c>
      <c r="H2828" s="2">
        <v>45710</v>
      </c>
      <c r="I2828" t="s">
        <v>19</v>
      </c>
      <c r="J2828" s="3">
        <v>17737</v>
      </c>
      <c r="K2828" s="3">
        <v>12065</v>
      </c>
      <c r="L2828" s="3">
        <v>603.25</v>
      </c>
      <c r="M2828" s="6">
        <v>1</v>
      </c>
      <c r="N2828" s="4">
        <v>5.28E-2</v>
      </c>
      <c r="O2828" s="5">
        <v>2.4E-2</v>
      </c>
    </row>
    <row r="2829" spans="1:15" hidden="1" x14ac:dyDescent="0.3">
      <c r="A2829" t="s">
        <v>6</v>
      </c>
      <c r="B2829" t="s">
        <v>1257</v>
      </c>
      <c r="C2829" t="s">
        <v>41</v>
      </c>
      <c r="D2829" t="s">
        <v>3387</v>
      </c>
      <c r="E2829" t="s">
        <v>1082</v>
      </c>
      <c r="F2829" t="s">
        <v>1083</v>
      </c>
      <c r="G2829" t="s">
        <v>18</v>
      </c>
      <c r="H2829" s="2">
        <v>45710</v>
      </c>
      <c r="I2829" t="s">
        <v>19</v>
      </c>
      <c r="J2829" s="3">
        <v>27539</v>
      </c>
      <c r="K2829" s="3">
        <v>18733</v>
      </c>
      <c r="L2829" s="3">
        <v>936.65</v>
      </c>
      <c r="M2829" s="6">
        <v>1</v>
      </c>
      <c r="N2829" s="4">
        <v>5.28E-2</v>
      </c>
      <c r="O2829" s="5">
        <v>2.4E-2</v>
      </c>
    </row>
    <row r="2830" spans="1:15" hidden="1" x14ac:dyDescent="0.3">
      <c r="A2830" t="s">
        <v>6</v>
      </c>
      <c r="B2830" t="s">
        <v>1308</v>
      </c>
      <c r="C2830" t="s">
        <v>41</v>
      </c>
      <c r="D2830" t="s">
        <v>3388</v>
      </c>
      <c r="E2830" t="s">
        <v>16</v>
      </c>
      <c r="F2830" t="s">
        <v>17</v>
      </c>
      <c r="G2830" t="s">
        <v>18</v>
      </c>
      <c r="H2830" s="2">
        <v>45710</v>
      </c>
      <c r="I2830" t="s">
        <v>19</v>
      </c>
      <c r="J2830" s="3">
        <v>26777</v>
      </c>
      <c r="K2830" s="3">
        <v>18215</v>
      </c>
      <c r="L2830" s="3">
        <v>910.74</v>
      </c>
      <c r="M2830" s="6">
        <v>1</v>
      </c>
      <c r="N2830" s="4">
        <v>5.28E-2</v>
      </c>
      <c r="O2830" s="5">
        <v>2.4E-2</v>
      </c>
    </row>
    <row r="2831" spans="1:15" hidden="1" x14ac:dyDescent="0.3">
      <c r="A2831" t="s">
        <v>6</v>
      </c>
      <c r="B2831" t="s">
        <v>3389</v>
      </c>
      <c r="C2831" t="s">
        <v>41</v>
      </c>
      <c r="D2831" t="s">
        <v>3390</v>
      </c>
      <c r="E2831" t="s">
        <v>35</v>
      </c>
      <c r="F2831" t="s">
        <v>36</v>
      </c>
      <c r="G2831" t="s">
        <v>18</v>
      </c>
      <c r="H2831" s="2">
        <v>45710</v>
      </c>
      <c r="I2831" t="s">
        <v>19</v>
      </c>
      <c r="J2831" s="3">
        <v>28419</v>
      </c>
      <c r="K2831" s="3">
        <v>19332</v>
      </c>
      <c r="L2831" s="3">
        <v>966.59</v>
      </c>
      <c r="M2831" s="6">
        <v>1</v>
      </c>
      <c r="N2831" s="4">
        <v>5.28E-2</v>
      </c>
      <c r="O2831" s="5">
        <v>2.4E-2</v>
      </c>
    </row>
    <row r="2832" spans="1:15" hidden="1" x14ac:dyDescent="0.3">
      <c r="A2832" t="s">
        <v>6</v>
      </c>
      <c r="B2832" t="s">
        <v>1263</v>
      </c>
      <c r="C2832" t="s">
        <v>41</v>
      </c>
      <c r="D2832" t="s">
        <v>3391</v>
      </c>
      <c r="E2832" t="s">
        <v>316</v>
      </c>
      <c r="F2832" t="s">
        <v>317</v>
      </c>
      <c r="G2832" t="s">
        <v>18</v>
      </c>
      <c r="H2832" s="2">
        <v>45710</v>
      </c>
      <c r="I2832" t="s">
        <v>19</v>
      </c>
      <c r="J2832" s="3">
        <v>11436</v>
      </c>
      <c r="K2832" s="3">
        <v>7779</v>
      </c>
      <c r="L2832" s="3">
        <v>388.95</v>
      </c>
      <c r="M2832" s="6">
        <v>1</v>
      </c>
      <c r="N2832" s="4">
        <v>5.28E-2</v>
      </c>
      <c r="O2832" s="5">
        <v>2.4E-2</v>
      </c>
    </row>
    <row r="2833" spans="1:15" hidden="1" x14ac:dyDescent="0.3">
      <c r="A2833" t="s">
        <v>6</v>
      </c>
      <c r="B2833" t="s">
        <v>1270</v>
      </c>
      <c r="C2833" t="s">
        <v>41</v>
      </c>
      <c r="D2833" t="s">
        <v>3392</v>
      </c>
      <c r="E2833" t="s">
        <v>59</v>
      </c>
      <c r="F2833" t="s">
        <v>60</v>
      </c>
      <c r="G2833" t="s">
        <v>18</v>
      </c>
      <c r="H2833" s="2">
        <v>45710</v>
      </c>
      <c r="I2833" t="s">
        <v>19</v>
      </c>
      <c r="J2833" s="3">
        <v>32628</v>
      </c>
      <c r="K2833" s="3">
        <v>22195</v>
      </c>
      <c r="L2833" s="3">
        <v>1109.74</v>
      </c>
      <c r="M2833" s="6">
        <v>1</v>
      </c>
      <c r="N2833" s="4">
        <v>5.28E-2</v>
      </c>
      <c r="O2833" s="5">
        <v>2.4E-2</v>
      </c>
    </row>
    <row r="2834" spans="1:15" hidden="1" x14ac:dyDescent="0.3">
      <c r="A2834" t="s">
        <v>6</v>
      </c>
      <c r="B2834" t="s">
        <v>1050</v>
      </c>
      <c r="C2834" t="s">
        <v>41</v>
      </c>
      <c r="D2834" t="s">
        <v>3393</v>
      </c>
      <c r="E2834" t="s">
        <v>81</v>
      </c>
      <c r="F2834" t="s">
        <v>82</v>
      </c>
      <c r="G2834" t="s">
        <v>18</v>
      </c>
      <c r="H2834" s="2">
        <v>45710</v>
      </c>
      <c r="I2834" t="s">
        <v>19</v>
      </c>
      <c r="J2834" s="3">
        <v>80508</v>
      </c>
      <c r="K2834" s="3">
        <v>54765</v>
      </c>
      <c r="L2834" s="3">
        <v>2738.25</v>
      </c>
      <c r="M2834" s="6">
        <v>1</v>
      </c>
      <c r="N2834" s="4">
        <v>5.28E-2</v>
      </c>
      <c r="O2834" s="5">
        <v>2.4E-2</v>
      </c>
    </row>
    <row r="2835" spans="1:15" hidden="1" x14ac:dyDescent="0.3">
      <c r="A2835" t="s">
        <v>6</v>
      </c>
      <c r="B2835" t="s">
        <v>1272</v>
      </c>
      <c r="C2835" t="s">
        <v>41</v>
      </c>
      <c r="D2835" t="s">
        <v>3395</v>
      </c>
      <c r="E2835" t="s">
        <v>22</v>
      </c>
      <c r="F2835" t="s">
        <v>23</v>
      </c>
      <c r="G2835" t="s">
        <v>18</v>
      </c>
      <c r="H2835" s="2">
        <v>45710</v>
      </c>
      <c r="I2835" t="s">
        <v>19</v>
      </c>
      <c r="J2835" s="3">
        <v>8863</v>
      </c>
      <c r="K2835" s="3">
        <v>6029</v>
      </c>
      <c r="L2835" s="3">
        <v>301.45</v>
      </c>
      <c r="M2835" s="6">
        <v>1</v>
      </c>
      <c r="N2835" s="4">
        <v>5.28E-2</v>
      </c>
      <c r="O2835" s="5">
        <v>2.4E-2</v>
      </c>
    </row>
    <row r="2836" spans="1:15" hidden="1" x14ac:dyDescent="0.3">
      <c r="A2836" t="s">
        <v>6</v>
      </c>
      <c r="B2836" t="s">
        <v>637</v>
      </c>
      <c r="C2836" t="s">
        <v>41</v>
      </c>
      <c r="D2836" t="s">
        <v>3397</v>
      </c>
      <c r="E2836" t="s">
        <v>51</v>
      </c>
      <c r="F2836" t="s">
        <v>52</v>
      </c>
      <c r="G2836" t="s">
        <v>18</v>
      </c>
      <c r="H2836" s="2">
        <v>45710</v>
      </c>
      <c r="I2836" t="s">
        <v>19</v>
      </c>
      <c r="J2836" s="3">
        <v>76062</v>
      </c>
      <c r="K2836" s="3">
        <v>51741</v>
      </c>
      <c r="L2836" s="3">
        <v>2587.0500000000002</v>
      </c>
      <c r="M2836" s="6">
        <v>1</v>
      </c>
      <c r="N2836" s="4">
        <v>5.28E-2</v>
      </c>
      <c r="O2836" s="5">
        <v>2.4E-2</v>
      </c>
    </row>
    <row r="2837" spans="1:15" hidden="1" x14ac:dyDescent="0.3">
      <c r="A2837" t="s">
        <v>6</v>
      </c>
      <c r="B2837" t="s">
        <v>79</v>
      </c>
      <c r="C2837" t="s">
        <v>44</v>
      </c>
      <c r="D2837" t="s">
        <v>3398</v>
      </c>
      <c r="E2837" t="s">
        <v>81</v>
      </c>
      <c r="F2837" t="s">
        <v>82</v>
      </c>
      <c r="G2837" t="s">
        <v>18</v>
      </c>
      <c r="H2837" s="2">
        <v>45710</v>
      </c>
      <c r="I2837" t="s">
        <v>19</v>
      </c>
      <c r="J2837" s="3">
        <v>50388</v>
      </c>
      <c r="K2837" s="3">
        <v>31263</v>
      </c>
      <c r="L2837" s="3">
        <v>1563.15</v>
      </c>
      <c r="M2837" s="6">
        <v>1</v>
      </c>
      <c r="N2837" s="4">
        <v>5.28E-2</v>
      </c>
      <c r="O2837" s="5">
        <v>2.4E-2</v>
      </c>
    </row>
    <row r="2838" spans="1:15" hidden="1" x14ac:dyDescent="0.3">
      <c r="A2838" t="s">
        <v>6</v>
      </c>
      <c r="B2838" t="s">
        <v>430</v>
      </c>
      <c r="C2838" t="s">
        <v>41</v>
      </c>
      <c r="D2838" t="s">
        <v>3399</v>
      </c>
      <c r="E2838" t="s">
        <v>432</v>
      </c>
      <c r="F2838" t="s">
        <v>433</v>
      </c>
      <c r="G2838" t="s">
        <v>18</v>
      </c>
      <c r="H2838" s="2">
        <v>45710</v>
      </c>
      <c r="I2838" t="s">
        <v>19</v>
      </c>
      <c r="J2838" s="3">
        <v>42286</v>
      </c>
      <c r="K2838" s="3">
        <v>28176</v>
      </c>
      <c r="L2838" s="3">
        <v>1408.8</v>
      </c>
      <c r="M2838" s="6">
        <v>1</v>
      </c>
      <c r="N2838" s="4">
        <v>5.28E-2</v>
      </c>
      <c r="O2838" s="5">
        <v>2.4E-2</v>
      </c>
    </row>
    <row r="2839" spans="1:15" hidden="1" x14ac:dyDescent="0.3">
      <c r="A2839" t="s">
        <v>6</v>
      </c>
      <c r="B2839" t="s">
        <v>1283</v>
      </c>
      <c r="C2839" t="s">
        <v>41</v>
      </c>
      <c r="D2839" t="s">
        <v>3400</v>
      </c>
      <c r="E2839" t="s">
        <v>22</v>
      </c>
      <c r="F2839" t="s">
        <v>23</v>
      </c>
      <c r="G2839" t="s">
        <v>18</v>
      </c>
      <c r="H2839" s="2">
        <v>45710</v>
      </c>
      <c r="I2839" t="s">
        <v>19</v>
      </c>
      <c r="J2839" s="3">
        <v>39833</v>
      </c>
      <c r="K2839" s="3">
        <v>27096</v>
      </c>
      <c r="L2839" s="3">
        <v>1354.79</v>
      </c>
      <c r="M2839" s="6">
        <v>1</v>
      </c>
      <c r="N2839" s="4">
        <v>5.28E-2</v>
      </c>
      <c r="O2839" s="5">
        <v>2.4E-2</v>
      </c>
    </row>
    <row r="2840" spans="1:15" hidden="1" x14ac:dyDescent="0.3">
      <c r="A2840" t="s">
        <v>6</v>
      </c>
      <c r="B2840" t="s">
        <v>1265</v>
      </c>
      <c r="C2840" t="s">
        <v>44</v>
      </c>
      <c r="D2840" t="s">
        <v>3401</v>
      </c>
      <c r="E2840" t="s">
        <v>112</v>
      </c>
      <c r="F2840" t="s">
        <v>113</v>
      </c>
      <c r="G2840" t="s">
        <v>18</v>
      </c>
      <c r="H2840" s="2">
        <v>45710</v>
      </c>
      <c r="I2840" t="s">
        <v>19</v>
      </c>
      <c r="J2840" s="3">
        <v>55789</v>
      </c>
      <c r="K2840" s="3">
        <v>37950</v>
      </c>
      <c r="L2840" s="3">
        <v>1897.49</v>
      </c>
      <c r="M2840" s="6">
        <v>1</v>
      </c>
      <c r="N2840" s="4">
        <v>5.28E-2</v>
      </c>
      <c r="O2840" s="5">
        <v>2.4E-2</v>
      </c>
    </row>
    <row r="2841" spans="1:15" hidden="1" x14ac:dyDescent="0.3">
      <c r="A2841" t="s">
        <v>6</v>
      </c>
      <c r="B2841" t="s">
        <v>840</v>
      </c>
      <c r="C2841" t="s">
        <v>41</v>
      </c>
      <c r="D2841" t="s">
        <v>3402</v>
      </c>
      <c r="E2841" t="s">
        <v>81</v>
      </c>
      <c r="F2841" t="s">
        <v>82</v>
      </c>
      <c r="G2841" t="s">
        <v>18</v>
      </c>
      <c r="H2841" s="2">
        <v>45710</v>
      </c>
      <c r="I2841" t="s">
        <v>19</v>
      </c>
      <c r="J2841" s="3">
        <v>130945</v>
      </c>
      <c r="K2841" s="3">
        <v>87105</v>
      </c>
      <c r="L2841" s="3">
        <v>4355.24</v>
      </c>
      <c r="M2841" s="6">
        <v>1</v>
      </c>
      <c r="N2841" s="4">
        <v>5.28E-2</v>
      </c>
      <c r="O2841" s="5">
        <v>2.4E-2</v>
      </c>
    </row>
    <row r="2842" spans="1:15" hidden="1" x14ac:dyDescent="0.3">
      <c r="A2842" t="s">
        <v>6</v>
      </c>
      <c r="B2842" t="s">
        <v>913</v>
      </c>
      <c r="C2842" t="s">
        <v>41</v>
      </c>
      <c r="D2842" t="s">
        <v>3404</v>
      </c>
      <c r="E2842" t="s">
        <v>26</v>
      </c>
      <c r="F2842" t="s">
        <v>27</v>
      </c>
      <c r="G2842" t="s">
        <v>18</v>
      </c>
      <c r="H2842" s="2">
        <v>45710</v>
      </c>
      <c r="I2842" t="s">
        <v>19</v>
      </c>
      <c r="J2842" s="3">
        <v>84447</v>
      </c>
      <c r="K2842" s="3">
        <v>56174</v>
      </c>
      <c r="L2842" s="3">
        <v>2808.69</v>
      </c>
      <c r="M2842" s="6">
        <v>1</v>
      </c>
      <c r="N2842" s="4">
        <v>5.28E-2</v>
      </c>
      <c r="O2842" s="5">
        <v>2.4E-2</v>
      </c>
    </row>
    <row r="2843" spans="1:15" hidden="1" x14ac:dyDescent="0.3">
      <c r="A2843" t="s">
        <v>6</v>
      </c>
      <c r="B2843" t="s">
        <v>1310</v>
      </c>
      <c r="C2843" t="s">
        <v>41</v>
      </c>
      <c r="D2843" t="s">
        <v>3405</v>
      </c>
      <c r="E2843" t="s">
        <v>81</v>
      </c>
      <c r="F2843" t="s">
        <v>82</v>
      </c>
      <c r="G2843" t="s">
        <v>18</v>
      </c>
      <c r="H2843" s="2">
        <v>45710</v>
      </c>
      <c r="I2843" t="s">
        <v>19</v>
      </c>
      <c r="J2843" s="3">
        <v>55065</v>
      </c>
      <c r="K2843" s="3">
        <v>37458</v>
      </c>
      <c r="L2843" s="3">
        <v>1872.9</v>
      </c>
      <c r="M2843" s="6">
        <v>1</v>
      </c>
      <c r="N2843" s="4">
        <v>5.28E-2</v>
      </c>
      <c r="O2843" s="5">
        <v>2.4E-2</v>
      </c>
    </row>
    <row r="2844" spans="1:15" hidden="1" x14ac:dyDescent="0.3">
      <c r="A2844" t="s">
        <v>6</v>
      </c>
      <c r="B2844" t="s">
        <v>1085</v>
      </c>
      <c r="C2844" t="s">
        <v>41</v>
      </c>
      <c r="D2844" t="s">
        <v>3406</v>
      </c>
      <c r="E2844" t="s">
        <v>16</v>
      </c>
      <c r="F2844" t="s">
        <v>17</v>
      </c>
      <c r="G2844" t="s">
        <v>18</v>
      </c>
      <c r="H2844" s="2">
        <v>45710</v>
      </c>
      <c r="I2844" t="s">
        <v>19</v>
      </c>
      <c r="J2844" s="3">
        <v>18492</v>
      </c>
      <c r="K2844" s="3">
        <v>12579</v>
      </c>
      <c r="L2844" s="3">
        <v>628.95000000000005</v>
      </c>
      <c r="M2844" s="6">
        <v>1</v>
      </c>
      <c r="N2844" s="4">
        <v>5.28E-2</v>
      </c>
      <c r="O2844" s="5">
        <v>2.4E-2</v>
      </c>
    </row>
    <row r="2845" spans="1:15" hidden="1" x14ac:dyDescent="0.3">
      <c r="A2845" t="s">
        <v>6</v>
      </c>
      <c r="B2845" t="s">
        <v>780</v>
      </c>
      <c r="C2845" t="s">
        <v>41</v>
      </c>
      <c r="D2845" t="s">
        <v>3962</v>
      </c>
      <c r="E2845" t="s">
        <v>35</v>
      </c>
      <c r="F2845" t="s">
        <v>36</v>
      </c>
      <c r="G2845" t="s">
        <v>18</v>
      </c>
      <c r="H2845" s="2">
        <v>45710</v>
      </c>
      <c r="I2845" t="s">
        <v>19</v>
      </c>
      <c r="J2845" s="3">
        <v>34513</v>
      </c>
      <c r="K2845" s="3">
        <v>23477</v>
      </c>
      <c r="L2845" s="3">
        <v>1173.8399999999999</v>
      </c>
      <c r="M2845" s="6">
        <v>1</v>
      </c>
      <c r="N2845" s="4">
        <v>5.28E-2</v>
      </c>
      <c r="O2845" s="5">
        <v>2.4E-2</v>
      </c>
    </row>
    <row r="2846" spans="1:15" hidden="1" x14ac:dyDescent="0.3">
      <c r="A2846" t="s">
        <v>6</v>
      </c>
      <c r="B2846" t="s">
        <v>955</v>
      </c>
      <c r="C2846" t="s">
        <v>325</v>
      </c>
      <c r="D2846" t="s">
        <v>3963</v>
      </c>
      <c r="E2846" t="s">
        <v>81</v>
      </c>
      <c r="F2846" t="s">
        <v>82</v>
      </c>
      <c r="G2846" t="s">
        <v>18</v>
      </c>
      <c r="H2846" s="2">
        <v>45710</v>
      </c>
      <c r="I2846" t="s">
        <v>19</v>
      </c>
      <c r="J2846" s="3">
        <v>7751</v>
      </c>
      <c r="K2846" s="3">
        <v>5272</v>
      </c>
      <c r="L2846" s="3">
        <v>263.60000000000002</v>
      </c>
      <c r="M2846" s="6">
        <v>1</v>
      </c>
      <c r="N2846" s="4">
        <v>5.28E-2</v>
      </c>
      <c r="O2846" s="5">
        <v>2.4E-2</v>
      </c>
    </row>
    <row r="2847" spans="1:15" hidden="1" x14ac:dyDescent="0.3">
      <c r="A2847" t="s">
        <v>6</v>
      </c>
      <c r="B2847" t="s">
        <v>1098</v>
      </c>
      <c r="C2847" t="s">
        <v>44</v>
      </c>
      <c r="D2847" t="s">
        <v>3964</v>
      </c>
      <c r="E2847" t="s">
        <v>35</v>
      </c>
      <c r="F2847" t="s">
        <v>36</v>
      </c>
      <c r="G2847" t="s">
        <v>18</v>
      </c>
      <c r="H2847" s="2">
        <v>45710</v>
      </c>
      <c r="I2847" t="s">
        <v>19</v>
      </c>
      <c r="J2847" s="3">
        <v>22266</v>
      </c>
      <c r="K2847" s="3">
        <v>15146</v>
      </c>
      <c r="L2847" s="3">
        <v>757.3</v>
      </c>
      <c r="M2847" s="6">
        <v>1</v>
      </c>
      <c r="N2847" s="4">
        <v>5.28E-2</v>
      </c>
      <c r="O2847" s="5">
        <v>2.4E-2</v>
      </c>
    </row>
    <row r="2848" spans="1:15" hidden="1" x14ac:dyDescent="0.3">
      <c r="A2848" t="s">
        <v>6</v>
      </c>
      <c r="B2848" t="s">
        <v>1089</v>
      </c>
      <c r="C2848" t="s">
        <v>41</v>
      </c>
      <c r="D2848" t="s">
        <v>3965</v>
      </c>
      <c r="E2848" t="s">
        <v>30</v>
      </c>
      <c r="F2848" t="s">
        <v>31</v>
      </c>
      <c r="G2848" t="s">
        <v>18</v>
      </c>
      <c r="H2848" s="2">
        <v>45710</v>
      </c>
      <c r="I2848" t="s">
        <v>19</v>
      </c>
      <c r="J2848" s="3">
        <v>12406</v>
      </c>
      <c r="K2848" s="3">
        <v>8439</v>
      </c>
      <c r="L2848" s="3">
        <v>421.95</v>
      </c>
      <c r="M2848" s="6">
        <v>1</v>
      </c>
      <c r="N2848" s="4">
        <v>5.28E-2</v>
      </c>
      <c r="O2848" s="5">
        <v>2.4E-2</v>
      </c>
    </row>
    <row r="2849" spans="1:15" hidden="1" x14ac:dyDescent="0.3">
      <c r="A2849" t="s">
        <v>6</v>
      </c>
      <c r="B2849" t="s">
        <v>1087</v>
      </c>
      <c r="C2849" t="s">
        <v>41</v>
      </c>
      <c r="D2849" t="s">
        <v>3966</v>
      </c>
      <c r="E2849" t="s">
        <v>30</v>
      </c>
      <c r="F2849" t="s">
        <v>31</v>
      </c>
      <c r="G2849" t="s">
        <v>18</v>
      </c>
      <c r="H2849" s="2">
        <v>45710</v>
      </c>
      <c r="I2849" t="s">
        <v>19</v>
      </c>
      <c r="J2849" s="3">
        <v>12406</v>
      </c>
      <c r="K2849" s="3">
        <v>8439</v>
      </c>
      <c r="L2849" s="3">
        <v>421.95</v>
      </c>
      <c r="M2849" s="6">
        <v>1</v>
      </c>
      <c r="N2849" s="4">
        <v>5.28E-2</v>
      </c>
      <c r="O2849" s="5">
        <v>2.4E-2</v>
      </c>
    </row>
    <row r="2850" spans="1:15" hidden="1" x14ac:dyDescent="0.3">
      <c r="A2850" t="s">
        <v>6</v>
      </c>
      <c r="B2850" t="s">
        <v>1372</v>
      </c>
      <c r="C2850" t="s">
        <v>41</v>
      </c>
      <c r="D2850" t="s">
        <v>3412</v>
      </c>
      <c r="E2850" t="s">
        <v>35</v>
      </c>
      <c r="F2850" t="s">
        <v>36</v>
      </c>
      <c r="G2850" t="s">
        <v>18</v>
      </c>
      <c r="H2850" s="2">
        <v>45710</v>
      </c>
      <c r="I2850" t="s">
        <v>19</v>
      </c>
      <c r="J2850" s="3">
        <v>43161</v>
      </c>
      <c r="K2850" s="3">
        <v>29360</v>
      </c>
      <c r="L2850" s="3">
        <v>1468</v>
      </c>
      <c r="M2850" s="6">
        <v>1</v>
      </c>
      <c r="N2850" s="4">
        <v>5.28E-2</v>
      </c>
      <c r="O2850" s="5">
        <v>2.4E-2</v>
      </c>
    </row>
    <row r="2851" spans="1:15" hidden="1" x14ac:dyDescent="0.3">
      <c r="A2851" t="s">
        <v>6</v>
      </c>
      <c r="B2851" t="s">
        <v>829</v>
      </c>
      <c r="C2851" t="s">
        <v>41</v>
      </c>
      <c r="D2851" t="s">
        <v>3967</v>
      </c>
      <c r="E2851" t="s">
        <v>26</v>
      </c>
      <c r="F2851" t="s">
        <v>27</v>
      </c>
      <c r="G2851" t="s">
        <v>18</v>
      </c>
      <c r="H2851" s="2">
        <v>45710</v>
      </c>
      <c r="I2851" t="s">
        <v>19</v>
      </c>
      <c r="J2851" s="3">
        <v>22620</v>
      </c>
      <c r="K2851" s="3">
        <v>15387</v>
      </c>
      <c r="L2851" s="3">
        <v>769.35</v>
      </c>
      <c r="M2851" s="6">
        <v>1</v>
      </c>
      <c r="N2851" s="4">
        <v>5.28E-2</v>
      </c>
      <c r="O2851" s="5">
        <v>2.4E-2</v>
      </c>
    </row>
    <row r="2852" spans="1:15" hidden="1" x14ac:dyDescent="0.3">
      <c r="A2852" t="s">
        <v>6</v>
      </c>
      <c r="B2852" t="s">
        <v>1091</v>
      </c>
      <c r="C2852" t="s">
        <v>41</v>
      </c>
      <c r="D2852" t="s">
        <v>3968</v>
      </c>
      <c r="E2852" t="s">
        <v>30</v>
      </c>
      <c r="F2852" t="s">
        <v>31</v>
      </c>
      <c r="G2852" t="s">
        <v>18</v>
      </c>
      <c r="H2852" s="2">
        <v>45710</v>
      </c>
      <c r="I2852" t="s">
        <v>19</v>
      </c>
      <c r="J2852" s="3">
        <v>12406</v>
      </c>
      <c r="K2852" s="3">
        <v>8439</v>
      </c>
      <c r="L2852" s="3">
        <v>421.95</v>
      </c>
      <c r="M2852" s="6">
        <v>1</v>
      </c>
      <c r="N2852" s="4">
        <v>5.28E-2</v>
      </c>
      <c r="O2852" s="5">
        <v>2.4E-2</v>
      </c>
    </row>
    <row r="2853" spans="1:15" hidden="1" x14ac:dyDescent="0.3">
      <c r="A2853" t="s">
        <v>6</v>
      </c>
      <c r="B2853" t="s">
        <v>1370</v>
      </c>
      <c r="C2853" t="s">
        <v>44</v>
      </c>
      <c r="D2853" t="s">
        <v>3413</v>
      </c>
      <c r="E2853" t="s">
        <v>337</v>
      </c>
      <c r="F2853" t="s">
        <v>338</v>
      </c>
      <c r="G2853" t="s">
        <v>18</v>
      </c>
      <c r="H2853" s="2">
        <v>45710</v>
      </c>
      <c r="I2853" t="s">
        <v>19</v>
      </c>
      <c r="J2853" s="3">
        <v>20269</v>
      </c>
      <c r="K2853" s="3">
        <v>13817</v>
      </c>
      <c r="L2853" s="3">
        <v>690.85</v>
      </c>
      <c r="M2853" s="6">
        <v>1</v>
      </c>
      <c r="N2853" s="4">
        <v>5.28E-2</v>
      </c>
      <c r="O2853" s="5">
        <v>2.4E-2</v>
      </c>
    </row>
    <row r="2854" spans="1:15" hidden="1" x14ac:dyDescent="0.3">
      <c r="A2854" t="s">
        <v>6</v>
      </c>
      <c r="B2854" t="s">
        <v>2724</v>
      </c>
      <c r="C2854" t="s">
        <v>41</v>
      </c>
      <c r="D2854" t="s">
        <v>3414</v>
      </c>
      <c r="E2854" t="s">
        <v>59</v>
      </c>
      <c r="F2854" t="s">
        <v>60</v>
      </c>
      <c r="G2854" t="s">
        <v>18</v>
      </c>
      <c r="H2854" s="2">
        <v>45710</v>
      </c>
      <c r="I2854" t="s">
        <v>19</v>
      </c>
      <c r="J2854" s="3">
        <v>50985</v>
      </c>
      <c r="K2854" s="3">
        <v>34682</v>
      </c>
      <c r="L2854" s="3">
        <v>1734.09</v>
      </c>
      <c r="M2854" s="6">
        <v>1</v>
      </c>
      <c r="N2854" s="4">
        <v>5.28E-2</v>
      </c>
      <c r="O2854" s="5">
        <v>2.4E-2</v>
      </c>
    </row>
    <row r="2855" spans="1:15" hidden="1" x14ac:dyDescent="0.3">
      <c r="A2855" t="s">
        <v>6</v>
      </c>
      <c r="B2855" t="s">
        <v>1094</v>
      </c>
      <c r="C2855" t="s">
        <v>44</v>
      </c>
      <c r="D2855" t="s">
        <v>3969</v>
      </c>
      <c r="E2855" t="s">
        <v>16</v>
      </c>
      <c r="F2855" t="s">
        <v>17</v>
      </c>
      <c r="G2855" t="s">
        <v>18</v>
      </c>
      <c r="H2855" s="2">
        <v>45710</v>
      </c>
      <c r="I2855" t="s">
        <v>19</v>
      </c>
      <c r="J2855" s="3">
        <v>98504</v>
      </c>
      <c r="K2855" s="3">
        <v>65525</v>
      </c>
      <c r="L2855" s="3">
        <v>3276.24</v>
      </c>
      <c r="M2855" s="6">
        <v>1</v>
      </c>
      <c r="N2855" s="4">
        <v>5.28E-2</v>
      </c>
      <c r="O2855" s="5">
        <v>2.4E-2</v>
      </c>
    </row>
    <row r="2856" spans="1:15" hidden="1" x14ac:dyDescent="0.3">
      <c r="A2856" t="s">
        <v>6</v>
      </c>
      <c r="B2856" t="s">
        <v>1096</v>
      </c>
      <c r="C2856" t="s">
        <v>41</v>
      </c>
      <c r="D2856" t="s">
        <v>3970</v>
      </c>
      <c r="E2856" t="s">
        <v>16</v>
      </c>
      <c r="F2856" t="s">
        <v>17</v>
      </c>
      <c r="G2856" t="s">
        <v>18</v>
      </c>
      <c r="H2856" s="2">
        <v>45710</v>
      </c>
      <c r="I2856" t="s">
        <v>19</v>
      </c>
      <c r="J2856" s="3">
        <v>14774</v>
      </c>
      <c r="K2856" s="3">
        <v>10050</v>
      </c>
      <c r="L2856" s="3">
        <v>502.49</v>
      </c>
      <c r="M2856" s="6">
        <v>1</v>
      </c>
      <c r="N2856" s="4">
        <v>5.28E-2</v>
      </c>
      <c r="O2856" s="5">
        <v>2.4E-2</v>
      </c>
    </row>
    <row r="2857" spans="1:15" hidden="1" x14ac:dyDescent="0.3">
      <c r="A2857" t="s">
        <v>6</v>
      </c>
      <c r="B2857" t="s">
        <v>3326</v>
      </c>
      <c r="C2857" t="s">
        <v>41</v>
      </c>
      <c r="D2857" t="s">
        <v>3971</v>
      </c>
      <c r="E2857" t="s">
        <v>756</v>
      </c>
      <c r="F2857" t="s">
        <v>757</v>
      </c>
      <c r="G2857" t="s">
        <v>18</v>
      </c>
      <c r="H2857" s="2">
        <v>45710</v>
      </c>
      <c r="I2857" t="s">
        <v>19</v>
      </c>
      <c r="J2857" s="3">
        <v>15609</v>
      </c>
      <c r="K2857" s="3">
        <v>10618</v>
      </c>
      <c r="L2857" s="3">
        <v>530.89</v>
      </c>
      <c r="M2857" s="6">
        <v>1</v>
      </c>
      <c r="N2857" s="4">
        <v>5.28E-2</v>
      </c>
      <c r="O2857" s="5">
        <v>2.4E-2</v>
      </c>
    </row>
    <row r="2858" spans="1:15" hidden="1" x14ac:dyDescent="0.3">
      <c r="A2858" t="s">
        <v>6</v>
      </c>
      <c r="B2858" t="s">
        <v>1100</v>
      </c>
      <c r="C2858" t="s">
        <v>41</v>
      </c>
      <c r="D2858" t="s">
        <v>3972</v>
      </c>
      <c r="E2858" t="s">
        <v>16</v>
      </c>
      <c r="F2858" t="s">
        <v>17</v>
      </c>
      <c r="G2858" t="s">
        <v>18</v>
      </c>
      <c r="H2858" s="2">
        <v>45710</v>
      </c>
      <c r="I2858" t="s">
        <v>19</v>
      </c>
      <c r="J2858" s="3">
        <v>25083</v>
      </c>
      <c r="K2858" s="3">
        <v>17062</v>
      </c>
      <c r="L2858" s="3">
        <v>853.1</v>
      </c>
      <c r="M2858" s="6">
        <v>1</v>
      </c>
      <c r="N2858" s="4">
        <v>5.28E-2</v>
      </c>
      <c r="O2858" s="5">
        <v>2.4E-2</v>
      </c>
    </row>
    <row r="2859" spans="1:15" hidden="1" x14ac:dyDescent="0.3">
      <c r="A2859" t="s">
        <v>6</v>
      </c>
      <c r="B2859" t="s">
        <v>842</v>
      </c>
      <c r="C2859" t="s">
        <v>41</v>
      </c>
      <c r="D2859" t="s">
        <v>3973</v>
      </c>
      <c r="E2859" t="s">
        <v>756</v>
      </c>
      <c r="F2859" t="s">
        <v>757</v>
      </c>
      <c r="G2859" t="s">
        <v>18</v>
      </c>
      <c r="H2859" s="2">
        <v>45710</v>
      </c>
      <c r="I2859" t="s">
        <v>19</v>
      </c>
      <c r="J2859" s="3">
        <v>26049</v>
      </c>
      <c r="K2859" s="3">
        <v>17725</v>
      </c>
      <c r="L2859" s="3">
        <v>886.25</v>
      </c>
      <c r="M2859" s="6">
        <v>1</v>
      </c>
      <c r="N2859" s="4">
        <v>5.28E-2</v>
      </c>
      <c r="O2859" s="5">
        <v>2.4E-2</v>
      </c>
    </row>
    <row r="2860" spans="1:15" hidden="1" x14ac:dyDescent="0.3">
      <c r="A2860" t="s">
        <v>6</v>
      </c>
      <c r="B2860" t="s">
        <v>842</v>
      </c>
      <c r="C2860" t="s">
        <v>41</v>
      </c>
      <c r="D2860" t="s">
        <v>3974</v>
      </c>
      <c r="E2860" t="s">
        <v>756</v>
      </c>
      <c r="F2860" t="s">
        <v>757</v>
      </c>
      <c r="G2860" t="s">
        <v>18</v>
      </c>
      <c r="H2860" s="2">
        <v>45710</v>
      </c>
      <c r="I2860" t="s">
        <v>19</v>
      </c>
      <c r="J2860" s="3">
        <v>17375</v>
      </c>
      <c r="K2860" s="3">
        <v>11819</v>
      </c>
      <c r="L2860" s="3">
        <v>590.94000000000005</v>
      </c>
      <c r="M2860" s="6">
        <v>1</v>
      </c>
      <c r="N2860" s="4">
        <v>5.28E-2</v>
      </c>
      <c r="O2860" s="5">
        <v>2.4E-2</v>
      </c>
    </row>
    <row r="2861" spans="1:15" hidden="1" x14ac:dyDescent="0.3">
      <c r="A2861" t="s">
        <v>6</v>
      </c>
      <c r="B2861" t="s">
        <v>1105</v>
      </c>
      <c r="C2861" t="s">
        <v>41</v>
      </c>
      <c r="D2861" t="s">
        <v>3975</v>
      </c>
      <c r="E2861" t="s">
        <v>16</v>
      </c>
      <c r="F2861" t="s">
        <v>17</v>
      </c>
      <c r="G2861" t="s">
        <v>18</v>
      </c>
      <c r="H2861" s="2">
        <v>45710</v>
      </c>
      <c r="I2861" t="s">
        <v>19</v>
      </c>
      <c r="J2861" s="3">
        <v>54869</v>
      </c>
      <c r="K2861" s="3">
        <v>37324</v>
      </c>
      <c r="L2861" s="3">
        <v>1866.19</v>
      </c>
      <c r="M2861" s="6">
        <v>1</v>
      </c>
      <c r="N2861" s="4">
        <v>5.28E-2</v>
      </c>
      <c r="O2861" s="5">
        <v>2.4E-2</v>
      </c>
    </row>
    <row r="2862" spans="1:15" hidden="1" x14ac:dyDescent="0.3">
      <c r="A2862" t="s">
        <v>6</v>
      </c>
      <c r="B2862" t="s">
        <v>3333</v>
      </c>
      <c r="C2862" t="s">
        <v>44</v>
      </c>
      <c r="D2862" t="s">
        <v>3976</v>
      </c>
      <c r="E2862" t="s">
        <v>81</v>
      </c>
      <c r="F2862" t="s">
        <v>82</v>
      </c>
      <c r="G2862" t="s">
        <v>18</v>
      </c>
      <c r="H2862" s="2">
        <v>45710</v>
      </c>
      <c r="I2862" t="s">
        <v>19</v>
      </c>
      <c r="J2862" s="3">
        <v>85694</v>
      </c>
      <c r="K2862" s="3">
        <v>57004</v>
      </c>
      <c r="L2862" s="3">
        <v>2850.2</v>
      </c>
      <c r="M2862" s="6">
        <v>1</v>
      </c>
      <c r="N2862" s="4">
        <v>5.28E-2</v>
      </c>
      <c r="O2862" s="5">
        <v>2.4E-2</v>
      </c>
    </row>
    <row r="2863" spans="1:15" hidden="1" x14ac:dyDescent="0.3">
      <c r="A2863" t="s">
        <v>6</v>
      </c>
      <c r="B2863" t="s">
        <v>320</v>
      </c>
      <c r="C2863" t="s">
        <v>41</v>
      </c>
      <c r="D2863" t="s">
        <v>3977</v>
      </c>
      <c r="E2863" t="s">
        <v>244</v>
      </c>
      <c r="F2863" t="s">
        <v>245</v>
      </c>
      <c r="G2863" t="s">
        <v>18</v>
      </c>
      <c r="H2863" s="2">
        <v>45710</v>
      </c>
      <c r="I2863" t="s">
        <v>19</v>
      </c>
      <c r="J2863" s="3">
        <v>17099</v>
      </c>
      <c r="K2863" s="3">
        <v>11631</v>
      </c>
      <c r="L2863" s="3">
        <v>581.54999999999995</v>
      </c>
      <c r="M2863" s="6">
        <v>1</v>
      </c>
      <c r="N2863" s="4">
        <v>5.28E-2</v>
      </c>
      <c r="O2863" s="5">
        <v>2.4E-2</v>
      </c>
    </row>
    <row r="2864" spans="1:15" hidden="1" x14ac:dyDescent="0.3">
      <c r="A2864" t="s">
        <v>6</v>
      </c>
      <c r="B2864" t="s">
        <v>240</v>
      </c>
      <c r="C2864" t="s">
        <v>44</v>
      </c>
      <c r="D2864" t="s">
        <v>3978</v>
      </c>
      <c r="E2864" t="s">
        <v>59</v>
      </c>
      <c r="F2864" t="s">
        <v>60</v>
      </c>
      <c r="G2864" t="s">
        <v>18</v>
      </c>
      <c r="H2864" s="2">
        <v>45710</v>
      </c>
      <c r="I2864" t="s">
        <v>19</v>
      </c>
      <c r="J2864" s="3">
        <v>217592</v>
      </c>
      <c r="K2864" s="3">
        <v>145010</v>
      </c>
      <c r="L2864" s="3">
        <v>7250.5</v>
      </c>
      <c r="M2864" s="6">
        <v>1</v>
      </c>
      <c r="N2864" s="4">
        <v>5.28E-2</v>
      </c>
      <c r="O2864" s="5">
        <v>2.4E-2</v>
      </c>
    </row>
    <row r="2865" spans="1:15" hidden="1" x14ac:dyDescent="0.3">
      <c r="A2865" t="s">
        <v>6</v>
      </c>
      <c r="B2865" t="s">
        <v>79</v>
      </c>
      <c r="C2865" t="s">
        <v>44</v>
      </c>
      <c r="D2865" t="s">
        <v>3979</v>
      </c>
      <c r="E2865" t="s">
        <v>81</v>
      </c>
      <c r="F2865" t="s">
        <v>82</v>
      </c>
      <c r="G2865" t="s">
        <v>18</v>
      </c>
      <c r="H2865" s="2">
        <v>45710</v>
      </c>
      <c r="I2865" t="s">
        <v>19</v>
      </c>
      <c r="J2865" s="3">
        <v>29007</v>
      </c>
      <c r="K2865" s="3">
        <v>19732</v>
      </c>
      <c r="L2865" s="3">
        <v>986.59</v>
      </c>
      <c r="M2865" s="6">
        <v>1</v>
      </c>
      <c r="N2865" s="4">
        <v>5.28E-2</v>
      </c>
      <c r="O2865" s="5">
        <v>2.4E-2</v>
      </c>
    </row>
    <row r="2866" spans="1:15" hidden="1" x14ac:dyDescent="0.3">
      <c r="A2866" t="s">
        <v>6</v>
      </c>
      <c r="B2866" t="s">
        <v>442</v>
      </c>
      <c r="C2866" t="s">
        <v>41</v>
      </c>
      <c r="D2866" t="s">
        <v>2684</v>
      </c>
      <c r="E2866" t="s">
        <v>432</v>
      </c>
      <c r="F2866" t="s">
        <v>433</v>
      </c>
      <c r="G2866" t="s">
        <v>18</v>
      </c>
      <c r="H2866" s="2">
        <v>45710</v>
      </c>
      <c r="I2866" t="s">
        <v>19</v>
      </c>
      <c r="J2866" s="3">
        <v>239862</v>
      </c>
      <c r="K2866" s="3">
        <v>145780</v>
      </c>
      <c r="L2866" s="3">
        <v>7288.99</v>
      </c>
      <c r="M2866" s="6">
        <v>1</v>
      </c>
      <c r="N2866" s="4">
        <v>5.28E-2</v>
      </c>
      <c r="O2866" s="5">
        <v>2.4E-2</v>
      </c>
    </row>
    <row r="2867" spans="1:15" hidden="1" x14ac:dyDescent="0.3">
      <c r="A2867" t="s">
        <v>6</v>
      </c>
      <c r="B2867" t="s">
        <v>324</v>
      </c>
      <c r="C2867" t="s">
        <v>325</v>
      </c>
      <c r="D2867" t="s">
        <v>3980</v>
      </c>
      <c r="E2867" t="s">
        <v>22</v>
      </c>
      <c r="F2867" t="s">
        <v>23</v>
      </c>
      <c r="G2867" t="s">
        <v>18</v>
      </c>
      <c r="H2867" s="2">
        <v>45710</v>
      </c>
      <c r="I2867" t="s">
        <v>19</v>
      </c>
      <c r="J2867" s="3">
        <v>7483</v>
      </c>
      <c r="K2867" s="3">
        <v>5090</v>
      </c>
      <c r="L2867" s="3">
        <v>254.5</v>
      </c>
      <c r="M2867" s="6">
        <v>1</v>
      </c>
      <c r="N2867" s="4">
        <v>5.28E-2</v>
      </c>
      <c r="O2867" s="5">
        <v>2.4E-2</v>
      </c>
    </row>
    <row r="2868" spans="1:15" hidden="1" x14ac:dyDescent="0.3">
      <c r="A2868" t="s">
        <v>6</v>
      </c>
      <c r="B2868" t="s">
        <v>1121</v>
      </c>
      <c r="C2868" t="s">
        <v>41</v>
      </c>
      <c r="D2868" t="s">
        <v>3981</v>
      </c>
      <c r="E2868" t="s">
        <v>51</v>
      </c>
      <c r="F2868" t="s">
        <v>52</v>
      </c>
      <c r="G2868" t="s">
        <v>18</v>
      </c>
      <c r="H2868" s="2">
        <v>45710</v>
      </c>
      <c r="I2868" t="s">
        <v>19</v>
      </c>
      <c r="J2868" s="3">
        <v>24083</v>
      </c>
      <c r="K2868" s="3">
        <v>16382</v>
      </c>
      <c r="L2868" s="3">
        <v>819.09</v>
      </c>
      <c r="M2868" s="6">
        <v>1</v>
      </c>
      <c r="N2868" s="4">
        <v>5.28E-2</v>
      </c>
      <c r="O2868" s="5">
        <v>2.4E-2</v>
      </c>
    </row>
    <row r="2869" spans="1:15" hidden="1" x14ac:dyDescent="0.3">
      <c r="A2869" t="s">
        <v>6</v>
      </c>
      <c r="B2869" t="s">
        <v>1119</v>
      </c>
      <c r="C2869" t="s">
        <v>41</v>
      </c>
      <c r="D2869" t="s">
        <v>3982</v>
      </c>
      <c r="E2869" t="s">
        <v>432</v>
      </c>
      <c r="F2869" t="s">
        <v>433</v>
      </c>
      <c r="G2869" t="s">
        <v>18</v>
      </c>
      <c r="H2869" s="2">
        <v>45710</v>
      </c>
      <c r="I2869" t="s">
        <v>19</v>
      </c>
      <c r="J2869" s="3">
        <v>43251</v>
      </c>
      <c r="K2869" s="3">
        <v>29421</v>
      </c>
      <c r="L2869" s="3">
        <v>1471.05</v>
      </c>
      <c r="M2869" s="6">
        <v>1</v>
      </c>
      <c r="N2869" s="4">
        <v>5.28E-2</v>
      </c>
      <c r="O2869" s="5">
        <v>2.4E-2</v>
      </c>
    </row>
    <row r="2870" spans="1:15" hidden="1" x14ac:dyDescent="0.3">
      <c r="A2870" t="s">
        <v>6</v>
      </c>
      <c r="B2870" t="s">
        <v>1117</v>
      </c>
      <c r="C2870" t="s">
        <v>44</v>
      </c>
      <c r="D2870" t="s">
        <v>3983</v>
      </c>
      <c r="E2870" t="s">
        <v>81</v>
      </c>
      <c r="F2870" t="s">
        <v>82</v>
      </c>
      <c r="G2870" t="s">
        <v>18</v>
      </c>
      <c r="H2870" s="2">
        <v>45710</v>
      </c>
      <c r="I2870" t="s">
        <v>19</v>
      </c>
      <c r="J2870" s="3">
        <v>17709</v>
      </c>
      <c r="K2870" s="3">
        <v>11780</v>
      </c>
      <c r="L2870" s="3">
        <v>589</v>
      </c>
      <c r="M2870" s="6">
        <v>1</v>
      </c>
      <c r="N2870" s="4">
        <v>5.28E-2</v>
      </c>
      <c r="O2870" s="5">
        <v>2.4E-2</v>
      </c>
    </row>
    <row r="2871" spans="1:15" hidden="1" x14ac:dyDescent="0.3">
      <c r="A2871" t="s">
        <v>6</v>
      </c>
      <c r="B2871" t="s">
        <v>433</v>
      </c>
      <c r="C2871" t="s">
        <v>41</v>
      </c>
      <c r="D2871" t="s">
        <v>3984</v>
      </c>
      <c r="E2871" t="s">
        <v>432</v>
      </c>
      <c r="F2871" t="s">
        <v>433</v>
      </c>
      <c r="G2871" t="s">
        <v>18</v>
      </c>
      <c r="H2871" s="2">
        <v>45710</v>
      </c>
      <c r="I2871" t="s">
        <v>19</v>
      </c>
      <c r="J2871" s="3">
        <v>11211</v>
      </c>
      <c r="K2871" s="3">
        <v>7626</v>
      </c>
      <c r="L2871" s="3">
        <v>381.3</v>
      </c>
      <c r="M2871" s="6">
        <v>1</v>
      </c>
      <c r="N2871" s="4">
        <v>5.28E-2</v>
      </c>
      <c r="O2871" s="5">
        <v>2.4E-2</v>
      </c>
    </row>
    <row r="2872" spans="1:15" hidden="1" x14ac:dyDescent="0.3">
      <c r="A2872" t="s">
        <v>6</v>
      </c>
      <c r="B2872" t="s">
        <v>469</v>
      </c>
      <c r="C2872" t="s">
        <v>41</v>
      </c>
      <c r="D2872" t="s">
        <v>3985</v>
      </c>
      <c r="E2872" t="s">
        <v>59</v>
      </c>
      <c r="F2872" t="s">
        <v>60</v>
      </c>
      <c r="G2872" t="s">
        <v>18</v>
      </c>
      <c r="H2872" s="2">
        <v>45710</v>
      </c>
      <c r="I2872" t="s">
        <v>19</v>
      </c>
      <c r="J2872" s="3">
        <v>37062</v>
      </c>
      <c r="K2872" s="3">
        <v>25211</v>
      </c>
      <c r="L2872" s="3">
        <v>1260.55</v>
      </c>
      <c r="M2872" s="6">
        <v>1</v>
      </c>
      <c r="N2872" s="4">
        <v>5.28E-2</v>
      </c>
      <c r="O2872" s="5">
        <v>2.4E-2</v>
      </c>
    </row>
    <row r="2873" spans="1:15" hidden="1" x14ac:dyDescent="0.3">
      <c r="A2873" t="s">
        <v>6</v>
      </c>
      <c r="B2873" t="s">
        <v>1132</v>
      </c>
      <c r="C2873" t="s">
        <v>41</v>
      </c>
      <c r="D2873" t="s">
        <v>3986</v>
      </c>
      <c r="E2873" t="s">
        <v>35</v>
      </c>
      <c r="F2873" t="s">
        <v>36</v>
      </c>
      <c r="G2873" t="s">
        <v>18</v>
      </c>
      <c r="H2873" s="2">
        <v>45710</v>
      </c>
      <c r="I2873" t="s">
        <v>19</v>
      </c>
      <c r="J2873" s="3">
        <v>76121</v>
      </c>
      <c r="K2873" s="3">
        <v>51781</v>
      </c>
      <c r="L2873" s="3">
        <v>2589.0500000000002</v>
      </c>
      <c r="M2873" s="6">
        <v>1</v>
      </c>
      <c r="N2873" s="4">
        <v>5.28E-2</v>
      </c>
      <c r="O2873" s="5">
        <v>2.4E-2</v>
      </c>
    </row>
    <row r="2874" spans="1:15" hidden="1" x14ac:dyDescent="0.3">
      <c r="A2874" t="s">
        <v>6</v>
      </c>
      <c r="B2874" t="s">
        <v>2708</v>
      </c>
      <c r="C2874" t="s">
        <v>41</v>
      </c>
      <c r="D2874" t="s">
        <v>3987</v>
      </c>
      <c r="E2874" t="s">
        <v>51</v>
      </c>
      <c r="F2874" t="s">
        <v>52</v>
      </c>
      <c r="G2874" t="s">
        <v>18</v>
      </c>
      <c r="H2874" s="2">
        <v>45710</v>
      </c>
      <c r="I2874" t="s">
        <v>19</v>
      </c>
      <c r="J2874" s="3">
        <v>24310</v>
      </c>
      <c r="K2874" s="3">
        <v>16536</v>
      </c>
      <c r="L2874" s="3">
        <v>826.79</v>
      </c>
      <c r="M2874" s="6">
        <v>1</v>
      </c>
      <c r="N2874" s="4">
        <v>5.28E-2</v>
      </c>
      <c r="O2874" s="5">
        <v>2.4E-2</v>
      </c>
    </row>
    <row r="2875" spans="1:15" hidden="1" x14ac:dyDescent="0.3">
      <c r="A2875" t="s">
        <v>6</v>
      </c>
      <c r="B2875" t="s">
        <v>1134</v>
      </c>
      <c r="C2875" t="s">
        <v>41</v>
      </c>
      <c r="D2875" t="s">
        <v>3988</v>
      </c>
      <c r="E2875" t="s">
        <v>81</v>
      </c>
      <c r="F2875" t="s">
        <v>82</v>
      </c>
      <c r="G2875" t="s">
        <v>18</v>
      </c>
      <c r="H2875" s="2">
        <v>45710</v>
      </c>
      <c r="I2875" t="s">
        <v>19</v>
      </c>
      <c r="J2875" s="3">
        <v>16283</v>
      </c>
      <c r="K2875" s="3">
        <v>11097</v>
      </c>
      <c r="L2875" s="3">
        <v>554.85</v>
      </c>
      <c r="M2875" s="6">
        <v>1</v>
      </c>
      <c r="N2875" s="4">
        <v>5.28E-2</v>
      </c>
      <c r="O2875" s="5">
        <v>2.4E-2</v>
      </c>
    </row>
    <row r="2876" spans="1:15" hidden="1" x14ac:dyDescent="0.3">
      <c r="A2876" t="s">
        <v>6</v>
      </c>
      <c r="B2876" t="s">
        <v>1136</v>
      </c>
      <c r="C2876" t="s">
        <v>41</v>
      </c>
      <c r="D2876" t="s">
        <v>3989</v>
      </c>
      <c r="E2876" t="s">
        <v>81</v>
      </c>
      <c r="F2876" t="s">
        <v>82</v>
      </c>
      <c r="G2876" t="s">
        <v>18</v>
      </c>
      <c r="H2876" s="2">
        <v>45710</v>
      </c>
      <c r="I2876" t="s">
        <v>19</v>
      </c>
      <c r="J2876" s="3">
        <v>5911</v>
      </c>
      <c r="K2876" s="3">
        <v>4028</v>
      </c>
      <c r="L2876" s="3">
        <v>201.4</v>
      </c>
      <c r="M2876" s="6">
        <v>1</v>
      </c>
      <c r="N2876" s="4">
        <v>5.28E-2</v>
      </c>
      <c r="O2876" s="5">
        <v>2.4E-2</v>
      </c>
    </row>
    <row r="2877" spans="1:15" hidden="1" x14ac:dyDescent="0.3">
      <c r="A2877" t="s">
        <v>6</v>
      </c>
      <c r="B2877" t="s">
        <v>78</v>
      </c>
      <c r="C2877" t="s">
        <v>41</v>
      </c>
      <c r="D2877" t="s">
        <v>3990</v>
      </c>
      <c r="E2877" t="s">
        <v>77</v>
      </c>
      <c r="F2877" t="s">
        <v>78</v>
      </c>
      <c r="G2877" t="s">
        <v>18</v>
      </c>
      <c r="H2877" s="2">
        <v>45710</v>
      </c>
      <c r="I2877" t="s">
        <v>19</v>
      </c>
      <c r="J2877" s="3">
        <v>31481</v>
      </c>
      <c r="K2877" s="3">
        <v>21455</v>
      </c>
      <c r="L2877" s="3">
        <v>1072.75</v>
      </c>
      <c r="M2877" s="6">
        <v>1</v>
      </c>
      <c r="N2877" s="4">
        <v>5.28E-2</v>
      </c>
      <c r="O2877" s="5">
        <v>2.4E-2</v>
      </c>
    </row>
    <row r="2878" spans="1:15" hidden="1" x14ac:dyDescent="0.3">
      <c r="A2878" t="s">
        <v>6</v>
      </c>
      <c r="B2878" t="s">
        <v>1152</v>
      </c>
      <c r="C2878" t="s">
        <v>41</v>
      </c>
      <c r="D2878" t="s">
        <v>3991</v>
      </c>
      <c r="E2878" t="s">
        <v>81</v>
      </c>
      <c r="F2878" t="s">
        <v>82</v>
      </c>
      <c r="G2878" t="s">
        <v>18</v>
      </c>
      <c r="H2878" s="2">
        <v>45710</v>
      </c>
      <c r="I2878" t="s">
        <v>19</v>
      </c>
      <c r="J2878" s="3">
        <v>37171</v>
      </c>
      <c r="K2878" s="3">
        <v>25333</v>
      </c>
      <c r="L2878" s="3">
        <v>1266.6500000000001</v>
      </c>
      <c r="M2878" s="6">
        <v>1</v>
      </c>
      <c r="N2878" s="4">
        <v>5.28E-2</v>
      </c>
      <c r="O2878" s="5">
        <v>2.4E-2</v>
      </c>
    </row>
    <row r="2879" spans="1:15" hidden="1" x14ac:dyDescent="0.3">
      <c r="A2879" t="s">
        <v>6</v>
      </c>
      <c r="B2879" t="s">
        <v>955</v>
      </c>
      <c r="C2879" t="s">
        <v>41</v>
      </c>
      <c r="D2879" t="s">
        <v>3992</v>
      </c>
      <c r="E2879" t="s">
        <v>81</v>
      </c>
      <c r="F2879" t="s">
        <v>82</v>
      </c>
      <c r="G2879" t="s">
        <v>18</v>
      </c>
      <c r="H2879" s="2">
        <v>45710</v>
      </c>
      <c r="I2879" t="s">
        <v>19</v>
      </c>
      <c r="J2879" s="3">
        <v>37247.22</v>
      </c>
      <c r="K2879" s="3">
        <v>25385</v>
      </c>
      <c r="L2879" s="3">
        <v>1269.23</v>
      </c>
      <c r="M2879" s="6">
        <v>1</v>
      </c>
      <c r="N2879" s="4">
        <v>5.28E-2</v>
      </c>
      <c r="O2879" s="5">
        <v>2.4E-2</v>
      </c>
    </row>
    <row r="2880" spans="1:15" hidden="1" x14ac:dyDescent="0.3">
      <c r="A2880" t="s">
        <v>6</v>
      </c>
      <c r="B2880" t="s">
        <v>1168</v>
      </c>
      <c r="C2880" t="s">
        <v>41</v>
      </c>
      <c r="D2880" t="s">
        <v>3993</v>
      </c>
      <c r="E2880" t="s">
        <v>51</v>
      </c>
      <c r="F2880" t="s">
        <v>52</v>
      </c>
      <c r="G2880" t="s">
        <v>18</v>
      </c>
      <c r="H2880" s="2">
        <v>45710</v>
      </c>
      <c r="I2880" t="s">
        <v>19</v>
      </c>
      <c r="J2880" s="3">
        <v>99267</v>
      </c>
      <c r="K2880" s="3">
        <v>67653</v>
      </c>
      <c r="L2880" s="3">
        <v>3382.65</v>
      </c>
      <c r="M2880" s="6">
        <v>1</v>
      </c>
      <c r="N2880" s="4">
        <v>5.28E-2</v>
      </c>
      <c r="O2880" s="5">
        <v>2.4E-2</v>
      </c>
    </row>
    <row r="2881" spans="1:15" hidden="1" x14ac:dyDescent="0.3">
      <c r="A2881" t="s">
        <v>6</v>
      </c>
      <c r="B2881" t="s">
        <v>1144</v>
      </c>
      <c r="C2881" t="s">
        <v>41</v>
      </c>
      <c r="D2881" t="s">
        <v>3994</v>
      </c>
      <c r="E2881" t="s">
        <v>77</v>
      </c>
      <c r="F2881" t="s">
        <v>78</v>
      </c>
      <c r="G2881" t="s">
        <v>18</v>
      </c>
      <c r="H2881" s="2">
        <v>45710</v>
      </c>
      <c r="I2881" t="s">
        <v>19</v>
      </c>
      <c r="J2881" s="3">
        <v>71158</v>
      </c>
      <c r="K2881" s="3">
        <v>48496</v>
      </c>
      <c r="L2881" s="3">
        <v>2424.8000000000002</v>
      </c>
      <c r="M2881" s="6">
        <v>1</v>
      </c>
      <c r="N2881" s="4">
        <v>5.28E-2</v>
      </c>
      <c r="O2881" s="5">
        <v>2.4E-2</v>
      </c>
    </row>
    <row r="2882" spans="1:15" hidden="1" x14ac:dyDescent="0.3">
      <c r="A2882" t="s">
        <v>6</v>
      </c>
      <c r="B2882" t="s">
        <v>855</v>
      </c>
      <c r="C2882" t="s">
        <v>1385</v>
      </c>
      <c r="D2882" t="s">
        <v>3421</v>
      </c>
      <c r="E2882" t="s">
        <v>55</v>
      </c>
      <c r="F2882" t="s">
        <v>56</v>
      </c>
      <c r="G2882" t="s">
        <v>18</v>
      </c>
      <c r="H2882" s="2">
        <v>45710</v>
      </c>
      <c r="I2882" t="s">
        <v>19</v>
      </c>
      <c r="J2882" s="3">
        <v>73932</v>
      </c>
      <c r="K2882" s="3">
        <v>39847</v>
      </c>
      <c r="L2882" s="3">
        <v>1992.35</v>
      </c>
      <c r="M2882" s="6">
        <v>1</v>
      </c>
      <c r="N2882" s="4">
        <v>5.28E-2</v>
      </c>
      <c r="O2882" s="5">
        <v>2.4E-2</v>
      </c>
    </row>
    <row r="2883" spans="1:15" hidden="1" x14ac:dyDescent="0.3">
      <c r="A2883" t="s">
        <v>6</v>
      </c>
      <c r="B2883" t="s">
        <v>855</v>
      </c>
      <c r="C2883" t="s">
        <v>1385</v>
      </c>
      <c r="D2883" t="s">
        <v>3423</v>
      </c>
      <c r="E2883" t="s">
        <v>55</v>
      </c>
      <c r="F2883" t="s">
        <v>56</v>
      </c>
      <c r="G2883" t="s">
        <v>18</v>
      </c>
      <c r="H2883" s="2">
        <v>45710</v>
      </c>
      <c r="I2883" t="s">
        <v>19</v>
      </c>
      <c r="J2883" s="3">
        <v>26043</v>
      </c>
      <c r="K2883" s="3">
        <v>14887</v>
      </c>
      <c r="L2883" s="3">
        <v>744.35</v>
      </c>
      <c r="M2883" s="6">
        <v>1</v>
      </c>
      <c r="N2883" s="4">
        <v>5.28E-2</v>
      </c>
      <c r="O2883" s="5">
        <v>2.4E-2</v>
      </c>
    </row>
    <row r="2884" spans="1:15" hidden="1" x14ac:dyDescent="0.3">
      <c r="A2884" t="s">
        <v>6</v>
      </c>
      <c r="B2884" t="s">
        <v>2439</v>
      </c>
      <c r="C2884" t="s">
        <v>1385</v>
      </c>
      <c r="D2884" t="s">
        <v>3425</v>
      </c>
      <c r="E2884" t="s">
        <v>55</v>
      </c>
      <c r="F2884" t="s">
        <v>56</v>
      </c>
      <c r="G2884" t="s">
        <v>18</v>
      </c>
      <c r="H2884" s="2">
        <v>45710</v>
      </c>
      <c r="I2884" t="s">
        <v>19</v>
      </c>
      <c r="J2884" s="3">
        <v>89922</v>
      </c>
      <c r="K2884" s="3">
        <v>58014</v>
      </c>
      <c r="L2884" s="3">
        <v>2900.7</v>
      </c>
      <c r="M2884" s="6">
        <v>1</v>
      </c>
      <c r="N2884" s="4">
        <v>5.28E-2</v>
      </c>
      <c r="O2884" s="5">
        <v>2.4E-2</v>
      </c>
    </row>
    <row r="2885" spans="1:15" hidden="1" x14ac:dyDescent="0.3">
      <c r="A2885" t="s">
        <v>6</v>
      </c>
      <c r="B2885" t="s">
        <v>855</v>
      </c>
      <c r="C2885" t="s">
        <v>1385</v>
      </c>
      <c r="D2885" t="s">
        <v>1387</v>
      </c>
      <c r="E2885" t="s">
        <v>55</v>
      </c>
      <c r="F2885" t="s">
        <v>56</v>
      </c>
      <c r="G2885" t="s">
        <v>18</v>
      </c>
      <c r="H2885" s="2">
        <v>45710</v>
      </c>
      <c r="I2885" t="s">
        <v>19</v>
      </c>
      <c r="J2885" s="3">
        <v>53454</v>
      </c>
      <c r="K2885" s="3">
        <v>27200</v>
      </c>
      <c r="L2885" s="3">
        <v>1360</v>
      </c>
      <c r="M2885" s="6">
        <v>1</v>
      </c>
      <c r="N2885" s="4">
        <v>5.28E-2</v>
      </c>
      <c r="O2885" s="5">
        <v>2.4E-2</v>
      </c>
    </row>
    <row r="2886" spans="1:15" hidden="1" x14ac:dyDescent="0.3">
      <c r="A2886" t="s">
        <v>6</v>
      </c>
      <c r="B2886" t="s">
        <v>855</v>
      </c>
      <c r="C2886" t="s">
        <v>1385</v>
      </c>
      <c r="D2886" t="s">
        <v>3995</v>
      </c>
      <c r="E2886" t="s">
        <v>55</v>
      </c>
      <c r="F2886" t="s">
        <v>56</v>
      </c>
      <c r="G2886" t="s">
        <v>18</v>
      </c>
      <c r="H2886" s="2">
        <v>45710</v>
      </c>
      <c r="I2886" t="s">
        <v>19</v>
      </c>
      <c r="J2886" s="3">
        <v>38736</v>
      </c>
      <c r="K2886" s="3">
        <v>24222</v>
      </c>
      <c r="L2886" s="3">
        <v>1211.0899999999999</v>
      </c>
      <c r="M2886" s="6">
        <v>1</v>
      </c>
      <c r="N2886" s="4">
        <v>5.28E-2</v>
      </c>
      <c r="O2886" s="5">
        <v>2.4E-2</v>
      </c>
    </row>
    <row r="2887" spans="1:15" hidden="1" x14ac:dyDescent="0.3">
      <c r="A2887" t="s">
        <v>6</v>
      </c>
      <c r="B2887" t="s">
        <v>855</v>
      </c>
      <c r="C2887" t="s">
        <v>1385</v>
      </c>
      <c r="D2887" t="s">
        <v>2509</v>
      </c>
      <c r="E2887" t="s">
        <v>55</v>
      </c>
      <c r="F2887" t="s">
        <v>56</v>
      </c>
      <c r="G2887" t="s">
        <v>18</v>
      </c>
      <c r="H2887" s="2">
        <v>45710</v>
      </c>
      <c r="I2887" t="s">
        <v>19</v>
      </c>
      <c r="J2887" s="3">
        <v>24727</v>
      </c>
      <c r="K2887" s="3">
        <v>13327</v>
      </c>
      <c r="L2887" s="3">
        <v>666.34</v>
      </c>
      <c r="M2887" s="6">
        <v>1</v>
      </c>
      <c r="N2887" s="4">
        <v>5.28E-2</v>
      </c>
      <c r="O2887" s="5">
        <v>2.4E-2</v>
      </c>
    </row>
    <row r="2888" spans="1:15" hidden="1" x14ac:dyDescent="0.3">
      <c r="A2888" t="s">
        <v>6</v>
      </c>
      <c r="B2888" t="s">
        <v>48</v>
      </c>
      <c r="C2888" t="s">
        <v>49</v>
      </c>
      <c r="D2888" t="s">
        <v>2727</v>
      </c>
      <c r="E2888" t="s">
        <v>51</v>
      </c>
      <c r="F2888" t="s">
        <v>52</v>
      </c>
      <c r="G2888" t="s">
        <v>18</v>
      </c>
      <c r="H2888" s="2">
        <v>45710</v>
      </c>
      <c r="I2888" t="s">
        <v>19</v>
      </c>
      <c r="J2888" s="3">
        <v>93184.02</v>
      </c>
      <c r="K2888" s="3">
        <v>47417.31</v>
      </c>
      <c r="L2888" s="3">
        <v>2845.05</v>
      </c>
      <c r="M2888" s="6">
        <v>1</v>
      </c>
      <c r="N2888" s="4">
        <v>5.28E-2</v>
      </c>
      <c r="O2888" s="5">
        <v>2.4E-2</v>
      </c>
    </row>
    <row r="2889" spans="1:15" hidden="1" x14ac:dyDescent="0.3">
      <c r="A2889" t="s">
        <v>6</v>
      </c>
      <c r="B2889" t="s">
        <v>2439</v>
      </c>
      <c r="C2889" t="s">
        <v>217</v>
      </c>
      <c r="D2889" t="s">
        <v>3426</v>
      </c>
      <c r="E2889" t="s">
        <v>55</v>
      </c>
      <c r="F2889" t="s">
        <v>56</v>
      </c>
      <c r="G2889" t="s">
        <v>18</v>
      </c>
      <c r="H2889" s="2">
        <v>45710</v>
      </c>
      <c r="I2889" t="s">
        <v>19</v>
      </c>
      <c r="J2889" s="3">
        <v>39568</v>
      </c>
      <c r="K2889" s="3">
        <v>23290</v>
      </c>
      <c r="L2889" s="3">
        <v>1164.5</v>
      </c>
      <c r="M2889" s="6">
        <v>1</v>
      </c>
      <c r="N2889" s="4">
        <v>5.28E-2</v>
      </c>
      <c r="O2889" s="5">
        <v>2.4E-2</v>
      </c>
    </row>
    <row r="2890" spans="1:15" hidden="1" x14ac:dyDescent="0.3">
      <c r="A2890" t="s">
        <v>6</v>
      </c>
      <c r="B2890" t="s">
        <v>776</v>
      </c>
      <c r="C2890" t="s">
        <v>217</v>
      </c>
      <c r="D2890" t="s">
        <v>1394</v>
      </c>
      <c r="E2890" t="s">
        <v>77</v>
      </c>
      <c r="F2890" t="s">
        <v>78</v>
      </c>
      <c r="G2890" t="s">
        <v>18</v>
      </c>
      <c r="H2890" s="2">
        <v>45710</v>
      </c>
      <c r="I2890" t="s">
        <v>19</v>
      </c>
      <c r="J2890" s="3">
        <v>35713</v>
      </c>
      <c r="K2890" s="3">
        <v>18173</v>
      </c>
      <c r="L2890" s="3">
        <v>908.65</v>
      </c>
      <c r="M2890" s="6">
        <v>1</v>
      </c>
      <c r="N2890" s="4">
        <v>5.28E-2</v>
      </c>
      <c r="O2890" s="5">
        <v>2.4E-2</v>
      </c>
    </row>
    <row r="2891" spans="1:15" hidden="1" x14ac:dyDescent="0.3">
      <c r="A2891" t="s">
        <v>6</v>
      </c>
      <c r="B2891" t="s">
        <v>1397</v>
      </c>
      <c r="C2891" t="s">
        <v>1398</v>
      </c>
      <c r="D2891" t="s">
        <v>1401</v>
      </c>
      <c r="E2891" t="s">
        <v>316</v>
      </c>
      <c r="F2891" t="s">
        <v>317</v>
      </c>
      <c r="G2891" t="s">
        <v>18</v>
      </c>
      <c r="H2891" s="2">
        <v>45710</v>
      </c>
      <c r="I2891" t="s">
        <v>19</v>
      </c>
      <c r="J2891" s="3">
        <v>14910</v>
      </c>
      <c r="K2891" s="3">
        <v>13299</v>
      </c>
      <c r="L2891" s="3">
        <v>664.95</v>
      </c>
      <c r="M2891" s="6">
        <v>1</v>
      </c>
      <c r="N2891" s="4">
        <v>5.28E-2</v>
      </c>
      <c r="O2891" s="5">
        <v>2.4E-2</v>
      </c>
    </row>
    <row r="2892" spans="1:15" hidden="1" x14ac:dyDescent="0.3">
      <c r="A2892" t="s">
        <v>6</v>
      </c>
      <c r="B2892" t="s">
        <v>1494</v>
      </c>
      <c r="C2892" t="s">
        <v>161</v>
      </c>
      <c r="D2892" t="s">
        <v>3436</v>
      </c>
      <c r="E2892" t="s">
        <v>221</v>
      </c>
      <c r="F2892" t="s">
        <v>222</v>
      </c>
      <c r="G2892" t="s">
        <v>18</v>
      </c>
      <c r="H2892" s="2">
        <v>45710</v>
      </c>
      <c r="I2892" t="s">
        <v>19</v>
      </c>
      <c r="J2892" s="3">
        <v>33700</v>
      </c>
      <c r="K2892" s="3">
        <v>25395.68</v>
      </c>
      <c r="L2892" s="3">
        <v>1269.78</v>
      </c>
      <c r="M2892" s="6">
        <v>1</v>
      </c>
      <c r="N2892" s="4">
        <v>5.28E-2</v>
      </c>
      <c r="O2892" s="5">
        <v>2.4E-2</v>
      </c>
    </row>
    <row r="2893" spans="1:15" hidden="1" x14ac:dyDescent="0.3">
      <c r="A2893" t="s">
        <v>6</v>
      </c>
      <c r="B2893" t="s">
        <v>2731</v>
      </c>
      <c r="C2893" t="s">
        <v>161</v>
      </c>
      <c r="D2893" t="s">
        <v>3438</v>
      </c>
      <c r="E2893" t="s">
        <v>337</v>
      </c>
      <c r="F2893" t="s">
        <v>338</v>
      </c>
      <c r="G2893" t="s">
        <v>18</v>
      </c>
      <c r="H2893" s="2">
        <v>45710</v>
      </c>
      <c r="I2893" t="s">
        <v>19</v>
      </c>
      <c r="J2893" s="3">
        <v>9921</v>
      </c>
      <c r="K2893" s="3">
        <v>7420.62</v>
      </c>
      <c r="L2893" s="3">
        <v>371.03</v>
      </c>
      <c r="M2893" s="6">
        <v>1</v>
      </c>
      <c r="N2893" s="4">
        <v>5.28E-2</v>
      </c>
      <c r="O2893" s="5">
        <v>2.4E-2</v>
      </c>
    </row>
    <row r="2894" spans="1:15" hidden="1" x14ac:dyDescent="0.3">
      <c r="A2894" t="s">
        <v>6</v>
      </c>
      <c r="B2894" t="s">
        <v>1731</v>
      </c>
      <c r="C2894" t="s">
        <v>161</v>
      </c>
      <c r="D2894" t="s">
        <v>3442</v>
      </c>
      <c r="E2894" t="s">
        <v>55</v>
      </c>
      <c r="F2894" t="s">
        <v>56</v>
      </c>
      <c r="G2894" t="s">
        <v>18</v>
      </c>
      <c r="H2894" s="2">
        <v>45710</v>
      </c>
      <c r="I2894" t="s">
        <v>19</v>
      </c>
      <c r="J2894" s="3">
        <v>17649</v>
      </c>
      <c r="K2894" s="3">
        <v>13102.15</v>
      </c>
      <c r="L2894" s="3">
        <v>655.11</v>
      </c>
      <c r="M2894" s="6">
        <v>1</v>
      </c>
      <c r="N2894" s="4">
        <v>5.28E-2</v>
      </c>
      <c r="O2894" s="5">
        <v>2.4E-2</v>
      </c>
    </row>
    <row r="2895" spans="1:15" hidden="1" x14ac:dyDescent="0.3">
      <c r="A2895" t="s">
        <v>6</v>
      </c>
      <c r="B2895" t="s">
        <v>1441</v>
      </c>
      <c r="C2895" t="s">
        <v>161</v>
      </c>
      <c r="D2895" t="s">
        <v>3443</v>
      </c>
      <c r="E2895" t="s">
        <v>798</v>
      </c>
      <c r="F2895" t="s">
        <v>799</v>
      </c>
      <c r="G2895" t="s">
        <v>18</v>
      </c>
      <c r="H2895" s="2">
        <v>45710</v>
      </c>
      <c r="I2895" t="s">
        <v>19</v>
      </c>
      <c r="J2895" s="3">
        <v>32260</v>
      </c>
      <c r="K2895" s="3">
        <v>23427.96</v>
      </c>
      <c r="L2895" s="3">
        <v>1171.4000000000001</v>
      </c>
      <c r="M2895" s="6">
        <v>1</v>
      </c>
      <c r="N2895" s="4">
        <v>5.28E-2</v>
      </c>
      <c r="O2895" s="5">
        <v>2.4E-2</v>
      </c>
    </row>
    <row r="2896" spans="1:15" hidden="1" x14ac:dyDescent="0.3">
      <c r="A2896" t="s">
        <v>6</v>
      </c>
      <c r="B2896" t="s">
        <v>3108</v>
      </c>
      <c r="C2896" t="s">
        <v>161</v>
      </c>
      <c r="D2896" t="s">
        <v>3444</v>
      </c>
      <c r="E2896" t="s">
        <v>77</v>
      </c>
      <c r="F2896" t="s">
        <v>78</v>
      </c>
      <c r="G2896" t="s">
        <v>18</v>
      </c>
      <c r="H2896" s="2">
        <v>45710</v>
      </c>
      <c r="I2896" t="s">
        <v>19</v>
      </c>
      <c r="J2896" s="3">
        <v>8448</v>
      </c>
      <c r="K2896" s="3">
        <v>6271.85</v>
      </c>
      <c r="L2896" s="3">
        <v>313.58999999999997</v>
      </c>
      <c r="M2896" s="6">
        <v>1</v>
      </c>
      <c r="N2896" s="4">
        <v>5.28E-2</v>
      </c>
      <c r="O2896" s="5">
        <v>2.4E-2</v>
      </c>
    </row>
    <row r="2897" spans="1:15" hidden="1" x14ac:dyDescent="0.3">
      <c r="A2897" t="s">
        <v>6</v>
      </c>
      <c r="B2897" t="s">
        <v>1446</v>
      </c>
      <c r="C2897" t="s">
        <v>161</v>
      </c>
      <c r="D2897" t="s">
        <v>3445</v>
      </c>
      <c r="E2897" t="s">
        <v>16</v>
      </c>
      <c r="F2897" t="s">
        <v>17</v>
      </c>
      <c r="G2897" t="s">
        <v>18</v>
      </c>
      <c r="H2897" s="2">
        <v>45710</v>
      </c>
      <c r="I2897" t="s">
        <v>19</v>
      </c>
      <c r="J2897" s="3">
        <v>23776</v>
      </c>
      <c r="K2897" s="3">
        <v>17266.95</v>
      </c>
      <c r="L2897" s="3">
        <v>863.35</v>
      </c>
      <c r="M2897" s="6">
        <v>1</v>
      </c>
      <c r="N2897" s="4">
        <v>5.28E-2</v>
      </c>
      <c r="O2897" s="5">
        <v>2.4E-2</v>
      </c>
    </row>
    <row r="2898" spans="1:15" hidden="1" x14ac:dyDescent="0.3">
      <c r="A2898" t="s">
        <v>6</v>
      </c>
      <c r="B2898" t="s">
        <v>1534</v>
      </c>
      <c r="C2898" t="s">
        <v>161</v>
      </c>
      <c r="D2898" t="s">
        <v>3446</v>
      </c>
      <c r="E2898" t="s">
        <v>55</v>
      </c>
      <c r="F2898" t="s">
        <v>56</v>
      </c>
      <c r="G2898" t="s">
        <v>18</v>
      </c>
      <c r="H2898" s="2">
        <v>45710</v>
      </c>
      <c r="I2898" t="s">
        <v>19</v>
      </c>
      <c r="J2898" s="3">
        <v>10147</v>
      </c>
      <c r="K2898" s="3">
        <v>7368.72</v>
      </c>
      <c r="L2898" s="3">
        <v>368.44</v>
      </c>
      <c r="M2898" s="6">
        <v>1</v>
      </c>
      <c r="N2898" s="4">
        <v>5.28E-2</v>
      </c>
      <c r="O2898" s="5">
        <v>2.4E-2</v>
      </c>
    </row>
    <row r="2899" spans="1:15" hidden="1" x14ac:dyDescent="0.3">
      <c r="A2899" t="s">
        <v>6</v>
      </c>
      <c r="B2899" t="s">
        <v>1448</v>
      </c>
      <c r="C2899" t="s">
        <v>161</v>
      </c>
      <c r="D2899" t="s">
        <v>3447</v>
      </c>
      <c r="E2899" t="s">
        <v>51</v>
      </c>
      <c r="F2899" t="s">
        <v>52</v>
      </c>
      <c r="G2899" t="s">
        <v>18</v>
      </c>
      <c r="H2899" s="2">
        <v>45710</v>
      </c>
      <c r="I2899" t="s">
        <v>19</v>
      </c>
      <c r="J2899" s="3">
        <v>22543</v>
      </c>
      <c r="K2899" s="3">
        <v>16738.310000000001</v>
      </c>
      <c r="L2899" s="3">
        <v>836.92</v>
      </c>
      <c r="M2899" s="6">
        <v>1</v>
      </c>
      <c r="N2899" s="4">
        <v>5.28E-2</v>
      </c>
      <c r="O2899" s="5">
        <v>2.4E-2</v>
      </c>
    </row>
    <row r="2900" spans="1:15" hidden="1" x14ac:dyDescent="0.3">
      <c r="A2900" t="s">
        <v>6</v>
      </c>
      <c r="B2900" t="s">
        <v>1050</v>
      </c>
      <c r="C2900" t="s">
        <v>161</v>
      </c>
      <c r="D2900" t="s">
        <v>3448</v>
      </c>
      <c r="E2900" t="s">
        <v>81</v>
      </c>
      <c r="F2900" t="s">
        <v>82</v>
      </c>
      <c r="G2900" t="s">
        <v>18</v>
      </c>
      <c r="H2900" s="2">
        <v>45710</v>
      </c>
      <c r="I2900" t="s">
        <v>19</v>
      </c>
      <c r="J2900" s="3">
        <v>6317</v>
      </c>
      <c r="K2900" s="3">
        <v>4690.26</v>
      </c>
      <c r="L2900" s="3">
        <v>234.51</v>
      </c>
      <c r="M2900" s="6">
        <v>1</v>
      </c>
      <c r="N2900" s="4">
        <v>5.28E-2</v>
      </c>
      <c r="O2900" s="5">
        <v>2.4E-2</v>
      </c>
    </row>
    <row r="2901" spans="1:15" hidden="1" x14ac:dyDescent="0.3">
      <c r="A2901" t="s">
        <v>6</v>
      </c>
      <c r="B2901" t="s">
        <v>1451</v>
      </c>
      <c r="C2901" t="s">
        <v>161</v>
      </c>
      <c r="D2901" t="s">
        <v>3449</v>
      </c>
      <c r="E2901" t="s">
        <v>244</v>
      </c>
      <c r="F2901" t="s">
        <v>245</v>
      </c>
      <c r="G2901" t="s">
        <v>18</v>
      </c>
      <c r="H2901" s="2">
        <v>45710</v>
      </c>
      <c r="I2901" t="s">
        <v>19</v>
      </c>
      <c r="J2901" s="3">
        <v>7363</v>
      </c>
      <c r="K2901" s="3">
        <v>5466.28</v>
      </c>
      <c r="L2901" s="3">
        <v>273.31</v>
      </c>
      <c r="M2901" s="6">
        <v>1</v>
      </c>
      <c r="N2901" s="4">
        <v>5.28E-2</v>
      </c>
      <c r="O2901" s="5">
        <v>2.4E-2</v>
      </c>
    </row>
    <row r="2902" spans="1:15" hidden="1" x14ac:dyDescent="0.3">
      <c r="A2902" t="s">
        <v>6</v>
      </c>
      <c r="B2902" t="s">
        <v>837</v>
      </c>
      <c r="C2902" t="s">
        <v>161</v>
      </c>
      <c r="D2902" t="s">
        <v>3450</v>
      </c>
      <c r="E2902" t="s">
        <v>55</v>
      </c>
      <c r="F2902" t="s">
        <v>56</v>
      </c>
      <c r="G2902" t="s">
        <v>18</v>
      </c>
      <c r="H2902" s="2">
        <v>45710</v>
      </c>
      <c r="I2902" t="s">
        <v>19</v>
      </c>
      <c r="J2902" s="3">
        <v>18718</v>
      </c>
      <c r="K2902" s="3">
        <v>13896.25</v>
      </c>
      <c r="L2902" s="3">
        <v>694.81</v>
      </c>
      <c r="M2902" s="6">
        <v>1</v>
      </c>
      <c r="N2902" s="4">
        <v>5.28E-2</v>
      </c>
      <c r="O2902" s="5">
        <v>2.4E-2</v>
      </c>
    </row>
    <row r="2903" spans="1:15" hidden="1" x14ac:dyDescent="0.3">
      <c r="A2903" t="s">
        <v>6</v>
      </c>
      <c r="B2903" t="s">
        <v>219</v>
      </c>
      <c r="C2903" t="s">
        <v>161</v>
      </c>
      <c r="D2903" t="s">
        <v>3451</v>
      </c>
      <c r="E2903" t="s">
        <v>221</v>
      </c>
      <c r="F2903" t="s">
        <v>222</v>
      </c>
      <c r="G2903" t="s">
        <v>18</v>
      </c>
      <c r="H2903" s="2">
        <v>45710</v>
      </c>
      <c r="I2903" t="s">
        <v>19</v>
      </c>
      <c r="J2903" s="3">
        <v>7831</v>
      </c>
      <c r="K2903" s="3">
        <v>5813.78</v>
      </c>
      <c r="L2903" s="3">
        <v>290.69</v>
      </c>
      <c r="M2903" s="6">
        <v>1</v>
      </c>
      <c r="N2903" s="4">
        <v>5.28E-2</v>
      </c>
      <c r="O2903" s="5">
        <v>2.4E-2</v>
      </c>
    </row>
    <row r="2904" spans="1:15" hidden="1" x14ac:dyDescent="0.3">
      <c r="A2904" t="s">
        <v>6</v>
      </c>
      <c r="B2904" t="s">
        <v>219</v>
      </c>
      <c r="C2904" t="s">
        <v>161</v>
      </c>
      <c r="D2904" t="s">
        <v>3452</v>
      </c>
      <c r="E2904" t="s">
        <v>221</v>
      </c>
      <c r="F2904" t="s">
        <v>222</v>
      </c>
      <c r="G2904" t="s">
        <v>18</v>
      </c>
      <c r="H2904" s="2">
        <v>45710</v>
      </c>
      <c r="I2904" t="s">
        <v>19</v>
      </c>
      <c r="J2904" s="3">
        <v>7831</v>
      </c>
      <c r="K2904" s="3">
        <v>5813.78</v>
      </c>
      <c r="L2904" s="3">
        <v>290.69</v>
      </c>
      <c r="M2904" s="6">
        <v>1</v>
      </c>
      <c r="N2904" s="4">
        <v>5.28E-2</v>
      </c>
      <c r="O2904" s="5">
        <v>2.4E-2</v>
      </c>
    </row>
    <row r="2905" spans="1:15" hidden="1" x14ac:dyDescent="0.3">
      <c r="A2905" t="s">
        <v>6</v>
      </c>
      <c r="B2905" t="s">
        <v>56</v>
      </c>
      <c r="C2905" t="s">
        <v>161</v>
      </c>
      <c r="D2905" t="s">
        <v>3453</v>
      </c>
      <c r="E2905" t="s">
        <v>55</v>
      </c>
      <c r="F2905" t="s">
        <v>56</v>
      </c>
      <c r="G2905" t="s">
        <v>18</v>
      </c>
      <c r="H2905" s="2">
        <v>45710</v>
      </c>
      <c r="I2905" t="s">
        <v>19</v>
      </c>
      <c r="J2905" s="3">
        <v>16522</v>
      </c>
      <c r="K2905" s="3">
        <v>11998.26</v>
      </c>
      <c r="L2905" s="3">
        <v>599.91</v>
      </c>
      <c r="M2905" s="6">
        <v>1</v>
      </c>
      <c r="N2905" s="4">
        <v>5.28E-2</v>
      </c>
      <c r="O2905" s="5">
        <v>2.4E-2</v>
      </c>
    </row>
    <row r="2906" spans="1:15" hidden="1" x14ac:dyDescent="0.3">
      <c r="A2906" t="s">
        <v>6</v>
      </c>
      <c r="B2906" t="s">
        <v>1456</v>
      </c>
      <c r="C2906" t="s">
        <v>161</v>
      </c>
      <c r="D2906" t="s">
        <v>3454</v>
      </c>
      <c r="E2906" t="s">
        <v>55</v>
      </c>
      <c r="F2906" t="s">
        <v>56</v>
      </c>
      <c r="G2906" t="s">
        <v>18</v>
      </c>
      <c r="H2906" s="2">
        <v>45710</v>
      </c>
      <c r="I2906" t="s">
        <v>19</v>
      </c>
      <c r="J2906" s="3">
        <v>34187</v>
      </c>
      <c r="K2906" s="3">
        <v>25380.44</v>
      </c>
      <c r="L2906" s="3">
        <v>1269.02</v>
      </c>
      <c r="M2906" s="6">
        <v>1</v>
      </c>
      <c r="N2906" s="4">
        <v>5.28E-2</v>
      </c>
      <c r="O2906" s="5">
        <v>2.4E-2</v>
      </c>
    </row>
    <row r="2907" spans="1:15" hidden="1" x14ac:dyDescent="0.3">
      <c r="A2907" t="s">
        <v>6</v>
      </c>
      <c r="B2907" t="s">
        <v>1196</v>
      </c>
      <c r="C2907" t="s">
        <v>161</v>
      </c>
      <c r="D2907" t="s">
        <v>3455</v>
      </c>
      <c r="E2907" t="s">
        <v>81</v>
      </c>
      <c r="F2907" t="s">
        <v>82</v>
      </c>
      <c r="G2907" t="s">
        <v>18</v>
      </c>
      <c r="H2907" s="2">
        <v>45710</v>
      </c>
      <c r="I2907" t="s">
        <v>19</v>
      </c>
      <c r="J2907" s="3">
        <v>49532</v>
      </c>
      <c r="K2907" s="3">
        <v>36771.699999999997</v>
      </c>
      <c r="L2907" s="3">
        <v>1838.59</v>
      </c>
      <c r="M2907" s="6">
        <v>1</v>
      </c>
      <c r="N2907" s="4">
        <v>5.28E-2</v>
      </c>
      <c r="O2907" s="5">
        <v>2.4E-2</v>
      </c>
    </row>
    <row r="2908" spans="1:15" hidden="1" x14ac:dyDescent="0.3">
      <c r="A2908" t="s">
        <v>6</v>
      </c>
      <c r="B2908" t="s">
        <v>898</v>
      </c>
      <c r="C2908" t="s">
        <v>161</v>
      </c>
      <c r="D2908" t="s">
        <v>3456</v>
      </c>
      <c r="E2908" t="s">
        <v>35</v>
      </c>
      <c r="F2908" t="s">
        <v>36</v>
      </c>
      <c r="G2908" t="s">
        <v>18</v>
      </c>
      <c r="H2908" s="2">
        <v>45710</v>
      </c>
      <c r="I2908" t="s">
        <v>19</v>
      </c>
      <c r="J2908" s="3">
        <v>40010</v>
      </c>
      <c r="K2908" s="3">
        <v>29454.89</v>
      </c>
      <c r="L2908" s="3">
        <v>1472.74</v>
      </c>
      <c r="M2908" s="6">
        <v>1</v>
      </c>
      <c r="N2908" s="4">
        <v>5.28E-2</v>
      </c>
      <c r="O2908" s="5">
        <v>2.4E-2</v>
      </c>
    </row>
    <row r="2909" spans="1:15" hidden="1" x14ac:dyDescent="0.3">
      <c r="A2909" t="s">
        <v>6</v>
      </c>
      <c r="B2909" t="s">
        <v>548</v>
      </c>
      <c r="C2909" t="s">
        <v>161</v>
      </c>
      <c r="D2909" t="s">
        <v>3457</v>
      </c>
      <c r="E2909" t="s">
        <v>16</v>
      </c>
      <c r="F2909" t="s">
        <v>17</v>
      </c>
      <c r="G2909" t="s">
        <v>18</v>
      </c>
      <c r="H2909" s="2">
        <v>45710</v>
      </c>
      <c r="I2909" t="s">
        <v>19</v>
      </c>
      <c r="J2909" s="3">
        <v>6324</v>
      </c>
      <c r="K2909" s="3">
        <v>4695.0600000000004</v>
      </c>
      <c r="L2909" s="3">
        <v>234.75</v>
      </c>
      <c r="M2909" s="6">
        <v>1</v>
      </c>
      <c r="N2909" s="4">
        <v>5.28E-2</v>
      </c>
      <c r="O2909" s="5">
        <v>2.4E-2</v>
      </c>
    </row>
    <row r="2910" spans="1:15" hidden="1" x14ac:dyDescent="0.3">
      <c r="A2910" t="s">
        <v>6</v>
      </c>
      <c r="B2910" t="s">
        <v>1464</v>
      </c>
      <c r="C2910" t="s">
        <v>161</v>
      </c>
      <c r="D2910" t="s">
        <v>3458</v>
      </c>
      <c r="E2910" t="s">
        <v>16</v>
      </c>
      <c r="F2910" t="s">
        <v>17</v>
      </c>
      <c r="G2910" t="s">
        <v>18</v>
      </c>
      <c r="H2910" s="2">
        <v>45710</v>
      </c>
      <c r="I2910" t="s">
        <v>19</v>
      </c>
      <c r="J2910" s="3">
        <v>35851</v>
      </c>
      <c r="K2910" s="3">
        <v>26614.99</v>
      </c>
      <c r="L2910" s="3">
        <v>1330.75</v>
      </c>
      <c r="M2910" s="6">
        <v>1</v>
      </c>
      <c r="N2910" s="4">
        <v>5.28E-2</v>
      </c>
      <c r="O2910" s="5">
        <v>2.4E-2</v>
      </c>
    </row>
    <row r="2911" spans="1:15" hidden="1" x14ac:dyDescent="0.3">
      <c r="A2911" t="s">
        <v>6</v>
      </c>
      <c r="B2911" t="s">
        <v>1470</v>
      </c>
      <c r="C2911" t="s">
        <v>161</v>
      </c>
      <c r="D2911" t="s">
        <v>2730</v>
      </c>
      <c r="E2911" t="s">
        <v>35</v>
      </c>
      <c r="F2911" t="s">
        <v>36</v>
      </c>
      <c r="G2911" t="s">
        <v>18</v>
      </c>
      <c r="H2911" s="2">
        <v>45710</v>
      </c>
      <c r="I2911" t="s">
        <v>19</v>
      </c>
      <c r="J2911" s="3">
        <v>23161</v>
      </c>
      <c r="K2911" s="3">
        <v>17194.419999999998</v>
      </c>
      <c r="L2911" s="3">
        <v>343.89</v>
      </c>
      <c r="M2911" s="6">
        <v>1</v>
      </c>
      <c r="N2911" s="4">
        <v>5.28E-2</v>
      </c>
      <c r="O2911" s="5">
        <v>2.4E-2</v>
      </c>
    </row>
    <row r="2912" spans="1:15" hidden="1" x14ac:dyDescent="0.3">
      <c r="A2912" t="s">
        <v>6</v>
      </c>
      <c r="B2912" t="s">
        <v>471</v>
      </c>
      <c r="C2912" t="s">
        <v>161</v>
      </c>
      <c r="D2912" t="s">
        <v>2470</v>
      </c>
      <c r="E2912" t="s">
        <v>55</v>
      </c>
      <c r="F2912" t="s">
        <v>56</v>
      </c>
      <c r="G2912" t="s">
        <v>18</v>
      </c>
      <c r="H2912" s="2">
        <v>45710</v>
      </c>
      <c r="I2912" t="s">
        <v>19</v>
      </c>
      <c r="J2912" s="3">
        <v>7551</v>
      </c>
      <c r="K2912" s="3">
        <v>5606.45</v>
      </c>
      <c r="L2912" s="3">
        <v>280.32</v>
      </c>
      <c r="M2912" s="6">
        <v>1</v>
      </c>
      <c r="N2912" s="4">
        <v>5.28E-2</v>
      </c>
      <c r="O2912" s="5">
        <v>2.4E-2</v>
      </c>
    </row>
    <row r="2913" spans="1:15" hidden="1" x14ac:dyDescent="0.3">
      <c r="A2913" t="s">
        <v>6</v>
      </c>
      <c r="B2913" t="s">
        <v>1483</v>
      </c>
      <c r="C2913" t="s">
        <v>161</v>
      </c>
      <c r="D2913" t="s">
        <v>2471</v>
      </c>
      <c r="E2913" t="s">
        <v>244</v>
      </c>
      <c r="F2913" t="s">
        <v>245</v>
      </c>
      <c r="G2913" t="s">
        <v>18</v>
      </c>
      <c r="H2913" s="2">
        <v>45710</v>
      </c>
      <c r="I2913" t="s">
        <v>19</v>
      </c>
      <c r="J2913" s="3">
        <v>45216</v>
      </c>
      <c r="K2913" s="3">
        <v>32160.62</v>
      </c>
      <c r="L2913" s="3">
        <v>1608.03</v>
      </c>
      <c r="M2913" s="6">
        <v>1</v>
      </c>
      <c r="N2913" s="4">
        <v>5.28E-2</v>
      </c>
      <c r="O2913" s="5">
        <v>2.4E-2</v>
      </c>
    </row>
    <row r="2914" spans="1:15" hidden="1" x14ac:dyDescent="0.3">
      <c r="A2914" t="s">
        <v>6</v>
      </c>
      <c r="B2914" t="s">
        <v>136</v>
      </c>
      <c r="C2914" t="s">
        <v>161</v>
      </c>
      <c r="D2914" t="s">
        <v>2279</v>
      </c>
      <c r="E2914" t="s">
        <v>135</v>
      </c>
      <c r="F2914" t="s">
        <v>136</v>
      </c>
      <c r="G2914" t="s">
        <v>18</v>
      </c>
      <c r="H2914" s="2">
        <v>45710</v>
      </c>
      <c r="I2914" t="s">
        <v>19</v>
      </c>
      <c r="J2914" s="3">
        <v>35610</v>
      </c>
      <c r="K2914" s="3">
        <v>25870.28</v>
      </c>
      <c r="L2914" s="3">
        <v>1293.51</v>
      </c>
      <c r="M2914" s="6">
        <v>1</v>
      </c>
      <c r="N2914" s="4">
        <v>5.28E-2</v>
      </c>
      <c r="O2914" s="5">
        <v>2.4E-2</v>
      </c>
    </row>
    <row r="2915" spans="1:15" hidden="1" x14ac:dyDescent="0.3">
      <c r="A2915" t="s">
        <v>6</v>
      </c>
      <c r="B2915" t="s">
        <v>1402</v>
      </c>
      <c r="C2915" t="s">
        <v>161</v>
      </c>
      <c r="D2915" t="s">
        <v>1403</v>
      </c>
      <c r="E2915" t="s">
        <v>55</v>
      </c>
      <c r="F2915" t="s">
        <v>56</v>
      </c>
      <c r="G2915" t="s">
        <v>18</v>
      </c>
      <c r="H2915" s="2">
        <v>45710</v>
      </c>
      <c r="I2915" t="s">
        <v>19</v>
      </c>
      <c r="J2915" s="3">
        <v>28205</v>
      </c>
      <c r="K2915" s="3">
        <v>20483.07</v>
      </c>
      <c r="L2915" s="3">
        <v>1024.1500000000001</v>
      </c>
      <c r="M2915" s="6">
        <v>1</v>
      </c>
      <c r="N2915" s="4">
        <v>5.28E-2</v>
      </c>
      <c r="O2915" s="5">
        <v>2.4E-2</v>
      </c>
    </row>
    <row r="2916" spans="1:15" hidden="1" x14ac:dyDescent="0.3">
      <c r="A2916" t="s">
        <v>6</v>
      </c>
      <c r="B2916" t="s">
        <v>430</v>
      </c>
      <c r="C2916" t="s">
        <v>161</v>
      </c>
      <c r="D2916" t="s">
        <v>1404</v>
      </c>
      <c r="E2916" t="s">
        <v>432</v>
      </c>
      <c r="F2916" t="s">
        <v>433</v>
      </c>
      <c r="G2916" t="s">
        <v>18</v>
      </c>
      <c r="H2916" s="2">
        <v>45710</v>
      </c>
      <c r="I2916" t="s">
        <v>19</v>
      </c>
      <c r="J2916" s="3">
        <v>33193</v>
      </c>
      <c r="K2916" s="3">
        <v>24919.25</v>
      </c>
      <c r="L2916" s="3">
        <v>1245.96</v>
      </c>
      <c r="M2916" s="6">
        <v>1</v>
      </c>
      <c r="N2916" s="4">
        <v>5.28E-2</v>
      </c>
      <c r="O2916" s="5">
        <v>2.4E-2</v>
      </c>
    </row>
    <row r="2917" spans="1:15" hidden="1" x14ac:dyDescent="0.3">
      <c r="A2917" t="s">
        <v>6</v>
      </c>
      <c r="B2917" t="s">
        <v>1405</v>
      </c>
      <c r="C2917" t="s">
        <v>161</v>
      </c>
      <c r="D2917" t="s">
        <v>1406</v>
      </c>
      <c r="E2917" t="s">
        <v>55</v>
      </c>
      <c r="F2917" t="s">
        <v>56</v>
      </c>
      <c r="G2917" t="s">
        <v>18</v>
      </c>
      <c r="H2917" s="2">
        <v>45710</v>
      </c>
      <c r="I2917" t="s">
        <v>19</v>
      </c>
      <c r="J2917" s="3">
        <v>34269</v>
      </c>
      <c r="K2917" s="3">
        <v>25440.93</v>
      </c>
      <c r="L2917" s="3">
        <v>1272.05</v>
      </c>
      <c r="M2917" s="6">
        <v>1</v>
      </c>
      <c r="N2917" s="4">
        <v>5.28E-2</v>
      </c>
      <c r="O2917" s="5">
        <v>2.4E-2</v>
      </c>
    </row>
    <row r="2918" spans="1:15" hidden="1" x14ac:dyDescent="0.3">
      <c r="A2918" t="s">
        <v>6</v>
      </c>
      <c r="B2918" t="s">
        <v>1407</v>
      </c>
      <c r="C2918" t="s">
        <v>161</v>
      </c>
      <c r="D2918" t="s">
        <v>1408</v>
      </c>
      <c r="E2918" t="s">
        <v>55</v>
      </c>
      <c r="F2918" t="s">
        <v>56</v>
      </c>
      <c r="G2918" t="s">
        <v>18</v>
      </c>
      <c r="H2918" s="2">
        <v>45710</v>
      </c>
      <c r="I2918" t="s">
        <v>19</v>
      </c>
      <c r="J2918" s="3">
        <v>6732</v>
      </c>
      <c r="K2918" s="3">
        <v>4997.75</v>
      </c>
      <c r="L2918" s="3">
        <v>249.89</v>
      </c>
      <c r="M2918" s="6">
        <v>1</v>
      </c>
      <c r="N2918" s="4">
        <v>5.28E-2</v>
      </c>
      <c r="O2918" s="5">
        <v>2.4E-2</v>
      </c>
    </row>
    <row r="2919" spans="1:15" hidden="1" x14ac:dyDescent="0.3">
      <c r="A2919" t="s">
        <v>6</v>
      </c>
      <c r="B2919" t="s">
        <v>1476</v>
      </c>
      <c r="C2919" t="s">
        <v>161</v>
      </c>
      <c r="D2919" t="s">
        <v>3465</v>
      </c>
      <c r="E2919" t="s">
        <v>77</v>
      </c>
      <c r="F2919" t="s">
        <v>78</v>
      </c>
      <c r="G2919" t="s">
        <v>18</v>
      </c>
      <c r="H2919" s="2">
        <v>45710</v>
      </c>
      <c r="I2919" t="s">
        <v>19</v>
      </c>
      <c r="J2919" s="3">
        <v>6220</v>
      </c>
      <c r="K2919" s="3">
        <v>4199.6000000000004</v>
      </c>
      <c r="L2919" s="3">
        <v>209.98</v>
      </c>
      <c r="M2919" s="6">
        <v>1</v>
      </c>
      <c r="N2919" s="4">
        <v>5.28E-2</v>
      </c>
      <c r="O2919" s="5">
        <v>2.4E-2</v>
      </c>
    </row>
    <row r="2920" spans="1:15" hidden="1" x14ac:dyDescent="0.3">
      <c r="A2920" t="s">
        <v>6</v>
      </c>
      <c r="B2920" t="s">
        <v>187</v>
      </c>
      <c r="C2920" t="s">
        <v>161</v>
      </c>
      <c r="D2920" t="s">
        <v>1409</v>
      </c>
      <c r="E2920" t="s">
        <v>59</v>
      </c>
      <c r="F2920" t="s">
        <v>60</v>
      </c>
      <c r="G2920" t="s">
        <v>18</v>
      </c>
      <c r="H2920" s="2">
        <v>45710</v>
      </c>
      <c r="I2920" t="s">
        <v>19</v>
      </c>
      <c r="J2920" s="3">
        <v>7153</v>
      </c>
      <c r="K2920" s="3">
        <v>5194.53</v>
      </c>
      <c r="L2920" s="3">
        <v>259.73</v>
      </c>
      <c r="M2920" s="6">
        <v>1</v>
      </c>
      <c r="N2920" s="4">
        <v>5.28E-2</v>
      </c>
      <c r="O2920" s="5">
        <v>2.4E-2</v>
      </c>
    </row>
    <row r="2921" spans="1:15" hidden="1" x14ac:dyDescent="0.3">
      <c r="A2921" t="s">
        <v>6</v>
      </c>
      <c r="B2921" t="s">
        <v>312</v>
      </c>
      <c r="C2921" t="s">
        <v>161</v>
      </c>
      <c r="D2921" t="s">
        <v>3467</v>
      </c>
      <c r="E2921" t="s">
        <v>59</v>
      </c>
      <c r="F2921" t="s">
        <v>60</v>
      </c>
      <c r="G2921" t="s">
        <v>18</v>
      </c>
      <c r="H2921" s="2">
        <v>45710</v>
      </c>
      <c r="I2921" t="s">
        <v>19</v>
      </c>
      <c r="J2921" s="3">
        <v>9769</v>
      </c>
      <c r="K2921" s="3">
        <v>6451</v>
      </c>
      <c r="L2921" s="3">
        <v>322.54000000000002</v>
      </c>
      <c r="M2921" s="6">
        <v>1</v>
      </c>
      <c r="N2921" s="4">
        <v>5.28E-2</v>
      </c>
      <c r="O2921" s="5">
        <v>2.4E-2</v>
      </c>
    </row>
    <row r="2922" spans="1:15" hidden="1" x14ac:dyDescent="0.3">
      <c r="A2922" t="s">
        <v>6</v>
      </c>
      <c r="B2922" t="s">
        <v>312</v>
      </c>
      <c r="C2922" t="s">
        <v>161</v>
      </c>
      <c r="D2922" t="s">
        <v>3468</v>
      </c>
      <c r="E2922" t="s">
        <v>59</v>
      </c>
      <c r="F2922" t="s">
        <v>60</v>
      </c>
      <c r="G2922" t="s">
        <v>18</v>
      </c>
      <c r="H2922" s="2">
        <v>45710</v>
      </c>
      <c r="I2922" t="s">
        <v>19</v>
      </c>
      <c r="J2922" s="3">
        <v>8988</v>
      </c>
      <c r="K2922" s="3">
        <v>5935</v>
      </c>
      <c r="L2922" s="3">
        <v>296.74</v>
      </c>
      <c r="M2922" s="6">
        <v>1</v>
      </c>
      <c r="N2922" s="4">
        <v>5.28E-2</v>
      </c>
      <c r="O2922" s="5">
        <v>2.4E-2</v>
      </c>
    </row>
    <row r="2923" spans="1:15" hidden="1" x14ac:dyDescent="0.3">
      <c r="A2923" t="s">
        <v>6</v>
      </c>
      <c r="B2923" t="s">
        <v>3470</v>
      </c>
      <c r="C2923" t="s">
        <v>161</v>
      </c>
      <c r="D2923" t="s">
        <v>3471</v>
      </c>
      <c r="E2923" t="s">
        <v>112</v>
      </c>
      <c r="F2923" t="s">
        <v>113</v>
      </c>
      <c r="G2923" t="s">
        <v>18</v>
      </c>
      <c r="H2923" s="2">
        <v>45710</v>
      </c>
      <c r="I2923" t="s">
        <v>19</v>
      </c>
      <c r="J2923" s="3">
        <v>30255</v>
      </c>
      <c r="K2923" s="3">
        <v>22461.27</v>
      </c>
      <c r="L2923" s="3">
        <v>1123.06</v>
      </c>
      <c r="M2923" s="6">
        <v>1</v>
      </c>
      <c r="N2923" s="4">
        <v>5.28E-2</v>
      </c>
      <c r="O2923" s="5">
        <v>2.4E-2</v>
      </c>
    </row>
    <row r="2924" spans="1:15" hidden="1" x14ac:dyDescent="0.3">
      <c r="A2924" t="s">
        <v>6</v>
      </c>
      <c r="B2924" t="s">
        <v>1412</v>
      </c>
      <c r="C2924" t="s">
        <v>161</v>
      </c>
      <c r="D2924" t="s">
        <v>1413</v>
      </c>
      <c r="E2924" t="s">
        <v>22</v>
      </c>
      <c r="F2924" t="s">
        <v>23</v>
      </c>
      <c r="G2924" t="s">
        <v>18</v>
      </c>
      <c r="H2924" s="2">
        <v>45710</v>
      </c>
      <c r="I2924" t="s">
        <v>19</v>
      </c>
      <c r="J2924" s="3">
        <v>11596</v>
      </c>
      <c r="K2924" s="3">
        <v>8610.3799999999992</v>
      </c>
      <c r="L2924" s="3">
        <v>430.52</v>
      </c>
      <c r="M2924" s="6">
        <v>1</v>
      </c>
      <c r="N2924" s="4">
        <v>5.28E-2</v>
      </c>
      <c r="O2924" s="5">
        <v>2.4E-2</v>
      </c>
    </row>
    <row r="2925" spans="1:15" hidden="1" x14ac:dyDescent="0.3">
      <c r="A2925" t="s">
        <v>6</v>
      </c>
      <c r="B2925" t="s">
        <v>1416</v>
      </c>
      <c r="C2925" t="s">
        <v>161</v>
      </c>
      <c r="D2925" t="s">
        <v>1417</v>
      </c>
      <c r="E2925" t="s">
        <v>316</v>
      </c>
      <c r="F2925" t="s">
        <v>317</v>
      </c>
      <c r="G2925" t="s">
        <v>18</v>
      </c>
      <c r="H2925" s="2">
        <v>45710</v>
      </c>
      <c r="I2925" t="s">
        <v>19</v>
      </c>
      <c r="J2925" s="3">
        <v>21941</v>
      </c>
      <c r="K2925" s="3">
        <v>16288.37</v>
      </c>
      <c r="L2925" s="3">
        <v>814.42</v>
      </c>
      <c r="M2925" s="6">
        <v>1</v>
      </c>
      <c r="N2925" s="4">
        <v>5.28E-2</v>
      </c>
      <c r="O2925" s="5">
        <v>2.4E-2</v>
      </c>
    </row>
    <row r="2926" spans="1:15" hidden="1" x14ac:dyDescent="0.3">
      <c r="A2926" t="s">
        <v>6</v>
      </c>
      <c r="B2926" t="s">
        <v>3473</v>
      </c>
      <c r="C2926" t="s">
        <v>161</v>
      </c>
      <c r="D2926" t="s">
        <v>3474</v>
      </c>
      <c r="E2926" t="s">
        <v>244</v>
      </c>
      <c r="F2926" t="s">
        <v>245</v>
      </c>
      <c r="G2926" t="s">
        <v>18</v>
      </c>
      <c r="H2926" s="2">
        <v>45710</v>
      </c>
      <c r="I2926" t="s">
        <v>19</v>
      </c>
      <c r="J2926" s="3">
        <v>11905</v>
      </c>
      <c r="K2926" s="3">
        <v>8837.94</v>
      </c>
      <c r="L2926" s="3">
        <v>441.9</v>
      </c>
      <c r="M2926" s="6">
        <v>1</v>
      </c>
      <c r="N2926" s="4">
        <v>5.28E-2</v>
      </c>
      <c r="O2926" s="5">
        <v>2.4E-2</v>
      </c>
    </row>
    <row r="2927" spans="1:15" hidden="1" x14ac:dyDescent="0.3">
      <c r="A2927" t="s">
        <v>6</v>
      </c>
      <c r="B2927" t="s">
        <v>1044</v>
      </c>
      <c r="C2927" t="s">
        <v>161</v>
      </c>
      <c r="D2927" t="s">
        <v>1423</v>
      </c>
      <c r="E2927" t="s">
        <v>16</v>
      </c>
      <c r="F2927" t="s">
        <v>17</v>
      </c>
      <c r="G2927" t="s">
        <v>18</v>
      </c>
      <c r="H2927" s="2">
        <v>45710</v>
      </c>
      <c r="I2927" t="s">
        <v>19</v>
      </c>
      <c r="J2927" s="3">
        <v>28111</v>
      </c>
      <c r="K2927" s="3">
        <v>20868.66</v>
      </c>
      <c r="L2927" s="3">
        <v>1043.44</v>
      </c>
      <c r="M2927" s="6">
        <v>1</v>
      </c>
      <c r="N2927" s="4">
        <v>5.28E-2</v>
      </c>
      <c r="O2927" s="5">
        <v>2.4E-2</v>
      </c>
    </row>
    <row r="2928" spans="1:15" hidden="1" x14ac:dyDescent="0.3">
      <c r="A2928" t="s">
        <v>6</v>
      </c>
      <c r="B2928" t="s">
        <v>1424</v>
      </c>
      <c r="C2928" t="s">
        <v>161</v>
      </c>
      <c r="D2928" t="s">
        <v>1425</v>
      </c>
      <c r="E2928" t="s">
        <v>81</v>
      </c>
      <c r="F2928" t="s">
        <v>82</v>
      </c>
      <c r="G2928" t="s">
        <v>18</v>
      </c>
      <c r="H2928" s="2">
        <v>45710</v>
      </c>
      <c r="I2928" t="s">
        <v>19</v>
      </c>
      <c r="J2928" s="3">
        <v>53542</v>
      </c>
      <c r="K2928" s="3">
        <v>37782.76</v>
      </c>
      <c r="L2928" s="3">
        <v>1889.14</v>
      </c>
      <c r="M2928" s="6">
        <v>1</v>
      </c>
      <c r="N2928" s="4">
        <v>5.28E-2</v>
      </c>
      <c r="O2928" s="5">
        <v>2.4E-2</v>
      </c>
    </row>
    <row r="2929" spans="1:15" hidden="1" x14ac:dyDescent="0.3">
      <c r="A2929" t="s">
        <v>6</v>
      </c>
      <c r="B2929" t="s">
        <v>487</v>
      </c>
      <c r="C2929" t="s">
        <v>161</v>
      </c>
      <c r="D2929" t="s">
        <v>1426</v>
      </c>
      <c r="E2929" t="s">
        <v>55</v>
      </c>
      <c r="F2929" t="s">
        <v>56</v>
      </c>
      <c r="G2929" t="s">
        <v>18</v>
      </c>
      <c r="H2929" s="2">
        <v>45710</v>
      </c>
      <c r="I2929" t="s">
        <v>19</v>
      </c>
      <c r="J2929" s="3">
        <v>9519</v>
      </c>
      <c r="K2929" s="3">
        <v>6912.71</v>
      </c>
      <c r="L2929" s="3">
        <v>345.64</v>
      </c>
      <c r="M2929" s="6">
        <v>1</v>
      </c>
      <c r="N2929" s="4">
        <v>5.28E-2</v>
      </c>
      <c r="O2929" s="5">
        <v>2.4E-2</v>
      </c>
    </row>
    <row r="2930" spans="1:15" hidden="1" x14ac:dyDescent="0.3">
      <c r="A2930" t="s">
        <v>6</v>
      </c>
      <c r="B2930" t="s">
        <v>1429</v>
      </c>
      <c r="C2930" t="s">
        <v>161</v>
      </c>
      <c r="D2930" t="s">
        <v>1430</v>
      </c>
      <c r="E2930" t="s">
        <v>77</v>
      </c>
      <c r="F2930" t="s">
        <v>78</v>
      </c>
      <c r="G2930" t="s">
        <v>18</v>
      </c>
      <c r="H2930" s="2">
        <v>45710</v>
      </c>
      <c r="I2930" t="s">
        <v>19</v>
      </c>
      <c r="J2930" s="3">
        <v>7125</v>
      </c>
      <c r="K2930" s="3">
        <v>5299.32</v>
      </c>
      <c r="L2930" s="3">
        <v>264.97000000000003</v>
      </c>
      <c r="M2930" s="6">
        <v>1</v>
      </c>
      <c r="N2930" s="4">
        <v>5.28E-2</v>
      </c>
      <c r="O2930" s="5">
        <v>2.4E-2</v>
      </c>
    </row>
    <row r="2931" spans="1:15" hidden="1" x14ac:dyDescent="0.3">
      <c r="A2931" t="s">
        <v>6</v>
      </c>
      <c r="B2931" t="s">
        <v>523</v>
      </c>
      <c r="C2931" t="s">
        <v>161</v>
      </c>
      <c r="D2931" t="s">
        <v>2283</v>
      </c>
      <c r="E2931" t="s">
        <v>81</v>
      </c>
      <c r="F2931" t="s">
        <v>82</v>
      </c>
      <c r="G2931" t="s">
        <v>18</v>
      </c>
      <c r="H2931" s="2">
        <v>45710</v>
      </c>
      <c r="I2931" t="s">
        <v>19</v>
      </c>
      <c r="J2931" s="3">
        <v>8622</v>
      </c>
      <c r="K2931" s="3">
        <v>6412.47</v>
      </c>
      <c r="L2931" s="3">
        <v>320.62</v>
      </c>
      <c r="M2931" s="6">
        <v>1</v>
      </c>
      <c r="N2931" s="4">
        <v>5.28E-2</v>
      </c>
      <c r="O2931" s="5">
        <v>2.4E-2</v>
      </c>
    </row>
    <row r="2932" spans="1:15" hidden="1" x14ac:dyDescent="0.3">
      <c r="A2932" t="s">
        <v>6</v>
      </c>
      <c r="B2932" t="s">
        <v>219</v>
      </c>
      <c r="C2932" t="s">
        <v>161</v>
      </c>
      <c r="D2932" t="s">
        <v>1431</v>
      </c>
      <c r="E2932" t="s">
        <v>221</v>
      </c>
      <c r="F2932" t="s">
        <v>222</v>
      </c>
      <c r="G2932" t="s">
        <v>18</v>
      </c>
      <c r="H2932" s="2">
        <v>45710</v>
      </c>
      <c r="I2932" t="s">
        <v>19</v>
      </c>
      <c r="J2932" s="3">
        <v>7759</v>
      </c>
      <c r="K2932" s="3">
        <v>5770.73</v>
      </c>
      <c r="L2932" s="3">
        <v>288.54000000000002</v>
      </c>
      <c r="M2932" s="6">
        <v>1</v>
      </c>
      <c r="N2932" s="4">
        <v>5.28E-2</v>
      </c>
      <c r="O2932" s="5">
        <v>2.4E-2</v>
      </c>
    </row>
    <row r="2933" spans="1:15" hidden="1" x14ac:dyDescent="0.3">
      <c r="A2933" t="s">
        <v>6</v>
      </c>
      <c r="B2933" t="s">
        <v>3463</v>
      </c>
      <c r="C2933" t="s">
        <v>161</v>
      </c>
      <c r="D2933" t="s">
        <v>3996</v>
      </c>
      <c r="E2933" t="s">
        <v>135</v>
      </c>
      <c r="F2933" t="s">
        <v>136</v>
      </c>
      <c r="G2933" t="s">
        <v>18</v>
      </c>
      <c r="H2933" s="2">
        <v>45710</v>
      </c>
      <c r="I2933" t="s">
        <v>19</v>
      </c>
      <c r="J2933" s="3">
        <v>11391</v>
      </c>
      <c r="K2933" s="3">
        <v>7705</v>
      </c>
      <c r="L2933" s="3">
        <v>385.25</v>
      </c>
      <c r="M2933" s="6">
        <v>1</v>
      </c>
      <c r="N2933" s="4">
        <v>5.28E-2</v>
      </c>
      <c r="O2933" s="5">
        <v>2.4E-2</v>
      </c>
    </row>
    <row r="2934" spans="1:15" hidden="1" x14ac:dyDescent="0.3">
      <c r="A2934" t="s">
        <v>6</v>
      </c>
      <c r="B2934" t="s">
        <v>898</v>
      </c>
      <c r="C2934" t="s">
        <v>161</v>
      </c>
      <c r="D2934" t="s">
        <v>1434</v>
      </c>
      <c r="E2934" t="s">
        <v>35</v>
      </c>
      <c r="F2934" t="s">
        <v>36</v>
      </c>
      <c r="G2934" t="s">
        <v>18</v>
      </c>
      <c r="H2934" s="2">
        <v>45710</v>
      </c>
      <c r="I2934" t="s">
        <v>19</v>
      </c>
      <c r="J2934" s="3">
        <v>6741</v>
      </c>
      <c r="K2934" s="3">
        <v>5013.6000000000004</v>
      </c>
      <c r="L2934" s="3">
        <v>250.68</v>
      </c>
      <c r="M2934" s="6">
        <v>1</v>
      </c>
      <c r="N2934" s="4">
        <v>5.28E-2</v>
      </c>
      <c r="O2934" s="5">
        <v>2.4E-2</v>
      </c>
    </row>
    <row r="2935" spans="1:15" hidden="1" x14ac:dyDescent="0.3">
      <c r="A2935" t="s">
        <v>6</v>
      </c>
      <c r="B2935" t="s">
        <v>853</v>
      </c>
      <c r="C2935" t="s">
        <v>161</v>
      </c>
      <c r="D2935" t="s">
        <v>1435</v>
      </c>
      <c r="E2935" t="s">
        <v>55</v>
      </c>
      <c r="F2935" t="s">
        <v>56</v>
      </c>
      <c r="G2935" t="s">
        <v>18</v>
      </c>
      <c r="H2935" s="2">
        <v>45710</v>
      </c>
      <c r="I2935" t="s">
        <v>19</v>
      </c>
      <c r="J2935" s="3">
        <v>6564</v>
      </c>
      <c r="K2935" s="3">
        <v>4881.47</v>
      </c>
      <c r="L2935" s="3">
        <v>244.07</v>
      </c>
      <c r="M2935" s="6">
        <v>1</v>
      </c>
      <c r="N2935" s="4">
        <v>5.28E-2</v>
      </c>
      <c r="O2935" s="5">
        <v>2.4E-2</v>
      </c>
    </row>
    <row r="2936" spans="1:15" hidden="1" x14ac:dyDescent="0.3">
      <c r="A2936" t="s">
        <v>2156</v>
      </c>
      <c r="B2936" t="s">
        <v>758</v>
      </c>
      <c r="C2936" t="s">
        <v>14</v>
      </c>
      <c r="D2936" t="s">
        <v>3159</v>
      </c>
      <c r="E2936" t="s">
        <v>77</v>
      </c>
      <c r="F2936" t="s">
        <v>78</v>
      </c>
      <c r="H2936" s="2">
        <v>45710</v>
      </c>
      <c r="I2936" s="2" t="s">
        <v>19</v>
      </c>
      <c r="J2936" s="3">
        <v>43673</v>
      </c>
      <c r="K2936" s="3">
        <v>32422.07</v>
      </c>
      <c r="L2936" s="3">
        <v>324.22000000000003</v>
      </c>
      <c r="M2936" s="7"/>
      <c r="N2936" s="4">
        <v>5.28E-2</v>
      </c>
      <c r="O2936" s="5">
        <v>2.4E-2</v>
      </c>
    </row>
    <row r="2937" spans="1:15" hidden="1" x14ac:dyDescent="0.3">
      <c r="A2937" t="s">
        <v>2156</v>
      </c>
      <c r="B2937" t="s">
        <v>3161</v>
      </c>
      <c r="C2937" t="s">
        <v>14</v>
      </c>
      <c r="D2937" t="s">
        <v>3162</v>
      </c>
      <c r="E2937" t="s">
        <v>51</v>
      </c>
      <c r="F2937" t="s">
        <v>52</v>
      </c>
      <c r="H2937" s="2">
        <v>45710</v>
      </c>
      <c r="I2937" s="2" t="s">
        <v>19</v>
      </c>
      <c r="J2937" s="3">
        <v>103489</v>
      </c>
      <c r="K2937" s="3">
        <v>76829.69</v>
      </c>
      <c r="L2937" s="3">
        <v>768.3</v>
      </c>
      <c r="M2937" s="7"/>
      <c r="N2937" s="4">
        <v>5.28E-2</v>
      </c>
      <c r="O2937" s="5">
        <v>2.4E-2</v>
      </c>
    </row>
    <row r="2938" spans="1:15" hidden="1" x14ac:dyDescent="0.3">
      <c r="A2938" t="s">
        <v>2156</v>
      </c>
      <c r="B2938" t="s">
        <v>3163</v>
      </c>
      <c r="C2938" t="s">
        <v>14</v>
      </c>
      <c r="D2938" t="s">
        <v>3164</v>
      </c>
      <c r="E2938" t="s">
        <v>77</v>
      </c>
      <c r="F2938" t="s">
        <v>78</v>
      </c>
      <c r="H2938" s="2">
        <v>45710</v>
      </c>
      <c r="I2938" s="2" t="s">
        <v>19</v>
      </c>
      <c r="J2938" s="3">
        <v>65810</v>
      </c>
      <c r="K2938" s="3">
        <v>48856.4</v>
      </c>
      <c r="L2938" s="3">
        <v>488.56</v>
      </c>
      <c r="M2938" s="7"/>
      <c r="N2938" s="4">
        <v>5.28E-2</v>
      </c>
      <c r="O2938" s="5">
        <v>2.4E-2</v>
      </c>
    </row>
    <row r="2939" spans="1:15" hidden="1" x14ac:dyDescent="0.3">
      <c r="A2939" t="s">
        <v>2156</v>
      </c>
      <c r="B2939" t="s">
        <v>771</v>
      </c>
      <c r="C2939" t="s">
        <v>14</v>
      </c>
      <c r="D2939" t="s">
        <v>3165</v>
      </c>
      <c r="E2939" t="s">
        <v>51</v>
      </c>
      <c r="F2939" t="s">
        <v>52</v>
      </c>
      <c r="H2939" s="2">
        <v>45710</v>
      </c>
      <c r="I2939" s="2" t="s">
        <v>19</v>
      </c>
      <c r="J2939" s="3">
        <v>51794</v>
      </c>
      <c r="K2939" s="3">
        <v>37621.03</v>
      </c>
      <c r="L2939" s="3">
        <v>376.21</v>
      </c>
      <c r="M2939" s="7"/>
      <c r="N2939" s="4">
        <v>5.28E-2</v>
      </c>
      <c r="O2939" s="5">
        <v>2.4E-2</v>
      </c>
    </row>
    <row r="2940" spans="1:15" hidden="1" x14ac:dyDescent="0.3">
      <c r="A2940" t="s">
        <v>2156</v>
      </c>
      <c r="B2940" t="s">
        <v>771</v>
      </c>
      <c r="C2940" t="s">
        <v>14</v>
      </c>
      <c r="D2940" t="s">
        <v>3166</v>
      </c>
      <c r="E2940" t="s">
        <v>51</v>
      </c>
      <c r="F2940" t="s">
        <v>52</v>
      </c>
      <c r="H2940" s="2">
        <v>45710</v>
      </c>
      <c r="I2940" s="2" t="s">
        <v>19</v>
      </c>
      <c r="J2940" s="3">
        <v>39821</v>
      </c>
      <c r="K2940" s="3">
        <v>28918.58</v>
      </c>
      <c r="L2940" s="3">
        <v>289.19</v>
      </c>
      <c r="M2940" s="7"/>
      <c r="N2940" s="4">
        <v>5.28E-2</v>
      </c>
      <c r="O2940" s="5">
        <v>2.4E-2</v>
      </c>
    </row>
    <row r="2941" spans="1:15" hidden="1" x14ac:dyDescent="0.3">
      <c r="A2941" t="s">
        <v>2156</v>
      </c>
      <c r="B2941" t="s">
        <v>774</v>
      </c>
      <c r="C2941" t="s">
        <v>14</v>
      </c>
      <c r="D2941" t="s">
        <v>3167</v>
      </c>
      <c r="E2941" t="s">
        <v>51</v>
      </c>
      <c r="F2941" t="s">
        <v>52</v>
      </c>
      <c r="H2941" s="2">
        <v>45710</v>
      </c>
      <c r="I2941" s="2" t="s">
        <v>19</v>
      </c>
      <c r="J2941" s="3">
        <v>46588</v>
      </c>
      <c r="K2941" s="3">
        <v>33836.550000000003</v>
      </c>
      <c r="L2941" s="3">
        <v>338.37</v>
      </c>
      <c r="M2941" s="7"/>
      <c r="N2941" s="4">
        <v>5.28E-2</v>
      </c>
      <c r="O2941" s="5">
        <v>2.4E-2</v>
      </c>
    </row>
    <row r="2942" spans="1:15" hidden="1" x14ac:dyDescent="0.3">
      <c r="A2942" t="s">
        <v>2156</v>
      </c>
      <c r="B2942" t="s">
        <v>774</v>
      </c>
      <c r="C2942" t="s">
        <v>14</v>
      </c>
      <c r="D2942" t="s">
        <v>3168</v>
      </c>
      <c r="E2942" t="s">
        <v>51</v>
      </c>
      <c r="F2942" t="s">
        <v>52</v>
      </c>
      <c r="H2942" s="2">
        <v>45710</v>
      </c>
      <c r="I2942" s="2" t="s">
        <v>19</v>
      </c>
      <c r="J2942" s="3">
        <v>37054</v>
      </c>
      <c r="K2942" s="3">
        <v>26909.72</v>
      </c>
      <c r="L2942" s="3">
        <v>269.10000000000002</v>
      </c>
      <c r="M2942" s="7"/>
      <c r="N2942" s="4">
        <v>5.28E-2</v>
      </c>
      <c r="O2942" s="5">
        <v>2.4E-2</v>
      </c>
    </row>
    <row r="2943" spans="1:15" hidden="1" x14ac:dyDescent="0.3">
      <c r="A2943" t="s">
        <v>2156</v>
      </c>
      <c r="B2943" t="s">
        <v>2286</v>
      </c>
      <c r="C2943" t="s">
        <v>14</v>
      </c>
      <c r="D2943" t="s">
        <v>3169</v>
      </c>
      <c r="E2943" t="s">
        <v>16</v>
      </c>
      <c r="F2943" t="s">
        <v>17</v>
      </c>
      <c r="H2943" s="2">
        <v>45710</v>
      </c>
      <c r="I2943" s="2" t="s">
        <v>19</v>
      </c>
      <c r="J2943" s="3">
        <v>107729</v>
      </c>
      <c r="K2943" s="3">
        <v>79993.8</v>
      </c>
      <c r="L2943" s="3">
        <v>799.94</v>
      </c>
      <c r="M2943" s="7"/>
      <c r="N2943" s="4">
        <v>5.28E-2</v>
      </c>
      <c r="O2943" s="5">
        <v>2.4E-2</v>
      </c>
    </row>
    <row r="2944" spans="1:15" hidden="1" x14ac:dyDescent="0.3">
      <c r="A2944" t="s">
        <v>2156</v>
      </c>
      <c r="B2944" t="s">
        <v>786</v>
      </c>
      <c r="C2944" t="s">
        <v>14</v>
      </c>
      <c r="D2944" t="s">
        <v>3171</v>
      </c>
      <c r="E2944" t="s">
        <v>55</v>
      </c>
      <c r="F2944" t="s">
        <v>56</v>
      </c>
      <c r="H2944" s="2">
        <v>45710</v>
      </c>
      <c r="I2944" s="2" t="s">
        <v>19</v>
      </c>
      <c r="J2944" s="3">
        <v>73000</v>
      </c>
      <c r="K2944" s="3">
        <v>53014.1</v>
      </c>
      <c r="L2944" s="3">
        <v>530.14</v>
      </c>
      <c r="M2944" s="7"/>
      <c r="N2944" s="4">
        <v>5.28E-2</v>
      </c>
      <c r="O2944" s="5">
        <v>2.4E-2</v>
      </c>
    </row>
    <row r="2945" spans="1:15" hidden="1" x14ac:dyDescent="0.3">
      <c r="A2945" t="s">
        <v>2156</v>
      </c>
      <c r="B2945" t="s">
        <v>3172</v>
      </c>
      <c r="C2945" t="s">
        <v>14</v>
      </c>
      <c r="D2945" t="s">
        <v>3173</v>
      </c>
      <c r="E2945" t="s">
        <v>51</v>
      </c>
      <c r="F2945" t="s">
        <v>52</v>
      </c>
      <c r="H2945" s="2">
        <v>45710</v>
      </c>
      <c r="I2945" s="2" t="s">
        <v>19</v>
      </c>
      <c r="J2945" s="3">
        <v>59845</v>
      </c>
      <c r="K2945" s="3">
        <v>44428.31</v>
      </c>
      <c r="L2945" s="3">
        <v>444.28</v>
      </c>
      <c r="M2945" s="7"/>
      <c r="N2945" s="4">
        <v>5.28E-2</v>
      </c>
      <c r="O2945" s="5">
        <v>2.4E-2</v>
      </c>
    </row>
    <row r="2946" spans="1:15" hidden="1" x14ac:dyDescent="0.3">
      <c r="A2946" t="s">
        <v>2156</v>
      </c>
      <c r="B2946" t="s">
        <v>790</v>
      </c>
      <c r="C2946" t="s">
        <v>14</v>
      </c>
      <c r="D2946" t="s">
        <v>3176</v>
      </c>
      <c r="E2946" t="s">
        <v>81</v>
      </c>
      <c r="F2946" t="s">
        <v>82</v>
      </c>
      <c r="H2946" s="2">
        <v>45710</v>
      </c>
      <c r="I2946" s="2" t="s">
        <v>19</v>
      </c>
      <c r="J2946" s="3">
        <v>88422</v>
      </c>
      <c r="K2946" s="3">
        <v>65643.600000000006</v>
      </c>
      <c r="L2946" s="3">
        <v>656.44</v>
      </c>
      <c r="M2946" s="7"/>
      <c r="N2946" s="4">
        <v>5.28E-2</v>
      </c>
      <c r="O2946" s="5">
        <v>2.4E-2</v>
      </c>
    </row>
    <row r="2947" spans="1:15" hidden="1" x14ac:dyDescent="0.3">
      <c r="A2947" t="s">
        <v>2156</v>
      </c>
      <c r="B2947" t="s">
        <v>792</v>
      </c>
      <c r="C2947" t="s">
        <v>14</v>
      </c>
      <c r="D2947" t="s">
        <v>3177</v>
      </c>
      <c r="E2947" t="s">
        <v>55</v>
      </c>
      <c r="F2947" t="s">
        <v>56</v>
      </c>
      <c r="H2947" s="2">
        <v>45710</v>
      </c>
      <c r="I2947" s="2" t="s">
        <v>19</v>
      </c>
      <c r="J2947" s="3">
        <v>147681</v>
      </c>
      <c r="K2947" s="3">
        <v>107248.6</v>
      </c>
      <c r="L2947" s="3">
        <v>1072.49</v>
      </c>
      <c r="M2947" s="7"/>
      <c r="N2947" s="4">
        <v>5.28E-2</v>
      </c>
      <c r="O2947" s="5">
        <v>2.4E-2</v>
      </c>
    </row>
    <row r="2948" spans="1:15" hidden="1" x14ac:dyDescent="0.3">
      <c r="A2948" t="s">
        <v>2156</v>
      </c>
      <c r="B2948" t="s">
        <v>792</v>
      </c>
      <c r="C2948" t="s">
        <v>14</v>
      </c>
      <c r="D2948" t="s">
        <v>3178</v>
      </c>
      <c r="E2948" t="s">
        <v>55</v>
      </c>
      <c r="F2948" t="s">
        <v>56</v>
      </c>
      <c r="H2948" s="2">
        <v>45710</v>
      </c>
      <c r="I2948" s="2" t="s">
        <v>19</v>
      </c>
      <c r="J2948" s="3">
        <v>98064</v>
      </c>
      <c r="K2948" s="3">
        <v>71215.240000000005</v>
      </c>
      <c r="L2948" s="3">
        <v>712.15</v>
      </c>
      <c r="M2948" s="7"/>
      <c r="N2948" s="4">
        <v>5.28E-2</v>
      </c>
      <c r="O2948" s="5">
        <v>2.4E-2</v>
      </c>
    </row>
    <row r="2949" spans="1:15" hidden="1" x14ac:dyDescent="0.3">
      <c r="A2949" t="s">
        <v>2156</v>
      </c>
      <c r="B2949" t="s">
        <v>792</v>
      </c>
      <c r="C2949" t="s">
        <v>14</v>
      </c>
      <c r="D2949" t="s">
        <v>3179</v>
      </c>
      <c r="E2949" t="s">
        <v>55</v>
      </c>
      <c r="F2949" t="s">
        <v>56</v>
      </c>
      <c r="H2949" s="2">
        <v>45710</v>
      </c>
      <c r="I2949" s="2" t="s">
        <v>19</v>
      </c>
      <c r="J2949" s="3">
        <v>101451</v>
      </c>
      <c r="K2949" s="3">
        <v>73675.360000000001</v>
      </c>
      <c r="L2949" s="3">
        <v>736.75</v>
      </c>
      <c r="M2949" s="7"/>
      <c r="N2949" s="4">
        <v>5.28E-2</v>
      </c>
      <c r="O2949" s="5">
        <v>2.4E-2</v>
      </c>
    </row>
    <row r="2950" spans="1:15" hidden="1" x14ac:dyDescent="0.3">
      <c r="A2950" t="s">
        <v>2156</v>
      </c>
      <c r="B2950" t="s">
        <v>79</v>
      </c>
      <c r="C2950" t="s">
        <v>14</v>
      </c>
      <c r="D2950" t="s">
        <v>3180</v>
      </c>
      <c r="E2950" t="s">
        <v>81</v>
      </c>
      <c r="F2950" t="s">
        <v>82</v>
      </c>
      <c r="H2950" s="2">
        <v>45710</v>
      </c>
      <c r="I2950" s="2" t="s">
        <v>19</v>
      </c>
      <c r="J2950" s="3">
        <v>35036</v>
      </c>
      <c r="K2950" s="3">
        <v>26013.38</v>
      </c>
      <c r="L2950" s="3">
        <v>260.13</v>
      </c>
      <c r="M2950" s="7"/>
      <c r="N2950" s="4">
        <v>5.28E-2</v>
      </c>
      <c r="O2950" s="5">
        <v>2.4E-2</v>
      </c>
    </row>
    <row r="2951" spans="1:15" hidden="1" x14ac:dyDescent="0.3">
      <c r="A2951" t="s">
        <v>2156</v>
      </c>
      <c r="B2951" t="s">
        <v>3017</v>
      </c>
      <c r="C2951" t="s">
        <v>14</v>
      </c>
      <c r="D2951" t="s">
        <v>3181</v>
      </c>
      <c r="E2951" t="s">
        <v>77</v>
      </c>
      <c r="F2951" t="s">
        <v>78</v>
      </c>
      <c r="H2951" s="2">
        <v>45710</v>
      </c>
      <c r="I2951" s="2" t="s">
        <v>19</v>
      </c>
      <c r="J2951" s="3">
        <v>77134</v>
      </c>
      <c r="K2951" s="3">
        <v>57279.48</v>
      </c>
      <c r="L2951" s="3">
        <v>572.79</v>
      </c>
      <c r="M2951" s="7"/>
      <c r="N2951" s="4">
        <v>5.28E-2</v>
      </c>
      <c r="O2951" s="5">
        <v>2.4E-2</v>
      </c>
    </row>
    <row r="2952" spans="1:15" hidden="1" x14ac:dyDescent="0.3">
      <c r="A2952" t="s">
        <v>2156</v>
      </c>
      <c r="B2952" t="s">
        <v>804</v>
      </c>
      <c r="C2952" t="s">
        <v>14</v>
      </c>
      <c r="D2952" t="s">
        <v>3182</v>
      </c>
      <c r="E2952" t="s">
        <v>55</v>
      </c>
      <c r="F2952" t="s">
        <v>56</v>
      </c>
      <c r="H2952" s="2">
        <v>45710</v>
      </c>
      <c r="I2952" s="2" t="s">
        <v>19</v>
      </c>
      <c r="J2952" s="3">
        <v>117106</v>
      </c>
      <c r="K2952" s="3">
        <v>86938.62</v>
      </c>
      <c r="L2952" s="3">
        <v>869.39</v>
      </c>
      <c r="M2952" s="7"/>
      <c r="N2952" s="4">
        <v>5.28E-2</v>
      </c>
      <c r="O2952" s="5">
        <v>2.4E-2</v>
      </c>
    </row>
    <row r="2953" spans="1:15" hidden="1" x14ac:dyDescent="0.3">
      <c r="A2953" t="s">
        <v>2156</v>
      </c>
      <c r="B2953" t="s">
        <v>810</v>
      </c>
      <c r="C2953" t="s">
        <v>14</v>
      </c>
      <c r="D2953" t="s">
        <v>3183</v>
      </c>
      <c r="E2953" t="s">
        <v>55</v>
      </c>
      <c r="F2953" t="s">
        <v>56</v>
      </c>
      <c r="H2953" s="2">
        <v>45710</v>
      </c>
      <c r="I2953" s="2" t="s">
        <v>19</v>
      </c>
      <c r="J2953" s="3">
        <v>96589</v>
      </c>
      <c r="K2953" s="3">
        <v>71707.210000000006</v>
      </c>
      <c r="L2953" s="3">
        <v>717.07</v>
      </c>
      <c r="M2953" s="7"/>
      <c r="N2953" s="4">
        <v>5.28E-2</v>
      </c>
      <c r="O2953" s="5">
        <v>2.4E-2</v>
      </c>
    </row>
    <row r="2954" spans="1:15" hidden="1" x14ac:dyDescent="0.3">
      <c r="A2954" t="s">
        <v>2156</v>
      </c>
      <c r="B2954" t="s">
        <v>3184</v>
      </c>
      <c r="C2954" t="s">
        <v>14</v>
      </c>
      <c r="D2954" t="s">
        <v>3185</v>
      </c>
      <c r="E2954" t="s">
        <v>77</v>
      </c>
      <c r="F2954" t="s">
        <v>78</v>
      </c>
      <c r="H2954" s="2">
        <v>45710</v>
      </c>
      <c r="I2954" s="2" t="s">
        <v>19</v>
      </c>
      <c r="J2954" s="3">
        <v>77974</v>
      </c>
      <c r="K2954" s="3">
        <v>57898.81</v>
      </c>
      <c r="L2954" s="3">
        <v>578.99</v>
      </c>
      <c r="M2954" s="7"/>
      <c r="N2954" s="4">
        <v>5.28E-2</v>
      </c>
      <c r="O2954" s="5">
        <v>2.4E-2</v>
      </c>
    </row>
    <row r="2955" spans="1:15" hidden="1" x14ac:dyDescent="0.3">
      <c r="A2955" t="s">
        <v>2156</v>
      </c>
      <c r="B2955" t="s">
        <v>637</v>
      </c>
      <c r="C2955" t="s">
        <v>14</v>
      </c>
      <c r="D2955" t="s">
        <v>2647</v>
      </c>
      <c r="E2955" t="s">
        <v>51</v>
      </c>
      <c r="F2955" t="s">
        <v>52</v>
      </c>
      <c r="H2955" s="2">
        <v>45710</v>
      </c>
      <c r="I2955" s="2" t="s">
        <v>19</v>
      </c>
      <c r="J2955" s="3">
        <v>61508</v>
      </c>
      <c r="K2955" s="3">
        <v>45662.96</v>
      </c>
      <c r="L2955" s="3">
        <v>456.63</v>
      </c>
      <c r="M2955" s="7"/>
      <c r="N2955" s="4">
        <v>5.28E-2</v>
      </c>
      <c r="O2955" s="5">
        <v>2.4E-2</v>
      </c>
    </row>
    <row r="2956" spans="1:15" hidden="1" x14ac:dyDescent="0.3">
      <c r="A2956" t="s">
        <v>2156</v>
      </c>
      <c r="B2956" t="s">
        <v>827</v>
      </c>
      <c r="C2956" t="s">
        <v>14</v>
      </c>
      <c r="D2956" t="s">
        <v>2895</v>
      </c>
      <c r="E2956" t="s">
        <v>51</v>
      </c>
      <c r="F2956" t="s">
        <v>52</v>
      </c>
      <c r="H2956" s="2">
        <v>45710</v>
      </c>
      <c r="I2956" s="2" t="s">
        <v>19</v>
      </c>
      <c r="J2956" s="3">
        <v>261200</v>
      </c>
      <c r="K2956" s="3">
        <v>193911.72</v>
      </c>
      <c r="L2956" s="3">
        <v>1939.12</v>
      </c>
      <c r="M2956" s="7"/>
      <c r="N2956" s="4">
        <v>5.28E-2</v>
      </c>
      <c r="O2956" s="5">
        <v>2.4E-2</v>
      </c>
    </row>
    <row r="2957" spans="1:15" hidden="1" x14ac:dyDescent="0.3">
      <c r="A2957" t="s">
        <v>2156</v>
      </c>
      <c r="B2957" t="s">
        <v>833</v>
      </c>
      <c r="C2957" t="s">
        <v>14</v>
      </c>
      <c r="D2957" t="s">
        <v>2648</v>
      </c>
      <c r="E2957" t="s">
        <v>55</v>
      </c>
      <c r="F2957" t="s">
        <v>56</v>
      </c>
      <c r="H2957" s="2">
        <v>45710</v>
      </c>
      <c r="I2957" s="2" t="s">
        <v>19</v>
      </c>
      <c r="J2957" s="3">
        <v>85494</v>
      </c>
      <c r="K2957" s="3">
        <v>63470.28</v>
      </c>
      <c r="L2957" s="3">
        <v>634.70000000000005</v>
      </c>
      <c r="M2957" s="7"/>
      <c r="N2957" s="4">
        <v>5.28E-2</v>
      </c>
      <c r="O2957" s="5">
        <v>2.4E-2</v>
      </c>
    </row>
    <row r="2958" spans="1:15" hidden="1" x14ac:dyDescent="0.3">
      <c r="A2958" t="s">
        <v>2156</v>
      </c>
      <c r="B2958" t="s">
        <v>855</v>
      </c>
      <c r="C2958" t="s">
        <v>14</v>
      </c>
      <c r="D2958" t="s">
        <v>3188</v>
      </c>
      <c r="E2958" t="s">
        <v>55</v>
      </c>
      <c r="F2958" t="s">
        <v>56</v>
      </c>
      <c r="H2958" s="2">
        <v>45710</v>
      </c>
      <c r="I2958" s="2" t="s">
        <v>19</v>
      </c>
      <c r="J2958" s="3">
        <v>384178</v>
      </c>
      <c r="K2958" s="3">
        <v>231341.53</v>
      </c>
      <c r="L2958" s="3">
        <v>2313.4299999999998</v>
      </c>
      <c r="M2958" s="7"/>
      <c r="N2958" s="4">
        <v>5.28E-2</v>
      </c>
      <c r="O2958" s="5">
        <v>2.4E-2</v>
      </c>
    </row>
    <row r="2959" spans="1:15" hidden="1" x14ac:dyDescent="0.3">
      <c r="A2959" t="s">
        <v>2156</v>
      </c>
      <c r="B2959" t="s">
        <v>837</v>
      </c>
      <c r="C2959" t="s">
        <v>14</v>
      </c>
      <c r="D2959" t="s">
        <v>2649</v>
      </c>
      <c r="E2959" t="s">
        <v>55</v>
      </c>
      <c r="F2959" t="s">
        <v>56</v>
      </c>
      <c r="H2959" s="2">
        <v>45710</v>
      </c>
      <c r="I2959" s="2" t="s">
        <v>19</v>
      </c>
      <c r="J2959" s="3">
        <v>83194</v>
      </c>
      <c r="K2959" s="3">
        <v>61778.93</v>
      </c>
      <c r="L2959" s="3">
        <v>617.79</v>
      </c>
      <c r="M2959" s="7"/>
      <c r="N2959" s="4">
        <v>5.28E-2</v>
      </c>
      <c r="O2959" s="5">
        <v>2.4E-2</v>
      </c>
    </row>
    <row r="2960" spans="1:15" hidden="1" x14ac:dyDescent="0.3">
      <c r="A2960" t="s">
        <v>2156</v>
      </c>
      <c r="B2960" t="s">
        <v>837</v>
      </c>
      <c r="C2960" t="s">
        <v>14</v>
      </c>
      <c r="D2960" t="s">
        <v>2650</v>
      </c>
      <c r="E2960" t="s">
        <v>55</v>
      </c>
      <c r="F2960" t="s">
        <v>56</v>
      </c>
      <c r="H2960" s="2">
        <v>45710</v>
      </c>
      <c r="I2960" s="2" t="s">
        <v>19</v>
      </c>
      <c r="J2960" s="3">
        <v>72004</v>
      </c>
      <c r="K2960" s="3">
        <v>53468.82</v>
      </c>
      <c r="L2960" s="3">
        <v>534.69000000000005</v>
      </c>
      <c r="M2960" s="7"/>
      <c r="N2960" s="4">
        <v>5.28E-2</v>
      </c>
      <c r="O2960" s="5">
        <v>2.4E-2</v>
      </c>
    </row>
    <row r="2961" spans="1:15" hidden="1" x14ac:dyDescent="0.3">
      <c r="A2961" t="s">
        <v>2156</v>
      </c>
      <c r="B2961" t="s">
        <v>3036</v>
      </c>
      <c r="C2961" t="s">
        <v>14</v>
      </c>
      <c r="D2961" t="s">
        <v>3192</v>
      </c>
      <c r="E2961" t="s">
        <v>55</v>
      </c>
      <c r="F2961" t="s">
        <v>56</v>
      </c>
      <c r="H2961" s="2">
        <v>45710</v>
      </c>
      <c r="I2961" s="2" t="s">
        <v>19</v>
      </c>
      <c r="J2961" s="3">
        <v>79095</v>
      </c>
      <c r="K2961" s="3">
        <v>58734.34</v>
      </c>
      <c r="L2961" s="3">
        <v>587.34</v>
      </c>
      <c r="M2961" s="7"/>
      <c r="N2961" s="4">
        <v>5.28E-2</v>
      </c>
      <c r="O2961" s="5">
        <v>2.4E-2</v>
      </c>
    </row>
    <row r="2962" spans="1:15" hidden="1" x14ac:dyDescent="0.3">
      <c r="A2962" t="s">
        <v>2156</v>
      </c>
      <c r="B2962" t="s">
        <v>857</v>
      </c>
      <c r="C2962" t="s">
        <v>14</v>
      </c>
      <c r="D2962" t="s">
        <v>2651</v>
      </c>
      <c r="E2962" t="s">
        <v>55</v>
      </c>
      <c r="F2962" t="s">
        <v>56</v>
      </c>
      <c r="H2962" s="2">
        <v>45710</v>
      </c>
      <c r="I2962" s="2" t="s">
        <v>19</v>
      </c>
      <c r="J2962" s="3">
        <v>68616</v>
      </c>
      <c r="K2962" s="3">
        <v>50940.33</v>
      </c>
      <c r="L2962" s="3">
        <v>509.4</v>
      </c>
      <c r="M2962" s="7"/>
      <c r="N2962" s="4">
        <v>5.28E-2</v>
      </c>
      <c r="O2962" s="5">
        <v>2.4E-2</v>
      </c>
    </row>
    <row r="2963" spans="1:15" hidden="1" x14ac:dyDescent="0.3">
      <c r="A2963" t="s">
        <v>2156</v>
      </c>
      <c r="B2963" t="s">
        <v>865</v>
      </c>
      <c r="C2963" t="s">
        <v>14</v>
      </c>
      <c r="D2963" t="s">
        <v>2652</v>
      </c>
      <c r="E2963" t="s">
        <v>73</v>
      </c>
      <c r="F2963" t="s">
        <v>74</v>
      </c>
      <c r="H2963" s="2">
        <v>45710</v>
      </c>
      <c r="I2963" s="2" t="s">
        <v>19</v>
      </c>
      <c r="J2963" s="3">
        <v>52977</v>
      </c>
      <c r="K2963" s="3">
        <v>39329.83</v>
      </c>
      <c r="L2963" s="3">
        <v>393.3</v>
      </c>
      <c r="M2963" s="7"/>
      <c r="N2963" s="4">
        <v>5.28E-2</v>
      </c>
      <c r="O2963" s="5">
        <v>2.4E-2</v>
      </c>
    </row>
    <row r="2964" spans="1:15" hidden="1" x14ac:dyDescent="0.3">
      <c r="A2964" t="s">
        <v>2156</v>
      </c>
      <c r="B2964" t="s">
        <v>3195</v>
      </c>
      <c r="C2964" t="s">
        <v>14</v>
      </c>
      <c r="D2964" t="s">
        <v>3196</v>
      </c>
      <c r="E2964" t="s">
        <v>244</v>
      </c>
      <c r="F2964" t="s">
        <v>245</v>
      </c>
      <c r="H2964" s="2">
        <v>45710</v>
      </c>
      <c r="I2964" s="2" t="s">
        <v>19</v>
      </c>
      <c r="J2964" s="3">
        <v>45065</v>
      </c>
      <c r="K2964" s="3">
        <v>33455.919999999998</v>
      </c>
      <c r="L2964" s="3">
        <v>334.56</v>
      </c>
      <c r="M2964" s="7"/>
      <c r="N2964" s="4">
        <v>5.28E-2</v>
      </c>
      <c r="O2964" s="5">
        <v>2.4E-2</v>
      </c>
    </row>
    <row r="2965" spans="1:15" hidden="1" x14ac:dyDescent="0.3">
      <c r="A2965" t="s">
        <v>2156</v>
      </c>
      <c r="B2965" t="s">
        <v>3198</v>
      </c>
      <c r="C2965" t="s">
        <v>14</v>
      </c>
      <c r="D2965" t="s">
        <v>3199</v>
      </c>
      <c r="E2965" t="s">
        <v>35</v>
      </c>
      <c r="F2965" t="s">
        <v>36</v>
      </c>
      <c r="H2965" s="2">
        <v>45710</v>
      </c>
      <c r="I2965" s="2" t="s">
        <v>19</v>
      </c>
      <c r="J2965" s="3">
        <v>291114</v>
      </c>
      <c r="K2965" s="3">
        <v>179262.69</v>
      </c>
      <c r="L2965" s="3">
        <v>1792.68</v>
      </c>
      <c r="M2965" s="7"/>
      <c r="N2965" s="4">
        <v>5.28E-2</v>
      </c>
      <c r="O2965" s="5">
        <v>2.4E-2</v>
      </c>
    </row>
    <row r="2966" spans="1:15" hidden="1" x14ac:dyDescent="0.3">
      <c r="A2966" t="s">
        <v>2156</v>
      </c>
      <c r="B2966" t="s">
        <v>2439</v>
      </c>
      <c r="C2966" t="s">
        <v>14</v>
      </c>
      <c r="D2966" t="s">
        <v>3200</v>
      </c>
      <c r="E2966" t="s">
        <v>55</v>
      </c>
      <c r="F2966" t="s">
        <v>56</v>
      </c>
      <c r="H2966" s="2">
        <v>45710</v>
      </c>
      <c r="I2966" s="2" t="s">
        <v>19</v>
      </c>
      <c r="J2966" s="3">
        <v>1061898</v>
      </c>
      <c r="K2966" s="3">
        <v>639445.81000000006</v>
      </c>
      <c r="L2966" s="3">
        <v>6394.51</v>
      </c>
      <c r="M2966" s="7"/>
      <c r="N2966" s="4">
        <v>5.28E-2</v>
      </c>
      <c r="O2966" s="5">
        <v>2.4E-2</v>
      </c>
    </row>
    <row r="2967" spans="1:15" hidden="1" x14ac:dyDescent="0.3">
      <c r="A2967" t="s">
        <v>2156</v>
      </c>
      <c r="B2967" t="s">
        <v>902</v>
      </c>
      <c r="C2967" t="s">
        <v>14</v>
      </c>
      <c r="D2967" t="s">
        <v>3201</v>
      </c>
      <c r="E2967" t="s">
        <v>81</v>
      </c>
      <c r="F2967" t="s">
        <v>82</v>
      </c>
      <c r="H2967" s="2">
        <v>45710</v>
      </c>
      <c r="I2967" s="2" t="s">
        <v>19</v>
      </c>
      <c r="J2967" s="3">
        <v>118426</v>
      </c>
      <c r="K2967" s="3">
        <v>72923.710000000006</v>
      </c>
      <c r="L2967" s="3">
        <v>729.24</v>
      </c>
      <c r="M2967" s="7"/>
      <c r="N2967" s="4">
        <v>5.28E-2</v>
      </c>
      <c r="O2967" s="5">
        <v>2.4E-2</v>
      </c>
    </row>
    <row r="2968" spans="1:15" hidden="1" x14ac:dyDescent="0.3">
      <c r="A2968" t="s">
        <v>2156</v>
      </c>
      <c r="B2968" t="s">
        <v>3202</v>
      </c>
      <c r="C2968" t="s">
        <v>14</v>
      </c>
      <c r="D2968" t="s">
        <v>3203</v>
      </c>
      <c r="E2968" t="s">
        <v>112</v>
      </c>
      <c r="F2968" t="s">
        <v>113</v>
      </c>
      <c r="H2968" s="2">
        <v>45710</v>
      </c>
      <c r="I2968" s="2" t="s">
        <v>19</v>
      </c>
      <c r="J2968" s="3">
        <v>121538</v>
      </c>
      <c r="K2968" s="3">
        <v>88262.76</v>
      </c>
      <c r="L2968" s="3">
        <v>882.63</v>
      </c>
      <c r="M2968" s="7"/>
      <c r="N2968" s="4">
        <v>5.28E-2</v>
      </c>
      <c r="O2968" s="5">
        <v>2.4E-2</v>
      </c>
    </row>
    <row r="2969" spans="1:15" hidden="1" x14ac:dyDescent="0.3">
      <c r="A2969" t="s">
        <v>2156</v>
      </c>
      <c r="B2969" t="s">
        <v>898</v>
      </c>
      <c r="C2969" t="s">
        <v>14</v>
      </c>
      <c r="D2969" t="s">
        <v>2476</v>
      </c>
      <c r="E2969" t="s">
        <v>35</v>
      </c>
      <c r="F2969" t="s">
        <v>36</v>
      </c>
      <c r="H2969" s="2">
        <v>45710</v>
      </c>
      <c r="I2969" s="2" t="s">
        <v>19</v>
      </c>
      <c r="J2969" s="3">
        <v>62471.839999999997</v>
      </c>
      <c r="K2969" s="3">
        <v>46387.95</v>
      </c>
      <c r="L2969" s="3">
        <v>463.89</v>
      </c>
      <c r="M2969" s="7"/>
      <c r="N2969" s="4">
        <v>5.28E-2</v>
      </c>
      <c r="O2969" s="5">
        <v>2.4E-2</v>
      </c>
    </row>
    <row r="2970" spans="1:15" hidden="1" x14ac:dyDescent="0.3">
      <c r="A2970" t="s">
        <v>2156</v>
      </c>
      <c r="B2970" t="s">
        <v>908</v>
      </c>
      <c r="C2970" t="s">
        <v>14</v>
      </c>
      <c r="D2970" t="s">
        <v>2477</v>
      </c>
      <c r="E2970" t="s">
        <v>910</v>
      </c>
      <c r="F2970" t="s">
        <v>52</v>
      </c>
      <c r="H2970" s="2">
        <v>45710</v>
      </c>
      <c r="I2970" s="2" t="s">
        <v>19</v>
      </c>
      <c r="J2970" s="3">
        <v>76840</v>
      </c>
      <c r="K2970" s="3">
        <v>57057.31</v>
      </c>
      <c r="L2970" s="3">
        <v>570.57000000000005</v>
      </c>
      <c r="M2970" s="7"/>
      <c r="N2970" s="4">
        <v>5.28E-2</v>
      </c>
      <c r="O2970" s="5">
        <v>2.4E-2</v>
      </c>
    </row>
    <row r="2971" spans="1:15" hidden="1" x14ac:dyDescent="0.3">
      <c r="A2971" t="s">
        <v>2156</v>
      </c>
      <c r="B2971" t="s">
        <v>173</v>
      </c>
      <c r="C2971" t="s">
        <v>14</v>
      </c>
      <c r="D2971" t="s">
        <v>2478</v>
      </c>
      <c r="E2971" t="s">
        <v>55</v>
      </c>
      <c r="F2971" t="s">
        <v>56</v>
      </c>
      <c r="H2971" s="2">
        <v>45710</v>
      </c>
      <c r="I2971" s="2" t="s">
        <v>19</v>
      </c>
      <c r="J2971" s="3">
        <v>71048</v>
      </c>
      <c r="K2971" s="3">
        <v>52745.37</v>
      </c>
      <c r="L2971" s="3">
        <v>527.45000000000005</v>
      </c>
      <c r="M2971" s="7"/>
      <c r="N2971" s="4">
        <v>5.28E-2</v>
      </c>
      <c r="O2971" s="5">
        <v>2.4E-2</v>
      </c>
    </row>
    <row r="2972" spans="1:15" hidden="1" x14ac:dyDescent="0.3">
      <c r="A2972" t="s">
        <v>2156</v>
      </c>
      <c r="B2972" t="s">
        <v>487</v>
      </c>
      <c r="C2972" t="s">
        <v>14</v>
      </c>
      <c r="D2972" t="s">
        <v>2479</v>
      </c>
      <c r="E2972" t="s">
        <v>55</v>
      </c>
      <c r="F2972" t="s">
        <v>56</v>
      </c>
      <c r="H2972" s="2">
        <v>45710</v>
      </c>
      <c r="I2972" s="2" t="s">
        <v>19</v>
      </c>
      <c r="J2972" s="3">
        <v>128743</v>
      </c>
      <c r="K2972" s="3">
        <v>95578.05</v>
      </c>
      <c r="L2972" s="3">
        <v>955.78</v>
      </c>
      <c r="M2972" s="7"/>
      <c r="N2972" s="4">
        <v>5.28E-2</v>
      </c>
      <c r="O2972" s="5">
        <v>2.4E-2</v>
      </c>
    </row>
    <row r="2973" spans="1:15" hidden="1" x14ac:dyDescent="0.3">
      <c r="A2973" t="s">
        <v>2156</v>
      </c>
      <c r="B2973" t="s">
        <v>926</v>
      </c>
      <c r="C2973" t="s">
        <v>14</v>
      </c>
      <c r="D2973" t="s">
        <v>2211</v>
      </c>
      <c r="E2973" t="s">
        <v>35</v>
      </c>
      <c r="F2973" t="s">
        <v>36</v>
      </c>
      <c r="H2973" s="2">
        <v>45710</v>
      </c>
      <c r="I2973" s="2" t="s">
        <v>19</v>
      </c>
      <c r="J2973" s="3">
        <v>63327</v>
      </c>
      <c r="K2973" s="3">
        <v>47013.18</v>
      </c>
      <c r="L2973" s="3">
        <v>470.13</v>
      </c>
      <c r="M2973" s="7"/>
      <c r="N2973" s="4">
        <v>5.28E-2</v>
      </c>
      <c r="O2973" s="5">
        <v>2.4E-2</v>
      </c>
    </row>
    <row r="2974" spans="1:15" hidden="1" x14ac:dyDescent="0.3">
      <c r="A2974" t="s">
        <v>2156</v>
      </c>
      <c r="B2974" t="s">
        <v>1372</v>
      </c>
      <c r="C2974" t="s">
        <v>14</v>
      </c>
      <c r="D2974" t="s">
        <v>3208</v>
      </c>
      <c r="E2974" t="s">
        <v>35</v>
      </c>
      <c r="F2974" t="s">
        <v>36</v>
      </c>
      <c r="H2974" s="2">
        <v>45710</v>
      </c>
      <c r="I2974" s="2" t="s">
        <v>19</v>
      </c>
      <c r="J2974" s="3">
        <v>79630</v>
      </c>
      <c r="K2974" s="3">
        <v>59116.98</v>
      </c>
      <c r="L2974" s="3">
        <v>591.16999999999996</v>
      </c>
      <c r="M2974" s="7"/>
      <c r="N2974" s="4">
        <v>5.28E-2</v>
      </c>
      <c r="O2974" s="5">
        <v>2.4E-2</v>
      </c>
    </row>
    <row r="2975" spans="1:15" hidden="1" x14ac:dyDescent="0.3">
      <c r="A2975" t="s">
        <v>2156</v>
      </c>
      <c r="B2975" t="s">
        <v>240</v>
      </c>
      <c r="C2975" t="s">
        <v>14</v>
      </c>
      <c r="D2975" t="s">
        <v>3209</v>
      </c>
      <c r="E2975" t="s">
        <v>59</v>
      </c>
      <c r="F2975" t="s">
        <v>60</v>
      </c>
      <c r="H2975" s="2">
        <v>45710</v>
      </c>
      <c r="I2975" s="2" t="s">
        <v>19</v>
      </c>
      <c r="J2975" s="3">
        <v>502740.56</v>
      </c>
      <c r="K2975" s="3">
        <v>302736</v>
      </c>
      <c r="L2975" s="3">
        <v>3027.36</v>
      </c>
      <c r="M2975" s="7"/>
      <c r="N2975" s="4">
        <v>5.28E-2</v>
      </c>
      <c r="O2975" s="5">
        <v>2.4E-2</v>
      </c>
    </row>
    <row r="2976" spans="1:15" hidden="1" x14ac:dyDescent="0.3">
      <c r="A2976" t="s">
        <v>2156</v>
      </c>
      <c r="B2976" t="s">
        <v>471</v>
      </c>
      <c r="C2976" t="s">
        <v>14</v>
      </c>
      <c r="D2976" t="s">
        <v>2212</v>
      </c>
      <c r="E2976" t="s">
        <v>55</v>
      </c>
      <c r="F2976" t="s">
        <v>56</v>
      </c>
      <c r="H2976" s="2">
        <v>45710</v>
      </c>
      <c r="I2976" s="2" t="s">
        <v>19</v>
      </c>
      <c r="J2976" s="3">
        <v>115930</v>
      </c>
      <c r="K2976" s="3">
        <v>86065.19</v>
      </c>
      <c r="L2976" s="3">
        <v>860.65</v>
      </c>
      <c r="M2976" s="7"/>
      <c r="N2976" s="4">
        <v>5.28E-2</v>
      </c>
      <c r="O2976" s="5">
        <v>2.4E-2</v>
      </c>
    </row>
    <row r="2977" spans="1:15" hidden="1" x14ac:dyDescent="0.3">
      <c r="A2977" t="s">
        <v>2156</v>
      </c>
      <c r="B2977" t="s">
        <v>959</v>
      </c>
      <c r="C2977" t="s">
        <v>14</v>
      </c>
      <c r="D2977" t="s">
        <v>3211</v>
      </c>
      <c r="E2977" t="s">
        <v>337</v>
      </c>
      <c r="F2977" t="s">
        <v>338</v>
      </c>
      <c r="H2977" s="2">
        <v>45710</v>
      </c>
      <c r="I2977" s="2" t="s">
        <v>19</v>
      </c>
      <c r="J2977" s="3">
        <v>96841</v>
      </c>
      <c r="K2977" s="3">
        <v>58119</v>
      </c>
      <c r="L2977" s="3">
        <v>581.19000000000005</v>
      </c>
      <c r="M2977" s="7"/>
      <c r="N2977" s="4">
        <v>5.28E-2</v>
      </c>
      <c r="O2977" s="5">
        <v>2.4E-2</v>
      </c>
    </row>
    <row r="2978" spans="1:15" hidden="1" x14ac:dyDescent="0.3">
      <c r="A2978" t="s">
        <v>2156</v>
      </c>
      <c r="B2978" t="s">
        <v>935</v>
      </c>
      <c r="C2978" t="s">
        <v>14</v>
      </c>
      <c r="D2978" t="s">
        <v>2213</v>
      </c>
      <c r="E2978" t="s">
        <v>55</v>
      </c>
      <c r="F2978" t="s">
        <v>56</v>
      </c>
      <c r="H2978" s="2">
        <v>45710</v>
      </c>
      <c r="I2978" s="2" t="s">
        <v>19</v>
      </c>
      <c r="J2978" s="3">
        <v>117305</v>
      </c>
      <c r="K2978" s="3">
        <v>87086.19</v>
      </c>
      <c r="L2978" s="3">
        <v>870.86</v>
      </c>
      <c r="M2978" s="7"/>
      <c r="N2978" s="4">
        <v>5.28E-2</v>
      </c>
      <c r="O2978" s="5">
        <v>2.4E-2</v>
      </c>
    </row>
    <row r="2979" spans="1:15" hidden="1" x14ac:dyDescent="0.3">
      <c r="A2979" t="s">
        <v>2156</v>
      </c>
      <c r="B2979" t="s">
        <v>961</v>
      </c>
      <c r="C2979" t="s">
        <v>14</v>
      </c>
      <c r="D2979" t="s">
        <v>2214</v>
      </c>
      <c r="E2979" t="s">
        <v>798</v>
      </c>
      <c r="F2979" t="s">
        <v>799</v>
      </c>
      <c r="H2979" s="2">
        <v>45710</v>
      </c>
      <c r="I2979" s="2" t="s">
        <v>19</v>
      </c>
      <c r="J2979" s="3">
        <v>50735</v>
      </c>
      <c r="K2979" s="3">
        <v>37664.75</v>
      </c>
      <c r="L2979" s="3">
        <v>376.65</v>
      </c>
      <c r="M2979" s="7"/>
      <c r="N2979" s="4">
        <v>5.28E-2</v>
      </c>
      <c r="O2979" s="5">
        <v>2.4E-2</v>
      </c>
    </row>
    <row r="2980" spans="1:15" hidden="1" x14ac:dyDescent="0.3">
      <c r="A2980" t="s">
        <v>2156</v>
      </c>
      <c r="B2980" t="s">
        <v>971</v>
      </c>
      <c r="C2980" t="s">
        <v>14</v>
      </c>
      <c r="D2980" t="s">
        <v>2215</v>
      </c>
      <c r="E2980" t="s">
        <v>316</v>
      </c>
      <c r="F2980" t="s">
        <v>317</v>
      </c>
      <c r="H2980" s="2">
        <v>45710</v>
      </c>
      <c r="I2980" s="2" t="s">
        <v>19</v>
      </c>
      <c r="J2980" s="3">
        <v>70636</v>
      </c>
      <c r="K2980" s="3">
        <v>52439.33</v>
      </c>
      <c r="L2980" s="3">
        <v>524.39</v>
      </c>
      <c r="M2980" s="7"/>
      <c r="N2980" s="4">
        <v>5.28E-2</v>
      </c>
      <c r="O2980" s="5">
        <v>2.4E-2</v>
      </c>
    </row>
    <row r="2981" spans="1:15" hidden="1" x14ac:dyDescent="0.3">
      <c r="A2981" t="s">
        <v>2156</v>
      </c>
      <c r="B2981" t="s">
        <v>415</v>
      </c>
      <c r="C2981" t="s">
        <v>14</v>
      </c>
      <c r="D2981" t="s">
        <v>416</v>
      </c>
      <c r="E2981" t="s">
        <v>59</v>
      </c>
      <c r="F2981" t="s">
        <v>60</v>
      </c>
      <c r="H2981" s="2">
        <v>45710</v>
      </c>
      <c r="I2981" s="2" t="s">
        <v>19</v>
      </c>
      <c r="J2981" s="3">
        <v>103376</v>
      </c>
      <c r="K2981" s="3">
        <v>76745.119999999995</v>
      </c>
      <c r="L2981" s="3">
        <v>767.45</v>
      </c>
      <c r="M2981" s="7"/>
      <c r="N2981" s="4">
        <v>5.28E-2</v>
      </c>
      <c r="O2981" s="5">
        <v>2.4E-2</v>
      </c>
    </row>
    <row r="2982" spans="1:15" hidden="1" x14ac:dyDescent="0.3">
      <c r="A2982" t="s">
        <v>2156</v>
      </c>
      <c r="B2982" t="s">
        <v>415</v>
      </c>
      <c r="C2982" t="s">
        <v>14</v>
      </c>
      <c r="D2982" t="s">
        <v>417</v>
      </c>
      <c r="E2982" t="s">
        <v>59</v>
      </c>
      <c r="F2982" t="s">
        <v>60</v>
      </c>
      <c r="H2982" s="2">
        <v>45710</v>
      </c>
      <c r="I2982" s="2" t="s">
        <v>19</v>
      </c>
      <c r="J2982" s="3">
        <v>118958</v>
      </c>
      <c r="K2982" s="3">
        <v>88313.56</v>
      </c>
      <c r="L2982" s="3">
        <v>883.14</v>
      </c>
      <c r="M2982" s="7"/>
      <c r="N2982" s="4">
        <v>5.28E-2</v>
      </c>
      <c r="O2982" s="5">
        <v>2.4E-2</v>
      </c>
    </row>
    <row r="2983" spans="1:15" hidden="1" x14ac:dyDescent="0.3">
      <c r="A2983" t="s">
        <v>2156</v>
      </c>
      <c r="B2983" t="s">
        <v>187</v>
      </c>
      <c r="C2983" t="s">
        <v>14</v>
      </c>
      <c r="D2983" t="s">
        <v>3226</v>
      </c>
      <c r="E2983" t="s">
        <v>59</v>
      </c>
      <c r="F2983" t="s">
        <v>60</v>
      </c>
      <c r="H2983" s="2">
        <v>45710</v>
      </c>
      <c r="I2983" s="2" t="s">
        <v>19</v>
      </c>
      <c r="J2983" s="3">
        <v>243387</v>
      </c>
      <c r="K2983" s="3">
        <v>160718.74</v>
      </c>
      <c r="L2983" s="3">
        <v>1607.19</v>
      </c>
      <c r="M2983" s="7"/>
      <c r="N2983" s="4">
        <v>5.28E-2</v>
      </c>
      <c r="O2983" s="5">
        <v>2.4E-2</v>
      </c>
    </row>
    <row r="2984" spans="1:15" hidden="1" x14ac:dyDescent="0.3">
      <c r="A2984" t="s">
        <v>2156</v>
      </c>
      <c r="B2984" t="s">
        <v>420</v>
      </c>
      <c r="C2984" t="s">
        <v>14</v>
      </c>
      <c r="D2984" t="s">
        <v>421</v>
      </c>
      <c r="E2984" t="s">
        <v>422</v>
      </c>
      <c r="F2984" t="s">
        <v>423</v>
      </c>
      <c r="H2984" s="2">
        <v>45710</v>
      </c>
      <c r="I2984" s="2" t="s">
        <v>19</v>
      </c>
      <c r="J2984" s="3">
        <v>34205</v>
      </c>
      <c r="K2984" s="3">
        <v>25253.94</v>
      </c>
      <c r="L2984" s="3">
        <v>252.54</v>
      </c>
      <c r="M2984" s="7"/>
      <c r="N2984" s="4">
        <v>5.28E-2</v>
      </c>
      <c r="O2984" s="5">
        <v>2.4E-2</v>
      </c>
    </row>
    <row r="2985" spans="1:15" hidden="1" x14ac:dyDescent="0.3">
      <c r="A2985" t="s">
        <v>2156</v>
      </c>
      <c r="B2985" t="s">
        <v>764</v>
      </c>
      <c r="C2985" t="s">
        <v>14</v>
      </c>
      <c r="D2985" t="s">
        <v>3227</v>
      </c>
      <c r="E2985" t="s">
        <v>81</v>
      </c>
      <c r="F2985" t="s">
        <v>82</v>
      </c>
      <c r="H2985" s="2">
        <v>45710</v>
      </c>
      <c r="I2985" s="2" t="s">
        <v>19</v>
      </c>
      <c r="J2985" s="3">
        <v>125886</v>
      </c>
      <c r="K2985" s="3">
        <v>75805</v>
      </c>
      <c r="L2985" s="3">
        <v>758.04</v>
      </c>
      <c r="M2985" s="7"/>
      <c r="N2985" s="4">
        <v>5.28E-2</v>
      </c>
      <c r="O2985" s="5">
        <v>2.4E-2</v>
      </c>
    </row>
    <row r="2986" spans="1:15" hidden="1" x14ac:dyDescent="0.3">
      <c r="A2986" t="s">
        <v>2156</v>
      </c>
      <c r="B2986" t="s">
        <v>420</v>
      </c>
      <c r="C2986" t="s">
        <v>14</v>
      </c>
      <c r="D2986" t="s">
        <v>426</v>
      </c>
      <c r="E2986" t="s">
        <v>422</v>
      </c>
      <c r="F2986" t="s">
        <v>423</v>
      </c>
      <c r="H2986" s="2">
        <v>45710</v>
      </c>
      <c r="I2986" s="2" t="s">
        <v>19</v>
      </c>
      <c r="J2986" s="3">
        <v>37987</v>
      </c>
      <c r="K2986" s="3">
        <v>28046.04</v>
      </c>
      <c r="L2986" s="3">
        <v>280.45999999999998</v>
      </c>
      <c r="M2986" s="7"/>
      <c r="N2986" s="4">
        <v>5.28E-2</v>
      </c>
      <c r="O2986" s="5">
        <v>2.4E-2</v>
      </c>
    </row>
    <row r="2987" spans="1:15" hidden="1" x14ac:dyDescent="0.3">
      <c r="A2987" t="s">
        <v>2156</v>
      </c>
      <c r="B2987" t="s">
        <v>420</v>
      </c>
      <c r="C2987" t="s">
        <v>14</v>
      </c>
      <c r="D2987" t="s">
        <v>427</v>
      </c>
      <c r="E2987" t="s">
        <v>422</v>
      </c>
      <c r="F2987" t="s">
        <v>423</v>
      </c>
      <c r="H2987" s="2">
        <v>45710</v>
      </c>
      <c r="I2987" s="2" t="s">
        <v>19</v>
      </c>
      <c r="J2987" s="3">
        <v>56029</v>
      </c>
      <c r="K2987" s="3">
        <v>41366.65</v>
      </c>
      <c r="L2987" s="3">
        <v>413.67</v>
      </c>
      <c r="M2987" s="7"/>
      <c r="N2987" s="4">
        <v>5.28E-2</v>
      </c>
      <c r="O2987" s="5">
        <v>2.4E-2</v>
      </c>
    </row>
    <row r="2988" spans="1:15" hidden="1" x14ac:dyDescent="0.3">
      <c r="A2988" t="s">
        <v>2156</v>
      </c>
      <c r="B2988" t="s">
        <v>3228</v>
      </c>
      <c r="C2988" t="s">
        <v>14</v>
      </c>
      <c r="D2988" t="s">
        <v>3229</v>
      </c>
      <c r="E2988" t="s">
        <v>35</v>
      </c>
      <c r="F2988" t="s">
        <v>36</v>
      </c>
      <c r="H2988" s="2">
        <v>45710</v>
      </c>
      <c r="I2988" s="2" t="s">
        <v>19</v>
      </c>
      <c r="J2988" s="3">
        <v>55296</v>
      </c>
      <c r="K2988" s="3">
        <v>41051.550000000003</v>
      </c>
      <c r="L2988" s="3">
        <v>410.52</v>
      </c>
      <c r="M2988" s="7"/>
      <c r="N2988" s="4">
        <v>5.28E-2</v>
      </c>
      <c r="O2988" s="5">
        <v>2.4E-2</v>
      </c>
    </row>
    <row r="2989" spans="1:15" hidden="1" x14ac:dyDescent="0.3">
      <c r="A2989" t="s">
        <v>2156</v>
      </c>
      <c r="B2989" t="s">
        <v>428</v>
      </c>
      <c r="C2989" t="s">
        <v>14</v>
      </c>
      <c r="D2989" t="s">
        <v>429</v>
      </c>
      <c r="E2989" t="s">
        <v>77</v>
      </c>
      <c r="F2989" t="s">
        <v>78</v>
      </c>
      <c r="H2989" s="2">
        <v>45710</v>
      </c>
      <c r="I2989" s="2" t="s">
        <v>19</v>
      </c>
      <c r="J2989" s="3">
        <v>74175</v>
      </c>
      <c r="K2989" s="3">
        <v>55066.81</v>
      </c>
      <c r="L2989" s="3">
        <v>550.66999999999996</v>
      </c>
      <c r="M2989" s="7"/>
      <c r="N2989" s="4">
        <v>5.28E-2</v>
      </c>
      <c r="O2989" s="5">
        <v>2.4E-2</v>
      </c>
    </row>
    <row r="2990" spans="1:15" hidden="1" x14ac:dyDescent="0.3">
      <c r="A2990" t="s">
        <v>2156</v>
      </c>
      <c r="B2990" t="s">
        <v>430</v>
      </c>
      <c r="C2990" t="s">
        <v>14</v>
      </c>
      <c r="D2990" t="s">
        <v>431</v>
      </c>
      <c r="E2990" t="s">
        <v>432</v>
      </c>
      <c r="F2990" t="s">
        <v>433</v>
      </c>
      <c r="H2990" s="2">
        <v>45710</v>
      </c>
      <c r="I2990" s="2" t="s">
        <v>19</v>
      </c>
      <c r="J2990" s="3">
        <v>145978</v>
      </c>
      <c r="K2990" s="3">
        <v>108216.9</v>
      </c>
      <c r="L2990" s="3">
        <v>1082.17</v>
      </c>
      <c r="M2990" s="7"/>
      <c r="N2990" s="4">
        <v>5.28E-2</v>
      </c>
      <c r="O2990" s="5">
        <v>2.4E-2</v>
      </c>
    </row>
    <row r="2991" spans="1:15" hidden="1" x14ac:dyDescent="0.3">
      <c r="A2991" t="s">
        <v>2156</v>
      </c>
      <c r="B2991" t="s">
        <v>594</v>
      </c>
      <c r="C2991" t="s">
        <v>14</v>
      </c>
      <c r="D2991" t="s">
        <v>3230</v>
      </c>
      <c r="E2991" t="s">
        <v>16</v>
      </c>
      <c r="F2991" t="s">
        <v>17</v>
      </c>
      <c r="H2991" s="2">
        <v>45710</v>
      </c>
      <c r="I2991" s="2" t="s">
        <v>19</v>
      </c>
      <c r="J2991" s="3">
        <v>8795</v>
      </c>
      <c r="K2991" s="3">
        <v>5436</v>
      </c>
      <c r="L2991" s="3">
        <v>54.36</v>
      </c>
      <c r="M2991" s="7"/>
      <c r="N2991" s="4">
        <v>5.28E-2</v>
      </c>
      <c r="O2991" s="5">
        <v>2.4E-2</v>
      </c>
    </row>
    <row r="2992" spans="1:15" hidden="1" x14ac:dyDescent="0.3">
      <c r="A2992" t="s">
        <v>2156</v>
      </c>
      <c r="B2992" t="s">
        <v>890</v>
      </c>
      <c r="C2992" t="s">
        <v>14</v>
      </c>
      <c r="D2992" t="s">
        <v>3231</v>
      </c>
      <c r="E2992" t="s">
        <v>798</v>
      </c>
      <c r="F2992" t="s">
        <v>799</v>
      </c>
      <c r="H2992" s="2">
        <v>45710</v>
      </c>
      <c r="I2992" s="2" t="s">
        <v>19</v>
      </c>
      <c r="J2992" s="3">
        <v>11573</v>
      </c>
      <c r="K2992" s="3">
        <v>7642.48</v>
      </c>
      <c r="L2992" s="3">
        <v>76.44</v>
      </c>
      <c r="M2992" s="7"/>
      <c r="N2992" s="4">
        <v>5.28E-2</v>
      </c>
      <c r="O2992" s="5">
        <v>2.4E-2</v>
      </c>
    </row>
    <row r="2993" spans="1:15" hidden="1" x14ac:dyDescent="0.3">
      <c r="A2993" t="s">
        <v>2156</v>
      </c>
      <c r="B2993" t="s">
        <v>440</v>
      </c>
      <c r="C2993" t="s">
        <v>14</v>
      </c>
      <c r="D2993" t="s">
        <v>3232</v>
      </c>
      <c r="E2993" t="s">
        <v>432</v>
      </c>
      <c r="F2993" t="s">
        <v>433</v>
      </c>
      <c r="H2993" s="2">
        <v>45710</v>
      </c>
      <c r="I2993" s="2" t="s">
        <v>19</v>
      </c>
      <c r="J2993" s="3">
        <v>83165</v>
      </c>
      <c r="K2993" s="3">
        <v>61741.06</v>
      </c>
      <c r="L2993" s="3">
        <v>617.41</v>
      </c>
      <c r="M2993" s="7"/>
      <c r="N2993" s="4">
        <v>5.28E-2</v>
      </c>
      <c r="O2993" s="5">
        <v>2.4E-2</v>
      </c>
    </row>
    <row r="2994" spans="1:15" hidden="1" x14ac:dyDescent="0.3">
      <c r="A2994" t="s">
        <v>2156</v>
      </c>
      <c r="B2994" t="s">
        <v>3235</v>
      </c>
      <c r="C2994" t="s">
        <v>14</v>
      </c>
      <c r="D2994" t="s">
        <v>3236</v>
      </c>
      <c r="E2994" t="s">
        <v>3101</v>
      </c>
      <c r="F2994" t="s">
        <v>82</v>
      </c>
      <c r="H2994" s="2">
        <v>45710</v>
      </c>
      <c r="I2994" s="2" t="s">
        <v>19</v>
      </c>
      <c r="J2994" s="3">
        <v>70288.41</v>
      </c>
      <c r="K2994" s="3">
        <v>43282</v>
      </c>
      <c r="L2994" s="3">
        <v>432.82</v>
      </c>
      <c r="M2994" s="7"/>
      <c r="N2994" s="4">
        <v>5.28E-2</v>
      </c>
      <c r="O2994" s="5">
        <v>2.4E-2</v>
      </c>
    </row>
    <row r="2995" spans="1:15" hidden="1" x14ac:dyDescent="0.3">
      <c r="A2995" t="s">
        <v>2156</v>
      </c>
      <c r="B2995" t="s">
        <v>900</v>
      </c>
      <c r="C2995" t="s">
        <v>14</v>
      </c>
      <c r="D2995" t="s">
        <v>3237</v>
      </c>
      <c r="E2995" t="s">
        <v>135</v>
      </c>
      <c r="F2995" t="s">
        <v>136</v>
      </c>
      <c r="H2995" s="2">
        <v>45710</v>
      </c>
      <c r="I2995" s="2" t="s">
        <v>19</v>
      </c>
      <c r="J2995" s="3">
        <v>161056</v>
      </c>
      <c r="K2995" s="3">
        <v>108760.71</v>
      </c>
      <c r="L2995" s="3">
        <v>1087.6099999999999</v>
      </c>
      <c r="M2995" s="7"/>
      <c r="N2995" s="4">
        <v>5.28E-2</v>
      </c>
      <c r="O2995" s="5">
        <v>2.4E-2</v>
      </c>
    </row>
    <row r="2996" spans="1:15" hidden="1" x14ac:dyDescent="0.3">
      <c r="A2996" t="s">
        <v>2156</v>
      </c>
      <c r="B2996" t="s">
        <v>904</v>
      </c>
      <c r="C2996" t="s">
        <v>14</v>
      </c>
      <c r="D2996" t="s">
        <v>3238</v>
      </c>
      <c r="E2996" t="s">
        <v>55</v>
      </c>
      <c r="F2996" t="s">
        <v>56</v>
      </c>
      <c r="H2996" s="2">
        <v>45710</v>
      </c>
      <c r="I2996" s="2" t="s">
        <v>19</v>
      </c>
      <c r="J2996" s="3">
        <v>202759</v>
      </c>
      <c r="K2996" s="3">
        <v>136894.37</v>
      </c>
      <c r="L2996" s="3">
        <v>1368.96</v>
      </c>
      <c r="M2996" s="7"/>
      <c r="N2996" s="4">
        <v>5.28E-2</v>
      </c>
      <c r="O2996" s="5">
        <v>2.4E-2</v>
      </c>
    </row>
    <row r="2997" spans="1:15" hidden="1" x14ac:dyDescent="0.3">
      <c r="A2997" t="s">
        <v>2156</v>
      </c>
      <c r="B2997" t="s">
        <v>855</v>
      </c>
      <c r="C2997" t="s">
        <v>14</v>
      </c>
      <c r="D2997" t="s">
        <v>3239</v>
      </c>
      <c r="E2997" t="s">
        <v>55</v>
      </c>
      <c r="F2997" t="s">
        <v>56</v>
      </c>
      <c r="H2997" s="2">
        <v>45710</v>
      </c>
      <c r="I2997" s="2" t="s">
        <v>19</v>
      </c>
      <c r="J2997" s="3">
        <v>26059</v>
      </c>
      <c r="K2997" s="3">
        <v>17207.63</v>
      </c>
      <c r="L2997" s="3">
        <v>172.08</v>
      </c>
      <c r="M2997" s="7"/>
      <c r="N2997" s="4">
        <v>5.28E-2</v>
      </c>
      <c r="O2997" s="5">
        <v>2.4E-2</v>
      </c>
    </row>
    <row r="2998" spans="1:15" hidden="1" x14ac:dyDescent="0.3">
      <c r="A2998" t="s">
        <v>2156</v>
      </c>
      <c r="B2998" t="s">
        <v>776</v>
      </c>
      <c r="C2998" t="s">
        <v>14</v>
      </c>
      <c r="D2998" t="s">
        <v>3240</v>
      </c>
      <c r="E2998" t="s">
        <v>77</v>
      </c>
      <c r="F2998" t="s">
        <v>78</v>
      </c>
      <c r="H2998" s="2">
        <v>45710</v>
      </c>
      <c r="I2998" s="2" t="s">
        <v>19</v>
      </c>
      <c r="J2998" s="3">
        <v>38382</v>
      </c>
      <c r="K2998" s="3">
        <v>25345.040000000001</v>
      </c>
      <c r="L2998" s="3">
        <v>253.47</v>
      </c>
      <c r="M2998" s="7"/>
      <c r="N2998" s="4">
        <v>5.28E-2</v>
      </c>
      <c r="O2998" s="5">
        <v>2.4E-2</v>
      </c>
    </row>
    <row r="2999" spans="1:15" hidden="1" x14ac:dyDescent="0.3">
      <c r="A2999" t="s">
        <v>2156</v>
      </c>
      <c r="B2999" t="s">
        <v>776</v>
      </c>
      <c r="C2999" t="s">
        <v>14</v>
      </c>
      <c r="D2999" t="s">
        <v>3241</v>
      </c>
      <c r="E2999" t="s">
        <v>77</v>
      </c>
      <c r="F2999" t="s">
        <v>78</v>
      </c>
      <c r="H2999" s="2">
        <v>45710</v>
      </c>
      <c r="I2999" s="2" t="s">
        <v>19</v>
      </c>
      <c r="J2999" s="3">
        <v>523668</v>
      </c>
      <c r="K2999" s="3">
        <v>315338</v>
      </c>
      <c r="L2999" s="3">
        <v>3153.37</v>
      </c>
      <c r="M2999" s="7"/>
      <c r="N2999" s="4">
        <v>5.28E-2</v>
      </c>
      <c r="O2999" s="5">
        <v>2.4E-2</v>
      </c>
    </row>
    <row r="3000" spans="1:15" hidden="1" x14ac:dyDescent="0.3">
      <c r="A3000" t="s">
        <v>2156</v>
      </c>
      <c r="B3000" t="s">
        <v>913</v>
      </c>
      <c r="C3000" t="s">
        <v>14</v>
      </c>
      <c r="D3000" t="s">
        <v>3246</v>
      </c>
      <c r="E3000" t="s">
        <v>26</v>
      </c>
      <c r="F3000" t="s">
        <v>27</v>
      </c>
      <c r="H3000" s="2">
        <v>45710</v>
      </c>
      <c r="I3000" s="2" t="s">
        <v>19</v>
      </c>
      <c r="J3000" s="3">
        <v>18918</v>
      </c>
      <c r="K3000" s="3">
        <v>12492.3</v>
      </c>
      <c r="L3000" s="3">
        <v>124.94</v>
      </c>
      <c r="M3000" s="7"/>
      <c r="N3000" s="4">
        <v>5.28E-2</v>
      </c>
      <c r="O3000" s="5">
        <v>2.4E-2</v>
      </c>
    </row>
    <row r="3001" spans="1:15" hidden="1" x14ac:dyDescent="0.3">
      <c r="A3001" t="s">
        <v>2156</v>
      </c>
      <c r="B3001" t="s">
        <v>434</v>
      </c>
      <c r="C3001" t="s">
        <v>14</v>
      </c>
      <c r="D3001" t="s">
        <v>435</v>
      </c>
      <c r="E3001" t="s">
        <v>77</v>
      </c>
      <c r="F3001" t="s">
        <v>78</v>
      </c>
      <c r="H3001" s="2">
        <v>45710</v>
      </c>
      <c r="I3001" s="2" t="s">
        <v>19</v>
      </c>
      <c r="J3001" s="3">
        <v>54622.79</v>
      </c>
      <c r="K3001" s="3">
        <v>40533.71</v>
      </c>
      <c r="L3001" s="3">
        <v>405.34</v>
      </c>
      <c r="M3001" s="7"/>
      <c r="N3001" s="4">
        <v>5.28E-2</v>
      </c>
      <c r="O3001" s="5">
        <v>2.4E-2</v>
      </c>
    </row>
    <row r="3002" spans="1:15" hidden="1" x14ac:dyDescent="0.3">
      <c r="A3002" t="s">
        <v>2156</v>
      </c>
      <c r="B3002" t="s">
        <v>796</v>
      </c>
      <c r="C3002" t="s">
        <v>14</v>
      </c>
      <c r="D3002" t="s">
        <v>3248</v>
      </c>
      <c r="E3002" t="s">
        <v>798</v>
      </c>
      <c r="F3002" t="s">
        <v>799</v>
      </c>
      <c r="H3002" s="2">
        <v>45710</v>
      </c>
      <c r="I3002" s="2" t="s">
        <v>19</v>
      </c>
      <c r="J3002" s="3">
        <v>307295.75</v>
      </c>
      <c r="K3002" s="3">
        <v>189225</v>
      </c>
      <c r="L3002" s="3">
        <v>1892.25</v>
      </c>
      <c r="M3002" s="7"/>
      <c r="N3002" s="4">
        <v>5.28E-2</v>
      </c>
      <c r="O3002" s="5">
        <v>2.4E-2</v>
      </c>
    </row>
    <row r="3003" spans="1:15" hidden="1" x14ac:dyDescent="0.3">
      <c r="A3003" t="s">
        <v>2156</v>
      </c>
      <c r="B3003" t="s">
        <v>312</v>
      </c>
      <c r="C3003" t="s">
        <v>14</v>
      </c>
      <c r="D3003" t="s">
        <v>3946</v>
      </c>
      <c r="E3003" t="s">
        <v>59</v>
      </c>
      <c r="F3003" t="s">
        <v>60</v>
      </c>
      <c r="H3003" s="2">
        <v>45710</v>
      </c>
      <c r="I3003" s="2" t="s">
        <v>19</v>
      </c>
      <c r="J3003" s="3">
        <v>673203</v>
      </c>
      <c r="K3003" s="3">
        <v>444541</v>
      </c>
      <c r="L3003" s="3">
        <v>4445.3999999999996</v>
      </c>
      <c r="M3003" s="7"/>
      <c r="N3003" s="4">
        <v>5.28E-2</v>
      </c>
      <c r="O3003" s="5">
        <v>2.4E-2</v>
      </c>
    </row>
    <row r="3004" spans="1:15" hidden="1" x14ac:dyDescent="0.3">
      <c r="A3004" t="s">
        <v>2156</v>
      </c>
      <c r="B3004" t="s">
        <v>3249</v>
      </c>
      <c r="C3004" t="s">
        <v>14</v>
      </c>
      <c r="D3004" t="s">
        <v>3250</v>
      </c>
      <c r="E3004" t="s">
        <v>81</v>
      </c>
      <c r="F3004" t="s">
        <v>82</v>
      </c>
      <c r="H3004" s="2">
        <v>45710</v>
      </c>
      <c r="I3004" s="2" t="s">
        <v>19</v>
      </c>
      <c r="J3004" s="3">
        <v>129719</v>
      </c>
      <c r="K3004" s="3">
        <v>78113</v>
      </c>
      <c r="L3004" s="3">
        <v>781.13</v>
      </c>
      <c r="M3004" s="7"/>
      <c r="N3004" s="4">
        <v>5.28E-2</v>
      </c>
      <c r="O3004" s="5">
        <v>2.4E-2</v>
      </c>
    </row>
    <row r="3005" spans="1:15" hidden="1" x14ac:dyDescent="0.3">
      <c r="A3005" t="s">
        <v>2156</v>
      </c>
      <c r="B3005" t="s">
        <v>1050</v>
      </c>
      <c r="C3005" t="s">
        <v>14</v>
      </c>
      <c r="D3005" t="s">
        <v>3252</v>
      </c>
      <c r="E3005" t="s">
        <v>81</v>
      </c>
      <c r="F3005" t="s">
        <v>82</v>
      </c>
      <c r="H3005" s="2">
        <v>45710</v>
      </c>
      <c r="I3005" s="2" t="s">
        <v>19</v>
      </c>
      <c r="J3005" s="3">
        <v>346867</v>
      </c>
      <c r="K3005" s="3">
        <v>213592</v>
      </c>
      <c r="L3005" s="3">
        <v>2135.91</v>
      </c>
      <c r="M3005" s="7"/>
      <c r="N3005" s="4">
        <v>5.28E-2</v>
      </c>
      <c r="O3005" s="5">
        <v>2.4E-2</v>
      </c>
    </row>
    <row r="3006" spans="1:15" hidden="1" x14ac:dyDescent="0.3">
      <c r="A3006" t="s">
        <v>2156</v>
      </c>
      <c r="B3006" t="s">
        <v>436</v>
      </c>
      <c r="C3006" t="s">
        <v>14</v>
      </c>
      <c r="D3006" t="s">
        <v>437</v>
      </c>
      <c r="E3006" t="s">
        <v>316</v>
      </c>
      <c r="F3006" t="s">
        <v>317</v>
      </c>
      <c r="H3006" s="2">
        <v>45710</v>
      </c>
      <c r="I3006" s="2" t="s">
        <v>19</v>
      </c>
      <c r="J3006" s="3">
        <v>260197</v>
      </c>
      <c r="K3006" s="3">
        <v>193167.68</v>
      </c>
      <c r="L3006" s="3">
        <v>1931.68</v>
      </c>
      <c r="M3006" s="7"/>
      <c r="N3006" s="4">
        <v>5.28E-2</v>
      </c>
      <c r="O3006" s="5">
        <v>2.4E-2</v>
      </c>
    </row>
    <row r="3007" spans="1:15" hidden="1" x14ac:dyDescent="0.3">
      <c r="A3007" t="s">
        <v>2156</v>
      </c>
      <c r="B3007" t="s">
        <v>438</v>
      </c>
      <c r="C3007" t="s">
        <v>14</v>
      </c>
      <c r="D3007" t="s">
        <v>439</v>
      </c>
      <c r="E3007" t="s">
        <v>55</v>
      </c>
      <c r="F3007" t="s">
        <v>56</v>
      </c>
      <c r="H3007" s="2">
        <v>45710</v>
      </c>
      <c r="I3007" s="2" t="s">
        <v>19</v>
      </c>
      <c r="J3007" s="3">
        <v>68476</v>
      </c>
      <c r="K3007" s="3">
        <v>50836.32</v>
      </c>
      <c r="L3007" s="3">
        <v>508.36</v>
      </c>
      <c r="M3007" s="7"/>
      <c r="N3007" s="4">
        <v>5.28E-2</v>
      </c>
      <c r="O3007" s="5">
        <v>2.4E-2</v>
      </c>
    </row>
    <row r="3008" spans="1:15" hidden="1" x14ac:dyDescent="0.3">
      <c r="A3008" t="s">
        <v>2156</v>
      </c>
      <c r="B3008" t="s">
        <v>440</v>
      </c>
      <c r="C3008" t="s">
        <v>14</v>
      </c>
      <c r="D3008" t="s">
        <v>441</v>
      </c>
      <c r="E3008" t="s">
        <v>432</v>
      </c>
      <c r="F3008" t="s">
        <v>433</v>
      </c>
      <c r="H3008" s="2">
        <v>45710</v>
      </c>
      <c r="I3008" s="2" t="s">
        <v>19</v>
      </c>
      <c r="J3008" s="3">
        <v>145105</v>
      </c>
      <c r="K3008" s="3">
        <v>107724.48</v>
      </c>
      <c r="L3008" s="3">
        <v>1077.24</v>
      </c>
      <c r="M3008" s="7"/>
      <c r="N3008" s="4">
        <v>5.28E-2</v>
      </c>
      <c r="O3008" s="5">
        <v>2.4E-2</v>
      </c>
    </row>
    <row r="3009" spans="1:15" hidden="1" x14ac:dyDescent="0.3">
      <c r="A3009" t="s">
        <v>2156</v>
      </c>
      <c r="B3009" t="s">
        <v>3253</v>
      </c>
      <c r="C3009" t="s">
        <v>14</v>
      </c>
      <c r="D3009" t="s">
        <v>3254</v>
      </c>
      <c r="E3009" t="s">
        <v>51</v>
      </c>
      <c r="F3009" t="s">
        <v>52</v>
      </c>
      <c r="H3009" s="2">
        <v>45710</v>
      </c>
      <c r="I3009" s="2" t="s">
        <v>19</v>
      </c>
      <c r="J3009" s="3">
        <v>15389</v>
      </c>
      <c r="K3009" s="3">
        <v>10390</v>
      </c>
      <c r="L3009" s="3">
        <v>103.9</v>
      </c>
      <c r="M3009" s="7"/>
      <c r="N3009" s="4">
        <v>5.28E-2</v>
      </c>
      <c r="O3009" s="5">
        <v>2.4E-2</v>
      </c>
    </row>
    <row r="3010" spans="1:15" hidden="1" x14ac:dyDescent="0.3">
      <c r="A3010" t="s">
        <v>2156</v>
      </c>
      <c r="B3010" t="s">
        <v>942</v>
      </c>
      <c r="C3010" t="s">
        <v>14</v>
      </c>
      <c r="D3010" t="s">
        <v>3255</v>
      </c>
      <c r="E3010" t="s">
        <v>798</v>
      </c>
      <c r="F3010" t="s">
        <v>799</v>
      </c>
      <c r="H3010" s="2">
        <v>45710</v>
      </c>
      <c r="I3010" s="2" t="s">
        <v>19</v>
      </c>
      <c r="J3010" s="3">
        <v>18060</v>
      </c>
      <c r="K3010" s="3">
        <v>12193</v>
      </c>
      <c r="L3010" s="3">
        <v>121.93</v>
      </c>
      <c r="M3010" s="7"/>
      <c r="N3010" s="4">
        <v>5.28E-2</v>
      </c>
      <c r="O3010" s="5">
        <v>2.4E-2</v>
      </c>
    </row>
    <row r="3011" spans="1:15" hidden="1" x14ac:dyDescent="0.3">
      <c r="A3011" t="s">
        <v>2156</v>
      </c>
      <c r="B3011" t="s">
        <v>442</v>
      </c>
      <c r="C3011" t="s">
        <v>14</v>
      </c>
      <c r="D3011" t="s">
        <v>443</v>
      </c>
      <c r="E3011" t="s">
        <v>432</v>
      </c>
      <c r="F3011" t="s">
        <v>433</v>
      </c>
      <c r="H3011" s="2">
        <v>45710</v>
      </c>
      <c r="I3011" s="2" t="s">
        <v>19</v>
      </c>
      <c r="J3011" s="3">
        <v>239364.8</v>
      </c>
      <c r="K3011" s="3">
        <v>173661.91</v>
      </c>
      <c r="L3011" s="3">
        <v>1736.62</v>
      </c>
      <c r="M3011" s="7"/>
      <c r="N3011" s="4">
        <v>5.28E-2</v>
      </c>
      <c r="O3011" s="5">
        <v>2.4E-2</v>
      </c>
    </row>
    <row r="3012" spans="1:15" hidden="1" x14ac:dyDescent="0.3">
      <c r="A3012" t="s">
        <v>2156</v>
      </c>
      <c r="B3012" t="s">
        <v>444</v>
      </c>
      <c r="C3012" t="s">
        <v>14</v>
      </c>
      <c r="D3012" t="s">
        <v>445</v>
      </c>
      <c r="E3012" t="s">
        <v>55</v>
      </c>
      <c r="F3012" t="s">
        <v>56</v>
      </c>
      <c r="H3012" s="2">
        <v>45710</v>
      </c>
      <c r="I3012" s="2" t="s">
        <v>19</v>
      </c>
      <c r="J3012" s="3">
        <v>29956.39</v>
      </c>
      <c r="K3012" s="3">
        <v>22216.98</v>
      </c>
      <c r="L3012" s="3">
        <v>222.16</v>
      </c>
      <c r="M3012" s="7"/>
      <c r="N3012" s="4">
        <v>5.28E-2</v>
      </c>
      <c r="O3012" s="5">
        <v>2.4E-2</v>
      </c>
    </row>
    <row r="3013" spans="1:15" hidden="1" x14ac:dyDescent="0.3">
      <c r="A3013" t="s">
        <v>2156</v>
      </c>
      <c r="B3013" t="s">
        <v>446</v>
      </c>
      <c r="C3013" t="s">
        <v>14</v>
      </c>
      <c r="D3013" t="s">
        <v>447</v>
      </c>
      <c r="E3013" t="s">
        <v>35</v>
      </c>
      <c r="F3013" t="s">
        <v>36</v>
      </c>
      <c r="H3013" s="2">
        <v>45710</v>
      </c>
      <c r="I3013" s="2" t="s">
        <v>19</v>
      </c>
      <c r="J3013" s="3">
        <v>57156.91</v>
      </c>
      <c r="K3013" s="3">
        <v>42402.78</v>
      </c>
      <c r="L3013" s="3">
        <v>424.03</v>
      </c>
      <c r="M3013" s="7"/>
      <c r="N3013" s="4">
        <v>5.28E-2</v>
      </c>
      <c r="O3013" s="5">
        <v>2.4E-2</v>
      </c>
    </row>
    <row r="3014" spans="1:15" hidden="1" x14ac:dyDescent="0.3">
      <c r="A3014" t="s">
        <v>2156</v>
      </c>
      <c r="B3014" t="s">
        <v>448</v>
      </c>
      <c r="C3014" t="s">
        <v>14</v>
      </c>
      <c r="D3014" t="s">
        <v>449</v>
      </c>
      <c r="E3014" t="s">
        <v>59</v>
      </c>
      <c r="F3014" t="s">
        <v>60</v>
      </c>
      <c r="H3014" s="2">
        <v>45710</v>
      </c>
      <c r="I3014" s="2" t="s">
        <v>19</v>
      </c>
      <c r="J3014" s="3">
        <v>67989</v>
      </c>
      <c r="K3014" s="3">
        <v>50474.09</v>
      </c>
      <c r="L3014" s="3">
        <v>504.74</v>
      </c>
      <c r="M3014" s="7"/>
      <c r="N3014" s="4">
        <v>5.28E-2</v>
      </c>
      <c r="O3014" s="5">
        <v>2.4E-2</v>
      </c>
    </row>
    <row r="3015" spans="1:15" hidden="1" x14ac:dyDescent="0.3">
      <c r="A3015" t="s">
        <v>2156</v>
      </c>
      <c r="B3015" t="s">
        <v>450</v>
      </c>
      <c r="C3015" t="s">
        <v>14</v>
      </c>
      <c r="D3015" t="s">
        <v>451</v>
      </c>
      <c r="E3015" t="s">
        <v>55</v>
      </c>
      <c r="F3015" t="s">
        <v>56</v>
      </c>
      <c r="H3015" s="2">
        <v>45710</v>
      </c>
      <c r="I3015" s="2" t="s">
        <v>19</v>
      </c>
      <c r="J3015" s="3">
        <v>70165.320000000007</v>
      </c>
      <c r="K3015" s="3">
        <v>52067.98</v>
      </c>
      <c r="L3015" s="3">
        <v>520.67999999999995</v>
      </c>
      <c r="M3015" s="7"/>
      <c r="N3015" s="4">
        <v>5.28E-2</v>
      </c>
      <c r="O3015" s="5">
        <v>2.4E-2</v>
      </c>
    </row>
    <row r="3016" spans="1:15" hidden="1" x14ac:dyDescent="0.3">
      <c r="A3016" t="s">
        <v>2156</v>
      </c>
      <c r="B3016" t="s">
        <v>1222</v>
      </c>
      <c r="C3016" t="s">
        <v>14</v>
      </c>
      <c r="D3016" t="s">
        <v>1575</v>
      </c>
      <c r="E3016" t="s">
        <v>244</v>
      </c>
      <c r="F3016" t="s">
        <v>245</v>
      </c>
      <c r="H3016" s="2">
        <v>45710</v>
      </c>
      <c r="I3016" s="2" t="s">
        <v>19</v>
      </c>
      <c r="J3016" s="3">
        <v>113631.18</v>
      </c>
      <c r="K3016" s="3">
        <v>84277.37</v>
      </c>
      <c r="L3016" s="3">
        <v>842.77</v>
      </c>
      <c r="M3016" s="7"/>
      <c r="N3016" s="4">
        <v>5.28E-2</v>
      </c>
      <c r="O3016" s="5">
        <v>2.4E-2</v>
      </c>
    </row>
    <row r="3017" spans="1:15" hidden="1" x14ac:dyDescent="0.3">
      <c r="A3017" t="s">
        <v>2156</v>
      </c>
      <c r="B3017" t="s">
        <v>452</v>
      </c>
      <c r="C3017" t="s">
        <v>14</v>
      </c>
      <c r="D3017" t="s">
        <v>453</v>
      </c>
      <c r="E3017" t="s">
        <v>244</v>
      </c>
      <c r="F3017" t="s">
        <v>245</v>
      </c>
      <c r="H3017" s="2">
        <v>45710</v>
      </c>
      <c r="I3017" s="2" t="s">
        <v>19</v>
      </c>
      <c r="J3017" s="3">
        <v>70011.39</v>
      </c>
      <c r="K3017" s="3">
        <v>51889.09</v>
      </c>
      <c r="L3017" s="3">
        <v>518.89</v>
      </c>
      <c r="M3017" s="7"/>
      <c r="N3017" s="4">
        <v>5.28E-2</v>
      </c>
      <c r="O3017" s="5">
        <v>2.4E-2</v>
      </c>
    </row>
    <row r="3018" spans="1:15" hidden="1" x14ac:dyDescent="0.3">
      <c r="A3018" t="s">
        <v>2156</v>
      </c>
      <c r="B3018" t="s">
        <v>1576</v>
      </c>
      <c r="C3018" t="s">
        <v>14</v>
      </c>
      <c r="D3018" t="s">
        <v>1577</v>
      </c>
      <c r="E3018" t="s">
        <v>26</v>
      </c>
      <c r="F3018" t="s">
        <v>27</v>
      </c>
      <c r="H3018" s="2">
        <v>45710</v>
      </c>
      <c r="I3018" s="2" t="s">
        <v>19</v>
      </c>
      <c r="J3018" s="3">
        <v>57486.96</v>
      </c>
      <c r="K3018" s="3">
        <v>42660.44</v>
      </c>
      <c r="L3018" s="3">
        <v>426.59</v>
      </c>
      <c r="M3018" s="7"/>
      <c r="N3018" s="4">
        <v>5.28E-2</v>
      </c>
      <c r="O3018" s="5">
        <v>2.4E-2</v>
      </c>
    </row>
    <row r="3019" spans="1:15" hidden="1" x14ac:dyDescent="0.3">
      <c r="A3019" t="s">
        <v>2156</v>
      </c>
      <c r="B3019" t="s">
        <v>1501</v>
      </c>
      <c r="C3019" t="s">
        <v>14</v>
      </c>
      <c r="D3019" t="s">
        <v>1502</v>
      </c>
      <c r="E3019" t="s">
        <v>59</v>
      </c>
      <c r="F3019" t="s">
        <v>60</v>
      </c>
      <c r="H3019" s="2">
        <v>45710</v>
      </c>
      <c r="I3019" s="2" t="s">
        <v>19</v>
      </c>
      <c r="J3019" s="3">
        <v>54699.66</v>
      </c>
      <c r="K3019" s="3">
        <v>40542.33</v>
      </c>
      <c r="L3019" s="3">
        <v>405.42</v>
      </c>
      <c r="M3019" s="7"/>
      <c r="N3019" s="4">
        <v>5.28E-2</v>
      </c>
      <c r="O3019" s="5">
        <v>2.4E-2</v>
      </c>
    </row>
    <row r="3020" spans="1:15" hidden="1" x14ac:dyDescent="0.3">
      <c r="A3020" t="s">
        <v>2156</v>
      </c>
      <c r="B3020" t="s">
        <v>1132</v>
      </c>
      <c r="C3020" t="s">
        <v>14</v>
      </c>
      <c r="D3020" t="s">
        <v>2864</v>
      </c>
      <c r="E3020" t="s">
        <v>35</v>
      </c>
      <c r="F3020" t="s">
        <v>36</v>
      </c>
      <c r="H3020" s="2">
        <v>45710</v>
      </c>
      <c r="I3020" s="2" t="s">
        <v>19</v>
      </c>
      <c r="J3020" s="3">
        <v>34094.21</v>
      </c>
      <c r="K3020" s="3">
        <v>25311.24</v>
      </c>
      <c r="L3020" s="3">
        <v>253.12</v>
      </c>
      <c r="M3020" s="7"/>
      <c r="N3020" s="4">
        <v>5.28E-2</v>
      </c>
      <c r="O3020" s="5">
        <v>2.4E-2</v>
      </c>
    </row>
    <row r="3021" spans="1:15" hidden="1" x14ac:dyDescent="0.3">
      <c r="A3021" t="s">
        <v>2156</v>
      </c>
      <c r="B3021" t="s">
        <v>1578</v>
      </c>
      <c r="C3021" t="s">
        <v>14</v>
      </c>
      <c r="D3021" t="s">
        <v>1579</v>
      </c>
      <c r="E3021" t="s">
        <v>55</v>
      </c>
      <c r="F3021" t="s">
        <v>56</v>
      </c>
      <c r="H3021" s="2">
        <v>45710</v>
      </c>
      <c r="I3021" s="2" t="s">
        <v>19</v>
      </c>
      <c r="J3021" s="3">
        <v>105289.92</v>
      </c>
      <c r="K3021" s="3">
        <v>78059.17</v>
      </c>
      <c r="L3021" s="3">
        <v>780.59</v>
      </c>
      <c r="M3021" s="7"/>
      <c r="N3021" s="4">
        <v>5.28E-2</v>
      </c>
      <c r="O3021" s="5">
        <v>2.4E-2</v>
      </c>
    </row>
    <row r="3022" spans="1:15" hidden="1" x14ac:dyDescent="0.3">
      <c r="A3022" t="s">
        <v>2156</v>
      </c>
      <c r="B3022" t="s">
        <v>955</v>
      </c>
      <c r="C3022" t="s">
        <v>14</v>
      </c>
      <c r="D3022" t="s">
        <v>3260</v>
      </c>
      <c r="E3022" t="s">
        <v>81</v>
      </c>
      <c r="F3022" t="s">
        <v>82</v>
      </c>
      <c r="H3022" s="2">
        <v>45710</v>
      </c>
      <c r="I3022" s="2" t="s">
        <v>19</v>
      </c>
      <c r="J3022" s="3">
        <v>115479</v>
      </c>
      <c r="K3022" s="3">
        <v>77966</v>
      </c>
      <c r="L3022" s="3">
        <v>779.66</v>
      </c>
      <c r="M3022" s="7"/>
      <c r="N3022" s="4">
        <v>5.28E-2</v>
      </c>
      <c r="O3022" s="5">
        <v>2.4E-2</v>
      </c>
    </row>
    <row r="3023" spans="1:15" hidden="1" x14ac:dyDescent="0.3">
      <c r="A3023" t="s">
        <v>2156</v>
      </c>
      <c r="B3023" t="s">
        <v>254</v>
      </c>
      <c r="C3023" t="s">
        <v>14</v>
      </c>
      <c r="D3023" t="s">
        <v>255</v>
      </c>
      <c r="E3023" t="s">
        <v>22</v>
      </c>
      <c r="F3023" t="s">
        <v>23</v>
      </c>
      <c r="H3023" s="2">
        <v>45710</v>
      </c>
      <c r="I3023" s="2" t="s">
        <v>19</v>
      </c>
      <c r="J3023" s="3">
        <v>53420.51</v>
      </c>
      <c r="K3023" s="3">
        <v>39560.03</v>
      </c>
      <c r="L3023" s="3">
        <v>395.6</v>
      </c>
      <c r="M3023" s="7"/>
      <c r="N3023" s="4">
        <v>5.28E-2</v>
      </c>
      <c r="O3023" s="5">
        <v>2.4E-2</v>
      </c>
    </row>
    <row r="3024" spans="1:15" hidden="1" x14ac:dyDescent="0.3">
      <c r="A3024" t="s">
        <v>2156</v>
      </c>
      <c r="B3024" t="s">
        <v>748</v>
      </c>
      <c r="C3024" t="s">
        <v>14</v>
      </c>
      <c r="D3024" t="s">
        <v>3261</v>
      </c>
      <c r="E3024" t="s">
        <v>35</v>
      </c>
      <c r="F3024" t="s">
        <v>36</v>
      </c>
      <c r="H3024" s="2">
        <v>45710</v>
      </c>
      <c r="I3024" s="2" t="s">
        <v>19</v>
      </c>
      <c r="J3024" s="3">
        <v>52985.440000000002</v>
      </c>
      <c r="K3024" s="3">
        <v>39237.980000000003</v>
      </c>
      <c r="L3024" s="3">
        <v>392.37</v>
      </c>
      <c r="M3024" s="7"/>
      <c r="N3024" s="4">
        <v>5.28E-2</v>
      </c>
      <c r="O3024" s="5">
        <v>2.4E-2</v>
      </c>
    </row>
    <row r="3025" spans="1:15" hidden="1" x14ac:dyDescent="0.3">
      <c r="A3025" t="s">
        <v>2156</v>
      </c>
      <c r="B3025" t="s">
        <v>219</v>
      </c>
      <c r="C3025" t="s">
        <v>14</v>
      </c>
      <c r="D3025" t="s">
        <v>458</v>
      </c>
      <c r="E3025" t="s">
        <v>221</v>
      </c>
      <c r="F3025" t="s">
        <v>222</v>
      </c>
      <c r="H3025" s="2">
        <v>45710</v>
      </c>
      <c r="I3025" s="2" t="s">
        <v>19</v>
      </c>
      <c r="J3025" s="3">
        <v>98116.87</v>
      </c>
      <c r="K3025" s="3">
        <v>72779.100000000006</v>
      </c>
      <c r="L3025" s="3">
        <v>727.79</v>
      </c>
      <c r="M3025" s="7"/>
      <c r="N3025" s="4">
        <v>5.28E-2</v>
      </c>
      <c r="O3025" s="5">
        <v>2.4E-2</v>
      </c>
    </row>
    <row r="3026" spans="1:15" hidden="1" x14ac:dyDescent="0.3">
      <c r="A3026" t="s">
        <v>2156</v>
      </c>
      <c r="B3026" t="s">
        <v>3263</v>
      </c>
      <c r="C3026" t="s">
        <v>14</v>
      </c>
      <c r="D3026" t="s">
        <v>3264</v>
      </c>
      <c r="E3026" t="s">
        <v>51</v>
      </c>
      <c r="F3026" t="s">
        <v>52</v>
      </c>
      <c r="H3026" s="2">
        <v>45710</v>
      </c>
      <c r="I3026" s="2" t="s">
        <v>19</v>
      </c>
      <c r="J3026" s="3">
        <v>114388.16</v>
      </c>
      <c r="K3026" s="3">
        <v>84757.47</v>
      </c>
      <c r="L3026" s="3">
        <v>847.57</v>
      </c>
      <c r="M3026" s="7"/>
      <c r="N3026" s="4">
        <v>5.28E-2</v>
      </c>
      <c r="O3026" s="5">
        <v>2.4E-2</v>
      </c>
    </row>
    <row r="3027" spans="1:15" hidden="1" x14ac:dyDescent="0.3">
      <c r="A3027" t="s">
        <v>2156</v>
      </c>
      <c r="B3027" t="s">
        <v>953</v>
      </c>
      <c r="C3027" t="s">
        <v>14</v>
      </c>
      <c r="D3027" t="s">
        <v>3265</v>
      </c>
      <c r="E3027" t="s">
        <v>81</v>
      </c>
      <c r="F3027" t="s">
        <v>82</v>
      </c>
      <c r="H3027" s="2">
        <v>45710</v>
      </c>
      <c r="I3027" s="2" t="s">
        <v>19</v>
      </c>
      <c r="J3027" s="3">
        <v>50354</v>
      </c>
      <c r="K3027" s="3">
        <v>34004</v>
      </c>
      <c r="L3027" s="3">
        <v>340.03</v>
      </c>
      <c r="M3027" s="7"/>
      <c r="N3027" s="4">
        <v>5.28E-2</v>
      </c>
      <c r="O3027" s="5">
        <v>2.4E-2</v>
      </c>
    </row>
    <row r="3028" spans="1:15" hidden="1" x14ac:dyDescent="0.3">
      <c r="A3028" t="s">
        <v>2156</v>
      </c>
      <c r="B3028" t="s">
        <v>815</v>
      </c>
      <c r="C3028" t="s">
        <v>14</v>
      </c>
      <c r="D3028" t="s">
        <v>3266</v>
      </c>
      <c r="E3028" t="s">
        <v>81</v>
      </c>
      <c r="F3028" t="s">
        <v>82</v>
      </c>
      <c r="H3028" s="2">
        <v>45710</v>
      </c>
      <c r="I3028" s="2" t="s">
        <v>19</v>
      </c>
      <c r="J3028" s="3">
        <v>339309.69</v>
      </c>
      <c r="K3028" s="3">
        <v>208939</v>
      </c>
      <c r="L3028" s="3">
        <v>2089.39</v>
      </c>
      <c r="M3028" s="7"/>
      <c r="N3028" s="4">
        <v>5.28E-2</v>
      </c>
      <c r="O3028" s="5">
        <v>2.4E-2</v>
      </c>
    </row>
    <row r="3029" spans="1:15" hidden="1" x14ac:dyDescent="0.3">
      <c r="A3029" t="s">
        <v>2156</v>
      </c>
      <c r="B3029" t="s">
        <v>459</v>
      </c>
      <c r="C3029" t="s">
        <v>14</v>
      </c>
      <c r="D3029" t="s">
        <v>460</v>
      </c>
      <c r="E3029" t="s">
        <v>135</v>
      </c>
      <c r="F3029" t="s">
        <v>136</v>
      </c>
      <c r="H3029" s="2">
        <v>45710</v>
      </c>
      <c r="I3029" s="2" t="s">
        <v>19</v>
      </c>
      <c r="J3029" s="3">
        <v>121111</v>
      </c>
      <c r="K3029" s="3">
        <v>89911.06</v>
      </c>
      <c r="L3029" s="3">
        <v>899.11</v>
      </c>
      <c r="M3029" s="7"/>
      <c r="N3029" s="4">
        <v>5.28E-2</v>
      </c>
      <c r="O3029" s="5">
        <v>2.4E-2</v>
      </c>
    </row>
    <row r="3030" spans="1:15" hidden="1" x14ac:dyDescent="0.3">
      <c r="A3030" t="s">
        <v>2156</v>
      </c>
      <c r="B3030" t="s">
        <v>3269</v>
      </c>
      <c r="C3030" t="s">
        <v>14</v>
      </c>
      <c r="D3030" t="s">
        <v>3270</v>
      </c>
      <c r="E3030" t="s">
        <v>35</v>
      </c>
      <c r="F3030" t="s">
        <v>36</v>
      </c>
      <c r="H3030" s="2">
        <v>45710</v>
      </c>
      <c r="I3030" s="2" t="s">
        <v>19</v>
      </c>
      <c r="J3030" s="3">
        <v>23970</v>
      </c>
      <c r="K3030" s="3">
        <v>17795.22</v>
      </c>
      <c r="L3030" s="3">
        <v>177.95</v>
      </c>
      <c r="M3030" s="7"/>
      <c r="N3030" s="4">
        <v>5.28E-2</v>
      </c>
      <c r="O3030" s="5">
        <v>2.4E-2</v>
      </c>
    </row>
    <row r="3031" spans="1:15" hidden="1" x14ac:dyDescent="0.3">
      <c r="A3031" t="s">
        <v>2156</v>
      </c>
      <c r="B3031" t="s">
        <v>461</v>
      </c>
      <c r="C3031" t="s">
        <v>14</v>
      </c>
      <c r="D3031" t="s">
        <v>462</v>
      </c>
      <c r="E3031" t="s">
        <v>51</v>
      </c>
      <c r="F3031" t="s">
        <v>52</v>
      </c>
      <c r="H3031" s="2">
        <v>45710</v>
      </c>
      <c r="I3031" s="2" t="s">
        <v>19</v>
      </c>
      <c r="J3031" s="3">
        <v>48563</v>
      </c>
      <c r="K3031" s="3">
        <v>36053.050000000003</v>
      </c>
      <c r="L3031" s="3">
        <v>360.53</v>
      </c>
      <c r="M3031" s="7"/>
      <c r="N3031" s="4">
        <v>5.28E-2</v>
      </c>
      <c r="O3031" s="5">
        <v>2.4E-2</v>
      </c>
    </row>
    <row r="3032" spans="1:15" hidden="1" x14ac:dyDescent="0.3">
      <c r="A3032" t="s">
        <v>2156</v>
      </c>
      <c r="B3032" t="s">
        <v>467</v>
      </c>
      <c r="C3032" t="s">
        <v>14</v>
      </c>
      <c r="D3032" t="s">
        <v>468</v>
      </c>
      <c r="E3032" t="s">
        <v>244</v>
      </c>
      <c r="F3032" t="s">
        <v>245</v>
      </c>
      <c r="H3032" s="2">
        <v>45710</v>
      </c>
      <c r="I3032" s="2" t="s">
        <v>19</v>
      </c>
      <c r="J3032" s="3">
        <v>55558</v>
      </c>
      <c r="K3032" s="3">
        <v>41245.339999999997</v>
      </c>
      <c r="L3032" s="3">
        <v>412.45</v>
      </c>
      <c r="M3032" s="7"/>
      <c r="N3032" s="4">
        <v>5.28E-2</v>
      </c>
      <c r="O3032" s="5">
        <v>2.4E-2</v>
      </c>
    </row>
    <row r="3033" spans="1:15" hidden="1" x14ac:dyDescent="0.3">
      <c r="A3033" t="s">
        <v>2156</v>
      </c>
      <c r="B3033" t="s">
        <v>768</v>
      </c>
      <c r="C3033" t="s">
        <v>14</v>
      </c>
      <c r="D3033" t="s">
        <v>3272</v>
      </c>
      <c r="E3033" t="s">
        <v>59</v>
      </c>
      <c r="F3033" t="s">
        <v>60</v>
      </c>
      <c r="H3033" s="2">
        <v>45710</v>
      </c>
      <c r="I3033" s="2" t="s">
        <v>19</v>
      </c>
      <c r="J3033" s="3">
        <v>91090</v>
      </c>
      <c r="K3033" s="3">
        <v>67876.33</v>
      </c>
      <c r="L3033" s="3">
        <v>678.76</v>
      </c>
      <c r="M3033" s="7"/>
      <c r="N3033" s="4">
        <v>5.28E-2</v>
      </c>
      <c r="O3033" s="5">
        <v>2.4E-2</v>
      </c>
    </row>
    <row r="3034" spans="1:15" hidden="1" x14ac:dyDescent="0.3">
      <c r="A3034" t="s">
        <v>2156</v>
      </c>
      <c r="B3034" t="s">
        <v>469</v>
      </c>
      <c r="C3034" t="s">
        <v>14</v>
      </c>
      <c r="D3034" t="s">
        <v>470</v>
      </c>
      <c r="E3034" t="s">
        <v>59</v>
      </c>
      <c r="F3034" t="s">
        <v>60</v>
      </c>
      <c r="H3034" s="2">
        <v>45710</v>
      </c>
      <c r="I3034" s="2" t="s">
        <v>19</v>
      </c>
      <c r="J3034" s="3">
        <v>77100</v>
      </c>
      <c r="K3034" s="3">
        <v>57238.11</v>
      </c>
      <c r="L3034" s="3">
        <v>572.38</v>
      </c>
      <c r="M3034" s="7"/>
      <c r="N3034" s="4">
        <v>5.28E-2</v>
      </c>
      <c r="O3034" s="5">
        <v>2.4E-2</v>
      </c>
    </row>
    <row r="3035" spans="1:15" hidden="1" x14ac:dyDescent="0.3">
      <c r="A3035" t="s">
        <v>2156</v>
      </c>
      <c r="B3035" t="s">
        <v>471</v>
      </c>
      <c r="C3035" t="s">
        <v>14</v>
      </c>
      <c r="D3035" t="s">
        <v>472</v>
      </c>
      <c r="E3035" t="s">
        <v>55</v>
      </c>
      <c r="F3035" t="s">
        <v>56</v>
      </c>
      <c r="H3035" s="2">
        <v>45710</v>
      </c>
      <c r="I3035" s="2" t="s">
        <v>19</v>
      </c>
      <c r="J3035" s="3">
        <v>29315</v>
      </c>
      <c r="K3035" s="3">
        <v>21763.06</v>
      </c>
      <c r="L3035" s="3">
        <v>217.63</v>
      </c>
      <c r="M3035" s="7"/>
      <c r="N3035" s="4">
        <v>5.28E-2</v>
      </c>
      <c r="O3035" s="5">
        <v>2.4E-2</v>
      </c>
    </row>
    <row r="3036" spans="1:15" hidden="1" x14ac:dyDescent="0.3">
      <c r="A3036" t="s">
        <v>2156</v>
      </c>
      <c r="B3036" t="s">
        <v>2983</v>
      </c>
      <c r="C3036" t="s">
        <v>14</v>
      </c>
      <c r="D3036" t="s">
        <v>3947</v>
      </c>
      <c r="E3036" t="s">
        <v>798</v>
      </c>
      <c r="F3036" t="s">
        <v>799</v>
      </c>
      <c r="H3036" s="2">
        <v>45710</v>
      </c>
      <c r="I3036" s="2" t="s">
        <v>19</v>
      </c>
      <c r="J3036" s="3">
        <v>63148</v>
      </c>
      <c r="K3036" s="3">
        <v>46880.15</v>
      </c>
      <c r="L3036" s="3">
        <v>468.8</v>
      </c>
      <c r="M3036" s="7"/>
      <c r="N3036" s="4">
        <v>5.28E-2</v>
      </c>
      <c r="O3036" s="5">
        <v>2.4E-2</v>
      </c>
    </row>
    <row r="3037" spans="1:15" hidden="1" x14ac:dyDescent="0.3">
      <c r="A3037" t="s">
        <v>2156</v>
      </c>
      <c r="B3037" t="s">
        <v>473</v>
      </c>
      <c r="C3037" t="s">
        <v>14</v>
      </c>
      <c r="D3037" t="s">
        <v>474</v>
      </c>
      <c r="E3037" t="s">
        <v>35</v>
      </c>
      <c r="F3037" t="s">
        <v>36</v>
      </c>
      <c r="H3037" s="2">
        <v>45710</v>
      </c>
      <c r="I3037" s="2" t="s">
        <v>19</v>
      </c>
      <c r="J3037" s="3">
        <v>77582</v>
      </c>
      <c r="K3037" s="3">
        <v>57596.37</v>
      </c>
      <c r="L3037" s="3">
        <v>575.96</v>
      </c>
      <c r="M3037" s="7"/>
      <c r="N3037" s="4">
        <v>5.28E-2</v>
      </c>
      <c r="O3037" s="5">
        <v>2.4E-2</v>
      </c>
    </row>
    <row r="3038" spans="1:15" hidden="1" x14ac:dyDescent="0.3">
      <c r="A3038" t="s">
        <v>2156</v>
      </c>
      <c r="B3038" t="s">
        <v>1951</v>
      </c>
      <c r="C3038" t="s">
        <v>14</v>
      </c>
      <c r="D3038" t="s">
        <v>3277</v>
      </c>
      <c r="E3038" t="s">
        <v>16</v>
      </c>
      <c r="F3038" t="s">
        <v>17</v>
      </c>
      <c r="H3038" s="2">
        <v>45710</v>
      </c>
      <c r="I3038" s="2" t="s">
        <v>19</v>
      </c>
      <c r="J3038" s="3">
        <v>9307</v>
      </c>
      <c r="K3038" s="3">
        <v>6283</v>
      </c>
      <c r="L3038" s="3">
        <v>62.83</v>
      </c>
      <c r="M3038" s="7"/>
      <c r="N3038" s="4">
        <v>5.28E-2</v>
      </c>
      <c r="O3038" s="5">
        <v>2.4E-2</v>
      </c>
    </row>
    <row r="3039" spans="1:15" hidden="1" x14ac:dyDescent="0.3">
      <c r="A3039" t="s">
        <v>2156</v>
      </c>
      <c r="B3039" t="s">
        <v>475</v>
      </c>
      <c r="C3039" t="s">
        <v>14</v>
      </c>
      <c r="D3039" t="s">
        <v>476</v>
      </c>
      <c r="E3039" t="s">
        <v>22</v>
      </c>
      <c r="F3039" t="s">
        <v>23</v>
      </c>
      <c r="H3039" s="2">
        <v>45710</v>
      </c>
      <c r="I3039" s="2" t="s">
        <v>19</v>
      </c>
      <c r="J3039" s="3">
        <v>35038</v>
      </c>
      <c r="K3039" s="3">
        <v>26011.919999999998</v>
      </c>
      <c r="L3039" s="3">
        <v>260.12</v>
      </c>
      <c r="M3039" s="7"/>
      <c r="N3039" s="4">
        <v>5.28E-2</v>
      </c>
      <c r="O3039" s="5">
        <v>2.4E-2</v>
      </c>
    </row>
    <row r="3040" spans="1:15" hidden="1" x14ac:dyDescent="0.3">
      <c r="A3040" t="s">
        <v>2156</v>
      </c>
      <c r="B3040" t="s">
        <v>477</v>
      </c>
      <c r="C3040" t="s">
        <v>14</v>
      </c>
      <c r="D3040" t="s">
        <v>478</v>
      </c>
      <c r="E3040" t="s">
        <v>81</v>
      </c>
      <c r="F3040" t="s">
        <v>82</v>
      </c>
      <c r="H3040" s="2">
        <v>45710</v>
      </c>
      <c r="I3040" s="2" t="s">
        <v>19</v>
      </c>
      <c r="J3040" s="3">
        <v>119446</v>
      </c>
      <c r="K3040" s="3">
        <v>88676.14</v>
      </c>
      <c r="L3040" s="3">
        <v>886.76</v>
      </c>
      <c r="M3040" s="7"/>
      <c r="N3040" s="4">
        <v>5.28E-2</v>
      </c>
      <c r="O3040" s="5">
        <v>2.4E-2</v>
      </c>
    </row>
    <row r="3041" spans="1:15" hidden="1" x14ac:dyDescent="0.3">
      <c r="A3041" t="s">
        <v>2156</v>
      </c>
      <c r="B3041" t="s">
        <v>780</v>
      </c>
      <c r="C3041" t="s">
        <v>14</v>
      </c>
      <c r="D3041" t="s">
        <v>2428</v>
      </c>
      <c r="E3041" t="s">
        <v>35</v>
      </c>
      <c r="F3041" t="s">
        <v>36</v>
      </c>
      <c r="H3041" s="2">
        <v>45710</v>
      </c>
      <c r="I3041" s="2" t="s">
        <v>19</v>
      </c>
      <c r="J3041" s="3">
        <v>62065</v>
      </c>
      <c r="K3041" s="3">
        <v>46076.32</v>
      </c>
      <c r="L3041" s="3">
        <v>460.76</v>
      </c>
      <c r="M3041" s="7"/>
      <c r="N3041" s="4">
        <v>5.28E-2</v>
      </c>
      <c r="O3041" s="5">
        <v>2.4E-2</v>
      </c>
    </row>
    <row r="3042" spans="1:15" hidden="1" x14ac:dyDescent="0.3">
      <c r="A3042" t="s">
        <v>2156</v>
      </c>
      <c r="B3042" t="s">
        <v>479</v>
      </c>
      <c r="C3042" t="s">
        <v>14</v>
      </c>
      <c r="D3042" t="s">
        <v>480</v>
      </c>
      <c r="E3042" t="s">
        <v>221</v>
      </c>
      <c r="F3042" t="s">
        <v>222</v>
      </c>
      <c r="H3042" s="2">
        <v>45710</v>
      </c>
      <c r="I3042" s="2" t="s">
        <v>19</v>
      </c>
      <c r="J3042" s="3">
        <v>70144</v>
      </c>
      <c r="K3042" s="3">
        <v>52004.29</v>
      </c>
      <c r="L3042" s="3">
        <v>520.04</v>
      </c>
      <c r="M3042" s="7"/>
      <c r="N3042" s="4">
        <v>5.28E-2</v>
      </c>
      <c r="O3042" s="5">
        <v>2.4E-2</v>
      </c>
    </row>
    <row r="3043" spans="1:15" hidden="1" x14ac:dyDescent="0.3">
      <c r="A3043" t="s">
        <v>2156</v>
      </c>
      <c r="B3043" t="s">
        <v>481</v>
      </c>
      <c r="C3043" t="s">
        <v>14</v>
      </c>
      <c r="D3043" t="s">
        <v>482</v>
      </c>
      <c r="E3043" t="s">
        <v>135</v>
      </c>
      <c r="F3043" t="s">
        <v>136</v>
      </c>
      <c r="H3043" s="2">
        <v>45710</v>
      </c>
      <c r="I3043" s="2" t="s">
        <v>19</v>
      </c>
      <c r="J3043" s="3">
        <v>57592</v>
      </c>
      <c r="K3043" s="3">
        <v>42755.24</v>
      </c>
      <c r="L3043" s="3">
        <v>427.55</v>
      </c>
      <c r="M3043" s="7"/>
      <c r="N3043" s="4">
        <v>5.28E-2</v>
      </c>
      <c r="O3043" s="5">
        <v>2.4E-2</v>
      </c>
    </row>
    <row r="3044" spans="1:15" hidden="1" x14ac:dyDescent="0.3">
      <c r="A3044" t="s">
        <v>2156</v>
      </c>
      <c r="B3044" t="s">
        <v>2040</v>
      </c>
      <c r="C3044" t="s">
        <v>14</v>
      </c>
      <c r="D3044" t="s">
        <v>2041</v>
      </c>
      <c r="E3044" t="s">
        <v>55</v>
      </c>
      <c r="F3044" t="s">
        <v>56</v>
      </c>
      <c r="H3044" s="2">
        <v>45710</v>
      </c>
      <c r="I3044" s="2" t="s">
        <v>19</v>
      </c>
      <c r="J3044" s="3">
        <v>24502.06</v>
      </c>
      <c r="K3044" s="3">
        <v>18183.97</v>
      </c>
      <c r="L3044" s="3">
        <v>181.83</v>
      </c>
      <c r="M3044" s="7"/>
      <c r="N3044" s="4">
        <v>5.28E-2</v>
      </c>
      <c r="O3044" s="5">
        <v>2.4E-2</v>
      </c>
    </row>
    <row r="3045" spans="1:15" hidden="1" x14ac:dyDescent="0.3">
      <c r="A3045" t="s">
        <v>2156</v>
      </c>
      <c r="B3045" t="s">
        <v>808</v>
      </c>
      <c r="C3045" t="s">
        <v>14</v>
      </c>
      <c r="D3045" t="s">
        <v>2480</v>
      </c>
      <c r="E3045" t="s">
        <v>244</v>
      </c>
      <c r="F3045" t="s">
        <v>245</v>
      </c>
      <c r="H3045" s="2">
        <v>45710</v>
      </c>
      <c r="I3045" s="2" t="s">
        <v>19</v>
      </c>
      <c r="J3045" s="3">
        <v>72686</v>
      </c>
      <c r="K3045" s="3">
        <v>53972.45</v>
      </c>
      <c r="L3045" s="3">
        <v>539.72</v>
      </c>
      <c r="M3045" s="7"/>
      <c r="N3045" s="4">
        <v>5.28E-2</v>
      </c>
      <c r="O3045" s="5">
        <v>2.4E-2</v>
      </c>
    </row>
    <row r="3046" spans="1:15" hidden="1" x14ac:dyDescent="0.3">
      <c r="A3046" t="s">
        <v>2156</v>
      </c>
      <c r="B3046" t="s">
        <v>483</v>
      </c>
      <c r="C3046" t="s">
        <v>14</v>
      </c>
      <c r="D3046" t="s">
        <v>484</v>
      </c>
      <c r="E3046" t="s">
        <v>81</v>
      </c>
      <c r="F3046" t="s">
        <v>82</v>
      </c>
      <c r="H3046" s="2">
        <v>45710</v>
      </c>
      <c r="I3046" s="2" t="s">
        <v>19</v>
      </c>
      <c r="J3046" s="3">
        <v>107894</v>
      </c>
      <c r="K3046" s="3">
        <v>80099.360000000001</v>
      </c>
      <c r="L3046" s="3">
        <v>800.99</v>
      </c>
      <c r="M3046" s="7"/>
      <c r="N3046" s="4">
        <v>5.28E-2</v>
      </c>
      <c r="O3046" s="5">
        <v>2.4E-2</v>
      </c>
    </row>
    <row r="3047" spans="1:15" hidden="1" x14ac:dyDescent="0.3">
      <c r="A3047" t="s">
        <v>2156</v>
      </c>
      <c r="B3047" t="s">
        <v>487</v>
      </c>
      <c r="C3047" t="s">
        <v>14</v>
      </c>
      <c r="D3047" t="s">
        <v>488</v>
      </c>
      <c r="E3047" t="s">
        <v>55</v>
      </c>
      <c r="F3047" t="s">
        <v>56</v>
      </c>
      <c r="H3047" s="2">
        <v>45710</v>
      </c>
      <c r="I3047" s="2" t="s">
        <v>19</v>
      </c>
      <c r="J3047" s="3">
        <v>119229</v>
      </c>
      <c r="K3047" s="3">
        <v>86586.38</v>
      </c>
      <c r="L3047" s="3">
        <v>865.86</v>
      </c>
      <c r="M3047" s="7"/>
      <c r="N3047" s="4">
        <v>5.28E-2</v>
      </c>
      <c r="O3047" s="5">
        <v>2.4E-2</v>
      </c>
    </row>
    <row r="3048" spans="1:15" hidden="1" x14ac:dyDescent="0.3">
      <c r="A3048" t="s">
        <v>2156</v>
      </c>
      <c r="B3048" t="s">
        <v>489</v>
      </c>
      <c r="C3048" t="s">
        <v>14</v>
      </c>
      <c r="D3048" t="s">
        <v>490</v>
      </c>
      <c r="E3048" t="s">
        <v>81</v>
      </c>
      <c r="F3048" t="s">
        <v>82</v>
      </c>
      <c r="H3048" s="2">
        <v>45710</v>
      </c>
      <c r="I3048" s="2" t="s">
        <v>19</v>
      </c>
      <c r="J3048" s="3">
        <v>40701</v>
      </c>
      <c r="K3048" s="3">
        <v>30215.91</v>
      </c>
      <c r="L3048" s="3">
        <v>302.16000000000003</v>
      </c>
      <c r="M3048" s="7"/>
      <c r="N3048" s="4">
        <v>5.28E-2</v>
      </c>
      <c r="O3048" s="5">
        <v>2.4E-2</v>
      </c>
    </row>
    <row r="3049" spans="1:15" hidden="1" x14ac:dyDescent="0.3">
      <c r="A3049" t="s">
        <v>2156</v>
      </c>
      <c r="B3049" t="s">
        <v>495</v>
      </c>
      <c r="C3049" t="s">
        <v>14</v>
      </c>
      <c r="D3049" t="s">
        <v>496</v>
      </c>
      <c r="E3049" t="s">
        <v>35</v>
      </c>
      <c r="F3049" t="s">
        <v>36</v>
      </c>
      <c r="H3049" s="2">
        <v>45710</v>
      </c>
      <c r="I3049" s="2" t="s">
        <v>19</v>
      </c>
      <c r="J3049" s="3">
        <v>100166.08</v>
      </c>
      <c r="K3049" s="3">
        <v>74280.55</v>
      </c>
      <c r="L3049" s="3">
        <v>742.81</v>
      </c>
      <c r="M3049" s="7"/>
      <c r="N3049" s="4">
        <v>5.28E-2</v>
      </c>
      <c r="O3049" s="5">
        <v>2.4E-2</v>
      </c>
    </row>
    <row r="3050" spans="1:15" hidden="1" x14ac:dyDescent="0.3">
      <c r="A3050" t="s">
        <v>2156</v>
      </c>
      <c r="B3050" t="s">
        <v>3036</v>
      </c>
      <c r="C3050" t="s">
        <v>14</v>
      </c>
      <c r="D3050" t="s">
        <v>3279</v>
      </c>
      <c r="E3050" t="s">
        <v>55</v>
      </c>
      <c r="F3050" t="s">
        <v>56</v>
      </c>
      <c r="H3050" s="2">
        <v>45710</v>
      </c>
      <c r="I3050" s="2" t="s">
        <v>19</v>
      </c>
      <c r="J3050" s="3">
        <v>143053</v>
      </c>
      <c r="K3050" s="3">
        <v>106201.13</v>
      </c>
      <c r="L3050" s="3">
        <v>1062.01</v>
      </c>
      <c r="M3050" s="7"/>
      <c r="N3050" s="4">
        <v>5.28E-2</v>
      </c>
      <c r="O3050" s="5">
        <v>2.4E-2</v>
      </c>
    </row>
    <row r="3051" spans="1:15" hidden="1" x14ac:dyDescent="0.3">
      <c r="A3051" t="s">
        <v>2156</v>
      </c>
      <c r="B3051" t="s">
        <v>497</v>
      </c>
      <c r="C3051" t="s">
        <v>14</v>
      </c>
      <c r="D3051" t="s">
        <v>498</v>
      </c>
      <c r="E3051" t="s">
        <v>81</v>
      </c>
      <c r="F3051" t="s">
        <v>82</v>
      </c>
      <c r="H3051" s="2">
        <v>45710</v>
      </c>
      <c r="I3051" s="2" t="s">
        <v>19</v>
      </c>
      <c r="J3051" s="3">
        <v>43477</v>
      </c>
      <c r="K3051" s="3">
        <v>32283.599999999999</v>
      </c>
      <c r="L3051" s="3">
        <v>322.83999999999997</v>
      </c>
      <c r="M3051" s="7"/>
      <c r="N3051" s="4">
        <v>5.28E-2</v>
      </c>
      <c r="O3051" s="5">
        <v>2.4E-2</v>
      </c>
    </row>
    <row r="3052" spans="1:15" hidden="1" x14ac:dyDescent="0.3">
      <c r="A3052" t="s">
        <v>2156</v>
      </c>
      <c r="B3052" t="s">
        <v>499</v>
      </c>
      <c r="C3052" t="s">
        <v>14</v>
      </c>
      <c r="D3052" t="s">
        <v>500</v>
      </c>
      <c r="E3052" t="s">
        <v>35</v>
      </c>
      <c r="F3052" t="s">
        <v>36</v>
      </c>
      <c r="H3052" s="2">
        <v>45710</v>
      </c>
      <c r="I3052" s="2" t="s">
        <v>19</v>
      </c>
      <c r="J3052" s="3">
        <v>137937</v>
      </c>
      <c r="K3052" s="3">
        <v>102402.86</v>
      </c>
      <c r="L3052" s="3">
        <v>1024.03</v>
      </c>
      <c r="M3052" s="7"/>
      <c r="N3052" s="4">
        <v>5.28E-2</v>
      </c>
      <c r="O3052" s="5">
        <v>2.4E-2</v>
      </c>
    </row>
    <row r="3053" spans="1:15" hidden="1" x14ac:dyDescent="0.3">
      <c r="A3053" t="s">
        <v>2156</v>
      </c>
      <c r="B3053" t="s">
        <v>503</v>
      </c>
      <c r="C3053" t="s">
        <v>14</v>
      </c>
      <c r="D3053" t="s">
        <v>504</v>
      </c>
      <c r="E3053" t="s">
        <v>135</v>
      </c>
      <c r="F3053" t="s">
        <v>136</v>
      </c>
      <c r="H3053" s="2">
        <v>45710</v>
      </c>
      <c r="I3053" s="2" t="s">
        <v>19</v>
      </c>
      <c r="J3053" s="3">
        <v>71323</v>
      </c>
      <c r="K3053" s="3">
        <v>52948.99</v>
      </c>
      <c r="L3053" s="3">
        <v>529.49</v>
      </c>
      <c r="M3053" s="7"/>
      <c r="N3053" s="4">
        <v>5.28E-2</v>
      </c>
      <c r="O3053" s="5">
        <v>2.4E-2</v>
      </c>
    </row>
    <row r="3054" spans="1:15" hidden="1" x14ac:dyDescent="0.3">
      <c r="A3054" t="s">
        <v>2156</v>
      </c>
      <c r="B3054" t="s">
        <v>505</v>
      </c>
      <c r="C3054" t="s">
        <v>14</v>
      </c>
      <c r="D3054" t="s">
        <v>506</v>
      </c>
      <c r="E3054" t="s">
        <v>26</v>
      </c>
      <c r="F3054" t="s">
        <v>27</v>
      </c>
      <c r="H3054" s="2">
        <v>45710</v>
      </c>
      <c r="I3054" s="2" t="s">
        <v>19</v>
      </c>
      <c r="J3054" s="3">
        <v>33880</v>
      </c>
      <c r="K3054" s="3">
        <v>25152.09</v>
      </c>
      <c r="L3054" s="3">
        <v>251.52</v>
      </c>
      <c r="M3054" s="7"/>
      <c r="N3054" s="4">
        <v>5.28E-2</v>
      </c>
      <c r="O3054" s="5">
        <v>2.4E-2</v>
      </c>
    </row>
    <row r="3055" spans="1:15" hidden="1" x14ac:dyDescent="0.3">
      <c r="A3055" t="s">
        <v>2156</v>
      </c>
      <c r="B3055" t="s">
        <v>487</v>
      </c>
      <c r="C3055" t="s">
        <v>14</v>
      </c>
      <c r="D3055" t="s">
        <v>511</v>
      </c>
      <c r="E3055" t="s">
        <v>55</v>
      </c>
      <c r="F3055" t="s">
        <v>56</v>
      </c>
      <c r="H3055" s="2">
        <v>45710</v>
      </c>
      <c r="I3055" s="2" t="s">
        <v>19</v>
      </c>
      <c r="J3055" s="3">
        <v>103989</v>
      </c>
      <c r="K3055" s="3">
        <v>75518.649999999994</v>
      </c>
      <c r="L3055" s="3">
        <v>755.19</v>
      </c>
      <c r="M3055" s="7"/>
      <c r="N3055" s="4">
        <v>5.28E-2</v>
      </c>
      <c r="O3055" s="5">
        <v>2.4E-2</v>
      </c>
    </row>
    <row r="3056" spans="1:15" hidden="1" x14ac:dyDescent="0.3">
      <c r="A3056" t="s">
        <v>2156</v>
      </c>
      <c r="B3056" t="s">
        <v>2617</v>
      </c>
      <c r="C3056" t="s">
        <v>14</v>
      </c>
      <c r="D3056" t="s">
        <v>2618</v>
      </c>
      <c r="E3056" t="s">
        <v>59</v>
      </c>
      <c r="F3056" t="s">
        <v>60</v>
      </c>
      <c r="H3056" s="2">
        <v>45710</v>
      </c>
      <c r="I3056" s="2" t="s">
        <v>19</v>
      </c>
      <c r="J3056" s="3">
        <v>199938</v>
      </c>
      <c r="K3056" s="3">
        <v>148431.51999999999</v>
      </c>
      <c r="L3056" s="3">
        <v>1484.32</v>
      </c>
      <c r="M3056" s="7"/>
      <c r="N3056" s="4">
        <v>5.28E-2</v>
      </c>
      <c r="O3056" s="5">
        <v>2.4E-2</v>
      </c>
    </row>
    <row r="3057" spans="1:15" hidden="1" x14ac:dyDescent="0.3">
      <c r="A3057" t="s">
        <v>2156</v>
      </c>
      <c r="B3057" t="s">
        <v>519</v>
      </c>
      <c r="C3057" t="s">
        <v>14</v>
      </c>
      <c r="D3057" t="s">
        <v>520</v>
      </c>
      <c r="E3057" t="s">
        <v>77</v>
      </c>
      <c r="F3057" t="s">
        <v>78</v>
      </c>
      <c r="H3057" s="2">
        <v>45710</v>
      </c>
      <c r="I3057" s="2" t="s">
        <v>19</v>
      </c>
      <c r="J3057" s="3">
        <v>130206</v>
      </c>
      <c r="K3057" s="3">
        <v>96663.38</v>
      </c>
      <c r="L3057" s="3">
        <v>966.63</v>
      </c>
      <c r="M3057" s="7"/>
      <c r="N3057" s="4">
        <v>5.28E-2</v>
      </c>
      <c r="O3057" s="5">
        <v>2.4E-2</v>
      </c>
    </row>
    <row r="3058" spans="1:15" hidden="1" x14ac:dyDescent="0.3">
      <c r="A3058" t="s">
        <v>2156</v>
      </c>
      <c r="B3058" t="s">
        <v>521</v>
      </c>
      <c r="C3058" t="s">
        <v>14</v>
      </c>
      <c r="D3058" t="s">
        <v>522</v>
      </c>
      <c r="E3058" t="s">
        <v>244</v>
      </c>
      <c r="F3058" t="s">
        <v>245</v>
      </c>
      <c r="H3058" s="2">
        <v>45710</v>
      </c>
      <c r="I3058" s="2" t="s">
        <v>19</v>
      </c>
      <c r="J3058" s="3">
        <v>34200</v>
      </c>
      <c r="K3058" s="3">
        <v>25389.7</v>
      </c>
      <c r="L3058" s="3">
        <v>253.9</v>
      </c>
      <c r="M3058" s="7"/>
      <c r="N3058" s="4">
        <v>5.28E-2</v>
      </c>
      <c r="O3058" s="5">
        <v>2.4E-2</v>
      </c>
    </row>
    <row r="3059" spans="1:15" hidden="1" x14ac:dyDescent="0.3">
      <c r="A3059" t="s">
        <v>2156</v>
      </c>
      <c r="B3059" t="s">
        <v>262</v>
      </c>
      <c r="C3059" t="s">
        <v>14</v>
      </c>
      <c r="D3059" t="s">
        <v>263</v>
      </c>
      <c r="E3059" t="s">
        <v>26</v>
      </c>
      <c r="F3059" t="s">
        <v>27</v>
      </c>
      <c r="H3059" s="2">
        <v>45710</v>
      </c>
      <c r="I3059" s="2" t="s">
        <v>19</v>
      </c>
      <c r="J3059" s="3">
        <v>67167</v>
      </c>
      <c r="K3059" s="3">
        <v>49863.77</v>
      </c>
      <c r="L3059" s="3">
        <v>498.64</v>
      </c>
      <c r="M3059" s="7"/>
      <c r="N3059" s="4">
        <v>5.28E-2</v>
      </c>
      <c r="O3059" s="5">
        <v>2.4E-2</v>
      </c>
    </row>
    <row r="3060" spans="1:15" hidden="1" x14ac:dyDescent="0.3">
      <c r="A3060" t="s">
        <v>2156</v>
      </c>
      <c r="B3060" t="s">
        <v>829</v>
      </c>
      <c r="C3060" t="s">
        <v>14</v>
      </c>
      <c r="D3060" t="s">
        <v>3948</v>
      </c>
      <c r="E3060" t="s">
        <v>26</v>
      </c>
      <c r="F3060" t="s">
        <v>27</v>
      </c>
      <c r="H3060" s="2">
        <v>45710</v>
      </c>
      <c r="I3060" s="2" t="s">
        <v>19</v>
      </c>
      <c r="J3060" s="3">
        <v>30078</v>
      </c>
      <c r="K3060" s="3">
        <v>20307</v>
      </c>
      <c r="L3060" s="3">
        <v>203.06</v>
      </c>
      <c r="M3060" s="7"/>
      <c r="N3060" s="4">
        <v>5.28E-2</v>
      </c>
      <c r="O3060" s="5">
        <v>2.4E-2</v>
      </c>
    </row>
    <row r="3061" spans="1:15" hidden="1" x14ac:dyDescent="0.3">
      <c r="A3061" t="s">
        <v>2156</v>
      </c>
      <c r="B3061" t="s">
        <v>552</v>
      </c>
      <c r="C3061" t="s">
        <v>14</v>
      </c>
      <c r="D3061" t="s">
        <v>3949</v>
      </c>
      <c r="E3061" t="s">
        <v>135</v>
      </c>
      <c r="F3061" t="s">
        <v>136</v>
      </c>
      <c r="H3061" s="2">
        <v>45710</v>
      </c>
      <c r="I3061" s="2" t="s">
        <v>19</v>
      </c>
      <c r="J3061" s="3">
        <v>26102</v>
      </c>
      <c r="K3061" s="3">
        <v>17623</v>
      </c>
      <c r="L3061" s="3">
        <v>176.22</v>
      </c>
      <c r="M3061" s="7"/>
      <c r="N3061" s="4">
        <v>5.28E-2</v>
      </c>
      <c r="O3061" s="5">
        <v>2.4E-2</v>
      </c>
    </row>
    <row r="3062" spans="1:15" hidden="1" x14ac:dyDescent="0.3">
      <c r="A3062" t="s">
        <v>2156</v>
      </c>
      <c r="B3062" t="s">
        <v>523</v>
      </c>
      <c r="C3062" t="s">
        <v>14</v>
      </c>
      <c r="D3062" t="s">
        <v>524</v>
      </c>
      <c r="E3062" t="s">
        <v>81</v>
      </c>
      <c r="F3062" t="s">
        <v>82</v>
      </c>
      <c r="H3062" s="2">
        <v>45710</v>
      </c>
      <c r="I3062" s="2" t="s">
        <v>19</v>
      </c>
      <c r="J3062" s="3">
        <v>130408</v>
      </c>
      <c r="K3062" s="3">
        <v>96813.64</v>
      </c>
      <c r="L3062" s="3">
        <v>968.14</v>
      </c>
      <c r="M3062" s="7"/>
      <c r="N3062" s="4">
        <v>5.28E-2</v>
      </c>
      <c r="O3062" s="5">
        <v>2.4E-2</v>
      </c>
    </row>
    <row r="3063" spans="1:15" hidden="1" x14ac:dyDescent="0.3">
      <c r="A3063" t="s">
        <v>2156</v>
      </c>
      <c r="B3063" t="s">
        <v>525</v>
      </c>
      <c r="C3063" t="s">
        <v>14</v>
      </c>
      <c r="D3063" t="s">
        <v>526</v>
      </c>
      <c r="E3063" t="s">
        <v>51</v>
      </c>
      <c r="F3063" t="s">
        <v>52</v>
      </c>
      <c r="H3063" s="2">
        <v>45710</v>
      </c>
      <c r="I3063" s="2" t="s">
        <v>19</v>
      </c>
      <c r="J3063" s="3">
        <v>91500</v>
      </c>
      <c r="K3063" s="3">
        <v>67942.63</v>
      </c>
      <c r="L3063" s="3">
        <v>679.43</v>
      </c>
      <c r="M3063" s="7"/>
      <c r="N3063" s="4">
        <v>5.28E-2</v>
      </c>
      <c r="O3063" s="5">
        <v>2.4E-2</v>
      </c>
    </row>
    <row r="3064" spans="1:15" hidden="1" x14ac:dyDescent="0.3">
      <c r="A3064" t="s">
        <v>2156</v>
      </c>
      <c r="B3064" t="s">
        <v>527</v>
      </c>
      <c r="C3064" t="s">
        <v>14</v>
      </c>
      <c r="D3064" t="s">
        <v>528</v>
      </c>
      <c r="E3064" t="s">
        <v>55</v>
      </c>
      <c r="F3064" t="s">
        <v>56</v>
      </c>
      <c r="H3064" s="2">
        <v>45710</v>
      </c>
      <c r="I3064" s="2" t="s">
        <v>19</v>
      </c>
      <c r="J3064" s="3">
        <v>86782</v>
      </c>
      <c r="K3064" s="3">
        <v>64425.85</v>
      </c>
      <c r="L3064" s="3">
        <v>644.26</v>
      </c>
      <c r="M3064" s="7"/>
      <c r="N3064" s="4">
        <v>5.28E-2</v>
      </c>
      <c r="O3064" s="5">
        <v>2.4E-2</v>
      </c>
    </row>
    <row r="3065" spans="1:15" hidden="1" x14ac:dyDescent="0.3">
      <c r="A3065" t="s">
        <v>2156</v>
      </c>
      <c r="B3065" t="s">
        <v>840</v>
      </c>
      <c r="C3065" t="s">
        <v>14</v>
      </c>
      <c r="D3065" t="s">
        <v>3950</v>
      </c>
      <c r="E3065" t="s">
        <v>81</v>
      </c>
      <c r="F3065" t="s">
        <v>82</v>
      </c>
      <c r="H3065" s="2">
        <v>45710</v>
      </c>
      <c r="I3065" s="2" t="s">
        <v>19</v>
      </c>
      <c r="J3065" s="3">
        <v>230154</v>
      </c>
      <c r="K3065" s="3">
        <v>151979</v>
      </c>
      <c r="L3065" s="3">
        <v>1519.78</v>
      </c>
      <c r="M3065" s="7"/>
      <c r="N3065" s="4">
        <v>5.28E-2</v>
      </c>
      <c r="O3065" s="5">
        <v>2.4E-2</v>
      </c>
    </row>
    <row r="3066" spans="1:15" hidden="1" x14ac:dyDescent="0.3">
      <c r="A3066" t="s">
        <v>2156</v>
      </c>
      <c r="B3066" t="s">
        <v>1405</v>
      </c>
      <c r="C3066" t="s">
        <v>14</v>
      </c>
      <c r="D3066" t="s">
        <v>3284</v>
      </c>
      <c r="E3066" t="s">
        <v>55</v>
      </c>
      <c r="F3066" t="s">
        <v>56</v>
      </c>
      <c r="H3066" s="2">
        <v>45710</v>
      </c>
      <c r="I3066" s="2" t="s">
        <v>19</v>
      </c>
      <c r="J3066" s="3">
        <v>25959</v>
      </c>
      <c r="K3066" s="3">
        <v>19271.240000000002</v>
      </c>
      <c r="L3066" s="3">
        <v>192.71</v>
      </c>
      <c r="M3066" s="7"/>
      <c r="N3066" s="4">
        <v>5.28E-2</v>
      </c>
      <c r="O3066" s="5">
        <v>2.4E-2</v>
      </c>
    </row>
    <row r="3067" spans="1:15" hidden="1" x14ac:dyDescent="0.3">
      <c r="A3067" t="s">
        <v>2156</v>
      </c>
      <c r="B3067" t="s">
        <v>487</v>
      </c>
      <c r="C3067" t="s">
        <v>14</v>
      </c>
      <c r="D3067" t="s">
        <v>3951</v>
      </c>
      <c r="E3067" t="s">
        <v>55</v>
      </c>
      <c r="F3067" t="s">
        <v>56</v>
      </c>
      <c r="H3067" s="2">
        <v>45710</v>
      </c>
      <c r="I3067" s="2" t="s">
        <v>19</v>
      </c>
      <c r="J3067" s="3">
        <v>11345</v>
      </c>
      <c r="K3067" s="3">
        <v>7491</v>
      </c>
      <c r="L3067" s="3">
        <v>74.91</v>
      </c>
      <c r="M3067" s="7"/>
      <c r="N3067" s="4">
        <v>5.28E-2</v>
      </c>
      <c r="O3067" s="5">
        <v>2.4E-2</v>
      </c>
    </row>
    <row r="3068" spans="1:15" hidden="1" x14ac:dyDescent="0.3">
      <c r="A3068" t="s">
        <v>2156</v>
      </c>
      <c r="B3068" t="s">
        <v>842</v>
      </c>
      <c r="C3068" t="s">
        <v>14</v>
      </c>
      <c r="D3068" t="s">
        <v>3952</v>
      </c>
      <c r="E3068" t="s">
        <v>756</v>
      </c>
      <c r="F3068" t="s">
        <v>757</v>
      </c>
      <c r="H3068" s="2">
        <v>45710</v>
      </c>
      <c r="I3068" s="2" t="s">
        <v>19</v>
      </c>
      <c r="J3068" s="3">
        <v>99381</v>
      </c>
      <c r="K3068" s="3">
        <v>67111</v>
      </c>
      <c r="L3068" s="3">
        <v>671.11</v>
      </c>
      <c r="M3068" s="7"/>
      <c r="N3068" s="4">
        <v>5.28E-2</v>
      </c>
      <c r="O3068" s="5">
        <v>2.4E-2</v>
      </c>
    </row>
    <row r="3069" spans="1:15" hidden="1" x14ac:dyDescent="0.3">
      <c r="A3069" t="s">
        <v>2156</v>
      </c>
      <c r="B3069" t="s">
        <v>2771</v>
      </c>
      <c r="C3069" t="s">
        <v>14</v>
      </c>
      <c r="D3069" t="s">
        <v>2772</v>
      </c>
      <c r="E3069" t="s">
        <v>35</v>
      </c>
      <c r="F3069" t="s">
        <v>36</v>
      </c>
      <c r="H3069" s="2">
        <v>45710</v>
      </c>
      <c r="I3069" s="2" t="s">
        <v>19</v>
      </c>
      <c r="J3069" s="3">
        <v>105302.42</v>
      </c>
      <c r="K3069" s="3">
        <v>78120.42</v>
      </c>
      <c r="L3069" s="3">
        <v>781.2</v>
      </c>
      <c r="M3069" s="7"/>
      <c r="N3069" s="4">
        <v>5.28E-2</v>
      </c>
      <c r="O3069" s="5">
        <v>2.4E-2</v>
      </c>
    </row>
    <row r="3070" spans="1:15" hidden="1" x14ac:dyDescent="0.3">
      <c r="A3070" t="s">
        <v>2156</v>
      </c>
      <c r="B3070" t="s">
        <v>1610</v>
      </c>
      <c r="C3070" t="s">
        <v>14</v>
      </c>
      <c r="D3070" t="s">
        <v>1611</v>
      </c>
      <c r="E3070" t="s">
        <v>432</v>
      </c>
      <c r="F3070" t="s">
        <v>433</v>
      </c>
      <c r="H3070" s="2">
        <v>45710</v>
      </c>
      <c r="I3070" s="2" t="s">
        <v>19</v>
      </c>
      <c r="J3070" s="3">
        <v>61426.42</v>
      </c>
      <c r="K3070" s="3">
        <v>45569.21</v>
      </c>
      <c r="L3070" s="3">
        <v>455.68</v>
      </c>
      <c r="M3070" s="7"/>
      <c r="N3070" s="4">
        <v>5.28E-2</v>
      </c>
      <c r="O3070" s="5">
        <v>2.4E-2</v>
      </c>
    </row>
    <row r="3071" spans="1:15" hidden="1" x14ac:dyDescent="0.3">
      <c r="A3071" t="s">
        <v>2156</v>
      </c>
      <c r="B3071" t="s">
        <v>1612</v>
      </c>
      <c r="C3071" t="s">
        <v>14</v>
      </c>
      <c r="D3071" t="s">
        <v>1613</v>
      </c>
      <c r="E3071" t="s">
        <v>81</v>
      </c>
      <c r="F3071" t="s">
        <v>82</v>
      </c>
      <c r="H3071" s="2">
        <v>45710</v>
      </c>
      <c r="I3071" s="2" t="s">
        <v>19</v>
      </c>
      <c r="J3071" s="3">
        <v>61781.279999999999</v>
      </c>
      <c r="K3071" s="3">
        <v>45799.199999999997</v>
      </c>
      <c r="L3071" s="3">
        <v>457.98</v>
      </c>
      <c r="M3071" s="7"/>
      <c r="N3071" s="4">
        <v>5.28E-2</v>
      </c>
      <c r="O3071" s="5">
        <v>2.4E-2</v>
      </c>
    </row>
    <row r="3072" spans="1:15" hidden="1" x14ac:dyDescent="0.3">
      <c r="A3072" t="s">
        <v>2156</v>
      </c>
      <c r="B3072" t="s">
        <v>845</v>
      </c>
      <c r="C3072" t="s">
        <v>14</v>
      </c>
      <c r="D3072" t="s">
        <v>3953</v>
      </c>
      <c r="E3072" t="s">
        <v>16</v>
      </c>
      <c r="F3072" t="s">
        <v>17</v>
      </c>
      <c r="H3072" s="2">
        <v>45710</v>
      </c>
      <c r="I3072" s="2" t="s">
        <v>19</v>
      </c>
      <c r="J3072" s="3">
        <v>79875</v>
      </c>
      <c r="K3072" s="3">
        <v>53928</v>
      </c>
      <c r="L3072" s="3">
        <v>539.28</v>
      </c>
      <c r="M3072" s="7"/>
      <c r="N3072" s="4">
        <v>5.28E-2</v>
      </c>
      <c r="O3072" s="5">
        <v>2.4E-2</v>
      </c>
    </row>
    <row r="3073" spans="1:15" hidden="1" x14ac:dyDescent="0.3">
      <c r="A3073" t="s">
        <v>2156</v>
      </c>
      <c r="B3073" t="s">
        <v>1614</v>
      </c>
      <c r="C3073" t="s">
        <v>14</v>
      </c>
      <c r="D3073" t="s">
        <v>1615</v>
      </c>
      <c r="E3073" t="s">
        <v>22</v>
      </c>
      <c r="F3073" t="s">
        <v>23</v>
      </c>
      <c r="H3073" s="2">
        <v>45710</v>
      </c>
      <c r="I3073" s="2" t="s">
        <v>19</v>
      </c>
      <c r="J3073" s="3">
        <v>43473.79</v>
      </c>
      <c r="K3073" s="3">
        <v>32240.95</v>
      </c>
      <c r="L3073" s="3">
        <v>322.39999999999998</v>
      </c>
      <c r="M3073" s="7"/>
      <c r="N3073" s="4">
        <v>5.28E-2</v>
      </c>
      <c r="O3073" s="5">
        <v>2.4E-2</v>
      </c>
    </row>
    <row r="3074" spans="1:15" hidden="1" x14ac:dyDescent="0.3">
      <c r="A3074" t="s">
        <v>2156</v>
      </c>
      <c r="B3074" t="s">
        <v>1616</v>
      </c>
      <c r="C3074" t="s">
        <v>14</v>
      </c>
      <c r="D3074" t="s">
        <v>1617</v>
      </c>
      <c r="E3074" t="s">
        <v>55</v>
      </c>
      <c r="F3074" t="s">
        <v>56</v>
      </c>
      <c r="H3074" s="2">
        <v>45710</v>
      </c>
      <c r="I3074" s="2" t="s">
        <v>19</v>
      </c>
      <c r="J3074" s="3">
        <v>74518.350000000006</v>
      </c>
      <c r="K3074" s="3">
        <v>55281.94</v>
      </c>
      <c r="L3074" s="3">
        <v>552.82000000000005</v>
      </c>
      <c r="M3074" s="7"/>
      <c r="N3074" s="4">
        <v>5.28E-2</v>
      </c>
      <c r="O3074" s="5">
        <v>2.4E-2</v>
      </c>
    </row>
    <row r="3075" spans="1:15" hidden="1" x14ac:dyDescent="0.3">
      <c r="A3075" t="s">
        <v>2156</v>
      </c>
      <c r="B3075" t="s">
        <v>519</v>
      </c>
      <c r="C3075" t="s">
        <v>14</v>
      </c>
      <c r="D3075" t="s">
        <v>531</v>
      </c>
      <c r="E3075" t="s">
        <v>77</v>
      </c>
      <c r="F3075" t="s">
        <v>78</v>
      </c>
      <c r="H3075" s="2">
        <v>45710</v>
      </c>
      <c r="I3075" s="2" t="s">
        <v>19</v>
      </c>
      <c r="J3075" s="3">
        <v>99757.16</v>
      </c>
      <c r="K3075" s="3">
        <v>74033.05</v>
      </c>
      <c r="L3075" s="3">
        <v>740.33</v>
      </c>
      <c r="M3075" s="7"/>
      <c r="N3075" s="4">
        <v>5.28E-2</v>
      </c>
      <c r="O3075" s="5">
        <v>2.4E-2</v>
      </c>
    </row>
    <row r="3076" spans="1:15" hidden="1" x14ac:dyDescent="0.3">
      <c r="A3076" t="s">
        <v>2156</v>
      </c>
      <c r="B3076" t="s">
        <v>187</v>
      </c>
      <c r="C3076" t="s">
        <v>14</v>
      </c>
      <c r="D3076" t="s">
        <v>532</v>
      </c>
      <c r="E3076" t="s">
        <v>59</v>
      </c>
      <c r="F3076" t="s">
        <v>60</v>
      </c>
      <c r="H3076" s="2">
        <v>45710</v>
      </c>
      <c r="I3076" s="2" t="s">
        <v>19</v>
      </c>
      <c r="J3076" s="3">
        <v>172592.03</v>
      </c>
      <c r="K3076" s="3">
        <v>125297.13</v>
      </c>
      <c r="L3076" s="3">
        <v>1252.96</v>
      </c>
      <c r="M3076" s="7"/>
      <c r="N3076" s="4">
        <v>5.28E-2</v>
      </c>
      <c r="O3076" s="5">
        <v>2.4E-2</v>
      </c>
    </row>
    <row r="3077" spans="1:15" hidden="1" x14ac:dyDescent="0.3">
      <c r="A3077" t="s">
        <v>2156</v>
      </c>
      <c r="B3077" t="s">
        <v>1618</v>
      </c>
      <c r="C3077" t="s">
        <v>14</v>
      </c>
      <c r="D3077" t="s">
        <v>1619</v>
      </c>
      <c r="E3077" t="s">
        <v>51</v>
      </c>
      <c r="F3077" t="s">
        <v>52</v>
      </c>
      <c r="H3077" s="2">
        <v>45710</v>
      </c>
      <c r="I3077" s="2" t="s">
        <v>19</v>
      </c>
      <c r="J3077" s="3">
        <v>68223.28</v>
      </c>
      <c r="K3077" s="3">
        <v>50630.55</v>
      </c>
      <c r="L3077" s="3">
        <v>506.3</v>
      </c>
      <c r="M3077" s="7"/>
      <c r="N3077" s="4">
        <v>5.28E-2</v>
      </c>
      <c r="O3077" s="5">
        <v>2.4E-2</v>
      </c>
    </row>
    <row r="3078" spans="1:15" hidden="1" x14ac:dyDescent="0.3">
      <c r="A3078" t="s">
        <v>2156</v>
      </c>
      <c r="B3078" t="s">
        <v>888</v>
      </c>
      <c r="C3078" t="s">
        <v>14</v>
      </c>
      <c r="D3078" t="s">
        <v>3954</v>
      </c>
      <c r="E3078" t="s">
        <v>59</v>
      </c>
      <c r="F3078" t="s">
        <v>60</v>
      </c>
      <c r="H3078" s="2">
        <v>45710</v>
      </c>
      <c r="I3078" s="2" t="s">
        <v>19</v>
      </c>
      <c r="J3078" s="3">
        <v>54576.62</v>
      </c>
      <c r="K3078" s="3">
        <v>40474.410000000003</v>
      </c>
      <c r="L3078" s="3">
        <v>404.73</v>
      </c>
      <c r="M3078" s="7"/>
      <c r="N3078" s="4">
        <v>5.28E-2</v>
      </c>
      <c r="O3078" s="5">
        <v>2.4E-2</v>
      </c>
    </row>
    <row r="3079" spans="1:15" hidden="1" x14ac:dyDescent="0.3">
      <c r="A3079" t="s">
        <v>2156</v>
      </c>
      <c r="B3079" t="s">
        <v>3826</v>
      </c>
      <c r="C3079" t="s">
        <v>14</v>
      </c>
      <c r="D3079" t="s">
        <v>3955</v>
      </c>
      <c r="E3079" t="s">
        <v>81</v>
      </c>
      <c r="F3079" t="s">
        <v>82</v>
      </c>
      <c r="H3079" s="2">
        <v>45710</v>
      </c>
      <c r="I3079" s="2" t="s">
        <v>19</v>
      </c>
      <c r="J3079" s="3">
        <v>68719.92</v>
      </c>
      <c r="K3079" s="3">
        <v>50962.7</v>
      </c>
      <c r="L3079" s="3">
        <v>509.62</v>
      </c>
      <c r="M3079" s="7"/>
      <c r="N3079" s="4">
        <v>5.28E-2</v>
      </c>
      <c r="O3079" s="5">
        <v>2.4E-2</v>
      </c>
    </row>
    <row r="3080" spans="1:15" hidden="1" x14ac:dyDescent="0.3">
      <c r="A3080" t="s">
        <v>2156</v>
      </c>
      <c r="B3080" t="s">
        <v>3004</v>
      </c>
      <c r="C3080" t="s">
        <v>14</v>
      </c>
      <c r="D3080" t="s">
        <v>3956</v>
      </c>
      <c r="E3080" t="s">
        <v>3006</v>
      </c>
      <c r="H3080" s="2">
        <v>45710</v>
      </c>
      <c r="I3080" s="2" t="s">
        <v>19</v>
      </c>
      <c r="J3080" s="3">
        <v>112190</v>
      </c>
      <c r="K3080" s="3">
        <v>83288.679999999993</v>
      </c>
      <c r="L3080" s="3">
        <v>832.89</v>
      </c>
      <c r="M3080" s="7"/>
      <c r="N3080" s="4">
        <v>5.28E-2</v>
      </c>
      <c r="O3080" s="5">
        <v>2.4E-2</v>
      </c>
    </row>
    <row r="3081" spans="1:15" hidden="1" x14ac:dyDescent="0.3">
      <c r="A3081" t="s">
        <v>2156</v>
      </c>
      <c r="B3081" t="s">
        <v>849</v>
      </c>
      <c r="C3081" t="s">
        <v>14</v>
      </c>
      <c r="D3081" t="s">
        <v>2392</v>
      </c>
      <c r="E3081" t="s">
        <v>55</v>
      </c>
      <c r="F3081" t="s">
        <v>56</v>
      </c>
      <c r="H3081" s="2">
        <v>45710</v>
      </c>
      <c r="I3081" s="2" t="s">
        <v>19</v>
      </c>
      <c r="J3081" s="3">
        <v>311556</v>
      </c>
      <c r="K3081" s="3">
        <v>187610</v>
      </c>
      <c r="L3081" s="3">
        <v>1876.09</v>
      </c>
      <c r="M3081" s="7"/>
      <c r="N3081" s="4">
        <v>5.28E-2</v>
      </c>
      <c r="O3081" s="5">
        <v>2.4E-2</v>
      </c>
    </row>
    <row r="3082" spans="1:15" hidden="1" x14ac:dyDescent="0.3">
      <c r="A3082" t="s">
        <v>2156</v>
      </c>
      <c r="B3082" t="s">
        <v>1622</v>
      </c>
      <c r="C3082" t="s">
        <v>14</v>
      </c>
      <c r="D3082" t="s">
        <v>1623</v>
      </c>
      <c r="E3082" t="s">
        <v>77</v>
      </c>
      <c r="F3082" t="s">
        <v>78</v>
      </c>
      <c r="H3082" s="2">
        <v>45710</v>
      </c>
      <c r="I3082" s="2" t="s">
        <v>19</v>
      </c>
      <c r="J3082" s="3">
        <v>47116.45</v>
      </c>
      <c r="K3082" s="3">
        <v>34964.9</v>
      </c>
      <c r="L3082" s="3">
        <v>349.65</v>
      </c>
      <c r="M3082" s="7"/>
      <c r="N3082" s="4">
        <v>5.28E-2</v>
      </c>
      <c r="O3082" s="5">
        <v>2.4E-2</v>
      </c>
    </row>
    <row r="3083" spans="1:15" hidden="1" x14ac:dyDescent="0.3">
      <c r="A3083" t="s">
        <v>2156</v>
      </c>
      <c r="B3083" t="s">
        <v>534</v>
      </c>
      <c r="C3083" t="s">
        <v>14</v>
      </c>
      <c r="D3083" t="s">
        <v>535</v>
      </c>
      <c r="E3083" t="s">
        <v>55</v>
      </c>
      <c r="F3083" t="s">
        <v>56</v>
      </c>
      <c r="H3083" s="2">
        <v>45710</v>
      </c>
      <c r="I3083" s="2" t="s">
        <v>19</v>
      </c>
      <c r="J3083" s="3">
        <v>117228.81</v>
      </c>
      <c r="K3083" s="3">
        <v>87072.83</v>
      </c>
      <c r="L3083" s="3">
        <v>870.72</v>
      </c>
      <c r="M3083" s="7"/>
      <c r="N3083" s="4">
        <v>5.28E-2</v>
      </c>
      <c r="O3083" s="5">
        <v>2.4E-2</v>
      </c>
    </row>
    <row r="3084" spans="1:15" hidden="1" x14ac:dyDescent="0.3">
      <c r="A3084" t="s">
        <v>2156</v>
      </c>
      <c r="B3084" t="s">
        <v>461</v>
      </c>
      <c r="C3084" t="s">
        <v>14</v>
      </c>
      <c r="D3084" t="s">
        <v>3957</v>
      </c>
      <c r="E3084" t="s">
        <v>51</v>
      </c>
      <c r="F3084" t="s">
        <v>52</v>
      </c>
      <c r="H3084" s="2">
        <v>45710</v>
      </c>
      <c r="I3084" s="2" t="s">
        <v>19</v>
      </c>
      <c r="J3084" s="3">
        <v>48944.31</v>
      </c>
      <c r="K3084" s="3">
        <v>36323.620000000003</v>
      </c>
      <c r="L3084" s="3">
        <v>363.24</v>
      </c>
      <c r="M3084" s="7"/>
      <c r="N3084" s="4">
        <v>5.28E-2</v>
      </c>
      <c r="O3084" s="5">
        <v>2.4E-2</v>
      </c>
    </row>
    <row r="3085" spans="1:15" hidden="1" x14ac:dyDescent="0.3">
      <c r="A3085" t="s">
        <v>2156</v>
      </c>
      <c r="B3085" t="s">
        <v>536</v>
      </c>
      <c r="C3085" t="s">
        <v>14</v>
      </c>
      <c r="D3085" t="s">
        <v>537</v>
      </c>
      <c r="E3085" t="s">
        <v>432</v>
      </c>
      <c r="F3085" t="s">
        <v>433</v>
      </c>
      <c r="H3085" s="2">
        <v>45710</v>
      </c>
      <c r="I3085" s="2" t="s">
        <v>19</v>
      </c>
      <c r="J3085" s="3">
        <v>122063.67999999999</v>
      </c>
      <c r="K3085" s="3">
        <v>88638.65</v>
      </c>
      <c r="L3085" s="3">
        <v>886.38</v>
      </c>
      <c r="M3085" s="7"/>
      <c r="N3085" s="4">
        <v>5.28E-2</v>
      </c>
      <c r="O3085" s="5">
        <v>2.4E-2</v>
      </c>
    </row>
    <row r="3086" spans="1:15" hidden="1" x14ac:dyDescent="0.3">
      <c r="A3086" t="s">
        <v>2156</v>
      </c>
      <c r="B3086" t="s">
        <v>1624</v>
      </c>
      <c r="C3086" t="s">
        <v>14</v>
      </c>
      <c r="D3086" t="s">
        <v>1625</v>
      </c>
      <c r="E3086" t="s">
        <v>244</v>
      </c>
      <c r="F3086" t="s">
        <v>245</v>
      </c>
      <c r="H3086" s="2">
        <v>45710</v>
      </c>
      <c r="I3086" s="2" t="s">
        <v>19</v>
      </c>
      <c r="J3086" s="3">
        <v>65891.539999999994</v>
      </c>
      <c r="K3086" s="3">
        <v>48895.92</v>
      </c>
      <c r="L3086" s="3">
        <v>488.95</v>
      </c>
      <c r="M3086" s="7"/>
      <c r="N3086" s="4">
        <v>5.28E-2</v>
      </c>
      <c r="O3086" s="5">
        <v>2.4E-2</v>
      </c>
    </row>
    <row r="3087" spans="1:15" hidden="1" x14ac:dyDescent="0.3">
      <c r="A3087" t="s">
        <v>2156</v>
      </c>
      <c r="B3087" t="s">
        <v>538</v>
      </c>
      <c r="C3087" t="s">
        <v>14</v>
      </c>
      <c r="D3087" t="s">
        <v>539</v>
      </c>
      <c r="E3087" t="s">
        <v>59</v>
      </c>
      <c r="F3087" t="s">
        <v>60</v>
      </c>
      <c r="H3087" s="2">
        <v>45710</v>
      </c>
      <c r="I3087" s="2" t="s">
        <v>19</v>
      </c>
      <c r="J3087" s="3">
        <v>51107</v>
      </c>
      <c r="K3087" s="3">
        <v>38011.61</v>
      </c>
      <c r="L3087" s="3">
        <v>380.12</v>
      </c>
      <c r="M3087" s="7"/>
      <c r="N3087" s="4">
        <v>5.28E-2</v>
      </c>
      <c r="O3087" s="5">
        <v>2.4E-2</v>
      </c>
    </row>
    <row r="3088" spans="1:15" hidden="1" x14ac:dyDescent="0.3">
      <c r="A3088" t="s">
        <v>2156</v>
      </c>
      <c r="B3088" t="s">
        <v>3010</v>
      </c>
      <c r="C3088" t="s">
        <v>14</v>
      </c>
      <c r="D3088" t="s">
        <v>3958</v>
      </c>
      <c r="E3088" t="s">
        <v>35</v>
      </c>
      <c r="F3088" t="s">
        <v>36</v>
      </c>
      <c r="H3088" s="2">
        <v>45710</v>
      </c>
      <c r="I3088" s="2" t="s">
        <v>19</v>
      </c>
      <c r="J3088" s="3">
        <v>42366</v>
      </c>
      <c r="K3088" s="3">
        <v>31509.95</v>
      </c>
      <c r="L3088" s="3">
        <v>315.10000000000002</v>
      </c>
      <c r="M3088" s="7"/>
      <c r="N3088" s="4">
        <v>5.28E-2</v>
      </c>
      <c r="O3088" s="5">
        <v>2.4E-2</v>
      </c>
    </row>
    <row r="3089" spans="1:15" hidden="1" x14ac:dyDescent="0.3">
      <c r="A3089" t="s">
        <v>2156</v>
      </c>
      <c r="B3089" t="s">
        <v>946</v>
      </c>
      <c r="C3089" t="s">
        <v>14</v>
      </c>
      <c r="D3089" t="s">
        <v>2661</v>
      </c>
      <c r="E3089" t="s">
        <v>59</v>
      </c>
      <c r="F3089" t="s">
        <v>60</v>
      </c>
      <c r="H3089" s="2">
        <v>45710</v>
      </c>
      <c r="I3089" s="2" t="s">
        <v>19</v>
      </c>
      <c r="J3089" s="3">
        <v>24430</v>
      </c>
      <c r="K3089" s="3">
        <v>18170.169999999998</v>
      </c>
      <c r="L3089" s="3">
        <v>181.7</v>
      </c>
      <c r="M3089" s="7"/>
      <c r="N3089" s="4">
        <v>5.28E-2</v>
      </c>
      <c r="O3089" s="5">
        <v>2.4E-2</v>
      </c>
    </row>
    <row r="3090" spans="1:15" hidden="1" x14ac:dyDescent="0.3">
      <c r="A3090" t="s">
        <v>2156</v>
      </c>
      <c r="B3090" t="s">
        <v>946</v>
      </c>
      <c r="C3090" t="s">
        <v>14</v>
      </c>
      <c r="D3090" t="s">
        <v>2218</v>
      </c>
      <c r="E3090" t="s">
        <v>59</v>
      </c>
      <c r="F3090" t="s">
        <v>60</v>
      </c>
      <c r="H3090" s="2">
        <v>45710</v>
      </c>
      <c r="I3090" s="2" t="s">
        <v>19</v>
      </c>
      <c r="J3090" s="3">
        <v>24430</v>
      </c>
      <c r="K3090" s="3">
        <v>18170.169999999998</v>
      </c>
      <c r="L3090" s="3">
        <v>181.7</v>
      </c>
      <c r="M3090" s="7"/>
      <c r="N3090" s="4">
        <v>5.28E-2</v>
      </c>
      <c r="O3090" s="5">
        <v>2.4E-2</v>
      </c>
    </row>
    <row r="3091" spans="1:15" hidden="1" x14ac:dyDescent="0.3">
      <c r="A3091" t="s">
        <v>2156</v>
      </c>
      <c r="B3091" t="s">
        <v>3190</v>
      </c>
      <c r="C3091" t="s">
        <v>14</v>
      </c>
      <c r="D3091" t="s">
        <v>3959</v>
      </c>
      <c r="E3091" t="s">
        <v>81</v>
      </c>
      <c r="F3091" t="s">
        <v>82</v>
      </c>
      <c r="H3091" s="2">
        <v>45710</v>
      </c>
      <c r="I3091" s="2" t="s">
        <v>19</v>
      </c>
      <c r="J3091" s="3">
        <v>298051</v>
      </c>
      <c r="K3091" s="3">
        <v>183879</v>
      </c>
      <c r="L3091" s="3">
        <v>1838.78</v>
      </c>
      <c r="M3091" s="7"/>
      <c r="N3091" s="4">
        <v>5.28E-2</v>
      </c>
      <c r="O3091" s="5">
        <v>2.4E-2</v>
      </c>
    </row>
    <row r="3092" spans="1:15" hidden="1" x14ac:dyDescent="0.3">
      <c r="A3092" t="s">
        <v>2156</v>
      </c>
      <c r="B3092" t="s">
        <v>544</v>
      </c>
      <c r="C3092" t="s">
        <v>14</v>
      </c>
      <c r="D3092" t="s">
        <v>545</v>
      </c>
      <c r="E3092" t="s">
        <v>81</v>
      </c>
      <c r="F3092" t="s">
        <v>82</v>
      </c>
      <c r="H3092" s="2">
        <v>45710</v>
      </c>
      <c r="I3092" s="2" t="s">
        <v>19</v>
      </c>
      <c r="J3092" s="3">
        <v>107094</v>
      </c>
      <c r="K3092" s="3">
        <v>79653.09</v>
      </c>
      <c r="L3092" s="3">
        <v>796.53</v>
      </c>
      <c r="M3092" s="7"/>
      <c r="N3092" s="4">
        <v>5.28E-2</v>
      </c>
      <c r="O3092" s="5">
        <v>2.4E-2</v>
      </c>
    </row>
    <row r="3093" spans="1:15" hidden="1" x14ac:dyDescent="0.3">
      <c r="A3093" t="s">
        <v>2156</v>
      </c>
      <c r="B3093" t="s">
        <v>3017</v>
      </c>
      <c r="C3093" t="s">
        <v>14</v>
      </c>
      <c r="D3093" t="s">
        <v>3960</v>
      </c>
      <c r="E3093" t="s">
        <v>77</v>
      </c>
      <c r="F3093" t="s">
        <v>78</v>
      </c>
      <c r="H3093" s="2">
        <v>45710</v>
      </c>
      <c r="I3093" s="2" t="s">
        <v>19</v>
      </c>
      <c r="J3093" s="3">
        <v>43284</v>
      </c>
      <c r="K3093" s="3">
        <v>32192.98</v>
      </c>
      <c r="L3093" s="3">
        <v>321.93</v>
      </c>
      <c r="M3093" s="7"/>
      <c r="N3093" s="4">
        <v>5.28E-2</v>
      </c>
      <c r="O3093" s="5">
        <v>2.4E-2</v>
      </c>
    </row>
    <row r="3094" spans="1:15" hidden="1" x14ac:dyDescent="0.3">
      <c r="A3094" t="s">
        <v>2156</v>
      </c>
      <c r="B3094" t="s">
        <v>548</v>
      </c>
      <c r="C3094" t="s">
        <v>14</v>
      </c>
      <c r="D3094" t="s">
        <v>549</v>
      </c>
      <c r="E3094" t="s">
        <v>16</v>
      </c>
      <c r="F3094" t="s">
        <v>17</v>
      </c>
      <c r="H3094" s="2">
        <v>45710</v>
      </c>
      <c r="I3094" s="2" t="s">
        <v>19</v>
      </c>
      <c r="J3094" s="3">
        <v>57229</v>
      </c>
      <c r="K3094" s="3">
        <v>42564.89</v>
      </c>
      <c r="L3094" s="3">
        <v>425.65</v>
      </c>
      <c r="M3094" s="7"/>
      <c r="N3094" s="4">
        <v>5.28E-2</v>
      </c>
      <c r="O3094" s="5">
        <v>2.4E-2</v>
      </c>
    </row>
    <row r="3095" spans="1:15" hidden="1" x14ac:dyDescent="0.3">
      <c r="A3095" t="s">
        <v>2156</v>
      </c>
      <c r="B3095" t="s">
        <v>552</v>
      </c>
      <c r="C3095" t="s">
        <v>14</v>
      </c>
      <c r="D3095" t="s">
        <v>553</v>
      </c>
      <c r="E3095" t="s">
        <v>135</v>
      </c>
      <c r="F3095" t="s">
        <v>136</v>
      </c>
      <c r="H3095" s="2">
        <v>45710</v>
      </c>
      <c r="I3095" s="2" t="s">
        <v>19</v>
      </c>
      <c r="J3095" s="3">
        <v>65956</v>
      </c>
      <c r="K3095" s="3">
        <v>49055.61</v>
      </c>
      <c r="L3095" s="3">
        <v>490.56</v>
      </c>
      <c r="M3095" s="7"/>
      <c r="N3095" s="4">
        <v>5.28E-2</v>
      </c>
      <c r="O3095" s="5">
        <v>2.4E-2</v>
      </c>
    </row>
    <row r="3096" spans="1:15" hidden="1" x14ac:dyDescent="0.3">
      <c r="A3096" t="s">
        <v>2156</v>
      </c>
      <c r="B3096" t="s">
        <v>554</v>
      </c>
      <c r="C3096" t="s">
        <v>14</v>
      </c>
      <c r="D3096" t="s">
        <v>555</v>
      </c>
      <c r="E3096" t="s">
        <v>77</v>
      </c>
      <c r="F3096" t="s">
        <v>78</v>
      </c>
      <c r="H3096" s="2">
        <v>45710</v>
      </c>
      <c r="I3096" s="2" t="s">
        <v>19</v>
      </c>
      <c r="J3096" s="3">
        <v>45665</v>
      </c>
      <c r="K3096" s="3">
        <v>33963.68</v>
      </c>
      <c r="L3096" s="3">
        <v>339.64</v>
      </c>
      <c r="M3096" s="7"/>
      <c r="N3096" s="4">
        <v>5.28E-2</v>
      </c>
      <c r="O3096" s="5">
        <v>2.4E-2</v>
      </c>
    </row>
    <row r="3097" spans="1:15" hidden="1" x14ac:dyDescent="0.3">
      <c r="A3097" t="s">
        <v>2156</v>
      </c>
      <c r="B3097" t="s">
        <v>556</v>
      </c>
      <c r="C3097" t="s">
        <v>14</v>
      </c>
      <c r="D3097" t="s">
        <v>557</v>
      </c>
      <c r="E3097" t="s">
        <v>244</v>
      </c>
      <c r="F3097" t="s">
        <v>245</v>
      </c>
      <c r="H3097" s="2">
        <v>45710</v>
      </c>
      <c r="I3097" s="2" t="s">
        <v>19</v>
      </c>
      <c r="J3097" s="3">
        <v>54887</v>
      </c>
      <c r="K3097" s="3">
        <v>40823.14</v>
      </c>
      <c r="L3097" s="3">
        <v>408.23</v>
      </c>
      <c r="M3097" s="7"/>
      <c r="N3097" s="4">
        <v>5.28E-2</v>
      </c>
      <c r="O3097" s="5">
        <v>2.4E-2</v>
      </c>
    </row>
    <row r="3098" spans="1:15" hidden="1" x14ac:dyDescent="0.3">
      <c r="A3098" t="s">
        <v>2156</v>
      </c>
      <c r="B3098" t="s">
        <v>560</v>
      </c>
      <c r="C3098" t="s">
        <v>14</v>
      </c>
      <c r="D3098" t="s">
        <v>561</v>
      </c>
      <c r="E3098" t="s">
        <v>135</v>
      </c>
      <c r="F3098" t="s">
        <v>136</v>
      </c>
      <c r="H3098" s="2">
        <v>45710</v>
      </c>
      <c r="I3098" s="2" t="s">
        <v>19</v>
      </c>
      <c r="J3098" s="3">
        <v>58329</v>
      </c>
      <c r="K3098" s="3">
        <v>43383.21</v>
      </c>
      <c r="L3098" s="3">
        <v>433.83</v>
      </c>
      <c r="M3098" s="7"/>
      <c r="N3098" s="4">
        <v>5.28E-2</v>
      </c>
      <c r="O3098" s="5">
        <v>2.4E-2</v>
      </c>
    </row>
    <row r="3099" spans="1:15" hidden="1" x14ac:dyDescent="0.3">
      <c r="A3099" t="s">
        <v>2156</v>
      </c>
      <c r="B3099" t="s">
        <v>562</v>
      </c>
      <c r="C3099" t="s">
        <v>14</v>
      </c>
      <c r="D3099" t="s">
        <v>563</v>
      </c>
      <c r="E3099" t="s">
        <v>55</v>
      </c>
      <c r="F3099" t="s">
        <v>56</v>
      </c>
      <c r="H3099" s="2">
        <v>45710</v>
      </c>
      <c r="I3099" s="2" t="s">
        <v>19</v>
      </c>
      <c r="J3099" s="3">
        <v>73827</v>
      </c>
      <c r="K3099" s="3">
        <v>54910.1</v>
      </c>
      <c r="L3099" s="3">
        <v>549.1</v>
      </c>
      <c r="M3099" s="7"/>
      <c r="N3099" s="4">
        <v>5.28E-2</v>
      </c>
      <c r="O3099" s="5">
        <v>2.4E-2</v>
      </c>
    </row>
    <row r="3100" spans="1:15" hidden="1" x14ac:dyDescent="0.3">
      <c r="A3100" t="s">
        <v>2156</v>
      </c>
      <c r="B3100" t="s">
        <v>523</v>
      </c>
      <c r="C3100" t="s">
        <v>14</v>
      </c>
      <c r="D3100" t="s">
        <v>564</v>
      </c>
      <c r="E3100" t="s">
        <v>81</v>
      </c>
      <c r="F3100" t="s">
        <v>82</v>
      </c>
      <c r="H3100" s="2">
        <v>45710</v>
      </c>
      <c r="I3100" s="2" t="s">
        <v>19</v>
      </c>
      <c r="J3100" s="3">
        <v>87899</v>
      </c>
      <c r="K3100" s="3">
        <v>65376.71</v>
      </c>
      <c r="L3100" s="3">
        <v>653.77</v>
      </c>
      <c r="M3100" s="7"/>
      <c r="N3100" s="4">
        <v>5.28E-2</v>
      </c>
      <c r="O3100" s="5">
        <v>2.4E-2</v>
      </c>
    </row>
    <row r="3101" spans="1:15" hidden="1" x14ac:dyDescent="0.3">
      <c r="A3101" t="s">
        <v>2156</v>
      </c>
      <c r="B3101" t="s">
        <v>552</v>
      </c>
      <c r="C3101" t="s">
        <v>14</v>
      </c>
      <c r="D3101" t="s">
        <v>565</v>
      </c>
      <c r="E3101" t="s">
        <v>135</v>
      </c>
      <c r="F3101" t="s">
        <v>136</v>
      </c>
      <c r="H3101" s="2">
        <v>45710</v>
      </c>
      <c r="I3101" s="2" t="s">
        <v>19</v>
      </c>
      <c r="J3101" s="3">
        <v>104735</v>
      </c>
      <c r="K3101" s="3">
        <v>77898.320000000007</v>
      </c>
      <c r="L3101" s="3">
        <v>778.98</v>
      </c>
      <c r="M3101" s="7"/>
      <c r="N3101" s="4">
        <v>5.28E-2</v>
      </c>
      <c r="O3101" s="5">
        <v>2.4E-2</v>
      </c>
    </row>
    <row r="3102" spans="1:15" hidden="1" x14ac:dyDescent="0.3">
      <c r="A3102" t="s">
        <v>2156</v>
      </c>
      <c r="B3102" t="s">
        <v>2622</v>
      </c>
      <c r="C3102" t="s">
        <v>14</v>
      </c>
      <c r="D3102" t="s">
        <v>2623</v>
      </c>
      <c r="E3102" t="s">
        <v>81</v>
      </c>
      <c r="F3102" t="s">
        <v>82</v>
      </c>
      <c r="H3102" s="2">
        <v>45710</v>
      </c>
      <c r="I3102" s="2" t="s">
        <v>19</v>
      </c>
      <c r="J3102" s="3">
        <v>40726</v>
      </c>
      <c r="K3102" s="3">
        <v>30290.35</v>
      </c>
      <c r="L3102" s="3">
        <v>302.89999999999998</v>
      </c>
      <c r="M3102" s="7"/>
      <c r="N3102" s="4">
        <v>5.28E-2</v>
      </c>
      <c r="O3102" s="5">
        <v>2.4E-2</v>
      </c>
    </row>
    <row r="3103" spans="1:15" hidden="1" x14ac:dyDescent="0.3">
      <c r="A3103" t="s">
        <v>2156</v>
      </c>
      <c r="B3103" t="s">
        <v>187</v>
      </c>
      <c r="C3103" t="s">
        <v>14</v>
      </c>
      <c r="D3103" t="s">
        <v>573</v>
      </c>
      <c r="E3103" t="s">
        <v>59</v>
      </c>
      <c r="F3103" t="s">
        <v>60</v>
      </c>
      <c r="H3103" s="2">
        <v>45710</v>
      </c>
      <c r="I3103" s="2" t="s">
        <v>19</v>
      </c>
      <c r="J3103" s="3">
        <v>147040</v>
      </c>
      <c r="K3103" s="3">
        <v>106976.49</v>
      </c>
      <c r="L3103" s="3">
        <v>1069.76</v>
      </c>
      <c r="M3103" s="7"/>
      <c r="N3103" s="4">
        <v>5.28E-2</v>
      </c>
      <c r="O3103" s="5">
        <v>2.4E-2</v>
      </c>
    </row>
    <row r="3104" spans="1:15" hidden="1" x14ac:dyDescent="0.3">
      <c r="A3104" t="s">
        <v>2156</v>
      </c>
      <c r="B3104" t="s">
        <v>3036</v>
      </c>
      <c r="C3104" t="s">
        <v>14</v>
      </c>
      <c r="D3104" t="s">
        <v>3961</v>
      </c>
      <c r="E3104" t="s">
        <v>55</v>
      </c>
      <c r="F3104" t="s">
        <v>56</v>
      </c>
      <c r="H3104" s="2">
        <v>45710</v>
      </c>
      <c r="I3104" s="2" t="s">
        <v>19</v>
      </c>
      <c r="J3104" s="3">
        <v>64226</v>
      </c>
      <c r="K3104" s="3">
        <v>47768.72</v>
      </c>
      <c r="L3104" s="3">
        <v>477.69</v>
      </c>
      <c r="M3104" s="7"/>
      <c r="N3104" s="4">
        <v>5.28E-2</v>
      </c>
      <c r="O3104" s="5">
        <v>2.4E-2</v>
      </c>
    </row>
    <row r="3105" spans="1:15" hidden="1" x14ac:dyDescent="0.3">
      <c r="A3105" t="s">
        <v>2156</v>
      </c>
      <c r="B3105" t="s">
        <v>2167</v>
      </c>
      <c r="C3105" t="s">
        <v>14</v>
      </c>
      <c r="D3105" t="s">
        <v>2168</v>
      </c>
      <c r="E3105" t="s">
        <v>55</v>
      </c>
      <c r="F3105" t="s">
        <v>56</v>
      </c>
      <c r="H3105" s="2">
        <v>45710</v>
      </c>
      <c r="I3105" s="2" t="s">
        <v>19</v>
      </c>
      <c r="J3105" s="3">
        <v>47917</v>
      </c>
      <c r="K3105" s="3">
        <v>35639.160000000003</v>
      </c>
      <c r="L3105" s="3">
        <v>356.39</v>
      </c>
      <c r="M3105" s="7"/>
      <c r="N3105" s="4">
        <v>5.28E-2</v>
      </c>
      <c r="O3105" s="5">
        <v>2.4E-2</v>
      </c>
    </row>
    <row r="3106" spans="1:15" hidden="1" x14ac:dyDescent="0.3">
      <c r="A3106" t="s">
        <v>2156</v>
      </c>
      <c r="B3106" t="s">
        <v>577</v>
      </c>
      <c r="C3106" t="s">
        <v>14</v>
      </c>
      <c r="D3106" t="s">
        <v>578</v>
      </c>
      <c r="E3106" t="s">
        <v>244</v>
      </c>
      <c r="F3106" t="s">
        <v>245</v>
      </c>
      <c r="H3106" s="2">
        <v>45710</v>
      </c>
      <c r="I3106" s="2" t="s">
        <v>19</v>
      </c>
      <c r="J3106" s="3">
        <v>50239</v>
      </c>
      <c r="K3106" s="3">
        <v>37365.71</v>
      </c>
      <c r="L3106" s="3">
        <v>373.66</v>
      </c>
      <c r="M3106" s="7"/>
      <c r="N3106" s="4">
        <v>5.28E-2</v>
      </c>
      <c r="O3106" s="5">
        <v>2.4E-2</v>
      </c>
    </row>
    <row r="3107" spans="1:15" hidden="1" x14ac:dyDescent="0.3">
      <c r="A3107" t="s">
        <v>2156</v>
      </c>
      <c r="B3107" t="s">
        <v>601</v>
      </c>
      <c r="C3107" t="s">
        <v>14</v>
      </c>
      <c r="D3107" t="s">
        <v>602</v>
      </c>
      <c r="E3107" t="s">
        <v>55</v>
      </c>
      <c r="F3107" t="s">
        <v>56</v>
      </c>
      <c r="H3107" s="2">
        <v>45710</v>
      </c>
      <c r="I3107" s="2" t="s">
        <v>19</v>
      </c>
      <c r="J3107" s="3">
        <v>144953</v>
      </c>
      <c r="K3107" s="3">
        <v>105458.36</v>
      </c>
      <c r="L3107" s="3">
        <v>1054.58</v>
      </c>
      <c r="M3107" s="7"/>
      <c r="N3107" s="4">
        <v>5.28E-2</v>
      </c>
      <c r="O3107" s="5">
        <v>2.4E-2</v>
      </c>
    </row>
    <row r="3108" spans="1:15" hidden="1" x14ac:dyDescent="0.3">
      <c r="A3108" t="s">
        <v>2156</v>
      </c>
      <c r="B3108" t="s">
        <v>855</v>
      </c>
      <c r="C3108" t="s">
        <v>996</v>
      </c>
      <c r="D3108" t="s">
        <v>3287</v>
      </c>
      <c r="E3108" t="s">
        <v>55</v>
      </c>
      <c r="F3108" t="s">
        <v>56</v>
      </c>
      <c r="H3108" s="2">
        <v>45710</v>
      </c>
      <c r="I3108" s="2" t="s">
        <v>19</v>
      </c>
      <c r="J3108" s="3">
        <v>9232</v>
      </c>
      <c r="K3108" s="3">
        <v>4700</v>
      </c>
      <c r="L3108" s="3">
        <v>117.5</v>
      </c>
      <c r="M3108" s="7"/>
      <c r="N3108" s="4">
        <v>5.28E-2</v>
      </c>
      <c r="O3108" s="5">
        <v>2.4E-2</v>
      </c>
    </row>
    <row r="3109" spans="1:15" hidden="1" x14ac:dyDescent="0.3">
      <c r="A3109" t="s">
        <v>2156</v>
      </c>
      <c r="B3109" t="s">
        <v>855</v>
      </c>
      <c r="C3109" t="s">
        <v>996</v>
      </c>
      <c r="D3109" t="s">
        <v>3288</v>
      </c>
      <c r="E3109" t="s">
        <v>55</v>
      </c>
      <c r="F3109" t="s">
        <v>56</v>
      </c>
      <c r="H3109" s="2">
        <v>45710</v>
      </c>
      <c r="I3109" s="2" t="s">
        <v>19</v>
      </c>
      <c r="J3109" s="3">
        <v>4677</v>
      </c>
      <c r="K3109" s="3">
        <v>2381</v>
      </c>
      <c r="L3109" s="3">
        <v>59.52</v>
      </c>
      <c r="M3109" s="7"/>
      <c r="N3109" s="4">
        <v>5.28E-2</v>
      </c>
      <c r="O3109" s="5">
        <v>2.4E-2</v>
      </c>
    </row>
    <row r="3110" spans="1:15" hidden="1" x14ac:dyDescent="0.3">
      <c r="A3110" t="s">
        <v>2156</v>
      </c>
      <c r="B3110" t="s">
        <v>2680</v>
      </c>
      <c r="C3110" t="s">
        <v>996</v>
      </c>
      <c r="D3110" t="s">
        <v>2681</v>
      </c>
      <c r="E3110" t="s">
        <v>81</v>
      </c>
      <c r="F3110" t="s">
        <v>82</v>
      </c>
      <c r="H3110" s="2">
        <v>45710</v>
      </c>
      <c r="I3110" s="2" t="s">
        <v>19</v>
      </c>
      <c r="J3110" s="3">
        <v>20989</v>
      </c>
      <c r="K3110" s="3">
        <v>10926</v>
      </c>
      <c r="L3110" s="3">
        <v>109.26</v>
      </c>
      <c r="M3110" s="7"/>
      <c r="N3110" s="4">
        <v>5.28E-2</v>
      </c>
      <c r="O3110" s="5">
        <v>2.4E-2</v>
      </c>
    </row>
    <row r="3111" spans="1:15" hidden="1" x14ac:dyDescent="0.3">
      <c r="A3111" t="s">
        <v>2156</v>
      </c>
      <c r="B3111" t="s">
        <v>855</v>
      </c>
      <c r="C3111" t="s">
        <v>996</v>
      </c>
      <c r="D3111" t="s">
        <v>2682</v>
      </c>
      <c r="E3111" t="s">
        <v>55</v>
      </c>
      <c r="F3111" t="s">
        <v>56</v>
      </c>
      <c r="H3111" s="2">
        <v>45710</v>
      </c>
      <c r="I3111" s="2" t="s">
        <v>19</v>
      </c>
      <c r="J3111" s="3">
        <v>7763</v>
      </c>
      <c r="K3111" s="3">
        <v>3949</v>
      </c>
      <c r="L3111" s="3">
        <v>39.49</v>
      </c>
      <c r="M3111" s="7"/>
      <c r="N3111" s="4">
        <v>5.28E-2</v>
      </c>
      <c r="O3111" s="5">
        <v>2.4E-2</v>
      </c>
    </row>
    <row r="3112" spans="1:15" hidden="1" x14ac:dyDescent="0.3">
      <c r="A3112" t="s">
        <v>2156</v>
      </c>
      <c r="B3112" t="s">
        <v>1012</v>
      </c>
      <c r="C3112" t="s">
        <v>996</v>
      </c>
      <c r="D3112" t="s">
        <v>2498</v>
      </c>
      <c r="E3112" t="s">
        <v>81</v>
      </c>
      <c r="F3112" t="s">
        <v>82</v>
      </c>
      <c r="H3112" s="2">
        <v>45710</v>
      </c>
      <c r="I3112" s="2" t="s">
        <v>19</v>
      </c>
      <c r="J3112" s="3">
        <v>2620</v>
      </c>
      <c r="K3112" s="3">
        <v>1364</v>
      </c>
      <c r="L3112" s="3">
        <v>13.64</v>
      </c>
      <c r="M3112" s="7"/>
      <c r="N3112" s="4">
        <v>5.28E-2</v>
      </c>
      <c r="O3112" s="5">
        <v>2.4E-2</v>
      </c>
    </row>
    <row r="3113" spans="1:15" hidden="1" x14ac:dyDescent="0.3">
      <c r="A3113" t="s">
        <v>2156</v>
      </c>
      <c r="B3113" t="s">
        <v>1012</v>
      </c>
      <c r="C3113" t="s">
        <v>996</v>
      </c>
      <c r="D3113" t="s">
        <v>2499</v>
      </c>
      <c r="E3113" t="s">
        <v>81</v>
      </c>
      <c r="F3113" t="s">
        <v>82</v>
      </c>
      <c r="H3113" s="2">
        <v>45710</v>
      </c>
      <c r="I3113" s="2" t="s">
        <v>19</v>
      </c>
      <c r="J3113" s="3">
        <v>3732</v>
      </c>
      <c r="K3113" s="3">
        <v>1943</v>
      </c>
      <c r="L3113" s="3">
        <v>19.43</v>
      </c>
      <c r="M3113" s="7"/>
      <c r="N3113" s="4">
        <v>5.28E-2</v>
      </c>
      <c r="O3113" s="5">
        <v>2.4E-2</v>
      </c>
    </row>
    <row r="3114" spans="1:15" hidden="1" x14ac:dyDescent="0.3">
      <c r="A3114" t="s">
        <v>2156</v>
      </c>
      <c r="B3114" t="s">
        <v>855</v>
      </c>
      <c r="C3114" t="s">
        <v>996</v>
      </c>
      <c r="D3114" t="s">
        <v>2237</v>
      </c>
      <c r="E3114" t="s">
        <v>55</v>
      </c>
      <c r="F3114" t="s">
        <v>56</v>
      </c>
      <c r="H3114" s="2">
        <v>45710</v>
      </c>
      <c r="I3114" s="2" t="s">
        <v>19</v>
      </c>
      <c r="J3114" s="3">
        <v>892.28</v>
      </c>
      <c r="K3114" s="3">
        <v>454</v>
      </c>
      <c r="L3114" s="3">
        <v>4.54</v>
      </c>
      <c r="M3114" s="7"/>
      <c r="N3114" s="4">
        <v>5.28E-2</v>
      </c>
      <c r="O3114" s="5">
        <v>2.4E-2</v>
      </c>
    </row>
    <row r="3115" spans="1:15" hidden="1" x14ac:dyDescent="0.3">
      <c r="A3115" t="s">
        <v>2156</v>
      </c>
      <c r="B3115" t="s">
        <v>995</v>
      </c>
      <c r="C3115" t="s">
        <v>996</v>
      </c>
      <c r="D3115" t="s">
        <v>997</v>
      </c>
      <c r="E3115" t="s">
        <v>112</v>
      </c>
      <c r="F3115" t="s">
        <v>113</v>
      </c>
      <c r="H3115" s="2">
        <v>45710</v>
      </c>
      <c r="I3115" s="2" t="s">
        <v>19</v>
      </c>
      <c r="J3115" s="3">
        <v>10827</v>
      </c>
      <c r="K3115" s="3">
        <v>5636</v>
      </c>
      <c r="L3115" s="3">
        <v>56.36</v>
      </c>
      <c r="M3115" s="7"/>
      <c r="N3115" s="4">
        <v>5.28E-2</v>
      </c>
      <c r="O3115" s="5">
        <v>2.4E-2</v>
      </c>
    </row>
    <row r="3116" spans="1:15" hidden="1" x14ac:dyDescent="0.3">
      <c r="A3116" t="s">
        <v>2156</v>
      </c>
      <c r="B3116" t="s">
        <v>1000</v>
      </c>
      <c r="C3116" t="s">
        <v>996</v>
      </c>
      <c r="D3116" t="s">
        <v>1001</v>
      </c>
      <c r="E3116" t="s">
        <v>756</v>
      </c>
      <c r="F3116" t="s">
        <v>757</v>
      </c>
      <c r="H3116" s="2">
        <v>45710</v>
      </c>
      <c r="I3116" s="2" t="s">
        <v>19</v>
      </c>
      <c r="J3116" s="3">
        <v>9154</v>
      </c>
      <c r="K3116" s="3">
        <v>4774</v>
      </c>
      <c r="L3116" s="3">
        <v>47.74</v>
      </c>
      <c r="M3116" s="7"/>
      <c r="N3116" s="4">
        <v>5.28E-2</v>
      </c>
      <c r="O3116" s="5">
        <v>2.4E-2</v>
      </c>
    </row>
    <row r="3117" spans="1:15" hidden="1" x14ac:dyDescent="0.3">
      <c r="A3117" t="s">
        <v>2156</v>
      </c>
      <c r="B3117" t="s">
        <v>1046</v>
      </c>
      <c r="C3117" t="s">
        <v>33</v>
      </c>
      <c r="D3117" t="s">
        <v>3291</v>
      </c>
      <c r="E3117" t="s">
        <v>244</v>
      </c>
      <c r="F3117" t="s">
        <v>245</v>
      </c>
      <c r="H3117" s="2">
        <v>45710</v>
      </c>
      <c r="I3117" s="2" t="s">
        <v>19</v>
      </c>
      <c r="J3117" s="3">
        <v>52151</v>
      </c>
      <c r="K3117" s="3">
        <v>32382</v>
      </c>
      <c r="L3117" s="3">
        <v>323.81</v>
      </c>
      <c r="M3117" s="7"/>
      <c r="N3117" s="4">
        <v>5.28E-2</v>
      </c>
      <c r="O3117" s="5">
        <v>2.4E-2</v>
      </c>
    </row>
    <row r="3118" spans="1:15" hidden="1" x14ac:dyDescent="0.3">
      <c r="A3118" t="s">
        <v>2156</v>
      </c>
      <c r="B3118" t="s">
        <v>1053</v>
      </c>
      <c r="C3118" t="s">
        <v>33</v>
      </c>
      <c r="D3118" t="s">
        <v>3293</v>
      </c>
      <c r="E3118" t="s">
        <v>59</v>
      </c>
      <c r="F3118" t="s">
        <v>60</v>
      </c>
      <c r="H3118" s="2">
        <v>45710</v>
      </c>
      <c r="I3118" s="2" t="s">
        <v>19</v>
      </c>
      <c r="J3118" s="3">
        <v>6406</v>
      </c>
      <c r="K3118" s="3">
        <v>4361</v>
      </c>
      <c r="L3118" s="3">
        <v>43.6</v>
      </c>
      <c r="M3118" s="7"/>
      <c r="N3118" s="4">
        <v>5.28E-2</v>
      </c>
      <c r="O3118" s="5">
        <v>2.4E-2</v>
      </c>
    </row>
    <row r="3119" spans="1:15" hidden="1" x14ac:dyDescent="0.3">
      <c r="A3119" t="s">
        <v>2156</v>
      </c>
      <c r="B3119" t="s">
        <v>1064</v>
      </c>
      <c r="C3119" t="s">
        <v>44</v>
      </c>
      <c r="D3119" t="s">
        <v>3294</v>
      </c>
      <c r="E3119" t="s">
        <v>81</v>
      </c>
      <c r="F3119" t="s">
        <v>82</v>
      </c>
      <c r="H3119" s="2">
        <v>45710</v>
      </c>
      <c r="I3119" s="2" t="s">
        <v>19</v>
      </c>
      <c r="J3119" s="3">
        <v>23733.35</v>
      </c>
      <c r="K3119" s="3">
        <v>12077</v>
      </c>
      <c r="L3119" s="3">
        <v>289.85000000000002</v>
      </c>
      <c r="M3119" s="7"/>
      <c r="N3119" s="4">
        <v>5.28E-2</v>
      </c>
      <c r="O3119" s="5">
        <v>2.4E-2</v>
      </c>
    </row>
    <row r="3120" spans="1:15" hidden="1" x14ac:dyDescent="0.3">
      <c r="A3120" t="s">
        <v>2156</v>
      </c>
      <c r="B3120" t="s">
        <v>1278</v>
      </c>
      <c r="C3120" t="s">
        <v>41</v>
      </c>
      <c r="D3120" t="s">
        <v>3301</v>
      </c>
      <c r="E3120" t="s">
        <v>35</v>
      </c>
      <c r="F3120" t="s">
        <v>36</v>
      </c>
      <c r="H3120" s="2">
        <v>45710</v>
      </c>
      <c r="I3120" s="2" t="s">
        <v>19</v>
      </c>
      <c r="J3120" s="3">
        <v>45942.37</v>
      </c>
      <c r="K3120" s="3">
        <v>28505</v>
      </c>
      <c r="L3120" s="3">
        <v>285.05</v>
      </c>
      <c r="M3120" s="7"/>
      <c r="N3120" s="4">
        <v>5.28E-2</v>
      </c>
      <c r="O3120" s="5">
        <v>2.4E-2</v>
      </c>
    </row>
    <row r="3121" spans="1:15" hidden="1" x14ac:dyDescent="0.3">
      <c r="A3121" t="s">
        <v>2156</v>
      </c>
      <c r="B3121" t="s">
        <v>607</v>
      </c>
      <c r="C3121" t="s">
        <v>44</v>
      </c>
      <c r="D3121" t="s">
        <v>3303</v>
      </c>
      <c r="E3121" t="s">
        <v>16</v>
      </c>
      <c r="F3121" t="s">
        <v>17</v>
      </c>
      <c r="H3121" s="2">
        <v>45710</v>
      </c>
      <c r="I3121" s="2" t="s">
        <v>19</v>
      </c>
      <c r="J3121" s="3">
        <v>28048</v>
      </c>
      <c r="K3121" s="3">
        <v>17402</v>
      </c>
      <c r="L3121" s="3">
        <v>174.02</v>
      </c>
      <c r="M3121" s="7"/>
      <c r="N3121" s="4">
        <v>5.28E-2</v>
      </c>
      <c r="O3121" s="5">
        <v>2.4E-2</v>
      </c>
    </row>
    <row r="3122" spans="1:15" hidden="1" x14ac:dyDescent="0.3">
      <c r="A3122" t="s">
        <v>2156</v>
      </c>
      <c r="B3122" t="s">
        <v>1060</v>
      </c>
      <c r="C3122" t="s">
        <v>44</v>
      </c>
      <c r="D3122" t="s">
        <v>3316</v>
      </c>
      <c r="E3122" t="s">
        <v>135</v>
      </c>
      <c r="F3122" t="s">
        <v>136</v>
      </c>
      <c r="H3122" s="2">
        <v>45710</v>
      </c>
      <c r="I3122" s="2" t="s">
        <v>19</v>
      </c>
      <c r="J3122" s="3">
        <v>95624</v>
      </c>
      <c r="K3122" s="3">
        <v>58009</v>
      </c>
      <c r="L3122" s="3">
        <v>580.08000000000004</v>
      </c>
      <c r="M3122" s="7"/>
      <c r="N3122" s="4">
        <v>5.28E-2</v>
      </c>
      <c r="O3122" s="5">
        <v>2.4E-2</v>
      </c>
    </row>
    <row r="3123" spans="1:15" hidden="1" x14ac:dyDescent="0.3">
      <c r="A3123" t="s">
        <v>2156</v>
      </c>
      <c r="B3123" t="s">
        <v>3330</v>
      </c>
      <c r="C3123" t="s">
        <v>44</v>
      </c>
      <c r="D3123" t="s">
        <v>3331</v>
      </c>
      <c r="E3123" t="s">
        <v>73</v>
      </c>
      <c r="F3123" t="s">
        <v>74</v>
      </c>
      <c r="H3123" s="2">
        <v>45710</v>
      </c>
      <c r="I3123" s="2" t="s">
        <v>19</v>
      </c>
      <c r="J3123" s="3">
        <v>39514</v>
      </c>
      <c r="K3123" s="3">
        <v>23971</v>
      </c>
      <c r="L3123" s="3">
        <v>239.7</v>
      </c>
      <c r="M3123" s="7"/>
      <c r="N3123" s="4">
        <v>5.28E-2</v>
      </c>
      <c r="O3123" s="5">
        <v>2.4E-2</v>
      </c>
    </row>
    <row r="3124" spans="1:15" hidden="1" x14ac:dyDescent="0.3">
      <c r="A3124" t="s">
        <v>2156</v>
      </c>
      <c r="B3124" t="s">
        <v>1166</v>
      </c>
      <c r="C3124" t="s">
        <v>41</v>
      </c>
      <c r="D3124" t="s">
        <v>3346</v>
      </c>
      <c r="E3124" t="s">
        <v>81</v>
      </c>
      <c r="F3124" t="s">
        <v>82</v>
      </c>
      <c r="H3124" s="2">
        <v>45710</v>
      </c>
      <c r="I3124" s="2" t="s">
        <v>19</v>
      </c>
      <c r="J3124" s="3">
        <v>12966</v>
      </c>
      <c r="K3124" s="3">
        <v>8820.85</v>
      </c>
      <c r="L3124" s="3">
        <v>88.21</v>
      </c>
      <c r="M3124" s="7"/>
      <c r="N3124" s="4">
        <v>5.28E-2</v>
      </c>
      <c r="O3124" s="5">
        <v>2.4E-2</v>
      </c>
    </row>
    <row r="3125" spans="1:15" hidden="1" x14ac:dyDescent="0.3">
      <c r="A3125" t="s">
        <v>2156</v>
      </c>
      <c r="B3125" t="s">
        <v>1162</v>
      </c>
      <c r="C3125" t="s">
        <v>44</v>
      </c>
      <c r="D3125" t="s">
        <v>3347</v>
      </c>
      <c r="E3125" t="s">
        <v>16</v>
      </c>
      <c r="F3125" t="s">
        <v>17</v>
      </c>
      <c r="H3125" s="2">
        <v>45710</v>
      </c>
      <c r="I3125" s="2" t="s">
        <v>19</v>
      </c>
      <c r="J3125" s="3">
        <v>26905</v>
      </c>
      <c r="K3125" s="3">
        <v>18302.59</v>
      </c>
      <c r="L3125" s="3">
        <v>183.03</v>
      </c>
      <c r="M3125" s="7"/>
      <c r="N3125" s="4">
        <v>5.28E-2</v>
      </c>
      <c r="O3125" s="5">
        <v>2.4E-2</v>
      </c>
    </row>
    <row r="3126" spans="1:15" hidden="1" x14ac:dyDescent="0.3">
      <c r="A3126" t="s">
        <v>2156</v>
      </c>
      <c r="B3126" t="s">
        <v>331</v>
      </c>
      <c r="C3126" t="s">
        <v>41</v>
      </c>
      <c r="D3126" t="s">
        <v>3348</v>
      </c>
      <c r="E3126" t="s">
        <v>22</v>
      </c>
      <c r="F3126" t="s">
        <v>23</v>
      </c>
      <c r="H3126" s="2">
        <v>45710</v>
      </c>
      <c r="I3126" s="2" t="s">
        <v>19</v>
      </c>
      <c r="J3126" s="3">
        <v>23549</v>
      </c>
      <c r="K3126" s="3">
        <v>16019.88</v>
      </c>
      <c r="L3126" s="3">
        <v>160.19999999999999</v>
      </c>
      <c r="M3126" s="7"/>
      <c r="N3126" s="4">
        <v>5.28E-2</v>
      </c>
      <c r="O3126" s="5">
        <v>2.4E-2</v>
      </c>
    </row>
    <row r="3127" spans="1:15" hidden="1" x14ac:dyDescent="0.3">
      <c r="A3127" t="s">
        <v>2156</v>
      </c>
      <c r="B3127" t="s">
        <v>1182</v>
      </c>
      <c r="C3127" t="s">
        <v>41</v>
      </c>
      <c r="D3127" t="s">
        <v>3349</v>
      </c>
      <c r="E3127" t="s">
        <v>16</v>
      </c>
      <c r="F3127" t="s">
        <v>17</v>
      </c>
      <c r="H3127" s="2">
        <v>45710</v>
      </c>
      <c r="I3127" s="2" t="s">
        <v>19</v>
      </c>
      <c r="J3127" s="3">
        <v>40117</v>
      </c>
      <c r="K3127" s="3">
        <v>27290.38</v>
      </c>
      <c r="L3127" s="3">
        <v>272.92</v>
      </c>
      <c r="M3127" s="7"/>
      <c r="N3127" s="4">
        <v>5.28E-2</v>
      </c>
      <c r="O3127" s="5">
        <v>2.4E-2</v>
      </c>
    </row>
    <row r="3128" spans="1:15" hidden="1" x14ac:dyDescent="0.3">
      <c r="A3128" t="s">
        <v>2156</v>
      </c>
      <c r="B3128" t="s">
        <v>594</v>
      </c>
      <c r="C3128" t="s">
        <v>41</v>
      </c>
      <c r="D3128" t="s">
        <v>3352</v>
      </c>
      <c r="E3128" t="s">
        <v>16</v>
      </c>
      <c r="F3128" t="s">
        <v>17</v>
      </c>
      <c r="H3128" s="2">
        <v>45710</v>
      </c>
      <c r="I3128" s="2" t="s">
        <v>19</v>
      </c>
      <c r="J3128" s="3">
        <v>37932</v>
      </c>
      <c r="K3128" s="3">
        <v>25999</v>
      </c>
      <c r="L3128" s="3">
        <v>259.98</v>
      </c>
      <c r="M3128" s="7"/>
      <c r="N3128" s="4">
        <v>5.28E-2</v>
      </c>
      <c r="O3128" s="5">
        <v>2.4E-2</v>
      </c>
    </row>
    <row r="3129" spans="1:15" hidden="1" x14ac:dyDescent="0.3">
      <c r="A3129" t="s">
        <v>2156</v>
      </c>
      <c r="B3129" t="s">
        <v>1164</v>
      </c>
      <c r="C3129" t="s">
        <v>41</v>
      </c>
      <c r="D3129" t="s">
        <v>3355</v>
      </c>
      <c r="E3129" t="s">
        <v>16</v>
      </c>
      <c r="F3129" t="s">
        <v>17</v>
      </c>
      <c r="H3129" s="2">
        <v>45710</v>
      </c>
      <c r="I3129" s="2" t="s">
        <v>19</v>
      </c>
      <c r="J3129" s="3">
        <v>8092</v>
      </c>
      <c r="K3129" s="3">
        <v>5505.09</v>
      </c>
      <c r="L3129" s="3">
        <v>55.07</v>
      </c>
      <c r="M3129" s="7"/>
      <c r="N3129" s="4">
        <v>5.28E-2</v>
      </c>
      <c r="O3129" s="5">
        <v>2.4E-2</v>
      </c>
    </row>
    <row r="3130" spans="1:15" hidden="1" x14ac:dyDescent="0.3">
      <c r="A3130" t="s">
        <v>2156</v>
      </c>
      <c r="B3130" t="s">
        <v>900</v>
      </c>
      <c r="C3130" t="s">
        <v>41</v>
      </c>
      <c r="D3130" t="s">
        <v>3357</v>
      </c>
      <c r="E3130" t="s">
        <v>135</v>
      </c>
      <c r="F3130" t="s">
        <v>136</v>
      </c>
      <c r="H3130" s="2">
        <v>45710</v>
      </c>
      <c r="I3130" s="2" t="s">
        <v>19</v>
      </c>
      <c r="J3130" s="3">
        <v>27582</v>
      </c>
      <c r="K3130" s="3">
        <v>18768.77</v>
      </c>
      <c r="L3130" s="3">
        <v>187.69</v>
      </c>
      <c r="M3130" s="7"/>
      <c r="N3130" s="4">
        <v>5.28E-2</v>
      </c>
      <c r="O3130" s="5">
        <v>2.4E-2</v>
      </c>
    </row>
    <row r="3131" spans="1:15" hidden="1" x14ac:dyDescent="0.3">
      <c r="A3131" t="s">
        <v>2156</v>
      </c>
      <c r="B3131" t="s">
        <v>1202</v>
      </c>
      <c r="C3131" t="s">
        <v>41</v>
      </c>
      <c r="D3131" t="s">
        <v>3359</v>
      </c>
      <c r="E3131" t="s">
        <v>35</v>
      </c>
      <c r="F3131" t="s">
        <v>36</v>
      </c>
      <c r="H3131" s="2">
        <v>45710</v>
      </c>
      <c r="I3131" s="2" t="s">
        <v>19</v>
      </c>
      <c r="J3131" s="3">
        <v>69038</v>
      </c>
      <c r="K3131" s="3">
        <v>46963.21</v>
      </c>
      <c r="L3131" s="3">
        <v>469.65</v>
      </c>
      <c r="M3131" s="7"/>
      <c r="N3131" s="4">
        <v>5.28E-2</v>
      </c>
      <c r="O3131" s="5">
        <v>2.4E-2</v>
      </c>
    </row>
    <row r="3132" spans="1:15" hidden="1" x14ac:dyDescent="0.3">
      <c r="A3132" t="s">
        <v>2156</v>
      </c>
      <c r="B3132" t="s">
        <v>1196</v>
      </c>
      <c r="C3132" t="s">
        <v>41</v>
      </c>
      <c r="D3132" t="s">
        <v>3361</v>
      </c>
      <c r="E3132" t="s">
        <v>81</v>
      </c>
      <c r="F3132" t="s">
        <v>82</v>
      </c>
      <c r="H3132" s="2">
        <v>45710</v>
      </c>
      <c r="I3132" s="2" t="s">
        <v>19</v>
      </c>
      <c r="J3132" s="3">
        <v>42620</v>
      </c>
      <c r="K3132" s="3">
        <v>28992.76</v>
      </c>
      <c r="L3132" s="3">
        <v>289.93</v>
      </c>
      <c r="M3132" s="7"/>
      <c r="N3132" s="4">
        <v>5.28E-2</v>
      </c>
      <c r="O3132" s="5">
        <v>2.4E-2</v>
      </c>
    </row>
    <row r="3133" spans="1:15" hidden="1" x14ac:dyDescent="0.3">
      <c r="A3133" t="s">
        <v>2156</v>
      </c>
      <c r="B3133" t="s">
        <v>959</v>
      </c>
      <c r="C3133" t="s">
        <v>44</v>
      </c>
      <c r="D3133" t="s">
        <v>3362</v>
      </c>
      <c r="E3133" t="s">
        <v>337</v>
      </c>
      <c r="F3133" t="s">
        <v>338</v>
      </c>
      <c r="H3133" s="2">
        <v>45710</v>
      </c>
      <c r="I3133" s="2" t="s">
        <v>19</v>
      </c>
      <c r="J3133" s="3">
        <v>21525</v>
      </c>
      <c r="K3133" s="3">
        <v>14674.46</v>
      </c>
      <c r="L3133" s="3">
        <v>146.76</v>
      </c>
      <c r="M3133" s="7"/>
      <c r="N3133" s="4">
        <v>5.28E-2</v>
      </c>
      <c r="O3133" s="5">
        <v>2.4E-2</v>
      </c>
    </row>
    <row r="3134" spans="1:15" hidden="1" x14ac:dyDescent="0.3">
      <c r="A3134" t="s">
        <v>2156</v>
      </c>
      <c r="B3134" t="s">
        <v>1207</v>
      </c>
      <c r="C3134" t="s">
        <v>41</v>
      </c>
      <c r="D3134" t="s">
        <v>3363</v>
      </c>
      <c r="E3134" t="s">
        <v>77</v>
      </c>
      <c r="F3134" t="s">
        <v>78</v>
      </c>
      <c r="H3134" s="2">
        <v>45710</v>
      </c>
      <c r="I3134" s="2" t="s">
        <v>19</v>
      </c>
      <c r="J3134" s="3">
        <v>16977</v>
      </c>
      <c r="K3134" s="3">
        <v>11547.98</v>
      </c>
      <c r="L3134" s="3">
        <v>115.48</v>
      </c>
      <c r="M3134" s="7"/>
      <c r="N3134" s="4">
        <v>5.28E-2</v>
      </c>
      <c r="O3134" s="5">
        <v>2.4E-2</v>
      </c>
    </row>
    <row r="3135" spans="1:15" hidden="1" x14ac:dyDescent="0.3">
      <c r="A3135" t="s">
        <v>2156</v>
      </c>
      <c r="B3135" t="s">
        <v>1077</v>
      </c>
      <c r="C3135" t="s">
        <v>44</v>
      </c>
      <c r="D3135" t="s">
        <v>3366</v>
      </c>
      <c r="E3135" t="s">
        <v>51</v>
      </c>
      <c r="F3135" t="s">
        <v>52</v>
      </c>
      <c r="H3135" s="2">
        <v>45710</v>
      </c>
      <c r="I3135" s="2" t="s">
        <v>19</v>
      </c>
      <c r="J3135" s="3">
        <v>548328</v>
      </c>
      <c r="K3135" s="3">
        <v>332637</v>
      </c>
      <c r="L3135" s="3">
        <v>3326.36</v>
      </c>
      <c r="M3135" s="7"/>
      <c r="N3135" s="4">
        <v>5.28E-2</v>
      </c>
      <c r="O3135" s="5">
        <v>2.4E-2</v>
      </c>
    </row>
    <row r="3136" spans="1:15" hidden="1" x14ac:dyDescent="0.3">
      <c r="A3136" t="s">
        <v>2156</v>
      </c>
      <c r="B3136" t="s">
        <v>594</v>
      </c>
      <c r="C3136" t="s">
        <v>41</v>
      </c>
      <c r="D3136" t="s">
        <v>3367</v>
      </c>
      <c r="E3136" t="s">
        <v>16</v>
      </c>
      <c r="F3136" t="s">
        <v>17</v>
      </c>
      <c r="H3136" s="2">
        <v>45710</v>
      </c>
      <c r="I3136" s="2" t="s">
        <v>19</v>
      </c>
      <c r="J3136" s="3">
        <v>6035</v>
      </c>
      <c r="K3136" s="3">
        <v>4121.3</v>
      </c>
      <c r="L3136" s="3">
        <v>41.23</v>
      </c>
      <c r="M3136" s="7"/>
      <c r="N3136" s="4">
        <v>5.28E-2</v>
      </c>
      <c r="O3136" s="5">
        <v>2.4E-2</v>
      </c>
    </row>
    <row r="3137" spans="1:15" hidden="1" x14ac:dyDescent="0.3">
      <c r="A3137" t="s">
        <v>2156</v>
      </c>
      <c r="B3137" t="s">
        <v>1214</v>
      </c>
      <c r="C3137" t="s">
        <v>41</v>
      </c>
      <c r="D3137" t="s">
        <v>3368</v>
      </c>
      <c r="E3137" t="s">
        <v>55</v>
      </c>
      <c r="F3137" t="s">
        <v>56</v>
      </c>
      <c r="H3137" s="2">
        <v>45710</v>
      </c>
      <c r="I3137" s="2" t="s">
        <v>19</v>
      </c>
      <c r="J3137" s="3">
        <v>46406</v>
      </c>
      <c r="K3137" s="3">
        <v>31568.240000000002</v>
      </c>
      <c r="L3137" s="3">
        <v>315.7</v>
      </c>
      <c r="M3137" s="7"/>
      <c r="N3137" s="4">
        <v>5.28E-2</v>
      </c>
      <c r="O3137" s="5">
        <v>2.4E-2</v>
      </c>
    </row>
    <row r="3138" spans="1:15" hidden="1" x14ac:dyDescent="0.3">
      <c r="A3138" t="s">
        <v>2156</v>
      </c>
      <c r="B3138" t="s">
        <v>582</v>
      </c>
      <c r="C3138" t="s">
        <v>41</v>
      </c>
      <c r="D3138" t="s">
        <v>3370</v>
      </c>
      <c r="E3138" t="s">
        <v>16</v>
      </c>
      <c r="F3138" t="s">
        <v>17</v>
      </c>
      <c r="H3138" s="2">
        <v>45710</v>
      </c>
      <c r="I3138" s="2" t="s">
        <v>19</v>
      </c>
      <c r="J3138" s="3">
        <v>13720</v>
      </c>
      <c r="K3138" s="3">
        <v>9333.7800000000007</v>
      </c>
      <c r="L3138" s="3">
        <v>93.34</v>
      </c>
      <c r="M3138" s="7"/>
      <c r="N3138" s="4">
        <v>5.28E-2</v>
      </c>
      <c r="O3138" s="5">
        <v>2.4E-2</v>
      </c>
    </row>
    <row r="3139" spans="1:15" hidden="1" x14ac:dyDescent="0.3">
      <c r="A3139" t="s">
        <v>2156</v>
      </c>
      <c r="B3139" t="s">
        <v>17</v>
      </c>
      <c r="C3139" t="s">
        <v>41</v>
      </c>
      <c r="D3139" t="s">
        <v>3371</v>
      </c>
      <c r="E3139" t="s">
        <v>16</v>
      </c>
      <c r="F3139" t="s">
        <v>17</v>
      </c>
      <c r="H3139" s="2">
        <v>45710</v>
      </c>
      <c r="I3139" s="2" t="s">
        <v>19</v>
      </c>
      <c r="J3139" s="3">
        <v>30569</v>
      </c>
      <c r="K3139" s="3">
        <v>20794.91</v>
      </c>
      <c r="L3139" s="3">
        <v>207.95</v>
      </c>
      <c r="M3139" s="7"/>
      <c r="N3139" s="4">
        <v>5.28E-2</v>
      </c>
      <c r="O3139" s="5">
        <v>2.4E-2</v>
      </c>
    </row>
    <row r="3140" spans="1:15" hidden="1" x14ac:dyDescent="0.3">
      <c r="A3140" t="s">
        <v>2156</v>
      </c>
      <c r="B3140" t="s">
        <v>1224</v>
      </c>
      <c r="C3140" t="s">
        <v>41</v>
      </c>
      <c r="D3140" t="s">
        <v>3372</v>
      </c>
      <c r="E3140" t="s">
        <v>16</v>
      </c>
      <c r="F3140" t="s">
        <v>17</v>
      </c>
      <c r="H3140" s="2">
        <v>45710</v>
      </c>
      <c r="I3140" s="2" t="s">
        <v>19</v>
      </c>
      <c r="J3140" s="3">
        <v>9054</v>
      </c>
      <c r="K3140" s="3">
        <v>6158.56</v>
      </c>
      <c r="L3140" s="3">
        <v>61.59</v>
      </c>
      <c r="M3140" s="7"/>
      <c r="N3140" s="4">
        <v>5.28E-2</v>
      </c>
      <c r="O3140" s="5">
        <v>2.4E-2</v>
      </c>
    </row>
    <row r="3141" spans="1:15" hidden="1" x14ac:dyDescent="0.3">
      <c r="A3141" t="s">
        <v>2156</v>
      </c>
      <c r="B3141" t="s">
        <v>1239</v>
      </c>
      <c r="C3141" t="s">
        <v>41</v>
      </c>
      <c r="D3141" t="s">
        <v>3375</v>
      </c>
      <c r="E3141" t="s">
        <v>81</v>
      </c>
      <c r="F3141" t="s">
        <v>82</v>
      </c>
      <c r="H3141" s="2">
        <v>45710</v>
      </c>
      <c r="I3141" s="2" t="s">
        <v>19</v>
      </c>
      <c r="J3141" s="3">
        <v>49161</v>
      </c>
      <c r="K3141" s="3">
        <v>33441.26</v>
      </c>
      <c r="L3141" s="3">
        <v>334.43</v>
      </c>
      <c r="M3141" s="7"/>
      <c r="N3141" s="4">
        <v>5.28E-2</v>
      </c>
      <c r="O3141" s="5">
        <v>2.4E-2</v>
      </c>
    </row>
    <row r="3142" spans="1:15" hidden="1" x14ac:dyDescent="0.3">
      <c r="A3142" t="s">
        <v>2156</v>
      </c>
      <c r="B3142" t="s">
        <v>1245</v>
      </c>
      <c r="C3142" t="s">
        <v>41</v>
      </c>
      <c r="D3142" t="s">
        <v>3376</v>
      </c>
      <c r="E3142" t="s">
        <v>22</v>
      </c>
      <c r="F3142" t="s">
        <v>23</v>
      </c>
      <c r="H3142" s="2">
        <v>45710</v>
      </c>
      <c r="I3142" s="2" t="s">
        <v>19</v>
      </c>
      <c r="J3142" s="3">
        <v>20456</v>
      </c>
      <c r="K3142" s="3">
        <v>13915</v>
      </c>
      <c r="L3142" s="3">
        <v>139.15</v>
      </c>
      <c r="M3142" s="7"/>
      <c r="N3142" s="4">
        <v>5.28E-2</v>
      </c>
      <c r="O3142" s="5">
        <v>2.4E-2</v>
      </c>
    </row>
    <row r="3143" spans="1:15" hidden="1" x14ac:dyDescent="0.3">
      <c r="A3143" t="s">
        <v>2156</v>
      </c>
      <c r="B3143" t="s">
        <v>959</v>
      </c>
      <c r="C3143" t="s">
        <v>41</v>
      </c>
      <c r="D3143" t="s">
        <v>3377</v>
      </c>
      <c r="E3143" t="s">
        <v>337</v>
      </c>
      <c r="F3143" t="s">
        <v>338</v>
      </c>
      <c r="H3143" s="2">
        <v>45710</v>
      </c>
      <c r="I3143" s="2" t="s">
        <v>19</v>
      </c>
      <c r="J3143" s="3">
        <v>52686</v>
      </c>
      <c r="K3143" s="3">
        <v>35916</v>
      </c>
      <c r="L3143" s="3">
        <v>359.15</v>
      </c>
      <c r="M3143" s="7"/>
      <c r="N3143" s="4">
        <v>5.28E-2</v>
      </c>
      <c r="O3143" s="5">
        <v>2.4E-2</v>
      </c>
    </row>
    <row r="3144" spans="1:15" hidden="1" x14ac:dyDescent="0.3">
      <c r="A3144" t="s">
        <v>2156</v>
      </c>
      <c r="B3144" t="s">
        <v>3378</v>
      </c>
      <c r="C3144" t="s">
        <v>41</v>
      </c>
      <c r="D3144" t="s">
        <v>3379</v>
      </c>
      <c r="E3144" t="s">
        <v>756</v>
      </c>
      <c r="F3144" t="s">
        <v>757</v>
      </c>
      <c r="H3144" s="2">
        <v>45710</v>
      </c>
      <c r="I3144" s="2" t="s">
        <v>19</v>
      </c>
      <c r="J3144" s="3">
        <v>14134</v>
      </c>
      <c r="K3144" s="3">
        <v>9614</v>
      </c>
      <c r="L3144" s="3">
        <v>96.13</v>
      </c>
      <c r="M3144" s="7"/>
      <c r="N3144" s="4">
        <v>5.28E-2</v>
      </c>
      <c r="O3144" s="5">
        <v>2.4E-2</v>
      </c>
    </row>
    <row r="3145" spans="1:15" hidden="1" x14ac:dyDescent="0.3">
      <c r="A3145" t="s">
        <v>2156</v>
      </c>
      <c r="B3145" t="s">
        <v>1212</v>
      </c>
      <c r="C3145" t="s">
        <v>41</v>
      </c>
      <c r="D3145" t="s">
        <v>3380</v>
      </c>
      <c r="E3145" t="s">
        <v>81</v>
      </c>
      <c r="F3145" t="s">
        <v>82</v>
      </c>
      <c r="H3145" s="2">
        <v>45710</v>
      </c>
      <c r="I3145" s="2" t="s">
        <v>19</v>
      </c>
      <c r="J3145" s="3">
        <v>47734</v>
      </c>
      <c r="K3145" s="3">
        <v>32470.59</v>
      </c>
      <c r="L3145" s="3">
        <v>324.70999999999998</v>
      </c>
      <c r="M3145" s="7"/>
      <c r="N3145" s="4">
        <v>5.28E-2</v>
      </c>
      <c r="O3145" s="5">
        <v>2.4E-2</v>
      </c>
    </row>
    <row r="3146" spans="1:15" hidden="1" x14ac:dyDescent="0.3">
      <c r="A3146" t="s">
        <v>2156</v>
      </c>
      <c r="B3146" t="s">
        <v>1216</v>
      </c>
      <c r="C3146" t="s">
        <v>41</v>
      </c>
      <c r="D3146" t="s">
        <v>3381</v>
      </c>
      <c r="E3146" t="s">
        <v>81</v>
      </c>
      <c r="F3146" t="s">
        <v>82</v>
      </c>
      <c r="H3146" s="2">
        <v>45710</v>
      </c>
      <c r="I3146" s="2" t="s">
        <v>19</v>
      </c>
      <c r="J3146" s="3">
        <v>11636</v>
      </c>
      <c r="K3146" s="3">
        <v>7915.54</v>
      </c>
      <c r="L3146" s="3">
        <v>79.16</v>
      </c>
      <c r="M3146" s="7"/>
      <c r="N3146" s="4">
        <v>5.28E-2</v>
      </c>
      <c r="O3146" s="5">
        <v>2.4E-2</v>
      </c>
    </row>
    <row r="3147" spans="1:15" hidden="1" x14ac:dyDescent="0.3">
      <c r="A3147" t="s">
        <v>2156</v>
      </c>
      <c r="B3147" t="s">
        <v>840</v>
      </c>
      <c r="C3147" t="s">
        <v>44</v>
      </c>
      <c r="D3147" t="s">
        <v>3383</v>
      </c>
      <c r="E3147" t="s">
        <v>81</v>
      </c>
      <c r="F3147" t="s">
        <v>82</v>
      </c>
      <c r="H3147" s="2">
        <v>45710</v>
      </c>
      <c r="I3147" s="2" t="s">
        <v>19</v>
      </c>
      <c r="J3147" s="3">
        <v>30268</v>
      </c>
      <c r="K3147" s="3">
        <v>20134</v>
      </c>
      <c r="L3147" s="3">
        <v>201.33</v>
      </c>
      <c r="M3147" s="7"/>
      <c r="N3147" s="4">
        <v>5.28E-2</v>
      </c>
      <c r="O3147" s="5">
        <v>2.4E-2</v>
      </c>
    </row>
    <row r="3148" spans="1:15" hidden="1" x14ac:dyDescent="0.3">
      <c r="A3148" t="s">
        <v>2156</v>
      </c>
      <c r="B3148" t="s">
        <v>436</v>
      </c>
      <c r="C3148" t="s">
        <v>41</v>
      </c>
      <c r="D3148" t="s">
        <v>3384</v>
      </c>
      <c r="E3148" t="s">
        <v>316</v>
      </c>
      <c r="F3148" t="s">
        <v>317</v>
      </c>
      <c r="H3148" s="2">
        <v>45710</v>
      </c>
      <c r="I3148" s="2" t="s">
        <v>19</v>
      </c>
      <c r="J3148" s="3">
        <v>130467</v>
      </c>
      <c r="K3148" s="3">
        <v>88749</v>
      </c>
      <c r="L3148" s="3">
        <v>887.49</v>
      </c>
      <c r="M3148" s="7"/>
      <c r="N3148" s="4">
        <v>5.28E-2</v>
      </c>
      <c r="O3148" s="5">
        <v>2.4E-2</v>
      </c>
    </row>
    <row r="3149" spans="1:15" hidden="1" x14ac:dyDescent="0.3">
      <c r="A3149" t="s">
        <v>2156</v>
      </c>
      <c r="B3149" t="s">
        <v>2250</v>
      </c>
      <c r="C3149" t="s">
        <v>41</v>
      </c>
      <c r="D3149" t="s">
        <v>3385</v>
      </c>
      <c r="E3149" t="s">
        <v>59</v>
      </c>
      <c r="F3149" t="s">
        <v>60</v>
      </c>
      <c r="H3149" s="2">
        <v>45710</v>
      </c>
      <c r="I3149" s="2" t="s">
        <v>19</v>
      </c>
      <c r="J3149" s="3">
        <v>22820</v>
      </c>
      <c r="K3149" s="3">
        <v>15523</v>
      </c>
      <c r="L3149" s="3">
        <v>155.22</v>
      </c>
      <c r="M3149" s="7"/>
      <c r="N3149" s="4">
        <v>5.28E-2</v>
      </c>
      <c r="O3149" s="5">
        <v>2.4E-2</v>
      </c>
    </row>
    <row r="3150" spans="1:15" hidden="1" x14ac:dyDescent="0.3">
      <c r="A3150" t="s">
        <v>2156</v>
      </c>
      <c r="B3150" t="s">
        <v>1255</v>
      </c>
      <c r="C3150" t="s">
        <v>41</v>
      </c>
      <c r="D3150" t="s">
        <v>3386</v>
      </c>
      <c r="E3150" t="s">
        <v>35</v>
      </c>
      <c r="F3150" t="s">
        <v>36</v>
      </c>
      <c r="H3150" s="2">
        <v>45710</v>
      </c>
      <c r="I3150" s="2" t="s">
        <v>19</v>
      </c>
      <c r="J3150" s="3">
        <v>17737</v>
      </c>
      <c r="K3150" s="3">
        <v>12065</v>
      </c>
      <c r="L3150" s="3">
        <v>120.65</v>
      </c>
      <c r="M3150" s="7"/>
      <c r="N3150" s="4">
        <v>5.28E-2</v>
      </c>
      <c r="O3150" s="5">
        <v>2.4E-2</v>
      </c>
    </row>
    <row r="3151" spans="1:15" hidden="1" x14ac:dyDescent="0.3">
      <c r="A3151" t="s">
        <v>2156</v>
      </c>
      <c r="B3151" t="s">
        <v>1257</v>
      </c>
      <c r="C3151" t="s">
        <v>41</v>
      </c>
      <c r="D3151" t="s">
        <v>3387</v>
      </c>
      <c r="E3151" t="s">
        <v>1082</v>
      </c>
      <c r="F3151" t="s">
        <v>1083</v>
      </c>
      <c r="H3151" s="2">
        <v>45710</v>
      </c>
      <c r="I3151" s="2" t="s">
        <v>19</v>
      </c>
      <c r="J3151" s="3">
        <v>27539</v>
      </c>
      <c r="K3151" s="3">
        <v>18733</v>
      </c>
      <c r="L3151" s="3">
        <v>187.33</v>
      </c>
      <c r="M3151" s="7"/>
      <c r="N3151" s="4">
        <v>5.28E-2</v>
      </c>
      <c r="O3151" s="5">
        <v>2.4E-2</v>
      </c>
    </row>
    <row r="3152" spans="1:15" hidden="1" x14ac:dyDescent="0.3">
      <c r="A3152" t="s">
        <v>2156</v>
      </c>
      <c r="B3152" t="s">
        <v>1308</v>
      </c>
      <c r="C3152" t="s">
        <v>41</v>
      </c>
      <c r="D3152" t="s">
        <v>3388</v>
      </c>
      <c r="E3152" t="s">
        <v>16</v>
      </c>
      <c r="F3152" t="s">
        <v>17</v>
      </c>
      <c r="H3152" s="2">
        <v>45710</v>
      </c>
      <c r="I3152" s="2" t="s">
        <v>19</v>
      </c>
      <c r="J3152" s="3">
        <v>26777</v>
      </c>
      <c r="K3152" s="3">
        <v>18215</v>
      </c>
      <c r="L3152" s="3">
        <v>182.14</v>
      </c>
      <c r="M3152" s="7"/>
      <c r="N3152" s="4">
        <v>5.28E-2</v>
      </c>
      <c r="O3152" s="5">
        <v>2.4E-2</v>
      </c>
    </row>
    <row r="3153" spans="1:15" hidden="1" x14ac:dyDescent="0.3">
      <c r="A3153" t="s">
        <v>2156</v>
      </c>
      <c r="B3153" t="s">
        <v>3389</v>
      </c>
      <c r="C3153" t="s">
        <v>41</v>
      </c>
      <c r="D3153" t="s">
        <v>3390</v>
      </c>
      <c r="E3153" t="s">
        <v>35</v>
      </c>
      <c r="F3153" t="s">
        <v>36</v>
      </c>
      <c r="H3153" s="2">
        <v>45710</v>
      </c>
      <c r="I3153" s="2" t="s">
        <v>19</v>
      </c>
      <c r="J3153" s="3">
        <v>28419</v>
      </c>
      <c r="K3153" s="3">
        <v>19332</v>
      </c>
      <c r="L3153" s="3">
        <v>193.31</v>
      </c>
      <c r="M3153" s="7"/>
      <c r="N3153" s="4">
        <v>5.28E-2</v>
      </c>
      <c r="O3153" s="5">
        <v>2.4E-2</v>
      </c>
    </row>
    <row r="3154" spans="1:15" hidden="1" x14ac:dyDescent="0.3">
      <c r="A3154" t="s">
        <v>2156</v>
      </c>
      <c r="B3154" t="s">
        <v>1263</v>
      </c>
      <c r="C3154" t="s">
        <v>41</v>
      </c>
      <c r="D3154" t="s">
        <v>3391</v>
      </c>
      <c r="E3154" t="s">
        <v>316</v>
      </c>
      <c r="F3154" t="s">
        <v>317</v>
      </c>
      <c r="H3154" s="2">
        <v>45710</v>
      </c>
      <c r="I3154" s="2" t="s">
        <v>19</v>
      </c>
      <c r="J3154" s="3">
        <v>11436</v>
      </c>
      <c r="K3154" s="3">
        <v>7779</v>
      </c>
      <c r="L3154" s="3">
        <v>77.78</v>
      </c>
      <c r="M3154" s="7"/>
      <c r="N3154" s="4">
        <v>5.28E-2</v>
      </c>
      <c r="O3154" s="5">
        <v>2.4E-2</v>
      </c>
    </row>
    <row r="3155" spans="1:15" hidden="1" x14ac:dyDescent="0.3">
      <c r="A3155" t="s">
        <v>2156</v>
      </c>
      <c r="B3155" t="s">
        <v>1270</v>
      </c>
      <c r="C3155" t="s">
        <v>41</v>
      </c>
      <c r="D3155" t="s">
        <v>3392</v>
      </c>
      <c r="E3155" t="s">
        <v>59</v>
      </c>
      <c r="F3155" t="s">
        <v>60</v>
      </c>
      <c r="H3155" s="2">
        <v>45710</v>
      </c>
      <c r="I3155" s="2" t="s">
        <v>19</v>
      </c>
      <c r="J3155" s="3">
        <v>32628</v>
      </c>
      <c r="K3155" s="3">
        <v>22195</v>
      </c>
      <c r="L3155" s="3">
        <v>221.94</v>
      </c>
      <c r="M3155" s="7"/>
      <c r="N3155" s="4">
        <v>5.28E-2</v>
      </c>
      <c r="O3155" s="5">
        <v>2.4E-2</v>
      </c>
    </row>
    <row r="3156" spans="1:15" hidden="1" x14ac:dyDescent="0.3">
      <c r="A3156" t="s">
        <v>2156</v>
      </c>
      <c r="B3156" t="s">
        <v>1050</v>
      </c>
      <c r="C3156" t="s">
        <v>41</v>
      </c>
      <c r="D3156" t="s">
        <v>3393</v>
      </c>
      <c r="E3156" t="s">
        <v>81</v>
      </c>
      <c r="F3156" t="s">
        <v>82</v>
      </c>
      <c r="H3156" s="2">
        <v>45710</v>
      </c>
      <c r="I3156" s="2" t="s">
        <v>19</v>
      </c>
      <c r="J3156" s="3">
        <v>80508</v>
      </c>
      <c r="K3156" s="3">
        <v>54765</v>
      </c>
      <c r="L3156" s="3">
        <v>547.65</v>
      </c>
      <c r="M3156" s="7"/>
      <c r="N3156" s="4">
        <v>5.28E-2</v>
      </c>
      <c r="O3156" s="5">
        <v>2.4E-2</v>
      </c>
    </row>
    <row r="3157" spans="1:15" hidden="1" x14ac:dyDescent="0.3">
      <c r="A3157" t="s">
        <v>2156</v>
      </c>
      <c r="B3157" t="s">
        <v>1272</v>
      </c>
      <c r="C3157" t="s">
        <v>41</v>
      </c>
      <c r="D3157" t="s">
        <v>3395</v>
      </c>
      <c r="E3157" t="s">
        <v>22</v>
      </c>
      <c r="F3157" t="s">
        <v>23</v>
      </c>
      <c r="H3157" s="2">
        <v>45710</v>
      </c>
      <c r="I3157" s="2" t="s">
        <v>19</v>
      </c>
      <c r="J3157" s="3">
        <v>8863</v>
      </c>
      <c r="K3157" s="3">
        <v>6029</v>
      </c>
      <c r="L3157" s="3">
        <v>60.28</v>
      </c>
      <c r="M3157" s="7"/>
      <c r="N3157" s="4">
        <v>5.28E-2</v>
      </c>
      <c r="O3157" s="5">
        <v>2.4E-2</v>
      </c>
    </row>
    <row r="3158" spans="1:15" hidden="1" x14ac:dyDescent="0.3">
      <c r="A3158" t="s">
        <v>2156</v>
      </c>
      <c r="B3158" t="s">
        <v>637</v>
      </c>
      <c r="C3158" t="s">
        <v>41</v>
      </c>
      <c r="D3158" t="s">
        <v>3397</v>
      </c>
      <c r="E3158" t="s">
        <v>51</v>
      </c>
      <c r="F3158" t="s">
        <v>52</v>
      </c>
      <c r="H3158" s="2">
        <v>45710</v>
      </c>
      <c r="I3158" s="2" t="s">
        <v>19</v>
      </c>
      <c r="J3158" s="3">
        <v>76062</v>
      </c>
      <c r="K3158" s="3">
        <v>51741</v>
      </c>
      <c r="L3158" s="3">
        <v>517.4</v>
      </c>
      <c r="M3158" s="7"/>
      <c r="N3158" s="4">
        <v>5.28E-2</v>
      </c>
      <c r="O3158" s="5">
        <v>2.4E-2</v>
      </c>
    </row>
    <row r="3159" spans="1:15" hidden="1" x14ac:dyDescent="0.3">
      <c r="A3159" t="s">
        <v>2156</v>
      </c>
      <c r="B3159" t="s">
        <v>79</v>
      </c>
      <c r="C3159" t="s">
        <v>44</v>
      </c>
      <c r="D3159" t="s">
        <v>3398</v>
      </c>
      <c r="E3159" t="s">
        <v>81</v>
      </c>
      <c r="F3159" t="s">
        <v>82</v>
      </c>
      <c r="H3159" s="2">
        <v>45710</v>
      </c>
      <c r="I3159" s="2" t="s">
        <v>19</v>
      </c>
      <c r="J3159" s="3">
        <v>50388</v>
      </c>
      <c r="K3159" s="3">
        <v>31263</v>
      </c>
      <c r="L3159" s="3">
        <v>312.62</v>
      </c>
      <c r="M3159" s="7"/>
      <c r="N3159" s="4">
        <v>5.28E-2</v>
      </c>
      <c r="O3159" s="5">
        <v>2.4E-2</v>
      </c>
    </row>
    <row r="3160" spans="1:15" hidden="1" x14ac:dyDescent="0.3">
      <c r="A3160" t="s">
        <v>2156</v>
      </c>
      <c r="B3160" t="s">
        <v>430</v>
      </c>
      <c r="C3160" t="s">
        <v>41</v>
      </c>
      <c r="D3160" t="s">
        <v>3399</v>
      </c>
      <c r="E3160" t="s">
        <v>432</v>
      </c>
      <c r="F3160" t="s">
        <v>433</v>
      </c>
      <c r="H3160" s="2">
        <v>45710</v>
      </c>
      <c r="I3160" s="2" t="s">
        <v>19</v>
      </c>
      <c r="J3160" s="3">
        <v>42286</v>
      </c>
      <c r="K3160" s="3">
        <v>28176</v>
      </c>
      <c r="L3160" s="3">
        <v>281.76</v>
      </c>
      <c r="M3160" s="7"/>
      <c r="N3160" s="4">
        <v>5.28E-2</v>
      </c>
      <c r="O3160" s="5">
        <v>2.4E-2</v>
      </c>
    </row>
    <row r="3161" spans="1:15" hidden="1" x14ac:dyDescent="0.3">
      <c r="A3161" t="s">
        <v>2156</v>
      </c>
      <c r="B3161" t="s">
        <v>1283</v>
      </c>
      <c r="C3161" t="s">
        <v>41</v>
      </c>
      <c r="D3161" t="s">
        <v>3400</v>
      </c>
      <c r="E3161" t="s">
        <v>22</v>
      </c>
      <c r="F3161" t="s">
        <v>23</v>
      </c>
      <c r="H3161" s="2">
        <v>45710</v>
      </c>
      <c r="I3161" s="2" t="s">
        <v>19</v>
      </c>
      <c r="J3161" s="3">
        <v>39833</v>
      </c>
      <c r="K3161" s="3">
        <v>27096</v>
      </c>
      <c r="L3161" s="3">
        <v>270.95</v>
      </c>
      <c r="M3161" s="7"/>
      <c r="N3161" s="4">
        <v>5.28E-2</v>
      </c>
      <c r="O3161" s="5">
        <v>2.4E-2</v>
      </c>
    </row>
    <row r="3162" spans="1:15" hidden="1" x14ac:dyDescent="0.3">
      <c r="A3162" t="s">
        <v>2156</v>
      </c>
      <c r="B3162" t="s">
        <v>1265</v>
      </c>
      <c r="C3162" t="s">
        <v>44</v>
      </c>
      <c r="D3162" t="s">
        <v>3401</v>
      </c>
      <c r="E3162" t="s">
        <v>112</v>
      </c>
      <c r="F3162" t="s">
        <v>113</v>
      </c>
      <c r="H3162" s="2">
        <v>45710</v>
      </c>
      <c r="I3162" s="2" t="s">
        <v>19</v>
      </c>
      <c r="J3162" s="3">
        <v>55789</v>
      </c>
      <c r="K3162" s="3">
        <v>37950</v>
      </c>
      <c r="L3162" s="3">
        <v>379.5</v>
      </c>
      <c r="M3162" s="7"/>
      <c r="N3162" s="4">
        <v>5.28E-2</v>
      </c>
      <c r="O3162" s="5">
        <v>2.4E-2</v>
      </c>
    </row>
    <row r="3163" spans="1:15" hidden="1" x14ac:dyDescent="0.3">
      <c r="A3163" t="s">
        <v>2156</v>
      </c>
      <c r="B3163" t="s">
        <v>840</v>
      </c>
      <c r="C3163" t="s">
        <v>41</v>
      </c>
      <c r="D3163" t="s">
        <v>3402</v>
      </c>
      <c r="E3163" t="s">
        <v>81</v>
      </c>
      <c r="F3163" t="s">
        <v>82</v>
      </c>
      <c r="H3163" s="2">
        <v>45710</v>
      </c>
      <c r="I3163" s="2" t="s">
        <v>19</v>
      </c>
      <c r="J3163" s="3">
        <v>130945</v>
      </c>
      <c r="K3163" s="3">
        <v>87105</v>
      </c>
      <c r="L3163" s="3">
        <v>871.05</v>
      </c>
      <c r="M3163" s="7"/>
      <c r="N3163" s="4">
        <v>5.28E-2</v>
      </c>
      <c r="O3163" s="5">
        <v>2.4E-2</v>
      </c>
    </row>
    <row r="3164" spans="1:15" hidden="1" x14ac:dyDescent="0.3">
      <c r="A3164" t="s">
        <v>2156</v>
      </c>
      <c r="B3164" t="s">
        <v>913</v>
      </c>
      <c r="C3164" t="s">
        <v>41</v>
      </c>
      <c r="D3164" t="s">
        <v>3404</v>
      </c>
      <c r="E3164" t="s">
        <v>26</v>
      </c>
      <c r="F3164" t="s">
        <v>27</v>
      </c>
      <c r="H3164" s="2">
        <v>45710</v>
      </c>
      <c r="I3164" s="2" t="s">
        <v>19</v>
      </c>
      <c r="J3164" s="3">
        <v>84447</v>
      </c>
      <c r="K3164" s="3">
        <v>56174</v>
      </c>
      <c r="L3164" s="3">
        <v>561.73</v>
      </c>
      <c r="M3164" s="7"/>
      <c r="N3164" s="4">
        <v>5.28E-2</v>
      </c>
      <c r="O3164" s="5">
        <v>2.4E-2</v>
      </c>
    </row>
    <row r="3165" spans="1:15" hidden="1" x14ac:dyDescent="0.3">
      <c r="A3165" t="s">
        <v>2156</v>
      </c>
      <c r="B3165" t="s">
        <v>1310</v>
      </c>
      <c r="C3165" t="s">
        <v>41</v>
      </c>
      <c r="D3165" t="s">
        <v>3405</v>
      </c>
      <c r="E3165" t="s">
        <v>81</v>
      </c>
      <c r="F3165" t="s">
        <v>82</v>
      </c>
      <c r="H3165" s="2">
        <v>45710</v>
      </c>
      <c r="I3165" s="2" t="s">
        <v>19</v>
      </c>
      <c r="J3165" s="3">
        <v>55065</v>
      </c>
      <c r="K3165" s="3">
        <v>37458</v>
      </c>
      <c r="L3165" s="3">
        <v>374.57</v>
      </c>
      <c r="M3165" s="7"/>
      <c r="N3165" s="4">
        <v>5.28E-2</v>
      </c>
      <c r="O3165" s="5">
        <v>2.4E-2</v>
      </c>
    </row>
    <row r="3166" spans="1:15" hidden="1" x14ac:dyDescent="0.3">
      <c r="A3166" t="s">
        <v>2156</v>
      </c>
      <c r="B3166" t="s">
        <v>1085</v>
      </c>
      <c r="C3166" t="s">
        <v>41</v>
      </c>
      <c r="D3166" t="s">
        <v>3406</v>
      </c>
      <c r="E3166" t="s">
        <v>16</v>
      </c>
      <c r="F3166" t="s">
        <v>17</v>
      </c>
      <c r="H3166" s="2">
        <v>45710</v>
      </c>
      <c r="I3166" s="2" t="s">
        <v>19</v>
      </c>
      <c r="J3166" s="3">
        <v>18492</v>
      </c>
      <c r="K3166" s="3">
        <v>12579</v>
      </c>
      <c r="L3166" s="3">
        <v>125.79</v>
      </c>
      <c r="M3166" s="7"/>
      <c r="N3166" s="4">
        <v>5.28E-2</v>
      </c>
      <c r="O3166" s="5">
        <v>2.4E-2</v>
      </c>
    </row>
    <row r="3167" spans="1:15" hidden="1" x14ac:dyDescent="0.3">
      <c r="A3167" t="s">
        <v>2156</v>
      </c>
      <c r="B3167" t="s">
        <v>780</v>
      </c>
      <c r="C3167" t="s">
        <v>41</v>
      </c>
      <c r="D3167" t="s">
        <v>3962</v>
      </c>
      <c r="E3167" t="s">
        <v>35</v>
      </c>
      <c r="F3167" t="s">
        <v>36</v>
      </c>
      <c r="H3167" s="2">
        <v>45710</v>
      </c>
      <c r="I3167" s="2" t="s">
        <v>19</v>
      </c>
      <c r="J3167" s="3">
        <v>34513</v>
      </c>
      <c r="K3167" s="3">
        <v>23477</v>
      </c>
      <c r="L3167" s="3">
        <v>234.77</v>
      </c>
      <c r="M3167" s="7"/>
      <c r="N3167" s="4">
        <v>5.28E-2</v>
      </c>
      <c r="O3167" s="5">
        <v>2.4E-2</v>
      </c>
    </row>
    <row r="3168" spans="1:15" hidden="1" x14ac:dyDescent="0.3">
      <c r="A3168" t="s">
        <v>2156</v>
      </c>
      <c r="B3168" t="s">
        <v>955</v>
      </c>
      <c r="C3168" t="s">
        <v>325</v>
      </c>
      <c r="D3168" t="s">
        <v>3963</v>
      </c>
      <c r="E3168" t="s">
        <v>81</v>
      </c>
      <c r="F3168" t="s">
        <v>82</v>
      </c>
      <c r="H3168" s="2">
        <v>45710</v>
      </c>
      <c r="I3168" s="2" t="s">
        <v>19</v>
      </c>
      <c r="J3168" s="3">
        <v>7751</v>
      </c>
      <c r="K3168" s="3">
        <v>5272</v>
      </c>
      <c r="L3168" s="3">
        <v>52.72</v>
      </c>
      <c r="M3168" s="7"/>
      <c r="N3168" s="4">
        <v>5.28E-2</v>
      </c>
      <c r="O3168" s="5">
        <v>2.4E-2</v>
      </c>
    </row>
    <row r="3169" spans="1:15" hidden="1" x14ac:dyDescent="0.3">
      <c r="A3169" t="s">
        <v>2156</v>
      </c>
      <c r="B3169" t="s">
        <v>1098</v>
      </c>
      <c r="C3169" t="s">
        <v>44</v>
      </c>
      <c r="D3169" t="s">
        <v>3964</v>
      </c>
      <c r="E3169" t="s">
        <v>35</v>
      </c>
      <c r="F3169" t="s">
        <v>36</v>
      </c>
      <c r="H3169" s="2">
        <v>45710</v>
      </c>
      <c r="I3169" s="2" t="s">
        <v>19</v>
      </c>
      <c r="J3169" s="3">
        <v>22266</v>
      </c>
      <c r="K3169" s="3">
        <v>15146</v>
      </c>
      <c r="L3169" s="3">
        <v>151.46</v>
      </c>
      <c r="M3169" s="7"/>
      <c r="N3169" s="4">
        <v>5.28E-2</v>
      </c>
      <c r="O3169" s="5">
        <v>2.4E-2</v>
      </c>
    </row>
    <row r="3170" spans="1:15" hidden="1" x14ac:dyDescent="0.3">
      <c r="A3170" t="s">
        <v>2156</v>
      </c>
      <c r="B3170" t="s">
        <v>1089</v>
      </c>
      <c r="C3170" t="s">
        <v>41</v>
      </c>
      <c r="D3170" t="s">
        <v>3965</v>
      </c>
      <c r="E3170" t="s">
        <v>30</v>
      </c>
      <c r="F3170" t="s">
        <v>31</v>
      </c>
      <c r="H3170" s="2">
        <v>45710</v>
      </c>
      <c r="I3170" s="2" t="s">
        <v>19</v>
      </c>
      <c r="J3170" s="3">
        <v>12406</v>
      </c>
      <c r="K3170" s="3">
        <v>8439</v>
      </c>
      <c r="L3170" s="3">
        <v>84.39</v>
      </c>
      <c r="M3170" s="7"/>
      <c r="N3170" s="4">
        <v>5.28E-2</v>
      </c>
      <c r="O3170" s="5">
        <v>2.4E-2</v>
      </c>
    </row>
    <row r="3171" spans="1:15" hidden="1" x14ac:dyDescent="0.3">
      <c r="A3171" t="s">
        <v>2156</v>
      </c>
      <c r="B3171" t="s">
        <v>1087</v>
      </c>
      <c r="C3171" t="s">
        <v>41</v>
      </c>
      <c r="D3171" t="s">
        <v>3966</v>
      </c>
      <c r="E3171" t="s">
        <v>30</v>
      </c>
      <c r="F3171" t="s">
        <v>31</v>
      </c>
      <c r="H3171" s="2">
        <v>45710</v>
      </c>
      <c r="I3171" s="2" t="s">
        <v>19</v>
      </c>
      <c r="J3171" s="3">
        <v>12406</v>
      </c>
      <c r="K3171" s="3">
        <v>8439</v>
      </c>
      <c r="L3171" s="3">
        <v>84.39</v>
      </c>
      <c r="M3171" s="7"/>
      <c r="N3171" s="4">
        <v>5.28E-2</v>
      </c>
      <c r="O3171" s="5">
        <v>2.4E-2</v>
      </c>
    </row>
    <row r="3172" spans="1:15" hidden="1" x14ac:dyDescent="0.3">
      <c r="A3172" t="s">
        <v>2156</v>
      </c>
      <c r="B3172" t="s">
        <v>1372</v>
      </c>
      <c r="C3172" t="s">
        <v>41</v>
      </c>
      <c r="D3172" t="s">
        <v>3412</v>
      </c>
      <c r="E3172" t="s">
        <v>35</v>
      </c>
      <c r="F3172" t="s">
        <v>36</v>
      </c>
      <c r="H3172" s="2">
        <v>45710</v>
      </c>
      <c r="I3172" s="2" t="s">
        <v>19</v>
      </c>
      <c r="J3172" s="3">
        <v>43161</v>
      </c>
      <c r="K3172" s="3">
        <v>29360</v>
      </c>
      <c r="L3172" s="3">
        <v>293.60000000000002</v>
      </c>
      <c r="M3172" s="7"/>
      <c r="N3172" s="4">
        <v>5.28E-2</v>
      </c>
      <c r="O3172" s="5">
        <v>2.4E-2</v>
      </c>
    </row>
    <row r="3173" spans="1:15" hidden="1" x14ac:dyDescent="0.3">
      <c r="A3173" t="s">
        <v>2156</v>
      </c>
      <c r="B3173" t="s">
        <v>829</v>
      </c>
      <c r="C3173" t="s">
        <v>41</v>
      </c>
      <c r="D3173" t="s">
        <v>3967</v>
      </c>
      <c r="E3173" t="s">
        <v>26</v>
      </c>
      <c r="F3173" t="s">
        <v>27</v>
      </c>
      <c r="H3173" s="2">
        <v>45710</v>
      </c>
      <c r="I3173" s="2" t="s">
        <v>19</v>
      </c>
      <c r="J3173" s="3">
        <v>22620</v>
      </c>
      <c r="K3173" s="3">
        <v>15387</v>
      </c>
      <c r="L3173" s="3">
        <v>153.87</v>
      </c>
      <c r="M3173" s="7"/>
      <c r="N3173" s="4">
        <v>5.28E-2</v>
      </c>
      <c r="O3173" s="5">
        <v>2.4E-2</v>
      </c>
    </row>
    <row r="3174" spans="1:15" hidden="1" x14ac:dyDescent="0.3">
      <c r="A3174" t="s">
        <v>2156</v>
      </c>
      <c r="B3174" t="s">
        <v>1091</v>
      </c>
      <c r="C3174" t="s">
        <v>41</v>
      </c>
      <c r="D3174" t="s">
        <v>3968</v>
      </c>
      <c r="E3174" t="s">
        <v>30</v>
      </c>
      <c r="F3174" t="s">
        <v>31</v>
      </c>
      <c r="H3174" s="2">
        <v>45710</v>
      </c>
      <c r="I3174" s="2" t="s">
        <v>19</v>
      </c>
      <c r="J3174" s="3">
        <v>12406</v>
      </c>
      <c r="K3174" s="3">
        <v>8439</v>
      </c>
      <c r="L3174" s="3">
        <v>84.39</v>
      </c>
      <c r="M3174" s="7"/>
      <c r="N3174" s="4">
        <v>5.28E-2</v>
      </c>
      <c r="O3174" s="5">
        <v>2.4E-2</v>
      </c>
    </row>
    <row r="3175" spans="1:15" hidden="1" x14ac:dyDescent="0.3">
      <c r="A3175" t="s">
        <v>2156</v>
      </c>
      <c r="B3175" t="s">
        <v>1370</v>
      </c>
      <c r="C3175" t="s">
        <v>44</v>
      </c>
      <c r="D3175" t="s">
        <v>3413</v>
      </c>
      <c r="E3175" t="s">
        <v>337</v>
      </c>
      <c r="F3175" t="s">
        <v>338</v>
      </c>
      <c r="H3175" s="2">
        <v>45710</v>
      </c>
      <c r="I3175" s="2" t="s">
        <v>19</v>
      </c>
      <c r="J3175" s="3">
        <v>20269</v>
      </c>
      <c r="K3175" s="3">
        <v>13817</v>
      </c>
      <c r="L3175" s="3">
        <v>138.16</v>
      </c>
      <c r="M3175" s="7"/>
      <c r="N3175" s="4">
        <v>5.28E-2</v>
      </c>
      <c r="O3175" s="5">
        <v>2.4E-2</v>
      </c>
    </row>
    <row r="3176" spans="1:15" hidden="1" x14ac:dyDescent="0.3">
      <c r="A3176" t="s">
        <v>2156</v>
      </c>
      <c r="B3176" t="s">
        <v>2724</v>
      </c>
      <c r="C3176" t="s">
        <v>41</v>
      </c>
      <c r="D3176" t="s">
        <v>3414</v>
      </c>
      <c r="E3176" t="s">
        <v>59</v>
      </c>
      <c r="F3176" t="s">
        <v>60</v>
      </c>
      <c r="H3176" s="2">
        <v>45710</v>
      </c>
      <c r="I3176" s="2" t="s">
        <v>19</v>
      </c>
      <c r="J3176" s="3">
        <v>50985</v>
      </c>
      <c r="K3176" s="3">
        <v>34682</v>
      </c>
      <c r="L3176" s="3">
        <v>346.81</v>
      </c>
      <c r="M3176" s="7"/>
      <c r="N3176" s="4">
        <v>5.28E-2</v>
      </c>
      <c r="O3176" s="5">
        <v>2.4E-2</v>
      </c>
    </row>
    <row r="3177" spans="1:15" hidden="1" x14ac:dyDescent="0.3">
      <c r="A3177" t="s">
        <v>2156</v>
      </c>
      <c r="B3177" t="s">
        <v>1094</v>
      </c>
      <c r="C3177" t="s">
        <v>44</v>
      </c>
      <c r="D3177" t="s">
        <v>3969</v>
      </c>
      <c r="E3177" t="s">
        <v>16</v>
      </c>
      <c r="F3177" t="s">
        <v>17</v>
      </c>
      <c r="H3177" s="2">
        <v>45710</v>
      </c>
      <c r="I3177" s="2" t="s">
        <v>19</v>
      </c>
      <c r="J3177" s="3">
        <v>98504</v>
      </c>
      <c r="K3177" s="3">
        <v>65525</v>
      </c>
      <c r="L3177" s="3">
        <v>655.25</v>
      </c>
      <c r="M3177" s="7"/>
      <c r="N3177" s="4">
        <v>5.28E-2</v>
      </c>
      <c r="O3177" s="5">
        <v>2.4E-2</v>
      </c>
    </row>
    <row r="3178" spans="1:15" hidden="1" x14ac:dyDescent="0.3">
      <c r="A3178" t="s">
        <v>2156</v>
      </c>
      <c r="B3178" t="s">
        <v>1096</v>
      </c>
      <c r="C3178" t="s">
        <v>41</v>
      </c>
      <c r="D3178" t="s">
        <v>3970</v>
      </c>
      <c r="E3178" t="s">
        <v>16</v>
      </c>
      <c r="F3178" t="s">
        <v>17</v>
      </c>
      <c r="H3178" s="2">
        <v>45710</v>
      </c>
      <c r="I3178" s="2" t="s">
        <v>19</v>
      </c>
      <c r="J3178" s="3">
        <v>14774</v>
      </c>
      <c r="K3178" s="3">
        <v>10050</v>
      </c>
      <c r="L3178" s="3">
        <v>100.49</v>
      </c>
      <c r="M3178" s="7"/>
      <c r="N3178" s="4">
        <v>5.28E-2</v>
      </c>
      <c r="O3178" s="5">
        <v>2.4E-2</v>
      </c>
    </row>
    <row r="3179" spans="1:15" hidden="1" x14ac:dyDescent="0.3">
      <c r="A3179" t="s">
        <v>2156</v>
      </c>
      <c r="B3179" t="s">
        <v>3326</v>
      </c>
      <c r="C3179" t="s">
        <v>41</v>
      </c>
      <c r="D3179" t="s">
        <v>3971</v>
      </c>
      <c r="E3179" t="s">
        <v>756</v>
      </c>
      <c r="F3179" t="s">
        <v>757</v>
      </c>
      <c r="H3179" s="2">
        <v>45710</v>
      </c>
      <c r="I3179" s="2" t="s">
        <v>19</v>
      </c>
      <c r="J3179" s="3">
        <v>15609</v>
      </c>
      <c r="K3179" s="3">
        <v>10618</v>
      </c>
      <c r="L3179" s="3">
        <v>106.17</v>
      </c>
      <c r="M3179" s="7"/>
      <c r="N3179" s="4">
        <v>5.28E-2</v>
      </c>
      <c r="O3179" s="5">
        <v>2.4E-2</v>
      </c>
    </row>
    <row r="3180" spans="1:15" hidden="1" x14ac:dyDescent="0.3">
      <c r="A3180" t="s">
        <v>2156</v>
      </c>
      <c r="B3180" t="s">
        <v>1100</v>
      </c>
      <c r="C3180" t="s">
        <v>41</v>
      </c>
      <c r="D3180" t="s">
        <v>3972</v>
      </c>
      <c r="E3180" t="s">
        <v>16</v>
      </c>
      <c r="F3180" t="s">
        <v>17</v>
      </c>
      <c r="H3180" s="2">
        <v>45710</v>
      </c>
      <c r="I3180" s="2" t="s">
        <v>19</v>
      </c>
      <c r="J3180" s="3">
        <v>25083</v>
      </c>
      <c r="K3180" s="3">
        <v>17062</v>
      </c>
      <c r="L3180" s="3">
        <v>170.61</v>
      </c>
      <c r="M3180" s="7"/>
      <c r="N3180" s="4">
        <v>5.28E-2</v>
      </c>
      <c r="O3180" s="5">
        <v>2.4E-2</v>
      </c>
    </row>
    <row r="3181" spans="1:15" hidden="1" x14ac:dyDescent="0.3">
      <c r="A3181" t="s">
        <v>2156</v>
      </c>
      <c r="B3181" t="s">
        <v>842</v>
      </c>
      <c r="C3181" t="s">
        <v>41</v>
      </c>
      <c r="D3181" t="s">
        <v>3973</v>
      </c>
      <c r="E3181" t="s">
        <v>756</v>
      </c>
      <c r="F3181" t="s">
        <v>757</v>
      </c>
      <c r="H3181" s="2">
        <v>45710</v>
      </c>
      <c r="I3181" s="2" t="s">
        <v>19</v>
      </c>
      <c r="J3181" s="3">
        <v>26049</v>
      </c>
      <c r="K3181" s="3">
        <v>17725</v>
      </c>
      <c r="L3181" s="3">
        <v>177.24</v>
      </c>
      <c r="M3181" s="7"/>
      <c r="N3181" s="4">
        <v>5.28E-2</v>
      </c>
      <c r="O3181" s="5">
        <v>2.4E-2</v>
      </c>
    </row>
    <row r="3182" spans="1:15" hidden="1" x14ac:dyDescent="0.3">
      <c r="A3182" t="s">
        <v>2156</v>
      </c>
      <c r="B3182" t="s">
        <v>842</v>
      </c>
      <c r="C3182" t="s">
        <v>41</v>
      </c>
      <c r="D3182" t="s">
        <v>3974</v>
      </c>
      <c r="E3182" t="s">
        <v>756</v>
      </c>
      <c r="F3182" t="s">
        <v>757</v>
      </c>
      <c r="H3182" s="2">
        <v>45710</v>
      </c>
      <c r="I3182" s="2" t="s">
        <v>19</v>
      </c>
      <c r="J3182" s="3">
        <v>17375</v>
      </c>
      <c r="K3182" s="3">
        <v>11819</v>
      </c>
      <c r="L3182" s="3">
        <v>118.18</v>
      </c>
      <c r="M3182" s="7"/>
      <c r="N3182" s="4">
        <v>5.28E-2</v>
      </c>
      <c r="O3182" s="5">
        <v>2.4E-2</v>
      </c>
    </row>
    <row r="3183" spans="1:15" hidden="1" x14ac:dyDescent="0.3">
      <c r="A3183" t="s">
        <v>2156</v>
      </c>
      <c r="B3183" t="s">
        <v>1105</v>
      </c>
      <c r="C3183" t="s">
        <v>41</v>
      </c>
      <c r="D3183" t="s">
        <v>3975</v>
      </c>
      <c r="E3183" t="s">
        <v>16</v>
      </c>
      <c r="F3183" t="s">
        <v>17</v>
      </c>
      <c r="H3183" s="2">
        <v>45710</v>
      </c>
      <c r="I3183" s="2" t="s">
        <v>19</v>
      </c>
      <c r="J3183" s="3">
        <v>54869</v>
      </c>
      <c r="K3183" s="3">
        <v>37324</v>
      </c>
      <c r="L3183" s="3">
        <v>373.24</v>
      </c>
      <c r="M3183" s="7"/>
      <c r="N3183" s="4">
        <v>5.28E-2</v>
      </c>
      <c r="O3183" s="5">
        <v>2.4E-2</v>
      </c>
    </row>
    <row r="3184" spans="1:15" hidden="1" x14ac:dyDescent="0.3">
      <c r="A3184" t="s">
        <v>2156</v>
      </c>
      <c r="B3184" t="s">
        <v>3333</v>
      </c>
      <c r="C3184" t="s">
        <v>44</v>
      </c>
      <c r="D3184" t="s">
        <v>3976</v>
      </c>
      <c r="E3184" t="s">
        <v>81</v>
      </c>
      <c r="F3184" t="s">
        <v>82</v>
      </c>
      <c r="H3184" s="2">
        <v>45710</v>
      </c>
      <c r="I3184" s="2" t="s">
        <v>19</v>
      </c>
      <c r="J3184" s="3">
        <v>85694</v>
      </c>
      <c r="K3184" s="3">
        <v>57004</v>
      </c>
      <c r="L3184" s="3">
        <v>570.04</v>
      </c>
      <c r="M3184" s="7"/>
      <c r="N3184" s="4">
        <v>5.28E-2</v>
      </c>
      <c r="O3184" s="5">
        <v>2.4E-2</v>
      </c>
    </row>
    <row r="3185" spans="1:15" hidden="1" x14ac:dyDescent="0.3">
      <c r="A3185" t="s">
        <v>2156</v>
      </c>
      <c r="B3185" t="s">
        <v>320</v>
      </c>
      <c r="C3185" t="s">
        <v>41</v>
      </c>
      <c r="D3185" t="s">
        <v>3977</v>
      </c>
      <c r="E3185" t="s">
        <v>244</v>
      </c>
      <c r="F3185" t="s">
        <v>245</v>
      </c>
      <c r="H3185" s="2">
        <v>45710</v>
      </c>
      <c r="I3185" s="2" t="s">
        <v>19</v>
      </c>
      <c r="J3185" s="3">
        <v>17099</v>
      </c>
      <c r="K3185" s="3">
        <v>11631</v>
      </c>
      <c r="L3185" s="3">
        <v>116.31</v>
      </c>
      <c r="M3185" s="7"/>
      <c r="N3185" s="4">
        <v>5.28E-2</v>
      </c>
      <c r="O3185" s="5">
        <v>2.4E-2</v>
      </c>
    </row>
    <row r="3186" spans="1:15" hidden="1" x14ac:dyDescent="0.3">
      <c r="A3186" t="s">
        <v>2156</v>
      </c>
      <c r="B3186" t="s">
        <v>240</v>
      </c>
      <c r="C3186" t="s">
        <v>44</v>
      </c>
      <c r="D3186" t="s">
        <v>3978</v>
      </c>
      <c r="E3186" t="s">
        <v>59</v>
      </c>
      <c r="F3186" t="s">
        <v>60</v>
      </c>
      <c r="H3186" s="2">
        <v>45710</v>
      </c>
      <c r="I3186" s="2" t="s">
        <v>19</v>
      </c>
      <c r="J3186" s="3">
        <v>217592</v>
      </c>
      <c r="K3186" s="3">
        <v>145010</v>
      </c>
      <c r="L3186" s="3">
        <v>1450.1</v>
      </c>
      <c r="M3186" s="7"/>
      <c r="N3186" s="4">
        <v>5.28E-2</v>
      </c>
      <c r="O3186" s="5">
        <v>2.4E-2</v>
      </c>
    </row>
    <row r="3187" spans="1:15" hidden="1" x14ac:dyDescent="0.3">
      <c r="A3187" t="s">
        <v>2156</v>
      </c>
      <c r="B3187" t="s">
        <v>79</v>
      </c>
      <c r="C3187" t="s">
        <v>44</v>
      </c>
      <c r="D3187" t="s">
        <v>3979</v>
      </c>
      <c r="E3187" t="s">
        <v>81</v>
      </c>
      <c r="F3187" t="s">
        <v>82</v>
      </c>
      <c r="H3187" s="2">
        <v>45710</v>
      </c>
      <c r="I3187" s="2" t="s">
        <v>19</v>
      </c>
      <c r="J3187" s="3">
        <v>29007</v>
      </c>
      <c r="K3187" s="3">
        <v>19732</v>
      </c>
      <c r="L3187" s="3">
        <v>197.31</v>
      </c>
      <c r="M3187" s="7"/>
      <c r="N3187" s="4">
        <v>5.28E-2</v>
      </c>
      <c r="O3187" s="5">
        <v>2.4E-2</v>
      </c>
    </row>
    <row r="3188" spans="1:15" hidden="1" x14ac:dyDescent="0.3">
      <c r="A3188" t="s">
        <v>2156</v>
      </c>
      <c r="B3188" t="s">
        <v>442</v>
      </c>
      <c r="C3188" t="s">
        <v>41</v>
      </c>
      <c r="D3188" t="s">
        <v>2684</v>
      </c>
      <c r="E3188" t="s">
        <v>432</v>
      </c>
      <c r="F3188" t="s">
        <v>433</v>
      </c>
      <c r="H3188" s="2">
        <v>45710</v>
      </c>
      <c r="I3188" s="2" t="s">
        <v>19</v>
      </c>
      <c r="J3188" s="3">
        <v>239862</v>
      </c>
      <c r="K3188" s="3">
        <v>145780</v>
      </c>
      <c r="L3188" s="3">
        <v>1457.79</v>
      </c>
      <c r="M3188" s="7"/>
      <c r="N3188" s="4">
        <v>5.28E-2</v>
      </c>
      <c r="O3188" s="5">
        <v>2.4E-2</v>
      </c>
    </row>
    <row r="3189" spans="1:15" hidden="1" x14ac:dyDescent="0.3">
      <c r="A3189" t="s">
        <v>2156</v>
      </c>
      <c r="B3189" t="s">
        <v>324</v>
      </c>
      <c r="C3189" t="s">
        <v>325</v>
      </c>
      <c r="D3189" t="s">
        <v>3980</v>
      </c>
      <c r="E3189" t="s">
        <v>22</v>
      </c>
      <c r="F3189" t="s">
        <v>23</v>
      </c>
      <c r="H3189" s="2">
        <v>45710</v>
      </c>
      <c r="I3189" s="2" t="s">
        <v>19</v>
      </c>
      <c r="J3189" s="3">
        <v>7483</v>
      </c>
      <c r="K3189" s="3">
        <v>5090</v>
      </c>
      <c r="L3189" s="3">
        <v>50.9</v>
      </c>
      <c r="M3189" s="7"/>
      <c r="N3189" s="4">
        <v>5.28E-2</v>
      </c>
      <c r="O3189" s="5">
        <v>2.4E-2</v>
      </c>
    </row>
    <row r="3190" spans="1:15" hidden="1" x14ac:dyDescent="0.3">
      <c r="A3190" t="s">
        <v>2156</v>
      </c>
      <c r="B3190" t="s">
        <v>1121</v>
      </c>
      <c r="C3190" t="s">
        <v>41</v>
      </c>
      <c r="D3190" t="s">
        <v>3981</v>
      </c>
      <c r="E3190" t="s">
        <v>51</v>
      </c>
      <c r="F3190" t="s">
        <v>52</v>
      </c>
      <c r="H3190" s="2">
        <v>45710</v>
      </c>
      <c r="I3190" s="2" t="s">
        <v>19</v>
      </c>
      <c r="J3190" s="3">
        <v>24083</v>
      </c>
      <c r="K3190" s="3">
        <v>16382</v>
      </c>
      <c r="L3190" s="3">
        <v>163.81</v>
      </c>
      <c r="M3190" s="7"/>
      <c r="N3190" s="4">
        <v>5.28E-2</v>
      </c>
      <c r="O3190" s="5">
        <v>2.4E-2</v>
      </c>
    </row>
    <row r="3191" spans="1:15" hidden="1" x14ac:dyDescent="0.3">
      <c r="A3191" t="s">
        <v>2156</v>
      </c>
      <c r="B3191" t="s">
        <v>1119</v>
      </c>
      <c r="C3191" t="s">
        <v>41</v>
      </c>
      <c r="D3191" t="s">
        <v>3982</v>
      </c>
      <c r="E3191" t="s">
        <v>432</v>
      </c>
      <c r="F3191" t="s">
        <v>433</v>
      </c>
      <c r="H3191" s="2">
        <v>45710</v>
      </c>
      <c r="I3191" s="2" t="s">
        <v>19</v>
      </c>
      <c r="J3191" s="3">
        <v>43251</v>
      </c>
      <c r="K3191" s="3">
        <v>29421</v>
      </c>
      <c r="L3191" s="3">
        <v>294.2</v>
      </c>
      <c r="M3191" s="7"/>
      <c r="N3191" s="4">
        <v>5.28E-2</v>
      </c>
      <c r="O3191" s="5">
        <v>2.4E-2</v>
      </c>
    </row>
    <row r="3192" spans="1:15" hidden="1" x14ac:dyDescent="0.3">
      <c r="A3192" t="s">
        <v>2156</v>
      </c>
      <c r="B3192" t="s">
        <v>1117</v>
      </c>
      <c r="C3192" t="s">
        <v>44</v>
      </c>
      <c r="D3192" t="s">
        <v>3983</v>
      </c>
      <c r="E3192" t="s">
        <v>81</v>
      </c>
      <c r="F3192" t="s">
        <v>82</v>
      </c>
      <c r="H3192" s="2">
        <v>45710</v>
      </c>
      <c r="I3192" s="2" t="s">
        <v>19</v>
      </c>
      <c r="J3192" s="3">
        <v>17709</v>
      </c>
      <c r="K3192" s="3">
        <v>11780</v>
      </c>
      <c r="L3192" s="3">
        <v>117.8</v>
      </c>
      <c r="M3192" s="7"/>
      <c r="N3192" s="4">
        <v>5.28E-2</v>
      </c>
      <c r="O3192" s="5">
        <v>2.4E-2</v>
      </c>
    </row>
    <row r="3193" spans="1:15" hidden="1" x14ac:dyDescent="0.3">
      <c r="A3193" t="s">
        <v>2156</v>
      </c>
      <c r="B3193" t="s">
        <v>433</v>
      </c>
      <c r="C3193" t="s">
        <v>41</v>
      </c>
      <c r="D3193" t="s">
        <v>3984</v>
      </c>
      <c r="E3193" t="s">
        <v>432</v>
      </c>
      <c r="F3193" t="s">
        <v>433</v>
      </c>
      <c r="H3193" s="2">
        <v>45710</v>
      </c>
      <c r="I3193" s="2" t="s">
        <v>19</v>
      </c>
      <c r="J3193" s="3">
        <v>11211</v>
      </c>
      <c r="K3193" s="3">
        <v>7626</v>
      </c>
      <c r="L3193" s="3">
        <v>76.260000000000005</v>
      </c>
      <c r="M3193" s="7"/>
      <c r="N3193" s="4">
        <v>5.28E-2</v>
      </c>
      <c r="O3193" s="5">
        <v>2.4E-2</v>
      </c>
    </row>
    <row r="3194" spans="1:15" hidden="1" x14ac:dyDescent="0.3">
      <c r="A3194" t="s">
        <v>2156</v>
      </c>
      <c r="B3194" t="s">
        <v>469</v>
      </c>
      <c r="C3194" t="s">
        <v>41</v>
      </c>
      <c r="D3194" t="s">
        <v>3985</v>
      </c>
      <c r="E3194" t="s">
        <v>59</v>
      </c>
      <c r="F3194" t="s">
        <v>60</v>
      </c>
      <c r="H3194" s="2">
        <v>45710</v>
      </c>
      <c r="I3194" s="2" t="s">
        <v>19</v>
      </c>
      <c r="J3194" s="3">
        <v>37062</v>
      </c>
      <c r="K3194" s="3">
        <v>25211</v>
      </c>
      <c r="L3194" s="3">
        <v>252.11</v>
      </c>
      <c r="M3194" s="7"/>
      <c r="N3194" s="4">
        <v>5.28E-2</v>
      </c>
      <c r="O3194" s="5">
        <v>2.4E-2</v>
      </c>
    </row>
    <row r="3195" spans="1:15" hidden="1" x14ac:dyDescent="0.3">
      <c r="A3195" t="s">
        <v>2156</v>
      </c>
      <c r="B3195" t="s">
        <v>1132</v>
      </c>
      <c r="C3195" t="s">
        <v>41</v>
      </c>
      <c r="D3195" t="s">
        <v>3986</v>
      </c>
      <c r="E3195" t="s">
        <v>35</v>
      </c>
      <c r="F3195" t="s">
        <v>36</v>
      </c>
      <c r="H3195" s="2">
        <v>45710</v>
      </c>
      <c r="I3195" s="2" t="s">
        <v>19</v>
      </c>
      <c r="J3195" s="3">
        <v>76121</v>
      </c>
      <c r="K3195" s="3">
        <v>51781</v>
      </c>
      <c r="L3195" s="3">
        <v>517.80999999999995</v>
      </c>
      <c r="M3195" s="7"/>
      <c r="N3195" s="4">
        <v>5.28E-2</v>
      </c>
      <c r="O3195" s="5">
        <v>2.4E-2</v>
      </c>
    </row>
    <row r="3196" spans="1:15" hidden="1" x14ac:dyDescent="0.3">
      <c r="A3196" t="s">
        <v>2156</v>
      </c>
      <c r="B3196" t="s">
        <v>2708</v>
      </c>
      <c r="C3196" t="s">
        <v>41</v>
      </c>
      <c r="D3196" t="s">
        <v>3987</v>
      </c>
      <c r="E3196" t="s">
        <v>51</v>
      </c>
      <c r="F3196" t="s">
        <v>52</v>
      </c>
      <c r="H3196" s="2">
        <v>45710</v>
      </c>
      <c r="I3196" s="2" t="s">
        <v>19</v>
      </c>
      <c r="J3196" s="3">
        <v>24310</v>
      </c>
      <c r="K3196" s="3">
        <v>16536</v>
      </c>
      <c r="L3196" s="3">
        <v>165.36</v>
      </c>
      <c r="M3196" s="7"/>
      <c r="N3196" s="4">
        <v>5.28E-2</v>
      </c>
      <c r="O3196" s="5">
        <v>2.4E-2</v>
      </c>
    </row>
    <row r="3197" spans="1:15" hidden="1" x14ac:dyDescent="0.3">
      <c r="A3197" t="s">
        <v>2156</v>
      </c>
      <c r="B3197" t="s">
        <v>1134</v>
      </c>
      <c r="C3197" t="s">
        <v>41</v>
      </c>
      <c r="D3197" t="s">
        <v>3988</v>
      </c>
      <c r="E3197" t="s">
        <v>81</v>
      </c>
      <c r="F3197" t="s">
        <v>82</v>
      </c>
      <c r="H3197" s="2">
        <v>45710</v>
      </c>
      <c r="I3197" s="2" t="s">
        <v>19</v>
      </c>
      <c r="J3197" s="3">
        <v>16283</v>
      </c>
      <c r="K3197" s="3">
        <v>11097</v>
      </c>
      <c r="L3197" s="3">
        <v>110.97</v>
      </c>
      <c r="M3197" s="7"/>
      <c r="N3197" s="4">
        <v>5.28E-2</v>
      </c>
      <c r="O3197" s="5">
        <v>2.4E-2</v>
      </c>
    </row>
    <row r="3198" spans="1:15" hidden="1" x14ac:dyDescent="0.3">
      <c r="A3198" t="s">
        <v>2156</v>
      </c>
      <c r="B3198" t="s">
        <v>1136</v>
      </c>
      <c r="C3198" t="s">
        <v>41</v>
      </c>
      <c r="D3198" t="s">
        <v>3989</v>
      </c>
      <c r="E3198" t="s">
        <v>81</v>
      </c>
      <c r="F3198" t="s">
        <v>82</v>
      </c>
      <c r="H3198" s="2">
        <v>45710</v>
      </c>
      <c r="I3198" s="2" t="s">
        <v>19</v>
      </c>
      <c r="J3198" s="3">
        <v>5911</v>
      </c>
      <c r="K3198" s="3">
        <v>4028</v>
      </c>
      <c r="L3198" s="3">
        <v>40.28</v>
      </c>
      <c r="M3198" s="7"/>
      <c r="N3198" s="4">
        <v>5.28E-2</v>
      </c>
      <c r="O3198" s="5">
        <v>2.4E-2</v>
      </c>
    </row>
    <row r="3199" spans="1:15" hidden="1" x14ac:dyDescent="0.3">
      <c r="A3199" t="s">
        <v>2156</v>
      </c>
      <c r="B3199" t="s">
        <v>78</v>
      </c>
      <c r="C3199" t="s">
        <v>41</v>
      </c>
      <c r="D3199" t="s">
        <v>3990</v>
      </c>
      <c r="E3199" t="s">
        <v>77</v>
      </c>
      <c r="F3199" t="s">
        <v>78</v>
      </c>
      <c r="H3199" s="2">
        <v>45710</v>
      </c>
      <c r="I3199" s="2" t="s">
        <v>19</v>
      </c>
      <c r="J3199" s="3">
        <v>31481</v>
      </c>
      <c r="K3199" s="3">
        <v>21455</v>
      </c>
      <c r="L3199" s="3">
        <v>214.54</v>
      </c>
      <c r="M3199" s="7"/>
      <c r="N3199" s="4">
        <v>5.28E-2</v>
      </c>
      <c r="O3199" s="5">
        <v>2.4E-2</v>
      </c>
    </row>
    <row r="3200" spans="1:15" hidden="1" x14ac:dyDescent="0.3">
      <c r="A3200" t="s">
        <v>2156</v>
      </c>
      <c r="B3200" t="s">
        <v>1152</v>
      </c>
      <c r="C3200" t="s">
        <v>41</v>
      </c>
      <c r="D3200" t="s">
        <v>3991</v>
      </c>
      <c r="E3200" t="s">
        <v>81</v>
      </c>
      <c r="F3200" t="s">
        <v>82</v>
      </c>
      <c r="H3200" s="2">
        <v>45710</v>
      </c>
      <c r="I3200" s="2" t="s">
        <v>19</v>
      </c>
      <c r="J3200" s="3">
        <v>37171</v>
      </c>
      <c r="K3200" s="3">
        <v>25333</v>
      </c>
      <c r="L3200" s="3">
        <v>253.32</v>
      </c>
      <c r="M3200" s="7"/>
      <c r="N3200" s="4">
        <v>5.28E-2</v>
      </c>
      <c r="O3200" s="5">
        <v>2.4E-2</v>
      </c>
    </row>
    <row r="3201" spans="1:15" hidden="1" x14ac:dyDescent="0.3">
      <c r="A3201" t="s">
        <v>2156</v>
      </c>
      <c r="B3201" t="s">
        <v>955</v>
      </c>
      <c r="C3201" t="s">
        <v>41</v>
      </c>
      <c r="D3201" t="s">
        <v>3992</v>
      </c>
      <c r="E3201" t="s">
        <v>81</v>
      </c>
      <c r="F3201" t="s">
        <v>82</v>
      </c>
      <c r="H3201" s="2">
        <v>45710</v>
      </c>
      <c r="I3201" s="2" t="s">
        <v>19</v>
      </c>
      <c r="J3201" s="3">
        <v>37247.22</v>
      </c>
      <c r="K3201" s="3">
        <v>25385</v>
      </c>
      <c r="L3201" s="3">
        <v>253.84</v>
      </c>
      <c r="M3201" s="7"/>
      <c r="N3201" s="4">
        <v>5.28E-2</v>
      </c>
      <c r="O3201" s="5">
        <v>2.4E-2</v>
      </c>
    </row>
    <row r="3202" spans="1:15" hidden="1" x14ac:dyDescent="0.3">
      <c r="A3202" t="s">
        <v>2156</v>
      </c>
      <c r="B3202" t="s">
        <v>1168</v>
      </c>
      <c r="C3202" t="s">
        <v>41</v>
      </c>
      <c r="D3202" t="s">
        <v>3993</v>
      </c>
      <c r="E3202" t="s">
        <v>51</v>
      </c>
      <c r="F3202" t="s">
        <v>52</v>
      </c>
      <c r="H3202" s="2">
        <v>45710</v>
      </c>
      <c r="I3202" s="2" t="s">
        <v>19</v>
      </c>
      <c r="J3202" s="3">
        <v>99267</v>
      </c>
      <c r="K3202" s="3">
        <v>67653</v>
      </c>
      <c r="L3202" s="3">
        <v>676.52</v>
      </c>
      <c r="M3202" s="7"/>
      <c r="N3202" s="4">
        <v>5.28E-2</v>
      </c>
      <c r="O3202" s="5">
        <v>2.4E-2</v>
      </c>
    </row>
    <row r="3203" spans="1:15" hidden="1" x14ac:dyDescent="0.3">
      <c r="A3203" t="s">
        <v>2156</v>
      </c>
      <c r="B3203" t="s">
        <v>1144</v>
      </c>
      <c r="C3203" t="s">
        <v>41</v>
      </c>
      <c r="D3203" t="s">
        <v>3994</v>
      </c>
      <c r="E3203" t="s">
        <v>77</v>
      </c>
      <c r="F3203" t="s">
        <v>78</v>
      </c>
      <c r="H3203" s="2">
        <v>45710</v>
      </c>
      <c r="I3203" s="2" t="s">
        <v>19</v>
      </c>
      <c r="J3203" s="3">
        <v>71158</v>
      </c>
      <c r="K3203" s="3">
        <v>48496</v>
      </c>
      <c r="L3203" s="3">
        <v>484.95</v>
      </c>
      <c r="M3203" s="7"/>
      <c r="N3203" s="4">
        <v>5.28E-2</v>
      </c>
      <c r="O3203" s="5">
        <v>2.4E-2</v>
      </c>
    </row>
    <row r="3204" spans="1:15" hidden="1" x14ac:dyDescent="0.3">
      <c r="A3204" t="s">
        <v>2156</v>
      </c>
      <c r="B3204" t="s">
        <v>855</v>
      </c>
      <c r="C3204" t="s">
        <v>1385</v>
      </c>
      <c r="D3204" t="s">
        <v>3423</v>
      </c>
      <c r="E3204" t="s">
        <v>55</v>
      </c>
      <c r="F3204" t="s">
        <v>56</v>
      </c>
      <c r="H3204" s="2">
        <v>45710</v>
      </c>
      <c r="I3204" s="2" t="s">
        <v>19</v>
      </c>
      <c r="J3204" s="3">
        <v>26043</v>
      </c>
      <c r="K3204" s="3">
        <v>14887</v>
      </c>
      <c r="L3204" s="3">
        <v>521.04</v>
      </c>
      <c r="M3204" s="7"/>
      <c r="N3204" s="4">
        <v>5.28E-2</v>
      </c>
      <c r="O3204" s="5">
        <v>2.4E-2</v>
      </c>
    </row>
    <row r="3205" spans="1:15" hidden="1" x14ac:dyDescent="0.3">
      <c r="A3205" t="s">
        <v>2156</v>
      </c>
      <c r="B3205" t="s">
        <v>2439</v>
      </c>
      <c r="C3205" t="s">
        <v>1385</v>
      </c>
      <c r="D3205" t="s">
        <v>3425</v>
      </c>
      <c r="E3205" t="s">
        <v>55</v>
      </c>
      <c r="F3205" t="s">
        <v>56</v>
      </c>
      <c r="H3205" s="2">
        <v>45710</v>
      </c>
      <c r="I3205" s="2" t="s">
        <v>19</v>
      </c>
      <c r="J3205" s="3">
        <v>89922</v>
      </c>
      <c r="K3205" s="3">
        <v>58014</v>
      </c>
      <c r="L3205" s="3">
        <v>580.14</v>
      </c>
      <c r="M3205" s="7"/>
      <c r="N3205" s="4">
        <v>5.28E-2</v>
      </c>
      <c r="O3205" s="5">
        <v>2.4E-2</v>
      </c>
    </row>
    <row r="3206" spans="1:15" hidden="1" x14ac:dyDescent="0.3">
      <c r="A3206" t="s">
        <v>2156</v>
      </c>
      <c r="B3206" t="s">
        <v>855</v>
      </c>
      <c r="C3206" t="s">
        <v>1385</v>
      </c>
      <c r="D3206" t="s">
        <v>3995</v>
      </c>
      <c r="E3206" t="s">
        <v>55</v>
      </c>
      <c r="F3206" t="s">
        <v>56</v>
      </c>
      <c r="H3206" s="2">
        <v>45710</v>
      </c>
      <c r="I3206" s="2" t="s">
        <v>19</v>
      </c>
      <c r="J3206" s="3">
        <v>38736</v>
      </c>
      <c r="K3206" s="3">
        <v>24222</v>
      </c>
      <c r="L3206" s="3">
        <v>847.77</v>
      </c>
      <c r="M3206" s="7"/>
      <c r="N3206" s="4">
        <v>5.28E-2</v>
      </c>
      <c r="O3206" s="5">
        <v>2.4E-2</v>
      </c>
    </row>
    <row r="3207" spans="1:15" hidden="1" x14ac:dyDescent="0.3">
      <c r="A3207" t="s">
        <v>2156</v>
      </c>
      <c r="B3207" t="s">
        <v>48</v>
      </c>
      <c r="C3207" t="s">
        <v>49</v>
      </c>
      <c r="D3207" t="s">
        <v>2727</v>
      </c>
      <c r="E3207" t="s">
        <v>51</v>
      </c>
      <c r="F3207" t="s">
        <v>52</v>
      </c>
      <c r="H3207" s="2">
        <v>45710</v>
      </c>
      <c r="I3207" s="2" t="s">
        <v>19</v>
      </c>
      <c r="J3207" s="3">
        <v>93184.02</v>
      </c>
      <c r="K3207" s="3">
        <v>47417.31</v>
      </c>
      <c r="L3207" s="3">
        <v>474.18</v>
      </c>
      <c r="M3207" s="7"/>
      <c r="N3207" s="4">
        <v>5.28E-2</v>
      </c>
      <c r="O3207" s="5">
        <v>2.4E-2</v>
      </c>
    </row>
    <row r="3208" spans="1:15" hidden="1" x14ac:dyDescent="0.3">
      <c r="A3208" t="s">
        <v>2156</v>
      </c>
      <c r="B3208" t="s">
        <v>2439</v>
      </c>
      <c r="C3208" t="s">
        <v>217</v>
      </c>
      <c r="D3208" t="s">
        <v>3426</v>
      </c>
      <c r="E3208" t="s">
        <v>55</v>
      </c>
      <c r="F3208" t="s">
        <v>56</v>
      </c>
      <c r="H3208" s="2">
        <v>45710</v>
      </c>
      <c r="I3208" s="2" t="s">
        <v>19</v>
      </c>
      <c r="J3208" s="3">
        <v>39568</v>
      </c>
      <c r="K3208" s="3">
        <v>23290</v>
      </c>
      <c r="L3208" s="3">
        <v>232.89</v>
      </c>
      <c r="M3208" s="7"/>
      <c r="N3208" s="4">
        <v>5.28E-2</v>
      </c>
      <c r="O3208" s="5">
        <v>2.4E-2</v>
      </c>
    </row>
    <row r="3209" spans="1:15" hidden="1" x14ac:dyDescent="0.3">
      <c r="A3209" t="s">
        <v>2156</v>
      </c>
      <c r="B3209" t="s">
        <v>776</v>
      </c>
      <c r="C3209" t="s">
        <v>217</v>
      </c>
      <c r="D3209" t="s">
        <v>1394</v>
      </c>
      <c r="E3209" t="s">
        <v>77</v>
      </c>
      <c r="F3209" t="s">
        <v>78</v>
      </c>
      <c r="H3209" s="2">
        <v>45710</v>
      </c>
      <c r="I3209" s="2" t="s">
        <v>19</v>
      </c>
      <c r="J3209" s="3">
        <v>35713</v>
      </c>
      <c r="K3209" s="3">
        <v>18173</v>
      </c>
      <c r="L3209" s="3">
        <v>181.72</v>
      </c>
      <c r="M3209" s="7"/>
      <c r="N3209" s="4">
        <v>5.28E-2</v>
      </c>
      <c r="O3209" s="5">
        <v>2.4E-2</v>
      </c>
    </row>
    <row r="3210" spans="1:15" hidden="1" x14ac:dyDescent="0.3">
      <c r="A3210" t="s">
        <v>2156</v>
      </c>
      <c r="B3210" t="s">
        <v>1397</v>
      </c>
      <c r="C3210" t="s">
        <v>1398</v>
      </c>
      <c r="D3210" t="s">
        <v>1401</v>
      </c>
      <c r="E3210" t="s">
        <v>316</v>
      </c>
      <c r="F3210" t="s">
        <v>317</v>
      </c>
      <c r="H3210" s="2">
        <v>45710</v>
      </c>
      <c r="I3210" s="2" t="s">
        <v>19</v>
      </c>
      <c r="J3210" s="3">
        <v>14910</v>
      </c>
      <c r="K3210" s="3">
        <v>13299</v>
      </c>
      <c r="L3210" s="3">
        <v>132.97999999999999</v>
      </c>
      <c r="M3210" s="7"/>
      <c r="N3210" s="4">
        <v>5.28E-2</v>
      </c>
      <c r="O3210" s="5">
        <v>2.4E-2</v>
      </c>
    </row>
    <row r="3211" spans="1:15" hidden="1" x14ac:dyDescent="0.3">
      <c r="A3211" t="s">
        <v>2156</v>
      </c>
      <c r="B3211" t="s">
        <v>219</v>
      </c>
      <c r="C3211" t="s">
        <v>161</v>
      </c>
      <c r="D3211" t="s">
        <v>3451</v>
      </c>
      <c r="E3211" t="s">
        <v>221</v>
      </c>
      <c r="F3211" t="s">
        <v>222</v>
      </c>
      <c r="H3211" s="2">
        <v>45710</v>
      </c>
      <c r="I3211" s="2" t="s">
        <v>19</v>
      </c>
      <c r="J3211" s="3">
        <v>7831</v>
      </c>
      <c r="K3211" s="3">
        <v>5813.78</v>
      </c>
      <c r="L3211" s="3">
        <v>133.72</v>
      </c>
      <c r="M3211" s="7"/>
      <c r="N3211" s="4">
        <v>5.28E-2</v>
      </c>
      <c r="O3211" s="5">
        <v>2.4E-2</v>
      </c>
    </row>
    <row r="3212" spans="1:15" hidden="1" x14ac:dyDescent="0.3">
      <c r="A3212" t="s">
        <v>2156</v>
      </c>
      <c r="B3212" t="s">
        <v>219</v>
      </c>
      <c r="C3212" t="s">
        <v>161</v>
      </c>
      <c r="D3212" t="s">
        <v>3452</v>
      </c>
      <c r="E3212" t="s">
        <v>221</v>
      </c>
      <c r="F3212" t="s">
        <v>222</v>
      </c>
      <c r="H3212" s="2">
        <v>45710</v>
      </c>
      <c r="I3212" s="2" t="s">
        <v>19</v>
      </c>
      <c r="J3212" s="3">
        <v>7831</v>
      </c>
      <c r="K3212" s="3">
        <v>5813.78</v>
      </c>
      <c r="L3212" s="3">
        <v>133.72</v>
      </c>
      <c r="M3212" s="7"/>
      <c r="N3212" s="4">
        <v>5.28E-2</v>
      </c>
      <c r="O3212" s="5">
        <v>2.4E-2</v>
      </c>
    </row>
    <row r="3213" spans="1:15" hidden="1" x14ac:dyDescent="0.3">
      <c r="A3213" t="s">
        <v>2156</v>
      </c>
      <c r="B3213" t="s">
        <v>56</v>
      </c>
      <c r="C3213" t="s">
        <v>161</v>
      </c>
      <c r="D3213" t="s">
        <v>3453</v>
      </c>
      <c r="E3213" t="s">
        <v>55</v>
      </c>
      <c r="F3213" t="s">
        <v>56</v>
      </c>
      <c r="H3213" s="2">
        <v>45710</v>
      </c>
      <c r="I3213" s="2" t="s">
        <v>19</v>
      </c>
      <c r="J3213" s="3">
        <v>16522</v>
      </c>
      <c r="K3213" s="3">
        <v>11998.26</v>
      </c>
      <c r="L3213" s="3">
        <v>119.98</v>
      </c>
      <c r="M3213" s="7"/>
      <c r="N3213" s="4">
        <v>5.28E-2</v>
      </c>
      <c r="O3213" s="5">
        <v>2.4E-2</v>
      </c>
    </row>
    <row r="3214" spans="1:15" hidden="1" x14ac:dyDescent="0.3">
      <c r="A3214" t="s">
        <v>2156</v>
      </c>
      <c r="B3214" t="s">
        <v>1456</v>
      </c>
      <c r="C3214" t="s">
        <v>161</v>
      </c>
      <c r="D3214" t="s">
        <v>3454</v>
      </c>
      <c r="E3214" t="s">
        <v>55</v>
      </c>
      <c r="F3214" t="s">
        <v>56</v>
      </c>
      <c r="H3214" s="2">
        <v>45710</v>
      </c>
      <c r="I3214" s="2" t="s">
        <v>19</v>
      </c>
      <c r="J3214" s="3">
        <v>34187</v>
      </c>
      <c r="K3214" s="3">
        <v>25380.44</v>
      </c>
      <c r="L3214" s="3">
        <v>253.8</v>
      </c>
      <c r="M3214" s="7"/>
      <c r="N3214" s="4">
        <v>5.28E-2</v>
      </c>
      <c r="O3214" s="5">
        <v>2.4E-2</v>
      </c>
    </row>
    <row r="3215" spans="1:15" hidden="1" x14ac:dyDescent="0.3">
      <c r="A3215" t="s">
        <v>2156</v>
      </c>
      <c r="B3215" t="s">
        <v>1196</v>
      </c>
      <c r="C3215" t="s">
        <v>161</v>
      </c>
      <c r="D3215" t="s">
        <v>3455</v>
      </c>
      <c r="E3215" t="s">
        <v>81</v>
      </c>
      <c r="F3215" t="s">
        <v>82</v>
      </c>
      <c r="H3215" s="2">
        <v>45710</v>
      </c>
      <c r="I3215" s="2" t="s">
        <v>19</v>
      </c>
      <c r="J3215" s="3">
        <v>49532</v>
      </c>
      <c r="K3215" s="3">
        <v>36771.699999999997</v>
      </c>
      <c r="L3215" s="3">
        <v>367.72</v>
      </c>
      <c r="M3215" s="7"/>
      <c r="N3215" s="4">
        <v>5.28E-2</v>
      </c>
      <c r="O3215" s="5">
        <v>2.4E-2</v>
      </c>
    </row>
    <row r="3216" spans="1:15" hidden="1" x14ac:dyDescent="0.3">
      <c r="A3216" t="s">
        <v>2156</v>
      </c>
      <c r="B3216" t="s">
        <v>898</v>
      </c>
      <c r="C3216" t="s">
        <v>161</v>
      </c>
      <c r="D3216" t="s">
        <v>3456</v>
      </c>
      <c r="E3216" t="s">
        <v>35</v>
      </c>
      <c r="F3216" t="s">
        <v>36</v>
      </c>
      <c r="H3216" s="2">
        <v>45710</v>
      </c>
      <c r="I3216" s="2" t="s">
        <v>19</v>
      </c>
      <c r="J3216" s="3">
        <v>40010</v>
      </c>
      <c r="K3216" s="3">
        <v>29454.89</v>
      </c>
      <c r="L3216" s="3">
        <v>294.55</v>
      </c>
      <c r="M3216" s="7"/>
      <c r="N3216" s="4">
        <v>5.28E-2</v>
      </c>
      <c r="O3216" s="5">
        <v>2.4E-2</v>
      </c>
    </row>
    <row r="3217" spans="1:15" hidden="1" x14ac:dyDescent="0.3">
      <c r="A3217" t="s">
        <v>2156</v>
      </c>
      <c r="B3217" t="s">
        <v>548</v>
      </c>
      <c r="C3217" t="s">
        <v>161</v>
      </c>
      <c r="D3217" t="s">
        <v>3457</v>
      </c>
      <c r="E3217" t="s">
        <v>16</v>
      </c>
      <c r="F3217" t="s">
        <v>17</v>
      </c>
      <c r="H3217" s="2">
        <v>45710</v>
      </c>
      <c r="I3217" s="2" t="s">
        <v>19</v>
      </c>
      <c r="J3217" s="3">
        <v>6324</v>
      </c>
      <c r="K3217" s="3">
        <v>4695.0600000000004</v>
      </c>
      <c r="L3217" s="3">
        <v>46.95</v>
      </c>
      <c r="M3217" s="7"/>
      <c r="N3217" s="4">
        <v>5.28E-2</v>
      </c>
      <c r="O3217" s="5">
        <v>2.4E-2</v>
      </c>
    </row>
    <row r="3218" spans="1:15" hidden="1" x14ac:dyDescent="0.3">
      <c r="A3218" t="s">
        <v>2156</v>
      </c>
      <c r="B3218" t="s">
        <v>1464</v>
      </c>
      <c r="C3218" t="s">
        <v>161</v>
      </c>
      <c r="D3218" t="s">
        <v>3458</v>
      </c>
      <c r="E3218" t="s">
        <v>16</v>
      </c>
      <c r="F3218" t="s">
        <v>17</v>
      </c>
      <c r="H3218" s="2">
        <v>45710</v>
      </c>
      <c r="I3218" s="2" t="s">
        <v>19</v>
      </c>
      <c r="J3218" s="3">
        <v>35851</v>
      </c>
      <c r="K3218" s="3">
        <v>26614.99</v>
      </c>
      <c r="L3218" s="3">
        <v>266.14999999999998</v>
      </c>
      <c r="M3218" s="7"/>
      <c r="N3218" s="4">
        <v>5.28E-2</v>
      </c>
      <c r="O3218" s="5">
        <v>2.4E-2</v>
      </c>
    </row>
    <row r="3219" spans="1:15" hidden="1" x14ac:dyDescent="0.3">
      <c r="A3219" t="s">
        <v>2156</v>
      </c>
      <c r="B3219" t="s">
        <v>1470</v>
      </c>
      <c r="C3219" t="s">
        <v>161</v>
      </c>
      <c r="D3219" t="s">
        <v>2730</v>
      </c>
      <c r="E3219" t="s">
        <v>35</v>
      </c>
      <c r="F3219" t="s">
        <v>36</v>
      </c>
      <c r="H3219" s="2">
        <v>45710</v>
      </c>
      <c r="I3219" s="2" t="s">
        <v>19</v>
      </c>
      <c r="J3219" s="3">
        <v>23161</v>
      </c>
      <c r="K3219" s="3">
        <v>17194.419999999998</v>
      </c>
      <c r="L3219" s="3">
        <v>171.94</v>
      </c>
      <c r="M3219" s="7"/>
      <c r="N3219" s="4">
        <v>5.28E-2</v>
      </c>
      <c r="O3219" s="5">
        <v>2.4E-2</v>
      </c>
    </row>
    <row r="3220" spans="1:15" hidden="1" x14ac:dyDescent="0.3">
      <c r="A3220" t="s">
        <v>2156</v>
      </c>
      <c r="B3220" t="s">
        <v>471</v>
      </c>
      <c r="C3220" t="s">
        <v>161</v>
      </c>
      <c r="D3220" t="s">
        <v>2470</v>
      </c>
      <c r="E3220" t="s">
        <v>55</v>
      </c>
      <c r="F3220" t="s">
        <v>56</v>
      </c>
      <c r="H3220" s="2">
        <v>45710</v>
      </c>
      <c r="I3220" s="2" t="s">
        <v>19</v>
      </c>
      <c r="J3220" s="3">
        <v>7551</v>
      </c>
      <c r="K3220" s="3">
        <v>5606.45</v>
      </c>
      <c r="L3220" s="3">
        <v>56.06</v>
      </c>
      <c r="M3220" s="7"/>
      <c r="N3220" s="4">
        <v>5.28E-2</v>
      </c>
      <c r="O3220" s="5">
        <v>2.4E-2</v>
      </c>
    </row>
    <row r="3221" spans="1:15" hidden="1" x14ac:dyDescent="0.3">
      <c r="A3221" t="s">
        <v>2156</v>
      </c>
      <c r="B3221" t="s">
        <v>1483</v>
      </c>
      <c r="C3221" t="s">
        <v>161</v>
      </c>
      <c r="D3221" t="s">
        <v>2471</v>
      </c>
      <c r="E3221" t="s">
        <v>244</v>
      </c>
      <c r="F3221" t="s">
        <v>245</v>
      </c>
      <c r="H3221" s="2">
        <v>45710</v>
      </c>
      <c r="I3221" s="2" t="s">
        <v>19</v>
      </c>
      <c r="J3221" s="3">
        <v>45216</v>
      </c>
      <c r="K3221" s="3">
        <v>32160.62</v>
      </c>
      <c r="L3221" s="3">
        <v>321.61</v>
      </c>
      <c r="M3221" s="7"/>
      <c r="N3221" s="4">
        <v>5.28E-2</v>
      </c>
      <c r="O3221" s="5">
        <v>2.4E-2</v>
      </c>
    </row>
    <row r="3222" spans="1:15" hidden="1" x14ac:dyDescent="0.3">
      <c r="A3222" t="s">
        <v>2156</v>
      </c>
      <c r="B3222" t="s">
        <v>136</v>
      </c>
      <c r="C3222" t="s">
        <v>161</v>
      </c>
      <c r="D3222" t="s">
        <v>2279</v>
      </c>
      <c r="E3222" t="s">
        <v>135</v>
      </c>
      <c r="F3222" t="s">
        <v>136</v>
      </c>
      <c r="H3222" s="2">
        <v>45710</v>
      </c>
      <c r="I3222" s="2" t="s">
        <v>19</v>
      </c>
      <c r="J3222" s="3">
        <v>35610</v>
      </c>
      <c r="K3222" s="3">
        <v>25870.28</v>
      </c>
      <c r="L3222" s="3">
        <v>258.7</v>
      </c>
      <c r="M3222" s="7"/>
      <c r="N3222" s="4">
        <v>5.28E-2</v>
      </c>
      <c r="O3222" s="5">
        <v>2.4E-2</v>
      </c>
    </row>
    <row r="3223" spans="1:15" hidden="1" x14ac:dyDescent="0.3">
      <c r="A3223" t="s">
        <v>2156</v>
      </c>
      <c r="B3223" t="s">
        <v>1402</v>
      </c>
      <c r="C3223" t="s">
        <v>161</v>
      </c>
      <c r="D3223" t="s">
        <v>1403</v>
      </c>
      <c r="E3223" t="s">
        <v>55</v>
      </c>
      <c r="F3223" t="s">
        <v>56</v>
      </c>
      <c r="H3223" s="2">
        <v>45710</v>
      </c>
      <c r="I3223" s="2" t="s">
        <v>19</v>
      </c>
      <c r="J3223" s="3">
        <v>28205</v>
      </c>
      <c r="K3223" s="3">
        <v>20483.07</v>
      </c>
      <c r="L3223" s="3">
        <v>204.83</v>
      </c>
      <c r="M3223" s="7"/>
      <c r="N3223" s="4">
        <v>5.28E-2</v>
      </c>
      <c r="O3223" s="5">
        <v>2.4E-2</v>
      </c>
    </row>
    <row r="3224" spans="1:15" hidden="1" x14ac:dyDescent="0.3">
      <c r="A3224" t="s">
        <v>2156</v>
      </c>
      <c r="B3224" t="s">
        <v>430</v>
      </c>
      <c r="C3224" t="s">
        <v>161</v>
      </c>
      <c r="D3224" t="s">
        <v>1404</v>
      </c>
      <c r="E3224" t="s">
        <v>432</v>
      </c>
      <c r="F3224" t="s">
        <v>433</v>
      </c>
      <c r="H3224" s="2">
        <v>45710</v>
      </c>
      <c r="I3224" s="2" t="s">
        <v>19</v>
      </c>
      <c r="J3224" s="3">
        <v>33193</v>
      </c>
      <c r="K3224" s="3">
        <v>24919.25</v>
      </c>
      <c r="L3224" s="3">
        <v>249.19</v>
      </c>
      <c r="M3224" s="7"/>
      <c r="N3224" s="4">
        <v>5.28E-2</v>
      </c>
      <c r="O3224" s="5">
        <v>2.4E-2</v>
      </c>
    </row>
    <row r="3225" spans="1:15" hidden="1" x14ac:dyDescent="0.3">
      <c r="A3225" t="s">
        <v>2156</v>
      </c>
      <c r="B3225" t="s">
        <v>1405</v>
      </c>
      <c r="C3225" t="s">
        <v>161</v>
      </c>
      <c r="D3225" t="s">
        <v>1406</v>
      </c>
      <c r="E3225" t="s">
        <v>55</v>
      </c>
      <c r="F3225" t="s">
        <v>56</v>
      </c>
      <c r="H3225" s="2">
        <v>45710</v>
      </c>
      <c r="I3225" s="2" t="s">
        <v>19</v>
      </c>
      <c r="J3225" s="3">
        <v>34269</v>
      </c>
      <c r="K3225" s="3">
        <v>25440.93</v>
      </c>
      <c r="L3225" s="3">
        <v>254.41</v>
      </c>
      <c r="M3225" s="7"/>
      <c r="N3225" s="4">
        <v>5.28E-2</v>
      </c>
      <c r="O3225" s="5">
        <v>2.4E-2</v>
      </c>
    </row>
    <row r="3226" spans="1:15" hidden="1" x14ac:dyDescent="0.3">
      <c r="A3226" t="s">
        <v>2156</v>
      </c>
      <c r="B3226" t="s">
        <v>1407</v>
      </c>
      <c r="C3226" t="s">
        <v>161</v>
      </c>
      <c r="D3226" t="s">
        <v>1408</v>
      </c>
      <c r="E3226" t="s">
        <v>55</v>
      </c>
      <c r="F3226" t="s">
        <v>56</v>
      </c>
      <c r="H3226" s="2">
        <v>45710</v>
      </c>
      <c r="I3226" s="2" t="s">
        <v>19</v>
      </c>
      <c r="J3226" s="3">
        <v>6732</v>
      </c>
      <c r="K3226" s="3">
        <v>4997.75</v>
      </c>
      <c r="L3226" s="3">
        <v>49.98</v>
      </c>
      <c r="M3226" s="7"/>
      <c r="N3226" s="4">
        <v>5.28E-2</v>
      </c>
      <c r="O3226" s="5">
        <v>2.4E-2</v>
      </c>
    </row>
    <row r="3227" spans="1:15" hidden="1" x14ac:dyDescent="0.3">
      <c r="A3227" t="s">
        <v>2156</v>
      </c>
      <c r="B3227" t="s">
        <v>1476</v>
      </c>
      <c r="C3227" t="s">
        <v>161</v>
      </c>
      <c r="D3227" t="s">
        <v>3465</v>
      </c>
      <c r="E3227" t="s">
        <v>77</v>
      </c>
      <c r="F3227" t="s">
        <v>78</v>
      </c>
      <c r="H3227" s="2">
        <v>45710</v>
      </c>
      <c r="I3227" s="2" t="s">
        <v>19</v>
      </c>
      <c r="J3227" s="3">
        <v>6220</v>
      </c>
      <c r="K3227" s="3">
        <v>4199.6000000000004</v>
      </c>
      <c r="L3227" s="3">
        <v>42</v>
      </c>
      <c r="M3227" s="7"/>
      <c r="N3227" s="4">
        <v>5.28E-2</v>
      </c>
      <c r="O3227" s="5">
        <v>2.4E-2</v>
      </c>
    </row>
    <row r="3228" spans="1:15" hidden="1" x14ac:dyDescent="0.3">
      <c r="A3228" t="s">
        <v>2156</v>
      </c>
      <c r="B3228" t="s">
        <v>187</v>
      </c>
      <c r="C3228" t="s">
        <v>161</v>
      </c>
      <c r="D3228" t="s">
        <v>1409</v>
      </c>
      <c r="E3228" t="s">
        <v>59</v>
      </c>
      <c r="F3228" t="s">
        <v>60</v>
      </c>
      <c r="H3228" s="2">
        <v>45710</v>
      </c>
      <c r="I3228" s="2" t="s">
        <v>19</v>
      </c>
      <c r="J3228" s="3">
        <v>7153</v>
      </c>
      <c r="K3228" s="3">
        <v>5194.53</v>
      </c>
      <c r="L3228" s="3">
        <v>51.95</v>
      </c>
      <c r="M3228" s="7"/>
      <c r="N3228" s="4">
        <v>5.28E-2</v>
      </c>
      <c r="O3228" s="5">
        <v>2.4E-2</v>
      </c>
    </row>
    <row r="3229" spans="1:15" hidden="1" x14ac:dyDescent="0.3">
      <c r="A3229" t="s">
        <v>2156</v>
      </c>
      <c r="B3229" t="s">
        <v>312</v>
      </c>
      <c r="C3229" t="s">
        <v>161</v>
      </c>
      <c r="D3229" t="s">
        <v>3467</v>
      </c>
      <c r="E3229" t="s">
        <v>59</v>
      </c>
      <c r="F3229" t="s">
        <v>60</v>
      </c>
      <c r="H3229" s="2">
        <v>45710</v>
      </c>
      <c r="I3229" s="2" t="s">
        <v>19</v>
      </c>
      <c r="J3229" s="3">
        <v>9769</v>
      </c>
      <c r="K3229" s="3">
        <v>6451</v>
      </c>
      <c r="L3229" s="3">
        <v>64.5</v>
      </c>
      <c r="M3229" s="7"/>
      <c r="N3229" s="4">
        <v>5.28E-2</v>
      </c>
      <c r="O3229" s="5">
        <v>2.4E-2</v>
      </c>
    </row>
    <row r="3230" spans="1:15" hidden="1" x14ac:dyDescent="0.3">
      <c r="A3230" t="s">
        <v>2156</v>
      </c>
      <c r="B3230" t="s">
        <v>312</v>
      </c>
      <c r="C3230" t="s">
        <v>161</v>
      </c>
      <c r="D3230" t="s">
        <v>3468</v>
      </c>
      <c r="E3230" t="s">
        <v>59</v>
      </c>
      <c r="F3230" t="s">
        <v>60</v>
      </c>
      <c r="H3230" s="2">
        <v>45710</v>
      </c>
      <c r="I3230" s="2" t="s">
        <v>19</v>
      </c>
      <c r="J3230" s="3">
        <v>8988</v>
      </c>
      <c r="K3230" s="3">
        <v>5935</v>
      </c>
      <c r="L3230" s="3">
        <v>59.34</v>
      </c>
      <c r="M3230" s="7"/>
      <c r="N3230" s="4">
        <v>5.28E-2</v>
      </c>
      <c r="O3230" s="5">
        <v>2.4E-2</v>
      </c>
    </row>
    <row r="3231" spans="1:15" hidden="1" x14ac:dyDescent="0.3">
      <c r="A3231" t="s">
        <v>2156</v>
      </c>
      <c r="B3231" t="s">
        <v>3470</v>
      </c>
      <c r="C3231" t="s">
        <v>161</v>
      </c>
      <c r="D3231" t="s">
        <v>3471</v>
      </c>
      <c r="E3231" t="s">
        <v>112</v>
      </c>
      <c r="F3231" t="s">
        <v>113</v>
      </c>
      <c r="H3231" s="2">
        <v>45710</v>
      </c>
      <c r="I3231" s="2" t="s">
        <v>19</v>
      </c>
      <c r="J3231" s="3">
        <v>30255</v>
      </c>
      <c r="K3231" s="3">
        <v>22461.27</v>
      </c>
      <c r="L3231" s="3">
        <v>224.61</v>
      </c>
      <c r="M3231" s="7"/>
      <c r="N3231" s="4">
        <v>5.28E-2</v>
      </c>
      <c r="O3231" s="5">
        <v>2.4E-2</v>
      </c>
    </row>
    <row r="3232" spans="1:15" hidden="1" x14ac:dyDescent="0.3">
      <c r="A3232" t="s">
        <v>2156</v>
      </c>
      <c r="B3232" t="s">
        <v>1412</v>
      </c>
      <c r="C3232" t="s">
        <v>161</v>
      </c>
      <c r="D3232" t="s">
        <v>1413</v>
      </c>
      <c r="E3232" t="s">
        <v>22</v>
      </c>
      <c r="F3232" t="s">
        <v>23</v>
      </c>
      <c r="H3232" s="2">
        <v>45710</v>
      </c>
      <c r="I3232" s="2" t="s">
        <v>19</v>
      </c>
      <c r="J3232" s="3">
        <v>11596</v>
      </c>
      <c r="K3232" s="3">
        <v>8610.3799999999992</v>
      </c>
      <c r="L3232" s="3">
        <v>86.1</v>
      </c>
      <c r="M3232" s="7"/>
      <c r="N3232" s="4">
        <v>5.28E-2</v>
      </c>
      <c r="O3232" s="5">
        <v>2.4E-2</v>
      </c>
    </row>
    <row r="3233" spans="1:15" hidden="1" x14ac:dyDescent="0.3">
      <c r="A3233" t="s">
        <v>2156</v>
      </c>
      <c r="B3233" t="s">
        <v>1416</v>
      </c>
      <c r="C3233" t="s">
        <v>161</v>
      </c>
      <c r="D3233" t="s">
        <v>1417</v>
      </c>
      <c r="E3233" t="s">
        <v>316</v>
      </c>
      <c r="F3233" t="s">
        <v>317</v>
      </c>
      <c r="H3233" s="2">
        <v>45710</v>
      </c>
      <c r="I3233" s="2" t="s">
        <v>19</v>
      </c>
      <c r="J3233" s="3">
        <v>21941</v>
      </c>
      <c r="K3233" s="3">
        <v>16288.37</v>
      </c>
      <c r="L3233" s="3">
        <v>162.88</v>
      </c>
      <c r="M3233" s="7"/>
      <c r="N3233" s="4">
        <v>5.28E-2</v>
      </c>
      <c r="O3233" s="5">
        <v>2.4E-2</v>
      </c>
    </row>
    <row r="3234" spans="1:15" hidden="1" x14ac:dyDescent="0.3">
      <c r="A3234" t="s">
        <v>2156</v>
      </c>
      <c r="B3234" t="s">
        <v>3473</v>
      </c>
      <c r="C3234" t="s">
        <v>161</v>
      </c>
      <c r="D3234" t="s">
        <v>3474</v>
      </c>
      <c r="E3234" t="s">
        <v>244</v>
      </c>
      <c r="F3234" t="s">
        <v>245</v>
      </c>
      <c r="H3234" s="2">
        <v>45710</v>
      </c>
      <c r="I3234" s="2" t="s">
        <v>19</v>
      </c>
      <c r="J3234" s="3">
        <v>11905</v>
      </c>
      <c r="K3234" s="3">
        <v>8837.94</v>
      </c>
      <c r="L3234" s="3">
        <v>88.38</v>
      </c>
      <c r="M3234" s="7"/>
      <c r="N3234" s="4">
        <v>5.28E-2</v>
      </c>
      <c r="O3234" s="5">
        <v>2.4E-2</v>
      </c>
    </row>
    <row r="3235" spans="1:15" hidden="1" x14ac:dyDescent="0.3">
      <c r="A3235" t="s">
        <v>2156</v>
      </c>
      <c r="B3235" t="s">
        <v>1044</v>
      </c>
      <c r="C3235" t="s">
        <v>161</v>
      </c>
      <c r="D3235" t="s">
        <v>1423</v>
      </c>
      <c r="E3235" t="s">
        <v>16</v>
      </c>
      <c r="F3235" t="s">
        <v>17</v>
      </c>
      <c r="H3235" s="2">
        <v>45710</v>
      </c>
      <c r="I3235" s="2" t="s">
        <v>19</v>
      </c>
      <c r="J3235" s="3">
        <v>28111</v>
      </c>
      <c r="K3235" s="3">
        <v>20868.66</v>
      </c>
      <c r="L3235" s="3">
        <v>208.69</v>
      </c>
      <c r="M3235" s="7"/>
      <c r="N3235" s="4">
        <v>5.28E-2</v>
      </c>
      <c r="O3235" s="5">
        <v>2.4E-2</v>
      </c>
    </row>
    <row r="3236" spans="1:15" hidden="1" x14ac:dyDescent="0.3">
      <c r="A3236" t="s">
        <v>2156</v>
      </c>
      <c r="B3236" t="s">
        <v>1424</v>
      </c>
      <c r="C3236" t="s">
        <v>161</v>
      </c>
      <c r="D3236" t="s">
        <v>1425</v>
      </c>
      <c r="E3236" t="s">
        <v>81</v>
      </c>
      <c r="F3236" t="s">
        <v>82</v>
      </c>
      <c r="H3236" s="2">
        <v>45710</v>
      </c>
      <c r="I3236" s="2" t="s">
        <v>19</v>
      </c>
      <c r="J3236" s="3">
        <v>53542</v>
      </c>
      <c r="K3236" s="3">
        <v>37782.76</v>
      </c>
      <c r="L3236" s="3">
        <v>377.83</v>
      </c>
      <c r="M3236" s="7"/>
      <c r="N3236" s="4">
        <v>5.28E-2</v>
      </c>
      <c r="O3236" s="5">
        <v>2.4E-2</v>
      </c>
    </row>
    <row r="3237" spans="1:15" hidden="1" x14ac:dyDescent="0.3">
      <c r="A3237" t="s">
        <v>2156</v>
      </c>
      <c r="B3237" t="s">
        <v>487</v>
      </c>
      <c r="C3237" t="s">
        <v>161</v>
      </c>
      <c r="D3237" t="s">
        <v>1426</v>
      </c>
      <c r="E3237" t="s">
        <v>55</v>
      </c>
      <c r="F3237" t="s">
        <v>56</v>
      </c>
      <c r="H3237" s="2">
        <v>45710</v>
      </c>
      <c r="I3237" s="2" t="s">
        <v>19</v>
      </c>
      <c r="J3237" s="3">
        <v>9519</v>
      </c>
      <c r="K3237" s="3">
        <v>6912.71</v>
      </c>
      <c r="L3237" s="3">
        <v>69.13</v>
      </c>
      <c r="M3237" s="7"/>
      <c r="N3237" s="4">
        <v>5.28E-2</v>
      </c>
      <c r="O3237" s="5">
        <v>2.4E-2</v>
      </c>
    </row>
    <row r="3238" spans="1:15" hidden="1" x14ac:dyDescent="0.3">
      <c r="A3238" t="s">
        <v>2156</v>
      </c>
      <c r="B3238" t="s">
        <v>1429</v>
      </c>
      <c r="C3238" t="s">
        <v>161</v>
      </c>
      <c r="D3238" t="s">
        <v>1430</v>
      </c>
      <c r="E3238" t="s">
        <v>77</v>
      </c>
      <c r="F3238" t="s">
        <v>78</v>
      </c>
      <c r="H3238" s="2">
        <v>45710</v>
      </c>
      <c r="I3238" s="2" t="s">
        <v>19</v>
      </c>
      <c r="J3238" s="3">
        <v>7125</v>
      </c>
      <c r="K3238" s="3">
        <v>5299.32</v>
      </c>
      <c r="L3238" s="3">
        <v>52.99</v>
      </c>
      <c r="M3238" s="7"/>
      <c r="N3238" s="4">
        <v>5.28E-2</v>
      </c>
      <c r="O3238" s="5">
        <v>2.4E-2</v>
      </c>
    </row>
    <row r="3239" spans="1:15" hidden="1" x14ac:dyDescent="0.3">
      <c r="A3239" t="s">
        <v>2156</v>
      </c>
      <c r="B3239" t="s">
        <v>523</v>
      </c>
      <c r="C3239" t="s">
        <v>161</v>
      </c>
      <c r="D3239" t="s">
        <v>2283</v>
      </c>
      <c r="E3239" t="s">
        <v>81</v>
      </c>
      <c r="F3239" t="s">
        <v>82</v>
      </c>
      <c r="H3239" s="2">
        <v>45710</v>
      </c>
      <c r="I3239" s="2" t="s">
        <v>19</v>
      </c>
      <c r="J3239" s="3">
        <v>8622</v>
      </c>
      <c r="K3239" s="3">
        <v>6412.47</v>
      </c>
      <c r="L3239" s="3">
        <v>64.12</v>
      </c>
      <c r="M3239" s="7"/>
      <c r="N3239" s="4">
        <v>5.28E-2</v>
      </c>
      <c r="O3239" s="5">
        <v>2.4E-2</v>
      </c>
    </row>
    <row r="3240" spans="1:15" hidden="1" x14ac:dyDescent="0.3">
      <c r="A3240" t="s">
        <v>2156</v>
      </c>
      <c r="B3240" t="s">
        <v>219</v>
      </c>
      <c r="C3240" t="s">
        <v>161</v>
      </c>
      <c r="D3240" t="s">
        <v>1431</v>
      </c>
      <c r="E3240" t="s">
        <v>221</v>
      </c>
      <c r="F3240" t="s">
        <v>222</v>
      </c>
      <c r="H3240" s="2">
        <v>45710</v>
      </c>
      <c r="I3240" s="2" t="s">
        <v>19</v>
      </c>
      <c r="J3240" s="3">
        <v>7759</v>
      </c>
      <c r="K3240" s="3">
        <v>5770.73</v>
      </c>
      <c r="L3240" s="3">
        <v>57.71</v>
      </c>
      <c r="M3240" s="7"/>
      <c r="N3240" s="4">
        <v>5.28E-2</v>
      </c>
      <c r="O3240" s="5">
        <v>2.4E-2</v>
      </c>
    </row>
    <row r="3241" spans="1:15" hidden="1" x14ac:dyDescent="0.3">
      <c r="A3241" t="s">
        <v>2156</v>
      </c>
      <c r="B3241" t="s">
        <v>3463</v>
      </c>
      <c r="C3241" t="s">
        <v>161</v>
      </c>
      <c r="D3241" t="s">
        <v>3996</v>
      </c>
      <c r="E3241" t="s">
        <v>135</v>
      </c>
      <c r="F3241" t="s">
        <v>136</v>
      </c>
      <c r="H3241" s="2">
        <v>45710</v>
      </c>
      <c r="I3241" s="2" t="s">
        <v>19</v>
      </c>
      <c r="J3241" s="3">
        <v>11391</v>
      </c>
      <c r="K3241" s="3">
        <v>7705</v>
      </c>
      <c r="L3241" s="3">
        <v>77.05</v>
      </c>
      <c r="M3241" s="7"/>
      <c r="N3241" s="4">
        <v>5.28E-2</v>
      </c>
      <c r="O3241" s="5">
        <v>2.4E-2</v>
      </c>
    </row>
    <row r="3242" spans="1:15" hidden="1" x14ac:dyDescent="0.3">
      <c r="A3242" t="s">
        <v>2156</v>
      </c>
      <c r="B3242" t="s">
        <v>898</v>
      </c>
      <c r="C3242" t="s">
        <v>161</v>
      </c>
      <c r="D3242" t="s">
        <v>1434</v>
      </c>
      <c r="E3242" t="s">
        <v>35</v>
      </c>
      <c r="F3242" t="s">
        <v>36</v>
      </c>
      <c r="H3242" s="2">
        <v>45710</v>
      </c>
      <c r="I3242" s="2" t="s">
        <v>19</v>
      </c>
      <c r="J3242" s="3">
        <v>6741</v>
      </c>
      <c r="K3242" s="3">
        <v>5013.6000000000004</v>
      </c>
      <c r="L3242" s="3">
        <v>50.14</v>
      </c>
      <c r="M3242" s="7"/>
      <c r="N3242" s="4">
        <v>5.28E-2</v>
      </c>
      <c r="O3242" s="5">
        <v>2.4E-2</v>
      </c>
    </row>
    <row r="3243" spans="1:15" hidden="1" x14ac:dyDescent="0.3">
      <c r="A3243" t="s">
        <v>2156</v>
      </c>
      <c r="B3243" t="s">
        <v>853</v>
      </c>
      <c r="C3243" t="s">
        <v>161</v>
      </c>
      <c r="D3243" t="s">
        <v>1435</v>
      </c>
      <c r="E3243" t="s">
        <v>55</v>
      </c>
      <c r="F3243" t="s">
        <v>56</v>
      </c>
      <c r="H3243" s="2">
        <v>45710</v>
      </c>
      <c r="I3243" s="2" t="s">
        <v>19</v>
      </c>
      <c r="J3243" s="3">
        <v>6564</v>
      </c>
      <c r="K3243" s="3">
        <v>4881.47</v>
      </c>
      <c r="L3243" s="3">
        <v>48.81</v>
      </c>
      <c r="M3243" s="7"/>
      <c r="N3243" s="4">
        <v>5.28E-2</v>
      </c>
      <c r="O3243" s="5">
        <v>2.4E-2</v>
      </c>
    </row>
    <row r="3244" spans="1:15" hidden="1" x14ac:dyDescent="0.3">
      <c r="A3244" t="s">
        <v>6</v>
      </c>
      <c r="B3244" t="s">
        <v>1522</v>
      </c>
      <c r="C3244" t="s">
        <v>14</v>
      </c>
      <c r="D3244" t="s">
        <v>1523</v>
      </c>
      <c r="E3244" t="s">
        <v>35</v>
      </c>
      <c r="F3244" t="s">
        <v>36</v>
      </c>
      <c r="G3244" t="s">
        <v>18</v>
      </c>
      <c r="H3244" s="2">
        <v>45711</v>
      </c>
      <c r="I3244" t="s">
        <v>19</v>
      </c>
      <c r="J3244" s="3">
        <v>115121</v>
      </c>
      <c r="K3244" s="3">
        <v>85464.61</v>
      </c>
      <c r="L3244" s="3">
        <v>4273.2299999999996</v>
      </c>
      <c r="M3244" s="6">
        <v>1</v>
      </c>
      <c r="N3244" s="4">
        <v>5.28E-2</v>
      </c>
      <c r="O3244" s="5">
        <v>2.4E-2</v>
      </c>
    </row>
    <row r="3245" spans="1:15" hidden="1" x14ac:dyDescent="0.3">
      <c r="A3245" t="s">
        <v>6</v>
      </c>
      <c r="B3245" t="s">
        <v>3508</v>
      </c>
      <c r="C3245" t="s">
        <v>14</v>
      </c>
      <c r="D3245" t="s">
        <v>3509</v>
      </c>
      <c r="E3245" t="s">
        <v>158</v>
      </c>
      <c r="F3245" t="s">
        <v>159</v>
      </c>
      <c r="G3245" t="s">
        <v>18</v>
      </c>
      <c r="H3245" s="2">
        <v>45711</v>
      </c>
      <c r="I3245" t="s">
        <v>19</v>
      </c>
      <c r="J3245" s="3">
        <v>304603.65000000002</v>
      </c>
      <c r="K3245" s="3">
        <v>200733</v>
      </c>
      <c r="L3245" s="3">
        <v>10036.64</v>
      </c>
      <c r="M3245" s="6">
        <v>1</v>
      </c>
      <c r="N3245" s="4">
        <v>5.28E-2</v>
      </c>
      <c r="O3245" s="5">
        <v>2.4E-2</v>
      </c>
    </row>
    <row r="3246" spans="1:15" hidden="1" x14ac:dyDescent="0.3">
      <c r="A3246" t="s">
        <v>6</v>
      </c>
      <c r="B3246" t="s">
        <v>2873</v>
      </c>
      <c r="C3246" t="s">
        <v>161</v>
      </c>
      <c r="D3246" t="s">
        <v>2874</v>
      </c>
      <c r="E3246" t="s">
        <v>35</v>
      </c>
      <c r="F3246" t="s">
        <v>36</v>
      </c>
      <c r="G3246" t="s">
        <v>18</v>
      </c>
      <c r="H3246" s="2">
        <v>45711</v>
      </c>
      <c r="I3246" t="s">
        <v>19</v>
      </c>
      <c r="J3246" s="3">
        <v>6400</v>
      </c>
      <c r="K3246" s="3">
        <v>4321.47</v>
      </c>
      <c r="L3246" s="3">
        <v>216.09</v>
      </c>
      <c r="M3246" s="6">
        <v>1</v>
      </c>
      <c r="N3246" s="4">
        <v>5.28E-2</v>
      </c>
      <c r="O3246" s="5">
        <v>2.4E-2</v>
      </c>
    </row>
    <row r="3247" spans="1:15" hidden="1" x14ac:dyDescent="0.3">
      <c r="A3247" t="s">
        <v>2156</v>
      </c>
      <c r="B3247" t="s">
        <v>1522</v>
      </c>
      <c r="C3247" t="s">
        <v>14</v>
      </c>
      <c r="D3247" t="s">
        <v>1523</v>
      </c>
      <c r="E3247" t="s">
        <v>35</v>
      </c>
      <c r="F3247" t="s">
        <v>36</v>
      </c>
      <c r="H3247" s="2">
        <v>45711</v>
      </c>
      <c r="I3247" s="2" t="s">
        <v>19</v>
      </c>
      <c r="J3247" s="3">
        <v>115121</v>
      </c>
      <c r="K3247" s="3">
        <v>85464.61</v>
      </c>
      <c r="L3247" s="3">
        <v>854.65</v>
      </c>
      <c r="M3247" s="7"/>
      <c r="N3247" s="4">
        <v>5.28E-2</v>
      </c>
      <c r="O3247" s="5">
        <v>2.4E-2</v>
      </c>
    </row>
    <row r="3248" spans="1:15" hidden="1" x14ac:dyDescent="0.3">
      <c r="A3248" t="s">
        <v>2156</v>
      </c>
      <c r="B3248" t="s">
        <v>3508</v>
      </c>
      <c r="C3248" t="s">
        <v>14</v>
      </c>
      <c r="D3248" t="s">
        <v>3509</v>
      </c>
      <c r="E3248" t="s">
        <v>158</v>
      </c>
      <c r="F3248" t="s">
        <v>159</v>
      </c>
      <c r="H3248" s="2">
        <v>45711</v>
      </c>
      <c r="I3248" s="2" t="s">
        <v>19</v>
      </c>
      <c r="J3248" s="3">
        <v>304603.65000000002</v>
      </c>
      <c r="K3248" s="3">
        <v>200733</v>
      </c>
      <c r="L3248" s="3">
        <v>2007.32</v>
      </c>
      <c r="M3248" s="7"/>
      <c r="N3248" s="4">
        <v>5.28E-2</v>
      </c>
      <c r="O3248" s="5">
        <v>2.4E-2</v>
      </c>
    </row>
    <row r="3249" spans="1:15" hidden="1" x14ac:dyDescent="0.3">
      <c r="A3249" t="s">
        <v>2156</v>
      </c>
      <c r="B3249" t="s">
        <v>2873</v>
      </c>
      <c r="C3249" t="s">
        <v>161</v>
      </c>
      <c r="D3249" t="s">
        <v>2874</v>
      </c>
      <c r="E3249" t="s">
        <v>35</v>
      </c>
      <c r="F3249" t="s">
        <v>36</v>
      </c>
      <c r="H3249" s="2">
        <v>45711</v>
      </c>
      <c r="I3249" s="2" t="s">
        <v>19</v>
      </c>
      <c r="J3249" s="3">
        <v>6400</v>
      </c>
      <c r="K3249" s="3">
        <v>4321.47</v>
      </c>
      <c r="L3249" s="3">
        <v>43.23</v>
      </c>
      <c r="M3249" s="7"/>
      <c r="N3249" s="4">
        <v>5.28E-2</v>
      </c>
      <c r="O3249" s="5">
        <v>2.4E-2</v>
      </c>
    </row>
    <row r="3250" spans="1:15" hidden="1" x14ac:dyDescent="0.3">
      <c r="A3250" t="s">
        <v>6</v>
      </c>
      <c r="B3250" t="s">
        <v>372</v>
      </c>
      <c r="C3250" t="s">
        <v>14</v>
      </c>
      <c r="D3250" t="s">
        <v>2932</v>
      </c>
      <c r="E3250" t="s">
        <v>129</v>
      </c>
      <c r="F3250" t="s">
        <v>130</v>
      </c>
      <c r="G3250" t="s">
        <v>194</v>
      </c>
      <c r="H3250" s="2">
        <v>45712</v>
      </c>
      <c r="I3250" t="s">
        <v>19</v>
      </c>
      <c r="J3250" s="3">
        <v>126040</v>
      </c>
      <c r="K3250" s="3">
        <v>93570.55</v>
      </c>
      <c r="L3250" s="3">
        <v>1871.41</v>
      </c>
      <c r="M3250" s="6">
        <v>1</v>
      </c>
      <c r="N3250" s="4">
        <v>5.28E-2</v>
      </c>
      <c r="O3250" s="5">
        <v>2.4E-2</v>
      </c>
    </row>
    <row r="3251" spans="1:15" hidden="1" x14ac:dyDescent="0.3">
      <c r="A3251" t="s">
        <v>6</v>
      </c>
      <c r="B3251" t="s">
        <v>376</v>
      </c>
      <c r="C3251" t="s">
        <v>14</v>
      </c>
      <c r="D3251" t="s">
        <v>2934</v>
      </c>
      <c r="E3251" t="s">
        <v>129</v>
      </c>
      <c r="F3251" t="s">
        <v>130</v>
      </c>
      <c r="G3251" t="s">
        <v>194</v>
      </c>
      <c r="H3251" s="2">
        <v>45712</v>
      </c>
      <c r="I3251" t="s">
        <v>19</v>
      </c>
      <c r="J3251" s="3">
        <v>71243</v>
      </c>
      <c r="K3251" s="3">
        <v>52898.37</v>
      </c>
      <c r="L3251" s="3">
        <v>1057.97</v>
      </c>
      <c r="M3251" s="6">
        <v>1</v>
      </c>
      <c r="N3251" s="4">
        <v>5.28E-2</v>
      </c>
      <c r="O3251" s="5">
        <v>2.4E-2</v>
      </c>
    </row>
    <row r="3252" spans="1:15" hidden="1" x14ac:dyDescent="0.3">
      <c r="A3252" t="s">
        <v>6</v>
      </c>
      <c r="B3252" t="s">
        <v>380</v>
      </c>
      <c r="C3252" t="s">
        <v>14</v>
      </c>
      <c r="D3252" t="s">
        <v>2936</v>
      </c>
      <c r="E3252" t="s">
        <v>129</v>
      </c>
      <c r="F3252" t="s">
        <v>130</v>
      </c>
      <c r="G3252" t="s">
        <v>194</v>
      </c>
      <c r="H3252" s="2">
        <v>45712</v>
      </c>
      <c r="I3252" t="s">
        <v>19</v>
      </c>
      <c r="J3252" s="3">
        <v>45039</v>
      </c>
      <c r="K3252" s="3">
        <v>33435.96</v>
      </c>
      <c r="L3252" s="3">
        <v>668.72</v>
      </c>
      <c r="M3252" s="6">
        <v>1</v>
      </c>
      <c r="N3252" s="4">
        <v>5.28E-2</v>
      </c>
      <c r="O3252" s="5">
        <v>2.4E-2</v>
      </c>
    </row>
    <row r="3253" spans="1:15" hidden="1" x14ac:dyDescent="0.3">
      <c r="A3253" t="s">
        <v>6</v>
      </c>
      <c r="B3253" t="s">
        <v>392</v>
      </c>
      <c r="C3253" t="s">
        <v>14</v>
      </c>
      <c r="D3253" t="s">
        <v>2938</v>
      </c>
      <c r="E3253" t="s">
        <v>129</v>
      </c>
      <c r="F3253" t="s">
        <v>130</v>
      </c>
      <c r="G3253" t="s">
        <v>194</v>
      </c>
      <c r="H3253" s="2">
        <v>45712</v>
      </c>
      <c r="I3253" t="s">
        <v>19</v>
      </c>
      <c r="J3253" s="3">
        <v>282139</v>
      </c>
      <c r="K3253" s="3">
        <v>209457.71</v>
      </c>
      <c r="L3253" s="3">
        <v>4189.1499999999996</v>
      </c>
      <c r="M3253" s="6">
        <v>1</v>
      </c>
      <c r="N3253" s="4">
        <v>5.28E-2</v>
      </c>
      <c r="O3253" s="5">
        <v>2.4E-2</v>
      </c>
    </row>
    <row r="3254" spans="1:15" hidden="1" x14ac:dyDescent="0.3">
      <c r="A3254" t="s">
        <v>6</v>
      </c>
      <c r="B3254" t="s">
        <v>398</v>
      </c>
      <c r="C3254" t="s">
        <v>14</v>
      </c>
      <c r="D3254" t="s">
        <v>2943</v>
      </c>
      <c r="E3254" t="s">
        <v>129</v>
      </c>
      <c r="F3254" t="s">
        <v>130</v>
      </c>
      <c r="G3254" t="s">
        <v>194</v>
      </c>
      <c r="H3254" s="2">
        <v>45712</v>
      </c>
      <c r="I3254" t="s">
        <v>19</v>
      </c>
      <c r="J3254" s="3">
        <v>122123</v>
      </c>
      <c r="K3254" s="3">
        <v>90662.87</v>
      </c>
      <c r="L3254" s="3">
        <v>1813.26</v>
      </c>
      <c r="M3254" s="6">
        <v>1</v>
      </c>
      <c r="N3254" s="4">
        <v>5.28E-2</v>
      </c>
      <c r="O3254" s="5">
        <v>2.4E-2</v>
      </c>
    </row>
    <row r="3255" spans="1:15" hidden="1" x14ac:dyDescent="0.3">
      <c r="A3255" t="s">
        <v>6</v>
      </c>
      <c r="B3255" t="s">
        <v>400</v>
      </c>
      <c r="C3255" t="s">
        <v>14</v>
      </c>
      <c r="D3255" t="s">
        <v>2944</v>
      </c>
      <c r="E3255" t="s">
        <v>129</v>
      </c>
      <c r="F3255" t="s">
        <v>130</v>
      </c>
      <c r="G3255" t="s">
        <v>194</v>
      </c>
      <c r="H3255" s="2">
        <v>45712</v>
      </c>
      <c r="I3255" t="s">
        <v>19</v>
      </c>
      <c r="J3255" s="3">
        <v>118021</v>
      </c>
      <c r="K3255" s="3">
        <v>87617.68</v>
      </c>
      <c r="L3255" s="3">
        <v>1752.35</v>
      </c>
      <c r="M3255" s="6">
        <v>1</v>
      </c>
      <c r="N3255" s="4">
        <v>5.28E-2</v>
      </c>
      <c r="O3255" s="5">
        <v>2.4E-2</v>
      </c>
    </row>
    <row r="3256" spans="1:15" hidden="1" x14ac:dyDescent="0.3">
      <c r="A3256" t="s">
        <v>6</v>
      </c>
      <c r="B3256" t="s">
        <v>402</v>
      </c>
      <c r="C3256" t="s">
        <v>14</v>
      </c>
      <c r="D3256" t="s">
        <v>2945</v>
      </c>
      <c r="E3256" t="s">
        <v>129</v>
      </c>
      <c r="F3256" t="s">
        <v>130</v>
      </c>
      <c r="G3256" t="s">
        <v>194</v>
      </c>
      <c r="H3256" s="2">
        <v>45712</v>
      </c>
      <c r="I3256" t="s">
        <v>19</v>
      </c>
      <c r="J3256" s="3">
        <v>142893</v>
      </c>
      <c r="K3256" s="3">
        <v>106082.56</v>
      </c>
      <c r="L3256" s="3">
        <v>2121.65</v>
      </c>
      <c r="M3256" s="6">
        <v>1</v>
      </c>
      <c r="N3256" s="4">
        <v>5.28E-2</v>
      </c>
      <c r="O3256" s="5">
        <v>2.4E-2</v>
      </c>
    </row>
    <row r="3257" spans="1:15" hidden="1" x14ac:dyDescent="0.3">
      <c r="A3257" t="s">
        <v>6</v>
      </c>
      <c r="B3257" t="s">
        <v>406</v>
      </c>
      <c r="C3257" t="s">
        <v>14</v>
      </c>
      <c r="D3257" t="s">
        <v>2946</v>
      </c>
      <c r="E3257" t="s">
        <v>129</v>
      </c>
      <c r="F3257" t="s">
        <v>130</v>
      </c>
      <c r="G3257" t="s">
        <v>194</v>
      </c>
      <c r="H3257" s="2">
        <v>45712</v>
      </c>
      <c r="I3257" t="s">
        <v>19</v>
      </c>
      <c r="J3257" s="3">
        <v>80980</v>
      </c>
      <c r="K3257" s="3">
        <v>60118.34</v>
      </c>
      <c r="L3257" s="3">
        <v>1202.3699999999999</v>
      </c>
      <c r="M3257" s="6">
        <v>1</v>
      </c>
      <c r="N3257" s="4">
        <v>5.28E-2</v>
      </c>
      <c r="O3257" s="5">
        <v>2.4E-2</v>
      </c>
    </row>
    <row r="3258" spans="1:15" hidden="1" x14ac:dyDescent="0.3">
      <c r="A3258" t="s">
        <v>6</v>
      </c>
      <c r="B3258" t="s">
        <v>376</v>
      </c>
      <c r="C3258" t="s">
        <v>14</v>
      </c>
      <c r="D3258" t="s">
        <v>2948</v>
      </c>
      <c r="E3258" t="s">
        <v>129</v>
      </c>
      <c r="F3258" t="s">
        <v>130</v>
      </c>
      <c r="G3258" t="s">
        <v>194</v>
      </c>
      <c r="H3258" s="2">
        <v>45712</v>
      </c>
      <c r="I3258" t="s">
        <v>19</v>
      </c>
      <c r="J3258" s="3">
        <v>51952</v>
      </c>
      <c r="K3258" s="3">
        <v>38568.730000000003</v>
      </c>
      <c r="L3258" s="3">
        <v>771.37</v>
      </c>
      <c r="M3258" s="6">
        <v>1</v>
      </c>
      <c r="N3258" s="4">
        <v>5.28E-2</v>
      </c>
      <c r="O3258" s="5">
        <v>2.4E-2</v>
      </c>
    </row>
    <row r="3259" spans="1:15" hidden="1" x14ac:dyDescent="0.3">
      <c r="A3259" t="s">
        <v>6</v>
      </c>
      <c r="B3259" t="s">
        <v>813</v>
      </c>
      <c r="C3259" t="s">
        <v>14</v>
      </c>
      <c r="D3259" t="s">
        <v>2950</v>
      </c>
      <c r="E3259" t="s">
        <v>129</v>
      </c>
      <c r="F3259" t="s">
        <v>130</v>
      </c>
      <c r="G3259" t="s">
        <v>194</v>
      </c>
      <c r="H3259" s="2">
        <v>45712</v>
      </c>
      <c r="I3259" t="s">
        <v>19</v>
      </c>
      <c r="J3259" s="3">
        <v>69199</v>
      </c>
      <c r="K3259" s="3">
        <v>51372.17</v>
      </c>
      <c r="L3259" s="3">
        <v>1027.44</v>
      </c>
      <c r="M3259" s="6">
        <v>1</v>
      </c>
      <c r="N3259" s="4">
        <v>5.28E-2</v>
      </c>
      <c r="O3259" s="5">
        <v>2.4E-2</v>
      </c>
    </row>
    <row r="3260" spans="1:15" hidden="1" x14ac:dyDescent="0.3">
      <c r="A3260" t="s">
        <v>6</v>
      </c>
      <c r="B3260" t="s">
        <v>859</v>
      </c>
      <c r="C3260" t="s">
        <v>14</v>
      </c>
      <c r="D3260" t="s">
        <v>2636</v>
      </c>
      <c r="E3260" t="s">
        <v>129</v>
      </c>
      <c r="F3260" t="s">
        <v>130</v>
      </c>
      <c r="G3260" t="s">
        <v>194</v>
      </c>
      <c r="H3260" s="2">
        <v>45712</v>
      </c>
      <c r="I3260" t="s">
        <v>19</v>
      </c>
      <c r="J3260" s="3">
        <v>66317</v>
      </c>
      <c r="K3260" s="3">
        <v>49233.440000000002</v>
      </c>
      <c r="L3260" s="3">
        <v>984.67</v>
      </c>
      <c r="M3260" s="6">
        <v>1</v>
      </c>
      <c r="N3260" s="4">
        <v>5.28E-2</v>
      </c>
      <c r="O3260" s="5">
        <v>2.4E-2</v>
      </c>
    </row>
    <row r="3261" spans="1:15" hidden="1" x14ac:dyDescent="0.3">
      <c r="A3261" t="s">
        <v>6</v>
      </c>
      <c r="B3261" t="s">
        <v>861</v>
      </c>
      <c r="C3261" t="s">
        <v>14</v>
      </c>
      <c r="D3261" t="s">
        <v>2637</v>
      </c>
      <c r="E3261" t="s">
        <v>129</v>
      </c>
      <c r="F3261" t="s">
        <v>130</v>
      </c>
      <c r="G3261" t="s">
        <v>194</v>
      </c>
      <c r="H3261" s="2">
        <v>45712</v>
      </c>
      <c r="I3261" t="s">
        <v>19</v>
      </c>
      <c r="J3261" s="3">
        <v>62433</v>
      </c>
      <c r="K3261" s="3">
        <v>46349.38</v>
      </c>
      <c r="L3261" s="3">
        <v>926.99</v>
      </c>
      <c r="M3261" s="6">
        <v>1</v>
      </c>
      <c r="N3261" s="4">
        <v>5.28E-2</v>
      </c>
      <c r="O3261" s="5">
        <v>2.4E-2</v>
      </c>
    </row>
    <row r="3262" spans="1:15" hidden="1" x14ac:dyDescent="0.3">
      <c r="A3262" t="s">
        <v>6</v>
      </c>
      <c r="B3262" t="s">
        <v>2606</v>
      </c>
      <c r="C3262" t="s">
        <v>14</v>
      </c>
      <c r="D3262" t="s">
        <v>2954</v>
      </c>
      <c r="E3262" t="s">
        <v>129</v>
      </c>
      <c r="F3262" t="s">
        <v>130</v>
      </c>
      <c r="G3262" t="s">
        <v>194</v>
      </c>
      <c r="H3262" s="2">
        <v>45712</v>
      </c>
      <c r="I3262" t="s">
        <v>19</v>
      </c>
      <c r="J3262" s="3">
        <v>68670</v>
      </c>
      <c r="K3262" s="3">
        <v>50979.7</v>
      </c>
      <c r="L3262" s="3">
        <v>1019.59</v>
      </c>
      <c r="M3262" s="6">
        <v>1</v>
      </c>
      <c r="N3262" s="4">
        <v>5.28E-2</v>
      </c>
      <c r="O3262" s="5">
        <v>2.4E-2</v>
      </c>
    </row>
    <row r="3263" spans="1:15" hidden="1" x14ac:dyDescent="0.3">
      <c r="A3263" t="s">
        <v>6</v>
      </c>
      <c r="B3263" t="s">
        <v>867</v>
      </c>
      <c r="C3263" t="s">
        <v>14</v>
      </c>
      <c r="D3263" t="s">
        <v>2638</v>
      </c>
      <c r="E3263" t="s">
        <v>129</v>
      </c>
      <c r="F3263" t="s">
        <v>130</v>
      </c>
      <c r="G3263" t="s">
        <v>194</v>
      </c>
      <c r="H3263" s="2">
        <v>45712</v>
      </c>
      <c r="I3263" t="s">
        <v>19</v>
      </c>
      <c r="J3263" s="3">
        <v>125469</v>
      </c>
      <c r="K3263" s="3">
        <v>93146.880000000005</v>
      </c>
      <c r="L3263" s="3">
        <v>1862.94</v>
      </c>
      <c r="M3263" s="6">
        <v>1</v>
      </c>
      <c r="N3263" s="4">
        <v>5.28E-2</v>
      </c>
      <c r="O3263" s="5">
        <v>2.4E-2</v>
      </c>
    </row>
    <row r="3264" spans="1:15" hidden="1" x14ac:dyDescent="0.3">
      <c r="A3264" t="s">
        <v>6</v>
      </c>
      <c r="B3264" t="s">
        <v>361</v>
      </c>
      <c r="C3264" t="s">
        <v>14</v>
      </c>
      <c r="D3264" t="s">
        <v>362</v>
      </c>
      <c r="E3264" t="s">
        <v>129</v>
      </c>
      <c r="F3264" t="s">
        <v>130</v>
      </c>
      <c r="G3264" t="s">
        <v>194</v>
      </c>
      <c r="H3264" s="2">
        <v>45712</v>
      </c>
      <c r="I3264" t="s">
        <v>19</v>
      </c>
      <c r="J3264" s="3">
        <v>183483</v>
      </c>
      <c r="K3264" s="3">
        <v>136216.22</v>
      </c>
      <c r="L3264" s="3">
        <v>2724.32</v>
      </c>
      <c r="M3264" s="6">
        <v>1</v>
      </c>
      <c r="N3264" s="4">
        <v>5.28E-2</v>
      </c>
      <c r="O3264" s="5">
        <v>2.4E-2</v>
      </c>
    </row>
    <row r="3265" spans="1:15" hidden="1" x14ac:dyDescent="0.3">
      <c r="A3265" t="s">
        <v>6</v>
      </c>
      <c r="B3265" t="s">
        <v>363</v>
      </c>
      <c r="C3265" t="s">
        <v>14</v>
      </c>
      <c r="D3265" t="s">
        <v>364</v>
      </c>
      <c r="E3265" t="s">
        <v>129</v>
      </c>
      <c r="F3265" t="s">
        <v>130</v>
      </c>
      <c r="G3265" t="s">
        <v>194</v>
      </c>
      <c r="H3265" s="2">
        <v>45712</v>
      </c>
      <c r="I3265" t="s">
        <v>19</v>
      </c>
      <c r="J3265" s="3">
        <v>115910</v>
      </c>
      <c r="K3265" s="3">
        <v>86050.559999999998</v>
      </c>
      <c r="L3265" s="3">
        <v>1721.01</v>
      </c>
      <c r="M3265" s="6">
        <v>1</v>
      </c>
      <c r="N3265" s="4">
        <v>5.28E-2</v>
      </c>
      <c r="O3265" s="5">
        <v>2.4E-2</v>
      </c>
    </row>
    <row r="3266" spans="1:15" hidden="1" x14ac:dyDescent="0.3">
      <c r="A3266" t="s">
        <v>6</v>
      </c>
      <c r="B3266" t="s">
        <v>130</v>
      </c>
      <c r="C3266" t="s">
        <v>41</v>
      </c>
      <c r="D3266" t="s">
        <v>3480</v>
      </c>
      <c r="E3266" t="s">
        <v>129</v>
      </c>
      <c r="F3266" t="s">
        <v>130</v>
      </c>
      <c r="G3266" t="s">
        <v>194</v>
      </c>
      <c r="H3266" s="2">
        <v>45712</v>
      </c>
      <c r="I3266" t="s">
        <v>19</v>
      </c>
      <c r="J3266" s="3">
        <v>27293</v>
      </c>
      <c r="K3266" s="3">
        <v>18566.919999999998</v>
      </c>
      <c r="L3266" s="3">
        <v>371.34</v>
      </c>
      <c r="M3266" s="6">
        <v>1</v>
      </c>
      <c r="N3266" s="4">
        <v>5.28E-2</v>
      </c>
      <c r="O3266" s="5">
        <v>2.4E-2</v>
      </c>
    </row>
    <row r="3267" spans="1:15" hidden="1" x14ac:dyDescent="0.3">
      <c r="A3267" t="s">
        <v>6</v>
      </c>
      <c r="B3267" t="s">
        <v>380</v>
      </c>
      <c r="C3267" t="s">
        <v>41</v>
      </c>
      <c r="D3267" t="s">
        <v>2966</v>
      </c>
      <c r="E3267" t="s">
        <v>129</v>
      </c>
      <c r="F3267" t="s">
        <v>130</v>
      </c>
      <c r="G3267" t="s">
        <v>194</v>
      </c>
      <c r="H3267" s="2">
        <v>45712</v>
      </c>
      <c r="I3267" t="s">
        <v>19</v>
      </c>
      <c r="J3267" s="3">
        <v>28733</v>
      </c>
      <c r="K3267" s="3">
        <v>19546.439999999999</v>
      </c>
      <c r="L3267" s="3">
        <v>390.93</v>
      </c>
      <c r="M3267" s="6">
        <v>1</v>
      </c>
      <c r="N3267" s="4">
        <v>5.28E-2</v>
      </c>
      <c r="O3267" s="5">
        <v>2.4E-2</v>
      </c>
    </row>
    <row r="3268" spans="1:15" hidden="1" x14ac:dyDescent="0.3">
      <c r="A3268" t="s">
        <v>6</v>
      </c>
      <c r="B3268" t="s">
        <v>2606</v>
      </c>
      <c r="C3268" t="s">
        <v>41</v>
      </c>
      <c r="D3268" t="s">
        <v>3925</v>
      </c>
      <c r="E3268" t="s">
        <v>129</v>
      </c>
      <c r="F3268" t="s">
        <v>130</v>
      </c>
      <c r="G3268" t="s">
        <v>194</v>
      </c>
      <c r="H3268" s="2">
        <v>45712</v>
      </c>
      <c r="I3268" t="s">
        <v>19</v>
      </c>
      <c r="J3268" s="3">
        <v>25826</v>
      </c>
      <c r="K3268" s="3">
        <v>17568</v>
      </c>
      <c r="L3268" s="3">
        <v>351.36</v>
      </c>
      <c r="M3268" s="6">
        <v>1</v>
      </c>
      <c r="N3268" s="4">
        <v>5.28E-2</v>
      </c>
      <c r="O3268" s="5">
        <v>2.4E-2</v>
      </c>
    </row>
    <row r="3269" spans="1:15" hidden="1" x14ac:dyDescent="0.3">
      <c r="A3269" t="s">
        <v>6</v>
      </c>
      <c r="B3269" t="s">
        <v>1485</v>
      </c>
      <c r="C3269" t="s">
        <v>161</v>
      </c>
      <c r="D3269" t="s">
        <v>2426</v>
      </c>
      <c r="E3269" t="s">
        <v>129</v>
      </c>
      <c r="F3269" t="s">
        <v>130</v>
      </c>
      <c r="G3269" t="s">
        <v>194</v>
      </c>
      <c r="H3269" s="2">
        <v>45712</v>
      </c>
      <c r="I3269" t="s">
        <v>19</v>
      </c>
      <c r="J3269" s="3">
        <v>6419</v>
      </c>
      <c r="K3269" s="3">
        <v>4765.47</v>
      </c>
      <c r="L3269" s="3">
        <v>95.31</v>
      </c>
      <c r="M3269" s="6">
        <v>1</v>
      </c>
      <c r="N3269" s="4">
        <v>5.28E-2</v>
      </c>
      <c r="O3269" s="5">
        <v>2.4E-2</v>
      </c>
    </row>
    <row r="3270" spans="1:15" hidden="1" x14ac:dyDescent="0.3">
      <c r="A3270" t="s">
        <v>6</v>
      </c>
      <c r="B3270" t="s">
        <v>550</v>
      </c>
      <c r="C3270" t="s">
        <v>14</v>
      </c>
      <c r="D3270" t="s">
        <v>3016</v>
      </c>
      <c r="E3270" t="s">
        <v>81</v>
      </c>
      <c r="F3270" t="s">
        <v>82</v>
      </c>
      <c r="G3270" t="s">
        <v>18</v>
      </c>
      <c r="H3270" s="2">
        <v>45712</v>
      </c>
      <c r="I3270" t="s">
        <v>19</v>
      </c>
      <c r="J3270" s="3">
        <v>3503</v>
      </c>
      <c r="K3270" s="3">
        <v>2580.9299999999998</v>
      </c>
      <c r="L3270" s="3">
        <v>129.05000000000001</v>
      </c>
      <c r="M3270" s="6">
        <v>1</v>
      </c>
      <c r="N3270" s="4">
        <v>5.28E-2</v>
      </c>
      <c r="O3270" s="5">
        <v>2.4E-2</v>
      </c>
    </row>
    <row r="3271" spans="1:15" hidden="1" x14ac:dyDescent="0.3">
      <c r="A3271" t="s">
        <v>6</v>
      </c>
      <c r="B3271" t="s">
        <v>603</v>
      </c>
      <c r="C3271" t="s">
        <v>14</v>
      </c>
      <c r="D3271" t="s">
        <v>3061</v>
      </c>
      <c r="E3271" t="s">
        <v>55</v>
      </c>
      <c r="F3271" t="s">
        <v>56</v>
      </c>
      <c r="G3271" t="s">
        <v>18</v>
      </c>
      <c r="H3271" s="2">
        <v>45712</v>
      </c>
      <c r="I3271" t="s">
        <v>19</v>
      </c>
      <c r="J3271" s="3">
        <v>56209</v>
      </c>
      <c r="K3271" s="3">
        <v>41734.800000000003</v>
      </c>
      <c r="L3271" s="3">
        <v>2086.7399999999998</v>
      </c>
      <c r="M3271" s="6">
        <v>1</v>
      </c>
      <c r="N3271" s="4">
        <v>5.28E-2</v>
      </c>
      <c r="O3271" s="5">
        <v>2.4E-2</v>
      </c>
    </row>
    <row r="3272" spans="1:15" hidden="1" x14ac:dyDescent="0.3">
      <c r="A3272" t="s">
        <v>6</v>
      </c>
      <c r="B3272" t="s">
        <v>3485</v>
      </c>
      <c r="C3272" t="s">
        <v>14</v>
      </c>
      <c r="D3272" t="s">
        <v>3486</v>
      </c>
      <c r="E3272" t="s">
        <v>59</v>
      </c>
      <c r="F3272" t="s">
        <v>60</v>
      </c>
      <c r="G3272" t="s">
        <v>18</v>
      </c>
      <c r="H3272" s="2">
        <v>45712</v>
      </c>
      <c r="I3272" t="s">
        <v>19</v>
      </c>
      <c r="J3272" s="3">
        <v>96386</v>
      </c>
      <c r="K3272" s="3">
        <v>71576.990000000005</v>
      </c>
      <c r="L3272" s="3">
        <v>3578.85</v>
      </c>
      <c r="M3272" s="6">
        <v>1</v>
      </c>
      <c r="N3272" s="4">
        <v>5.28E-2</v>
      </c>
      <c r="O3272" s="5">
        <v>2.4E-2</v>
      </c>
    </row>
    <row r="3273" spans="1:15" hidden="1" x14ac:dyDescent="0.3">
      <c r="A3273" t="s">
        <v>6</v>
      </c>
      <c r="B3273" t="s">
        <v>615</v>
      </c>
      <c r="C3273" t="s">
        <v>14</v>
      </c>
      <c r="D3273" t="s">
        <v>3072</v>
      </c>
      <c r="E3273" t="s">
        <v>59</v>
      </c>
      <c r="F3273" t="s">
        <v>60</v>
      </c>
      <c r="G3273" t="s">
        <v>18</v>
      </c>
      <c r="H3273" s="2">
        <v>45712</v>
      </c>
      <c r="I3273" t="s">
        <v>19</v>
      </c>
      <c r="J3273" s="3">
        <v>45921</v>
      </c>
      <c r="K3273" s="3">
        <v>34091.32</v>
      </c>
      <c r="L3273" s="3">
        <v>1704.57</v>
      </c>
      <c r="M3273" s="6">
        <v>1</v>
      </c>
      <c r="N3273" s="4">
        <v>5.28E-2</v>
      </c>
      <c r="O3273" s="5">
        <v>2.4E-2</v>
      </c>
    </row>
    <row r="3274" spans="1:15" hidden="1" x14ac:dyDescent="0.3">
      <c r="A3274" t="s">
        <v>6</v>
      </c>
      <c r="B3274" t="s">
        <v>574</v>
      </c>
      <c r="C3274" t="s">
        <v>14</v>
      </c>
      <c r="D3274" t="s">
        <v>3075</v>
      </c>
      <c r="E3274" t="s">
        <v>244</v>
      </c>
      <c r="F3274" t="s">
        <v>245</v>
      </c>
      <c r="G3274" t="s">
        <v>18</v>
      </c>
      <c r="H3274" s="2">
        <v>45712</v>
      </c>
      <c r="I3274" t="s">
        <v>19</v>
      </c>
      <c r="J3274" s="3">
        <v>52857</v>
      </c>
      <c r="K3274" s="3">
        <v>39240.959999999999</v>
      </c>
      <c r="L3274" s="3">
        <v>1962.05</v>
      </c>
      <c r="M3274" s="6">
        <v>1</v>
      </c>
      <c r="N3274" s="4">
        <v>5.28E-2</v>
      </c>
      <c r="O3274" s="5">
        <v>2.4E-2</v>
      </c>
    </row>
    <row r="3275" spans="1:15" hidden="1" x14ac:dyDescent="0.3">
      <c r="A3275" t="s">
        <v>6</v>
      </c>
      <c r="B3275" t="s">
        <v>2431</v>
      </c>
      <c r="C3275" t="s">
        <v>14</v>
      </c>
      <c r="D3275" t="s">
        <v>3487</v>
      </c>
      <c r="E3275" t="s">
        <v>35</v>
      </c>
      <c r="F3275" t="s">
        <v>36</v>
      </c>
      <c r="G3275" t="s">
        <v>18</v>
      </c>
      <c r="H3275" s="2">
        <v>45712</v>
      </c>
      <c r="I3275" t="s">
        <v>19</v>
      </c>
      <c r="J3275" s="3">
        <v>45409</v>
      </c>
      <c r="K3275" s="3">
        <v>33711.47</v>
      </c>
      <c r="L3275" s="3">
        <v>1685.57</v>
      </c>
      <c r="M3275" s="6">
        <v>1</v>
      </c>
      <c r="N3275" s="4">
        <v>5.28E-2</v>
      </c>
      <c r="O3275" s="5">
        <v>2.4E-2</v>
      </c>
    </row>
    <row r="3276" spans="1:15" hidden="1" x14ac:dyDescent="0.3">
      <c r="A3276" t="s">
        <v>6</v>
      </c>
      <c r="B3276" t="s">
        <v>629</v>
      </c>
      <c r="C3276" t="s">
        <v>14</v>
      </c>
      <c r="D3276" t="s">
        <v>3488</v>
      </c>
      <c r="E3276" t="s">
        <v>55</v>
      </c>
      <c r="F3276" t="s">
        <v>56</v>
      </c>
      <c r="G3276" t="s">
        <v>18</v>
      </c>
      <c r="H3276" s="2">
        <v>45712</v>
      </c>
      <c r="I3276" t="s">
        <v>19</v>
      </c>
      <c r="J3276" s="3">
        <v>63435</v>
      </c>
      <c r="K3276" s="3">
        <v>47093.07</v>
      </c>
      <c r="L3276" s="3">
        <v>2354.65</v>
      </c>
      <c r="M3276" s="6">
        <v>1</v>
      </c>
      <c r="N3276" s="4">
        <v>5.28E-2</v>
      </c>
      <c r="O3276" s="5">
        <v>2.4E-2</v>
      </c>
    </row>
    <row r="3277" spans="1:15" hidden="1" x14ac:dyDescent="0.3">
      <c r="A3277" t="s">
        <v>6</v>
      </c>
      <c r="B3277" t="s">
        <v>3082</v>
      </c>
      <c r="C3277" t="s">
        <v>14</v>
      </c>
      <c r="D3277" t="s">
        <v>3083</v>
      </c>
      <c r="E3277" t="s">
        <v>55</v>
      </c>
      <c r="F3277" t="s">
        <v>56</v>
      </c>
      <c r="G3277" t="s">
        <v>18</v>
      </c>
      <c r="H3277" s="2">
        <v>45712</v>
      </c>
      <c r="I3277" t="s">
        <v>19</v>
      </c>
      <c r="J3277" s="3">
        <v>63952</v>
      </c>
      <c r="K3277" s="3">
        <v>47476.97</v>
      </c>
      <c r="L3277" s="3">
        <v>2373.85</v>
      </c>
      <c r="M3277" s="6">
        <v>1</v>
      </c>
      <c r="N3277" s="4">
        <v>5.28E-2</v>
      </c>
      <c r="O3277" s="5">
        <v>2.4E-2</v>
      </c>
    </row>
    <row r="3278" spans="1:15" hidden="1" x14ac:dyDescent="0.3">
      <c r="A3278" t="s">
        <v>6</v>
      </c>
      <c r="B3278" t="s">
        <v>642</v>
      </c>
      <c r="C3278" t="s">
        <v>14</v>
      </c>
      <c r="D3278" t="s">
        <v>3489</v>
      </c>
      <c r="E3278" t="s">
        <v>22</v>
      </c>
      <c r="F3278" t="s">
        <v>23</v>
      </c>
      <c r="G3278" t="s">
        <v>18</v>
      </c>
      <c r="H3278" s="2">
        <v>45712</v>
      </c>
      <c r="I3278" t="s">
        <v>19</v>
      </c>
      <c r="J3278" s="3">
        <v>46299</v>
      </c>
      <c r="K3278" s="3">
        <v>34371.82</v>
      </c>
      <c r="L3278" s="3">
        <v>1718.59</v>
      </c>
      <c r="M3278" s="6">
        <v>1</v>
      </c>
      <c r="N3278" s="4">
        <v>5.28E-2</v>
      </c>
      <c r="O3278" s="5">
        <v>2.4E-2</v>
      </c>
    </row>
    <row r="3279" spans="1:15" hidden="1" x14ac:dyDescent="0.3">
      <c r="A3279" t="s">
        <v>6</v>
      </c>
      <c r="B3279" t="s">
        <v>648</v>
      </c>
      <c r="C3279" t="s">
        <v>14</v>
      </c>
      <c r="D3279" t="s">
        <v>3089</v>
      </c>
      <c r="E3279" t="s">
        <v>55</v>
      </c>
      <c r="F3279" t="s">
        <v>56</v>
      </c>
      <c r="G3279" t="s">
        <v>18</v>
      </c>
      <c r="H3279" s="2">
        <v>45712</v>
      </c>
      <c r="I3279" t="s">
        <v>19</v>
      </c>
      <c r="J3279" s="3">
        <v>44320</v>
      </c>
      <c r="K3279" s="3">
        <v>32186.39</v>
      </c>
      <c r="L3279" s="3">
        <v>1609.32</v>
      </c>
      <c r="M3279" s="6">
        <v>1</v>
      </c>
      <c r="N3279" s="4">
        <v>5.28E-2</v>
      </c>
      <c r="O3279" s="5">
        <v>2.4E-2</v>
      </c>
    </row>
    <row r="3280" spans="1:15" hidden="1" x14ac:dyDescent="0.3">
      <c r="A3280" t="s">
        <v>6</v>
      </c>
      <c r="B3280" t="s">
        <v>658</v>
      </c>
      <c r="C3280" t="s">
        <v>14</v>
      </c>
      <c r="D3280" t="s">
        <v>3095</v>
      </c>
      <c r="E3280" t="s">
        <v>16</v>
      </c>
      <c r="F3280" t="s">
        <v>17</v>
      </c>
      <c r="G3280" t="s">
        <v>18</v>
      </c>
      <c r="H3280" s="2">
        <v>45712</v>
      </c>
      <c r="I3280" t="s">
        <v>19</v>
      </c>
      <c r="J3280" s="3">
        <v>58518</v>
      </c>
      <c r="K3280" s="3">
        <v>43443.7</v>
      </c>
      <c r="L3280" s="3">
        <v>2172.19</v>
      </c>
      <c r="M3280" s="6">
        <v>1</v>
      </c>
      <c r="N3280" s="4">
        <v>5.28E-2</v>
      </c>
      <c r="O3280" s="5">
        <v>2.4E-2</v>
      </c>
    </row>
    <row r="3281" spans="1:15" hidden="1" x14ac:dyDescent="0.3">
      <c r="A3281" t="s">
        <v>6</v>
      </c>
      <c r="B3281" t="s">
        <v>648</v>
      </c>
      <c r="C3281" t="s">
        <v>14</v>
      </c>
      <c r="D3281" t="s">
        <v>3111</v>
      </c>
      <c r="E3281" t="s">
        <v>55</v>
      </c>
      <c r="F3281" t="s">
        <v>56</v>
      </c>
      <c r="G3281" t="s">
        <v>18</v>
      </c>
      <c r="H3281" s="2">
        <v>45712</v>
      </c>
      <c r="I3281" t="s">
        <v>19</v>
      </c>
      <c r="J3281" s="3">
        <v>166767</v>
      </c>
      <c r="K3281" s="3">
        <v>121108.95</v>
      </c>
      <c r="L3281" s="3">
        <v>6055.45</v>
      </c>
      <c r="M3281" s="6">
        <v>1</v>
      </c>
      <c r="N3281" s="4">
        <v>5.28E-2</v>
      </c>
      <c r="O3281" s="5">
        <v>2.4E-2</v>
      </c>
    </row>
    <row r="3282" spans="1:15" hidden="1" x14ac:dyDescent="0.3">
      <c r="A3282" t="s">
        <v>6</v>
      </c>
      <c r="B3282" t="s">
        <v>675</v>
      </c>
      <c r="C3282" t="s">
        <v>14</v>
      </c>
      <c r="D3282" t="s">
        <v>3490</v>
      </c>
      <c r="E3282" t="s">
        <v>81</v>
      </c>
      <c r="F3282" t="s">
        <v>82</v>
      </c>
      <c r="G3282" t="s">
        <v>18</v>
      </c>
      <c r="H3282" s="2">
        <v>45712</v>
      </c>
      <c r="I3282" t="s">
        <v>19</v>
      </c>
      <c r="J3282" s="3">
        <v>36231</v>
      </c>
      <c r="K3282" s="3">
        <v>26897.86</v>
      </c>
      <c r="L3282" s="3">
        <v>1344.89</v>
      </c>
      <c r="M3282" s="6">
        <v>1</v>
      </c>
      <c r="N3282" s="4">
        <v>5.28E-2</v>
      </c>
      <c r="O3282" s="5">
        <v>2.4E-2</v>
      </c>
    </row>
    <row r="3283" spans="1:15" hidden="1" x14ac:dyDescent="0.3">
      <c r="A3283" t="s">
        <v>6</v>
      </c>
      <c r="B3283" t="s">
        <v>227</v>
      </c>
      <c r="C3283" t="s">
        <v>14</v>
      </c>
      <c r="D3283" t="s">
        <v>2869</v>
      </c>
      <c r="E3283" t="s">
        <v>81</v>
      </c>
      <c r="F3283" t="s">
        <v>82</v>
      </c>
      <c r="G3283" t="s">
        <v>18</v>
      </c>
      <c r="H3283" s="2">
        <v>45712</v>
      </c>
      <c r="I3283" t="s">
        <v>19</v>
      </c>
      <c r="J3283" s="3">
        <v>59103</v>
      </c>
      <c r="K3283" s="3">
        <v>43877.51</v>
      </c>
      <c r="L3283" s="3">
        <v>2193.88</v>
      </c>
      <c r="M3283" s="6">
        <v>1</v>
      </c>
      <c r="N3283" s="4">
        <v>5.28E-2</v>
      </c>
      <c r="O3283" s="5">
        <v>2.4E-2</v>
      </c>
    </row>
    <row r="3284" spans="1:15" hidden="1" x14ac:dyDescent="0.3">
      <c r="A3284" t="s">
        <v>6</v>
      </c>
      <c r="B3284" t="s">
        <v>687</v>
      </c>
      <c r="C3284" t="s">
        <v>14</v>
      </c>
      <c r="D3284" t="s">
        <v>3116</v>
      </c>
      <c r="E3284" t="s">
        <v>55</v>
      </c>
      <c r="F3284" t="s">
        <v>56</v>
      </c>
      <c r="G3284" t="s">
        <v>18</v>
      </c>
      <c r="H3284" s="2">
        <v>45712</v>
      </c>
      <c r="I3284" t="s">
        <v>19</v>
      </c>
      <c r="J3284" s="3">
        <v>80958</v>
      </c>
      <c r="K3284" s="3">
        <v>60102.11</v>
      </c>
      <c r="L3284" s="3">
        <v>3005.11</v>
      </c>
      <c r="M3284" s="6">
        <v>1</v>
      </c>
      <c r="N3284" s="4">
        <v>5.28E-2</v>
      </c>
      <c r="O3284" s="5">
        <v>2.4E-2</v>
      </c>
    </row>
    <row r="3285" spans="1:15" hidden="1" x14ac:dyDescent="0.3">
      <c r="A3285" t="s">
        <v>6</v>
      </c>
      <c r="B3285" t="s">
        <v>697</v>
      </c>
      <c r="C3285" t="s">
        <v>14</v>
      </c>
      <c r="D3285" t="s">
        <v>3122</v>
      </c>
      <c r="E3285" t="s">
        <v>26</v>
      </c>
      <c r="F3285" t="s">
        <v>27</v>
      </c>
      <c r="G3285" t="s">
        <v>18</v>
      </c>
      <c r="H3285" s="2">
        <v>45712</v>
      </c>
      <c r="I3285" t="s">
        <v>19</v>
      </c>
      <c r="J3285" s="3">
        <v>104430</v>
      </c>
      <c r="K3285" s="3">
        <v>77552.649999999994</v>
      </c>
      <c r="L3285" s="3">
        <v>3877.63</v>
      </c>
      <c r="M3285" s="6">
        <v>1</v>
      </c>
      <c r="N3285" s="4">
        <v>5.28E-2</v>
      </c>
      <c r="O3285" s="5">
        <v>2.4E-2</v>
      </c>
    </row>
    <row r="3286" spans="1:15" hidden="1" x14ac:dyDescent="0.3">
      <c r="A3286" t="s">
        <v>6</v>
      </c>
      <c r="B3286" t="s">
        <v>3123</v>
      </c>
      <c r="C3286" t="s">
        <v>14</v>
      </c>
      <c r="D3286" t="s">
        <v>3124</v>
      </c>
      <c r="E3286" t="s">
        <v>16</v>
      </c>
      <c r="F3286" t="s">
        <v>17</v>
      </c>
      <c r="G3286" t="s">
        <v>18</v>
      </c>
      <c r="H3286" s="2">
        <v>45712</v>
      </c>
      <c r="I3286" t="s">
        <v>19</v>
      </c>
      <c r="J3286" s="3">
        <v>59323</v>
      </c>
      <c r="K3286" s="3">
        <v>44336.97</v>
      </c>
      <c r="L3286" s="3">
        <v>2216.85</v>
      </c>
      <c r="M3286" s="6">
        <v>1</v>
      </c>
      <c r="N3286" s="4">
        <v>5.28E-2</v>
      </c>
      <c r="O3286" s="5">
        <v>2.4E-2</v>
      </c>
    </row>
    <row r="3287" spans="1:15" hidden="1" x14ac:dyDescent="0.3">
      <c r="A3287" t="s">
        <v>6</v>
      </c>
      <c r="B3287" t="s">
        <v>693</v>
      </c>
      <c r="C3287" t="s">
        <v>14</v>
      </c>
      <c r="D3287" t="s">
        <v>3125</v>
      </c>
      <c r="E3287" t="s">
        <v>55</v>
      </c>
      <c r="F3287" t="s">
        <v>56</v>
      </c>
      <c r="G3287" t="s">
        <v>18</v>
      </c>
      <c r="H3287" s="2">
        <v>45712</v>
      </c>
      <c r="I3287" t="s">
        <v>19</v>
      </c>
      <c r="J3287" s="3">
        <v>35540</v>
      </c>
      <c r="K3287" s="3">
        <v>26383.94</v>
      </c>
      <c r="L3287" s="3">
        <v>1319.2</v>
      </c>
      <c r="M3287" s="6">
        <v>1</v>
      </c>
      <c r="N3287" s="4">
        <v>5.28E-2</v>
      </c>
      <c r="O3287" s="5">
        <v>2.4E-2</v>
      </c>
    </row>
    <row r="3288" spans="1:15" hidden="1" x14ac:dyDescent="0.3">
      <c r="A3288" t="s">
        <v>6</v>
      </c>
      <c r="B3288" t="s">
        <v>699</v>
      </c>
      <c r="C3288" t="s">
        <v>14</v>
      </c>
      <c r="D3288" t="s">
        <v>3491</v>
      </c>
      <c r="E3288" t="s">
        <v>59</v>
      </c>
      <c r="F3288" t="s">
        <v>60</v>
      </c>
      <c r="G3288" t="s">
        <v>18</v>
      </c>
      <c r="H3288" s="2">
        <v>45712</v>
      </c>
      <c r="I3288" t="s">
        <v>19</v>
      </c>
      <c r="J3288" s="3">
        <v>117746</v>
      </c>
      <c r="K3288" s="3">
        <v>87441.9</v>
      </c>
      <c r="L3288" s="3">
        <v>4372.1000000000004</v>
      </c>
      <c r="M3288" s="6">
        <v>1</v>
      </c>
      <c r="N3288" s="4">
        <v>5.28E-2</v>
      </c>
      <c r="O3288" s="5">
        <v>2.4E-2</v>
      </c>
    </row>
    <row r="3289" spans="1:15" hidden="1" x14ac:dyDescent="0.3">
      <c r="A3289" t="s">
        <v>6</v>
      </c>
      <c r="B3289" t="s">
        <v>732</v>
      </c>
      <c r="C3289" t="s">
        <v>14</v>
      </c>
      <c r="D3289" t="s">
        <v>3146</v>
      </c>
      <c r="E3289" t="s">
        <v>16</v>
      </c>
      <c r="F3289" t="s">
        <v>17</v>
      </c>
      <c r="G3289" t="s">
        <v>18</v>
      </c>
      <c r="H3289" s="2">
        <v>45712</v>
      </c>
      <c r="I3289" t="s">
        <v>19</v>
      </c>
      <c r="J3289" s="3">
        <v>102855</v>
      </c>
      <c r="K3289" s="3">
        <v>76358.509999999995</v>
      </c>
      <c r="L3289" s="3">
        <v>3817.93</v>
      </c>
      <c r="M3289" s="6">
        <v>1</v>
      </c>
      <c r="N3289" s="4">
        <v>5.28E-2</v>
      </c>
      <c r="O3289" s="5">
        <v>2.4E-2</v>
      </c>
    </row>
    <row r="3290" spans="1:15" hidden="1" x14ac:dyDescent="0.3">
      <c r="A3290" t="s">
        <v>6</v>
      </c>
      <c r="B3290" t="s">
        <v>724</v>
      </c>
      <c r="C3290" t="s">
        <v>14</v>
      </c>
      <c r="D3290" t="s">
        <v>3150</v>
      </c>
      <c r="E3290" t="s">
        <v>51</v>
      </c>
      <c r="F3290" t="s">
        <v>52</v>
      </c>
      <c r="G3290" t="s">
        <v>18</v>
      </c>
      <c r="H3290" s="2">
        <v>45712</v>
      </c>
      <c r="I3290" t="s">
        <v>19</v>
      </c>
      <c r="J3290" s="3">
        <v>146171</v>
      </c>
      <c r="K3290" s="3">
        <v>108573.17</v>
      </c>
      <c r="L3290" s="3">
        <v>5428.66</v>
      </c>
      <c r="M3290" s="6">
        <v>1</v>
      </c>
      <c r="N3290" s="4">
        <v>5.28E-2</v>
      </c>
      <c r="O3290" s="5">
        <v>2.4E-2</v>
      </c>
    </row>
    <row r="3291" spans="1:15" hidden="1" x14ac:dyDescent="0.3">
      <c r="A3291" t="s">
        <v>6</v>
      </c>
      <c r="B3291" t="s">
        <v>726</v>
      </c>
      <c r="C3291" t="s">
        <v>14</v>
      </c>
      <c r="D3291" t="s">
        <v>3151</v>
      </c>
      <c r="E3291" t="s">
        <v>51</v>
      </c>
      <c r="F3291" t="s">
        <v>52</v>
      </c>
      <c r="G3291" t="s">
        <v>18</v>
      </c>
      <c r="H3291" s="2">
        <v>45712</v>
      </c>
      <c r="I3291" t="s">
        <v>19</v>
      </c>
      <c r="J3291" s="3">
        <v>113682</v>
      </c>
      <c r="K3291" s="3">
        <v>84414.28</v>
      </c>
      <c r="L3291" s="3">
        <v>4220.71</v>
      </c>
      <c r="M3291" s="6">
        <v>1</v>
      </c>
      <c r="N3291" s="4">
        <v>5.28E-2</v>
      </c>
      <c r="O3291" s="5">
        <v>2.4E-2</v>
      </c>
    </row>
    <row r="3292" spans="1:15" hidden="1" x14ac:dyDescent="0.3">
      <c r="A3292" t="s">
        <v>6</v>
      </c>
      <c r="B3292" t="s">
        <v>782</v>
      </c>
      <c r="C3292" t="s">
        <v>14</v>
      </c>
      <c r="D3292" t="s">
        <v>3492</v>
      </c>
      <c r="E3292" t="s">
        <v>244</v>
      </c>
      <c r="F3292" t="s">
        <v>245</v>
      </c>
      <c r="G3292" t="s">
        <v>18</v>
      </c>
      <c r="H3292" s="2">
        <v>45712</v>
      </c>
      <c r="I3292" t="s">
        <v>19</v>
      </c>
      <c r="J3292" s="3">
        <v>101704</v>
      </c>
      <c r="K3292" s="3">
        <v>75503.67</v>
      </c>
      <c r="L3292" s="3">
        <v>3775.18</v>
      </c>
      <c r="M3292" s="6">
        <v>1</v>
      </c>
      <c r="N3292" s="4">
        <v>5.28E-2</v>
      </c>
      <c r="O3292" s="5">
        <v>2.4E-2</v>
      </c>
    </row>
    <row r="3293" spans="1:15" hidden="1" x14ac:dyDescent="0.3">
      <c r="A3293" t="s">
        <v>6</v>
      </c>
      <c r="B3293" t="s">
        <v>433</v>
      </c>
      <c r="C3293" t="s">
        <v>14</v>
      </c>
      <c r="D3293" t="s">
        <v>3160</v>
      </c>
      <c r="E3293" t="s">
        <v>432</v>
      </c>
      <c r="F3293" t="s">
        <v>433</v>
      </c>
      <c r="G3293" t="s">
        <v>18</v>
      </c>
      <c r="H3293" s="2">
        <v>45712</v>
      </c>
      <c r="I3293" t="s">
        <v>19</v>
      </c>
      <c r="J3293" s="3">
        <v>319609</v>
      </c>
      <c r="K3293" s="3">
        <v>237274.59</v>
      </c>
      <c r="L3293" s="3">
        <v>11863.73</v>
      </c>
      <c r="M3293" s="6">
        <v>1</v>
      </c>
      <c r="N3293" s="4">
        <v>5.28E-2</v>
      </c>
      <c r="O3293" s="5">
        <v>2.4E-2</v>
      </c>
    </row>
    <row r="3294" spans="1:15" hidden="1" x14ac:dyDescent="0.3">
      <c r="A3294" t="s">
        <v>6</v>
      </c>
      <c r="B3294" t="s">
        <v>778</v>
      </c>
      <c r="C3294" t="s">
        <v>14</v>
      </c>
      <c r="D3294" t="s">
        <v>3170</v>
      </c>
      <c r="E3294" t="s">
        <v>55</v>
      </c>
      <c r="F3294" t="s">
        <v>56</v>
      </c>
      <c r="G3294" t="s">
        <v>18</v>
      </c>
      <c r="H3294" s="2">
        <v>45712</v>
      </c>
      <c r="I3294" t="s">
        <v>19</v>
      </c>
      <c r="J3294" s="3">
        <v>63503</v>
      </c>
      <c r="K3294" s="3">
        <v>47144.25</v>
      </c>
      <c r="L3294" s="3">
        <v>2357.21</v>
      </c>
      <c r="M3294" s="6">
        <v>1</v>
      </c>
      <c r="N3294" s="4">
        <v>5.28E-2</v>
      </c>
      <c r="O3294" s="5">
        <v>2.4E-2</v>
      </c>
    </row>
    <row r="3295" spans="1:15" hidden="1" x14ac:dyDescent="0.3">
      <c r="A3295" t="s">
        <v>6</v>
      </c>
      <c r="B3295" t="s">
        <v>884</v>
      </c>
      <c r="C3295" t="s">
        <v>14</v>
      </c>
      <c r="D3295" t="s">
        <v>3197</v>
      </c>
      <c r="E3295" t="s">
        <v>16</v>
      </c>
      <c r="F3295" t="s">
        <v>17</v>
      </c>
      <c r="G3295" t="s">
        <v>18</v>
      </c>
      <c r="H3295" s="2">
        <v>45712</v>
      </c>
      <c r="I3295" t="s">
        <v>19</v>
      </c>
      <c r="J3295" s="3">
        <v>154607</v>
      </c>
      <c r="K3295" s="3">
        <v>95202.22</v>
      </c>
      <c r="L3295" s="3">
        <v>4760.16</v>
      </c>
      <c r="M3295" s="6">
        <v>1</v>
      </c>
      <c r="N3295" s="4">
        <v>5.28E-2</v>
      </c>
      <c r="O3295" s="5">
        <v>2.4E-2</v>
      </c>
    </row>
    <row r="3296" spans="1:15" hidden="1" x14ac:dyDescent="0.3">
      <c r="A3296" t="s">
        <v>6</v>
      </c>
      <c r="B3296" t="s">
        <v>873</v>
      </c>
      <c r="C3296" t="s">
        <v>14</v>
      </c>
      <c r="D3296" t="s">
        <v>2653</v>
      </c>
      <c r="E3296" t="s">
        <v>55</v>
      </c>
      <c r="F3296" t="s">
        <v>56</v>
      </c>
      <c r="G3296" t="s">
        <v>18</v>
      </c>
      <c r="H3296" s="2">
        <v>45712</v>
      </c>
      <c r="I3296" t="s">
        <v>19</v>
      </c>
      <c r="J3296" s="3">
        <v>57896</v>
      </c>
      <c r="K3296" s="3">
        <v>42981.81</v>
      </c>
      <c r="L3296" s="3">
        <v>2149.09</v>
      </c>
      <c r="M3296" s="6">
        <v>1</v>
      </c>
      <c r="N3296" s="4">
        <v>5.28E-2</v>
      </c>
      <c r="O3296" s="5">
        <v>2.4E-2</v>
      </c>
    </row>
    <row r="3297" spans="1:15" hidden="1" x14ac:dyDescent="0.3">
      <c r="A3297" t="s">
        <v>6</v>
      </c>
      <c r="B3297" t="s">
        <v>465</v>
      </c>
      <c r="C3297" t="s">
        <v>14</v>
      </c>
      <c r="D3297" t="s">
        <v>2427</v>
      </c>
      <c r="E3297" t="s">
        <v>59</v>
      </c>
      <c r="F3297" t="s">
        <v>60</v>
      </c>
      <c r="G3297" t="s">
        <v>18</v>
      </c>
      <c r="H3297" s="2">
        <v>45712</v>
      </c>
      <c r="I3297" t="s">
        <v>19</v>
      </c>
      <c r="J3297" s="3">
        <v>82247</v>
      </c>
      <c r="K3297" s="3">
        <v>60991.75</v>
      </c>
      <c r="L3297" s="3">
        <v>3049.59</v>
      </c>
      <c r="M3297" s="6">
        <v>1</v>
      </c>
      <c r="N3297" s="4">
        <v>5.28E-2</v>
      </c>
      <c r="O3297" s="5">
        <v>2.4E-2</v>
      </c>
    </row>
    <row r="3298" spans="1:15" hidden="1" x14ac:dyDescent="0.3">
      <c r="A3298" t="s">
        <v>6</v>
      </c>
      <c r="B3298" t="s">
        <v>3205</v>
      </c>
      <c r="C3298" t="s">
        <v>14</v>
      </c>
      <c r="D3298" t="s">
        <v>3206</v>
      </c>
      <c r="E3298" t="s">
        <v>77</v>
      </c>
      <c r="F3298" t="s">
        <v>78</v>
      </c>
      <c r="G3298" t="s">
        <v>18</v>
      </c>
      <c r="H3298" s="2">
        <v>45712</v>
      </c>
      <c r="I3298" t="s">
        <v>19</v>
      </c>
      <c r="J3298" s="3">
        <v>67644</v>
      </c>
      <c r="K3298" s="3">
        <v>50218.37</v>
      </c>
      <c r="L3298" s="3">
        <v>2510.92</v>
      </c>
      <c r="M3298" s="6">
        <v>1</v>
      </c>
      <c r="N3298" s="4">
        <v>5.28E-2</v>
      </c>
      <c r="O3298" s="5">
        <v>2.4E-2</v>
      </c>
    </row>
    <row r="3299" spans="1:15" hidden="1" x14ac:dyDescent="0.3">
      <c r="A3299" t="s">
        <v>6</v>
      </c>
      <c r="B3299" t="s">
        <v>926</v>
      </c>
      <c r="C3299" t="s">
        <v>14</v>
      </c>
      <c r="D3299" t="s">
        <v>2210</v>
      </c>
      <c r="E3299" t="s">
        <v>35</v>
      </c>
      <c r="F3299" t="s">
        <v>36</v>
      </c>
      <c r="G3299" t="s">
        <v>18</v>
      </c>
      <c r="H3299" s="2">
        <v>45712</v>
      </c>
      <c r="I3299" t="s">
        <v>19</v>
      </c>
      <c r="J3299" s="3">
        <v>80591</v>
      </c>
      <c r="K3299" s="3">
        <v>59829.87</v>
      </c>
      <c r="L3299" s="3">
        <v>2991.49</v>
      </c>
      <c r="M3299" s="6">
        <v>1</v>
      </c>
      <c r="N3299" s="4">
        <v>5.28E-2</v>
      </c>
      <c r="O3299" s="5">
        <v>2.4E-2</v>
      </c>
    </row>
    <row r="3300" spans="1:15" hidden="1" x14ac:dyDescent="0.3">
      <c r="A3300" t="s">
        <v>6</v>
      </c>
      <c r="B3300" t="s">
        <v>3215</v>
      </c>
      <c r="C3300" t="s">
        <v>14</v>
      </c>
      <c r="D3300" t="s">
        <v>3216</v>
      </c>
      <c r="E3300" t="s">
        <v>158</v>
      </c>
      <c r="F3300" t="s">
        <v>159</v>
      </c>
      <c r="G3300" t="s">
        <v>18</v>
      </c>
      <c r="H3300" s="2">
        <v>45712</v>
      </c>
      <c r="I3300" t="s">
        <v>19</v>
      </c>
      <c r="J3300" s="3">
        <v>25466</v>
      </c>
      <c r="K3300" s="3">
        <v>18905.990000000002</v>
      </c>
      <c r="L3300" s="3">
        <v>945.3</v>
      </c>
      <c r="M3300" s="6">
        <v>1</v>
      </c>
      <c r="N3300" s="4">
        <v>5.28E-2</v>
      </c>
      <c r="O3300" s="5">
        <v>2.4E-2</v>
      </c>
    </row>
    <row r="3301" spans="1:15" hidden="1" x14ac:dyDescent="0.3">
      <c r="A3301" t="s">
        <v>6</v>
      </c>
      <c r="B3301" t="s">
        <v>418</v>
      </c>
      <c r="C3301" t="s">
        <v>14</v>
      </c>
      <c r="D3301" t="s">
        <v>419</v>
      </c>
      <c r="E3301" t="s">
        <v>35</v>
      </c>
      <c r="F3301" t="s">
        <v>36</v>
      </c>
      <c r="G3301" t="s">
        <v>18</v>
      </c>
      <c r="H3301" s="2">
        <v>45712</v>
      </c>
      <c r="I3301" t="s">
        <v>19</v>
      </c>
      <c r="J3301" s="3">
        <v>54514</v>
      </c>
      <c r="K3301" s="3">
        <v>40480.800000000003</v>
      </c>
      <c r="L3301" s="3">
        <v>2024.04</v>
      </c>
      <c r="M3301" s="6">
        <v>1</v>
      </c>
      <c r="N3301" s="4">
        <v>5.28E-2</v>
      </c>
      <c r="O3301" s="5">
        <v>2.4E-2</v>
      </c>
    </row>
    <row r="3302" spans="1:15" hidden="1" x14ac:dyDescent="0.3">
      <c r="A3302" t="s">
        <v>6</v>
      </c>
      <c r="B3302" t="s">
        <v>739</v>
      </c>
      <c r="C3302" t="s">
        <v>14</v>
      </c>
      <c r="D3302" t="s">
        <v>3224</v>
      </c>
      <c r="E3302" t="s">
        <v>59</v>
      </c>
      <c r="F3302" t="s">
        <v>60</v>
      </c>
      <c r="G3302" t="s">
        <v>18</v>
      </c>
      <c r="H3302" s="2">
        <v>45712</v>
      </c>
      <c r="I3302" t="s">
        <v>19</v>
      </c>
      <c r="J3302" s="3">
        <v>196565</v>
      </c>
      <c r="K3302" s="3">
        <v>121040</v>
      </c>
      <c r="L3302" s="3">
        <v>6052</v>
      </c>
      <c r="M3302" s="6">
        <v>1</v>
      </c>
      <c r="N3302" s="4">
        <v>5.28E-2</v>
      </c>
      <c r="O3302" s="5">
        <v>2.4E-2</v>
      </c>
    </row>
    <row r="3303" spans="1:15" hidden="1" x14ac:dyDescent="0.3">
      <c r="A3303" t="s">
        <v>6</v>
      </c>
      <c r="B3303" t="s">
        <v>424</v>
      </c>
      <c r="C3303" t="s">
        <v>14</v>
      </c>
      <c r="D3303" t="s">
        <v>425</v>
      </c>
      <c r="E3303" t="s">
        <v>35</v>
      </c>
      <c r="F3303" t="s">
        <v>36</v>
      </c>
      <c r="G3303" t="s">
        <v>18</v>
      </c>
      <c r="H3303" s="2">
        <v>45712</v>
      </c>
      <c r="I3303" t="s">
        <v>19</v>
      </c>
      <c r="J3303" s="3">
        <v>108434</v>
      </c>
      <c r="K3303" s="3">
        <v>80500.53</v>
      </c>
      <c r="L3303" s="3">
        <v>4025.03</v>
      </c>
      <c r="M3303" s="6">
        <v>1</v>
      </c>
      <c r="N3303" s="4">
        <v>5.28E-2</v>
      </c>
      <c r="O3303" s="5">
        <v>2.4E-2</v>
      </c>
    </row>
    <row r="3304" spans="1:15" hidden="1" x14ac:dyDescent="0.3">
      <c r="A3304" t="s">
        <v>6</v>
      </c>
      <c r="B3304" t="s">
        <v>921</v>
      </c>
      <c r="C3304" t="s">
        <v>14</v>
      </c>
      <c r="D3304" t="s">
        <v>3247</v>
      </c>
      <c r="E3304" t="s">
        <v>55</v>
      </c>
      <c r="F3304" t="s">
        <v>56</v>
      </c>
      <c r="G3304" t="s">
        <v>18</v>
      </c>
      <c r="H3304" s="2">
        <v>45712</v>
      </c>
      <c r="I3304" t="s">
        <v>19</v>
      </c>
      <c r="J3304" s="3">
        <v>23149</v>
      </c>
      <c r="K3304" s="3">
        <v>15629.78</v>
      </c>
      <c r="L3304" s="3">
        <v>781.49</v>
      </c>
      <c r="M3304" s="6">
        <v>1</v>
      </c>
      <c r="N3304" s="4">
        <v>5.28E-2</v>
      </c>
      <c r="O3304" s="5">
        <v>2.4E-2</v>
      </c>
    </row>
    <row r="3305" spans="1:15" hidden="1" x14ac:dyDescent="0.3">
      <c r="A3305" t="s">
        <v>6</v>
      </c>
      <c r="B3305" t="s">
        <v>788</v>
      </c>
      <c r="C3305" t="s">
        <v>14</v>
      </c>
      <c r="D3305" t="s">
        <v>3251</v>
      </c>
      <c r="E3305" t="s">
        <v>51</v>
      </c>
      <c r="F3305" t="s">
        <v>52</v>
      </c>
      <c r="G3305" t="s">
        <v>18</v>
      </c>
      <c r="H3305" s="2">
        <v>45712</v>
      </c>
      <c r="I3305" t="s">
        <v>19</v>
      </c>
      <c r="J3305" s="3">
        <v>45653</v>
      </c>
      <c r="K3305" s="3">
        <v>28112</v>
      </c>
      <c r="L3305" s="3">
        <v>1405.6</v>
      </c>
      <c r="M3305" s="6">
        <v>1</v>
      </c>
      <c r="N3305" s="4">
        <v>5.28E-2</v>
      </c>
      <c r="O3305" s="5">
        <v>2.4E-2</v>
      </c>
    </row>
    <row r="3306" spans="1:15" hidden="1" x14ac:dyDescent="0.3">
      <c r="A3306" t="s">
        <v>6</v>
      </c>
      <c r="B3306" t="s">
        <v>3258</v>
      </c>
      <c r="C3306" t="s">
        <v>14</v>
      </c>
      <c r="D3306" t="s">
        <v>3259</v>
      </c>
      <c r="E3306" t="s">
        <v>51</v>
      </c>
      <c r="F3306" t="s">
        <v>52</v>
      </c>
      <c r="G3306" t="s">
        <v>18</v>
      </c>
      <c r="H3306" s="2">
        <v>45712</v>
      </c>
      <c r="I3306" t="s">
        <v>19</v>
      </c>
      <c r="J3306" s="3">
        <v>62585.33</v>
      </c>
      <c r="K3306" s="3">
        <v>46443.53</v>
      </c>
      <c r="L3306" s="3">
        <v>2322.17</v>
      </c>
      <c r="M3306" s="6">
        <v>1</v>
      </c>
      <c r="N3306" s="4">
        <v>5.28E-2</v>
      </c>
      <c r="O3306" s="5">
        <v>2.4E-2</v>
      </c>
    </row>
    <row r="3307" spans="1:15" hidden="1" x14ac:dyDescent="0.3">
      <c r="A3307" t="s">
        <v>6</v>
      </c>
      <c r="B3307" t="s">
        <v>456</v>
      </c>
      <c r="C3307" t="s">
        <v>14</v>
      </c>
      <c r="D3307" t="s">
        <v>457</v>
      </c>
      <c r="E3307" t="s">
        <v>221</v>
      </c>
      <c r="F3307" t="s">
        <v>222</v>
      </c>
      <c r="G3307" t="s">
        <v>18</v>
      </c>
      <c r="H3307" s="2">
        <v>45712</v>
      </c>
      <c r="I3307" t="s">
        <v>19</v>
      </c>
      <c r="J3307" s="3">
        <v>58334.29</v>
      </c>
      <c r="K3307" s="3">
        <v>43208.04</v>
      </c>
      <c r="L3307" s="3">
        <v>2160.39</v>
      </c>
      <c r="M3307" s="6">
        <v>1</v>
      </c>
      <c r="N3307" s="4">
        <v>5.28E-2</v>
      </c>
      <c r="O3307" s="5">
        <v>2.4E-2</v>
      </c>
    </row>
    <row r="3308" spans="1:15" hidden="1" x14ac:dyDescent="0.3">
      <c r="A3308" t="s">
        <v>6</v>
      </c>
      <c r="B3308" t="s">
        <v>256</v>
      </c>
      <c r="C3308" t="s">
        <v>14</v>
      </c>
      <c r="D3308" t="s">
        <v>257</v>
      </c>
      <c r="E3308" t="s">
        <v>221</v>
      </c>
      <c r="F3308" t="s">
        <v>222</v>
      </c>
      <c r="G3308" t="s">
        <v>18</v>
      </c>
      <c r="H3308" s="2">
        <v>45712</v>
      </c>
      <c r="I3308" t="s">
        <v>19</v>
      </c>
      <c r="J3308" s="3">
        <v>78742.02</v>
      </c>
      <c r="K3308" s="3">
        <v>58408.52</v>
      </c>
      <c r="L3308" s="3">
        <v>2920.42</v>
      </c>
      <c r="M3308" s="6">
        <v>1</v>
      </c>
      <c r="N3308" s="4">
        <v>5.28E-2</v>
      </c>
      <c r="O3308" s="5">
        <v>2.4E-2</v>
      </c>
    </row>
    <row r="3309" spans="1:15" hidden="1" x14ac:dyDescent="0.3">
      <c r="A3309" t="s">
        <v>6</v>
      </c>
      <c r="B3309" t="s">
        <v>424</v>
      </c>
      <c r="C3309" t="s">
        <v>14</v>
      </c>
      <c r="D3309" t="s">
        <v>3262</v>
      </c>
      <c r="E3309" t="s">
        <v>35</v>
      </c>
      <c r="F3309" t="s">
        <v>36</v>
      </c>
      <c r="G3309" t="s">
        <v>18</v>
      </c>
      <c r="H3309" s="2">
        <v>45712</v>
      </c>
      <c r="I3309" t="s">
        <v>19</v>
      </c>
      <c r="J3309" s="3">
        <v>74292.69</v>
      </c>
      <c r="K3309" s="3">
        <v>55035.15</v>
      </c>
      <c r="L3309" s="3">
        <v>2751.75</v>
      </c>
      <c r="M3309" s="6">
        <v>1</v>
      </c>
      <c r="N3309" s="4">
        <v>5.28E-2</v>
      </c>
      <c r="O3309" s="5">
        <v>2.4E-2</v>
      </c>
    </row>
    <row r="3310" spans="1:15" hidden="1" x14ac:dyDescent="0.3">
      <c r="A3310" t="s">
        <v>6</v>
      </c>
      <c r="B3310" t="s">
        <v>817</v>
      </c>
      <c r="C3310" t="s">
        <v>14</v>
      </c>
      <c r="D3310" t="s">
        <v>3926</v>
      </c>
      <c r="E3310" t="s">
        <v>73</v>
      </c>
      <c r="F3310" t="s">
        <v>74</v>
      </c>
      <c r="G3310" t="s">
        <v>18</v>
      </c>
      <c r="H3310" s="2">
        <v>45712</v>
      </c>
      <c r="I3310" t="s">
        <v>19</v>
      </c>
      <c r="J3310" s="3">
        <v>246068.53</v>
      </c>
      <c r="K3310" s="3">
        <v>166135</v>
      </c>
      <c r="L3310" s="3">
        <v>8306.75</v>
      </c>
      <c r="M3310" s="6">
        <v>1</v>
      </c>
      <c r="N3310" s="4">
        <v>5.28E-2</v>
      </c>
      <c r="O3310" s="5">
        <v>2.4E-2</v>
      </c>
    </row>
    <row r="3311" spans="1:15" hidden="1" x14ac:dyDescent="0.3">
      <c r="A3311" t="s">
        <v>6</v>
      </c>
      <c r="B3311" t="s">
        <v>737</v>
      </c>
      <c r="C3311" t="s">
        <v>14</v>
      </c>
      <c r="D3311" t="s">
        <v>3268</v>
      </c>
      <c r="E3311" t="s">
        <v>244</v>
      </c>
      <c r="F3311" t="s">
        <v>245</v>
      </c>
      <c r="G3311" t="s">
        <v>18</v>
      </c>
      <c r="H3311" s="2">
        <v>45712</v>
      </c>
      <c r="I3311" t="s">
        <v>19</v>
      </c>
      <c r="J3311" s="3">
        <v>23663</v>
      </c>
      <c r="K3311" s="3">
        <v>13180.4</v>
      </c>
      <c r="L3311" s="3">
        <v>659.02</v>
      </c>
      <c r="M3311" s="6">
        <v>1</v>
      </c>
      <c r="N3311" s="4">
        <v>5.28E-2</v>
      </c>
      <c r="O3311" s="5">
        <v>2.4E-2</v>
      </c>
    </row>
    <row r="3312" spans="1:15" hidden="1" x14ac:dyDescent="0.3">
      <c r="A3312" t="s">
        <v>6</v>
      </c>
      <c r="B3312" t="s">
        <v>463</v>
      </c>
      <c r="C3312" t="s">
        <v>14</v>
      </c>
      <c r="D3312" t="s">
        <v>464</v>
      </c>
      <c r="E3312" t="s">
        <v>51</v>
      </c>
      <c r="F3312" t="s">
        <v>52</v>
      </c>
      <c r="G3312" t="s">
        <v>18</v>
      </c>
      <c r="H3312" s="2">
        <v>45712</v>
      </c>
      <c r="I3312" t="s">
        <v>19</v>
      </c>
      <c r="J3312" s="3">
        <v>52800</v>
      </c>
      <c r="K3312" s="3">
        <v>39197.83</v>
      </c>
      <c r="L3312" s="3">
        <v>1959.89</v>
      </c>
      <c r="M3312" s="6">
        <v>1</v>
      </c>
      <c r="N3312" s="4">
        <v>5.28E-2</v>
      </c>
      <c r="O3312" s="5">
        <v>2.4E-2</v>
      </c>
    </row>
    <row r="3313" spans="1:15" hidden="1" x14ac:dyDescent="0.3">
      <c r="A3313" t="s">
        <v>6</v>
      </c>
      <c r="B3313" t="s">
        <v>465</v>
      </c>
      <c r="C3313" t="s">
        <v>14</v>
      </c>
      <c r="D3313" t="s">
        <v>466</v>
      </c>
      <c r="E3313" t="s">
        <v>59</v>
      </c>
      <c r="F3313" t="s">
        <v>60</v>
      </c>
      <c r="G3313" t="s">
        <v>18</v>
      </c>
      <c r="H3313" s="2">
        <v>45712</v>
      </c>
      <c r="I3313" t="s">
        <v>19</v>
      </c>
      <c r="J3313" s="3">
        <v>61040</v>
      </c>
      <c r="K3313" s="3">
        <v>45315.32</v>
      </c>
      <c r="L3313" s="3">
        <v>2265.77</v>
      </c>
      <c r="M3313" s="6">
        <v>1</v>
      </c>
      <c r="N3313" s="4">
        <v>5.28E-2</v>
      </c>
      <c r="O3313" s="5">
        <v>2.4E-2</v>
      </c>
    </row>
    <row r="3314" spans="1:15" hidden="1" x14ac:dyDescent="0.3">
      <c r="A3314" t="s">
        <v>6</v>
      </c>
      <c r="B3314" t="s">
        <v>3273</v>
      </c>
      <c r="C3314" t="s">
        <v>14</v>
      </c>
      <c r="D3314" t="s">
        <v>3274</v>
      </c>
      <c r="E3314" t="s">
        <v>55</v>
      </c>
      <c r="F3314" t="s">
        <v>56</v>
      </c>
      <c r="G3314" t="s">
        <v>18</v>
      </c>
      <c r="H3314" s="2">
        <v>45712</v>
      </c>
      <c r="I3314" t="s">
        <v>19</v>
      </c>
      <c r="J3314" s="3">
        <v>85894</v>
      </c>
      <c r="K3314" s="3">
        <v>62377.07</v>
      </c>
      <c r="L3314" s="3">
        <v>3118.85</v>
      </c>
      <c r="M3314" s="6">
        <v>1</v>
      </c>
      <c r="N3314" s="4">
        <v>5.28E-2</v>
      </c>
      <c r="O3314" s="5">
        <v>2.4E-2</v>
      </c>
    </row>
    <row r="3315" spans="1:15" hidden="1" x14ac:dyDescent="0.3">
      <c r="A3315" t="s">
        <v>6</v>
      </c>
      <c r="B3315" t="s">
        <v>2657</v>
      </c>
      <c r="C3315" t="s">
        <v>14</v>
      </c>
      <c r="D3315" t="s">
        <v>2658</v>
      </c>
      <c r="E3315" t="s">
        <v>2659</v>
      </c>
      <c r="G3315" t="s">
        <v>18</v>
      </c>
      <c r="H3315" s="2">
        <v>45712</v>
      </c>
      <c r="I3315" t="s">
        <v>19</v>
      </c>
      <c r="J3315" s="3">
        <v>71339</v>
      </c>
      <c r="K3315" s="3">
        <v>52961.36</v>
      </c>
      <c r="L3315" s="3">
        <v>2648.07</v>
      </c>
      <c r="M3315" s="6">
        <v>1</v>
      </c>
      <c r="N3315" s="4">
        <v>5.28E-2</v>
      </c>
      <c r="O3315" s="5">
        <v>2.4E-2</v>
      </c>
    </row>
    <row r="3316" spans="1:15" hidden="1" x14ac:dyDescent="0.3">
      <c r="A3316" t="s">
        <v>6</v>
      </c>
      <c r="B3316" t="s">
        <v>501</v>
      </c>
      <c r="C3316" t="s">
        <v>14</v>
      </c>
      <c r="D3316" t="s">
        <v>502</v>
      </c>
      <c r="E3316" t="s">
        <v>59</v>
      </c>
      <c r="F3316" t="s">
        <v>60</v>
      </c>
      <c r="G3316" t="s">
        <v>18</v>
      </c>
      <c r="H3316" s="2">
        <v>45712</v>
      </c>
      <c r="I3316" t="s">
        <v>19</v>
      </c>
      <c r="J3316" s="3">
        <v>120666</v>
      </c>
      <c r="K3316" s="3">
        <v>89581.440000000002</v>
      </c>
      <c r="L3316" s="3">
        <v>4479.07</v>
      </c>
      <c r="M3316" s="6">
        <v>1</v>
      </c>
      <c r="N3316" s="4">
        <v>5.28E-2</v>
      </c>
      <c r="O3316" s="5">
        <v>2.4E-2</v>
      </c>
    </row>
    <row r="3317" spans="1:15" hidden="1" x14ac:dyDescent="0.3">
      <c r="A3317" t="s">
        <v>6</v>
      </c>
      <c r="B3317" t="s">
        <v>512</v>
      </c>
      <c r="C3317" t="s">
        <v>14</v>
      </c>
      <c r="D3317" t="s">
        <v>513</v>
      </c>
      <c r="E3317" t="s">
        <v>59</v>
      </c>
      <c r="F3317" t="s">
        <v>60</v>
      </c>
      <c r="G3317" t="s">
        <v>18</v>
      </c>
      <c r="H3317" s="2">
        <v>45712</v>
      </c>
      <c r="I3317" t="s">
        <v>19</v>
      </c>
      <c r="J3317" s="3">
        <v>127234</v>
      </c>
      <c r="K3317" s="3">
        <v>94457.19</v>
      </c>
      <c r="L3317" s="3">
        <v>4722.8599999999997</v>
      </c>
      <c r="M3317" s="6">
        <v>1</v>
      </c>
      <c r="N3317" s="4">
        <v>5.28E-2</v>
      </c>
      <c r="O3317" s="5">
        <v>2.4E-2</v>
      </c>
    </row>
    <row r="3318" spans="1:15" hidden="1" x14ac:dyDescent="0.3">
      <c r="A3318" t="s">
        <v>6</v>
      </c>
      <c r="B3318" t="s">
        <v>2990</v>
      </c>
      <c r="C3318" t="s">
        <v>14</v>
      </c>
      <c r="D3318" t="s">
        <v>3927</v>
      </c>
      <c r="E3318" t="s">
        <v>22</v>
      </c>
      <c r="F3318" t="s">
        <v>23</v>
      </c>
      <c r="G3318" t="s">
        <v>18</v>
      </c>
      <c r="H3318" s="2">
        <v>45712</v>
      </c>
      <c r="I3318" t="s">
        <v>19</v>
      </c>
      <c r="J3318" s="3">
        <v>104875.81</v>
      </c>
      <c r="K3318" s="3">
        <v>77858.679999999993</v>
      </c>
      <c r="L3318" s="3">
        <v>3892.94</v>
      </c>
      <c r="M3318" s="6">
        <v>1</v>
      </c>
      <c r="N3318" s="4">
        <v>5.28E-2</v>
      </c>
      <c r="O3318" s="5">
        <v>2.4E-2</v>
      </c>
    </row>
    <row r="3319" spans="1:15" hidden="1" x14ac:dyDescent="0.3">
      <c r="A3319" t="s">
        <v>6</v>
      </c>
      <c r="B3319" t="s">
        <v>2997</v>
      </c>
      <c r="C3319" t="s">
        <v>14</v>
      </c>
      <c r="D3319" t="s">
        <v>3928</v>
      </c>
      <c r="E3319" t="s">
        <v>244</v>
      </c>
      <c r="F3319" t="s">
        <v>245</v>
      </c>
      <c r="G3319" t="s">
        <v>18</v>
      </c>
      <c r="H3319" s="2">
        <v>45712</v>
      </c>
      <c r="I3319" t="s">
        <v>19</v>
      </c>
      <c r="J3319" s="3">
        <v>54704</v>
      </c>
      <c r="K3319" s="3">
        <v>40611.64</v>
      </c>
      <c r="L3319" s="3">
        <v>2030.58</v>
      </c>
      <c r="M3319" s="6">
        <v>1</v>
      </c>
      <c r="N3319" s="4">
        <v>5.28E-2</v>
      </c>
      <c r="O3319" s="5">
        <v>2.4E-2</v>
      </c>
    </row>
    <row r="3320" spans="1:15" hidden="1" x14ac:dyDescent="0.3">
      <c r="A3320" t="s">
        <v>6</v>
      </c>
      <c r="B3320" t="s">
        <v>542</v>
      </c>
      <c r="C3320" t="s">
        <v>14</v>
      </c>
      <c r="D3320" t="s">
        <v>1597</v>
      </c>
      <c r="E3320" t="s">
        <v>59</v>
      </c>
      <c r="F3320" t="s">
        <v>60</v>
      </c>
      <c r="G3320" t="s">
        <v>18</v>
      </c>
      <c r="H3320" s="2">
        <v>45712</v>
      </c>
      <c r="I3320" t="s">
        <v>19</v>
      </c>
      <c r="J3320" s="3">
        <v>64332</v>
      </c>
      <c r="K3320" s="3">
        <v>47759.3</v>
      </c>
      <c r="L3320" s="3">
        <v>2387.9699999999998</v>
      </c>
      <c r="M3320" s="6">
        <v>1</v>
      </c>
      <c r="N3320" s="4">
        <v>5.28E-2</v>
      </c>
      <c r="O3320" s="5">
        <v>2.4E-2</v>
      </c>
    </row>
    <row r="3321" spans="1:15" hidden="1" x14ac:dyDescent="0.3">
      <c r="A3321" t="s">
        <v>6</v>
      </c>
      <c r="B3321" t="s">
        <v>3481</v>
      </c>
      <c r="C3321" t="s">
        <v>14</v>
      </c>
      <c r="D3321" t="s">
        <v>3929</v>
      </c>
      <c r="E3321" t="s">
        <v>81</v>
      </c>
      <c r="F3321" t="s">
        <v>82</v>
      </c>
      <c r="G3321" t="s">
        <v>18</v>
      </c>
      <c r="H3321" s="2">
        <v>45712</v>
      </c>
      <c r="I3321" t="s">
        <v>19</v>
      </c>
      <c r="J3321" s="3">
        <v>59179</v>
      </c>
      <c r="K3321" s="3">
        <v>43933.72</v>
      </c>
      <c r="L3321" s="3">
        <v>2196.69</v>
      </c>
      <c r="M3321" s="6">
        <v>1</v>
      </c>
      <c r="N3321" s="4">
        <v>5.28E-2</v>
      </c>
      <c r="O3321" s="5">
        <v>2.4E-2</v>
      </c>
    </row>
    <row r="3322" spans="1:15" hidden="1" x14ac:dyDescent="0.3">
      <c r="A3322" t="s">
        <v>6</v>
      </c>
      <c r="B3322" t="s">
        <v>529</v>
      </c>
      <c r="C3322" t="s">
        <v>14</v>
      </c>
      <c r="D3322" t="s">
        <v>530</v>
      </c>
      <c r="E3322" t="s">
        <v>35</v>
      </c>
      <c r="F3322" t="s">
        <v>36</v>
      </c>
      <c r="G3322" t="s">
        <v>18</v>
      </c>
      <c r="H3322" s="2">
        <v>45712</v>
      </c>
      <c r="I3322" t="s">
        <v>19</v>
      </c>
      <c r="J3322" s="3">
        <v>85111</v>
      </c>
      <c r="K3322" s="3">
        <v>63185.51</v>
      </c>
      <c r="L3322" s="3">
        <v>3159.28</v>
      </c>
      <c r="M3322" s="6">
        <v>1</v>
      </c>
      <c r="N3322" s="4">
        <v>5.28E-2</v>
      </c>
      <c r="O3322" s="5">
        <v>2.4E-2</v>
      </c>
    </row>
    <row r="3323" spans="1:15" hidden="1" x14ac:dyDescent="0.3">
      <c r="A3323" t="s">
        <v>6</v>
      </c>
      <c r="B3323" t="s">
        <v>863</v>
      </c>
      <c r="C3323" t="s">
        <v>14</v>
      </c>
      <c r="D3323" t="s">
        <v>2660</v>
      </c>
      <c r="E3323" t="s">
        <v>55</v>
      </c>
      <c r="F3323" t="s">
        <v>56</v>
      </c>
      <c r="G3323" t="s">
        <v>18</v>
      </c>
      <c r="H3323" s="2">
        <v>45712</v>
      </c>
      <c r="I3323" t="s">
        <v>19</v>
      </c>
      <c r="J3323" s="3">
        <v>337033</v>
      </c>
      <c r="K3323" s="3">
        <v>207928</v>
      </c>
      <c r="L3323" s="3">
        <v>10396.39</v>
      </c>
      <c r="M3323" s="6">
        <v>1</v>
      </c>
      <c r="N3323" s="4">
        <v>5.28E-2</v>
      </c>
      <c r="O3323" s="5">
        <v>2.4E-2</v>
      </c>
    </row>
    <row r="3324" spans="1:15" hidden="1" x14ac:dyDescent="0.3">
      <c r="A3324" t="s">
        <v>6</v>
      </c>
      <c r="B3324" t="s">
        <v>540</v>
      </c>
      <c r="C3324" t="s">
        <v>14</v>
      </c>
      <c r="D3324" t="s">
        <v>541</v>
      </c>
      <c r="E3324" t="s">
        <v>55</v>
      </c>
      <c r="F3324" t="s">
        <v>56</v>
      </c>
      <c r="G3324" t="s">
        <v>18</v>
      </c>
      <c r="H3324" s="2">
        <v>45712</v>
      </c>
      <c r="I3324" t="s">
        <v>19</v>
      </c>
      <c r="J3324" s="3">
        <v>63585</v>
      </c>
      <c r="K3324" s="3">
        <v>47292.61</v>
      </c>
      <c r="L3324" s="3">
        <v>2364.63</v>
      </c>
      <c r="M3324" s="6">
        <v>1</v>
      </c>
      <c r="N3324" s="4">
        <v>5.28E-2</v>
      </c>
      <c r="O3324" s="5">
        <v>2.4E-2</v>
      </c>
    </row>
    <row r="3325" spans="1:15" hidden="1" x14ac:dyDescent="0.3">
      <c r="A3325" t="s">
        <v>6</v>
      </c>
      <c r="B3325" t="s">
        <v>542</v>
      </c>
      <c r="C3325" t="s">
        <v>14</v>
      </c>
      <c r="D3325" t="s">
        <v>543</v>
      </c>
      <c r="E3325" t="s">
        <v>59</v>
      </c>
      <c r="F3325" t="s">
        <v>60</v>
      </c>
      <c r="G3325" t="s">
        <v>18</v>
      </c>
      <c r="H3325" s="2">
        <v>45712</v>
      </c>
      <c r="I3325" t="s">
        <v>19</v>
      </c>
      <c r="J3325" s="3">
        <v>42184</v>
      </c>
      <c r="K3325" s="3">
        <v>31375.21</v>
      </c>
      <c r="L3325" s="3">
        <v>1568.76</v>
      </c>
      <c r="M3325" s="6">
        <v>1</v>
      </c>
      <c r="N3325" s="4">
        <v>5.28E-2</v>
      </c>
      <c r="O3325" s="5">
        <v>2.4E-2</v>
      </c>
    </row>
    <row r="3326" spans="1:15" hidden="1" x14ac:dyDescent="0.3">
      <c r="A3326" t="s">
        <v>6</v>
      </c>
      <c r="B3326" t="s">
        <v>778</v>
      </c>
      <c r="C3326" t="s">
        <v>14</v>
      </c>
      <c r="D3326" t="s">
        <v>2157</v>
      </c>
      <c r="E3326" t="s">
        <v>55</v>
      </c>
      <c r="F3326" t="s">
        <v>56</v>
      </c>
      <c r="G3326" t="s">
        <v>18</v>
      </c>
      <c r="H3326" s="2">
        <v>45712</v>
      </c>
      <c r="I3326" t="s">
        <v>19</v>
      </c>
      <c r="J3326" s="3">
        <v>203070</v>
      </c>
      <c r="K3326" s="3">
        <v>151037.1</v>
      </c>
      <c r="L3326" s="3">
        <v>7551.86</v>
      </c>
      <c r="M3326" s="6">
        <v>1</v>
      </c>
      <c r="N3326" s="4">
        <v>5.28E-2</v>
      </c>
      <c r="O3326" s="5">
        <v>2.4E-2</v>
      </c>
    </row>
    <row r="3327" spans="1:15" hidden="1" x14ac:dyDescent="0.3">
      <c r="A3327" t="s">
        <v>6</v>
      </c>
      <c r="B3327" t="s">
        <v>558</v>
      </c>
      <c r="C3327" t="s">
        <v>14</v>
      </c>
      <c r="D3327" t="s">
        <v>559</v>
      </c>
      <c r="E3327" t="s">
        <v>59</v>
      </c>
      <c r="F3327" t="s">
        <v>60</v>
      </c>
      <c r="G3327" t="s">
        <v>18</v>
      </c>
      <c r="H3327" s="2">
        <v>45712</v>
      </c>
      <c r="I3327" t="s">
        <v>19</v>
      </c>
      <c r="J3327" s="3">
        <v>60016</v>
      </c>
      <c r="K3327" s="3">
        <v>44637.67</v>
      </c>
      <c r="L3327" s="3">
        <v>2231.88</v>
      </c>
      <c r="M3327" s="6">
        <v>1</v>
      </c>
      <c r="N3327" s="4">
        <v>5.28E-2</v>
      </c>
      <c r="O3327" s="5">
        <v>2.4E-2</v>
      </c>
    </row>
    <row r="3328" spans="1:15" hidden="1" x14ac:dyDescent="0.3">
      <c r="A3328" t="s">
        <v>6</v>
      </c>
      <c r="B3328" t="s">
        <v>871</v>
      </c>
      <c r="C3328" t="s">
        <v>14</v>
      </c>
      <c r="D3328" t="s">
        <v>3930</v>
      </c>
      <c r="E3328" t="s">
        <v>51</v>
      </c>
      <c r="F3328" t="s">
        <v>52</v>
      </c>
      <c r="G3328" t="s">
        <v>18</v>
      </c>
      <c r="H3328" s="2">
        <v>45712</v>
      </c>
      <c r="I3328" t="s">
        <v>19</v>
      </c>
      <c r="J3328" s="3">
        <v>45235</v>
      </c>
      <c r="K3328" s="3">
        <v>30547</v>
      </c>
      <c r="L3328" s="3">
        <v>1527.34</v>
      </c>
      <c r="M3328" s="6">
        <v>1</v>
      </c>
      <c r="N3328" s="4">
        <v>5.28E-2</v>
      </c>
      <c r="O3328" s="5">
        <v>2.4E-2</v>
      </c>
    </row>
    <row r="3329" spans="1:15" hidden="1" x14ac:dyDescent="0.3">
      <c r="A3329" t="s">
        <v>6</v>
      </c>
      <c r="B3329" t="s">
        <v>456</v>
      </c>
      <c r="C3329" t="s">
        <v>14</v>
      </c>
      <c r="D3329" t="s">
        <v>568</v>
      </c>
      <c r="E3329" t="s">
        <v>221</v>
      </c>
      <c r="F3329" t="s">
        <v>222</v>
      </c>
      <c r="G3329" t="s">
        <v>18</v>
      </c>
      <c r="H3329" s="2">
        <v>45712</v>
      </c>
      <c r="I3329" t="s">
        <v>19</v>
      </c>
      <c r="J3329" s="3">
        <v>27774</v>
      </c>
      <c r="K3329" s="3">
        <v>20657.45</v>
      </c>
      <c r="L3329" s="3">
        <v>1032.8699999999999</v>
      </c>
      <c r="M3329" s="6">
        <v>1</v>
      </c>
      <c r="N3329" s="4">
        <v>5.28E-2</v>
      </c>
      <c r="O3329" s="5">
        <v>2.4E-2</v>
      </c>
    </row>
    <row r="3330" spans="1:15" hidden="1" x14ac:dyDescent="0.3">
      <c r="A3330" t="s">
        <v>6</v>
      </c>
      <c r="B3330" t="s">
        <v>574</v>
      </c>
      <c r="C3330" t="s">
        <v>14</v>
      </c>
      <c r="D3330" t="s">
        <v>575</v>
      </c>
      <c r="E3330" t="s">
        <v>244</v>
      </c>
      <c r="F3330" t="s">
        <v>245</v>
      </c>
      <c r="G3330" t="s">
        <v>18</v>
      </c>
      <c r="H3330" s="2">
        <v>45712</v>
      </c>
      <c r="I3330" t="s">
        <v>19</v>
      </c>
      <c r="J3330" s="3">
        <v>64876</v>
      </c>
      <c r="K3330" s="3">
        <v>48252.24</v>
      </c>
      <c r="L3330" s="3">
        <v>2412.61</v>
      </c>
      <c r="M3330" s="6">
        <v>1</v>
      </c>
      <c r="N3330" s="4">
        <v>5.28E-2</v>
      </c>
      <c r="O3330" s="5">
        <v>2.4E-2</v>
      </c>
    </row>
    <row r="3331" spans="1:15" hidden="1" x14ac:dyDescent="0.3">
      <c r="A3331" t="s">
        <v>6</v>
      </c>
      <c r="B3331" t="s">
        <v>542</v>
      </c>
      <c r="C3331" t="s">
        <v>14</v>
      </c>
      <c r="D3331" t="s">
        <v>576</v>
      </c>
      <c r="E3331" t="s">
        <v>59</v>
      </c>
      <c r="F3331" t="s">
        <v>60</v>
      </c>
      <c r="G3331" t="s">
        <v>18</v>
      </c>
      <c r="H3331" s="2">
        <v>45712</v>
      </c>
      <c r="I3331" t="s">
        <v>19</v>
      </c>
      <c r="J3331" s="3">
        <v>86247</v>
      </c>
      <c r="K3331" s="3">
        <v>64147.54</v>
      </c>
      <c r="L3331" s="3">
        <v>3207.38</v>
      </c>
      <c r="M3331" s="6">
        <v>1</v>
      </c>
      <c r="N3331" s="4">
        <v>5.28E-2</v>
      </c>
      <c r="O3331" s="5">
        <v>2.4E-2</v>
      </c>
    </row>
    <row r="3332" spans="1:15" hidden="1" x14ac:dyDescent="0.3">
      <c r="A3332" t="s">
        <v>6</v>
      </c>
      <c r="B3332" t="s">
        <v>3931</v>
      </c>
      <c r="C3332" t="s">
        <v>14</v>
      </c>
      <c r="D3332" t="s">
        <v>3932</v>
      </c>
      <c r="E3332" t="s">
        <v>244</v>
      </c>
      <c r="F3332" t="s">
        <v>245</v>
      </c>
      <c r="G3332" t="s">
        <v>18</v>
      </c>
      <c r="H3332" s="2">
        <v>45712</v>
      </c>
      <c r="I3332" t="s">
        <v>19</v>
      </c>
      <c r="J3332" s="3">
        <v>135048</v>
      </c>
      <c r="K3332" s="3">
        <v>100444.47</v>
      </c>
      <c r="L3332" s="3">
        <v>5022.22</v>
      </c>
      <c r="M3332" s="6">
        <v>1</v>
      </c>
      <c r="N3332" s="4">
        <v>5.28E-2</v>
      </c>
      <c r="O3332" s="5">
        <v>2.4E-2</v>
      </c>
    </row>
    <row r="3333" spans="1:15" hidden="1" x14ac:dyDescent="0.3">
      <c r="A3333" t="s">
        <v>6</v>
      </c>
      <c r="B3333" t="s">
        <v>1058</v>
      </c>
      <c r="C3333" t="s">
        <v>41</v>
      </c>
      <c r="D3333" t="s">
        <v>3320</v>
      </c>
      <c r="E3333" t="s">
        <v>35</v>
      </c>
      <c r="F3333" t="s">
        <v>36</v>
      </c>
      <c r="G3333" t="s">
        <v>18</v>
      </c>
      <c r="H3333" s="2">
        <v>45712</v>
      </c>
      <c r="I3333" t="s">
        <v>19</v>
      </c>
      <c r="J3333" s="3">
        <v>33419.57</v>
      </c>
      <c r="K3333" s="3">
        <v>20735</v>
      </c>
      <c r="L3333" s="3">
        <v>1036.75</v>
      </c>
      <c r="M3333" s="6">
        <v>1</v>
      </c>
      <c r="N3333" s="4">
        <v>5.28E-2</v>
      </c>
      <c r="O3333" s="5">
        <v>2.4E-2</v>
      </c>
    </row>
    <row r="3334" spans="1:15" hidden="1" x14ac:dyDescent="0.3">
      <c r="A3334" t="s">
        <v>6</v>
      </c>
      <c r="B3334" t="s">
        <v>3498</v>
      </c>
      <c r="C3334" t="s">
        <v>41</v>
      </c>
      <c r="D3334" t="s">
        <v>3499</v>
      </c>
      <c r="E3334" t="s">
        <v>81</v>
      </c>
      <c r="F3334" t="s">
        <v>82</v>
      </c>
      <c r="G3334" t="s">
        <v>18</v>
      </c>
      <c r="H3334" s="2">
        <v>45712</v>
      </c>
      <c r="I3334" t="s">
        <v>19</v>
      </c>
      <c r="J3334" s="3">
        <v>24372.85</v>
      </c>
      <c r="K3334" s="3">
        <v>16501.759999999998</v>
      </c>
      <c r="L3334" s="3">
        <v>825.08</v>
      </c>
      <c r="M3334" s="6">
        <v>1</v>
      </c>
      <c r="N3334" s="4">
        <v>5.28E-2</v>
      </c>
      <c r="O3334" s="5">
        <v>2.4E-2</v>
      </c>
    </row>
    <row r="3335" spans="1:15" hidden="1" x14ac:dyDescent="0.3">
      <c r="A3335" t="s">
        <v>6</v>
      </c>
      <c r="B3335" t="s">
        <v>3481</v>
      </c>
      <c r="C3335" t="s">
        <v>41</v>
      </c>
      <c r="D3335" t="s">
        <v>3500</v>
      </c>
      <c r="E3335" t="s">
        <v>81</v>
      </c>
      <c r="F3335" t="s">
        <v>82</v>
      </c>
      <c r="G3335" t="s">
        <v>18</v>
      </c>
      <c r="H3335" s="2">
        <v>45712</v>
      </c>
      <c r="I3335" t="s">
        <v>19</v>
      </c>
      <c r="J3335" s="3">
        <v>38715</v>
      </c>
      <c r="K3335" s="3">
        <v>26335.040000000001</v>
      </c>
      <c r="L3335" s="3">
        <v>1316.77</v>
      </c>
      <c r="M3335" s="6">
        <v>1</v>
      </c>
      <c r="N3335" s="4">
        <v>5.28E-2</v>
      </c>
      <c r="O3335" s="5">
        <v>2.4E-2</v>
      </c>
    </row>
    <row r="3336" spans="1:15" hidden="1" x14ac:dyDescent="0.3">
      <c r="A3336" t="s">
        <v>6</v>
      </c>
      <c r="B3336" t="s">
        <v>1172</v>
      </c>
      <c r="C3336" t="s">
        <v>41</v>
      </c>
      <c r="D3336" t="s">
        <v>3354</v>
      </c>
      <c r="E3336" t="s">
        <v>73</v>
      </c>
      <c r="F3336" t="s">
        <v>74</v>
      </c>
      <c r="G3336" t="s">
        <v>18</v>
      </c>
      <c r="H3336" s="2">
        <v>45712</v>
      </c>
      <c r="I3336" t="s">
        <v>19</v>
      </c>
      <c r="J3336" s="3">
        <v>7055</v>
      </c>
      <c r="K3336" s="3">
        <v>4799.1099999999997</v>
      </c>
      <c r="L3336" s="3">
        <v>239.96</v>
      </c>
      <c r="M3336" s="6">
        <v>1</v>
      </c>
      <c r="N3336" s="4">
        <v>5.28E-2</v>
      </c>
      <c r="O3336" s="5">
        <v>2.4E-2</v>
      </c>
    </row>
    <row r="3337" spans="1:15" hidden="1" x14ac:dyDescent="0.3">
      <c r="A3337" t="s">
        <v>6</v>
      </c>
      <c r="B3337" t="s">
        <v>1194</v>
      </c>
      <c r="C3337" t="s">
        <v>41</v>
      </c>
      <c r="D3337" t="s">
        <v>3356</v>
      </c>
      <c r="E3337" t="s">
        <v>16</v>
      </c>
      <c r="F3337" t="s">
        <v>17</v>
      </c>
      <c r="G3337" t="s">
        <v>18</v>
      </c>
      <c r="H3337" s="2">
        <v>45712</v>
      </c>
      <c r="I3337" t="s">
        <v>19</v>
      </c>
      <c r="J3337" s="3">
        <v>30718</v>
      </c>
      <c r="K3337" s="3">
        <v>20895.86</v>
      </c>
      <c r="L3337" s="3">
        <v>1044.81</v>
      </c>
      <c r="M3337" s="6">
        <v>1</v>
      </c>
      <c r="N3337" s="4">
        <v>5.28E-2</v>
      </c>
      <c r="O3337" s="5">
        <v>2.4E-2</v>
      </c>
    </row>
    <row r="3338" spans="1:15" hidden="1" x14ac:dyDescent="0.3">
      <c r="A3338" t="s">
        <v>6</v>
      </c>
      <c r="B3338" t="s">
        <v>1198</v>
      </c>
      <c r="C3338" t="s">
        <v>41</v>
      </c>
      <c r="D3338" t="s">
        <v>3360</v>
      </c>
      <c r="E3338" t="s">
        <v>77</v>
      </c>
      <c r="F3338" t="s">
        <v>78</v>
      </c>
      <c r="G3338" t="s">
        <v>18</v>
      </c>
      <c r="H3338" s="2">
        <v>45712</v>
      </c>
      <c r="I3338" t="s">
        <v>19</v>
      </c>
      <c r="J3338" s="3">
        <v>43432</v>
      </c>
      <c r="K3338" s="3">
        <v>29544.12</v>
      </c>
      <c r="L3338" s="3">
        <v>1477.21</v>
      </c>
      <c r="M3338" s="6">
        <v>1</v>
      </c>
      <c r="N3338" s="4">
        <v>5.28E-2</v>
      </c>
      <c r="O3338" s="5">
        <v>2.4E-2</v>
      </c>
    </row>
    <row r="3339" spans="1:15" hidden="1" x14ac:dyDescent="0.3">
      <c r="A3339" t="s">
        <v>6</v>
      </c>
      <c r="B3339" t="s">
        <v>1222</v>
      </c>
      <c r="C3339" t="s">
        <v>41</v>
      </c>
      <c r="D3339" t="s">
        <v>3501</v>
      </c>
      <c r="E3339" t="s">
        <v>244</v>
      </c>
      <c r="F3339" t="s">
        <v>245</v>
      </c>
      <c r="G3339" t="s">
        <v>18</v>
      </c>
      <c r="H3339" s="2">
        <v>45712</v>
      </c>
      <c r="I3339" t="s">
        <v>19</v>
      </c>
      <c r="J3339" s="3">
        <v>31588</v>
      </c>
      <c r="K3339" s="3">
        <v>21488.87</v>
      </c>
      <c r="L3339" s="3">
        <v>1074.46</v>
      </c>
      <c r="M3339" s="6">
        <v>1</v>
      </c>
      <c r="N3339" s="4">
        <v>5.28E-2</v>
      </c>
      <c r="O3339" s="5">
        <v>2.4E-2</v>
      </c>
    </row>
    <row r="3340" spans="1:15" hidden="1" x14ac:dyDescent="0.3">
      <c r="A3340" t="s">
        <v>6</v>
      </c>
      <c r="B3340" t="s">
        <v>1380</v>
      </c>
      <c r="C3340" t="s">
        <v>44</v>
      </c>
      <c r="D3340" t="s">
        <v>3382</v>
      </c>
      <c r="E3340" t="s">
        <v>81</v>
      </c>
      <c r="F3340" t="s">
        <v>82</v>
      </c>
      <c r="G3340" t="s">
        <v>18</v>
      </c>
      <c r="H3340" s="2">
        <v>45712</v>
      </c>
      <c r="I3340" t="s">
        <v>19</v>
      </c>
      <c r="J3340" s="3">
        <v>19554</v>
      </c>
      <c r="K3340" s="3">
        <v>13301.43</v>
      </c>
      <c r="L3340" s="3">
        <v>665.09</v>
      </c>
      <c r="M3340" s="6">
        <v>1</v>
      </c>
      <c r="N3340" s="4">
        <v>5.28E-2</v>
      </c>
      <c r="O3340" s="5">
        <v>2.4E-2</v>
      </c>
    </row>
    <row r="3341" spans="1:15" hidden="1" x14ac:dyDescent="0.3">
      <c r="A3341" t="s">
        <v>6</v>
      </c>
      <c r="B3341" t="s">
        <v>1274</v>
      </c>
      <c r="C3341" t="s">
        <v>41</v>
      </c>
      <c r="D3341" t="s">
        <v>3396</v>
      </c>
      <c r="E3341" t="s">
        <v>244</v>
      </c>
      <c r="F3341" t="s">
        <v>245</v>
      </c>
      <c r="G3341" t="s">
        <v>18</v>
      </c>
      <c r="H3341" s="2">
        <v>45712</v>
      </c>
      <c r="I3341" t="s">
        <v>19</v>
      </c>
      <c r="J3341" s="3">
        <v>16368</v>
      </c>
      <c r="K3341" s="3">
        <v>11134</v>
      </c>
      <c r="L3341" s="3">
        <v>556.70000000000005</v>
      </c>
      <c r="M3341" s="6">
        <v>1</v>
      </c>
      <c r="N3341" s="4">
        <v>5.28E-2</v>
      </c>
      <c r="O3341" s="5">
        <v>2.4E-2</v>
      </c>
    </row>
    <row r="3342" spans="1:15" hidden="1" x14ac:dyDescent="0.3">
      <c r="A3342" t="s">
        <v>6</v>
      </c>
      <c r="B3342" t="s">
        <v>1291</v>
      </c>
      <c r="C3342" t="s">
        <v>41</v>
      </c>
      <c r="D3342" t="s">
        <v>3502</v>
      </c>
      <c r="E3342" t="s">
        <v>59</v>
      </c>
      <c r="F3342" t="s">
        <v>60</v>
      </c>
      <c r="G3342" t="s">
        <v>18</v>
      </c>
      <c r="H3342" s="2">
        <v>45712</v>
      </c>
      <c r="I3342" t="s">
        <v>19</v>
      </c>
      <c r="J3342" s="3">
        <v>35896</v>
      </c>
      <c r="K3342" s="3">
        <v>24418</v>
      </c>
      <c r="L3342" s="3">
        <v>1220.8900000000001</v>
      </c>
      <c r="M3342" s="6">
        <v>1</v>
      </c>
      <c r="N3342" s="4">
        <v>5.28E-2</v>
      </c>
      <c r="O3342" s="5">
        <v>2.4E-2</v>
      </c>
    </row>
    <row r="3343" spans="1:15" hidden="1" x14ac:dyDescent="0.3">
      <c r="A3343" t="s">
        <v>6</v>
      </c>
      <c r="B3343" t="s">
        <v>3498</v>
      </c>
      <c r="C3343" t="s">
        <v>41</v>
      </c>
      <c r="D3343" t="s">
        <v>3503</v>
      </c>
      <c r="E3343" t="s">
        <v>81</v>
      </c>
      <c r="F3343" t="s">
        <v>82</v>
      </c>
      <c r="G3343" t="s">
        <v>18</v>
      </c>
      <c r="H3343" s="2">
        <v>45712</v>
      </c>
      <c r="I3343" t="s">
        <v>19</v>
      </c>
      <c r="J3343" s="3">
        <v>21000</v>
      </c>
      <c r="K3343" s="3">
        <v>14285</v>
      </c>
      <c r="L3343" s="3">
        <v>714.24</v>
      </c>
      <c r="M3343" s="6">
        <v>1</v>
      </c>
      <c r="N3343" s="4">
        <v>5.28E-2</v>
      </c>
      <c r="O3343" s="5">
        <v>2.4E-2</v>
      </c>
    </row>
    <row r="3344" spans="1:15" hidden="1" x14ac:dyDescent="0.3">
      <c r="A3344" t="s">
        <v>6</v>
      </c>
      <c r="B3344" t="s">
        <v>1300</v>
      </c>
      <c r="C3344" t="s">
        <v>41</v>
      </c>
      <c r="D3344" t="s">
        <v>3403</v>
      </c>
      <c r="E3344" t="s">
        <v>16</v>
      </c>
      <c r="F3344" t="s">
        <v>17</v>
      </c>
      <c r="G3344" t="s">
        <v>18</v>
      </c>
      <c r="H3344" s="2">
        <v>45712</v>
      </c>
      <c r="I3344" t="s">
        <v>19</v>
      </c>
      <c r="J3344" s="3">
        <v>44003</v>
      </c>
      <c r="K3344" s="3">
        <v>29933</v>
      </c>
      <c r="L3344" s="3">
        <v>1496.65</v>
      </c>
      <c r="M3344" s="6">
        <v>1</v>
      </c>
      <c r="N3344" s="4">
        <v>5.28E-2</v>
      </c>
      <c r="O3344" s="5">
        <v>2.4E-2</v>
      </c>
    </row>
    <row r="3345" spans="1:15" hidden="1" x14ac:dyDescent="0.3">
      <c r="A3345" t="s">
        <v>6</v>
      </c>
      <c r="B3345" t="s">
        <v>3296</v>
      </c>
      <c r="C3345" t="s">
        <v>44</v>
      </c>
      <c r="D3345" t="s">
        <v>3933</v>
      </c>
      <c r="E3345" t="s">
        <v>51</v>
      </c>
      <c r="F3345" t="s">
        <v>52</v>
      </c>
      <c r="G3345" t="s">
        <v>18</v>
      </c>
      <c r="H3345" s="2">
        <v>45712</v>
      </c>
      <c r="I3345" t="s">
        <v>19</v>
      </c>
      <c r="J3345" s="3">
        <v>259639</v>
      </c>
      <c r="K3345" s="3">
        <v>157507</v>
      </c>
      <c r="L3345" s="3">
        <v>7875.35</v>
      </c>
      <c r="M3345" s="6">
        <v>1</v>
      </c>
      <c r="N3345" s="4">
        <v>5.28E-2</v>
      </c>
      <c r="O3345" s="5">
        <v>2.4E-2</v>
      </c>
    </row>
    <row r="3346" spans="1:15" hidden="1" x14ac:dyDescent="0.3">
      <c r="A3346" t="s">
        <v>6</v>
      </c>
      <c r="B3346" t="s">
        <v>1115</v>
      </c>
      <c r="C3346" t="s">
        <v>41</v>
      </c>
      <c r="D3346" t="s">
        <v>3409</v>
      </c>
      <c r="E3346" t="s">
        <v>81</v>
      </c>
      <c r="F3346" t="s">
        <v>82</v>
      </c>
      <c r="G3346" t="s">
        <v>18</v>
      </c>
      <c r="H3346" s="2">
        <v>45712</v>
      </c>
      <c r="I3346" t="s">
        <v>19</v>
      </c>
      <c r="J3346" s="3">
        <v>57284</v>
      </c>
      <c r="K3346" s="3">
        <v>38967</v>
      </c>
      <c r="L3346" s="3">
        <v>1948.35</v>
      </c>
      <c r="M3346" s="6">
        <v>1</v>
      </c>
      <c r="N3346" s="4">
        <v>5.28E-2</v>
      </c>
      <c r="O3346" s="5">
        <v>2.4E-2</v>
      </c>
    </row>
    <row r="3347" spans="1:15" hidden="1" x14ac:dyDescent="0.3">
      <c r="A3347" t="s">
        <v>6</v>
      </c>
      <c r="B3347" t="s">
        <v>955</v>
      </c>
      <c r="C3347" t="s">
        <v>325</v>
      </c>
      <c r="D3347" t="s">
        <v>3411</v>
      </c>
      <c r="E3347" t="s">
        <v>81</v>
      </c>
      <c r="F3347" t="s">
        <v>82</v>
      </c>
      <c r="G3347" t="s">
        <v>18</v>
      </c>
      <c r="H3347" s="2">
        <v>45712</v>
      </c>
      <c r="I3347" t="s">
        <v>19</v>
      </c>
      <c r="J3347" s="3">
        <v>9556</v>
      </c>
      <c r="K3347" s="3">
        <v>6500</v>
      </c>
      <c r="L3347" s="3">
        <v>325</v>
      </c>
      <c r="M3347" s="6">
        <v>1</v>
      </c>
      <c r="N3347" s="4">
        <v>5.28E-2</v>
      </c>
      <c r="O3347" s="5">
        <v>2.4E-2</v>
      </c>
    </row>
    <row r="3348" spans="1:15" hidden="1" x14ac:dyDescent="0.3">
      <c r="A3348" t="s">
        <v>6</v>
      </c>
      <c r="B3348" t="s">
        <v>529</v>
      </c>
      <c r="C3348" t="s">
        <v>41</v>
      </c>
      <c r="D3348" t="s">
        <v>3934</v>
      </c>
      <c r="E3348" t="s">
        <v>35</v>
      </c>
      <c r="F3348" t="s">
        <v>36</v>
      </c>
      <c r="G3348" t="s">
        <v>18</v>
      </c>
      <c r="H3348" s="2">
        <v>45712</v>
      </c>
      <c r="I3348" t="s">
        <v>19</v>
      </c>
      <c r="J3348" s="3">
        <v>36272</v>
      </c>
      <c r="K3348" s="3">
        <v>24674</v>
      </c>
      <c r="L3348" s="3">
        <v>1233.7</v>
      </c>
      <c r="M3348" s="6">
        <v>1</v>
      </c>
      <c r="N3348" s="4">
        <v>5.28E-2</v>
      </c>
      <c r="O3348" s="5">
        <v>2.4E-2</v>
      </c>
    </row>
    <row r="3349" spans="1:15" hidden="1" x14ac:dyDescent="0.3">
      <c r="A3349" t="s">
        <v>6</v>
      </c>
      <c r="B3349" t="s">
        <v>1111</v>
      </c>
      <c r="C3349" t="s">
        <v>41</v>
      </c>
      <c r="D3349" t="s">
        <v>3935</v>
      </c>
      <c r="E3349" t="s">
        <v>244</v>
      </c>
      <c r="F3349" t="s">
        <v>245</v>
      </c>
      <c r="G3349" t="s">
        <v>18</v>
      </c>
      <c r="H3349" s="2">
        <v>45712</v>
      </c>
      <c r="I3349" t="s">
        <v>19</v>
      </c>
      <c r="J3349" s="3">
        <v>8874</v>
      </c>
      <c r="K3349" s="3">
        <v>6036</v>
      </c>
      <c r="L3349" s="3">
        <v>301.8</v>
      </c>
      <c r="M3349" s="6">
        <v>1</v>
      </c>
      <c r="N3349" s="4">
        <v>5.28E-2</v>
      </c>
      <c r="O3349" s="5">
        <v>2.4E-2</v>
      </c>
    </row>
    <row r="3350" spans="1:15" hidden="1" x14ac:dyDescent="0.3">
      <c r="A3350" t="s">
        <v>6</v>
      </c>
      <c r="B3350" t="s">
        <v>1123</v>
      </c>
      <c r="C3350" t="s">
        <v>41</v>
      </c>
      <c r="D3350" t="s">
        <v>3936</v>
      </c>
      <c r="E3350" t="s">
        <v>16</v>
      </c>
      <c r="F3350" t="s">
        <v>17</v>
      </c>
      <c r="G3350" t="s">
        <v>18</v>
      </c>
      <c r="H3350" s="2">
        <v>45712</v>
      </c>
      <c r="I3350" t="s">
        <v>19</v>
      </c>
      <c r="J3350" s="3">
        <v>47554</v>
      </c>
      <c r="K3350" s="3">
        <v>32348</v>
      </c>
      <c r="L3350" s="3">
        <v>1617.39</v>
      </c>
      <c r="M3350" s="6">
        <v>1</v>
      </c>
      <c r="N3350" s="4">
        <v>5.28E-2</v>
      </c>
      <c r="O3350" s="5">
        <v>2.4E-2</v>
      </c>
    </row>
    <row r="3351" spans="1:15" hidden="1" x14ac:dyDescent="0.3">
      <c r="A3351" t="s">
        <v>6</v>
      </c>
      <c r="B3351" t="s">
        <v>1140</v>
      </c>
      <c r="C3351" t="s">
        <v>41</v>
      </c>
      <c r="D3351" t="s">
        <v>3937</v>
      </c>
      <c r="E3351" t="s">
        <v>51</v>
      </c>
      <c r="F3351" t="s">
        <v>52</v>
      </c>
      <c r="G3351" t="s">
        <v>18</v>
      </c>
      <c r="H3351" s="2">
        <v>45712</v>
      </c>
      <c r="I3351" t="s">
        <v>19</v>
      </c>
      <c r="J3351" s="3">
        <v>72314</v>
      </c>
      <c r="K3351" s="3">
        <v>49284</v>
      </c>
      <c r="L3351" s="3">
        <v>2464.1999999999998</v>
      </c>
      <c r="M3351" s="6">
        <v>1</v>
      </c>
      <c r="N3351" s="4">
        <v>5.28E-2</v>
      </c>
      <c r="O3351" s="5">
        <v>2.4E-2</v>
      </c>
    </row>
    <row r="3352" spans="1:15" hidden="1" x14ac:dyDescent="0.3">
      <c r="A3352" t="s">
        <v>6</v>
      </c>
      <c r="B3352" t="s">
        <v>1439</v>
      </c>
      <c r="C3352" t="s">
        <v>161</v>
      </c>
      <c r="D3352" t="s">
        <v>3439</v>
      </c>
      <c r="E3352" t="s">
        <v>55</v>
      </c>
      <c r="F3352" t="s">
        <v>56</v>
      </c>
      <c r="G3352" t="s">
        <v>18</v>
      </c>
      <c r="H3352" s="2">
        <v>45712</v>
      </c>
      <c r="I3352" t="s">
        <v>19</v>
      </c>
      <c r="J3352" s="3">
        <v>22640</v>
      </c>
      <c r="K3352" s="3">
        <v>16807.87</v>
      </c>
      <c r="L3352" s="3">
        <v>840.39</v>
      </c>
      <c r="M3352" s="6">
        <v>1</v>
      </c>
      <c r="N3352" s="4">
        <v>5.28E-2</v>
      </c>
      <c r="O3352" s="5">
        <v>2.4E-2</v>
      </c>
    </row>
    <row r="3353" spans="1:15" hidden="1" x14ac:dyDescent="0.3">
      <c r="A3353" t="s">
        <v>6</v>
      </c>
      <c r="B3353" t="s">
        <v>3440</v>
      </c>
      <c r="C3353" t="s">
        <v>161</v>
      </c>
      <c r="D3353" t="s">
        <v>3441</v>
      </c>
      <c r="E3353" t="s">
        <v>22</v>
      </c>
      <c r="F3353" t="s">
        <v>23</v>
      </c>
      <c r="G3353" t="s">
        <v>18</v>
      </c>
      <c r="H3353" s="2">
        <v>45712</v>
      </c>
      <c r="I3353" t="s">
        <v>19</v>
      </c>
      <c r="J3353" s="3">
        <v>3763</v>
      </c>
      <c r="K3353" s="3">
        <v>2595.29</v>
      </c>
      <c r="L3353" s="3">
        <v>129.77000000000001</v>
      </c>
      <c r="M3353" s="6">
        <v>1</v>
      </c>
      <c r="N3353" s="4">
        <v>5.28E-2</v>
      </c>
      <c r="O3353" s="5">
        <v>2.4E-2</v>
      </c>
    </row>
    <row r="3354" spans="1:15" hidden="1" x14ac:dyDescent="0.3">
      <c r="A3354" t="s">
        <v>6</v>
      </c>
      <c r="B3354" t="s">
        <v>1468</v>
      </c>
      <c r="C3354" t="s">
        <v>161</v>
      </c>
      <c r="D3354" t="s">
        <v>2729</v>
      </c>
      <c r="E3354" t="s">
        <v>51</v>
      </c>
      <c r="F3354" t="s">
        <v>52</v>
      </c>
      <c r="G3354" t="s">
        <v>18</v>
      </c>
      <c r="H3354" s="2">
        <v>45712</v>
      </c>
      <c r="I3354" t="s">
        <v>19</v>
      </c>
      <c r="J3354" s="3">
        <v>15098</v>
      </c>
      <c r="K3354" s="3">
        <v>11209.08</v>
      </c>
      <c r="L3354" s="3">
        <v>560.45000000000005</v>
      </c>
      <c r="M3354" s="6">
        <v>1</v>
      </c>
      <c r="N3354" s="4">
        <v>5.28E-2</v>
      </c>
      <c r="O3354" s="5">
        <v>2.4E-2</v>
      </c>
    </row>
    <row r="3355" spans="1:15" hidden="1" x14ac:dyDescent="0.3">
      <c r="A3355" t="s">
        <v>6</v>
      </c>
      <c r="B3355" t="s">
        <v>1421</v>
      </c>
      <c r="C3355" t="s">
        <v>161</v>
      </c>
      <c r="D3355" t="s">
        <v>2278</v>
      </c>
      <c r="E3355" t="s">
        <v>316</v>
      </c>
      <c r="F3355" t="s">
        <v>317</v>
      </c>
      <c r="G3355" t="s">
        <v>18</v>
      </c>
      <c r="H3355" s="2">
        <v>45712</v>
      </c>
      <c r="I3355" t="s">
        <v>19</v>
      </c>
      <c r="J3355" s="3">
        <v>31405</v>
      </c>
      <c r="K3355" s="3">
        <v>22814.799999999999</v>
      </c>
      <c r="L3355" s="3">
        <v>1140.74</v>
      </c>
      <c r="M3355" s="6">
        <v>1</v>
      </c>
      <c r="N3355" s="4">
        <v>5.28E-2</v>
      </c>
      <c r="O3355" s="5">
        <v>2.4E-2</v>
      </c>
    </row>
    <row r="3356" spans="1:15" hidden="1" x14ac:dyDescent="0.3">
      <c r="A3356" t="s">
        <v>6</v>
      </c>
      <c r="B3356" t="s">
        <v>648</v>
      </c>
      <c r="C3356" t="s">
        <v>161</v>
      </c>
      <c r="D3356" t="s">
        <v>3472</v>
      </c>
      <c r="E3356" t="s">
        <v>55</v>
      </c>
      <c r="F3356" t="s">
        <v>56</v>
      </c>
      <c r="G3356" t="s">
        <v>18</v>
      </c>
      <c r="H3356" s="2">
        <v>45712</v>
      </c>
      <c r="I3356" t="s">
        <v>19</v>
      </c>
      <c r="J3356" s="3">
        <v>21677.32</v>
      </c>
      <c r="K3356" s="3">
        <v>15692.76</v>
      </c>
      <c r="L3356" s="3">
        <v>784.63</v>
      </c>
      <c r="M3356" s="6">
        <v>1</v>
      </c>
      <c r="N3356" s="4">
        <v>5.28E-2</v>
      </c>
      <c r="O3356" s="5">
        <v>2.4E-2</v>
      </c>
    </row>
    <row r="3357" spans="1:15" hidden="1" x14ac:dyDescent="0.3">
      <c r="A3357" t="s">
        <v>6</v>
      </c>
      <c r="B3357" t="s">
        <v>1115</v>
      </c>
      <c r="C3357" t="s">
        <v>161</v>
      </c>
      <c r="D3357" t="s">
        <v>1420</v>
      </c>
      <c r="E3357" t="s">
        <v>81</v>
      </c>
      <c r="F3357" t="s">
        <v>82</v>
      </c>
      <c r="G3357" t="s">
        <v>18</v>
      </c>
      <c r="H3357" s="2">
        <v>45712</v>
      </c>
      <c r="I3357" t="s">
        <v>19</v>
      </c>
      <c r="J3357" s="3">
        <v>7515</v>
      </c>
      <c r="K3357" s="3">
        <v>5578.86</v>
      </c>
      <c r="L3357" s="3">
        <v>278.94</v>
      </c>
      <c r="M3357" s="6">
        <v>1</v>
      </c>
      <c r="N3357" s="4">
        <v>5.28E-2</v>
      </c>
      <c r="O3357" s="5">
        <v>2.4E-2</v>
      </c>
    </row>
    <row r="3358" spans="1:15" hidden="1" x14ac:dyDescent="0.3">
      <c r="A3358" t="s">
        <v>6</v>
      </c>
      <c r="B3358" t="s">
        <v>3427</v>
      </c>
      <c r="C3358" t="s">
        <v>161</v>
      </c>
      <c r="D3358" t="s">
        <v>3938</v>
      </c>
      <c r="E3358" t="s">
        <v>337</v>
      </c>
      <c r="F3358" t="s">
        <v>338</v>
      </c>
      <c r="G3358" t="s">
        <v>18</v>
      </c>
      <c r="H3358" s="2">
        <v>45712</v>
      </c>
      <c r="I3358" t="s">
        <v>19</v>
      </c>
      <c r="J3358" s="3">
        <v>7945</v>
      </c>
      <c r="K3358" s="3">
        <v>5898.1</v>
      </c>
      <c r="L3358" s="3">
        <v>294.91000000000003</v>
      </c>
      <c r="M3358" s="6">
        <v>1</v>
      </c>
      <c r="N3358" s="4">
        <v>5.28E-2</v>
      </c>
      <c r="O3358" s="5">
        <v>2.4E-2</v>
      </c>
    </row>
    <row r="3359" spans="1:15" hidden="1" x14ac:dyDescent="0.3">
      <c r="A3359" t="s">
        <v>6</v>
      </c>
      <c r="B3359" t="s">
        <v>1421</v>
      </c>
      <c r="C3359" t="s">
        <v>161</v>
      </c>
      <c r="D3359" t="s">
        <v>1422</v>
      </c>
      <c r="E3359" t="s">
        <v>316</v>
      </c>
      <c r="F3359" t="s">
        <v>317</v>
      </c>
      <c r="G3359" t="s">
        <v>18</v>
      </c>
      <c r="H3359" s="2">
        <v>45712</v>
      </c>
      <c r="I3359" t="s">
        <v>19</v>
      </c>
      <c r="J3359" s="3">
        <v>19882</v>
      </c>
      <c r="K3359" s="3">
        <v>14438.97</v>
      </c>
      <c r="L3359" s="3">
        <v>721.95</v>
      </c>
      <c r="M3359" s="6">
        <v>1</v>
      </c>
      <c r="N3359" s="4">
        <v>5.28E-2</v>
      </c>
      <c r="O3359" s="5">
        <v>2.4E-2</v>
      </c>
    </row>
    <row r="3360" spans="1:15" hidden="1" x14ac:dyDescent="0.3">
      <c r="A3360" t="s">
        <v>6</v>
      </c>
      <c r="B3360" t="s">
        <v>762</v>
      </c>
      <c r="C3360" t="s">
        <v>161</v>
      </c>
      <c r="D3360" t="s">
        <v>3939</v>
      </c>
      <c r="E3360" t="s">
        <v>55</v>
      </c>
      <c r="F3360" t="s">
        <v>56</v>
      </c>
      <c r="G3360" t="s">
        <v>18</v>
      </c>
      <c r="H3360" s="2">
        <v>45712</v>
      </c>
      <c r="I3360" t="s">
        <v>19</v>
      </c>
      <c r="J3360" s="3">
        <v>9076</v>
      </c>
      <c r="K3360" s="3">
        <v>6732.72</v>
      </c>
      <c r="L3360" s="3">
        <v>336.64</v>
      </c>
      <c r="M3360" s="6">
        <v>1</v>
      </c>
      <c r="N3360" s="4">
        <v>5.28E-2</v>
      </c>
      <c r="O3360" s="5">
        <v>2.4E-2</v>
      </c>
    </row>
    <row r="3361" spans="1:15" hidden="1" x14ac:dyDescent="0.3">
      <c r="A3361" t="s">
        <v>6</v>
      </c>
      <c r="B3361" t="s">
        <v>1427</v>
      </c>
      <c r="C3361" t="s">
        <v>161</v>
      </c>
      <c r="D3361" t="s">
        <v>1428</v>
      </c>
      <c r="E3361" t="s">
        <v>135</v>
      </c>
      <c r="F3361" t="s">
        <v>136</v>
      </c>
      <c r="G3361" t="s">
        <v>18</v>
      </c>
      <c r="H3361" s="2">
        <v>45712</v>
      </c>
      <c r="I3361" t="s">
        <v>19</v>
      </c>
      <c r="J3361" s="3">
        <v>12925</v>
      </c>
      <c r="K3361" s="3">
        <v>9594.7999999999993</v>
      </c>
      <c r="L3361" s="3">
        <v>479.74</v>
      </c>
      <c r="M3361" s="6">
        <v>1</v>
      </c>
      <c r="N3361" s="4">
        <v>5.28E-2</v>
      </c>
      <c r="O3361" s="5">
        <v>2.4E-2</v>
      </c>
    </row>
    <row r="3362" spans="1:15" hidden="1" x14ac:dyDescent="0.3">
      <c r="A3362" t="s">
        <v>2156</v>
      </c>
      <c r="B3362" t="s">
        <v>433</v>
      </c>
      <c r="C3362" t="s">
        <v>14</v>
      </c>
      <c r="D3362" t="s">
        <v>3160</v>
      </c>
      <c r="E3362" t="s">
        <v>432</v>
      </c>
      <c r="F3362" t="s">
        <v>433</v>
      </c>
      <c r="H3362" s="2">
        <v>45712</v>
      </c>
      <c r="I3362" s="2" t="s">
        <v>19</v>
      </c>
      <c r="J3362" s="3">
        <v>319609</v>
      </c>
      <c r="K3362" s="3">
        <v>237274.59</v>
      </c>
      <c r="L3362" s="3">
        <v>5457.32</v>
      </c>
      <c r="M3362" s="7"/>
      <c r="N3362" s="4">
        <v>5.28E-2</v>
      </c>
      <c r="O3362" s="5">
        <v>2.4E-2</v>
      </c>
    </row>
    <row r="3363" spans="1:15" hidden="1" x14ac:dyDescent="0.3">
      <c r="A3363" t="s">
        <v>2156</v>
      </c>
      <c r="B3363" t="s">
        <v>778</v>
      </c>
      <c r="C3363" t="s">
        <v>14</v>
      </c>
      <c r="D3363" t="s">
        <v>3170</v>
      </c>
      <c r="E3363" t="s">
        <v>55</v>
      </c>
      <c r="F3363" t="s">
        <v>56</v>
      </c>
      <c r="H3363" s="2">
        <v>45712</v>
      </c>
      <c r="I3363" s="2" t="s">
        <v>19</v>
      </c>
      <c r="J3363" s="3">
        <v>63503</v>
      </c>
      <c r="K3363" s="3">
        <v>47144.25</v>
      </c>
      <c r="L3363" s="3">
        <v>471.44</v>
      </c>
      <c r="M3363" s="7"/>
      <c r="N3363" s="4">
        <v>5.28E-2</v>
      </c>
      <c r="O3363" s="5">
        <v>2.4E-2</v>
      </c>
    </row>
    <row r="3364" spans="1:15" hidden="1" x14ac:dyDescent="0.3">
      <c r="A3364" t="s">
        <v>2156</v>
      </c>
      <c r="B3364" t="s">
        <v>884</v>
      </c>
      <c r="C3364" t="s">
        <v>14</v>
      </c>
      <c r="D3364" t="s">
        <v>3197</v>
      </c>
      <c r="E3364" t="s">
        <v>16</v>
      </c>
      <c r="F3364" t="s">
        <v>17</v>
      </c>
      <c r="H3364" s="2">
        <v>45712</v>
      </c>
      <c r="I3364" s="2" t="s">
        <v>19</v>
      </c>
      <c r="J3364" s="3">
        <v>154607</v>
      </c>
      <c r="K3364" s="3">
        <v>95202.22</v>
      </c>
      <c r="L3364" s="3">
        <v>952.07</v>
      </c>
      <c r="M3364" s="7"/>
      <c r="N3364" s="4">
        <v>5.28E-2</v>
      </c>
      <c r="O3364" s="5">
        <v>2.4E-2</v>
      </c>
    </row>
    <row r="3365" spans="1:15" hidden="1" x14ac:dyDescent="0.3">
      <c r="A3365" t="s">
        <v>2156</v>
      </c>
      <c r="B3365" t="s">
        <v>873</v>
      </c>
      <c r="C3365" t="s">
        <v>14</v>
      </c>
      <c r="D3365" t="s">
        <v>2653</v>
      </c>
      <c r="E3365" t="s">
        <v>55</v>
      </c>
      <c r="F3365" t="s">
        <v>56</v>
      </c>
      <c r="H3365" s="2">
        <v>45712</v>
      </c>
      <c r="I3365" s="2" t="s">
        <v>19</v>
      </c>
      <c r="J3365" s="3">
        <v>57896</v>
      </c>
      <c r="K3365" s="3">
        <v>42981.81</v>
      </c>
      <c r="L3365" s="3">
        <v>429.82</v>
      </c>
      <c r="M3365" s="7"/>
      <c r="N3365" s="4">
        <v>5.28E-2</v>
      </c>
      <c r="O3365" s="5">
        <v>2.4E-2</v>
      </c>
    </row>
    <row r="3366" spans="1:15" hidden="1" x14ac:dyDescent="0.3">
      <c r="A3366" t="s">
        <v>2156</v>
      </c>
      <c r="B3366" t="s">
        <v>465</v>
      </c>
      <c r="C3366" t="s">
        <v>14</v>
      </c>
      <c r="D3366" t="s">
        <v>2427</v>
      </c>
      <c r="E3366" t="s">
        <v>59</v>
      </c>
      <c r="F3366" t="s">
        <v>60</v>
      </c>
      <c r="H3366" s="2">
        <v>45712</v>
      </c>
      <c r="I3366" s="2" t="s">
        <v>19</v>
      </c>
      <c r="J3366" s="3">
        <v>82247</v>
      </c>
      <c r="K3366" s="3">
        <v>60991.75</v>
      </c>
      <c r="L3366" s="3">
        <v>609.91999999999996</v>
      </c>
      <c r="M3366" s="7"/>
      <c r="N3366" s="4">
        <v>5.28E-2</v>
      </c>
      <c r="O3366" s="5">
        <v>2.4E-2</v>
      </c>
    </row>
    <row r="3367" spans="1:15" hidden="1" x14ac:dyDescent="0.3">
      <c r="A3367" t="s">
        <v>2156</v>
      </c>
      <c r="B3367" t="s">
        <v>3205</v>
      </c>
      <c r="C3367" t="s">
        <v>14</v>
      </c>
      <c r="D3367" t="s">
        <v>3206</v>
      </c>
      <c r="E3367" t="s">
        <v>77</v>
      </c>
      <c r="F3367" t="s">
        <v>78</v>
      </c>
      <c r="H3367" s="2">
        <v>45712</v>
      </c>
      <c r="I3367" s="2" t="s">
        <v>19</v>
      </c>
      <c r="J3367" s="3">
        <v>67644</v>
      </c>
      <c r="K3367" s="3">
        <v>50218.37</v>
      </c>
      <c r="L3367" s="3">
        <v>502.18</v>
      </c>
      <c r="M3367" s="7"/>
      <c r="N3367" s="4">
        <v>5.28E-2</v>
      </c>
      <c r="O3367" s="5">
        <v>2.4E-2</v>
      </c>
    </row>
    <row r="3368" spans="1:15" hidden="1" x14ac:dyDescent="0.3">
      <c r="A3368" t="s">
        <v>2156</v>
      </c>
      <c r="B3368" t="s">
        <v>926</v>
      </c>
      <c r="C3368" t="s">
        <v>14</v>
      </c>
      <c r="D3368" t="s">
        <v>2210</v>
      </c>
      <c r="E3368" t="s">
        <v>35</v>
      </c>
      <c r="F3368" t="s">
        <v>36</v>
      </c>
      <c r="H3368" s="2">
        <v>45712</v>
      </c>
      <c r="I3368" s="2" t="s">
        <v>19</v>
      </c>
      <c r="J3368" s="3">
        <v>80591</v>
      </c>
      <c r="K3368" s="3">
        <v>59829.87</v>
      </c>
      <c r="L3368" s="3">
        <v>598.29999999999995</v>
      </c>
      <c r="M3368" s="7"/>
      <c r="N3368" s="4">
        <v>5.28E-2</v>
      </c>
      <c r="O3368" s="5">
        <v>2.4E-2</v>
      </c>
    </row>
    <row r="3369" spans="1:15" hidden="1" x14ac:dyDescent="0.3">
      <c r="A3369" t="s">
        <v>2156</v>
      </c>
      <c r="B3369" t="s">
        <v>3215</v>
      </c>
      <c r="C3369" t="s">
        <v>14</v>
      </c>
      <c r="D3369" t="s">
        <v>3216</v>
      </c>
      <c r="E3369" t="s">
        <v>158</v>
      </c>
      <c r="F3369" t="s">
        <v>159</v>
      </c>
      <c r="H3369" s="2">
        <v>45712</v>
      </c>
      <c r="I3369" s="2" t="s">
        <v>19</v>
      </c>
      <c r="J3369" s="3">
        <v>25466</v>
      </c>
      <c r="K3369" s="3">
        <v>18905.990000000002</v>
      </c>
      <c r="L3369" s="3">
        <v>189.06</v>
      </c>
      <c r="M3369" s="7"/>
      <c r="N3369" s="4">
        <v>5.28E-2</v>
      </c>
      <c r="O3369" s="5">
        <v>2.4E-2</v>
      </c>
    </row>
    <row r="3370" spans="1:15" hidden="1" x14ac:dyDescent="0.3">
      <c r="A3370" t="s">
        <v>2156</v>
      </c>
      <c r="B3370" t="s">
        <v>418</v>
      </c>
      <c r="C3370" t="s">
        <v>14</v>
      </c>
      <c r="D3370" t="s">
        <v>419</v>
      </c>
      <c r="E3370" t="s">
        <v>35</v>
      </c>
      <c r="F3370" t="s">
        <v>36</v>
      </c>
      <c r="H3370" s="2">
        <v>45712</v>
      </c>
      <c r="I3370" s="2" t="s">
        <v>19</v>
      </c>
      <c r="J3370" s="3">
        <v>54514</v>
      </c>
      <c r="K3370" s="3">
        <v>40480.800000000003</v>
      </c>
      <c r="L3370" s="3">
        <v>404.81</v>
      </c>
      <c r="M3370" s="7"/>
      <c r="N3370" s="4">
        <v>5.28E-2</v>
      </c>
      <c r="O3370" s="5">
        <v>2.4E-2</v>
      </c>
    </row>
    <row r="3371" spans="1:15" hidden="1" x14ac:dyDescent="0.3">
      <c r="A3371" t="s">
        <v>2156</v>
      </c>
      <c r="B3371" t="s">
        <v>739</v>
      </c>
      <c r="C3371" t="s">
        <v>14</v>
      </c>
      <c r="D3371" t="s">
        <v>3224</v>
      </c>
      <c r="E3371" t="s">
        <v>59</v>
      </c>
      <c r="F3371" t="s">
        <v>60</v>
      </c>
      <c r="H3371" s="2">
        <v>45712</v>
      </c>
      <c r="I3371" s="2" t="s">
        <v>19</v>
      </c>
      <c r="J3371" s="3">
        <v>196565</v>
      </c>
      <c r="K3371" s="3">
        <v>121040</v>
      </c>
      <c r="L3371" s="3">
        <v>1210.4000000000001</v>
      </c>
      <c r="M3371" s="7"/>
      <c r="N3371" s="4">
        <v>5.28E-2</v>
      </c>
      <c r="O3371" s="5">
        <v>2.4E-2</v>
      </c>
    </row>
    <row r="3372" spans="1:15" hidden="1" x14ac:dyDescent="0.3">
      <c r="A3372" t="s">
        <v>2156</v>
      </c>
      <c r="B3372" t="s">
        <v>424</v>
      </c>
      <c r="C3372" t="s">
        <v>14</v>
      </c>
      <c r="D3372" t="s">
        <v>425</v>
      </c>
      <c r="E3372" t="s">
        <v>35</v>
      </c>
      <c r="F3372" t="s">
        <v>36</v>
      </c>
      <c r="H3372" s="2">
        <v>45712</v>
      </c>
      <c r="I3372" s="2" t="s">
        <v>19</v>
      </c>
      <c r="J3372" s="3">
        <v>108434</v>
      </c>
      <c r="K3372" s="3">
        <v>80500.53</v>
      </c>
      <c r="L3372" s="3">
        <v>805.01</v>
      </c>
      <c r="M3372" s="7"/>
      <c r="N3372" s="4">
        <v>5.28E-2</v>
      </c>
      <c r="O3372" s="5">
        <v>2.4E-2</v>
      </c>
    </row>
    <row r="3373" spans="1:15" hidden="1" x14ac:dyDescent="0.3">
      <c r="A3373" t="s">
        <v>2156</v>
      </c>
      <c r="B3373" t="s">
        <v>921</v>
      </c>
      <c r="C3373" t="s">
        <v>14</v>
      </c>
      <c r="D3373" t="s">
        <v>3247</v>
      </c>
      <c r="E3373" t="s">
        <v>55</v>
      </c>
      <c r="F3373" t="s">
        <v>56</v>
      </c>
      <c r="H3373" s="2">
        <v>45712</v>
      </c>
      <c r="I3373" s="2" t="s">
        <v>19</v>
      </c>
      <c r="J3373" s="3">
        <v>23149</v>
      </c>
      <c r="K3373" s="3">
        <v>15629.78</v>
      </c>
      <c r="L3373" s="3">
        <v>156.30000000000001</v>
      </c>
      <c r="M3373" s="7"/>
      <c r="N3373" s="4">
        <v>5.28E-2</v>
      </c>
      <c r="O3373" s="5">
        <v>2.4E-2</v>
      </c>
    </row>
    <row r="3374" spans="1:15" hidden="1" x14ac:dyDescent="0.3">
      <c r="A3374" t="s">
        <v>2156</v>
      </c>
      <c r="B3374" t="s">
        <v>788</v>
      </c>
      <c r="C3374" t="s">
        <v>14</v>
      </c>
      <c r="D3374" t="s">
        <v>3251</v>
      </c>
      <c r="E3374" t="s">
        <v>51</v>
      </c>
      <c r="F3374" t="s">
        <v>52</v>
      </c>
      <c r="H3374" s="2">
        <v>45712</v>
      </c>
      <c r="I3374" s="2" t="s">
        <v>19</v>
      </c>
      <c r="J3374" s="3">
        <v>45653</v>
      </c>
      <c r="K3374" s="3">
        <v>28112</v>
      </c>
      <c r="L3374" s="3">
        <v>281.12</v>
      </c>
      <c r="M3374" s="7"/>
      <c r="N3374" s="4">
        <v>5.28E-2</v>
      </c>
      <c r="O3374" s="5">
        <v>2.4E-2</v>
      </c>
    </row>
    <row r="3375" spans="1:15" hidden="1" x14ac:dyDescent="0.3">
      <c r="A3375" t="s">
        <v>2156</v>
      </c>
      <c r="B3375" t="s">
        <v>3258</v>
      </c>
      <c r="C3375" t="s">
        <v>14</v>
      </c>
      <c r="D3375" t="s">
        <v>3259</v>
      </c>
      <c r="E3375" t="s">
        <v>51</v>
      </c>
      <c r="F3375" t="s">
        <v>52</v>
      </c>
      <c r="H3375" s="2">
        <v>45712</v>
      </c>
      <c r="I3375" s="2" t="s">
        <v>19</v>
      </c>
      <c r="J3375" s="3">
        <v>62585.33</v>
      </c>
      <c r="K3375" s="3">
        <v>46443.53</v>
      </c>
      <c r="L3375" s="3">
        <v>464.44</v>
      </c>
      <c r="M3375" s="7"/>
      <c r="N3375" s="4">
        <v>5.28E-2</v>
      </c>
      <c r="O3375" s="5">
        <v>2.4E-2</v>
      </c>
    </row>
    <row r="3376" spans="1:15" hidden="1" x14ac:dyDescent="0.3">
      <c r="A3376" t="s">
        <v>2156</v>
      </c>
      <c r="B3376" t="s">
        <v>456</v>
      </c>
      <c r="C3376" t="s">
        <v>14</v>
      </c>
      <c r="D3376" t="s">
        <v>457</v>
      </c>
      <c r="E3376" t="s">
        <v>221</v>
      </c>
      <c r="F3376" t="s">
        <v>222</v>
      </c>
      <c r="H3376" s="2">
        <v>45712</v>
      </c>
      <c r="I3376" s="2" t="s">
        <v>19</v>
      </c>
      <c r="J3376" s="3">
        <v>58334.29</v>
      </c>
      <c r="K3376" s="3">
        <v>43208.04</v>
      </c>
      <c r="L3376" s="3">
        <v>432.07</v>
      </c>
      <c r="M3376" s="7"/>
      <c r="N3376" s="4">
        <v>5.28E-2</v>
      </c>
      <c r="O3376" s="5">
        <v>2.4E-2</v>
      </c>
    </row>
    <row r="3377" spans="1:15" hidden="1" x14ac:dyDescent="0.3">
      <c r="A3377" t="s">
        <v>2156</v>
      </c>
      <c r="B3377" t="s">
        <v>256</v>
      </c>
      <c r="C3377" t="s">
        <v>14</v>
      </c>
      <c r="D3377" t="s">
        <v>257</v>
      </c>
      <c r="E3377" t="s">
        <v>221</v>
      </c>
      <c r="F3377" t="s">
        <v>222</v>
      </c>
      <c r="H3377" s="2">
        <v>45712</v>
      </c>
      <c r="I3377" s="2" t="s">
        <v>19</v>
      </c>
      <c r="J3377" s="3">
        <v>78742.02</v>
      </c>
      <c r="K3377" s="3">
        <v>58408.52</v>
      </c>
      <c r="L3377" s="3">
        <v>584.08000000000004</v>
      </c>
      <c r="M3377" s="7"/>
      <c r="N3377" s="4">
        <v>5.28E-2</v>
      </c>
      <c r="O3377" s="5">
        <v>2.4E-2</v>
      </c>
    </row>
    <row r="3378" spans="1:15" hidden="1" x14ac:dyDescent="0.3">
      <c r="A3378" t="s">
        <v>2156</v>
      </c>
      <c r="B3378" t="s">
        <v>424</v>
      </c>
      <c r="C3378" t="s">
        <v>14</v>
      </c>
      <c r="D3378" t="s">
        <v>3262</v>
      </c>
      <c r="E3378" t="s">
        <v>35</v>
      </c>
      <c r="F3378" t="s">
        <v>36</v>
      </c>
      <c r="H3378" s="2">
        <v>45712</v>
      </c>
      <c r="I3378" s="2" t="s">
        <v>19</v>
      </c>
      <c r="J3378" s="3">
        <v>74292.69</v>
      </c>
      <c r="K3378" s="3">
        <v>55035.15</v>
      </c>
      <c r="L3378" s="3">
        <v>550.34</v>
      </c>
      <c r="M3378" s="7"/>
      <c r="N3378" s="4">
        <v>5.28E-2</v>
      </c>
      <c r="O3378" s="5">
        <v>2.4E-2</v>
      </c>
    </row>
    <row r="3379" spans="1:15" hidden="1" x14ac:dyDescent="0.3">
      <c r="A3379" t="s">
        <v>2156</v>
      </c>
      <c r="B3379" t="s">
        <v>817</v>
      </c>
      <c r="C3379" t="s">
        <v>14</v>
      </c>
      <c r="D3379" t="s">
        <v>3926</v>
      </c>
      <c r="E3379" t="s">
        <v>73</v>
      </c>
      <c r="F3379" t="s">
        <v>74</v>
      </c>
      <c r="H3379" s="2">
        <v>45712</v>
      </c>
      <c r="I3379" s="2" t="s">
        <v>19</v>
      </c>
      <c r="J3379" s="3">
        <v>246068.53</v>
      </c>
      <c r="K3379" s="3">
        <v>166135</v>
      </c>
      <c r="L3379" s="3">
        <v>1661.35</v>
      </c>
      <c r="M3379" s="7"/>
      <c r="N3379" s="4">
        <v>5.28E-2</v>
      </c>
      <c r="O3379" s="5">
        <v>2.4E-2</v>
      </c>
    </row>
    <row r="3380" spans="1:15" hidden="1" x14ac:dyDescent="0.3">
      <c r="A3380" t="s">
        <v>2156</v>
      </c>
      <c r="B3380" t="s">
        <v>737</v>
      </c>
      <c r="C3380" t="s">
        <v>14</v>
      </c>
      <c r="D3380" t="s">
        <v>3268</v>
      </c>
      <c r="E3380" t="s">
        <v>244</v>
      </c>
      <c r="F3380" t="s">
        <v>245</v>
      </c>
      <c r="H3380" s="2">
        <v>45712</v>
      </c>
      <c r="I3380" s="2" t="s">
        <v>19</v>
      </c>
      <c r="J3380" s="3">
        <v>23663</v>
      </c>
      <c r="K3380" s="3">
        <v>13180.4</v>
      </c>
      <c r="L3380" s="3">
        <v>131.81</v>
      </c>
      <c r="M3380" s="7"/>
      <c r="N3380" s="4">
        <v>5.28E-2</v>
      </c>
      <c r="O3380" s="5">
        <v>2.4E-2</v>
      </c>
    </row>
    <row r="3381" spans="1:15" hidden="1" x14ac:dyDescent="0.3">
      <c r="A3381" t="s">
        <v>2156</v>
      </c>
      <c r="B3381" t="s">
        <v>463</v>
      </c>
      <c r="C3381" t="s">
        <v>14</v>
      </c>
      <c r="D3381" t="s">
        <v>464</v>
      </c>
      <c r="E3381" t="s">
        <v>51</v>
      </c>
      <c r="F3381" t="s">
        <v>52</v>
      </c>
      <c r="H3381" s="2">
        <v>45712</v>
      </c>
      <c r="I3381" s="2" t="s">
        <v>19</v>
      </c>
      <c r="J3381" s="3">
        <v>52800</v>
      </c>
      <c r="K3381" s="3">
        <v>39197.83</v>
      </c>
      <c r="L3381" s="3">
        <v>391.98</v>
      </c>
      <c r="M3381" s="7"/>
      <c r="N3381" s="4">
        <v>5.28E-2</v>
      </c>
      <c r="O3381" s="5">
        <v>2.4E-2</v>
      </c>
    </row>
    <row r="3382" spans="1:15" hidden="1" x14ac:dyDescent="0.3">
      <c r="A3382" t="s">
        <v>2156</v>
      </c>
      <c r="B3382" t="s">
        <v>465</v>
      </c>
      <c r="C3382" t="s">
        <v>14</v>
      </c>
      <c r="D3382" t="s">
        <v>466</v>
      </c>
      <c r="E3382" t="s">
        <v>59</v>
      </c>
      <c r="F3382" t="s">
        <v>60</v>
      </c>
      <c r="H3382" s="2">
        <v>45712</v>
      </c>
      <c r="I3382" s="2" t="s">
        <v>19</v>
      </c>
      <c r="J3382" s="3">
        <v>61040</v>
      </c>
      <c r="K3382" s="3">
        <v>45315.32</v>
      </c>
      <c r="L3382" s="3">
        <v>453.15</v>
      </c>
      <c r="M3382" s="7"/>
      <c r="N3382" s="4">
        <v>5.28E-2</v>
      </c>
      <c r="O3382" s="5">
        <v>2.4E-2</v>
      </c>
    </row>
    <row r="3383" spans="1:15" hidden="1" x14ac:dyDescent="0.3">
      <c r="A3383" t="s">
        <v>2156</v>
      </c>
      <c r="B3383" t="s">
        <v>3273</v>
      </c>
      <c r="C3383" t="s">
        <v>14</v>
      </c>
      <c r="D3383" t="s">
        <v>3274</v>
      </c>
      <c r="E3383" t="s">
        <v>55</v>
      </c>
      <c r="F3383" t="s">
        <v>56</v>
      </c>
      <c r="H3383" s="2">
        <v>45712</v>
      </c>
      <c r="I3383" s="2" t="s">
        <v>19</v>
      </c>
      <c r="J3383" s="3">
        <v>85894</v>
      </c>
      <c r="K3383" s="3">
        <v>62377.07</v>
      </c>
      <c r="L3383" s="3">
        <v>623.77</v>
      </c>
      <c r="M3383" s="7"/>
      <c r="N3383" s="4">
        <v>5.28E-2</v>
      </c>
      <c r="O3383" s="5">
        <v>2.4E-2</v>
      </c>
    </row>
    <row r="3384" spans="1:15" hidden="1" x14ac:dyDescent="0.3">
      <c r="A3384" t="s">
        <v>2156</v>
      </c>
      <c r="B3384" t="s">
        <v>2657</v>
      </c>
      <c r="C3384" t="s">
        <v>14</v>
      </c>
      <c r="D3384" t="s">
        <v>2658</v>
      </c>
      <c r="E3384" t="s">
        <v>2659</v>
      </c>
      <c r="H3384" s="2">
        <v>45712</v>
      </c>
      <c r="I3384" s="2" t="s">
        <v>19</v>
      </c>
      <c r="J3384" s="3">
        <v>71339</v>
      </c>
      <c r="K3384" s="3">
        <v>52961.36</v>
      </c>
      <c r="L3384" s="3">
        <v>529.61</v>
      </c>
      <c r="M3384" s="7"/>
      <c r="N3384" s="4">
        <v>5.28E-2</v>
      </c>
      <c r="O3384" s="5">
        <v>2.4E-2</v>
      </c>
    </row>
    <row r="3385" spans="1:15" hidden="1" x14ac:dyDescent="0.3">
      <c r="A3385" t="s">
        <v>2156</v>
      </c>
      <c r="B3385" t="s">
        <v>501</v>
      </c>
      <c r="C3385" t="s">
        <v>14</v>
      </c>
      <c r="D3385" t="s">
        <v>502</v>
      </c>
      <c r="E3385" t="s">
        <v>59</v>
      </c>
      <c r="F3385" t="s">
        <v>60</v>
      </c>
      <c r="H3385" s="2">
        <v>45712</v>
      </c>
      <c r="I3385" s="2" t="s">
        <v>19</v>
      </c>
      <c r="J3385" s="3">
        <v>120666</v>
      </c>
      <c r="K3385" s="3">
        <v>89581.440000000002</v>
      </c>
      <c r="L3385" s="3">
        <v>895.81</v>
      </c>
      <c r="M3385" s="7"/>
      <c r="N3385" s="4">
        <v>5.28E-2</v>
      </c>
      <c r="O3385" s="5">
        <v>2.4E-2</v>
      </c>
    </row>
    <row r="3386" spans="1:15" hidden="1" x14ac:dyDescent="0.3">
      <c r="A3386" t="s">
        <v>2156</v>
      </c>
      <c r="B3386" t="s">
        <v>512</v>
      </c>
      <c r="C3386" t="s">
        <v>14</v>
      </c>
      <c r="D3386" t="s">
        <v>513</v>
      </c>
      <c r="E3386" t="s">
        <v>59</v>
      </c>
      <c r="F3386" t="s">
        <v>60</v>
      </c>
      <c r="H3386" s="2">
        <v>45712</v>
      </c>
      <c r="I3386" s="2" t="s">
        <v>19</v>
      </c>
      <c r="J3386" s="3">
        <v>127234</v>
      </c>
      <c r="K3386" s="3">
        <v>94457.19</v>
      </c>
      <c r="L3386" s="3">
        <v>944.57</v>
      </c>
      <c r="M3386" s="7"/>
      <c r="N3386" s="4">
        <v>5.28E-2</v>
      </c>
      <c r="O3386" s="5">
        <v>2.4E-2</v>
      </c>
    </row>
    <row r="3387" spans="1:15" hidden="1" x14ac:dyDescent="0.3">
      <c r="A3387" t="s">
        <v>2156</v>
      </c>
      <c r="B3387" t="s">
        <v>2990</v>
      </c>
      <c r="C3387" t="s">
        <v>14</v>
      </c>
      <c r="D3387" t="s">
        <v>3927</v>
      </c>
      <c r="E3387" t="s">
        <v>22</v>
      </c>
      <c r="F3387" t="s">
        <v>23</v>
      </c>
      <c r="H3387" s="2">
        <v>45712</v>
      </c>
      <c r="I3387" s="2" t="s">
        <v>19</v>
      </c>
      <c r="J3387" s="3">
        <v>104875.81</v>
      </c>
      <c r="K3387" s="3">
        <v>77858.679999999993</v>
      </c>
      <c r="L3387" s="3">
        <v>778.59</v>
      </c>
      <c r="M3387" s="7"/>
      <c r="N3387" s="4">
        <v>5.28E-2</v>
      </c>
      <c r="O3387" s="5">
        <v>2.4E-2</v>
      </c>
    </row>
    <row r="3388" spans="1:15" hidden="1" x14ac:dyDescent="0.3">
      <c r="A3388" t="s">
        <v>2156</v>
      </c>
      <c r="B3388" t="s">
        <v>2997</v>
      </c>
      <c r="C3388" t="s">
        <v>14</v>
      </c>
      <c r="D3388" t="s">
        <v>3928</v>
      </c>
      <c r="E3388" t="s">
        <v>244</v>
      </c>
      <c r="F3388" t="s">
        <v>245</v>
      </c>
      <c r="H3388" s="2">
        <v>45712</v>
      </c>
      <c r="I3388" s="2" t="s">
        <v>19</v>
      </c>
      <c r="J3388" s="3">
        <v>54704</v>
      </c>
      <c r="K3388" s="3">
        <v>40611.64</v>
      </c>
      <c r="L3388" s="3">
        <v>406.12</v>
      </c>
      <c r="M3388" s="7"/>
      <c r="N3388" s="4">
        <v>5.28E-2</v>
      </c>
      <c r="O3388" s="5">
        <v>2.4E-2</v>
      </c>
    </row>
    <row r="3389" spans="1:15" hidden="1" x14ac:dyDescent="0.3">
      <c r="A3389" t="s">
        <v>2156</v>
      </c>
      <c r="B3389" t="s">
        <v>542</v>
      </c>
      <c r="C3389" t="s">
        <v>14</v>
      </c>
      <c r="D3389" t="s">
        <v>1597</v>
      </c>
      <c r="E3389" t="s">
        <v>59</v>
      </c>
      <c r="F3389" t="s">
        <v>60</v>
      </c>
      <c r="H3389" s="2">
        <v>45712</v>
      </c>
      <c r="I3389" s="2" t="s">
        <v>19</v>
      </c>
      <c r="J3389" s="3">
        <v>64332</v>
      </c>
      <c r="K3389" s="3">
        <v>47759.3</v>
      </c>
      <c r="L3389" s="3">
        <v>477.59</v>
      </c>
      <c r="M3389" s="7"/>
      <c r="N3389" s="4">
        <v>5.28E-2</v>
      </c>
      <c r="O3389" s="5">
        <v>2.4E-2</v>
      </c>
    </row>
    <row r="3390" spans="1:15" hidden="1" x14ac:dyDescent="0.3">
      <c r="A3390" t="s">
        <v>2156</v>
      </c>
      <c r="B3390" t="s">
        <v>3481</v>
      </c>
      <c r="C3390" t="s">
        <v>14</v>
      </c>
      <c r="D3390" t="s">
        <v>3929</v>
      </c>
      <c r="E3390" t="s">
        <v>81</v>
      </c>
      <c r="F3390" t="s">
        <v>82</v>
      </c>
      <c r="H3390" s="2">
        <v>45712</v>
      </c>
      <c r="I3390" s="2" t="s">
        <v>19</v>
      </c>
      <c r="J3390" s="3">
        <v>59179</v>
      </c>
      <c r="K3390" s="3">
        <v>43933.72</v>
      </c>
      <c r="L3390" s="3">
        <v>439.34</v>
      </c>
      <c r="M3390" s="7"/>
      <c r="N3390" s="4">
        <v>5.28E-2</v>
      </c>
      <c r="O3390" s="5">
        <v>2.4E-2</v>
      </c>
    </row>
    <row r="3391" spans="1:15" hidden="1" x14ac:dyDescent="0.3">
      <c r="A3391" t="s">
        <v>2156</v>
      </c>
      <c r="B3391" t="s">
        <v>529</v>
      </c>
      <c r="C3391" t="s">
        <v>14</v>
      </c>
      <c r="D3391" t="s">
        <v>530</v>
      </c>
      <c r="E3391" t="s">
        <v>35</v>
      </c>
      <c r="F3391" t="s">
        <v>36</v>
      </c>
      <c r="H3391" s="2">
        <v>45712</v>
      </c>
      <c r="I3391" s="2" t="s">
        <v>19</v>
      </c>
      <c r="J3391" s="3">
        <v>85111</v>
      </c>
      <c r="K3391" s="3">
        <v>63185.51</v>
      </c>
      <c r="L3391" s="3">
        <v>631.86</v>
      </c>
      <c r="M3391" s="7"/>
      <c r="N3391" s="4">
        <v>5.28E-2</v>
      </c>
      <c r="O3391" s="5">
        <v>2.4E-2</v>
      </c>
    </row>
    <row r="3392" spans="1:15" hidden="1" x14ac:dyDescent="0.3">
      <c r="A3392" t="s">
        <v>2156</v>
      </c>
      <c r="B3392" t="s">
        <v>863</v>
      </c>
      <c r="C3392" t="s">
        <v>14</v>
      </c>
      <c r="D3392" t="s">
        <v>2660</v>
      </c>
      <c r="E3392" t="s">
        <v>55</v>
      </c>
      <c r="F3392" t="s">
        <v>56</v>
      </c>
      <c r="H3392" s="2">
        <v>45712</v>
      </c>
      <c r="I3392" s="2" t="s">
        <v>19</v>
      </c>
      <c r="J3392" s="3">
        <v>337033</v>
      </c>
      <c r="K3392" s="3">
        <v>207928</v>
      </c>
      <c r="L3392" s="3">
        <v>2079.27</v>
      </c>
      <c r="M3392" s="7"/>
      <c r="N3392" s="4">
        <v>5.28E-2</v>
      </c>
      <c r="O3392" s="5">
        <v>2.4E-2</v>
      </c>
    </row>
    <row r="3393" spans="1:15" hidden="1" x14ac:dyDescent="0.3">
      <c r="A3393" t="s">
        <v>2156</v>
      </c>
      <c r="B3393" t="s">
        <v>540</v>
      </c>
      <c r="C3393" t="s">
        <v>14</v>
      </c>
      <c r="D3393" t="s">
        <v>541</v>
      </c>
      <c r="E3393" t="s">
        <v>55</v>
      </c>
      <c r="F3393" t="s">
        <v>56</v>
      </c>
      <c r="H3393" s="2">
        <v>45712</v>
      </c>
      <c r="I3393" s="2" t="s">
        <v>19</v>
      </c>
      <c r="J3393" s="3">
        <v>63585</v>
      </c>
      <c r="K3393" s="3">
        <v>47292.61</v>
      </c>
      <c r="L3393" s="3">
        <v>472.93</v>
      </c>
      <c r="M3393" s="7"/>
      <c r="N3393" s="4">
        <v>5.28E-2</v>
      </c>
      <c r="O3393" s="5">
        <v>2.4E-2</v>
      </c>
    </row>
    <row r="3394" spans="1:15" hidden="1" x14ac:dyDescent="0.3">
      <c r="A3394" t="s">
        <v>2156</v>
      </c>
      <c r="B3394" t="s">
        <v>542</v>
      </c>
      <c r="C3394" t="s">
        <v>14</v>
      </c>
      <c r="D3394" t="s">
        <v>543</v>
      </c>
      <c r="E3394" t="s">
        <v>59</v>
      </c>
      <c r="F3394" t="s">
        <v>60</v>
      </c>
      <c r="H3394" s="2">
        <v>45712</v>
      </c>
      <c r="I3394" s="2" t="s">
        <v>19</v>
      </c>
      <c r="J3394" s="3">
        <v>42184</v>
      </c>
      <c r="K3394" s="3">
        <v>31375.21</v>
      </c>
      <c r="L3394" s="3">
        <v>313.75</v>
      </c>
      <c r="M3394" s="7"/>
      <c r="N3394" s="4">
        <v>5.28E-2</v>
      </c>
      <c r="O3394" s="5">
        <v>2.4E-2</v>
      </c>
    </row>
    <row r="3395" spans="1:15" hidden="1" x14ac:dyDescent="0.3">
      <c r="A3395" t="s">
        <v>2156</v>
      </c>
      <c r="B3395" t="s">
        <v>778</v>
      </c>
      <c r="C3395" t="s">
        <v>14</v>
      </c>
      <c r="D3395" t="s">
        <v>2157</v>
      </c>
      <c r="E3395" t="s">
        <v>55</v>
      </c>
      <c r="F3395" t="s">
        <v>56</v>
      </c>
      <c r="H3395" s="2">
        <v>45712</v>
      </c>
      <c r="I3395" s="2" t="s">
        <v>19</v>
      </c>
      <c r="J3395" s="3">
        <v>203070</v>
      </c>
      <c r="K3395" s="3">
        <v>151037.1</v>
      </c>
      <c r="L3395" s="3">
        <v>1510.37</v>
      </c>
      <c r="M3395" s="7"/>
      <c r="N3395" s="4">
        <v>5.28E-2</v>
      </c>
      <c r="O3395" s="5">
        <v>2.4E-2</v>
      </c>
    </row>
    <row r="3396" spans="1:15" hidden="1" x14ac:dyDescent="0.3">
      <c r="A3396" t="s">
        <v>2156</v>
      </c>
      <c r="B3396" t="s">
        <v>558</v>
      </c>
      <c r="C3396" t="s">
        <v>14</v>
      </c>
      <c r="D3396" t="s">
        <v>559</v>
      </c>
      <c r="E3396" t="s">
        <v>59</v>
      </c>
      <c r="F3396" t="s">
        <v>60</v>
      </c>
      <c r="H3396" s="2">
        <v>45712</v>
      </c>
      <c r="I3396" s="2" t="s">
        <v>19</v>
      </c>
      <c r="J3396" s="3">
        <v>60016</v>
      </c>
      <c r="K3396" s="3">
        <v>44637.67</v>
      </c>
      <c r="L3396" s="3">
        <v>446.38</v>
      </c>
      <c r="M3396" s="7"/>
      <c r="N3396" s="4">
        <v>5.28E-2</v>
      </c>
      <c r="O3396" s="5">
        <v>2.4E-2</v>
      </c>
    </row>
    <row r="3397" spans="1:15" hidden="1" x14ac:dyDescent="0.3">
      <c r="A3397" t="s">
        <v>2156</v>
      </c>
      <c r="B3397" t="s">
        <v>871</v>
      </c>
      <c r="C3397" t="s">
        <v>14</v>
      </c>
      <c r="D3397" t="s">
        <v>3930</v>
      </c>
      <c r="E3397" t="s">
        <v>51</v>
      </c>
      <c r="F3397" t="s">
        <v>52</v>
      </c>
      <c r="H3397" s="2">
        <v>45712</v>
      </c>
      <c r="I3397" s="2" t="s">
        <v>19</v>
      </c>
      <c r="J3397" s="3">
        <v>45235</v>
      </c>
      <c r="K3397" s="3">
        <v>30547</v>
      </c>
      <c r="L3397" s="3">
        <v>305.47000000000003</v>
      </c>
      <c r="M3397" s="7"/>
      <c r="N3397" s="4">
        <v>5.28E-2</v>
      </c>
      <c r="O3397" s="5">
        <v>2.4E-2</v>
      </c>
    </row>
    <row r="3398" spans="1:15" hidden="1" x14ac:dyDescent="0.3">
      <c r="A3398" t="s">
        <v>2156</v>
      </c>
      <c r="B3398" t="s">
        <v>456</v>
      </c>
      <c r="C3398" t="s">
        <v>14</v>
      </c>
      <c r="D3398" t="s">
        <v>568</v>
      </c>
      <c r="E3398" t="s">
        <v>221</v>
      </c>
      <c r="F3398" t="s">
        <v>222</v>
      </c>
      <c r="H3398" s="2">
        <v>45712</v>
      </c>
      <c r="I3398" s="2" t="s">
        <v>19</v>
      </c>
      <c r="J3398" s="3">
        <v>27774</v>
      </c>
      <c r="K3398" s="3">
        <v>20657.45</v>
      </c>
      <c r="L3398" s="3">
        <v>206.57</v>
      </c>
      <c r="M3398" s="7"/>
      <c r="N3398" s="4">
        <v>5.28E-2</v>
      </c>
      <c r="O3398" s="5">
        <v>2.4E-2</v>
      </c>
    </row>
    <row r="3399" spans="1:15" hidden="1" x14ac:dyDescent="0.3">
      <c r="A3399" t="s">
        <v>2156</v>
      </c>
      <c r="B3399" t="s">
        <v>574</v>
      </c>
      <c r="C3399" t="s">
        <v>14</v>
      </c>
      <c r="D3399" t="s">
        <v>575</v>
      </c>
      <c r="E3399" t="s">
        <v>244</v>
      </c>
      <c r="F3399" t="s">
        <v>245</v>
      </c>
      <c r="H3399" s="2">
        <v>45712</v>
      </c>
      <c r="I3399" s="2" t="s">
        <v>19</v>
      </c>
      <c r="J3399" s="3">
        <v>64876</v>
      </c>
      <c r="K3399" s="3">
        <v>48252.24</v>
      </c>
      <c r="L3399" s="3">
        <v>482.52</v>
      </c>
      <c r="M3399" s="7"/>
      <c r="N3399" s="4">
        <v>5.28E-2</v>
      </c>
      <c r="O3399" s="5">
        <v>2.4E-2</v>
      </c>
    </row>
    <row r="3400" spans="1:15" hidden="1" x14ac:dyDescent="0.3">
      <c r="A3400" t="s">
        <v>2156</v>
      </c>
      <c r="B3400" t="s">
        <v>542</v>
      </c>
      <c r="C3400" t="s">
        <v>14</v>
      </c>
      <c r="D3400" t="s">
        <v>576</v>
      </c>
      <c r="E3400" t="s">
        <v>59</v>
      </c>
      <c r="F3400" t="s">
        <v>60</v>
      </c>
      <c r="H3400" s="2">
        <v>45712</v>
      </c>
      <c r="I3400" s="2" t="s">
        <v>19</v>
      </c>
      <c r="J3400" s="3">
        <v>86247</v>
      </c>
      <c r="K3400" s="3">
        <v>64147.54</v>
      </c>
      <c r="L3400" s="3">
        <v>641.48</v>
      </c>
      <c r="M3400" s="7"/>
      <c r="N3400" s="4">
        <v>5.28E-2</v>
      </c>
      <c r="O3400" s="5">
        <v>2.4E-2</v>
      </c>
    </row>
    <row r="3401" spans="1:15" hidden="1" x14ac:dyDescent="0.3">
      <c r="A3401" t="s">
        <v>2156</v>
      </c>
      <c r="B3401" t="s">
        <v>3931</v>
      </c>
      <c r="C3401" t="s">
        <v>14</v>
      </c>
      <c r="D3401" t="s">
        <v>3932</v>
      </c>
      <c r="E3401" t="s">
        <v>244</v>
      </c>
      <c r="F3401" t="s">
        <v>245</v>
      </c>
      <c r="H3401" s="2">
        <v>45712</v>
      </c>
      <c r="I3401" s="2" t="s">
        <v>19</v>
      </c>
      <c r="J3401" s="3">
        <v>135048</v>
      </c>
      <c r="K3401" s="3">
        <v>100444.47</v>
      </c>
      <c r="L3401" s="3">
        <v>1004.44</v>
      </c>
      <c r="M3401" s="7"/>
      <c r="N3401" s="4">
        <v>5.28E-2</v>
      </c>
      <c r="O3401" s="5">
        <v>2.4E-2</v>
      </c>
    </row>
    <row r="3402" spans="1:15" hidden="1" x14ac:dyDescent="0.3">
      <c r="A3402" t="s">
        <v>2156</v>
      </c>
      <c r="B3402" t="s">
        <v>1058</v>
      </c>
      <c r="C3402" t="s">
        <v>41</v>
      </c>
      <c r="D3402" t="s">
        <v>3320</v>
      </c>
      <c r="E3402" t="s">
        <v>35</v>
      </c>
      <c r="F3402" t="s">
        <v>36</v>
      </c>
      <c r="H3402" s="2">
        <v>45712</v>
      </c>
      <c r="I3402" s="2" t="s">
        <v>19</v>
      </c>
      <c r="J3402" s="3">
        <v>33419.57</v>
      </c>
      <c r="K3402" s="3">
        <v>20735</v>
      </c>
      <c r="L3402" s="3">
        <v>207.35</v>
      </c>
      <c r="M3402" s="7"/>
      <c r="N3402" s="4">
        <v>5.28E-2</v>
      </c>
      <c r="O3402" s="5">
        <v>2.4E-2</v>
      </c>
    </row>
    <row r="3403" spans="1:15" hidden="1" x14ac:dyDescent="0.3">
      <c r="A3403" t="s">
        <v>2156</v>
      </c>
      <c r="B3403" t="s">
        <v>3498</v>
      </c>
      <c r="C3403" t="s">
        <v>41</v>
      </c>
      <c r="D3403" t="s">
        <v>3499</v>
      </c>
      <c r="E3403" t="s">
        <v>81</v>
      </c>
      <c r="F3403" t="s">
        <v>82</v>
      </c>
      <c r="H3403" s="2">
        <v>45712</v>
      </c>
      <c r="I3403" s="2" t="s">
        <v>19</v>
      </c>
      <c r="J3403" s="3">
        <v>24372.85</v>
      </c>
      <c r="K3403" s="3">
        <v>16501.759999999998</v>
      </c>
      <c r="L3403" s="3">
        <v>165.01</v>
      </c>
      <c r="M3403" s="7"/>
      <c r="N3403" s="4">
        <v>5.28E-2</v>
      </c>
      <c r="O3403" s="5">
        <v>2.4E-2</v>
      </c>
    </row>
    <row r="3404" spans="1:15" hidden="1" x14ac:dyDescent="0.3">
      <c r="A3404" t="s">
        <v>2156</v>
      </c>
      <c r="B3404" t="s">
        <v>3481</v>
      </c>
      <c r="C3404" t="s">
        <v>41</v>
      </c>
      <c r="D3404" t="s">
        <v>3500</v>
      </c>
      <c r="E3404" t="s">
        <v>81</v>
      </c>
      <c r="F3404" t="s">
        <v>82</v>
      </c>
      <c r="H3404" s="2">
        <v>45712</v>
      </c>
      <c r="I3404" s="2" t="s">
        <v>19</v>
      </c>
      <c r="J3404" s="3">
        <v>38715</v>
      </c>
      <c r="K3404" s="3">
        <v>26335.040000000001</v>
      </c>
      <c r="L3404" s="3">
        <v>263.37</v>
      </c>
      <c r="M3404" s="7"/>
      <c r="N3404" s="4">
        <v>5.28E-2</v>
      </c>
      <c r="O3404" s="5">
        <v>2.4E-2</v>
      </c>
    </row>
    <row r="3405" spans="1:15" hidden="1" x14ac:dyDescent="0.3">
      <c r="A3405" t="s">
        <v>2156</v>
      </c>
      <c r="B3405" t="s">
        <v>1172</v>
      </c>
      <c r="C3405" t="s">
        <v>41</v>
      </c>
      <c r="D3405" t="s">
        <v>3354</v>
      </c>
      <c r="E3405" t="s">
        <v>73</v>
      </c>
      <c r="F3405" t="s">
        <v>74</v>
      </c>
      <c r="H3405" s="2">
        <v>45712</v>
      </c>
      <c r="I3405" s="2" t="s">
        <v>19</v>
      </c>
      <c r="J3405" s="3">
        <v>7055</v>
      </c>
      <c r="K3405" s="3">
        <v>4799.1099999999997</v>
      </c>
      <c r="L3405" s="3">
        <v>48.01</v>
      </c>
      <c r="M3405" s="7"/>
      <c r="N3405" s="4">
        <v>5.28E-2</v>
      </c>
      <c r="O3405" s="5">
        <v>2.4E-2</v>
      </c>
    </row>
    <row r="3406" spans="1:15" hidden="1" x14ac:dyDescent="0.3">
      <c r="A3406" t="s">
        <v>2156</v>
      </c>
      <c r="B3406" t="s">
        <v>1194</v>
      </c>
      <c r="C3406" t="s">
        <v>41</v>
      </c>
      <c r="D3406" t="s">
        <v>3356</v>
      </c>
      <c r="E3406" t="s">
        <v>16</v>
      </c>
      <c r="F3406" t="s">
        <v>17</v>
      </c>
      <c r="H3406" s="2">
        <v>45712</v>
      </c>
      <c r="I3406" s="2" t="s">
        <v>19</v>
      </c>
      <c r="J3406" s="3">
        <v>30718</v>
      </c>
      <c r="K3406" s="3">
        <v>20895.86</v>
      </c>
      <c r="L3406" s="3">
        <v>208.96</v>
      </c>
      <c r="M3406" s="7"/>
      <c r="N3406" s="4">
        <v>5.28E-2</v>
      </c>
      <c r="O3406" s="5">
        <v>2.4E-2</v>
      </c>
    </row>
    <row r="3407" spans="1:15" hidden="1" x14ac:dyDescent="0.3">
      <c r="A3407" t="s">
        <v>2156</v>
      </c>
      <c r="B3407" t="s">
        <v>1198</v>
      </c>
      <c r="C3407" t="s">
        <v>41</v>
      </c>
      <c r="D3407" t="s">
        <v>3360</v>
      </c>
      <c r="E3407" t="s">
        <v>77</v>
      </c>
      <c r="F3407" t="s">
        <v>78</v>
      </c>
      <c r="H3407" s="2">
        <v>45712</v>
      </c>
      <c r="I3407" s="2" t="s">
        <v>19</v>
      </c>
      <c r="J3407" s="3">
        <v>43432</v>
      </c>
      <c r="K3407" s="3">
        <v>29544.12</v>
      </c>
      <c r="L3407" s="3">
        <v>295.45999999999998</v>
      </c>
      <c r="M3407" s="7"/>
      <c r="N3407" s="4">
        <v>5.28E-2</v>
      </c>
      <c r="O3407" s="5">
        <v>2.4E-2</v>
      </c>
    </row>
    <row r="3408" spans="1:15" hidden="1" x14ac:dyDescent="0.3">
      <c r="A3408" t="s">
        <v>2156</v>
      </c>
      <c r="B3408" t="s">
        <v>1222</v>
      </c>
      <c r="C3408" t="s">
        <v>41</v>
      </c>
      <c r="D3408" t="s">
        <v>3501</v>
      </c>
      <c r="E3408" t="s">
        <v>244</v>
      </c>
      <c r="F3408" t="s">
        <v>245</v>
      </c>
      <c r="H3408" s="2">
        <v>45712</v>
      </c>
      <c r="I3408" s="2" t="s">
        <v>19</v>
      </c>
      <c r="J3408" s="3">
        <v>31588</v>
      </c>
      <c r="K3408" s="3">
        <v>21488.87</v>
      </c>
      <c r="L3408" s="3">
        <v>214.89</v>
      </c>
      <c r="M3408" s="7"/>
      <c r="N3408" s="4">
        <v>5.28E-2</v>
      </c>
      <c r="O3408" s="5">
        <v>2.4E-2</v>
      </c>
    </row>
    <row r="3409" spans="1:15" hidden="1" x14ac:dyDescent="0.3">
      <c r="A3409" t="s">
        <v>2156</v>
      </c>
      <c r="B3409" t="s">
        <v>1380</v>
      </c>
      <c r="C3409" t="s">
        <v>44</v>
      </c>
      <c r="D3409" t="s">
        <v>3382</v>
      </c>
      <c r="E3409" t="s">
        <v>81</v>
      </c>
      <c r="F3409" t="s">
        <v>82</v>
      </c>
      <c r="H3409" s="2">
        <v>45712</v>
      </c>
      <c r="I3409" s="2" t="s">
        <v>19</v>
      </c>
      <c r="J3409" s="3">
        <v>19554</v>
      </c>
      <c r="K3409" s="3">
        <v>13301.43</v>
      </c>
      <c r="L3409" s="3">
        <v>133.03</v>
      </c>
      <c r="M3409" s="7"/>
      <c r="N3409" s="4">
        <v>5.28E-2</v>
      </c>
      <c r="O3409" s="5">
        <v>2.4E-2</v>
      </c>
    </row>
    <row r="3410" spans="1:15" hidden="1" x14ac:dyDescent="0.3">
      <c r="A3410" t="s">
        <v>2156</v>
      </c>
      <c r="B3410" t="s">
        <v>1274</v>
      </c>
      <c r="C3410" t="s">
        <v>41</v>
      </c>
      <c r="D3410" t="s">
        <v>3396</v>
      </c>
      <c r="E3410" t="s">
        <v>244</v>
      </c>
      <c r="F3410" t="s">
        <v>245</v>
      </c>
      <c r="H3410" s="2">
        <v>45712</v>
      </c>
      <c r="I3410" s="2" t="s">
        <v>19</v>
      </c>
      <c r="J3410" s="3">
        <v>16368</v>
      </c>
      <c r="K3410" s="3">
        <v>11134</v>
      </c>
      <c r="L3410" s="3">
        <v>111.34</v>
      </c>
      <c r="M3410" s="7"/>
      <c r="N3410" s="4">
        <v>5.28E-2</v>
      </c>
      <c r="O3410" s="5">
        <v>2.4E-2</v>
      </c>
    </row>
    <row r="3411" spans="1:15" hidden="1" x14ac:dyDescent="0.3">
      <c r="A3411" t="s">
        <v>2156</v>
      </c>
      <c r="B3411" t="s">
        <v>1291</v>
      </c>
      <c r="C3411" t="s">
        <v>41</v>
      </c>
      <c r="D3411" t="s">
        <v>3502</v>
      </c>
      <c r="E3411" t="s">
        <v>59</v>
      </c>
      <c r="F3411" t="s">
        <v>60</v>
      </c>
      <c r="H3411" s="2">
        <v>45712</v>
      </c>
      <c r="I3411" s="2" t="s">
        <v>19</v>
      </c>
      <c r="J3411" s="3">
        <v>35896</v>
      </c>
      <c r="K3411" s="3">
        <v>24418</v>
      </c>
      <c r="L3411" s="3">
        <v>244.17</v>
      </c>
      <c r="M3411" s="7"/>
      <c r="N3411" s="4">
        <v>5.28E-2</v>
      </c>
      <c r="O3411" s="5">
        <v>2.4E-2</v>
      </c>
    </row>
    <row r="3412" spans="1:15" hidden="1" x14ac:dyDescent="0.3">
      <c r="A3412" t="s">
        <v>2156</v>
      </c>
      <c r="B3412" t="s">
        <v>3498</v>
      </c>
      <c r="C3412" t="s">
        <v>41</v>
      </c>
      <c r="D3412" t="s">
        <v>3503</v>
      </c>
      <c r="E3412" t="s">
        <v>81</v>
      </c>
      <c r="F3412" t="s">
        <v>82</v>
      </c>
      <c r="H3412" s="2">
        <v>45712</v>
      </c>
      <c r="I3412" s="2" t="s">
        <v>19</v>
      </c>
      <c r="J3412" s="3">
        <v>21000</v>
      </c>
      <c r="K3412" s="3">
        <v>14285</v>
      </c>
      <c r="L3412" s="3">
        <v>142.84</v>
      </c>
      <c r="M3412" s="7"/>
      <c r="N3412" s="4">
        <v>5.28E-2</v>
      </c>
      <c r="O3412" s="5">
        <v>2.4E-2</v>
      </c>
    </row>
    <row r="3413" spans="1:15" hidden="1" x14ac:dyDescent="0.3">
      <c r="A3413" t="s">
        <v>2156</v>
      </c>
      <c r="B3413" t="s">
        <v>1300</v>
      </c>
      <c r="C3413" t="s">
        <v>41</v>
      </c>
      <c r="D3413" t="s">
        <v>3403</v>
      </c>
      <c r="E3413" t="s">
        <v>16</v>
      </c>
      <c r="F3413" t="s">
        <v>17</v>
      </c>
      <c r="H3413" s="2">
        <v>45712</v>
      </c>
      <c r="I3413" s="2" t="s">
        <v>19</v>
      </c>
      <c r="J3413" s="3">
        <v>44003</v>
      </c>
      <c r="K3413" s="3">
        <v>29933</v>
      </c>
      <c r="L3413" s="3">
        <v>299.32</v>
      </c>
      <c r="M3413" s="7"/>
      <c r="N3413" s="4">
        <v>5.28E-2</v>
      </c>
      <c r="O3413" s="5">
        <v>2.4E-2</v>
      </c>
    </row>
    <row r="3414" spans="1:15" hidden="1" x14ac:dyDescent="0.3">
      <c r="A3414" t="s">
        <v>2156</v>
      </c>
      <c r="B3414" t="s">
        <v>3296</v>
      </c>
      <c r="C3414" t="s">
        <v>44</v>
      </c>
      <c r="D3414" t="s">
        <v>3933</v>
      </c>
      <c r="E3414" t="s">
        <v>51</v>
      </c>
      <c r="F3414" t="s">
        <v>52</v>
      </c>
      <c r="H3414" s="2">
        <v>45712</v>
      </c>
      <c r="I3414" s="2" t="s">
        <v>19</v>
      </c>
      <c r="J3414" s="3">
        <v>259639</v>
      </c>
      <c r="K3414" s="3">
        <v>157507</v>
      </c>
      <c r="L3414" s="3">
        <v>1575.06</v>
      </c>
      <c r="M3414" s="7"/>
      <c r="N3414" s="4">
        <v>5.28E-2</v>
      </c>
      <c r="O3414" s="5">
        <v>2.4E-2</v>
      </c>
    </row>
    <row r="3415" spans="1:15" hidden="1" x14ac:dyDescent="0.3">
      <c r="A3415" t="s">
        <v>2156</v>
      </c>
      <c r="B3415" t="s">
        <v>1115</v>
      </c>
      <c r="C3415" t="s">
        <v>41</v>
      </c>
      <c r="D3415" t="s">
        <v>3409</v>
      </c>
      <c r="E3415" t="s">
        <v>81</v>
      </c>
      <c r="F3415" t="s">
        <v>82</v>
      </c>
      <c r="H3415" s="2">
        <v>45712</v>
      </c>
      <c r="I3415" s="2" t="s">
        <v>19</v>
      </c>
      <c r="J3415" s="3">
        <v>57284</v>
      </c>
      <c r="K3415" s="3">
        <v>38967</v>
      </c>
      <c r="L3415" s="3">
        <v>389.66</v>
      </c>
      <c r="M3415" s="7"/>
      <c r="N3415" s="4">
        <v>5.28E-2</v>
      </c>
      <c r="O3415" s="5">
        <v>2.4E-2</v>
      </c>
    </row>
    <row r="3416" spans="1:15" hidden="1" x14ac:dyDescent="0.3">
      <c r="A3416" t="s">
        <v>2156</v>
      </c>
      <c r="B3416" t="s">
        <v>955</v>
      </c>
      <c r="C3416" t="s">
        <v>325</v>
      </c>
      <c r="D3416" t="s">
        <v>3411</v>
      </c>
      <c r="E3416" t="s">
        <v>81</v>
      </c>
      <c r="F3416" t="s">
        <v>82</v>
      </c>
      <c r="H3416" s="2">
        <v>45712</v>
      </c>
      <c r="I3416" s="2" t="s">
        <v>19</v>
      </c>
      <c r="J3416" s="3">
        <v>9556</v>
      </c>
      <c r="K3416" s="3">
        <v>6500</v>
      </c>
      <c r="L3416" s="3">
        <v>65</v>
      </c>
      <c r="M3416" s="7"/>
      <c r="N3416" s="4">
        <v>5.28E-2</v>
      </c>
      <c r="O3416" s="5">
        <v>2.4E-2</v>
      </c>
    </row>
    <row r="3417" spans="1:15" hidden="1" x14ac:dyDescent="0.3">
      <c r="A3417" t="s">
        <v>2156</v>
      </c>
      <c r="B3417" t="s">
        <v>529</v>
      </c>
      <c r="C3417" t="s">
        <v>41</v>
      </c>
      <c r="D3417" t="s">
        <v>3934</v>
      </c>
      <c r="E3417" t="s">
        <v>35</v>
      </c>
      <c r="F3417" t="s">
        <v>36</v>
      </c>
      <c r="H3417" s="2">
        <v>45712</v>
      </c>
      <c r="I3417" s="2" t="s">
        <v>19</v>
      </c>
      <c r="J3417" s="3">
        <v>36272</v>
      </c>
      <c r="K3417" s="3">
        <v>24674</v>
      </c>
      <c r="L3417" s="3">
        <v>246.74</v>
      </c>
      <c r="M3417" s="7"/>
      <c r="N3417" s="4">
        <v>5.28E-2</v>
      </c>
      <c r="O3417" s="5">
        <v>2.4E-2</v>
      </c>
    </row>
    <row r="3418" spans="1:15" hidden="1" x14ac:dyDescent="0.3">
      <c r="A3418" t="s">
        <v>2156</v>
      </c>
      <c r="B3418" t="s">
        <v>1111</v>
      </c>
      <c r="C3418" t="s">
        <v>41</v>
      </c>
      <c r="D3418" t="s">
        <v>3935</v>
      </c>
      <c r="E3418" t="s">
        <v>244</v>
      </c>
      <c r="F3418" t="s">
        <v>245</v>
      </c>
      <c r="H3418" s="2">
        <v>45712</v>
      </c>
      <c r="I3418" s="2" t="s">
        <v>19</v>
      </c>
      <c r="J3418" s="3">
        <v>8874</v>
      </c>
      <c r="K3418" s="3">
        <v>6036</v>
      </c>
      <c r="L3418" s="3">
        <v>60.36</v>
      </c>
      <c r="M3418" s="7"/>
      <c r="N3418" s="4">
        <v>5.28E-2</v>
      </c>
      <c r="O3418" s="5">
        <v>2.4E-2</v>
      </c>
    </row>
    <row r="3419" spans="1:15" hidden="1" x14ac:dyDescent="0.3">
      <c r="A3419" t="s">
        <v>2156</v>
      </c>
      <c r="B3419" t="s">
        <v>1123</v>
      </c>
      <c r="C3419" t="s">
        <v>41</v>
      </c>
      <c r="D3419" t="s">
        <v>3936</v>
      </c>
      <c r="E3419" t="s">
        <v>16</v>
      </c>
      <c r="F3419" t="s">
        <v>17</v>
      </c>
      <c r="H3419" s="2">
        <v>45712</v>
      </c>
      <c r="I3419" s="2" t="s">
        <v>19</v>
      </c>
      <c r="J3419" s="3">
        <v>47554</v>
      </c>
      <c r="K3419" s="3">
        <v>32348</v>
      </c>
      <c r="L3419" s="3">
        <v>323.47000000000003</v>
      </c>
      <c r="M3419" s="7"/>
      <c r="N3419" s="4">
        <v>5.28E-2</v>
      </c>
      <c r="O3419" s="5">
        <v>2.4E-2</v>
      </c>
    </row>
    <row r="3420" spans="1:15" hidden="1" x14ac:dyDescent="0.3">
      <c r="A3420" t="s">
        <v>2156</v>
      </c>
      <c r="B3420" t="s">
        <v>1140</v>
      </c>
      <c r="C3420" t="s">
        <v>41</v>
      </c>
      <c r="D3420" t="s">
        <v>3937</v>
      </c>
      <c r="E3420" t="s">
        <v>51</v>
      </c>
      <c r="F3420" t="s">
        <v>52</v>
      </c>
      <c r="H3420" s="2">
        <v>45712</v>
      </c>
      <c r="I3420" s="2" t="s">
        <v>19</v>
      </c>
      <c r="J3420" s="3">
        <v>72314</v>
      </c>
      <c r="K3420" s="3">
        <v>49284</v>
      </c>
      <c r="L3420" s="3">
        <v>492.84</v>
      </c>
      <c r="M3420" s="7"/>
      <c r="N3420" s="4">
        <v>5.28E-2</v>
      </c>
      <c r="O3420" s="5">
        <v>2.4E-2</v>
      </c>
    </row>
    <row r="3421" spans="1:15" hidden="1" x14ac:dyDescent="0.3">
      <c r="A3421" t="s">
        <v>2156</v>
      </c>
      <c r="B3421" t="s">
        <v>1468</v>
      </c>
      <c r="C3421" t="s">
        <v>161</v>
      </c>
      <c r="D3421" t="s">
        <v>2729</v>
      </c>
      <c r="E3421" t="s">
        <v>51</v>
      </c>
      <c r="F3421" t="s">
        <v>52</v>
      </c>
      <c r="H3421" s="2">
        <v>45712</v>
      </c>
      <c r="I3421" s="2" t="s">
        <v>19</v>
      </c>
      <c r="J3421" s="3">
        <v>15098</v>
      </c>
      <c r="K3421" s="3">
        <v>11209.08</v>
      </c>
      <c r="L3421" s="3">
        <v>112.09</v>
      </c>
      <c r="M3421" s="7"/>
      <c r="N3421" s="4">
        <v>5.28E-2</v>
      </c>
      <c r="O3421" s="5">
        <v>2.4E-2</v>
      </c>
    </row>
    <row r="3422" spans="1:15" hidden="1" x14ac:dyDescent="0.3">
      <c r="A3422" t="s">
        <v>2156</v>
      </c>
      <c r="B3422" t="s">
        <v>1421</v>
      </c>
      <c r="C3422" t="s">
        <v>161</v>
      </c>
      <c r="D3422" t="s">
        <v>2278</v>
      </c>
      <c r="E3422" t="s">
        <v>316</v>
      </c>
      <c r="F3422" t="s">
        <v>317</v>
      </c>
      <c r="H3422" s="2">
        <v>45712</v>
      </c>
      <c r="I3422" s="2" t="s">
        <v>19</v>
      </c>
      <c r="J3422" s="3">
        <v>31405</v>
      </c>
      <c r="K3422" s="3">
        <v>22814.799999999999</v>
      </c>
      <c r="L3422" s="3">
        <v>228.15</v>
      </c>
      <c r="M3422" s="7"/>
      <c r="N3422" s="4">
        <v>5.28E-2</v>
      </c>
      <c r="O3422" s="5">
        <v>2.4E-2</v>
      </c>
    </row>
    <row r="3423" spans="1:15" hidden="1" x14ac:dyDescent="0.3">
      <c r="A3423" t="s">
        <v>2156</v>
      </c>
      <c r="B3423" t="s">
        <v>648</v>
      </c>
      <c r="C3423" t="s">
        <v>161</v>
      </c>
      <c r="D3423" t="s">
        <v>3472</v>
      </c>
      <c r="E3423" t="s">
        <v>55</v>
      </c>
      <c r="F3423" t="s">
        <v>56</v>
      </c>
      <c r="H3423" s="2">
        <v>45712</v>
      </c>
      <c r="I3423" s="2" t="s">
        <v>19</v>
      </c>
      <c r="J3423" s="3">
        <v>21677.32</v>
      </c>
      <c r="K3423" s="3">
        <v>15692.76</v>
      </c>
      <c r="L3423" s="3">
        <v>156.91999999999999</v>
      </c>
      <c r="M3423" s="7"/>
      <c r="N3423" s="4">
        <v>5.28E-2</v>
      </c>
      <c r="O3423" s="5">
        <v>2.4E-2</v>
      </c>
    </row>
    <row r="3424" spans="1:15" hidden="1" x14ac:dyDescent="0.3">
      <c r="A3424" t="s">
        <v>2156</v>
      </c>
      <c r="B3424" t="s">
        <v>1115</v>
      </c>
      <c r="C3424" t="s">
        <v>161</v>
      </c>
      <c r="D3424" t="s">
        <v>1420</v>
      </c>
      <c r="E3424" t="s">
        <v>81</v>
      </c>
      <c r="F3424" t="s">
        <v>82</v>
      </c>
      <c r="H3424" s="2">
        <v>45712</v>
      </c>
      <c r="I3424" s="2" t="s">
        <v>19</v>
      </c>
      <c r="J3424" s="3">
        <v>7515</v>
      </c>
      <c r="K3424" s="3">
        <v>5578.86</v>
      </c>
      <c r="L3424" s="3">
        <v>55.79</v>
      </c>
      <c r="M3424" s="7"/>
      <c r="N3424" s="4">
        <v>5.28E-2</v>
      </c>
      <c r="O3424" s="5">
        <v>2.4E-2</v>
      </c>
    </row>
    <row r="3425" spans="1:15" hidden="1" x14ac:dyDescent="0.3">
      <c r="A3425" t="s">
        <v>2156</v>
      </c>
      <c r="B3425" t="s">
        <v>3427</v>
      </c>
      <c r="C3425" t="s">
        <v>161</v>
      </c>
      <c r="D3425" t="s">
        <v>3938</v>
      </c>
      <c r="E3425" t="s">
        <v>337</v>
      </c>
      <c r="F3425" t="s">
        <v>338</v>
      </c>
      <c r="H3425" s="2">
        <v>45712</v>
      </c>
      <c r="I3425" s="2" t="s">
        <v>19</v>
      </c>
      <c r="J3425" s="3">
        <v>7945</v>
      </c>
      <c r="K3425" s="3">
        <v>5898.1</v>
      </c>
      <c r="L3425" s="3">
        <v>58.98</v>
      </c>
      <c r="M3425" s="7"/>
      <c r="N3425" s="4">
        <v>5.28E-2</v>
      </c>
      <c r="O3425" s="5">
        <v>2.4E-2</v>
      </c>
    </row>
    <row r="3426" spans="1:15" hidden="1" x14ac:dyDescent="0.3">
      <c r="A3426" t="s">
        <v>2156</v>
      </c>
      <c r="B3426" t="s">
        <v>1421</v>
      </c>
      <c r="C3426" t="s">
        <v>161</v>
      </c>
      <c r="D3426" t="s">
        <v>1422</v>
      </c>
      <c r="E3426" t="s">
        <v>316</v>
      </c>
      <c r="F3426" t="s">
        <v>317</v>
      </c>
      <c r="H3426" s="2">
        <v>45712</v>
      </c>
      <c r="I3426" s="2" t="s">
        <v>19</v>
      </c>
      <c r="J3426" s="3">
        <v>19882</v>
      </c>
      <c r="K3426" s="3">
        <v>14438.97</v>
      </c>
      <c r="L3426" s="3">
        <v>144.38999999999999</v>
      </c>
      <c r="M3426" s="7"/>
      <c r="N3426" s="4">
        <v>5.28E-2</v>
      </c>
      <c r="O3426" s="5">
        <v>2.4E-2</v>
      </c>
    </row>
    <row r="3427" spans="1:15" hidden="1" x14ac:dyDescent="0.3">
      <c r="A3427" t="s">
        <v>2156</v>
      </c>
      <c r="B3427" t="s">
        <v>762</v>
      </c>
      <c r="C3427" t="s">
        <v>161</v>
      </c>
      <c r="D3427" t="s">
        <v>3939</v>
      </c>
      <c r="E3427" t="s">
        <v>55</v>
      </c>
      <c r="F3427" t="s">
        <v>56</v>
      </c>
      <c r="H3427" s="2">
        <v>45712</v>
      </c>
      <c r="I3427" s="2" t="s">
        <v>19</v>
      </c>
      <c r="J3427" s="3">
        <v>9076</v>
      </c>
      <c r="K3427" s="3">
        <v>6732.72</v>
      </c>
      <c r="L3427" s="3">
        <v>67.33</v>
      </c>
      <c r="M3427" s="7"/>
      <c r="N3427" s="4">
        <v>5.28E-2</v>
      </c>
      <c r="O3427" s="5">
        <v>2.4E-2</v>
      </c>
    </row>
    <row r="3428" spans="1:15" hidden="1" x14ac:dyDescent="0.3">
      <c r="A3428" t="s">
        <v>2156</v>
      </c>
      <c r="B3428" t="s">
        <v>1427</v>
      </c>
      <c r="C3428" t="s">
        <v>161</v>
      </c>
      <c r="D3428" t="s">
        <v>1428</v>
      </c>
      <c r="E3428" t="s">
        <v>135</v>
      </c>
      <c r="F3428" t="s">
        <v>136</v>
      </c>
      <c r="H3428" s="2">
        <v>45712</v>
      </c>
      <c r="I3428" s="2" t="s">
        <v>19</v>
      </c>
      <c r="J3428" s="3">
        <v>12925</v>
      </c>
      <c r="K3428" s="3">
        <v>9594.7999999999993</v>
      </c>
      <c r="L3428" s="3">
        <v>95.95</v>
      </c>
      <c r="M3428" s="7"/>
      <c r="N3428" s="4">
        <v>5.28E-2</v>
      </c>
      <c r="O3428" s="5">
        <v>2.4E-2</v>
      </c>
    </row>
    <row r="3429" spans="1:15" hidden="1" x14ac:dyDescent="0.3">
      <c r="A3429" t="s">
        <v>6</v>
      </c>
      <c r="B3429" t="s">
        <v>295</v>
      </c>
      <c r="C3429" t="s">
        <v>14</v>
      </c>
      <c r="D3429" t="s">
        <v>2635</v>
      </c>
      <c r="E3429" t="s">
        <v>129</v>
      </c>
      <c r="F3429" t="s">
        <v>130</v>
      </c>
      <c r="G3429" t="s">
        <v>194</v>
      </c>
      <c r="H3429" s="2">
        <v>45713</v>
      </c>
      <c r="I3429" t="s">
        <v>19</v>
      </c>
      <c r="J3429" s="3">
        <v>44161</v>
      </c>
      <c r="K3429" s="3">
        <v>32785.18</v>
      </c>
      <c r="L3429" s="3">
        <v>655.7</v>
      </c>
      <c r="M3429" s="6">
        <v>1</v>
      </c>
      <c r="N3429" s="4">
        <v>5.28E-2</v>
      </c>
      <c r="O3429" s="5">
        <v>2.4E-2</v>
      </c>
    </row>
    <row r="3430" spans="1:15" hidden="1" x14ac:dyDescent="0.3">
      <c r="A3430" t="s">
        <v>6</v>
      </c>
      <c r="B3430" t="s">
        <v>2972</v>
      </c>
      <c r="C3430" t="s">
        <v>41</v>
      </c>
      <c r="D3430" t="s">
        <v>2973</v>
      </c>
      <c r="E3430" t="s">
        <v>129</v>
      </c>
      <c r="F3430" t="s">
        <v>130</v>
      </c>
      <c r="G3430" t="s">
        <v>194</v>
      </c>
      <c r="H3430" s="2">
        <v>45713</v>
      </c>
      <c r="I3430" t="s">
        <v>19</v>
      </c>
      <c r="J3430" s="3">
        <v>26726</v>
      </c>
      <c r="K3430" s="3">
        <v>17963.2</v>
      </c>
      <c r="L3430" s="3">
        <v>359.26</v>
      </c>
      <c r="M3430" s="6">
        <v>1</v>
      </c>
      <c r="N3430" s="4">
        <v>5.28E-2</v>
      </c>
      <c r="O3430" s="5">
        <v>2.4E-2</v>
      </c>
    </row>
    <row r="3431" spans="1:15" hidden="1" x14ac:dyDescent="0.3">
      <c r="A3431" t="s">
        <v>6</v>
      </c>
      <c r="B3431" t="s">
        <v>3913</v>
      </c>
      <c r="C3431" t="s">
        <v>41</v>
      </c>
      <c r="D3431" t="s">
        <v>3914</v>
      </c>
      <c r="E3431" t="s">
        <v>129</v>
      </c>
      <c r="F3431" t="s">
        <v>130</v>
      </c>
      <c r="G3431" t="s">
        <v>194</v>
      </c>
      <c r="H3431" s="2">
        <v>45713</v>
      </c>
      <c r="I3431" t="s">
        <v>19</v>
      </c>
      <c r="J3431" s="3">
        <v>39818</v>
      </c>
      <c r="K3431" s="3">
        <v>27137</v>
      </c>
      <c r="L3431" s="3">
        <v>542.74</v>
      </c>
      <c r="M3431" s="6">
        <v>1</v>
      </c>
      <c r="N3431" s="4">
        <v>5.28E-2</v>
      </c>
      <c r="O3431" s="5">
        <v>2.4E-2</v>
      </c>
    </row>
    <row r="3432" spans="1:15" hidden="1" x14ac:dyDescent="0.3">
      <c r="A3432" t="s">
        <v>6</v>
      </c>
      <c r="B3432" t="s">
        <v>2219</v>
      </c>
      <c r="C3432" t="s">
        <v>14</v>
      </c>
      <c r="D3432" t="s">
        <v>2881</v>
      </c>
      <c r="E3432" t="s">
        <v>51</v>
      </c>
      <c r="F3432" t="s">
        <v>52</v>
      </c>
      <c r="G3432" t="s">
        <v>18</v>
      </c>
      <c r="H3432" s="2">
        <v>45713</v>
      </c>
      <c r="I3432" t="s">
        <v>19</v>
      </c>
      <c r="J3432" s="3">
        <v>61407</v>
      </c>
      <c r="K3432" s="3">
        <v>46274.59</v>
      </c>
      <c r="L3432" s="3">
        <v>2313.73</v>
      </c>
      <c r="M3432" s="6">
        <v>1</v>
      </c>
      <c r="N3432" s="4">
        <v>5.28E-2</v>
      </c>
      <c r="O3432" s="5">
        <v>2.4E-2</v>
      </c>
    </row>
    <row r="3433" spans="1:15" hidden="1" x14ac:dyDescent="0.3">
      <c r="A3433" t="s">
        <v>6</v>
      </c>
      <c r="B3433" t="s">
        <v>276</v>
      </c>
      <c r="C3433" t="s">
        <v>14</v>
      </c>
      <c r="D3433" t="s">
        <v>2882</v>
      </c>
      <c r="E3433" t="s">
        <v>22</v>
      </c>
      <c r="F3433" t="s">
        <v>23</v>
      </c>
      <c r="G3433" t="s">
        <v>18</v>
      </c>
      <c r="H3433" s="2">
        <v>45713</v>
      </c>
      <c r="I3433" t="s">
        <v>19</v>
      </c>
      <c r="J3433" s="3">
        <v>51044</v>
      </c>
      <c r="K3433" s="3">
        <v>37894.620000000003</v>
      </c>
      <c r="L3433" s="3">
        <v>1894.73</v>
      </c>
      <c r="M3433" s="6">
        <v>1</v>
      </c>
      <c r="N3433" s="4">
        <v>5.28E-2</v>
      </c>
      <c r="O3433" s="5">
        <v>2.4E-2</v>
      </c>
    </row>
    <row r="3434" spans="1:15" hidden="1" x14ac:dyDescent="0.3">
      <c r="A3434" t="s">
        <v>6</v>
      </c>
      <c r="B3434" t="s">
        <v>274</v>
      </c>
      <c r="C3434" t="s">
        <v>14</v>
      </c>
      <c r="D3434" t="s">
        <v>2883</v>
      </c>
      <c r="E3434" t="s">
        <v>16</v>
      </c>
      <c r="F3434" t="s">
        <v>17</v>
      </c>
      <c r="G3434" t="s">
        <v>18</v>
      </c>
      <c r="H3434" s="2">
        <v>45713</v>
      </c>
      <c r="I3434" t="s">
        <v>19</v>
      </c>
      <c r="J3434" s="3">
        <v>65694</v>
      </c>
      <c r="K3434" s="3">
        <v>48770.66</v>
      </c>
      <c r="L3434" s="3">
        <v>2438.5300000000002</v>
      </c>
      <c r="M3434" s="6">
        <v>1</v>
      </c>
      <c r="N3434" s="4">
        <v>5.28E-2</v>
      </c>
      <c r="O3434" s="5">
        <v>2.4E-2</v>
      </c>
    </row>
    <row r="3435" spans="1:15" hidden="1" x14ac:dyDescent="0.3">
      <c r="A3435" t="s">
        <v>6</v>
      </c>
      <c r="B3435" t="s">
        <v>282</v>
      </c>
      <c r="C3435" t="s">
        <v>14</v>
      </c>
      <c r="D3435" t="s">
        <v>2884</v>
      </c>
      <c r="E3435" t="s">
        <v>59</v>
      </c>
      <c r="F3435" t="s">
        <v>60</v>
      </c>
      <c r="G3435" t="s">
        <v>18</v>
      </c>
      <c r="H3435" s="2">
        <v>45713</v>
      </c>
      <c r="I3435" t="s">
        <v>19</v>
      </c>
      <c r="J3435" s="3">
        <v>65387</v>
      </c>
      <c r="K3435" s="3">
        <v>48868.97</v>
      </c>
      <c r="L3435" s="3">
        <v>2443.4499999999998</v>
      </c>
      <c r="M3435" s="6">
        <v>1</v>
      </c>
      <c r="N3435" s="4">
        <v>5.28E-2</v>
      </c>
      <c r="O3435" s="5">
        <v>2.4E-2</v>
      </c>
    </row>
    <row r="3436" spans="1:15" hidden="1" x14ac:dyDescent="0.3">
      <c r="A3436" t="s">
        <v>6</v>
      </c>
      <c r="B3436" t="s">
        <v>284</v>
      </c>
      <c r="C3436" t="s">
        <v>14</v>
      </c>
      <c r="D3436" t="s">
        <v>2885</v>
      </c>
      <c r="E3436" t="s">
        <v>73</v>
      </c>
      <c r="F3436" t="s">
        <v>74</v>
      </c>
      <c r="G3436" t="s">
        <v>18</v>
      </c>
      <c r="H3436" s="2">
        <v>45713</v>
      </c>
      <c r="I3436" t="s">
        <v>19</v>
      </c>
      <c r="J3436" s="3">
        <v>25805</v>
      </c>
      <c r="K3436" s="3">
        <v>19373.14</v>
      </c>
      <c r="L3436" s="3">
        <v>968.66</v>
      </c>
      <c r="M3436" s="6">
        <v>1</v>
      </c>
      <c r="N3436" s="4">
        <v>5.28E-2</v>
      </c>
      <c r="O3436" s="5">
        <v>2.4E-2</v>
      </c>
    </row>
    <row r="3437" spans="1:15" hidden="1" x14ac:dyDescent="0.3">
      <c r="A3437" t="s">
        <v>6</v>
      </c>
      <c r="B3437" t="s">
        <v>280</v>
      </c>
      <c r="C3437" t="s">
        <v>14</v>
      </c>
      <c r="D3437" t="s">
        <v>2886</v>
      </c>
      <c r="E3437" t="s">
        <v>55</v>
      </c>
      <c r="F3437" t="s">
        <v>56</v>
      </c>
      <c r="G3437" t="s">
        <v>18</v>
      </c>
      <c r="H3437" s="2">
        <v>45713</v>
      </c>
      <c r="I3437" t="s">
        <v>19</v>
      </c>
      <c r="J3437" s="3">
        <v>120388</v>
      </c>
      <c r="K3437" s="3">
        <v>89374.96</v>
      </c>
      <c r="L3437" s="3">
        <v>4468.75</v>
      </c>
      <c r="M3437" s="6">
        <v>1</v>
      </c>
      <c r="N3437" s="4">
        <v>5.28E-2</v>
      </c>
      <c r="O3437" s="5">
        <v>2.4E-2</v>
      </c>
    </row>
    <row r="3438" spans="1:15" hidden="1" x14ac:dyDescent="0.3">
      <c r="A3438" t="s">
        <v>6</v>
      </c>
      <c r="B3438" t="s">
        <v>288</v>
      </c>
      <c r="C3438" t="s">
        <v>14</v>
      </c>
      <c r="D3438" t="s">
        <v>2887</v>
      </c>
      <c r="E3438" t="s">
        <v>51</v>
      </c>
      <c r="F3438" t="s">
        <v>52</v>
      </c>
      <c r="G3438" t="s">
        <v>18</v>
      </c>
      <c r="H3438" s="2">
        <v>45713</v>
      </c>
      <c r="I3438" t="s">
        <v>19</v>
      </c>
      <c r="J3438" s="3">
        <v>66019</v>
      </c>
      <c r="K3438" s="3">
        <v>49012.15</v>
      </c>
      <c r="L3438" s="3">
        <v>2450.61</v>
      </c>
      <c r="M3438" s="6">
        <v>1</v>
      </c>
      <c r="N3438" s="4">
        <v>5.28E-2</v>
      </c>
      <c r="O3438" s="5">
        <v>2.4E-2</v>
      </c>
    </row>
    <row r="3439" spans="1:15" hidden="1" x14ac:dyDescent="0.3">
      <c r="A3439" t="s">
        <v>6</v>
      </c>
      <c r="B3439" t="s">
        <v>290</v>
      </c>
      <c r="C3439" t="s">
        <v>14</v>
      </c>
      <c r="D3439" t="s">
        <v>2888</v>
      </c>
      <c r="E3439" t="s">
        <v>244</v>
      </c>
      <c r="F3439" t="s">
        <v>245</v>
      </c>
      <c r="G3439" t="s">
        <v>18</v>
      </c>
      <c r="H3439" s="2">
        <v>45713</v>
      </c>
      <c r="I3439" t="s">
        <v>19</v>
      </c>
      <c r="J3439" s="3">
        <v>57158</v>
      </c>
      <c r="K3439" s="3">
        <v>42433.86</v>
      </c>
      <c r="L3439" s="3">
        <v>2121.69</v>
      </c>
      <c r="M3439" s="6">
        <v>1</v>
      </c>
      <c r="N3439" s="4">
        <v>5.28E-2</v>
      </c>
      <c r="O3439" s="5">
        <v>2.4E-2</v>
      </c>
    </row>
    <row r="3440" spans="1:15" hidden="1" x14ac:dyDescent="0.3">
      <c r="A3440" t="s">
        <v>6</v>
      </c>
      <c r="B3440" t="s">
        <v>286</v>
      </c>
      <c r="C3440" t="s">
        <v>14</v>
      </c>
      <c r="D3440" t="s">
        <v>2889</v>
      </c>
      <c r="E3440" t="s">
        <v>59</v>
      </c>
      <c r="F3440" t="s">
        <v>60</v>
      </c>
      <c r="G3440" t="s">
        <v>18</v>
      </c>
      <c r="H3440" s="2">
        <v>45713</v>
      </c>
      <c r="I3440" t="s">
        <v>19</v>
      </c>
      <c r="J3440" s="3">
        <v>69672</v>
      </c>
      <c r="K3440" s="3">
        <v>51723.4</v>
      </c>
      <c r="L3440" s="3">
        <v>2586.17</v>
      </c>
      <c r="M3440" s="6">
        <v>1</v>
      </c>
      <c r="N3440" s="4">
        <v>5.28E-2</v>
      </c>
      <c r="O3440" s="5">
        <v>2.4E-2</v>
      </c>
    </row>
    <row r="3441" spans="1:15" hidden="1" x14ac:dyDescent="0.3">
      <c r="A3441" t="s">
        <v>6</v>
      </c>
      <c r="B3441" t="s">
        <v>260</v>
      </c>
      <c r="C3441" t="s">
        <v>14</v>
      </c>
      <c r="D3441" t="s">
        <v>2890</v>
      </c>
      <c r="E3441" t="s">
        <v>59</v>
      </c>
      <c r="F3441" t="s">
        <v>60</v>
      </c>
      <c r="G3441" t="s">
        <v>18</v>
      </c>
      <c r="H3441" s="2">
        <v>45713</v>
      </c>
      <c r="I3441" t="s">
        <v>19</v>
      </c>
      <c r="J3441" s="3">
        <v>22446</v>
      </c>
      <c r="K3441" s="3">
        <v>16663.71</v>
      </c>
      <c r="L3441" s="3">
        <v>833.19</v>
      </c>
      <c r="M3441" s="6">
        <v>1</v>
      </c>
      <c r="N3441" s="4">
        <v>5.28E-2</v>
      </c>
      <c r="O3441" s="5">
        <v>2.4E-2</v>
      </c>
    </row>
    <row r="3442" spans="1:15" hidden="1" x14ac:dyDescent="0.3">
      <c r="A3442" t="s">
        <v>6</v>
      </c>
      <c r="B3442" t="s">
        <v>2891</v>
      </c>
      <c r="C3442" t="s">
        <v>14</v>
      </c>
      <c r="D3442" t="s">
        <v>2892</v>
      </c>
      <c r="E3442" t="s">
        <v>16</v>
      </c>
      <c r="F3442" t="s">
        <v>17</v>
      </c>
      <c r="G3442" t="s">
        <v>18</v>
      </c>
      <c r="H3442" s="2">
        <v>45713</v>
      </c>
      <c r="I3442" t="s">
        <v>19</v>
      </c>
      <c r="J3442" s="3">
        <v>70254</v>
      </c>
      <c r="K3442" s="3">
        <v>51034.11</v>
      </c>
      <c r="L3442" s="3">
        <v>2551.71</v>
      </c>
      <c r="M3442" s="6">
        <v>1</v>
      </c>
      <c r="N3442" s="4">
        <v>5.28E-2</v>
      </c>
      <c r="O3442" s="5">
        <v>2.4E-2</v>
      </c>
    </row>
    <row r="3443" spans="1:15" hidden="1" x14ac:dyDescent="0.3">
      <c r="A3443" t="s">
        <v>6</v>
      </c>
      <c r="B3443" t="s">
        <v>293</v>
      </c>
      <c r="C3443" t="s">
        <v>14</v>
      </c>
      <c r="D3443" t="s">
        <v>2894</v>
      </c>
      <c r="E3443" t="s">
        <v>51</v>
      </c>
      <c r="F3443" t="s">
        <v>52</v>
      </c>
      <c r="G3443" t="s">
        <v>18</v>
      </c>
      <c r="H3443" s="2">
        <v>45713</v>
      </c>
      <c r="I3443" t="s">
        <v>19</v>
      </c>
      <c r="J3443" s="3">
        <v>57374</v>
      </c>
      <c r="K3443" s="3">
        <v>42594.21</v>
      </c>
      <c r="L3443" s="3">
        <v>2129.71</v>
      </c>
      <c r="M3443" s="6">
        <v>1</v>
      </c>
      <c r="N3443" s="4">
        <v>5.28E-2</v>
      </c>
      <c r="O3443" s="5">
        <v>2.4E-2</v>
      </c>
    </row>
    <row r="3444" spans="1:15" hidden="1" x14ac:dyDescent="0.3">
      <c r="A3444" t="s">
        <v>6</v>
      </c>
      <c r="B3444" t="s">
        <v>290</v>
      </c>
      <c r="C3444" t="s">
        <v>14</v>
      </c>
      <c r="D3444" t="s">
        <v>2654</v>
      </c>
      <c r="E3444" t="s">
        <v>244</v>
      </c>
      <c r="F3444" t="s">
        <v>245</v>
      </c>
      <c r="G3444" t="s">
        <v>18</v>
      </c>
      <c r="H3444" s="2">
        <v>45713</v>
      </c>
      <c r="I3444" t="s">
        <v>19</v>
      </c>
      <c r="J3444" s="3">
        <v>48682</v>
      </c>
      <c r="K3444" s="3">
        <v>36140.51</v>
      </c>
      <c r="L3444" s="3">
        <v>1807.03</v>
      </c>
      <c r="M3444" s="6">
        <v>1</v>
      </c>
      <c r="N3444" s="4">
        <v>5.28E-2</v>
      </c>
      <c r="O3444" s="5">
        <v>2.4E-2</v>
      </c>
    </row>
    <row r="3445" spans="1:15" hidden="1" x14ac:dyDescent="0.3">
      <c r="A3445" t="s">
        <v>6</v>
      </c>
      <c r="B3445" t="s">
        <v>318</v>
      </c>
      <c r="C3445" t="s">
        <v>14</v>
      </c>
      <c r="D3445" t="s">
        <v>2198</v>
      </c>
      <c r="E3445" t="s">
        <v>16</v>
      </c>
      <c r="F3445" t="s">
        <v>17</v>
      </c>
      <c r="G3445" t="s">
        <v>18</v>
      </c>
      <c r="H3445" s="2">
        <v>45713</v>
      </c>
      <c r="I3445" t="s">
        <v>19</v>
      </c>
      <c r="J3445" s="3">
        <v>96450</v>
      </c>
      <c r="K3445" s="3">
        <v>71870.350000000006</v>
      </c>
      <c r="L3445" s="3">
        <v>3593.52</v>
      </c>
      <c r="M3445" s="6">
        <v>1</v>
      </c>
      <c r="N3445" s="4">
        <v>5.28E-2</v>
      </c>
      <c r="O3445" s="5">
        <v>2.4E-2</v>
      </c>
    </row>
    <row r="3446" spans="1:15" hidden="1" x14ac:dyDescent="0.3">
      <c r="A3446" t="s">
        <v>6</v>
      </c>
      <c r="B3446" t="s">
        <v>2897</v>
      </c>
      <c r="C3446" t="s">
        <v>14</v>
      </c>
      <c r="D3446" t="s">
        <v>2898</v>
      </c>
      <c r="E3446" t="s">
        <v>77</v>
      </c>
      <c r="F3446" t="s">
        <v>78</v>
      </c>
      <c r="G3446" t="s">
        <v>18</v>
      </c>
      <c r="H3446" s="2">
        <v>45713</v>
      </c>
      <c r="I3446" t="s">
        <v>19</v>
      </c>
      <c r="J3446" s="3">
        <v>73874</v>
      </c>
      <c r="K3446" s="3">
        <v>45490</v>
      </c>
      <c r="L3446" s="3">
        <v>2274.4899999999998</v>
      </c>
      <c r="M3446" s="6">
        <v>1</v>
      </c>
      <c r="N3446" s="4">
        <v>5.28E-2</v>
      </c>
      <c r="O3446" s="5">
        <v>2.4E-2</v>
      </c>
    </row>
    <row r="3447" spans="1:15" hidden="1" x14ac:dyDescent="0.3">
      <c r="A3447" t="s">
        <v>6</v>
      </c>
      <c r="B3447" t="s">
        <v>304</v>
      </c>
      <c r="C3447" t="s">
        <v>14</v>
      </c>
      <c r="D3447" t="s">
        <v>2899</v>
      </c>
      <c r="E3447" t="s">
        <v>306</v>
      </c>
      <c r="G3447" t="s">
        <v>18</v>
      </c>
      <c r="H3447" s="2">
        <v>45713</v>
      </c>
      <c r="I3447" t="s">
        <v>19</v>
      </c>
      <c r="J3447" s="3">
        <v>250792</v>
      </c>
      <c r="K3447" s="3">
        <v>165607.63</v>
      </c>
      <c r="L3447" s="3">
        <v>8280.4</v>
      </c>
      <c r="M3447" s="6">
        <v>1</v>
      </c>
      <c r="N3447" s="4">
        <v>5.28E-2</v>
      </c>
      <c r="O3447" s="5">
        <v>2.4E-2</v>
      </c>
    </row>
    <row r="3448" spans="1:15" hidden="1" x14ac:dyDescent="0.3">
      <c r="A3448" t="s">
        <v>6</v>
      </c>
      <c r="B3448" t="s">
        <v>248</v>
      </c>
      <c r="C3448" t="s">
        <v>14</v>
      </c>
      <c r="D3448" t="s">
        <v>249</v>
      </c>
      <c r="E3448" t="s">
        <v>55</v>
      </c>
      <c r="F3448" t="s">
        <v>56</v>
      </c>
      <c r="G3448" t="s">
        <v>18</v>
      </c>
      <c r="H3448" s="2">
        <v>45713</v>
      </c>
      <c r="I3448" t="s">
        <v>19</v>
      </c>
      <c r="J3448" s="3">
        <v>135026.51</v>
      </c>
      <c r="K3448" s="3">
        <v>100142.5</v>
      </c>
      <c r="L3448" s="3">
        <v>5007.13</v>
      </c>
      <c r="M3448" s="6">
        <v>1</v>
      </c>
      <c r="N3448" s="4">
        <v>5.28E-2</v>
      </c>
      <c r="O3448" s="5">
        <v>2.4E-2</v>
      </c>
    </row>
    <row r="3449" spans="1:15" hidden="1" x14ac:dyDescent="0.3">
      <c r="A3449" t="s">
        <v>6</v>
      </c>
      <c r="B3449" t="s">
        <v>250</v>
      </c>
      <c r="C3449" t="s">
        <v>14</v>
      </c>
      <c r="D3449" t="s">
        <v>251</v>
      </c>
      <c r="E3449" t="s">
        <v>55</v>
      </c>
      <c r="F3449" t="s">
        <v>56</v>
      </c>
      <c r="G3449" t="s">
        <v>18</v>
      </c>
      <c r="H3449" s="2">
        <v>45713</v>
      </c>
      <c r="I3449" t="s">
        <v>19</v>
      </c>
      <c r="J3449" s="3">
        <v>54276.66</v>
      </c>
      <c r="K3449" s="3">
        <v>40253.660000000003</v>
      </c>
      <c r="L3449" s="3">
        <v>2012.67</v>
      </c>
      <c r="M3449" s="6">
        <v>1</v>
      </c>
      <c r="N3449" s="4">
        <v>5.28E-2</v>
      </c>
      <c r="O3449" s="5">
        <v>2.4E-2</v>
      </c>
    </row>
    <row r="3450" spans="1:15" hidden="1" x14ac:dyDescent="0.3">
      <c r="A3450" t="s">
        <v>6</v>
      </c>
      <c r="B3450" t="s">
        <v>252</v>
      </c>
      <c r="C3450" t="s">
        <v>14</v>
      </c>
      <c r="D3450" t="s">
        <v>253</v>
      </c>
      <c r="E3450" t="s">
        <v>59</v>
      </c>
      <c r="F3450" t="s">
        <v>60</v>
      </c>
      <c r="G3450" t="s">
        <v>18</v>
      </c>
      <c r="H3450" s="2">
        <v>45713</v>
      </c>
      <c r="I3450" t="s">
        <v>19</v>
      </c>
      <c r="J3450" s="3">
        <v>64469.37</v>
      </c>
      <c r="K3450" s="3">
        <v>47811.74</v>
      </c>
      <c r="L3450" s="3">
        <v>2390.58</v>
      </c>
      <c r="M3450" s="6">
        <v>1</v>
      </c>
      <c r="N3450" s="4">
        <v>5.28E-2</v>
      </c>
      <c r="O3450" s="5">
        <v>2.4E-2</v>
      </c>
    </row>
    <row r="3451" spans="1:15" hidden="1" x14ac:dyDescent="0.3">
      <c r="A3451" t="s">
        <v>6</v>
      </c>
      <c r="B3451" t="s">
        <v>2900</v>
      </c>
      <c r="C3451" t="s">
        <v>14</v>
      </c>
      <c r="D3451" t="s">
        <v>2901</v>
      </c>
      <c r="E3451" t="s">
        <v>51</v>
      </c>
      <c r="F3451" t="s">
        <v>52</v>
      </c>
      <c r="G3451" t="s">
        <v>18</v>
      </c>
      <c r="H3451" s="2">
        <v>45713</v>
      </c>
      <c r="I3451" t="s">
        <v>19</v>
      </c>
      <c r="J3451" s="3">
        <v>62301.82</v>
      </c>
      <c r="K3451" s="3">
        <v>46219.3</v>
      </c>
      <c r="L3451" s="3">
        <v>2310.96</v>
      </c>
      <c r="M3451" s="6">
        <v>1</v>
      </c>
      <c r="N3451" s="4">
        <v>5.28E-2</v>
      </c>
      <c r="O3451" s="5">
        <v>2.4E-2</v>
      </c>
    </row>
    <row r="3452" spans="1:15" hidden="1" x14ac:dyDescent="0.3">
      <c r="A3452" t="s">
        <v>6</v>
      </c>
      <c r="B3452" t="s">
        <v>2900</v>
      </c>
      <c r="C3452" t="s">
        <v>14</v>
      </c>
      <c r="D3452" t="s">
        <v>2903</v>
      </c>
      <c r="E3452" t="s">
        <v>51</v>
      </c>
      <c r="F3452" t="s">
        <v>52</v>
      </c>
      <c r="G3452" t="s">
        <v>18</v>
      </c>
      <c r="H3452" s="2">
        <v>45713</v>
      </c>
      <c r="I3452" t="s">
        <v>19</v>
      </c>
      <c r="J3452" s="3">
        <v>54690.58</v>
      </c>
      <c r="K3452" s="3">
        <v>40495.67</v>
      </c>
      <c r="L3452" s="3">
        <v>2024.78</v>
      </c>
      <c r="M3452" s="6">
        <v>1</v>
      </c>
      <c r="N3452" s="4">
        <v>5.28E-2</v>
      </c>
      <c r="O3452" s="5">
        <v>2.4E-2</v>
      </c>
    </row>
    <row r="3453" spans="1:15" hidden="1" x14ac:dyDescent="0.3">
      <c r="A3453" t="s">
        <v>6</v>
      </c>
      <c r="B3453" t="s">
        <v>258</v>
      </c>
      <c r="C3453" t="s">
        <v>14</v>
      </c>
      <c r="D3453" t="s">
        <v>259</v>
      </c>
      <c r="E3453" t="s">
        <v>26</v>
      </c>
      <c r="F3453" t="s">
        <v>27</v>
      </c>
      <c r="G3453" t="s">
        <v>18</v>
      </c>
      <c r="H3453" s="2">
        <v>45713</v>
      </c>
      <c r="I3453" t="s">
        <v>19</v>
      </c>
      <c r="J3453" s="3">
        <v>110929.48</v>
      </c>
      <c r="K3453" s="3">
        <v>82180.59</v>
      </c>
      <c r="L3453" s="3">
        <v>4109.03</v>
      </c>
      <c r="M3453" s="6">
        <v>1</v>
      </c>
      <c r="N3453" s="4">
        <v>5.28E-2</v>
      </c>
      <c r="O3453" s="5">
        <v>2.4E-2</v>
      </c>
    </row>
    <row r="3454" spans="1:15" hidden="1" x14ac:dyDescent="0.3">
      <c r="A3454" t="s">
        <v>6</v>
      </c>
      <c r="B3454" t="s">
        <v>260</v>
      </c>
      <c r="C3454" t="s">
        <v>14</v>
      </c>
      <c r="D3454" t="s">
        <v>261</v>
      </c>
      <c r="E3454" t="s">
        <v>59</v>
      </c>
      <c r="F3454" t="s">
        <v>60</v>
      </c>
      <c r="G3454" t="s">
        <v>18</v>
      </c>
      <c r="H3454" s="2">
        <v>45713</v>
      </c>
      <c r="I3454" t="s">
        <v>19</v>
      </c>
      <c r="J3454" s="3">
        <v>39808</v>
      </c>
      <c r="K3454" s="3">
        <v>29553.11</v>
      </c>
      <c r="L3454" s="3">
        <v>1477.66</v>
      </c>
      <c r="M3454" s="6">
        <v>1</v>
      </c>
      <c r="N3454" s="4">
        <v>5.28E-2</v>
      </c>
      <c r="O3454" s="5">
        <v>2.4E-2</v>
      </c>
    </row>
    <row r="3455" spans="1:15" hidden="1" x14ac:dyDescent="0.3">
      <c r="A3455" t="s">
        <v>6</v>
      </c>
      <c r="B3455" t="s">
        <v>2655</v>
      </c>
      <c r="C3455" t="s">
        <v>14</v>
      </c>
      <c r="D3455" t="s">
        <v>2656</v>
      </c>
      <c r="E3455" t="s">
        <v>51</v>
      </c>
      <c r="F3455" t="s">
        <v>52</v>
      </c>
      <c r="G3455" t="s">
        <v>18</v>
      </c>
      <c r="H3455" s="2">
        <v>45713</v>
      </c>
      <c r="I3455" t="s">
        <v>19</v>
      </c>
      <c r="J3455" s="3">
        <v>122281</v>
      </c>
      <c r="K3455" s="3">
        <v>90780.56</v>
      </c>
      <c r="L3455" s="3">
        <v>4539.03</v>
      </c>
      <c r="M3455" s="6">
        <v>1</v>
      </c>
      <c r="N3455" s="4">
        <v>5.28E-2</v>
      </c>
      <c r="O3455" s="5">
        <v>2.4E-2</v>
      </c>
    </row>
    <row r="3456" spans="1:15" hidden="1" x14ac:dyDescent="0.3">
      <c r="A3456" t="s">
        <v>6</v>
      </c>
      <c r="B3456" t="s">
        <v>314</v>
      </c>
      <c r="C3456" t="s">
        <v>14</v>
      </c>
      <c r="D3456" t="s">
        <v>2904</v>
      </c>
      <c r="E3456" t="s">
        <v>316</v>
      </c>
      <c r="F3456" t="s">
        <v>317</v>
      </c>
      <c r="G3456" t="s">
        <v>18</v>
      </c>
      <c r="H3456" s="2">
        <v>45713</v>
      </c>
      <c r="I3456" t="s">
        <v>19</v>
      </c>
      <c r="J3456" s="3">
        <v>24767</v>
      </c>
      <c r="K3456" s="3">
        <v>16721</v>
      </c>
      <c r="L3456" s="3">
        <v>836.05</v>
      </c>
      <c r="M3456" s="6">
        <v>1</v>
      </c>
      <c r="N3456" s="4">
        <v>5.28E-2</v>
      </c>
      <c r="O3456" s="5">
        <v>2.4E-2</v>
      </c>
    </row>
    <row r="3457" spans="1:15" hidden="1" x14ac:dyDescent="0.3">
      <c r="A3457" t="s">
        <v>6</v>
      </c>
      <c r="B3457" t="s">
        <v>2905</v>
      </c>
      <c r="C3457" t="s">
        <v>14</v>
      </c>
      <c r="D3457" t="s">
        <v>2906</v>
      </c>
      <c r="E3457" t="s">
        <v>77</v>
      </c>
      <c r="F3457" t="s">
        <v>78</v>
      </c>
      <c r="G3457" t="s">
        <v>18</v>
      </c>
      <c r="H3457" s="2">
        <v>45713</v>
      </c>
      <c r="I3457" t="s">
        <v>19</v>
      </c>
      <c r="J3457" s="3">
        <v>56690</v>
      </c>
      <c r="K3457" s="3">
        <v>42086.23</v>
      </c>
      <c r="L3457" s="3">
        <v>2104.31</v>
      </c>
      <c r="M3457" s="6">
        <v>1</v>
      </c>
      <c r="N3457" s="4">
        <v>5.28E-2</v>
      </c>
      <c r="O3457" s="5">
        <v>2.4E-2</v>
      </c>
    </row>
    <row r="3458" spans="1:15" hidden="1" x14ac:dyDescent="0.3">
      <c r="A3458" t="s">
        <v>6</v>
      </c>
      <c r="B3458" t="s">
        <v>264</v>
      </c>
      <c r="C3458" t="s">
        <v>14</v>
      </c>
      <c r="D3458" t="s">
        <v>265</v>
      </c>
      <c r="E3458" t="s">
        <v>244</v>
      </c>
      <c r="F3458" t="s">
        <v>245</v>
      </c>
      <c r="G3458" t="s">
        <v>18</v>
      </c>
      <c r="H3458" s="2">
        <v>45713</v>
      </c>
      <c r="I3458" t="s">
        <v>19</v>
      </c>
      <c r="J3458" s="3">
        <v>78661</v>
      </c>
      <c r="K3458" s="3">
        <v>58396.46</v>
      </c>
      <c r="L3458" s="3">
        <v>2919.82</v>
      </c>
      <c r="M3458" s="6">
        <v>1</v>
      </c>
      <c r="N3458" s="4">
        <v>5.28E-2</v>
      </c>
      <c r="O3458" s="5">
        <v>2.4E-2</v>
      </c>
    </row>
    <row r="3459" spans="1:15" hidden="1" x14ac:dyDescent="0.3">
      <c r="A3459" t="s">
        <v>6</v>
      </c>
      <c r="B3459" t="s">
        <v>2216</v>
      </c>
      <c r="C3459" t="s">
        <v>14</v>
      </c>
      <c r="D3459" t="s">
        <v>2217</v>
      </c>
      <c r="E3459" t="s">
        <v>77</v>
      </c>
      <c r="F3459" t="s">
        <v>78</v>
      </c>
      <c r="G3459" t="s">
        <v>18</v>
      </c>
      <c r="H3459" s="2">
        <v>45713</v>
      </c>
      <c r="I3459" t="s">
        <v>19</v>
      </c>
      <c r="J3459" s="3">
        <v>114255</v>
      </c>
      <c r="K3459" s="3">
        <v>84821.14</v>
      </c>
      <c r="L3459" s="3">
        <v>4241.0600000000004</v>
      </c>
      <c r="M3459" s="6">
        <v>1</v>
      </c>
      <c r="N3459" s="4">
        <v>5.28E-2</v>
      </c>
      <c r="O3459" s="5">
        <v>2.4E-2</v>
      </c>
    </row>
    <row r="3460" spans="1:15" hidden="1" x14ac:dyDescent="0.3">
      <c r="A3460" t="s">
        <v>6</v>
      </c>
      <c r="B3460" t="s">
        <v>266</v>
      </c>
      <c r="C3460" t="s">
        <v>14</v>
      </c>
      <c r="D3460" t="s">
        <v>3915</v>
      </c>
      <c r="E3460" t="s">
        <v>59</v>
      </c>
      <c r="F3460" t="s">
        <v>60</v>
      </c>
      <c r="G3460" t="s">
        <v>18</v>
      </c>
      <c r="H3460" s="2">
        <v>45713</v>
      </c>
      <c r="I3460" t="s">
        <v>19</v>
      </c>
      <c r="J3460" s="3">
        <v>98482</v>
      </c>
      <c r="K3460" s="3">
        <v>73259.91</v>
      </c>
      <c r="L3460" s="3">
        <v>3663</v>
      </c>
      <c r="M3460" s="6">
        <v>1</v>
      </c>
      <c r="N3460" s="4">
        <v>5.28E-2</v>
      </c>
      <c r="O3460" s="5">
        <v>2.4E-2</v>
      </c>
    </row>
    <row r="3461" spans="1:15" hidden="1" x14ac:dyDescent="0.3">
      <c r="A3461" t="s">
        <v>6</v>
      </c>
      <c r="B3461" t="s">
        <v>266</v>
      </c>
      <c r="C3461" t="s">
        <v>14</v>
      </c>
      <c r="D3461" t="s">
        <v>267</v>
      </c>
      <c r="E3461" t="s">
        <v>59</v>
      </c>
      <c r="F3461" t="s">
        <v>60</v>
      </c>
      <c r="G3461" t="s">
        <v>18</v>
      </c>
      <c r="H3461" s="2">
        <v>45713</v>
      </c>
      <c r="I3461" t="s">
        <v>19</v>
      </c>
      <c r="J3461" s="3">
        <v>91499</v>
      </c>
      <c r="K3461" s="3">
        <v>68053.94</v>
      </c>
      <c r="L3461" s="3">
        <v>3402.7</v>
      </c>
      <c r="M3461" s="6">
        <v>1</v>
      </c>
      <c r="N3461" s="4">
        <v>5.28E-2</v>
      </c>
      <c r="O3461" s="5">
        <v>2.4E-2</v>
      </c>
    </row>
    <row r="3462" spans="1:15" hidden="1" x14ac:dyDescent="0.3">
      <c r="A3462" t="s">
        <v>6</v>
      </c>
      <c r="B3462" t="s">
        <v>2672</v>
      </c>
      <c r="C3462" t="s">
        <v>14</v>
      </c>
      <c r="D3462" t="s">
        <v>3916</v>
      </c>
      <c r="E3462" t="s">
        <v>16</v>
      </c>
      <c r="F3462" t="s">
        <v>17</v>
      </c>
      <c r="G3462" t="s">
        <v>18</v>
      </c>
      <c r="H3462" s="2">
        <v>45713</v>
      </c>
      <c r="I3462" t="s">
        <v>19</v>
      </c>
      <c r="J3462" s="3">
        <v>75483</v>
      </c>
      <c r="K3462" s="3">
        <v>51058</v>
      </c>
      <c r="L3462" s="3">
        <v>2552.9</v>
      </c>
      <c r="M3462" s="6">
        <v>1</v>
      </c>
      <c r="N3462" s="4">
        <v>5.28E-2</v>
      </c>
      <c r="O3462" s="5">
        <v>2.4E-2</v>
      </c>
    </row>
    <row r="3463" spans="1:15" hidden="1" x14ac:dyDescent="0.3">
      <c r="A3463" t="s">
        <v>6</v>
      </c>
      <c r="B3463" t="s">
        <v>268</v>
      </c>
      <c r="C3463" t="s">
        <v>14</v>
      </c>
      <c r="D3463" t="s">
        <v>269</v>
      </c>
      <c r="E3463" t="s">
        <v>35</v>
      </c>
      <c r="F3463" t="s">
        <v>36</v>
      </c>
      <c r="G3463" t="s">
        <v>18</v>
      </c>
      <c r="H3463" s="2">
        <v>45713</v>
      </c>
      <c r="I3463" t="s">
        <v>19</v>
      </c>
      <c r="J3463" s="3">
        <v>58275</v>
      </c>
      <c r="K3463" s="3">
        <v>43342.57</v>
      </c>
      <c r="L3463" s="3">
        <v>2167.13</v>
      </c>
      <c r="M3463" s="6">
        <v>1</v>
      </c>
      <c r="N3463" s="4">
        <v>5.28E-2</v>
      </c>
      <c r="O3463" s="5">
        <v>2.4E-2</v>
      </c>
    </row>
    <row r="3464" spans="1:15" hidden="1" x14ac:dyDescent="0.3">
      <c r="A3464" t="s">
        <v>6</v>
      </c>
      <c r="B3464" t="s">
        <v>270</v>
      </c>
      <c r="C3464" t="s">
        <v>14</v>
      </c>
      <c r="D3464" t="s">
        <v>271</v>
      </c>
      <c r="E3464" t="s">
        <v>51</v>
      </c>
      <c r="F3464" t="s">
        <v>52</v>
      </c>
      <c r="G3464" t="s">
        <v>18</v>
      </c>
      <c r="H3464" s="2">
        <v>45713</v>
      </c>
      <c r="I3464" t="s">
        <v>19</v>
      </c>
      <c r="J3464" s="3">
        <v>47775</v>
      </c>
      <c r="K3464" s="3">
        <v>35533.58</v>
      </c>
      <c r="L3464" s="3">
        <v>1776.68</v>
      </c>
      <c r="M3464" s="6">
        <v>1</v>
      </c>
      <c r="N3464" s="4">
        <v>5.28E-2</v>
      </c>
      <c r="O3464" s="5">
        <v>2.4E-2</v>
      </c>
    </row>
    <row r="3465" spans="1:15" hidden="1" x14ac:dyDescent="0.3">
      <c r="A3465" t="s">
        <v>6</v>
      </c>
      <c r="B3465" t="s">
        <v>1038</v>
      </c>
      <c r="C3465" t="s">
        <v>14</v>
      </c>
      <c r="D3465" t="s">
        <v>3917</v>
      </c>
      <c r="E3465" t="s">
        <v>35</v>
      </c>
      <c r="F3465" t="s">
        <v>36</v>
      </c>
      <c r="G3465" t="s">
        <v>18</v>
      </c>
      <c r="H3465" s="2">
        <v>45713</v>
      </c>
      <c r="I3465" t="s">
        <v>19</v>
      </c>
      <c r="J3465" s="3">
        <v>49970</v>
      </c>
      <c r="K3465" s="3">
        <v>37165.96</v>
      </c>
      <c r="L3465" s="3">
        <v>1858.3</v>
      </c>
      <c r="M3465" s="6">
        <v>1</v>
      </c>
      <c r="N3465" s="4">
        <v>5.28E-2</v>
      </c>
      <c r="O3465" s="5">
        <v>2.4E-2</v>
      </c>
    </row>
    <row r="3466" spans="1:15" hidden="1" x14ac:dyDescent="0.3">
      <c r="A3466" t="s">
        <v>6</v>
      </c>
      <c r="B3466" t="s">
        <v>329</v>
      </c>
      <c r="C3466" t="s">
        <v>41</v>
      </c>
      <c r="D3466" t="s">
        <v>2917</v>
      </c>
      <c r="E3466" t="s">
        <v>135</v>
      </c>
      <c r="F3466" t="s">
        <v>136</v>
      </c>
      <c r="G3466" t="s">
        <v>18</v>
      </c>
      <c r="H3466" s="2">
        <v>45713</v>
      </c>
      <c r="I3466" t="s">
        <v>19</v>
      </c>
      <c r="J3466" s="3">
        <v>37333</v>
      </c>
      <c r="K3466" s="3">
        <v>25395.08</v>
      </c>
      <c r="L3466" s="3">
        <v>1269.77</v>
      </c>
      <c r="M3466" s="6">
        <v>1</v>
      </c>
      <c r="N3466" s="4">
        <v>5.28E-2</v>
      </c>
      <c r="O3466" s="5">
        <v>2.4E-2</v>
      </c>
    </row>
    <row r="3467" spans="1:15" hidden="1" x14ac:dyDescent="0.3">
      <c r="A3467" t="s">
        <v>6</v>
      </c>
      <c r="B3467" t="s">
        <v>2309</v>
      </c>
      <c r="C3467" t="s">
        <v>41</v>
      </c>
      <c r="D3467" t="s">
        <v>2918</v>
      </c>
      <c r="E3467" t="s">
        <v>910</v>
      </c>
      <c r="F3467" t="s">
        <v>52</v>
      </c>
      <c r="G3467" t="s">
        <v>18</v>
      </c>
      <c r="H3467" s="2">
        <v>45713</v>
      </c>
      <c r="I3467" t="s">
        <v>19</v>
      </c>
      <c r="J3467" s="3">
        <v>33401</v>
      </c>
      <c r="K3467" s="3">
        <v>22720.98</v>
      </c>
      <c r="L3467" s="3">
        <v>1136.05</v>
      </c>
      <c r="M3467" s="6">
        <v>1</v>
      </c>
      <c r="N3467" s="4">
        <v>5.28E-2</v>
      </c>
      <c r="O3467" s="5">
        <v>2.4E-2</v>
      </c>
    </row>
    <row r="3468" spans="1:15" hidden="1" x14ac:dyDescent="0.3">
      <c r="A3468" t="s">
        <v>6</v>
      </c>
      <c r="B3468" t="s">
        <v>333</v>
      </c>
      <c r="C3468" t="s">
        <v>41</v>
      </c>
      <c r="D3468" t="s">
        <v>2919</v>
      </c>
      <c r="E3468" t="s">
        <v>81</v>
      </c>
      <c r="F3468" t="s">
        <v>82</v>
      </c>
      <c r="G3468" t="s">
        <v>18</v>
      </c>
      <c r="H3468" s="2">
        <v>45713</v>
      </c>
      <c r="I3468" t="s">
        <v>19</v>
      </c>
      <c r="J3468" s="3">
        <v>38074</v>
      </c>
      <c r="K3468" s="3">
        <v>25899.119999999999</v>
      </c>
      <c r="L3468" s="3">
        <v>1294.96</v>
      </c>
      <c r="M3468" s="6">
        <v>1</v>
      </c>
      <c r="N3468" s="4">
        <v>5.28E-2</v>
      </c>
      <c r="O3468" s="5">
        <v>2.4E-2</v>
      </c>
    </row>
    <row r="3469" spans="1:15" hidden="1" x14ac:dyDescent="0.3">
      <c r="A3469" t="s">
        <v>6</v>
      </c>
      <c r="B3469" t="s">
        <v>2720</v>
      </c>
      <c r="C3469" t="s">
        <v>41</v>
      </c>
      <c r="D3469" t="s">
        <v>2920</v>
      </c>
      <c r="E3469" t="s">
        <v>81</v>
      </c>
      <c r="F3469" t="s">
        <v>82</v>
      </c>
      <c r="G3469" t="s">
        <v>18</v>
      </c>
      <c r="H3469" s="2">
        <v>45713</v>
      </c>
      <c r="I3469" t="s">
        <v>19</v>
      </c>
      <c r="J3469" s="3">
        <v>19969</v>
      </c>
      <c r="K3469" s="3">
        <v>13583.35</v>
      </c>
      <c r="L3469" s="3">
        <v>679.17</v>
      </c>
      <c r="M3469" s="6">
        <v>1</v>
      </c>
      <c r="N3469" s="4">
        <v>5.28E-2</v>
      </c>
      <c r="O3469" s="5">
        <v>2.4E-2</v>
      </c>
    </row>
    <row r="3470" spans="1:15" hidden="1" x14ac:dyDescent="0.3">
      <c r="A3470" t="s">
        <v>6</v>
      </c>
      <c r="B3470" t="s">
        <v>2905</v>
      </c>
      <c r="C3470" t="s">
        <v>41</v>
      </c>
      <c r="D3470" t="s">
        <v>2921</v>
      </c>
      <c r="E3470" t="s">
        <v>77</v>
      </c>
      <c r="F3470" t="s">
        <v>78</v>
      </c>
      <c r="G3470" t="s">
        <v>18</v>
      </c>
      <c r="H3470" s="2">
        <v>45713</v>
      </c>
      <c r="I3470" t="s">
        <v>19</v>
      </c>
      <c r="J3470" s="3">
        <v>34186</v>
      </c>
      <c r="K3470" s="3">
        <v>23255.57</v>
      </c>
      <c r="L3470" s="3">
        <v>1162.78</v>
      </c>
      <c r="M3470" s="6">
        <v>1</v>
      </c>
      <c r="N3470" s="4">
        <v>5.28E-2</v>
      </c>
      <c r="O3470" s="5">
        <v>2.4E-2</v>
      </c>
    </row>
    <row r="3471" spans="1:15" hidden="1" x14ac:dyDescent="0.3">
      <c r="A3471" t="s">
        <v>6</v>
      </c>
      <c r="B3471" t="s">
        <v>339</v>
      </c>
      <c r="C3471" t="s">
        <v>41</v>
      </c>
      <c r="D3471" t="s">
        <v>2922</v>
      </c>
      <c r="E3471" t="s">
        <v>22</v>
      </c>
      <c r="F3471" t="s">
        <v>23</v>
      </c>
      <c r="G3471" t="s">
        <v>18</v>
      </c>
      <c r="H3471" s="2">
        <v>45713</v>
      </c>
      <c r="I3471" t="s">
        <v>19</v>
      </c>
      <c r="J3471" s="3">
        <v>4398</v>
      </c>
      <c r="K3471" s="3">
        <v>2991.22</v>
      </c>
      <c r="L3471" s="3">
        <v>149.58000000000001</v>
      </c>
      <c r="M3471" s="6">
        <v>1</v>
      </c>
      <c r="N3471" s="4">
        <v>5.28E-2</v>
      </c>
      <c r="O3471" s="5">
        <v>2.4E-2</v>
      </c>
    </row>
    <row r="3472" spans="1:15" hidden="1" x14ac:dyDescent="0.3">
      <c r="A3472" t="s">
        <v>6</v>
      </c>
      <c r="B3472" t="s">
        <v>2309</v>
      </c>
      <c r="C3472" t="s">
        <v>41</v>
      </c>
      <c r="D3472" t="s">
        <v>2923</v>
      </c>
      <c r="E3472" t="s">
        <v>910</v>
      </c>
      <c r="F3472" t="s">
        <v>52</v>
      </c>
      <c r="G3472" t="s">
        <v>18</v>
      </c>
      <c r="H3472" s="2">
        <v>45713</v>
      </c>
      <c r="I3472" t="s">
        <v>19</v>
      </c>
      <c r="J3472" s="3">
        <v>19563</v>
      </c>
      <c r="K3472" s="3">
        <v>13308.56</v>
      </c>
      <c r="L3472" s="3">
        <v>665.43</v>
      </c>
      <c r="M3472" s="6">
        <v>1</v>
      </c>
      <c r="N3472" s="4">
        <v>5.28E-2</v>
      </c>
      <c r="O3472" s="5">
        <v>2.4E-2</v>
      </c>
    </row>
    <row r="3473" spans="1:15" hidden="1" x14ac:dyDescent="0.3">
      <c r="A3473" t="s">
        <v>6</v>
      </c>
      <c r="B3473" t="s">
        <v>2445</v>
      </c>
      <c r="C3473" t="s">
        <v>41</v>
      </c>
      <c r="D3473" t="s">
        <v>3918</v>
      </c>
      <c r="E3473" t="s">
        <v>16</v>
      </c>
      <c r="F3473" t="s">
        <v>17</v>
      </c>
      <c r="G3473" t="s">
        <v>18</v>
      </c>
      <c r="H3473" s="2">
        <v>45713</v>
      </c>
      <c r="I3473" t="s">
        <v>19</v>
      </c>
      <c r="J3473" s="3">
        <v>29306</v>
      </c>
      <c r="K3473" s="3">
        <v>19935</v>
      </c>
      <c r="L3473" s="3">
        <v>996.75</v>
      </c>
      <c r="M3473" s="6">
        <v>1</v>
      </c>
      <c r="N3473" s="4">
        <v>5.28E-2</v>
      </c>
      <c r="O3473" s="5">
        <v>2.4E-2</v>
      </c>
    </row>
    <row r="3474" spans="1:15" hidden="1" x14ac:dyDescent="0.3">
      <c r="A3474" t="s">
        <v>6</v>
      </c>
      <c r="B3474" t="s">
        <v>322</v>
      </c>
      <c r="C3474" t="s">
        <v>41</v>
      </c>
      <c r="D3474" t="s">
        <v>3919</v>
      </c>
      <c r="E3474" t="s">
        <v>35</v>
      </c>
      <c r="F3474" t="s">
        <v>36</v>
      </c>
      <c r="G3474" t="s">
        <v>18</v>
      </c>
      <c r="H3474" s="2">
        <v>45713</v>
      </c>
      <c r="I3474" t="s">
        <v>19</v>
      </c>
      <c r="J3474" s="3">
        <v>20625</v>
      </c>
      <c r="K3474" s="3">
        <v>14030</v>
      </c>
      <c r="L3474" s="3">
        <v>701.5</v>
      </c>
      <c r="M3474" s="6">
        <v>1</v>
      </c>
      <c r="N3474" s="4">
        <v>5.28E-2</v>
      </c>
      <c r="O3474" s="5">
        <v>2.4E-2</v>
      </c>
    </row>
    <row r="3475" spans="1:15" hidden="1" x14ac:dyDescent="0.3">
      <c r="A3475" t="s">
        <v>6</v>
      </c>
      <c r="B3475" t="s">
        <v>327</v>
      </c>
      <c r="C3475" t="s">
        <v>41</v>
      </c>
      <c r="D3475" t="s">
        <v>3920</v>
      </c>
      <c r="E3475" t="s">
        <v>244</v>
      </c>
      <c r="F3475" t="s">
        <v>245</v>
      </c>
      <c r="G3475" t="s">
        <v>18</v>
      </c>
      <c r="H3475" s="2">
        <v>45713</v>
      </c>
      <c r="I3475" t="s">
        <v>19</v>
      </c>
      <c r="J3475" s="3">
        <v>10444</v>
      </c>
      <c r="K3475" s="3">
        <v>7153</v>
      </c>
      <c r="L3475" s="3">
        <v>357.65</v>
      </c>
      <c r="M3475" s="6">
        <v>1</v>
      </c>
      <c r="N3475" s="4">
        <v>5.28E-2</v>
      </c>
      <c r="O3475" s="5">
        <v>2.4E-2</v>
      </c>
    </row>
    <row r="3476" spans="1:15" hidden="1" x14ac:dyDescent="0.3">
      <c r="A3476" t="s">
        <v>6</v>
      </c>
      <c r="B3476" t="s">
        <v>2914</v>
      </c>
      <c r="C3476" t="s">
        <v>41</v>
      </c>
      <c r="D3476" t="s">
        <v>3921</v>
      </c>
      <c r="E3476" t="s">
        <v>244</v>
      </c>
      <c r="F3476" t="s">
        <v>245</v>
      </c>
      <c r="G3476" t="s">
        <v>18</v>
      </c>
      <c r="H3476" s="2">
        <v>45713</v>
      </c>
      <c r="I3476" t="s">
        <v>19</v>
      </c>
      <c r="J3476" s="3">
        <v>19095</v>
      </c>
      <c r="K3476" s="3">
        <v>12989</v>
      </c>
      <c r="L3476" s="3">
        <v>649.45000000000005</v>
      </c>
      <c r="M3476" s="6">
        <v>1</v>
      </c>
      <c r="N3476" s="4">
        <v>5.28E-2</v>
      </c>
      <c r="O3476" s="5">
        <v>2.4E-2</v>
      </c>
    </row>
    <row r="3477" spans="1:15" hidden="1" x14ac:dyDescent="0.3">
      <c r="A3477" t="s">
        <v>6</v>
      </c>
      <c r="B3477" t="s">
        <v>1532</v>
      </c>
      <c r="C3477" t="s">
        <v>217</v>
      </c>
      <c r="D3477" t="s">
        <v>2868</v>
      </c>
      <c r="E3477" t="s">
        <v>135</v>
      </c>
      <c r="F3477" t="s">
        <v>136</v>
      </c>
      <c r="G3477" t="s">
        <v>18</v>
      </c>
      <c r="H3477" s="2">
        <v>45713</v>
      </c>
      <c r="I3477" t="s">
        <v>19</v>
      </c>
      <c r="J3477" s="3">
        <v>47197</v>
      </c>
      <c r="K3477" s="3">
        <v>23297.53</v>
      </c>
      <c r="L3477" s="3">
        <v>1164.8800000000001</v>
      </c>
      <c r="M3477" s="6">
        <v>1</v>
      </c>
      <c r="N3477" s="4">
        <v>5.28E-2</v>
      </c>
      <c r="O3477" s="5">
        <v>2.4E-2</v>
      </c>
    </row>
    <row r="3478" spans="1:15" hidden="1" x14ac:dyDescent="0.3">
      <c r="A3478" t="s">
        <v>6</v>
      </c>
      <c r="B3478" t="s">
        <v>3922</v>
      </c>
      <c r="C3478" t="s">
        <v>161</v>
      </c>
      <c r="D3478" t="s">
        <v>3923</v>
      </c>
      <c r="E3478" t="s">
        <v>16</v>
      </c>
      <c r="F3478" t="s">
        <v>17</v>
      </c>
      <c r="G3478" t="s">
        <v>18</v>
      </c>
      <c r="H3478" s="2">
        <v>45713</v>
      </c>
      <c r="I3478" t="s">
        <v>19</v>
      </c>
      <c r="J3478" s="3">
        <v>24283</v>
      </c>
      <c r="K3478" s="3">
        <v>18299.82</v>
      </c>
      <c r="L3478" s="3">
        <v>914.99</v>
      </c>
      <c r="M3478" s="6">
        <v>1</v>
      </c>
      <c r="N3478" s="4">
        <v>5.28E-2</v>
      </c>
      <c r="O3478" s="5">
        <v>2.4E-2</v>
      </c>
    </row>
    <row r="3479" spans="1:15" hidden="1" x14ac:dyDescent="0.3">
      <c r="A3479" t="s">
        <v>6</v>
      </c>
      <c r="B3479" t="s">
        <v>345</v>
      </c>
      <c r="C3479" t="s">
        <v>161</v>
      </c>
      <c r="D3479" t="s">
        <v>2926</v>
      </c>
      <c r="E3479" t="s">
        <v>59</v>
      </c>
      <c r="F3479" t="s">
        <v>60</v>
      </c>
      <c r="G3479" t="s">
        <v>18</v>
      </c>
      <c r="H3479" s="2">
        <v>45713</v>
      </c>
      <c r="I3479" t="s">
        <v>19</v>
      </c>
      <c r="J3479" s="3">
        <v>18751</v>
      </c>
      <c r="K3479" s="3">
        <v>13920.43</v>
      </c>
      <c r="L3479" s="3">
        <v>696.02</v>
      </c>
      <c r="M3479" s="6">
        <v>1</v>
      </c>
      <c r="N3479" s="4">
        <v>5.28E-2</v>
      </c>
      <c r="O3479" s="5">
        <v>2.4E-2</v>
      </c>
    </row>
    <row r="3480" spans="1:15" hidden="1" x14ac:dyDescent="0.3">
      <c r="A3480" t="s">
        <v>6</v>
      </c>
      <c r="B3480" t="s">
        <v>260</v>
      </c>
      <c r="C3480" t="s">
        <v>161</v>
      </c>
      <c r="D3480" t="s">
        <v>2280</v>
      </c>
      <c r="E3480" t="s">
        <v>59</v>
      </c>
      <c r="F3480" t="s">
        <v>60</v>
      </c>
      <c r="G3480" t="s">
        <v>18</v>
      </c>
      <c r="H3480" s="2">
        <v>45713</v>
      </c>
      <c r="I3480" t="s">
        <v>19</v>
      </c>
      <c r="J3480" s="3">
        <v>29601</v>
      </c>
      <c r="K3480" s="3">
        <v>21975.52</v>
      </c>
      <c r="L3480" s="3">
        <v>1098.78</v>
      </c>
      <c r="M3480" s="6">
        <v>1</v>
      </c>
      <c r="N3480" s="4">
        <v>5.28E-2</v>
      </c>
      <c r="O3480" s="5">
        <v>2.4E-2</v>
      </c>
    </row>
    <row r="3481" spans="1:15" hidden="1" x14ac:dyDescent="0.3">
      <c r="A3481" t="s">
        <v>6</v>
      </c>
      <c r="B3481" t="s">
        <v>1414</v>
      </c>
      <c r="C3481" t="s">
        <v>161</v>
      </c>
      <c r="D3481" t="s">
        <v>1415</v>
      </c>
      <c r="E3481" t="s">
        <v>16</v>
      </c>
      <c r="F3481" t="s">
        <v>17</v>
      </c>
      <c r="G3481" t="s">
        <v>18</v>
      </c>
      <c r="H3481" s="2">
        <v>45713</v>
      </c>
      <c r="I3481" t="s">
        <v>19</v>
      </c>
      <c r="J3481" s="3">
        <v>21766.49</v>
      </c>
      <c r="K3481" s="3">
        <v>16110.08</v>
      </c>
      <c r="L3481" s="3">
        <v>805.49</v>
      </c>
      <c r="M3481" s="6">
        <v>1</v>
      </c>
      <c r="N3481" s="4">
        <v>5.28E-2</v>
      </c>
      <c r="O3481" s="5">
        <v>2.4E-2</v>
      </c>
    </row>
    <row r="3482" spans="1:15" hidden="1" x14ac:dyDescent="0.3">
      <c r="A3482" t="s">
        <v>6</v>
      </c>
      <c r="B3482" t="s">
        <v>2281</v>
      </c>
      <c r="C3482" t="s">
        <v>161</v>
      </c>
      <c r="D3482" t="s">
        <v>2282</v>
      </c>
      <c r="E3482" t="s">
        <v>16</v>
      </c>
      <c r="F3482" t="s">
        <v>17</v>
      </c>
      <c r="G3482" t="s">
        <v>18</v>
      </c>
      <c r="H3482" s="2">
        <v>45713</v>
      </c>
      <c r="I3482" t="s">
        <v>19</v>
      </c>
      <c r="J3482" s="3">
        <v>8389</v>
      </c>
      <c r="K3482" s="3">
        <v>6227.56</v>
      </c>
      <c r="L3482" s="3">
        <v>311.38</v>
      </c>
      <c r="M3482" s="6">
        <v>1</v>
      </c>
      <c r="N3482" s="4">
        <v>5.28E-2</v>
      </c>
      <c r="O3482" s="5">
        <v>2.4E-2</v>
      </c>
    </row>
    <row r="3483" spans="1:15" hidden="1" x14ac:dyDescent="0.3">
      <c r="A3483" t="s">
        <v>6</v>
      </c>
      <c r="B3483" t="s">
        <v>214</v>
      </c>
      <c r="C3483" t="s">
        <v>161</v>
      </c>
      <c r="D3483" t="s">
        <v>3924</v>
      </c>
      <c r="E3483" t="s">
        <v>35</v>
      </c>
      <c r="F3483" t="s">
        <v>36</v>
      </c>
      <c r="G3483" t="s">
        <v>18</v>
      </c>
      <c r="H3483" s="2">
        <v>45713</v>
      </c>
      <c r="I3483" t="s">
        <v>19</v>
      </c>
      <c r="J3483" s="3">
        <v>189921</v>
      </c>
      <c r="K3483" s="3">
        <v>141257.68</v>
      </c>
      <c r="L3483" s="3">
        <v>7062.88</v>
      </c>
      <c r="M3483" s="6">
        <v>1</v>
      </c>
      <c r="N3483" s="4">
        <v>5.28E-2</v>
      </c>
      <c r="O3483" s="5">
        <v>2.4E-2</v>
      </c>
    </row>
    <row r="3484" spans="1:15" hidden="1" x14ac:dyDescent="0.3">
      <c r="A3484" t="s">
        <v>2156</v>
      </c>
      <c r="B3484" t="s">
        <v>293</v>
      </c>
      <c r="C3484" t="s">
        <v>14</v>
      </c>
      <c r="D3484" t="s">
        <v>2894</v>
      </c>
      <c r="E3484" t="s">
        <v>51</v>
      </c>
      <c r="F3484" t="s">
        <v>52</v>
      </c>
      <c r="H3484" s="2">
        <v>45713</v>
      </c>
      <c r="I3484" s="2" t="s">
        <v>19</v>
      </c>
      <c r="J3484" s="3">
        <v>57374</v>
      </c>
      <c r="K3484" s="3">
        <v>42594.21</v>
      </c>
      <c r="L3484" s="3">
        <v>425.94</v>
      </c>
      <c r="M3484" s="7"/>
      <c r="N3484" s="4">
        <v>5.28E-2</v>
      </c>
      <c r="O3484" s="5">
        <v>2.4E-2</v>
      </c>
    </row>
    <row r="3485" spans="1:15" hidden="1" x14ac:dyDescent="0.3">
      <c r="A3485" t="s">
        <v>2156</v>
      </c>
      <c r="B3485" t="s">
        <v>290</v>
      </c>
      <c r="C3485" t="s">
        <v>14</v>
      </c>
      <c r="D3485" t="s">
        <v>2654</v>
      </c>
      <c r="E3485" t="s">
        <v>244</v>
      </c>
      <c r="F3485" t="s">
        <v>245</v>
      </c>
      <c r="H3485" s="2">
        <v>45713</v>
      </c>
      <c r="I3485" s="2" t="s">
        <v>19</v>
      </c>
      <c r="J3485" s="3">
        <v>48682</v>
      </c>
      <c r="K3485" s="3">
        <v>36140.51</v>
      </c>
      <c r="L3485" s="3">
        <v>361.41</v>
      </c>
      <c r="M3485" s="7"/>
      <c r="N3485" s="4">
        <v>5.28E-2</v>
      </c>
      <c r="O3485" s="5">
        <v>2.4E-2</v>
      </c>
    </row>
    <row r="3486" spans="1:15" hidden="1" x14ac:dyDescent="0.3">
      <c r="A3486" t="s">
        <v>2156</v>
      </c>
      <c r="B3486" t="s">
        <v>318</v>
      </c>
      <c r="C3486" t="s">
        <v>14</v>
      </c>
      <c r="D3486" t="s">
        <v>2198</v>
      </c>
      <c r="E3486" t="s">
        <v>16</v>
      </c>
      <c r="F3486" t="s">
        <v>17</v>
      </c>
      <c r="H3486" s="2">
        <v>45713</v>
      </c>
      <c r="I3486" s="2" t="s">
        <v>19</v>
      </c>
      <c r="J3486" s="3">
        <v>96450</v>
      </c>
      <c r="K3486" s="3">
        <v>71870.350000000006</v>
      </c>
      <c r="L3486" s="3">
        <v>718.7</v>
      </c>
      <c r="M3486" s="7"/>
      <c r="N3486" s="4">
        <v>5.28E-2</v>
      </c>
      <c r="O3486" s="5">
        <v>2.4E-2</v>
      </c>
    </row>
    <row r="3487" spans="1:15" hidden="1" x14ac:dyDescent="0.3">
      <c r="A3487" t="s">
        <v>2156</v>
      </c>
      <c r="B3487" t="s">
        <v>2897</v>
      </c>
      <c r="C3487" t="s">
        <v>14</v>
      </c>
      <c r="D3487" t="s">
        <v>2898</v>
      </c>
      <c r="E3487" t="s">
        <v>77</v>
      </c>
      <c r="F3487" t="s">
        <v>78</v>
      </c>
      <c r="H3487" s="2">
        <v>45713</v>
      </c>
      <c r="I3487" s="2" t="s">
        <v>19</v>
      </c>
      <c r="J3487" s="3">
        <v>73874</v>
      </c>
      <c r="K3487" s="3">
        <v>45490</v>
      </c>
      <c r="L3487" s="3">
        <v>454.89</v>
      </c>
      <c r="M3487" s="7"/>
      <c r="N3487" s="4">
        <v>5.28E-2</v>
      </c>
      <c r="O3487" s="5">
        <v>2.4E-2</v>
      </c>
    </row>
    <row r="3488" spans="1:15" hidden="1" x14ac:dyDescent="0.3">
      <c r="A3488" t="s">
        <v>2156</v>
      </c>
      <c r="B3488" t="s">
        <v>304</v>
      </c>
      <c r="C3488" t="s">
        <v>14</v>
      </c>
      <c r="D3488" t="s">
        <v>2899</v>
      </c>
      <c r="E3488" t="s">
        <v>306</v>
      </c>
      <c r="H3488" s="2">
        <v>45713</v>
      </c>
      <c r="I3488" s="2" t="s">
        <v>19</v>
      </c>
      <c r="J3488" s="3">
        <v>250792</v>
      </c>
      <c r="K3488" s="3">
        <v>165607.63</v>
      </c>
      <c r="L3488" s="3">
        <v>1656.08</v>
      </c>
      <c r="M3488" s="7"/>
      <c r="N3488" s="4">
        <v>5.28E-2</v>
      </c>
      <c r="O3488" s="5">
        <v>2.4E-2</v>
      </c>
    </row>
    <row r="3489" spans="1:15" hidden="1" x14ac:dyDescent="0.3">
      <c r="A3489" t="s">
        <v>2156</v>
      </c>
      <c r="B3489" t="s">
        <v>248</v>
      </c>
      <c r="C3489" t="s">
        <v>14</v>
      </c>
      <c r="D3489" t="s">
        <v>249</v>
      </c>
      <c r="E3489" t="s">
        <v>55</v>
      </c>
      <c r="F3489" t="s">
        <v>56</v>
      </c>
      <c r="H3489" s="2">
        <v>45713</v>
      </c>
      <c r="I3489" s="2" t="s">
        <v>19</v>
      </c>
      <c r="J3489" s="3">
        <v>135026.51</v>
      </c>
      <c r="K3489" s="3">
        <v>100142.5</v>
      </c>
      <c r="L3489" s="3">
        <v>1001.43</v>
      </c>
      <c r="M3489" s="7"/>
      <c r="N3489" s="4">
        <v>5.28E-2</v>
      </c>
      <c r="O3489" s="5">
        <v>2.4E-2</v>
      </c>
    </row>
    <row r="3490" spans="1:15" hidden="1" x14ac:dyDescent="0.3">
      <c r="A3490" t="s">
        <v>2156</v>
      </c>
      <c r="B3490" t="s">
        <v>250</v>
      </c>
      <c r="C3490" t="s">
        <v>14</v>
      </c>
      <c r="D3490" t="s">
        <v>251</v>
      </c>
      <c r="E3490" t="s">
        <v>55</v>
      </c>
      <c r="F3490" t="s">
        <v>56</v>
      </c>
      <c r="H3490" s="2">
        <v>45713</v>
      </c>
      <c r="I3490" s="2" t="s">
        <v>19</v>
      </c>
      <c r="J3490" s="3">
        <v>54276.66</v>
      </c>
      <c r="K3490" s="3">
        <v>40253.660000000003</v>
      </c>
      <c r="L3490" s="3">
        <v>402.53</v>
      </c>
      <c r="M3490" s="7"/>
      <c r="N3490" s="4">
        <v>5.28E-2</v>
      </c>
      <c r="O3490" s="5">
        <v>2.4E-2</v>
      </c>
    </row>
    <row r="3491" spans="1:15" hidden="1" x14ac:dyDescent="0.3">
      <c r="A3491" t="s">
        <v>2156</v>
      </c>
      <c r="B3491" t="s">
        <v>252</v>
      </c>
      <c r="C3491" t="s">
        <v>14</v>
      </c>
      <c r="D3491" t="s">
        <v>253</v>
      </c>
      <c r="E3491" t="s">
        <v>59</v>
      </c>
      <c r="F3491" t="s">
        <v>60</v>
      </c>
      <c r="H3491" s="2">
        <v>45713</v>
      </c>
      <c r="I3491" s="2" t="s">
        <v>19</v>
      </c>
      <c r="J3491" s="3">
        <v>64469.37</v>
      </c>
      <c r="K3491" s="3">
        <v>47811.74</v>
      </c>
      <c r="L3491" s="3">
        <v>478.11</v>
      </c>
      <c r="M3491" s="7"/>
      <c r="N3491" s="4">
        <v>5.28E-2</v>
      </c>
      <c r="O3491" s="5">
        <v>2.4E-2</v>
      </c>
    </row>
    <row r="3492" spans="1:15" hidden="1" x14ac:dyDescent="0.3">
      <c r="A3492" t="s">
        <v>2156</v>
      </c>
      <c r="B3492" t="s">
        <v>2900</v>
      </c>
      <c r="C3492" t="s">
        <v>14</v>
      </c>
      <c r="D3492" t="s">
        <v>2901</v>
      </c>
      <c r="E3492" t="s">
        <v>51</v>
      </c>
      <c r="F3492" t="s">
        <v>52</v>
      </c>
      <c r="H3492" s="2">
        <v>45713</v>
      </c>
      <c r="I3492" s="2" t="s">
        <v>19</v>
      </c>
      <c r="J3492" s="3">
        <v>62301.82</v>
      </c>
      <c r="K3492" s="3">
        <v>46219.3</v>
      </c>
      <c r="L3492" s="3">
        <v>462.18</v>
      </c>
      <c r="M3492" s="7"/>
      <c r="N3492" s="4">
        <v>5.28E-2</v>
      </c>
      <c r="O3492" s="5">
        <v>2.4E-2</v>
      </c>
    </row>
    <row r="3493" spans="1:15" hidden="1" x14ac:dyDescent="0.3">
      <c r="A3493" t="s">
        <v>2156</v>
      </c>
      <c r="B3493" t="s">
        <v>2900</v>
      </c>
      <c r="C3493" t="s">
        <v>14</v>
      </c>
      <c r="D3493" t="s">
        <v>2903</v>
      </c>
      <c r="E3493" t="s">
        <v>51</v>
      </c>
      <c r="F3493" t="s">
        <v>52</v>
      </c>
      <c r="H3493" s="2">
        <v>45713</v>
      </c>
      <c r="I3493" s="2" t="s">
        <v>19</v>
      </c>
      <c r="J3493" s="3">
        <v>54690.58</v>
      </c>
      <c r="K3493" s="3">
        <v>40495.67</v>
      </c>
      <c r="L3493" s="3">
        <v>404.96</v>
      </c>
      <c r="M3493" s="7"/>
      <c r="N3493" s="4">
        <v>5.28E-2</v>
      </c>
      <c r="O3493" s="5">
        <v>2.4E-2</v>
      </c>
    </row>
    <row r="3494" spans="1:15" hidden="1" x14ac:dyDescent="0.3">
      <c r="A3494" t="s">
        <v>2156</v>
      </c>
      <c r="B3494" t="s">
        <v>258</v>
      </c>
      <c r="C3494" t="s">
        <v>14</v>
      </c>
      <c r="D3494" t="s">
        <v>259</v>
      </c>
      <c r="E3494" t="s">
        <v>26</v>
      </c>
      <c r="F3494" t="s">
        <v>27</v>
      </c>
      <c r="H3494" s="2">
        <v>45713</v>
      </c>
      <c r="I3494" s="2" t="s">
        <v>19</v>
      </c>
      <c r="J3494" s="3">
        <v>110929.48</v>
      </c>
      <c r="K3494" s="3">
        <v>82180.59</v>
      </c>
      <c r="L3494" s="3">
        <v>821.8</v>
      </c>
      <c r="M3494" s="7"/>
      <c r="N3494" s="4">
        <v>5.28E-2</v>
      </c>
      <c r="O3494" s="5">
        <v>2.4E-2</v>
      </c>
    </row>
    <row r="3495" spans="1:15" hidden="1" x14ac:dyDescent="0.3">
      <c r="A3495" t="s">
        <v>2156</v>
      </c>
      <c r="B3495" t="s">
        <v>260</v>
      </c>
      <c r="C3495" t="s">
        <v>14</v>
      </c>
      <c r="D3495" t="s">
        <v>261</v>
      </c>
      <c r="E3495" t="s">
        <v>59</v>
      </c>
      <c r="F3495" t="s">
        <v>60</v>
      </c>
      <c r="H3495" s="2">
        <v>45713</v>
      </c>
      <c r="I3495" s="2" t="s">
        <v>19</v>
      </c>
      <c r="J3495" s="3">
        <v>39808</v>
      </c>
      <c r="K3495" s="3">
        <v>29553.11</v>
      </c>
      <c r="L3495" s="3">
        <v>295.52999999999997</v>
      </c>
      <c r="M3495" s="7"/>
      <c r="N3495" s="4">
        <v>5.28E-2</v>
      </c>
      <c r="O3495" s="5">
        <v>2.4E-2</v>
      </c>
    </row>
    <row r="3496" spans="1:15" hidden="1" x14ac:dyDescent="0.3">
      <c r="A3496" t="s">
        <v>2156</v>
      </c>
      <c r="B3496" t="s">
        <v>2655</v>
      </c>
      <c r="C3496" t="s">
        <v>14</v>
      </c>
      <c r="D3496" t="s">
        <v>2656</v>
      </c>
      <c r="E3496" t="s">
        <v>51</v>
      </c>
      <c r="F3496" t="s">
        <v>52</v>
      </c>
      <c r="H3496" s="2">
        <v>45713</v>
      </c>
      <c r="I3496" s="2" t="s">
        <v>19</v>
      </c>
      <c r="J3496" s="3">
        <v>122281</v>
      </c>
      <c r="K3496" s="3">
        <v>90780.56</v>
      </c>
      <c r="L3496" s="3">
        <v>907.81</v>
      </c>
      <c r="M3496" s="7"/>
      <c r="N3496" s="4">
        <v>5.28E-2</v>
      </c>
      <c r="O3496" s="5">
        <v>2.4E-2</v>
      </c>
    </row>
    <row r="3497" spans="1:15" hidden="1" x14ac:dyDescent="0.3">
      <c r="A3497" t="s">
        <v>2156</v>
      </c>
      <c r="B3497" t="s">
        <v>314</v>
      </c>
      <c r="C3497" t="s">
        <v>14</v>
      </c>
      <c r="D3497" t="s">
        <v>2904</v>
      </c>
      <c r="E3497" t="s">
        <v>316</v>
      </c>
      <c r="F3497" t="s">
        <v>317</v>
      </c>
      <c r="H3497" s="2">
        <v>45713</v>
      </c>
      <c r="I3497" s="2" t="s">
        <v>19</v>
      </c>
      <c r="J3497" s="3">
        <v>24767</v>
      </c>
      <c r="K3497" s="3">
        <v>16721</v>
      </c>
      <c r="L3497" s="3">
        <v>167.21</v>
      </c>
      <c r="M3497" s="7"/>
      <c r="N3497" s="4">
        <v>5.28E-2</v>
      </c>
      <c r="O3497" s="5">
        <v>2.4E-2</v>
      </c>
    </row>
    <row r="3498" spans="1:15" hidden="1" x14ac:dyDescent="0.3">
      <c r="A3498" t="s">
        <v>2156</v>
      </c>
      <c r="B3498" t="s">
        <v>2905</v>
      </c>
      <c r="C3498" t="s">
        <v>14</v>
      </c>
      <c r="D3498" t="s">
        <v>2906</v>
      </c>
      <c r="E3498" t="s">
        <v>77</v>
      </c>
      <c r="F3498" t="s">
        <v>78</v>
      </c>
      <c r="H3498" s="2">
        <v>45713</v>
      </c>
      <c r="I3498" s="2" t="s">
        <v>19</v>
      </c>
      <c r="J3498" s="3">
        <v>56690</v>
      </c>
      <c r="K3498" s="3">
        <v>42086.23</v>
      </c>
      <c r="L3498" s="3">
        <v>420.86</v>
      </c>
      <c r="M3498" s="7"/>
      <c r="N3498" s="4">
        <v>5.28E-2</v>
      </c>
      <c r="O3498" s="5">
        <v>2.4E-2</v>
      </c>
    </row>
    <row r="3499" spans="1:15" hidden="1" x14ac:dyDescent="0.3">
      <c r="A3499" t="s">
        <v>2156</v>
      </c>
      <c r="B3499" t="s">
        <v>264</v>
      </c>
      <c r="C3499" t="s">
        <v>14</v>
      </c>
      <c r="D3499" t="s">
        <v>265</v>
      </c>
      <c r="E3499" t="s">
        <v>244</v>
      </c>
      <c r="F3499" t="s">
        <v>245</v>
      </c>
      <c r="H3499" s="2">
        <v>45713</v>
      </c>
      <c r="I3499" s="2" t="s">
        <v>19</v>
      </c>
      <c r="J3499" s="3">
        <v>78661</v>
      </c>
      <c r="K3499" s="3">
        <v>58396.46</v>
      </c>
      <c r="L3499" s="3">
        <v>583.96</v>
      </c>
      <c r="M3499" s="7"/>
      <c r="N3499" s="4">
        <v>5.28E-2</v>
      </c>
      <c r="O3499" s="5">
        <v>2.4E-2</v>
      </c>
    </row>
    <row r="3500" spans="1:15" hidden="1" x14ac:dyDescent="0.3">
      <c r="A3500" t="s">
        <v>2156</v>
      </c>
      <c r="B3500" t="s">
        <v>2216</v>
      </c>
      <c r="C3500" t="s">
        <v>14</v>
      </c>
      <c r="D3500" t="s">
        <v>2217</v>
      </c>
      <c r="E3500" t="s">
        <v>77</v>
      </c>
      <c r="F3500" t="s">
        <v>78</v>
      </c>
      <c r="H3500" s="2">
        <v>45713</v>
      </c>
      <c r="I3500" s="2" t="s">
        <v>19</v>
      </c>
      <c r="J3500" s="3">
        <v>114255</v>
      </c>
      <c r="K3500" s="3">
        <v>84821.14</v>
      </c>
      <c r="L3500" s="3">
        <v>848.21</v>
      </c>
      <c r="M3500" s="7"/>
      <c r="N3500" s="4">
        <v>5.28E-2</v>
      </c>
      <c r="O3500" s="5">
        <v>2.4E-2</v>
      </c>
    </row>
    <row r="3501" spans="1:15" hidden="1" x14ac:dyDescent="0.3">
      <c r="A3501" t="s">
        <v>2156</v>
      </c>
      <c r="B3501" t="s">
        <v>266</v>
      </c>
      <c r="C3501" t="s">
        <v>14</v>
      </c>
      <c r="D3501" t="s">
        <v>3915</v>
      </c>
      <c r="E3501" t="s">
        <v>59</v>
      </c>
      <c r="F3501" t="s">
        <v>60</v>
      </c>
      <c r="H3501" s="2">
        <v>45713</v>
      </c>
      <c r="I3501" s="2" t="s">
        <v>19</v>
      </c>
      <c r="J3501" s="3">
        <v>98482</v>
      </c>
      <c r="K3501" s="3">
        <v>73259.91</v>
      </c>
      <c r="L3501" s="3">
        <v>732.6</v>
      </c>
      <c r="M3501" s="7"/>
      <c r="N3501" s="4">
        <v>5.28E-2</v>
      </c>
      <c r="O3501" s="5">
        <v>2.4E-2</v>
      </c>
    </row>
    <row r="3502" spans="1:15" hidden="1" x14ac:dyDescent="0.3">
      <c r="A3502" t="s">
        <v>2156</v>
      </c>
      <c r="B3502" t="s">
        <v>266</v>
      </c>
      <c r="C3502" t="s">
        <v>14</v>
      </c>
      <c r="D3502" t="s">
        <v>267</v>
      </c>
      <c r="E3502" t="s">
        <v>59</v>
      </c>
      <c r="F3502" t="s">
        <v>60</v>
      </c>
      <c r="H3502" s="2">
        <v>45713</v>
      </c>
      <c r="I3502" s="2" t="s">
        <v>19</v>
      </c>
      <c r="J3502" s="3">
        <v>91499</v>
      </c>
      <c r="K3502" s="3">
        <v>68053.94</v>
      </c>
      <c r="L3502" s="3">
        <v>680.54</v>
      </c>
      <c r="M3502" s="7"/>
      <c r="N3502" s="4">
        <v>5.28E-2</v>
      </c>
      <c r="O3502" s="5">
        <v>2.4E-2</v>
      </c>
    </row>
    <row r="3503" spans="1:15" hidden="1" x14ac:dyDescent="0.3">
      <c r="A3503" t="s">
        <v>2156</v>
      </c>
      <c r="B3503" t="s">
        <v>2672</v>
      </c>
      <c r="C3503" t="s">
        <v>14</v>
      </c>
      <c r="D3503" t="s">
        <v>3916</v>
      </c>
      <c r="E3503" t="s">
        <v>16</v>
      </c>
      <c r="F3503" t="s">
        <v>17</v>
      </c>
      <c r="H3503" s="2">
        <v>45713</v>
      </c>
      <c r="I3503" s="2" t="s">
        <v>19</v>
      </c>
      <c r="J3503" s="3">
        <v>75483</v>
      </c>
      <c r="K3503" s="3">
        <v>51058</v>
      </c>
      <c r="L3503" s="3">
        <v>510.58</v>
      </c>
      <c r="M3503" s="7"/>
      <c r="N3503" s="4">
        <v>5.28E-2</v>
      </c>
      <c r="O3503" s="5">
        <v>2.4E-2</v>
      </c>
    </row>
    <row r="3504" spans="1:15" hidden="1" x14ac:dyDescent="0.3">
      <c r="A3504" t="s">
        <v>2156</v>
      </c>
      <c r="B3504" t="s">
        <v>268</v>
      </c>
      <c r="C3504" t="s">
        <v>14</v>
      </c>
      <c r="D3504" t="s">
        <v>269</v>
      </c>
      <c r="E3504" t="s">
        <v>35</v>
      </c>
      <c r="F3504" t="s">
        <v>36</v>
      </c>
      <c r="H3504" s="2">
        <v>45713</v>
      </c>
      <c r="I3504" s="2" t="s">
        <v>19</v>
      </c>
      <c r="J3504" s="3">
        <v>58275</v>
      </c>
      <c r="K3504" s="3">
        <v>43342.57</v>
      </c>
      <c r="L3504" s="3">
        <v>433.43</v>
      </c>
      <c r="M3504" s="7"/>
      <c r="N3504" s="4">
        <v>5.28E-2</v>
      </c>
      <c r="O3504" s="5">
        <v>2.4E-2</v>
      </c>
    </row>
    <row r="3505" spans="1:15" hidden="1" x14ac:dyDescent="0.3">
      <c r="A3505" t="s">
        <v>2156</v>
      </c>
      <c r="B3505" t="s">
        <v>270</v>
      </c>
      <c r="C3505" t="s">
        <v>14</v>
      </c>
      <c r="D3505" t="s">
        <v>271</v>
      </c>
      <c r="E3505" t="s">
        <v>51</v>
      </c>
      <c r="F3505" t="s">
        <v>52</v>
      </c>
      <c r="H3505" s="2">
        <v>45713</v>
      </c>
      <c r="I3505" s="2" t="s">
        <v>19</v>
      </c>
      <c r="J3505" s="3">
        <v>47775</v>
      </c>
      <c r="K3505" s="3">
        <v>35533.58</v>
      </c>
      <c r="L3505" s="3">
        <v>355.34</v>
      </c>
      <c r="M3505" s="7"/>
      <c r="N3505" s="4">
        <v>5.28E-2</v>
      </c>
      <c r="O3505" s="5">
        <v>2.4E-2</v>
      </c>
    </row>
    <row r="3506" spans="1:15" hidden="1" x14ac:dyDescent="0.3">
      <c r="A3506" t="s">
        <v>2156</v>
      </c>
      <c r="B3506" t="s">
        <v>1038</v>
      </c>
      <c r="C3506" t="s">
        <v>14</v>
      </c>
      <c r="D3506" t="s">
        <v>3917</v>
      </c>
      <c r="E3506" t="s">
        <v>35</v>
      </c>
      <c r="F3506" t="s">
        <v>36</v>
      </c>
      <c r="H3506" s="2">
        <v>45713</v>
      </c>
      <c r="I3506" s="2" t="s">
        <v>19</v>
      </c>
      <c r="J3506" s="3">
        <v>49970</v>
      </c>
      <c r="K3506" s="3">
        <v>37165.96</v>
      </c>
      <c r="L3506" s="3">
        <v>371.66</v>
      </c>
      <c r="M3506" s="7"/>
      <c r="N3506" s="4">
        <v>5.28E-2</v>
      </c>
      <c r="O3506" s="5">
        <v>2.4E-2</v>
      </c>
    </row>
    <row r="3507" spans="1:15" hidden="1" x14ac:dyDescent="0.3">
      <c r="A3507" t="s">
        <v>2156</v>
      </c>
      <c r="B3507" t="s">
        <v>329</v>
      </c>
      <c r="C3507" t="s">
        <v>41</v>
      </c>
      <c r="D3507" t="s">
        <v>2917</v>
      </c>
      <c r="E3507" t="s">
        <v>135</v>
      </c>
      <c r="F3507" t="s">
        <v>136</v>
      </c>
      <c r="H3507" s="2">
        <v>45713</v>
      </c>
      <c r="I3507" s="2" t="s">
        <v>19</v>
      </c>
      <c r="J3507" s="3">
        <v>37333</v>
      </c>
      <c r="K3507" s="3">
        <v>25395.08</v>
      </c>
      <c r="L3507" s="3">
        <v>253.97</v>
      </c>
      <c r="M3507" s="7"/>
      <c r="N3507" s="4">
        <v>5.28E-2</v>
      </c>
      <c r="O3507" s="5">
        <v>2.4E-2</v>
      </c>
    </row>
    <row r="3508" spans="1:15" hidden="1" x14ac:dyDescent="0.3">
      <c r="A3508" t="s">
        <v>2156</v>
      </c>
      <c r="B3508" t="s">
        <v>2309</v>
      </c>
      <c r="C3508" t="s">
        <v>41</v>
      </c>
      <c r="D3508" t="s">
        <v>2918</v>
      </c>
      <c r="E3508" t="s">
        <v>910</v>
      </c>
      <c r="F3508" t="s">
        <v>52</v>
      </c>
      <c r="H3508" s="2">
        <v>45713</v>
      </c>
      <c r="I3508" s="2" t="s">
        <v>19</v>
      </c>
      <c r="J3508" s="3">
        <v>33401</v>
      </c>
      <c r="K3508" s="3">
        <v>22720.98</v>
      </c>
      <c r="L3508" s="3">
        <v>227.21</v>
      </c>
      <c r="M3508" s="7"/>
      <c r="N3508" s="4">
        <v>5.28E-2</v>
      </c>
      <c r="O3508" s="5">
        <v>2.4E-2</v>
      </c>
    </row>
    <row r="3509" spans="1:15" hidden="1" x14ac:dyDescent="0.3">
      <c r="A3509" t="s">
        <v>2156</v>
      </c>
      <c r="B3509" t="s">
        <v>333</v>
      </c>
      <c r="C3509" t="s">
        <v>41</v>
      </c>
      <c r="D3509" t="s">
        <v>2919</v>
      </c>
      <c r="E3509" t="s">
        <v>81</v>
      </c>
      <c r="F3509" t="s">
        <v>82</v>
      </c>
      <c r="H3509" s="2">
        <v>45713</v>
      </c>
      <c r="I3509" s="2" t="s">
        <v>19</v>
      </c>
      <c r="J3509" s="3">
        <v>38074</v>
      </c>
      <c r="K3509" s="3">
        <v>25899.119999999999</v>
      </c>
      <c r="L3509" s="3">
        <v>259.01</v>
      </c>
      <c r="M3509" s="7"/>
      <c r="N3509" s="4">
        <v>5.28E-2</v>
      </c>
      <c r="O3509" s="5">
        <v>2.4E-2</v>
      </c>
    </row>
    <row r="3510" spans="1:15" hidden="1" x14ac:dyDescent="0.3">
      <c r="A3510" t="s">
        <v>2156</v>
      </c>
      <c r="B3510" t="s">
        <v>2720</v>
      </c>
      <c r="C3510" t="s">
        <v>41</v>
      </c>
      <c r="D3510" t="s">
        <v>2920</v>
      </c>
      <c r="E3510" t="s">
        <v>81</v>
      </c>
      <c r="F3510" t="s">
        <v>82</v>
      </c>
      <c r="H3510" s="2">
        <v>45713</v>
      </c>
      <c r="I3510" s="2" t="s">
        <v>19</v>
      </c>
      <c r="J3510" s="3">
        <v>19969</v>
      </c>
      <c r="K3510" s="3">
        <v>13583.35</v>
      </c>
      <c r="L3510" s="3">
        <v>135.85</v>
      </c>
      <c r="M3510" s="7"/>
      <c r="N3510" s="4">
        <v>5.28E-2</v>
      </c>
      <c r="O3510" s="5">
        <v>2.4E-2</v>
      </c>
    </row>
    <row r="3511" spans="1:15" hidden="1" x14ac:dyDescent="0.3">
      <c r="A3511" t="s">
        <v>2156</v>
      </c>
      <c r="B3511" t="s">
        <v>2905</v>
      </c>
      <c r="C3511" t="s">
        <v>41</v>
      </c>
      <c r="D3511" t="s">
        <v>2921</v>
      </c>
      <c r="E3511" t="s">
        <v>77</v>
      </c>
      <c r="F3511" t="s">
        <v>78</v>
      </c>
      <c r="H3511" s="2">
        <v>45713</v>
      </c>
      <c r="I3511" s="2" t="s">
        <v>19</v>
      </c>
      <c r="J3511" s="3">
        <v>34186</v>
      </c>
      <c r="K3511" s="3">
        <v>23255.57</v>
      </c>
      <c r="L3511" s="3">
        <v>232.56</v>
      </c>
      <c r="M3511" s="7"/>
      <c r="N3511" s="4">
        <v>5.28E-2</v>
      </c>
      <c r="O3511" s="5">
        <v>2.4E-2</v>
      </c>
    </row>
    <row r="3512" spans="1:15" hidden="1" x14ac:dyDescent="0.3">
      <c r="A3512" t="s">
        <v>2156</v>
      </c>
      <c r="B3512" t="s">
        <v>339</v>
      </c>
      <c r="C3512" t="s">
        <v>41</v>
      </c>
      <c r="D3512" t="s">
        <v>2922</v>
      </c>
      <c r="E3512" t="s">
        <v>22</v>
      </c>
      <c r="F3512" t="s">
        <v>23</v>
      </c>
      <c r="H3512" s="2">
        <v>45713</v>
      </c>
      <c r="I3512" s="2" t="s">
        <v>19</v>
      </c>
      <c r="J3512" s="3">
        <v>4398</v>
      </c>
      <c r="K3512" s="3">
        <v>2991.22</v>
      </c>
      <c r="L3512" s="3">
        <v>29.93</v>
      </c>
      <c r="M3512" s="7"/>
      <c r="N3512" s="4">
        <v>5.28E-2</v>
      </c>
      <c r="O3512" s="5">
        <v>2.4E-2</v>
      </c>
    </row>
    <row r="3513" spans="1:15" hidden="1" x14ac:dyDescent="0.3">
      <c r="A3513" t="s">
        <v>2156</v>
      </c>
      <c r="B3513" t="s">
        <v>2309</v>
      </c>
      <c r="C3513" t="s">
        <v>41</v>
      </c>
      <c r="D3513" t="s">
        <v>2923</v>
      </c>
      <c r="E3513" t="s">
        <v>910</v>
      </c>
      <c r="F3513" t="s">
        <v>52</v>
      </c>
      <c r="H3513" s="2">
        <v>45713</v>
      </c>
      <c r="I3513" s="2" t="s">
        <v>19</v>
      </c>
      <c r="J3513" s="3">
        <v>19563</v>
      </c>
      <c r="K3513" s="3">
        <v>13308.56</v>
      </c>
      <c r="L3513" s="3">
        <v>133.09</v>
      </c>
      <c r="M3513" s="7"/>
      <c r="N3513" s="4">
        <v>5.28E-2</v>
      </c>
      <c r="O3513" s="5">
        <v>2.4E-2</v>
      </c>
    </row>
    <row r="3514" spans="1:15" hidden="1" x14ac:dyDescent="0.3">
      <c r="A3514" t="s">
        <v>2156</v>
      </c>
      <c r="B3514" t="s">
        <v>2445</v>
      </c>
      <c r="C3514" t="s">
        <v>41</v>
      </c>
      <c r="D3514" t="s">
        <v>3918</v>
      </c>
      <c r="E3514" t="s">
        <v>16</v>
      </c>
      <c r="F3514" t="s">
        <v>17</v>
      </c>
      <c r="H3514" s="2">
        <v>45713</v>
      </c>
      <c r="I3514" s="2" t="s">
        <v>19</v>
      </c>
      <c r="J3514" s="3">
        <v>29306</v>
      </c>
      <c r="K3514" s="3">
        <v>19935</v>
      </c>
      <c r="L3514" s="3">
        <v>199.34</v>
      </c>
      <c r="M3514" s="7"/>
      <c r="N3514" s="4">
        <v>5.28E-2</v>
      </c>
      <c r="O3514" s="5">
        <v>2.4E-2</v>
      </c>
    </row>
    <row r="3515" spans="1:15" hidden="1" x14ac:dyDescent="0.3">
      <c r="A3515" t="s">
        <v>2156</v>
      </c>
      <c r="B3515" t="s">
        <v>322</v>
      </c>
      <c r="C3515" t="s">
        <v>41</v>
      </c>
      <c r="D3515" t="s">
        <v>3919</v>
      </c>
      <c r="E3515" t="s">
        <v>35</v>
      </c>
      <c r="F3515" t="s">
        <v>36</v>
      </c>
      <c r="H3515" s="2">
        <v>45713</v>
      </c>
      <c r="I3515" s="2" t="s">
        <v>19</v>
      </c>
      <c r="J3515" s="3">
        <v>20625</v>
      </c>
      <c r="K3515" s="3">
        <v>14030</v>
      </c>
      <c r="L3515" s="3">
        <v>140.30000000000001</v>
      </c>
      <c r="M3515" s="7"/>
      <c r="N3515" s="4">
        <v>5.28E-2</v>
      </c>
      <c r="O3515" s="5">
        <v>2.4E-2</v>
      </c>
    </row>
    <row r="3516" spans="1:15" hidden="1" x14ac:dyDescent="0.3">
      <c r="A3516" t="s">
        <v>2156</v>
      </c>
      <c r="B3516" t="s">
        <v>327</v>
      </c>
      <c r="C3516" t="s">
        <v>41</v>
      </c>
      <c r="D3516" t="s">
        <v>3920</v>
      </c>
      <c r="E3516" t="s">
        <v>244</v>
      </c>
      <c r="F3516" t="s">
        <v>245</v>
      </c>
      <c r="H3516" s="2">
        <v>45713</v>
      </c>
      <c r="I3516" s="2" t="s">
        <v>19</v>
      </c>
      <c r="J3516" s="3">
        <v>10444</v>
      </c>
      <c r="K3516" s="3">
        <v>7153</v>
      </c>
      <c r="L3516" s="3">
        <v>71.53</v>
      </c>
      <c r="M3516" s="7"/>
      <c r="N3516" s="4">
        <v>5.28E-2</v>
      </c>
      <c r="O3516" s="5">
        <v>2.4E-2</v>
      </c>
    </row>
    <row r="3517" spans="1:15" hidden="1" x14ac:dyDescent="0.3">
      <c r="A3517" t="s">
        <v>2156</v>
      </c>
      <c r="B3517" t="s">
        <v>2914</v>
      </c>
      <c r="C3517" t="s">
        <v>41</v>
      </c>
      <c r="D3517" t="s">
        <v>3921</v>
      </c>
      <c r="E3517" t="s">
        <v>244</v>
      </c>
      <c r="F3517" t="s">
        <v>245</v>
      </c>
      <c r="H3517" s="2">
        <v>45713</v>
      </c>
      <c r="I3517" s="2" t="s">
        <v>19</v>
      </c>
      <c r="J3517" s="3">
        <v>19095</v>
      </c>
      <c r="K3517" s="3">
        <v>12989</v>
      </c>
      <c r="L3517" s="3">
        <v>129.88</v>
      </c>
      <c r="M3517" s="7"/>
      <c r="N3517" s="4">
        <v>5.28E-2</v>
      </c>
      <c r="O3517" s="5">
        <v>2.4E-2</v>
      </c>
    </row>
    <row r="3518" spans="1:15" hidden="1" x14ac:dyDescent="0.3">
      <c r="A3518" t="s">
        <v>2156</v>
      </c>
      <c r="B3518" t="s">
        <v>260</v>
      </c>
      <c r="C3518" t="s">
        <v>161</v>
      </c>
      <c r="D3518" t="s">
        <v>2280</v>
      </c>
      <c r="E3518" t="s">
        <v>59</v>
      </c>
      <c r="F3518" t="s">
        <v>60</v>
      </c>
      <c r="H3518" s="2">
        <v>45713</v>
      </c>
      <c r="I3518" s="2" t="s">
        <v>19</v>
      </c>
      <c r="J3518" s="3">
        <v>29601</v>
      </c>
      <c r="K3518" s="3">
        <v>21975.52</v>
      </c>
      <c r="L3518" s="3">
        <v>219.76</v>
      </c>
      <c r="M3518" s="7"/>
      <c r="N3518" s="4">
        <v>5.28E-2</v>
      </c>
      <c r="O3518" s="5">
        <v>2.4E-2</v>
      </c>
    </row>
    <row r="3519" spans="1:15" hidden="1" x14ac:dyDescent="0.3">
      <c r="A3519" t="s">
        <v>2156</v>
      </c>
      <c r="B3519" t="s">
        <v>1414</v>
      </c>
      <c r="C3519" t="s">
        <v>161</v>
      </c>
      <c r="D3519" t="s">
        <v>1415</v>
      </c>
      <c r="E3519" t="s">
        <v>16</v>
      </c>
      <c r="F3519" t="s">
        <v>17</v>
      </c>
      <c r="H3519" s="2">
        <v>45713</v>
      </c>
      <c r="I3519" s="2" t="s">
        <v>19</v>
      </c>
      <c r="J3519" s="3">
        <v>21766.49</v>
      </c>
      <c r="K3519" s="3">
        <v>16110.08</v>
      </c>
      <c r="L3519" s="3">
        <v>161.1</v>
      </c>
      <c r="M3519" s="7"/>
      <c r="N3519" s="4">
        <v>5.28E-2</v>
      </c>
      <c r="O3519" s="5">
        <v>2.4E-2</v>
      </c>
    </row>
    <row r="3520" spans="1:15" hidden="1" x14ac:dyDescent="0.3">
      <c r="A3520" t="s">
        <v>2156</v>
      </c>
      <c r="B3520" t="s">
        <v>2281</v>
      </c>
      <c r="C3520" t="s">
        <v>161</v>
      </c>
      <c r="D3520" t="s">
        <v>2282</v>
      </c>
      <c r="E3520" t="s">
        <v>16</v>
      </c>
      <c r="F3520" t="s">
        <v>17</v>
      </c>
      <c r="H3520" s="2">
        <v>45713</v>
      </c>
      <c r="I3520" s="2" t="s">
        <v>19</v>
      </c>
      <c r="J3520" s="3">
        <v>8389</v>
      </c>
      <c r="K3520" s="3">
        <v>6227.56</v>
      </c>
      <c r="L3520" s="3">
        <v>62.28</v>
      </c>
      <c r="M3520" s="7"/>
      <c r="N3520" s="4">
        <v>5.28E-2</v>
      </c>
      <c r="O3520" s="5">
        <v>2.4E-2</v>
      </c>
    </row>
    <row r="3521" spans="1:15" hidden="1" x14ac:dyDescent="0.3">
      <c r="A3521" t="s">
        <v>2156</v>
      </c>
      <c r="B3521" t="s">
        <v>214</v>
      </c>
      <c r="C3521" t="s">
        <v>161</v>
      </c>
      <c r="D3521" t="s">
        <v>3924</v>
      </c>
      <c r="E3521" t="s">
        <v>35</v>
      </c>
      <c r="F3521" t="s">
        <v>36</v>
      </c>
      <c r="H3521" s="2">
        <v>45713</v>
      </c>
      <c r="I3521" s="2" t="s">
        <v>19</v>
      </c>
      <c r="J3521" s="3">
        <v>189921</v>
      </c>
      <c r="K3521" s="3">
        <v>141257.68</v>
      </c>
      <c r="L3521" s="3">
        <v>1412.58</v>
      </c>
      <c r="M3521" s="7"/>
      <c r="N3521" s="4">
        <v>5.28E-2</v>
      </c>
      <c r="O3521" s="5">
        <v>2.4E-2</v>
      </c>
    </row>
    <row r="3522" spans="1:15" hidden="1" x14ac:dyDescent="0.3">
      <c r="A3522" t="s">
        <v>6</v>
      </c>
      <c r="B3522" t="s">
        <v>3477</v>
      </c>
      <c r="C3522" t="s">
        <v>14</v>
      </c>
      <c r="D3522" t="s">
        <v>3536</v>
      </c>
      <c r="E3522" t="s">
        <v>129</v>
      </c>
      <c r="F3522" t="s">
        <v>130</v>
      </c>
      <c r="G3522" t="s">
        <v>194</v>
      </c>
      <c r="H3522" s="2">
        <v>45714</v>
      </c>
      <c r="I3522" t="s">
        <v>19</v>
      </c>
      <c r="J3522" s="3">
        <v>5026</v>
      </c>
      <c r="K3522" s="3">
        <v>3196.77</v>
      </c>
      <c r="L3522" s="3">
        <v>63.94</v>
      </c>
      <c r="M3522" s="6">
        <v>1</v>
      </c>
      <c r="N3522" s="4">
        <v>5.28E-2</v>
      </c>
      <c r="O3522" s="5">
        <v>2.4E-2</v>
      </c>
    </row>
    <row r="3523" spans="1:15" hidden="1" x14ac:dyDescent="0.3">
      <c r="A3523" t="s">
        <v>6</v>
      </c>
      <c r="B3523" t="s">
        <v>631</v>
      </c>
      <c r="C3523" t="s">
        <v>14</v>
      </c>
      <c r="D3523" t="s">
        <v>3081</v>
      </c>
      <c r="E3523" t="s">
        <v>35</v>
      </c>
      <c r="F3523" t="s">
        <v>36</v>
      </c>
      <c r="G3523" t="s">
        <v>18</v>
      </c>
      <c r="H3523" s="2">
        <v>45714</v>
      </c>
      <c r="I3523" t="s">
        <v>19</v>
      </c>
      <c r="J3523" s="3">
        <v>47069</v>
      </c>
      <c r="K3523" s="3">
        <v>34943.31</v>
      </c>
      <c r="L3523" s="3">
        <v>1747.17</v>
      </c>
      <c r="M3523" s="6">
        <v>1</v>
      </c>
      <c r="N3523" s="4">
        <v>5.28E-2</v>
      </c>
      <c r="O3523" s="5">
        <v>2.4E-2</v>
      </c>
    </row>
    <row r="3524" spans="1:15" hidden="1" x14ac:dyDescent="0.3">
      <c r="A3524" t="s">
        <v>6</v>
      </c>
      <c r="B3524" t="s">
        <v>1498</v>
      </c>
      <c r="C3524" t="s">
        <v>14</v>
      </c>
      <c r="D3524" t="s">
        <v>3875</v>
      </c>
      <c r="E3524" t="s">
        <v>798</v>
      </c>
      <c r="F3524" t="s">
        <v>799</v>
      </c>
      <c r="G3524" t="s">
        <v>18</v>
      </c>
      <c r="H3524" s="2">
        <v>45714</v>
      </c>
      <c r="I3524" t="s">
        <v>19</v>
      </c>
      <c r="J3524" s="3">
        <v>309026</v>
      </c>
      <c r="K3524" s="3">
        <v>229418.05</v>
      </c>
      <c r="L3524" s="3">
        <v>11470.9</v>
      </c>
      <c r="M3524" s="6">
        <v>1</v>
      </c>
      <c r="N3524" s="4">
        <v>5.28E-2</v>
      </c>
      <c r="O3524" s="5">
        <v>2.4E-2</v>
      </c>
    </row>
    <row r="3525" spans="1:15" hidden="1" x14ac:dyDescent="0.3">
      <c r="A3525" t="s">
        <v>6</v>
      </c>
      <c r="B3525" t="s">
        <v>1532</v>
      </c>
      <c r="C3525" t="s">
        <v>14</v>
      </c>
      <c r="D3525" t="s">
        <v>2867</v>
      </c>
      <c r="E3525" t="s">
        <v>135</v>
      </c>
      <c r="F3525" t="s">
        <v>136</v>
      </c>
      <c r="G3525" t="s">
        <v>18</v>
      </c>
      <c r="H3525" s="2">
        <v>45714</v>
      </c>
      <c r="I3525" t="s">
        <v>19</v>
      </c>
      <c r="J3525" s="3">
        <v>1366426.45</v>
      </c>
      <c r="K3525" s="3">
        <v>817246.51</v>
      </c>
      <c r="L3525" s="3">
        <v>40862.339999999997</v>
      </c>
      <c r="M3525" s="6">
        <v>1</v>
      </c>
      <c r="N3525" s="4">
        <v>5.28E-2</v>
      </c>
      <c r="O3525" s="5">
        <v>2.4E-2</v>
      </c>
    </row>
    <row r="3526" spans="1:15" hidden="1" x14ac:dyDescent="0.3">
      <c r="A3526" t="s">
        <v>6</v>
      </c>
      <c r="B3526" t="s">
        <v>1498</v>
      </c>
      <c r="C3526" t="s">
        <v>14</v>
      </c>
      <c r="D3526" t="s">
        <v>3876</v>
      </c>
      <c r="E3526" t="s">
        <v>798</v>
      </c>
      <c r="F3526" t="s">
        <v>799</v>
      </c>
      <c r="G3526" t="s">
        <v>18</v>
      </c>
      <c r="H3526" s="2">
        <v>45714</v>
      </c>
      <c r="I3526" t="s">
        <v>19</v>
      </c>
      <c r="J3526" s="3">
        <v>357316</v>
      </c>
      <c r="K3526" s="3">
        <v>265267.74</v>
      </c>
      <c r="L3526" s="3">
        <v>13263.39</v>
      </c>
      <c r="M3526" s="6">
        <v>1</v>
      </c>
      <c r="N3526" s="4">
        <v>5.28E-2</v>
      </c>
      <c r="O3526" s="5">
        <v>2.4E-2</v>
      </c>
    </row>
    <row r="3527" spans="1:15" hidden="1" x14ac:dyDescent="0.3">
      <c r="A3527" t="s">
        <v>6</v>
      </c>
      <c r="B3527" t="s">
        <v>1498</v>
      </c>
      <c r="C3527" t="s">
        <v>14</v>
      </c>
      <c r="D3527" t="s">
        <v>3877</v>
      </c>
      <c r="E3527" t="s">
        <v>798</v>
      </c>
      <c r="F3527" t="s">
        <v>799</v>
      </c>
      <c r="G3527" t="s">
        <v>18</v>
      </c>
      <c r="H3527" s="2">
        <v>45714</v>
      </c>
      <c r="I3527" t="s">
        <v>19</v>
      </c>
      <c r="J3527" s="3">
        <v>104435</v>
      </c>
      <c r="K3527" s="3">
        <v>70510.05</v>
      </c>
      <c r="L3527" s="3">
        <v>3525.51</v>
      </c>
      <c r="M3527" s="6">
        <v>1</v>
      </c>
      <c r="N3527" s="4">
        <v>5.28E-2</v>
      </c>
      <c r="O3527" s="5">
        <v>2.4E-2</v>
      </c>
    </row>
    <row r="3528" spans="1:15" hidden="1" x14ac:dyDescent="0.3">
      <c r="A3528" t="s">
        <v>6</v>
      </c>
      <c r="B3528" t="s">
        <v>454</v>
      </c>
      <c r="C3528" t="s">
        <v>14</v>
      </c>
      <c r="D3528" t="s">
        <v>455</v>
      </c>
      <c r="E3528" t="s">
        <v>244</v>
      </c>
      <c r="F3528" t="s">
        <v>245</v>
      </c>
      <c r="G3528" t="s">
        <v>18</v>
      </c>
      <c r="H3528" s="2">
        <v>45714</v>
      </c>
      <c r="I3528" t="s">
        <v>19</v>
      </c>
      <c r="J3528" s="3">
        <v>55601.3</v>
      </c>
      <c r="K3528" s="3">
        <v>41184.99</v>
      </c>
      <c r="L3528" s="3">
        <v>2059.25</v>
      </c>
      <c r="M3528" s="6">
        <v>1</v>
      </c>
      <c r="N3528" s="4">
        <v>5.28E-2</v>
      </c>
      <c r="O3528" s="5">
        <v>2.4E-2</v>
      </c>
    </row>
    <row r="3529" spans="1:15" hidden="1" x14ac:dyDescent="0.3">
      <c r="A3529" t="s">
        <v>6</v>
      </c>
      <c r="B3529" t="s">
        <v>3852</v>
      </c>
      <c r="C3529" t="s">
        <v>14</v>
      </c>
      <c r="D3529" t="s">
        <v>3910</v>
      </c>
      <c r="E3529" t="s">
        <v>16</v>
      </c>
      <c r="F3529" t="s">
        <v>17</v>
      </c>
      <c r="G3529" t="s">
        <v>18</v>
      </c>
      <c r="H3529" s="2">
        <v>45714</v>
      </c>
      <c r="I3529" t="s">
        <v>19</v>
      </c>
      <c r="J3529" s="3">
        <v>64241</v>
      </c>
      <c r="K3529" s="3">
        <v>47780.49</v>
      </c>
      <c r="L3529" s="3">
        <v>2389.02</v>
      </c>
      <c r="M3529" s="6">
        <v>1</v>
      </c>
      <c r="N3529" s="4">
        <v>5.28E-2</v>
      </c>
      <c r="O3529" s="5">
        <v>2.4E-2</v>
      </c>
    </row>
    <row r="3530" spans="1:15" hidden="1" x14ac:dyDescent="0.3">
      <c r="A3530" t="s">
        <v>6</v>
      </c>
      <c r="B3530" t="s">
        <v>3911</v>
      </c>
      <c r="C3530" t="s">
        <v>33</v>
      </c>
      <c r="D3530" t="s">
        <v>3912</v>
      </c>
      <c r="E3530" t="s">
        <v>35</v>
      </c>
      <c r="F3530" t="s">
        <v>36</v>
      </c>
      <c r="G3530" t="s">
        <v>18</v>
      </c>
      <c r="H3530" s="2">
        <v>45714</v>
      </c>
      <c r="I3530" t="s">
        <v>19</v>
      </c>
      <c r="J3530" s="3">
        <v>7994</v>
      </c>
      <c r="K3530" s="3">
        <v>5994.64</v>
      </c>
      <c r="L3530" s="3">
        <v>299.73</v>
      </c>
      <c r="M3530" s="6">
        <v>1</v>
      </c>
      <c r="N3530" s="4">
        <v>5.28E-2</v>
      </c>
      <c r="O3530" s="5">
        <v>2.4E-2</v>
      </c>
    </row>
    <row r="3531" spans="1:15" hidden="1" x14ac:dyDescent="0.3">
      <c r="A3531" t="s">
        <v>6</v>
      </c>
      <c r="B3531" t="s">
        <v>631</v>
      </c>
      <c r="C3531" t="s">
        <v>41</v>
      </c>
      <c r="D3531" t="s">
        <v>3358</v>
      </c>
      <c r="E3531" t="s">
        <v>35</v>
      </c>
      <c r="F3531" t="s">
        <v>36</v>
      </c>
      <c r="G3531" t="s">
        <v>18</v>
      </c>
      <c r="H3531" s="2">
        <v>45714</v>
      </c>
      <c r="I3531" t="s">
        <v>19</v>
      </c>
      <c r="J3531" s="3">
        <v>21005</v>
      </c>
      <c r="K3531" s="3">
        <v>14288.76</v>
      </c>
      <c r="L3531" s="3">
        <v>714.44</v>
      </c>
      <c r="M3531" s="6">
        <v>1</v>
      </c>
      <c r="N3531" s="4">
        <v>5.28E-2</v>
      </c>
      <c r="O3531" s="5">
        <v>2.4E-2</v>
      </c>
    </row>
    <row r="3532" spans="1:15" hidden="1" x14ac:dyDescent="0.3">
      <c r="A3532" t="s">
        <v>6</v>
      </c>
      <c r="B3532" t="s">
        <v>190</v>
      </c>
      <c r="C3532" t="s">
        <v>161</v>
      </c>
      <c r="D3532" t="s">
        <v>191</v>
      </c>
      <c r="E3532" t="s">
        <v>51</v>
      </c>
      <c r="F3532" t="s">
        <v>52</v>
      </c>
      <c r="G3532" t="s">
        <v>18</v>
      </c>
      <c r="H3532" s="2">
        <v>45714</v>
      </c>
      <c r="I3532" t="s">
        <v>19</v>
      </c>
      <c r="J3532" s="3">
        <v>34186</v>
      </c>
      <c r="K3532" s="3">
        <v>25379.3</v>
      </c>
      <c r="L3532" s="3">
        <v>1268.97</v>
      </c>
      <c r="M3532" s="6">
        <v>1</v>
      </c>
      <c r="N3532" s="4">
        <v>5.28E-2</v>
      </c>
      <c r="O3532" s="5">
        <v>2.4E-2</v>
      </c>
    </row>
    <row r="3533" spans="1:15" hidden="1" x14ac:dyDescent="0.3">
      <c r="A3533" t="s">
        <v>2156</v>
      </c>
      <c r="B3533" t="s">
        <v>1532</v>
      </c>
      <c r="C3533" t="s">
        <v>14</v>
      </c>
      <c r="D3533" t="s">
        <v>2867</v>
      </c>
      <c r="E3533" t="s">
        <v>135</v>
      </c>
      <c r="F3533" t="s">
        <v>136</v>
      </c>
      <c r="H3533" s="2">
        <v>45714</v>
      </c>
      <c r="I3533" s="2" t="s">
        <v>19</v>
      </c>
      <c r="J3533" s="3">
        <v>1366426.45</v>
      </c>
      <c r="K3533" s="3">
        <v>817246.51</v>
      </c>
      <c r="L3533" s="3">
        <v>8172.48</v>
      </c>
      <c r="M3533" s="7"/>
      <c r="N3533" s="4">
        <v>5.28E-2</v>
      </c>
      <c r="O3533" s="5">
        <v>2.4E-2</v>
      </c>
    </row>
    <row r="3534" spans="1:15" hidden="1" x14ac:dyDescent="0.3">
      <c r="A3534" t="s">
        <v>2156</v>
      </c>
      <c r="B3534" t="s">
        <v>1498</v>
      </c>
      <c r="C3534" t="s">
        <v>14</v>
      </c>
      <c r="D3534" t="s">
        <v>3876</v>
      </c>
      <c r="E3534" t="s">
        <v>798</v>
      </c>
      <c r="F3534" t="s">
        <v>799</v>
      </c>
      <c r="H3534" s="2">
        <v>45714</v>
      </c>
      <c r="I3534" s="2" t="s">
        <v>19</v>
      </c>
      <c r="J3534" s="3">
        <v>357316</v>
      </c>
      <c r="K3534" s="3">
        <v>265267.74</v>
      </c>
      <c r="L3534" s="3">
        <v>2652.68</v>
      </c>
      <c r="M3534" s="7"/>
      <c r="N3534" s="4">
        <v>5.28E-2</v>
      </c>
      <c r="O3534" s="5">
        <v>2.4E-2</v>
      </c>
    </row>
    <row r="3535" spans="1:15" hidden="1" x14ac:dyDescent="0.3">
      <c r="A3535" t="s">
        <v>2156</v>
      </c>
      <c r="B3535" t="s">
        <v>1498</v>
      </c>
      <c r="C3535" t="s">
        <v>14</v>
      </c>
      <c r="D3535" t="s">
        <v>3877</v>
      </c>
      <c r="E3535" t="s">
        <v>798</v>
      </c>
      <c r="F3535" t="s">
        <v>799</v>
      </c>
      <c r="H3535" s="2">
        <v>45714</v>
      </c>
      <c r="I3535" s="2" t="s">
        <v>19</v>
      </c>
      <c r="J3535" s="3">
        <v>104435</v>
      </c>
      <c r="K3535" s="3">
        <v>70510.05</v>
      </c>
      <c r="L3535" s="3">
        <v>705.1</v>
      </c>
      <c r="M3535" s="7"/>
      <c r="N3535" s="4">
        <v>5.28E-2</v>
      </c>
      <c r="O3535" s="5">
        <v>2.4E-2</v>
      </c>
    </row>
    <row r="3536" spans="1:15" hidden="1" x14ac:dyDescent="0.3">
      <c r="A3536" t="s">
        <v>2156</v>
      </c>
      <c r="B3536" t="s">
        <v>454</v>
      </c>
      <c r="C3536" t="s">
        <v>14</v>
      </c>
      <c r="D3536" t="s">
        <v>455</v>
      </c>
      <c r="E3536" t="s">
        <v>244</v>
      </c>
      <c r="F3536" t="s">
        <v>245</v>
      </c>
      <c r="H3536" s="2">
        <v>45714</v>
      </c>
      <c r="I3536" s="2" t="s">
        <v>19</v>
      </c>
      <c r="J3536" s="3">
        <v>55601.3</v>
      </c>
      <c r="K3536" s="3">
        <v>41184.99</v>
      </c>
      <c r="L3536" s="3">
        <v>411.85</v>
      </c>
      <c r="M3536" s="7"/>
      <c r="N3536" s="4">
        <v>5.28E-2</v>
      </c>
      <c r="O3536" s="5">
        <v>2.4E-2</v>
      </c>
    </row>
    <row r="3537" spans="1:15" hidden="1" x14ac:dyDescent="0.3">
      <c r="A3537" t="s">
        <v>2156</v>
      </c>
      <c r="B3537" t="s">
        <v>3852</v>
      </c>
      <c r="C3537" t="s">
        <v>14</v>
      </c>
      <c r="D3537" t="s">
        <v>3910</v>
      </c>
      <c r="E3537" t="s">
        <v>16</v>
      </c>
      <c r="F3537" t="s">
        <v>17</v>
      </c>
      <c r="H3537" s="2">
        <v>45714</v>
      </c>
      <c r="I3537" s="2" t="s">
        <v>19</v>
      </c>
      <c r="J3537" s="3">
        <v>64241</v>
      </c>
      <c r="K3537" s="3">
        <v>47780.49</v>
      </c>
      <c r="L3537" s="3">
        <v>477.8</v>
      </c>
      <c r="M3537" s="7"/>
      <c r="N3537" s="4">
        <v>5.28E-2</v>
      </c>
      <c r="O3537" s="5">
        <v>2.4E-2</v>
      </c>
    </row>
    <row r="3538" spans="1:15" hidden="1" x14ac:dyDescent="0.3">
      <c r="A3538" t="s">
        <v>2156</v>
      </c>
      <c r="B3538" t="s">
        <v>3911</v>
      </c>
      <c r="C3538" t="s">
        <v>33</v>
      </c>
      <c r="D3538" t="s">
        <v>3912</v>
      </c>
      <c r="E3538" t="s">
        <v>35</v>
      </c>
      <c r="F3538" t="s">
        <v>36</v>
      </c>
      <c r="H3538" s="2">
        <v>45714</v>
      </c>
      <c r="I3538" s="2" t="s">
        <v>19</v>
      </c>
      <c r="J3538" s="3">
        <v>7994</v>
      </c>
      <c r="K3538" s="3">
        <v>5994.64</v>
      </c>
      <c r="L3538" s="3">
        <v>59.95</v>
      </c>
      <c r="M3538" s="7"/>
      <c r="N3538" s="4">
        <v>5.28E-2</v>
      </c>
      <c r="O3538" s="5">
        <v>2.4E-2</v>
      </c>
    </row>
    <row r="3539" spans="1:15" hidden="1" x14ac:dyDescent="0.3">
      <c r="A3539" t="s">
        <v>2156</v>
      </c>
      <c r="B3539" t="s">
        <v>631</v>
      </c>
      <c r="C3539" t="s">
        <v>41</v>
      </c>
      <c r="D3539" t="s">
        <v>3358</v>
      </c>
      <c r="E3539" t="s">
        <v>35</v>
      </c>
      <c r="F3539" t="s">
        <v>36</v>
      </c>
      <c r="H3539" s="2">
        <v>45714</v>
      </c>
      <c r="I3539" s="2" t="s">
        <v>19</v>
      </c>
      <c r="J3539" s="3">
        <v>21005</v>
      </c>
      <c r="K3539" s="3">
        <v>14288.76</v>
      </c>
      <c r="L3539" s="3">
        <v>142.88999999999999</v>
      </c>
      <c r="M3539" s="7"/>
      <c r="N3539" s="4">
        <v>5.28E-2</v>
      </c>
      <c r="O3539" s="5">
        <v>2.4E-2</v>
      </c>
    </row>
    <row r="3540" spans="1:15" hidden="1" x14ac:dyDescent="0.3">
      <c r="A3540" t="s">
        <v>2156</v>
      </c>
      <c r="B3540" t="s">
        <v>190</v>
      </c>
      <c r="C3540" t="s">
        <v>161</v>
      </c>
      <c r="D3540" t="s">
        <v>191</v>
      </c>
      <c r="E3540" t="s">
        <v>51</v>
      </c>
      <c r="F3540" t="s">
        <v>52</v>
      </c>
      <c r="H3540" s="2">
        <v>45714</v>
      </c>
      <c r="I3540" s="2" t="s">
        <v>19</v>
      </c>
      <c r="J3540" s="3">
        <v>34186</v>
      </c>
      <c r="K3540" s="3">
        <v>25379.3</v>
      </c>
      <c r="L3540" s="3">
        <v>253.79</v>
      </c>
      <c r="M3540" s="7"/>
      <c r="N3540" s="4">
        <v>5.28E-2</v>
      </c>
      <c r="O3540" s="5">
        <v>2.4E-2</v>
      </c>
    </row>
    <row r="3541" spans="1:15" hidden="1" x14ac:dyDescent="0.3">
      <c r="A3541" t="s">
        <v>6</v>
      </c>
      <c r="B3541" t="s">
        <v>2952</v>
      </c>
      <c r="C3541" t="s">
        <v>14</v>
      </c>
      <c r="D3541" t="s">
        <v>3907</v>
      </c>
      <c r="E3541" t="s">
        <v>129</v>
      </c>
      <c r="F3541" t="s">
        <v>130</v>
      </c>
      <c r="G3541" t="s">
        <v>194</v>
      </c>
      <c r="H3541" s="2">
        <v>45715</v>
      </c>
      <c r="I3541" t="s">
        <v>19</v>
      </c>
      <c r="J3541" s="3">
        <v>482429.33</v>
      </c>
      <c r="K3541" s="3">
        <v>295665</v>
      </c>
      <c r="L3541" s="3">
        <v>5913.3</v>
      </c>
      <c r="M3541" s="6">
        <v>1</v>
      </c>
      <c r="N3541" s="4">
        <v>5.28E-2</v>
      </c>
      <c r="O3541" s="5">
        <v>2.4E-2</v>
      </c>
    </row>
    <row r="3542" spans="1:15" hidden="1" x14ac:dyDescent="0.3">
      <c r="A3542" t="s">
        <v>6</v>
      </c>
      <c r="B3542" t="s">
        <v>149</v>
      </c>
      <c r="C3542" t="s">
        <v>14</v>
      </c>
      <c r="D3542" t="s">
        <v>3157</v>
      </c>
      <c r="E3542" t="s">
        <v>51</v>
      </c>
      <c r="F3542" t="s">
        <v>52</v>
      </c>
      <c r="G3542" t="s">
        <v>18</v>
      </c>
      <c r="H3542" s="2">
        <v>45715</v>
      </c>
      <c r="I3542" t="s">
        <v>19</v>
      </c>
      <c r="J3542" s="3">
        <v>180932</v>
      </c>
      <c r="K3542" s="3">
        <v>131395.72</v>
      </c>
      <c r="L3542" s="3">
        <v>6569.79</v>
      </c>
      <c r="M3542" s="6">
        <v>1</v>
      </c>
      <c r="N3542" s="4">
        <v>5.28E-2</v>
      </c>
      <c r="O3542" s="5">
        <v>2.4E-2</v>
      </c>
    </row>
    <row r="3543" spans="1:15" hidden="1" x14ac:dyDescent="0.3">
      <c r="A3543" t="s">
        <v>6</v>
      </c>
      <c r="B3543" t="s">
        <v>3565</v>
      </c>
      <c r="C3543" t="s">
        <v>14</v>
      </c>
      <c r="D3543" t="s">
        <v>3908</v>
      </c>
      <c r="E3543" t="s">
        <v>35</v>
      </c>
      <c r="F3543" t="s">
        <v>36</v>
      </c>
      <c r="G3543" t="s">
        <v>18</v>
      </c>
      <c r="H3543" s="2">
        <v>45715</v>
      </c>
      <c r="I3543" t="s">
        <v>19</v>
      </c>
      <c r="J3543" s="3">
        <v>42807</v>
      </c>
      <c r="K3543" s="3">
        <v>31827.59</v>
      </c>
      <c r="L3543" s="3">
        <v>1591.38</v>
      </c>
      <c r="M3543" s="6">
        <v>1</v>
      </c>
      <c r="N3543" s="4">
        <v>5.28E-2</v>
      </c>
      <c r="O3543" s="5">
        <v>2.4E-2</v>
      </c>
    </row>
    <row r="3544" spans="1:15" hidden="1" x14ac:dyDescent="0.3">
      <c r="A3544" t="s">
        <v>6</v>
      </c>
      <c r="B3544" t="s">
        <v>211</v>
      </c>
      <c r="C3544" t="s">
        <v>41</v>
      </c>
      <c r="D3544" t="s">
        <v>3909</v>
      </c>
      <c r="E3544" t="s">
        <v>22</v>
      </c>
      <c r="F3544" t="s">
        <v>23</v>
      </c>
      <c r="G3544" t="s">
        <v>18</v>
      </c>
      <c r="H3544" s="2">
        <v>45715</v>
      </c>
      <c r="I3544" t="s">
        <v>19</v>
      </c>
      <c r="J3544" s="3">
        <v>31157</v>
      </c>
      <c r="K3544" s="3">
        <v>21194</v>
      </c>
      <c r="L3544" s="3">
        <v>1059.69</v>
      </c>
      <c r="M3544" s="6">
        <v>1</v>
      </c>
      <c r="N3544" s="4">
        <v>5.28E-2</v>
      </c>
      <c r="O3544" s="5">
        <v>2.4E-2</v>
      </c>
    </row>
    <row r="3545" spans="1:15" hidden="1" x14ac:dyDescent="0.3">
      <c r="A3545" t="s">
        <v>6</v>
      </c>
      <c r="B3545" t="s">
        <v>1443</v>
      </c>
      <c r="C3545" t="s">
        <v>161</v>
      </c>
      <c r="D3545" t="s">
        <v>1444</v>
      </c>
      <c r="E3545" t="s">
        <v>1082</v>
      </c>
      <c r="F3545" t="s">
        <v>1083</v>
      </c>
      <c r="G3545" t="s">
        <v>18</v>
      </c>
      <c r="H3545" s="2">
        <v>45715</v>
      </c>
      <c r="I3545" t="s">
        <v>19</v>
      </c>
      <c r="J3545" s="3">
        <v>30671.99</v>
      </c>
      <c r="K3545" s="3">
        <v>22812.74</v>
      </c>
      <c r="L3545" s="3">
        <v>1140.6300000000001</v>
      </c>
      <c r="M3545" s="6">
        <v>1</v>
      </c>
      <c r="N3545" s="4">
        <v>5.28E-2</v>
      </c>
      <c r="O3545" s="5">
        <v>2.4E-2</v>
      </c>
    </row>
    <row r="3546" spans="1:15" hidden="1" x14ac:dyDescent="0.3">
      <c r="A3546" t="s">
        <v>2156</v>
      </c>
      <c r="B3546" t="s">
        <v>3565</v>
      </c>
      <c r="C3546" t="s">
        <v>14</v>
      </c>
      <c r="D3546" t="s">
        <v>3908</v>
      </c>
      <c r="E3546" t="s">
        <v>35</v>
      </c>
      <c r="F3546" t="s">
        <v>36</v>
      </c>
      <c r="H3546" s="2">
        <v>45715</v>
      </c>
      <c r="I3546" s="2" t="s">
        <v>19</v>
      </c>
      <c r="J3546" s="3">
        <v>42807</v>
      </c>
      <c r="K3546" s="3">
        <v>31827.59</v>
      </c>
      <c r="L3546" s="3">
        <v>318.27</v>
      </c>
      <c r="M3546" s="7"/>
      <c r="N3546" s="4">
        <v>5.28E-2</v>
      </c>
      <c r="O3546" s="5">
        <v>2.4E-2</v>
      </c>
    </row>
    <row r="3547" spans="1:15" hidden="1" x14ac:dyDescent="0.3">
      <c r="A3547" t="s">
        <v>2156</v>
      </c>
      <c r="B3547" t="s">
        <v>211</v>
      </c>
      <c r="C3547" t="s">
        <v>41</v>
      </c>
      <c r="D3547" t="s">
        <v>3909</v>
      </c>
      <c r="E3547" t="s">
        <v>22</v>
      </c>
      <c r="F3547" t="s">
        <v>23</v>
      </c>
      <c r="H3547" s="2">
        <v>45715</v>
      </c>
      <c r="I3547" s="2" t="s">
        <v>19</v>
      </c>
      <c r="J3547" s="3">
        <v>31157</v>
      </c>
      <c r="K3547" s="3">
        <v>21194</v>
      </c>
      <c r="L3547" s="3">
        <v>211.94</v>
      </c>
      <c r="M3547" s="7"/>
      <c r="N3547" s="4">
        <v>5.28E-2</v>
      </c>
      <c r="O3547" s="5">
        <v>2.4E-2</v>
      </c>
    </row>
    <row r="3548" spans="1:15" hidden="1" x14ac:dyDescent="0.3">
      <c r="A3548" t="s">
        <v>2156</v>
      </c>
      <c r="B3548" t="s">
        <v>1443</v>
      </c>
      <c r="C3548" t="s">
        <v>161</v>
      </c>
      <c r="D3548" t="s">
        <v>1444</v>
      </c>
      <c r="E3548" t="s">
        <v>1082</v>
      </c>
      <c r="F3548" t="s">
        <v>1083</v>
      </c>
      <c r="H3548" s="2">
        <v>45715</v>
      </c>
      <c r="I3548" s="2" t="s">
        <v>19</v>
      </c>
      <c r="J3548" s="3">
        <v>30671.99</v>
      </c>
      <c r="K3548" s="3">
        <v>22812.74</v>
      </c>
      <c r="L3548" s="3">
        <v>228.12</v>
      </c>
      <c r="M3548" s="7"/>
      <c r="N3548" s="4">
        <v>5.28E-2</v>
      </c>
      <c r="O3548" s="5">
        <v>2.4E-2</v>
      </c>
    </row>
    <row r="3549" spans="1:15" hidden="1" x14ac:dyDescent="0.3">
      <c r="A3549" t="s">
        <v>6</v>
      </c>
      <c r="B3549" t="s">
        <v>1935</v>
      </c>
      <c r="C3549" t="s">
        <v>14</v>
      </c>
      <c r="D3549" t="s">
        <v>2818</v>
      </c>
      <c r="E3549" t="s">
        <v>129</v>
      </c>
      <c r="F3549" t="s">
        <v>130</v>
      </c>
      <c r="G3549" t="s">
        <v>194</v>
      </c>
      <c r="H3549" s="2">
        <v>45716</v>
      </c>
      <c r="I3549" t="s">
        <v>19</v>
      </c>
      <c r="J3549" s="3">
        <v>758710</v>
      </c>
      <c r="K3549" s="3">
        <v>550987.41</v>
      </c>
      <c r="L3549" s="3">
        <v>11019.75</v>
      </c>
      <c r="M3549" s="6">
        <v>1</v>
      </c>
      <c r="N3549" s="4">
        <v>5.28E-2</v>
      </c>
      <c r="O3549" s="5">
        <v>2.4E-2</v>
      </c>
    </row>
    <row r="3550" spans="1:15" hidden="1" x14ac:dyDescent="0.3">
      <c r="A3550" t="s">
        <v>6</v>
      </c>
      <c r="B3550" t="s">
        <v>2941</v>
      </c>
      <c r="C3550" t="s">
        <v>14</v>
      </c>
      <c r="D3550" t="s">
        <v>2942</v>
      </c>
      <c r="E3550" t="s">
        <v>129</v>
      </c>
      <c r="F3550" t="s">
        <v>130</v>
      </c>
      <c r="G3550" t="s">
        <v>194</v>
      </c>
      <c r="H3550" s="2">
        <v>45716</v>
      </c>
      <c r="I3550" t="s">
        <v>19</v>
      </c>
      <c r="J3550" s="3">
        <v>19995</v>
      </c>
      <c r="K3550" s="3">
        <v>14844.2</v>
      </c>
      <c r="L3550" s="3">
        <v>296.88</v>
      </c>
      <c r="M3550" s="6">
        <v>1</v>
      </c>
      <c r="N3550" s="4">
        <v>5.28E-2</v>
      </c>
      <c r="O3550" s="5">
        <v>2.4E-2</v>
      </c>
    </row>
    <row r="3551" spans="1:15" hidden="1" x14ac:dyDescent="0.3">
      <c r="A3551" t="s">
        <v>6</v>
      </c>
      <c r="B3551" t="s">
        <v>2553</v>
      </c>
      <c r="C3551" t="s">
        <v>41</v>
      </c>
      <c r="D3551" t="s">
        <v>3895</v>
      </c>
      <c r="E3551" t="s">
        <v>129</v>
      </c>
      <c r="F3551" t="s">
        <v>130</v>
      </c>
      <c r="G3551" t="s">
        <v>194</v>
      </c>
      <c r="H3551" s="2">
        <v>45716</v>
      </c>
      <c r="I3551" t="s">
        <v>19</v>
      </c>
      <c r="J3551" s="3">
        <v>29321</v>
      </c>
      <c r="K3551" s="3">
        <v>19945</v>
      </c>
      <c r="L3551" s="3">
        <v>398.9</v>
      </c>
      <c r="M3551" s="6">
        <v>1</v>
      </c>
      <c r="N3551" s="4">
        <v>5.28E-2</v>
      </c>
      <c r="O3551" s="5">
        <v>2.4E-2</v>
      </c>
    </row>
    <row r="3552" spans="1:15" hidden="1" x14ac:dyDescent="0.3">
      <c r="A3552" t="s">
        <v>6</v>
      </c>
      <c r="B3552" t="s">
        <v>2187</v>
      </c>
      <c r="C3552" t="s">
        <v>44</v>
      </c>
      <c r="D3552" t="s">
        <v>2819</v>
      </c>
      <c r="E3552" t="s">
        <v>129</v>
      </c>
      <c r="F3552" t="s">
        <v>130</v>
      </c>
      <c r="G3552" t="s">
        <v>194</v>
      </c>
      <c r="H3552" s="2">
        <v>45716</v>
      </c>
      <c r="I3552" t="s">
        <v>19</v>
      </c>
      <c r="J3552" s="3">
        <v>33246</v>
      </c>
      <c r="K3552" s="3">
        <v>22658</v>
      </c>
      <c r="L3552" s="3">
        <v>453.15</v>
      </c>
      <c r="M3552" s="6">
        <v>1</v>
      </c>
      <c r="N3552" s="4">
        <v>5.28E-2</v>
      </c>
      <c r="O3552" s="5">
        <v>2.4E-2</v>
      </c>
    </row>
    <row r="3553" spans="1:15" hidden="1" x14ac:dyDescent="0.3">
      <c r="A3553" t="s">
        <v>6</v>
      </c>
      <c r="B3553" t="s">
        <v>1666</v>
      </c>
      <c r="C3553" t="s">
        <v>14</v>
      </c>
      <c r="D3553" t="s">
        <v>3586</v>
      </c>
      <c r="E3553" t="s">
        <v>798</v>
      </c>
      <c r="F3553" t="s">
        <v>799</v>
      </c>
      <c r="G3553" t="s">
        <v>18</v>
      </c>
      <c r="H3553" s="2">
        <v>45716</v>
      </c>
      <c r="I3553" t="s">
        <v>19</v>
      </c>
      <c r="J3553" s="3">
        <v>92302</v>
      </c>
      <c r="K3553" s="3">
        <v>68524.2</v>
      </c>
      <c r="L3553" s="3">
        <v>3426.21</v>
      </c>
      <c r="M3553" s="6">
        <v>1</v>
      </c>
      <c r="N3553" s="4">
        <v>5.28E-2</v>
      </c>
      <c r="O3553" s="5">
        <v>2.4E-2</v>
      </c>
    </row>
    <row r="3554" spans="1:15" hidden="1" x14ac:dyDescent="0.3">
      <c r="A3554" t="s">
        <v>6</v>
      </c>
      <c r="B3554" t="s">
        <v>667</v>
      </c>
      <c r="C3554" t="s">
        <v>14</v>
      </c>
      <c r="D3554" t="s">
        <v>3106</v>
      </c>
      <c r="E3554" t="s">
        <v>81</v>
      </c>
      <c r="F3554" t="s">
        <v>82</v>
      </c>
      <c r="G3554" t="s">
        <v>18</v>
      </c>
      <c r="H3554" s="2">
        <v>45716</v>
      </c>
      <c r="I3554" t="s">
        <v>19</v>
      </c>
      <c r="J3554" s="3">
        <v>48263</v>
      </c>
      <c r="K3554" s="3">
        <v>35829.85</v>
      </c>
      <c r="L3554" s="3">
        <v>1791.49</v>
      </c>
      <c r="M3554" s="6">
        <v>1</v>
      </c>
      <c r="N3554" s="4">
        <v>5.28E-2</v>
      </c>
      <c r="O3554" s="5">
        <v>2.4E-2</v>
      </c>
    </row>
    <row r="3555" spans="1:15" hidden="1" x14ac:dyDescent="0.3">
      <c r="A3555" t="s">
        <v>6</v>
      </c>
      <c r="B3555" t="s">
        <v>2142</v>
      </c>
      <c r="C3555" t="s">
        <v>14</v>
      </c>
      <c r="D3555" t="s">
        <v>2855</v>
      </c>
      <c r="E3555" t="s">
        <v>35</v>
      </c>
      <c r="F3555" t="s">
        <v>36</v>
      </c>
      <c r="G3555" t="s">
        <v>18</v>
      </c>
      <c r="H3555" s="2">
        <v>45716</v>
      </c>
      <c r="I3555" t="s">
        <v>19</v>
      </c>
      <c r="J3555" s="3">
        <v>47504</v>
      </c>
      <c r="K3555" s="3">
        <v>35266.54</v>
      </c>
      <c r="L3555" s="3">
        <v>1763.33</v>
      </c>
      <c r="M3555" s="6">
        <v>1</v>
      </c>
      <c r="N3555" s="4">
        <v>5.28E-2</v>
      </c>
      <c r="O3555" s="5">
        <v>2.4E-2</v>
      </c>
    </row>
    <row r="3556" spans="1:15" hidden="1" x14ac:dyDescent="0.3">
      <c r="A3556" t="s">
        <v>6</v>
      </c>
      <c r="B3556" t="s">
        <v>75</v>
      </c>
      <c r="C3556" t="s">
        <v>14</v>
      </c>
      <c r="D3556" t="s">
        <v>2827</v>
      </c>
      <c r="E3556" t="s">
        <v>77</v>
      </c>
      <c r="F3556" t="s">
        <v>78</v>
      </c>
      <c r="G3556" t="s">
        <v>18</v>
      </c>
      <c r="H3556" s="2">
        <v>45716</v>
      </c>
      <c r="I3556" t="s">
        <v>19</v>
      </c>
      <c r="J3556" s="3">
        <v>65809</v>
      </c>
      <c r="K3556" s="3">
        <v>48855.88</v>
      </c>
      <c r="L3556" s="3">
        <v>2442.79</v>
      </c>
      <c r="M3556" s="6">
        <v>1</v>
      </c>
      <c r="N3556" s="4">
        <v>5.28E-2</v>
      </c>
      <c r="O3556" s="5">
        <v>2.4E-2</v>
      </c>
    </row>
    <row r="3557" spans="1:15" hidden="1" x14ac:dyDescent="0.3">
      <c r="A3557" t="s">
        <v>6</v>
      </c>
      <c r="B3557" t="s">
        <v>1742</v>
      </c>
      <c r="C3557" t="s">
        <v>14</v>
      </c>
      <c r="D3557" t="s">
        <v>2828</v>
      </c>
      <c r="E3557" t="s">
        <v>81</v>
      </c>
      <c r="F3557" t="s">
        <v>82</v>
      </c>
      <c r="G3557" t="s">
        <v>18</v>
      </c>
      <c r="H3557" s="2">
        <v>45716</v>
      </c>
      <c r="I3557" t="s">
        <v>19</v>
      </c>
      <c r="J3557" s="3">
        <v>851589.59</v>
      </c>
      <c r="K3557" s="3">
        <v>498286.08000000002</v>
      </c>
      <c r="L3557" s="3">
        <v>24914.31</v>
      </c>
      <c r="M3557" s="6">
        <v>1</v>
      </c>
      <c r="N3557" s="4">
        <v>5.28E-2</v>
      </c>
      <c r="O3557" s="5">
        <v>2.4E-2</v>
      </c>
    </row>
    <row r="3558" spans="1:15" hidden="1" x14ac:dyDescent="0.3">
      <c r="A3558" t="s">
        <v>6</v>
      </c>
      <c r="B3558" t="s">
        <v>3217</v>
      </c>
      <c r="C3558" t="s">
        <v>14</v>
      </c>
      <c r="D3558" t="s">
        <v>3218</v>
      </c>
      <c r="E3558" t="s">
        <v>16</v>
      </c>
      <c r="F3558" t="s">
        <v>17</v>
      </c>
      <c r="G3558" t="s">
        <v>18</v>
      </c>
      <c r="H3558" s="2">
        <v>45716</v>
      </c>
      <c r="I3558" t="s">
        <v>19</v>
      </c>
      <c r="J3558" s="3">
        <v>46811</v>
      </c>
      <c r="K3558" s="3">
        <v>33994.49</v>
      </c>
      <c r="L3558" s="3">
        <v>1699.72</v>
      </c>
      <c r="M3558" s="6">
        <v>1</v>
      </c>
      <c r="N3558" s="4">
        <v>5.28E-2</v>
      </c>
      <c r="O3558" s="5">
        <v>2.4E-2</v>
      </c>
    </row>
    <row r="3559" spans="1:15" hidden="1" x14ac:dyDescent="0.3">
      <c r="A3559" t="s">
        <v>6</v>
      </c>
      <c r="B3559" t="s">
        <v>3233</v>
      </c>
      <c r="C3559" t="s">
        <v>14</v>
      </c>
      <c r="D3559" t="s">
        <v>3234</v>
      </c>
      <c r="E3559" t="s">
        <v>35</v>
      </c>
      <c r="F3559" t="s">
        <v>36</v>
      </c>
      <c r="G3559" t="s">
        <v>18</v>
      </c>
      <c r="H3559" s="2">
        <v>45716</v>
      </c>
      <c r="I3559" t="s">
        <v>19</v>
      </c>
      <c r="J3559" s="3">
        <v>13835</v>
      </c>
      <c r="K3559" s="3">
        <v>10339.73</v>
      </c>
      <c r="L3559" s="3">
        <v>289.10000000000002</v>
      </c>
      <c r="M3559" s="6">
        <v>1</v>
      </c>
      <c r="N3559" s="4">
        <v>5.28E-2</v>
      </c>
      <c r="O3559" s="5">
        <v>2.4E-2</v>
      </c>
    </row>
    <row r="3560" spans="1:15" hidden="1" x14ac:dyDescent="0.3">
      <c r="A3560" t="s">
        <v>6</v>
      </c>
      <c r="B3560" t="s">
        <v>214</v>
      </c>
      <c r="C3560" t="s">
        <v>14</v>
      </c>
      <c r="D3560" t="s">
        <v>2850</v>
      </c>
      <c r="E3560" t="s">
        <v>35</v>
      </c>
      <c r="F3560" t="s">
        <v>36</v>
      </c>
      <c r="G3560" t="s">
        <v>18</v>
      </c>
      <c r="H3560" s="2">
        <v>45716</v>
      </c>
      <c r="I3560" t="s">
        <v>19</v>
      </c>
      <c r="J3560" s="3">
        <v>304567.99</v>
      </c>
      <c r="K3560" s="3">
        <v>205631.13</v>
      </c>
      <c r="L3560" s="3">
        <v>10281.56</v>
      </c>
      <c r="M3560" s="6">
        <v>1</v>
      </c>
      <c r="N3560" s="4">
        <v>5.28E-2</v>
      </c>
      <c r="O3560" s="5">
        <v>2.4E-2</v>
      </c>
    </row>
    <row r="3561" spans="1:15" hidden="1" x14ac:dyDescent="0.3">
      <c r="A3561" t="s">
        <v>6</v>
      </c>
      <c r="B3561" t="s">
        <v>2121</v>
      </c>
      <c r="C3561" t="s">
        <v>14</v>
      </c>
      <c r="D3561" t="s">
        <v>3621</v>
      </c>
      <c r="E3561" t="s">
        <v>798</v>
      </c>
      <c r="F3561" t="s">
        <v>799</v>
      </c>
      <c r="G3561" t="s">
        <v>18</v>
      </c>
      <c r="H3561" s="2">
        <v>45716</v>
      </c>
      <c r="I3561" t="s">
        <v>19</v>
      </c>
      <c r="J3561" s="3">
        <v>220468</v>
      </c>
      <c r="K3561" s="3">
        <v>145583</v>
      </c>
      <c r="L3561" s="3">
        <v>7279.14</v>
      </c>
      <c r="M3561" s="6">
        <v>1</v>
      </c>
      <c r="N3561" s="4">
        <v>5.28E-2</v>
      </c>
      <c r="O3561" s="5">
        <v>2.4E-2</v>
      </c>
    </row>
    <row r="3562" spans="1:15" hidden="1" x14ac:dyDescent="0.3">
      <c r="A3562" t="s">
        <v>6</v>
      </c>
      <c r="B3562" t="s">
        <v>2189</v>
      </c>
      <c r="C3562" t="s">
        <v>14</v>
      </c>
      <c r="D3562" t="s">
        <v>2851</v>
      </c>
      <c r="E3562" t="s">
        <v>35</v>
      </c>
      <c r="F3562" t="s">
        <v>36</v>
      </c>
      <c r="G3562" t="s">
        <v>18</v>
      </c>
      <c r="H3562" s="2">
        <v>45716</v>
      </c>
      <c r="I3562" t="s">
        <v>19</v>
      </c>
      <c r="J3562" s="3">
        <v>1509501</v>
      </c>
      <c r="K3562" s="3">
        <v>996780.5</v>
      </c>
      <c r="L3562" s="3">
        <v>49839.02</v>
      </c>
      <c r="M3562" s="6">
        <v>1</v>
      </c>
      <c r="N3562" s="4">
        <v>5.28E-2</v>
      </c>
      <c r="O3562" s="5">
        <v>2.4E-2</v>
      </c>
    </row>
    <row r="3563" spans="1:15" hidden="1" x14ac:dyDescent="0.3">
      <c r="A3563" t="s">
        <v>6</v>
      </c>
      <c r="B3563" t="s">
        <v>1788</v>
      </c>
      <c r="C3563" t="s">
        <v>14</v>
      </c>
      <c r="D3563" t="s">
        <v>2831</v>
      </c>
      <c r="E3563" t="s">
        <v>55</v>
      </c>
      <c r="F3563" t="s">
        <v>56</v>
      </c>
      <c r="G3563" t="s">
        <v>18</v>
      </c>
      <c r="H3563" s="2">
        <v>45716</v>
      </c>
      <c r="I3563" t="s">
        <v>19</v>
      </c>
      <c r="J3563" s="3">
        <v>51862</v>
      </c>
      <c r="K3563" s="3">
        <v>35015</v>
      </c>
      <c r="L3563" s="3">
        <v>1750.75</v>
      </c>
      <c r="M3563" s="6">
        <v>1</v>
      </c>
      <c r="N3563" s="4">
        <v>5.28E-2</v>
      </c>
      <c r="O3563" s="5">
        <v>2.4E-2</v>
      </c>
    </row>
    <row r="3564" spans="1:15" hidden="1" x14ac:dyDescent="0.3">
      <c r="A3564" t="s">
        <v>6</v>
      </c>
      <c r="B3564" t="s">
        <v>1496</v>
      </c>
      <c r="C3564" t="s">
        <v>14</v>
      </c>
      <c r="D3564" t="s">
        <v>1497</v>
      </c>
      <c r="E3564" t="s">
        <v>59</v>
      </c>
      <c r="F3564" t="s">
        <v>60</v>
      </c>
      <c r="G3564" t="s">
        <v>18</v>
      </c>
      <c r="H3564" s="2">
        <v>45716</v>
      </c>
      <c r="I3564" t="s">
        <v>19</v>
      </c>
      <c r="J3564" s="3">
        <v>66092</v>
      </c>
      <c r="K3564" s="3">
        <v>49065.47</v>
      </c>
      <c r="L3564" s="3">
        <v>2453.27</v>
      </c>
      <c r="M3564" s="6">
        <v>1</v>
      </c>
      <c r="N3564" s="4">
        <v>5.28E-2</v>
      </c>
      <c r="O3564" s="5">
        <v>2.4E-2</v>
      </c>
    </row>
    <row r="3565" spans="1:15" hidden="1" x14ac:dyDescent="0.3">
      <c r="A3565" t="s">
        <v>6</v>
      </c>
      <c r="B3565" t="s">
        <v>1505</v>
      </c>
      <c r="C3565" t="s">
        <v>14</v>
      </c>
      <c r="D3565" t="s">
        <v>1506</v>
      </c>
      <c r="E3565" t="s">
        <v>35</v>
      </c>
      <c r="F3565" t="s">
        <v>36</v>
      </c>
      <c r="G3565" t="s">
        <v>18</v>
      </c>
      <c r="H3565" s="2">
        <v>45716</v>
      </c>
      <c r="I3565" t="s">
        <v>19</v>
      </c>
      <c r="J3565" s="3">
        <v>77856</v>
      </c>
      <c r="K3565" s="3">
        <v>56348.3</v>
      </c>
      <c r="L3565" s="3">
        <v>2817.42</v>
      </c>
      <c r="M3565" s="6">
        <v>1</v>
      </c>
      <c r="N3565" s="4">
        <v>5.28E-2</v>
      </c>
      <c r="O3565" s="5">
        <v>2.4E-2</v>
      </c>
    </row>
    <row r="3566" spans="1:15" hidden="1" x14ac:dyDescent="0.3">
      <c r="A3566" t="s">
        <v>6</v>
      </c>
      <c r="B3566" t="s">
        <v>1907</v>
      </c>
      <c r="C3566" t="s">
        <v>14</v>
      </c>
      <c r="D3566" t="s">
        <v>2429</v>
      </c>
      <c r="E3566" t="s">
        <v>51</v>
      </c>
      <c r="F3566" t="s">
        <v>52</v>
      </c>
      <c r="G3566" t="s">
        <v>18</v>
      </c>
      <c r="H3566" s="2">
        <v>45716</v>
      </c>
      <c r="I3566" t="s">
        <v>19</v>
      </c>
      <c r="J3566" s="3">
        <v>55467</v>
      </c>
      <c r="K3566" s="3">
        <v>41254.6</v>
      </c>
      <c r="L3566" s="3">
        <v>2062.73</v>
      </c>
      <c r="M3566" s="6">
        <v>1</v>
      </c>
      <c r="N3566" s="4">
        <v>5.28E-2</v>
      </c>
      <c r="O3566" s="5">
        <v>2.4E-2</v>
      </c>
    </row>
    <row r="3567" spans="1:15" hidden="1" x14ac:dyDescent="0.3">
      <c r="A3567" t="s">
        <v>6</v>
      </c>
      <c r="B3567" t="s">
        <v>877</v>
      </c>
      <c r="C3567" t="s">
        <v>14</v>
      </c>
      <c r="D3567" t="s">
        <v>3896</v>
      </c>
      <c r="E3567" t="s">
        <v>798</v>
      </c>
      <c r="F3567" t="s">
        <v>799</v>
      </c>
      <c r="G3567" t="s">
        <v>18</v>
      </c>
      <c r="H3567" s="2">
        <v>45716</v>
      </c>
      <c r="I3567" t="s">
        <v>19</v>
      </c>
      <c r="J3567" s="3">
        <v>11131</v>
      </c>
      <c r="K3567" s="3">
        <v>7529</v>
      </c>
      <c r="L3567" s="3">
        <v>376.44</v>
      </c>
      <c r="M3567" s="6">
        <v>1</v>
      </c>
      <c r="N3567" s="4">
        <v>5.28E-2</v>
      </c>
      <c r="O3567" s="5">
        <v>2.4E-2</v>
      </c>
    </row>
    <row r="3568" spans="1:15" hidden="1" x14ac:dyDescent="0.3">
      <c r="A3568" t="s">
        <v>6</v>
      </c>
      <c r="B3568" t="s">
        <v>2106</v>
      </c>
      <c r="C3568" t="s">
        <v>14</v>
      </c>
      <c r="D3568" t="s">
        <v>2107</v>
      </c>
      <c r="E3568" t="s">
        <v>77</v>
      </c>
      <c r="F3568" t="s">
        <v>78</v>
      </c>
      <c r="G3568" t="s">
        <v>18</v>
      </c>
      <c r="H3568" s="2">
        <v>45716</v>
      </c>
      <c r="I3568" t="s">
        <v>19</v>
      </c>
      <c r="J3568" s="3">
        <v>82322</v>
      </c>
      <c r="K3568" s="3">
        <v>61227.99</v>
      </c>
      <c r="L3568" s="3">
        <v>3061.4</v>
      </c>
      <c r="M3568" s="6">
        <v>1</v>
      </c>
      <c r="N3568" s="4">
        <v>5.28E-2</v>
      </c>
      <c r="O3568" s="5">
        <v>2.4E-2</v>
      </c>
    </row>
    <row r="3569" spans="1:15" hidden="1" x14ac:dyDescent="0.3">
      <c r="A3569" t="s">
        <v>6</v>
      </c>
      <c r="B3569" t="s">
        <v>1516</v>
      </c>
      <c r="C3569" t="s">
        <v>33</v>
      </c>
      <c r="D3569" t="s">
        <v>2834</v>
      </c>
      <c r="E3569" t="s">
        <v>35</v>
      </c>
      <c r="F3569" t="s">
        <v>36</v>
      </c>
      <c r="G3569" t="s">
        <v>18</v>
      </c>
      <c r="H3569" s="2">
        <v>45716</v>
      </c>
      <c r="I3569" t="s">
        <v>19</v>
      </c>
      <c r="J3569" s="3">
        <v>4407</v>
      </c>
      <c r="K3569" s="3">
        <v>2675</v>
      </c>
      <c r="L3569" s="3">
        <v>133.75</v>
      </c>
      <c r="M3569" s="6">
        <v>1</v>
      </c>
      <c r="N3569" s="4">
        <v>5.28E-2</v>
      </c>
      <c r="O3569" s="5">
        <v>2.4E-2</v>
      </c>
    </row>
    <row r="3570" spans="1:15" hidden="1" x14ac:dyDescent="0.3">
      <c r="A3570" t="s">
        <v>6</v>
      </c>
      <c r="B3570" t="s">
        <v>1516</v>
      </c>
      <c r="C3570" t="s">
        <v>33</v>
      </c>
      <c r="D3570" t="s">
        <v>2545</v>
      </c>
      <c r="E3570" t="s">
        <v>35</v>
      </c>
      <c r="F3570" t="s">
        <v>36</v>
      </c>
      <c r="G3570" t="s">
        <v>18</v>
      </c>
      <c r="H3570" s="2">
        <v>45716</v>
      </c>
      <c r="I3570" t="s">
        <v>19</v>
      </c>
      <c r="J3570" s="3">
        <v>6867</v>
      </c>
      <c r="K3570" s="3">
        <v>4169</v>
      </c>
      <c r="L3570" s="3">
        <v>208.45</v>
      </c>
      <c r="M3570" s="6">
        <v>1</v>
      </c>
      <c r="N3570" s="4">
        <v>5.28E-2</v>
      </c>
      <c r="O3570" s="5">
        <v>2.4E-2</v>
      </c>
    </row>
    <row r="3571" spans="1:15" hidden="1" x14ac:dyDescent="0.3">
      <c r="A3571" t="s">
        <v>6</v>
      </c>
      <c r="B3571" t="s">
        <v>1516</v>
      </c>
      <c r="C3571" t="s">
        <v>33</v>
      </c>
      <c r="D3571" t="s">
        <v>3897</v>
      </c>
      <c r="E3571" t="s">
        <v>35</v>
      </c>
      <c r="F3571" t="s">
        <v>36</v>
      </c>
      <c r="G3571" t="s">
        <v>18</v>
      </c>
      <c r="H3571" s="2">
        <v>45716</v>
      </c>
      <c r="I3571" t="s">
        <v>19</v>
      </c>
      <c r="J3571" s="3">
        <v>6867</v>
      </c>
      <c r="K3571" s="3">
        <v>4169</v>
      </c>
      <c r="L3571" s="3">
        <v>208.45</v>
      </c>
      <c r="M3571" s="6">
        <v>1</v>
      </c>
      <c r="N3571" s="4">
        <v>5.28E-2</v>
      </c>
      <c r="O3571" s="5">
        <v>2.4E-2</v>
      </c>
    </row>
    <row r="3572" spans="1:15" hidden="1" x14ac:dyDescent="0.3">
      <c r="A3572" t="s">
        <v>6</v>
      </c>
      <c r="B3572" t="s">
        <v>3898</v>
      </c>
      <c r="C3572" t="s">
        <v>33</v>
      </c>
      <c r="D3572" t="s">
        <v>3899</v>
      </c>
      <c r="E3572" t="s">
        <v>244</v>
      </c>
      <c r="F3572" t="s">
        <v>245</v>
      </c>
      <c r="G3572" t="s">
        <v>18</v>
      </c>
      <c r="H3572" s="2">
        <v>45716</v>
      </c>
      <c r="I3572" t="s">
        <v>19</v>
      </c>
      <c r="J3572" s="3">
        <v>32014</v>
      </c>
      <c r="K3572" s="3">
        <v>24007</v>
      </c>
      <c r="L3572" s="3">
        <v>1200.3499999999999</v>
      </c>
      <c r="M3572" s="6">
        <v>1</v>
      </c>
      <c r="N3572" s="4">
        <v>5.28E-2</v>
      </c>
      <c r="O3572" s="5">
        <v>2.4E-2</v>
      </c>
    </row>
    <row r="3573" spans="1:15" hidden="1" x14ac:dyDescent="0.3">
      <c r="A3573" t="s">
        <v>6</v>
      </c>
      <c r="B3573" t="s">
        <v>118</v>
      </c>
      <c r="C3573" t="s">
        <v>33</v>
      </c>
      <c r="D3573" t="s">
        <v>3900</v>
      </c>
      <c r="E3573" t="s">
        <v>59</v>
      </c>
      <c r="F3573" t="s">
        <v>60</v>
      </c>
      <c r="G3573" t="s">
        <v>18</v>
      </c>
      <c r="H3573" s="2">
        <v>45716</v>
      </c>
      <c r="I3573" t="s">
        <v>19</v>
      </c>
      <c r="J3573" s="3">
        <v>19645</v>
      </c>
      <c r="K3573" s="3">
        <v>14727.44</v>
      </c>
      <c r="L3573" s="3">
        <v>736.37</v>
      </c>
      <c r="M3573" s="6">
        <v>1</v>
      </c>
      <c r="N3573" s="4">
        <v>5.28E-2</v>
      </c>
      <c r="O3573" s="5">
        <v>2.4E-2</v>
      </c>
    </row>
    <row r="3574" spans="1:15" hidden="1" x14ac:dyDescent="0.3">
      <c r="A3574" t="s">
        <v>6</v>
      </c>
      <c r="B3574" t="s">
        <v>3901</v>
      </c>
      <c r="C3574" t="s">
        <v>41</v>
      </c>
      <c r="D3574" t="s">
        <v>3902</v>
      </c>
      <c r="E3574" t="s">
        <v>244</v>
      </c>
      <c r="F3574" t="s">
        <v>245</v>
      </c>
      <c r="G3574" t="s">
        <v>18</v>
      </c>
      <c r="H3574" s="2">
        <v>45716</v>
      </c>
      <c r="I3574" t="s">
        <v>19</v>
      </c>
      <c r="J3574" s="3">
        <v>22</v>
      </c>
      <c r="K3574" s="3">
        <v>-303.07</v>
      </c>
      <c r="L3574" s="3">
        <v>-15.15</v>
      </c>
      <c r="M3574" s="6">
        <v>1</v>
      </c>
      <c r="N3574" s="4">
        <v>5.28E-2</v>
      </c>
      <c r="O3574" s="5">
        <v>2.4E-2</v>
      </c>
    </row>
    <row r="3575" spans="1:15" hidden="1" x14ac:dyDescent="0.3">
      <c r="A3575" t="s">
        <v>6</v>
      </c>
      <c r="B3575" t="s">
        <v>1241</v>
      </c>
      <c r="C3575" t="s">
        <v>325</v>
      </c>
      <c r="D3575" t="s">
        <v>3373</v>
      </c>
      <c r="E3575" t="s">
        <v>1082</v>
      </c>
      <c r="F3575" t="s">
        <v>1083</v>
      </c>
      <c r="G3575" t="s">
        <v>18</v>
      </c>
      <c r="H3575" s="2">
        <v>45716</v>
      </c>
      <c r="I3575" t="s">
        <v>19</v>
      </c>
      <c r="J3575" s="3">
        <v>158751.74</v>
      </c>
      <c r="K3575" s="3">
        <v>105602.82</v>
      </c>
      <c r="L3575" s="3">
        <v>5280.16</v>
      </c>
      <c r="M3575" s="6">
        <v>1</v>
      </c>
      <c r="N3575" s="4">
        <v>5.28E-2</v>
      </c>
      <c r="O3575" s="5">
        <v>2.4E-2</v>
      </c>
    </row>
    <row r="3576" spans="1:15" hidden="1" x14ac:dyDescent="0.3">
      <c r="A3576" t="s">
        <v>6</v>
      </c>
      <c r="B3576" t="s">
        <v>1530</v>
      </c>
      <c r="C3576" t="s">
        <v>41</v>
      </c>
      <c r="D3576" t="s">
        <v>2841</v>
      </c>
      <c r="E3576" t="s">
        <v>16</v>
      </c>
      <c r="F3576" t="s">
        <v>17</v>
      </c>
      <c r="G3576" t="s">
        <v>18</v>
      </c>
      <c r="H3576" s="2">
        <v>45716</v>
      </c>
      <c r="I3576" t="s">
        <v>19</v>
      </c>
      <c r="J3576" s="3">
        <v>8852</v>
      </c>
      <c r="K3576" s="3">
        <v>6021.98</v>
      </c>
      <c r="L3576" s="3">
        <v>301.10000000000002</v>
      </c>
      <c r="M3576" s="6">
        <v>1</v>
      </c>
      <c r="N3576" s="4">
        <v>5.28E-2</v>
      </c>
      <c r="O3576" s="5">
        <v>2.4E-2</v>
      </c>
    </row>
    <row r="3577" spans="1:15" hidden="1" x14ac:dyDescent="0.3">
      <c r="A3577" t="s">
        <v>6</v>
      </c>
      <c r="B3577" t="s">
        <v>40</v>
      </c>
      <c r="C3577" t="s">
        <v>41</v>
      </c>
      <c r="D3577" t="s">
        <v>2842</v>
      </c>
      <c r="E3577" t="s">
        <v>35</v>
      </c>
      <c r="F3577" t="s">
        <v>36</v>
      </c>
      <c r="G3577" t="s">
        <v>18</v>
      </c>
      <c r="H3577" s="2">
        <v>45716</v>
      </c>
      <c r="I3577" t="s">
        <v>19</v>
      </c>
      <c r="J3577" s="3">
        <v>2867.01</v>
      </c>
      <c r="K3577" s="3">
        <v>1950.28</v>
      </c>
      <c r="L3577" s="3">
        <v>97.51</v>
      </c>
      <c r="M3577" s="6">
        <v>1</v>
      </c>
      <c r="N3577" s="4">
        <v>5.28E-2</v>
      </c>
      <c r="O3577" s="5">
        <v>2.4E-2</v>
      </c>
    </row>
    <row r="3578" spans="1:15" hidden="1" x14ac:dyDescent="0.3">
      <c r="A3578" t="s">
        <v>6</v>
      </c>
      <c r="B3578" t="s">
        <v>185</v>
      </c>
      <c r="C3578" t="s">
        <v>44</v>
      </c>
      <c r="D3578" t="s">
        <v>2843</v>
      </c>
      <c r="E3578" t="s">
        <v>81</v>
      </c>
      <c r="F3578" t="s">
        <v>82</v>
      </c>
      <c r="G3578" t="s">
        <v>18</v>
      </c>
      <c r="H3578" s="2">
        <v>45716</v>
      </c>
      <c r="I3578" t="s">
        <v>19</v>
      </c>
      <c r="J3578" s="3">
        <v>126997</v>
      </c>
      <c r="K3578" s="3">
        <v>77041</v>
      </c>
      <c r="L3578" s="3">
        <v>3852.04</v>
      </c>
      <c r="M3578" s="6">
        <v>1</v>
      </c>
      <c r="N3578" s="4">
        <v>5.28E-2</v>
      </c>
      <c r="O3578" s="5">
        <v>2.4E-2</v>
      </c>
    </row>
    <row r="3579" spans="1:15" hidden="1" x14ac:dyDescent="0.3">
      <c r="A3579" t="s">
        <v>6</v>
      </c>
      <c r="B3579" t="s">
        <v>1853</v>
      </c>
      <c r="C3579" t="s">
        <v>44</v>
      </c>
      <c r="D3579" t="s">
        <v>2844</v>
      </c>
      <c r="E3579" t="s">
        <v>81</v>
      </c>
      <c r="F3579" t="s">
        <v>82</v>
      </c>
      <c r="G3579" t="s">
        <v>18</v>
      </c>
      <c r="H3579" s="2">
        <v>45716</v>
      </c>
      <c r="I3579" t="s">
        <v>19</v>
      </c>
      <c r="J3579" s="3">
        <v>65321</v>
      </c>
      <c r="K3579" s="3">
        <v>39626</v>
      </c>
      <c r="L3579" s="3">
        <v>1981.29</v>
      </c>
      <c r="M3579" s="6">
        <v>1</v>
      </c>
      <c r="N3579" s="4">
        <v>5.28E-2</v>
      </c>
      <c r="O3579" s="5">
        <v>2.4E-2</v>
      </c>
    </row>
    <row r="3580" spans="1:15" hidden="1" x14ac:dyDescent="0.3">
      <c r="A3580" t="s">
        <v>6</v>
      </c>
      <c r="B3580" t="s">
        <v>60</v>
      </c>
      <c r="C3580" t="s">
        <v>41</v>
      </c>
      <c r="D3580" t="s">
        <v>2845</v>
      </c>
      <c r="E3580" t="s">
        <v>59</v>
      </c>
      <c r="F3580" t="s">
        <v>60</v>
      </c>
      <c r="G3580" t="s">
        <v>18</v>
      </c>
      <c r="H3580" s="2">
        <v>45716</v>
      </c>
      <c r="I3580" t="s">
        <v>19</v>
      </c>
      <c r="J3580" s="3">
        <v>31160</v>
      </c>
      <c r="K3580" s="3">
        <v>21196.41</v>
      </c>
      <c r="L3580" s="3">
        <v>1059.8399999999999</v>
      </c>
      <c r="M3580" s="6">
        <v>1</v>
      </c>
      <c r="N3580" s="4">
        <v>5.28E-2</v>
      </c>
      <c r="O3580" s="5">
        <v>2.4E-2</v>
      </c>
    </row>
    <row r="3581" spans="1:15" hidden="1" x14ac:dyDescent="0.3">
      <c r="A3581" t="s">
        <v>6</v>
      </c>
      <c r="B3581" t="s">
        <v>2466</v>
      </c>
      <c r="C3581" t="s">
        <v>41</v>
      </c>
      <c r="D3581" t="s">
        <v>3903</v>
      </c>
      <c r="E3581" t="s">
        <v>244</v>
      </c>
      <c r="F3581" t="s">
        <v>245</v>
      </c>
      <c r="G3581" t="s">
        <v>18</v>
      </c>
      <c r="H3581" s="2">
        <v>45716</v>
      </c>
      <c r="I3581" t="s">
        <v>19</v>
      </c>
      <c r="J3581" s="3">
        <v>50986</v>
      </c>
      <c r="K3581" s="3">
        <v>34682</v>
      </c>
      <c r="L3581" s="3">
        <v>1734.08</v>
      </c>
      <c r="M3581" s="6">
        <v>1</v>
      </c>
      <c r="N3581" s="4">
        <v>5.28E-2</v>
      </c>
      <c r="O3581" s="5">
        <v>2.4E-2</v>
      </c>
    </row>
    <row r="3582" spans="1:15" hidden="1" x14ac:dyDescent="0.3">
      <c r="A3582" t="s">
        <v>6</v>
      </c>
      <c r="B3582" t="s">
        <v>3415</v>
      </c>
      <c r="C3582" t="s">
        <v>41</v>
      </c>
      <c r="D3582" t="s">
        <v>3416</v>
      </c>
      <c r="E3582" t="s">
        <v>81</v>
      </c>
      <c r="F3582" t="s">
        <v>82</v>
      </c>
      <c r="G3582" t="s">
        <v>18</v>
      </c>
      <c r="H3582" s="2">
        <v>45716</v>
      </c>
      <c r="I3582" t="s">
        <v>19</v>
      </c>
      <c r="J3582" s="3">
        <v>15917</v>
      </c>
      <c r="K3582" s="3">
        <v>10827</v>
      </c>
      <c r="L3582" s="3">
        <v>541.35</v>
      </c>
      <c r="M3582" s="6">
        <v>1</v>
      </c>
      <c r="N3582" s="4">
        <v>5.28E-2</v>
      </c>
      <c r="O3582" s="5">
        <v>2.4E-2</v>
      </c>
    </row>
    <row r="3583" spans="1:15" hidden="1" x14ac:dyDescent="0.3">
      <c r="A3583" t="s">
        <v>6</v>
      </c>
      <c r="B3583" t="s">
        <v>1156</v>
      </c>
      <c r="C3583" t="s">
        <v>41</v>
      </c>
      <c r="D3583" t="s">
        <v>3904</v>
      </c>
      <c r="E3583" t="s">
        <v>59</v>
      </c>
      <c r="F3583" t="s">
        <v>60</v>
      </c>
      <c r="G3583" t="s">
        <v>18</v>
      </c>
      <c r="H3583" s="2">
        <v>45716</v>
      </c>
      <c r="I3583" t="s">
        <v>19</v>
      </c>
      <c r="J3583" s="3">
        <v>50337</v>
      </c>
      <c r="K3583" s="3">
        <v>34306</v>
      </c>
      <c r="L3583" s="3">
        <v>1715.29</v>
      </c>
      <c r="M3583" s="6">
        <v>1</v>
      </c>
      <c r="N3583" s="4">
        <v>5.28E-2</v>
      </c>
      <c r="O3583" s="5">
        <v>2.4E-2</v>
      </c>
    </row>
    <row r="3584" spans="1:15" hidden="1" x14ac:dyDescent="0.3">
      <c r="A3584" t="s">
        <v>6</v>
      </c>
      <c r="B3584" t="s">
        <v>223</v>
      </c>
      <c r="C3584" t="s">
        <v>41</v>
      </c>
      <c r="D3584" t="s">
        <v>3905</v>
      </c>
      <c r="E3584" t="s">
        <v>22</v>
      </c>
      <c r="F3584" t="s">
        <v>23</v>
      </c>
      <c r="G3584" t="s">
        <v>18</v>
      </c>
      <c r="H3584" s="2">
        <v>45716</v>
      </c>
      <c r="I3584" t="s">
        <v>19</v>
      </c>
      <c r="J3584" s="3">
        <v>9671</v>
      </c>
      <c r="K3584" s="3">
        <v>6591</v>
      </c>
      <c r="L3584" s="3">
        <v>329.54</v>
      </c>
      <c r="M3584" s="6">
        <v>1</v>
      </c>
      <c r="N3584" s="4">
        <v>5.28E-2</v>
      </c>
      <c r="O3584" s="5">
        <v>2.4E-2</v>
      </c>
    </row>
    <row r="3585" spans="1:15" hidden="1" x14ac:dyDescent="0.3">
      <c r="A3585" t="s">
        <v>6</v>
      </c>
      <c r="B3585" t="s">
        <v>2837</v>
      </c>
      <c r="C3585" t="s">
        <v>41</v>
      </c>
      <c r="D3585" t="s">
        <v>3906</v>
      </c>
      <c r="E3585" t="s">
        <v>35</v>
      </c>
      <c r="F3585" t="s">
        <v>36</v>
      </c>
      <c r="G3585" t="s">
        <v>18</v>
      </c>
      <c r="H3585" s="2">
        <v>45716</v>
      </c>
      <c r="I3585" t="s">
        <v>19</v>
      </c>
      <c r="J3585" s="3">
        <v>71823.3</v>
      </c>
      <c r="K3585" s="3">
        <v>48950</v>
      </c>
      <c r="L3585" s="3">
        <v>2447.4899999999998</v>
      </c>
      <c r="M3585" s="6">
        <v>1</v>
      </c>
      <c r="N3585" s="4">
        <v>5.28E-2</v>
      </c>
      <c r="O3585" s="5">
        <v>2.4E-2</v>
      </c>
    </row>
    <row r="3586" spans="1:15" hidden="1" x14ac:dyDescent="0.3">
      <c r="A3586" t="s">
        <v>6</v>
      </c>
      <c r="B3586" t="s">
        <v>1044</v>
      </c>
      <c r="C3586" t="s">
        <v>161</v>
      </c>
      <c r="D3586" t="s">
        <v>3680</v>
      </c>
      <c r="E3586" t="s">
        <v>16</v>
      </c>
      <c r="F3586" t="s">
        <v>17</v>
      </c>
      <c r="G3586" t="s">
        <v>18</v>
      </c>
      <c r="H3586" s="2">
        <v>45716</v>
      </c>
      <c r="I3586" t="s">
        <v>19</v>
      </c>
      <c r="J3586" s="3">
        <v>37314</v>
      </c>
      <c r="K3586" s="3">
        <v>27701.26</v>
      </c>
      <c r="L3586" s="3">
        <v>1385.06</v>
      </c>
      <c r="M3586" s="6">
        <v>1</v>
      </c>
      <c r="N3586" s="4">
        <v>5.28E-2</v>
      </c>
      <c r="O3586" s="5">
        <v>2.4E-2</v>
      </c>
    </row>
    <row r="3587" spans="1:15" hidden="1" x14ac:dyDescent="0.3">
      <c r="A3587" t="s">
        <v>6</v>
      </c>
      <c r="B3587" t="s">
        <v>242</v>
      </c>
      <c r="C3587" t="s">
        <v>161</v>
      </c>
      <c r="D3587" t="s">
        <v>243</v>
      </c>
      <c r="E3587" t="s">
        <v>244</v>
      </c>
      <c r="F3587" t="s">
        <v>245</v>
      </c>
      <c r="G3587" t="s">
        <v>18</v>
      </c>
      <c r="H3587" s="2">
        <v>45716</v>
      </c>
      <c r="I3587" t="s">
        <v>19</v>
      </c>
      <c r="J3587" s="3">
        <v>7724</v>
      </c>
      <c r="K3587" s="3">
        <v>5734.65</v>
      </c>
      <c r="L3587" s="3">
        <v>286.73</v>
      </c>
      <c r="M3587" s="6">
        <v>1</v>
      </c>
      <c r="N3587" s="4">
        <v>5.28E-2</v>
      </c>
      <c r="O3587" s="5">
        <v>2.4E-2</v>
      </c>
    </row>
    <row r="3588" spans="1:15" hidden="1" x14ac:dyDescent="0.3">
      <c r="A3588" t="s">
        <v>6</v>
      </c>
      <c r="B3588" t="s">
        <v>2153</v>
      </c>
      <c r="C3588" t="s">
        <v>161</v>
      </c>
      <c r="D3588" t="s">
        <v>2154</v>
      </c>
      <c r="E3588" t="s">
        <v>77</v>
      </c>
      <c r="F3588" t="s">
        <v>78</v>
      </c>
      <c r="G3588" t="s">
        <v>18</v>
      </c>
      <c r="H3588" s="2">
        <v>45716</v>
      </c>
      <c r="I3588" t="s">
        <v>19</v>
      </c>
      <c r="J3588" s="3">
        <v>18323</v>
      </c>
      <c r="K3588" s="3">
        <v>13602.39</v>
      </c>
      <c r="L3588" s="3">
        <v>680.12</v>
      </c>
      <c r="M3588" s="6">
        <v>1</v>
      </c>
      <c r="N3588" s="4">
        <v>5.28E-2</v>
      </c>
      <c r="O3588" s="5">
        <v>2.4E-2</v>
      </c>
    </row>
    <row r="3589" spans="1:15" hidden="1" x14ac:dyDescent="0.3">
      <c r="A3589" t="s">
        <v>2156</v>
      </c>
      <c r="B3589" t="s">
        <v>75</v>
      </c>
      <c r="C3589" t="s">
        <v>14</v>
      </c>
      <c r="D3589" t="s">
        <v>2827</v>
      </c>
      <c r="E3589" t="s">
        <v>77</v>
      </c>
      <c r="F3589" t="s">
        <v>78</v>
      </c>
      <c r="H3589" s="2">
        <v>45716</v>
      </c>
      <c r="I3589" s="2" t="s">
        <v>19</v>
      </c>
      <c r="J3589" s="3">
        <v>65809</v>
      </c>
      <c r="K3589" s="3">
        <v>48855.88</v>
      </c>
      <c r="L3589" s="3">
        <v>488.56</v>
      </c>
      <c r="M3589" s="7"/>
      <c r="N3589" s="4">
        <v>5.28E-2</v>
      </c>
      <c r="O3589" s="5">
        <v>2.4E-2</v>
      </c>
    </row>
    <row r="3590" spans="1:15" hidden="1" x14ac:dyDescent="0.3">
      <c r="A3590" t="s">
        <v>2156</v>
      </c>
      <c r="B3590" t="s">
        <v>1742</v>
      </c>
      <c r="C3590" t="s">
        <v>14</v>
      </c>
      <c r="D3590" t="s">
        <v>2828</v>
      </c>
      <c r="E3590" t="s">
        <v>81</v>
      </c>
      <c r="F3590" t="s">
        <v>82</v>
      </c>
      <c r="H3590" s="2">
        <v>45716</v>
      </c>
      <c r="I3590" s="2" t="s">
        <v>19</v>
      </c>
      <c r="J3590" s="3">
        <v>851589.59</v>
      </c>
      <c r="K3590" s="3">
        <v>498286.08000000002</v>
      </c>
      <c r="L3590" s="3">
        <v>4982.8999999999996</v>
      </c>
      <c r="M3590" s="7"/>
      <c r="N3590" s="4">
        <v>5.28E-2</v>
      </c>
      <c r="O3590" s="5">
        <v>2.4E-2</v>
      </c>
    </row>
    <row r="3591" spans="1:15" hidden="1" x14ac:dyDescent="0.3">
      <c r="A3591" t="s">
        <v>2156</v>
      </c>
      <c r="B3591" t="s">
        <v>3217</v>
      </c>
      <c r="C3591" t="s">
        <v>14</v>
      </c>
      <c r="D3591" t="s">
        <v>3218</v>
      </c>
      <c r="E3591" t="s">
        <v>16</v>
      </c>
      <c r="F3591" t="s">
        <v>17</v>
      </c>
      <c r="H3591" s="2">
        <v>45716</v>
      </c>
      <c r="I3591" s="2" t="s">
        <v>19</v>
      </c>
      <c r="J3591" s="3">
        <v>46811</v>
      </c>
      <c r="K3591" s="3">
        <v>33994.49</v>
      </c>
      <c r="L3591" s="3">
        <v>339.94</v>
      </c>
      <c r="M3591" s="7"/>
      <c r="N3591" s="4">
        <v>5.28E-2</v>
      </c>
      <c r="O3591" s="5">
        <v>2.4E-2</v>
      </c>
    </row>
    <row r="3592" spans="1:15" hidden="1" x14ac:dyDescent="0.3">
      <c r="A3592" t="s">
        <v>2156</v>
      </c>
      <c r="B3592" t="s">
        <v>3233</v>
      </c>
      <c r="C3592" t="s">
        <v>14</v>
      </c>
      <c r="D3592" t="s">
        <v>3234</v>
      </c>
      <c r="E3592" t="s">
        <v>35</v>
      </c>
      <c r="F3592" t="s">
        <v>36</v>
      </c>
      <c r="H3592" s="2">
        <v>45716</v>
      </c>
      <c r="I3592" s="2" t="s">
        <v>19</v>
      </c>
      <c r="J3592" s="3">
        <v>13835</v>
      </c>
      <c r="K3592" s="3">
        <v>10339.73</v>
      </c>
      <c r="L3592" s="3">
        <v>103.4</v>
      </c>
      <c r="M3592" s="7"/>
      <c r="N3592" s="4">
        <v>5.28E-2</v>
      </c>
      <c r="O3592" s="5">
        <v>2.4E-2</v>
      </c>
    </row>
    <row r="3593" spans="1:15" hidden="1" x14ac:dyDescent="0.3">
      <c r="A3593" t="s">
        <v>2156</v>
      </c>
      <c r="B3593" t="s">
        <v>214</v>
      </c>
      <c r="C3593" t="s">
        <v>14</v>
      </c>
      <c r="D3593" t="s">
        <v>2850</v>
      </c>
      <c r="E3593" t="s">
        <v>35</v>
      </c>
      <c r="F3593" t="s">
        <v>36</v>
      </c>
      <c r="H3593" s="2">
        <v>45716</v>
      </c>
      <c r="I3593" s="2" t="s">
        <v>19</v>
      </c>
      <c r="J3593" s="3">
        <v>304567.99</v>
      </c>
      <c r="K3593" s="3">
        <v>205631.13</v>
      </c>
      <c r="L3593" s="3">
        <v>2056.31</v>
      </c>
      <c r="M3593" s="7"/>
      <c r="N3593" s="4">
        <v>5.28E-2</v>
      </c>
      <c r="O3593" s="5">
        <v>2.4E-2</v>
      </c>
    </row>
    <row r="3594" spans="1:15" hidden="1" x14ac:dyDescent="0.3">
      <c r="A3594" t="s">
        <v>2156</v>
      </c>
      <c r="B3594" t="s">
        <v>2121</v>
      </c>
      <c r="C3594" t="s">
        <v>14</v>
      </c>
      <c r="D3594" t="s">
        <v>3621</v>
      </c>
      <c r="E3594" t="s">
        <v>798</v>
      </c>
      <c r="F3594" t="s">
        <v>799</v>
      </c>
      <c r="H3594" s="2">
        <v>45716</v>
      </c>
      <c r="I3594" s="2" t="s">
        <v>19</v>
      </c>
      <c r="J3594" s="3">
        <v>220468</v>
      </c>
      <c r="K3594" s="3">
        <v>145583</v>
      </c>
      <c r="L3594" s="3">
        <v>1455.82</v>
      </c>
      <c r="M3594" s="7"/>
      <c r="N3594" s="4">
        <v>5.28E-2</v>
      </c>
      <c r="O3594" s="5">
        <v>2.4E-2</v>
      </c>
    </row>
    <row r="3595" spans="1:15" hidden="1" x14ac:dyDescent="0.3">
      <c r="A3595" t="s">
        <v>2156</v>
      </c>
      <c r="B3595" t="s">
        <v>2189</v>
      </c>
      <c r="C3595" t="s">
        <v>14</v>
      </c>
      <c r="D3595" t="s">
        <v>2851</v>
      </c>
      <c r="E3595" t="s">
        <v>35</v>
      </c>
      <c r="F3595" t="s">
        <v>36</v>
      </c>
      <c r="H3595" s="2">
        <v>45716</v>
      </c>
      <c r="I3595" s="2" t="s">
        <v>19</v>
      </c>
      <c r="J3595" s="3">
        <v>1509501</v>
      </c>
      <c r="K3595" s="3">
        <v>996780.5</v>
      </c>
      <c r="L3595" s="3">
        <v>9967.81</v>
      </c>
      <c r="M3595" s="7"/>
      <c r="N3595" s="4">
        <v>5.28E-2</v>
      </c>
      <c r="O3595" s="5">
        <v>2.4E-2</v>
      </c>
    </row>
    <row r="3596" spans="1:15" hidden="1" x14ac:dyDescent="0.3">
      <c r="A3596" t="s">
        <v>2156</v>
      </c>
      <c r="B3596" t="s">
        <v>1788</v>
      </c>
      <c r="C3596" t="s">
        <v>14</v>
      </c>
      <c r="D3596" t="s">
        <v>2831</v>
      </c>
      <c r="E3596" t="s">
        <v>55</v>
      </c>
      <c r="F3596" t="s">
        <v>56</v>
      </c>
      <c r="H3596" s="2">
        <v>45716</v>
      </c>
      <c r="I3596" s="2" t="s">
        <v>19</v>
      </c>
      <c r="J3596" s="3">
        <v>51862</v>
      </c>
      <c r="K3596" s="3">
        <v>35015</v>
      </c>
      <c r="L3596" s="3">
        <v>350.15</v>
      </c>
      <c r="M3596" s="7"/>
      <c r="N3596" s="4">
        <v>5.28E-2</v>
      </c>
      <c r="O3596" s="5">
        <v>2.4E-2</v>
      </c>
    </row>
    <row r="3597" spans="1:15" hidden="1" x14ac:dyDescent="0.3">
      <c r="A3597" t="s">
        <v>2156</v>
      </c>
      <c r="B3597" t="s">
        <v>1496</v>
      </c>
      <c r="C3597" t="s">
        <v>14</v>
      </c>
      <c r="D3597" t="s">
        <v>1497</v>
      </c>
      <c r="E3597" t="s">
        <v>59</v>
      </c>
      <c r="F3597" t="s">
        <v>60</v>
      </c>
      <c r="H3597" s="2">
        <v>45716</v>
      </c>
      <c r="I3597" s="2" t="s">
        <v>19</v>
      </c>
      <c r="J3597" s="3">
        <v>66092</v>
      </c>
      <c r="K3597" s="3">
        <v>49065.47</v>
      </c>
      <c r="L3597" s="3">
        <v>490.65</v>
      </c>
      <c r="M3597" s="7"/>
      <c r="N3597" s="4">
        <v>5.28E-2</v>
      </c>
      <c r="O3597" s="5">
        <v>2.4E-2</v>
      </c>
    </row>
    <row r="3598" spans="1:15" hidden="1" x14ac:dyDescent="0.3">
      <c r="A3598" t="s">
        <v>2156</v>
      </c>
      <c r="B3598" t="s">
        <v>1505</v>
      </c>
      <c r="C3598" t="s">
        <v>14</v>
      </c>
      <c r="D3598" t="s">
        <v>1506</v>
      </c>
      <c r="E3598" t="s">
        <v>35</v>
      </c>
      <c r="F3598" t="s">
        <v>36</v>
      </c>
      <c r="H3598" s="2">
        <v>45716</v>
      </c>
      <c r="I3598" s="2" t="s">
        <v>19</v>
      </c>
      <c r="J3598" s="3">
        <v>77856</v>
      </c>
      <c r="K3598" s="3">
        <v>56348.3</v>
      </c>
      <c r="L3598" s="3">
        <v>563.48</v>
      </c>
      <c r="M3598" s="7"/>
      <c r="N3598" s="4">
        <v>5.28E-2</v>
      </c>
      <c r="O3598" s="5">
        <v>2.4E-2</v>
      </c>
    </row>
    <row r="3599" spans="1:15" hidden="1" x14ac:dyDescent="0.3">
      <c r="A3599" t="s">
        <v>2156</v>
      </c>
      <c r="B3599" t="s">
        <v>1907</v>
      </c>
      <c r="C3599" t="s">
        <v>14</v>
      </c>
      <c r="D3599" t="s">
        <v>2429</v>
      </c>
      <c r="E3599" t="s">
        <v>51</v>
      </c>
      <c r="F3599" t="s">
        <v>52</v>
      </c>
      <c r="H3599" s="2">
        <v>45716</v>
      </c>
      <c r="I3599" s="2" t="s">
        <v>19</v>
      </c>
      <c r="J3599" s="3">
        <v>55467</v>
      </c>
      <c r="K3599" s="3">
        <v>41254.6</v>
      </c>
      <c r="L3599" s="3">
        <v>412.55</v>
      </c>
      <c r="M3599" s="7"/>
      <c r="N3599" s="4">
        <v>5.28E-2</v>
      </c>
      <c r="O3599" s="5">
        <v>2.4E-2</v>
      </c>
    </row>
    <row r="3600" spans="1:15" hidden="1" x14ac:dyDescent="0.3">
      <c r="A3600" t="s">
        <v>2156</v>
      </c>
      <c r="B3600" t="s">
        <v>877</v>
      </c>
      <c r="C3600" t="s">
        <v>14</v>
      </c>
      <c r="D3600" t="s">
        <v>3896</v>
      </c>
      <c r="E3600" t="s">
        <v>798</v>
      </c>
      <c r="F3600" t="s">
        <v>799</v>
      </c>
      <c r="H3600" s="2">
        <v>45716</v>
      </c>
      <c r="I3600" s="2" t="s">
        <v>19</v>
      </c>
      <c r="J3600" s="3">
        <v>11131</v>
      </c>
      <c r="K3600" s="3">
        <v>7529</v>
      </c>
      <c r="L3600" s="3">
        <v>75.290000000000006</v>
      </c>
      <c r="M3600" s="7"/>
      <c r="N3600" s="4">
        <v>5.28E-2</v>
      </c>
      <c r="O3600" s="5">
        <v>2.4E-2</v>
      </c>
    </row>
    <row r="3601" spans="1:15" hidden="1" x14ac:dyDescent="0.3">
      <c r="A3601" t="s">
        <v>2156</v>
      </c>
      <c r="B3601" t="s">
        <v>2106</v>
      </c>
      <c r="C3601" t="s">
        <v>14</v>
      </c>
      <c r="D3601" t="s">
        <v>2107</v>
      </c>
      <c r="E3601" t="s">
        <v>77</v>
      </c>
      <c r="F3601" t="s">
        <v>78</v>
      </c>
      <c r="H3601" s="2">
        <v>45716</v>
      </c>
      <c r="I3601" s="2" t="s">
        <v>19</v>
      </c>
      <c r="J3601" s="3">
        <v>82322</v>
      </c>
      <c r="K3601" s="3">
        <v>61227.99</v>
      </c>
      <c r="L3601" s="3">
        <v>612.28</v>
      </c>
      <c r="M3601" s="7"/>
      <c r="N3601" s="4">
        <v>5.28E-2</v>
      </c>
      <c r="O3601" s="5">
        <v>2.4E-2</v>
      </c>
    </row>
    <row r="3602" spans="1:15" hidden="1" x14ac:dyDescent="0.3">
      <c r="A3602" t="s">
        <v>2156</v>
      </c>
      <c r="B3602" t="s">
        <v>1516</v>
      </c>
      <c r="C3602" t="s">
        <v>33</v>
      </c>
      <c r="D3602" t="s">
        <v>2834</v>
      </c>
      <c r="E3602" t="s">
        <v>35</v>
      </c>
      <c r="F3602" t="s">
        <v>36</v>
      </c>
      <c r="H3602" s="2">
        <v>45716</v>
      </c>
      <c r="I3602" s="2" t="s">
        <v>19</v>
      </c>
      <c r="J3602" s="3">
        <v>4407</v>
      </c>
      <c r="K3602" s="3">
        <v>2675</v>
      </c>
      <c r="L3602" s="3">
        <v>26.75</v>
      </c>
      <c r="M3602" s="7"/>
      <c r="N3602" s="4">
        <v>5.28E-2</v>
      </c>
      <c r="O3602" s="5">
        <v>2.4E-2</v>
      </c>
    </row>
    <row r="3603" spans="1:15" hidden="1" x14ac:dyDescent="0.3">
      <c r="A3603" t="s">
        <v>2156</v>
      </c>
      <c r="B3603" t="s">
        <v>1516</v>
      </c>
      <c r="C3603" t="s">
        <v>33</v>
      </c>
      <c r="D3603" t="s">
        <v>2545</v>
      </c>
      <c r="E3603" t="s">
        <v>35</v>
      </c>
      <c r="F3603" t="s">
        <v>36</v>
      </c>
      <c r="H3603" s="2">
        <v>45716</v>
      </c>
      <c r="I3603" s="2" t="s">
        <v>19</v>
      </c>
      <c r="J3603" s="3">
        <v>6867</v>
      </c>
      <c r="K3603" s="3">
        <v>4169</v>
      </c>
      <c r="L3603" s="3">
        <v>41.69</v>
      </c>
      <c r="M3603" s="7"/>
      <c r="N3603" s="4">
        <v>5.28E-2</v>
      </c>
      <c r="O3603" s="5">
        <v>2.4E-2</v>
      </c>
    </row>
    <row r="3604" spans="1:15" hidden="1" x14ac:dyDescent="0.3">
      <c r="A3604" t="s">
        <v>2156</v>
      </c>
      <c r="B3604" t="s">
        <v>1516</v>
      </c>
      <c r="C3604" t="s">
        <v>33</v>
      </c>
      <c r="D3604" t="s">
        <v>3897</v>
      </c>
      <c r="E3604" t="s">
        <v>35</v>
      </c>
      <c r="F3604" t="s">
        <v>36</v>
      </c>
      <c r="H3604" s="2">
        <v>45716</v>
      </c>
      <c r="I3604" s="2" t="s">
        <v>19</v>
      </c>
      <c r="J3604" s="3">
        <v>6867</v>
      </c>
      <c r="K3604" s="3">
        <v>4169</v>
      </c>
      <c r="L3604" s="3">
        <v>41.69</v>
      </c>
      <c r="M3604" s="7"/>
      <c r="N3604" s="4">
        <v>5.28E-2</v>
      </c>
      <c r="O3604" s="5">
        <v>2.4E-2</v>
      </c>
    </row>
    <row r="3605" spans="1:15" hidden="1" x14ac:dyDescent="0.3">
      <c r="A3605" t="s">
        <v>2156</v>
      </c>
      <c r="B3605" t="s">
        <v>3898</v>
      </c>
      <c r="C3605" t="s">
        <v>33</v>
      </c>
      <c r="D3605" t="s">
        <v>3899</v>
      </c>
      <c r="E3605" t="s">
        <v>244</v>
      </c>
      <c r="F3605" t="s">
        <v>245</v>
      </c>
      <c r="H3605" s="2">
        <v>45716</v>
      </c>
      <c r="I3605" s="2" t="s">
        <v>19</v>
      </c>
      <c r="J3605" s="3">
        <v>32014</v>
      </c>
      <c r="K3605" s="3">
        <v>24007</v>
      </c>
      <c r="L3605" s="3">
        <v>240.07</v>
      </c>
      <c r="M3605" s="7"/>
      <c r="N3605" s="4">
        <v>5.28E-2</v>
      </c>
      <c r="O3605" s="5">
        <v>2.4E-2</v>
      </c>
    </row>
    <row r="3606" spans="1:15" hidden="1" x14ac:dyDescent="0.3">
      <c r="A3606" t="s">
        <v>2156</v>
      </c>
      <c r="B3606" t="s">
        <v>118</v>
      </c>
      <c r="C3606" t="s">
        <v>33</v>
      </c>
      <c r="D3606" t="s">
        <v>3900</v>
      </c>
      <c r="E3606" t="s">
        <v>59</v>
      </c>
      <c r="F3606" t="s">
        <v>60</v>
      </c>
      <c r="H3606" s="2">
        <v>45716</v>
      </c>
      <c r="I3606" s="2" t="s">
        <v>19</v>
      </c>
      <c r="J3606" s="3">
        <v>19645</v>
      </c>
      <c r="K3606" s="3">
        <v>14727.44</v>
      </c>
      <c r="L3606" s="3">
        <v>147.27000000000001</v>
      </c>
      <c r="M3606" s="7"/>
      <c r="N3606" s="4">
        <v>5.28E-2</v>
      </c>
      <c r="O3606" s="5">
        <v>2.4E-2</v>
      </c>
    </row>
    <row r="3607" spans="1:15" hidden="1" x14ac:dyDescent="0.3">
      <c r="A3607" t="s">
        <v>2156</v>
      </c>
      <c r="B3607" t="s">
        <v>3901</v>
      </c>
      <c r="C3607" t="s">
        <v>41</v>
      </c>
      <c r="D3607" t="s">
        <v>3902</v>
      </c>
      <c r="E3607" t="s">
        <v>244</v>
      </c>
      <c r="F3607" t="s">
        <v>245</v>
      </c>
      <c r="H3607" s="2">
        <v>45716</v>
      </c>
      <c r="I3607" s="2" t="s">
        <v>19</v>
      </c>
      <c r="J3607" s="3">
        <v>22</v>
      </c>
      <c r="K3607" s="3">
        <v>-303.07</v>
      </c>
      <c r="L3607" s="3">
        <v>-3.03</v>
      </c>
      <c r="M3607" s="7"/>
      <c r="N3607" s="4">
        <v>5.28E-2</v>
      </c>
      <c r="O3607" s="5">
        <v>2.4E-2</v>
      </c>
    </row>
    <row r="3608" spans="1:15" hidden="1" x14ac:dyDescent="0.3">
      <c r="A3608" t="s">
        <v>2156</v>
      </c>
      <c r="B3608" t="s">
        <v>1241</v>
      </c>
      <c r="C3608" t="s">
        <v>325</v>
      </c>
      <c r="D3608" t="s">
        <v>3373</v>
      </c>
      <c r="E3608" t="s">
        <v>1082</v>
      </c>
      <c r="F3608" t="s">
        <v>1083</v>
      </c>
      <c r="H3608" s="2">
        <v>45716</v>
      </c>
      <c r="I3608" s="2" t="s">
        <v>19</v>
      </c>
      <c r="J3608" s="3">
        <v>158751.74</v>
      </c>
      <c r="K3608" s="3">
        <v>105602.82</v>
      </c>
      <c r="L3608" s="3">
        <v>1056.05</v>
      </c>
      <c r="M3608" s="7"/>
      <c r="N3608" s="4">
        <v>5.28E-2</v>
      </c>
      <c r="O3608" s="5">
        <v>2.4E-2</v>
      </c>
    </row>
    <row r="3609" spans="1:15" hidden="1" x14ac:dyDescent="0.3">
      <c r="A3609" t="s">
        <v>2156</v>
      </c>
      <c r="B3609" t="s">
        <v>1530</v>
      </c>
      <c r="C3609" t="s">
        <v>41</v>
      </c>
      <c r="D3609" t="s">
        <v>2841</v>
      </c>
      <c r="E3609" t="s">
        <v>16</v>
      </c>
      <c r="F3609" t="s">
        <v>17</v>
      </c>
      <c r="H3609" s="2">
        <v>45716</v>
      </c>
      <c r="I3609" s="2" t="s">
        <v>19</v>
      </c>
      <c r="J3609" s="3">
        <v>8852</v>
      </c>
      <c r="K3609" s="3">
        <v>6021.98</v>
      </c>
      <c r="L3609" s="3">
        <v>60.22</v>
      </c>
      <c r="M3609" s="7"/>
      <c r="N3609" s="4">
        <v>5.28E-2</v>
      </c>
      <c r="O3609" s="5">
        <v>2.4E-2</v>
      </c>
    </row>
    <row r="3610" spans="1:15" hidden="1" x14ac:dyDescent="0.3">
      <c r="A3610" t="s">
        <v>2156</v>
      </c>
      <c r="B3610" t="s">
        <v>40</v>
      </c>
      <c r="C3610" t="s">
        <v>41</v>
      </c>
      <c r="D3610" t="s">
        <v>2842</v>
      </c>
      <c r="E3610" t="s">
        <v>35</v>
      </c>
      <c r="F3610" t="s">
        <v>36</v>
      </c>
      <c r="H3610" s="2">
        <v>45716</v>
      </c>
      <c r="I3610" s="2" t="s">
        <v>19</v>
      </c>
      <c r="J3610" s="3">
        <v>2867.01</v>
      </c>
      <c r="K3610" s="3">
        <v>1950.28</v>
      </c>
      <c r="L3610" s="3">
        <v>19.5</v>
      </c>
      <c r="M3610" s="7"/>
      <c r="N3610" s="4">
        <v>5.28E-2</v>
      </c>
      <c r="O3610" s="5">
        <v>2.4E-2</v>
      </c>
    </row>
    <row r="3611" spans="1:15" hidden="1" x14ac:dyDescent="0.3">
      <c r="A3611" t="s">
        <v>2156</v>
      </c>
      <c r="B3611" t="s">
        <v>185</v>
      </c>
      <c r="C3611" t="s">
        <v>44</v>
      </c>
      <c r="D3611" t="s">
        <v>2843</v>
      </c>
      <c r="E3611" t="s">
        <v>81</v>
      </c>
      <c r="F3611" t="s">
        <v>82</v>
      </c>
      <c r="H3611" s="2">
        <v>45716</v>
      </c>
      <c r="I3611" s="2" t="s">
        <v>19</v>
      </c>
      <c r="J3611" s="3">
        <v>126997</v>
      </c>
      <c r="K3611" s="3">
        <v>77041</v>
      </c>
      <c r="L3611" s="3">
        <v>770.41</v>
      </c>
      <c r="M3611" s="7"/>
      <c r="N3611" s="4">
        <v>5.28E-2</v>
      </c>
      <c r="O3611" s="5">
        <v>2.4E-2</v>
      </c>
    </row>
    <row r="3612" spans="1:15" hidden="1" x14ac:dyDescent="0.3">
      <c r="A3612" t="s">
        <v>2156</v>
      </c>
      <c r="B3612" t="s">
        <v>1853</v>
      </c>
      <c r="C3612" t="s">
        <v>44</v>
      </c>
      <c r="D3612" t="s">
        <v>2844</v>
      </c>
      <c r="E3612" t="s">
        <v>81</v>
      </c>
      <c r="F3612" t="s">
        <v>82</v>
      </c>
      <c r="H3612" s="2">
        <v>45716</v>
      </c>
      <c r="I3612" s="2" t="s">
        <v>19</v>
      </c>
      <c r="J3612" s="3">
        <v>65321</v>
      </c>
      <c r="K3612" s="3">
        <v>39626</v>
      </c>
      <c r="L3612" s="3">
        <v>396.25</v>
      </c>
      <c r="M3612" s="7"/>
      <c r="N3612" s="4">
        <v>5.28E-2</v>
      </c>
      <c r="O3612" s="5">
        <v>2.4E-2</v>
      </c>
    </row>
    <row r="3613" spans="1:15" hidden="1" x14ac:dyDescent="0.3">
      <c r="A3613" t="s">
        <v>2156</v>
      </c>
      <c r="B3613" t="s">
        <v>60</v>
      </c>
      <c r="C3613" t="s">
        <v>41</v>
      </c>
      <c r="D3613" t="s">
        <v>2845</v>
      </c>
      <c r="E3613" t="s">
        <v>59</v>
      </c>
      <c r="F3613" t="s">
        <v>60</v>
      </c>
      <c r="H3613" s="2">
        <v>45716</v>
      </c>
      <c r="I3613" s="2" t="s">
        <v>19</v>
      </c>
      <c r="J3613" s="3">
        <v>31160</v>
      </c>
      <c r="K3613" s="3">
        <v>21196.41</v>
      </c>
      <c r="L3613" s="3">
        <v>211.98</v>
      </c>
      <c r="M3613" s="7"/>
      <c r="N3613" s="4">
        <v>5.28E-2</v>
      </c>
      <c r="O3613" s="5">
        <v>2.4E-2</v>
      </c>
    </row>
    <row r="3614" spans="1:15" hidden="1" x14ac:dyDescent="0.3">
      <c r="A3614" t="s">
        <v>2156</v>
      </c>
      <c r="B3614" t="s">
        <v>2466</v>
      </c>
      <c r="C3614" t="s">
        <v>41</v>
      </c>
      <c r="D3614" t="s">
        <v>3903</v>
      </c>
      <c r="E3614" t="s">
        <v>244</v>
      </c>
      <c r="F3614" t="s">
        <v>245</v>
      </c>
      <c r="H3614" s="2">
        <v>45716</v>
      </c>
      <c r="I3614" s="2" t="s">
        <v>19</v>
      </c>
      <c r="J3614" s="3">
        <v>50986</v>
      </c>
      <c r="K3614" s="3">
        <v>34682</v>
      </c>
      <c r="L3614" s="3">
        <v>346.8</v>
      </c>
      <c r="M3614" s="7"/>
      <c r="N3614" s="4">
        <v>5.28E-2</v>
      </c>
      <c r="O3614" s="5">
        <v>2.4E-2</v>
      </c>
    </row>
    <row r="3615" spans="1:15" hidden="1" x14ac:dyDescent="0.3">
      <c r="A3615" t="s">
        <v>2156</v>
      </c>
      <c r="B3615" t="s">
        <v>3415</v>
      </c>
      <c r="C3615" t="s">
        <v>41</v>
      </c>
      <c r="D3615" t="s">
        <v>3416</v>
      </c>
      <c r="E3615" t="s">
        <v>81</v>
      </c>
      <c r="F3615" t="s">
        <v>82</v>
      </c>
      <c r="H3615" s="2">
        <v>45716</v>
      </c>
      <c r="I3615" s="2" t="s">
        <v>19</v>
      </c>
      <c r="J3615" s="3">
        <v>15917</v>
      </c>
      <c r="K3615" s="3">
        <v>10827</v>
      </c>
      <c r="L3615" s="3">
        <v>108.27</v>
      </c>
      <c r="M3615" s="7"/>
      <c r="N3615" s="4">
        <v>5.28E-2</v>
      </c>
      <c r="O3615" s="5">
        <v>2.4E-2</v>
      </c>
    </row>
    <row r="3616" spans="1:15" hidden="1" x14ac:dyDescent="0.3">
      <c r="A3616" t="s">
        <v>2156</v>
      </c>
      <c r="B3616" t="s">
        <v>1156</v>
      </c>
      <c r="C3616" t="s">
        <v>41</v>
      </c>
      <c r="D3616" t="s">
        <v>3904</v>
      </c>
      <c r="E3616" t="s">
        <v>59</v>
      </c>
      <c r="F3616" t="s">
        <v>60</v>
      </c>
      <c r="H3616" s="2">
        <v>45716</v>
      </c>
      <c r="I3616" s="2" t="s">
        <v>19</v>
      </c>
      <c r="J3616" s="3">
        <v>50337</v>
      </c>
      <c r="K3616" s="3">
        <v>34306</v>
      </c>
      <c r="L3616" s="3">
        <v>343.06</v>
      </c>
      <c r="M3616" s="7"/>
      <c r="N3616" s="4">
        <v>5.28E-2</v>
      </c>
      <c r="O3616" s="5">
        <v>2.4E-2</v>
      </c>
    </row>
    <row r="3617" spans="1:15" hidden="1" x14ac:dyDescent="0.3">
      <c r="A3617" t="s">
        <v>2156</v>
      </c>
      <c r="B3617" t="s">
        <v>223</v>
      </c>
      <c r="C3617" t="s">
        <v>41</v>
      </c>
      <c r="D3617" t="s">
        <v>3905</v>
      </c>
      <c r="E3617" t="s">
        <v>22</v>
      </c>
      <c r="F3617" t="s">
        <v>23</v>
      </c>
      <c r="H3617" s="2">
        <v>45716</v>
      </c>
      <c r="I3617" s="2" t="s">
        <v>19</v>
      </c>
      <c r="J3617" s="3">
        <v>9671</v>
      </c>
      <c r="K3617" s="3">
        <v>6591</v>
      </c>
      <c r="L3617" s="3">
        <v>65.900000000000006</v>
      </c>
      <c r="M3617" s="7"/>
      <c r="N3617" s="4">
        <v>5.28E-2</v>
      </c>
      <c r="O3617" s="5">
        <v>2.4E-2</v>
      </c>
    </row>
    <row r="3618" spans="1:15" hidden="1" x14ac:dyDescent="0.3">
      <c r="A3618" t="s">
        <v>2156</v>
      </c>
      <c r="B3618" t="s">
        <v>2837</v>
      </c>
      <c r="C3618" t="s">
        <v>41</v>
      </c>
      <c r="D3618" t="s">
        <v>3906</v>
      </c>
      <c r="E3618" t="s">
        <v>35</v>
      </c>
      <c r="F3618" t="s">
        <v>36</v>
      </c>
      <c r="H3618" s="2">
        <v>45716</v>
      </c>
      <c r="I3618" s="2" t="s">
        <v>19</v>
      </c>
      <c r="J3618" s="3">
        <v>71823.3</v>
      </c>
      <c r="K3618" s="3">
        <v>48950</v>
      </c>
      <c r="L3618" s="3">
        <v>489.48</v>
      </c>
      <c r="M3618" s="7"/>
      <c r="N3618" s="4">
        <v>5.28E-2</v>
      </c>
      <c r="O3618" s="5">
        <v>2.4E-2</v>
      </c>
    </row>
    <row r="3619" spans="1:15" hidden="1" x14ac:dyDescent="0.3">
      <c r="A3619" t="s">
        <v>2156</v>
      </c>
      <c r="B3619" t="s">
        <v>242</v>
      </c>
      <c r="C3619" t="s">
        <v>161</v>
      </c>
      <c r="D3619" t="s">
        <v>243</v>
      </c>
      <c r="E3619" t="s">
        <v>244</v>
      </c>
      <c r="F3619" t="s">
        <v>245</v>
      </c>
      <c r="H3619" s="2">
        <v>45716</v>
      </c>
      <c r="I3619" s="2" t="s">
        <v>19</v>
      </c>
      <c r="J3619" s="3">
        <v>7724</v>
      </c>
      <c r="K3619" s="3">
        <v>5734.65</v>
      </c>
      <c r="L3619" s="3">
        <v>57.35</v>
      </c>
      <c r="M3619" s="7"/>
      <c r="N3619" s="4">
        <v>5.28E-2</v>
      </c>
      <c r="O3619" s="5">
        <v>2.4E-2</v>
      </c>
    </row>
    <row r="3620" spans="1:15" hidden="1" x14ac:dyDescent="0.3">
      <c r="A3620" t="s">
        <v>2156</v>
      </c>
      <c r="B3620" t="s">
        <v>2153</v>
      </c>
      <c r="C3620" t="s">
        <v>161</v>
      </c>
      <c r="D3620" t="s">
        <v>2154</v>
      </c>
      <c r="E3620" t="s">
        <v>77</v>
      </c>
      <c r="F3620" t="s">
        <v>78</v>
      </c>
      <c r="H3620" s="2">
        <v>45716</v>
      </c>
      <c r="I3620" s="2" t="s">
        <v>19</v>
      </c>
      <c r="J3620" s="3">
        <v>18323</v>
      </c>
      <c r="K3620" s="3">
        <v>13602.39</v>
      </c>
      <c r="L3620" s="3">
        <v>136.02000000000001</v>
      </c>
      <c r="M3620" s="7"/>
      <c r="N3620" s="4">
        <v>5.28E-2</v>
      </c>
      <c r="O3620" s="5">
        <v>2.4E-2</v>
      </c>
    </row>
    <row r="3621" spans="1:15" hidden="1" x14ac:dyDescent="0.3">
      <c r="A3621" t="s">
        <v>6</v>
      </c>
      <c r="B3621" t="s">
        <v>3282</v>
      </c>
      <c r="C3621" t="s">
        <v>14</v>
      </c>
      <c r="D3621" t="s">
        <v>3283</v>
      </c>
      <c r="E3621" t="s">
        <v>35</v>
      </c>
      <c r="F3621" t="s">
        <v>36</v>
      </c>
      <c r="G3621" t="s">
        <v>18</v>
      </c>
      <c r="H3621" s="2">
        <v>45717</v>
      </c>
      <c r="I3621" t="s">
        <v>19</v>
      </c>
      <c r="J3621" s="3">
        <v>55524</v>
      </c>
      <c r="K3621" s="3">
        <v>41318.230000000003</v>
      </c>
      <c r="L3621" s="3">
        <v>2065.91</v>
      </c>
      <c r="M3621" s="6">
        <v>1</v>
      </c>
      <c r="N3621" s="4">
        <v>3.1300000000000001E-2</v>
      </c>
      <c r="O3621" s="5">
        <v>3.6999999999999998E-2</v>
      </c>
    </row>
    <row r="3622" spans="1:15" hidden="1" x14ac:dyDescent="0.3">
      <c r="A3622" t="s">
        <v>2156</v>
      </c>
      <c r="B3622" t="s">
        <v>3282</v>
      </c>
      <c r="C3622" t="s">
        <v>14</v>
      </c>
      <c r="D3622" t="s">
        <v>3283</v>
      </c>
      <c r="E3622" t="s">
        <v>35</v>
      </c>
      <c r="F3622" t="s">
        <v>36</v>
      </c>
      <c r="H3622" s="2">
        <v>45717</v>
      </c>
      <c r="I3622" s="2" t="s">
        <v>19</v>
      </c>
      <c r="J3622" s="3">
        <v>55524</v>
      </c>
      <c r="K3622" s="3">
        <v>41318.230000000003</v>
      </c>
      <c r="L3622" s="3">
        <v>413.18</v>
      </c>
      <c r="M3622" s="7"/>
      <c r="N3622" s="4">
        <v>3.1300000000000001E-2</v>
      </c>
      <c r="O3622" s="5">
        <v>3.6999999999999998E-2</v>
      </c>
    </row>
    <row r="3623" spans="1:15" hidden="1" x14ac:dyDescent="0.3">
      <c r="A3623" t="s">
        <v>6</v>
      </c>
      <c r="B3623" t="s">
        <v>91</v>
      </c>
      <c r="C3623" t="s">
        <v>14</v>
      </c>
      <c r="D3623" t="s">
        <v>3890</v>
      </c>
      <c r="E3623" t="s">
        <v>35</v>
      </c>
      <c r="F3623" t="s">
        <v>36</v>
      </c>
      <c r="G3623" t="s">
        <v>18</v>
      </c>
      <c r="H3623" s="2">
        <v>45718</v>
      </c>
      <c r="I3623" t="s">
        <v>19</v>
      </c>
      <c r="J3623" s="3">
        <v>189.01</v>
      </c>
      <c r="K3623" s="3">
        <v>127.61</v>
      </c>
      <c r="L3623" s="3">
        <v>6.39</v>
      </c>
      <c r="M3623" s="6">
        <v>1</v>
      </c>
      <c r="N3623" s="4">
        <v>3.1300000000000001E-2</v>
      </c>
      <c r="O3623" s="5">
        <v>3.6999999999999998E-2</v>
      </c>
    </row>
    <row r="3624" spans="1:15" hidden="1" x14ac:dyDescent="0.3">
      <c r="A3624" t="s">
        <v>6</v>
      </c>
      <c r="B3624" t="s">
        <v>1534</v>
      </c>
      <c r="C3624" t="s">
        <v>14</v>
      </c>
      <c r="D3624" t="s">
        <v>3870</v>
      </c>
      <c r="E3624" t="s">
        <v>55</v>
      </c>
      <c r="F3624" t="s">
        <v>56</v>
      </c>
      <c r="G3624" t="s">
        <v>18</v>
      </c>
      <c r="H3624" s="2">
        <v>45718</v>
      </c>
      <c r="I3624" t="s">
        <v>19</v>
      </c>
      <c r="J3624" s="3">
        <v>583135</v>
      </c>
      <c r="K3624" s="3">
        <v>385067.01</v>
      </c>
      <c r="L3624" s="3">
        <v>19253.37</v>
      </c>
      <c r="M3624" s="6">
        <v>1</v>
      </c>
      <c r="N3624" s="4">
        <v>3.1300000000000001E-2</v>
      </c>
      <c r="O3624" s="5">
        <v>3.6999999999999998E-2</v>
      </c>
    </row>
    <row r="3625" spans="1:15" hidden="1" x14ac:dyDescent="0.3">
      <c r="A3625" t="s">
        <v>6</v>
      </c>
      <c r="B3625" t="s">
        <v>2014</v>
      </c>
      <c r="C3625" t="s">
        <v>33</v>
      </c>
      <c r="D3625" t="s">
        <v>2098</v>
      </c>
      <c r="E3625" t="s">
        <v>35</v>
      </c>
      <c r="F3625" t="s">
        <v>36</v>
      </c>
      <c r="G3625" t="s">
        <v>18</v>
      </c>
      <c r="H3625" s="2">
        <v>45718</v>
      </c>
      <c r="I3625" t="s">
        <v>19</v>
      </c>
      <c r="J3625" s="3">
        <v>9862</v>
      </c>
      <c r="K3625" s="3">
        <v>5998</v>
      </c>
      <c r="L3625" s="3">
        <v>299.89999999999998</v>
      </c>
      <c r="M3625" s="6">
        <v>1</v>
      </c>
      <c r="N3625" s="4">
        <v>3.1300000000000001E-2</v>
      </c>
      <c r="O3625" s="5">
        <v>3.6999999999999998E-2</v>
      </c>
    </row>
    <row r="3626" spans="1:15" hidden="1" x14ac:dyDescent="0.3">
      <c r="A3626" t="s">
        <v>6</v>
      </c>
      <c r="B3626" t="s">
        <v>1113</v>
      </c>
      <c r="C3626" t="s">
        <v>44</v>
      </c>
      <c r="D3626" t="s">
        <v>2750</v>
      </c>
      <c r="E3626" t="s">
        <v>51</v>
      </c>
      <c r="F3626" t="s">
        <v>52</v>
      </c>
      <c r="G3626" t="s">
        <v>18</v>
      </c>
      <c r="H3626" s="2">
        <v>45718</v>
      </c>
      <c r="I3626" t="s">
        <v>19</v>
      </c>
      <c r="J3626" s="3">
        <v>201472</v>
      </c>
      <c r="K3626" s="3">
        <v>122221</v>
      </c>
      <c r="L3626" s="3">
        <v>6111.05</v>
      </c>
      <c r="M3626" s="6">
        <v>1</v>
      </c>
      <c r="N3626" s="4">
        <v>3.1300000000000001E-2</v>
      </c>
      <c r="O3626" s="5">
        <v>3.6999999999999998E-2</v>
      </c>
    </row>
    <row r="3627" spans="1:15" hidden="1" x14ac:dyDescent="0.3">
      <c r="A3627" t="s">
        <v>2156</v>
      </c>
      <c r="B3627" t="s">
        <v>91</v>
      </c>
      <c r="C3627" t="s">
        <v>14</v>
      </c>
      <c r="D3627" t="s">
        <v>3890</v>
      </c>
      <c r="E3627" t="s">
        <v>35</v>
      </c>
      <c r="F3627" t="s">
        <v>36</v>
      </c>
      <c r="H3627" s="2">
        <v>45718</v>
      </c>
      <c r="I3627" s="2" t="s">
        <v>19</v>
      </c>
      <c r="J3627" s="3">
        <v>189.01</v>
      </c>
      <c r="K3627" s="3">
        <v>127.61</v>
      </c>
      <c r="L3627" s="3">
        <v>1.28</v>
      </c>
      <c r="M3627" s="7"/>
      <c r="N3627" s="4">
        <v>3.1300000000000001E-2</v>
      </c>
      <c r="O3627" s="5">
        <v>3.6999999999999998E-2</v>
      </c>
    </row>
    <row r="3628" spans="1:15" hidden="1" x14ac:dyDescent="0.3">
      <c r="A3628" t="s">
        <v>2156</v>
      </c>
      <c r="B3628" t="s">
        <v>1534</v>
      </c>
      <c r="C3628" t="s">
        <v>14</v>
      </c>
      <c r="D3628" t="s">
        <v>3870</v>
      </c>
      <c r="E3628" t="s">
        <v>55</v>
      </c>
      <c r="F3628" t="s">
        <v>56</v>
      </c>
      <c r="H3628" s="2">
        <v>45718</v>
      </c>
      <c r="I3628" s="2" t="s">
        <v>19</v>
      </c>
      <c r="J3628" s="3">
        <v>583135</v>
      </c>
      <c r="K3628" s="3">
        <v>385067.01</v>
      </c>
      <c r="L3628" s="3">
        <v>3850.69</v>
      </c>
      <c r="M3628" s="7"/>
      <c r="N3628" s="4">
        <v>3.1300000000000001E-2</v>
      </c>
      <c r="O3628" s="5">
        <v>3.6999999999999998E-2</v>
      </c>
    </row>
    <row r="3629" spans="1:15" hidden="1" x14ac:dyDescent="0.3">
      <c r="A3629" t="s">
        <v>2156</v>
      </c>
      <c r="B3629" t="s">
        <v>2014</v>
      </c>
      <c r="C3629" t="s">
        <v>33</v>
      </c>
      <c r="D3629" t="s">
        <v>2098</v>
      </c>
      <c r="E3629" t="s">
        <v>35</v>
      </c>
      <c r="F3629" t="s">
        <v>36</v>
      </c>
      <c r="H3629" s="2">
        <v>45718</v>
      </c>
      <c r="I3629" s="2" t="s">
        <v>19</v>
      </c>
      <c r="J3629" s="3">
        <v>9862</v>
      </c>
      <c r="K3629" s="3">
        <v>5998</v>
      </c>
      <c r="L3629" s="3">
        <v>59.98</v>
      </c>
      <c r="M3629" s="7"/>
      <c r="N3629" s="4">
        <v>3.1300000000000001E-2</v>
      </c>
      <c r="O3629" s="5">
        <v>3.6999999999999998E-2</v>
      </c>
    </row>
    <row r="3630" spans="1:15" hidden="1" x14ac:dyDescent="0.3">
      <c r="A3630" t="s">
        <v>2156</v>
      </c>
      <c r="B3630" t="s">
        <v>1113</v>
      </c>
      <c r="C3630" t="s">
        <v>44</v>
      </c>
      <c r="D3630" t="s">
        <v>2750</v>
      </c>
      <c r="E3630" t="s">
        <v>51</v>
      </c>
      <c r="F3630" t="s">
        <v>52</v>
      </c>
      <c r="H3630" s="2">
        <v>45718</v>
      </c>
      <c r="I3630" s="2" t="s">
        <v>19</v>
      </c>
      <c r="J3630" s="3">
        <v>201472</v>
      </c>
      <c r="K3630" s="3">
        <v>122221</v>
      </c>
      <c r="L3630" s="3">
        <v>1222.21</v>
      </c>
      <c r="M3630" s="7"/>
      <c r="N3630" s="4">
        <v>3.1300000000000001E-2</v>
      </c>
      <c r="O3630" s="5">
        <v>3.6999999999999998E-2</v>
      </c>
    </row>
    <row r="3631" spans="1:15" hidden="1" x14ac:dyDescent="0.3">
      <c r="A3631" t="s">
        <v>6</v>
      </c>
      <c r="B3631" t="s">
        <v>2011</v>
      </c>
      <c r="C3631" t="s">
        <v>41</v>
      </c>
      <c r="D3631" t="s">
        <v>3823</v>
      </c>
      <c r="E3631" t="s">
        <v>59</v>
      </c>
      <c r="F3631" t="s">
        <v>60</v>
      </c>
      <c r="G3631" t="s">
        <v>18</v>
      </c>
      <c r="H3631" s="2">
        <v>45719</v>
      </c>
      <c r="I3631" t="s">
        <v>19</v>
      </c>
      <c r="J3631" s="3">
        <v>10</v>
      </c>
      <c r="K3631" s="3">
        <v>-163.02000000000001</v>
      </c>
      <c r="L3631" s="3">
        <v>-8.1</v>
      </c>
      <c r="M3631" s="6">
        <v>1</v>
      </c>
      <c r="N3631" s="4">
        <v>3.1300000000000001E-2</v>
      </c>
      <c r="O3631" s="5">
        <v>3.6999999999999998E-2</v>
      </c>
    </row>
    <row r="3632" spans="1:15" hidden="1" x14ac:dyDescent="0.3">
      <c r="A3632" t="s">
        <v>6</v>
      </c>
      <c r="B3632" t="s">
        <v>3233</v>
      </c>
      <c r="C3632" t="s">
        <v>14</v>
      </c>
      <c r="D3632" t="s">
        <v>3234</v>
      </c>
      <c r="E3632" t="s">
        <v>35</v>
      </c>
      <c r="F3632" t="s">
        <v>36</v>
      </c>
      <c r="G3632" t="s">
        <v>18</v>
      </c>
      <c r="H3632" s="2">
        <v>45719</v>
      </c>
      <c r="I3632" t="s">
        <v>19</v>
      </c>
      <c r="J3632" s="3" t="s">
        <v>3894</v>
      </c>
      <c r="K3632" s="3" t="s">
        <v>3894</v>
      </c>
      <c r="L3632" s="3">
        <v>156.26</v>
      </c>
      <c r="M3632" s="6">
        <v>1</v>
      </c>
      <c r="N3632" s="4">
        <v>3.1300000000000001E-2</v>
      </c>
      <c r="O3632" s="5">
        <v>3.6999999999999998E-2</v>
      </c>
    </row>
    <row r="3633" spans="1:15" hidden="1" x14ac:dyDescent="0.3">
      <c r="A3633" t="s">
        <v>2156</v>
      </c>
      <c r="B3633" t="s">
        <v>2011</v>
      </c>
      <c r="C3633" t="s">
        <v>41</v>
      </c>
      <c r="D3633" t="s">
        <v>3823</v>
      </c>
      <c r="E3633" t="s">
        <v>59</v>
      </c>
      <c r="F3633" t="s">
        <v>60</v>
      </c>
      <c r="H3633" s="2">
        <v>45719</v>
      </c>
      <c r="I3633" s="2" t="s">
        <v>19</v>
      </c>
      <c r="J3633" s="3">
        <v>10</v>
      </c>
      <c r="K3633" s="3">
        <v>-163.02000000000001</v>
      </c>
      <c r="L3633" s="3">
        <v>-1.58</v>
      </c>
      <c r="M3633" s="7"/>
      <c r="N3633" s="4">
        <v>3.1300000000000001E-2</v>
      </c>
      <c r="O3633" s="5">
        <v>3.6999999999999998E-2</v>
      </c>
    </row>
    <row r="3634" spans="1:15" hidden="1" x14ac:dyDescent="0.3">
      <c r="A3634" t="s">
        <v>6</v>
      </c>
      <c r="B3634" t="s">
        <v>2036</v>
      </c>
      <c r="C3634" t="s">
        <v>161</v>
      </c>
      <c r="D3634" t="s">
        <v>2037</v>
      </c>
      <c r="E3634" t="s">
        <v>51</v>
      </c>
      <c r="F3634" t="s">
        <v>52</v>
      </c>
      <c r="G3634" t="s">
        <v>18</v>
      </c>
      <c r="H3634" s="2">
        <v>45720</v>
      </c>
      <c r="I3634" t="s">
        <v>19</v>
      </c>
      <c r="J3634" s="3">
        <v>8595</v>
      </c>
      <c r="K3634" s="3">
        <v>6392.56</v>
      </c>
      <c r="L3634" s="3">
        <v>319.63</v>
      </c>
      <c r="M3634" s="6">
        <v>1</v>
      </c>
      <c r="N3634" s="4">
        <v>3.1300000000000001E-2</v>
      </c>
      <c r="O3634" s="5">
        <v>3.6999999999999998E-2</v>
      </c>
    </row>
    <row r="3635" spans="1:15" hidden="1" x14ac:dyDescent="0.3">
      <c r="A3635" t="s">
        <v>2156</v>
      </c>
      <c r="B3635" t="s">
        <v>2036</v>
      </c>
      <c r="C3635" t="s">
        <v>161</v>
      </c>
      <c r="D3635" t="s">
        <v>2037</v>
      </c>
      <c r="E3635" t="s">
        <v>51</v>
      </c>
      <c r="F3635" t="s">
        <v>52</v>
      </c>
      <c r="H3635" s="2">
        <v>45720</v>
      </c>
      <c r="I3635" s="2" t="s">
        <v>19</v>
      </c>
      <c r="J3635" s="3">
        <v>8595</v>
      </c>
      <c r="K3635" s="3">
        <v>6392.56</v>
      </c>
      <c r="L3635" s="3">
        <v>63.93</v>
      </c>
      <c r="M3635" s="7"/>
      <c r="N3635" s="4">
        <v>3.1300000000000001E-2</v>
      </c>
      <c r="O3635" s="5">
        <v>3.6999999999999998E-2</v>
      </c>
    </row>
    <row r="3636" spans="1:15" hidden="1" x14ac:dyDescent="0.3">
      <c r="A3636" t="s">
        <v>6</v>
      </c>
      <c r="B3636" t="s">
        <v>2092</v>
      </c>
      <c r="C3636" t="s">
        <v>14</v>
      </c>
      <c r="D3636" t="s">
        <v>4000</v>
      </c>
      <c r="E3636" t="s">
        <v>35</v>
      </c>
      <c r="F3636" t="s">
        <v>36</v>
      </c>
      <c r="G3636" t="s">
        <v>18</v>
      </c>
      <c r="H3636" s="2">
        <v>45721</v>
      </c>
      <c r="I3636" t="s">
        <v>19</v>
      </c>
      <c r="J3636" s="3">
        <v>31306</v>
      </c>
      <c r="K3636" s="3">
        <v>21176</v>
      </c>
      <c r="L3636" s="3">
        <v>1058.79</v>
      </c>
      <c r="M3636" s="6">
        <v>1</v>
      </c>
      <c r="N3636" s="4">
        <v>3.1300000000000001E-2</v>
      </c>
      <c r="O3636" s="5">
        <v>3.6999999999999998E-2</v>
      </c>
    </row>
    <row r="3637" spans="1:15" hidden="1" x14ac:dyDescent="0.3">
      <c r="A3637" t="s">
        <v>6</v>
      </c>
      <c r="B3637" t="s">
        <v>2815</v>
      </c>
      <c r="C3637" t="s">
        <v>33</v>
      </c>
      <c r="D3637" t="s">
        <v>2816</v>
      </c>
      <c r="E3637" t="s">
        <v>22</v>
      </c>
      <c r="F3637" t="s">
        <v>23</v>
      </c>
      <c r="G3637" t="s">
        <v>18</v>
      </c>
      <c r="H3637" s="2">
        <v>45721</v>
      </c>
      <c r="I3637" t="s">
        <v>19</v>
      </c>
      <c r="J3637" s="3">
        <v>11032.6</v>
      </c>
      <c r="K3637" s="3">
        <v>5618</v>
      </c>
      <c r="L3637" s="3">
        <v>280.92</v>
      </c>
      <c r="M3637" s="6">
        <v>1</v>
      </c>
      <c r="N3637" s="4">
        <v>3.1300000000000001E-2</v>
      </c>
      <c r="O3637" s="5">
        <v>3.6999999999999998E-2</v>
      </c>
    </row>
    <row r="3638" spans="1:15" hidden="1" x14ac:dyDescent="0.3">
      <c r="A3638" t="s">
        <v>6</v>
      </c>
      <c r="B3638" t="s">
        <v>2815</v>
      </c>
      <c r="C3638" t="s">
        <v>33</v>
      </c>
      <c r="D3638" t="s">
        <v>2817</v>
      </c>
      <c r="E3638" t="s">
        <v>22</v>
      </c>
      <c r="F3638" t="s">
        <v>23</v>
      </c>
      <c r="G3638" t="s">
        <v>18</v>
      </c>
      <c r="H3638" s="2">
        <v>45721</v>
      </c>
      <c r="I3638" t="s">
        <v>19</v>
      </c>
      <c r="J3638" s="3">
        <v>25234</v>
      </c>
      <c r="K3638" s="3">
        <v>15698</v>
      </c>
      <c r="L3638" s="3">
        <v>784.89</v>
      </c>
      <c r="M3638" s="6">
        <v>1</v>
      </c>
      <c r="N3638" s="4">
        <v>3.1300000000000001E-2</v>
      </c>
      <c r="O3638" s="5">
        <v>3.6999999999999998E-2</v>
      </c>
    </row>
    <row r="3639" spans="1:15" hidden="1" x14ac:dyDescent="0.3">
      <c r="A3639" t="s">
        <v>2156</v>
      </c>
      <c r="B3639" t="s">
        <v>2092</v>
      </c>
      <c r="C3639" t="s">
        <v>14</v>
      </c>
      <c r="D3639" t="s">
        <v>4000</v>
      </c>
      <c r="E3639" t="s">
        <v>35</v>
      </c>
      <c r="F3639" t="s">
        <v>36</v>
      </c>
      <c r="H3639" s="2">
        <v>45721</v>
      </c>
      <c r="I3639" s="2" t="s">
        <v>19</v>
      </c>
      <c r="J3639" s="3">
        <v>31306</v>
      </c>
      <c r="K3639" s="3">
        <v>21176</v>
      </c>
      <c r="L3639" s="3">
        <v>211.75</v>
      </c>
      <c r="M3639" s="7"/>
      <c r="N3639" s="4">
        <v>3.1300000000000001E-2</v>
      </c>
      <c r="O3639" s="5">
        <v>3.6999999999999998E-2</v>
      </c>
    </row>
    <row r="3640" spans="1:15" hidden="1" x14ac:dyDescent="0.3">
      <c r="A3640" t="s">
        <v>2156</v>
      </c>
      <c r="B3640" t="s">
        <v>2815</v>
      </c>
      <c r="C3640" t="s">
        <v>33</v>
      </c>
      <c r="D3640" t="s">
        <v>2816</v>
      </c>
      <c r="E3640" t="s">
        <v>22</v>
      </c>
      <c r="F3640" t="s">
        <v>23</v>
      </c>
      <c r="H3640" s="2">
        <v>45721</v>
      </c>
      <c r="I3640" s="2" t="s">
        <v>19</v>
      </c>
      <c r="J3640" s="3">
        <v>11032.6</v>
      </c>
      <c r="K3640" s="3">
        <v>5618</v>
      </c>
      <c r="L3640" s="3">
        <v>140.46</v>
      </c>
      <c r="M3640" s="7"/>
      <c r="N3640" s="4">
        <v>3.1300000000000001E-2</v>
      </c>
      <c r="O3640" s="5">
        <v>3.6999999999999998E-2</v>
      </c>
    </row>
    <row r="3641" spans="1:15" hidden="1" x14ac:dyDescent="0.3">
      <c r="A3641" t="s">
        <v>2156</v>
      </c>
      <c r="B3641" t="s">
        <v>2815</v>
      </c>
      <c r="C3641" t="s">
        <v>33</v>
      </c>
      <c r="D3641" t="s">
        <v>2817</v>
      </c>
      <c r="E3641" t="s">
        <v>22</v>
      </c>
      <c r="F3641" t="s">
        <v>23</v>
      </c>
      <c r="H3641" s="2">
        <v>45721</v>
      </c>
      <c r="I3641" s="2" t="s">
        <v>19</v>
      </c>
      <c r="J3641" s="3">
        <v>25234</v>
      </c>
      <c r="K3641" s="3">
        <v>15698</v>
      </c>
      <c r="L3641" s="3">
        <v>156.97</v>
      </c>
      <c r="M3641" s="7"/>
      <c r="N3641" s="4">
        <v>3.1300000000000001E-2</v>
      </c>
      <c r="O3641" s="5">
        <v>3.6999999999999998E-2</v>
      </c>
    </row>
    <row r="3642" spans="1:15" hidden="1" x14ac:dyDescent="0.3">
      <c r="A3642" t="s">
        <v>6</v>
      </c>
      <c r="B3642" t="s">
        <v>2040</v>
      </c>
      <c r="C3642" t="s">
        <v>14</v>
      </c>
      <c r="D3642" t="s">
        <v>2041</v>
      </c>
      <c r="E3642" t="s">
        <v>55</v>
      </c>
      <c r="F3642" t="s">
        <v>56</v>
      </c>
      <c r="G3642" t="s">
        <v>18</v>
      </c>
      <c r="H3642" s="2">
        <v>45722</v>
      </c>
      <c r="I3642" t="s">
        <v>19</v>
      </c>
      <c r="J3642" s="3">
        <v>26592.94</v>
      </c>
      <c r="K3642" s="3">
        <v>19742.29</v>
      </c>
      <c r="L3642" s="3">
        <v>987.12</v>
      </c>
      <c r="M3642" s="6">
        <v>1</v>
      </c>
      <c r="N3642" s="4">
        <v>3.1300000000000001E-2</v>
      </c>
      <c r="O3642" s="5">
        <v>3.6999999999999998E-2</v>
      </c>
    </row>
    <row r="3643" spans="1:15" hidden="1" x14ac:dyDescent="0.3">
      <c r="A3643" t="s">
        <v>6</v>
      </c>
      <c r="B3643" t="s">
        <v>2038</v>
      </c>
      <c r="C3643" t="s">
        <v>161</v>
      </c>
      <c r="D3643" t="s">
        <v>2087</v>
      </c>
      <c r="E3643" t="s">
        <v>16</v>
      </c>
      <c r="F3643" t="s">
        <v>17</v>
      </c>
      <c r="G3643" t="s">
        <v>18</v>
      </c>
      <c r="H3643" s="2">
        <v>45722</v>
      </c>
      <c r="I3643" t="s">
        <v>19</v>
      </c>
      <c r="J3643" s="3">
        <v>22430</v>
      </c>
      <c r="K3643" s="3">
        <v>16683.14</v>
      </c>
      <c r="L3643" s="3">
        <v>834.16</v>
      </c>
      <c r="M3643" s="6">
        <v>1</v>
      </c>
      <c r="N3643" s="4">
        <v>3.1300000000000001E-2</v>
      </c>
      <c r="O3643" s="5">
        <v>3.6999999999999998E-2</v>
      </c>
    </row>
    <row r="3644" spans="1:15" hidden="1" x14ac:dyDescent="0.3">
      <c r="A3644" t="s">
        <v>2156</v>
      </c>
      <c r="B3644" t="s">
        <v>2040</v>
      </c>
      <c r="C3644" t="s">
        <v>14</v>
      </c>
      <c r="D3644" t="s">
        <v>2041</v>
      </c>
      <c r="E3644" t="s">
        <v>55</v>
      </c>
      <c r="F3644" t="s">
        <v>56</v>
      </c>
      <c r="H3644" s="2">
        <v>45722</v>
      </c>
      <c r="I3644" s="2" t="s">
        <v>19</v>
      </c>
      <c r="J3644" s="3">
        <v>26592.94</v>
      </c>
      <c r="K3644" s="3">
        <v>19742.29</v>
      </c>
      <c r="L3644" s="3">
        <v>197.43</v>
      </c>
      <c r="M3644" s="7"/>
      <c r="N3644" s="4">
        <v>3.1300000000000001E-2</v>
      </c>
      <c r="O3644" s="5">
        <v>3.6999999999999998E-2</v>
      </c>
    </row>
    <row r="3645" spans="1:15" hidden="1" x14ac:dyDescent="0.3">
      <c r="A3645" t="s">
        <v>2156</v>
      </c>
      <c r="B3645" t="s">
        <v>2038</v>
      </c>
      <c r="C3645" t="s">
        <v>161</v>
      </c>
      <c r="D3645" t="s">
        <v>2087</v>
      </c>
      <c r="E3645" t="s">
        <v>16</v>
      </c>
      <c r="F3645" t="s">
        <v>17</v>
      </c>
      <c r="H3645" s="2">
        <v>45722</v>
      </c>
      <c r="I3645" s="2" t="s">
        <v>19</v>
      </c>
      <c r="J3645" s="3">
        <v>22430</v>
      </c>
      <c r="K3645" s="3">
        <v>16683.14</v>
      </c>
      <c r="L3645" s="3">
        <v>166.83</v>
      </c>
      <c r="M3645" s="7"/>
      <c r="N3645" s="4">
        <v>3.1300000000000001E-2</v>
      </c>
      <c r="O3645" s="5">
        <v>3.6999999999999998E-2</v>
      </c>
    </row>
    <row r="3646" spans="1:15" hidden="1" x14ac:dyDescent="0.3">
      <c r="A3646" t="s">
        <v>6</v>
      </c>
      <c r="B3646" t="s">
        <v>2952</v>
      </c>
      <c r="C3646" t="s">
        <v>14</v>
      </c>
      <c r="D3646" t="s">
        <v>3907</v>
      </c>
      <c r="E3646" t="s">
        <v>129</v>
      </c>
      <c r="F3646" t="s">
        <v>130</v>
      </c>
      <c r="G3646" t="s">
        <v>194</v>
      </c>
      <c r="H3646" s="2">
        <v>45723</v>
      </c>
      <c r="I3646" t="s">
        <v>19</v>
      </c>
      <c r="J3646" s="3">
        <v>-66415.33</v>
      </c>
      <c r="K3646" s="3">
        <v>-53457.63</v>
      </c>
      <c r="L3646" s="3">
        <v>-1069.1500000000001</v>
      </c>
      <c r="M3646" s="6">
        <v>1</v>
      </c>
      <c r="N3646" s="4">
        <v>3.1300000000000001E-2</v>
      </c>
      <c r="O3646" s="5">
        <v>3.6999999999999998E-2</v>
      </c>
    </row>
    <row r="3647" spans="1:15" hidden="1" x14ac:dyDescent="0.3">
      <c r="A3647" t="s">
        <v>6</v>
      </c>
      <c r="B3647" t="s">
        <v>1498</v>
      </c>
      <c r="C3647" t="s">
        <v>14</v>
      </c>
      <c r="D3647" t="s">
        <v>3877</v>
      </c>
      <c r="E3647" t="s">
        <v>798</v>
      </c>
      <c r="F3647" t="s">
        <v>799</v>
      </c>
      <c r="G3647" t="s">
        <v>18</v>
      </c>
      <c r="H3647" s="2">
        <v>45723</v>
      </c>
      <c r="I3647" t="s">
        <v>19</v>
      </c>
      <c r="J3647" s="3">
        <v>553</v>
      </c>
      <c r="K3647" s="3">
        <v>373.36</v>
      </c>
      <c r="L3647" s="3">
        <v>18.670000000000002</v>
      </c>
      <c r="M3647" s="6">
        <v>1</v>
      </c>
      <c r="N3647" s="4">
        <v>3.1300000000000001E-2</v>
      </c>
      <c r="O3647" s="5">
        <v>3.6999999999999998E-2</v>
      </c>
    </row>
    <row r="3648" spans="1:15" hidden="1" x14ac:dyDescent="0.3">
      <c r="A3648" t="s">
        <v>6</v>
      </c>
      <c r="B3648" t="s">
        <v>254</v>
      </c>
      <c r="C3648" t="s">
        <v>14</v>
      </c>
      <c r="D3648" t="s">
        <v>255</v>
      </c>
      <c r="E3648" t="s">
        <v>22</v>
      </c>
      <c r="F3648" t="s">
        <v>23</v>
      </c>
      <c r="G3648" t="s">
        <v>18</v>
      </c>
      <c r="H3648" s="2">
        <v>45723</v>
      </c>
      <c r="I3648" t="s">
        <v>19</v>
      </c>
      <c r="J3648" s="3">
        <v>58619.49</v>
      </c>
      <c r="K3648" s="3">
        <v>43518.23</v>
      </c>
      <c r="L3648" s="3">
        <v>2175.92</v>
      </c>
      <c r="M3648" s="6">
        <v>1</v>
      </c>
      <c r="N3648" s="4">
        <v>3.1300000000000001E-2</v>
      </c>
      <c r="O3648" s="5">
        <v>3.6999999999999998E-2</v>
      </c>
    </row>
    <row r="3649" spans="1:15" hidden="1" x14ac:dyDescent="0.3">
      <c r="A3649" t="s">
        <v>6</v>
      </c>
      <c r="B3649" t="s">
        <v>2077</v>
      </c>
      <c r="C3649" t="s">
        <v>14</v>
      </c>
      <c r="D3649" t="s">
        <v>4057</v>
      </c>
      <c r="E3649" t="s">
        <v>35</v>
      </c>
      <c r="F3649" t="s">
        <v>36</v>
      </c>
      <c r="G3649" t="s">
        <v>18</v>
      </c>
      <c r="H3649" s="2">
        <v>45723</v>
      </c>
      <c r="I3649" t="s">
        <v>19</v>
      </c>
      <c r="J3649" s="3">
        <v>336444</v>
      </c>
      <c r="K3649" s="3">
        <v>222574</v>
      </c>
      <c r="L3649" s="3">
        <v>11128.7</v>
      </c>
      <c r="M3649" s="6">
        <v>1</v>
      </c>
      <c r="N3649" s="4">
        <v>3.1300000000000001E-2</v>
      </c>
      <c r="O3649" s="5">
        <v>3.6999999999999998E-2</v>
      </c>
    </row>
    <row r="3650" spans="1:15" hidden="1" x14ac:dyDescent="0.3">
      <c r="A3650" t="s">
        <v>6</v>
      </c>
      <c r="B3650" t="s">
        <v>2169</v>
      </c>
      <c r="C3650" t="s">
        <v>14</v>
      </c>
      <c r="D3650" t="s">
        <v>2814</v>
      </c>
      <c r="E3650" t="s">
        <v>35</v>
      </c>
      <c r="F3650" t="s">
        <v>36</v>
      </c>
      <c r="G3650" t="s">
        <v>18</v>
      </c>
      <c r="H3650" s="2">
        <v>45723</v>
      </c>
      <c r="I3650" t="s">
        <v>19</v>
      </c>
      <c r="J3650" s="3">
        <v>205765.08</v>
      </c>
      <c r="K3650" s="3">
        <v>126943.99</v>
      </c>
      <c r="L3650" s="3">
        <v>6347.2</v>
      </c>
      <c r="M3650" s="6">
        <v>1</v>
      </c>
      <c r="N3650" s="4">
        <v>3.1300000000000001E-2</v>
      </c>
      <c r="O3650" s="5">
        <v>3.6999999999999998E-2</v>
      </c>
    </row>
    <row r="3651" spans="1:15" hidden="1" x14ac:dyDescent="0.3">
      <c r="A3651" t="s">
        <v>6</v>
      </c>
      <c r="B3651" t="s">
        <v>3193</v>
      </c>
      <c r="C3651" t="s">
        <v>14</v>
      </c>
      <c r="D3651" t="s">
        <v>3999</v>
      </c>
      <c r="E3651" t="s">
        <v>798</v>
      </c>
      <c r="F3651" t="s">
        <v>799</v>
      </c>
      <c r="G3651" t="s">
        <v>18</v>
      </c>
      <c r="H3651" s="2">
        <v>45723</v>
      </c>
      <c r="I3651" t="s">
        <v>19</v>
      </c>
      <c r="J3651" s="3">
        <v>-132638</v>
      </c>
      <c r="K3651" s="3">
        <v>-95370.02</v>
      </c>
      <c r="L3651" s="3">
        <v>-4768.49</v>
      </c>
      <c r="M3651" s="6">
        <v>1</v>
      </c>
      <c r="N3651" s="4">
        <v>3.1300000000000001E-2</v>
      </c>
      <c r="O3651" s="5">
        <v>3.6999999999999998E-2</v>
      </c>
    </row>
    <row r="3652" spans="1:15" hidden="1" x14ac:dyDescent="0.3">
      <c r="A3652" t="s">
        <v>6</v>
      </c>
      <c r="B3652" t="s">
        <v>1811</v>
      </c>
      <c r="C3652" t="s">
        <v>996</v>
      </c>
      <c r="D3652" t="s">
        <v>1812</v>
      </c>
      <c r="E3652" t="s">
        <v>81</v>
      </c>
      <c r="F3652" t="s">
        <v>82</v>
      </c>
      <c r="G3652" t="s">
        <v>18</v>
      </c>
      <c r="H3652" s="2">
        <v>45723</v>
      </c>
      <c r="I3652" t="s">
        <v>19</v>
      </c>
      <c r="J3652" s="3">
        <v>3572</v>
      </c>
      <c r="K3652" s="3">
        <v>1859</v>
      </c>
      <c r="L3652" s="3">
        <v>74.36</v>
      </c>
      <c r="M3652" s="6">
        <v>1</v>
      </c>
      <c r="N3652" s="4">
        <v>3.1300000000000001E-2</v>
      </c>
      <c r="O3652" s="5">
        <v>3.6999999999999998E-2</v>
      </c>
    </row>
    <row r="3653" spans="1:15" hidden="1" x14ac:dyDescent="0.3">
      <c r="A3653" t="s">
        <v>6</v>
      </c>
      <c r="B3653" t="s">
        <v>1846</v>
      </c>
      <c r="C3653" t="s">
        <v>44</v>
      </c>
      <c r="D3653" t="s">
        <v>3850</v>
      </c>
      <c r="E3653" t="s">
        <v>798</v>
      </c>
      <c r="F3653" t="s">
        <v>799</v>
      </c>
      <c r="G3653" t="s">
        <v>18</v>
      </c>
      <c r="H3653" s="2">
        <v>45723</v>
      </c>
      <c r="I3653" t="s">
        <v>19</v>
      </c>
      <c r="J3653" s="3">
        <v>7124</v>
      </c>
      <c r="K3653" s="3">
        <v>4420</v>
      </c>
      <c r="L3653" s="3">
        <v>221</v>
      </c>
      <c r="M3653" s="6">
        <v>1</v>
      </c>
      <c r="N3653" s="4">
        <v>3.1300000000000001E-2</v>
      </c>
      <c r="O3653" s="5">
        <v>3.6999999999999998E-2</v>
      </c>
    </row>
    <row r="3654" spans="1:15" hidden="1" x14ac:dyDescent="0.3">
      <c r="A3654" t="s">
        <v>6</v>
      </c>
      <c r="B3654" t="s">
        <v>2085</v>
      </c>
      <c r="C3654" t="s">
        <v>41</v>
      </c>
      <c r="D3654" t="s">
        <v>3814</v>
      </c>
      <c r="E3654" t="s">
        <v>16</v>
      </c>
      <c r="F3654" t="s">
        <v>17</v>
      </c>
      <c r="G3654" t="s">
        <v>18</v>
      </c>
      <c r="H3654" s="2">
        <v>45723</v>
      </c>
      <c r="I3654" t="s">
        <v>19</v>
      </c>
      <c r="J3654" s="3">
        <v>40947</v>
      </c>
      <c r="K3654" s="3">
        <v>27854.42</v>
      </c>
      <c r="L3654" s="3">
        <v>1392.74</v>
      </c>
      <c r="M3654" s="6">
        <v>1</v>
      </c>
      <c r="N3654" s="4">
        <v>3.1300000000000001E-2</v>
      </c>
      <c r="O3654" s="5">
        <v>3.6999999999999998E-2</v>
      </c>
    </row>
    <row r="3655" spans="1:15" hidden="1" x14ac:dyDescent="0.3">
      <c r="A3655" t="s">
        <v>6</v>
      </c>
      <c r="B3655" t="s">
        <v>335</v>
      </c>
      <c r="C3655" t="s">
        <v>41</v>
      </c>
      <c r="D3655" t="s">
        <v>4199</v>
      </c>
      <c r="E3655" t="s">
        <v>337</v>
      </c>
      <c r="F3655" t="s">
        <v>338</v>
      </c>
      <c r="G3655" t="s">
        <v>18</v>
      </c>
      <c r="H3655" s="2">
        <v>45723</v>
      </c>
      <c r="I3655" t="s">
        <v>19</v>
      </c>
      <c r="J3655" s="3">
        <v>7654</v>
      </c>
      <c r="K3655" s="3">
        <v>5226</v>
      </c>
      <c r="L3655" s="3">
        <v>261.29000000000002</v>
      </c>
      <c r="M3655" s="6">
        <v>1</v>
      </c>
      <c r="N3655" s="4">
        <v>3.1300000000000001E-2</v>
      </c>
      <c r="O3655" s="5">
        <v>3.6999999999999998E-2</v>
      </c>
    </row>
    <row r="3656" spans="1:15" hidden="1" x14ac:dyDescent="0.3">
      <c r="A3656" t="s">
        <v>2156</v>
      </c>
      <c r="B3656" t="s">
        <v>1498</v>
      </c>
      <c r="C3656" t="s">
        <v>14</v>
      </c>
      <c r="D3656" t="s">
        <v>3877</v>
      </c>
      <c r="E3656" t="s">
        <v>798</v>
      </c>
      <c r="F3656" t="s">
        <v>799</v>
      </c>
      <c r="H3656" s="2">
        <v>45723</v>
      </c>
      <c r="I3656" s="2" t="s">
        <v>19</v>
      </c>
      <c r="J3656" s="3">
        <v>553</v>
      </c>
      <c r="K3656" s="3">
        <v>373.36</v>
      </c>
      <c r="L3656" s="3">
        <v>3.74</v>
      </c>
      <c r="M3656" s="7"/>
      <c r="N3656" s="4">
        <v>3.1300000000000001E-2</v>
      </c>
      <c r="O3656" s="5">
        <v>3.6999999999999998E-2</v>
      </c>
    </row>
    <row r="3657" spans="1:15" hidden="1" x14ac:dyDescent="0.3">
      <c r="A3657" t="s">
        <v>2156</v>
      </c>
      <c r="B3657" t="s">
        <v>254</v>
      </c>
      <c r="C3657" t="s">
        <v>14</v>
      </c>
      <c r="D3657" t="s">
        <v>255</v>
      </c>
      <c r="E3657" t="s">
        <v>22</v>
      </c>
      <c r="F3657" t="s">
        <v>23</v>
      </c>
      <c r="H3657" s="2">
        <v>45723</v>
      </c>
      <c r="I3657" s="2" t="s">
        <v>19</v>
      </c>
      <c r="J3657" s="3">
        <v>58619.49</v>
      </c>
      <c r="K3657" s="3">
        <v>43518.23</v>
      </c>
      <c r="L3657" s="3">
        <v>435.18</v>
      </c>
      <c r="M3657" s="7"/>
      <c r="N3657" s="4">
        <v>3.1300000000000001E-2</v>
      </c>
      <c r="O3657" s="5">
        <v>3.6999999999999998E-2</v>
      </c>
    </row>
    <row r="3658" spans="1:15" hidden="1" x14ac:dyDescent="0.3">
      <c r="A3658" t="s">
        <v>2156</v>
      </c>
      <c r="B3658" t="s">
        <v>2077</v>
      </c>
      <c r="C3658" t="s">
        <v>14</v>
      </c>
      <c r="D3658" t="s">
        <v>4057</v>
      </c>
      <c r="E3658" t="s">
        <v>35</v>
      </c>
      <c r="F3658" t="s">
        <v>36</v>
      </c>
      <c r="H3658" s="2">
        <v>45723</v>
      </c>
      <c r="I3658" s="2" t="s">
        <v>19</v>
      </c>
      <c r="J3658" s="3">
        <v>336444</v>
      </c>
      <c r="K3658" s="3">
        <v>222574</v>
      </c>
      <c r="L3658" s="3">
        <v>2225.73</v>
      </c>
      <c r="M3658" s="7"/>
      <c r="N3658" s="4">
        <v>3.1300000000000001E-2</v>
      </c>
      <c r="O3658" s="5">
        <v>3.6999999999999998E-2</v>
      </c>
    </row>
    <row r="3659" spans="1:15" hidden="1" x14ac:dyDescent="0.3">
      <c r="A3659" t="s">
        <v>2156</v>
      </c>
      <c r="B3659" t="s">
        <v>2169</v>
      </c>
      <c r="C3659" t="s">
        <v>14</v>
      </c>
      <c r="D3659" t="s">
        <v>2814</v>
      </c>
      <c r="E3659" t="s">
        <v>35</v>
      </c>
      <c r="F3659" t="s">
        <v>36</v>
      </c>
      <c r="H3659" s="2">
        <v>45723</v>
      </c>
      <c r="I3659" s="2" t="s">
        <v>19</v>
      </c>
      <c r="J3659" s="3">
        <v>205765.08</v>
      </c>
      <c r="K3659" s="3">
        <v>126943.99</v>
      </c>
      <c r="L3659" s="3">
        <v>1269.44</v>
      </c>
      <c r="M3659" s="7"/>
      <c r="N3659" s="4">
        <v>3.1300000000000001E-2</v>
      </c>
      <c r="O3659" s="5">
        <v>3.6999999999999998E-2</v>
      </c>
    </row>
    <row r="3660" spans="1:15" hidden="1" x14ac:dyDescent="0.3">
      <c r="A3660" t="s">
        <v>2156</v>
      </c>
      <c r="B3660" t="s">
        <v>3193</v>
      </c>
      <c r="C3660" t="s">
        <v>14</v>
      </c>
      <c r="D3660" t="s">
        <v>3999</v>
      </c>
      <c r="E3660" t="s">
        <v>798</v>
      </c>
      <c r="F3660" t="s">
        <v>799</v>
      </c>
      <c r="H3660" s="2">
        <v>45723</v>
      </c>
      <c r="I3660" s="2" t="s">
        <v>19</v>
      </c>
      <c r="J3660" s="3">
        <v>-132638</v>
      </c>
      <c r="K3660" s="3">
        <v>-95370.02</v>
      </c>
      <c r="L3660" s="3">
        <v>-953.7</v>
      </c>
      <c r="M3660" s="7"/>
      <c r="N3660" s="4">
        <v>3.1300000000000001E-2</v>
      </c>
      <c r="O3660" s="5">
        <v>3.6999999999999998E-2</v>
      </c>
    </row>
    <row r="3661" spans="1:15" hidden="1" x14ac:dyDescent="0.3">
      <c r="A3661" t="s">
        <v>2156</v>
      </c>
      <c r="B3661" t="s">
        <v>1811</v>
      </c>
      <c r="C3661" t="s">
        <v>996</v>
      </c>
      <c r="D3661" t="s">
        <v>1812</v>
      </c>
      <c r="E3661" t="s">
        <v>81</v>
      </c>
      <c r="F3661" t="s">
        <v>82</v>
      </c>
      <c r="H3661" s="2">
        <v>45723</v>
      </c>
      <c r="I3661" s="2" t="s">
        <v>19</v>
      </c>
      <c r="J3661" s="3">
        <v>3572</v>
      </c>
      <c r="K3661" s="3">
        <v>1859</v>
      </c>
      <c r="L3661" s="3">
        <v>18.59</v>
      </c>
      <c r="M3661" s="7"/>
      <c r="N3661" s="4">
        <v>3.1300000000000001E-2</v>
      </c>
      <c r="O3661" s="5">
        <v>3.6999999999999998E-2</v>
      </c>
    </row>
    <row r="3662" spans="1:15" hidden="1" x14ac:dyDescent="0.3">
      <c r="A3662" t="s">
        <v>2156</v>
      </c>
      <c r="B3662" t="s">
        <v>1846</v>
      </c>
      <c r="C3662" t="s">
        <v>44</v>
      </c>
      <c r="D3662" t="s">
        <v>3850</v>
      </c>
      <c r="E3662" t="s">
        <v>798</v>
      </c>
      <c r="F3662" t="s">
        <v>799</v>
      </c>
      <c r="H3662" s="2">
        <v>45723</v>
      </c>
      <c r="I3662" s="2" t="s">
        <v>19</v>
      </c>
      <c r="J3662" s="3">
        <v>7124</v>
      </c>
      <c r="K3662" s="3">
        <v>4420</v>
      </c>
      <c r="L3662" s="3">
        <v>44.19</v>
      </c>
      <c r="M3662" s="7"/>
      <c r="N3662" s="4">
        <v>3.1300000000000001E-2</v>
      </c>
      <c r="O3662" s="5">
        <v>3.6999999999999998E-2</v>
      </c>
    </row>
    <row r="3663" spans="1:15" hidden="1" x14ac:dyDescent="0.3">
      <c r="A3663" t="s">
        <v>2156</v>
      </c>
      <c r="B3663" t="s">
        <v>2085</v>
      </c>
      <c r="C3663" t="s">
        <v>41</v>
      </c>
      <c r="D3663" t="s">
        <v>3814</v>
      </c>
      <c r="E3663" t="s">
        <v>16</v>
      </c>
      <c r="F3663" t="s">
        <v>17</v>
      </c>
      <c r="H3663" s="2">
        <v>45723</v>
      </c>
      <c r="I3663" s="2" t="s">
        <v>19</v>
      </c>
      <c r="J3663" s="3">
        <v>40947</v>
      </c>
      <c r="K3663" s="3">
        <v>27854.42</v>
      </c>
      <c r="L3663" s="3">
        <v>278.56</v>
      </c>
      <c r="M3663" s="7"/>
      <c r="N3663" s="4">
        <v>3.1300000000000001E-2</v>
      </c>
      <c r="O3663" s="5">
        <v>3.6999999999999998E-2</v>
      </c>
    </row>
    <row r="3664" spans="1:15" hidden="1" x14ac:dyDescent="0.3">
      <c r="A3664" t="s">
        <v>2156</v>
      </c>
      <c r="B3664" t="s">
        <v>335</v>
      </c>
      <c r="C3664" t="s">
        <v>41</v>
      </c>
      <c r="D3664" t="s">
        <v>4199</v>
      </c>
      <c r="E3664" t="s">
        <v>337</v>
      </c>
      <c r="F3664" t="s">
        <v>338</v>
      </c>
      <c r="H3664" s="2">
        <v>45723</v>
      </c>
      <c r="I3664" s="2" t="s">
        <v>19</v>
      </c>
      <c r="J3664" s="3">
        <v>7654</v>
      </c>
      <c r="K3664" s="3">
        <v>5226</v>
      </c>
      <c r="L3664" s="3">
        <v>52.26</v>
      </c>
      <c r="M3664" s="7"/>
      <c r="N3664" s="4">
        <v>3.1300000000000001E-2</v>
      </c>
      <c r="O3664" s="5">
        <v>3.6999999999999998E-2</v>
      </c>
    </row>
    <row r="3665" spans="1:15" hidden="1" x14ac:dyDescent="0.3">
      <c r="A3665" t="s">
        <v>6</v>
      </c>
      <c r="B3665" t="s">
        <v>2550</v>
      </c>
      <c r="C3665" t="s">
        <v>14</v>
      </c>
      <c r="D3665" t="s">
        <v>2551</v>
      </c>
      <c r="E3665" t="s">
        <v>22</v>
      </c>
      <c r="F3665" t="s">
        <v>23</v>
      </c>
      <c r="G3665" t="s">
        <v>18</v>
      </c>
      <c r="H3665" s="2">
        <v>45724</v>
      </c>
      <c r="I3665" t="s">
        <v>19</v>
      </c>
      <c r="J3665" s="3">
        <v>43549</v>
      </c>
      <c r="K3665" s="3">
        <v>32390.28</v>
      </c>
      <c r="L3665" s="3">
        <v>1619.51</v>
      </c>
      <c r="M3665" s="6">
        <v>1</v>
      </c>
      <c r="N3665" s="4">
        <v>3.1300000000000001E-2</v>
      </c>
      <c r="O3665" s="5">
        <v>3.6999999999999998E-2</v>
      </c>
    </row>
    <row r="3666" spans="1:15" hidden="1" x14ac:dyDescent="0.3">
      <c r="A3666" t="s">
        <v>6</v>
      </c>
      <c r="B3666" t="s">
        <v>2406</v>
      </c>
      <c r="C3666" t="s">
        <v>33</v>
      </c>
      <c r="D3666" t="s">
        <v>4198</v>
      </c>
      <c r="E3666" t="s">
        <v>35</v>
      </c>
      <c r="F3666" t="s">
        <v>36</v>
      </c>
      <c r="G3666" t="s">
        <v>18</v>
      </c>
      <c r="H3666" s="2">
        <v>45724</v>
      </c>
      <c r="I3666" t="s">
        <v>19</v>
      </c>
      <c r="J3666" s="3">
        <v>51263</v>
      </c>
      <c r="K3666" s="3">
        <v>31830.18</v>
      </c>
      <c r="L3666" s="3">
        <v>1591.51</v>
      </c>
      <c r="M3666" s="6">
        <v>1</v>
      </c>
      <c r="N3666" s="4">
        <v>3.1300000000000001E-2</v>
      </c>
      <c r="O3666" s="5">
        <v>3.6999999999999998E-2</v>
      </c>
    </row>
    <row r="3667" spans="1:15" hidden="1" x14ac:dyDescent="0.3">
      <c r="A3667" t="s">
        <v>2156</v>
      </c>
      <c r="B3667" t="s">
        <v>2550</v>
      </c>
      <c r="C3667" t="s">
        <v>14</v>
      </c>
      <c r="D3667" t="s">
        <v>2551</v>
      </c>
      <c r="E3667" t="s">
        <v>22</v>
      </c>
      <c r="F3667" t="s">
        <v>23</v>
      </c>
      <c r="H3667" s="2">
        <v>45724</v>
      </c>
      <c r="I3667" s="2" t="s">
        <v>19</v>
      </c>
      <c r="J3667" s="3">
        <v>43549</v>
      </c>
      <c r="K3667" s="3">
        <v>32390.28</v>
      </c>
      <c r="L3667" s="3">
        <v>323.89999999999998</v>
      </c>
      <c r="M3667" s="7"/>
      <c r="N3667" s="4">
        <v>3.1300000000000001E-2</v>
      </c>
      <c r="O3667" s="5">
        <v>3.6999999999999998E-2</v>
      </c>
    </row>
    <row r="3668" spans="1:15" hidden="1" x14ac:dyDescent="0.3">
      <c r="A3668" t="s">
        <v>2156</v>
      </c>
      <c r="B3668" t="s">
        <v>2406</v>
      </c>
      <c r="C3668" t="s">
        <v>33</v>
      </c>
      <c r="D3668" t="s">
        <v>4198</v>
      </c>
      <c r="E3668" t="s">
        <v>35</v>
      </c>
      <c r="F3668" t="s">
        <v>36</v>
      </c>
      <c r="H3668" s="2">
        <v>45724</v>
      </c>
      <c r="I3668" s="2" t="s">
        <v>19</v>
      </c>
      <c r="J3668" s="3">
        <v>51263</v>
      </c>
      <c r="K3668" s="3">
        <v>31830.18</v>
      </c>
      <c r="L3668" s="3">
        <v>318.33</v>
      </c>
      <c r="M3668" s="7"/>
      <c r="N3668" s="4">
        <v>3.1300000000000001E-2</v>
      </c>
      <c r="O3668" s="5">
        <v>3.6999999999999998E-2</v>
      </c>
    </row>
    <row r="3669" spans="1:15" hidden="1" x14ac:dyDescent="0.3">
      <c r="A3669" t="s">
        <v>6</v>
      </c>
      <c r="B3669" t="s">
        <v>165</v>
      </c>
      <c r="C3669" t="s">
        <v>14</v>
      </c>
      <c r="D3669" t="s">
        <v>2809</v>
      </c>
      <c r="E3669" t="s">
        <v>35</v>
      </c>
      <c r="F3669" t="s">
        <v>36</v>
      </c>
      <c r="G3669" t="s">
        <v>18</v>
      </c>
      <c r="H3669" s="2">
        <v>45725</v>
      </c>
      <c r="I3669" t="s">
        <v>19</v>
      </c>
      <c r="J3669" s="3">
        <v>403043.24</v>
      </c>
      <c r="K3669" s="3">
        <v>242745.57</v>
      </c>
      <c r="L3669" s="3">
        <v>12137.28</v>
      </c>
      <c r="M3669" s="6">
        <v>1</v>
      </c>
      <c r="N3669" s="4">
        <v>3.1300000000000001E-2</v>
      </c>
      <c r="O3669" s="5">
        <v>3.6999999999999998E-2</v>
      </c>
    </row>
    <row r="3670" spans="1:15" hidden="1" x14ac:dyDescent="0.3">
      <c r="A3670" t="s">
        <v>2156</v>
      </c>
      <c r="B3670" t="s">
        <v>165</v>
      </c>
      <c r="C3670" t="s">
        <v>14</v>
      </c>
      <c r="D3670" t="s">
        <v>2809</v>
      </c>
      <c r="E3670" t="s">
        <v>35</v>
      </c>
      <c r="F3670" t="s">
        <v>36</v>
      </c>
      <c r="H3670" s="2">
        <v>45725</v>
      </c>
      <c r="I3670" s="2" t="s">
        <v>19</v>
      </c>
      <c r="J3670" s="3">
        <v>403043.24</v>
      </c>
      <c r="K3670" s="3">
        <v>242745.57</v>
      </c>
      <c r="L3670" s="3">
        <v>2427.46</v>
      </c>
      <c r="M3670" s="7"/>
      <c r="N3670" s="4">
        <v>3.1300000000000001E-2</v>
      </c>
      <c r="O3670" s="5">
        <v>3.6999999999999998E-2</v>
      </c>
    </row>
    <row r="3671" spans="1:15" hidden="1" x14ac:dyDescent="0.3">
      <c r="A3671" t="s">
        <v>6</v>
      </c>
      <c r="B3671" t="s">
        <v>1998</v>
      </c>
      <c r="C3671" t="s">
        <v>325</v>
      </c>
      <c r="D3671" t="s">
        <v>3815</v>
      </c>
      <c r="E3671" t="s">
        <v>129</v>
      </c>
      <c r="F3671" t="s">
        <v>130</v>
      </c>
      <c r="G3671" t="s">
        <v>194</v>
      </c>
      <c r="H3671" s="2">
        <v>45726</v>
      </c>
      <c r="I3671" t="s">
        <v>19</v>
      </c>
      <c r="J3671" s="3">
        <v>10818</v>
      </c>
      <c r="K3671" s="3">
        <v>7359.34</v>
      </c>
      <c r="L3671" s="3">
        <v>147.19</v>
      </c>
      <c r="M3671" s="6">
        <v>1</v>
      </c>
      <c r="N3671" s="4">
        <v>3.1300000000000001E-2</v>
      </c>
      <c r="O3671" s="5">
        <v>3.6999999999999998E-2</v>
      </c>
    </row>
    <row r="3672" spans="1:15" hidden="1" x14ac:dyDescent="0.3">
      <c r="A3672" t="s">
        <v>6</v>
      </c>
      <c r="B3672" t="s">
        <v>2870</v>
      </c>
      <c r="C3672" t="s">
        <v>14</v>
      </c>
      <c r="D3672" t="s">
        <v>2871</v>
      </c>
      <c r="E3672" t="s">
        <v>35</v>
      </c>
      <c r="F3672" t="s">
        <v>36</v>
      </c>
      <c r="G3672" t="s">
        <v>18</v>
      </c>
      <c r="H3672" s="2">
        <v>45726</v>
      </c>
      <c r="I3672" t="s">
        <v>19</v>
      </c>
      <c r="J3672" s="3">
        <v>73265.789999999994</v>
      </c>
      <c r="K3672" s="3">
        <v>54391.66</v>
      </c>
      <c r="L3672" s="3">
        <v>2719.59</v>
      </c>
      <c r="M3672" s="6">
        <v>1</v>
      </c>
      <c r="N3672" s="4">
        <v>3.1300000000000001E-2</v>
      </c>
      <c r="O3672" s="5">
        <v>3.6999999999999998E-2</v>
      </c>
    </row>
    <row r="3673" spans="1:15" hidden="1" x14ac:dyDescent="0.3">
      <c r="A3673" t="s">
        <v>6</v>
      </c>
      <c r="B3673" t="s">
        <v>2805</v>
      </c>
      <c r="C3673" t="s">
        <v>14</v>
      </c>
      <c r="D3673" t="s">
        <v>2806</v>
      </c>
      <c r="E3673" t="s">
        <v>35</v>
      </c>
      <c r="F3673" t="s">
        <v>36</v>
      </c>
      <c r="G3673" t="s">
        <v>18</v>
      </c>
      <c r="H3673" s="2">
        <v>45726</v>
      </c>
      <c r="I3673" t="s">
        <v>19</v>
      </c>
      <c r="J3673" s="3">
        <v>44365</v>
      </c>
      <c r="K3673" s="3">
        <v>32935.949999999997</v>
      </c>
      <c r="L3673" s="3">
        <v>1646.8</v>
      </c>
      <c r="M3673" s="6">
        <v>1</v>
      </c>
      <c r="N3673" s="4">
        <v>3.1300000000000001E-2</v>
      </c>
      <c r="O3673" s="5">
        <v>3.6999999999999998E-2</v>
      </c>
    </row>
    <row r="3674" spans="1:15" hidden="1" x14ac:dyDescent="0.3">
      <c r="A3674" t="s">
        <v>6</v>
      </c>
      <c r="B3674" t="s">
        <v>3826</v>
      </c>
      <c r="C3674" t="s">
        <v>14</v>
      </c>
      <c r="D3674" t="s">
        <v>3955</v>
      </c>
      <c r="E3674" t="s">
        <v>81</v>
      </c>
      <c r="F3674" t="s">
        <v>82</v>
      </c>
      <c r="G3674" t="s">
        <v>18</v>
      </c>
      <c r="H3674" s="2">
        <v>45726</v>
      </c>
      <c r="I3674" t="s">
        <v>19</v>
      </c>
      <c r="J3674" s="3">
        <v>74868.08</v>
      </c>
      <c r="K3674" s="3">
        <v>55581.51</v>
      </c>
      <c r="L3674" s="3">
        <v>2779.08</v>
      </c>
      <c r="M3674" s="6">
        <v>1</v>
      </c>
      <c r="N3674" s="4">
        <v>3.1300000000000001E-2</v>
      </c>
      <c r="O3674" s="5">
        <v>3.6999999999999998E-2</v>
      </c>
    </row>
    <row r="3675" spans="1:15" hidden="1" x14ac:dyDescent="0.3">
      <c r="A3675" t="s">
        <v>6</v>
      </c>
      <c r="B3675" t="s">
        <v>2014</v>
      </c>
      <c r="C3675" t="s">
        <v>14</v>
      </c>
      <c r="D3675" t="s">
        <v>4195</v>
      </c>
      <c r="E3675" t="s">
        <v>35</v>
      </c>
      <c r="F3675" t="s">
        <v>36</v>
      </c>
      <c r="G3675" t="s">
        <v>18</v>
      </c>
      <c r="H3675" s="2">
        <v>45726</v>
      </c>
      <c r="I3675" t="s">
        <v>19</v>
      </c>
      <c r="J3675" s="3">
        <v>517051.26</v>
      </c>
      <c r="K3675" s="3">
        <v>342054</v>
      </c>
      <c r="L3675" s="3">
        <v>17102.7</v>
      </c>
      <c r="M3675" s="6">
        <v>1</v>
      </c>
      <c r="N3675" s="4">
        <v>3.1300000000000001E-2</v>
      </c>
      <c r="O3675" s="5">
        <v>3.6999999999999998E-2</v>
      </c>
    </row>
    <row r="3676" spans="1:15" hidden="1" x14ac:dyDescent="0.3">
      <c r="A3676" t="s">
        <v>6</v>
      </c>
      <c r="B3676" t="s">
        <v>4010</v>
      </c>
      <c r="C3676" t="s">
        <v>14</v>
      </c>
      <c r="D3676" t="s">
        <v>4011</v>
      </c>
      <c r="E3676" t="s">
        <v>798</v>
      </c>
      <c r="F3676" t="s">
        <v>799</v>
      </c>
      <c r="G3676" t="s">
        <v>18</v>
      </c>
      <c r="H3676" s="2">
        <v>45726</v>
      </c>
      <c r="I3676" t="s">
        <v>19</v>
      </c>
      <c r="J3676" s="3">
        <v>66505.679999999993</v>
      </c>
      <c r="K3676" s="3">
        <v>0</v>
      </c>
      <c r="L3676" s="3">
        <v>0.1</v>
      </c>
      <c r="M3676" s="6">
        <v>1</v>
      </c>
      <c r="N3676" s="4">
        <v>3.1300000000000001E-2</v>
      </c>
      <c r="O3676" s="5">
        <v>3.6999999999999998E-2</v>
      </c>
    </row>
    <row r="3677" spans="1:15" hidden="1" x14ac:dyDescent="0.3">
      <c r="A3677" t="s">
        <v>6</v>
      </c>
      <c r="B3677" t="s">
        <v>4196</v>
      </c>
      <c r="C3677" t="s">
        <v>996</v>
      </c>
      <c r="D3677" t="s">
        <v>4197</v>
      </c>
      <c r="E3677" t="s">
        <v>35</v>
      </c>
      <c r="F3677" t="s">
        <v>36</v>
      </c>
      <c r="G3677" t="s">
        <v>18</v>
      </c>
      <c r="H3677" s="2">
        <v>45726</v>
      </c>
      <c r="I3677" t="s">
        <v>19</v>
      </c>
      <c r="J3677" s="3">
        <v>57799</v>
      </c>
      <c r="K3677" s="3">
        <v>43311</v>
      </c>
      <c r="L3677" s="3">
        <v>1732.44</v>
      </c>
      <c r="M3677" s="6">
        <v>1</v>
      </c>
      <c r="N3677" s="4">
        <v>3.1300000000000001E-2</v>
      </c>
      <c r="O3677" s="5">
        <v>3.6999999999999998E-2</v>
      </c>
    </row>
    <row r="3678" spans="1:15" hidden="1" x14ac:dyDescent="0.3">
      <c r="A3678" t="s">
        <v>6</v>
      </c>
      <c r="B3678" t="s">
        <v>2014</v>
      </c>
      <c r="C3678" t="s">
        <v>41</v>
      </c>
      <c r="D3678" t="s">
        <v>4051</v>
      </c>
      <c r="E3678" t="s">
        <v>35</v>
      </c>
      <c r="F3678" t="s">
        <v>36</v>
      </c>
      <c r="G3678" t="s">
        <v>18</v>
      </c>
      <c r="H3678" s="2">
        <v>45726</v>
      </c>
      <c r="I3678" t="s">
        <v>19</v>
      </c>
      <c r="J3678" s="3">
        <v>22554</v>
      </c>
      <c r="K3678" s="3">
        <v>15003</v>
      </c>
      <c r="L3678" s="3">
        <v>750.14</v>
      </c>
      <c r="M3678" s="6">
        <v>1</v>
      </c>
      <c r="N3678" s="4">
        <v>3.1300000000000001E-2</v>
      </c>
      <c r="O3678" s="5">
        <v>3.6999999999999998E-2</v>
      </c>
    </row>
    <row r="3679" spans="1:15" hidden="1" x14ac:dyDescent="0.3">
      <c r="A3679" t="s">
        <v>2156</v>
      </c>
      <c r="B3679" t="s">
        <v>2870</v>
      </c>
      <c r="C3679" t="s">
        <v>14</v>
      </c>
      <c r="D3679" t="s">
        <v>2871</v>
      </c>
      <c r="E3679" t="s">
        <v>35</v>
      </c>
      <c r="F3679" t="s">
        <v>36</v>
      </c>
      <c r="H3679" s="2">
        <v>45726</v>
      </c>
      <c r="I3679" s="2" t="s">
        <v>19</v>
      </c>
      <c r="J3679" s="3">
        <v>73265.789999999994</v>
      </c>
      <c r="K3679" s="3">
        <v>54391.66</v>
      </c>
      <c r="L3679" s="3">
        <v>543.91999999999996</v>
      </c>
      <c r="M3679" s="7"/>
      <c r="N3679" s="4">
        <v>3.1300000000000001E-2</v>
      </c>
      <c r="O3679" s="5">
        <v>3.6999999999999998E-2</v>
      </c>
    </row>
    <row r="3680" spans="1:15" hidden="1" x14ac:dyDescent="0.3">
      <c r="A3680" t="s">
        <v>2156</v>
      </c>
      <c r="B3680" t="s">
        <v>2805</v>
      </c>
      <c r="C3680" t="s">
        <v>14</v>
      </c>
      <c r="D3680" t="s">
        <v>2806</v>
      </c>
      <c r="E3680" t="s">
        <v>35</v>
      </c>
      <c r="F3680" t="s">
        <v>36</v>
      </c>
      <c r="H3680" s="2">
        <v>45726</v>
      </c>
      <c r="I3680" s="2" t="s">
        <v>19</v>
      </c>
      <c r="J3680" s="3">
        <v>44365</v>
      </c>
      <c r="K3680" s="3">
        <v>32935.949999999997</v>
      </c>
      <c r="L3680" s="3">
        <v>329.36</v>
      </c>
      <c r="M3680" s="7"/>
      <c r="N3680" s="4">
        <v>3.1300000000000001E-2</v>
      </c>
      <c r="O3680" s="5">
        <v>3.6999999999999998E-2</v>
      </c>
    </row>
    <row r="3681" spans="1:15" hidden="1" x14ac:dyDescent="0.3">
      <c r="A3681" t="s">
        <v>2156</v>
      </c>
      <c r="B3681" t="s">
        <v>3826</v>
      </c>
      <c r="C3681" t="s">
        <v>14</v>
      </c>
      <c r="D3681" t="s">
        <v>3955</v>
      </c>
      <c r="E3681" t="s">
        <v>81</v>
      </c>
      <c r="F3681" t="s">
        <v>82</v>
      </c>
      <c r="H3681" s="2">
        <v>45726</v>
      </c>
      <c r="I3681" s="2" t="s">
        <v>19</v>
      </c>
      <c r="J3681" s="3">
        <v>74868.08</v>
      </c>
      <c r="K3681" s="3">
        <v>55581.51</v>
      </c>
      <c r="L3681" s="3">
        <v>555.82000000000005</v>
      </c>
      <c r="M3681" s="7"/>
      <c r="N3681" s="4">
        <v>3.1300000000000001E-2</v>
      </c>
      <c r="O3681" s="5">
        <v>3.6999999999999998E-2</v>
      </c>
    </row>
    <row r="3682" spans="1:15" hidden="1" x14ac:dyDescent="0.3">
      <c r="A3682" t="s">
        <v>2156</v>
      </c>
      <c r="B3682" t="s">
        <v>2014</v>
      </c>
      <c r="C3682" t="s">
        <v>14</v>
      </c>
      <c r="D3682" t="s">
        <v>4195</v>
      </c>
      <c r="E3682" t="s">
        <v>35</v>
      </c>
      <c r="F3682" t="s">
        <v>36</v>
      </c>
      <c r="H3682" s="2">
        <v>45726</v>
      </c>
      <c r="I3682" s="2" t="s">
        <v>19</v>
      </c>
      <c r="J3682" s="3">
        <v>517051.26</v>
      </c>
      <c r="K3682" s="3">
        <v>342054</v>
      </c>
      <c r="L3682" s="3">
        <v>3420.54</v>
      </c>
      <c r="M3682" s="7"/>
      <c r="N3682" s="4">
        <v>3.1300000000000001E-2</v>
      </c>
      <c r="O3682" s="5">
        <v>3.6999999999999998E-2</v>
      </c>
    </row>
    <row r="3683" spans="1:15" hidden="1" x14ac:dyDescent="0.3">
      <c r="A3683" t="s">
        <v>2156</v>
      </c>
      <c r="B3683" t="s">
        <v>4010</v>
      </c>
      <c r="C3683" t="s">
        <v>14</v>
      </c>
      <c r="D3683" t="s">
        <v>4011</v>
      </c>
      <c r="E3683" t="s">
        <v>798</v>
      </c>
      <c r="F3683" t="s">
        <v>799</v>
      </c>
      <c r="H3683" s="2">
        <v>45726</v>
      </c>
      <c r="I3683" s="2" t="s">
        <v>19</v>
      </c>
      <c r="J3683" s="3">
        <v>66505.679999999993</v>
      </c>
      <c r="K3683" s="3">
        <v>0</v>
      </c>
      <c r="L3683" s="3">
        <v>0.13</v>
      </c>
      <c r="M3683" s="7"/>
      <c r="N3683" s="4">
        <v>3.1300000000000001E-2</v>
      </c>
      <c r="O3683" s="5">
        <v>3.6999999999999998E-2</v>
      </c>
    </row>
    <row r="3684" spans="1:15" hidden="1" x14ac:dyDescent="0.3">
      <c r="A3684" t="s">
        <v>2156</v>
      </c>
      <c r="B3684" t="s">
        <v>4196</v>
      </c>
      <c r="C3684" t="s">
        <v>996</v>
      </c>
      <c r="D3684" t="s">
        <v>4197</v>
      </c>
      <c r="E3684" t="s">
        <v>35</v>
      </c>
      <c r="F3684" t="s">
        <v>36</v>
      </c>
      <c r="H3684" s="2">
        <v>45726</v>
      </c>
      <c r="I3684" s="2" t="s">
        <v>19</v>
      </c>
      <c r="J3684" s="3">
        <v>57799</v>
      </c>
      <c r="K3684" s="3">
        <v>43311</v>
      </c>
      <c r="L3684" s="3">
        <v>433.11</v>
      </c>
      <c r="M3684" s="7"/>
      <c r="N3684" s="4">
        <v>3.1300000000000001E-2</v>
      </c>
      <c r="O3684" s="5">
        <v>3.6999999999999998E-2</v>
      </c>
    </row>
    <row r="3685" spans="1:15" hidden="1" x14ac:dyDescent="0.3">
      <c r="A3685" t="s">
        <v>2156</v>
      </c>
      <c r="B3685" t="s">
        <v>2014</v>
      </c>
      <c r="C3685" t="s">
        <v>41</v>
      </c>
      <c r="D3685" t="s">
        <v>4051</v>
      </c>
      <c r="E3685" t="s">
        <v>35</v>
      </c>
      <c r="F3685" t="s">
        <v>36</v>
      </c>
      <c r="H3685" s="2">
        <v>45726</v>
      </c>
      <c r="I3685" s="2" t="s">
        <v>19</v>
      </c>
      <c r="J3685" s="3">
        <v>22554</v>
      </c>
      <c r="K3685" s="3">
        <v>15003</v>
      </c>
      <c r="L3685" s="3">
        <v>150.03</v>
      </c>
      <c r="M3685" s="7"/>
      <c r="N3685" s="4">
        <v>3.1300000000000001E-2</v>
      </c>
      <c r="O3685" s="5">
        <v>3.6999999999999998E-2</v>
      </c>
    </row>
    <row r="3686" spans="1:15" hidden="1" x14ac:dyDescent="0.3">
      <c r="A3686" t="s">
        <v>6</v>
      </c>
      <c r="B3686" t="s">
        <v>3866</v>
      </c>
      <c r="C3686" t="s">
        <v>14</v>
      </c>
      <c r="D3686" t="s">
        <v>4194</v>
      </c>
      <c r="E3686" t="s">
        <v>129</v>
      </c>
      <c r="F3686" t="s">
        <v>130</v>
      </c>
      <c r="G3686" t="s">
        <v>194</v>
      </c>
      <c r="H3686" s="2">
        <v>45727</v>
      </c>
      <c r="I3686" t="s">
        <v>19</v>
      </c>
      <c r="J3686" s="3">
        <v>33752</v>
      </c>
      <c r="K3686" s="3">
        <v>25103.47</v>
      </c>
      <c r="L3686" s="3">
        <v>502.07</v>
      </c>
      <c r="M3686" s="6">
        <v>1</v>
      </c>
      <c r="N3686" s="4">
        <v>3.1300000000000001E-2</v>
      </c>
      <c r="O3686" s="5">
        <v>3.6999999999999998E-2</v>
      </c>
    </row>
    <row r="3687" spans="1:15" hidden="1" x14ac:dyDescent="0.3">
      <c r="A3687" t="s">
        <v>6</v>
      </c>
      <c r="B3687" t="s">
        <v>2038</v>
      </c>
      <c r="C3687" t="s">
        <v>33</v>
      </c>
      <c r="D3687" t="s">
        <v>2852</v>
      </c>
      <c r="E3687" t="s">
        <v>16</v>
      </c>
      <c r="F3687" t="s">
        <v>17</v>
      </c>
      <c r="G3687" t="s">
        <v>18</v>
      </c>
      <c r="H3687" s="2">
        <v>45727</v>
      </c>
      <c r="I3687" t="s">
        <v>19</v>
      </c>
      <c r="J3687" s="3">
        <v>3841</v>
      </c>
      <c r="K3687" s="3">
        <v>2385</v>
      </c>
      <c r="L3687" s="3">
        <v>119.24</v>
      </c>
      <c r="M3687" s="6">
        <v>1</v>
      </c>
      <c r="N3687" s="4">
        <v>3.1300000000000001E-2</v>
      </c>
      <c r="O3687" s="5">
        <v>3.6999999999999998E-2</v>
      </c>
    </row>
    <row r="3688" spans="1:15" hidden="1" x14ac:dyDescent="0.3">
      <c r="A3688" t="s">
        <v>6</v>
      </c>
      <c r="B3688" t="s">
        <v>2349</v>
      </c>
      <c r="C3688" t="s">
        <v>325</v>
      </c>
      <c r="D3688" t="s">
        <v>3828</v>
      </c>
      <c r="E3688" t="s">
        <v>158</v>
      </c>
      <c r="F3688" t="s">
        <v>159</v>
      </c>
      <c r="G3688" t="s">
        <v>18</v>
      </c>
      <c r="H3688" s="2">
        <v>45727</v>
      </c>
      <c r="I3688" t="s">
        <v>19</v>
      </c>
      <c r="J3688" s="3">
        <v>57426</v>
      </c>
      <c r="K3688" s="3">
        <v>35629.65</v>
      </c>
      <c r="L3688" s="3">
        <v>1781.53</v>
      </c>
      <c r="M3688" s="6">
        <v>1</v>
      </c>
      <c r="N3688" s="4">
        <v>3.1300000000000001E-2</v>
      </c>
      <c r="O3688" s="5">
        <v>3.6999999999999998E-2</v>
      </c>
    </row>
    <row r="3689" spans="1:15" hidden="1" x14ac:dyDescent="0.3">
      <c r="A3689" t="s">
        <v>6</v>
      </c>
      <c r="B3689" t="s">
        <v>2067</v>
      </c>
      <c r="C3689" t="s">
        <v>325</v>
      </c>
      <c r="D3689" t="s">
        <v>3829</v>
      </c>
      <c r="E3689" t="s">
        <v>158</v>
      </c>
      <c r="F3689" t="s">
        <v>159</v>
      </c>
      <c r="G3689" t="s">
        <v>18</v>
      </c>
      <c r="H3689" s="2">
        <v>45727</v>
      </c>
      <c r="I3689" t="s">
        <v>19</v>
      </c>
      <c r="J3689" s="3">
        <v>29986.6</v>
      </c>
      <c r="K3689" s="3">
        <v>18605</v>
      </c>
      <c r="L3689" s="3">
        <v>930.25</v>
      </c>
      <c r="M3689" s="6">
        <v>1</v>
      </c>
      <c r="N3689" s="4">
        <v>3.1300000000000001E-2</v>
      </c>
      <c r="O3689" s="5">
        <v>3.6999999999999998E-2</v>
      </c>
    </row>
    <row r="3690" spans="1:15" hidden="1" x14ac:dyDescent="0.3">
      <c r="A3690" t="s">
        <v>6</v>
      </c>
      <c r="B3690" t="s">
        <v>2065</v>
      </c>
      <c r="C3690" t="s">
        <v>325</v>
      </c>
      <c r="D3690" t="s">
        <v>3830</v>
      </c>
      <c r="E3690" t="s">
        <v>158</v>
      </c>
      <c r="F3690" t="s">
        <v>159</v>
      </c>
      <c r="G3690" t="s">
        <v>18</v>
      </c>
      <c r="H3690" s="2">
        <v>45727</v>
      </c>
      <c r="I3690" t="s">
        <v>19</v>
      </c>
      <c r="J3690" s="3">
        <v>25574</v>
      </c>
      <c r="K3690" s="3">
        <v>15867</v>
      </c>
      <c r="L3690" s="3">
        <v>793.35</v>
      </c>
      <c r="M3690" s="6">
        <v>1</v>
      </c>
      <c r="N3690" s="4">
        <v>3.1300000000000001E-2</v>
      </c>
      <c r="O3690" s="5">
        <v>3.6999999999999998E-2</v>
      </c>
    </row>
    <row r="3691" spans="1:15" hidden="1" x14ac:dyDescent="0.3">
      <c r="A3691" t="s">
        <v>6</v>
      </c>
      <c r="B3691" t="s">
        <v>2049</v>
      </c>
      <c r="C3691" t="s">
        <v>325</v>
      </c>
      <c r="D3691" t="s">
        <v>3831</v>
      </c>
      <c r="E3691" t="s">
        <v>158</v>
      </c>
      <c r="F3691" t="s">
        <v>159</v>
      </c>
      <c r="G3691" t="s">
        <v>18</v>
      </c>
      <c r="H3691" s="2">
        <v>45727</v>
      </c>
      <c r="I3691" t="s">
        <v>19</v>
      </c>
      <c r="J3691" s="3">
        <v>24432</v>
      </c>
      <c r="K3691" s="3">
        <v>15159</v>
      </c>
      <c r="L3691" s="3">
        <v>757.95</v>
      </c>
      <c r="M3691" s="6">
        <v>1</v>
      </c>
      <c r="N3691" s="4">
        <v>3.1300000000000001E-2</v>
      </c>
      <c r="O3691" s="5">
        <v>3.6999999999999998E-2</v>
      </c>
    </row>
    <row r="3692" spans="1:15" hidden="1" x14ac:dyDescent="0.3">
      <c r="A3692" t="s">
        <v>6</v>
      </c>
      <c r="B3692" t="s">
        <v>2055</v>
      </c>
      <c r="C3692" t="s">
        <v>325</v>
      </c>
      <c r="D3692" t="s">
        <v>3832</v>
      </c>
      <c r="E3692" t="s">
        <v>158</v>
      </c>
      <c r="F3692" t="s">
        <v>159</v>
      </c>
      <c r="G3692" t="s">
        <v>18</v>
      </c>
      <c r="H3692" s="2">
        <v>45727</v>
      </c>
      <c r="I3692" t="s">
        <v>19</v>
      </c>
      <c r="J3692" s="3">
        <v>17202</v>
      </c>
      <c r="K3692" s="3">
        <v>10673</v>
      </c>
      <c r="L3692" s="3">
        <v>533.65</v>
      </c>
      <c r="M3692" s="6">
        <v>1</v>
      </c>
      <c r="N3692" s="4">
        <v>3.1300000000000001E-2</v>
      </c>
      <c r="O3692" s="5">
        <v>3.6999999999999998E-2</v>
      </c>
    </row>
    <row r="3693" spans="1:15" hidden="1" x14ac:dyDescent="0.3">
      <c r="A3693" t="s">
        <v>6</v>
      </c>
      <c r="B3693" t="s">
        <v>2069</v>
      </c>
      <c r="C3693" t="s">
        <v>325</v>
      </c>
      <c r="D3693" t="s">
        <v>3833</v>
      </c>
      <c r="E3693" t="s">
        <v>158</v>
      </c>
      <c r="F3693" t="s">
        <v>159</v>
      </c>
      <c r="G3693" t="s">
        <v>18</v>
      </c>
      <c r="H3693" s="2">
        <v>45727</v>
      </c>
      <c r="I3693" t="s">
        <v>19</v>
      </c>
      <c r="J3693" s="3">
        <v>18824</v>
      </c>
      <c r="K3693" s="3">
        <v>11679</v>
      </c>
      <c r="L3693" s="3">
        <v>583.95000000000005</v>
      </c>
      <c r="M3693" s="6">
        <v>1</v>
      </c>
      <c r="N3693" s="4">
        <v>3.1300000000000001E-2</v>
      </c>
      <c r="O3693" s="5">
        <v>3.6999999999999998E-2</v>
      </c>
    </row>
    <row r="3694" spans="1:15" hidden="1" x14ac:dyDescent="0.3">
      <c r="A3694" t="s">
        <v>6</v>
      </c>
      <c r="B3694" t="s">
        <v>2059</v>
      </c>
      <c r="C3694" t="s">
        <v>325</v>
      </c>
      <c r="D3694" t="s">
        <v>3834</v>
      </c>
      <c r="E3694" t="s">
        <v>158</v>
      </c>
      <c r="F3694" t="s">
        <v>159</v>
      </c>
      <c r="G3694" t="s">
        <v>18</v>
      </c>
      <c r="H3694" s="2">
        <v>45727</v>
      </c>
      <c r="I3694" t="s">
        <v>19</v>
      </c>
      <c r="J3694" s="3">
        <v>38066</v>
      </c>
      <c r="K3694" s="3">
        <v>23618</v>
      </c>
      <c r="L3694" s="3">
        <v>1180.8900000000001</v>
      </c>
      <c r="M3694" s="6">
        <v>1</v>
      </c>
      <c r="N3694" s="4">
        <v>3.1300000000000001E-2</v>
      </c>
      <c r="O3694" s="5">
        <v>3.6999999999999998E-2</v>
      </c>
    </row>
    <row r="3695" spans="1:15" hidden="1" x14ac:dyDescent="0.3">
      <c r="A3695" t="s">
        <v>6</v>
      </c>
      <c r="B3695" t="s">
        <v>2063</v>
      </c>
      <c r="C3695" t="s">
        <v>325</v>
      </c>
      <c r="D3695" t="s">
        <v>3835</v>
      </c>
      <c r="E3695" t="s">
        <v>158</v>
      </c>
      <c r="F3695" t="s">
        <v>159</v>
      </c>
      <c r="G3695" t="s">
        <v>18</v>
      </c>
      <c r="H3695" s="2">
        <v>45727</v>
      </c>
      <c r="I3695" t="s">
        <v>19</v>
      </c>
      <c r="J3695" s="3">
        <v>30875</v>
      </c>
      <c r="K3695" s="3">
        <v>19156</v>
      </c>
      <c r="L3695" s="3">
        <v>957.79</v>
      </c>
      <c r="M3695" s="6">
        <v>1</v>
      </c>
      <c r="N3695" s="4">
        <v>3.1300000000000001E-2</v>
      </c>
      <c r="O3695" s="5">
        <v>3.6999999999999998E-2</v>
      </c>
    </row>
    <row r="3696" spans="1:15" hidden="1" x14ac:dyDescent="0.3">
      <c r="A3696" t="s">
        <v>6</v>
      </c>
      <c r="B3696" t="s">
        <v>2061</v>
      </c>
      <c r="C3696" t="s">
        <v>325</v>
      </c>
      <c r="D3696" t="s">
        <v>3836</v>
      </c>
      <c r="E3696" t="s">
        <v>158</v>
      </c>
      <c r="F3696" t="s">
        <v>159</v>
      </c>
      <c r="G3696" t="s">
        <v>18</v>
      </c>
      <c r="H3696" s="2">
        <v>45727</v>
      </c>
      <c r="I3696" t="s">
        <v>19</v>
      </c>
      <c r="J3696" s="3">
        <v>39786</v>
      </c>
      <c r="K3696" s="3">
        <v>24685</v>
      </c>
      <c r="L3696" s="3">
        <v>1234.25</v>
      </c>
      <c r="M3696" s="6">
        <v>1</v>
      </c>
      <c r="N3696" s="4">
        <v>3.1300000000000001E-2</v>
      </c>
      <c r="O3696" s="5">
        <v>3.6999999999999998E-2</v>
      </c>
    </row>
    <row r="3697" spans="1:15" hidden="1" x14ac:dyDescent="0.3">
      <c r="A3697" t="s">
        <v>6</v>
      </c>
      <c r="B3697" t="s">
        <v>2057</v>
      </c>
      <c r="C3697" t="s">
        <v>325</v>
      </c>
      <c r="D3697" t="s">
        <v>3837</v>
      </c>
      <c r="E3697" t="s">
        <v>158</v>
      </c>
      <c r="F3697" t="s">
        <v>159</v>
      </c>
      <c r="G3697" t="s">
        <v>18</v>
      </c>
      <c r="H3697" s="2">
        <v>45727</v>
      </c>
      <c r="I3697" t="s">
        <v>19</v>
      </c>
      <c r="J3697" s="3">
        <v>33054</v>
      </c>
      <c r="K3697" s="3">
        <v>20508</v>
      </c>
      <c r="L3697" s="3">
        <v>1025.4000000000001</v>
      </c>
      <c r="M3697" s="6">
        <v>1</v>
      </c>
      <c r="N3697" s="4">
        <v>3.1300000000000001E-2</v>
      </c>
      <c r="O3697" s="5">
        <v>3.6999999999999998E-2</v>
      </c>
    </row>
    <row r="3698" spans="1:15" hidden="1" x14ac:dyDescent="0.3">
      <c r="A3698" t="s">
        <v>6</v>
      </c>
      <c r="B3698" t="s">
        <v>2051</v>
      </c>
      <c r="C3698" t="s">
        <v>325</v>
      </c>
      <c r="D3698" t="s">
        <v>3838</v>
      </c>
      <c r="E3698" t="s">
        <v>158</v>
      </c>
      <c r="F3698" t="s">
        <v>159</v>
      </c>
      <c r="G3698" t="s">
        <v>18</v>
      </c>
      <c r="H3698" s="2">
        <v>45727</v>
      </c>
      <c r="I3698" t="s">
        <v>19</v>
      </c>
      <c r="J3698" s="3">
        <v>32478</v>
      </c>
      <c r="K3698" s="3">
        <v>20151</v>
      </c>
      <c r="L3698" s="3">
        <v>1007.55</v>
      </c>
      <c r="M3698" s="6">
        <v>1</v>
      </c>
      <c r="N3698" s="4">
        <v>3.1300000000000001E-2</v>
      </c>
      <c r="O3698" s="5">
        <v>3.6999999999999998E-2</v>
      </c>
    </row>
    <row r="3699" spans="1:15" hidden="1" x14ac:dyDescent="0.3">
      <c r="A3699" t="s">
        <v>6</v>
      </c>
      <c r="B3699" t="s">
        <v>2053</v>
      </c>
      <c r="C3699" t="s">
        <v>325</v>
      </c>
      <c r="D3699" t="s">
        <v>3839</v>
      </c>
      <c r="E3699" t="s">
        <v>158</v>
      </c>
      <c r="F3699" t="s">
        <v>159</v>
      </c>
      <c r="G3699" t="s">
        <v>18</v>
      </c>
      <c r="H3699" s="2">
        <v>45727</v>
      </c>
      <c r="I3699" t="s">
        <v>19</v>
      </c>
      <c r="J3699" s="3">
        <v>40000</v>
      </c>
      <c r="K3699" s="3">
        <v>24818</v>
      </c>
      <c r="L3699" s="3">
        <v>1240.9000000000001</v>
      </c>
      <c r="M3699" s="6">
        <v>1</v>
      </c>
      <c r="N3699" s="4">
        <v>3.1300000000000001E-2</v>
      </c>
      <c r="O3699" s="5">
        <v>3.6999999999999998E-2</v>
      </c>
    </row>
    <row r="3700" spans="1:15" hidden="1" x14ac:dyDescent="0.3">
      <c r="A3700" t="s">
        <v>6</v>
      </c>
      <c r="B3700" t="s">
        <v>2071</v>
      </c>
      <c r="C3700" t="s">
        <v>325</v>
      </c>
      <c r="D3700" t="s">
        <v>3840</v>
      </c>
      <c r="E3700" t="s">
        <v>158</v>
      </c>
      <c r="F3700" t="s">
        <v>159</v>
      </c>
      <c r="G3700" t="s">
        <v>18</v>
      </c>
      <c r="H3700" s="2">
        <v>45727</v>
      </c>
      <c r="I3700" t="s">
        <v>19</v>
      </c>
      <c r="J3700" s="3">
        <v>24079</v>
      </c>
      <c r="K3700" s="3">
        <v>14940</v>
      </c>
      <c r="L3700" s="3">
        <v>747</v>
      </c>
      <c r="M3700" s="6">
        <v>1</v>
      </c>
      <c r="N3700" s="4">
        <v>3.1300000000000001E-2</v>
      </c>
      <c r="O3700" s="5">
        <v>3.6999999999999998E-2</v>
      </c>
    </row>
    <row r="3701" spans="1:15" hidden="1" x14ac:dyDescent="0.3">
      <c r="A3701" t="s">
        <v>2156</v>
      </c>
      <c r="B3701" t="s">
        <v>2349</v>
      </c>
      <c r="C3701" t="s">
        <v>325</v>
      </c>
      <c r="D3701" t="s">
        <v>3828</v>
      </c>
      <c r="E3701" t="s">
        <v>158</v>
      </c>
      <c r="F3701" t="s">
        <v>159</v>
      </c>
      <c r="H3701" s="2">
        <v>45727</v>
      </c>
      <c r="I3701" s="2" t="s">
        <v>19</v>
      </c>
      <c r="J3701" s="3">
        <v>57426</v>
      </c>
      <c r="K3701" s="3">
        <v>35629.65</v>
      </c>
      <c r="L3701" s="3">
        <v>356.3</v>
      </c>
      <c r="M3701" s="7"/>
      <c r="N3701" s="4">
        <v>3.1300000000000001E-2</v>
      </c>
      <c r="O3701" s="5">
        <v>3.6999999999999998E-2</v>
      </c>
    </row>
    <row r="3702" spans="1:15" hidden="1" x14ac:dyDescent="0.3">
      <c r="A3702" t="s">
        <v>2156</v>
      </c>
      <c r="B3702" t="s">
        <v>2067</v>
      </c>
      <c r="C3702" t="s">
        <v>325</v>
      </c>
      <c r="D3702" t="s">
        <v>3829</v>
      </c>
      <c r="E3702" t="s">
        <v>158</v>
      </c>
      <c r="F3702" t="s">
        <v>159</v>
      </c>
      <c r="H3702" s="2">
        <v>45727</v>
      </c>
      <c r="I3702" s="2" t="s">
        <v>19</v>
      </c>
      <c r="J3702" s="3">
        <v>29986.6</v>
      </c>
      <c r="K3702" s="3">
        <v>18605</v>
      </c>
      <c r="L3702" s="3">
        <v>186.05</v>
      </c>
      <c r="M3702" s="7"/>
      <c r="N3702" s="4">
        <v>3.1300000000000001E-2</v>
      </c>
      <c r="O3702" s="5">
        <v>3.6999999999999998E-2</v>
      </c>
    </row>
    <row r="3703" spans="1:15" hidden="1" x14ac:dyDescent="0.3">
      <c r="A3703" t="s">
        <v>2156</v>
      </c>
      <c r="B3703" t="s">
        <v>2065</v>
      </c>
      <c r="C3703" t="s">
        <v>325</v>
      </c>
      <c r="D3703" t="s">
        <v>3830</v>
      </c>
      <c r="E3703" t="s">
        <v>158</v>
      </c>
      <c r="F3703" t="s">
        <v>159</v>
      </c>
      <c r="H3703" s="2">
        <v>45727</v>
      </c>
      <c r="I3703" s="2" t="s">
        <v>19</v>
      </c>
      <c r="J3703" s="3">
        <v>25574</v>
      </c>
      <c r="K3703" s="3">
        <v>15867</v>
      </c>
      <c r="L3703" s="3">
        <v>158.66</v>
      </c>
      <c r="M3703" s="7"/>
      <c r="N3703" s="4">
        <v>3.1300000000000001E-2</v>
      </c>
      <c r="O3703" s="5">
        <v>3.6999999999999998E-2</v>
      </c>
    </row>
    <row r="3704" spans="1:15" hidden="1" x14ac:dyDescent="0.3">
      <c r="A3704" t="s">
        <v>2156</v>
      </c>
      <c r="B3704" t="s">
        <v>2049</v>
      </c>
      <c r="C3704" t="s">
        <v>325</v>
      </c>
      <c r="D3704" t="s">
        <v>3831</v>
      </c>
      <c r="E3704" t="s">
        <v>158</v>
      </c>
      <c r="F3704" t="s">
        <v>159</v>
      </c>
      <c r="H3704" s="2">
        <v>45727</v>
      </c>
      <c r="I3704" s="2" t="s">
        <v>19</v>
      </c>
      <c r="J3704" s="3">
        <v>24432</v>
      </c>
      <c r="K3704" s="3">
        <v>15159</v>
      </c>
      <c r="L3704" s="3">
        <v>151.58000000000001</v>
      </c>
      <c r="M3704" s="7"/>
      <c r="N3704" s="4">
        <v>3.1300000000000001E-2</v>
      </c>
      <c r="O3704" s="5">
        <v>3.6999999999999998E-2</v>
      </c>
    </row>
    <row r="3705" spans="1:15" hidden="1" x14ac:dyDescent="0.3">
      <c r="A3705" t="s">
        <v>2156</v>
      </c>
      <c r="B3705" t="s">
        <v>2055</v>
      </c>
      <c r="C3705" t="s">
        <v>325</v>
      </c>
      <c r="D3705" t="s">
        <v>3832</v>
      </c>
      <c r="E3705" t="s">
        <v>158</v>
      </c>
      <c r="F3705" t="s">
        <v>159</v>
      </c>
      <c r="H3705" s="2">
        <v>45727</v>
      </c>
      <c r="I3705" s="2" t="s">
        <v>19</v>
      </c>
      <c r="J3705" s="3">
        <v>17202</v>
      </c>
      <c r="K3705" s="3">
        <v>10673</v>
      </c>
      <c r="L3705" s="3">
        <v>106.73</v>
      </c>
      <c r="M3705" s="7"/>
      <c r="N3705" s="4">
        <v>3.1300000000000001E-2</v>
      </c>
      <c r="O3705" s="5">
        <v>3.6999999999999998E-2</v>
      </c>
    </row>
    <row r="3706" spans="1:15" hidden="1" x14ac:dyDescent="0.3">
      <c r="A3706" t="s">
        <v>2156</v>
      </c>
      <c r="B3706" t="s">
        <v>2069</v>
      </c>
      <c r="C3706" t="s">
        <v>325</v>
      </c>
      <c r="D3706" t="s">
        <v>3833</v>
      </c>
      <c r="E3706" t="s">
        <v>158</v>
      </c>
      <c r="F3706" t="s">
        <v>159</v>
      </c>
      <c r="H3706" s="2">
        <v>45727</v>
      </c>
      <c r="I3706" s="2" t="s">
        <v>19</v>
      </c>
      <c r="J3706" s="3">
        <v>18824</v>
      </c>
      <c r="K3706" s="3">
        <v>11679</v>
      </c>
      <c r="L3706" s="3">
        <v>116.78</v>
      </c>
      <c r="M3706" s="7"/>
      <c r="N3706" s="4">
        <v>3.1300000000000001E-2</v>
      </c>
      <c r="O3706" s="5">
        <v>3.6999999999999998E-2</v>
      </c>
    </row>
    <row r="3707" spans="1:15" hidden="1" x14ac:dyDescent="0.3">
      <c r="A3707" t="s">
        <v>2156</v>
      </c>
      <c r="B3707" t="s">
        <v>2059</v>
      </c>
      <c r="C3707" t="s">
        <v>325</v>
      </c>
      <c r="D3707" t="s">
        <v>3834</v>
      </c>
      <c r="E3707" t="s">
        <v>158</v>
      </c>
      <c r="F3707" t="s">
        <v>159</v>
      </c>
      <c r="H3707" s="2">
        <v>45727</v>
      </c>
      <c r="I3707" s="2" t="s">
        <v>19</v>
      </c>
      <c r="J3707" s="3">
        <v>38066</v>
      </c>
      <c r="K3707" s="3">
        <v>23618</v>
      </c>
      <c r="L3707" s="3">
        <v>236.18</v>
      </c>
      <c r="M3707" s="7"/>
      <c r="N3707" s="4">
        <v>3.1300000000000001E-2</v>
      </c>
      <c r="O3707" s="5">
        <v>3.6999999999999998E-2</v>
      </c>
    </row>
    <row r="3708" spans="1:15" hidden="1" x14ac:dyDescent="0.3">
      <c r="A3708" t="s">
        <v>2156</v>
      </c>
      <c r="B3708" t="s">
        <v>2063</v>
      </c>
      <c r="C3708" t="s">
        <v>325</v>
      </c>
      <c r="D3708" t="s">
        <v>3835</v>
      </c>
      <c r="E3708" t="s">
        <v>158</v>
      </c>
      <c r="F3708" t="s">
        <v>159</v>
      </c>
      <c r="H3708" s="2">
        <v>45727</v>
      </c>
      <c r="I3708" s="2" t="s">
        <v>19</v>
      </c>
      <c r="J3708" s="3">
        <v>30875</v>
      </c>
      <c r="K3708" s="3">
        <v>19156</v>
      </c>
      <c r="L3708" s="3">
        <v>191.55</v>
      </c>
      <c r="M3708" s="7"/>
      <c r="N3708" s="4">
        <v>3.1300000000000001E-2</v>
      </c>
      <c r="O3708" s="5">
        <v>3.6999999999999998E-2</v>
      </c>
    </row>
    <row r="3709" spans="1:15" hidden="1" x14ac:dyDescent="0.3">
      <c r="A3709" t="s">
        <v>2156</v>
      </c>
      <c r="B3709" t="s">
        <v>2061</v>
      </c>
      <c r="C3709" t="s">
        <v>325</v>
      </c>
      <c r="D3709" t="s">
        <v>3836</v>
      </c>
      <c r="E3709" t="s">
        <v>158</v>
      </c>
      <c r="F3709" t="s">
        <v>159</v>
      </c>
      <c r="H3709" s="2">
        <v>45727</v>
      </c>
      <c r="I3709" s="2" t="s">
        <v>19</v>
      </c>
      <c r="J3709" s="3">
        <v>39786</v>
      </c>
      <c r="K3709" s="3">
        <v>24685</v>
      </c>
      <c r="L3709" s="3">
        <v>246.85</v>
      </c>
      <c r="M3709" s="7"/>
      <c r="N3709" s="4">
        <v>3.1300000000000001E-2</v>
      </c>
      <c r="O3709" s="5">
        <v>3.6999999999999998E-2</v>
      </c>
    </row>
    <row r="3710" spans="1:15" hidden="1" x14ac:dyDescent="0.3">
      <c r="A3710" t="s">
        <v>2156</v>
      </c>
      <c r="B3710" t="s">
        <v>2057</v>
      </c>
      <c r="C3710" t="s">
        <v>325</v>
      </c>
      <c r="D3710" t="s">
        <v>3837</v>
      </c>
      <c r="E3710" t="s">
        <v>158</v>
      </c>
      <c r="F3710" t="s">
        <v>159</v>
      </c>
      <c r="H3710" s="2">
        <v>45727</v>
      </c>
      <c r="I3710" s="2" t="s">
        <v>19</v>
      </c>
      <c r="J3710" s="3">
        <v>33054</v>
      </c>
      <c r="K3710" s="3">
        <v>20508</v>
      </c>
      <c r="L3710" s="3">
        <v>205.08</v>
      </c>
      <c r="M3710" s="7"/>
      <c r="N3710" s="4">
        <v>3.1300000000000001E-2</v>
      </c>
      <c r="O3710" s="5">
        <v>3.6999999999999998E-2</v>
      </c>
    </row>
    <row r="3711" spans="1:15" hidden="1" x14ac:dyDescent="0.3">
      <c r="A3711" t="s">
        <v>2156</v>
      </c>
      <c r="B3711" t="s">
        <v>2051</v>
      </c>
      <c r="C3711" t="s">
        <v>325</v>
      </c>
      <c r="D3711" t="s">
        <v>3838</v>
      </c>
      <c r="E3711" t="s">
        <v>158</v>
      </c>
      <c r="F3711" t="s">
        <v>159</v>
      </c>
      <c r="H3711" s="2">
        <v>45727</v>
      </c>
      <c r="I3711" s="2" t="s">
        <v>19</v>
      </c>
      <c r="J3711" s="3">
        <v>32478</v>
      </c>
      <c r="K3711" s="3">
        <v>20151</v>
      </c>
      <c r="L3711" s="3">
        <v>201.5</v>
      </c>
      <c r="M3711" s="7"/>
      <c r="N3711" s="4">
        <v>3.1300000000000001E-2</v>
      </c>
      <c r="O3711" s="5">
        <v>3.6999999999999998E-2</v>
      </c>
    </row>
    <row r="3712" spans="1:15" hidden="1" x14ac:dyDescent="0.3">
      <c r="A3712" t="s">
        <v>2156</v>
      </c>
      <c r="B3712" t="s">
        <v>2053</v>
      </c>
      <c r="C3712" t="s">
        <v>325</v>
      </c>
      <c r="D3712" t="s">
        <v>3839</v>
      </c>
      <c r="E3712" t="s">
        <v>158</v>
      </c>
      <c r="F3712" t="s">
        <v>159</v>
      </c>
      <c r="H3712" s="2">
        <v>45727</v>
      </c>
      <c r="I3712" s="2" t="s">
        <v>19</v>
      </c>
      <c r="J3712" s="3">
        <v>40000</v>
      </c>
      <c r="K3712" s="3">
        <v>24818</v>
      </c>
      <c r="L3712" s="3">
        <v>248.17</v>
      </c>
      <c r="M3712" s="7"/>
      <c r="N3712" s="4">
        <v>3.1300000000000001E-2</v>
      </c>
      <c r="O3712" s="5">
        <v>3.6999999999999998E-2</v>
      </c>
    </row>
    <row r="3713" spans="1:15" hidden="1" x14ac:dyDescent="0.3">
      <c r="A3713" t="s">
        <v>2156</v>
      </c>
      <c r="B3713" t="s">
        <v>2071</v>
      </c>
      <c r="C3713" t="s">
        <v>325</v>
      </c>
      <c r="D3713" t="s">
        <v>3840</v>
      </c>
      <c r="E3713" t="s">
        <v>158</v>
      </c>
      <c r="F3713" t="s">
        <v>159</v>
      </c>
      <c r="H3713" s="2">
        <v>45727</v>
      </c>
      <c r="I3713" s="2" t="s">
        <v>19</v>
      </c>
      <c r="J3713" s="3">
        <v>24079</v>
      </c>
      <c r="K3713" s="3">
        <v>14940</v>
      </c>
      <c r="L3713" s="3">
        <v>149.38999999999999</v>
      </c>
      <c r="M3713" s="7"/>
      <c r="N3713" s="4">
        <v>3.1300000000000001E-2</v>
      </c>
      <c r="O3713" s="5">
        <v>3.6999999999999998E-2</v>
      </c>
    </row>
    <row r="3714" spans="1:15" hidden="1" x14ac:dyDescent="0.3">
      <c r="A3714" t="s">
        <v>6</v>
      </c>
      <c r="B3714" t="s">
        <v>1555</v>
      </c>
      <c r="C3714" t="s">
        <v>14</v>
      </c>
      <c r="D3714" t="s">
        <v>3534</v>
      </c>
      <c r="E3714" t="s">
        <v>129</v>
      </c>
      <c r="F3714" t="s">
        <v>130</v>
      </c>
      <c r="G3714" t="s">
        <v>194</v>
      </c>
      <c r="H3714" s="2">
        <v>45728</v>
      </c>
      <c r="I3714" t="s">
        <v>19</v>
      </c>
      <c r="J3714" s="3">
        <v>105309</v>
      </c>
      <c r="K3714" s="3">
        <v>78179.759999999995</v>
      </c>
      <c r="L3714" s="3">
        <v>1563.6</v>
      </c>
      <c r="M3714" s="6">
        <v>1</v>
      </c>
      <c r="N3714" s="4">
        <v>3.1300000000000001E-2</v>
      </c>
      <c r="O3714" s="5">
        <v>3.6999999999999998E-2</v>
      </c>
    </row>
    <row r="3715" spans="1:15" hidden="1" x14ac:dyDescent="0.3">
      <c r="A3715" t="s">
        <v>6</v>
      </c>
      <c r="B3715" t="s">
        <v>1737</v>
      </c>
      <c r="C3715" t="s">
        <v>14</v>
      </c>
      <c r="D3715" t="s">
        <v>2754</v>
      </c>
      <c r="E3715" t="s">
        <v>129</v>
      </c>
      <c r="F3715" t="s">
        <v>130</v>
      </c>
      <c r="G3715" t="s">
        <v>194</v>
      </c>
      <c r="H3715" s="2">
        <v>45728</v>
      </c>
      <c r="I3715" t="s">
        <v>19</v>
      </c>
      <c r="J3715" s="3">
        <v>49062</v>
      </c>
      <c r="K3715" s="3">
        <v>36423.22</v>
      </c>
      <c r="L3715" s="3">
        <v>728.46</v>
      </c>
      <c r="M3715" s="6">
        <v>1</v>
      </c>
      <c r="N3715" s="4">
        <v>3.1300000000000001E-2</v>
      </c>
      <c r="O3715" s="5">
        <v>3.6999999999999998E-2</v>
      </c>
    </row>
    <row r="3716" spans="1:15" hidden="1" x14ac:dyDescent="0.3">
      <c r="A3716" t="s">
        <v>6</v>
      </c>
      <c r="B3716" t="s">
        <v>1735</v>
      </c>
      <c r="C3716" t="s">
        <v>14</v>
      </c>
      <c r="D3716" t="s">
        <v>2755</v>
      </c>
      <c r="E3716" t="s">
        <v>129</v>
      </c>
      <c r="F3716" t="s">
        <v>130</v>
      </c>
      <c r="G3716" t="s">
        <v>194</v>
      </c>
      <c r="H3716" s="2">
        <v>45728</v>
      </c>
      <c r="I3716" t="s">
        <v>19</v>
      </c>
      <c r="J3716" s="3">
        <v>59889</v>
      </c>
      <c r="K3716" s="3">
        <v>43491.86</v>
      </c>
      <c r="L3716" s="3">
        <v>869.84</v>
      </c>
      <c r="M3716" s="6">
        <v>1</v>
      </c>
      <c r="N3716" s="4">
        <v>3.1300000000000001E-2</v>
      </c>
      <c r="O3716" s="5">
        <v>3.6999999999999998E-2</v>
      </c>
    </row>
    <row r="3717" spans="1:15" hidden="1" x14ac:dyDescent="0.3">
      <c r="A3717" t="s">
        <v>6</v>
      </c>
      <c r="B3717" t="s">
        <v>1549</v>
      </c>
      <c r="C3717" t="s">
        <v>14</v>
      </c>
      <c r="D3717" t="s">
        <v>1550</v>
      </c>
      <c r="E3717" t="s">
        <v>129</v>
      </c>
      <c r="F3717" t="s">
        <v>130</v>
      </c>
      <c r="G3717" t="s">
        <v>194</v>
      </c>
      <c r="H3717" s="2">
        <v>45728</v>
      </c>
      <c r="I3717" t="s">
        <v>19</v>
      </c>
      <c r="J3717" s="3">
        <v>97860</v>
      </c>
      <c r="K3717" s="3">
        <v>72785.09</v>
      </c>
      <c r="L3717" s="3">
        <v>1455.7</v>
      </c>
      <c r="M3717" s="6">
        <v>1</v>
      </c>
      <c r="N3717" s="4">
        <v>3.1300000000000001E-2</v>
      </c>
      <c r="O3717" s="5">
        <v>3.6999999999999998E-2</v>
      </c>
    </row>
    <row r="3718" spans="1:15" hidden="1" x14ac:dyDescent="0.3">
      <c r="A3718" t="s">
        <v>6</v>
      </c>
      <c r="B3718" t="s">
        <v>1563</v>
      </c>
      <c r="C3718" t="s">
        <v>996</v>
      </c>
      <c r="D3718" t="s">
        <v>1564</v>
      </c>
      <c r="E3718" t="s">
        <v>129</v>
      </c>
      <c r="F3718" t="s">
        <v>130</v>
      </c>
      <c r="G3718" t="s">
        <v>194</v>
      </c>
      <c r="H3718" s="2">
        <v>45728</v>
      </c>
      <c r="I3718" t="s">
        <v>19</v>
      </c>
      <c r="J3718" s="3">
        <v>9142</v>
      </c>
      <c r="K3718" s="3">
        <v>4759</v>
      </c>
      <c r="L3718" s="3">
        <v>95.18</v>
      </c>
      <c r="M3718" s="6">
        <v>1</v>
      </c>
      <c r="N3718" s="4">
        <v>3.1300000000000001E-2</v>
      </c>
      <c r="O3718" s="5">
        <v>3.6999999999999998E-2</v>
      </c>
    </row>
    <row r="3719" spans="1:15" hidden="1" x14ac:dyDescent="0.3">
      <c r="A3719" t="s">
        <v>6</v>
      </c>
      <c r="B3719" t="s">
        <v>2134</v>
      </c>
      <c r="C3719" t="s">
        <v>41</v>
      </c>
      <c r="D3719" t="s">
        <v>4179</v>
      </c>
      <c r="E3719" t="s">
        <v>129</v>
      </c>
      <c r="F3719" t="s">
        <v>130</v>
      </c>
      <c r="G3719" t="s">
        <v>194</v>
      </c>
      <c r="H3719" s="2">
        <v>45728</v>
      </c>
      <c r="I3719" t="s">
        <v>19</v>
      </c>
      <c r="J3719" s="3">
        <v>27964</v>
      </c>
      <c r="K3719" s="3">
        <v>19058</v>
      </c>
      <c r="L3719" s="3">
        <v>381.15</v>
      </c>
      <c r="M3719" s="6">
        <v>1</v>
      </c>
      <c r="N3719" s="4">
        <v>3.1300000000000001E-2</v>
      </c>
      <c r="O3719" s="5">
        <v>3.6999999999999998E-2</v>
      </c>
    </row>
    <row r="3720" spans="1:15" hidden="1" x14ac:dyDescent="0.3">
      <c r="A3720" t="s">
        <v>6</v>
      </c>
      <c r="B3720" t="s">
        <v>3099</v>
      </c>
      <c r="C3720" t="s">
        <v>14</v>
      </c>
      <c r="D3720" t="s">
        <v>3100</v>
      </c>
      <c r="E3720" t="s">
        <v>3101</v>
      </c>
      <c r="F3720" t="s">
        <v>82</v>
      </c>
      <c r="G3720" t="s">
        <v>18</v>
      </c>
      <c r="H3720" s="2">
        <v>45728</v>
      </c>
      <c r="I3720" t="s">
        <v>19</v>
      </c>
      <c r="J3720" s="3">
        <v>68542</v>
      </c>
      <c r="K3720" s="3">
        <v>51458.48</v>
      </c>
      <c r="L3720" s="3">
        <v>2572.92</v>
      </c>
      <c r="M3720" s="6">
        <v>1</v>
      </c>
      <c r="N3720" s="4">
        <v>3.1300000000000001E-2</v>
      </c>
      <c r="O3720" s="5">
        <v>3.6999999999999998E-2</v>
      </c>
    </row>
    <row r="3721" spans="1:15" hidden="1" x14ac:dyDescent="0.3">
      <c r="A3721" t="s">
        <v>6</v>
      </c>
      <c r="B3721" t="s">
        <v>3730</v>
      </c>
      <c r="C3721" t="s">
        <v>14</v>
      </c>
      <c r="D3721" t="s">
        <v>3731</v>
      </c>
      <c r="E3721" t="s">
        <v>35</v>
      </c>
      <c r="F3721" t="s">
        <v>36</v>
      </c>
      <c r="G3721" t="s">
        <v>18</v>
      </c>
      <c r="H3721" s="2">
        <v>45728</v>
      </c>
      <c r="I3721" t="s">
        <v>19</v>
      </c>
      <c r="J3721" s="3">
        <v>40461</v>
      </c>
      <c r="K3721" s="3">
        <v>30037.78</v>
      </c>
      <c r="L3721" s="3">
        <v>1501.89</v>
      </c>
      <c r="M3721" s="6">
        <v>1</v>
      </c>
      <c r="N3721" s="4">
        <v>3.1300000000000001E-2</v>
      </c>
      <c r="O3721" s="5">
        <v>3.6999999999999998E-2</v>
      </c>
    </row>
    <row r="3722" spans="1:15" hidden="1" x14ac:dyDescent="0.3">
      <c r="A3722" t="s">
        <v>6</v>
      </c>
      <c r="B3722" t="s">
        <v>3740</v>
      </c>
      <c r="C3722" t="s">
        <v>14</v>
      </c>
      <c r="D3722" t="s">
        <v>3741</v>
      </c>
      <c r="E3722" t="s">
        <v>51</v>
      </c>
      <c r="F3722" t="s">
        <v>52</v>
      </c>
      <c r="G3722" t="s">
        <v>18</v>
      </c>
      <c r="H3722" s="2">
        <v>45728</v>
      </c>
      <c r="I3722" t="s">
        <v>19</v>
      </c>
      <c r="J3722" s="3">
        <v>72701</v>
      </c>
      <c r="K3722" s="3">
        <v>53972.04</v>
      </c>
      <c r="L3722" s="3">
        <v>2698.6</v>
      </c>
      <c r="M3722" s="6">
        <v>1</v>
      </c>
      <c r="N3722" s="4">
        <v>3.1300000000000001E-2</v>
      </c>
      <c r="O3722" s="5">
        <v>3.6999999999999998E-2</v>
      </c>
    </row>
    <row r="3723" spans="1:15" hidden="1" x14ac:dyDescent="0.3">
      <c r="A3723" t="s">
        <v>6</v>
      </c>
      <c r="B3723" t="s">
        <v>1703</v>
      </c>
      <c r="C3723" t="s">
        <v>14</v>
      </c>
      <c r="D3723" t="s">
        <v>3600</v>
      </c>
      <c r="E3723" t="s">
        <v>51</v>
      </c>
      <c r="F3723" t="s">
        <v>52</v>
      </c>
      <c r="G3723" t="s">
        <v>18</v>
      </c>
      <c r="H3723" s="2">
        <v>45728</v>
      </c>
      <c r="I3723" t="s">
        <v>19</v>
      </c>
      <c r="J3723" s="3">
        <v>74871</v>
      </c>
      <c r="K3723" s="3">
        <v>55583.51</v>
      </c>
      <c r="L3723" s="3">
        <v>2779.18</v>
      </c>
      <c r="M3723" s="6">
        <v>1</v>
      </c>
      <c r="N3723" s="4">
        <v>3.1300000000000001E-2</v>
      </c>
      <c r="O3723" s="5">
        <v>3.6999999999999998E-2</v>
      </c>
    </row>
    <row r="3724" spans="1:15" hidden="1" x14ac:dyDescent="0.3">
      <c r="A3724" t="s">
        <v>6</v>
      </c>
      <c r="B3724" t="s">
        <v>3740</v>
      </c>
      <c r="C3724" t="s">
        <v>14</v>
      </c>
      <c r="D3724" t="s">
        <v>3744</v>
      </c>
      <c r="E3724" t="s">
        <v>51</v>
      </c>
      <c r="F3724" t="s">
        <v>52</v>
      </c>
      <c r="G3724" t="s">
        <v>18</v>
      </c>
      <c r="H3724" s="2">
        <v>45728</v>
      </c>
      <c r="I3724" t="s">
        <v>19</v>
      </c>
      <c r="J3724" s="3">
        <v>70589</v>
      </c>
      <c r="K3724" s="3">
        <v>52404.82</v>
      </c>
      <c r="L3724" s="3">
        <v>2620.2399999999998</v>
      </c>
      <c r="M3724" s="6">
        <v>1</v>
      </c>
      <c r="N3724" s="4">
        <v>3.1300000000000001E-2</v>
      </c>
      <c r="O3724" s="5">
        <v>3.6999999999999998E-2</v>
      </c>
    </row>
    <row r="3725" spans="1:15" hidden="1" x14ac:dyDescent="0.3">
      <c r="A3725" t="s">
        <v>6</v>
      </c>
      <c r="B3725" t="s">
        <v>1721</v>
      </c>
      <c r="C3725" t="s">
        <v>14</v>
      </c>
      <c r="D3725" t="s">
        <v>3603</v>
      </c>
      <c r="E3725" t="s">
        <v>59</v>
      </c>
      <c r="F3725" t="s">
        <v>60</v>
      </c>
      <c r="G3725" t="s">
        <v>18</v>
      </c>
      <c r="H3725" s="2">
        <v>45728</v>
      </c>
      <c r="I3725" t="s">
        <v>19</v>
      </c>
      <c r="J3725" s="3">
        <v>70224</v>
      </c>
      <c r="K3725" s="3">
        <v>52133.85</v>
      </c>
      <c r="L3725" s="3">
        <v>2606.69</v>
      </c>
      <c r="M3725" s="6">
        <v>1</v>
      </c>
      <c r="N3725" s="4">
        <v>3.1300000000000001E-2</v>
      </c>
      <c r="O3725" s="5">
        <v>3.6999999999999998E-2</v>
      </c>
    </row>
    <row r="3726" spans="1:15" hidden="1" x14ac:dyDescent="0.3">
      <c r="A3726" t="s">
        <v>6</v>
      </c>
      <c r="B3726" t="s">
        <v>83</v>
      </c>
      <c r="C3726" t="s">
        <v>14</v>
      </c>
      <c r="D3726" t="s">
        <v>2765</v>
      </c>
      <c r="E3726" t="s">
        <v>59</v>
      </c>
      <c r="F3726" t="s">
        <v>60</v>
      </c>
      <c r="G3726" t="s">
        <v>18</v>
      </c>
      <c r="H3726" s="2">
        <v>45728</v>
      </c>
      <c r="I3726" t="s">
        <v>19</v>
      </c>
      <c r="J3726" s="3">
        <v>42275</v>
      </c>
      <c r="K3726" s="3">
        <v>31384.720000000001</v>
      </c>
      <c r="L3726" s="3">
        <v>1569.24</v>
      </c>
      <c r="M3726" s="6">
        <v>1</v>
      </c>
      <c r="N3726" s="4">
        <v>3.1300000000000001E-2</v>
      </c>
      <c r="O3726" s="5">
        <v>3.6999999999999998E-2</v>
      </c>
    </row>
    <row r="3727" spans="1:15" hidden="1" x14ac:dyDescent="0.3">
      <c r="A3727" t="s">
        <v>6</v>
      </c>
      <c r="B3727" t="s">
        <v>3575</v>
      </c>
      <c r="C3727" t="s">
        <v>14</v>
      </c>
      <c r="D3727" t="s">
        <v>3608</v>
      </c>
      <c r="E3727" t="s">
        <v>77</v>
      </c>
      <c r="F3727" t="s">
        <v>78</v>
      </c>
      <c r="G3727" t="s">
        <v>18</v>
      </c>
      <c r="H3727" s="2">
        <v>45728</v>
      </c>
      <c r="I3727" t="s">
        <v>19</v>
      </c>
      <c r="J3727" s="3">
        <v>81501</v>
      </c>
      <c r="K3727" s="3">
        <v>60505.75</v>
      </c>
      <c r="L3727" s="3">
        <v>3025.29</v>
      </c>
      <c r="M3727" s="6">
        <v>1</v>
      </c>
      <c r="N3727" s="4">
        <v>3.1300000000000001E-2</v>
      </c>
      <c r="O3727" s="5">
        <v>3.6999999999999998E-2</v>
      </c>
    </row>
    <row r="3728" spans="1:15" hidden="1" x14ac:dyDescent="0.3">
      <c r="A3728" t="s">
        <v>6</v>
      </c>
      <c r="B3728" t="s">
        <v>1766</v>
      </c>
      <c r="C3728" t="s">
        <v>14</v>
      </c>
      <c r="D3728" t="s">
        <v>2557</v>
      </c>
      <c r="E3728" t="s">
        <v>55</v>
      </c>
      <c r="F3728" t="s">
        <v>56</v>
      </c>
      <c r="G3728" t="s">
        <v>18</v>
      </c>
      <c r="H3728" s="2">
        <v>45728</v>
      </c>
      <c r="I3728" t="s">
        <v>19</v>
      </c>
      <c r="J3728" s="3">
        <v>67649</v>
      </c>
      <c r="K3728" s="3">
        <v>50222.02</v>
      </c>
      <c r="L3728" s="3">
        <v>2511.1</v>
      </c>
      <c r="M3728" s="6">
        <v>1</v>
      </c>
      <c r="N3728" s="4">
        <v>3.1300000000000001E-2</v>
      </c>
      <c r="O3728" s="5">
        <v>3.6999999999999998E-2</v>
      </c>
    </row>
    <row r="3729" spans="1:15" hidden="1" x14ac:dyDescent="0.3">
      <c r="A3729" t="s">
        <v>6</v>
      </c>
      <c r="B3729" t="s">
        <v>894</v>
      </c>
      <c r="C3729" t="s">
        <v>14</v>
      </c>
      <c r="D3729" t="s">
        <v>3210</v>
      </c>
      <c r="E3729" t="s">
        <v>55</v>
      </c>
      <c r="F3729" t="s">
        <v>56</v>
      </c>
      <c r="G3729" t="s">
        <v>18</v>
      </c>
      <c r="H3729" s="2">
        <v>45728</v>
      </c>
      <c r="I3729" t="s">
        <v>19</v>
      </c>
      <c r="J3729" s="3">
        <v>8153</v>
      </c>
      <c r="K3729" s="3">
        <v>4909.63</v>
      </c>
      <c r="L3729" s="3">
        <v>245.53</v>
      </c>
      <c r="M3729" s="6">
        <v>1</v>
      </c>
      <c r="N3729" s="4">
        <v>3.1300000000000001E-2</v>
      </c>
      <c r="O3729" s="5">
        <v>3.6999999999999998E-2</v>
      </c>
    </row>
    <row r="3730" spans="1:15" hidden="1" x14ac:dyDescent="0.3">
      <c r="A3730" t="s">
        <v>6</v>
      </c>
      <c r="B3730" t="s">
        <v>3762</v>
      </c>
      <c r="C3730" t="s">
        <v>14</v>
      </c>
      <c r="D3730" t="s">
        <v>3763</v>
      </c>
      <c r="E3730" t="s">
        <v>244</v>
      </c>
      <c r="F3730" t="s">
        <v>245</v>
      </c>
      <c r="G3730" t="s">
        <v>18</v>
      </c>
      <c r="H3730" s="2">
        <v>45728</v>
      </c>
      <c r="I3730" t="s">
        <v>19</v>
      </c>
      <c r="J3730" s="3">
        <v>28678</v>
      </c>
      <c r="K3730" s="3">
        <v>21290.31</v>
      </c>
      <c r="L3730" s="3">
        <v>1064.52</v>
      </c>
      <c r="M3730" s="6">
        <v>1</v>
      </c>
      <c r="N3730" s="4">
        <v>3.1300000000000001E-2</v>
      </c>
      <c r="O3730" s="5">
        <v>3.6999999999999998E-2</v>
      </c>
    </row>
    <row r="3731" spans="1:15" hidden="1" x14ac:dyDescent="0.3">
      <c r="A3731" t="s">
        <v>6</v>
      </c>
      <c r="B3731" t="s">
        <v>1481</v>
      </c>
      <c r="C3731" t="s">
        <v>14</v>
      </c>
      <c r="D3731" t="s">
        <v>3622</v>
      </c>
      <c r="E3731" t="s">
        <v>798</v>
      </c>
      <c r="F3731" t="s">
        <v>799</v>
      </c>
      <c r="G3731" t="s">
        <v>18</v>
      </c>
      <c r="H3731" s="2">
        <v>45728</v>
      </c>
      <c r="I3731" t="s">
        <v>19</v>
      </c>
      <c r="J3731" s="3">
        <v>656363</v>
      </c>
      <c r="K3731" s="3">
        <v>433421.46</v>
      </c>
      <c r="L3731" s="3">
        <v>21671.09</v>
      </c>
      <c r="M3731" s="6">
        <v>1</v>
      </c>
      <c r="N3731" s="4">
        <v>3.1300000000000001E-2</v>
      </c>
      <c r="O3731" s="5">
        <v>3.6999999999999998E-2</v>
      </c>
    </row>
    <row r="3732" spans="1:15" hidden="1" x14ac:dyDescent="0.3">
      <c r="A3732" t="s">
        <v>6</v>
      </c>
      <c r="B3732" t="s">
        <v>1699</v>
      </c>
      <c r="C3732" t="s">
        <v>14</v>
      </c>
      <c r="D3732" t="s">
        <v>3623</v>
      </c>
      <c r="E3732" t="s">
        <v>55</v>
      </c>
      <c r="F3732" t="s">
        <v>56</v>
      </c>
      <c r="G3732" t="s">
        <v>18</v>
      </c>
      <c r="H3732" s="2">
        <v>45728</v>
      </c>
      <c r="I3732" t="s">
        <v>19</v>
      </c>
      <c r="J3732" s="3">
        <v>3994</v>
      </c>
      <c r="K3732" s="3">
        <v>2696.74</v>
      </c>
      <c r="L3732" s="3">
        <v>134.84</v>
      </c>
      <c r="M3732" s="6">
        <v>1</v>
      </c>
      <c r="N3732" s="4">
        <v>3.1300000000000001E-2</v>
      </c>
      <c r="O3732" s="5">
        <v>3.6999999999999998E-2</v>
      </c>
    </row>
    <row r="3733" spans="1:15" hidden="1" x14ac:dyDescent="0.3">
      <c r="A3733" t="s">
        <v>6</v>
      </c>
      <c r="B3733" t="s">
        <v>1580</v>
      </c>
      <c r="C3733" t="s">
        <v>14</v>
      </c>
      <c r="D3733" t="s">
        <v>1581</v>
      </c>
      <c r="E3733" t="s">
        <v>244</v>
      </c>
      <c r="F3733" t="s">
        <v>245</v>
      </c>
      <c r="G3733" t="s">
        <v>18</v>
      </c>
      <c r="H3733" s="2">
        <v>45728</v>
      </c>
      <c r="I3733" t="s">
        <v>19</v>
      </c>
      <c r="J3733" s="3">
        <v>123529</v>
      </c>
      <c r="K3733" s="3">
        <v>91706.73</v>
      </c>
      <c r="L3733" s="3">
        <v>4585.34</v>
      </c>
      <c r="M3733" s="6">
        <v>1</v>
      </c>
      <c r="N3733" s="4">
        <v>3.1300000000000001E-2</v>
      </c>
      <c r="O3733" s="5">
        <v>3.6999999999999998E-2</v>
      </c>
    </row>
    <row r="3734" spans="1:15" hidden="1" x14ac:dyDescent="0.3">
      <c r="A3734" t="s">
        <v>6</v>
      </c>
      <c r="B3734" t="s">
        <v>1786</v>
      </c>
      <c r="C3734" t="s">
        <v>14</v>
      </c>
      <c r="D3734" t="s">
        <v>3625</v>
      </c>
      <c r="E3734" t="s">
        <v>81</v>
      </c>
      <c r="F3734" t="s">
        <v>82</v>
      </c>
      <c r="G3734" t="s">
        <v>18</v>
      </c>
      <c r="H3734" s="2">
        <v>45728</v>
      </c>
      <c r="I3734" t="s">
        <v>19</v>
      </c>
      <c r="J3734" s="3">
        <v>7834</v>
      </c>
      <c r="K3734" s="3">
        <v>5172.59</v>
      </c>
      <c r="L3734" s="3">
        <v>258.63</v>
      </c>
      <c r="M3734" s="6">
        <v>1</v>
      </c>
      <c r="N3734" s="4">
        <v>3.1300000000000001E-2</v>
      </c>
      <c r="O3734" s="5">
        <v>3.6999999999999998E-2</v>
      </c>
    </row>
    <row r="3735" spans="1:15" hidden="1" x14ac:dyDescent="0.3">
      <c r="A3735" t="s">
        <v>6</v>
      </c>
      <c r="B3735" t="s">
        <v>1788</v>
      </c>
      <c r="C3735" t="s">
        <v>14</v>
      </c>
      <c r="D3735" t="s">
        <v>2831</v>
      </c>
      <c r="E3735" t="s">
        <v>55</v>
      </c>
      <c r="F3735" t="s">
        <v>56</v>
      </c>
      <c r="G3735" t="s">
        <v>18</v>
      </c>
      <c r="H3735" s="2">
        <v>45728</v>
      </c>
      <c r="I3735" t="s">
        <v>19</v>
      </c>
      <c r="J3735" s="3">
        <v>51859</v>
      </c>
      <c r="K3735" s="3">
        <v>35012.800000000003</v>
      </c>
      <c r="L3735" s="3">
        <v>1750.64</v>
      </c>
      <c r="M3735" s="6">
        <v>1</v>
      </c>
      <c r="N3735" s="4">
        <v>3.1300000000000001E-2</v>
      </c>
      <c r="O3735" s="5">
        <v>3.6999999999999998E-2</v>
      </c>
    </row>
    <row r="3736" spans="1:15" hidden="1" x14ac:dyDescent="0.3">
      <c r="A3736" t="s">
        <v>6</v>
      </c>
      <c r="B3736" t="s">
        <v>2001</v>
      </c>
      <c r="C3736" t="s">
        <v>14</v>
      </c>
      <c r="D3736" t="s">
        <v>2002</v>
      </c>
      <c r="E3736" t="s">
        <v>81</v>
      </c>
      <c r="F3736" t="s">
        <v>82</v>
      </c>
      <c r="G3736" t="s">
        <v>18</v>
      </c>
      <c r="H3736" s="2">
        <v>45728</v>
      </c>
      <c r="I3736" t="s">
        <v>19</v>
      </c>
      <c r="J3736" s="3">
        <v>57217</v>
      </c>
      <c r="K3736" s="3">
        <v>42477.62</v>
      </c>
      <c r="L3736" s="3">
        <v>2123.88</v>
      </c>
      <c r="M3736" s="6">
        <v>1</v>
      </c>
      <c r="N3736" s="4">
        <v>3.1300000000000001E-2</v>
      </c>
      <c r="O3736" s="5">
        <v>3.6999999999999998E-2</v>
      </c>
    </row>
    <row r="3737" spans="1:15" hidden="1" x14ac:dyDescent="0.3">
      <c r="A3737" t="s">
        <v>6</v>
      </c>
      <c r="B3737" t="s">
        <v>495</v>
      </c>
      <c r="C3737" t="s">
        <v>14</v>
      </c>
      <c r="D3737" t="s">
        <v>496</v>
      </c>
      <c r="E3737" t="s">
        <v>35</v>
      </c>
      <c r="F3737" t="s">
        <v>36</v>
      </c>
      <c r="G3737" t="s">
        <v>18</v>
      </c>
      <c r="H3737" s="2">
        <v>45728</v>
      </c>
      <c r="I3737" t="s">
        <v>19</v>
      </c>
      <c r="J3737" s="3">
        <v>110054.92</v>
      </c>
      <c r="K3737" s="3">
        <v>81703.47</v>
      </c>
      <c r="L3737" s="3">
        <v>4085.18</v>
      </c>
      <c r="M3737" s="6">
        <v>1</v>
      </c>
      <c r="N3737" s="4">
        <v>3.1300000000000001E-2</v>
      </c>
      <c r="O3737" s="5">
        <v>3.6999999999999998E-2</v>
      </c>
    </row>
    <row r="3738" spans="1:15" hidden="1" x14ac:dyDescent="0.3">
      <c r="A3738" t="s">
        <v>6</v>
      </c>
      <c r="B3738" t="s">
        <v>491</v>
      </c>
      <c r="C3738" t="s">
        <v>14</v>
      </c>
      <c r="D3738" t="s">
        <v>518</v>
      </c>
      <c r="E3738" t="s">
        <v>16</v>
      </c>
      <c r="F3738" t="s">
        <v>17</v>
      </c>
      <c r="G3738" t="s">
        <v>18</v>
      </c>
      <c r="H3738" s="2">
        <v>45728</v>
      </c>
      <c r="I3738" t="s">
        <v>19</v>
      </c>
      <c r="J3738" s="3">
        <v>56344</v>
      </c>
      <c r="K3738" s="3">
        <v>41829.33</v>
      </c>
      <c r="L3738" s="3">
        <v>2091.4699999999998</v>
      </c>
      <c r="M3738" s="6">
        <v>1</v>
      </c>
      <c r="N3738" s="4">
        <v>3.1300000000000001E-2</v>
      </c>
      <c r="O3738" s="5">
        <v>3.6999999999999998E-2</v>
      </c>
    </row>
    <row r="3739" spans="1:15" hidden="1" x14ac:dyDescent="0.3">
      <c r="A3739" t="s">
        <v>6</v>
      </c>
      <c r="B3739" t="s">
        <v>2178</v>
      </c>
      <c r="C3739" t="s">
        <v>14</v>
      </c>
      <c r="D3739" t="s">
        <v>2179</v>
      </c>
      <c r="E3739" t="s">
        <v>81</v>
      </c>
      <c r="F3739" t="s">
        <v>82</v>
      </c>
      <c r="G3739" t="s">
        <v>18</v>
      </c>
      <c r="H3739" s="2">
        <v>45728</v>
      </c>
      <c r="I3739" t="s">
        <v>19</v>
      </c>
      <c r="J3739" s="3">
        <v>76611</v>
      </c>
      <c r="K3739" s="3">
        <v>56875.839999999997</v>
      </c>
      <c r="L3739" s="3">
        <v>2843.79</v>
      </c>
      <c r="M3739" s="6">
        <v>1</v>
      </c>
      <c r="N3739" s="4">
        <v>3.1300000000000001E-2</v>
      </c>
      <c r="O3739" s="5">
        <v>3.6999999999999998E-2</v>
      </c>
    </row>
    <row r="3740" spans="1:15" hidden="1" x14ac:dyDescent="0.3">
      <c r="A3740" t="s">
        <v>6</v>
      </c>
      <c r="B3740" t="s">
        <v>3552</v>
      </c>
      <c r="C3740" t="s">
        <v>14</v>
      </c>
      <c r="D3740" t="s">
        <v>4039</v>
      </c>
      <c r="E3740" t="s">
        <v>81</v>
      </c>
      <c r="F3740" t="s">
        <v>82</v>
      </c>
      <c r="G3740" t="s">
        <v>18</v>
      </c>
      <c r="H3740" s="2">
        <v>45728</v>
      </c>
      <c r="I3740" t="s">
        <v>19</v>
      </c>
      <c r="J3740" s="3">
        <v>104617</v>
      </c>
      <c r="K3740" s="3">
        <v>77666.77</v>
      </c>
      <c r="L3740" s="3">
        <v>3883.34</v>
      </c>
      <c r="M3740" s="6">
        <v>1</v>
      </c>
      <c r="N3740" s="4">
        <v>3.1300000000000001E-2</v>
      </c>
      <c r="O3740" s="5">
        <v>3.6999999999999998E-2</v>
      </c>
    </row>
    <row r="3741" spans="1:15" hidden="1" x14ac:dyDescent="0.3">
      <c r="A3741" t="s">
        <v>6</v>
      </c>
      <c r="B3741" t="s">
        <v>1733</v>
      </c>
      <c r="C3741" t="s">
        <v>14</v>
      </c>
      <c r="D3741" t="s">
        <v>2770</v>
      </c>
      <c r="E3741" t="s">
        <v>798</v>
      </c>
      <c r="F3741" t="s">
        <v>799</v>
      </c>
      <c r="G3741" t="s">
        <v>18</v>
      </c>
      <c r="H3741" s="2">
        <v>45728</v>
      </c>
      <c r="I3741" t="s">
        <v>19</v>
      </c>
      <c r="J3741" s="3">
        <v>674268</v>
      </c>
      <c r="K3741" s="3">
        <v>406774</v>
      </c>
      <c r="L3741" s="3">
        <v>20338.7</v>
      </c>
      <c r="M3741" s="6">
        <v>1</v>
      </c>
      <c r="N3741" s="4">
        <v>3.1300000000000001E-2</v>
      </c>
      <c r="O3741" s="5">
        <v>3.6999999999999998E-2</v>
      </c>
    </row>
    <row r="3742" spans="1:15" hidden="1" x14ac:dyDescent="0.3">
      <c r="A3742" t="s">
        <v>6</v>
      </c>
      <c r="B3742" t="s">
        <v>2771</v>
      </c>
      <c r="C3742" t="s">
        <v>14</v>
      </c>
      <c r="D3742" t="s">
        <v>2772</v>
      </c>
      <c r="E3742" t="s">
        <v>35</v>
      </c>
      <c r="F3742" t="s">
        <v>36</v>
      </c>
      <c r="G3742" t="s">
        <v>18</v>
      </c>
      <c r="H3742" s="2">
        <v>45728</v>
      </c>
      <c r="I3742" t="s">
        <v>19</v>
      </c>
      <c r="J3742" s="3">
        <v>114655.28</v>
      </c>
      <c r="K3742" s="3">
        <v>85118.9</v>
      </c>
      <c r="L3742" s="3">
        <v>4255.95</v>
      </c>
      <c r="M3742" s="6">
        <v>1</v>
      </c>
      <c r="N3742" s="4">
        <v>3.1300000000000001E-2</v>
      </c>
      <c r="O3742" s="5">
        <v>3.6999999999999998E-2</v>
      </c>
    </row>
    <row r="3743" spans="1:15" hidden="1" x14ac:dyDescent="0.3">
      <c r="A3743" t="s">
        <v>6</v>
      </c>
      <c r="B3743" t="s">
        <v>1610</v>
      </c>
      <c r="C3743" t="s">
        <v>14</v>
      </c>
      <c r="D3743" t="s">
        <v>1611</v>
      </c>
      <c r="E3743" t="s">
        <v>432</v>
      </c>
      <c r="F3743" t="s">
        <v>433</v>
      </c>
      <c r="G3743" t="s">
        <v>18</v>
      </c>
      <c r="H3743" s="2">
        <v>45728</v>
      </c>
      <c r="I3743" t="s">
        <v>19</v>
      </c>
      <c r="J3743" s="3">
        <v>69171.58</v>
      </c>
      <c r="K3743" s="3">
        <v>51352.05</v>
      </c>
      <c r="L3743" s="3">
        <v>2567.61</v>
      </c>
      <c r="M3743" s="6">
        <v>1</v>
      </c>
      <c r="N3743" s="4">
        <v>3.1300000000000001E-2</v>
      </c>
      <c r="O3743" s="5">
        <v>3.6999999999999998E-2</v>
      </c>
    </row>
    <row r="3744" spans="1:15" hidden="1" x14ac:dyDescent="0.3">
      <c r="A3744" t="s">
        <v>6</v>
      </c>
      <c r="B3744" t="s">
        <v>1622</v>
      </c>
      <c r="C3744" t="s">
        <v>14</v>
      </c>
      <c r="D3744" t="s">
        <v>1623</v>
      </c>
      <c r="E3744" t="s">
        <v>77</v>
      </c>
      <c r="F3744" t="s">
        <v>78</v>
      </c>
      <c r="G3744" t="s">
        <v>18</v>
      </c>
      <c r="H3744" s="2">
        <v>45728</v>
      </c>
      <c r="I3744" t="s">
        <v>19</v>
      </c>
      <c r="J3744" s="3">
        <v>51709.55</v>
      </c>
      <c r="K3744" s="3">
        <v>38460.1</v>
      </c>
      <c r="L3744" s="3">
        <v>1923.01</v>
      </c>
      <c r="M3744" s="6">
        <v>1</v>
      </c>
      <c r="N3744" s="4">
        <v>3.1300000000000001E-2</v>
      </c>
      <c r="O3744" s="5">
        <v>3.6999999999999998E-2</v>
      </c>
    </row>
    <row r="3745" spans="1:15" hidden="1" x14ac:dyDescent="0.3">
      <c r="A3745" t="s">
        <v>6</v>
      </c>
      <c r="B3745" t="s">
        <v>1626</v>
      </c>
      <c r="C3745" t="s">
        <v>14</v>
      </c>
      <c r="D3745" t="s">
        <v>1627</v>
      </c>
      <c r="E3745" t="s">
        <v>35</v>
      </c>
      <c r="F3745" t="s">
        <v>36</v>
      </c>
      <c r="G3745" t="s">
        <v>18</v>
      </c>
      <c r="H3745" s="2">
        <v>45728</v>
      </c>
      <c r="I3745" t="s">
        <v>19</v>
      </c>
      <c r="J3745" s="3">
        <v>34941</v>
      </c>
      <c r="K3745" s="3">
        <v>25988.23</v>
      </c>
      <c r="L3745" s="3">
        <v>1299.4100000000001</v>
      </c>
      <c r="M3745" s="6">
        <v>1</v>
      </c>
      <c r="N3745" s="4">
        <v>3.1300000000000001E-2</v>
      </c>
      <c r="O3745" s="5">
        <v>3.6999999999999998E-2</v>
      </c>
    </row>
    <row r="3746" spans="1:15" hidden="1" x14ac:dyDescent="0.3">
      <c r="A3746" t="s">
        <v>6</v>
      </c>
      <c r="B3746" t="s">
        <v>1895</v>
      </c>
      <c r="C3746" t="s">
        <v>14</v>
      </c>
      <c r="D3746" t="s">
        <v>2773</v>
      </c>
      <c r="E3746" t="s">
        <v>35</v>
      </c>
      <c r="F3746" t="s">
        <v>36</v>
      </c>
      <c r="G3746" t="s">
        <v>18</v>
      </c>
      <c r="H3746" s="2">
        <v>45728</v>
      </c>
      <c r="I3746" t="s">
        <v>19</v>
      </c>
      <c r="J3746" s="3">
        <v>47824</v>
      </c>
      <c r="K3746" s="3">
        <v>35569.589999999997</v>
      </c>
      <c r="L3746" s="3">
        <v>1778.48</v>
      </c>
      <c r="M3746" s="6">
        <v>1</v>
      </c>
      <c r="N3746" s="4">
        <v>3.1300000000000001E-2</v>
      </c>
      <c r="O3746" s="5">
        <v>3.6999999999999998E-2</v>
      </c>
    </row>
    <row r="3747" spans="1:15" hidden="1" x14ac:dyDescent="0.3">
      <c r="A3747" t="s">
        <v>6</v>
      </c>
      <c r="B3747" t="s">
        <v>1632</v>
      </c>
      <c r="C3747" t="s">
        <v>14</v>
      </c>
      <c r="D3747" t="s">
        <v>1633</v>
      </c>
      <c r="E3747" t="s">
        <v>35</v>
      </c>
      <c r="F3747" t="s">
        <v>36</v>
      </c>
      <c r="G3747" t="s">
        <v>18</v>
      </c>
      <c r="H3747" s="2">
        <v>45728</v>
      </c>
      <c r="I3747" t="s">
        <v>19</v>
      </c>
      <c r="J3747" s="3">
        <v>45491</v>
      </c>
      <c r="K3747" s="3">
        <v>33834.47</v>
      </c>
      <c r="L3747" s="3">
        <v>1691.72</v>
      </c>
      <c r="M3747" s="6">
        <v>1</v>
      </c>
      <c r="N3747" s="4">
        <v>3.1300000000000001E-2</v>
      </c>
      <c r="O3747" s="5">
        <v>3.6999999999999998E-2</v>
      </c>
    </row>
    <row r="3748" spans="1:15" hidden="1" x14ac:dyDescent="0.3">
      <c r="A3748" t="s">
        <v>6</v>
      </c>
      <c r="B3748" t="s">
        <v>890</v>
      </c>
      <c r="C3748" t="s">
        <v>14</v>
      </c>
      <c r="D3748" t="s">
        <v>2558</v>
      </c>
      <c r="E3748" t="s">
        <v>798</v>
      </c>
      <c r="F3748" t="s">
        <v>799</v>
      </c>
      <c r="G3748" t="s">
        <v>18</v>
      </c>
      <c r="H3748" s="2">
        <v>45728</v>
      </c>
      <c r="I3748" t="s">
        <v>19</v>
      </c>
      <c r="J3748" s="3">
        <v>2684912.72</v>
      </c>
      <c r="K3748" s="3">
        <v>1619760</v>
      </c>
      <c r="L3748" s="3">
        <v>80988.009999999995</v>
      </c>
      <c r="M3748" s="6">
        <v>1</v>
      </c>
      <c r="N3748" s="4">
        <v>3.1300000000000001E-2</v>
      </c>
      <c r="O3748" s="5">
        <v>3.6999999999999998E-2</v>
      </c>
    </row>
    <row r="3749" spans="1:15" hidden="1" x14ac:dyDescent="0.3">
      <c r="A3749" t="s">
        <v>6</v>
      </c>
      <c r="B3749" t="s">
        <v>1636</v>
      </c>
      <c r="C3749" t="s">
        <v>14</v>
      </c>
      <c r="D3749" t="s">
        <v>1637</v>
      </c>
      <c r="E3749" t="s">
        <v>35</v>
      </c>
      <c r="F3749" t="s">
        <v>36</v>
      </c>
      <c r="G3749" t="s">
        <v>18</v>
      </c>
      <c r="H3749" s="2">
        <v>45728</v>
      </c>
      <c r="I3749" t="s">
        <v>19</v>
      </c>
      <c r="J3749" s="3">
        <v>100001</v>
      </c>
      <c r="K3749" s="3">
        <v>74377.279999999999</v>
      </c>
      <c r="L3749" s="3">
        <v>3718.86</v>
      </c>
      <c r="M3749" s="6">
        <v>1</v>
      </c>
      <c r="N3749" s="4">
        <v>3.1300000000000001E-2</v>
      </c>
      <c r="O3749" s="5">
        <v>3.6999999999999998E-2</v>
      </c>
    </row>
    <row r="3750" spans="1:15" hidden="1" x14ac:dyDescent="0.3">
      <c r="A3750" t="s">
        <v>6</v>
      </c>
      <c r="B3750" t="s">
        <v>3575</v>
      </c>
      <c r="C3750" t="s">
        <v>14</v>
      </c>
      <c r="D3750" t="s">
        <v>4180</v>
      </c>
      <c r="E3750" t="s">
        <v>77</v>
      </c>
      <c r="F3750" t="s">
        <v>78</v>
      </c>
      <c r="G3750" t="s">
        <v>18</v>
      </c>
      <c r="H3750" s="2">
        <v>45728</v>
      </c>
      <c r="I3750" t="s">
        <v>19</v>
      </c>
      <c r="J3750" s="3">
        <v>107085</v>
      </c>
      <c r="K3750" s="3">
        <v>79646.64</v>
      </c>
      <c r="L3750" s="3">
        <v>3982.33</v>
      </c>
      <c r="M3750" s="6">
        <v>1</v>
      </c>
      <c r="N3750" s="4">
        <v>3.1300000000000001E-2</v>
      </c>
      <c r="O3750" s="5">
        <v>3.6999999999999998E-2</v>
      </c>
    </row>
    <row r="3751" spans="1:15" hidden="1" x14ac:dyDescent="0.3">
      <c r="A3751" t="s">
        <v>6</v>
      </c>
      <c r="B3751" t="s">
        <v>2394</v>
      </c>
      <c r="C3751" t="s">
        <v>14</v>
      </c>
      <c r="D3751" t="s">
        <v>2395</v>
      </c>
      <c r="E3751" t="s">
        <v>316</v>
      </c>
      <c r="F3751" t="s">
        <v>317</v>
      </c>
      <c r="G3751" t="s">
        <v>18</v>
      </c>
      <c r="H3751" s="2">
        <v>45728</v>
      </c>
      <c r="I3751" t="s">
        <v>19</v>
      </c>
      <c r="J3751" s="3">
        <v>49049.99</v>
      </c>
      <c r="K3751" s="3">
        <v>36481.79</v>
      </c>
      <c r="L3751" s="3">
        <v>1824.09</v>
      </c>
      <c r="M3751" s="6">
        <v>1</v>
      </c>
      <c r="N3751" s="4">
        <v>3.1300000000000001E-2</v>
      </c>
      <c r="O3751" s="5">
        <v>3.6999999999999998E-2</v>
      </c>
    </row>
    <row r="3752" spans="1:15" hidden="1" x14ac:dyDescent="0.3">
      <c r="A3752" t="s">
        <v>6</v>
      </c>
      <c r="B3752" t="s">
        <v>3843</v>
      </c>
      <c r="C3752" t="s">
        <v>14</v>
      </c>
      <c r="D3752" t="s">
        <v>4050</v>
      </c>
      <c r="E3752" t="s">
        <v>77</v>
      </c>
      <c r="F3752" t="s">
        <v>78</v>
      </c>
      <c r="G3752" t="s">
        <v>18</v>
      </c>
      <c r="H3752" s="2">
        <v>45728</v>
      </c>
      <c r="I3752" t="s">
        <v>19</v>
      </c>
      <c r="J3752" s="3">
        <v>79203.990000000005</v>
      </c>
      <c r="K3752" s="3">
        <v>58909.15</v>
      </c>
      <c r="L3752" s="3">
        <v>2945.47</v>
      </c>
      <c r="M3752" s="6">
        <v>1</v>
      </c>
      <c r="N3752" s="4">
        <v>3.1300000000000001E-2</v>
      </c>
      <c r="O3752" s="5">
        <v>3.6999999999999998E-2</v>
      </c>
    </row>
    <row r="3753" spans="1:15" hidden="1" x14ac:dyDescent="0.3">
      <c r="A3753" t="s">
        <v>6</v>
      </c>
      <c r="B3753" t="s">
        <v>1648</v>
      </c>
      <c r="C3753" t="s">
        <v>14</v>
      </c>
      <c r="D3753" t="s">
        <v>1649</v>
      </c>
      <c r="E3753" t="s">
        <v>16</v>
      </c>
      <c r="F3753" t="s">
        <v>17</v>
      </c>
      <c r="G3753" t="s">
        <v>18</v>
      </c>
      <c r="H3753" s="2">
        <v>45728</v>
      </c>
      <c r="I3753" t="s">
        <v>19</v>
      </c>
      <c r="J3753" s="3">
        <v>127043</v>
      </c>
      <c r="K3753" s="3">
        <v>94490.15</v>
      </c>
      <c r="L3753" s="3">
        <v>4724.51</v>
      </c>
      <c r="M3753" s="6">
        <v>1</v>
      </c>
      <c r="N3753" s="4">
        <v>3.1300000000000001E-2</v>
      </c>
      <c r="O3753" s="5">
        <v>3.6999999999999998E-2</v>
      </c>
    </row>
    <row r="3754" spans="1:15" hidden="1" x14ac:dyDescent="0.3">
      <c r="A3754" t="s">
        <v>6</v>
      </c>
      <c r="B3754" t="s">
        <v>1650</v>
      </c>
      <c r="C3754" t="s">
        <v>14</v>
      </c>
      <c r="D3754" t="s">
        <v>1651</v>
      </c>
      <c r="E3754" t="s">
        <v>432</v>
      </c>
      <c r="F3754" t="s">
        <v>433</v>
      </c>
      <c r="G3754" t="s">
        <v>18</v>
      </c>
      <c r="H3754" s="2">
        <v>45728</v>
      </c>
      <c r="I3754" t="s">
        <v>19</v>
      </c>
      <c r="J3754" s="3">
        <v>130096</v>
      </c>
      <c r="K3754" s="3">
        <v>96761.33</v>
      </c>
      <c r="L3754" s="3">
        <v>4838.07</v>
      </c>
      <c r="M3754" s="6">
        <v>1</v>
      </c>
      <c r="N3754" s="4">
        <v>3.1300000000000001E-2</v>
      </c>
      <c r="O3754" s="5">
        <v>3.6999999999999998E-2</v>
      </c>
    </row>
    <row r="3755" spans="1:15" hidden="1" x14ac:dyDescent="0.3">
      <c r="A3755" t="s">
        <v>6</v>
      </c>
      <c r="B3755" t="s">
        <v>1658</v>
      </c>
      <c r="C3755" t="s">
        <v>14</v>
      </c>
      <c r="D3755" t="s">
        <v>1659</v>
      </c>
      <c r="E3755" t="s">
        <v>244</v>
      </c>
      <c r="F3755" t="s">
        <v>245</v>
      </c>
      <c r="G3755" t="s">
        <v>18</v>
      </c>
      <c r="H3755" s="2">
        <v>45728</v>
      </c>
      <c r="I3755" t="s">
        <v>19</v>
      </c>
      <c r="J3755" s="3">
        <v>89378</v>
      </c>
      <c r="K3755" s="3">
        <v>66476.66</v>
      </c>
      <c r="L3755" s="3">
        <v>3323.83</v>
      </c>
      <c r="M3755" s="6">
        <v>1</v>
      </c>
      <c r="N3755" s="4">
        <v>3.1300000000000001E-2</v>
      </c>
      <c r="O3755" s="5">
        <v>3.6999999999999998E-2</v>
      </c>
    </row>
    <row r="3756" spans="1:15" hidden="1" x14ac:dyDescent="0.3">
      <c r="A3756" t="s">
        <v>6</v>
      </c>
      <c r="B3756" t="s">
        <v>2399</v>
      </c>
      <c r="C3756" t="s">
        <v>14</v>
      </c>
      <c r="D3756" t="s">
        <v>4181</v>
      </c>
      <c r="E3756" t="s">
        <v>55</v>
      </c>
      <c r="F3756" t="s">
        <v>56</v>
      </c>
      <c r="G3756" t="s">
        <v>18</v>
      </c>
      <c r="H3756" s="2">
        <v>45728</v>
      </c>
      <c r="I3756" t="s">
        <v>19</v>
      </c>
      <c r="J3756" s="3">
        <v>42362</v>
      </c>
      <c r="K3756" s="3">
        <v>28024</v>
      </c>
      <c r="L3756" s="3">
        <v>1401.2</v>
      </c>
      <c r="M3756" s="6">
        <v>1</v>
      </c>
      <c r="N3756" s="4">
        <v>3.1300000000000001E-2</v>
      </c>
      <c r="O3756" s="5">
        <v>3.6999999999999998E-2</v>
      </c>
    </row>
    <row r="3757" spans="1:15" hidden="1" x14ac:dyDescent="0.3">
      <c r="A3757" t="s">
        <v>6</v>
      </c>
      <c r="B3757" t="s">
        <v>1801</v>
      </c>
      <c r="C3757" t="s">
        <v>996</v>
      </c>
      <c r="D3757" t="s">
        <v>1802</v>
      </c>
      <c r="E3757" t="s">
        <v>81</v>
      </c>
      <c r="F3757" t="s">
        <v>82</v>
      </c>
      <c r="G3757" t="s">
        <v>18</v>
      </c>
      <c r="H3757" s="2">
        <v>45728</v>
      </c>
      <c r="I3757" t="s">
        <v>19</v>
      </c>
      <c r="J3757" s="3">
        <v>10178</v>
      </c>
      <c r="K3757" s="3">
        <v>5298</v>
      </c>
      <c r="L3757" s="3">
        <v>211.92</v>
      </c>
      <c r="M3757" s="6">
        <v>1</v>
      </c>
      <c r="N3757" s="4">
        <v>3.1300000000000001E-2</v>
      </c>
      <c r="O3757" s="5">
        <v>3.6999999999999998E-2</v>
      </c>
    </row>
    <row r="3758" spans="1:15" hidden="1" x14ac:dyDescent="0.3">
      <c r="A3758" t="s">
        <v>6</v>
      </c>
      <c r="B3758" t="s">
        <v>2043</v>
      </c>
      <c r="C3758" t="s">
        <v>996</v>
      </c>
      <c r="D3758" t="s">
        <v>2044</v>
      </c>
      <c r="E3758" t="s">
        <v>81</v>
      </c>
      <c r="F3758" t="s">
        <v>82</v>
      </c>
      <c r="G3758" t="s">
        <v>18</v>
      </c>
      <c r="H3758" s="2">
        <v>45728</v>
      </c>
      <c r="I3758" t="s">
        <v>19</v>
      </c>
      <c r="J3758" s="3">
        <v>10714</v>
      </c>
      <c r="K3758" s="3">
        <v>5577</v>
      </c>
      <c r="L3758" s="3">
        <v>223.08</v>
      </c>
      <c r="M3758" s="6">
        <v>1</v>
      </c>
      <c r="N3758" s="4">
        <v>3.1300000000000001E-2</v>
      </c>
      <c r="O3758" s="5">
        <v>3.6999999999999998E-2</v>
      </c>
    </row>
    <row r="3759" spans="1:15" hidden="1" x14ac:dyDescent="0.3">
      <c r="A3759" t="s">
        <v>6</v>
      </c>
      <c r="B3759" t="s">
        <v>2043</v>
      </c>
      <c r="C3759" t="s">
        <v>996</v>
      </c>
      <c r="D3759" t="s">
        <v>2045</v>
      </c>
      <c r="E3759" t="s">
        <v>81</v>
      </c>
      <c r="F3759" t="s">
        <v>82</v>
      </c>
      <c r="G3759" t="s">
        <v>18</v>
      </c>
      <c r="H3759" s="2">
        <v>45728</v>
      </c>
      <c r="I3759" t="s">
        <v>19</v>
      </c>
      <c r="J3759" s="3">
        <v>8036</v>
      </c>
      <c r="K3759" s="3">
        <v>4183</v>
      </c>
      <c r="L3759" s="3">
        <v>167.32</v>
      </c>
      <c r="M3759" s="6">
        <v>1</v>
      </c>
      <c r="N3759" s="4">
        <v>3.1300000000000001E-2</v>
      </c>
      <c r="O3759" s="5">
        <v>3.6999999999999998E-2</v>
      </c>
    </row>
    <row r="3760" spans="1:15" hidden="1" x14ac:dyDescent="0.3">
      <c r="A3760" t="s">
        <v>6</v>
      </c>
      <c r="B3760" t="s">
        <v>1813</v>
      </c>
      <c r="C3760" t="s">
        <v>996</v>
      </c>
      <c r="D3760" t="s">
        <v>1814</v>
      </c>
      <c r="E3760" t="s">
        <v>81</v>
      </c>
      <c r="F3760" t="s">
        <v>82</v>
      </c>
      <c r="G3760" t="s">
        <v>18</v>
      </c>
      <c r="H3760" s="2">
        <v>45728</v>
      </c>
      <c r="I3760" t="s">
        <v>19</v>
      </c>
      <c r="J3760" s="3">
        <v>5756</v>
      </c>
      <c r="K3760" s="3">
        <v>3002</v>
      </c>
      <c r="L3760" s="3">
        <v>120.08</v>
      </c>
      <c r="M3760" s="6">
        <v>1</v>
      </c>
      <c r="N3760" s="4">
        <v>3.1300000000000001E-2</v>
      </c>
      <c r="O3760" s="5">
        <v>3.6999999999999998E-2</v>
      </c>
    </row>
    <row r="3761" spans="1:15" hidden="1" x14ac:dyDescent="0.3">
      <c r="A3761" t="s">
        <v>6</v>
      </c>
      <c r="B3761" t="s">
        <v>1830</v>
      </c>
      <c r="C3761" t="s">
        <v>33</v>
      </c>
      <c r="D3761" t="s">
        <v>3630</v>
      </c>
      <c r="E3761" t="s">
        <v>135</v>
      </c>
      <c r="F3761" t="s">
        <v>136</v>
      </c>
      <c r="G3761" t="s">
        <v>18</v>
      </c>
      <c r="H3761" s="2">
        <v>45728</v>
      </c>
      <c r="I3761" t="s">
        <v>19</v>
      </c>
      <c r="J3761" s="3">
        <v>411101.58</v>
      </c>
      <c r="K3761" s="3">
        <v>219649</v>
      </c>
      <c r="L3761" s="3">
        <v>10982.47</v>
      </c>
      <c r="M3761" s="6">
        <v>1</v>
      </c>
      <c r="N3761" s="4">
        <v>3.1300000000000001E-2</v>
      </c>
      <c r="O3761" s="5">
        <v>3.6999999999999998E-2</v>
      </c>
    </row>
    <row r="3762" spans="1:15" hidden="1" x14ac:dyDescent="0.3">
      <c r="A3762" t="s">
        <v>6</v>
      </c>
      <c r="B3762" t="s">
        <v>1823</v>
      </c>
      <c r="C3762" t="s">
        <v>33</v>
      </c>
      <c r="D3762" t="s">
        <v>3773</v>
      </c>
      <c r="E3762" t="s">
        <v>135</v>
      </c>
      <c r="F3762" t="s">
        <v>136</v>
      </c>
      <c r="G3762" t="s">
        <v>18</v>
      </c>
      <c r="H3762" s="2">
        <v>45728</v>
      </c>
      <c r="I3762" t="s">
        <v>19</v>
      </c>
      <c r="J3762" s="3">
        <v>9885</v>
      </c>
      <c r="K3762" s="3">
        <v>6138</v>
      </c>
      <c r="L3762" s="3">
        <v>306.89</v>
      </c>
      <c r="M3762" s="6">
        <v>1</v>
      </c>
      <c r="N3762" s="4">
        <v>3.1300000000000001E-2</v>
      </c>
      <c r="O3762" s="5">
        <v>3.6999999999999998E-2</v>
      </c>
    </row>
    <row r="3763" spans="1:15" hidden="1" x14ac:dyDescent="0.3">
      <c r="A3763" t="s">
        <v>6</v>
      </c>
      <c r="B3763" t="s">
        <v>1293</v>
      </c>
      <c r="C3763" t="s">
        <v>44</v>
      </c>
      <c r="D3763" t="s">
        <v>2861</v>
      </c>
      <c r="E3763" t="s">
        <v>51</v>
      </c>
      <c r="F3763" t="s">
        <v>52</v>
      </c>
      <c r="G3763" t="s">
        <v>18</v>
      </c>
      <c r="H3763" s="2">
        <v>45728</v>
      </c>
      <c r="I3763" t="s">
        <v>19</v>
      </c>
      <c r="J3763" s="3">
        <v>265440</v>
      </c>
      <c r="K3763" s="3">
        <v>161026</v>
      </c>
      <c r="L3763" s="3">
        <v>8051.29</v>
      </c>
      <c r="M3763" s="6">
        <v>1</v>
      </c>
      <c r="N3763" s="4">
        <v>3.1300000000000001E-2</v>
      </c>
      <c r="O3763" s="5">
        <v>3.6999999999999998E-2</v>
      </c>
    </row>
    <row r="3764" spans="1:15" hidden="1" x14ac:dyDescent="0.3">
      <c r="A3764" t="s">
        <v>6</v>
      </c>
      <c r="B3764" t="s">
        <v>1766</v>
      </c>
      <c r="C3764" t="s">
        <v>44</v>
      </c>
      <c r="D3764" t="s">
        <v>3668</v>
      </c>
      <c r="E3764" t="s">
        <v>55</v>
      </c>
      <c r="F3764" t="s">
        <v>56</v>
      </c>
      <c r="G3764" t="s">
        <v>18</v>
      </c>
      <c r="H3764" s="2">
        <v>45728</v>
      </c>
      <c r="I3764" t="s">
        <v>19</v>
      </c>
      <c r="J3764" s="3">
        <v>29098</v>
      </c>
      <c r="K3764" s="3">
        <v>19794.84</v>
      </c>
      <c r="L3764" s="3">
        <v>989.76</v>
      </c>
      <c r="M3764" s="6">
        <v>1</v>
      </c>
      <c r="N3764" s="4">
        <v>3.1300000000000001E-2</v>
      </c>
      <c r="O3764" s="5">
        <v>3.6999999999999998E-2</v>
      </c>
    </row>
    <row r="3765" spans="1:15" hidden="1" x14ac:dyDescent="0.3">
      <c r="A3765" t="s">
        <v>6</v>
      </c>
      <c r="B3765" t="s">
        <v>1938</v>
      </c>
      <c r="C3765" t="s">
        <v>41</v>
      </c>
      <c r="D3765" t="s">
        <v>3669</v>
      </c>
      <c r="E3765" t="s">
        <v>337</v>
      </c>
      <c r="F3765" t="s">
        <v>338</v>
      </c>
      <c r="G3765" t="s">
        <v>18</v>
      </c>
      <c r="H3765" s="2">
        <v>45728</v>
      </c>
      <c r="I3765" t="s">
        <v>19</v>
      </c>
      <c r="J3765" s="3">
        <v>19779</v>
      </c>
      <c r="K3765" s="3">
        <v>13455.67</v>
      </c>
      <c r="L3765" s="3">
        <v>672.8</v>
      </c>
      <c r="M3765" s="6">
        <v>1</v>
      </c>
      <c r="N3765" s="4">
        <v>3.1300000000000001E-2</v>
      </c>
      <c r="O3765" s="5">
        <v>3.6999999999999998E-2</v>
      </c>
    </row>
    <row r="3766" spans="1:15" hidden="1" x14ac:dyDescent="0.3">
      <c r="A3766" t="s">
        <v>6</v>
      </c>
      <c r="B3766" t="s">
        <v>1650</v>
      </c>
      <c r="C3766" t="s">
        <v>41</v>
      </c>
      <c r="D3766" t="s">
        <v>4045</v>
      </c>
      <c r="E3766" t="s">
        <v>432</v>
      </c>
      <c r="F3766" t="s">
        <v>433</v>
      </c>
      <c r="G3766" t="s">
        <v>18</v>
      </c>
      <c r="H3766" s="2">
        <v>45728</v>
      </c>
      <c r="I3766" t="s">
        <v>19</v>
      </c>
      <c r="J3766" s="3">
        <v>48512</v>
      </c>
      <c r="K3766" s="3">
        <v>33000</v>
      </c>
      <c r="L3766" s="3">
        <v>1649.99</v>
      </c>
      <c r="M3766" s="6">
        <v>1</v>
      </c>
      <c r="N3766" s="4">
        <v>3.1300000000000001E-2</v>
      </c>
      <c r="O3766" s="5">
        <v>3.6999999999999998E-2</v>
      </c>
    </row>
    <row r="3767" spans="1:15" hidden="1" x14ac:dyDescent="0.3">
      <c r="A3767" t="s">
        <v>6</v>
      </c>
      <c r="B3767" t="s">
        <v>1858</v>
      </c>
      <c r="C3767" t="s">
        <v>41</v>
      </c>
      <c r="D3767" t="s">
        <v>4025</v>
      </c>
      <c r="E3767" t="s">
        <v>35</v>
      </c>
      <c r="F3767" t="s">
        <v>36</v>
      </c>
      <c r="G3767" t="s">
        <v>18</v>
      </c>
      <c r="H3767" s="2">
        <v>45728</v>
      </c>
      <c r="I3767" t="s">
        <v>19</v>
      </c>
      <c r="J3767" s="3">
        <v>46437</v>
      </c>
      <c r="K3767" s="3">
        <v>31588</v>
      </c>
      <c r="L3767" s="3">
        <v>1579.39</v>
      </c>
      <c r="M3767" s="6">
        <v>1</v>
      </c>
      <c r="N3767" s="4">
        <v>3.1300000000000001E-2</v>
      </c>
      <c r="O3767" s="5">
        <v>3.6999999999999998E-2</v>
      </c>
    </row>
    <row r="3768" spans="1:15" hidden="1" x14ac:dyDescent="0.3">
      <c r="A3768" t="s">
        <v>6</v>
      </c>
      <c r="B3768" t="s">
        <v>1862</v>
      </c>
      <c r="C3768" t="s">
        <v>41</v>
      </c>
      <c r="D3768" t="s">
        <v>4026</v>
      </c>
      <c r="E3768" t="s">
        <v>16</v>
      </c>
      <c r="F3768" t="s">
        <v>17</v>
      </c>
      <c r="G3768" t="s">
        <v>18</v>
      </c>
      <c r="H3768" s="2">
        <v>45728</v>
      </c>
      <c r="I3768" t="s">
        <v>19</v>
      </c>
      <c r="J3768" s="3">
        <v>11171</v>
      </c>
      <c r="K3768" s="3">
        <v>7599</v>
      </c>
      <c r="L3768" s="3">
        <v>379.95</v>
      </c>
      <c r="M3768" s="6">
        <v>1</v>
      </c>
      <c r="N3768" s="4">
        <v>3.1300000000000001E-2</v>
      </c>
      <c r="O3768" s="5">
        <v>3.6999999999999998E-2</v>
      </c>
    </row>
    <row r="3769" spans="1:15" hidden="1" x14ac:dyDescent="0.3">
      <c r="A3769" t="s">
        <v>6</v>
      </c>
      <c r="B3769" t="s">
        <v>1864</v>
      </c>
      <c r="C3769" t="s">
        <v>41</v>
      </c>
      <c r="D3769" t="s">
        <v>4028</v>
      </c>
      <c r="E3769" t="s">
        <v>16</v>
      </c>
      <c r="F3769" t="s">
        <v>17</v>
      </c>
      <c r="G3769" t="s">
        <v>18</v>
      </c>
      <c r="H3769" s="2">
        <v>45728</v>
      </c>
      <c r="I3769" t="s">
        <v>19</v>
      </c>
      <c r="J3769" s="3">
        <v>12378</v>
      </c>
      <c r="K3769" s="3">
        <v>8420</v>
      </c>
      <c r="L3769" s="3">
        <v>421</v>
      </c>
      <c r="M3769" s="6">
        <v>1</v>
      </c>
      <c r="N3769" s="4">
        <v>3.1300000000000001E-2</v>
      </c>
      <c r="O3769" s="5">
        <v>3.6999999999999998E-2</v>
      </c>
    </row>
    <row r="3770" spans="1:15" hidden="1" x14ac:dyDescent="0.3">
      <c r="A3770" t="s">
        <v>6</v>
      </c>
      <c r="B3770" t="s">
        <v>1866</v>
      </c>
      <c r="C3770" t="s">
        <v>41</v>
      </c>
      <c r="D3770" t="s">
        <v>4029</v>
      </c>
      <c r="E3770" t="s">
        <v>35</v>
      </c>
      <c r="F3770" t="s">
        <v>36</v>
      </c>
      <c r="G3770" t="s">
        <v>18</v>
      </c>
      <c r="H3770" s="2">
        <v>45728</v>
      </c>
      <c r="I3770" t="s">
        <v>19</v>
      </c>
      <c r="J3770" s="3">
        <v>50325</v>
      </c>
      <c r="K3770" s="3">
        <v>34233</v>
      </c>
      <c r="L3770" s="3">
        <v>1711.65</v>
      </c>
      <c r="M3770" s="6">
        <v>1</v>
      </c>
      <c r="N3770" s="4">
        <v>3.1300000000000001E-2</v>
      </c>
      <c r="O3770" s="5">
        <v>3.6999999999999998E-2</v>
      </c>
    </row>
    <row r="3771" spans="1:15" hidden="1" x14ac:dyDescent="0.3">
      <c r="A3771" t="s">
        <v>6</v>
      </c>
      <c r="B3771" t="s">
        <v>1877</v>
      </c>
      <c r="C3771" t="s">
        <v>41</v>
      </c>
      <c r="D3771" t="s">
        <v>4046</v>
      </c>
      <c r="E3771" t="s">
        <v>112</v>
      </c>
      <c r="F3771" t="s">
        <v>113</v>
      </c>
      <c r="G3771" t="s">
        <v>18</v>
      </c>
      <c r="H3771" s="2">
        <v>45728</v>
      </c>
      <c r="I3771" t="s">
        <v>19</v>
      </c>
      <c r="J3771" s="3">
        <v>11160</v>
      </c>
      <c r="K3771" s="3">
        <v>7591</v>
      </c>
      <c r="L3771" s="3">
        <v>379.55</v>
      </c>
      <c r="M3771" s="6">
        <v>1</v>
      </c>
      <c r="N3771" s="4">
        <v>3.1300000000000001E-2</v>
      </c>
      <c r="O3771" s="5">
        <v>3.6999999999999998E-2</v>
      </c>
    </row>
    <row r="3772" spans="1:15" hidden="1" x14ac:dyDescent="0.3">
      <c r="A3772" t="s">
        <v>6</v>
      </c>
      <c r="B3772" t="s">
        <v>1879</v>
      </c>
      <c r="C3772" t="s">
        <v>41</v>
      </c>
      <c r="D3772" t="s">
        <v>4047</v>
      </c>
      <c r="E3772" t="s">
        <v>432</v>
      </c>
      <c r="F3772" t="s">
        <v>433</v>
      </c>
      <c r="G3772" t="s">
        <v>18</v>
      </c>
      <c r="H3772" s="2">
        <v>45728</v>
      </c>
      <c r="I3772" t="s">
        <v>19</v>
      </c>
      <c r="J3772" s="3">
        <v>16887</v>
      </c>
      <c r="K3772" s="3">
        <v>11487</v>
      </c>
      <c r="L3772" s="3">
        <v>574.35</v>
      </c>
      <c r="M3772" s="6">
        <v>1</v>
      </c>
      <c r="N3772" s="4">
        <v>3.1300000000000001E-2</v>
      </c>
      <c r="O3772" s="5">
        <v>3.6999999999999998E-2</v>
      </c>
    </row>
    <row r="3773" spans="1:15" hidden="1" x14ac:dyDescent="0.3">
      <c r="A3773" t="s">
        <v>6</v>
      </c>
      <c r="B3773" t="s">
        <v>1130</v>
      </c>
      <c r="C3773" t="s">
        <v>41</v>
      </c>
      <c r="D3773" t="s">
        <v>4048</v>
      </c>
      <c r="E3773" t="s">
        <v>16</v>
      </c>
      <c r="F3773" t="s">
        <v>17</v>
      </c>
      <c r="G3773" t="s">
        <v>18</v>
      </c>
      <c r="H3773" s="2">
        <v>45728</v>
      </c>
      <c r="I3773" t="s">
        <v>19</v>
      </c>
      <c r="J3773" s="3">
        <v>20273</v>
      </c>
      <c r="K3773" s="3">
        <v>13790</v>
      </c>
      <c r="L3773" s="3">
        <v>689.5</v>
      </c>
      <c r="M3773" s="6">
        <v>1</v>
      </c>
      <c r="N3773" s="4">
        <v>3.1300000000000001E-2</v>
      </c>
      <c r="O3773" s="5">
        <v>3.6999999999999998E-2</v>
      </c>
    </row>
    <row r="3774" spans="1:15" hidden="1" x14ac:dyDescent="0.3">
      <c r="A3774" t="s">
        <v>6</v>
      </c>
      <c r="B3774" t="s">
        <v>1871</v>
      </c>
      <c r="C3774" t="s">
        <v>44</v>
      </c>
      <c r="D3774" t="s">
        <v>2781</v>
      </c>
      <c r="E3774" t="s">
        <v>316</v>
      </c>
      <c r="F3774" t="s">
        <v>317</v>
      </c>
      <c r="G3774" t="s">
        <v>18</v>
      </c>
      <c r="H3774" s="2">
        <v>45728</v>
      </c>
      <c r="I3774" t="s">
        <v>19</v>
      </c>
      <c r="J3774" s="3">
        <v>11493</v>
      </c>
      <c r="K3774" s="3">
        <v>7144</v>
      </c>
      <c r="L3774" s="3">
        <v>357.19</v>
      </c>
      <c r="M3774" s="6">
        <v>1</v>
      </c>
      <c r="N3774" s="4">
        <v>3.1300000000000001E-2</v>
      </c>
      <c r="O3774" s="5">
        <v>3.6999999999999998E-2</v>
      </c>
    </row>
    <row r="3775" spans="1:15" hidden="1" x14ac:dyDescent="0.3">
      <c r="A3775" t="s">
        <v>6</v>
      </c>
      <c r="B3775" t="s">
        <v>1889</v>
      </c>
      <c r="C3775" t="s">
        <v>41</v>
      </c>
      <c r="D3775" t="s">
        <v>4182</v>
      </c>
      <c r="E3775" t="s">
        <v>35</v>
      </c>
      <c r="F3775" t="s">
        <v>36</v>
      </c>
      <c r="G3775" t="s">
        <v>18</v>
      </c>
      <c r="H3775" s="2">
        <v>45728</v>
      </c>
      <c r="I3775" t="s">
        <v>19</v>
      </c>
      <c r="J3775" s="3">
        <v>64820</v>
      </c>
      <c r="K3775" s="3">
        <v>43198</v>
      </c>
      <c r="L3775" s="3">
        <v>2159.89</v>
      </c>
      <c r="M3775" s="6">
        <v>1</v>
      </c>
      <c r="N3775" s="4">
        <v>3.1300000000000001E-2</v>
      </c>
      <c r="O3775" s="5">
        <v>3.6999999999999998E-2</v>
      </c>
    </row>
    <row r="3776" spans="1:15" hidden="1" x14ac:dyDescent="0.3">
      <c r="A3776" t="s">
        <v>6</v>
      </c>
      <c r="B3776" t="s">
        <v>3575</v>
      </c>
      <c r="C3776" t="s">
        <v>41</v>
      </c>
      <c r="D3776" t="s">
        <v>4183</v>
      </c>
      <c r="E3776" t="s">
        <v>77</v>
      </c>
      <c r="F3776" t="s">
        <v>78</v>
      </c>
      <c r="G3776" t="s">
        <v>18</v>
      </c>
      <c r="H3776" s="2">
        <v>45728</v>
      </c>
      <c r="I3776" t="s">
        <v>19</v>
      </c>
      <c r="J3776" s="3">
        <v>63024</v>
      </c>
      <c r="K3776" s="3">
        <v>42953</v>
      </c>
      <c r="L3776" s="3">
        <v>2147.65</v>
      </c>
      <c r="M3776" s="6">
        <v>1</v>
      </c>
      <c r="N3776" s="4">
        <v>3.1300000000000001E-2</v>
      </c>
      <c r="O3776" s="5">
        <v>3.6999999999999998E-2</v>
      </c>
    </row>
    <row r="3777" spans="1:15" hidden="1" x14ac:dyDescent="0.3">
      <c r="A3777" t="s">
        <v>6</v>
      </c>
      <c r="B3777" t="s">
        <v>1384</v>
      </c>
      <c r="C3777" t="s">
        <v>44</v>
      </c>
      <c r="D3777" t="s">
        <v>4184</v>
      </c>
      <c r="E3777" t="s">
        <v>432</v>
      </c>
      <c r="F3777" t="s">
        <v>433</v>
      </c>
      <c r="G3777" t="s">
        <v>18</v>
      </c>
      <c r="H3777" s="2">
        <v>45728</v>
      </c>
      <c r="I3777" t="s">
        <v>19</v>
      </c>
      <c r="J3777" s="3">
        <v>103912</v>
      </c>
      <c r="K3777" s="3">
        <v>69250</v>
      </c>
      <c r="L3777" s="3">
        <v>3462.5</v>
      </c>
      <c r="M3777" s="6">
        <v>1</v>
      </c>
      <c r="N3777" s="4">
        <v>3.1300000000000001E-2</v>
      </c>
      <c r="O3777" s="5">
        <v>3.6999999999999998E-2</v>
      </c>
    </row>
    <row r="3778" spans="1:15" hidden="1" x14ac:dyDescent="0.3">
      <c r="A3778" t="s">
        <v>6</v>
      </c>
      <c r="B3778" t="s">
        <v>1895</v>
      </c>
      <c r="C3778" t="s">
        <v>41</v>
      </c>
      <c r="D3778" t="s">
        <v>4185</v>
      </c>
      <c r="E3778" t="s">
        <v>35</v>
      </c>
      <c r="F3778" t="s">
        <v>36</v>
      </c>
      <c r="G3778" t="s">
        <v>18</v>
      </c>
      <c r="H3778" s="2">
        <v>45728</v>
      </c>
      <c r="I3778" t="s">
        <v>19</v>
      </c>
      <c r="J3778" s="3">
        <v>107655</v>
      </c>
      <c r="K3778" s="3">
        <v>73370</v>
      </c>
      <c r="L3778" s="3">
        <v>3668.5</v>
      </c>
      <c r="M3778" s="6">
        <v>1</v>
      </c>
      <c r="N3778" s="4">
        <v>3.1300000000000001E-2</v>
      </c>
      <c r="O3778" s="5">
        <v>3.6999999999999998E-2</v>
      </c>
    </row>
    <row r="3779" spans="1:15" hidden="1" x14ac:dyDescent="0.3">
      <c r="A3779" t="s">
        <v>6</v>
      </c>
      <c r="B3779" t="s">
        <v>154</v>
      </c>
      <c r="C3779" t="s">
        <v>41</v>
      </c>
      <c r="D3779" t="s">
        <v>4186</v>
      </c>
      <c r="E3779" t="s">
        <v>16</v>
      </c>
      <c r="F3779" t="s">
        <v>17</v>
      </c>
      <c r="G3779" t="s">
        <v>18</v>
      </c>
      <c r="H3779" s="2">
        <v>45728</v>
      </c>
      <c r="I3779" t="s">
        <v>19</v>
      </c>
      <c r="J3779" s="3">
        <v>12151</v>
      </c>
      <c r="K3779" s="3">
        <v>8281</v>
      </c>
      <c r="L3779" s="3">
        <v>414.04</v>
      </c>
      <c r="M3779" s="6">
        <v>1</v>
      </c>
      <c r="N3779" s="4">
        <v>3.1300000000000001E-2</v>
      </c>
      <c r="O3779" s="5">
        <v>3.6999999999999998E-2</v>
      </c>
    </row>
    <row r="3780" spans="1:15" hidden="1" x14ac:dyDescent="0.3">
      <c r="A3780" t="s">
        <v>6</v>
      </c>
      <c r="B3780" t="s">
        <v>278</v>
      </c>
      <c r="C3780" t="s">
        <v>41</v>
      </c>
      <c r="D3780" t="s">
        <v>4187</v>
      </c>
      <c r="E3780" t="s">
        <v>16</v>
      </c>
      <c r="F3780" t="s">
        <v>17</v>
      </c>
      <c r="G3780" t="s">
        <v>18</v>
      </c>
      <c r="H3780" s="2">
        <v>45728</v>
      </c>
      <c r="I3780" t="s">
        <v>19</v>
      </c>
      <c r="J3780" s="3">
        <v>10068</v>
      </c>
      <c r="K3780" s="3">
        <v>6861</v>
      </c>
      <c r="L3780" s="3">
        <v>343.05</v>
      </c>
      <c r="M3780" s="6">
        <v>1</v>
      </c>
      <c r="N3780" s="4">
        <v>3.1300000000000001E-2</v>
      </c>
      <c r="O3780" s="5">
        <v>3.6999999999999998E-2</v>
      </c>
    </row>
    <row r="3781" spans="1:15" hidden="1" x14ac:dyDescent="0.3">
      <c r="A3781" t="s">
        <v>6</v>
      </c>
      <c r="B3781" t="s">
        <v>1915</v>
      </c>
      <c r="C3781" t="s">
        <v>41</v>
      </c>
      <c r="D3781" t="s">
        <v>4188</v>
      </c>
      <c r="E3781" t="s">
        <v>16</v>
      </c>
      <c r="F3781" t="s">
        <v>17</v>
      </c>
      <c r="G3781" t="s">
        <v>18</v>
      </c>
      <c r="H3781" s="2">
        <v>45728</v>
      </c>
      <c r="I3781" t="s">
        <v>19</v>
      </c>
      <c r="J3781" s="3">
        <v>12603</v>
      </c>
      <c r="K3781" s="3">
        <v>8589</v>
      </c>
      <c r="L3781" s="3">
        <v>429.44</v>
      </c>
      <c r="M3781" s="6">
        <v>1</v>
      </c>
      <c r="N3781" s="4">
        <v>3.1300000000000001E-2</v>
      </c>
      <c r="O3781" s="5">
        <v>3.6999999999999998E-2</v>
      </c>
    </row>
    <row r="3782" spans="1:15" hidden="1" x14ac:dyDescent="0.3">
      <c r="A3782" t="s">
        <v>6</v>
      </c>
      <c r="B3782" t="s">
        <v>1917</v>
      </c>
      <c r="C3782" t="s">
        <v>41</v>
      </c>
      <c r="D3782" t="s">
        <v>4189</v>
      </c>
      <c r="E3782" t="s">
        <v>22</v>
      </c>
      <c r="F3782" t="s">
        <v>23</v>
      </c>
      <c r="G3782" t="s">
        <v>18</v>
      </c>
      <c r="H3782" s="2">
        <v>45728</v>
      </c>
      <c r="I3782" t="s">
        <v>19</v>
      </c>
      <c r="J3782" s="3">
        <v>13021</v>
      </c>
      <c r="K3782" s="3">
        <v>8874</v>
      </c>
      <c r="L3782" s="3">
        <v>443.7</v>
      </c>
      <c r="M3782" s="6">
        <v>1</v>
      </c>
      <c r="N3782" s="4">
        <v>3.1300000000000001E-2</v>
      </c>
      <c r="O3782" s="5">
        <v>3.6999999999999998E-2</v>
      </c>
    </row>
    <row r="3783" spans="1:15" hidden="1" x14ac:dyDescent="0.3">
      <c r="A3783" t="s">
        <v>6</v>
      </c>
      <c r="B3783" t="s">
        <v>1650</v>
      </c>
      <c r="C3783" t="s">
        <v>1385</v>
      </c>
      <c r="D3783" t="s">
        <v>1964</v>
      </c>
      <c r="E3783" t="s">
        <v>432</v>
      </c>
      <c r="F3783" t="s">
        <v>433</v>
      </c>
      <c r="G3783" t="s">
        <v>18</v>
      </c>
      <c r="H3783" s="2">
        <v>45728</v>
      </c>
      <c r="I3783" t="s">
        <v>19</v>
      </c>
      <c r="J3783" s="3">
        <v>4628</v>
      </c>
      <c r="K3783" s="3">
        <v>2409</v>
      </c>
      <c r="L3783" s="3">
        <v>120.45</v>
      </c>
      <c r="M3783" s="6">
        <v>1</v>
      </c>
      <c r="N3783" s="4">
        <v>3.1300000000000001E-2</v>
      </c>
      <c r="O3783" s="5">
        <v>3.6999999999999998E-2</v>
      </c>
    </row>
    <row r="3784" spans="1:15" hidden="1" x14ac:dyDescent="0.3">
      <c r="A3784" t="s">
        <v>6</v>
      </c>
      <c r="B3784" t="s">
        <v>1965</v>
      </c>
      <c r="C3784" t="s">
        <v>1385</v>
      </c>
      <c r="D3784" t="s">
        <v>1966</v>
      </c>
      <c r="E3784" t="s">
        <v>432</v>
      </c>
      <c r="F3784" t="s">
        <v>433</v>
      </c>
      <c r="G3784" t="s">
        <v>18</v>
      </c>
      <c r="H3784" s="2">
        <v>45728</v>
      </c>
      <c r="I3784" t="s">
        <v>19</v>
      </c>
      <c r="J3784" s="3">
        <v>2712</v>
      </c>
      <c r="K3784" s="3">
        <v>1380</v>
      </c>
      <c r="L3784" s="3">
        <v>69</v>
      </c>
      <c r="M3784" s="6">
        <v>1</v>
      </c>
      <c r="N3784" s="4">
        <v>3.1300000000000001E-2</v>
      </c>
      <c r="O3784" s="5">
        <v>3.6999999999999998E-2</v>
      </c>
    </row>
    <row r="3785" spans="1:15" hidden="1" x14ac:dyDescent="0.3">
      <c r="A3785" t="s">
        <v>6</v>
      </c>
      <c r="B3785" t="s">
        <v>4190</v>
      </c>
      <c r="C3785" t="s">
        <v>4191</v>
      </c>
      <c r="D3785" t="s">
        <v>4192</v>
      </c>
      <c r="E3785" t="s">
        <v>81</v>
      </c>
      <c r="F3785" t="s">
        <v>82</v>
      </c>
      <c r="G3785" t="s">
        <v>18</v>
      </c>
      <c r="H3785" s="2">
        <v>45728</v>
      </c>
      <c r="I3785" t="s">
        <v>19</v>
      </c>
      <c r="J3785" s="3">
        <v>4029</v>
      </c>
      <c r="K3785" s="3">
        <v>4016.14</v>
      </c>
      <c r="L3785" s="3">
        <v>240.97</v>
      </c>
      <c r="M3785" s="6">
        <v>1</v>
      </c>
      <c r="N3785" s="4">
        <v>3.1300000000000001E-2</v>
      </c>
      <c r="O3785" s="5">
        <v>3.6999999999999998E-2</v>
      </c>
    </row>
    <row r="3786" spans="1:15" hidden="1" x14ac:dyDescent="0.3">
      <c r="A3786" t="s">
        <v>6</v>
      </c>
      <c r="B3786" t="s">
        <v>3740</v>
      </c>
      <c r="C3786" t="s">
        <v>161</v>
      </c>
      <c r="D3786" t="s">
        <v>3806</v>
      </c>
      <c r="E3786" t="s">
        <v>51</v>
      </c>
      <c r="F3786" t="s">
        <v>52</v>
      </c>
      <c r="G3786" t="s">
        <v>18</v>
      </c>
      <c r="H3786" s="2">
        <v>45728</v>
      </c>
      <c r="I3786" t="s">
        <v>19</v>
      </c>
      <c r="J3786" s="3">
        <v>14955</v>
      </c>
      <c r="K3786" s="3">
        <v>11101.8</v>
      </c>
      <c r="L3786" s="3">
        <v>555.09</v>
      </c>
      <c r="M3786" s="6">
        <v>1</v>
      </c>
      <c r="N3786" s="4">
        <v>3.1300000000000001E-2</v>
      </c>
      <c r="O3786" s="5">
        <v>3.6999999999999998E-2</v>
      </c>
    </row>
    <row r="3787" spans="1:15" hidden="1" x14ac:dyDescent="0.3">
      <c r="A3787" t="s">
        <v>6</v>
      </c>
      <c r="B3787" t="s">
        <v>3575</v>
      </c>
      <c r="C3787" t="s">
        <v>161</v>
      </c>
      <c r="D3787" t="s">
        <v>3683</v>
      </c>
      <c r="E3787" t="s">
        <v>77</v>
      </c>
      <c r="F3787" t="s">
        <v>78</v>
      </c>
      <c r="G3787" t="s">
        <v>18</v>
      </c>
      <c r="H3787" s="2">
        <v>45728</v>
      </c>
      <c r="I3787" t="s">
        <v>19</v>
      </c>
      <c r="J3787" s="3">
        <v>23310</v>
      </c>
      <c r="K3787" s="3">
        <v>17305.47</v>
      </c>
      <c r="L3787" s="3">
        <v>865.27</v>
      </c>
      <c r="M3787" s="6">
        <v>1</v>
      </c>
      <c r="N3787" s="4">
        <v>3.1300000000000001E-2</v>
      </c>
      <c r="O3787" s="5">
        <v>3.6999999999999998E-2</v>
      </c>
    </row>
    <row r="3788" spans="1:15" hidden="1" x14ac:dyDescent="0.3">
      <c r="A3788" t="s">
        <v>6</v>
      </c>
      <c r="B3788" t="s">
        <v>1766</v>
      </c>
      <c r="C3788" t="s">
        <v>161</v>
      </c>
      <c r="D3788" t="s">
        <v>1972</v>
      </c>
      <c r="E3788" t="s">
        <v>55</v>
      </c>
      <c r="F3788" t="s">
        <v>56</v>
      </c>
      <c r="G3788" t="s">
        <v>18</v>
      </c>
      <c r="H3788" s="2">
        <v>45728</v>
      </c>
      <c r="I3788" t="s">
        <v>19</v>
      </c>
      <c r="J3788" s="3">
        <v>8057</v>
      </c>
      <c r="K3788" s="3">
        <v>5981.03</v>
      </c>
      <c r="L3788" s="3">
        <v>299.05</v>
      </c>
      <c r="M3788" s="6">
        <v>1</v>
      </c>
      <c r="N3788" s="4">
        <v>3.1300000000000001E-2</v>
      </c>
      <c r="O3788" s="5">
        <v>3.6999999999999998E-2</v>
      </c>
    </row>
    <row r="3789" spans="1:15" hidden="1" x14ac:dyDescent="0.3">
      <c r="A3789" t="s">
        <v>6</v>
      </c>
      <c r="B3789" t="s">
        <v>1733</v>
      </c>
      <c r="C3789" t="s">
        <v>161</v>
      </c>
      <c r="D3789" t="s">
        <v>4193</v>
      </c>
      <c r="E3789" t="s">
        <v>798</v>
      </c>
      <c r="F3789" t="s">
        <v>799</v>
      </c>
      <c r="G3789" t="s">
        <v>18</v>
      </c>
      <c r="H3789" s="2">
        <v>45728</v>
      </c>
      <c r="I3789" t="s">
        <v>19</v>
      </c>
      <c r="J3789" s="3">
        <v>5045.71</v>
      </c>
      <c r="K3789" s="3">
        <v>3663.98</v>
      </c>
      <c r="L3789" s="3">
        <v>183.2</v>
      </c>
      <c r="M3789" s="6">
        <v>1</v>
      </c>
      <c r="N3789" s="4">
        <v>3.1300000000000001E-2</v>
      </c>
      <c r="O3789" s="5">
        <v>3.6999999999999998E-2</v>
      </c>
    </row>
    <row r="3790" spans="1:15" hidden="1" x14ac:dyDescent="0.3">
      <c r="A3790" t="s">
        <v>6</v>
      </c>
      <c r="B3790" t="s">
        <v>2799</v>
      </c>
      <c r="C3790" t="s">
        <v>161</v>
      </c>
      <c r="D3790" t="s">
        <v>2800</v>
      </c>
      <c r="E3790" t="s">
        <v>135</v>
      </c>
      <c r="F3790" t="s">
        <v>136</v>
      </c>
      <c r="G3790" t="s">
        <v>18</v>
      </c>
      <c r="H3790" s="2">
        <v>45728</v>
      </c>
      <c r="I3790" t="s">
        <v>19</v>
      </c>
      <c r="J3790" s="3">
        <v>46917</v>
      </c>
      <c r="K3790" s="3">
        <v>34895.300000000003</v>
      </c>
      <c r="L3790" s="3">
        <v>1744.77</v>
      </c>
      <c r="M3790" s="6">
        <v>1</v>
      </c>
      <c r="N3790" s="4">
        <v>3.1300000000000001E-2</v>
      </c>
      <c r="O3790" s="5">
        <v>3.6999999999999998E-2</v>
      </c>
    </row>
    <row r="3791" spans="1:15" hidden="1" x14ac:dyDescent="0.3">
      <c r="A3791" t="s">
        <v>2156</v>
      </c>
      <c r="B3791" t="s">
        <v>1703</v>
      </c>
      <c r="C3791" t="s">
        <v>14</v>
      </c>
      <c r="D3791" t="s">
        <v>3600</v>
      </c>
      <c r="E3791" t="s">
        <v>51</v>
      </c>
      <c r="F3791" t="s">
        <v>52</v>
      </c>
      <c r="H3791" s="2">
        <v>45728</v>
      </c>
      <c r="I3791" s="2" t="s">
        <v>19</v>
      </c>
      <c r="J3791" s="3">
        <v>74871</v>
      </c>
      <c r="K3791" s="3">
        <v>55583.51</v>
      </c>
      <c r="L3791" s="3">
        <v>555.84</v>
      </c>
      <c r="M3791" s="7"/>
      <c r="N3791" s="4">
        <v>3.1300000000000001E-2</v>
      </c>
      <c r="O3791" s="5">
        <v>3.6999999999999998E-2</v>
      </c>
    </row>
    <row r="3792" spans="1:15" hidden="1" x14ac:dyDescent="0.3">
      <c r="A3792" t="s">
        <v>2156</v>
      </c>
      <c r="B3792" t="s">
        <v>3740</v>
      </c>
      <c r="C3792" t="s">
        <v>14</v>
      </c>
      <c r="D3792" t="s">
        <v>3744</v>
      </c>
      <c r="E3792" t="s">
        <v>51</v>
      </c>
      <c r="F3792" t="s">
        <v>52</v>
      </c>
      <c r="H3792" s="2">
        <v>45728</v>
      </c>
      <c r="I3792" s="2" t="s">
        <v>19</v>
      </c>
      <c r="J3792" s="3">
        <v>70589</v>
      </c>
      <c r="K3792" s="3">
        <v>52404.82</v>
      </c>
      <c r="L3792" s="3">
        <v>524.04999999999995</v>
      </c>
      <c r="M3792" s="7"/>
      <c r="N3792" s="4">
        <v>3.1300000000000001E-2</v>
      </c>
      <c r="O3792" s="5">
        <v>3.6999999999999998E-2</v>
      </c>
    </row>
    <row r="3793" spans="1:15" hidden="1" x14ac:dyDescent="0.3">
      <c r="A3793" t="s">
        <v>2156</v>
      </c>
      <c r="B3793" t="s">
        <v>1721</v>
      </c>
      <c r="C3793" t="s">
        <v>14</v>
      </c>
      <c r="D3793" t="s">
        <v>3603</v>
      </c>
      <c r="E3793" t="s">
        <v>59</v>
      </c>
      <c r="F3793" t="s">
        <v>60</v>
      </c>
      <c r="H3793" s="2">
        <v>45728</v>
      </c>
      <c r="I3793" s="2" t="s">
        <v>19</v>
      </c>
      <c r="J3793" s="3">
        <v>70224</v>
      </c>
      <c r="K3793" s="3">
        <v>52133.85</v>
      </c>
      <c r="L3793" s="3">
        <v>521.34</v>
      </c>
      <c r="M3793" s="7"/>
      <c r="N3793" s="4">
        <v>3.1300000000000001E-2</v>
      </c>
      <c r="O3793" s="5">
        <v>3.6999999999999998E-2</v>
      </c>
    </row>
    <row r="3794" spans="1:15" hidden="1" x14ac:dyDescent="0.3">
      <c r="A3794" t="s">
        <v>2156</v>
      </c>
      <c r="B3794" t="s">
        <v>83</v>
      </c>
      <c r="C3794" t="s">
        <v>14</v>
      </c>
      <c r="D3794" t="s">
        <v>2765</v>
      </c>
      <c r="E3794" t="s">
        <v>59</v>
      </c>
      <c r="F3794" t="s">
        <v>60</v>
      </c>
      <c r="H3794" s="2">
        <v>45728</v>
      </c>
      <c r="I3794" s="2" t="s">
        <v>19</v>
      </c>
      <c r="J3794" s="3">
        <v>42275</v>
      </c>
      <c r="K3794" s="3">
        <v>31384.720000000001</v>
      </c>
      <c r="L3794" s="3">
        <v>313.85000000000002</v>
      </c>
      <c r="M3794" s="7"/>
      <c r="N3794" s="4">
        <v>3.1300000000000001E-2</v>
      </c>
      <c r="O3794" s="5">
        <v>3.6999999999999998E-2</v>
      </c>
    </row>
    <row r="3795" spans="1:15" hidden="1" x14ac:dyDescent="0.3">
      <c r="A3795" t="s">
        <v>2156</v>
      </c>
      <c r="B3795" t="s">
        <v>3575</v>
      </c>
      <c r="C3795" t="s">
        <v>14</v>
      </c>
      <c r="D3795" t="s">
        <v>3608</v>
      </c>
      <c r="E3795" t="s">
        <v>77</v>
      </c>
      <c r="F3795" t="s">
        <v>78</v>
      </c>
      <c r="H3795" s="2">
        <v>45728</v>
      </c>
      <c r="I3795" s="2" t="s">
        <v>19</v>
      </c>
      <c r="J3795" s="3">
        <v>81501</v>
      </c>
      <c r="K3795" s="3">
        <v>60505.75</v>
      </c>
      <c r="L3795" s="3">
        <v>605.05999999999995</v>
      </c>
      <c r="M3795" s="7"/>
      <c r="N3795" s="4">
        <v>3.1300000000000001E-2</v>
      </c>
      <c r="O3795" s="5">
        <v>3.6999999999999998E-2</v>
      </c>
    </row>
    <row r="3796" spans="1:15" hidden="1" x14ac:dyDescent="0.3">
      <c r="A3796" t="s">
        <v>2156</v>
      </c>
      <c r="B3796" t="s">
        <v>1766</v>
      </c>
      <c r="C3796" t="s">
        <v>14</v>
      </c>
      <c r="D3796" t="s">
        <v>2557</v>
      </c>
      <c r="E3796" t="s">
        <v>55</v>
      </c>
      <c r="F3796" t="s">
        <v>56</v>
      </c>
      <c r="H3796" s="2">
        <v>45728</v>
      </c>
      <c r="I3796" s="2" t="s">
        <v>19</v>
      </c>
      <c r="J3796" s="3">
        <v>67649</v>
      </c>
      <c r="K3796" s="3">
        <v>50222.02</v>
      </c>
      <c r="L3796" s="3">
        <v>502.22</v>
      </c>
      <c r="M3796" s="7"/>
      <c r="N3796" s="4">
        <v>3.1300000000000001E-2</v>
      </c>
      <c r="O3796" s="5">
        <v>3.6999999999999998E-2</v>
      </c>
    </row>
    <row r="3797" spans="1:15" hidden="1" x14ac:dyDescent="0.3">
      <c r="A3797" t="s">
        <v>2156</v>
      </c>
      <c r="B3797" t="s">
        <v>894</v>
      </c>
      <c r="C3797" t="s">
        <v>14</v>
      </c>
      <c r="D3797" t="s">
        <v>3210</v>
      </c>
      <c r="E3797" t="s">
        <v>55</v>
      </c>
      <c r="F3797" t="s">
        <v>56</v>
      </c>
      <c r="H3797" s="2">
        <v>45728</v>
      </c>
      <c r="I3797" s="2" t="s">
        <v>19</v>
      </c>
      <c r="J3797" s="3">
        <v>8153</v>
      </c>
      <c r="K3797" s="3">
        <v>4909.63</v>
      </c>
      <c r="L3797" s="3">
        <v>49.1</v>
      </c>
      <c r="M3797" s="7"/>
      <c r="N3797" s="4">
        <v>3.1300000000000001E-2</v>
      </c>
      <c r="O3797" s="5">
        <v>3.6999999999999998E-2</v>
      </c>
    </row>
    <row r="3798" spans="1:15" hidden="1" x14ac:dyDescent="0.3">
      <c r="A3798" t="s">
        <v>2156</v>
      </c>
      <c r="B3798" t="s">
        <v>3762</v>
      </c>
      <c r="C3798" t="s">
        <v>14</v>
      </c>
      <c r="D3798" t="s">
        <v>3763</v>
      </c>
      <c r="E3798" t="s">
        <v>244</v>
      </c>
      <c r="F3798" t="s">
        <v>245</v>
      </c>
      <c r="H3798" s="2">
        <v>45728</v>
      </c>
      <c r="I3798" s="2" t="s">
        <v>19</v>
      </c>
      <c r="J3798" s="3">
        <v>28678</v>
      </c>
      <c r="K3798" s="3">
        <v>21290.31</v>
      </c>
      <c r="L3798" s="3">
        <v>212.9</v>
      </c>
      <c r="M3798" s="7"/>
      <c r="N3798" s="4">
        <v>3.1300000000000001E-2</v>
      </c>
      <c r="O3798" s="5">
        <v>3.6999999999999998E-2</v>
      </c>
    </row>
    <row r="3799" spans="1:15" hidden="1" x14ac:dyDescent="0.3">
      <c r="A3799" t="s">
        <v>2156</v>
      </c>
      <c r="B3799" t="s">
        <v>1481</v>
      </c>
      <c r="C3799" t="s">
        <v>14</v>
      </c>
      <c r="D3799" t="s">
        <v>3622</v>
      </c>
      <c r="E3799" t="s">
        <v>798</v>
      </c>
      <c r="F3799" t="s">
        <v>799</v>
      </c>
      <c r="H3799" s="2">
        <v>45728</v>
      </c>
      <c r="I3799" s="2" t="s">
        <v>19</v>
      </c>
      <c r="J3799" s="3">
        <v>656363</v>
      </c>
      <c r="K3799" s="3">
        <v>433421.46</v>
      </c>
      <c r="L3799" s="3">
        <v>4334.2299999999996</v>
      </c>
      <c r="M3799" s="7"/>
      <c r="N3799" s="4">
        <v>3.1300000000000001E-2</v>
      </c>
      <c r="O3799" s="5">
        <v>3.6999999999999998E-2</v>
      </c>
    </row>
    <row r="3800" spans="1:15" hidden="1" x14ac:dyDescent="0.3">
      <c r="A3800" t="s">
        <v>2156</v>
      </c>
      <c r="B3800" t="s">
        <v>1699</v>
      </c>
      <c r="C3800" t="s">
        <v>14</v>
      </c>
      <c r="D3800" t="s">
        <v>3623</v>
      </c>
      <c r="E3800" t="s">
        <v>55</v>
      </c>
      <c r="F3800" t="s">
        <v>56</v>
      </c>
      <c r="H3800" s="2">
        <v>45728</v>
      </c>
      <c r="I3800" s="2" t="s">
        <v>19</v>
      </c>
      <c r="J3800" s="3">
        <v>3994</v>
      </c>
      <c r="K3800" s="3">
        <v>2696.74</v>
      </c>
      <c r="L3800" s="3">
        <v>26.97</v>
      </c>
      <c r="M3800" s="7"/>
      <c r="N3800" s="4">
        <v>3.1300000000000001E-2</v>
      </c>
      <c r="O3800" s="5">
        <v>3.6999999999999998E-2</v>
      </c>
    </row>
    <row r="3801" spans="1:15" hidden="1" x14ac:dyDescent="0.3">
      <c r="A3801" t="s">
        <v>2156</v>
      </c>
      <c r="B3801" t="s">
        <v>1580</v>
      </c>
      <c r="C3801" t="s">
        <v>14</v>
      </c>
      <c r="D3801" t="s">
        <v>1581</v>
      </c>
      <c r="E3801" t="s">
        <v>244</v>
      </c>
      <c r="F3801" t="s">
        <v>245</v>
      </c>
      <c r="H3801" s="2">
        <v>45728</v>
      </c>
      <c r="I3801" s="2" t="s">
        <v>19</v>
      </c>
      <c r="J3801" s="3">
        <v>123529</v>
      </c>
      <c r="K3801" s="3">
        <v>91706.73</v>
      </c>
      <c r="L3801" s="3">
        <v>917.07</v>
      </c>
      <c r="M3801" s="7"/>
      <c r="N3801" s="4">
        <v>3.1300000000000001E-2</v>
      </c>
      <c r="O3801" s="5">
        <v>3.6999999999999998E-2</v>
      </c>
    </row>
    <row r="3802" spans="1:15" hidden="1" x14ac:dyDescent="0.3">
      <c r="A3802" t="s">
        <v>2156</v>
      </c>
      <c r="B3802" t="s">
        <v>1786</v>
      </c>
      <c r="C3802" t="s">
        <v>14</v>
      </c>
      <c r="D3802" t="s">
        <v>3625</v>
      </c>
      <c r="E3802" t="s">
        <v>81</v>
      </c>
      <c r="F3802" t="s">
        <v>82</v>
      </c>
      <c r="H3802" s="2">
        <v>45728</v>
      </c>
      <c r="I3802" s="2" t="s">
        <v>19</v>
      </c>
      <c r="J3802" s="3">
        <v>7834</v>
      </c>
      <c r="K3802" s="3">
        <v>5172.59</v>
      </c>
      <c r="L3802" s="3">
        <v>51.73</v>
      </c>
      <c r="M3802" s="7"/>
      <c r="N3802" s="4">
        <v>3.1300000000000001E-2</v>
      </c>
      <c r="O3802" s="5">
        <v>3.6999999999999998E-2</v>
      </c>
    </row>
    <row r="3803" spans="1:15" hidden="1" x14ac:dyDescent="0.3">
      <c r="A3803" t="s">
        <v>2156</v>
      </c>
      <c r="B3803" t="s">
        <v>1788</v>
      </c>
      <c r="C3803" t="s">
        <v>14</v>
      </c>
      <c r="D3803" t="s">
        <v>2831</v>
      </c>
      <c r="E3803" t="s">
        <v>55</v>
      </c>
      <c r="F3803" t="s">
        <v>56</v>
      </c>
      <c r="H3803" s="2">
        <v>45728</v>
      </c>
      <c r="I3803" s="2" t="s">
        <v>19</v>
      </c>
      <c r="J3803" s="3">
        <v>51859</v>
      </c>
      <c r="K3803" s="3">
        <v>35012.800000000003</v>
      </c>
      <c r="L3803" s="3">
        <v>350.13</v>
      </c>
      <c r="M3803" s="7"/>
      <c r="N3803" s="4">
        <v>3.1300000000000001E-2</v>
      </c>
      <c r="O3803" s="5">
        <v>3.6999999999999998E-2</v>
      </c>
    </row>
    <row r="3804" spans="1:15" hidden="1" x14ac:dyDescent="0.3">
      <c r="A3804" t="s">
        <v>2156</v>
      </c>
      <c r="B3804" t="s">
        <v>2001</v>
      </c>
      <c r="C3804" t="s">
        <v>14</v>
      </c>
      <c r="D3804" t="s">
        <v>2002</v>
      </c>
      <c r="E3804" t="s">
        <v>81</v>
      </c>
      <c r="F3804" t="s">
        <v>82</v>
      </c>
      <c r="H3804" s="2">
        <v>45728</v>
      </c>
      <c r="I3804" s="2" t="s">
        <v>19</v>
      </c>
      <c r="J3804" s="3">
        <v>57217</v>
      </c>
      <c r="K3804" s="3">
        <v>42477.62</v>
      </c>
      <c r="L3804" s="3">
        <v>424.78</v>
      </c>
      <c r="M3804" s="7"/>
      <c r="N3804" s="4">
        <v>3.1300000000000001E-2</v>
      </c>
      <c r="O3804" s="5">
        <v>3.6999999999999998E-2</v>
      </c>
    </row>
    <row r="3805" spans="1:15" hidden="1" x14ac:dyDescent="0.3">
      <c r="A3805" t="s">
        <v>2156</v>
      </c>
      <c r="B3805" t="s">
        <v>495</v>
      </c>
      <c r="C3805" t="s">
        <v>14</v>
      </c>
      <c r="D3805" t="s">
        <v>496</v>
      </c>
      <c r="E3805" t="s">
        <v>35</v>
      </c>
      <c r="F3805" t="s">
        <v>36</v>
      </c>
      <c r="H3805" s="2">
        <v>45728</v>
      </c>
      <c r="I3805" s="2" t="s">
        <v>19</v>
      </c>
      <c r="J3805" s="3">
        <v>110054.92</v>
      </c>
      <c r="K3805" s="3">
        <v>81703.47</v>
      </c>
      <c r="L3805" s="3">
        <v>817.04</v>
      </c>
      <c r="M3805" s="7"/>
      <c r="N3805" s="4">
        <v>3.1300000000000001E-2</v>
      </c>
      <c r="O3805" s="5">
        <v>3.6999999999999998E-2</v>
      </c>
    </row>
    <row r="3806" spans="1:15" hidden="1" x14ac:dyDescent="0.3">
      <c r="A3806" t="s">
        <v>2156</v>
      </c>
      <c r="B3806" t="s">
        <v>491</v>
      </c>
      <c r="C3806" t="s">
        <v>14</v>
      </c>
      <c r="D3806" t="s">
        <v>518</v>
      </c>
      <c r="E3806" t="s">
        <v>16</v>
      </c>
      <c r="F3806" t="s">
        <v>17</v>
      </c>
      <c r="H3806" s="2">
        <v>45728</v>
      </c>
      <c r="I3806" s="2" t="s">
        <v>19</v>
      </c>
      <c r="J3806" s="3">
        <v>56344</v>
      </c>
      <c r="K3806" s="3">
        <v>41829.33</v>
      </c>
      <c r="L3806" s="3">
        <v>418.29</v>
      </c>
      <c r="M3806" s="7"/>
      <c r="N3806" s="4">
        <v>3.1300000000000001E-2</v>
      </c>
      <c r="O3806" s="5">
        <v>3.6999999999999998E-2</v>
      </c>
    </row>
    <row r="3807" spans="1:15" hidden="1" x14ac:dyDescent="0.3">
      <c r="A3807" t="s">
        <v>2156</v>
      </c>
      <c r="B3807" t="s">
        <v>2178</v>
      </c>
      <c r="C3807" t="s">
        <v>14</v>
      </c>
      <c r="D3807" t="s">
        <v>2179</v>
      </c>
      <c r="E3807" t="s">
        <v>81</v>
      </c>
      <c r="F3807" t="s">
        <v>82</v>
      </c>
      <c r="H3807" s="2">
        <v>45728</v>
      </c>
      <c r="I3807" s="2" t="s">
        <v>19</v>
      </c>
      <c r="J3807" s="3">
        <v>76611</v>
      </c>
      <c r="K3807" s="3">
        <v>56875.839999999997</v>
      </c>
      <c r="L3807" s="3">
        <v>568.76</v>
      </c>
      <c r="M3807" s="7"/>
      <c r="N3807" s="4">
        <v>3.1300000000000001E-2</v>
      </c>
      <c r="O3807" s="5">
        <v>3.6999999999999998E-2</v>
      </c>
    </row>
    <row r="3808" spans="1:15" hidden="1" x14ac:dyDescent="0.3">
      <c r="A3808" t="s">
        <v>2156</v>
      </c>
      <c r="B3808" t="s">
        <v>3552</v>
      </c>
      <c r="C3808" t="s">
        <v>14</v>
      </c>
      <c r="D3808" t="s">
        <v>4039</v>
      </c>
      <c r="E3808" t="s">
        <v>81</v>
      </c>
      <c r="F3808" t="s">
        <v>82</v>
      </c>
      <c r="H3808" s="2">
        <v>45728</v>
      </c>
      <c r="I3808" s="2" t="s">
        <v>19</v>
      </c>
      <c r="J3808" s="3">
        <v>104617</v>
      </c>
      <c r="K3808" s="3">
        <v>77666.77</v>
      </c>
      <c r="L3808" s="3">
        <v>776.67</v>
      </c>
      <c r="M3808" s="7"/>
      <c r="N3808" s="4">
        <v>3.1300000000000001E-2</v>
      </c>
      <c r="O3808" s="5">
        <v>3.6999999999999998E-2</v>
      </c>
    </row>
    <row r="3809" spans="1:15" hidden="1" x14ac:dyDescent="0.3">
      <c r="A3809" t="s">
        <v>2156</v>
      </c>
      <c r="B3809" t="s">
        <v>1733</v>
      </c>
      <c r="C3809" t="s">
        <v>14</v>
      </c>
      <c r="D3809" t="s">
        <v>2770</v>
      </c>
      <c r="E3809" t="s">
        <v>798</v>
      </c>
      <c r="F3809" t="s">
        <v>799</v>
      </c>
      <c r="H3809" s="2">
        <v>45728</v>
      </c>
      <c r="I3809" s="2" t="s">
        <v>19</v>
      </c>
      <c r="J3809" s="3">
        <v>674268</v>
      </c>
      <c r="K3809" s="3">
        <v>406774</v>
      </c>
      <c r="L3809" s="3">
        <v>4067.74</v>
      </c>
      <c r="M3809" s="7"/>
      <c r="N3809" s="4">
        <v>3.1300000000000001E-2</v>
      </c>
      <c r="O3809" s="5">
        <v>3.6999999999999998E-2</v>
      </c>
    </row>
    <row r="3810" spans="1:15" hidden="1" x14ac:dyDescent="0.3">
      <c r="A3810" t="s">
        <v>2156</v>
      </c>
      <c r="B3810" t="s">
        <v>2771</v>
      </c>
      <c r="C3810" t="s">
        <v>14</v>
      </c>
      <c r="D3810" t="s">
        <v>2772</v>
      </c>
      <c r="E3810" t="s">
        <v>35</v>
      </c>
      <c r="F3810" t="s">
        <v>36</v>
      </c>
      <c r="H3810" s="2">
        <v>45728</v>
      </c>
      <c r="I3810" s="2" t="s">
        <v>19</v>
      </c>
      <c r="J3810" s="3">
        <v>114655.28</v>
      </c>
      <c r="K3810" s="3">
        <v>85118.9</v>
      </c>
      <c r="L3810" s="3">
        <v>851.2</v>
      </c>
      <c r="M3810" s="7"/>
      <c r="N3810" s="4">
        <v>3.1300000000000001E-2</v>
      </c>
      <c r="O3810" s="5">
        <v>3.6999999999999998E-2</v>
      </c>
    </row>
    <row r="3811" spans="1:15" hidden="1" x14ac:dyDescent="0.3">
      <c r="A3811" t="s">
        <v>2156</v>
      </c>
      <c r="B3811" t="s">
        <v>1610</v>
      </c>
      <c r="C3811" t="s">
        <v>14</v>
      </c>
      <c r="D3811" t="s">
        <v>1611</v>
      </c>
      <c r="E3811" t="s">
        <v>432</v>
      </c>
      <c r="F3811" t="s">
        <v>433</v>
      </c>
      <c r="H3811" s="2">
        <v>45728</v>
      </c>
      <c r="I3811" s="2" t="s">
        <v>19</v>
      </c>
      <c r="J3811" s="3">
        <v>69171.58</v>
      </c>
      <c r="K3811" s="3">
        <v>51352.05</v>
      </c>
      <c r="L3811" s="3">
        <v>513.53</v>
      </c>
      <c r="M3811" s="7"/>
      <c r="N3811" s="4">
        <v>3.1300000000000001E-2</v>
      </c>
      <c r="O3811" s="5">
        <v>3.6999999999999998E-2</v>
      </c>
    </row>
    <row r="3812" spans="1:15" hidden="1" x14ac:dyDescent="0.3">
      <c r="A3812" t="s">
        <v>2156</v>
      </c>
      <c r="B3812" t="s">
        <v>1622</v>
      </c>
      <c r="C3812" t="s">
        <v>14</v>
      </c>
      <c r="D3812" t="s">
        <v>1623</v>
      </c>
      <c r="E3812" t="s">
        <v>77</v>
      </c>
      <c r="F3812" t="s">
        <v>78</v>
      </c>
      <c r="H3812" s="2">
        <v>45728</v>
      </c>
      <c r="I3812" s="2" t="s">
        <v>19</v>
      </c>
      <c r="J3812" s="3">
        <v>51709.55</v>
      </c>
      <c r="K3812" s="3">
        <v>38460.1</v>
      </c>
      <c r="L3812" s="3">
        <v>384.6</v>
      </c>
      <c r="M3812" s="7"/>
      <c r="N3812" s="4">
        <v>3.1300000000000001E-2</v>
      </c>
      <c r="O3812" s="5">
        <v>3.6999999999999998E-2</v>
      </c>
    </row>
    <row r="3813" spans="1:15" hidden="1" x14ac:dyDescent="0.3">
      <c r="A3813" t="s">
        <v>2156</v>
      </c>
      <c r="B3813" t="s">
        <v>1626</v>
      </c>
      <c r="C3813" t="s">
        <v>14</v>
      </c>
      <c r="D3813" t="s">
        <v>1627</v>
      </c>
      <c r="E3813" t="s">
        <v>35</v>
      </c>
      <c r="F3813" t="s">
        <v>36</v>
      </c>
      <c r="H3813" s="2">
        <v>45728</v>
      </c>
      <c r="I3813" s="2" t="s">
        <v>19</v>
      </c>
      <c r="J3813" s="3">
        <v>34941</v>
      </c>
      <c r="K3813" s="3">
        <v>25988.23</v>
      </c>
      <c r="L3813" s="3">
        <v>259.88</v>
      </c>
      <c r="M3813" s="7"/>
      <c r="N3813" s="4">
        <v>3.1300000000000001E-2</v>
      </c>
      <c r="O3813" s="5">
        <v>3.6999999999999998E-2</v>
      </c>
    </row>
    <row r="3814" spans="1:15" hidden="1" x14ac:dyDescent="0.3">
      <c r="A3814" t="s">
        <v>2156</v>
      </c>
      <c r="B3814" t="s">
        <v>1895</v>
      </c>
      <c r="C3814" t="s">
        <v>14</v>
      </c>
      <c r="D3814" t="s">
        <v>2773</v>
      </c>
      <c r="E3814" t="s">
        <v>35</v>
      </c>
      <c r="F3814" t="s">
        <v>36</v>
      </c>
      <c r="H3814" s="2">
        <v>45728</v>
      </c>
      <c r="I3814" s="2" t="s">
        <v>19</v>
      </c>
      <c r="J3814" s="3">
        <v>47824</v>
      </c>
      <c r="K3814" s="3">
        <v>35569.589999999997</v>
      </c>
      <c r="L3814" s="3">
        <v>355.7</v>
      </c>
      <c r="M3814" s="7"/>
      <c r="N3814" s="4">
        <v>3.1300000000000001E-2</v>
      </c>
      <c r="O3814" s="5">
        <v>3.6999999999999998E-2</v>
      </c>
    </row>
    <row r="3815" spans="1:15" hidden="1" x14ac:dyDescent="0.3">
      <c r="A3815" t="s">
        <v>2156</v>
      </c>
      <c r="B3815" t="s">
        <v>1632</v>
      </c>
      <c r="C3815" t="s">
        <v>14</v>
      </c>
      <c r="D3815" t="s">
        <v>1633</v>
      </c>
      <c r="E3815" t="s">
        <v>35</v>
      </c>
      <c r="F3815" t="s">
        <v>36</v>
      </c>
      <c r="H3815" s="2">
        <v>45728</v>
      </c>
      <c r="I3815" s="2" t="s">
        <v>19</v>
      </c>
      <c r="J3815" s="3">
        <v>45491</v>
      </c>
      <c r="K3815" s="3">
        <v>33834.47</v>
      </c>
      <c r="L3815" s="3">
        <v>338.34</v>
      </c>
      <c r="M3815" s="7"/>
      <c r="N3815" s="4">
        <v>3.1300000000000001E-2</v>
      </c>
      <c r="O3815" s="5">
        <v>3.6999999999999998E-2</v>
      </c>
    </row>
    <row r="3816" spans="1:15" hidden="1" x14ac:dyDescent="0.3">
      <c r="A3816" t="s">
        <v>2156</v>
      </c>
      <c r="B3816" t="s">
        <v>890</v>
      </c>
      <c r="C3816" t="s">
        <v>14</v>
      </c>
      <c r="D3816" t="s">
        <v>2558</v>
      </c>
      <c r="E3816" t="s">
        <v>798</v>
      </c>
      <c r="F3816" t="s">
        <v>799</v>
      </c>
      <c r="H3816" s="2">
        <v>45728</v>
      </c>
      <c r="I3816" s="2" t="s">
        <v>19</v>
      </c>
      <c r="J3816" s="3">
        <v>2684912.72</v>
      </c>
      <c r="K3816" s="3">
        <v>1619760</v>
      </c>
      <c r="L3816" s="3">
        <v>16197.61</v>
      </c>
      <c r="M3816" s="7"/>
      <c r="N3816" s="4">
        <v>3.1300000000000001E-2</v>
      </c>
      <c r="O3816" s="5">
        <v>3.6999999999999998E-2</v>
      </c>
    </row>
    <row r="3817" spans="1:15" hidden="1" x14ac:dyDescent="0.3">
      <c r="A3817" t="s">
        <v>2156</v>
      </c>
      <c r="B3817" t="s">
        <v>1636</v>
      </c>
      <c r="C3817" t="s">
        <v>14</v>
      </c>
      <c r="D3817" t="s">
        <v>1637</v>
      </c>
      <c r="E3817" t="s">
        <v>35</v>
      </c>
      <c r="F3817" t="s">
        <v>36</v>
      </c>
      <c r="H3817" s="2">
        <v>45728</v>
      </c>
      <c r="I3817" s="2" t="s">
        <v>19</v>
      </c>
      <c r="J3817" s="3">
        <v>100001</v>
      </c>
      <c r="K3817" s="3">
        <v>74377.279999999999</v>
      </c>
      <c r="L3817" s="3">
        <v>743.77</v>
      </c>
      <c r="M3817" s="7"/>
      <c r="N3817" s="4">
        <v>3.1300000000000001E-2</v>
      </c>
      <c r="O3817" s="5">
        <v>3.6999999999999998E-2</v>
      </c>
    </row>
    <row r="3818" spans="1:15" hidden="1" x14ac:dyDescent="0.3">
      <c r="A3818" t="s">
        <v>2156</v>
      </c>
      <c r="B3818" t="s">
        <v>3575</v>
      </c>
      <c r="C3818" t="s">
        <v>14</v>
      </c>
      <c r="D3818" t="s">
        <v>4180</v>
      </c>
      <c r="E3818" t="s">
        <v>77</v>
      </c>
      <c r="F3818" t="s">
        <v>78</v>
      </c>
      <c r="H3818" s="2">
        <v>45728</v>
      </c>
      <c r="I3818" s="2" t="s">
        <v>19</v>
      </c>
      <c r="J3818" s="3">
        <v>107085</v>
      </c>
      <c r="K3818" s="3">
        <v>79646.64</v>
      </c>
      <c r="L3818" s="3">
        <v>796.47</v>
      </c>
      <c r="M3818" s="7"/>
      <c r="N3818" s="4">
        <v>3.1300000000000001E-2</v>
      </c>
      <c r="O3818" s="5">
        <v>3.6999999999999998E-2</v>
      </c>
    </row>
    <row r="3819" spans="1:15" hidden="1" x14ac:dyDescent="0.3">
      <c r="A3819" t="s">
        <v>2156</v>
      </c>
      <c r="B3819" t="s">
        <v>2394</v>
      </c>
      <c r="C3819" t="s">
        <v>14</v>
      </c>
      <c r="D3819" t="s">
        <v>2395</v>
      </c>
      <c r="E3819" t="s">
        <v>316</v>
      </c>
      <c r="F3819" t="s">
        <v>317</v>
      </c>
      <c r="H3819" s="2">
        <v>45728</v>
      </c>
      <c r="I3819" s="2" t="s">
        <v>19</v>
      </c>
      <c r="J3819" s="3">
        <v>49049.99</v>
      </c>
      <c r="K3819" s="3">
        <v>36481.79</v>
      </c>
      <c r="L3819" s="3">
        <v>364.81</v>
      </c>
      <c r="M3819" s="7"/>
      <c r="N3819" s="4">
        <v>3.1300000000000001E-2</v>
      </c>
      <c r="O3819" s="5">
        <v>3.6999999999999998E-2</v>
      </c>
    </row>
    <row r="3820" spans="1:15" hidden="1" x14ac:dyDescent="0.3">
      <c r="A3820" t="s">
        <v>2156</v>
      </c>
      <c r="B3820" t="s">
        <v>3843</v>
      </c>
      <c r="C3820" t="s">
        <v>14</v>
      </c>
      <c r="D3820" t="s">
        <v>4050</v>
      </c>
      <c r="E3820" t="s">
        <v>77</v>
      </c>
      <c r="F3820" t="s">
        <v>78</v>
      </c>
      <c r="H3820" s="2">
        <v>45728</v>
      </c>
      <c r="I3820" s="2" t="s">
        <v>19</v>
      </c>
      <c r="J3820" s="3">
        <v>79203.990000000005</v>
      </c>
      <c r="K3820" s="3">
        <v>58909.15</v>
      </c>
      <c r="L3820" s="3">
        <v>589.1</v>
      </c>
      <c r="M3820" s="7"/>
      <c r="N3820" s="4">
        <v>3.1300000000000001E-2</v>
      </c>
      <c r="O3820" s="5">
        <v>3.6999999999999998E-2</v>
      </c>
    </row>
    <row r="3821" spans="1:15" hidden="1" x14ac:dyDescent="0.3">
      <c r="A3821" t="s">
        <v>2156</v>
      </c>
      <c r="B3821" t="s">
        <v>1648</v>
      </c>
      <c r="C3821" t="s">
        <v>14</v>
      </c>
      <c r="D3821" t="s">
        <v>1649</v>
      </c>
      <c r="E3821" t="s">
        <v>16</v>
      </c>
      <c r="F3821" t="s">
        <v>17</v>
      </c>
      <c r="H3821" s="2">
        <v>45728</v>
      </c>
      <c r="I3821" s="2" t="s">
        <v>19</v>
      </c>
      <c r="J3821" s="3">
        <v>127043</v>
      </c>
      <c r="K3821" s="3">
        <v>94490.15</v>
      </c>
      <c r="L3821" s="3">
        <v>944.9</v>
      </c>
      <c r="M3821" s="7"/>
      <c r="N3821" s="4">
        <v>3.1300000000000001E-2</v>
      </c>
      <c r="O3821" s="5">
        <v>3.6999999999999998E-2</v>
      </c>
    </row>
    <row r="3822" spans="1:15" hidden="1" x14ac:dyDescent="0.3">
      <c r="A3822" t="s">
        <v>2156</v>
      </c>
      <c r="B3822" t="s">
        <v>1650</v>
      </c>
      <c r="C3822" t="s">
        <v>14</v>
      </c>
      <c r="D3822" t="s">
        <v>1651</v>
      </c>
      <c r="E3822" t="s">
        <v>432</v>
      </c>
      <c r="F3822" t="s">
        <v>433</v>
      </c>
      <c r="H3822" s="2">
        <v>45728</v>
      </c>
      <c r="I3822" s="2" t="s">
        <v>19</v>
      </c>
      <c r="J3822" s="3">
        <v>130096</v>
      </c>
      <c r="K3822" s="3">
        <v>96761.33</v>
      </c>
      <c r="L3822" s="3">
        <v>967.61</v>
      </c>
      <c r="M3822" s="7"/>
      <c r="N3822" s="4">
        <v>3.1300000000000001E-2</v>
      </c>
      <c r="O3822" s="5">
        <v>3.6999999999999998E-2</v>
      </c>
    </row>
    <row r="3823" spans="1:15" hidden="1" x14ac:dyDescent="0.3">
      <c r="A3823" t="s">
        <v>2156</v>
      </c>
      <c r="B3823" t="s">
        <v>1658</v>
      </c>
      <c r="C3823" t="s">
        <v>14</v>
      </c>
      <c r="D3823" t="s">
        <v>1659</v>
      </c>
      <c r="E3823" t="s">
        <v>244</v>
      </c>
      <c r="F3823" t="s">
        <v>245</v>
      </c>
      <c r="H3823" s="2">
        <v>45728</v>
      </c>
      <c r="I3823" s="2" t="s">
        <v>19</v>
      </c>
      <c r="J3823" s="3">
        <v>89378</v>
      </c>
      <c r="K3823" s="3">
        <v>66476.66</v>
      </c>
      <c r="L3823" s="3">
        <v>664.77</v>
      </c>
      <c r="M3823" s="7"/>
      <c r="N3823" s="4">
        <v>3.1300000000000001E-2</v>
      </c>
      <c r="O3823" s="5">
        <v>3.6999999999999998E-2</v>
      </c>
    </row>
    <row r="3824" spans="1:15" hidden="1" x14ac:dyDescent="0.3">
      <c r="A3824" t="s">
        <v>2156</v>
      </c>
      <c r="B3824" t="s">
        <v>2399</v>
      </c>
      <c r="C3824" t="s">
        <v>14</v>
      </c>
      <c r="D3824" t="s">
        <v>4181</v>
      </c>
      <c r="E3824" t="s">
        <v>55</v>
      </c>
      <c r="F3824" t="s">
        <v>56</v>
      </c>
      <c r="H3824" s="2">
        <v>45728</v>
      </c>
      <c r="I3824" s="2" t="s">
        <v>19</v>
      </c>
      <c r="J3824" s="3">
        <v>42362</v>
      </c>
      <c r="K3824" s="3">
        <v>28024</v>
      </c>
      <c r="L3824" s="3">
        <v>280.24</v>
      </c>
      <c r="M3824" s="7"/>
      <c r="N3824" s="4">
        <v>3.1300000000000001E-2</v>
      </c>
      <c r="O3824" s="5">
        <v>3.6999999999999998E-2</v>
      </c>
    </row>
    <row r="3825" spans="1:15" hidden="1" x14ac:dyDescent="0.3">
      <c r="A3825" t="s">
        <v>2156</v>
      </c>
      <c r="B3825" t="s">
        <v>1801</v>
      </c>
      <c r="C3825" t="s">
        <v>996</v>
      </c>
      <c r="D3825" t="s">
        <v>1802</v>
      </c>
      <c r="E3825" t="s">
        <v>81</v>
      </c>
      <c r="F3825" t="s">
        <v>82</v>
      </c>
      <c r="H3825" s="2">
        <v>45728</v>
      </c>
      <c r="I3825" s="2" t="s">
        <v>19</v>
      </c>
      <c r="J3825" s="3">
        <v>10178</v>
      </c>
      <c r="K3825" s="3">
        <v>5298</v>
      </c>
      <c r="L3825" s="3">
        <v>52.98</v>
      </c>
      <c r="M3825" s="7"/>
      <c r="N3825" s="4">
        <v>3.1300000000000001E-2</v>
      </c>
      <c r="O3825" s="5">
        <v>3.6999999999999998E-2</v>
      </c>
    </row>
    <row r="3826" spans="1:15" hidden="1" x14ac:dyDescent="0.3">
      <c r="A3826" t="s">
        <v>2156</v>
      </c>
      <c r="B3826" t="s">
        <v>2043</v>
      </c>
      <c r="C3826" t="s">
        <v>996</v>
      </c>
      <c r="D3826" t="s">
        <v>2044</v>
      </c>
      <c r="E3826" t="s">
        <v>81</v>
      </c>
      <c r="F3826" t="s">
        <v>82</v>
      </c>
      <c r="H3826" s="2">
        <v>45728</v>
      </c>
      <c r="I3826" s="2" t="s">
        <v>19</v>
      </c>
      <c r="J3826" s="3">
        <v>10714</v>
      </c>
      <c r="K3826" s="3">
        <v>5577</v>
      </c>
      <c r="L3826" s="3">
        <v>55.77</v>
      </c>
      <c r="M3826" s="7"/>
      <c r="N3826" s="4">
        <v>3.1300000000000001E-2</v>
      </c>
      <c r="O3826" s="5">
        <v>3.6999999999999998E-2</v>
      </c>
    </row>
    <row r="3827" spans="1:15" hidden="1" x14ac:dyDescent="0.3">
      <c r="A3827" t="s">
        <v>2156</v>
      </c>
      <c r="B3827" t="s">
        <v>2043</v>
      </c>
      <c r="C3827" t="s">
        <v>996</v>
      </c>
      <c r="D3827" t="s">
        <v>2045</v>
      </c>
      <c r="E3827" t="s">
        <v>81</v>
      </c>
      <c r="F3827" t="s">
        <v>82</v>
      </c>
      <c r="H3827" s="2">
        <v>45728</v>
      </c>
      <c r="I3827" s="2" t="s">
        <v>19</v>
      </c>
      <c r="J3827" s="3">
        <v>8036</v>
      </c>
      <c r="K3827" s="3">
        <v>4183</v>
      </c>
      <c r="L3827" s="3">
        <v>41.83</v>
      </c>
      <c r="M3827" s="7"/>
      <c r="N3827" s="4">
        <v>3.1300000000000001E-2</v>
      </c>
      <c r="O3827" s="5">
        <v>3.6999999999999998E-2</v>
      </c>
    </row>
    <row r="3828" spans="1:15" hidden="1" x14ac:dyDescent="0.3">
      <c r="A3828" t="s">
        <v>2156</v>
      </c>
      <c r="B3828" t="s">
        <v>1813</v>
      </c>
      <c r="C3828" t="s">
        <v>996</v>
      </c>
      <c r="D3828" t="s">
        <v>1814</v>
      </c>
      <c r="E3828" t="s">
        <v>81</v>
      </c>
      <c r="F3828" t="s">
        <v>82</v>
      </c>
      <c r="H3828" s="2">
        <v>45728</v>
      </c>
      <c r="I3828" s="2" t="s">
        <v>19</v>
      </c>
      <c r="J3828" s="3">
        <v>5756</v>
      </c>
      <c r="K3828" s="3">
        <v>3002</v>
      </c>
      <c r="L3828" s="3">
        <v>30.02</v>
      </c>
      <c r="M3828" s="7"/>
      <c r="N3828" s="4">
        <v>3.1300000000000001E-2</v>
      </c>
      <c r="O3828" s="5">
        <v>3.6999999999999998E-2</v>
      </c>
    </row>
    <row r="3829" spans="1:15" hidden="1" x14ac:dyDescent="0.3">
      <c r="A3829" t="s">
        <v>2156</v>
      </c>
      <c r="B3829" t="s">
        <v>1823</v>
      </c>
      <c r="C3829" t="s">
        <v>33</v>
      </c>
      <c r="D3829" t="s">
        <v>3773</v>
      </c>
      <c r="E3829" t="s">
        <v>135</v>
      </c>
      <c r="F3829" t="s">
        <v>136</v>
      </c>
      <c r="H3829" s="2">
        <v>45728</v>
      </c>
      <c r="I3829" s="2" t="s">
        <v>19</v>
      </c>
      <c r="J3829" s="3">
        <v>9885</v>
      </c>
      <c r="K3829" s="3">
        <v>6138</v>
      </c>
      <c r="L3829" s="3">
        <v>153.44</v>
      </c>
      <c r="M3829" s="7"/>
      <c r="N3829" s="4">
        <v>3.1300000000000001E-2</v>
      </c>
      <c r="O3829" s="5">
        <v>3.6999999999999998E-2</v>
      </c>
    </row>
    <row r="3830" spans="1:15" hidden="1" x14ac:dyDescent="0.3">
      <c r="A3830" t="s">
        <v>2156</v>
      </c>
      <c r="B3830" t="s">
        <v>1293</v>
      </c>
      <c r="C3830" t="s">
        <v>44</v>
      </c>
      <c r="D3830" t="s">
        <v>2861</v>
      </c>
      <c r="E3830" t="s">
        <v>51</v>
      </c>
      <c r="F3830" t="s">
        <v>52</v>
      </c>
      <c r="H3830" s="2">
        <v>45728</v>
      </c>
      <c r="I3830" s="2" t="s">
        <v>19</v>
      </c>
      <c r="J3830" s="3">
        <v>265440</v>
      </c>
      <c r="K3830" s="3">
        <v>161026</v>
      </c>
      <c r="L3830" s="3">
        <v>1610.25</v>
      </c>
      <c r="M3830" s="7"/>
      <c r="N3830" s="4">
        <v>3.1300000000000001E-2</v>
      </c>
      <c r="O3830" s="5">
        <v>3.6999999999999998E-2</v>
      </c>
    </row>
    <row r="3831" spans="1:15" hidden="1" x14ac:dyDescent="0.3">
      <c r="A3831" t="s">
        <v>2156</v>
      </c>
      <c r="B3831" t="s">
        <v>1766</v>
      </c>
      <c r="C3831" t="s">
        <v>44</v>
      </c>
      <c r="D3831" t="s">
        <v>3668</v>
      </c>
      <c r="E3831" t="s">
        <v>55</v>
      </c>
      <c r="F3831" t="s">
        <v>56</v>
      </c>
      <c r="H3831" s="2">
        <v>45728</v>
      </c>
      <c r="I3831" s="2" t="s">
        <v>19</v>
      </c>
      <c r="J3831" s="3">
        <v>29098</v>
      </c>
      <c r="K3831" s="3">
        <v>19794.84</v>
      </c>
      <c r="L3831" s="3">
        <v>197.95</v>
      </c>
      <c r="M3831" s="7"/>
      <c r="N3831" s="4">
        <v>3.1300000000000001E-2</v>
      </c>
      <c r="O3831" s="5">
        <v>3.6999999999999998E-2</v>
      </c>
    </row>
    <row r="3832" spans="1:15" hidden="1" x14ac:dyDescent="0.3">
      <c r="A3832" t="s">
        <v>2156</v>
      </c>
      <c r="B3832" t="s">
        <v>1938</v>
      </c>
      <c r="C3832" t="s">
        <v>41</v>
      </c>
      <c r="D3832" t="s">
        <v>3669</v>
      </c>
      <c r="E3832" t="s">
        <v>337</v>
      </c>
      <c r="F3832" t="s">
        <v>338</v>
      </c>
      <c r="H3832" s="2">
        <v>45728</v>
      </c>
      <c r="I3832" s="2" t="s">
        <v>19</v>
      </c>
      <c r="J3832" s="3">
        <v>19779</v>
      </c>
      <c r="K3832" s="3">
        <v>13455.67</v>
      </c>
      <c r="L3832" s="3">
        <v>134.56</v>
      </c>
      <c r="M3832" s="7"/>
      <c r="N3832" s="4">
        <v>3.1300000000000001E-2</v>
      </c>
      <c r="O3832" s="5">
        <v>3.6999999999999998E-2</v>
      </c>
    </row>
    <row r="3833" spans="1:15" hidden="1" x14ac:dyDescent="0.3">
      <c r="A3833" t="s">
        <v>2156</v>
      </c>
      <c r="B3833" t="s">
        <v>1650</v>
      </c>
      <c r="C3833" t="s">
        <v>41</v>
      </c>
      <c r="D3833" t="s">
        <v>4045</v>
      </c>
      <c r="E3833" t="s">
        <v>432</v>
      </c>
      <c r="F3833" t="s">
        <v>433</v>
      </c>
      <c r="H3833" s="2">
        <v>45728</v>
      </c>
      <c r="I3833" s="2" t="s">
        <v>19</v>
      </c>
      <c r="J3833" s="3">
        <v>48512</v>
      </c>
      <c r="K3833" s="3">
        <v>33000</v>
      </c>
      <c r="L3833" s="3">
        <v>329.99</v>
      </c>
      <c r="M3833" s="7"/>
      <c r="N3833" s="4">
        <v>3.1300000000000001E-2</v>
      </c>
      <c r="O3833" s="5">
        <v>3.6999999999999998E-2</v>
      </c>
    </row>
    <row r="3834" spans="1:15" hidden="1" x14ac:dyDescent="0.3">
      <c r="A3834" t="s">
        <v>2156</v>
      </c>
      <c r="B3834" t="s">
        <v>1858</v>
      </c>
      <c r="C3834" t="s">
        <v>41</v>
      </c>
      <c r="D3834" t="s">
        <v>4025</v>
      </c>
      <c r="E3834" t="s">
        <v>35</v>
      </c>
      <c r="F3834" t="s">
        <v>36</v>
      </c>
      <c r="H3834" s="2">
        <v>45728</v>
      </c>
      <c r="I3834" s="2" t="s">
        <v>19</v>
      </c>
      <c r="J3834" s="3">
        <v>46437</v>
      </c>
      <c r="K3834" s="3">
        <v>31588</v>
      </c>
      <c r="L3834" s="3">
        <v>315.88</v>
      </c>
      <c r="M3834" s="7"/>
      <c r="N3834" s="4">
        <v>3.1300000000000001E-2</v>
      </c>
      <c r="O3834" s="5">
        <v>3.6999999999999998E-2</v>
      </c>
    </row>
    <row r="3835" spans="1:15" hidden="1" x14ac:dyDescent="0.3">
      <c r="A3835" t="s">
        <v>2156</v>
      </c>
      <c r="B3835" t="s">
        <v>1862</v>
      </c>
      <c r="C3835" t="s">
        <v>41</v>
      </c>
      <c r="D3835" t="s">
        <v>4026</v>
      </c>
      <c r="E3835" t="s">
        <v>16</v>
      </c>
      <c r="F3835" t="s">
        <v>17</v>
      </c>
      <c r="H3835" s="2">
        <v>45728</v>
      </c>
      <c r="I3835" s="2" t="s">
        <v>19</v>
      </c>
      <c r="J3835" s="3">
        <v>11171</v>
      </c>
      <c r="K3835" s="3">
        <v>7599</v>
      </c>
      <c r="L3835" s="3">
        <v>75.98</v>
      </c>
      <c r="M3835" s="7"/>
      <c r="N3835" s="4">
        <v>3.1300000000000001E-2</v>
      </c>
      <c r="O3835" s="5">
        <v>3.6999999999999998E-2</v>
      </c>
    </row>
    <row r="3836" spans="1:15" hidden="1" x14ac:dyDescent="0.3">
      <c r="A3836" t="s">
        <v>2156</v>
      </c>
      <c r="B3836" t="s">
        <v>1864</v>
      </c>
      <c r="C3836" t="s">
        <v>41</v>
      </c>
      <c r="D3836" t="s">
        <v>4028</v>
      </c>
      <c r="E3836" t="s">
        <v>16</v>
      </c>
      <c r="F3836" t="s">
        <v>17</v>
      </c>
      <c r="H3836" s="2">
        <v>45728</v>
      </c>
      <c r="I3836" s="2" t="s">
        <v>19</v>
      </c>
      <c r="J3836" s="3">
        <v>12378</v>
      </c>
      <c r="K3836" s="3">
        <v>8420</v>
      </c>
      <c r="L3836" s="3">
        <v>84.19</v>
      </c>
      <c r="M3836" s="7"/>
      <c r="N3836" s="4">
        <v>3.1300000000000001E-2</v>
      </c>
      <c r="O3836" s="5">
        <v>3.6999999999999998E-2</v>
      </c>
    </row>
    <row r="3837" spans="1:15" hidden="1" x14ac:dyDescent="0.3">
      <c r="A3837" t="s">
        <v>2156</v>
      </c>
      <c r="B3837" t="s">
        <v>1866</v>
      </c>
      <c r="C3837" t="s">
        <v>41</v>
      </c>
      <c r="D3837" t="s">
        <v>4029</v>
      </c>
      <c r="E3837" t="s">
        <v>35</v>
      </c>
      <c r="F3837" t="s">
        <v>36</v>
      </c>
      <c r="H3837" s="2">
        <v>45728</v>
      </c>
      <c r="I3837" s="2" t="s">
        <v>19</v>
      </c>
      <c r="J3837" s="3">
        <v>50325</v>
      </c>
      <c r="K3837" s="3">
        <v>34233</v>
      </c>
      <c r="L3837" s="3">
        <v>342.33</v>
      </c>
      <c r="M3837" s="7"/>
      <c r="N3837" s="4">
        <v>3.1300000000000001E-2</v>
      </c>
      <c r="O3837" s="5">
        <v>3.6999999999999998E-2</v>
      </c>
    </row>
    <row r="3838" spans="1:15" hidden="1" x14ac:dyDescent="0.3">
      <c r="A3838" t="s">
        <v>2156</v>
      </c>
      <c r="B3838" t="s">
        <v>1877</v>
      </c>
      <c r="C3838" t="s">
        <v>41</v>
      </c>
      <c r="D3838" t="s">
        <v>4046</v>
      </c>
      <c r="E3838" t="s">
        <v>112</v>
      </c>
      <c r="F3838" t="s">
        <v>113</v>
      </c>
      <c r="H3838" s="2">
        <v>45728</v>
      </c>
      <c r="I3838" s="2" t="s">
        <v>19</v>
      </c>
      <c r="J3838" s="3">
        <v>11160</v>
      </c>
      <c r="K3838" s="3">
        <v>7591</v>
      </c>
      <c r="L3838" s="3">
        <v>75.900000000000006</v>
      </c>
      <c r="M3838" s="7"/>
      <c r="N3838" s="4">
        <v>3.1300000000000001E-2</v>
      </c>
      <c r="O3838" s="5">
        <v>3.6999999999999998E-2</v>
      </c>
    </row>
    <row r="3839" spans="1:15" hidden="1" x14ac:dyDescent="0.3">
      <c r="A3839" t="s">
        <v>2156</v>
      </c>
      <c r="B3839" t="s">
        <v>1879</v>
      </c>
      <c r="C3839" t="s">
        <v>41</v>
      </c>
      <c r="D3839" t="s">
        <v>4047</v>
      </c>
      <c r="E3839" t="s">
        <v>432</v>
      </c>
      <c r="F3839" t="s">
        <v>433</v>
      </c>
      <c r="H3839" s="2">
        <v>45728</v>
      </c>
      <c r="I3839" s="2" t="s">
        <v>19</v>
      </c>
      <c r="J3839" s="3">
        <v>16887</v>
      </c>
      <c r="K3839" s="3">
        <v>11487</v>
      </c>
      <c r="L3839" s="3">
        <v>114.87</v>
      </c>
      <c r="M3839" s="7"/>
      <c r="N3839" s="4">
        <v>3.1300000000000001E-2</v>
      </c>
      <c r="O3839" s="5">
        <v>3.6999999999999998E-2</v>
      </c>
    </row>
    <row r="3840" spans="1:15" hidden="1" x14ac:dyDescent="0.3">
      <c r="A3840" t="s">
        <v>2156</v>
      </c>
      <c r="B3840" t="s">
        <v>1130</v>
      </c>
      <c r="C3840" t="s">
        <v>41</v>
      </c>
      <c r="D3840" t="s">
        <v>4048</v>
      </c>
      <c r="E3840" t="s">
        <v>16</v>
      </c>
      <c r="F3840" t="s">
        <v>17</v>
      </c>
      <c r="H3840" s="2">
        <v>45728</v>
      </c>
      <c r="I3840" s="2" t="s">
        <v>19</v>
      </c>
      <c r="J3840" s="3">
        <v>20273</v>
      </c>
      <c r="K3840" s="3">
        <v>13790</v>
      </c>
      <c r="L3840" s="3">
        <v>137.9</v>
      </c>
      <c r="M3840" s="7"/>
      <c r="N3840" s="4">
        <v>3.1300000000000001E-2</v>
      </c>
      <c r="O3840" s="5">
        <v>3.6999999999999998E-2</v>
      </c>
    </row>
    <row r="3841" spans="1:15" hidden="1" x14ac:dyDescent="0.3">
      <c r="A3841" t="s">
        <v>2156</v>
      </c>
      <c r="B3841" t="s">
        <v>1871</v>
      </c>
      <c r="C3841" t="s">
        <v>44</v>
      </c>
      <c r="D3841" t="s">
        <v>2781</v>
      </c>
      <c r="E3841" t="s">
        <v>316</v>
      </c>
      <c r="F3841" t="s">
        <v>317</v>
      </c>
      <c r="H3841" s="2">
        <v>45728</v>
      </c>
      <c r="I3841" s="2" t="s">
        <v>19</v>
      </c>
      <c r="J3841" s="3">
        <v>11493</v>
      </c>
      <c r="K3841" s="3">
        <v>7144</v>
      </c>
      <c r="L3841" s="3">
        <v>71.44</v>
      </c>
      <c r="M3841" s="7"/>
      <c r="N3841" s="4">
        <v>3.1300000000000001E-2</v>
      </c>
      <c r="O3841" s="5">
        <v>3.6999999999999998E-2</v>
      </c>
    </row>
    <row r="3842" spans="1:15" hidden="1" x14ac:dyDescent="0.3">
      <c r="A3842" t="s">
        <v>2156</v>
      </c>
      <c r="B3842" t="s">
        <v>1889</v>
      </c>
      <c r="C3842" t="s">
        <v>41</v>
      </c>
      <c r="D3842" t="s">
        <v>4182</v>
      </c>
      <c r="E3842" t="s">
        <v>35</v>
      </c>
      <c r="F3842" t="s">
        <v>36</v>
      </c>
      <c r="H3842" s="2">
        <v>45728</v>
      </c>
      <c r="I3842" s="2" t="s">
        <v>19</v>
      </c>
      <c r="J3842" s="3">
        <v>64820</v>
      </c>
      <c r="K3842" s="3">
        <v>43198</v>
      </c>
      <c r="L3842" s="3">
        <v>431.97</v>
      </c>
      <c r="M3842" s="7"/>
      <c r="N3842" s="4">
        <v>3.1300000000000001E-2</v>
      </c>
      <c r="O3842" s="5">
        <v>3.6999999999999998E-2</v>
      </c>
    </row>
    <row r="3843" spans="1:15" hidden="1" x14ac:dyDescent="0.3">
      <c r="A3843" t="s">
        <v>2156</v>
      </c>
      <c r="B3843" t="s">
        <v>3575</v>
      </c>
      <c r="C3843" t="s">
        <v>41</v>
      </c>
      <c r="D3843" t="s">
        <v>4183</v>
      </c>
      <c r="E3843" t="s">
        <v>77</v>
      </c>
      <c r="F3843" t="s">
        <v>78</v>
      </c>
      <c r="H3843" s="2">
        <v>45728</v>
      </c>
      <c r="I3843" s="2" t="s">
        <v>19</v>
      </c>
      <c r="J3843" s="3">
        <v>63024</v>
      </c>
      <c r="K3843" s="3">
        <v>42953</v>
      </c>
      <c r="L3843" s="3">
        <v>429.52</v>
      </c>
      <c r="M3843" s="7"/>
      <c r="N3843" s="4">
        <v>3.1300000000000001E-2</v>
      </c>
      <c r="O3843" s="5">
        <v>3.6999999999999998E-2</v>
      </c>
    </row>
    <row r="3844" spans="1:15" hidden="1" x14ac:dyDescent="0.3">
      <c r="A3844" t="s">
        <v>2156</v>
      </c>
      <c r="B3844" t="s">
        <v>1384</v>
      </c>
      <c r="C3844" t="s">
        <v>44</v>
      </c>
      <c r="D3844" t="s">
        <v>4184</v>
      </c>
      <c r="E3844" t="s">
        <v>432</v>
      </c>
      <c r="F3844" t="s">
        <v>433</v>
      </c>
      <c r="H3844" s="2">
        <v>45728</v>
      </c>
      <c r="I3844" s="2" t="s">
        <v>19</v>
      </c>
      <c r="J3844" s="3">
        <v>103912</v>
      </c>
      <c r="K3844" s="3">
        <v>69250</v>
      </c>
      <c r="L3844" s="3">
        <v>692.49</v>
      </c>
      <c r="M3844" s="7"/>
      <c r="N3844" s="4">
        <v>3.1300000000000001E-2</v>
      </c>
      <c r="O3844" s="5">
        <v>3.6999999999999998E-2</v>
      </c>
    </row>
    <row r="3845" spans="1:15" hidden="1" x14ac:dyDescent="0.3">
      <c r="A3845" t="s">
        <v>2156</v>
      </c>
      <c r="B3845" t="s">
        <v>1895</v>
      </c>
      <c r="C3845" t="s">
        <v>41</v>
      </c>
      <c r="D3845" t="s">
        <v>4185</v>
      </c>
      <c r="E3845" t="s">
        <v>35</v>
      </c>
      <c r="F3845" t="s">
        <v>36</v>
      </c>
      <c r="H3845" s="2">
        <v>45728</v>
      </c>
      <c r="I3845" s="2" t="s">
        <v>19</v>
      </c>
      <c r="J3845" s="3">
        <v>107655</v>
      </c>
      <c r="K3845" s="3">
        <v>73370</v>
      </c>
      <c r="L3845" s="3">
        <v>733.69</v>
      </c>
      <c r="M3845" s="7"/>
      <c r="N3845" s="4">
        <v>3.1300000000000001E-2</v>
      </c>
      <c r="O3845" s="5">
        <v>3.6999999999999998E-2</v>
      </c>
    </row>
    <row r="3846" spans="1:15" hidden="1" x14ac:dyDescent="0.3">
      <c r="A3846" t="s">
        <v>2156</v>
      </c>
      <c r="B3846" t="s">
        <v>154</v>
      </c>
      <c r="C3846" t="s">
        <v>41</v>
      </c>
      <c r="D3846" t="s">
        <v>4186</v>
      </c>
      <c r="E3846" t="s">
        <v>16</v>
      </c>
      <c r="F3846" t="s">
        <v>17</v>
      </c>
      <c r="H3846" s="2">
        <v>45728</v>
      </c>
      <c r="I3846" s="2" t="s">
        <v>19</v>
      </c>
      <c r="J3846" s="3">
        <v>12151</v>
      </c>
      <c r="K3846" s="3">
        <v>8281</v>
      </c>
      <c r="L3846" s="3">
        <v>82.8</v>
      </c>
      <c r="M3846" s="7"/>
      <c r="N3846" s="4">
        <v>3.1300000000000001E-2</v>
      </c>
      <c r="O3846" s="5">
        <v>3.6999999999999998E-2</v>
      </c>
    </row>
    <row r="3847" spans="1:15" hidden="1" x14ac:dyDescent="0.3">
      <c r="A3847" t="s">
        <v>2156</v>
      </c>
      <c r="B3847" t="s">
        <v>278</v>
      </c>
      <c r="C3847" t="s">
        <v>41</v>
      </c>
      <c r="D3847" t="s">
        <v>4187</v>
      </c>
      <c r="E3847" t="s">
        <v>16</v>
      </c>
      <c r="F3847" t="s">
        <v>17</v>
      </c>
      <c r="H3847" s="2">
        <v>45728</v>
      </c>
      <c r="I3847" s="2" t="s">
        <v>19</v>
      </c>
      <c r="J3847" s="3">
        <v>10068</v>
      </c>
      <c r="K3847" s="3">
        <v>6861</v>
      </c>
      <c r="L3847" s="3">
        <v>68.61</v>
      </c>
      <c r="M3847" s="7"/>
      <c r="N3847" s="4">
        <v>3.1300000000000001E-2</v>
      </c>
      <c r="O3847" s="5">
        <v>3.6999999999999998E-2</v>
      </c>
    </row>
    <row r="3848" spans="1:15" hidden="1" x14ac:dyDescent="0.3">
      <c r="A3848" t="s">
        <v>2156</v>
      </c>
      <c r="B3848" t="s">
        <v>1915</v>
      </c>
      <c r="C3848" t="s">
        <v>41</v>
      </c>
      <c r="D3848" t="s">
        <v>4188</v>
      </c>
      <c r="E3848" t="s">
        <v>16</v>
      </c>
      <c r="F3848" t="s">
        <v>17</v>
      </c>
      <c r="H3848" s="2">
        <v>45728</v>
      </c>
      <c r="I3848" s="2" t="s">
        <v>19</v>
      </c>
      <c r="J3848" s="3">
        <v>12603</v>
      </c>
      <c r="K3848" s="3">
        <v>8589</v>
      </c>
      <c r="L3848" s="3">
        <v>85.88</v>
      </c>
      <c r="M3848" s="7"/>
      <c r="N3848" s="4">
        <v>3.1300000000000001E-2</v>
      </c>
      <c r="O3848" s="5">
        <v>3.6999999999999998E-2</v>
      </c>
    </row>
    <row r="3849" spans="1:15" hidden="1" x14ac:dyDescent="0.3">
      <c r="A3849" t="s">
        <v>2156</v>
      </c>
      <c r="B3849" t="s">
        <v>1917</v>
      </c>
      <c r="C3849" t="s">
        <v>41</v>
      </c>
      <c r="D3849" t="s">
        <v>4189</v>
      </c>
      <c r="E3849" t="s">
        <v>22</v>
      </c>
      <c r="F3849" t="s">
        <v>23</v>
      </c>
      <c r="H3849" s="2">
        <v>45728</v>
      </c>
      <c r="I3849" s="2" t="s">
        <v>19</v>
      </c>
      <c r="J3849" s="3">
        <v>13021</v>
      </c>
      <c r="K3849" s="3">
        <v>8874</v>
      </c>
      <c r="L3849" s="3">
        <v>88.73</v>
      </c>
      <c r="M3849" s="7"/>
      <c r="N3849" s="4">
        <v>3.1300000000000001E-2</v>
      </c>
      <c r="O3849" s="5">
        <v>3.6999999999999998E-2</v>
      </c>
    </row>
    <row r="3850" spans="1:15" hidden="1" x14ac:dyDescent="0.3">
      <c r="A3850" t="s">
        <v>2156</v>
      </c>
      <c r="B3850" t="s">
        <v>3740</v>
      </c>
      <c r="C3850" t="s">
        <v>161</v>
      </c>
      <c r="D3850" t="s">
        <v>3806</v>
      </c>
      <c r="E3850" t="s">
        <v>51</v>
      </c>
      <c r="F3850" t="s">
        <v>52</v>
      </c>
      <c r="H3850" s="2">
        <v>45728</v>
      </c>
      <c r="I3850" s="2" t="s">
        <v>19</v>
      </c>
      <c r="J3850" s="3">
        <v>14955</v>
      </c>
      <c r="K3850" s="3">
        <v>11101.8</v>
      </c>
      <c r="L3850" s="3">
        <v>111.02</v>
      </c>
      <c r="M3850" s="7"/>
      <c r="N3850" s="4">
        <v>3.1300000000000001E-2</v>
      </c>
      <c r="O3850" s="5">
        <v>3.6999999999999998E-2</v>
      </c>
    </row>
    <row r="3851" spans="1:15" hidden="1" x14ac:dyDescent="0.3">
      <c r="A3851" t="s">
        <v>2156</v>
      </c>
      <c r="B3851" t="s">
        <v>3575</v>
      </c>
      <c r="C3851" t="s">
        <v>161</v>
      </c>
      <c r="D3851" t="s">
        <v>3683</v>
      </c>
      <c r="E3851" t="s">
        <v>77</v>
      </c>
      <c r="F3851" t="s">
        <v>78</v>
      </c>
      <c r="H3851" s="2">
        <v>45728</v>
      </c>
      <c r="I3851" s="2" t="s">
        <v>19</v>
      </c>
      <c r="J3851" s="3">
        <v>23310</v>
      </c>
      <c r="K3851" s="3">
        <v>17305.47</v>
      </c>
      <c r="L3851" s="3">
        <v>173.05</v>
      </c>
      <c r="M3851" s="7"/>
      <c r="N3851" s="4">
        <v>3.1300000000000001E-2</v>
      </c>
      <c r="O3851" s="5">
        <v>3.6999999999999998E-2</v>
      </c>
    </row>
    <row r="3852" spans="1:15" hidden="1" x14ac:dyDescent="0.3">
      <c r="A3852" t="s">
        <v>2156</v>
      </c>
      <c r="B3852" t="s">
        <v>1766</v>
      </c>
      <c r="C3852" t="s">
        <v>161</v>
      </c>
      <c r="D3852" t="s">
        <v>1972</v>
      </c>
      <c r="E3852" t="s">
        <v>55</v>
      </c>
      <c r="F3852" t="s">
        <v>56</v>
      </c>
      <c r="H3852" s="2">
        <v>45728</v>
      </c>
      <c r="I3852" s="2" t="s">
        <v>19</v>
      </c>
      <c r="J3852" s="3">
        <v>8057</v>
      </c>
      <c r="K3852" s="3">
        <v>5981.03</v>
      </c>
      <c r="L3852" s="3">
        <v>59.81</v>
      </c>
      <c r="M3852" s="7"/>
      <c r="N3852" s="4">
        <v>3.1300000000000001E-2</v>
      </c>
      <c r="O3852" s="5">
        <v>3.6999999999999998E-2</v>
      </c>
    </row>
    <row r="3853" spans="1:15" hidden="1" x14ac:dyDescent="0.3">
      <c r="A3853" t="s">
        <v>2156</v>
      </c>
      <c r="B3853" t="s">
        <v>1733</v>
      </c>
      <c r="C3853" t="s">
        <v>161</v>
      </c>
      <c r="D3853" t="s">
        <v>4193</v>
      </c>
      <c r="E3853" t="s">
        <v>798</v>
      </c>
      <c r="F3853" t="s">
        <v>799</v>
      </c>
      <c r="H3853" s="2">
        <v>45728</v>
      </c>
      <c r="I3853" s="2" t="s">
        <v>19</v>
      </c>
      <c r="J3853" s="3">
        <v>5045.71</v>
      </c>
      <c r="K3853" s="3">
        <v>3663.98</v>
      </c>
      <c r="L3853" s="3">
        <v>36.64</v>
      </c>
      <c r="M3853" s="7"/>
      <c r="N3853" s="4">
        <v>3.1300000000000001E-2</v>
      </c>
      <c r="O3853" s="5">
        <v>3.6999999999999998E-2</v>
      </c>
    </row>
    <row r="3854" spans="1:15" hidden="1" x14ac:dyDescent="0.3">
      <c r="A3854" t="s">
        <v>2156</v>
      </c>
      <c r="B3854" t="s">
        <v>2799</v>
      </c>
      <c r="C3854" t="s">
        <v>161</v>
      </c>
      <c r="D3854" t="s">
        <v>2800</v>
      </c>
      <c r="E3854" t="s">
        <v>135</v>
      </c>
      <c r="F3854" t="s">
        <v>136</v>
      </c>
      <c r="H3854" s="2">
        <v>45728</v>
      </c>
      <c r="I3854" s="2" t="s">
        <v>19</v>
      </c>
      <c r="J3854" s="3">
        <v>46917</v>
      </c>
      <c r="K3854" s="3">
        <v>34895.300000000003</v>
      </c>
      <c r="L3854" s="3">
        <v>348.95</v>
      </c>
      <c r="M3854" s="7"/>
      <c r="N3854" s="4">
        <v>3.1300000000000001E-2</v>
      </c>
      <c r="O3854" s="5">
        <v>3.6999999999999998E-2</v>
      </c>
    </row>
    <row r="3855" spans="1:15" hidden="1" x14ac:dyDescent="0.3">
      <c r="A3855" t="s">
        <v>6</v>
      </c>
      <c r="B3855" t="s">
        <v>1932</v>
      </c>
      <c r="C3855" t="s">
        <v>14</v>
      </c>
      <c r="D3855" t="s">
        <v>3531</v>
      </c>
      <c r="E3855" t="s">
        <v>129</v>
      </c>
      <c r="F3855" t="s">
        <v>130</v>
      </c>
      <c r="G3855" t="s">
        <v>194</v>
      </c>
      <c r="H3855" s="2">
        <v>45729</v>
      </c>
      <c r="I3855" t="s">
        <v>19</v>
      </c>
      <c r="J3855" s="3">
        <v>72209</v>
      </c>
      <c r="K3855" s="3">
        <v>53607.51</v>
      </c>
      <c r="L3855" s="3">
        <v>1072.1500000000001</v>
      </c>
      <c r="M3855" s="6">
        <v>1</v>
      </c>
      <c r="N3855" s="4">
        <v>3.1300000000000001E-2</v>
      </c>
      <c r="O3855" s="5">
        <v>3.6999999999999998E-2</v>
      </c>
    </row>
    <row r="3856" spans="1:15" hidden="1" x14ac:dyDescent="0.3">
      <c r="A3856" t="s">
        <v>6</v>
      </c>
      <c r="B3856" t="s">
        <v>388</v>
      </c>
      <c r="C3856" t="s">
        <v>14</v>
      </c>
      <c r="D3856" t="s">
        <v>3851</v>
      </c>
      <c r="E3856" t="s">
        <v>129</v>
      </c>
      <c r="F3856" t="s">
        <v>130</v>
      </c>
      <c r="G3856" t="s">
        <v>194</v>
      </c>
      <c r="H3856" s="2">
        <v>45729</v>
      </c>
      <c r="I3856" t="s">
        <v>19</v>
      </c>
      <c r="J3856" s="3">
        <v>88338</v>
      </c>
      <c r="K3856" s="3">
        <v>65581.55</v>
      </c>
      <c r="L3856" s="3">
        <v>1311.63</v>
      </c>
      <c r="M3856" s="6">
        <v>1</v>
      </c>
      <c r="N3856" s="4">
        <v>3.1300000000000001E-2</v>
      </c>
      <c r="O3856" s="5">
        <v>3.6999999999999998E-2</v>
      </c>
    </row>
    <row r="3857" spans="1:15" hidden="1" x14ac:dyDescent="0.3">
      <c r="A3857" t="s">
        <v>6</v>
      </c>
      <c r="B3857" t="s">
        <v>1557</v>
      </c>
      <c r="C3857" t="s">
        <v>14</v>
      </c>
      <c r="D3857" t="s">
        <v>3535</v>
      </c>
      <c r="E3857" t="s">
        <v>129</v>
      </c>
      <c r="F3857" t="s">
        <v>130</v>
      </c>
      <c r="G3857" t="s">
        <v>194</v>
      </c>
      <c r="H3857" s="2">
        <v>45729</v>
      </c>
      <c r="I3857" t="s">
        <v>19</v>
      </c>
      <c r="J3857" s="3">
        <v>487112</v>
      </c>
      <c r="K3857" s="3">
        <v>353347.31</v>
      </c>
      <c r="L3857" s="3">
        <v>7066.95</v>
      </c>
      <c r="M3857" s="6">
        <v>1</v>
      </c>
      <c r="N3857" s="4">
        <v>3.1300000000000001E-2</v>
      </c>
      <c r="O3857" s="5">
        <v>3.6999999999999998E-2</v>
      </c>
    </row>
    <row r="3858" spans="1:15" hidden="1" x14ac:dyDescent="0.3">
      <c r="A3858" t="s">
        <v>6</v>
      </c>
      <c r="B3858" t="s">
        <v>1559</v>
      </c>
      <c r="C3858" t="s">
        <v>14</v>
      </c>
      <c r="D3858" t="s">
        <v>2552</v>
      </c>
      <c r="E3858" t="s">
        <v>129</v>
      </c>
      <c r="F3858" t="s">
        <v>130</v>
      </c>
      <c r="G3858" t="s">
        <v>194</v>
      </c>
      <c r="H3858" s="2">
        <v>45729</v>
      </c>
      <c r="I3858" t="s">
        <v>19</v>
      </c>
      <c r="J3858" s="3">
        <v>100864</v>
      </c>
      <c r="K3858" s="3">
        <v>74880.22</v>
      </c>
      <c r="L3858" s="3">
        <v>1497.6</v>
      </c>
      <c r="M3858" s="6">
        <v>1</v>
      </c>
      <c r="N3858" s="4">
        <v>3.1300000000000001E-2</v>
      </c>
      <c r="O3858" s="5">
        <v>3.6999999999999998E-2</v>
      </c>
    </row>
    <row r="3859" spans="1:15" hidden="1" x14ac:dyDescent="0.3">
      <c r="A3859" t="s">
        <v>6</v>
      </c>
      <c r="B3859" t="s">
        <v>2586</v>
      </c>
      <c r="C3859" t="s">
        <v>14</v>
      </c>
      <c r="D3859" t="s">
        <v>2753</v>
      </c>
      <c r="E3859" t="s">
        <v>129</v>
      </c>
      <c r="F3859" t="s">
        <v>130</v>
      </c>
      <c r="G3859" t="s">
        <v>194</v>
      </c>
      <c r="H3859" s="2">
        <v>45729</v>
      </c>
      <c r="I3859" t="s">
        <v>19</v>
      </c>
      <c r="J3859" s="3">
        <v>79169</v>
      </c>
      <c r="K3859" s="3">
        <v>58774.52</v>
      </c>
      <c r="L3859" s="3">
        <v>1175.49</v>
      </c>
      <c r="M3859" s="6">
        <v>1</v>
      </c>
      <c r="N3859" s="4">
        <v>3.1300000000000001E-2</v>
      </c>
      <c r="O3859" s="5">
        <v>3.6999999999999998E-2</v>
      </c>
    </row>
    <row r="3860" spans="1:15" hidden="1" x14ac:dyDescent="0.3">
      <c r="A3860" t="s">
        <v>6</v>
      </c>
      <c r="B3860" t="s">
        <v>2117</v>
      </c>
      <c r="C3860" t="s">
        <v>14</v>
      </c>
      <c r="D3860" t="s">
        <v>2579</v>
      </c>
      <c r="E3860" t="s">
        <v>129</v>
      </c>
      <c r="F3860" t="s">
        <v>130</v>
      </c>
      <c r="G3860" t="s">
        <v>194</v>
      </c>
      <c r="H3860" s="2">
        <v>45729</v>
      </c>
      <c r="I3860" t="s">
        <v>19</v>
      </c>
      <c r="J3860" s="3">
        <v>71721</v>
      </c>
      <c r="K3860" s="3">
        <v>53244.71</v>
      </c>
      <c r="L3860" s="3">
        <v>1064.8900000000001</v>
      </c>
      <c r="M3860" s="6">
        <v>1</v>
      </c>
      <c r="N3860" s="4">
        <v>3.1300000000000001E-2</v>
      </c>
      <c r="O3860" s="5">
        <v>3.6999999999999998E-2</v>
      </c>
    </row>
    <row r="3861" spans="1:15" hidden="1" x14ac:dyDescent="0.3">
      <c r="A3861" t="s">
        <v>6</v>
      </c>
      <c r="B3861" t="s">
        <v>2756</v>
      </c>
      <c r="C3861" t="s">
        <v>14</v>
      </c>
      <c r="D3861" t="s">
        <v>2757</v>
      </c>
      <c r="E3861" t="s">
        <v>129</v>
      </c>
      <c r="F3861" t="s">
        <v>130</v>
      </c>
      <c r="G3861" t="s">
        <v>194</v>
      </c>
      <c r="H3861" s="2">
        <v>45729</v>
      </c>
      <c r="I3861" t="s">
        <v>19</v>
      </c>
      <c r="J3861" s="3">
        <v>59434</v>
      </c>
      <c r="K3861" s="3">
        <v>44123.45</v>
      </c>
      <c r="L3861" s="3">
        <v>882.47</v>
      </c>
      <c r="M3861" s="6">
        <v>1</v>
      </c>
      <c r="N3861" s="4">
        <v>3.1300000000000001E-2</v>
      </c>
      <c r="O3861" s="5">
        <v>3.6999999999999998E-2</v>
      </c>
    </row>
    <row r="3862" spans="1:15" hidden="1" x14ac:dyDescent="0.3">
      <c r="A3862" t="s">
        <v>6</v>
      </c>
      <c r="B3862" t="s">
        <v>1960</v>
      </c>
      <c r="C3862" t="s">
        <v>14</v>
      </c>
      <c r="D3862" t="s">
        <v>3688</v>
      </c>
      <c r="E3862" t="s">
        <v>129</v>
      </c>
      <c r="F3862" t="s">
        <v>130</v>
      </c>
      <c r="G3862" t="s">
        <v>194</v>
      </c>
      <c r="H3862" s="2">
        <v>45729</v>
      </c>
      <c r="I3862" t="s">
        <v>19</v>
      </c>
      <c r="J3862" s="3">
        <v>72251</v>
      </c>
      <c r="K3862" s="3">
        <v>53638.32</v>
      </c>
      <c r="L3862" s="3">
        <v>1072.77</v>
      </c>
      <c r="M3862" s="6">
        <v>1</v>
      </c>
      <c r="N3862" s="4">
        <v>3.1300000000000001E-2</v>
      </c>
      <c r="O3862" s="5">
        <v>3.6999999999999998E-2</v>
      </c>
    </row>
    <row r="3863" spans="1:15" hidden="1" x14ac:dyDescent="0.3">
      <c r="A3863" t="s">
        <v>6</v>
      </c>
      <c r="B3863" t="s">
        <v>1762</v>
      </c>
      <c r="C3863" t="s">
        <v>14</v>
      </c>
      <c r="D3863" t="s">
        <v>2409</v>
      </c>
      <c r="E3863" t="s">
        <v>129</v>
      </c>
      <c r="F3863" t="s">
        <v>130</v>
      </c>
      <c r="G3863" t="s">
        <v>194</v>
      </c>
      <c r="H3863" s="2">
        <v>45729</v>
      </c>
      <c r="I3863" t="s">
        <v>19</v>
      </c>
      <c r="J3863" s="3">
        <v>37614</v>
      </c>
      <c r="K3863" s="3">
        <v>27930.12</v>
      </c>
      <c r="L3863" s="3">
        <v>558.6</v>
      </c>
      <c r="M3863" s="6">
        <v>1</v>
      </c>
      <c r="N3863" s="4">
        <v>3.1300000000000001E-2</v>
      </c>
      <c r="O3863" s="5">
        <v>3.6999999999999998E-2</v>
      </c>
    </row>
    <row r="3864" spans="1:15" hidden="1" x14ac:dyDescent="0.3">
      <c r="A3864" t="s">
        <v>6</v>
      </c>
      <c r="B3864" t="s">
        <v>1764</v>
      </c>
      <c r="C3864" t="s">
        <v>14</v>
      </c>
      <c r="D3864" t="s">
        <v>2580</v>
      </c>
      <c r="E3864" t="s">
        <v>129</v>
      </c>
      <c r="F3864" t="s">
        <v>130</v>
      </c>
      <c r="G3864" t="s">
        <v>194</v>
      </c>
      <c r="H3864" s="2">
        <v>45729</v>
      </c>
      <c r="I3864" t="s">
        <v>19</v>
      </c>
      <c r="J3864" s="3">
        <v>53689</v>
      </c>
      <c r="K3864" s="3">
        <v>39857.81</v>
      </c>
      <c r="L3864" s="3">
        <v>797.16</v>
      </c>
      <c r="M3864" s="6">
        <v>1</v>
      </c>
      <c r="N3864" s="4">
        <v>3.1300000000000001E-2</v>
      </c>
      <c r="O3864" s="5">
        <v>3.6999999999999998E-2</v>
      </c>
    </row>
    <row r="3865" spans="1:15" hidden="1" x14ac:dyDescent="0.3">
      <c r="A3865" t="s">
        <v>6</v>
      </c>
      <c r="B3865" t="s">
        <v>3528</v>
      </c>
      <c r="C3865" t="s">
        <v>14</v>
      </c>
      <c r="D3865" t="s">
        <v>4149</v>
      </c>
      <c r="E3865" t="s">
        <v>129</v>
      </c>
      <c r="F3865" t="s">
        <v>130</v>
      </c>
      <c r="G3865" t="s">
        <v>194</v>
      </c>
      <c r="H3865" s="2">
        <v>45729</v>
      </c>
      <c r="I3865" t="s">
        <v>19</v>
      </c>
      <c r="J3865" s="3">
        <v>57533</v>
      </c>
      <c r="K3865" s="3">
        <v>42790.94</v>
      </c>
      <c r="L3865" s="3">
        <v>855.82</v>
      </c>
      <c r="M3865" s="6">
        <v>1</v>
      </c>
      <c r="N3865" s="4">
        <v>3.1300000000000001E-2</v>
      </c>
      <c r="O3865" s="5">
        <v>3.6999999999999998E-2</v>
      </c>
    </row>
    <row r="3866" spans="1:15" hidden="1" x14ac:dyDescent="0.3">
      <c r="A3866" t="s">
        <v>6</v>
      </c>
      <c r="B3866" t="s">
        <v>2758</v>
      </c>
      <c r="C3866" t="s">
        <v>14</v>
      </c>
      <c r="D3866" t="s">
        <v>2759</v>
      </c>
      <c r="E3866" t="s">
        <v>129</v>
      </c>
      <c r="F3866" t="s">
        <v>130</v>
      </c>
      <c r="G3866" t="s">
        <v>194</v>
      </c>
      <c r="H3866" s="2">
        <v>45729</v>
      </c>
      <c r="I3866" t="s">
        <v>19</v>
      </c>
      <c r="J3866" s="3">
        <v>56480</v>
      </c>
      <c r="K3866" s="3">
        <v>42008.160000000003</v>
      </c>
      <c r="L3866" s="3">
        <v>840.16</v>
      </c>
      <c r="M3866" s="6">
        <v>1</v>
      </c>
      <c r="N3866" s="4">
        <v>3.1300000000000001E-2</v>
      </c>
      <c r="O3866" s="5">
        <v>3.6999999999999998E-2</v>
      </c>
    </row>
    <row r="3867" spans="1:15" hidden="1" x14ac:dyDescent="0.3">
      <c r="A3867" t="s">
        <v>6</v>
      </c>
      <c r="B3867" t="s">
        <v>1561</v>
      </c>
      <c r="C3867" t="s">
        <v>996</v>
      </c>
      <c r="D3867" t="s">
        <v>1562</v>
      </c>
      <c r="E3867" t="s">
        <v>129</v>
      </c>
      <c r="F3867" t="s">
        <v>130</v>
      </c>
      <c r="G3867" t="s">
        <v>194</v>
      </c>
      <c r="H3867" s="2">
        <v>45729</v>
      </c>
      <c r="I3867" t="s">
        <v>19</v>
      </c>
      <c r="J3867" s="3">
        <v>6466</v>
      </c>
      <c r="K3867" s="3">
        <v>3366</v>
      </c>
      <c r="L3867" s="3">
        <v>67.319999999999993</v>
      </c>
      <c r="M3867" s="6">
        <v>1</v>
      </c>
      <c r="N3867" s="4">
        <v>3.1300000000000001E-2</v>
      </c>
      <c r="O3867" s="5">
        <v>3.6999999999999998E-2</v>
      </c>
    </row>
    <row r="3868" spans="1:15" hidden="1" x14ac:dyDescent="0.3">
      <c r="A3868" t="s">
        <v>6</v>
      </c>
      <c r="B3868" t="s">
        <v>1565</v>
      </c>
      <c r="C3868" t="s">
        <v>33</v>
      </c>
      <c r="D3868" t="s">
        <v>3538</v>
      </c>
      <c r="E3868" t="s">
        <v>129</v>
      </c>
      <c r="F3868" t="s">
        <v>130</v>
      </c>
      <c r="G3868" t="s">
        <v>194</v>
      </c>
      <c r="H3868" s="2">
        <v>45729</v>
      </c>
      <c r="I3868" t="s">
        <v>19</v>
      </c>
      <c r="J3868" s="3">
        <v>4104</v>
      </c>
      <c r="K3868" s="3">
        <v>2507</v>
      </c>
      <c r="L3868" s="3">
        <v>50.14</v>
      </c>
      <c r="M3868" s="6">
        <v>1</v>
      </c>
      <c r="N3868" s="4">
        <v>3.1300000000000001E-2</v>
      </c>
      <c r="O3868" s="5">
        <v>3.6999999999999998E-2</v>
      </c>
    </row>
    <row r="3869" spans="1:15" hidden="1" x14ac:dyDescent="0.3">
      <c r="A3869" t="s">
        <v>6</v>
      </c>
      <c r="B3869" t="s">
        <v>1826</v>
      </c>
      <c r="C3869" t="s">
        <v>33</v>
      </c>
      <c r="D3869" t="s">
        <v>4016</v>
      </c>
      <c r="E3869" t="s">
        <v>129</v>
      </c>
      <c r="F3869" t="s">
        <v>130</v>
      </c>
      <c r="G3869" t="s">
        <v>194</v>
      </c>
      <c r="H3869" s="2">
        <v>45729</v>
      </c>
      <c r="I3869" t="s">
        <v>19</v>
      </c>
      <c r="J3869" s="3">
        <v>9739</v>
      </c>
      <c r="K3869" s="3">
        <v>6642</v>
      </c>
      <c r="L3869" s="3">
        <v>132.83000000000001</v>
      </c>
      <c r="M3869" s="6">
        <v>1</v>
      </c>
      <c r="N3869" s="4">
        <v>3.1300000000000001E-2</v>
      </c>
      <c r="O3869" s="5">
        <v>3.6999999999999998E-2</v>
      </c>
    </row>
    <row r="3870" spans="1:15" hidden="1" x14ac:dyDescent="0.3">
      <c r="A3870" t="s">
        <v>6</v>
      </c>
      <c r="B3870" t="s">
        <v>1561</v>
      </c>
      <c r="C3870" t="s">
        <v>44</v>
      </c>
      <c r="D3870" t="s">
        <v>3542</v>
      </c>
      <c r="E3870" t="s">
        <v>129</v>
      </c>
      <c r="F3870" t="s">
        <v>130</v>
      </c>
      <c r="G3870" t="s">
        <v>194</v>
      </c>
      <c r="H3870" s="2">
        <v>45729</v>
      </c>
      <c r="I3870" t="s">
        <v>19</v>
      </c>
      <c r="J3870" s="3">
        <v>3911</v>
      </c>
      <c r="K3870" s="3">
        <v>2645.73</v>
      </c>
      <c r="L3870" s="3">
        <v>52.93</v>
      </c>
      <c r="M3870" s="6">
        <v>1</v>
      </c>
      <c r="N3870" s="4">
        <v>3.1300000000000001E-2</v>
      </c>
      <c r="O3870" s="5">
        <v>3.6999999999999998E-2</v>
      </c>
    </row>
    <row r="3871" spans="1:15" hidden="1" x14ac:dyDescent="0.3">
      <c r="A3871" t="s">
        <v>6</v>
      </c>
      <c r="B3871" t="s">
        <v>3543</v>
      </c>
      <c r="C3871" t="s">
        <v>41</v>
      </c>
      <c r="D3871" t="s">
        <v>3544</v>
      </c>
      <c r="E3871" t="s">
        <v>129</v>
      </c>
      <c r="F3871" t="s">
        <v>130</v>
      </c>
      <c r="G3871" t="s">
        <v>194</v>
      </c>
      <c r="H3871" s="2">
        <v>45729</v>
      </c>
      <c r="I3871" t="s">
        <v>19</v>
      </c>
      <c r="J3871" s="3">
        <v>26730</v>
      </c>
      <c r="K3871" s="3">
        <v>18183.66</v>
      </c>
      <c r="L3871" s="3">
        <v>363.69</v>
      </c>
      <c r="M3871" s="6">
        <v>1</v>
      </c>
      <c r="N3871" s="4">
        <v>3.1300000000000001E-2</v>
      </c>
      <c r="O3871" s="5">
        <v>3.6999999999999998E-2</v>
      </c>
    </row>
    <row r="3872" spans="1:15" hidden="1" x14ac:dyDescent="0.3">
      <c r="A3872" t="s">
        <v>6</v>
      </c>
      <c r="B3872" t="s">
        <v>1956</v>
      </c>
      <c r="C3872" t="s">
        <v>41</v>
      </c>
      <c r="D3872" t="s">
        <v>3546</v>
      </c>
      <c r="E3872" t="s">
        <v>129</v>
      </c>
      <c r="F3872" t="s">
        <v>130</v>
      </c>
      <c r="G3872" t="s">
        <v>194</v>
      </c>
      <c r="H3872" s="2">
        <v>45729</v>
      </c>
      <c r="I3872" t="s">
        <v>19</v>
      </c>
      <c r="J3872" s="3">
        <v>36093</v>
      </c>
      <c r="K3872" s="3">
        <v>24552.53</v>
      </c>
      <c r="L3872" s="3">
        <v>491.07</v>
      </c>
      <c r="M3872" s="6">
        <v>1</v>
      </c>
      <c r="N3872" s="4">
        <v>3.1300000000000001E-2</v>
      </c>
      <c r="O3872" s="5">
        <v>3.6999999999999998E-2</v>
      </c>
    </row>
    <row r="3873" spans="1:15" hidden="1" x14ac:dyDescent="0.3">
      <c r="A3873" t="s">
        <v>6</v>
      </c>
      <c r="B3873" t="s">
        <v>1826</v>
      </c>
      <c r="C3873" t="s">
        <v>41</v>
      </c>
      <c r="D3873" t="s">
        <v>3547</v>
      </c>
      <c r="E3873" t="s">
        <v>129</v>
      </c>
      <c r="F3873" t="s">
        <v>130</v>
      </c>
      <c r="G3873" t="s">
        <v>194</v>
      </c>
      <c r="H3873" s="2">
        <v>45729</v>
      </c>
      <c r="I3873" t="s">
        <v>19</v>
      </c>
      <c r="J3873" s="3">
        <v>48851</v>
      </c>
      <c r="K3873" s="3">
        <v>33230.17</v>
      </c>
      <c r="L3873" s="3">
        <v>664.62</v>
      </c>
      <c r="M3873" s="6">
        <v>1</v>
      </c>
      <c r="N3873" s="4">
        <v>3.1300000000000001E-2</v>
      </c>
      <c r="O3873" s="5">
        <v>3.6999999999999998E-2</v>
      </c>
    </row>
    <row r="3874" spans="1:15" hidden="1" x14ac:dyDescent="0.3">
      <c r="A3874" t="s">
        <v>6</v>
      </c>
      <c r="B3874" t="s">
        <v>1875</v>
      </c>
      <c r="C3874" t="s">
        <v>41</v>
      </c>
      <c r="D3874" t="s">
        <v>4036</v>
      </c>
      <c r="E3874" t="s">
        <v>129</v>
      </c>
      <c r="F3874" t="s">
        <v>130</v>
      </c>
      <c r="G3874" t="s">
        <v>194</v>
      </c>
      <c r="H3874" s="2">
        <v>45729</v>
      </c>
      <c r="I3874" t="s">
        <v>19</v>
      </c>
      <c r="J3874" s="3">
        <v>12899</v>
      </c>
      <c r="K3874" s="3">
        <v>8791</v>
      </c>
      <c r="L3874" s="3">
        <v>175.82</v>
      </c>
      <c r="M3874" s="6">
        <v>1</v>
      </c>
      <c r="N3874" s="4">
        <v>3.1300000000000001E-2</v>
      </c>
      <c r="O3874" s="5">
        <v>3.6999999999999998E-2</v>
      </c>
    </row>
    <row r="3875" spans="1:15" hidden="1" x14ac:dyDescent="0.3">
      <c r="A3875" t="s">
        <v>6</v>
      </c>
      <c r="B3875" t="s">
        <v>1764</v>
      </c>
      <c r="C3875" t="s">
        <v>41</v>
      </c>
      <c r="D3875" t="s">
        <v>3997</v>
      </c>
      <c r="E3875" t="s">
        <v>129</v>
      </c>
      <c r="F3875" t="s">
        <v>130</v>
      </c>
      <c r="G3875" t="s">
        <v>194</v>
      </c>
      <c r="H3875" s="2">
        <v>45729</v>
      </c>
      <c r="I3875" t="s">
        <v>19</v>
      </c>
      <c r="J3875" s="3">
        <v>27276</v>
      </c>
      <c r="K3875" s="3">
        <v>18589</v>
      </c>
      <c r="L3875" s="3">
        <v>371.78</v>
      </c>
      <c r="M3875" s="6">
        <v>1</v>
      </c>
      <c r="N3875" s="4">
        <v>3.1300000000000001E-2</v>
      </c>
      <c r="O3875" s="5">
        <v>3.6999999999999998E-2</v>
      </c>
    </row>
    <row r="3876" spans="1:15" hidden="1" x14ac:dyDescent="0.3">
      <c r="A3876" t="s">
        <v>6</v>
      </c>
      <c r="B3876" t="s">
        <v>1557</v>
      </c>
      <c r="C3876" t="s">
        <v>44</v>
      </c>
      <c r="D3876" t="s">
        <v>4150</v>
      </c>
      <c r="E3876" t="s">
        <v>129</v>
      </c>
      <c r="F3876" t="s">
        <v>130</v>
      </c>
      <c r="G3876" t="s">
        <v>194</v>
      </c>
      <c r="H3876" s="2">
        <v>45729</v>
      </c>
      <c r="I3876" t="s">
        <v>19</v>
      </c>
      <c r="J3876" s="3">
        <v>36117</v>
      </c>
      <c r="K3876" s="3">
        <v>24069</v>
      </c>
      <c r="L3876" s="3">
        <v>481.37</v>
      </c>
      <c r="M3876" s="6">
        <v>1</v>
      </c>
      <c r="N3876" s="4">
        <v>3.1300000000000001E-2</v>
      </c>
      <c r="O3876" s="5">
        <v>3.6999999999999998E-2</v>
      </c>
    </row>
    <row r="3877" spans="1:15" hidden="1" x14ac:dyDescent="0.3">
      <c r="A3877" t="s">
        <v>6</v>
      </c>
      <c r="B3877" t="s">
        <v>386</v>
      </c>
      <c r="C3877" t="s">
        <v>161</v>
      </c>
      <c r="D3877" t="s">
        <v>1567</v>
      </c>
      <c r="E3877" t="s">
        <v>129</v>
      </c>
      <c r="F3877" t="s">
        <v>130</v>
      </c>
      <c r="G3877" t="s">
        <v>194</v>
      </c>
      <c r="H3877" s="2">
        <v>45729</v>
      </c>
      <c r="I3877" t="s">
        <v>19</v>
      </c>
      <c r="J3877" s="3">
        <v>48301</v>
      </c>
      <c r="K3877" s="3">
        <v>35858.76</v>
      </c>
      <c r="L3877" s="3">
        <v>717.18</v>
      </c>
      <c r="M3877" s="6">
        <v>1</v>
      </c>
      <c r="N3877" s="4">
        <v>3.1300000000000001E-2</v>
      </c>
      <c r="O3877" s="5">
        <v>3.6999999999999998E-2</v>
      </c>
    </row>
    <row r="3878" spans="1:15" hidden="1" x14ac:dyDescent="0.3">
      <c r="A3878" t="s">
        <v>6</v>
      </c>
      <c r="B3878" t="s">
        <v>2176</v>
      </c>
      <c r="C3878" t="s">
        <v>14</v>
      </c>
      <c r="D3878" t="s">
        <v>3729</v>
      </c>
      <c r="E3878" t="s">
        <v>59</v>
      </c>
      <c r="F3878" t="s">
        <v>60</v>
      </c>
      <c r="G3878" t="s">
        <v>18</v>
      </c>
      <c r="H3878" s="2">
        <v>45729</v>
      </c>
      <c r="I3878" t="s">
        <v>19</v>
      </c>
      <c r="J3878" s="3">
        <v>56706</v>
      </c>
      <c r="K3878" s="3">
        <v>42098.18</v>
      </c>
      <c r="L3878" s="3">
        <v>2104.91</v>
      </c>
      <c r="M3878" s="6">
        <v>1</v>
      </c>
      <c r="N3878" s="4">
        <v>3.1300000000000001E-2</v>
      </c>
      <c r="O3878" s="5">
        <v>3.6999999999999998E-2</v>
      </c>
    </row>
    <row r="3879" spans="1:15" hidden="1" x14ac:dyDescent="0.3">
      <c r="A3879" t="s">
        <v>6</v>
      </c>
      <c r="B3879" t="s">
        <v>1402</v>
      </c>
      <c r="C3879" t="s">
        <v>14</v>
      </c>
      <c r="D3879" t="s">
        <v>3589</v>
      </c>
      <c r="E3879" t="s">
        <v>55</v>
      </c>
      <c r="F3879" t="s">
        <v>56</v>
      </c>
      <c r="G3879" t="s">
        <v>18</v>
      </c>
      <c r="H3879" s="2">
        <v>45729</v>
      </c>
      <c r="I3879" t="s">
        <v>19</v>
      </c>
      <c r="J3879" s="3">
        <v>50591</v>
      </c>
      <c r="K3879" s="3">
        <v>36740.379999999997</v>
      </c>
      <c r="L3879" s="3">
        <v>1837.02</v>
      </c>
      <c r="M3879" s="6">
        <v>1</v>
      </c>
      <c r="N3879" s="4">
        <v>3.1300000000000001E-2</v>
      </c>
      <c r="O3879" s="5">
        <v>3.6999999999999998E-2</v>
      </c>
    </row>
    <row r="3880" spans="1:15" hidden="1" x14ac:dyDescent="0.3">
      <c r="A3880" t="s">
        <v>6</v>
      </c>
      <c r="B3880" t="s">
        <v>1675</v>
      </c>
      <c r="C3880" t="s">
        <v>14</v>
      </c>
      <c r="D3880" t="s">
        <v>3590</v>
      </c>
      <c r="E3880" t="s">
        <v>22</v>
      </c>
      <c r="F3880" t="s">
        <v>23</v>
      </c>
      <c r="G3880" t="s">
        <v>18</v>
      </c>
      <c r="H3880" s="2">
        <v>45729</v>
      </c>
      <c r="I3880" t="s">
        <v>19</v>
      </c>
      <c r="J3880" s="3">
        <v>76462</v>
      </c>
      <c r="K3880" s="3">
        <v>56764.58</v>
      </c>
      <c r="L3880" s="3">
        <v>2838.23</v>
      </c>
      <c r="M3880" s="6">
        <v>1</v>
      </c>
      <c r="N3880" s="4">
        <v>3.1300000000000001E-2</v>
      </c>
      <c r="O3880" s="5">
        <v>3.6999999999999998E-2</v>
      </c>
    </row>
    <row r="3881" spans="1:15" hidden="1" x14ac:dyDescent="0.3">
      <c r="A3881" t="s">
        <v>6</v>
      </c>
      <c r="B3881" t="s">
        <v>3591</v>
      </c>
      <c r="C3881" t="s">
        <v>14</v>
      </c>
      <c r="D3881" t="s">
        <v>3592</v>
      </c>
      <c r="E3881" t="s">
        <v>51</v>
      </c>
      <c r="F3881" t="s">
        <v>52</v>
      </c>
      <c r="G3881" t="s">
        <v>18</v>
      </c>
      <c r="H3881" s="2">
        <v>45729</v>
      </c>
      <c r="I3881" t="s">
        <v>19</v>
      </c>
      <c r="J3881" s="3">
        <v>62760</v>
      </c>
      <c r="K3881" s="3">
        <v>46592.82</v>
      </c>
      <c r="L3881" s="3">
        <v>2329.64</v>
      </c>
      <c r="M3881" s="6">
        <v>1</v>
      </c>
      <c r="N3881" s="4">
        <v>3.1300000000000001E-2</v>
      </c>
      <c r="O3881" s="5">
        <v>3.6999999999999998E-2</v>
      </c>
    </row>
    <row r="3882" spans="1:15" hidden="1" x14ac:dyDescent="0.3">
      <c r="A3882" t="s">
        <v>6</v>
      </c>
      <c r="B3882" t="s">
        <v>2028</v>
      </c>
      <c r="C3882" t="s">
        <v>14</v>
      </c>
      <c r="D3882" t="s">
        <v>3593</v>
      </c>
      <c r="E3882" t="s">
        <v>55</v>
      </c>
      <c r="F3882" t="s">
        <v>56</v>
      </c>
      <c r="G3882" t="s">
        <v>18</v>
      </c>
      <c r="H3882" s="2">
        <v>45729</v>
      </c>
      <c r="I3882" t="s">
        <v>19</v>
      </c>
      <c r="J3882" s="3">
        <v>47261</v>
      </c>
      <c r="K3882" s="3">
        <v>35086.53</v>
      </c>
      <c r="L3882" s="3">
        <v>1754.33</v>
      </c>
      <c r="M3882" s="6">
        <v>1</v>
      </c>
      <c r="N3882" s="4">
        <v>3.1300000000000001E-2</v>
      </c>
      <c r="O3882" s="5">
        <v>3.6999999999999998E-2</v>
      </c>
    </row>
    <row r="3883" spans="1:15" hidden="1" x14ac:dyDescent="0.3">
      <c r="A3883" t="s">
        <v>6</v>
      </c>
      <c r="B3883" t="s">
        <v>3594</v>
      </c>
      <c r="C3883" t="s">
        <v>14</v>
      </c>
      <c r="D3883" t="s">
        <v>3595</v>
      </c>
      <c r="E3883" t="s">
        <v>59</v>
      </c>
      <c r="F3883" t="s">
        <v>60</v>
      </c>
      <c r="G3883" t="s">
        <v>18</v>
      </c>
      <c r="H3883" s="2">
        <v>45729</v>
      </c>
      <c r="I3883" t="s">
        <v>19</v>
      </c>
      <c r="J3883" s="3">
        <v>45214</v>
      </c>
      <c r="K3883" s="3">
        <v>33566.160000000003</v>
      </c>
      <c r="L3883" s="3">
        <v>1678.31</v>
      </c>
      <c r="M3883" s="6">
        <v>1</v>
      </c>
      <c r="N3883" s="4">
        <v>3.1300000000000001E-2</v>
      </c>
      <c r="O3883" s="5">
        <v>3.6999999999999998E-2</v>
      </c>
    </row>
    <row r="3884" spans="1:15" hidden="1" x14ac:dyDescent="0.3">
      <c r="A3884" t="s">
        <v>6</v>
      </c>
      <c r="B3884" t="s">
        <v>1672</v>
      </c>
      <c r="C3884" t="s">
        <v>14</v>
      </c>
      <c r="D3884" t="s">
        <v>3735</v>
      </c>
      <c r="E3884" t="s">
        <v>16</v>
      </c>
      <c r="F3884" t="s">
        <v>17</v>
      </c>
      <c r="G3884" t="s">
        <v>18</v>
      </c>
      <c r="H3884" s="2">
        <v>45729</v>
      </c>
      <c r="I3884" t="s">
        <v>19</v>
      </c>
      <c r="J3884" s="3">
        <v>130082</v>
      </c>
      <c r="K3884" s="3">
        <v>96571.38</v>
      </c>
      <c r="L3884" s="3">
        <v>4828.57</v>
      </c>
      <c r="M3884" s="6">
        <v>1</v>
      </c>
      <c r="N3884" s="4">
        <v>3.1300000000000001E-2</v>
      </c>
      <c r="O3884" s="5">
        <v>3.6999999999999998E-2</v>
      </c>
    </row>
    <row r="3885" spans="1:15" hidden="1" x14ac:dyDescent="0.3">
      <c r="A3885" t="s">
        <v>6</v>
      </c>
      <c r="B3885" t="s">
        <v>1712</v>
      </c>
      <c r="C3885" t="s">
        <v>14</v>
      </c>
      <c r="D3885" t="s">
        <v>3596</v>
      </c>
      <c r="E3885" t="s">
        <v>244</v>
      </c>
      <c r="F3885" t="s">
        <v>245</v>
      </c>
      <c r="G3885" t="s">
        <v>18</v>
      </c>
      <c r="H3885" s="2">
        <v>45729</v>
      </c>
      <c r="I3885" t="s">
        <v>19</v>
      </c>
      <c r="J3885" s="3">
        <v>130456</v>
      </c>
      <c r="K3885" s="3">
        <v>96849.61</v>
      </c>
      <c r="L3885" s="3">
        <v>4842.4799999999996</v>
      </c>
      <c r="M3885" s="6">
        <v>1</v>
      </c>
      <c r="N3885" s="4">
        <v>3.1300000000000001E-2</v>
      </c>
      <c r="O3885" s="5">
        <v>3.6999999999999998E-2</v>
      </c>
    </row>
    <row r="3886" spans="1:15" hidden="1" x14ac:dyDescent="0.3">
      <c r="A3886" t="s">
        <v>6</v>
      </c>
      <c r="B3886" t="s">
        <v>1677</v>
      </c>
      <c r="C3886" t="s">
        <v>14</v>
      </c>
      <c r="D3886" t="s">
        <v>3597</v>
      </c>
      <c r="E3886" t="s">
        <v>51</v>
      </c>
      <c r="F3886" t="s">
        <v>52</v>
      </c>
      <c r="G3886" t="s">
        <v>18</v>
      </c>
      <c r="H3886" s="2">
        <v>45729</v>
      </c>
      <c r="I3886" t="s">
        <v>19</v>
      </c>
      <c r="J3886" s="3">
        <v>139007</v>
      </c>
      <c r="K3886" s="3">
        <v>100949.02</v>
      </c>
      <c r="L3886" s="3">
        <v>5047.45</v>
      </c>
      <c r="M3886" s="6">
        <v>1</v>
      </c>
      <c r="N3886" s="4">
        <v>3.1300000000000001E-2</v>
      </c>
      <c r="O3886" s="5">
        <v>3.6999999999999998E-2</v>
      </c>
    </row>
    <row r="3887" spans="1:15" hidden="1" x14ac:dyDescent="0.3">
      <c r="A3887" t="s">
        <v>6</v>
      </c>
      <c r="B3887" t="s">
        <v>786</v>
      </c>
      <c r="C3887" t="s">
        <v>14</v>
      </c>
      <c r="D3887" t="s">
        <v>3736</v>
      </c>
      <c r="E3887" t="s">
        <v>55</v>
      </c>
      <c r="F3887" t="s">
        <v>56</v>
      </c>
      <c r="G3887" t="s">
        <v>18</v>
      </c>
      <c r="H3887" s="2">
        <v>45729</v>
      </c>
      <c r="I3887" t="s">
        <v>19</v>
      </c>
      <c r="J3887" s="3">
        <v>113091</v>
      </c>
      <c r="K3887" s="3">
        <v>82129</v>
      </c>
      <c r="L3887" s="3">
        <v>4106.45</v>
      </c>
      <c r="M3887" s="6">
        <v>1</v>
      </c>
      <c r="N3887" s="4">
        <v>3.1300000000000001E-2</v>
      </c>
      <c r="O3887" s="5">
        <v>3.6999999999999998E-2</v>
      </c>
    </row>
    <row r="3888" spans="1:15" hidden="1" x14ac:dyDescent="0.3">
      <c r="A3888" t="s">
        <v>6</v>
      </c>
      <c r="B3888" t="s">
        <v>1688</v>
      </c>
      <c r="C3888" t="s">
        <v>14</v>
      </c>
      <c r="D3888" t="s">
        <v>3598</v>
      </c>
      <c r="E3888" t="s">
        <v>16</v>
      </c>
      <c r="F3888" t="s">
        <v>17</v>
      </c>
      <c r="G3888" t="s">
        <v>18</v>
      </c>
      <c r="H3888" s="2">
        <v>45729</v>
      </c>
      <c r="I3888" t="s">
        <v>19</v>
      </c>
      <c r="J3888" s="3">
        <v>93828</v>
      </c>
      <c r="K3888" s="3">
        <v>69657.119999999995</v>
      </c>
      <c r="L3888" s="3">
        <v>3482.86</v>
      </c>
      <c r="M3888" s="6">
        <v>1</v>
      </c>
      <c r="N3888" s="4">
        <v>3.1300000000000001E-2</v>
      </c>
      <c r="O3888" s="5">
        <v>3.6999999999999998E-2</v>
      </c>
    </row>
    <row r="3889" spans="1:15" hidden="1" x14ac:dyDescent="0.3">
      <c r="A3889" t="s">
        <v>6</v>
      </c>
      <c r="B3889" t="s">
        <v>2401</v>
      </c>
      <c r="C3889" t="s">
        <v>14</v>
      </c>
      <c r="D3889" t="s">
        <v>3893</v>
      </c>
      <c r="E3889" t="s">
        <v>16</v>
      </c>
      <c r="F3889" t="s">
        <v>17</v>
      </c>
      <c r="G3889" t="s">
        <v>18</v>
      </c>
      <c r="H3889" s="2">
        <v>45729</v>
      </c>
      <c r="I3889" t="s">
        <v>19</v>
      </c>
      <c r="J3889" s="3">
        <v>75552</v>
      </c>
      <c r="K3889" s="3">
        <v>55779.92</v>
      </c>
      <c r="L3889" s="3">
        <v>1477.61</v>
      </c>
      <c r="M3889" s="6">
        <v>1</v>
      </c>
      <c r="N3889" s="4">
        <v>3.1300000000000001E-2</v>
      </c>
      <c r="O3889" s="5">
        <v>3.6999999999999998E-2</v>
      </c>
    </row>
    <row r="3890" spans="1:15" hidden="1" x14ac:dyDescent="0.3">
      <c r="A3890" t="s">
        <v>6</v>
      </c>
      <c r="B3890" t="s">
        <v>1690</v>
      </c>
      <c r="C3890" t="s">
        <v>14</v>
      </c>
      <c r="D3890" t="s">
        <v>3599</v>
      </c>
      <c r="E3890" t="s">
        <v>51</v>
      </c>
      <c r="F3890" t="s">
        <v>52</v>
      </c>
      <c r="G3890" t="s">
        <v>18</v>
      </c>
      <c r="H3890" s="2">
        <v>45729</v>
      </c>
      <c r="I3890" t="s">
        <v>19</v>
      </c>
      <c r="J3890" s="3">
        <v>53630</v>
      </c>
      <c r="K3890" s="3">
        <v>39814.25</v>
      </c>
      <c r="L3890" s="3">
        <v>1990.71</v>
      </c>
      <c r="M3890" s="6">
        <v>1</v>
      </c>
      <c r="N3890" s="4">
        <v>3.1300000000000001E-2</v>
      </c>
      <c r="O3890" s="5">
        <v>3.6999999999999998E-2</v>
      </c>
    </row>
    <row r="3891" spans="1:15" hidden="1" x14ac:dyDescent="0.3">
      <c r="A3891" t="s">
        <v>6</v>
      </c>
      <c r="B3891" t="s">
        <v>1684</v>
      </c>
      <c r="C3891" t="s">
        <v>14</v>
      </c>
      <c r="D3891" t="s">
        <v>3739</v>
      </c>
      <c r="E3891" t="s">
        <v>35</v>
      </c>
      <c r="F3891" t="s">
        <v>36</v>
      </c>
      <c r="G3891" t="s">
        <v>18</v>
      </c>
      <c r="H3891" s="2">
        <v>45729</v>
      </c>
      <c r="I3891" t="s">
        <v>19</v>
      </c>
      <c r="J3891" s="3">
        <v>22871</v>
      </c>
      <c r="K3891" s="3">
        <v>16978.89</v>
      </c>
      <c r="L3891" s="3">
        <v>848.94</v>
      </c>
      <c r="M3891" s="6">
        <v>1</v>
      </c>
      <c r="N3891" s="4">
        <v>3.1300000000000001E-2</v>
      </c>
      <c r="O3891" s="5">
        <v>3.6999999999999998E-2</v>
      </c>
    </row>
    <row r="3892" spans="1:15" hidden="1" x14ac:dyDescent="0.3">
      <c r="A3892" t="s">
        <v>6</v>
      </c>
      <c r="B3892" t="s">
        <v>1692</v>
      </c>
      <c r="C3892" t="s">
        <v>14</v>
      </c>
      <c r="D3892" t="s">
        <v>3520</v>
      </c>
      <c r="E3892" t="s">
        <v>77</v>
      </c>
      <c r="F3892" t="s">
        <v>78</v>
      </c>
      <c r="G3892" t="s">
        <v>18</v>
      </c>
      <c r="H3892" s="2">
        <v>45729</v>
      </c>
      <c r="I3892" t="s">
        <v>19</v>
      </c>
      <c r="J3892" s="3">
        <v>69367</v>
      </c>
      <c r="K3892" s="3">
        <v>51497.16</v>
      </c>
      <c r="L3892" s="3">
        <v>2574.86</v>
      </c>
      <c r="M3892" s="6">
        <v>1</v>
      </c>
      <c r="N3892" s="4">
        <v>3.1300000000000001E-2</v>
      </c>
      <c r="O3892" s="5">
        <v>3.6999999999999998E-2</v>
      </c>
    </row>
    <row r="3893" spans="1:15" hidden="1" x14ac:dyDescent="0.3">
      <c r="A3893" t="s">
        <v>6</v>
      </c>
      <c r="B3893" t="s">
        <v>1708</v>
      </c>
      <c r="C3893" t="s">
        <v>14</v>
      </c>
      <c r="D3893" t="s">
        <v>3601</v>
      </c>
      <c r="E3893" t="s">
        <v>1400</v>
      </c>
      <c r="F3893" t="s">
        <v>82</v>
      </c>
      <c r="G3893" t="s">
        <v>18</v>
      </c>
      <c r="H3893" s="2">
        <v>45729</v>
      </c>
      <c r="I3893" t="s">
        <v>19</v>
      </c>
      <c r="J3893" s="3">
        <v>60297</v>
      </c>
      <c r="K3893" s="3">
        <v>44763.34</v>
      </c>
      <c r="L3893" s="3">
        <v>2238.17</v>
      </c>
      <c r="M3893" s="6">
        <v>1</v>
      </c>
      <c r="N3893" s="4">
        <v>3.1300000000000001E-2</v>
      </c>
      <c r="O3893" s="5">
        <v>3.6999999999999998E-2</v>
      </c>
    </row>
    <row r="3894" spans="1:15" hidden="1" x14ac:dyDescent="0.3">
      <c r="A3894" t="s">
        <v>6</v>
      </c>
      <c r="B3894" t="s">
        <v>2776</v>
      </c>
      <c r="C3894" t="s">
        <v>14</v>
      </c>
      <c r="D3894" t="s">
        <v>3602</v>
      </c>
      <c r="E3894" t="s">
        <v>51</v>
      </c>
      <c r="F3894" t="s">
        <v>52</v>
      </c>
      <c r="G3894" t="s">
        <v>18</v>
      </c>
      <c r="H3894" s="2">
        <v>45729</v>
      </c>
      <c r="I3894" t="s">
        <v>19</v>
      </c>
      <c r="J3894" s="3">
        <v>55792</v>
      </c>
      <c r="K3894" s="3">
        <v>41419.120000000003</v>
      </c>
      <c r="L3894" s="3">
        <v>2070.96</v>
      </c>
      <c r="M3894" s="6">
        <v>1</v>
      </c>
      <c r="N3894" s="4">
        <v>3.1300000000000001E-2</v>
      </c>
      <c r="O3894" s="5">
        <v>3.6999999999999998E-2</v>
      </c>
    </row>
    <row r="3895" spans="1:15" hidden="1" x14ac:dyDescent="0.3">
      <c r="A3895" t="s">
        <v>6</v>
      </c>
      <c r="B3895" t="s">
        <v>1705</v>
      </c>
      <c r="C3895" t="s">
        <v>14</v>
      </c>
      <c r="D3895" t="s">
        <v>3743</v>
      </c>
      <c r="E3895" t="s">
        <v>51</v>
      </c>
      <c r="F3895" t="s">
        <v>52</v>
      </c>
      <c r="G3895" t="s">
        <v>18</v>
      </c>
      <c r="H3895" s="2">
        <v>45729</v>
      </c>
      <c r="I3895" t="s">
        <v>19</v>
      </c>
      <c r="J3895" s="3">
        <v>55546</v>
      </c>
      <c r="K3895" s="3">
        <v>41236.83</v>
      </c>
      <c r="L3895" s="3">
        <v>2061.84</v>
      </c>
      <c r="M3895" s="6">
        <v>1</v>
      </c>
      <c r="N3895" s="4">
        <v>3.1300000000000001E-2</v>
      </c>
      <c r="O3895" s="5">
        <v>3.6999999999999998E-2</v>
      </c>
    </row>
    <row r="3896" spans="1:15" hidden="1" x14ac:dyDescent="0.3">
      <c r="A3896" t="s">
        <v>6</v>
      </c>
      <c r="B3896" t="s">
        <v>1739</v>
      </c>
      <c r="C3896" t="s">
        <v>14</v>
      </c>
      <c r="D3896" t="s">
        <v>2766</v>
      </c>
      <c r="E3896" t="s">
        <v>112</v>
      </c>
      <c r="F3896" t="s">
        <v>113</v>
      </c>
      <c r="G3896" t="s">
        <v>18</v>
      </c>
      <c r="H3896" s="2">
        <v>45729</v>
      </c>
      <c r="I3896" t="s">
        <v>19</v>
      </c>
      <c r="J3896" s="3">
        <v>45765</v>
      </c>
      <c r="K3896" s="3">
        <v>33975.919999999998</v>
      </c>
      <c r="L3896" s="3">
        <v>1698.8</v>
      </c>
      <c r="M3896" s="6">
        <v>1</v>
      </c>
      <c r="N3896" s="4">
        <v>3.1300000000000001E-2</v>
      </c>
      <c r="O3896" s="5">
        <v>3.6999999999999998E-2</v>
      </c>
    </row>
    <row r="3897" spans="1:15" hidden="1" x14ac:dyDescent="0.3">
      <c r="A3897" t="s">
        <v>6</v>
      </c>
      <c r="B3897" t="s">
        <v>1742</v>
      </c>
      <c r="C3897" t="s">
        <v>14</v>
      </c>
      <c r="D3897" t="s">
        <v>2828</v>
      </c>
      <c r="E3897" t="s">
        <v>81</v>
      </c>
      <c r="F3897" t="s">
        <v>82</v>
      </c>
      <c r="G3897" t="s">
        <v>18</v>
      </c>
      <c r="H3897" s="2">
        <v>45729</v>
      </c>
      <c r="I3897" t="s">
        <v>19</v>
      </c>
      <c r="J3897" s="3">
        <v>170423.67</v>
      </c>
      <c r="K3897" s="3">
        <v>99223.84</v>
      </c>
      <c r="L3897" s="3">
        <v>4961.2</v>
      </c>
      <c r="M3897" s="6">
        <v>1</v>
      </c>
      <c r="N3897" s="4">
        <v>3.1300000000000001E-2</v>
      </c>
      <c r="O3897" s="5">
        <v>3.6999999999999998E-2</v>
      </c>
    </row>
    <row r="3898" spans="1:15" hidden="1" x14ac:dyDescent="0.3">
      <c r="A3898" t="s">
        <v>6</v>
      </c>
      <c r="B3898" t="s">
        <v>2565</v>
      </c>
      <c r="C3898" t="s">
        <v>14</v>
      </c>
      <c r="D3898" t="s">
        <v>2767</v>
      </c>
      <c r="E3898" t="s">
        <v>112</v>
      </c>
      <c r="F3898" t="s">
        <v>113</v>
      </c>
      <c r="G3898" t="s">
        <v>18</v>
      </c>
      <c r="H3898" s="2">
        <v>45729</v>
      </c>
      <c r="I3898" t="s">
        <v>19</v>
      </c>
      <c r="J3898" s="3">
        <v>45938</v>
      </c>
      <c r="K3898" s="3">
        <v>34104.35</v>
      </c>
      <c r="L3898" s="3">
        <v>1705.22</v>
      </c>
      <c r="M3898" s="6">
        <v>1</v>
      </c>
      <c r="N3898" s="4">
        <v>3.1300000000000001E-2</v>
      </c>
      <c r="O3898" s="5">
        <v>3.6999999999999998E-2</v>
      </c>
    </row>
    <row r="3899" spans="1:15" hidden="1" x14ac:dyDescent="0.3">
      <c r="A3899" t="s">
        <v>6</v>
      </c>
      <c r="B3899" t="s">
        <v>1745</v>
      </c>
      <c r="C3899" t="s">
        <v>14</v>
      </c>
      <c r="D3899" t="s">
        <v>2556</v>
      </c>
      <c r="E3899" t="s">
        <v>35</v>
      </c>
      <c r="F3899" t="s">
        <v>36</v>
      </c>
      <c r="G3899" t="s">
        <v>18</v>
      </c>
      <c r="H3899" s="2">
        <v>45729</v>
      </c>
      <c r="I3899" t="s">
        <v>19</v>
      </c>
      <c r="J3899" s="3">
        <v>33648</v>
      </c>
      <c r="K3899" s="3">
        <v>24979.73</v>
      </c>
      <c r="L3899" s="3">
        <v>1248.99</v>
      </c>
      <c r="M3899" s="6">
        <v>1</v>
      </c>
      <c r="N3899" s="4">
        <v>3.1300000000000001E-2</v>
      </c>
      <c r="O3899" s="5">
        <v>3.6999999999999998E-2</v>
      </c>
    </row>
    <row r="3900" spans="1:15" hidden="1" x14ac:dyDescent="0.3">
      <c r="A3900" t="s">
        <v>6</v>
      </c>
      <c r="B3900" t="s">
        <v>1772</v>
      </c>
      <c r="C3900" t="s">
        <v>14</v>
      </c>
      <c r="D3900" t="s">
        <v>3749</v>
      </c>
      <c r="E3900" t="s">
        <v>135</v>
      </c>
      <c r="F3900" t="s">
        <v>136</v>
      </c>
      <c r="G3900" t="s">
        <v>18</v>
      </c>
      <c r="H3900" s="2">
        <v>45729</v>
      </c>
      <c r="I3900" t="s">
        <v>19</v>
      </c>
      <c r="J3900" s="3">
        <v>396381</v>
      </c>
      <c r="K3900" s="3">
        <v>238690.37</v>
      </c>
      <c r="L3900" s="3">
        <v>11934.52</v>
      </c>
      <c r="M3900" s="6">
        <v>1</v>
      </c>
      <c r="N3900" s="4">
        <v>3.1300000000000001E-2</v>
      </c>
      <c r="O3900" s="5">
        <v>3.6999999999999998E-2</v>
      </c>
    </row>
    <row r="3901" spans="1:15" hidden="1" x14ac:dyDescent="0.3">
      <c r="A3901" t="s">
        <v>6</v>
      </c>
      <c r="B3901" t="s">
        <v>983</v>
      </c>
      <c r="C3901" t="s">
        <v>14</v>
      </c>
      <c r="D3901" t="s">
        <v>2355</v>
      </c>
      <c r="E3901" t="s">
        <v>35</v>
      </c>
      <c r="F3901" t="s">
        <v>36</v>
      </c>
      <c r="G3901" t="s">
        <v>18</v>
      </c>
      <c r="H3901" s="2">
        <v>45729</v>
      </c>
      <c r="I3901" t="s">
        <v>19</v>
      </c>
      <c r="J3901" s="3">
        <v>28418</v>
      </c>
      <c r="K3901" s="3">
        <v>20981.27</v>
      </c>
      <c r="L3901" s="3">
        <v>419.63</v>
      </c>
      <c r="M3901" s="6">
        <v>1</v>
      </c>
      <c r="N3901" s="4">
        <v>3.1300000000000001E-2</v>
      </c>
      <c r="O3901" s="5">
        <v>3.6999999999999998E-2</v>
      </c>
    </row>
    <row r="3902" spans="1:15" hidden="1" x14ac:dyDescent="0.3">
      <c r="A3902" t="s">
        <v>6</v>
      </c>
      <c r="B3902" t="s">
        <v>1781</v>
      </c>
      <c r="C3902" t="s">
        <v>14</v>
      </c>
      <c r="D3902" t="s">
        <v>2356</v>
      </c>
      <c r="E3902" t="s">
        <v>77</v>
      </c>
      <c r="F3902" t="s">
        <v>78</v>
      </c>
      <c r="G3902" t="s">
        <v>18</v>
      </c>
      <c r="H3902" s="2">
        <v>45729</v>
      </c>
      <c r="I3902" t="s">
        <v>19</v>
      </c>
      <c r="J3902" s="3">
        <v>57705</v>
      </c>
      <c r="K3902" s="3">
        <v>42839.46</v>
      </c>
      <c r="L3902" s="3">
        <v>2141.9699999999998</v>
      </c>
      <c r="M3902" s="6">
        <v>1</v>
      </c>
      <c r="N3902" s="4">
        <v>3.1300000000000001E-2</v>
      </c>
      <c r="O3902" s="5">
        <v>3.6999999999999998E-2</v>
      </c>
    </row>
    <row r="3903" spans="1:15" hidden="1" x14ac:dyDescent="0.3">
      <c r="A3903" t="s">
        <v>6</v>
      </c>
      <c r="B3903" t="s">
        <v>2829</v>
      </c>
      <c r="C3903" t="s">
        <v>14</v>
      </c>
      <c r="D3903" t="s">
        <v>2830</v>
      </c>
      <c r="E3903" t="s">
        <v>16</v>
      </c>
      <c r="F3903" t="s">
        <v>17</v>
      </c>
      <c r="G3903" t="s">
        <v>18</v>
      </c>
      <c r="H3903" s="2">
        <v>45729</v>
      </c>
      <c r="I3903" t="s">
        <v>19</v>
      </c>
      <c r="J3903" s="3">
        <v>72091</v>
      </c>
      <c r="K3903" s="3">
        <v>53519.519999999997</v>
      </c>
      <c r="L3903" s="3">
        <v>2675.98</v>
      </c>
      <c r="M3903" s="6">
        <v>1</v>
      </c>
      <c r="N3903" s="4">
        <v>3.1300000000000001E-2</v>
      </c>
      <c r="O3903" s="5">
        <v>3.6999999999999998E-2</v>
      </c>
    </row>
    <row r="3904" spans="1:15" hidden="1" x14ac:dyDescent="0.3">
      <c r="A3904" t="s">
        <v>6</v>
      </c>
      <c r="B3904" t="s">
        <v>1712</v>
      </c>
      <c r="C3904" t="s">
        <v>14</v>
      </c>
      <c r="D3904" t="s">
        <v>2285</v>
      </c>
      <c r="E3904" t="s">
        <v>244</v>
      </c>
      <c r="F3904" t="s">
        <v>245</v>
      </c>
      <c r="G3904" t="s">
        <v>18</v>
      </c>
      <c r="H3904" s="2">
        <v>45729</v>
      </c>
      <c r="I3904" t="s">
        <v>19</v>
      </c>
      <c r="J3904" s="3">
        <v>50131</v>
      </c>
      <c r="K3904" s="3">
        <v>37216.910000000003</v>
      </c>
      <c r="L3904" s="3">
        <v>1860.85</v>
      </c>
      <c r="M3904" s="6">
        <v>1</v>
      </c>
      <c r="N3904" s="4">
        <v>3.1300000000000001E-2</v>
      </c>
      <c r="O3904" s="5">
        <v>3.6999999999999998E-2</v>
      </c>
    </row>
    <row r="3905" spans="1:15" hidden="1" x14ac:dyDescent="0.3">
      <c r="A3905" t="s">
        <v>6</v>
      </c>
      <c r="B3905" t="s">
        <v>3754</v>
      </c>
      <c r="C3905" t="s">
        <v>14</v>
      </c>
      <c r="D3905" t="s">
        <v>3755</v>
      </c>
      <c r="E3905" t="s">
        <v>81</v>
      </c>
      <c r="F3905" t="s">
        <v>82</v>
      </c>
      <c r="G3905" t="s">
        <v>18</v>
      </c>
      <c r="H3905" s="2">
        <v>45729</v>
      </c>
      <c r="I3905" t="s">
        <v>19</v>
      </c>
      <c r="J3905" s="3">
        <v>30231</v>
      </c>
      <c r="K3905" s="3">
        <v>18615</v>
      </c>
      <c r="L3905" s="3">
        <v>930.74</v>
      </c>
      <c r="M3905" s="6">
        <v>1</v>
      </c>
      <c r="N3905" s="4">
        <v>3.1300000000000001E-2</v>
      </c>
      <c r="O3905" s="5">
        <v>3.6999999999999998E-2</v>
      </c>
    </row>
    <row r="3906" spans="1:15" hidden="1" x14ac:dyDescent="0.3">
      <c r="A3906" t="s">
        <v>6</v>
      </c>
      <c r="B3906" t="s">
        <v>1697</v>
      </c>
      <c r="C3906" t="s">
        <v>14</v>
      </c>
      <c r="D3906" t="s">
        <v>3613</v>
      </c>
      <c r="E3906" t="s">
        <v>51</v>
      </c>
      <c r="F3906" t="s">
        <v>52</v>
      </c>
      <c r="G3906" t="s">
        <v>18</v>
      </c>
      <c r="H3906" s="2">
        <v>45729</v>
      </c>
      <c r="I3906" t="s">
        <v>19</v>
      </c>
      <c r="J3906" s="3">
        <v>1498381.34</v>
      </c>
      <c r="K3906" s="3">
        <v>902283</v>
      </c>
      <c r="L3906" s="3">
        <v>45114.14</v>
      </c>
      <c r="M3906" s="6">
        <v>1</v>
      </c>
      <c r="N3906" s="4">
        <v>3.1300000000000001E-2</v>
      </c>
      <c r="O3906" s="5">
        <v>3.6999999999999998E-2</v>
      </c>
    </row>
    <row r="3907" spans="1:15" hidden="1" x14ac:dyDescent="0.3">
      <c r="A3907" t="s">
        <v>6</v>
      </c>
      <c r="B3907" t="s">
        <v>1701</v>
      </c>
      <c r="C3907" t="s">
        <v>14</v>
      </c>
      <c r="D3907" t="s">
        <v>3615</v>
      </c>
      <c r="E3907" t="s">
        <v>81</v>
      </c>
      <c r="F3907" t="s">
        <v>82</v>
      </c>
      <c r="G3907" t="s">
        <v>18</v>
      </c>
      <c r="H3907" s="2">
        <v>45729</v>
      </c>
      <c r="I3907" t="s">
        <v>19</v>
      </c>
      <c r="J3907" s="3">
        <v>639697</v>
      </c>
      <c r="K3907" s="3">
        <v>386526</v>
      </c>
      <c r="L3907" s="3">
        <v>19326.29</v>
      </c>
      <c r="M3907" s="6">
        <v>1</v>
      </c>
      <c r="N3907" s="4">
        <v>3.1300000000000001E-2</v>
      </c>
      <c r="O3907" s="5">
        <v>3.6999999999999998E-2</v>
      </c>
    </row>
    <row r="3908" spans="1:15" hidden="1" x14ac:dyDescent="0.3">
      <c r="A3908" t="s">
        <v>6</v>
      </c>
      <c r="B3908" t="s">
        <v>1568</v>
      </c>
      <c r="C3908" t="s">
        <v>14</v>
      </c>
      <c r="D3908" t="s">
        <v>1569</v>
      </c>
      <c r="E3908" t="s">
        <v>35</v>
      </c>
      <c r="F3908" t="s">
        <v>36</v>
      </c>
      <c r="G3908" t="s">
        <v>18</v>
      </c>
      <c r="H3908" s="2">
        <v>45729</v>
      </c>
      <c r="I3908" t="s">
        <v>19</v>
      </c>
      <c r="J3908" s="3">
        <v>30098</v>
      </c>
      <c r="K3908" s="3">
        <v>22221.57</v>
      </c>
      <c r="L3908" s="3">
        <v>444.43</v>
      </c>
      <c r="M3908" s="6">
        <v>1</v>
      </c>
      <c r="N3908" s="4">
        <v>3.1300000000000001E-2</v>
      </c>
      <c r="O3908" s="5">
        <v>3.6999999999999998E-2</v>
      </c>
    </row>
    <row r="3909" spans="1:15" hidden="1" x14ac:dyDescent="0.3">
      <c r="A3909" t="s">
        <v>6</v>
      </c>
      <c r="B3909" t="s">
        <v>1719</v>
      </c>
      <c r="C3909" t="s">
        <v>14</v>
      </c>
      <c r="D3909" t="s">
        <v>3619</v>
      </c>
      <c r="E3909" t="s">
        <v>35</v>
      </c>
      <c r="F3909" t="s">
        <v>36</v>
      </c>
      <c r="G3909" t="s">
        <v>18</v>
      </c>
      <c r="H3909" s="2">
        <v>45729</v>
      </c>
      <c r="I3909" t="s">
        <v>19</v>
      </c>
      <c r="J3909" s="3">
        <v>86337</v>
      </c>
      <c r="K3909" s="3">
        <v>64095.8</v>
      </c>
      <c r="L3909" s="3">
        <v>3204.79</v>
      </c>
      <c r="M3909" s="6">
        <v>1</v>
      </c>
      <c r="N3909" s="4">
        <v>3.1300000000000001E-2</v>
      </c>
      <c r="O3909" s="5">
        <v>3.6999999999999998E-2</v>
      </c>
    </row>
    <row r="3910" spans="1:15" hidden="1" x14ac:dyDescent="0.3">
      <c r="A3910" t="s">
        <v>6</v>
      </c>
      <c r="B3910" t="s">
        <v>713</v>
      </c>
      <c r="C3910" t="s">
        <v>14</v>
      </c>
      <c r="D3910" t="s">
        <v>3620</v>
      </c>
      <c r="E3910" t="s">
        <v>51</v>
      </c>
      <c r="F3910" t="s">
        <v>52</v>
      </c>
      <c r="G3910" t="s">
        <v>18</v>
      </c>
      <c r="H3910" s="2">
        <v>45729</v>
      </c>
      <c r="I3910" t="s">
        <v>19</v>
      </c>
      <c r="J3910" s="3">
        <v>17083</v>
      </c>
      <c r="K3910" s="3">
        <v>10287</v>
      </c>
      <c r="L3910" s="3">
        <v>514.34</v>
      </c>
      <c r="M3910" s="6">
        <v>1</v>
      </c>
      <c r="N3910" s="4">
        <v>3.1300000000000001E-2</v>
      </c>
      <c r="O3910" s="5">
        <v>3.6999999999999998E-2</v>
      </c>
    </row>
    <row r="3911" spans="1:15" hidden="1" x14ac:dyDescent="0.3">
      <c r="A3911" t="s">
        <v>6</v>
      </c>
      <c r="B3911" t="s">
        <v>2121</v>
      </c>
      <c r="C3911" t="s">
        <v>14</v>
      </c>
      <c r="D3911" t="s">
        <v>3621</v>
      </c>
      <c r="E3911" t="s">
        <v>798</v>
      </c>
      <c r="F3911" t="s">
        <v>799</v>
      </c>
      <c r="G3911" t="s">
        <v>18</v>
      </c>
      <c r="H3911" s="2">
        <v>45729</v>
      </c>
      <c r="I3911" t="s">
        <v>19</v>
      </c>
      <c r="J3911" s="3">
        <v>220463</v>
      </c>
      <c r="K3911" s="3">
        <v>145580.49</v>
      </c>
      <c r="L3911" s="3">
        <v>7279.04</v>
      </c>
      <c r="M3911" s="6">
        <v>1</v>
      </c>
      <c r="N3911" s="4">
        <v>3.1300000000000001E-2</v>
      </c>
      <c r="O3911" s="5">
        <v>3.6999999999999998E-2</v>
      </c>
    </row>
    <row r="3912" spans="1:15" hidden="1" x14ac:dyDescent="0.3">
      <c r="A3912" t="s">
        <v>6</v>
      </c>
      <c r="B3912" t="s">
        <v>1572</v>
      </c>
      <c r="C3912" t="s">
        <v>14</v>
      </c>
      <c r="D3912" t="s">
        <v>1573</v>
      </c>
      <c r="E3912" t="s">
        <v>1574</v>
      </c>
      <c r="F3912" t="s">
        <v>17</v>
      </c>
      <c r="G3912" t="s">
        <v>18</v>
      </c>
      <c r="H3912" s="2">
        <v>45729</v>
      </c>
      <c r="I3912" t="s">
        <v>19</v>
      </c>
      <c r="J3912" s="3">
        <v>58929</v>
      </c>
      <c r="K3912" s="3">
        <v>43911.56</v>
      </c>
      <c r="L3912" s="3">
        <v>2195.58</v>
      </c>
      <c r="M3912" s="6">
        <v>1</v>
      </c>
      <c r="N3912" s="4">
        <v>3.1300000000000001E-2</v>
      </c>
      <c r="O3912" s="5">
        <v>3.6999999999999998E-2</v>
      </c>
    </row>
    <row r="3913" spans="1:15" hidden="1" x14ac:dyDescent="0.3">
      <c r="A3913" t="s">
        <v>6</v>
      </c>
      <c r="B3913" t="s">
        <v>1186</v>
      </c>
      <c r="C3913" t="s">
        <v>14</v>
      </c>
      <c r="D3913" t="s">
        <v>3624</v>
      </c>
      <c r="E3913" t="s">
        <v>432</v>
      </c>
      <c r="F3913" t="s">
        <v>433</v>
      </c>
      <c r="G3913" t="s">
        <v>18</v>
      </c>
      <c r="H3913" s="2">
        <v>45729</v>
      </c>
      <c r="I3913" t="s">
        <v>19</v>
      </c>
      <c r="J3913" s="3">
        <v>707790</v>
      </c>
      <c r="K3913" s="3">
        <v>477870.9</v>
      </c>
      <c r="L3913" s="3">
        <v>23893.55</v>
      </c>
      <c r="M3913" s="6">
        <v>1</v>
      </c>
      <c r="N3913" s="4">
        <v>3.1300000000000001E-2</v>
      </c>
      <c r="O3913" s="5">
        <v>3.6999999999999998E-2</v>
      </c>
    </row>
    <row r="3914" spans="1:15" hidden="1" x14ac:dyDescent="0.3">
      <c r="A3914" t="s">
        <v>6</v>
      </c>
      <c r="B3914" t="s">
        <v>1222</v>
      </c>
      <c r="C3914" t="s">
        <v>14</v>
      </c>
      <c r="D3914" t="s">
        <v>1575</v>
      </c>
      <c r="E3914" t="s">
        <v>244</v>
      </c>
      <c r="F3914" t="s">
        <v>245</v>
      </c>
      <c r="G3914" t="s">
        <v>18</v>
      </c>
      <c r="H3914" s="2">
        <v>45729</v>
      </c>
      <c r="I3914" t="s">
        <v>19</v>
      </c>
      <c r="J3914" s="3">
        <v>124880.82</v>
      </c>
      <c r="K3914" s="3">
        <v>92710.36</v>
      </c>
      <c r="L3914" s="3">
        <v>4635.5200000000004</v>
      </c>
      <c r="M3914" s="6">
        <v>1</v>
      </c>
      <c r="N3914" s="4">
        <v>3.1300000000000001E-2</v>
      </c>
      <c r="O3914" s="5">
        <v>3.6999999999999998E-2</v>
      </c>
    </row>
    <row r="3915" spans="1:15" hidden="1" x14ac:dyDescent="0.3">
      <c r="A3915" t="s">
        <v>6</v>
      </c>
      <c r="B3915" t="s">
        <v>1576</v>
      </c>
      <c r="C3915" t="s">
        <v>14</v>
      </c>
      <c r="D3915" t="s">
        <v>1577</v>
      </c>
      <c r="E3915" t="s">
        <v>26</v>
      </c>
      <c r="F3915" t="s">
        <v>27</v>
      </c>
      <c r="G3915" t="s">
        <v>18</v>
      </c>
      <c r="H3915" s="2">
        <v>45729</v>
      </c>
      <c r="I3915" t="s">
        <v>19</v>
      </c>
      <c r="J3915" s="3">
        <v>59947.040000000001</v>
      </c>
      <c r="K3915" s="3">
        <v>44503.75</v>
      </c>
      <c r="L3915" s="3">
        <v>2225.19</v>
      </c>
      <c r="M3915" s="6">
        <v>1</v>
      </c>
      <c r="N3915" s="4">
        <v>3.1300000000000001E-2</v>
      </c>
      <c r="O3915" s="5">
        <v>3.6999999999999998E-2</v>
      </c>
    </row>
    <row r="3916" spans="1:15" hidden="1" x14ac:dyDescent="0.3">
      <c r="A3916" t="s">
        <v>6</v>
      </c>
      <c r="B3916" t="s">
        <v>1501</v>
      </c>
      <c r="C3916" t="s">
        <v>14</v>
      </c>
      <c r="D3916" t="s">
        <v>1502</v>
      </c>
      <c r="E3916" t="s">
        <v>59</v>
      </c>
      <c r="F3916" t="s">
        <v>60</v>
      </c>
      <c r="G3916" t="s">
        <v>18</v>
      </c>
      <c r="H3916" s="2">
        <v>45729</v>
      </c>
      <c r="I3916" t="s">
        <v>19</v>
      </c>
      <c r="J3916" s="3">
        <v>60068.34</v>
      </c>
      <c r="K3916" s="3">
        <v>44594.35</v>
      </c>
      <c r="L3916" s="3">
        <v>2229.7199999999998</v>
      </c>
      <c r="M3916" s="6">
        <v>1</v>
      </c>
      <c r="N3916" s="4">
        <v>3.1300000000000001E-2</v>
      </c>
      <c r="O3916" s="5">
        <v>3.6999999999999998E-2</v>
      </c>
    </row>
    <row r="3917" spans="1:15" hidden="1" x14ac:dyDescent="0.3">
      <c r="A3917" t="s">
        <v>6</v>
      </c>
      <c r="B3917" t="s">
        <v>1578</v>
      </c>
      <c r="C3917" t="s">
        <v>14</v>
      </c>
      <c r="D3917" t="s">
        <v>1579</v>
      </c>
      <c r="E3917" t="s">
        <v>55</v>
      </c>
      <c r="F3917" t="s">
        <v>56</v>
      </c>
      <c r="G3917" t="s">
        <v>18</v>
      </c>
      <c r="H3917" s="2">
        <v>45729</v>
      </c>
      <c r="I3917" t="s">
        <v>19</v>
      </c>
      <c r="J3917" s="3">
        <v>115660.08</v>
      </c>
      <c r="K3917" s="3">
        <v>85864.93</v>
      </c>
      <c r="L3917" s="3">
        <v>4293.25</v>
      </c>
      <c r="M3917" s="6">
        <v>1</v>
      </c>
      <c r="N3917" s="4">
        <v>3.1300000000000001E-2</v>
      </c>
      <c r="O3917" s="5">
        <v>3.6999999999999998E-2</v>
      </c>
    </row>
    <row r="3918" spans="1:15" hidden="1" x14ac:dyDescent="0.3">
      <c r="A3918" t="s">
        <v>6</v>
      </c>
      <c r="B3918" t="s">
        <v>1582</v>
      </c>
      <c r="C3918" t="s">
        <v>14</v>
      </c>
      <c r="D3918" t="s">
        <v>1583</v>
      </c>
      <c r="E3918" t="s">
        <v>77</v>
      </c>
      <c r="F3918" t="s">
        <v>78</v>
      </c>
      <c r="G3918" t="s">
        <v>18</v>
      </c>
      <c r="H3918" s="2">
        <v>45729</v>
      </c>
      <c r="I3918" t="s">
        <v>19</v>
      </c>
      <c r="J3918" s="3">
        <v>68150</v>
      </c>
      <c r="K3918" s="3">
        <v>50593.59</v>
      </c>
      <c r="L3918" s="3">
        <v>2529.6799999999998</v>
      </c>
      <c r="M3918" s="6">
        <v>1</v>
      </c>
      <c r="N3918" s="4">
        <v>3.1300000000000001E-2</v>
      </c>
      <c r="O3918" s="5">
        <v>3.6999999999999998E-2</v>
      </c>
    </row>
    <row r="3919" spans="1:15" hidden="1" x14ac:dyDescent="0.3">
      <c r="A3919" t="s">
        <v>6</v>
      </c>
      <c r="B3919" t="s">
        <v>2563</v>
      </c>
      <c r="C3919" t="s">
        <v>14</v>
      </c>
      <c r="D3919" t="s">
        <v>3628</v>
      </c>
      <c r="E3919" t="s">
        <v>316</v>
      </c>
      <c r="F3919" t="s">
        <v>317</v>
      </c>
      <c r="G3919" t="s">
        <v>18</v>
      </c>
      <c r="H3919" s="2">
        <v>45729</v>
      </c>
      <c r="I3919" t="s">
        <v>19</v>
      </c>
      <c r="J3919" s="3">
        <v>27292</v>
      </c>
      <c r="K3919" s="3">
        <v>18022.39</v>
      </c>
      <c r="L3919" s="3">
        <v>901.12</v>
      </c>
      <c r="M3919" s="6">
        <v>1</v>
      </c>
      <c r="N3919" s="4">
        <v>3.1300000000000001E-2</v>
      </c>
      <c r="O3919" s="5">
        <v>3.6999999999999998E-2</v>
      </c>
    </row>
    <row r="3920" spans="1:15" hidden="1" x14ac:dyDescent="0.3">
      <c r="A3920" t="s">
        <v>6</v>
      </c>
      <c r="B3920" t="s">
        <v>1586</v>
      </c>
      <c r="C3920" t="s">
        <v>14</v>
      </c>
      <c r="D3920" t="s">
        <v>1587</v>
      </c>
      <c r="E3920" t="s">
        <v>59</v>
      </c>
      <c r="F3920" t="s">
        <v>60</v>
      </c>
      <c r="G3920" t="s">
        <v>18</v>
      </c>
      <c r="H3920" s="2">
        <v>45729</v>
      </c>
      <c r="I3920" t="s">
        <v>19</v>
      </c>
      <c r="J3920" s="3">
        <v>68551</v>
      </c>
      <c r="K3920" s="3">
        <v>50891.59</v>
      </c>
      <c r="L3920" s="3">
        <v>2544.58</v>
      </c>
      <c r="M3920" s="6">
        <v>1</v>
      </c>
      <c r="N3920" s="4">
        <v>3.1300000000000001E-2</v>
      </c>
      <c r="O3920" s="5">
        <v>3.6999999999999998E-2</v>
      </c>
    </row>
    <row r="3921" spans="1:15" hidden="1" x14ac:dyDescent="0.3">
      <c r="A3921" t="s">
        <v>6</v>
      </c>
      <c r="B3921" t="s">
        <v>491</v>
      </c>
      <c r="C3921" t="s">
        <v>14</v>
      </c>
      <c r="D3921" t="s">
        <v>492</v>
      </c>
      <c r="E3921" t="s">
        <v>16</v>
      </c>
      <c r="F3921" t="s">
        <v>17</v>
      </c>
      <c r="G3921" t="s">
        <v>18</v>
      </c>
      <c r="H3921" s="2">
        <v>45729</v>
      </c>
      <c r="I3921" t="s">
        <v>19</v>
      </c>
      <c r="J3921" s="3">
        <v>61271</v>
      </c>
      <c r="K3921" s="3">
        <v>45487.18</v>
      </c>
      <c r="L3921" s="3">
        <v>2274.36</v>
      </c>
      <c r="M3921" s="6">
        <v>1</v>
      </c>
      <c r="N3921" s="4">
        <v>3.1300000000000001E-2</v>
      </c>
      <c r="O3921" s="5">
        <v>3.6999999999999998E-2</v>
      </c>
    </row>
    <row r="3922" spans="1:15" hidden="1" x14ac:dyDescent="0.3">
      <c r="A3922" t="s">
        <v>6</v>
      </c>
      <c r="B3922" t="s">
        <v>1593</v>
      </c>
      <c r="C3922" t="s">
        <v>14</v>
      </c>
      <c r="D3922" t="s">
        <v>1594</v>
      </c>
      <c r="E3922" t="s">
        <v>81</v>
      </c>
      <c r="F3922" t="s">
        <v>82</v>
      </c>
      <c r="G3922" t="s">
        <v>18</v>
      </c>
      <c r="H3922" s="2">
        <v>45729</v>
      </c>
      <c r="I3922" t="s">
        <v>19</v>
      </c>
      <c r="J3922" s="3">
        <v>79071</v>
      </c>
      <c r="K3922" s="3">
        <v>58713.63</v>
      </c>
      <c r="L3922" s="3">
        <v>2935.68</v>
      </c>
      <c r="M3922" s="6">
        <v>1</v>
      </c>
      <c r="N3922" s="4">
        <v>3.1300000000000001E-2</v>
      </c>
      <c r="O3922" s="5">
        <v>3.6999999999999998E-2</v>
      </c>
    </row>
    <row r="3923" spans="1:15" hidden="1" x14ac:dyDescent="0.3">
      <c r="A3923" t="s">
        <v>6</v>
      </c>
      <c r="B3923" t="s">
        <v>1595</v>
      </c>
      <c r="C3923" t="s">
        <v>14</v>
      </c>
      <c r="D3923" t="s">
        <v>1596</v>
      </c>
      <c r="E3923" t="s">
        <v>244</v>
      </c>
      <c r="F3923" t="s">
        <v>245</v>
      </c>
      <c r="G3923" t="s">
        <v>18</v>
      </c>
      <c r="H3923" s="2">
        <v>45729</v>
      </c>
      <c r="I3923" t="s">
        <v>19</v>
      </c>
      <c r="J3923" s="3">
        <v>20477</v>
      </c>
      <c r="K3923" s="3">
        <v>15201.33</v>
      </c>
      <c r="L3923" s="3">
        <v>760.07</v>
      </c>
      <c r="M3923" s="6">
        <v>1</v>
      </c>
      <c r="N3923" s="4">
        <v>3.1300000000000001E-2</v>
      </c>
      <c r="O3923" s="5">
        <v>3.6999999999999998E-2</v>
      </c>
    </row>
    <row r="3924" spans="1:15" hidden="1" x14ac:dyDescent="0.3">
      <c r="A3924" t="s">
        <v>6</v>
      </c>
      <c r="B3924" t="s">
        <v>3554</v>
      </c>
      <c r="C3924" t="s">
        <v>14</v>
      </c>
      <c r="D3924" t="s">
        <v>4018</v>
      </c>
      <c r="E3924" t="s">
        <v>422</v>
      </c>
      <c r="F3924" t="s">
        <v>423</v>
      </c>
      <c r="G3924" t="s">
        <v>18</v>
      </c>
      <c r="H3924" s="2">
        <v>45729</v>
      </c>
      <c r="I3924" t="s">
        <v>19</v>
      </c>
      <c r="J3924" s="3">
        <v>33252</v>
      </c>
      <c r="K3924" s="3">
        <v>24963.85</v>
      </c>
      <c r="L3924" s="3">
        <v>1248.19</v>
      </c>
      <c r="M3924" s="6">
        <v>1</v>
      </c>
      <c r="N3924" s="4">
        <v>3.1300000000000001E-2</v>
      </c>
      <c r="O3924" s="5">
        <v>3.6999999999999998E-2</v>
      </c>
    </row>
    <row r="3925" spans="1:15" hidden="1" x14ac:dyDescent="0.3">
      <c r="A3925" t="s">
        <v>6</v>
      </c>
      <c r="B3925" t="s">
        <v>3695</v>
      </c>
      <c r="C3925" t="s">
        <v>14</v>
      </c>
      <c r="D3925" t="s">
        <v>4019</v>
      </c>
      <c r="E3925" t="s">
        <v>244</v>
      </c>
      <c r="F3925" t="s">
        <v>245</v>
      </c>
      <c r="G3925" t="s">
        <v>18</v>
      </c>
      <c r="H3925" s="2">
        <v>45729</v>
      </c>
      <c r="I3925" t="s">
        <v>19</v>
      </c>
      <c r="J3925" s="3">
        <v>65126</v>
      </c>
      <c r="K3925" s="3">
        <v>48349.11</v>
      </c>
      <c r="L3925" s="3">
        <v>2417.46</v>
      </c>
      <c r="M3925" s="6">
        <v>1</v>
      </c>
      <c r="N3925" s="4">
        <v>3.1300000000000001E-2</v>
      </c>
      <c r="O3925" s="5">
        <v>3.6999999999999998E-2</v>
      </c>
    </row>
    <row r="3926" spans="1:15" hidden="1" x14ac:dyDescent="0.3">
      <c r="A3926" t="s">
        <v>6</v>
      </c>
      <c r="B3926" t="s">
        <v>1598</v>
      </c>
      <c r="C3926" t="s">
        <v>14</v>
      </c>
      <c r="D3926" t="s">
        <v>1599</v>
      </c>
      <c r="E3926" t="s">
        <v>16</v>
      </c>
      <c r="F3926" t="s">
        <v>17</v>
      </c>
      <c r="G3926" t="s">
        <v>18</v>
      </c>
      <c r="H3926" s="2">
        <v>45729</v>
      </c>
      <c r="I3926" t="s">
        <v>19</v>
      </c>
      <c r="J3926" s="3">
        <v>65076</v>
      </c>
      <c r="K3926" s="3">
        <v>48311.78</v>
      </c>
      <c r="L3926" s="3">
        <v>2415.59</v>
      </c>
      <c r="M3926" s="6">
        <v>1</v>
      </c>
      <c r="N3926" s="4">
        <v>3.1300000000000001E-2</v>
      </c>
      <c r="O3926" s="5">
        <v>3.6999999999999998E-2</v>
      </c>
    </row>
    <row r="3927" spans="1:15" hidden="1" x14ac:dyDescent="0.3">
      <c r="A3927" t="s">
        <v>6</v>
      </c>
      <c r="B3927" t="s">
        <v>1727</v>
      </c>
      <c r="C3927" t="s">
        <v>14</v>
      </c>
      <c r="D3927" t="s">
        <v>4020</v>
      </c>
      <c r="E3927" t="s">
        <v>35</v>
      </c>
      <c r="F3927" t="s">
        <v>36</v>
      </c>
      <c r="G3927" t="s">
        <v>18</v>
      </c>
      <c r="H3927" s="2">
        <v>45729</v>
      </c>
      <c r="I3927" t="s">
        <v>19</v>
      </c>
      <c r="J3927" s="3">
        <v>327739</v>
      </c>
      <c r="K3927" s="3">
        <v>221836</v>
      </c>
      <c r="L3927" s="3">
        <v>11091.79</v>
      </c>
      <c r="M3927" s="6">
        <v>1</v>
      </c>
      <c r="N3927" s="4">
        <v>3.1300000000000001E-2</v>
      </c>
      <c r="O3927" s="5">
        <v>3.6999999999999998E-2</v>
      </c>
    </row>
    <row r="3928" spans="1:15" hidden="1" x14ac:dyDescent="0.3">
      <c r="A3928" t="s">
        <v>6</v>
      </c>
      <c r="B3928" t="s">
        <v>1725</v>
      </c>
      <c r="C3928" t="s">
        <v>14</v>
      </c>
      <c r="D3928" t="s">
        <v>2768</v>
      </c>
      <c r="E3928" t="s">
        <v>81</v>
      </c>
      <c r="F3928" t="s">
        <v>82</v>
      </c>
      <c r="G3928" t="s">
        <v>18</v>
      </c>
      <c r="H3928" s="2">
        <v>45729</v>
      </c>
      <c r="I3928" t="s">
        <v>19</v>
      </c>
      <c r="J3928" s="3">
        <v>207750</v>
      </c>
      <c r="K3928" s="3">
        <v>127927</v>
      </c>
      <c r="L3928" s="3">
        <v>6396.34</v>
      </c>
      <c r="M3928" s="6">
        <v>1</v>
      </c>
      <c r="N3928" s="4">
        <v>3.1300000000000001E-2</v>
      </c>
      <c r="O3928" s="5">
        <v>3.6999999999999998E-2</v>
      </c>
    </row>
    <row r="3929" spans="1:15" hidden="1" x14ac:dyDescent="0.3">
      <c r="A3929" t="s">
        <v>6</v>
      </c>
      <c r="B3929" t="s">
        <v>1600</v>
      </c>
      <c r="C3929" t="s">
        <v>14</v>
      </c>
      <c r="D3929" t="s">
        <v>1601</v>
      </c>
      <c r="E3929" t="s">
        <v>51</v>
      </c>
      <c r="F3929" t="s">
        <v>52</v>
      </c>
      <c r="G3929" t="s">
        <v>18</v>
      </c>
      <c r="H3929" s="2">
        <v>45729</v>
      </c>
      <c r="I3929" t="s">
        <v>19</v>
      </c>
      <c r="J3929" s="3">
        <v>119179</v>
      </c>
      <c r="K3929" s="3">
        <v>86549.22</v>
      </c>
      <c r="L3929" s="3">
        <v>4327.46</v>
      </c>
      <c r="M3929" s="6">
        <v>1</v>
      </c>
      <c r="N3929" s="4">
        <v>3.1300000000000001E-2</v>
      </c>
      <c r="O3929" s="5">
        <v>3.6999999999999998E-2</v>
      </c>
    </row>
    <row r="3930" spans="1:15" hidden="1" x14ac:dyDescent="0.3">
      <c r="A3930" t="s">
        <v>6</v>
      </c>
      <c r="B3930" t="s">
        <v>1602</v>
      </c>
      <c r="C3930" t="s">
        <v>14</v>
      </c>
      <c r="D3930" t="s">
        <v>1603</v>
      </c>
      <c r="E3930" t="s">
        <v>81</v>
      </c>
      <c r="F3930" t="s">
        <v>82</v>
      </c>
      <c r="G3930" t="s">
        <v>18</v>
      </c>
      <c r="H3930" s="2">
        <v>45729</v>
      </c>
      <c r="I3930" t="s">
        <v>19</v>
      </c>
      <c r="J3930" s="3">
        <v>200198</v>
      </c>
      <c r="K3930" s="3">
        <v>145387.38</v>
      </c>
      <c r="L3930" s="3">
        <v>7269.37</v>
      </c>
      <c r="M3930" s="6">
        <v>1</v>
      </c>
      <c r="N3930" s="4">
        <v>3.1300000000000001E-2</v>
      </c>
      <c r="O3930" s="5">
        <v>3.6999999999999998E-2</v>
      </c>
    </row>
    <row r="3931" spans="1:15" hidden="1" x14ac:dyDescent="0.3">
      <c r="A3931" t="s">
        <v>6</v>
      </c>
      <c r="B3931" t="s">
        <v>1602</v>
      </c>
      <c r="C3931" t="s">
        <v>14</v>
      </c>
      <c r="D3931" t="s">
        <v>4021</v>
      </c>
      <c r="E3931" t="s">
        <v>81</v>
      </c>
      <c r="F3931" t="s">
        <v>82</v>
      </c>
      <c r="G3931" t="s">
        <v>18</v>
      </c>
      <c r="H3931" s="2">
        <v>45729</v>
      </c>
      <c r="I3931" t="s">
        <v>19</v>
      </c>
      <c r="J3931" s="3">
        <v>11779</v>
      </c>
      <c r="K3931" s="3">
        <v>7778</v>
      </c>
      <c r="L3931" s="3">
        <v>388.9</v>
      </c>
      <c r="M3931" s="6">
        <v>1</v>
      </c>
      <c r="N3931" s="4">
        <v>3.1300000000000001E-2</v>
      </c>
      <c r="O3931" s="5">
        <v>3.6999999999999998E-2</v>
      </c>
    </row>
    <row r="3932" spans="1:15" hidden="1" x14ac:dyDescent="0.3">
      <c r="A3932" t="s">
        <v>6</v>
      </c>
      <c r="B3932" t="s">
        <v>116</v>
      </c>
      <c r="C3932" t="s">
        <v>14</v>
      </c>
      <c r="D3932" t="s">
        <v>2769</v>
      </c>
      <c r="E3932" t="s">
        <v>81</v>
      </c>
      <c r="F3932" t="s">
        <v>82</v>
      </c>
      <c r="G3932" t="s">
        <v>18</v>
      </c>
      <c r="H3932" s="2">
        <v>45729</v>
      </c>
      <c r="I3932" t="s">
        <v>19</v>
      </c>
      <c r="J3932" s="3">
        <v>569228</v>
      </c>
      <c r="K3932" s="3">
        <v>342773</v>
      </c>
      <c r="L3932" s="3">
        <v>17138.64</v>
      </c>
      <c r="M3932" s="6">
        <v>1</v>
      </c>
      <c r="N3932" s="4">
        <v>3.1300000000000001E-2</v>
      </c>
      <c r="O3932" s="5">
        <v>3.6999999999999998E-2</v>
      </c>
    </row>
    <row r="3933" spans="1:15" hidden="1" x14ac:dyDescent="0.3">
      <c r="A3933" t="s">
        <v>6</v>
      </c>
      <c r="B3933" t="s">
        <v>1604</v>
      </c>
      <c r="C3933" t="s">
        <v>14</v>
      </c>
      <c r="D3933" t="s">
        <v>1605</v>
      </c>
      <c r="E3933" t="s">
        <v>51</v>
      </c>
      <c r="F3933" t="s">
        <v>52</v>
      </c>
      <c r="G3933" t="s">
        <v>18</v>
      </c>
      <c r="H3933" s="2">
        <v>45729</v>
      </c>
      <c r="I3933" t="s">
        <v>19</v>
      </c>
      <c r="J3933" s="3">
        <v>62790</v>
      </c>
      <c r="K3933" s="3">
        <v>46614.22</v>
      </c>
      <c r="L3933" s="3">
        <v>2330.71</v>
      </c>
      <c r="M3933" s="6">
        <v>1</v>
      </c>
      <c r="N3933" s="4">
        <v>3.1300000000000001E-2</v>
      </c>
      <c r="O3933" s="5">
        <v>3.6999999999999998E-2</v>
      </c>
    </row>
    <row r="3934" spans="1:15" hidden="1" x14ac:dyDescent="0.3">
      <c r="A3934" t="s">
        <v>6</v>
      </c>
      <c r="B3934" t="s">
        <v>1606</v>
      </c>
      <c r="C3934" t="s">
        <v>14</v>
      </c>
      <c r="D3934" t="s">
        <v>1607</v>
      </c>
      <c r="E3934" t="s">
        <v>244</v>
      </c>
      <c r="F3934" t="s">
        <v>245</v>
      </c>
      <c r="G3934" t="s">
        <v>18</v>
      </c>
      <c r="H3934" s="2">
        <v>45729</v>
      </c>
      <c r="I3934" t="s">
        <v>19</v>
      </c>
      <c r="J3934" s="3">
        <v>75205</v>
      </c>
      <c r="K3934" s="3">
        <v>54615.1</v>
      </c>
      <c r="L3934" s="3">
        <v>2730.76</v>
      </c>
      <c r="M3934" s="6">
        <v>1</v>
      </c>
      <c r="N3934" s="4">
        <v>3.1300000000000001E-2</v>
      </c>
      <c r="O3934" s="5">
        <v>3.6999999999999998E-2</v>
      </c>
    </row>
    <row r="3935" spans="1:15" hidden="1" x14ac:dyDescent="0.3">
      <c r="A3935" t="s">
        <v>6</v>
      </c>
      <c r="B3935" t="s">
        <v>1138</v>
      </c>
      <c r="C3935" t="s">
        <v>14</v>
      </c>
      <c r="D3935" t="s">
        <v>2105</v>
      </c>
      <c r="E3935" t="s">
        <v>244</v>
      </c>
      <c r="F3935" t="s">
        <v>245</v>
      </c>
      <c r="G3935" t="s">
        <v>18</v>
      </c>
      <c r="H3935" s="2">
        <v>45729</v>
      </c>
      <c r="I3935" t="s">
        <v>19</v>
      </c>
      <c r="J3935" s="3">
        <v>70626</v>
      </c>
      <c r="K3935" s="3">
        <v>52432.26</v>
      </c>
      <c r="L3935" s="3">
        <v>2621.61</v>
      </c>
      <c r="M3935" s="6">
        <v>1</v>
      </c>
      <c r="N3935" s="4">
        <v>3.1300000000000001E-2</v>
      </c>
      <c r="O3935" s="5">
        <v>3.6999999999999998E-2</v>
      </c>
    </row>
    <row r="3936" spans="1:15" hidden="1" x14ac:dyDescent="0.3">
      <c r="A3936" t="s">
        <v>6</v>
      </c>
      <c r="B3936" t="s">
        <v>1608</v>
      </c>
      <c r="C3936" t="s">
        <v>14</v>
      </c>
      <c r="D3936" t="s">
        <v>1609</v>
      </c>
      <c r="E3936" t="s">
        <v>81</v>
      </c>
      <c r="F3936" t="s">
        <v>82</v>
      </c>
      <c r="G3936" t="s">
        <v>18</v>
      </c>
      <c r="H3936" s="2">
        <v>45729</v>
      </c>
      <c r="I3936" t="s">
        <v>19</v>
      </c>
      <c r="J3936" s="3">
        <v>64585</v>
      </c>
      <c r="K3936" s="3">
        <v>47946.79</v>
      </c>
      <c r="L3936" s="3">
        <v>2397.34</v>
      </c>
      <c r="M3936" s="6">
        <v>1</v>
      </c>
      <c r="N3936" s="4">
        <v>3.1300000000000001E-2</v>
      </c>
      <c r="O3936" s="5">
        <v>3.6999999999999998E-2</v>
      </c>
    </row>
    <row r="3937" spans="1:15" hidden="1" x14ac:dyDescent="0.3">
      <c r="A3937" t="s">
        <v>6</v>
      </c>
      <c r="B3937" t="s">
        <v>1612</v>
      </c>
      <c r="C3937" t="s">
        <v>14</v>
      </c>
      <c r="D3937" t="s">
        <v>1613</v>
      </c>
      <c r="E3937" t="s">
        <v>81</v>
      </c>
      <c r="F3937" t="s">
        <v>82</v>
      </c>
      <c r="G3937" t="s">
        <v>18</v>
      </c>
      <c r="H3937" s="2">
        <v>45729</v>
      </c>
      <c r="I3937" t="s">
        <v>19</v>
      </c>
      <c r="J3937" s="3">
        <v>67859.72</v>
      </c>
      <c r="K3937" s="3">
        <v>50378.42</v>
      </c>
      <c r="L3937" s="3">
        <v>2518.9299999999998</v>
      </c>
      <c r="M3937" s="6">
        <v>1</v>
      </c>
      <c r="N3937" s="4">
        <v>3.1300000000000001E-2</v>
      </c>
      <c r="O3937" s="5">
        <v>3.6999999999999998E-2</v>
      </c>
    </row>
    <row r="3938" spans="1:15" hidden="1" x14ac:dyDescent="0.3">
      <c r="A3938" t="s">
        <v>6</v>
      </c>
      <c r="B3938" t="s">
        <v>1614</v>
      </c>
      <c r="C3938" t="s">
        <v>14</v>
      </c>
      <c r="D3938" t="s">
        <v>1615</v>
      </c>
      <c r="E3938" t="s">
        <v>22</v>
      </c>
      <c r="F3938" t="s">
        <v>23</v>
      </c>
      <c r="G3938" t="s">
        <v>18</v>
      </c>
      <c r="H3938" s="2">
        <v>45729</v>
      </c>
      <c r="I3938" t="s">
        <v>19</v>
      </c>
      <c r="J3938" s="3">
        <v>46909.21</v>
      </c>
      <c r="K3938" s="3">
        <v>34824.69</v>
      </c>
      <c r="L3938" s="3">
        <v>1741.24</v>
      </c>
      <c r="M3938" s="6">
        <v>1</v>
      </c>
      <c r="N3938" s="4">
        <v>3.1300000000000001E-2</v>
      </c>
      <c r="O3938" s="5">
        <v>3.6999999999999998E-2</v>
      </c>
    </row>
    <row r="3939" spans="1:15" hidden="1" x14ac:dyDescent="0.3">
      <c r="A3939" t="s">
        <v>6</v>
      </c>
      <c r="B3939" t="s">
        <v>1616</v>
      </c>
      <c r="C3939" t="s">
        <v>14</v>
      </c>
      <c r="D3939" t="s">
        <v>1617</v>
      </c>
      <c r="E3939" t="s">
        <v>55</v>
      </c>
      <c r="F3939" t="s">
        <v>56</v>
      </c>
      <c r="G3939" t="s">
        <v>18</v>
      </c>
      <c r="H3939" s="2">
        <v>45729</v>
      </c>
      <c r="I3939" t="s">
        <v>19</v>
      </c>
      <c r="J3939" s="3">
        <v>83244.649999999994</v>
      </c>
      <c r="K3939" s="3">
        <v>61799.97</v>
      </c>
      <c r="L3939" s="3">
        <v>3090</v>
      </c>
      <c r="M3939" s="6">
        <v>1</v>
      </c>
      <c r="N3939" s="4">
        <v>3.1300000000000001E-2</v>
      </c>
      <c r="O3939" s="5">
        <v>3.6999999999999998E-2</v>
      </c>
    </row>
    <row r="3940" spans="1:15" hidden="1" x14ac:dyDescent="0.3">
      <c r="A3940" t="s">
        <v>6</v>
      </c>
      <c r="B3940" t="s">
        <v>1712</v>
      </c>
      <c r="C3940" t="s">
        <v>14</v>
      </c>
      <c r="D3940" t="s">
        <v>4022</v>
      </c>
      <c r="E3940" t="s">
        <v>244</v>
      </c>
      <c r="F3940" t="s">
        <v>245</v>
      </c>
      <c r="G3940" t="s">
        <v>18</v>
      </c>
      <c r="H3940" s="2">
        <v>45729</v>
      </c>
      <c r="I3940" t="s">
        <v>19</v>
      </c>
      <c r="J3940" s="3">
        <v>81400</v>
      </c>
      <c r="K3940" s="3">
        <v>60430.48</v>
      </c>
      <c r="L3940" s="3">
        <v>3021.52</v>
      </c>
      <c r="M3940" s="6">
        <v>1</v>
      </c>
      <c r="N3940" s="4">
        <v>3.1300000000000001E-2</v>
      </c>
      <c r="O3940" s="5">
        <v>3.6999999999999998E-2</v>
      </c>
    </row>
    <row r="3941" spans="1:15" hidden="1" x14ac:dyDescent="0.3">
      <c r="A3941" t="s">
        <v>6</v>
      </c>
      <c r="B3941" t="s">
        <v>1620</v>
      </c>
      <c r="C3941" t="s">
        <v>14</v>
      </c>
      <c r="D3941" t="s">
        <v>1621</v>
      </c>
      <c r="E3941" t="s">
        <v>59</v>
      </c>
      <c r="F3941" t="s">
        <v>60</v>
      </c>
      <c r="G3941" t="s">
        <v>18</v>
      </c>
      <c r="H3941" s="2">
        <v>45729</v>
      </c>
      <c r="I3941" t="s">
        <v>19</v>
      </c>
      <c r="J3941" s="3">
        <v>70030</v>
      </c>
      <c r="K3941" s="3">
        <v>52575.53</v>
      </c>
      <c r="L3941" s="3">
        <v>2628.78</v>
      </c>
      <c r="M3941" s="6">
        <v>1</v>
      </c>
      <c r="N3941" s="4">
        <v>3.1300000000000001E-2</v>
      </c>
      <c r="O3941" s="5">
        <v>3.6999999999999998E-2</v>
      </c>
    </row>
    <row r="3942" spans="1:15" hidden="1" x14ac:dyDescent="0.3">
      <c r="A3942" t="s">
        <v>6</v>
      </c>
      <c r="B3942" t="s">
        <v>888</v>
      </c>
      <c r="C3942" t="s">
        <v>14</v>
      </c>
      <c r="D3942" t="s">
        <v>3954</v>
      </c>
      <c r="E3942" t="s">
        <v>59</v>
      </c>
      <c r="F3942" t="s">
        <v>60</v>
      </c>
      <c r="G3942" t="s">
        <v>18</v>
      </c>
      <c r="H3942" s="2">
        <v>45729</v>
      </c>
      <c r="I3942" t="s">
        <v>19</v>
      </c>
      <c r="J3942" s="3">
        <v>59303.38</v>
      </c>
      <c r="K3942" s="3">
        <v>44026.47</v>
      </c>
      <c r="L3942" s="3">
        <v>2201.33</v>
      </c>
      <c r="M3942" s="6">
        <v>1</v>
      </c>
      <c r="N3942" s="4">
        <v>3.1300000000000001E-2</v>
      </c>
      <c r="O3942" s="5">
        <v>3.6999999999999998E-2</v>
      </c>
    </row>
    <row r="3943" spans="1:15" hidden="1" x14ac:dyDescent="0.3">
      <c r="A3943" t="s">
        <v>6</v>
      </c>
      <c r="B3943" t="s">
        <v>1624</v>
      </c>
      <c r="C3943" t="s">
        <v>14</v>
      </c>
      <c r="D3943" t="s">
        <v>1625</v>
      </c>
      <c r="E3943" t="s">
        <v>244</v>
      </c>
      <c r="F3943" t="s">
        <v>245</v>
      </c>
      <c r="G3943" t="s">
        <v>18</v>
      </c>
      <c r="H3943" s="2">
        <v>45729</v>
      </c>
      <c r="I3943" t="s">
        <v>19</v>
      </c>
      <c r="J3943" s="3">
        <v>72311.460000000006</v>
      </c>
      <c r="K3943" s="3">
        <v>53783.37</v>
      </c>
      <c r="L3943" s="3">
        <v>2689.18</v>
      </c>
      <c r="M3943" s="6">
        <v>1</v>
      </c>
      <c r="N3943" s="4">
        <v>3.1300000000000001E-2</v>
      </c>
      <c r="O3943" s="5">
        <v>3.6999999999999998E-2</v>
      </c>
    </row>
    <row r="3944" spans="1:15" hidden="1" x14ac:dyDescent="0.3">
      <c r="A3944" t="s">
        <v>6</v>
      </c>
      <c r="B3944" t="s">
        <v>1628</v>
      </c>
      <c r="C3944" t="s">
        <v>14</v>
      </c>
      <c r="D3944" t="s">
        <v>1629</v>
      </c>
      <c r="E3944" t="s">
        <v>59</v>
      </c>
      <c r="F3944" t="s">
        <v>60</v>
      </c>
      <c r="G3944" t="s">
        <v>18</v>
      </c>
      <c r="H3944" s="2">
        <v>45729</v>
      </c>
      <c r="I3944" t="s">
        <v>19</v>
      </c>
      <c r="J3944" s="3">
        <v>56281</v>
      </c>
      <c r="K3944" s="3">
        <v>41860.39</v>
      </c>
      <c r="L3944" s="3">
        <v>2093.02</v>
      </c>
      <c r="M3944" s="6">
        <v>1</v>
      </c>
      <c r="N3944" s="4">
        <v>3.1300000000000001E-2</v>
      </c>
      <c r="O3944" s="5">
        <v>3.6999999999999998E-2</v>
      </c>
    </row>
    <row r="3945" spans="1:15" hidden="1" x14ac:dyDescent="0.3">
      <c r="A3945" t="s">
        <v>6</v>
      </c>
      <c r="B3945" t="s">
        <v>1630</v>
      </c>
      <c r="C3945" t="s">
        <v>14</v>
      </c>
      <c r="D3945" t="s">
        <v>1631</v>
      </c>
      <c r="E3945" t="s">
        <v>337</v>
      </c>
      <c r="F3945" t="s">
        <v>338</v>
      </c>
      <c r="G3945" t="s">
        <v>18</v>
      </c>
      <c r="H3945" s="2">
        <v>45729</v>
      </c>
      <c r="I3945" t="s">
        <v>19</v>
      </c>
      <c r="J3945" s="3">
        <v>75831</v>
      </c>
      <c r="K3945" s="3">
        <v>56716.74</v>
      </c>
      <c r="L3945" s="3">
        <v>2835.84</v>
      </c>
      <c r="M3945" s="6">
        <v>1</v>
      </c>
      <c r="N3945" s="4">
        <v>3.1300000000000001E-2</v>
      </c>
      <c r="O3945" s="5">
        <v>3.6999999999999998E-2</v>
      </c>
    </row>
    <row r="3946" spans="1:15" hidden="1" x14ac:dyDescent="0.3">
      <c r="A3946" t="s">
        <v>6</v>
      </c>
      <c r="B3946" t="s">
        <v>546</v>
      </c>
      <c r="C3946" t="s">
        <v>14</v>
      </c>
      <c r="D3946" t="s">
        <v>547</v>
      </c>
      <c r="E3946" t="s">
        <v>35</v>
      </c>
      <c r="F3946" t="s">
        <v>36</v>
      </c>
      <c r="G3946" t="s">
        <v>18</v>
      </c>
      <c r="H3946" s="2">
        <v>45729</v>
      </c>
      <c r="I3946" t="s">
        <v>19</v>
      </c>
      <c r="J3946" s="3">
        <v>110287</v>
      </c>
      <c r="K3946" s="3">
        <v>82028.179999999993</v>
      </c>
      <c r="L3946" s="3">
        <v>4101.41</v>
      </c>
      <c r="M3946" s="6">
        <v>1</v>
      </c>
      <c r="N3946" s="4">
        <v>3.1300000000000001E-2</v>
      </c>
      <c r="O3946" s="5">
        <v>3.6999999999999998E-2</v>
      </c>
    </row>
    <row r="3947" spans="1:15" hidden="1" x14ac:dyDescent="0.3">
      <c r="A3947" t="s">
        <v>6</v>
      </c>
      <c r="B3947" t="s">
        <v>57</v>
      </c>
      <c r="C3947" t="s">
        <v>14</v>
      </c>
      <c r="D3947" t="s">
        <v>58</v>
      </c>
      <c r="E3947" t="s">
        <v>59</v>
      </c>
      <c r="F3947" t="s">
        <v>60</v>
      </c>
      <c r="G3947" t="s">
        <v>18</v>
      </c>
      <c r="H3947" s="2">
        <v>45729</v>
      </c>
      <c r="I3947" t="s">
        <v>19</v>
      </c>
      <c r="J3947" s="3">
        <v>73245.78</v>
      </c>
      <c r="K3947" s="3">
        <v>54341.82</v>
      </c>
      <c r="L3947" s="3">
        <v>2717.08</v>
      </c>
      <c r="M3947" s="6">
        <v>1</v>
      </c>
      <c r="N3947" s="4">
        <v>3.1300000000000001E-2</v>
      </c>
      <c r="O3947" s="5">
        <v>3.6999999999999998E-2</v>
      </c>
    </row>
    <row r="3948" spans="1:15" hidden="1" x14ac:dyDescent="0.3">
      <c r="A3948" t="s">
        <v>6</v>
      </c>
      <c r="B3948" t="s">
        <v>1402</v>
      </c>
      <c r="C3948" t="s">
        <v>14</v>
      </c>
      <c r="D3948" t="s">
        <v>4151</v>
      </c>
      <c r="E3948" t="s">
        <v>55</v>
      </c>
      <c r="F3948" t="s">
        <v>56</v>
      </c>
      <c r="G3948" t="s">
        <v>18</v>
      </c>
      <c r="H3948" s="2">
        <v>45729</v>
      </c>
      <c r="I3948" t="s">
        <v>19</v>
      </c>
      <c r="J3948" s="3">
        <v>6874</v>
      </c>
      <c r="K3948" s="3">
        <v>4547</v>
      </c>
      <c r="L3948" s="3">
        <v>227.34</v>
      </c>
      <c r="M3948" s="6">
        <v>1</v>
      </c>
      <c r="N3948" s="4">
        <v>3.1300000000000001E-2</v>
      </c>
      <c r="O3948" s="5">
        <v>3.6999999999999998E-2</v>
      </c>
    </row>
    <row r="3949" spans="1:15" hidden="1" x14ac:dyDescent="0.3">
      <c r="A3949" t="s">
        <v>6</v>
      </c>
      <c r="B3949" t="s">
        <v>786</v>
      </c>
      <c r="C3949" t="s">
        <v>14</v>
      </c>
      <c r="D3949" t="s">
        <v>4152</v>
      </c>
      <c r="E3949" t="s">
        <v>55</v>
      </c>
      <c r="F3949" t="s">
        <v>56</v>
      </c>
      <c r="G3949" t="s">
        <v>18</v>
      </c>
      <c r="H3949" s="2">
        <v>45729</v>
      </c>
      <c r="I3949" t="s">
        <v>19</v>
      </c>
      <c r="J3949" s="3">
        <v>63851</v>
      </c>
      <c r="K3949" s="3">
        <v>46453.71</v>
      </c>
      <c r="L3949" s="3">
        <v>2322.69</v>
      </c>
      <c r="M3949" s="6">
        <v>1</v>
      </c>
      <c r="N3949" s="4">
        <v>3.1300000000000001E-2</v>
      </c>
      <c r="O3949" s="5">
        <v>3.6999999999999998E-2</v>
      </c>
    </row>
    <row r="3950" spans="1:15" hidden="1" x14ac:dyDescent="0.3">
      <c r="A3950" t="s">
        <v>6</v>
      </c>
      <c r="B3950" t="s">
        <v>579</v>
      </c>
      <c r="C3950" t="s">
        <v>14</v>
      </c>
      <c r="D3950" t="s">
        <v>580</v>
      </c>
      <c r="E3950" t="s">
        <v>16</v>
      </c>
      <c r="F3950" t="s">
        <v>17</v>
      </c>
      <c r="G3950" t="s">
        <v>18</v>
      </c>
      <c r="H3950" s="2">
        <v>45729</v>
      </c>
      <c r="I3950" t="s">
        <v>19</v>
      </c>
      <c r="J3950" s="3">
        <v>95658</v>
      </c>
      <c r="K3950" s="3">
        <v>71279.98</v>
      </c>
      <c r="L3950" s="3">
        <v>3564</v>
      </c>
      <c r="M3950" s="6">
        <v>1</v>
      </c>
      <c r="N3950" s="4">
        <v>3.1300000000000001E-2</v>
      </c>
      <c r="O3950" s="5">
        <v>3.6999999999999998E-2</v>
      </c>
    </row>
    <row r="3951" spans="1:15" hidden="1" x14ac:dyDescent="0.3">
      <c r="A3951" t="s">
        <v>6</v>
      </c>
      <c r="B3951" t="s">
        <v>1639</v>
      </c>
      <c r="C3951" t="s">
        <v>14</v>
      </c>
      <c r="D3951" t="s">
        <v>1640</v>
      </c>
      <c r="E3951" t="s">
        <v>81</v>
      </c>
      <c r="F3951" t="s">
        <v>82</v>
      </c>
      <c r="G3951" t="s">
        <v>18</v>
      </c>
      <c r="H3951" s="2">
        <v>45729</v>
      </c>
      <c r="I3951" t="s">
        <v>19</v>
      </c>
      <c r="J3951" s="3">
        <v>47754</v>
      </c>
      <c r="K3951" s="3">
        <v>35517.699999999997</v>
      </c>
      <c r="L3951" s="3">
        <v>1775.89</v>
      </c>
      <c r="M3951" s="6">
        <v>1</v>
      </c>
      <c r="N3951" s="4">
        <v>3.1300000000000001E-2</v>
      </c>
      <c r="O3951" s="5">
        <v>3.6999999999999998E-2</v>
      </c>
    </row>
    <row r="3952" spans="1:15" hidden="1" x14ac:dyDescent="0.3">
      <c r="A3952" t="s">
        <v>6</v>
      </c>
      <c r="B3952" t="s">
        <v>1641</v>
      </c>
      <c r="C3952" t="s">
        <v>14</v>
      </c>
      <c r="D3952" t="s">
        <v>1642</v>
      </c>
      <c r="E3952" t="s">
        <v>55</v>
      </c>
      <c r="F3952" t="s">
        <v>56</v>
      </c>
      <c r="G3952" t="s">
        <v>18</v>
      </c>
      <c r="H3952" s="2">
        <v>45729</v>
      </c>
      <c r="I3952" t="s">
        <v>19</v>
      </c>
      <c r="J3952" s="3">
        <v>109418</v>
      </c>
      <c r="K3952" s="3">
        <v>81381.710000000006</v>
      </c>
      <c r="L3952" s="3">
        <v>4069.09</v>
      </c>
      <c r="M3952" s="6">
        <v>1</v>
      </c>
      <c r="N3952" s="4">
        <v>3.1300000000000001E-2</v>
      </c>
      <c r="O3952" s="5">
        <v>3.6999999999999998E-2</v>
      </c>
    </row>
    <row r="3953" spans="1:15" hidden="1" x14ac:dyDescent="0.3">
      <c r="A3953" t="s">
        <v>6</v>
      </c>
      <c r="B3953" t="s">
        <v>1750</v>
      </c>
      <c r="C3953" t="s">
        <v>14</v>
      </c>
      <c r="D3953" t="s">
        <v>2583</v>
      </c>
      <c r="E3953" t="s">
        <v>77</v>
      </c>
      <c r="F3953" t="s">
        <v>78</v>
      </c>
      <c r="G3953" t="s">
        <v>18</v>
      </c>
      <c r="H3953" s="2">
        <v>45729</v>
      </c>
      <c r="I3953" t="s">
        <v>19</v>
      </c>
      <c r="J3953" s="3">
        <v>231046</v>
      </c>
      <c r="K3953" s="3">
        <v>142541</v>
      </c>
      <c r="L3953" s="3">
        <v>7127.04</v>
      </c>
      <c r="M3953" s="6">
        <v>1</v>
      </c>
      <c r="N3953" s="4">
        <v>3.1300000000000001E-2</v>
      </c>
      <c r="O3953" s="5">
        <v>3.6999999999999998E-2</v>
      </c>
    </row>
    <row r="3954" spans="1:15" hidden="1" x14ac:dyDescent="0.3">
      <c r="A3954" t="s">
        <v>6</v>
      </c>
      <c r="B3954" t="s">
        <v>1402</v>
      </c>
      <c r="C3954" t="s">
        <v>14</v>
      </c>
      <c r="D3954" t="s">
        <v>1643</v>
      </c>
      <c r="E3954" t="s">
        <v>55</v>
      </c>
      <c r="F3954" t="s">
        <v>56</v>
      </c>
      <c r="G3954" t="s">
        <v>18</v>
      </c>
      <c r="H3954" s="2">
        <v>45729</v>
      </c>
      <c r="I3954" t="s">
        <v>19</v>
      </c>
      <c r="J3954" s="3">
        <v>43950</v>
      </c>
      <c r="K3954" s="3">
        <v>31975.24</v>
      </c>
      <c r="L3954" s="3">
        <v>1598.76</v>
      </c>
      <c r="M3954" s="6">
        <v>1</v>
      </c>
      <c r="N3954" s="4">
        <v>3.1300000000000001E-2</v>
      </c>
      <c r="O3954" s="5">
        <v>3.6999999999999998E-2</v>
      </c>
    </row>
    <row r="3955" spans="1:15" hidden="1" x14ac:dyDescent="0.3">
      <c r="A3955" t="s">
        <v>6</v>
      </c>
      <c r="B3955" t="s">
        <v>485</v>
      </c>
      <c r="C3955" t="s">
        <v>14</v>
      </c>
      <c r="D3955" t="s">
        <v>4153</v>
      </c>
      <c r="E3955" t="s">
        <v>55</v>
      </c>
      <c r="F3955" t="s">
        <v>56</v>
      </c>
      <c r="G3955" t="s">
        <v>18</v>
      </c>
      <c r="H3955" s="2">
        <v>45729</v>
      </c>
      <c r="I3955" t="s">
        <v>19</v>
      </c>
      <c r="J3955" s="3">
        <v>13854</v>
      </c>
      <c r="K3955" s="3">
        <v>9371</v>
      </c>
      <c r="L3955" s="3">
        <v>468.55</v>
      </c>
      <c r="M3955" s="6">
        <v>1</v>
      </c>
      <c r="N3955" s="4">
        <v>3.1300000000000001E-2</v>
      </c>
      <c r="O3955" s="5">
        <v>3.6999999999999998E-2</v>
      </c>
    </row>
    <row r="3956" spans="1:15" hidden="1" x14ac:dyDescent="0.3">
      <c r="A3956" t="s">
        <v>6</v>
      </c>
      <c r="B3956" t="s">
        <v>1432</v>
      </c>
      <c r="C3956" t="s">
        <v>14</v>
      </c>
      <c r="D3956" t="s">
        <v>4154</v>
      </c>
      <c r="E3956" t="s">
        <v>81</v>
      </c>
      <c r="F3956" t="s">
        <v>82</v>
      </c>
      <c r="G3956" t="s">
        <v>18</v>
      </c>
      <c r="H3956" s="2">
        <v>45729</v>
      </c>
      <c r="I3956" t="s">
        <v>19</v>
      </c>
      <c r="J3956" s="3">
        <v>554837</v>
      </c>
      <c r="K3956" s="3">
        <v>375304</v>
      </c>
      <c r="L3956" s="3">
        <v>18765.2</v>
      </c>
      <c r="M3956" s="6">
        <v>1</v>
      </c>
      <c r="N3956" s="4">
        <v>3.1300000000000001E-2</v>
      </c>
      <c r="O3956" s="5">
        <v>3.6999999999999998E-2</v>
      </c>
    </row>
    <row r="3957" spans="1:15" hidden="1" x14ac:dyDescent="0.3">
      <c r="A3957" t="s">
        <v>6</v>
      </c>
      <c r="B3957" t="s">
        <v>1753</v>
      </c>
      <c r="C3957" t="s">
        <v>14</v>
      </c>
      <c r="D3957" t="s">
        <v>4155</v>
      </c>
      <c r="E3957" t="s">
        <v>35</v>
      </c>
      <c r="F3957" t="s">
        <v>36</v>
      </c>
      <c r="G3957" t="s">
        <v>18</v>
      </c>
      <c r="H3957" s="2">
        <v>45729</v>
      </c>
      <c r="I3957" t="s">
        <v>19</v>
      </c>
      <c r="J3957" s="3">
        <v>26509</v>
      </c>
      <c r="K3957" s="3">
        <v>17931</v>
      </c>
      <c r="L3957" s="3">
        <v>896.55</v>
      </c>
      <c r="M3957" s="6">
        <v>1</v>
      </c>
      <c r="N3957" s="4">
        <v>3.1300000000000001E-2</v>
      </c>
      <c r="O3957" s="5">
        <v>3.6999999999999998E-2</v>
      </c>
    </row>
    <row r="3958" spans="1:15" hidden="1" x14ac:dyDescent="0.3">
      <c r="A3958" t="s">
        <v>6</v>
      </c>
      <c r="B3958" t="s">
        <v>1644</v>
      </c>
      <c r="C3958" t="s">
        <v>14</v>
      </c>
      <c r="D3958" t="s">
        <v>1645</v>
      </c>
      <c r="E3958" t="s">
        <v>81</v>
      </c>
      <c r="F3958" t="s">
        <v>82</v>
      </c>
      <c r="G3958" t="s">
        <v>18</v>
      </c>
      <c r="H3958" s="2">
        <v>45729</v>
      </c>
      <c r="I3958" t="s">
        <v>19</v>
      </c>
      <c r="J3958" s="3">
        <v>144117</v>
      </c>
      <c r="K3958" s="3">
        <v>107189.84</v>
      </c>
      <c r="L3958" s="3">
        <v>5359.49</v>
      </c>
      <c r="M3958" s="6">
        <v>1</v>
      </c>
      <c r="N3958" s="4">
        <v>3.1300000000000001E-2</v>
      </c>
      <c r="O3958" s="5">
        <v>3.6999999999999998E-2</v>
      </c>
    </row>
    <row r="3959" spans="1:15" hidden="1" x14ac:dyDescent="0.3">
      <c r="A3959" t="s">
        <v>6</v>
      </c>
      <c r="B3959" t="s">
        <v>1646</v>
      </c>
      <c r="C3959" t="s">
        <v>14</v>
      </c>
      <c r="D3959" t="s">
        <v>1647</v>
      </c>
      <c r="E3959" t="s">
        <v>221</v>
      </c>
      <c r="F3959" t="s">
        <v>222</v>
      </c>
      <c r="G3959" t="s">
        <v>18</v>
      </c>
      <c r="H3959" s="2">
        <v>45729</v>
      </c>
      <c r="I3959" t="s">
        <v>19</v>
      </c>
      <c r="J3959" s="3">
        <v>128409</v>
      </c>
      <c r="K3959" s="3">
        <v>95506.8</v>
      </c>
      <c r="L3959" s="3">
        <v>4775.34</v>
      </c>
      <c r="M3959" s="6">
        <v>1</v>
      </c>
      <c r="N3959" s="4">
        <v>3.1300000000000001E-2</v>
      </c>
      <c r="O3959" s="5">
        <v>3.6999999999999998E-2</v>
      </c>
    </row>
    <row r="3960" spans="1:15" hidden="1" x14ac:dyDescent="0.3">
      <c r="A3960" t="s">
        <v>6</v>
      </c>
      <c r="B3960" t="s">
        <v>2108</v>
      </c>
      <c r="C3960" t="s">
        <v>14</v>
      </c>
      <c r="D3960" t="s">
        <v>2109</v>
      </c>
      <c r="E3960" t="s">
        <v>59</v>
      </c>
      <c r="F3960" t="s">
        <v>60</v>
      </c>
      <c r="G3960" t="s">
        <v>18</v>
      </c>
      <c r="H3960" s="2">
        <v>45729</v>
      </c>
      <c r="I3960" t="s">
        <v>19</v>
      </c>
      <c r="J3960" s="3">
        <v>109778</v>
      </c>
      <c r="K3960" s="3">
        <v>81649.36</v>
      </c>
      <c r="L3960" s="3">
        <v>4082.47</v>
      </c>
      <c r="M3960" s="6">
        <v>1</v>
      </c>
      <c r="N3960" s="4">
        <v>3.1300000000000001E-2</v>
      </c>
      <c r="O3960" s="5">
        <v>3.6999999999999998E-2</v>
      </c>
    </row>
    <row r="3961" spans="1:15" hidden="1" x14ac:dyDescent="0.3">
      <c r="A3961" t="s">
        <v>6</v>
      </c>
      <c r="B3961" t="s">
        <v>485</v>
      </c>
      <c r="C3961" t="s">
        <v>14</v>
      </c>
      <c r="D3961" t="s">
        <v>4156</v>
      </c>
      <c r="E3961" t="s">
        <v>55</v>
      </c>
      <c r="F3961" t="s">
        <v>56</v>
      </c>
      <c r="G3961" t="s">
        <v>18</v>
      </c>
      <c r="H3961" s="2">
        <v>45729</v>
      </c>
      <c r="I3961" t="s">
        <v>19</v>
      </c>
      <c r="J3961" s="3">
        <v>14336</v>
      </c>
      <c r="K3961" s="3">
        <v>9697</v>
      </c>
      <c r="L3961" s="3">
        <v>484.85</v>
      </c>
      <c r="M3961" s="6">
        <v>1</v>
      </c>
      <c r="N3961" s="4">
        <v>3.1300000000000001E-2</v>
      </c>
      <c r="O3961" s="5">
        <v>3.6999999999999998E-2</v>
      </c>
    </row>
    <row r="3962" spans="1:15" hidden="1" x14ac:dyDescent="0.3">
      <c r="A3962" t="s">
        <v>6</v>
      </c>
      <c r="B3962" t="s">
        <v>1652</v>
      </c>
      <c r="C3962" t="s">
        <v>14</v>
      </c>
      <c r="D3962" t="s">
        <v>1653</v>
      </c>
      <c r="E3962" t="s">
        <v>16</v>
      </c>
      <c r="F3962" t="s">
        <v>17</v>
      </c>
      <c r="G3962" t="s">
        <v>18</v>
      </c>
      <c r="H3962" s="2">
        <v>45729</v>
      </c>
      <c r="I3962" t="s">
        <v>19</v>
      </c>
      <c r="J3962" s="3">
        <v>81365</v>
      </c>
      <c r="K3962" s="3">
        <v>60856.04</v>
      </c>
      <c r="L3962" s="3">
        <v>3042.8</v>
      </c>
      <c r="M3962" s="6">
        <v>1</v>
      </c>
      <c r="N3962" s="4">
        <v>3.1300000000000001E-2</v>
      </c>
      <c r="O3962" s="5">
        <v>3.6999999999999998E-2</v>
      </c>
    </row>
    <row r="3963" spans="1:15" hidden="1" x14ac:dyDescent="0.3">
      <c r="A3963" t="s">
        <v>6</v>
      </c>
      <c r="B3963" t="s">
        <v>1756</v>
      </c>
      <c r="C3963" t="s">
        <v>14</v>
      </c>
      <c r="D3963" t="s">
        <v>4157</v>
      </c>
      <c r="E3963" t="s">
        <v>35</v>
      </c>
      <c r="F3963" t="s">
        <v>36</v>
      </c>
      <c r="G3963" t="s">
        <v>18</v>
      </c>
      <c r="H3963" s="2">
        <v>45729</v>
      </c>
      <c r="I3963" t="s">
        <v>19</v>
      </c>
      <c r="J3963" s="3">
        <v>67515.73</v>
      </c>
      <c r="K3963" s="3">
        <v>45669</v>
      </c>
      <c r="L3963" s="3">
        <v>2283.4499999999998</v>
      </c>
      <c r="M3963" s="6">
        <v>1</v>
      </c>
      <c r="N3963" s="4">
        <v>3.1300000000000001E-2</v>
      </c>
      <c r="O3963" s="5">
        <v>3.6999999999999998E-2</v>
      </c>
    </row>
    <row r="3964" spans="1:15" hidden="1" x14ac:dyDescent="0.3">
      <c r="A3964" t="s">
        <v>6</v>
      </c>
      <c r="B3964" t="s">
        <v>2821</v>
      </c>
      <c r="C3964" t="s">
        <v>14</v>
      </c>
      <c r="D3964" t="s">
        <v>4158</v>
      </c>
      <c r="E3964" t="s">
        <v>51</v>
      </c>
      <c r="F3964" t="s">
        <v>52</v>
      </c>
      <c r="G3964" t="s">
        <v>18</v>
      </c>
      <c r="H3964" s="2">
        <v>45729</v>
      </c>
      <c r="I3964" t="s">
        <v>19</v>
      </c>
      <c r="J3964" s="3">
        <v>98297</v>
      </c>
      <c r="K3964" s="3">
        <v>73110.16</v>
      </c>
      <c r="L3964" s="3">
        <v>3655.51</v>
      </c>
      <c r="M3964" s="6">
        <v>1</v>
      </c>
      <c r="N3964" s="4">
        <v>3.1300000000000001E-2</v>
      </c>
      <c r="O3964" s="5">
        <v>3.6999999999999998E-2</v>
      </c>
    </row>
    <row r="3965" spans="1:15" hidden="1" x14ac:dyDescent="0.3">
      <c r="A3965" t="s">
        <v>6</v>
      </c>
      <c r="B3965" t="s">
        <v>2734</v>
      </c>
      <c r="C3965" t="s">
        <v>14</v>
      </c>
      <c r="D3965" t="s">
        <v>2735</v>
      </c>
      <c r="E3965" t="s">
        <v>3101</v>
      </c>
      <c r="F3965" t="s">
        <v>82</v>
      </c>
      <c r="G3965" t="s">
        <v>18</v>
      </c>
      <c r="H3965" s="2">
        <v>45729</v>
      </c>
      <c r="I3965" t="s">
        <v>19</v>
      </c>
      <c r="J3965" s="3">
        <v>62972</v>
      </c>
      <c r="K3965" s="3">
        <v>46836.31</v>
      </c>
      <c r="L3965" s="3">
        <v>2341.8200000000002</v>
      </c>
      <c r="M3965" s="6">
        <v>1</v>
      </c>
      <c r="N3965" s="4">
        <v>3.1300000000000001E-2</v>
      </c>
      <c r="O3965" s="5">
        <v>3.6999999999999998E-2</v>
      </c>
    </row>
    <row r="3966" spans="1:15" hidden="1" x14ac:dyDescent="0.3">
      <c r="A3966" t="s">
        <v>6</v>
      </c>
      <c r="B3966" t="s">
        <v>1656</v>
      </c>
      <c r="C3966" t="s">
        <v>14</v>
      </c>
      <c r="D3966" t="s">
        <v>1657</v>
      </c>
      <c r="E3966" t="s">
        <v>244</v>
      </c>
      <c r="F3966" t="s">
        <v>245</v>
      </c>
      <c r="G3966" t="s">
        <v>18</v>
      </c>
      <c r="H3966" s="2">
        <v>45729</v>
      </c>
      <c r="I3966" t="s">
        <v>19</v>
      </c>
      <c r="J3966" s="3">
        <v>87230</v>
      </c>
      <c r="K3966" s="3">
        <v>64878.53</v>
      </c>
      <c r="L3966" s="3">
        <v>3243.93</v>
      </c>
      <c r="M3966" s="6">
        <v>1</v>
      </c>
      <c r="N3966" s="4">
        <v>3.1300000000000001E-2</v>
      </c>
      <c r="O3966" s="5">
        <v>3.6999999999999998E-2</v>
      </c>
    </row>
    <row r="3967" spans="1:15" hidden="1" x14ac:dyDescent="0.3">
      <c r="A3967" t="s">
        <v>6</v>
      </c>
      <c r="B3967" t="s">
        <v>1695</v>
      </c>
      <c r="C3967" t="s">
        <v>14</v>
      </c>
      <c r="D3967" t="s">
        <v>4159</v>
      </c>
      <c r="E3967" t="s">
        <v>51</v>
      </c>
      <c r="F3967" t="s">
        <v>52</v>
      </c>
      <c r="G3967" t="s">
        <v>18</v>
      </c>
      <c r="H3967" s="2">
        <v>45729</v>
      </c>
      <c r="I3967" t="s">
        <v>19</v>
      </c>
      <c r="J3967" s="3">
        <v>283387</v>
      </c>
      <c r="K3967" s="3">
        <v>191689</v>
      </c>
      <c r="L3967" s="3">
        <v>9584.4500000000007</v>
      </c>
      <c r="M3967" s="6">
        <v>1</v>
      </c>
      <c r="N3967" s="4">
        <v>3.1300000000000001E-2</v>
      </c>
      <c r="O3967" s="5">
        <v>3.6999999999999998E-2</v>
      </c>
    </row>
    <row r="3968" spans="1:15" hidden="1" x14ac:dyDescent="0.3">
      <c r="A3968" t="s">
        <v>6</v>
      </c>
      <c r="B3968" t="s">
        <v>1661</v>
      </c>
      <c r="C3968" t="s">
        <v>14</v>
      </c>
      <c r="D3968" t="s">
        <v>1662</v>
      </c>
      <c r="E3968" t="s">
        <v>432</v>
      </c>
      <c r="F3968" t="s">
        <v>433</v>
      </c>
      <c r="G3968" t="s">
        <v>18</v>
      </c>
      <c r="H3968" s="2">
        <v>45729</v>
      </c>
      <c r="I3968" t="s">
        <v>19</v>
      </c>
      <c r="J3968" s="3">
        <v>69452</v>
      </c>
      <c r="K3968" s="3">
        <v>51751.93</v>
      </c>
      <c r="L3968" s="3">
        <v>2587.6</v>
      </c>
      <c r="M3968" s="6">
        <v>1</v>
      </c>
      <c r="N3968" s="4">
        <v>3.1300000000000001E-2</v>
      </c>
      <c r="O3968" s="5">
        <v>3.6999999999999998E-2</v>
      </c>
    </row>
    <row r="3969" spans="1:15" hidden="1" x14ac:dyDescent="0.3">
      <c r="A3969" t="s">
        <v>6</v>
      </c>
      <c r="B3969" t="s">
        <v>1663</v>
      </c>
      <c r="C3969" t="s">
        <v>14</v>
      </c>
      <c r="D3969" t="s">
        <v>1664</v>
      </c>
      <c r="E3969" t="s">
        <v>81</v>
      </c>
      <c r="F3969" t="s">
        <v>82</v>
      </c>
      <c r="G3969" t="s">
        <v>18</v>
      </c>
      <c r="H3969" s="2">
        <v>45729</v>
      </c>
      <c r="I3969" t="s">
        <v>19</v>
      </c>
      <c r="J3969" s="3">
        <v>52078</v>
      </c>
      <c r="K3969" s="3">
        <v>38733.5</v>
      </c>
      <c r="L3969" s="3">
        <v>1936.68</v>
      </c>
      <c r="M3969" s="6">
        <v>1</v>
      </c>
      <c r="N3969" s="4">
        <v>3.1300000000000001E-2</v>
      </c>
      <c r="O3969" s="5">
        <v>3.6999999999999998E-2</v>
      </c>
    </row>
    <row r="3970" spans="1:15" hidden="1" x14ac:dyDescent="0.3">
      <c r="A3970" t="s">
        <v>6</v>
      </c>
      <c r="B3970" t="s">
        <v>1666</v>
      </c>
      <c r="C3970" t="s">
        <v>14</v>
      </c>
      <c r="D3970" t="s">
        <v>1667</v>
      </c>
      <c r="E3970" t="s">
        <v>798</v>
      </c>
      <c r="F3970" t="s">
        <v>799</v>
      </c>
      <c r="G3970" t="s">
        <v>18</v>
      </c>
      <c r="H3970" s="2">
        <v>45729</v>
      </c>
      <c r="I3970" t="s">
        <v>19</v>
      </c>
      <c r="J3970" s="3">
        <v>105199</v>
      </c>
      <c r="K3970" s="3">
        <v>78243.960000000006</v>
      </c>
      <c r="L3970" s="3">
        <v>3912.2</v>
      </c>
      <c r="M3970" s="6">
        <v>1</v>
      </c>
      <c r="N3970" s="4">
        <v>3.1300000000000001E-2</v>
      </c>
      <c r="O3970" s="5">
        <v>3.6999999999999998E-2</v>
      </c>
    </row>
    <row r="3971" spans="1:15" hidden="1" x14ac:dyDescent="0.3">
      <c r="A3971" t="s">
        <v>6</v>
      </c>
      <c r="B3971" t="s">
        <v>786</v>
      </c>
      <c r="C3971" t="s">
        <v>14</v>
      </c>
      <c r="D3971" t="s">
        <v>1668</v>
      </c>
      <c r="E3971" t="s">
        <v>55</v>
      </c>
      <c r="F3971" t="s">
        <v>56</v>
      </c>
      <c r="G3971" t="s">
        <v>18</v>
      </c>
      <c r="H3971" s="2">
        <v>45729</v>
      </c>
      <c r="I3971" t="s">
        <v>19</v>
      </c>
      <c r="J3971" s="3">
        <v>72564</v>
      </c>
      <c r="K3971" s="3">
        <v>52792.93</v>
      </c>
      <c r="L3971" s="3">
        <v>2639.65</v>
      </c>
      <c r="M3971" s="6">
        <v>1</v>
      </c>
      <c r="N3971" s="4">
        <v>3.1300000000000001E-2</v>
      </c>
      <c r="O3971" s="5">
        <v>3.6999999999999998E-2</v>
      </c>
    </row>
    <row r="3972" spans="1:15" hidden="1" x14ac:dyDescent="0.3">
      <c r="A3972" t="s">
        <v>6</v>
      </c>
      <c r="B3972" t="s">
        <v>1669</v>
      </c>
      <c r="C3972" t="s">
        <v>14</v>
      </c>
      <c r="D3972" t="s">
        <v>1670</v>
      </c>
      <c r="E3972" t="s">
        <v>55</v>
      </c>
      <c r="F3972" t="s">
        <v>56</v>
      </c>
      <c r="G3972" t="s">
        <v>18</v>
      </c>
      <c r="H3972" s="2">
        <v>45729</v>
      </c>
      <c r="I3972" t="s">
        <v>19</v>
      </c>
      <c r="J3972" s="3">
        <v>69874</v>
      </c>
      <c r="K3972" s="3">
        <v>51969.55</v>
      </c>
      <c r="L3972" s="3">
        <v>2598.48</v>
      </c>
      <c r="M3972" s="6">
        <v>1</v>
      </c>
      <c r="N3972" s="4">
        <v>3.1300000000000001E-2</v>
      </c>
      <c r="O3972" s="5">
        <v>3.6999999999999998E-2</v>
      </c>
    </row>
    <row r="3973" spans="1:15" hidden="1" x14ac:dyDescent="0.3">
      <c r="A3973" t="s">
        <v>6</v>
      </c>
      <c r="B3973" t="s">
        <v>1003</v>
      </c>
      <c r="C3973" t="s">
        <v>996</v>
      </c>
      <c r="D3973" t="s">
        <v>3771</v>
      </c>
      <c r="E3973" t="s">
        <v>81</v>
      </c>
      <c r="F3973" t="s">
        <v>82</v>
      </c>
      <c r="G3973" t="s">
        <v>18</v>
      </c>
      <c r="H3973" s="2">
        <v>45729</v>
      </c>
      <c r="I3973" t="s">
        <v>19</v>
      </c>
      <c r="J3973" s="3">
        <v>4325.25</v>
      </c>
      <c r="K3973" s="3">
        <v>2165</v>
      </c>
      <c r="L3973" s="3">
        <v>86.6</v>
      </c>
      <c r="M3973" s="6">
        <v>1</v>
      </c>
      <c r="N3973" s="4">
        <v>3.1300000000000001E-2</v>
      </c>
      <c r="O3973" s="5">
        <v>3.6999999999999998E-2</v>
      </c>
    </row>
    <row r="3974" spans="1:15" hidden="1" x14ac:dyDescent="0.3">
      <c r="A3974" t="s">
        <v>6</v>
      </c>
      <c r="B3974" t="s">
        <v>1003</v>
      </c>
      <c r="C3974" t="s">
        <v>996</v>
      </c>
      <c r="D3974" t="s">
        <v>3772</v>
      </c>
      <c r="E3974" t="s">
        <v>81</v>
      </c>
      <c r="F3974" t="s">
        <v>82</v>
      </c>
      <c r="G3974" t="s">
        <v>18</v>
      </c>
      <c r="H3974" s="2">
        <v>45729</v>
      </c>
      <c r="I3974" t="s">
        <v>19</v>
      </c>
      <c r="J3974" s="3">
        <v>4325.25</v>
      </c>
      <c r="K3974" s="3">
        <v>2165</v>
      </c>
      <c r="L3974" s="3">
        <v>86.6</v>
      </c>
      <c r="M3974" s="6">
        <v>1</v>
      </c>
      <c r="N3974" s="4">
        <v>3.1300000000000001E-2</v>
      </c>
      <c r="O3974" s="5">
        <v>3.6999999999999998E-2</v>
      </c>
    </row>
    <row r="3975" spans="1:15" hidden="1" x14ac:dyDescent="0.3">
      <c r="A3975" t="s">
        <v>6</v>
      </c>
      <c r="B3975" t="s">
        <v>1015</v>
      </c>
      <c r="C3975" t="s">
        <v>996</v>
      </c>
      <c r="D3975" t="s">
        <v>2589</v>
      </c>
      <c r="E3975" t="s">
        <v>81</v>
      </c>
      <c r="F3975" t="s">
        <v>82</v>
      </c>
      <c r="G3975" t="s">
        <v>18</v>
      </c>
      <c r="H3975" s="2">
        <v>45729</v>
      </c>
      <c r="I3975" t="s">
        <v>19</v>
      </c>
      <c r="J3975" s="3">
        <v>4549</v>
      </c>
      <c r="K3975" s="3">
        <v>2368</v>
      </c>
      <c r="L3975" s="3">
        <v>94.72</v>
      </c>
      <c r="M3975" s="6">
        <v>1</v>
      </c>
      <c r="N3975" s="4">
        <v>3.1300000000000001E-2</v>
      </c>
      <c r="O3975" s="5">
        <v>3.6999999999999998E-2</v>
      </c>
    </row>
    <row r="3976" spans="1:15" hidden="1" x14ac:dyDescent="0.3">
      <c r="A3976" t="s">
        <v>6</v>
      </c>
      <c r="B3976" t="s">
        <v>1803</v>
      </c>
      <c r="C3976" t="s">
        <v>996</v>
      </c>
      <c r="D3976" t="s">
        <v>1804</v>
      </c>
      <c r="E3976" t="s">
        <v>81</v>
      </c>
      <c r="F3976" t="s">
        <v>82</v>
      </c>
      <c r="G3976" t="s">
        <v>18</v>
      </c>
      <c r="H3976" s="2">
        <v>45729</v>
      </c>
      <c r="I3976" t="s">
        <v>19</v>
      </c>
      <c r="J3976" s="3">
        <v>6033</v>
      </c>
      <c r="K3976" s="3">
        <v>3141</v>
      </c>
      <c r="L3976" s="3">
        <v>125.64</v>
      </c>
      <c r="M3976" s="6">
        <v>1</v>
      </c>
      <c r="N3976" s="4">
        <v>3.1300000000000001E-2</v>
      </c>
      <c r="O3976" s="5">
        <v>3.6999999999999998E-2</v>
      </c>
    </row>
    <row r="3977" spans="1:15" hidden="1" x14ac:dyDescent="0.3">
      <c r="A3977" t="s">
        <v>6</v>
      </c>
      <c r="B3977" t="s">
        <v>544</v>
      </c>
      <c r="C3977" t="s">
        <v>996</v>
      </c>
      <c r="D3977" t="s">
        <v>1805</v>
      </c>
      <c r="E3977" t="s">
        <v>81</v>
      </c>
      <c r="F3977" t="s">
        <v>82</v>
      </c>
      <c r="G3977" t="s">
        <v>18</v>
      </c>
      <c r="H3977" s="2">
        <v>45729</v>
      </c>
      <c r="I3977" t="s">
        <v>19</v>
      </c>
      <c r="J3977" s="3">
        <v>6033</v>
      </c>
      <c r="K3977" s="3">
        <v>3141</v>
      </c>
      <c r="L3977" s="3">
        <v>125.64</v>
      </c>
      <c r="M3977" s="6">
        <v>1</v>
      </c>
      <c r="N3977" s="4">
        <v>3.1300000000000001E-2</v>
      </c>
      <c r="O3977" s="5">
        <v>3.6999999999999998E-2</v>
      </c>
    </row>
    <row r="3978" spans="1:15" hidden="1" x14ac:dyDescent="0.3">
      <c r="A3978" t="s">
        <v>6</v>
      </c>
      <c r="B3978" t="s">
        <v>1806</v>
      </c>
      <c r="C3978" t="s">
        <v>996</v>
      </c>
      <c r="D3978" t="s">
        <v>1807</v>
      </c>
      <c r="E3978" t="s">
        <v>81</v>
      </c>
      <c r="F3978" t="s">
        <v>82</v>
      </c>
      <c r="G3978" t="s">
        <v>18</v>
      </c>
      <c r="H3978" s="2">
        <v>45729</v>
      </c>
      <c r="I3978" t="s">
        <v>19</v>
      </c>
      <c r="J3978" s="3">
        <v>6033</v>
      </c>
      <c r="K3978" s="3">
        <v>3141</v>
      </c>
      <c r="L3978" s="3">
        <v>125.64</v>
      </c>
      <c r="M3978" s="6">
        <v>1</v>
      </c>
      <c r="N3978" s="4">
        <v>3.1300000000000001E-2</v>
      </c>
      <c r="O3978" s="5">
        <v>3.6999999999999998E-2</v>
      </c>
    </row>
    <row r="3979" spans="1:15" hidden="1" x14ac:dyDescent="0.3">
      <c r="A3979" t="s">
        <v>6</v>
      </c>
      <c r="B3979" t="s">
        <v>544</v>
      </c>
      <c r="C3979" t="s">
        <v>996</v>
      </c>
      <c r="D3979" t="s">
        <v>1808</v>
      </c>
      <c r="E3979" t="s">
        <v>81</v>
      </c>
      <c r="F3979" t="s">
        <v>82</v>
      </c>
      <c r="G3979" t="s">
        <v>18</v>
      </c>
      <c r="H3979" s="2">
        <v>45729</v>
      </c>
      <c r="I3979" t="s">
        <v>19</v>
      </c>
      <c r="J3979" s="3">
        <v>6033</v>
      </c>
      <c r="K3979" s="3">
        <v>3141</v>
      </c>
      <c r="L3979" s="3">
        <v>125.64</v>
      </c>
      <c r="M3979" s="6">
        <v>1</v>
      </c>
      <c r="N3979" s="4">
        <v>3.1300000000000001E-2</v>
      </c>
      <c r="O3979" s="5">
        <v>3.6999999999999998E-2</v>
      </c>
    </row>
    <row r="3980" spans="1:15" hidden="1" x14ac:dyDescent="0.3">
      <c r="A3980" t="s">
        <v>6</v>
      </c>
      <c r="B3980" t="s">
        <v>1803</v>
      </c>
      <c r="C3980" t="s">
        <v>996</v>
      </c>
      <c r="D3980" t="s">
        <v>1809</v>
      </c>
      <c r="E3980" t="s">
        <v>81</v>
      </c>
      <c r="F3980" t="s">
        <v>82</v>
      </c>
      <c r="G3980" t="s">
        <v>18</v>
      </c>
      <c r="H3980" s="2">
        <v>45729</v>
      </c>
      <c r="I3980" t="s">
        <v>19</v>
      </c>
      <c r="J3980" s="3">
        <v>6033</v>
      </c>
      <c r="K3980" s="3">
        <v>3141</v>
      </c>
      <c r="L3980" s="3">
        <v>125.64</v>
      </c>
      <c r="M3980" s="6">
        <v>1</v>
      </c>
      <c r="N3980" s="4">
        <v>3.1300000000000001E-2</v>
      </c>
      <c r="O3980" s="5">
        <v>3.6999999999999998E-2</v>
      </c>
    </row>
    <row r="3981" spans="1:15" hidden="1" x14ac:dyDescent="0.3">
      <c r="A3981" t="s">
        <v>6</v>
      </c>
      <c r="B3981" t="s">
        <v>544</v>
      </c>
      <c r="C3981" t="s">
        <v>996</v>
      </c>
      <c r="D3981" t="s">
        <v>1810</v>
      </c>
      <c r="E3981" t="s">
        <v>81</v>
      </c>
      <c r="F3981" t="s">
        <v>82</v>
      </c>
      <c r="G3981" t="s">
        <v>18</v>
      </c>
      <c r="H3981" s="2">
        <v>45729</v>
      </c>
      <c r="I3981" t="s">
        <v>19</v>
      </c>
      <c r="J3981" s="3">
        <v>6033</v>
      </c>
      <c r="K3981" s="3">
        <v>3141</v>
      </c>
      <c r="L3981" s="3">
        <v>125.64</v>
      </c>
      <c r="M3981" s="6">
        <v>1</v>
      </c>
      <c r="N3981" s="4">
        <v>3.1300000000000001E-2</v>
      </c>
      <c r="O3981" s="5">
        <v>3.6999999999999998E-2</v>
      </c>
    </row>
    <row r="3982" spans="1:15" hidden="1" x14ac:dyDescent="0.3">
      <c r="A3982" t="s">
        <v>6</v>
      </c>
      <c r="B3982" t="s">
        <v>2610</v>
      </c>
      <c r="C3982" t="s">
        <v>996</v>
      </c>
      <c r="D3982" t="s">
        <v>2611</v>
      </c>
      <c r="E3982" t="s">
        <v>112</v>
      </c>
      <c r="F3982" t="s">
        <v>113</v>
      </c>
      <c r="G3982" t="s">
        <v>18</v>
      </c>
      <c r="H3982" s="2">
        <v>45729</v>
      </c>
      <c r="I3982" t="s">
        <v>19</v>
      </c>
      <c r="J3982" s="3">
        <v>6645</v>
      </c>
      <c r="K3982" s="3">
        <v>3466</v>
      </c>
      <c r="L3982" s="3">
        <v>138.63999999999999</v>
      </c>
      <c r="M3982" s="6">
        <v>1</v>
      </c>
      <c r="N3982" s="4">
        <v>3.1300000000000001E-2</v>
      </c>
      <c r="O3982" s="5">
        <v>3.6999999999999998E-2</v>
      </c>
    </row>
    <row r="3983" spans="1:15" hidden="1" x14ac:dyDescent="0.3">
      <c r="A3983" t="s">
        <v>6</v>
      </c>
      <c r="B3983" t="s">
        <v>1839</v>
      </c>
      <c r="C3983" t="s">
        <v>33</v>
      </c>
      <c r="D3983" t="s">
        <v>4160</v>
      </c>
      <c r="E3983" t="s">
        <v>135</v>
      </c>
      <c r="F3983" t="s">
        <v>136</v>
      </c>
      <c r="G3983" t="s">
        <v>18</v>
      </c>
      <c r="H3983" s="2">
        <v>45729</v>
      </c>
      <c r="I3983" t="s">
        <v>19</v>
      </c>
      <c r="J3983" s="3">
        <v>102670</v>
      </c>
      <c r="K3983" s="3">
        <v>63734</v>
      </c>
      <c r="L3983" s="3">
        <v>3186.7</v>
      </c>
      <c r="M3983" s="6">
        <v>1</v>
      </c>
      <c r="N3983" s="4">
        <v>3.1300000000000001E-2</v>
      </c>
      <c r="O3983" s="5">
        <v>3.6999999999999998E-2</v>
      </c>
    </row>
    <row r="3984" spans="1:15" hidden="1" x14ac:dyDescent="0.3">
      <c r="A3984" t="s">
        <v>6</v>
      </c>
      <c r="B3984" t="s">
        <v>1833</v>
      </c>
      <c r="C3984" t="s">
        <v>33</v>
      </c>
      <c r="D3984" t="s">
        <v>2590</v>
      </c>
      <c r="E3984" t="s">
        <v>112</v>
      </c>
      <c r="F3984" t="s">
        <v>113</v>
      </c>
      <c r="G3984" t="s">
        <v>18</v>
      </c>
      <c r="H3984" s="2">
        <v>45729</v>
      </c>
      <c r="I3984" t="s">
        <v>19</v>
      </c>
      <c r="J3984" s="3">
        <v>5361</v>
      </c>
      <c r="K3984" s="3">
        <v>3335</v>
      </c>
      <c r="L3984" s="3">
        <v>166.74</v>
      </c>
      <c r="M3984" s="6">
        <v>1</v>
      </c>
      <c r="N3984" s="4">
        <v>3.1300000000000001E-2</v>
      </c>
      <c r="O3984" s="5">
        <v>3.6999999999999998E-2</v>
      </c>
    </row>
    <row r="3985" spans="1:15" hidden="1" x14ac:dyDescent="0.3">
      <c r="A3985" t="s">
        <v>6</v>
      </c>
      <c r="B3985" t="s">
        <v>118</v>
      </c>
      <c r="C3985" t="s">
        <v>33</v>
      </c>
      <c r="D3985" t="s">
        <v>4161</v>
      </c>
      <c r="E3985" t="s">
        <v>59</v>
      </c>
      <c r="F3985" t="s">
        <v>60</v>
      </c>
      <c r="G3985" t="s">
        <v>18</v>
      </c>
      <c r="H3985" s="2">
        <v>45729</v>
      </c>
      <c r="I3985" t="s">
        <v>19</v>
      </c>
      <c r="J3985" s="3">
        <v>7632</v>
      </c>
      <c r="K3985" s="3">
        <v>5722.59</v>
      </c>
      <c r="L3985" s="3">
        <v>286.13</v>
      </c>
      <c r="M3985" s="6">
        <v>1</v>
      </c>
      <c r="N3985" s="4">
        <v>3.1300000000000001E-2</v>
      </c>
      <c r="O3985" s="5">
        <v>3.6999999999999998E-2</v>
      </c>
    </row>
    <row r="3986" spans="1:15" hidden="1" x14ac:dyDescent="0.3">
      <c r="A3986" t="s">
        <v>6</v>
      </c>
      <c r="B3986" t="s">
        <v>1843</v>
      </c>
      <c r="C3986" t="s">
        <v>41</v>
      </c>
      <c r="D3986" t="s">
        <v>3635</v>
      </c>
      <c r="E3986" t="s">
        <v>35</v>
      </c>
      <c r="F3986" t="s">
        <v>36</v>
      </c>
      <c r="G3986" t="s">
        <v>18</v>
      </c>
      <c r="H3986" s="2">
        <v>45729</v>
      </c>
      <c r="I3986" t="s">
        <v>19</v>
      </c>
      <c r="J3986" s="3">
        <v>31466</v>
      </c>
      <c r="K3986" s="3">
        <v>19523</v>
      </c>
      <c r="L3986" s="3">
        <v>976.14</v>
      </c>
      <c r="M3986" s="6">
        <v>1</v>
      </c>
      <c r="N3986" s="4">
        <v>3.1300000000000001E-2</v>
      </c>
      <c r="O3986" s="5">
        <v>3.6999999999999998E-2</v>
      </c>
    </row>
    <row r="3987" spans="1:15" hidden="1" x14ac:dyDescent="0.3">
      <c r="A3987" t="s">
        <v>6</v>
      </c>
      <c r="B3987" t="s">
        <v>1850</v>
      </c>
      <c r="C3987" t="s">
        <v>41</v>
      </c>
      <c r="D3987" t="s">
        <v>3658</v>
      </c>
      <c r="E3987" t="s">
        <v>35</v>
      </c>
      <c r="F3987" t="s">
        <v>36</v>
      </c>
      <c r="G3987" t="s">
        <v>18</v>
      </c>
      <c r="H3987" s="2">
        <v>45729</v>
      </c>
      <c r="I3987" t="s">
        <v>19</v>
      </c>
      <c r="J3987" s="3">
        <v>20831</v>
      </c>
      <c r="K3987" s="3">
        <v>12637</v>
      </c>
      <c r="L3987" s="3">
        <v>631.85</v>
      </c>
      <c r="M3987" s="6">
        <v>1</v>
      </c>
      <c r="N3987" s="4">
        <v>3.1300000000000001E-2</v>
      </c>
      <c r="O3987" s="5">
        <v>3.6999999999999998E-2</v>
      </c>
    </row>
    <row r="3988" spans="1:15" hidden="1" x14ac:dyDescent="0.3">
      <c r="A3988" t="s">
        <v>6</v>
      </c>
      <c r="B3988" t="s">
        <v>1661</v>
      </c>
      <c r="C3988" t="s">
        <v>41</v>
      </c>
      <c r="D3988" t="s">
        <v>3792</v>
      </c>
      <c r="E3988" t="s">
        <v>432</v>
      </c>
      <c r="F3988" t="s">
        <v>433</v>
      </c>
      <c r="G3988" t="s">
        <v>18</v>
      </c>
      <c r="H3988" s="2">
        <v>45729</v>
      </c>
      <c r="I3988" t="s">
        <v>19</v>
      </c>
      <c r="J3988" s="3">
        <v>16178</v>
      </c>
      <c r="K3988" s="3">
        <v>11047.39</v>
      </c>
      <c r="L3988" s="3">
        <v>552.37</v>
      </c>
      <c r="M3988" s="6">
        <v>1</v>
      </c>
      <c r="N3988" s="4">
        <v>3.1300000000000001E-2</v>
      </c>
      <c r="O3988" s="5">
        <v>3.6999999999999998E-2</v>
      </c>
    </row>
    <row r="3989" spans="1:15" hidden="1" x14ac:dyDescent="0.3">
      <c r="A3989" t="s">
        <v>6</v>
      </c>
      <c r="B3989" t="s">
        <v>1848</v>
      </c>
      <c r="C3989" t="s">
        <v>44</v>
      </c>
      <c r="D3989" t="s">
        <v>3664</v>
      </c>
      <c r="E3989" t="s">
        <v>59</v>
      </c>
      <c r="F3989" t="s">
        <v>60</v>
      </c>
      <c r="G3989" t="s">
        <v>18</v>
      </c>
      <c r="H3989" s="2">
        <v>45729</v>
      </c>
      <c r="I3989" t="s">
        <v>19</v>
      </c>
      <c r="J3989" s="3">
        <v>77826</v>
      </c>
      <c r="K3989" s="3">
        <v>48287</v>
      </c>
      <c r="L3989" s="3">
        <v>2414.34</v>
      </c>
      <c r="M3989" s="6">
        <v>1</v>
      </c>
      <c r="N3989" s="4">
        <v>3.1300000000000001E-2</v>
      </c>
      <c r="O3989" s="5">
        <v>3.6999999999999998E-2</v>
      </c>
    </row>
    <row r="3990" spans="1:15" hidden="1" x14ac:dyDescent="0.3">
      <c r="A3990" t="s">
        <v>6</v>
      </c>
      <c r="B3990" t="s">
        <v>440</v>
      </c>
      <c r="C3990" t="s">
        <v>41</v>
      </c>
      <c r="D3990" t="s">
        <v>3793</v>
      </c>
      <c r="E3990" t="s">
        <v>432</v>
      </c>
      <c r="F3990" t="s">
        <v>433</v>
      </c>
      <c r="G3990" t="s">
        <v>18</v>
      </c>
      <c r="H3990" s="2">
        <v>45729</v>
      </c>
      <c r="I3990" t="s">
        <v>19</v>
      </c>
      <c r="J3990" s="3">
        <v>62956</v>
      </c>
      <c r="K3990" s="3">
        <v>42826.23</v>
      </c>
      <c r="L3990" s="3">
        <v>2141.33</v>
      </c>
      <c r="M3990" s="6">
        <v>1</v>
      </c>
      <c r="N3990" s="4">
        <v>3.1300000000000001E-2</v>
      </c>
      <c r="O3990" s="5">
        <v>3.6999999999999998E-2</v>
      </c>
    </row>
    <row r="3991" spans="1:15" hidden="1" x14ac:dyDescent="0.3">
      <c r="A3991" t="s">
        <v>6</v>
      </c>
      <c r="B3991" t="s">
        <v>1747</v>
      </c>
      <c r="C3991" t="s">
        <v>41</v>
      </c>
      <c r="D3991" t="s">
        <v>3665</v>
      </c>
      <c r="E3991" t="s">
        <v>16</v>
      </c>
      <c r="F3991" t="s">
        <v>17</v>
      </c>
      <c r="G3991" t="s">
        <v>18</v>
      </c>
      <c r="H3991" s="2">
        <v>45729</v>
      </c>
      <c r="I3991" t="s">
        <v>19</v>
      </c>
      <c r="J3991" s="3">
        <v>96083</v>
      </c>
      <c r="K3991" s="3">
        <v>63915.63</v>
      </c>
      <c r="L3991" s="3">
        <v>3195.8</v>
      </c>
      <c r="M3991" s="6">
        <v>1</v>
      </c>
      <c r="N3991" s="4">
        <v>3.1300000000000001E-2</v>
      </c>
      <c r="O3991" s="5">
        <v>3.6999999999999998E-2</v>
      </c>
    </row>
    <row r="3992" spans="1:15" hidden="1" x14ac:dyDescent="0.3">
      <c r="A3992" t="s">
        <v>6</v>
      </c>
      <c r="B3992" t="s">
        <v>1929</v>
      </c>
      <c r="C3992" t="s">
        <v>41</v>
      </c>
      <c r="D3992" t="s">
        <v>3667</v>
      </c>
      <c r="E3992" t="s">
        <v>77</v>
      </c>
      <c r="F3992" t="s">
        <v>78</v>
      </c>
      <c r="G3992" t="s">
        <v>18</v>
      </c>
      <c r="H3992" s="2">
        <v>45729</v>
      </c>
      <c r="I3992" t="s">
        <v>19</v>
      </c>
      <c r="J3992" s="3">
        <v>56059</v>
      </c>
      <c r="K3992" s="3">
        <v>38134.39</v>
      </c>
      <c r="L3992" s="3">
        <v>1906.72</v>
      </c>
      <c r="M3992" s="6">
        <v>1</v>
      </c>
      <c r="N3992" s="4">
        <v>3.1300000000000001E-2</v>
      </c>
      <c r="O3992" s="5">
        <v>3.6999999999999998E-2</v>
      </c>
    </row>
    <row r="3993" spans="1:15" hidden="1" x14ac:dyDescent="0.3">
      <c r="A3993" t="s">
        <v>6</v>
      </c>
      <c r="B3993" t="s">
        <v>1953</v>
      </c>
      <c r="C3993" t="s">
        <v>44</v>
      </c>
      <c r="D3993" t="s">
        <v>3670</v>
      </c>
      <c r="E3993" t="s">
        <v>16</v>
      </c>
      <c r="F3993" t="s">
        <v>17</v>
      </c>
      <c r="G3993" t="s">
        <v>18</v>
      </c>
      <c r="H3993" s="2">
        <v>45729</v>
      </c>
      <c r="I3993" t="s">
        <v>19</v>
      </c>
      <c r="J3993" s="3">
        <v>7742</v>
      </c>
      <c r="K3993" s="3">
        <v>5266.31</v>
      </c>
      <c r="L3993" s="3">
        <v>263.32</v>
      </c>
      <c r="M3993" s="6">
        <v>1</v>
      </c>
      <c r="N3993" s="4">
        <v>3.1300000000000001E-2</v>
      </c>
      <c r="O3993" s="5">
        <v>3.6999999999999998E-2</v>
      </c>
    </row>
    <row r="3994" spans="1:15" hidden="1" x14ac:dyDescent="0.3">
      <c r="A3994" t="s">
        <v>6</v>
      </c>
      <c r="B3994" t="s">
        <v>1940</v>
      </c>
      <c r="C3994" t="s">
        <v>44</v>
      </c>
      <c r="D3994" t="s">
        <v>3671</v>
      </c>
      <c r="E3994" t="s">
        <v>316</v>
      </c>
      <c r="F3994" t="s">
        <v>317</v>
      </c>
      <c r="G3994" t="s">
        <v>18</v>
      </c>
      <c r="H3994" s="2">
        <v>45729</v>
      </c>
      <c r="I3994" t="s">
        <v>19</v>
      </c>
      <c r="J3994" s="3">
        <v>46882</v>
      </c>
      <c r="K3994" s="3">
        <v>31186.79</v>
      </c>
      <c r="L3994" s="3">
        <v>1559.34</v>
      </c>
      <c r="M3994" s="6">
        <v>1</v>
      </c>
      <c r="N3994" s="4">
        <v>3.1300000000000001E-2</v>
      </c>
      <c r="O3994" s="5">
        <v>3.6999999999999998E-2</v>
      </c>
    </row>
    <row r="3995" spans="1:15" hidden="1" x14ac:dyDescent="0.3">
      <c r="A3995" t="s">
        <v>6</v>
      </c>
      <c r="B3995" t="s">
        <v>1944</v>
      </c>
      <c r="C3995" t="s">
        <v>41</v>
      </c>
      <c r="D3995" t="s">
        <v>3796</v>
      </c>
      <c r="E3995" t="s">
        <v>244</v>
      </c>
      <c r="F3995" t="s">
        <v>245</v>
      </c>
      <c r="G3995" t="s">
        <v>18</v>
      </c>
      <c r="H3995" s="2">
        <v>45729</v>
      </c>
      <c r="I3995" t="s">
        <v>19</v>
      </c>
      <c r="J3995" s="3">
        <v>22053</v>
      </c>
      <c r="K3995" s="3">
        <v>15001.92</v>
      </c>
      <c r="L3995" s="3">
        <v>750.1</v>
      </c>
      <c r="M3995" s="6">
        <v>1</v>
      </c>
      <c r="N3995" s="4">
        <v>3.1300000000000001E-2</v>
      </c>
      <c r="O3995" s="5">
        <v>3.6999999999999998E-2</v>
      </c>
    </row>
    <row r="3996" spans="1:15" hidden="1" x14ac:dyDescent="0.3">
      <c r="A3996" t="s">
        <v>6</v>
      </c>
      <c r="B3996" t="s">
        <v>1946</v>
      </c>
      <c r="C3996" t="s">
        <v>41</v>
      </c>
      <c r="D3996" t="s">
        <v>3797</v>
      </c>
      <c r="E3996" t="s">
        <v>59</v>
      </c>
      <c r="F3996" t="s">
        <v>60</v>
      </c>
      <c r="G3996" t="s">
        <v>18</v>
      </c>
      <c r="H3996" s="2">
        <v>45729</v>
      </c>
      <c r="I3996" t="s">
        <v>19</v>
      </c>
      <c r="J3996" s="3">
        <v>28874</v>
      </c>
      <c r="K3996" s="3">
        <v>19642.22</v>
      </c>
      <c r="L3996" s="3">
        <v>982.13</v>
      </c>
      <c r="M3996" s="6">
        <v>1</v>
      </c>
      <c r="N3996" s="4">
        <v>3.1300000000000001E-2</v>
      </c>
      <c r="O3996" s="5">
        <v>3.6999999999999998E-2</v>
      </c>
    </row>
    <row r="3997" spans="1:15" hidden="1" x14ac:dyDescent="0.3">
      <c r="A3997" t="s">
        <v>6</v>
      </c>
      <c r="B3997" t="s">
        <v>1951</v>
      </c>
      <c r="C3997" t="s">
        <v>41</v>
      </c>
      <c r="D3997" t="s">
        <v>3798</v>
      </c>
      <c r="E3997" t="s">
        <v>16</v>
      </c>
      <c r="F3997" t="s">
        <v>17</v>
      </c>
      <c r="G3997" t="s">
        <v>18</v>
      </c>
      <c r="H3997" s="2">
        <v>45729</v>
      </c>
      <c r="I3997" t="s">
        <v>19</v>
      </c>
      <c r="J3997" s="3">
        <v>27206</v>
      </c>
      <c r="K3997" s="3">
        <v>18506.34</v>
      </c>
      <c r="L3997" s="3">
        <v>925.32</v>
      </c>
      <c r="M3997" s="6">
        <v>1</v>
      </c>
      <c r="N3997" s="4">
        <v>3.1300000000000001E-2</v>
      </c>
      <c r="O3997" s="5">
        <v>3.6999999999999998E-2</v>
      </c>
    </row>
    <row r="3998" spans="1:15" hidden="1" x14ac:dyDescent="0.3">
      <c r="A3998" t="s">
        <v>6</v>
      </c>
      <c r="B3998" t="s">
        <v>913</v>
      </c>
      <c r="C3998" t="s">
        <v>44</v>
      </c>
      <c r="D3998" t="s">
        <v>4024</v>
      </c>
      <c r="E3998" t="s">
        <v>26</v>
      </c>
      <c r="F3998" t="s">
        <v>27</v>
      </c>
      <c r="G3998" t="s">
        <v>18</v>
      </c>
      <c r="H3998" s="2">
        <v>45729</v>
      </c>
      <c r="I3998" t="s">
        <v>19</v>
      </c>
      <c r="J3998" s="3">
        <v>50886</v>
      </c>
      <c r="K3998" s="3">
        <v>33849</v>
      </c>
      <c r="L3998" s="3">
        <v>1692.45</v>
      </c>
      <c r="M3998" s="6">
        <v>1</v>
      </c>
      <c r="N3998" s="4">
        <v>3.1300000000000001E-2</v>
      </c>
      <c r="O3998" s="5">
        <v>3.6999999999999998E-2</v>
      </c>
    </row>
    <row r="3999" spans="1:15" hidden="1" x14ac:dyDescent="0.3">
      <c r="A3999" t="s">
        <v>6</v>
      </c>
      <c r="B3999" t="s">
        <v>1860</v>
      </c>
      <c r="C3999" t="s">
        <v>41</v>
      </c>
      <c r="D3999" t="s">
        <v>4027</v>
      </c>
      <c r="E3999" t="s">
        <v>81</v>
      </c>
      <c r="F3999" t="s">
        <v>82</v>
      </c>
      <c r="G3999" t="s">
        <v>18</v>
      </c>
      <c r="H3999" s="2">
        <v>45729</v>
      </c>
      <c r="I3999" t="s">
        <v>19</v>
      </c>
      <c r="J3999" s="3">
        <v>26825</v>
      </c>
      <c r="K3999" s="3">
        <v>18247</v>
      </c>
      <c r="L3999" s="3">
        <v>912.34</v>
      </c>
      <c r="M3999" s="6">
        <v>1</v>
      </c>
      <c r="N3999" s="4">
        <v>3.1300000000000001E-2</v>
      </c>
      <c r="O3999" s="5">
        <v>3.6999999999999998E-2</v>
      </c>
    </row>
    <row r="4000" spans="1:15" hidden="1" x14ac:dyDescent="0.3">
      <c r="A4000" t="s">
        <v>6</v>
      </c>
      <c r="B4000" t="s">
        <v>3638</v>
      </c>
      <c r="C4000" t="s">
        <v>44</v>
      </c>
      <c r="D4000" t="s">
        <v>4031</v>
      </c>
      <c r="E4000" t="s">
        <v>81</v>
      </c>
      <c r="F4000" t="s">
        <v>82</v>
      </c>
      <c r="G4000" t="s">
        <v>18</v>
      </c>
      <c r="H4000" s="2">
        <v>45729</v>
      </c>
      <c r="I4000" t="s">
        <v>19</v>
      </c>
      <c r="J4000" s="3">
        <v>72741</v>
      </c>
      <c r="K4000" s="3">
        <v>48387</v>
      </c>
      <c r="L4000" s="3">
        <v>2419.35</v>
      </c>
      <c r="M4000" s="6">
        <v>1</v>
      </c>
      <c r="N4000" s="4">
        <v>3.1300000000000001E-2</v>
      </c>
      <c r="O4000" s="5">
        <v>3.6999999999999998E-2</v>
      </c>
    </row>
    <row r="4001" spans="1:15" hidden="1" x14ac:dyDescent="0.3">
      <c r="A4001" t="s">
        <v>6</v>
      </c>
      <c r="B4001" t="s">
        <v>1882</v>
      </c>
      <c r="C4001" t="s">
        <v>41</v>
      </c>
      <c r="D4001" t="s">
        <v>2780</v>
      </c>
      <c r="E4001" t="s">
        <v>244</v>
      </c>
      <c r="F4001" t="s">
        <v>245</v>
      </c>
      <c r="G4001" t="s">
        <v>18</v>
      </c>
      <c r="H4001" s="2">
        <v>45729</v>
      </c>
      <c r="I4001" t="s">
        <v>19</v>
      </c>
      <c r="J4001" s="3">
        <v>28141</v>
      </c>
      <c r="K4001" s="3">
        <v>17460</v>
      </c>
      <c r="L4001" s="3">
        <v>872.99</v>
      </c>
      <c r="M4001" s="6">
        <v>1</v>
      </c>
      <c r="N4001" s="4">
        <v>3.1300000000000001E-2</v>
      </c>
      <c r="O4001" s="5">
        <v>3.6999999999999998E-2</v>
      </c>
    </row>
    <row r="4002" spans="1:15" hidden="1" x14ac:dyDescent="0.3">
      <c r="A4002" t="s">
        <v>6</v>
      </c>
      <c r="B4002" t="s">
        <v>1885</v>
      </c>
      <c r="C4002" t="s">
        <v>41</v>
      </c>
      <c r="D4002" t="s">
        <v>4032</v>
      </c>
      <c r="E4002" t="s">
        <v>35</v>
      </c>
      <c r="F4002" t="s">
        <v>36</v>
      </c>
      <c r="G4002" t="s">
        <v>18</v>
      </c>
      <c r="H4002" s="2">
        <v>45729</v>
      </c>
      <c r="I4002" t="s">
        <v>19</v>
      </c>
      <c r="J4002" s="3">
        <v>66292.89</v>
      </c>
      <c r="K4002" s="3">
        <v>45095</v>
      </c>
      <c r="L4002" s="3">
        <v>2254.75</v>
      </c>
      <c r="M4002" s="6">
        <v>1</v>
      </c>
      <c r="N4002" s="4">
        <v>3.1300000000000001E-2</v>
      </c>
      <c r="O4002" s="5">
        <v>3.6999999999999998E-2</v>
      </c>
    </row>
    <row r="4003" spans="1:15" hidden="1" x14ac:dyDescent="0.3">
      <c r="A4003" t="s">
        <v>6</v>
      </c>
      <c r="B4003" t="s">
        <v>571</v>
      </c>
      <c r="C4003" t="s">
        <v>44</v>
      </c>
      <c r="D4003" t="s">
        <v>4033</v>
      </c>
      <c r="E4003" t="s">
        <v>81</v>
      </c>
      <c r="F4003" t="s">
        <v>82</v>
      </c>
      <c r="G4003" t="s">
        <v>18</v>
      </c>
      <c r="H4003" s="2">
        <v>45729</v>
      </c>
      <c r="I4003" t="s">
        <v>19</v>
      </c>
      <c r="J4003" s="3">
        <v>43855</v>
      </c>
      <c r="K4003" s="3">
        <v>29172</v>
      </c>
      <c r="L4003" s="3">
        <v>1458.59</v>
      </c>
      <c r="M4003" s="6">
        <v>1</v>
      </c>
      <c r="N4003" s="4">
        <v>3.1300000000000001E-2</v>
      </c>
      <c r="O4003" s="5">
        <v>3.6999999999999998E-2</v>
      </c>
    </row>
    <row r="4004" spans="1:15" hidden="1" x14ac:dyDescent="0.3">
      <c r="A4004" t="s">
        <v>6</v>
      </c>
      <c r="B4004" t="s">
        <v>1887</v>
      </c>
      <c r="C4004" t="s">
        <v>41</v>
      </c>
      <c r="D4004" t="s">
        <v>4162</v>
      </c>
      <c r="E4004" t="s">
        <v>59</v>
      </c>
      <c r="F4004" t="s">
        <v>60</v>
      </c>
      <c r="G4004" t="s">
        <v>18</v>
      </c>
      <c r="H4004" s="2">
        <v>45729</v>
      </c>
      <c r="I4004" t="s">
        <v>19</v>
      </c>
      <c r="J4004" s="3">
        <v>29756</v>
      </c>
      <c r="K4004" s="3">
        <v>20279</v>
      </c>
      <c r="L4004" s="3">
        <v>1013.94</v>
      </c>
      <c r="M4004" s="6">
        <v>1</v>
      </c>
      <c r="N4004" s="4">
        <v>3.1300000000000001E-2</v>
      </c>
      <c r="O4004" s="5">
        <v>3.6999999999999998E-2</v>
      </c>
    </row>
    <row r="4005" spans="1:15" hidden="1" x14ac:dyDescent="0.3">
      <c r="A4005" t="s">
        <v>6</v>
      </c>
      <c r="B4005" t="s">
        <v>1174</v>
      </c>
      <c r="C4005" t="s">
        <v>44</v>
      </c>
      <c r="D4005" t="s">
        <v>4015</v>
      </c>
      <c r="E4005" t="s">
        <v>16</v>
      </c>
      <c r="F4005" t="s">
        <v>17</v>
      </c>
      <c r="G4005" t="s">
        <v>18</v>
      </c>
      <c r="H4005" s="2">
        <v>45729</v>
      </c>
      <c r="I4005" t="s">
        <v>19</v>
      </c>
      <c r="J4005" s="3">
        <v>66571</v>
      </c>
      <c r="K4005" s="3">
        <v>45370</v>
      </c>
      <c r="L4005" s="3">
        <v>2268.5</v>
      </c>
      <c r="M4005" s="6">
        <v>1</v>
      </c>
      <c r="N4005" s="4">
        <v>3.1300000000000001E-2</v>
      </c>
      <c r="O4005" s="5">
        <v>3.6999999999999998E-2</v>
      </c>
    </row>
    <row r="4006" spans="1:15" hidden="1" x14ac:dyDescent="0.3">
      <c r="A4006" t="s">
        <v>6</v>
      </c>
      <c r="B4006" t="s">
        <v>1893</v>
      </c>
      <c r="C4006" t="s">
        <v>41</v>
      </c>
      <c r="D4006" t="s">
        <v>4163</v>
      </c>
      <c r="E4006" t="s">
        <v>35</v>
      </c>
      <c r="F4006" t="s">
        <v>36</v>
      </c>
      <c r="G4006" t="s">
        <v>18</v>
      </c>
      <c r="H4006" s="2">
        <v>45729</v>
      </c>
      <c r="I4006" t="s">
        <v>19</v>
      </c>
      <c r="J4006" s="3">
        <v>19735</v>
      </c>
      <c r="K4006" s="3">
        <v>13450</v>
      </c>
      <c r="L4006" s="3">
        <v>672.49</v>
      </c>
      <c r="M4006" s="6">
        <v>1</v>
      </c>
      <c r="N4006" s="4">
        <v>3.1300000000000001E-2</v>
      </c>
      <c r="O4006" s="5">
        <v>3.6999999999999998E-2</v>
      </c>
    </row>
    <row r="4007" spans="1:15" hidden="1" x14ac:dyDescent="0.3">
      <c r="A4007" t="s">
        <v>6</v>
      </c>
      <c r="B4007" t="s">
        <v>1576</v>
      </c>
      <c r="C4007" t="s">
        <v>41</v>
      </c>
      <c r="D4007" t="s">
        <v>4164</v>
      </c>
      <c r="E4007" t="s">
        <v>26</v>
      </c>
      <c r="F4007" t="s">
        <v>27</v>
      </c>
      <c r="G4007" t="s">
        <v>18</v>
      </c>
      <c r="H4007" s="2">
        <v>45729</v>
      </c>
      <c r="I4007" t="s">
        <v>19</v>
      </c>
      <c r="J4007" s="3">
        <v>32894</v>
      </c>
      <c r="K4007" s="3">
        <v>22418</v>
      </c>
      <c r="L4007" s="3">
        <v>1120.8900000000001</v>
      </c>
      <c r="M4007" s="6">
        <v>1</v>
      </c>
      <c r="N4007" s="4">
        <v>3.1300000000000001E-2</v>
      </c>
      <c r="O4007" s="5">
        <v>3.6999999999999998E-2</v>
      </c>
    </row>
    <row r="4008" spans="1:15" hidden="1" x14ac:dyDescent="0.3">
      <c r="A4008" t="s">
        <v>6</v>
      </c>
      <c r="B4008" t="s">
        <v>2839</v>
      </c>
      <c r="C4008" t="s">
        <v>41</v>
      </c>
      <c r="D4008" t="s">
        <v>4165</v>
      </c>
      <c r="E4008" t="s">
        <v>35</v>
      </c>
      <c r="F4008" t="s">
        <v>36</v>
      </c>
      <c r="G4008" t="s">
        <v>18</v>
      </c>
      <c r="H4008" s="2">
        <v>45729</v>
      </c>
      <c r="I4008" t="s">
        <v>19</v>
      </c>
      <c r="J4008" s="3">
        <v>22136</v>
      </c>
      <c r="K4008" s="3">
        <v>15086</v>
      </c>
      <c r="L4008" s="3">
        <v>754.3</v>
      </c>
      <c r="M4008" s="6">
        <v>1</v>
      </c>
      <c r="N4008" s="4">
        <v>3.1300000000000001E-2</v>
      </c>
      <c r="O4008" s="5">
        <v>3.6999999999999998E-2</v>
      </c>
    </row>
    <row r="4009" spans="1:15" hidden="1" x14ac:dyDescent="0.3">
      <c r="A4009" t="s">
        <v>6</v>
      </c>
      <c r="B4009" t="s">
        <v>1901</v>
      </c>
      <c r="C4009" t="s">
        <v>44</v>
      </c>
      <c r="D4009" t="s">
        <v>4166</v>
      </c>
      <c r="E4009" t="s">
        <v>1903</v>
      </c>
      <c r="F4009" t="s">
        <v>1904</v>
      </c>
      <c r="G4009" t="s">
        <v>18</v>
      </c>
      <c r="H4009" s="2">
        <v>45729</v>
      </c>
      <c r="I4009" t="s">
        <v>19</v>
      </c>
      <c r="J4009" s="3">
        <v>149550</v>
      </c>
      <c r="K4009" s="3">
        <v>99665</v>
      </c>
      <c r="L4009" s="3">
        <v>4983.24</v>
      </c>
      <c r="M4009" s="6">
        <v>1</v>
      </c>
      <c r="N4009" s="4">
        <v>3.1300000000000001E-2</v>
      </c>
      <c r="O4009" s="5">
        <v>3.6999999999999998E-2</v>
      </c>
    </row>
    <row r="4010" spans="1:15" hidden="1" x14ac:dyDescent="0.3">
      <c r="A4010" t="s">
        <v>6</v>
      </c>
      <c r="B4010" t="s">
        <v>137</v>
      </c>
      <c r="C4010" t="s">
        <v>41</v>
      </c>
      <c r="D4010" t="s">
        <v>4167</v>
      </c>
      <c r="E4010" t="s">
        <v>22</v>
      </c>
      <c r="F4010" t="s">
        <v>23</v>
      </c>
      <c r="G4010" t="s">
        <v>18</v>
      </c>
      <c r="H4010" s="2">
        <v>45729</v>
      </c>
      <c r="I4010" t="s">
        <v>19</v>
      </c>
      <c r="J4010" s="3">
        <v>18154</v>
      </c>
      <c r="K4010" s="3">
        <v>12372</v>
      </c>
      <c r="L4010" s="3">
        <v>618.6</v>
      </c>
      <c r="M4010" s="6">
        <v>1</v>
      </c>
      <c r="N4010" s="4">
        <v>3.1300000000000001E-2</v>
      </c>
      <c r="O4010" s="5">
        <v>3.6999999999999998E-2</v>
      </c>
    </row>
    <row r="4011" spans="1:15" hidden="1" x14ac:dyDescent="0.3">
      <c r="A4011" t="s">
        <v>6</v>
      </c>
      <c r="B4011" t="s">
        <v>1905</v>
      </c>
      <c r="C4011" t="s">
        <v>41</v>
      </c>
      <c r="D4011" t="s">
        <v>4168</v>
      </c>
      <c r="E4011" t="s">
        <v>16</v>
      </c>
      <c r="F4011" t="s">
        <v>17</v>
      </c>
      <c r="G4011" t="s">
        <v>18</v>
      </c>
      <c r="H4011" s="2">
        <v>45729</v>
      </c>
      <c r="I4011" t="s">
        <v>19</v>
      </c>
      <c r="J4011" s="3">
        <v>67400</v>
      </c>
      <c r="K4011" s="3">
        <v>45935</v>
      </c>
      <c r="L4011" s="3">
        <v>2296.7399999999998</v>
      </c>
      <c r="M4011" s="6">
        <v>1</v>
      </c>
      <c r="N4011" s="4">
        <v>3.1300000000000001E-2</v>
      </c>
      <c r="O4011" s="5">
        <v>3.6999999999999998E-2</v>
      </c>
    </row>
    <row r="4012" spans="1:15" hidden="1" x14ac:dyDescent="0.3">
      <c r="A4012" t="s">
        <v>6</v>
      </c>
      <c r="B4012" t="s">
        <v>1907</v>
      </c>
      <c r="C4012" t="s">
        <v>41</v>
      </c>
      <c r="D4012" t="s">
        <v>4169</v>
      </c>
      <c r="E4012" t="s">
        <v>51</v>
      </c>
      <c r="F4012" t="s">
        <v>52</v>
      </c>
      <c r="G4012" t="s">
        <v>18</v>
      </c>
      <c r="H4012" s="2">
        <v>45729</v>
      </c>
      <c r="I4012" t="s">
        <v>19</v>
      </c>
      <c r="J4012" s="3">
        <v>30995</v>
      </c>
      <c r="K4012" s="3">
        <v>21124</v>
      </c>
      <c r="L4012" s="3">
        <v>1056.19</v>
      </c>
      <c r="M4012" s="6">
        <v>1</v>
      </c>
      <c r="N4012" s="4">
        <v>3.1300000000000001E-2</v>
      </c>
      <c r="O4012" s="5">
        <v>3.6999999999999998E-2</v>
      </c>
    </row>
    <row r="4013" spans="1:15" hidden="1" x14ac:dyDescent="0.3">
      <c r="A4013" t="s">
        <v>6</v>
      </c>
      <c r="B4013" t="s">
        <v>1727</v>
      </c>
      <c r="C4013" t="s">
        <v>41</v>
      </c>
      <c r="D4013" t="s">
        <v>4170</v>
      </c>
      <c r="E4013" t="s">
        <v>35</v>
      </c>
      <c r="F4013" t="s">
        <v>36</v>
      </c>
      <c r="G4013" t="s">
        <v>18</v>
      </c>
      <c r="H4013" s="2">
        <v>45729</v>
      </c>
      <c r="I4013" t="s">
        <v>19</v>
      </c>
      <c r="J4013" s="3">
        <v>23963</v>
      </c>
      <c r="K4013" s="3">
        <v>16362</v>
      </c>
      <c r="L4013" s="3">
        <v>818.1</v>
      </c>
      <c r="M4013" s="6">
        <v>1</v>
      </c>
      <c r="N4013" s="4">
        <v>3.1300000000000001E-2</v>
      </c>
      <c r="O4013" s="5">
        <v>3.6999999999999998E-2</v>
      </c>
    </row>
    <row r="4014" spans="1:15" hidden="1" x14ac:dyDescent="0.3">
      <c r="A4014" t="s">
        <v>6</v>
      </c>
      <c r="B4014" t="s">
        <v>171</v>
      </c>
      <c r="C4014" t="s">
        <v>44</v>
      </c>
      <c r="D4014" t="s">
        <v>4171</v>
      </c>
      <c r="E4014" t="s">
        <v>59</v>
      </c>
      <c r="F4014" t="s">
        <v>60</v>
      </c>
      <c r="G4014" t="s">
        <v>18</v>
      </c>
      <c r="H4014" s="2">
        <v>45729</v>
      </c>
      <c r="I4014" t="s">
        <v>19</v>
      </c>
      <c r="J4014" s="3">
        <v>70645</v>
      </c>
      <c r="K4014" s="3">
        <v>47080</v>
      </c>
      <c r="L4014" s="3">
        <v>2354</v>
      </c>
      <c r="M4014" s="6">
        <v>1</v>
      </c>
      <c r="N4014" s="4">
        <v>3.1300000000000001E-2</v>
      </c>
      <c r="O4014" s="5">
        <v>3.6999999999999998E-2</v>
      </c>
    </row>
    <row r="4015" spans="1:15" hidden="1" x14ac:dyDescent="0.3">
      <c r="A4015" t="s">
        <v>6</v>
      </c>
      <c r="B4015" t="s">
        <v>2722</v>
      </c>
      <c r="C4015" t="s">
        <v>41</v>
      </c>
      <c r="D4015" t="s">
        <v>4172</v>
      </c>
      <c r="E4015" t="s">
        <v>244</v>
      </c>
      <c r="F4015" t="s">
        <v>245</v>
      </c>
      <c r="G4015" t="s">
        <v>18</v>
      </c>
      <c r="H4015" s="2">
        <v>45729</v>
      </c>
      <c r="I4015" t="s">
        <v>19</v>
      </c>
      <c r="J4015" s="3">
        <v>7341</v>
      </c>
      <c r="K4015" s="3">
        <v>5003</v>
      </c>
      <c r="L4015" s="3">
        <v>250.14</v>
      </c>
      <c r="M4015" s="6">
        <v>1</v>
      </c>
      <c r="N4015" s="4">
        <v>3.1300000000000001E-2</v>
      </c>
      <c r="O4015" s="5">
        <v>3.6999999999999998E-2</v>
      </c>
    </row>
    <row r="4016" spans="1:15" hidden="1" x14ac:dyDescent="0.3">
      <c r="A4016" t="s">
        <v>6</v>
      </c>
      <c r="B4016" t="s">
        <v>1912</v>
      </c>
      <c r="C4016" t="s">
        <v>41</v>
      </c>
      <c r="D4016" t="s">
        <v>4173</v>
      </c>
      <c r="E4016" t="s">
        <v>73</v>
      </c>
      <c r="F4016" t="s">
        <v>74</v>
      </c>
      <c r="G4016" t="s">
        <v>18</v>
      </c>
      <c r="H4016" s="2">
        <v>45729</v>
      </c>
      <c r="I4016" t="s">
        <v>19</v>
      </c>
      <c r="J4016" s="3">
        <v>21944</v>
      </c>
      <c r="K4016" s="3">
        <v>14955</v>
      </c>
      <c r="L4016" s="3">
        <v>747.74</v>
      </c>
      <c r="M4016" s="6">
        <v>1</v>
      </c>
      <c r="N4016" s="4">
        <v>3.1300000000000001E-2</v>
      </c>
      <c r="O4016" s="5">
        <v>3.6999999999999998E-2</v>
      </c>
    </row>
    <row r="4017" spans="1:15" hidden="1" x14ac:dyDescent="0.3">
      <c r="A4017" t="s">
        <v>6</v>
      </c>
      <c r="B4017" t="s">
        <v>821</v>
      </c>
      <c r="C4017" t="s">
        <v>41</v>
      </c>
      <c r="D4017" t="s">
        <v>4174</v>
      </c>
      <c r="E4017" t="s">
        <v>16</v>
      </c>
      <c r="F4017" t="s">
        <v>17</v>
      </c>
      <c r="G4017" t="s">
        <v>18</v>
      </c>
      <c r="H4017" s="2">
        <v>45729</v>
      </c>
      <c r="I4017" t="s">
        <v>19</v>
      </c>
      <c r="J4017" s="3">
        <v>25380</v>
      </c>
      <c r="K4017" s="3">
        <v>17297</v>
      </c>
      <c r="L4017" s="3">
        <v>864.84</v>
      </c>
      <c r="M4017" s="6">
        <v>1</v>
      </c>
      <c r="N4017" s="4">
        <v>3.1300000000000001E-2</v>
      </c>
      <c r="O4017" s="5">
        <v>3.6999999999999998E-2</v>
      </c>
    </row>
    <row r="4018" spans="1:15" hidden="1" x14ac:dyDescent="0.3">
      <c r="A4018" t="s">
        <v>6</v>
      </c>
      <c r="B4018" t="s">
        <v>1200</v>
      </c>
      <c r="C4018" t="s">
        <v>41</v>
      </c>
      <c r="D4018" t="s">
        <v>4175</v>
      </c>
      <c r="E4018" t="s">
        <v>35</v>
      </c>
      <c r="F4018" t="s">
        <v>36</v>
      </c>
      <c r="G4018" t="s">
        <v>18</v>
      </c>
      <c r="H4018" s="2">
        <v>45729</v>
      </c>
      <c r="I4018" t="s">
        <v>19</v>
      </c>
      <c r="J4018" s="3">
        <v>58544</v>
      </c>
      <c r="K4018" s="3">
        <v>39899</v>
      </c>
      <c r="L4018" s="3">
        <v>1994.95</v>
      </c>
      <c r="M4018" s="6">
        <v>1</v>
      </c>
      <c r="N4018" s="4">
        <v>3.1300000000000001E-2</v>
      </c>
      <c r="O4018" s="5">
        <v>3.6999999999999998E-2</v>
      </c>
    </row>
    <row r="4019" spans="1:15" hidden="1" x14ac:dyDescent="0.3">
      <c r="A4019" t="s">
        <v>6</v>
      </c>
      <c r="B4019" t="s">
        <v>2370</v>
      </c>
      <c r="C4019" t="s">
        <v>44</v>
      </c>
      <c r="D4019" t="s">
        <v>4176</v>
      </c>
      <c r="E4019" t="s">
        <v>432</v>
      </c>
      <c r="F4019" t="s">
        <v>433</v>
      </c>
      <c r="G4019" t="s">
        <v>18</v>
      </c>
      <c r="H4019" s="2">
        <v>45729</v>
      </c>
      <c r="I4019" t="s">
        <v>19</v>
      </c>
      <c r="J4019" s="3">
        <v>65437</v>
      </c>
      <c r="K4019" s="3">
        <v>43609</v>
      </c>
      <c r="L4019" s="3">
        <v>2180.4499999999998</v>
      </c>
      <c r="M4019" s="6">
        <v>1</v>
      </c>
      <c r="N4019" s="4">
        <v>3.1300000000000001E-2</v>
      </c>
      <c r="O4019" s="5">
        <v>3.6999999999999998E-2</v>
      </c>
    </row>
    <row r="4020" spans="1:15" hidden="1" x14ac:dyDescent="0.3">
      <c r="A4020" t="s">
        <v>6</v>
      </c>
      <c r="B4020" t="s">
        <v>1897</v>
      </c>
      <c r="C4020" t="s">
        <v>44</v>
      </c>
      <c r="D4020" t="s">
        <v>2593</v>
      </c>
      <c r="E4020" t="s">
        <v>22</v>
      </c>
      <c r="F4020" t="s">
        <v>23</v>
      </c>
      <c r="G4020" t="s">
        <v>18</v>
      </c>
      <c r="H4020" s="2">
        <v>45729</v>
      </c>
      <c r="I4020" t="s">
        <v>19</v>
      </c>
      <c r="J4020" s="3">
        <v>195941</v>
      </c>
      <c r="K4020" s="3">
        <v>119086</v>
      </c>
      <c r="L4020" s="3">
        <v>5954.3</v>
      </c>
      <c r="M4020" s="6">
        <v>1</v>
      </c>
      <c r="N4020" s="4">
        <v>3.1300000000000001E-2</v>
      </c>
      <c r="O4020" s="5">
        <v>3.6999999999999998E-2</v>
      </c>
    </row>
    <row r="4021" spans="1:15" hidden="1" x14ac:dyDescent="0.3">
      <c r="A4021" t="s">
        <v>6</v>
      </c>
      <c r="B4021" t="s">
        <v>989</v>
      </c>
      <c r="C4021" t="s">
        <v>1385</v>
      </c>
      <c r="D4021" t="s">
        <v>2469</v>
      </c>
      <c r="E4021" t="s">
        <v>59</v>
      </c>
      <c r="F4021" t="s">
        <v>60</v>
      </c>
      <c r="G4021" t="s">
        <v>18</v>
      </c>
      <c r="H4021" s="2">
        <v>45729</v>
      </c>
      <c r="I4021" t="s">
        <v>19</v>
      </c>
      <c r="J4021" s="3">
        <v>6337</v>
      </c>
      <c r="K4021" s="3">
        <v>3851</v>
      </c>
      <c r="L4021" s="3">
        <v>192.55</v>
      </c>
      <c r="M4021" s="6">
        <v>1</v>
      </c>
      <c r="N4021" s="4">
        <v>3.1300000000000001E-2</v>
      </c>
      <c r="O4021" s="5">
        <v>3.6999999999999998E-2</v>
      </c>
    </row>
    <row r="4022" spans="1:15" hidden="1" x14ac:dyDescent="0.3">
      <c r="A4022" t="s">
        <v>6</v>
      </c>
      <c r="B4022" t="s">
        <v>3802</v>
      </c>
      <c r="C4022" t="s">
        <v>161</v>
      </c>
      <c r="D4022" t="s">
        <v>3803</v>
      </c>
      <c r="E4022" t="s">
        <v>55</v>
      </c>
      <c r="F4022" t="s">
        <v>56</v>
      </c>
      <c r="G4022" t="s">
        <v>18</v>
      </c>
      <c r="H4022" s="2">
        <v>45729</v>
      </c>
      <c r="I4022" t="s">
        <v>19</v>
      </c>
      <c r="J4022" s="3">
        <v>22556</v>
      </c>
      <c r="K4022" s="3">
        <v>16380.36</v>
      </c>
      <c r="L4022" s="3">
        <v>819.02</v>
      </c>
      <c r="M4022" s="6">
        <v>1</v>
      </c>
      <c r="N4022" s="4">
        <v>3.1300000000000001E-2</v>
      </c>
      <c r="O4022" s="5">
        <v>3.6999999999999998E-2</v>
      </c>
    </row>
    <row r="4023" spans="1:15" hidden="1" x14ac:dyDescent="0.3">
      <c r="A4023" t="s">
        <v>6</v>
      </c>
      <c r="B4023" t="s">
        <v>1772</v>
      </c>
      <c r="C4023" t="s">
        <v>161</v>
      </c>
      <c r="D4023" t="s">
        <v>3804</v>
      </c>
      <c r="E4023" t="s">
        <v>135</v>
      </c>
      <c r="F4023" t="s">
        <v>136</v>
      </c>
      <c r="G4023" t="s">
        <v>18</v>
      </c>
      <c r="H4023" s="2">
        <v>45729</v>
      </c>
      <c r="I4023" t="s">
        <v>19</v>
      </c>
      <c r="J4023" s="3">
        <v>5830</v>
      </c>
      <c r="K4023" s="3">
        <v>4234.2</v>
      </c>
      <c r="L4023" s="3">
        <v>211.71</v>
      </c>
      <c r="M4023" s="6">
        <v>1</v>
      </c>
      <c r="N4023" s="4">
        <v>3.1300000000000001E-2</v>
      </c>
      <c r="O4023" s="5">
        <v>3.6999999999999998E-2</v>
      </c>
    </row>
    <row r="4024" spans="1:15" hidden="1" x14ac:dyDescent="0.3">
      <c r="A4024" t="s">
        <v>6</v>
      </c>
      <c r="B4024" t="s">
        <v>1981</v>
      </c>
      <c r="C4024" t="s">
        <v>161</v>
      </c>
      <c r="D4024" t="s">
        <v>4034</v>
      </c>
      <c r="E4024" t="s">
        <v>35</v>
      </c>
      <c r="F4024" t="s">
        <v>36</v>
      </c>
      <c r="G4024" t="s">
        <v>18</v>
      </c>
      <c r="H4024" s="2">
        <v>45729</v>
      </c>
      <c r="I4024" t="s">
        <v>19</v>
      </c>
      <c r="J4024" s="3">
        <v>7485</v>
      </c>
      <c r="K4024" s="3">
        <v>5577.33</v>
      </c>
      <c r="L4024" s="3">
        <v>278.87</v>
      </c>
      <c r="M4024" s="6">
        <v>1</v>
      </c>
      <c r="N4024" s="4">
        <v>3.1300000000000001E-2</v>
      </c>
      <c r="O4024" s="5">
        <v>3.6999999999999998E-2</v>
      </c>
    </row>
    <row r="4025" spans="1:15" hidden="1" x14ac:dyDescent="0.3">
      <c r="A4025" t="s">
        <v>6</v>
      </c>
      <c r="B4025" t="s">
        <v>1984</v>
      </c>
      <c r="C4025" t="s">
        <v>161</v>
      </c>
      <c r="D4025" t="s">
        <v>3805</v>
      </c>
      <c r="E4025" t="s">
        <v>244</v>
      </c>
      <c r="F4025" t="s">
        <v>245</v>
      </c>
      <c r="G4025" t="s">
        <v>18</v>
      </c>
      <c r="H4025" s="2">
        <v>45729</v>
      </c>
      <c r="I4025" t="s">
        <v>19</v>
      </c>
      <c r="J4025" s="3">
        <v>12439</v>
      </c>
      <c r="K4025" s="3">
        <v>9234.81</v>
      </c>
      <c r="L4025" s="3">
        <v>461.74</v>
      </c>
      <c r="M4025" s="6">
        <v>1</v>
      </c>
      <c r="N4025" s="4">
        <v>3.1300000000000001E-2</v>
      </c>
      <c r="O4025" s="5">
        <v>3.6999999999999998E-2</v>
      </c>
    </row>
    <row r="4026" spans="1:15" hidden="1" x14ac:dyDescent="0.3">
      <c r="A4026" t="s">
        <v>6</v>
      </c>
      <c r="B4026" t="s">
        <v>2311</v>
      </c>
      <c r="C4026" t="s">
        <v>161</v>
      </c>
      <c r="D4026" t="s">
        <v>2798</v>
      </c>
      <c r="E4026" t="s">
        <v>16</v>
      </c>
      <c r="F4026" t="s">
        <v>17</v>
      </c>
      <c r="G4026" t="s">
        <v>18</v>
      </c>
      <c r="H4026" s="2">
        <v>45729</v>
      </c>
      <c r="I4026" t="s">
        <v>19</v>
      </c>
      <c r="J4026" s="3">
        <v>55455</v>
      </c>
      <c r="K4026" s="3">
        <v>41169.72</v>
      </c>
      <c r="L4026" s="3">
        <v>2058.4899999999998</v>
      </c>
      <c r="M4026" s="6">
        <v>1</v>
      </c>
      <c r="N4026" s="4">
        <v>3.1300000000000001E-2</v>
      </c>
      <c r="O4026" s="5">
        <v>3.6999999999999998E-2</v>
      </c>
    </row>
    <row r="4027" spans="1:15" hidden="1" x14ac:dyDescent="0.3">
      <c r="A4027" t="s">
        <v>6</v>
      </c>
      <c r="B4027" t="s">
        <v>1462</v>
      </c>
      <c r="C4027" t="s">
        <v>161</v>
      </c>
      <c r="D4027" t="s">
        <v>3681</v>
      </c>
      <c r="E4027" t="s">
        <v>798</v>
      </c>
      <c r="F4027" t="s">
        <v>799</v>
      </c>
      <c r="G4027" t="s">
        <v>18</v>
      </c>
      <c r="H4027" s="2">
        <v>45729</v>
      </c>
      <c r="I4027" t="s">
        <v>19</v>
      </c>
      <c r="J4027" s="3">
        <v>19243</v>
      </c>
      <c r="K4027" s="3">
        <v>13973.98</v>
      </c>
      <c r="L4027" s="3">
        <v>698.7</v>
      </c>
      <c r="M4027" s="6">
        <v>1</v>
      </c>
      <c r="N4027" s="4">
        <v>3.1300000000000001E-2</v>
      </c>
      <c r="O4027" s="5">
        <v>3.6999999999999998E-2</v>
      </c>
    </row>
    <row r="4028" spans="1:15" hidden="1" x14ac:dyDescent="0.3">
      <c r="A4028" t="s">
        <v>6</v>
      </c>
      <c r="B4028" t="s">
        <v>2388</v>
      </c>
      <c r="C4028" t="s">
        <v>161</v>
      </c>
      <c r="D4028" t="s">
        <v>2577</v>
      </c>
      <c r="E4028" t="s">
        <v>35</v>
      </c>
      <c r="F4028" t="s">
        <v>36</v>
      </c>
      <c r="G4028" t="s">
        <v>18</v>
      </c>
      <c r="H4028" s="2">
        <v>45729</v>
      </c>
      <c r="I4028" t="s">
        <v>19</v>
      </c>
      <c r="J4028" s="3">
        <v>7605</v>
      </c>
      <c r="K4028" s="3">
        <v>5645.41</v>
      </c>
      <c r="L4028" s="3">
        <v>282.27</v>
      </c>
      <c r="M4028" s="6">
        <v>1</v>
      </c>
      <c r="N4028" s="4">
        <v>3.1300000000000001E-2</v>
      </c>
      <c r="O4028" s="5">
        <v>3.6999999999999998E-2</v>
      </c>
    </row>
    <row r="4029" spans="1:15" hidden="1" x14ac:dyDescent="0.3">
      <c r="A4029" t="s">
        <v>6</v>
      </c>
      <c r="B4029" t="s">
        <v>93</v>
      </c>
      <c r="C4029" t="s">
        <v>161</v>
      </c>
      <c r="D4029" t="s">
        <v>1971</v>
      </c>
      <c r="E4029" t="s">
        <v>51</v>
      </c>
      <c r="F4029" t="s">
        <v>52</v>
      </c>
      <c r="G4029" t="s">
        <v>18</v>
      </c>
      <c r="H4029" s="2">
        <v>45729</v>
      </c>
      <c r="I4029" t="s">
        <v>19</v>
      </c>
      <c r="J4029" s="3">
        <v>33247</v>
      </c>
      <c r="K4029" s="3">
        <v>24681.94</v>
      </c>
      <c r="L4029" s="3">
        <v>1234.0999999999999</v>
      </c>
      <c r="M4029" s="6">
        <v>1</v>
      </c>
      <c r="N4029" s="4">
        <v>3.1300000000000001E-2</v>
      </c>
      <c r="O4029" s="5">
        <v>3.6999999999999998E-2</v>
      </c>
    </row>
    <row r="4030" spans="1:15" hidden="1" x14ac:dyDescent="0.3">
      <c r="A4030" t="s">
        <v>6</v>
      </c>
      <c r="B4030" t="s">
        <v>1410</v>
      </c>
      <c r="C4030" t="s">
        <v>161</v>
      </c>
      <c r="D4030" t="s">
        <v>1411</v>
      </c>
      <c r="E4030" t="s">
        <v>77</v>
      </c>
      <c r="F4030" t="s">
        <v>78</v>
      </c>
      <c r="G4030" t="s">
        <v>18</v>
      </c>
      <c r="H4030" s="2">
        <v>45729</v>
      </c>
      <c r="I4030" t="s">
        <v>19</v>
      </c>
      <c r="J4030" s="3">
        <v>8246</v>
      </c>
      <c r="K4030" s="3">
        <v>6122.01</v>
      </c>
      <c r="L4030" s="3">
        <v>306.10000000000002</v>
      </c>
      <c r="M4030" s="6">
        <v>1</v>
      </c>
      <c r="N4030" s="4">
        <v>3.1300000000000001E-2</v>
      </c>
      <c r="O4030" s="5">
        <v>3.6999999999999998E-2</v>
      </c>
    </row>
    <row r="4031" spans="1:15" hidden="1" x14ac:dyDescent="0.3">
      <c r="A4031" t="s">
        <v>6</v>
      </c>
      <c r="B4031" t="s">
        <v>1973</v>
      </c>
      <c r="C4031" t="s">
        <v>161</v>
      </c>
      <c r="D4031" t="s">
        <v>1974</v>
      </c>
      <c r="E4031" t="s">
        <v>16</v>
      </c>
      <c r="F4031" t="s">
        <v>17</v>
      </c>
      <c r="G4031" t="s">
        <v>18</v>
      </c>
      <c r="H4031" s="2">
        <v>45729</v>
      </c>
      <c r="I4031" t="s">
        <v>19</v>
      </c>
      <c r="J4031" s="3">
        <v>15386</v>
      </c>
      <c r="K4031" s="3">
        <v>11422.07</v>
      </c>
      <c r="L4031" s="3">
        <v>571.1</v>
      </c>
      <c r="M4031" s="6">
        <v>1</v>
      </c>
      <c r="N4031" s="4">
        <v>3.1300000000000001E-2</v>
      </c>
      <c r="O4031" s="5">
        <v>3.6999999999999998E-2</v>
      </c>
    </row>
    <row r="4032" spans="1:15" hidden="1" x14ac:dyDescent="0.3">
      <c r="A4032" t="s">
        <v>6</v>
      </c>
      <c r="B4032" t="s">
        <v>1975</v>
      </c>
      <c r="C4032" t="s">
        <v>161</v>
      </c>
      <c r="D4032" t="s">
        <v>1976</v>
      </c>
      <c r="E4032" t="s">
        <v>1082</v>
      </c>
      <c r="F4032" t="s">
        <v>1083</v>
      </c>
      <c r="G4032" t="s">
        <v>18</v>
      </c>
      <c r="H4032" s="2">
        <v>45729</v>
      </c>
      <c r="I4032" t="s">
        <v>19</v>
      </c>
      <c r="J4032" s="3">
        <v>22973</v>
      </c>
      <c r="K4032" s="3">
        <v>17054.87</v>
      </c>
      <c r="L4032" s="3">
        <v>852.74</v>
      </c>
      <c r="M4032" s="6">
        <v>1</v>
      </c>
      <c r="N4032" s="4">
        <v>3.1300000000000001E-2</v>
      </c>
      <c r="O4032" s="5">
        <v>3.6999999999999998E-2</v>
      </c>
    </row>
    <row r="4033" spans="1:15" hidden="1" x14ac:dyDescent="0.3">
      <c r="A4033" t="s">
        <v>6</v>
      </c>
      <c r="B4033" t="s">
        <v>1977</v>
      </c>
      <c r="C4033" t="s">
        <v>161</v>
      </c>
      <c r="D4033" t="s">
        <v>1978</v>
      </c>
      <c r="E4033" t="s">
        <v>3101</v>
      </c>
      <c r="F4033" t="s">
        <v>82</v>
      </c>
      <c r="G4033" t="s">
        <v>18</v>
      </c>
      <c r="H4033" s="2">
        <v>45729</v>
      </c>
      <c r="I4033" t="s">
        <v>19</v>
      </c>
      <c r="J4033" s="3">
        <v>16942</v>
      </c>
      <c r="K4033" s="3">
        <v>12577.52</v>
      </c>
      <c r="L4033" s="3">
        <v>628.88</v>
      </c>
      <c r="M4033" s="6">
        <v>1</v>
      </c>
      <c r="N4033" s="4">
        <v>3.1300000000000001E-2</v>
      </c>
      <c r="O4033" s="5">
        <v>3.6999999999999998E-2</v>
      </c>
    </row>
    <row r="4034" spans="1:15" hidden="1" x14ac:dyDescent="0.3">
      <c r="A4034" t="s">
        <v>6</v>
      </c>
      <c r="B4034" t="s">
        <v>185</v>
      </c>
      <c r="C4034" t="s">
        <v>161</v>
      </c>
      <c r="D4034" t="s">
        <v>186</v>
      </c>
      <c r="E4034" t="s">
        <v>81</v>
      </c>
      <c r="F4034" t="s">
        <v>82</v>
      </c>
      <c r="G4034" t="s">
        <v>18</v>
      </c>
      <c r="H4034" s="2">
        <v>45729</v>
      </c>
      <c r="I4034" t="s">
        <v>19</v>
      </c>
      <c r="J4034" s="3">
        <v>7036</v>
      </c>
      <c r="K4034" s="3">
        <v>5109.0200000000004</v>
      </c>
      <c r="L4034" s="3">
        <v>255.45</v>
      </c>
      <c r="M4034" s="6">
        <v>1</v>
      </c>
      <c r="N4034" s="4">
        <v>3.1300000000000001E-2</v>
      </c>
      <c r="O4034" s="5">
        <v>3.6999999999999998E-2</v>
      </c>
    </row>
    <row r="4035" spans="1:15" hidden="1" x14ac:dyDescent="0.3">
      <c r="A4035" t="s">
        <v>6</v>
      </c>
      <c r="B4035" t="s">
        <v>1508</v>
      </c>
      <c r="C4035" t="s">
        <v>161</v>
      </c>
      <c r="D4035" t="s">
        <v>2749</v>
      </c>
      <c r="E4035" t="s">
        <v>316</v>
      </c>
      <c r="F4035" t="s">
        <v>317</v>
      </c>
      <c r="G4035" t="s">
        <v>18</v>
      </c>
      <c r="H4035" s="2">
        <v>45729</v>
      </c>
      <c r="I4035" t="s">
        <v>19</v>
      </c>
      <c r="J4035" s="3">
        <v>9095</v>
      </c>
      <c r="K4035" s="3">
        <v>6764.87</v>
      </c>
      <c r="L4035" s="3">
        <v>338.24</v>
      </c>
      <c r="M4035" s="6">
        <v>1</v>
      </c>
      <c r="N4035" s="4">
        <v>3.1300000000000001E-2</v>
      </c>
      <c r="O4035" s="5">
        <v>3.6999999999999998E-2</v>
      </c>
    </row>
    <row r="4036" spans="1:15" hidden="1" x14ac:dyDescent="0.3">
      <c r="A4036" t="s">
        <v>6</v>
      </c>
      <c r="B4036" t="s">
        <v>2846</v>
      </c>
      <c r="C4036" t="s">
        <v>161</v>
      </c>
      <c r="D4036" t="s">
        <v>4177</v>
      </c>
      <c r="E4036" t="s">
        <v>77</v>
      </c>
      <c r="F4036" t="s">
        <v>78</v>
      </c>
      <c r="G4036" t="s">
        <v>18</v>
      </c>
      <c r="H4036" s="2">
        <v>45729</v>
      </c>
      <c r="I4036" t="s">
        <v>19</v>
      </c>
      <c r="J4036" s="3">
        <v>24367</v>
      </c>
      <c r="K4036" s="3">
        <v>18123.05</v>
      </c>
      <c r="L4036" s="3">
        <v>906.15</v>
      </c>
      <c r="M4036" s="6">
        <v>1</v>
      </c>
      <c r="N4036" s="4">
        <v>3.1300000000000001E-2</v>
      </c>
      <c r="O4036" s="5">
        <v>3.6999999999999998E-2</v>
      </c>
    </row>
    <row r="4037" spans="1:15" hidden="1" x14ac:dyDescent="0.3">
      <c r="A4037" t="s">
        <v>6</v>
      </c>
      <c r="B4037" t="s">
        <v>1988</v>
      </c>
      <c r="C4037" t="s">
        <v>161</v>
      </c>
      <c r="D4037" t="s">
        <v>2578</v>
      </c>
      <c r="E4037" t="s">
        <v>55</v>
      </c>
      <c r="F4037" t="s">
        <v>56</v>
      </c>
      <c r="G4037" t="s">
        <v>18</v>
      </c>
      <c r="H4037" s="2">
        <v>45729</v>
      </c>
      <c r="I4037" t="s">
        <v>19</v>
      </c>
      <c r="J4037" s="3">
        <v>53863</v>
      </c>
      <c r="K4037" s="3">
        <v>33230</v>
      </c>
      <c r="L4037" s="3">
        <v>1661.5</v>
      </c>
      <c r="M4037" s="6">
        <v>1</v>
      </c>
      <c r="N4037" s="4">
        <v>3.1300000000000001E-2</v>
      </c>
      <c r="O4037" s="5">
        <v>3.6999999999999998E-2</v>
      </c>
    </row>
    <row r="4038" spans="1:15" hidden="1" x14ac:dyDescent="0.3">
      <c r="A4038" t="s">
        <v>6</v>
      </c>
      <c r="B4038" t="s">
        <v>2604</v>
      </c>
      <c r="C4038" t="s">
        <v>161</v>
      </c>
      <c r="D4038" t="s">
        <v>4178</v>
      </c>
      <c r="E4038" t="s">
        <v>16</v>
      </c>
      <c r="F4038" t="s">
        <v>17</v>
      </c>
      <c r="G4038" t="s">
        <v>18</v>
      </c>
      <c r="H4038" s="2">
        <v>45729</v>
      </c>
      <c r="I4038" t="s">
        <v>19</v>
      </c>
      <c r="J4038" s="3">
        <v>6376</v>
      </c>
      <c r="K4038" s="3">
        <v>4313</v>
      </c>
      <c r="L4038" s="3">
        <v>215.65</v>
      </c>
      <c r="M4038" s="6">
        <v>1</v>
      </c>
      <c r="N4038" s="4">
        <v>3.1300000000000001E-2</v>
      </c>
      <c r="O4038" s="5">
        <v>3.6999999999999998E-2</v>
      </c>
    </row>
    <row r="4039" spans="1:15" hidden="1" x14ac:dyDescent="0.3">
      <c r="A4039" t="s">
        <v>2156</v>
      </c>
      <c r="B4039" t="s">
        <v>1708</v>
      </c>
      <c r="C4039" t="s">
        <v>14</v>
      </c>
      <c r="D4039" t="s">
        <v>3601</v>
      </c>
      <c r="E4039" t="s">
        <v>1400</v>
      </c>
      <c r="F4039" t="s">
        <v>82</v>
      </c>
      <c r="H4039" s="2">
        <v>45729</v>
      </c>
      <c r="I4039" s="2" t="s">
        <v>19</v>
      </c>
      <c r="J4039" s="3">
        <v>60297</v>
      </c>
      <c r="K4039" s="3">
        <v>44763.34</v>
      </c>
      <c r="L4039" s="3">
        <v>447.63</v>
      </c>
      <c r="M4039" s="7"/>
      <c r="N4039" s="4">
        <v>3.1300000000000001E-2</v>
      </c>
      <c r="O4039" s="5">
        <v>3.6999999999999998E-2</v>
      </c>
    </row>
    <row r="4040" spans="1:15" hidden="1" x14ac:dyDescent="0.3">
      <c r="A4040" t="s">
        <v>2156</v>
      </c>
      <c r="B4040" t="s">
        <v>2776</v>
      </c>
      <c r="C4040" t="s">
        <v>14</v>
      </c>
      <c r="D4040" t="s">
        <v>3602</v>
      </c>
      <c r="E4040" t="s">
        <v>51</v>
      </c>
      <c r="F4040" t="s">
        <v>52</v>
      </c>
      <c r="H4040" s="2">
        <v>45729</v>
      </c>
      <c r="I4040" s="2" t="s">
        <v>19</v>
      </c>
      <c r="J4040" s="3">
        <v>55792</v>
      </c>
      <c r="K4040" s="3">
        <v>41419.120000000003</v>
      </c>
      <c r="L4040" s="3">
        <v>414.19</v>
      </c>
      <c r="M4040" s="7"/>
      <c r="N4040" s="4">
        <v>3.1300000000000001E-2</v>
      </c>
      <c r="O4040" s="5">
        <v>3.6999999999999998E-2</v>
      </c>
    </row>
    <row r="4041" spans="1:15" hidden="1" x14ac:dyDescent="0.3">
      <c r="A4041" t="s">
        <v>2156</v>
      </c>
      <c r="B4041" t="s">
        <v>1705</v>
      </c>
      <c r="C4041" t="s">
        <v>14</v>
      </c>
      <c r="D4041" t="s">
        <v>3743</v>
      </c>
      <c r="E4041" t="s">
        <v>51</v>
      </c>
      <c r="F4041" t="s">
        <v>52</v>
      </c>
      <c r="H4041" s="2">
        <v>45729</v>
      </c>
      <c r="I4041" s="2" t="s">
        <v>19</v>
      </c>
      <c r="J4041" s="3">
        <v>55546</v>
      </c>
      <c r="K4041" s="3">
        <v>41236.83</v>
      </c>
      <c r="L4041" s="3">
        <v>412.37</v>
      </c>
      <c r="M4041" s="7"/>
      <c r="N4041" s="4">
        <v>3.1300000000000001E-2</v>
      </c>
      <c r="O4041" s="5">
        <v>3.6999999999999998E-2</v>
      </c>
    </row>
    <row r="4042" spans="1:15" hidden="1" x14ac:dyDescent="0.3">
      <c r="A4042" t="s">
        <v>2156</v>
      </c>
      <c r="B4042" t="s">
        <v>1739</v>
      </c>
      <c r="C4042" t="s">
        <v>14</v>
      </c>
      <c r="D4042" t="s">
        <v>2766</v>
      </c>
      <c r="E4042" t="s">
        <v>112</v>
      </c>
      <c r="F4042" t="s">
        <v>113</v>
      </c>
      <c r="H4042" s="2">
        <v>45729</v>
      </c>
      <c r="I4042" s="2" t="s">
        <v>19</v>
      </c>
      <c r="J4042" s="3">
        <v>45765</v>
      </c>
      <c r="K4042" s="3">
        <v>33975.919999999998</v>
      </c>
      <c r="L4042" s="3">
        <v>339.76</v>
      </c>
      <c r="M4042" s="7"/>
      <c r="N4042" s="4">
        <v>3.1300000000000001E-2</v>
      </c>
      <c r="O4042" s="5">
        <v>3.6999999999999998E-2</v>
      </c>
    </row>
    <row r="4043" spans="1:15" hidden="1" x14ac:dyDescent="0.3">
      <c r="A4043" t="s">
        <v>2156</v>
      </c>
      <c r="B4043" t="s">
        <v>1742</v>
      </c>
      <c r="C4043" t="s">
        <v>14</v>
      </c>
      <c r="D4043" t="s">
        <v>2828</v>
      </c>
      <c r="E4043" t="s">
        <v>81</v>
      </c>
      <c r="F4043" t="s">
        <v>82</v>
      </c>
      <c r="H4043" s="2">
        <v>45729</v>
      </c>
      <c r="I4043" s="2" t="s">
        <v>19</v>
      </c>
      <c r="J4043" s="3">
        <v>170423.67</v>
      </c>
      <c r="K4043" s="3">
        <v>99223.84</v>
      </c>
      <c r="L4043" s="3">
        <v>992.25</v>
      </c>
      <c r="M4043" s="7"/>
      <c r="N4043" s="4">
        <v>3.1300000000000001E-2</v>
      </c>
      <c r="O4043" s="5">
        <v>3.6999999999999998E-2</v>
      </c>
    </row>
    <row r="4044" spans="1:15" hidden="1" x14ac:dyDescent="0.3">
      <c r="A4044" t="s">
        <v>2156</v>
      </c>
      <c r="B4044" t="s">
        <v>2565</v>
      </c>
      <c r="C4044" t="s">
        <v>14</v>
      </c>
      <c r="D4044" t="s">
        <v>2767</v>
      </c>
      <c r="E4044" t="s">
        <v>112</v>
      </c>
      <c r="F4044" t="s">
        <v>113</v>
      </c>
      <c r="H4044" s="2">
        <v>45729</v>
      </c>
      <c r="I4044" s="2" t="s">
        <v>19</v>
      </c>
      <c r="J4044" s="3">
        <v>45938</v>
      </c>
      <c r="K4044" s="3">
        <v>34104.35</v>
      </c>
      <c r="L4044" s="3">
        <v>341.04</v>
      </c>
      <c r="M4044" s="7"/>
      <c r="N4044" s="4">
        <v>3.1300000000000001E-2</v>
      </c>
      <c r="O4044" s="5">
        <v>3.6999999999999998E-2</v>
      </c>
    </row>
    <row r="4045" spans="1:15" hidden="1" x14ac:dyDescent="0.3">
      <c r="A4045" t="s">
        <v>2156</v>
      </c>
      <c r="B4045" t="s">
        <v>1745</v>
      </c>
      <c r="C4045" t="s">
        <v>14</v>
      </c>
      <c r="D4045" t="s">
        <v>2556</v>
      </c>
      <c r="E4045" t="s">
        <v>35</v>
      </c>
      <c r="F4045" t="s">
        <v>36</v>
      </c>
      <c r="H4045" s="2">
        <v>45729</v>
      </c>
      <c r="I4045" s="2" t="s">
        <v>19</v>
      </c>
      <c r="J4045" s="3">
        <v>33648</v>
      </c>
      <c r="K4045" s="3">
        <v>24979.73</v>
      </c>
      <c r="L4045" s="3">
        <v>249.8</v>
      </c>
      <c r="M4045" s="7"/>
      <c r="N4045" s="4">
        <v>3.1300000000000001E-2</v>
      </c>
      <c r="O4045" s="5">
        <v>3.6999999999999998E-2</v>
      </c>
    </row>
    <row r="4046" spans="1:15" hidden="1" x14ac:dyDescent="0.3">
      <c r="A4046" t="s">
        <v>2156</v>
      </c>
      <c r="B4046" t="s">
        <v>1772</v>
      </c>
      <c r="C4046" t="s">
        <v>14</v>
      </c>
      <c r="D4046" t="s">
        <v>3749</v>
      </c>
      <c r="E4046" t="s">
        <v>135</v>
      </c>
      <c r="F4046" t="s">
        <v>136</v>
      </c>
      <c r="H4046" s="2">
        <v>45729</v>
      </c>
      <c r="I4046" s="2" t="s">
        <v>19</v>
      </c>
      <c r="J4046" s="3">
        <v>396381</v>
      </c>
      <c r="K4046" s="3">
        <v>238690.37</v>
      </c>
      <c r="L4046" s="3">
        <v>2386.9499999999998</v>
      </c>
      <c r="M4046" s="7"/>
      <c r="N4046" s="4">
        <v>3.1300000000000001E-2</v>
      </c>
      <c r="O4046" s="5">
        <v>3.6999999999999998E-2</v>
      </c>
    </row>
    <row r="4047" spans="1:15" hidden="1" x14ac:dyDescent="0.3">
      <c r="A4047" t="s">
        <v>2156</v>
      </c>
      <c r="B4047" t="s">
        <v>983</v>
      </c>
      <c r="C4047" t="s">
        <v>14</v>
      </c>
      <c r="D4047" t="s">
        <v>2355</v>
      </c>
      <c r="E4047" t="s">
        <v>35</v>
      </c>
      <c r="F4047" t="s">
        <v>36</v>
      </c>
      <c r="H4047" s="2">
        <v>45729</v>
      </c>
      <c r="I4047" s="2" t="s">
        <v>19</v>
      </c>
      <c r="J4047" s="3">
        <v>28418</v>
      </c>
      <c r="K4047" s="3">
        <v>20981.27</v>
      </c>
      <c r="L4047" s="3">
        <v>209.81</v>
      </c>
      <c r="M4047" s="7"/>
      <c r="N4047" s="4">
        <v>3.1300000000000001E-2</v>
      </c>
      <c r="O4047" s="5">
        <v>3.6999999999999998E-2</v>
      </c>
    </row>
    <row r="4048" spans="1:15" hidden="1" x14ac:dyDescent="0.3">
      <c r="A4048" t="s">
        <v>2156</v>
      </c>
      <c r="B4048" t="s">
        <v>1781</v>
      </c>
      <c r="C4048" t="s">
        <v>14</v>
      </c>
      <c r="D4048" t="s">
        <v>2356</v>
      </c>
      <c r="E4048" t="s">
        <v>77</v>
      </c>
      <c r="F4048" t="s">
        <v>78</v>
      </c>
      <c r="H4048" s="2">
        <v>45729</v>
      </c>
      <c r="I4048" s="2" t="s">
        <v>19</v>
      </c>
      <c r="J4048" s="3">
        <v>57705</v>
      </c>
      <c r="K4048" s="3">
        <v>42839.46</v>
      </c>
      <c r="L4048" s="3">
        <v>428.39</v>
      </c>
      <c r="M4048" s="7"/>
      <c r="N4048" s="4">
        <v>3.1300000000000001E-2</v>
      </c>
      <c r="O4048" s="5">
        <v>3.6999999999999998E-2</v>
      </c>
    </row>
    <row r="4049" spans="1:15" hidden="1" x14ac:dyDescent="0.3">
      <c r="A4049" t="s">
        <v>2156</v>
      </c>
      <c r="B4049" t="s">
        <v>2829</v>
      </c>
      <c r="C4049" t="s">
        <v>14</v>
      </c>
      <c r="D4049" t="s">
        <v>2830</v>
      </c>
      <c r="E4049" t="s">
        <v>16</v>
      </c>
      <c r="F4049" t="s">
        <v>17</v>
      </c>
      <c r="H4049" s="2">
        <v>45729</v>
      </c>
      <c r="I4049" s="2" t="s">
        <v>19</v>
      </c>
      <c r="J4049" s="3">
        <v>72091</v>
      </c>
      <c r="K4049" s="3">
        <v>53519.519999999997</v>
      </c>
      <c r="L4049" s="3">
        <v>535.20000000000005</v>
      </c>
      <c r="M4049" s="7"/>
      <c r="N4049" s="4">
        <v>3.1300000000000001E-2</v>
      </c>
      <c r="O4049" s="5">
        <v>3.6999999999999998E-2</v>
      </c>
    </row>
    <row r="4050" spans="1:15" hidden="1" x14ac:dyDescent="0.3">
      <c r="A4050" t="s">
        <v>2156</v>
      </c>
      <c r="B4050" t="s">
        <v>1712</v>
      </c>
      <c r="C4050" t="s">
        <v>14</v>
      </c>
      <c r="D4050" t="s">
        <v>2285</v>
      </c>
      <c r="E4050" t="s">
        <v>244</v>
      </c>
      <c r="F4050" t="s">
        <v>245</v>
      </c>
      <c r="H4050" s="2">
        <v>45729</v>
      </c>
      <c r="I4050" s="2" t="s">
        <v>19</v>
      </c>
      <c r="J4050" s="3">
        <v>50131</v>
      </c>
      <c r="K4050" s="3">
        <v>37216.910000000003</v>
      </c>
      <c r="L4050" s="3">
        <v>372.17</v>
      </c>
      <c r="M4050" s="7"/>
      <c r="N4050" s="4">
        <v>3.1300000000000001E-2</v>
      </c>
      <c r="O4050" s="5">
        <v>3.6999999999999998E-2</v>
      </c>
    </row>
    <row r="4051" spans="1:15" hidden="1" x14ac:dyDescent="0.3">
      <c r="A4051" t="s">
        <v>2156</v>
      </c>
      <c r="B4051" t="s">
        <v>3754</v>
      </c>
      <c r="C4051" t="s">
        <v>14</v>
      </c>
      <c r="D4051" t="s">
        <v>3755</v>
      </c>
      <c r="E4051" t="s">
        <v>81</v>
      </c>
      <c r="F4051" t="s">
        <v>82</v>
      </c>
      <c r="H4051" s="2">
        <v>45729</v>
      </c>
      <c r="I4051" s="2" t="s">
        <v>19</v>
      </c>
      <c r="J4051" s="3">
        <v>30231</v>
      </c>
      <c r="K4051" s="3">
        <v>18615</v>
      </c>
      <c r="L4051" s="3">
        <v>186.15</v>
      </c>
      <c r="M4051" s="7"/>
      <c r="N4051" s="4">
        <v>3.1300000000000001E-2</v>
      </c>
      <c r="O4051" s="5">
        <v>3.6999999999999998E-2</v>
      </c>
    </row>
    <row r="4052" spans="1:15" hidden="1" x14ac:dyDescent="0.3">
      <c r="A4052" t="s">
        <v>2156</v>
      </c>
      <c r="B4052" t="s">
        <v>1697</v>
      </c>
      <c r="C4052" t="s">
        <v>14</v>
      </c>
      <c r="D4052" t="s">
        <v>3613</v>
      </c>
      <c r="E4052" t="s">
        <v>51</v>
      </c>
      <c r="F4052" t="s">
        <v>52</v>
      </c>
      <c r="H4052" s="2">
        <v>45729</v>
      </c>
      <c r="I4052" s="2" t="s">
        <v>19</v>
      </c>
      <c r="J4052" s="3">
        <v>1498381.34</v>
      </c>
      <c r="K4052" s="3">
        <v>902283</v>
      </c>
      <c r="L4052" s="3">
        <v>9022.83</v>
      </c>
      <c r="M4052" s="7"/>
      <c r="N4052" s="4">
        <v>3.1300000000000001E-2</v>
      </c>
      <c r="O4052" s="5">
        <v>3.6999999999999998E-2</v>
      </c>
    </row>
    <row r="4053" spans="1:15" hidden="1" x14ac:dyDescent="0.3">
      <c r="A4053" t="s">
        <v>2156</v>
      </c>
      <c r="B4053" t="s">
        <v>1701</v>
      </c>
      <c r="C4053" t="s">
        <v>14</v>
      </c>
      <c r="D4053" t="s">
        <v>3615</v>
      </c>
      <c r="E4053" t="s">
        <v>81</v>
      </c>
      <c r="F4053" t="s">
        <v>82</v>
      </c>
      <c r="H4053" s="2">
        <v>45729</v>
      </c>
      <c r="I4053" s="2" t="s">
        <v>19</v>
      </c>
      <c r="J4053" s="3">
        <v>639697</v>
      </c>
      <c r="K4053" s="3">
        <v>386526</v>
      </c>
      <c r="L4053" s="3">
        <v>3865.26</v>
      </c>
      <c r="M4053" s="7"/>
      <c r="N4053" s="4">
        <v>3.1300000000000001E-2</v>
      </c>
      <c r="O4053" s="5">
        <v>3.6999999999999998E-2</v>
      </c>
    </row>
    <row r="4054" spans="1:15" hidden="1" x14ac:dyDescent="0.3">
      <c r="A4054" t="s">
        <v>2156</v>
      </c>
      <c r="B4054" t="s">
        <v>1568</v>
      </c>
      <c r="C4054" t="s">
        <v>14</v>
      </c>
      <c r="D4054" t="s">
        <v>1569</v>
      </c>
      <c r="E4054" t="s">
        <v>35</v>
      </c>
      <c r="F4054" t="s">
        <v>36</v>
      </c>
      <c r="H4054" s="2">
        <v>45729</v>
      </c>
      <c r="I4054" s="2" t="s">
        <v>19</v>
      </c>
      <c r="J4054" s="3">
        <v>30098</v>
      </c>
      <c r="K4054" s="3">
        <v>22221.57</v>
      </c>
      <c r="L4054" s="3">
        <v>222.22</v>
      </c>
      <c r="M4054" s="7"/>
      <c r="N4054" s="4">
        <v>3.1300000000000001E-2</v>
      </c>
      <c r="O4054" s="5">
        <v>3.6999999999999998E-2</v>
      </c>
    </row>
    <row r="4055" spans="1:15" hidden="1" x14ac:dyDescent="0.3">
      <c r="A4055" t="s">
        <v>2156</v>
      </c>
      <c r="B4055" t="s">
        <v>1719</v>
      </c>
      <c r="C4055" t="s">
        <v>14</v>
      </c>
      <c r="D4055" t="s">
        <v>3619</v>
      </c>
      <c r="E4055" t="s">
        <v>35</v>
      </c>
      <c r="F4055" t="s">
        <v>36</v>
      </c>
      <c r="H4055" s="2">
        <v>45729</v>
      </c>
      <c r="I4055" s="2" t="s">
        <v>19</v>
      </c>
      <c r="J4055" s="3">
        <v>86337</v>
      </c>
      <c r="K4055" s="3">
        <v>64095.8</v>
      </c>
      <c r="L4055" s="3">
        <v>640.96</v>
      </c>
      <c r="M4055" s="7"/>
      <c r="N4055" s="4">
        <v>3.1300000000000001E-2</v>
      </c>
      <c r="O4055" s="5">
        <v>3.6999999999999998E-2</v>
      </c>
    </row>
    <row r="4056" spans="1:15" hidden="1" x14ac:dyDescent="0.3">
      <c r="A4056" t="s">
        <v>2156</v>
      </c>
      <c r="B4056" t="s">
        <v>713</v>
      </c>
      <c r="C4056" t="s">
        <v>14</v>
      </c>
      <c r="D4056" t="s">
        <v>3620</v>
      </c>
      <c r="E4056" t="s">
        <v>51</v>
      </c>
      <c r="F4056" t="s">
        <v>52</v>
      </c>
      <c r="H4056" s="2">
        <v>45729</v>
      </c>
      <c r="I4056" s="2" t="s">
        <v>19</v>
      </c>
      <c r="J4056" s="3">
        <v>17083</v>
      </c>
      <c r="K4056" s="3">
        <v>10287</v>
      </c>
      <c r="L4056" s="3">
        <v>102.86</v>
      </c>
      <c r="M4056" s="7"/>
      <c r="N4056" s="4">
        <v>3.1300000000000001E-2</v>
      </c>
      <c r="O4056" s="5">
        <v>3.6999999999999998E-2</v>
      </c>
    </row>
    <row r="4057" spans="1:15" hidden="1" x14ac:dyDescent="0.3">
      <c r="A4057" t="s">
        <v>2156</v>
      </c>
      <c r="B4057" t="s">
        <v>2121</v>
      </c>
      <c r="C4057" t="s">
        <v>14</v>
      </c>
      <c r="D4057" t="s">
        <v>3621</v>
      </c>
      <c r="E4057" t="s">
        <v>798</v>
      </c>
      <c r="F4057" t="s">
        <v>799</v>
      </c>
      <c r="H4057" s="2">
        <v>45729</v>
      </c>
      <c r="I4057" s="2" t="s">
        <v>19</v>
      </c>
      <c r="J4057" s="3">
        <v>220463</v>
      </c>
      <c r="K4057" s="3">
        <v>145580.49</v>
      </c>
      <c r="L4057" s="3">
        <v>1455.82</v>
      </c>
      <c r="M4057" s="7"/>
      <c r="N4057" s="4">
        <v>3.1300000000000001E-2</v>
      </c>
      <c r="O4057" s="5">
        <v>3.6999999999999998E-2</v>
      </c>
    </row>
    <row r="4058" spans="1:15" hidden="1" x14ac:dyDescent="0.3">
      <c r="A4058" t="s">
        <v>2156</v>
      </c>
      <c r="B4058" t="s">
        <v>1572</v>
      </c>
      <c r="C4058" t="s">
        <v>14</v>
      </c>
      <c r="D4058" t="s">
        <v>1573</v>
      </c>
      <c r="E4058" t="s">
        <v>1574</v>
      </c>
      <c r="F4058" t="s">
        <v>17</v>
      </c>
      <c r="H4058" s="2">
        <v>45729</v>
      </c>
      <c r="I4058" s="2" t="s">
        <v>19</v>
      </c>
      <c r="J4058" s="3">
        <v>58929</v>
      </c>
      <c r="K4058" s="3">
        <v>43911.56</v>
      </c>
      <c r="L4058" s="3">
        <v>439.12</v>
      </c>
      <c r="M4058" s="7"/>
      <c r="N4058" s="4">
        <v>3.1300000000000001E-2</v>
      </c>
      <c r="O4058" s="5">
        <v>3.6999999999999998E-2</v>
      </c>
    </row>
    <row r="4059" spans="1:15" hidden="1" x14ac:dyDescent="0.3">
      <c r="A4059" t="s">
        <v>2156</v>
      </c>
      <c r="B4059" t="s">
        <v>1186</v>
      </c>
      <c r="C4059" t="s">
        <v>14</v>
      </c>
      <c r="D4059" t="s">
        <v>3624</v>
      </c>
      <c r="E4059" t="s">
        <v>432</v>
      </c>
      <c r="F4059" t="s">
        <v>433</v>
      </c>
      <c r="H4059" s="2">
        <v>45729</v>
      </c>
      <c r="I4059" s="2" t="s">
        <v>19</v>
      </c>
      <c r="J4059" s="3">
        <v>707790</v>
      </c>
      <c r="K4059" s="3">
        <v>477870.9</v>
      </c>
      <c r="L4059" s="3">
        <v>4778.71</v>
      </c>
      <c r="M4059" s="7"/>
      <c r="N4059" s="4">
        <v>3.1300000000000001E-2</v>
      </c>
      <c r="O4059" s="5">
        <v>3.6999999999999998E-2</v>
      </c>
    </row>
    <row r="4060" spans="1:15" hidden="1" x14ac:dyDescent="0.3">
      <c r="A4060" t="s">
        <v>2156</v>
      </c>
      <c r="B4060" t="s">
        <v>1222</v>
      </c>
      <c r="C4060" t="s">
        <v>14</v>
      </c>
      <c r="D4060" t="s">
        <v>1575</v>
      </c>
      <c r="E4060" t="s">
        <v>244</v>
      </c>
      <c r="F4060" t="s">
        <v>245</v>
      </c>
      <c r="H4060" s="2">
        <v>45729</v>
      </c>
      <c r="I4060" s="2" t="s">
        <v>19</v>
      </c>
      <c r="J4060" s="3">
        <v>124880.82</v>
      </c>
      <c r="K4060" s="3">
        <v>92710.36</v>
      </c>
      <c r="L4060" s="3">
        <v>927.11</v>
      </c>
      <c r="M4060" s="7"/>
      <c r="N4060" s="4">
        <v>3.1300000000000001E-2</v>
      </c>
      <c r="O4060" s="5">
        <v>3.6999999999999998E-2</v>
      </c>
    </row>
    <row r="4061" spans="1:15" hidden="1" x14ac:dyDescent="0.3">
      <c r="A4061" t="s">
        <v>2156</v>
      </c>
      <c r="B4061" t="s">
        <v>1576</v>
      </c>
      <c r="C4061" t="s">
        <v>14</v>
      </c>
      <c r="D4061" t="s">
        <v>1577</v>
      </c>
      <c r="E4061" t="s">
        <v>26</v>
      </c>
      <c r="F4061" t="s">
        <v>27</v>
      </c>
      <c r="H4061" s="2">
        <v>45729</v>
      </c>
      <c r="I4061" s="2" t="s">
        <v>19</v>
      </c>
      <c r="J4061" s="3">
        <v>59947.040000000001</v>
      </c>
      <c r="K4061" s="3">
        <v>44503.75</v>
      </c>
      <c r="L4061" s="3">
        <v>445.04</v>
      </c>
      <c r="M4061" s="7"/>
      <c r="N4061" s="4">
        <v>3.1300000000000001E-2</v>
      </c>
      <c r="O4061" s="5">
        <v>3.6999999999999998E-2</v>
      </c>
    </row>
    <row r="4062" spans="1:15" hidden="1" x14ac:dyDescent="0.3">
      <c r="A4062" t="s">
        <v>2156</v>
      </c>
      <c r="B4062" t="s">
        <v>1501</v>
      </c>
      <c r="C4062" t="s">
        <v>14</v>
      </c>
      <c r="D4062" t="s">
        <v>1502</v>
      </c>
      <c r="E4062" t="s">
        <v>59</v>
      </c>
      <c r="F4062" t="s">
        <v>60</v>
      </c>
      <c r="H4062" s="2">
        <v>45729</v>
      </c>
      <c r="I4062" s="2" t="s">
        <v>19</v>
      </c>
      <c r="J4062" s="3">
        <v>60068.34</v>
      </c>
      <c r="K4062" s="3">
        <v>44594.35</v>
      </c>
      <c r="L4062" s="3">
        <v>445.95</v>
      </c>
      <c r="M4062" s="7"/>
      <c r="N4062" s="4">
        <v>3.1300000000000001E-2</v>
      </c>
      <c r="O4062" s="5">
        <v>3.6999999999999998E-2</v>
      </c>
    </row>
    <row r="4063" spans="1:15" hidden="1" x14ac:dyDescent="0.3">
      <c r="A4063" t="s">
        <v>2156</v>
      </c>
      <c r="B4063" t="s">
        <v>1578</v>
      </c>
      <c r="C4063" t="s">
        <v>14</v>
      </c>
      <c r="D4063" t="s">
        <v>1579</v>
      </c>
      <c r="E4063" t="s">
        <v>55</v>
      </c>
      <c r="F4063" t="s">
        <v>56</v>
      </c>
      <c r="H4063" s="2">
        <v>45729</v>
      </c>
      <c r="I4063" s="2" t="s">
        <v>19</v>
      </c>
      <c r="J4063" s="3">
        <v>115660.08</v>
      </c>
      <c r="K4063" s="3">
        <v>85864.93</v>
      </c>
      <c r="L4063" s="3">
        <v>858.65</v>
      </c>
      <c r="M4063" s="7"/>
      <c r="N4063" s="4">
        <v>3.1300000000000001E-2</v>
      </c>
      <c r="O4063" s="5">
        <v>3.6999999999999998E-2</v>
      </c>
    </row>
    <row r="4064" spans="1:15" hidden="1" x14ac:dyDescent="0.3">
      <c r="A4064" t="s">
        <v>2156</v>
      </c>
      <c r="B4064" t="s">
        <v>1582</v>
      </c>
      <c r="C4064" t="s">
        <v>14</v>
      </c>
      <c r="D4064" t="s">
        <v>1583</v>
      </c>
      <c r="E4064" t="s">
        <v>77</v>
      </c>
      <c r="F4064" t="s">
        <v>78</v>
      </c>
      <c r="H4064" s="2">
        <v>45729</v>
      </c>
      <c r="I4064" s="2" t="s">
        <v>19</v>
      </c>
      <c r="J4064" s="3">
        <v>68150</v>
      </c>
      <c r="K4064" s="3">
        <v>50593.59</v>
      </c>
      <c r="L4064" s="3">
        <v>505.94</v>
      </c>
      <c r="M4064" s="7"/>
      <c r="N4064" s="4">
        <v>3.1300000000000001E-2</v>
      </c>
      <c r="O4064" s="5">
        <v>3.6999999999999998E-2</v>
      </c>
    </row>
    <row r="4065" spans="1:15" hidden="1" x14ac:dyDescent="0.3">
      <c r="A4065" t="s">
        <v>2156</v>
      </c>
      <c r="B4065" t="s">
        <v>2563</v>
      </c>
      <c r="C4065" t="s">
        <v>14</v>
      </c>
      <c r="D4065" t="s">
        <v>3628</v>
      </c>
      <c r="E4065" t="s">
        <v>316</v>
      </c>
      <c r="F4065" t="s">
        <v>317</v>
      </c>
      <c r="H4065" s="2">
        <v>45729</v>
      </c>
      <c r="I4065" s="2" t="s">
        <v>19</v>
      </c>
      <c r="J4065" s="3">
        <v>27292</v>
      </c>
      <c r="K4065" s="3">
        <v>18022.39</v>
      </c>
      <c r="L4065" s="3">
        <v>180.24</v>
      </c>
      <c r="M4065" s="7"/>
      <c r="N4065" s="4">
        <v>3.1300000000000001E-2</v>
      </c>
      <c r="O4065" s="5">
        <v>3.6999999999999998E-2</v>
      </c>
    </row>
    <row r="4066" spans="1:15" hidden="1" x14ac:dyDescent="0.3">
      <c r="A4066" t="s">
        <v>2156</v>
      </c>
      <c r="B4066" t="s">
        <v>1586</v>
      </c>
      <c r="C4066" t="s">
        <v>14</v>
      </c>
      <c r="D4066" t="s">
        <v>1587</v>
      </c>
      <c r="E4066" t="s">
        <v>59</v>
      </c>
      <c r="F4066" t="s">
        <v>60</v>
      </c>
      <c r="H4066" s="2">
        <v>45729</v>
      </c>
      <c r="I4066" s="2" t="s">
        <v>19</v>
      </c>
      <c r="J4066" s="3">
        <v>68551</v>
      </c>
      <c r="K4066" s="3">
        <v>50891.59</v>
      </c>
      <c r="L4066" s="3">
        <v>508.92</v>
      </c>
      <c r="M4066" s="7"/>
      <c r="N4066" s="4">
        <v>3.1300000000000001E-2</v>
      </c>
      <c r="O4066" s="5">
        <v>3.6999999999999998E-2</v>
      </c>
    </row>
    <row r="4067" spans="1:15" hidden="1" x14ac:dyDescent="0.3">
      <c r="A4067" t="s">
        <v>2156</v>
      </c>
      <c r="B4067" t="s">
        <v>491</v>
      </c>
      <c r="C4067" t="s">
        <v>14</v>
      </c>
      <c r="D4067" t="s">
        <v>492</v>
      </c>
      <c r="E4067" t="s">
        <v>16</v>
      </c>
      <c r="F4067" t="s">
        <v>17</v>
      </c>
      <c r="H4067" s="2">
        <v>45729</v>
      </c>
      <c r="I4067" s="2" t="s">
        <v>19</v>
      </c>
      <c r="J4067" s="3">
        <v>61271</v>
      </c>
      <c r="K4067" s="3">
        <v>45487.18</v>
      </c>
      <c r="L4067" s="3">
        <v>454.87</v>
      </c>
      <c r="M4067" s="7"/>
      <c r="N4067" s="4">
        <v>3.1300000000000001E-2</v>
      </c>
      <c r="O4067" s="5">
        <v>3.6999999999999998E-2</v>
      </c>
    </row>
    <row r="4068" spans="1:15" hidden="1" x14ac:dyDescent="0.3">
      <c r="A4068" t="s">
        <v>2156</v>
      </c>
      <c r="B4068" t="s">
        <v>1593</v>
      </c>
      <c r="C4068" t="s">
        <v>14</v>
      </c>
      <c r="D4068" t="s">
        <v>1594</v>
      </c>
      <c r="E4068" t="s">
        <v>81</v>
      </c>
      <c r="F4068" t="s">
        <v>82</v>
      </c>
      <c r="H4068" s="2">
        <v>45729</v>
      </c>
      <c r="I4068" s="2" t="s">
        <v>19</v>
      </c>
      <c r="J4068" s="3">
        <v>79071</v>
      </c>
      <c r="K4068" s="3">
        <v>58713.63</v>
      </c>
      <c r="L4068" s="3">
        <v>587.14</v>
      </c>
      <c r="M4068" s="7"/>
      <c r="N4068" s="4">
        <v>3.1300000000000001E-2</v>
      </c>
      <c r="O4068" s="5">
        <v>3.6999999999999998E-2</v>
      </c>
    </row>
    <row r="4069" spans="1:15" hidden="1" x14ac:dyDescent="0.3">
      <c r="A4069" t="s">
        <v>2156</v>
      </c>
      <c r="B4069" t="s">
        <v>1595</v>
      </c>
      <c r="C4069" t="s">
        <v>14</v>
      </c>
      <c r="D4069" t="s">
        <v>1596</v>
      </c>
      <c r="E4069" t="s">
        <v>244</v>
      </c>
      <c r="F4069" t="s">
        <v>245</v>
      </c>
      <c r="H4069" s="2">
        <v>45729</v>
      </c>
      <c r="I4069" s="2" t="s">
        <v>19</v>
      </c>
      <c r="J4069" s="3">
        <v>20477</v>
      </c>
      <c r="K4069" s="3">
        <v>15201.33</v>
      </c>
      <c r="L4069" s="3">
        <v>152.01</v>
      </c>
      <c r="M4069" s="7"/>
      <c r="N4069" s="4">
        <v>3.1300000000000001E-2</v>
      </c>
      <c r="O4069" s="5">
        <v>3.6999999999999998E-2</v>
      </c>
    </row>
    <row r="4070" spans="1:15" hidden="1" x14ac:dyDescent="0.3">
      <c r="A4070" t="s">
        <v>2156</v>
      </c>
      <c r="B4070" t="s">
        <v>3554</v>
      </c>
      <c r="C4070" t="s">
        <v>14</v>
      </c>
      <c r="D4070" t="s">
        <v>4018</v>
      </c>
      <c r="E4070" t="s">
        <v>422</v>
      </c>
      <c r="F4070" t="s">
        <v>423</v>
      </c>
      <c r="H4070" s="2">
        <v>45729</v>
      </c>
      <c r="I4070" s="2" t="s">
        <v>19</v>
      </c>
      <c r="J4070" s="3">
        <v>33252</v>
      </c>
      <c r="K4070" s="3">
        <v>24963.85</v>
      </c>
      <c r="L4070" s="3">
        <v>249.64</v>
      </c>
      <c r="M4070" s="7"/>
      <c r="N4070" s="4">
        <v>3.1300000000000001E-2</v>
      </c>
      <c r="O4070" s="5">
        <v>3.6999999999999998E-2</v>
      </c>
    </row>
    <row r="4071" spans="1:15" hidden="1" x14ac:dyDescent="0.3">
      <c r="A4071" t="s">
        <v>2156</v>
      </c>
      <c r="B4071" t="s">
        <v>3695</v>
      </c>
      <c r="C4071" t="s">
        <v>14</v>
      </c>
      <c r="D4071" t="s">
        <v>4019</v>
      </c>
      <c r="E4071" t="s">
        <v>244</v>
      </c>
      <c r="F4071" t="s">
        <v>245</v>
      </c>
      <c r="H4071" s="2">
        <v>45729</v>
      </c>
      <c r="I4071" s="2" t="s">
        <v>19</v>
      </c>
      <c r="J4071" s="3">
        <v>65126</v>
      </c>
      <c r="K4071" s="3">
        <v>48349.11</v>
      </c>
      <c r="L4071" s="3">
        <v>483.49</v>
      </c>
      <c r="M4071" s="7"/>
      <c r="N4071" s="4">
        <v>3.1300000000000001E-2</v>
      </c>
      <c r="O4071" s="5">
        <v>3.6999999999999998E-2</v>
      </c>
    </row>
    <row r="4072" spans="1:15" hidden="1" x14ac:dyDescent="0.3">
      <c r="A4072" t="s">
        <v>2156</v>
      </c>
      <c r="B4072" t="s">
        <v>1598</v>
      </c>
      <c r="C4072" t="s">
        <v>14</v>
      </c>
      <c r="D4072" t="s">
        <v>1599</v>
      </c>
      <c r="E4072" t="s">
        <v>16</v>
      </c>
      <c r="F4072" t="s">
        <v>17</v>
      </c>
      <c r="H4072" s="2">
        <v>45729</v>
      </c>
      <c r="I4072" s="2" t="s">
        <v>19</v>
      </c>
      <c r="J4072" s="3">
        <v>65076</v>
      </c>
      <c r="K4072" s="3">
        <v>48311.78</v>
      </c>
      <c r="L4072" s="3">
        <v>483.12</v>
      </c>
      <c r="M4072" s="7"/>
      <c r="N4072" s="4">
        <v>3.1300000000000001E-2</v>
      </c>
      <c r="O4072" s="5">
        <v>3.6999999999999998E-2</v>
      </c>
    </row>
    <row r="4073" spans="1:15" hidden="1" x14ac:dyDescent="0.3">
      <c r="A4073" t="s">
        <v>2156</v>
      </c>
      <c r="B4073" t="s">
        <v>1727</v>
      </c>
      <c r="C4073" t="s">
        <v>14</v>
      </c>
      <c r="D4073" t="s">
        <v>4020</v>
      </c>
      <c r="E4073" t="s">
        <v>35</v>
      </c>
      <c r="F4073" t="s">
        <v>36</v>
      </c>
      <c r="H4073" s="2">
        <v>45729</v>
      </c>
      <c r="I4073" s="2" t="s">
        <v>19</v>
      </c>
      <c r="J4073" s="3">
        <v>327739</v>
      </c>
      <c r="K4073" s="3">
        <v>221836</v>
      </c>
      <c r="L4073" s="3">
        <v>2218.35</v>
      </c>
      <c r="M4073" s="7"/>
      <c r="N4073" s="4">
        <v>3.1300000000000001E-2</v>
      </c>
      <c r="O4073" s="5">
        <v>3.6999999999999998E-2</v>
      </c>
    </row>
    <row r="4074" spans="1:15" hidden="1" x14ac:dyDescent="0.3">
      <c r="A4074" t="s">
        <v>2156</v>
      </c>
      <c r="B4074" t="s">
        <v>1725</v>
      </c>
      <c r="C4074" t="s">
        <v>14</v>
      </c>
      <c r="D4074" t="s">
        <v>2768</v>
      </c>
      <c r="E4074" t="s">
        <v>81</v>
      </c>
      <c r="F4074" t="s">
        <v>82</v>
      </c>
      <c r="H4074" s="2">
        <v>45729</v>
      </c>
      <c r="I4074" s="2" t="s">
        <v>19</v>
      </c>
      <c r="J4074" s="3">
        <v>207750</v>
      </c>
      <c r="K4074" s="3">
        <v>127927</v>
      </c>
      <c r="L4074" s="3">
        <v>1279.26</v>
      </c>
      <c r="M4074" s="7"/>
      <c r="N4074" s="4">
        <v>3.1300000000000001E-2</v>
      </c>
      <c r="O4074" s="5">
        <v>3.6999999999999998E-2</v>
      </c>
    </row>
    <row r="4075" spans="1:15" hidden="1" x14ac:dyDescent="0.3">
      <c r="A4075" t="s">
        <v>2156</v>
      </c>
      <c r="B4075" t="s">
        <v>1600</v>
      </c>
      <c r="C4075" t="s">
        <v>14</v>
      </c>
      <c r="D4075" t="s">
        <v>1601</v>
      </c>
      <c r="E4075" t="s">
        <v>51</v>
      </c>
      <c r="F4075" t="s">
        <v>52</v>
      </c>
      <c r="H4075" s="2">
        <v>45729</v>
      </c>
      <c r="I4075" s="2" t="s">
        <v>19</v>
      </c>
      <c r="J4075" s="3">
        <v>119179</v>
      </c>
      <c r="K4075" s="3">
        <v>86549.22</v>
      </c>
      <c r="L4075" s="3">
        <v>865.49</v>
      </c>
      <c r="M4075" s="7"/>
      <c r="N4075" s="4">
        <v>3.1300000000000001E-2</v>
      </c>
      <c r="O4075" s="5">
        <v>3.6999999999999998E-2</v>
      </c>
    </row>
    <row r="4076" spans="1:15" hidden="1" x14ac:dyDescent="0.3">
      <c r="A4076" t="s">
        <v>2156</v>
      </c>
      <c r="B4076" t="s">
        <v>1602</v>
      </c>
      <c r="C4076" t="s">
        <v>14</v>
      </c>
      <c r="D4076" t="s">
        <v>1603</v>
      </c>
      <c r="E4076" t="s">
        <v>81</v>
      </c>
      <c r="F4076" t="s">
        <v>82</v>
      </c>
      <c r="H4076" s="2">
        <v>45729</v>
      </c>
      <c r="I4076" s="2" t="s">
        <v>19</v>
      </c>
      <c r="J4076" s="3">
        <v>200198</v>
      </c>
      <c r="K4076" s="3">
        <v>145387.38</v>
      </c>
      <c r="L4076" s="3">
        <v>1453.87</v>
      </c>
      <c r="M4076" s="7"/>
      <c r="N4076" s="4">
        <v>3.1300000000000001E-2</v>
      </c>
      <c r="O4076" s="5">
        <v>3.6999999999999998E-2</v>
      </c>
    </row>
    <row r="4077" spans="1:15" hidden="1" x14ac:dyDescent="0.3">
      <c r="A4077" t="s">
        <v>2156</v>
      </c>
      <c r="B4077" t="s">
        <v>1602</v>
      </c>
      <c r="C4077" t="s">
        <v>14</v>
      </c>
      <c r="D4077" t="s">
        <v>4021</v>
      </c>
      <c r="E4077" t="s">
        <v>81</v>
      </c>
      <c r="F4077" t="s">
        <v>82</v>
      </c>
      <c r="H4077" s="2">
        <v>45729</v>
      </c>
      <c r="I4077" s="2" t="s">
        <v>19</v>
      </c>
      <c r="J4077" s="3">
        <v>11779</v>
      </c>
      <c r="K4077" s="3">
        <v>7778</v>
      </c>
      <c r="L4077" s="3">
        <v>77.77</v>
      </c>
      <c r="M4077" s="7"/>
      <c r="N4077" s="4">
        <v>3.1300000000000001E-2</v>
      </c>
      <c r="O4077" s="5">
        <v>3.6999999999999998E-2</v>
      </c>
    </row>
    <row r="4078" spans="1:15" hidden="1" x14ac:dyDescent="0.3">
      <c r="A4078" t="s">
        <v>2156</v>
      </c>
      <c r="B4078" t="s">
        <v>116</v>
      </c>
      <c r="C4078" t="s">
        <v>14</v>
      </c>
      <c r="D4078" t="s">
        <v>2769</v>
      </c>
      <c r="E4078" t="s">
        <v>81</v>
      </c>
      <c r="F4078" t="s">
        <v>82</v>
      </c>
      <c r="H4078" s="2">
        <v>45729</v>
      </c>
      <c r="I4078" s="2" t="s">
        <v>19</v>
      </c>
      <c r="J4078" s="3">
        <v>569228</v>
      </c>
      <c r="K4078" s="3">
        <v>342773</v>
      </c>
      <c r="L4078" s="3">
        <v>3427.72</v>
      </c>
      <c r="M4078" s="7"/>
      <c r="N4078" s="4">
        <v>3.1300000000000001E-2</v>
      </c>
      <c r="O4078" s="5">
        <v>3.6999999999999998E-2</v>
      </c>
    </row>
    <row r="4079" spans="1:15" hidden="1" x14ac:dyDescent="0.3">
      <c r="A4079" t="s">
        <v>2156</v>
      </c>
      <c r="B4079" t="s">
        <v>1604</v>
      </c>
      <c r="C4079" t="s">
        <v>14</v>
      </c>
      <c r="D4079" t="s">
        <v>1605</v>
      </c>
      <c r="E4079" t="s">
        <v>51</v>
      </c>
      <c r="F4079" t="s">
        <v>52</v>
      </c>
      <c r="H4079" s="2">
        <v>45729</v>
      </c>
      <c r="I4079" s="2" t="s">
        <v>19</v>
      </c>
      <c r="J4079" s="3">
        <v>62790</v>
      </c>
      <c r="K4079" s="3">
        <v>46614.22</v>
      </c>
      <c r="L4079" s="3">
        <v>466.14</v>
      </c>
      <c r="M4079" s="7"/>
      <c r="N4079" s="4">
        <v>3.1300000000000001E-2</v>
      </c>
      <c r="O4079" s="5">
        <v>3.6999999999999998E-2</v>
      </c>
    </row>
    <row r="4080" spans="1:15" hidden="1" x14ac:dyDescent="0.3">
      <c r="A4080" t="s">
        <v>2156</v>
      </c>
      <c r="B4080" t="s">
        <v>1606</v>
      </c>
      <c r="C4080" t="s">
        <v>14</v>
      </c>
      <c r="D4080" t="s">
        <v>1607</v>
      </c>
      <c r="E4080" t="s">
        <v>244</v>
      </c>
      <c r="F4080" t="s">
        <v>245</v>
      </c>
      <c r="H4080" s="2">
        <v>45729</v>
      </c>
      <c r="I4080" s="2" t="s">
        <v>19</v>
      </c>
      <c r="J4080" s="3">
        <v>75205</v>
      </c>
      <c r="K4080" s="3">
        <v>54615.1</v>
      </c>
      <c r="L4080" s="3">
        <v>546.15</v>
      </c>
      <c r="M4080" s="7"/>
      <c r="N4080" s="4">
        <v>3.1300000000000001E-2</v>
      </c>
      <c r="O4080" s="5">
        <v>3.6999999999999998E-2</v>
      </c>
    </row>
    <row r="4081" spans="1:15" hidden="1" x14ac:dyDescent="0.3">
      <c r="A4081" t="s">
        <v>2156</v>
      </c>
      <c r="B4081" t="s">
        <v>1138</v>
      </c>
      <c r="C4081" t="s">
        <v>14</v>
      </c>
      <c r="D4081" t="s">
        <v>2105</v>
      </c>
      <c r="E4081" t="s">
        <v>244</v>
      </c>
      <c r="F4081" t="s">
        <v>245</v>
      </c>
      <c r="H4081" s="2">
        <v>45729</v>
      </c>
      <c r="I4081" s="2" t="s">
        <v>19</v>
      </c>
      <c r="J4081" s="3">
        <v>70626</v>
      </c>
      <c r="K4081" s="3">
        <v>52432.26</v>
      </c>
      <c r="L4081" s="3">
        <v>524.32000000000005</v>
      </c>
      <c r="M4081" s="7"/>
      <c r="N4081" s="4">
        <v>3.1300000000000001E-2</v>
      </c>
      <c r="O4081" s="5">
        <v>3.6999999999999998E-2</v>
      </c>
    </row>
    <row r="4082" spans="1:15" hidden="1" x14ac:dyDescent="0.3">
      <c r="A4082" t="s">
        <v>2156</v>
      </c>
      <c r="B4082" t="s">
        <v>1608</v>
      </c>
      <c r="C4082" t="s">
        <v>14</v>
      </c>
      <c r="D4082" t="s">
        <v>1609</v>
      </c>
      <c r="E4082" t="s">
        <v>81</v>
      </c>
      <c r="F4082" t="s">
        <v>82</v>
      </c>
      <c r="H4082" s="2">
        <v>45729</v>
      </c>
      <c r="I4082" s="2" t="s">
        <v>19</v>
      </c>
      <c r="J4082" s="3">
        <v>64585</v>
      </c>
      <c r="K4082" s="3">
        <v>47946.79</v>
      </c>
      <c r="L4082" s="3">
        <v>479.47</v>
      </c>
      <c r="M4082" s="7"/>
      <c r="N4082" s="4">
        <v>3.1300000000000001E-2</v>
      </c>
      <c r="O4082" s="5">
        <v>3.6999999999999998E-2</v>
      </c>
    </row>
    <row r="4083" spans="1:15" hidden="1" x14ac:dyDescent="0.3">
      <c r="A4083" t="s">
        <v>2156</v>
      </c>
      <c r="B4083" t="s">
        <v>1612</v>
      </c>
      <c r="C4083" t="s">
        <v>14</v>
      </c>
      <c r="D4083" t="s">
        <v>1613</v>
      </c>
      <c r="E4083" t="s">
        <v>81</v>
      </c>
      <c r="F4083" t="s">
        <v>82</v>
      </c>
      <c r="H4083" s="2">
        <v>45729</v>
      </c>
      <c r="I4083" s="2" t="s">
        <v>19</v>
      </c>
      <c r="J4083" s="3">
        <v>67859.72</v>
      </c>
      <c r="K4083" s="3">
        <v>50378.42</v>
      </c>
      <c r="L4083" s="3">
        <v>503.79</v>
      </c>
      <c r="M4083" s="7"/>
      <c r="N4083" s="4">
        <v>3.1300000000000001E-2</v>
      </c>
      <c r="O4083" s="5">
        <v>3.6999999999999998E-2</v>
      </c>
    </row>
    <row r="4084" spans="1:15" hidden="1" x14ac:dyDescent="0.3">
      <c r="A4084" t="s">
        <v>2156</v>
      </c>
      <c r="B4084" t="s">
        <v>1614</v>
      </c>
      <c r="C4084" t="s">
        <v>14</v>
      </c>
      <c r="D4084" t="s">
        <v>1615</v>
      </c>
      <c r="E4084" t="s">
        <v>22</v>
      </c>
      <c r="F4084" t="s">
        <v>23</v>
      </c>
      <c r="H4084" s="2">
        <v>45729</v>
      </c>
      <c r="I4084" s="2" t="s">
        <v>19</v>
      </c>
      <c r="J4084" s="3">
        <v>46909.21</v>
      </c>
      <c r="K4084" s="3">
        <v>34824.69</v>
      </c>
      <c r="L4084" s="3">
        <v>348.26</v>
      </c>
      <c r="M4084" s="7"/>
      <c r="N4084" s="4">
        <v>3.1300000000000001E-2</v>
      </c>
      <c r="O4084" s="5">
        <v>3.6999999999999998E-2</v>
      </c>
    </row>
    <row r="4085" spans="1:15" hidden="1" x14ac:dyDescent="0.3">
      <c r="A4085" t="s">
        <v>2156</v>
      </c>
      <c r="B4085" t="s">
        <v>1616</v>
      </c>
      <c r="C4085" t="s">
        <v>14</v>
      </c>
      <c r="D4085" t="s">
        <v>1617</v>
      </c>
      <c r="E4085" t="s">
        <v>55</v>
      </c>
      <c r="F4085" t="s">
        <v>56</v>
      </c>
      <c r="H4085" s="2">
        <v>45729</v>
      </c>
      <c r="I4085" s="2" t="s">
        <v>19</v>
      </c>
      <c r="J4085" s="3">
        <v>83244.649999999994</v>
      </c>
      <c r="K4085" s="3">
        <v>61799.97</v>
      </c>
      <c r="L4085" s="3">
        <v>618</v>
      </c>
      <c r="M4085" s="7"/>
      <c r="N4085" s="4">
        <v>3.1300000000000001E-2</v>
      </c>
      <c r="O4085" s="5">
        <v>3.6999999999999998E-2</v>
      </c>
    </row>
    <row r="4086" spans="1:15" hidden="1" x14ac:dyDescent="0.3">
      <c r="A4086" t="s">
        <v>2156</v>
      </c>
      <c r="B4086" t="s">
        <v>1712</v>
      </c>
      <c r="C4086" t="s">
        <v>14</v>
      </c>
      <c r="D4086" t="s">
        <v>4022</v>
      </c>
      <c r="E4086" t="s">
        <v>244</v>
      </c>
      <c r="F4086" t="s">
        <v>245</v>
      </c>
      <c r="H4086" s="2">
        <v>45729</v>
      </c>
      <c r="I4086" s="2" t="s">
        <v>19</v>
      </c>
      <c r="J4086" s="3">
        <v>81400</v>
      </c>
      <c r="K4086" s="3">
        <v>60430.48</v>
      </c>
      <c r="L4086" s="3">
        <v>604.29999999999995</v>
      </c>
      <c r="M4086" s="7"/>
      <c r="N4086" s="4">
        <v>3.1300000000000001E-2</v>
      </c>
      <c r="O4086" s="5">
        <v>3.6999999999999998E-2</v>
      </c>
    </row>
    <row r="4087" spans="1:15" hidden="1" x14ac:dyDescent="0.3">
      <c r="A4087" t="s">
        <v>2156</v>
      </c>
      <c r="B4087" t="s">
        <v>1620</v>
      </c>
      <c r="C4087" t="s">
        <v>14</v>
      </c>
      <c r="D4087" t="s">
        <v>1621</v>
      </c>
      <c r="E4087" t="s">
        <v>59</v>
      </c>
      <c r="F4087" t="s">
        <v>60</v>
      </c>
      <c r="H4087" s="2">
        <v>45729</v>
      </c>
      <c r="I4087" s="2" t="s">
        <v>19</v>
      </c>
      <c r="J4087" s="3">
        <v>70030</v>
      </c>
      <c r="K4087" s="3">
        <v>52575.53</v>
      </c>
      <c r="L4087" s="3">
        <v>525.76</v>
      </c>
      <c r="M4087" s="7"/>
      <c r="N4087" s="4">
        <v>3.1300000000000001E-2</v>
      </c>
      <c r="O4087" s="5">
        <v>3.6999999999999998E-2</v>
      </c>
    </row>
    <row r="4088" spans="1:15" hidden="1" x14ac:dyDescent="0.3">
      <c r="A4088" t="s">
        <v>2156</v>
      </c>
      <c r="B4088" t="s">
        <v>888</v>
      </c>
      <c r="C4088" t="s">
        <v>14</v>
      </c>
      <c r="D4088" t="s">
        <v>3954</v>
      </c>
      <c r="E4088" t="s">
        <v>59</v>
      </c>
      <c r="F4088" t="s">
        <v>60</v>
      </c>
      <c r="H4088" s="2">
        <v>45729</v>
      </c>
      <c r="I4088" s="2" t="s">
        <v>19</v>
      </c>
      <c r="J4088" s="3">
        <v>59303.38</v>
      </c>
      <c r="K4088" s="3">
        <v>44026.47</v>
      </c>
      <c r="L4088" s="3">
        <v>440.27</v>
      </c>
      <c r="M4088" s="7"/>
      <c r="N4088" s="4">
        <v>3.1300000000000001E-2</v>
      </c>
      <c r="O4088" s="5">
        <v>3.6999999999999998E-2</v>
      </c>
    </row>
    <row r="4089" spans="1:15" hidden="1" x14ac:dyDescent="0.3">
      <c r="A4089" t="s">
        <v>2156</v>
      </c>
      <c r="B4089" t="s">
        <v>1624</v>
      </c>
      <c r="C4089" t="s">
        <v>14</v>
      </c>
      <c r="D4089" t="s">
        <v>1625</v>
      </c>
      <c r="E4089" t="s">
        <v>244</v>
      </c>
      <c r="F4089" t="s">
        <v>245</v>
      </c>
      <c r="H4089" s="2">
        <v>45729</v>
      </c>
      <c r="I4089" s="2" t="s">
        <v>19</v>
      </c>
      <c r="J4089" s="3">
        <v>72311.460000000006</v>
      </c>
      <c r="K4089" s="3">
        <v>53783.37</v>
      </c>
      <c r="L4089" s="3">
        <v>537.84</v>
      </c>
      <c r="M4089" s="7"/>
      <c r="N4089" s="4">
        <v>3.1300000000000001E-2</v>
      </c>
      <c r="O4089" s="5">
        <v>3.6999999999999998E-2</v>
      </c>
    </row>
    <row r="4090" spans="1:15" hidden="1" x14ac:dyDescent="0.3">
      <c r="A4090" t="s">
        <v>2156</v>
      </c>
      <c r="B4090" t="s">
        <v>1628</v>
      </c>
      <c r="C4090" t="s">
        <v>14</v>
      </c>
      <c r="D4090" t="s">
        <v>1629</v>
      </c>
      <c r="E4090" t="s">
        <v>59</v>
      </c>
      <c r="F4090" t="s">
        <v>60</v>
      </c>
      <c r="H4090" s="2">
        <v>45729</v>
      </c>
      <c r="I4090" s="2" t="s">
        <v>19</v>
      </c>
      <c r="J4090" s="3">
        <v>56281</v>
      </c>
      <c r="K4090" s="3">
        <v>41860.39</v>
      </c>
      <c r="L4090" s="3">
        <v>418.6</v>
      </c>
      <c r="M4090" s="7"/>
      <c r="N4090" s="4">
        <v>3.1300000000000001E-2</v>
      </c>
      <c r="O4090" s="5">
        <v>3.6999999999999998E-2</v>
      </c>
    </row>
    <row r="4091" spans="1:15" hidden="1" x14ac:dyDescent="0.3">
      <c r="A4091" t="s">
        <v>2156</v>
      </c>
      <c r="B4091" t="s">
        <v>1630</v>
      </c>
      <c r="C4091" t="s">
        <v>14</v>
      </c>
      <c r="D4091" t="s">
        <v>1631</v>
      </c>
      <c r="E4091" t="s">
        <v>337</v>
      </c>
      <c r="F4091" t="s">
        <v>338</v>
      </c>
      <c r="H4091" s="2">
        <v>45729</v>
      </c>
      <c r="I4091" s="2" t="s">
        <v>19</v>
      </c>
      <c r="J4091" s="3">
        <v>75831</v>
      </c>
      <c r="K4091" s="3">
        <v>56716.74</v>
      </c>
      <c r="L4091" s="3">
        <v>567.16999999999996</v>
      </c>
      <c r="M4091" s="7"/>
      <c r="N4091" s="4">
        <v>3.1300000000000001E-2</v>
      </c>
      <c r="O4091" s="5">
        <v>3.6999999999999998E-2</v>
      </c>
    </row>
    <row r="4092" spans="1:15" hidden="1" x14ac:dyDescent="0.3">
      <c r="A4092" t="s">
        <v>2156</v>
      </c>
      <c r="B4092" t="s">
        <v>546</v>
      </c>
      <c r="C4092" t="s">
        <v>14</v>
      </c>
      <c r="D4092" t="s">
        <v>547</v>
      </c>
      <c r="E4092" t="s">
        <v>35</v>
      </c>
      <c r="F4092" t="s">
        <v>36</v>
      </c>
      <c r="H4092" s="2">
        <v>45729</v>
      </c>
      <c r="I4092" s="2" t="s">
        <v>19</v>
      </c>
      <c r="J4092" s="3">
        <v>110287</v>
      </c>
      <c r="K4092" s="3">
        <v>82028.179999999993</v>
      </c>
      <c r="L4092" s="3">
        <v>820.28</v>
      </c>
      <c r="M4092" s="7"/>
      <c r="N4092" s="4">
        <v>3.1300000000000001E-2</v>
      </c>
      <c r="O4092" s="5">
        <v>3.6999999999999998E-2</v>
      </c>
    </row>
    <row r="4093" spans="1:15" hidden="1" x14ac:dyDescent="0.3">
      <c r="A4093" t="s">
        <v>2156</v>
      </c>
      <c r="B4093" t="s">
        <v>57</v>
      </c>
      <c r="C4093" t="s">
        <v>14</v>
      </c>
      <c r="D4093" t="s">
        <v>58</v>
      </c>
      <c r="E4093" t="s">
        <v>59</v>
      </c>
      <c r="F4093" t="s">
        <v>60</v>
      </c>
      <c r="H4093" s="2">
        <v>45729</v>
      </c>
      <c r="I4093" s="2" t="s">
        <v>19</v>
      </c>
      <c r="J4093" s="3">
        <v>73245.78</v>
      </c>
      <c r="K4093" s="3">
        <v>54341.82</v>
      </c>
      <c r="L4093" s="3">
        <v>543.41</v>
      </c>
      <c r="M4093" s="7"/>
      <c r="N4093" s="4">
        <v>3.1300000000000001E-2</v>
      </c>
      <c r="O4093" s="5">
        <v>3.6999999999999998E-2</v>
      </c>
    </row>
    <row r="4094" spans="1:15" hidden="1" x14ac:dyDescent="0.3">
      <c r="A4094" t="s">
        <v>2156</v>
      </c>
      <c r="B4094" t="s">
        <v>1402</v>
      </c>
      <c r="C4094" t="s">
        <v>14</v>
      </c>
      <c r="D4094" t="s">
        <v>4151</v>
      </c>
      <c r="E4094" t="s">
        <v>55</v>
      </c>
      <c r="F4094" t="s">
        <v>56</v>
      </c>
      <c r="H4094" s="2">
        <v>45729</v>
      </c>
      <c r="I4094" s="2" t="s">
        <v>19</v>
      </c>
      <c r="J4094" s="3">
        <v>6874</v>
      </c>
      <c r="K4094" s="3">
        <v>4547</v>
      </c>
      <c r="L4094" s="3">
        <v>45.46</v>
      </c>
      <c r="M4094" s="7"/>
      <c r="N4094" s="4">
        <v>3.1300000000000001E-2</v>
      </c>
      <c r="O4094" s="5">
        <v>3.6999999999999998E-2</v>
      </c>
    </row>
    <row r="4095" spans="1:15" hidden="1" x14ac:dyDescent="0.3">
      <c r="A4095" t="s">
        <v>2156</v>
      </c>
      <c r="B4095" t="s">
        <v>786</v>
      </c>
      <c r="C4095" t="s">
        <v>14</v>
      </c>
      <c r="D4095" t="s">
        <v>4152</v>
      </c>
      <c r="E4095" t="s">
        <v>55</v>
      </c>
      <c r="F4095" t="s">
        <v>56</v>
      </c>
      <c r="H4095" s="2">
        <v>45729</v>
      </c>
      <c r="I4095" s="2" t="s">
        <v>19</v>
      </c>
      <c r="J4095" s="3">
        <v>63851</v>
      </c>
      <c r="K4095" s="3">
        <v>46453.71</v>
      </c>
      <c r="L4095" s="3">
        <v>464.54</v>
      </c>
      <c r="M4095" s="7"/>
      <c r="N4095" s="4">
        <v>3.1300000000000001E-2</v>
      </c>
      <c r="O4095" s="5">
        <v>3.6999999999999998E-2</v>
      </c>
    </row>
    <row r="4096" spans="1:15" hidden="1" x14ac:dyDescent="0.3">
      <c r="A4096" t="s">
        <v>2156</v>
      </c>
      <c r="B4096" t="s">
        <v>579</v>
      </c>
      <c r="C4096" t="s">
        <v>14</v>
      </c>
      <c r="D4096" t="s">
        <v>580</v>
      </c>
      <c r="E4096" t="s">
        <v>16</v>
      </c>
      <c r="F4096" t="s">
        <v>17</v>
      </c>
      <c r="H4096" s="2">
        <v>45729</v>
      </c>
      <c r="I4096" s="2" t="s">
        <v>19</v>
      </c>
      <c r="J4096" s="3">
        <v>95658</v>
      </c>
      <c r="K4096" s="3">
        <v>71279.98</v>
      </c>
      <c r="L4096" s="3">
        <v>712.8</v>
      </c>
      <c r="M4096" s="7"/>
      <c r="N4096" s="4">
        <v>3.1300000000000001E-2</v>
      </c>
      <c r="O4096" s="5">
        <v>3.6999999999999998E-2</v>
      </c>
    </row>
    <row r="4097" spans="1:15" hidden="1" x14ac:dyDescent="0.3">
      <c r="A4097" t="s">
        <v>2156</v>
      </c>
      <c r="B4097" t="s">
        <v>1639</v>
      </c>
      <c r="C4097" t="s">
        <v>14</v>
      </c>
      <c r="D4097" t="s">
        <v>1640</v>
      </c>
      <c r="E4097" t="s">
        <v>81</v>
      </c>
      <c r="F4097" t="s">
        <v>82</v>
      </c>
      <c r="H4097" s="2">
        <v>45729</v>
      </c>
      <c r="I4097" s="2" t="s">
        <v>19</v>
      </c>
      <c r="J4097" s="3">
        <v>47754</v>
      </c>
      <c r="K4097" s="3">
        <v>35517.699999999997</v>
      </c>
      <c r="L4097" s="3">
        <v>355.18</v>
      </c>
      <c r="M4097" s="7"/>
      <c r="N4097" s="4">
        <v>3.1300000000000001E-2</v>
      </c>
      <c r="O4097" s="5">
        <v>3.6999999999999998E-2</v>
      </c>
    </row>
    <row r="4098" spans="1:15" hidden="1" x14ac:dyDescent="0.3">
      <c r="A4098" t="s">
        <v>2156</v>
      </c>
      <c r="B4098" t="s">
        <v>1641</v>
      </c>
      <c r="C4098" t="s">
        <v>14</v>
      </c>
      <c r="D4098" t="s">
        <v>1642</v>
      </c>
      <c r="E4098" t="s">
        <v>55</v>
      </c>
      <c r="F4098" t="s">
        <v>56</v>
      </c>
      <c r="H4098" s="2">
        <v>45729</v>
      </c>
      <c r="I4098" s="2" t="s">
        <v>19</v>
      </c>
      <c r="J4098" s="3">
        <v>109418</v>
      </c>
      <c r="K4098" s="3">
        <v>81381.710000000006</v>
      </c>
      <c r="L4098" s="3">
        <v>813.82</v>
      </c>
      <c r="M4098" s="7"/>
      <c r="N4098" s="4">
        <v>3.1300000000000001E-2</v>
      </c>
      <c r="O4098" s="5">
        <v>3.6999999999999998E-2</v>
      </c>
    </row>
    <row r="4099" spans="1:15" hidden="1" x14ac:dyDescent="0.3">
      <c r="A4099" t="s">
        <v>2156</v>
      </c>
      <c r="B4099" t="s">
        <v>1750</v>
      </c>
      <c r="C4099" t="s">
        <v>14</v>
      </c>
      <c r="D4099" t="s">
        <v>2583</v>
      </c>
      <c r="E4099" t="s">
        <v>77</v>
      </c>
      <c r="F4099" t="s">
        <v>78</v>
      </c>
      <c r="H4099" s="2">
        <v>45729</v>
      </c>
      <c r="I4099" s="2" t="s">
        <v>19</v>
      </c>
      <c r="J4099" s="3">
        <v>231046</v>
      </c>
      <c r="K4099" s="3">
        <v>142541</v>
      </c>
      <c r="L4099" s="3">
        <v>1425.4</v>
      </c>
      <c r="M4099" s="7"/>
      <c r="N4099" s="4">
        <v>3.1300000000000001E-2</v>
      </c>
      <c r="O4099" s="5">
        <v>3.6999999999999998E-2</v>
      </c>
    </row>
    <row r="4100" spans="1:15" hidden="1" x14ac:dyDescent="0.3">
      <c r="A4100" t="s">
        <v>2156</v>
      </c>
      <c r="B4100" t="s">
        <v>1402</v>
      </c>
      <c r="C4100" t="s">
        <v>14</v>
      </c>
      <c r="D4100" t="s">
        <v>1643</v>
      </c>
      <c r="E4100" t="s">
        <v>55</v>
      </c>
      <c r="F4100" t="s">
        <v>56</v>
      </c>
      <c r="H4100" s="2">
        <v>45729</v>
      </c>
      <c r="I4100" s="2" t="s">
        <v>19</v>
      </c>
      <c r="J4100" s="3">
        <v>43950</v>
      </c>
      <c r="K4100" s="3">
        <v>31975.24</v>
      </c>
      <c r="L4100" s="3">
        <v>319.75</v>
      </c>
      <c r="M4100" s="7"/>
      <c r="N4100" s="4">
        <v>3.1300000000000001E-2</v>
      </c>
      <c r="O4100" s="5">
        <v>3.6999999999999998E-2</v>
      </c>
    </row>
    <row r="4101" spans="1:15" hidden="1" x14ac:dyDescent="0.3">
      <c r="A4101" t="s">
        <v>2156</v>
      </c>
      <c r="B4101" t="s">
        <v>485</v>
      </c>
      <c r="C4101" t="s">
        <v>14</v>
      </c>
      <c r="D4101" t="s">
        <v>4153</v>
      </c>
      <c r="E4101" t="s">
        <v>55</v>
      </c>
      <c r="F4101" t="s">
        <v>56</v>
      </c>
      <c r="H4101" s="2">
        <v>45729</v>
      </c>
      <c r="I4101" s="2" t="s">
        <v>19</v>
      </c>
      <c r="J4101" s="3">
        <v>13854</v>
      </c>
      <c r="K4101" s="3">
        <v>9371</v>
      </c>
      <c r="L4101" s="3">
        <v>93.71</v>
      </c>
      <c r="M4101" s="7"/>
      <c r="N4101" s="4">
        <v>3.1300000000000001E-2</v>
      </c>
      <c r="O4101" s="5">
        <v>3.6999999999999998E-2</v>
      </c>
    </row>
    <row r="4102" spans="1:15" hidden="1" x14ac:dyDescent="0.3">
      <c r="A4102" t="s">
        <v>2156</v>
      </c>
      <c r="B4102" t="s">
        <v>1432</v>
      </c>
      <c r="C4102" t="s">
        <v>14</v>
      </c>
      <c r="D4102" t="s">
        <v>4154</v>
      </c>
      <c r="E4102" t="s">
        <v>81</v>
      </c>
      <c r="F4102" t="s">
        <v>82</v>
      </c>
      <c r="H4102" s="2">
        <v>45729</v>
      </c>
      <c r="I4102" s="2" t="s">
        <v>19</v>
      </c>
      <c r="J4102" s="3">
        <v>554837</v>
      </c>
      <c r="K4102" s="3">
        <v>375304</v>
      </c>
      <c r="L4102" s="3">
        <v>3753.03</v>
      </c>
      <c r="M4102" s="7"/>
      <c r="N4102" s="4">
        <v>3.1300000000000001E-2</v>
      </c>
      <c r="O4102" s="5">
        <v>3.6999999999999998E-2</v>
      </c>
    </row>
    <row r="4103" spans="1:15" hidden="1" x14ac:dyDescent="0.3">
      <c r="A4103" t="s">
        <v>2156</v>
      </c>
      <c r="B4103" t="s">
        <v>1753</v>
      </c>
      <c r="C4103" t="s">
        <v>14</v>
      </c>
      <c r="D4103" t="s">
        <v>4155</v>
      </c>
      <c r="E4103" t="s">
        <v>35</v>
      </c>
      <c r="F4103" t="s">
        <v>36</v>
      </c>
      <c r="H4103" s="2">
        <v>45729</v>
      </c>
      <c r="I4103" s="2" t="s">
        <v>19</v>
      </c>
      <c r="J4103" s="3">
        <v>26509</v>
      </c>
      <c r="K4103" s="3">
        <v>17931</v>
      </c>
      <c r="L4103" s="3">
        <v>179.3</v>
      </c>
      <c r="M4103" s="7"/>
      <c r="N4103" s="4">
        <v>3.1300000000000001E-2</v>
      </c>
      <c r="O4103" s="5">
        <v>3.6999999999999998E-2</v>
      </c>
    </row>
    <row r="4104" spans="1:15" hidden="1" x14ac:dyDescent="0.3">
      <c r="A4104" t="s">
        <v>2156</v>
      </c>
      <c r="B4104" t="s">
        <v>1644</v>
      </c>
      <c r="C4104" t="s">
        <v>14</v>
      </c>
      <c r="D4104" t="s">
        <v>1645</v>
      </c>
      <c r="E4104" t="s">
        <v>81</v>
      </c>
      <c r="F4104" t="s">
        <v>82</v>
      </c>
      <c r="H4104" s="2">
        <v>45729</v>
      </c>
      <c r="I4104" s="2" t="s">
        <v>19</v>
      </c>
      <c r="J4104" s="3">
        <v>144117</v>
      </c>
      <c r="K4104" s="3">
        <v>107189.84</v>
      </c>
      <c r="L4104" s="3">
        <v>1071.9000000000001</v>
      </c>
      <c r="M4104" s="7"/>
      <c r="N4104" s="4">
        <v>3.1300000000000001E-2</v>
      </c>
      <c r="O4104" s="5">
        <v>3.6999999999999998E-2</v>
      </c>
    </row>
    <row r="4105" spans="1:15" hidden="1" x14ac:dyDescent="0.3">
      <c r="A4105" t="s">
        <v>2156</v>
      </c>
      <c r="B4105" t="s">
        <v>1646</v>
      </c>
      <c r="C4105" t="s">
        <v>14</v>
      </c>
      <c r="D4105" t="s">
        <v>1647</v>
      </c>
      <c r="E4105" t="s">
        <v>221</v>
      </c>
      <c r="F4105" t="s">
        <v>222</v>
      </c>
      <c r="H4105" s="2">
        <v>45729</v>
      </c>
      <c r="I4105" s="2" t="s">
        <v>19</v>
      </c>
      <c r="J4105" s="3">
        <v>128409</v>
      </c>
      <c r="K4105" s="3">
        <v>95506.8</v>
      </c>
      <c r="L4105" s="3">
        <v>955.07</v>
      </c>
      <c r="M4105" s="7"/>
      <c r="N4105" s="4">
        <v>3.1300000000000001E-2</v>
      </c>
      <c r="O4105" s="5">
        <v>3.6999999999999998E-2</v>
      </c>
    </row>
    <row r="4106" spans="1:15" hidden="1" x14ac:dyDescent="0.3">
      <c r="A4106" t="s">
        <v>2156</v>
      </c>
      <c r="B4106" t="s">
        <v>2108</v>
      </c>
      <c r="C4106" t="s">
        <v>14</v>
      </c>
      <c r="D4106" t="s">
        <v>2109</v>
      </c>
      <c r="E4106" t="s">
        <v>59</v>
      </c>
      <c r="F4106" t="s">
        <v>60</v>
      </c>
      <c r="H4106" s="2">
        <v>45729</v>
      </c>
      <c r="I4106" s="2" t="s">
        <v>19</v>
      </c>
      <c r="J4106" s="3">
        <v>109778</v>
      </c>
      <c r="K4106" s="3">
        <v>81649.36</v>
      </c>
      <c r="L4106" s="3">
        <v>816.49</v>
      </c>
      <c r="M4106" s="7"/>
      <c r="N4106" s="4">
        <v>3.1300000000000001E-2</v>
      </c>
      <c r="O4106" s="5">
        <v>3.6999999999999998E-2</v>
      </c>
    </row>
    <row r="4107" spans="1:15" hidden="1" x14ac:dyDescent="0.3">
      <c r="A4107" t="s">
        <v>2156</v>
      </c>
      <c r="B4107" t="s">
        <v>485</v>
      </c>
      <c r="C4107" t="s">
        <v>14</v>
      </c>
      <c r="D4107" t="s">
        <v>4156</v>
      </c>
      <c r="E4107" t="s">
        <v>55</v>
      </c>
      <c r="F4107" t="s">
        <v>56</v>
      </c>
      <c r="H4107" s="2">
        <v>45729</v>
      </c>
      <c r="I4107" s="2" t="s">
        <v>19</v>
      </c>
      <c r="J4107" s="3">
        <v>14336</v>
      </c>
      <c r="K4107" s="3">
        <v>9697</v>
      </c>
      <c r="L4107" s="3">
        <v>96.97</v>
      </c>
      <c r="M4107" s="7"/>
      <c r="N4107" s="4">
        <v>3.1300000000000001E-2</v>
      </c>
      <c r="O4107" s="5">
        <v>3.6999999999999998E-2</v>
      </c>
    </row>
    <row r="4108" spans="1:15" hidden="1" x14ac:dyDescent="0.3">
      <c r="A4108" t="s">
        <v>2156</v>
      </c>
      <c r="B4108" t="s">
        <v>1652</v>
      </c>
      <c r="C4108" t="s">
        <v>14</v>
      </c>
      <c r="D4108" t="s">
        <v>1653</v>
      </c>
      <c r="E4108" t="s">
        <v>16</v>
      </c>
      <c r="F4108" t="s">
        <v>17</v>
      </c>
      <c r="H4108" s="2">
        <v>45729</v>
      </c>
      <c r="I4108" s="2" t="s">
        <v>19</v>
      </c>
      <c r="J4108" s="3">
        <v>81365</v>
      </c>
      <c r="K4108" s="3">
        <v>60856.04</v>
      </c>
      <c r="L4108" s="3">
        <v>608.55999999999995</v>
      </c>
      <c r="M4108" s="7"/>
      <c r="N4108" s="4">
        <v>3.1300000000000001E-2</v>
      </c>
      <c r="O4108" s="5">
        <v>3.6999999999999998E-2</v>
      </c>
    </row>
    <row r="4109" spans="1:15" hidden="1" x14ac:dyDescent="0.3">
      <c r="A4109" t="s">
        <v>2156</v>
      </c>
      <c r="B4109" t="s">
        <v>1756</v>
      </c>
      <c r="C4109" t="s">
        <v>14</v>
      </c>
      <c r="D4109" t="s">
        <v>4157</v>
      </c>
      <c r="E4109" t="s">
        <v>35</v>
      </c>
      <c r="F4109" t="s">
        <v>36</v>
      </c>
      <c r="H4109" s="2">
        <v>45729</v>
      </c>
      <c r="I4109" s="2" t="s">
        <v>19</v>
      </c>
      <c r="J4109" s="3">
        <v>67515.73</v>
      </c>
      <c r="K4109" s="3">
        <v>45669</v>
      </c>
      <c r="L4109" s="3">
        <v>456.69</v>
      </c>
      <c r="M4109" s="7"/>
      <c r="N4109" s="4">
        <v>3.1300000000000001E-2</v>
      </c>
      <c r="O4109" s="5">
        <v>3.6999999999999998E-2</v>
      </c>
    </row>
    <row r="4110" spans="1:15" hidden="1" x14ac:dyDescent="0.3">
      <c r="A4110" t="s">
        <v>2156</v>
      </c>
      <c r="B4110" t="s">
        <v>2821</v>
      </c>
      <c r="C4110" t="s">
        <v>14</v>
      </c>
      <c r="D4110" t="s">
        <v>4158</v>
      </c>
      <c r="E4110" t="s">
        <v>51</v>
      </c>
      <c r="F4110" t="s">
        <v>52</v>
      </c>
      <c r="H4110" s="2">
        <v>45729</v>
      </c>
      <c r="I4110" s="2" t="s">
        <v>19</v>
      </c>
      <c r="J4110" s="3">
        <v>98297</v>
      </c>
      <c r="K4110" s="3">
        <v>73110.16</v>
      </c>
      <c r="L4110" s="3">
        <v>731.1</v>
      </c>
      <c r="M4110" s="7"/>
      <c r="N4110" s="4">
        <v>3.1300000000000001E-2</v>
      </c>
      <c r="O4110" s="5">
        <v>3.6999999999999998E-2</v>
      </c>
    </row>
    <row r="4111" spans="1:15" hidden="1" x14ac:dyDescent="0.3">
      <c r="A4111" t="s">
        <v>2156</v>
      </c>
      <c r="B4111" t="s">
        <v>2734</v>
      </c>
      <c r="C4111" t="s">
        <v>14</v>
      </c>
      <c r="D4111" t="s">
        <v>2735</v>
      </c>
      <c r="E4111" t="s">
        <v>3101</v>
      </c>
      <c r="F4111" t="s">
        <v>82</v>
      </c>
      <c r="H4111" s="2">
        <v>45729</v>
      </c>
      <c r="I4111" s="2" t="s">
        <v>19</v>
      </c>
      <c r="J4111" s="3">
        <v>62972</v>
      </c>
      <c r="K4111" s="3">
        <v>46836.31</v>
      </c>
      <c r="L4111" s="3">
        <v>468.36</v>
      </c>
      <c r="M4111" s="7"/>
      <c r="N4111" s="4">
        <v>3.1300000000000001E-2</v>
      </c>
      <c r="O4111" s="5">
        <v>3.6999999999999998E-2</v>
      </c>
    </row>
    <row r="4112" spans="1:15" hidden="1" x14ac:dyDescent="0.3">
      <c r="A4112" t="s">
        <v>2156</v>
      </c>
      <c r="B4112" t="s">
        <v>1656</v>
      </c>
      <c r="C4112" t="s">
        <v>14</v>
      </c>
      <c r="D4112" t="s">
        <v>1657</v>
      </c>
      <c r="E4112" t="s">
        <v>244</v>
      </c>
      <c r="F4112" t="s">
        <v>245</v>
      </c>
      <c r="H4112" s="2">
        <v>45729</v>
      </c>
      <c r="I4112" s="2" t="s">
        <v>19</v>
      </c>
      <c r="J4112" s="3">
        <v>87230</v>
      </c>
      <c r="K4112" s="3">
        <v>64878.53</v>
      </c>
      <c r="L4112" s="3">
        <v>648.79</v>
      </c>
      <c r="M4112" s="7"/>
      <c r="N4112" s="4">
        <v>3.1300000000000001E-2</v>
      </c>
      <c r="O4112" s="5">
        <v>3.6999999999999998E-2</v>
      </c>
    </row>
    <row r="4113" spans="1:15" hidden="1" x14ac:dyDescent="0.3">
      <c r="A4113" t="s">
        <v>2156</v>
      </c>
      <c r="B4113" t="s">
        <v>1695</v>
      </c>
      <c r="C4113" t="s">
        <v>14</v>
      </c>
      <c r="D4113" t="s">
        <v>4159</v>
      </c>
      <c r="E4113" t="s">
        <v>51</v>
      </c>
      <c r="F4113" t="s">
        <v>52</v>
      </c>
      <c r="H4113" s="2">
        <v>45729</v>
      </c>
      <c r="I4113" s="2" t="s">
        <v>19</v>
      </c>
      <c r="J4113" s="3">
        <v>283387</v>
      </c>
      <c r="K4113" s="3">
        <v>191689</v>
      </c>
      <c r="L4113" s="3">
        <v>1916.88</v>
      </c>
      <c r="M4113" s="7"/>
      <c r="N4113" s="4">
        <v>3.1300000000000001E-2</v>
      </c>
      <c r="O4113" s="5">
        <v>3.6999999999999998E-2</v>
      </c>
    </row>
    <row r="4114" spans="1:15" hidden="1" x14ac:dyDescent="0.3">
      <c r="A4114" t="s">
        <v>2156</v>
      </c>
      <c r="B4114" t="s">
        <v>1661</v>
      </c>
      <c r="C4114" t="s">
        <v>14</v>
      </c>
      <c r="D4114" t="s">
        <v>1662</v>
      </c>
      <c r="E4114" t="s">
        <v>432</v>
      </c>
      <c r="F4114" t="s">
        <v>433</v>
      </c>
      <c r="H4114" s="2">
        <v>45729</v>
      </c>
      <c r="I4114" s="2" t="s">
        <v>19</v>
      </c>
      <c r="J4114" s="3">
        <v>69452</v>
      </c>
      <c r="K4114" s="3">
        <v>51751.93</v>
      </c>
      <c r="L4114" s="3">
        <v>517.52</v>
      </c>
      <c r="M4114" s="7"/>
      <c r="N4114" s="4">
        <v>3.1300000000000001E-2</v>
      </c>
      <c r="O4114" s="5">
        <v>3.6999999999999998E-2</v>
      </c>
    </row>
    <row r="4115" spans="1:15" hidden="1" x14ac:dyDescent="0.3">
      <c r="A4115" t="s">
        <v>2156</v>
      </c>
      <c r="B4115" t="s">
        <v>1663</v>
      </c>
      <c r="C4115" t="s">
        <v>14</v>
      </c>
      <c r="D4115" t="s">
        <v>1664</v>
      </c>
      <c r="E4115" t="s">
        <v>81</v>
      </c>
      <c r="F4115" t="s">
        <v>82</v>
      </c>
      <c r="H4115" s="2">
        <v>45729</v>
      </c>
      <c r="I4115" s="2" t="s">
        <v>19</v>
      </c>
      <c r="J4115" s="3">
        <v>52078</v>
      </c>
      <c r="K4115" s="3">
        <v>38733.5</v>
      </c>
      <c r="L4115" s="3">
        <v>387.34</v>
      </c>
      <c r="M4115" s="7"/>
      <c r="N4115" s="4">
        <v>3.1300000000000001E-2</v>
      </c>
      <c r="O4115" s="5">
        <v>3.6999999999999998E-2</v>
      </c>
    </row>
    <row r="4116" spans="1:15" hidden="1" x14ac:dyDescent="0.3">
      <c r="A4116" t="s">
        <v>2156</v>
      </c>
      <c r="B4116" t="s">
        <v>1666</v>
      </c>
      <c r="C4116" t="s">
        <v>14</v>
      </c>
      <c r="D4116" t="s">
        <v>1667</v>
      </c>
      <c r="E4116" t="s">
        <v>798</v>
      </c>
      <c r="F4116" t="s">
        <v>799</v>
      </c>
      <c r="H4116" s="2">
        <v>45729</v>
      </c>
      <c r="I4116" s="2" t="s">
        <v>19</v>
      </c>
      <c r="J4116" s="3">
        <v>105199</v>
      </c>
      <c r="K4116" s="3">
        <v>78243.960000000006</v>
      </c>
      <c r="L4116" s="3">
        <v>782.44</v>
      </c>
      <c r="M4116" s="7"/>
      <c r="N4116" s="4">
        <v>3.1300000000000001E-2</v>
      </c>
      <c r="O4116" s="5">
        <v>3.6999999999999998E-2</v>
      </c>
    </row>
    <row r="4117" spans="1:15" hidden="1" x14ac:dyDescent="0.3">
      <c r="A4117" t="s">
        <v>2156</v>
      </c>
      <c r="B4117" t="s">
        <v>786</v>
      </c>
      <c r="C4117" t="s">
        <v>14</v>
      </c>
      <c r="D4117" t="s">
        <v>1668</v>
      </c>
      <c r="E4117" t="s">
        <v>55</v>
      </c>
      <c r="F4117" t="s">
        <v>56</v>
      </c>
      <c r="H4117" s="2">
        <v>45729</v>
      </c>
      <c r="I4117" s="2" t="s">
        <v>19</v>
      </c>
      <c r="J4117" s="3">
        <v>72564</v>
      </c>
      <c r="K4117" s="3">
        <v>52792.93</v>
      </c>
      <c r="L4117" s="3">
        <v>527.92999999999995</v>
      </c>
      <c r="M4117" s="7"/>
      <c r="N4117" s="4">
        <v>3.1300000000000001E-2</v>
      </c>
      <c r="O4117" s="5">
        <v>3.6999999999999998E-2</v>
      </c>
    </row>
    <row r="4118" spans="1:15" hidden="1" x14ac:dyDescent="0.3">
      <c r="A4118" t="s">
        <v>2156</v>
      </c>
      <c r="B4118" t="s">
        <v>1669</v>
      </c>
      <c r="C4118" t="s">
        <v>14</v>
      </c>
      <c r="D4118" t="s">
        <v>1670</v>
      </c>
      <c r="E4118" t="s">
        <v>55</v>
      </c>
      <c r="F4118" t="s">
        <v>56</v>
      </c>
      <c r="H4118" s="2">
        <v>45729</v>
      </c>
      <c r="I4118" s="2" t="s">
        <v>19</v>
      </c>
      <c r="J4118" s="3">
        <v>69874</v>
      </c>
      <c r="K4118" s="3">
        <v>51969.55</v>
      </c>
      <c r="L4118" s="3">
        <v>519.70000000000005</v>
      </c>
      <c r="M4118" s="7"/>
      <c r="N4118" s="4">
        <v>3.1300000000000001E-2</v>
      </c>
      <c r="O4118" s="5">
        <v>3.6999999999999998E-2</v>
      </c>
    </row>
    <row r="4119" spans="1:15" hidden="1" x14ac:dyDescent="0.3">
      <c r="A4119" t="s">
        <v>2156</v>
      </c>
      <c r="B4119" t="s">
        <v>1015</v>
      </c>
      <c r="C4119" t="s">
        <v>996</v>
      </c>
      <c r="D4119" t="s">
        <v>2589</v>
      </c>
      <c r="E4119" t="s">
        <v>81</v>
      </c>
      <c r="F4119" t="s">
        <v>82</v>
      </c>
      <c r="H4119" s="2">
        <v>45729</v>
      </c>
      <c r="I4119" s="2" t="s">
        <v>19</v>
      </c>
      <c r="J4119" s="3">
        <v>4549</v>
      </c>
      <c r="K4119" s="3">
        <v>2368</v>
      </c>
      <c r="L4119" s="3">
        <v>23.68</v>
      </c>
      <c r="M4119" s="7"/>
      <c r="N4119" s="4">
        <v>3.1300000000000001E-2</v>
      </c>
      <c r="O4119" s="5">
        <v>3.6999999999999998E-2</v>
      </c>
    </row>
    <row r="4120" spans="1:15" hidden="1" x14ac:dyDescent="0.3">
      <c r="A4120" t="s">
        <v>2156</v>
      </c>
      <c r="B4120" t="s">
        <v>1803</v>
      </c>
      <c r="C4120" t="s">
        <v>996</v>
      </c>
      <c r="D4120" t="s">
        <v>1804</v>
      </c>
      <c r="E4120" t="s">
        <v>81</v>
      </c>
      <c r="F4120" t="s">
        <v>82</v>
      </c>
      <c r="H4120" s="2">
        <v>45729</v>
      </c>
      <c r="I4120" s="2" t="s">
        <v>19</v>
      </c>
      <c r="J4120" s="3">
        <v>6033</v>
      </c>
      <c r="K4120" s="3">
        <v>3141</v>
      </c>
      <c r="L4120" s="3">
        <v>31.41</v>
      </c>
      <c r="M4120" s="7"/>
      <c r="N4120" s="4">
        <v>3.1300000000000001E-2</v>
      </c>
      <c r="O4120" s="5">
        <v>3.6999999999999998E-2</v>
      </c>
    </row>
    <row r="4121" spans="1:15" hidden="1" x14ac:dyDescent="0.3">
      <c r="A4121" t="s">
        <v>2156</v>
      </c>
      <c r="B4121" t="s">
        <v>544</v>
      </c>
      <c r="C4121" t="s">
        <v>996</v>
      </c>
      <c r="D4121" t="s">
        <v>1805</v>
      </c>
      <c r="E4121" t="s">
        <v>81</v>
      </c>
      <c r="F4121" t="s">
        <v>82</v>
      </c>
      <c r="H4121" s="2">
        <v>45729</v>
      </c>
      <c r="I4121" s="2" t="s">
        <v>19</v>
      </c>
      <c r="J4121" s="3">
        <v>6033</v>
      </c>
      <c r="K4121" s="3">
        <v>3141</v>
      </c>
      <c r="L4121" s="3">
        <v>31.41</v>
      </c>
      <c r="M4121" s="7"/>
      <c r="N4121" s="4">
        <v>3.1300000000000001E-2</v>
      </c>
      <c r="O4121" s="5">
        <v>3.6999999999999998E-2</v>
      </c>
    </row>
    <row r="4122" spans="1:15" hidden="1" x14ac:dyDescent="0.3">
      <c r="A4122" t="s">
        <v>2156</v>
      </c>
      <c r="B4122" t="s">
        <v>1806</v>
      </c>
      <c r="C4122" t="s">
        <v>996</v>
      </c>
      <c r="D4122" t="s">
        <v>1807</v>
      </c>
      <c r="E4122" t="s">
        <v>81</v>
      </c>
      <c r="F4122" t="s">
        <v>82</v>
      </c>
      <c r="H4122" s="2">
        <v>45729</v>
      </c>
      <c r="I4122" s="2" t="s">
        <v>19</v>
      </c>
      <c r="J4122" s="3">
        <v>6033</v>
      </c>
      <c r="K4122" s="3">
        <v>3141</v>
      </c>
      <c r="L4122" s="3">
        <v>31.41</v>
      </c>
      <c r="M4122" s="7"/>
      <c r="N4122" s="4">
        <v>3.1300000000000001E-2</v>
      </c>
      <c r="O4122" s="5">
        <v>3.6999999999999998E-2</v>
      </c>
    </row>
    <row r="4123" spans="1:15" hidden="1" x14ac:dyDescent="0.3">
      <c r="A4123" t="s">
        <v>2156</v>
      </c>
      <c r="B4123" t="s">
        <v>544</v>
      </c>
      <c r="C4123" t="s">
        <v>996</v>
      </c>
      <c r="D4123" t="s">
        <v>1808</v>
      </c>
      <c r="E4123" t="s">
        <v>81</v>
      </c>
      <c r="F4123" t="s">
        <v>82</v>
      </c>
      <c r="H4123" s="2">
        <v>45729</v>
      </c>
      <c r="I4123" s="2" t="s">
        <v>19</v>
      </c>
      <c r="J4123" s="3">
        <v>6033</v>
      </c>
      <c r="K4123" s="3">
        <v>3141</v>
      </c>
      <c r="L4123" s="3">
        <v>31.41</v>
      </c>
      <c r="M4123" s="7"/>
      <c r="N4123" s="4">
        <v>3.1300000000000001E-2</v>
      </c>
      <c r="O4123" s="5">
        <v>3.6999999999999998E-2</v>
      </c>
    </row>
    <row r="4124" spans="1:15" hidden="1" x14ac:dyDescent="0.3">
      <c r="A4124" t="s">
        <v>2156</v>
      </c>
      <c r="B4124" t="s">
        <v>1803</v>
      </c>
      <c r="C4124" t="s">
        <v>996</v>
      </c>
      <c r="D4124" t="s">
        <v>1809</v>
      </c>
      <c r="E4124" t="s">
        <v>81</v>
      </c>
      <c r="F4124" t="s">
        <v>82</v>
      </c>
      <c r="H4124" s="2">
        <v>45729</v>
      </c>
      <c r="I4124" s="2" t="s">
        <v>19</v>
      </c>
      <c r="J4124" s="3">
        <v>6033</v>
      </c>
      <c r="K4124" s="3">
        <v>3141</v>
      </c>
      <c r="L4124" s="3">
        <v>31.41</v>
      </c>
      <c r="M4124" s="7"/>
      <c r="N4124" s="4">
        <v>3.1300000000000001E-2</v>
      </c>
      <c r="O4124" s="5">
        <v>3.6999999999999998E-2</v>
      </c>
    </row>
    <row r="4125" spans="1:15" hidden="1" x14ac:dyDescent="0.3">
      <c r="A4125" t="s">
        <v>2156</v>
      </c>
      <c r="B4125" t="s">
        <v>544</v>
      </c>
      <c r="C4125" t="s">
        <v>996</v>
      </c>
      <c r="D4125" t="s">
        <v>1810</v>
      </c>
      <c r="E4125" t="s">
        <v>81</v>
      </c>
      <c r="F4125" t="s">
        <v>82</v>
      </c>
      <c r="H4125" s="2">
        <v>45729</v>
      </c>
      <c r="I4125" s="2" t="s">
        <v>19</v>
      </c>
      <c r="J4125" s="3">
        <v>6033</v>
      </c>
      <c r="K4125" s="3">
        <v>3141</v>
      </c>
      <c r="L4125" s="3">
        <v>31.41</v>
      </c>
      <c r="M4125" s="7"/>
      <c r="N4125" s="4">
        <v>3.1300000000000001E-2</v>
      </c>
      <c r="O4125" s="5">
        <v>3.6999999999999998E-2</v>
      </c>
    </row>
    <row r="4126" spans="1:15" hidden="1" x14ac:dyDescent="0.3">
      <c r="A4126" t="s">
        <v>2156</v>
      </c>
      <c r="B4126" t="s">
        <v>2610</v>
      </c>
      <c r="C4126" t="s">
        <v>996</v>
      </c>
      <c r="D4126" t="s">
        <v>2611</v>
      </c>
      <c r="E4126" t="s">
        <v>112</v>
      </c>
      <c r="F4126" t="s">
        <v>113</v>
      </c>
      <c r="H4126" s="2">
        <v>45729</v>
      </c>
      <c r="I4126" s="2" t="s">
        <v>19</v>
      </c>
      <c r="J4126" s="3">
        <v>6645</v>
      </c>
      <c r="K4126" s="3">
        <v>3466</v>
      </c>
      <c r="L4126" s="3">
        <v>34.659999999999997</v>
      </c>
      <c r="M4126" s="7"/>
      <c r="N4126" s="4">
        <v>3.1300000000000001E-2</v>
      </c>
      <c r="O4126" s="5">
        <v>3.6999999999999998E-2</v>
      </c>
    </row>
    <row r="4127" spans="1:15" hidden="1" x14ac:dyDescent="0.3">
      <c r="A4127" t="s">
        <v>2156</v>
      </c>
      <c r="B4127" t="s">
        <v>1839</v>
      </c>
      <c r="C4127" t="s">
        <v>33</v>
      </c>
      <c r="D4127" t="s">
        <v>4160</v>
      </c>
      <c r="E4127" t="s">
        <v>135</v>
      </c>
      <c r="F4127" t="s">
        <v>136</v>
      </c>
      <c r="H4127" s="2">
        <v>45729</v>
      </c>
      <c r="I4127" s="2" t="s">
        <v>19</v>
      </c>
      <c r="J4127" s="3">
        <v>102670</v>
      </c>
      <c r="K4127" s="3">
        <v>63734</v>
      </c>
      <c r="L4127" s="3">
        <v>637.33000000000004</v>
      </c>
      <c r="M4127" s="7"/>
      <c r="N4127" s="4">
        <v>3.1300000000000001E-2</v>
      </c>
      <c r="O4127" s="5">
        <v>3.6999999999999998E-2</v>
      </c>
    </row>
    <row r="4128" spans="1:15" hidden="1" x14ac:dyDescent="0.3">
      <c r="A4128" t="s">
        <v>2156</v>
      </c>
      <c r="B4128" t="s">
        <v>1833</v>
      </c>
      <c r="C4128" t="s">
        <v>33</v>
      </c>
      <c r="D4128" t="s">
        <v>2590</v>
      </c>
      <c r="E4128" t="s">
        <v>112</v>
      </c>
      <c r="F4128" t="s">
        <v>113</v>
      </c>
      <c r="H4128" s="2">
        <v>45729</v>
      </c>
      <c r="I4128" s="2" t="s">
        <v>19</v>
      </c>
      <c r="J4128" s="3">
        <v>5361</v>
      </c>
      <c r="K4128" s="3">
        <v>3335</v>
      </c>
      <c r="L4128" s="3">
        <v>33.35</v>
      </c>
      <c r="M4128" s="7"/>
      <c r="N4128" s="4">
        <v>3.1300000000000001E-2</v>
      </c>
      <c r="O4128" s="5">
        <v>3.6999999999999998E-2</v>
      </c>
    </row>
    <row r="4129" spans="1:15" hidden="1" x14ac:dyDescent="0.3">
      <c r="A4129" t="s">
        <v>2156</v>
      </c>
      <c r="B4129" t="s">
        <v>118</v>
      </c>
      <c r="C4129" t="s">
        <v>33</v>
      </c>
      <c r="D4129" t="s">
        <v>4161</v>
      </c>
      <c r="E4129" t="s">
        <v>59</v>
      </c>
      <c r="F4129" t="s">
        <v>60</v>
      </c>
      <c r="H4129" s="2">
        <v>45729</v>
      </c>
      <c r="I4129" s="2" t="s">
        <v>19</v>
      </c>
      <c r="J4129" s="3">
        <v>7632</v>
      </c>
      <c r="K4129" s="3">
        <v>5722.59</v>
      </c>
      <c r="L4129" s="3">
        <v>57.23</v>
      </c>
      <c r="M4129" s="7"/>
      <c r="N4129" s="4">
        <v>3.1300000000000001E-2</v>
      </c>
      <c r="O4129" s="5">
        <v>3.6999999999999998E-2</v>
      </c>
    </row>
    <row r="4130" spans="1:15" hidden="1" x14ac:dyDescent="0.3">
      <c r="A4130" t="s">
        <v>2156</v>
      </c>
      <c r="B4130" t="s">
        <v>1843</v>
      </c>
      <c r="C4130" t="s">
        <v>41</v>
      </c>
      <c r="D4130" t="s">
        <v>3635</v>
      </c>
      <c r="E4130" t="s">
        <v>35</v>
      </c>
      <c r="F4130" t="s">
        <v>36</v>
      </c>
      <c r="H4130" s="2">
        <v>45729</v>
      </c>
      <c r="I4130" s="2" t="s">
        <v>19</v>
      </c>
      <c r="J4130" s="3">
        <v>31466</v>
      </c>
      <c r="K4130" s="3">
        <v>19523</v>
      </c>
      <c r="L4130" s="3">
        <v>195.22</v>
      </c>
      <c r="M4130" s="7"/>
      <c r="N4130" s="4">
        <v>3.1300000000000001E-2</v>
      </c>
      <c r="O4130" s="5">
        <v>3.6999999999999998E-2</v>
      </c>
    </row>
    <row r="4131" spans="1:15" hidden="1" x14ac:dyDescent="0.3">
      <c r="A4131" t="s">
        <v>2156</v>
      </c>
      <c r="B4131" t="s">
        <v>1850</v>
      </c>
      <c r="C4131" t="s">
        <v>41</v>
      </c>
      <c r="D4131" t="s">
        <v>3658</v>
      </c>
      <c r="E4131" t="s">
        <v>35</v>
      </c>
      <c r="F4131" t="s">
        <v>36</v>
      </c>
      <c r="H4131" s="2">
        <v>45729</v>
      </c>
      <c r="I4131" s="2" t="s">
        <v>19</v>
      </c>
      <c r="J4131" s="3">
        <v>20831</v>
      </c>
      <c r="K4131" s="3">
        <v>12637</v>
      </c>
      <c r="L4131" s="3">
        <v>126.36</v>
      </c>
      <c r="M4131" s="7"/>
      <c r="N4131" s="4">
        <v>3.1300000000000001E-2</v>
      </c>
      <c r="O4131" s="5">
        <v>3.6999999999999998E-2</v>
      </c>
    </row>
    <row r="4132" spans="1:15" hidden="1" x14ac:dyDescent="0.3">
      <c r="A4132" t="s">
        <v>2156</v>
      </c>
      <c r="B4132" t="s">
        <v>1661</v>
      </c>
      <c r="C4132" t="s">
        <v>41</v>
      </c>
      <c r="D4132" t="s">
        <v>3792</v>
      </c>
      <c r="E4132" t="s">
        <v>432</v>
      </c>
      <c r="F4132" t="s">
        <v>433</v>
      </c>
      <c r="H4132" s="2">
        <v>45729</v>
      </c>
      <c r="I4132" s="2" t="s">
        <v>19</v>
      </c>
      <c r="J4132" s="3">
        <v>16178</v>
      </c>
      <c r="K4132" s="3">
        <v>11047.39</v>
      </c>
      <c r="L4132" s="3">
        <v>110.49</v>
      </c>
      <c r="M4132" s="7"/>
      <c r="N4132" s="4">
        <v>3.1300000000000001E-2</v>
      </c>
      <c r="O4132" s="5">
        <v>3.6999999999999998E-2</v>
      </c>
    </row>
    <row r="4133" spans="1:15" hidden="1" x14ac:dyDescent="0.3">
      <c r="A4133" t="s">
        <v>2156</v>
      </c>
      <c r="B4133" t="s">
        <v>1848</v>
      </c>
      <c r="C4133" t="s">
        <v>44</v>
      </c>
      <c r="D4133" t="s">
        <v>3664</v>
      </c>
      <c r="E4133" t="s">
        <v>59</v>
      </c>
      <c r="F4133" t="s">
        <v>60</v>
      </c>
      <c r="H4133" s="2">
        <v>45729</v>
      </c>
      <c r="I4133" s="2" t="s">
        <v>19</v>
      </c>
      <c r="J4133" s="3">
        <v>77826</v>
      </c>
      <c r="K4133" s="3">
        <v>48287</v>
      </c>
      <c r="L4133" s="3">
        <v>482.87</v>
      </c>
      <c r="M4133" s="7"/>
      <c r="N4133" s="4">
        <v>3.1300000000000001E-2</v>
      </c>
      <c r="O4133" s="5">
        <v>3.6999999999999998E-2</v>
      </c>
    </row>
    <row r="4134" spans="1:15" hidden="1" x14ac:dyDescent="0.3">
      <c r="A4134" t="s">
        <v>2156</v>
      </c>
      <c r="B4134" t="s">
        <v>440</v>
      </c>
      <c r="C4134" t="s">
        <v>41</v>
      </c>
      <c r="D4134" t="s">
        <v>3793</v>
      </c>
      <c r="E4134" t="s">
        <v>432</v>
      </c>
      <c r="F4134" t="s">
        <v>433</v>
      </c>
      <c r="H4134" s="2">
        <v>45729</v>
      </c>
      <c r="I4134" s="2" t="s">
        <v>19</v>
      </c>
      <c r="J4134" s="3">
        <v>62956</v>
      </c>
      <c r="K4134" s="3">
        <v>42826.23</v>
      </c>
      <c r="L4134" s="3">
        <v>428.28</v>
      </c>
      <c r="M4134" s="7"/>
      <c r="N4134" s="4">
        <v>3.1300000000000001E-2</v>
      </c>
      <c r="O4134" s="5">
        <v>3.6999999999999998E-2</v>
      </c>
    </row>
    <row r="4135" spans="1:15" hidden="1" x14ac:dyDescent="0.3">
      <c r="A4135" t="s">
        <v>2156</v>
      </c>
      <c r="B4135" t="s">
        <v>1747</v>
      </c>
      <c r="C4135" t="s">
        <v>41</v>
      </c>
      <c r="D4135" t="s">
        <v>3665</v>
      </c>
      <c r="E4135" t="s">
        <v>16</v>
      </c>
      <c r="F4135" t="s">
        <v>17</v>
      </c>
      <c r="H4135" s="2">
        <v>45729</v>
      </c>
      <c r="I4135" s="2" t="s">
        <v>19</v>
      </c>
      <c r="J4135" s="3">
        <v>96083</v>
      </c>
      <c r="K4135" s="3">
        <v>63915.63</v>
      </c>
      <c r="L4135" s="3">
        <v>639.16</v>
      </c>
      <c r="M4135" s="7"/>
      <c r="N4135" s="4">
        <v>3.1300000000000001E-2</v>
      </c>
      <c r="O4135" s="5">
        <v>3.6999999999999998E-2</v>
      </c>
    </row>
    <row r="4136" spans="1:15" hidden="1" x14ac:dyDescent="0.3">
      <c r="A4136" t="s">
        <v>2156</v>
      </c>
      <c r="B4136" t="s">
        <v>1929</v>
      </c>
      <c r="C4136" t="s">
        <v>41</v>
      </c>
      <c r="D4136" t="s">
        <v>3667</v>
      </c>
      <c r="E4136" t="s">
        <v>77</v>
      </c>
      <c r="F4136" t="s">
        <v>78</v>
      </c>
      <c r="H4136" s="2">
        <v>45729</v>
      </c>
      <c r="I4136" s="2" t="s">
        <v>19</v>
      </c>
      <c r="J4136" s="3">
        <v>56059</v>
      </c>
      <c r="K4136" s="3">
        <v>38134.39</v>
      </c>
      <c r="L4136" s="3">
        <v>381.36</v>
      </c>
      <c r="M4136" s="7"/>
      <c r="N4136" s="4">
        <v>3.1300000000000001E-2</v>
      </c>
      <c r="O4136" s="5">
        <v>3.6999999999999998E-2</v>
      </c>
    </row>
    <row r="4137" spans="1:15" hidden="1" x14ac:dyDescent="0.3">
      <c r="A4137" t="s">
        <v>2156</v>
      </c>
      <c r="B4137" t="s">
        <v>1953</v>
      </c>
      <c r="C4137" t="s">
        <v>44</v>
      </c>
      <c r="D4137" t="s">
        <v>3670</v>
      </c>
      <c r="E4137" t="s">
        <v>16</v>
      </c>
      <c r="F4137" t="s">
        <v>17</v>
      </c>
      <c r="H4137" s="2">
        <v>45729</v>
      </c>
      <c r="I4137" s="2" t="s">
        <v>19</v>
      </c>
      <c r="J4137" s="3">
        <v>7742</v>
      </c>
      <c r="K4137" s="3">
        <v>5266.31</v>
      </c>
      <c r="L4137" s="3">
        <v>52.68</v>
      </c>
      <c r="M4137" s="7"/>
      <c r="N4137" s="4">
        <v>3.1300000000000001E-2</v>
      </c>
      <c r="O4137" s="5">
        <v>3.6999999999999998E-2</v>
      </c>
    </row>
    <row r="4138" spans="1:15" hidden="1" x14ac:dyDescent="0.3">
      <c r="A4138" t="s">
        <v>2156</v>
      </c>
      <c r="B4138" t="s">
        <v>1940</v>
      </c>
      <c r="C4138" t="s">
        <v>44</v>
      </c>
      <c r="D4138" t="s">
        <v>3671</v>
      </c>
      <c r="E4138" t="s">
        <v>316</v>
      </c>
      <c r="F4138" t="s">
        <v>317</v>
      </c>
      <c r="H4138" s="2">
        <v>45729</v>
      </c>
      <c r="I4138" s="2" t="s">
        <v>19</v>
      </c>
      <c r="J4138" s="3">
        <v>46882</v>
      </c>
      <c r="K4138" s="3">
        <v>31186.79</v>
      </c>
      <c r="L4138" s="3">
        <v>311.87</v>
      </c>
      <c r="M4138" s="7"/>
      <c r="N4138" s="4">
        <v>3.1300000000000001E-2</v>
      </c>
      <c r="O4138" s="5">
        <v>3.6999999999999998E-2</v>
      </c>
    </row>
    <row r="4139" spans="1:15" hidden="1" x14ac:dyDescent="0.3">
      <c r="A4139" t="s">
        <v>2156</v>
      </c>
      <c r="B4139" t="s">
        <v>1944</v>
      </c>
      <c r="C4139" t="s">
        <v>41</v>
      </c>
      <c r="D4139" t="s">
        <v>3796</v>
      </c>
      <c r="E4139" t="s">
        <v>244</v>
      </c>
      <c r="F4139" t="s">
        <v>245</v>
      </c>
      <c r="H4139" s="2">
        <v>45729</v>
      </c>
      <c r="I4139" s="2" t="s">
        <v>19</v>
      </c>
      <c r="J4139" s="3">
        <v>22053</v>
      </c>
      <c r="K4139" s="3">
        <v>15001.92</v>
      </c>
      <c r="L4139" s="3">
        <v>150.02000000000001</v>
      </c>
      <c r="M4139" s="7"/>
      <c r="N4139" s="4">
        <v>3.1300000000000001E-2</v>
      </c>
      <c r="O4139" s="5">
        <v>3.6999999999999998E-2</v>
      </c>
    </row>
    <row r="4140" spans="1:15" hidden="1" x14ac:dyDescent="0.3">
      <c r="A4140" t="s">
        <v>2156</v>
      </c>
      <c r="B4140" t="s">
        <v>1946</v>
      </c>
      <c r="C4140" t="s">
        <v>41</v>
      </c>
      <c r="D4140" t="s">
        <v>3797</v>
      </c>
      <c r="E4140" t="s">
        <v>59</v>
      </c>
      <c r="F4140" t="s">
        <v>60</v>
      </c>
      <c r="H4140" s="2">
        <v>45729</v>
      </c>
      <c r="I4140" s="2" t="s">
        <v>19</v>
      </c>
      <c r="J4140" s="3">
        <v>28874</v>
      </c>
      <c r="K4140" s="3">
        <v>19642.22</v>
      </c>
      <c r="L4140" s="3">
        <v>196.44</v>
      </c>
      <c r="M4140" s="7"/>
      <c r="N4140" s="4">
        <v>3.1300000000000001E-2</v>
      </c>
      <c r="O4140" s="5">
        <v>3.6999999999999998E-2</v>
      </c>
    </row>
    <row r="4141" spans="1:15" hidden="1" x14ac:dyDescent="0.3">
      <c r="A4141" t="s">
        <v>2156</v>
      </c>
      <c r="B4141" t="s">
        <v>1951</v>
      </c>
      <c r="C4141" t="s">
        <v>41</v>
      </c>
      <c r="D4141" t="s">
        <v>3798</v>
      </c>
      <c r="E4141" t="s">
        <v>16</v>
      </c>
      <c r="F4141" t="s">
        <v>17</v>
      </c>
      <c r="H4141" s="2">
        <v>45729</v>
      </c>
      <c r="I4141" s="2" t="s">
        <v>19</v>
      </c>
      <c r="J4141" s="3">
        <v>27206</v>
      </c>
      <c r="K4141" s="3">
        <v>18506.34</v>
      </c>
      <c r="L4141" s="3">
        <v>185.08</v>
      </c>
      <c r="M4141" s="7"/>
      <c r="N4141" s="4">
        <v>3.1300000000000001E-2</v>
      </c>
      <c r="O4141" s="5">
        <v>3.6999999999999998E-2</v>
      </c>
    </row>
    <row r="4142" spans="1:15" hidden="1" x14ac:dyDescent="0.3">
      <c r="A4142" t="s">
        <v>2156</v>
      </c>
      <c r="B4142" t="s">
        <v>913</v>
      </c>
      <c r="C4142" t="s">
        <v>44</v>
      </c>
      <c r="D4142" t="s">
        <v>4024</v>
      </c>
      <c r="E4142" t="s">
        <v>26</v>
      </c>
      <c r="F4142" t="s">
        <v>27</v>
      </c>
      <c r="H4142" s="2">
        <v>45729</v>
      </c>
      <c r="I4142" s="2" t="s">
        <v>19</v>
      </c>
      <c r="J4142" s="3">
        <v>50886</v>
      </c>
      <c r="K4142" s="3">
        <v>33849</v>
      </c>
      <c r="L4142" s="3">
        <v>338.49</v>
      </c>
      <c r="M4142" s="7"/>
      <c r="N4142" s="4">
        <v>3.1300000000000001E-2</v>
      </c>
      <c r="O4142" s="5">
        <v>3.6999999999999998E-2</v>
      </c>
    </row>
    <row r="4143" spans="1:15" hidden="1" x14ac:dyDescent="0.3">
      <c r="A4143" t="s">
        <v>2156</v>
      </c>
      <c r="B4143" t="s">
        <v>1860</v>
      </c>
      <c r="C4143" t="s">
        <v>41</v>
      </c>
      <c r="D4143" t="s">
        <v>4027</v>
      </c>
      <c r="E4143" t="s">
        <v>81</v>
      </c>
      <c r="F4143" t="s">
        <v>82</v>
      </c>
      <c r="H4143" s="2">
        <v>45729</v>
      </c>
      <c r="I4143" s="2" t="s">
        <v>19</v>
      </c>
      <c r="J4143" s="3">
        <v>26825</v>
      </c>
      <c r="K4143" s="3">
        <v>18247</v>
      </c>
      <c r="L4143" s="3">
        <v>182.46</v>
      </c>
      <c r="M4143" s="7"/>
      <c r="N4143" s="4">
        <v>3.1300000000000001E-2</v>
      </c>
      <c r="O4143" s="5">
        <v>3.6999999999999998E-2</v>
      </c>
    </row>
    <row r="4144" spans="1:15" hidden="1" x14ac:dyDescent="0.3">
      <c r="A4144" t="s">
        <v>2156</v>
      </c>
      <c r="B4144" t="s">
        <v>3638</v>
      </c>
      <c r="C4144" t="s">
        <v>44</v>
      </c>
      <c r="D4144" t="s">
        <v>4031</v>
      </c>
      <c r="E4144" t="s">
        <v>81</v>
      </c>
      <c r="F4144" t="s">
        <v>82</v>
      </c>
      <c r="H4144" s="2">
        <v>45729</v>
      </c>
      <c r="I4144" s="2" t="s">
        <v>19</v>
      </c>
      <c r="J4144" s="3">
        <v>72741</v>
      </c>
      <c r="K4144" s="3">
        <v>48387</v>
      </c>
      <c r="L4144" s="3">
        <v>483.87</v>
      </c>
      <c r="M4144" s="7"/>
      <c r="N4144" s="4">
        <v>3.1300000000000001E-2</v>
      </c>
      <c r="O4144" s="5">
        <v>3.6999999999999998E-2</v>
      </c>
    </row>
    <row r="4145" spans="1:15" hidden="1" x14ac:dyDescent="0.3">
      <c r="A4145" t="s">
        <v>2156</v>
      </c>
      <c r="B4145" t="s">
        <v>1882</v>
      </c>
      <c r="C4145" t="s">
        <v>41</v>
      </c>
      <c r="D4145" t="s">
        <v>2780</v>
      </c>
      <c r="E4145" t="s">
        <v>244</v>
      </c>
      <c r="F4145" t="s">
        <v>245</v>
      </c>
      <c r="H4145" s="2">
        <v>45729</v>
      </c>
      <c r="I4145" s="2" t="s">
        <v>19</v>
      </c>
      <c r="J4145" s="3">
        <v>28141</v>
      </c>
      <c r="K4145" s="3">
        <v>17460</v>
      </c>
      <c r="L4145" s="3">
        <v>174.6</v>
      </c>
      <c r="M4145" s="7"/>
      <c r="N4145" s="4">
        <v>3.1300000000000001E-2</v>
      </c>
      <c r="O4145" s="5">
        <v>3.6999999999999998E-2</v>
      </c>
    </row>
    <row r="4146" spans="1:15" hidden="1" x14ac:dyDescent="0.3">
      <c r="A4146" t="s">
        <v>2156</v>
      </c>
      <c r="B4146" t="s">
        <v>1885</v>
      </c>
      <c r="C4146" t="s">
        <v>41</v>
      </c>
      <c r="D4146" t="s">
        <v>4032</v>
      </c>
      <c r="E4146" t="s">
        <v>35</v>
      </c>
      <c r="F4146" t="s">
        <v>36</v>
      </c>
      <c r="H4146" s="2">
        <v>45729</v>
      </c>
      <c r="I4146" s="2" t="s">
        <v>19</v>
      </c>
      <c r="J4146" s="3">
        <v>66292.89</v>
      </c>
      <c r="K4146" s="3">
        <v>45095</v>
      </c>
      <c r="L4146" s="3">
        <v>450.95</v>
      </c>
      <c r="M4146" s="7"/>
      <c r="N4146" s="4">
        <v>3.1300000000000001E-2</v>
      </c>
      <c r="O4146" s="5">
        <v>3.6999999999999998E-2</v>
      </c>
    </row>
    <row r="4147" spans="1:15" hidden="1" x14ac:dyDescent="0.3">
      <c r="A4147" t="s">
        <v>2156</v>
      </c>
      <c r="B4147" t="s">
        <v>571</v>
      </c>
      <c r="C4147" t="s">
        <v>44</v>
      </c>
      <c r="D4147" t="s">
        <v>4033</v>
      </c>
      <c r="E4147" t="s">
        <v>81</v>
      </c>
      <c r="F4147" t="s">
        <v>82</v>
      </c>
      <c r="H4147" s="2">
        <v>45729</v>
      </c>
      <c r="I4147" s="2" t="s">
        <v>19</v>
      </c>
      <c r="J4147" s="3">
        <v>43855</v>
      </c>
      <c r="K4147" s="3">
        <v>29172</v>
      </c>
      <c r="L4147" s="3">
        <v>291.72000000000003</v>
      </c>
      <c r="M4147" s="7"/>
      <c r="N4147" s="4">
        <v>3.1300000000000001E-2</v>
      </c>
      <c r="O4147" s="5">
        <v>3.6999999999999998E-2</v>
      </c>
    </row>
    <row r="4148" spans="1:15" hidden="1" x14ac:dyDescent="0.3">
      <c r="A4148" t="s">
        <v>2156</v>
      </c>
      <c r="B4148" t="s">
        <v>1887</v>
      </c>
      <c r="C4148" t="s">
        <v>41</v>
      </c>
      <c r="D4148" t="s">
        <v>4162</v>
      </c>
      <c r="E4148" t="s">
        <v>59</v>
      </c>
      <c r="F4148" t="s">
        <v>60</v>
      </c>
      <c r="H4148" s="2">
        <v>45729</v>
      </c>
      <c r="I4148" s="2" t="s">
        <v>19</v>
      </c>
      <c r="J4148" s="3">
        <v>29756</v>
      </c>
      <c r="K4148" s="3">
        <v>20279</v>
      </c>
      <c r="L4148" s="3">
        <v>202.79</v>
      </c>
      <c r="M4148" s="7"/>
      <c r="N4148" s="4">
        <v>3.1300000000000001E-2</v>
      </c>
      <c r="O4148" s="5">
        <v>3.6999999999999998E-2</v>
      </c>
    </row>
    <row r="4149" spans="1:15" hidden="1" x14ac:dyDescent="0.3">
      <c r="A4149" t="s">
        <v>2156</v>
      </c>
      <c r="B4149" t="s">
        <v>1174</v>
      </c>
      <c r="C4149" t="s">
        <v>44</v>
      </c>
      <c r="D4149" t="s">
        <v>4015</v>
      </c>
      <c r="E4149" t="s">
        <v>16</v>
      </c>
      <c r="F4149" t="s">
        <v>17</v>
      </c>
      <c r="H4149" s="2">
        <v>45729</v>
      </c>
      <c r="I4149" s="2" t="s">
        <v>19</v>
      </c>
      <c r="J4149" s="3">
        <v>66571</v>
      </c>
      <c r="K4149" s="3">
        <v>45370</v>
      </c>
      <c r="L4149" s="3">
        <v>453.69</v>
      </c>
      <c r="M4149" s="7"/>
      <c r="N4149" s="4">
        <v>3.1300000000000001E-2</v>
      </c>
      <c r="O4149" s="5">
        <v>3.6999999999999998E-2</v>
      </c>
    </row>
    <row r="4150" spans="1:15" hidden="1" x14ac:dyDescent="0.3">
      <c r="A4150" t="s">
        <v>2156</v>
      </c>
      <c r="B4150" t="s">
        <v>1893</v>
      </c>
      <c r="C4150" t="s">
        <v>41</v>
      </c>
      <c r="D4150" t="s">
        <v>4163</v>
      </c>
      <c r="E4150" t="s">
        <v>35</v>
      </c>
      <c r="F4150" t="s">
        <v>36</v>
      </c>
      <c r="H4150" s="2">
        <v>45729</v>
      </c>
      <c r="I4150" s="2" t="s">
        <v>19</v>
      </c>
      <c r="J4150" s="3">
        <v>19735</v>
      </c>
      <c r="K4150" s="3">
        <v>13450</v>
      </c>
      <c r="L4150" s="3">
        <v>134.49</v>
      </c>
      <c r="M4150" s="7"/>
      <c r="N4150" s="4">
        <v>3.1300000000000001E-2</v>
      </c>
      <c r="O4150" s="5">
        <v>3.6999999999999998E-2</v>
      </c>
    </row>
    <row r="4151" spans="1:15" hidden="1" x14ac:dyDescent="0.3">
      <c r="A4151" t="s">
        <v>2156</v>
      </c>
      <c r="B4151" t="s">
        <v>1576</v>
      </c>
      <c r="C4151" t="s">
        <v>41</v>
      </c>
      <c r="D4151" t="s">
        <v>4164</v>
      </c>
      <c r="E4151" t="s">
        <v>26</v>
      </c>
      <c r="F4151" t="s">
        <v>27</v>
      </c>
      <c r="H4151" s="2">
        <v>45729</v>
      </c>
      <c r="I4151" s="2" t="s">
        <v>19</v>
      </c>
      <c r="J4151" s="3">
        <v>32894</v>
      </c>
      <c r="K4151" s="3">
        <v>22418</v>
      </c>
      <c r="L4151" s="3">
        <v>224.17</v>
      </c>
      <c r="M4151" s="7"/>
      <c r="N4151" s="4">
        <v>3.1300000000000001E-2</v>
      </c>
      <c r="O4151" s="5">
        <v>3.6999999999999998E-2</v>
      </c>
    </row>
    <row r="4152" spans="1:15" hidden="1" x14ac:dyDescent="0.3">
      <c r="A4152" t="s">
        <v>2156</v>
      </c>
      <c r="B4152" t="s">
        <v>2839</v>
      </c>
      <c r="C4152" t="s">
        <v>41</v>
      </c>
      <c r="D4152" t="s">
        <v>4165</v>
      </c>
      <c r="E4152" t="s">
        <v>35</v>
      </c>
      <c r="F4152" t="s">
        <v>36</v>
      </c>
      <c r="H4152" s="2">
        <v>45729</v>
      </c>
      <c r="I4152" s="2" t="s">
        <v>19</v>
      </c>
      <c r="J4152" s="3">
        <v>22136</v>
      </c>
      <c r="K4152" s="3">
        <v>15086</v>
      </c>
      <c r="L4152" s="3">
        <v>150.85</v>
      </c>
      <c r="M4152" s="7"/>
      <c r="N4152" s="4">
        <v>3.1300000000000001E-2</v>
      </c>
      <c r="O4152" s="5">
        <v>3.6999999999999998E-2</v>
      </c>
    </row>
    <row r="4153" spans="1:15" hidden="1" x14ac:dyDescent="0.3">
      <c r="A4153" t="s">
        <v>2156</v>
      </c>
      <c r="B4153" t="s">
        <v>1901</v>
      </c>
      <c r="C4153" t="s">
        <v>44</v>
      </c>
      <c r="D4153" t="s">
        <v>4166</v>
      </c>
      <c r="E4153" t="s">
        <v>1903</v>
      </c>
      <c r="F4153" t="s">
        <v>1904</v>
      </c>
      <c r="H4153" s="2">
        <v>45729</v>
      </c>
      <c r="I4153" s="2" t="s">
        <v>19</v>
      </c>
      <c r="J4153" s="3">
        <v>149550</v>
      </c>
      <c r="K4153" s="3">
        <v>99665</v>
      </c>
      <c r="L4153" s="3">
        <v>996.64</v>
      </c>
      <c r="M4153" s="7"/>
      <c r="N4153" s="4">
        <v>3.1300000000000001E-2</v>
      </c>
      <c r="O4153" s="5">
        <v>3.6999999999999998E-2</v>
      </c>
    </row>
    <row r="4154" spans="1:15" hidden="1" x14ac:dyDescent="0.3">
      <c r="A4154" t="s">
        <v>2156</v>
      </c>
      <c r="B4154" t="s">
        <v>137</v>
      </c>
      <c r="C4154" t="s">
        <v>41</v>
      </c>
      <c r="D4154" t="s">
        <v>4167</v>
      </c>
      <c r="E4154" t="s">
        <v>22</v>
      </c>
      <c r="F4154" t="s">
        <v>23</v>
      </c>
      <c r="H4154" s="2">
        <v>45729</v>
      </c>
      <c r="I4154" s="2" t="s">
        <v>19</v>
      </c>
      <c r="J4154" s="3">
        <v>18154</v>
      </c>
      <c r="K4154" s="3">
        <v>12372</v>
      </c>
      <c r="L4154" s="3">
        <v>123.72</v>
      </c>
      <c r="M4154" s="7"/>
      <c r="N4154" s="4">
        <v>3.1300000000000001E-2</v>
      </c>
      <c r="O4154" s="5">
        <v>3.6999999999999998E-2</v>
      </c>
    </row>
    <row r="4155" spans="1:15" hidden="1" x14ac:dyDescent="0.3">
      <c r="A4155" t="s">
        <v>2156</v>
      </c>
      <c r="B4155" t="s">
        <v>1905</v>
      </c>
      <c r="C4155" t="s">
        <v>41</v>
      </c>
      <c r="D4155" t="s">
        <v>4168</v>
      </c>
      <c r="E4155" t="s">
        <v>16</v>
      </c>
      <c r="F4155" t="s">
        <v>17</v>
      </c>
      <c r="H4155" s="2">
        <v>45729</v>
      </c>
      <c r="I4155" s="2" t="s">
        <v>19</v>
      </c>
      <c r="J4155" s="3">
        <v>67400</v>
      </c>
      <c r="K4155" s="3">
        <v>45935</v>
      </c>
      <c r="L4155" s="3">
        <v>459.35</v>
      </c>
      <c r="M4155" s="7"/>
      <c r="N4155" s="4">
        <v>3.1300000000000001E-2</v>
      </c>
      <c r="O4155" s="5">
        <v>3.6999999999999998E-2</v>
      </c>
    </row>
    <row r="4156" spans="1:15" hidden="1" x14ac:dyDescent="0.3">
      <c r="A4156" t="s">
        <v>2156</v>
      </c>
      <c r="B4156" t="s">
        <v>1907</v>
      </c>
      <c r="C4156" t="s">
        <v>41</v>
      </c>
      <c r="D4156" t="s">
        <v>4169</v>
      </c>
      <c r="E4156" t="s">
        <v>51</v>
      </c>
      <c r="F4156" t="s">
        <v>52</v>
      </c>
      <c r="H4156" s="2">
        <v>45729</v>
      </c>
      <c r="I4156" s="2" t="s">
        <v>19</v>
      </c>
      <c r="J4156" s="3">
        <v>30995</v>
      </c>
      <c r="K4156" s="3">
        <v>21124</v>
      </c>
      <c r="L4156" s="3">
        <v>211.24</v>
      </c>
      <c r="M4156" s="7"/>
      <c r="N4156" s="4">
        <v>3.1300000000000001E-2</v>
      </c>
      <c r="O4156" s="5">
        <v>3.6999999999999998E-2</v>
      </c>
    </row>
    <row r="4157" spans="1:15" hidden="1" x14ac:dyDescent="0.3">
      <c r="A4157" t="s">
        <v>2156</v>
      </c>
      <c r="B4157" t="s">
        <v>1727</v>
      </c>
      <c r="C4157" t="s">
        <v>41</v>
      </c>
      <c r="D4157" t="s">
        <v>4170</v>
      </c>
      <c r="E4157" t="s">
        <v>35</v>
      </c>
      <c r="F4157" t="s">
        <v>36</v>
      </c>
      <c r="H4157" s="2">
        <v>45729</v>
      </c>
      <c r="I4157" s="2" t="s">
        <v>19</v>
      </c>
      <c r="J4157" s="3">
        <v>23963</v>
      </c>
      <c r="K4157" s="3">
        <v>16362</v>
      </c>
      <c r="L4157" s="3">
        <v>163.61000000000001</v>
      </c>
      <c r="M4157" s="7"/>
      <c r="N4157" s="4">
        <v>3.1300000000000001E-2</v>
      </c>
      <c r="O4157" s="5">
        <v>3.6999999999999998E-2</v>
      </c>
    </row>
    <row r="4158" spans="1:15" hidden="1" x14ac:dyDescent="0.3">
      <c r="A4158" t="s">
        <v>2156</v>
      </c>
      <c r="B4158" t="s">
        <v>171</v>
      </c>
      <c r="C4158" t="s">
        <v>44</v>
      </c>
      <c r="D4158" t="s">
        <v>4171</v>
      </c>
      <c r="E4158" t="s">
        <v>59</v>
      </c>
      <c r="F4158" t="s">
        <v>60</v>
      </c>
      <c r="H4158" s="2">
        <v>45729</v>
      </c>
      <c r="I4158" s="2" t="s">
        <v>19</v>
      </c>
      <c r="J4158" s="3">
        <v>70645</v>
      </c>
      <c r="K4158" s="3">
        <v>47080</v>
      </c>
      <c r="L4158" s="3">
        <v>470.79</v>
      </c>
      <c r="M4158" s="7"/>
      <c r="N4158" s="4">
        <v>3.1300000000000001E-2</v>
      </c>
      <c r="O4158" s="5">
        <v>3.6999999999999998E-2</v>
      </c>
    </row>
    <row r="4159" spans="1:15" hidden="1" x14ac:dyDescent="0.3">
      <c r="A4159" t="s">
        <v>2156</v>
      </c>
      <c r="B4159" t="s">
        <v>2722</v>
      </c>
      <c r="C4159" t="s">
        <v>41</v>
      </c>
      <c r="D4159" t="s">
        <v>4172</v>
      </c>
      <c r="E4159" t="s">
        <v>244</v>
      </c>
      <c r="F4159" t="s">
        <v>245</v>
      </c>
      <c r="H4159" s="2">
        <v>45729</v>
      </c>
      <c r="I4159" s="2" t="s">
        <v>19</v>
      </c>
      <c r="J4159" s="3">
        <v>7341</v>
      </c>
      <c r="K4159" s="3">
        <v>5003</v>
      </c>
      <c r="L4159" s="3">
        <v>50.02</v>
      </c>
      <c r="M4159" s="7"/>
      <c r="N4159" s="4">
        <v>3.1300000000000001E-2</v>
      </c>
      <c r="O4159" s="5">
        <v>3.6999999999999998E-2</v>
      </c>
    </row>
    <row r="4160" spans="1:15" hidden="1" x14ac:dyDescent="0.3">
      <c r="A4160" t="s">
        <v>2156</v>
      </c>
      <c r="B4160" t="s">
        <v>1912</v>
      </c>
      <c r="C4160" t="s">
        <v>41</v>
      </c>
      <c r="D4160" t="s">
        <v>4173</v>
      </c>
      <c r="E4160" t="s">
        <v>73</v>
      </c>
      <c r="F4160" t="s">
        <v>74</v>
      </c>
      <c r="H4160" s="2">
        <v>45729</v>
      </c>
      <c r="I4160" s="2" t="s">
        <v>19</v>
      </c>
      <c r="J4160" s="3">
        <v>21944</v>
      </c>
      <c r="K4160" s="3">
        <v>14955</v>
      </c>
      <c r="L4160" s="3">
        <v>149.54</v>
      </c>
      <c r="M4160" s="7"/>
      <c r="N4160" s="4">
        <v>3.1300000000000001E-2</v>
      </c>
      <c r="O4160" s="5">
        <v>3.6999999999999998E-2</v>
      </c>
    </row>
    <row r="4161" spans="1:15" hidden="1" x14ac:dyDescent="0.3">
      <c r="A4161" t="s">
        <v>2156</v>
      </c>
      <c r="B4161" t="s">
        <v>821</v>
      </c>
      <c r="C4161" t="s">
        <v>41</v>
      </c>
      <c r="D4161" t="s">
        <v>4174</v>
      </c>
      <c r="E4161" t="s">
        <v>16</v>
      </c>
      <c r="F4161" t="s">
        <v>17</v>
      </c>
      <c r="H4161" s="2">
        <v>45729</v>
      </c>
      <c r="I4161" s="2" t="s">
        <v>19</v>
      </c>
      <c r="J4161" s="3">
        <v>25380</v>
      </c>
      <c r="K4161" s="3">
        <v>17297</v>
      </c>
      <c r="L4161" s="3">
        <v>172.96</v>
      </c>
      <c r="M4161" s="7"/>
      <c r="N4161" s="4">
        <v>3.1300000000000001E-2</v>
      </c>
      <c r="O4161" s="5">
        <v>3.6999999999999998E-2</v>
      </c>
    </row>
    <row r="4162" spans="1:15" hidden="1" x14ac:dyDescent="0.3">
      <c r="A4162" t="s">
        <v>2156</v>
      </c>
      <c r="B4162" t="s">
        <v>1200</v>
      </c>
      <c r="C4162" t="s">
        <v>41</v>
      </c>
      <c r="D4162" t="s">
        <v>4175</v>
      </c>
      <c r="E4162" t="s">
        <v>35</v>
      </c>
      <c r="F4162" t="s">
        <v>36</v>
      </c>
      <c r="H4162" s="2">
        <v>45729</v>
      </c>
      <c r="I4162" s="2" t="s">
        <v>19</v>
      </c>
      <c r="J4162" s="3">
        <v>58544</v>
      </c>
      <c r="K4162" s="3">
        <v>39899</v>
      </c>
      <c r="L4162" s="3">
        <v>398.99</v>
      </c>
      <c r="M4162" s="7"/>
      <c r="N4162" s="4">
        <v>3.1300000000000001E-2</v>
      </c>
      <c r="O4162" s="5">
        <v>3.6999999999999998E-2</v>
      </c>
    </row>
    <row r="4163" spans="1:15" hidden="1" x14ac:dyDescent="0.3">
      <c r="A4163" t="s">
        <v>2156</v>
      </c>
      <c r="B4163" t="s">
        <v>2370</v>
      </c>
      <c r="C4163" t="s">
        <v>44</v>
      </c>
      <c r="D4163" t="s">
        <v>4176</v>
      </c>
      <c r="E4163" t="s">
        <v>432</v>
      </c>
      <c r="F4163" t="s">
        <v>433</v>
      </c>
      <c r="H4163" s="2">
        <v>45729</v>
      </c>
      <c r="I4163" s="2" t="s">
        <v>19</v>
      </c>
      <c r="J4163" s="3">
        <v>65437</v>
      </c>
      <c r="K4163" s="3">
        <v>43609</v>
      </c>
      <c r="L4163" s="3">
        <v>436.09</v>
      </c>
      <c r="M4163" s="7"/>
      <c r="N4163" s="4">
        <v>3.1300000000000001E-2</v>
      </c>
      <c r="O4163" s="5">
        <v>3.6999999999999998E-2</v>
      </c>
    </row>
    <row r="4164" spans="1:15" hidden="1" x14ac:dyDescent="0.3">
      <c r="A4164" t="s">
        <v>2156</v>
      </c>
      <c r="B4164" t="s">
        <v>1897</v>
      </c>
      <c r="C4164" t="s">
        <v>44</v>
      </c>
      <c r="D4164" t="s">
        <v>2593</v>
      </c>
      <c r="E4164" t="s">
        <v>22</v>
      </c>
      <c r="F4164" t="s">
        <v>23</v>
      </c>
      <c r="H4164" s="2">
        <v>45729</v>
      </c>
      <c r="I4164" s="2" t="s">
        <v>19</v>
      </c>
      <c r="J4164" s="3">
        <v>195941</v>
      </c>
      <c r="K4164" s="3">
        <v>119086</v>
      </c>
      <c r="L4164" s="3">
        <v>1190.8499999999999</v>
      </c>
      <c r="M4164" s="7"/>
      <c r="N4164" s="4">
        <v>3.1300000000000001E-2</v>
      </c>
      <c r="O4164" s="5">
        <v>3.6999999999999998E-2</v>
      </c>
    </row>
    <row r="4165" spans="1:15" hidden="1" x14ac:dyDescent="0.3">
      <c r="A4165" t="s">
        <v>2156</v>
      </c>
      <c r="B4165" t="s">
        <v>989</v>
      </c>
      <c r="C4165" t="s">
        <v>1385</v>
      </c>
      <c r="D4165" t="s">
        <v>2469</v>
      </c>
      <c r="E4165" t="s">
        <v>59</v>
      </c>
      <c r="F4165" t="s">
        <v>60</v>
      </c>
      <c r="H4165" s="2">
        <v>45729</v>
      </c>
      <c r="I4165" s="2" t="s">
        <v>19</v>
      </c>
      <c r="J4165" s="3">
        <v>6337</v>
      </c>
      <c r="K4165" s="3">
        <v>3851</v>
      </c>
      <c r="L4165" s="3">
        <v>38.51</v>
      </c>
      <c r="M4165" s="7"/>
      <c r="N4165" s="4">
        <v>3.1300000000000001E-2</v>
      </c>
      <c r="O4165" s="5">
        <v>3.6999999999999998E-2</v>
      </c>
    </row>
    <row r="4166" spans="1:15" hidden="1" x14ac:dyDescent="0.3">
      <c r="A4166" t="s">
        <v>2156</v>
      </c>
      <c r="B4166" t="s">
        <v>2311</v>
      </c>
      <c r="C4166" t="s">
        <v>161</v>
      </c>
      <c r="D4166" t="s">
        <v>2798</v>
      </c>
      <c r="E4166" t="s">
        <v>16</v>
      </c>
      <c r="F4166" t="s">
        <v>17</v>
      </c>
      <c r="H4166" s="2">
        <v>45729</v>
      </c>
      <c r="I4166" s="2" t="s">
        <v>19</v>
      </c>
      <c r="J4166" s="3">
        <v>55455</v>
      </c>
      <c r="K4166" s="3">
        <v>41169.72</v>
      </c>
      <c r="L4166" s="3">
        <v>411.69</v>
      </c>
      <c r="M4166" s="7"/>
      <c r="N4166" s="4">
        <v>3.1300000000000001E-2</v>
      </c>
      <c r="O4166" s="5">
        <v>3.6999999999999998E-2</v>
      </c>
    </row>
    <row r="4167" spans="1:15" hidden="1" x14ac:dyDescent="0.3">
      <c r="A4167" t="s">
        <v>2156</v>
      </c>
      <c r="B4167" t="s">
        <v>1462</v>
      </c>
      <c r="C4167" t="s">
        <v>161</v>
      </c>
      <c r="D4167" t="s">
        <v>3681</v>
      </c>
      <c r="E4167" t="s">
        <v>798</v>
      </c>
      <c r="F4167" t="s">
        <v>799</v>
      </c>
      <c r="H4167" s="2">
        <v>45729</v>
      </c>
      <c r="I4167" s="2" t="s">
        <v>19</v>
      </c>
      <c r="J4167" s="3">
        <v>19243</v>
      </c>
      <c r="K4167" s="3">
        <v>13973.98</v>
      </c>
      <c r="L4167" s="3">
        <v>139.74</v>
      </c>
      <c r="M4167" s="7"/>
      <c r="N4167" s="4">
        <v>3.1300000000000001E-2</v>
      </c>
      <c r="O4167" s="5">
        <v>3.6999999999999998E-2</v>
      </c>
    </row>
    <row r="4168" spans="1:15" hidden="1" x14ac:dyDescent="0.3">
      <c r="A4168" t="s">
        <v>2156</v>
      </c>
      <c r="B4168" t="s">
        <v>2388</v>
      </c>
      <c r="C4168" t="s">
        <v>161</v>
      </c>
      <c r="D4168" t="s">
        <v>2577</v>
      </c>
      <c r="E4168" t="s">
        <v>35</v>
      </c>
      <c r="F4168" t="s">
        <v>36</v>
      </c>
      <c r="H4168" s="2">
        <v>45729</v>
      </c>
      <c r="I4168" s="2" t="s">
        <v>19</v>
      </c>
      <c r="J4168" s="3">
        <v>7605</v>
      </c>
      <c r="K4168" s="3">
        <v>5645.41</v>
      </c>
      <c r="L4168" s="3">
        <v>56.45</v>
      </c>
      <c r="M4168" s="7"/>
      <c r="N4168" s="4">
        <v>3.1300000000000001E-2</v>
      </c>
      <c r="O4168" s="5">
        <v>3.6999999999999998E-2</v>
      </c>
    </row>
    <row r="4169" spans="1:15" hidden="1" x14ac:dyDescent="0.3">
      <c r="A4169" t="s">
        <v>2156</v>
      </c>
      <c r="B4169" t="s">
        <v>93</v>
      </c>
      <c r="C4169" t="s">
        <v>161</v>
      </c>
      <c r="D4169" t="s">
        <v>1971</v>
      </c>
      <c r="E4169" t="s">
        <v>51</v>
      </c>
      <c r="F4169" t="s">
        <v>52</v>
      </c>
      <c r="H4169" s="2">
        <v>45729</v>
      </c>
      <c r="I4169" s="2" t="s">
        <v>19</v>
      </c>
      <c r="J4169" s="3">
        <v>33247</v>
      </c>
      <c r="K4169" s="3">
        <v>24681.94</v>
      </c>
      <c r="L4169" s="3">
        <v>246.82</v>
      </c>
      <c r="M4169" s="7"/>
      <c r="N4169" s="4">
        <v>3.1300000000000001E-2</v>
      </c>
      <c r="O4169" s="5">
        <v>3.6999999999999998E-2</v>
      </c>
    </row>
    <row r="4170" spans="1:15" hidden="1" x14ac:dyDescent="0.3">
      <c r="A4170" t="s">
        <v>2156</v>
      </c>
      <c r="B4170" t="s">
        <v>1410</v>
      </c>
      <c r="C4170" t="s">
        <v>161</v>
      </c>
      <c r="D4170" t="s">
        <v>1411</v>
      </c>
      <c r="E4170" t="s">
        <v>77</v>
      </c>
      <c r="F4170" t="s">
        <v>78</v>
      </c>
      <c r="H4170" s="2">
        <v>45729</v>
      </c>
      <c r="I4170" s="2" t="s">
        <v>19</v>
      </c>
      <c r="J4170" s="3">
        <v>8246</v>
      </c>
      <c r="K4170" s="3">
        <v>6122.01</v>
      </c>
      <c r="L4170" s="3">
        <v>61.22</v>
      </c>
      <c r="M4170" s="7"/>
      <c r="N4170" s="4">
        <v>3.1300000000000001E-2</v>
      </c>
      <c r="O4170" s="5">
        <v>3.6999999999999998E-2</v>
      </c>
    </row>
    <row r="4171" spans="1:15" hidden="1" x14ac:dyDescent="0.3">
      <c r="A4171" t="s">
        <v>2156</v>
      </c>
      <c r="B4171" t="s">
        <v>1973</v>
      </c>
      <c r="C4171" t="s">
        <v>161</v>
      </c>
      <c r="D4171" t="s">
        <v>1974</v>
      </c>
      <c r="E4171" t="s">
        <v>16</v>
      </c>
      <c r="F4171" t="s">
        <v>17</v>
      </c>
      <c r="H4171" s="2">
        <v>45729</v>
      </c>
      <c r="I4171" s="2" t="s">
        <v>19</v>
      </c>
      <c r="J4171" s="3">
        <v>15386</v>
      </c>
      <c r="K4171" s="3">
        <v>11422.07</v>
      </c>
      <c r="L4171" s="3">
        <v>114.22</v>
      </c>
      <c r="M4171" s="7"/>
      <c r="N4171" s="4">
        <v>3.1300000000000001E-2</v>
      </c>
      <c r="O4171" s="5">
        <v>3.6999999999999998E-2</v>
      </c>
    </row>
    <row r="4172" spans="1:15" hidden="1" x14ac:dyDescent="0.3">
      <c r="A4172" t="s">
        <v>2156</v>
      </c>
      <c r="B4172" t="s">
        <v>1975</v>
      </c>
      <c r="C4172" t="s">
        <v>161</v>
      </c>
      <c r="D4172" t="s">
        <v>1976</v>
      </c>
      <c r="E4172" t="s">
        <v>1082</v>
      </c>
      <c r="F4172" t="s">
        <v>1083</v>
      </c>
      <c r="H4172" s="2">
        <v>45729</v>
      </c>
      <c r="I4172" s="2" t="s">
        <v>19</v>
      </c>
      <c r="J4172" s="3">
        <v>22973</v>
      </c>
      <c r="K4172" s="3">
        <v>17054.87</v>
      </c>
      <c r="L4172" s="3">
        <v>170.55</v>
      </c>
      <c r="M4172" s="7"/>
      <c r="N4172" s="4">
        <v>3.1300000000000001E-2</v>
      </c>
      <c r="O4172" s="5">
        <v>3.6999999999999998E-2</v>
      </c>
    </row>
    <row r="4173" spans="1:15" hidden="1" x14ac:dyDescent="0.3">
      <c r="A4173" t="s">
        <v>2156</v>
      </c>
      <c r="B4173" t="s">
        <v>1977</v>
      </c>
      <c r="C4173" t="s">
        <v>161</v>
      </c>
      <c r="D4173" t="s">
        <v>1978</v>
      </c>
      <c r="E4173" t="s">
        <v>3101</v>
      </c>
      <c r="F4173" t="s">
        <v>82</v>
      </c>
      <c r="H4173" s="2">
        <v>45729</v>
      </c>
      <c r="I4173" s="2" t="s">
        <v>19</v>
      </c>
      <c r="J4173" s="3">
        <v>16942</v>
      </c>
      <c r="K4173" s="3">
        <v>12577.52</v>
      </c>
      <c r="L4173" s="3">
        <v>125.78</v>
      </c>
      <c r="M4173" s="7"/>
      <c r="N4173" s="4">
        <v>3.1300000000000001E-2</v>
      </c>
      <c r="O4173" s="5">
        <v>3.6999999999999998E-2</v>
      </c>
    </row>
    <row r="4174" spans="1:15" hidden="1" x14ac:dyDescent="0.3">
      <c r="A4174" t="s">
        <v>2156</v>
      </c>
      <c r="B4174" t="s">
        <v>185</v>
      </c>
      <c r="C4174" t="s">
        <v>161</v>
      </c>
      <c r="D4174" t="s">
        <v>186</v>
      </c>
      <c r="E4174" t="s">
        <v>81</v>
      </c>
      <c r="F4174" t="s">
        <v>82</v>
      </c>
      <c r="H4174" s="2">
        <v>45729</v>
      </c>
      <c r="I4174" s="2" t="s">
        <v>19</v>
      </c>
      <c r="J4174" s="3">
        <v>7036</v>
      </c>
      <c r="K4174" s="3">
        <v>5109.0200000000004</v>
      </c>
      <c r="L4174" s="3">
        <v>51.09</v>
      </c>
      <c r="M4174" s="7"/>
      <c r="N4174" s="4">
        <v>3.1300000000000001E-2</v>
      </c>
      <c r="O4174" s="5">
        <v>3.6999999999999998E-2</v>
      </c>
    </row>
    <row r="4175" spans="1:15" hidden="1" x14ac:dyDescent="0.3">
      <c r="A4175" t="s">
        <v>2156</v>
      </c>
      <c r="B4175" t="s">
        <v>1508</v>
      </c>
      <c r="C4175" t="s">
        <v>161</v>
      </c>
      <c r="D4175" t="s">
        <v>2749</v>
      </c>
      <c r="E4175" t="s">
        <v>316</v>
      </c>
      <c r="F4175" t="s">
        <v>317</v>
      </c>
      <c r="H4175" s="2">
        <v>45729</v>
      </c>
      <c r="I4175" s="2" t="s">
        <v>19</v>
      </c>
      <c r="J4175" s="3">
        <v>9095</v>
      </c>
      <c r="K4175" s="3">
        <v>6764.87</v>
      </c>
      <c r="L4175" s="3">
        <v>67.650000000000006</v>
      </c>
      <c r="M4175" s="7"/>
      <c r="N4175" s="4">
        <v>3.1300000000000001E-2</v>
      </c>
      <c r="O4175" s="5">
        <v>3.6999999999999998E-2</v>
      </c>
    </row>
    <row r="4176" spans="1:15" hidden="1" x14ac:dyDescent="0.3">
      <c r="A4176" t="s">
        <v>2156</v>
      </c>
      <c r="B4176" t="s">
        <v>2846</v>
      </c>
      <c r="C4176" t="s">
        <v>161</v>
      </c>
      <c r="D4176" t="s">
        <v>4177</v>
      </c>
      <c r="E4176" t="s">
        <v>77</v>
      </c>
      <c r="F4176" t="s">
        <v>78</v>
      </c>
      <c r="H4176" s="2">
        <v>45729</v>
      </c>
      <c r="I4176" s="2" t="s">
        <v>19</v>
      </c>
      <c r="J4176" s="3">
        <v>24367</v>
      </c>
      <c r="K4176" s="3">
        <v>18123.05</v>
      </c>
      <c r="L4176" s="3">
        <v>181.23</v>
      </c>
      <c r="M4176" s="7"/>
      <c r="N4176" s="4">
        <v>3.1300000000000001E-2</v>
      </c>
      <c r="O4176" s="5">
        <v>3.6999999999999998E-2</v>
      </c>
    </row>
    <row r="4177" spans="1:15" hidden="1" x14ac:dyDescent="0.3">
      <c r="A4177" t="s">
        <v>2156</v>
      </c>
      <c r="B4177" t="s">
        <v>1988</v>
      </c>
      <c r="C4177" t="s">
        <v>161</v>
      </c>
      <c r="D4177" t="s">
        <v>2578</v>
      </c>
      <c r="E4177" t="s">
        <v>55</v>
      </c>
      <c r="F4177" t="s">
        <v>56</v>
      </c>
      <c r="H4177" s="2">
        <v>45729</v>
      </c>
      <c r="I4177" s="2" t="s">
        <v>19</v>
      </c>
      <c r="J4177" s="3">
        <v>53863</v>
      </c>
      <c r="K4177" s="3">
        <v>33230</v>
      </c>
      <c r="L4177" s="3">
        <v>332.3</v>
      </c>
      <c r="M4177" s="7"/>
      <c r="N4177" s="4">
        <v>3.1300000000000001E-2</v>
      </c>
      <c r="O4177" s="5">
        <v>3.6999999999999998E-2</v>
      </c>
    </row>
    <row r="4178" spans="1:15" hidden="1" x14ac:dyDescent="0.3">
      <c r="A4178" t="s">
        <v>2156</v>
      </c>
      <c r="B4178" t="s">
        <v>2604</v>
      </c>
      <c r="C4178" t="s">
        <v>161</v>
      </c>
      <c r="D4178" t="s">
        <v>4178</v>
      </c>
      <c r="E4178" t="s">
        <v>16</v>
      </c>
      <c r="F4178" t="s">
        <v>17</v>
      </c>
      <c r="H4178" s="2">
        <v>45729</v>
      </c>
      <c r="I4178" s="2" t="s">
        <v>19</v>
      </c>
      <c r="J4178" s="3">
        <v>6376</v>
      </c>
      <c r="K4178" s="3">
        <v>4313</v>
      </c>
      <c r="L4178" s="3">
        <v>43.13</v>
      </c>
      <c r="M4178" s="7"/>
      <c r="N4178" s="4">
        <v>3.1300000000000001E-2</v>
      </c>
      <c r="O4178" s="5">
        <v>3.6999999999999998E-2</v>
      </c>
    </row>
    <row r="4179" spans="1:15" hidden="1" x14ac:dyDescent="0.3">
      <c r="A4179" t="s">
        <v>6</v>
      </c>
      <c r="B4179" t="s">
        <v>2011</v>
      </c>
      <c r="C4179" t="s">
        <v>14</v>
      </c>
      <c r="D4179" t="s">
        <v>2391</v>
      </c>
      <c r="E4179" t="s">
        <v>59</v>
      </c>
      <c r="F4179" t="s">
        <v>60</v>
      </c>
      <c r="G4179" t="s">
        <v>18</v>
      </c>
      <c r="H4179" s="2">
        <v>45730</v>
      </c>
      <c r="I4179" t="s">
        <v>19</v>
      </c>
      <c r="J4179" s="3">
        <v>30530</v>
      </c>
      <c r="K4179" s="3">
        <v>22664.6</v>
      </c>
      <c r="L4179" s="3">
        <v>1133.23</v>
      </c>
      <c r="M4179" s="6">
        <v>1</v>
      </c>
      <c r="N4179" s="4">
        <v>3.1300000000000001E-2</v>
      </c>
      <c r="O4179" s="5">
        <v>3.6999999999999998E-2</v>
      </c>
    </row>
    <row r="4180" spans="1:15" hidden="1" x14ac:dyDescent="0.3">
      <c r="A4180" t="s">
        <v>6</v>
      </c>
      <c r="B4180" t="s">
        <v>20</v>
      </c>
      <c r="C4180" t="s">
        <v>14</v>
      </c>
      <c r="D4180" t="s">
        <v>3522</v>
      </c>
      <c r="E4180" t="s">
        <v>22</v>
      </c>
      <c r="F4180" t="s">
        <v>23</v>
      </c>
      <c r="G4180" t="s">
        <v>18</v>
      </c>
      <c r="H4180" s="2">
        <v>45730</v>
      </c>
      <c r="I4180" t="s">
        <v>19</v>
      </c>
      <c r="J4180" s="3">
        <v>2455393</v>
      </c>
      <c r="K4180" s="3">
        <v>1478568</v>
      </c>
      <c r="L4180" s="3">
        <v>73928.399999999994</v>
      </c>
      <c r="M4180" s="6">
        <v>1</v>
      </c>
      <c r="N4180" s="4">
        <v>3.1300000000000001E-2</v>
      </c>
      <c r="O4180" s="5">
        <v>3.6999999999999998E-2</v>
      </c>
    </row>
    <row r="4181" spans="1:15" hidden="1" x14ac:dyDescent="0.3">
      <c r="A4181" t="s">
        <v>6</v>
      </c>
      <c r="B4181" t="s">
        <v>2011</v>
      </c>
      <c r="C4181" t="s">
        <v>14</v>
      </c>
      <c r="D4181" t="s">
        <v>2012</v>
      </c>
      <c r="E4181" t="s">
        <v>59</v>
      </c>
      <c r="F4181" t="s">
        <v>60</v>
      </c>
      <c r="G4181" t="s">
        <v>18</v>
      </c>
      <c r="H4181" s="2">
        <v>45730</v>
      </c>
      <c r="I4181" t="s">
        <v>19</v>
      </c>
      <c r="J4181" s="3">
        <v>34225</v>
      </c>
      <c r="K4181" s="3">
        <v>25408.53</v>
      </c>
      <c r="L4181" s="3">
        <v>1270.43</v>
      </c>
      <c r="M4181" s="6">
        <v>1</v>
      </c>
      <c r="N4181" s="4">
        <v>3.1300000000000001E-2</v>
      </c>
      <c r="O4181" s="5">
        <v>3.6999999999999998E-2</v>
      </c>
    </row>
    <row r="4182" spans="1:15" hidden="1" x14ac:dyDescent="0.3">
      <c r="A4182" t="s">
        <v>6</v>
      </c>
      <c r="B4182" t="s">
        <v>1512</v>
      </c>
      <c r="C4182" t="s">
        <v>14</v>
      </c>
      <c r="D4182" t="s">
        <v>1513</v>
      </c>
      <c r="E4182" t="s">
        <v>35</v>
      </c>
      <c r="F4182" t="s">
        <v>36</v>
      </c>
      <c r="G4182" t="s">
        <v>18</v>
      </c>
      <c r="H4182" s="2">
        <v>45730</v>
      </c>
      <c r="I4182" t="s">
        <v>19</v>
      </c>
      <c r="J4182" s="3">
        <v>44044</v>
      </c>
      <c r="K4182" s="3">
        <v>32697.89</v>
      </c>
      <c r="L4182" s="3">
        <v>1634.89</v>
      </c>
      <c r="M4182" s="6">
        <v>1</v>
      </c>
      <c r="N4182" s="4">
        <v>3.1300000000000001E-2</v>
      </c>
      <c r="O4182" s="5">
        <v>3.6999999999999998E-2</v>
      </c>
    </row>
    <row r="4183" spans="1:15" hidden="1" x14ac:dyDescent="0.3">
      <c r="A4183" t="s">
        <v>6</v>
      </c>
      <c r="B4183" t="s">
        <v>2088</v>
      </c>
      <c r="C4183" t="s">
        <v>14</v>
      </c>
      <c r="D4183" t="s">
        <v>2089</v>
      </c>
      <c r="E4183" t="s">
        <v>55</v>
      </c>
      <c r="F4183" t="s">
        <v>56</v>
      </c>
      <c r="G4183" t="s">
        <v>18</v>
      </c>
      <c r="H4183" s="2">
        <v>45730</v>
      </c>
      <c r="I4183" t="s">
        <v>19</v>
      </c>
      <c r="J4183" s="3">
        <v>27154</v>
      </c>
      <c r="K4183" s="3">
        <v>20385.349999999999</v>
      </c>
      <c r="L4183" s="3">
        <v>1019.27</v>
      </c>
      <c r="M4183" s="6">
        <v>1</v>
      </c>
      <c r="N4183" s="4">
        <v>3.1300000000000001E-2</v>
      </c>
      <c r="O4183" s="5">
        <v>3.6999999999999998E-2</v>
      </c>
    </row>
    <row r="4184" spans="1:15" hidden="1" x14ac:dyDescent="0.3">
      <c r="A4184" t="s">
        <v>6</v>
      </c>
      <c r="B4184" t="s">
        <v>2011</v>
      </c>
      <c r="C4184" t="s">
        <v>14</v>
      </c>
      <c r="D4184" t="s">
        <v>2013</v>
      </c>
      <c r="E4184" t="s">
        <v>59</v>
      </c>
      <c r="F4184" t="s">
        <v>60</v>
      </c>
      <c r="G4184" t="s">
        <v>18</v>
      </c>
      <c r="H4184" s="2">
        <v>45730</v>
      </c>
      <c r="I4184" t="s">
        <v>19</v>
      </c>
      <c r="J4184" s="3">
        <v>58374</v>
      </c>
      <c r="K4184" s="3">
        <v>43416.58</v>
      </c>
      <c r="L4184" s="3">
        <v>2170.83</v>
      </c>
      <c r="M4184" s="6">
        <v>1</v>
      </c>
      <c r="N4184" s="4">
        <v>3.1300000000000001E-2</v>
      </c>
      <c r="O4184" s="5">
        <v>3.6999999999999998E-2</v>
      </c>
    </row>
    <row r="4185" spans="1:15" hidden="1" x14ac:dyDescent="0.3">
      <c r="A4185" t="s">
        <v>6</v>
      </c>
      <c r="B4185" t="s">
        <v>2153</v>
      </c>
      <c r="C4185" t="s">
        <v>161</v>
      </c>
      <c r="D4185" t="s">
        <v>2154</v>
      </c>
      <c r="E4185" t="s">
        <v>77</v>
      </c>
      <c r="F4185" t="s">
        <v>78</v>
      </c>
      <c r="G4185" t="s">
        <v>18</v>
      </c>
      <c r="H4185" s="2">
        <v>45730</v>
      </c>
      <c r="I4185" t="s">
        <v>19</v>
      </c>
      <c r="J4185" s="3">
        <v>9881</v>
      </c>
      <c r="K4185" s="3">
        <v>7335.66</v>
      </c>
      <c r="L4185" s="3">
        <v>366.78</v>
      </c>
      <c r="M4185" s="6">
        <v>1</v>
      </c>
      <c r="N4185" s="4">
        <v>3.1300000000000001E-2</v>
      </c>
      <c r="O4185" s="5">
        <v>3.6999999999999998E-2</v>
      </c>
    </row>
    <row r="4186" spans="1:15" hidden="1" x14ac:dyDescent="0.3">
      <c r="A4186" t="s">
        <v>6</v>
      </c>
      <c r="B4186" t="s">
        <v>2401</v>
      </c>
      <c r="C4186" t="s">
        <v>14</v>
      </c>
      <c r="D4186" t="s">
        <v>3893</v>
      </c>
      <c r="E4186" t="s">
        <v>16</v>
      </c>
      <c r="F4186" t="s">
        <v>17</v>
      </c>
      <c r="G4186" t="s">
        <v>18</v>
      </c>
      <c r="H4186" s="2">
        <v>45730</v>
      </c>
      <c r="I4186" t="s">
        <v>19</v>
      </c>
      <c r="J4186" s="3" t="s">
        <v>3894</v>
      </c>
      <c r="K4186" s="3" t="s">
        <v>3894</v>
      </c>
      <c r="L4186" s="3">
        <v>1243.24</v>
      </c>
      <c r="M4186" s="6">
        <v>1</v>
      </c>
      <c r="N4186" s="4">
        <v>3.1300000000000001E-2</v>
      </c>
      <c r="O4186" s="5">
        <v>3.6999999999999998E-2</v>
      </c>
    </row>
    <row r="4187" spans="1:15" hidden="1" x14ac:dyDescent="0.3">
      <c r="A4187" t="s">
        <v>2156</v>
      </c>
      <c r="B4187" t="s">
        <v>2011</v>
      </c>
      <c r="C4187" t="s">
        <v>14</v>
      </c>
      <c r="D4187" t="s">
        <v>2391</v>
      </c>
      <c r="E4187" t="s">
        <v>59</v>
      </c>
      <c r="F4187" t="s">
        <v>60</v>
      </c>
      <c r="H4187" s="2">
        <v>45730</v>
      </c>
      <c r="I4187" s="2" t="s">
        <v>19</v>
      </c>
      <c r="J4187" s="3">
        <v>30530</v>
      </c>
      <c r="K4187" s="3">
        <v>22664.6</v>
      </c>
      <c r="L4187" s="3">
        <v>226.65</v>
      </c>
      <c r="M4187" s="7"/>
      <c r="N4187" s="4">
        <v>3.1300000000000001E-2</v>
      </c>
      <c r="O4187" s="5">
        <v>3.6999999999999998E-2</v>
      </c>
    </row>
    <row r="4188" spans="1:15" hidden="1" x14ac:dyDescent="0.3">
      <c r="A4188" t="s">
        <v>2156</v>
      </c>
      <c r="B4188" t="s">
        <v>20</v>
      </c>
      <c r="C4188" t="s">
        <v>14</v>
      </c>
      <c r="D4188" t="s">
        <v>3522</v>
      </c>
      <c r="E4188" t="s">
        <v>22</v>
      </c>
      <c r="F4188" t="s">
        <v>23</v>
      </c>
      <c r="H4188" s="2">
        <v>45730</v>
      </c>
      <c r="I4188" s="2" t="s">
        <v>19</v>
      </c>
      <c r="J4188" s="3">
        <v>2455393</v>
      </c>
      <c r="K4188" s="3">
        <v>1478568</v>
      </c>
      <c r="L4188" s="3">
        <v>14785.68</v>
      </c>
      <c r="M4188" s="7"/>
      <c r="N4188" s="4">
        <v>3.1300000000000001E-2</v>
      </c>
      <c r="O4188" s="5">
        <v>3.6999999999999998E-2</v>
      </c>
    </row>
    <row r="4189" spans="1:15" hidden="1" x14ac:dyDescent="0.3">
      <c r="A4189" t="s">
        <v>2156</v>
      </c>
      <c r="B4189" t="s">
        <v>2011</v>
      </c>
      <c r="C4189" t="s">
        <v>14</v>
      </c>
      <c r="D4189" t="s">
        <v>2012</v>
      </c>
      <c r="E4189" t="s">
        <v>59</v>
      </c>
      <c r="F4189" t="s">
        <v>60</v>
      </c>
      <c r="H4189" s="2">
        <v>45730</v>
      </c>
      <c r="I4189" s="2" t="s">
        <v>19</v>
      </c>
      <c r="J4189" s="3">
        <v>34225</v>
      </c>
      <c r="K4189" s="3">
        <v>25408.53</v>
      </c>
      <c r="L4189" s="3">
        <v>254.09</v>
      </c>
      <c r="M4189" s="7"/>
      <c r="N4189" s="4">
        <v>3.1300000000000001E-2</v>
      </c>
      <c r="O4189" s="5">
        <v>3.6999999999999998E-2</v>
      </c>
    </row>
    <row r="4190" spans="1:15" hidden="1" x14ac:dyDescent="0.3">
      <c r="A4190" t="s">
        <v>2156</v>
      </c>
      <c r="B4190" t="s">
        <v>1512</v>
      </c>
      <c r="C4190" t="s">
        <v>14</v>
      </c>
      <c r="D4190" t="s">
        <v>1513</v>
      </c>
      <c r="E4190" t="s">
        <v>35</v>
      </c>
      <c r="F4190" t="s">
        <v>36</v>
      </c>
      <c r="H4190" s="2">
        <v>45730</v>
      </c>
      <c r="I4190" s="2" t="s">
        <v>19</v>
      </c>
      <c r="J4190" s="3">
        <v>44044</v>
      </c>
      <c r="K4190" s="3">
        <v>32697.89</v>
      </c>
      <c r="L4190" s="3">
        <v>326.98</v>
      </c>
      <c r="M4190" s="7"/>
      <c r="N4190" s="4">
        <v>3.1300000000000001E-2</v>
      </c>
      <c r="O4190" s="5">
        <v>3.6999999999999998E-2</v>
      </c>
    </row>
    <row r="4191" spans="1:15" hidden="1" x14ac:dyDescent="0.3">
      <c r="A4191" t="s">
        <v>2156</v>
      </c>
      <c r="B4191" t="s">
        <v>2088</v>
      </c>
      <c r="C4191" t="s">
        <v>14</v>
      </c>
      <c r="D4191" t="s">
        <v>2089</v>
      </c>
      <c r="E4191" t="s">
        <v>55</v>
      </c>
      <c r="F4191" t="s">
        <v>56</v>
      </c>
      <c r="H4191" s="2">
        <v>45730</v>
      </c>
      <c r="I4191" s="2" t="s">
        <v>19</v>
      </c>
      <c r="J4191" s="3">
        <v>27154</v>
      </c>
      <c r="K4191" s="3">
        <v>20385.349999999999</v>
      </c>
      <c r="L4191" s="3">
        <v>203.85</v>
      </c>
      <c r="M4191" s="7"/>
      <c r="N4191" s="4">
        <v>3.1300000000000001E-2</v>
      </c>
      <c r="O4191" s="5">
        <v>3.6999999999999998E-2</v>
      </c>
    </row>
    <row r="4192" spans="1:15" hidden="1" x14ac:dyDescent="0.3">
      <c r="A4192" t="s">
        <v>2156</v>
      </c>
      <c r="B4192" t="s">
        <v>2011</v>
      </c>
      <c r="C4192" t="s">
        <v>14</v>
      </c>
      <c r="D4192" t="s">
        <v>2013</v>
      </c>
      <c r="E4192" t="s">
        <v>59</v>
      </c>
      <c r="F4192" t="s">
        <v>60</v>
      </c>
      <c r="H4192" s="2">
        <v>45730</v>
      </c>
      <c r="I4192" s="2" t="s">
        <v>19</v>
      </c>
      <c r="J4192" s="3">
        <v>58374</v>
      </c>
      <c r="K4192" s="3">
        <v>43416.58</v>
      </c>
      <c r="L4192" s="3">
        <v>434.17</v>
      </c>
      <c r="M4192" s="7"/>
      <c r="N4192" s="4">
        <v>3.1300000000000001E-2</v>
      </c>
      <c r="O4192" s="5">
        <v>3.6999999999999998E-2</v>
      </c>
    </row>
    <row r="4193" spans="1:15" hidden="1" x14ac:dyDescent="0.3">
      <c r="A4193" t="s">
        <v>2156</v>
      </c>
      <c r="B4193" t="s">
        <v>2153</v>
      </c>
      <c r="C4193" t="s">
        <v>161</v>
      </c>
      <c r="D4193" t="s">
        <v>2154</v>
      </c>
      <c r="E4193" t="s">
        <v>77</v>
      </c>
      <c r="F4193" t="s">
        <v>78</v>
      </c>
      <c r="H4193" s="2">
        <v>45730</v>
      </c>
      <c r="I4193" s="2" t="s">
        <v>19</v>
      </c>
      <c r="J4193" s="3">
        <v>9881</v>
      </c>
      <c r="K4193" s="3">
        <v>7335.66</v>
      </c>
      <c r="L4193" s="3">
        <v>73.349999999999994</v>
      </c>
      <c r="M4193" s="7"/>
      <c r="N4193" s="4">
        <v>3.1300000000000001E-2</v>
      </c>
      <c r="O4193" s="5">
        <v>3.6999999999999998E-2</v>
      </c>
    </row>
    <row r="4194" spans="1:15" hidden="1" x14ac:dyDescent="0.3">
      <c r="A4194" t="s">
        <v>6</v>
      </c>
      <c r="B4194" t="s">
        <v>1538</v>
      </c>
      <c r="C4194" t="s">
        <v>14</v>
      </c>
      <c r="D4194" t="s">
        <v>2848</v>
      </c>
      <c r="E4194" t="s">
        <v>51</v>
      </c>
      <c r="F4194" t="s">
        <v>52</v>
      </c>
      <c r="G4194" t="s">
        <v>18</v>
      </c>
      <c r="H4194" s="2">
        <v>45731</v>
      </c>
      <c r="I4194" t="s">
        <v>19</v>
      </c>
      <c r="J4194" s="3">
        <v>38372</v>
      </c>
      <c r="K4194" s="3">
        <v>28486.97</v>
      </c>
      <c r="L4194" s="3">
        <v>1424.35</v>
      </c>
      <c r="M4194" s="6">
        <v>1</v>
      </c>
      <c r="N4194" s="4">
        <v>3.1300000000000001E-2</v>
      </c>
      <c r="O4194" s="5">
        <v>3.6999999999999998E-2</v>
      </c>
    </row>
    <row r="4195" spans="1:15" hidden="1" x14ac:dyDescent="0.3">
      <c r="A4195" t="s">
        <v>6</v>
      </c>
      <c r="B4195" t="s">
        <v>1777</v>
      </c>
      <c r="C4195" t="s">
        <v>14</v>
      </c>
      <c r="D4195" t="s">
        <v>3764</v>
      </c>
      <c r="E4195" t="s">
        <v>81</v>
      </c>
      <c r="F4195" t="s">
        <v>82</v>
      </c>
      <c r="G4195" t="s">
        <v>18</v>
      </c>
      <c r="H4195" s="2">
        <v>45731</v>
      </c>
      <c r="I4195" t="s">
        <v>19</v>
      </c>
      <c r="J4195" s="3">
        <v>407173</v>
      </c>
      <c r="K4195" s="3">
        <v>268871.38</v>
      </c>
      <c r="L4195" s="3">
        <v>13443.57</v>
      </c>
      <c r="M4195" s="6">
        <v>1</v>
      </c>
      <c r="N4195" s="4">
        <v>3.1300000000000001E-2</v>
      </c>
      <c r="O4195" s="5">
        <v>3.6999999999999998E-2</v>
      </c>
    </row>
    <row r="4196" spans="1:15" hidden="1" x14ac:dyDescent="0.3">
      <c r="A4196" t="s">
        <v>6</v>
      </c>
      <c r="B4196" t="s">
        <v>1634</v>
      </c>
      <c r="C4196" t="s">
        <v>14</v>
      </c>
      <c r="D4196" t="s">
        <v>1635</v>
      </c>
      <c r="E4196" t="s">
        <v>51</v>
      </c>
      <c r="F4196" t="s">
        <v>52</v>
      </c>
      <c r="G4196" t="s">
        <v>18</v>
      </c>
      <c r="H4196" s="2">
        <v>45731</v>
      </c>
      <c r="I4196" t="s">
        <v>19</v>
      </c>
      <c r="J4196" s="3">
        <v>37164</v>
      </c>
      <c r="K4196" s="3">
        <v>27641.5</v>
      </c>
      <c r="L4196" s="3">
        <v>1382.08</v>
      </c>
      <c r="M4196" s="6">
        <v>1</v>
      </c>
      <c r="N4196" s="4">
        <v>3.1300000000000001E-2</v>
      </c>
      <c r="O4196" s="5">
        <v>3.6999999999999998E-2</v>
      </c>
    </row>
    <row r="4197" spans="1:15" hidden="1" x14ac:dyDescent="0.3">
      <c r="A4197" t="s">
        <v>6</v>
      </c>
      <c r="B4197" t="s">
        <v>1524</v>
      </c>
      <c r="C4197" t="s">
        <v>14</v>
      </c>
      <c r="D4197" t="s">
        <v>1525</v>
      </c>
      <c r="E4197" t="s">
        <v>316</v>
      </c>
      <c r="F4197" t="s">
        <v>317</v>
      </c>
      <c r="G4197" t="s">
        <v>18</v>
      </c>
      <c r="H4197" s="2">
        <v>45731</v>
      </c>
      <c r="I4197" t="s">
        <v>19</v>
      </c>
      <c r="J4197" s="3">
        <v>87262</v>
      </c>
      <c r="K4197" s="3">
        <v>64902.8</v>
      </c>
      <c r="L4197" s="3">
        <v>3245.14</v>
      </c>
      <c r="M4197" s="6">
        <v>1</v>
      </c>
      <c r="N4197" s="4">
        <v>3.1300000000000001E-2</v>
      </c>
      <c r="O4197" s="5">
        <v>3.6999999999999998E-2</v>
      </c>
    </row>
    <row r="4198" spans="1:15" hidden="1" x14ac:dyDescent="0.3">
      <c r="A4198" t="s">
        <v>6</v>
      </c>
      <c r="B4198" t="s">
        <v>2038</v>
      </c>
      <c r="C4198" t="s">
        <v>161</v>
      </c>
      <c r="D4198" t="s">
        <v>2039</v>
      </c>
      <c r="E4198" t="s">
        <v>16</v>
      </c>
      <c r="F4198" t="s">
        <v>17</v>
      </c>
      <c r="G4198" t="s">
        <v>18</v>
      </c>
      <c r="H4198" s="2">
        <v>45731</v>
      </c>
      <c r="I4198" t="s">
        <v>19</v>
      </c>
      <c r="J4198" s="3">
        <v>15581</v>
      </c>
      <c r="K4198" s="3">
        <v>11588.61</v>
      </c>
      <c r="L4198" s="3">
        <v>579.42999999999995</v>
      </c>
      <c r="M4198" s="6">
        <v>1</v>
      </c>
      <c r="N4198" s="4">
        <v>3.1300000000000001E-2</v>
      </c>
      <c r="O4198" s="5">
        <v>3.6999999999999998E-2</v>
      </c>
    </row>
    <row r="4199" spans="1:15" hidden="1" x14ac:dyDescent="0.3">
      <c r="A4199" t="s">
        <v>2156</v>
      </c>
      <c r="B4199" t="s">
        <v>1538</v>
      </c>
      <c r="C4199" t="s">
        <v>14</v>
      </c>
      <c r="D4199" t="s">
        <v>2848</v>
      </c>
      <c r="E4199" t="s">
        <v>51</v>
      </c>
      <c r="F4199" t="s">
        <v>52</v>
      </c>
      <c r="H4199" s="2">
        <v>45731</v>
      </c>
      <c r="I4199" s="2" t="s">
        <v>19</v>
      </c>
      <c r="J4199" s="3">
        <v>38372</v>
      </c>
      <c r="K4199" s="3">
        <v>28486.97</v>
      </c>
      <c r="L4199" s="3">
        <v>284.87</v>
      </c>
      <c r="M4199" s="7"/>
      <c r="N4199" s="4">
        <v>3.1300000000000001E-2</v>
      </c>
      <c r="O4199" s="5">
        <v>3.6999999999999998E-2</v>
      </c>
    </row>
    <row r="4200" spans="1:15" hidden="1" x14ac:dyDescent="0.3">
      <c r="A4200" t="s">
        <v>2156</v>
      </c>
      <c r="B4200" t="s">
        <v>1777</v>
      </c>
      <c r="C4200" t="s">
        <v>14</v>
      </c>
      <c r="D4200" t="s">
        <v>3764</v>
      </c>
      <c r="E4200" t="s">
        <v>81</v>
      </c>
      <c r="F4200" t="s">
        <v>82</v>
      </c>
      <c r="H4200" s="2">
        <v>45731</v>
      </c>
      <c r="I4200" s="2" t="s">
        <v>19</v>
      </c>
      <c r="J4200" s="3">
        <v>407173</v>
      </c>
      <c r="K4200" s="3">
        <v>268871.38</v>
      </c>
      <c r="L4200" s="3">
        <v>2688.73</v>
      </c>
      <c r="M4200" s="7"/>
      <c r="N4200" s="4">
        <v>3.1300000000000001E-2</v>
      </c>
      <c r="O4200" s="5">
        <v>3.6999999999999998E-2</v>
      </c>
    </row>
    <row r="4201" spans="1:15" hidden="1" x14ac:dyDescent="0.3">
      <c r="A4201" t="s">
        <v>2156</v>
      </c>
      <c r="B4201" t="s">
        <v>1634</v>
      </c>
      <c r="C4201" t="s">
        <v>14</v>
      </c>
      <c r="D4201" t="s">
        <v>1635</v>
      </c>
      <c r="E4201" t="s">
        <v>51</v>
      </c>
      <c r="F4201" t="s">
        <v>52</v>
      </c>
      <c r="H4201" s="2">
        <v>45731</v>
      </c>
      <c r="I4201" s="2" t="s">
        <v>19</v>
      </c>
      <c r="J4201" s="3">
        <v>37164</v>
      </c>
      <c r="K4201" s="3">
        <v>27641.5</v>
      </c>
      <c r="L4201" s="3">
        <v>276.42</v>
      </c>
      <c r="M4201" s="7"/>
      <c r="N4201" s="4">
        <v>3.1300000000000001E-2</v>
      </c>
      <c r="O4201" s="5">
        <v>3.6999999999999998E-2</v>
      </c>
    </row>
    <row r="4202" spans="1:15" hidden="1" x14ac:dyDescent="0.3">
      <c r="A4202" t="s">
        <v>2156</v>
      </c>
      <c r="B4202" t="s">
        <v>1524</v>
      </c>
      <c r="C4202" t="s">
        <v>14</v>
      </c>
      <c r="D4202" t="s">
        <v>1525</v>
      </c>
      <c r="E4202" t="s">
        <v>316</v>
      </c>
      <c r="F4202" t="s">
        <v>317</v>
      </c>
      <c r="H4202" s="2">
        <v>45731</v>
      </c>
      <c r="I4202" s="2" t="s">
        <v>19</v>
      </c>
      <c r="J4202" s="3">
        <v>87262</v>
      </c>
      <c r="K4202" s="3">
        <v>64902.8</v>
      </c>
      <c r="L4202" s="3">
        <v>649.03</v>
      </c>
      <c r="M4202" s="7"/>
      <c r="N4202" s="4">
        <v>3.1300000000000001E-2</v>
      </c>
      <c r="O4202" s="5">
        <v>3.6999999999999998E-2</v>
      </c>
    </row>
    <row r="4203" spans="1:15" hidden="1" x14ac:dyDescent="0.3">
      <c r="A4203" t="s">
        <v>2156</v>
      </c>
      <c r="B4203" t="s">
        <v>2038</v>
      </c>
      <c r="C4203" t="s">
        <v>161</v>
      </c>
      <c r="D4203" t="s">
        <v>2039</v>
      </c>
      <c r="E4203" t="s">
        <v>16</v>
      </c>
      <c r="F4203" t="s">
        <v>17</v>
      </c>
      <c r="H4203" s="2">
        <v>45731</v>
      </c>
      <c r="I4203" s="2" t="s">
        <v>19</v>
      </c>
      <c r="J4203" s="3">
        <v>15581</v>
      </c>
      <c r="K4203" s="3">
        <v>11588.61</v>
      </c>
      <c r="L4203" s="3">
        <v>115.89</v>
      </c>
      <c r="M4203" s="7"/>
      <c r="N4203" s="4">
        <v>3.1300000000000001E-2</v>
      </c>
      <c r="O4203" s="5">
        <v>3.6999999999999998E-2</v>
      </c>
    </row>
    <row r="4204" spans="1:15" hidden="1" x14ac:dyDescent="0.3">
      <c r="A4204" t="s">
        <v>6</v>
      </c>
      <c r="B4204" t="s">
        <v>802</v>
      </c>
      <c r="C4204" t="s">
        <v>14</v>
      </c>
      <c r="D4204" t="s">
        <v>3859</v>
      </c>
      <c r="E4204" t="s">
        <v>22</v>
      </c>
      <c r="F4204" t="s">
        <v>23</v>
      </c>
      <c r="G4204" t="s">
        <v>18</v>
      </c>
      <c r="H4204" s="2">
        <v>45733</v>
      </c>
      <c r="I4204" t="s">
        <v>19</v>
      </c>
      <c r="J4204" s="3">
        <v>39568</v>
      </c>
      <c r="K4204" s="3">
        <v>29374.33</v>
      </c>
      <c r="L4204" s="3">
        <v>1468.72</v>
      </c>
      <c r="M4204" s="6">
        <v>1</v>
      </c>
      <c r="N4204" s="4">
        <v>3.1300000000000001E-2</v>
      </c>
      <c r="O4204" s="5">
        <v>3.6999999999999998E-2</v>
      </c>
    </row>
    <row r="4205" spans="1:15" hidden="1" x14ac:dyDescent="0.3">
      <c r="A4205" t="s">
        <v>6</v>
      </c>
      <c r="B4205" t="s">
        <v>1526</v>
      </c>
      <c r="C4205" t="s">
        <v>14</v>
      </c>
      <c r="D4205" t="s">
        <v>1527</v>
      </c>
      <c r="E4205" t="s">
        <v>26</v>
      </c>
      <c r="F4205" t="s">
        <v>27</v>
      </c>
      <c r="G4205" t="s">
        <v>18</v>
      </c>
      <c r="H4205" s="2">
        <v>45733</v>
      </c>
      <c r="I4205" t="s">
        <v>19</v>
      </c>
      <c r="J4205" s="3">
        <v>55822</v>
      </c>
      <c r="K4205" s="3">
        <v>41518.43</v>
      </c>
      <c r="L4205" s="3">
        <v>2075.92</v>
      </c>
      <c r="M4205" s="6">
        <v>1</v>
      </c>
      <c r="N4205" s="4">
        <v>3.1300000000000001E-2</v>
      </c>
      <c r="O4205" s="5">
        <v>3.6999999999999998E-2</v>
      </c>
    </row>
    <row r="4206" spans="1:15" hidden="1" x14ac:dyDescent="0.3">
      <c r="A4206" t="s">
        <v>2156</v>
      </c>
      <c r="B4206" t="s">
        <v>802</v>
      </c>
      <c r="C4206" t="s">
        <v>14</v>
      </c>
      <c r="D4206" t="s">
        <v>3859</v>
      </c>
      <c r="E4206" t="s">
        <v>22</v>
      </c>
      <c r="F4206" t="s">
        <v>23</v>
      </c>
      <c r="H4206" s="2">
        <v>45733</v>
      </c>
      <c r="I4206" s="2" t="s">
        <v>19</v>
      </c>
      <c r="J4206" s="3">
        <v>39568</v>
      </c>
      <c r="K4206" s="3">
        <v>29374.33</v>
      </c>
      <c r="L4206" s="3">
        <v>293.74</v>
      </c>
      <c r="M4206" s="7"/>
      <c r="N4206" s="4">
        <v>3.1300000000000001E-2</v>
      </c>
      <c r="O4206" s="5">
        <v>3.6999999999999998E-2</v>
      </c>
    </row>
    <row r="4207" spans="1:15" hidden="1" x14ac:dyDescent="0.3">
      <c r="A4207" t="s">
        <v>2156</v>
      </c>
      <c r="B4207" t="s">
        <v>1526</v>
      </c>
      <c r="C4207" t="s">
        <v>14</v>
      </c>
      <c r="D4207" t="s">
        <v>1527</v>
      </c>
      <c r="E4207" t="s">
        <v>26</v>
      </c>
      <c r="F4207" t="s">
        <v>27</v>
      </c>
      <c r="H4207" s="2">
        <v>45733</v>
      </c>
      <c r="I4207" s="2" t="s">
        <v>19</v>
      </c>
      <c r="J4207" s="3">
        <v>55822</v>
      </c>
      <c r="K4207" s="3">
        <v>41518.43</v>
      </c>
      <c r="L4207" s="3">
        <v>415.18</v>
      </c>
      <c r="M4207" s="7"/>
      <c r="N4207" s="4">
        <v>3.1300000000000001E-2</v>
      </c>
      <c r="O4207" s="5">
        <v>3.6999999999999998E-2</v>
      </c>
    </row>
    <row r="4208" spans="1:15" hidden="1" x14ac:dyDescent="0.3">
      <c r="A4208" t="s">
        <v>6</v>
      </c>
      <c r="B4208" t="s">
        <v>2011</v>
      </c>
      <c r="C4208" t="s">
        <v>14</v>
      </c>
      <c r="D4208" t="s">
        <v>2582</v>
      </c>
      <c r="E4208" t="s">
        <v>59</v>
      </c>
      <c r="F4208" t="s">
        <v>60</v>
      </c>
      <c r="G4208" t="s">
        <v>18</v>
      </c>
      <c r="H4208" s="2">
        <v>45734</v>
      </c>
      <c r="I4208" t="s">
        <v>19</v>
      </c>
      <c r="J4208" s="3">
        <v>56361</v>
      </c>
      <c r="K4208" s="3">
        <v>41841.94</v>
      </c>
      <c r="L4208" s="3">
        <v>2092.09</v>
      </c>
      <c r="M4208" s="6">
        <v>1</v>
      </c>
      <c r="N4208" s="4">
        <v>3.1300000000000001E-2</v>
      </c>
      <c r="O4208" s="5">
        <v>3.6999999999999998E-2</v>
      </c>
    </row>
    <row r="4209" spans="1:15" hidden="1" x14ac:dyDescent="0.3">
      <c r="A4209" t="s">
        <v>6</v>
      </c>
      <c r="B4209" t="s">
        <v>1498</v>
      </c>
      <c r="C4209" t="s">
        <v>14</v>
      </c>
      <c r="D4209" t="s">
        <v>3876</v>
      </c>
      <c r="E4209" t="s">
        <v>798</v>
      </c>
      <c r="F4209" t="s">
        <v>799</v>
      </c>
      <c r="G4209" t="s">
        <v>18</v>
      </c>
      <c r="H4209" s="2">
        <v>45734</v>
      </c>
      <c r="I4209" t="s">
        <v>19</v>
      </c>
      <c r="J4209" s="3">
        <v>0</v>
      </c>
      <c r="K4209" s="3">
        <v>-1068.5899999999999</v>
      </c>
      <c r="L4209" s="3">
        <v>-53.43</v>
      </c>
      <c r="M4209" s="6">
        <v>1</v>
      </c>
      <c r="N4209" s="4">
        <v>3.1300000000000001E-2</v>
      </c>
      <c r="O4209" s="5">
        <v>3.6999999999999998E-2</v>
      </c>
    </row>
    <row r="4210" spans="1:15" hidden="1" x14ac:dyDescent="0.3">
      <c r="A4210" t="s">
        <v>6</v>
      </c>
      <c r="B4210" t="s">
        <v>163</v>
      </c>
      <c r="C4210" t="s">
        <v>14</v>
      </c>
      <c r="D4210" t="s">
        <v>164</v>
      </c>
      <c r="E4210" t="s">
        <v>22</v>
      </c>
      <c r="F4210" t="s">
        <v>23</v>
      </c>
      <c r="G4210" t="s">
        <v>18</v>
      </c>
      <c r="H4210" s="2">
        <v>45734</v>
      </c>
      <c r="I4210" t="s">
        <v>19</v>
      </c>
      <c r="J4210" s="3">
        <v>55439</v>
      </c>
      <c r="K4210" s="3">
        <v>41234.120000000003</v>
      </c>
      <c r="L4210" s="3">
        <v>2061.71</v>
      </c>
      <c r="M4210" s="6">
        <v>1</v>
      </c>
      <c r="N4210" s="4">
        <v>3.1300000000000001E-2</v>
      </c>
      <c r="O4210" s="5">
        <v>3.6999999999999998E-2</v>
      </c>
    </row>
    <row r="4211" spans="1:15" hidden="1" x14ac:dyDescent="0.3">
      <c r="A4211" t="s">
        <v>6</v>
      </c>
      <c r="B4211" t="s">
        <v>3515</v>
      </c>
      <c r="C4211" t="s">
        <v>14</v>
      </c>
      <c r="D4211" t="s">
        <v>4007</v>
      </c>
      <c r="E4211" t="s">
        <v>35</v>
      </c>
      <c r="F4211" t="s">
        <v>36</v>
      </c>
      <c r="G4211" t="s">
        <v>18</v>
      </c>
      <c r="H4211" s="2">
        <v>45734</v>
      </c>
      <c r="I4211" t="s">
        <v>19</v>
      </c>
      <c r="J4211" s="3">
        <v>41745</v>
      </c>
      <c r="K4211" s="3">
        <v>31048.75</v>
      </c>
      <c r="L4211" s="3">
        <v>1552.44</v>
      </c>
      <c r="M4211" s="6">
        <v>1</v>
      </c>
      <c r="N4211" s="4">
        <v>3.1300000000000001E-2</v>
      </c>
      <c r="O4211" s="5">
        <v>3.6999999999999998E-2</v>
      </c>
    </row>
    <row r="4212" spans="1:15" hidden="1" x14ac:dyDescent="0.3">
      <c r="A4212" t="s">
        <v>6</v>
      </c>
      <c r="B4212" t="s">
        <v>2009</v>
      </c>
      <c r="C4212" t="s">
        <v>161</v>
      </c>
      <c r="D4212" t="s">
        <v>2010</v>
      </c>
      <c r="E4212" t="s">
        <v>221</v>
      </c>
      <c r="F4212" t="s">
        <v>222</v>
      </c>
      <c r="G4212" t="s">
        <v>18</v>
      </c>
      <c r="H4212" s="2">
        <v>45734</v>
      </c>
      <c r="I4212" t="s">
        <v>19</v>
      </c>
      <c r="J4212" s="3">
        <v>22377</v>
      </c>
      <c r="K4212" s="3">
        <v>16612.5</v>
      </c>
      <c r="L4212" s="3">
        <v>830.63</v>
      </c>
      <c r="M4212" s="6">
        <v>1</v>
      </c>
      <c r="N4212" s="4">
        <v>3.1300000000000001E-2</v>
      </c>
      <c r="O4212" s="5">
        <v>3.6999999999999998E-2</v>
      </c>
    </row>
    <row r="4213" spans="1:15" hidden="1" x14ac:dyDescent="0.3">
      <c r="A4213" t="s">
        <v>2156</v>
      </c>
      <c r="B4213" t="s">
        <v>2011</v>
      </c>
      <c r="C4213" t="s">
        <v>14</v>
      </c>
      <c r="D4213" t="s">
        <v>2582</v>
      </c>
      <c r="E4213" t="s">
        <v>59</v>
      </c>
      <c r="F4213" t="s">
        <v>60</v>
      </c>
      <c r="H4213" s="2">
        <v>45734</v>
      </c>
      <c r="I4213" s="2" t="s">
        <v>19</v>
      </c>
      <c r="J4213" s="3">
        <v>56361</v>
      </c>
      <c r="K4213" s="3">
        <v>41841.94</v>
      </c>
      <c r="L4213" s="3">
        <v>418.42</v>
      </c>
      <c r="M4213" s="7"/>
      <c r="N4213" s="4">
        <v>3.1300000000000001E-2</v>
      </c>
      <c r="O4213" s="5">
        <v>3.6999999999999998E-2</v>
      </c>
    </row>
    <row r="4214" spans="1:15" hidden="1" x14ac:dyDescent="0.3">
      <c r="A4214" t="s">
        <v>2156</v>
      </c>
      <c r="B4214" t="s">
        <v>1498</v>
      </c>
      <c r="C4214" t="s">
        <v>14</v>
      </c>
      <c r="D4214" t="s">
        <v>3876</v>
      </c>
      <c r="E4214" t="s">
        <v>798</v>
      </c>
      <c r="F4214" t="s">
        <v>799</v>
      </c>
      <c r="H4214" s="2">
        <v>45734</v>
      </c>
      <c r="I4214" s="2" t="s">
        <v>19</v>
      </c>
      <c r="J4214" s="3">
        <v>0</v>
      </c>
      <c r="K4214" s="3">
        <v>-1068.5899999999999</v>
      </c>
      <c r="L4214" s="3">
        <v>-10.69</v>
      </c>
      <c r="M4214" s="7"/>
      <c r="N4214" s="4">
        <v>3.1300000000000001E-2</v>
      </c>
      <c r="O4214" s="5">
        <v>3.6999999999999998E-2</v>
      </c>
    </row>
    <row r="4215" spans="1:15" hidden="1" x14ac:dyDescent="0.3">
      <c r="A4215" t="s">
        <v>2156</v>
      </c>
      <c r="B4215" t="s">
        <v>163</v>
      </c>
      <c r="C4215" t="s">
        <v>14</v>
      </c>
      <c r="D4215" t="s">
        <v>164</v>
      </c>
      <c r="E4215" t="s">
        <v>22</v>
      </c>
      <c r="F4215" t="s">
        <v>23</v>
      </c>
      <c r="H4215" s="2">
        <v>45734</v>
      </c>
      <c r="I4215" s="2" t="s">
        <v>19</v>
      </c>
      <c r="J4215" s="3">
        <v>55439</v>
      </c>
      <c r="K4215" s="3">
        <v>41234.120000000003</v>
      </c>
      <c r="L4215" s="3">
        <v>412.34</v>
      </c>
      <c r="M4215" s="7"/>
      <c r="N4215" s="4">
        <v>3.1300000000000001E-2</v>
      </c>
      <c r="O4215" s="5">
        <v>3.6999999999999998E-2</v>
      </c>
    </row>
    <row r="4216" spans="1:15" hidden="1" x14ac:dyDescent="0.3">
      <c r="A4216" t="s">
        <v>2156</v>
      </c>
      <c r="B4216" t="s">
        <v>3515</v>
      </c>
      <c r="C4216" t="s">
        <v>14</v>
      </c>
      <c r="D4216" t="s">
        <v>4007</v>
      </c>
      <c r="E4216" t="s">
        <v>35</v>
      </c>
      <c r="F4216" t="s">
        <v>36</v>
      </c>
      <c r="H4216" s="2">
        <v>45734</v>
      </c>
      <c r="I4216" s="2" t="s">
        <v>19</v>
      </c>
      <c r="J4216" s="3">
        <v>41745</v>
      </c>
      <c r="K4216" s="3">
        <v>31048.75</v>
      </c>
      <c r="L4216" s="3">
        <v>310.49</v>
      </c>
      <c r="M4216" s="7"/>
      <c r="N4216" s="4">
        <v>3.1300000000000001E-2</v>
      </c>
      <c r="O4216" s="5">
        <v>3.6999999999999998E-2</v>
      </c>
    </row>
    <row r="4217" spans="1:15" hidden="1" x14ac:dyDescent="0.3">
      <c r="A4217" t="s">
        <v>2156</v>
      </c>
      <c r="B4217" t="s">
        <v>2009</v>
      </c>
      <c r="C4217" t="s">
        <v>161</v>
      </c>
      <c r="D4217" t="s">
        <v>2010</v>
      </c>
      <c r="E4217" t="s">
        <v>221</v>
      </c>
      <c r="F4217" t="s">
        <v>222</v>
      </c>
      <c r="H4217" s="2">
        <v>45734</v>
      </c>
      <c r="I4217" s="2" t="s">
        <v>19</v>
      </c>
      <c r="J4217" s="3">
        <v>22377</v>
      </c>
      <c r="K4217" s="3">
        <v>16612.5</v>
      </c>
      <c r="L4217" s="3">
        <v>166.13</v>
      </c>
      <c r="M4217" s="7"/>
      <c r="N4217" s="4">
        <v>3.1300000000000001E-2</v>
      </c>
      <c r="O4217" s="5">
        <v>3.6999999999999998E-2</v>
      </c>
    </row>
    <row r="4218" spans="1:15" hidden="1" x14ac:dyDescent="0.3">
      <c r="A4218" t="s">
        <v>6</v>
      </c>
      <c r="B4218" t="s">
        <v>3686</v>
      </c>
      <c r="C4218" t="s">
        <v>14</v>
      </c>
      <c r="D4218" t="s">
        <v>4148</v>
      </c>
      <c r="E4218" t="s">
        <v>129</v>
      </c>
      <c r="F4218" t="s">
        <v>130</v>
      </c>
      <c r="G4218" t="s">
        <v>194</v>
      </c>
      <c r="H4218" s="2">
        <v>45735</v>
      </c>
      <c r="I4218" t="s">
        <v>19</v>
      </c>
      <c r="J4218" s="3">
        <v>57659</v>
      </c>
      <c r="K4218" s="3">
        <v>42697.02</v>
      </c>
      <c r="L4218" s="3">
        <v>853.94</v>
      </c>
      <c r="M4218" s="6">
        <v>1</v>
      </c>
      <c r="N4218" s="4">
        <v>3.1300000000000001E-2</v>
      </c>
      <c r="O4218" s="5">
        <v>3.6999999999999998E-2</v>
      </c>
    </row>
    <row r="4219" spans="1:15" hidden="1" x14ac:dyDescent="0.3">
      <c r="A4219" t="s">
        <v>6</v>
      </c>
      <c r="B4219" t="s">
        <v>1570</v>
      </c>
      <c r="C4219" t="s">
        <v>14</v>
      </c>
      <c r="D4219" t="s">
        <v>1571</v>
      </c>
      <c r="E4219" t="s">
        <v>59</v>
      </c>
      <c r="F4219" t="s">
        <v>60</v>
      </c>
      <c r="G4219" t="s">
        <v>18</v>
      </c>
      <c r="H4219" s="2">
        <v>45735</v>
      </c>
      <c r="I4219" t="s">
        <v>19</v>
      </c>
      <c r="J4219" s="3">
        <v>61018</v>
      </c>
      <c r="K4219" s="3">
        <v>45816.05</v>
      </c>
      <c r="L4219" s="3">
        <v>2290.8000000000002</v>
      </c>
      <c r="M4219" s="6">
        <v>1</v>
      </c>
      <c r="N4219" s="4">
        <v>3.1300000000000001E-2</v>
      </c>
      <c r="O4219" s="5">
        <v>3.6999999999999998E-2</v>
      </c>
    </row>
    <row r="4220" spans="1:15" hidden="1" x14ac:dyDescent="0.3">
      <c r="A4220" t="s">
        <v>6</v>
      </c>
      <c r="B4220" t="s">
        <v>1588</v>
      </c>
      <c r="C4220" t="s">
        <v>1589</v>
      </c>
      <c r="D4220" t="s">
        <v>1590</v>
      </c>
      <c r="E4220" t="s">
        <v>51</v>
      </c>
      <c r="F4220" t="s">
        <v>52</v>
      </c>
      <c r="G4220" t="s">
        <v>18</v>
      </c>
      <c r="H4220" s="2">
        <v>45735</v>
      </c>
      <c r="I4220" t="s">
        <v>19</v>
      </c>
      <c r="J4220" s="3">
        <v>965958.65</v>
      </c>
      <c r="K4220" s="3">
        <v>486855</v>
      </c>
      <c r="L4220" s="3">
        <v>24342.59</v>
      </c>
      <c r="M4220" s="6">
        <v>1</v>
      </c>
      <c r="N4220" s="4">
        <v>3.1300000000000001E-2</v>
      </c>
      <c r="O4220" s="5">
        <v>3.6999999999999998E-2</v>
      </c>
    </row>
    <row r="4221" spans="1:15" hidden="1" x14ac:dyDescent="0.3">
      <c r="A4221" t="s">
        <v>6</v>
      </c>
      <c r="B4221" t="s">
        <v>2399</v>
      </c>
      <c r="C4221" t="s">
        <v>14</v>
      </c>
      <c r="D4221" t="s">
        <v>4012</v>
      </c>
      <c r="E4221" t="s">
        <v>55</v>
      </c>
      <c r="F4221" t="s">
        <v>56</v>
      </c>
      <c r="G4221" t="s">
        <v>18</v>
      </c>
      <c r="H4221" s="2">
        <v>45735</v>
      </c>
      <c r="I4221" t="s">
        <v>19</v>
      </c>
      <c r="J4221" s="3">
        <v>-1908</v>
      </c>
      <c r="K4221" s="3">
        <v>-1899.5</v>
      </c>
      <c r="L4221" s="3">
        <v>-94.97</v>
      </c>
      <c r="M4221" s="6">
        <v>1</v>
      </c>
      <c r="N4221" s="4">
        <v>3.1300000000000001E-2</v>
      </c>
      <c r="O4221" s="5">
        <v>3.6999999999999998E-2</v>
      </c>
    </row>
    <row r="4222" spans="1:15" hidden="1" x14ac:dyDescent="0.3">
      <c r="A4222" t="s">
        <v>6</v>
      </c>
      <c r="B4222" t="s">
        <v>1830</v>
      </c>
      <c r="C4222" t="s">
        <v>33</v>
      </c>
      <c r="D4222" t="s">
        <v>2422</v>
      </c>
      <c r="E4222" t="s">
        <v>135</v>
      </c>
      <c r="F4222" t="s">
        <v>136</v>
      </c>
      <c r="G4222" t="s">
        <v>18</v>
      </c>
      <c r="H4222" s="2">
        <v>45735</v>
      </c>
      <c r="I4222" t="s">
        <v>19</v>
      </c>
      <c r="J4222" s="3">
        <v>280695.82</v>
      </c>
      <c r="K4222" s="3">
        <v>164452</v>
      </c>
      <c r="L4222" s="3">
        <v>8222.5400000000009</v>
      </c>
      <c r="M4222" s="6">
        <v>1</v>
      </c>
      <c r="N4222" s="4">
        <v>3.1300000000000001E-2</v>
      </c>
      <c r="O4222" s="5">
        <v>3.6999999999999998E-2</v>
      </c>
    </row>
    <row r="4223" spans="1:15" hidden="1" x14ac:dyDescent="0.3">
      <c r="A4223" t="s">
        <v>6</v>
      </c>
      <c r="B4223" t="s">
        <v>1293</v>
      </c>
      <c r="C4223" t="s">
        <v>44</v>
      </c>
      <c r="D4223" t="s">
        <v>3872</v>
      </c>
      <c r="E4223" t="s">
        <v>51</v>
      </c>
      <c r="F4223" t="s">
        <v>52</v>
      </c>
      <c r="G4223" t="s">
        <v>18</v>
      </c>
      <c r="H4223" s="2">
        <v>45735</v>
      </c>
      <c r="I4223" t="s">
        <v>19</v>
      </c>
      <c r="J4223" s="3">
        <v>144570</v>
      </c>
      <c r="K4223" s="3">
        <v>96168.83</v>
      </c>
      <c r="L4223" s="3">
        <v>4808.46</v>
      </c>
      <c r="M4223" s="6">
        <v>1</v>
      </c>
      <c r="N4223" s="4">
        <v>3.1300000000000001E-2</v>
      </c>
      <c r="O4223" s="5">
        <v>3.6999999999999998E-2</v>
      </c>
    </row>
    <row r="4224" spans="1:15" hidden="1" x14ac:dyDescent="0.3">
      <c r="A4224" t="s">
        <v>2156</v>
      </c>
      <c r="B4224" t="s">
        <v>1570</v>
      </c>
      <c r="C4224" t="s">
        <v>14</v>
      </c>
      <c r="D4224" t="s">
        <v>1571</v>
      </c>
      <c r="E4224" t="s">
        <v>59</v>
      </c>
      <c r="F4224" t="s">
        <v>60</v>
      </c>
      <c r="H4224" s="2">
        <v>45735</v>
      </c>
      <c r="I4224" s="2" t="s">
        <v>19</v>
      </c>
      <c r="J4224" s="3">
        <v>61018</v>
      </c>
      <c r="K4224" s="3">
        <v>45816.05</v>
      </c>
      <c r="L4224" s="3">
        <v>458.15</v>
      </c>
      <c r="M4224" s="7"/>
      <c r="N4224" s="4">
        <v>3.1300000000000001E-2</v>
      </c>
      <c r="O4224" s="5">
        <v>3.6999999999999998E-2</v>
      </c>
    </row>
    <row r="4225" spans="1:15" hidden="1" x14ac:dyDescent="0.3">
      <c r="A4225" t="s">
        <v>2156</v>
      </c>
      <c r="B4225" t="s">
        <v>1588</v>
      </c>
      <c r="C4225" t="s">
        <v>1589</v>
      </c>
      <c r="D4225" t="s">
        <v>1590</v>
      </c>
      <c r="E4225" t="s">
        <v>51</v>
      </c>
      <c r="F4225" t="s">
        <v>52</v>
      </c>
      <c r="H4225" s="2">
        <v>45735</v>
      </c>
      <c r="I4225" s="2" t="s">
        <v>19</v>
      </c>
      <c r="J4225" s="3">
        <v>965958.65</v>
      </c>
      <c r="K4225" s="3">
        <v>486855</v>
      </c>
      <c r="L4225" s="3">
        <v>4868.29</v>
      </c>
      <c r="M4225" s="7"/>
      <c r="N4225" s="4">
        <v>3.1300000000000001E-2</v>
      </c>
      <c r="O4225" s="5">
        <v>3.6999999999999998E-2</v>
      </c>
    </row>
    <row r="4226" spans="1:15" hidden="1" x14ac:dyDescent="0.3">
      <c r="A4226" t="s">
        <v>2156</v>
      </c>
      <c r="B4226" t="s">
        <v>2399</v>
      </c>
      <c r="C4226" t="s">
        <v>14</v>
      </c>
      <c r="D4226" t="s">
        <v>4012</v>
      </c>
      <c r="E4226" t="s">
        <v>55</v>
      </c>
      <c r="F4226" t="s">
        <v>56</v>
      </c>
      <c r="H4226" s="2">
        <v>45735</v>
      </c>
      <c r="I4226" s="2" t="s">
        <v>19</v>
      </c>
      <c r="J4226" s="3">
        <v>-1908</v>
      </c>
      <c r="K4226" s="3">
        <v>-1899.5</v>
      </c>
      <c r="L4226" s="3">
        <v>-18.989999999999998</v>
      </c>
      <c r="M4226" s="7"/>
      <c r="N4226" s="4">
        <v>3.1300000000000001E-2</v>
      </c>
      <c r="O4226" s="5">
        <v>3.6999999999999998E-2</v>
      </c>
    </row>
    <row r="4227" spans="1:15" hidden="1" x14ac:dyDescent="0.3">
      <c r="A4227" t="s">
        <v>2156</v>
      </c>
      <c r="B4227" t="s">
        <v>1830</v>
      </c>
      <c r="C4227" t="s">
        <v>33</v>
      </c>
      <c r="D4227" t="s">
        <v>2422</v>
      </c>
      <c r="E4227" t="s">
        <v>135</v>
      </c>
      <c r="F4227" t="s">
        <v>136</v>
      </c>
      <c r="H4227" s="2">
        <v>45735</v>
      </c>
      <c r="I4227" s="2" t="s">
        <v>19</v>
      </c>
      <c r="J4227" s="3">
        <v>280695.82</v>
      </c>
      <c r="K4227" s="3">
        <v>164452</v>
      </c>
      <c r="L4227" s="3">
        <v>1644.46</v>
      </c>
      <c r="M4227" s="7"/>
      <c r="N4227" s="4">
        <v>3.1300000000000001E-2</v>
      </c>
      <c r="O4227" s="5">
        <v>3.6999999999999998E-2</v>
      </c>
    </row>
    <row r="4228" spans="1:15" hidden="1" x14ac:dyDescent="0.3">
      <c r="A4228" t="s">
        <v>2156</v>
      </c>
      <c r="B4228" t="s">
        <v>1293</v>
      </c>
      <c r="C4228" t="s">
        <v>44</v>
      </c>
      <c r="D4228" t="s">
        <v>3872</v>
      </c>
      <c r="E4228" t="s">
        <v>51</v>
      </c>
      <c r="F4228" t="s">
        <v>52</v>
      </c>
      <c r="H4228" s="2">
        <v>45735</v>
      </c>
      <c r="I4228" s="2" t="s">
        <v>19</v>
      </c>
      <c r="J4228" s="3">
        <v>144570</v>
      </c>
      <c r="K4228" s="3">
        <v>96168.83</v>
      </c>
      <c r="L4228" s="3">
        <v>961.69</v>
      </c>
      <c r="M4228" s="7"/>
      <c r="N4228" s="4">
        <v>3.1300000000000001E-2</v>
      </c>
      <c r="O4228" s="5">
        <v>3.6999999999999998E-2</v>
      </c>
    </row>
    <row r="4229" spans="1:15" hidden="1" x14ac:dyDescent="0.3">
      <c r="A4229" t="s">
        <v>6</v>
      </c>
      <c r="B4229" t="s">
        <v>372</v>
      </c>
      <c r="C4229" t="s">
        <v>14</v>
      </c>
      <c r="D4229" t="s">
        <v>2932</v>
      </c>
      <c r="E4229" t="s">
        <v>129</v>
      </c>
      <c r="F4229" t="s">
        <v>130</v>
      </c>
      <c r="G4229" t="s">
        <v>194</v>
      </c>
      <c r="H4229" s="2">
        <v>45736</v>
      </c>
      <c r="I4229" t="s">
        <v>19</v>
      </c>
      <c r="J4229" s="3">
        <v>114062</v>
      </c>
      <c r="K4229" s="3">
        <v>84678.73</v>
      </c>
      <c r="L4229" s="3">
        <v>1693.57</v>
      </c>
      <c r="M4229" s="6">
        <v>1</v>
      </c>
      <c r="N4229" s="4">
        <v>3.1300000000000001E-2</v>
      </c>
      <c r="O4229" s="5">
        <v>3.6999999999999998E-2</v>
      </c>
    </row>
    <row r="4230" spans="1:15" hidden="1" x14ac:dyDescent="0.3">
      <c r="A4230" t="s">
        <v>6</v>
      </c>
      <c r="B4230" t="s">
        <v>374</v>
      </c>
      <c r="C4230" t="s">
        <v>14</v>
      </c>
      <c r="D4230" t="s">
        <v>2933</v>
      </c>
      <c r="E4230" t="s">
        <v>129</v>
      </c>
      <c r="F4230" t="s">
        <v>130</v>
      </c>
      <c r="G4230" t="s">
        <v>194</v>
      </c>
      <c r="H4230" s="2">
        <v>45736</v>
      </c>
      <c r="I4230" t="s">
        <v>19</v>
      </c>
      <c r="J4230" s="3">
        <v>55200</v>
      </c>
      <c r="K4230" s="3">
        <v>40979.839999999997</v>
      </c>
      <c r="L4230" s="3">
        <v>819.6</v>
      </c>
      <c r="M4230" s="6">
        <v>1</v>
      </c>
      <c r="N4230" s="4">
        <v>3.1300000000000001E-2</v>
      </c>
      <c r="O4230" s="5">
        <v>3.6999999999999998E-2</v>
      </c>
    </row>
    <row r="4231" spans="1:15" hidden="1" x14ac:dyDescent="0.3">
      <c r="A4231" t="s">
        <v>6</v>
      </c>
      <c r="B4231" t="s">
        <v>376</v>
      </c>
      <c r="C4231" t="s">
        <v>14</v>
      </c>
      <c r="D4231" t="s">
        <v>2934</v>
      </c>
      <c r="E4231" t="s">
        <v>129</v>
      </c>
      <c r="F4231" t="s">
        <v>130</v>
      </c>
      <c r="G4231" t="s">
        <v>194</v>
      </c>
      <c r="H4231" s="2">
        <v>45736</v>
      </c>
      <c r="I4231" t="s">
        <v>19</v>
      </c>
      <c r="J4231" s="3">
        <v>67689</v>
      </c>
      <c r="K4231" s="3">
        <v>50252.13</v>
      </c>
      <c r="L4231" s="3">
        <v>1005.04</v>
      </c>
      <c r="M4231" s="6">
        <v>1</v>
      </c>
      <c r="N4231" s="4">
        <v>3.1300000000000001E-2</v>
      </c>
      <c r="O4231" s="5">
        <v>3.6999999999999998E-2</v>
      </c>
    </row>
    <row r="4232" spans="1:15" hidden="1" x14ac:dyDescent="0.3">
      <c r="A4232" t="s">
        <v>6</v>
      </c>
      <c r="B4232" t="s">
        <v>378</v>
      </c>
      <c r="C4232" t="s">
        <v>14</v>
      </c>
      <c r="D4232" t="s">
        <v>2935</v>
      </c>
      <c r="E4232" t="s">
        <v>129</v>
      </c>
      <c r="F4232" t="s">
        <v>130</v>
      </c>
      <c r="G4232" t="s">
        <v>194</v>
      </c>
      <c r="H4232" s="2">
        <v>45736</v>
      </c>
      <c r="I4232" t="s">
        <v>19</v>
      </c>
      <c r="J4232" s="3">
        <v>51890</v>
      </c>
      <c r="K4232" s="3">
        <v>38523.050000000003</v>
      </c>
      <c r="L4232" s="3">
        <v>770.46</v>
      </c>
      <c r="M4232" s="6">
        <v>1</v>
      </c>
      <c r="N4232" s="4">
        <v>3.1300000000000001E-2</v>
      </c>
      <c r="O4232" s="5">
        <v>3.6999999999999998E-2</v>
      </c>
    </row>
    <row r="4233" spans="1:15" hidden="1" x14ac:dyDescent="0.3">
      <c r="A4233" t="s">
        <v>6</v>
      </c>
      <c r="B4233" t="s">
        <v>380</v>
      </c>
      <c r="C4233" t="s">
        <v>14</v>
      </c>
      <c r="D4233" t="s">
        <v>2936</v>
      </c>
      <c r="E4233" t="s">
        <v>129</v>
      </c>
      <c r="F4233" t="s">
        <v>130</v>
      </c>
      <c r="G4233" t="s">
        <v>194</v>
      </c>
      <c r="H4233" s="2">
        <v>45736</v>
      </c>
      <c r="I4233" t="s">
        <v>19</v>
      </c>
      <c r="J4233" s="3">
        <v>50150</v>
      </c>
      <c r="K4233" s="3">
        <v>37231.17</v>
      </c>
      <c r="L4233" s="3">
        <v>744.62</v>
      </c>
      <c r="M4233" s="6">
        <v>1</v>
      </c>
      <c r="N4233" s="4">
        <v>3.1300000000000001E-2</v>
      </c>
      <c r="O4233" s="5">
        <v>3.6999999999999998E-2</v>
      </c>
    </row>
    <row r="4234" spans="1:15" hidden="1" x14ac:dyDescent="0.3">
      <c r="A4234" t="s">
        <v>6</v>
      </c>
      <c r="B4234" t="s">
        <v>384</v>
      </c>
      <c r="C4234" t="s">
        <v>14</v>
      </c>
      <c r="D4234" t="s">
        <v>2937</v>
      </c>
      <c r="E4234" t="s">
        <v>129</v>
      </c>
      <c r="F4234" t="s">
        <v>130</v>
      </c>
      <c r="G4234" t="s">
        <v>194</v>
      </c>
      <c r="H4234" s="2">
        <v>45736</v>
      </c>
      <c r="I4234" t="s">
        <v>19</v>
      </c>
      <c r="J4234" s="3">
        <v>106203</v>
      </c>
      <c r="K4234" s="3">
        <v>78844.63</v>
      </c>
      <c r="L4234" s="3">
        <v>1576.89</v>
      </c>
      <c r="M4234" s="6">
        <v>1</v>
      </c>
      <c r="N4234" s="4">
        <v>3.1300000000000001E-2</v>
      </c>
      <c r="O4234" s="5">
        <v>3.6999999999999998E-2</v>
      </c>
    </row>
    <row r="4235" spans="1:15" hidden="1" x14ac:dyDescent="0.3">
      <c r="A4235" t="s">
        <v>6</v>
      </c>
      <c r="B4235" t="s">
        <v>392</v>
      </c>
      <c r="C4235" t="s">
        <v>14</v>
      </c>
      <c r="D4235" t="s">
        <v>2938</v>
      </c>
      <c r="E4235" t="s">
        <v>129</v>
      </c>
      <c r="F4235" t="s">
        <v>130</v>
      </c>
      <c r="G4235" t="s">
        <v>194</v>
      </c>
      <c r="H4235" s="2">
        <v>45736</v>
      </c>
      <c r="I4235" t="s">
        <v>19</v>
      </c>
      <c r="J4235" s="3">
        <v>296087</v>
      </c>
      <c r="K4235" s="3">
        <v>219812.02</v>
      </c>
      <c r="L4235" s="3">
        <v>4396.24</v>
      </c>
      <c r="M4235" s="6">
        <v>1</v>
      </c>
      <c r="N4235" s="4">
        <v>3.1300000000000001E-2</v>
      </c>
      <c r="O4235" s="5">
        <v>3.6999999999999998E-2</v>
      </c>
    </row>
    <row r="4236" spans="1:15" hidden="1" x14ac:dyDescent="0.3">
      <c r="A4236" t="s">
        <v>6</v>
      </c>
      <c r="B4236" t="s">
        <v>390</v>
      </c>
      <c r="C4236" t="s">
        <v>14</v>
      </c>
      <c r="D4236" t="s">
        <v>2939</v>
      </c>
      <c r="E4236" t="s">
        <v>129</v>
      </c>
      <c r="F4236" t="s">
        <v>130</v>
      </c>
      <c r="G4236" t="s">
        <v>194</v>
      </c>
      <c r="H4236" s="2">
        <v>45736</v>
      </c>
      <c r="I4236" t="s">
        <v>19</v>
      </c>
      <c r="J4236" s="3">
        <v>147635</v>
      </c>
      <c r="K4236" s="3">
        <v>109602.74</v>
      </c>
      <c r="L4236" s="3">
        <v>2192.0500000000002</v>
      </c>
      <c r="M4236" s="6">
        <v>1</v>
      </c>
      <c r="N4236" s="4">
        <v>3.1300000000000001E-2</v>
      </c>
      <c r="O4236" s="5">
        <v>3.6999999999999998E-2</v>
      </c>
    </row>
    <row r="4237" spans="1:15" hidden="1" x14ac:dyDescent="0.3">
      <c r="A4237" t="s">
        <v>6</v>
      </c>
      <c r="B4237" t="s">
        <v>394</v>
      </c>
      <c r="C4237" t="s">
        <v>14</v>
      </c>
      <c r="D4237" t="s">
        <v>2940</v>
      </c>
      <c r="E4237" t="s">
        <v>129</v>
      </c>
      <c r="F4237" t="s">
        <v>130</v>
      </c>
      <c r="G4237" t="s">
        <v>194</v>
      </c>
      <c r="H4237" s="2">
        <v>45736</v>
      </c>
      <c r="I4237" t="s">
        <v>19</v>
      </c>
      <c r="J4237" s="3">
        <v>173769</v>
      </c>
      <c r="K4237" s="3">
        <v>129004.18</v>
      </c>
      <c r="L4237" s="3">
        <v>2580.08</v>
      </c>
      <c r="M4237" s="6">
        <v>1</v>
      </c>
      <c r="N4237" s="4">
        <v>3.1300000000000001E-2</v>
      </c>
      <c r="O4237" s="5">
        <v>3.6999999999999998E-2</v>
      </c>
    </row>
    <row r="4238" spans="1:15" hidden="1" x14ac:dyDescent="0.3">
      <c r="A4238" t="s">
        <v>6</v>
      </c>
      <c r="B4238" t="s">
        <v>398</v>
      </c>
      <c r="C4238" t="s">
        <v>14</v>
      </c>
      <c r="D4238" t="s">
        <v>2943</v>
      </c>
      <c r="E4238" t="s">
        <v>129</v>
      </c>
      <c r="F4238" t="s">
        <v>130</v>
      </c>
      <c r="G4238" t="s">
        <v>194</v>
      </c>
      <c r="H4238" s="2">
        <v>45736</v>
      </c>
      <c r="I4238" t="s">
        <v>19</v>
      </c>
      <c r="J4238" s="3">
        <v>112677</v>
      </c>
      <c r="K4238" s="3">
        <v>83650.740000000005</v>
      </c>
      <c r="L4238" s="3">
        <v>1673.01</v>
      </c>
      <c r="M4238" s="6">
        <v>1</v>
      </c>
      <c r="N4238" s="4">
        <v>3.1300000000000001E-2</v>
      </c>
      <c r="O4238" s="5">
        <v>3.6999999999999998E-2</v>
      </c>
    </row>
    <row r="4239" spans="1:15" hidden="1" x14ac:dyDescent="0.3">
      <c r="A4239" t="s">
        <v>6</v>
      </c>
      <c r="B4239" t="s">
        <v>400</v>
      </c>
      <c r="C4239" t="s">
        <v>14</v>
      </c>
      <c r="D4239" t="s">
        <v>2944</v>
      </c>
      <c r="E4239" t="s">
        <v>129</v>
      </c>
      <c r="F4239" t="s">
        <v>130</v>
      </c>
      <c r="G4239" t="s">
        <v>194</v>
      </c>
      <c r="H4239" s="2">
        <v>45736</v>
      </c>
      <c r="I4239" t="s">
        <v>19</v>
      </c>
      <c r="J4239" s="3">
        <v>108813</v>
      </c>
      <c r="K4239" s="3">
        <v>80781.55</v>
      </c>
      <c r="L4239" s="3">
        <v>1615.63</v>
      </c>
      <c r="M4239" s="6">
        <v>1</v>
      </c>
      <c r="N4239" s="4">
        <v>3.1300000000000001E-2</v>
      </c>
      <c r="O4239" s="5">
        <v>3.6999999999999998E-2</v>
      </c>
    </row>
    <row r="4240" spans="1:15" hidden="1" x14ac:dyDescent="0.3">
      <c r="A4240" t="s">
        <v>6</v>
      </c>
      <c r="B4240" t="s">
        <v>402</v>
      </c>
      <c r="C4240" t="s">
        <v>14</v>
      </c>
      <c r="D4240" t="s">
        <v>2945</v>
      </c>
      <c r="E4240" t="s">
        <v>129</v>
      </c>
      <c r="F4240" t="s">
        <v>130</v>
      </c>
      <c r="G4240" t="s">
        <v>194</v>
      </c>
      <c r="H4240" s="2">
        <v>45736</v>
      </c>
      <c r="I4240" t="s">
        <v>19</v>
      </c>
      <c r="J4240" s="3">
        <v>160942</v>
      </c>
      <c r="K4240" s="3">
        <v>119482.06</v>
      </c>
      <c r="L4240" s="3">
        <v>2389.64</v>
      </c>
      <c r="M4240" s="6">
        <v>1</v>
      </c>
      <c r="N4240" s="4">
        <v>3.1300000000000001E-2</v>
      </c>
      <c r="O4240" s="5">
        <v>3.6999999999999998E-2</v>
      </c>
    </row>
    <row r="4241" spans="1:15" hidden="1" x14ac:dyDescent="0.3">
      <c r="A4241" t="s">
        <v>6</v>
      </c>
      <c r="B4241" t="s">
        <v>406</v>
      </c>
      <c r="C4241" t="s">
        <v>14</v>
      </c>
      <c r="D4241" t="s">
        <v>2946</v>
      </c>
      <c r="E4241" t="s">
        <v>129</v>
      </c>
      <c r="F4241" t="s">
        <v>130</v>
      </c>
      <c r="G4241" t="s">
        <v>194</v>
      </c>
      <c r="H4241" s="2">
        <v>45736</v>
      </c>
      <c r="I4241" t="s">
        <v>19</v>
      </c>
      <c r="J4241" s="3">
        <v>90953</v>
      </c>
      <c r="K4241" s="3">
        <v>67523.19</v>
      </c>
      <c r="L4241" s="3">
        <v>1350.46</v>
      </c>
      <c r="M4241" s="6">
        <v>1</v>
      </c>
      <c r="N4241" s="4">
        <v>3.1300000000000001E-2</v>
      </c>
      <c r="O4241" s="5">
        <v>3.6999999999999998E-2</v>
      </c>
    </row>
    <row r="4242" spans="1:15" hidden="1" x14ac:dyDescent="0.3">
      <c r="A4242" t="s">
        <v>6</v>
      </c>
      <c r="B4242" t="s">
        <v>404</v>
      </c>
      <c r="C4242" t="s">
        <v>14</v>
      </c>
      <c r="D4242" t="s">
        <v>2947</v>
      </c>
      <c r="E4242" t="s">
        <v>129</v>
      </c>
      <c r="F4242" t="s">
        <v>130</v>
      </c>
      <c r="G4242" t="s">
        <v>194</v>
      </c>
      <c r="H4242" s="2">
        <v>45736</v>
      </c>
      <c r="I4242" t="s">
        <v>19</v>
      </c>
      <c r="J4242" s="3">
        <v>86579</v>
      </c>
      <c r="K4242" s="3">
        <v>64275.47</v>
      </c>
      <c r="L4242" s="3">
        <v>1285.51</v>
      </c>
      <c r="M4242" s="6">
        <v>1</v>
      </c>
      <c r="N4242" s="4">
        <v>3.1300000000000001E-2</v>
      </c>
      <c r="O4242" s="5">
        <v>3.6999999999999998E-2</v>
      </c>
    </row>
    <row r="4243" spans="1:15" hidden="1" x14ac:dyDescent="0.3">
      <c r="A4243" t="s">
        <v>6</v>
      </c>
      <c r="B4243" t="s">
        <v>376</v>
      </c>
      <c r="C4243" t="s">
        <v>14</v>
      </c>
      <c r="D4243" t="s">
        <v>2948</v>
      </c>
      <c r="E4243" t="s">
        <v>129</v>
      </c>
      <c r="F4243" t="s">
        <v>130</v>
      </c>
      <c r="G4243" t="s">
        <v>194</v>
      </c>
      <c r="H4243" s="2">
        <v>45736</v>
      </c>
      <c r="I4243" t="s">
        <v>19</v>
      </c>
      <c r="J4243" s="3">
        <v>58656</v>
      </c>
      <c r="K4243" s="3">
        <v>43545.55</v>
      </c>
      <c r="L4243" s="3">
        <v>870.91</v>
      </c>
      <c r="M4243" s="6">
        <v>1</v>
      </c>
      <c r="N4243" s="4">
        <v>3.1300000000000001E-2</v>
      </c>
      <c r="O4243" s="5">
        <v>3.6999999999999998E-2</v>
      </c>
    </row>
    <row r="4244" spans="1:15" hidden="1" x14ac:dyDescent="0.3">
      <c r="A4244" t="s">
        <v>6</v>
      </c>
      <c r="B4244" t="s">
        <v>378</v>
      </c>
      <c r="C4244" t="s">
        <v>14</v>
      </c>
      <c r="D4244" t="s">
        <v>2949</v>
      </c>
      <c r="E4244" t="s">
        <v>129</v>
      </c>
      <c r="F4244" t="s">
        <v>130</v>
      </c>
      <c r="G4244" t="s">
        <v>194</v>
      </c>
      <c r="H4244" s="2">
        <v>45736</v>
      </c>
      <c r="I4244" t="s">
        <v>19</v>
      </c>
      <c r="J4244" s="3">
        <v>101734</v>
      </c>
      <c r="K4244" s="3">
        <v>75526.11</v>
      </c>
      <c r="L4244" s="3">
        <v>1510.52</v>
      </c>
      <c r="M4244" s="6">
        <v>1</v>
      </c>
      <c r="N4244" s="4">
        <v>3.1300000000000001E-2</v>
      </c>
      <c r="O4244" s="5">
        <v>3.6999999999999998E-2</v>
      </c>
    </row>
    <row r="4245" spans="1:15" hidden="1" x14ac:dyDescent="0.3">
      <c r="A4245" t="s">
        <v>6</v>
      </c>
      <c r="B4245" t="s">
        <v>813</v>
      </c>
      <c r="C4245" t="s">
        <v>14</v>
      </c>
      <c r="D4245" t="s">
        <v>2950</v>
      </c>
      <c r="E4245" t="s">
        <v>129</v>
      </c>
      <c r="F4245" t="s">
        <v>130</v>
      </c>
      <c r="G4245" t="s">
        <v>194</v>
      </c>
      <c r="H4245" s="2">
        <v>45736</v>
      </c>
      <c r="I4245" t="s">
        <v>19</v>
      </c>
      <c r="J4245" s="3">
        <v>76594</v>
      </c>
      <c r="K4245" s="3">
        <v>56863.01</v>
      </c>
      <c r="L4245" s="3">
        <v>1137.26</v>
      </c>
      <c r="M4245" s="6">
        <v>1</v>
      </c>
      <c r="N4245" s="4">
        <v>3.1300000000000001E-2</v>
      </c>
      <c r="O4245" s="5">
        <v>3.6999999999999998E-2</v>
      </c>
    </row>
    <row r="4246" spans="1:15" hidden="1" x14ac:dyDescent="0.3">
      <c r="A4246" t="s">
        <v>6</v>
      </c>
      <c r="B4246" t="s">
        <v>859</v>
      </c>
      <c r="C4246" t="s">
        <v>14</v>
      </c>
      <c r="D4246" t="s">
        <v>2636</v>
      </c>
      <c r="E4246" t="s">
        <v>129</v>
      </c>
      <c r="F4246" t="s">
        <v>130</v>
      </c>
      <c r="G4246" t="s">
        <v>194</v>
      </c>
      <c r="H4246" s="2">
        <v>45736</v>
      </c>
      <c r="I4246" t="s">
        <v>19</v>
      </c>
      <c r="J4246" s="3">
        <v>74817</v>
      </c>
      <c r="K4246" s="3">
        <v>55543.040000000001</v>
      </c>
      <c r="L4246" s="3">
        <v>1110.8599999999999</v>
      </c>
      <c r="M4246" s="6">
        <v>1</v>
      </c>
      <c r="N4246" s="4">
        <v>3.1300000000000001E-2</v>
      </c>
      <c r="O4246" s="5">
        <v>3.6999999999999998E-2</v>
      </c>
    </row>
    <row r="4247" spans="1:15" hidden="1" x14ac:dyDescent="0.3">
      <c r="A4247" t="s">
        <v>6</v>
      </c>
      <c r="B4247" t="s">
        <v>861</v>
      </c>
      <c r="C4247" t="s">
        <v>14</v>
      </c>
      <c r="D4247" t="s">
        <v>2637</v>
      </c>
      <c r="E4247" t="s">
        <v>129</v>
      </c>
      <c r="F4247" t="s">
        <v>130</v>
      </c>
      <c r="G4247" t="s">
        <v>194</v>
      </c>
      <c r="H4247" s="2">
        <v>45736</v>
      </c>
      <c r="I4247" t="s">
        <v>19</v>
      </c>
      <c r="J4247" s="3">
        <v>47916</v>
      </c>
      <c r="K4247" s="3">
        <v>35572</v>
      </c>
      <c r="L4247" s="3">
        <v>711.44</v>
      </c>
      <c r="M4247" s="6">
        <v>1</v>
      </c>
      <c r="N4247" s="4">
        <v>3.1300000000000001E-2</v>
      </c>
      <c r="O4247" s="5">
        <v>3.6999999999999998E-2</v>
      </c>
    </row>
    <row r="4248" spans="1:15" hidden="1" x14ac:dyDescent="0.3">
      <c r="A4248" t="s">
        <v>6</v>
      </c>
      <c r="B4248" t="s">
        <v>2606</v>
      </c>
      <c r="C4248" t="s">
        <v>14</v>
      </c>
      <c r="D4248" t="s">
        <v>2954</v>
      </c>
      <c r="E4248" t="s">
        <v>129</v>
      </c>
      <c r="F4248" t="s">
        <v>130</v>
      </c>
      <c r="G4248" t="s">
        <v>194</v>
      </c>
      <c r="H4248" s="2">
        <v>45736</v>
      </c>
      <c r="I4248" t="s">
        <v>19</v>
      </c>
      <c r="J4248" s="3">
        <v>72864</v>
      </c>
      <c r="K4248" s="3">
        <v>54093.440000000002</v>
      </c>
      <c r="L4248" s="3">
        <v>1081.8699999999999</v>
      </c>
      <c r="M4248" s="6">
        <v>1</v>
      </c>
      <c r="N4248" s="4">
        <v>3.1300000000000001E-2</v>
      </c>
      <c r="O4248" s="5">
        <v>3.6999999999999998E-2</v>
      </c>
    </row>
    <row r="4249" spans="1:15" hidden="1" x14ac:dyDescent="0.3">
      <c r="A4249" t="s">
        <v>6</v>
      </c>
      <c r="B4249" t="s">
        <v>867</v>
      </c>
      <c r="C4249" t="s">
        <v>14</v>
      </c>
      <c r="D4249" t="s">
        <v>2638</v>
      </c>
      <c r="E4249" t="s">
        <v>129</v>
      </c>
      <c r="F4249" t="s">
        <v>130</v>
      </c>
      <c r="G4249" t="s">
        <v>194</v>
      </c>
      <c r="H4249" s="2">
        <v>45736</v>
      </c>
      <c r="I4249" t="s">
        <v>19</v>
      </c>
      <c r="J4249" s="3">
        <v>138323</v>
      </c>
      <c r="K4249" s="3">
        <v>102689.14</v>
      </c>
      <c r="L4249" s="3">
        <v>2053.7800000000002</v>
      </c>
      <c r="M4249" s="6">
        <v>1</v>
      </c>
      <c r="N4249" s="4">
        <v>3.1300000000000001E-2</v>
      </c>
      <c r="O4249" s="5">
        <v>3.6999999999999998E-2</v>
      </c>
    </row>
    <row r="4250" spans="1:15" hidden="1" x14ac:dyDescent="0.3">
      <c r="A4250" t="s">
        <v>6</v>
      </c>
      <c r="B4250" t="s">
        <v>879</v>
      </c>
      <c r="C4250" t="s">
        <v>14</v>
      </c>
      <c r="D4250" t="s">
        <v>2473</v>
      </c>
      <c r="E4250" t="s">
        <v>129</v>
      </c>
      <c r="F4250" t="s">
        <v>130</v>
      </c>
      <c r="G4250" t="s">
        <v>194</v>
      </c>
      <c r="H4250" s="2">
        <v>45736</v>
      </c>
      <c r="I4250" t="s">
        <v>19</v>
      </c>
      <c r="J4250" s="3">
        <v>90821</v>
      </c>
      <c r="K4250" s="3">
        <v>67424.3</v>
      </c>
      <c r="L4250" s="3">
        <v>1348.49</v>
      </c>
      <c r="M4250" s="6">
        <v>1</v>
      </c>
      <c r="N4250" s="4">
        <v>3.1300000000000001E-2</v>
      </c>
      <c r="O4250" s="5">
        <v>3.6999999999999998E-2</v>
      </c>
    </row>
    <row r="4251" spans="1:15" hidden="1" x14ac:dyDescent="0.3">
      <c r="A4251" t="s">
        <v>6</v>
      </c>
      <c r="B4251" t="s">
        <v>879</v>
      </c>
      <c r="C4251" t="s">
        <v>14</v>
      </c>
      <c r="D4251" t="s">
        <v>2474</v>
      </c>
      <c r="E4251" t="s">
        <v>129</v>
      </c>
      <c r="F4251" t="s">
        <v>130</v>
      </c>
      <c r="G4251" t="s">
        <v>194</v>
      </c>
      <c r="H4251" s="2">
        <v>45736</v>
      </c>
      <c r="I4251" t="s">
        <v>19</v>
      </c>
      <c r="J4251" s="3">
        <v>72614</v>
      </c>
      <c r="K4251" s="3">
        <v>53908.35</v>
      </c>
      <c r="L4251" s="3">
        <v>1078.17</v>
      </c>
      <c r="M4251" s="6">
        <v>1</v>
      </c>
      <c r="N4251" s="4">
        <v>3.1300000000000001E-2</v>
      </c>
      <c r="O4251" s="5">
        <v>3.6999999999999998E-2</v>
      </c>
    </row>
    <row r="4252" spans="1:15" hidden="1" x14ac:dyDescent="0.3">
      <c r="A4252" t="s">
        <v>6</v>
      </c>
      <c r="B4252" t="s">
        <v>919</v>
      </c>
      <c r="C4252" t="s">
        <v>14</v>
      </c>
      <c r="D4252" t="s">
        <v>2423</v>
      </c>
      <c r="E4252" t="s">
        <v>129</v>
      </c>
      <c r="F4252" t="s">
        <v>130</v>
      </c>
      <c r="G4252" t="s">
        <v>194</v>
      </c>
      <c r="H4252" s="2">
        <v>45736</v>
      </c>
      <c r="I4252" t="s">
        <v>19</v>
      </c>
      <c r="J4252" s="3">
        <v>83761</v>
      </c>
      <c r="K4252" s="3">
        <v>62018.01</v>
      </c>
      <c r="L4252" s="3">
        <v>1240.3599999999999</v>
      </c>
      <c r="M4252" s="6">
        <v>1</v>
      </c>
      <c r="N4252" s="4">
        <v>3.1300000000000001E-2</v>
      </c>
      <c r="O4252" s="5">
        <v>3.6999999999999998E-2</v>
      </c>
    </row>
    <row r="4253" spans="1:15" hidden="1" x14ac:dyDescent="0.3">
      <c r="A4253" t="s">
        <v>6</v>
      </c>
      <c r="B4253" t="s">
        <v>2955</v>
      </c>
      <c r="C4253" t="s">
        <v>14</v>
      </c>
      <c r="D4253" t="s">
        <v>2956</v>
      </c>
      <c r="E4253" t="s">
        <v>129</v>
      </c>
      <c r="F4253" t="s">
        <v>130</v>
      </c>
      <c r="G4253" t="s">
        <v>194</v>
      </c>
      <c r="H4253" s="2">
        <v>45736</v>
      </c>
      <c r="I4253" t="s">
        <v>19</v>
      </c>
      <c r="J4253" s="3">
        <v>72782</v>
      </c>
      <c r="K4253" s="3">
        <v>54032.3</v>
      </c>
      <c r="L4253" s="3">
        <v>1080.6500000000001</v>
      </c>
      <c r="M4253" s="6">
        <v>1</v>
      </c>
      <c r="N4253" s="4">
        <v>3.1300000000000001E-2</v>
      </c>
      <c r="O4253" s="5">
        <v>3.6999999999999998E-2</v>
      </c>
    </row>
    <row r="4254" spans="1:15" hidden="1" x14ac:dyDescent="0.3">
      <c r="A4254" t="s">
        <v>6</v>
      </c>
      <c r="B4254" t="s">
        <v>396</v>
      </c>
      <c r="C4254" t="s">
        <v>14</v>
      </c>
      <c r="D4254" t="s">
        <v>2957</v>
      </c>
      <c r="E4254" t="s">
        <v>129</v>
      </c>
      <c r="F4254" t="s">
        <v>130</v>
      </c>
      <c r="G4254" t="s">
        <v>194</v>
      </c>
      <c r="H4254" s="2">
        <v>45736</v>
      </c>
      <c r="I4254" t="s">
        <v>19</v>
      </c>
      <c r="J4254" s="3">
        <v>181310</v>
      </c>
      <c r="K4254" s="3">
        <v>111646</v>
      </c>
      <c r="L4254" s="3">
        <v>2098.94</v>
      </c>
      <c r="M4254" s="6">
        <v>1</v>
      </c>
      <c r="N4254" s="4">
        <v>3.1300000000000001E-2</v>
      </c>
      <c r="O4254" s="5">
        <v>3.6999999999999998E-2</v>
      </c>
    </row>
    <row r="4255" spans="1:15" hidden="1" x14ac:dyDescent="0.3">
      <c r="A4255" t="s">
        <v>6</v>
      </c>
      <c r="B4255" t="s">
        <v>361</v>
      </c>
      <c r="C4255" t="s">
        <v>14</v>
      </c>
      <c r="D4255" t="s">
        <v>362</v>
      </c>
      <c r="E4255" t="s">
        <v>129</v>
      </c>
      <c r="F4255" t="s">
        <v>130</v>
      </c>
      <c r="G4255" t="s">
        <v>194</v>
      </c>
      <c r="H4255" s="2">
        <v>45736</v>
      </c>
      <c r="I4255" t="s">
        <v>19</v>
      </c>
      <c r="J4255" s="3">
        <v>198645</v>
      </c>
      <c r="K4255" s="3">
        <v>147472.32000000001</v>
      </c>
      <c r="L4255" s="3">
        <v>2949.45</v>
      </c>
      <c r="M4255" s="6">
        <v>1</v>
      </c>
      <c r="N4255" s="4">
        <v>3.1300000000000001E-2</v>
      </c>
      <c r="O4255" s="5">
        <v>3.6999999999999998E-2</v>
      </c>
    </row>
    <row r="4256" spans="1:15" hidden="1" x14ac:dyDescent="0.3">
      <c r="A4256" t="s">
        <v>6</v>
      </c>
      <c r="B4256" t="s">
        <v>363</v>
      </c>
      <c r="C4256" t="s">
        <v>14</v>
      </c>
      <c r="D4256" t="s">
        <v>364</v>
      </c>
      <c r="E4256" t="s">
        <v>129</v>
      </c>
      <c r="F4256" t="s">
        <v>130</v>
      </c>
      <c r="G4256" t="s">
        <v>194</v>
      </c>
      <c r="H4256" s="2">
        <v>45736</v>
      </c>
      <c r="I4256" t="s">
        <v>19</v>
      </c>
      <c r="J4256" s="3">
        <v>124348</v>
      </c>
      <c r="K4256" s="3">
        <v>92314.38</v>
      </c>
      <c r="L4256" s="3">
        <v>1846.29</v>
      </c>
      <c r="M4256" s="6">
        <v>1</v>
      </c>
      <c r="N4256" s="4">
        <v>3.1300000000000001E-2</v>
      </c>
      <c r="O4256" s="5">
        <v>3.6999999999999998E-2</v>
      </c>
    </row>
    <row r="4257" spans="1:15" hidden="1" x14ac:dyDescent="0.3">
      <c r="A4257" t="s">
        <v>6</v>
      </c>
      <c r="B4257" t="s">
        <v>365</v>
      </c>
      <c r="C4257" t="s">
        <v>14</v>
      </c>
      <c r="D4257" t="s">
        <v>366</v>
      </c>
      <c r="E4257" t="s">
        <v>129</v>
      </c>
      <c r="F4257" t="s">
        <v>130</v>
      </c>
      <c r="G4257" t="s">
        <v>194</v>
      </c>
      <c r="H4257" s="2">
        <v>45736</v>
      </c>
      <c r="I4257" t="s">
        <v>19</v>
      </c>
      <c r="J4257" s="3">
        <v>80954</v>
      </c>
      <c r="K4257" s="3">
        <v>60099.72</v>
      </c>
      <c r="L4257" s="3">
        <v>1201.99</v>
      </c>
      <c r="M4257" s="6">
        <v>1</v>
      </c>
      <c r="N4257" s="4">
        <v>3.1300000000000001E-2</v>
      </c>
      <c r="O4257" s="5">
        <v>3.6999999999999998E-2</v>
      </c>
    </row>
    <row r="4258" spans="1:15" hidden="1" x14ac:dyDescent="0.3">
      <c r="A4258" t="s">
        <v>6</v>
      </c>
      <c r="B4258" t="s">
        <v>835</v>
      </c>
      <c r="C4258" t="s">
        <v>14</v>
      </c>
      <c r="D4258" t="s">
        <v>2639</v>
      </c>
      <c r="E4258" t="s">
        <v>129</v>
      </c>
      <c r="F4258" t="s">
        <v>130</v>
      </c>
      <c r="G4258" t="s">
        <v>194</v>
      </c>
      <c r="H4258" s="2">
        <v>45736</v>
      </c>
      <c r="I4258" t="s">
        <v>19</v>
      </c>
      <c r="J4258" s="3">
        <v>250465</v>
      </c>
      <c r="K4258" s="3">
        <v>154230</v>
      </c>
      <c r="L4258" s="3">
        <v>3084.6</v>
      </c>
      <c r="M4258" s="6">
        <v>1</v>
      </c>
      <c r="N4258" s="4">
        <v>3.1300000000000001E-2</v>
      </c>
      <c r="O4258" s="5">
        <v>3.6999999999999998E-2</v>
      </c>
    </row>
    <row r="4259" spans="1:15" hidden="1" x14ac:dyDescent="0.3">
      <c r="A4259" t="s">
        <v>6</v>
      </c>
      <c r="B4259" t="s">
        <v>367</v>
      </c>
      <c r="C4259" t="s">
        <v>14</v>
      </c>
      <c r="D4259" t="s">
        <v>368</v>
      </c>
      <c r="E4259" t="s">
        <v>129</v>
      </c>
      <c r="F4259" t="s">
        <v>130</v>
      </c>
      <c r="G4259" t="s">
        <v>194</v>
      </c>
      <c r="H4259" s="2">
        <v>45736</v>
      </c>
      <c r="I4259" t="s">
        <v>19</v>
      </c>
      <c r="J4259" s="3">
        <v>55665</v>
      </c>
      <c r="K4259" s="3">
        <v>41325.33</v>
      </c>
      <c r="L4259" s="3">
        <v>826.51</v>
      </c>
      <c r="M4259" s="6">
        <v>1</v>
      </c>
      <c r="N4259" s="4">
        <v>3.1300000000000001E-2</v>
      </c>
      <c r="O4259" s="5">
        <v>3.6999999999999998E-2</v>
      </c>
    </row>
    <row r="4260" spans="1:15" hidden="1" x14ac:dyDescent="0.3">
      <c r="A4260" t="s">
        <v>6</v>
      </c>
      <c r="B4260" t="s">
        <v>367</v>
      </c>
      <c r="C4260" t="s">
        <v>14</v>
      </c>
      <c r="D4260" t="s">
        <v>369</v>
      </c>
      <c r="E4260" t="s">
        <v>129</v>
      </c>
      <c r="F4260" t="s">
        <v>130</v>
      </c>
      <c r="G4260" t="s">
        <v>194</v>
      </c>
      <c r="H4260" s="2">
        <v>45736</v>
      </c>
      <c r="I4260" t="s">
        <v>19</v>
      </c>
      <c r="J4260" s="3">
        <v>48890.14</v>
      </c>
      <c r="K4260" s="3">
        <v>36295.39</v>
      </c>
      <c r="L4260" s="3">
        <v>725.92</v>
      </c>
      <c r="M4260" s="6">
        <v>1</v>
      </c>
      <c r="N4260" s="4">
        <v>3.1300000000000001E-2</v>
      </c>
      <c r="O4260" s="5">
        <v>3.6999999999999998E-2</v>
      </c>
    </row>
    <row r="4261" spans="1:15" hidden="1" x14ac:dyDescent="0.3">
      <c r="A4261" t="s">
        <v>6</v>
      </c>
      <c r="B4261" t="s">
        <v>2929</v>
      </c>
      <c r="C4261" t="s">
        <v>14</v>
      </c>
      <c r="D4261" t="s">
        <v>3940</v>
      </c>
      <c r="E4261" t="s">
        <v>129</v>
      </c>
      <c r="F4261" t="s">
        <v>130</v>
      </c>
      <c r="G4261" t="s">
        <v>194</v>
      </c>
      <c r="H4261" s="2">
        <v>45736</v>
      </c>
      <c r="I4261" t="s">
        <v>19</v>
      </c>
      <c r="J4261" s="3">
        <v>73377</v>
      </c>
      <c r="K4261" s="3">
        <v>53384.21</v>
      </c>
      <c r="L4261" s="3">
        <v>1067.68</v>
      </c>
      <c r="M4261" s="6">
        <v>1</v>
      </c>
      <c r="N4261" s="4">
        <v>3.1300000000000001E-2</v>
      </c>
      <c r="O4261" s="5">
        <v>3.6999999999999998E-2</v>
      </c>
    </row>
    <row r="4262" spans="1:15" hidden="1" x14ac:dyDescent="0.3">
      <c r="A4262" t="s">
        <v>6</v>
      </c>
      <c r="B4262" t="s">
        <v>370</v>
      </c>
      <c r="C4262" t="s">
        <v>14</v>
      </c>
      <c r="D4262" t="s">
        <v>371</v>
      </c>
      <c r="E4262" t="s">
        <v>129</v>
      </c>
      <c r="F4262" t="s">
        <v>130</v>
      </c>
      <c r="G4262" t="s">
        <v>194</v>
      </c>
      <c r="H4262" s="2">
        <v>45736</v>
      </c>
      <c r="I4262" t="s">
        <v>19</v>
      </c>
      <c r="J4262" s="3">
        <v>54754</v>
      </c>
      <c r="K4262" s="3">
        <v>40724.04</v>
      </c>
      <c r="L4262" s="3">
        <v>814.48</v>
      </c>
      <c r="M4262" s="6">
        <v>1</v>
      </c>
      <c r="N4262" s="4">
        <v>3.1300000000000001E-2</v>
      </c>
      <c r="O4262" s="5">
        <v>3.6999999999999998E-2</v>
      </c>
    </row>
    <row r="4263" spans="1:15" hidden="1" x14ac:dyDescent="0.3">
      <c r="A4263" t="s">
        <v>6</v>
      </c>
      <c r="B4263" t="s">
        <v>1261</v>
      </c>
      <c r="C4263" t="s">
        <v>41</v>
      </c>
      <c r="D4263" t="s">
        <v>2968</v>
      </c>
      <c r="E4263" t="s">
        <v>129</v>
      </c>
      <c r="F4263" t="s">
        <v>130</v>
      </c>
      <c r="G4263" t="s">
        <v>194</v>
      </c>
      <c r="H4263" s="2">
        <v>45736</v>
      </c>
      <c r="I4263" t="s">
        <v>19</v>
      </c>
      <c r="J4263" s="3">
        <v>25443</v>
      </c>
      <c r="K4263" s="3">
        <v>17307.53</v>
      </c>
      <c r="L4263" s="3">
        <v>346.17</v>
      </c>
      <c r="M4263" s="6">
        <v>1</v>
      </c>
      <c r="N4263" s="4">
        <v>3.1300000000000001E-2</v>
      </c>
      <c r="O4263" s="5">
        <v>3.6999999999999998E-2</v>
      </c>
    </row>
    <row r="4264" spans="1:15" hidden="1" x14ac:dyDescent="0.3">
      <c r="A4264" t="s">
        <v>6</v>
      </c>
      <c r="B4264" t="s">
        <v>1243</v>
      </c>
      <c r="C4264" t="s">
        <v>41</v>
      </c>
      <c r="D4264" t="s">
        <v>2971</v>
      </c>
      <c r="E4264" t="s">
        <v>129</v>
      </c>
      <c r="F4264" t="s">
        <v>130</v>
      </c>
      <c r="G4264" t="s">
        <v>194</v>
      </c>
      <c r="H4264" s="2">
        <v>45736</v>
      </c>
      <c r="I4264" t="s">
        <v>19</v>
      </c>
      <c r="J4264" s="3">
        <v>16137</v>
      </c>
      <c r="K4264" s="3">
        <v>10977.11</v>
      </c>
      <c r="L4264" s="3">
        <v>219.56</v>
      </c>
      <c r="M4264" s="6">
        <v>1</v>
      </c>
      <c r="N4264" s="4">
        <v>3.1300000000000001E-2</v>
      </c>
      <c r="O4264" s="5">
        <v>3.6999999999999998E-2</v>
      </c>
    </row>
    <row r="4265" spans="1:15" hidden="1" x14ac:dyDescent="0.3">
      <c r="A4265" t="s">
        <v>6</v>
      </c>
      <c r="B4265" t="s">
        <v>1335</v>
      </c>
      <c r="C4265" t="s">
        <v>41</v>
      </c>
      <c r="D4265" t="s">
        <v>2974</v>
      </c>
      <c r="E4265" t="s">
        <v>129</v>
      </c>
      <c r="F4265" t="s">
        <v>130</v>
      </c>
      <c r="G4265" t="s">
        <v>194</v>
      </c>
      <c r="H4265" s="2">
        <v>45736</v>
      </c>
      <c r="I4265" t="s">
        <v>19</v>
      </c>
      <c r="J4265" s="3">
        <v>24347</v>
      </c>
      <c r="K4265" s="3">
        <v>16562.64</v>
      </c>
      <c r="L4265" s="3">
        <v>331.27</v>
      </c>
      <c r="M4265" s="6">
        <v>1</v>
      </c>
      <c r="N4265" s="4">
        <v>3.1300000000000001E-2</v>
      </c>
      <c r="O4265" s="5">
        <v>3.6999999999999998E-2</v>
      </c>
    </row>
    <row r="4266" spans="1:15" hidden="1" x14ac:dyDescent="0.3">
      <c r="A4266" t="s">
        <v>6</v>
      </c>
      <c r="B4266" t="s">
        <v>2507</v>
      </c>
      <c r="C4266" t="s">
        <v>41</v>
      </c>
      <c r="D4266" t="s">
        <v>3941</v>
      </c>
      <c r="E4266" t="s">
        <v>129</v>
      </c>
      <c r="F4266" t="s">
        <v>130</v>
      </c>
      <c r="G4266" t="s">
        <v>194</v>
      </c>
      <c r="H4266" s="2">
        <v>45736</v>
      </c>
      <c r="I4266" t="s">
        <v>19</v>
      </c>
      <c r="J4266" s="3">
        <v>28830</v>
      </c>
      <c r="K4266" s="3">
        <v>18786</v>
      </c>
      <c r="L4266" s="3">
        <v>375.72</v>
      </c>
      <c r="M4266" s="6">
        <v>1</v>
      </c>
      <c r="N4266" s="4">
        <v>3.1300000000000001E-2</v>
      </c>
      <c r="O4266" s="5">
        <v>3.6999999999999998E-2</v>
      </c>
    </row>
    <row r="4267" spans="1:15" hidden="1" x14ac:dyDescent="0.3">
      <c r="A4267" t="s">
        <v>6</v>
      </c>
      <c r="B4267" t="s">
        <v>2606</v>
      </c>
      <c r="C4267" t="s">
        <v>41</v>
      </c>
      <c r="D4267" t="s">
        <v>3925</v>
      </c>
      <c r="E4267" t="s">
        <v>129</v>
      </c>
      <c r="F4267" t="s">
        <v>130</v>
      </c>
      <c r="G4267" t="s">
        <v>194</v>
      </c>
      <c r="H4267" s="2">
        <v>45736</v>
      </c>
      <c r="I4267" t="s">
        <v>19</v>
      </c>
      <c r="J4267" s="3">
        <v>25826</v>
      </c>
      <c r="K4267" s="3">
        <v>17568</v>
      </c>
      <c r="L4267" s="3">
        <v>351.36</v>
      </c>
      <c r="M4267" s="6">
        <v>1</v>
      </c>
      <c r="N4267" s="4">
        <v>3.1300000000000001E-2</v>
      </c>
      <c r="O4267" s="5">
        <v>3.6999999999999998E-2</v>
      </c>
    </row>
    <row r="4268" spans="1:15" hidden="1" x14ac:dyDescent="0.3">
      <c r="A4268" t="s">
        <v>6</v>
      </c>
      <c r="B4268" t="s">
        <v>2975</v>
      </c>
      <c r="C4268" t="s">
        <v>41</v>
      </c>
      <c r="D4268" t="s">
        <v>2976</v>
      </c>
      <c r="E4268" t="s">
        <v>129</v>
      </c>
      <c r="F4268" t="s">
        <v>130</v>
      </c>
      <c r="G4268" t="s">
        <v>194</v>
      </c>
      <c r="H4268" s="2">
        <v>45736</v>
      </c>
      <c r="I4268" t="s">
        <v>19</v>
      </c>
      <c r="J4268" s="3">
        <v>26275</v>
      </c>
      <c r="K4268" s="3">
        <v>17907.060000000001</v>
      </c>
      <c r="L4268" s="3">
        <v>358.16</v>
      </c>
      <c r="M4268" s="6">
        <v>1</v>
      </c>
      <c r="N4268" s="4">
        <v>3.1300000000000001E-2</v>
      </c>
      <c r="O4268" s="5">
        <v>3.6999999999999998E-2</v>
      </c>
    </row>
    <row r="4269" spans="1:15" hidden="1" x14ac:dyDescent="0.3">
      <c r="A4269" t="s">
        <v>6</v>
      </c>
      <c r="B4269" t="s">
        <v>1359</v>
      </c>
      <c r="C4269" t="s">
        <v>41</v>
      </c>
      <c r="D4269" t="s">
        <v>2977</v>
      </c>
      <c r="E4269" t="s">
        <v>129</v>
      </c>
      <c r="F4269" t="s">
        <v>130</v>
      </c>
      <c r="G4269" t="s">
        <v>194</v>
      </c>
      <c r="H4269" s="2">
        <v>45736</v>
      </c>
      <c r="I4269" t="s">
        <v>19</v>
      </c>
      <c r="J4269" s="3">
        <v>22894</v>
      </c>
      <c r="K4269" s="3">
        <v>15602.29</v>
      </c>
      <c r="L4269" s="3">
        <v>312.05</v>
      </c>
      <c r="M4269" s="6">
        <v>1</v>
      </c>
      <c r="N4269" s="4">
        <v>3.1300000000000001E-2</v>
      </c>
      <c r="O4269" s="5">
        <v>3.6999999999999998E-2</v>
      </c>
    </row>
    <row r="4270" spans="1:15" hidden="1" x14ac:dyDescent="0.3">
      <c r="A4270" t="s">
        <v>6</v>
      </c>
      <c r="B4270" t="s">
        <v>1184</v>
      </c>
      <c r="C4270" t="s">
        <v>44</v>
      </c>
      <c r="D4270" t="s">
        <v>4102</v>
      </c>
      <c r="E4270" t="s">
        <v>129</v>
      </c>
      <c r="F4270" t="s">
        <v>130</v>
      </c>
      <c r="G4270" t="s">
        <v>194</v>
      </c>
      <c r="H4270" s="2">
        <v>45736</v>
      </c>
      <c r="I4270" t="s">
        <v>19</v>
      </c>
      <c r="J4270" s="3">
        <v>24449</v>
      </c>
      <c r="K4270" s="3">
        <v>16293</v>
      </c>
      <c r="L4270" s="3">
        <v>325.86</v>
      </c>
      <c r="M4270" s="6">
        <v>1</v>
      </c>
      <c r="N4270" s="4">
        <v>3.1300000000000001E-2</v>
      </c>
      <c r="O4270" s="5">
        <v>3.6999999999999998E-2</v>
      </c>
    </row>
    <row r="4271" spans="1:15" hidden="1" x14ac:dyDescent="0.3">
      <c r="A4271" t="s">
        <v>6</v>
      </c>
      <c r="B4271" t="s">
        <v>1148</v>
      </c>
      <c r="C4271" t="s">
        <v>41</v>
      </c>
      <c r="D4271" t="s">
        <v>3942</v>
      </c>
      <c r="E4271" t="s">
        <v>129</v>
      </c>
      <c r="F4271" t="s">
        <v>130</v>
      </c>
      <c r="G4271" t="s">
        <v>194</v>
      </c>
      <c r="H4271" s="2">
        <v>45736</v>
      </c>
      <c r="I4271" t="s">
        <v>19</v>
      </c>
      <c r="J4271" s="3">
        <v>11364.8</v>
      </c>
      <c r="K4271" s="3">
        <v>7745</v>
      </c>
      <c r="L4271" s="3">
        <v>154.9</v>
      </c>
      <c r="M4271" s="6">
        <v>1</v>
      </c>
      <c r="N4271" s="4">
        <v>3.1300000000000001E-2</v>
      </c>
      <c r="O4271" s="5">
        <v>3.6999999999999998E-2</v>
      </c>
    </row>
    <row r="4272" spans="1:15" hidden="1" x14ac:dyDescent="0.3">
      <c r="A4272" t="s">
        <v>6</v>
      </c>
      <c r="B4272" t="s">
        <v>1148</v>
      </c>
      <c r="C4272" t="s">
        <v>41</v>
      </c>
      <c r="D4272" t="s">
        <v>3943</v>
      </c>
      <c r="E4272" t="s">
        <v>129</v>
      </c>
      <c r="F4272" t="s">
        <v>130</v>
      </c>
      <c r="G4272" t="s">
        <v>194</v>
      </c>
      <c r="H4272" s="2">
        <v>45736</v>
      </c>
      <c r="I4272" t="s">
        <v>19</v>
      </c>
      <c r="J4272" s="3">
        <v>7200</v>
      </c>
      <c r="K4272" s="3">
        <v>4907</v>
      </c>
      <c r="L4272" s="3">
        <v>98.14</v>
      </c>
      <c r="M4272" s="6">
        <v>1</v>
      </c>
      <c r="N4272" s="4">
        <v>3.1300000000000001E-2</v>
      </c>
      <c r="O4272" s="5">
        <v>3.6999999999999998E-2</v>
      </c>
    </row>
    <row r="4273" spans="1:15" hidden="1" x14ac:dyDescent="0.3">
      <c r="A4273" t="s">
        <v>6</v>
      </c>
      <c r="B4273" t="s">
        <v>1148</v>
      </c>
      <c r="C4273" t="s">
        <v>41</v>
      </c>
      <c r="D4273" t="s">
        <v>3944</v>
      </c>
      <c r="E4273" t="s">
        <v>129</v>
      </c>
      <c r="F4273" t="s">
        <v>130</v>
      </c>
      <c r="G4273" t="s">
        <v>194</v>
      </c>
      <c r="H4273" s="2">
        <v>45736</v>
      </c>
      <c r="I4273" t="s">
        <v>19</v>
      </c>
      <c r="J4273" s="3">
        <v>17842</v>
      </c>
      <c r="K4273" s="3">
        <v>12160</v>
      </c>
      <c r="L4273" s="3">
        <v>243.2</v>
      </c>
      <c r="M4273" s="6">
        <v>1</v>
      </c>
      <c r="N4273" s="4">
        <v>3.1300000000000001E-2</v>
      </c>
      <c r="O4273" s="5">
        <v>3.6999999999999998E-2</v>
      </c>
    </row>
    <row r="4274" spans="1:15" hidden="1" x14ac:dyDescent="0.3">
      <c r="A4274" t="s">
        <v>6</v>
      </c>
      <c r="B4274" t="s">
        <v>1154</v>
      </c>
      <c r="C4274" t="s">
        <v>41</v>
      </c>
      <c r="D4274" t="s">
        <v>3945</v>
      </c>
      <c r="E4274" t="s">
        <v>129</v>
      </c>
      <c r="F4274" t="s">
        <v>130</v>
      </c>
      <c r="G4274" t="s">
        <v>194</v>
      </c>
      <c r="H4274" s="2">
        <v>45736</v>
      </c>
      <c r="I4274" t="s">
        <v>19</v>
      </c>
      <c r="J4274" s="3">
        <v>36919</v>
      </c>
      <c r="K4274" s="3">
        <v>25161</v>
      </c>
      <c r="L4274" s="3">
        <v>503.22</v>
      </c>
      <c r="M4274" s="6">
        <v>1</v>
      </c>
      <c r="N4274" s="4">
        <v>3.1300000000000001E-2</v>
      </c>
      <c r="O4274" s="5">
        <v>3.6999999999999998E-2</v>
      </c>
    </row>
    <row r="4275" spans="1:15" hidden="1" x14ac:dyDescent="0.3">
      <c r="A4275" t="s">
        <v>6</v>
      </c>
      <c r="B4275" t="s">
        <v>130</v>
      </c>
      <c r="C4275" t="s">
        <v>41</v>
      </c>
      <c r="D4275" t="s">
        <v>4103</v>
      </c>
      <c r="E4275" t="s">
        <v>129</v>
      </c>
      <c r="F4275" t="s">
        <v>130</v>
      </c>
      <c r="G4275" t="s">
        <v>194</v>
      </c>
      <c r="H4275" s="2">
        <v>45736</v>
      </c>
      <c r="I4275" t="s">
        <v>19</v>
      </c>
      <c r="J4275" s="3">
        <v>29577</v>
      </c>
      <c r="K4275" s="3">
        <v>20157</v>
      </c>
      <c r="L4275" s="3">
        <v>403.13</v>
      </c>
      <c r="M4275" s="6">
        <v>1</v>
      </c>
      <c r="N4275" s="4">
        <v>3.1300000000000001E-2</v>
      </c>
      <c r="O4275" s="5">
        <v>3.6999999999999998E-2</v>
      </c>
    </row>
    <row r="4276" spans="1:15" hidden="1" x14ac:dyDescent="0.3">
      <c r="A4276" t="s">
        <v>6</v>
      </c>
      <c r="B4276" t="s">
        <v>380</v>
      </c>
      <c r="C4276" t="s">
        <v>41</v>
      </c>
      <c r="D4276" t="s">
        <v>4104</v>
      </c>
      <c r="E4276" t="s">
        <v>129</v>
      </c>
      <c r="F4276" t="s">
        <v>130</v>
      </c>
      <c r="G4276" t="s">
        <v>194</v>
      </c>
      <c r="H4276" s="2">
        <v>45736</v>
      </c>
      <c r="I4276" t="s">
        <v>19</v>
      </c>
      <c r="J4276" s="3">
        <v>31829</v>
      </c>
      <c r="K4276" s="3">
        <v>21692</v>
      </c>
      <c r="L4276" s="3">
        <v>433.84</v>
      </c>
      <c r="M4276" s="6">
        <v>1</v>
      </c>
      <c r="N4276" s="4">
        <v>3.1300000000000001E-2</v>
      </c>
      <c r="O4276" s="5">
        <v>3.6999999999999998E-2</v>
      </c>
    </row>
    <row r="4277" spans="1:15" hidden="1" x14ac:dyDescent="0.3">
      <c r="A4277" t="s">
        <v>6</v>
      </c>
      <c r="B4277" t="s">
        <v>1192</v>
      </c>
      <c r="C4277" t="s">
        <v>41</v>
      </c>
      <c r="D4277" t="s">
        <v>4105</v>
      </c>
      <c r="E4277" t="s">
        <v>129</v>
      </c>
      <c r="F4277" t="s">
        <v>130</v>
      </c>
      <c r="G4277" t="s">
        <v>194</v>
      </c>
      <c r="H4277" s="2">
        <v>45736</v>
      </c>
      <c r="I4277" t="s">
        <v>19</v>
      </c>
      <c r="J4277" s="3">
        <v>26808</v>
      </c>
      <c r="K4277" s="3">
        <v>18270</v>
      </c>
      <c r="L4277" s="3">
        <v>365.4</v>
      </c>
      <c r="M4277" s="6">
        <v>1</v>
      </c>
      <c r="N4277" s="4">
        <v>3.1300000000000001E-2</v>
      </c>
      <c r="O4277" s="5">
        <v>3.6999999999999998E-2</v>
      </c>
    </row>
    <row r="4278" spans="1:15" hidden="1" x14ac:dyDescent="0.3">
      <c r="A4278" t="s">
        <v>6</v>
      </c>
      <c r="B4278" t="s">
        <v>413</v>
      </c>
      <c r="C4278" t="s">
        <v>161</v>
      </c>
      <c r="D4278" t="s">
        <v>2979</v>
      </c>
      <c r="E4278" t="s">
        <v>129</v>
      </c>
      <c r="F4278" t="s">
        <v>130</v>
      </c>
      <c r="G4278" t="s">
        <v>194</v>
      </c>
      <c r="H4278" s="2">
        <v>45736</v>
      </c>
      <c r="I4278" t="s">
        <v>19</v>
      </c>
      <c r="J4278" s="3">
        <v>7146</v>
      </c>
      <c r="K4278" s="3">
        <v>5305.58</v>
      </c>
      <c r="L4278" s="3">
        <v>106.11</v>
      </c>
      <c r="M4278" s="6">
        <v>1</v>
      </c>
      <c r="N4278" s="4">
        <v>3.1300000000000001E-2</v>
      </c>
      <c r="O4278" s="5">
        <v>3.6999999999999998E-2</v>
      </c>
    </row>
    <row r="4279" spans="1:15" hidden="1" x14ac:dyDescent="0.3">
      <c r="A4279" t="s">
        <v>6</v>
      </c>
      <c r="B4279" t="s">
        <v>1485</v>
      </c>
      <c r="C4279" t="s">
        <v>161</v>
      </c>
      <c r="D4279" t="s">
        <v>2426</v>
      </c>
      <c r="E4279" t="s">
        <v>129</v>
      </c>
      <c r="F4279" t="s">
        <v>130</v>
      </c>
      <c r="G4279" t="s">
        <v>194</v>
      </c>
      <c r="H4279" s="2">
        <v>45736</v>
      </c>
      <c r="I4279" t="s">
        <v>19</v>
      </c>
      <c r="J4279" s="3">
        <v>7320</v>
      </c>
      <c r="K4279" s="3">
        <v>5434.35</v>
      </c>
      <c r="L4279" s="3">
        <v>108.69</v>
      </c>
      <c r="M4279" s="6">
        <v>1</v>
      </c>
      <c r="N4279" s="4">
        <v>3.1300000000000001E-2</v>
      </c>
      <c r="O4279" s="5">
        <v>3.6999999999999998E-2</v>
      </c>
    </row>
    <row r="4280" spans="1:15" hidden="1" x14ac:dyDescent="0.3">
      <c r="A4280" t="s">
        <v>6</v>
      </c>
      <c r="B4280" t="s">
        <v>410</v>
      </c>
      <c r="C4280" t="s">
        <v>161</v>
      </c>
      <c r="D4280" t="s">
        <v>2980</v>
      </c>
      <c r="E4280" t="s">
        <v>129</v>
      </c>
      <c r="F4280" t="s">
        <v>130</v>
      </c>
      <c r="G4280" t="s">
        <v>194</v>
      </c>
      <c r="H4280" s="2">
        <v>45736</v>
      </c>
      <c r="I4280" t="s">
        <v>19</v>
      </c>
      <c r="J4280" s="3">
        <v>19327</v>
      </c>
      <c r="K4280" s="3">
        <v>14035.16</v>
      </c>
      <c r="L4280" s="3">
        <v>280.7</v>
      </c>
      <c r="M4280" s="6">
        <v>1</v>
      </c>
      <c r="N4280" s="4">
        <v>3.1300000000000001E-2</v>
      </c>
      <c r="O4280" s="5">
        <v>3.6999999999999998E-2</v>
      </c>
    </row>
    <row r="4281" spans="1:15" hidden="1" x14ac:dyDescent="0.3">
      <c r="A4281" t="s">
        <v>6</v>
      </c>
      <c r="B4281" t="s">
        <v>410</v>
      </c>
      <c r="C4281" t="s">
        <v>161</v>
      </c>
      <c r="D4281" t="s">
        <v>411</v>
      </c>
      <c r="E4281" t="s">
        <v>129</v>
      </c>
      <c r="F4281" t="s">
        <v>130</v>
      </c>
      <c r="G4281" t="s">
        <v>194</v>
      </c>
      <c r="H4281" s="2">
        <v>45736</v>
      </c>
      <c r="I4281" t="s">
        <v>19</v>
      </c>
      <c r="J4281" s="3">
        <v>25980</v>
      </c>
      <c r="K4281" s="3">
        <v>18867.09</v>
      </c>
      <c r="L4281" s="3">
        <v>377.34</v>
      </c>
      <c r="M4281" s="6">
        <v>1</v>
      </c>
      <c r="N4281" s="4">
        <v>3.1300000000000001E-2</v>
      </c>
      <c r="O4281" s="5">
        <v>3.6999999999999998E-2</v>
      </c>
    </row>
    <row r="4282" spans="1:15" hidden="1" x14ac:dyDescent="0.3">
      <c r="A4282" t="s">
        <v>6</v>
      </c>
      <c r="B4282" t="s">
        <v>394</v>
      </c>
      <c r="C4282" t="s">
        <v>161</v>
      </c>
      <c r="D4282" t="s">
        <v>412</v>
      </c>
      <c r="E4282" t="s">
        <v>129</v>
      </c>
      <c r="F4282" t="s">
        <v>130</v>
      </c>
      <c r="G4282" t="s">
        <v>194</v>
      </c>
      <c r="H4282" s="2">
        <v>45736</v>
      </c>
      <c r="I4282" t="s">
        <v>19</v>
      </c>
      <c r="J4282" s="3">
        <v>10337</v>
      </c>
      <c r="K4282" s="3">
        <v>7688.18</v>
      </c>
      <c r="L4282" s="3">
        <v>153.76</v>
      </c>
      <c r="M4282" s="6">
        <v>1</v>
      </c>
      <c r="N4282" s="4">
        <v>3.1300000000000001E-2</v>
      </c>
      <c r="O4282" s="5">
        <v>3.6999999999999998E-2</v>
      </c>
    </row>
    <row r="4283" spans="1:15" hidden="1" x14ac:dyDescent="0.3">
      <c r="A4283" t="s">
        <v>6</v>
      </c>
      <c r="B4283" t="s">
        <v>574</v>
      </c>
      <c r="C4283" t="s">
        <v>14</v>
      </c>
      <c r="D4283" t="s">
        <v>3075</v>
      </c>
      <c r="E4283" t="s">
        <v>244</v>
      </c>
      <c r="F4283" t="s">
        <v>245</v>
      </c>
      <c r="G4283" t="s">
        <v>18</v>
      </c>
      <c r="H4283" s="2">
        <v>45736</v>
      </c>
      <c r="I4283" t="s">
        <v>19</v>
      </c>
      <c r="J4283" s="3">
        <v>51314</v>
      </c>
      <c r="K4283" s="3">
        <v>38095.089999999997</v>
      </c>
      <c r="L4283" s="3">
        <v>1904.75</v>
      </c>
      <c r="M4283" s="6">
        <v>1</v>
      </c>
      <c r="N4283" s="4">
        <v>3.1300000000000001E-2</v>
      </c>
      <c r="O4283" s="5">
        <v>3.6999999999999998E-2</v>
      </c>
    </row>
    <row r="4284" spans="1:15" hidden="1" x14ac:dyDescent="0.3">
      <c r="A4284" t="s">
        <v>6</v>
      </c>
      <c r="B4284" t="s">
        <v>665</v>
      </c>
      <c r="C4284" t="s">
        <v>14</v>
      </c>
      <c r="D4284" t="s">
        <v>3098</v>
      </c>
      <c r="E4284" t="s">
        <v>55</v>
      </c>
      <c r="F4284" t="s">
        <v>56</v>
      </c>
      <c r="G4284" t="s">
        <v>18</v>
      </c>
      <c r="H4284" s="2">
        <v>45736</v>
      </c>
      <c r="I4284" t="s">
        <v>19</v>
      </c>
      <c r="J4284" s="3">
        <v>32155</v>
      </c>
      <c r="K4284" s="3">
        <v>23871.26</v>
      </c>
      <c r="L4284" s="3">
        <v>1193.56</v>
      </c>
      <c r="M4284" s="6">
        <v>1</v>
      </c>
      <c r="N4284" s="4">
        <v>3.1300000000000001E-2</v>
      </c>
      <c r="O4284" s="5">
        <v>3.6999999999999998E-2</v>
      </c>
    </row>
    <row r="4285" spans="1:15" hidden="1" x14ac:dyDescent="0.3">
      <c r="A4285" t="s">
        <v>6</v>
      </c>
      <c r="B4285" t="s">
        <v>679</v>
      </c>
      <c r="C4285" t="s">
        <v>14</v>
      </c>
      <c r="D4285" t="s">
        <v>3105</v>
      </c>
      <c r="E4285" t="s">
        <v>244</v>
      </c>
      <c r="F4285" t="s">
        <v>245</v>
      </c>
      <c r="G4285" t="s">
        <v>18</v>
      </c>
      <c r="H4285" s="2">
        <v>45736</v>
      </c>
      <c r="I4285" t="s">
        <v>19</v>
      </c>
      <c r="J4285" s="3">
        <v>20653</v>
      </c>
      <c r="K4285" s="3">
        <v>15248.02</v>
      </c>
      <c r="L4285" s="3">
        <v>762.4</v>
      </c>
      <c r="M4285" s="6">
        <v>1</v>
      </c>
      <c r="N4285" s="4">
        <v>3.1300000000000001E-2</v>
      </c>
      <c r="O4285" s="5">
        <v>3.6999999999999998E-2</v>
      </c>
    </row>
    <row r="4286" spans="1:15" hidden="1" x14ac:dyDescent="0.3">
      <c r="A4286" t="s">
        <v>6</v>
      </c>
      <c r="B4286" t="s">
        <v>673</v>
      </c>
      <c r="C4286" t="s">
        <v>14</v>
      </c>
      <c r="D4286" t="s">
        <v>3107</v>
      </c>
      <c r="E4286" t="s">
        <v>51</v>
      </c>
      <c r="F4286" t="s">
        <v>52</v>
      </c>
      <c r="G4286" t="s">
        <v>18</v>
      </c>
      <c r="H4286" s="2">
        <v>45736</v>
      </c>
      <c r="I4286" t="s">
        <v>19</v>
      </c>
      <c r="J4286" s="3">
        <v>112646</v>
      </c>
      <c r="K4286" s="3">
        <v>83644.58</v>
      </c>
      <c r="L4286" s="3">
        <v>4182.2299999999996</v>
      </c>
      <c r="M4286" s="6">
        <v>1</v>
      </c>
      <c r="N4286" s="4">
        <v>3.1300000000000001E-2</v>
      </c>
      <c r="O4286" s="5">
        <v>3.6999999999999998E-2</v>
      </c>
    </row>
    <row r="4287" spans="1:15" hidden="1" x14ac:dyDescent="0.3">
      <c r="A4287" t="s">
        <v>6</v>
      </c>
      <c r="B4287" t="s">
        <v>3108</v>
      </c>
      <c r="C4287" t="s">
        <v>14</v>
      </c>
      <c r="D4287" t="s">
        <v>3109</v>
      </c>
      <c r="E4287" t="s">
        <v>77</v>
      </c>
      <c r="F4287" t="s">
        <v>78</v>
      </c>
      <c r="G4287" t="s">
        <v>18</v>
      </c>
      <c r="H4287" s="2">
        <v>45736</v>
      </c>
      <c r="I4287" t="s">
        <v>19</v>
      </c>
      <c r="J4287" s="3">
        <v>185805</v>
      </c>
      <c r="K4287" s="3">
        <v>137939.53</v>
      </c>
      <c r="L4287" s="3">
        <v>6896.98</v>
      </c>
      <c r="M4287" s="6">
        <v>1</v>
      </c>
      <c r="N4287" s="4">
        <v>3.1300000000000001E-2</v>
      </c>
      <c r="O4287" s="5">
        <v>3.6999999999999998E-2</v>
      </c>
    </row>
    <row r="4288" spans="1:15" hidden="1" x14ac:dyDescent="0.3">
      <c r="A4288" t="s">
        <v>6</v>
      </c>
      <c r="B4288" t="s">
        <v>677</v>
      </c>
      <c r="C4288" t="s">
        <v>14</v>
      </c>
      <c r="D4288" t="s">
        <v>3110</v>
      </c>
      <c r="E4288" t="s">
        <v>22</v>
      </c>
      <c r="F4288" t="s">
        <v>23</v>
      </c>
      <c r="G4288" t="s">
        <v>18</v>
      </c>
      <c r="H4288" s="2">
        <v>45736</v>
      </c>
      <c r="I4288" t="s">
        <v>19</v>
      </c>
      <c r="J4288" s="3">
        <v>62888</v>
      </c>
      <c r="K4288" s="3">
        <v>46687.37</v>
      </c>
      <c r="L4288" s="3">
        <v>2334.37</v>
      </c>
      <c r="M4288" s="6">
        <v>1</v>
      </c>
      <c r="N4288" s="4">
        <v>3.1300000000000001E-2</v>
      </c>
      <c r="O4288" s="5">
        <v>3.6999999999999998E-2</v>
      </c>
    </row>
    <row r="4289" spans="1:15" hidden="1" x14ac:dyDescent="0.3">
      <c r="A4289" t="s">
        <v>6</v>
      </c>
      <c r="B4289" t="s">
        <v>648</v>
      </c>
      <c r="C4289" t="s">
        <v>14</v>
      </c>
      <c r="D4289" t="s">
        <v>3111</v>
      </c>
      <c r="E4289" t="s">
        <v>55</v>
      </c>
      <c r="F4289" t="s">
        <v>56</v>
      </c>
      <c r="G4289" t="s">
        <v>18</v>
      </c>
      <c r="H4289" s="2">
        <v>45736</v>
      </c>
      <c r="I4289" t="s">
        <v>19</v>
      </c>
      <c r="J4289" s="3">
        <v>121364</v>
      </c>
      <c r="K4289" s="3">
        <v>87875.94</v>
      </c>
      <c r="L4289" s="3">
        <v>4393.8</v>
      </c>
      <c r="M4289" s="6">
        <v>1</v>
      </c>
      <c r="N4289" s="4">
        <v>3.1300000000000001E-2</v>
      </c>
      <c r="O4289" s="5">
        <v>3.6999999999999998E-2</v>
      </c>
    </row>
    <row r="4290" spans="1:15" hidden="1" x14ac:dyDescent="0.3">
      <c r="A4290" t="s">
        <v>6</v>
      </c>
      <c r="B4290" t="s">
        <v>675</v>
      </c>
      <c r="C4290" t="s">
        <v>14</v>
      </c>
      <c r="D4290" t="s">
        <v>3490</v>
      </c>
      <c r="E4290" t="s">
        <v>81</v>
      </c>
      <c r="F4290" t="s">
        <v>82</v>
      </c>
      <c r="G4290" t="s">
        <v>18</v>
      </c>
      <c r="H4290" s="2">
        <v>45736</v>
      </c>
      <c r="I4290" t="s">
        <v>19</v>
      </c>
      <c r="J4290" s="3">
        <v>34059</v>
      </c>
      <c r="K4290" s="3">
        <v>25285.22</v>
      </c>
      <c r="L4290" s="3">
        <v>1264.26</v>
      </c>
      <c r="M4290" s="6">
        <v>1</v>
      </c>
      <c r="N4290" s="4">
        <v>3.1300000000000001E-2</v>
      </c>
      <c r="O4290" s="5">
        <v>3.6999999999999998E-2</v>
      </c>
    </row>
    <row r="4291" spans="1:15" hidden="1" x14ac:dyDescent="0.3">
      <c r="A4291" t="s">
        <v>6</v>
      </c>
      <c r="B4291" t="s">
        <v>669</v>
      </c>
      <c r="C4291" t="s">
        <v>14</v>
      </c>
      <c r="D4291" t="s">
        <v>3113</v>
      </c>
      <c r="E4291" t="s">
        <v>244</v>
      </c>
      <c r="F4291" t="s">
        <v>245</v>
      </c>
      <c r="G4291" t="s">
        <v>18</v>
      </c>
      <c r="H4291" s="2">
        <v>45736</v>
      </c>
      <c r="I4291" t="s">
        <v>19</v>
      </c>
      <c r="J4291" s="3">
        <v>73107</v>
      </c>
      <c r="K4291" s="3">
        <v>54638.75</v>
      </c>
      <c r="L4291" s="3">
        <v>2731.94</v>
      </c>
      <c r="M4291" s="6">
        <v>1</v>
      </c>
      <c r="N4291" s="4">
        <v>3.1300000000000001E-2</v>
      </c>
      <c r="O4291" s="5">
        <v>3.6999999999999998E-2</v>
      </c>
    </row>
    <row r="4292" spans="1:15" hidden="1" x14ac:dyDescent="0.3">
      <c r="A4292" t="s">
        <v>6</v>
      </c>
      <c r="B4292" t="s">
        <v>3114</v>
      </c>
      <c r="C4292" t="s">
        <v>14</v>
      </c>
      <c r="D4292" t="s">
        <v>3115</v>
      </c>
      <c r="E4292" t="s">
        <v>22</v>
      </c>
      <c r="F4292" t="s">
        <v>23</v>
      </c>
      <c r="G4292" t="s">
        <v>18</v>
      </c>
      <c r="H4292" s="2">
        <v>45736</v>
      </c>
      <c r="I4292" t="s">
        <v>19</v>
      </c>
      <c r="J4292" s="3">
        <v>65587</v>
      </c>
      <c r="K4292" s="3">
        <v>48690.879999999997</v>
      </c>
      <c r="L4292" s="3">
        <v>2434.54</v>
      </c>
      <c r="M4292" s="6">
        <v>1</v>
      </c>
      <c r="N4292" s="4">
        <v>3.1300000000000001E-2</v>
      </c>
      <c r="O4292" s="5">
        <v>3.6999999999999998E-2</v>
      </c>
    </row>
    <row r="4293" spans="1:15" hidden="1" x14ac:dyDescent="0.3">
      <c r="A4293" t="s">
        <v>6</v>
      </c>
      <c r="B4293" t="s">
        <v>687</v>
      </c>
      <c r="C4293" t="s">
        <v>14</v>
      </c>
      <c r="D4293" t="s">
        <v>3116</v>
      </c>
      <c r="E4293" t="s">
        <v>55</v>
      </c>
      <c r="F4293" t="s">
        <v>56</v>
      </c>
      <c r="G4293" t="s">
        <v>18</v>
      </c>
      <c r="H4293" s="2">
        <v>45736</v>
      </c>
      <c r="I4293" t="s">
        <v>19</v>
      </c>
      <c r="J4293" s="3">
        <v>73795</v>
      </c>
      <c r="K4293" s="3">
        <v>54784.65</v>
      </c>
      <c r="L4293" s="3">
        <v>2739.23</v>
      </c>
      <c r="M4293" s="6">
        <v>1</v>
      </c>
      <c r="N4293" s="4">
        <v>3.1300000000000001E-2</v>
      </c>
      <c r="O4293" s="5">
        <v>3.6999999999999998E-2</v>
      </c>
    </row>
    <row r="4294" spans="1:15" hidden="1" x14ac:dyDescent="0.3">
      <c r="A4294" t="s">
        <v>6</v>
      </c>
      <c r="B4294" t="s">
        <v>487</v>
      </c>
      <c r="C4294" t="s">
        <v>14</v>
      </c>
      <c r="D4294" t="s">
        <v>3117</v>
      </c>
      <c r="E4294" t="s">
        <v>55</v>
      </c>
      <c r="F4294" t="s">
        <v>56</v>
      </c>
      <c r="G4294" t="s">
        <v>18</v>
      </c>
      <c r="H4294" s="2">
        <v>45736</v>
      </c>
      <c r="I4294" t="s">
        <v>19</v>
      </c>
      <c r="J4294" s="3">
        <v>57633</v>
      </c>
      <c r="K4294" s="3">
        <v>41853.75</v>
      </c>
      <c r="L4294" s="3">
        <v>2092.69</v>
      </c>
      <c r="M4294" s="6">
        <v>1</v>
      </c>
      <c r="N4294" s="4">
        <v>3.1300000000000001E-2</v>
      </c>
      <c r="O4294" s="5">
        <v>3.6999999999999998E-2</v>
      </c>
    </row>
    <row r="4295" spans="1:15" hidden="1" x14ac:dyDescent="0.3">
      <c r="A4295" t="s">
        <v>6</v>
      </c>
      <c r="B4295" t="s">
        <v>683</v>
      </c>
      <c r="C4295" t="s">
        <v>14</v>
      </c>
      <c r="D4295" t="s">
        <v>3118</v>
      </c>
      <c r="E4295" t="s">
        <v>685</v>
      </c>
      <c r="F4295" t="s">
        <v>686</v>
      </c>
      <c r="G4295" t="s">
        <v>18</v>
      </c>
      <c r="H4295" s="2">
        <v>45736</v>
      </c>
      <c r="I4295" t="s">
        <v>19</v>
      </c>
      <c r="J4295" s="3">
        <v>91548</v>
      </c>
      <c r="K4295" s="3">
        <v>67964.81</v>
      </c>
      <c r="L4295" s="3">
        <v>3398.24</v>
      </c>
      <c r="M4295" s="6">
        <v>1</v>
      </c>
      <c r="N4295" s="4">
        <v>3.1300000000000001E-2</v>
      </c>
      <c r="O4295" s="5">
        <v>3.6999999999999998E-2</v>
      </c>
    </row>
    <row r="4296" spans="1:15" hidden="1" x14ac:dyDescent="0.3">
      <c r="A4296" t="s">
        <v>6</v>
      </c>
      <c r="B4296" t="s">
        <v>689</v>
      </c>
      <c r="C4296" t="s">
        <v>14</v>
      </c>
      <c r="D4296" t="s">
        <v>3120</v>
      </c>
      <c r="E4296" t="s">
        <v>432</v>
      </c>
      <c r="F4296" t="s">
        <v>433</v>
      </c>
      <c r="G4296" t="s">
        <v>18</v>
      </c>
      <c r="H4296" s="2">
        <v>45736</v>
      </c>
      <c r="I4296" t="s">
        <v>19</v>
      </c>
      <c r="J4296" s="3">
        <v>97849</v>
      </c>
      <c r="K4296" s="3">
        <v>72642.39</v>
      </c>
      <c r="L4296" s="3">
        <v>3632.12</v>
      </c>
      <c r="M4296" s="6">
        <v>1</v>
      </c>
      <c r="N4296" s="4">
        <v>3.1300000000000001E-2</v>
      </c>
      <c r="O4296" s="5">
        <v>3.6999999999999998E-2</v>
      </c>
    </row>
    <row r="4297" spans="1:15" hidden="1" x14ac:dyDescent="0.3">
      <c r="A4297" t="s">
        <v>6</v>
      </c>
      <c r="B4297" t="s">
        <v>1044</v>
      </c>
      <c r="C4297" t="s">
        <v>14</v>
      </c>
      <c r="D4297" t="s">
        <v>3121</v>
      </c>
      <c r="E4297" t="s">
        <v>16</v>
      </c>
      <c r="F4297" t="s">
        <v>17</v>
      </c>
      <c r="G4297" t="s">
        <v>18</v>
      </c>
      <c r="H4297" s="2">
        <v>45736</v>
      </c>
      <c r="I4297" t="s">
        <v>19</v>
      </c>
      <c r="J4297" s="3">
        <v>69803</v>
      </c>
      <c r="K4297" s="3">
        <v>51821.120000000003</v>
      </c>
      <c r="L4297" s="3">
        <v>2591.06</v>
      </c>
      <c r="M4297" s="6">
        <v>1</v>
      </c>
      <c r="N4297" s="4">
        <v>3.1300000000000001E-2</v>
      </c>
      <c r="O4297" s="5">
        <v>3.6999999999999998E-2</v>
      </c>
    </row>
    <row r="4298" spans="1:15" hidden="1" x14ac:dyDescent="0.3">
      <c r="A4298" t="s">
        <v>6</v>
      </c>
      <c r="B4298" t="s">
        <v>697</v>
      </c>
      <c r="C4298" t="s">
        <v>14</v>
      </c>
      <c r="D4298" t="s">
        <v>3122</v>
      </c>
      <c r="E4298" t="s">
        <v>26</v>
      </c>
      <c r="F4298" t="s">
        <v>27</v>
      </c>
      <c r="G4298" t="s">
        <v>18</v>
      </c>
      <c r="H4298" s="2">
        <v>45736</v>
      </c>
      <c r="I4298" t="s">
        <v>19</v>
      </c>
      <c r="J4298" s="3">
        <v>99093</v>
      </c>
      <c r="K4298" s="3">
        <v>73565.72</v>
      </c>
      <c r="L4298" s="3">
        <v>3678.29</v>
      </c>
      <c r="M4298" s="6">
        <v>1</v>
      </c>
      <c r="N4298" s="4">
        <v>3.1300000000000001E-2</v>
      </c>
      <c r="O4298" s="5">
        <v>3.6999999999999998E-2</v>
      </c>
    </row>
    <row r="4299" spans="1:15" hidden="1" x14ac:dyDescent="0.3">
      <c r="A4299" t="s">
        <v>6</v>
      </c>
      <c r="B4299" t="s">
        <v>3123</v>
      </c>
      <c r="C4299" t="s">
        <v>14</v>
      </c>
      <c r="D4299" t="s">
        <v>3124</v>
      </c>
      <c r="E4299" t="s">
        <v>16</v>
      </c>
      <c r="F4299" t="s">
        <v>17</v>
      </c>
      <c r="G4299" t="s">
        <v>18</v>
      </c>
      <c r="H4299" s="2">
        <v>45736</v>
      </c>
      <c r="I4299" t="s">
        <v>19</v>
      </c>
      <c r="J4299" s="3">
        <v>54636</v>
      </c>
      <c r="K4299" s="3">
        <v>40834.32</v>
      </c>
      <c r="L4299" s="3">
        <v>2041.72</v>
      </c>
      <c r="M4299" s="6">
        <v>1</v>
      </c>
      <c r="N4299" s="4">
        <v>3.1300000000000001E-2</v>
      </c>
      <c r="O4299" s="5">
        <v>3.6999999999999998E-2</v>
      </c>
    </row>
    <row r="4300" spans="1:15" hidden="1" x14ac:dyDescent="0.3">
      <c r="A4300" t="s">
        <v>6</v>
      </c>
      <c r="B4300" t="s">
        <v>693</v>
      </c>
      <c r="C4300" t="s">
        <v>14</v>
      </c>
      <c r="D4300" t="s">
        <v>3125</v>
      </c>
      <c r="E4300" t="s">
        <v>55</v>
      </c>
      <c r="F4300" t="s">
        <v>56</v>
      </c>
      <c r="G4300" t="s">
        <v>18</v>
      </c>
      <c r="H4300" s="2">
        <v>45736</v>
      </c>
      <c r="I4300" t="s">
        <v>19</v>
      </c>
      <c r="J4300" s="3">
        <v>33454</v>
      </c>
      <c r="K4300" s="3">
        <v>24836.09</v>
      </c>
      <c r="L4300" s="3">
        <v>1241.8</v>
      </c>
      <c r="M4300" s="6">
        <v>1</v>
      </c>
      <c r="N4300" s="4">
        <v>3.1300000000000001E-2</v>
      </c>
      <c r="O4300" s="5">
        <v>3.6999999999999998E-2</v>
      </c>
    </row>
    <row r="4301" spans="1:15" hidden="1" x14ac:dyDescent="0.3">
      <c r="A4301" t="s">
        <v>6</v>
      </c>
      <c r="B4301" t="s">
        <v>715</v>
      </c>
      <c r="C4301" t="s">
        <v>14</v>
      </c>
      <c r="D4301" t="s">
        <v>3126</v>
      </c>
      <c r="E4301" t="s">
        <v>244</v>
      </c>
      <c r="F4301" t="s">
        <v>245</v>
      </c>
      <c r="G4301" t="s">
        <v>18</v>
      </c>
      <c r="H4301" s="2">
        <v>45736</v>
      </c>
      <c r="I4301" t="s">
        <v>19</v>
      </c>
      <c r="J4301" s="3">
        <v>31228</v>
      </c>
      <c r="K4301" s="3">
        <v>23183.17</v>
      </c>
      <c r="L4301" s="3">
        <v>1159.1600000000001</v>
      </c>
      <c r="M4301" s="6">
        <v>1</v>
      </c>
      <c r="N4301" s="4">
        <v>3.1300000000000001E-2</v>
      </c>
      <c r="O4301" s="5">
        <v>3.6999999999999998E-2</v>
      </c>
    </row>
    <row r="4302" spans="1:15" hidden="1" x14ac:dyDescent="0.3">
      <c r="A4302" t="s">
        <v>6</v>
      </c>
      <c r="B4302" t="s">
        <v>691</v>
      </c>
      <c r="C4302" t="s">
        <v>14</v>
      </c>
      <c r="D4302" t="s">
        <v>3127</v>
      </c>
      <c r="E4302" t="s">
        <v>51</v>
      </c>
      <c r="F4302" t="s">
        <v>52</v>
      </c>
      <c r="G4302" t="s">
        <v>18</v>
      </c>
      <c r="H4302" s="2">
        <v>45736</v>
      </c>
      <c r="I4302" t="s">
        <v>19</v>
      </c>
      <c r="J4302" s="3">
        <v>32931</v>
      </c>
      <c r="K4302" s="3">
        <v>24447.37</v>
      </c>
      <c r="L4302" s="3">
        <v>1222.3699999999999</v>
      </c>
      <c r="M4302" s="6">
        <v>1</v>
      </c>
      <c r="N4302" s="4">
        <v>3.1300000000000001E-2</v>
      </c>
      <c r="O4302" s="5">
        <v>3.6999999999999998E-2</v>
      </c>
    </row>
    <row r="4303" spans="1:15" hidden="1" x14ac:dyDescent="0.3">
      <c r="A4303" t="s">
        <v>6</v>
      </c>
      <c r="B4303" t="s">
        <v>699</v>
      </c>
      <c r="C4303" t="s">
        <v>14</v>
      </c>
      <c r="D4303" t="s">
        <v>3491</v>
      </c>
      <c r="E4303" t="s">
        <v>59</v>
      </c>
      <c r="F4303" t="s">
        <v>60</v>
      </c>
      <c r="G4303" t="s">
        <v>18</v>
      </c>
      <c r="H4303" s="2">
        <v>45736</v>
      </c>
      <c r="I4303" t="s">
        <v>19</v>
      </c>
      <c r="J4303" s="3">
        <v>107437</v>
      </c>
      <c r="K4303" s="3">
        <v>79760.210000000006</v>
      </c>
      <c r="L4303" s="3">
        <v>3988.01</v>
      </c>
      <c r="M4303" s="6">
        <v>1</v>
      </c>
      <c r="N4303" s="4">
        <v>3.1300000000000001E-2</v>
      </c>
      <c r="O4303" s="5">
        <v>3.6999999999999998E-2</v>
      </c>
    </row>
    <row r="4304" spans="1:15" hidden="1" x14ac:dyDescent="0.3">
      <c r="A4304" t="s">
        <v>6</v>
      </c>
      <c r="B4304" t="s">
        <v>2112</v>
      </c>
      <c r="C4304" t="s">
        <v>14</v>
      </c>
      <c r="D4304" t="s">
        <v>3128</v>
      </c>
      <c r="E4304" t="s">
        <v>51</v>
      </c>
      <c r="F4304" t="s">
        <v>52</v>
      </c>
      <c r="G4304" t="s">
        <v>18</v>
      </c>
      <c r="H4304" s="2">
        <v>45736</v>
      </c>
      <c r="I4304" t="s">
        <v>19</v>
      </c>
      <c r="J4304" s="3">
        <v>68905</v>
      </c>
      <c r="K4304" s="3">
        <v>51154.32</v>
      </c>
      <c r="L4304" s="3">
        <v>2557.7199999999998</v>
      </c>
      <c r="M4304" s="6">
        <v>1</v>
      </c>
      <c r="N4304" s="4">
        <v>3.1300000000000001E-2</v>
      </c>
      <c r="O4304" s="5">
        <v>3.6999999999999998E-2</v>
      </c>
    </row>
    <row r="4305" spans="1:15" hidden="1" x14ac:dyDescent="0.3">
      <c r="A4305" t="s">
        <v>6</v>
      </c>
      <c r="B4305" t="s">
        <v>442</v>
      </c>
      <c r="C4305" t="s">
        <v>14</v>
      </c>
      <c r="D4305" t="s">
        <v>3129</v>
      </c>
      <c r="E4305" t="s">
        <v>55</v>
      </c>
      <c r="F4305" t="s">
        <v>56</v>
      </c>
      <c r="G4305" t="s">
        <v>18</v>
      </c>
      <c r="H4305" s="2">
        <v>45736</v>
      </c>
      <c r="I4305" t="s">
        <v>19</v>
      </c>
      <c r="J4305" s="3">
        <v>184176</v>
      </c>
      <c r="K4305" s="3">
        <v>133751.57999999999</v>
      </c>
      <c r="L4305" s="3">
        <v>6687.58</v>
      </c>
      <c r="M4305" s="6">
        <v>1</v>
      </c>
      <c r="N4305" s="4">
        <v>3.1300000000000001E-2</v>
      </c>
      <c r="O4305" s="5">
        <v>3.6999999999999998E-2</v>
      </c>
    </row>
    <row r="4306" spans="1:15" hidden="1" x14ac:dyDescent="0.3">
      <c r="A4306" t="s">
        <v>6</v>
      </c>
      <c r="B4306" t="s">
        <v>671</v>
      </c>
      <c r="C4306" t="s">
        <v>14</v>
      </c>
      <c r="D4306" t="s">
        <v>3131</v>
      </c>
      <c r="E4306" t="s">
        <v>16</v>
      </c>
      <c r="F4306" t="s">
        <v>17</v>
      </c>
      <c r="G4306" t="s">
        <v>18</v>
      </c>
      <c r="H4306" s="2">
        <v>45736</v>
      </c>
      <c r="I4306" t="s">
        <v>19</v>
      </c>
      <c r="J4306" s="3">
        <v>65494</v>
      </c>
      <c r="K4306" s="3">
        <v>48621.64</v>
      </c>
      <c r="L4306" s="3">
        <v>2431.08</v>
      </c>
      <c r="M4306" s="6">
        <v>1</v>
      </c>
      <c r="N4306" s="4">
        <v>3.1300000000000001E-2</v>
      </c>
      <c r="O4306" s="5">
        <v>3.6999999999999998E-2</v>
      </c>
    </row>
    <row r="4307" spans="1:15" hidden="1" x14ac:dyDescent="0.3">
      <c r="A4307" t="s">
        <v>6</v>
      </c>
      <c r="B4307" t="s">
        <v>702</v>
      </c>
      <c r="C4307" t="s">
        <v>14</v>
      </c>
      <c r="D4307" t="s">
        <v>3136</v>
      </c>
      <c r="E4307" t="s">
        <v>55</v>
      </c>
      <c r="F4307" t="s">
        <v>56</v>
      </c>
      <c r="G4307" t="s">
        <v>18</v>
      </c>
      <c r="H4307" s="2">
        <v>45736</v>
      </c>
      <c r="I4307" t="s">
        <v>19</v>
      </c>
      <c r="J4307" s="3">
        <v>77253</v>
      </c>
      <c r="K4307" s="3">
        <v>57352.07</v>
      </c>
      <c r="L4307" s="3">
        <v>2867.6</v>
      </c>
      <c r="M4307" s="6">
        <v>1</v>
      </c>
      <c r="N4307" s="4">
        <v>3.1300000000000001E-2</v>
      </c>
      <c r="O4307" s="5">
        <v>3.6999999999999998E-2</v>
      </c>
    </row>
    <row r="4308" spans="1:15" hidden="1" x14ac:dyDescent="0.3">
      <c r="A4308" t="s">
        <v>6</v>
      </c>
      <c r="B4308" t="s">
        <v>93</v>
      </c>
      <c r="C4308" t="s">
        <v>14</v>
      </c>
      <c r="D4308" t="s">
        <v>3138</v>
      </c>
      <c r="E4308" t="s">
        <v>51</v>
      </c>
      <c r="F4308" t="s">
        <v>52</v>
      </c>
      <c r="G4308" t="s">
        <v>18</v>
      </c>
      <c r="H4308" s="2">
        <v>45736</v>
      </c>
      <c r="I4308" t="s">
        <v>19</v>
      </c>
      <c r="J4308" s="3">
        <v>328260</v>
      </c>
      <c r="K4308" s="3">
        <v>243697.69</v>
      </c>
      <c r="L4308" s="3">
        <v>12184.88</v>
      </c>
      <c r="M4308" s="6">
        <v>1</v>
      </c>
      <c r="N4308" s="4">
        <v>3.1300000000000001E-2</v>
      </c>
      <c r="O4308" s="5">
        <v>3.6999999999999998E-2</v>
      </c>
    </row>
    <row r="4309" spans="1:15" hidden="1" x14ac:dyDescent="0.3">
      <c r="A4309" t="s">
        <v>6</v>
      </c>
      <c r="B4309" t="s">
        <v>705</v>
      </c>
      <c r="C4309" t="s">
        <v>14</v>
      </c>
      <c r="D4309" t="s">
        <v>3139</v>
      </c>
      <c r="E4309" t="s">
        <v>59</v>
      </c>
      <c r="F4309" t="s">
        <v>60</v>
      </c>
      <c r="G4309" t="s">
        <v>18</v>
      </c>
      <c r="H4309" s="2">
        <v>45736</v>
      </c>
      <c r="I4309" t="s">
        <v>19</v>
      </c>
      <c r="J4309" s="3">
        <v>147744</v>
      </c>
      <c r="K4309" s="3">
        <v>109683.97</v>
      </c>
      <c r="L4309" s="3">
        <v>5484.2</v>
      </c>
      <c r="M4309" s="6">
        <v>1</v>
      </c>
      <c r="N4309" s="4">
        <v>3.1300000000000001E-2</v>
      </c>
      <c r="O4309" s="5">
        <v>3.6999999999999998E-2</v>
      </c>
    </row>
    <row r="4310" spans="1:15" hidden="1" x14ac:dyDescent="0.3">
      <c r="A4310" t="s">
        <v>6</v>
      </c>
      <c r="B4310" t="s">
        <v>717</v>
      </c>
      <c r="C4310" t="s">
        <v>14</v>
      </c>
      <c r="D4310" t="s">
        <v>3140</v>
      </c>
      <c r="E4310" t="s">
        <v>16</v>
      </c>
      <c r="F4310" t="s">
        <v>17</v>
      </c>
      <c r="G4310" t="s">
        <v>18</v>
      </c>
      <c r="H4310" s="2">
        <v>45736</v>
      </c>
      <c r="I4310" t="s">
        <v>19</v>
      </c>
      <c r="J4310" s="3">
        <v>21677</v>
      </c>
      <c r="K4310" s="3">
        <v>16004.33</v>
      </c>
      <c r="L4310" s="3">
        <v>800.22</v>
      </c>
      <c r="M4310" s="6">
        <v>1</v>
      </c>
      <c r="N4310" s="4">
        <v>3.1300000000000001E-2</v>
      </c>
      <c r="O4310" s="5">
        <v>3.6999999999999998E-2</v>
      </c>
    </row>
    <row r="4311" spans="1:15" hidden="1" x14ac:dyDescent="0.3">
      <c r="A4311" t="s">
        <v>6</v>
      </c>
      <c r="B4311" t="s">
        <v>709</v>
      </c>
      <c r="C4311" t="s">
        <v>14</v>
      </c>
      <c r="D4311" t="s">
        <v>3141</v>
      </c>
      <c r="E4311" t="s">
        <v>81</v>
      </c>
      <c r="F4311" t="s">
        <v>82</v>
      </c>
      <c r="G4311" t="s">
        <v>18</v>
      </c>
      <c r="H4311" s="2">
        <v>45736</v>
      </c>
      <c r="I4311" t="s">
        <v>19</v>
      </c>
      <c r="J4311" s="3">
        <v>83223</v>
      </c>
      <c r="K4311" s="3">
        <v>61783.79</v>
      </c>
      <c r="L4311" s="3">
        <v>3089.19</v>
      </c>
      <c r="M4311" s="6">
        <v>1</v>
      </c>
      <c r="N4311" s="4">
        <v>3.1300000000000001E-2</v>
      </c>
      <c r="O4311" s="5">
        <v>3.6999999999999998E-2</v>
      </c>
    </row>
    <row r="4312" spans="1:15" hidden="1" x14ac:dyDescent="0.3">
      <c r="A4312" t="s">
        <v>6</v>
      </c>
      <c r="B4312" t="s">
        <v>989</v>
      </c>
      <c r="C4312" t="s">
        <v>14</v>
      </c>
      <c r="D4312" t="s">
        <v>3142</v>
      </c>
      <c r="E4312" t="s">
        <v>59</v>
      </c>
      <c r="F4312" t="s">
        <v>60</v>
      </c>
      <c r="G4312" t="s">
        <v>18</v>
      </c>
      <c r="H4312" s="2">
        <v>45736</v>
      </c>
      <c r="I4312" t="s">
        <v>19</v>
      </c>
      <c r="J4312" s="3">
        <v>169379</v>
      </c>
      <c r="K4312" s="3">
        <v>123005.61</v>
      </c>
      <c r="L4312" s="3">
        <v>6150.28</v>
      </c>
      <c r="M4312" s="6">
        <v>1</v>
      </c>
      <c r="N4312" s="4">
        <v>3.1300000000000001E-2</v>
      </c>
      <c r="O4312" s="5">
        <v>3.6999999999999998E-2</v>
      </c>
    </row>
    <row r="4313" spans="1:15" hidden="1" x14ac:dyDescent="0.3">
      <c r="A4313" t="s">
        <v>6</v>
      </c>
      <c r="B4313" t="s">
        <v>711</v>
      </c>
      <c r="C4313" t="s">
        <v>14</v>
      </c>
      <c r="D4313" t="s">
        <v>3143</v>
      </c>
      <c r="E4313" t="s">
        <v>51</v>
      </c>
      <c r="F4313" t="s">
        <v>52</v>
      </c>
      <c r="G4313" t="s">
        <v>18</v>
      </c>
      <c r="H4313" s="2">
        <v>45736</v>
      </c>
      <c r="I4313" t="s">
        <v>19</v>
      </c>
      <c r="J4313" s="3">
        <v>257370</v>
      </c>
      <c r="K4313" s="3">
        <v>191069.15</v>
      </c>
      <c r="L4313" s="3">
        <v>9553.4599999999991</v>
      </c>
      <c r="M4313" s="6">
        <v>1</v>
      </c>
      <c r="N4313" s="4">
        <v>3.1300000000000001E-2</v>
      </c>
      <c r="O4313" s="5">
        <v>3.6999999999999998E-2</v>
      </c>
    </row>
    <row r="4314" spans="1:15" hidden="1" x14ac:dyDescent="0.3">
      <c r="A4314" t="s">
        <v>6</v>
      </c>
      <c r="B4314" t="s">
        <v>728</v>
      </c>
      <c r="C4314" t="s">
        <v>14</v>
      </c>
      <c r="D4314" t="s">
        <v>3145</v>
      </c>
      <c r="E4314" t="s">
        <v>55</v>
      </c>
      <c r="F4314" t="s">
        <v>56</v>
      </c>
      <c r="G4314" t="s">
        <v>18</v>
      </c>
      <c r="H4314" s="2">
        <v>45736</v>
      </c>
      <c r="I4314" t="s">
        <v>19</v>
      </c>
      <c r="J4314" s="3">
        <v>42736</v>
      </c>
      <c r="K4314" s="3">
        <v>31035.47</v>
      </c>
      <c r="L4314" s="3">
        <v>1551.77</v>
      </c>
      <c r="M4314" s="6">
        <v>1</v>
      </c>
      <c r="N4314" s="4">
        <v>3.1300000000000001E-2</v>
      </c>
      <c r="O4314" s="5">
        <v>3.6999999999999998E-2</v>
      </c>
    </row>
    <row r="4315" spans="1:15" hidden="1" x14ac:dyDescent="0.3">
      <c r="A4315" t="s">
        <v>6</v>
      </c>
      <c r="B4315" t="s">
        <v>732</v>
      </c>
      <c r="C4315" t="s">
        <v>14</v>
      </c>
      <c r="D4315" t="s">
        <v>3146</v>
      </c>
      <c r="E4315" t="s">
        <v>16</v>
      </c>
      <c r="F4315" t="s">
        <v>17</v>
      </c>
      <c r="G4315" t="s">
        <v>18</v>
      </c>
      <c r="H4315" s="2">
        <v>45736</v>
      </c>
      <c r="I4315" t="s">
        <v>19</v>
      </c>
      <c r="J4315" s="3">
        <v>116881</v>
      </c>
      <c r="K4315" s="3">
        <v>86771.71</v>
      </c>
      <c r="L4315" s="3">
        <v>4338.59</v>
      </c>
      <c r="M4315" s="6">
        <v>1</v>
      </c>
      <c r="N4315" s="4">
        <v>3.1300000000000001E-2</v>
      </c>
      <c r="O4315" s="5">
        <v>3.6999999999999998E-2</v>
      </c>
    </row>
    <row r="4316" spans="1:15" hidden="1" x14ac:dyDescent="0.3">
      <c r="A4316" t="s">
        <v>6</v>
      </c>
      <c r="B4316" t="s">
        <v>719</v>
      </c>
      <c r="C4316" t="s">
        <v>14</v>
      </c>
      <c r="D4316" t="s">
        <v>3147</v>
      </c>
      <c r="E4316" t="s">
        <v>77</v>
      </c>
      <c r="F4316" t="s">
        <v>78</v>
      </c>
      <c r="G4316" t="s">
        <v>18</v>
      </c>
      <c r="H4316" s="2">
        <v>45736</v>
      </c>
      <c r="I4316" t="s">
        <v>19</v>
      </c>
      <c r="J4316" s="3">
        <v>86942</v>
      </c>
      <c r="K4316" s="3">
        <v>64545.14</v>
      </c>
      <c r="L4316" s="3">
        <v>3227.26</v>
      </c>
      <c r="M4316" s="6">
        <v>1</v>
      </c>
      <c r="N4316" s="4">
        <v>3.1300000000000001E-2</v>
      </c>
      <c r="O4316" s="5">
        <v>3.6999999999999998E-2</v>
      </c>
    </row>
    <row r="4317" spans="1:15" hidden="1" x14ac:dyDescent="0.3">
      <c r="A4317" t="s">
        <v>6</v>
      </c>
      <c r="B4317" t="s">
        <v>721</v>
      </c>
      <c r="C4317" t="s">
        <v>14</v>
      </c>
      <c r="D4317" t="s">
        <v>3148</v>
      </c>
      <c r="E4317" t="s">
        <v>221</v>
      </c>
      <c r="F4317" t="s">
        <v>222</v>
      </c>
      <c r="G4317" t="s">
        <v>18</v>
      </c>
      <c r="H4317" s="2">
        <v>45736</v>
      </c>
      <c r="I4317" t="s">
        <v>19</v>
      </c>
      <c r="J4317" s="3">
        <v>47900</v>
      </c>
      <c r="K4317" s="3">
        <v>35560.32</v>
      </c>
      <c r="L4317" s="3">
        <v>1778.02</v>
      </c>
      <c r="M4317" s="6">
        <v>1</v>
      </c>
      <c r="N4317" s="4">
        <v>3.1300000000000001E-2</v>
      </c>
      <c r="O4317" s="5">
        <v>3.6999999999999998E-2</v>
      </c>
    </row>
    <row r="4318" spans="1:15" hidden="1" x14ac:dyDescent="0.3">
      <c r="A4318" t="s">
        <v>6</v>
      </c>
      <c r="B4318" t="s">
        <v>721</v>
      </c>
      <c r="C4318" t="s">
        <v>14</v>
      </c>
      <c r="D4318" t="s">
        <v>3149</v>
      </c>
      <c r="E4318" t="s">
        <v>221</v>
      </c>
      <c r="F4318" t="s">
        <v>222</v>
      </c>
      <c r="G4318" t="s">
        <v>18</v>
      </c>
      <c r="H4318" s="2">
        <v>45736</v>
      </c>
      <c r="I4318" t="s">
        <v>19</v>
      </c>
      <c r="J4318" s="3">
        <v>58437</v>
      </c>
      <c r="K4318" s="3">
        <v>43383.25</v>
      </c>
      <c r="L4318" s="3">
        <v>2169.16</v>
      </c>
      <c r="M4318" s="6">
        <v>1</v>
      </c>
      <c r="N4318" s="4">
        <v>3.1300000000000001E-2</v>
      </c>
      <c r="O4318" s="5">
        <v>3.6999999999999998E-2</v>
      </c>
    </row>
    <row r="4319" spans="1:15" hidden="1" x14ac:dyDescent="0.3">
      <c r="A4319" t="s">
        <v>6</v>
      </c>
      <c r="B4319" t="s">
        <v>724</v>
      </c>
      <c r="C4319" t="s">
        <v>14</v>
      </c>
      <c r="D4319" t="s">
        <v>3150</v>
      </c>
      <c r="E4319" t="s">
        <v>51</v>
      </c>
      <c r="F4319" t="s">
        <v>52</v>
      </c>
      <c r="G4319" t="s">
        <v>18</v>
      </c>
      <c r="H4319" s="2">
        <v>45736</v>
      </c>
      <c r="I4319" t="s">
        <v>19</v>
      </c>
      <c r="J4319" s="3">
        <v>136053</v>
      </c>
      <c r="K4319" s="3">
        <v>101025.1</v>
      </c>
      <c r="L4319" s="3">
        <v>5051.26</v>
      </c>
      <c r="M4319" s="6">
        <v>1</v>
      </c>
      <c r="N4319" s="4">
        <v>3.1300000000000001E-2</v>
      </c>
      <c r="O4319" s="5">
        <v>3.6999999999999998E-2</v>
      </c>
    </row>
    <row r="4320" spans="1:15" hidden="1" x14ac:dyDescent="0.3">
      <c r="A4320" t="s">
        <v>6</v>
      </c>
      <c r="B4320" t="s">
        <v>726</v>
      </c>
      <c r="C4320" t="s">
        <v>14</v>
      </c>
      <c r="D4320" t="s">
        <v>3151</v>
      </c>
      <c r="E4320" t="s">
        <v>51</v>
      </c>
      <c r="F4320" t="s">
        <v>52</v>
      </c>
      <c r="G4320" t="s">
        <v>18</v>
      </c>
      <c r="H4320" s="2">
        <v>45736</v>
      </c>
      <c r="I4320" t="s">
        <v>19</v>
      </c>
      <c r="J4320" s="3">
        <v>105120</v>
      </c>
      <c r="K4320" s="3">
        <v>78055.66</v>
      </c>
      <c r="L4320" s="3">
        <v>3902.78</v>
      </c>
      <c r="M4320" s="6">
        <v>1</v>
      </c>
      <c r="N4320" s="4">
        <v>3.1300000000000001E-2</v>
      </c>
      <c r="O4320" s="5">
        <v>3.6999999999999998E-2</v>
      </c>
    </row>
    <row r="4321" spans="1:15" hidden="1" x14ac:dyDescent="0.3">
      <c r="A4321" t="s">
        <v>6</v>
      </c>
      <c r="B4321" t="s">
        <v>719</v>
      </c>
      <c r="C4321" t="s">
        <v>14</v>
      </c>
      <c r="D4321" t="s">
        <v>3152</v>
      </c>
      <c r="E4321" t="s">
        <v>77</v>
      </c>
      <c r="F4321" t="s">
        <v>78</v>
      </c>
      <c r="G4321" t="s">
        <v>18</v>
      </c>
      <c r="H4321" s="2">
        <v>45736</v>
      </c>
      <c r="I4321" t="s">
        <v>19</v>
      </c>
      <c r="J4321" s="3">
        <v>19845</v>
      </c>
      <c r="K4321" s="3">
        <v>14732.84</v>
      </c>
      <c r="L4321" s="3">
        <v>736.64</v>
      </c>
      <c r="M4321" s="6">
        <v>1</v>
      </c>
      <c r="N4321" s="4">
        <v>3.1300000000000001E-2</v>
      </c>
      <c r="O4321" s="5">
        <v>3.6999999999999998E-2</v>
      </c>
    </row>
    <row r="4322" spans="1:15" hidden="1" x14ac:dyDescent="0.3">
      <c r="A4322" t="s">
        <v>6</v>
      </c>
      <c r="B4322" t="s">
        <v>741</v>
      </c>
      <c r="C4322" t="s">
        <v>14</v>
      </c>
      <c r="D4322" t="s">
        <v>3153</v>
      </c>
      <c r="E4322" t="s">
        <v>55</v>
      </c>
      <c r="F4322" t="s">
        <v>56</v>
      </c>
      <c r="G4322" t="s">
        <v>18</v>
      </c>
      <c r="H4322" s="2">
        <v>45736</v>
      </c>
      <c r="I4322" t="s">
        <v>19</v>
      </c>
      <c r="J4322" s="3">
        <v>149482</v>
      </c>
      <c r="K4322" s="3">
        <v>110974.45</v>
      </c>
      <c r="L4322" s="3">
        <v>5548.72</v>
      </c>
      <c r="M4322" s="6">
        <v>1</v>
      </c>
      <c r="N4322" s="4">
        <v>3.1300000000000001E-2</v>
      </c>
      <c r="O4322" s="5">
        <v>3.6999999999999998E-2</v>
      </c>
    </row>
    <row r="4323" spans="1:15" hidden="1" x14ac:dyDescent="0.3">
      <c r="A4323" t="s">
        <v>6</v>
      </c>
      <c r="B4323" t="s">
        <v>782</v>
      </c>
      <c r="C4323" t="s">
        <v>14</v>
      </c>
      <c r="D4323" t="s">
        <v>3492</v>
      </c>
      <c r="E4323" t="s">
        <v>244</v>
      </c>
      <c r="F4323" t="s">
        <v>245</v>
      </c>
      <c r="G4323" t="s">
        <v>18</v>
      </c>
      <c r="H4323" s="2">
        <v>45736</v>
      </c>
      <c r="I4323" t="s">
        <v>19</v>
      </c>
      <c r="J4323" s="3">
        <v>115696</v>
      </c>
      <c r="K4323" s="3">
        <v>85892.24</v>
      </c>
      <c r="L4323" s="3">
        <v>4294.6099999999997</v>
      </c>
      <c r="M4323" s="6">
        <v>1</v>
      </c>
      <c r="N4323" s="4">
        <v>3.1300000000000001E-2</v>
      </c>
      <c r="O4323" s="5">
        <v>3.6999999999999998E-2</v>
      </c>
    </row>
    <row r="4324" spans="1:15" hidden="1" x14ac:dyDescent="0.3">
      <c r="A4324" t="s">
        <v>6</v>
      </c>
      <c r="B4324" t="s">
        <v>2235</v>
      </c>
      <c r="C4324" t="s">
        <v>14</v>
      </c>
      <c r="D4324" t="s">
        <v>3154</v>
      </c>
      <c r="E4324" t="s">
        <v>77</v>
      </c>
      <c r="F4324" t="s">
        <v>78</v>
      </c>
      <c r="G4324" t="s">
        <v>18</v>
      </c>
      <c r="H4324" s="2">
        <v>45736</v>
      </c>
      <c r="I4324" t="s">
        <v>19</v>
      </c>
      <c r="J4324" s="3">
        <v>39162</v>
      </c>
      <c r="K4324" s="3">
        <v>29073.8</v>
      </c>
      <c r="L4324" s="3">
        <v>1453.69</v>
      </c>
      <c r="M4324" s="6">
        <v>1</v>
      </c>
      <c r="N4324" s="4">
        <v>3.1300000000000001E-2</v>
      </c>
      <c r="O4324" s="5">
        <v>3.6999999999999998E-2</v>
      </c>
    </row>
    <row r="4325" spans="1:15" hidden="1" x14ac:dyDescent="0.3">
      <c r="A4325" t="s">
        <v>6</v>
      </c>
      <c r="B4325" t="s">
        <v>745</v>
      </c>
      <c r="C4325" t="s">
        <v>14</v>
      </c>
      <c r="D4325" t="s">
        <v>3155</v>
      </c>
      <c r="E4325" t="s">
        <v>55</v>
      </c>
      <c r="F4325" t="s">
        <v>56</v>
      </c>
      <c r="G4325" t="s">
        <v>18</v>
      </c>
      <c r="H4325" s="2">
        <v>45736</v>
      </c>
      <c r="I4325" t="s">
        <v>19</v>
      </c>
      <c r="J4325" s="3">
        <v>60968</v>
      </c>
      <c r="K4325" s="3">
        <v>45262.41</v>
      </c>
      <c r="L4325" s="3">
        <v>2263.12</v>
      </c>
      <c r="M4325" s="6">
        <v>1</v>
      </c>
      <c r="N4325" s="4">
        <v>3.1300000000000001E-2</v>
      </c>
      <c r="O4325" s="5">
        <v>3.6999999999999998E-2</v>
      </c>
    </row>
    <row r="4326" spans="1:15" hidden="1" x14ac:dyDescent="0.3">
      <c r="A4326" t="s">
        <v>6</v>
      </c>
      <c r="B4326" t="s">
        <v>754</v>
      </c>
      <c r="C4326" t="s">
        <v>14</v>
      </c>
      <c r="D4326" t="s">
        <v>3158</v>
      </c>
      <c r="E4326" t="s">
        <v>756</v>
      </c>
      <c r="F4326" t="s">
        <v>757</v>
      </c>
      <c r="G4326" t="s">
        <v>18</v>
      </c>
      <c r="H4326" s="2">
        <v>45736</v>
      </c>
      <c r="I4326" t="s">
        <v>19</v>
      </c>
      <c r="J4326" s="3">
        <v>71221</v>
      </c>
      <c r="K4326" s="3">
        <v>52873.87</v>
      </c>
      <c r="L4326" s="3">
        <v>2643.69</v>
      </c>
      <c r="M4326" s="6">
        <v>1</v>
      </c>
      <c r="N4326" s="4">
        <v>3.1300000000000001E-2</v>
      </c>
      <c r="O4326" s="5">
        <v>3.6999999999999998E-2</v>
      </c>
    </row>
    <row r="4327" spans="1:15" hidden="1" x14ac:dyDescent="0.3">
      <c r="A4327" t="s">
        <v>6</v>
      </c>
      <c r="B4327" t="s">
        <v>758</v>
      </c>
      <c r="C4327" t="s">
        <v>14</v>
      </c>
      <c r="D4327" t="s">
        <v>3159</v>
      </c>
      <c r="E4327" t="s">
        <v>77</v>
      </c>
      <c r="F4327" t="s">
        <v>78</v>
      </c>
      <c r="G4327" t="s">
        <v>18</v>
      </c>
      <c r="H4327" s="2">
        <v>45736</v>
      </c>
      <c r="I4327" t="s">
        <v>19</v>
      </c>
      <c r="J4327" s="3">
        <v>40092</v>
      </c>
      <c r="K4327" s="3">
        <v>29764.12</v>
      </c>
      <c r="L4327" s="3">
        <v>1488.21</v>
      </c>
      <c r="M4327" s="6">
        <v>1</v>
      </c>
      <c r="N4327" s="4">
        <v>3.1300000000000001E-2</v>
      </c>
      <c r="O4327" s="5">
        <v>3.6999999999999998E-2</v>
      </c>
    </row>
    <row r="4328" spans="1:15" hidden="1" x14ac:dyDescent="0.3">
      <c r="A4328" t="s">
        <v>6</v>
      </c>
      <c r="B4328" t="s">
        <v>433</v>
      </c>
      <c r="C4328" t="s">
        <v>14</v>
      </c>
      <c r="D4328" t="s">
        <v>3160</v>
      </c>
      <c r="E4328" t="s">
        <v>432</v>
      </c>
      <c r="F4328" t="s">
        <v>433</v>
      </c>
      <c r="G4328" t="s">
        <v>18</v>
      </c>
      <c r="H4328" s="2">
        <v>45736</v>
      </c>
      <c r="I4328" t="s">
        <v>19</v>
      </c>
      <c r="J4328" s="3">
        <v>289022</v>
      </c>
      <c r="K4328" s="3">
        <v>214566.68</v>
      </c>
      <c r="L4328" s="3">
        <v>10728.33</v>
      </c>
      <c r="M4328" s="6">
        <v>1</v>
      </c>
      <c r="N4328" s="4">
        <v>3.1300000000000001E-2</v>
      </c>
      <c r="O4328" s="5">
        <v>3.6999999999999998E-2</v>
      </c>
    </row>
    <row r="4329" spans="1:15" hidden="1" x14ac:dyDescent="0.3">
      <c r="A4329" t="s">
        <v>6</v>
      </c>
      <c r="B4329" t="s">
        <v>3161</v>
      </c>
      <c r="C4329" t="s">
        <v>14</v>
      </c>
      <c r="D4329" t="s">
        <v>3162</v>
      </c>
      <c r="E4329" t="s">
        <v>51</v>
      </c>
      <c r="F4329" t="s">
        <v>52</v>
      </c>
      <c r="G4329" t="s">
        <v>18</v>
      </c>
      <c r="H4329" s="2">
        <v>45736</v>
      </c>
      <c r="I4329" t="s">
        <v>19</v>
      </c>
      <c r="J4329" s="3">
        <v>93421</v>
      </c>
      <c r="K4329" s="3">
        <v>69354.98</v>
      </c>
      <c r="L4329" s="3">
        <v>3467.75</v>
      </c>
      <c r="M4329" s="6">
        <v>1</v>
      </c>
      <c r="N4329" s="4">
        <v>3.1300000000000001E-2</v>
      </c>
      <c r="O4329" s="5">
        <v>3.6999999999999998E-2</v>
      </c>
    </row>
    <row r="4330" spans="1:15" hidden="1" x14ac:dyDescent="0.3">
      <c r="A4330" t="s">
        <v>6</v>
      </c>
      <c r="B4330" t="s">
        <v>3163</v>
      </c>
      <c r="C4330" t="s">
        <v>14</v>
      </c>
      <c r="D4330" t="s">
        <v>3164</v>
      </c>
      <c r="E4330" t="s">
        <v>77</v>
      </c>
      <c r="F4330" t="s">
        <v>78</v>
      </c>
      <c r="G4330" t="s">
        <v>18</v>
      </c>
      <c r="H4330" s="2">
        <v>45736</v>
      </c>
      <c r="I4330" t="s">
        <v>19</v>
      </c>
      <c r="J4330" s="3">
        <v>61278</v>
      </c>
      <c r="K4330" s="3">
        <v>45492.51</v>
      </c>
      <c r="L4330" s="3">
        <v>2274.63</v>
      </c>
      <c r="M4330" s="6">
        <v>1</v>
      </c>
      <c r="N4330" s="4">
        <v>3.1300000000000001E-2</v>
      </c>
      <c r="O4330" s="5">
        <v>3.6999999999999998E-2</v>
      </c>
    </row>
    <row r="4331" spans="1:15" hidden="1" x14ac:dyDescent="0.3">
      <c r="A4331" t="s">
        <v>6</v>
      </c>
      <c r="B4331" t="s">
        <v>771</v>
      </c>
      <c r="C4331" t="s">
        <v>14</v>
      </c>
      <c r="D4331" t="s">
        <v>3165</v>
      </c>
      <c r="E4331" t="s">
        <v>51</v>
      </c>
      <c r="F4331" t="s">
        <v>52</v>
      </c>
      <c r="G4331" t="s">
        <v>18</v>
      </c>
      <c r="H4331" s="2">
        <v>45736</v>
      </c>
      <c r="I4331" t="s">
        <v>19</v>
      </c>
      <c r="J4331" s="3">
        <v>47493</v>
      </c>
      <c r="K4331" s="3">
        <v>34490.46</v>
      </c>
      <c r="L4331" s="3">
        <v>1724.52</v>
      </c>
      <c r="M4331" s="6">
        <v>1</v>
      </c>
      <c r="N4331" s="4">
        <v>3.1300000000000001E-2</v>
      </c>
      <c r="O4331" s="5">
        <v>3.6999999999999998E-2</v>
      </c>
    </row>
    <row r="4332" spans="1:15" hidden="1" x14ac:dyDescent="0.3">
      <c r="A4332" t="s">
        <v>6</v>
      </c>
      <c r="B4332" t="s">
        <v>771</v>
      </c>
      <c r="C4332" t="s">
        <v>14</v>
      </c>
      <c r="D4332" t="s">
        <v>3166</v>
      </c>
      <c r="E4332" t="s">
        <v>51</v>
      </c>
      <c r="F4332" t="s">
        <v>52</v>
      </c>
      <c r="G4332" t="s">
        <v>18</v>
      </c>
      <c r="H4332" s="2">
        <v>45736</v>
      </c>
      <c r="I4332" t="s">
        <v>19</v>
      </c>
      <c r="J4332" s="3">
        <v>37518</v>
      </c>
      <c r="K4332" s="3">
        <v>27245.94</v>
      </c>
      <c r="L4332" s="3">
        <v>1362.3</v>
      </c>
      <c r="M4332" s="6">
        <v>1</v>
      </c>
      <c r="N4332" s="4">
        <v>3.1300000000000001E-2</v>
      </c>
      <c r="O4332" s="5">
        <v>3.6999999999999998E-2</v>
      </c>
    </row>
    <row r="4333" spans="1:15" hidden="1" x14ac:dyDescent="0.3">
      <c r="A4333" t="s">
        <v>6</v>
      </c>
      <c r="B4333" t="s">
        <v>774</v>
      </c>
      <c r="C4333" t="s">
        <v>14</v>
      </c>
      <c r="D4333" t="s">
        <v>3168</v>
      </c>
      <c r="E4333" t="s">
        <v>51</v>
      </c>
      <c r="F4333" t="s">
        <v>52</v>
      </c>
      <c r="G4333" t="s">
        <v>18</v>
      </c>
      <c r="H4333" s="2">
        <v>45736</v>
      </c>
      <c r="I4333" t="s">
        <v>19</v>
      </c>
      <c r="J4333" s="3">
        <v>34868</v>
      </c>
      <c r="K4333" s="3">
        <v>25321.16</v>
      </c>
      <c r="L4333" s="3">
        <v>1266.06</v>
      </c>
      <c r="M4333" s="6">
        <v>1</v>
      </c>
      <c r="N4333" s="4">
        <v>3.1300000000000001E-2</v>
      </c>
      <c r="O4333" s="5">
        <v>3.6999999999999998E-2</v>
      </c>
    </row>
    <row r="4334" spans="1:15" hidden="1" x14ac:dyDescent="0.3">
      <c r="A4334" t="s">
        <v>6</v>
      </c>
      <c r="B4334" t="s">
        <v>778</v>
      </c>
      <c r="C4334" t="s">
        <v>14</v>
      </c>
      <c r="D4334" t="s">
        <v>3170</v>
      </c>
      <c r="E4334" t="s">
        <v>55</v>
      </c>
      <c r="F4334" t="s">
        <v>56</v>
      </c>
      <c r="G4334" t="s">
        <v>18</v>
      </c>
      <c r="H4334" s="2">
        <v>45736</v>
      </c>
      <c r="I4334" t="s">
        <v>19</v>
      </c>
      <c r="J4334" s="3">
        <v>66737</v>
      </c>
      <c r="K4334" s="3">
        <v>49545.09</v>
      </c>
      <c r="L4334" s="3">
        <v>2477.25</v>
      </c>
      <c r="M4334" s="6">
        <v>1</v>
      </c>
      <c r="N4334" s="4">
        <v>3.1300000000000001E-2</v>
      </c>
      <c r="O4334" s="5">
        <v>3.6999999999999998E-2</v>
      </c>
    </row>
    <row r="4335" spans="1:15" hidden="1" x14ac:dyDescent="0.3">
      <c r="A4335" t="s">
        <v>6</v>
      </c>
      <c r="B4335" t="s">
        <v>786</v>
      </c>
      <c r="C4335" t="s">
        <v>14</v>
      </c>
      <c r="D4335" t="s">
        <v>3171</v>
      </c>
      <c r="E4335" t="s">
        <v>55</v>
      </c>
      <c r="F4335" t="s">
        <v>56</v>
      </c>
      <c r="G4335" t="s">
        <v>18</v>
      </c>
      <c r="H4335" s="2">
        <v>45736</v>
      </c>
      <c r="I4335" t="s">
        <v>19</v>
      </c>
      <c r="J4335" s="3">
        <v>69198</v>
      </c>
      <c r="K4335" s="3">
        <v>50252.35</v>
      </c>
      <c r="L4335" s="3">
        <v>2512.62</v>
      </c>
      <c r="M4335" s="6">
        <v>1</v>
      </c>
      <c r="N4335" s="4">
        <v>3.1300000000000001E-2</v>
      </c>
      <c r="O4335" s="5">
        <v>3.6999999999999998E-2</v>
      </c>
    </row>
    <row r="4336" spans="1:15" hidden="1" x14ac:dyDescent="0.3">
      <c r="A4336" t="s">
        <v>6</v>
      </c>
      <c r="B4336" t="s">
        <v>3172</v>
      </c>
      <c r="C4336" t="s">
        <v>14</v>
      </c>
      <c r="D4336" t="s">
        <v>3173</v>
      </c>
      <c r="E4336" t="s">
        <v>51</v>
      </c>
      <c r="F4336" t="s">
        <v>52</v>
      </c>
      <c r="G4336" t="s">
        <v>18</v>
      </c>
      <c r="H4336" s="2">
        <v>45736</v>
      </c>
      <c r="I4336" t="s">
        <v>19</v>
      </c>
      <c r="J4336" s="3">
        <v>68278</v>
      </c>
      <c r="K4336" s="3">
        <v>50689.25</v>
      </c>
      <c r="L4336" s="3">
        <v>2534.46</v>
      </c>
      <c r="M4336" s="6">
        <v>1</v>
      </c>
      <c r="N4336" s="4">
        <v>3.1300000000000001E-2</v>
      </c>
      <c r="O4336" s="5">
        <v>3.6999999999999998E-2</v>
      </c>
    </row>
    <row r="4337" spans="1:15" hidden="1" x14ac:dyDescent="0.3">
      <c r="A4337" t="s">
        <v>6</v>
      </c>
      <c r="B4337" t="s">
        <v>790</v>
      </c>
      <c r="C4337" t="s">
        <v>14</v>
      </c>
      <c r="D4337" t="s">
        <v>3176</v>
      </c>
      <c r="E4337" t="s">
        <v>81</v>
      </c>
      <c r="F4337" t="s">
        <v>82</v>
      </c>
      <c r="G4337" t="s">
        <v>18</v>
      </c>
      <c r="H4337" s="2">
        <v>45736</v>
      </c>
      <c r="I4337" t="s">
        <v>19</v>
      </c>
      <c r="J4337" s="3">
        <v>80786</v>
      </c>
      <c r="K4337" s="3">
        <v>59974.45</v>
      </c>
      <c r="L4337" s="3">
        <v>2998.72</v>
      </c>
      <c r="M4337" s="6">
        <v>1</v>
      </c>
      <c r="N4337" s="4">
        <v>3.1300000000000001E-2</v>
      </c>
      <c r="O4337" s="5">
        <v>3.6999999999999998E-2</v>
      </c>
    </row>
    <row r="4338" spans="1:15" hidden="1" x14ac:dyDescent="0.3">
      <c r="A4338" t="s">
        <v>6</v>
      </c>
      <c r="B4338" t="s">
        <v>792</v>
      </c>
      <c r="C4338" t="s">
        <v>14</v>
      </c>
      <c r="D4338" t="s">
        <v>3177</v>
      </c>
      <c r="E4338" t="s">
        <v>55</v>
      </c>
      <c r="F4338" t="s">
        <v>56</v>
      </c>
      <c r="G4338" t="s">
        <v>18</v>
      </c>
      <c r="H4338" s="2">
        <v>45736</v>
      </c>
      <c r="I4338" t="s">
        <v>19</v>
      </c>
      <c r="J4338" s="3">
        <v>133029</v>
      </c>
      <c r="K4338" s="3">
        <v>96607.54</v>
      </c>
      <c r="L4338" s="3">
        <v>4830.38</v>
      </c>
      <c r="M4338" s="6">
        <v>1</v>
      </c>
      <c r="N4338" s="4">
        <v>3.1300000000000001E-2</v>
      </c>
      <c r="O4338" s="5">
        <v>3.6999999999999998E-2</v>
      </c>
    </row>
    <row r="4339" spans="1:15" hidden="1" x14ac:dyDescent="0.3">
      <c r="A4339" t="s">
        <v>6</v>
      </c>
      <c r="B4339" t="s">
        <v>792</v>
      </c>
      <c r="C4339" t="s">
        <v>14</v>
      </c>
      <c r="D4339" t="s">
        <v>3178</v>
      </c>
      <c r="E4339" t="s">
        <v>55</v>
      </c>
      <c r="F4339" t="s">
        <v>56</v>
      </c>
      <c r="G4339" t="s">
        <v>18</v>
      </c>
      <c r="H4339" s="2">
        <v>45736</v>
      </c>
      <c r="I4339" t="s">
        <v>19</v>
      </c>
      <c r="J4339" s="3">
        <v>90221</v>
      </c>
      <c r="K4339" s="3">
        <v>65520.160000000003</v>
      </c>
      <c r="L4339" s="3">
        <v>3276.01</v>
      </c>
      <c r="M4339" s="6">
        <v>1</v>
      </c>
      <c r="N4339" s="4">
        <v>3.1300000000000001E-2</v>
      </c>
      <c r="O4339" s="5">
        <v>3.6999999999999998E-2</v>
      </c>
    </row>
    <row r="4340" spans="1:15" hidden="1" x14ac:dyDescent="0.3">
      <c r="A4340" t="s">
        <v>6</v>
      </c>
      <c r="B4340" t="s">
        <v>792</v>
      </c>
      <c r="C4340" t="s">
        <v>14</v>
      </c>
      <c r="D4340" t="s">
        <v>3179</v>
      </c>
      <c r="E4340" t="s">
        <v>55</v>
      </c>
      <c r="F4340" t="s">
        <v>56</v>
      </c>
      <c r="G4340" t="s">
        <v>18</v>
      </c>
      <c r="H4340" s="2">
        <v>45736</v>
      </c>
      <c r="I4340" t="s">
        <v>19</v>
      </c>
      <c r="J4340" s="3">
        <v>93252</v>
      </c>
      <c r="K4340" s="3">
        <v>67720.929999999993</v>
      </c>
      <c r="L4340" s="3">
        <v>3386.05</v>
      </c>
      <c r="M4340" s="6">
        <v>1</v>
      </c>
      <c r="N4340" s="4">
        <v>3.1300000000000001E-2</v>
      </c>
      <c r="O4340" s="5">
        <v>3.6999999999999998E-2</v>
      </c>
    </row>
    <row r="4341" spans="1:15" hidden="1" x14ac:dyDescent="0.3">
      <c r="A4341" t="s">
        <v>6</v>
      </c>
      <c r="B4341" t="s">
        <v>79</v>
      </c>
      <c r="C4341" t="s">
        <v>14</v>
      </c>
      <c r="D4341" t="s">
        <v>3180</v>
      </c>
      <c r="E4341" t="s">
        <v>81</v>
      </c>
      <c r="F4341" t="s">
        <v>82</v>
      </c>
      <c r="G4341" t="s">
        <v>18</v>
      </c>
      <c r="H4341" s="2">
        <v>45736</v>
      </c>
      <c r="I4341" t="s">
        <v>19</v>
      </c>
      <c r="J4341" s="3">
        <v>32458</v>
      </c>
      <c r="K4341" s="3">
        <v>24096.42</v>
      </c>
      <c r="L4341" s="3">
        <v>1204.82</v>
      </c>
      <c r="M4341" s="6">
        <v>1</v>
      </c>
      <c r="N4341" s="4">
        <v>3.1300000000000001E-2</v>
      </c>
      <c r="O4341" s="5">
        <v>3.6999999999999998E-2</v>
      </c>
    </row>
    <row r="4342" spans="1:15" hidden="1" x14ac:dyDescent="0.3">
      <c r="A4342" t="s">
        <v>6</v>
      </c>
      <c r="B4342" t="s">
        <v>3017</v>
      </c>
      <c r="C4342" t="s">
        <v>14</v>
      </c>
      <c r="D4342" t="s">
        <v>3181</v>
      </c>
      <c r="E4342" t="s">
        <v>77</v>
      </c>
      <c r="F4342" t="s">
        <v>78</v>
      </c>
      <c r="G4342" t="s">
        <v>18</v>
      </c>
      <c r="H4342" s="2">
        <v>45736</v>
      </c>
      <c r="I4342" t="s">
        <v>19</v>
      </c>
      <c r="J4342" s="3">
        <v>73029</v>
      </c>
      <c r="K4342" s="3">
        <v>54216.19</v>
      </c>
      <c r="L4342" s="3">
        <v>2710.81</v>
      </c>
      <c r="M4342" s="6">
        <v>1</v>
      </c>
      <c r="N4342" s="4">
        <v>3.1300000000000001E-2</v>
      </c>
      <c r="O4342" s="5">
        <v>3.6999999999999998E-2</v>
      </c>
    </row>
    <row r="4343" spans="1:15" hidden="1" x14ac:dyDescent="0.3">
      <c r="A4343" t="s">
        <v>6</v>
      </c>
      <c r="B4343" t="s">
        <v>804</v>
      </c>
      <c r="C4343" t="s">
        <v>14</v>
      </c>
      <c r="D4343" t="s">
        <v>3182</v>
      </c>
      <c r="E4343" t="s">
        <v>55</v>
      </c>
      <c r="F4343" t="s">
        <v>56</v>
      </c>
      <c r="G4343" t="s">
        <v>18</v>
      </c>
      <c r="H4343" s="2">
        <v>45736</v>
      </c>
      <c r="I4343" t="s">
        <v>19</v>
      </c>
      <c r="J4343" s="3">
        <v>106057</v>
      </c>
      <c r="K4343" s="3">
        <v>78735.960000000006</v>
      </c>
      <c r="L4343" s="3">
        <v>3936.8</v>
      </c>
      <c r="M4343" s="6">
        <v>1</v>
      </c>
      <c r="N4343" s="4">
        <v>3.1300000000000001E-2</v>
      </c>
      <c r="O4343" s="5">
        <v>3.6999999999999998E-2</v>
      </c>
    </row>
    <row r="4344" spans="1:15" hidden="1" x14ac:dyDescent="0.3">
      <c r="A4344" t="s">
        <v>6</v>
      </c>
      <c r="B4344" t="s">
        <v>810</v>
      </c>
      <c r="C4344" t="s">
        <v>14</v>
      </c>
      <c r="D4344" t="s">
        <v>3183</v>
      </c>
      <c r="E4344" t="s">
        <v>55</v>
      </c>
      <c r="F4344" t="s">
        <v>56</v>
      </c>
      <c r="G4344" t="s">
        <v>18</v>
      </c>
      <c r="H4344" s="2">
        <v>45736</v>
      </c>
      <c r="I4344" t="s">
        <v>19</v>
      </c>
      <c r="J4344" s="3">
        <v>108467</v>
      </c>
      <c r="K4344" s="3">
        <v>80524.98</v>
      </c>
      <c r="L4344" s="3">
        <v>4026.25</v>
      </c>
      <c r="M4344" s="6">
        <v>1</v>
      </c>
      <c r="N4344" s="4">
        <v>3.1300000000000001E-2</v>
      </c>
      <c r="O4344" s="5">
        <v>3.6999999999999998E-2</v>
      </c>
    </row>
    <row r="4345" spans="1:15" hidden="1" x14ac:dyDescent="0.3">
      <c r="A4345" t="s">
        <v>6</v>
      </c>
      <c r="B4345" t="s">
        <v>3184</v>
      </c>
      <c r="C4345" t="s">
        <v>14</v>
      </c>
      <c r="D4345" t="s">
        <v>3185</v>
      </c>
      <c r="E4345" t="s">
        <v>77</v>
      </c>
      <c r="F4345" t="s">
        <v>78</v>
      </c>
      <c r="G4345" t="s">
        <v>18</v>
      </c>
      <c r="H4345" s="2">
        <v>45736</v>
      </c>
      <c r="I4345" t="s">
        <v>19</v>
      </c>
      <c r="J4345" s="3">
        <v>87659</v>
      </c>
      <c r="K4345" s="3">
        <v>65090.66</v>
      </c>
      <c r="L4345" s="3">
        <v>3254.53</v>
      </c>
      <c r="M4345" s="6">
        <v>1</v>
      </c>
      <c r="N4345" s="4">
        <v>3.1300000000000001E-2</v>
      </c>
      <c r="O4345" s="5">
        <v>3.6999999999999998E-2</v>
      </c>
    </row>
    <row r="4346" spans="1:15" hidden="1" x14ac:dyDescent="0.3">
      <c r="A4346" t="s">
        <v>6</v>
      </c>
      <c r="B4346" t="s">
        <v>819</v>
      </c>
      <c r="C4346" t="s">
        <v>14</v>
      </c>
      <c r="D4346" t="s">
        <v>3606</v>
      </c>
      <c r="E4346" t="s">
        <v>798</v>
      </c>
      <c r="F4346" t="s">
        <v>799</v>
      </c>
      <c r="G4346" t="s">
        <v>18</v>
      </c>
      <c r="H4346" s="2">
        <v>45736</v>
      </c>
      <c r="I4346" t="s">
        <v>19</v>
      </c>
      <c r="J4346" s="3">
        <v>317111</v>
      </c>
      <c r="K4346" s="3">
        <v>235420.32</v>
      </c>
      <c r="L4346" s="3">
        <v>11771.02</v>
      </c>
      <c r="M4346" s="6">
        <v>1</v>
      </c>
      <c r="N4346" s="4">
        <v>3.1300000000000001E-2</v>
      </c>
      <c r="O4346" s="5">
        <v>3.6999999999999998E-2</v>
      </c>
    </row>
    <row r="4347" spans="1:15" hidden="1" x14ac:dyDescent="0.3">
      <c r="A4347" t="s">
        <v>6</v>
      </c>
      <c r="B4347" t="s">
        <v>637</v>
      </c>
      <c r="C4347" t="s">
        <v>14</v>
      </c>
      <c r="D4347" t="s">
        <v>2647</v>
      </c>
      <c r="E4347" t="s">
        <v>51</v>
      </c>
      <c r="F4347" t="s">
        <v>52</v>
      </c>
      <c r="G4347" t="s">
        <v>18</v>
      </c>
      <c r="H4347" s="2">
        <v>45736</v>
      </c>
      <c r="I4347" t="s">
        <v>19</v>
      </c>
      <c r="J4347" s="3">
        <v>57512</v>
      </c>
      <c r="K4347" s="3">
        <v>42695.8</v>
      </c>
      <c r="L4347" s="3">
        <v>2134.79</v>
      </c>
      <c r="M4347" s="6">
        <v>1</v>
      </c>
      <c r="N4347" s="4">
        <v>3.1300000000000001E-2</v>
      </c>
      <c r="O4347" s="5">
        <v>3.6999999999999998E-2</v>
      </c>
    </row>
    <row r="4348" spans="1:15" hidden="1" x14ac:dyDescent="0.3">
      <c r="A4348" t="s">
        <v>6</v>
      </c>
      <c r="B4348" t="s">
        <v>833</v>
      </c>
      <c r="C4348" t="s">
        <v>14</v>
      </c>
      <c r="D4348" t="s">
        <v>2648</v>
      </c>
      <c r="E4348" t="s">
        <v>55</v>
      </c>
      <c r="F4348" t="s">
        <v>56</v>
      </c>
      <c r="G4348" t="s">
        <v>18</v>
      </c>
      <c r="H4348" s="2">
        <v>45736</v>
      </c>
      <c r="I4348" t="s">
        <v>19</v>
      </c>
      <c r="J4348" s="3">
        <v>78480</v>
      </c>
      <c r="K4348" s="3">
        <v>58262.83</v>
      </c>
      <c r="L4348" s="3">
        <v>2913.14</v>
      </c>
      <c r="M4348" s="6">
        <v>1</v>
      </c>
      <c r="N4348" s="4">
        <v>3.1300000000000001E-2</v>
      </c>
      <c r="O4348" s="5">
        <v>3.6999999999999998E-2</v>
      </c>
    </row>
    <row r="4349" spans="1:15" hidden="1" x14ac:dyDescent="0.3">
      <c r="A4349" t="s">
        <v>6</v>
      </c>
      <c r="B4349" t="s">
        <v>837</v>
      </c>
      <c r="C4349" t="s">
        <v>14</v>
      </c>
      <c r="D4349" t="s">
        <v>2649</v>
      </c>
      <c r="E4349" t="s">
        <v>55</v>
      </c>
      <c r="F4349" t="s">
        <v>56</v>
      </c>
      <c r="G4349" t="s">
        <v>18</v>
      </c>
      <c r="H4349" s="2">
        <v>45736</v>
      </c>
      <c r="I4349" t="s">
        <v>19</v>
      </c>
      <c r="J4349" s="3">
        <v>167116</v>
      </c>
      <c r="K4349" s="3">
        <v>124065.08</v>
      </c>
      <c r="L4349" s="3">
        <v>6203.25</v>
      </c>
      <c r="M4349" s="6">
        <v>1</v>
      </c>
      <c r="N4349" s="4">
        <v>3.1300000000000001E-2</v>
      </c>
      <c r="O4349" s="5">
        <v>3.6999999999999998E-2</v>
      </c>
    </row>
    <row r="4350" spans="1:15" hidden="1" x14ac:dyDescent="0.3">
      <c r="A4350" t="s">
        <v>6</v>
      </c>
      <c r="B4350" t="s">
        <v>837</v>
      </c>
      <c r="C4350" t="s">
        <v>14</v>
      </c>
      <c r="D4350" t="s">
        <v>2650</v>
      </c>
      <c r="E4350" t="s">
        <v>55</v>
      </c>
      <c r="F4350" t="s">
        <v>56</v>
      </c>
      <c r="G4350" t="s">
        <v>18</v>
      </c>
      <c r="H4350" s="2">
        <v>45736</v>
      </c>
      <c r="I4350" t="s">
        <v>19</v>
      </c>
      <c r="J4350" s="3">
        <v>67108</v>
      </c>
      <c r="K4350" s="3">
        <v>49819.95</v>
      </c>
      <c r="L4350" s="3">
        <v>2491</v>
      </c>
      <c r="M4350" s="6">
        <v>1</v>
      </c>
      <c r="N4350" s="4">
        <v>3.1300000000000001E-2</v>
      </c>
      <c r="O4350" s="5">
        <v>3.6999999999999998E-2</v>
      </c>
    </row>
    <row r="4351" spans="1:15" hidden="1" x14ac:dyDescent="0.3">
      <c r="A4351" t="s">
        <v>6</v>
      </c>
      <c r="B4351" t="s">
        <v>3036</v>
      </c>
      <c r="C4351" t="s">
        <v>14</v>
      </c>
      <c r="D4351" t="s">
        <v>3192</v>
      </c>
      <c r="E4351" t="s">
        <v>55</v>
      </c>
      <c r="F4351" t="s">
        <v>56</v>
      </c>
      <c r="G4351" t="s">
        <v>18</v>
      </c>
      <c r="H4351" s="2">
        <v>45736</v>
      </c>
      <c r="I4351" t="s">
        <v>19</v>
      </c>
      <c r="J4351" s="3">
        <v>73961</v>
      </c>
      <c r="K4351" s="3">
        <v>54908.24</v>
      </c>
      <c r="L4351" s="3">
        <v>2745.41</v>
      </c>
      <c r="M4351" s="6">
        <v>1</v>
      </c>
      <c r="N4351" s="4">
        <v>3.1300000000000001E-2</v>
      </c>
      <c r="O4351" s="5">
        <v>3.6999999999999998E-2</v>
      </c>
    </row>
    <row r="4352" spans="1:15" hidden="1" x14ac:dyDescent="0.3">
      <c r="A4352" t="s">
        <v>6</v>
      </c>
      <c r="B4352" t="s">
        <v>857</v>
      </c>
      <c r="C4352" t="s">
        <v>14</v>
      </c>
      <c r="D4352" t="s">
        <v>2651</v>
      </c>
      <c r="E4352" t="s">
        <v>55</v>
      </c>
      <c r="F4352" t="s">
        <v>56</v>
      </c>
      <c r="G4352" t="s">
        <v>18</v>
      </c>
      <c r="H4352" s="2">
        <v>45736</v>
      </c>
      <c r="I4352" t="s">
        <v>19</v>
      </c>
      <c r="J4352" s="3">
        <v>77934</v>
      </c>
      <c r="K4352" s="3">
        <v>57857.04</v>
      </c>
      <c r="L4352" s="3">
        <v>2892.85</v>
      </c>
      <c r="M4352" s="6">
        <v>1</v>
      </c>
      <c r="N4352" s="4">
        <v>3.1300000000000001E-2</v>
      </c>
      <c r="O4352" s="5">
        <v>3.6999999999999998E-2</v>
      </c>
    </row>
    <row r="4353" spans="1:15" hidden="1" x14ac:dyDescent="0.3">
      <c r="A4353" t="s">
        <v>6</v>
      </c>
      <c r="B4353" t="s">
        <v>865</v>
      </c>
      <c r="C4353" t="s">
        <v>14</v>
      </c>
      <c r="D4353" t="s">
        <v>2652</v>
      </c>
      <c r="E4353" t="s">
        <v>73</v>
      </c>
      <c r="F4353" t="s">
        <v>74</v>
      </c>
      <c r="G4353" t="s">
        <v>18</v>
      </c>
      <c r="H4353" s="2">
        <v>45736</v>
      </c>
      <c r="I4353" t="s">
        <v>19</v>
      </c>
      <c r="J4353" s="3">
        <v>59687</v>
      </c>
      <c r="K4353" s="3">
        <v>44311.15</v>
      </c>
      <c r="L4353" s="3">
        <v>2215.56</v>
      </c>
      <c r="M4353" s="6">
        <v>1</v>
      </c>
      <c r="N4353" s="4">
        <v>3.1300000000000001E-2</v>
      </c>
      <c r="O4353" s="5">
        <v>3.6999999999999998E-2</v>
      </c>
    </row>
    <row r="4354" spans="1:15" hidden="1" x14ac:dyDescent="0.3">
      <c r="A4354" t="s">
        <v>6</v>
      </c>
      <c r="B4354" t="s">
        <v>3195</v>
      </c>
      <c r="C4354" t="s">
        <v>14</v>
      </c>
      <c r="D4354" t="s">
        <v>3196</v>
      </c>
      <c r="E4354" t="s">
        <v>244</v>
      </c>
      <c r="F4354" t="s">
        <v>245</v>
      </c>
      <c r="G4354" t="s">
        <v>18</v>
      </c>
      <c r="H4354" s="2">
        <v>45736</v>
      </c>
      <c r="I4354" t="s">
        <v>19</v>
      </c>
      <c r="J4354" s="3">
        <v>9364</v>
      </c>
      <c r="K4354" s="3">
        <v>6603.23</v>
      </c>
      <c r="L4354" s="3">
        <v>330.16</v>
      </c>
      <c r="M4354" s="6">
        <v>1</v>
      </c>
      <c r="N4354" s="4">
        <v>3.1300000000000001E-2</v>
      </c>
      <c r="O4354" s="5">
        <v>3.6999999999999998E-2</v>
      </c>
    </row>
    <row r="4355" spans="1:15" hidden="1" x14ac:dyDescent="0.3">
      <c r="A4355" t="s">
        <v>6</v>
      </c>
      <c r="B4355" t="s">
        <v>873</v>
      </c>
      <c r="C4355" t="s">
        <v>14</v>
      </c>
      <c r="D4355" t="s">
        <v>2653</v>
      </c>
      <c r="E4355" t="s">
        <v>55</v>
      </c>
      <c r="F4355" t="s">
        <v>56</v>
      </c>
      <c r="G4355" t="s">
        <v>18</v>
      </c>
      <c r="H4355" s="2">
        <v>45736</v>
      </c>
      <c r="I4355" t="s">
        <v>19</v>
      </c>
      <c r="J4355" s="3">
        <v>67542</v>
      </c>
      <c r="K4355" s="3">
        <v>50142.31</v>
      </c>
      <c r="L4355" s="3">
        <v>2507.12</v>
      </c>
      <c r="M4355" s="6">
        <v>1</v>
      </c>
      <c r="N4355" s="4">
        <v>3.1300000000000001E-2</v>
      </c>
      <c r="O4355" s="5">
        <v>3.6999999999999998E-2</v>
      </c>
    </row>
    <row r="4356" spans="1:15" hidden="1" x14ac:dyDescent="0.3">
      <c r="A4356" t="s">
        <v>6</v>
      </c>
      <c r="B4356" t="s">
        <v>3202</v>
      </c>
      <c r="C4356" t="s">
        <v>14</v>
      </c>
      <c r="D4356" t="s">
        <v>3203</v>
      </c>
      <c r="E4356" t="s">
        <v>112</v>
      </c>
      <c r="F4356" t="s">
        <v>113</v>
      </c>
      <c r="G4356" t="s">
        <v>18</v>
      </c>
      <c r="H4356" s="2">
        <v>45736</v>
      </c>
      <c r="I4356" t="s">
        <v>19</v>
      </c>
      <c r="J4356" s="3">
        <v>111027</v>
      </c>
      <c r="K4356" s="3">
        <v>80629.119999999995</v>
      </c>
      <c r="L4356" s="3">
        <v>4031.46</v>
      </c>
      <c r="M4356" s="6">
        <v>1</v>
      </c>
      <c r="N4356" s="4">
        <v>3.1300000000000001E-2</v>
      </c>
      <c r="O4356" s="5">
        <v>3.6999999999999998E-2</v>
      </c>
    </row>
    <row r="4357" spans="1:15" hidden="1" x14ac:dyDescent="0.3">
      <c r="A4357" t="s">
        <v>6</v>
      </c>
      <c r="B4357" t="s">
        <v>898</v>
      </c>
      <c r="C4357" t="s">
        <v>14</v>
      </c>
      <c r="D4357" t="s">
        <v>2476</v>
      </c>
      <c r="E4357" t="s">
        <v>35</v>
      </c>
      <c r="F4357" t="s">
        <v>36</v>
      </c>
      <c r="G4357" t="s">
        <v>18</v>
      </c>
      <c r="H4357" s="2">
        <v>45736</v>
      </c>
      <c r="I4357" t="s">
        <v>19</v>
      </c>
      <c r="J4357" s="3">
        <v>57655</v>
      </c>
      <c r="K4357" s="3">
        <v>42837.47</v>
      </c>
      <c r="L4357" s="3">
        <v>2141.87</v>
      </c>
      <c r="M4357" s="6">
        <v>1</v>
      </c>
      <c r="N4357" s="4">
        <v>3.1300000000000001E-2</v>
      </c>
      <c r="O4357" s="5">
        <v>3.6999999999999998E-2</v>
      </c>
    </row>
    <row r="4358" spans="1:15" hidden="1" x14ac:dyDescent="0.3">
      <c r="A4358" t="s">
        <v>6</v>
      </c>
      <c r="B4358" t="s">
        <v>465</v>
      </c>
      <c r="C4358" t="s">
        <v>14</v>
      </c>
      <c r="D4358" t="s">
        <v>2427</v>
      </c>
      <c r="E4358" t="s">
        <v>59</v>
      </c>
      <c r="F4358" t="s">
        <v>60</v>
      </c>
      <c r="G4358" t="s">
        <v>18</v>
      </c>
      <c r="H4358" s="2">
        <v>45736</v>
      </c>
      <c r="I4358" t="s">
        <v>19</v>
      </c>
      <c r="J4358" s="3">
        <v>76794</v>
      </c>
      <c r="K4358" s="3">
        <v>56929.75</v>
      </c>
      <c r="L4358" s="3">
        <v>2846.49</v>
      </c>
      <c r="M4358" s="6">
        <v>1</v>
      </c>
      <c r="N4358" s="4">
        <v>3.1300000000000001E-2</v>
      </c>
      <c r="O4358" s="5">
        <v>3.6999999999999998E-2</v>
      </c>
    </row>
    <row r="4359" spans="1:15" hidden="1" x14ac:dyDescent="0.3">
      <c r="A4359" t="s">
        <v>6</v>
      </c>
      <c r="B4359" t="s">
        <v>908</v>
      </c>
      <c r="C4359" t="s">
        <v>14</v>
      </c>
      <c r="D4359" t="s">
        <v>2477</v>
      </c>
      <c r="E4359" t="s">
        <v>910</v>
      </c>
      <c r="F4359" t="s">
        <v>52</v>
      </c>
      <c r="G4359" t="s">
        <v>18</v>
      </c>
      <c r="H4359" s="2">
        <v>45736</v>
      </c>
      <c r="I4359" t="s">
        <v>19</v>
      </c>
      <c r="J4359" s="3">
        <v>87217</v>
      </c>
      <c r="K4359" s="3">
        <v>64762.29</v>
      </c>
      <c r="L4359" s="3">
        <v>3238.11</v>
      </c>
      <c r="M4359" s="6">
        <v>1</v>
      </c>
      <c r="N4359" s="4">
        <v>3.1300000000000001E-2</v>
      </c>
      <c r="O4359" s="5">
        <v>3.6999999999999998E-2</v>
      </c>
    </row>
    <row r="4360" spans="1:15" hidden="1" x14ac:dyDescent="0.3">
      <c r="A4360" t="s">
        <v>6</v>
      </c>
      <c r="B4360" t="s">
        <v>173</v>
      </c>
      <c r="C4360" t="s">
        <v>14</v>
      </c>
      <c r="D4360" t="s">
        <v>2478</v>
      </c>
      <c r="E4360" t="s">
        <v>55</v>
      </c>
      <c r="F4360" t="s">
        <v>56</v>
      </c>
      <c r="G4360" t="s">
        <v>18</v>
      </c>
      <c r="H4360" s="2">
        <v>45736</v>
      </c>
      <c r="I4360" t="s">
        <v>19</v>
      </c>
      <c r="J4360" s="3">
        <v>80909</v>
      </c>
      <c r="K4360" s="3">
        <v>60065.9</v>
      </c>
      <c r="L4360" s="3">
        <v>3003.3</v>
      </c>
      <c r="M4360" s="6">
        <v>1</v>
      </c>
      <c r="N4360" s="4">
        <v>3.1300000000000001E-2</v>
      </c>
      <c r="O4360" s="5">
        <v>3.6999999999999998E-2</v>
      </c>
    </row>
    <row r="4361" spans="1:15" hidden="1" x14ac:dyDescent="0.3">
      <c r="A4361" t="s">
        <v>6</v>
      </c>
      <c r="B4361" t="s">
        <v>487</v>
      </c>
      <c r="C4361" t="s">
        <v>14</v>
      </c>
      <c r="D4361" t="s">
        <v>2479</v>
      </c>
      <c r="E4361" t="s">
        <v>55</v>
      </c>
      <c r="F4361" t="s">
        <v>56</v>
      </c>
      <c r="G4361" t="s">
        <v>18</v>
      </c>
      <c r="H4361" s="2">
        <v>45736</v>
      </c>
      <c r="I4361" t="s">
        <v>19</v>
      </c>
      <c r="J4361" s="3">
        <v>145785</v>
      </c>
      <c r="K4361" s="3">
        <v>108228.87</v>
      </c>
      <c r="L4361" s="3">
        <v>5411.44</v>
      </c>
      <c r="M4361" s="6">
        <v>1</v>
      </c>
      <c r="N4361" s="4">
        <v>3.1300000000000001E-2</v>
      </c>
      <c r="O4361" s="5">
        <v>3.6999999999999998E-2</v>
      </c>
    </row>
    <row r="4362" spans="1:15" hidden="1" x14ac:dyDescent="0.3">
      <c r="A4362" t="s">
        <v>6</v>
      </c>
      <c r="B4362" t="s">
        <v>3205</v>
      </c>
      <c r="C4362" t="s">
        <v>14</v>
      </c>
      <c r="D4362" t="s">
        <v>3206</v>
      </c>
      <c r="E4362" t="s">
        <v>77</v>
      </c>
      <c r="F4362" t="s">
        <v>78</v>
      </c>
      <c r="G4362" t="s">
        <v>18</v>
      </c>
      <c r="H4362" s="2">
        <v>45736</v>
      </c>
      <c r="I4362" t="s">
        <v>19</v>
      </c>
      <c r="J4362" s="3">
        <v>78089</v>
      </c>
      <c r="K4362" s="3">
        <v>57972.19</v>
      </c>
      <c r="L4362" s="3">
        <v>2898.61</v>
      </c>
      <c r="M4362" s="6">
        <v>1</v>
      </c>
      <c r="N4362" s="4">
        <v>3.1300000000000001E-2</v>
      </c>
      <c r="O4362" s="5">
        <v>3.6999999999999998E-2</v>
      </c>
    </row>
    <row r="4363" spans="1:15" hidden="1" x14ac:dyDescent="0.3">
      <c r="A4363" t="s">
        <v>6</v>
      </c>
      <c r="B4363" t="s">
        <v>926</v>
      </c>
      <c r="C4363" t="s">
        <v>14</v>
      </c>
      <c r="D4363" t="s">
        <v>2210</v>
      </c>
      <c r="E4363" t="s">
        <v>35</v>
      </c>
      <c r="F4363" t="s">
        <v>36</v>
      </c>
      <c r="G4363" t="s">
        <v>18</v>
      </c>
      <c r="H4363" s="2">
        <v>45736</v>
      </c>
      <c r="I4363" t="s">
        <v>19</v>
      </c>
      <c r="J4363" s="3">
        <v>75347</v>
      </c>
      <c r="K4363" s="3">
        <v>55936.56</v>
      </c>
      <c r="L4363" s="3">
        <v>2796.83</v>
      </c>
      <c r="M4363" s="6">
        <v>1</v>
      </c>
      <c r="N4363" s="4">
        <v>3.1300000000000001E-2</v>
      </c>
      <c r="O4363" s="5">
        <v>3.6999999999999998E-2</v>
      </c>
    </row>
    <row r="4364" spans="1:15" hidden="1" x14ac:dyDescent="0.3">
      <c r="A4364" t="s">
        <v>6</v>
      </c>
      <c r="B4364" t="s">
        <v>926</v>
      </c>
      <c r="C4364" t="s">
        <v>14</v>
      </c>
      <c r="D4364" t="s">
        <v>2211</v>
      </c>
      <c r="E4364" t="s">
        <v>35</v>
      </c>
      <c r="F4364" t="s">
        <v>36</v>
      </c>
      <c r="G4364" t="s">
        <v>18</v>
      </c>
      <c r="H4364" s="2">
        <v>45736</v>
      </c>
      <c r="I4364" t="s">
        <v>19</v>
      </c>
      <c r="J4364" s="3">
        <v>58393</v>
      </c>
      <c r="K4364" s="3">
        <v>43350.65</v>
      </c>
      <c r="L4364" s="3">
        <v>2167.5300000000002</v>
      </c>
      <c r="M4364" s="6">
        <v>1</v>
      </c>
      <c r="N4364" s="4">
        <v>3.1300000000000001E-2</v>
      </c>
      <c r="O4364" s="5">
        <v>3.6999999999999998E-2</v>
      </c>
    </row>
    <row r="4365" spans="1:15" hidden="1" x14ac:dyDescent="0.3">
      <c r="A4365" t="s">
        <v>6</v>
      </c>
      <c r="B4365" t="s">
        <v>1372</v>
      </c>
      <c r="C4365" t="s">
        <v>14</v>
      </c>
      <c r="D4365" t="s">
        <v>3208</v>
      </c>
      <c r="E4365" t="s">
        <v>35</v>
      </c>
      <c r="F4365" t="s">
        <v>36</v>
      </c>
      <c r="G4365" t="s">
        <v>18</v>
      </c>
      <c r="H4365" s="2">
        <v>45736</v>
      </c>
      <c r="I4365" t="s">
        <v>19</v>
      </c>
      <c r="J4365" s="3">
        <v>88313</v>
      </c>
      <c r="K4365" s="3">
        <v>65562.7</v>
      </c>
      <c r="L4365" s="3">
        <v>3278.14</v>
      </c>
      <c r="M4365" s="6">
        <v>1</v>
      </c>
      <c r="N4365" s="4">
        <v>3.1300000000000001E-2</v>
      </c>
      <c r="O4365" s="5">
        <v>3.6999999999999998E-2</v>
      </c>
    </row>
    <row r="4366" spans="1:15" hidden="1" x14ac:dyDescent="0.3">
      <c r="A4366" t="s">
        <v>6</v>
      </c>
      <c r="B4366" t="s">
        <v>240</v>
      </c>
      <c r="C4366" t="s">
        <v>14</v>
      </c>
      <c r="D4366" t="s">
        <v>3209</v>
      </c>
      <c r="E4366" t="s">
        <v>59</v>
      </c>
      <c r="F4366" t="s">
        <v>60</v>
      </c>
      <c r="G4366" t="s">
        <v>18</v>
      </c>
      <c r="H4366" s="2">
        <v>45736</v>
      </c>
      <c r="I4366" t="s">
        <v>19</v>
      </c>
      <c r="J4366" s="3">
        <v>502742.64</v>
      </c>
      <c r="K4366" s="3">
        <v>302737.59000000003</v>
      </c>
      <c r="L4366" s="3">
        <v>15136.89</v>
      </c>
      <c r="M4366" s="6">
        <v>1</v>
      </c>
      <c r="N4366" s="4">
        <v>3.1300000000000001E-2</v>
      </c>
      <c r="O4366" s="5">
        <v>3.6999999999999998E-2</v>
      </c>
    </row>
    <row r="4367" spans="1:15" hidden="1" x14ac:dyDescent="0.3">
      <c r="A4367" t="s">
        <v>6</v>
      </c>
      <c r="B4367" t="s">
        <v>471</v>
      </c>
      <c r="C4367" t="s">
        <v>14</v>
      </c>
      <c r="D4367" t="s">
        <v>2212</v>
      </c>
      <c r="E4367" t="s">
        <v>55</v>
      </c>
      <c r="F4367" t="s">
        <v>56</v>
      </c>
      <c r="G4367" t="s">
        <v>18</v>
      </c>
      <c r="H4367" s="2">
        <v>45736</v>
      </c>
      <c r="I4367" t="s">
        <v>19</v>
      </c>
      <c r="J4367" s="3">
        <v>108285</v>
      </c>
      <c r="K4367" s="3">
        <v>80390.14</v>
      </c>
      <c r="L4367" s="3">
        <v>4019.51</v>
      </c>
      <c r="M4367" s="6">
        <v>1</v>
      </c>
      <c r="N4367" s="4">
        <v>3.1300000000000001E-2</v>
      </c>
      <c r="O4367" s="5">
        <v>3.6999999999999998E-2</v>
      </c>
    </row>
    <row r="4368" spans="1:15" hidden="1" x14ac:dyDescent="0.3">
      <c r="A4368" t="s">
        <v>6</v>
      </c>
      <c r="B4368" t="s">
        <v>959</v>
      </c>
      <c r="C4368" t="s">
        <v>14</v>
      </c>
      <c r="D4368" t="s">
        <v>3211</v>
      </c>
      <c r="E4368" t="s">
        <v>337</v>
      </c>
      <c r="F4368" t="s">
        <v>338</v>
      </c>
      <c r="G4368" t="s">
        <v>18</v>
      </c>
      <c r="H4368" s="2">
        <v>45736</v>
      </c>
      <c r="I4368" t="s">
        <v>19</v>
      </c>
      <c r="J4368" s="3">
        <v>96838</v>
      </c>
      <c r="K4368" s="3">
        <v>58118.6</v>
      </c>
      <c r="L4368" s="3">
        <v>2905.93</v>
      </c>
      <c r="M4368" s="6">
        <v>1</v>
      </c>
      <c r="N4368" s="4">
        <v>3.1300000000000001E-2</v>
      </c>
      <c r="O4368" s="5">
        <v>3.6999999999999998E-2</v>
      </c>
    </row>
    <row r="4369" spans="1:15" hidden="1" x14ac:dyDescent="0.3">
      <c r="A4369" t="s">
        <v>6</v>
      </c>
      <c r="B4369" t="s">
        <v>935</v>
      </c>
      <c r="C4369" t="s">
        <v>14</v>
      </c>
      <c r="D4369" t="s">
        <v>2213</v>
      </c>
      <c r="E4369" t="s">
        <v>55</v>
      </c>
      <c r="F4369" t="s">
        <v>56</v>
      </c>
      <c r="G4369" t="s">
        <v>18</v>
      </c>
      <c r="H4369" s="2">
        <v>45736</v>
      </c>
      <c r="I4369" t="s">
        <v>19</v>
      </c>
      <c r="J4369" s="3">
        <v>109754</v>
      </c>
      <c r="K4369" s="3">
        <v>81479.679999999993</v>
      </c>
      <c r="L4369" s="3">
        <v>4073.98</v>
      </c>
      <c r="M4369" s="6">
        <v>1</v>
      </c>
      <c r="N4369" s="4">
        <v>3.1300000000000001E-2</v>
      </c>
      <c r="O4369" s="5">
        <v>3.6999999999999998E-2</v>
      </c>
    </row>
    <row r="4370" spans="1:15" hidden="1" x14ac:dyDescent="0.3">
      <c r="A4370" t="s">
        <v>6</v>
      </c>
      <c r="B4370" t="s">
        <v>961</v>
      </c>
      <c r="C4370" t="s">
        <v>14</v>
      </c>
      <c r="D4370" t="s">
        <v>2214</v>
      </c>
      <c r="E4370" t="s">
        <v>798</v>
      </c>
      <c r="F4370" t="s">
        <v>799</v>
      </c>
      <c r="G4370" t="s">
        <v>18</v>
      </c>
      <c r="H4370" s="2">
        <v>45736</v>
      </c>
      <c r="I4370" t="s">
        <v>19</v>
      </c>
      <c r="J4370" s="3">
        <v>57595</v>
      </c>
      <c r="K4370" s="3">
        <v>42758.1</v>
      </c>
      <c r="L4370" s="3">
        <v>2137.91</v>
      </c>
      <c r="M4370" s="6">
        <v>1</v>
      </c>
      <c r="N4370" s="4">
        <v>3.1300000000000001E-2</v>
      </c>
      <c r="O4370" s="5">
        <v>3.6999999999999998E-2</v>
      </c>
    </row>
    <row r="4371" spans="1:15" hidden="1" x14ac:dyDescent="0.3">
      <c r="A4371" t="s">
        <v>6</v>
      </c>
      <c r="B4371" t="s">
        <v>3215</v>
      </c>
      <c r="C4371" t="s">
        <v>14</v>
      </c>
      <c r="D4371" t="s">
        <v>3216</v>
      </c>
      <c r="E4371" t="s">
        <v>158</v>
      </c>
      <c r="F4371" t="s">
        <v>159</v>
      </c>
      <c r="G4371" t="s">
        <v>18</v>
      </c>
      <c r="H4371" s="2">
        <v>45736</v>
      </c>
      <c r="I4371" t="s">
        <v>19</v>
      </c>
      <c r="J4371" s="3">
        <v>29041</v>
      </c>
      <c r="K4371" s="3">
        <v>21559.57</v>
      </c>
      <c r="L4371" s="3">
        <v>1077.98</v>
      </c>
      <c r="M4371" s="6">
        <v>1</v>
      </c>
      <c r="N4371" s="4">
        <v>3.1300000000000001E-2</v>
      </c>
      <c r="O4371" s="5">
        <v>3.6999999999999998E-2</v>
      </c>
    </row>
    <row r="4372" spans="1:15" hidden="1" x14ac:dyDescent="0.3">
      <c r="A4372" t="s">
        <v>6</v>
      </c>
      <c r="B4372" t="s">
        <v>971</v>
      </c>
      <c r="C4372" t="s">
        <v>14</v>
      </c>
      <c r="D4372" t="s">
        <v>2215</v>
      </c>
      <c r="E4372" t="s">
        <v>316</v>
      </c>
      <c r="F4372" t="s">
        <v>317</v>
      </c>
      <c r="G4372" t="s">
        <v>18</v>
      </c>
      <c r="H4372" s="2">
        <v>45736</v>
      </c>
      <c r="I4372" t="s">
        <v>19</v>
      </c>
      <c r="J4372" s="3">
        <v>80208</v>
      </c>
      <c r="K4372" s="3">
        <v>59545.42</v>
      </c>
      <c r="L4372" s="3">
        <v>2977.27</v>
      </c>
      <c r="M4372" s="6">
        <v>1</v>
      </c>
      <c r="N4372" s="4">
        <v>3.1300000000000001E-2</v>
      </c>
      <c r="O4372" s="5">
        <v>3.6999999999999998E-2</v>
      </c>
    </row>
    <row r="4373" spans="1:15" hidden="1" x14ac:dyDescent="0.3">
      <c r="A4373" t="s">
        <v>6</v>
      </c>
      <c r="B4373" t="s">
        <v>415</v>
      </c>
      <c r="C4373" t="s">
        <v>14</v>
      </c>
      <c r="D4373" t="s">
        <v>416</v>
      </c>
      <c r="E4373" t="s">
        <v>59</v>
      </c>
      <c r="F4373" t="s">
        <v>60</v>
      </c>
      <c r="G4373" t="s">
        <v>18</v>
      </c>
      <c r="H4373" s="2">
        <v>45736</v>
      </c>
      <c r="I4373" t="s">
        <v>19</v>
      </c>
      <c r="J4373" s="3">
        <v>96089</v>
      </c>
      <c r="K4373" s="3">
        <v>71336.02</v>
      </c>
      <c r="L4373" s="3">
        <v>3566.8</v>
      </c>
      <c r="M4373" s="6">
        <v>1</v>
      </c>
      <c r="N4373" s="4">
        <v>3.1300000000000001E-2</v>
      </c>
      <c r="O4373" s="5">
        <v>3.6999999999999998E-2</v>
      </c>
    </row>
    <row r="4374" spans="1:15" hidden="1" x14ac:dyDescent="0.3">
      <c r="A4374" t="s">
        <v>6</v>
      </c>
      <c r="B4374" t="s">
        <v>415</v>
      </c>
      <c r="C4374" t="s">
        <v>14</v>
      </c>
      <c r="D4374" t="s">
        <v>417</v>
      </c>
      <c r="E4374" t="s">
        <v>59</v>
      </c>
      <c r="F4374" t="s">
        <v>60</v>
      </c>
      <c r="G4374" t="s">
        <v>18</v>
      </c>
      <c r="H4374" s="2">
        <v>45736</v>
      </c>
      <c r="I4374" t="s">
        <v>19</v>
      </c>
      <c r="J4374" s="3">
        <v>106886</v>
      </c>
      <c r="K4374" s="3">
        <v>79351.48</v>
      </c>
      <c r="L4374" s="3">
        <v>3967.57</v>
      </c>
      <c r="M4374" s="6">
        <v>1</v>
      </c>
      <c r="N4374" s="4">
        <v>3.1300000000000001E-2</v>
      </c>
      <c r="O4374" s="5">
        <v>3.6999999999999998E-2</v>
      </c>
    </row>
    <row r="4375" spans="1:15" hidden="1" x14ac:dyDescent="0.3">
      <c r="A4375" t="s">
        <v>6</v>
      </c>
      <c r="B4375" t="s">
        <v>418</v>
      </c>
      <c r="C4375" t="s">
        <v>14</v>
      </c>
      <c r="D4375" t="s">
        <v>419</v>
      </c>
      <c r="E4375" t="s">
        <v>35</v>
      </c>
      <c r="F4375" t="s">
        <v>36</v>
      </c>
      <c r="G4375" t="s">
        <v>18</v>
      </c>
      <c r="H4375" s="2">
        <v>45736</v>
      </c>
      <c r="I4375" t="s">
        <v>19</v>
      </c>
      <c r="J4375" s="3">
        <v>49780</v>
      </c>
      <c r="K4375" s="3">
        <v>36956.17</v>
      </c>
      <c r="L4375" s="3">
        <v>1847.81</v>
      </c>
      <c r="M4375" s="6">
        <v>1</v>
      </c>
      <c r="N4375" s="4">
        <v>3.1300000000000001E-2</v>
      </c>
      <c r="O4375" s="5">
        <v>3.6999999999999998E-2</v>
      </c>
    </row>
    <row r="4376" spans="1:15" hidden="1" x14ac:dyDescent="0.3">
      <c r="A4376" t="s">
        <v>6</v>
      </c>
      <c r="B4376" t="s">
        <v>739</v>
      </c>
      <c r="C4376" t="s">
        <v>14</v>
      </c>
      <c r="D4376" t="s">
        <v>3224</v>
      </c>
      <c r="E4376" t="s">
        <v>59</v>
      </c>
      <c r="F4376" t="s">
        <v>60</v>
      </c>
      <c r="G4376" t="s">
        <v>18</v>
      </c>
      <c r="H4376" s="2">
        <v>45736</v>
      </c>
      <c r="I4376" t="s">
        <v>19</v>
      </c>
      <c r="J4376" s="3">
        <v>196565</v>
      </c>
      <c r="K4376" s="3">
        <v>121040</v>
      </c>
      <c r="L4376" s="3">
        <v>6052</v>
      </c>
      <c r="M4376" s="6">
        <v>1</v>
      </c>
      <c r="N4376" s="4">
        <v>3.1300000000000001E-2</v>
      </c>
      <c r="O4376" s="5">
        <v>3.6999999999999998E-2</v>
      </c>
    </row>
    <row r="4377" spans="1:15" hidden="1" x14ac:dyDescent="0.3">
      <c r="A4377" t="s">
        <v>6</v>
      </c>
      <c r="B4377" t="s">
        <v>420</v>
      </c>
      <c r="C4377" t="s">
        <v>14</v>
      </c>
      <c r="D4377" t="s">
        <v>421</v>
      </c>
      <c r="E4377" t="s">
        <v>422</v>
      </c>
      <c r="F4377" t="s">
        <v>423</v>
      </c>
      <c r="G4377" t="s">
        <v>18</v>
      </c>
      <c r="H4377" s="2">
        <v>45736</v>
      </c>
      <c r="I4377" t="s">
        <v>19</v>
      </c>
      <c r="J4377" s="3">
        <v>39033</v>
      </c>
      <c r="K4377" s="3">
        <v>28817.81</v>
      </c>
      <c r="L4377" s="3">
        <v>1440.89</v>
      </c>
      <c r="M4377" s="6">
        <v>1</v>
      </c>
      <c r="N4377" s="4">
        <v>3.1300000000000001E-2</v>
      </c>
      <c r="O4377" s="5">
        <v>3.6999999999999998E-2</v>
      </c>
    </row>
    <row r="4378" spans="1:15" hidden="1" x14ac:dyDescent="0.3">
      <c r="A4378" t="s">
        <v>6</v>
      </c>
      <c r="B4378" t="s">
        <v>424</v>
      </c>
      <c r="C4378" t="s">
        <v>14</v>
      </c>
      <c r="D4378" t="s">
        <v>425</v>
      </c>
      <c r="E4378" t="s">
        <v>35</v>
      </c>
      <c r="F4378" t="s">
        <v>36</v>
      </c>
      <c r="G4378" t="s">
        <v>18</v>
      </c>
      <c r="H4378" s="2">
        <v>45736</v>
      </c>
      <c r="I4378" t="s">
        <v>19</v>
      </c>
      <c r="J4378" s="3">
        <v>100727</v>
      </c>
      <c r="K4378" s="3">
        <v>74778.67</v>
      </c>
      <c r="L4378" s="3">
        <v>3738.93</v>
      </c>
      <c r="M4378" s="6">
        <v>1</v>
      </c>
      <c r="N4378" s="4">
        <v>3.1300000000000001E-2</v>
      </c>
      <c r="O4378" s="5">
        <v>3.6999999999999998E-2</v>
      </c>
    </row>
    <row r="4379" spans="1:15" hidden="1" x14ac:dyDescent="0.3">
      <c r="A4379" t="s">
        <v>6</v>
      </c>
      <c r="B4379" t="s">
        <v>764</v>
      </c>
      <c r="C4379" t="s">
        <v>14</v>
      </c>
      <c r="D4379" t="s">
        <v>3227</v>
      </c>
      <c r="E4379" t="s">
        <v>81</v>
      </c>
      <c r="F4379" t="s">
        <v>82</v>
      </c>
      <c r="G4379" t="s">
        <v>18</v>
      </c>
      <c r="H4379" s="2">
        <v>45736</v>
      </c>
      <c r="I4379" t="s">
        <v>19</v>
      </c>
      <c r="J4379" s="3">
        <v>125886</v>
      </c>
      <c r="K4379" s="3">
        <v>75805</v>
      </c>
      <c r="L4379" s="3">
        <v>3790.25</v>
      </c>
      <c r="M4379" s="6">
        <v>1</v>
      </c>
      <c r="N4379" s="4">
        <v>3.1300000000000001E-2</v>
      </c>
      <c r="O4379" s="5">
        <v>3.6999999999999998E-2</v>
      </c>
    </row>
    <row r="4380" spans="1:15" hidden="1" x14ac:dyDescent="0.3">
      <c r="A4380" t="s">
        <v>6</v>
      </c>
      <c r="B4380" t="s">
        <v>420</v>
      </c>
      <c r="C4380" t="s">
        <v>14</v>
      </c>
      <c r="D4380" t="s">
        <v>426</v>
      </c>
      <c r="E4380" t="s">
        <v>422</v>
      </c>
      <c r="F4380" t="s">
        <v>423</v>
      </c>
      <c r="G4380" t="s">
        <v>18</v>
      </c>
      <c r="H4380" s="2">
        <v>45736</v>
      </c>
      <c r="I4380" t="s">
        <v>19</v>
      </c>
      <c r="J4380" s="3">
        <v>42570</v>
      </c>
      <c r="K4380" s="3">
        <v>31429.53</v>
      </c>
      <c r="L4380" s="3">
        <v>1571.48</v>
      </c>
      <c r="M4380" s="6">
        <v>1</v>
      </c>
      <c r="N4380" s="4">
        <v>3.1300000000000001E-2</v>
      </c>
      <c r="O4380" s="5">
        <v>3.6999999999999998E-2</v>
      </c>
    </row>
    <row r="4381" spans="1:15" hidden="1" x14ac:dyDescent="0.3">
      <c r="A4381" t="s">
        <v>6</v>
      </c>
      <c r="B4381" t="s">
        <v>420</v>
      </c>
      <c r="C4381" t="s">
        <v>14</v>
      </c>
      <c r="D4381" t="s">
        <v>427</v>
      </c>
      <c r="E4381" t="s">
        <v>422</v>
      </c>
      <c r="F4381" t="s">
        <v>423</v>
      </c>
      <c r="G4381" t="s">
        <v>18</v>
      </c>
      <c r="H4381" s="2">
        <v>45736</v>
      </c>
      <c r="I4381" t="s">
        <v>19</v>
      </c>
      <c r="J4381" s="3">
        <v>64483</v>
      </c>
      <c r="K4381" s="3">
        <v>47608.18</v>
      </c>
      <c r="L4381" s="3">
        <v>2380.41</v>
      </c>
      <c r="M4381" s="6">
        <v>1</v>
      </c>
      <c r="N4381" s="4">
        <v>3.1300000000000001E-2</v>
      </c>
      <c r="O4381" s="5">
        <v>3.6999999999999998E-2</v>
      </c>
    </row>
    <row r="4382" spans="1:15" hidden="1" x14ac:dyDescent="0.3">
      <c r="A4382" t="s">
        <v>6</v>
      </c>
      <c r="B4382" t="s">
        <v>3228</v>
      </c>
      <c r="C4382" t="s">
        <v>14</v>
      </c>
      <c r="D4382" t="s">
        <v>3229</v>
      </c>
      <c r="E4382" t="s">
        <v>35</v>
      </c>
      <c r="F4382" t="s">
        <v>36</v>
      </c>
      <c r="G4382" t="s">
        <v>18</v>
      </c>
      <c r="H4382" s="2">
        <v>45736</v>
      </c>
      <c r="I4382" t="s">
        <v>19</v>
      </c>
      <c r="J4382" s="3">
        <v>66851</v>
      </c>
      <c r="K4382" s="3">
        <v>49629.39</v>
      </c>
      <c r="L4382" s="3">
        <v>2481.4699999999998</v>
      </c>
      <c r="M4382" s="6">
        <v>1</v>
      </c>
      <c r="N4382" s="4">
        <v>3.1300000000000001E-2</v>
      </c>
      <c r="O4382" s="5">
        <v>3.6999999999999998E-2</v>
      </c>
    </row>
    <row r="4383" spans="1:15" hidden="1" x14ac:dyDescent="0.3">
      <c r="A4383" t="s">
        <v>6</v>
      </c>
      <c r="B4383" t="s">
        <v>428</v>
      </c>
      <c r="C4383" t="s">
        <v>14</v>
      </c>
      <c r="D4383" t="s">
        <v>429</v>
      </c>
      <c r="E4383" t="s">
        <v>77</v>
      </c>
      <c r="F4383" t="s">
        <v>78</v>
      </c>
      <c r="G4383" t="s">
        <v>18</v>
      </c>
      <c r="H4383" s="2">
        <v>45736</v>
      </c>
      <c r="I4383" t="s">
        <v>19</v>
      </c>
      <c r="J4383" s="3">
        <v>85198</v>
      </c>
      <c r="K4383" s="3">
        <v>63250.18</v>
      </c>
      <c r="L4383" s="3">
        <v>3162.51</v>
      </c>
      <c r="M4383" s="6">
        <v>1</v>
      </c>
      <c r="N4383" s="4">
        <v>3.1300000000000001E-2</v>
      </c>
      <c r="O4383" s="5">
        <v>3.6999999999999998E-2</v>
      </c>
    </row>
    <row r="4384" spans="1:15" hidden="1" x14ac:dyDescent="0.3">
      <c r="A4384" t="s">
        <v>6</v>
      </c>
      <c r="B4384" t="s">
        <v>430</v>
      </c>
      <c r="C4384" t="s">
        <v>14</v>
      </c>
      <c r="D4384" t="s">
        <v>431</v>
      </c>
      <c r="E4384" t="s">
        <v>432</v>
      </c>
      <c r="F4384" t="s">
        <v>433</v>
      </c>
      <c r="G4384" t="s">
        <v>18</v>
      </c>
      <c r="H4384" s="2">
        <v>45736</v>
      </c>
      <c r="I4384" t="s">
        <v>19</v>
      </c>
      <c r="J4384" s="3">
        <v>160373</v>
      </c>
      <c r="K4384" s="3">
        <v>118888.54</v>
      </c>
      <c r="L4384" s="3">
        <v>5944.43</v>
      </c>
      <c r="M4384" s="6">
        <v>1</v>
      </c>
      <c r="N4384" s="4">
        <v>3.1300000000000001E-2</v>
      </c>
      <c r="O4384" s="5">
        <v>3.6999999999999998E-2</v>
      </c>
    </row>
    <row r="4385" spans="1:15" hidden="1" x14ac:dyDescent="0.3">
      <c r="A4385" t="s">
        <v>6</v>
      </c>
      <c r="B4385" t="s">
        <v>594</v>
      </c>
      <c r="C4385" t="s">
        <v>14</v>
      </c>
      <c r="D4385" t="s">
        <v>3230</v>
      </c>
      <c r="E4385" t="s">
        <v>16</v>
      </c>
      <c r="F4385" t="s">
        <v>17</v>
      </c>
      <c r="G4385" t="s">
        <v>18</v>
      </c>
      <c r="H4385" s="2">
        <v>45736</v>
      </c>
      <c r="I4385" t="s">
        <v>19</v>
      </c>
      <c r="J4385" s="3">
        <v>8795</v>
      </c>
      <c r="K4385" s="3">
        <v>5436</v>
      </c>
      <c r="L4385" s="3">
        <v>271.79000000000002</v>
      </c>
      <c r="M4385" s="6">
        <v>1</v>
      </c>
      <c r="N4385" s="4">
        <v>3.1300000000000001E-2</v>
      </c>
      <c r="O4385" s="5">
        <v>3.6999999999999998E-2</v>
      </c>
    </row>
    <row r="4386" spans="1:15" hidden="1" x14ac:dyDescent="0.3">
      <c r="A4386" t="s">
        <v>6</v>
      </c>
      <c r="B4386" t="s">
        <v>440</v>
      </c>
      <c r="C4386" t="s">
        <v>14</v>
      </c>
      <c r="D4386" t="s">
        <v>3232</v>
      </c>
      <c r="E4386" t="s">
        <v>432</v>
      </c>
      <c r="F4386" t="s">
        <v>433</v>
      </c>
      <c r="G4386" t="s">
        <v>18</v>
      </c>
      <c r="H4386" s="2">
        <v>45736</v>
      </c>
      <c r="I4386" t="s">
        <v>19</v>
      </c>
      <c r="J4386" s="3">
        <v>94483</v>
      </c>
      <c r="K4386" s="3">
        <v>70142.95</v>
      </c>
      <c r="L4386" s="3">
        <v>3507.15</v>
      </c>
      <c r="M4386" s="6">
        <v>1</v>
      </c>
      <c r="N4386" s="4">
        <v>3.1300000000000001E-2</v>
      </c>
      <c r="O4386" s="5">
        <v>3.6999999999999998E-2</v>
      </c>
    </row>
    <row r="4387" spans="1:15" hidden="1" x14ac:dyDescent="0.3">
      <c r="A4387" t="s">
        <v>6</v>
      </c>
      <c r="B4387" t="s">
        <v>3235</v>
      </c>
      <c r="C4387" t="s">
        <v>14</v>
      </c>
      <c r="D4387" t="s">
        <v>3236</v>
      </c>
      <c r="E4387" t="s">
        <v>3101</v>
      </c>
      <c r="F4387" t="s">
        <v>82</v>
      </c>
      <c r="G4387" t="s">
        <v>18</v>
      </c>
      <c r="H4387" s="2">
        <v>45736</v>
      </c>
      <c r="I4387" t="s">
        <v>19</v>
      </c>
      <c r="J4387" s="3">
        <v>70288.41</v>
      </c>
      <c r="K4387" s="3">
        <v>43282</v>
      </c>
      <c r="L4387" s="3">
        <v>2164.1</v>
      </c>
      <c r="M4387" s="6">
        <v>1</v>
      </c>
      <c r="N4387" s="4">
        <v>3.1300000000000001E-2</v>
      </c>
      <c r="O4387" s="5">
        <v>3.6999999999999998E-2</v>
      </c>
    </row>
    <row r="4388" spans="1:15" hidden="1" x14ac:dyDescent="0.3">
      <c r="A4388" t="s">
        <v>6</v>
      </c>
      <c r="B4388" t="s">
        <v>776</v>
      </c>
      <c r="C4388" t="s">
        <v>14</v>
      </c>
      <c r="D4388" t="s">
        <v>3241</v>
      </c>
      <c r="E4388" t="s">
        <v>77</v>
      </c>
      <c r="F4388" t="s">
        <v>78</v>
      </c>
      <c r="G4388" t="s">
        <v>18</v>
      </c>
      <c r="H4388" s="2">
        <v>45736</v>
      </c>
      <c r="I4388" t="s">
        <v>19</v>
      </c>
      <c r="J4388" s="3">
        <v>523668</v>
      </c>
      <c r="K4388" s="3">
        <v>315338</v>
      </c>
      <c r="L4388" s="3">
        <v>15766.89</v>
      </c>
      <c r="M4388" s="6">
        <v>1</v>
      </c>
      <c r="N4388" s="4">
        <v>3.1300000000000001E-2</v>
      </c>
      <c r="O4388" s="5">
        <v>3.6999999999999998E-2</v>
      </c>
    </row>
    <row r="4389" spans="1:15" hidden="1" x14ac:dyDescent="0.3">
      <c r="A4389" t="s">
        <v>6</v>
      </c>
      <c r="B4389" t="s">
        <v>434</v>
      </c>
      <c r="C4389" t="s">
        <v>14</v>
      </c>
      <c r="D4389" t="s">
        <v>435</v>
      </c>
      <c r="E4389" t="s">
        <v>77</v>
      </c>
      <c r="F4389" t="s">
        <v>78</v>
      </c>
      <c r="G4389" t="s">
        <v>18</v>
      </c>
      <c r="H4389" s="2">
        <v>45736</v>
      </c>
      <c r="I4389" t="s">
        <v>19</v>
      </c>
      <c r="J4389" s="3">
        <v>57912.21</v>
      </c>
      <c r="K4389" s="3">
        <v>42993.57</v>
      </c>
      <c r="L4389" s="3">
        <v>2149.6799999999998</v>
      </c>
      <c r="M4389" s="6">
        <v>1</v>
      </c>
      <c r="N4389" s="4">
        <v>3.1300000000000001E-2</v>
      </c>
      <c r="O4389" s="5">
        <v>3.6999999999999998E-2</v>
      </c>
    </row>
    <row r="4390" spans="1:15" hidden="1" x14ac:dyDescent="0.3">
      <c r="A4390" t="s">
        <v>6</v>
      </c>
      <c r="B4390" t="s">
        <v>788</v>
      </c>
      <c r="C4390" t="s">
        <v>14</v>
      </c>
      <c r="D4390" t="s">
        <v>3251</v>
      </c>
      <c r="E4390" t="s">
        <v>51</v>
      </c>
      <c r="F4390" t="s">
        <v>52</v>
      </c>
      <c r="G4390" t="s">
        <v>18</v>
      </c>
      <c r="H4390" s="2">
        <v>45736</v>
      </c>
      <c r="I4390" t="s">
        <v>19</v>
      </c>
      <c r="J4390" s="3">
        <v>45653</v>
      </c>
      <c r="K4390" s="3">
        <v>28112</v>
      </c>
      <c r="L4390" s="3">
        <v>1405.6</v>
      </c>
      <c r="M4390" s="6">
        <v>1</v>
      </c>
      <c r="N4390" s="4">
        <v>3.1300000000000001E-2</v>
      </c>
      <c r="O4390" s="5">
        <v>3.6999999999999998E-2</v>
      </c>
    </row>
    <row r="4391" spans="1:15" hidden="1" x14ac:dyDescent="0.3">
      <c r="A4391" t="s">
        <v>6</v>
      </c>
      <c r="B4391" t="s">
        <v>1050</v>
      </c>
      <c r="C4391" t="s">
        <v>14</v>
      </c>
      <c r="D4391" t="s">
        <v>3252</v>
      </c>
      <c r="E4391" t="s">
        <v>81</v>
      </c>
      <c r="F4391" t="s">
        <v>82</v>
      </c>
      <c r="G4391" t="s">
        <v>18</v>
      </c>
      <c r="H4391" s="2">
        <v>45736</v>
      </c>
      <c r="I4391" t="s">
        <v>19</v>
      </c>
      <c r="J4391" s="3">
        <v>346867</v>
      </c>
      <c r="K4391" s="3">
        <v>213592</v>
      </c>
      <c r="L4391" s="3">
        <v>10679.6</v>
      </c>
      <c r="M4391" s="6">
        <v>1</v>
      </c>
      <c r="N4391" s="4">
        <v>3.1300000000000001E-2</v>
      </c>
      <c r="O4391" s="5">
        <v>3.6999999999999998E-2</v>
      </c>
    </row>
    <row r="4392" spans="1:15" hidden="1" x14ac:dyDescent="0.3">
      <c r="A4392" t="s">
        <v>6</v>
      </c>
      <c r="B4392" t="s">
        <v>436</v>
      </c>
      <c r="C4392" t="s">
        <v>14</v>
      </c>
      <c r="D4392" t="s">
        <v>437</v>
      </c>
      <c r="E4392" t="s">
        <v>316</v>
      </c>
      <c r="F4392" t="s">
        <v>317</v>
      </c>
      <c r="G4392" t="s">
        <v>18</v>
      </c>
      <c r="H4392" s="2">
        <v>45736</v>
      </c>
      <c r="I4392" t="s">
        <v>19</v>
      </c>
      <c r="J4392" s="3">
        <v>278961</v>
      </c>
      <c r="K4392" s="3">
        <v>207097.67</v>
      </c>
      <c r="L4392" s="3">
        <v>10354.879999999999</v>
      </c>
      <c r="M4392" s="6">
        <v>1</v>
      </c>
      <c r="N4392" s="4">
        <v>3.1300000000000001E-2</v>
      </c>
      <c r="O4392" s="5">
        <v>3.6999999999999998E-2</v>
      </c>
    </row>
    <row r="4393" spans="1:15" hidden="1" x14ac:dyDescent="0.3">
      <c r="A4393" t="s">
        <v>6</v>
      </c>
      <c r="B4393" t="s">
        <v>438</v>
      </c>
      <c r="C4393" t="s">
        <v>14</v>
      </c>
      <c r="D4393" t="s">
        <v>439</v>
      </c>
      <c r="E4393" t="s">
        <v>55</v>
      </c>
      <c r="F4393" t="s">
        <v>56</v>
      </c>
      <c r="G4393" t="s">
        <v>18</v>
      </c>
      <c r="H4393" s="2">
        <v>45736</v>
      </c>
      <c r="I4393" t="s">
        <v>19</v>
      </c>
      <c r="J4393" s="3">
        <v>72495</v>
      </c>
      <c r="K4393" s="3">
        <v>53819.66</v>
      </c>
      <c r="L4393" s="3">
        <v>2690.98</v>
      </c>
      <c r="M4393" s="6">
        <v>1</v>
      </c>
      <c r="N4393" s="4">
        <v>3.1300000000000001E-2</v>
      </c>
      <c r="O4393" s="5">
        <v>3.6999999999999998E-2</v>
      </c>
    </row>
    <row r="4394" spans="1:15" hidden="1" x14ac:dyDescent="0.3">
      <c r="A4394" t="s">
        <v>6</v>
      </c>
      <c r="B4394" t="s">
        <v>440</v>
      </c>
      <c r="C4394" t="s">
        <v>14</v>
      </c>
      <c r="D4394" t="s">
        <v>441</v>
      </c>
      <c r="E4394" t="s">
        <v>432</v>
      </c>
      <c r="F4394" t="s">
        <v>433</v>
      </c>
      <c r="G4394" t="s">
        <v>18</v>
      </c>
      <c r="H4394" s="2">
        <v>45736</v>
      </c>
      <c r="I4394" t="s">
        <v>19</v>
      </c>
      <c r="J4394" s="3">
        <v>148482</v>
      </c>
      <c r="K4394" s="3">
        <v>110231.12</v>
      </c>
      <c r="L4394" s="3">
        <v>5511.56</v>
      </c>
      <c r="M4394" s="6">
        <v>1</v>
      </c>
      <c r="N4394" s="4">
        <v>3.1300000000000001E-2</v>
      </c>
      <c r="O4394" s="5">
        <v>3.6999999999999998E-2</v>
      </c>
    </row>
    <row r="4395" spans="1:15" hidden="1" x14ac:dyDescent="0.3">
      <c r="A4395" t="s">
        <v>6</v>
      </c>
      <c r="B4395" t="s">
        <v>3253</v>
      </c>
      <c r="C4395" t="s">
        <v>14</v>
      </c>
      <c r="D4395" t="s">
        <v>3254</v>
      </c>
      <c r="E4395" t="s">
        <v>51</v>
      </c>
      <c r="F4395" t="s">
        <v>52</v>
      </c>
      <c r="G4395" t="s">
        <v>18</v>
      </c>
      <c r="H4395" s="2">
        <v>45736</v>
      </c>
      <c r="I4395" t="s">
        <v>19</v>
      </c>
      <c r="J4395" s="3">
        <v>15389</v>
      </c>
      <c r="K4395" s="3">
        <v>10389.99</v>
      </c>
      <c r="L4395" s="3">
        <v>519.5</v>
      </c>
      <c r="M4395" s="6">
        <v>1</v>
      </c>
      <c r="N4395" s="4">
        <v>3.1300000000000001E-2</v>
      </c>
      <c r="O4395" s="5">
        <v>3.6999999999999998E-2</v>
      </c>
    </row>
    <row r="4396" spans="1:15" hidden="1" x14ac:dyDescent="0.3">
      <c r="A4396" t="s">
        <v>6</v>
      </c>
      <c r="B4396" t="s">
        <v>942</v>
      </c>
      <c r="C4396" t="s">
        <v>14</v>
      </c>
      <c r="D4396" t="s">
        <v>3255</v>
      </c>
      <c r="E4396" t="s">
        <v>798</v>
      </c>
      <c r="F4396" t="s">
        <v>799</v>
      </c>
      <c r="G4396" t="s">
        <v>18</v>
      </c>
      <c r="H4396" s="2">
        <v>45736</v>
      </c>
      <c r="I4396" t="s">
        <v>19</v>
      </c>
      <c r="J4396" s="3">
        <v>18057</v>
      </c>
      <c r="K4396" s="3">
        <v>12191.68</v>
      </c>
      <c r="L4396" s="3">
        <v>609.6</v>
      </c>
      <c r="M4396" s="6">
        <v>1</v>
      </c>
      <c r="N4396" s="4">
        <v>3.1300000000000001E-2</v>
      </c>
      <c r="O4396" s="5">
        <v>3.6999999999999998E-2</v>
      </c>
    </row>
    <row r="4397" spans="1:15" hidden="1" x14ac:dyDescent="0.3">
      <c r="A4397" t="s">
        <v>6</v>
      </c>
      <c r="B4397" t="s">
        <v>442</v>
      </c>
      <c r="C4397" t="s">
        <v>14</v>
      </c>
      <c r="D4397" t="s">
        <v>443</v>
      </c>
      <c r="E4397" t="s">
        <v>432</v>
      </c>
      <c r="F4397" t="s">
        <v>433</v>
      </c>
      <c r="G4397" t="s">
        <v>18</v>
      </c>
      <c r="H4397" s="2">
        <v>45736</v>
      </c>
      <c r="I4397" t="s">
        <v>19</v>
      </c>
      <c r="J4397" s="3">
        <v>245527.2</v>
      </c>
      <c r="K4397" s="3">
        <v>178305.87</v>
      </c>
      <c r="L4397" s="3">
        <v>8915.2999999999993</v>
      </c>
      <c r="M4397" s="6">
        <v>1</v>
      </c>
      <c r="N4397" s="4">
        <v>3.1300000000000001E-2</v>
      </c>
      <c r="O4397" s="5">
        <v>3.6999999999999998E-2</v>
      </c>
    </row>
    <row r="4398" spans="1:15" hidden="1" x14ac:dyDescent="0.3">
      <c r="A4398" t="s">
        <v>6</v>
      </c>
      <c r="B4398" t="s">
        <v>444</v>
      </c>
      <c r="C4398" t="s">
        <v>14</v>
      </c>
      <c r="D4398" t="s">
        <v>445</v>
      </c>
      <c r="E4398" t="s">
        <v>55</v>
      </c>
      <c r="F4398" t="s">
        <v>56</v>
      </c>
      <c r="G4398" t="s">
        <v>18</v>
      </c>
      <c r="H4398" s="2">
        <v>45736</v>
      </c>
      <c r="I4398" t="s">
        <v>19</v>
      </c>
      <c r="J4398" s="3">
        <v>32223.61</v>
      </c>
      <c r="K4398" s="3">
        <v>23922.27</v>
      </c>
      <c r="L4398" s="3">
        <v>1196.1199999999999</v>
      </c>
      <c r="M4398" s="6">
        <v>1</v>
      </c>
      <c r="N4398" s="4">
        <v>3.1300000000000001E-2</v>
      </c>
      <c r="O4398" s="5">
        <v>3.6999999999999998E-2</v>
      </c>
    </row>
    <row r="4399" spans="1:15" hidden="1" x14ac:dyDescent="0.3">
      <c r="A4399" t="s">
        <v>6</v>
      </c>
      <c r="B4399" t="s">
        <v>446</v>
      </c>
      <c r="C4399" t="s">
        <v>14</v>
      </c>
      <c r="D4399" t="s">
        <v>447</v>
      </c>
      <c r="E4399" t="s">
        <v>35</v>
      </c>
      <c r="F4399" t="s">
        <v>36</v>
      </c>
      <c r="G4399" t="s">
        <v>18</v>
      </c>
      <c r="H4399" s="2">
        <v>45736</v>
      </c>
      <c r="I4399" t="s">
        <v>19</v>
      </c>
      <c r="J4399" s="3">
        <v>63068.09</v>
      </c>
      <c r="K4399" s="3">
        <v>46820.91</v>
      </c>
      <c r="L4399" s="3">
        <v>2341.0500000000002</v>
      </c>
      <c r="M4399" s="6">
        <v>1</v>
      </c>
      <c r="N4399" s="4">
        <v>3.1300000000000001E-2</v>
      </c>
      <c r="O4399" s="5">
        <v>3.6999999999999998E-2</v>
      </c>
    </row>
    <row r="4400" spans="1:15" hidden="1" x14ac:dyDescent="0.3">
      <c r="A4400" t="s">
        <v>6</v>
      </c>
      <c r="B4400" t="s">
        <v>448</v>
      </c>
      <c r="C4400" t="s">
        <v>14</v>
      </c>
      <c r="D4400" t="s">
        <v>449</v>
      </c>
      <c r="E4400" t="s">
        <v>59</v>
      </c>
      <c r="F4400" t="s">
        <v>60</v>
      </c>
      <c r="G4400" t="s">
        <v>18</v>
      </c>
      <c r="H4400" s="2">
        <v>45736</v>
      </c>
      <c r="I4400" t="s">
        <v>19</v>
      </c>
      <c r="J4400" s="3">
        <v>69690</v>
      </c>
      <c r="K4400" s="3">
        <v>51737.14</v>
      </c>
      <c r="L4400" s="3">
        <v>2586.86</v>
      </c>
      <c r="M4400" s="6">
        <v>1</v>
      </c>
      <c r="N4400" s="4">
        <v>3.1300000000000001E-2</v>
      </c>
      <c r="O4400" s="5">
        <v>3.6999999999999998E-2</v>
      </c>
    </row>
    <row r="4401" spans="1:15" hidden="1" x14ac:dyDescent="0.3">
      <c r="A4401" t="s">
        <v>6</v>
      </c>
      <c r="B4401" t="s">
        <v>450</v>
      </c>
      <c r="C4401" t="s">
        <v>14</v>
      </c>
      <c r="D4401" t="s">
        <v>451</v>
      </c>
      <c r="E4401" t="s">
        <v>55</v>
      </c>
      <c r="F4401" t="s">
        <v>56</v>
      </c>
      <c r="G4401" t="s">
        <v>18</v>
      </c>
      <c r="H4401" s="2">
        <v>45736</v>
      </c>
      <c r="I4401" t="s">
        <v>19</v>
      </c>
      <c r="J4401" s="3">
        <v>73753.679999999993</v>
      </c>
      <c r="K4401" s="3">
        <v>54754.36</v>
      </c>
      <c r="L4401" s="3">
        <v>2737.72</v>
      </c>
      <c r="M4401" s="6">
        <v>1</v>
      </c>
      <c r="N4401" s="4">
        <v>3.1300000000000001E-2</v>
      </c>
      <c r="O4401" s="5">
        <v>3.6999999999999998E-2</v>
      </c>
    </row>
    <row r="4402" spans="1:15" hidden="1" x14ac:dyDescent="0.3">
      <c r="A4402" t="s">
        <v>6</v>
      </c>
      <c r="B4402" t="s">
        <v>452</v>
      </c>
      <c r="C4402" t="s">
        <v>14</v>
      </c>
      <c r="D4402" t="s">
        <v>453</v>
      </c>
      <c r="E4402" t="s">
        <v>244</v>
      </c>
      <c r="F4402" t="s">
        <v>245</v>
      </c>
      <c r="G4402" t="s">
        <v>18</v>
      </c>
      <c r="H4402" s="2">
        <v>45736</v>
      </c>
      <c r="I4402" t="s">
        <v>19</v>
      </c>
      <c r="J4402" s="3">
        <v>76887.61</v>
      </c>
      <c r="K4402" s="3">
        <v>57080.67</v>
      </c>
      <c r="L4402" s="3">
        <v>2854.04</v>
      </c>
      <c r="M4402" s="6">
        <v>1</v>
      </c>
      <c r="N4402" s="4">
        <v>3.1300000000000001E-2</v>
      </c>
      <c r="O4402" s="5">
        <v>3.6999999999999998E-2</v>
      </c>
    </row>
    <row r="4403" spans="1:15" hidden="1" x14ac:dyDescent="0.3">
      <c r="A4403" t="s">
        <v>6</v>
      </c>
      <c r="B4403" t="s">
        <v>3258</v>
      </c>
      <c r="C4403" t="s">
        <v>14</v>
      </c>
      <c r="D4403" t="s">
        <v>3259</v>
      </c>
      <c r="E4403" t="s">
        <v>51</v>
      </c>
      <c r="F4403" t="s">
        <v>52</v>
      </c>
      <c r="G4403" t="s">
        <v>18</v>
      </c>
      <c r="H4403" s="2">
        <v>45736</v>
      </c>
      <c r="I4403" t="s">
        <v>19</v>
      </c>
      <c r="J4403" s="3">
        <v>64703.67</v>
      </c>
      <c r="K4403" s="3">
        <v>48035.27</v>
      </c>
      <c r="L4403" s="3">
        <v>2401.77</v>
      </c>
      <c r="M4403" s="6">
        <v>1</v>
      </c>
      <c r="N4403" s="4">
        <v>3.1300000000000001E-2</v>
      </c>
      <c r="O4403" s="5">
        <v>3.6999999999999998E-2</v>
      </c>
    </row>
    <row r="4404" spans="1:15" hidden="1" x14ac:dyDescent="0.3">
      <c r="A4404" t="s">
        <v>6</v>
      </c>
      <c r="B4404" t="s">
        <v>955</v>
      </c>
      <c r="C4404" t="s">
        <v>14</v>
      </c>
      <c r="D4404" t="s">
        <v>3260</v>
      </c>
      <c r="E4404" t="s">
        <v>81</v>
      </c>
      <c r="F4404" t="s">
        <v>82</v>
      </c>
      <c r="G4404" t="s">
        <v>18</v>
      </c>
      <c r="H4404" s="2">
        <v>45736</v>
      </c>
      <c r="I4404" t="s">
        <v>19</v>
      </c>
      <c r="J4404" s="3">
        <v>115477</v>
      </c>
      <c r="K4404" s="3">
        <v>77965.72</v>
      </c>
      <c r="L4404" s="3">
        <v>3898.29</v>
      </c>
      <c r="M4404" s="6">
        <v>1</v>
      </c>
      <c r="N4404" s="4">
        <v>3.1300000000000001E-2</v>
      </c>
      <c r="O4404" s="5">
        <v>3.6999999999999998E-2</v>
      </c>
    </row>
    <row r="4405" spans="1:15" hidden="1" x14ac:dyDescent="0.3">
      <c r="A4405" t="s">
        <v>6</v>
      </c>
      <c r="B4405" t="s">
        <v>454</v>
      </c>
      <c r="C4405" t="s">
        <v>14</v>
      </c>
      <c r="D4405" t="s">
        <v>455</v>
      </c>
      <c r="E4405" t="s">
        <v>244</v>
      </c>
      <c r="F4405" t="s">
        <v>245</v>
      </c>
      <c r="G4405" t="s">
        <v>18</v>
      </c>
      <c r="H4405" s="2">
        <v>45736</v>
      </c>
      <c r="I4405" t="s">
        <v>19</v>
      </c>
      <c r="J4405" s="3">
        <v>61023.7</v>
      </c>
      <c r="K4405" s="3">
        <v>45303.32</v>
      </c>
      <c r="L4405" s="3">
        <v>2265.17</v>
      </c>
      <c r="M4405" s="6">
        <v>1</v>
      </c>
      <c r="N4405" s="4">
        <v>3.1300000000000001E-2</v>
      </c>
      <c r="O4405" s="5">
        <v>3.6999999999999998E-2</v>
      </c>
    </row>
    <row r="4406" spans="1:15" hidden="1" x14ac:dyDescent="0.3">
      <c r="A4406" t="s">
        <v>6</v>
      </c>
      <c r="B4406" t="s">
        <v>456</v>
      </c>
      <c r="C4406" t="s">
        <v>14</v>
      </c>
      <c r="D4406" t="s">
        <v>457</v>
      </c>
      <c r="E4406" t="s">
        <v>221</v>
      </c>
      <c r="F4406" t="s">
        <v>222</v>
      </c>
      <c r="G4406" t="s">
        <v>18</v>
      </c>
      <c r="H4406" s="2">
        <v>45736</v>
      </c>
      <c r="I4406" t="s">
        <v>19</v>
      </c>
      <c r="J4406" s="3">
        <v>59833</v>
      </c>
      <c r="K4406" s="3">
        <v>44419.34</v>
      </c>
      <c r="L4406" s="3">
        <v>2220.9699999999998</v>
      </c>
      <c r="M4406" s="6">
        <v>1</v>
      </c>
      <c r="N4406" s="4">
        <v>3.1300000000000001E-2</v>
      </c>
      <c r="O4406" s="5">
        <v>3.6999999999999998E-2</v>
      </c>
    </row>
    <row r="4407" spans="1:15" hidden="1" x14ac:dyDescent="0.3">
      <c r="A4407" t="s">
        <v>6</v>
      </c>
      <c r="B4407" t="s">
        <v>748</v>
      </c>
      <c r="C4407" t="s">
        <v>14</v>
      </c>
      <c r="D4407" t="s">
        <v>3261</v>
      </c>
      <c r="E4407" t="s">
        <v>35</v>
      </c>
      <c r="F4407" t="s">
        <v>36</v>
      </c>
      <c r="G4407" t="s">
        <v>18</v>
      </c>
      <c r="H4407" s="2">
        <v>45736</v>
      </c>
      <c r="I4407" t="s">
        <v>19</v>
      </c>
      <c r="J4407" s="3">
        <v>58138.559999999998</v>
      </c>
      <c r="K4407" s="3">
        <v>43161.59</v>
      </c>
      <c r="L4407" s="3">
        <v>2158.09</v>
      </c>
      <c r="M4407" s="6">
        <v>1</v>
      </c>
      <c r="N4407" s="4">
        <v>3.1300000000000001E-2</v>
      </c>
      <c r="O4407" s="5">
        <v>3.6999999999999998E-2</v>
      </c>
    </row>
    <row r="4408" spans="1:15" hidden="1" x14ac:dyDescent="0.3">
      <c r="A4408" t="s">
        <v>6</v>
      </c>
      <c r="B4408" t="s">
        <v>219</v>
      </c>
      <c r="C4408" t="s">
        <v>14</v>
      </c>
      <c r="D4408" t="s">
        <v>458</v>
      </c>
      <c r="E4408" t="s">
        <v>221</v>
      </c>
      <c r="F4408" t="s">
        <v>222</v>
      </c>
      <c r="G4408" t="s">
        <v>18</v>
      </c>
      <c r="H4408" s="2">
        <v>45736</v>
      </c>
      <c r="I4408" t="s">
        <v>19</v>
      </c>
      <c r="J4408" s="3">
        <v>104371.13</v>
      </c>
      <c r="K4408" s="3">
        <v>77484.03</v>
      </c>
      <c r="L4408" s="3">
        <v>3874.21</v>
      </c>
      <c r="M4408" s="6">
        <v>1</v>
      </c>
      <c r="N4408" s="4">
        <v>3.1300000000000001E-2</v>
      </c>
      <c r="O4408" s="5">
        <v>3.6999999999999998E-2</v>
      </c>
    </row>
    <row r="4409" spans="1:15" hidden="1" x14ac:dyDescent="0.3">
      <c r="A4409" t="s">
        <v>6</v>
      </c>
      <c r="B4409" t="s">
        <v>424</v>
      </c>
      <c r="C4409" t="s">
        <v>14</v>
      </c>
      <c r="D4409" t="s">
        <v>3262</v>
      </c>
      <c r="E4409" t="s">
        <v>35</v>
      </c>
      <c r="F4409" t="s">
        <v>36</v>
      </c>
      <c r="G4409" t="s">
        <v>18</v>
      </c>
      <c r="H4409" s="2">
        <v>45736</v>
      </c>
      <c r="I4409" t="s">
        <v>19</v>
      </c>
      <c r="J4409" s="3">
        <v>81543.31</v>
      </c>
      <c r="K4409" s="3">
        <v>60536.91</v>
      </c>
      <c r="L4409" s="3">
        <v>3026.85</v>
      </c>
      <c r="M4409" s="6">
        <v>1</v>
      </c>
      <c r="N4409" s="4">
        <v>3.1300000000000001E-2</v>
      </c>
      <c r="O4409" s="5">
        <v>3.6999999999999998E-2</v>
      </c>
    </row>
    <row r="4410" spans="1:15" hidden="1" x14ac:dyDescent="0.3">
      <c r="A4410" t="s">
        <v>6</v>
      </c>
      <c r="B4410" t="s">
        <v>3263</v>
      </c>
      <c r="C4410" t="s">
        <v>14</v>
      </c>
      <c r="D4410" t="s">
        <v>3264</v>
      </c>
      <c r="E4410" t="s">
        <v>51</v>
      </c>
      <c r="F4410" t="s">
        <v>52</v>
      </c>
      <c r="G4410" t="s">
        <v>18</v>
      </c>
      <c r="H4410" s="2">
        <v>45736</v>
      </c>
      <c r="I4410" t="s">
        <v>19</v>
      </c>
      <c r="J4410" s="3">
        <v>125577.84</v>
      </c>
      <c r="K4410" s="3">
        <v>93227.78</v>
      </c>
      <c r="L4410" s="3">
        <v>4661.3999999999996</v>
      </c>
      <c r="M4410" s="6">
        <v>1</v>
      </c>
      <c r="N4410" s="4">
        <v>3.1300000000000001E-2</v>
      </c>
      <c r="O4410" s="5">
        <v>3.6999999999999998E-2</v>
      </c>
    </row>
    <row r="4411" spans="1:15" hidden="1" x14ac:dyDescent="0.3">
      <c r="A4411" t="s">
        <v>6</v>
      </c>
      <c r="B4411" t="s">
        <v>953</v>
      </c>
      <c r="C4411" t="s">
        <v>14</v>
      </c>
      <c r="D4411" t="s">
        <v>3265</v>
      </c>
      <c r="E4411" t="s">
        <v>81</v>
      </c>
      <c r="F4411" t="s">
        <v>82</v>
      </c>
      <c r="G4411" t="s">
        <v>18</v>
      </c>
      <c r="H4411" s="2">
        <v>45736</v>
      </c>
      <c r="I4411" t="s">
        <v>19</v>
      </c>
      <c r="J4411" s="3">
        <v>50351</v>
      </c>
      <c r="K4411" s="3">
        <v>34001.22</v>
      </c>
      <c r="L4411" s="3">
        <v>1700.08</v>
      </c>
      <c r="M4411" s="6">
        <v>1</v>
      </c>
      <c r="N4411" s="4">
        <v>3.1300000000000001E-2</v>
      </c>
      <c r="O4411" s="5">
        <v>3.6999999999999998E-2</v>
      </c>
    </row>
    <row r="4412" spans="1:15" hidden="1" x14ac:dyDescent="0.3">
      <c r="A4412" t="s">
        <v>6</v>
      </c>
      <c r="B4412" t="s">
        <v>815</v>
      </c>
      <c r="C4412" t="s">
        <v>14</v>
      </c>
      <c r="D4412" t="s">
        <v>3266</v>
      </c>
      <c r="E4412" t="s">
        <v>81</v>
      </c>
      <c r="F4412" t="s">
        <v>82</v>
      </c>
      <c r="G4412" t="s">
        <v>18</v>
      </c>
      <c r="H4412" s="2">
        <v>45736</v>
      </c>
      <c r="I4412" t="s">
        <v>19</v>
      </c>
      <c r="J4412" s="3">
        <v>339309.69</v>
      </c>
      <c r="K4412" s="3">
        <v>208939</v>
      </c>
      <c r="L4412" s="3">
        <v>10446.950000000001</v>
      </c>
      <c r="M4412" s="6">
        <v>1</v>
      </c>
      <c r="N4412" s="4">
        <v>3.1300000000000001E-2</v>
      </c>
      <c r="O4412" s="5">
        <v>3.6999999999999998E-2</v>
      </c>
    </row>
    <row r="4413" spans="1:15" hidden="1" x14ac:dyDescent="0.3">
      <c r="A4413" t="s">
        <v>6</v>
      </c>
      <c r="B4413" t="s">
        <v>817</v>
      </c>
      <c r="C4413" t="s">
        <v>14</v>
      </c>
      <c r="D4413" t="s">
        <v>3926</v>
      </c>
      <c r="E4413" t="s">
        <v>73</v>
      </c>
      <c r="F4413" t="s">
        <v>74</v>
      </c>
      <c r="G4413" t="s">
        <v>18</v>
      </c>
      <c r="H4413" s="2">
        <v>45736</v>
      </c>
      <c r="I4413" t="s">
        <v>19</v>
      </c>
      <c r="J4413" s="3">
        <v>246068.53</v>
      </c>
      <c r="K4413" s="3">
        <v>166135</v>
      </c>
      <c r="L4413" s="3">
        <v>8306.75</v>
      </c>
      <c r="M4413" s="6">
        <v>1</v>
      </c>
      <c r="N4413" s="4">
        <v>3.1300000000000001E-2</v>
      </c>
      <c r="O4413" s="5">
        <v>3.6999999999999998E-2</v>
      </c>
    </row>
    <row r="4414" spans="1:15" hidden="1" x14ac:dyDescent="0.3">
      <c r="A4414" t="s">
        <v>6</v>
      </c>
      <c r="B4414" t="s">
        <v>459</v>
      </c>
      <c r="C4414" t="s">
        <v>14</v>
      </c>
      <c r="D4414" t="s">
        <v>460</v>
      </c>
      <c r="E4414" t="s">
        <v>135</v>
      </c>
      <c r="F4414" t="s">
        <v>136</v>
      </c>
      <c r="G4414" t="s">
        <v>18</v>
      </c>
      <c r="H4414" s="2">
        <v>45736</v>
      </c>
      <c r="I4414" t="s">
        <v>19</v>
      </c>
      <c r="J4414" s="3">
        <v>113185</v>
      </c>
      <c r="K4414" s="3">
        <v>84027.7</v>
      </c>
      <c r="L4414" s="3">
        <v>4201.3900000000003</v>
      </c>
      <c r="M4414" s="6">
        <v>1</v>
      </c>
      <c r="N4414" s="4">
        <v>3.1300000000000001E-2</v>
      </c>
      <c r="O4414" s="5">
        <v>3.6999999999999998E-2</v>
      </c>
    </row>
    <row r="4415" spans="1:15" hidden="1" x14ac:dyDescent="0.3">
      <c r="A4415" t="s">
        <v>6</v>
      </c>
      <c r="B4415" t="s">
        <v>461</v>
      </c>
      <c r="C4415" t="s">
        <v>14</v>
      </c>
      <c r="D4415" t="s">
        <v>462</v>
      </c>
      <c r="E4415" t="s">
        <v>51</v>
      </c>
      <c r="F4415" t="s">
        <v>52</v>
      </c>
      <c r="G4415" t="s">
        <v>18</v>
      </c>
      <c r="H4415" s="2">
        <v>45736</v>
      </c>
      <c r="I4415" t="s">
        <v>19</v>
      </c>
      <c r="J4415" s="3">
        <v>53040</v>
      </c>
      <c r="K4415" s="3">
        <v>39376.160000000003</v>
      </c>
      <c r="L4415" s="3">
        <v>1968.81</v>
      </c>
      <c r="M4415" s="6">
        <v>1</v>
      </c>
      <c r="N4415" s="4">
        <v>3.1300000000000001E-2</v>
      </c>
      <c r="O4415" s="5">
        <v>3.6999999999999998E-2</v>
      </c>
    </row>
    <row r="4416" spans="1:15" hidden="1" x14ac:dyDescent="0.3">
      <c r="A4416" t="s">
        <v>6</v>
      </c>
      <c r="B4416" t="s">
        <v>463</v>
      </c>
      <c r="C4416" t="s">
        <v>14</v>
      </c>
      <c r="D4416" t="s">
        <v>464</v>
      </c>
      <c r="E4416" t="s">
        <v>51</v>
      </c>
      <c r="F4416" t="s">
        <v>52</v>
      </c>
      <c r="G4416" t="s">
        <v>18</v>
      </c>
      <c r="H4416" s="2">
        <v>45736</v>
      </c>
      <c r="I4416" t="s">
        <v>19</v>
      </c>
      <c r="J4416" s="3">
        <v>57398</v>
      </c>
      <c r="K4416" s="3">
        <v>42612.19</v>
      </c>
      <c r="L4416" s="3">
        <v>2130.61</v>
      </c>
      <c r="M4416" s="6">
        <v>1</v>
      </c>
      <c r="N4416" s="4">
        <v>3.1300000000000001E-2</v>
      </c>
      <c r="O4416" s="5">
        <v>3.6999999999999998E-2</v>
      </c>
    </row>
    <row r="4417" spans="1:15" hidden="1" x14ac:dyDescent="0.3">
      <c r="A4417" t="s">
        <v>6</v>
      </c>
      <c r="B4417" t="s">
        <v>465</v>
      </c>
      <c r="C4417" t="s">
        <v>14</v>
      </c>
      <c r="D4417" t="s">
        <v>466</v>
      </c>
      <c r="E4417" t="s">
        <v>59</v>
      </c>
      <c r="F4417" t="s">
        <v>60</v>
      </c>
      <c r="G4417" t="s">
        <v>18</v>
      </c>
      <c r="H4417" s="2">
        <v>45736</v>
      </c>
      <c r="I4417" t="s">
        <v>19</v>
      </c>
      <c r="J4417" s="3">
        <v>63784</v>
      </c>
      <c r="K4417" s="3">
        <v>47352.639999999999</v>
      </c>
      <c r="L4417" s="3">
        <v>2367.63</v>
      </c>
      <c r="M4417" s="6">
        <v>1</v>
      </c>
      <c r="N4417" s="4">
        <v>3.1300000000000001E-2</v>
      </c>
      <c r="O4417" s="5">
        <v>3.6999999999999998E-2</v>
      </c>
    </row>
    <row r="4418" spans="1:15" hidden="1" x14ac:dyDescent="0.3">
      <c r="A4418" t="s">
        <v>6</v>
      </c>
      <c r="B4418" t="s">
        <v>467</v>
      </c>
      <c r="C4418" t="s">
        <v>14</v>
      </c>
      <c r="D4418" t="s">
        <v>468</v>
      </c>
      <c r="E4418" t="s">
        <v>244</v>
      </c>
      <c r="F4418" t="s">
        <v>245</v>
      </c>
      <c r="G4418" t="s">
        <v>18</v>
      </c>
      <c r="H4418" s="2">
        <v>45736</v>
      </c>
      <c r="I4418" t="s">
        <v>19</v>
      </c>
      <c r="J4418" s="3">
        <v>58686</v>
      </c>
      <c r="K4418" s="3">
        <v>43568.25</v>
      </c>
      <c r="L4418" s="3">
        <v>2178.41</v>
      </c>
      <c r="M4418" s="6">
        <v>1</v>
      </c>
      <c r="N4418" s="4">
        <v>3.1300000000000001E-2</v>
      </c>
      <c r="O4418" s="5">
        <v>3.6999999999999998E-2</v>
      </c>
    </row>
    <row r="4419" spans="1:15" hidden="1" x14ac:dyDescent="0.3">
      <c r="A4419" t="s">
        <v>6</v>
      </c>
      <c r="B4419" t="s">
        <v>768</v>
      </c>
      <c r="C4419" t="s">
        <v>14</v>
      </c>
      <c r="D4419" t="s">
        <v>3272</v>
      </c>
      <c r="E4419" t="s">
        <v>59</v>
      </c>
      <c r="F4419" t="s">
        <v>60</v>
      </c>
      <c r="G4419" t="s">
        <v>18</v>
      </c>
      <c r="H4419" s="2">
        <v>45736</v>
      </c>
      <c r="I4419" t="s">
        <v>19</v>
      </c>
      <c r="J4419" s="3">
        <v>94167</v>
      </c>
      <c r="K4419" s="3">
        <v>70169.100000000006</v>
      </c>
      <c r="L4419" s="3">
        <v>3508.46</v>
      </c>
      <c r="M4419" s="6">
        <v>1</v>
      </c>
      <c r="N4419" s="4">
        <v>3.1300000000000001E-2</v>
      </c>
      <c r="O4419" s="5">
        <v>3.6999999999999998E-2</v>
      </c>
    </row>
    <row r="4420" spans="1:15" hidden="1" x14ac:dyDescent="0.3">
      <c r="A4420" t="s">
        <v>6</v>
      </c>
      <c r="B4420" t="s">
        <v>469</v>
      </c>
      <c r="C4420" t="s">
        <v>14</v>
      </c>
      <c r="D4420" t="s">
        <v>470</v>
      </c>
      <c r="E4420" t="s">
        <v>59</v>
      </c>
      <c r="F4420" t="s">
        <v>60</v>
      </c>
      <c r="G4420" t="s">
        <v>18</v>
      </c>
      <c r="H4420" s="2">
        <v>45736</v>
      </c>
      <c r="I4420" t="s">
        <v>19</v>
      </c>
      <c r="J4420" s="3">
        <v>82030</v>
      </c>
      <c r="K4420" s="3">
        <v>60898.61</v>
      </c>
      <c r="L4420" s="3">
        <v>3044.93</v>
      </c>
      <c r="M4420" s="6">
        <v>1</v>
      </c>
      <c r="N4420" s="4">
        <v>3.1300000000000001E-2</v>
      </c>
      <c r="O4420" s="5">
        <v>3.6999999999999998E-2</v>
      </c>
    </row>
    <row r="4421" spans="1:15" hidden="1" x14ac:dyDescent="0.3">
      <c r="A4421" t="s">
        <v>6</v>
      </c>
      <c r="B4421" t="s">
        <v>471</v>
      </c>
      <c r="C4421" t="s">
        <v>14</v>
      </c>
      <c r="D4421" t="s">
        <v>472</v>
      </c>
      <c r="E4421" t="s">
        <v>55</v>
      </c>
      <c r="F4421" t="s">
        <v>56</v>
      </c>
      <c r="G4421" t="s">
        <v>18</v>
      </c>
      <c r="H4421" s="2">
        <v>45736</v>
      </c>
      <c r="I4421" t="s">
        <v>19</v>
      </c>
      <c r="J4421" s="3">
        <v>28596</v>
      </c>
      <c r="K4421" s="3">
        <v>21229.48</v>
      </c>
      <c r="L4421" s="3">
        <v>1061.47</v>
      </c>
      <c r="M4421" s="6">
        <v>1</v>
      </c>
      <c r="N4421" s="4">
        <v>3.1300000000000001E-2</v>
      </c>
      <c r="O4421" s="5">
        <v>3.6999999999999998E-2</v>
      </c>
    </row>
    <row r="4422" spans="1:15" hidden="1" x14ac:dyDescent="0.3">
      <c r="A4422" t="s">
        <v>6</v>
      </c>
      <c r="B4422" t="s">
        <v>2983</v>
      </c>
      <c r="C4422" t="s">
        <v>14</v>
      </c>
      <c r="D4422" t="s">
        <v>3947</v>
      </c>
      <c r="E4422" t="s">
        <v>798</v>
      </c>
      <c r="F4422" t="s">
        <v>799</v>
      </c>
      <c r="G4422" t="s">
        <v>18</v>
      </c>
      <c r="H4422" s="2">
        <v>45736</v>
      </c>
      <c r="I4422" t="s">
        <v>19</v>
      </c>
      <c r="J4422" s="3">
        <v>60304</v>
      </c>
      <c r="K4422" s="3">
        <v>44769.06</v>
      </c>
      <c r="L4422" s="3">
        <v>2238.4499999999998</v>
      </c>
      <c r="M4422" s="6">
        <v>1</v>
      </c>
      <c r="N4422" s="4">
        <v>3.1300000000000001E-2</v>
      </c>
      <c r="O4422" s="5">
        <v>3.6999999999999998E-2</v>
      </c>
    </row>
    <row r="4423" spans="1:15" hidden="1" x14ac:dyDescent="0.3">
      <c r="A4423" t="s">
        <v>6</v>
      </c>
      <c r="B4423" t="s">
        <v>473</v>
      </c>
      <c r="C4423" t="s">
        <v>14</v>
      </c>
      <c r="D4423" t="s">
        <v>474</v>
      </c>
      <c r="E4423" t="s">
        <v>35</v>
      </c>
      <c r="F4423" t="s">
        <v>36</v>
      </c>
      <c r="G4423" t="s">
        <v>18</v>
      </c>
      <c r="H4423" s="2">
        <v>45736</v>
      </c>
      <c r="I4423" t="s">
        <v>19</v>
      </c>
      <c r="J4423" s="3">
        <v>83942</v>
      </c>
      <c r="K4423" s="3">
        <v>62317.64</v>
      </c>
      <c r="L4423" s="3">
        <v>3115.88</v>
      </c>
      <c r="M4423" s="6">
        <v>1</v>
      </c>
      <c r="N4423" s="4">
        <v>3.1300000000000001E-2</v>
      </c>
      <c r="O4423" s="5">
        <v>3.6999999999999998E-2</v>
      </c>
    </row>
    <row r="4424" spans="1:15" hidden="1" x14ac:dyDescent="0.3">
      <c r="A4424" t="s">
        <v>6</v>
      </c>
      <c r="B4424" t="s">
        <v>1951</v>
      </c>
      <c r="C4424" t="s">
        <v>14</v>
      </c>
      <c r="D4424" t="s">
        <v>3277</v>
      </c>
      <c r="E4424" t="s">
        <v>16</v>
      </c>
      <c r="F4424" t="s">
        <v>17</v>
      </c>
      <c r="G4424" t="s">
        <v>18</v>
      </c>
      <c r="H4424" s="2">
        <v>45736</v>
      </c>
      <c r="I4424" t="s">
        <v>19</v>
      </c>
      <c r="J4424" s="3">
        <v>9304</v>
      </c>
      <c r="K4424" s="3">
        <v>6282.86</v>
      </c>
      <c r="L4424" s="3">
        <v>314.16000000000003</v>
      </c>
      <c r="M4424" s="6">
        <v>1</v>
      </c>
      <c r="N4424" s="4">
        <v>3.1300000000000001E-2</v>
      </c>
      <c r="O4424" s="5">
        <v>3.6999999999999998E-2</v>
      </c>
    </row>
    <row r="4425" spans="1:15" hidden="1" x14ac:dyDescent="0.3">
      <c r="A4425" t="s">
        <v>6</v>
      </c>
      <c r="B4425" t="s">
        <v>475</v>
      </c>
      <c r="C4425" t="s">
        <v>14</v>
      </c>
      <c r="D4425" t="s">
        <v>476</v>
      </c>
      <c r="E4425" t="s">
        <v>22</v>
      </c>
      <c r="F4425" t="s">
        <v>23</v>
      </c>
      <c r="G4425" t="s">
        <v>18</v>
      </c>
      <c r="H4425" s="2">
        <v>45736</v>
      </c>
      <c r="I4425" t="s">
        <v>19</v>
      </c>
      <c r="J4425" s="3">
        <v>37744</v>
      </c>
      <c r="K4425" s="3">
        <v>28020.78</v>
      </c>
      <c r="L4425" s="3">
        <v>1401.04</v>
      </c>
      <c r="M4425" s="6">
        <v>1</v>
      </c>
      <c r="N4425" s="4">
        <v>3.1300000000000001E-2</v>
      </c>
      <c r="O4425" s="5">
        <v>3.6999999999999998E-2</v>
      </c>
    </row>
    <row r="4426" spans="1:15" hidden="1" x14ac:dyDescent="0.3">
      <c r="A4426" t="s">
        <v>6</v>
      </c>
      <c r="B4426" t="s">
        <v>477</v>
      </c>
      <c r="C4426" t="s">
        <v>14</v>
      </c>
      <c r="D4426" t="s">
        <v>478</v>
      </c>
      <c r="E4426" t="s">
        <v>81</v>
      </c>
      <c r="F4426" t="s">
        <v>82</v>
      </c>
      <c r="G4426" t="s">
        <v>18</v>
      </c>
      <c r="H4426" s="2">
        <v>45736</v>
      </c>
      <c r="I4426" t="s">
        <v>19</v>
      </c>
      <c r="J4426" s="3">
        <v>127680</v>
      </c>
      <c r="K4426" s="3">
        <v>94787.76</v>
      </c>
      <c r="L4426" s="3">
        <v>4739.3900000000003</v>
      </c>
      <c r="M4426" s="6">
        <v>1</v>
      </c>
      <c r="N4426" s="4">
        <v>3.1300000000000001E-2</v>
      </c>
      <c r="O4426" s="5">
        <v>3.6999999999999998E-2</v>
      </c>
    </row>
    <row r="4427" spans="1:15" hidden="1" x14ac:dyDescent="0.3">
      <c r="A4427" t="s">
        <v>6</v>
      </c>
      <c r="B4427" t="s">
        <v>780</v>
      </c>
      <c r="C4427" t="s">
        <v>14</v>
      </c>
      <c r="D4427" t="s">
        <v>2428</v>
      </c>
      <c r="E4427" t="s">
        <v>35</v>
      </c>
      <c r="F4427" t="s">
        <v>36</v>
      </c>
      <c r="G4427" t="s">
        <v>18</v>
      </c>
      <c r="H4427" s="2">
        <v>45736</v>
      </c>
      <c r="I4427" t="s">
        <v>19</v>
      </c>
      <c r="J4427" s="3">
        <v>67380</v>
      </c>
      <c r="K4427" s="3">
        <v>50022.3</v>
      </c>
      <c r="L4427" s="3">
        <v>2501.12</v>
      </c>
      <c r="M4427" s="6">
        <v>1</v>
      </c>
      <c r="N4427" s="4">
        <v>3.1300000000000001E-2</v>
      </c>
      <c r="O4427" s="5">
        <v>3.6999999999999998E-2</v>
      </c>
    </row>
    <row r="4428" spans="1:15" hidden="1" x14ac:dyDescent="0.3">
      <c r="A4428" t="s">
        <v>6</v>
      </c>
      <c r="B4428" t="s">
        <v>479</v>
      </c>
      <c r="C4428" t="s">
        <v>14</v>
      </c>
      <c r="D4428" t="s">
        <v>480</v>
      </c>
      <c r="E4428" t="s">
        <v>221</v>
      </c>
      <c r="F4428" t="s">
        <v>222</v>
      </c>
      <c r="G4428" t="s">
        <v>18</v>
      </c>
      <c r="H4428" s="2">
        <v>45736</v>
      </c>
      <c r="I4428" t="s">
        <v>19</v>
      </c>
      <c r="J4428" s="3">
        <v>72620</v>
      </c>
      <c r="K4428" s="3">
        <v>53982.25</v>
      </c>
      <c r="L4428" s="3">
        <v>2699.11</v>
      </c>
      <c r="M4428" s="6">
        <v>1</v>
      </c>
      <c r="N4428" s="4">
        <v>3.1300000000000001E-2</v>
      </c>
      <c r="O4428" s="5">
        <v>3.6999999999999998E-2</v>
      </c>
    </row>
    <row r="4429" spans="1:15" hidden="1" x14ac:dyDescent="0.3">
      <c r="A4429" t="s">
        <v>6</v>
      </c>
      <c r="B4429" t="s">
        <v>481</v>
      </c>
      <c r="C4429" t="s">
        <v>14</v>
      </c>
      <c r="D4429" t="s">
        <v>482</v>
      </c>
      <c r="E4429" t="s">
        <v>135</v>
      </c>
      <c r="F4429" t="s">
        <v>136</v>
      </c>
      <c r="G4429" t="s">
        <v>18</v>
      </c>
      <c r="H4429" s="2">
        <v>45736</v>
      </c>
      <c r="I4429" t="s">
        <v>19</v>
      </c>
      <c r="J4429" s="3">
        <v>55156</v>
      </c>
      <c r="K4429" s="3">
        <v>40947.74</v>
      </c>
      <c r="L4429" s="3">
        <v>2047.39</v>
      </c>
      <c r="M4429" s="6">
        <v>1</v>
      </c>
      <c r="N4429" s="4">
        <v>3.1300000000000001E-2</v>
      </c>
      <c r="O4429" s="5">
        <v>3.6999999999999998E-2</v>
      </c>
    </row>
    <row r="4430" spans="1:15" hidden="1" x14ac:dyDescent="0.3">
      <c r="A4430" t="s">
        <v>6</v>
      </c>
      <c r="B4430" t="s">
        <v>808</v>
      </c>
      <c r="C4430" t="s">
        <v>14</v>
      </c>
      <c r="D4430" t="s">
        <v>2480</v>
      </c>
      <c r="E4430" t="s">
        <v>244</v>
      </c>
      <c r="F4430" t="s">
        <v>245</v>
      </c>
      <c r="G4430" t="s">
        <v>18</v>
      </c>
      <c r="H4430" s="2">
        <v>45736</v>
      </c>
      <c r="I4430" t="s">
        <v>19</v>
      </c>
      <c r="J4430" s="3">
        <v>74921</v>
      </c>
      <c r="K4430" s="3">
        <v>55631.72</v>
      </c>
      <c r="L4430" s="3">
        <v>2781.59</v>
      </c>
      <c r="M4430" s="6">
        <v>1</v>
      </c>
      <c r="N4430" s="4">
        <v>3.1300000000000001E-2</v>
      </c>
      <c r="O4430" s="5">
        <v>3.6999999999999998E-2</v>
      </c>
    </row>
    <row r="4431" spans="1:15" hidden="1" x14ac:dyDescent="0.3">
      <c r="A4431" t="s">
        <v>6</v>
      </c>
      <c r="B4431" t="s">
        <v>483</v>
      </c>
      <c r="C4431" t="s">
        <v>14</v>
      </c>
      <c r="D4431" t="s">
        <v>484</v>
      </c>
      <c r="E4431" t="s">
        <v>81</v>
      </c>
      <c r="F4431" t="s">
        <v>82</v>
      </c>
      <c r="G4431" t="s">
        <v>18</v>
      </c>
      <c r="H4431" s="2">
        <v>45736</v>
      </c>
      <c r="I4431" t="s">
        <v>19</v>
      </c>
      <c r="J4431" s="3">
        <v>112538</v>
      </c>
      <c r="K4431" s="3">
        <v>83546.91</v>
      </c>
      <c r="L4431" s="3">
        <v>4177.3500000000004</v>
      </c>
      <c r="M4431" s="6">
        <v>1</v>
      </c>
      <c r="N4431" s="4">
        <v>3.1300000000000001E-2</v>
      </c>
      <c r="O4431" s="5">
        <v>3.6999999999999998E-2</v>
      </c>
    </row>
    <row r="4432" spans="1:15" hidden="1" x14ac:dyDescent="0.3">
      <c r="A4432" t="s">
        <v>6</v>
      </c>
      <c r="B4432" t="s">
        <v>487</v>
      </c>
      <c r="C4432" t="s">
        <v>14</v>
      </c>
      <c r="D4432" t="s">
        <v>488</v>
      </c>
      <c r="E4432" t="s">
        <v>55</v>
      </c>
      <c r="F4432" t="s">
        <v>56</v>
      </c>
      <c r="G4432" t="s">
        <v>18</v>
      </c>
      <c r="H4432" s="2">
        <v>45736</v>
      </c>
      <c r="I4432" t="s">
        <v>19</v>
      </c>
      <c r="J4432" s="3">
        <v>127330</v>
      </c>
      <c r="K4432" s="3">
        <v>92469.07</v>
      </c>
      <c r="L4432" s="3">
        <v>4623.45</v>
      </c>
      <c r="M4432" s="6">
        <v>1</v>
      </c>
      <c r="N4432" s="4">
        <v>3.1300000000000001E-2</v>
      </c>
      <c r="O4432" s="5">
        <v>3.6999999999999998E-2</v>
      </c>
    </row>
    <row r="4433" spans="1:15" hidden="1" x14ac:dyDescent="0.3">
      <c r="A4433" t="s">
        <v>6</v>
      </c>
      <c r="B4433" t="s">
        <v>489</v>
      </c>
      <c r="C4433" t="s">
        <v>14</v>
      </c>
      <c r="D4433" t="s">
        <v>490</v>
      </c>
      <c r="E4433" t="s">
        <v>81</v>
      </c>
      <c r="F4433" t="s">
        <v>82</v>
      </c>
      <c r="G4433" t="s">
        <v>18</v>
      </c>
      <c r="H4433" s="2">
        <v>45736</v>
      </c>
      <c r="I4433" t="s">
        <v>19</v>
      </c>
      <c r="J4433" s="3">
        <v>42790</v>
      </c>
      <c r="K4433" s="3">
        <v>31766.9</v>
      </c>
      <c r="L4433" s="3">
        <v>1588.35</v>
      </c>
      <c r="M4433" s="6">
        <v>1</v>
      </c>
      <c r="N4433" s="4">
        <v>3.1300000000000001E-2</v>
      </c>
      <c r="O4433" s="5">
        <v>3.6999999999999998E-2</v>
      </c>
    </row>
    <row r="4434" spans="1:15" hidden="1" x14ac:dyDescent="0.3">
      <c r="A4434" t="s">
        <v>6</v>
      </c>
      <c r="B4434" t="s">
        <v>2657</v>
      </c>
      <c r="C4434" t="s">
        <v>14</v>
      </c>
      <c r="D4434" t="s">
        <v>2658</v>
      </c>
      <c r="E4434" t="s">
        <v>2659</v>
      </c>
      <c r="G4434" t="s">
        <v>18</v>
      </c>
      <c r="H4434" s="2">
        <v>45736</v>
      </c>
      <c r="I4434" t="s">
        <v>19</v>
      </c>
      <c r="J4434" s="3">
        <v>88063</v>
      </c>
      <c r="K4434" s="3">
        <v>65376.74</v>
      </c>
      <c r="L4434" s="3">
        <v>3268.84</v>
      </c>
      <c r="M4434" s="6">
        <v>1</v>
      </c>
      <c r="N4434" s="4">
        <v>3.1300000000000001E-2</v>
      </c>
      <c r="O4434" s="5">
        <v>3.6999999999999998E-2</v>
      </c>
    </row>
    <row r="4435" spans="1:15" hidden="1" x14ac:dyDescent="0.3">
      <c r="A4435" t="s">
        <v>6</v>
      </c>
      <c r="B4435" t="s">
        <v>3036</v>
      </c>
      <c r="C4435" t="s">
        <v>14</v>
      </c>
      <c r="D4435" t="s">
        <v>3279</v>
      </c>
      <c r="E4435" t="s">
        <v>55</v>
      </c>
      <c r="F4435" t="s">
        <v>56</v>
      </c>
      <c r="G4435" t="s">
        <v>18</v>
      </c>
      <c r="H4435" s="2">
        <v>45736</v>
      </c>
      <c r="I4435" t="s">
        <v>19</v>
      </c>
      <c r="J4435" s="3">
        <v>149269</v>
      </c>
      <c r="K4435" s="3">
        <v>110815.74</v>
      </c>
      <c r="L4435" s="3">
        <v>5540.79</v>
      </c>
      <c r="M4435" s="6">
        <v>1</v>
      </c>
      <c r="N4435" s="4">
        <v>3.1300000000000001E-2</v>
      </c>
      <c r="O4435" s="5">
        <v>3.6999999999999998E-2</v>
      </c>
    </row>
    <row r="4436" spans="1:15" hidden="1" x14ac:dyDescent="0.3">
      <c r="A4436" t="s">
        <v>6</v>
      </c>
      <c r="B4436" t="s">
        <v>497</v>
      </c>
      <c r="C4436" t="s">
        <v>14</v>
      </c>
      <c r="D4436" t="s">
        <v>498</v>
      </c>
      <c r="E4436" t="s">
        <v>81</v>
      </c>
      <c r="F4436" t="s">
        <v>82</v>
      </c>
      <c r="G4436" t="s">
        <v>18</v>
      </c>
      <c r="H4436" s="2">
        <v>45736</v>
      </c>
      <c r="I4436" t="s">
        <v>19</v>
      </c>
      <c r="J4436" s="3">
        <v>44903</v>
      </c>
      <c r="K4436" s="3">
        <v>33342.53</v>
      </c>
      <c r="L4436" s="3">
        <v>1667.13</v>
      </c>
      <c r="M4436" s="6">
        <v>1</v>
      </c>
      <c r="N4436" s="4">
        <v>3.1300000000000001E-2</v>
      </c>
      <c r="O4436" s="5">
        <v>3.6999999999999998E-2</v>
      </c>
    </row>
    <row r="4437" spans="1:15" hidden="1" x14ac:dyDescent="0.3">
      <c r="A4437" t="s">
        <v>6</v>
      </c>
      <c r="B4437" t="s">
        <v>499</v>
      </c>
      <c r="C4437" t="s">
        <v>14</v>
      </c>
      <c r="D4437" t="s">
        <v>500</v>
      </c>
      <c r="E4437" t="s">
        <v>35</v>
      </c>
      <c r="F4437" t="s">
        <v>36</v>
      </c>
      <c r="G4437" t="s">
        <v>18</v>
      </c>
      <c r="H4437" s="2">
        <v>45736</v>
      </c>
      <c r="I4437" t="s">
        <v>19</v>
      </c>
      <c r="J4437" s="3">
        <v>149301</v>
      </c>
      <c r="K4437" s="3">
        <v>110839.67999999999</v>
      </c>
      <c r="L4437" s="3">
        <v>5541.98</v>
      </c>
      <c r="M4437" s="6">
        <v>1</v>
      </c>
      <c r="N4437" s="4">
        <v>3.1300000000000001E-2</v>
      </c>
      <c r="O4437" s="5">
        <v>3.6999999999999998E-2</v>
      </c>
    </row>
    <row r="4438" spans="1:15" hidden="1" x14ac:dyDescent="0.3">
      <c r="A4438" t="s">
        <v>6</v>
      </c>
      <c r="B4438" t="s">
        <v>501</v>
      </c>
      <c r="C4438" t="s">
        <v>14</v>
      </c>
      <c r="D4438" t="s">
        <v>502</v>
      </c>
      <c r="E4438" t="s">
        <v>59</v>
      </c>
      <c r="F4438" t="s">
        <v>60</v>
      </c>
      <c r="G4438" t="s">
        <v>18</v>
      </c>
      <c r="H4438" s="2">
        <v>45736</v>
      </c>
      <c r="I4438" t="s">
        <v>19</v>
      </c>
      <c r="J4438" s="3">
        <v>130704</v>
      </c>
      <c r="K4438" s="3">
        <v>97033.16</v>
      </c>
      <c r="L4438" s="3">
        <v>4851.66</v>
      </c>
      <c r="M4438" s="6">
        <v>1</v>
      </c>
      <c r="N4438" s="4">
        <v>3.1300000000000001E-2</v>
      </c>
      <c r="O4438" s="5">
        <v>3.6999999999999998E-2</v>
      </c>
    </row>
    <row r="4439" spans="1:15" hidden="1" x14ac:dyDescent="0.3">
      <c r="A4439" t="s">
        <v>6</v>
      </c>
      <c r="B4439" t="s">
        <v>503</v>
      </c>
      <c r="C4439" t="s">
        <v>14</v>
      </c>
      <c r="D4439" t="s">
        <v>504</v>
      </c>
      <c r="E4439" t="s">
        <v>135</v>
      </c>
      <c r="F4439" t="s">
        <v>136</v>
      </c>
      <c r="G4439" t="s">
        <v>18</v>
      </c>
      <c r="H4439" s="2">
        <v>45736</v>
      </c>
      <c r="I4439" t="s">
        <v>19</v>
      </c>
      <c r="J4439" s="3">
        <v>72604</v>
      </c>
      <c r="K4439" s="3">
        <v>53900.56</v>
      </c>
      <c r="L4439" s="3">
        <v>2695.03</v>
      </c>
      <c r="M4439" s="6">
        <v>1</v>
      </c>
      <c r="N4439" s="4">
        <v>3.1300000000000001E-2</v>
      </c>
      <c r="O4439" s="5">
        <v>3.6999999999999998E-2</v>
      </c>
    </row>
    <row r="4440" spans="1:15" hidden="1" x14ac:dyDescent="0.3">
      <c r="A4440" t="s">
        <v>6</v>
      </c>
      <c r="B4440" t="s">
        <v>505</v>
      </c>
      <c r="C4440" t="s">
        <v>14</v>
      </c>
      <c r="D4440" t="s">
        <v>506</v>
      </c>
      <c r="E4440" t="s">
        <v>26</v>
      </c>
      <c r="F4440" t="s">
        <v>27</v>
      </c>
      <c r="G4440" t="s">
        <v>18</v>
      </c>
      <c r="H4440" s="2">
        <v>45736</v>
      </c>
      <c r="I4440" t="s">
        <v>19</v>
      </c>
      <c r="J4440" s="3">
        <v>34557</v>
      </c>
      <c r="K4440" s="3">
        <v>25655.16</v>
      </c>
      <c r="L4440" s="3">
        <v>1282.76</v>
      </c>
      <c r="M4440" s="6">
        <v>1</v>
      </c>
      <c r="N4440" s="4">
        <v>3.1300000000000001E-2</v>
      </c>
      <c r="O4440" s="5">
        <v>3.6999999999999998E-2</v>
      </c>
    </row>
    <row r="4441" spans="1:15" hidden="1" x14ac:dyDescent="0.3">
      <c r="A4441" t="s">
        <v>6</v>
      </c>
      <c r="B4441" t="s">
        <v>487</v>
      </c>
      <c r="C4441" t="s">
        <v>14</v>
      </c>
      <c r="D4441" t="s">
        <v>511</v>
      </c>
      <c r="E4441" t="s">
        <v>55</v>
      </c>
      <c r="F4441" t="s">
        <v>56</v>
      </c>
      <c r="G4441" t="s">
        <v>18</v>
      </c>
      <c r="H4441" s="2">
        <v>45736</v>
      </c>
      <c r="I4441" t="s">
        <v>19</v>
      </c>
      <c r="J4441" s="3">
        <v>110732</v>
      </c>
      <c r="K4441" s="3">
        <v>80415.16</v>
      </c>
      <c r="L4441" s="3">
        <v>4020.76</v>
      </c>
      <c r="M4441" s="6">
        <v>1</v>
      </c>
      <c r="N4441" s="4">
        <v>3.1300000000000001E-2</v>
      </c>
      <c r="O4441" s="5">
        <v>3.6999999999999998E-2</v>
      </c>
    </row>
    <row r="4442" spans="1:15" hidden="1" x14ac:dyDescent="0.3">
      <c r="A4442" t="s">
        <v>6</v>
      </c>
      <c r="B4442" t="s">
        <v>512</v>
      </c>
      <c r="C4442" t="s">
        <v>14</v>
      </c>
      <c r="D4442" t="s">
        <v>513</v>
      </c>
      <c r="E4442" t="s">
        <v>59</v>
      </c>
      <c r="F4442" t="s">
        <v>60</v>
      </c>
      <c r="G4442" t="s">
        <v>18</v>
      </c>
      <c r="H4442" s="2">
        <v>45736</v>
      </c>
      <c r="I4442" t="s">
        <v>19</v>
      </c>
      <c r="J4442" s="3">
        <v>131380</v>
      </c>
      <c r="K4442" s="3">
        <v>97535.33</v>
      </c>
      <c r="L4442" s="3">
        <v>4876.7700000000004</v>
      </c>
      <c r="M4442" s="6">
        <v>1</v>
      </c>
      <c r="N4442" s="4">
        <v>3.1300000000000001E-2</v>
      </c>
      <c r="O4442" s="5">
        <v>3.6999999999999998E-2</v>
      </c>
    </row>
    <row r="4443" spans="1:15" hidden="1" x14ac:dyDescent="0.3">
      <c r="A4443" t="s">
        <v>6</v>
      </c>
      <c r="B4443" t="s">
        <v>2617</v>
      </c>
      <c r="C4443" t="s">
        <v>14</v>
      </c>
      <c r="D4443" t="s">
        <v>2618</v>
      </c>
      <c r="E4443" t="s">
        <v>59</v>
      </c>
      <c r="F4443" t="s">
        <v>60</v>
      </c>
      <c r="G4443" t="s">
        <v>18</v>
      </c>
      <c r="H4443" s="2">
        <v>45736</v>
      </c>
      <c r="I4443" t="s">
        <v>19</v>
      </c>
      <c r="J4443" s="3">
        <v>204197</v>
      </c>
      <c r="K4443" s="3">
        <v>151594.1</v>
      </c>
      <c r="L4443" s="3">
        <v>7579.71</v>
      </c>
      <c r="M4443" s="6">
        <v>1</v>
      </c>
      <c r="N4443" s="4">
        <v>3.1300000000000001E-2</v>
      </c>
      <c r="O4443" s="5">
        <v>3.6999999999999998E-2</v>
      </c>
    </row>
    <row r="4444" spans="1:15" hidden="1" x14ac:dyDescent="0.3">
      <c r="A4444" t="s">
        <v>6</v>
      </c>
      <c r="B4444" t="s">
        <v>519</v>
      </c>
      <c r="C4444" t="s">
        <v>14</v>
      </c>
      <c r="D4444" t="s">
        <v>520</v>
      </c>
      <c r="E4444" t="s">
        <v>77</v>
      </c>
      <c r="F4444" t="s">
        <v>78</v>
      </c>
      <c r="G4444" t="s">
        <v>18</v>
      </c>
      <c r="H4444" s="2">
        <v>45736</v>
      </c>
      <c r="I4444" t="s">
        <v>19</v>
      </c>
      <c r="J4444" s="3">
        <v>139041</v>
      </c>
      <c r="K4444" s="3">
        <v>103222.87</v>
      </c>
      <c r="L4444" s="3">
        <v>5161.1400000000003</v>
      </c>
      <c r="M4444" s="6">
        <v>1</v>
      </c>
      <c r="N4444" s="4">
        <v>3.1300000000000001E-2</v>
      </c>
      <c r="O4444" s="5">
        <v>3.6999999999999998E-2</v>
      </c>
    </row>
    <row r="4445" spans="1:15" hidden="1" x14ac:dyDescent="0.3">
      <c r="A4445" t="s">
        <v>6</v>
      </c>
      <c r="B4445" t="s">
        <v>521</v>
      </c>
      <c r="C4445" t="s">
        <v>14</v>
      </c>
      <c r="D4445" t="s">
        <v>522</v>
      </c>
      <c r="E4445" t="s">
        <v>244</v>
      </c>
      <c r="F4445" t="s">
        <v>245</v>
      </c>
      <c r="G4445" t="s">
        <v>18</v>
      </c>
      <c r="H4445" s="2">
        <v>45736</v>
      </c>
      <c r="I4445" t="s">
        <v>19</v>
      </c>
      <c r="J4445" s="3">
        <v>31817</v>
      </c>
      <c r="K4445" s="3">
        <v>23620.6</v>
      </c>
      <c r="L4445" s="3">
        <v>1181.03</v>
      </c>
      <c r="M4445" s="6">
        <v>1</v>
      </c>
      <c r="N4445" s="4">
        <v>3.1300000000000001E-2</v>
      </c>
      <c r="O4445" s="5">
        <v>3.6999999999999998E-2</v>
      </c>
    </row>
    <row r="4446" spans="1:15" hidden="1" x14ac:dyDescent="0.3">
      <c r="A4446" t="s">
        <v>6</v>
      </c>
      <c r="B4446" t="s">
        <v>262</v>
      </c>
      <c r="C4446" t="s">
        <v>14</v>
      </c>
      <c r="D4446" t="s">
        <v>263</v>
      </c>
      <c r="E4446" t="s">
        <v>26</v>
      </c>
      <c r="F4446" t="s">
        <v>27</v>
      </c>
      <c r="G4446" t="s">
        <v>18</v>
      </c>
      <c r="H4446" s="2">
        <v>45736</v>
      </c>
      <c r="I4446" t="s">
        <v>19</v>
      </c>
      <c r="J4446" s="3">
        <v>68756</v>
      </c>
      <c r="K4446" s="3">
        <v>51044.08</v>
      </c>
      <c r="L4446" s="3">
        <v>2552.1999999999998</v>
      </c>
      <c r="M4446" s="6">
        <v>1</v>
      </c>
      <c r="N4446" s="4">
        <v>3.1300000000000001E-2</v>
      </c>
      <c r="O4446" s="5">
        <v>3.6999999999999998E-2</v>
      </c>
    </row>
    <row r="4447" spans="1:15" hidden="1" x14ac:dyDescent="0.3">
      <c r="A4447" t="s">
        <v>6</v>
      </c>
      <c r="B4447" t="s">
        <v>829</v>
      </c>
      <c r="C4447" t="s">
        <v>14</v>
      </c>
      <c r="D4447" t="s">
        <v>3948</v>
      </c>
      <c r="E4447" t="s">
        <v>26</v>
      </c>
      <c r="F4447" t="s">
        <v>27</v>
      </c>
      <c r="G4447" t="s">
        <v>18</v>
      </c>
      <c r="H4447" s="2">
        <v>45736</v>
      </c>
      <c r="I4447" t="s">
        <v>19</v>
      </c>
      <c r="J4447" s="3">
        <v>30078</v>
      </c>
      <c r="K4447" s="3">
        <v>20307</v>
      </c>
      <c r="L4447" s="3">
        <v>1015.34</v>
      </c>
      <c r="M4447" s="6">
        <v>1</v>
      </c>
      <c r="N4447" s="4">
        <v>3.1300000000000001E-2</v>
      </c>
      <c r="O4447" s="5">
        <v>3.6999999999999998E-2</v>
      </c>
    </row>
    <row r="4448" spans="1:15" hidden="1" x14ac:dyDescent="0.3">
      <c r="A4448" t="s">
        <v>6</v>
      </c>
      <c r="B4448" t="s">
        <v>552</v>
      </c>
      <c r="C4448" t="s">
        <v>14</v>
      </c>
      <c r="D4448" t="s">
        <v>3949</v>
      </c>
      <c r="E4448" t="s">
        <v>135</v>
      </c>
      <c r="F4448" t="s">
        <v>136</v>
      </c>
      <c r="G4448" t="s">
        <v>18</v>
      </c>
      <c r="H4448" s="2">
        <v>45736</v>
      </c>
      <c r="I4448" t="s">
        <v>19</v>
      </c>
      <c r="J4448" s="3">
        <v>26102</v>
      </c>
      <c r="K4448" s="3">
        <v>17623</v>
      </c>
      <c r="L4448" s="3">
        <v>881.15</v>
      </c>
      <c r="M4448" s="6">
        <v>1</v>
      </c>
      <c r="N4448" s="4">
        <v>3.1300000000000001E-2</v>
      </c>
      <c r="O4448" s="5">
        <v>3.6999999999999998E-2</v>
      </c>
    </row>
    <row r="4449" spans="1:15" hidden="1" x14ac:dyDescent="0.3">
      <c r="A4449" t="s">
        <v>6</v>
      </c>
      <c r="B4449" t="s">
        <v>523</v>
      </c>
      <c r="C4449" t="s">
        <v>14</v>
      </c>
      <c r="D4449" t="s">
        <v>524</v>
      </c>
      <c r="E4449" t="s">
        <v>81</v>
      </c>
      <c r="F4449" t="s">
        <v>82</v>
      </c>
      <c r="G4449" t="s">
        <v>18</v>
      </c>
      <c r="H4449" s="2">
        <v>45736</v>
      </c>
      <c r="I4449" t="s">
        <v>19</v>
      </c>
      <c r="J4449" s="3">
        <v>131262</v>
      </c>
      <c r="K4449" s="3">
        <v>97447.24</v>
      </c>
      <c r="L4449" s="3">
        <v>4872.3599999999997</v>
      </c>
      <c r="M4449" s="6">
        <v>1</v>
      </c>
      <c r="N4449" s="4">
        <v>3.1300000000000001E-2</v>
      </c>
      <c r="O4449" s="5">
        <v>3.6999999999999998E-2</v>
      </c>
    </row>
    <row r="4450" spans="1:15" hidden="1" x14ac:dyDescent="0.3">
      <c r="A4450" t="s">
        <v>6</v>
      </c>
      <c r="B4450" t="s">
        <v>2997</v>
      </c>
      <c r="C4450" t="s">
        <v>14</v>
      </c>
      <c r="D4450" t="s">
        <v>3928</v>
      </c>
      <c r="E4450" t="s">
        <v>244</v>
      </c>
      <c r="F4450" t="s">
        <v>245</v>
      </c>
      <c r="G4450" t="s">
        <v>18</v>
      </c>
      <c r="H4450" s="2">
        <v>45736</v>
      </c>
      <c r="I4450" t="s">
        <v>19</v>
      </c>
      <c r="J4450" s="3">
        <v>45900</v>
      </c>
      <c r="K4450" s="3">
        <v>33972.019999999997</v>
      </c>
      <c r="L4450" s="3">
        <v>1698.6</v>
      </c>
      <c r="M4450" s="6">
        <v>1</v>
      </c>
      <c r="N4450" s="4">
        <v>3.1300000000000001E-2</v>
      </c>
      <c r="O4450" s="5">
        <v>3.6999999999999998E-2</v>
      </c>
    </row>
    <row r="4451" spans="1:15" hidden="1" x14ac:dyDescent="0.3">
      <c r="A4451" t="s">
        <v>6</v>
      </c>
      <c r="B4451" t="s">
        <v>542</v>
      </c>
      <c r="C4451" t="s">
        <v>14</v>
      </c>
      <c r="D4451" t="s">
        <v>1597</v>
      </c>
      <c r="E4451" t="s">
        <v>59</v>
      </c>
      <c r="F4451" t="s">
        <v>60</v>
      </c>
      <c r="G4451" t="s">
        <v>18</v>
      </c>
      <c r="H4451" s="2">
        <v>45736</v>
      </c>
      <c r="I4451" t="s">
        <v>19</v>
      </c>
      <c r="J4451" s="3">
        <v>66703</v>
      </c>
      <c r="K4451" s="3">
        <v>49519.12</v>
      </c>
      <c r="L4451" s="3">
        <v>2475.96</v>
      </c>
      <c r="M4451" s="6">
        <v>1</v>
      </c>
      <c r="N4451" s="4">
        <v>3.1300000000000001E-2</v>
      </c>
      <c r="O4451" s="5">
        <v>3.6999999999999998E-2</v>
      </c>
    </row>
    <row r="4452" spans="1:15" hidden="1" x14ac:dyDescent="0.3">
      <c r="A4452" t="s">
        <v>6</v>
      </c>
      <c r="B4452" t="s">
        <v>3481</v>
      </c>
      <c r="C4452" t="s">
        <v>14</v>
      </c>
      <c r="D4452" t="s">
        <v>3929</v>
      </c>
      <c r="E4452" t="s">
        <v>81</v>
      </c>
      <c r="F4452" t="s">
        <v>82</v>
      </c>
      <c r="G4452" t="s">
        <v>18</v>
      </c>
      <c r="H4452" s="2">
        <v>45736</v>
      </c>
      <c r="I4452" t="s">
        <v>19</v>
      </c>
      <c r="J4452" s="3">
        <v>62351</v>
      </c>
      <c r="K4452" s="3">
        <v>46288.84</v>
      </c>
      <c r="L4452" s="3">
        <v>2314.44</v>
      </c>
      <c r="M4452" s="6">
        <v>1</v>
      </c>
      <c r="N4452" s="4">
        <v>3.1300000000000001E-2</v>
      </c>
      <c r="O4452" s="5">
        <v>3.6999999999999998E-2</v>
      </c>
    </row>
    <row r="4453" spans="1:15" hidden="1" x14ac:dyDescent="0.3">
      <c r="A4453" t="s">
        <v>6</v>
      </c>
      <c r="B4453" t="s">
        <v>525</v>
      </c>
      <c r="C4453" t="s">
        <v>14</v>
      </c>
      <c r="D4453" t="s">
        <v>526</v>
      </c>
      <c r="E4453" t="s">
        <v>51</v>
      </c>
      <c r="F4453" t="s">
        <v>52</v>
      </c>
      <c r="G4453" t="s">
        <v>18</v>
      </c>
      <c r="H4453" s="2">
        <v>45736</v>
      </c>
      <c r="I4453" t="s">
        <v>19</v>
      </c>
      <c r="J4453" s="3">
        <v>95953</v>
      </c>
      <c r="K4453" s="3">
        <v>71248.850000000006</v>
      </c>
      <c r="L4453" s="3">
        <v>3562.44</v>
      </c>
      <c r="M4453" s="6">
        <v>1</v>
      </c>
      <c r="N4453" s="4">
        <v>3.1300000000000001E-2</v>
      </c>
      <c r="O4453" s="5">
        <v>3.6999999999999998E-2</v>
      </c>
    </row>
    <row r="4454" spans="1:15" hidden="1" x14ac:dyDescent="0.3">
      <c r="A4454" t="s">
        <v>6</v>
      </c>
      <c r="B4454" t="s">
        <v>527</v>
      </c>
      <c r="C4454" t="s">
        <v>14</v>
      </c>
      <c r="D4454" t="s">
        <v>528</v>
      </c>
      <c r="E4454" t="s">
        <v>55</v>
      </c>
      <c r="F4454" t="s">
        <v>56</v>
      </c>
      <c r="G4454" t="s">
        <v>18</v>
      </c>
      <c r="H4454" s="2">
        <v>45736</v>
      </c>
      <c r="I4454" t="s">
        <v>19</v>
      </c>
      <c r="J4454" s="3">
        <v>88840</v>
      </c>
      <c r="K4454" s="3">
        <v>65953.88</v>
      </c>
      <c r="L4454" s="3">
        <v>3297.69</v>
      </c>
      <c r="M4454" s="6">
        <v>1</v>
      </c>
      <c r="N4454" s="4">
        <v>3.1300000000000001E-2</v>
      </c>
      <c r="O4454" s="5">
        <v>3.6999999999999998E-2</v>
      </c>
    </row>
    <row r="4455" spans="1:15" hidden="1" x14ac:dyDescent="0.3">
      <c r="A4455" t="s">
        <v>6</v>
      </c>
      <c r="B4455" t="s">
        <v>840</v>
      </c>
      <c r="C4455" t="s">
        <v>14</v>
      </c>
      <c r="D4455" t="s">
        <v>3950</v>
      </c>
      <c r="E4455" t="s">
        <v>81</v>
      </c>
      <c r="F4455" t="s">
        <v>82</v>
      </c>
      <c r="G4455" t="s">
        <v>18</v>
      </c>
      <c r="H4455" s="2">
        <v>45736</v>
      </c>
      <c r="I4455" t="s">
        <v>19</v>
      </c>
      <c r="J4455" s="3">
        <v>230154</v>
      </c>
      <c r="K4455" s="3">
        <v>151979</v>
      </c>
      <c r="L4455" s="3">
        <v>7598.95</v>
      </c>
      <c r="M4455" s="6">
        <v>1</v>
      </c>
      <c r="N4455" s="4">
        <v>3.1300000000000001E-2</v>
      </c>
      <c r="O4455" s="5">
        <v>3.6999999999999998E-2</v>
      </c>
    </row>
    <row r="4456" spans="1:15" hidden="1" x14ac:dyDescent="0.3">
      <c r="A4456" t="s">
        <v>6</v>
      </c>
      <c r="B4456" t="s">
        <v>1405</v>
      </c>
      <c r="C4456" t="s">
        <v>14</v>
      </c>
      <c r="D4456" t="s">
        <v>3284</v>
      </c>
      <c r="E4456" t="s">
        <v>55</v>
      </c>
      <c r="F4456" t="s">
        <v>56</v>
      </c>
      <c r="G4456" t="s">
        <v>18</v>
      </c>
      <c r="H4456" s="2">
        <v>45736</v>
      </c>
      <c r="I4456" t="s">
        <v>19</v>
      </c>
      <c r="J4456" s="3">
        <v>27700</v>
      </c>
      <c r="K4456" s="3">
        <v>20564.3</v>
      </c>
      <c r="L4456" s="3">
        <v>1028.22</v>
      </c>
      <c r="M4456" s="6">
        <v>1</v>
      </c>
      <c r="N4456" s="4">
        <v>3.1300000000000001E-2</v>
      </c>
      <c r="O4456" s="5">
        <v>3.6999999999999998E-2</v>
      </c>
    </row>
    <row r="4457" spans="1:15" hidden="1" x14ac:dyDescent="0.3">
      <c r="A4457" t="s">
        <v>6</v>
      </c>
      <c r="B4457" t="s">
        <v>529</v>
      </c>
      <c r="C4457" t="s">
        <v>14</v>
      </c>
      <c r="D4457" t="s">
        <v>530</v>
      </c>
      <c r="E4457" t="s">
        <v>35</v>
      </c>
      <c r="F4457" t="s">
        <v>36</v>
      </c>
      <c r="G4457" t="s">
        <v>18</v>
      </c>
      <c r="H4457" s="2">
        <v>45736</v>
      </c>
      <c r="I4457" t="s">
        <v>19</v>
      </c>
      <c r="J4457" s="3">
        <v>101079</v>
      </c>
      <c r="K4457" s="3">
        <v>75040.039999999994</v>
      </c>
      <c r="L4457" s="3">
        <v>3752</v>
      </c>
      <c r="M4457" s="6">
        <v>1</v>
      </c>
      <c r="N4457" s="4">
        <v>3.1300000000000001E-2</v>
      </c>
      <c r="O4457" s="5">
        <v>3.6999999999999998E-2</v>
      </c>
    </row>
    <row r="4458" spans="1:15" hidden="1" x14ac:dyDescent="0.3">
      <c r="A4458" t="s">
        <v>6</v>
      </c>
      <c r="B4458" t="s">
        <v>487</v>
      </c>
      <c r="C4458" t="s">
        <v>14</v>
      </c>
      <c r="D4458" t="s">
        <v>3951</v>
      </c>
      <c r="E4458" t="s">
        <v>55</v>
      </c>
      <c r="F4458" t="s">
        <v>56</v>
      </c>
      <c r="G4458" t="s">
        <v>18</v>
      </c>
      <c r="H4458" s="2">
        <v>45736</v>
      </c>
      <c r="I4458" t="s">
        <v>19</v>
      </c>
      <c r="J4458" s="3">
        <v>11345</v>
      </c>
      <c r="K4458" s="3">
        <v>7491</v>
      </c>
      <c r="L4458" s="3">
        <v>374.55</v>
      </c>
      <c r="M4458" s="6">
        <v>1</v>
      </c>
      <c r="N4458" s="4">
        <v>3.1300000000000001E-2</v>
      </c>
      <c r="O4458" s="5">
        <v>3.6999999999999998E-2</v>
      </c>
    </row>
    <row r="4459" spans="1:15" hidden="1" x14ac:dyDescent="0.3">
      <c r="A4459" t="s">
        <v>6</v>
      </c>
      <c r="B4459" t="s">
        <v>842</v>
      </c>
      <c r="C4459" t="s">
        <v>14</v>
      </c>
      <c r="D4459" t="s">
        <v>3952</v>
      </c>
      <c r="E4459" t="s">
        <v>756</v>
      </c>
      <c r="F4459" t="s">
        <v>757</v>
      </c>
      <c r="G4459" t="s">
        <v>18</v>
      </c>
      <c r="H4459" s="2">
        <v>45736</v>
      </c>
      <c r="I4459" t="s">
        <v>19</v>
      </c>
      <c r="J4459" s="3">
        <v>99381</v>
      </c>
      <c r="K4459" s="3">
        <v>67111</v>
      </c>
      <c r="L4459" s="3">
        <v>3355.55</v>
      </c>
      <c r="M4459" s="6">
        <v>1</v>
      </c>
      <c r="N4459" s="4">
        <v>3.1300000000000001E-2</v>
      </c>
      <c r="O4459" s="5">
        <v>3.6999999999999998E-2</v>
      </c>
    </row>
    <row r="4460" spans="1:15" hidden="1" x14ac:dyDescent="0.3">
      <c r="A4460" t="s">
        <v>6</v>
      </c>
      <c r="B4460" t="s">
        <v>845</v>
      </c>
      <c r="C4460" t="s">
        <v>14</v>
      </c>
      <c r="D4460" t="s">
        <v>3953</v>
      </c>
      <c r="E4460" t="s">
        <v>16</v>
      </c>
      <c r="F4460" t="s">
        <v>17</v>
      </c>
      <c r="G4460" t="s">
        <v>18</v>
      </c>
      <c r="H4460" s="2">
        <v>45736</v>
      </c>
      <c r="I4460" t="s">
        <v>19</v>
      </c>
      <c r="J4460" s="3">
        <v>79875</v>
      </c>
      <c r="K4460" s="3">
        <v>53928</v>
      </c>
      <c r="L4460" s="3">
        <v>2696.4</v>
      </c>
      <c r="M4460" s="6">
        <v>1</v>
      </c>
      <c r="N4460" s="4">
        <v>3.1300000000000001E-2</v>
      </c>
      <c r="O4460" s="5">
        <v>3.6999999999999998E-2</v>
      </c>
    </row>
    <row r="4461" spans="1:15" hidden="1" x14ac:dyDescent="0.3">
      <c r="A4461" t="s">
        <v>6</v>
      </c>
      <c r="B4461" t="s">
        <v>519</v>
      </c>
      <c r="C4461" t="s">
        <v>14</v>
      </c>
      <c r="D4461" t="s">
        <v>531</v>
      </c>
      <c r="E4461" t="s">
        <v>77</v>
      </c>
      <c r="F4461" t="s">
        <v>78</v>
      </c>
      <c r="G4461" t="s">
        <v>18</v>
      </c>
      <c r="H4461" s="2">
        <v>45736</v>
      </c>
      <c r="I4461" t="s">
        <v>19</v>
      </c>
      <c r="J4461" s="3">
        <v>104937.84</v>
      </c>
      <c r="K4461" s="3">
        <v>77904.990000000005</v>
      </c>
      <c r="L4461" s="3">
        <v>3895.25</v>
      </c>
      <c r="M4461" s="6">
        <v>1</v>
      </c>
      <c r="N4461" s="4">
        <v>3.1300000000000001E-2</v>
      </c>
      <c r="O4461" s="5">
        <v>3.6999999999999998E-2</v>
      </c>
    </row>
    <row r="4462" spans="1:15" hidden="1" x14ac:dyDescent="0.3">
      <c r="A4462" t="s">
        <v>6</v>
      </c>
      <c r="B4462" t="s">
        <v>187</v>
      </c>
      <c r="C4462" t="s">
        <v>14</v>
      </c>
      <c r="D4462" t="s">
        <v>532</v>
      </c>
      <c r="E4462" t="s">
        <v>59</v>
      </c>
      <c r="F4462" t="s">
        <v>60</v>
      </c>
      <c r="G4462" t="s">
        <v>18</v>
      </c>
      <c r="H4462" s="2">
        <v>45736</v>
      </c>
      <c r="I4462" t="s">
        <v>19</v>
      </c>
      <c r="J4462" s="3">
        <v>181471.97</v>
      </c>
      <c r="K4462" s="3">
        <v>131787.92000000001</v>
      </c>
      <c r="L4462" s="3">
        <v>6589.4</v>
      </c>
      <c r="M4462" s="6">
        <v>1</v>
      </c>
      <c r="N4462" s="4">
        <v>3.1300000000000001E-2</v>
      </c>
      <c r="O4462" s="5">
        <v>3.6999999999999998E-2</v>
      </c>
    </row>
    <row r="4463" spans="1:15" hidden="1" x14ac:dyDescent="0.3">
      <c r="A4463" t="s">
        <v>6</v>
      </c>
      <c r="B4463" t="s">
        <v>3508</v>
      </c>
      <c r="C4463" t="s">
        <v>14</v>
      </c>
      <c r="D4463" t="s">
        <v>3509</v>
      </c>
      <c r="E4463" t="s">
        <v>158</v>
      </c>
      <c r="F4463" t="s">
        <v>159</v>
      </c>
      <c r="G4463" t="s">
        <v>18</v>
      </c>
      <c r="H4463" s="2">
        <v>45736</v>
      </c>
      <c r="I4463" t="s">
        <v>19</v>
      </c>
      <c r="J4463" s="3">
        <v>175320.35</v>
      </c>
      <c r="K4463" s="3">
        <v>115982.57</v>
      </c>
      <c r="L4463" s="3">
        <v>5799.14</v>
      </c>
      <c r="M4463" s="6">
        <v>1</v>
      </c>
      <c r="N4463" s="4">
        <v>3.1300000000000001E-2</v>
      </c>
      <c r="O4463" s="5">
        <v>3.6999999999999998E-2</v>
      </c>
    </row>
    <row r="4464" spans="1:15" hidden="1" x14ac:dyDescent="0.3">
      <c r="A4464" t="s">
        <v>6</v>
      </c>
      <c r="B4464" t="s">
        <v>3004</v>
      </c>
      <c r="C4464" t="s">
        <v>14</v>
      </c>
      <c r="D4464" t="s">
        <v>3956</v>
      </c>
      <c r="E4464" t="s">
        <v>3006</v>
      </c>
      <c r="G4464" t="s">
        <v>18</v>
      </c>
      <c r="H4464" s="2">
        <v>45736</v>
      </c>
      <c r="I4464" t="s">
        <v>19</v>
      </c>
      <c r="J4464" s="3">
        <v>116116</v>
      </c>
      <c r="K4464" s="3">
        <v>86203.47</v>
      </c>
      <c r="L4464" s="3">
        <v>4310.17</v>
      </c>
      <c r="M4464" s="6">
        <v>1</v>
      </c>
      <c r="N4464" s="4">
        <v>3.1300000000000001E-2</v>
      </c>
      <c r="O4464" s="5">
        <v>3.6999999999999998E-2</v>
      </c>
    </row>
    <row r="4465" spans="1:15" hidden="1" x14ac:dyDescent="0.3">
      <c r="A4465" t="s">
        <v>6</v>
      </c>
      <c r="B4465" t="s">
        <v>849</v>
      </c>
      <c r="C4465" t="s">
        <v>14</v>
      </c>
      <c r="D4465" t="s">
        <v>2392</v>
      </c>
      <c r="E4465" t="s">
        <v>55</v>
      </c>
      <c r="F4465" t="s">
        <v>56</v>
      </c>
      <c r="G4465" t="s">
        <v>18</v>
      </c>
      <c r="H4465" s="2">
        <v>45736</v>
      </c>
      <c r="I4465" t="s">
        <v>19</v>
      </c>
      <c r="J4465" s="3">
        <v>311556</v>
      </c>
      <c r="K4465" s="3">
        <v>187610</v>
      </c>
      <c r="L4465" s="3">
        <v>9380.5</v>
      </c>
      <c r="M4465" s="6">
        <v>1</v>
      </c>
      <c r="N4465" s="4">
        <v>3.1300000000000001E-2</v>
      </c>
      <c r="O4465" s="5">
        <v>3.6999999999999998E-2</v>
      </c>
    </row>
    <row r="4466" spans="1:15" hidden="1" x14ac:dyDescent="0.3">
      <c r="A4466" t="s">
        <v>6</v>
      </c>
      <c r="B4466" t="s">
        <v>446</v>
      </c>
      <c r="C4466" t="s">
        <v>14</v>
      </c>
      <c r="D4466" t="s">
        <v>533</v>
      </c>
      <c r="E4466" t="s">
        <v>35</v>
      </c>
      <c r="F4466" t="s">
        <v>36</v>
      </c>
      <c r="G4466" t="s">
        <v>18</v>
      </c>
      <c r="H4466" s="2">
        <v>45736</v>
      </c>
      <c r="I4466" t="s">
        <v>19</v>
      </c>
      <c r="J4466" s="3">
        <v>55833</v>
      </c>
      <c r="K4466" s="3">
        <v>41526.65</v>
      </c>
      <c r="L4466" s="3">
        <v>2076.33</v>
      </c>
      <c r="M4466" s="6">
        <v>1</v>
      </c>
      <c r="N4466" s="4">
        <v>3.1300000000000001E-2</v>
      </c>
      <c r="O4466" s="5">
        <v>3.6999999999999998E-2</v>
      </c>
    </row>
    <row r="4467" spans="1:15" hidden="1" x14ac:dyDescent="0.3">
      <c r="A4467" t="s">
        <v>6</v>
      </c>
      <c r="B4467" t="s">
        <v>534</v>
      </c>
      <c r="C4467" t="s">
        <v>14</v>
      </c>
      <c r="D4467" t="s">
        <v>535</v>
      </c>
      <c r="E4467" t="s">
        <v>55</v>
      </c>
      <c r="F4467" t="s">
        <v>56</v>
      </c>
      <c r="G4467" t="s">
        <v>18</v>
      </c>
      <c r="H4467" s="2">
        <v>45736</v>
      </c>
      <c r="I4467" t="s">
        <v>19</v>
      </c>
      <c r="J4467" s="3">
        <v>128777.19</v>
      </c>
      <c r="K4467" s="3">
        <v>95780.73</v>
      </c>
      <c r="L4467" s="3">
        <v>4789.04</v>
      </c>
      <c r="M4467" s="6">
        <v>1</v>
      </c>
      <c r="N4467" s="4">
        <v>3.1300000000000001E-2</v>
      </c>
      <c r="O4467" s="5">
        <v>3.6999999999999998E-2</v>
      </c>
    </row>
    <row r="4468" spans="1:15" hidden="1" x14ac:dyDescent="0.3">
      <c r="A4468" t="s">
        <v>6</v>
      </c>
      <c r="B4468" t="s">
        <v>536</v>
      </c>
      <c r="C4468" t="s">
        <v>14</v>
      </c>
      <c r="D4468" t="s">
        <v>537</v>
      </c>
      <c r="E4468" t="s">
        <v>432</v>
      </c>
      <c r="F4468" t="s">
        <v>433</v>
      </c>
      <c r="G4468" t="s">
        <v>18</v>
      </c>
      <c r="H4468" s="2">
        <v>45736</v>
      </c>
      <c r="I4468" t="s">
        <v>19</v>
      </c>
      <c r="J4468" s="3">
        <v>134021.32</v>
      </c>
      <c r="K4468" s="3">
        <v>97505.22</v>
      </c>
      <c r="L4468" s="3">
        <v>4875.2700000000004</v>
      </c>
      <c r="M4468" s="6">
        <v>1</v>
      </c>
      <c r="N4468" s="4">
        <v>3.1300000000000001E-2</v>
      </c>
      <c r="O4468" s="5">
        <v>3.6999999999999998E-2</v>
      </c>
    </row>
    <row r="4469" spans="1:15" hidden="1" x14ac:dyDescent="0.3">
      <c r="A4469" t="s">
        <v>6</v>
      </c>
      <c r="B4469" t="s">
        <v>863</v>
      </c>
      <c r="C4469" t="s">
        <v>14</v>
      </c>
      <c r="D4469" t="s">
        <v>2660</v>
      </c>
      <c r="E4469" t="s">
        <v>55</v>
      </c>
      <c r="F4469" t="s">
        <v>56</v>
      </c>
      <c r="G4469" t="s">
        <v>18</v>
      </c>
      <c r="H4469" s="2">
        <v>45736</v>
      </c>
      <c r="I4469" t="s">
        <v>19</v>
      </c>
      <c r="J4469" s="3">
        <v>337033</v>
      </c>
      <c r="K4469" s="3">
        <v>207928</v>
      </c>
      <c r="L4469" s="3">
        <v>10396.39</v>
      </c>
      <c r="M4469" s="6">
        <v>1</v>
      </c>
      <c r="N4469" s="4">
        <v>3.1300000000000001E-2</v>
      </c>
      <c r="O4469" s="5">
        <v>3.6999999999999998E-2</v>
      </c>
    </row>
    <row r="4470" spans="1:15" hidden="1" x14ac:dyDescent="0.3">
      <c r="A4470" t="s">
        <v>6</v>
      </c>
      <c r="B4470" t="s">
        <v>538</v>
      </c>
      <c r="C4470" t="s">
        <v>14</v>
      </c>
      <c r="D4470" t="s">
        <v>539</v>
      </c>
      <c r="E4470" t="s">
        <v>59</v>
      </c>
      <c r="F4470" t="s">
        <v>60</v>
      </c>
      <c r="G4470" t="s">
        <v>18</v>
      </c>
      <c r="H4470" s="2">
        <v>45736</v>
      </c>
      <c r="I4470" t="s">
        <v>19</v>
      </c>
      <c r="J4470" s="3">
        <v>56174</v>
      </c>
      <c r="K4470" s="3">
        <v>41780.57</v>
      </c>
      <c r="L4470" s="3">
        <v>2089.0300000000002</v>
      </c>
      <c r="M4470" s="6">
        <v>1</v>
      </c>
      <c r="N4470" s="4">
        <v>3.1300000000000001E-2</v>
      </c>
      <c r="O4470" s="5">
        <v>3.6999999999999998E-2</v>
      </c>
    </row>
    <row r="4471" spans="1:15" hidden="1" x14ac:dyDescent="0.3">
      <c r="A4471" t="s">
        <v>6</v>
      </c>
      <c r="B4471" t="s">
        <v>3010</v>
      </c>
      <c r="C4471" t="s">
        <v>14</v>
      </c>
      <c r="D4471" t="s">
        <v>3958</v>
      </c>
      <c r="E4471" t="s">
        <v>35</v>
      </c>
      <c r="F4471" t="s">
        <v>36</v>
      </c>
      <c r="G4471" t="s">
        <v>18</v>
      </c>
      <c r="H4471" s="2">
        <v>45736</v>
      </c>
      <c r="I4471" t="s">
        <v>19</v>
      </c>
      <c r="J4471" s="3">
        <v>45928</v>
      </c>
      <c r="K4471" s="3">
        <v>34160.31</v>
      </c>
      <c r="L4471" s="3">
        <v>1708.02</v>
      </c>
      <c r="M4471" s="6">
        <v>1</v>
      </c>
      <c r="N4471" s="4">
        <v>3.1300000000000001E-2</v>
      </c>
      <c r="O4471" s="5">
        <v>3.6999999999999998E-2</v>
      </c>
    </row>
    <row r="4472" spans="1:15" hidden="1" x14ac:dyDescent="0.3">
      <c r="A4472" t="s">
        <v>6</v>
      </c>
      <c r="B4472" t="s">
        <v>946</v>
      </c>
      <c r="C4472" t="s">
        <v>14</v>
      </c>
      <c r="D4472" t="s">
        <v>2661</v>
      </c>
      <c r="E4472" t="s">
        <v>59</v>
      </c>
      <c r="F4472" t="s">
        <v>60</v>
      </c>
      <c r="G4472" t="s">
        <v>18</v>
      </c>
      <c r="H4472" s="2">
        <v>45736</v>
      </c>
      <c r="I4472" t="s">
        <v>19</v>
      </c>
      <c r="J4472" s="3">
        <v>25232</v>
      </c>
      <c r="K4472" s="3">
        <v>18766.68</v>
      </c>
      <c r="L4472" s="3">
        <v>938.33</v>
      </c>
      <c r="M4472" s="6">
        <v>1</v>
      </c>
      <c r="N4472" s="4">
        <v>3.1300000000000001E-2</v>
      </c>
      <c r="O4472" s="5">
        <v>3.6999999999999998E-2</v>
      </c>
    </row>
    <row r="4473" spans="1:15" hidden="1" x14ac:dyDescent="0.3">
      <c r="A4473" t="s">
        <v>6</v>
      </c>
      <c r="B4473" t="s">
        <v>946</v>
      </c>
      <c r="C4473" t="s">
        <v>14</v>
      </c>
      <c r="D4473" t="s">
        <v>2218</v>
      </c>
      <c r="E4473" t="s">
        <v>59</v>
      </c>
      <c r="F4473" t="s">
        <v>60</v>
      </c>
      <c r="G4473" t="s">
        <v>18</v>
      </c>
      <c r="H4473" s="2">
        <v>45736</v>
      </c>
      <c r="I4473" t="s">
        <v>19</v>
      </c>
      <c r="J4473" s="3">
        <v>25232</v>
      </c>
      <c r="K4473" s="3">
        <v>18766.68</v>
      </c>
      <c r="L4473" s="3">
        <v>938.33</v>
      </c>
      <c r="M4473" s="6">
        <v>1</v>
      </c>
      <c r="N4473" s="4">
        <v>3.1300000000000001E-2</v>
      </c>
      <c r="O4473" s="5">
        <v>3.6999999999999998E-2</v>
      </c>
    </row>
    <row r="4474" spans="1:15" hidden="1" x14ac:dyDescent="0.3">
      <c r="A4474" t="s">
        <v>6</v>
      </c>
      <c r="B4474" t="s">
        <v>540</v>
      </c>
      <c r="C4474" t="s">
        <v>14</v>
      </c>
      <c r="D4474" t="s">
        <v>541</v>
      </c>
      <c r="E4474" t="s">
        <v>55</v>
      </c>
      <c r="F4474" t="s">
        <v>56</v>
      </c>
      <c r="G4474" t="s">
        <v>18</v>
      </c>
      <c r="H4474" s="2">
        <v>45736</v>
      </c>
      <c r="I4474" t="s">
        <v>19</v>
      </c>
      <c r="J4474" s="3">
        <v>70485</v>
      </c>
      <c r="K4474" s="3">
        <v>52424.07</v>
      </c>
      <c r="L4474" s="3">
        <v>2621.1999999999998</v>
      </c>
      <c r="M4474" s="6">
        <v>1</v>
      </c>
      <c r="N4474" s="4">
        <v>3.1300000000000001E-2</v>
      </c>
      <c r="O4474" s="5">
        <v>3.6999999999999998E-2</v>
      </c>
    </row>
    <row r="4475" spans="1:15" hidden="1" x14ac:dyDescent="0.3">
      <c r="A4475" t="s">
        <v>6</v>
      </c>
      <c r="B4475" t="s">
        <v>542</v>
      </c>
      <c r="C4475" t="s">
        <v>14</v>
      </c>
      <c r="D4475" t="s">
        <v>543</v>
      </c>
      <c r="E4475" t="s">
        <v>59</v>
      </c>
      <c r="F4475" t="s">
        <v>60</v>
      </c>
      <c r="G4475" t="s">
        <v>18</v>
      </c>
      <c r="H4475" s="2">
        <v>45736</v>
      </c>
      <c r="I4475" t="s">
        <v>19</v>
      </c>
      <c r="J4475" s="3">
        <v>44476</v>
      </c>
      <c r="K4475" s="3">
        <v>33079.89</v>
      </c>
      <c r="L4475" s="3">
        <v>1653.99</v>
      </c>
      <c r="M4475" s="6">
        <v>1</v>
      </c>
      <c r="N4475" s="4">
        <v>3.1300000000000001E-2</v>
      </c>
      <c r="O4475" s="5">
        <v>3.6999999999999998E-2</v>
      </c>
    </row>
    <row r="4476" spans="1:15" hidden="1" x14ac:dyDescent="0.3">
      <c r="A4476" t="s">
        <v>6</v>
      </c>
      <c r="B4476" t="s">
        <v>3190</v>
      </c>
      <c r="C4476" t="s">
        <v>14</v>
      </c>
      <c r="D4476" t="s">
        <v>3959</v>
      </c>
      <c r="E4476" t="s">
        <v>81</v>
      </c>
      <c r="F4476" t="s">
        <v>82</v>
      </c>
      <c r="G4476" t="s">
        <v>18</v>
      </c>
      <c r="H4476" s="2">
        <v>45736</v>
      </c>
      <c r="I4476" t="s">
        <v>19</v>
      </c>
      <c r="J4476" s="3">
        <v>22210</v>
      </c>
      <c r="K4476" s="3">
        <v>5078.8100000000004</v>
      </c>
      <c r="L4476" s="3">
        <v>253.95</v>
      </c>
      <c r="M4476" s="6">
        <v>1</v>
      </c>
      <c r="N4476" s="4">
        <v>3.1300000000000001E-2</v>
      </c>
      <c r="O4476" s="5">
        <v>3.6999999999999998E-2</v>
      </c>
    </row>
    <row r="4477" spans="1:15" hidden="1" x14ac:dyDescent="0.3">
      <c r="A4477" t="s">
        <v>6</v>
      </c>
      <c r="B4477" t="s">
        <v>544</v>
      </c>
      <c r="C4477" t="s">
        <v>14</v>
      </c>
      <c r="D4477" t="s">
        <v>545</v>
      </c>
      <c r="E4477" t="s">
        <v>81</v>
      </c>
      <c r="F4477" t="s">
        <v>82</v>
      </c>
      <c r="G4477" t="s">
        <v>18</v>
      </c>
      <c r="H4477" s="2">
        <v>45736</v>
      </c>
      <c r="I4477" t="s">
        <v>19</v>
      </c>
      <c r="J4477" s="3">
        <v>110653</v>
      </c>
      <c r="K4477" s="3">
        <v>82300.800000000003</v>
      </c>
      <c r="L4477" s="3">
        <v>4115.04</v>
      </c>
      <c r="M4477" s="6">
        <v>1</v>
      </c>
      <c r="N4477" s="4">
        <v>3.1300000000000001E-2</v>
      </c>
      <c r="O4477" s="5">
        <v>3.6999999999999998E-2</v>
      </c>
    </row>
    <row r="4478" spans="1:15" hidden="1" x14ac:dyDescent="0.3">
      <c r="A4478" t="s">
        <v>6</v>
      </c>
      <c r="B4478" t="s">
        <v>778</v>
      </c>
      <c r="C4478" t="s">
        <v>14</v>
      </c>
      <c r="D4478" t="s">
        <v>2157</v>
      </c>
      <c r="E4478" t="s">
        <v>55</v>
      </c>
      <c r="F4478" t="s">
        <v>56</v>
      </c>
      <c r="G4478" t="s">
        <v>18</v>
      </c>
      <c r="H4478" s="2">
        <v>45736</v>
      </c>
      <c r="I4478" t="s">
        <v>19</v>
      </c>
      <c r="J4478" s="3">
        <v>215991</v>
      </c>
      <c r="K4478" s="3">
        <v>160647.9</v>
      </c>
      <c r="L4478" s="3">
        <v>8032.4</v>
      </c>
      <c r="M4478" s="6">
        <v>1</v>
      </c>
      <c r="N4478" s="4">
        <v>3.1300000000000001E-2</v>
      </c>
      <c r="O4478" s="5">
        <v>3.6999999999999998E-2</v>
      </c>
    </row>
    <row r="4479" spans="1:15" hidden="1" x14ac:dyDescent="0.3">
      <c r="A4479" t="s">
        <v>6</v>
      </c>
      <c r="B4479" t="s">
        <v>3017</v>
      </c>
      <c r="C4479" t="s">
        <v>14</v>
      </c>
      <c r="D4479" t="s">
        <v>3960</v>
      </c>
      <c r="E4479" t="s">
        <v>77</v>
      </c>
      <c r="F4479" t="s">
        <v>78</v>
      </c>
      <c r="G4479" t="s">
        <v>18</v>
      </c>
      <c r="H4479" s="2">
        <v>45736</v>
      </c>
      <c r="I4479" t="s">
        <v>19</v>
      </c>
      <c r="J4479" s="3">
        <v>46603</v>
      </c>
      <c r="K4479" s="3">
        <v>34662.17</v>
      </c>
      <c r="L4479" s="3">
        <v>1733.11</v>
      </c>
      <c r="M4479" s="6">
        <v>1</v>
      </c>
      <c r="N4479" s="4">
        <v>3.1300000000000001E-2</v>
      </c>
      <c r="O4479" s="5">
        <v>3.6999999999999998E-2</v>
      </c>
    </row>
    <row r="4480" spans="1:15" hidden="1" x14ac:dyDescent="0.3">
      <c r="A4480" t="s">
        <v>6</v>
      </c>
      <c r="B4480" t="s">
        <v>548</v>
      </c>
      <c r="C4480" t="s">
        <v>14</v>
      </c>
      <c r="D4480" t="s">
        <v>549</v>
      </c>
      <c r="E4480" t="s">
        <v>16</v>
      </c>
      <c r="F4480" t="s">
        <v>17</v>
      </c>
      <c r="G4480" t="s">
        <v>18</v>
      </c>
      <c r="H4480" s="2">
        <v>45736</v>
      </c>
      <c r="I4480" t="s">
        <v>19</v>
      </c>
      <c r="J4480" s="3">
        <v>60191</v>
      </c>
      <c r="K4480" s="3">
        <v>44768.39</v>
      </c>
      <c r="L4480" s="3">
        <v>2238.42</v>
      </c>
      <c r="M4480" s="6">
        <v>1</v>
      </c>
      <c r="N4480" s="4">
        <v>3.1300000000000001E-2</v>
      </c>
      <c r="O4480" s="5">
        <v>3.6999999999999998E-2</v>
      </c>
    </row>
    <row r="4481" spans="1:15" hidden="1" x14ac:dyDescent="0.3">
      <c r="A4481" t="s">
        <v>6</v>
      </c>
      <c r="B4481" t="s">
        <v>550</v>
      </c>
      <c r="C4481" t="s">
        <v>14</v>
      </c>
      <c r="D4481" t="s">
        <v>551</v>
      </c>
      <c r="E4481" t="s">
        <v>81</v>
      </c>
      <c r="F4481" t="s">
        <v>82</v>
      </c>
      <c r="G4481" t="s">
        <v>18</v>
      </c>
      <c r="H4481" s="2">
        <v>45736</v>
      </c>
      <c r="I4481" t="s">
        <v>19</v>
      </c>
      <c r="J4481" s="3">
        <v>126769</v>
      </c>
      <c r="K4481" s="3">
        <v>94286.64</v>
      </c>
      <c r="L4481" s="3">
        <v>4714.33</v>
      </c>
      <c r="M4481" s="6">
        <v>1</v>
      </c>
      <c r="N4481" s="4">
        <v>3.1300000000000001E-2</v>
      </c>
      <c r="O4481" s="5">
        <v>3.6999999999999998E-2</v>
      </c>
    </row>
    <row r="4482" spans="1:15" hidden="1" x14ac:dyDescent="0.3">
      <c r="A4482" t="s">
        <v>6</v>
      </c>
      <c r="B4482" t="s">
        <v>552</v>
      </c>
      <c r="C4482" t="s">
        <v>14</v>
      </c>
      <c r="D4482" t="s">
        <v>553</v>
      </c>
      <c r="E4482" t="s">
        <v>135</v>
      </c>
      <c r="F4482" t="s">
        <v>136</v>
      </c>
      <c r="G4482" t="s">
        <v>18</v>
      </c>
      <c r="H4482" s="2">
        <v>45736</v>
      </c>
      <c r="I4482" t="s">
        <v>19</v>
      </c>
      <c r="J4482" s="3">
        <v>70812</v>
      </c>
      <c r="K4482" s="3">
        <v>52668.32</v>
      </c>
      <c r="L4482" s="3">
        <v>2633.42</v>
      </c>
      <c r="M4482" s="6">
        <v>1</v>
      </c>
      <c r="N4482" s="4">
        <v>3.1300000000000001E-2</v>
      </c>
      <c r="O4482" s="5">
        <v>3.6999999999999998E-2</v>
      </c>
    </row>
    <row r="4483" spans="1:15" hidden="1" x14ac:dyDescent="0.3">
      <c r="A4483" t="s">
        <v>6</v>
      </c>
      <c r="B4483" t="s">
        <v>554</v>
      </c>
      <c r="C4483" t="s">
        <v>14</v>
      </c>
      <c r="D4483" t="s">
        <v>555</v>
      </c>
      <c r="E4483" t="s">
        <v>77</v>
      </c>
      <c r="F4483" t="s">
        <v>78</v>
      </c>
      <c r="G4483" t="s">
        <v>18</v>
      </c>
      <c r="H4483" s="2">
        <v>45736</v>
      </c>
      <c r="I4483" t="s">
        <v>19</v>
      </c>
      <c r="J4483" s="3">
        <v>49181</v>
      </c>
      <c r="K4483" s="3">
        <v>36579.769999999997</v>
      </c>
      <c r="L4483" s="3">
        <v>1828.99</v>
      </c>
      <c r="M4483" s="6">
        <v>1</v>
      </c>
      <c r="N4483" s="4">
        <v>3.1300000000000001E-2</v>
      </c>
      <c r="O4483" s="5">
        <v>3.6999999999999998E-2</v>
      </c>
    </row>
    <row r="4484" spans="1:15" hidden="1" x14ac:dyDescent="0.3">
      <c r="A4484" t="s">
        <v>6</v>
      </c>
      <c r="B4484" t="s">
        <v>556</v>
      </c>
      <c r="C4484" t="s">
        <v>14</v>
      </c>
      <c r="D4484" t="s">
        <v>557</v>
      </c>
      <c r="E4484" t="s">
        <v>244</v>
      </c>
      <c r="F4484" t="s">
        <v>245</v>
      </c>
      <c r="G4484" t="s">
        <v>18</v>
      </c>
      <c r="H4484" s="2">
        <v>45736</v>
      </c>
      <c r="I4484" t="s">
        <v>19</v>
      </c>
      <c r="J4484" s="3">
        <v>59017</v>
      </c>
      <c r="K4484" s="3">
        <v>43894.87</v>
      </c>
      <c r="L4484" s="3">
        <v>2194.7399999999998</v>
      </c>
      <c r="M4484" s="6">
        <v>1</v>
      </c>
      <c r="N4484" s="4">
        <v>3.1300000000000001E-2</v>
      </c>
      <c r="O4484" s="5">
        <v>3.6999999999999998E-2</v>
      </c>
    </row>
    <row r="4485" spans="1:15" hidden="1" x14ac:dyDescent="0.3">
      <c r="A4485" t="s">
        <v>6</v>
      </c>
      <c r="B4485" t="s">
        <v>558</v>
      </c>
      <c r="C4485" t="s">
        <v>14</v>
      </c>
      <c r="D4485" t="s">
        <v>559</v>
      </c>
      <c r="E4485" t="s">
        <v>59</v>
      </c>
      <c r="F4485" t="s">
        <v>60</v>
      </c>
      <c r="G4485" t="s">
        <v>18</v>
      </c>
      <c r="H4485" s="2">
        <v>45736</v>
      </c>
      <c r="I4485" t="s">
        <v>19</v>
      </c>
      <c r="J4485" s="3">
        <v>64510</v>
      </c>
      <c r="K4485" s="3">
        <v>47980.47</v>
      </c>
      <c r="L4485" s="3">
        <v>2399.02</v>
      </c>
      <c r="M4485" s="6">
        <v>1</v>
      </c>
      <c r="N4485" s="4">
        <v>3.1300000000000001E-2</v>
      </c>
      <c r="O4485" s="5">
        <v>3.6999999999999998E-2</v>
      </c>
    </row>
    <row r="4486" spans="1:15" hidden="1" x14ac:dyDescent="0.3">
      <c r="A4486" t="s">
        <v>6</v>
      </c>
      <c r="B4486" t="s">
        <v>560</v>
      </c>
      <c r="C4486" t="s">
        <v>14</v>
      </c>
      <c r="D4486" t="s">
        <v>561</v>
      </c>
      <c r="E4486" t="s">
        <v>135</v>
      </c>
      <c r="F4486" t="s">
        <v>136</v>
      </c>
      <c r="G4486" t="s">
        <v>18</v>
      </c>
      <c r="H4486" s="2">
        <v>45736</v>
      </c>
      <c r="I4486" t="s">
        <v>19</v>
      </c>
      <c r="J4486" s="3">
        <v>62351</v>
      </c>
      <c r="K4486" s="3">
        <v>46374.64</v>
      </c>
      <c r="L4486" s="3">
        <v>2318.73</v>
      </c>
      <c r="M4486" s="6">
        <v>1</v>
      </c>
      <c r="N4486" s="4">
        <v>3.1300000000000001E-2</v>
      </c>
      <c r="O4486" s="5">
        <v>3.6999999999999998E-2</v>
      </c>
    </row>
    <row r="4487" spans="1:15" hidden="1" x14ac:dyDescent="0.3">
      <c r="A4487" t="s">
        <v>6</v>
      </c>
      <c r="B4487" t="s">
        <v>562</v>
      </c>
      <c r="C4487" t="s">
        <v>14</v>
      </c>
      <c r="D4487" t="s">
        <v>563</v>
      </c>
      <c r="E4487" t="s">
        <v>55</v>
      </c>
      <c r="F4487" t="s">
        <v>56</v>
      </c>
      <c r="G4487" t="s">
        <v>18</v>
      </c>
      <c r="H4487" s="2">
        <v>45736</v>
      </c>
      <c r="I4487" t="s">
        <v>19</v>
      </c>
      <c r="J4487" s="3">
        <v>79395</v>
      </c>
      <c r="K4487" s="3">
        <v>59051.51</v>
      </c>
      <c r="L4487" s="3">
        <v>2952.58</v>
      </c>
      <c r="M4487" s="6">
        <v>1</v>
      </c>
      <c r="N4487" s="4">
        <v>3.1300000000000001E-2</v>
      </c>
      <c r="O4487" s="5">
        <v>3.6999999999999998E-2</v>
      </c>
    </row>
    <row r="4488" spans="1:15" hidden="1" x14ac:dyDescent="0.3">
      <c r="A4488" t="s">
        <v>6</v>
      </c>
      <c r="B4488" t="s">
        <v>523</v>
      </c>
      <c r="C4488" t="s">
        <v>14</v>
      </c>
      <c r="D4488" t="s">
        <v>564</v>
      </c>
      <c r="E4488" t="s">
        <v>81</v>
      </c>
      <c r="F4488" t="s">
        <v>82</v>
      </c>
      <c r="G4488" t="s">
        <v>18</v>
      </c>
      <c r="H4488" s="2">
        <v>45736</v>
      </c>
      <c r="I4488" t="s">
        <v>19</v>
      </c>
      <c r="J4488" s="3">
        <v>93948</v>
      </c>
      <c r="K4488" s="3">
        <v>69875.47</v>
      </c>
      <c r="L4488" s="3">
        <v>3493.77</v>
      </c>
      <c r="M4488" s="6">
        <v>1</v>
      </c>
      <c r="N4488" s="4">
        <v>3.1300000000000001E-2</v>
      </c>
      <c r="O4488" s="5">
        <v>3.6999999999999998E-2</v>
      </c>
    </row>
    <row r="4489" spans="1:15" hidden="1" x14ac:dyDescent="0.3">
      <c r="A4489" t="s">
        <v>6</v>
      </c>
      <c r="B4489" t="s">
        <v>552</v>
      </c>
      <c r="C4489" t="s">
        <v>14</v>
      </c>
      <c r="D4489" t="s">
        <v>565</v>
      </c>
      <c r="E4489" t="s">
        <v>135</v>
      </c>
      <c r="F4489" t="s">
        <v>136</v>
      </c>
      <c r="G4489" t="s">
        <v>18</v>
      </c>
      <c r="H4489" s="2">
        <v>45736</v>
      </c>
      <c r="I4489" t="s">
        <v>19</v>
      </c>
      <c r="J4489" s="3">
        <v>114758</v>
      </c>
      <c r="K4489" s="3">
        <v>85354.09</v>
      </c>
      <c r="L4489" s="3">
        <v>4267.7</v>
      </c>
      <c r="M4489" s="6">
        <v>1</v>
      </c>
      <c r="N4489" s="4">
        <v>3.1300000000000001E-2</v>
      </c>
      <c r="O4489" s="5">
        <v>3.6999999999999998E-2</v>
      </c>
    </row>
    <row r="4490" spans="1:15" hidden="1" x14ac:dyDescent="0.3">
      <c r="A4490" t="s">
        <v>6</v>
      </c>
      <c r="B4490" t="s">
        <v>871</v>
      </c>
      <c r="C4490" t="s">
        <v>14</v>
      </c>
      <c r="D4490" t="s">
        <v>3930</v>
      </c>
      <c r="E4490" t="s">
        <v>51</v>
      </c>
      <c r="F4490" t="s">
        <v>52</v>
      </c>
      <c r="G4490" t="s">
        <v>18</v>
      </c>
      <c r="H4490" s="2">
        <v>45736</v>
      </c>
      <c r="I4490" t="s">
        <v>19</v>
      </c>
      <c r="J4490" s="3">
        <v>45235</v>
      </c>
      <c r="K4490" s="3">
        <v>30547</v>
      </c>
      <c r="L4490" s="3">
        <v>1527.34</v>
      </c>
      <c r="M4490" s="6">
        <v>1</v>
      </c>
      <c r="N4490" s="4">
        <v>3.1300000000000001E-2</v>
      </c>
      <c r="O4490" s="5">
        <v>3.6999999999999998E-2</v>
      </c>
    </row>
    <row r="4491" spans="1:15" hidden="1" x14ac:dyDescent="0.3">
      <c r="A4491" t="s">
        <v>6</v>
      </c>
      <c r="B4491" t="s">
        <v>456</v>
      </c>
      <c r="C4491" t="s">
        <v>14</v>
      </c>
      <c r="D4491" t="s">
        <v>568</v>
      </c>
      <c r="E4491" t="s">
        <v>221</v>
      </c>
      <c r="F4491" t="s">
        <v>222</v>
      </c>
      <c r="G4491" t="s">
        <v>18</v>
      </c>
      <c r="H4491" s="2">
        <v>45736</v>
      </c>
      <c r="I4491" t="s">
        <v>19</v>
      </c>
      <c r="J4491" s="3">
        <v>28962</v>
      </c>
      <c r="K4491" s="3">
        <v>21540.9</v>
      </c>
      <c r="L4491" s="3">
        <v>1077.05</v>
      </c>
      <c r="M4491" s="6">
        <v>1</v>
      </c>
      <c r="N4491" s="4">
        <v>3.1300000000000001E-2</v>
      </c>
      <c r="O4491" s="5">
        <v>3.6999999999999998E-2</v>
      </c>
    </row>
    <row r="4492" spans="1:15" hidden="1" x14ac:dyDescent="0.3">
      <c r="A4492" t="s">
        <v>6</v>
      </c>
      <c r="B4492" t="s">
        <v>2622</v>
      </c>
      <c r="C4492" t="s">
        <v>14</v>
      </c>
      <c r="D4492" t="s">
        <v>2623</v>
      </c>
      <c r="E4492" t="s">
        <v>81</v>
      </c>
      <c r="F4492" t="s">
        <v>82</v>
      </c>
      <c r="G4492" t="s">
        <v>18</v>
      </c>
      <c r="H4492" s="2">
        <v>45736</v>
      </c>
      <c r="I4492" t="s">
        <v>19</v>
      </c>
      <c r="J4492" s="3">
        <v>43374</v>
      </c>
      <c r="K4492" s="3">
        <v>32260.29</v>
      </c>
      <c r="L4492" s="3">
        <v>1613.01</v>
      </c>
      <c r="M4492" s="6">
        <v>1</v>
      </c>
      <c r="N4492" s="4">
        <v>3.1300000000000001E-2</v>
      </c>
      <c r="O4492" s="5">
        <v>3.6999999999999998E-2</v>
      </c>
    </row>
    <row r="4493" spans="1:15" hidden="1" x14ac:dyDescent="0.3">
      <c r="A4493" t="s">
        <v>6</v>
      </c>
      <c r="B4493" t="s">
        <v>187</v>
      </c>
      <c r="C4493" t="s">
        <v>14</v>
      </c>
      <c r="D4493" t="s">
        <v>573</v>
      </c>
      <c r="E4493" t="s">
        <v>59</v>
      </c>
      <c r="F4493" t="s">
        <v>60</v>
      </c>
      <c r="G4493" t="s">
        <v>18</v>
      </c>
      <c r="H4493" s="2">
        <v>45736</v>
      </c>
      <c r="I4493" t="s">
        <v>19</v>
      </c>
      <c r="J4493" s="3">
        <v>151583</v>
      </c>
      <c r="K4493" s="3">
        <v>110282.27</v>
      </c>
      <c r="L4493" s="3">
        <v>5514.11</v>
      </c>
      <c r="M4493" s="6">
        <v>1</v>
      </c>
      <c r="N4493" s="4">
        <v>3.1300000000000001E-2</v>
      </c>
      <c r="O4493" s="5">
        <v>3.6999999999999998E-2</v>
      </c>
    </row>
    <row r="4494" spans="1:15" hidden="1" x14ac:dyDescent="0.3">
      <c r="A4494" t="s">
        <v>6</v>
      </c>
      <c r="B4494" t="s">
        <v>3036</v>
      </c>
      <c r="C4494" t="s">
        <v>14</v>
      </c>
      <c r="D4494" t="s">
        <v>3961</v>
      </c>
      <c r="E4494" t="s">
        <v>55</v>
      </c>
      <c r="F4494" t="s">
        <v>56</v>
      </c>
      <c r="G4494" t="s">
        <v>18</v>
      </c>
      <c r="H4494" s="2">
        <v>45736</v>
      </c>
      <c r="I4494" t="s">
        <v>19</v>
      </c>
      <c r="J4494" s="3">
        <v>69407</v>
      </c>
      <c r="K4494" s="3">
        <v>51623.12</v>
      </c>
      <c r="L4494" s="3">
        <v>2581.16</v>
      </c>
      <c r="M4494" s="6">
        <v>1</v>
      </c>
      <c r="N4494" s="4">
        <v>3.1300000000000001E-2</v>
      </c>
      <c r="O4494" s="5">
        <v>3.6999999999999998E-2</v>
      </c>
    </row>
    <row r="4495" spans="1:15" hidden="1" x14ac:dyDescent="0.3">
      <c r="A4495" t="s">
        <v>6</v>
      </c>
      <c r="B4495" t="s">
        <v>2167</v>
      </c>
      <c r="C4495" t="s">
        <v>14</v>
      </c>
      <c r="D4495" t="s">
        <v>2168</v>
      </c>
      <c r="E4495" t="s">
        <v>55</v>
      </c>
      <c r="F4495" t="s">
        <v>56</v>
      </c>
      <c r="G4495" t="s">
        <v>18</v>
      </c>
      <c r="H4495" s="2">
        <v>45736</v>
      </c>
      <c r="I4495" t="s">
        <v>19</v>
      </c>
      <c r="J4495" s="3">
        <v>50460</v>
      </c>
      <c r="K4495" s="3">
        <v>37530.44</v>
      </c>
      <c r="L4495" s="3">
        <v>1876.52</v>
      </c>
      <c r="M4495" s="6">
        <v>1</v>
      </c>
      <c r="N4495" s="4">
        <v>3.1300000000000001E-2</v>
      </c>
      <c r="O4495" s="5">
        <v>3.6999999999999998E-2</v>
      </c>
    </row>
    <row r="4496" spans="1:15" hidden="1" x14ac:dyDescent="0.3">
      <c r="A4496" t="s">
        <v>6</v>
      </c>
      <c r="B4496" t="s">
        <v>574</v>
      </c>
      <c r="C4496" t="s">
        <v>14</v>
      </c>
      <c r="D4496" t="s">
        <v>575</v>
      </c>
      <c r="E4496" t="s">
        <v>244</v>
      </c>
      <c r="F4496" t="s">
        <v>245</v>
      </c>
      <c r="G4496" t="s">
        <v>18</v>
      </c>
      <c r="H4496" s="2">
        <v>45736</v>
      </c>
      <c r="I4496" t="s">
        <v>19</v>
      </c>
      <c r="J4496" s="3">
        <v>68566</v>
      </c>
      <c r="K4496" s="3">
        <v>50997.58</v>
      </c>
      <c r="L4496" s="3">
        <v>2549.88</v>
      </c>
      <c r="M4496" s="6">
        <v>1</v>
      </c>
      <c r="N4496" s="4">
        <v>3.1300000000000001E-2</v>
      </c>
      <c r="O4496" s="5">
        <v>3.6999999999999998E-2</v>
      </c>
    </row>
    <row r="4497" spans="1:15" hidden="1" x14ac:dyDescent="0.3">
      <c r="A4497" t="s">
        <v>6</v>
      </c>
      <c r="B4497" t="s">
        <v>542</v>
      </c>
      <c r="C4497" t="s">
        <v>14</v>
      </c>
      <c r="D4497" t="s">
        <v>576</v>
      </c>
      <c r="E4497" t="s">
        <v>59</v>
      </c>
      <c r="F4497" t="s">
        <v>60</v>
      </c>
      <c r="G4497" t="s">
        <v>18</v>
      </c>
      <c r="H4497" s="2">
        <v>45736</v>
      </c>
      <c r="I4497" t="s">
        <v>19</v>
      </c>
      <c r="J4497" s="3">
        <v>88369</v>
      </c>
      <c r="K4497" s="3">
        <v>65726.34</v>
      </c>
      <c r="L4497" s="3">
        <v>3286.32</v>
      </c>
      <c r="M4497" s="6">
        <v>1</v>
      </c>
      <c r="N4497" s="4">
        <v>3.1300000000000001E-2</v>
      </c>
      <c r="O4497" s="5">
        <v>3.6999999999999998E-2</v>
      </c>
    </row>
    <row r="4498" spans="1:15" hidden="1" x14ac:dyDescent="0.3">
      <c r="A4498" t="s">
        <v>6</v>
      </c>
      <c r="B4498" t="s">
        <v>577</v>
      </c>
      <c r="C4498" t="s">
        <v>14</v>
      </c>
      <c r="D4498" t="s">
        <v>578</v>
      </c>
      <c r="E4498" t="s">
        <v>244</v>
      </c>
      <c r="F4498" t="s">
        <v>245</v>
      </c>
      <c r="G4498" t="s">
        <v>18</v>
      </c>
      <c r="H4498" s="2">
        <v>45736</v>
      </c>
      <c r="I4498" t="s">
        <v>19</v>
      </c>
      <c r="J4498" s="3">
        <v>51651</v>
      </c>
      <c r="K4498" s="3">
        <v>38416.410000000003</v>
      </c>
      <c r="L4498" s="3">
        <v>1920.82</v>
      </c>
      <c r="M4498" s="6">
        <v>1</v>
      </c>
      <c r="N4498" s="4">
        <v>3.1300000000000001E-2</v>
      </c>
      <c r="O4498" s="5">
        <v>3.6999999999999998E-2</v>
      </c>
    </row>
    <row r="4499" spans="1:15" hidden="1" x14ac:dyDescent="0.3">
      <c r="A4499" t="s">
        <v>6</v>
      </c>
      <c r="B4499" t="s">
        <v>272</v>
      </c>
      <c r="C4499" t="s">
        <v>14</v>
      </c>
      <c r="D4499" t="s">
        <v>273</v>
      </c>
      <c r="E4499" t="s">
        <v>55</v>
      </c>
      <c r="F4499" t="s">
        <v>56</v>
      </c>
      <c r="G4499" t="s">
        <v>18</v>
      </c>
      <c r="H4499" s="2">
        <v>45736</v>
      </c>
      <c r="I4499" t="s">
        <v>19</v>
      </c>
      <c r="J4499" s="3">
        <v>121034</v>
      </c>
      <c r="K4499" s="3">
        <v>90021.22</v>
      </c>
      <c r="L4499" s="3">
        <v>4501.0600000000004</v>
      </c>
      <c r="M4499" s="6">
        <v>1</v>
      </c>
      <c r="N4499" s="4">
        <v>3.1300000000000001E-2</v>
      </c>
      <c r="O4499" s="5">
        <v>3.6999999999999998E-2</v>
      </c>
    </row>
    <row r="4500" spans="1:15" hidden="1" x14ac:dyDescent="0.3">
      <c r="A4500" t="s">
        <v>6</v>
      </c>
      <c r="B4500" t="s">
        <v>3047</v>
      </c>
      <c r="C4500" t="s">
        <v>14</v>
      </c>
      <c r="D4500" t="s">
        <v>4106</v>
      </c>
      <c r="E4500" t="s">
        <v>51</v>
      </c>
      <c r="F4500" t="s">
        <v>52</v>
      </c>
      <c r="G4500" t="s">
        <v>18</v>
      </c>
      <c r="H4500" s="2">
        <v>45736</v>
      </c>
      <c r="I4500" t="s">
        <v>19</v>
      </c>
      <c r="J4500" s="3">
        <v>62311</v>
      </c>
      <c r="K4500" s="3">
        <v>46344.959999999999</v>
      </c>
      <c r="L4500" s="3">
        <v>2317.25</v>
      </c>
      <c r="M4500" s="6">
        <v>1</v>
      </c>
      <c r="N4500" s="4">
        <v>3.1300000000000001E-2</v>
      </c>
      <c r="O4500" s="5">
        <v>3.6999999999999998E-2</v>
      </c>
    </row>
    <row r="4501" spans="1:15" hidden="1" x14ac:dyDescent="0.3">
      <c r="A4501" t="s">
        <v>6</v>
      </c>
      <c r="B4501" t="s">
        <v>3050</v>
      </c>
      <c r="C4501" t="s">
        <v>14</v>
      </c>
      <c r="D4501" t="s">
        <v>4107</v>
      </c>
      <c r="E4501" t="s">
        <v>16</v>
      </c>
      <c r="F4501" t="s">
        <v>17</v>
      </c>
      <c r="G4501" t="s">
        <v>18</v>
      </c>
      <c r="H4501" s="2">
        <v>45736</v>
      </c>
      <c r="I4501" t="s">
        <v>19</v>
      </c>
      <c r="J4501" s="3">
        <v>13671.92</v>
      </c>
      <c r="K4501" s="3">
        <v>10168.75</v>
      </c>
      <c r="L4501" s="3">
        <v>508.44</v>
      </c>
      <c r="M4501" s="6">
        <v>1</v>
      </c>
      <c r="N4501" s="4">
        <v>3.1300000000000001E-2</v>
      </c>
      <c r="O4501" s="5">
        <v>3.6999999999999998E-2</v>
      </c>
    </row>
    <row r="4502" spans="1:15" hidden="1" x14ac:dyDescent="0.3">
      <c r="A4502" t="s">
        <v>6</v>
      </c>
      <c r="B4502" t="s">
        <v>187</v>
      </c>
      <c r="C4502" t="s">
        <v>14</v>
      </c>
      <c r="D4502" t="s">
        <v>4108</v>
      </c>
      <c r="E4502" t="s">
        <v>59</v>
      </c>
      <c r="F4502" t="s">
        <v>60</v>
      </c>
      <c r="G4502" t="s">
        <v>18</v>
      </c>
      <c r="H4502" s="2">
        <v>45736</v>
      </c>
      <c r="I4502" t="s">
        <v>19</v>
      </c>
      <c r="J4502" s="3">
        <v>305296</v>
      </c>
      <c r="K4502" s="3">
        <v>201968</v>
      </c>
      <c r="L4502" s="3">
        <v>10098.4</v>
      </c>
      <c r="M4502" s="6">
        <v>1</v>
      </c>
      <c r="N4502" s="4">
        <v>3.1300000000000001E-2</v>
      </c>
      <c r="O4502" s="5">
        <v>3.6999999999999998E-2</v>
      </c>
    </row>
    <row r="4503" spans="1:15" hidden="1" x14ac:dyDescent="0.3">
      <c r="A4503" t="s">
        <v>6</v>
      </c>
      <c r="B4503" t="s">
        <v>884</v>
      </c>
      <c r="C4503" t="s">
        <v>14</v>
      </c>
      <c r="D4503" t="s">
        <v>2430</v>
      </c>
      <c r="E4503" t="s">
        <v>16</v>
      </c>
      <c r="F4503" t="s">
        <v>17</v>
      </c>
      <c r="G4503" t="s">
        <v>18</v>
      </c>
      <c r="H4503" s="2">
        <v>45736</v>
      </c>
      <c r="I4503" t="s">
        <v>19</v>
      </c>
      <c r="J4503" s="3">
        <v>227259</v>
      </c>
      <c r="K4503" s="3">
        <v>140205</v>
      </c>
      <c r="L4503" s="3">
        <v>7010.24</v>
      </c>
      <c r="M4503" s="6">
        <v>1</v>
      </c>
      <c r="N4503" s="4">
        <v>3.1300000000000001E-2</v>
      </c>
      <c r="O4503" s="5">
        <v>3.6999999999999998E-2</v>
      </c>
    </row>
    <row r="4504" spans="1:15" hidden="1" x14ac:dyDescent="0.3">
      <c r="A4504" t="s">
        <v>6</v>
      </c>
      <c r="B4504" t="s">
        <v>582</v>
      </c>
      <c r="C4504" t="s">
        <v>14</v>
      </c>
      <c r="D4504" t="s">
        <v>583</v>
      </c>
      <c r="E4504" t="s">
        <v>16</v>
      </c>
      <c r="F4504" t="s">
        <v>17</v>
      </c>
      <c r="G4504" t="s">
        <v>18</v>
      </c>
      <c r="H4504" s="2">
        <v>45736</v>
      </c>
      <c r="I4504" t="s">
        <v>19</v>
      </c>
      <c r="J4504" s="3">
        <v>101883</v>
      </c>
      <c r="K4504" s="3">
        <v>75777.350000000006</v>
      </c>
      <c r="L4504" s="3">
        <v>3788.87</v>
      </c>
      <c r="M4504" s="6">
        <v>1</v>
      </c>
      <c r="N4504" s="4">
        <v>3.1300000000000001E-2</v>
      </c>
      <c r="O4504" s="5">
        <v>3.6999999999999998E-2</v>
      </c>
    </row>
    <row r="4505" spans="1:15" hidden="1" x14ac:dyDescent="0.3">
      <c r="A4505" t="s">
        <v>6</v>
      </c>
      <c r="B4505" t="s">
        <v>2221</v>
      </c>
      <c r="C4505" t="s">
        <v>14</v>
      </c>
      <c r="D4505" t="s">
        <v>2222</v>
      </c>
      <c r="E4505" t="s">
        <v>798</v>
      </c>
      <c r="F4505" t="s">
        <v>799</v>
      </c>
      <c r="G4505" t="s">
        <v>18</v>
      </c>
      <c r="H4505" s="2">
        <v>45736</v>
      </c>
      <c r="I4505" t="s">
        <v>19</v>
      </c>
      <c r="J4505" s="3">
        <v>59563</v>
      </c>
      <c r="K4505" s="3">
        <v>44300.83</v>
      </c>
      <c r="L4505" s="3">
        <v>2215.04</v>
      </c>
      <c r="M4505" s="6">
        <v>1</v>
      </c>
      <c r="N4505" s="4">
        <v>3.1300000000000001E-2</v>
      </c>
      <c r="O4505" s="5">
        <v>3.6999999999999998E-2</v>
      </c>
    </row>
    <row r="4506" spans="1:15" hidden="1" x14ac:dyDescent="0.3">
      <c r="A4506" t="s">
        <v>6</v>
      </c>
      <c r="B4506" t="s">
        <v>584</v>
      </c>
      <c r="C4506" t="s">
        <v>14</v>
      </c>
      <c r="D4506" t="s">
        <v>585</v>
      </c>
      <c r="E4506" t="s">
        <v>35</v>
      </c>
      <c r="F4506" t="s">
        <v>36</v>
      </c>
      <c r="G4506" t="s">
        <v>18</v>
      </c>
      <c r="H4506" s="2">
        <v>45736</v>
      </c>
      <c r="I4506" t="s">
        <v>19</v>
      </c>
      <c r="J4506" s="3">
        <v>73569.899999999994</v>
      </c>
      <c r="K4506" s="3">
        <v>54718.81</v>
      </c>
      <c r="L4506" s="3">
        <v>2735.94</v>
      </c>
      <c r="M4506" s="6">
        <v>1</v>
      </c>
      <c r="N4506" s="4">
        <v>3.1300000000000001E-2</v>
      </c>
      <c r="O4506" s="5">
        <v>3.6999999999999998E-2</v>
      </c>
    </row>
    <row r="4507" spans="1:15" hidden="1" x14ac:dyDescent="0.3">
      <c r="A4507" t="s">
        <v>6</v>
      </c>
      <c r="B4507" t="s">
        <v>586</v>
      </c>
      <c r="C4507" t="s">
        <v>14</v>
      </c>
      <c r="D4507" t="s">
        <v>587</v>
      </c>
      <c r="E4507" t="s">
        <v>81</v>
      </c>
      <c r="F4507" t="s">
        <v>82</v>
      </c>
      <c r="G4507" t="s">
        <v>18</v>
      </c>
      <c r="H4507" s="2">
        <v>45736</v>
      </c>
      <c r="I4507" t="s">
        <v>19</v>
      </c>
      <c r="J4507" s="3">
        <v>26949</v>
      </c>
      <c r="K4507" s="3">
        <v>20043.560000000001</v>
      </c>
      <c r="L4507" s="3">
        <v>1002.18</v>
      </c>
      <c r="M4507" s="6">
        <v>1</v>
      </c>
      <c r="N4507" s="4">
        <v>3.1300000000000001E-2</v>
      </c>
      <c r="O4507" s="5">
        <v>3.6999999999999998E-2</v>
      </c>
    </row>
    <row r="4508" spans="1:15" hidden="1" x14ac:dyDescent="0.3">
      <c r="A4508" t="s">
        <v>6</v>
      </c>
      <c r="B4508" t="s">
        <v>590</v>
      </c>
      <c r="C4508" t="s">
        <v>14</v>
      </c>
      <c r="D4508" t="s">
        <v>591</v>
      </c>
      <c r="E4508" t="s">
        <v>81</v>
      </c>
      <c r="F4508" t="s">
        <v>82</v>
      </c>
      <c r="G4508" t="s">
        <v>18</v>
      </c>
      <c r="H4508" s="2">
        <v>45736</v>
      </c>
      <c r="I4508" t="s">
        <v>19</v>
      </c>
      <c r="J4508" s="3">
        <v>69035</v>
      </c>
      <c r="K4508" s="3">
        <v>51345.71</v>
      </c>
      <c r="L4508" s="3">
        <v>2567.29</v>
      </c>
      <c r="M4508" s="6">
        <v>1</v>
      </c>
      <c r="N4508" s="4">
        <v>3.1300000000000001E-2</v>
      </c>
      <c r="O4508" s="5">
        <v>3.6999999999999998E-2</v>
      </c>
    </row>
    <row r="4509" spans="1:15" hidden="1" x14ac:dyDescent="0.3">
      <c r="A4509" t="s">
        <v>6</v>
      </c>
      <c r="B4509" t="s">
        <v>592</v>
      </c>
      <c r="C4509" t="s">
        <v>14</v>
      </c>
      <c r="D4509" t="s">
        <v>593</v>
      </c>
      <c r="E4509" t="s">
        <v>77</v>
      </c>
      <c r="F4509" t="s">
        <v>78</v>
      </c>
      <c r="G4509" t="s">
        <v>18</v>
      </c>
      <c r="H4509" s="2">
        <v>45736</v>
      </c>
      <c r="I4509" t="s">
        <v>19</v>
      </c>
      <c r="J4509" s="3">
        <v>61567</v>
      </c>
      <c r="K4509" s="3">
        <v>45791.51</v>
      </c>
      <c r="L4509" s="3">
        <v>2289.58</v>
      </c>
      <c r="M4509" s="6">
        <v>1</v>
      </c>
      <c r="N4509" s="4">
        <v>3.1300000000000001E-2</v>
      </c>
      <c r="O4509" s="5">
        <v>3.6999999999999998E-2</v>
      </c>
    </row>
    <row r="4510" spans="1:15" hidden="1" x14ac:dyDescent="0.3">
      <c r="A4510" t="s">
        <v>6</v>
      </c>
      <c r="B4510" t="s">
        <v>890</v>
      </c>
      <c r="C4510" t="s">
        <v>14</v>
      </c>
      <c r="D4510" t="s">
        <v>4109</v>
      </c>
      <c r="E4510" t="s">
        <v>798</v>
      </c>
      <c r="F4510" t="s">
        <v>799</v>
      </c>
      <c r="G4510" t="s">
        <v>18</v>
      </c>
      <c r="H4510" s="2">
        <v>45736</v>
      </c>
      <c r="I4510" t="s">
        <v>19</v>
      </c>
      <c r="J4510" s="3">
        <v>14160</v>
      </c>
      <c r="K4510" s="3">
        <v>9367</v>
      </c>
      <c r="L4510" s="3">
        <v>468.35</v>
      </c>
      <c r="M4510" s="6">
        <v>1</v>
      </c>
      <c r="N4510" s="4">
        <v>3.1300000000000001E-2</v>
      </c>
      <c r="O4510" s="5">
        <v>3.6999999999999998E-2</v>
      </c>
    </row>
    <row r="4511" spans="1:15" hidden="1" x14ac:dyDescent="0.3">
      <c r="A4511" t="s">
        <v>6</v>
      </c>
      <c r="B4511" t="s">
        <v>2482</v>
      </c>
      <c r="C4511" t="s">
        <v>14</v>
      </c>
      <c r="D4511" t="s">
        <v>2483</v>
      </c>
      <c r="E4511" t="s">
        <v>798</v>
      </c>
      <c r="F4511" t="s">
        <v>799</v>
      </c>
      <c r="G4511" t="s">
        <v>18</v>
      </c>
      <c r="H4511" s="2">
        <v>45736</v>
      </c>
      <c r="I4511" t="s">
        <v>19</v>
      </c>
      <c r="J4511" s="3">
        <v>129841</v>
      </c>
      <c r="K4511" s="3">
        <v>96571.38</v>
      </c>
      <c r="L4511" s="3">
        <v>4828.57</v>
      </c>
      <c r="M4511" s="6">
        <v>1</v>
      </c>
      <c r="N4511" s="4">
        <v>3.1300000000000001E-2</v>
      </c>
      <c r="O4511" s="5">
        <v>3.6999999999999998E-2</v>
      </c>
    </row>
    <row r="4512" spans="1:15" hidden="1" x14ac:dyDescent="0.3">
      <c r="A4512" t="s">
        <v>6</v>
      </c>
      <c r="B4512" t="s">
        <v>3485</v>
      </c>
      <c r="C4512" t="s">
        <v>14</v>
      </c>
      <c r="D4512" t="s">
        <v>4110</v>
      </c>
      <c r="E4512" t="s">
        <v>59</v>
      </c>
      <c r="F4512" t="s">
        <v>60</v>
      </c>
      <c r="G4512" t="s">
        <v>18</v>
      </c>
      <c r="H4512" s="2">
        <v>45736</v>
      </c>
      <c r="I4512" t="s">
        <v>19</v>
      </c>
      <c r="J4512" s="3">
        <v>97669</v>
      </c>
      <c r="K4512" s="3">
        <v>72642.710000000006</v>
      </c>
      <c r="L4512" s="3">
        <v>3632.14</v>
      </c>
      <c r="M4512" s="6">
        <v>1</v>
      </c>
      <c r="N4512" s="4">
        <v>3.1300000000000001E-2</v>
      </c>
      <c r="O4512" s="5">
        <v>3.6999999999999998E-2</v>
      </c>
    </row>
    <row r="4513" spans="1:15" hidden="1" x14ac:dyDescent="0.3">
      <c r="A4513" t="s">
        <v>6</v>
      </c>
      <c r="B4513" t="s">
        <v>594</v>
      </c>
      <c r="C4513" t="s">
        <v>14</v>
      </c>
      <c r="D4513" t="s">
        <v>595</v>
      </c>
      <c r="E4513" t="s">
        <v>16</v>
      </c>
      <c r="F4513" t="s">
        <v>17</v>
      </c>
      <c r="G4513" t="s">
        <v>18</v>
      </c>
      <c r="H4513" s="2">
        <v>45736</v>
      </c>
      <c r="I4513" t="s">
        <v>19</v>
      </c>
      <c r="J4513" s="3">
        <v>89829</v>
      </c>
      <c r="K4513" s="3">
        <v>66936.14</v>
      </c>
      <c r="L4513" s="3">
        <v>3346.81</v>
      </c>
      <c r="M4513" s="6">
        <v>1</v>
      </c>
      <c r="N4513" s="4">
        <v>3.1300000000000001E-2</v>
      </c>
      <c r="O4513" s="5">
        <v>3.6999999999999998E-2</v>
      </c>
    </row>
    <row r="4514" spans="1:15" hidden="1" x14ac:dyDescent="0.3">
      <c r="A4514" t="s">
        <v>6</v>
      </c>
      <c r="B4514" t="s">
        <v>596</v>
      </c>
      <c r="C4514" t="s">
        <v>14</v>
      </c>
      <c r="D4514" t="s">
        <v>597</v>
      </c>
      <c r="E4514" t="s">
        <v>16</v>
      </c>
      <c r="F4514" t="s">
        <v>17</v>
      </c>
      <c r="G4514" t="s">
        <v>18</v>
      </c>
      <c r="H4514" s="2">
        <v>45736</v>
      </c>
      <c r="I4514" t="s">
        <v>19</v>
      </c>
      <c r="J4514" s="3">
        <v>81979</v>
      </c>
      <c r="K4514" s="3">
        <v>61315.57</v>
      </c>
      <c r="L4514" s="3">
        <v>3065.78</v>
      </c>
      <c r="M4514" s="6">
        <v>1</v>
      </c>
      <c r="N4514" s="4">
        <v>3.1300000000000001E-2</v>
      </c>
      <c r="O4514" s="5">
        <v>3.6999999999999998E-2</v>
      </c>
    </row>
    <row r="4515" spans="1:15" hidden="1" x14ac:dyDescent="0.3">
      <c r="A4515" t="s">
        <v>6</v>
      </c>
      <c r="B4515" t="s">
        <v>598</v>
      </c>
      <c r="C4515" t="s">
        <v>14</v>
      </c>
      <c r="D4515" t="s">
        <v>599</v>
      </c>
      <c r="E4515" t="s">
        <v>55</v>
      </c>
      <c r="F4515" t="s">
        <v>56</v>
      </c>
      <c r="G4515" t="s">
        <v>18</v>
      </c>
      <c r="H4515" s="2">
        <v>45736</v>
      </c>
      <c r="I4515" t="s">
        <v>19</v>
      </c>
      <c r="J4515" s="3">
        <v>65786</v>
      </c>
      <c r="K4515" s="3">
        <v>48929.64</v>
      </c>
      <c r="L4515" s="3">
        <v>2446.48</v>
      </c>
      <c r="M4515" s="6">
        <v>1</v>
      </c>
      <c r="N4515" s="4">
        <v>3.1300000000000001E-2</v>
      </c>
      <c r="O4515" s="5">
        <v>3.6999999999999998E-2</v>
      </c>
    </row>
    <row r="4516" spans="1:15" hidden="1" x14ac:dyDescent="0.3">
      <c r="A4516" t="s">
        <v>6</v>
      </c>
      <c r="B4516" t="s">
        <v>594</v>
      </c>
      <c r="C4516" t="s">
        <v>14</v>
      </c>
      <c r="D4516" t="s">
        <v>600</v>
      </c>
      <c r="E4516" t="s">
        <v>16</v>
      </c>
      <c r="F4516" t="s">
        <v>17</v>
      </c>
      <c r="G4516" t="s">
        <v>18</v>
      </c>
      <c r="H4516" s="2">
        <v>45736</v>
      </c>
      <c r="I4516" t="s">
        <v>19</v>
      </c>
      <c r="J4516" s="3">
        <v>50637</v>
      </c>
      <c r="K4516" s="3">
        <v>37732.339999999997</v>
      </c>
      <c r="L4516" s="3">
        <v>1886.62</v>
      </c>
      <c r="M4516" s="6">
        <v>1</v>
      </c>
      <c r="N4516" s="4">
        <v>3.1300000000000001E-2</v>
      </c>
      <c r="O4516" s="5">
        <v>3.6999999999999998E-2</v>
      </c>
    </row>
    <row r="4517" spans="1:15" hidden="1" x14ac:dyDescent="0.3">
      <c r="A4517" t="s">
        <v>6</v>
      </c>
      <c r="B4517" t="s">
        <v>601</v>
      </c>
      <c r="C4517" t="s">
        <v>14</v>
      </c>
      <c r="D4517" t="s">
        <v>602</v>
      </c>
      <c r="E4517" t="s">
        <v>55</v>
      </c>
      <c r="F4517" t="s">
        <v>56</v>
      </c>
      <c r="G4517" t="s">
        <v>18</v>
      </c>
      <c r="H4517" s="2">
        <v>45736</v>
      </c>
      <c r="I4517" t="s">
        <v>19</v>
      </c>
      <c r="J4517" s="3">
        <v>147068</v>
      </c>
      <c r="K4517" s="3">
        <v>106997.5</v>
      </c>
      <c r="L4517" s="3">
        <v>5349.88</v>
      </c>
      <c r="M4517" s="6">
        <v>1</v>
      </c>
      <c r="N4517" s="4">
        <v>3.1300000000000001E-2</v>
      </c>
      <c r="O4517" s="5">
        <v>3.6999999999999998E-2</v>
      </c>
    </row>
    <row r="4518" spans="1:15" hidden="1" x14ac:dyDescent="0.3">
      <c r="A4518" t="s">
        <v>6</v>
      </c>
      <c r="B4518" t="s">
        <v>603</v>
      </c>
      <c r="C4518" t="s">
        <v>14</v>
      </c>
      <c r="D4518" t="s">
        <v>604</v>
      </c>
      <c r="E4518" t="s">
        <v>55</v>
      </c>
      <c r="F4518" t="s">
        <v>56</v>
      </c>
      <c r="G4518" t="s">
        <v>18</v>
      </c>
      <c r="H4518" s="2">
        <v>45736</v>
      </c>
      <c r="I4518" t="s">
        <v>19</v>
      </c>
      <c r="J4518" s="3">
        <v>58557</v>
      </c>
      <c r="K4518" s="3">
        <v>43552.49</v>
      </c>
      <c r="L4518" s="3">
        <v>2177.62</v>
      </c>
      <c r="M4518" s="6">
        <v>1</v>
      </c>
      <c r="N4518" s="4">
        <v>3.1300000000000001E-2</v>
      </c>
      <c r="O4518" s="5">
        <v>3.6999999999999998E-2</v>
      </c>
    </row>
    <row r="4519" spans="1:15" hidden="1" x14ac:dyDescent="0.3">
      <c r="A4519" t="s">
        <v>6</v>
      </c>
      <c r="B4519" t="s">
        <v>605</v>
      </c>
      <c r="C4519" t="s">
        <v>14</v>
      </c>
      <c r="D4519" t="s">
        <v>606</v>
      </c>
      <c r="E4519" t="s">
        <v>81</v>
      </c>
      <c r="F4519" t="s">
        <v>82</v>
      </c>
      <c r="G4519" t="s">
        <v>18</v>
      </c>
      <c r="H4519" s="2">
        <v>45736</v>
      </c>
      <c r="I4519" t="s">
        <v>19</v>
      </c>
      <c r="J4519" s="3">
        <v>43269</v>
      </c>
      <c r="K4519" s="3">
        <v>32182</v>
      </c>
      <c r="L4519" s="3">
        <v>1609.1</v>
      </c>
      <c r="M4519" s="6">
        <v>1</v>
      </c>
      <c r="N4519" s="4">
        <v>3.1300000000000001E-2</v>
      </c>
      <c r="O4519" s="5">
        <v>3.6999999999999998E-2</v>
      </c>
    </row>
    <row r="4520" spans="1:15" hidden="1" x14ac:dyDescent="0.3">
      <c r="A4520" t="s">
        <v>6</v>
      </c>
      <c r="B4520" t="s">
        <v>2439</v>
      </c>
      <c r="C4520" t="s">
        <v>14</v>
      </c>
      <c r="D4520" t="s">
        <v>2662</v>
      </c>
      <c r="E4520" t="s">
        <v>55</v>
      </c>
      <c r="F4520" t="s">
        <v>56</v>
      </c>
      <c r="G4520" t="s">
        <v>18</v>
      </c>
      <c r="H4520" s="2">
        <v>45736</v>
      </c>
      <c r="I4520" t="s">
        <v>19</v>
      </c>
      <c r="J4520" s="3">
        <v>1644356</v>
      </c>
      <c r="K4520" s="3">
        <v>992011</v>
      </c>
      <c r="L4520" s="3">
        <v>49600.55</v>
      </c>
      <c r="M4520" s="6">
        <v>1</v>
      </c>
      <c r="N4520" s="4">
        <v>3.1300000000000001E-2</v>
      </c>
      <c r="O4520" s="5">
        <v>3.6999999999999998E-2</v>
      </c>
    </row>
    <row r="4521" spans="1:15" hidden="1" x14ac:dyDescent="0.3">
      <c r="A4521" t="s">
        <v>6</v>
      </c>
      <c r="B4521" t="s">
        <v>900</v>
      </c>
      <c r="C4521" t="s">
        <v>14</v>
      </c>
      <c r="D4521" t="s">
        <v>4111</v>
      </c>
      <c r="E4521" t="s">
        <v>135</v>
      </c>
      <c r="F4521" t="s">
        <v>136</v>
      </c>
      <c r="G4521" t="s">
        <v>18</v>
      </c>
      <c r="H4521" s="2">
        <v>45736</v>
      </c>
      <c r="I4521" t="s">
        <v>19</v>
      </c>
      <c r="J4521" s="3">
        <v>179380</v>
      </c>
      <c r="K4521" s="3">
        <v>121135</v>
      </c>
      <c r="L4521" s="3">
        <v>6056.75</v>
      </c>
      <c r="M4521" s="6">
        <v>1</v>
      </c>
      <c r="N4521" s="4">
        <v>3.1300000000000001E-2</v>
      </c>
      <c r="O4521" s="5">
        <v>3.6999999999999998E-2</v>
      </c>
    </row>
    <row r="4522" spans="1:15" hidden="1" x14ac:dyDescent="0.3">
      <c r="A4522" t="s">
        <v>6</v>
      </c>
      <c r="B4522" t="s">
        <v>3065</v>
      </c>
      <c r="C4522" t="s">
        <v>14</v>
      </c>
      <c r="D4522" t="s">
        <v>4112</v>
      </c>
      <c r="E4522" t="s">
        <v>798</v>
      </c>
      <c r="F4522" t="s">
        <v>799</v>
      </c>
      <c r="G4522" t="s">
        <v>18</v>
      </c>
      <c r="H4522" s="2">
        <v>45736</v>
      </c>
      <c r="I4522" t="s">
        <v>19</v>
      </c>
      <c r="J4522" s="3">
        <v>89767</v>
      </c>
      <c r="K4522" s="3">
        <v>66765.91</v>
      </c>
      <c r="L4522" s="3">
        <v>3338.3</v>
      </c>
      <c r="M4522" s="6">
        <v>1</v>
      </c>
      <c r="N4522" s="4">
        <v>3.1300000000000001E-2</v>
      </c>
      <c r="O4522" s="5">
        <v>3.6999999999999998E-2</v>
      </c>
    </row>
    <row r="4523" spans="1:15" hidden="1" x14ac:dyDescent="0.3">
      <c r="A4523" t="s">
        <v>6</v>
      </c>
      <c r="B4523" t="s">
        <v>902</v>
      </c>
      <c r="C4523" t="s">
        <v>14</v>
      </c>
      <c r="D4523" t="s">
        <v>2484</v>
      </c>
      <c r="E4523" t="s">
        <v>81</v>
      </c>
      <c r="F4523" t="s">
        <v>82</v>
      </c>
      <c r="G4523" t="s">
        <v>18</v>
      </c>
      <c r="H4523" s="2">
        <v>45736</v>
      </c>
      <c r="I4523" t="s">
        <v>19</v>
      </c>
      <c r="J4523" s="3">
        <v>157655</v>
      </c>
      <c r="K4523" s="3">
        <v>97263</v>
      </c>
      <c r="L4523" s="3">
        <v>4863.1400000000003</v>
      </c>
      <c r="M4523" s="6">
        <v>1</v>
      </c>
      <c r="N4523" s="4">
        <v>3.1300000000000001E-2</v>
      </c>
      <c r="O4523" s="5">
        <v>3.6999999999999998E-2</v>
      </c>
    </row>
    <row r="4524" spans="1:15" hidden="1" x14ac:dyDescent="0.3">
      <c r="A4524" t="s">
        <v>6</v>
      </c>
      <c r="B4524" t="s">
        <v>855</v>
      </c>
      <c r="C4524" t="s">
        <v>14</v>
      </c>
      <c r="D4524" t="s">
        <v>4113</v>
      </c>
      <c r="E4524" t="s">
        <v>55</v>
      </c>
      <c r="F4524" t="s">
        <v>56</v>
      </c>
      <c r="G4524" t="s">
        <v>18</v>
      </c>
      <c r="H4524" s="2">
        <v>45736</v>
      </c>
      <c r="I4524" t="s">
        <v>19</v>
      </c>
      <c r="J4524" s="3">
        <v>31718</v>
      </c>
      <c r="K4524" s="3">
        <v>20983</v>
      </c>
      <c r="L4524" s="3">
        <v>1049.1500000000001</v>
      </c>
      <c r="M4524" s="6">
        <v>1</v>
      </c>
      <c r="N4524" s="4">
        <v>3.1300000000000001E-2</v>
      </c>
      <c r="O4524" s="5">
        <v>3.6999999999999998E-2</v>
      </c>
    </row>
    <row r="4525" spans="1:15" hidden="1" x14ac:dyDescent="0.3">
      <c r="A4525" t="s">
        <v>6</v>
      </c>
      <c r="B4525" t="s">
        <v>607</v>
      </c>
      <c r="C4525" t="s">
        <v>14</v>
      </c>
      <c r="D4525" t="s">
        <v>608</v>
      </c>
      <c r="E4525" t="s">
        <v>16</v>
      </c>
      <c r="F4525" t="s">
        <v>17</v>
      </c>
      <c r="G4525" t="s">
        <v>18</v>
      </c>
      <c r="H4525" s="2">
        <v>45736</v>
      </c>
      <c r="I4525" t="s">
        <v>19</v>
      </c>
      <c r="J4525" s="3">
        <v>57068</v>
      </c>
      <c r="K4525" s="3">
        <v>42445.32</v>
      </c>
      <c r="L4525" s="3">
        <v>2122.27</v>
      </c>
      <c r="M4525" s="6">
        <v>1</v>
      </c>
      <c r="N4525" s="4">
        <v>3.1300000000000001E-2</v>
      </c>
      <c r="O4525" s="5">
        <v>3.6999999999999998E-2</v>
      </c>
    </row>
    <row r="4526" spans="1:15" hidden="1" x14ac:dyDescent="0.3">
      <c r="A4526" t="s">
        <v>6</v>
      </c>
      <c r="B4526" t="s">
        <v>609</v>
      </c>
      <c r="C4526" t="s">
        <v>14</v>
      </c>
      <c r="D4526" t="s">
        <v>610</v>
      </c>
      <c r="E4526" t="s">
        <v>55</v>
      </c>
      <c r="F4526" t="s">
        <v>56</v>
      </c>
      <c r="G4526" t="s">
        <v>18</v>
      </c>
      <c r="H4526" s="2">
        <v>45736</v>
      </c>
      <c r="I4526" t="s">
        <v>19</v>
      </c>
      <c r="J4526" s="3">
        <v>128230</v>
      </c>
      <c r="K4526" s="3">
        <v>95373.07</v>
      </c>
      <c r="L4526" s="3">
        <v>4768.6499999999996</v>
      </c>
      <c r="M4526" s="6">
        <v>1</v>
      </c>
      <c r="N4526" s="4">
        <v>3.1300000000000001E-2</v>
      </c>
      <c r="O4526" s="5">
        <v>3.6999999999999998E-2</v>
      </c>
    </row>
    <row r="4527" spans="1:15" hidden="1" x14ac:dyDescent="0.3">
      <c r="A4527" t="s">
        <v>6</v>
      </c>
      <c r="B4527" t="s">
        <v>904</v>
      </c>
      <c r="C4527" t="s">
        <v>14</v>
      </c>
      <c r="D4527" t="s">
        <v>4114</v>
      </c>
      <c r="E4527" t="s">
        <v>55</v>
      </c>
      <c r="F4527" t="s">
        <v>56</v>
      </c>
      <c r="G4527" t="s">
        <v>18</v>
      </c>
      <c r="H4527" s="2">
        <v>45736</v>
      </c>
      <c r="I4527" t="s">
        <v>19</v>
      </c>
      <c r="J4527" s="3">
        <v>289934</v>
      </c>
      <c r="K4527" s="3">
        <v>196118</v>
      </c>
      <c r="L4527" s="3">
        <v>9805.89</v>
      </c>
      <c r="M4527" s="6">
        <v>1</v>
      </c>
      <c r="N4527" s="4">
        <v>3.1300000000000001E-2</v>
      </c>
      <c r="O4527" s="5">
        <v>3.6999999999999998E-2</v>
      </c>
    </row>
    <row r="4528" spans="1:15" hidden="1" x14ac:dyDescent="0.3">
      <c r="A4528" t="s">
        <v>6</v>
      </c>
      <c r="B4528" t="s">
        <v>611</v>
      </c>
      <c r="C4528" t="s">
        <v>14</v>
      </c>
      <c r="D4528" t="s">
        <v>612</v>
      </c>
      <c r="E4528" t="s">
        <v>81</v>
      </c>
      <c r="F4528" t="s">
        <v>82</v>
      </c>
      <c r="G4528" t="s">
        <v>18</v>
      </c>
      <c r="H4528" s="2">
        <v>45736</v>
      </c>
      <c r="I4528" t="s">
        <v>19</v>
      </c>
      <c r="J4528" s="3">
        <v>54127</v>
      </c>
      <c r="K4528" s="3">
        <v>39378.870000000003</v>
      </c>
      <c r="L4528" s="3">
        <v>1968.94</v>
      </c>
      <c r="M4528" s="6">
        <v>1</v>
      </c>
      <c r="N4528" s="4">
        <v>3.1300000000000001E-2</v>
      </c>
      <c r="O4528" s="5">
        <v>3.6999999999999998E-2</v>
      </c>
    </row>
    <row r="4529" spans="1:15" hidden="1" x14ac:dyDescent="0.3">
      <c r="A4529" t="s">
        <v>6</v>
      </c>
      <c r="B4529" t="s">
        <v>613</v>
      </c>
      <c r="C4529" t="s">
        <v>14</v>
      </c>
      <c r="D4529" t="s">
        <v>614</v>
      </c>
      <c r="E4529" t="s">
        <v>59</v>
      </c>
      <c r="F4529" t="s">
        <v>60</v>
      </c>
      <c r="G4529" t="s">
        <v>18</v>
      </c>
      <c r="H4529" s="2">
        <v>45736</v>
      </c>
      <c r="I4529" t="s">
        <v>19</v>
      </c>
      <c r="J4529" s="3">
        <v>38909</v>
      </c>
      <c r="K4529" s="3">
        <v>28939.26</v>
      </c>
      <c r="L4529" s="3">
        <v>1446.96</v>
      </c>
      <c r="M4529" s="6">
        <v>1</v>
      </c>
      <c r="N4529" s="4">
        <v>3.1300000000000001E-2</v>
      </c>
      <c r="O4529" s="5">
        <v>3.6999999999999998E-2</v>
      </c>
    </row>
    <row r="4530" spans="1:15" hidden="1" x14ac:dyDescent="0.3">
      <c r="A4530" t="s">
        <v>6</v>
      </c>
      <c r="B4530" t="s">
        <v>615</v>
      </c>
      <c r="C4530" t="s">
        <v>14</v>
      </c>
      <c r="D4530" t="s">
        <v>616</v>
      </c>
      <c r="E4530" t="s">
        <v>59</v>
      </c>
      <c r="F4530" t="s">
        <v>60</v>
      </c>
      <c r="G4530" t="s">
        <v>18</v>
      </c>
      <c r="H4530" s="2">
        <v>45736</v>
      </c>
      <c r="I4530" t="s">
        <v>19</v>
      </c>
      <c r="J4530" s="3">
        <v>52705</v>
      </c>
      <c r="K4530" s="3">
        <v>39200.1</v>
      </c>
      <c r="L4530" s="3">
        <v>1960.01</v>
      </c>
      <c r="M4530" s="6">
        <v>1</v>
      </c>
      <c r="N4530" s="4">
        <v>3.1300000000000001E-2</v>
      </c>
      <c r="O4530" s="5">
        <v>3.6999999999999998E-2</v>
      </c>
    </row>
    <row r="4531" spans="1:15" hidden="1" x14ac:dyDescent="0.3">
      <c r="A4531" t="s">
        <v>6</v>
      </c>
      <c r="B4531" t="s">
        <v>617</v>
      </c>
      <c r="C4531" t="s">
        <v>14</v>
      </c>
      <c r="D4531" t="s">
        <v>618</v>
      </c>
      <c r="E4531" t="s">
        <v>244</v>
      </c>
      <c r="F4531" t="s">
        <v>245</v>
      </c>
      <c r="G4531" t="s">
        <v>18</v>
      </c>
      <c r="H4531" s="2">
        <v>45736</v>
      </c>
      <c r="I4531" t="s">
        <v>19</v>
      </c>
      <c r="J4531" s="3">
        <v>73672</v>
      </c>
      <c r="K4531" s="3">
        <v>54794.720000000001</v>
      </c>
      <c r="L4531" s="3">
        <v>2739.74</v>
      </c>
      <c r="M4531" s="6">
        <v>1</v>
      </c>
      <c r="N4531" s="4">
        <v>3.1300000000000001E-2</v>
      </c>
      <c r="O4531" s="5">
        <v>3.6999999999999998E-2</v>
      </c>
    </row>
    <row r="4532" spans="1:15" hidden="1" x14ac:dyDescent="0.3">
      <c r="A4532" t="s">
        <v>6</v>
      </c>
      <c r="B4532" t="s">
        <v>619</v>
      </c>
      <c r="C4532" t="s">
        <v>14</v>
      </c>
      <c r="D4532" t="s">
        <v>620</v>
      </c>
      <c r="E4532" t="s">
        <v>81</v>
      </c>
      <c r="F4532" t="s">
        <v>82</v>
      </c>
      <c r="G4532" t="s">
        <v>18</v>
      </c>
      <c r="H4532" s="2">
        <v>45736</v>
      </c>
      <c r="I4532" t="s">
        <v>19</v>
      </c>
      <c r="J4532" s="3">
        <v>58584</v>
      </c>
      <c r="K4532" s="3">
        <v>43572.88</v>
      </c>
      <c r="L4532" s="3">
        <v>2178.64</v>
      </c>
      <c r="M4532" s="6">
        <v>1</v>
      </c>
      <c r="N4532" s="4">
        <v>3.1300000000000001E-2</v>
      </c>
      <c r="O4532" s="5">
        <v>3.6999999999999998E-2</v>
      </c>
    </row>
    <row r="4533" spans="1:15" hidden="1" x14ac:dyDescent="0.3">
      <c r="A4533" t="s">
        <v>6</v>
      </c>
      <c r="B4533" t="s">
        <v>617</v>
      </c>
      <c r="C4533" t="s">
        <v>14</v>
      </c>
      <c r="D4533" t="s">
        <v>621</v>
      </c>
      <c r="E4533" t="s">
        <v>244</v>
      </c>
      <c r="F4533" t="s">
        <v>245</v>
      </c>
      <c r="G4533" t="s">
        <v>18</v>
      </c>
      <c r="H4533" s="2">
        <v>45736</v>
      </c>
      <c r="I4533" t="s">
        <v>19</v>
      </c>
      <c r="J4533" s="3">
        <v>50385</v>
      </c>
      <c r="K4533" s="3">
        <v>37474.17</v>
      </c>
      <c r="L4533" s="3">
        <v>1873.71</v>
      </c>
      <c r="M4533" s="6">
        <v>1</v>
      </c>
      <c r="N4533" s="4">
        <v>3.1300000000000001E-2</v>
      </c>
      <c r="O4533" s="5">
        <v>3.6999999999999998E-2</v>
      </c>
    </row>
    <row r="4534" spans="1:15" hidden="1" x14ac:dyDescent="0.3">
      <c r="A4534" t="s">
        <v>6</v>
      </c>
      <c r="B4534" t="s">
        <v>2431</v>
      </c>
      <c r="C4534" t="s">
        <v>14</v>
      </c>
      <c r="D4534" t="s">
        <v>2432</v>
      </c>
      <c r="E4534" t="s">
        <v>35</v>
      </c>
      <c r="F4534" t="s">
        <v>36</v>
      </c>
      <c r="G4534" t="s">
        <v>18</v>
      </c>
      <c r="H4534" s="2">
        <v>45736</v>
      </c>
      <c r="I4534" t="s">
        <v>19</v>
      </c>
      <c r="J4534" s="3">
        <v>48508.639999999999</v>
      </c>
      <c r="K4534" s="3">
        <v>36079.26</v>
      </c>
      <c r="L4534" s="3">
        <v>1803.97</v>
      </c>
      <c r="M4534" s="6">
        <v>1</v>
      </c>
      <c r="N4534" s="4">
        <v>3.1300000000000001E-2</v>
      </c>
      <c r="O4534" s="5">
        <v>3.6999999999999998E-2</v>
      </c>
    </row>
    <row r="4535" spans="1:15" hidden="1" x14ac:dyDescent="0.3">
      <c r="A4535" t="s">
        <v>6</v>
      </c>
      <c r="B4535" t="s">
        <v>622</v>
      </c>
      <c r="C4535" t="s">
        <v>14</v>
      </c>
      <c r="D4535" t="s">
        <v>623</v>
      </c>
      <c r="E4535" t="s">
        <v>51</v>
      </c>
      <c r="F4535" t="s">
        <v>52</v>
      </c>
      <c r="G4535" t="s">
        <v>18</v>
      </c>
      <c r="H4535" s="2">
        <v>45736</v>
      </c>
      <c r="I4535" t="s">
        <v>19</v>
      </c>
      <c r="J4535" s="3">
        <v>63400</v>
      </c>
      <c r="K4535" s="3">
        <v>47154.44</v>
      </c>
      <c r="L4535" s="3">
        <v>2357.7199999999998</v>
      </c>
      <c r="M4535" s="6">
        <v>1</v>
      </c>
      <c r="N4535" s="4">
        <v>3.1300000000000001E-2</v>
      </c>
      <c r="O4535" s="5">
        <v>3.6999999999999998E-2</v>
      </c>
    </row>
    <row r="4536" spans="1:15" hidden="1" x14ac:dyDescent="0.3">
      <c r="A4536" t="s">
        <v>6</v>
      </c>
      <c r="B4536" t="s">
        <v>625</v>
      </c>
      <c r="C4536" t="s">
        <v>14</v>
      </c>
      <c r="D4536" t="s">
        <v>626</v>
      </c>
      <c r="E4536" t="s">
        <v>51</v>
      </c>
      <c r="F4536" t="s">
        <v>52</v>
      </c>
      <c r="G4536" t="s">
        <v>18</v>
      </c>
      <c r="H4536" s="2">
        <v>45736</v>
      </c>
      <c r="I4536" t="s">
        <v>19</v>
      </c>
      <c r="J4536" s="3">
        <v>214883</v>
      </c>
      <c r="K4536" s="3">
        <v>159823.17000000001</v>
      </c>
      <c r="L4536" s="3">
        <v>7991.16</v>
      </c>
      <c r="M4536" s="6">
        <v>1</v>
      </c>
      <c r="N4536" s="4">
        <v>3.1300000000000001E-2</v>
      </c>
      <c r="O4536" s="5">
        <v>3.6999999999999998E-2</v>
      </c>
    </row>
    <row r="4537" spans="1:15" hidden="1" x14ac:dyDescent="0.3">
      <c r="A4537" t="s">
        <v>6</v>
      </c>
      <c r="B4537" t="s">
        <v>627</v>
      </c>
      <c r="C4537" t="s">
        <v>14</v>
      </c>
      <c r="D4537" t="s">
        <v>628</v>
      </c>
      <c r="E4537" t="s">
        <v>51</v>
      </c>
      <c r="F4537" t="s">
        <v>52</v>
      </c>
      <c r="G4537" t="s">
        <v>18</v>
      </c>
      <c r="H4537" s="2">
        <v>45736</v>
      </c>
      <c r="I4537" t="s">
        <v>19</v>
      </c>
      <c r="J4537" s="3">
        <v>40912</v>
      </c>
      <c r="K4537" s="3">
        <v>30428.9</v>
      </c>
      <c r="L4537" s="3">
        <v>1521.45</v>
      </c>
      <c r="M4537" s="6">
        <v>1</v>
      </c>
      <c r="N4537" s="4">
        <v>3.1300000000000001E-2</v>
      </c>
      <c r="O4537" s="5">
        <v>3.6999999999999998E-2</v>
      </c>
    </row>
    <row r="4538" spans="1:15" hidden="1" x14ac:dyDescent="0.3">
      <c r="A4538" t="s">
        <v>6</v>
      </c>
      <c r="B4538" t="s">
        <v>776</v>
      </c>
      <c r="C4538" t="s">
        <v>14</v>
      </c>
      <c r="D4538" t="s">
        <v>4115</v>
      </c>
      <c r="E4538" t="s">
        <v>77</v>
      </c>
      <c r="F4538" t="s">
        <v>78</v>
      </c>
      <c r="G4538" t="s">
        <v>18</v>
      </c>
      <c r="H4538" s="2">
        <v>45736</v>
      </c>
      <c r="I4538" t="s">
        <v>19</v>
      </c>
      <c r="J4538" s="3">
        <v>54229</v>
      </c>
      <c r="K4538" s="3">
        <v>35875</v>
      </c>
      <c r="L4538" s="3">
        <v>1793.74</v>
      </c>
      <c r="M4538" s="6">
        <v>1</v>
      </c>
      <c r="N4538" s="4">
        <v>3.1300000000000001E-2</v>
      </c>
      <c r="O4538" s="5">
        <v>3.6999999999999998E-2</v>
      </c>
    </row>
    <row r="4539" spans="1:15" hidden="1" x14ac:dyDescent="0.3">
      <c r="A4539" t="s">
        <v>6</v>
      </c>
      <c r="B4539" t="s">
        <v>2485</v>
      </c>
      <c r="C4539" t="s">
        <v>14</v>
      </c>
      <c r="D4539" t="s">
        <v>2486</v>
      </c>
      <c r="E4539" t="s">
        <v>51</v>
      </c>
      <c r="F4539" t="s">
        <v>52</v>
      </c>
      <c r="G4539" t="s">
        <v>18</v>
      </c>
      <c r="H4539" s="2">
        <v>45736</v>
      </c>
      <c r="I4539" t="s">
        <v>19</v>
      </c>
      <c r="J4539" s="3">
        <v>56893</v>
      </c>
      <c r="K4539" s="3">
        <v>42314.879999999997</v>
      </c>
      <c r="L4539" s="3">
        <v>2115.7399999999998</v>
      </c>
      <c r="M4539" s="6">
        <v>1</v>
      </c>
      <c r="N4539" s="4">
        <v>3.1300000000000001E-2</v>
      </c>
      <c r="O4539" s="5">
        <v>3.6999999999999998E-2</v>
      </c>
    </row>
    <row r="4540" spans="1:15" hidden="1" x14ac:dyDescent="0.3">
      <c r="A4540" t="s">
        <v>6</v>
      </c>
      <c r="B4540" t="s">
        <v>187</v>
      </c>
      <c r="C4540" t="s">
        <v>14</v>
      </c>
      <c r="D4540" t="s">
        <v>188</v>
      </c>
      <c r="E4540" t="s">
        <v>59</v>
      </c>
      <c r="F4540" t="s">
        <v>60</v>
      </c>
      <c r="G4540" t="s">
        <v>18</v>
      </c>
      <c r="H4540" s="2">
        <v>45736</v>
      </c>
      <c r="I4540" t="s">
        <v>19</v>
      </c>
      <c r="J4540" s="3">
        <v>114679</v>
      </c>
      <c r="K4540" s="3">
        <v>83432.850000000006</v>
      </c>
      <c r="L4540" s="3">
        <v>4171.6400000000003</v>
      </c>
      <c r="M4540" s="6">
        <v>1</v>
      </c>
      <c r="N4540" s="4">
        <v>3.1300000000000001E-2</v>
      </c>
      <c r="O4540" s="5">
        <v>3.6999999999999998E-2</v>
      </c>
    </row>
    <row r="4541" spans="1:15" hidden="1" x14ac:dyDescent="0.3">
      <c r="A4541" t="s">
        <v>6</v>
      </c>
      <c r="B4541" t="s">
        <v>629</v>
      </c>
      <c r="C4541" t="s">
        <v>14</v>
      </c>
      <c r="D4541" t="s">
        <v>630</v>
      </c>
      <c r="E4541" t="s">
        <v>55</v>
      </c>
      <c r="F4541" t="s">
        <v>56</v>
      </c>
      <c r="G4541" t="s">
        <v>18</v>
      </c>
      <c r="H4541" s="2">
        <v>45736</v>
      </c>
      <c r="I4541" t="s">
        <v>19</v>
      </c>
      <c r="J4541" s="3">
        <v>71142</v>
      </c>
      <c r="K4541" s="3">
        <v>52912.99</v>
      </c>
      <c r="L4541" s="3">
        <v>2645.65</v>
      </c>
      <c r="M4541" s="6">
        <v>1</v>
      </c>
      <c r="N4541" s="4">
        <v>3.1300000000000001E-2</v>
      </c>
      <c r="O4541" s="5">
        <v>3.6999999999999998E-2</v>
      </c>
    </row>
    <row r="4542" spans="1:15" hidden="1" x14ac:dyDescent="0.3">
      <c r="A4542" t="s">
        <v>6</v>
      </c>
      <c r="B4542" t="s">
        <v>631</v>
      </c>
      <c r="C4542" t="s">
        <v>14</v>
      </c>
      <c r="D4542" t="s">
        <v>632</v>
      </c>
      <c r="E4542" t="s">
        <v>35</v>
      </c>
      <c r="F4542" t="s">
        <v>36</v>
      </c>
      <c r="G4542" t="s">
        <v>18</v>
      </c>
      <c r="H4542" s="2">
        <v>45736</v>
      </c>
      <c r="I4542" t="s">
        <v>19</v>
      </c>
      <c r="J4542" s="3">
        <v>53845</v>
      </c>
      <c r="K4542" s="3">
        <v>40047.99</v>
      </c>
      <c r="L4542" s="3">
        <v>2002.4</v>
      </c>
      <c r="M4542" s="6">
        <v>1</v>
      </c>
      <c r="N4542" s="4">
        <v>3.1300000000000001E-2</v>
      </c>
      <c r="O4542" s="5">
        <v>3.6999999999999998E-2</v>
      </c>
    </row>
    <row r="4543" spans="1:15" hidden="1" x14ac:dyDescent="0.3">
      <c r="A4543" t="s">
        <v>6</v>
      </c>
      <c r="B4543" t="s">
        <v>633</v>
      </c>
      <c r="C4543" t="s">
        <v>14</v>
      </c>
      <c r="D4543" t="s">
        <v>634</v>
      </c>
      <c r="E4543" t="s">
        <v>81</v>
      </c>
      <c r="F4543" t="s">
        <v>82</v>
      </c>
      <c r="G4543" t="s">
        <v>18</v>
      </c>
      <c r="H4543" s="2">
        <v>45736</v>
      </c>
      <c r="I4543" t="s">
        <v>19</v>
      </c>
      <c r="J4543" s="3">
        <v>51055</v>
      </c>
      <c r="K4543" s="3">
        <v>37972.75</v>
      </c>
      <c r="L4543" s="3">
        <v>1898.64</v>
      </c>
      <c r="M4543" s="6">
        <v>1</v>
      </c>
      <c r="N4543" s="4">
        <v>3.1300000000000001E-2</v>
      </c>
      <c r="O4543" s="5">
        <v>3.6999999999999998E-2</v>
      </c>
    </row>
    <row r="4544" spans="1:15" hidden="1" x14ac:dyDescent="0.3">
      <c r="A4544" t="s">
        <v>6</v>
      </c>
      <c r="B4544" t="s">
        <v>635</v>
      </c>
      <c r="C4544" t="s">
        <v>14</v>
      </c>
      <c r="D4544" t="s">
        <v>636</v>
      </c>
      <c r="E4544" t="s">
        <v>59</v>
      </c>
      <c r="F4544" t="s">
        <v>60</v>
      </c>
      <c r="G4544" t="s">
        <v>18</v>
      </c>
      <c r="H4544" s="2">
        <v>45736</v>
      </c>
      <c r="I4544" t="s">
        <v>19</v>
      </c>
      <c r="J4544" s="3">
        <v>197607</v>
      </c>
      <c r="K4544" s="3">
        <v>146973.68</v>
      </c>
      <c r="L4544" s="3">
        <v>7348.68</v>
      </c>
      <c r="M4544" s="6">
        <v>1</v>
      </c>
      <c r="N4544" s="4">
        <v>3.1300000000000001E-2</v>
      </c>
      <c r="O4544" s="5">
        <v>3.6999999999999998E-2</v>
      </c>
    </row>
    <row r="4545" spans="1:15" hidden="1" x14ac:dyDescent="0.3">
      <c r="A4545" t="s">
        <v>6</v>
      </c>
      <c r="B4545" t="s">
        <v>637</v>
      </c>
      <c r="C4545" t="s">
        <v>14</v>
      </c>
      <c r="D4545" t="s">
        <v>638</v>
      </c>
      <c r="E4545" t="s">
        <v>51</v>
      </c>
      <c r="F4545" t="s">
        <v>52</v>
      </c>
      <c r="G4545" t="s">
        <v>18</v>
      </c>
      <c r="H4545" s="2">
        <v>45736</v>
      </c>
      <c r="I4545" t="s">
        <v>19</v>
      </c>
      <c r="J4545" s="3">
        <v>140310</v>
      </c>
      <c r="K4545" s="3">
        <v>104358.19</v>
      </c>
      <c r="L4545" s="3">
        <v>5217.91</v>
      </c>
      <c r="M4545" s="6">
        <v>1</v>
      </c>
      <c r="N4545" s="4">
        <v>3.1300000000000001E-2</v>
      </c>
      <c r="O4545" s="5">
        <v>3.6999999999999998E-2</v>
      </c>
    </row>
    <row r="4546" spans="1:15" hidden="1" x14ac:dyDescent="0.3">
      <c r="A4546" t="s">
        <v>6</v>
      </c>
      <c r="B4546" t="s">
        <v>3082</v>
      </c>
      <c r="C4546" t="s">
        <v>14</v>
      </c>
      <c r="D4546" t="s">
        <v>4116</v>
      </c>
      <c r="E4546" t="s">
        <v>55</v>
      </c>
      <c r="F4546" t="s">
        <v>56</v>
      </c>
      <c r="G4546" t="s">
        <v>18</v>
      </c>
      <c r="H4546" s="2">
        <v>45736</v>
      </c>
      <c r="I4546" t="s">
        <v>19</v>
      </c>
      <c r="J4546" s="3">
        <v>73223</v>
      </c>
      <c r="K4546" s="3">
        <v>54460.42</v>
      </c>
      <c r="L4546" s="3">
        <v>2723.02</v>
      </c>
      <c r="M4546" s="6">
        <v>1</v>
      </c>
      <c r="N4546" s="4">
        <v>3.1300000000000001E-2</v>
      </c>
      <c r="O4546" s="5">
        <v>3.6999999999999998E-2</v>
      </c>
    </row>
    <row r="4547" spans="1:15" hidden="1" x14ac:dyDescent="0.3">
      <c r="A4547" t="s">
        <v>6</v>
      </c>
      <c r="B4547" t="s">
        <v>913</v>
      </c>
      <c r="C4547" t="s">
        <v>14</v>
      </c>
      <c r="D4547" t="s">
        <v>4117</v>
      </c>
      <c r="E4547" t="s">
        <v>26</v>
      </c>
      <c r="F4547" t="s">
        <v>27</v>
      </c>
      <c r="G4547" t="s">
        <v>18</v>
      </c>
      <c r="H4547" s="2">
        <v>45736</v>
      </c>
      <c r="I4547" t="s">
        <v>19</v>
      </c>
      <c r="J4547" s="3">
        <v>25087</v>
      </c>
      <c r="K4547" s="3">
        <v>16596</v>
      </c>
      <c r="L4547" s="3">
        <v>829.79</v>
      </c>
      <c r="M4547" s="6">
        <v>1</v>
      </c>
      <c r="N4547" s="4">
        <v>3.1300000000000001E-2</v>
      </c>
      <c r="O4547" s="5">
        <v>3.6999999999999998E-2</v>
      </c>
    </row>
    <row r="4548" spans="1:15" hidden="1" x14ac:dyDescent="0.3">
      <c r="A4548" t="s">
        <v>6</v>
      </c>
      <c r="B4548" t="s">
        <v>639</v>
      </c>
      <c r="C4548" t="s">
        <v>14</v>
      </c>
      <c r="D4548" t="s">
        <v>640</v>
      </c>
      <c r="E4548" t="s">
        <v>432</v>
      </c>
      <c r="F4548" t="s">
        <v>433</v>
      </c>
      <c r="G4548" t="s">
        <v>18</v>
      </c>
      <c r="H4548" s="2">
        <v>45736</v>
      </c>
      <c r="I4548" t="s">
        <v>19</v>
      </c>
      <c r="J4548" s="3">
        <v>53555</v>
      </c>
      <c r="K4548" s="3">
        <v>39832.53</v>
      </c>
      <c r="L4548" s="3">
        <v>1991.63</v>
      </c>
      <c r="M4548" s="6">
        <v>1</v>
      </c>
      <c r="N4548" s="4">
        <v>3.1300000000000001E-2</v>
      </c>
      <c r="O4548" s="5">
        <v>3.6999999999999998E-2</v>
      </c>
    </row>
    <row r="4549" spans="1:15" hidden="1" x14ac:dyDescent="0.3">
      <c r="A4549" t="s">
        <v>6</v>
      </c>
      <c r="B4549" t="s">
        <v>642</v>
      </c>
      <c r="C4549" t="s">
        <v>14</v>
      </c>
      <c r="D4549" t="s">
        <v>643</v>
      </c>
      <c r="E4549" t="s">
        <v>22</v>
      </c>
      <c r="F4549" t="s">
        <v>23</v>
      </c>
      <c r="G4549" t="s">
        <v>18</v>
      </c>
      <c r="H4549" s="2">
        <v>45736</v>
      </c>
      <c r="I4549" t="s">
        <v>19</v>
      </c>
      <c r="J4549" s="3">
        <v>52319</v>
      </c>
      <c r="K4549" s="3">
        <v>38913.300000000003</v>
      </c>
      <c r="L4549" s="3">
        <v>1945.67</v>
      </c>
      <c r="M4549" s="6">
        <v>1</v>
      </c>
      <c r="N4549" s="4">
        <v>3.1300000000000001E-2</v>
      </c>
      <c r="O4549" s="5">
        <v>3.6999999999999998E-2</v>
      </c>
    </row>
    <row r="4550" spans="1:15" hidden="1" x14ac:dyDescent="0.3">
      <c r="A4550" t="s">
        <v>6</v>
      </c>
      <c r="B4550" t="s">
        <v>644</v>
      </c>
      <c r="C4550" t="s">
        <v>14</v>
      </c>
      <c r="D4550" t="s">
        <v>645</v>
      </c>
      <c r="E4550" t="s">
        <v>55</v>
      </c>
      <c r="F4550" t="s">
        <v>56</v>
      </c>
      <c r="G4550" t="s">
        <v>18</v>
      </c>
      <c r="H4550" s="2">
        <v>45736</v>
      </c>
      <c r="I4550" t="s">
        <v>19</v>
      </c>
      <c r="J4550" s="3">
        <v>45921</v>
      </c>
      <c r="K4550" s="3">
        <v>34153.99</v>
      </c>
      <c r="L4550" s="3">
        <v>1707.7</v>
      </c>
      <c r="M4550" s="6">
        <v>1</v>
      </c>
      <c r="N4550" s="4">
        <v>3.1300000000000001E-2</v>
      </c>
      <c r="O4550" s="5">
        <v>3.6999999999999998E-2</v>
      </c>
    </row>
    <row r="4551" spans="1:15" hidden="1" x14ac:dyDescent="0.3">
      <c r="A4551" t="s">
        <v>6</v>
      </c>
      <c r="B4551" t="s">
        <v>1310</v>
      </c>
      <c r="C4551" t="s">
        <v>14</v>
      </c>
      <c r="D4551" t="s">
        <v>2663</v>
      </c>
      <c r="E4551" t="s">
        <v>81</v>
      </c>
      <c r="F4551" t="s">
        <v>82</v>
      </c>
      <c r="G4551" t="s">
        <v>18</v>
      </c>
      <c r="H4551" s="2">
        <v>45736</v>
      </c>
      <c r="I4551" t="s">
        <v>19</v>
      </c>
      <c r="J4551" s="3">
        <v>65031</v>
      </c>
      <c r="K4551" s="3">
        <v>48367.55</v>
      </c>
      <c r="L4551" s="3">
        <v>2418.38</v>
      </c>
      <c r="M4551" s="6">
        <v>1</v>
      </c>
      <c r="N4551" s="4">
        <v>3.1300000000000001E-2</v>
      </c>
      <c r="O4551" s="5">
        <v>3.6999999999999998E-2</v>
      </c>
    </row>
    <row r="4552" spans="1:15" hidden="1" x14ac:dyDescent="0.3">
      <c r="A4552" t="s">
        <v>6</v>
      </c>
      <c r="B4552" t="s">
        <v>646</v>
      </c>
      <c r="C4552" t="s">
        <v>14</v>
      </c>
      <c r="D4552" t="s">
        <v>647</v>
      </c>
      <c r="E4552" t="s">
        <v>16</v>
      </c>
      <c r="F4552" t="s">
        <v>17</v>
      </c>
      <c r="G4552" t="s">
        <v>18</v>
      </c>
      <c r="H4552" s="2">
        <v>45736</v>
      </c>
      <c r="I4552" t="s">
        <v>19</v>
      </c>
      <c r="J4552" s="3">
        <v>134629</v>
      </c>
      <c r="K4552" s="3">
        <v>100694.35</v>
      </c>
      <c r="L4552" s="3">
        <v>5034.72</v>
      </c>
      <c r="M4552" s="6">
        <v>1</v>
      </c>
      <c r="N4552" s="4">
        <v>3.1300000000000001E-2</v>
      </c>
      <c r="O4552" s="5">
        <v>3.6999999999999998E-2</v>
      </c>
    </row>
    <row r="4553" spans="1:15" hidden="1" x14ac:dyDescent="0.3">
      <c r="A4553" t="s">
        <v>6</v>
      </c>
      <c r="B4553" t="s">
        <v>648</v>
      </c>
      <c r="C4553" t="s">
        <v>14</v>
      </c>
      <c r="D4553" t="s">
        <v>649</v>
      </c>
      <c r="E4553" t="s">
        <v>55</v>
      </c>
      <c r="F4553" t="s">
        <v>56</v>
      </c>
      <c r="G4553" t="s">
        <v>18</v>
      </c>
      <c r="H4553" s="2">
        <v>45736</v>
      </c>
      <c r="I4553" t="s">
        <v>19</v>
      </c>
      <c r="J4553" s="3">
        <v>50259</v>
      </c>
      <c r="K4553" s="3">
        <v>36564.629999999997</v>
      </c>
      <c r="L4553" s="3">
        <v>1828.23</v>
      </c>
      <c r="M4553" s="6">
        <v>1</v>
      </c>
      <c r="N4553" s="4">
        <v>3.1300000000000001E-2</v>
      </c>
      <c r="O4553" s="5">
        <v>3.6999999999999998E-2</v>
      </c>
    </row>
    <row r="4554" spans="1:15" hidden="1" x14ac:dyDescent="0.3">
      <c r="A4554" t="s">
        <v>6</v>
      </c>
      <c r="B4554" t="s">
        <v>652</v>
      </c>
      <c r="C4554" t="s">
        <v>14</v>
      </c>
      <c r="D4554" t="s">
        <v>653</v>
      </c>
      <c r="E4554" t="s">
        <v>22</v>
      </c>
      <c r="F4554" t="s">
        <v>23</v>
      </c>
      <c r="G4554" t="s">
        <v>18</v>
      </c>
      <c r="H4554" s="2">
        <v>45736</v>
      </c>
      <c r="I4554" t="s">
        <v>19</v>
      </c>
      <c r="J4554" s="3">
        <v>31519</v>
      </c>
      <c r="K4554" s="3">
        <v>22930.9</v>
      </c>
      <c r="L4554" s="3">
        <v>1146.55</v>
      </c>
      <c r="M4554" s="6">
        <v>1</v>
      </c>
      <c r="N4554" s="4">
        <v>3.1300000000000001E-2</v>
      </c>
      <c r="O4554" s="5">
        <v>3.6999999999999998E-2</v>
      </c>
    </row>
    <row r="4555" spans="1:15" hidden="1" x14ac:dyDescent="0.3">
      <c r="A4555" t="s">
        <v>6</v>
      </c>
      <c r="B4555" t="s">
        <v>656</v>
      </c>
      <c r="C4555" t="s">
        <v>14</v>
      </c>
      <c r="D4555" t="s">
        <v>657</v>
      </c>
      <c r="E4555" t="s">
        <v>51</v>
      </c>
      <c r="F4555" t="s">
        <v>52</v>
      </c>
      <c r="G4555" t="s">
        <v>18</v>
      </c>
      <c r="H4555" s="2">
        <v>45736</v>
      </c>
      <c r="I4555" t="s">
        <v>19</v>
      </c>
      <c r="J4555" s="3">
        <v>130611</v>
      </c>
      <c r="K4555" s="3">
        <v>97144.320000000007</v>
      </c>
      <c r="L4555" s="3">
        <v>4857.22</v>
      </c>
      <c r="M4555" s="6">
        <v>1</v>
      </c>
      <c r="N4555" s="4">
        <v>3.1300000000000001E-2</v>
      </c>
      <c r="O4555" s="5">
        <v>3.6999999999999998E-2</v>
      </c>
    </row>
    <row r="4556" spans="1:15" hidden="1" x14ac:dyDescent="0.3">
      <c r="A4556" t="s">
        <v>6</v>
      </c>
      <c r="B4556" t="s">
        <v>658</v>
      </c>
      <c r="C4556" t="s">
        <v>14</v>
      </c>
      <c r="D4556" t="s">
        <v>659</v>
      </c>
      <c r="E4556" t="s">
        <v>16</v>
      </c>
      <c r="F4556" t="s">
        <v>17</v>
      </c>
      <c r="G4556" t="s">
        <v>18</v>
      </c>
      <c r="H4556" s="2">
        <v>45736</v>
      </c>
      <c r="I4556" t="s">
        <v>19</v>
      </c>
      <c r="J4556" s="3">
        <v>65450</v>
      </c>
      <c r="K4556" s="3">
        <v>48679.13</v>
      </c>
      <c r="L4556" s="3">
        <v>2433.96</v>
      </c>
      <c r="M4556" s="6">
        <v>1</v>
      </c>
      <c r="N4556" s="4">
        <v>3.1300000000000001E-2</v>
      </c>
      <c r="O4556" s="5">
        <v>3.6999999999999998E-2</v>
      </c>
    </row>
    <row r="4557" spans="1:15" hidden="1" x14ac:dyDescent="0.3">
      <c r="A4557" t="s">
        <v>6</v>
      </c>
      <c r="B4557" t="s">
        <v>660</v>
      </c>
      <c r="C4557" t="s">
        <v>14</v>
      </c>
      <c r="D4557" t="s">
        <v>661</v>
      </c>
      <c r="E4557" t="s">
        <v>51</v>
      </c>
      <c r="F4557" t="s">
        <v>52</v>
      </c>
      <c r="G4557" t="s">
        <v>18</v>
      </c>
      <c r="H4557" s="2">
        <v>45736</v>
      </c>
      <c r="I4557" t="s">
        <v>19</v>
      </c>
      <c r="J4557" s="3">
        <v>87105</v>
      </c>
      <c r="K4557" s="3">
        <v>64785.73</v>
      </c>
      <c r="L4557" s="3">
        <v>3239.29</v>
      </c>
      <c r="M4557" s="6">
        <v>1</v>
      </c>
      <c r="N4557" s="4">
        <v>3.1300000000000001E-2</v>
      </c>
      <c r="O4557" s="5">
        <v>3.6999999999999998E-2</v>
      </c>
    </row>
    <row r="4558" spans="1:15" hidden="1" x14ac:dyDescent="0.3">
      <c r="A4558" t="s">
        <v>6</v>
      </c>
      <c r="B4558" t="s">
        <v>921</v>
      </c>
      <c r="C4558" t="s">
        <v>14</v>
      </c>
      <c r="D4558" t="s">
        <v>4118</v>
      </c>
      <c r="E4558" t="s">
        <v>55</v>
      </c>
      <c r="F4558" t="s">
        <v>56</v>
      </c>
      <c r="G4558" t="s">
        <v>18</v>
      </c>
      <c r="H4558" s="2">
        <v>45736</v>
      </c>
      <c r="I4558" t="s">
        <v>19</v>
      </c>
      <c r="J4558" s="3">
        <v>31012</v>
      </c>
      <c r="K4558" s="3">
        <v>20977</v>
      </c>
      <c r="L4558" s="3">
        <v>1048.8399999999999</v>
      </c>
      <c r="M4558" s="6">
        <v>1</v>
      </c>
      <c r="N4558" s="4">
        <v>3.1300000000000001E-2</v>
      </c>
      <c r="O4558" s="5">
        <v>3.6999999999999998E-2</v>
      </c>
    </row>
    <row r="4559" spans="1:15" hidden="1" x14ac:dyDescent="0.3">
      <c r="A4559" t="s">
        <v>6</v>
      </c>
      <c r="B4559" t="s">
        <v>4119</v>
      </c>
      <c r="C4559" t="s">
        <v>14</v>
      </c>
      <c r="D4559" t="s">
        <v>4120</v>
      </c>
      <c r="E4559" t="s">
        <v>55</v>
      </c>
      <c r="F4559" t="s">
        <v>56</v>
      </c>
      <c r="G4559" t="s">
        <v>18</v>
      </c>
      <c r="H4559" s="2">
        <v>45736</v>
      </c>
      <c r="I4559" t="s">
        <v>19</v>
      </c>
      <c r="J4559" s="3">
        <v>28202</v>
      </c>
      <c r="K4559" s="3">
        <v>20975.69</v>
      </c>
      <c r="L4559" s="3">
        <v>1048.78</v>
      </c>
      <c r="M4559" s="6">
        <v>1</v>
      </c>
      <c r="N4559" s="4">
        <v>3.1300000000000001E-2</v>
      </c>
      <c r="O4559" s="5">
        <v>3.6999999999999998E-2</v>
      </c>
    </row>
    <row r="4560" spans="1:15" hidden="1" x14ac:dyDescent="0.3">
      <c r="A4560" t="s">
        <v>6</v>
      </c>
      <c r="B4560" t="s">
        <v>855</v>
      </c>
      <c r="C4560" t="s">
        <v>996</v>
      </c>
      <c r="D4560" t="s">
        <v>3287</v>
      </c>
      <c r="E4560" t="s">
        <v>55</v>
      </c>
      <c r="F4560" t="s">
        <v>56</v>
      </c>
      <c r="G4560" t="s">
        <v>18</v>
      </c>
      <c r="H4560" s="2">
        <v>45736</v>
      </c>
      <c r="I4560" t="s">
        <v>19</v>
      </c>
      <c r="J4560" s="3">
        <v>9232</v>
      </c>
      <c r="K4560" s="3">
        <v>4700</v>
      </c>
      <c r="L4560" s="3">
        <v>188</v>
      </c>
      <c r="M4560" s="6">
        <v>1</v>
      </c>
      <c r="N4560" s="4">
        <v>3.1300000000000001E-2</v>
      </c>
      <c r="O4560" s="5">
        <v>3.6999999999999998E-2</v>
      </c>
    </row>
    <row r="4561" spans="1:15" hidden="1" x14ac:dyDescent="0.3">
      <c r="A4561" t="s">
        <v>6</v>
      </c>
      <c r="B4561" t="s">
        <v>855</v>
      </c>
      <c r="C4561" t="s">
        <v>996</v>
      </c>
      <c r="D4561" t="s">
        <v>3288</v>
      </c>
      <c r="E4561" t="s">
        <v>55</v>
      </c>
      <c r="F4561" t="s">
        <v>56</v>
      </c>
      <c r="G4561" t="s">
        <v>18</v>
      </c>
      <c r="H4561" s="2">
        <v>45736</v>
      </c>
      <c r="I4561" t="s">
        <v>19</v>
      </c>
      <c r="J4561" s="3">
        <v>4677</v>
      </c>
      <c r="K4561" s="3">
        <v>2381</v>
      </c>
      <c r="L4561" s="3">
        <v>95.24</v>
      </c>
      <c r="M4561" s="6">
        <v>1</v>
      </c>
      <c r="N4561" s="4">
        <v>3.1300000000000001E-2</v>
      </c>
      <c r="O4561" s="5">
        <v>3.6999999999999998E-2</v>
      </c>
    </row>
    <row r="4562" spans="1:15" hidden="1" x14ac:dyDescent="0.3">
      <c r="A4562" t="s">
        <v>6</v>
      </c>
      <c r="B4562" t="s">
        <v>2680</v>
      </c>
      <c r="C4562" t="s">
        <v>996</v>
      </c>
      <c r="D4562" t="s">
        <v>2681</v>
      </c>
      <c r="E4562" t="s">
        <v>81</v>
      </c>
      <c r="F4562" t="s">
        <v>82</v>
      </c>
      <c r="G4562" t="s">
        <v>18</v>
      </c>
      <c r="H4562" s="2">
        <v>45736</v>
      </c>
      <c r="I4562" t="s">
        <v>19</v>
      </c>
      <c r="J4562" s="3">
        <v>20989</v>
      </c>
      <c r="K4562" s="3">
        <v>10926</v>
      </c>
      <c r="L4562" s="3">
        <v>437.04</v>
      </c>
      <c r="M4562" s="6">
        <v>1</v>
      </c>
      <c r="N4562" s="4">
        <v>3.1300000000000001E-2</v>
      </c>
      <c r="O4562" s="5">
        <v>3.6999999999999998E-2</v>
      </c>
    </row>
    <row r="4563" spans="1:15" hidden="1" x14ac:dyDescent="0.3">
      <c r="A4563" t="s">
        <v>6</v>
      </c>
      <c r="B4563" t="s">
        <v>855</v>
      </c>
      <c r="C4563" t="s">
        <v>996</v>
      </c>
      <c r="D4563" t="s">
        <v>2682</v>
      </c>
      <c r="E4563" t="s">
        <v>55</v>
      </c>
      <c r="F4563" t="s">
        <v>56</v>
      </c>
      <c r="G4563" t="s">
        <v>18</v>
      </c>
      <c r="H4563" s="2">
        <v>45736</v>
      </c>
      <c r="I4563" t="s">
        <v>19</v>
      </c>
      <c r="J4563" s="3">
        <v>7763</v>
      </c>
      <c r="K4563" s="3">
        <v>3949</v>
      </c>
      <c r="L4563" s="3">
        <v>157.96</v>
      </c>
      <c r="M4563" s="6">
        <v>1</v>
      </c>
      <c r="N4563" s="4">
        <v>3.1300000000000001E-2</v>
      </c>
      <c r="O4563" s="5">
        <v>3.6999999999999998E-2</v>
      </c>
    </row>
    <row r="4564" spans="1:15" hidden="1" x14ac:dyDescent="0.3">
      <c r="A4564" t="s">
        <v>6</v>
      </c>
      <c r="B4564" t="s">
        <v>2439</v>
      </c>
      <c r="C4564" t="s">
        <v>996</v>
      </c>
      <c r="D4564" t="s">
        <v>2440</v>
      </c>
      <c r="E4564" t="s">
        <v>55</v>
      </c>
      <c r="F4564" t="s">
        <v>56</v>
      </c>
      <c r="G4564" t="s">
        <v>18</v>
      </c>
      <c r="H4564" s="2">
        <v>45736</v>
      </c>
      <c r="I4564" t="s">
        <v>19</v>
      </c>
      <c r="J4564" s="3">
        <v>2803</v>
      </c>
      <c r="K4564" s="3">
        <v>1426</v>
      </c>
      <c r="L4564" s="3">
        <v>57.04</v>
      </c>
      <c r="M4564" s="6">
        <v>1</v>
      </c>
      <c r="N4564" s="4">
        <v>3.1300000000000001E-2</v>
      </c>
      <c r="O4564" s="5">
        <v>3.6999999999999998E-2</v>
      </c>
    </row>
    <row r="4565" spans="1:15" hidden="1" x14ac:dyDescent="0.3">
      <c r="A4565" t="s">
        <v>6</v>
      </c>
      <c r="B4565" t="s">
        <v>1012</v>
      </c>
      <c r="C4565" t="s">
        <v>996</v>
      </c>
      <c r="D4565" t="s">
        <v>2498</v>
      </c>
      <c r="E4565" t="s">
        <v>81</v>
      </c>
      <c r="F4565" t="s">
        <v>82</v>
      </c>
      <c r="G4565" t="s">
        <v>18</v>
      </c>
      <c r="H4565" s="2">
        <v>45736</v>
      </c>
      <c r="I4565" t="s">
        <v>19</v>
      </c>
      <c r="J4565" s="3">
        <v>2620</v>
      </c>
      <c r="K4565" s="3">
        <v>1364</v>
      </c>
      <c r="L4565" s="3">
        <v>54.56</v>
      </c>
      <c r="M4565" s="6">
        <v>1</v>
      </c>
      <c r="N4565" s="4">
        <v>3.1300000000000001E-2</v>
      </c>
      <c r="O4565" s="5">
        <v>3.6999999999999998E-2</v>
      </c>
    </row>
    <row r="4566" spans="1:15" hidden="1" x14ac:dyDescent="0.3">
      <c r="A4566" t="s">
        <v>6</v>
      </c>
      <c r="B4566" t="s">
        <v>1012</v>
      </c>
      <c r="C4566" t="s">
        <v>996</v>
      </c>
      <c r="D4566" t="s">
        <v>2499</v>
      </c>
      <c r="E4566" t="s">
        <v>81</v>
      </c>
      <c r="F4566" t="s">
        <v>82</v>
      </c>
      <c r="G4566" t="s">
        <v>18</v>
      </c>
      <c r="H4566" s="2">
        <v>45736</v>
      </c>
      <c r="I4566" t="s">
        <v>19</v>
      </c>
      <c r="J4566" s="3">
        <v>3732</v>
      </c>
      <c r="K4566" s="3">
        <v>1943</v>
      </c>
      <c r="L4566" s="3">
        <v>77.72</v>
      </c>
      <c r="M4566" s="6">
        <v>1</v>
      </c>
      <c r="N4566" s="4">
        <v>3.1300000000000001E-2</v>
      </c>
      <c r="O4566" s="5">
        <v>3.6999999999999998E-2</v>
      </c>
    </row>
    <row r="4567" spans="1:15" hidden="1" x14ac:dyDescent="0.3">
      <c r="A4567" t="s">
        <v>6</v>
      </c>
      <c r="B4567" t="s">
        <v>855</v>
      </c>
      <c r="C4567" t="s">
        <v>996</v>
      </c>
      <c r="D4567" t="s">
        <v>2237</v>
      </c>
      <c r="E4567" t="s">
        <v>55</v>
      </c>
      <c r="F4567" t="s">
        <v>56</v>
      </c>
      <c r="G4567" t="s">
        <v>18</v>
      </c>
      <c r="H4567" s="2">
        <v>45736</v>
      </c>
      <c r="I4567" t="s">
        <v>19</v>
      </c>
      <c r="J4567" s="3">
        <v>892.28</v>
      </c>
      <c r="K4567" s="3">
        <v>454</v>
      </c>
      <c r="L4567" s="3">
        <v>18.16</v>
      </c>
      <c r="M4567" s="6">
        <v>1</v>
      </c>
      <c r="N4567" s="4">
        <v>3.1300000000000001E-2</v>
      </c>
      <c r="O4567" s="5">
        <v>3.6999999999999998E-2</v>
      </c>
    </row>
    <row r="4568" spans="1:15" hidden="1" x14ac:dyDescent="0.3">
      <c r="A4568" t="s">
        <v>6</v>
      </c>
      <c r="B4568" t="s">
        <v>995</v>
      </c>
      <c r="C4568" t="s">
        <v>996</v>
      </c>
      <c r="D4568" t="s">
        <v>997</v>
      </c>
      <c r="E4568" t="s">
        <v>112</v>
      </c>
      <c r="F4568" t="s">
        <v>113</v>
      </c>
      <c r="G4568" t="s">
        <v>18</v>
      </c>
      <c r="H4568" s="2">
        <v>45736</v>
      </c>
      <c r="I4568" t="s">
        <v>19</v>
      </c>
      <c r="J4568" s="3">
        <v>10827</v>
      </c>
      <c r="K4568" s="3">
        <v>5636</v>
      </c>
      <c r="L4568" s="3">
        <v>225.44</v>
      </c>
      <c r="M4568" s="6">
        <v>1</v>
      </c>
      <c r="N4568" s="4">
        <v>3.1300000000000001E-2</v>
      </c>
      <c r="O4568" s="5">
        <v>3.6999999999999998E-2</v>
      </c>
    </row>
    <row r="4569" spans="1:15" hidden="1" x14ac:dyDescent="0.3">
      <c r="A4569" t="s">
        <v>6</v>
      </c>
      <c r="B4569" t="s">
        <v>998</v>
      </c>
      <c r="C4569" t="s">
        <v>996</v>
      </c>
      <c r="D4569" t="s">
        <v>999</v>
      </c>
      <c r="E4569" t="s">
        <v>756</v>
      </c>
      <c r="F4569" t="s">
        <v>757</v>
      </c>
      <c r="G4569" t="s">
        <v>18</v>
      </c>
      <c r="H4569" s="2">
        <v>45736</v>
      </c>
      <c r="I4569" t="s">
        <v>19</v>
      </c>
      <c r="J4569" s="3">
        <v>5951</v>
      </c>
      <c r="K4569" s="3">
        <v>3104</v>
      </c>
      <c r="L4569" s="3">
        <v>124.16</v>
      </c>
      <c r="M4569" s="6">
        <v>1</v>
      </c>
      <c r="N4569" s="4">
        <v>3.1300000000000001E-2</v>
      </c>
      <c r="O4569" s="5">
        <v>3.6999999999999998E-2</v>
      </c>
    </row>
    <row r="4570" spans="1:15" hidden="1" x14ac:dyDescent="0.3">
      <c r="A4570" t="s">
        <v>6</v>
      </c>
      <c r="B4570" t="s">
        <v>1000</v>
      </c>
      <c r="C4570" t="s">
        <v>996</v>
      </c>
      <c r="D4570" t="s">
        <v>1001</v>
      </c>
      <c r="E4570" t="s">
        <v>756</v>
      </c>
      <c r="F4570" t="s">
        <v>757</v>
      </c>
      <c r="G4570" t="s">
        <v>18</v>
      </c>
      <c r="H4570" s="2">
        <v>45736</v>
      </c>
      <c r="I4570" t="s">
        <v>19</v>
      </c>
      <c r="J4570" s="3">
        <v>9154</v>
      </c>
      <c r="K4570" s="3">
        <v>4774</v>
      </c>
      <c r="L4570" s="3">
        <v>190.96</v>
      </c>
      <c r="M4570" s="6">
        <v>1</v>
      </c>
      <c r="N4570" s="4">
        <v>3.1300000000000001E-2</v>
      </c>
      <c r="O4570" s="5">
        <v>3.6999999999999998E-2</v>
      </c>
    </row>
    <row r="4571" spans="1:15" hidden="1" x14ac:dyDescent="0.3">
      <c r="A4571" t="s">
        <v>6</v>
      </c>
      <c r="B4571" t="s">
        <v>442</v>
      </c>
      <c r="C4571" t="s">
        <v>996</v>
      </c>
      <c r="D4571" t="s">
        <v>1002</v>
      </c>
      <c r="E4571" t="s">
        <v>432</v>
      </c>
      <c r="F4571" t="s">
        <v>433</v>
      </c>
      <c r="G4571" t="s">
        <v>18</v>
      </c>
      <c r="H4571" s="2">
        <v>45736</v>
      </c>
      <c r="I4571" t="s">
        <v>19</v>
      </c>
      <c r="J4571" s="3">
        <v>9183</v>
      </c>
      <c r="K4571" s="3">
        <v>4682</v>
      </c>
      <c r="L4571" s="3">
        <v>187.28</v>
      </c>
      <c r="M4571" s="6">
        <v>1</v>
      </c>
      <c r="N4571" s="4">
        <v>3.1300000000000001E-2</v>
      </c>
      <c r="O4571" s="5">
        <v>3.6999999999999998E-2</v>
      </c>
    </row>
    <row r="4572" spans="1:15" hidden="1" x14ac:dyDescent="0.3">
      <c r="A4572" t="s">
        <v>6</v>
      </c>
      <c r="B4572" t="s">
        <v>1044</v>
      </c>
      <c r="C4572" t="s">
        <v>33</v>
      </c>
      <c r="D4572" t="s">
        <v>3290</v>
      </c>
      <c r="E4572" t="s">
        <v>16</v>
      </c>
      <c r="F4572" t="s">
        <v>17</v>
      </c>
      <c r="G4572" t="s">
        <v>18</v>
      </c>
      <c r="H4572" s="2">
        <v>45736</v>
      </c>
      <c r="I4572" t="s">
        <v>19</v>
      </c>
      <c r="J4572" s="3">
        <v>1676.42</v>
      </c>
      <c r="K4572" s="3">
        <v>1040.58</v>
      </c>
      <c r="L4572" s="3">
        <v>52.03</v>
      </c>
      <c r="M4572" s="6">
        <v>1</v>
      </c>
      <c r="N4572" s="4">
        <v>3.1300000000000001E-2</v>
      </c>
      <c r="O4572" s="5">
        <v>3.6999999999999998E-2</v>
      </c>
    </row>
    <row r="4573" spans="1:15" hidden="1" x14ac:dyDescent="0.3">
      <c r="A4573" t="s">
        <v>6</v>
      </c>
      <c r="B4573" t="s">
        <v>1046</v>
      </c>
      <c r="C4573" t="s">
        <v>33</v>
      </c>
      <c r="D4573" t="s">
        <v>3291</v>
      </c>
      <c r="E4573" t="s">
        <v>244</v>
      </c>
      <c r="F4573" t="s">
        <v>245</v>
      </c>
      <c r="G4573" t="s">
        <v>18</v>
      </c>
      <c r="H4573" s="2">
        <v>45736</v>
      </c>
      <c r="I4573" t="s">
        <v>19</v>
      </c>
      <c r="J4573" s="3">
        <v>52142</v>
      </c>
      <c r="K4573" s="3">
        <v>32374.38</v>
      </c>
      <c r="L4573" s="3">
        <v>1618.72</v>
      </c>
      <c r="M4573" s="6">
        <v>1</v>
      </c>
      <c r="N4573" s="4">
        <v>3.1300000000000001E-2</v>
      </c>
      <c r="O4573" s="5">
        <v>3.6999999999999998E-2</v>
      </c>
    </row>
    <row r="4574" spans="1:15" hidden="1" x14ac:dyDescent="0.3">
      <c r="A4574" t="s">
        <v>6</v>
      </c>
      <c r="B4574" t="s">
        <v>1056</v>
      </c>
      <c r="C4574" t="s">
        <v>33</v>
      </c>
      <c r="D4574" t="s">
        <v>3292</v>
      </c>
      <c r="E4574" t="s">
        <v>81</v>
      </c>
      <c r="F4574" t="s">
        <v>82</v>
      </c>
      <c r="G4574" t="s">
        <v>18</v>
      </c>
      <c r="H4574" s="2">
        <v>45736</v>
      </c>
      <c r="I4574" t="s">
        <v>19</v>
      </c>
      <c r="J4574" s="3">
        <v>5785</v>
      </c>
      <c r="K4574" s="3">
        <v>3592</v>
      </c>
      <c r="L4574" s="3">
        <v>179.6</v>
      </c>
      <c r="M4574" s="6">
        <v>1</v>
      </c>
      <c r="N4574" s="4">
        <v>3.1300000000000001E-2</v>
      </c>
      <c r="O4574" s="5">
        <v>3.6999999999999998E-2</v>
      </c>
    </row>
    <row r="4575" spans="1:15" hidden="1" x14ac:dyDescent="0.3">
      <c r="A4575" t="s">
        <v>6</v>
      </c>
      <c r="B4575" t="s">
        <v>1053</v>
      </c>
      <c r="C4575" t="s">
        <v>33</v>
      </c>
      <c r="D4575" t="s">
        <v>3293</v>
      </c>
      <c r="E4575" t="s">
        <v>59</v>
      </c>
      <c r="F4575" t="s">
        <v>60</v>
      </c>
      <c r="G4575" t="s">
        <v>18</v>
      </c>
      <c r="H4575" s="2">
        <v>45736</v>
      </c>
      <c r="I4575" t="s">
        <v>19</v>
      </c>
      <c r="J4575" s="3">
        <v>6404</v>
      </c>
      <c r="K4575" s="3">
        <v>4359.0200000000004</v>
      </c>
      <c r="L4575" s="3">
        <v>217.97</v>
      </c>
      <c r="M4575" s="6">
        <v>1</v>
      </c>
      <c r="N4575" s="4">
        <v>3.1300000000000001E-2</v>
      </c>
      <c r="O4575" s="5">
        <v>3.6999999999999998E-2</v>
      </c>
    </row>
    <row r="4576" spans="1:15" hidden="1" x14ac:dyDescent="0.3">
      <c r="A4576" t="s">
        <v>6</v>
      </c>
      <c r="B4576" t="s">
        <v>1028</v>
      </c>
      <c r="C4576" t="s">
        <v>33</v>
      </c>
      <c r="D4576" t="s">
        <v>2683</v>
      </c>
      <c r="E4576" t="s">
        <v>81</v>
      </c>
      <c r="F4576" t="s">
        <v>82</v>
      </c>
      <c r="G4576" t="s">
        <v>18</v>
      </c>
      <c r="H4576" s="2">
        <v>45736</v>
      </c>
      <c r="I4576" t="s">
        <v>19</v>
      </c>
      <c r="J4576" s="3">
        <v>7241</v>
      </c>
      <c r="K4576" s="3">
        <v>4496</v>
      </c>
      <c r="L4576" s="3">
        <v>224.8</v>
      </c>
      <c r="M4576" s="6">
        <v>1</v>
      </c>
      <c r="N4576" s="4">
        <v>3.1300000000000001E-2</v>
      </c>
      <c r="O4576" s="5">
        <v>3.6999999999999998E-2</v>
      </c>
    </row>
    <row r="4577" spans="1:15" hidden="1" x14ac:dyDescent="0.3">
      <c r="A4577" t="s">
        <v>6</v>
      </c>
      <c r="B4577" t="s">
        <v>1064</v>
      </c>
      <c r="C4577" t="s">
        <v>44</v>
      </c>
      <c r="D4577" t="s">
        <v>3294</v>
      </c>
      <c r="E4577" t="s">
        <v>81</v>
      </c>
      <c r="F4577" t="s">
        <v>82</v>
      </c>
      <c r="G4577" t="s">
        <v>18</v>
      </c>
      <c r="H4577" s="2">
        <v>45736</v>
      </c>
      <c r="I4577" t="s">
        <v>19</v>
      </c>
      <c r="J4577" s="3">
        <v>23733.35</v>
      </c>
      <c r="K4577" s="3">
        <v>12077</v>
      </c>
      <c r="L4577" s="3">
        <v>603.85</v>
      </c>
      <c r="M4577" s="6">
        <v>1</v>
      </c>
      <c r="N4577" s="4">
        <v>3.1300000000000001E-2</v>
      </c>
      <c r="O4577" s="5">
        <v>3.6999999999999998E-2</v>
      </c>
    </row>
    <row r="4578" spans="1:15" hidden="1" x14ac:dyDescent="0.3">
      <c r="A4578" t="s">
        <v>6</v>
      </c>
      <c r="B4578" t="s">
        <v>1278</v>
      </c>
      <c r="C4578" t="s">
        <v>41</v>
      </c>
      <c r="D4578" t="s">
        <v>3301</v>
      </c>
      <c r="E4578" t="s">
        <v>35</v>
      </c>
      <c r="F4578" t="s">
        <v>36</v>
      </c>
      <c r="G4578" t="s">
        <v>18</v>
      </c>
      <c r="H4578" s="2">
        <v>45736</v>
      </c>
      <c r="I4578" t="s">
        <v>19</v>
      </c>
      <c r="J4578" s="3">
        <v>45943.82</v>
      </c>
      <c r="K4578" s="3">
        <v>28505.17</v>
      </c>
      <c r="L4578" s="3">
        <v>1425.31</v>
      </c>
      <c r="M4578" s="6">
        <v>1</v>
      </c>
      <c r="N4578" s="4">
        <v>3.1300000000000001E-2</v>
      </c>
      <c r="O4578" s="5">
        <v>3.6999999999999998E-2</v>
      </c>
    </row>
    <row r="4579" spans="1:15" hidden="1" x14ac:dyDescent="0.3">
      <c r="A4579" t="s">
        <v>6</v>
      </c>
      <c r="B4579" t="s">
        <v>607</v>
      </c>
      <c r="C4579" t="s">
        <v>44</v>
      </c>
      <c r="D4579" t="s">
        <v>3303</v>
      </c>
      <c r="E4579" t="s">
        <v>16</v>
      </c>
      <c r="F4579" t="s">
        <v>17</v>
      </c>
      <c r="G4579" t="s">
        <v>18</v>
      </c>
      <c r="H4579" s="2">
        <v>45736</v>
      </c>
      <c r="I4579" t="s">
        <v>19</v>
      </c>
      <c r="J4579" s="3">
        <v>28038</v>
      </c>
      <c r="K4579" s="3">
        <v>17397.72</v>
      </c>
      <c r="L4579" s="3">
        <v>869.89</v>
      </c>
      <c r="M4579" s="6">
        <v>1</v>
      </c>
      <c r="N4579" s="4">
        <v>3.1300000000000001E-2</v>
      </c>
      <c r="O4579" s="5">
        <v>3.6999999999999998E-2</v>
      </c>
    </row>
    <row r="4580" spans="1:15" hidden="1" x14ac:dyDescent="0.3">
      <c r="A4580" t="s">
        <v>6</v>
      </c>
      <c r="B4580" t="s">
        <v>1060</v>
      </c>
      <c r="C4580" t="s">
        <v>44</v>
      </c>
      <c r="D4580" t="s">
        <v>3316</v>
      </c>
      <c r="E4580" t="s">
        <v>135</v>
      </c>
      <c r="F4580" t="s">
        <v>136</v>
      </c>
      <c r="G4580" t="s">
        <v>18</v>
      </c>
      <c r="H4580" s="2">
        <v>45736</v>
      </c>
      <c r="I4580" t="s">
        <v>19</v>
      </c>
      <c r="J4580" s="3">
        <v>95624</v>
      </c>
      <c r="K4580" s="3">
        <v>58009</v>
      </c>
      <c r="L4580" s="3">
        <v>2900.45</v>
      </c>
      <c r="M4580" s="6">
        <v>1</v>
      </c>
      <c r="N4580" s="4">
        <v>3.1300000000000001E-2</v>
      </c>
      <c r="O4580" s="5">
        <v>3.6999999999999998E-2</v>
      </c>
    </row>
    <row r="4581" spans="1:15" hidden="1" x14ac:dyDescent="0.3">
      <c r="A4581" t="s">
        <v>6</v>
      </c>
      <c r="B4581" t="s">
        <v>1058</v>
      </c>
      <c r="C4581" t="s">
        <v>41</v>
      </c>
      <c r="D4581" t="s">
        <v>3320</v>
      </c>
      <c r="E4581" t="s">
        <v>35</v>
      </c>
      <c r="F4581" t="s">
        <v>36</v>
      </c>
      <c r="G4581" t="s">
        <v>18</v>
      </c>
      <c r="H4581" s="2">
        <v>45736</v>
      </c>
      <c r="I4581" t="s">
        <v>19</v>
      </c>
      <c r="J4581" s="3">
        <v>33419.57</v>
      </c>
      <c r="K4581" s="3">
        <v>20735</v>
      </c>
      <c r="L4581" s="3">
        <v>1036.75</v>
      </c>
      <c r="M4581" s="6">
        <v>1</v>
      </c>
      <c r="N4581" s="4">
        <v>3.1300000000000001E-2</v>
      </c>
      <c r="O4581" s="5">
        <v>3.6999999999999998E-2</v>
      </c>
    </row>
    <row r="4582" spans="1:15" hidden="1" x14ac:dyDescent="0.3">
      <c r="A4582" t="s">
        <v>6</v>
      </c>
      <c r="B4582" t="s">
        <v>3330</v>
      </c>
      <c r="C4582" t="s">
        <v>44</v>
      </c>
      <c r="D4582" t="s">
        <v>3331</v>
      </c>
      <c r="E4582" t="s">
        <v>73</v>
      </c>
      <c r="F4582" t="s">
        <v>74</v>
      </c>
      <c r="G4582" t="s">
        <v>18</v>
      </c>
      <c r="H4582" s="2">
        <v>45736</v>
      </c>
      <c r="I4582" t="s">
        <v>19</v>
      </c>
      <c r="J4582" s="3">
        <v>39514</v>
      </c>
      <c r="K4582" s="3">
        <v>23971</v>
      </c>
      <c r="L4582" s="3">
        <v>1198.54</v>
      </c>
      <c r="M4582" s="6">
        <v>1</v>
      </c>
      <c r="N4582" s="4">
        <v>3.1300000000000001E-2</v>
      </c>
      <c r="O4582" s="5">
        <v>3.6999999999999998E-2</v>
      </c>
    </row>
    <row r="4583" spans="1:15" hidden="1" x14ac:dyDescent="0.3">
      <c r="A4583" t="s">
        <v>6</v>
      </c>
      <c r="B4583" t="s">
        <v>594</v>
      </c>
      <c r="C4583" t="s">
        <v>41</v>
      </c>
      <c r="D4583" t="s">
        <v>3352</v>
      </c>
      <c r="E4583" t="s">
        <v>16</v>
      </c>
      <c r="F4583" t="s">
        <v>17</v>
      </c>
      <c r="G4583" t="s">
        <v>18</v>
      </c>
      <c r="H4583" s="2">
        <v>45736</v>
      </c>
      <c r="I4583" t="s">
        <v>19</v>
      </c>
      <c r="J4583" s="3">
        <v>37928</v>
      </c>
      <c r="K4583" s="3">
        <v>25996.22</v>
      </c>
      <c r="L4583" s="3">
        <v>1299.83</v>
      </c>
      <c r="M4583" s="6">
        <v>1</v>
      </c>
      <c r="N4583" s="4">
        <v>3.1300000000000001E-2</v>
      </c>
      <c r="O4583" s="5">
        <v>3.6999999999999998E-2</v>
      </c>
    </row>
    <row r="4584" spans="1:15" hidden="1" x14ac:dyDescent="0.3">
      <c r="A4584" t="s">
        <v>6</v>
      </c>
      <c r="B4584" t="s">
        <v>1245</v>
      </c>
      <c r="C4584" t="s">
        <v>41</v>
      </c>
      <c r="D4584" t="s">
        <v>3376</v>
      </c>
      <c r="E4584" t="s">
        <v>22</v>
      </c>
      <c r="F4584" t="s">
        <v>23</v>
      </c>
      <c r="G4584" t="s">
        <v>18</v>
      </c>
      <c r="H4584" s="2">
        <v>45736</v>
      </c>
      <c r="I4584" t="s">
        <v>19</v>
      </c>
      <c r="J4584" s="3">
        <v>20455</v>
      </c>
      <c r="K4584" s="3">
        <v>13914.66</v>
      </c>
      <c r="L4584" s="3">
        <v>695.75</v>
      </c>
      <c r="M4584" s="6">
        <v>1</v>
      </c>
      <c r="N4584" s="4">
        <v>3.1300000000000001E-2</v>
      </c>
      <c r="O4584" s="5">
        <v>3.6999999999999998E-2</v>
      </c>
    </row>
    <row r="4585" spans="1:15" hidden="1" x14ac:dyDescent="0.3">
      <c r="A4585" t="s">
        <v>6</v>
      </c>
      <c r="B4585" t="s">
        <v>959</v>
      </c>
      <c r="C4585" t="s">
        <v>41</v>
      </c>
      <c r="D4585" t="s">
        <v>3377</v>
      </c>
      <c r="E4585" t="s">
        <v>337</v>
      </c>
      <c r="F4585" t="s">
        <v>338</v>
      </c>
      <c r="G4585" t="s">
        <v>18</v>
      </c>
      <c r="H4585" s="2">
        <v>45736</v>
      </c>
      <c r="I4585" t="s">
        <v>19</v>
      </c>
      <c r="J4585" s="3">
        <v>52685</v>
      </c>
      <c r="K4585" s="3">
        <v>35915.29</v>
      </c>
      <c r="L4585" s="3">
        <v>1795.78</v>
      </c>
      <c r="M4585" s="6">
        <v>1</v>
      </c>
      <c r="N4585" s="4">
        <v>3.1300000000000001E-2</v>
      </c>
      <c r="O4585" s="5">
        <v>3.6999999999999998E-2</v>
      </c>
    </row>
    <row r="4586" spans="1:15" hidden="1" x14ac:dyDescent="0.3">
      <c r="A4586" t="s">
        <v>6</v>
      </c>
      <c r="B4586" t="s">
        <v>3378</v>
      </c>
      <c r="C4586" t="s">
        <v>41</v>
      </c>
      <c r="D4586" t="s">
        <v>3379</v>
      </c>
      <c r="E4586" t="s">
        <v>756</v>
      </c>
      <c r="F4586" t="s">
        <v>757</v>
      </c>
      <c r="G4586" t="s">
        <v>18</v>
      </c>
      <c r="H4586" s="2">
        <v>45736</v>
      </c>
      <c r="I4586" t="s">
        <v>19</v>
      </c>
      <c r="J4586" s="3">
        <v>14131</v>
      </c>
      <c r="K4586" s="3">
        <v>9613.39</v>
      </c>
      <c r="L4586" s="3">
        <v>480.67</v>
      </c>
      <c r="M4586" s="6">
        <v>1</v>
      </c>
      <c r="N4586" s="4">
        <v>3.1300000000000001E-2</v>
      </c>
      <c r="O4586" s="5">
        <v>3.6999999999999998E-2</v>
      </c>
    </row>
    <row r="4587" spans="1:15" hidden="1" x14ac:dyDescent="0.3">
      <c r="A4587" t="s">
        <v>6</v>
      </c>
      <c r="B4587" t="s">
        <v>840</v>
      </c>
      <c r="C4587" t="s">
        <v>44</v>
      </c>
      <c r="D4587" t="s">
        <v>3383</v>
      </c>
      <c r="E4587" t="s">
        <v>81</v>
      </c>
      <c r="F4587" t="s">
        <v>82</v>
      </c>
      <c r="G4587" t="s">
        <v>18</v>
      </c>
      <c r="H4587" s="2">
        <v>45736</v>
      </c>
      <c r="I4587" t="s">
        <v>19</v>
      </c>
      <c r="J4587" s="3">
        <v>30263</v>
      </c>
      <c r="K4587" s="3">
        <v>20131.48</v>
      </c>
      <c r="L4587" s="3">
        <v>1006.59</v>
      </c>
      <c r="M4587" s="6">
        <v>1</v>
      </c>
      <c r="N4587" s="4">
        <v>3.1300000000000001E-2</v>
      </c>
      <c r="O4587" s="5">
        <v>3.6999999999999998E-2</v>
      </c>
    </row>
    <row r="4588" spans="1:15" hidden="1" x14ac:dyDescent="0.3">
      <c r="A4588" t="s">
        <v>6</v>
      </c>
      <c r="B4588" t="s">
        <v>436</v>
      </c>
      <c r="C4588" t="s">
        <v>41</v>
      </c>
      <c r="D4588" t="s">
        <v>3384</v>
      </c>
      <c r="E4588" t="s">
        <v>316</v>
      </c>
      <c r="F4588" t="s">
        <v>317</v>
      </c>
      <c r="G4588" t="s">
        <v>18</v>
      </c>
      <c r="H4588" s="2">
        <v>45736</v>
      </c>
      <c r="I4588" t="s">
        <v>19</v>
      </c>
      <c r="J4588" s="3">
        <v>130464</v>
      </c>
      <c r="K4588" s="3">
        <v>88748.58</v>
      </c>
      <c r="L4588" s="3">
        <v>4437.43</v>
      </c>
      <c r="M4588" s="6">
        <v>1</v>
      </c>
      <c r="N4588" s="4">
        <v>3.1300000000000001E-2</v>
      </c>
      <c r="O4588" s="5">
        <v>3.6999999999999998E-2</v>
      </c>
    </row>
    <row r="4589" spans="1:15" hidden="1" x14ac:dyDescent="0.3">
      <c r="A4589" t="s">
        <v>6</v>
      </c>
      <c r="B4589" t="s">
        <v>2250</v>
      </c>
      <c r="C4589" t="s">
        <v>41</v>
      </c>
      <c r="D4589" t="s">
        <v>3385</v>
      </c>
      <c r="E4589" t="s">
        <v>59</v>
      </c>
      <c r="F4589" t="s">
        <v>60</v>
      </c>
      <c r="G4589" t="s">
        <v>18</v>
      </c>
      <c r="H4589" s="2">
        <v>45736</v>
      </c>
      <c r="I4589" t="s">
        <v>19</v>
      </c>
      <c r="J4589" s="3">
        <v>34126</v>
      </c>
      <c r="K4589" s="3">
        <v>23213.91</v>
      </c>
      <c r="L4589" s="3">
        <v>1160.7</v>
      </c>
      <c r="M4589" s="6">
        <v>1</v>
      </c>
      <c r="N4589" s="4">
        <v>3.1300000000000001E-2</v>
      </c>
      <c r="O4589" s="5">
        <v>3.6999999999999998E-2</v>
      </c>
    </row>
    <row r="4590" spans="1:15" hidden="1" x14ac:dyDescent="0.3">
      <c r="A4590" t="s">
        <v>6</v>
      </c>
      <c r="B4590" t="s">
        <v>1255</v>
      </c>
      <c r="C4590" t="s">
        <v>41</v>
      </c>
      <c r="D4590" t="s">
        <v>3386</v>
      </c>
      <c r="E4590" t="s">
        <v>35</v>
      </c>
      <c r="F4590" t="s">
        <v>36</v>
      </c>
      <c r="G4590" t="s">
        <v>18</v>
      </c>
      <c r="H4590" s="2">
        <v>45736</v>
      </c>
      <c r="I4590" t="s">
        <v>19</v>
      </c>
      <c r="J4590" s="3">
        <v>17732</v>
      </c>
      <c r="K4590" s="3">
        <v>12062.72</v>
      </c>
      <c r="L4590" s="3">
        <v>603.14</v>
      </c>
      <c r="M4590" s="6">
        <v>1</v>
      </c>
      <c r="N4590" s="4">
        <v>3.1300000000000001E-2</v>
      </c>
      <c r="O4590" s="5">
        <v>3.6999999999999998E-2</v>
      </c>
    </row>
    <row r="4591" spans="1:15" hidden="1" x14ac:dyDescent="0.3">
      <c r="A4591" t="s">
        <v>6</v>
      </c>
      <c r="B4591" t="s">
        <v>1257</v>
      </c>
      <c r="C4591" t="s">
        <v>41</v>
      </c>
      <c r="D4591" t="s">
        <v>3387</v>
      </c>
      <c r="E4591" t="s">
        <v>1082</v>
      </c>
      <c r="F4591" t="s">
        <v>1083</v>
      </c>
      <c r="G4591" t="s">
        <v>18</v>
      </c>
      <c r="H4591" s="2">
        <v>45736</v>
      </c>
      <c r="I4591" t="s">
        <v>19</v>
      </c>
      <c r="J4591" s="3">
        <v>27538</v>
      </c>
      <c r="K4591" s="3">
        <v>18733</v>
      </c>
      <c r="L4591" s="3">
        <v>936.65</v>
      </c>
      <c r="M4591" s="6">
        <v>1</v>
      </c>
      <c r="N4591" s="4">
        <v>3.1300000000000001E-2</v>
      </c>
      <c r="O4591" s="5">
        <v>3.6999999999999998E-2</v>
      </c>
    </row>
    <row r="4592" spans="1:15" hidden="1" x14ac:dyDescent="0.3">
      <c r="A4592" t="s">
        <v>6</v>
      </c>
      <c r="B4592" t="s">
        <v>1308</v>
      </c>
      <c r="C4592" t="s">
        <v>41</v>
      </c>
      <c r="D4592" t="s">
        <v>3388</v>
      </c>
      <c r="E4592" t="s">
        <v>16</v>
      </c>
      <c r="F4592" t="s">
        <v>17</v>
      </c>
      <c r="G4592" t="s">
        <v>18</v>
      </c>
      <c r="H4592" s="2">
        <v>45736</v>
      </c>
      <c r="I4592" t="s">
        <v>19</v>
      </c>
      <c r="J4592" s="3">
        <v>26776</v>
      </c>
      <c r="K4592" s="3">
        <v>18214.080000000002</v>
      </c>
      <c r="L4592" s="3">
        <v>910.72</v>
      </c>
      <c r="M4592" s="6">
        <v>1</v>
      </c>
      <c r="N4592" s="4">
        <v>3.1300000000000001E-2</v>
      </c>
      <c r="O4592" s="5">
        <v>3.6999999999999998E-2</v>
      </c>
    </row>
    <row r="4593" spans="1:15" hidden="1" x14ac:dyDescent="0.3">
      <c r="A4593" t="s">
        <v>6</v>
      </c>
      <c r="B4593" t="s">
        <v>3389</v>
      </c>
      <c r="C4593" t="s">
        <v>41</v>
      </c>
      <c r="D4593" t="s">
        <v>3390</v>
      </c>
      <c r="E4593" t="s">
        <v>35</v>
      </c>
      <c r="F4593" t="s">
        <v>36</v>
      </c>
      <c r="G4593" t="s">
        <v>18</v>
      </c>
      <c r="H4593" s="2">
        <v>45736</v>
      </c>
      <c r="I4593" t="s">
        <v>19</v>
      </c>
      <c r="J4593" s="3">
        <v>9687</v>
      </c>
      <c r="K4593" s="3">
        <v>6443.22</v>
      </c>
      <c r="L4593" s="3">
        <v>322.18</v>
      </c>
      <c r="M4593" s="6">
        <v>1</v>
      </c>
      <c r="N4593" s="4">
        <v>3.1300000000000001E-2</v>
      </c>
      <c r="O4593" s="5">
        <v>3.6999999999999998E-2</v>
      </c>
    </row>
    <row r="4594" spans="1:15" hidden="1" x14ac:dyDescent="0.3">
      <c r="A4594" t="s">
        <v>6</v>
      </c>
      <c r="B4594" t="s">
        <v>1263</v>
      </c>
      <c r="C4594" t="s">
        <v>41</v>
      </c>
      <c r="D4594" t="s">
        <v>3391</v>
      </c>
      <c r="E4594" t="s">
        <v>316</v>
      </c>
      <c r="F4594" t="s">
        <v>317</v>
      </c>
      <c r="G4594" t="s">
        <v>18</v>
      </c>
      <c r="H4594" s="2">
        <v>45736</v>
      </c>
      <c r="I4594" t="s">
        <v>19</v>
      </c>
      <c r="J4594" s="3">
        <v>11434</v>
      </c>
      <c r="K4594" s="3">
        <v>7778.12</v>
      </c>
      <c r="L4594" s="3">
        <v>388.91</v>
      </c>
      <c r="M4594" s="6">
        <v>1</v>
      </c>
      <c r="N4594" s="4">
        <v>3.1300000000000001E-2</v>
      </c>
      <c r="O4594" s="5">
        <v>3.6999999999999998E-2</v>
      </c>
    </row>
    <row r="4595" spans="1:15" hidden="1" x14ac:dyDescent="0.3">
      <c r="A4595" t="s">
        <v>6</v>
      </c>
      <c r="B4595" t="s">
        <v>1270</v>
      </c>
      <c r="C4595" t="s">
        <v>41</v>
      </c>
      <c r="D4595" t="s">
        <v>3392</v>
      </c>
      <c r="E4595" t="s">
        <v>59</v>
      </c>
      <c r="F4595" t="s">
        <v>60</v>
      </c>
      <c r="G4595" t="s">
        <v>18</v>
      </c>
      <c r="H4595" s="2">
        <v>45736</v>
      </c>
      <c r="I4595" t="s">
        <v>19</v>
      </c>
      <c r="J4595" s="3">
        <v>32628</v>
      </c>
      <c r="K4595" s="3">
        <v>22195.02</v>
      </c>
      <c r="L4595" s="3">
        <v>1109.77</v>
      </c>
      <c r="M4595" s="6">
        <v>1</v>
      </c>
      <c r="N4595" s="4">
        <v>3.1300000000000001E-2</v>
      </c>
      <c r="O4595" s="5">
        <v>3.6999999999999998E-2</v>
      </c>
    </row>
    <row r="4596" spans="1:15" hidden="1" x14ac:dyDescent="0.3">
      <c r="A4596" t="s">
        <v>6</v>
      </c>
      <c r="B4596" t="s">
        <v>1050</v>
      </c>
      <c r="C4596" t="s">
        <v>41</v>
      </c>
      <c r="D4596" t="s">
        <v>3393</v>
      </c>
      <c r="E4596" t="s">
        <v>81</v>
      </c>
      <c r="F4596" t="s">
        <v>82</v>
      </c>
      <c r="G4596" t="s">
        <v>18</v>
      </c>
      <c r="H4596" s="2">
        <v>45736</v>
      </c>
      <c r="I4596" t="s">
        <v>19</v>
      </c>
      <c r="J4596" s="3">
        <v>80505</v>
      </c>
      <c r="K4596" s="3">
        <v>54763.519999999997</v>
      </c>
      <c r="L4596" s="3">
        <v>2738.18</v>
      </c>
      <c r="M4596" s="6">
        <v>1</v>
      </c>
      <c r="N4596" s="4">
        <v>3.1300000000000001E-2</v>
      </c>
      <c r="O4596" s="5">
        <v>3.6999999999999998E-2</v>
      </c>
    </row>
    <row r="4597" spans="1:15" hidden="1" x14ac:dyDescent="0.3">
      <c r="A4597" t="s">
        <v>6</v>
      </c>
      <c r="B4597" t="s">
        <v>1272</v>
      </c>
      <c r="C4597" t="s">
        <v>41</v>
      </c>
      <c r="D4597" t="s">
        <v>3395</v>
      </c>
      <c r="E4597" t="s">
        <v>22</v>
      </c>
      <c r="F4597" t="s">
        <v>23</v>
      </c>
      <c r="G4597" t="s">
        <v>18</v>
      </c>
      <c r="H4597" s="2">
        <v>45736</v>
      </c>
      <c r="I4597" t="s">
        <v>19</v>
      </c>
      <c r="J4597" s="3">
        <v>8862</v>
      </c>
      <c r="K4597" s="3">
        <v>6028.3</v>
      </c>
      <c r="L4597" s="3">
        <v>301.42</v>
      </c>
      <c r="M4597" s="6">
        <v>1</v>
      </c>
      <c r="N4597" s="4">
        <v>3.1300000000000001E-2</v>
      </c>
      <c r="O4597" s="5">
        <v>3.6999999999999998E-2</v>
      </c>
    </row>
    <row r="4598" spans="1:15" hidden="1" x14ac:dyDescent="0.3">
      <c r="A4598" t="s">
        <v>6</v>
      </c>
      <c r="B4598" t="s">
        <v>1274</v>
      </c>
      <c r="C4598" t="s">
        <v>41</v>
      </c>
      <c r="D4598" t="s">
        <v>3396</v>
      </c>
      <c r="E4598" t="s">
        <v>244</v>
      </c>
      <c r="F4598" t="s">
        <v>245</v>
      </c>
      <c r="G4598" t="s">
        <v>18</v>
      </c>
      <c r="H4598" s="2">
        <v>45736</v>
      </c>
      <c r="I4598" t="s">
        <v>19</v>
      </c>
      <c r="J4598" s="3">
        <v>16365</v>
      </c>
      <c r="K4598" s="3">
        <v>11132.6</v>
      </c>
      <c r="L4598" s="3">
        <v>556.63</v>
      </c>
      <c r="M4598" s="6">
        <v>1</v>
      </c>
      <c r="N4598" s="4">
        <v>3.1300000000000001E-2</v>
      </c>
      <c r="O4598" s="5">
        <v>3.6999999999999998E-2</v>
      </c>
    </row>
    <row r="4599" spans="1:15" hidden="1" x14ac:dyDescent="0.3">
      <c r="A4599" t="s">
        <v>6</v>
      </c>
      <c r="B4599" t="s">
        <v>637</v>
      </c>
      <c r="C4599" t="s">
        <v>41</v>
      </c>
      <c r="D4599" t="s">
        <v>3397</v>
      </c>
      <c r="E4599" t="s">
        <v>51</v>
      </c>
      <c r="F4599" t="s">
        <v>52</v>
      </c>
      <c r="G4599" t="s">
        <v>18</v>
      </c>
      <c r="H4599" s="2">
        <v>45736</v>
      </c>
      <c r="I4599" t="s">
        <v>19</v>
      </c>
      <c r="J4599" s="3">
        <v>76059</v>
      </c>
      <c r="K4599" s="3">
        <v>51738.38</v>
      </c>
      <c r="L4599" s="3">
        <v>2586.92</v>
      </c>
      <c r="M4599" s="6">
        <v>1</v>
      </c>
      <c r="N4599" s="4">
        <v>3.1300000000000001E-2</v>
      </c>
      <c r="O4599" s="5">
        <v>3.6999999999999998E-2</v>
      </c>
    </row>
    <row r="4600" spans="1:15" hidden="1" x14ac:dyDescent="0.3">
      <c r="A4600" t="s">
        <v>6</v>
      </c>
      <c r="B4600" t="s">
        <v>79</v>
      </c>
      <c r="C4600" t="s">
        <v>44</v>
      </c>
      <c r="D4600" t="s">
        <v>3398</v>
      </c>
      <c r="E4600" t="s">
        <v>81</v>
      </c>
      <c r="F4600" t="s">
        <v>82</v>
      </c>
      <c r="G4600" t="s">
        <v>18</v>
      </c>
      <c r="H4600" s="2">
        <v>45736</v>
      </c>
      <c r="I4600" t="s">
        <v>19</v>
      </c>
      <c r="J4600" s="3">
        <v>50388</v>
      </c>
      <c r="K4600" s="3">
        <v>31263</v>
      </c>
      <c r="L4600" s="3">
        <v>1563.15</v>
      </c>
      <c r="M4600" s="6">
        <v>1</v>
      </c>
      <c r="N4600" s="4">
        <v>3.1300000000000001E-2</v>
      </c>
      <c r="O4600" s="5">
        <v>3.6999999999999998E-2</v>
      </c>
    </row>
    <row r="4601" spans="1:15" hidden="1" x14ac:dyDescent="0.3">
      <c r="A4601" t="s">
        <v>6</v>
      </c>
      <c r="B4601" t="s">
        <v>430</v>
      </c>
      <c r="C4601" t="s">
        <v>41</v>
      </c>
      <c r="D4601" t="s">
        <v>3399</v>
      </c>
      <c r="E4601" t="s">
        <v>432</v>
      </c>
      <c r="F4601" t="s">
        <v>433</v>
      </c>
      <c r="G4601" t="s">
        <v>18</v>
      </c>
      <c r="H4601" s="2">
        <v>45736</v>
      </c>
      <c r="I4601" t="s">
        <v>19</v>
      </c>
      <c r="J4601" s="3">
        <v>42284</v>
      </c>
      <c r="K4601" s="3">
        <v>28175.77</v>
      </c>
      <c r="L4601" s="3">
        <v>1408.79</v>
      </c>
      <c r="M4601" s="6">
        <v>1</v>
      </c>
      <c r="N4601" s="4">
        <v>3.1300000000000001E-2</v>
      </c>
      <c r="O4601" s="5">
        <v>3.6999999999999998E-2</v>
      </c>
    </row>
    <row r="4602" spans="1:15" hidden="1" x14ac:dyDescent="0.3">
      <c r="A4602" t="s">
        <v>6</v>
      </c>
      <c r="B4602" t="s">
        <v>1283</v>
      </c>
      <c r="C4602" t="s">
        <v>41</v>
      </c>
      <c r="D4602" t="s">
        <v>3400</v>
      </c>
      <c r="E4602" t="s">
        <v>22</v>
      </c>
      <c r="F4602" t="s">
        <v>23</v>
      </c>
      <c r="G4602" t="s">
        <v>18</v>
      </c>
      <c r="H4602" s="2">
        <v>45736</v>
      </c>
      <c r="I4602" t="s">
        <v>19</v>
      </c>
      <c r="J4602" s="3">
        <v>39828</v>
      </c>
      <c r="K4602" s="3">
        <v>27093.08</v>
      </c>
      <c r="L4602" s="3">
        <v>1354.67</v>
      </c>
      <c r="M4602" s="6">
        <v>1</v>
      </c>
      <c r="N4602" s="4">
        <v>3.1300000000000001E-2</v>
      </c>
      <c r="O4602" s="5">
        <v>3.6999999999999998E-2</v>
      </c>
    </row>
    <row r="4603" spans="1:15" hidden="1" x14ac:dyDescent="0.3">
      <c r="A4603" t="s">
        <v>6</v>
      </c>
      <c r="B4603" t="s">
        <v>1291</v>
      </c>
      <c r="C4603" t="s">
        <v>41</v>
      </c>
      <c r="D4603" t="s">
        <v>3502</v>
      </c>
      <c r="E4603" t="s">
        <v>59</v>
      </c>
      <c r="F4603" t="s">
        <v>60</v>
      </c>
      <c r="G4603" t="s">
        <v>18</v>
      </c>
      <c r="H4603" s="2">
        <v>45736</v>
      </c>
      <c r="I4603" t="s">
        <v>19</v>
      </c>
      <c r="J4603" s="3">
        <v>35892</v>
      </c>
      <c r="K4603" s="3">
        <v>24415.279999999999</v>
      </c>
      <c r="L4603" s="3">
        <v>1220.78</v>
      </c>
      <c r="M4603" s="6">
        <v>1</v>
      </c>
      <c r="N4603" s="4">
        <v>3.1300000000000001E-2</v>
      </c>
      <c r="O4603" s="5">
        <v>3.6999999999999998E-2</v>
      </c>
    </row>
    <row r="4604" spans="1:15" hidden="1" x14ac:dyDescent="0.3">
      <c r="A4604" t="s">
        <v>6</v>
      </c>
      <c r="B4604" t="s">
        <v>1265</v>
      </c>
      <c r="C4604" t="s">
        <v>44</v>
      </c>
      <c r="D4604" t="s">
        <v>3401</v>
      </c>
      <c r="E4604" t="s">
        <v>112</v>
      </c>
      <c r="F4604" t="s">
        <v>113</v>
      </c>
      <c r="G4604" t="s">
        <v>18</v>
      </c>
      <c r="H4604" s="2">
        <v>45736</v>
      </c>
      <c r="I4604" t="s">
        <v>19</v>
      </c>
      <c r="J4604" s="3">
        <v>55787</v>
      </c>
      <c r="K4604" s="3">
        <v>37948.82</v>
      </c>
      <c r="L4604" s="3">
        <v>1897.46</v>
      </c>
      <c r="M4604" s="6">
        <v>1</v>
      </c>
      <c r="N4604" s="4">
        <v>3.1300000000000001E-2</v>
      </c>
      <c r="O4604" s="5">
        <v>3.6999999999999998E-2</v>
      </c>
    </row>
    <row r="4605" spans="1:15" hidden="1" x14ac:dyDescent="0.3">
      <c r="A4605" t="s">
        <v>6</v>
      </c>
      <c r="B4605" t="s">
        <v>840</v>
      </c>
      <c r="C4605" t="s">
        <v>41</v>
      </c>
      <c r="D4605" t="s">
        <v>3402</v>
      </c>
      <c r="E4605" t="s">
        <v>81</v>
      </c>
      <c r="F4605" t="s">
        <v>82</v>
      </c>
      <c r="G4605" t="s">
        <v>18</v>
      </c>
      <c r="H4605" s="2">
        <v>45736</v>
      </c>
      <c r="I4605" t="s">
        <v>19</v>
      </c>
      <c r="J4605" s="3">
        <v>130941</v>
      </c>
      <c r="K4605" s="3">
        <v>87102.67</v>
      </c>
      <c r="L4605" s="3">
        <v>4355.1499999999996</v>
      </c>
      <c r="M4605" s="6">
        <v>1</v>
      </c>
      <c r="N4605" s="4">
        <v>3.1300000000000001E-2</v>
      </c>
      <c r="O4605" s="5">
        <v>3.6999999999999998E-2</v>
      </c>
    </row>
    <row r="4606" spans="1:15" hidden="1" x14ac:dyDescent="0.3">
      <c r="A4606" t="s">
        <v>6</v>
      </c>
      <c r="B4606" t="s">
        <v>1300</v>
      </c>
      <c r="C4606" t="s">
        <v>41</v>
      </c>
      <c r="D4606" t="s">
        <v>3403</v>
      </c>
      <c r="E4606" t="s">
        <v>16</v>
      </c>
      <c r="F4606" t="s">
        <v>17</v>
      </c>
      <c r="G4606" t="s">
        <v>18</v>
      </c>
      <c r="H4606" s="2">
        <v>45736</v>
      </c>
      <c r="I4606" t="s">
        <v>19</v>
      </c>
      <c r="J4606" s="3">
        <v>44000</v>
      </c>
      <c r="K4606" s="3">
        <v>29930.15</v>
      </c>
      <c r="L4606" s="3">
        <v>1496.51</v>
      </c>
      <c r="M4606" s="6">
        <v>1</v>
      </c>
      <c r="N4606" s="4">
        <v>3.1300000000000001E-2</v>
      </c>
      <c r="O4606" s="5">
        <v>3.6999999999999998E-2</v>
      </c>
    </row>
    <row r="4607" spans="1:15" hidden="1" x14ac:dyDescent="0.3">
      <c r="A4607" t="s">
        <v>6</v>
      </c>
      <c r="B4607" t="s">
        <v>913</v>
      </c>
      <c r="C4607" t="s">
        <v>41</v>
      </c>
      <c r="D4607" t="s">
        <v>3404</v>
      </c>
      <c r="E4607" t="s">
        <v>26</v>
      </c>
      <c r="F4607" t="s">
        <v>27</v>
      </c>
      <c r="G4607" t="s">
        <v>18</v>
      </c>
      <c r="H4607" s="2">
        <v>45736</v>
      </c>
      <c r="I4607" t="s">
        <v>19</v>
      </c>
      <c r="J4607" s="3">
        <v>84444</v>
      </c>
      <c r="K4607" s="3">
        <v>56173.24</v>
      </c>
      <c r="L4607" s="3">
        <v>2808.68</v>
      </c>
      <c r="M4607" s="6">
        <v>1</v>
      </c>
      <c r="N4607" s="4">
        <v>3.1300000000000001E-2</v>
      </c>
      <c r="O4607" s="5">
        <v>3.6999999999999998E-2</v>
      </c>
    </row>
    <row r="4608" spans="1:15" hidden="1" x14ac:dyDescent="0.3">
      <c r="A4608" t="s">
        <v>6</v>
      </c>
      <c r="B4608" t="s">
        <v>1310</v>
      </c>
      <c r="C4608" t="s">
        <v>41</v>
      </c>
      <c r="D4608" t="s">
        <v>3405</v>
      </c>
      <c r="E4608" t="s">
        <v>81</v>
      </c>
      <c r="F4608" t="s">
        <v>82</v>
      </c>
      <c r="G4608" t="s">
        <v>18</v>
      </c>
      <c r="H4608" s="2">
        <v>45736</v>
      </c>
      <c r="I4608" t="s">
        <v>19</v>
      </c>
      <c r="J4608" s="3">
        <v>55062</v>
      </c>
      <c r="K4608" s="3">
        <v>37455.19</v>
      </c>
      <c r="L4608" s="3">
        <v>1872.76</v>
      </c>
      <c r="M4608" s="6">
        <v>1</v>
      </c>
      <c r="N4608" s="4">
        <v>3.1300000000000001E-2</v>
      </c>
      <c r="O4608" s="5">
        <v>3.6999999999999998E-2</v>
      </c>
    </row>
    <row r="4609" spans="1:15" hidden="1" x14ac:dyDescent="0.3">
      <c r="A4609" t="s">
        <v>6</v>
      </c>
      <c r="B4609" t="s">
        <v>1085</v>
      </c>
      <c r="C4609" t="s">
        <v>41</v>
      </c>
      <c r="D4609" t="s">
        <v>3406</v>
      </c>
      <c r="E4609" t="s">
        <v>16</v>
      </c>
      <c r="F4609" t="s">
        <v>17</v>
      </c>
      <c r="G4609" t="s">
        <v>18</v>
      </c>
      <c r="H4609" s="2">
        <v>45736</v>
      </c>
      <c r="I4609" t="s">
        <v>19</v>
      </c>
      <c r="J4609" s="3">
        <v>18490</v>
      </c>
      <c r="K4609" s="3">
        <v>12577.9</v>
      </c>
      <c r="L4609" s="3">
        <v>628.9</v>
      </c>
      <c r="M4609" s="6">
        <v>1</v>
      </c>
      <c r="N4609" s="4">
        <v>3.1300000000000001E-2</v>
      </c>
      <c r="O4609" s="5">
        <v>3.6999999999999998E-2</v>
      </c>
    </row>
    <row r="4610" spans="1:15" hidden="1" x14ac:dyDescent="0.3">
      <c r="A4610" t="s">
        <v>6</v>
      </c>
      <c r="B4610" t="s">
        <v>780</v>
      </c>
      <c r="C4610" t="s">
        <v>41</v>
      </c>
      <c r="D4610" t="s">
        <v>3962</v>
      </c>
      <c r="E4610" t="s">
        <v>35</v>
      </c>
      <c r="F4610" t="s">
        <v>36</v>
      </c>
      <c r="G4610" t="s">
        <v>18</v>
      </c>
      <c r="H4610" s="2">
        <v>45736</v>
      </c>
      <c r="I4610" t="s">
        <v>19</v>
      </c>
      <c r="J4610" s="3">
        <v>34513</v>
      </c>
      <c r="K4610" s="3">
        <v>23477</v>
      </c>
      <c r="L4610" s="3">
        <v>1173.8399999999999</v>
      </c>
      <c r="M4610" s="6">
        <v>1</v>
      </c>
      <c r="N4610" s="4">
        <v>3.1300000000000001E-2</v>
      </c>
      <c r="O4610" s="5">
        <v>3.6999999999999998E-2</v>
      </c>
    </row>
    <row r="4611" spans="1:15" hidden="1" x14ac:dyDescent="0.3">
      <c r="A4611" t="s">
        <v>6</v>
      </c>
      <c r="B4611" t="s">
        <v>1115</v>
      </c>
      <c r="C4611" t="s">
        <v>41</v>
      </c>
      <c r="D4611" t="s">
        <v>3409</v>
      </c>
      <c r="E4611" t="s">
        <v>81</v>
      </c>
      <c r="F4611" t="s">
        <v>82</v>
      </c>
      <c r="G4611" t="s">
        <v>18</v>
      </c>
      <c r="H4611" s="2">
        <v>45736</v>
      </c>
      <c r="I4611" t="s">
        <v>19</v>
      </c>
      <c r="J4611" s="3">
        <v>57282</v>
      </c>
      <c r="K4611" s="3">
        <v>38966.160000000003</v>
      </c>
      <c r="L4611" s="3">
        <v>1948.31</v>
      </c>
      <c r="M4611" s="6">
        <v>1</v>
      </c>
      <c r="N4611" s="4">
        <v>3.1300000000000001E-2</v>
      </c>
      <c r="O4611" s="5">
        <v>3.6999999999999998E-2</v>
      </c>
    </row>
    <row r="4612" spans="1:15" hidden="1" x14ac:dyDescent="0.3">
      <c r="A4612" t="s">
        <v>6</v>
      </c>
      <c r="B4612" t="s">
        <v>955</v>
      </c>
      <c r="C4612" t="s">
        <v>325</v>
      </c>
      <c r="D4612" t="s">
        <v>3411</v>
      </c>
      <c r="E4612" t="s">
        <v>81</v>
      </c>
      <c r="F4612" t="s">
        <v>82</v>
      </c>
      <c r="G4612" t="s">
        <v>18</v>
      </c>
      <c r="H4612" s="2">
        <v>45736</v>
      </c>
      <c r="I4612" t="s">
        <v>19</v>
      </c>
      <c r="J4612" s="3">
        <v>9552</v>
      </c>
      <c r="K4612" s="3">
        <v>6497.92</v>
      </c>
      <c r="L4612" s="3">
        <v>324.89999999999998</v>
      </c>
      <c r="M4612" s="6">
        <v>1</v>
      </c>
      <c r="N4612" s="4">
        <v>3.1300000000000001E-2</v>
      </c>
      <c r="O4612" s="5">
        <v>3.6999999999999998E-2</v>
      </c>
    </row>
    <row r="4613" spans="1:15" hidden="1" x14ac:dyDescent="0.3">
      <c r="A4613" t="s">
        <v>6</v>
      </c>
      <c r="B4613" t="s">
        <v>955</v>
      </c>
      <c r="C4613" t="s">
        <v>325</v>
      </c>
      <c r="D4613" t="s">
        <v>3963</v>
      </c>
      <c r="E4613" t="s">
        <v>81</v>
      </c>
      <c r="F4613" t="s">
        <v>82</v>
      </c>
      <c r="G4613" t="s">
        <v>18</v>
      </c>
      <c r="H4613" s="2">
        <v>45736</v>
      </c>
      <c r="I4613" t="s">
        <v>19</v>
      </c>
      <c r="J4613" s="3">
        <v>7751</v>
      </c>
      <c r="K4613" s="3">
        <v>5272</v>
      </c>
      <c r="L4613" s="3">
        <v>263.60000000000002</v>
      </c>
      <c r="M4613" s="6">
        <v>1</v>
      </c>
      <c r="N4613" s="4">
        <v>3.1300000000000001E-2</v>
      </c>
      <c r="O4613" s="5">
        <v>3.6999999999999998E-2</v>
      </c>
    </row>
    <row r="4614" spans="1:15" hidden="1" x14ac:dyDescent="0.3">
      <c r="A4614" t="s">
        <v>6</v>
      </c>
      <c r="B4614" t="s">
        <v>1098</v>
      </c>
      <c r="C4614" t="s">
        <v>44</v>
      </c>
      <c r="D4614" t="s">
        <v>3964</v>
      </c>
      <c r="E4614" t="s">
        <v>35</v>
      </c>
      <c r="F4614" t="s">
        <v>36</v>
      </c>
      <c r="G4614" t="s">
        <v>18</v>
      </c>
      <c r="H4614" s="2">
        <v>45736</v>
      </c>
      <c r="I4614" t="s">
        <v>19</v>
      </c>
      <c r="J4614" s="3">
        <v>22266</v>
      </c>
      <c r="K4614" s="3">
        <v>15146</v>
      </c>
      <c r="L4614" s="3">
        <v>757.3</v>
      </c>
      <c r="M4614" s="6">
        <v>1</v>
      </c>
      <c r="N4614" s="4">
        <v>3.1300000000000001E-2</v>
      </c>
      <c r="O4614" s="5">
        <v>3.6999999999999998E-2</v>
      </c>
    </row>
    <row r="4615" spans="1:15" hidden="1" x14ac:dyDescent="0.3">
      <c r="A4615" t="s">
        <v>6</v>
      </c>
      <c r="B4615" t="s">
        <v>1089</v>
      </c>
      <c r="C4615" t="s">
        <v>41</v>
      </c>
      <c r="D4615" t="s">
        <v>3965</v>
      </c>
      <c r="E4615" t="s">
        <v>30</v>
      </c>
      <c r="F4615" t="s">
        <v>31</v>
      </c>
      <c r="G4615" t="s">
        <v>18</v>
      </c>
      <c r="H4615" s="2">
        <v>45736</v>
      </c>
      <c r="I4615" t="s">
        <v>19</v>
      </c>
      <c r="J4615" s="3">
        <v>12406</v>
      </c>
      <c r="K4615" s="3">
        <v>8439</v>
      </c>
      <c r="L4615" s="3">
        <v>421.95</v>
      </c>
      <c r="M4615" s="6">
        <v>1</v>
      </c>
      <c r="N4615" s="4">
        <v>3.1300000000000001E-2</v>
      </c>
      <c r="O4615" s="5">
        <v>3.6999999999999998E-2</v>
      </c>
    </row>
    <row r="4616" spans="1:15" hidden="1" x14ac:dyDescent="0.3">
      <c r="A4616" t="s">
        <v>6</v>
      </c>
      <c r="B4616" t="s">
        <v>1087</v>
      </c>
      <c r="C4616" t="s">
        <v>41</v>
      </c>
      <c r="D4616" t="s">
        <v>3966</v>
      </c>
      <c r="E4616" t="s">
        <v>30</v>
      </c>
      <c r="F4616" t="s">
        <v>31</v>
      </c>
      <c r="G4616" t="s">
        <v>18</v>
      </c>
      <c r="H4616" s="2">
        <v>45736</v>
      </c>
      <c r="I4616" t="s">
        <v>19</v>
      </c>
      <c r="J4616" s="3">
        <v>12406</v>
      </c>
      <c r="K4616" s="3">
        <v>8439</v>
      </c>
      <c r="L4616" s="3">
        <v>421.95</v>
      </c>
      <c r="M4616" s="6">
        <v>1</v>
      </c>
      <c r="N4616" s="4">
        <v>3.1300000000000001E-2</v>
      </c>
      <c r="O4616" s="5">
        <v>3.6999999999999998E-2</v>
      </c>
    </row>
    <row r="4617" spans="1:15" hidden="1" x14ac:dyDescent="0.3">
      <c r="A4617" t="s">
        <v>6</v>
      </c>
      <c r="B4617" t="s">
        <v>1372</v>
      </c>
      <c r="C4617" t="s">
        <v>41</v>
      </c>
      <c r="D4617" t="s">
        <v>3412</v>
      </c>
      <c r="E4617" t="s">
        <v>35</v>
      </c>
      <c r="F4617" t="s">
        <v>36</v>
      </c>
      <c r="G4617" t="s">
        <v>18</v>
      </c>
      <c r="H4617" s="2">
        <v>45736</v>
      </c>
      <c r="I4617" t="s">
        <v>19</v>
      </c>
      <c r="J4617" s="3">
        <v>43158</v>
      </c>
      <c r="K4617" s="3">
        <v>29357.94</v>
      </c>
      <c r="L4617" s="3">
        <v>1467.9</v>
      </c>
      <c r="M4617" s="6">
        <v>1</v>
      </c>
      <c r="N4617" s="4">
        <v>3.1300000000000001E-2</v>
      </c>
      <c r="O4617" s="5">
        <v>3.6999999999999998E-2</v>
      </c>
    </row>
    <row r="4618" spans="1:15" hidden="1" x14ac:dyDescent="0.3">
      <c r="A4618" t="s">
        <v>6</v>
      </c>
      <c r="B4618" t="s">
        <v>829</v>
      </c>
      <c r="C4618" t="s">
        <v>41</v>
      </c>
      <c r="D4618" t="s">
        <v>3967</v>
      </c>
      <c r="E4618" t="s">
        <v>26</v>
      </c>
      <c r="F4618" t="s">
        <v>27</v>
      </c>
      <c r="G4618" t="s">
        <v>18</v>
      </c>
      <c r="H4618" s="2">
        <v>45736</v>
      </c>
      <c r="I4618" t="s">
        <v>19</v>
      </c>
      <c r="J4618" s="3">
        <v>22620</v>
      </c>
      <c r="K4618" s="3">
        <v>15387</v>
      </c>
      <c r="L4618" s="3">
        <v>769.35</v>
      </c>
      <c r="M4618" s="6">
        <v>1</v>
      </c>
      <c r="N4618" s="4">
        <v>3.1300000000000001E-2</v>
      </c>
      <c r="O4618" s="5">
        <v>3.6999999999999998E-2</v>
      </c>
    </row>
    <row r="4619" spans="1:15" hidden="1" x14ac:dyDescent="0.3">
      <c r="A4619" t="s">
        <v>6</v>
      </c>
      <c r="B4619" t="s">
        <v>1091</v>
      </c>
      <c r="C4619" t="s">
        <v>41</v>
      </c>
      <c r="D4619" t="s">
        <v>3968</v>
      </c>
      <c r="E4619" t="s">
        <v>30</v>
      </c>
      <c r="F4619" t="s">
        <v>31</v>
      </c>
      <c r="G4619" t="s">
        <v>18</v>
      </c>
      <c r="H4619" s="2">
        <v>45736</v>
      </c>
      <c r="I4619" t="s">
        <v>19</v>
      </c>
      <c r="J4619" s="3">
        <v>12406</v>
      </c>
      <c r="K4619" s="3">
        <v>8439</v>
      </c>
      <c r="L4619" s="3">
        <v>421.95</v>
      </c>
      <c r="M4619" s="6">
        <v>1</v>
      </c>
      <c r="N4619" s="4">
        <v>3.1300000000000001E-2</v>
      </c>
      <c r="O4619" s="5">
        <v>3.6999999999999998E-2</v>
      </c>
    </row>
    <row r="4620" spans="1:15" hidden="1" x14ac:dyDescent="0.3">
      <c r="A4620" t="s">
        <v>6</v>
      </c>
      <c r="B4620" t="s">
        <v>1370</v>
      </c>
      <c r="C4620" t="s">
        <v>44</v>
      </c>
      <c r="D4620" t="s">
        <v>3413</v>
      </c>
      <c r="E4620" t="s">
        <v>337</v>
      </c>
      <c r="F4620" t="s">
        <v>338</v>
      </c>
      <c r="G4620" t="s">
        <v>18</v>
      </c>
      <c r="H4620" s="2">
        <v>45736</v>
      </c>
      <c r="I4620" t="s">
        <v>19</v>
      </c>
      <c r="J4620" s="3">
        <v>20267</v>
      </c>
      <c r="K4620" s="3">
        <v>13816.32</v>
      </c>
      <c r="L4620" s="3">
        <v>690.82</v>
      </c>
      <c r="M4620" s="6">
        <v>1</v>
      </c>
      <c r="N4620" s="4">
        <v>3.1300000000000001E-2</v>
      </c>
      <c r="O4620" s="5">
        <v>3.6999999999999998E-2</v>
      </c>
    </row>
    <row r="4621" spans="1:15" hidden="1" x14ac:dyDescent="0.3">
      <c r="A4621" t="s">
        <v>6</v>
      </c>
      <c r="B4621" t="s">
        <v>2724</v>
      </c>
      <c r="C4621" t="s">
        <v>41</v>
      </c>
      <c r="D4621" t="s">
        <v>3414</v>
      </c>
      <c r="E4621" t="s">
        <v>59</v>
      </c>
      <c r="F4621" t="s">
        <v>60</v>
      </c>
      <c r="G4621" t="s">
        <v>18</v>
      </c>
      <c r="H4621" s="2">
        <v>45736</v>
      </c>
      <c r="I4621" t="s">
        <v>19</v>
      </c>
      <c r="J4621" s="3">
        <v>50980</v>
      </c>
      <c r="K4621" s="3">
        <v>34679.089999999997</v>
      </c>
      <c r="L4621" s="3">
        <v>1733.97</v>
      </c>
      <c r="M4621" s="6">
        <v>1</v>
      </c>
      <c r="N4621" s="4">
        <v>3.1300000000000001E-2</v>
      </c>
      <c r="O4621" s="5">
        <v>3.6999999999999998E-2</v>
      </c>
    </row>
    <row r="4622" spans="1:15" hidden="1" x14ac:dyDescent="0.3">
      <c r="A4622" t="s">
        <v>6</v>
      </c>
      <c r="B4622" t="s">
        <v>1094</v>
      </c>
      <c r="C4622" t="s">
        <v>44</v>
      </c>
      <c r="D4622" t="s">
        <v>3969</v>
      </c>
      <c r="E4622" t="s">
        <v>16</v>
      </c>
      <c r="F4622" t="s">
        <v>17</v>
      </c>
      <c r="G4622" t="s">
        <v>18</v>
      </c>
      <c r="H4622" s="2">
        <v>45736</v>
      </c>
      <c r="I4622" t="s">
        <v>19</v>
      </c>
      <c r="J4622" s="3">
        <v>98504</v>
      </c>
      <c r="K4622" s="3">
        <v>65525</v>
      </c>
      <c r="L4622" s="3">
        <v>3276.24</v>
      </c>
      <c r="M4622" s="6">
        <v>1</v>
      </c>
      <c r="N4622" s="4">
        <v>3.1300000000000001E-2</v>
      </c>
      <c r="O4622" s="5">
        <v>3.6999999999999998E-2</v>
      </c>
    </row>
    <row r="4623" spans="1:15" hidden="1" x14ac:dyDescent="0.3">
      <c r="A4623" t="s">
        <v>6</v>
      </c>
      <c r="B4623" t="s">
        <v>1096</v>
      </c>
      <c r="C4623" t="s">
        <v>41</v>
      </c>
      <c r="D4623" t="s">
        <v>3970</v>
      </c>
      <c r="E4623" t="s">
        <v>16</v>
      </c>
      <c r="F4623" t="s">
        <v>17</v>
      </c>
      <c r="G4623" t="s">
        <v>18</v>
      </c>
      <c r="H4623" s="2">
        <v>45736</v>
      </c>
      <c r="I4623" t="s">
        <v>19</v>
      </c>
      <c r="J4623" s="3">
        <v>14774</v>
      </c>
      <c r="K4623" s="3">
        <v>10050</v>
      </c>
      <c r="L4623" s="3">
        <v>502.49</v>
      </c>
      <c r="M4623" s="6">
        <v>1</v>
      </c>
      <c r="N4623" s="4">
        <v>3.1300000000000001E-2</v>
      </c>
      <c r="O4623" s="5">
        <v>3.6999999999999998E-2</v>
      </c>
    </row>
    <row r="4624" spans="1:15" hidden="1" x14ac:dyDescent="0.3">
      <c r="A4624" t="s">
        <v>6</v>
      </c>
      <c r="B4624" t="s">
        <v>3326</v>
      </c>
      <c r="C4624" t="s">
        <v>41</v>
      </c>
      <c r="D4624" t="s">
        <v>3971</v>
      </c>
      <c r="E4624" t="s">
        <v>756</v>
      </c>
      <c r="F4624" t="s">
        <v>757</v>
      </c>
      <c r="G4624" t="s">
        <v>18</v>
      </c>
      <c r="H4624" s="2">
        <v>45736</v>
      </c>
      <c r="I4624" t="s">
        <v>19</v>
      </c>
      <c r="J4624" s="3">
        <v>15609</v>
      </c>
      <c r="K4624" s="3">
        <v>10618</v>
      </c>
      <c r="L4624" s="3">
        <v>530.89</v>
      </c>
      <c r="M4624" s="6">
        <v>1</v>
      </c>
      <c r="N4624" s="4">
        <v>3.1300000000000001E-2</v>
      </c>
      <c r="O4624" s="5">
        <v>3.6999999999999998E-2</v>
      </c>
    </row>
    <row r="4625" spans="1:15" hidden="1" x14ac:dyDescent="0.3">
      <c r="A4625" t="s">
        <v>6</v>
      </c>
      <c r="B4625" t="s">
        <v>1100</v>
      </c>
      <c r="C4625" t="s">
        <v>41</v>
      </c>
      <c r="D4625" t="s">
        <v>3972</v>
      </c>
      <c r="E4625" t="s">
        <v>16</v>
      </c>
      <c r="F4625" t="s">
        <v>17</v>
      </c>
      <c r="G4625" t="s">
        <v>18</v>
      </c>
      <c r="H4625" s="2">
        <v>45736</v>
      </c>
      <c r="I4625" t="s">
        <v>19</v>
      </c>
      <c r="J4625" s="3">
        <v>25083</v>
      </c>
      <c r="K4625" s="3">
        <v>17062</v>
      </c>
      <c r="L4625" s="3">
        <v>853.1</v>
      </c>
      <c r="M4625" s="6">
        <v>1</v>
      </c>
      <c r="N4625" s="4">
        <v>3.1300000000000001E-2</v>
      </c>
      <c r="O4625" s="5">
        <v>3.6999999999999998E-2</v>
      </c>
    </row>
    <row r="4626" spans="1:15" hidden="1" x14ac:dyDescent="0.3">
      <c r="A4626" t="s">
        <v>6</v>
      </c>
      <c r="B4626" t="s">
        <v>529</v>
      </c>
      <c r="C4626" t="s">
        <v>41</v>
      </c>
      <c r="D4626" t="s">
        <v>3934</v>
      </c>
      <c r="E4626" t="s">
        <v>35</v>
      </c>
      <c r="F4626" t="s">
        <v>36</v>
      </c>
      <c r="G4626" t="s">
        <v>18</v>
      </c>
      <c r="H4626" s="2">
        <v>45736</v>
      </c>
      <c r="I4626" t="s">
        <v>19</v>
      </c>
      <c r="J4626" s="3">
        <v>36272</v>
      </c>
      <c r="K4626" s="3">
        <v>24674</v>
      </c>
      <c r="L4626" s="3">
        <v>1233.7</v>
      </c>
      <c r="M4626" s="6">
        <v>1</v>
      </c>
      <c r="N4626" s="4">
        <v>3.1300000000000001E-2</v>
      </c>
      <c r="O4626" s="5">
        <v>3.6999999999999998E-2</v>
      </c>
    </row>
    <row r="4627" spans="1:15" hidden="1" x14ac:dyDescent="0.3">
      <c r="A4627" t="s">
        <v>6</v>
      </c>
      <c r="B4627" t="s">
        <v>842</v>
      </c>
      <c r="C4627" t="s">
        <v>41</v>
      </c>
      <c r="D4627" t="s">
        <v>3973</v>
      </c>
      <c r="E4627" t="s">
        <v>756</v>
      </c>
      <c r="F4627" t="s">
        <v>757</v>
      </c>
      <c r="G4627" t="s">
        <v>18</v>
      </c>
      <c r="H4627" s="2">
        <v>45736</v>
      </c>
      <c r="I4627" t="s">
        <v>19</v>
      </c>
      <c r="J4627" s="3">
        <v>26049</v>
      </c>
      <c r="K4627" s="3">
        <v>17725</v>
      </c>
      <c r="L4627" s="3">
        <v>886.25</v>
      </c>
      <c r="M4627" s="6">
        <v>1</v>
      </c>
      <c r="N4627" s="4">
        <v>3.1300000000000001E-2</v>
      </c>
      <c r="O4627" s="5">
        <v>3.6999999999999998E-2</v>
      </c>
    </row>
    <row r="4628" spans="1:15" hidden="1" x14ac:dyDescent="0.3">
      <c r="A4628" t="s">
        <v>6</v>
      </c>
      <c r="B4628" t="s">
        <v>842</v>
      </c>
      <c r="C4628" t="s">
        <v>41</v>
      </c>
      <c r="D4628" t="s">
        <v>3974</v>
      </c>
      <c r="E4628" t="s">
        <v>756</v>
      </c>
      <c r="F4628" t="s">
        <v>757</v>
      </c>
      <c r="G4628" t="s">
        <v>18</v>
      </c>
      <c r="H4628" s="2">
        <v>45736</v>
      </c>
      <c r="I4628" t="s">
        <v>19</v>
      </c>
      <c r="J4628" s="3">
        <v>17375</v>
      </c>
      <c r="K4628" s="3">
        <v>11819</v>
      </c>
      <c r="L4628" s="3">
        <v>590.94000000000005</v>
      </c>
      <c r="M4628" s="6">
        <v>1</v>
      </c>
      <c r="N4628" s="4">
        <v>3.1300000000000001E-2</v>
      </c>
      <c r="O4628" s="5">
        <v>3.6999999999999998E-2</v>
      </c>
    </row>
    <row r="4629" spans="1:15" hidden="1" x14ac:dyDescent="0.3">
      <c r="A4629" t="s">
        <v>6</v>
      </c>
      <c r="B4629" t="s">
        <v>1105</v>
      </c>
      <c r="C4629" t="s">
        <v>41</v>
      </c>
      <c r="D4629" t="s">
        <v>3975</v>
      </c>
      <c r="E4629" t="s">
        <v>16</v>
      </c>
      <c r="F4629" t="s">
        <v>17</v>
      </c>
      <c r="G4629" t="s">
        <v>18</v>
      </c>
      <c r="H4629" s="2">
        <v>45736</v>
      </c>
      <c r="I4629" t="s">
        <v>19</v>
      </c>
      <c r="J4629" s="3">
        <v>54869</v>
      </c>
      <c r="K4629" s="3">
        <v>37324</v>
      </c>
      <c r="L4629" s="3">
        <v>1866.19</v>
      </c>
      <c r="M4629" s="6">
        <v>1</v>
      </c>
      <c r="N4629" s="4">
        <v>3.1300000000000001E-2</v>
      </c>
      <c r="O4629" s="5">
        <v>3.6999999999999998E-2</v>
      </c>
    </row>
    <row r="4630" spans="1:15" hidden="1" x14ac:dyDescent="0.3">
      <c r="A4630" t="s">
        <v>6</v>
      </c>
      <c r="B4630" t="s">
        <v>3847</v>
      </c>
      <c r="C4630" t="s">
        <v>44</v>
      </c>
      <c r="D4630" t="s">
        <v>4053</v>
      </c>
      <c r="E4630" t="s">
        <v>35</v>
      </c>
      <c r="F4630" t="s">
        <v>36</v>
      </c>
      <c r="G4630" t="s">
        <v>18</v>
      </c>
      <c r="H4630" s="2">
        <v>45736</v>
      </c>
      <c r="I4630" t="s">
        <v>19</v>
      </c>
      <c r="J4630" s="3">
        <v>16431</v>
      </c>
      <c r="K4630" s="3">
        <v>11177</v>
      </c>
      <c r="L4630" s="3">
        <v>558.85</v>
      </c>
      <c r="M4630" s="6">
        <v>1</v>
      </c>
      <c r="N4630" s="4">
        <v>3.1300000000000001E-2</v>
      </c>
      <c r="O4630" s="5">
        <v>3.6999999999999998E-2</v>
      </c>
    </row>
    <row r="4631" spans="1:15" hidden="1" x14ac:dyDescent="0.3">
      <c r="A4631" t="s">
        <v>6</v>
      </c>
      <c r="B4631" t="s">
        <v>3847</v>
      </c>
      <c r="C4631" t="s">
        <v>44</v>
      </c>
      <c r="D4631" t="s">
        <v>4054</v>
      </c>
      <c r="E4631" t="s">
        <v>35</v>
      </c>
      <c r="F4631" t="s">
        <v>36</v>
      </c>
      <c r="G4631" t="s">
        <v>18</v>
      </c>
      <c r="H4631" s="2">
        <v>45736</v>
      </c>
      <c r="I4631" t="s">
        <v>19</v>
      </c>
      <c r="J4631" s="3">
        <v>22335</v>
      </c>
      <c r="K4631" s="3">
        <v>15193</v>
      </c>
      <c r="L4631" s="3">
        <v>759.64</v>
      </c>
      <c r="M4631" s="6">
        <v>1</v>
      </c>
      <c r="N4631" s="4">
        <v>3.1300000000000001E-2</v>
      </c>
      <c r="O4631" s="5">
        <v>3.6999999999999998E-2</v>
      </c>
    </row>
    <row r="4632" spans="1:15" hidden="1" x14ac:dyDescent="0.3">
      <c r="A4632" t="s">
        <v>6</v>
      </c>
      <c r="B4632" t="s">
        <v>3333</v>
      </c>
      <c r="C4632" t="s">
        <v>44</v>
      </c>
      <c r="D4632" t="s">
        <v>3976</v>
      </c>
      <c r="E4632" t="s">
        <v>81</v>
      </c>
      <c r="F4632" t="s">
        <v>82</v>
      </c>
      <c r="G4632" t="s">
        <v>18</v>
      </c>
      <c r="H4632" s="2">
        <v>45736</v>
      </c>
      <c r="I4632" t="s">
        <v>19</v>
      </c>
      <c r="J4632" s="3">
        <v>85694</v>
      </c>
      <c r="K4632" s="3">
        <v>57004</v>
      </c>
      <c r="L4632" s="3">
        <v>2850.2</v>
      </c>
      <c r="M4632" s="6">
        <v>1</v>
      </c>
      <c r="N4632" s="4">
        <v>3.1300000000000001E-2</v>
      </c>
      <c r="O4632" s="5">
        <v>3.6999999999999998E-2</v>
      </c>
    </row>
    <row r="4633" spans="1:15" hidden="1" x14ac:dyDescent="0.3">
      <c r="A4633" t="s">
        <v>6</v>
      </c>
      <c r="B4633" t="s">
        <v>320</v>
      </c>
      <c r="C4633" t="s">
        <v>41</v>
      </c>
      <c r="D4633" t="s">
        <v>3977</v>
      </c>
      <c r="E4633" t="s">
        <v>244</v>
      </c>
      <c r="F4633" t="s">
        <v>245</v>
      </c>
      <c r="G4633" t="s">
        <v>18</v>
      </c>
      <c r="H4633" s="2">
        <v>45736</v>
      </c>
      <c r="I4633" t="s">
        <v>19</v>
      </c>
      <c r="J4633" s="3">
        <v>17099</v>
      </c>
      <c r="K4633" s="3">
        <v>11631</v>
      </c>
      <c r="L4633" s="3">
        <v>581.54999999999995</v>
      </c>
      <c r="M4633" s="6">
        <v>1</v>
      </c>
      <c r="N4633" s="4">
        <v>3.1300000000000001E-2</v>
      </c>
      <c r="O4633" s="5">
        <v>3.6999999999999998E-2</v>
      </c>
    </row>
    <row r="4634" spans="1:15" hidden="1" x14ac:dyDescent="0.3">
      <c r="A4634" t="s">
        <v>6</v>
      </c>
      <c r="B4634" t="s">
        <v>1111</v>
      </c>
      <c r="C4634" t="s">
        <v>41</v>
      </c>
      <c r="D4634" t="s">
        <v>3935</v>
      </c>
      <c r="E4634" t="s">
        <v>244</v>
      </c>
      <c r="F4634" t="s">
        <v>245</v>
      </c>
      <c r="G4634" t="s">
        <v>18</v>
      </c>
      <c r="H4634" s="2">
        <v>45736</v>
      </c>
      <c r="I4634" t="s">
        <v>19</v>
      </c>
      <c r="J4634" s="3">
        <v>8874</v>
      </c>
      <c r="K4634" s="3">
        <v>6036</v>
      </c>
      <c r="L4634" s="3">
        <v>301.8</v>
      </c>
      <c r="M4634" s="6">
        <v>1</v>
      </c>
      <c r="N4634" s="4">
        <v>3.1300000000000001E-2</v>
      </c>
      <c r="O4634" s="5">
        <v>3.6999999999999998E-2</v>
      </c>
    </row>
    <row r="4635" spans="1:15" hidden="1" x14ac:dyDescent="0.3">
      <c r="A4635" t="s">
        <v>6</v>
      </c>
      <c r="B4635" t="s">
        <v>240</v>
      </c>
      <c r="C4635" t="s">
        <v>44</v>
      </c>
      <c r="D4635" t="s">
        <v>3978</v>
      </c>
      <c r="E4635" t="s">
        <v>59</v>
      </c>
      <c r="F4635" t="s">
        <v>60</v>
      </c>
      <c r="G4635" t="s">
        <v>18</v>
      </c>
      <c r="H4635" s="2">
        <v>45736</v>
      </c>
      <c r="I4635" t="s">
        <v>19</v>
      </c>
      <c r="J4635" s="3">
        <v>217592</v>
      </c>
      <c r="K4635" s="3">
        <v>145010</v>
      </c>
      <c r="L4635" s="3">
        <v>7250.5</v>
      </c>
      <c r="M4635" s="6">
        <v>1</v>
      </c>
      <c r="N4635" s="4">
        <v>3.1300000000000001E-2</v>
      </c>
      <c r="O4635" s="5">
        <v>3.6999999999999998E-2</v>
      </c>
    </row>
    <row r="4636" spans="1:15" hidden="1" x14ac:dyDescent="0.3">
      <c r="A4636" t="s">
        <v>6</v>
      </c>
      <c r="B4636" t="s">
        <v>79</v>
      </c>
      <c r="C4636" t="s">
        <v>44</v>
      </c>
      <c r="D4636" t="s">
        <v>3979</v>
      </c>
      <c r="E4636" t="s">
        <v>81</v>
      </c>
      <c r="F4636" t="s">
        <v>82</v>
      </c>
      <c r="G4636" t="s">
        <v>18</v>
      </c>
      <c r="H4636" s="2">
        <v>45736</v>
      </c>
      <c r="I4636" t="s">
        <v>19</v>
      </c>
      <c r="J4636" s="3">
        <v>29007</v>
      </c>
      <c r="K4636" s="3">
        <v>19732</v>
      </c>
      <c r="L4636" s="3">
        <v>986.59</v>
      </c>
      <c r="M4636" s="6">
        <v>1</v>
      </c>
      <c r="N4636" s="4">
        <v>3.1300000000000001E-2</v>
      </c>
      <c r="O4636" s="5">
        <v>3.6999999999999998E-2</v>
      </c>
    </row>
    <row r="4637" spans="1:15" hidden="1" x14ac:dyDescent="0.3">
      <c r="A4637" t="s">
        <v>6</v>
      </c>
      <c r="B4637" t="s">
        <v>442</v>
      </c>
      <c r="C4637" t="s">
        <v>41</v>
      </c>
      <c r="D4637" t="s">
        <v>2684</v>
      </c>
      <c r="E4637" t="s">
        <v>432</v>
      </c>
      <c r="F4637" t="s">
        <v>433</v>
      </c>
      <c r="G4637" t="s">
        <v>18</v>
      </c>
      <c r="H4637" s="2">
        <v>45736</v>
      </c>
      <c r="I4637" t="s">
        <v>19</v>
      </c>
      <c r="J4637" s="3">
        <v>239862</v>
      </c>
      <c r="K4637" s="3">
        <v>145780</v>
      </c>
      <c r="L4637" s="3">
        <v>7288.99</v>
      </c>
      <c r="M4637" s="6">
        <v>1</v>
      </c>
      <c r="N4637" s="4">
        <v>3.1300000000000001E-2</v>
      </c>
      <c r="O4637" s="5">
        <v>3.6999999999999998E-2</v>
      </c>
    </row>
    <row r="4638" spans="1:15" hidden="1" x14ac:dyDescent="0.3">
      <c r="A4638" t="s">
        <v>6</v>
      </c>
      <c r="B4638" t="s">
        <v>324</v>
      </c>
      <c r="C4638" t="s">
        <v>325</v>
      </c>
      <c r="D4638" t="s">
        <v>3980</v>
      </c>
      <c r="E4638" t="s">
        <v>22</v>
      </c>
      <c r="F4638" t="s">
        <v>23</v>
      </c>
      <c r="G4638" t="s">
        <v>18</v>
      </c>
      <c r="H4638" s="2">
        <v>45736</v>
      </c>
      <c r="I4638" t="s">
        <v>19</v>
      </c>
      <c r="J4638" s="3">
        <v>7483</v>
      </c>
      <c r="K4638" s="3">
        <v>5090</v>
      </c>
      <c r="L4638" s="3">
        <v>254.5</v>
      </c>
      <c r="M4638" s="6">
        <v>1</v>
      </c>
      <c r="N4638" s="4">
        <v>3.1300000000000001E-2</v>
      </c>
      <c r="O4638" s="5">
        <v>3.6999999999999998E-2</v>
      </c>
    </row>
    <row r="4639" spans="1:15" hidden="1" x14ac:dyDescent="0.3">
      <c r="A4639" t="s">
        <v>6</v>
      </c>
      <c r="B4639" t="s">
        <v>1121</v>
      </c>
      <c r="C4639" t="s">
        <v>41</v>
      </c>
      <c r="D4639" t="s">
        <v>3981</v>
      </c>
      <c r="E4639" t="s">
        <v>51</v>
      </c>
      <c r="F4639" t="s">
        <v>52</v>
      </c>
      <c r="G4639" t="s">
        <v>18</v>
      </c>
      <c r="H4639" s="2">
        <v>45736</v>
      </c>
      <c r="I4639" t="s">
        <v>19</v>
      </c>
      <c r="J4639" s="3">
        <v>24083</v>
      </c>
      <c r="K4639" s="3">
        <v>16382</v>
      </c>
      <c r="L4639" s="3">
        <v>819.09</v>
      </c>
      <c r="M4639" s="6">
        <v>1</v>
      </c>
      <c r="N4639" s="4">
        <v>3.1300000000000001E-2</v>
      </c>
      <c r="O4639" s="5">
        <v>3.6999999999999998E-2</v>
      </c>
    </row>
    <row r="4640" spans="1:15" hidden="1" x14ac:dyDescent="0.3">
      <c r="A4640" t="s">
        <v>6</v>
      </c>
      <c r="B4640" t="s">
        <v>1119</v>
      </c>
      <c r="C4640" t="s">
        <v>41</v>
      </c>
      <c r="D4640" t="s">
        <v>3982</v>
      </c>
      <c r="E4640" t="s">
        <v>432</v>
      </c>
      <c r="F4640" t="s">
        <v>433</v>
      </c>
      <c r="G4640" t="s">
        <v>18</v>
      </c>
      <c r="H4640" s="2">
        <v>45736</v>
      </c>
      <c r="I4640" t="s">
        <v>19</v>
      </c>
      <c r="J4640" s="3">
        <v>43251</v>
      </c>
      <c r="K4640" s="3">
        <v>29421</v>
      </c>
      <c r="L4640" s="3">
        <v>1471.05</v>
      </c>
      <c r="M4640" s="6">
        <v>1</v>
      </c>
      <c r="N4640" s="4">
        <v>3.1300000000000001E-2</v>
      </c>
      <c r="O4640" s="5">
        <v>3.6999999999999998E-2</v>
      </c>
    </row>
    <row r="4641" spans="1:15" hidden="1" x14ac:dyDescent="0.3">
      <c r="A4641" t="s">
        <v>6</v>
      </c>
      <c r="B4641" t="s">
        <v>1117</v>
      </c>
      <c r="C4641" t="s">
        <v>44</v>
      </c>
      <c r="D4641" t="s">
        <v>3983</v>
      </c>
      <c r="E4641" t="s">
        <v>81</v>
      </c>
      <c r="F4641" t="s">
        <v>82</v>
      </c>
      <c r="G4641" t="s">
        <v>18</v>
      </c>
      <c r="H4641" s="2">
        <v>45736</v>
      </c>
      <c r="I4641" t="s">
        <v>19</v>
      </c>
      <c r="J4641" s="3">
        <v>17709</v>
      </c>
      <c r="K4641" s="3">
        <v>11780</v>
      </c>
      <c r="L4641" s="3">
        <v>589</v>
      </c>
      <c r="M4641" s="6">
        <v>1</v>
      </c>
      <c r="N4641" s="4">
        <v>3.1300000000000001E-2</v>
      </c>
      <c r="O4641" s="5">
        <v>3.6999999999999998E-2</v>
      </c>
    </row>
    <row r="4642" spans="1:15" hidden="1" x14ac:dyDescent="0.3">
      <c r="A4642" t="s">
        <v>6</v>
      </c>
      <c r="B4642" t="s">
        <v>469</v>
      </c>
      <c r="C4642" t="s">
        <v>41</v>
      </c>
      <c r="D4642" t="s">
        <v>3985</v>
      </c>
      <c r="E4642" t="s">
        <v>59</v>
      </c>
      <c r="F4642" t="s">
        <v>60</v>
      </c>
      <c r="G4642" t="s">
        <v>18</v>
      </c>
      <c r="H4642" s="2">
        <v>45736</v>
      </c>
      <c r="I4642" t="s">
        <v>19</v>
      </c>
      <c r="J4642" s="3">
        <v>37062</v>
      </c>
      <c r="K4642" s="3">
        <v>25211</v>
      </c>
      <c r="L4642" s="3">
        <v>1260.55</v>
      </c>
      <c r="M4642" s="6">
        <v>1</v>
      </c>
      <c r="N4642" s="4">
        <v>3.1300000000000001E-2</v>
      </c>
      <c r="O4642" s="5">
        <v>3.6999999999999998E-2</v>
      </c>
    </row>
    <row r="4643" spans="1:15" hidden="1" x14ac:dyDescent="0.3">
      <c r="A4643" t="s">
        <v>6</v>
      </c>
      <c r="B4643" t="s">
        <v>1123</v>
      </c>
      <c r="C4643" t="s">
        <v>41</v>
      </c>
      <c r="D4643" t="s">
        <v>3936</v>
      </c>
      <c r="E4643" t="s">
        <v>16</v>
      </c>
      <c r="F4643" t="s">
        <v>17</v>
      </c>
      <c r="G4643" t="s">
        <v>18</v>
      </c>
      <c r="H4643" s="2">
        <v>45736</v>
      </c>
      <c r="I4643" t="s">
        <v>19</v>
      </c>
      <c r="J4643" s="3">
        <v>47554</v>
      </c>
      <c r="K4643" s="3">
        <v>32348</v>
      </c>
      <c r="L4643" s="3">
        <v>1617.39</v>
      </c>
      <c r="M4643" s="6">
        <v>1</v>
      </c>
      <c r="N4643" s="4">
        <v>3.1300000000000001E-2</v>
      </c>
      <c r="O4643" s="5">
        <v>3.6999999999999998E-2</v>
      </c>
    </row>
    <row r="4644" spans="1:15" hidden="1" x14ac:dyDescent="0.3">
      <c r="A4644" t="s">
        <v>6</v>
      </c>
      <c r="B4644" t="s">
        <v>1132</v>
      </c>
      <c r="C4644" t="s">
        <v>41</v>
      </c>
      <c r="D4644" t="s">
        <v>3986</v>
      </c>
      <c r="E4644" t="s">
        <v>35</v>
      </c>
      <c r="F4644" t="s">
        <v>36</v>
      </c>
      <c r="G4644" t="s">
        <v>18</v>
      </c>
      <c r="H4644" s="2">
        <v>45736</v>
      </c>
      <c r="I4644" t="s">
        <v>19</v>
      </c>
      <c r="J4644" s="3">
        <v>76121</v>
      </c>
      <c r="K4644" s="3">
        <v>51781</v>
      </c>
      <c r="L4644" s="3">
        <v>2589.0500000000002</v>
      </c>
      <c r="M4644" s="6">
        <v>1</v>
      </c>
      <c r="N4644" s="4">
        <v>3.1300000000000001E-2</v>
      </c>
      <c r="O4644" s="5">
        <v>3.6999999999999998E-2</v>
      </c>
    </row>
    <row r="4645" spans="1:15" hidden="1" x14ac:dyDescent="0.3">
      <c r="A4645" t="s">
        <v>6</v>
      </c>
      <c r="B4645" t="s">
        <v>2708</v>
      </c>
      <c r="C4645" t="s">
        <v>41</v>
      </c>
      <c r="D4645" t="s">
        <v>3987</v>
      </c>
      <c r="E4645" t="s">
        <v>51</v>
      </c>
      <c r="F4645" t="s">
        <v>52</v>
      </c>
      <c r="G4645" t="s">
        <v>18</v>
      </c>
      <c r="H4645" s="2">
        <v>45736</v>
      </c>
      <c r="I4645" t="s">
        <v>19</v>
      </c>
      <c r="J4645" s="3">
        <v>24310</v>
      </c>
      <c r="K4645" s="3">
        <v>16536</v>
      </c>
      <c r="L4645" s="3">
        <v>826.79</v>
      </c>
      <c r="M4645" s="6">
        <v>1</v>
      </c>
      <c r="N4645" s="4">
        <v>3.1300000000000001E-2</v>
      </c>
      <c r="O4645" s="5">
        <v>3.6999999999999998E-2</v>
      </c>
    </row>
    <row r="4646" spans="1:15" hidden="1" x14ac:dyDescent="0.3">
      <c r="A4646" t="s">
        <v>6</v>
      </c>
      <c r="B4646" t="s">
        <v>1134</v>
      </c>
      <c r="C4646" t="s">
        <v>41</v>
      </c>
      <c r="D4646" t="s">
        <v>3988</v>
      </c>
      <c r="E4646" t="s">
        <v>81</v>
      </c>
      <c r="F4646" t="s">
        <v>82</v>
      </c>
      <c r="G4646" t="s">
        <v>18</v>
      </c>
      <c r="H4646" s="2">
        <v>45736</v>
      </c>
      <c r="I4646" t="s">
        <v>19</v>
      </c>
      <c r="J4646" s="3">
        <v>16283</v>
      </c>
      <c r="K4646" s="3">
        <v>11097</v>
      </c>
      <c r="L4646" s="3">
        <v>554.85</v>
      </c>
      <c r="M4646" s="6">
        <v>1</v>
      </c>
      <c r="N4646" s="4">
        <v>3.1300000000000001E-2</v>
      </c>
      <c r="O4646" s="5">
        <v>3.6999999999999998E-2</v>
      </c>
    </row>
    <row r="4647" spans="1:15" hidden="1" x14ac:dyDescent="0.3">
      <c r="A4647" t="s">
        <v>6</v>
      </c>
      <c r="B4647" t="s">
        <v>1136</v>
      </c>
      <c r="C4647" t="s">
        <v>41</v>
      </c>
      <c r="D4647" t="s">
        <v>3989</v>
      </c>
      <c r="E4647" t="s">
        <v>81</v>
      </c>
      <c r="F4647" t="s">
        <v>82</v>
      </c>
      <c r="G4647" t="s">
        <v>18</v>
      </c>
      <c r="H4647" s="2">
        <v>45736</v>
      </c>
      <c r="I4647" t="s">
        <v>19</v>
      </c>
      <c r="J4647" s="3">
        <v>5911</v>
      </c>
      <c r="K4647" s="3">
        <v>4028</v>
      </c>
      <c r="L4647" s="3">
        <v>201.4</v>
      </c>
      <c r="M4647" s="6">
        <v>1</v>
      </c>
      <c r="N4647" s="4">
        <v>3.1300000000000001E-2</v>
      </c>
      <c r="O4647" s="5">
        <v>3.6999999999999998E-2</v>
      </c>
    </row>
    <row r="4648" spans="1:15" hidden="1" x14ac:dyDescent="0.3">
      <c r="A4648" t="s">
        <v>6</v>
      </c>
      <c r="B4648" t="s">
        <v>78</v>
      </c>
      <c r="C4648" t="s">
        <v>41</v>
      </c>
      <c r="D4648" t="s">
        <v>3990</v>
      </c>
      <c r="E4648" t="s">
        <v>77</v>
      </c>
      <c r="F4648" t="s">
        <v>78</v>
      </c>
      <c r="G4648" t="s">
        <v>18</v>
      </c>
      <c r="H4648" s="2">
        <v>45736</v>
      </c>
      <c r="I4648" t="s">
        <v>19</v>
      </c>
      <c r="J4648" s="3">
        <v>31481</v>
      </c>
      <c r="K4648" s="3">
        <v>21455</v>
      </c>
      <c r="L4648" s="3">
        <v>1072.75</v>
      </c>
      <c r="M4648" s="6">
        <v>1</v>
      </c>
      <c r="N4648" s="4">
        <v>3.1300000000000001E-2</v>
      </c>
      <c r="O4648" s="5">
        <v>3.6999999999999998E-2</v>
      </c>
    </row>
    <row r="4649" spans="1:15" hidden="1" x14ac:dyDescent="0.3">
      <c r="A4649" t="s">
        <v>6</v>
      </c>
      <c r="B4649" t="s">
        <v>1140</v>
      </c>
      <c r="C4649" t="s">
        <v>41</v>
      </c>
      <c r="D4649" t="s">
        <v>3937</v>
      </c>
      <c r="E4649" t="s">
        <v>51</v>
      </c>
      <c r="F4649" t="s">
        <v>52</v>
      </c>
      <c r="G4649" t="s">
        <v>18</v>
      </c>
      <c r="H4649" s="2">
        <v>45736</v>
      </c>
      <c r="I4649" t="s">
        <v>19</v>
      </c>
      <c r="J4649" s="3">
        <v>72314</v>
      </c>
      <c r="K4649" s="3">
        <v>49284</v>
      </c>
      <c r="L4649" s="3">
        <v>2464.1999999999998</v>
      </c>
      <c r="M4649" s="6">
        <v>1</v>
      </c>
      <c r="N4649" s="4">
        <v>3.1300000000000001E-2</v>
      </c>
      <c r="O4649" s="5">
        <v>3.6999999999999998E-2</v>
      </c>
    </row>
    <row r="4650" spans="1:15" hidden="1" x14ac:dyDescent="0.3">
      <c r="A4650" t="s">
        <v>6</v>
      </c>
      <c r="B4650" t="s">
        <v>1152</v>
      </c>
      <c r="C4650" t="s">
        <v>41</v>
      </c>
      <c r="D4650" t="s">
        <v>3991</v>
      </c>
      <c r="E4650" t="s">
        <v>81</v>
      </c>
      <c r="F4650" t="s">
        <v>82</v>
      </c>
      <c r="G4650" t="s">
        <v>18</v>
      </c>
      <c r="H4650" s="2">
        <v>45736</v>
      </c>
      <c r="I4650" t="s">
        <v>19</v>
      </c>
      <c r="J4650" s="3">
        <v>37171</v>
      </c>
      <c r="K4650" s="3">
        <v>25333</v>
      </c>
      <c r="L4650" s="3">
        <v>1266.6500000000001</v>
      </c>
      <c r="M4650" s="6">
        <v>1</v>
      </c>
      <c r="N4650" s="4">
        <v>3.1300000000000001E-2</v>
      </c>
      <c r="O4650" s="5">
        <v>3.6999999999999998E-2</v>
      </c>
    </row>
    <row r="4651" spans="1:15" hidden="1" x14ac:dyDescent="0.3">
      <c r="A4651" t="s">
        <v>6</v>
      </c>
      <c r="B4651" t="s">
        <v>955</v>
      </c>
      <c r="C4651" t="s">
        <v>41</v>
      </c>
      <c r="D4651" t="s">
        <v>3992</v>
      </c>
      <c r="E4651" t="s">
        <v>81</v>
      </c>
      <c r="F4651" t="s">
        <v>82</v>
      </c>
      <c r="G4651" t="s">
        <v>18</v>
      </c>
      <c r="H4651" s="2">
        <v>45736</v>
      </c>
      <c r="I4651" t="s">
        <v>19</v>
      </c>
      <c r="J4651" s="3">
        <v>37247.21</v>
      </c>
      <c r="K4651" s="3">
        <v>25385</v>
      </c>
      <c r="L4651" s="3">
        <v>1269.25</v>
      </c>
      <c r="M4651" s="6">
        <v>1</v>
      </c>
      <c r="N4651" s="4">
        <v>3.1300000000000001E-2</v>
      </c>
      <c r="O4651" s="5">
        <v>3.6999999999999998E-2</v>
      </c>
    </row>
    <row r="4652" spans="1:15" hidden="1" x14ac:dyDescent="0.3">
      <c r="A4652" t="s">
        <v>6</v>
      </c>
      <c r="B4652" t="s">
        <v>1162</v>
      </c>
      <c r="C4652" t="s">
        <v>44</v>
      </c>
      <c r="D4652" t="s">
        <v>4121</v>
      </c>
      <c r="E4652" t="s">
        <v>16</v>
      </c>
      <c r="F4652" t="s">
        <v>17</v>
      </c>
      <c r="G4652" t="s">
        <v>18</v>
      </c>
      <c r="H4652" s="2">
        <v>45736</v>
      </c>
      <c r="I4652" t="s">
        <v>19</v>
      </c>
      <c r="J4652" s="3">
        <v>30083</v>
      </c>
      <c r="K4652" s="3">
        <v>20502</v>
      </c>
      <c r="L4652" s="3">
        <v>1025.0999999999999</v>
      </c>
      <c r="M4652" s="6">
        <v>1</v>
      </c>
      <c r="N4652" s="4">
        <v>3.1300000000000001E-2</v>
      </c>
      <c r="O4652" s="5">
        <v>3.6999999999999998E-2</v>
      </c>
    </row>
    <row r="4653" spans="1:15" hidden="1" x14ac:dyDescent="0.3">
      <c r="A4653" t="s">
        <v>6</v>
      </c>
      <c r="B4653" t="s">
        <v>1168</v>
      </c>
      <c r="C4653" t="s">
        <v>41</v>
      </c>
      <c r="D4653" t="s">
        <v>3993</v>
      </c>
      <c r="E4653" t="s">
        <v>51</v>
      </c>
      <c r="F4653" t="s">
        <v>52</v>
      </c>
      <c r="G4653" t="s">
        <v>18</v>
      </c>
      <c r="H4653" s="2">
        <v>45736</v>
      </c>
      <c r="I4653" t="s">
        <v>19</v>
      </c>
      <c r="J4653" s="3">
        <v>99267</v>
      </c>
      <c r="K4653" s="3">
        <v>67653</v>
      </c>
      <c r="L4653" s="3">
        <v>3382.65</v>
      </c>
      <c r="M4653" s="6">
        <v>1</v>
      </c>
      <c r="N4653" s="4">
        <v>3.1300000000000001E-2</v>
      </c>
      <c r="O4653" s="5">
        <v>3.6999999999999998E-2</v>
      </c>
    </row>
    <row r="4654" spans="1:15" hidden="1" x14ac:dyDescent="0.3">
      <c r="A4654" t="s">
        <v>6</v>
      </c>
      <c r="B4654" t="s">
        <v>1166</v>
      </c>
      <c r="C4654" t="s">
        <v>41</v>
      </c>
      <c r="D4654" t="s">
        <v>4122</v>
      </c>
      <c r="E4654" t="s">
        <v>81</v>
      </c>
      <c r="F4654" t="s">
        <v>82</v>
      </c>
      <c r="G4654" t="s">
        <v>18</v>
      </c>
      <c r="H4654" s="2">
        <v>45736</v>
      </c>
      <c r="I4654" t="s">
        <v>19</v>
      </c>
      <c r="J4654" s="3">
        <v>16106</v>
      </c>
      <c r="K4654" s="3">
        <v>10976</v>
      </c>
      <c r="L4654" s="3">
        <v>548.79</v>
      </c>
      <c r="M4654" s="6">
        <v>1</v>
      </c>
      <c r="N4654" s="4">
        <v>3.1300000000000001E-2</v>
      </c>
      <c r="O4654" s="5">
        <v>3.6999999999999998E-2</v>
      </c>
    </row>
    <row r="4655" spans="1:15" hidden="1" x14ac:dyDescent="0.3">
      <c r="A4655" t="s">
        <v>6</v>
      </c>
      <c r="B4655" t="s">
        <v>1164</v>
      </c>
      <c r="C4655" t="s">
        <v>41</v>
      </c>
      <c r="D4655" t="s">
        <v>4123</v>
      </c>
      <c r="E4655" t="s">
        <v>16</v>
      </c>
      <c r="F4655" t="s">
        <v>17</v>
      </c>
      <c r="G4655" t="s">
        <v>18</v>
      </c>
      <c r="H4655" s="2">
        <v>45736</v>
      </c>
      <c r="I4655" t="s">
        <v>19</v>
      </c>
      <c r="J4655" s="3">
        <v>8772</v>
      </c>
      <c r="K4655" s="3">
        <v>5978</v>
      </c>
      <c r="L4655" s="3">
        <v>298.89</v>
      </c>
      <c r="M4655" s="6">
        <v>1</v>
      </c>
      <c r="N4655" s="4">
        <v>3.1300000000000001E-2</v>
      </c>
      <c r="O4655" s="5">
        <v>3.6999999999999998E-2</v>
      </c>
    </row>
    <row r="4656" spans="1:15" hidden="1" x14ac:dyDescent="0.3">
      <c r="A4656" t="s">
        <v>6</v>
      </c>
      <c r="B4656" t="s">
        <v>1144</v>
      </c>
      <c r="C4656" t="s">
        <v>41</v>
      </c>
      <c r="D4656" t="s">
        <v>3994</v>
      </c>
      <c r="E4656" t="s">
        <v>77</v>
      </c>
      <c r="F4656" t="s">
        <v>78</v>
      </c>
      <c r="G4656" t="s">
        <v>18</v>
      </c>
      <c r="H4656" s="2">
        <v>45736</v>
      </c>
      <c r="I4656" t="s">
        <v>19</v>
      </c>
      <c r="J4656" s="3">
        <v>71158</v>
      </c>
      <c r="K4656" s="3">
        <v>48496</v>
      </c>
      <c r="L4656" s="3">
        <v>2424.8000000000002</v>
      </c>
      <c r="M4656" s="6">
        <v>1</v>
      </c>
      <c r="N4656" s="4">
        <v>3.1300000000000001E-2</v>
      </c>
      <c r="O4656" s="5">
        <v>3.6999999999999998E-2</v>
      </c>
    </row>
    <row r="4657" spans="1:15" hidden="1" x14ac:dyDescent="0.3">
      <c r="A4657" t="s">
        <v>6</v>
      </c>
      <c r="B4657" t="s">
        <v>331</v>
      </c>
      <c r="C4657" t="s">
        <v>41</v>
      </c>
      <c r="D4657" t="s">
        <v>4124</v>
      </c>
      <c r="E4657" t="s">
        <v>22</v>
      </c>
      <c r="F4657" t="s">
        <v>23</v>
      </c>
      <c r="G4657" t="s">
        <v>18</v>
      </c>
      <c r="H4657" s="2">
        <v>45736</v>
      </c>
      <c r="I4657" t="s">
        <v>19</v>
      </c>
      <c r="J4657" s="3">
        <v>26324.76</v>
      </c>
      <c r="K4657" s="3">
        <v>17941</v>
      </c>
      <c r="L4657" s="3">
        <v>897.05</v>
      </c>
      <c r="M4657" s="6">
        <v>1</v>
      </c>
      <c r="N4657" s="4">
        <v>3.1300000000000001E-2</v>
      </c>
      <c r="O4657" s="5">
        <v>3.6999999999999998E-2</v>
      </c>
    </row>
    <row r="4658" spans="1:15" hidden="1" x14ac:dyDescent="0.3">
      <c r="A4658" t="s">
        <v>6</v>
      </c>
      <c r="B4658" t="s">
        <v>1182</v>
      </c>
      <c r="C4658" t="s">
        <v>41</v>
      </c>
      <c r="D4658" t="s">
        <v>4125</v>
      </c>
      <c r="E4658" t="s">
        <v>16</v>
      </c>
      <c r="F4658" t="s">
        <v>17</v>
      </c>
      <c r="G4658" t="s">
        <v>18</v>
      </c>
      <c r="H4658" s="2">
        <v>45736</v>
      </c>
      <c r="I4658" t="s">
        <v>19</v>
      </c>
      <c r="J4658" s="3">
        <v>55266</v>
      </c>
      <c r="K4658" s="3">
        <v>37665</v>
      </c>
      <c r="L4658" s="3">
        <v>1883.24</v>
      </c>
      <c r="M4658" s="6">
        <v>1</v>
      </c>
      <c r="N4658" s="4">
        <v>3.1300000000000001E-2</v>
      </c>
      <c r="O4658" s="5">
        <v>3.6999999999999998E-2</v>
      </c>
    </row>
    <row r="4659" spans="1:15" hidden="1" x14ac:dyDescent="0.3">
      <c r="A4659" t="s">
        <v>6</v>
      </c>
      <c r="B4659" t="s">
        <v>3481</v>
      </c>
      <c r="C4659" t="s">
        <v>41</v>
      </c>
      <c r="D4659" t="s">
        <v>4126</v>
      </c>
      <c r="E4659" t="s">
        <v>81</v>
      </c>
      <c r="F4659" t="s">
        <v>82</v>
      </c>
      <c r="G4659" t="s">
        <v>18</v>
      </c>
      <c r="H4659" s="2">
        <v>45736</v>
      </c>
      <c r="I4659" t="s">
        <v>19</v>
      </c>
      <c r="J4659" s="3">
        <v>51726</v>
      </c>
      <c r="K4659" s="3">
        <v>35253</v>
      </c>
      <c r="L4659" s="3">
        <v>1762.64</v>
      </c>
      <c r="M4659" s="6">
        <v>1</v>
      </c>
      <c r="N4659" s="4">
        <v>3.1300000000000001E-2</v>
      </c>
      <c r="O4659" s="5">
        <v>3.6999999999999998E-2</v>
      </c>
    </row>
    <row r="4660" spans="1:15" hidden="1" x14ac:dyDescent="0.3">
      <c r="A4660" t="s">
        <v>6</v>
      </c>
      <c r="B4660" t="s">
        <v>631</v>
      </c>
      <c r="C4660" t="s">
        <v>41</v>
      </c>
      <c r="D4660" t="s">
        <v>4127</v>
      </c>
      <c r="E4660" t="s">
        <v>35</v>
      </c>
      <c r="F4660" t="s">
        <v>36</v>
      </c>
      <c r="G4660" t="s">
        <v>18</v>
      </c>
      <c r="H4660" s="2">
        <v>45736</v>
      </c>
      <c r="I4660" t="s">
        <v>19</v>
      </c>
      <c r="J4660" s="3">
        <v>25759</v>
      </c>
      <c r="K4660" s="3">
        <v>17555</v>
      </c>
      <c r="L4660" s="3">
        <v>877.74</v>
      </c>
      <c r="M4660" s="6">
        <v>1</v>
      </c>
      <c r="N4660" s="4">
        <v>3.1300000000000001E-2</v>
      </c>
      <c r="O4660" s="5">
        <v>3.6999999999999998E-2</v>
      </c>
    </row>
    <row r="4661" spans="1:15" hidden="1" x14ac:dyDescent="0.3">
      <c r="A4661" t="s">
        <v>6</v>
      </c>
      <c r="B4661" t="s">
        <v>900</v>
      </c>
      <c r="C4661" t="s">
        <v>41</v>
      </c>
      <c r="D4661" t="s">
        <v>4128</v>
      </c>
      <c r="E4661" t="s">
        <v>135</v>
      </c>
      <c r="F4661" t="s">
        <v>136</v>
      </c>
      <c r="G4661" t="s">
        <v>18</v>
      </c>
      <c r="H4661" s="2">
        <v>45736</v>
      </c>
      <c r="I4661" t="s">
        <v>19</v>
      </c>
      <c r="J4661" s="3">
        <v>32822</v>
      </c>
      <c r="K4661" s="3">
        <v>22333</v>
      </c>
      <c r="L4661" s="3">
        <v>1116.6500000000001</v>
      </c>
      <c r="M4661" s="6">
        <v>1</v>
      </c>
      <c r="N4661" s="4">
        <v>3.1300000000000001E-2</v>
      </c>
      <c r="O4661" s="5">
        <v>3.6999999999999998E-2</v>
      </c>
    </row>
    <row r="4662" spans="1:15" hidden="1" x14ac:dyDescent="0.3">
      <c r="A4662" t="s">
        <v>6</v>
      </c>
      <c r="B4662" t="s">
        <v>1172</v>
      </c>
      <c r="C4662" t="s">
        <v>41</v>
      </c>
      <c r="D4662" t="s">
        <v>4129</v>
      </c>
      <c r="E4662" t="s">
        <v>73</v>
      </c>
      <c r="F4662" t="s">
        <v>74</v>
      </c>
      <c r="G4662" t="s">
        <v>18</v>
      </c>
      <c r="H4662" s="2">
        <v>45736</v>
      </c>
      <c r="I4662" t="s">
        <v>19</v>
      </c>
      <c r="J4662" s="3">
        <v>7730</v>
      </c>
      <c r="K4662" s="3">
        <v>5268</v>
      </c>
      <c r="L4662" s="3">
        <v>263.39999999999998</v>
      </c>
      <c r="M4662" s="6">
        <v>1</v>
      </c>
      <c r="N4662" s="4">
        <v>3.1300000000000001E-2</v>
      </c>
      <c r="O4662" s="5">
        <v>3.6999999999999998E-2</v>
      </c>
    </row>
    <row r="4663" spans="1:15" hidden="1" x14ac:dyDescent="0.3">
      <c r="A4663" t="s">
        <v>6</v>
      </c>
      <c r="B4663" t="s">
        <v>1202</v>
      </c>
      <c r="C4663" t="s">
        <v>41</v>
      </c>
      <c r="D4663" t="s">
        <v>4130</v>
      </c>
      <c r="E4663" t="s">
        <v>35</v>
      </c>
      <c r="F4663" t="s">
        <v>36</v>
      </c>
      <c r="G4663" t="s">
        <v>18</v>
      </c>
      <c r="H4663" s="2">
        <v>45736</v>
      </c>
      <c r="I4663" t="s">
        <v>19</v>
      </c>
      <c r="J4663" s="3">
        <v>74696.759999999995</v>
      </c>
      <c r="K4663" s="3">
        <v>50908</v>
      </c>
      <c r="L4663" s="3">
        <v>2545.4</v>
      </c>
      <c r="M4663" s="6">
        <v>1</v>
      </c>
      <c r="N4663" s="4">
        <v>3.1300000000000001E-2</v>
      </c>
      <c r="O4663" s="5">
        <v>3.6999999999999998E-2</v>
      </c>
    </row>
    <row r="4664" spans="1:15" hidden="1" x14ac:dyDescent="0.3">
      <c r="A4664" t="s">
        <v>6</v>
      </c>
      <c r="B4664" t="s">
        <v>1194</v>
      </c>
      <c r="C4664" t="s">
        <v>41</v>
      </c>
      <c r="D4664" t="s">
        <v>4131</v>
      </c>
      <c r="E4664" t="s">
        <v>16</v>
      </c>
      <c r="F4664" t="s">
        <v>17</v>
      </c>
      <c r="G4664" t="s">
        <v>18</v>
      </c>
      <c r="H4664" s="2">
        <v>45736</v>
      </c>
      <c r="I4664" t="s">
        <v>19</v>
      </c>
      <c r="J4664" s="3">
        <v>35145</v>
      </c>
      <c r="K4664" s="3">
        <v>23952</v>
      </c>
      <c r="L4664" s="3">
        <v>1197.5999999999999</v>
      </c>
      <c r="M4664" s="6">
        <v>1</v>
      </c>
      <c r="N4664" s="4">
        <v>3.1300000000000001E-2</v>
      </c>
      <c r="O4664" s="5">
        <v>3.6999999999999998E-2</v>
      </c>
    </row>
    <row r="4665" spans="1:15" hidden="1" x14ac:dyDescent="0.3">
      <c r="A4665" t="s">
        <v>6</v>
      </c>
      <c r="B4665" t="s">
        <v>1196</v>
      </c>
      <c r="C4665" t="s">
        <v>41</v>
      </c>
      <c r="D4665" t="s">
        <v>4132</v>
      </c>
      <c r="E4665" t="s">
        <v>81</v>
      </c>
      <c r="F4665" t="s">
        <v>82</v>
      </c>
      <c r="G4665" t="s">
        <v>18</v>
      </c>
      <c r="H4665" s="2">
        <v>45736</v>
      </c>
      <c r="I4665" t="s">
        <v>19</v>
      </c>
      <c r="J4665" s="3">
        <v>49842</v>
      </c>
      <c r="K4665" s="3">
        <v>33969</v>
      </c>
      <c r="L4665" s="3">
        <v>1698.44</v>
      </c>
      <c r="M4665" s="6">
        <v>1</v>
      </c>
      <c r="N4665" s="4">
        <v>3.1300000000000001E-2</v>
      </c>
      <c r="O4665" s="5">
        <v>3.6999999999999998E-2</v>
      </c>
    </row>
    <row r="4666" spans="1:15" hidden="1" x14ac:dyDescent="0.3">
      <c r="A4666" t="s">
        <v>6</v>
      </c>
      <c r="B4666" t="s">
        <v>1198</v>
      </c>
      <c r="C4666" t="s">
        <v>41</v>
      </c>
      <c r="D4666" t="s">
        <v>4133</v>
      </c>
      <c r="E4666" t="s">
        <v>77</v>
      </c>
      <c r="F4666" t="s">
        <v>78</v>
      </c>
      <c r="G4666" t="s">
        <v>18</v>
      </c>
      <c r="H4666" s="2">
        <v>45736</v>
      </c>
      <c r="I4666" t="s">
        <v>19</v>
      </c>
      <c r="J4666" s="3">
        <v>49728</v>
      </c>
      <c r="K4666" s="3">
        <v>33891</v>
      </c>
      <c r="L4666" s="3">
        <v>1694.55</v>
      </c>
      <c r="M4666" s="6">
        <v>1</v>
      </c>
      <c r="N4666" s="4">
        <v>3.1300000000000001E-2</v>
      </c>
      <c r="O4666" s="5">
        <v>3.6999999999999998E-2</v>
      </c>
    </row>
    <row r="4667" spans="1:15" hidden="1" x14ac:dyDescent="0.3">
      <c r="A4667" t="s">
        <v>6</v>
      </c>
      <c r="B4667" t="s">
        <v>959</v>
      </c>
      <c r="C4667" t="s">
        <v>44</v>
      </c>
      <c r="D4667" t="s">
        <v>4134</v>
      </c>
      <c r="E4667" t="s">
        <v>337</v>
      </c>
      <c r="F4667" t="s">
        <v>338</v>
      </c>
      <c r="G4667" t="s">
        <v>18</v>
      </c>
      <c r="H4667" s="2">
        <v>45736</v>
      </c>
      <c r="I4667" t="s">
        <v>19</v>
      </c>
      <c r="J4667" s="3">
        <v>24114</v>
      </c>
      <c r="K4667" s="3">
        <v>16438</v>
      </c>
      <c r="L4667" s="3">
        <v>821.9</v>
      </c>
      <c r="M4667" s="6">
        <v>1</v>
      </c>
      <c r="N4667" s="4">
        <v>3.1300000000000001E-2</v>
      </c>
      <c r="O4667" s="5">
        <v>3.6999999999999998E-2</v>
      </c>
    </row>
    <row r="4668" spans="1:15" hidden="1" x14ac:dyDescent="0.3">
      <c r="A4668" t="s">
        <v>6</v>
      </c>
      <c r="B4668" t="s">
        <v>1207</v>
      </c>
      <c r="C4668" t="s">
        <v>41</v>
      </c>
      <c r="D4668" t="s">
        <v>4135</v>
      </c>
      <c r="E4668" t="s">
        <v>77</v>
      </c>
      <c r="F4668" t="s">
        <v>78</v>
      </c>
      <c r="G4668" t="s">
        <v>18</v>
      </c>
      <c r="H4668" s="2">
        <v>45736</v>
      </c>
      <c r="I4668" t="s">
        <v>19</v>
      </c>
      <c r="J4668" s="3">
        <v>19439</v>
      </c>
      <c r="K4668" s="3">
        <v>13248</v>
      </c>
      <c r="L4668" s="3">
        <v>662.4</v>
      </c>
      <c r="M4668" s="6">
        <v>1</v>
      </c>
      <c r="N4668" s="4">
        <v>3.1300000000000001E-2</v>
      </c>
      <c r="O4668" s="5">
        <v>3.6999999999999998E-2</v>
      </c>
    </row>
    <row r="4669" spans="1:15" hidden="1" x14ac:dyDescent="0.3">
      <c r="A4669" t="s">
        <v>6</v>
      </c>
      <c r="B4669" t="s">
        <v>1214</v>
      </c>
      <c r="C4669" t="s">
        <v>41</v>
      </c>
      <c r="D4669" t="s">
        <v>4136</v>
      </c>
      <c r="E4669" t="s">
        <v>55</v>
      </c>
      <c r="F4669" t="s">
        <v>56</v>
      </c>
      <c r="G4669" t="s">
        <v>18</v>
      </c>
      <c r="H4669" s="2">
        <v>45736</v>
      </c>
      <c r="I4669" t="s">
        <v>19</v>
      </c>
      <c r="J4669" s="3">
        <v>53133</v>
      </c>
      <c r="K4669" s="3">
        <v>36211</v>
      </c>
      <c r="L4669" s="3">
        <v>1810.54</v>
      </c>
      <c r="M4669" s="6">
        <v>1</v>
      </c>
      <c r="N4669" s="4">
        <v>3.1300000000000001E-2</v>
      </c>
      <c r="O4669" s="5">
        <v>3.6999999999999998E-2</v>
      </c>
    </row>
    <row r="4670" spans="1:15" hidden="1" x14ac:dyDescent="0.3">
      <c r="A4670" t="s">
        <v>6</v>
      </c>
      <c r="B4670" t="s">
        <v>1216</v>
      </c>
      <c r="C4670" t="s">
        <v>41</v>
      </c>
      <c r="D4670" t="s">
        <v>4137</v>
      </c>
      <c r="E4670" t="s">
        <v>81</v>
      </c>
      <c r="F4670" t="s">
        <v>82</v>
      </c>
      <c r="G4670" t="s">
        <v>18</v>
      </c>
      <c r="H4670" s="2">
        <v>45736</v>
      </c>
      <c r="I4670" t="s">
        <v>19</v>
      </c>
      <c r="J4670" s="3">
        <v>13325</v>
      </c>
      <c r="K4670" s="3">
        <v>9081</v>
      </c>
      <c r="L4670" s="3">
        <v>454.05</v>
      </c>
      <c r="M4670" s="6">
        <v>1</v>
      </c>
      <c r="N4670" s="4">
        <v>3.1300000000000001E-2</v>
      </c>
      <c r="O4670" s="5">
        <v>3.6999999999999998E-2</v>
      </c>
    </row>
    <row r="4671" spans="1:15" hidden="1" x14ac:dyDescent="0.3">
      <c r="A4671" t="s">
        <v>6</v>
      </c>
      <c r="B4671" t="s">
        <v>1212</v>
      </c>
      <c r="C4671" t="s">
        <v>41</v>
      </c>
      <c r="D4671" t="s">
        <v>4138</v>
      </c>
      <c r="E4671" t="s">
        <v>81</v>
      </c>
      <c r="F4671" t="s">
        <v>82</v>
      </c>
      <c r="G4671" t="s">
        <v>18</v>
      </c>
      <c r="H4671" s="2">
        <v>45736</v>
      </c>
      <c r="I4671" t="s">
        <v>19</v>
      </c>
      <c r="J4671" s="3">
        <v>54654</v>
      </c>
      <c r="K4671" s="3">
        <v>37248</v>
      </c>
      <c r="L4671" s="3">
        <v>1862.4</v>
      </c>
      <c r="M4671" s="6">
        <v>1</v>
      </c>
      <c r="N4671" s="4">
        <v>3.1300000000000001E-2</v>
      </c>
      <c r="O4671" s="5">
        <v>3.6999999999999998E-2</v>
      </c>
    </row>
    <row r="4672" spans="1:15" hidden="1" x14ac:dyDescent="0.3">
      <c r="A4672" t="s">
        <v>6</v>
      </c>
      <c r="B4672" t="s">
        <v>594</v>
      </c>
      <c r="C4672" t="s">
        <v>41</v>
      </c>
      <c r="D4672" t="s">
        <v>4139</v>
      </c>
      <c r="E4672" t="s">
        <v>16</v>
      </c>
      <c r="F4672" t="s">
        <v>17</v>
      </c>
      <c r="G4672" t="s">
        <v>18</v>
      </c>
      <c r="H4672" s="2">
        <v>45736</v>
      </c>
      <c r="I4672" t="s">
        <v>19</v>
      </c>
      <c r="J4672" s="3">
        <v>6988</v>
      </c>
      <c r="K4672" s="3">
        <v>4771</v>
      </c>
      <c r="L4672" s="3">
        <v>238.54</v>
      </c>
      <c r="M4672" s="6">
        <v>1</v>
      </c>
      <c r="N4672" s="4">
        <v>3.1300000000000001E-2</v>
      </c>
      <c r="O4672" s="5">
        <v>3.6999999999999998E-2</v>
      </c>
    </row>
    <row r="4673" spans="1:15" hidden="1" x14ac:dyDescent="0.3">
      <c r="A4673" t="s">
        <v>6</v>
      </c>
      <c r="B4673" t="s">
        <v>1380</v>
      </c>
      <c r="C4673" t="s">
        <v>44</v>
      </c>
      <c r="D4673" t="s">
        <v>4140</v>
      </c>
      <c r="E4673" t="s">
        <v>81</v>
      </c>
      <c r="F4673" t="s">
        <v>82</v>
      </c>
      <c r="G4673" t="s">
        <v>18</v>
      </c>
      <c r="H4673" s="2">
        <v>45736</v>
      </c>
      <c r="I4673" t="s">
        <v>19</v>
      </c>
      <c r="J4673" s="3">
        <v>21471</v>
      </c>
      <c r="K4673" s="3">
        <v>14633</v>
      </c>
      <c r="L4673" s="3">
        <v>731.64</v>
      </c>
      <c r="M4673" s="6">
        <v>1</v>
      </c>
      <c r="N4673" s="4">
        <v>3.1300000000000001E-2</v>
      </c>
      <c r="O4673" s="5">
        <v>3.6999999999999998E-2</v>
      </c>
    </row>
    <row r="4674" spans="1:15" hidden="1" x14ac:dyDescent="0.3">
      <c r="A4674" t="s">
        <v>6</v>
      </c>
      <c r="B4674" t="s">
        <v>582</v>
      </c>
      <c r="C4674" t="s">
        <v>41</v>
      </c>
      <c r="D4674" t="s">
        <v>4141</v>
      </c>
      <c r="E4674" t="s">
        <v>16</v>
      </c>
      <c r="F4674" t="s">
        <v>17</v>
      </c>
      <c r="G4674" t="s">
        <v>18</v>
      </c>
      <c r="H4674" s="2">
        <v>45736</v>
      </c>
      <c r="I4674" t="s">
        <v>19</v>
      </c>
      <c r="J4674" s="3">
        <v>15712</v>
      </c>
      <c r="K4674" s="3">
        <v>10708</v>
      </c>
      <c r="L4674" s="3">
        <v>535.4</v>
      </c>
      <c r="M4674" s="6">
        <v>1</v>
      </c>
      <c r="N4674" s="4">
        <v>3.1300000000000001E-2</v>
      </c>
      <c r="O4674" s="5">
        <v>3.6999999999999998E-2</v>
      </c>
    </row>
    <row r="4675" spans="1:15" hidden="1" x14ac:dyDescent="0.3">
      <c r="A4675" t="s">
        <v>6</v>
      </c>
      <c r="B4675" t="s">
        <v>1224</v>
      </c>
      <c r="C4675" t="s">
        <v>41</v>
      </c>
      <c r="D4675" t="s">
        <v>4142</v>
      </c>
      <c r="E4675" t="s">
        <v>16</v>
      </c>
      <c r="F4675" t="s">
        <v>17</v>
      </c>
      <c r="G4675" t="s">
        <v>18</v>
      </c>
      <c r="H4675" s="2">
        <v>45736</v>
      </c>
      <c r="I4675" t="s">
        <v>19</v>
      </c>
      <c r="J4675" s="3">
        <v>10369</v>
      </c>
      <c r="K4675" s="3">
        <v>7067</v>
      </c>
      <c r="L4675" s="3">
        <v>353.34</v>
      </c>
      <c r="M4675" s="6">
        <v>1</v>
      </c>
      <c r="N4675" s="4">
        <v>3.1300000000000001E-2</v>
      </c>
      <c r="O4675" s="5">
        <v>3.6999999999999998E-2</v>
      </c>
    </row>
    <row r="4676" spans="1:15" hidden="1" x14ac:dyDescent="0.3">
      <c r="A4676" t="s">
        <v>6</v>
      </c>
      <c r="B4676" t="s">
        <v>17</v>
      </c>
      <c r="C4676" t="s">
        <v>41</v>
      </c>
      <c r="D4676" t="s">
        <v>4143</v>
      </c>
      <c r="E4676" t="s">
        <v>16</v>
      </c>
      <c r="F4676" t="s">
        <v>17</v>
      </c>
      <c r="G4676" t="s">
        <v>18</v>
      </c>
      <c r="H4676" s="2">
        <v>45736</v>
      </c>
      <c r="I4676" t="s">
        <v>19</v>
      </c>
      <c r="J4676" s="3">
        <v>36128</v>
      </c>
      <c r="K4676" s="3">
        <v>24622</v>
      </c>
      <c r="L4676" s="3">
        <v>1231.0999999999999</v>
      </c>
      <c r="M4676" s="6">
        <v>1</v>
      </c>
      <c r="N4676" s="4">
        <v>3.1300000000000001E-2</v>
      </c>
      <c r="O4676" s="5">
        <v>3.6999999999999998E-2</v>
      </c>
    </row>
    <row r="4677" spans="1:15" hidden="1" x14ac:dyDescent="0.3">
      <c r="A4677" t="s">
        <v>6</v>
      </c>
      <c r="B4677" t="s">
        <v>1239</v>
      </c>
      <c r="C4677" t="s">
        <v>41</v>
      </c>
      <c r="D4677" t="s">
        <v>4144</v>
      </c>
      <c r="E4677" t="s">
        <v>81</v>
      </c>
      <c r="F4677" t="s">
        <v>82</v>
      </c>
      <c r="G4677" t="s">
        <v>18</v>
      </c>
      <c r="H4677" s="2">
        <v>45736</v>
      </c>
      <c r="I4677" t="s">
        <v>19</v>
      </c>
      <c r="J4677" s="3">
        <v>56886</v>
      </c>
      <c r="K4677" s="3">
        <v>38769</v>
      </c>
      <c r="L4677" s="3">
        <v>1938.44</v>
      </c>
      <c r="M4677" s="6">
        <v>1</v>
      </c>
      <c r="N4677" s="4">
        <v>3.1300000000000001E-2</v>
      </c>
      <c r="O4677" s="5">
        <v>3.6999999999999998E-2</v>
      </c>
    </row>
    <row r="4678" spans="1:15" hidden="1" x14ac:dyDescent="0.3">
      <c r="A4678" t="s">
        <v>6</v>
      </c>
      <c r="B4678" t="s">
        <v>1222</v>
      </c>
      <c r="C4678" t="s">
        <v>41</v>
      </c>
      <c r="D4678" t="s">
        <v>4145</v>
      </c>
      <c r="E4678" t="s">
        <v>244</v>
      </c>
      <c r="F4678" t="s">
        <v>245</v>
      </c>
      <c r="G4678" t="s">
        <v>18</v>
      </c>
      <c r="H4678" s="2">
        <v>45736</v>
      </c>
      <c r="I4678" t="s">
        <v>19</v>
      </c>
      <c r="J4678" s="3">
        <v>36169</v>
      </c>
      <c r="K4678" s="3">
        <v>24650</v>
      </c>
      <c r="L4678" s="3">
        <v>1232.49</v>
      </c>
      <c r="M4678" s="6">
        <v>1</v>
      </c>
      <c r="N4678" s="4">
        <v>3.1300000000000001E-2</v>
      </c>
      <c r="O4678" s="5">
        <v>3.6999999999999998E-2</v>
      </c>
    </row>
    <row r="4679" spans="1:15" hidden="1" x14ac:dyDescent="0.3">
      <c r="A4679" t="s">
        <v>6</v>
      </c>
      <c r="B4679" t="s">
        <v>855</v>
      </c>
      <c r="C4679" t="s">
        <v>1385</v>
      </c>
      <c r="D4679" t="s">
        <v>3421</v>
      </c>
      <c r="E4679" t="s">
        <v>55</v>
      </c>
      <c r="F4679" t="s">
        <v>56</v>
      </c>
      <c r="G4679" t="s">
        <v>18</v>
      </c>
      <c r="H4679" s="2">
        <v>45736</v>
      </c>
      <c r="I4679" t="s">
        <v>19</v>
      </c>
      <c r="J4679" s="3">
        <v>73932</v>
      </c>
      <c r="K4679" s="3">
        <v>39847</v>
      </c>
      <c r="L4679" s="3">
        <v>1992.35</v>
      </c>
      <c r="M4679" s="6">
        <v>1</v>
      </c>
      <c r="N4679" s="4">
        <v>3.1300000000000001E-2</v>
      </c>
      <c r="O4679" s="5">
        <v>3.6999999999999998E-2</v>
      </c>
    </row>
    <row r="4680" spans="1:15" hidden="1" x14ac:dyDescent="0.3">
      <c r="A4680" t="s">
        <v>6</v>
      </c>
      <c r="B4680" t="s">
        <v>2439</v>
      </c>
      <c r="C4680" t="s">
        <v>1385</v>
      </c>
      <c r="D4680" t="s">
        <v>2468</v>
      </c>
      <c r="E4680" t="s">
        <v>55</v>
      </c>
      <c r="F4680" t="s">
        <v>56</v>
      </c>
      <c r="G4680" t="s">
        <v>18</v>
      </c>
      <c r="H4680" s="2">
        <v>45736</v>
      </c>
      <c r="I4680" t="s">
        <v>19</v>
      </c>
      <c r="J4680" s="3">
        <v>46117</v>
      </c>
      <c r="K4680" s="3">
        <v>23467</v>
      </c>
      <c r="L4680" s="3">
        <v>1173.3499999999999</v>
      </c>
      <c r="M4680" s="6">
        <v>1</v>
      </c>
      <c r="N4680" s="4">
        <v>3.1300000000000001E-2</v>
      </c>
      <c r="O4680" s="5">
        <v>3.6999999999999998E-2</v>
      </c>
    </row>
    <row r="4681" spans="1:15" hidden="1" x14ac:dyDescent="0.3">
      <c r="A4681" t="s">
        <v>6</v>
      </c>
      <c r="B4681" t="s">
        <v>855</v>
      </c>
      <c r="C4681" t="s">
        <v>1385</v>
      </c>
      <c r="D4681" t="s">
        <v>3423</v>
      </c>
      <c r="E4681" t="s">
        <v>55</v>
      </c>
      <c r="F4681" t="s">
        <v>56</v>
      </c>
      <c r="G4681" t="s">
        <v>18</v>
      </c>
      <c r="H4681" s="2">
        <v>45736</v>
      </c>
      <c r="I4681" t="s">
        <v>19</v>
      </c>
      <c r="J4681" s="3">
        <v>26043</v>
      </c>
      <c r="K4681" s="3">
        <v>14887</v>
      </c>
      <c r="L4681" s="3">
        <v>744.35</v>
      </c>
      <c r="M4681" s="6">
        <v>1</v>
      </c>
      <c r="N4681" s="4">
        <v>3.1300000000000001E-2</v>
      </c>
      <c r="O4681" s="5">
        <v>3.6999999999999998E-2</v>
      </c>
    </row>
    <row r="4682" spans="1:15" hidden="1" x14ac:dyDescent="0.3">
      <c r="A4682" t="s">
        <v>6</v>
      </c>
      <c r="B4682" t="s">
        <v>2439</v>
      </c>
      <c r="C4682" t="s">
        <v>1385</v>
      </c>
      <c r="D4682" t="s">
        <v>3425</v>
      </c>
      <c r="E4682" t="s">
        <v>55</v>
      </c>
      <c r="F4682" t="s">
        <v>56</v>
      </c>
      <c r="G4682" t="s">
        <v>18</v>
      </c>
      <c r="H4682" s="2">
        <v>45736</v>
      </c>
      <c r="I4682" t="s">
        <v>19</v>
      </c>
      <c r="J4682" s="3">
        <v>89917</v>
      </c>
      <c r="K4682" s="3">
        <v>58012.79</v>
      </c>
      <c r="L4682" s="3">
        <v>2900.64</v>
      </c>
      <c r="M4682" s="6">
        <v>1</v>
      </c>
      <c r="N4682" s="4">
        <v>3.1300000000000001E-2</v>
      </c>
      <c r="O4682" s="5">
        <v>3.6999999999999998E-2</v>
      </c>
    </row>
    <row r="4683" spans="1:15" hidden="1" x14ac:dyDescent="0.3">
      <c r="A4683" t="s">
        <v>6</v>
      </c>
      <c r="B4683" t="s">
        <v>855</v>
      </c>
      <c r="C4683" t="s">
        <v>1385</v>
      </c>
      <c r="D4683" t="s">
        <v>1387</v>
      </c>
      <c r="E4683" t="s">
        <v>55</v>
      </c>
      <c r="F4683" t="s">
        <v>56</v>
      </c>
      <c r="G4683" t="s">
        <v>18</v>
      </c>
      <c r="H4683" s="2">
        <v>45736</v>
      </c>
      <c r="I4683" t="s">
        <v>19</v>
      </c>
      <c r="J4683" s="3">
        <v>53454</v>
      </c>
      <c r="K4683" s="3">
        <v>27200</v>
      </c>
      <c r="L4683" s="3">
        <v>1360</v>
      </c>
      <c r="M4683" s="6">
        <v>1</v>
      </c>
      <c r="N4683" s="4">
        <v>3.1300000000000001E-2</v>
      </c>
      <c r="O4683" s="5">
        <v>3.6999999999999998E-2</v>
      </c>
    </row>
    <row r="4684" spans="1:15" hidden="1" x14ac:dyDescent="0.3">
      <c r="A4684" t="s">
        <v>6</v>
      </c>
      <c r="B4684" t="s">
        <v>855</v>
      </c>
      <c r="C4684" t="s">
        <v>1385</v>
      </c>
      <c r="D4684" t="s">
        <v>3995</v>
      </c>
      <c r="E4684" t="s">
        <v>55</v>
      </c>
      <c r="F4684" t="s">
        <v>56</v>
      </c>
      <c r="G4684" t="s">
        <v>18</v>
      </c>
      <c r="H4684" s="2">
        <v>45736</v>
      </c>
      <c r="I4684" t="s">
        <v>19</v>
      </c>
      <c r="J4684" s="3">
        <v>38736</v>
      </c>
      <c r="K4684" s="3">
        <v>24222</v>
      </c>
      <c r="L4684" s="3">
        <v>1211.0899999999999</v>
      </c>
      <c r="M4684" s="6">
        <v>1</v>
      </c>
      <c r="N4684" s="4">
        <v>3.1300000000000001E-2</v>
      </c>
      <c r="O4684" s="5">
        <v>3.6999999999999998E-2</v>
      </c>
    </row>
    <row r="4685" spans="1:15" hidden="1" x14ac:dyDescent="0.3">
      <c r="A4685" t="s">
        <v>6</v>
      </c>
      <c r="B4685" t="s">
        <v>855</v>
      </c>
      <c r="C4685" t="s">
        <v>1385</v>
      </c>
      <c r="D4685" t="s">
        <v>2509</v>
      </c>
      <c r="E4685" t="s">
        <v>55</v>
      </c>
      <c r="F4685" t="s">
        <v>56</v>
      </c>
      <c r="G4685" t="s">
        <v>18</v>
      </c>
      <c r="H4685" s="2">
        <v>45736</v>
      </c>
      <c r="I4685" t="s">
        <v>19</v>
      </c>
      <c r="J4685" s="3">
        <v>24727</v>
      </c>
      <c r="K4685" s="3">
        <v>13327</v>
      </c>
      <c r="L4685" s="3">
        <v>666.34</v>
      </c>
      <c r="M4685" s="6">
        <v>1</v>
      </c>
      <c r="N4685" s="4">
        <v>3.1300000000000001E-2</v>
      </c>
      <c r="O4685" s="5">
        <v>3.6999999999999998E-2</v>
      </c>
    </row>
    <row r="4686" spans="1:15" hidden="1" x14ac:dyDescent="0.3">
      <c r="A4686" t="s">
        <v>6</v>
      </c>
      <c r="B4686" t="s">
        <v>2439</v>
      </c>
      <c r="C4686" t="s">
        <v>1385</v>
      </c>
      <c r="D4686" t="s">
        <v>4146</v>
      </c>
      <c r="E4686" t="s">
        <v>55</v>
      </c>
      <c r="F4686" t="s">
        <v>56</v>
      </c>
      <c r="G4686" t="s">
        <v>18</v>
      </c>
      <c r="H4686" s="2">
        <v>45736</v>
      </c>
      <c r="I4686" t="s">
        <v>19</v>
      </c>
      <c r="J4686" s="3">
        <v>59328</v>
      </c>
      <c r="K4686" s="3">
        <v>43479.45</v>
      </c>
      <c r="L4686" s="3">
        <v>2173.9699999999998</v>
      </c>
      <c r="M4686" s="6">
        <v>1</v>
      </c>
      <c r="N4686" s="4">
        <v>3.1300000000000001E-2</v>
      </c>
      <c r="O4686" s="5">
        <v>3.6999999999999998E-2</v>
      </c>
    </row>
    <row r="4687" spans="1:15" hidden="1" x14ac:dyDescent="0.3">
      <c r="A4687" t="s">
        <v>6</v>
      </c>
      <c r="B4687" t="s">
        <v>2439</v>
      </c>
      <c r="C4687" t="s">
        <v>217</v>
      </c>
      <c r="D4687" t="s">
        <v>3426</v>
      </c>
      <c r="E4687" t="s">
        <v>55</v>
      </c>
      <c r="F4687" t="s">
        <v>56</v>
      </c>
      <c r="G4687" t="s">
        <v>18</v>
      </c>
      <c r="H4687" s="2">
        <v>45736</v>
      </c>
      <c r="I4687" t="s">
        <v>19</v>
      </c>
      <c r="J4687" s="3">
        <v>39557</v>
      </c>
      <c r="K4687" s="3">
        <v>23285.18</v>
      </c>
      <c r="L4687" s="3">
        <v>1164.26</v>
      </c>
      <c r="M4687" s="6">
        <v>1</v>
      </c>
      <c r="N4687" s="4">
        <v>3.1300000000000001E-2</v>
      </c>
      <c r="O4687" s="5">
        <v>3.6999999999999998E-2</v>
      </c>
    </row>
    <row r="4688" spans="1:15" hidden="1" x14ac:dyDescent="0.3">
      <c r="A4688" t="s">
        <v>6</v>
      </c>
      <c r="B4688" t="s">
        <v>776</v>
      </c>
      <c r="C4688" t="s">
        <v>217</v>
      </c>
      <c r="D4688" t="s">
        <v>1394</v>
      </c>
      <c r="E4688" t="s">
        <v>77</v>
      </c>
      <c r="F4688" t="s">
        <v>78</v>
      </c>
      <c r="G4688" t="s">
        <v>18</v>
      </c>
      <c r="H4688" s="2">
        <v>45736</v>
      </c>
      <c r="I4688" t="s">
        <v>19</v>
      </c>
      <c r="J4688" s="3">
        <v>35713</v>
      </c>
      <c r="K4688" s="3">
        <v>18173</v>
      </c>
      <c r="L4688" s="3">
        <v>908.65</v>
      </c>
      <c r="M4688" s="6">
        <v>1</v>
      </c>
      <c r="N4688" s="4">
        <v>3.1300000000000001E-2</v>
      </c>
      <c r="O4688" s="5">
        <v>3.6999999999999998E-2</v>
      </c>
    </row>
    <row r="4689" spans="1:15" hidden="1" x14ac:dyDescent="0.3">
      <c r="A4689" t="s">
        <v>6</v>
      </c>
      <c r="B4689" t="s">
        <v>1397</v>
      </c>
      <c r="C4689" t="s">
        <v>1398</v>
      </c>
      <c r="D4689" t="s">
        <v>1399</v>
      </c>
      <c r="E4689" t="s">
        <v>1400</v>
      </c>
      <c r="F4689" t="s">
        <v>82</v>
      </c>
      <c r="G4689" t="s">
        <v>18</v>
      </c>
      <c r="H4689" s="2">
        <v>45736</v>
      </c>
      <c r="I4689" t="s">
        <v>19</v>
      </c>
      <c r="J4689" s="3">
        <v>16852</v>
      </c>
      <c r="K4689" s="3">
        <v>15030</v>
      </c>
      <c r="L4689" s="3">
        <v>751.48</v>
      </c>
      <c r="M4689" s="6">
        <v>1</v>
      </c>
      <c r="N4689" s="4">
        <v>3.1300000000000001E-2</v>
      </c>
      <c r="O4689" s="5">
        <v>3.6999999999999998E-2</v>
      </c>
    </row>
    <row r="4690" spans="1:15" hidden="1" x14ac:dyDescent="0.3">
      <c r="A4690" t="s">
        <v>6</v>
      </c>
      <c r="B4690" t="s">
        <v>1397</v>
      </c>
      <c r="C4690" t="s">
        <v>1398</v>
      </c>
      <c r="D4690" t="s">
        <v>1401</v>
      </c>
      <c r="E4690" t="s">
        <v>316</v>
      </c>
      <c r="F4690" t="s">
        <v>317</v>
      </c>
      <c r="G4690" t="s">
        <v>18</v>
      </c>
      <c r="H4690" s="2">
        <v>45736</v>
      </c>
      <c r="I4690" t="s">
        <v>19</v>
      </c>
      <c r="J4690" s="3">
        <v>14910</v>
      </c>
      <c r="K4690" s="3">
        <v>13299</v>
      </c>
      <c r="L4690" s="3">
        <v>664.95</v>
      </c>
      <c r="M4690" s="6">
        <v>1</v>
      </c>
      <c r="N4690" s="4">
        <v>3.1300000000000001E-2</v>
      </c>
      <c r="O4690" s="5">
        <v>3.6999999999999998E-2</v>
      </c>
    </row>
    <row r="4691" spans="1:15" hidden="1" x14ac:dyDescent="0.3">
      <c r="A4691" t="s">
        <v>6</v>
      </c>
      <c r="B4691" t="s">
        <v>3108</v>
      </c>
      <c r="C4691" t="s">
        <v>161</v>
      </c>
      <c r="D4691" t="s">
        <v>3444</v>
      </c>
      <c r="E4691" t="s">
        <v>77</v>
      </c>
      <c r="F4691" t="s">
        <v>78</v>
      </c>
      <c r="G4691" t="s">
        <v>18</v>
      </c>
      <c r="H4691" s="2">
        <v>45736</v>
      </c>
      <c r="I4691" t="s">
        <v>19</v>
      </c>
      <c r="J4691" s="3">
        <v>7936</v>
      </c>
      <c r="K4691" s="3">
        <v>5891.49</v>
      </c>
      <c r="L4691" s="3">
        <v>294.57</v>
      </c>
      <c r="M4691" s="6">
        <v>1</v>
      </c>
      <c r="N4691" s="4">
        <v>3.1300000000000001E-2</v>
      </c>
      <c r="O4691" s="5">
        <v>3.6999999999999998E-2</v>
      </c>
    </row>
    <row r="4692" spans="1:15" hidden="1" x14ac:dyDescent="0.3">
      <c r="A4692" t="s">
        <v>6</v>
      </c>
      <c r="B4692" t="s">
        <v>1446</v>
      </c>
      <c r="C4692" t="s">
        <v>161</v>
      </c>
      <c r="D4692" t="s">
        <v>3445</v>
      </c>
      <c r="E4692" t="s">
        <v>16</v>
      </c>
      <c r="F4692" t="s">
        <v>17</v>
      </c>
      <c r="G4692" t="s">
        <v>18</v>
      </c>
      <c r="H4692" s="2">
        <v>45736</v>
      </c>
      <c r="I4692" t="s">
        <v>19</v>
      </c>
      <c r="J4692" s="3">
        <v>21570</v>
      </c>
      <c r="K4692" s="3">
        <v>15664.04</v>
      </c>
      <c r="L4692" s="3">
        <v>783.2</v>
      </c>
      <c r="M4692" s="6">
        <v>1</v>
      </c>
      <c r="N4692" s="4">
        <v>3.1300000000000001E-2</v>
      </c>
      <c r="O4692" s="5">
        <v>3.6999999999999998E-2</v>
      </c>
    </row>
    <row r="4693" spans="1:15" hidden="1" x14ac:dyDescent="0.3">
      <c r="A4693" t="s">
        <v>6</v>
      </c>
      <c r="B4693" t="s">
        <v>1534</v>
      </c>
      <c r="C4693" t="s">
        <v>161</v>
      </c>
      <c r="D4693" t="s">
        <v>3446</v>
      </c>
      <c r="E4693" t="s">
        <v>55</v>
      </c>
      <c r="F4693" t="s">
        <v>56</v>
      </c>
      <c r="G4693" t="s">
        <v>18</v>
      </c>
      <c r="H4693" s="2">
        <v>45736</v>
      </c>
      <c r="I4693" t="s">
        <v>19</v>
      </c>
      <c r="J4693" s="3">
        <v>9531</v>
      </c>
      <c r="K4693" s="3">
        <v>6921.83</v>
      </c>
      <c r="L4693" s="3">
        <v>346.09</v>
      </c>
      <c r="M4693" s="6">
        <v>1</v>
      </c>
      <c r="N4693" s="4">
        <v>3.1300000000000001E-2</v>
      </c>
      <c r="O4693" s="5">
        <v>3.6999999999999998E-2</v>
      </c>
    </row>
    <row r="4694" spans="1:15" hidden="1" x14ac:dyDescent="0.3">
      <c r="A4694" t="s">
        <v>6</v>
      </c>
      <c r="B4694" t="s">
        <v>1448</v>
      </c>
      <c r="C4694" t="s">
        <v>161</v>
      </c>
      <c r="D4694" t="s">
        <v>3447</v>
      </c>
      <c r="E4694" t="s">
        <v>51</v>
      </c>
      <c r="F4694" t="s">
        <v>52</v>
      </c>
      <c r="G4694" t="s">
        <v>18</v>
      </c>
      <c r="H4694" s="2">
        <v>45736</v>
      </c>
      <c r="I4694" t="s">
        <v>19</v>
      </c>
      <c r="J4694" s="3">
        <v>20394</v>
      </c>
      <c r="K4694" s="3">
        <v>15140.28</v>
      </c>
      <c r="L4694" s="3">
        <v>757.01</v>
      </c>
      <c r="M4694" s="6">
        <v>1</v>
      </c>
      <c r="N4694" s="4">
        <v>3.1300000000000001E-2</v>
      </c>
      <c r="O4694" s="5">
        <v>3.6999999999999998E-2</v>
      </c>
    </row>
    <row r="4695" spans="1:15" hidden="1" x14ac:dyDescent="0.3">
      <c r="A4695" t="s">
        <v>6</v>
      </c>
      <c r="B4695" t="s">
        <v>1050</v>
      </c>
      <c r="C4695" t="s">
        <v>161</v>
      </c>
      <c r="D4695" t="s">
        <v>3448</v>
      </c>
      <c r="E4695" t="s">
        <v>81</v>
      </c>
      <c r="F4695" t="s">
        <v>82</v>
      </c>
      <c r="G4695" t="s">
        <v>18</v>
      </c>
      <c r="H4695" s="2">
        <v>45736</v>
      </c>
      <c r="I4695" t="s">
        <v>19</v>
      </c>
      <c r="J4695" s="3">
        <v>7205</v>
      </c>
      <c r="K4695" s="3">
        <v>5348.57</v>
      </c>
      <c r="L4695" s="3">
        <v>267.43</v>
      </c>
      <c r="M4695" s="6">
        <v>1</v>
      </c>
      <c r="N4695" s="4">
        <v>3.1300000000000001E-2</v>
      </c>
      <c r="O4695" s="5">
        <v>3.6999999999999998E-2</v>
      </c>
    </row>
    <row r="4696" spans="1:15" hidden="1" x14ac:dyDescent="0.3">
      <c r="A4696" t="s">
        <v>6</v>
      </c>
      <c r="B4696" t="s">
        <v>1451</v>
      </c>
      <c r="C4696" t="s">
        <v>161</v>
      </c>
      <c r="D4696" t="s">
        <v>3449</v>
      </c>
      <c r="E4696" t="s">
        <v>244</v>
      </c>
      <c r="F4696" t="s">
        <v>245</v>
      </c>
      <c r="G4696" t="s">
        <v>18</v>
      </c>
      <c r="H4696" s="2">
        <v>45736</v>
      </c>
      <c r="I4696" t="s">
        <v>19</v>
      </c>
      <c r="J4696" s="3">
        <v>8397</v>
      </c>
      <c r="K4696" s="3">
        <v>6233.52</v>
      </c>
      <c r="L4696" s="3">
        <v>311.68</v>
      </c>
      <c r="M4696" s="6">
        <v>1</v>
      </c>
      <c r="N4696" s="4">
        <v>3.1300000000000001E-2</v>
      </c>
      <c r="O4696" s="5">
        <v>3.6999999999999998E-2</v>
      </c>
    </row>
    <row r="4697" spans="1:15" hidden="1" x14ac:dyDescent="0.3">
      <c r="A4697" t="s">
        <v>6</v>
      </c>
      <c r="B4697" t="s">
        <v>837</v>
      </c>
      <c r="C4697" t="s">
        <v>161</v>
      </c>
      <c r="D4697" t="s">
        <v>3450</v>
      </c>
      <c r="E4697" t="s">
        <v>55</v>
      </c>
      <c r="F4697" t="s">
        <v>56</v>
      </c>
      <c r="G4697" t="s">
        <v>18</v>
      </c>
      <c r="H4697" s="2">
        <v>45736</v>
      </c>
      <c r="I4697" t="s">
        <v>19</v>
      </c>
      <c r="J4697" s="3">
        <v>16958</v>
      </c>
      <c r="K4697" s="3">
        <v>12589.28</v>
      </c>
      <c r="L4697" s="3">
        <v>629.46</v>
      </c>
      <c r="M4697" s="6">
        <v>1</v>
      </c>
      <c r="N4697" s="4">
        <v>3.1300000000000001E-2</v>
      </c>
      <c r="O4697" s="5">
        <v>3.6999999999999998E-2</v>
      </c>
    </row>
    <row r="4698" spans="1:15" hidden="1" x14ac:dyDescent="0.3">
      <c r="A4698" t="s">
        <v>6</v>
      </c>
      <c r="B4698" t="s">
        <v>219</v>
      </c>
      <c r="C4698" t="s">
        <v>161</v>
      </c>
      <c r="D4698" t="s">
        <v>3451</v>
      </c>
      <c r="E4698" t="s">
        <v>221</v>
      </c>
      <c r="F4698" t="s">
        <v>222</v>
      </c>
      <c r="G4698" t="s">
        <v>18</v>
      </c>
      <c r="H4698" s="2">
        <v>45736</v>
      </c>
      <c r="I4698" t="s">
        <v>19</v>
      </c>
      <c r="J4698" s="3">
        <v>8931</v>
      </c>
      <c r="K4698" s="3">
        <v>6629.79</v>
      </c>
      <c r="L4698" s="3">
        <v>331.49</v>
      </c>
      <c r="M4698" s="6">
        <v>1</v>
      </c>
      <c r="N4698" s="4">
        <v>3.1300000000000001E-2</v>
      </c>
      <c r="O4698" s="5">
        <v>3.6999999999999998E-2</v>
      </c>
    </row>
    <row r="4699" spans="1:15" hidden="1" x14ac:dyDescent="0.3">
      <c r="A4699" t="s">
        <v>6</v>
      </c>
      <c r="B4699" t="s">
        <v>219</v>
      </c>
      <c r="C4699" t="s">
        <v>161</v>
      </c>
      <c r="D4699" t="s">
        <v>3452</v>
      </c>
      <c r="E4699" t="s">
        <v>221</v>
      </c>
      <c r="F4699" t="s">
        <v>222</v>
      </c>
      <c r="G4699" t="s">
        <v>18</v>
      </c>
      <c r="H4699" s="2">
        <v>45736</v>
      </c>
      <c r="I4699" t="s">
        <v>19</v>
      </c>
      <c r="J4699" s="3">
        <v>8931</v>
      </c>
      <c r="K4699" s="3">
        <v>6629.79</v>
      </c>
      <c r="L4699" s="3">
        <v>331.49</v>
      </c>
      <c r="M4699" s="6">
        <v>1</v>
      </c>
      <c r="N4699" s="4">
        <v>3.1300000000000001E-2</v>
      </c>
      <c r="O4699" s="5">
        <v>3.6999999999999998E-2</v>
      </c>
    </row>
    <row r="4700" spans="1:15" hidden="1" x14ac:dyDescent="0.3">
      <c r="A4700" t="s">
        <v>6</v>
      </c>
      <c r="B4700" t="s">
        <v>56</v>
      </c>
      <c r="C4700" t="s">
        <v>161</v>
      </c>
      <c r="D4700" t="s">
        <v>3453</v>
      </c>
      <c r="E4700" t="s">
        <v>55</v>
      </c>
      <c r="F4700" t="s">
        <v>56</v>
      </c>
      <c r="G4700" t="s">
        <v>18</v>
      </c>
      <c r="H4700" s="2">
        <v>45736</v>
      </c>
      <c r="I4700" t="s">
        <v>19</v>
      </c>
      <c r="J4700" s="3">
        <v>16155</v>
      </c>
      <c r="K4700" s="3">
        <v>11732.37</v>
      </c>
      <c r="L4700" s="3">
        <v>586.62</v>
      </c>
      <c r="M4700" s="6">
        <v>1</v>
      </c>
      <c r="N4700" s="4">
        <v>3.1300000000000001E-2</v>
      </c>
      <c r="O4700" s="5">
        <v>3.6999999999999998E-2</v>
      </c>
    </row>
    <row r="4701" spans="1:15" hidden="1" x14ac:dyDescent="0.3">
      <c r="A4701" t="s">
        <v>6</v>
      </c>
      <c r="B4701" t="s">
        <v>1456</v>
      </c>
      <c r="C4701" t="s">
        <v>161</v>
      </c>
      <c r="D4701" t="s">
        <v>3454</v>
      </c>
      <c r="E4701" t="s">
        <v>55</v>
      </c>
      <c r="F4701" t="s">
        <v>56</v>
      </c>
      <c r="G4701" t="s">
        <v>18</v>
      </c>
      <c r="H4701" s="2">
        <v>45736</v>
      </c>
      <c r="I4701" t="s">
        <v>19</v>
      </c>
      <c r="J4701" s="3">
        <v>37536</v>
      </c>
      <c r="K4701" s="3">
        <v>27866.09</v>
      </c>
      <c r="L4701" s="3">
        <v>1393.3</v>
      </c>
      <c r="M4701" s="6">
        <v>1</v>
      </c>
      <c r="N4701" s="4">
        <v>3.1300000000000001E-2</v>
      </c>
      <c r="O4701" s="5">
        <v>3.6999999999999998E-2</v>
      </c>
    </row>
    <row r="4702" spans="1:15" hidden="1" x14ac:dyDescent="0.3">
      <c r="A4702" t="s">
        <v>6</v>
      </c>
      <c r="B4702" t="s">
        <v>1196</v>
      </c>
      <c r="C4702" t="s">
        <v>161</v>
      </c>
      <c r="D4702" t="s">
        <v>3455</v>
      </c>
      <c r="E4702" t="s">
        <v>81</v>
      </c>
      <c r="F4702" t="s">
        <v>82</v>
      </c>
      <c r="G4702" t="s">
        <v>18</v>
      </c>
      <c r="H4702" s="2">
        <v>45736</v>
      </c>
      <c r="I4702" t="s">
        <v>19</v>
      </c>
      <c r="J4702" s="3">
        <v>54071</v>
      </c>
      <c r="K4702" s="3">
        <v>40142.01</v>
      </c>
      <c r="L4702" s="3">
        <v>2007.1</v>
      </c>
      <c r="M4702" s="6">
        <v>1</v>
      </c>
      <c r="N4702" s="4">
        <v>3.1300000000000001E-2</v>
      </c>
      <c r="O4702" s="5">
        <v>3.6999999999999998E-2</v>
      </c>
    </row>
    <row r="4703" spans="1:15" hidden="1" x14ac:dyDescent="0.3">
      <c r="A4703" t="s">
        <v>6</v>
      </c>
      <c r="B4703" t="s">
        <v>548</v>
      </c>
      <c r="C4703" t="s">
        <v>161</v>
      </c>
      <c r="D4703" t="s">
        <v>3457</v>
      </c>
      <c r="E4703" t="s">
        <v>16</v>
      </c>
      <c r="F4703" t="s">
        <v>17</v>
      </c>
      <c r="G4703" t="s">
        <v>18</v>
      </c>
      <c r="H4703" s="2">
        <v>45736</v>
      </c>
      <c r="I4703" t="s">
        <v>19</v>
      </c>
      <c r="J4703" s="3">
        <v>2063</v>
      </c>
      <c r="K4703" s="3">
        <v>1488.33</v>
      </c>
      <c r="L4703" s="3">
        <v>74.41</v>
      </c>
      <c r="M4703" s="6">
        <v>1</v>
      </c>
      <c r="N4703" s="4">
        <v>3.1300000000000001E-2</v>
      </c>
      <c r="O4703" s="5">
        <v>3.6999999999999998E-2</v>
      </c>
    </row>
    <row r="4704" spans="1:15" hidden="1" x14ac:dyDescent="0.3">
      <c r="A4704" t="s">
        <v>6</v>
      </c>
      <c r="B4704" t="s">
        <v>1464</v>
      </c>
      <c r="C4704" t="s">
        <v>161</v>
      </c>
      <c r="D4704" t="s">
        <v>3458</v>
      </c>
      <c r="E4704" t="s">
        <v>16</v>
      </c>
      <c r="F4704" t="s">
        <v>17</v>
      </c>
      <c r="G4704" t="s">
        <v>18</v>
      </c>
      <c r="H4704" s="2">
        <v>45736</v>
      </c>
      <c r="I4704" t="s">
        <v>19</v>
      </c>
      <c r="J4704" s="3">
        <v>40291</v>
      </c>
      <c r="K4704" s="3">
        <v>29911.99</v>
      </c>
      <c r="L4704" s="3">
        <v>1495.6</v>
      </c>
      <c r="M4704" s="6">
        <v>1</v>
      </c>
      <c r="N4704" s="4">
        <v>3.1300000000000001E-2</v>
      </c>
      <c r="O4704" s="5">
        <v>3.6999999999999998E-2</v>
      </c>
    </row>
    <row r="4705" spans="1:15" hidden="1" x14ac:dyDescent="0.3">
      <c r="A4705" t="s">
        <v>6</v>
      </c>
      <c r="B4705" t="s">
        <v>1468</v>
      </c>
      <c r="C4705" t="s">
        <v>161</v>
      </c>
      <c r="D4705" t="s">
        <v>2729</v>
      </c>
      <c r="E4705" t="s">
        <v>51</v>
      </c>
      <c r="F4705" t="s">
        <v>52</v>
      </c>
      <c r="G4705" t="s">
        <v>18</v>
      </c>
      <c r="H4705" s="2">
        <v>45736</v>
      </c>
      <c r="I4705" t="s">
        <v>19</v>
      </c>
      <c r="J4705" s="3">
        <v>14744</v>
      </c>
      <c r="K4705" s="3">
        <v>10945.7</v>
      </c>
      <c r="L4705" s="3">
        <v>547.29</v>
      </c>
      <c r="M4705" s="6">
        <v>1</v>
      </c>
      <c r="N4705" s="4">
        <v>3.1300000000000001E-2</v>
      </c>
      <c r="O4705" s="5">
        <v>3.6999999999999998E-2</v>
      </c>
    </row>
    <row r="4706" spans="1:15" hidden="1" x14ac:dyDescent="0.3">
      <c r="A4706" t="s">
        <v>6</v>
      </c>
      <c r="B4706" t="s">
        <v>1470</v>
      </c>
      <c r="C4706" t="s">
        <v>161</v>
      </c>
      <c r="D4706" t="s">
        <v>2730</v>
      </c>
      <c r="E4706" t="s">
        <v>35</v>
      </c>
      <c r="F4706" t="s">
        <v>36</v>
      </c>
      <c r="G4706" t="s">
        <v>18</v>
      </c>
      <c r="H4706" s="2">
        <v>45736</v>
      </c>
      <c r="I4706" t="s">
        <v>19</v>
      </c>
      <c r="J4706" s="3">
        <v>24266</v>
      </c>
      <c r="K4706" s="3">
        <v>18014.72</v>
      </c>
      <c r="L4706" s="3">
        <v>360.29</v>
      </c>
      <c r="M4706" s="6">
        <v>1</v>
      </c>
      <c r="N4706" s="4">
        <v>3.1300000000000001E-2</v>
      </c>
      <c r="O4706" s="5">
        <v>3.6999999999999998E-2</v>
      </c>
    </row>
    <row r="4707" spans="1:15" hidden="1" x14ac:dyDescent="0.3">
      <c r="A4707" t="s">
        <v>6</v>
      </c>
      <c r="B4707" t="s">
        <v>471</v>
      </c>
      <c r="C4707" t="s">
        <v>161</v>
      </c>
      <c r="D4707" t="s">
        <v>2470</v>
      </c>
      <c r="E4707" t="s">
        <v>55</v>
      </c>
      <c r="F4707" t="s">
        <v>56</v>
      </c>
      <c r="G4707" t="s">
        <v>18</v>
      </c>
      <c r="H4707" s="2">
        <v>45736</v>
      </c>
      <c r="I4707" t="s">
        <v>19</v>
      </c>
      <c r="J4707" s="3">
        <v>8612</v>
      </c>
      <c r="K4707" s="3">
        <v>6393.36</v>
      </c>
      <c r="L4707" s="3">
        <v>319.67</v>
      </c>
      <c r="M4707" s="6">
        <v>1</v>
      </c>
      <c r="N4707" s="4">
        <v>3.1300000000000001E-2</v>
      </c>
      <c r="O4707" s="5">
        <v>3.6999999999999998E-2</v>
      </c>
    </row>
    <row r="4708" spans="1:15" hidden="1" x14ac:dyDescent="0.3">
      <c r="A4708" t="s">
        <v>6</v>
      </c>
      <c r="B4708" t="s">
        <v>1483</v>
      </c>
      <c r="C4708" t="s">
        <v>161</v>
      </c>
      <c r="D4708" t="s">
        <v>2471</v>
      </c>
      <c r="E4708" t="s">
        <v>244</v>
      </c>
      <c r="F4708" t="s">
        <v>245</v>
      </c>
      <c r="G4708" t="s">
        <v>18</v>
      </c>
      <c r="H4708" s="2">
        <v>45736</v>
      </c>
      <c r="I4708" t="s">
        <v>19</v>
      </c>
      <c r="J4708" s="3">
        <v>51567</v>
      </c>
      <c r="K4708" s="3">
        <v>36678.339999999997</v>
      </c>
      <c r="L4708" s="3">
        <v>1833.92</v>
      </c>
      <c r="M4708" s="6">
        <v>1</v>
      </c>
      <c r="N4708" s="4">
        <v>3.1300000000000001E-2</v>
      </c>
      <c r="O4708" s="5">
        <v>3.6999999999999998E-2</v>
      </c>
    </row>
    <row r="4709" spans="1:15" hidden="1" x14ac:dyDescent="0.3">
      <c r="A4709" t="s">
        <v>6</v>
      </c>
      <c r="B4709" t="s">
        <v>1421</v>
      </c>
      <c r="C4709" t="s">
        <v>161</v>
      </c>
      <c r="D4709" t="s">
        <v>2278</v>
      </c>
      <c r="E4709" t="s">
        <v>316</v>
      </c>
      <c r="F4709" t="s">
        <v>317</v>
      </c>
      <c r="G4709" t="s">
        <v>18</v>
      </c>
      <c r="H4709" s="2">
        <v>45736</v>
      </c>
      <c r="I4709" t="s">
        <v>19</v>
      </c>
      <c r="J4709" s="3">
        <v>28603</v>
      </c>
      <c r="K4709" s="3">
        <v>20772.27</v>
      </c>
      <c r="L4709" s="3">
        <v>1038.6099999999999</v>
      </c>
      <c r="M4709" s="6">
        <v>1</v>
      </c>
      <c r="N4709" s="4">
        <v>3.1300000000000001E-2</v>
      </c>
      <c r="O4709" s="5">
        <v>3.6999999999999998E-2</v>
      </c>
    </row>
    <row r="4710" spans="1:15" hidden="1" x14ac:dyDescent="0.3">
      <c r="A4710" t="s">
        <v>6</v>
      </c>
      <c r="B4710" t="s">
        <v>136</v>
      </c>
      <c r="C4710" t="s">
        <v>161</v>
      </c>
      <c r="D4710" t="s">
        <v>2279</v>
      </c>
      <c r="E4710" t="s">
        <v>135</v>
      </c>
      <c r="F4710" t="s">
        <v>136</v>
      </c>
      <c r="G4710" t="s">
        <v>18</v>
      </c>
      <c r="H4710" s="2">
        <v>45736</v>
      </c>
      <c r="I4710" t="s">
        <v>19</v>
      </c>
      <c r="J4710" s="3">
        <v>31910</v>
      </c>
      <c r="K4710" s="3">
        <v>23173.47</v>
      </c>
      <c r="L4710" s="3">
        <v>1158.67</v>
      </c>
      <c r="M4710" s="6">
        <v>1</v>
      </c>
      <c r="N4710" s="4">
        <v>3.1300000000000001E-2</v>
      </c>
      <c r="O4710" s="5">
        <v>3.6999999999999998E-2</v>
      </c>
    </row>
    <row r="4711" spans="1:15" hidden="1" x14ac:dyDescent="0.3">
      <c r="A4711" t="s">
        <v>6</v>
      </c>
      <c r="B4711" t="s">
        <v>1402</v>
      </c>
      <c r="C4711" t="s">
        <v>161</v>
      </c>
      <c r="D4711" t="s">
        <v>1403</v>
      </c>
      <c r="E4711" t="s">
        <v>55</v>
      </c>
      <c r="F4711" t="s">
        <v>56</v>
      </c>
      <c r="G4711" t="s">
        <v>18</v>
      </c>
      <c r="H4711" s="2">
        <v>45736</v>
      </c>
      <c r="I4711" t="s">
        <v>19</v>
      </c>
      <c r="J4711" s="3">
        <v>25407</v>
      </c>
      <c r="K4711" s="3">
        <v>18451.23</v>
      </c>
      <c r="L4711" s="3">
        <v>922.56</v>
      </c>
      <c r="M4711" s="6">
        <v>1</v>
      </c>
      <c r="N4711" s="4">
        <v>3.1300000000000001E-2</v>
      </c>
      <c r="O4711" s="5">
        <v>3.6999999999999998E-2</v>
      </c>
    </row>
    <row r="4712" spans="1:15" hidden="1" x14ac:dyDescent="0.3">
      <c r="A4712" t="s">
        <v>6</v>
      </c>
      <c r="B4712" t="s">
        <v>430</v>
      </c>
      <c r="C4712" t="s">
        <v>161</v>
      </c>
      <c r="D4712" t="s">
        <v>1404</v>
      </c>
      <c r="E4712" t="s">
        <v>432</v>
      </c>
      <c r="F4712" t="s">
        <v>433</v>
      </c>
      <c r="G4712" t="s">
        <v>18</v>
      </c>
      <c r="H4712" s="2">
        <v>45736</v>
      </c>
      <c r="I4712" t="s">
        <v>19</v>
      </c>
      <c r="J4712" s="3">
        <v>29790</v>
      </c>
      <c r="K4712" s="3">
        <v>22365.279999999999</v>
      </c>
      <c r="L4712" s="3">
        <v>1118.26</v>
      </c>
      <c r="M4712" s="6">
        <v>1</v>
      </c>
      <c r="N4712" s="4">
        <v>3.1300000000000001E-2</v>
      </c>
      <c r="O4712" s="5">
        <v>3.6999999999999998E-2</v>
      </c>
    </row>
    <row r="4713" spans="1:15" hidden="1" x14ac:dyDescent="0.3">
      <c r="A4713" t="s">
        <v>6</v>
      </c>
      <c r="B4713" t="s">
        <v>1405</v>
      </c>
      <c r="C4713" t="s">
        <v>161</v>
      </c>
      <c r="D4713" t="s">
        <v>1406</v>
      </c>
      <c r="E4713" t="s">
        <v>55</v>
      </c>
      <c r="F4713" t="s">
        <v>56</v>
      </c>
      <c r="G4713" t="s">
        <v>18</v>
      </c>
      <c r="H4713" s="2">
        <v>45736</v>
      </c>
      <c r="I4713" t="s">
        <v>19</v>
      </c>
      <c r="J4713" s="3">
        <v>38011</v>
      </c>
      <c r="K4713" s="3">
        <v>28218.65</v>
      </c>
      <c r="L4713" s="3">
        <v>1410.93</v>
      </c>
      <c r="M4713" s="6">
        <v>1</v>
      </c>
      <c r="N4713" s="4">
        <v>3.1300000000000001E-2</v>
      </c>
      <c r="O4713" s="5">
        <v>3.6999999999999998E-2</v>
      </c>
    </row>
    <row r="4714" spans="1:15" hidden="1" x14ac:dyDescent="0.3">
      <c r="A4714" t="s">
        <v>6</v>
      </c>
      <c r="B4714" t="s">
        <v>1407</v>
      </c>
      <c r="C4714" t="s">
        <v>161</v>
      </c>
      <c r="D4714" t="s">
        <v>1408</v>
      </c>
      <c r="E4714" t="s">
        <v>55</v>
      </c>
      <c r="F4714" t="s">
        <v>56</v>
      </c>
      <c r="G4714" t="s">
        <v>18</v>
      </c>
      <c r="H4714" s="2">
        <v>45736</v>
      </c>
      <c r="I4714" t="s">
        <v>19</v>
      </c>
      <c r="J4714" s="3">
        <v>6324</v>
      </c>
      <c r="K4714" s="3">
        <v>4694.66</v>
      </c>
      <c r="L4714" s="3">
        <v>234.73</v>
      </c>
      <c r="M4714" s="6">
        <v>1</v>
      </c>
      <c r="N4714" s="4">
        <v>3.1300000000000001E-2</v>
      </c>
      <c r="O4714" s="5">
        <v>3.6999999999999998E-2</v>
      </c>
    </row>
    <row r="4715" spans="1:15" hidden="1" x14ac:dyDescent="0.3">
      <c r="A4715" t="s">
        <v>6</v>
      </c>
      <c r="B4715" t="s">
        <v>187</v>
      </c>
      <c r="C4715" t="s">
        <v>161</v>
      </c>
      <c r="D4715" t="s">
        <v>1409</v>
      </c>
      <c r="E4715" t="s">
        <v>59</v>
      </c>
      <c r="F4715" t="s">
        <v>60</v>
      </c>
      <c r="G4715" t="s">
        <v>18</v>
      </c>
      <c r="H4715" s="2">
        <v>45736</v>
      </c>
      <c r="I4715" t="s">
        <v>19</v>
      </c>
      <c r="J4715" s="3">
        <v>7378</v>
      </c>
      <c r="K4715" s="3">
        <v>5357.78</v>
      </c>
      <c r="L4715" s="3">
        <v>267.89</v>
      </c>
      <c r="M4715" s="6">
        <v>1</v>
      </c>
      <c r="N4715" s="4">
        <v>3.1300000000000001E-2</v>
      </c>
      <c r="O4715" s="5">
        <v>3.6999999999999998E-2</v>
      </c>
    </row>
    <row r="4716" spans="1:15" hidden="1" x14ac:dyDescent="0.3">
      <c r="A4716" t="s">
        <v>6</v>
      </c>
      <c r="B4716" t="s">
        <v>312</v>
      </c>
      <c r="C4716" t="s">
        <v>161</v>
      </c>
      <c r="D4716" t="s">
        <v>3467</v>
      </c>
      <c r="E4716" t="s">
        <v>59</v>
      </c>
      <c r="F4716" t="s">
        <v>60</v>
      </c>
      <c r="G4716" t="s">
        <v>18</v>
      </c>
      <c r="H4716" s="2">
        <v>45736</v>
      </c>
      <c r="I4716" t="s">
        <v>19</v>
      </c>
      <c r="J4716" s="3">
        <v>9766</v>
      </c>
      <c r="K4716" s="3">
        <v>6448.26</v>
      </c>
      <c r="L4716" s="3">
        <v>322.43</v>
      </c>
      <c r="M4716" s="6">
        <v>1</v>
      </c>
      <c r="N4716" s="4">
        <v>3.1300000000000001E-2</v>
      </c>
      <c r="O4716" s="5">
        <v>3.6999999999999998E-2</v>
      </c>
    </row>
    <row r="4717" spans="1:15" hidden="1" x14ac:dyDescent="0.3">
      <c r="A4717" t="s">
        <v>6</v>
      </c>
      <c r="B4717" t="s">
        <v>312</v>
      </c>
      <c r="C4717" t="s">
        <v>161</v>
      </c>
      <c r="D4717" t="s">
        <v>3468</v>
      </c>
      <c r="E4717" t="s">
        <v>59</v>
      </c>
      <c r="F4717" t="s">
        <v>60</v>
      </c>
      <c r="G4717" t="s">
        <v>18</v>
      </c>
      <c r="H4717" s="2">
        <v>45736</v>
      </c>
      <c r="I4717" t="s">
        <v>19</v>
      </c>
      <c r="J4717" s="3">
        <v>8986</v>
      </c>
      <c r="K4717" s="3">
        <v>5933.49</v>
      </c>
      <c r="L4717" s="3">
        <v>296.69</v>
      </c>
      <c r="M4717" s="6">
        <v>1</v>
      </c>
      <c r="N4717" s="4">
        <v>3.1300000000000001E-2</v>
      </c>
      <c r="O4717" s="5">
        <v>3.6999999999999998E-2</v>
      </c>
    </row>
    <row r="4718" spans="1:15" hidden="1" x14ac:dyDescent="0.3">
      <c r="A4718" t="s">
        <v>6</v>
      </c>
      <c r="B4718" t="s">
        <v>3470</v>
      </c>
      <c r="C4718" t="s">
        <v>161</v>
      </c>
      <c r="D4718" t="s">
        <v>3471</v>
      </c>
      <c r="E4718" t="s">
        <v>112</v>
      </c>
      <c r="F4718" t="s">
        <v>113</v>
      </c>
      <c r="G4718" t="s">
        <v>18</v>
      </c>
      <c r="H4718" s="2">
        <v>45736</v>
      </c>
      <c r="I4718" t="s">
        <v>19</v>
      </c>
      <c r="J4718" s="3">
        <v>29802</v>
      </c>
      <c r="K4718" s="3">
        <v>22124.52</v>
      </c>
      <c r="L4718" s="3">
        <v>1106.23</v>
      </c>
      <c r="M4718" s="6">
        <v>1</v>
      </c>
      <c r="N4718" s="4">
        <v>3.1300000000000001E-2</v>
      </c>
      <c r="O4718" s="5">
        <v>3.6999999999999998E-2</v>
      </c>
    </row>
    <row r="4719" spans="1:15" hidden="1" x14ac:dyDescent="0.3">
      <c r="A4719" t="s">
        <v>6</v>
      </c>
      <c r="B4719" t="s">
        <v>1412</v>
      </c>
      <c r="C4719" t="s">
        <v>161</v>
      </c>
      <c r="D4719" t="s">
        <v>1413</v>
      </c>
      <c r="E4719" t="s">
        <v>22</v>
      </c>
      <c r="F4719" t="s">
        <v>23</v>
      </c>
      <c r="G4719" t="s">
        <v>18</v>
      </c>
      <c r="H4719" s="2">
        <v>45736</v>
      </c>
      <c r="I4719" t="s">
        <v>19</v>
      </c>
      <c r="J4719" s="3">
        <v>13455</v>
      </c>
      <c r="K4719" s="3">
        <v>9990.84</v>
      </c>
      <c r="L4719" s="3">
        <v>499.54</v>
      </c>
      <c r="M4719" s="6">
        <v>1</v>
      </c>
      <c r="N4719" s="4">
        <v>3.1300000000000001E-2</v>
      </c>
      <c r="O4719" s="5">
        <v>3.6999999999999998E-2</v>
      </c>
    </row>
    <row r="4720" spans="1:15" hidden="1" x14ac:dyDescent="0.3">
      <c r="A4720" t="s">
        <v>6</v>
      </c>
      <c r="B4720" t="s">
        <v>648</v>
      </c>
      <c r="C4720" t="s">
        <v>161</v>
      </c>
      <c r="D4720" t="s">
        <v>3472</v>
      </c>
      <c r="E4720" t="s">
        <v>55</v>
      </c>
      <c r="F4720" t="s">
        <v>56</v>
      </c>
      <c r="G4720" t="s">
        <v>18</v>
      </c>
      <c r="H4720" s="2">
        <v>45736</v>
      </c>
      <c r="I4720" t="s">
        <v>19</v>
      </c>
      <c r="J4720" s="3">
        <v>8095.68</v>
      </c>
      <c r="K4720" s="3">
        <v>5754.21</v>
      </c>
      <c r="L4720" s="3">
        <v>287.72000000000003</v>
      </c>
      <c r="M4720" s="6">
        <v>1</v>
      </c>
      <c r="N4720" s="4">
        <v>3.1300000000000001E-2</v>
      </c>
      <c r="O4720" s="5">
        <v>3.6999999999999998E-2</v>
      </c>
    </row>
    <row r="4721" spans="1:15" hidden="1" x14ac:dyDescent="0.3">
      <c r="A4721" t="s">
        <v>6</v>
      </c>
      <c r="B4721" t="s">
        <v>1416</v>
      </c>
      <c r="C4721" t="s">
        <v>161</v>
      </c>
      <c r="D4721" t="s">
        <v>1417</v>
      </c>
      <c r="E4721" t="s">
        <v>316</v>
      </c>
      <c r="F4721" t="s">
        <v>317</v>
      </c>
      <c r="G4721" t="s">
        <v>18</v>
      </c>
      <c r="H4721" s="2">
        <v>45736</v>
      </c>
      <c r="I4721" t="s">
        <v>19</v>
      </c>
      <c r="J4721" s="3">
        <v>23108</v>
      </c>
      <c r="K4721" s="3">
        <v>17155.419999999998</v>
      </c>
      <c r="L4721" s="3">
        <v>857.77</v>
      </c>
      <c r="M4721" s="6">
        <v>1</v>
      </c>
      <c r="N4721" s="4">
        <v>3.1300000000000001E-2</v>
      </c>
      <c r="O4721" s="5">
        <v>3.6999999999999998E-2</v>
      </c>
    </row>
    <row r="4722" spans="1:15" hidden="1" x14ac:dyDescent="0.3">
      <c r="A4722" t="s">
        <v>6</v>
      </c>
      <c r="B4722" t="s">
        <v>1115</v>
      </c>
      <c r="C4722" t="s">
        <v>161</v>
      </c>
      <c r="D4722" t="s">
        <v>1420</v>
      </c>
      <c r="E4722" t="s">
        <v>81</v>
      </c>
      <c r="F4722" t="s">
        <v>82</v>
      </c>
      <c r="G4722" t="s">
        <v>18</v>
      </c>
      <c r="H4722" s="2">
        <v>45736</v>
      </c>
      <c r="I4722" t="s">
        <v>19</v>
      </c>
      <c r="J4722" s="3">
        <v>7665</v>
      </c>
      <c r="K4722" s="3">
        <v>5690.45</v>
      </c>
      <c r="L4722" s="3">
        <v>284.52</v>
      </c>
      <c r="M4722" s="6">
        <v>1</v>
      </c>
      <c r="N4722" s="4">
        <v>3.1300000000000001E-2</v>
      </c>
      <c r="O4722" s="5">
        <v>3.6999999999999998E-2</v>
      </c>
    </row>
    <row r="4723" spans="1:15" hidden="1" x14ac:dyDescent="0.3">
      <c r="A4723" t="s">
        <v>6</v>
      </c>
      <c r="B4723" t="s">
        <v>3427</v>
      </c>
      <c r="C4723" t="s">
        <v>161</v>
      </c>
      <c r="D4723" t="s">
        <v>3938</v>
      </c>
      <c r="E4723" t="s">
        <v>337</v>
      </c>
      <c r="F4723" t="s">
        <v>338</v>
      </c>
      <c r="G4723" t="s">
        <v>18</v>
      </c>
      <c r="H4723" s="2">
        <v>45736</v>
      </c>
      <c r="I4723" t="s">
        <v>19</v>
      </c>
      <c r="J4723" s="3">
        <v>7391</v>
      </c>
      <c r="K4723" s="3">
        <v>5487.14</v>
      </c>
      <c r="L4723" s="3">
        <v>274.36</v>
      </c>
      <c r="M4723" s="6">
        <v>1</v>
      </c>
      <c r="N4723" s="4">
        <v>3.1300000000000001E-2</v>
      </c>
      <c r="O4723" s="5">
        <v>3.6999999999999998E-2</v>
      </c>
    </row>
    <row r="4724" spans="1:15" hidden="1" x14ac:dyDescent="0.3">
      <c r="A4724" t="s">
        <v>6</v>
      </c>
      <c r="B4724" t="s">
        <v>3473</v>
      </c>
      <c r="C4724" t="s">
        <v>161</v>
      </c>
      <c r="D4724" t="s">
        <v>3474</v>
      </c>
      <c r="E4724" t="s">
        <v>244</v>
      </c>
      <c r="F4724" t="s">
        <v>245</v>
      </c>
      <c r="G4724" t="s">
        <v>18</v>
      </c>
      <c r="H4724" s="2">
        <v>45736</v>
      </c>
      <c r="I4724" t="s">
        <v>19</v>
      </c>
      <c r="J4724" s="3">
        <v>12142</v>
      </c>
      <c r="K4724" s="3">
        <v>9014.7000000000007</v>
      </c>
      <c r="L4724" s="3">
        <v>450.74</v>
      </c>
      <c r="M4724" s="6">
        <v>1</v>
      </c>
      <c r="N4724" s="4">
        <v>3.1300000000000001E-2</v>
      </c>
      <c r="O4724" s="5">
        <v>3.6999999999999998E-2</v>
      </c>
    </row>
    <row r="4725" spans="1:15" hidden="1" x14ac:dyDescent="0.3">
      <c r="A4725" t="s">
        <v>6</v>
      </c>
      <c r="B4725" t="s">
        <v>1421</v>
      </c>
      <c r="C4725" t="s">
        <v>161</v>
      </c>
      <c r="D4725" t="s">
        <v>1422</v>
      </c>
      <c r="E4725" t="s">
        <v>316</v>
      </c>
      <c r="F4725" t="s">
        <v>317</v>
      </c>
      <c r="G4725" t="s">
        <v>18</v>
      </c>
      <c r="H4725" s="2">
        <v>45736</v>
      </c>
      <c r="I4725" t="s">
        <v>19</v>
      </c>
      <c r="J4725" s="3">
        <v>21351</v>
      </c>
      <c r="K4725" s="3">
        <v>15505.02</v>
      </c>
      <c r="L4725" s="3">
        <v>775.25</v>
      </c>
      <c r="M4725" s="6">
        <v>1</v>
      </c>
      <c r="N4725" s="4">
        <v>3.1300000000000001E-2</v>
      </c>
      <c r="O4725" s="5">
        <v>3.6999999999999998E-2</v>
      </c>
    </row>
    <row r="4726" spans="1:15" hidden="1" x14ac:dyDescent="0.3">
      <c r="A4726" t="s">
        <v>6</v>
      </c>
      <c r="B4726" t="s">
        <v>1044</v>
      </c>
      <c r="C4726" t="s">
        <v>161</v>
      </c>
      <c r="D4726" t="s">
        <v>1423</v>
      </c>
      <c r="E4726" t="s">
        <v>16</v>
      </c>
      <c r="F4726" t="s">
        <v>17</v>
      </c>
      <c r="G4726" t="s">
        <v>18</v>
      </c>
      <c r="H4726" s="2">
        <v>45736</v>
      </c>
      <c r="I4726" t="s">
        <v>19</v>
      </c>
      <c r="J4726" s="3">
        <v>29928</v>
      </c>
      <c r="K4726" s="3">
        <v>22218.79</v>
      </c>
      <c r="L4726" s="3">
        <v>1110.94</v>
      </c>
      <c r="M4726" s="6">
        <v>1</v>
      </c>
      <c r="N4726" s="4">
        <v>3.1300000000000001E-2</v>
      </c>
      <c r="O4726" s="5">
        <v>3.6999999999999998E-2</v>
      </c>
    </row>
    <row r="4727" spans="1:15" hidden="1" x14ac:dyDescent="0.3">
      <c r="A4727" t="s">
        <v>6</v>
      </c>
      <c r="B4727" t="s">
        <v>1424</v>
      </c>
      <c r="C4727" t="s">
        <v>161</v>
      </c>
      <c r="D4727" t="s">
        <v>1425</v>
      </c>
      <c r="E4727" t="s">
        <v>81</v>
      </c>
      <c r="F4727" t="s">
        <v>82</v>
      </c>
      <c r="G4727" t="s">
        <v>18</v>
      </c>
      <c r="H4727" s="2">
        <v>45736</v>
      </c>
      <c r="I4727" t="s">
        <v>19</v>
      </c>
      <c r="J4727" s="3">
        <v>55733</v>
      </c>
      <c r="K4727" s="3">
        <v>39329.68</v>
      </c>
      <c r="L4727" s="3">
        <v>1966.48</v>
      </c>
      <c r="M4727" s="6">
        <v>1</v>
      </c>
      <c r="N4727" s="4">
        <v>3.1300000000000001E-2</v>
      </c>
      <c r="O4727" s="5">
        <v>3.6999999999999998E-2</v>
      </c>
    </row>
    <row r="4728" spans="1:15" hidden="1" x14ac:dyDescent="0.3">
      <c r="A4728" t="s">
        <v>6</v>
      </c>
      <c r="B4728" t="s">
        <v>487</v>
      </c>
      <c r="C4728" t="s">
        <v>161</v>
      </c>
      <c r="D4728" t="s">
        <v>1426</v>
      </c>
      <c r="E4728" t="s">
        <v>55</v>
      </c>
      <c r="F4728" t="s">
        <v>56</v>
      </c>
      <c r="G4728" t="s">
        <v>18</v>
      </c>
      <c r="H4728" s="2">
        <v>45736</v>
      </c>
      <c r="I4728" t="s">
        <v>19</v>
      </c>
      <c r="J4728" s="3">
        <v>9905</v>
      </c>
      <c r="K4728" s="3">
        <v>7192.87</v>
      </c>
      <c r="L4728" s="3">
        <v>359.64</v>
      </c>
      <c r="M4728" s="6">
        <v>1</v>
      </c>
      <c r="N4728" s="4">
        <v>3.1300000000000001E-2</v>
      </c>
      <c r="O4728" s="5">
        <v>3.6999999999999998E-2</v>
      </c>
    </row>
    <row r="4729" spans="1:15" hidden="1" x14ac:dyDescent="0.3">
      <c r="A4729" t="s">
        <v>6</v>
      </c>
      <c r="B4729" t="s">
        <v>1427</v>
      </c>
      <c r="C4729" t="s">
        <v>161</v>
      </c>
      <c r="D4729" t="s">
        <v>1428</v>
      </c>
      <c r="E4729" t="s">
        <v>135</v>
      </c>
      <c r="F4729" t="s">
        <v>136</v>
      </c>
      <c r="G4729" t="s">
        <v>18</v>
      </c>
      <c r="H4729" s="2">
        <v>45736</v>
      </c>
      <c r="I4729" t="s">
        <v>19</v>
      </c>
      <c r="J4729" s="3">
        <v>14383</v>
      </c>
      <c r="K4729" s="3">
        <v>10677.86</v>
      </c>
      <c r="L4729" s="3">
        <v>533.89</v>
      </c>
      <c r="M4729" s="6">
        <v>1</v>
      </c>
      <c r="N4729" s="4">
        <v>3.1300000000000001E-2</v>
      </c>
      <c r="O4729" s="5">
        <v>3.6999999999999998E-2</v>
      </c>
    </row>
    <row r="4730" spans="1:15" hidden="1" x14ac:dyDescent="0.3">
      <c r="A4730" t="s">
        <v>6</v>
      </c>
      <c r="B4730" t="s">
        <v>1429</v>
      </c>
      <c r="C4730" t="s">
        <v>161</v>
      </c>
      <c r="D4730" t="s">
        <v>1430</v>
      </c>
      <c r="E4730" t="s">
        <v>77</v>
      </c>
      <c r="F4730" t="s">
        <v>78</v>
      </c>
      <c r="G4730" t="s">
        <v>18</v>
      </c>
      <c r="H4730" s="2">
        <v>45736</v>
      </c>
      <c r="I4730" t="s">
        <v>19</v>
      </c>
      <c r="J4730" s="3">
        <v>7636</v>
      </c>
      <c r="K4730" s="3">
        <v>5679.36</v>
      </c>
      <c r="L4730" s="3">
        <v>283.97000000000003</v>
      </c>
      <c r="M4730" s="6">
        <v>1</v>
      </c>
      <c r="N4730" s="4">
        <v>3.1300000000000001E-2</v>
      </c>
      <c r="O4730" s="5">
        <v>3.6999999999999998E-2</v>
      </c>
    </row>
    <row r="4731" spans="1:15" hidden="1" x14ac:dyDescent="0.3">
      <c r="A4731" t="s">
        <v>6</v>
      </c>
      <c r="B4731" t="s">
        <v>523</v>
      </c>
      <c r="C4731" t="s">
        <v>161</v>
      </c>
      <c r="D4731" t="s">
        <v>2283</v>
      </c>
      <c r="E4731" t="s">
        <v>81</v>
      </c>
      <c r="F4731" t="s">
        <v>82</v>
      </c>
      <c r="G4731" t="s">
        <v>18</v>
      </c>
      <c r="H4731" s="2">
        <v>45736</v>
      </c>
      <c r="I4731" t="s">
        <v>19</v>
      </c>
      <c r="J4731" s="3">
        <v>9240</v>
      </c>
      <c r="K4731" s="3">
        <v>6872.61</v>
      </c>
      <c r="L4731" s="3">
        <v>343.63</v>
      </c>
      <c r="M4731" s="6">
        <v>1</v>
      </c>
      <c r="N4731" s="4">
        <v>3.1300000000000001E-2</v>
      </c>
      <c r="O4731" s="5">
        <v>3.6999999999999998E-2</v>
      </c>
    </row>
    <row r="4732" spans="1:15" hidden="1" x14ac:dyDescent="0.3">
      <c r="A4732" t="s">
        <v>6</v>
      </c>
      <c r="B4732" t="s">
        <v>219</v>
      </c>
      <c r="C4732" t="s">
        <v>161</v>
      </c>
      <c r="D4732" t="s">
        <v>1431</v>
      </c>
      <c r="E4732" t="s">
        <v>221</v>
      </c>
      <c r="F4732" t="s">
        <v>222</v>
      </c>
      <c r="G4732" t="s">
        <v>18</v>
      </c>
      <c r="H4732" s="2">
        <v>45736</v>
      </c>
      <c r="I4732" t="s">
        <v>19</v>
      </c>
      <c r="J4732" s="3">
        <v>7997</v>
      </c>
      <c r="K4732" s="3">
        <v>5947.6</v>
      </c>
      <c r="L4732" s="3">
        <v>297.38</v>
      </c>
      <c r="M4732" s="6">
        <v>1</v>
      </c>
      <c r="N4732" s="4">
        <v>3.1300000000000001E-2</v>
      </c>
      <c r="O4732" s="5">
        <v>3.6999999999999998E-2</v>
      </c>
    </row>
    <row r="4733" spans="1:15" hidden="1" x14ac:dyDescent="0.3">
      <c r="A4733" t="s">
        <v>6</v>
      </c>
      <c r="B4733" t="s">
        <v>3463</v>
      </c>
      <c r="C4733" t="s">
        <v>161</v>
      </c>
      <c r="D4733" t="s">
        <v>3996</v>
      </c>
      <c r="E4733" t="s">
        <v>135</v>
      </c>
      <c r="F4733" t="s">
        <v>136</v>
      </c>
      <c r="G4733" t="s">
        <v>18</v>
      </c>
      <c r="H4733" s="2">
        <v>45736</v>
      </c>
      <c r="I4733" t="s">
        <v>19</v>
      </c>
      <c r="J4733" s="3">
        <v>11391</v>
      </c>
      <c r="K4733" s="3">
        <v>7705</v>
      </c>
      <c r="L4733" s="3">
        <v>385.25</v>
      </c>
      <c r="M4733" s="6">
        <v>1</v>
      </c>
      <c r="N4733" s="4">
        <v>3.1300000000000001E-2</v>
      </c>
      <c r="O4733" s="5">
        <v>3.6999999999999998E-2</v>
      </c>
    </row>
    <row r="4734" spans="1:15" hidden="1" x14ac:dyDescent="0.3">
      <c r="A4734" t="s">
        <v>6</v>
      </c>
      <c r="B4734" t="s">
        <v>898</v>
      </c>
      <c r="C4734" t="s">
        <v>161</v>
      </c>
      <c r="D4734" t="s">
        <v>1434</v>
      </c>
      <c r="E4734" t="s">
        <v>35</v>
      </c>
      <c r="F4734" t="s">
        <v>36</v>
      </c>
      <c r="G4734" t="s">
        <v>18</v>
      </c>
      <c r="H4734" s="2">
        <v>45736</v>
      </c>
      <c r="I4734" t="s">
        <v>19</v>
      </c>
      <c r="J4734" s="3">
        <v>7443</v>
      </c>
      <c r="K4734" s="3">
        <v>5535.49</v>
      </c>
      <c r="L4734" s="3">
        <v>276.77</v>
      </c>
      <c r="M4734" s="6">
        <v>1</v>
      </c>
      <c r="N4734" s="4">
        <v>3.1300000000000001E-2</v>
      </c>
      <c r="O4734" s="5">
        <v>3.6999999999999998E-2</v>
      </c>
    </row>
    <row r="4735" spans="1:15" hidden="1" x14ac:dyDescent="0.3">
      <c r="A4735" t="s">
        <v>6</v>
      </c>
      <c r="B4735" t="s">
        <v>853</v>
      </c>
      <c r="C4735" t="s">
        <v>161</v>
      </c>
      <c r="D4735" t="s">
        <v>1435</v>
      </c>
      <c r="E4735" t="s">
        <v>55</v>
      </c>
      <c r="F4735" t="s">
        <v>56</v>
      </c>
      <c r="G4735" t="s">
        <v>18</v>
      </c>
      <c r="H4735" s="2">
        <v>45736</v>
      </c>
      <c r="I4735" t="s">
        <v>19</v>
      </c>
      <c r="J4735" s="3">
        <v>6708</v>
      </c>
      <c r="K4735" s="3">
        <v>4989.34</v>
      </c>
      <c r="L4735" s="3">
        <v>249.47</v>
      </c>
      <c r="M4735" s="6">
        <v>1</v>
      </c>
      <c r="N4735" s="4">
        <v>3.1300000000000001E-2</v>
      </c>
      <c r="O4735" s="5">
        <v>3.6999999999999998E-2</v>
      </c>
    </row>
    <row r="4736" spans="1:15" hidden="1" x14ac:dyDescent="0.3">
      <c r="A4736" t="s">
        <v>6</v>
      </c>
      <c r="B4736" t="s">
        <v>1494</v>
      </c>
      <c r="C4736" t="s">
        <v>161</v>
      </c>
      <c r="D4736" t="s">
        <v>2512</v>
      </c>
      <c r="E4736" t="s">
        <v>221</v>
      </c>
      <c r="F4736" t="s">
        <v>222</v>
      </c>
      <c r="G4736" t="s">
        <v>18</v>
      </c>
      <c r="H4736" s="2">
        <v>45736</v>
      </c>
      <c r="I4736" t="s">
        <v>19</v>
      </c>
      <c r="J4736" s="3">
        <v>33459</v>
      </c>
      <c r="K4736" s="3">
        <v>24885.81</v>
      </c>
      <c r="L4736" s="3">
        <v>1244.29</v>
      </c>
      <c r="M4736" s="6">
        <v>1</v>
      </c>
      <c r="N4736" s="4">
        <v>3.1300000000000001E-2</v>
      </c>
      <c r="O4736" s="5">
        <v>3.6999999999999998E-2</v>
      </c>
    </row>
    <row r="4737" spans="1:15" hidden="1" x14ac:dyDescent="0.3">
      <c r="A4737" t="s">
        <v>6</v>
      </c>
      <c r="B4737" t="s">
        <v>2731</v>
      </c>
      <c r="C4737" t="s">
        <v>161</v>
      </c>
      <c r="D4737" t="s">
        <v>2732</v>
      </c>
      <c r="E4737" t="s">
        <v>337</v>
      </c>
      <c r="F4737" t="s">
        <v>338</v>
      </c>
      <c r="G4737" t="s">
        <v>18</v>
      </c>
      <c r="H4737" s="2">
        <v>45736</v>
      </c>
      <c r="I4737" t="s">
        <v>19</v>
      </c>
      <c r="J4737" s="3">
        <v>10192</v>
      </c>
      <c r="K4737" s="3">
        <v>7622.4</v>
      </c>
      <c r="L4737" s="3">
        <v>381.12</v>
      </c>
      <c r="M4737" s="6">
        <v>1</v>
      </c>
      <c r="N4737" s="4">
        <v>3.1300000000000001E-2</v>
      </c>
      <c r="O4737" s="5">
        <v>3.6999999999999998E-2</v>
      </c>
    </row>
    <row r="4738" spans="1:15" hidden="1" x14ac:dyDescent="0.3">
      <c r="A4738" t="s">
        <v>6</v>
      </c>
      <c r="B4738" t="s">
        <v>762</v>
      </c>
      <c r="C4738" t="s">
        <v>161</v>
      </c>
      <c r="D4738" t="s">
        <v>1438</v>
      </c>
      <c r="E4738" t="s">
        <v>55</v>
      </c>
      <c r="F4738" t="s">
        <v>56</v>
      </c>
      <c r="G4738" t="s">
        <v>18</v>
      </c>
      <c r="H4738" s="2">
        <v>45736</v>
      </c>
      <c r="I4738" t="s">
        <v>19</v>
      </c>
      <c r="J4738" s="3">
        <v>7376</v>
      </c>
      <c r="K4738" s="3">
        <v>5485.46</v>
      </c>
      <c r="L4738" s="3">
        <v>274.27</v>
      </c>
      <c r="M4738" s="6">
        <v>1</v>
      </c>
      <c r="N4738" s="4">
        <v>3.1300000000000001E-2</v>
      </c>
      <c r="O4738" s="5">
        <v>3.6999999999999998E-2</v>
      </c>
    </row>
    <row r="4739" spans="1:15" hidden="1" x14ac:dyDescent="0.3">
      <c r="A4739" t="s">
        <v>6</v>
      </c>
      <c r="B4739" t="s">
        <v>1439</v>
      </c>
      <c r="C4739" t="s">
        <v>161</v>
      </c>
      <c r="D4739" t="s">
        <v>1440</v>
      </c>
      <c r="E4739" t="s">
        <v>55</v>
      </c>
      <c r="F4739" t="s">
        <v>56</v>
      </c>
      <c r="G4739" t="s">
        <v>18</v>
      </c>
      <c r="H4739" s="2">
        <v>45736</v>
      </c>
      <c r="I4739" t="s">
        <v>19</v>
      </c>
      <c r="J4739" s="3">
        <v>23257</v>
      </c>
      <c r="K4739" s="3">
        <v>17297.5</v>
      </c>
      <c r="L4739" s="3">
        <v>864.88</v>
      </c>
      <c r="M4739" s="6">
        <v>1</v>
      </c>
      <c r="N4739" s="4">
        <v>3.1300000000000001E-2</v>
      </c>
      <c r="O4739" s="5">
        <v>3.6999999999999998E-2</v>
      </c>
    </row>
    <row r="4740" spans="1:15" hidden="1" x14ac:dyDescent="0.3">
      <c r="A4740" t="s">
        <v>6</v>
      </c>
      <c r="B4740" t="s">
        <v>1441</v>
      </c>
      <c r="C4740" t="s">
        <v>161</v>
      </c>
      <c r="D4740" t="s">
        <v>1442</v>
      </c>
      <c r="E4740" t="s">
        <v>798</v>
      </c>
      <c r="F4740" t="s">
        <v>799</v>
      </c>
      <c r="G4740" t="s">
        <v>18</v>
      </c>
      <c r="H4740" s="2">
        <v>45736</v>
      </c>
      <c r="I4740" t="s">
        <v>19</v>
      </c>
      <c r="J4740" s="3">
        <v>35554</v>
      </c>
      <c r="K4740" s="3">
        <v>25866.18</v>
      </c>
      <c r="L4740" s="3">
        <v>1293.31</v>
      </c>
      <c r="M4740" s="6">
        <v>1</v>
      </c>
      <c r="N4740" s="4">
        <v>3.1300000000000001E-2</v>
      </c>
      <c r="O4740" s="5">
        <v>3.6999999999999998E-2</v>
      </c>
    </row>
    <row r="4741" spans="1:15" hidden="1" x14ac:dyDescent="0.3">
      <c r="A4741" t="s">
        <v>6</v>
      </c>
      <c r="B4741" t="s">
        <v>1731</v>
      </c>
      <c r="C4741" t="s">
        <v>161</v>
      </c>
      <c r="D4741" t="s">
        <v>2284</v>
      </c>
      <c r="E4741" t="s">
        <v>55</v>
      </c>
      <c r="F4741" t="s">
        <v>56</v>
      </c>
      <c r="G4741" t="s">
        <v>18</v>
      </c>
      <c r="H4741" s="2">
        <v>45736</v>
      </c>
      <c r="I4741" t="s">
        <v>19</v>
      </c>
      <c r="J4741" s="3">
        <v>19951</v>
      </c>
      <c r="K4741" s="3">
        <v>14838.68</v>
      </c>
      <c r="L4741" s="3">
        <v>741.93</v>
      </c>
      <c r="M4741" s="6">
        <v>1</v>
      </c>
      <c r="N4741" s="4">
        <v>3.1300000000000001E-2</v>
      </c>
      <c r="O4741" s="5">
        <v>3.6999999999999998E-2</v>
      </c>
    </row>
    <row r="4742" spans="1:15" hidden="1" x14ac:dyDescent="0.3">
      <c r="A4742" t="s">
        <v>6</v>
      </c>
      <c r="B4742" t="s">
        <v>1476</v>
      </c>
      <c r="C4742" t="s">
        <v>161</v>
      </c>
      <c r="D4742" t="s">
        <v>4147</v>
      </c>
      <c r="E4742" t="s">
        <v>77</v>
      </c>
      <c r="F4742" t="s">
        <v>78</v>
      </c>
      <c r="G4742" t="s">
        <v>18</v>
      </c>
      <c r="H4742" s="2">
        <v>45736</v>
      </c>
      <c r="I4742" t="s">
        <v>19</v>
      </c>
      <c r="J4742" s="3">
        <v>8411</v>
      </c>
      <c r="K4742" s="3">
        <v>5689</v>
      </c>
      <c r="L4742" s="3">
        <v>284.45</v>
      </c>
      <c r="M4742" s="6">
        <v>1</v>
      </c>
      <c r="N4742" s="4">
        <v>3.1300000000000001E-2</v>
      </c>
      <c r="O4742" s="5">
        <v>3.6999999999999998E-2</v>
      </c>
    </row>
    <row r="4743" spans="1:15" hidden="1" x14ac:dyDescent="0.3">
      <c r="A4743" t="s">
        <v>6</v>
      </c>
      <c r="B4743" t="s">
        <v>644</v>
      </c>
      <c r="C4743" t="s">
        <v>161</v>
      </c>
      <c r="D4743" t="s">
        <v>1445</v>
      </c>
      <c r="E4743" t="s">
        <v>55</v>
      </c>
      <c r="F4743" t="s">
        <v>56</v>
      </c>
      <c r="G4743" t="s">
        <v>18</v>
      </c>
      <c r="H4743" s="2">
        <v>45736</v>
      </c>
      <c r="I4743" t="s">
        <v>19</v>
      </c>
      <c r="J4743" s="3">
        <v>8454</v>
      </c>
      <c r="K4743" s="3">
        <v>6287.77</v>
      </c>
      <c r="L4743" s="3">
        <v>314.39</v>
      </c>
      <c r="M4743" s="6">
        <v>1</v>
      </c>
      <c r="N4743" s="4">
        <v>3.1300000000000001E-2</v>
      </c>
      <c r="O4743" s="5">
        <v>3.6999999999999998E-2</v>
      </c>
    </row>
    <row r="4744" spans="1:15" hidden="1" x14ac:dyDescent="0.3">
      <c r="A4744" t="s">
        <v>2156</v>
      </c>
      <c r="B4744" t="s">
        <v>758</v>
      </c>
      <c r="C4744" t="s">
        <v>14</v>
      </c>
      <c r="D4744" t="s">
        <v>3159</v>
      </c>
      <c r="E4744" t="s">
        <v>77</v>
      </c>
      <c r="F4744" t="s">
        <v>78</v>
      </c>
      <c r="H4744" s="2">
        <v>45736</v>
      </c>
      <c r="I4744" s="2" t="s">
        <v>19</v>
      </c>
      <c r="J4744" s="3">
        <v>40092</v>
      </c>
      <c r="K4744" s="3">
        <v>29764.12</v>
      </c>
      <c r="L4744" s="3">
        <v>297.64</v>
      </c>
      <c r="M4744" s="7"/>
      <c r="N4744" s="4">
        <v>3.1300000000000001E-2</v>
      </c>
      <c r="O4744" s="5">
        <v>3.6999999999999998E-2</v>
      </c>
    </row>
    <row r="4745" spans="1:15" hidden="1" x14ac:dyDescent="0.3">
      <c r="A4745" t="s">
        <v>2156</v>
      </c>
      <c r="B4745" t="s">
        <v>433</v>
      </c>
      <c r="C4745" t="s">
        <v>14</v>
      </c>
      <c r="D4745" t="s">
        <v>3160</v>
      </c>
      <c r="E4745" t="s">
        <v>432</v>
      </c>
      <c r="F4745" t="s">
        <v>433</v>
      </c>
      <c r="H4745" s="2">
        <v>45736</v>
      </c>
      <c r="I4745" s="2" t="s">
        <v>19</v>
      </c>
      <c r="J4745" s="3">
        <v>289022</v>
      </c>
      <c r="K4745" s="3">
        <v>214566.68</v>
      </c>
      <c r="L4745" s="3">
        <v>4935.03</v>
      </c>
      <c r="M4745" s="7"/>
      <c r="N4745" s="4">
        <v>3.1300000000000001E-2</v>
      </c>
      <c r="O4745" s="5">
        <v>3.6999999999999998E-2</v>
      </c>
    </row>
    <row r="4746" spans="1:15" hidden="1" x14ac:dyDescent="0.3">
      <c r="A4746" t="s">
        <v>2156</v>
      </c>
      <c r="B4746" t="s">
        <v>3161</v>
      </c>
      <c r="C4746" t="s">
        <v>14</v>
      </c>
      <c r="D4746" t="s">
        <v>3162</v>
      </c>
      <c r="E4746" t="s">
        <v>51</v>
      </c>
      <c r="F4746" t="s">
        <v>52</v>
      </c>
      <c r="H4746" s="2">
        <v>45736</v>
      </c>
      <c r="I4746" s="2" t="s">
        <v>19</v>
      </c>
      <c r="J4746" s="3">
        <v>93421</v>
      </c>
      <c r="K4746" s="3">
        <v>69354.98</v>
      </c>
      <c r="L4746" s="3">
        <v>693.55</v>
      </c>
      <c r="M4746" s="7"/>
      <c r="N4746" s="4">
        <v>3.1300000000000001E-2</v>
      </c>
      <c r="O4746" s="5">
        <v>3.6999999999999998E-2</v>
      </c>
    </row>
    <row r="4747" spans="1:15" hidden="1" x14ac:dyDescent="0.3">
      <c r="A4747" t="s">
        <v>2156</v>
      </c>
      <c r="B4747" t="s">
        <v>3163</v>
      </c>
      <c r="C4747" t="s">
        <v>14</v>
      </c>
      <c r="D4747" t="s">
        <v>3164</v>
      </c>
      <c r="E4747" t="s">
        <v>77</v>
      </c>
      <c r="F4747" t="s">
        <v>78</v>
      </c>
      <c r="H4747" s="2">
        <v>45736</v>
      </c>
      <c r="I4747" s="2" t="s">
        <v>19</v>
      </c>
      <c r="J4747" s="3">
        <v>61278</v>
      </c>
      <c r="K4747" s="3">
        <v>45492.51</v>
      </c>
      <c r="L4747" s="3">
        <v>454.93</v>
      </c>
      <c r="M4747" s="7"/>
      <c r="N4747" s="4">
        <v>3.1300000000000001E-2</v>
      </c>
      <c r="O4747" s="5">
        <v>3.6999999999999998E-2</v>
      </c>
    </row>
    <row r="4748" spans="1:15" hidden="1" x14ac:dyDescent="0.3">
      <c r="A4748" t="s">
        <v>2156</v>
      </c>
      <c r="B4748" t="s">
        <v>771</v>
      </c>
      <c r="C4748" t="s">
        <v>14</v>
      </c>
      <c r="D4748" t="s">
        <v>3165</v>
      </c>
      <c r="E4748" t="s">
        <v>51</v>
      </c>
      <c r="F4748" t="s">
        <v>52</v>
      </c>
      <c r="H4748" s="2">
        <v>45736</v>
      </c>
      <c r="I4748" s="2" t="s">
        <v>19</v>
      </c>
      <c r="J4748" s="3">
        <v>47493</v>
      </c>
      <c r="K4748" s="3">
        <v>34490.46</v>
      </c>
      <c r="L4748" s="3">
        <v>344.9</v>
      </c>
      <c r="M4748" s="7"/>
      <c r="N4748" s="4">
        <v>3.1300000000000001E-2</v>
      </c>
      <c r="O4748" s="5">
        <v>3.6999999999999998E-2</v>
      </c>
    </row>
    <row r="4749" spans="1:15" hidden="1" x14ac:dyDescent="0.3">
      <c r="A4749" t="s">
        <v>2156</v>
      </c>
      <c r="B4749" t="s">
        <v>771</v>
      </c>
      <c r="C4749" t="s">
        <v>14</v>
      </c>
      <c r="D4749" t="s">
        <v>3166</v>
      </c>
      <c r="E4749" t="s">
        <v>51</v>
      </c>
      <c r="F4749" t="s">
        <v>52</v>
      </c>
      <c r="H4749" s="2">
        <v>45736</v>
      </c>
      <c r="I4749" s="2" t="s">
        <v>19</v>
      </c>
      <c r="J4749" s="3">
        <v>37518</v>
      </c>
      <c r="K4749" s="3">
        <v>27245.94</v>
      </c>
      <c r="L4749" s="3">
        <v>272.45999999999998</v>
      </c>
      <c r="M4749" s="7"/>
      <c r="N4749" s="4">
        <v>3.1300000000000001E-2</v>
      </c>
      <c r="O4749" s="5">
        <v>3.6999999999999998E-2</v>
      </c>
    </row>
    <row r="4750" spans="1:15" hidden="1" x14ac:dyDescent="0.3">
      <c r="A4750" t="s">
        <v>2156</v>
      </c>
      <c r="B4750" t="s">
        <v>774</v>
      </c>
      <c r="C4750" t="s">
        <v>14</v>
      </c>
      <c r="D4750" t="s">
        <v>3168</v>
      </c>
      <c r="E4750" t="s">
        <v>51</v>
      </c>
      <c r="F4750" t="s">
        <v>52</v>
      </c>
      <c r="H4750" s="2">
        <v>45736</v>
      </c>
      <c r="I4750" s="2" t="s">
        <v>19</v>
      </c>
      <c r="J4750" s="3">
        <v>34868</v>
      </c>
      <c r="K4750" s="3">
        <v>25321.16</v>
      </c>
      <c r="L4750" s="3">
        <v>253.21</v>
      </c>
      <c r="M4750" s="7"/>
      <c r="N4750" s="4">
        <v>3.1300000000000001E-2</v>
      </c>
      <c r="O4750" s="5">
        <v>3.6999999999999998E-2</v>
      </c>
    </row>
    <row r="4751" spans="1:15" hidden="1" x14ac:dyDescent="0.3">
      <c r="A4751" t="s">
        <v>2156</v>
      </c>
      <c r="B4751" t="s">
        <v>778</v>
      </c>
      <c r="C4751" t="s">
        <v>14</v>
      </c>
      <c r="D4751" t="s">
        <v>3170</v>
      </c>
      <c r="E4751" t="s">
        <v>55</v>
      </c>
      <c r="F4751" t="s">
        <v>56</v>
      </c>
      <c r="H4751" s="2">
        <v>45736</v>
      </c>
      <c r="I4751" s="2" t="s">
        <v>19</v>
      </c>
      <c r="J4751" s="3">
        <v>66737</v>
      </c>
      <c r="K4751" s="3">
        <v>49545.09</v>
      </c>
      <c r="L4751" s="3">
        <v>495.45</v>
      </c>
      <c r="M4751" s="7"/>
      <c r="N4751" s="4">
        <v>3.1300000000000001E-2</v>
      </c>
      <c r="O4751" s="5">
        <v>3.6999999999999998E-2</v>
      </c>
    </row>
    <row r="4752" spans="1:15" hidden="1" x14ac:dyDescent="0.3">
      <c r="A4752" t="s">
        <v>2156</v>
      </c>
      <c r="B4752" t="s">
        <v>786</v>
      </c>
      <c r="C4752" t="s">
        <v>14</v>
      </c>
      <c r="D4752" t="s">
        <v>3171</v>
      </c>
      <c r="E4752" t="s">
        <v>55</v>
      </c>
      <c r="F4752" t="s">
        <v>56</v>
      </c>
      <c r="H4752" s="2">
        <v>45736</v>
      </c>
      <c r="I4752" s="2" t="s">
        <v>19</v>
      </c>
      <c r="J4752" s="3">
        <v>69198</v>
      </c>
      <c r="K4752" s="3">
        <v>50252.35</v>
      </c>
      <c r="L4752" s="3">
        <v>502.52</v>
      </c>
      <c r="M4752" s="7"/>
      <c r="N4752" s="4">
        <v>3.1300000000000001E-2</v>
      </c>
      <c r="O4752" s="5">
        <v>3.6999999999999998E-2</v>
      </c>
    </row>
    <row r="4753" spans="1:15" hidden="1" x14ac:dyDescent="0.3">
      <c r="A4753" t="s">
        <v>2156</v>
      </c>
      <c r="B4753" t="s">
        <v>3172</v>
      </c>
      <c r="C4753" t="s">
        <v>14</v>
      </c>
      <c r="D4753" t="s">
        <v>3173</v>
      </c>
      <c r="E4753" t="s">
        <v>51</v>
      </c>
      <c r="F4753" t="s">
        <v>52</v>
      </c>
      <c r="H4753" s="2">
        <v>45736</v>
      </c>
      <c r="I4753" s="2" t="s">
        <v>19</v>
      </c>
      <c r="J4753" s="3">
        <v>68278</v>
      </c>
      <c r="K4753" s="3">
        <v>50689.25</v>
      </c>
      <c r="L4753" s="3">
        <v>506.89</v>
      </c>
      <c r="M4753" s="7"/>
      <c r="N4753" s="4">
        <v>3.1300000000000001E-2</v>
      </c>
      <c r="O4753" s="5">
        <v>3.6999999999999998E-2</v>
      </c>
    </row>
    <row r="4754" spans="1:15" hidden="1" x14ac:dyDescent="0.3">
      <c r="A4754" t="s">
        <v>2156</v>
      </c>
      <c r="B4754" t="s">
        <v>790</v>
      </c>
      <c r="C4754" t="s">
        <v>14</v>
      </c>
      <c r="D4754" t="s">
        <v>3176</v>
      </c>
      <c r="E4754" t="s">
        <v>81</v>
      </c>
      <c r="F4754" t="s">
        <v>82</v>
      </c>
      <c r="H4754" s="2">
        <v>45736</v>
      </c>
      <c r="I4754" s="2" t="s">
        <v>19</v>
      </c>
      <c r="J4754" s="3">
        <v>80786</v>
      </c>
      <c r="K4754" s="3">
        <v>59974.45</v>
      </c>
      <c r="L4754" s="3">
        <v>599.74</v>
      </c>
      <c r="M4754" s="7"/>
      <c r="N4754" s="4">
        <v>3.1300000000000001E-2</v>
      </c>
      <c r="O4754" s="5">
        <v>3.6999999999999998E-2</v>
      </c>
    </row>
    <row r="4755" spans="1:15" hidden="1" x14ac:dyDescent="0.3">
      <c r="A4755" t="s">
        <v>2156</v>
      </c>
      <c r="B4755" t="s">
        <v>792</v>
      </c>
      <c r="C4755" t="s">
        <v>14</v>
      </c>
      <c r="D4755" t="s">
        <v>3177</v>
      </c>
      <c r="E4755" t="s">
        <v>55</v>
      </c>
      <c r="F4755" t="s">
        <v>56</v>
      </c>
      <c r="H4755" s="2">
        <v>45736</v>
      </c>
      <c r="I4755" s="2" t="s">
        <v>19</v>
      </c>
      <c r="J4755" s="3">
        <v>133029</v>
      </c>
      <c r="K4755" s="3">
        <v>96607.54</v>
      </c>
      <c r="L4755" s="3">
        <v>966.08</v>
      </c>
      <c r="M4755" s="7"/>
      <c r="N4755" s="4">
        <v>3.1300000000000001E-2</v>
      </c>
      <c r="O4755" s="5">
        <v>3.6999999999999998E-2</v>
      </c>
    </row>
    <row r="4756" spans="1:15" hidden="1" x14ac:dyDescent="0.3">
      <c r="A4756" t="s">
        <v>2156</v>
      </c>
      <c r="B4756" t="s">
        <v>792</v>
      </c>
      <c r="C4756" t="s">
        <v>14</v>
      </c>
      <c r="D4756" t="s">
        <v>3178</v>
      </c>
      <c r="E4756" t="s">
        <v>55</v>
      </c>
      <c r="F4756" t="s">
        <v>56</v>
      </c>
      <c r="H4756" s="2">
        <v>45736</v>
      </c>
      <c r="I4756" s="2" t="s">
        <v>19</v>
      </c>
      <c r="J4756" s="3">
        <v>90221</v>
      </c>
      <c r="K4756" s="3">
        <v>65520.160000000003</v>
      </c>
      <c r="L4756" s="3">
        <v>655.20000000000005</v>
      </c>
      <c r="M4756" s="7"/>
      <c r="N4756" s="4">
        <v>3.1300000000000001E-2</v>
      </c>
      <c r="O4756" s="5">
        <v>3.6999999999999998E-2</v>
      </c>
    </row>
    <row r="4757" spans="1:15" hidden="1" x14ac:dyDescent="0.3">
      <c r="A4757" t="s">
        <v>2156</v>
      </c>
      <c r="B4757" t="s">
        <v>792</v>
      </c>
      <c r="C4757" t="s">
        <v>14</v>
      </c>
      <c r="D4757" t="s">
        <v>3179</v>
      </c>
      <c r="E4757" t="s">
        <v>55</v>
      </c>
      <c r="F4757" t="s">
        <v>56</v>
      </c>
      <c r="H4757" s="2">
        <v>45736</v>
      </c>
      <c r="I4757" s="2" t="s">
        <v>19</v>
      </c>
      <c r="J4757" s="3">
        <v>93252</v>
      </c>
      <c r="K4757" s="3">
        <v>67720.929999999993</v>
      </c>
      <c r="L4757" s="3">
        <v>677.21</v>
      </c>
      <c r="M4757" s="7"/>
      <c r="N4757" s="4">
        <v>3.1300000000000001E-2</v>
      </c>
      <c r="O4757" s="5">
        <v>3.6999999999999998E-2</v>
      </c>
    </row>
    <row r="4758" spans="1:15" hidden="1" x14ac:dyDescent="0.3">
      <c r="A4758" t="s">
        <v>2156</v>
      </c>
      <c r="B4758" t="s">
        <v>79</v>
      </c>
      <c r="C4758" t="s">
        <v>14</v>
      </c>
      <c r="D4758" t="s">
        <v>3180</v>
      </c>
      <c r="E4758" t="s">
        <v>81</v>
      </c>
      <c r="F4758" t="s">
        <v>82</v>
      </c>
      <c r="H4758" s="2">
        <v>45736</v>
      </c>
      <c r="I4758" s="2" t="s">
        <v>19</v>
      </c>
      <c r="J4758" s="3">
        <v>32458</v>
      </c>
      <c r="K4758" s="3">
        <v>24096.42</v>
      </c>
      <c r="L4758" s="3">
        <v>240.96</v>
      </c>
      <c r="M4758" s="7"/>
      <c r="N4758" s="4">
        <v>3.1300000000000001E-2</v>
      </c>
      <c r="O4758" s="5">
        <v>3.6999999999999998E-2</v>
      </c>
    </row>
    <row r="4759" spans="1:15" hidden="1" x14ac:dyDescent="0.3">
      <c r="A4759" t="s">
        <v>2156</v>
      </c>
      <c r="B4759" t="s">
        <v>3017</v>
      </c>
      <c r="C4759" t="s">
        <v>14</v>
      </c>
      <c r="D4759" t="s">
        <v>3181</v>
      </c>
      <c r="E4759" t="s">
        <v>77</v>
      </c>
      <c r="F4759" t="s">
        <v>78</v>
      </c>
      <c r="H4759" s="2">
        <v>45736</v>
      </c>
      <c r="I4759" s="2" t="s">
        <v>19</v>
      </c>
      <c r="J4759" s="3">
        <v>73029</v>
      </c>
      <c r="K4759" s="3">
        <v>54216.19</v>
      </c>
      <c r="L4759" s="3">
        <v>542.16</v>
      </c>
      <c r="M4759" s="7"/>
      <c r="N4759" s="4">
        <v>3.1300000000000001E-2</v>
      </c>
      <c r="O4759" s="5">
        <v>3.6999999999999998E-2</v>
      </c>
    </row>
    <row r="4760" spans="1:15" hidden="1" x14ac:dyDescent="0.3">
      <c r="A4760" t="s">
        <v>2156</v>
      </c>
      <c r="B4760" t="s">
        <v>804</v>
      </c>
      <c r="C4760" t="s">
        <v>14</v>
      </c>
      <c r="D4760" t="s">
        <v>3182</v>
      </c>
      <c r="E4760" t="s">
        <v>55</v>
      </c>
      <c r="F4760" t="s">
        <v>56</v>
      </c>
      <c r="H4760" s="2">
        <v>45736</v>
      </c>
      <c r="I4760" s="2" t="s">
        <v>19</v>
      </c>
      <c r="J4760" s="3">
        <v>106057</v>
      </c>
      <c r="K4760" s="3">
        <v>78735.960000000006</v>
      </c>
      <c r="L4760" s="3">
        <v>787.36</v>
      </c>
      <c r="M4760" s="7"/>
      <c r="N4760" s="4">
        <v>3.1300000000000001E-2</v>
      </c>
      <c r="O4760" s="5">
        <v>3.6999999999999998E-2</v>
      </c>
    </row>
    <row r="4761" spans="1:15" hidden="1" x14ac:dyDescent="0.3">
      <c r="A4761" t="s">
        <v>2156</v>
      </c>
      <c r="B4761" t="s">
        <v>810</v>
      </c>
      <c r="C4761" t="s">
        <v>14</v>
      </c>
      <c r="D4761" t="s">
        <v>3183</v>
      </c>
      <c r="E4761" t="s">
        <v>55</v>
      </c>
      <c r="F4761" t="s">
        <v>56</v>
      </c>
      <c r="H4761" s="2">
        <v>45736</v>
      </c>
      <c r="I4761" s="2" t="s">
        <v>19</v>
      </c>
      <c r="J4761" s="3">
        <v>108467</v>
      </c>
      <c r="K4761" s="3">
        <v>80524.98</v>
      </c>
      <c r="L4761" s="3">
        <v>805.25</v>
      </c>
      <c r="M4761" s="7"/>
      <c r="N4761" s="4">
        <v>3.1300000000000001E-2</v>
      </c>
      <c r="O4761" s="5">
        <v>3.6999999999999998E-2</v>
      </c>
    </row>
    <row r="4762" spans="1:15" hidden="1" x14ac:dyDescent="0.3">
      <c r="A4762" t="s">
        <v>2156</v>
      </c>
      <c r="B4762" t="s">
        <v>3184</v>
      </c>
      <c r="C4762" t="s">
        <v>14</v>
      </c>
      <c r="D4762" t="s">
        <v>3185</v>
      </c>
      <c r="E4762" t="s">
        <v>77</v>
      </c>
      <c r="F4762" t="s">
        <v>78</v>
      </c>
      <c r="H4762" s="2">
        <v>45736</v>
      </c>
      <c r="I4762" s="2" t="s">
        <v>19</v>
      </c>
      <c r="J4762" s="3">
        <v>87659</v>
      </c>
      <c r="K4762" s="3">
        <v>65090.66</v>
      </c>
      <c r="L4762" s="3">
        <v>650.91</v>
      </c>
      <c r="M4762" s="7"/>
      <c r="N4762" s="4">
        <v>3.1300000000000001E-2</v>
      </c>
      <c r="O4762" s="5">
        <v>3.6999999999999998E-2</v>
      </c>
    </row>
    <row r="4763" spans="1:15" hidden="1" x14ac:dyDescent="0.3">
      <c r="A4763" t="s">
        <v>2156</v>
      </c>
      <c r="B4763" t="s">
        <v>819</v>
      </c>
      <c r="C4763" t="s">
        <v>14</v>
      </c>
      <c r="D4763" t="s">
        <v>3606</v>
      </c>
      <c r="E4763" t="s">
        <v>798</v>
      </c>
      <c r="F4763" t="s">
        <v>799</v>
      </c>
      <c r="H4763" s="2">
        <v>45736</v>
      </c>
      <c r="I4763" s="2" t="s">
        <v>19</v>
      </c>
      <c r="J4763" s="3">
        <v>317111</v>
      </c>
      <c r="K4763" s="3">
        <v>235420.32</v>
      </c>
      <c r="L4763" s="3">
        <v>2354.21</v>
      </c>
      <c r="M4763" s="7"/>
      <c r="N4763" s="4">
        <v>3.1300000000000001E-2</v>
      </c>
      <c r="O4763" s="5">
        <v>3.6999999999999998E-2</v>
      </c>
    </row>
    <row r="4764" spans="1:15" hidden="1" x14ac:dyDescent="0.3">
      <c r="A4764" t="s">
        <v>2156</v>
      </c>
      <c r="B4764" t="s">
        <v>637</v>
      </c>
      <c r="C4764" t="s">
        <v>14</v>
      </c>
      <c r="D4764" t="s">
        <v>2647</v>
      </c>
      <c r="E4764" t="s">
        <v>51</v>
      </c>
      <c r="F4764" t="s">
        <v>52</v>
      </c>
      <c r="H4764" s="2">
        <v>45736</v>
      </c>
      <c r="I4764" s="2" t="s">
        <v>19</v>
      </c>
      <c r="J4764" s="3">
        <v>57512</v>
      </c>
      <c r="K4764" s="3">
        <v>42695.8</v>
      </c>
      <c r="L4764" s="3">
        <v>426.96</v>
      </c>
      <c r="M4764" s="7"/>
      <c r="N4764" s="4">
        <v>3.1300000000000001E-2</v>
      </c>
      <c r="O4764" s="5">
        <v>3.6999999999999998E-2</v>
      </c>
    </row>
    <row r="4765" spans="1:15" hidden="1" x14ac:dyDescent="0.3">
      <c r="A4765" t="s">
        <v>2156</v>
      </c>
      <c r="B4765" t="s">
        <v>833</v>
      </c>
      <c r="C4765" t="s">
        <v>14</v>
      </c>
      <c r="D4765" t="s">
        <v>2648</v>
      </c>
      <c r="E4765" t="s">
        <v>55</v>
      </c>
      <c r="F4765" t="s">
        <v>56</v>
      </c>
      <c r="H4765" s="2">
        <v>45736</v>
      </c>
      <c r="I4765" s="2" t="s">
        <v>19</v>
      </c>
      <c r="J4765" s="3">
        <v>78480</v>
      </c>
      <c r="K4765" s="3">
        <v>58262.83</v>
      </c>
      <c r="L4765" s="3">
        <v>582.63</v>
      </c>
      <c r="M4765" s="7"/>
      <c r="N4765" s="4">
        <v>3.1300000000000001E-2</v>
      </c>
      <c r="O4765" s="5">
        <v>3.6999999999999998E-2</v>
      </c>
    </row>
    <row r="4766" spans="1:15" hidden="1" x14ac:dyDescent="0.3">
      <c r="A4766" t="s">
        <v>2156</v>
      </c>
      <c r="B4766" t="s">
        <v>837</v>
      </c>
      <c r="C4766" t="s">
        <v>14</v>
      </c>
      <c r="D4766" t="s">
        <v>2649</v>
      </c>
      <c r="E4766" t="s">
        <v>55</v>
      </c>
      <c r="F4766" t="s">
        <v>56</v>
      </c>
      <c r="H4766" s="2">
        <v>45736</v>
      </c>
      <c r="I4766" s="2" t="s">
        <v>19</v>
      </c>
      <c r="J4766" s="3">
        <v>167116</v>
      </c>
      <c r="K4766" s="3">
        <v>124065.08</v>
      </c>
      <c r="L4766" s="3">
        <v>1240.6500000000001</v>
      </c>
      <c r="M4766" s="7"/>
      <c r="N4766" s="4">
        <v>3.1300000000000001E-2</v>
      </c>
      <c r="O4766" s="5">
        <v>3.6999999999999998E-2</v>
      </c>
    </row>
    <row r="4767" spans="1:15" hidden="1" x14ac:dyDescent="0.3">
      <c r="A4767" t="s">
        <v>2156</v>
      </c>
      <c r="B4767" t="s">
        <v>837</v>
      </c>
      <c r="C4767" t="s">
        <v>14</v>
      </c>
      <c r="D4767" t="s">
        <v>2650</v>
      </c>
      <c r="E4767" t="s">
        <v>55</v>
      </c>
      <c r="F4767" t="s">
        <v>56</v>
      </c>
      <c r="H4767" s="2">
        <v>45736</v>
      </c>
      <c r="I4767" s="2" t="s">
        <v>19</v>
      </c>
      <c r="J4767" s="3">
        <v>67108</v>
      </c>
      <c r="K4767" s="3">
        <v>49819.95</v>
      </c>
      <c r="L4767" s="3">
        <v>498.2</v>
      </c>
      <c r="M4767" s="7"/>
      <c r="N4767" s="4">
        <v>3.1300000000000001E-2</v>
      </c>
      <c r="O4767" s="5">
        <v>3.6999999999999998E-2</v>
      </c>
    </row>
    <row r="4768" spans="1:15" hidden="1" x14ac:dyDescent="0.3">
      <c r="A4768" t="s">
        <v>2156</v>
      </c>
      <c r="B4768" t="s">
        <v>3036</v>
      </c>
      <c r="C4768" t="s">
        <v>14</v>
      </c>
      <c r="D4768" t="s">
        <v>3192</v>
      </c>
      <c r="E4768" t="s">
        <v>55</v>
      </c>
      <c r="F4768" t="s">
        <v>56</v>
      </c>
      <c r="H4768" s="2">
        <v>45736</v>
      </c>
      <c r="I4768" s="2" t="s">
        <v>19</v>
      </c>
      <c r="J4768" s="3">
        <v>73961</v>
      </c>
      <c r="K4768" s="3">
        <v>54908.24</v>
      </c>
      <c r="L4768" s="3">
        <v>549.08000000000004</v>
      </c>
      <c r="M4768" s="7"/>
      <c r="N4768" s="4">
        <v>3.1300000000000001E-2</v>
      </c>
      <c r="O4768" s="5">
        <v>3.6999999999999998E-2</v>
      </c>
    </row>
    <row r="4769" spans="1:15" hidden="1" x14ac:dyDescent="0.3">
      <c r="A4769" t="s">
        <v>2156</v>
      </c>
      <c r="B4769" t="s">
        <v>857</v>
      </c>
      <c r="C4769" t="s">
        <v>14</v>
      </c>
      <c r="D4769" t="s">
        <v>2651</v>
      </c>
      <c r="E4769" t="s">
        <v>55</v>
      </c>
      <c r="F4769" t="s">
        <v>56</v>
      </c>
      <c r="H4769" s="2">
        <v>45736</v>
      </c>
      <c r="I4769" s="2" t="s">
        <v>19</v>
      </c>
      <c r="J4769" s="3">
        <v>77934</v>
      </c>
      <c r="K4769" s="3">
        <v>57857.04</v>
      </c>
      <c r="L4769" s="3">
        <v>578.57000000000005</v>
      </c>
      <c r="M4769" s="7"/>
      <c r="N4769" s="4">
        <v>3.1300000000000001E-2</v>
      </c>
      <c r="O4769" s="5">
        <v>3.6999999999999998E-2</v>
      </c>
    </row>
    <row r="4770" spans="1:15" hidden="1" x14ac:dyDescent="0.3">
      <c r="A4770" t="s">
        <v>2156</v>
      </c>
      <c r="B4770" t="s">
        <v>865</v>
      </c>
      <c r="C4770" t="s">
        <v>14</v>
      </c>
      <c r="D4770" t="s">
        <v>2652</v>
      </c>
      <c r="E4770" t="s">
        <v>73</v>
      </c>
      <c r="F4770" t="s">
        <v>74</v>
      </c>
      <c r="H4770" s="2">
        <v>45736</v>
      </c>
      <c r="I4770" s="2" t="s">
        <v>19</v>
      </c>
      <c r="J4770" s="3">
        <v>59687</v>
      </c>
      <c r="K4770" s="3">
        <v>44311.15</v>
      </c>
      <c r="L4770" s="3">
        <v>443.11</v>
      </c>
      <c r="M4770" s="7"/>
      <c r="N4770" s="4">
        <v>3.1300000000000001E-2</v>
      </c>
      <c r="O4770" s="5">
        <v>3.6999999999999998E-2</v>
      </c>
    </row>
    <row r="4771" spans="1:15" hidden="1" x14ac:dyDescent="0.3">
      <c r="A4771" t="s">
        <v>2156</v>
      </c>
      <c r="B4771" t="s">
        <v>3195</v>
      </c>
      <c r="C4771" t="s">
        <v>14</v>
      </c>
      <c r="D4771" t="s">
        <v>3196</v>
      </c>
      <c r="E4771" t="s">
        <v>244</v>
      </c>
      <c r="F4771" t="s">
        <v>245</v>
      </c>
      <c r="H4771" s="2">
        <v>45736</v>
      </c>
      <c r="I4771" s="2" t="s">
        <v>19</v>
      </c>
      <c r="J4771" s="3">
        <v>9364</v>
      </c>
      <c r="K4771" s="3">
        <v>6603.23</v>
      </c>
      <c r="L4771" s="3">
        <v>66.03</v>
      </c>
      <c r="M4771" s="7"/>
      <c r="N4771" s="4">
        <v>3.1300000000000001E-2</v>
      </c>
      <c r="O4771" s="5">
        <v>3.6999999999999998E-2</v>
      </c>
    </row>
    <row r="4772" spans="1:15" hidden="1" x14ac:dyDescent="0.3">
      <c r="A4772" t="s">
        <v>2156</v>
      </c>
      <c r="B4772" t="s">
        <v>873</v>
      </c>
      <c r="C4772" t="s">
        <v>14</v>
      </c>
      <c r="D4772" t="s">
        <v>2653</v>
      </c>
      <c r="E4772" t="s">
        <v>55</v>
      </c>
      <c r="F4772" t="s">
        <v>56</v>
      </c>
      <c r="H4772" s="2">
        <v>45736</v>
      </c>
      <c r="I4772" s="2" t="s">
        <v>19</v>
      </c>
      <c r="J4772" s="3">
        <v>67542</v>
      </c>
      <c r="K4772" s="3">
        <v>50142.31</v>
      </c>
      <c r="L4772" s="3">
        <v>501.42</v>
      </c>
      <c r="M4772" s="7"/>
      <c r="N4772" s="4">
        <v>3.1300000000000001E-2</v>
      </c>
      <c r="O4772" s="5">
        <v>3.6999999999999998E-2</v>
      </c>
    </row>
    <row r="4773" spans="1:15" hidden="1" x14ac:dyDescent="0.3">
      <c r="A4773" t="s">
        <v>2156</v>
      </c>
      <c r="B4773" t="s">
        <v>3202</v>
      </c>
      <c r="C4773" t="s">
        <v>14</v>
      </c>
      <c r="D4773" t="s">
        <v>3203</v>
      </c>
      <c r="E4773" t="s">
        <v>112</v>
      </c>
      <c r="F4773" t="s">
        <v>113</v>
      </c>
      <c r="H4773" s="2">
        <v>45736</v>
      </c>
      <c r="I4773" s="2" t="s">
        <v>19</v>
      </c>
      <c r="J4773" s="3">
        <v>111027</v>
      </c>
      <c r="K4773" s="3">
        <v>80629.119999999995</v>
      </c>
      <c r="L4773" s="3">
        <v>806.29</v>
      </c>
      <c r="M4773" s="7"/>
      <c r="N4773" s="4">
        <v>3.1300000000000001E-2</v>
      </c>
      <c r="O4773" s="5">
        <v>3.6999999999999998E-2</v>
      </c>
    </row>
    <row r="4774" spans="1:15" hidden="1" x14ac:dyDescent="0.3">
      <c r="A4774" t="s">
        <v>2156</v>
      </c>
      <c r="B4774" t="s">
        <v>898</v>
      </c>
      <c r="C4774" t="s">
        <v>14</v>
      </c>
      <c r="D4774" t="s">
        <v>2476</v>
      </c>
      <c r="E4774" t="s">
        <v>35</v>
      </c>
      <c r="F4774" t="s">
        <v>36</v>
      </c>
      <c r="H4774" s="2">
        <v>45736</v>
      </c>
      <c r="I4774" s="2" t="s">
        <v>19</v>
      </c>
      <c r="J4774" s="3">
        <v>57655</v>
      </c>
      <c r="K4774" s="3">
        <v>42837.47</v>
      </c>
      <c r="L4774" s="3">
        <v>428.37</v>
      </c>
      <c r="M4774" s="7"/>
      <c r="N4774" s="4">
        <v>3.1300000000000001E-2</v>
      </c>
      <c r="O4774" s="5">
        <v>3.6999999999999998E-2</v>
      </c>
    </row>
    <row r="4775" spans="1:15" hidden="1" x14ac:dyDescent="0.3">
      <c r="A4775" t="s">
        <v>2156</v>
      </c>
      <c r="B4775" t="s">
        <v>465</v>
      </c>
      <c r="C4775" t="s">
        <v>14</v>
      </c>
      <c r="D4775" t="s">
        <v>2427</v>
      </c>
      <c r="E4775" t="s">
        <v>59</v>
      </c>
      <c r="F4775" t="s">
        <v>60</v>
      </c>
      <c r="H4775" s="2">
        <v>45736</v>
      </c>
      <c r="I4775" s="2" t="s">
        <v>19</v>
      </c>
      <c r="J4775" s="3">
        <v>76794</v>
      </c>
      <c r="K4775" s="3">
        <v>56929.75</v>
      </c>
      <c r="L4775" s="3">
        <v>569.29999999999995</v>
      </c>
      <c r="M4775" s="7"/>
      <c r="N4775" s="4">
        <v>3.1300000000000001E-2</v>
      </c>
      <c r="O4775" s="5">
        <v>3.6999999999999998E-2</v>
      </c>
    </row>
    <row r="4776" spans="1:15" hidden="1" x14ac:dyDescent="0.3">
      <c r="A4776" t="s">
        <v>2156</v>
      </c>
      <c r="B4776" t="s">
        <v>908</v>
      </c>
      <c r="C4776" t="s">
        <v>14</v>
      </c>
      <c r="D4776" t="s">
        <v>2477</v>
      </c>
      <c r="E4776" t="s">
        <v>910</v>
      </c>
      <c r="F4776" t="s">
        <v>52</v>
      </c>
      <c r="H4776" s="2">
        <v>45736</v>
      </c>
      <c r="I4776" s="2" t="s">
        <v>19</v>
      </c>
      <c r="J4776" s="3">
        <v>87217</v>
      </c>
      <c r="K4776" s="3">
        <v>64762.29</v>
      </c>
      <c r="L4776" s="3">
        <v>647.62</v>
      </c>
      <c r="M4776" s="7"/>
      <c r="N4776" s="4">
        <v>3.1300000000000001E-2</v>
      </c>
      <c r="O4776" s="5">
        <v>3.6999999999999998E-2</v>
      </c>
    </row>
    <row r="4777" spans="1:15" hidden="1" x14ac:dyDescent="0.3">
      <c r="A4777" t="s">
        <v>2156</v>
      </c>
      <c r="B4777" t="s">
        <v>173</v>
      </c>
      <c r="C4777" t="s">
        <v>14</v>
      </c>
      <c r="D4777" t="s">
        <v>2478</v>
      </c>
      <c r="E4777" t="s">
        <v>55</v>
      </c>
      <c r="F4777" t="s">
        <v>56</v>
      </c>
      <c r="H4777" s="2">
        <v>45736</v>
      </c>
      <c r="I4777" s="2" t="s">
        <v>19</v>
      </c>
      <c r="J4777" s="3">
        <v>80909</v>
      </c>
      <c r="K4777" s="3">
        <v>60065.9</v>
      </c>
      <c r="L4777" s="3">
        <v>600.66</v>
      </c>
      <c r="M4777" s="7"/>
      <c r="N4777" s="4">
        <v>3.1300000000000001E-2</v>
      </c>
      <c r="O4777" s="5">
        <v>3.6999999999999998E-2</v>
      </c>
    </row>
    <row r="4778" spans="1:15" hidden="1" x14ac:dyDescent="0.3">
      <c r="A4778" t="s">
        <v>2156</v>
      </c>
      <c r="B4778" t="s">
        <v>487</v>
      </c>
      <c r="C4778" t="s">
        <v>14</v>
      </c>
      <c r="D4778" t="s">
        <v>2479</v>
      </c>
      <c r="E4778" t="s">
        <v>55</v>
      </c>
      <c r="F4778" t="s">
        <v>56</v>
      </c>
      <c r="H4778" s="2">
        <v>45736</v>
      </c>
      <c r="I4778" s="2" t="s">
        <v>19</v>
      </c>
      <c r="J4778" s="3">
        <v>145785</v>
      </c>
      <c r="K4778" s="3">
        <v>108228.87</v>
      </c>
      <c r="L4778" s="3">
        <v>1082.29</v>
      </c>
      <c r="M4778" s="7"/>
      <c r="N4778" s="4">
        <v>3.1300000000000001E-2</v>
      </c>
      <c r="O4778" s="5">
        <v>3.6999999999999998E-2</v>
      </c>
    </row>
    <row r="4779" spans="1:15" hidden="1" x14ac:dyDescent="0.3">
      <c r="A4779" t="s">
        <v>2156</v>
      </c>
      <c r="B4779" t="s">
        <v>3205</v>
      </c>
      <c r="C4779" t="s">
        <v>14</v>
      </c>
      <c r="D4779" t="s">
        <v>3206</v>
      </c>
      <c r="E4779" t="s">
        <v>77</v>
      </c>
      <c r="F4779" t="s">
        <v>78</v>
      </c>
      <c r="H4779" s="2">
        <v>45736</v>
      </c>
      <c r="I4779" s="2" t="s">
        <v>19</v>
      </c>
      <c r="J4779" s="3">
        <v>78089</v>
      </c>
      <c r="K4779" s="3">
        <v>57972.19</v>
      </c>
      <c r="L4779" s="3">
        <v>579.72</v>
      </c>
      <c r="M4779" s="7"/>
      <c r="N4779" s="4">
        <v>3.1300000000000001E-2</v>
      </c>
      <c r="O4779" s="5">
        <v>3.6999999999999998E-2</v>
      </c>
    </row>
    <row r="4780" spans="1:15" hidden="1" x14ac:dyDescent="0.3">
      <c r="A4780" t="s">
        <v>2156</v>
      </c>
      <c r="B4780" t="s">
        <v>926</v>
      </c>
      <c r="C4780" t="s">
        <v>14</v>
      </c>
      <c r="D4780" t="s">
        <v>2210</v>
      </c>
      <c r="E4780" t="s">
        <v>35</v>
      </c>
      <c r="F4780" t="s">
        <v>36</v>
      </c>
      <c r="H4780" s="2">
        <v>45736</v>
      </c>
      <c r="I4780" s="2" t="s">
        <v>19</v>
      </c>
      <c r="J4780" s="3">
        <v>75347</v>
      </c>
      <c r="K4780" s="3">
        <v>55936.56</v>
      </c>
      <c r="L4780" s="3">
        <v>559.37</v>
      </c>
      <c r="M4780" s="7"/>
      <c r="N4780" s="4">
        <v>3.1300000000000001E-2</v>
      </c>
      <c r="O4780" s="5">
        <v>3.6999999999999998E-2</v>
      </c>
    </row>
    <row r="4781" spans="1:15" hidden="1" x14ac:dyDescent="0.3">
      <c r="A4781" t="s">
        <v>2156</v>
      </c>
      <c r="B4781" t="s">
        <v>926</v>
      </c>
      <c r="C4781" t="s">
        <v>14</v>
      </c>
      <c r="D4781" t="s">
        <v>2211</v>
      </c>
      <c r="E4781" t="s">
        <v>35</v>
      </c>
      <c r="F4781" t="s">
        <v>36</v>
      </c>
      <c r="H4781" s="2">
        <v>45736</v>
      </c>
      <c r="I4781" s="2" t="s">
        <v>19</v>
      </c>
      <c r="J4781" s="3">
        <v>58393</v>
      </c>
      <c r="K4781" s="3">
        <v>43350.65</v>
      </c>
      <c r="L4781" s="3">
        <v>433.51</v>
      </c>
      <c r="M4781" s="7"/>
      <c r="N4781" s="4">
        <v>3.1300000000000001E-2</v>
      </c>
      <c r="O4781" s="5">
        <v>3.6999999999999998E-2</v>
      </c>
    </row>
    <row r="4782" spans="1:15" hidden="1" x14ac:dyDescent="0.3">
      <c r="A4782" t="s">
        <v>2156</v>
      </c>
      <c r="B4782" t="s">
        <v>1372</v>
      </c>
      <c r="C4782" t="s">
        <v>14</v>
      </c>
      <c r="D4782" t="s">
        <v>3208</v>
      </c>
      <c r="E4782" t="s">
        <v>35</v>
      </c>
      <c r="F4782" t="s">
        <v>36</v>
      </c>
      <c r="H4782" s="2">
        <v>45736</v>
      </c>
      <c r="I4782" s="2" t="s">
        <v>19</v>
      </c>
      <c r="J4782" s="3">
        <v>88313</v>
      </c>
      <c r="K4782" s="3">
        <v>65562.7</v>
      </c>
      <c r="L4782" s="3">
        <v>655.63</v>
      </c>
      <c r="M4782" s="7"/>
      <c r="N4782" s="4">
        <v>3.1300000000000001E-2</v>
      </c>
      <c r="O4782" s="5">
        <v>3.6999999999999998E-2</v>
      </c>
    </row>
    <row r="4783" spans="1:15" hidden="1" x14ac:dyDescent="0.3">
      <c r="A4783" t="s">
        <v>2156</v>
      </c>
      <c r="B4783" t="s">
        <v>240</v>
      </c>
      <c r="C4783" t="s">
        <v>14</v>
      </c>
      <c r="D4783" t="s">
        <v>3209</v>
      </c>
      <c r="E4783" t="s">
        <v>59</v>
      </c>
      <c r="F4783" t="s">
        <v>60</v>
      </c>
      <c r="H4783" s="2">
        <v>45736</v>
      </c>
      <c r="I4783" s="2" t="s">
        <v>19</v>
      </c>
      <c r="J4783" s="3">
        <v>502742.64</v>
      </c>
      <c r="K4783" s="3">
        <v>302737.59000000003</v>
      </c>
      <c r="L4783" s="3">
        <v>3027.38</v>
      </c>
      <c r="M4783" s="7"/>
      <c r="N4783" s="4">
        <v>3.1300000000000001E-2</v>
      </c>
      <c r="O4783" s="5">
        <v>3.6999999999999998E-2</v>
      </c>
    </row>
    <row r="4784" spans="1:15" hidden="1" x14ac:dyDescent="0.3">
      <c r="A4784" t="s">
        <v>2156</v>
      </c>
      <c r="B4784" t="s">
        <v>471</v>
      </c>
      <c r="C4784" t="s">
        <v>14</v>
      </c>
      <c r="D4784" t="s">
        <v>2212</v>
      </c>
      <c r="E4784" t="s">
        <v>55</v>
      </c>
      <c r="F4784" t="s">
        <v>56</v>
      </c>
      <c r="H4784" s="2">
        <v>45736</v>
      </c>
      <c r="I4784" s="2" t="s">
        <v>19</v>
      </c>
      <c r="J4784" s="3">
        <v>108285</v>
      </c>
      <c r="K4784" s="3">
        <v>80390.14</v>
      </c>
      <c r="L4784" s="3">
        <v>803.9</v>
      </c>
      <c r="M4784" s="7"/>
      <c r="N4784" s="4">
        <v>3.1300000000000001E-2</v>
      </c>
      <c r="O4784" s="5">
        <v>3.6999999999999998E-2</v>
      </c>
    </row>
    <row r="4785" spans="1:15" hidden="1" x14ac:dyDescent="0.3">
      <c r="A4785" t="s">
        <v>2156</v>
      </c>
      <c r="B4785" t="s">
        <v>959</v>
      </c>
      <c r="C4785" t="s">
        <v>14</v>
      </c>
      <c r="D4785" t="s">
        <v>3211</v>
      </c>
      <c r="E4785" t="s">
        <v>337</v>
      </c>
      <c r="F4785" t="s">
        <v>338</v>
      </c>
      <c r="H4785" s="2">
        <v>45736</v>
      </c>
      <c r="I4785" s="2" t="s">
        <v>19</v>
      </c>
      <c r="J4785" s="3">
        <v>96838</v>
      </c>
      <c r="K4785" s="3">
        <v>58118.6</v>
      </c>
      <c r="L4785" s="3">
        <v>581.19000000000005</v>
      </c>
      <c r="M4785" s="7"/>
      <c r="N4785" s="4">
        <v>3.1300000000000001E-2</v>
      </c>
      <c r="O4785" s="5">
        <v>3.6999999999999998E-2</v>
      </c>
    </row>
    <row r="4786" spans="1:15" hidden="1" x14ac:dyDescent="0.3">
      <c r="A4786" t="s">
        <v>2156</v>
      </c>
      <c r="B4786" t="s">
        <v>935</v>
      </c>
      <c r="C4786" t="s">
        <v>14</v>
      </c>
      <c r="D4786" t="s">
        <v>2213</v>
      </c>
      <c r="E4786" t="s">
        <v>55</v>
      </c>
      <c r="F4786" t="s">
        <v>56</v>
      </c>
      <c r="H4786" s="2">
        <v>45736</v>
      </c>
      <c r="I4786" s="2" t="s">
        <v>19</v>
      </c>
      <c r="J4786" s="3">
        <v>109754</v>
      </c>
      <c r="K4786" s="3">
        <v>81479.679999999993</v>
      </c>
      <c r="L4786" s="3">
        <v>814.8</v>
      </c>
      <c r="M4786" s="7"/>
      <c r="N4786" s="4">
        <v>3.1300000000000001E-2</v>
      </c>
      <c r="O4786" s="5">
        <v>3.6999999999999998E-2</v>
      </c>
    </row>
    <row r="4787" spans="1:15" hidden="1" x14ac:dyDescent="0.3">
      <c r="A4787" t="s">
        <v>2156</v>
      </c>
      <c r="B4787" t="s">
        <v>961</v>
      </c>
      <c r="C4787" t="s">
        <v>14</v>
      </c>
      <c r="D4787" t="s">
        <v>2214</v>
      </c>
      <c r="E4787" t="s">
        <v>798</v>
      </c>
      <c r="F4787" t="s">
        <v>799</v>
      </c>
      <c r="H4787" s="2">
        <v>45736</v>
      </c>
      <c r="I4787" s="2" t="s">
        <v>19</v>
      </c>
      <c r="J4787" s="3">
        <v>57595</v>
      </c>
      <c r="K4787" s="3">
        <v>42758.1</v>
      </c>
      <c r="L4787" s="3">
        <v>427.58</v>
      </c>
      <c r="M4787" s="7"/>
      <c r="N4787" s="4">
        <v>3.1300000000000001E-2</v>
      </c>
      <c r="O4787" s="5">
        <v>3.6999999999999998E-2</v>
      </c>
    </row>
    <row r="4788" spans="1:15" hidden="1" x14ac:dyDescent="0.3">
      <c r="A4788" t="s">
        <v>2156</v>
      </c>
      <c r="B4788" t="s">
        <v>3215</v>
      </c>
      <c r="C4788" t="s">
        <v>14</v>
      </c>
      <c r="D4788" t="s">
        <v>3216</v>
      </c>
      <c r="E4788" t="s">
        <v>158</v>
      </c>
      <c r="F4788" t="s">
        <v>159</v>
      </c>
      <c r="H4788" s="2">
        <v>45736</v>
      </c>
      <c r="I4788" s="2" t="s">
        <v>19</v>
      </c>
      <c r="J4788" s="3">
        <v>29041</v>
      </c>
      <c r="K4788" s="3">
        <v>21559.57</v>
      </c>
      <c r="L4788" s="3">
        <v>215.6</v>
      </c>
      <c r="M4788" s="7"/>
      <c r="N4788" s="4">
        <v>3.1300000000000001E-2</v>
      </c>
      <c r="O4788" s="5">
        <v>3.6999999999999998E-2</v>
      </c>
    </row>
    <row r="4789" spans="1:15" hidden="1" x14ac:dyDescent="0.3">
      <c r="A4789" t="s">
        <v>2156</v>
      </c>
      <c r="B4789" t="s">
        <v>971</v>
      </c>
      <c r="C4789" t="s">
        <v>14</v>
      </c>
      <c r="D4789" t="s">
        <v>2215</v>
      </c>
      <c r="E4789" t="s">
        <v>316</v>
      </c>
      <c r="F4789" t="s">
        <v>317</v>
      </c>
      <c r="H4789" s="2">
        <v>45736</v>
      </c>
      <c r="I4789" s="2" t="s">
        <v>19</v>
      </c>
      <c r="J4789" s="3">
        <v>80208</v>
      </c>
      <c r="K4789" s="3">
        <v>59545.42</v>
      </c>
      <c r="L4789" s="3">
        <v>595.45000000000005</v>
      </c>
      <c r="M4789" s="7"/>
      <c r="N4789" s="4">
        <v>3.1300000000000001E-2</v>
      </c>
      <c r="O4789" s="5">
        <v>3.6999999999999998E-2</v>
      </c>
    </row>
    <row r="4790" spans="1:15" hidden="1" x14ac:dyDescent="0.3">
      <c r="A4790" t="s">
        <v>2156</v>
      </c>
      <c r="B4790" t="s">
        <v>415</v>
      </c>
      <c r="C4790" t="s">
        <v>14</v>
      </c>
      <c r="D4790" t="s">
        <v>416</v>
      </c>
      <c r="E4790" t="s">
        <v>59</v>
      </c>
      <c r="F4790" t="s">
        <v>60</v>
      </c>
      <c r="H4790" s="2">
        <v>45736</v>
      </c>
      <c r="I4790" s="2" t="s">
        <v>19</v>
      </c>
      <c r="J4790" s="3">
        <v>96089</v>
      </c>
      <c r="K4790" s="3">
        <v>71336.02</v>
      </c>
      <c r="L4790" s="3">
        <v>713.36</v>
      </c>
      <c r="M4790" s="7"/>
      <c r="N4790" s="4">
        <v>3.1300000000000001E-2</v>
      </c>
      <c r="O4790" s="5">
        <v>3.6999999999999998E-2</v>
      </c>
    </row>
    <row r="4791" spans="1:15" hidden="1" x14ac:dyDescent="0.3">
      <c r="A4791" t="s">
        <v>2156</v>
      </c>
      <c r="B4791" t="s">
        <v>415</v>
      </c>
      <c r="C4791" t="s">
        <v>14</v>
      </c>
      <c r="D4791" t="s">
        <v>417</v>
      </c>
      <c r="E4791" t="s">
        <v>59</v>
      </c>
      <c r="F4791" t="s">
        <v>60</v>
      </c>
      <c r="H4791" s="2">
        <v>45736</v>
      </c>
      <c r="I4791" s="2" t="s">
        <v>19</v>
      </c>
      <c r="J4791" s="3">
        <v>106886</v>
      </c>
      <c r="K4791" s="3">
        <v>79351.48</v>
      </c>
      <c r="L4791" s="3">
        <v>793.51</v>
      </c>
      <c r="M4791" s="7"/>
      <c r="N4791" s="4">
        <v>3.1300000000000001E-2</v>
      </c>
      <c r="O4791" s="5">
        <v>3.6999999999999998E-2</v>
      </c>
    </row>
    <row r="4792" spans="1:15" hidden="1" x14ac:dyDescent="0.3">
      <c r="A4792" t="s">
        <v>2156</v>
      </c>
      <c r="B4792" t="s">
        <v>418</v>
      </c>
      <c r="C4792" t="s">
        <v>14</v>
      </c>
      <c r="D4792" t="s">
        <v>419</v>
      </c>
      <c r="E4792" t="s">
        <v>35</v>
      </c>
      <c r="F4792" t="s">
        <v>36</v>
      </c>
      <c r="H4792" s="2">
        <v>45736</v>
      </c>
      <c r="I4792" s="2" t="s">
        <v>19</v>
      </c>
      <c r="J4792" s="3">
        <v>49780</v>
      </c>
      <c r="K4792" s="3">
        <v>36956.17</v>
      </c>
      <c r="L4792" s="3">
        <v>369.56</v>
      </c>
      <c r="M4792" s="7"/>
      <c r="N4792" s="4">
        <v>3.1300000000000001E-2</v>
      </c>
      <c r="O4792" s="5">
        <v>3.6999999999999998E-2</v>
      </c>
    </row>
    <row r="4793" spans="1:15" hidden="1" x14ac:dyDescent="0.3">
      <c r="A4793" t="s">
        <v>2156</v>
      </c>
      <c r="B4793" t="s">
        <v>739</v>
      </c>
      <c r="C4793" t="s">
        <v>14</v>
      </c>
      <c r="D4793" t="s">
        <v>3224</v>
      </c>
      <c r="E4793" t="s">
        <v>59</v>
      </c>
      <c r="F4793" t="s">
        <v>60</v>
      </c>
      <c r="H4793" s="2">
        <v>45736</v>
      </c>
      <c r="I4793" s="2" t="s">
        <v>19</v>
      </c>
      <c r="J4793" s="3">
        <v>196565</v>
      </c>
      <c r="K4793" s="3">
        <v>121040</v>
      </c>
      <c r="L4793" s="3">
        <v>1210.4000000000001</v>
      </c>
      <c r="M4793" s="7"/>
      <c r="N4793" s="4">
        <v>3.1300000000000001E-2</v>
      </c>
      <c r="O4793" s="5">
        <v>3.6999999999999998E-2</v>
      </c>
    </row>
    <row r="4794" spans="1:15" hidden="1" x14ac:dyDescent="0.3">
      <c r="A4794" t="s">
        <v>2156</v>
      </c>
      <c r="B4794" t="s">
        <v>420</v>
      </c>
      <c r="C4794" t="s">
        <v>14</v>
      </c>
      <c r="D4794" t="s">
        <v>421</v>
      </c>
      <c r="E4794" t="s">
        <v>422</v>
      </c>
      <c r="F4794" t="s">
        <v>423</v>
      </c>
      <c r="H4794" s="2">
        <v>45736</v>
      </c>
      <c r="I4794" s="2" t="s">
        <v>19</v>
      </c>
      <c r="J4794" s="3">
        <v>39033</v>
      </c>
      <c r="K4794" s="3">
        <v>28817.81</v>
      </c>
      <c r="L4794" s="3">
        <v>288.18</v>
      </c>
      <c r="M4794" s="7"/>
      <c r="N4794" s="4">
        <v>3.1300000000000001E-2</v>
      </c>
      <c r="O4794" s="5">
        <v>3.6999999999999998E-2</v>
      </c>
    </row>
    <row r="4795" spans="1:15" hidden="1" x14ac:dyDescent="0.3">
      <c r="A4795" t="s">
        <v>2156</v>
      </c>
      <c r="B4795" t="s">
        <v>424</v>
      </c>
      <c r="C4795" t="s">
        <v>14</v>
      </c>
      <c r="D4795" t="s">
        <v>425</v>
      </c>
      <c r="E4795" t="s">
        <v>35</v>
      </c>
      <c r="F4795" t="s">
        <v>36</v>
      </c>
      <c r="H4795" s="2">
        <v>45736</v>
      </c>
      <c r="I4795" s="2" t="s">
        <v>19</v>
      </c>
      <c r="J4795" s="3">
        <v>100727</v>
      </c>
      <c r="K4795" s="3">
        <v>74778.67</v>
      </c>
      <c r="L4795" s="3">
        <v>747.79</v>
      </c>
      <c r="M4795" s="7"/>
      <c r="N4795" s="4">
        <v>3.1300000000000001E-2</v>
      </c>
      <c r="O4795" s="5">
        <v>3.6999999999999998E-2</v>
      </c>
    </row>
    <row r="4796" spans="1:15" hidden="1" x14ac:dyDescent="0.3">
      <c r="A4796" t="s">
        <v>2156</v>
      </c>
      <c r="B4796" t="s">
        <v>764</v>
      </c>
      <c r="C4796" t="s">
        <v>14</v>
      </c>
      <c r="D4796" t="s">
        <v>3227</v>
      </c>
      <c r="E4796" t="s">
        <v>81</v>
      </c>
      <c r="F4796" t="s">
        <v>82</v>
      </c>
      <c r="H4796" s="2">
        <v>45736</v>
      </c>
      <c r="I4796" s="2" t="s">
        <v>19</v>
      </c>
      <c r="J4796" s="3">
        <v>125886</v>
      </c>
      <c r="K4796" s="3">
        <v>75805</v>
      </c>
      <c r="L4796" s="3">
        <v>758.04</v>
      </c>
      <c r="M4796" s="7"/>
      <c r="N4796" s="4">
        <v>3.1300000000000001E-2</v>
      </c>
      <c r="O4796" s="5">
        <v>3.6999999999999998E-2</v>
      </c>
    </row>
    <row r="4797" spans="1:15" hidden="1" x14ac:dyDescent="0.3">
      <c r="A4797" t="s">
        <v>2156</v>
      </c>
      <c r="B4797" t="s">
        <v>420</v>
      </c>
      <c r="C4797" t="s">
        <v>14</v>
      </c>
      <c r="D4797" t="s">
        <v>426</v>
      </c>
      <c r="E4797" t="s">
        <v>422</v>
      </c>
      <c r="F4797" t="s">
        <v>423</v>
      </c>
      <c r="H4797" s="2">
        <v>45736</v>
      </c>
      <c r="I4797" s="2" t="s">
        <v>19</v>
      </c>
      <c r="J4797" s="3">
        <v>42570</v>
      </c>
      <c r="K4797" s="3">
        <v>31429.53</v>
      </c>
      <c r="L4797" s="3">
        <v>314.3</v>
      </c>
      <c r="M4797" s="7"/>
      <c r="N4797" s="4">
        <v>3.1300000000000001E-2</v>
      </c>
      <c r="O4797" s="5">
        <v>3.6999999999999998E-2</v>
      </c>
    </row>
    <row r="4798" spans="1:15" hidden="1" x14ac:dyDescent="0.3">
      <c r="A4798" t="s">
        <v>2156</v>
      </c>
      <c r="B4798" t="s">
        <v>420</v>
      </c>
      <c r="C4798" t="s">
        <v>14</v>
      </c>
      <c r="D4798" t="s">
        <v>427</v>
      </c>
      <c r="E4798" t="s">
        <v>422</v>
      </c>
      <c r="F4798" t="s">
        <v>423</v>
      </c>
      <c r="H4798" s="2">
        <v>45736</v>
      </c>
      <c r="I4798" s="2" t="s">
        <v>19</v>
      </c>
      <c r="J4798" s="3">
        <v>64483</v>
      </c>
      <c r="K4798" s="3">
        <v>47608.18</v>
      </c>
      <c r="L4798" s="3">
        <v>476.08</v>
      </c>
      <c r="M4798" s="7"/>
      <c r="N4798" s="4">
        <v>3.1300000000000001E-2</v>
      </c>
      <c r="O4798" s="5">
        <v>3.6999999999999998E-2</v>
      </c>
    </row>
    <row r="4799" spans="1:15" hidden="1" x14ac:dyDescent="0.3">
      <c r="A4799" t="s">
        <v>2156</v>
      </c>
      <c r="B4799" t="s">
        <v>3228</v>
      </c>
      <c r="C4799" t="s">
        <v>14</v>
      </c>
      <c r="D4799" t="s">
        <v>3229</v>
      </c>
      <c r="E4799" t="s">
        <v>35</v>
      </c>
      <c r="F4799" t="s">
        <v>36</v>
      </c>
      <c r="H4799" s="2">
        <v>45736</v>
      </c>
      <c r="I4799" s="2" t="s">
        <v>19</v>
      </c>
      <c r="J4799" s="3">
        <v>66851</v>
      </c>
      <c r="K4799" s="3">
        <v>49629.39</v>
      </c>
      <c r="L4799" s="3">
        <v>496.29</v>
      </c>
      <c r="M4799" s="7"/>
      <c r="N4799" s="4">
        <v>3.1300000000000001E-2</v>
      </c>
      <c r="O4799" s="5">
        <v>3.6999999999999998E-2</v>
      </c>
    </row>
    <row r="4800" spans="1:15" hidden="1" x14ac:dyDescent="0.3">
      <c r="A4800" t="s">
        <v>2156</v>
      </c>
      <c r="B4800" t="s">
        <v>428</v>
      </c>
      <c r="C4800" t="s">
        <v>14</v>
      </c>
      <c r="D4800" t="s">
        <v>429</v>
      </c>
      <c r="E4800" t="s">
        <v>77</v>
      </c>
      <c r="F4800" t="s">
        <v>78</v>
      </c>
      <c r="H4800" s="2">
        <v>45736</v>
      </c>
      <c r="I4800" s="2" t="s">
        <v>19</v>
      </c>
      <c r="J4800" s="3">
        <v>85198</v>
      </c>
      <c r="K4800" s="3">
        <v>63250.18</v>
      </c>
      <c r="L4800" s="3">
        <v>632.5</v>
      </c>
      <c r="M4800" s="7"/>
      <c r="N4800" s="4">
        <v>3.1300000000000001E-2</v>
      </c>
      <c r="O4800" s="5">
        <v>3.6999999999999998E-2</v>
      </c>
    </row>
    <row r="4801" spans="1:15" hidden="1" x14ac:dyDescent="0.3">
      <c r="A4801" t="s">
        <v>2156</v>
      </c>
      <c r="B4801" t="s">
        <v>430</v>
      </c>
      <c r="C4801" t="s">
        <v>14</v>
      </c>
      <c r="D4801" t="s">
        <v>431</v>
      </c>
      <c r="E4801" t="s">
        <v>432</v>
      </c>
      <c r="F4801" t="s">
        <v>433</v>
      </c>
      <c r="H4801" s="2">
        <v>45736</v>
      </c>
      <c r="I4801" s="2" t="s">
        <v>19</v>
      </c>
      <c r="J4801" s="3">
        <v>160373</v>
      </c>
      <c r="K4801" s="3">
        <v>118888.54</v>
      </c>
      <c r="L4801" s="3">
        <v>1188.8900000000001</v>
      </c>
      <c r="M4801" s="7"/>
      <c r="N4801" s="4">
        <v>3.1300000000000001E-2</v>
      </c>
      <c r="O4801" s="5">
        <v>3.6999999999999998E-2</v>
      </c>
    </row>
    <row r="4802" spans="1:15" hidden="1" x14ac:dyDescent="0.3">
      <c r="A4802" t="s">
        <v>2156</v>
      </c>
      <c r="B4802" t="s">
        <v>594</v>
      </c>
      <c r="C4802" t="s">
        <v>14</v>
      </c>
      <c r="D4802" t="s">
        <v>3230</v>
      </c>
      <c r="E4802" t="s">
        <v>16</v>
      </c>
      <c r="F4802" t="s">
        <v>17</v>
      </c>
      <c r="H4802" s="2">
        <v>45736</v>
      </c>
      <c r="I4802" s="2" t="s">
        <v>19</v>
      </c>
      <c r="J4802" s="3">
        <v>8795</v>
      </c>
      <c r="K4802" s="3">
        <v>5436</v>
      </c>
      <c r="L4802" s="3">
        <v>54.36</v>
      </c>
      <c r="M4802" s="7"/>
      <c r="N4802" s="4">
        <v>3.1300000000000001E-2</v>
      </c>
      <c r="O4802" s="5">
        <v>3.6999999999999998E-2</v>
      </c>
    </row>
    <row r="4803" spans="1:15" hidden="1" x14ac:dyDescent="0.3">
      <c r="A4803" t="s">
        <v>2156</v>
      </c>
      <c r="B4803" t="s">
        <v>440</v>
      </c>
      <c r="C4803" t="s">
        <v>14</v>
      </c>
      <c r="D4803" t="s">
        <v>3232</v>
      </c>
      <c r="E4803" t="s">
        <v>432</v>
      </c>
      <c r="F4803" t="s">
        <v>433</v>
      </c>
      <c r="H4803" s="2">
        <v>45736</v>
      </c>
      <c r="I4803" s="2" t="s">
        <v>19</v>
      </c>
      <c r="J4803" s="3">
        <v>94483</v>
      </c>
      <c r="K4803" s="3">
        <v>70142.95</v>
      </c>
      <c r="L4803" s="3">
        <v>701.43</v>
      </c>
      <c r="M4803" s="7"/>
      <c r="N4803" s="4">
        <v>3.1300000000000001E-2</v>
      </c>
      <c r="O4803" s="5">
        <v>3.6999999999999998E-2</v>
      </c>
    </row>
    <row r="4804" spans="1:15" hidden="1" x14ac:dyDescent="0.3">
      <c r="A4804" t="s">
        <v>2156</v>
      </c>
      <c r="B4804" t="s">
        <v>3235</v>
      </c>
      <c r="C4804" t="s">
        <v>14</v>
      </c>
      <c r="D4804" t="s">
        <v>3236</v>
      </c>
      <c r="E4804" t="s">
        <v>3101</v>
      </c>
      <c r="F4804" t="s">
        <v>82</v>
      </c>
      <c r="H4804" s="2">
        <v>45736</v>
      </c>
      <c r="I4804" s="2" t="s">
        <v>19</v>
      </c>
      <c r="J4804" s="3">
        <v>70288.41</v>
      </c>
      <c r="K4804" s="3">
        <v>43282</v>
      </c>
      <c r="L4804" s="3">
        <v>432.82</v>
      </c>
      <c r="M4804" s="7"/>
      <c r="N4804" s="4">
        <v>3.1300000000000001E-2</v>
      </c>
      <c r="O4804" s="5">
        <v>3.6999999999999998E-2</v>
      </c>
    </row>
    <row r="4805" spans="1:15" hidden="1" x14ac:dyDescent="0.3">
      <c r="A4805" t="s">
        <v>2156</v>
      </c>
      <c r="B4805" t="s">
        <v>776</v>
      </c>
      <c r="C4805" t="s">
        <v>14</v>
      </c>
      <c r="D4805" t="s">
        <v>3241</v>
      </c>
      <c r="E4805" t="s">
        <v>77</v>
      </c>
      <c r="F4805" t="s">
        <v>78</v>
      </c>
      <c r="H4805" s="2">
        <v>45736</v>
      </c>
      <c r="I4805" s="2" t="s">
        <v>19</v>
      </c>
      <c r="J4805" s="3">
        <v>523668</v>
      </c>
      <c r="K4805" s="3">
        <v>315338</v>
      </c>
      <c r="L4805" s="3">
        <v>3153.37</v>
      </c>
      <c r="M4805" s="7"/>
      <c r="N4805" s="4">
        <v>3.1300000000000001E-2</v>
      </c>
      <c r="O4805" s="5">
        <v>3.6999999999999998E-2</v>
      </c>
    </row>
    <row r="4806" spans="1:15" hidden="1" x14ac:dyDescent="0.3">
      <c r="A4806" t="s">
        <v>2156</v>
      </c>
      <c r="B4806" t="s">
        <v>434</v>
      </c>
      <c r="C4806" t="s">
        <v>14</v>
      </c>
      <c r="D4806" t="s">
        <v>435</v>
      </c>
      <c r="E4806" t="s">
        <v>77</v>
      </c>
      <c r="F4806" t="s">
        <v>78</v>
      </c>
      <c r="H4806" s="2">
        <v>45736</v>
      </c>
      <c r="I4806" s="2" t="s">
        <v>19</v>
      </c>
      <c r="J4806" s="3">
        <v>57912.21</v>
      </c>
      <c r="K4806" s="3">
        <v>42993.57</v>
      </c>
      <c r="L4806" s="3">
        <v>429.94</v>
      </c>
      <c r="M4806" s="7"/>
      <c r="N4806" s="4">
        <v>3.1300000000000001E-2</v>
      </c>
      <c r="O4806" s="5">
        <v>3.6999999999999998E-2</v>
      </c>
    </row>
    <row r="4807" spans="1:15" hidden="1" x14ac:dyDescent="0.3">
      <c r="A4807" t="s">
        <v>2156</v>
      </c>
      <c r="B4807" t="s">
        <v>788</v>
      </c>
      <c r="C4807" t="s">
        <v>14</v>
      </c>
      <c r="D4807" t="s">
        <v>3251</v>
      </c>
      <c r="E4807" t="s">
        <v>51</v>
      </c>
      <c r="F4807" t="s">
        <v>52</v>
      </c>
      <c r="H4807" s="2">
        <v>45736</v>
      </c>
      <c r="I4807" s="2" t="s">
        <v>19</v>
      </c>
      <c r="J4807" s="3">
        <v>45653</v>
      </c>
      <c r="K4807" s="3">
        <v>28112</v>
      </c>
      <c r="L4807" s="3">
        <v>281.12</v>
      </c>
      <c r="M4807" s="7"/>
      <c r="N4807" s="4">
        <v>3.1300000000000001E-2</v>
      </c>
      <c r="O4807" s="5">
        <v>3.6999999999999998E-2</v>
      </c>
    </row>
    <row r="4808" spans="1:15" hidden="1" x14ac:dyDescent="0.3">
      <c r="A4808" t="s">
        <v>2156</v>
      </c>
      <c r="B4808" t="s">
        <v>1050</v>
      </c>
      <c r="C4808" t="s">
        <v>14</v>
      </c>
      <c r="D4808" t="s">
        <v>3252</v>
      </c>
      <c r="E4808" t="s">
        <v>81</v>
      </c>
      <c r="F4808" t="s">
        <v>82</v>
      </c>
      <c r="H4808" s="2">
        <v>45736</v>
      </c>
      <c r="I4808" s="2" t="s">
        <v>19</v>
      </c>
      <c r="J4808" s="3">
        <v>346867</v>
      </c>
      <c r="K4808" s="3">
        <v>213592</v>
      </c>
      <c r="L4808" s="3">
        <v>2135.91</v>
      </c>
      <c r="M4808" s="7"/>
      <c r="N4808" s="4">
        <v>3.1300000000000001E-2</v>
      </c>
      <c r="O4808" s="5">
        <v>3.6999999999999998E-2</v>
      </c>
    </row>
    <row r="4809" spans="1:15" hidden="1" x14ac:dyDescent="0.3">
      <c r="A4809" t="s">
        <v>2156</v>
      </c>
      <c r="B4809" t="s">
        <v>436</v>
      </c>
      <c r="C4809" t="s">
        <v>14</v>
      </c>
      <c r="D4809" t="s">
        <v>437</v>
      </c>
      <c r="E4809" t="s">
        <v>316</v>
      </c>
      <c r="F4809" t="s">
        <v>317</v>
      </c>
      <c r="H4809" s="2">
        <v>45736</v>
      </c>
      <c r="I4809" s="2" t="s">
        <v>19</v>
      </c>
      <c r="J4809" s="3">
        <v>278961</v>
      </c>
      <c r="K4809" s="3">
        <v>207097.67</v>
      </c>
      <c r="L4809" s="3">
        <v>2070.98</v>
      </c>
      <c r="M4809" s="7"/>
      <c r="N4809" s="4">
        <v>3.1300000000000001E-2</v>
      </c>
      <c r="O4809" s="5">
        <v>3.6999999999999998E-2</v>
      </c>
    </row>
    <row r="4810" spans="1:15" hidden="1" x14ac:dyDescent="0.3">
      <c r="A4810" t="s">
        <v>2156</v>
      </c>
      <c r="B4810" t="s">
        <v>438</v>
      </c>
      <c r="C4810" t="s">
        <v>14</v>
      </c>
      <c r="D4810" t="s">
        <v>439</v>
      </c>
      <c r="E4810" t="s">
        <v>55</v>
      </c>
      <c r="F4810" t="s">
        <v>56</v>
      </c>
      <c r="H4810" s="2">
        <v>45736</v>
      </c>
      <c r="I4810" s="2" t="s">
        <v>19</v>
      </c>
      <c r="J4810" s="3">
        <v>72495</v>
      </c>
      <c r="K4810" s="3">
        <v>53819.66</v>
      </c>
      <c r="L4810" s="3">
        <v>538.20000000000005</v>
      </c>
      <c r="M4810" s="7"/>
      <c r="N4810" s="4">
        <v>3.1300000000000001E-2</v>
      </c>
      <c r="O4810" s="5">
        <v>3.6999999999999998E-2</v>
      </c>
    </row>
    <row r="4811" spans="1:15" hidden="1" x14ac:dyDescent="0.3">
      <c r="A4811" t="s">
        <v>2156</v>
      </c>
      <c r="B4811" t="s">
        <v>440</v>
      </c>
      <c r="C4811" t="s">
        <v>14</v>
      </c>
      <c r="D4811" t="s">
        <v>441</v>
      </c>
      <c r="E4811" t="s">
        <v>432</v>
      </c>
      <c r="F4811" t="s">
        <v>433</v>
      </c>
      <c r="H4811" s="2">
        <v>45736</v>
      </c>
      <c r="I4811" s="2" t="s">
        <v>19</v>
      </c>
      <c r="J4811" s="3">
        <v>148482</v>
      </c>
      <c r="K4811" s="3">
        <v>110231.12</v>
      </c>
      <c r="L4811" s="3">
        <v>1102.31</v>
      </c>
      <c r="M4811" s="7"/>
      <c r="N4811" s="4">
        <v>3.1300000000000001E-2</v>
      </c>
      <c r="O4811" s="5">
        <v>3.6999999999999998E-2</v>
      </c>
    </row>
    <row r="4812" spans="1:15" hidden="1" x14ac:dyDescent="0.3">
      <c r="A4812" t="s">
        <v>2156</v>
      </c>
      <c r="B4812" t="s">
        <v>3253</v>
      </c>
      <c r="C4812" t="s">
        <v>14</v>
      </c>
      <c r="D4812" t="s">
        <v>3254</v>
      </c>
      <c r="E4812" t="s">
        <v>51</v>
      </c>
      <c r="F4812" t="s">
        <v>52</v>
      </c>
      <c r="H4812" s="2">
        <v>45736</v>
      </c>
      <c r="I4812" s="2" t="s">
        <v>19</v>
      </c>
      <c r="J4812" s="3">
        <v>15389</v>
      </c>
      <c r="K4812" s="3">
        <v>10389.99</v>
      </c>
      <c r="L4812" s="3">
        <v>103.9</v>
      </c>
      <c r="M4812" s="7"/>
      <c r="N4812" s="4">
        <v>3.1300000000000001E-2</v>
      </c>
      <c r="O4812" s="5">
        <v>3.6999999999999998E-2</v>
      </c>
    </row>
    <row r="4813" spans="1:15" hidden="1" x14ac:dyDescent="0.3">
      <c r="A4813" t="s">
        <v>2156</v>
      </c>
      <c r="B4813" t="s">
        <v>942</v>
      </c>
      <c r="C4813" t="s">
        <v>14</v>
      </c>
      <c r="D4813" t="s">
        <v>3255</v>
      </c>
      <c r="E4813" t="s">
        <v>798</v>
      </c>
      <c r="F4813" t="s">
        <v>799</v>
      </c>
      <c r="H4813" s="2">
        <v>45736</v>
      </c>
      <c r="I4813" s="2" t="s">
        <v>19</v>
      </c>
      <c r="J4813" s="3">
        <v>18057</v>
      </c>
      <c r="K4813" s="3">
        <v>12191.68</v>
      </c>
      <c r="L4813" s="3">
        <v>121.92</v>
      </c>
      <c r="M4813" s="7"/>
      <c r="N4813" s="4">
        <v>3.1300000000000001E-2</v>
      </c>
      <c r="O4813" s="5">
        <v>3.6999999999999998E-2</v>
      </c>
    </row>
    <row r="4814" spans="1:15" hidden="1" x14ac:dyDescent="0.3">
      <c r="A4814" t="s">
        <v>2156</v>
      </c>
      <c r="B4814" t="s">
        <v>442</v>
      </c>
      <c r="C4814" t="s">
        <v>14</v>
      </c>
      <c r="D4814" t="s">
        <v>443</v>
      </c>
      <c r="E4814" t="s">
        <v>432</v>
      </c>
      <c r="F4814" t="s">
        <v>433</v>
      </c>
      <c r="H4814" s="2">
        <v>45736</v>
      </c>
      <c r="I4814" s="2" t="s">
        <v>19</v>
      </c>
      <c r="J4814" s="3">
        <v>245527.2</v>
      </c>
      <c r="K4814" s="3">
        <v>178305.87</v>
      </c>
      <c r="L4814" s="3">
        <v>1783.06</v>
      </c>
      <c r="M4814" s="7"/>
      <c r="N4814" s="4">
        <v>3.1300000000000001E-2</v>
      </c>
      <c r="O4814" s="5">
        <v>3.6999999999999998E-2</v>
      </c>
    </row>
    <row r="4815" spans="1:15" hidden="1" x14ac:dyDescent="0.3">
      <c r="A4815" t="s">
        <v>2156</v>
      </c>
      <c r="B4815" t="s">
        <v>444</v>
      </c>
      <c r="C4815" t="s">
        <v>14</v>
      </c>
      <c r="D4815" t="s">
        <v>445</v>
      </c>
      <c r="E4815" t="s">
        <v>55</v>
      </c>
      <c r="F4815" t="s">
        <v>56</v>
      </c>
      <c r="H4815" s="2">
        <v>45736</v>
      </c>
      <c r="I4815" s="2" t="s">
        <v>19</v>
      </c>
      <c r="J4815" s="3">
        <v>32223.61</v>
      </c>
      <c r="K4815" s="3">
        <v>23922.27</v>
      </c>
      <c r="L4815" s="3">
        <v>239.23</v>
      </c>
      <c r="M4815" s="7"/>
      <c r="N4815" s="4">
        <v>3.1300000000000001E-2</v>
      </c>
      <c r="O4815" s="5">
        <v>3.6999999999999998E-2</v>
      </c>
    </row>
    <row r="4816" spans="1:15" hidden="1" x14ac:dyDescent="0.3">
      <c r="A4816" t="s">
        <v>2156</v>
      </c>
      <c r="B4816" t="s">
        <v>446</v>
      </c>
      <c r="C4816" t="s">
        <v>14</v>
      </c>
      <c r="D4816" t="s">
        <v>447</v>
      </c>
      <c r="E4816" t="s">
        <v>35</v>
      </c>
      <c r="F4816" t="s">
        <v>36</v>
      </c>
      <c r="H4816" s="2">
        <v>45736</v>
      </c>
      <c r="I4816" s="2" t="s">
        <v>19</v>
      </c>
      <c r="J4816" s="3">
        <v>63068.09</v>
      </c>
      <c r="K4816" s="3">
        <v>46820.91</v>
      </c>
      <c r="L4816" s="3">
        <v>468.21</v>
      </c>
      <c r="M4816" s="7"/>
      <c r="N4816" s="4">
        <v>3.1300000000000001E-2</v>
      </c>
      <c r="O4816" s="5">
        <v>3.6999999999999998E-2</v>
      </c>
    </row>
    <row r="4817" spans="1:15" hidden="1" x14ac:dyDescent="0.3">
      <c r="A4817" t="s">
        <v>2156</v>
      </c>
      <c r="B4817" t="s">
        <v>448</v>
      </c>
      <c r="C4817" t="s">
        <v>14</v>
      </c>
      <c r="D4817" t="s">
        <v>449</v>
      </c>
      <c r="E4817" t="s">
        <v>59</v>
      </c>
      <c r="F4817" t="s">
        <v>60</v>
      </c>
      <c r="H4817" s="2">
        <v>45736</v>
      </c>
      <c r="I4817" s="2" t="s">
        <v>19</v>
      </c>
      <c r="J4817" s="3">
        <v>69690</v>
      </c>
      <c r="K4817" s="3">
        <v>51737.14</v>
      </c>
      <c r="L4817" s="3">
        <v>517.37</v>
      </c>
      <c r="M4817" s="7"/>
      <c r="N4817" s="4">
        <v>3.1300000000000001E-2</v>
      </c>
      <c r="O4817" s="5">
        <v>3.6999999999999998E-2</v>
      </c>
    </row>
    <row r="4818" spans="1:15" hidden="1" x14ac:dyDescent="0.3">
      <c r="A4818" t="s">
        <v>2156</v>
      </c>
      <c r="B4818" t="s">
        <v>450</v>
      </c>
      <c r="C4818" t="s">
        <v>14</v>
      </c>
      <c r="D4818" t="s">
        <v>451</v>
      </c>
      <c r="E4818" t="s">
        <v>55</v>
      </c>
      <c r="F4818" t="s">
        <v>56</v>
      </c>
      <c r="H4818" s="2">
        <v>45736</v>
      </c>
      <c r="I4818" s="2" t="s">
        <v>19</v>
      </c>
      <c r="J4818" s="3">
        <v>73753.679999999993</v>
      </c>
      <c r="K4818" s="3">
        <v>54754.36</v>
      </c>
      <c r="L4818" s="3">
        <v>547.54999999999995</v>
      </c>
      <c r="M4818" s="7"/>
      <c r="N4818" s="4">
        <v>3.1300000000000001E-2</v>
      </c>
      <c r="O4818" s="5">
        <v>3.6999999999999998E-2</v>
      </c>
    </row>
    <row r="4819" spans="1:15" hidden="1" x14ac:dyDescent="0.3">
      <c r="A4819" t="s">
        <v>2156</v>
      </c>
      <c r="B4819" t="s">
        <v>452</v>
      </c>
      <c r="C4819" t="s">
        <v>14</v>
      </c>
      <c r="D4819" t="s">
        <v>453</v>
      </c>
      <c r="E4819" t="s">
        <v>244</v>
      </c>
      <c r="F4819" t="s">
        <v>245</v>
      </c>
      <c r="H4819" s="2">
        <v>45736</v>
      </c>
      <c r="I4819" s="2" t="s">
        <v>19</v>
      </c>
      <c r="J4819" s="3">
        <v>76887.61</v>
      </c>
      <c r="K4819" s="3">
        <v>57080.67</v>
      </c>
      <c r="L4819" s="3">
        <v>570.80999999999995</v>
      </c>
      <c r="M4819" s="7"/>
      <c r="N4819" s="4">
        <v>3.1300000000000001E-2</v>
      </c>
      <c r="O4819" s="5">
        <v>3.6999999999999998E-2</v>
      </c>
    </row>
    <row r="4820" spans="1:15" hidden="1" x14ac:dyDescent="0.3">
      <c r="A4820" t="s">
        <v>2156</v>
      </c>
      <c r="B4820" t="s">
        <v>3258</v>
      </c>
      <c r="C4820" t="s">
        <v>14</v>
      </c>
      <c r="D4820" t="s">
        <v>3259</v>
      </c>
      <c r="E4820" t="s">
        <v>51</v>
      </c>
      <c r="F4820" t="s">
        <v>52</v>
      </c>
      <c r="H4820" s="2">
        <v>45736</v>
      </c>
      <c r="I4820" s="2" t="s">
        <v>19</v>
      </c>
      <c r="J4820" s="3">
        <v>64703.67</v>
      </c>
      <c r="K4820" s="3">
        <v>48035.27</v>
      </c>
      <c r="L4820" s="3">
        <v>480.35</v>
      </c>
      <c r="M4820" s="7"/>
      <c r="N4820" s="4">
        <v>3.1300000000000001E-2</v>
      </c>
      <c r="O4820" s="5">
        <v>3.6999999999999998E-2</v>
      </c>
    </row>
    <row r="4821" spans="1:15" hidden="1" x14ac:dyDescent="0.3">
      <c r="A4821" t="s">
        <v>2156</v>
      </c>
      <c r="B4821" t="s">
        <v>955</v>
      </c>
      <c r="C4821" t="s">
        <v>14</v>
      </c>
      <c r="D4821" t="s">
        <v>3260</v>
      </c>
      <c r="E4821" t="s">
        <v>81</v>
      </c>
      <c r="F4821" t="s">
        <v>82</v>
      </c>
      <c r="H4821" s="2">
        <v>45736</v>
      </c>
      <c r="I4821" s="2" t="s">
        <v>19</v>
      </c>
      <c r="J4821" s="3">
        <v>115477</v>
      </c>
      <c r="K4821" s="3">
        <v>77965.72</v>
      </c>
      <c r="L4821" s="3">
        <v>779.66</v>
      </c>
      <c r="M4821" s="7"/>
      <c r="N4821" s="4">
        <v>3.1300000000000001E-2</v>
      </c>
      <c r="O4821" s="5">
        <v>3.6999999999999998E-2</v>
      </c>
    </row>
    <row r="4822" spans="1:15" hidden="1" x14ac:dyDescent="0.3">
      <c r="A4822" t="s">
        <v>2156</v>
      </c>
      <c r="B4822" t="s">
        <v>454</v>
      </c>
      <c r="C4822" t="s">
        <v>14</v>
      </c>
      <c r="D4822" t="s">
        <v>455</v>
      </c>
      <c r="E4822" t="s">
        <v>244</v>
      </c>
      <c r="F4822" t="s">
        <v>245</v>
      </c>
      <c r="H4822" s="2">
        <v>45736</v>
      </c>
      <c r="I4822" s="2" t="s">
        <v>19</v>
      </c>
      <c r="J4822" s="3">
        <v>61023.7</v>
      </c>
      <c r="K4822" s="3">
        <v>45303.32</v>
      </c>
      <c r="L4822" s="3">
        <v>453.03</v>
      </c>
      <c r="M4822" s="7"/>
      <c r="N4822" s="4">
        <v>3.1300000000000001E-2</v>
      </c>
      <c r="O4822" s="5">
        <v>3.6999999999999998E-2</v>
      </c>
    </row>
    <row r="4823" spans="1:15" hidden="1" x14ac:dyDescent="0.3">
      <c r="A4823" t="s">
        <v>2156</v>
      </c>
      <c r="B4823" t="s">
        <v>456</v>
      </c>
      <c r="C4823" t="s">
        <v>14</v>
      </c>
      <c r="D4823" t="s">
        <v>457</v>
      </c>
      <c r="E4823" t="s">
        <v>221</v>
      </c>
      <c r="F4823" t="s">
        <v>222</v>
      </c>
      <c r="H4823" s="2">
        <v>45736</v>
      </c>
      <c r="I4823" s="2" t="s">
        <v>19</v>
      </c>
      <c r="J4823" s="3">
        <v>59833</v>
      </c>
      <c r="K4823" s="3">
        <v>44419.34</v>
      </c>
      <c r="L4823" s="3">
        <v>444.19</v>
      </c>
      <c r="M4823" s="7"/>
      <c r="N4823" s="4">
        <v>3.1300000000000001E-2</v>
      </c>
      <c r="O4823" s="5">
        <v>3.6999999999999998E-2</v>
      </c>
    </row>
    <row r="4824" spans="1:15" hidden="1" x14ac:dyDescent="0.3">
      <c r="A4824" t="s">
        <v>2156</v>
      </c>
      <c r="B4824" t="s">
        <v>748</v>
      </c>
      <c r="C4824" t="s">
        <v>14</v>
      </c>
      <c r="D4824" t="s">
        <v>3261</v>
      </c>
      <c r="E4824" t="s">
        <v>35</v>
      </c>
      <c r="F4824" t="s">
        <v>36</v>
      </c>
      <c r="H4824" s="2">
        <v>45736</v>
      </c>
      <c r="I4824" s="2" t="s">
        <v>19</v>
      </c>
      <c r="J4824" s="3">
        <v>58138.559999999998</v>
      </c>
      <c r="K4824" s="3">
        <v>43161.59</v>
      </c>
      <c r="L4824" s="3">
        <v>431.62</v>
      </c>
      <c r="M4824" s="7"/>
      <c r="N4824" s="4">
        <v>3.1300000000000001E-2</v>
      </c>
      <c r="O4824" s="5">
        <v>3.6999999999999998E-2</v>
      </c>
    </row>
    <row r="4825" spans="1:15" hidden="1" x14ac:dyDescent="0.3">
      <c r="A4825" t="s">
        <v>2156</v>
      </c>
      <c r="B4825" t="s">
        <v>219</v>
      </c>
      <c r="C4825" t="s">
        <v>14</v>
      </c>
      <c r="D4825" t="s">
        <v>458</v>
      </c>
      <c r="E4825" t="s">
        <v>221</v>
      </c>
      <c r="F4825" t="s">
        <v>222</v>
      </c>
      <c r="H4825" s="2">
        <v>45736</v>
      </c>
      <c r="I4825" s="2" t="s">
        <v>19</v>
      </c>
      <c r="J4825" s="3">
        <v>104371.13</v>
      </c>
      <c r="K4825" s="3">
        <v>77484.03</v>
      </c>
      <c r="L4825" s="3">
        <v>774.84</v>
      </c>
      <c r="M4825" s="7"/>
      <c r="N4825" s="4">
        <v>3.1300000000000001E-2</v>
      </c>
      <c r="O4825" s="5">
        <v>3.6999999999999998E-2</v>
      </c>
    </row>
    <row r="4826" spans="1:15" hidden="1" x14ac:dyDescent="0.3">
      <c r="A4826" t="s">
        <v>2156</v>
      </c>
      <c r="B4826" t="s">
        <v>424</v>
      </c>
      <c r="C4826" t="s">
        <v>14</v>
      </c>
      <c r="D4826" t="s">
        <v>3262</v>
      </c>
      <c r="E4826" t="s">
        <v>35</v>
      </c>
      <c r="F4826" t="s">
        <v>36</v>
      </c>
      <c r="H4826" s="2">
        <v>45736</v>
      </c>
      <c r="I4826" s="2" t="s">
        <v>19</v>
      </c>
      <c r="J4826" s="3">
        <v>81543.31</v>
      </c>
      <c r="K4826" s="3">
        <v>60536.91</v>
      </c>
      <c r="L4826" s="3">
        <v>605.38</v>
      </c>
      <c r="M4826" s="7"/>
      <c r="N4826" s="4">
        <v>3.1300000000000001E-2</v>
      </c>
      <c r="O4826" s="5">
        <v>3.6999999999999998E-2</v>
      </c>
    </row>
    <row r="4827" spans="1:15" hidden="1" x14ac:dyDescent="0.3">
      <c r="A4827" t="s">
        <v>2156</v>
      </c>
      <c r="B4827" t="s">
        <v>3263</v>
      </c>
      <c r="C4827" t="s">
        <v>14</v>
      </c>
      <c r="D4827" t="s">
        <v>3264</v>
      </c>
      <c r="E4827" t="s">
        <v>51</v>
      </c>
      <c r="F4827" t="s">
        <v>52</v>
      </c>
      <c r="H4827" s="2">
        <v>45736</v>
      </c>
      <c r="I4827" s="2" t="s">
        <v>19</v>
      </c>
      <c r="J4827" s="3">
        <v>125577.84</v>
      </c>
      <c r="K4827" s="3">
        <v>93227.78</v>
      </c>
      <c r="L4827" s="3">
        <v>932.28</v>
      </c>
      <c r="M4827" s="7"/>
      <c r="N4827" s="4">
        <v>3.1300000000000001E-2</v>
      </c>
      <c r="O4827" s="5">
        <v>3.6999999999999998E-2</v>
      </c>
    </row>
    <row r="4828" spans="1:15" hidden="1" x14ac:dyDescent="0.3">
      <c r="A4828" t="s">
        <v>2156</v>
      </c>
      <c r="B4828" t="s">
        <v>953</v>
      </c>
      <c r="C4828" t="s">
        <v>14</v>
      </c>
      <c r="D4828" t="s">
        <v>3265</v>
      </c>
      <c r="E4828" t="s">
        <v>81</v>
      </c>
      <c r="F4828" t="s">
        <v>82</v>
      </c>
      <c r="H4828" s="2">
        <v>45736</v>
      </c>
      <c r="I4828" s="2" t="s">
        <v>19</v>
      </c>
      <c r="J4828" s="3">
        <v>50351</v>
      </c>
      <c r="K4828" s="3">
        <v>34001.22</v>
      </c>
      <c r="L4828" s="3">
        <v>340.03</v>
      </c>
      <c r="M4828" s="7"/>
      <c r="N4828" s="4">
        <v>3.1300000000000001E-2</v>
      </c>
      <c r="O4828" s="5">
        <v>3.6999999999999998E-2</v>
      </c>
    </row>
    <row r="4829" spans="1:15" hidden="1" x14ac:dyDescent="0.3">
      <c r="A4829" t="s">
        <v>2156</v>
      </c>
      <c r="B4829" t="s">
        <v>815</v>
      </c>
      <c r="C4829" t="s">
        <v>14</v>
      </c>
      <c r="D4829" t="s">
        <v>3266</v>
      </c>
      <c r="E4829" t="s">
        <v>81</v>
      </c>
      <c r="F4829" t="s">
        <v>82</v>
      </c>
      <c r="H4829" s="2">
        <v>45736</v>
      </c>
      <c r="I4829" s="2" t="s">
        <v>19</v>
      </c>
      <c r="J4829" s="3">
        <v>339309.69</v>
      </c>
      <c r="K4829" s="3">
        <v>208939</v>
      </c>
      <c r="L4829" s="3">
        <v>2089.39</v>
      </c>
      <c r="M4829" s="7"/>
      <c r="N4829" s="4">
        <v>3.1300000000000001E-2</v>
      </c>
      <c r="O4829" s="5">
        <v>3.6999999999999998E-2</v>
      </c>
    </row>
    <row r="4830" spans="1:15" hidden="1" x14ac:dyDescent="0.3">
      <c r="A4830" t="s">
        <v>2156</v>
      </c>
      <c r="B4830" t="s">
        <v>817</v>
      </c>
      <c r="C4830" t="s">
        <v>14</v>
      </c>
      <c r="D4830" t="s">
        <v>3926</v>
      </c>
      <c r="E4830" t="s">
        <v>73</v>
      </c>
      <c r="F4830" t="s">
        <v>74</v>
      </c>
      <c r="H4830" s="2">
        <v>45736</v>
      </c>
      <c r="I4830" s="2" t="s">
        <v>19</v>
      </c>
      <c r="J4830" s="3">
        <v>246068.53</v>
      </c>
      <c r="K4830" s="3">
        <v>166135</v>
      </c>
      <c r="L4830" s="3">
        <v>1661.35</v>
      </c>
      <c r="M4830" s="7"/>
      <c r="N4830" s="4">
        <v>3.1300000000000001E-2</v>
      </c>
      <c r="O4830" s="5">
        <v>3.6999999999999998E-2</v>
      </c>
    </row>
    <row r="4831" spans="1:15" hidden="1" x14ac:dyDescent="0.3">
      <c r="A4831" t="s">
        <v>2156</v>
      </c>
      <c r="B4831" t="s">
        <v>459</v>
      </c>
      <c r="C4831" t="s">
        <v>14</v>
      </c>
      <c r="D4831" t="s">
        <v>460</v>
      </c>
      <c r="E4831" t="s">
        <v>135</v>
      </c>
      <c r="F4831" t="s">
        <v>136</v>
      </c>
      <c r="H4831" s="2">
        <v>45736</v>
      </c>
      <c r="I4831" s="2" t="s">
        <v>19</v>
      </c>
      <c r="J4831" s="3">
        <v>113185</v>
      </c>
      <c r="K4831" s="3">
        <v>84027.7</v>
      </c>
      <c r="L4831" s="3">
        <v>840.28</v>
      </c>
      <c r="M4831" s="7"/>
      <c r="N4831" s="4">
        <v>3.1300000000000001E-2</v>
      </c>
      <c r="O4831" s="5">
        <v>3.6999999999999998E-2</v>
      </c>
    </row>
    <row r="4832" spans="1:15" hidden="1" x14ac:dyDescent="0.3">
      <c r="A4832" t="s">
        <v>2156</v>
      </c>
      <c r="B4832" t="s">
        <v>461</v>
      </c>
      <c r="C4832" t="s">
        <v>14</v>
      </c>
      <c r="D4832" t="s">
        <v>462</v>
      </c>
      <c r="E4832" t="s">
        <v>51</v>
      </c>
      <c r="F4832" t="s">
        <v>52</v>
      </c>
      <c r="H4832" s="2">
        <v>45736</v>
      </c>
      <c r="I4832" s="2" t="s">
        <v>19</v>
      </c>
      <c r="J4832" s="3">
        <v>53040</v>
      </c>
      <c r="K4832" s="3">
        <v>39376.160000000003</v>
      </c>
      <c r="L4832" s="3">
        <v>393.76</v>
      </c>
      <c r="M4832" s="7"/>
      <c r="N4832" s="4">
        <v>3.1300000000000001E-2</v>
      </c>
      <c r="O4832" s="5">
        <v>3.6999999999999998E-2</v>
      </c>
    </row>
    <row r="4833" spans="1:15" hidden="1" x14ac:dyDescent="0.3">
      <c r="A4833" t="s">
        <v>2156</v>
      </c>
      <c r="B4833" t="s">
        <v>463</v>
      </c>
      <c r="C4833" t="s">
        <v>14</v>
      </c>
      <c r="D4833" t="s">
        <v>464</v>
      </c>
      <c r="E4833" t="s">
        <v>51</v>
      </c>
      <c r="F4833" t="s">
        <v>52</v>
      </c>
      <c r="H4833" s="2">
        <v>45736</v>
      </c>
      <c r="I4833" s="2" t="s">
        <v>19</v>
      </c>
      <c r="J4833" s="3">
        <v>57398</v>
      </c>
      <c r="K4833" s="3">
        <v>42612.19</v>
      </c>
      <c r="L4833" s="3">
        <v>426.12</v>
      </c>
      <c r="M4833" s="7"/>
      <c r="N4833" s="4">
        <v>3.1300000000000001E-2</v>
      </c>
      <c r="O4833" s="5">
        <v>3.6999999999999998E-2</v>
      </c>
    </row>
    <row r="4834" spans="1:15" hidden="1" x14ac:dyDescent="0.3">
      <c r="A4834" t="s">
        <v>2156</v>
      </c>
      <c r="B4834" t="s">
        <v>465</v>
      </c>
      <c r="C4834" t="s">
        <v>14</v>
      </c>
      <c r="D4834" t="s">
        <v>466</v>
      </c>
      <c r="E4834" t="s">
        <v>59</v>
      </c>
      <c r="F4834" t="s">
        <v>60</v>
      </c>
      <c r="H4834" s="2">
        <v>45736</v>
      </c>
      <c r="I4834" s="2" t="s">
        <v>19</v>
      </c>
      <c r="J4834" s="3">
        <v>63784</v>
      </c>
      <c r="K4834" s="3">
        <v>47352.639999999999</v>
      </c>
      <c r="L4834" s="3">
        <v>473.53</v>
      </c>
      <c r="M4834" s="7"/>
      <c r="N4834" s="4">
        <v>3.1300000000000001E-2</v>
      </c>
      <c r="O4834" s="5">
        <v>3.6999999999999998E-2</v>
      </c>
    </row>
    <row r="4835" spans="1:15" hidden="1" x14ac:dyDescent="0.3">
      <c r="A4835" t="s">
        <v>2156</v>
      </c>
      <c r="B4835" t="s">
        <v>467</v>
      </c>
      <c r="C4835" t="s">
        <v>14</v>
      </c>
      <c r="D4835" t="s">
        <v>468</v>
      </c>
      <c r="E4835" t="s">
        <v>244</v>
      </c>
      <c r="F4835" t="s">
        <v>245</v>
      </c>
      <c r="H4835" s="2">
        <v>45736</v>
      </c>
      <c r="I4835" s="2" t="s">
        <v>19</v>
      </c>
      <c r="J4835" s="3">
        <v>58686</v>
      </c>
      <c r="K4835" s="3">
        <v>43568.25</v>
      </c>
      <c r="L4835" s="3">
        <v>435.68</v>
      </c>
      <c r="M4835" s="7"/>
      <c r="N4835" s="4">
        <v>3.1300000000000001E-2</v>
      </c>
      <c r="O4835" s="5">
        <v>3.6999999999999998E-2</v>
      </c>
    </row>
    <row r="4836" spans="1:15" hidden="1" x14ac:dyDescent="0.3">
      <c r="A4836" t="s">
        <v>2156</v>
      </c>
      <c r="B4836" t="s">
        <v>768</v>
      </c>
      <c r="C4836" t="s">
        <v>14</v>
      </c>
      <c r="D4836" t="s">
        <v>3272</v>
      </c>
      <c r="E4836" t="s">
        <v>59</v>
      </c>
      <c r="F4836" t="s">
        <v>60</v>
      </c>
      <c r="H4836" s="2">
        <v>45736</v>
      </c>
      <c r="I4836" s="2" t="s">
        <v>19</v>
      </c>
      <c r="J4836" s="3">
        <v>94167</v>
      </c>
      <c r="K4836" s="3">
        <v>70169.100000000006</v>
      </c>
      <c r="L4836" s="3">
        <v>701.69</v>
      </c>
      <c r="M4836" s="7"/>
      <c r="N4836" s="4">
        <v>3.1300000000000001E-2</v>
      </c>
      <c r="O4836" s="5">
        <v>3.6999999999999998E-2</v>
      </c>
    </row>
    <row r="4837" spans="1:15" hidden="1" x14ac:dyDescent="0.3">
      <c r="A4837" t="s">
        <v>2156</v>
      </c>
      <c r="B4837" t="s">
        <v>469</v>
      </c>
      <c r="C4837" t="s">
        <v>14</v>
      </c>
      <c r="D4837" t="s">
        <v>470</v>
      </c>
      <c r="E4837" t="s">
        <v>59</v>
      </c>
      <c r="F4837" t="s">
        <v>60</v>
      </c>
      <c r="H4837" s="2">
        <v>45736</v>
      </c>
      <c r="I4837" s="2" t="s">
        <v>19</v>
      </c>
      <c r="J4837" s="3">
        <v>82030</v>
      </c>
      <c r="K4837" s="3">
        <v>60898.61</v>
      </c>
      <c r="L4837" s="3">
        <v>608.99</v>
      </c>
      <c r="M4837" s="7"/>
      <c r="N4837" s="4">
        <v>3.1300000000000001E-2</v>
      </c>
      <c r="O4837" s="5">
        <v>3.6999999999999998E-2</v>
      </c>
    </row>
    <row r="4838" spans="1:15" hidden="1" x14ac:dyDescent="0.3">
      <c r="A4838" t="s">
        <v>2156</v>
      </c>
      <c r="B4838" t="s">
        <v>471</v>
      </c>
      <c r="C4838" t="s">
        <v>14</v>
      </c>
      <c r="D4838" t="s">
        <v>472</v>
      </c>
      <c r="E4838" t="s">
        <v>55</v>
      </c>
      <c r="F4838" t="s">
        <v>56</v>
      </c>
      <c r="H4838" s="2">
        <v>45736</v>
      </c>
      <c r="I4838" s="2" t="s">
        <v>19</v>
      </c>
      <c r="J4838" s="3">
        <v>28596</v>
      </c>
      <c r="K4838" s="3">
        <v>21229.48</v>
      </c>
      <c r="L4838" s="3">
        <v>212.29</v>
      </c>
      <c r="M4838" s="7"/>
      <c r="N4838" s="4">
        <v>3.1300000000000001E-2</v>
      </c>
      <c r="O4838" s="5">
        <v>3.6999999999999998E-2</v>
      </c>
    </row>
    <row r="4839" spans="1:15" hidden="1" x14ac:dyDescent="0.3">
      <c r="A4839" t="s">
        <v>2156</v>
      </c>
      <c r="B4839" t="s">
        <v>2983</v>
      </c>
      <c r="C4839" t="s">
        <v>14</v>
      </c>
      <c r="D4839" t="s">
        <v>3947</v>
      </c>
      <c r="E4839" t="s">
        <v>798</v>
      </c>
      <c r="F4839" t="s">
        <v>799</v>
      </c>
      <c r="H4839" s="2">
        <v>45736</v>
      </c>
      <c r="I4839" s="2" t="s">
        <v>19</v>
      </c>
      <c r="J4839" s="3">
        <v>60304</v>
      </c>
      <c r="K4839" s="3">
        <v>44769.06</v>
      </c>
      <c r="L4839" s="3">
        <v>447.69</v>
      </c>
      <c r="M4839" s="7"/>
      <c r="N4839" s="4">
        <v>3.1300000000000001E-2</v>
      </c>
      <c r="O4839" s="5">
        <v>3.6999999999999998E-2</v>
      </c>
    </row>
    <row r="4840" spans="1:15" hidden="1" x14ac:dyDescent="0.3">
      <c r="A4840" t="s">
        <v>2156</v>
      </c>
      <c r="B4840" t="s">
        <v>473</v>
      </c>
      <c r="C4840" t="s">
        <v>14</v>
      </c>
      <c r="D4840" t="s">
        <v>474</v>
      </c>
      <c r="E4840" t="s">
        <v>35</v>
      </c>
      <c r="F4840" t="s">
        <v>36</v>
      </c>
      <c r="H4840" s="2">
        <v>45736</v>
      </c>
      <c r="I4840" s="2" t="s">
        <v>19</v>
      </c>
      <c r="J4840" s="3">
        <v>83942</v>
      </c>
      <c r="K4840" s="3">
        <v>62317.64</v>
      </c>
      <c r="L4840" s="3">
        <v>623.17999999999995</v>
      </c>
      <c r="M4840" s="7"/>
      <c r="N4840" s="4">
        <v>3.1300000000000001E-2</v>
      </c>
      <c r="O4840" s="5">
        <v>3.6999999999999998E-2</v>
      </c>
    </row>
    <row r="4841" spans="1:15" hidden="1" x14ac:dyDescent="0.3">
      <c r="A4841" t="s">
        <v>2156</v>
      </c>
      <c r="B4841" t="s">
        <v>1951</v>
      </c>
      <c r="C4841" t="s">
        <v>14</v>
      </c>
      <c r="D4841" t="s">
        <v>3277</v>
      </c>
      <c r="E4841" t="s">
        <v>16</v>
      </c>
      <c r="F4841" t="s">
        <v>17</v>
      </c>
      <c r="H4841" s="2">
        <v>45736</v>
      </c>
      <c r="I4841" s="2" t="s">
        <v>19</v>
      </c>
      <c r="J4841" s="3">
        <v>9304</v>
      </c>
      <c r="K4841" s="3">
        <v>6282.86</v>
      </c>
      <c r="L4841" s="3">
        <v>62.83</v>
      </c>
      <c r="M4841" s="7"/>
      <c r="N4841" s="4">
        <v>3.1300000000000001E-2</v>
      </c>
      <c r="O4841" s="5">
        <v>3.6999999999999998E-2</v>
      </c>
    </row>
    <row r="4842" spans="1:15" hidden="1" x14ac:dyDescent="0.3">
      <c r="A4842" t="s">
        <v>2156</v>
      </c>
      <c r="B4842" t="s">
        <v>475</v>
      </c>
      <c r="C4842" t="s">
        <v>14</v>
      </c>
      <c r="D4842" t="s">
        <v>476</v>
      </c>
      <c r="E4842" t="s">
        <v>22</v>
      </c>
      <c r="F4842" t="s">
        <v>23</v>
      </c>
      <c r="H4842" s="2">
        <v>45736</v>
      </c>
      <c r="I4842" s="2" t="s">
        <v>19</v>
      </c>
      <c r="J4842" s="3">
        <v>37744</v>
      </c>
      <c r="K4842" s="3">
        <v>28020.78</v>
      </c>
      <c r="L4842" s="3">
        <v>280.20999999999998</v>
      </c>
      <c r="M4842" s="7"/>
      <c r="N4842" s="4">
        <v>3.1300000000000001E-2</v>
      </c>
      <c r="O4842" s="5">
        <v>3.6999999999999998E-2</v>
      </c>
    </row>
    <row r="4843" spans="1:15" hidden="1" x14ac:dyDescent="0.3">
      <c r="A4843" t="s">
        <v>2156</v>
      </c>
      <c r="B4843" t="s">
        <v>477</v>
      </c>
      <c r="C4843" t="s">
        <v>14</v>
      </c>
      <c r="D4843" t="s">
        <v>478</v>
      </c>
      <c r="E4843" t="s">
        <v>81</v>
      </c>
      <c r="F4843" t="s">
        <v>82</v>
      </c>
      <c r="H4843" s="2">
        <v>45736</v>
      </c>
      <c r="I4843" s="2" t="s">
        <v>19</v>
      </c>
      <c r="J4843" s="3">
        <v>127680</v>
      </c>
      <c r="K4843" s="3">
        <v>94787.76</v>
      </c>
      <c r="L4843" s="3">
        <v>947.88</v>
      </c>
      <c r="M4843" s="7"/>
      <c r="N4843" s="4">
        <v>3.1300000000000001E-2</v>
      </c>
      <c r="O4843" s="5">
        <v>3.6999999999999998E-2</v>
      </c>
    </row>
    <row r="4844" spans="1:15" hidden="1" x14ac:dyDescent="0.3">
      <c r="A4844" t="s">
        <v>2156</v>
      </c>
      <c r="B4844" t="s">
        <v>780</v>
      </c>
      <c r="C4844" t="s">
        <v>14</v>
      </c>
      <c r="D4844" t="s">
        <v>2428</v>
      </c>
      <c r="E4844" t="s">
        <v>35</v>
      </c>
      <c r="F4844" t="s">
        <v>36</v>
      </c>
      <c r="H4844" s="2">
        <v>45736</v>
      </c>
      <c r="I4844" s="2" t="s">
        <v>19</v>
      </c>
      <c r="J4844" s="3">
        <v>67380</v>
      </c>
      <c r="K4844" s="3">
        <v>50022.3</v>
      </c>
      <c r="L4844" s="3">
        <v>500.22</v>
      </c>
      <c r="M4844" s="7"/>
      <c r="N4844" s="4">
        <v>3.1300000000000001E-2</v>
      </c>
      <c r="O4844" s="5">
        <v>3.6999999999999998E-2</v>
      </c>
    </row>
    <row r="4845" spans="1:15" hidden="1" x14ac:dyDescent="0.3">
      <c r="A4845" t="s">
        <v>2156</v>
      </c>
      <c r="B4845" t="s">
        <v>479</v>
      </c>
      <c r="C4845" t="s">
        <v>14</v>
      </c>
      <c r="D4845" t="s">
        <v>480</v>
      </c>
      <c r="E4845" t="s">
        <v>221</v>
      </c>
      <c r="F4845" t="s">
        <v>222</v>
      </c>
      <c r="H4845" s="2">
        <v>45736</v>
      </c>
      <c r="I4845" s="2" t="s">
        <v>19</v>
      </c>
      <c r="J4845" s="3">
        <v>72620</v>
      </c>
      <c r="K4845" s="3">
        <v>53982.25</v>
      </c>
      <c r="L4845" s="3">
        <v>539.82000000000005</v>
      </c>
      <c r="M4845" s="7"/>
      <c r="N4845" s="4">
        <v>3.1300000000000001E-2</v>
      </c>
      <c r="O4845" s="5">
        <v>3.6999999999999998E-2</v>
      </c>
    </row>
    <row r="4846" spans="1:15" hidden="1" x14ac:dyDescent="0.3">
      <c r="A4846" t="s">
        <v>2156</v>
      </c>
      <c r="B4846" t="s">
        <v>481</v>
      </c>
      <c r="C4846" t="s">
        <v>14</v>
      </c>
      <c r="D4846" t="s">
        <v>482</v>
      </c>
      <c r="E4846" t="s">
        <v>135</v>
      </c>
      <c r="F4846" t="s">
        <v>136</v>
      </c>
      <c r="H4846" s="2">
        <v>45736</v>
      </c>
      <c r="I4846" s="2" t="s">
        <v>19</v>
      </c>
      <c r="J4846" s="3">
        <v>55156</v>
      </c>
      <c r="K4846" s="3">
        <v>40947.74</v>
      </c>
      <c r="L4846" s="3">
        <v>409.48</v>
      </c>
      <c r="M4846" s="7"/>
      <c r="N4846" s="4">
        <v>3.1300000000000001E-2</v>
      </c>
      <c r="O4846" s="5">
        <v>3.6999999999999998E-2</v>
      </c>
    </row>
    <row r="4847" spans="1:15" hidden="1" x14ac:dyDescent="0.3">
      <c r="A4847" t="s">
        <v>2156</v>
      </c>
      <c r="B4847" t="s">
        <v>808</v>
      </c>
      <c r="C4847" t="s">
        <v>14</v>
      </c>
      <c r="D4847" t="s">
        <v>2480</v>
      </c>
      <c r="E4847" t="s">
        <v>244</v>
      </c>
      <c r="F4847" t="s">
        <v>245</v>
      </c>
      <c r="H4847" s="2">
        <v>45736</v>
      </c>
      <c r="I4847" s="2" t="s">
        <v>19</v>
      </c>
      <c r="J4847" s="3">
        <v>74921</v>
      </c>
      <c r="K4847" s="3">
        <v>55631.72</v>
      </c>
      <c r="L4847" s="3">
        <v>556.32000000000005</v>
      </c>
      <c r="M4847" s="7"/>
      <c r="N4847" s="4">
        <v>3.1300000000000001E-2</v>
      </c>
      <c r="O4847" s="5">
        <v>3.6999999999999998E-2</v>
      </c>
    </row>
    <row r="4848" spans="1:15" hidden="1" x14ac:dyDescent="0.3">
      <c r="A4848" t="s">
        <v>2156</v>
      </c>
      <c r="B4848" t="s">
        <v>483</v>
      </c>
      <c r="C4848" t="s">
        <v>14</v>
      </c>
      <c r="D4848" t="s">
        <v>484</v>
      </c>
      <c r="E4848" t="s">
        <v>81</v>
      </c>
      <c r="F4848" t="s">
        <v>82</v>
      </c>
      <c r="H4848" s="2">
        <v>45736</v>
      </c>
      <c r="I4848" s="2" t="s">
        <v>19</v>
      </c>
      <c r="J4848" s="3">
        <v>112538</v>
      </c>
      <c r="K4848" s="3">
        <v>83546.91</v>
      </c>
      <c r="L4848" s="3">
        <v>835.47</v>
      </c>
      <c r="M4848" s="7"/>
      <c r="N4848" s="4">
        <v>3.1300000000000001E-2</v>
      </c>
      <c r="O4848" s="5">
        <v>3.6999999999999998E-2</v>
      </c>
    </row>
    <row r="4849" spans="1:15" hidden="1" x14ac:dyDescent="0.3">
      <c r="A4849" t="s">
        <v>2156</v>
      </c>
      <c r="B4849" t="s">
        <v>487</v>
      </c>
      <c r="C4849" t="s">
        <v>14</v>
      </c>
      <c r="D4849" t="s">
        <v>488</v>
      </c>
      <c r="E4849" t="s">
        <v>55</v>
      </c>
      <c r="F4849" t="s">
        <v>56</v>
      </c>
      <c r="H4849" s="2">
        <v>45736</v>
      </c>
      <c r="I4849" s="2" t="s">
        <v>19</v>
      </c>
      <c r="J4849" s="3">
        <v>127330</v>
      </c>
      <c r="K4849" s="3">
        <v>92469.07</v>
      </c>
      <c r="L4849" s="3">
        <v>924.69</v>
      </c>
      <c r="M4849" s="7"/>
      <c r="N4849" s="4">
        <v>3.1300000000000001E-2</v>
      </c>
      <c r="O4849" s="5">
        <v>3.6999999999999998E-2</v>
      </c>
    </row>
    <row r="4850" spans="1:15" hidden="1" x14ac:dyDescent="0.3">
      <c r="A4850" t="s">
        <v>2156</v>
      </c>
      <c r="B4850" t="s">
        <v>489</v>
      </c>
      <c r="C4850" t="s">
        <v>14</v>
      </c>
      <c r="D4850" t="s">
        <v>490</v>
      </c>
      <c r="E4850" t="s">
        <v>81</v>
      </c>
      <c r="F4850" t="s">
        <v>82</v>
      </c>
      <c r="H4850" s="2">
        <v>45736</v>
      </c>
      <c r="I4850" s="2" t="s">
        <v>19</v>
      </c>
      <c r="J4850" s="3">
        <v>42790</v>
      </c>
      <c r="K4850" s="3">
        <v>31766.9</v>
      </c>
      <c r="L4850" s="3">
        <v>317.67</v>
      </c>
      <c r="M4850" s="7"/>
      <c r="N4850" s="4">
        <v>3.1300000000000001E-2</v>
      </c>
      <c r="O4850" s="5">
        <v>3.6999999999999998E-2</v>
      </c>
    </row>
    <row r="4851" spans="1:15" hidden="1" x14ac:dyDescent="0.3">
      <c r="A4851" t="s">
        <v>2156</v>
      </c>
      <c r="B4851" t="s">
        <v>2657</v>
      </c>
      <c r="C4851" t="s">
        <v>14</v>
      </c>
      <c r="D4851" t="s">
        <v>2658</v>
      </c>
      <c r="E4851" t="s">
        <v>2659</v>
      </c>
      <c r="H4851" s="2">
        <v>45736</v>
      </c>
      <c r="I4851" s="2" t="s">
        <v>19</v>
      </c>
      <c r="J4851" s="3">
        <v>88063</v>
      </c>
      <c r="K4851" s="3">
        <v>65376.74</v>
      </c>
      <c r="L4851" s="3">
        <v>653.77</v>
      </c>
      <c r="M4851" s="7"/>
      <c r="N4851" s="4">
        <v>3.1300000000000001E-2</v>
      </c>
      <c r="O4851" s="5">
        <v>3.6999999999999998E-2</v>
      </c>
    </row>
    <row r="4852" spans="1:15" hidden="1" x14ac:dyDescent="0.3">
      <c r="A4852" t="s">
        <v>2156</v>
      </c>
      <c r="B4852" t="s">
        <v>3036</v>
      </c>
      <c r="C4852" t="s">
        <v>14</v>
      </c>
      <c r="D4852" t="s">
        <v>3279</v>
      </c>
      <c r="E4852" t="s">
        <v>55</v>
      </c>
      <c r="F4852" t="s">
        <v>56</v>
      </c>
      <c r="H4852" s="2">
        <v>45736</v>
      </c>
      <c r="I4852" s="2" t="s">
        <v>19</v>
      </c>
      <c r="J4852" s="3">
        <v>149269</v>
      </c>
      <c r="K4852" s="3">
        <v>110815.74</v>
      </c>
      <c r="L4852" s="3">
        <v>1108.1600000000001</v>
      </c>
      <c r="M4852" s="7"/>
      <c r="N4852" s="4">
        <v>3.1300000000000001E-2</v>
      </c>
      <c r="O4852" s="5">
        <v>3.6999999999999998E-2</v>
      </c>
    </row>
    <row r="4853" spans="1:15" hidden="1" x14ac:dyDescent="0.3">
      <c r="A4853" t="s">
        <v>2156</v>
      </c>
      <c r="B4853" t="s">
        <v>497</v>
      </c>
      <c r="C4853" t="s">
        <v>14</v>
      </c>
      <c r="D4853" t="s">
        <v>498</v>
      </c>
      <c r="E4853" t="s">
        <v>81</v>
      </c>
      <c r="F4853" t="s">
        <v>82</v>
      </c>
      <c r="H4853" s="2">
        <v>45736</v>
      </c>
      <c r="I4853" s="2" t="s">
        <v>19</v>
      </c>
      <c r="J4853" s="3">
        <v>44903</v>
      </c>
      <c r="K4853" s="3">
        <v>33342.53</v>
      </c>
      <c r="L4853" s="3">
        <v>333.43</v>
      </c>
      <c r="M4853" s="7"/>
      <c r="N4853" s="4">
        <v>3.1300000000000001E-2</v>
      </c>
      <c r="O4853" s="5">
        <v>3.6999999999999998E-2</v>
      </c>
    </row>
    <row r="4854" spans="1:15" hidden="1" x14ac:dyDescent="0.3">
      <c r="A4854" t="s">
        <v>2156</v>
      </c>
      <c r="B4854" t="s">
        <v>499</v>
      </c>
      <c r="C4854" t="s">
        <v>14</v>
      </c>
      <c r="D4854" t="s">
        <v>500</v>
      </c>
      <c r="E4854" t="s">
        <v>35</v>
      </c>
      <c r="F4854" t="s">
        <v>36</v>
      </c>
      <c r="H4854" s="2">
        <v>45736</v>
      </c>
      <c r="I4854" s="2" t="s">
        <v>19</v>
      </c>
      <c r="J4854" s="3">
        <v>149301</v>
      </c>
      <c r="K4854" s="3">
        <v>110839.67999999999</v>
      </c>
      <c r="L4854" s="3">
        <v>1108.4000000000001</v>
      </c>
      <c r="M4854" s="7"/>
      <c r="N4854" s="4">
        <v>3.1300000000000001E-2</v>
      </c>
      <c r="O4854" s="5">
        <v>3.6999999999999998E-2</v>
      </c>
    </row>
    <row r="4855" spans="1:15" hidden="1" x14ac:dyDescent="0.3">
      <c r="A4855" t="s">
        <v>2156</v>
      </c>
      <c r="B4855" t="s">
        <v>501</v>
      </c>
      <c r="C4855" t="s">
        <v>14</v>
      </c>
      <c r="D4855" t="s">
        <v>502</v>
      </c>
      <c r="E4855" t="s">
        <v>59</v>
      </c>
      <c r="F4855" t="s">
        <v>60</v>
      </c>
      <c r="H4855" s="2">
        <v>45736</v>
      </c>
      <c r="I4855" s="2" t="s">
        <v>19</v>
      </c>
      <c r="J4855" s="3">
        <v>130704</v>
      </c>
      <c r="K4855" s="3">
        <v>97033.16</v>
      </c>
      <c r="L4855" s="3">
        <v>970.33</v>
      </c>
      <c r="M4855" s="7"/>
      <c r="N4855" s="4">
        <v>3.1300000000000001E-2</v>
      </c>
      <c r="O4855" s="5">
        <v>3.6999999999999998E-2</v>
      </c>
    </row>
    <row r="4856" spans="1:15" hidden="1" x14ac:dyDescent="0.3">
      <c r="A4856" t="s">
        <v>2156</v>
      </c>
      <c r="B4856" t="s">
        <v>503</v>
      </c>
      <c r="C4856" t="s">
        <v>14</v>
      </c>
      <c r="D4856" t="s">
        <v>504</v>
      </c>
      <c r="E4856" t="s">
        <v>135</v>
      </c>
      <c r="F4856" t="s">
        <v>136</v>
      </c>
      <c r="H4856" s="2">
        <v>45736</v>
      </c>
      <c r="I4856" s="2" t="s">
        <v>19</v>
      </c>
      <c r="J4856" s="3">
        <v>72604</v>
      </c>
      <c r="K4856" s="3">
        <v>53900.56</v>
      </c>
      <c r="L4856" s="3">
        <v>539.01</v>
      </c>
      <c r="M4856" s="7"/>
      <c r="N4856" s="4">
        <v>3.1300000000000001E-2</v>
      </c>
      <c r="O4856" s="5">
        <v>3.6999999999999998E-2</v>
      </c>
    </row>
    <row r="4857" spans="1:15" hidden="1" x14ac:dyDescent="0.3">
      <c r="A4857" t="s">
        <v>2156</v>
      </c>
      <c r="B4857" t="s">
        <v>505</v>
      </c>
      <c r="C4857" t="s">
        <v>14</v>
      </c>
      <c r="D4857" t="s">
        <v>506</v>
      </c>
      <c r="E4857" t="s">
        <v>26</v>
      </c>
      <c r="F4857" t="s">
        <v>27</v>
      </c>
      <c r="H4857" s="2">
        <v>45736</v>
      </c>
      <c r="I4857" s="2" t="s">
        <v>19</v>
      </c>
      <c r="J4857" s="3">
        <v>34557</v>
      </c>
      <c r="K4857" s="3">
        <v>25655.16</v>
      </c>
      <c r="L4857" s="3">
        <v>256.55</v>
      </c>
      <c r="M4857" s="7"/>
      <c r="N4857" s="4">
        <v>3.1300000000000001E-2</v>
      </c>
      <c r="O4857" s="5">
        <v>3.6999999999999998E-2</v>
      </c>
    </row>
    <row r="4858" spans="1:15" hidden="1" x14ac:dyDescent="0.3">
      <c r="A4858" t="s">
        <v>2156</v>
      </c>
      <c r="B4858" t="s">
        <v>487</v>
      </c>
      <c r="C4858" t="s">
        <v>14</v>
      </c>
      <c r="D4858" t="s">
        <v>511</v>
      </c>
      <c r="E4858" t="s">
        <v>55</v>
      </c>
      <c r="F4858" t="s">
        <v>56</v>
      </c>
      <c r="H4858" s="2">
        <v>45736</v>
      </c>
      <c r="I4858" s="2" t="s">
        <v>19</v>
      </c>
      <c r="J4858" s="3">
        <v>110732</v>
      </c>
      <c r="K4858" s="3">
        <v>80415.16</v>
      </c>
      <c r="L4858" s="3">
        <v>804.15</v>
      </c>
      <c r="M4858" s="7"/>
      <c r="N4858" s="4">
        <v>3.1300000000000001E-2</v>
      </c>
      <c r="O4858" s="5">
        <v>3.6999999999999998E-2</v>
      </c>
    </row>
    <row r="4859" spans="1:15" hidden="1" x14ac:dyDescent="0.3">
      <c r="A4859" t="s">
        <v>2156</v>
      </c>
      <c r="B4859" t="s">
        <v>512</v>
      </c>
      <c r="C4859" t="s">
        <v>14</v>
      </c>
      <c r="D4859" t="s">
        <v>513</v>
      </c>
      <c r="E4859" t="s">
        <v>59</v>
      </c>
      <c r="F4859" t="s">
        <v>60</v>
      </c>
      <c r="H4859" s="2">
        <v>45736</v>
      </c>
      <c r="I4859" s="2" t="s">
        <v>19</v>
      </c>
      <c r="J4859" s="3">
        <v>131380</v>
      </c>
      <c r="K4859" s="3">
        <v>97535.33</v>
      </c>
      <c r="L4859" s="3">
        <v>975.35</v>
      </c>
      <c r="M4859" s="7"/>
      <c r="N4859" s="4">
        <v>3.1300000000000001E-2</v>
      </c>
      <c r="O4859" s="5">
        <v>3.6999999999999998E-2</v>
      </c>
    </row>
    <row r="4860" spans="1:15" hidden="1" x14ac:dyDescent="0.3">
      <c r="A4860" t="s">
        <v>2156</v>
      </c>
      <c r="B4860" t="s">
        <v>2617</v>
      </c>
      <c r="C4860" t="s">
        <v>14</v>
      </c>
      <c r="D4860" t="s">
        <v>2618</v>
      </c>
      <c r="E4860" t="s">
        <v>59</v>
      </c>
      <c r="F4860" t="s">
        <v>60</v>
      </c>
      <c r="H4860" s="2">
        <v>45736</v>
      </c>
      <c r="I4860" s="2" t="s">
        <v>19</v>
      </c>
      <c r="J4860" s="3">
        <v>204197</v>
      </c>
      <c r="K4860" s="3">
        <v>151594.1</v>
      </c>
      <c r="L4860" s="3">
        <v>1515.94</v>
      </c>
      <c r="M4860" s="7"/>
      <c r="N4860" s="4">
        <v>3.1300000000000001E-2</v>
      </c>
      <c r="O4860" s="5">
        <v>3.6999999999999998E-2</v>
      </c>
    </row>
    <row r="4861" spans="1:15" hidden="1" x14ac:dyDescent="0.3">
      <c r="A4861" t="s">
        <v>2156</v>
      </c>
      <c r="B4861" t="s">
        <v>519</v>
      </c>
      <c r="C4861" t="s">
        <v>14</v>
      </c>
      <c r="D4861" t="s">
        <v>520</v>
      </c>
      <c r="E4861" t="s">
        <v>77</v>
      </c>
      <c r="F4861" t="s">
        <v>78</v>
      </c>
      <c r="H4861" s="2">
        <v>45736</v>
      </c>
      <c r="I4861" s="2" t="s">
        <v>19</v>
      </c>
      <c r="J4861" s="3">
        <v>139041</v>
      </c>
      <c r="K4861" s="3">
        <v>103222.87</v>
      </c>
      <c r="L4861" s="3">
        <v>1032.23</v>
      </c>
      <c r="M4861" s="7"/>
      <c r="N4861" s="4">
        <v>3.1300000000000001E-2</v>
      </c>
      <c r="O4861" s="5">
        <v>3.6999999999999998E-2</v>
      </c>
    </row>
    <row r="4862" spans="1:15" hidden="1" x14ac:dyDescent="0.3">
      <c r="A4862" t="s">
        <v>2156</v>
      </c>
      <c r="B4862" t="s">
        <v>521</v>
      </c>
      <c r="C4862" t="s">
        <v>14</v>
      </c>
      <c r="D4862" t="s">
        <v>522</v>
      </c>
      <c r="E4862" t="s">
        <v>244</v>
      </c>
      <c r="F4862" t="s">
        <v>245</v>
      </c>
      <c r="H4862" s="2">
        <v>45736</v>
      </c>
      <c r="I4862" s="2" t="s">
        <v>19</v>
      </c>
      <c r="J4862" s="3">
        <v>31817</v>
      </c>
      <c r="K4862" s="3">
        <v>23620.6</v>
      </c>
      <c r="L4862" s="3">
        <v>236.21</v>
      </c>
      <c r="M4862" s="7"/>
      <c r="N4862" s="4">
        <v>3.1300000000000001E-2</v>
      </c>
      <c r="O4862" s="5">
        <v>3.6999999999999998E-2</v>
      </c>
    </row>
    <row r="4863" spans="1:15" hidden="1" x14ac:dyDescent="0.3">
      <c r="A4863" t="s">
        <v>2156</v>
      </c>
      <c r="B4863" t="s">
        <v>262</v>
      </c>
      <c r="C4863" t="s">
        <v>14</v>
      </c>
      <c r="D4863" t="s">
        <v>263</v>
      </c>
      <c r="E4863" t="s">
        <v>26</v>
      </c>
      <c r="F4863" t="s">
        <v>27</v>
      </c>
      <c r="H4863" s="2">
        <v>45736</v>
      </c>
      <c r="I4863" s="2" t="s">
        <v>19</v>
      </c>
      <c r="J4863" s="3">
        <v>68756</v>
      </c>
      <c r="K4863" s="3">
        <v>51044.08</v>
      </c>
      <c r="L4863" s="3">
        <v>510.44</v>
      </c>
      <c r="M4863" s="7"/>
      <c r="N4863" s="4">
        <v>3.1300000000000001E-2</v>
      </c>
      <c r="O4863" s="5">
        <v>3.6999999999999998E-2</v>
      </c>
    </row>
    <row r="4864" spans="1:15" hidden="1" x14ac:dyDescent="0.3">
      <c r="A4864" t="s">
        <v>2156</v>
      </c>
      <c r="B4864" t="s">
        <v>829</v>
      </c>
      <c r="C4864" t="s">
        <v>14</v>
      </c>
      <c r="D4864" t="s">
        <v>3948</v>
      </c>
      <c r="E4864" t="s">
        <v>26</v>
      </c>
      <c r="F4864" t="s">
        <v>27</v>
      </c>
      <c r="H4864" s="2">
        <v>45736</v>
      </c>
      <c r="I4864" s="2" t="s">
        <v>19</v>
      </c>
      <c r="J4864" s="3">
        <v>30078</v>
      </c>
      <c r="K4864" s="3">
        <v>20307</v>
      </c>
      <c r="L4864" s="3">
        <v>203.06</v>
      </c>
      <c r="M4864" s="7"/>
      <c r="N4864" s="4">
        <v>3.1300000000000001E-2</v>
      </c>
      <c r="O4864" s="5">
        <v>3.6999999999999998E-2</v>
      </c>
    </row>
    <row r="4865" spans="1:15" hidden="1" x14ac:dyDescent="0.3">
      <c r="A4865" t="s">
        <v>2156</v>
      </c>
      <c r="B4865" t="s">
        <v>552</v>
      </c>
      <c r="C4865" t="s">
        <v>14</v>
      </c>
      <c r="D4865" t="s">
        <v>3949</v>
      </c>
      <c r="E4865" t="s">
        <v>135</v>
      </c>
      <c r="F4865" t="s">
        <v>136</v>
      </c>
      <c r="H4865" s="2">
        <v>45736</v>
      </c>
      <c r="I4865" s="2" t="s">
        <v>19</v>
      </c>
      <c r="J4865" s="3">
        <v>26102</v>
      </c>
      <c r="K4865" s="3">
        <v>17623</v>
      </c>
      <c r="L4865" s="3">
        <v>176.22</v>
      </c>
      <c r="M4865" s="7"/>
      <c r="N4865" s="4">
        <v>3.1300000000000001E-2</v>
      </c>
      <c r="O4865" s="5">
        <v>3.6999999999999998E-2</v>
      </c>
    </row>
    <row r="4866" spans="1:15" hidden="1" x14ac:dyDescent="0.3">
      <c r="A4866" t="s">
        <v>2156</v>
      </c>
      <c r="B4866" t="s">
        <v>523</v>
      </c>
      <c r="C4866" t="s">
        <v>14</v>
      </c>
      <c r="D4866" t="s">
        <v>524</v>
      </c>
      <c r="E4866" t="s">
        <v>81</v>
      </c>
      <c r="F4866" t="s">
        <v>82</v>
      </c>
      <c r="H4866" s="2">
        <v>45736</v>
      </c>
      <c r="I4866" s="2" t="s">
        <v>19</v>
      </c>
      <c r="J4866" s="3">
        <v>131262</v>
      </c>
      <c r="K4866" s="3">
        <v>97447.24</v>
      </c>
      <c r="L4866" s="3">
        <v>974.47</v>
      </c>
      <c r="M4866" s="7"/>
      <c r="N4866" s="4">
        <v>3.1300000000000001E-2</v>
      </c>
      <c r="O4866" s="5">
        <v>3.6999999999999998E-2</v>
      </c>
    </row>
    <row r="4867" spans="1:15" hidden="1" x14ac:dyDescent="0.3">
      <c r="A4867" t="s">
        <v>2156</v>
      </c>
      <c r="B4867" t="s">
        <v>2997</v>
      </c>
      <c r="C4867" t="s">
        <v>14</v>
      </c>
      <c r="D4867" t="s">
        <v>3928</v>
      </c>
      <c r="E4867" t="s">
        <v>244</v>
      </c>
      <c r="F4867" t="s">
        <v>245</v>
      </c>
      <c r="H4867" s="2">
        <v>45736</v>
      </c>
      <c r="I4867" s="2" t="s">
        <v>19</v>
      </c>
      <c r="J4867" s="3">
        <v>45900</v>
      </c>
      <c r="K4867" s="3">
        <v>33972.019999999997</v>
      </c>
      <c r="L4867" s="3">
        <v>339.71</v>
      </c>
      <c r="M4867" s="7"/>
      <c r="N4867" s="4">
        <v>3.1300000000000001E-2</v>
      </c>
      <c r="O4867" s="5">
        <v>3.6999999999999998E-2</v>
      </c>
    </row>
    <row r="4868" spans="1:15" hidden="1" x14ac:dyDescent="0.3">
      <c r="A4868" t="s">
        <v>2156</v>
      </c>
      <c r="B4868" t="s">
        <v>542</v>
      </c>
      <c r="C4868" t="s">
        <v>14</v>
      </c>
      <c r="D4868" t="s">
        <v>1597</v>
      </c>
      <c r="E4868" t="s">
        <v>59</v>
      </c>
      <c r="F4868" t="s">
        <v>60</v>
      </c>
      <c r="H4868" s="2">
        <v>45736</v>
      </c>
      <c r="I4868" s="2" t="s">
        <v>19</v>
      </c>
      <c r="J4868" s="3">
        <v>66703</v>
      </c>
      <c r="K4868" s="3">
        <v>49519.12</v>
      </c>
      <c r="L4868" s="3">
        <v>495.19</v>
      </c>
      <c r="M4868" s="7"/>
      <c r="N4868" s="4">
        <v>3.1300000000000001E-2</v>
      </c>
      <c r="O4868" s="5">
        <v>3.6999999999999998E-2</v>
      </c>
    </row>
    <row r="4869" spans="1:15" hidden="1" x14ac:dyDescent="0.3">
      <c r="A4869" t="s">
        <v>2156</v>
      </c>
      <c r="B4869" t="s">
        <v>3481</v>
      </c>
      <c r="C4869" t="s">
        <v>14</v>
      </c>
      <c r="D4869" t="s">
        <v>3929</v>
      </c>
      <c r="E4869" t="s">
        <v>81</v>
      </c>
      <c r="F4869" t="s">
        <v>82</v>
      </c>
      <c r="H4869" s="2">
        <v>45736</v>
      </c>
      <c r="I4869" s="2" t="s">
        <v>19</v>
      </c>
      <c r="J4869" s="3">
        <v>62351</v>
      </c>
      <c r="K4869" s="3">
        <v>46288.84</v>
      </c>
      <c r="L4869" s="3">
        <v>462.89</v>
      </c>
      <c r="M4869" s="7"/>
      <c r="N4869" s="4">
        <v>3.1300000000000001E-2</v>
      </c>
      <c r="O4869" s="5">
        <v>3.6999999999999998E-2</v>
      </c>
    </row>
    <row r="4870" spans="1:15" hidden="1" x14ac:dyDescent="0.3">
      <c r="A4870" t="s">
        <v>2156</v>
      </c>
      <c r="B4870" t="s">
        <v>525</v>
      </c>
      <c r="C4870" t="s">
        <v>14</v>
      </c>
      <c r="D4870" t="s">
        <v>526</v>
      </c>
      <c r="E4870" t="s">
        <v>51</v>
      </c>
      <c r="F4870" t="s">
        <v>52</v>
      </c>
      <c r="H4870" s="2">
        <v>45736</v>
      </c>
      <c r="I4870" s="2" t="s">
        <v>19</v>
      </c>
      <c r="J4870" s="3">
        <v>95953</v>
      </c>
      <c r="K4870" s="3">
        <v>71248.850000000006</v>
      </c>
      <c r="L4870" s="3">
        <v>712.49</v>
      </c>
      <c r="M4870" s="7"/>
      <c r="N4870" s="4">
        <v>3.1300000000000001E-2</v>
      </c>
      <c r="O4870" s="5">
        <v>3.6999999999999998E-2</v>
      </c>
    </row>
    <row r="4871" spans="1:15" hidden="1" x14ac:dyDescent="0.3">
      <c r="A4871" t="s">
        <v>2156</v>
      </c>
      <c r="B4871" t="s">
        <v>527</v>
      </c>
      <c r="C4871" t="s">
        <v>14</v>
      </c>
      <c r="D4871" t="s">
        <v>528</v>
      </c>
      <c r="E4871" t="s">
        <v>55</v>
      </c>
      <c r="F4871" t="s">
        <v>56</v>
      </c>
      <c r="H4871" s="2">
        <v>45736</v>
      </c>
      <c r="I4871" s="2" t="s">
        <v>19</v>
      </c>
      <c r="J4871" s="3">
        <v>88840</v>
      </c>
      <c r="K4871" s="3">
        <v>65953.88</v>
      </c>
      <c r="L4871" s="3">
        <v>659.54</v>
      </c>
      <c r="M4871" s="7"/>
      <c r="N4871" s="4">
        <v>3.1300000000000001E-2</v>
      </c>
      <c r="O4871" s="5">
        <v>3.6999999999999998E-2</v>
      </c>
    </row>
    <row r="4872" spans="1:15" hidden="1" x14ac:dyDescent="0.3">
      <c r="A4872" t="s">
        <v>2156</v>
      </c>
      <c r="B4872" t="s">
        <v>840</v>
      </c>
      <c r="C4872" t="s">
        <v>14</v>
      </c>
      <c r="D4872" t="s">
        <v>3950</v>
      </c>
      <c r="E4872" t="s">
        <v>81</v>
      </c>
      <c r="F4872" t="s">
        <v>82</v>
      </c>
      <c r="H4872" s="2">
        <v>45736</v>
      </c>
      <c r="I4872" s="2" t="s">
        <v>19</v>
      </c>
      <c r="J4872" s="3">
        <v>230154</v>
      </c>
      <c r="K4872" s="3">
        <v>151979</v>
      </c>
      <c r="L4872" s="3">
        <v>1519.78</v>
      </c>
      <c r="M4872" s="7"/>
      <c r="N4872" s="4">
        <v>3.1300000000000001E-2</v>
      </c>
      <c r="O4872" s="5">
        <v>3.6999999999999998E-2</v>
      </c>
    </row>
    <row r="4873" spans="1:15" hidden="1" x14ac:dyDescent="0.3">
      <c r="A4873" t="s">
        <v>2156</v>
      </c>
      <c r="B4873" t="s">
        <v>1405</v>
      </c>
      <c r="C4873" t="s">
        <v>14</v>
      </c>
      <c r="D4873" t="s">
        <v>3284</v>
      </c>
      <c r="E4873" t="s">
        <v>55</v>
      </c>
      <c r="F4873" t="s">
        <v>56</v>
      </c>
      <c r="H4873" s="2">
        <v>45736</v>
      </c>
      <c r="I4873" s="2" t="s">
        <v>19</v>
      </c>
      <c r="J4873" s="3">
        <v>27700</v>
      </c>
      <c r="K4873" s="3">
        <v>20564.3</v>
      </c>
      <c r="L4873" s="3">
        <v>205.64</v>
      </c>
      <c r="M4873" s="7"/>
      <c r="N4873" s="4">
        <v>3.1300000000000001E-2</v>
      </c>
      <c r="O4873" s="5">
        <v>3.6999999999999998E-2</v>
      </c>
    </row>
    <row r="4874" spans="1:15" hidden="1" x14ac:dyDescent="0.3">
      <c r="A4874" t="s">
        <v>2156</v>
      </c>
      <c r="B4874" t="s">
        <v>529</v>
      </c>
      <c r="C4874" t="s">
        <v>14</v>
      </c>
      <c r="D4874" t="s">
        <v>530</v>
      </c>
      <c r="E4874" t="s">
        <v>35</v>
      </c>
      <c r="F4874" t="s">
        <v>36</v>
      </c>
      <c r="H4874" s="2">
        <v>45736</v>
      </c>
      <c r="I4874" s="2" t="s">
        <v>19</v>
      </c>
      <c r="J4874" s="3">
        <v>101079</v>
      </c>
      <c r="K4874" s="3">
        <v>75040.039999999994</v>
      </c>
      <c r="L4874" s="3">
        <v>750.4</v>
      </c>
      <c r="M4874" s="7"/>
      <c r="N4874" s="4">
        <v>3.1300000000000001E-2</v>
      </c>
      <c r="O4874" s="5">
        <v>3.6999999999999998E-2</v>
      </c>
    </row>
    <row r="4875" spans="1:15" hidden="1" x14ac:dyDescent="0.3">
      <c r="A4875" t="s">
        <v>2156</v>
      </c>
      <c r="B4875" t="s">
        <v>487</v>
      </c>
      <c r="C4875" t="s">
        <v>14</v>
      </c>
      <c r="D4875" t="s">
        <v>3951</v>
      </c>
      <c r="E4875" t="s">
        <v>55</v>
      </c>
      <c r="F4875" t="s">
        <v>56</v>
      </c>
      <c r="H4875" s="2">
        <v>45736</v>
      </c>
      <c r="I4875" s="2" t="s">
        <v>19</v>
      </c>
      <c r="J4875" s="3">
        <v>11345</v>
      </c>
      <c r="K4875" s="3">
        <v>7491</v>
      </c>
      <c r="L4875" s="3">
        <v>74.91</v>
      </c>
      <c r="M4875" s="7"/>
      <c r="N4875" s="4">
        <v>3.1300000000000001E-2</v>
      </c>
      <c r="O4875" s="5">
        <v>3.6999999999999998E-2</v>
      </c>
    </row>
    <row r="4876" spans="1:15" hidden="1" x14ac:dyDescent="0.3">
      <c r="A4876" t="s">
        <v>2156</v>
      </c>
      <c r="B4876" t="s">
        <v>842</v>
      </c>
      <c r="C4876" t="s">
        <v>14</v>
      </c>
      <c r="D4876" t="s">
        <v>3952</v>
      </c>
      <c r="E4876" t="s">
        <v>756</v>
      </c>
      <c r="F4876" t="s">
        <v>757</v>
      </c>
      <c r="H4876" s="2">
        <v>45736</v>
      </c>
      <c r="I4876" s="2" t="s">
        <v>19</v>
      </c>
      <c r="J4876" s="3">
        <v>99381</v>
      </c>
      <c r="K4876" s="3">
        <v>67111</v>
      </c>
      <c r="L4876" s="3">
        <v>671.11</v>
      </c>
      <c r="M4876" s="7"/>
      <c r="N4876" s="4">
        <v>3.1300000000000001E-2</v>
      </c>
      <c r="O4876" s="5">
        <v>3.6999999999999998E-2</v>
      </c>
    </row>
    <row r="4877" spans="1:15" hidden="1" x14ac:dyDescent="0.3">
      <c r="A4877" t="s">
        <v>2156</v>
      </c>
      <c r="B4877" t="s">
        <v>845</v>
      </c>
      <c r="C4877" t="s">
        <v>14</v>
      </c>
      <c r="D4877" t="s">
        <v>3953</v>
      </c>
      <c r="E4877" t="s">
        <v>16</v>
      </c>
      <c r="F4877" t="s">
        <v>17</v>
      </c>
      <c r="H4877" s="2">
        <v>45736</v>
      </c>
      <c r="I4877" s="2" t="s">
        <v>19</v>
      </c>
      <c r="J4877" s="3">
        <v>79875</v>
      </c>
      <c r="K4877" s="3">
        <v>53928</v>
      </c>
      <c r="L4877" s="3">
        <v>539.28</v>
      </c>
      <c r="M4877" s="7"/>
      <c r="N4877" s="4">
        <v>3.1300000000000001E-2</v>
      </c>
      <c r="O4877" s="5">
        <v>3.6999999999999998E-2</v>
      </c>
    </row>
    <row r="4878" spans="1:15" hidden="1" x14ac:dyDescent="0.3">
      <c r="A4878" t="s">
        <v>2156</v>
      </c>
      <c r="B4878" t="s">
        <v>519</v>
      </c>
      <c r="C4878" t="s">
        <v>14</v>
      </c>
      <c r="D4878" t="s">
        <v>531</v>
      </c>
      <c r="E4878" t="s">
        <v>77</v>
      </c>
      <c r="F4878" t="s">
        <v>78</v>
      </c>
      <c r="H4878" s="2">
        <v>45736</v>
      </c>
      <c r="I4878" s="2" t="s">
        <v>19</v>
      </c>
      <c r="J4878" s="3">
        <v>104937.84</v>
      </c>
      <c r="K4878" s="3">
        <v>77904.990000000005</v>
      </c>
      <c r="L4878" s="3">
        <v>779.05</v>
      </c>
      <c r="M4878" s="7"/>
      <c r="N4878" s="4">
        <v>3.1300000000000001E-2</v>
      </c>
      <c r="O4878" s="5">
        <v>3.6999999999999998E-2</v>
      </c>
    </row>
    <row r="4879" spans="1:15" hidden="1" x14ac:dyDescent="0.3">
      <c r="A4879" t="s">
        <v>2156</v>
      </c>
      <c r="B4879" t="s">
        <v>187</v>
      </c>
      <c r="C4879" t="s">
        <v>14</v>
      </c>
      <c r="D4879" t="s">
        <v>532</v>
      </c>
      <c r="E4879" t="s">
        <v>59</v>
      </c>
      <c r="F4879" t="s">
        <v>60</v>
      </c>
      <c r="H4879" s="2">
        <v>45736</v>
      </c>
      <c r="I4879" s="2" t="s">
        <v>19</v>
      </c>
      <c r="J4879" s="3">
        <v>181471.97</v>
      </c>
      <c r="K4879" s="3">
        <v>131787.92000000001</v>
      </c>
      <c r="L4879" s="3">
        <v>1317.89</v>
      </c>
      <c r="M4879" s="7"/>
      <c r="N4879" s="4">
        <v>3.1300000000000001E-2</v>
      </c>
      <c r="O4879" s="5">
        <v>3.6999999999999998E-2</v>
      </c>
    </row>
    <row r="4880" spans="1:15" hidden="1" x14ac:dyDescent="0.3">
      <c r="A4880" t="s">
        <v>2156</v>
      </c>
      <c r="B4880" t="s">
        <v>3508</v>
      </c>
      <c r="C4880" t="s">
        <v>14</v>
      </c>
      <c r="D4880" t="s">
        <v>3509</v>
      </c>
      <c r="E4880" t="s">
        <v>158</v>
      </c>
      <c r="F4880" t="s">
        <v>159</v>
      </c>
      <c r="H4880" s="2">
        <v>45736</v>
      </c>
      <c r="I4880" s="2" t="s">
        <v>19</v>
      </c>
      <c r="J4880" s="3">
        <v>175320.35</v>
      </c>
      <c r="K4880" s="3">
        <v>115982.57</v>
      </c>
      <c r="L4880" s="3">
        <v>1159.8399999999999</v>
      </c>
      <c r="M4880" s="7"/>
      <c r="N4880" s="4">
        <v>3.1300000000000001E-2</v>
      </c>
      <c r="O4880" s="5">
        <v>3.6999999999999998E-2</v>
      </c>
    </row>
    <row r="4881" spans="1:15" hidden="1" x14ac:dyDescent="0.3">
      <c r="A4881" t="s">
        <v>2156</v>
      </c>
      <c r="B4881" t="s">
        <v>3004</v>
      </c>
      <c r="C4881" t="s">
        <v>14</v>
      </c>
      <c r="D4881" t="s">
        <v>3956</v>
      </c>
      <c r="E4881" t="s">
        <v>3006</v>
      </c>
      <c r="H4881" s="2">
        <v>45736</v>
      </c>
      <c r="I4881" s="2" t="s">
        <v>19</v>
      </c>
      <c r="J4881" s="3">
        <v>116116</v>
      </c>
      <c r="K4881" s="3">
        <v>86203.47</v>
      </c>
      <c r="L4881" s="3">
        <v>862.03</v>
      </c>
      <c r="M4881" s="7"/>
      <c r="N4881" s="4">
        <v>3.1300000000000001E-2</v>
      </c>
      <c r="O4881" s="5">
        <v>3.6999999999999998E-2</v>
      </c>
    </row>
    <row r="4882" spans="1:15" hidden="1" x14ac:dyDescent="0.3">
      <c r="A4882" t="s">
        <v>2156</v>
      </c>
      <c r="B4882" t="s">
        <v>849</v>
      </c>
      <c r="C4882" t="s">
        <v>14</v>
      </c>
      <c r="D4882" t="s">
        <v>2392</v>
      </c>
      <c r="E4882" t="s">
        <v>55</v>
      </c>
      <c r="F4882" t="s">
        <v>56</v>
      </c>
      <c r="H4882" s="2">
        <v>45736</v>
      </c>
      <c r="I4882" s="2" t="s">
        <v>19</v>
      </c>
      <c r="J4882" s="3">
        <v>311556</v>
      </c>
      <c r="K4882" s="3">
        <v>187610</v>
      </c>
      <c r="L4882" s="3">
        <v>1876.09</v>
      </c>
      <c r="M4882" s="7"/>
      <c r="N4882" s="4">
        <v>3.1300000000000001E-2</v>
      </c>
      <c r="O4882" s="5">
        <v>3.6999999999999998E-2</v>
      </c>
    </row>
    <row r="4883" spans="1:15" hidden="1" x14ac:dyDescent="0.3">
      <c r="A4883" t="s">
        <v>2156</v>
      </c>
      <c r="B4883" t="s">
        <v>446</v>
      </c>
      <c r="C4883" t="s">
        <v>14</v>
      </c>
      <c r="D4883" t="s">
        <v>533</v>
      </c>
      <c r="E4883" t="s">
        <v>35</v>
      </c>
      <c r="F4883" t="s">
        <v>36</v>
      </c>
      <c r="H4883" s="2">
        <v>45736</v>
      </c>
      <c r="I4883" s="2" t="s">
        <v>19</v>
      </c>
      <c r="J4883" s="3">
        <v>55833</v>
      </c>
      <c r="K4883" s="3">
        <v>41526.65</v>
      </c>
      <c r="L4883" s="3">
        <v>415.27</v>
      </c>
      <c r="M4883" s="7"/>
      <c r="N4883" s="4">
        <v>3.1300000000000001E-2</v>
      </c>
      <c r="O4883" s="5">
        <v>3.6999999999999998E-2</v>
      </c>
    </row>
    <row r="4884" spans="1:15" hidden="1" x14ac:dyDescent="0.3">
      <c r="A4884" t="s">
        <v>2156</v>
      </c>
      <c r="B4884" t="s">
        <v>534</v>
      </c>
      <c r="C4884" t="s">
        <v>14</v>
      </c>
      <c r="D4884" t="s">
        <v>535</v>
      </c>
      <c r="E4884" t="s">
        <v>55</v>
      </c>
      <c r="F4884" t="s">
        <v>56</v>
      </c>
      <c r="H4884" s="2">
        <v>45736</v>
      </c>
      <c r="I4884" s="2" t="s">
        <v>19</v>
      </c>
      <c r="J4884" s="3">
        <v>128777.19</v>
      </c>
      <c r="K4884" s="3">
        <v>95780.73</v>
      </c>
      <c r="L4884" s="3">
        <v>957.82</v>
      </c>
      <c r="M4884" s="7"/>
      <c r="N4884" s="4">
        <v>3.1300000000000001E-2</v>
      </c>
      <c r="O4884" s="5">
        <v>3.6999999999999998E-2</v>
      </c>
    </row>
    <row r="4885" spans="1:15" hidden="1" x14ac:dyDescent="0.3">
      <c r="A4885" t="s">
        <v>2156</v>
      </c>
      <c r="B4885" t="s">
        <v>536</v>
      </c>
      <c r="C4885" t="s">
        <v>14</v>
      </c>
      <c r="D4885" t="s">
        <v>537</v>
      </c>
      <c r="E4885" t="s">
        <v>432</v>
      </c>
      <c r="F4885" t="s">
        <v>433</v>
      </c>
      <c r="H4885" s="2">
        <v>45736</v>
      </c>
      <c r="I4885" s="2" t="s">
        <v>19</v>
      </c>
      <c r="J4885" s="3">
        <v>134021.32</v>
      </c>
      <c r="K4885" s="3">
        <v>97505.22</v>
      </c>
      <c r="L4885" s="3">
        <v>975.06</v>
      </c>
      <c r="M4885" s="7"/>
      <c r="N4885" s="4">
        <v>3.1300000000000001E-2</v>
      </c>
      <c r="O4885" s="5">
        <v>3.6999999999999998E-2</v>
      </c>
    </row>
    <row r="4886" spans="1:15" hidden="1" x14ac:dyDescent="0.3">
      <c r="A4886" t="s">
        <v>2156</v>
      </c>
      <c r="B4886" t="s">
        <v>863</v>
      </c>
      <c r="C4886" t="s">
        <v>14</v>
      </c>
      <c r="D4886" t="s">
        <v>2660</v>
      </c>
      <c r="E4886" t="s">
        <v>55</v>
      </c>
      <c r="F4886" t="s">
        <v>56</v>
      </c>
      <c r="H4886" s="2">
        <v>45736</v>
      </c>
      <c r="I4886" s="2" t="s">
        <v>19</v>
      </c>
      <c r="J4886" s="3">
        <v>337033</v>
      </c>
      <c r="K4886" s="3">
        <v>207928</v>
      </c>
      <c r="L4886" s="3">
        <v>2079.27</v>
      </c>
      <c r="M4886" s="7"/>
      <c r="N4886" s="4">
        <v>3.1300000000000001E-2</v>
      </c>
      <c r="O4886" s="5">
        <v>3.6999999999999998E-2</v>
      </c>
    </row>
    <row r="4887" spans="1:15" hidden="1" x14ac:dyDescent="0.3">
      <c r="A4887" t="s">
        <v>2156</v>
      </c>
      <c r="B4887" t="s">
        <v>538</v>
      </c>
      <c r="C4887" t="s">
        <v>14</v>
      </c>
      <c r="D4887" t="s">
        <v>539</v>
      </c>
      <c r="E4887" t="s">
        <v>59</v>
      </c>
      <c r="F4887" t="s">
        <v>60</v>
      </c>
      <c r="H4887" s="2">
        <v>45736</v>
      </c>
      <c r="I4887" s="2" t="s">
        <v>19</v>
      </c>
      <c r="J4887" s="3">
        <v>56174</v>
      </c>
      <c r="K4887" s="3">
        <v>41780.57</v>
      </c>
      <c r="L4887" s="3">
        <v>417.81</v>
      </c>
      <c r="M4887" s="7"/>
      <c r="N4887" s="4">
        <v>3.1300000000000001E-2</v>
      </c>
      <c r="O4887" s="5">
        <v>3.6999999999999998E-2</v>
      </c>
    </row>
    <row r="4888" spans="1:15" hidden="1" x14ac:dyDescent="0.3">
      <c r="A4888" t="s">
        <v>2156</v>
      </c>
      <c r="B4888" t="s">
        <v>3010</v>
      </c>
      <c r="C4888" t="s">
        <v>14</v>
      </c>
      <c r="D4888" t="s">
        <v>3958</v>
      </c>
      <c r="E4888" t="s">
        <v>35</v>
      </c>
      <c r="F4888" t="s">
        <v>36</v>
      </c>
      <c r="H4888" s="2">
        <v>45736</v>
      </c>
      <c r="I4888" s="2" t="s">
        <v>19</v>
      </c>
      <c r="J4888" s="3">
        <v>45928</v>
      </c>
      <c r="K4888" s="3">
        <v>34160.31</v>
      </c>
      <c r="L4888" s="3">
        <v>341.6</v>
      </c>
      <c r="M4888" s="7"/>
      <c r="N4888" s="4">
        <v>3.1300000000000001E-2</v>
      </c>
      <c r="O4888" s="5">
        <v>3.6999999999999998E-2</v>
      </c>
    </row>
    <row r="4889" spans="1:15" hidden="1" x14ac:dyDescent="0.3">
      <c r="A4889" t="s">
        <v>2156</v>
      </c>
      <c r="B4889" t="s">
        <v>946</v>
      </c>
      <c r="C4889" t="s">
        <v>14</v>
      </c>
      <c r="D4889" t="s">
        <v>2661</v>
      </c>
      <c r="E4889" t="s">
        <v>59</v>
      </c>
      <c r="F4889" t="s">
        <v>60</v>
      </c>
      <c r="H4889" s="2">
        <v>45736</v>
      </c>
      <c r="I4889" s="2" t="s">
        <v>19</v>
      </c>
      <c r="J4889" s="3">
        <v>25232</v>
      </c>
      <c r="K4889" s="3">
        <v>18766.68</v>
      </c>
      <c r="L4889" s="3">
        <v>187.67</v>
      </c>
      <c r="M4889" s="7"/>
      <c r="N4889" s="4">
        <v>3.1300000000000001E-2</v>
      </c>
      <c r="O4889" s="5">
        <v>3.6999999999999998E-2</v>
      </c>
    </row>
    <row r="4890" spans="1:15" hidden="1" x14ac:dyDescent="0.3">
      <c r="A4890" t="s">
        <v>2156</v>
      </c>
      <c r="B4890" t="s">
        <v>946</v>
      </c>
      <c r="C4890" t="s">
        <v>14</v>
      </c>
      <c r="D4890" t="s">
        <v>2218</v>
      </c>
      <c r="E4890" t="s">
        <v>59</v>
      </c>
      <c r="F4890" t="s">
        <v>60</v>
      </c>
      <c r="H4890" s="2">
        <v>45736</v>
      </c>
      <c r="I4890" s="2" t="s">
        <v>19</v>
      </c>
      <c r="J4890" s="3">
        <v>25232</v>
      </c>
      <c r="K4890" s="3">
        <v>18766.68</v>
      </c>
      <c r="L4890" s="3">
        <v>187.67</v>
      </c>
      <c r="M4890" s="7"/>
      <c r="N4890" s="4">
        <v>3.1300000000000001E-2</v>
      </c>
      <c r="O4890" s="5">
        <v>3.6999999999999998E-2</v>
      </c>
    </row>
    <row r="4891" spans="1:15" hidden="1" x14ac:dyDescent="0.3">
      <c r="A4891" t="s">
        <v>2156</v>
      </c>
      <c r="B4891" t="s">
        <v>540</v>
      </c>
      <c r="C4891" t="s">
        <v>14</v>
      </c>
      <c r="D4891" t="s">
        <v>541</v>
      </c>
      <c r="E4891" t="s">
        <v>55</v>
      </c>
      <c r="F4891" t="s">
        <v>56</v>
      </c>
      <c r="H4891" s="2">
        <v>45736</v>
      </c>
      <c r="I4891" s="2" t="s">
        <v>19</v>
      </c>
      <c r="J4891" s="3">
        <v>70485</v>
      </c>
      <c r="K4891" s="3">
        <v>52424.07</v>
      </c>
      <c r="L4891" s="3">
        <v>524.24</v>
      </c>
      <c r="M4891" s="7"/>
      <c r="N4891" s="4">
        <v>3.1300000000000001E-2</v>
      </c>
      <c r="O4891" s="5">
        <v>3.6999999999999998E-2</v>
      </c>
    </row>
    <row r="4892" spans="1:15" hidden="1" x14ac:dyDescent="0.3">
      <c r="A4892" t="s">
        <v>2156</v>
      </c>
      <c r="B4892" t="s">
        <v>542</v>
      </c>
      <c r="C4892" t="s">
        <v>14</v>
      </c>
      <c r="D4892" t="s">
        <v>543</v>
      </c>
      <c r="E4892" t="s">
        <v>59</v>
      </c>
      <c r="F4892" t="s">
        <v>60</v>
      </c>
      <c r="H4892" s="2">
        <v>45736</v>
      </c>
      <c r="I4892" s="2" t="s">
        <v>19</v>
      </c>
      <c r="J4892" s="3">
        <v>44476</v>
      </c>
      <c r="K4892" s="3">
        <v>33079.89</v>
      </c>
      <c r="L4892" s="3">
        <v>330.8</v>
      </c>
      <c r="M4892" s="7"/>
      <c r="N4892" s="4">
        <v>3.1300000000000001E-2</v>
      </c>
      <c r="O4892" s="5">
        <v>3.6999999999999998E-2</v>
      </c>
    </row>
    <row r="4893" spans="1:15" hidden="1" x14ac:dyDescent="0.3">
      <c r="A4893" t="s">
        <v>2156</v>
      </c>
      <c r="B4893" t="s">
        <v>3190</v>
      </c>
      <c r="C4893" t="s">
        <v>14</v>
      </c>
      <c r="D4893" t="s">
        <v>3959</v>
      </c>
      <c r="E4893" t="s">
        <v>81</v>
      </c>
      <c r="F4893" t="s">
        <v>82</v>
      </c>
      <c r="H4893" s="2">
        <v>45736</v>
      </c>
      <c r="I4893" s="2" t="s">
        <v>19</v>
      </c>
      <c r="J4893" s="3">
        <v>22210</v>
      </c>
      <c r="K4893" s="3">
        <v>5078.8100000000004</v>
      </c>
      <c r="L4893" s="3">
        <v>50.8</v>
      </c>
      <c r="M4893" s="7"/>
      <c r="N4893" s="4">
        <v>3.1300000000000001E-2</v>
      </c>
      <c r="O4893" s="5">
        <v>3.6999999999999998E-2</v>
      </c>
    </row>
    <row r="4894" spans="1:15" hidden="1" x14ac:dyDescent="0.3">
      <c r="A4894" t="s">
        <v>2156</v>
      </c>
      <c r="B4894" t="s">
        <v>544</v>
      </c>
      <c r="C4894" t="s">
        <v>14</v>
      </c>
      <c r="D4894" t="s">
        <v>545</v>
      </c>
      <c r="E4894" t="s">
        <v>81</v>
      </c>
      <c r="F4894" t="s">
        <v>82</v>
      </c>
      <c r="H4894" s="2">
        <v>45736</v>
      </c>
      <c r="I4894" s="2" t="s">
        <v>19</v>
      </c>
      <c r="J4894" s="3">
        <v>110653</v>
      </c>
      <c r="K4894" s="3">
        <v>82300.800000000003</v>
      </c>
      <c r="L4894" s="3">
        <v>823.01</v>
      </c>
      <c r="M4894" s="7"/>
      <c r="N4894" s="4">
        <v>3.1300000000000001E-2</v>
      </c>
      <c r="O4894" s="5">
        <v>3.6999999999999998E-2</v>
      </c>
    </row>
    <row r="4895" spans="1:15" hidden="1" x14ac:dyDescent="0.3">
      <c r="A4895" t="s">
        <v>2156</v>
      </c>
      <c r="B4895" t="s">
        <v>778</v>
      </c>
      <c r="C4895" t="s">
        <v>14</v>
      </c>
      <c r="D4895" t="s">
        <v>2157</v>
      </c>
      <c r="E4895" t="s">
        <v>55</v>
      </c>
      <c r="F4895" t="s">
        <v>56</v>
      </c>
      <c r="H4895" s="2">
        <v>45736</v>
      </c>
      <c r="I4895" s="2" t="s">
        <v>19</v>
      </c>
      <c r="J4895" s="3">
        <v>215991</v>
      </c>
      <c r="K4895" s="3">
        <v>160647.9</v>
      </c>
      <c r="L4895" s="3">
        <v>1606.48</v>
      </c>
      <c r="M4895" s="7"/>
      <c r="N4895" s="4">
        <v>3.1300000000000001E-2</v>
      </c>
      <c r="O4895" s="5">
        <v>3.6999999999999998E-2</v>
      </c>
    </row>
    <row r="4896" spans="1:15" hidden="1" x14ac:dyDescent="0.3">
      <c r="A4896" t="s">
        <v>2156</v>
      </c>
      <c r="B4896" t="s">
        <v>3017</v>
      </c>
      <c r="C4896" t="s">
        <v>14</v>
      </c>
      <c r="D4896" t="s">
        <v>3960</v>
      </c>
      <c r="E4896" t="s">
        <v>77</v>
      </c>
      <c r="F4896" t="s">
        <v>78</v>
      </c>
      <c r="H4896" s="2">
        <v>45736</v>
      </c>
      <c r="I4896" s="2" t="s">
        <v>19</v>
      </c>
      <c r="J4896" s="3">
        <v>46603</v>
      </c>
      <c r="K4896" s="3">
        <v>34662.17</v>
      </c>
      <c r="L4896" s="3">
        <v>346.62</v>
      </c>
      <c r="M4896" s="7"/>
      <c r="N4896" s="4">
        <v>3.1300000000000001E-2</v>
      </c>
      <c r="O4896" s="5">
        <v>3.6999999999999998E-2</v>
      </c>
    </row>
    <row r="4897" spans="1:15" hidden="1" x14ac:dyDescent="0.3">
      <c r="A4897" t="s">
        <v>2156</v>
      </c>
      <c r="B4897" t="s">
        <v>548</v>
      </c>
      <c r="C4897" t="s">
        <v>14</v>
      </c>
      <c r="D4897" t="s">
        <v>549</v>
      </c>
      <c r="E4897" t="s">
        <v>16</v>
      </c>
      <c r="F4897" t="s">
        <v>17</v>
      </c>
      <c r="H4897" s="2">
        <v>45736</v>
      </c>
      <c r="I4897" s="2" t="s">
        <v>19</v>
      </c>
      <c r="J4897" s="3">
        <v>60191</v>
      </c>
      <c r="K4897" s="3">
        <v>44768.39</v>
      </c>
      <c r="L4897" s="3">
        <v>447.68</v>
      </c>
      <c r="M4897" s="7"/>
      <c r="N4897" s="4">
        <v>3.1300000000000001E-2</v>
      </c>
      <c r="O4897" s="5">
        <v>3.6999999999999998E-2</v>
      </c>
    </row>
    <row r="4898" spans="1:15" hidden="1" x14ac:dyDescent="0.3">
      <c r="A4898" t="s">
        <v>2156</v>
      </c>
      <c r="B4898" t="s">
        <v>550</v>
      </c>
      <c r="C4898" t="s">
        <v>14</v>
      </c>
      <c r="D4898" t="s">
        <v>551</v>
      </c>
      <c r="E4898" t="s">
        <v>81</v>
      </c>
      <c r="F4898" t="s">
        <v>82</v>
      </c>
      <c r="H4898" s="2">
        <v>45736</v>
      </c>
      <c r="I4898" s="2" t="s">
        <v>19</v>
      </c>
      <c r="J4898" s="3">
        <v>126769</v>
      </c>
      <c r="K4898" s="3">
        <v>94286.64</v>
      </c>
      <c r="L4898" s="3">
        <v>942.87</v>
      </c>
      <c r="M4898" s="7"/>
      <c r="N4898" s="4">
        <v>3.1300000000000001E-2</v>
      </c>
      <c r="O4898" s="5">
        <v>3.6999999999999998E-2</v>
      </c>
    </row>
    <row r="4899" spans="1:15" hidden="1" x14ac:dyDescent="0.3">
      <c r="A4899" t="s">
        <v>2156</v>
      </c>
      <c r="B4899" t="s">
        <v>552</v>
      </c>
      <c r="C4899" t="s">
        <v>14</v>
      </c>
      <c r="D4899" t="s">
        <v>553</v>
      </c>
      <c r="E4899" t="s">
        <v>135</v>
      </c>
      <c r="F4899" t="s">
        <v>136</v>
      </c>
      <c r="H4899" s="2">
        <v>45736</v>
      </c>
      <c r="I4899" s="2" t="s">
        <v>19</v>
      </c>
      <c r="J4899" s="3">
        <v>70812</v>
      </c>
      <c r="K4899" s="3">
        <v>52668.32</v>
      </c>
      <c r="L4899" s="3">
        <v>526.67999999999995</v>
      </c>
      <c r="M4899" s="7"/>
      <c r="N4899" s="4">
        <v>3.1300000000000001E-2</v>
      </c>
      <c r="O4899" s="5">
        <v>3.6999999999999998E-2</v>
      </c>
    </row>
    <row r="4900" spans="1:15" hidden="1" x14ac:dyDescent="0.3">
      <c r="A4900" t="s">
        <v>2156</v>
      </c>
      <c r="B4900" t="s">
        <v>554</v>
      </c>
      <c r="C4900" t="s">
        <v>14</v>
      </c>
      <c r="D4900" t="s">
        <v>555</v>
      </c>
      <c r="E4900" t="s">
        <v>77</v>
      </c>
      <c r="F4900" t="s">
        <v>78</v>
      </c>
      <c r="H4900" s="2">
        <v>45736</v>
      </c>
      <c r="I4900" s="2" t="s">
        <v>19</v>
      </c>
      <c r="J4900" s="3">
        <v>49181</v>
      </c>
      <c r="K4900" s="3">
        <v>36579.769999999997</v>
      </c>
      <c r="L4900" s="3">
        <v>365.8</v>
      </c>
      <c r="M4900" s="7"/>
      <c r="N4900" s="4">
        <v>3.1300000000000001E-2</v>
      </c>
      <c r="O4900" s="5">
        <v>3.6999999999999998E-2</v>
      </c>
    </row>
    <row r="4901" spans="1:15" hidden="1" x14ac:dyDescent="0.3">
      <c r="A4901" t="s">
        <v>2156</v>
      </c>
      <c r="B4901" t="s">
        <v>556</v>
      </c>
      <c r="C4901" t="s">
        <v>14</v>
      </c>
      <c r="D4901" t="s">
        <v>557</v>
      </c>
      <c r="E4901" t="s">
        <v>244</v>
      </c>
      <c r="F4901" t="s">
        <v>245</v>
      </c>
      <c r="H4901" s="2">
        <v>45736</v>
      </c>
      <c r="I4901" s="2" t="s">
        <v>19</v>
      </c>
      <c r="J4901" s="3">
        <v>59017</v>
      </c>
      <c r="K4901" s="3">
        <v>43894.87</v>
      </c>
      <c r="L4901" s="3">
        <v>438.95</v>
      </c>
      <c r="M4901" s="7"/>
      <c r="N4901" s="4">
        <v>3.1300000000000001E-2</v>
      </c>
      <c r="O4901" s="5">
        <v>3.6999999999999998E-2</v>
      </c>
    </row>
    <row r="4902" spans="1:15" hidden="1" x14ac:dyDescent="0.3">
      <c r="A4902" t="s">
        <v>2156</v>
      </c>
      <c r="B4902" t="s">
        <v>558</v>
      </c>
      <c r="C4902" t="s">
        <v>14</v>
      </c>
      <c r="D4902" t="s">
        <v>559</v>
      </c>
      <c r="E4902" t="s">
        <v>59</v>
      </c>
      <c r="F4902" t="s">
        <v>60</v>
      </c>
      <c r="H4902" s="2">
        <v>45736</v>
      </c>
      <c r="I4902" s="2" t="s">
        <v>19</v>
      </c>
      <c r="J4902" s="3">
        <v>64510</v>
      </c>
      <c r="K4902" s="3">
        <v>47980.47</v>
      </c>
      <c r="L4902" s="3">
        <v>479.8</v>
      </c>
      <c r="M4902" s="7"/>
      <c r="N4902" s="4">
        <v>3.1300000000000001E-2</v>
      </c>
      <c r="O4902" s="5">
        <v>3.6999999999999998E-2</v>
      </c>
    </row>
    <row r="4903" spans="1:15" hidden="1" x14ac:dyDescent="0.3">
      <c r="A4903" t="s">
        <v>2156</v>
      </c>
      <c r="B4903" t="s">
        <v>560</v>
      </c>
      <c r="C4903" t="s">
        <v>14</v>
      </c>
      <c r="D4903" t="s">
        <v>561</v>
      </c>
      <c r="E4903" t="s">
        <v>135</v>
      </c>
      <c r="F4903" t="s">
        <v>136</v>
      </c>
      <c r="H4903" s="2">
        <v>45736</v>
      </c>
      <c r="I4903" s="2" t="s">
        <v>19</v>
      </c>
      <c r="J4903" s="3">
        <v>62351</v>
      </c>
      <c r="K4903" s="3">
        <v>46374.64</v>
      </c>
      <c r="L4903" s="3">
        <v>463.75</v>
      </c>
      <c r="M4903" s="7"/>
      <c r="N4903" s="4">
        <v>3.1300000000000001E-2</v>
      </c>
      <c r="O4903" s="5">
        <v>3.6999999999999998E-2</v>
      </c>
    </row>
    <row r="4904" spans="1:15" hidden="1" x14ac:dyDescent="0.3">
      <c r="A4904" t="s">
        <v>2156</v>
      </c>
      <c r="B4904" t="s">
        <v>562</v>
      </c>
      <c r="C4904" t="s">
        <v>14</v>
      </c>
      <c r="D4904" t="s">
        <v>563</v>
      </c>
      <c r="E4904" t="s">
        <v>55</v>
      </c>
      <c r="F4904" t="s">
        <v>56</v>
      </c>
      <c r="H4904" s="2">
        <v>45736</v>
      </c>
      <c r="I4904" s="2" t="s">
        <v>19</v>
      </c>
      <c r="J4904" s="3">
        <v>79395</v>
      </c>
      <c r="K4904" s="3">
        <v>59051.51</v>
      </c>
      <c r="L4904" s="3">
        <v>590.52</v>
      </c>
      <c r="M4904" s="7"/>
      <c r="N4904" s="4">
        <v>3.1300000000000001E-2</v>
      </c>
      <c r="O4904" s="5">
        <v>3.6999999999999998E-2</v>
      </c>
    </row>
    <row r="4905" spans="1:15" hidden="1" x14ac:dyDescent="0.3">
      <c r="A4905" t="s">
        <v>2156</v>
      </c>
      <c r="B4905" t="s">
        <v>523</v>
      </c>
      <c r="C4905" t="s">
        <v>14</v>
      </c>
      <c r="D4905" t="s">
        <v>564</v>
      </c>
      <c r="E4905" t="s">
        <v>81</v>
      </c>
      <c r="F4905" t="s">
        <v>82</v>
      </c>
      <c r="H4905" s="2">
        <v>45736</v>
      </c>
      <c r="I4905" s="2" t="s">
        <v>19</v>
      </c>
      <c r="J4905" s="3">
        <v>93948</v>
      </c>
      <c r="K4905" s="3">
        <v>69875.47</v>
      </c>
      <c r="L4905" s="3">
        <v>698.75</v>
      </c>
      <c r="M4905" s="7"/>
      <c r="N4905" s="4">
        <v>3.1300000000000001E-2</v>
      </c>
      <c r="O4905" s="5">
        <v>3.6999999999999998E-2</v>
      </c>
    </row>
    <row r="4906" spans="1:15" hidden="1" x14ac:dyDescent="0.3">
      <c r="A4906" t="s">
        <v>2156</v>
      </c>
      <c r="B4906" t="s">
        <v>552</v>
      </c>
      <c r="C4906" t="s">
        <v>14</v>
      </c>
      <c r="D4906" t="s">
        <v>565</v>
      </c>
      <c r="E4906" t="s">
        <v>135</v>
      </c>
      <c r="F4906" t="s">
        <v>136</v>
      </c>
      <c r="H4906" s="2">
        <v>45736</v>
      </c>
      <c r="I4906" s="2" t="s">
        <v>19</v>
      </c>
      <c r="J4906" s="3">
        <v>114758</v>
      </c>
      <c r="K4906" s="3">
        <v>85354.09</v>
      </c>
      <c r="L4906" s="3">
        <v>853.54</v>
      </c>
      <c r="M4906" s="7"/>
      <c r="N4906" s="4">
        <v>3.1300000000000001E-2</v>
      </c>
      <c r="O4906" s="5">
        <v>3.6999999999999998E-2</v>
      </c>
    </row>
    <row r="4907" spans="1:15" hidden="1" x14ac:dyDescent="0.3">
      <c r="A4907" t="s">
        <v>2156</v>
      </c>
      <c r="B4907" t="s">
        <v>871</v>
      </c>
      <c r="C4907" t="s">
        <v>14</v>
      </c>
      <c r="D4907" t="s">
        <v>3930</v>
      </c>
      <c r="E4907" t="s">
        <v>51</v>
      </c>
      <c r="F4907" t="s">
        <v>52</v>
      </c>
      <c r="H4907" s="2">
        <v>45736</v>
      </c>
      <c r="I4907" s="2" t="s">
        <v>19</v>
      </c>
      <c r="J4907" s="3">
        <v>45235</v>
      </c>
      <c r="K4907" s="3">
        <v>30547</v>
      </c>
      <c r="L4907" s="3">
        <v>305.47000000000003</v>
      </c>
      <c r="M4907" s="7"/>
      <c r="N4907" s="4">
        <v>3.1300000000000001E-2</v>
      </c>
      <c r="O4907" s="5">
        <v>3.6999999999999998E-2</v>
      </c>
    </row>
    <row r="4908" spans="1:15" hidden="1" x14ac:dyDescent="0.3">
      <c r="A4908" t="s">
        <v>2156</v>
      </c>
      <c r="B4908" t="s">
        <v>456</v>
      </c>
      <c r="C4908" t="s">
        <v>14</v>
      </c>
      <c r="D4908" t="s">
        <v>568</v>
      </c>
      <c r="E4908" t="s">
        <v>221</v>
      </c>
      <c r="F4908" t="s">
        <v>222</v>
      </c>
      <c r="H4908" s="2">
        <v>45736</v>
      </c>
      <c r="I4908" s="2" t="s">
        <v>19</v>
      </c>
      <c r="J4908" s="3">
        <v>28962</v>
      </c>
      <c r="K4908" s="3">
        <v>21540.9</v>
      </c>
      <c r="L4908" s="3">
        <v>215.41</v>
      </c>
      <c r="M4908" s="7"/>
      <c r="N4908" s="4">
        <v>3.1300000000000001E-2</v>
      </c>
      <c r="O4908" s="5">
        <v>3.6999999999999998E-2</v>
      </c>
    </row>
    <row r="4909" spans="1:15" hidden="1" x14ac:dyDescent="0.3">
      <c r="A4909" t="s">
        <v>2156</v>
      </c>
      <c r="B4909" t="s">
        <v>2622</v>
      </c>
      <c r="C4909" t="s">
        <v>14</v>
      </c>
      <c r="D4909" t="s">
        <v>2623</v>
      </c>
      <c r="E4909" t="s">
        <v>81</v>
      </c>
      <c r="F4909" t="s">
        <v>82</v>
      </c>
      <c r="H4909" s="2">
        <v>45736</v>
      </c>
      <c r="I4909" s="2" t="s">
        <v>19</v>
      </c>
      <c r="J4909" s="3">
        <v>43374</v>
      </c>
      <c r="K4909" s="3">
        <v>32260.29</v>
      </c>
      <c r="L4909" s="3">
        <v>322.60000000000002</v>
      </c>
      <c r="M4909" s="7"/>
      <c r="N4909" s="4">
        <v>3.1300000000000001E-2</v>
      </c>
      <c r="O4909" s="5">
        <v>3.6999999999999998E-2</v>
      </c>
    </row>
    <row r="4910" spans="1:15" hidden="1" x14ac:dyDescent="0.3">
      <c r="A4910" t="s">
        <v>2156</v>
      </c>
      <c r="B4910" t="s">
        <v>187</v>
      </c>
      <c r="C4910" t="s">
        <v>14</v>
      </c>
      <c r="D4910" t="s">
        <v>573</v>
      </c>
      <c r="E4910" t="s">
        <v>59</v>
      </c>
      <c r="F4910" t="s">
        <v>60</v>
      </c>
      <c r="H4910" s="2">
        <v>45736</v>
      </c>
      <c r="I4910" s="2" t="s">
        <v>19</v>
      </c>
      <c r="J4910" s="3">
        <v>151583</v>
      </c>
      <c r="K4910" s="3">
        <v>110282.27</v>
      </c>
      <c r="L4910" s="3">
        <v>1102.82</v>
      </c>
      <c r="M4910" s="7"/>
      <c r="N4910" s="4">
        <v>3.1300000000000001E-2</v>
      </c>
      <c r="O4910" s="5">
        <v>3.6999999999999998E-2</v>
      </c>
    </row>
    <row r="4911" spans="1:15" hidden="1" x14ac:dyDescent="0.3">
      <c r="A4911" t="s">
        <v>2156</v>
      </c>
      <c r="B4911" t="s">
        <v>3036</v>
      </c>
      <c r="C4911" t="s">
        <v>14</v>
      </c>
      <c r="D4911" t="s">
        <v>3961</v>
      </c>
      <c r="E4911" t="s">
        <v>55</v>
      </c>
      <c r="F4911" t="s">
        <v>56</v>
      </c>
      <c r="H4911" s="2">
        <v>45736</v>
      </c>
      <c r="I4911" s="2" t="s">
        <v>19</v>
      </c>
      <c r="J4911" s="3">
        <v>69407</v>
      </c>
      <c r="K4911" s="3">
        <v>51623.12</v>
      </c>
      <c r="L4911" s="3">
        <v>516.23</v>
      </c>
      <c r="M4911" s="7"/>
      <c r="N4911" s="4">
        <v>3.1300000000000001E-2</v>
      </c>
      <c r="O4911" s="5">
        <v>3.6999999999999998E-2</v>
      </c>
    </row>
    <row r="4912" spans="1:15" hidden="1" x14ac:dyDescent="0.3">
      <c r="A4912" t="s">
        <v>2156</v>
      </c>
      <c r="B4912" t="s">
        <v>2167</v>
      </c>
      <c r="C4912" t="s">
        <v>14</v>
      </c>
      <c r="D4912" t="s">
        <v>2168</v>
      </c>
      <c r="E4912" t="s">
        <v>55</v>
      </c>
      <c r="F4912" t="s">
        <v>56</v>
      </c>
      <c r="H4912" s="2">
        <v>45736</v>
      </c>
      <c r="I4912" s="2" t="s">
        <v>19</v>
      </c>
      <c r="J4912" s="3">
        <v>50460</v>
      </c>
      <c r="K4912" s="3">
        <v>37530.44</v>
      </c>
      <c r="L4912" s="3">
        <v>375.3</v>
      </c>
      <c r="M4912" s="7"/>
      <c r="N4912" s="4">
        <v>3.1300000000000001E-2</v>
      </c>
      <c r="O4912" s="5">
        <v>3.6999999999999998E-2</v>
      </c>
    </row>
    <row r="4913" spans="1:15" hidden="1" x14ac:dyDescent="0.3">
      <c r="A4913" t="s">
        <v>2156</v>
      </c>
      <c r="B4913" t="s">
        <v>574</v>
      </c>
      <c r="C4913" t="s">
        <v>14</v>
      </c>
      <c r="D4913" t="s">
        <v>575</v>
      </c>
      <c r="E4913" t="s">
        <v>244</v>
      </c>
      <c r="F4913" t="s">
        <v>245</v>
      </c>
      <c r="H4913" s="2">
        <v>45736</v>
      </c>
      <c r="I4913" s="2" t="s">
        <v>19</v>
      </c>
      <c r="J4913" s="3">
        <v>68566</v>
      </c>
      <c r="K4913" s="3">
        <v>50997.58</v>
      </c>
      <c r="L4913" s="3">
        <v>509.98</v>
      </c>
      <c r="M4913" s="7"/>
      <c r="N4913" s="4">
        <v>3.1300000000000001E-2</v>
      </c>
      <c r="O4913" s="5">
        <v>3.6999999999999998E-2</v>
      </c>
    </row>
    <row r="4914" spans="1:15" hidden="1" x14ac:dyDescent="0.3">
      <c r="A4914" t="s">
        <v>2156</v>
      </c>
      <c r="B4914" t="s">
        <v>542</v>
      </c>
      <c r="C4914" t="s">
        <v>14</v>
      </c>
      <c r="D4914" t="s">
        <v>576</v>
      </c>
      <c r="E4914" t="s">
        <v>59</v>
      </c>
      <c r="F4914" t="s">
        <v>60</v>
      </c>
      <c r="H4914" s="2">
        <v>45736</v>
      </c>
      <c r="I4914" s="2" t="s">
        <v>19</v>
      </c>
      <c r="J4914" s="3">
        <v>88369</v>
      </c>
      <c r="K4914" s="3">
        <v>65726.34</v>
      </c>
      <c r="L4914" s="3">
        <v>657.26</v>
      </c>
      <c r="M4914" s="7"/>
      <c r="N4914" s="4">
        <v>3.1300000000000001E-2</v>
      </c>
      <c r="O4914" s="5">
        <v>3.6999999999999998E-2</v>
      </c>
    </row>
    <row r="4915" spans="1:15" hidden="1" x14ac:dyDescent="0.3">
      <c r="A4915" t="s">
        <v>2156</v>
      </c>
      <c r="B4915" t="s">
        <v>577</v>
      </c>
      <c r="C4915" t="s">
        <v>14</v>
      </c>
      <c r="D4915" t="s">
        <v>578</v>
      </c>
      <c r="E4915" t="s">
        <v>244</v>
      </c>
      <c r="F4915" t="s">
        <v>245</v>
      </c>
      <c r="H4915" s="2">
        <v>45736</v>
      </c>
      <c r="I4915" s="2" t="s">
        <v>19</v>
      </c>
      <c r="J4915" s="3">
        <v>51651</v>
      </c>
      <c r="K4915" s="3">
        <v>38416.410000000003</v>
      </c>
      <c r="L4915" s="3">
        <v>384.16</v>
      </c>
      <c r="M4915" s="7"/>
      <c r="N4915" s="4">
        <v>3.1300000000000001E-2</v>
      </c>
      <c r="O4915" s="5">
        <v>3.6999999999999998E-2</v>
      </c>
    </row>
    <row r="4916" spans="1:15" hidden="1" x14ac:dyDescent="0.3">
      <c r="A4916" t="s">
        <v>2156</v>
      </c>
      <c r="B4916" t="s">
        <v>272</v>
      </c>
      <c r="C4916" t="s">
        <v>14</v>
      </c>
      <c r="D4916" t="s">
        <v>273</v>
      </c>
      <c r="E4916" t="s">
        <v>55</v>
      </c>
      <c r="F4916" t="s">
        <v>56</v>
      </c>
      <c r="H4916" s="2">
        <v>45736</v>
      </c>
      <c r="I4916" s="2" t="s">
        <v>19</v>
      </c>
      <c r="J4916" s="3">
        <v>121034</v>
      </c>
      <c r="K4916" s="3">
        <v>90021.22</v>
      </c>
      <c r="L4916" s="3">
        <v>900.21</v>
      </c>
      <c r="M4916" s="7"/>
      <c r="N4916" s="4">
        <v>3.1300000000000001E-2</v>
      </c>
      <c r="O4916" s="5">
        <v>3.6999999999999998E-2</v>
      </c>
    </row>
    <row r="4917" spans="1:15" hidden="1" x14ac:dyDescent="0.3">
      <c r="A4917" t="s">
        <v>2156</v>
      </c>
      <c r="B4917" t="s">
        <v>3047</v>
      </c>
      <c r="C4917" t="s">
        <v>14</v>
      </c>
      <c r="D4917" t="s">
        <v>4106</v>
      </c>
      <c r="E4917" t="s">
        <v>51</v>
      </c>
      <c r="F4917" t="s">
        <v>52</v>
      </c>
      <c r="H4917" s="2">
        <v>45736</v>
      </c>
      <c r="I4917" s="2" t="s">
        <v>19</v>
      </c>
      <c r="J4917" s="3">
        <v>62311</v>
      </c>
      <c r="K4917" s="3">
        <v>46344.959999999999</v>
      </c>
      <c r="L4917" s="3">
        <v>463.45</v>
      </c>
      <c r="M4917" s="7"/>
      <c r="N4917" s="4">
        <v>3.1300000000000001E-2</v>
      </c>
      <c r="O4917" s="5">
        <v>3.6999999999999998E-2</v>
      </c>
    </row>
    <row r="4918" spans="1:15" hidden="1" x14ac:dyDescent="0.3">
      <c r="A4918" t="s">
        <v>2156</v>
      </c>
      <c r="B4918" t="s">
        <v>3050</v>
      </c>
      <c r="C4918" t="s">
        <v>14</v>
      </c>
      <c r="D4918" t="s">
        <v>4107</v>
      </c>
      <c r="E4918" t="s">
        <v>16</v>
      </c>
      <c r="F4918" t="s">
        <v>17</v>
      </c>
      <c r="H4918" s="2">
        <v>45736</v>
      </c>
      <c r="I4918" s="2" t="s">
        <v>19</v>
      </c>
      <c r="J4918" s="3">
        <v>13671.92</v>
      </c>
      <c r="K4918" s="3">
        <v>10168.75</v>
      </c>
      <c r="L4918" s="3">
        <v>101.69</v>
      </c>
      <c r="M4918" s="7"/>
      <c r="N4918" s="4">
        <v>3.1300000000000001E-2</v>
      </c>
      <c r="O4918" s="5">
        <v>3.6999999999999998E-2</v>
      </c>
    </row>
    <row r="4919" spans="1:15" hidden="1" x14ac:dyDescent="0.3">
      <c r="A4919" t="s">
        <v>2156</v>
      </c>
      <c r="B4919" t="s">
        <v>187</v>
      </c>
      <c r="C4919" t="s">
        <v>14</v>
      </c>
      <c r="D4919" t="s">
        <v>4108</v>
      </c>
      <c r="E4919" t="s">
        <v>59</v>
      </c>
      <c r="F4919" t="s">
        <v>60</v>
      </c>
      <c r="H4919" s="2">
        <v>45736</v>
      </c>
      <c r="I4919" s="2" t="s">
        <v>19</v>
      </c>
      <c r="J4919" s="3">
        <v>305296</v>
      </c>
      <c r="K4919" s="3">
        <v>201968</v>
      </c>
      <c r="L4919" s="3">
        <v>2019.68</v>
      </c>
      <c r="M4919" s="7"/>
      <c r="N4919" s="4">
        <v>3.1300000000000001E-2</v>
      </c>
      <c r="O4919" s="5">
        <v>3.6999999999999998E-2</v>
      </c>
    </row>
    <row r="4920" spans="1:15" hidden="1" x14ac:dyDescent="0.3">
      <c r="A4920" t="s">
        <v>2156</v>
      </c>
      <c r="B4920" t="s">
        <v>884</v>
      </c>
      <c r="C4920" t="s">
        <v>14</v>
      </c>
      <c r="D4920" t="s">
        <v>2430</v>
      </c>
      <c r="E4920" t="s">
        <v>16</v>
      </c>
      <c r="F4920" t="s">
        <v>17</v>
      </c>
      <c r="H4920" s="2">
        <v>45736</v>
      </c>
      <c r="I4920" s="2" t="s">
        <v>19</v>
      </c>
      <c r="J4920" s="3">
        <v>227259</v>
      </c>
      <c r="K4920" s="3">
        <v>140205</v>
      </c>
      <c r="L4920" s="3">
        <v>1402.04</v>
      </c>
      <c r="M4920" s="7"/>
      <c r="N4920" s="4">
        <v>3.1300000000000001E-2</v>
      </c>
      <c r="O4920" s="5">
        <v>3.6999999999999998E-2</v>
      </c>
    </row>
    <row r="4921" spans="1:15" hidden="1" x14ac:dyDescent="0.3">
      <c r="A4921" t="s">
        <v>2156</v>
      </c>
      <c r="B4921" t="s">
        <v>582</v>
      </c>
      <c r="C4921" t="s">
        <v>14</v>
      </c>
      <c r="D4921" t="s">
        <v>583</v>
      </c>
      <c r="E4921" t="s">
        <v>16</v>
      </c>
      <c r="F4921" t="s">
        <v>17</v>
      </c>
      <c r="H4921" s="2">
        <v>45736</v>
      </c>
      <c r="I4921" s="2" t="s">
        <v>19</v>
      </c>
      <c r="J4921" s="3">
        <v>101883</v>
      </c>
      <c r="K4921" s="3">
        <v>75777.350000000006</v>
      </c>
      <c r="L4921" s="3">
        <v>757.77</v>
      </c>
      <c r="M4921" s="7"/>
      <c r="N4921" s="4">
        <v>3.1300000000000001E-2</v>
      </c>
      <c r="O4921" s="5">
        <v>3.6999999999999998E-2</v>
      </c>
    </row>
    <row r="4922" spans="1:15" hidden="1" x14ac:dyDescent="0.3">
      <c r="A4922" t="s">
        <v>2156</v>
      </c>
      <c r="B4922" t="s">
        <v>2221</v>
      </c>
      <c r="C4922" t="s">
        <v>14</v>
      </c>
      <c r="D4922" t="s">
        <v>2222</v>
      </c>
      <c r="E4922" t="s">
        <v>798</v>
      </c>
      <c r="F4922" t="s">
        <v>799</v>
      </c>
      <c r="H4922" s="2">
        <v>45736</v>
      </c>
      <c r="I4922" s="2" t="s">
        <v>19</v>
      </c>
      <c r="J4922" s="3">
        <v>59563</v>
      </c>
      <c r="K4922" s="3">
        <v>44300.83</v>
      </c>
      <c r="L4922" s="3">
        <v>443.01</v>
      </c>
      <c r="M4922" s="7"/>
      <c r="N4922" s="4">
        <v>3.1300000000000001E-2</v>
      </c>
      <c r="O4922" s="5">
        <v>3.6999999999999998E-2</v>
      </c>
    </row>
    <row r="4923" spans="1:15" hidden="1" x14ac:dyDescent="0.3">
      <c r="A4923" t="s">
        <v>2156</v>
      </c>
      <c r="B4923" t="s">
        <v>584</v>
      </c>
      <c r="C4923" t="s">
        <v>14</v>
      </c>
      <c r="D4923" t="s">
        <v>585</v>
      </c>
      <c r="E4923" t="s">
        <v>35</v>
      </c>
      <c r="F4923" t="s">
        <v>36</v>
      </c>
      <c r="H4923" s="2">
        <v>45736</v>
      </c>
      <c r="I4923" s="2" t="s">
        <v>19</v>
      </c>
      <c r="J4923" s="3">
        <v>73569.899999999994</v>
      </c>
      <c r="K4923" s="3">
        <v>54718.81</v>
      </c>
      <c r="L4923" s="3">
        <v>547.19000000000005</v>
      </c>
      <c r="M4923" s="7"/>
      <c r="N4923" s="4">
        <v>3.1300000000000001E-2</v>
      </c>
      <c r="O4923" s="5">
        <v>3.6999999999999998E-2</v>
      </c>
    </row>
    <row r="4924" spans="1:15" hidden="1" x14ac:dyDescent="0.3">
      <c r="A4924" t="s">
        <v>2156</v>
      </c>
      <c r="B4924" t="s">
        <v>586</v>
      </c>
      <c r="C4924" t="s">
        <v>14</v>
      </c>
      <c r="D4924" t="s">
        <v>587</v>
      </c>
      <c r="E4924" t="s">
        <v>81</v>
      </c>
      <c r="F4924" t="s">
        <v>82</v>
      </c>
      <c r="H4924" s="2">
        <v>45736</v>
      </c>
      <c r="I4924" s="2" t="s">
        <v>19</v>
      </c>
      <c r="J4924" s="3">
        <v>26949</v>
      </c>
      <c r="K4924" s="3">
        <v>20043.560000000001</v>
      </c>
      <c r="L4924" s="3">
        <v>200.44</v>
      </c>
      <c r="M4924" s="7"/>
      <c r="N4924" s="4">
        <v>3.1300000000000001E-2</v>
      </c>
      <c r="O4924" s="5">
        <v>3.6999999999999998E-2</v>
      </c>
    </row>
    <row r="4925" spans="1:15" hidden="1" x14ac:dyDescent="0.3">
      <c r="A4925" t="s">
        <v>2156</v>
      </c>
      <c r="B4925" t="s">
        <v>590</v>
      </c>
      <c r="C4925" t="s">
        <v>14</v>
      </c>
      <c r="D4925" t="s">
        <v>591</v>
      </c>
      <c r="E4925" t="s">
        <v>81</v>
      </c>
      <c r="F4925" t="s">
        <v>82</v>
      </c>
      <c r="H4925" s="2">
        <v>45736</v>
      </c>
      <c r="I4925" s="2" t="s">
        <v>19</v>
      </c>
      <c r="J4925" s="3">
        <v>69035</v>
      </c>
      <c r="K4925" s="3">
        <v>51345.71</v>
      </c>
      <c r="L4925" s="3">
        <v>513.46</v>
      </c>
      <c r="M4925" s="7"/>
      <c r="N4925" s="4">
        <v>3.1300000000000001E-2</v>
      </c>
      <c r="O4925" s="5">
        <v>3.6999999999999998E-2</v>
      </c>
    </row>
    <row r="4926" spans="1:15" hidden="1" x14ac:dyDescent="0.3">
      <c r="A4926" t="s">
        <v>2156</v>
      </c>
      <c r="B4926" t="s">
        <v>592</v>
      </c>
      <c r="C4926" t="s">
        <v>14</v>
      </c>
      <c r="D4926" t="s">
        <v>593</v>
      </c>
      <c r="E4926" t="s">
        <v>77</v>
      </c>
      <c r="F4926" t="s">
        <v>78</v>
      </c>
      <c r="H4926" s="2">
        <v>45736</v>
      </c>
      <c r="I4926" s="2" t="s">
        <v>19</v>
      </c>
      <c r="J4926" s="3">
        <v>61567</v>
      </c>
      <c r="K4926" s="3">
        <v>45791.51</v>
      </c>
      <c r="L4926" s="3">
        <v>457.92</v>
      </c>
      <c r="M4926" s="7"/>
      <c r="N4926" s="4">
        <v>3.1300000000000001E-2</v>
      </c>
      <c r="O4926" s="5">
        <v>3.6999999999999998E-2</v>
      </c>
    </row>
    <row r="4927" spans="1:15" hidden="1" x14ac:dyDescent="0.3">
      <c r="A4927" t="s">
        <v>2156</v>
      </c>
      <c r="B4927" t="s">
        <v>890</v>
      </c>
      <c r="C4927" t="s">
        <v>14</v>
      </c>
      <c r="D4927" t="s">
        <v>4109</v>
      </c>
      <c r="E4927" t="s">
        <v>798</v>
      </c>
      <c r="F4927" t="s">
        <v>799</v>
      </c>
      <c r="H4927" s="2">
        <v>45736</v>
      </c>
      <c r="I4927" s="2" t="s">
        <v>19</v>
      </c>
      <c r="J4927" s="3">
        <v>14160</v>
      </c>
      <c r="K4927" s="3">
        <v>9367</v>
      </c>
      <c r="L4927" s="3">
        <v>93.67</v>
      </c>
      <c r="M4927" s="7"/>
      <c r="N4927" s="4">
        <v>3.1300000000000001E-2</v>
      </c>
      <c r="O4927" s="5">
        <v>3.6999999999999998E-2</v>
      </c>
    </row>
    <row r="4928" spans="1:15" hidden="1" x14ac:dyDescent="0.3">
      <c r="A4928" t="s">
        <v>2156</v>
      </c>
      <c r="B4928" t="s">
        <v>2482</v>
      </c>
      <c r="C4928" t="s">
        <v>14</v>
      </c>
      <c r="D4928" t="s">
        <v>2483</v>
      </c>
      <c r="E4928" t="s">
        <v>798</v>
      </c>
      <c r="F4928" t="s">
        <v>799</v>
      </c>
      <c r="H4928" s="2">
        <v>45736</v>
      </c>
      <c r="I4928" s="2" t="s">
        <v>19</v>
      </c>
      <c r="J4928" s="3">
        <v>129841</v>
      </c>
      <c r="K4928" s="3">
        <v>96571.38</v>
      </c>
      <c r="L4928" s="3">
        <v>965.71</v>
      </c>
      <c r="M4928" s="7"/>
      <c r="N4928" s="4">
        <v>3.1300000000000001E-2</v>
      </c>
      <c r="O4928" s="5">
        <v>3.6999999999999998E-2</v>
      </c>
    </row>
    <row r="4929" spans="1:15" hidden="1" x14ac:dyDescent="0.3">
      <c r="A4929" t="s">
        <v>2156</v>
      </c>
      <c r="B4929" t="s">
        <v>3485</v>
      </c>
      <c r="C4929" t="s">
        <v>14</v>
      </c>
      <c r="D4929" t="s">
        <v>4110</v>
      </c>
      <c r="E4929" t="s">
        <v>59</v>
      </c>
      <c r="F4929" t="s">
        <v>60</v>
      </c>
      <c r="H4929" s="2">
        <v>45736</v>
      </c>
      <c r="I4929" s="2" t="s">
        <v>19</v>
      </c>
      <c r="J4929" s="3">
        <v>97669</v>
      </c>
      <c r="K4929" s="3">
        <v>72642.710000000006</v>
      </c>
      <c r="L4929" s="3">
        <v>726.43</v>
      </c>
      <c r="M4929" s="7"/>
      <c r="N4929" s="4">
        <v>3.1300000000000001E-2</v>
      </c>
      <c r="O4929" s="5">
        <v>3.6999999999999998E-2</v>
      </c>
    </row>
    <row r="4930" spans="1:15" hidden="1" x14ac:dyDescent="0.3">
      <c r="A4930" t="s">
        <v>2156</v>
      </c>
      <c r="B4930" t="s">
        <v>594</v>
      </c>
      <c r="C4930" t="s">
        <v>14</v>
      </c>
      <c r="D4930" t="s">
        <v>595</v>
      </c>
      <c r="E4930" t="s">
        <v>16</v>
      </c>
      <c r="F4930" t="s">
        <v>17</v>
      </c>
      <c r="H4930" s="2">
        <v>45736</v>
      </c>
      <c r="I4930" s="2" t="s">
        <v>19</v>
      </c>
      <c r="J4930" s="3">
        <v>89829</v>
      </c>
      <c r="K4930" s="3">
        <v>66936.14</v>
      </c>
      <c r="L4930" s="3">
        <v>669.36</v>
      </c>
      <c r="M4930" s="7"/>
      <c r="N4930" s="4">
        <v>3.1300000000000001E-2</v>
      </c>
      <c r="O4930" s="5">
        <v>3.6999999999999998E-2</v>
      </c>
    </row>
    <row r="4931" spans="1:15" hidden="1" x14ac:dyDescent="0.3">
      <c r="A4931" t="s">
        <v>2156</v>
      </c>
      <c r="B4931" t="s">
        <v>596</v>
      </c>
      <c r="C4931" t="s">
        <v>14</v>
      </c>
      <c r="D4931" t="s">
        <v>597</v>
      </c>
      <c r="E4931" t="s">
        <v>16</v>
      </c>
      <c r="F4931" t="s">
        <v>17</v>
      </c>
      <c r="H4931" s="2">
        <v>45736</v>
      </c>
      <c r="I4931" s="2" t="s">
        <v>19</v>
      </c>
      <c r="J4931" s="3">
        <v>81979</v>
      </c>
      <c r="K4931" s="3">
        <v>61315.57</v>
      </c>
      <c r="L4931" s="3">
        <v>613.16</v>
      </c>
      <c r="M4931" s="7"/>
      <c r="N4931" s="4">
        <v>3.1300000000000001E-2</v>
      </c>
      <c r="O4931" s="5">
        <v>3.6999999999999998E-2</v>
      </c>
    </row>
    <row r="4932" spans="1:15" hidden="1" x14ac:dyDescent="0.3">
      <c r="A4932" t="s">
        <v>2156</v>
      </c>
      <c r="B4932" t="s">
        <v>598</v>
      </c>
      <c r="C4932" t="s">
        <v>14</v>
      </c>
      <c r="D4932" t="s">
        <v>599</v>
      </c>
      <c r="E4932" t="s">
        <v>55</v>
      </c>
      <c r="F4932" t="s">
        <v>56</v>
      </c>
      <c r="H4932" s="2">
        <v>45736</v>
      </c>
      <c r="I4932" s="2" t="s">
        <v>19</v>
      </c>
      <c r="J4932" s="3">
        <v>65786</v>
      </c>
      <c r="K4932" s="3">
        <v>48929.64</v>
      </c>
      <c r="L4932" s="3">
        <v>489.3</v>
      </c>
      <c r="M4932" s="7"/>
      <c r="N4932" s="4">
        <v>3.1300000000000001E-2</v>
      </c>
      <c r="O4932" s="5">
        <v>3.6999999999999998E-2</v>
      </c>
    </row>
    <row r="4933" spans="1:15" hidden="1" x14ac:dyDescent="0.3">
      <c r="A4933" t="s">
        <v>2156</v>
      </c>
      <c r="B4933" t="s">
        <v>594</v>
      </c>
      <c r="C4933" t="s">
        <v>14</v>
      </c>
      <c r="D4933" t="s">
        <v>600</v>
      </c>
      <c r="E4933" t="s">
        <v>16</v>
      </c>
      <c r="F4933" t="s">
        <v>17</v>
      </c>
      <c r="H4933" s="2">
        <v>45736</v>
      </c>
      <c r="I4933" s="2" t="s">
        <v>19</v>
      </c>
      <c r="J4933" s="3">
        <v>50637</v>
      </c>
      <c r="K4933" s="3">
        <v>37732.339999999997</v>
      </c>
      <c r="L4933" s="3">
        <v>377.32</v>
      </c>
      <c r="M4933" s="7"/>
      <c r="N4933" s="4">
        <v>3.1300000000000001E-2</v>
      </c>
      <c r="O4933" s="5">
        <v>3.6999999999999998E-2</v>
      </c>
    </row>
    <row r="4934" spans="1:15" hidden="1" x14ac:dyDescent="0.3">
      <c r="A4934" t="s">
        <v>2156</v>
      </c>
      <c r="B4934" t="s">
        <v>601</v>
      </c>
      <c r="C4934" t="s">
        <v>14</v>
      </c>
      <c r="D4934" t="s">
        <v>602</v>
      </c>
      <c r="E4934" t="s">
        <v>55</v>
      </c>
      <c r="F4934" t="s">
        <v>56</v>
      </c>
      <c r="H4934" s="2">
        <v>45736</v>
      </c>
      <c r="I4934" s="2" t="s">
        <v>19</v>
      </c>
      <c r="J4934" s="3">
        <v>147068</v>
      </c>
      <c r="K4934" s="3">
        <v>106997.5</v>
      </c>
      <c r="L4934" s="3">
        <v>1069.98</v>
      </c>
      <c r="M4934" s="7"/>
      <c r="N4934" s="4">
        <v>3.1300000000000001E-2</v>
      </c>
      <c r="O4934" s="5">
        <v>3.6999999999999998E-2</v>
      </c>
    </row>
    <row r="4935" spans="1:15" hidden="1" x14ac:dyDescent="0.3">
      <c r="A4935" t="s">
        <v>2156</v>
      </c>
      <c r="B4935" t="s">
        <v>603</v>
      </c>
      <c r="C4935" t="s">
        <v>14</v>
      </c>
      <c r="D4935" t="s">
        <v>604</v>
      </c>
      <c r="E4935" t="s">
        <v>55</v>
      </c>
      <c r="F4935" t="s">
        <v>56</v>
      </c>
      <c r="H4935" s="2">
        <v>45736</v>
      </c>
      <c r="I4935" s="2" t="s">
        <v>19</v>
      </c>
      <c r="J4935" s="3">
        <v>58557</v>
      </c>
      <c r="K4935" s="3">
        <v>43552.49</v>
      </c>
      <c r="L4935" s="3">
        <v>435.52</v>
      </c>
      <c r="M4935" s="7"/>
      <c r="N4935" s="4">
        <v>3.1300000000000001E-2</v>
      </c>
      <c r="O4935" s="5">
        <v>3.6999999999999998E-2</v>
      </c>
    </row>
    <row r="4936" spans="1:15" hidden="1" x14ac:dyDescent="0.3">
      <c r="A4936" t="s">
        <v>2156</v>
      </c>
      <c r="B4936" t="s">
        <v>605</v>
      </c>
      <c r="C4936" t="s">
        <v>14</v>
      </c>
      <c r="D4936" t="s">
        <v>606</v>
      </c>
      <c r="E4936" t="s">
        <v>81</v>
      </c>
      <c r="F4936" t="s">
        <v>82</v>
      </c>
      <c r="H4936" s="2">
        <v>45736</v>
      </c>
      <c r="I4936" s="2" t="s">
        <v>19</v>
      </c>
      <c r="J4936" s="3">
        <v>43269</v>
      </c>
      <c r="K4936" s="3">
        <v>32182</v>
      </c>
      <c r="L4936" s="3">
        <v>321.82</v>
      </c>
      <c r="M4936" s="7"/>
      <c r="N4936" s="4">
        <v>3.1300000000000001E-2</v>
      </c>
      <c r="O4936" s="5">
        <v>3.6999999999999998E-2</v>
      </c>
    </row>
    <row r="4937" spans="1:15" hidden="1" x14ac:dyDescent="0.3">
      <c r="A4937" t="s">
        <v>2156</v>
      </c>
      <c r="B4937" t="s">
        <v>2439</v>
      </c>
      <c r="C4937" t="s">
        <v>14</v>
      </c>
      <c r="D4937" t="s">
        <v>2662</v>
      </c>
      <c r="E4937" t="s">
        <v>55</v>
      </c>
      <c r="F4937" t="s">
        <v>56</v>
      </c>
      <c r="H4937" s="2">
        <v>45736</v>
      </c>
      <c r="I4937" s="2" t="s">
        <v>19</v>
      </c>
      <c r="J4937" s="3">
        <v>1644356</v>
      </c>
      <c r="K4937" s="3">
        <v>992011</v>
      </c>
      <c r="L4937" s="3">
        <v>9920.11</v>
      </c>
      <c r="M4937" s="7"/>
      <c r="N4937" s="4">
        <v>3.1300000000000001E-2</v>
      </c>
      <c r="O4937" s="5">
        <v>3.6999999999999998E-2</v>
      </c>
    </row>
    <row r="4938" spans="1:15" hidden="1" x14ac:dyDescent="0.3">
      <c r="A4938" t="s">
        <v>2156</v>
      </c>
      <c r="B4938" t="s">
        <v>900</v>
      </c>
      <c r="C4938" t="s">
        <v>14</v>
      </c>
      <c r="D4938" t="s">
        <v>4111</v>
      </c>
      <c r="E4938" t="s">
        <v>135</v>
      </c>
      <c r="F4938" t="s">
        <v>136</v>
      </c>
      <c r="H4938" s="2">
        <v>45736</v>
      </c>
      <c r="I4938" s="2" t="s">
        <v>19</v>
      </c>
      <c r="J4938" s="3">
        <v>179380</v>
      </c>
      <c r="K4938" s="3">
        <v>121135</v>
      </c>
      <c r="L4938" s="3">
        <v>1211.3399999999999</v>
      </c>
      <c r="M4938" s="7"/>
      <c r="N4938" s="4">
        <v>3.1300000000000001E-2</v>
      </c>
      <c r="O4938" s="5">
        <v>3.6999999999999998E-2</v>
      </c>
    </row>
    <row r="4939" spans="1:15" hidden="1" x14ac:dyDescent="0.3">
      <c r="A4939" t="s">
        <v>2156</v>
      </c>
      <c r="B4939" t="s">
        <v>3065</v>
      </c>
      <c r="C4939" t="s">
        <v>14</v>
      </c>
      <c r="D4939" t="s">
        <v>4112</v>
      </c>
      <c r="E4939" t="s">
        <v>798</v>
      </c>
      <c r="F4939" t="s">
        <v>799</v>
      </c>
      <c r="H4939" s="2">
        <v>45736</v>
      </c>
      <c r="I4939" s="2" t="s">
        <v>19</v>
      </c>
      <c r="J4939" s="3">
        <v>89767</v>
      </c>
      <c r="K4939" s="3">
        <v>66765.91</v>
      </c>
      <c r="L4939" s="3">
        <v>667.66</v>
      </c>
      <c r="M4939" s="7"/>
      <c r="N4939" s="4">
        <v>3.1300000000000001E-2</v>
      </c>
      <c r="O4939" s="5">
        <v>3.6999999999999998E-2</v>
      </c>
    </row>
    <row r="4940" spans="1:15" hidden="1" x14ac:dyDescent="0.3">
      <c r="A4940" t="s">
        <v>2156</v>
      </c>
      <c r="B4940" t="s">
        <v>902</v>
      </c>
      <c r="C4940" t="s">
        <v>14</v>
      </c>
      <c r="D4940" t="s">
        <v>2484</v>
      </c>
      <c r="E4940" t="s">
        <v>81</v>
      </c>
      <c r="F4940" t="s">
        <v>82</v>
      </c>
      <c r="H4940" s="2">
        <v>45736</v>
      </c>
      <c r="I4940" s="2" t="s">
        <v>19</v>
      </c>
      <c r="J4940" s="3">
        <v>157655</v>
      </c>
      <c r="K4940" s="3">
        <v>97263</v>
      </c>
      <c r="L4940" s="3">
        <v>972.63</v>
      </c>
      <c r="M4940" s="7"/>
      <c r="N4940" s="4">
        <v>3.1300000000000001E-2</v>
      </c>
      <c r="O4940" s="5">
        <v>3.6999999999999998E-2</v>
      </c>
    </row>
    <row r="4941" spans="1:15" hidden="1" x14ac:dyDescent="0.3">
      <c r="A4941" t="s">
        <v>2156</v>
      </c>
      <c r="B4941" t="s">
        <v>855</v>
      </c>
      <c r="C4941" t="s">
        <v>14</v>
      </c>
      <c r="D4941" t="s">
        <v>4113</v>
      </c>
      <c r="E4941" t="s">
        <v>55</v>
      </c>
      <c r="F4941" t="s">
        <v>56</v>
      </c>
      <c r="H4941" s="2">
        <v>45736</v>
      </c>
      <c r="I4941" s="2" t="s">
        <v>19</v>
      </c>
      <c r="J4941" s="3">
        <v>31718</v>
      </c>
      <c r="K4941" s="3">
        <v>20983</v>
      </c>
      <c r="L4941" s="3">
        <v>209.82</v>
      </c>
      <c r="M4941" s="7"/>
      <c r="N4941" s="4">
        <v>3.1300000000000001E-2</v>
      </c>
      <c r="O4941" s="5">
        <v>3.6999999999999998E-2</v>
      </c>
    </row>
    <row r="4942" spans="1:15" hidden="1" x14ac:dyDescent="0.3">
      <c r="A4942" t="s">
        <v>2156</v>
      </c>
      <c r="B4942" t="s">
        <v>607</v>
      </c>
      <c r="C4942" t="s">
        <v>14</v>
      </c>
      <c r="D4942" t="s">
        <v>608</v>
      </c>
      <c r="E4942" t="s">
        <v>16</v>
      </c>
      <c r="F4942" t="s">
        <v>17</v>
      </c>
      <c r="H4942" s="2">
        <v>45736</v>
      </c>
      <c r="I4942" s="2" t="s">
        <v>19</v>
      </c>
      <c r="J4942" s="3">
        <v>57068</v>
      </c>
      <c r="K4942" s="3">
        <v>42445.32</v>
      </c>
      <c r="L4942" s="3">
        <v>424.45</v>
      </c>
      <c r="M4942" s="7"/>
      <c r="N4942" s="4">
        <v>3.1300000000000001E-2</v>
      </c>
      <c r="O4942" s="5">
        <v>3.6999999999999998E-2</v>
      </c>
    </row>
    <row r="4943" spans="1:15" hidden="1" x14ac:dyDescent="0.3">
      <c r="A4943" t="s">
        <v>2156</v>
      </c>
      <c r="B4943" t="s">
        <v>609</v>
      </c>
      <c r="C4943" t="s">
        <v>14</v>
      </c>
      <c r="D4943" t="s">
        <v>610</v>
      </c>
      <c r="E4943" t="s">
        <v>55</v>
      </c>
      <c r="F4943" t="s">
        <v>56</v>
      </c>
      <c r="H4943" s="2">
        <v>45736</v>
      </c>
      <c r="I4943" s="2" t="s">
        <v>19</v>
      </c>
      <c r="J4943" s="3">
        <v>128230</v>
      </c>
      <c r="K4943" s="3">
        <v>95373.07</v>
      </c>
      <c r="L4943" s="3">
        <v>953.73</v>
      </c>
      <c r="M4943" s="7"/>
      <c r="N4943" s="4">
        <v>3.1300000000000001E-2</v>
      </c>
      <c r="O4943" s="5">
        <v>3.6999999999999998E-2</v>
      </c>
    </row>
    <row r="4944" spans="1:15" hidden="1" x14ac:dyDescent="0.3">
      <c r="A4944" t="s">
        <v>2156</v>
      </c>
      <c r="B4944" t="s">
        <v>904</v>
      </c>
      <c r="C4944" t="s">
        <v>14</v>
      </c>
      <c r="D4944" t="s">
        <v>4114</v>
      </c>
      <c r="E4944" t="s">
        <v>55</v>
      </c>
      <c r="F4944" t="s">
        <v>56</v>
      </c>
      <c r="H4944" s="2">
        <v>45736</v>
      </c>
      <c r="I4944" s="2" t="s">
        <v>19</v>
      </c>
      <c r="J4944" s="3">
        <v>289934</v>
      </c>
      <c r="K4944" s="3">
        <v>196118</v>
      </c>
      <c r="L4944" s="3">
        <v>1961.17</v>
      </c>
      <c r="M4944" s="7"/>
      <c r="N4944" s="4">
        <v>3.1300000000000001E-2</v>
      </c>
      <c r="O4944" s="5">
        <v>3.6999999999999998E-2</v>
      </c>
    </row>
    <row r="4945" spans="1:15" hidden="1" x14ac:dyDescent="0.3">
      <c r="A4945" t="s">
        <v>2156</v>
      </c>
      <c r="B4945" t="s">
        <v>611</v>
      </c>
      <c r="C4945" t="s">
        <v>14</v>
      </c>
      <c r="D4945" t="s">
        <v>612</v>
      </c>
      <c r="E4945" t="s">
        <v>81</v>
      </c>
      <c r="F4945" t="s">
        <v>82</v>
      </c>
      <c r="H4945" s="2">
        <v>45736</v>
      </c>
      <c r="I4945" s="2" t="s">
        <v>19</v>
      </c>
      <c r="J4945" s="3">
        <v>54127</v>
      </c>
      <c r="K4945" s="3">
        <v>39378.870000000003</v>
      </c>
      <c r="L4945" s="3">
        <v>393.79</v>
      </c>
      <c r="M4945" s="7"/>
      <c r="N4945" s="4">
        <v>3.1300000000000001E-2</v>
      </c>
      <c r="O4945" s="5">
        <v>3.6999999999999998E-2</v>
      </c>
    </row>
    <row r="4946" spans="1:15" hidden="1" x14ac:dyDescent="0.3">
      <c r="A4946" t="s">
        <v>2156</v>
      </c>
      <c r="B4946" t="s">
        <v>613</v>
      </c>
      <c r="C4946" t="s">
        <v>14</v>
      </c>
      <c r="D4946" t="s">
        <v>614</v>
      </c>
      <c r="E4946" t="s">
        <v>59</v>
      </c>
      <c r="F4946" t="s">
        <v>60</v>
      </c>
      <c r="H4946" s="2">
        <v>45736</v>
      </c>
      <c r="I4946" s="2" t="s">
        <v>19</v>
      </c>
      <c r="J4946" s="3">
        <v>38909</v>
      </c>
      <c r="K4946" s="3">
        <v>28939.26</v>
      </c>
      <c r="L4946" s="3">
        <v>289.39</v>
      </c>
      <c r="M4946" s="7"/>
      <c r="N4946" s="4">
        <v>3.1300000000000001E-2</v>
      </c>
      <c r="O4946" s="5">
        <v>3.6999999999999998E-2</v>
      </c>
    </row>
    <row r="4947" spans="1:15" hidden="1" x14ac:dyDescent="0.3">
      <c r="A4947" t="s">
        <v>2156</v>
      </c>
      <c r="B4947" t="s">
        <v>615</v>
      </c>
      <c r="C4947" t="s">
        <v>14</v>
      </c>
      <c r="D4947" t="s">
        <v>616</v>
      </c>
      <c r="E4947" t="s">
        <v>59</v>
      </c>
      <c r="F4947" t="s">
        <v>60</v>
      </c>
      <c r="H4947" s="2">
        <v>45736</v>
      </c>
      <c r="I4947" s="2" t="s">
        <v>19</v>
      </c>
      <c r="J4947" s="3">
        <v>52705</v>
      </c>
      <c r="K4947" s="3">
        <v>39200.1</v>
      </c>
      <c r="L4947" s="3">
        <v>392</v>
      </c>
      <c r="M4947" s="7"/>
      <c r="N4947" s="4">
        <v>3.1300000000000001E-2</v>
      </c>
      <c r="O4947" s="5">
        <v>3.6999999999999998E-2</v>
      </c>
    </row>
    <row r="4948" spans="1:15" hidden="1" x14ac:dyDescent="0.3">
      <c r="A4948" t="s">
        <v>2156</v>
      </c>
      <c r="B4948" t="s">
        <v>617</v>
      </c>
      <c r="C4948" t="s">
        <v>14</v>
      </c>
      <c r="D4948" t="s">
        <v>618</v>
      </c>
      <c r="E4948" t="s">
        <v>244</v>
      </c>
      <c r="F4948" t="s">
        <v>245</v>
      </c>
      <c r="H4948" s="2">
        <v>45736</v>
      </c>
      <c r="I4948" s="2" t="s">
        <v>19</v>
      </c>
      <c r="J4948" s="3">
        <v>73672</v>
      </c>
      <c r="K4948" s="3">
        <v>54794.720000000001</v>
      </c>
      <c r="L4948" s="3">
        <v>547.95000000000005</v>
      </c>
      <c r="M4948" s="7"/>
      <c r="N4948" s="4">
        <v>3.1300000000000001E-2</v>
      </c>
      <c r="O4948" s="5">
        <v>3.6999999999999998E-2</v>
      </c>
    </row>
    <row r="4949" spans="1:15" hidden="1" x14ac:dyDescent="0.3">
      <c r="A4949" t="s">
        <v>2156</v>
      </c>
      <c r="B4949" t="s">
        <v>619</v>
      </c>
      <c r="C4949" t="s">
        <v>14</v>
      </c>
      <c r="D4949" t="s">
        <v>620</v>
      </c>
      <c r="E4949" t="s">
        <v>81</v>
      </c>
      <c r="F4949" t="s">
        <v>82</v>
      </c>
      <c r="H4949" s="2">
        <v>45736</v>
      </c>
      <c r="I4949" s="2" t="s">
        <v>19</v>
      </c>
      <c r="J4949" s="3">
        <v>58584</v>
      </c>
      <c r="K4949" s="3">
        <v>43572.88</v>
      </c>
      <c r="L4949" s="3">
        <v>435.73</v>
      </c>
      <c r="M4949" s="7"/>
      <c r="N4949" s="4">
        <v>3.1300000000000001E-2</v>
      </c>
      <c r="O4949" s="5">
        <v>3.6999999999999998E-2</v>
      </c>
    </row>
    <row r="4950" spans="1:15" hidden="1" x14ac:dyDescent="0.3">
      <c r="A4950" t="s">
        <v>2156</v>
      </c>
      <c r="B4950" t="s">
        <v>617</v>
      </c>
      <c r="C4950" t="s">
        <v>14</v>
      </c>
      <c r="D4950" t="s">
        <v>621</v>
      </c>
      <c r="E4950" t="s">
        <v>244</v>
      </c>
      <c r="F4950" t="s">
        <v>245</v>
      </c>
      <c r="H4950" s="2">
        <v>45736</v>
      </c>
      <c r="I4950" s="2" t="s">
        <v>19</v>
      </c>
      <c r="J4950" s="3">
        <v>50385</v>
      </c>
      <c r="K4950" s="3">
        <v>37474.17</v>
      </c>
      <c r="L4950" s="3">
        <v>374.74</v>
      </c>
      <c r="M4950" s="7"/>
      <c r="N4950" s="4">
        <v>3.1300000000000001E-2</v>
      </c>
      <c r="O4950" s="5">
        <v>3.6999999999999998E-2</v>
      </c>
    </row>
    <row r="4951" spans="1:15" hidden="1" x14ac:dyDescent="0.3">
      <c r="A4951" t="s">
        <v>2156</v>
      </c>
      <c r="B4951" t="s">
        <v>2431</v>
      </c>
      <c r="C4951" t="s">
        <v>14</v>
      </c>
      <c r="D4951" t="s">
        <v>2432</v>
      </c>
      <c r="E4951" t="s">
        <v>35</v>
      </c>
      <c r="F4951" t="s">
        <v>36</v>
      </c>
      <c r="H4951" s="2">
        <v>45736</v>
      </c>
      <c r="I4951" s="2" t="s">
        <v>19</v>
      </c>
      <c r="J4951" s="3">
        <v>48508.639999999999</v>
      </c>
      <c r="K4951" s="3">
        <v>36079.26</v>
      </c>
      <c r="L4951" s="3">
        <v>360.8</v>
      </c>
      <c r="M4951" s="7"/>
      <c r="N4951" s="4">
        <v>3.1300000000000001E-2</v>
      </c>
      <c r="O4951" s="5">
        <v>3.6999999999999998E-2</v>
      </c>
    </row>
    <row r="4952" spans="1:15" hidden="1" x14ac:dyDescent="0.3">
      <c r="A4952" t="s">
        <v>2156</v>
      </c>
      <c r="B4952" t="s">
        <v>622</v>
      </c>
      <c r="C4952" t="s">
        <v>14</v>
      </c>
      <c r="D4952" t="s">
        <v>623</v>
      </c>
      <c r="E4952" t="s">
        <v>51</v>
      </c>
      <c r="F4952" t="s">
        <v>52</v>
      </c>
      <c r="H4952" s="2">
        <v>45736</v>
      </c>
      <c r="I4952" s="2" t="s">
        <v>19</v>
      </c>
      <c r="J4952" s="3">
        <v>63400</v>
      </c>
      <c r="K4952" s="3">
        <v>47154.44</v>
      </c>
      <c r="L4952" s="3">
        <v>471.54</v>
      </c>
      <c r="M4952" s="7"/>
      <c r="N4952" s="4">
        <v>3.1300000000000001E-2</v>
      </c>
      <c r="O4952" s="5">
        <v>3.6999999999999998E-2</v>
      </c>
    </row>
    <row r="4953" spans="1:15" hidden="1" x14ac:dyDescent="0.3">
      <c r="A4953" t="s">
        <v>2156</v>
      </c>
      <c r="B4953" t="s">
        <v>625</v>
      </c>
      <c r="C4953" t="s">
        <v>14</v>
      </c>
      <c r="D4953" t="s">
        <v>626</v>
      </c>
      <c r="E4953" t="s">
        <v>51</v>
      </c>
      <c r="F4953" t="s">
        <v>52</v>
      </c>
      <c r="H4953" s="2">
        <v>45736</v>
      </c>
      <c r="I4953" s="2" t="s">
        <v>19</v>
      </c>
      <c r="J4953" s="3">
        <v>214883</v>
      </c>
      <c r="K4953" s="3">
        <v>159823.17000000001</v>
      </c>
      <c r="L4953" s="3">
        <v>1598.23</v>
      </c>
      <c r="M4953" s="7"/>
      <c r="N4953" s="4">
        <v>3.1300000000000001E-2</v>
      </c>
      <c r="O4953" s="5">
        <v>3.6999999999999998E-2</v>
      </c>
    </row>
    <row r="4954" spans="1:15" hidden="1" x14ac:dyDescent="0.3">
      <c r="A4954" t="s">
        <v>2156</v>
      </c>
      <c r="B4954" t="s">
        <v>627</v>
      </c>
      <c r="C4954" t="s">
        <v>14</v>
      </c>
      <c r="D4954" t="s">
        <v>628</v>
      </c>
      <c r="E4954" t="s">
        <v>51</v>
      </c>
      <c r="F4954" t="s">
        <v>52</v>
      </c>
      <c r="H4954" s="2">
        <v>45736</v>
      </c>
      <c r="I4954" s="2" t="s">
        <v>19</v>
      </c>
      <c r="J4954" s="3">
        <v>40912</v>
      </c>
      <c r="K4954" s="3">
        <v>30428.9</v>
      </c>
      <c r="L4954" s="3">
        <v>304.29000000000002</v>
      </c>
      <c r="M4954" s="7"/>
      <c r="N4954" s="4">
        <v>3.1300000000000001E-2</v>
      </c>
      <c r="O4954" s="5">
        <v>3.6999999999999998E-2</v>
      </c>
    </row>
    <row r="4955" spans="1:15" hidden="1" x14ac:dyDescent="0.3">
      <c r="A4955" t="s">
        <v>2156</v>
      </c>
      <c r="B4955" t="s">
        <v>776</v>
      </c>
      <c r="C4955" t="s">
        <v>14</v>
      </c>
      <c r="D4955" t="s">
        <v>4115</v>
      </c>
      <c r="E4955" t="s">
        <v>77</v>
      </c>
      <c r="F4955" t="s">
        <v>78</v>
      </c>
      <c r="H4955" s="2">
        <v>45736</v>
      </c>
      <c r="I4955" s="2" t="s">
        <v>19</v>
      </c>
      <c r="J4955" s="3">
        <v>54229</v>
      </c>
      <c r="K4955" s="3">
        <v>35875</v>
      </c>
      <c r="L4955" s="3">
        <v>358.74</v>
      </c>
      <c r="M4955" s="7"/>
      <c r="N4955" s="4">
        <v>3.1300000000000001E-2</v>
      </c>
      <c r="O4955" s="5">
        <v>3.6999999999999998E-2</v>
      </c>
    </row>
    <row r="4956" spans="1:15" hidden="1" x14ac:dyDescent="0.3">
      <c r="A4956" t="s">
        <v>2156</v>
      </c>
      <c r="B4956" t="s">
        <v>2485</v>
      </c>
      <c r="C4956" t="s">
        <v>14</v>
      </c>
      <c r="D4956" t="s">
        <v>2486</v>
      </c>
      <c r="E4956" t="s">
        <v>51</v>
      </c>
      <c r="F4956" t="s">
        <v>52</v>
      </c>
      <c r="H4956" s="2">
        <v>45736</v>
      </c>
      <c r="I4956" s="2" t="s">
        <v>19</v>
      </c>
      <c r="J4956" s="3">
        <v>56893</v>
      </c>
      <c r="K4956" s="3">
        <v>42314.879999999997</v>
      </c>
      <c r="L4956" s="3">
        <v>423.15</v>
      </c>
      <c r="M4956" s="7"/>
      <c r="N4956" s="4">
        <v>3.1300000000000001E-2</v>
      </c>
      <c r="O4956" s="5">
        <v>3.6999999999999998E-2</v>
      </c>
    </row>
    <row r="4957" spans="1:15" hidden="1" x14ac:dyDescent="0.3">
      <c r="A4957" t="s">
        <v>2156</v>
      </c>
      <c r="B4957" t="s">
        <v>187</v>
      </c>
      <c r="C4957" t="s">
        <v>14</v>
      </c>
      <c r="D4957" t="s">
        <v>188</v>
      </c>
      <c r="E4957" t="s">
        <v>59</v>
      </c>
      <c r="F4957" t="s">
        <v>60</v>
      </c>
      <c r="H4957" s="2">
        <v>45736</v>
      </c>
      <c r="I4957" s="2" t="s">
        <v>19</v>
      </c>
      <c r="J4957" s="3">
        <v>114679</v>
      </c>
      <c r="K4957" s="3">
        <v>83432.850000000006</v>
      </c>
      <c r="L4957" s="3">
        <v>834.33</v>
      </c>
      <c r="M4957" s="7"/>
      <c r="N4957" s="4">
        <v>3.1300000000000001E-2</v>
      </c>
      <c r="O4957" s="5">
        <v>3.6999999999999998E-2</v>
      </c>
    </row>
    <row r="4958" spans="1:15" hidden="1" x14ac:dyDescent="0.3">
      <c r="A4958" t="s">
        <v>2156</v>
      </c>
      <c r="B4958" t="s">
        <v>629</v>
      </c>
      <c r="C4958" t="s">
        <v>14</v>
      </c>
      <c r="D4958" t="s">
        <v>630</v>
      </c>
      <c r="E4958" t="s">
        <v>55</v>
      </c>
      <c r="F4958" t="s">
        <v>56</v>
      </c>
      <c r="H4958" s="2">
        <v>45736</v>
      </c>
      <c r="I4958" s="2" t="s">
        <v>19</v>
      </c>
      <c r="J4958" s="3">
        <v>71142</v>
      </c>
      <c r="K4958" s="3">
        <v>52912.99</v>
      </c>
      <c r="L4958" s="3">
        <v>529.13</v>
      </c>
      <c r="M4958" s="7"/>
      <c r="N4958" s="4">
        <v>3.1300000000000001E-2</v>
      </c>
      <c r="O4958" s="5">
        <v>3.6999999999999998E-2</v>
      </c>
    </row>
    <row r="4959" spans="1:15" hidden="1" x14ac:dyDescent="0.3">
      <c r="A4959" t="s">
        <v>2156</v>
      </c>
      <c r="B4959" t="s">
        <v>631</v>
      </c>
      <c r="C4959" t="s">
        <v>14</v>
      </c>
      <c r="D4959" t="s">
        <v>632</v>
      </c>
      <c r="E4959" t="s">
        <v>35</v>
      </c>
      <c r="F4959" t="s">
        <v>36</v>
      </c>
      <c r="H4959" s="2">
        <v>45736</v>
      </c>
      <c r="I4959" s="2" t="s">
        <v>19</v>
      </c>
      <c r="J4959" s="3">
        <v>53845</v>
      </c>
      <c r="K4959" s="3">
        <v>40047.99</v>
      </c>
      <c r="L4959" s="3">
        <v>400.48</v>
      </c>
      <c r="M4959" s="7"/>
      <c r="N4959" s="4">
        <v>3.1300000000000001E-2</v>
      </c>
      <c r="O4959" s="5">
        <v>3.6999999999999998E-2</v>
      </c>
    </row>
    <row r="4960" spans="1:15" hidden="1" x14ac:dyDescent="0.3">
      <c r="A4960" t="s">
        <v>2156</v>
      </c>
      <c r="B4960" t="s">
        <v>633</v>
      </c>
      <c r="C4960" t="s">
        <v>14</v>
      </c>
      <c r="D4960" t="s">
        <v>634</v>
      </c>
      <c r="E4960" t="s">
        <v>81</v>
      </c>
      <c r="F4960" t="s">
        <v>82</v>
      </c>
      <c r="H4960" s="2">
        <v>45736</v>
      </c>
      <c r="I4960" s="2" t="s">
        <v>19</v>
      </c>
      <c r="J4960" s="3">
        <v>51055</v>
      </c>
      <c r="K4960" s="3">
        <v>37972.75</v>
      </c>
      <c r="L4960" s="3">
        <v>379.73</v>
      </c>
      <c r="M4960" s="7"/>
      <c r="N4960" s="4">
        <v>3.1300000000000001E-2</v>
      </c>
      <c r="O4960" s="5">
        <v>3.6999999999999998E-2</v>
      </c>
    </row>
    <row r="4961" spans="1:15" hidden="1" x14ac:dyDescent="0.3">
      <c r="A4961" t="s">
        <v>2156</v>
      </c>
      <c r="B4961" t="s">
        <v>635</v>
      </c>
      <c r="C4961" t="s">
        <v>14</v>
      </c>
      <c r="D4961" t="s">
        <v>636</v>
      </c>
      <c r="E4961" t="s">
        <v>59</v>
      </c>
      <c r="F4961" t="s">
        <v>60</v>
      </c>
      <c r="H4961" s="2">
        <v>45736</v>
      </c>
      <c r="I4961" s="2" t="s">
        <v>19</v>
      </c>
      <c r="J4961" s="3">
        <v>197607</v>
      </c>
      <c r="K4961" s="3">
        <v>146973.68</v>
      </c>
      <c r="L4961" s="3">
        <v>1469.74</v>
      </c>
      <c r="M4961" s="7"/>
      <c r="N4961" s="4">
        <v>3.1300000000000001E-2</v>
      </c>
      <c r="O4961" s="5">
        <v>3.6999999999999998E-2</v>
      </c>
    </row>
    <row r="4962" spans="1:15" hidden="1" x14ac:dyDescent="0.3">
      <c r="A4962" t="s">
        <v>2156</v>
      </c>
      <c r="B4962" t="s">
        <v>637</v>
      </c>
      <c r="C4962" t="s">
        <v>14</v>
      </c>
      <c r="D4962" t="s">
        <v>638</v>
      </c>
      <c r="E4962" t="s">
        <v>51</v>
      </c>
      <c r="F4962" t="s">
        <v>52</v>
      </c>
      <c r="H4962" s="2">
        <v>45736</v>
      </c>
      <c r="I4962" s="2" t="s">
        <v>19</v>
      </c>
      <c r="J4962" s="3">
        <v>140310</v>
      </c>
      <c r="K4962" s="3">
        <v>104358.19</v>
      </c>
      <c r="L4962" s="3">
        <v>1043.58</v>
      </c>
      <c r="M4962" s="7"/>
      <c r="N4962" s="4">
        <v>3.1300000000000001E-2</v>
      </c>
      <c r="O4962" s="5">
        <v>3.6999999999999998E-2</v>
      </c>
    </row>
    <row r="4963" spans="1:15" hidden="1" x14ac:dyDescent="0.3">
      <c r="A4963" t="s">
        <v>2156</v>
      </c>
      <c r="B4963" t="s">
        <v>3082</v>
      </c>
      <c r="C4963" t="s">
        <v>14</v>
      </c>
      <c r="D4963" t="s">
        <v>4116</v>
      </c>
      <c r="E4963" t="s">
        <v>55</v>
      </c>
      <c r="F4963" t="s">
        <v>56</v>
      </c>
      <c r="H4963" s="2">
        <v>45736</v>
      </c>
      <c r="I4963" s="2" t="s">
        <v>19</v>
      </c>
      <c r="J4963" s="3">
        <v>73223</v>
      </c>
      <c r="K4963" s="3">
        <v>54460.42</v>
      </c>
      <c r="L4963" s="3">
        <v>544.6</v>
      </c>
      <c r="M4963" s="7"/>
      <c r="N4963" s="4">
        <v>3.1300000000000001E-2</v>
      </c>
      <c r="O4963" s="5">
        <v>3.6999999999999998E-2</v>
      </c>
    </row>
    <row r="4964" spans="1:15" hidden="1" x14ac:dyDescent="0.3">
      <c r="A4964" t="s">
        <v>2156</v>
      </c>
      <c r="B4964" t="s">
        <v>913</v>
      </c>
      <c r="C4964" t="s">
        <v>14</v>
      </c>
      <c r="D4964" t="s">
        <v>4117</v>
      </c>
      <c r="E4964" t="s">
        <v>26</v>
      </c>
      <c r="F4964" t="s">
        <v>27</v>
      </c>
      <c r="H4964" s="2">
        <v>45736</v>
      </c>
      <c r="I4964" s="2" t="s">
        <v>19</v>
      </c>
      <c r="J4964" s="3">
        <v>25087</v>
      </c>
      <c r="K4964" s="3">
        <v>16596</v>
      </c>
      <c r="L4964" s="3">
        <v>165.95</v>
      </c>
      <c r="M4964" s="7"/>
      <c r="N4964" s="4">
        <v>3.1300000000000001E-2</v>
      </c>
      <c r="O4964" s="5">
        <v>3.6999999999999998E-2</v>
      </c>
    </row>
    <row r="4965" spans="1:15" hidden="1" x14ac:dyDescent="0.3">
      <c r="A4965" t="s">
        <v>2156</v>
      </c>
      <c r="B4965" t="s">
        <v>639</v>
      </c>
      <c r="C4965" t="s">
        <v>14</v>
      </c>
      <c r="D4965" t="s">
        <v>640</v>
      </c>
      <c r="E4965" t="s">
        <v>432</v>
      </c>
      <c r="F4965" t="s">
        <v>433</v>
      </c>
      <c r="H4965" s="2">
        <v>45736</v>
      </c>
      <c r="I4965" s="2" t="s">
        <v>19</v>
      </c>
      <c r="J4965" s="3">
        <v>53555</v>
      </c>
      <c r="K4965" s="3">
        <v>39832.53</v>
      </c>
      <c r="L4965" s="3">
        <v>398.33</v>
      </c>
      <c r="M4965" s="7"/>
      <c r="N4965" s="4">
        <v>3.1300000000000001E-2</v>
      </c>
      <c r="O4965" s="5">
        <v>3.6999999999999998E-2</v>
      </c>
    </row>
    <row r="4966" spans="1:15" hidden="1" x14ac:dyDescent="0.3">
      <c r="A4966" t="s">
        <v>2156</v>
      </c>
      <c r="B4966" t="s">
        <v>642</v>
      </c>
      <c r="C4966" t="s">
        <v>14</v>
      </c>
      <c r="D4966" t="s">
        <v>643</v>
      </c>
      <c r="E4966" t="s">
        <v>22</v>
      </c>
      <c r="F4966" t="s">
        <v>23</v>
      </c>
      <c r="H4966" s="2">
        <v>45736</v>
      </c>
      <c r="I4966" s="2" t="s">
        <v>19</v>
      </c>
      <c r="J4966" s="3">
        <v>52319</v>
      </c>
      <c r="K4966" s="3">
        <v>38913.300000000003</v>
      </c>
      <c r="L4966" s="3">
        <v>389.13</v>
      </c>
      <c r="M4966" s="7"/>
      <c r="N4966" s="4">
        <v>3.1300000000000001E-2</v>
      </c>
      <c r="O4966" s="5">
        <v>3.6999999999999998E-2</v>
      </c>
    </row>
    <row r="4967" spans="1:15" hidden="1" x14ac:dyDescent="0.3">
      <c r="A4967" t="s">
        <v>2156</v>
      </c>
      <c r="B4967" t="s">
        <v>644</v>
      </c>
      <c r="C4967" t="s">
        <v>14</v>
      </c>
      <c r="D4967" t="s">
        <v>645</v>
      </c>
      <c r="E4967" t="s">
        <v>55</v>
      </c>
      <c r="F4967" t="s">
        <v>56</v>
      </c>
      <c r="H4967" s="2">
        <v>45736</v>
      </c>
      <c r="I4967" s="2" t="s">
        <v>19</v>
      </c>
      <c r="J4967" s="3">
        <v>45921</v>
      </c>
      <c r="K4967" s="3">
        <v>34153.99</v>
      </c>
      <c r="L4967" s="3">
        <v>341.54</v>
      </c>
      <c r="M4967" s="7"/>
      <c r="N4967" s="4">
        <v>3.1300000000000001E-2</v>
      </c>
      <c r="O4967" s="5">
        <v>3.6999999999999998E-2</v>
      </c>
    </row>
    <row r="4968" spans="1:15" hidden="1" x14ac:dyDescent="0.3">
      <c r="A4968" t="s">
        <v>2156</v>
      </c>
      <c r="B4968" t="s">
        <v>1310</v>
      </c>
      <c r="C4968" t="s">
        <v>14</v>
      </c>
      <c r="D4968" t="s">
        <v>2663</v>
      </c>
      <c r="E4968" t="s">
        <v>81</v>
      </c>
      <c r="F4968" t="s">
        <v>82</v>
      </c>
      <c r="H4968" s="2">
        <v>45736</v>
      </c>
      <c r="I4968" s="2" t="s">
        <v>19</v>
      </c>
      <c r="J4968" s="3">
        <v>65031</v>
      </c>
      <c r="K4968" s="3">
        <v>48367.55</v>
      </c>
      <c r="L4968" s="3">
        <v>483.68</v>
      </c>
      <c r="M4968" s="7"/>
      <c r="N4968" s="4">
        <v>3.1300000000000001E-2</v>
      </c>
      <c r="O4968" s="5">
        <v>3.6999999999999998E-2</v>
      </c>
    </row>
    <row r="4969" spans="1:15" hidden="1" x14ac:dyDescent="0.3">
      <c r="A4969" t="s">
        <v>2156</v>
      </c>
      <c r="B4969" t="s">
        <v>646</v>
      </c>
      <c r="C4969" t="s">
        <v>14</v>
      </c>
      <c r="D4969" t="s">
        <v>647</v>
      </c>
      <c r="E4969" t="s">
        <v>16</v>
      </c>
      <c r="F4969" t="s">
        <v>17</v>
      </c>
      <c r="H4969" s="2">
        <v>45736</v>
      </c>
      <c r="I4969" s="2" t="s">
        <v>19</v>
      </c>
      <c r="J4969" s="3">
        <v>134629</v>
      </c>
      <c r="K4969" s="3">
        <v>100694.35</v>
      </c>
      <c r="L4969" s="3">
        <v>1006.94</v>
      </c>
      <c r="M4969" s="7"/>
      <c r="N4969" s="4">
        <v>3.1300000000000001E-2</v>
      </c>
      <c r="O4969" s="5">
        <v>3.6999999999999998E-2</v>
      </c>
    </row>
    <row r="4970" spans="1:15" hidden="1" x14ac:dyDescent="0.3">
      <c r="A4970" t="s">
        <v>2156</v>
      </c>
      <c r="B4970" t="s">
        <v>648</v>
      </c>
      <c r="C4970" t="s">
        <v>14</v>
      </c>
      <c r="D4970" t="s">
        <v>649</v>
      </c>
      <c r="E4970" t="s">
        <v>55</v>
      </c>
      <c r="F4970" t="s">
        <v>56</v>
      </c>
      <c r="H4970" s="2">
        <v>45736</v>
      </c>
      <c r="I4970" s="2" t="s">
        <v>19</v>
      </c>
      <c r="J4970" s="3">
        <v>50259</v>
      </c>
      <c r="K4970" s="3">
        <v>36564.629999999997</v>
      </c>
      <c r="L4970" s="3">
        <v>365.65</v>
      </c>
      <c r="M4970" s="7"/>
      <c r="N4970" s="4">
        <v>3.1300000000000001E-2</v>
      </c>
      <c r="O4970" s="5">
        <v>3.6999999999999998E-2</v>
      </c>
    </row>
    <row r="4971" spans="1:15" hidden="1" x14ac:dyDescent="0.3">
      <c r="A4971" t="s">
        <v>2156</v>
      </c>
      <c r="B4971" t="s">
        <v>652</v>
      </c>
      <c r="C4971" t="s">
        <v>14</v>
      </c>
      <c r="D4971" t="s">
        <v>653</v>
      </c>
      <c r="E4971" t="s">
        <v>22</v>
      </c>
      <c r="F4971" t="s">
        <v>23</v>
      </c>
      <c r="H4971" s="2">
        <v>45736</v>
      </c>
      <c r="I4971" s="2" t="s">
        <v>19</v>
      </c>
      <c r="J4971" s="3">
        <v>31519</v>
      </c>
      <c r="K4971" s="3">
        <v>22930.9</v>
      </c>
      <c r="L4971" s="3">
        <v>229.31</v>
      </c>
      <c r="M4971" s="7"/>
      <c r="N4971" s="4">
        <v>3.1300000000000001E-2</v>
      </c>
      <c r="O4971" s="5">
        <v>3.6999999999999998E-2</v>
      </c>
    </row>
    <row r="4972" spans="1:15" hidden="1" x14ac:dyDescent="0.3">
      <c r="A4972" t="s">
        <v>2156</v>
      </c>
      <c r="B4972" t="s">
        <v>656</v>
      </c>
      <c r="C4972" t="s">
        <v>14</v>
      </c>
      <c r="D4972" t="s">
        <v>657</v>
      </c>
      <c r="E4972" t="s">
        <v>51</v>
      </c>
      <c r="F4972" t="s">
        <v>52</v>
      </c>
      <c r="H4972" s="2">
        <v>45736</v>
      </c>
      <c r="I4972" s="2" t="s">
        <v>19</v>
      </c>
      <c r="J4972" s="3">
        <v>130611</v>
      </c>
      <c r="K4972" s="3">
        <v>97144.320000000007</v>
      </c>
      <c r="L4972" s="3">
        <v>971.44</v>
      </c>
      <c r="M4972" s="7"/>
      <c r="N4972" s="4">
        <v>3.1300000000000001E-2</v>
      </c>
      <c r="O4972" s="5">
        <v>3.6999999999999998E-2</v>
      </c>
    </row>
    <row r="4973" spans="1:15" hidden="1" x14ac:dyDescent="0.3">
      <c r="A4973" t="s">
        <v>2156</v>
      </c>
      <c r="B4973" t="s">
        <v>658</v>
      </c>
      <c r="C4973" t="s">
        <v>14</v>
      </c>
      <c r="D4973" t="s">
        <v>659</v>
      </c>
      <c r="E4973" t="s">
        <v>16</v>
      </c>
      <c r="F4973" t="s">
        <v>17</v>
      </c>
      <c r="H4973" s="2">
        <v>45736</v>
      </c>
      <c r="I4973" s="2" t="s">
        <v>19</v>
      </c>
      <c r="J4973" s="3">
        <v>65450</v>
      </c>
      <c r="K4973" s="3">
        <v>48679.13</v>
      </c>
      <c r="L4973" s="3">
        <v>486.79</v>
      </c>
      <c r="M4973" s="7"/>
      <c r="N4973" s="4">
        <v>3.1300000000000001E-2</v>
      </c>
      <c r="O4973" s="5">
        <v>3.6999999999999998E-2</v>
      </c>
    </row>
    <row r="4974" spans="1:15" hidden="1" x14ac:dyDescent="0.3">
      <c r="A4974" t="s">
        <v>2156</v>
      </c>
      <c r="B4974" t="s">
        <v>660</v>
      </c>
      <c r="C4974" t="s">
        <v>14</v>
      </c>
      <c r="D4974" t="s">
        <v>661</v>
      </c>
      <c r="E4974" t="s">
        <v>51</v>
      </c>
      <c r="F4974" t="s">
        <v>52</v>
      </c>
      <c r="H4974" s="2">
        <v>45736</v>
      </c>
      <c r="I4974" s="2" t="s">
        <v>19</v>
      </c>
      <c r="J4974" s="3">
        <v>87105</v>
      </c>
      <c r="K4974" s="3">
        <v>64785.73</v>
      </c>
      <c r="L4974" s="3">
        <v>647.86</v>
      </c>
      <c r="M4974" s="7"/>
      <c r="N4974" s="4">
        <v>3.1300000000000001E-2</v>
      </c>
      <c r="O4974" s="5">
        <v>3.6999999999999998E-2</v>
      </c>
    </row>
    <row r="4975" spans="1:15" hidden="1" x14ac:dyDescent="0.3">
      <c r="A4975" t="s">
        <v>2156</v>
      </c>
      <c r="B4975" t="s">
        <v>921</v>
      </c>
      <c r="C4975" t="s">
        <v>14</v>
      </c>
      <c r="D4975" t="s">
        <v>4118</v>
      </c>
      <c r="E4975" t="s">
        <v>55</v>
      </c>
      <c r="F4975" t="s">
        <v>56</v>
      </c>
      <c r="H4975" s="2">
        <v>45736</v>
      </c>
      <c r="I4975" s="2" t="s">
        <v>19</v>
      </c>
      <c r="J4975" s="3">
        <v>31012</v>
      </c>
      <c r="K4975" s="3">
        <v>20977</v>
      </c>
      <c r="L4975" s="3">
        <v>209.76</v>
      </c>
      <c r="M4975" s="7"/>
      <c r="N4975" s="4">
        <v>3.1300000000000001E-2</v>
      </c>
      <c r="O4975" s="5">
        <v>3.6999999999999998E-2</v>
      </c>
    </row>
    <row r="4976" spans="1:15" hidden="1" x14ac:dyDescent="0.3">
      <c r="A4976" t="s">
        <v>2156</v>
      </c>
      <c r="B4976" t="s">
        <v>4119</v>
      </c>
      <c r="C4976" t="s">
        <v>14</v>
      </c>
      <c r="D4976" t="s">
        <v>4120</v>
      </c>
      <c r="E4976" t="s">
        <v>55</v>
      </c>
      <c r="F4976" t="s">
        <v>56</v>
      </c>
      <c r="H4976" s="2">
        <v>45736</v>
      </c>
      <c r="I4976" s="2" t="s">
        <v>19</v>
      </c>
      <c r="J4976" s="3">
        <v>28202</v>
      </c>
      <c r="K4976" s="3">
        <v>20975.69</v>
      </c>
      <c r="L4976" s="3">
        <v>209.76</v>
      </c>
      <c r="M4976" s="7"/>
      <c r="N4976" s="4">
        <v>3.1300000000000001E-2</v>
      </c>
      <c r="O4976" s="5">
        <v>3.6999999999999998E-2</v>
      </c>
    </row>
    <row r="4977" spans="1:15" hidden="1" x14ac:dyDescent="0.3">
      <c r="A4977" t="s">
        <v>2156</v>
      </c>
      <c r="B4977" t="s">
        <v>855</v>
      </c>
      <c r="C4977" t="s">
        <v>996</v>
      </c>
      <c r="D4977" t="s">
        <v>3287</v>
      </c>
      <c r="E4977" t="s">
        <v>55</v>
      </c>
      <c r="F4977" t="s">
        <v>56</v>
      </c>
      <c r="H4977" s="2">
        <v>45736</v>
      </c>
      <c r="I4977" s="2" t="s">
        <v>19</v>
      </c>
      <c r="J4977" s="3">
        <v>9232</v>
      </c>
      <c r="K4977" s="3">
        <v>4700</v>
      </c>
      <c r="L4977" s="3">
        <v>117.5</v>
      </c>
      <c r="M4977" s="7"/>
      <c r="N4977" s="4">
        <v>3.1300000000000001E-2</v>
      </c>
      <c r="O4977" s="5">
        <v>3.6999999999999998E-2</v>
      </c>
    </row>
    <row r="4978" spans="1:15" hidden="1" x14ac:dyDescent="0.3">
      <c r="A4978" t="s">
        <v>2156</v>
      </c>
      <c r="B4978" t="s">
        <v>855</v>
      </c>
      <c r="C4978" t="s">
        <v>996</v>
      </c>
      <c r="D4978" t="s">
        <v>3288</v>
      </c>
      <c r="E4978" t="s">
        <v>55</v>
      </c>
      <c r="F4978" t="s">
        <v>56</v>
      </c>
      <c r="H4978" s="2">
        <v>45736</v>
      </c>
      <c r="I4978" s="2" t="s">
        <v>19</v>
      </c>
      <c r="J4978" s="3">
        <v>4677</v>
      </c>
      <c r="K4978" s="3">
        <v>2381</v>
      </c>
      <c r="L4978" s="3">
        <v>59.52</v>
      </c>
      <c r="M4978" s="7"/>
      <c r="N4978" s="4">
        <v>3.1300000000000001E-2</v>
      </c>
      <c r="O4978" s="5">
        <v>3.6999999999999998E-2</v>
      </c>
    </row>
    <row r="4979" spans="1:15" hidden="1" x14ac:dyDescent="0.3">
      <c r="A4979" t="s">
        <v>2156</v>
      </c>
      <c r="B4979" t="s">
        <v>2680</v>
      </c>
      <c r="C4979" t="s">
        <v>996</v>
      </c>
      <c r="D4979" t="s">
        <v>2681</v>
      </c>
      <c r="E4979" t="s">
        <v>81</v>
      </c>
      <c r="F4979" t="s">
        <v>82</v>
      </c>
      <c r="H4979" s="2">
        <v>45736</v>
      </c>
      <c r="I4979" s="2" t="s">
        <v>19</v>
      </c>
      <c r="J4979" s="3">
        <v>20989</v>
      </c>
      <c r="K4979" s="3">
        <v>10926</v>
      </c>
      <c r="L4979" s="3">
        <v>109.26</v>
      </c>
      <c r="M4979" s="7"/>
      <c r="N4979" s="4">
        <v>3.1300000000000001E-2</v>
      </c>
      <c r="O4979" s="5">
        <v>3.6999999999999998E-2</v>
      </c>
    </row>
    <row r="4980" spans="1:15" hidden="1" x14ac:dyDescent="0.3">
      <c r="A4980" t="s">
        <v>2156</v>
      </c>
      <c r="B4980" t="s">
        <v>855</v>
      </c>
      <c r="C4980" t="s">
        <v>996</v>
      </c>
      <c r="D4980" t="s">
        <v>2682</v>
      </c>
      <c r="E4980" t="s">
        <v>55</v>
      </c>
      <c r="F4980" t="s">
        <v>56</v>
      </c>
      <c r="H4980" s="2">
        <v>45736</v>
      </c>
      <c r="I4980" s="2" t="s">
        <v>19</v>
      </c>
      <c r="J4980" s="3">
        <v>7763</v>
      </c>
      <c r="K4980" s="3">
        <v>3949</v>
      </c>
      <c r="L4980" s="3">
        <v>39.49</v>
      </c>
      <c r="M4980" s="7"/>
      <c r="N4980" s="4">
        <v>3.1300000000000001E-2</v>
      </c>
      <c r="O4980" s="5">
        <v>3.6999999999999998E-2</v>
      </c>
    </row>
    <row r="4981" spans="1:15" hidden="1" x14ac:dyDescent="0.3">
      <c r="A4981" t="s">
        <v>2156</v>
      </c>
      <c r="B4981" t="s">
        <v>2439</v>
      </c>
      <c r="C4981" t="s">
        <v>996</v>
      </c>
      <c r="D4981" t="s">
        <v>2440</v>
      </c>
      <c r="E4981" t="s">
        <v>55</v>
      </c>
      <c r="F4981" t="s">
        <v>56</v>
      </c>
      <c r="H4981" s="2">
        <v>45736</v>
      </c>
      <c r="I4981" s="2" t="s">
        <v>19</v>
      </c>
      <c r="J4981" s="3">
        <v>2803</v>
      </c>
      <c r="K4981" s="3">
        <v>1426</v>
      </c>
      <c r="L4981" s="3">
        <v>14.26</v>
      </c>
      <c r="M4981" s="7"/>
      <c r="N4981" s="4">
        <v>3.1300000000000001E-2</v>
      </c>
      <c r="O4981" s="5">
        <v>3.6999999999999998E-2</v>
      </c>
    </row>
    <row r="4982" spans="1:15" hidden="1" x14ac:dyDescent="0.3">
      <c r="A4982" t="s">
        <v>2156</v>
      </c>
      <c r="B4982" t="s">
        <v>1012</v>
      </c>
      <c r="C4982" t="s">
        <v>996</v>
      </c>
      <c r="D4982" t="s">
        <v>2498</v>
      </c>
      <c r="E4982" t="s">
        <v>81</v>
      </c>
      <c r="F4982" t="s">
        <v>82</v>
      </c>
      <c r="H4982" s="2">
        <v>45736</v>
      </c>
      <c r="I4982" s="2" t="s">
        <v>19</v>
      </c>
      <c r="J4982" s="3">
        <v>2620</v>
      </c>
      <c r="K4982" s="3">
        <v>1364</v>
      </c>
      <c r="L4982" s="3">
        <v>13.64</v>
      </c>
      <c r="M4982" s="7"/>
      <c r="N4982" s="4">
        <v>3.1300000000000001E-2</v>
      </c>
      <c r="O4982" s="5">
        <v>3.6999999999999998E-2</v>
      </c>
    </row>
    <row r="4983" spans="1:15" hidden="1" x14ac:dyDescent="0.3">
      <c r="A4983" t="s">
        <v>2156</v>
      </c>
      <c r="B4983" t="s">
        <v>1012</v>
      </c>
      <c r="C4983" t="s">
        <v>996</v>
      </c>
      <c r="D4983" t="s">
        <v>2499</v>
      </c>
      <c r="E4983" t="s">
        <v>81</v>
      </c>
      <c r="F4983" t="s">
        <v>82</v>
      </c>
      <c r="H4983" s="2">
        <v>45736</v>
      </c>
      <c r="I4983" s="2" t="s">
        <v>19</v>
      </c>
      <c r="J4983" s="3">
        <v>3732</v>
      </c>
      <c r="K4983" s="3">
        <v>1943</v>
      </c>
      <c r="L4983" s="3">
        <v>19.43</v>
      </c>
      <c r="M4983" s="7"/>
      <c r="N4983" s="4">
        <v>3.1300000000000001E-2</v>
      </c>
      <c r="O4983" s="5">
        <v>3.6999999999999998E-2</v>
      </c>
    </row>
    <row r="4984" spans="1:15" hidden="1" x14ac:dyDescent="0.3">
      <c r="A4984" t="s">
        <v>2156</v>
      </c>
      <c r="B4984" t="s">
        <v>855</v>
      </c>
      <c r="C4984" t="s">
        <v>996</v>
      </c>
      <c r="D4984" t="s">
        <v>2237</v>
      </c>
      <c r="E4984" t="s">
        <v>55</v>
      </c>
      <c r="F4984" t="s">
        <v>56</v>
      </c>
      <c r="H4984" s="2">
        <v>45736</v>
      </c>
      <c r="I4984" s="2" t="s">
        <v>19</v>
      </c>
      <c r="J4984" s="3">
        <v>892.28</v>
      </c>
      <c r="K4984" s="3">
        <v>454</v>
      </c>
      <c r="L4984" s="3">
        <v>4.54</v>
      </c>
      <c r="M4984" s="7"/>
      <c r="N4984" s="4">
        <v>3.1300000000000001E-2</v>
      </c>
      <c r="O4984" s="5">
        <v>3.6999999999999998E-2</v>
      </c>
    </row>
    <row r="4985" spans="1:15" hidden="1" x14ac:dyDescent="0.3">
      <c r="A4985" t="s">
        <v>2156</v>
      </c>
      <c r="B4985" t="s">
        <v>995</v>
      </c>
      <c r="C4985" t="s">
        <v>996</v>
      </c>
      <c r="D4985" t="s">
        <v>997</v>
      </c>
      <c r="E4985" t="s">
        <v>112</v>
      </c>
      <c r="F4985" t="s">
        <v>113</v>
      </c>
      <c r="H4985" s="2">
        <v>45736</v>
      </c>
      <c r="I4985" s="2" t="s">
        <v>19</v>
      </c>
      <c r="J4985" s="3">
        <v>10827</v>
      </c>
      <c r="K4985" s="3">
        <v>5636</v>
      </c>
      <c r="L4985" s="3">
        <v>56.36</v>
      </c>
      <c r="M4985" s="7"/>
      <c r="N4985" s="4">
        <v>3.1300000000000001E-2</v>
      </c>
      <c r="O4985" s="5">
        <v>3.6999999999999998E-2</v>
      </c>
    </row>
    <row r="4986" spans="1:15" hidden="1" x14ac:dyDescent="0.3">
      <c r="A4986" t="s">
        <v>2156</v>
      </c>
      <c r="B4986" t="s">
        <v>998</v>
      </c>
      <c r="C4986" t="s">
        <v>996</v>
      </c>
      <c r="D4986" t="s">
        <v>999</v>
      </c>
      <c r="E4986" t="s">
        <v>756</v>
      </c>
      <c r="F4986" t="s">
        <v>757</v>
      </c>
      <c r="H4986" s="2">
        <v>45736</v>
      </c>
      <c r="I4986" s="2" t="s">
        <v>19</v>
      </c>
      <c r="J4986" s="3">
        <v>5951</v>
      </c>
      <c r="K4986" s="3">
        <v>3104</v>
      </c>
      <c r="L4986" s="3">
        <v>31.04</v>
      </c>
      <c r="M4986" s="7"/>
      <c r="N4986" s="4">
        <v>3.1300000000000001E-2</v>
      </c>
      <c r="O4986" s="5">
        <v>3.6999999999999998E-2</v>
      </c>
    </row>
    <row r="4987" spans="1:15" hidden="1" x14ac:dyDescent="0.3">
      <c r="A4987" t="s">
        <v>2156</v>
      </c>
      <c r="B4987" t="s">
        <v>1000</v>
      </c>
      <c r="C4987" t="s">
        <v>996</v>
      </c>
      <c r="D4987" t="s">
        <v>1001</v>
      </c>
      <c r="E4987" t="s">
        <v>756</v>
      </c>
      <c r="F4987" t="s">
        <v>757</v>
      </c>
      <c r="H4987" s="2">
        <v>45736</v>
      </c>
      <c r="I4987" s="2" t="s">
        <v>19</v>
      </c>
      <c r="J4987" s="3">
        <v>9154</v>
      </c>
      <c r="K4987" s="3">
        <v>4774</v>
      </c>
      <c r="L4987" s="3">
        <v>47.74</v>
      </c>
      <c r="M4987" s="7"/>
      <c r="N4987" s="4">
        <v>3.1300000000000001E-2</v>
      </c>
      <c r="O4987" s="5">
        <v>3.6999999999999998E-2</v>
      </c>
    </row>
    <row r="4988" spans="1:15" hidden="1" x14ac:dyDescent="0.3">
      <c r="A4988" t="s">
        <v>2156</v>
      </c>
      <c r="B4988" t="s">
        <v>442</v>
      </c>
      <c r="C4988" t="s">
        <v>996</v>
      </c>
      <c r="D4988" t="s">
        <v>1002</v>
      </c>
      <c r="E4988" t="s">
        <v>432</v>
      </c>
      <c r="F4988" t="s">
        <v>433</v>
      </c>
      <c r="H4988" s="2">
        <v>45736</v>
      </c>
      <c r="I4988" s="2" t="s">
        <v>19</v>
      </c>
      <c r="J4988" s="3">
        <v>9183</v>
      </c>
      <c r="K4988" s="3">
        <v>4682</v>
      </c>
      <c r="L4988" s="3">
        <v>46.82</v>
      </c>
      <c r="M4988" s="7"/>
      <c r="N4988" s="4">
        <v>3.1300000000000001E-2</v>
      </c>
      <c r="O4988" s="5">
        <v>3.6999999999999998E-2</v>
      </c>
    </row>
    <row r="4989" spans="1:15" hidden="1" x14ac:dyDescent="0.3">
      <c r="A4989" t="s">
        <v>2156</v>
      </c>
      <c r="B4989" t="s">
        <v>1046</v>
      </c>
      <c r="C4989" t="s">
        <v>33</v>
      </c>
      <c r="D4989" t="s">
        <v>3291</v>
      </c>
      <c r="E4989" t="s">
        <v>244</v>
      </c>
      <c r="F4989" t="s">
        <v>245</v>
      </c>
      <c r="H4989" s="2">
        <v>45736</v>
      </c>
      <c r="I4989" s="2" t="s">
        <v>19</v>
      </c>
      <c r="J4989" s="3">
        <v>52142</v>
      </c>
      <c r="K4989" s="3">
        <v>32374.38</v>
      </c>
      <c r="L4989" s="3">
        <v>323.76</v>
      </c>
      <c r="M4989" s="7"/>
      <c r="N4989" s="4">
        <v>3.1300000000000001E-2</v>
      </c>
      <c r="O4989" s="5">
        <v>3.6999999999999998E-2</v>
      </c>
    </row>
    <row r="4990" spans="1:15" hidden="1" x14ac:dyDescent="0.3">
      <c r="A4990" t="s">
        <v>2156</v>
      </c>
      <c r="B4990" t="s">
        <v>1053</v>
      </c>
      <c r="C4990" t="s">
        <v>33</v>
      </c>
      <c r="D4990" t="s">
        <v>3293</v>
      </c>
      <c r="E4990" t="s">
        <v>59</v>
      </c>
      <c r="F4990" t="s">
        <v>60</v>
      </c>
      <c r="H4990" s="2">
        <v>45736</v>
      </c>
      <c r="I4990" s="2" t="s">
        <v>19</v>
      </c>
      <c r="J4990" s="3">
        <v>6404</v>
      </c>
      <c r="K4990" s="3">
        <v>4359.0200000000004</v>
      </c>
      <c r="L4990" s="3">
        <v>43.61</v>
      </c>
      <c r="M4990" s="7"/>
      <c r="N4990" s="4">
        <v>3.1300000000000001E-2</v>
      </c>
      <c r="O4990" s="5">
        <v>3.6999999999999998E-2</v>
      </c>
    </row>
    <row r="4991" spans="1:15" hidden="1" x14ac:dyDescent="0.3">
      <c r="A4991" t="s">
        <v>2156</v>
      </c>
      <c r="B4991" t="s">
        <v>1064</v>
      </c>
      <c r="C4991" t="s">
        <v>44</v>
      </c>
      <c r="D4991" t="s">
        <v>3294</v>
      </c>
      <c r="E4991" t="s">
        <v>81</v>
      </c>
      <c r="F4991" t="s">
        <v>82</v>
      </c>
      <c r="H4991" s="2">
        <v>45736</v>
      </c>
      <c r="I4991" s="2" t="s">
        <v>19</v>
      </c>
      <c r="J4991" s="3">
        <v>23733.35</v>
      </c>
      <c r="K4991" s="3">
        <v>12077</v>
      </c>
      <c r="L4991" s="3">
        <v>289.85000000000002</v>
      </c>
      <c r="M4991" s="7"/>
      <c r="N4991" s="4">
        <v>3.1300000000000001E-2</v>
      </c>
      <c r="O4991" s="5">
        <v>3.6999999999999998E-2</v>
      </c>
    </row>
    <row r="4992" spans="1:15" hidden="1" x14ac:dyDescent="0.3">
      <c r="A4992" t="s">
        <v>2156</v>
      </c>
      <c r="B4992" t="s">
        <v>1278</v>
      </c>
      <c r="C4992" t="s">
        <v>41</v>
      </c>
      <c r="D4992" t="s">
        <v>3301</v>
      </c>
      <c r="E4992" t="s">
        <v>35</v>
      </c>
      <c r="F4992" t="s">
        <v>36</v>
      </c>
      <c r="H4992" s="2">
        <v>45736</v>
      </c>
      <c r="I4992" s="2" t="s">
        <v>19</v>
      </c>
      <c r="J4992" s="3">
        <v>45943.82</v>
      </c>
      <c r="K4992" s="3">
        <v>28505.17</v>
      </c>
      <c r="L4992" s="3">
        <v>285.10000000000002</v>
      </c>
      <c r="M4992" s="7"/>
      <c r="N4992" s="4">
        <v>3.1300000000000001E-2</v>
      </c>
      <c r="O4992" s="5">
        <v>3.6999999999999998E-2</v>
      </c>
    </row>
    <row r="4993" spans="1:15" hidden="1" x14ac:dyDescent="0.3">
      <c r="A4993" t="s">
        <v>2156</v>
      </c>
      <c r="B4993" t="s">
        <v>607</v>
      </c>
      <c r="C4993" t="s">
        <v>44</v>
      </c>
      <c r="D4993" t="s">
        <v>3303</v>
      </c>
      <c r="E4993" t="s">
        <v>16</v>
      </c>
      <c r="F4993" t="s">
        <v>17</v>
      </c>
      <c r="H4993" s="2">
        <v>45736</v>
      </c>
      <c r="I4993" s="2" t="s">
        <v>19</v>
      </c>
      <c r="J4993" s="3">
        <v>28038</v>
      </c>
      <c r="K4993" s="3">
        <v>17397.72</v>
      </c>
      <c r="L4993" s="3">
        <v>173.98</v>
      </c>
      <c r="M4993" s="7"/>
      <c r="N4993" s="4">
        <v>3.1300000000000001E-2</v>
      </c>
      <c r="O4993" s="5">
        <v>3.6999999999999998E-2</v>
      </c>
    </row>
    <row r="4994" spans="1:15" hidden="1" x14ac:dyDescent="0.3">
      <c r="A4994" t="s">
        <v>2156</v>
      </c>
      <c r="B4994" t="s">
        <v>1060</v>
      </c>
      <c r="C4994" t="s">
        <v>44</v>
      </c>
      <c r="D4994" t="s">
        <v>3316</v>
      </c>
      <c r="E4994" t="s">
        <v>135</v>
      </c>
      <c r="F4994" t="s">
        <v>136</v>
      </c>
      <c r="H4994" s="2">
        <v>45736</v>
      </c>
      <c r="I4994" s="2" t="s">
        <v>19</v>
      </c>
      <c r="J4994" s="3">
        <v>95624</v>
      </c>
      <c r="K4994" s="3">
        <v>58009</v>
      </c>
      <c r="L4994" s="3">
        <v>580.08000000000004</v>
      </c>
      <c r="M4994" s="7"/>
      <c r="N4994" s="4">
        <v>3.1300000000000001E-2</v>
      </c>
      <c r="O4994" s="5">
        <v>3.6999999999999998E-2</v>
      </c>
    </row>
    <row r="4995" spans="1:15" hidden="1" x14ac:dyDescent="0.3">
      <c r="A4995" t="s">
        <v>2156</v>
      </c>
      <c r="B4995" t="s">
        <v>1058</v>
      </c>
      <c r="C4995" t="s">
        <v>41</v>
      </c>
      <c r="D4995" t="s">
        <v>3320</v>
      </c>
      <c r="E4995" t="s">
        <v>35</v>
      </c>
      <c r="F4995" t="s">
        <v>36</v>
      </c>
      <c r="H4995" s="2">
        <v>45736</v>
      </c>
      <c r="I4995" s="2" t="s">
        <v>19</v>
      </c>
      <c r="J4995" s="3">
        <v>33419.57</v>
      </c>
      <c r="K4995" s="3">
        <v>20735</v>
      </c>
      <c r="L4995" s="3">
        <v>207.35</v>
      </c>
      <c r="M4995" s="7"/>
      <c r="N4995" s="4">
        <v>3.1300000000000001E-2</v>
      </c>
      <c r="O4995" s="5">
        <v>3.6999999999999998E-2</v>
      </c>
    </row>
    <row r="4996" spans="1:15" hidden="1" x14ac:dyDescent="0.3">
      <c r="A4996" t="s">
        <v>2156</v>
      </c>
      <c r="B4996" t="s">
        <v>3330</v>
      </c>
      <c r="C4996" t="s">
        <v>44</v>
      </c>
      <c r="D4996" t="s">
        <v>3331</v>
      </c>
      <c r="E4996" t="s">
        <v>73</v>
      </c>
      <c r="F4996" t="s">
        <v>74</v>
      </c>
      <c r="H4996" s="2">
        <v>45736</v>
      </c>
      <c r="I4996" s="2" t="s">
        <v>19</v>
      </c>
      <c r="J4996" s="3">
        <v>39514</v>
      </c>
      <c r="K4996" s="3">
        <v>23971</v>
      </c>
      <c r="L4996" s="3">
        <v>239.7</v>
      </c>
      <c r="M4996" s="7"/>
      <c r="N4996" s="4">
        <v>3.1300000000000001E-2</v>
      </c>
      <c r="O4996" s="5">
        <v>3.6999999999999998E-2</v>
      </c>
    </row>
    <row r="4997" spans="1:15" hidden="1" x14ac:dyDescent="0.3">
      <c r="A4997" t="s">
        <v>2156</v>
      </c>
      <c r="B4997" t="s">
        <v>594</v>
      </c>
      <c r="C4997" t="s">
        <v>41</v>
      </c>
      <c r="D4997" t="s">
        <v>3352</v>
      </c>
      <c r="E4997" t="s">
        <v>16</v>
      </c>
      <c r="F4997" t="s">
        <v>17</v>
      </c>
      <c r="H4997" s="2">
        <v>45736</v>
      </c>
      <c r="I4997" s="2" t="s">
        <v>19</v>
      </c>
      <c r="J4997" s="3">
        <v>37928</v>
      </c>
      <c r="K4997" s="3">
        <v>25996.22</v>
      </c>
      <c r="L4997" s="3">
        <v>259.98</v>
      </c>
      <c r="M4997" s="7"/>
      <c r="N4997" s="4">
        <v>3.1300000000000001E-2</v>
      </c>
      <c r="O4997" s="5">
        <v>3.6999999999999998E-2</v>
      </c>
    </row>
    <row r="4998" spans="1:15" hidden="1" x14ac:dyDescent="0.3">
      <c r="A4998" t="s">
        <v>2156</v>
      </c>
      <c r="B4998" t="s">
        <v>1245</v>
      </c>
      <c r="C4998" t="s">
        <v>41</v>
      </c>
      <c r="D4998" t="s">
        <v>3376</v>
      </c>
      <c r="E4998" t="s">
        <v>22</v>
      </c>
      <c r="F4998" t="s">
        <v>23</v>
      </c>
      <c r="H4998" s="2">
        <v>45736</v>
      </c>
      <c r="I4998" s="2" t="s">
        <v>19</v>
      </c>
      <c r="J4998" s="3">
        <v>20455</v>
      </c>
      <c r="K4998" s="3">
        <v>13914.66</v>
      </c>
      <c r="L4998" s="3">
        <v>139.15</v>
      </c>
      <c r="M4998" s="7"/>
      <c r="N4998" s="4">
        <v>3.1300000000000001E-2</v>
      </c>
      <c r="O4998" s="5">
        <v>3.6999999999999998E-2</v>
      </c>
    </row>
    <row r="4999" spans="1:15" hidden="1" x14ac:dyDescent="0.3">
      <c r="A4999" t="s">
        <v>2156</v>
      </c>
      <c r="B4999" t="s">
        <v>959</v>
      </c>
      <c r="C4999" t="s">
        <v>41</v>
      </c>
      <c r="D4999" t="s">
        <v>3377</v>
      </c>
      <c r="E4999" t="s">
        <v>337</v>
      </c>
      <c r="F4999" t="s">
        <v>338</v>
      </c>
      <c r="H4999" s="2">
        <v>45736</v>
      </c>
      <c r="I4999" s="2" t="s">
        <v>19</v>
      </c>
      <c r="J4999" s="3">
        <v>52685</v>
      </c>
      <c r="K4999" s="3">
        <v>35915.29</v>
      </c>
      <c r="L4999" s="3">
        <v>359.17</v>
      </c>
      <c r="M4999" s="7"/>
      <c r="N4999" s="4">
        <v>3.1300000000000001E-2</v>
      </c>
      <c r="O4999" s="5">
        <v>3.6999999999999998E-2</v>
      </c>
    </row>
    <row r="5000" spans="1:15" hidden="1" x14ac:dyDescent="0.3">
      <c r="A5000" t="s">
        <v>2156</v>
      </c>
      <c r="B5000" t="s">
        <v>3378</v>
      </c>
      <c r="C5000" t="s">
        <v>41</v>
      </c>
      <c r="D5000" t="s">
        <v>3379</v>
      </c>
      <c r="E5000" t="s">
        <v>756</v>
      </c>
      <c r="F5000" t="s">
        <v>757</v>
      </c>
      <c r="H5000" s="2">
        <v>45736</v>
      </c>
      <c r="I5000" s="2" t="s">
        <v>19</v>
      </c>
      <c r="J5000" s="3">
        <v>14131</v>
      </c>
      <c r="K5000" s="3">
        <v>9613.39</v>
      </c>
      <c r="L5000" s="3">
        <v>96.15</v>
      </c>
      <c r="M5000" s="7"/>
      <c r="N5000" s="4">
        <v>3.1300000000000001E-2</v>
      </c>
      <c r="O5000" s="5">
        <v>3.6999999999999998E-2</v>
      </c>
    </row>
    <row r="5001" spans="1:15" hidden="1" x14ac:dyDescent="0.3">
      <c r="A5001" t="s">
        <v>2156</v>
      </c>
      <c r="B5001" t="s">
        <v>840</v>
      </c>
      <c r="C5001" t="s">
        <v>44</v>
      </c>
      <c r="D5001" t="s">
        <v>3383</v>
      </c>
      <c r="E5001" t="s">
        <v>81</v>
      </c>
      <c r="F5001" t="s">
        <v>82</v>
      </c>
      <c r="H5001" s="2">
        <v>45736</v>
      </c>
      <c r="I5001" s="2" t="s">
        <v>19</v>
      </c>
      <c r="J5001" s="3">
        <v>30263</v>
      </c>
      <c r="K5001" s="3">
        <v>20131.48</v>
      </c>
      <c r="L5001" s="3">
        <v>201.33</v>
      </c>
      <c r="M5001" s="7"/>
      <c r="N5001" s="4">
        <v>3.1300000000000001E-2</v>
      </c>
      <c r="O5001" s="5">
        <v>3.6999999999999998E-2</v>
      </c>
    </row>
    <row r="5002" spans="1:15" hidden="1" x14ac:dyDescent="0.3">
      <c r="A5002" t="s">
        <v>2156</v>
      </c>
      <c r="B5002" t="s">
        <v>436</v>
      </c>
      <c r="C5002" t="s">
        <v>41</v>
      </c>
      <c r="D5002" t="s">
        <v>3384</v>
      </c>
      <c r="E5002" t="s">
        <v>316</v>
      </c>
      <c r="F5002" t="s">
        <v>317</v>
      </c>
      <c r="H5002" s="2">
        <v>45736</v>
      </c>
      <c r="I5002" s="2" t="s">
        <v>19</v>
      </c>
      <c r="J5002" s="3">
        <v>130464</v>
      </c>
      <c r="K5002" s="3">
        <v>88748.58</v>
      </c>
      <c r="L5002" s="3">
        <v>887.49</v>
      </c>
      <c r="M5002" s="7"/>
      <c r="N5002" s="4">
        <v>3.1300000000000001E-2</v>
      </c>
      <c r="O5002" s="5">
        <v>3.6999999999999998E-2</v>
      </c>
    </row>
    <row r="5003" spans="1:15" hidden="1" x14ac:dyDescent="0.3">
      <c r="A5003" t="s">
        <v>2156</v>
      </c>
      <c r="B5003" t="s">
        <v>2250</v>
      </c>
      <c r="C5003" t="s">
        <v>41</v>
      </c>
      <c r="D5003" t="s">
        <v>3385</v>
      </c>
      <c r="E5003" t="s">
        <v>59</v>
      </c>
      <c r="F5003" t="s">
        <v>60</v>
      </c>
      <c r="H5003" s="2">
        <v>45736</v>
      </c>
      <c r="I5003" s="2" t="s">
        <v>19</v>
      </c>
      <c r="J5003" s="3">
        <v>34126</v>
      </c>
      <c r="K5003" s="3">
        <v>23213.91</v>
      </c>
      <c r="L5003" s="3">
        <v>232.16</v>
      </c>
      <c r="M5003" s="7"/>
      <c r="N5003" s="4">
        <v>3.1300000000000001E-2</v>
      </c>
      <c r="O5003" s="5">
        <v>3.6999999999999998E-2</v>
      </c>
    </row>
    <row r="5004" spans="1:15" hidden="1" x14ac:dyDescent="0.3">
      <c r="A5004" t="s">
        <v>2156</v>
      </c>
      <c r="B5004" t="s">
        <v>1255</v>
      </c>
      <c r="C5004" t="s">
        <v>41</v>
      </c>
      <c r="D5004" t="s">
        <v>3386</v>
      </c>
      <c r="E5004" t="s">
        <v>35</v>
      </c>
      <c r="F5004" t="s">
        <v>36</v>
      </c>
      <c r="H5004" s="2">
        <v>45736</v>
      </c>
      <c r="I5004" s="2" t="s">
        <v>19</v>
      </c>
      <c r="J5004" s="3">
        <v>17732</v>
      </c>
      <c r="K5004" s="3">
        <v>12062.72</v>
      </c>
      <c r="L5004" s="3">
        <v>120.63</v>
      </c>
      <c r="M5004" s="7"/>
      <c r="N5004" s="4">
        <v>3.1300000000000001E-2</v>
      </c>
      <c r="O5004" s="5">
        <v>3.6999999999999998E-2</v>
      </c>
    </row>
    <row r="5005" spans="1:15" hidden="1" x14ac:dyDescent="0.3">
      <c r="A5005" t="s">
        <v>2156</v>
      </c>
      <c r="B5005" t="s">
        <v>1257</v>
      </c>
      <c r="C5005" t="s">
        <v>41</v>
      </c>
      <c r="D5005" t="s">
        <v>3387</v>
      </c>
      <c r="E5005" t="s">
        <v>1082</v>
      </c>
      <c r="F5005" t="s">
        <v>1083</v>
      </c>
      <c r="H5005" s="2">
        <v>45736</v>
      </c>
      <c r="I5005" s="2" t="s">
        <v>19</v>
      </c>
      <c r="J5005" s="3">
        <v>27538</v>
      </c>
      <c r="K5005" s="3">
        <v>18733</v>
      </c>
      <c r="L5005" s="3">
        <v>187.33</v>
      </c>
      <c r="M5005" s="7"/>
      <c r="N5005" s="4">
        <v>3.1300000000000001E-2</v>
      </c>
      <c r="O5005" s="5">
        <v>3.6999999999999998E-2</v>
      </c>
    </row>
    <row r="5006" spans="1:15" hidden="1" x14ac:dyDescent="0.3">
      <c r="A5006" t="s">
        <v>2156</v>
      </c>
      <c r="B5006" t="s">
        <v>1308</v>
      </c>
      <c r="C5006" t="s">
        <v>41</v>
      </c>
      <c r="D5006" t="s">
        <v>3388</v>
      </c>
      <c r="E5006" t="s">
        <v>16</v>
      </c>
      <c r="F5006" t="s">
        <v>17</v>
      </c>
      <c r="H5006" s="2">
        <v>45736</v>
      </c>
      <c r="I5006" s="2" t="s">
        <v>19</v>
      </c>
      <c r="J5006" s="3">
        <v>26776</v>
      </c>
      <c r="K5006" s="3">
        <v>18214.080000000002</v>
      </c>
      <c r="L5006" s="3">
        <v>182.16</v>
      </c>
      <c r="M5006" s="7"/>
      <c r="N5006" s="4">
        <v>3.1300000000000001E-2</v>
      </c>
      <c r="O5006" s="5">
        <v>3.6999999999999998E-2</v>
      </c>
    </row>
    <row r="5007" spans="1:15" hidden="1" x14ac:dyDescent="0.3">
      <c r="A5007" t="s">
        <v>2156</v>
      </c>
      <c r="B5007" t="s">
        <v>3389</v>
      </c>
      <c r="C5007" t="s">
        <v>41</v>
      </c>
      <c r="D5007" t="s">
        <v>3390</v>
      </c>
      <c r="E5007" t="s">
        <v>35</v>
      </c>
      <c r="F5007" t="s">
        <v>36</v>
      </c>
      <c r="H5007" s="2">
        <v>45736</v>
      </c>
      <c r="I5007" s="2" t="s">
        <v>19</v>
      </c>
      <c r="J5007" s="3">
        <v>9687</v>
      </c>
      <c r="K5007" s="3">
        <v>6443.22</v>
      </c>
      <c r="L5007" s="3">
        <v>64.45</v>
      </c>
      <c r="M5007" s="7"/>
      <c r="N5007" s="4">
        <v>3.1300000000000001E-2</v>
      </c>
      <c r="O5007" s="5">
        <v>3.6999999999999998E-2</v>
      </c>
    </row>
    <row r="5008" spans="1:15" hidden="1" x14ac:dyDescent="0.3">
      <c r="A5008" t="s">
        <v>2156</v>
      </c>
      <c r="B5008" t="s">
        <v>1263</v>
      </c>
      <c r="C5008" t="s">
        <v>41</v>
      </c>
      <c r="D5008" t="s">
        <v>3391</v>
      </c>
      <c r="E5008" t="s">
        <v>316</v>
      </c>
      <c r="F5008" t="s">
        <v>317</v>
      </c>
      <c r="H5008" s="2">
        <v>45736</v>
      </c>
      <c r="I5008" s="2" t="s">
        <v>19</v>
      </c>
      <c r="J5008" s="3">
        <v>11434</v>
      </c>
      <c r="K5008" s="3">
        <v>7778.12</v>
      </c>
      <c r="L5008" s="3">
        <v>77.8</v>
      </c>
      <c r="M5008" s="7"/>
      <c r="N5008" s="4">
        <v>3.1300000000000001E-2</v>
      </c>
      <c r="O5008" s="5">
        <v>3.6999999999999998E-2</v>
      </c>
    </row>
    <row r="5009" spans="1:15" hidden="1" x14ac:dyDescent="0.3">
      <c r="A5009" t="s">
        <v>2156</v>
      </c>
      <c r="B5009" t="s">
        <v>1270</v>
      </c>
      <c r="C5009" t="s">
        <v>41</v>
      </c>
      <c r="D5009" t="s">
        <v>3392</v>
      </c>
      <c r="E5009" t="s">
        <v>59</v>
      </c>
      <c r="F5009" t="s">
        <v>60</v>
      </c>
      <c r="H5009" s="2">
        <v>45736</v>
      </c>
      <c r="I5009" s="2" t="s">
        <v>19</v>
      </c>
      <c r="J5009" s="3">
        <v>32628</v>
      </c>
      <c r="K5009" s="3">
        <v>22195.02</v>
      </c>
      <c r="L5009" s="3">
        <v>221.97</v>
      </c>
      <c r="M5009" s="7"/>
      <c r="N5009" s="4">
        <v>3.1300000000000001E-2</v>
      </c>
      <c r="O5009" s="5">
        <v>3.6999999999999998E-2</v>
      </c>
    </row>
    <row r="5010" spans="1:15" hidden="1" x14ac:dyDescent="0.3">
      <c r="A5010" t="s">
        <v>2156</v>
      </c>
      <c r="B5010" t="s">
        <v>1050</v>
      </c>
      <c r="C5010" t="s">
        <v>41</v>
      </c>
      <c r="D5010" t="s">
        <v>3393</v>
      </c>
      <c r="E5010" t="s">
        <v>81</v>
      </c>
      <c r="F5010" t="s">
        <v>82</v>
      </c>
      <c r="H5010" s="2">
        <v>45736</v>
      </c>
      <c r="I5010" s="2" t="s">
        <v>19</v>
      </c>
      <c r="J5010" s="3">
        <v>80505</v>
      </c>
      <c r="K5010" s="3">
        <v>54763.519999999997</v>
      </c>
      <c r="L5010" s="3">
        <v>547.64</v>
      </c>
      <c r="M5010" s="7"/>
      <c r="N5010" s="4">
        <v>3.1300000000000001E-2</v>
      </c>
      <c r="O5010" s="5">
        <v>3.6999999999999998E-2</v>
      </c>
    </row>
    <row r="5011" spans="1:15" hidden="1" x14ac:dyDescent="0.3">
      <c r="A5011" t="s">
        <v>2156</v>
      </c>
      <c r="B5011" t="s">
        <v>1272</v>
      </c>
      <c r="C5011" t="s">
        <v>41</v>
      </c>
      <c r="D5011" t="s">
        <v>3395</v>
      </c>
      <c r="E5011" t="s">
        <v>22</v>
      </c>
      <c r="F5011" t="s">
        <v>23</v>
      </c>
      <c r="H5011" s="2">
        <v>45736</v>
      </c>
      <c r="I5011" s="2" t="s">
        <v>19</v>
      </c>
      <c r="J5011" s="3">
        <v>8862</v>
      </c>
      <c r="K5011" s="3">
        <v>6028.3</v>
      </c>
      <c r="L5011" s="3">
        <v>60.3</v>
      </c>
      <c r="M5011" s="7"/>
      <c r="N5011" s="4">
        <v>3.1300000000000001E-2</v>
      </c>
      <c r="O5011" s="5">
        <v>3.6999999999999998E-2</v>
      </c>
    </row>
    <row r="5012" spans="1:15" hidden="1" x14ac:dyDescent="0.3">
      <c r="A5012" t="s">
        <v>2156</v>
      </c>
      <c r="B5012" t="s">
        <v>1274</v>
      </c>
      <c r="C5012" t="s">
        <v>41</v>
      </c>
      <c r="D5012" t="s">
        <v>3396</v>
      </c>
      <c r="E5012" t="s">
        <v>244</v>
      </c>
      <c r="F5012" t="s">
        <v>245</v>
      </c>
      <c r="H5012" s="2">
        <v>45736</v>
      </c>
      <c r="I5012" s="2" t="s">
        <v>19</v>
      </c>
      <c r="J5012" s="3">
        <v>16365</v>
      </c>
      <c r="K5012" s="3">
        <v>11132.6</v>
      </c>
      <c r="L5012" s="3">
        <v>111.33</v>
      </c>
      <c r="M5012" s="7"/>
      <c r="N5012" s="4">
        <v>3.1300000000000001E-2</v>
      </c>
      <c r="O5012" s="5">
        <v>3.6999999999999998E-2</v>
      </c>
    </row>
    <row r="5013" spans="1:15" hidden="1" x14ac:dyDescent="0.3">
      <c r="A5013" t="s">
        <v>2156</v>
      </c>
      <c r="B5013" t="s">
        <v>637</v>
      </c>
      <c r="C5013" t="s">
        <v>41</v>
      </c>
      <c r="D5013" t="s">
        <v>3397</v>
      </c>
      <c r="E5013" t="s">
        <v>51</v>
      </c>
      <c r="F5013" t="s">
        <v>52</v>
      </c>
      <c r="H5013" s="2">
        <v>45736</v>
      </c>
      <c r="I5013" s="2" t="s">
        <v>19</v>
      </c>
      <c r="J5013" s="3">
        <v>76059</v>
      </c>
      <c r="K5013" s="3">
        <v>51738.38</v>
      </c>
      <c r="L5013" s="3">
        <v>517.4</v>
      </c>
      <c r="M5013" s="7"/>
      <c r="N5013" s="4">
        <v>3.1300000000000001E-2</v>
      </c>
      <c r="O5013" s="5">
        <v>3.6999999999999998E-2</v>
      </c>
    </row>
    <row r="5014" spans="1:15" hidden="1" x14ac:dyDescent="0.3">
      <c r="A5014" t="s">
        <v>2156</v>
      </c>
      <c r="B5014" t="s">
        <v>79</v>
      </c>
      <c r="C5014" t="s">
        <v>44</v>
      </c>
      <c r="D5014" t="s">
        <v>3398</v>
      </c>
      <c r="E5014" t="s">
        <v>81</v>
      </c>
      <c r="F5014" t="s">
        <v>82</v>
      </c>
      <c r="H5014" s="2">
        <v>45736</v>
      </c>
      <c r="I5014" s="2" t="s">
        <v>19</v>
      </c>
      <c r="J5014" s="3">
        <v>50388</v>
      </c>
      <c r="K5014" s="3">
        <v>31263</v>
      </c>
      <c r="L5014" s="3">
        <v>312.62</v>
      </c>
      <c r="M5014" s="7"/>
      <c r="N5014" s="4">
        <v>3.1300000000000001E-2</v>
      </c>
      <c r="O5014" s="5">
        <v>3.6999999999999998E-2</v>
      </c>
    </row>
    <row r="5015" spans="1:15" hidden="1" x14ac:dyDescent="0.3">
      <c r="A5015" t="s">
        <v>2156</v>
      </c>
      <c r="B5015" t="s">
        <v>430</v>
      </c>
      <c r="C5015" t="s">
        <v>41</v>
      </c>
      <c r="D5015" t="s">
        <v>3399</v>
      </c>
      <c r="E5015" t="s">
        <v>432</v>
      </c>
      <c r="F5015" t="s">
        <v>433</v>
      </c>
      <c r="H5015" s="2">
        <v>45736</v>
      </c>
      <c r="I5015" s="2" t="s">
        <v>19</v>
      </c>
      <c r="J5015" s="3">
        <v>42284</v>
      </c>
      <c r="K5015" s="3">
        <v>28175.77</v>
      </c>
      <c r="L5015" s="3">
        <v>281.76</v>
      </c>
      <c r="M5015" s="7"/>
      <c r="N5015" s="4">
        <v>3.1300000000000001E-2</v>
      </c>
      <c r="O5015" s="5">
        <v>3.6999999999999998E-2</v>
      </c>
    </row>
    <row r="5016" spans="1:15" hidden="1" x14ac:dyDescent="0.3">
      <c r="A5016" t="s">
        <v>2156</v>
      </c>
      <c r="B5016" t="s">
        <v>1283</v>
      </c>
      <c r="C5016" t="s">
        <v>41</v>
      </c>
      <c r="D5016" t="s">
        <v>3400</v>
      </c>
      <c r="E5016" t="s">
        <v>22</v>
      </c>
      <c r="F5016" t="s">
        <v>23</v>
      </c>
      <c r="H5016" s="2">
        <v>45736</v>
      </c>
      <c r="I5016" s="2" t="s">
        <v>19</v>
      </c>
      <c r="J5016" s="3">
        <v>39828</v>
      </c>
      <c r="K5016" s="3">
        <v>27093.08</v>
      </c>
      <c r="L5016" s="3">
        <v>270.95</v>
      </c>
      <c r="M5016" s="7"/>
      <c r="N5016" s="4">
        <v>3.1300000000000001E-2</v>
      </c>
      <c r="O5016" s="5">
        <v>3.6999999999999998E-2</v>
      </c>
    </row>
    <row r="5017" spans="1:15" hidden="1" x14ac:dyDescent="0.3">
      <c r="A5017" t="s">
        <v>2156</v>
      </c>
      <c r="B5017" t="s">
        <v>1291</v>
      </c>
      <c r="C5017" t="s">
        <v>41</v>
      </c>
      <c r="D5017" t="s">
        <v>3502</v>
      </c>
      <c r="E5017" t="s">
        <v>59</v>
      </c>
      <c r="F5017" t="s">
        <v>60</v>
      </c>
      <c r="H5017" s="2">
        <v>45736</v>
      </c>
      <c r="I5017" s="2" t="s">
        <v>19</v>
      </c>
      <c r="J5017" s="3">
        <v>35892</v>
      </c>
      <c r="K5017" s="3">
        <v>24415.279999999999</v>
      </c>
      <c r="L5017" s="3">
        <v>244.17</v>
      </c>
      <c r="M5017" s="7"/>
      <c r="N5017" s="4">
        <v>3.1300000000000001E-2</v>
      </c>
      <c r="O5017" s="5">
        <v>3.6999999999999998E-2</v>
      </c>
    </row>
    <row r="5018" spans="1:15" hidden="1" x14ac:dyDescent="0.3">
      <c r="A5018" t="s">
        <v>2156</v>
      </c>
      <c r="B5018" t="s">
        <v>1265</v>
      </c>
      <c r="C5018" t="s">
        <v>44</v>
      </c>
      <c r="D5018" t="s">
        <v>3401</v>
      </c>
      <c r="E5018" t="s">
        <v>112</v>
      </c>
      <c r="F5018" t="s">
        <v>113</v>
      </c>
      <c r="H5018" s="2">
        <v>45736</v>
      </c>
      <c r="I5018" s="2" t="s">
        <v>19</v>
      </c>
      <c r="J5018" s="3">
        <v>55787</v>
      </c>
      <c r="K5018" s="3">
        <v>37948.82</v>
      </c>
      <c r="L5018" s="3">
        <v>379.49</v>
      </c>
      <c r="M5018" s="7"/>
      <c r="N5018" s="4">
        <v>3.1300000000000001E-2</v>
      </c>
      <c r="O5018" s="5">
        <v>3.6999999999999998E-2</v>
      </c>
    </row>
    <row r="5019" spans="1:15" hidden="1" x14ac:dyDescent="0.3">
      <c r="A5019" t="s">
        <v>2156</v>
      </c>
      <c r="B5019" t="s">
        <v>840</v>
      </c>
      <c r="C5019" t="s">
        <v>41</v>
      </c>
      <c r="D5019" t="s">
        <v>3402</v>
      </c>
      <c r="E5019" t="s">
        <v>81</v>
      </c>
      <c r="F5019" t="s">
        <v>82</v>
      </c>
      <c r="H5019" s="2">
        <v>45736</v>
      </c>
      <c r="I5019" s="2" t="s">
        <v>19</v>
      </c>
      <c r="J5019" s="3">
        <v>130941</v>
      </c>
      <c r="K5019" s="3">
        <v>87102.67</v>
      </c>
      <c r="L5019" s="3">
        <v>871.03</v>
      </c>
      <c r="M5019" s="7"/>
      <c r="N5019" s="4">
        <v>3.1300000000000001E-2</v>
      </c>
      <c r="O5019" s="5">
        <v>3.6999999999999998E-2</v>
      </c>
    </row>
    <row r="5020" spans="1:15" hidden="1" x14ac:dyDescent="0.3">
      <c r="A5020" t="s">
        <v>2156</v>
      </c>
      <c r="B5020" t="s">
        <v>1300</v>
      </c>
      <c r="C5020" t="s">
        <v>41</v>
      </c>
      <c r="D5020" t="s">
        <v>3403</v>
      </c>
      <c r="E5020" t="s">
        <v>16</v>
      </c>
      <c r="F5020" t="s">
        <v>17</v>
      </c>
      <c r="H5020" s="2">
        <v>45736</v>
      </c>
      <c r="I5020" s="2" t="s">
        <v>19</v>
      </c>
      <c r="J5020" s="3">
        <v>44000</v>
      </c>
      <c r="K5020" s="3">
        <v>29930.15</v>
      </c>
      <c r="L5020" s="3">
        <v>299.32</v>
      </c>
      <c r="M5020" s="7"/>
      <c r="N5020" s="4">
        <v>3.1300000000000001E-2</v>
      </c>
      <c r="O5020" s="5">
        <v>3.6999999999999998E-2</v>
      </c>
    </row>
    <row r="5021" spans="1:15" hidden="1" x14ac:dyDescent="0.3">
      <c r="A5021" t="s">
        <v>2156</v>
      </c>
      <c r="B5021" t="s">
        <v>913</v>
      </c>
      <c r="C5021" t="s">
        <v>41</v>
      </c>
      <c r="D5021" t="s">
        <v>3404</v>
      </c>
      <c r="E5021" t="s">
        <v>26</v>
      </c>
      <c r="F5021" t="s">
        <v>27</v>
      </c>
      <c r="H5021" s="2">
        <v>45736</v>
      </c>
      <c r="I5021" s="2" t="s">
        <v>19</v>
      </c>
      <c r="J5021" s="3">
        <v>84444</v>
      </c>
      <c r="K5021" s="3">
        <v>56173.24</v>
      </c>
      <c r="L5021" s="3">
        <v>561.75</v>
      </c>
      <c r="M5021" s="7"/>
      <c r="N5021" s="4">
        <v>3.1300000000000001E-2</v>
      </c>
      <c r="O5021" s="5">
        <v>3.6999999999999998E-2</v>
      </c>
    </row>
    <row r="5022" spans="1:15" hidden="1" x14ac:dyDescent="0.3">
      <c r="A5022" t="s">
        <v>2156</v>
      </c>
      <c r="B5022" t="s">
        <v>1310</v>
      </c>
      <c r="C5022" t="s">
        <v>41</v>
      </c>
      <c r="D5022" t="s">
        <v>3405</v>
      </c>
      <c r="E5022" t="s">
        <v>81</v>
      </c>
      <c r="F5022" t="s">
        <v>82</v>
      </c>
      <c r="H5022" s="2">
        <v>45736</v>
      </c>
      <c r="I5022" s="2" t="s">
        <v>19</v>
      </c>
      <c r="J5022" s="3">
        <v>55062</v>
      </c>
      <c r="K5022" s="3">
        <v>37455.19</v>
      </c>
      <c r="L5022" s="3">
        <v>374.57</v>
      </c>
      <c r="M5022" s="7"/>
      <c r="N5022" s="4">
        <v>3.1300000000000001E-2</v>
      </c>
      <c r="O5022" s="5">
        <v>3.6999999999999998E-2</v>
      </c>
    </row>
    <row r="5023" spans="1:15" hidden="1" x14ac:dyDescent="0.3">
      <c r="A5023" t="s">
        <v>2156</v>
      </c>
      <c r="B5023" t="s">
        <v>1085</v>
      </c>
      <c r="C5023" t="s">
        <v>41</v>
      </c>
      <c r="D5023" t="s">
        <v>3406</v>
      </c>
      <c r="E5023" t="s">
        <v>16</v>
      </c>
      <c r="F5023" t="s">
        <v>17</v>
      </c>
      <c r="H5023" s="2">
        <v>45736</v>
      </c>
      <c r="I5023" s="2" t="s">
        <v>19</v>
      </c>
      <c r="J5023" s="3">
        <v>18490</v>
      </c>
      <c r="K5023" s="3">
        <v>12577.9</v>
      </c>
      <c r="L5023" s="3">
        <v>125.78</v>
      </c>
      <c r="M5023" s="7"/>
      <c r="N5023" s="4">
        <v>3.1300000000000001E-2</v>
      </c>
      <c r="O5023" s="5">
        <v>3.6999999999999998E-2</v>
      </c>
    </row>
    <row r="5024" spans="1:15" hidden="1" x14ac:dyDescent="0.3">
      <c r="A5024" t="s">
        <v>2156</v>
      </c>
      <c r="B5024" t="s">
        <v>780</v>
      </c>
      <c r="C5024" t="s">
        <v>41</v>
      </c>
      <c r="D5024" t="s">
        <v>3962</v>
      </c>
      <c r="E5024" t="s">
        <v>35</v>
      </c>
      <c r="F5024" t="s">
        <v>36</v>
      </c>
      <c r="H5024" s="2">
        <v>45736</v>
      </c>
      <c r="I5024" s="2" t="s">
        <v>19</v>
      </c>
      <c r="J5024" s="3">
        <v>34513</v>
      </c>
      <c r="K5024" s="3">
        <v>23477</v>
      </c>
      <c r="L5024" s="3">
        <v>234.77</v>
      </c>
      <c r="M5024" s="7"/>
      <c r="N5024" s="4">
        <v>3.1300000000000001E-2</v>
      </c>
      <c r="O5024" s="5">
        <v>3.6999999999999998E-2</v>
      </c>
    </row>
    <row r="5025" spans="1:15" hidden="1" x14ac:dyDescent="0.3">
      <c r="A5025" t="s">
        <v>2156</v>
      </c>
      <c r="B5025" t="s">
        <v>1115</v>
      </c>
      <c r="C5025" t="s">
        <v>41</v>
      </c>
      <c r="D5025" t="s">
        <v>3409</v>
      </c>
      <c r="E5025" t="s">
        <v>81</v>
      </c>
      <c r="F5025" t="s">
        <v>82</v>
      </c>
      <c r="H5025" s="2">
        <v>45736</v>
      </c>
      <c r="I5025" s="2" t="s">
        <v>19</v>
      </c>
      <c r="J5025" s="3">
        <v>57282</v>
      </c>
      <c r="K5025" s="3">
        <v>38966.160000000003</v>
      </c>
      <c r="L5025" s="3">
        <v>389.68</v>
      </c>
      <c r="M5025" s="7"/>
      <c r="N5025" s="4">
        <v>3.1300000000000001E-2</v>
      </c>
      <c r="O5025" s="5">
        <v>3.6999999999999998E-2</v>
      </c>
    </row>
    <row r="5026" spans="1:15" hidden="1" x14ac:dyDescent="0.3">
      <c r="A5026" t="s">
        <v>2156</v>
      </c>
      <c r="B5026" t="s">
        <v>955</v>
      </c>
      <c r="C5026" t="s">
        <v>325</v>
      </c>
      <c r="D5026" t="s">
        <v>3411</v>
      </c>
      <c r="E5026" t="s">
        <v>81</v>
      </c>
      <c r="F5026" t="s">
        <v>82</v>
      </c>
      <c r="H5026" s="2">
        <v>45736</v>
      </c>
      <c r="I5026" s="2" t="s">
        <v>19</v>
      </c>
      <c r="J5026" s="3">
        <v>9552</v>
      </c>
      <c r="K5026" s="3">
        <v>6497.92</v>
      </c>
      <c r="L5026" s="3">
        <v>64.98</v>
      </c>
      <c r="M5026" s="7"/>
      <c r="N5026" s="4">
        <v>3.1300000000000001E-2</v>
      </c>
      <c r="O5026" s="5">
        <v>3.6999999999999998E-2</v>
      </c>
    </row>
    <row r="5027" spans="1:15" hidden="1" x14ac:dyDescent="0.3">
      <c r="A5027" t="s">
        <v>2156</v>
      </c>
      <c r="B5027" t="s">
        <v>955</v>
      </c>
      <c r="C5027" t="s">
        <v>325</v>
      </c>
      <c r="D5027" t="s">
        <v>3963</v>
      </c>
      <c r="E5027" t="s">
        <v>81</v>
      </c>
      <c r="F5027" t="s">
        <v>82</v>
      </c>
      <c r="H5027" s="2">
        <v>45736</v>
      </c>
      <c r="I5027" s="2" t="s">
        <v>19</v>
      </c>
      <c r="J5027" s="3">
        <v>7751</v>
      </c>
      <c r="K5027" s="3">
        <v>5272</v>
      </c>
      <c r="L5027" s="3">
        <v>52.72</v>
      </c>
      <c r="M5027" s="7"/>
      <c r="N5027" s="4">
        <v>3.1300000000000001E-2</v>
      </c>
      <c r="O5027" s="5">
        <v>3.6999999999999998E-2</v>
      </c>
    </row>
    <row r="5028" spans="1:15" hidden="1" x14ac:dyDescent="0.3">
      <c r="A5028" t="s">
        <v>2156</v>
      </c>
      <c r="B5028" t="s">
        <v>1098</v>
      </c>
      <c r="C5028" t="s">
        <v>44</v>
      </c>
      <c r="D5028" t="s">
        <v>3964</v>
      </c>
      <c r="E5028" t="s">
        <v>35</v>
      </c>
      <c r="F5028" t="s">
        <v>36</v>
      </c>
      <c r="H5028" s="2">
        <v>45736</v>
      </c>
      <c r="I5028" s="2" t="s">
        <v>19</v>
      </c>
      <c r="J5028" s="3">
        <v>22266</v>
      </c>
      <c r="K5028" s="3">
        <v>15146</v>
      </c>
      <c r="L5028" s="3">
        <v>151.46</v>
      </c>
      <c r="M5028" s="7"/>
      <c r="N5028" s="4">
        <v>3.1300000000000001E-2</v>
      </c>
      <c r="O5028" s="5">
        <v>3.6999999999999998E-2</v>
      </c>
    </row>
    <row r="5029" spans="1:15" hidden="1" x14ac:dyDescent="0.3">
      <c r="A5029" t="s">
        <v>2156</v>
      </c>
      <c r="B5029" t="s">
        <v>1089</v>
      </c>
      <c r="C5029" t="s">
        <v>41</v>
      </c>
      <c r="D5029" t="s">
        <v>3965</v>
      </c>
      <c r="E5029" t="s">
        <v>30</v>
      </c>
      <c r="F5029" t="s">
        <v>31</v>
      </c>
      <c r="H5029" s="2">
        <v>45736</v>
      </c>
      <c r="I5029" s="2" t="s">
        <v>19</v>
      </c>
      <c r="J5029" s="3">
        <v>12406</v>
      </c>
      <c r="K5029" s="3">
        <v>8439</v>
      </c>
      <c r="L5029" s="3">
        <v>84.39</v>
      </c>
      <c r="M5029" s="7"/>
      <c r="N5029" s="4">
        <v>3.1300000000000001E-2</v>
      </c>
      <c r="O5029" s="5">
        <v>3.6999999999999998E-2</v>
      </c>
    </row>
    <row r="5030" spans="1:15" hidden="1" x14ac:dyDescent="0.3">
      <c r="A5030" t="s">
        <v>2156</v>
      </c>
      <c r="B5030" t="s">
        <v>1087</v>
      </c>
      <c r="C5030" t="s">
        <v>41</v>
      </c>
      <c r="D5030" t="s">
        <v>3966</v>
      </c>
      <c r="E5030" t="s">
        <v>30</v>
      </c>
      <c r="F5030" t="s">
        <v>31</v>
      </c>
      <c r="H5030" s="2">
        <v>45736</v>
      </c>
      <c r="I5030" s="2" t="s">
        <v>19</v>
      </c>
      <c r="J5030" s="3">
        <v>12406</v>
      </c>
      <c r="K5030" s="3">
        <v>8439</v>
      </c>
      <c r="L5030" s="3">
        <v>84.39</v>
      </c>
      <c r="M5030" s="7"/>
      <c r="N5030" s="4">
        <v>3.1300000000000001E-2</v>
      </c>
      <c r="O5030" s="5">
        <v>3.6999999999999998E-2</v>
      </c>
    </row>
    <row r="5031" spans="1:15" hidden="1" x14ac:dyDescent="0.3">
      <c r="A5031" t="s">
        <v>2156</v>
      </c>
      <c r="B5031" t="s">
        <v>1372</v>
      </c>
      <c r="C5031" t="s">
        <v>41</v>
      </c>
      <c r="D5031" t="s">
        <v>3412</v>
      </c>
      <c r="E5031" t="s">
        <v>35</v>
      </c>
      <c r="F5031" t="s">
        <v>36</v>
      </c>
      <c r="H5031" s="2">
        <v>45736</v>
      </c>
      <c r="I5031" s="2" t="s">
        <v>19</v>
      </c>
      <c r="J5031" s="3">
        <v>43158</v>
      </c>
      <c r="K5031" s="3">
        <v>29357.94</v>
      </c>
      <c r="L5031" s="3">
        <v>293.58</v>
      </c>
      <c r="M5031" s="7"/>
      <c r="N5031" s="4">
        <v>3.1300000000000001E-2</v>
      </c>
      <c r="O5031" s="5">
        <v>3.6999999999999998E-2</v>
      </c>
    </row>
    <row r="5032" spans="1:15" hidden="1" x14ac:dyDescent="0.3">
      <c r="A5032" t="s">
        <v>2156</v>
      </c>
      <c r="B5032" t="s">
        <v>829</v>
      </c>
      <c r="C5032" t="s">
        <v>41</v>
      </c>
      <c r="D5032" t="s">
        <v>3967</v>
      </c>
      <c r="E5032" t="s">
        <v>26</v>
      </c>
      <c r="F5032" t="s">
        <v>27</v>
      </c>
      <c r="H5032" s="2">
        <v>45736</v>
      </c>
      <c r="I5032" s="2" t="s">
        <v>19</v>
      </c>
      <c r="J5032" s="3">
        <v>22620</v>
      </c>
      <c r="K5032" s="3">
        <v>15387</v>
      </c>
      <c r="L5032" s="3">
        <v>153.87</v>
      </c>
      <c r="M5032" s="7"/>
      <c r="N5032" s="4">
        <v>3.1300000000000001E-2</v>
      </c>
      <c r="O5032" s="5">
        <v>3.6999999999999998E-2</v>
      </c>
    </row>
    <row r="5033" spans="1:15" hidden="1" x14ac:dyDescent="0.3">
      <c r="A5033" t="s">
        <v>2156</v>
      </c>
      <c r="B5033" t="s">
        <v>1091</v>
      </c>
      <c r="C5033" t="s">
        <v>41</v>
      </c>
      <c r="D5033" t="s">
        <v>3968</v>
      </c>
      <c r="E5033" t="s">
        <v>30</v>
      </c>
      <c r="F5033" t="s">
        <v>31</v>
      </c>
      <c r="H5033" s="2">
        <v>45736</v>
      </c>
      <c r="I5033" s="2" t="s">
        <v>19</v>
      </c>
      <c r="J5033" s="3">
        <v>12406</v>
      </c>
      <c r="K5033" s="3">
        <v>8439</v>
      </c>
      <c r="L5033" s="3">
        <v>84.39</v>
      </c>
      <c r="M5033" s="7"/>
      <c r="N5033" s="4">
        <v>3.1300000000000001E-2</v>
      </c>
      <c r="O5033" s="5">
        <v>3.6999999999999998E-2</v>
      </c>
    </row>
    <row r="5034" spans="1:15" hidden="1" x14ac:dyDescent="0.3">
      <c r="A5034" t="s">
        <v>2156</v>
      </c>
      <c r="B5034" t="s">
        <v>1370</v>
      </c>
      <c r="C5034" t="s">
        <v>44</v>
      </c>
      <c r="D5034" t="s">
        <v>3413</v>
      </c>
      <c r="E5034" t="s">
        <v>337</v>
      </c>
      <c r="F5034" t="s">
        <v>338</v>
      </c>
      <c r="H5034" s="2">
        <v>45736</v>
      </c>
      <c r="I5034" s="2" t="s">
        <v>19</v>
      </c>
      <c r="J5034" s="3">
        <v>20267</v>
      </c>
      <c r="K5034" s="3">
        <v>13816.32</v>
      </c>
      <c r="L5034" s="3">
        <v>138.18</v>
      </c>
      <c r="M5034" s="7"/>
      <c r="N5034" s="4">
        <v>3.1300000000000001E-2</v>
      </c>
      <c r="O5034" s="5">
        <v>3.6999999999999998E-2</v>
      </c>
    </row>
    <row r="5035" spans="1:15" hidden="1" x14ac:dyDescent="0.3">
      <c r="A5035" t="s">
        <v>2156</v>
      </c>
      <c r="B5035" t="s">
        <v>2724</v>
      </c>
      <c r="C5035" t="s">
        <v>41</v>
      </c>
      <c r="D5035" t="s">
        <v>3414</v>
      </c>
      <c r="E5035" t="s">
        <v>59</v>
      </c>
      <c r="F5035" t="s">
        <v>60</v>
      </c>
      <c r="H5035" s="2">
        <v>45736</v>
      </c>
      <c r="I5035" s="2" t="s">
        <v>19</v>
      </c>
      <c r="J5035" s="3">
        <v>50980</v>
      </c>
      <c r="K5035" s="3">
        <v>34679.089999999997</v>
      </c>
      <c r="L5035" s="3">
        <v>346.81</v>
      </c>
      <c r="M5035" s="7"/>
      <c r="N5035" s="4">
        <v>3.1300000000000001E-2</v>
      </c>
      <c r="O5035" s="5">
        <v>3.6999999999999998E-2</v>
      </c>
    </row>
    <row r="5036" spans="1:15" hidden="1" x14ac:dyDescent="0.3">
      <c r="A5036" t="s">
        <v>2156</v>
      </c>
      <c r="B5036" t="s">
        <v>1094</v>
      </c>
      <c r="C5036" t="s">
        <v>44</v>
      </c>
      <c r="D5036" t="s">
        <v>3969</v>
      </c>
      <c r="E5036" t="s">
        <v>16</v>
      </c>
      <c r="F5036" t="s">
        <v>17</v>
      </c>
      <c r="H5036" s="2">
        <v>45736</v>
      </c>
      <c r="I5036" s="2" t="s">
        <v>19</v>
      </c>
      <c r="J5036" s="3">
        <v>98504</v>
      </c>
      <c r="K5036" s="3">
        <v>65525</v>
      </c>
      <c r="L5036" s="3">
        <v>655.25</v>
      </c>
      <c r="M5036" s="7"/>
      <c r="N5036" s="4">
        <v>3.1300000000000001E-2</v>
      </c>
      <c r="O5036" s="5">
        <v>3.6999999999999998E-2</v>
      </c>
    </row>
    <row r="5037" spans="1:15" hidden="1" x14ac:dyDescent="0.3">
      <c r="A5037" t="s">
        <v>2156</v>
      </c>
      <c r="B5037" t="s">
        <v>1096</v>
      </c>
      <c r="C5037" t="s">
        <v>41</v>
      </c>
      <c r="D5037" t="s">
        <v>3970</v>
      </c>
      <c r="E5037" t="s">
        <v>16</v>
      </c>
      <c r="F5037" t="s">
        <v>17</v>
      </c>
      <c r="H5037" s="2">
        <v>45736</v>
      </c>
      <c r="I5037" s="2" t="s">
        <v>19</v>
      </c>
      <c r="J5037" s="3">
        <v>14774</v>
      </c>
      <c r="K5037" s="3">
        <v>10050</v>
      </c>
      <c r="L5037" s="3">
        <v>100.49</v>
      </c>
      <c r="M5037" s="7"/>
      <c r="N5037" s="4">
        <v>3.1300000000000001E-2</v>
      </c>
      <c r="O5037" s="5">
        <v>3.6999999999999998E-2</v>
      </c>
    </row>
    <row r="5038" spans="1:15" hidden="1" x14ac:dyDescent="0.3">
      <c r="A5038" t="s">
        <v>2156</v>
      </c>
      <c r="B5038" t="s">
        <v>3326</v>
      </c>
      <c r="C5038" t="s">
        <v>41</v>
      </c>
      <c r="D5038" t="s">
        <v>3971</v>
      </c>
      <c r="E5038" t="s">
        <v>756</v>
      </c>
      <c r="F5038" t="s">
        <v>757</v>
      </c>
      <c r="H5038" s="2">
        <v>45736</v>
      </c>
      <c r="I5038" s="2" t="s">
        <v>19</v>
      </c>
      <c r="J5038" s="3">
        <v>15609</v>
      </c>
      <c r="K5038" s="3">
        <v>10618</v>
      </c>
      <c r="L5038" s="3">
        <v>106.17</v>
      </c>
      <c r="M5038" s="7"/>
      <c r="N5038" s="4">
        <v>3.1300000000000001E-2</v>
      </c>
      <c r="O5038" s="5">
        <v>3.6999999999999998E-2</v>
      </c>
    </row>
    <row r="5039" spans="1:15" hidden="1" x14ac:dyDescent="0.3">
      <c r="A5039" t="s">
        <v>2156</v>
      </c>
      <c r="B5039" t="s">
        <v>1100</v>
      </c>
      <c r="C5039" t="s">
        <v>41</v>
      </c>
      <c r="D5039" t="s">
        <v>3972</v>
      </c>
      <c r="E5039" t="s">
        <v>16</v>
      </c>
      <c r="F5039" t="s">
        <v>17</v>
      </c>
      <c r="H5039" s="2">
        <v>45736</v>
      </c>
      <c r="I5039" s="2" t="s">
        <v>19</v>
      </c>
      <c r="J5039" s="3">
        <v>25083</v>
      </c>
      <c r="K5039" s="3">
        <v>17062</v>
      </c>
      <c r="L5039" s="3">
        <v>170.61</v>
      </c>
      <c r="M5039" s="7"/>
      <c r="N5039" s="4">
        <v>3.1300000000000001E-2</v>
      </c>
      <c r="O5039" s="5">
        <v>3.6999999999999998E-2</v>
      </c>
    </row>
    <row r="5040" spans="1:15" hidden="1" x14ac:dyDescent="0.3">
      <c r="A5040" t="s">
        <v>2156</v>
      </c>
      <c r="B5040" t="s">
        <v>529</v>
      </c>
      <c r="C5040" t="s">
        <v>41</v>
      </c>
      <c r="D5040" t="s">
        <v>3934</v>
      </c>
      <c r="E5040" t="s">
        <v>35</v>
      </c>
      <c r="F5040" t="s">
        <v>36</v>
      </c>
      <c r="H5040" s="2">
        <v>45736</v>
      </c>
      <c r="I5040" s="2" t="s">
        <v>19</v>
      </c>
      <c r="J5040" s="3">
        <v>36272</v>
      </c>
      <c r="K5040" s="3">
        <v>24674</v>
      </c>
      <c r="L5040" s="3">
        <v>246.74</v>
      </c>
      <c r="M5040" s="7"/>
      <c r="N5040" s="4">
        <v>3.1300000000000001E-2</v>
      </c>
      <c r="O5040" s="5">
        <v>3.6999999999999998E-2</v>
      </c>
    </row>
    <row r="5041" spans="1:15" hidden="1" x14ac:dyDescent="0.3">
      <c r="A5041" t="s">
        <v>2156</v>
      </c>
      <c r="B5041" t="s">
        <v>842</v>
      </c>
      <c r="C5041" t="s">
        <v>41</v>
      </c>
      <c r="D5041" t="s">
        <v>3973</v>
      </c>
      <c r="E5041" t="s">
        <v>756</v>
      </c>
      <c r="F5041" t="s">
        <v>757</v>
      </c>
      <c r="H5041" s="2">
        <v>45736</v>
      </c>
      <c r="I5041" s="2" t="s">
        <v>19</v>
      </c>
      <c r="J5041" s="3">
        <v>26049</v>
      </c>
      <c r="K5041" s="3">
        <v>17725</v>
      </c>
      <c r="L5041" s="3">
        <v>177.24</v>
      </c>
      <c r="M5041" s="7"/>
      <c r="N5041" s="4">
        <v>3.1300000000000001E-2</v>
      </c>
      <c r="O5041" s="5">
        <v>3.6999999999999998E-2</v>
      </c>
    </row>
    <row r="5042" spans="1:15" hidden="1" x14ac:dyDescent="0.3">
      <c r="A5042" t="s">
        <v>2156</v>
      </c>
      <c r="B5042" t="s">
        <v>842</v>
      </c>
      <c r="C5042" t="s">
        <v>41</v>
      </c>
      <c r="D5042" t="s">
        <v>3974</v>
      </c>
      <c r="E5042" t="s">
        <v>756</v>
      </c>
      <c r="F5042" t="s">
        <v>757</v>
      </c>
      <c r="H5042" s="2">
        <v>45736</v>
      </c>
      <c r="I5042" s="2" t="s">
        <v>19</v>
      </c>
      <c r="J5042" s="3">
        <v>17375</v>
      </c>
      <c r="K5042" s="3">
        <v>11819</v>
      </c>
      <c r="L5042" s="3">
        <v>118.18</v>
      </c>
      <c r="M5042" s="7"/>
      <c r="N5042" s="4">
        <v>3.1300000000000001E-2</v>
      </c>
      <c r="O5042" s="5">
        <v>3.6999999999999998E-2</v>
      </c>
    </row>
    <row r="5043" spans="1:15" hidden="1" x14ac:dyDescent="0.3">
      <c r="A5043" t="s">
        <v>2156</v>
      </c>
      <c r="B5043" t="s">
        <v>1105</v>
      </c>
      <c r="C5043" t="s">
        <v>41</v>
      </c>
      <c r="D5043" t="s">
        <v>3975</v>
      </c>
      <c r="E5043" t="s">
        <v>16</v>
      </c>
      <c r="F5043" t="s">
        <v>17</v>
      </c>
      <c r="H5043" s="2">
        <v>45736</v>
      </c>
      <c r="I5043" s="2" t="s">
        <v>19</v>
      </c>
      <c r="J5043" s="3">
        <v>54869</v>
      </c>
      <c r="K5043" s="3">
        <v>37324</v>
      </c>
      <c r="L5043" s="3">
        <v>373.24</v>
      </c>
      <c r="M5043" s="7"/>
      <c r="N5043" s="4">
        <v>3.1300000000000001E-2</v>
      </c>
      <c r="O5043" s="5">
        <v>3.6999999999999998E-2</v>
      </c>
    </row>
    <row r="5044" spans="1:15" hidden="1" x14ac:dyDescent="0.3">
      <c r="A5044" t="s">
        <v>2156</v>
      </c>
      <c r="B5044" t="s">
        <v>3847</v>
      </c>
      <c r="C5044" t="s">
        <v>44</v>
      </c>
      <c r="D5044" t="s">
        <v>4053</v>
      </c>
      <c r="E5044" t="s">
        <v>35</v>
      </c>
      <c r="F5044" t="s">
        <v>36</v>
      </c>
      <c r="H5044" s="2">
        <v>45736</v>
      </c>
      <c r="I5044" s="2" t="s">
        <v>19</v>
      </c>
      <c r="J5044" s="3">
        <v>16431</v>
      </c>
      <c r="K5044" s="3">
        <v>11177</v>
      </c>
      <c r="L5044" s="3">
        <v>111.77</v>
      </c>
      <c r="M5044" s="7"/>
      <c r="N5044" s="4">
        <v>3.1300000000000001E-2</v>
      </c>
      <c r="O5044" s="5">
        <v>3.6999999999999998E-2</v>
      </c>
    </row>
    <row r="5045" spans="1:15" hidden="1" x14ac:dyDescent="0.3">
      <c r="A5045" t="s">
        <v>2156</v>
      </c>
      <c r="B5045" t="s">
        <v>3847</v>
      </c>
      <c r="C5045" t="s">
        <v>44</v>
      </c>
      <c r="D5045" t="s">
        <v>4054</v>
      </c>
      <c r="E5045" t="s">
        <v>35</v>
      </c>
      <c r="F5045" t="s">
        <v>36</v>
      </c>
      <c r="H5045" s="2">
        <v>45736</v>
      </c>
      <c r="I5045" s="2" t="s">
        <v>19</v>
      </c>
      <c r="J5045" s="3">
        <v>22335</v>
      </c>
      <c r="K5045" s="3">
        <v>15193</v>
      </c>
      <c r="L5045" s="3">
        <v>151.91999999999999</v>
      </c>
      <c r="M5045" s="7"/>
      <c r="N5045" s="4">
        <v>3.1300000000000001E-2</v>
      </c>
      <c r="O5045" s="5">
        <v>3.6999999999999998E-2</v>
      </c>
    </row>
    <row r="5046" spans="1:15" hidden="1" x14ac:dyDescent="0.3">
      <c r="A5046" t="s">
        <v>2156</v>
      </c>
      <c r="B5046" t="s">
        <v>3333</v>
      </c>
      <c r="C5046" t="s">
        <v>44</v>
      </c>
      <c r="D5046" t="s">
        <v>3976</v>
      </c>
      <c r="E5046" t="s">
        <v>81</v>
      </c>
      <c r="F5046" t="s">
        <v>82</v>
      </c>
      <c r="H5046" s="2">
        <v>45736</v>
      </c>
      <c r="I5046" s="2" t="s">
        <v>19</v>
      </c>
      <c r="J5046" s="3">
        <v>85694</v>
      </c>
      <c r="K5046" s="3">
        <v>57004</v>
      </c>
      <c r="L5046" s="3">
        <v>570.04</v>
      </c>
      <c r="M5046" s="7"/>
      <c r="N5046" s="4">
        <v>3.1300000000000001E-2</v>
      </c>
      <c r="O5046" s="5">
        <v>3.6999999999999998E-2</v>
      </c>
    </row>
    <row r="5047" spans="1:15" hidden="1" x14ac:dyDescent="0.3">
      <c r="A5047" t="s">
        <v>2156</v>
      </c>
      <c r="B5047" t="s">
        <v>320</v>
      </c>
      <c r="C5047" t="s">
        <v>41</v>
      </c>
      <c r="D5047" t="s">
        <v>3977</v>
      </c>
      <c r="E5047" t="s">
        <v>244</v>
      </c>
      <c r="F5047" t="s">
        <v>245</v>
      </c>
      <c r="H5047" s="2">
        <v>45736</v>
      </c>
      <c r="I5047" s="2" t="s">
        <v>19</v>
      </c>
      <c r="J5047" s="3">
        <v>17099</v>
      </c>
      <c r="K5047" s="3">
        <v>11631</v>
      </c>
      <c r="L5047" s="3">
        <v>116.31</v>
      </c>
      <c r="M5047" s="7"/>
      <c r="N5047" s="4">
        <v>3.1300000000000001E-2</v>
      </c>
      <c r="O5047" s="5">
        <v>3.6999999999999998E-2</v>
      </c>
    </row>
    <row r="5048" spans="1:15" hidden="1" x14ac:dyDescent="0.3">
      <c r="A5048" t="s">
        <v>2156</v>
      </c>
      <c r="B5048" t="s">
        <v>1111</v>
      </c>
      <c r="C5048" t="s">
        <v>41</v>
      </c>
      <c r="D5048" t="s">
        <v>3935</v>
      </c>
      <c r="E5048" t="s">
        <v>244</v>
      </c>
      <c r="F5048" t="s">
        <v>245</v>
      </c>
      <c r="H5048" s="2">
        <v>45736</v>
      </c>
      <c r="I5048" s="2" t="s">
        <v>19</v>
      </c>
      <c r="J5048" s="3">
        <v>8874</v>
      </c>
      <c r="K5048" s="3">
        <v>6036</v>
      </c>
      <c r="L5048" s="3">
        <v>60.36</v>
      </c>
      <c r="M5048" s="7"/>
      <c r="N5048" s="4">
        <v>3.1300000000000001E-2</v>
      </c>
      <c r="O5048" s="5">
        <v>3.6999999999999998E-2</v>
      </c>
    </row>
    <row r="5049" spans="1:15" hidden="1" x14ac:dyDescent="0.3">
      <c r="A5049" t="s">
        <v>2156</v>
      </c>
      <c r="B5049" t="s">
        <v>240</v>
      </c>
      <c r="C5049" t="s">
        <v>44</v>
      </c>
      <c r="D5049" t="s">
        <v>3978</v>
      </c>
      <c r="E5049" t="s">
        <v>59</v>
      </c>
      <c r="F5049" t="s">
        <v>60</v>
      </c>
      <c r="H5049" s="2">
        <v>45736</v>
      </c>
      <c r="I5049" s="2" t="s">
        <v>19</v>
      </c>
      <c r="J5049" s="3">
        <v>217592</v>
      </c>
      <c r="K5049" s="3">
        <v>145010</v>
      </c>
      <c r="L5049" s="3">
        <v>1450.1</v>
      </c>
      <c r="M5049" s="7"/>
      <c r="N5049" s="4">
        <v>3.1300000000000001E-2</v>
      </c>
      <c r="O5049" s="5">
        <v>3.6999999999999998E-2</v>
      </c>
    </row>
    <row r="5050" spans="1:15" hidden="1" x14ac:dyDescent="0.3">
      <c r="A5050" t="s">
        <v>2156</v>
      </c>
      <c r="B5050" t="s">
        <v>79</v>
      </c>
      <c r="C5050" t="s">
        <v>44</v>
      </c>
      <c r="D5050" t="s">
        <v>3979</v>
      </c>
      <c r="E5050" t="s">
        <v>81</v>
      </c>
      <c r="F5050" t="s">
        <v>82</v>
      </c>
      <c r="H5050" s="2">
        <v>45736</v>
      </c>
      <c r="I5050" s="2" t="s">
        <v>19</v>
      </c>
      <c r="J5050" s="3">
        <v>29007</v>
      </c>
      <c r="K5050" s="3">
        <v>19732</v>
      </c>
      <c r="L5050" s="3">
        <v>197.31</v>
      </c>
      <c r="M5050" s="7"/>
      <c r="N5050" s="4">
        <v>3.1300000000000001E-2</v>
      </c>
      <c r="O5050" s="5">
        <v>3.6999999999999998E-2</v>
      </c>
    </row>
    <row r="5051" spans="1:15" hidden="1" x14ac:dyDescent="0.3">
      <c r="A5051" t="s">
        <v>2156</v>
      </c>
      <c r="B5051" t="s">
        <v>442</v>
      </c>
      <c r="C5051" t="s">
        <v>41</v>
      </c>
      <c r="D5051" t="s">
        <v>2684</v>
      </c>
      <c r="E5051" t="s">
        <v>432</v>
      </c>
      <c r="F5051" t="s">
        <v>433</v>
      </c>
      <c r="H5051" s="2">
        <v>45736</v>
      </c>
      <c r="I5051" s="2" t="s">
        <v>19</v>
      </c>
      <c r="J5051" s="3">
        <v>239862</v>
      </c>
      <c r="K5051" s="3">
        <v>145780</v>
      </c>
      <c r="L5051" s="3">
        <v>1457.79</v>
      </c>
      <c r="M5051" s="7"/>
      <c r="N5051" s="4">
        <v>3.1300000000000001E-2</v>
      </c>
      <c r="O5051" s="5">
        <v>3.6999999999999998E-2</v>
      </c>
    </row>
    <row r="5052" spans="1:15" hidden="1" x14ac:dyDescent="0.3">
      <c r="A5052" t="s">
        <v>2156</v>
      </c>
      <c r="B5052" t="s">
        <v>324</v>
      </c>
      <c r="C5052" t="s">
        <v>325</v>
      </c>
      <c r="D5052" t="s">
        <v>3980</v>
      </c>
      <c r="E5052" t="s">
        <v>22</v>
      </c>
      <c r="F5052" t="s">
        <v>23</v>
      </c>
      <c r="H5052" s="2">
        <v>45736</v>
      </c>
      <c r="I5052" s="2" t="s">
        <v>19</v>
      </c>
      <c r="J5052" s="3">
        <v>7483</v>
      </c>
      <c r="K5052" s="3">
        <v>5090</v>
      </c>
      <c r="L5052" s="3">
        <v>50.9</v>
      </c>
      <c r="M5052" s="7"/>
      <c r="N5052" s="4">
        <v>3.1300000000000001E-2</v>
      </c>
      <c r="O5052" s="5">
        <v>3.6999999999999998E-2</v>
      </c>
    </row>
    <row r="5053" spans="1:15" hidden="1" x14ac:dyDescent="0.3">
      <c r="A5053" t="s">
        <v>2156</v>
      </c>
      <c r="B5053" t="s">
        <v>1121</v>
      </c>
      <c r="C5053" t="s">
        <v>41</v>
      </c>
      <c r="D5053" t="s">
        <v>3981</v>
      </c>
      <c r="E5053" t="s">
        <v>51</v>
      </c>
      <c r="F5053" t="s">
        <v>52</v>
      </c>
      <c r="H5053" s="2">
        <v>45736</v>
      </c>
      <c r="I5053" s="2" t="s">
        <v>19</v>
      </c>
      <c r="J5053" s="3">
        <v>24083</v>
      </c>
      <c r="K5053" s="3">
        <v>16382</v>
      </c>
      <c r="L5053" s="3">
        <v>163.81</v>
      </c>
      <c r="M5053" s="7"/>
      <c r="N5053" s="4">
        <v>3.1300000000000001E-2</v>
      </c>
      <c r="O5053" s="5">
        <v>3.6999999999999998E-2</v>
      </c>
    </row>
    <row r="5054" spans="1:15" hidden="1" x14ac:dyDescent="0.3">
      <c r="A5054" t="s">
        <v>2156</v>
      </c>
      <c r="B5054" t="s">
        <v>1119</v>
      </c>
      <c r="C5054" t="s">
        <v>41</v>
      </c>
      <c r="D5054" t="s">
        <v>3982</v>
      </c>
      <c r="E5054" t="s">
        <v>432</v>
      </c>
      <c r="F5054" t="s">
        <v>433</v>
      </c>
      <c r="H5054" s="2">
        <v>45736</v>
      </c>
      <c r="I5054" s="2" t="s">
        <v>19</v>
      </c>
      <c r="J5054" s="3">
        <v>43251</v>
      </c>
      <c r="K5054" s="3">
        <v>29421</v>
      </c>
      <c r="L5054" s="3">
        <v>294.2</v>
      </c>
      <c r="M5054" s="7"/>
      <c r="N5054" s="4">
        <v>3.1300000000000001E-2</v>
      </c>
      <c r="O5054" s="5">
        <v>3.6999999999999998E-2</v>
      </c>
    </row>
    <row r="5055" spans="1:15" hidden="1" x14ac:dyDescent="0.3">
      <c r="A5055" t="s">
        <v>2156</v>
      </c>
      <c r="B5055" t="s">
        <v>1117</v>
      </c>
      <c r="C5055" t="s">
        <v>44</v>
      </c>
      <c r="D5055" t="s">
        <v>3983</v>
      </c>
      <c r="E5055" t="s">
        <v>81</v>
      </c>
      <c r="F5055" t="s">
        <v>82</v>
      </c>
      <c r="H5055" s="2">
        <v>45736</v>
      </c>
      <c r="I5055" s="2" t="s">
        <v>19</v>
      </c>
      <c r="J5055" s="3">
        <v>17709</v>
      </c>
      <c r="K5055" s="3">
        <v>11780</v>
      </c>
      <c r="L5055" s="3">
        <v>117.8</v>
      </c>
      <c r="M5055" s="7"/>
      <c r="N5055" s="4">
        <v>3.1300000000000001E-2</v>
      </c>
      <c r="O5055" s="5">
        <v>3.6999999999999998E-2</v>
      </c>
    </row>
    <row r="5056" spans="1:15" hidden="1" x14ac:dyDescent="0.3">
      <c r="A5056" t="s">
        <v>2156</v>
      </c>
      <c r="B5056" t="s">
        <v>469</v>
      </c>
      <c r="C5056" t="s">
        <v>41</v>
      </c>
      <c r="D5056" t="s">
        <v>3985</v>
      </c>
      <c r="E5056" t="s">
        <v>59</v>
      </c>
      <c r="F5056" t="s">
        <v>60</v>
      </c>
      <c r="H5056" s="2">
        <v>45736</v>
      </c>
      <c r="I5056" s="2" t="s">
        <v>19</v>
      </c>
      <c r="J5056" s="3">
        <v>37062</v>
      </c>
      <c r="K5056" s="3">
        <v>25211</v>
      </c>
      <c r="L5056" s="3">
        <v>252.11</v>
      </c>
      <c r="M5056" s="7"/>
      <c r="N5056" s="4">
        <v>3.1300000000000001E-2</v>
      </c>
      <c r="O5056" s="5">
        <v>3.6999999999999998E-2</v>
      </c>
    </row>
    <row r="5057" spans="1:15" hidden="1" x14ac:dyDescent="0.3">
      <c r="A5057" t="s">
        <v>2156</v>
      </c>
      <c r="B5057" t="s">
        <v>1123</v>
      </c>
      <c r="C5057" t="s">
        <v>41</v>
      </c>
      <c r="D5057" t="s">
        <v>3936</v>
      </c>
      <c r="E5057" t="s">
        <v>16</v>
      </c>
      <c r="F5057" t="s">
        <v>17</v>
      </c>
      <c r="H5057" s="2">
        <v>45736</v>
      </c>
      <c r="I5057" s="2" t="s">
        <v>19</v>
      </c>
      <c r="J5057" s="3">
        <v>47554</v>
      </c>
      <c r="K5057" s="3">
        <v>32348</v>
      </c>
      <c r="L5057" s="3">
        <v>323.47000000000003</v>
      </c>
      <c r="M5057" s="7"/>
      <c r="N5057" s="4">
        <v>3.1300000000000001E-2</v>
      </c>
      <c r="O5057" s="5">
        <v>3.6999999999999998E-2</v>
      </c>
    </row>
    <row r="5058" spans="1:15" hidden="1" x14ac:dyDescent="0.3">
      <c r="A5058" t="s">
        <v>2156</v>
      </c>
      <c r="B5058" t="s">
        <v>1132</v>
      </c>
      <c r="C5058" t="s">
        <v>41</v>
      </c>
      <c r="D5058" t="s">
        <v>3986</v>
      </c>
      <c r="E5058" t="s">
        <v>35</v>
      </c>
      <c r="F5058" t="s">
        <v>36</v>
      </c>
      <c r="H5058" s="2">
        <v>45736</v>
      </c>
      <c r="I5058" s="2" t="s">
        <v>19</v>
      </c>
      <c r="J5058" s="3">
        <v>76121</v>
      </c>
      <c r="K5058" s="3">
        <v>51781</v>
      </c>
      <c r="L5058" s="3">
        <v>517.80999999999995</v>
      </c>
      <c r="M5058" s="7"/>
      <c r="N5058" s="4">
        <v>3.1300000000000001E-2</v>
      </c>
      <c r="O5058" s="5">
        <v>3.6999999999999998E-2</v>
      </c>
    </row>
    <row r="5059" spans="1:15" hidden="1" x14ac:dyDescent="0.3">
      <c r="A5059" t="s">
        <v>2156</v>
      </c>
      <c r="B5059" t="s">
        <v>2708</v>
      </c>
      <c r="C5059" t="s">
        <v>41</v>
      </c>
      <c r="D5059" t="s">
        <v>3987</v>
      </c>
      <c r="E5059" t="s">
        <v>51</v>
      </c>
      <c r="F5059" t="s">
        <v>52</v>
      </c>
      <c r="H5059" s="2">
        <v>45736</v>
      </c>
      <c r="I5059" s="2" t="s">
        <v>19</v>
      </c>
      <c r="J5059" s="3">
        <v>24310</v>
      </c>
      <c r="K5059" s="3">
        <v>16536</v>
      </c>
      <c r="L5059" s="3">
        <v>165.36</v>
      </c>
      <c r="M5059" s="7"/>
      <c r="N5059" s="4">
        <v>3.1300000000000001E-2</v>
      </c>
      <c r="O5059" s="5">
        <v>3.6999999999999998E-2</v>
      </c>
    </row>
    <row r="5060" spans="1:15" hidden="1" x14ac:dyDescent="0.3">
      <c r="A5060" t="s">
        <v>2156</v>
      </c>
      <c r="B5060" t="s">
        <v>1134</v>
      </c>
      <c r="C5060" t="s">
        <v>41</v>
      </c>
      <c r="D5060" t="s">
        <v>3988</v>
      </c>
      <c r="E5060" t="s">
        <v>81</v>
      </c>
      <c r="F5060" t="s">
        <v>82</v>
      </c>
      <c r="H5060" s="2">
        <v>45736</v>
      </c>
      <c r="I5060" s="2" t="s">
        <v>19</v>
      </c>
      <c r="J5060" s="3">
        <v>16283</v>
      </c>
      <c r="K5060" s="3">
        <v>11097</v>
      </c>
      <c r="L5060" s="3">
        <v>110.97</v>
      </c>
      <c r="M5060" s="7"/>
      <c r="N5060" s="4">
        <v>3.1300000000000001E-2</v>
      </c>
      <c r="O5060" s="5">
        <v>3.6999999999999998E-2</v>
      </c>
    </row>
    <row r="5061" spans="1:15" hidden="1" x14ac:dyDescent="0.3">
      <c r="A5061" t="s">
        <v>2156</v>
      </c>
      <c r="B5061" t="s">
        <v>1136</v>
      </c>
      <c r="C5061" t="s">
        <v>41</v>
      </c>
      <c r="D5061" t="s">
        <v>3989</v>
      </c>
      <c r="E5061" t="s">
        <v>81</v>
      </c>
      <c r="F5061" t="s">
        <v>82</v>
      </c>
      <c r="H5061" s="2">
        <v>45736</v>
      </c>
      <c r="I5061" s="2" t="s">
        <v>19</v>
      </c>
      <c r="J5061" s="3">
        <v>5911</v>
      </c>
      <c r="K5061" s="3">
        <v>4028</v>
      </c>
      <c r="L5061" s="3">
        <v>40.28</v>
      </c>
      <c r="M5061" s="7"/>
      <c r="N5061" s="4">
        <v>3.1300000000000001E-2</v>
      </c>
      <c r="O5061" s="5">
        <v>3.6999999999999998E-2</v>
      </c>
    </row>
    <row r="5062" spans="1:15" hidden="1" x14ac:dyDescent="0.3">
      <c r="A5062" t="s">
        <v>2156</v>
      </c>
      <c r="B5062" t="s">
        <v>78</v>
      </c>
      <c r="C5062" t="s">
        <v>41</v>
      </c>
      <c r="D5062" t="s">
        <v>3990</v>
      </c>
      <c r="E5062" t="s">
        <v>77</v>
      </c>
      <c r="F5062" t="s">
        <v>78</v>
      </c>
      <c r="H5062" s="2">
        <v>45736</v>
      </c>
      <c r="I5062" s="2" t="s">
        <v>19</v>
      </c>
      <c r="J5062" s="3">
        <v>31481</v>
      </c>
      <c r="K5062" s="3">
        <v>21455</v>
      </c>
      <c r="L5062" s="3">
        <v>214.54</v>
      </c>
      <c r="M5062" s="7"/>
      <c r="N5062" s="4">
        <v>3.1300000000000001E-2</v>
      </c>
      <c r="O5062" s="5">
        <v>3.6999999999999998E-2</v>
      </c>
    </row>
    <row r="5063" spans="1:15" hidden="1" x14ac:dyDescent="0.3">
      <c r="A5063" t="s">
        <v>2156</v>
      </c>
      <c r="B5063" t="s">
        <v>1140</v>
      </c>
      <c r="C5063" t="s">
        <v>41</v>
      </c>
      <c r="D5063" t="s">
        <v>3937</v>
      </c>
      <c r="E5063" t="s">
        <v>51</v>
      </c>
      <c r="F5063" t="s">
        <v>52</v>
      </c>
      <c r="H5063" s="2">
        <v>45736</v>
      </c>
      <c r="I5063" s="2" t="s">
        <v>19</v>
      </c>
      <c r="J5063" s="3">
        <v>72314</v>
      </c>
      <c r="K5063" s="3">
        <v>49284</v>
      </c>
      <c r="L5063" s="3">
        <v>492.84</v>
      </c>
      <c r="M5063" s="7"/>
      <c r="N5063" s="4">
        <v>3.1300000000000001E-2</v>
      </c>
      <c r="O5063" s="5">
        <v>3.6999999999999998E-2</v>
      </c>
    </row>
    <row r="5064" spans="1:15" hidden="1" x14ac:dyDescent="0.3">
      <c r="A5064" t="s">
        <v>2156</v>
      </c>
      <c r="B5064" t="s">
        <v>1152</v>
      </c>
      <c r="C5064" t="s">
        <v>41</v>
      </c>
      <c r="D5064" t="s">
        <v>3991</v>
      </c>
      <c r="E5064" t="s">
        <v>81</v>
      </c>
      <c r="F5064" t="s">
        <v>82</v>
      </c>
      <c r="H5064" s="2">
        <v>45736</v>
      </c>
      <c r="I5064" s="2" t="s">
        <v>19</v>
      </c>
      <c r="J5064" s="3">
        <v>37171</v>
      </c>
      <c r="K5064" s="3">
        <v>25333</v>
      </c>
      <c r="L5064" s="3">
        <v>253.32</v>
      </c>
      <c r="M5064" s="7"/>
      <c r="N5064" s="4">
        <v>3.1300000000000001E-2</v>
      </c>
      <c r="O5064" s="5">
        <v>3.6999999999999998E-2</v>
      </c>
    </row>
    <row r="5065" spans="1:15" hidden="1" x14ac:dyDescent="0.3">
      <c r="A5065" t="s">
        <v>2156</v>
      </c>
      <c r="B5065" t="s">
        <v>955</v>
      </c>
      <c r="C5065" t="s">
        <v>41</v>
      </c>
      <c r="D5065" t="s">
        <v>3992</v>
      </c>
      <c r="E5065" t="s">
        <v>81</v>
      </c>
      <c r="F5065" t="s">
        <v>82</v>
      </c>
      <c r="H5065" s="2">
        <v>45736</v>
      </c>
      <c r="I5065" s="2" t="s">
        <v>19</v>
      </c>
      <c r="J5065" s="3">
        <v>37247.21</v>
      </c>
      <c r="K5065" s="3">
        <v>25385</v>
      </c>
      <c r="L5065" s="3">
        <v>253.85</v>
      </c>
      <c r="M5065" s="7"/>
      <c r="N5065" s="4">
        <v>3.1300000000000001E-2</v>
      </c>
      <c r="O5065" s="5">
        <v>3.6999999999999998E-2</v>
      </c>
    </row>
    <row r="5066" spans="1:15" hidden="1" x14ac:dyDescent="0.3">
      <c r="A5066" t="s">
        <v>2156</v>
      </c>
      <c r="B5066" t="s">
        <v>1162</v>
      </c>
      <c r="C5066" t="s">
        <v>44</v>
      </c>
      <c r="D5066" t="s">
        <v>4121</v>
      </c>
      <c r="E5066" t="s">
        <v>16</v>
      </c>
      <c r="F5066" t="s">
        <v>17</v>
      </c>
      <c r="H5066" s="2">
        <v>45736</v>
      </c>
      <c r="I5066" s="2" t="s">
        <v>19</v>
      </c>
      <c r="J5066" s="3">
        <v>30083</v>
      </c>
      <c r="K5066" s="3">
        <v>20502</v>
      </c>
      <c r="L5066" s="3">
        <v>205.02</v>
      </c>
      <c r="M5066" s="7"/>
      <c r="N5066" s="4">
        <v>3.1300000000000001E-2</v>
      </c>
      <c r="O5066" s="5">
        <v>3.6999999999999998E-2</v>
      </c>
    </row>
    <row r="5067" spans="1:15" hidden="1" x14ac:dyDescent="0.3">
      <c r="A5067" t="s">
        <v>2156</v>
      </c>
      <c r="B5067" t="s">
        <v>1168</v>
      </c>
      <c r="C5067" t="s">
        <v>41</v>
      </c>
      <c r="D5067" t="s">
        <v>3993</v>
      </c>
      <c r="E5067" t="s">
        <v>51</v>
      </c>
      <c r="F5067" t="s">
        <v>52</v>
      </c>
      <c r="H5067" s="2">
        <v>45736</v>
      </c>
      <c r="I5067" s="2" t="s">
        <v>19</v>
      </c>
      <c r="J5067" s="3">
        <v>99267</v>
      </c>
      <c r="K5067" s="3">
        <v>67653</v>
      </c>
      <c r="L5067" s="3">
        <v>676.52</v>
      </c>
      <c r="M5067" s="7"/>
      <c r="N5067" s="4">
        <v>3.1300000000000001E-2</v>
      </c>
      <c r="O5067" s="5">
        <v>3.6999999999999998E-2</v>
      </c>
    </row>
    <row r="5068" spans="1:15" hidden="1" x14ac:dyDescent="0.3">
      <c r="A5068" t="s">
        <v>2156</v>
      </c>
      <c r="B5068" t="s">
        <v>1166</v>
      </c>
      <c r="C5068" t="s">
        <v>41</v>
      </c>
      <c r="D5068" t="s">
        <v>4122</v>
      </c>
      <c r="E5068" t="s">
        <v>81</v>
      </c>
      <c r="F5068" t="s">
        <v>82</v>
      </c>
      <c r="H5068" s="2">
        <v>45736</v>
      </c>
      <c r="I5068" s="2" t="s">
        <v>19</v>
      </c>
      <c r="J5068" s="3">
        <v>16106</v>
      </c>
      <c r="K5068" s="3">
        <v>10976</v>
      </c>
      <c r="L5068" s="3">
        <v>109.76</v>
      </c>
      <c r="M5068" s="7"/>
      <c r="N5068" s="4">
        <v>3.1300000000000001E-2</v>
      </c>
      <c r="O5068" s="5">
        <v>3.6999999999999998E-2</v>
      </c>
    </row>
    <row r="5069" spans="1:15" hidden="1" x14ac:dyDescent="0.3">
      <c r="A5069" t="s">
        <v>2156</v>
      </c>
      <c r="B5069" t="s">
        <v>1164</v>
      </c>
      <c r="C5069" t="s">
        <v>41</v>
      </c>
      <c r="D5069" t="s">
        <v>4123</v>
      </c>
      <c r="E5069" t="s">
        <v>16</v>
      </c>
      <c r="F5069" t="s">
        <v>17</v>
      </c>
      <c r="H5069" s="2">
        <v>45736</v>
      </c>
      <c r="I5069" s="2" t="s">
        <v>19</v>
      </c>
      <c r="J5069" s="3">
        <v>8772</v>
      </c>
      <c r="K5069" s="3">
        <v>5978</v>
      </c>
      <c r="L5069" s="3">
        <v>59.77</v>
      </c>
      <c r="M5069" s="7"/>
      <c r="N5069" s="4">
        <v>3.1300000000000001E-2</v>
      </c>
      <c r="O5069" s="5">
        <v>3.6999999999999998E-2</v>
      </c>
    </row>
    <row r="5070" spans="1:15" hidden="1" x14ac:dyDescent="0.3">
      <c r="A5070" t="s">
        <v>2156</v>
      </c>
      <c r="B5070" t="s">
        <v>1144</v>
      </c>
      <c r="C5070" t="s">
        <v>41</v>
      </c>
      <c r="D5070" t="s">
        <v>3994</v>
      </c>
      <c r="E5070" t="s">
        <v>77</v>
      </c>
      <c r="F5070" t="s">
        <v>78</v>
      </c>
      <c r="H5070" s="2">
        <v>45736</v>
      </c>
      <c r="I5070" s="2" t="s">
        <v>19</v>
      </c>
      <c r="J5070" s="3">
        <v>71158</v>
      </c>
      <c r="K5070" s="3">
        <v>48496</v>
      </c>
      <c r="L5070" s="3">
        <v>484.95</v>
      </c>
      <c r="M5070" s="7"/>
      <c r="N5070" s="4">
        <v>3.1300000000000001E-2</v>
      </c>
      <c r="O5070" s="5">
        <v>3.6999999999999998E-2</v>
      </c>
    </row>
    <row r="5071" spans="1:15" hidden="1" x14ac:dyDescent="0.3">
      <c r="A5071" t="s">
        <v>2156</v>
      </c>
      <c r="B5071" t="s">
        <v>331</v>
      </c>
      <c r="C5071" t="s">
        <v>41</v>
      </c>
      <c r="D5071" t="s">
        <v>4124</v>
      </c>
      <c r="E5071" t="s">
        <v>22</v>
      </c>
      <c r="F5071" t="s">
        <v>23</v>
      </c>
      <c r="H5071" s="2">
        <v>45736</v>
      </c>
      <c r="I5071" s="2" t="s">
        <v>19</v>
      </c>
      <c r="J5071" s="3">
        <v>26324.76</v>
      </c>
      <c r="K5071" s="3">
        <v>17941</v>
      </c>
      <c r="L5071" s="3">
        <v>179.41</v>
      </c>
      <c r="M5071" s="7"/>
      <c r="N5071" s="4">
        <v>3.1300000000000001E-2</v>
      </c>
      <c r="O5071" s="5">
        <v>3.6999999999999998E-2</v>
      </c>
    </row>
    <row r="5072" spans="1:15" hidden="1" x14ac:dyDescent="0.3">
      <c r="A5072" t="s">
        <v>2156</v>
      </c>
      <c r="B5072" t="s">
        <v>1182</v>
      </c>
      <c r="C5072" t="s">
        <v>41</v>
      </c>
      <c r="D5072" t="s">
        <v>4125</v>
      </c>
      <c r="E5072" t="s">
        <v>16</v>
      </c>
      <c r="F5072" t="s">
        <v>17</v>
      </c>
      <c r="H5072" s="2">
        <v>45736</v>
      </c>
      <c r="I5072" s="2" t="s">
        <v>19</v>
      </c>
      <c r="J5072" s="3">
        <v>55266</v>
      </c>
      <c r="K5072" s="3">
        <v>37665</v>
      </c>
      <c r="L5072" s="3">
        <v>376.64</v>
      </c>
      <c r="M5072" s="7"/>
      <c r="N5072" s="4">
        <v>3.1300000000000001E-2</v>
      </c>
      <c r="O5072" s="5">
        <v>3.6999999999999998E-2</v>
      </c>
    </row>
    <row r="5073" spans="1:15" hidden="1" x14ac:dyDescent="0.3">
      <c r="A5073" t="s">
        <v>2156</v>
      </c>
      <c r="B5073" t="s">
        <v>3481</v>
      </c>
      <c r="C5073" t="s">
        <v>41</v>
      </c>
      <c r="D5073" t="s">
        <v>4126</v>
      </c>
      <c r="E5073" t="s">
        <v>81</v>
      </c>
      <c r="F5073" t="s">
        <v>82</v>
      </c>
      <c r="H5073" s="2">
        <v>45736</v>
      </c>
      <c r="I5073" s="2" t="s">
        <v>19</v>
      </c>
      <c r="J5073" s="3">
        <v>51726</v>
      </c>
      <c r="K5073" s="3">
        <v>35253</v>
      </c>
      <c r="L5073" s="3">
        <v>352.52</v>
      </c>
      <c r="M5073" s="7"/>
      <c r="N5073" s="4">
        <v>3.1300000000000001E-2</v>
      </c>
      <c r="O5073" s="5">
        <v>3.6999999999999998E-2</v>
      </c>
    </row>
    <row r="5074" spans="1:15" hidden="1" x14ac:dyDescent="0.3">
      <c r="A5074" t="s">
        <v>2156</v>
      </c>
      <c r="B5074" t="s">
        <v>631</v>
      </c>
      <c r="C5074" t="s">
        <v>41</v>
      </c>
      <c r="D5074" t="s">
        <v>4127</v>
      </c>
      <c r="E5074" t="s">
        <v>35</v>
      </c>
      <c r="F5074" t="s">
        <v>36</v>
      </c>
      <c r="H5074" s="2">
        <v>45736</v>
      </c>
      <c r="I5074" s="2" t="s">
        <v>19</v>
      </c>
      <c r="J5074" s="3">
        <v>25759</v>
      </c>
      <c r="K5074" s="3">
        <v>17555</v>
      </c>
      <c r="L5074" s="3">
        <v>175.55</v>
      </c>
      <c r="M5074" s="7"/>
      <c r="N5074" s="4">
        <v>3.1300000000000001E-2</v>
      </c>
      <c r="O5074" s="5">
        <v>3.6999999999999998E-2</v>
      </c>
    </row>
    <row r="5075" spans="1:15" hidden="1" x14ac:dyDescent="0.3">
      <c r="A5075" t="s">
        <v>2156</v>
      </c>
      <c r="B5075" t="s">
        <v>900</v>
      </c>
      <c r="C5075" t="s">
        <v>41</v>
      </c>
      <c r="D5075" t="s">
        <v>4128</v>
      </c>
      <c r="E5075" t="s">
        <v>135</v>
      </c>
      <c r="F5075" t="s">
        <v>136</v>
      </c>
      <c r="H5075" s="2">
        <v>45736</v>
      </c>
      <c r="I5075" s="2" t="s">
        <v>19</v>
      </c>
      <c r="J5075" s="3">
        <v>32822</v>
      </c>
      <c r="K5075" s="3">
        <v>22333</v>
      </c>
      <c r="L5075" s="3">
        <v>223.33</v>
      </c>
      <c r="M5075" s="7"/>
      <c r="N5075" s="4">
        <v>3.1300000000000001E-2</v>
      </c>
      <c r="O5075" s="5">
        <v>3.6999999999999998E-2</v>
      </c>
    </row>
    <row r="5076" spans="1:15" hidden="1" x14ac:dyDescent="0.3">
      <c r="A5076" t="s">
        <v>2156</v>
      </c>
      <c r="B5076" t="s">
        <v>1172</v>
      </c>
      <c r="C5076" t="s">
        <v>41</v>
      </c>
      <c r="D5076" t="s">
        <v>4129</v>
      </c>
      <c r="E5076" t="s">
        <v>73</v>
      </c>
      <c r="F5076" t="s">
        <v>74</v>
      </c>
      <c r="H5076" s="2">
        <v>45736</v>
      </c>
      <c r="I5076" s="2" t="s">
        <v>19</v>
      </c>
      <c r="J5076" s="3">
        <v>7730</v>
      </c>
      <c r="K5076" s="3">
        <v>5268</v>
      </c>
      <c r="L5076" s="3">
        <v>52.68</v>
      </c>
      <c r="M5076" s="7"/>
      <c r="N5076" s="4">
        <v>3.1300000000000001E-2</v>
      </c>
      <c r="O5076" s="5">
        <v>3.6999999999999998E-2</v>
      </c>
    </row>
    <row r="5077" spans="1:15" hidden="1" x14ac:dyDescent="0.3">
      <c r="A5077" t="s">
        <v>2156</v>
      </c>
      <c r="B5077" t="s">
        <v>1202</v>
      </c>
      <c r="C5077" t="s">
        <v>41</v>
      </c>
      <c r="D5077" t="s">
        <v>4130</v>
      </c>
      <c r="E5077" t="s">
        <v>35</v>
      </c>
      <c r="F5077" t="s">
        <v>36</v>
      </c>
      <c r="H5077" s="2">
        <v>45736</v>
      </c>
      <c r="I5077" s="2" t="s">
        <v>19</v>
      </c>
      <c r="J5077" s="3">
        <v>74696.759999999995</v>
      </c>
      <c r="K5077" s="3">
        <v>50908</v>
      </c>
      <c r="L5077" s="3">
        <v>509.08</v>
      </c>
      <c r="M5077" s="7"/>
      <c r="N5077" s="4">
        <v>3.1300000000000001E-2</v>
      </c>
      <c r="O5077" s="5">
        <v>3.6999999999999998E-2</v>
      </c>
    </row>
    <row r="5078" spans="1:15" hidden="1" x14ac:dyDescent="0.3">
      <c r="A5078" t="s">
        <v>2156</v>
      </c>
      <c r="B5078" t="s">
        <v>1194</v>
      </c>
      <c r="C5078" t="s">
        <v>41</v>
      </c>
      <c r="D5078" t="s">
        <v>4131</v>
      </c>
      <c r="E5078" t="s">
        <v>16</v>
      </c>
      <c r="F5078" t="s">
        <v>17</v>
      </c>
      <c r="H5078" s="2">
        <v>45736</v>
      </c>
      <c r="I5078" s="2" t="s">
        <v>19</v>
      </c>
      <c r="J5078" s="3">
        <v>35145</v>
      </c>
      <c r="K5078" s="3">
        <v>23952</v>
      </c>
      <c r="L5078" s="3">
        <v>239.52</v>
      </c>
      <c r="M5078" s="7"/>
      <c r="N5078" s="4">
        <v>3.1300000000000001E-2</v>
      </c>
      <c r="O5078" s="5">
        <v>3.6999999999999998E-2</v>
      </c>
    </row>
    <row r="5079" spans="1:15" hidden="1" x14ac:dyDescent="0.3">
      <c r="A5079" t="s">
        <v>2156</v>
      </c>
      <c r="B5079" t="s">
        <v>1196</v>
      </c>
      <c r="C5079" t="s">
        <v>41</v>
      </c>
      <c r="D5079" t="s">
        <v>4132</v>
      </c>
      <c r="E5079" t="s">
        <v>81</v>
      </c>
      <c r="F5079" t="s">
        <v>82</v>
      </c>
      <c r="H5079" s="2">
        <v>45736</v>
      </c>
      <c r="I5079" s="2" t="s">
        <v>19</v>
      </c>
      <c r="J5079" s="3">
        <v>49842</v>
      </c>
      <c r="K5079" s="3">
        <v>33969</v>
      </c>
      <c r="L5079" s="3">
        <v>339.68</v>
      </c>
      <c r="M5079" s="7"/>
      <c r="N5079" s="4">
        <v>3.1300000000000001E-2</v>
      </c>
      <c r="O5079" s="5">
        <v>3.6999999999999998E-2</v>
      </c>
    </row>
    <row r="5080" spans="1:15" hidden="1" x14ac:dyDescent="0.3">
      <c r="A5080" t="s">
        <v>2156</v>
      </c>
      <c r="B5080" t="s">
        <v>1198</v>
      </c>
      <c r="C5080" t="s">
        <v>41</v>
      </c>
      <c r="D5080" t="s">
        <v>4133</v>
      </c>
      <c r="E5080" t="s">
        <v>77</v>
      </c>
      <c r="F5080" t="s">
        <v>78</v>
      </c>
      <c r="H5080" s="2">
        <v>45736</v>
      </c>
      <c r="I5080" s="2" t="s">
        <v>19</v>
      </c>
      <c r="J5080" s="3">
        <v>49728</v>
      </c>
      <c r="K5080" s="3">
        <v>33891</v>
      </c>
      <c r="L5080" s="3">
        <v>338.91</v>
      </c>
      <c r="M5080" s="7"/>
      <c r="N5080" s="4">
        <v>3.1300000000000001E-2</v>
      </c>
      <c r="O5080" s="5">
        <v>3.6999999999999998E-2</v>
      </c>
    </row>
    <row r="5081" spans="1:15" hidden="1" x14ac:dyDescent="0.3">
      <c r="A5081" t="s">
        <v>2156</v>
      </c>
      <c r="B5081" t="s">
        <v>959</v>
      </c>
      <c r="C5081" t="s">
        <v>44</v>
      </c>
      <c r="D5081" t="s">
        <v>4134</v>
      </c>
      <c r="E5081" t="s">
        <v>337</v>
      </c>
      <c r="F5081" t="s">
        <v>338</v>
      </c>
      <c r="H5081" s="2">
        <v>45736</v>
      </c>
      <c r="I5081" s="2" t="s">
        <v>19</v>
      </c>
      <c r="J5081" s="3">
        <v>24114</v>
      </c>
      <c r="K5081" s="3">
        <v>16438</v>
      </c>
      <c r="L5081" s="3">
        <v>164.37</v>
      </c>
      <c r="M5081" s="7"/>
      <c r="N5081" s="4">
        <v>3.1300000000000001E-2</v>
      </c>
      <c r="O5081" s="5">
        <v>3.6999999999999998E-2</v>
      </c>
    </row>
    <row r="5082" spans="1:15" hidden="1" x14ac:dyDescent="0.3">
      <c r="A5082" t="s">
        <v>2156</v>
      </c>
      <c r="B5082" t="s">
        <v>1207</v>
      </c>
      <c r="C5082" t="s">
        <v>41</v>
      </c>
      <c r="D5082" t="s">
        <v>4135</v>
      </c>
      <c r="E5082" t="s">
        <v>77</v>
      </c>
      <c r="F5082" t="s">
        <v>78</v>
      </c>
      <c r="H5082" s="2">
        <v>45736</v>
      </c>
      <c r="I5082" s="2" t="s">
        <v>19</v>
      </c>
      <c r="J5082" s="3">
        <v>19439</v>
      </c>
      <c r="K5082" s="3">
        <v>13248</v>
      </c>
      <c r="L5082" s="3">
        <v>132.47</v>
      </c>
      <c r="M5082" s="7"/>
      <c r="N5082" s="4">
        <v>3.1300000000000001E-2</v>
      </c>
      <c r="O5082" s="5">
        <v>3.6999999999999998E-2</v>
      </c>
    </row>
    <row r="5083" spans="1:15" hidden="1" x14ac:dyDescent="0.3">
      <c r="A5083" t="s">
        <v>2156</v>
      </c>
      <c r="B5083" t="s">
        <v>1214</v>
      </c>
      <c r="C5083" t="s">
        <v>41</v>
      </c>
      <c r="D5083" t="s">
        <v>4136</v>
      </c>
      <c r="E5083" t="s">
        <v>55</v>
      </c>
      <c r="F5083" t="s">
        <v>56</v>
      </c>
      <c r="H5083" s="2">
        <v>45736</v>
      </c>
      <c r="I5083" s="2" t="s">
        <v>19</v>
      </c>
      <c r="J5083" s="3">
        <v>53133</v>
      </c>
      <c r="K5083" s="3">
        <v>36211</v>
      </c>
      <c r="L5083" s="3">
        <v>362.11</v>
      </c>
      <c r="M5083" s="7"/>
      <c r="N5083" s="4">
        <v>3.1300000000000001E-2</v>
      </c>
      <c r="O5083" s="5">
        <v>3.6999999999999998E-2</v>
      </c>
    </row>
    <row r="5084" spans="1:15" hidden="1" x14ac:dyDescent="0.3">
      <c r="A5084" t="s">
        <v>2156</v>
      </c>
      <c r="B5084" t="s">
        <v>1216</v>
      </c>
      <c r="C5084" t="s">
        <v>41</v>
      </c>
      <c r="D5084" t="s">
        <v>4137</v>
      </c>
      <c r="E5084" t="s">
        <v>81</v>
      </c>
      <c r="F5084" t="s">
        <v>82</v>
      </c>
      <c r="H5084" s="2">
        <v>45736</v>
      </c>
      <c r="I5084" s="2" t="s">
        <v>19</v>
      </c>
      <c r="J5084" s="3">
        <v>13325</v>
      </c>
      <c r="K5084" s="3">
        <v>9081</v>
      </c>
      <c r="L5084" s="3">
        <v>90.81</v>
      </c>
      <c r="M5084" s="7"/>
      <c r="N5084" s="4">
        <v>3.1300000000000001E-2</v>
      </c>
      <c r="O5084" s="5">
        <v>3.6999999999999998E-2</v>
      </c>
    </row>
    <row r="5085" spans="1:15" hidden="1" x14ac:dyDescent="0.3">
      <c r="A5085" t="s">
        <v>2156</v>
      </c>
      <c r="B5085" t="s">
        <v>1212</v>
      </c>
      <c r="C5085" t="s">
        <v>41</v>
      </c>
      <c r="D5085" t="s">
        <v>4138</v>
      </c>
      <c r="E5085" t="s">
        <v>81</v>
      </c>
      <c r="F5085" t="s">
        <v>82</v>
      </c>
      <c r="H5085" s="2">
        <v>45736</v>
      </c>
      <c r="I5085" s="2" t="s">
        <v>19</v>
      </c>
      <c r="J5085" s="3">
        <v>54654</v>
      </c>
      <c r="K5085" s="3">
        <v>37248</v>
      </c>
      <c r="L5085" s="3">
        <v>372.48</v>
      </c>
      <c r="M5085" s="7"/>
      <c r="N5085" s="4">
        <v>3.1300000000000001E-2</v>
      </c>
      <c r="O5085" s="5">
        <v>3.6999999999999998E-2</v>
      </c>
    </row>
    <row r="5086" spans="1:15" hidden="1" x14ac:dyDescent="0.3">
      <c r="A5086" t="s">
        <v>2156</v>
      </c>
      <c r="B5086" t="s">
        <v>594</v>
      </c>
      <c r="C5086" t="s">
        <v>41</v>
      </c>
      <c r="D5086" t="s">
        <v>4139</v>
      </c>
      <c r="E5086" t="s">
        <v>16</v>
      </c>
      <c r="F5086" t="s">
        <v>17</v>
      </c>
      <c r="H5086" s="2">
        <v>45736</v>
      </c>
      <c r="I5086" s="2" t="s">
        <v>19</v>
      </c>
      <c r="J5086" s="3">
        <v>6988</v>
      </c>
      <c r="K5086" s="3">
        <v>4771</v>
      </c>
      <c r="L5086" s="3">
        <v>47.7</v>
      </c>
      <c r="M5086" s="7"/>
      <c r="N5086" s="4">
        <v>3.1300000000000001E-2</v>
      </c>
      <c r="O5086" s="5">
        <v>3.6999999999999998E-2</v>
      </c>
    </row>
    <row r="5087" spans="1:15" hidden="1" x14ac:dyDescent="0.3">
      <c r="A5087" t="s">
        <v>2156</v>
      </c>
      <c r="B5087" t="s">
        <v>1380</v>
      </c>
      <c r="C5087" t="s">
        <v>44</v>
      </c>
      <c r="D5087" t="s">
        <v>4140</v>
      </c>
      <c r="E5087" t="s">
        <v>81</v>
      </c>
      <c r="F5087" t="s">
        <v>82</v>
      </c>
      <c r="H5087" s="2">
        <v>45736</v>
      </c>
      <c r="I5087" s="2" t="s">
        <v>19</v>
      </c>
      <c r="J5087" s="3">
        <v>21471</v>
      </c>
      <c r="K5087" s="3">
        <v>14633</v>
      </c>
      <c r="L5087" s="3">
        <v>146.33000000000001</v>
      </c>
      <c r="M5087" s="7"/>
      <c r="N5087" s="4">
        <v>3.1300000000000001E-2</v>
      </c>
      <c r="O5087" s="5">
        <v>3.6999999999999998E-2</v>
      </c>
    </row>
    <row r="5088" spans="1:15" hidden="1" x14ac:dyDescent="0.3">
      <c r="A5088" t="s">
        <v>2156</v>
      </c>
      <c r="B5088" t="s">
        <v>582</v>
      </c>
      <c r="C5088" t="s">
        <v>41</v>
      </c>
      <c r="D5088" t="s">
        <v>4141</v>
      </c>
      <c r="E5088" t="s">
        <v>16</v>
      </c>
      <c r="F5088" t="s">
        <v>17</v>
      </c>
      <c r="H5088" s="2">
        <v>45736</v>
      </c>
      <c r="I5088" s="2" t="s">
        <v>19</v>
      </c>
      <c r="J5088" s="3">
        <v>15712</v>
      </c>
      <c r="K5088" s="3">
        <v>10708</v>
      </c>
      <c r="L5088" s="3">
        <v>107.07</v>
      </c>
      <c r="M5088" s="7"/>
      <c r="N5088" s="4">
        <v>3.1300000000000001E-2</v>
      </c>
      <c r="O5088" s="5">
        <v>3.6999999999999998E-2</v>
      </c>
    </row>
    <row r="5089" spans="1:15" hidden="1" x14ac:dyDescent="0.3">
      <c r="A5089" t="s">
        <v>2156</v>
      </c>
      <c r="B5089" t="s">
        <v>1224</v>
      </c>
      <c r="C5089" t="s">
        <v>41</v>
      </c>
      <c r="D5089" t="s">
        <v>4142</v>
      </c>
      <c r="E5089" t="s">
        <v>16</v>
      </c>
      <c r="F5089" t="s">
        <v>17</v>
      </c>
      <c r="H5089" s="2">
        <v>45736</v>
      </c>
      <c r="I5089" s="2" t="s">
        <v>19</v>
      </c>
      <c r="J5089" s="3">
        <v>10369</v>
      </c>
      <c r="K5089" s="3">
        <v>7067</v>
      </c>
      <c r="L5089" s="3">
        <v>70.66</v>
      </c>
      <c r="M5089" s="7"/>
      <c r="N5089" s="4">
        <v>3.1300000000000001E-2</v>
      </c>
      <c r="O5089" s="5">
        <v>3.6999999999999998E-2</v>
      </c>
    </row>
    <row r="5090" spans="1:15" hidden="1" x14ac:dyDescent="0.3">
      <c r="A5090" t="s">
        <v>2156</v>
      </c>
      <c r="B5090" t="s">
        <v>17</v>
      </c>
      <c r="C5090" t="s">
        <v>41</v>
      </c>
      <c r="D5090" t="s">
        <v>4143</v>
      </c>
      <c r="E5090" t="s">
        <v>16</v>
      </c>
      <c r="F5090" t="s">
        <v>17</v>
      </c>
      <c r="H5090" s="2">
        <v>45736</v>
      </c>
      <c r="I5090" s="2" t="s">
        <v>19</v>
      </c>
      <c r="J5090" s="3">
        <v>36128</v>
      </c>
      <c r="K5090" s="3">
        <v>24622</v>
      </c>
      <c r="L5090" s="3">
        <v>246.21</v>
      </c>
      <c r="M5090" s="7"/>
      <c r="N5090" s="4">
        <v>3.1300000000000001E-2</v>
      </c>
      <c r="O5090" s="5">
        <v>3.6999999999999998E-2</v>
      </c>
    </row>
    <row r="5091" spans="1:15" hidden="1" x14ac:dyDescent="0.3">
      <c r="A5091" t="s">
        <v>2156</v>
      </c>
      <c r="B5091" t="s">
        <v>1239</v>
      </c>
      <c r="C5091" t="s">
        <v>41</v>
      </c>
      <c r="D5091" t="s">
        <v>4144</v>
      </c>
      <c r="E5091" t="s">
        <v>81</v>
      </c>
      <c r="F5091" t="s">
        <v>82</v>
      </c>
      <c r="H5091" s="2">
        <v>45736</v>
      </c>
      <c r="I5091" s="2" t="s">
        <v>19</v>
      </c>
      <c r="J5091" s="3">
        <v>56886</v>
      </c>
      <c r="K5091" s="3">
        <v>38769</v>
      </c>
      <c r="L5091" s="3">
        <v>387.69</v>
      </c>
      <c r="M5091" s="7"/>
      <c r="N5091" s="4">
        <v>3.1300000000000001E-2</v>
      </c>
      <c r="O5091" s="5">
        <v>3.6999999999999998E-2</v>
      </c>
    </row>
    <row r="5092" spans="1:15" hidden="1" x14ac:dyDescent="0.3">
      <c r="A5092" t="s">
        <v>2156</v>
      </c>
      <c r="B5092" t="s">
        <v>1222</v>
      </c>
      <c r="C5092" t="s">
        <v>41</v>
      </c>
      <c r="D5092" t="s">
        <v>4145</v>
      </c>
      <c r="E5092" t="s">
        <v>244</v>
      </c>
      <c r="F5092" t="s">
        <v>245</v>
      </c>
      <c r="H5092" s="2">
        <v>45736</v>
      </c>
      <c r="I5092" s="2" t="s">
        <v>19</v>
      </c>
      <c r="J5092" s="3">
        <v>36169</v>
      </c>
      <c r="K5092" s="3">
        <v>24650</v>
      </c>
      <c r="L5092" s="3">
        <v>246.49</v>
      </c>
      <c r="M5092" s="7"/>
      <c r="N5092" s="4">
        <v>3.1300000000000001E-2</v>
      </c>
      <c r="O5092" s="5">
        <v>3.6999999999999998E-2</v>
      </c>
    </row>
    <row r="5093" spans="1:15" hidden="1" x14ac:dyDescent="0.3">
      <c r="A5093" t="s">
        <v>2156</v>
      </c>
      <c r="B5093" t="s">
        <v>855</v>
      </c>
      <c r="C5093" t="s">
        <v>1385</v>
      </c>
      <c r="D5093" t="s">
        <v>3423</v>
      </c>
      <c r="E5093" t="s">
        <v>55</v>
      </c>
      <c r="F5093" t="s">
        <v>56</v>
      </c>
      <c r="H5093" s="2">
        <v>45736</v>
      </c>
      <c r="I5093" s="2" t="s">
        <v>19</v>
      </c>
      <c r="J5093" s="3">
        <v>26043</v>
      </c>
      <c r="K5093" s="3">
        <v>14887</v>
      </c>
      <c r="L5093" s="3">
        <v>521.04</v>
      </c>
      <c r="M5093" s="7"/>
      <c r="N5093" s="4">
        <v>3.1300000000000001E-2</v>
      </c>
      <c r="O5093" s="5">
        <v>3.6999999999999998E-2</v>
      </c>
    </row>
    <row r="5094" spans="1:15" hidden="1" x14ac:dyDescent="0.3">
      <c r="A5094" t="s">
        <v>2156</v>
      </c>
      <c r="B5094" t="s">
        <v>2439</v>
      </c>
      <c r="C5094" t="s">
        <v>1385</v>
      </c>
      <c r="D5094" t="s">
        <v>3425</v>
      </c>
      <c r="E5094" t="s">
        <v>55</v>
      </c>
      <c r="F5094" t="s">
        <v>56</v>
      </c>
      <c r="H5094" s="2">
        <v>45736</v>
      </c>
      <c r="I5094" s="2" t="s">
        <v>19</v>
      </c>
      <c r="J5094" s="3">
        <v>89917</v>
      </c>
      <c r="K5094" s="3">
        <v>58012.79</v>
      </c>
      <c r="L5094" s="3">
        <v>580.13</v>
      </c>
      <c r="M5094" s="7"/>
      <c r="N5094" s="4">
        <v>3.1300000000000001E-2</v>
      </c>
      <c r="O5094" s="5">
        <v>3.6999999999999998E-2</v>
      </c>
    </row>
    <row r="5095" spans="1:15" hidden="1" x14ac:dyDescent="0.3">
      <c r="A5095" t="s">
        <v>2156</v>
      </c>
      <c r="B5095" t="s">
        <v>855</v>
      </c>
      <c r="C5095" t="s">
        <v>1385</v>
      </c>
      <c r="D5095" t="s">
        <v>3995</v>
      </c>
      <c r="E5095" t="s">
        <v>55</v>
      </c>
      <c r="F5095" t="s">
        <v>56</v>
      </c>
      <c r="H5095" s="2">
        <v>45736</v>
      </c>
      <c r="I5095" s="2" t="s">
        <v>19</v>
      </c>
      <c r="J5095" s="3">
        <v>38736</v>
      </c>
      <c r="K5095" s="3">
        <v>24222</v>
      </c>
      <c r="L5095" s="3">
        <v>847.77</v>
      </c>
      <c r="M5095" s="7"/>
      <c r="N5095" s="4">
        <v>3.1300000000000001E-2</v>
      </c>
      <c r="O5095" s="5">
        <v>3.6999999999999998E-2</v>
      </c>
    </row>
    <row r="5096" spans="1:15" hidden="1" x14ac:dyDescent="0.3">
      <c r="A5096" t="s">
        <v>2156</v>
      </c>
      <c r="B5096" t="s">
        <v>2439</v>
      </c>
      <c r="C5096" t="s">
        <v>1385</v>
      </c>
      <c r="D5096" t="s">
        <v>4146</v>
      </c>
      <c r="E5096" t="s">
        <v>55</v>
      </c>
      <c r="F5096" t="s">
        <v>56</v>
      </c>
      <c r="H5096" s="2">
        <v>45736</v>
      </c>
      <c r="I5096" s="2" t="s">
        <v>19</v>
      </c>
      <c r="J5096" s="3">
        <v>59328</v>
      </c>
      <c r="K5096" s="3">
        <v>43479.45</v>
      </c>
      <c r="L5096" s="3">
        <v>434.79</v>
      </c>
      <c r="M5096" s="7"/>
      <c r="N5096" s="4">
        <v>3.1300000000000001E-2</v>
      </c>
      <c r="O5096" s="5">
        <v>3.6999999999999998E-2</v>
      </c>
    </row>
    <row r="5097" spans="1:15" hidden="1" x14ac:dyDescent="0.3">
      <c r="A5097" t="s">
        <v>2156</v>
      </c>
      <c r="B5097" t="s">
        <v>2439</v>
      </c>
      <c r="C5097" t="s">
        <v>217</v>
      </c>
      <c r="D5097" t="s">
        <v>3426</v>
      </c>
      <c r="E5097" t="s">
        <v>55</v>
      </c>
      <c r="F5097" t="s">
        <v>56</v>
      </c>
      <c r="H5097" s="2">
        <v>45736</v>
      </c>
      <c r="I5097" s="2" t="s">
        <v>19</v>
      </c>
      <c r="J5097" s="3">
        <v>39557</v>
      </c>
      <c r="K5097" s="3">
        <v>23285.18</v>
      </c>
      <c r="L5097" s="3">
        <v>232.91</v>
      </c>
      <c r="M5097" s="7"/>
      <c r="N5097" s="4">
        <v>3.1300000000000001E-2</v>
      </c>
      <c r="O5097" s="5">
        <v>3.6999999999999998E-2</v>
      </c>
    </row>
    <row r="5098" spans="1:15" hidden="1" x14ac:dyDescent="0.3">
      <c r="A5098" t="s">
        <v>2156</v>
      </c>
      <c r="B5098" t="s">
        <v>776</v>
      </c>
      <c r="C5098" t="s">
        <v>217</v>
      </c>
      <c r="D5098" t="s">
        <v>1394</v>
      </c>
      <c r="E5098" t="s">
        <v>77</v>
      </c>
      <c r="F5098" t="s">
        <v>78</v>
      </c>
      <c r="H5098" s="2">
        <v>45736</v>
      </c>
      <c r="I5098" s="2" t="s">
        <v>19</v>
      </c>
      <c r="J5098" s="3">
        <v>35713</v>
      </c>
      <c r="K5098" s="3">
        <v>18173</v>
      </c>
      <c r="L5098" s="3">
        <v>181.72</v>
      </c>
      <c r="M5098" s="7"/>
      <c r="N5098" s="4">
        <v>3.1300000000000001E-2</v>
      </c>
      <c r="O5098" s="5">
        <v>3.6999999999999998E-2</v>
      </c>
    </row>
    <row r="5099" spans="1:15" hidden="1" x14ac:dyDescent="0.3">
      <c r="A5099" t="s">
        <v>2156</v>
      </c>
      <c r="B5099" t="s">
        <v>1397</v>
      </c>
      <c r="C5099" t="s">
        <v>1398</v>
      </c>
      <c r="D5099" t="s">
        <v>1401</v>
      </c>
      <c r="E5099" t="s">
        <v>316</v>
      </c>
      <c r="F5099" t="s">
        <v>317</v>
      </c>
      <c r="H5099" s="2">
        <v>45736</v>
      </c>
      <c r="I5099" s="2" t="s">
        <v>19</v>
      </c>
      <c r="J5099" s="3">
        <v>14910</v>
      </c>
      <c r="K5099" s="3">
        <v>13299</v>
      </c>
      <c r="L5099" s="3">
        <v>132.97999999999999</v>
      </c>
      <c r="M5099" s="7"/>
      <c r="N5099" s="4">
        <v>3.1300000000000001E-2</v>
      </c>
      <c r="O5099" s="5">
        <v>3.6999999999999998E-2</v>
      </c>
    </row>
    <row r="5100" spans="1:15" hidden="1" x14ac:dyDescent="0.3">
      <c r="A5100" t="s">
        <v>2156</v>
      </c>
      <c r="B5100" t="s">
        <v>219</v>
      </c>
      <c r="C5100" t="s">
        <v>161</v>
      </c>
      <c r="D5100" t="s">
        <v>3451</v>
      </c>
      <c r="E5100" t="s">
        <v>221</v>
      </c>
      <c r="F5100" t="s">
        <v>222</v>
      </c>
      <c r="H5100" s="2">
        <v>45736</v>
      </c>
      <c r="I5100" s="2" t="s">
        <v>19</v>
      </c>
      <c r="J5100" s="3">
        <v>8931</v>
      </c>
      <c r="K5100" s="3">
        <v>6629.79</v>
      </c>
      <c r="L5100" s="3">
        <v>152.49</v>
      </c>
      <c r="M5100" s="7"/>
      <c r="N5100" s="4">
        <v>3.1300000000000001E-2</v>
      </c>
      <c r="O5100" s="5">
        <v>3.6999999999999998E-2</v>
      </c>
    </row>
    <row r="5101" spans="1:15" hidden="1" x14ac:dyDescent="0.3">
      <c r="A5101" t="s">
        <v>2156</v>
      </c>
      <c r="B5101" t="s">
        <v>219</v>
      </c>
      <c r="C5101" t="s">
        <v>161</v>
      </c>
      <c r="D5101" t="s">
        <v>3452</v>
      </c>
      <c r="E5101" t="s">
        <v>221</v>
      </c>
      <c r="F5101" t="s">
        <v>222</v>
      </c>
      <c r="H5101" s="2">
        <v>45736</v>
      </c>
      <c r="I5101" s="2" t="s">
        <v>19</v>
      </c>
      <c r="J5101" s="3">
        <v>8931</v>
      </c>
      <c r="K5101" s="3">
        <v>6629.79</v>
      </c>
      <c r="L5101" s="3">
        <v>152.49</v>
      </c>
      <c r="M5101" s="7"/>
      <c r="N5101" s="4">
        <v>3.1300000000000001E-2</v>
      </c>
      <c r="O5101" s="5">
        <v>3.6999999999999998E-2</v>
      </c>
    </row>
    <row r="5102" spans="1:15" hidden="1" x14ac:dyDescent="0.3">
      <c r="A5102" t="s">
        <v>2156</v>
      </c>
      <c r="B5102" t="s">
        <v>56</v>
      </c>
      <c r="C5102" t="s">
        <v>161</v>
      </c>
      <c r="D5102" t="s">
        <v>3453</v>
      </c>
      <c r="E5102" t="s">
        <v>55</v>
      </c>
      <c r="F5102" t="s">
        <v>56</v>
      </c>
      <c r="H5102" s="2">
        <v>45736</v>
      </c>
      <c r="I5102" s="2" t="s">
        <v>19</v>
      </c>
      <c r="J5102" s="3">
        <v>16155</v>
      </c>
      <c r="K5102" s="3">
        <v>11732.37</v>
      </c>
      <c r="L5102" s="3">
        <v>117.32</v>
      </c>
      <c r="M5102" s="7"/>
      <c r="N5102" s="4">
        <v>3.1300000000000001E-2</v>
      </c>
      <c r="O5102" s="5">
        <v>3.6999999999999998E-2</v>
      </c>
    </row>
    <row r="5103" spans="1:15" hidden="1" x14ac:dyDescent="0.3">
      <c r="A5103" t="s">
        <v>2156</v>
      </c>
      <c r="B5103" t="s">
        <v>1456</v>
      </c>
      <c r="C5103" t="s">
        <v>161</v>
      </c>
      <c r="D5103" t="s">
        <v>3454</v>
      </c>
      <c r="E5103" t="s">
        <v>55</v>
      </c>
      <c r="F5103" t="s">
        <v>56</v>
      </c>
      <c r="H5103" s="2">
        <v>45736</v>
      </c>
      <c r="I5103" s="2" t="s">
        <v>19</v>
      </c>
      <c r="J5103" s="3">
        <v>37536</v>
      </c>
      <c r="K5103" s="3">
        <v>27866.09</v>
      </c>
      <c r="L5103" s="3">
        <v>278.66000000000003</v>
      </c>
      <c r="M5103" s="7"/>
      <c r="N5103" s="4">
        <v>3.1300000000000001E-2</v>
      </c>
      <c r="O5103" s="5">
        <v>3.6999999999999998E-2</v>
      </c>
    </row>
    <row r="5104" spans="1:15" hidden="1" x14ac:dyDescent="0.3">
      <c r="A5104" t="s">
        <v>2156</v>
      </c>
      <c r="B5104" t="s">
        <v>1196</v>
      </c>
      <c r="C5104" t="s">
        <v>161</v>
      </c>
      <c r="D5104" t="s">
        <v>3455</v>
      </c>
      <c r="E5104" t="s">
        <v>81</v>
      </c>
      <c r="F5104" t="s">
        <v>82</v>
      </c>
      <c r="H5104" s="2">
        <v>45736</v>
      </c>
      <c r="I5104" s="2" t="s">
        <v>19</v>
      </c>
      <c r="J5104" s="3">
        <v>54071</v>
      </c>
      <c r="K5104" s="3">
        <v>40142.01</v>
      </c>
      <c r="L5104" s="3">
        <v>401.42</v>
      </c>
      <c r="M5104" s="7"/>
      <c r="N5104" s="4">
        <v>3.1300000000000001E-2</v>
      </c>
      <c r="O5104" s="5">
        <v>3.6999999999999998E-2</v>
      </c>
    </row>
    <row r="5105" spans="1:15" hidden="1" x14ac:dyDescent="0.3">
      <c r="A5105" t="s">
        <v>2156</v>
      </c>
      <c r="B5105" t="s">
        <v>548</v>
      </c>
      <c r="C5105" t="s">
        <v>161</v>
      </c>
      <c r="D5105" t="s">
        <v>3457</v>
      </c>
      <c r="E5105" t="s">
        <v>16</v>
      </c>
      <c r="F5105" t="s">
        <v>17</v>
      </c>
      <c r="H5105" s="2">
        <v>45736</v>
      </c>
      <c r="I5105" s="2" t="s">
        <v>19</v>
      </c>
      <c r="J5105" s="3">
        <v>2063</v>
      </c>
      <c r="K5105" s="3">
        <v>1488.33</v>
      </c>
      <c r="L5105" s="3">
        <v>14.88</v>
      </c>
      <c r="M5105" s="7"/>
      <c r="N5105" s="4">
        <v>3.1300000000000001E-2</v>
      </c>
      <c r="O5105" s="5">
        <v>3.6999999999999998E-2</v>
      </c>
    </row>
    <row r="5106" spans="1:15" hidden="1" x14ac:dyDescent="0.3">
      <c r="A5106" t="s">
        <v>2156</v>
      </c>
      <c r="B5106" t="s">
        <v>1464</v>
      </c>
      <c r="C5106" t="s">
        <v>161</v>
      </c>
      <c r="D5106" t="s">
        <v>3458</v>
      </c>
      <c r="E5106" t="s">
        <v>16</v>
      </c>
      <c r="F5106" t="s">
        <v>17</v>
      </c>
      <c r="H5106" s="2">
        <v>45736</v>
      </c>
      <c r="I5106" s="2" t="s">
        <v>19</v>
      </c>
      <c r="J5106" s="3">
        <v>40291</v>
      </c>
      <c r="K5106" s="3">
        <v>29911.99</v>
      </c>
      <c r="L5106" s="3">
        <v>299.12</v>
      </c>
      <c r="M5106" s="7"/>
      <c r="N5106" s="4">
        <v>3.1300000000000001E-2</v>
      </c>
      <c r="O5106" s="5">
        <v>3.6999999999999998E-2</v>
      </c>
    </row>
    <row r="5107" spans="1:15" hidden="1" x14ac:dyDescent="0.3">
      <c r="A5107" t="s">
        <v>2156</v>
      </c>
      <c r="B5107" t="s">
        <v>1468</v>
      </c>
      <c r="C5107" t="s">
        <v>161</v>
      </c>
      <c r="D5107" t="s">
        <v>2729</v>
      </c>
      <c r="E5107" t="s">
        <v>51</v>
      </c>
      <c r="F5107" t="s">
        <v>52</v>
      </c>
      <c r="H5107" s="2">
        <v>45736</v>
      </c>
      <c r="I5107" s="2" t="s">
        <v>19</v>
      </c>
      <c r="J5107" s="3">
        <v>14744</v>
      </c>
      <c r="K5107" s="3">
        <v>10945.7</v>
      </c>
      <c r="L5107" s="3">
        <v>109.46</v>
      </c>
      <c r="M5107" s="7"/>
      <c r="N5107" s="4">
        <v>3.1300000000000001E-2</v>
      </c>
      <c r="O5107" s="5">
        <v>3.6999999999999998E-2</v>
      </c>
    </row>
    <row r="5108" spans="1:15" hidden="1" x14ac:dyDescent="0.3">
      <c r="A5108" t="s">
        <v>2156</v>
      </c>
      <c r="B5108" t="s">
        <v>1470</v>
      </c>
      <c r="C5108" t="s">
        <v>161</v>
      </c>
      <c r="D5108" t="s">
        <v>2730</v>
      </c>
      <c r="E5108" t="s">
        <v>35</v>
      </c>
      <c r="F5108" t="s">
        <v>36</v>
      </c>
      <c r="H5108" s="2">
        <v>45736</v>
      </c>
      <c r="I5108" s="2" t="s">
        <v>19</v>
      </c>
      <c r="J5108" s="3">
        <v>24266</v>
      </c>
      <c r="K5108" s="3">
        <v>18014.72</v>
      </c>
      <c r="L5108" s="3">
        <v>180.15</v>
      </c>
      <c r="M5108" s="7"/>
      <c r="N5108" s="4">
        <v>3.1300000000000001E-2</v>
      </c>
      <c r="O5108" s="5">
        <v>3.6999999999999998E-2</v>
      </c>
    </row>
    <row r="5109" spans="1:15" hidden="1" x14ac:dyDescent="0.3">
      <c r="A5109" t="s">
        <v>2156</v>
      </c>
      <c r="B5109" t="s">
        <v>471</v>
      </c>
      <c r="C5109" t="s">
        <v>161</v>
      </c>
      <c r="D5109" t="s">
        <v>2470</v>
      </c>
      <c r="E5109" t="s">
        <v>55</v>
      </c>
      <c r="F5109" t="s">
        <v>56</v>
      </c>
      <c r="H5109" s="2">
        <v>45736</v>
      </c>
      <c r="I5109" s="2" t="s">
        <v>19</v>
      </c>
      <c r="J5109" s="3">
        <v>8612</v>
      </c>
      <c r="K5109" s="3">
        <v>6393.36</v>
      </c>
      <c r="L5109" s="3">
        <v>63.93</v>
      </c>
      <c r="M5109" s="7"/>
      <c r="N5109" s="4">
        <v>3.1300000000000001E-2</v>
      </c>
      <c r="O5109" s="5">
        <v>3.6999999999999998E-2</v>
      </c>
    </row>
    <row r="5110" spans="1:15" hidden="1" x14ac:dyDescent="0.3">
      <c r="A5110" t="s">
        <v>2156</v>
      </c>
      <c r="B5110" t="s">
        <v>1483</v>
      </c>
      <c r="C5110" t="s">
        <v>161</v>
      </c>
      <c r="D5110" t="s">
        <v>2471</v>
      </c>
      <c r="E5110" t="s">
        <v>244</v>
      </c>
      <c r="F5110" t="s">
        <v>245</v>
      </c>
      <c r="H5110" s="2">
        <v>45736</v>
      </c>
      <c r="I5110" s="2" t="s">
        <v>19</v>
      </c>
      <c r="J5110" s="3">
        <v>51567</v>
      </c>
      <c r="K5110" s="3">
        <v>36678.339999999997</v>
      </c>
      <c r="L5110" s="3">
        <v>366.78</v>
      </c>
      <c r="M5110" s="7"/>
      <c r="N5110" s="4">
        <v>3.1300000000000001E-2</v>
      </c>
      <c r="O5110" s="5">
        <v>3.6999999999999998E-2</v>
      </c>
    </row>
    <row r="5111" spans="1:15" hidden="1" x14ac:dyDescent="0.3">
      <c r="A5111" t="s">
        <v>2156</v>
      </c>
      <c r="B5111" t="s">
        <v>1421</v>
      </c>
      <c r="C5111" t="s">
        <v>161</v>
      </c>
      <c r="D5111" t="s">
        <v>2278</v>
      </c>
      <c r="E5111" t="s">
        <v>316</v>
      </c>
      <c r="F5111" t="s">
        <v>317</v>
      </c>
      <c r="H5111" s="2">
        <v>45736</v>
      </c>
      <c r="I5111" s="2" t="s">
        <v>19</v>
      </c>
      <c r="J5111" s="3">
        <v>28603</v>
      </c>
      <c r="K5111" s="3">
        <v>20772.27</v>
      </c>
      <c r="L5111" s="3">
        <v>207.72</v>
      </c>
      <c r="M5111" s="7"/>
      <c r="N5111" s="4">
        <v>3.1300000000000001E-2</v>
      </c>
      <c r="O5111" s="5">
        <v>3.6999999999999998E-2</v>
      </c>
    </row>
    <row r="5112" spans="1:15" hidden="1" x14ac:dyDescent="0.3">
      <c r="A5112" t="s">
        <v>2156</v>
      </c>
      <c r="B5112" t="s">
        <v>136</v>
      </c>
      <c r="C5112" t="s">
        <v>161</v>
      </c>
      <c r="D5112" t="s">
        <v>2279</v>
      </c>
      <c r="E5112" t="s">
        <v>135</v>
      </c>
      <c r="F5112" t="s">
        <v>136</v>
      </c>
      <c r="H5112" s="2">
        <v>45736</v>
      </c>
      <c r="I5112" s="2" t="s">
        <v>19</v>
      </c>
      <c r="J5112" s="3">
        <v>31910</v>
      </c>
      <c r="K5112" s="3">
        <v>23173.47</v>
      </c>
      <c r="L5112" s="3">
        <v>231.73</v>
      </c>
      <c r="M5112" s="7"/>
      <c r="N5112" s="4">
        <v>3.1300000000000001E-2</v>
      </c>
      <c r="O5112" s="5">
        <v>3.6999999999999998E-2</v>
      </c>
    </row>
    <row r="5113" spans="1:15" hidden="1" x14ac:dyDescent="0.3">
      <c r="A5113" t="s">
        <v>2156</v>
      </c>
      <c r="B5113" t="s">
        <v>1402</v>
      </c>
      <c r="C5113" t="s">
        <v>161</v>
      </c>
      <c r="D5113" t="s">
        <v>1403</v>
      </c>
      <c r="E5113" t="s">
        <v>55</v>
      </c>
      <c r="F5113" t="s">
        <v>56</v>
      </c>
      <c r="H5113" s="2">
        <v>45736</v>
      </c>
      <c r="I5113" s="2" t="s">
        <v>19</v>
      </c>
      <c r="J5113" s="3">
        <v>25407</v>
      </c>
      <c r="K5113" s="3">
        <v>18451.23</v>
      </c>
      <c r="L5113" s="3">
        <v>184.51</v>
      </c>
      <c r="M5113" s="7"/>
      <c r="N5113" s="4">
        <v>3.1300000000000001E-2</v>
      </c>
      <c r="O5113" s="5">
        <v>3.6999999999999998E-2</v>
      </c>
    </row>
    <row r="5114" spans="1:15" hidden="1" x14ac:dyDescent="0.3">
      <c r="A5114" t="s">
        <v>2156</v>
      </c>
      <c r="B5114" t="s">
        <v>430</v>
      </c>
      <c r="C5114" t="s">
        <v>161</v>
      </c>
      <c r="D5114" t="s">
        <v>1404</v>
      </c>
      <c r="E5114" t="s">
        <v>432</v>
      </c>
      <c r="F5114" t="s">
        <v>433</v>
      </c>
      <c r="H5114" s="2">
        <v>45736</v>
      </c>
      <c r="I5114" s="2" t="s">
        <v>19</v>
      </c>
      <c r="J5114" s="3">
        <v>29790</v>
      </c>
      <c r="K5114" s="3">
        <v>22365.279999999999</v>
      </c>
      <c r="L5114" s="3">
        <v>223.65</v>
      </c>
      <c r="M5114" s="7"/>
      <c r="N5114" s="4">
        <v>3.1300000000000001E-2</v>
      </c>
      <c r="O5114" s="5">
        <v>3.6999999999999998E-2</v>
      </c>
    </row>
    <row r="5115" spans="1:15" hidden="1" x14ac:dyDescent="0.3">
      <c r="A5115" t="s">
        <v>2156</v>
      </c>
      <c r="B5115" t="s">
        <v>1405</v>
      </c>
      <c r="C5115" t="s">
        <v>161</v>
      </c>
      <c r="D5115" t="s">
        <v>1406</v>
      </c>
      <c r="E5115" t="s">
        <v>55</v>
      </c>
      <c r="F5115" t="s">
        <v>56</v>
      </c>
      <c r="H5115" s="2">
        <v>45736</v>
      </c>
      <c r="I5115" s="2" t="s">
        <v>19</v>
      </c>
      <c r="J5115" s="3">
        <v>38011</v>
      </c>
      <c r="K5115" s="3">
        <v>28218.65</v>
      </c>
      <c r="L5115" s="3">
        <v>282.19</v>
      </c>
      <c r="M5115" s="7"/>
      <c r="N5115" s="4">
        <v>3.1300000000000001E-2</v>
      </c>
      <c r="O5115" s="5">
        <v>3.6999999999999998E-2</v>
      </c>
    </row>
    <row r="5116" spans="1:15" hidden="1" x14ac:dyDescent="0.3">
      <c r="A5116" t="s">
        <v>2156</v>
      </c>
      <c r="B5116" t="s">
        <v>1407</v>
      </c>
      <c r="C5116" t="s">
        <v>161</v>
      </c>
      <c r="D5116" t="s">
        <v>1408</v>
      </c>
      <c r="E5116" t="s">
        <v>55</v>
      </c>
      <c r="F5116" t="s">
        <v>56</v>
      </c>
      <c r="H5116" s="2">
        <v>45736</v>
      </c>
      <c r="I5116" s="2" t="s">
        <v>19</v>
      </c>
      <c r="J5116" s="3">
        <v>6324</v>
      </c>
      <c r="K5116" s="3">
        <v>4694.66</v>
      </c>
      <c r="L5116" s="3">
        <v>46.95</v>
      </c>
      <c r="M5116" s="7"/>
      <c r="N5116" s="4">
        <v>3.1300000000000001E-2</v>
      </c>
      <c r="O5116" s="5">
        <v>3.6999999999999998E-2</v>
      </c>
    </row>
    <row r="5117" spans="1:15" hidden="1" x14ac:dyDescent="0.3">
      <c r="A5117" t="s">
        <v>2156</v>
      </c>
      <c r="B5117" t="s">
        <v>187</v>
      </c>
      <c r="C5117" t="s">
        <v>161</v>
      </c>
      <c r="D5117" t="s">
        <v>1409</v>
      </c>
      <c r="E5117" t="s">
        <v>59</v>
      </c>
      <c r="F5117" t="s">
        <v>60</v>
      </c>
      <c r="H5117" s="2">
        <v>45736</v>
      </c>
      <c r="I5117" s="2" t="s">
        <v>19</v>
      </c>
      <c r="J5117" s="3">
        <v>7378</v>
      </c>
      <c r="K5117" s="3">
        <v>5357.78</v>
      </c>
      <c r="L5117" s="3">
        <v>53.58</v>
      </c>
      <c r="M5117" s="7"/>
      <c r="N5117" s="4">
        <v>3.1300000000000001E-2</v>
      </c>
      <c r="O5117" s="5">
        <v>3.6999999999999998E-2</v>
      </c>
    </row>
    <row r="5118" spans="1:15" hidden="1" x14ac:dyDescent="0.3">
      <c r="A5118" t="s">
        <v>2156</v>
      </c>
      <c r="B5118" t="s">
        <v>312</v>
      </c>
      <c r="C5118" t="s">
        <v>161</v>
      </c>
      <c r="D5118" t="s">
        <v>3467</v>
      </c>
      <c r="E5118" t="s">
        <v>59</v>
      </c>
      <c r="F5118" t="s">
        <v>60</v>
      </c>
      <c r="H5118" s="2">
        <v>45736</v>
      </c>
      <c r="I5118" s="2" t="s">
        <v>19</v>
      </c>
      <c r="J5118" s="3">
        <v>9766</v>
      </c>
      <c r="K5118" s="3">
        <v>6448.26</v>
      </c>
      <c r="L5118" s="3">
        <v>64.5</v>
      </c>
      <c r="M5118" s="7"/>
      <c r="N5118" s="4">
        <v>3.1300000000000001E-2</v>
      </c>
      <c r="O5118" s="5">
        <v>3.6999999999999998E-2</v>
      </c>
    </row>
    <row r="5119" spans="1:15" hidden="1" x14ac:dyDescent="0.3">
      <c r="A5119" t="s">
        <v>2156</v>
      </c>
      <c r="B5119" t="s">
        <v>312</v>
      </c>
      <c r="C5119" t="s">
        <v>161</v>
      </c>
      <c r="D5119" t="s">
        <v>3468</v>
      </c>
      <c r="E5119" t="s">
        <v>59</v>
      </c>
      <c r="F5119" t="s">
        <v>60</v>
      </c>
      <c r="H5119" s="2">
        <v>45736</v>
      </c>
      <c r="I5119" s="2" t="s">
        <v>19</v>
      </c>
      <c r="J5119" s="3">
        <v>8986</v>
      </c>
      <c r="K5119" s="3">
        <v>5933.49</v>
      </c>
      <c r="L5119" s="3">
        <v>59.35</v>
      </c>
      <c r="M5119" s="7"/>
      <c r="N5119" s="4">
        <v>3.1300000000000001E-2</v>
      </c>
      <c r="O5119" s="5">
        <v>3.6999999999999998E-2</v>
      </c>
    </row>
    <row r="5120" spans="1:15" hidden="1" x14ac:dyDescent="0.3">
      <c r="A5120" t="s">
        <v>2156</v>
      </c>
      <c r="B5120" t="s">
        <v>3470</v>
      </c>
      <c r="C5120" t="s">
        <v>161</v>
      </c>
      <c r="D5120" t="s">
        <v>3471</v>
      </c>
      <c r="E5120" t="s">
        <v>112</v>
      </c>
      <c r="F5120" t="s">
        <v>113</v>
      </c>
      <c r="H5120" s="2">
        <v>45736</v>
      </c>
      <c r="I5120" s="2" t="s">
        <v>19</v>
      </c>
      <c r="J5120" s="3">
        <v>29802</v>
      </c>
      <c r="K5120" s="3">
        <v>22124.52</v>
      </c>
      <c r="L5120" s="3">
        <v>221.25</v>
      </c>
      <c r="M5120" s="7"/>
      <c r="N5120" s="4">
        <v>3.1300000000000001E-2</v>
      </c>
      <c r="O5120" s="5">
        <v>3.6999999999999998E-2</v>
      </c>
    </row>
    <row r="5121" spans="1:15" hidden="1" x14ac:dyDescent="0.3">
      <c r="A5121" t="s">
        <v>2156</v>
      </c>
      <c r="B5121" t="s">
        <v>1412</v>
      </c>
      <c r="C5121" t="s">
        <v>161</v>
      </c>
      <c r="D5121" t="s">
        <v>1413</v>
      </c>
      <c r="E5121" t="s">
        <v>22</v>
      </c>
      <c r="F5121" t="s">
        <v>23</v>
      </c>
      <c r="H5121" s="2">
        <v>45736</v>
      </c>
      <c r="I5121" s="2" t="s">
        <v>19</v>
      </c>
      <c r="J5121" s="3">
        <v>13455</v>
      </c>
      <c r="K5121" s="3">
        <v>9990.84</v>
      </c>
      <c r="L5121" s="3">
        <v>99.91</v>
      </c>
      <c r="M5121" s="7"/>
      <c r="N5121" s="4">
        <v>3.1300000000000001E-2</v>
      </c>
      <c r="O5121" s="5">
        <v>3.6999999999999998E-2</v>
      </c>
    </row>
    <row r="5122" spans="1:15" hidden="1" x14ac:dyDescent="0.3">
      <c r="A5122" t="s">
        <v>2156</v>
      </c>
      <c r="B5122" t="s">
        <v>648</v>
      </c>
      <c r="C5122" t="s">
        <v>161</v>
      </c>
      <c r="D5122" t="s">
        <v>3472</v>
      </c>
      <c r="E5122" t="s">
        <v>55</v>
      </c>
      <c r="F5122" t="s">
        <v>56</v>
      </c>
      <c r="H5122" s="2">
        <v>45736</v>
      </c>
      <c r="I5122" s="2" t="s">
        <v>19</v>
      </c>
      <c r="J5122" s="3">
        <v>8095.68</v>
      </c>
      <c r="K5122" s="3">
        <v>5754.21</v>
      </c>
      <c r="L5122" s="3">
        <v>57.56</v>
      </c>
      <c r="M5122" s="7"/>
      <c r="N5122" s="4">
        <v>3.1300000000000001E-2</v>
      </c>
      <c r="O5122" s="5">
        <v>3.6999999999999998E-2</v>
      </c>
    </row>
    <row r="5123" spans="1:15" hidden="1" x14ac:dyDescent="0.3">
      <c r="A5123" t="s">
        <v>2156</v>
      </c>
      <c r="B5123" t="s">
        <v>1416</v>
      </c>
      <c r="C5123" t="s">
        <v>161</v>
      </c>
      <c r="D5123" t="s">
        <v>1417</v>
      </c>
      <c r="E5123" t="s">
        <v>316</v>
      </c>
      <c r="F5123" t="s">
        <v>317</v>
      </c>
      <c r="H5123" s="2">
        <v>45736</v>
      </c>
      <c r="I5123" s="2" t="s">
        <v>19</v>
      </c>
      <c r="J5123" s="3">
        <v>23108</v>
      </c>
      <c r="K5123" s="3">
        <v>17155.419999999998</v>
      </c>
      <c r="L5123" s="3">
        <v>171.55</v>
      </c>
      <c r="M5123" s="7"/>
      <c r="N5123" s="4">
        <v>3.1300000000000001E-2</v>
      </c>
      <c r="O5123" s="5">
        <v>3.6999999999999998E-2</v>
      </c>
    </row>
    <row r="5124" spans="1:15" hidden="1" x14ac:dyDescent="0.3">
      <c r="A5124" t="s">
        <v>2156</v>
      </c>
      <c r="B5124" t="s">
        <v>1115</v>
      </c>
      <c r="C5124" t="s">
        <v>161</v>
      </c>
      <c r="D5124" t="s">
        <v>1420</v>
      </c>
      <c r="E5124" t="s">
        <v>81</v>
      </c>
      <c r="F5124" t="s">
        <v>82</v>
      </c>
      <c r="H5124" s="2">
        <v>45736</v>
      </c>
      <c r="I5124" s="2" t="s">
        <v>19</v>
      </c>
      <c r="J5124" s="3">
        <v>7665</v>
      </c>
      <c r="K5124" s="3">
        <v>5690.45</v>
      </c>
      <c r="L5124" s="3">
        <v>56.9</v>
      </c>
      <c r="M5124" s="7"/>
      <c r="N5124" s="4">
        <v>3.1300000000000001E-2</v>
      </c>
      <c r="O5124" s="5">
        <v>3.6999999999999998E-2</v>
      </c>
    </row>
    <row r="5125" spans="1:15" hidden="1" x14ac:dyDescent="0.3">
      <c r="A5125" t="s">
        <v>2156</v>
      </c>
      <c r="B5125" t="s">
        <v>3427</v>
      </c>
      <c r="C5125" t="s">
        <v>161</v>
      </c>
      <c r="D5125" t="s">
        <v>3938</v>
      </c>
      <c r="E5125" t="s">
        <v>337</v>
      </c>
      <c r="F5125" t="s">
        <v>338</v>
      </c>
      <c r="H5125" s="2">
        <v>45736</v>
      </c>
      <c r="I5125" s="2" t="s">
        <v>19</v>
      </c>
      <c r="J5125" s="3">
        <v>7391</v>
      </c>
      <c r="K5125" s="3">
        <v>5487.14</v>
      </c>
      <c r="L5125" s="3">
        <v>54.87</v>
      </c>
      <c r="M5125" s="7"/>
      <c r="N5125" s="4">
        <v>3.1300000000000001E-2</v>
      </c>
      <c r="O5125" s="5">
        <v>3.6999999999999998E-2</v>
      </c>
    </row>
    <row r="5126" spans="1:15" hidden="1" x14ac:dyDescent="0.3">
      <c r="A5126" t="s">
        <v>2156</v>
      </c>
      <c r="B5126" t="s">
        <v>3473</v>
      </c>
      <c r="C5126" t="s">
        <v>161</v>
      </c>
      <c r="D5126" t="s">
        <v>3474</v>
      </c>
      <c r="E5126" t="s">
        <v>244</v>
      </c>
      <c r="F5126" t="s">
        <v>245</v>
      </c>
      <c r="H5126" s="2">
        <v>45736</v>
      </c>
      <c r="I5126" s="2" t="s">
        <v>19</v>
      </c>
      <c r="J5126" s="3">
        <v>12142</v>
      </c>
      <c r="K5126" s="3">
        <v>9014.7000000000007</v>
      </c>
      <c r="L5126" s="3">
        <v>90.15</v>
      </c>
      <c r="M5126" s="7"/>
      <c r="N5126" s="4">
        <v>3.1300000000000001E-2</v>
      </c>
      <c r="O5126" s="5">
        <v>3.6999999999999998E-2</v>
      </c>
    </row>
    <row r="5127" spans="1:15" hidden="1" x14ac:dyDescent="0.3">
      <c r="A5127" t="s">
        <v>2156</v>
      </c>
      <c r="B5127" t="s">
        <v>1421</v>
      </c>
      <c r="C5127" t="s">
        <v>161</v>
      </c>
      <c r="D5127" t="s">
        <v>1422</v>
      </c>
      <c r="E5127" t="s">
        <v>316</v>
      </c>
      <c r="F5127" t="s">
        <v>317</v>
      </c>
      <c r="H5127" s="2">
        <v>45736</v>
      </c>
      <c r="I5127" s="2" t="s">
        <v>19</v>
      </c>
      <c r="J5127" s="3">
        <v>21351</v>
      </c>
      <c r="K5127" s="3">
        <v>15505.02</v>
      </c>
      <c r="L5127" s="3">
        <v>155.05000000000001</v>
      </c>
      <c r="M5127" s="7"/>
      <c r="N5127" s="4">
        <v>3.1300000000000001E-2</v>
      </c>
      <c r="O5127" s="5">
        <v>3.6999999999999998E-2</v>
      </c>
    </row>
    <row r="5128" spans="1:15" hidden="1" x14ac:dyDescent="0.3">
      <c r="A5128" t="s">
        <v>2156</v>
      </c>
      <c r="B5128" t="s">
        <v>1044</v>
      </c>
      <c r="C5128" t="s">
        <v>161</v>
      </c>
      <c r="D5128" t="s">
        <v>1423</v>
      </c>
      <c r="E5128" t="s">
        <v>16</v>
      </c>
      <c r="F5128" t="s">
        <v>17</v>
      </c>
      <c r="H5128" s="2">
        <v>45736</v>
      </c>
      <c r="I5128" s="2" t="s">
        <v>19</v>
      </c>
      <c r="J5128" s="3">
        <v>29928</v>
      </c>
      <c r="K5128" s="3">
        <v>22218.79</v>
      </c>
      <c r="L5128" s="3">
        <v>222.19</v>
      </c>
      <c r="M5128" s="7"/>
      <c r="N5128" s="4">
        <v>3.1300000000000001E-2</v>
      </c>
      <c r="O5128" s="5">
        <v>3.6999999999999998E-2</v>
      </c>
    </row>
    <row r="5129" spans="1:15" hidden="1" x14ac:dyDescent="0.3">
      <c r="A5129" t="s">
        <v>2156</v>
      </c>
      <c r="B5129" t="s">
        <v>1424</v>
      </c>
      <c r="C5129" t="s">
        <v>161</v>
      </c>
      <c r="D5129" t="s">
        <v>1425</v>
      </c>
      <c r="E5129" t="s">
        <v>81</v>
      </c>
      <c r="F5129" t="s">
        <v>82</v>
      </c>
      <c r="H5129" s="2">
        <v>45736</v>
      </c>
      <c r="I5129" s="2" t="s">
        <v>19</v>
      </c>
      <c r="J5129" s="3">
        <v>55733</v>
      </c>
      <c r="K5129" s="3">
        <v>39329.68</v>
      </c>
      <c r="L5129" s="3">
        <v>393.3</v>
      </c>
      <c r="M5129" s="7"/>
      <c r="N5129" s="4">
        <v>3.1300000000000001E-2</v>
      </c>
      <c r="O5129" s="5">
        <v>3.6999999999999998E-2</v>
      </c>
    </row>
    <row r="5130" spans="1:15" hidden="1" x14ac:dyDescent="0.3">
      <c r="A5130" t="s">
        <v>2156</v>
      </c>
      <c r="B5130" t="s">
        <v>487</v>
      </c>
      <c r="C5130" t="s">
        <v>161</v>
      </c>
      <c r="D5130" t="s">
        <v>1426</v>
      </c>
      <c r="E5130" t="s">
        <v>55</v>
      </c>
      <c r="F5130" t="s">
        <v>56</v>
      </c>
      <c r="H5130" s="2">
        <v>45736</v>
      </c>
      <c r="I5130" s="2" t="s">
        <v>19</v>
      </c>
      <c r="J5130" s="3">
        <v>9905</v>
      </c>
      <c r="K5130" s="3">
        <v>7192.87</v>
      </c>
      <c r="L5130" s="3">
        <v>71.930000000000007</v>
      </c>
      <c r="M5130" s="7"/>
      <c r="N5130" s="4">
        <v>3.1300000000000001E-2</v>
      </c>
      <c r="O5130" s="5">
        <v>3.6999999999999998E-2</v>
      </c>
    </row>
    <row r="5131" spans="1:15" hidden="1" x14ac:dyDescent="0.3">
      <c r="A5131" t="s">
        <v>2156</v>
      </c>
      <c r="B5131" t="s">
        <v>1427</v>
      </c>
      <c r="C5131" t="s">
        <v>161</v>
      </c>
      <c r="D5131" t="s">
        <v>1428</v>
      </c>
      <c r="E5131" t="s">
        <v>135</v>
      </c>
      <c r="F5131" t="s">
        <v>136</v>
      </c>
      <c r="H5131" s="2">
        <v>45736</v>
      </c>
      <c r="I5131" s="2" t="s">
        <v>19</v>
      </c>
      <c r="J5131" s="3">
        <v>14383</v>
      </c>
      <c r="K5131" s="3">
        <v>10677.86</v>
      </c>
      <c r="L5131" s="3">
        <v>106.78</v>
      </c>
      <c r="M5131" s="7"/>
      <c r="N5131" s="4">
        <v>3.1300000000000001E-2</v>
      </c>
      <c r="O5131" s="5">
        <v>3.6999999999999998E-2</v>
      </c>
    </row>
    <row r="5132" spans="1:15" hidden="1" x14ac:dyDescent="0.3">
      <c r="A5132" t="s">
        <v>2156</v>
      </c>
      <c r="B5132" t="s">
        <v>1429</v>
      </c>
      <c r="C5132" t="s">
        <v>161</v>
      </c>
      <c r="D5132" t="s">
        <v>1430</v>
      </c>
      <c r="E5132" t="s">
        <v>77</v>
      </c>
      <c r="F5132" t="s">
        <v>78</v>
      </c>
      <c r="H5132" s="2">
        <v>45736</v>
      </c>
      <c r="I5132" s="2" t="s">
        <v>19</v>
      </c>
      <c r="J5132" s="3">
        <v>7636</v>
      </c>
      <c r="K5132" s="3">
        <v>5679.36</v>
      </c>
      <c r="L5132" s="3">
        <v>56.79</v>
      </c>
      <c r="M5132" s="7"/>
      <c r="N5132" s="4">
        <v>3.1300000000000001E-2</v>
      </c>
      <c r="O5132" s="5">
        <v>3.6999999999999998E-2</v>
      </c>
    </row>
    <row r="5133" spans="1:15" hidden="1" x14ac:dyDescent="0.3">
      <c r="A5133" t="s">
        <v>2156</v>
      </c>
      <c r="B5133" t="s">
        <v>523</v>
      </c>
      <c r="C5133" t="s">
        <v>161</v>
      </c>
      <c r="D5133" t="s">
        <v>2283</v>
      </c>
      <c r="E5133" t="s">
        <v>81</v>
      </c>
      <c r="F5133" t="s">
        <v>82</v>
      </c>
      <c r="H5133" s="2">
        <v>45736</v>
      </c>
      <c r="I5133" s="2" t="s">
        <v>19</v>
      </c>
      <c r="J5133" s="3">
        <v>9240</v>
      </c>
      <c r="K5133" s="3">
        <v>6872.61</v>
      </c>
      <c r="L5133" s="3">
        <v>68.73</v>
      </c>
      <c r="M5133" s="7"/>
      <c r="N5133" s="4">
        <v>3.1300000000000001E-2</v>
      </c>
      <c r="O5133" s="5">
        <v>3.6999999999999998E-2</v>
      </c>
    </row>
    <row r="5134" spans="1:15" hidden="1" x14ac:dyDescent="0.3">
      <c r="A5134" t="s">
        <v>2156</v>
      </c>
      <c r="B5134" t="s">
        <v>219</v>
      </c>
      <c r="C5134" t="s">
        <v>161</v>
      </c>
      <c r="D5134" t="s">
        <v>1431</v>
      </c>
      <c r="E5134" t="s">
        <v>221</v>
      </c>
      <c r="F5134" t="s">
        <v>222</v>
      </c>
      <c r="H5134" s="2">
        <v>45736</v>
      </c>
      <c r="I5134" s="2" t="s">
        <v>19</v>
      </c>
      <c r="J5134" s="3">
        <v>7997</v>
      </c>
      <c r="K5134" s="3">
        <v>5947.6</v>
      </c>
      <c r="L5134" s="3">
        <v>59.48</v>
      </c>
      <c r="M5134" s="7"/>
      <c r="N5134" s="4">
        <v>3.1300000000000001E-2</v>
      </c>
      <c r="O5134" s="5">
        <v>3.6999999999999998E-2</v>
      </c>
    </row>
    <row r="5135" spans="1:15" hidden="1" x14ac:dyDescent="0.3">
      <c r="A5135" t="s">
        <v>2156</v>
      </c>
      <c r="B5135" t="s">
        <v>3463</v>
      </c>
      <c r="C5135" t="s">
        <v>161</v>
      </c>
      <c r="D5135" t="s">
        <v>3996</v>
      </c>
      <c r="E5135" t="s">
        <v>135</v>
      </c>
      <c r="F5135" t="s">
        <v>136</v>
      </c>
      <c r="H5135" s="2">
        <v>45736</v>
      </c>
      <c r="I5135" s="2" t="s">
        <v>19</v>
      </c>
      <c r="J5135" s="3">
        <v>11391</v>
      </c>
      <c r="K5135" s="3">
        <v>7705</v>
      </c>
      <c r="L5135" s="3">
        <v>77.05</v>
      </c>
      <c r="M5135" s="7"/>
      <c r="N5135" s="4">
        <v>3.1300000000000001E-2</v>
      </c>
      <c r="O5135" s="5">
        <v>3.6999999999999998E-2</v>
      </c>
    </row>
    <row r="5136" spans="1:15" hidden="1" x14ac:dyDescent="0.3">
      <c r="A5136" t="s">
        <v>2156</v>
      </c>
      <c r="B5136" t="s">
        <v>898</v>
      </c>
      <c r="C5136" t="s">
        <v>161</v>
      </c>
      <c r="D5136" t="s">
        <v>1434</v>
      </c>
      <c r="E5136" t="s">
        <v>35</v>
      </c>
      <c r="F5136" t="s">
        <v>36</v>
      </c>
      <c r="H5136" s="2">
        <v>45736</v>
      </c>
      <c r="I5136" s="2" t="s">
        <v>19</v>
      </c>
      <c r="J5136" s="3">
        <v>7443</v>
      </c>
      <c r="K5136" s="3">
        <v>5535.49</v>
      </c>
      <c r="L5136" s="3">
        <v>55.35</v>
      </c>
      <c r="M5136" s="7"/>
      <c r="N5136" s="4">
        <v>3.1300000000000001E-2</v>
      </c>
      <c r="O5136" s="5">
        <v>3.6999999999999998E-2</v>
      </c>
    </row>
    <row r="5137" spans="1:15" hidden="1" x14ac:dyDescent="0.3">
      <c r="A5137" t="s">
        <v>2156</v>
      </c>
      <c r="B5137" t="s">
        <v>853</v>
      </c>
      <c r="C5137" t="s">
        <v>161</v>
      </c>
      <c r="D5137" t="s">
        <v>1435</v>
      </c>
      <c r="E5137" t="s">
        <v>55</v>
      </c>
      <c r="F5137" t="s">
        <v>56</v>
      </c>
      <c r="H5137" s="2">
        <v>45736</v>
      </c>
      <c r="I5137" s="2" t="s">
        <v>19</v>
      </c>
      <c r="J5137" s="3">
        <v>6708</v>
      </c>
      <c r="K5137" s="3">
        <v>4989.34</v>
      </c>
      <c r="L5137" s="3">
        <v>49.89</v>
      </c>
      <c r="M5137" s="7"/>
      <c r="N5137" s="4">
        <v>3.1300000000000001E-2</v>
      </c>
      <c r="O5137" s="5">
        <v>3.6999999999999998E-2</v>
      </c>
    </row>
    <row r="5138" spans="1:15" hidden="1" x14ac:dyDescent="0.3">
      <c r="A5138" t="s">
        <v>2156</v>
      </c>
      <c r="B5138" t="s">
        <v>1494</v>
      </c>
      <c r="C5138" t="s">
        <v>161</v>
      </c>
      <c r="D5138" t="s">
        <v>2512</v>
      </c>
      <c r="E5138" t="s">
        <v>221</v>
      </c>
      <c r="F5138" t="s">
        <v>222</v>
      </c>
      <c r="H5138" s="2">
        <v>45736</v>
      </c>
      <c r="I5138" s="2" t="s">
        <v>19</v>
      </c>
      <c r="J5138" s="3">
        <v>33459</v>
      </c>
      <c r="K5138" s="3">
        <v>24885.81</v>
      </c>
      <c r="L5138" s="3">
        <v>248.86</v>
      </c>
      <c r="M5138" s="7"/>
      <c r="N5138" s="4">
        <v>3.1300000000000001E-2</v>
      </c>
      <c r="O5138" s="5">
        <v>3.6999999999999998E-2</v>
      </c>
    </row>
    <row r="5139" spans="1:15" hidden="1" x14ac:dyDescent="0.3">
      <c r="A5139" t="s">
        <v>2156</v>
      </c>
      <c r="B5139" t="s">
        <v>2731</v>
      </c>
      <c r="C5139" t="s">
        <v>161</v>
      </c>
      <c r="D5139" t="s">
        <v>2732</v>
      </c>
      <c r="E5139" t="s">
        <v>337</v>
      </c>
      <c r="F5139" t="s">
        <v>338</v>
      </c>
      <c r="H5139" s="2">
        <v>45736</v>
      </c>
      <c r="I5139" s="2" t="s">
        <v>19</v>
      </c>
      <c r="J5139" s="3">
        <v>10192</v>
      </c>
      <c r="K5139" s="3">
        <v>7622.4</v>
      </c>
      <c r="L5139" s="3">
        <v>76.22</v>
      </c>
      <c r="M5139" s="7"/>
      <c r="N5139" s="4">
        <v>3.1300000000000001E-2</v>
      </c>
      <c r="O5139" s="5">
        <v>3.6999999999999998E-2</v>
      </c>
    </row>
    <row r="5140" spans="1:15" hidden="1" x14ac:dyDescent="0.3">
      <c r="A5140" t="s">
        <v>2156</v>
      </c>
      <c r="B5140" t="s">
        <v>762</v>
      </c>
      <c r="C5140" t="s">
        <v>161</v>
      </c>
      <c r="D5140" t="s">
        <v>1438</v>
      </c>
      <c r="E5140" t="s">
        <v>55</v>
      </c>
      <c r="F5140" t="s">
        <v>56</v>
      </c>
      <c r="H5140" s="2">
        <v>45736</v>
      </c>
      <c r="I5140" s="2" t="s">
        <v>19</v>
      </c>
      <c r="J5140" s="3">
        <v>7376</v>
      </c>
      <c r="K5140" s="3">
        <v>5485.46</v>
      </c>
      <c r="L5140" s="3">
        <v>54.85</v>
      </c>
      <c r="M5140" s="7"/>
      <c r="N5140" s="4">
        <v>3.1300000000000001E-2</v>
      </c>
      <c r="O5140" s="5">
        <v>3.6999999999999998E-2</v>
      </c>
    </row>
    <row r="5141" spans="1:15" hidden="1" x14ac:dyDescent="0.3">
      <c r="A5141" t="s">
        <v>2156</v>
      </c>
      <c r="B5141" t="s">
        <v>1439</v>
      </c>
      <c r="C5141" t="s">
        <v>161</v>
      </c>
      <c r="D5141" t="s">
        <v>1440</v>
      </c>
      <c r="E5141" t="s">
        <v>55</v>
      </c>
      <c r="F5141" t="s">
        <v>56</v>
      </c>
      <c r="H5141" s="2">
        <v>45736</v>
      </c>
      <c r="I5141" s="2" t="s">
        <v>19</v>
      </c>
      <c r="J5141" s="3">
        <v>23257</v>
      </c>
      <c r="K5141" s="3">
        <v>17297.5</v>
      </c>
      <c r="L5141" s="3">
        <v>172.98</v>
      </c>
      <c r="M5141" s="7"/>
      <c r="N5141" s="4">
        <v>3.1300000000000001E-2</v>
      </c>
      <c r="O5141" s="5">
        <v>3.6999999999999998E-2</v>
      </c>
    </row>
    <row r="5142" spans="1:15" hidden="1" x14ac:dyDescent="0.3">
      <c r="A5142" t="s">
        <v>2156</v>
      </c>
      <c r="B5142" t="s">
        <v>1441</v>
      </c>
      <c r="C5142" t="s">
        <v>161</v>
      </c>
      <c r="D5142" t="s">
        <v>1442</v>
      </c>
      <c r="E5142" t="s">
        <v>798</v>
      </c>
      <c r="F5142" t="s">
        <v>799</v>
      </c>
      <c r="H5142" s="2">
        <v>45736</v>
      </c>
      <c r="I5142" s="2" t="s">
        <v>19</v>
      </c>
      <c r="J5142" s="3">
        <v>35554</v>
      </c>
      <c r="K5142" s="3">
        <v>25866.18</v>
      </c>
      <c r="L5142" s="3">
        <v>258.66000000000003</v>
      </c>
      <c r="M5142" s="7"/>
      <c r="N5142" s="4">
        <v>3.1300000000000001E-2</v>
      </c>
      <c r="O5142" s="5">
        <v>3.6999999999999998E-2</v>
      </c>
    </row>
    <row r="5143" spans="1:15" hidden="1" x14ac:dyDescent="0.3">
      <c r="A5143" t="s">
        <v>2156</v>
      </c>
      <c r="B5143" t="s">
        <v>1731</v>
      </c>
      <c r="C5143" t="s">
        <v>161</v>
      </c>
      <c r="D5143" t="s">
        <v>2284</v>
      </c>
      <c r="E5143" t="s">
        <v>55</v>
      </c>
      <c r="F5143" t="s">
        <v>56</v>
      </c>
      <c r="H5143" s="2">
        <v>45736</v>
      </c>
      <c r="I5143" s="2" t="s">
        <v>19</v>
      </c>
      <c r="J5143" s="3">
        <v>19951</v>
      </c>
      <c r="K5143" s="3">
        <v>14838.68</v>
      </c>
      <c r="L5143" s="3">
        <v>148.38999999999999</v>
      </c>
      <c r="M5143" s="7"/>
      <c r="N5143" s="4">
        <v>3.1300000000000001E-2</v>
      </c>
      <c r="O5143" s="5">
        <v>3.6999999999999998E-2</v>
      </c>
    </row>
    <row r="5144" spans="1:15" hidden="1" x14ac:dyDescent="0.3">
      <c r="A5144" t="s">
        <v>2156</v>
      </c>
      <c r="B5144" t="s">
        <v>1476</v>
      </c>
      <c r="C5144" t="s">
        <v>161</v>
      </c>
      <c r="D5144" t="s">
        <v>4147</v>
      </c>
      <c r="E5144" t="s">
        <v>77</v>
      </c>
      <c r="F5144" t="s">
        <v>78</v>
      </c>
      <c r="H5144" s="2">
        <v>45736</v>
      </c>
      <c r="I5144" s="2" t="s">
        <v>19</v>
      </c>
      <c r="J5144" s="3">
        <v>8411</v>
      </c>
      <c r="K5144" s="3">
        <v>5689</v>
      </c>
      <c r="L5144" s="3">
        <v>56.88</v>
      </c>
      <c r="M5144" s="7"/>
      <c r="N5144" s="4">
        <v>3.1300000000000001E-2</v>
      </c>
      <c r="O5144" s="5">
        <v>3.6999999999999998E-2</v>
      </c>
    </row>
    <row r="5145" spans="1:15" hidden="1" x14ac:dyDescent="0.3">
      <c r="A5145" t="s">
        <v>2156</v>
      </c>
      <c r="B5145" t="s">
        <v>644</v>
      </c>
      <c r="C5145" t="s">
        <v>161</v>
      </c>
      <c r="D5145" t="s">
        <v>1445</v>
      </c>
      <c r="E5145" t="s">
        <v>55</v>
      </c>
      <c r="F5145" t="s">
        <v>56</v>
      </c>
      <c r="H5145" s="2">
        <v>45736</v>
      </c>
      <c r="I5145" s="2" t="s">
        <v>19</v>
      </c>
      <c r="J5145" s="3">
        <v>8454</v>
      </c>
      <c r="K5145" s="3">
        <v>6287.77</v>
      </c>
      <c r="L5145" s="3">
        <v>62.88</v>
      </c>
      <c r="M5145" s="7"/>
      <c r="N5145" s="4">
        <v>3.1300000000000001E-2</v>
      </c>
      <c r="O5145" s="5">
        <v>3.6999999999999998E-2</v>
      </c>
    </row>
    <row r="5146" spans="1:15" hidden="1" x14ac:dyDescent="0.3">
      <c r="A5146" t="s">
        <v>6</v>
      </c>
      <c r="B5146" t="s">
        <v>295</v>
      </c>
      <c r="C5146" t="s">
        <v>14</v>
      </c>
      <c r="D5146" t="s">
        <v>2635</v>
      </c>
      <c r="E5146" t="s">
        <v>129</v>
      </c>
      <c r="F5146" t="s">
        <v>130</v>
      </c>
      <c r="G5146" t="s">
        <v>194</v>
      </c>
      <c r="H5146" s="2">
        <v>45737</v>
      </c>
      <c r="I5146" t="s">
        <v>19</v>
      </c>
      <c r="J5146" s="3">
        <v>41516</v>
      </c>
      <c r="K5146" s="3">
        <v>30821.35</v>
      </c>
      <c r="L5146" s="3">
        <v>616.42999999999995</v>
      </c>
      <c r="M5146" s="6">
        <v>1</v>
      </c>
      <c r="N5146" s="4">
        <v>3.1300000000000001E-2</v>
      </c>
      <c r="O5146" s="5">
        <v>3.6999999999999998E-2</v>
      </c>
    </row>
    <row r="5147" spans="1:15" hidden="1" x14ac:dyDescent="0.3">
      <c r="A5147" t="s">
        <v>6</v>
      </c>
      <c r="B5147" t="s">
        <v>3540</v>
      </c>
      <c r="C5147" t="s">
        <v>41</v>
      </c>
      <c r="D5147" t="s">
        <v>4076</v>
      </c>
      <c r="E5147" t="s">
        <v>129</v>
      </c>
      <c r="F5147" t="s">
        <v>130</v>
      </c>
      <c r="G5147" t="s">
        <v>194</v>
      </c>
      <c r="H5147" s="2">
        <v>45737</v>
      </c>
      <c r="I5147" t="s">
        <v>19</v>
      </c>
      <c r="J5147" s="3">
        <v>57094</v>
      </c>
      <c r="K5147" s="3">
        <v>38849</v>
      </c>
      <c r="L5147" s="3">
        <v>776.98</v>
      </c>
      <c r="M5147" s="6">
        <v>1</v>
      </c>
      <c r="N5147" s="4">
        <v>3.1300000000000001E-2</v>
      </c>
      <c r="O5147" s="5">
        <v>3.6999999999999998E-2</v>
      </c>
    </row>
    <row r="5148" spans="1:15" hidden="1" x14ac:dyDescent="0.3">
      <c r="A5148" t="s">
        <v>6</v>
      </c>
      <c r="B5148" t="s">
        <v>1920</v>
      </c>
      <c r="C5148" t="s">
        <v>44</v>
      </c>
      <c r="D5148" t="s">
        <v>4077</v>
      </c>
      <c r="E5148" t="s">
        <v>129</v>
      </c>
      <c r="F5148" t="s">
        <v>130</v>
      </c>
      <c r="G5148" t="s">
        <v>194</v>
      </c>
      <c r="H5148" s="2">
        <v>45737</v>
      </c>
      <c r="I5148" t="s">
        <v>19</v>
      </c>
      <c r="J5148" s="3">
        <v>32464</v>
      </c>
      <c r="K5148" s="3">
        <v>22125</v>
      </c>
      <c r="L5148" s="3">
        <v>442.5</v>
      </c>
      <c r="M5148" s="6">
        <v>1</v>
      </c>
      <c r="N5148" s="4">
        <v>3.1300000000000001E-2</v>
      </c>
      <c r="O5148" s="5">
        <v>3.6999999999999998E-2</v>
      </c>
    </row>
    <row r="5149" spans="1:15" hidden="1" x14ac:dyDescent="0.3">
      <c r="A5149" t="s">
        <v>6</v>
      </c>
      <c r="B5149" t="s">
        <v>3690</v>
      </c>
      <c r="C5149" t="s">
        <v>44</v>
      </c>
      <c r="D5149" t="s">
        <v>4078</v>
      </c>
      <c r="E5149" t="s">
        <v>129</v>
      </c>
      <c r="F5149" t="s">
        <v>130</v>
      </c>
      <c r="G5149" t="s">
        <v>194</v>
      </c>
      <c r="H5149" s="2">
        <v>45737</v>
      </c>
      <c r="I5149" t="s">
        <v>19</v>
      </c>
      <c r="J5149" s="3">
        <v>24570</v>
      </c>
      <c r="K5149" s="3">
        <v>16745</v>
      </c>
      <c r="L5149" s="3">
        <v>334.89</v>
      </c>
      <c r="M5149" s="6">
        <v>1</v>
      </c>
      <c r="N5149" s="4">
        <v>3.1300000000000001E-2</v>
      </c>
      <c r="O5149" s="5">
        <v>3.6999999999999998E-2</v>
      </c>
    </row>
    <row r="5150" spans="1:15" hidden="1" x14ac:dyDescent="0.3">
      <c r="A5150" t="s">
        <v>6</v>
      </c>
      <c r="B5150" t="s">
        <v>2305</v>
      </c>
      <c r="C5150" t="s">
        <v>41</v>
      </c>
      <c r="D5150" t="s">
        <v>4079</v>
      </c>
      <c r="E5150" t="s">
        <v>129</v>
      </c>
      <c r="F5150" t="s">
        <v>130</v>
      </c>
      <c r="G5150" t="s">
        <v>194</v>
      </c>
      <c r="H5150" s="2">
        <v>45737</v>
      </c>
      <c r="I5150" t="s">
        <v>19</v>
      </c>
      <c r="J5150" s="3">
        <v>36951</v>
      </c>
      <c r="K5150" s="3">
        <v>25183</v>
      </c>
      <c r="L5150" s="3">
        <v>503.66</v>
      </c>
      <c r="M5150" s="6">
        <v>1</v>
      </c>
      <c r="N5150" s="4">
        <v>3.1300000000000001E-2</v>
      </c>
      <c r="O5150" s="5">
        <v>3.6999999999999998E-2</v>
      </c>
    </row>
    <row r="5151" spans="1:15" hidden="1" x14ac:dyDescent="0.3">
      <c r="A5151" t="s">
        <v>6</v>
      </c>
      <c r="B5151" t="s">
        <v>2303</v>
      </c>
      <c r="C5151" t="s">
        <v>41</v>
      </c>
      <c r="D5151" t="s">
        <v>4080</v>
      </c>
      <c r="E5151" t="s">
        <v>129</v>
      </c>
      <c r="F5151" t="s">
        <v>130</v>
      </c>
      <c r="G5151" t="s">
        <v>194</v>
      </c>
      <c r="H5151" s="2">
        <v>45737</v>
      </c>
      <c r="I5151" t="s">
        <v>19</v>
      </c>
      <c r="J5151" s="3">
        <v>35241</v>
      </c>
      <c r="K5151" s="3">
        <v>24018</v>
      </c>
      <c r="L5151" s="3">
        <v>480.35</v>
      </c>
      <c r="M5151" s="6">
        <v>1</v>
      </c>
      <c r="N5151" s="4">
        <v>3.1300000000000001E-2</v>
      </c>
      <c r="O5151" s="5">
        <v>3.6999999999999998E-2</v>
      </c>
    </row>
    <row r="5152" spans="1:15" hidden="1" x14ac:dyDescent="0.3">
      <c r="A5152" t="s">
        <v>6</v>
      </c>
      <c r="B5152" t="s">
        <v>280</v>
      </c>
      <c r="C5152" t="s">
        <v>14</v>
      </c>
      <c r="D5152" t="s">
        <v>2886</v>
      </c>
      <c r="E5152" t="s">
        <v>55</v>
      </c>
      <c r="F5152" t="s">
        <v>56</v>
      </c>
      <c r="G5152" t="s">
        <v>18</v>
      </c>
      <c r="H5152" s="2">
        <v>45737</v>
      </c>
      <c r="I5152" t="s">
        <v>19</v>
      </c>
      <c r="J5152" s="3">
        <v>111473</v>
      </c>
      <c r="K5152" s="3">
        <v>82756.45</v>
      </c>
      <c r="L5152" s="3">
        <v>4137.82</v>
      </c>
      <c r="M5152" s="6">
        <v>1</v>
      </c>
      <c r="N5152" s="4">
        <v>3.1300000000000001E-2</v>
      </c>
      <c r="O5152" s="5">
        <v>3.6999999999999998E-2</v>
      </c>
    </row>
    <row r="5153" spans="1:15" hidden="1" x14ac:dyDescent="0.3">
      <c r="A5153" t="s">
        <v>6</v>
      </c>
      <c r="B5153" t="s">
        <v>1679</v>
      </c>
      <c r="C5153" t="s">
        <v>14</v>
      </c>
      <c r="D5153" t="s">
        <v>2826</v>
      </c>
      <c r="E5153" t="s">
        <v>59</v>
      </c>
      <c r="F5153" t="s">
        <v>60</v>
      </c>
      <c r="G5153" t="s">
        <v>18</v>
      </c>
      <c r="H5153" s="2">
        <v>45737</v>
      </c>
      <c r="I5153" t="s">
        <v>19</v>
      </c>
      <c r="J5153" s="3">
        <v>105168</v>
      </c>
      <c r="K5153" s="3">
        <v>78075.740000000005</v>
      </c>
      <c r="L5153" s="3">
        <v>3903.79</v>
      </c>
      <c r="M5153" s="6">
        <v>1</v>
      </c>
      <c r="N5153" s="4">
        <v>3.1300000000000001E-2</v>
      </c>
      <c r="O5153" s="5">
        <v>3.6999999999999998E-2</v>
      </c>
    </row>
    <row r="5154" spans="1:15" hidden="1" x14ac:dyDescent="0.3">
      <c r="A5154" t="s">
        <v>6</v>
      </c>
      <c r="B5154" t="s">
        <v>290</v>
      </c>
      <c r="C5154" t="s">
        <v>14</v>
      </c>
      <c r="D5154" t="s">
        <v>2888</v>
      </c>
      <c r="E5154" t="s">
        <v>244</v>
      </c>
      <c r="F5154" t="s">
        <v>245</v>
      </c>
      <c r="G5154" t="s">
        <v>18</v>
      </c>
      <c r="H5154" s="2">
        <v>45737</v>
      </c>
      <c r="I5154" t="s">
        <v>19</v>
      </c>
      <c r="J5154" s="3">
        <v>52642</v>
      </c>
      <c r="K5154" s="3">
        <v>39080.29</v>
      </c>
      <c r="L5154" s="3">
        <v>1954.01</v>
      </c>
      <c r="M5154" s="6">
        <v>1</v>
      </c>
      <c r="N5154" s="4">
        <v>3.1300000000000001E-2</v>
      </c>
      <c r="O5154" s="5">
        <v>3.6999999999999998E-2</v>
      </c>
    </row>
    <row r="5155" spans="1:15" hidden="1" x14ac:dyDescent="0.3">
      <c r="A5155" t="s">
        <v>6</v>
      </c>
      <c r="B5155" t="s">
        <v>69</v>
      </c>
      <c r="C5155" t="s">
        <v>14</v>
      </c>
      <c r="D5155" t="s">
        <v>4017</v>
      </c>
      <c r="E5155" t="s">
        <v>35</v>
      </c>
      <c r="F5155" t="s">
        <v>36</v>
      </c>
      <c r="G5155" t="s">
        <v>18</v>
      </c>
      <c r="H5155" s="2">
        <v>45737</v>
      </c>
      <c r="I5155" t="s">
        <v>19</v>
      </c>
      <c r="J5155" s="3">
        <v>29372</v>
      </c>
      <c r="K5155" s="3">
        <v>21805.26</v>
      </c>
      <c r="L5155" s="3">
        <v>1090.26</v>
      </c>
      <c r="M5155" s="6">
        <v>1</v>
      </c>
      <c r="N5155" s="4">
        <v>3.1300000000000001E-2</v>
      </c>
      <c r="O5155" s="5">
        <v>3.6999999999999998E-2</v>
      </c>
    </row>
    <row r="5156" spans="1:15" hidden="1" x14ac:dyDescent="0.3">
      <c r="A5156" t="s">
        <v>6</v>
      </c>
      <c r="B5156" t="s">
        <v>260</v>
      </c>
      <c r="C5156" t="s">
        <v>14</v>
      </c>
      <c r="D5156" t="s">
        <v>2890</v>
      </c>
      <c r="E5156" t="s">
        <v>59</v>
      </c>
      <c r="F5156" t="s">
        <v>60</v>
      </c>
      <c r="G5156" t="s">
        <v>18</v>
      </c>
      <c r="H5156" s="2">
        <v>45737</v>
      </c>
      <c r="I5156" t="s">
        <v>19</v>
      </c>
      <c r="J5156" s="3">
        <v>25597</v>
      </c>
      <c r="K5156" s="3">
        <v>19002.560000000001</v>
      </c>
      <c r="L5156" s="3">
        <v>950.13</v>
      </c>
      <c r="M5156" s="6">
        <v>1</v>
      </c>
      <c r="N5156" s="4">
        <v>3.1300000000000001E-2</v>
      </c>
      <c r="O5156" s="5">
        <v>3.6999999999999998E-2</v>
      </c>
    </row>
    <row r="5157" spans="1:15" hidden="1" x14ac:dyDescent="0.3">
      <c r="A5157" t="s">
        <v>6</v>
      </c>
      <c r="B5157" t="s">
        <v>713</v>
      </c>
      <c r="C5157" t="s">
        <v>14</v>
      </c>
      <c r="D5157" t="s">
        <v>3144</v>
      </c>
      <c r="E5157" t="s">
        <v>51</v>
      </c>
      <c r="F5157" t="s">
        <v>52</v>
      </c>
      <c r="G5157" t="s">
        <v>18</v>
      </c>
      <c r="H5157" s="2">
        <v>45737</v>
      </c>
      <c r="I5157" t="s">
        <v>19</v>
      </c>
      <c r="J5157" s="3">
        <v>496180</v>
      </c>
      <c r="K5157" s="3">
        <v>360334.18</v>
      </c>
      <c r="L5157" s="3">
        <v>18016.71</v>
      </c>
      <c r="M5157" s="6">
        <v>1</v>
      </c>
      <c r="N5157" s="4">
        <v>3.1300000000000001E-2</v>
      </c>
      <c r="O5157" s="5">
        <v>3.6999999999999998E-2</v>
      </c>
    </row>
    <row r="5158" spans="1:15" hidden="1" x14ac:dyDescent="0.3">
      <c r="A5158" t="s">
        <v>6</v>
      </c>
      <c r="B5158" t="s">
        <v>2891</v>
      </c>
      <c r="C5158" t="s">
        <v>14</v>
      </c>
      <c r="D5158" t="s">
        <v>2892</v>
      </c>
      <c r="E5158" t="s">
        <v>16</v>
      </c>
      <c r="F5158" t="s">
        <v>17</v>
      </c>
      <c r="G5158" t="s">
        <v>18</v>
      </c>
      <c r="H5158" s="2">
        <v>45737</v>
      </c>
      <c r="I5158" t="s">
        <v>19</v>
      </c>
      <c r="J5158" s="3">
        <v>65834</v>
      </c>
      <c r="K5158" s="3">
        <v>47809.2</v>
      </c>
      <c r="L5158" s="3">
        <v>2390.46</v>
      </c>
      <c r="M5158" s="6">
        <v>1</v>
      </c>
      <c r="N5158" s="4">
        <v>3.1300000000000001E-2</v>
      </c>
      <c r="O5158" s="5">
        <v>3.6999999999999998E-2</v>
      </c>
    </row>
    <row r="5159" spans="1:15" hidden="1" x14ac:dyDescent="0.3">
      <c r="A5159" t="s">
        <v>6</v>
      </c>
      <c r="B5159" t="s">
        <v>743</v>
      </c>
      <c r="C5159" t="s">
        <v>14</v>
      </c>
      <c r="D5159" t="s">
        <v>3742</v>
      </c>
      <c r="E5159" t="s">
        <v>422</v>
      </c>
      <c r="F5159" t="s">
        <v>423</v>
      </c>
      <c r="G5159" t="s">
        <v>18</v>
      </c>
      <c r="H5159" s="2">
        <v>45737</v>
      </c>
      <c r="I5159" t="s">
        <v>19</v>
      </c>
      <c r="J5159" s="3">
        <v>19713</v>
      </c>
      <c r="K5159" s="3">
        <v>14635.17</v>
      </c>
      <c r="L5159" s="3">
        <v>292.7</v>
      </c>
      <c r="M5159" s="6">
        <v>1</v>
      </c>
      <c r="N5159" s="4">
        <v>3.1300000000000001E-2</v>
      </c>
      <c r="O5159" s="5">
        <v>3.6999999999999998E-2</v>
      </c>
    </row>
    <row r="5160" spans="1:15" hidden="1" x14ac:dyDescent="0.3">
      <c r="A5160" t="s">
        <v>6</v>
      </c>
      <c r="B5160" t="s">
        <v>750</v>
      </c>
      <c r="C5160" t="s">
        <v>14</v>
      </c>
      <c r="D5160" t="s">
        <v>3156</v>
      </c>
      <c r="E5160" t="s">
        <v>59</v>
      </c>
      <c r="F5160" t="s">
        <v>60</v>
      </c>
      <c r="G5160" t="s">
        <v>18</v>
      </c>
      <c r="H5160" s="2">
        <v>45737</v>
      </c>
      <c r="I5160" t="s">
        <v>19</v>
      </c>
      <c r="J5160" s="3">
        <v>68106</v>
      </c>
      <c r="K5160" s="3">
        <v>50560.6</v>
      </c>
      <c r="L5160" s="3">
        <v>2528.0300000000002</v>
      </c>
      <c r="M5160" s="6">
        <v>1</v>
      </c>
      <c r="N5160" s="4">
        <v>3.1300000000000001E-2</v>
      </c>
      <c r="O5160" s="5">
        <v>3.6999999999999998E-2</v>
      </c>
    </row>
    <row r="5161" spans="1:15" hidden="1" x14ac:dyDescent="0.3">
      <c r="A5161" t="s">
        <v>6</v>
      </c>
      <c r="B5161" t="s">
        <v>774</v>
      </c>
      <c r="C5161" t="s">
        <v>14</v>
      </c>
      <c r="D5161" t="s">
        <v>3167</v>
      </c>
      <c r="E5161" t="s">
        <v>51</v>
      </c>
      <c r="F5161" t="s">
        <v>52</v>
      </c>
      <c r="G5161" t="s">
        <v>18</v>
      </c>
      <c r="H5161" s="2">
        <v>45737</v>
      </c>
      <c r="I5161" t="s">
        <v>19</v>
      </c>
      <c r="J5161" s="3">
        <v>43350</v>
      </c>
      <c r="K5161" s="3">
        <v>31481.38</v>
      </c>
      <c r="L5161" s="3">
        <v>1574.07</v>
      </c>
      <c r="M5161" s="6">
        <v>1</v>
      </c>
      <c r="N5161" s="4">
        <v>3.1300000000000001E-2</v>
      </c>
      <c r="O5161" s="5">
        <v>3.6999999999999998E-2</v>
      </c>
    </row>
    <row r="5162" spans="1:15" hidden="1" x14ac:dyDescent="0.3">
      <c r="A5162" t="s">
        <v>6</v>
      </c>
      <c r="B5162" t="s">
        <v>293</v>
      </c>
      <c r="C5162" t="s">
        <v>14</v>
      </c>
      <c r="D5162" t="s">
        <v>2894</v>
      </c>
      <c r="E5162" t="s">
        <v>51</v>
      </c>
      <c r="F5162" t="s">
        <v>52</v>
      </c>
      <c r="G5162" t="s">
        <v>18</v>
      </c>
      <c r="H5162" s="2">
        <v>45737</v>
      </c>
      <c r="I5162" t="s">
        <v>19</v>
      </c>
      <c r="J5162" s="3">
        <v>53176</v>
      </c>
      <c r="K5162" s="3">
        <v>39476.99</v>
      </c>
      <c r="L5162" s="3">
        <v>1973.85</v>
      </c>
      <c r="M5162" s="6">
        <v>1</v>
      </c>
      <c r="N5162" s="4">
        <v>3.1300000000000001E-2</v>
      </c>
      <c r="O5162" s="5">
        <v>3.6999999999999998E-2</v>
      </c>
    </row>
    <row r="5163" spans="1:15" hidden="1" x14ac:dyDescent="0.3">
      <c r="A5163" t="s">
        <v>6</v>
      </c>
      <c r="B5163" t="s">
        <v>825</v>
      </c>
      <c r="C5163" t="s">
        <v>14</v>
      </c>
      <c r="D5163" t="s">
        <v>3186</v>
      </c>
      <c r="E5163" t="s">
        <v>51</v>
      </c>
      <c r="F5163" t="s">
        <v>52</v>
      </c>
      <c r="G5163" t="s">
        <v>18</v>
      </c>
      <c r="H5163" s="2">
        <v>45737</v>
      </c>
      <c r="I5163" t="s">
        <v>19</v>
      </c>
      <c r="J5163" s="3">
        <v>60766</v>
      </c>
      <c r="K5163" s="3">
        <v>45111.82</v>
      </c>
      <c r="L5163" s="3">
        <v>2255.59</v>
      </c>
      <c r="M5163" s="6">
        <v>1</v>
      </c>
      <c r="N5163" s="4">
        <v>3.1300000000000001E-2</v>
      </c>
      <c r="O5163" s="5">
        <v>3.6999999999999998E-2</v>
      </c>
    </row>
    <row r="5164" spans="1:15" hidden="1" x14ac:dyDescent="0.3">
      <c r="A5164" t="s">
        <v>6</v>
      </c>
      <c r="B5164" t="s">
        <v>827</v>
      </c>
      <c r="C5164" t="s">
        <v>14</v>
      </c>
      <c r="D5164" t="s">
        <v>2895</v>
      </c>
      <c r="E5164" t="s">
        <v>51</v>
      </c>
      <c r="F5164" t="s">
        <v>52</v>
      </c>
      <c r="G5164" t="s">
        <v>18</v>
      </c>
      <c r="H5164" s="2">
        <v>45737</v>
      </c>
      <c r="I5164" t="s">
        <v>19</v>
      </c>
      <c r="J5164" s="3">
        <v>295971</v>
      </c>
      <c r="K5164" s="3">
        <v>219726.05</v>
      </c>
      <c r="L5164" s="3">
        <v>10986.3</v>
      </c>
      <c r="M5164" s="6">
        <v>1</v>
      </c>
      <c r="N5164" s="4">
        <v>3.1300000000000001E-2</v>
      </c>
      <c r="O5164" s="5">
        <v>3.6999999999999998E-2</v>
      </c>
    </row>
    <row r="5165" spans="1:15" hidden="1" x14ac:dyDescent="0.3">
      <c r="A5165" t="s">
        <v>6</v>
      </c>
      <c r="B5165" t="s">
        <v>290</v>
      </c>
      <c r="C5165" t="s">
        <v>14</v>
      </c>
      <c r="D5165" t="s">
        <v>2654</v>
      </c>
      <c r="E5165" t="s">
        <v>244</v>
      </c>
      <c r="F5165" t="s">
        <v>245</v>
      </c>
      <c r="G5165" t="s">
        <v>18</v>
      </c>
      <c r="H5165" s="2">
        <v>45737</v>
      </c>
      <c r="I5165" t="s">
        <v>19</v>
      </c>
      <c r="J5165" s="3">
        <v>54806</v>
      </c>
      <c r="K5165" s="3">
        <v>40688.160000000003</v>
      </c>
      <c r="L5165" s="3">
        <v>2034.41</v>
      </c>
      <c r="M5165" s="6">
        <v>1</v>
      </c>
      <c r="N5165" s="4">
        <v>3.1300000000000001E-2</v>
      </c>
      <c r="O5165" s="5">
        <v>3.6999999999999998E-2</v>
      </c>
    </row>
    <row r="5166" spans="1:15" hidden="1" x14ac:dyDescent="0.3">
      <c r="A5166" t="s">
        <v>6</v>
      </c>
      <c r="B5166" t="s">
        <v>973</v>
      </c>
      <c r="C5166" t="s">
        <v>14</v>
      </c>
      <c r="D5166" t="s">
        <v>3521</v>
      </c>
      <c r="E5166" t="s">
        <v>81</v>
      </c>
      <c r="F5166" t="s">
        <v>82</v>
      </c>
      <c r="G5166" t="s">
        <v>18</v>
      </c>
      <c r="H5166" s="2">
        <v>45737</v>
      </c>
      <c r="I5166" t="s">
        <v>19</v>
      </c>
      <c r="J5166" s="3">
        <v>636986.21</v>
      </c>
      <c r="K5166" s="3">
        <v>383575.06</v>
      </c>
      <c r="L5166" s="3">
        <v>19178.78</v>
      </c>
      <c r="M5166" s="6">
        <v>1</v>
      </c>
      <c r="N5166" s="4">
        <v>3.1300000000000001E-2</v>
      </c>
      <c r="O5166" s="5">
        <v>3.6999999999999998E-2</v>
      </c>
    </row>
    <row r="5167" spans="1:15" hidden="1" x14ac:dyDescent="0.3">
      <c r="A5167" t="s">
        <v>6</v>
      </c>
      <c r="B5167" t="s">
        <v>969</v>
      </c>
      <c r="C5167" t="s">
        <v>14</v>
      </c>
      <c r="D5167" t="s">
        <v>2289</v>
      </c>
      <c r="E5167" t="s">
        <v>35</v>
      </c>
      <c r="F5167" t="s">
        <v>36</v>
      </c>
      <c r="G5167" t="s">
        <v>18</v>
      </c>
      <c r="H5167" s="2">
        <v>45737</v>
      </c>
      <c r="I5167" t="s">
        <v>19</v>
      </c>
      <c r="J5167" s="3">
        <v>100642</v>
      </c>
      <c r="K5167" s="3">
        <v>74715.649999999994</v>
      </c>
      <c r="L5167" s="3">
        <v>3735.78</v>
      </c>
      <c r="M5167" s="6">
        <v>1</v>
      </c>
      <c r="N5167" s="4">
        <v>3.1300000000000001E-2</v>
      </c>
      <c r="O5167" s="5">
        <v>3.6999999999999998E-2</v>
      </c>
    </row>
    <row r="5168" spans="1:15" hidden="1" x14ac:dyDescent="0.3">
      <c r="A5168" t="s">
        <v>6</v>
      </c>
      <c r="B5168" t="s">
        <v>752</v>
      </c>
      <c r="C5168" t="s">
        <v>14</v>
      </c>
      <c r="D5168" t="s">
        <v>3225</v>
      </c>
      <c r="E5168" t="s">
        <v>81</v>
      </c>
      <c r="F5168" t="s">
        <v>82</v>
      </c>
      <c r="G5168" t="s">
        <v>18</v>
      </c>
      <c r="H5168" s="2">
        <v>45737</v>
      </c>
      <c r="I5168" t="s">
        <v>19</v>
      </c>
      <c r="J5168" s="3">
        <v>80468</v>
      </c>
      <c r="K5168" s="3">
        <v>49550</v>
      </c>
      <c r="L5168" s="3">
        <v>2477.5</v>
      </c>
      <c r="M5168" s="6">
        <v>1</v>
      </c>
      <c r="N5168" s="4">
        <v>3.1300000000000001E-2</v>
      </c>
      <c r="O5168" s="5">
        <v>3.6999999999999998E-2</v>
      </c>
    </row>
    <row r="5169" spans="1:15" hidden="1" x14ac:dyDescent="0.3">
      <c r="A5169" t="s">
        <v>6</v>
      </c>
      <c r="B5169" t="s">
        <v>2897</v>
      </c>
      <c r="C5169" t="s">
        <v>14</v>
      </c>
      <c r="D5169" t="s">
        <v>2898</v>
      </c>
      <c r="E5169" t="s">
        <v>77</v>
      </c>
      <c r="F5169" t="s">
        <v>78</v>
      </c>
      <c r="G5169" t="s">
        <v>18</v>
      </c>
      <c r="H5169" s="2">
        <v>45737</v>
      </c>
      <c r="I5169" t="s">
        <v>19</v>
      </c>
      <c r="J5169" s="3">
        <v>73874</v>
      </c>
      <c r="K5169" s="3">
        <v>45490</v>
      </c>
      <c r="L5169" s="3">
        <v>2274.4899999999998</v>
      </c>
      <c r="M5169" s="6">
        <v>1</v>
      </c>
      <c r="N5169" s="4">
        <v>3.1300000000000001E-2</v>
      </c>
      <c r="O5169" s="5">
        <v>3.6999999999999998E-2</v>
      </c>
    </row>
    <row r="5170" spans="1:15" hidden="1" x14ac:dyDescent="0.3">
      <c r="A5170" t="s">
        <v>6</v>
      </c>
      <c r="B5170" t="s">
        <v>248</v>
      </c>
      <c r="C5170" t="s">
        <v>14</v>
      </c>
      <c r="D5170" t="s">
        <v>249</v>
      </c>
      <c r="E5170" t="s">
        <v>55</v>
      </c>
      <c r="F5170" t="s">
        <v>56</v>
      </c>
      <c r="G5170" t="s">
        <v>18</v>
      </c>
      <c r="H5170" s="2">
        <v>45737</v>
      </c>
      <c r="I5170" t="s">
        <v>19</v>
      </c>
      <c r="J5170" s="3">
        <v>139864.49</v>
      </c>
      <c r="K5170" s="3">
        <v>103833.55</v>
      </c>
      <c r="L5170" s="3">
        <v>5191.68</v>
      </c>
      <c r="M5170" s="6">
        <v>1</v>
      </c>
      <c r="N5170" s="4">
        <v>3.1300000000000001E-2</v>
      </c>
      <c r="O5170" s="5">
        <v>3.6999999999999998E-2</v>
      </c>
    </row>
    <row r="5171" spans="1:15" hidden="1" x14ac:dyDescent="0.3">
      <c r="A5171" t="s">
        <v>6</v>
      </c>
      <c r="B5171" t="s">
        <v>250</v>
      </c>
      <c r="C5171" t="s">
        <v>14</v>
      </c>
      <c r="D5171" t="s">
        <v>251</v>
      </c>
      <c r="E5171" t="s">
        <v>55</v>
      </c>
      <c r="F5171" t="s">
        <v>56</v>
      </c>
      <c r="G5171" t="s">
        <v>18</v>
      </c>
      <c r="H5171" s="2">
        <v>45737</v>
      </c>
      <c r="I5171" t="s">
        <v>19</v>
      </c>
      <c r="J5171" s="3">
        <v>57436.34</v>
      </c>
      <c r="K5171" s="3">
        <v>42640</v>
      </c>
      <c r="L5171" s="3">
        <v>2132.0100000000002</v>
      </c>
      <c r="M5171" s="6">
        <v>1</v>
      </c>
      <c r="N5171" s="4">
        <v>3.1300000000000001E-2</v>
      </c>
      <c r="O5171" s="5">
        <v>3.6999999999999998E-2</v>
      </c>
    </row>
    <row r="5172" spans="1:15" hidden="1" x14ac:dyDescent="0.3">
      <c r="A5172" t="s">
        <v>6</v>
      </c>
      <c r="B5172" t="s">
        <v>252</v>
      </c>
      <c r="C5172" t="s">
        <v>14</v>
      </c>
      <c r="D5172" t="s">
        <v>253</v>
      </c>
      <c r="E5172" t="s">
        <v>59</v>
      </c>
      <c r="F5172" t="s">
        <v>60</v>
      </c>
      <c r="G5172" t="s">
        <v>18</v>
      </c>
      <c r="H5172" s="2">
        <v>45737</v>
      </c>
      <c r="I5172" t="s">
        <v>19</v>
      </c>
      <c r="J5172" s="3">
        <v>69059.63</v>
      </c>
      <c r="K5172" s="3">
        <v>51269.3</v>
      </c>
      <c r="L5172" s="3">
        <v>2563.4699999999998</v>
      </c>
      <c r="M5172" s="6">
        <v>1</v>
      </c>
      <c r="N5172" s="4">
        <v>3.1300000000000001E-2</v>
      </c>
      <c r="O5172" s="5">
        <v>3.6999999999999998E-2</v>
      </c>
    </row>
    <row r="5173" spans="1:15" hidden="1" x14ac:dyDescent="0.3">
      <c r="A5173" t="s">
        <v>6</v>
      </c>
      <c r="B5173" t="s">
        <v>957</v>
      </c>
      <c r="C5173" t="s">
        <v>14</v>
      </c>
      <c r="D5173" t="s">
        <v>3257</v>
      </c>
      <c r="E5173" t="s">
        <v>35</v>
      </c>
      <c r="F5173" t="s">
        <v>36</v>
      </c>
      <c r="G5173" t="s">
        <v>18</v>
      </c>
      <c r="H5173" s="2">
        <v>45737</v>
      </c>
      <c r="I5173" t="s">
        <v>19</v>
      </c>
      <c r="J5173" s="3">
        <v>147891</v>
      </c>
      <c r="K5173" s="3">
        <v>99850.94</v>
      </c>
      <c r="L5173" s="3">
        <v>4992.55</v>
      </c>
      <c r="M5173" s="6">
        <v>1</v>
      </c>
      <c r="N5173" s="4">
        <v>3.1300000000000001E-2</v>
      </c>
      <c r="O5173" s="5">
        <v>3.6999999999999998E-2</v>
      </c>
    </row>
    <row r="5174" spans="1:15" hidden="1" x14ac:dyDescent="0.3">
      <c r="A5174" t="s">
        <v>6</v>
      </c>
      <c r="B5174" t="s">
        <v>256</v>
      </c>
      <c r="C5174" t="s">
        <v>14</v>
      </c>
      <c r="D5174" t="s">
        <v>257</v>
      </c>
      <c r="E5174" t="s">
        <v>221</v>
      </c>
      <c r="F5174" t="s">
        <v>222</v>
      </c>
      <c r="G5174" t="s">
        <v>18</v>
      </c>
      <c r="H5174" s="2">
        <v>45737</v>
      </c>
      <c r="I5174" t="s">
        <v>19</v>
      </c>
      <c r="J5174" s="3">
        <v>83462.98</v>
      </c>
      <c r="K5174" s="3">
        <v>61961.9</v>
      </c>
      <c r="L5174" s="3">
        <v>3098.1</v>
      </c>
      <c r="M5174" s="6">
        <v>1</v>
      </c>
      <c r="N5174" s="4">
        <v>3.1300000000000001E-2</v>
      </c>
      <c r="O5174" s="5">
        <v>3.6999999999999998E-2</v>
      </c>
    </row>
    <row r="5175" spans="1:15" hidden="1" x14ac:dyDescent="0.3">
      <c r="A5175" t="s">
        <v>6</v>
      </c>
      <c r="B5175" t="s">
        <v>258</v>
      </c>
      <c r="C5175" t="s">
        <v>14</v>
      </c>
      <c r="D5175" t="s">
        <v>259</v>
      </c>
      <c r="E5175" t="s">
        <v>26</v>
      </c>
      <c r="F5175" t="s">
        <v>27</v>
      </c>
      <c r="G5175" t="s">
        <v>18</v>
      </c>
      <c r="H5175" s="2">
        <v>45737</v>
      </c>
      <c r="I5175" t="s">
        <v>19</v>
      </c>
      <c r="J5175" s="3">
        <v>121767.52</v>
      </c>
      <c r="K5175" s="3">
        <v>90398.63</v>
      </c>
      <c r="L5175" s="3">
        <v>4519.93</v>
      </c>
      <c r="M5175" s="6">
        <v>1</v>
      </c>
      <c r="N5175" s="4">
        <v>3.1300000000000001E-2</v>
      </c>
      <c r="O5175" s="5">
        <v>3.6999999999999998E-2</v>
      </c>
    </row>
    <row r="5176" spans="1:15" hidden="1" x14ac:dyDescent="0.3">
      <c r="A5176" t="s">
        <v>6</v>
      </c>
      <c r="B5176" t="s">
        <v>963</v>
      </c>
      <c r="C5176" t="s">
        <v>14</v>
      </c>
      <c r="D5176" t="s">
        <v>3267</v>
      </c>
      <c r="E5176" t="s">
        <v>81</v>
      </c>
      <c r="F5176" t="s">
        <v>82</v>
      </c>
      <c r="G5176" t="s">
        <v>18</v>
      </c>
      <c r="H5176" s="2">
        <v>45737</v>
      </c>
      <c r="I5176" t="s">
        <v>19</v>
      </c>
      <c r="J5176" s="3">
        <v>162436</v>
      </c>
      <c r="K5176" s="3">
        <v>109670.1</v>
      </c>
      <c r="L5176" s="3">
        <v>5483.51</v>
      </c>
      <c r="M5176" s="6">
        <v>1</v>
      </c>
      <c r="N5176" s="4">
        <v>3.1300000000000001E-2</v>
      </c>
      <c r="O5176" s="5">
        <v>3.6999999999999998E-2</v>
      </c>
    </row>
    <row r="5177" spans="1:15" hidden="1" x14ac:dyDescent="0.3">
      <c r="A5177" t="s">
        <v>6</v>
      </c>
      <c r="B5177" t="s">
        <v>821</v>
      </c>
      <c r="C5177" t="s">
        <v>14</v>
      </c>
      <c r="D5177" t="s">
        <v>3271</v>
      </c>
      <c r="E5177" t="s">
        <v>16</v>
      </c>
      <c r="F5177" t="s">
        <v>17</v>
      </c>
      <c r="G5177" t="s">
        <v>18</v>
      </c>
      <c r="H5177" s="2">
        <v>45737</v>
      </c>
      <c r="I5177" t="s">
        <v>19</v>
      </c>
      <c r="J5177" s="3">
        <v>195352</v>
      </c>
      <c r="K5177" s="3">
        <v>120293</v>
      </c>
      <c r="L5177" s="3">
        <v>6014.65</v>
      </c>
      <c r="M5177" s="6">
        <v>1</v>
      </c>
      <c r="N5177" s="4">
        <v>3.1300000000000001E-2</v>
      </c>
      <c r="O5177" s="5">
        <v>3.6999999999999998E-2</v>
      </c>
    </row>
    <row r="5178" spans="1:15" hidden="1" x14ac:dyDescent="0.3">
      <c r="A5178" t="s">
        <v>6</v>
      </c>
      <c r="B5178" t="s">
        <v>1584</v>
      </c>
      <c r="C5178" t="s">
        <v>14</v>
      </c>
      <c r="D5178" t="s">
        <v>1585</v>
      </c>
      <c r="E5178" t="s">
        <v>35</v>
      </c>
      <c r="F5178" t="s">
        <v>36</v>
      </c>
      <c r="G5178" t="s">
        <v>18</v>
      </c>
      <c r="H5178" s="2">
        <v>45737</v>
      </c>
      <c r="I5178" t="s">
        <v>19</v>
      </c>
      <c r="J5178" s="3">
        <v>45851</v>
      </c>
      <c r="K5178" s="3">
        <v>34039.949999999997</v>
      </c>
      <c r="L5178" s="3">
        <v>1702</v>
      </c>
      <c r="M5178" s="6">
        <v>1</v>
      </c>
      <c r="N5178" s="4">
        <v>3.1300000000000001E-2</v>
      </c>
      <c r="O5178" s="5">
        <v>3.6999999999999998E-2</v>
      </c>
    </row>
    <row r="5179" spans="1:15" hidden="1" x14ac:dyDescent="0.3">
      <c r="A5179" t="s">
        <v>6</v>
      </c>
      <c r="B5179" t="s">
        <v>260</v>
      </c>
      <c r="C5179" t="s">
        <v>14</v>
      </c>
      <c r="D5179" t="s">
        <v>261</v>
      </c>
      <c r="E5179" t="s">
        <v>59</v>
      </c>
      <c r="F5179" t="s">
        <v>60</v>
      </c>
      <c r="G5179" t="s">
        <v>18</v>
      </c>
      <c r="H5179" s="2">
        <v>45737</v>
      </c>
      <c r="I5179" t="s">
        <v>19</v>
      </c>
      <c r="J5179" s="3">
        <v>42830</v>
      </c>
      <c r="K5179" s="3">
        <v>31796.16</v>
      </c>
      <c r="L5179" s="3">
        <v>1589.81</v>
      </c>
      <c r="M5179" s="6">
        <v>1</v>
      </c>
      <c r="N5179" s="4">
        <v>3.1300000000000001E-2</v>
      </c>
      <c r="O5179" s="5">
        <v>3.6999999999999998E-2</v>
      </c>
    </row>
    <row r="5180" spans="1:15" hidden="1" x14ac:dyDescent="0.3">
      <c r="A5180" t="s">
        <v>6</v>
      </c>
      <c r="B5180" t="s">
        <v>2655</v>
      </c>
      <c r="C5180" t="s">
        <v>14</v>
      </c>
      <c r="D5180" t="s">
        <v>2656</v>
      </c>
      <c r="E5180" t="s">
        <v>51</v>
      </c>
      <c r="F5180" t="s">
        <v>52</v>
      </c>
      <c r="G5180" t="s">
        <v>18</v>
      </c>
      <c r="H5180" s="2">
        <v>45737</v>
      </c>
      <c r="I5180" t="s">
        <v>19</v>
      </c>
      <c r="J5180" s="3">
        <v>128003</v>
      </c>
      <c r="K5180" s="3">
        <v>95028</v>
      </c>
      <c r="L5180" s="3">
        <v>4751.3999999999996</v>
      </c>
      <c r="M5180" s="6">
        <v>1</v>
      </c>
      <c r="N5180" s="4">
        <v>3.1300000000000001E-2</v>
      </c>
      <c r="O5180" s="5">
        <v>3.6999999999999998E-2</v>
      </c>
    </row>
    <row r="5181" spans="1:15" hidden="1" x14ac:dyDescent="0.3">
      <c r="A5181" t="s">
        <v>6</v>
      </c>
      <c r="B5181" t="s">
        <v>1591</v>
      </c>
      <c r="C5181" t="s">
        <v>14</v>
      </c>
      <c r="D5181" t="s">
        <v>1592</v>
      </c>
      <c r="E5181" t="s">
        <v>51</v>
      </c>
      <c r="F5181" t="s">
        <v>52</v>
      </c>
      <c r="G5181" t="s">
        <v>18</v>
      </c>
      <c r="H5181" s="2">
        <v>45737</v>
      </c>
      <c r="I5181" t="s">
        <v>19</v>
      </c>
      <c r="J5181" s="3">
        <v>124768</v>
      </c>
      <c r="K5181" s="3">
        <v>92626.4</v>
      </c>
      <c r="L5181" s="3">
        <v>4631.32</v>
      </c>
      <c r="M5181" s="6">
        <v>1</v>
      </c>
      <c r="N5181" s="4">
        <v>3.1300000000000001E-2</v>
      </c>
      <c r="O5181" s="5">
        <v>3.6999999999999998E-2</v>
      </c>
    </row>
    <row r="5182" spans="1:15" hidden="1" x14ac:dyDescent="0.3">
      <c r="A5182" t="s">
        <v>6</v>
      </c>
      <c r="B5182" t="s">
        <v>485</v>
      </c>
      <c r="C5182" t="s">
        <v>14</v>
      </c>
      <c r="D5182" t="s">
        <v>486</v>
      </c>
      <c r="E5182" t="s">
        <v>55</v>
      </c>
      <c r="F5182" t="s">
        <v>56</v>
      </c>
      <c r="G5182" t="s">
        <v>18</v>
      </c>
      <c r="H5182" s="2">
        <v>45737</v>
      </c>
      <c r="I5182" t="s">
        <v>19</v>
      </c>
      <c r="J5182" s="3">
        <v>116196</v>
      </c>
      <c r="K5182" s="3">
        <v>86262.82</v>
      </c>
      <c r="L5182" s="3">
        <v>4313.1400000000003</v>
      </c>
      <c r="M5182" s="6">
        <v>1</v>
      </c>
      <c r="N5182" s="4">
        <v>3.1300000000000001E-2</v>
      </c>
      <c r="O5182" s="5">
        <v>3.6999999999999998E-2</v>
      </c>
    </row>
    <row r="5183" spans="1:15" hidden="1" x14ac:dyDescent="0.3">
      <c r="A5183" t="s">
        <v>6</v>
      </c>
      <c r="B5183" t="s">
        <v>53</v>
      </c>
      <c r="C5183" t="s">
        <v>14</v>
      </c>
      <c r="D5183" t="s">
        <v>54</v>
      </c>
      <c r="E5183" t="s">
        <v>55</v>
      </c>
      <c r="F5183" t="s">
        <v>56</v>
      </c>
      <c r="G5183" t="s">
        <v>18</v>
      </c>
      <c r="H5183" s="2">
        <v>45737</v>
      </c>
      <c r="I5183" t="s">
        <v>19</v>
      </c>
      <c r="J5183" s="3">
        <v>59360</v>
      </c>
      <c r="K5183" s="3">
        <v>44068.51</v>
      </c>
      <c r="L5183" s="3">
        <v>2203.4299999999998</v>
      </c>
      <c r="M5183" s="6">
        <v>1</v>
      </c>
      <c r="N5183" s="4">
        <v>3.1300000000000001E-2</v>
      </c>
      <c r="O5183" s="5">
        <v>3.6999999999999998E-2</v>
      </c>
    </row>
    <row r="5184" spans="1:15" hidden="1" x14ac:dyDescent="0.3">
      <c r="A5184" t="s">
        <v>6</v>
      </c>
      <c r="B5184" t="s">
        <v>314</v>
      </c>
      <c r="C5184" t="s">
        <v>14</v>
      </c>
      <c r="D5184" t="s">
        <v>2904</v>
      </c>
      <c r="E5184" t="s">
        <v>316</v>
      </c>
      <c r="F5184" t="s">
        <v>317</v>
      </c>
      <c r="G5184" t="s">
        <v>18</v>
      </c>
      <c r="H5184" s="2">
        <v>45737</v>
      </c>
      <c r="I5184" t="s">
        <v>19</v>
      </c>
      <c r="J5184" s="3">
        <v>24762</v>
      </c>
      <c r="K5184" s="3">
        <v>16718.93</v>
      </c>
      <c r="L5184" s="3">
        <v>835.95</v>
      </c>
      <c r="M5184" s="6">
        <v>1</v>
      </c>
      <c r="N5184" s="4">
        <v>3.1300000000000001E-2</v>
      </c>
      <c r="O5184" s="5">
        <v>3.6999999999999998E-2</v>
      </c>
    </row>
    <row r="5185" spans="1:15" hidden="1" x14ac:dyDescent="0.3">
      <c r="A5185" t="s">
        <v>6</v>
      </c>
      <c r="B5185" t="s">
        <v>2905</v>
      </c>
      <c r="C5185" t="s">
        <v>14</v>
      </c>
      <c r="D5185" t="s">
        <v>2906</v>
      </c>
      <c r="E5185" t="s">
        <v>77</v>
      </c>
      <c r="F5185" t="s">
        <v>78</v>
      </c>
      <c r="G5185" t="s">
        <v>18</v>
      </c>
      <c r="H5185" s="2">
        <v>45737</v>
      </c>
      <c r="I5185" t="s">
        <v>19</v>
      </c>
      <c r="J5185" s="3">
        <v>59184</v>
      </c>
      <c r="K5185" s="3">
        <v>43937.21</v>
      </c>
      <c r="L5185" s="3">
        <v>2196.86</v>
      </c>
      <c r="M5185" s="6">
        <v>1</v>
      </c>
      <c r="N5185" s="4">
        <v>3.1300000000000001E-2</v>
      </c>
      <c r="O5185" s="5">
        <v>3.6999999999999998E-2</v>
      </c>
    </row>
    <row r="5186" spans="1:15" hidden="1" x14ac:dyDescent="0.3">
      <c r="A5186" t="s">
        <v>6</v>
      </c>
      <c r="B5186" t="s">
        <v>493</v>
      </c>
      <c r="C5186" t="s">
        <v>14</v>
      </c>
      <c r="D5186" t="s">
        <v>494</v>
      </c>
      <c r="E5186" t="s">
        <v>22</v>
      </c>
      <c r="F5186" t="s">
        <v>23</v>
      </c>
      <c r="G5186" t="s">
        <v>18</v>
      </c>
      <c r="H5186" s="2">
        <v>45737</v>
      </c>
      <c r="I5186" t="s">
        <v>19</v>
      </c>
      <c r="J5186" s="3">
        <v>48813</v>
      </c>
      <c r="K5186" s="3">
        <v>36238.949999999997</v>
      </c>
      <c r="L5186" s="3">
        <v>1811.95</v>
      </c>
      <c r="M5186" s="6">
        <v>1</v>
      </c>
      <c r="N5186" s="4">
        <v>3.1300000000000001E-2</v>
      </c>
      <c r="O5186" s="5">
        <v>3.6999999999999998E-2</v>
      </c>
    </row>
    <row r="5187" spans="1:15" hidden="1" x14ac:dyDescent="0.3">
      <c r="A5187" t="s">
        <v>6</v>
      </c>
      <c r="B5187" t="s">
        <v>1214</v>
      </c>
      <c r="C5187" t="s">
        <v>14</v>
      </c>
      <c r="D5187" t="s">
        <v>3278</v>
      </c>
      <c r="E5187" t="s">
        <v>55</v>
      </c>
      <c r="F5187" t="s">
        <v>56</v>
      </c>
      <c r="G5187" t="s">
        <v>18</v>
      </c>
      <c r="H5187" s="2">
        <v>45737</v>
      </c>
      <c r="I5187" t="s">
        <v>19</v>
      </c>
      <c r="J5187" s="3">
        <v>54989</v>
      </c>
      <c r="K5187" s="3">
        <v>40823.699999999997</v>
      </c>
      <c r="L5187" s="3">
        <v>2041.19</v>
      </c>
      <c r="M5187" s="6">
        <v>1</v>
      </c>
      <c r="N5187" s="4">
        <v>3.1300000000000001E-2</v>
      </c>
      <c r="O5187" s="5">
        <v>3.6999999999999998E-2</v>
      </c>
    </row>
    <row r="5188" spans="1:15" hidden="1" x14ac:dyDescent="0.3">
      <c r="A5188" t="s">
        <v>6</v>
      </c>
      <c r="B5188" t="s">
        <v>507</v>
      </c>
      <c r="C5188" t="s">
        <v>14</v>
      </c>
      <c r="D5188" t="s">
        <v>508</v>
      </c>
      <c r="E5188" t="s">
        <v>22</v>
      </c>
      <c r="F5188" t="s">
        <v>23</v>
      </c>
      <c r="G5188" t="s">
        <v>18</v>
      </c>
      <c r="H5188" s="2">
        <v>45737</v>
      </c>
      <c r="I5188" t="s">
        <v>19</v>
      </c>
      <c r="J5188" s="3">
        <v>57498</v>
      </c>
      <c r="K5188" s="3">
        <v>42685.59</v>
      </c>
      <c r="L5188" s="3">
        <v>2134.2800000000002</v>
      </c>
      <c r="M5188" s="6">
        <v>1</v>
      </c>
      <c r="N5188" s="4">
        <v>3.1300000000000001E-2</v>
      </c>
      <c r="O5188" s="5">
        <v>3.6999999999999998E-2</v>
      </c>
    </row>
    <row r="5189" spans="1:15" hidden="1" x14ac:dyDescent="0.3">
      <c r="A5189" t="s">
        <v>6</v>
      </c>
      <c r="B5189" t="s">
        <v>509</v>
      </c>
      <c r="C5189" t="s">
        <v>14</v>
      </c>
      <c r="D5189" t="s">
        <v>510</v>
      </c>
      <c r="E5189" t="s">
        <v>244</v>
      </c>
      <c r="F5189" t="s">
        <v>245</v>
      </c>
      <c r="G5189" t="s">
        <v>18</v>
      </c>
      <c r="H5189" s="2">
        <v>45737</v>
      </c>
      <c r="I5189" t="s">
        <v>19</v>
      </c>
      <c r="J5189" s="3">
        <v>37620</v>
      </c>
      <c r="K5189" s="3">
        <v>27959.26</v>
      </c>
      <c r="L5189" s="3">
        <v>1397.96</v>
      </c>
      <c r="M5189" s="6">
        <v>1</v>
      </c>
      <c r="N5189" s="4">
        <v>3.1300000000000001E-2</v>
      </c>
      <c r="O5189" s="5">
        <v>3.6999999999999998E-2</v>
      </c>
    </row>
    <row r="5190" spans="1:15" hidden="1" x14ac:dyDescent="0.3">
      <c r="A5190" t="s">
        <v>6</v>
      </c>
      <c r="B5190" t="s">
        <v>514</v>
      </c>
      <c r="C5190" t="s">
        <v>14</v>
      </c>
      <c r="D5190" t="s">
        <v>515</v>
      </c>
      <c r="E5190" t="s">
        <v>35</v>
      </c>
      <c r="F5190" t="s">
        <v>36</v>
      </c>
      <c r="G5190" t="s">
        <v>18</v>
      </c>
      <c r="H5190" s="2">
        <v>45737</v>
      </c>
      <c r="I5190" t="s">
        <v>19</v>
      </c>
      <c r="J5190" s="3">
        <v>50018</v>
      </c>
      <c r="K5190" s="3">
        <v>37132.879999999997</v>
      </c>
      <c r="L5190" s="3">
        <v>1856.64</v>
      </c>
      <c r="M5190" s="6">
        <v>1</v>
      </c>
      <c r="N5190" s="4">
        <v>3.1300000000000001E-2</v>
      </c>
      <c r="O5190" s="5">
        <v>3.6999999999999998E-2</v>
      </c>
    </row>
    <row r="5191" spans="1:15" hidden="1" x14ac:dyDescent="0.3">
      <c r="A5191" t="s">
        <v>6</v>
      </c>
      <c r="B5191" t="s">
        <v>516</v>
      </c>
      <c r="C5191" t="s">
        <v>14</v>
      </c>
      <c r="D5191" t="s">
        <v>517</v>
      </c>
      <c r="E5191" t="s">
        <v>22</v>
      </c>
      <c r="F5191" t="s">
        <v>23</v>
      </c>
      <c r="G5191" t="s">
        <v>18</v>
      </c>
      <c r="H5191" s="2">
        <v>45737</v>
      </c>
      <c r="I5191" t="s">
        <v>19</v>
      </c>
      <c r="J5191" s="3">
        <v>58471</v>
      </c>
      <c r="K5191" s="3">
        <v>43408.17</v>
      </c>
      <c r="L5191" s="3">
        <v>2170.41</v>
      </c>
      <c r="M5191" s="6">
        <v>1</v>
      </c>
      <c r="N5191" s="4">
        <v>3.1300000000000001E-2</v>
      </c>
      <c r="O5191" s="5">
        <v>3.6999999999999998E-2</v>
      </c>
    </row>
    <row r="5192" spans="1:15" hidden="1" x14ac:dyDescent="0.3">
      <c r="A5192" t="s">
        <v>6</v>
      </c>
      <c r="B5192" t="s">
        <v>264</v>
      </c>
      <c r="C5192" t="s">
        <v>14</v>
      </c>
      <c r="D5192" t="s">
        <v>265</v>
      </c>
      <c r="E5192" t="s">
        <v>244</v>
      </c>
      <c r="F5192" t="s">
        <v>245</v>
      </c>
      <c r="G5192" t="s">
        <v>18</v>
      </c>
      <c r="H5192" s="2">
        <v>45737</v>
      </c>
      <c r="I5192" t="s">
        <v>19</v>
      </c>
      <c r="J5192" s="3">
        <v>81800</v>
      </c>
      <c r="K5192" s="3">
        <v>60728.26</v>
      </c>
      <c r="L5192" s="3">
        <v>3036.41</v>
      </c>
      <c r="M5192" s="6">
        <v>1</v>
      </c>
      <c r="N5192" s="4">
        <v>3.1300000000000001E-2</v>
      </c>
      <c r="O5192" s="5">
        <v>3.6999999999999998E-2</v>
      </c>
    </row>
    <row r="5193" spans="1:15" hidden="1" x14ac:dyDescent="0.3">
      <c r="A5193" t="s">
        <v>6</v>
      </c>
      <c r="B5193" t="s">
        <v>2216</v>
      </c>
      <c r="C5193" t="s">
        <v>14</v>
      </c>
      <c r="D5193" t="s">
        <v>2217</v>
      </c>
      <c r="E5193" t="s">
        <v>77</v>
      </c>
      <c r="F5193" t="s">
        <v>78</v>
      </c>
      <c r="G5193" t="s">
        <v>18</v>
      </c>
      <c r="H5193" s="2">
        <v>45737</v>
      </c>
      <c r="I5193" t="s">
        <v>19</v>
      </c>
      <c r="J5193" s="3">
        <v>133226</v>
      </c>
      <c r="K5193" s="3">
        <v>98906.4</v>
      </c>
      <c r="L5193" s="3">
        <v>4945.32</v>
      </c>
      <c r="M5193" s="6">
        <v>1</v>
      </c>
      <c r="N5193" s="4">
        <v>3.1300000000000001E-2</v>
      </c>
      <c r="O5193" s="5">
        <v>3.6999999999999998E-2</v>
      </c>
    </row>
    <row r="5194" spans="1:15" hidden="1" x14ac:dyDescent="0.3">
      <c r="A5194" t="s">
        <v>6</v>
      </c>
      <c r="B5194" t="s">
        <v>3708</v>
      </c>
      <c r="C5194" t="s">
        <v>14</v>
      </c>
      <c r="D5194" t="s">
        <v>4081</v>
      </c>
      <c r="E5194" t="s">
        <v>51</v>
      </c>
      <c r="F5194" t="s">
        <v>52</v>
      </c>
      <c r="G5194" t="s">
        <v>18</v>
      </c>
      <c r="H5194" s="2">
        <v>45737</v>
      </c>
      <c r="I5194" t="s">
        <v>19</v>
      </c>
      <c r="J5194" s="3">
        <v>36290.959999999999</v>
      </c>
      <c r="K5194" s="3">
        <v>26885.73</v>
      </c>
      <c r="L5194" s="3">
        <v>1344.28</v>
      </c>
      <c r="M5194" s="6">
        <v>1</v>
      </c>
      <c r="N5194" s="4">
        <v>3.1300000000000001E-2</v>
      </c>
      <c r="O5194" s="5">
        <v>3.6999999999999998E-2</v>
      </c>
    </row>
    <row r="5195" spans="1:15" hidden="1" x14ac:dyDescent="0.3">
      <c r="A5195" t="s">
        <v>6</v>
      </c>
      <c r="B5195" t="s">
        <v>266</v>
      </c>
      <c r="C5195" t="s">
        <v>14</v>
      </c>
      <c r="D5195" t="s">
        <v>3915</v>
      </c>
      <c r="E5195" t="s">
        <v>59</v>
      </c>
      <c r="F5195" t="s">
        <v>60</v>
      </c>
      <c r="G5195" t="s">
        <v>18</v>
      </c>
      <c r="H5195" s="2">
        <v>45737</v>
      </c>
      <c r="I5195" t="s">
        <v>19</v>
      </c>
      <c r="J5195" s="3">
        <v>102067</v>
      </c>
      <c r="K5195" s="3">
        <v>75927.710000000006</v>
      </c>
      <c r="L5195" s="3">
        <v>3796.39</v>
      </c>
      <c r="M5195" s="6">
        <v>1</v>
      </c>
      <c r="N5195" s="4">
        <v>3.1300000000000001E-2</v>
      </c>
      <c r="O5195" s="5">
        <v>3.6999999999999998E-2</v>
      </c>
    </row>
    <row r="5196" spans="1:15" hidden="1" x14ac:dyDescent="0.3">
      <c r="A5196" t="s">
        <v>6</v>
      </c>
      <c r="B5196" t="s">
        <v>266</v>
      </c>
      <c r="C5196" t="s">
        <v>14</v>
      </c>
      <c r="D5196" t="s">
        <v>267</v>
      </c>
      <c r="E5196" t="s">
        <v>59</v>
      </c>
      <c r="F5196" t="s">
        <v>60</v>
      </c>
      <c r="G5196" t="s">
        <v>18</v>
      </c>
      <c r="H5196" s="2">
        <v>45737</v>
      </c>
      <c r="I5196" t="s">
        <v>19</v>
      </c>
      <c r="J5196" s="3">
        <v>99209</v>
      </c>
      <c r="K5196" s="3">
        <v>73788.7</v>
      </c>
      <c r="L5196" s="3">
        <v>3689.44</v>
      </c>
      <c r="M5196" s="6">
        <v>1</v>
      </c>
      <c r="N5196" s="4">
        <v>3.1300000000000001E-2</v>
      </c>
      <c r="O5196" s="5">
        <v>3.6999999999999998E-2</v>
      </c>
    </row>
    <row r="5197" spans="1:15" hidden="1" x14ac:dyDescent="0.3">
      <c r="A5197" t="s">
        <v>6</v>
      </c>
      <c r="B5197" t="s">
        <v>2672</v>
      </c>
      <c r="C5197" t="s">
        <v>14</v>
      </c>
      <c r="D5197" t="s">
        <v>3916</v>
      </c>
      <c r="E5197" t="s">
        <v>16</v>
      </c>
      <c r="F5197" t="s">
        <v>17</v>
      </c>
      <c r="G5197" t="s">
        <v>18</v>
      </c>
      <c r="H5197" s="2">
        <v>45737</v>
      </c>
      <c r="I5197" t="s">
        <v>19</v>
      </c>
      <c r="J5197" s="3">
        <v>75483</v>
      </c>
      <c r="K5197" s="3">
        <v>51058</v>
      </c>
      <c r="L5197" s="3">
        <v>2552.9</v>
      </c>
      <c r="M5197" s="6">
        <v>1</v>
      </c>
      <c r="N5197" s="4">
        <v>3.1300000000000001E-2</v>
      </c>
      <c r="O5197" s="5">
        <v>3.6999999999999998E-2</v>
      </c>
    </row>
    <row r="5198" spans="1:15" hidden="1" x14ac:dyDescent="0.3">
      <c r="A5198" t="s">
        <v>6</v>
      </c>
      <c r="B5198" t="s">
        <v>2150</v>
      </c>
      <c r="C5198" t="s">
        <v>14</v>
      </c>
      <c r="D5198" t="s">
        <v>2151</v>
      </c>
      <c r="E5198" t="s">
        <v>59</v>
      </c>
      <c r="F5198" t="s">
        <v>60</v>
      </c>
      <c r="G5198" t="s">
        <v>18</v>
      </c>
      <c r="H5198" s="2">
        <v>45737</v>
      </c>
      <c r="I5198" t="s">
        <v>19</v>
      </c>
      <c r="J5198" s="3">
        <v>83133</v>
      </c>
      <c r="K5198" s="3">
        <v>61831.56</v>
      </c>
      <c r="L5198" s="3">
        <v>3091.58</v>
      </c>
      <c r="M5198" s="6">
        <v>1</v>
      </c>
      <c r="N5198" s="4">
        <v>3.1300000000000001E-2</v>
      </c>
      <c r="O5198" s="5">
        <v>3.6999999999999998E-2</v>
      </c>
    </row>
    <row r="5199" spans="1:15" hidden="1" x14ac:dyDescent="0.3">
      <c r="A5199" t="s">
        <v>6</v>
      </c>
      <c r="B5199" t="s">
        <v>2290</v>
      </c>
      <c r="C5199" t="s">
        <v>14</v>
      </c>
      <c r="D5199" t="s">
        <v>2291</v>
      </c>
      <c r="E5199" t="s">
        <v>26</v>
      </c>
      <c r="F5199" t="s">
        <v>27</v>
      </c>
      <c r="G5199" t="s">
        <v>18</v>
      </c>
      <c r="H5199" s="2">
        <v>45737</v>
      </c>
      <c r="I5199" t="s">
        <v>19</v>
      </c>
      <c r="J5199" s="3">
        <v>49241</v>
      </c>
      <c r="K5199" s="3">
        <v>36623.96</v>
      </c>
      <c r="L5199" s="3">
        <v>1831.2</v>
      </c>
      <c r="M5199" s="6">
        <v>1</v>
      </c>
      <c r="N5199" s="4">
        <v>3.1300000000000001E-2</v>
      </c>
      <c r="O5199" s="5">
        <v>3.6999999999999998E-2</v>
      </c>
    </row>
    <row r="5200" spans="1:15" hidden="1" x14ac:dyDescent="0.3">
      <c r="A5200" t="s">
        <v>6</v>
      </c>
      <c r="B5200" t="s">
        <v>268</v>
      </c>
      <c r="C5200" t="s">
        <v>14</v>
      </c>
      <c r="D5200" t="s">
        <v>269</v>
      </c>
      <c r="E5200" t="s">
        <v>35</v>
      </c>
      <c r="F5200" t="s">
        <v>36</v>
      </c>
      <c r="G5200" t="s">
        <v>18</v>
      </c>
      <c r="H5200" s="2">
        <v>45737</v>
      </c>
      <c r="I5200" t="s">
        <v>19</v>
      </c>
      <c r="J5200" s="3">
        <v>63188</v>
      </c>
      <c r="K5200" s="3">
        <v>46997.88</v>
      </c>
      <c r="L5200" s="3">
        <v>2349.89</v>
      </c>
      <c r="M5200" s="6">
        <v>1</v>
      </c>
      <c r="N5200" s="4">
        <v>3.1300000000000001E-2</v>
      </c>
      <c r="O5200" s="5">
        <v>3.6999999999999998E-2</v>
      </c>
    </row>
    <row r="5201" spans="1:15" hidden="1" x14ac:dyDescent="0.3">
      <c r="A5201" t="s">
        <v>6</v>
      </c>
      <c r="B5201" t="s">
        <v>2158</v>
      </c>
      <c r="C5201" t="s">
        <v>14</v>
      </c>
      <c r="D5201" t="s">
        <v>2159</v>
      </c>
      <c r="E5201" t="s">
        <v>51</v>
      </c>
      <c r="F5201" t="s">
        <v>52</v>
      </c>
      <c r="G5201" t="s">
        <v>18</v>
      </c>
      <c r="H5201" s="2">
        <v>45737</v>
      </c>
      <c r="I5201" t="s">
        <v>19</v>
      </c>
      <c r="J5201" s="3">
        <v>126145</v>
      </c>
      <c r="K5201" s="3">
        <v>93822.68</v>
      </c>
      <c r="L5201" s="3">
        <v>4691.13</v>
      </c>
      <c r="M5201" s="6">
        <v>1</v>
      </c>
      <c r="N5201" s="4">
        <v>3.1300000000000001E-2</v>
      </c>
      <c r="O5201" s="5">
        <v>3.6999999999999998E-2</v>
      </c>
    </row>
    <row r="5202" spans="1:15" hidden="1" x14ac:dyDescent="0.3">
      <c r="A5202" t="s">
        <v>6</v>
      </c>
      <c r="B5202" t="s">
        <v>566</v>
      </c>
      <c r="C5202" t="s">
        <v>14</v>
      </c>
      <c r="D5202" t="s">
        <v>567</v>
      </c>
      <c r="E5202" t="s">
        <v>55</v>
      </c>
      <c r="F5202" t="s">
        <v>56</v>
      </c>
      <c r="G5202" t="s">
        <v>18</v>
      </c>
      <c r="H5202" s="2">
        <v>45737</v>
      </c>
      <c r="I5202" t="s">
        <v>19</v>
      </c>
      <c r="J5202" s="3">
        <v>71378</v>
      </c>
      <c r="K5202" s="3">
        <v>53088.78</v>
      </c>
      <c r="L5202" s="3">
        <v>2654.44</v>
      </c>
      <c r="M5202" s="6">
        <v>1</v>
      </c>
      <c r="N5202" s="4">
        <v>3.1300000000000001E-2</v>
      </c>
      <c r="O5202" s="5">
        <v>3.6999999999999998E-2</v>
      </c>
    </row>
    <row r="5203" spans="1:15" hidden="1" x14ac:dyDescent="0.3">
      <c r="A5203" t="s">
        <v>6</v>
      </c>
      <c r="B5203" t="s">
        <v>270</v>
      </c>
      <c r="C5203" t="s">
        <v>14</v>
      </c>
      <c r="D5203" t="s">
        <v>271</v>
      </c>
      <c r="E5203" t="s">
        <v>51</v>
      </c>
      <c r="F5203" t="s">
        <v>52</v>
      </c>
      <c r="G5203" t="s">
        <v>18</v>
      </c>
      <c r="H5203" s="2">
        <v>45737</v>
      </c>
      <c r="I5203" t="s">
        <v>19</v>
      </c>
      <c r="J5203" s="3">
        <v>51009</v>
      </c>
      <c r="K5203" s="3">
        <v>37938.949999999997</v>
      </c>
      <c r="L5203" s="3">
        <v>1896.95</v>
      </c>
      <c r="M5203" s="6">
        <v>1</v>
      </c>
      <c r="N5203" s="4">
        <v>3.1300000000000001E-2</v>
      </c>
      <c r="O5203" s="5">
        <v>3.6999999999999998E-2</v>
      </c>
    </row>
    <row r="5204" spans="1:15" hidden="1" x14ac:dyDescent="0.3">
      <c r="A5204" t="s">
        <v>6</v>
      </c>
      <c r="B5204" t="s">
        <v>569</v>
      </c>
      <c r="C5204" t="s">
        <v>14</v>
      </c>
      <c r="D5204" t="s">
        <v>570</v>
      </c>
      <c r="E5204" t="s">
        <v>35</v>
      </c>
      <c r="F5204" t="s">
        <v>36</v>
      </c>
      <c r="G5204" t="s">
        <v>18</v>
      </c>
      <c r="H5204" s="2">
        <v>45737</v>
      </c>
      <c r="I5204" t="s">
        <v>19</v>
      </c>
      <c r="J5204" s="3">
        <v>113145</v>
      </c>
      <c r="K5204" s="3">
        <v>84153.8</v>
      </c>
      <c r="L5204" s="3">
        <v>4207.6899999999996</v>
      </c>
      <c r="M5204" s="6">
        <v>1</v>
      </c>
      <c r="N5204" s="4">
        <v>3.1300000000000001E-2</v>
      </c>
      <c r="O5204" s="5">
        <v>3.6999999999999998E-2</v>
      </c>
    </row>
    <row r="5205" spans="1:15" hidden="1" x14ac:dyDescent="0.3">
      <c r="A5205" t="s">
        <v>6</v>
      </c>
      <c r="B5205" t="s">
        <v>571</v>
      </c>
      <c r="C5205" t="s">
        <v>14</v>
      </c>
      <c r="D5205" t="s">
        <v>572</v>
      </c>
      <c r="E5205" t="s">
        <v>81</v>
      </c>
      <c r="F5205" t="s">
        <v>82</v>
      </c>
      <c r="G5205" t="s">
        <v>18</v>
      </c>
      <c r="H5205" s="2">
        <v>45737</v>
      </c>
      <c r="I5205" t="s">
        <v>19</v>
      </c>
      <c r="J5205" s="3">
        <v>53557</v>
      </c>
      <c r="K5205" s="3">
        <v>38965.06</v>
      </c>
      <c r="L5205" s="3">
        <v>1948.25</v>
      </c>
      <c r="M5205" s="6">
        <v>1</v>
      </c>
      <c r="N5205" s="4">
        <v>3.1300000000000001E-2</v>
      </c>
      <c r="O5205" s="5">
        <v>3.6999999999999998E-2</v>
      </c>
    </row>
    <row r="5206" spans="1:15" hidden="1" x14ac:dyDescent="0.3">
      <c r="A5206" t="s">
        <v>6</v>
      </c>
      <c r="B5206" t="s">
        <v>485</v>
      </c>
      <c r="C5206" t="s">
        <v>14</v>
      </c>
      <c r="D5206" t="s">
        <v>581</v>
      </c>
      <c r="E5206" t="s">
        <v>55</v>
      </c>
      <c r="F5206" t="s">
        <v>56</v>
      </c>
      <c r="G5206" t="s">
        <v>18</v>
      </c>
      <c r="H5206" s="2">
        <v>45737</v>
      </c>
      <c r="I5206" t="s">
        <v>19</v>
      </c>
      <c r="J5206" s="3">
        <v>101768</v>
      </c>
      <c r="K5206" s="3">
        <v>75691.87</v>
      </c>
      <c r="L5206" s="3">
        <v>3784.59</v>
      </c>
      <c r="M5206" s="6">
        <v>1</v>
      </c>
      <c r="N5206" s="4">
        <v>3.1300000000000001E-2</v>
      </c>
      <c r="O5206" s="5">
        <v>3.6999999999999998E-2</v>
      </c>
    </row>
    <row r="5207" spans="1:15" hidden="1" x14ac:dyDescent="0.3">
      <c r="A5207" t="s">
        <v>6</v>
      </c>
      <c r="B5207" t="s">
        <v>2219</v>
      </c>
      <c r="C5207" t="s">
        <v>14</v>
      </c>
      <c r="D5207" t="s">
        <v>2220</v>
      </c>
      <c r="E5207" t="s">
        <v>51</v>
      </c>
      <c r="F5207" t="s">
        <v>52</v>
      </c>
      <c r="G5207" t="s">
        <v>18</v>
      </c>
      <c r="H5207" s="2">
        <v>45737</v>
      </c>
      <c r="I5207" t="s">
        <v>19</v>
      </c>
      <c r="J5207" s="3">
        <v>59902</v>
      </c>
      <c r="K5207" s="3">
        <v>44552.7</v>
      </c>
      <c r="L5207" s="3">
        <v>2227.64</v>
      </c>
      <c r="M5207" s="6">
        <v>1</v>
      </c>
      <c r="N5207" s="4">
        <v>3.1300000000000001E-2</v>
      </c>
      <c r="O5207" s="5">
        <v>3.6999999999999998E-2</v>
      </c>
    </row>
    <row r="5208" spans="1:15" hidden="1" x14ac:dyDescent="0.3">
      <c r="A5208" t="s">
        <v>6</v>
      </c>
      <c r="B5208" t="s">
        <v>1038</v>
      </c>
      <c r="C5208" t="s">
        <v>14</v>
      </c>
      <c r="D5208" t="s">
        <v>3917</v>
      </c>
      <c r="E5208" t="s">
        <v>35</v>
      </c>
      <c r="F5208" t="s">
        <v>36</v>
      </c>
      <c r="G5208" t="s">
        <v>18</v>
      </c>
      <c r="H5208" s="2">
        <v>45737</v>
      </c>
      <c r="I5208" t="s">
        <v>19</v>
      </c>
      <c r="J5208" s="3">
        <v>50949</v>
      </c>
      <c r="K5208" s="3">
        <v>37894.47</v>
      </c>
      <c r="L5208" s="3">
        <v>1894.72</v>
      </c>
      <c r="M5208" s="6">
        <v>1</v>
      </c>
      <c r="N5208" s="4">
        <v>3.1300000000000001E-2</v>
      </c>
      <c r="O5208" s="5">
        <v>3.6999999999999998E-2</v>
      </c>
    </row>
    <row r="5209" spans="1:15" hidden="1" x14ac:dyDescent="0.3">
      <c r="A5209" t="s">
        <v>6</v>
      </c>
      <c r="B5209" t="s">
        <v>588</v>
      </c>
      <c r="C5209" t="s">
        <v>14</v>
      </c>
      <c r="D5209" t="s">
        <v>589</v>
      </c>
      <c r="E5209" t="s">
        <v>26</v>
      </c>
      <c r="F5209" t="s">
        <v>27</v>
      </c>
      <c r="G5209" t="s">
        <v>18</v>
      </c>
      <c r="H5209" s="2">
        <v>45737</v>
      </c>
      <c r="I5209" t="s">
        <v>19</v>
      </c>
      <c r="J5209" s="3">
        <v>34906</v>
      </c>
      <c r="K5209" s="3">
        <v>25962.639999999999</v>
      </c>
      <c r="L5209" s="3">
        <v>1298.1300000000001</v>
      </c>
      <c r="M5209" s="6">
        <v>1</v>
      </c>
      <c r="N5209" s="4">
        <v>3.1300000000000001E-2</v>
      </c>
      <c r="O5209" s="5">
        <v>3.6999999999999998E-2</v>
      </c>
    </row>
    <row r="5210" spans="1:15" hidden="1" x14ac:dyDescent="0.3">
      <c r="A5210" t="s">
        <v>6</v>
      </c>
      <c r="B5210" t="s">
        <v>274</v>
      </c>
      <c r="C5210" t="s">
        <v>14</v>
      </c>
      <c r="D5210" t="s">
        <v>275</v>
      </c>
      <c r="E5210" t="s">
        <v>16</v>
      </c>
      <c r="F5210" t="s">
        <v>17</v>
      </c>
      <c r="G5210" t="s">
        <v>18</v>
      </c>
      <c r="H5210" s="2">
        <v>45737</v>
      </c>
      <c r="I5210" t="s">
        <v>19</v>
      </c>
      <c r="J5210" s="3">
        <v>66911</v>
      </c>
      <c r="K5210" s="3">
        <v>49765.99</v>
      </c>
      <c r="L5210" s="3">
        <v>2488.3000000000002</v>
      </c>
      <c r="M5210" s="6">
        <v>1</v>
      </c>
      <c r="N5210" s="4">
        <v>3.1300000000000001E-2</v>
      </c>
      <c r="O5210" s="5">
        <v>3.6999999999999998E-2</v>
      </c>
    </row>
    <row r="5211" spans="1:15" hidden="1" x14ac:dyDescent="0.3">
      <c r="A5211" t="s">
        <v>6</v>
      </c>
      <c r="B5211" t="s">
        <v>276</v>
      </c>
      <c r="C5211" t="s">
        <v>14</v>
      </c>
      <c r="D5211" t="s">
        <v>277</v>
      </c>
      <c r="E5211" t="s">
        <v>22</v>
      </c>
      <c r="F5211" t="s">
        <v>23</v>
      </c>
      <c r="G5211" t="s">
        <v>18</v>
      </c>
      <c r="H5211" s="2">
        <v>45737</v>
      </c>
      <c r="I5211" t="s">
        <v>19</v>
      </c>
      <c r="J5211" s="3">
        <v>51761</v>
      </c>
      <c r="K5211" s="3">
        <v>38497.949999999997</v>
      </c>
      <c r="L5211" s="3">
        <v>1924.9</v>
      </c>
      <c r="M5211" s="6">
        <v>1</v>
      </c>
      <c r="N5211" s="4">
        <v>3.1300000000000001E-2</v>
      </c>
      <c r="O5211" s="5">
        <v>3.6999999999999998E-2</v>
      </c>
    </row>
    <row r="5212" spans="1:15" hidden="1" x14ac:dyDescent="0.3">
      <c r="A5212" t="s">
        <v>6</v>
      </c>
      <c r="B5212" t="s">
        <v>61</v>
      </c>
      <c r="C5212" t="s">
        <v>14</v>
      </c>
      <c r="D5212" t="s">
        <v>62</v>
      </c>
      <c r="E5212" t="s">
        <v>59</v>
      </c>
      <c r="F5212" t="s">
        <v>60</v>
      </c>
      <c r="G5212" t="s">
        <v>18</v>
      </c>
      <c r="H5212" s="2">
        <v>45737</v>
      </c>
      <c r="I5212" t="s">
        <v>19</v>
      </c>
      <c r="J5212" s="3">
        <v>72114</v>
      </c>
      <c r="K5212" s="3">
        <v>53635.94</v>
      </c>
      <c r="L5212" s="3">
        <v>2681.8</v>
      </c>
      <c r="M5212" s="6">
        <v>1</v>
      </c>
      <c r="N5212" s="4">
        <v>3.1300000000000001E-2</v>
      </c>
      <c r="O5212" s="5">
        <v>3.6999999999999998E-2</v>
      </c>
    </row>
    <row r="5213" spans="1:15" hidden="1" x14ac:dyDescent="0.3">
      <c r="A5213" t="s">
        <v>6</v>
      </c>
      <c r="B5213" t="s">
        <v>491</v>
      </c>
      <c r="C5213" t="s">
        <v>14</v>
      </c>
      <c r="D5213" t="s">
        <v>1660</v>
      </c>
      <c r="E5213" t="s">
        <v>16</v>
      </c>
      <c r="F5213" t="s">
        <v>17</v>
      </c>
      <c r="G5213" t="s">
        <v>18</v>
      </c>
      <c r="H5213" s="2">
        <v>45737</v>
      </c>
      <c r="I5213" t="s">
        <v>19</v>
      </c>
      <c r="J5213" s="3">
        <v>44828</v>
      </c>
      <c r="K5213" s="3">
        <v>33341.24</v>
      </c>
      <c r="L5213" s="3">
        <v>1667.06</v>
      </c>
      <c r="M5213" s="6">
        <v>1</v>
      </c>
      <c r="N5213" s="4">
        <v>3.1300000000000001E-2</v>
      </c>
      <c r="O5213" s="5">
        <v>3.6999999999999998E-2</v>
      </c>
    </row>
    <row r="5214" spans="1:15" hidden="1" x14ac:dyDescent="0.3">
      <c r="A5214" t="s">
        <v>6</v>
      </c>
      <c r="B5214" t="s">
        <v>695</v>
      </c>
      <c r="C5214" t="s">
        <v>14</v>
      </c>
      <c r="D5214" t="s">
        <v>1665</v>
      </c>
      <c r="E5214" t="s">
        <v>59</v>
      </c>
      <c r="F5214" t="s">
        <v>60</v>
      </c>
      <c r="G5214" t="s">
        <v>18</v>
      </c>
      <c r="H5214" s="2">
        <v>45737</v>
      </c>
      <c r="I5214" t="s">
        <v>19</v>
      </c>
      <c r="J5214" s="3">
        <v>78461</v>
      </c>
      <c r="K5214" s="3">
        <v>58356.28</v>
      </c>
      <c r="L5214" s="3">
        <v>2917.81</v>
      </c>
      <c r="M5214" s="6">
        <v>1</v>
      </c>
      <c r="N5214" s="4">
        <v>3.1300000000000001E-2</v>
      </c>
      <c r="O5214" s="5">
        <v>3.6999999999999998E-2</v>
      </c>
    </row>
    <row r="5215" spans="1:15" hidden="1" x14ac:dyDescent="0.3">
      <c r="A5215" t="s">
        <v>6</v>
      </c>
      <c r="B5215" t="s">
        <v>118</v>
      </c>
      <c r="C5215" t="s">
        <v>14</v>
      </c>
      <c r="D5215" t="s">
        <v>1671</v>
      </c>
      <c r="E5215" t="s">
        <v>59</v>
      </c>
      <c r="F5215" t="s">
        <v>60</v>
      </c>
      <c r="G5215" t="s">
        <v>18</v>
      </c>
      <c r="H5215" s="2">
        <v>45737</v>
      </c>
      <c r="I5215" t="s">
        <v>19</v>
      </c>
      <c r="J5215" s="3">
        <v>98859</v>
      </c>
      <c r="K5215" s="3">
        <v>73528.11</v>
      </c>
      <c r="L5215" s="3">
        <v>3676.41</v>
      </c>
      <c r="M5215" s="6">
        <v>1</v>
      </c>
      <c r="N5215" s="4">
        <v>3.1300000000000001E-2</v>
      </c>
      <c r="O5215" s="5">
        <v>3.6999999999999998E-2</v>
      </c>
    </row>
    <row r="5216" spans="1:15" hidden="1" x14ac:dyDescent="0.3">
      <c r="A5216" t="s">
        <v>6</v>
      </c>
      <c r="B5216" t="s">
        <v>2327</v>
      </c>
      <c r="C5216" t="s">
        <v>14</v>
      </c>
      <c r="D5216" t="s">
        <v>2328</v>
      </c>
      <c r="E5216" t="s">
        <v>244</v>
      </c>
      <c r="F5216" t="s">
        <v>245</v>
      </c>
      <c r="G5216" t="s">
        <v>18</v>
      </c>
      <c r="H5216" s="2">
        <v>45737</v>
      </c>
      <c r="I5216" t="s">
        <v>19</v>
      </c>
      <c r="J5216" s="3">
        <v>51442</v>
      </c>
      <c r="K5216" s="3">
        <v>38260.97</v>
      </c>
      <c r="L5216" s="3">
        <v>1913.05</v>
      </c>
      <c r="M5216" s="6">
        <v>1</v>
      </c>
      <c r="N5216" s="4">
        <v>3.1300000000000001E-2</v>
      </c>
      <c r="O5216" s="5">
        <v>3.6999999999999998E-2</v>
      </c>
    </row>
    <row r="5217" spans="1:15" hidden="1" x14ac:dyDescent="0.3">
      <c r="A5217" t="s">
        <v>6</v>
      </c>
      <c r="B5217" t="s">
        <v>154</v>
      </c>
      <c r="C5217" t="s">
        <v>14</v>
      </c>
      <c r="D5217" t="s">
        <v>641</v>
      </c>
      <c r="E5217" t="s">
        <v>16</v>
      </c>
      <c r="F5217" t="s">
        <v>17</v>
      </c>
      <c r="G5217" t="s">
        <v>18</v>
      </c>
      <c r="H5217" s="2">
        <v>45737</v>
      </c>
      <c r="I5217" t="s">
        <v>19</v>
      </c>
      <c r="J5217" s="3">
        <v>50934</v>
      </c>
      <c r="K5217" s="3">
        <v>37882.629999999997</v>
      </c>
      <c r="L5217" s="3">
        <v>1894.13</v>
      </c>
      <c r="M5217" s="6">
        <v>1</v>
      </c>
      <c r="N5217" s="4">
        <v>3.1300000000000001E-2</v>
      </c>
      <c r="O5217" s="5">
        <v>3.6999999999999998E-2</v>
      </c>
    </row>
    <row r="5218" spans="1:15" hidden="1" x14ac:dyDescent="0.3">
      <c r="A5218" t="s">
        <v>6</v>
      </c>
      <c r="B5218" t="s">
        <v>282</v>
      </c>
      <c r="C5218" t="s">
        <v>14</v>
      </c>
      <c r="D5218" t="s">
        <v>283</v>
      </c>
      <c r="E5218" t="s">
        <v>59</v>
      </c>
      <c r="F5218" t="s">
        <v>60</v>
      </c>
      <c r="G5218" t="s">
        <v>18</v>
      </c>
      <c r="H5218" s="2">
        <v>45737</v>
      </c>
      <c r="I5218" t="s">
        <v>19</v>
      </c>
      <c r="J5218" s="3">
        <v>74004</v>
      </c>
      <c r="K5218" s="3">
        <v>55309.15</v>
      </c>
      <c r="L5218" s="3">
        <v>2765.46</v>
      </c>
      <c r="M5218" s="6">
        <v>1</v>
      </c>
      <c r="N5218" s="4">
        <v>3.1300000000000001E-2</v>
      </c>
      <c r="O5218" s="5">
        <v>3.6999999999999998E-2</v>
      </c>
    </row>
    <row r="5219" spans="1:15" hidden="1" x14ac:dyDescent="0.3">
      <c r="A5219" t="s">
        <v>6</v>
      </c>
      <c r="B5219" t="s">
        <v>2292</v>
      </c>
      <c r="C5219" t="s">
        <v>14</v>
      </c>
      <c r="D5219" t="s">
        <v>2293</v>
      </c>
      <c r="E5219" t="s">
        <v>135</v>
      </c>
      <c r="F5219" t="s">
        <v>136</v>
      </c>
      <c r="G5219" t="s">
        <v>18</v>
      </c>
      <c r="H5219" s="2">
        <v>45737</v>
      </c>
      <c r="I5219" t="s">
        <v>19</v>
      </c>
      <c r="J5219" s="3">
        <v>24200</v>
      </c>
      <c r="K5219" s="3">
        <v>18086.34</v>
      </c>
      <c r="L5219" s="3">
        <v>904.32</v>
      </c>
      <c r="M5219" s="6">
        <v>1</v>
      </c>
      <c r="N5219" s="4">
        <v>3.1300000000000001E-2</v>
      </c>
      <c r="O5219" s="5">
        <v>3.6999999999999998E-2</v>
      </c>
    </row>
    <row r="5220" spans="1:15" hidden="1" x14ac:dyDescent="0.3">
      <c r="A5220" t="s">
        <v>6</v>
      </c>
      <c r="B5220" t="s">
        <v>284</v>
      </c>
      <c r="C5220" t="s">
        <v>14</v>
      </c>
      <c r="D5220" t="s">
        <v>285</v>
      </c>
      <c r="E5220" t="s">
        <v>73</v>
      </c>
      <c r="F5220" t="s">
        <v>74</v>
      </c>
      <c r="G5220" t="s">
        <v>18</v>
      </c>
      <c r="H5220" s="2">
        <v>45737</v>
      </c>
      <c r="I5220" t="s">
        <v>19</v>
      </c>
      <c r="J5220" s="3">
        <v>29293</v>
      </c>
      <c r="K5220" s="3">
        <v>21991.33</v>
      </c>
      <c r="L5220" s="3">
        <v>1099.57</v>
      </c>
      <c r="M5220" s="6">
        <v>1</v>
      </c>
      <c r="N5220" s="4">
        <v>3.1300000000000001E-2</v>
      </c>
      <c r="O5220" s="5">
        <v>3.6999999999999998E-2</v>
      </c>
    </row>
    <row r="5221" spans="1:15" hidden="1" x14ac:dyDescent="0.3">
      <c r="A5221" t="s">
        <v>6</v>
      </c>
      <c r="B5221" t="s">
        <v>1699</v>
      </c>
      <c r="C5221" t="s">
        <v>14</v>
      </c>
      <c r="D5221" t="s">
        <v>4082</v>
      </c>
      <c r="E5221" t="s">
        <v>55</v>
      </c>
      <c r="F5221" t="s">
        <v>56</v>
      </c>
      <c r="G5221" t="s">
        <v>18</v>
      </c>
      <c r="H5221" s="2">
        <v>45737</v>
      </c>
      <c r="I5221" t="s">
        <v>19</v>
      </c>
      <c r="J5221" s="3">
        <v>138075</v>
      </c>
      <c r="K5221" s="3">
        <v>102696.15</v>
      </c>
      <c r="L5221" s="3">
        <v>5134.8100000000004</v>
      </c>
      <c r="M5221" s="6">
        <v>1</v>
      </c>
      <c r="N5221" s="4">
        <v>3.1300000000000001E-2</v>
      </c>
      <c r="O5221" s="5">
        <v>3.6999999999999998E-2</v>
      </c>
    </row>
    <row r="5222" spans="1:15" hidden="1" x14ac:dyDescent="0.3">
      <c r="A5222" t="s">
        <v>6</v>
      </c>
      <c r="B5222" t="s">
        <v>650</v>
      </c>
      <c r="C5222" t="s">
        <v>14</v>
      </c>
      <c r="D5222" t="s">
        <v>651</v>
      </c>
      <c r="E5222" t="s">
        <v>16</v>
      </c>
      <c r="F5222" t="s">
        <v>17</v>
      </c>
      <c r="G5222" t="s">
        <v>18</v>
      </c>
      <c r="H5222" s="2">
        <v>45737</v>
      </c>
      <c r="I5222" t="s">
        <v>19</v>
      </c>
      <c r="J5222" s="3">
        <v>116966</v>
      </c>
      <c r="K5222" s="3">
        <v>86995.34</v>
      </c>
      <c r="L5222" s="3">
        <v>4349.7700000000004</v>
      </c>
      <c r="M5222" s="6">
        <v>1</v>
      </c>
      <c r="N5222" s="4">
        <v>3.1300000000000001E-2</v>
      </c>
      <c r="O5222" s="5">
        <v>3.6999999999999998E-2</v>
      </c>
    </row>
    <row r="5223" spans="1:15" hidden="1" x14ac:dyDescent="0.3">
      <c r="A5223" t="s">
        <v>6</v>
      </c>
      <c r="B5223" t="s">
        <v>654</v>
      </c>
      <c r="C5223" t="s">
        <v>14</v>
      </c>
      <c r="D5223" t="s">
        <v>655</v>
      </c>
      <c r="E5223" t="s">
        <v>55</v>
      </c>
      <c r="F5223" t="s">
        <v>56</v>
      </c>
      <c r="G5223" t="s">
        <v>18</v>
      </c>
      <c r="H5223" s="2">
        <v>45737</v>
      </c>
      <c r="I5223" t="s">
        <v>19</v>
      </c>
      <c r="J5223" s="3">
        <v>111805</v>
      </c>
      <c r="K5223" s="3">
        <v>83157.16</v>
      </c>
      <c r="L5223" s="3">
        <v>4157.8599999999997</v>
      </c>
      <c r="M5223" s="6">
        <v>1</v>
      </c>
      <c r="N5223" s="4">
        <v>3.1300000000000001E-2</v>
      </c>
      <c r="O5223" s="5">
        <v>3.6999999999999998E-2</v>
      </c>
    </row>
    <row r="5224" spans="1:15" hidden="1" x14ac:dyDescent="0.3">
      <c r="A5224" t="s">
        <v>6</v>
      </c>
      <c r="B5224" t="s">
        <v>63</v>
      </c>
      <c r="C5224" t="s">
        <v>14</v>
      </c>
      <c r="D5224" t="s">
        <v>64</v>
      </c>
      <c r="E5224" t="s">
        <v>16</v>
      </c>
      <c r="F5224" t="s">
        <v>17</v>
      </c>
      <c r="G5224" t="s">
        <v>18</v>
      </c>
      <c r="H5224" s="2">
        <v>45737</v>
      </c>
      <c r="I5224" t="s">
        <v>19</v>
      </c>
      <c r="J5224" s="3">
        <v>64334</v>
      </c>
      <c r="K5224" s="3">
        <v>47849.4</v>
      </c>
      <c r="L5224" s="3">
        <v>2392.4699999999998</v>
      </c>
      <c r="M5224" s="6">
        <v>1</v>
      </c>
      <c r="N5224" s="4">
        <v>3.1300000000000001E-2</v>
      </c>
      <c r="O5224" s="5">
        <v>3.6999999999999998E-2</v>
      </c>
    </row>
    <row r="5225" spans="1:15" hidden="1" x14ac:dyDescent="0.3">
      <c r="A5225" t="s">
        <v>6</v>
      </c>
      <c r="B5225" t="s">
        <v>4083</v>
      </c>
      <c r="C5225" t="s">
        <v>14</v>
      </c>
      <c r="D5225" t="s">
        <v>4084</v>
      </c>
      <c r="E5225" t="s">
        <v>55</v>
      </c>
      <c r="F5225" t="s">
        <v>56</v>
      </c>
      <c r="G5225" t="s">
        <v>18</v>
      </c>
      <c r="H5225" s="2">
        <v>45737</v>
      </c>
      <c r="I5225" t="s">
        <v>19</v>
      </c>
      <c r="J5225" s="3">
        <v>86410</v>
      </c>
      <c r="K5225" s="3">
        <v>64268.6</v>
      </c>
      <c r="L5225" s="3">
        <v>3213.43</v>
      </c>
      <c r="M5225" s="6">
        <v>1</v>
      </c>
      <c r="N5225" s="4">
        <v>3.1300000000000001E-2</v>
      </c>
      <c r="O5225" s="5">
        <v>3.6999999999999998E-2</v>
      </c>
    </row>
    <row r="5226" spans="1:15" hidden="1" x14ac:dyDescent="0.3">
      <c r="A5226" t="s">
        <v>6</v>
      </c>
      <c r="B5226" t="s">
        <v>662</v>
      </c>
      <c r="C5226" t="s">
        <v>14</v>
      </c>
      <c r="D5226" t="s">
        <v>663</v>
      </c>
      <c r="E5226" t="s">
        <v>51</v>
      </c>
      <c r="F5226" t="s">
        <v>52</v>
      </c>
      <c r="G5226" t="s">
        <v>18</v>
      </c>
      <c r="H5226" s="2">
        <v>45737</v>
      </c>
      <c r="I5226" t="s">
        <v>19</v>
      </c>
      <c r="J5226" s="3">
        <v>40058</v>
      </c>
      <c r="K5226" s="3">
        <v>29793.65</v>
      </c>
      <c r="L5226" s="3">
        <v>1489.68</v>
      </c>
      <c r="M5226" s="6">
        <v>1</v>
      </c>
      <c r="N5226" s="4">
        <v>3.1300000000000001E-2</v>
      </c>
      <c r="O5226" s="5">
        <v>3.6999999999999998E-2</v>
      </c>
    </row>
    <row r="5227" spans="1:15" hidden="1" x14ac:dyDescent="0.3">
      <c r="A5227" t="s">
        <v>6</v>
      </c>
      <c r="B5227" t="s">
        <v>662</v>
      </c>
      <c r="C5227" t="s">
        <v>14</v>
      </c>
      <c r="D5227" t="s">
        <v>664</v>
      </c>
      <c r="E5227" t="s">
        <v>51</v>
      </c>
      <c r="F5227" t="s">
        <v>52</v>
      </c>
      <c r="G5227" t="s">
        <v>18</v>
      </c>
      <c r="H5227" s="2">
        <v>45737</v>
      </c>
      <c r="I5227" t="s">
        <v>19</v>
      </c>
      <c r="J5227" s="3">
        <v>56931</v>
      </c>
      <c r="K5227" s="3">
        <v>42342.95</v>
      </c>
      <c r="L5227" s="3">
        <v>2117.15</v>
      </c>
      <c r="M5227" s="6">
        <v>1</v>
      </c>
      <c r="N5227" s="4">
        <v>3.1300000000000001E-2</v>
      </c>
      <c r="O5227" s="5">
        <v>3.6999999999999998E-2</v>
      </c>
    </row>
    <row r="5228" spans="1:15" hidden="1" x14ac:dyDescent="0.3">
      <c r="A5228" t="s">
        <v>6</v>
      </c>
      <c r="B5228" t="s">
        <v>286</v>
      </c>
      <c r="C5228" t="s">
        <v>14</v>
      </c>
      <c r="D5228" t="s">
        <v>287</v>
      </c>
      <c r="E5228" t="s">
        <v>59</v>
      </c>
      <c r="F5228" t="s">
        <v>60</v>
      </c>
      <c r="G5228" t="s">
        <v>18</v>
      </c>
      <c r="H5228" s="2">
        <v>45737</v>
      </c>
      <c r="I5228" t="s">
        <v>19</v>
      </c>
      <c r="J5228" s="3">
        <v>78342</v>
      </c>
      <c r="K5228" s="3">
        <v>58268.160000000003</v>
      </c>
      <c r="L5228" s="3">
        <v>2913.41</v>
      </c>
      <c r="M5228" s="6">
        <v>1</v>
      </c>
      <c r="N5228" s="4">
        <v>3.1300000000000001E-2</v>
      </c>
      <c r="O5228" s="5">
        <v>3.6999999999999998E-2</v>
      </c>
    </row>
    <row r="5229" spans="1:15" hidden="1" x14ac:dyDescent="0.3">
      <c r="A5229" t="s">
        <v>6</v>
      </c>
      <c r="B5229" t="s">
        <v>288</v>
      </c>
      <c r="C5229" t="s">
        <v>14</v>
      </c>
      <c r="D5229" t="s">
        <v>289</v>
      </c>
      <c r="E5229" t="s">
        <v>51</v>
      </c>
      <c r="F5229" t="s">
        <v>52</v>
      </c>
      <c r="G5229" t="s">
        <v>18</v>
      </c>
      <c r="H5229" s="2">
        <v>45737</v>
      </c>
      <c r="I5229" t="s">
        <v>19</v>
      </c>
      <c r="J5229" s="3">
        <v>74030</v>
      </c>
      <c r="K5229" s="3">
        <v>55060.9</v>
      </c>
      <c r="L5229" s="3">
        <v>2753.05</v>
      </c>
      <c r="M5229" s="6">
        <v>1</v>
      </c>
      <c r="N5229" s="4">
        <v>3.1300000000000001E-2</v>
      </c>
      <c r="O5229" s="5">
        <v>3.6999999999999998E-2</v>
      </c>
    </row>
    <row r="5230" spans="1:15" hidden="1" x14ac:dyDescent="0.3">
      <c r="A5230" t="s">
        <v>6</v>
      </c>
      <c r="B5230" t="s">
        <v>67</v>
      </c>
      <c r="C5230" t="s">
        <v>14</v>
      </c>
      <c r="D5230" t="s">
        <v>68</v>
      </c>
      <c r="E5230" t="s">
        <v>35</v>
      </c>
      <c r="F5230" t="s">
        <v>36</v>
      </c>
      <c r="G5230" t="s">
        <v>18</v>
      </c>
      <c r="H5230" s="2">
        <v>45737</v>
      </c>
      <c r="I5230" t="s">
        <v>19</v>
      </c>
      <c r="J5230" s="3">
        <v>41879</v>
      </c>
      <c r="K5230" s="3">
        <v>31148.3</v>
      </c>
      <c r="L5230" s="3">
        <v>1557.42</v>
      </c>
      <c r="M5230" s="6">
        <v>1</v>
      </c>
      <c r="N5230" s="4">
        <v>3.1300000000000001E-2</v>
      </c>
      <c r="O5230" s="5">
        <v>3.6999999999999998E-2</v>
      </c>
    </row>
    <row r="5231" spans="1:15" hidden="1" x14ac:dyDescent="0.3">
      <c r="A5231" t="s">
        <v>6</v>
      </c>
      <c r="B5231" t="s">
        <v>681</v>
      </c>
      <c r="C5231" t="s">
        <v>14</v>
      </c>
      <c r="D5231" t="s">
        <v>682</v>
      </c>
      <c r="E5231" t="s">
        <v>30</v>
      </c>
      <c r="F5231" t="s">
        <v>31</v>
      </c>
      <c r="G5231" t="s">
        <v>18</v>
      </c>
      <c r="H5231" s="2">
        <v>45737</v>
      </c>
      <c r="I5231" t="s">
        <v>19</v>
      </c>
      <c r="J5231" s="3">
        <v>245554</v>
      </c>
      <c r="K5231" s="3">
        <v>178649.65</v>
      </c>
      <c r="L5231" s="3">
        <v>8932.48</v>
      </c>
      <c r="M5231" s="6">
        <v>1</v>
      </c>
      <c r="N5231" s="4">
        <v>3.1300000000000001E-2</v>
      </c>
      <c r="O5231" s="5">
        <v>3.6999999999999998E-2</v>
      </c>
    </row>
    <row r="5232" spans="1:15" hidden="1" x14ac:dyDescent="0.3">
      <c r="A5232" t="s">
        <v>6</v>
      </c>
      <c r="B5232" t="s">
        <v>695</v>
      </c>
      <c r="C5232" t="s">
        <v>14</v>
      </c>
      <c r="D5232" t="s">
        <v>696</v>
      </c>
      <c r="E5232" t="s">
        <v>59</v>
      </c>
      <c r="F5232" t="s">
        <v>60</v>
      </c>
      <c r="G5232" t="s">
        <v>18</v>
      </c>
      <c r="H5232" s="2">
        <v>45737</v>
      </c>
      <c r="I5232" t="s">
        <v>19</v>
      </c>
      <c r="J5232" s="3">
        <v>119489</v>
      </c>
      <c r="K5232" s="3">
        <v>88871.81</v>
      </c>
      <c r="L5232" s="3">
        <v>4443.59</v>
      </c>
      <c r="M5232" s="6">
        <v>1</v>
      </c>
      <c r="N5232" s="4">
        <v>3.1300000000000001E-2</v>
      </c>
      <c r="O5232" s="5">
        <v>3.6999999999999998E-2</v>
      </c>
    </row>
    <row r="5233" spans="1:15" hidden="1" x14ac:dyDescent="0.3">
      <c r="A5233" t="s">
        <v>6</v>
      </c>
      <c r="B5233" t="s">
        <v>1020</v>
      </c>
      <c r="C5233" t="s">
        <v>996</v>
      </c>
      <c r="D5233" t="s">
        <v>2297</v>
      </c>
      <c r="E5233" t="s">
        <v>112</v>
      </c>
      <c r="F5233" t="s">
        <v>113</v>
      </c>
      <c r="G5233" t="s">
        <v>18</v>
      </c>
      <c r="H5233" s="2">
        <v>45737</v>
      </c>
      <c r="I5233" t="s">
        <v>19</v>
      </c>
      <c r="J5233" s="3">
        <v>4146</v>
      </c>
      <c r="K5233" s="3">
        <v>2158</v>
      </c>
      <c r="L5233" s="3">
        <v>86.32</v>
      </c>
      <c r="M5233" s="6">
        <v>1</v>
      </c>
      <c r="N5233" s="4">
        <v>3.1300000000000001E-2</v>
      </c>
      <c r="O5233" s="5">
        <v>3.6999999999999998E-2</v>
      </c>
    </row>
    <row r="5234" spans="1:15" hidden="1" x14ac:dyDescent="0.3">
      <c r="A5234" t="s">
        <v>6</v>
      </c>
      <c r="B5234" t="s">
        <v>1828</v>
      </c>
      <c r="C5234" t="s">
        <v>33</v>
      </c>
      <c r="D5234" t="s">
        <v>2778</v>
      </c>
      <c r="E5234" t="s">
        <v>51</v>
      </c>
      <c r="F5234" t="s">
        <v>52</v>
      </c>
      <c r="G5234" t="s">
        <v>18</v>
      </c>
      <c r="H5234" s="2">
        <v>45737</v>
      </c>
      <c r="I5234" t="s">
        <v>19</v>
      </c>
      <c r="J5234" s="3">
        <v>9314</v>
      </c>
      <c r="K5234" s="3">
        <v>4852</v>
      </c>
      <c r="L5234" s="3">
        <v>242.6</v>
      </c>
      <c r="M5234" s="6">
        <v>1</v>
      </c>
      <c r="N5234" s="4">
        <v>3.1300000000000001E-2</v>
      </c>
      <c r="O5234" s="5">
        <v>3.6999999999999998E-2</v>
      </c>
    </row>
    <row r="5235" spans="1:15" hidden="1" x14ac:dyDescent="0.3">
      <c r="A5235" t="s">
        <v>6</v>
      </c>
      <c r="B5235" t="s">
        <v>175</v>
      </c>
      <c r="C5235" t="s">
        <v>33</v>
      </c>
      <c r="D5235" t="s">
        <v>2442</v>
      </c>
      <c r="E5235" t="s">
        <v>22</v>
      </c>
      <c r="F5235" t="s">
        <v>23</v>
      </c>
      <c r="G5235" t="s">
        <v>18</v>
      </c>
      <c r="H5235" s="2">
        <v>45737</v>
      </c>
      <c r="I5235" t="s">
        <v>19</v>
      </c>
      <c r="J5235" s="3">
        <v>4476</v>
      </c>
      <c r="K5235" s="3">
        <v>2332</v>
      </c>
      <c r="L5235" s="3">
        <v>69.95</v>
      </c>
      <c r="M5235" s="6">
        <v>1</v>
      </c>
      <c r="N5235" s="4">
        <v>3.1300000000000001E-2</v>
      </c>
      <c r="O5235" s="5">
        <v>3.6999999999999998E-2</v>
      </c>
    </row>
    <row r="5236" spans="1:15" hidden="1" x14ac:dyDescent="0.3">
      <c r="A5236" t="s">
        <v>6</v>
      </c>
      <c r="B5236" t="s">
        <v>3632</v>
      </c>
      <c r="C5236" t="s">
        <v>33</v>
      </c>
      <c r="D5236" t="s">
        <v>3633</v>
      </c>
      <c r="E5236" t="s">
        <v>22</v>
      </c>
      <c r="F5236" t="s">
        <v>23</v>
      </c>
      <c r="G5236" t="s">
        <v>18</v>
      </c>
      <c r="H5236" s="2">
        <v>45737</v>
      </c>
      <c r="I5236" t="s">
        <v>19</v>
      </c>
      <c r="J5236" s="3">
        <v>12793.46</v>
      </c>
      <c r="K5236" s="3">
        <v>7754</v>
      </c>
      <c r="L5236" s="3">
        <v>387.69</v>
      </c>
      <c r="M5236" s="6">
        <v>1</v>
      </c>
      <c r="N5236" s="4">
        <v>3.1300000000000001E-2</v>
      </c>
      <c r="O5236" s="5">
        <v>3.6999999999999998E-2</v>
      </c>
    </row>
    <row r="5237" spans="1:15" hidden="1" x14ac:dyDescent="0.3">
      <c r="A5237" t="s">
        <v>6</v>
      </c>
      <c r="B5237" t="s">
        <v>3898</v>
      </c>
      <c r="C5237" t="s">
        <v>33</v>
      </c>
      <c r="D5237" t="s">
        <v>4085</v>
      </c>
      <c r="E5237" t="s">
        <v>244</v>
      </c>
      <c r="F5237" t="s">
        <v>245</v>
      </c>
      <c r="G5237" t="s">
        <v>18</v>
      </c>
      <c r="H5237" s="2">
        <v>45737</v>
      </c>
      <c r="I5237" t="s">
        <v>19</v>
      </c>
      <c r="J5237" s="3">
        <v>3354</v>
      </c>
      <c r="K5237" s="3">
        <v>2515</v>
      </c>
      <c r="L5237" s="3">
        <v>125.75</v>
      </c>
      <c r="M5237" s="6">
        <v>1</v>
      </c>
      <c r="N5237" s="4">
        <v>3.1300000000000001E-2</v>
      </c>
      <c r="O5237" s="5">
        <v>3.6999999999999998E-2</v>
      </c>
    </row>
    <row r="5238" spans="1:15" hidden="1" x14ac:dyDescent="0.3">
      <c r="A5238" t="s">
        <v>6</v>
      </c>
      <c r="B5238" t="s">
        <v>118</v>
      </c>
      <c r="C5238" t="s">
        <v>33</v>
      </c>
      <c r="D5238" t="s">
        <v>4086</v>
      </c>
      <c r="E5238" t="s">
        <v>59</v>
      </c>
      <c r="F5238" t="s">
        <v>60</v>
      </c>
      <c r="G5238" t="s">
        <v>18</v>
      </c>
      <c r="H5238" s="2">
        <v>45737</v>
      </c>
      <c r="I5238" t="s">
        <v>19</v>
      </c>
      <c r="J5238" s="3">
        <v>14496</v>
      </c>
      <c r="K5238" s="3">
        <v>10870.62</v>
      </c>
      <c r="L5238" s="3">
        <v>543.53</v>
      </c>
      <c r="M5238" s="6">
        <v>1</v>
      </c>
      <c r="N5238" s="4">
        <v>3.1300000000000001E-2</v>
      </c>
      <c r="O5238" s="5">
        <v>3.6999999999999998E-2</v>
      </c>
    </row>
    <row r="5239" spans="1:15" hidden="1" x14ac:dyDescent="0.3">
      <c r="A5239" t="s">
        <v>6</v>
      </c>
      <c r="B5239" t="s">
        <v>1501</v>
      </c>
      <c r="C5239" t="s">
        <v>41</v>
      </c>
      <c r="D5239" t="s">
        <v>3780</v>
      </c>
      <c r="E5239" t="s">
        <v>59</v>
      </c>
      <c r="F5239" t="s">
        <v>60</v>
      </c>
      <c r="G5239" t="s">
        <v>18</v>
      </c>
      <c r="H5239" s="2">
        <v>45737</v>
      </c>
      <c r="I5239" t="s">
        <v>19</v>
      </c>
      <c r="J5239" s="3">
        <v>14893</v>
      </c>
      <c r="K5239" s="3">
        <v>9240</v>
      </c>
      <c r="L5239" s="3">
        <v>461.99</v>
      </c>
      <c r="M5239" s="6">
        <v>1</v>
      </c>
      <c r="N5239" s="4">
        <v>3.1300000000000001E-2</v>
      </c>
      <c r="O5239" s="5">
        <v>3.6999999999999998E-2</v>
      </c>
    </row>
    <row r="5240" spans="1:15" hidden="1" x14ac:dyDescent="0.3">
      <c r="A5240" t="s">
        <v>6</v>
      </c>
      <c r="B5240" t="s">
        <v>1068</v>
      </c>
      <c r="C5240" t="s">
        <v>325</v>
      </c>
      <c r="D5240" t="s">
        <v>3663</v>
      </c>
      <c r="E5240" t="s">
        <v>51</v>
      </c>
      <c r="F5240" t="s">
        <v>52</v>
      </c>
      <c r="G5240" t="s">
        <v>18</v>
      </c>
      <c r="H5240" s="2">
        <v>45737</v>
      </c>
      <c r="I5240" t="s">
        <v>19</v>
      </c>
      <c r="J5240" s="3">
        <v>59215</v>
      </c>
      <c r="K5240" s="3">
        <v>35922</v>
      </c>
      <c r="L5240" s="3">
        <v>1796.1</v>
      </c>
      <c r="M5240" s="6">
        <v>1</v>
      </c>
      <c r="N5240" s="4">
        <v>3.1300000000000001E-2</v>
      </c>
      <c r="O5240" s="5">
        <v>3.6999999999999998E-2</v>
      </c>
    </row>
    <row r="5241" spans="1:15" hidden="1" x14ac:dyDescent="0.3">
      <c r="A5241" t="s">
        <v>6</v>
      </c>
      <c r="B5241" t="s">
        <v>1070</v>
      </c>
      <c r="C5241" t="s">
        <v>44</v>
      </c>
      <c r="D5241" t="s">
        <v>3369</v>
      </c>
      <c r="E5241" t="s">
        <v>158</v>
      </c>
      <c r="F5241" t="s">
        <v>159</v>
      </c>
      <c r="G5241" t="s">
        <v>18</v>
      </c>
      <c r="H5241" s="2">
        <v>45737</v>
      </c>
      <c r="I5241" t="s">
        <v>19</v>
      </c>
      <c r="J5241" s="3">
        <v>49883</v>
      </c>
      <c r="K5241" s="3">
        <v>30959</v>
      </c>
      <c r="L5241" s="3">
        <v>1547.95</v>
      </c>
      <c r="M5241" s="6">
        <v>1</v>
      </c>
      <c r="N5241" s="4">
        <v>3.1300000000000001E-2</v>
      </c>
      <c r="O5241" s="5">
        <v>3.6999999999999998E-2</v>
      </c>
    </row>
    <row r="5242" spans="1:15" hidden="1" x14ac:dyDescent="0.3">
      <c r="A5242" t="s">
        <v>6</v>
      </c>
      <c r="B5242" t="s">
        <v>1072</v>
      </c>
      <c r="C5242" t="s">
        <v>44</v>
      </c>
      <c r="D5242" t="s">
        <v>3394</v>
      </c>
      <c r="E5242" t="s">
        <v>81</v>
      </c>
      <c r="F5242" t="s">
        <v>82</v>
      </c>
      <c r="G5242" t="s">
        <v>18</v>
      </c>
      <c r="H5242" s="2">
        <v>45737</v>
      </c>
      <c r="I5242" t="s">
        <v>19</v>
      </c>
      <c r="J5242" s="3">
        <v>121148</v>
      </c>
      <c r="K5242" s="3">
        <v>73493</v>
      </c>
      <c r="L5242" s="3">
        <v>3674.65</v>
      </c>
      <c r="M5242" s="6">
        <v>1</v>
      </c>
      <c r="N5242" s="4">
        <v>3.1300000000000001E-2</v>
      </c>
      <c r="O5242" s="5">
        <v>3.6999999999999998E-2</v>
      </c>
    </row>
    <row r="5243" spans="1:15" hidden="1" x14ac:dyDescent="0.3">
      <c r="A5243" t="s">
        <v>6</v>
      </c>
      <c r="B5243" t="s">
        <v>1293</v>
      </c>
      <c r="C5243" t="s">
        <v>44</v>
      </c>
      <c r="D5243" t="s">
        <v>3525</v>
      </c>
      <c r="E5243" t="s">
        <v>51</v>
      </c>
      <c r="F5243" t="s">
        <v>52</v>
      </c>
      <c r="G5243" t="s">
        <v>18</v>
      </c>
      <c r="H5243" s="2">
        <v>45737</v>
      </c>
      <c r="I5243" t="s">
        <v>19</v>
      </c>
      <c r="J5243" s="3">
        <v>262177</v>
      </c>
      <c r="K5243" s="3">
        <v>174401.85</v>
      </c>
      <c r="L5243" s="3">
        <v>8720.11</v>
      </c>
      <c r="M5243" s="6">
        <v>1</v>
      </c>
      <c r="N5243" s="4">
        <v>3.1300000000000001E-2</v>
      </c>
      <c r="O5243" s="5">
        <v>3.6999999999999998E-2</v>
      </c>
    </row>
    <row r="5244" spans="1:15" hidden="1" x14ac:dyDescent="0.3">
      <c r="A5244" t="s">
        <v>6</v>
      </c>
      <c r="B5244" t="s">
        <v>1339</v>
      </c>
      <c r="C5244" t="s">
        <v>41</v>
      </c>
      <c r="D5244" t="s">
        <v>3407</v>
      </c>
      <c r="E5244" t="s">
        <v>77</v>
      </c>
      <c r="F5244" t="s">
        <v>78</v>
      </c>
      <c r="G5244" t="s">
        <v>18</v>
      </c>
      <c r="H5244" s="2">
        <v>45737</v>
      </c>
      <c r="I5244" t="s">
        <v>19</v>
      </c>
      <c r="J5244" s="3">
        <v>23360</v>
      </c>
      <c r="K5244" s="3">
        <v>15890.93</v>
      </c>
      <c r="L5244" s="3">
        <v>794.55</v>
      </c>
      <c r="M5244" s="6">
        <v>1</v>
      </c>
      <c r="N5244" s="4">
        <v>3.1300000000000001E-2</v>
      </c>
      <c r="O5244" s="5">
        <v>3.6999999999999998E-2</v>
      </c>
    </row>
    <row r="5245" spans="1:15" hidden="1" x14ac:dyDescent="0.3">
      <c r="A5245" t="s">
        <v>6</v>
      </c>
      <c r="B5245" t="s">
        <v>163</v>
      </c>
      <c r="C5245" t="s">
        <v>41</v>
      </c>
      <c r="D5245" t="s">
        <v>3408</v>
      </c>
      <c r="E5245" t="s">
        <v>22</v>
      </c>
      <c r="F5245" t="s">
        <v>23</v>
      </c>
      <c r="G5245" t="s">
        <v>18</v>
      </c>
      <c r="H5245" s="2">
        <v>45737</v>
      </c>
      <c r="I5245" t="s">
        <v>19</v>
      </c>
      <c r="J5245" s="3">
        <v>22265</v>
      </c>
      <c r="K5245" s="3">
        <v>15146.11</v>
      </c>
      <c r="L5245" s="3">
        <v>757.31</v>
      </c>
      <c r="M5245" s="6">
        <v>1</v>
      </c>
      <c r="N5245" s="4">
        <v>3.1300000000000001E-2</v>
      </c>
      <c r="O5245" s="5">
        <v>3.6999999999999998E-2</v>
      </c>
    </row>
    <row r="5246" spans="1:15" hidden="1" x14ac:dyDescent="0.3">
      <c r="A5246" t="s">
        <v>6</v>
      </c>
      <c r="B5246" t="s">
        <v>1361</v>
      </c>
      <c r="C5246" t="s">
        <v>41</v>
      </c>
      <c r="D5246" t="s">
        <v>3410</v>
      </c>
      <c r="E5246" t="s">
        <v>432</v>
      </c>
      <c r="F5246" t="s">
        <v>433</v>
      </c>
      <c r="G5246" t="s">
        <v>18</v>
      </c>
      <c r="H5246" s="2">
        <v>45737</v>
      </c>
      <c r="I5246" t="s">
        <v>19</v>
      </c>
      <c r="J5246" s="3">
        <v>46556</v>
      </c>
      <c r="K5246" s="3">
        <v>31670.05</v>
      </c>
      <c r="L5246" s="3">
        <v>1583.52</v>
      </c>
      <c r="M5246" s="6">
        <v>1</v>
      </c>
      <c r="N5246" s="4">
        <v>3.1300000000000001E-2</v>
      </c>
      <c r="O5246" s="5">
        <v>3.6999999999999998E-2</v>
      </c>
    </row>
    <row r="5247" spans="1:15" hidden="1" x14ac:dyDescent="0.3">
      <c r="A5247" t="s">
        <v>6</v>
      </c>
      <c r="B5247" t="s">
        <v>2445</v>
      </c>
      <c r="C5247" t="s">
        <v>41</v>
      </c>
      <c r="D5247" t="s">
        <v>3918</v>
      </c>
      <c r="E5247" t="s">
        <v>16</v>
      </c>
      <c r="F5247" t="s">
        <v>17</v>
      </c>
      <c r="G5247" t="s">
        <v>18</v>
      </c>
      <c r="H5247" s="2">
        <v>45737</v>
      </c>
      <c r="I5247" t="s">
        <v>19</v>
      </c>
      <c r="J5247" s="3">
        <v>29306</v>
      </c>
      <c r="K5247" s="3">
        <v>19935</v>
      </c>
      <c r="L5247" s="3">
        <v>996.75</v>
      </c>
      <c r="M5247" s="6">
        <v>1</v>
      </c>
      <c r="N5247" s="4">
        <v>3.1300000000000001E-2</v>
      </c>
      <c r="O5247" s="5">
        <v>3.6999999999999998E-2</v>
      </c>
    </row>
    <row r="5248" spans="1:15" hidden="1" x14ac:dyDescent="0.3">
      <c r="A5248" t="s">
        <v>6</v>
      </c>
      <c r="B5248" t="s">
        <v>322</v>
      </c>
      <c r="C5248" t="s">
        <v>41</v>
      </c>
      <c r="D5248" t="s">
        <v>3919</v>
      </c>
      <c r="E5248" t="s">
        <v>35</v>
      </c>
      <c r="F5248" t="s">
        <v>36</v>
      </c>
      <c r="G5248" t="s">
        <v>18</v>
      </c>
      <c r="H5248" s="2">
        <v>45737</v>
      </c>
      <c r="I5248" t="s">
        <v>19</v>
      </c>
      <c r="J5248" s="3">
        <v>20625</v>
      </c>
      <c r="K5248" s="3">
        <v>14030</v>
      </c>
      <c r="L5248" s="3">
        <v>701.5</v>
      </c>
      <c r="M5248" s="6">
        <v>1</v>
      </c>
      <c r="N5248" s="4">
        <v>3.1300000000000001E-2</v>
      </c>
      <c r="O5248" s="5">
        <v>3.6999999999999998E-2</v>
      </c>
    </row>
    <row r="5249" spans="1:15" hidden="1" x14ac:dyDescent="0.3">
      <c r="A5249" t="s">
        <v>6</v>
      </c>
      <c r="B5249" t="s">
        <v>327</v>
      </c>
      <c r="C5249" t="s">
        <v>41</v>
      </c>
      <c r="D5249" t="s">
        <v>3920</v>
      </c>
      <c r="E5249" t="s">
        <v>244</v>
      </c>
      <c r="F5249" t="s">
        <v>245</v>
      </c>
      <c r="G5249" t="s">
        <v>18</v>
      </c>
      <c r="H5249" s="2">
        <v>45737</v>
      </c>
      <c r="I5249" t="s">
        <v>19</v>
      </c>
      <c r="J5249" s="3">
        <v>10444</v>
      </c>
      <c r="K5249" s="3">
        <v>7153</v>
      </c>
      <c r="L5249" s="3">
        <v>357.65</v>
      </c>
      <c r="M5249" s="6">
        <v>1</v>
      </c>
      <c r="N5249" s="4">
        <v>3.1300000000000001E-2</v>
      </c>
      <c r="O5249" s="5">
        <v>3.6999999999999998E-2</v>
      </c>
    </row>
    <row r="5250" spans="1:15" hidden="1" x14ac:dyDescent="0.3">
      <c r="A5250" t="s">
        <v>6</v>
      </c>
      <c r="B5250" t="s">
        <v>2914</v>
      </c>
      <c r="C5250" t="s">
        <v>41</v>
      </c>
      <c r="D5250" t="s">
        <v>3921</v>
      </c>
      <c r="E5250" t="s">
        <v>244</v>
      </c>
      <c r="F5250" t="s">
        <v>245</v>
      </c>
      <c r="G5250" t="s">
        <v>18</v>
      </c>
      <c r="H5250" s="2">
        <v>45737</v>
      </c>
      <c r="I5250" t="s">
        <v>19</v>
      </c>
      <c r="J5250" s="3">
        <v>19095</v>
      </c>
      <c r="K5250" s="3">
        <v>12989</v>
      </c>
      <c r="L5250" s="3">
        <v>649.45000000000005</v>
      </c>
      <c r="M5250" s="6">
        <v>1</v>
      </c>
      <c r="N5250" s="4">
        <v>3.1300000000000001E-2</v>
      </c>
      <c r="O5250" s="5">
        <v>3.6999999999999998E-2</v>
      </c>
    </row>
    <row r="5251" spans="1:15" hidden="1" x14ac:dyDescent="0.3">
      <c r="A5251" t="s">
        <v>6</v>
      </c>
      <c r="B5251" t="s">
        <v>1873</v>
      </c>
      <c r="C5251" t="s">
        <v>44</v>
      </c>
      <c r="D5251" t="s">
        <v>4030</v>
      </c>
      <c r="E5251" t="s">
        <v>59</v>
      </c>
      <c r="F5251" t="s">
        <v>60</v>
      </c>
      <c r="G5251" t="s">
        <v>18</v>
      </c>
      <c r="H5251" s="2">
        <v>45737</v>
      </c>
      <c r="I5251" t="s">
        <v>19</v>
      </c>
      <c r="J5251" s="3">
        <v>68459</v>
      </c>
      <c r="K5251" s="3">
        <v>45539</v>
      </c>
      <c r="L5251" s="3">
        <v>2276.9499999999998</v>
      </c>
      <c r="M5251" s="6">
        <v>1</v>
      </c>
      <c r="N5251" s="4">
        <v>3.1300000000000001E-2</v>
      </c>
      <c r="O5251" s="5">
        <v>3.6999999999999998E-2</v>
      </c>
    </row>
    <row r="5252" spans="1:15" hidden="1" x14ac:dyDescent="0.3">
      <c r="A5252" t="s">
        <v>6</v>
      </c>
      <c r="B5252" t="s">
        <v>1138</v>
      </c>
      <c r="C5252" t="s">
        <v>41</v>
      </c>
      <c r="D5252" t="s">
        <v>4003</v>
      </c>
      <c r="E5252" t="s">
        <v>244</v>
      </c>
      <c r="F5252" t="s">
        <v>245</v>
      </c>
      <c r="G5252" t="s">
        <v>18</v>
      </c>
      <c r="H5252" s="2">
        <v>45737</v>
      </c>
      <c r="I5252" t="s">
        <v>19</v>
      </c>
      <c r="J5252" s="3">
        <v>22582</v>
      </c>
      <c r="K5252" s="3">
        <v>15390</v>
      </c>
      <c r="L5252" s="3">
        <v>769.5</v>
      </c>
      <c r="M5252" s="6">
        <v>1</v>
      </c>
      <c r="N5252" s="4">
        <v>3.1300000000000001E-2</v>
      </c>
      <c r="O5252" s="5">
        <v>3.6999999999999998E-2</v>
      </c>
    </row>
    <row r="5253" spans="1:15" hidden="1" x14ac:dyDescent="0.3">
      <c r="A5253" t="s">
        <v>6</v>
      </c>
      <c r="B5253" t="s">
        <v>1146</v>
      </c>
      <c r="C5253" t="s">
        <v>41</v>
      </c>
      <c r="D5253" t="s">
        <v>4004</v>
      </c>
      <c r="E5253" t="s">
        <v>16</v>
      </c>
      <c r="F5253" t="s">
        <v>17</v>
      </c>
      <c r="G5253" t="s">
        <v>18</v>
      </c>
      <c r="H5253" s="2">
        <v>45737</v>
      </c>
      <c r="I5253" t="s">
        <v>19</v>
      </c>
      <c r="J5253" s="3">
        <v>49969</v>
      </c>
      <c r="K5253" s="3">
        <v>34055</v>
      </c>
      <c r="L5253" s="3">
        <v>1702.74</v>
      </c>
      <c r="M5253" s="6">
        <v>1</v>
      </c>
      <c r="N5253" s="4">
        <v>3.1300000000000001E-2</v>
      </c>
      <c r="O5253" s="5">
        <v>3.6999999999999998E-2</v>
      </c>
    </row>
    <row r="5254" spans="1:15" hidden="1" x14ac:dyDescent="0.3">
      <c r="A5254" t="s">
        <v>6</v>
      </c>
      <c r="B5254" t="s">
        <v>1158</v>
      </c>
      <c r="C5254" t="s">
        <v>41</v>
      </c>
      <c r="D5254" t="s">
        <v>4005</v>
      </c>
      <c r="E5254" t="s">
        <v>22</v>
      </c>
      <c r="F5254" t="s">
        <v>23</v>
      </c>
      <c r="G5254" t="s">
        <v>18</v>
      </c>
      <c r="H5254" s="2">
        <v>45737</v>
      </c>
      <c r="I5254" t="s">
        <v>19</v>
      </c>
      <c r="J5254" s="3">
        <v>20464.47</v>
      </c>
      <c r="K5254" s="3">
        <v>13947</v>
      </c>
      <c r="L5254" s="3">
        <v>697.35</v>
      </c>
      <c r="M5254" s="6">
        <v>1</v>
      </c>
      <c r="N5254" s="4">
        <v>3.1300000000000001E-2</v>
      </c>
      <c r="O5254" s="5">
        <v>3.6999999999999998E-2</v>
      </c>
    </row>
    <row r="5255" spans="1:15" hidden="1" x14ac:dyDescent="0.3">
      <c r="A5255" t="s">
        <v>6</v>
      </c>
      <c r="B5255" t="s">
        <v>1156</v>
      </c>
      <c r="C5255" t="s">
        <v>41</v>
      </c>
      <c r="D5255" t="s">
        <v>3904</v>
      </c>
      <c r="E5255" t="s">
        <v>59</v>
      </c>
      <c r="F5255" t="s">
        <v>60</v>
      </c>
      <c r="G5255" t="s">
        <v>18</v>
      </c>
      <c r="H5255" s="2">
        <v>45737</v>
      </c>
      <c r="I5255" t="s">
        <v>19</v>
      </c>
      <c r="J5255" s="3">
        <v>50337</v>
      </c>
      <c r="K5255" s="3">
        <v>34306</v>
      </c>
      <c r="L5255" s="3">
        <v>1715.29</v>
      </c>
      <c r="M5255" s="6">
        <v>1</v>
      </c>
      <c r="N5255" s="4">
        <v>3.1300000000000001E-2</v>
      </c>
      <c r="O5255" s="5">
        <v>3.6999999999999998E-2</v>
      </c>
    </row>
    <row r="5256" spans="1:15" hidden="1" x14ac:dyDescent="0.3">
      <c r="A5256" t="s">
        <v>6</v>
      </c>
      <c r="B5256" t="s">
        <v>223</v>
      </c>
      <c r="C5256" t="s">
        <v>41</v>
      </c>
      <c r="D5256" t="s">
        <v>3905</v>
      </c>
      <c r="E5256" t="s">
        <v>22</v>
      </c>
      <c r="F5256" t="s">
        <v>23</v>
      </c>
      <c r="G5256" t="s">
        <v>18</v>
      </c>
      <c r="H5256" s="2">
        <v>45737</v>
      </c>
      <c r="I5256" t="s">
        <v>19</v>
      </c>
      <c r="J5256" s="3">
        <v>9671</v>
      </c>
      <c r="K5256" s="3">
        <v>6591</v>
      </c>
      <c r="L5256" s="3">
        <v>329.54</v>
      </c>
      <c r="M5256" s="6">
        <v>1</v>
      </c>
      <c r="N5256" s="4">
        <v>3.1300000000000001E-2</v>
      </c>
      <c r="O5256" s="5">
        <v>3.6999999999999998E-2</v>
      </c>
    </row>
    <row r="5257" spans="1:15" hidden="1" x14ac:dyDescent="0.3">
      <c r="A5257" t="s">
        <v>6</v>
      </c>
      <c r="B5257" t="s">
        <v>329</v>
      </c>
      <c r="C5257" t="s">
        <v>41</v>
      </c>
      <c r="D5257" t="s">
        <v>4087</v>
      </c>
      <c r="E5257" t="s">
        <v>135</v>
      </c>
      <c r="F5257" t="s">
        <v>136</v>
      </c>
      <c r="G5257" t="s">
        <v>18</v>
      </c>
      <c r="H5257" s="2">
        <v>45737</v>
      </c>
      <c r="I5257" t="s">
        <v>19</v>
      </c>
      <c r="J5257" s="3">
        <v>40451</v>
      </c>
      <c r="K5257" s="3">
        <v>27568</v>
      </c>
      <c r="L5257" s="3">
        <v>1378.39</v>
      </c>
      <c r="M5257" s="6">
        <v>1</v>
      </c>
      <c r="N5257" s="4">
        <v>3.1300000000000001E-2</v>
      </c>
      <c r="O5257" s="5">
        <v>3.6999999999999998E-2</v>
      </c>
    </row>
    <row r="5258" spans="1:15" hidden="1" x14ac:dyDescent="0.3">
      <c r="A5258" t="s">
        <v>6</v>
      </c>
      <c r="B5258" t="s">
        <v>2309</v>
      </c>
      <c r="C5258" t="s">
        <v>41</v>
      </c>
      <c r="D5258" t="s">
        <v>4088</v>
      </c>
      <c r="E5258" t="s">
        <v>910</v>
      </c>
      <c r="F5258" t="s">
        <v>52</v>
      </c>
      <c r="G5258" t="s">
        <v>18</v>
      </c>
      <c r="H5258" s="2">
        <v>45737</v>
      </c>
      <c r="I5258" t="s">
        <v>19</v>
      </c>
      <c r="J5258" s="3">
        <v>42452</v>
      </c>
      <c r="K5258" s="3">
        <v>28932</v>
      </c>
      <c r="L5258" s="3">
        <v>1446.59</v>
      </c>
      <c r="M5258" s="6">
        <v>1</v>
      </c>
      <c r="N5258" s="4">
        <v>3.1300000000000001E-2</v>
      </c>
      <c r="O5258" s="5">
        <v>3.6999999999999998E-2</v>
      </c>
    </row>
    <row r="5259" spans="1:15" hidden="1" x14ac:dyDescent="0.3">
      <c r="A5259" t="s">
        <v>6</v>
      </c>
      <c r="B5259" t="s">
        <v>333</v>
      </c>
      <c r="C5259" t="s">
        <v>41</v>
      </c>
      <c r="D5259" t="s">
        <v>4089</v>
      </c>
      <c r="E5259" t="s">
        <v>81</v>
      </c>
      <c r="F5259" t="s">
        <v>82</v>
      </c>
      <c r="G5259" t="s">
        <v>18</v>
      </c>
      <c r="H5259" s="2">
        <v>45737</v>
      </c>
      <c r="I5259" t="s">
        <v>19</v>
      </c>
      <c r="J5259" s="3">
        <v>41256</v>
      </c>
      <c r="K5259" s="3">
        <v>28117</v>
      </c>
      <c r="L5259" s="3">
        <v>1405.84</v>
      </c>
      <c r="M5259" s="6">
        <v>1</v>
      </c>
      <c r="N5259" s="4">
        <v>3.1300000000000001E-2</v>
      </c>
      <c r="O5259" s="5">
        <v>3.6999999999999998E-2</v>
      </c>
    </row>
    <row r="5260" spans="1:15" hidden="1" x14ac:dyDescent="0.3">
      <c r="A5260" t="s">
        <v>6</v>
      </c>
      <c r="B5260" t="s">
        <v>2720</v>
      </c>
      <c r="C5260" t="s">
        <v>41</v>
      </c>
      <c r="D5260" t="s">
        <v>4090</v>
      </c>
      <c r="E5260" t="s">
        <v>81</v>
      </c>
      <c r="F5260" t="s">
        <v>82</v>
      </c>
      <c r="G5260" t="s">
        <v>18</v>
      </c>
      <c r="H5260" s="2">
        <v>45737</v>
      </c>
      <c r="I5260" t="s">
        <v>19</v>
      </c>
      <c r="J5260" s="3">
        <v>21639</v>
      </c>
      <c r="K5260" s="3">
        <v>14747</v>
      </c>
      <c r="L5260" s="3">
        <v>737.35</v>
      </c>
      <c r="M5260" s="6">
        <v>1</v>
      </c>
      <c r="N5260" s="4">
        <v>3.1300000000000001E-2</v>
      </c>
      <c r="O5260" s="5">
        <v>3.6999999999999998E-2</v>
      </c>
    </row>
    <row r="5261" spans="1:15" hidden="1" x14ac:dyDescent="0.3">
      <c r="A5261" t="s">
        <v>6</v>
      </c>
      <c r="B5261" t="s">
        <v>1922</v>
      </c>
      <c r="C5261" t="s">
        <v>41</v>
      </c>
      <c r="D5261" t="s">
        <v>4091</v>
      </c>
      <c r="E5261" t="s">
        <v>16</v>
      </c>
      <c r="F5261" t="s">
        <v>17</v>
      </c>
      <c r="G5261" t="s">
        <v>18</v>
      </c>
      <c r="H5261" s="2">
        <v>45737</v>
      </c>
      <c r="I5261" t="s">
        <v>19</v>
      </c>
      <c r="J5261" s="3">
        <v>45319</v>
      </c>
      <c r="K5261" s="3">
        <v>30886</v>
      </c>
      <c r="L5261" s="3">
        <v>1544.3</v>
      </c>
      <c r="M5261" s="6">
        <v>1</v>
      </c>
      <c r="N5261" s="4">
        <v>3.1300000000000001E-2</v>
      </c>
      <c r="O5261" s="5">
        <v>3.6999999999999998E-2</v>
      </c>
    </row>
    <row r="5262" spans="1:15" hidden="1" x14ac:dyDescent="0.3">
      <c r="A5262" t="s">
        <v>6</v>
      </c>
      <c r="B5262" t="s">
        <v>1205</v>
      </c>
      <c r="C5262" t="s">
        <v>41</v>
      </c>
      <c r="D5262" t="s">
        <v>4092</v>
      </c>
      <c r="E5262" t="s">
        <v>22</v>
      </c>
      <c r="F5262" t="s">
        <v>23</v>
      </c>
      <c r="G5262" t="s">
        <v>18</v>
      </c>
      <c r="H5262" s="2">
        <v>45737</v>
      </c>
      <c r="I5262" t="s">
        <v>19</v>
      </c>
      <c r="J5262" s="3">
        <v>14518</v>
      </c>
      <c r="K5262" s="3">
        <v>9894</v>
      </c>
      <c r="L5262" s="3">
        <v>494.69</v>
      </c>
      <c r="M5262" s="6">
        <v>1</v>
      </c>
      <c r="N5262" s="4">
        <v>3.1300000000000001E-2</v>
      </c>
      <c r="O5262" s="5">
        <v>3.6999999999999998E-2</v>
      </c>
    </row>
    <row r="5263" spans="1:15" hidden="1" x14ac:dyDescent="0.3">
      <c r="A5263" t="s">
        <v>6</v>
      </c>
      <c r="B5263" t="s">
        <v>1209</v>
      </c>
      <c r="C5263" t="s">
        <v>41</v>
      </c>
      <c r="D5263" t="s">
        <v>4093</v>
      </c>
      <c r="E5263" t="s">
        <v>16</v>
      </c>
      <c r="F5263" t="s">
        <v>17</v>
      </c>
      <c r="G5263" t="s">
        <v>18</v>
      </c>
      <c r="H5263" s="2">
        <v>45737</v>
      </c>
      <c r="I5263" t="s">
        <v>19</v>
      </c>
      <c r="J5263" s="3">
        <v>18595</v>
      </c>
      <c r="K5263" s="3">
        <v>12673</v>
      </c>
      <c r="L5263" s="3">
        <v>633.65</v>
      </c>
      <c r="M5263" s="6">
        <v>1</v>
      </c>
      <c r="N5263" s="4">
        <v>3.1300000000000001E-2</v>
      </c>
      <c r="O5263" s="5">
        <v>3.6999999999999998E-2</v>
      </c>
    </row>
    <row r="5264" spans="1:15" hidden="1" x14ac:dyDescent="0.3">
      <c r="A5264" t="s">
        <v>6</v>
      </c>
      <c r="B5264" t="s">
        <v>198</v>
      </c>
      <c r="C5264" t="s">
        <v>41</v>
      </c>
      <c r="D5264" t="s">
        <v>4094</v>
      </c>
      <c r="E5264" t="s">
        <v>26</v>
      </c>
      <c r="F5264" t="s">
        <v>27</v>
      </c>
      <c r="G5264" t="s">
        <v>18</v>
      </c>
      <c r="H5264" s="2">
        <v>45737</v>
      </c>
      <c r="I5264" t="s">
        <v>19</v>
      </c>
      <c r="J5264" s="3">
        <v>26764</v>
      </c>
      <c r="K5264" s="3">
        <v>17836</v>
      </c>
      <c r="L5264" s="3">
        <v>891.79</v>
      </c>
      <c r="M5264" s="6">
        <v>1</v>
      </c>
      <c r="N5264" s="4">
        <v>3.1300000000000001E-2</v>
      </c>
      <c r="O5264" s="5">
        <v>3.6999999999999998E-2</v>
      </c>
    </row>
    <row r="5265" spans="1:15" hidden="1" x14ac:dyDescent="0.3">
      <c r="A5265" t="s">
        <v>6</v>
      </c>
      <c r="B5265" t="s">
        <v>2905</v>
      </c>
      <c r="C5265" t="s">
        <v>41</v>
      </c>
      <c r="D5265" t="s">
        <v>4095</v>
      </c>
      <c r="E5265" t="s">
        <v>77</v>
      </c>
      <c r="F5265" t="s">
        <v>78</v>
      </c>
      <c r="G5265" t="s">
        <v>18</v>
      </c>
      <c r="H5265" s="2">
        <v>45737</v>
      </c>
      <c r="I5265" t="s">
        <v>19</v>
      </c>
      <c r="J5265" s="3">
        <v>39142</v>
      </c>
      <c r="K5265" s="3">
        <v>26676</v>
      </c>
      <c r="L5265" s="3">
        <v>1333.8</v>
      </c>
      <c r="M5265" s="6">
        <v>1</v>
      </c>
      <c r="N5265" s="4">
        <v>3.1300000000000001E-2</v>
      </c>
      <c r="O5265" s="5">
        <v>3.6999999999999998E-2</v>
      </c>
    </row>
    <row r="5266" spans="1:15" hidden="1" x14ac:dyDescent="0.3">
      <c r="A5266" t="s">
        <v>6</v>
      </c>
      <c r="B5266" t="s">
        <v>339</v>
      </c>
      <c r="C5266" t="s">
        <v>41</v>
      </c>
      <c r="D5266" t="s">
        <v>4096</v>
      </c>
      <c r="E5266" t="s">
        <v>22</v>
      </c>
      <c r="F5266" t="s">
        <v>23</v>
      </c>
      <c r="G5266" t="s">
        <v>18</v>
      </c>
      <c r="H5266" s="2">
        <v>45737</v>
      </c>
      <c r="I5266" t="s">
        <v>19</v>
      </c>
      <c r="J5266" s="3">
        <v>5039</v>
      </c>
      <c r="K5266" s="3">
        <v>3434</v>
      </c>
      <c r="L5266" s="3">
        <v>171.7</v>
      </c>
      <c r="M5266" s="6">
        <v>1</v>
      </c>
      <c r="N5266" s="4">
        <v>3.1300000000000001E-2</v>
      </c>
      <c r="O5266" s="5">
        <v>3.6999999999999998E-2</v>
      </c>
    </row>
    <row r="5267" spans="1:15" hidden="1" x14ac:dyDescent="0.3">
      <c r="A5267" t="s">
        <v>6</v>
      </c>
      <c r="B5267" t="s">
        <v>1228</v>
      </c>
      <c r="C5267" t="s">
        <v>44</v>
      </c>
      <c r="D5267" t="s">
        <v>4097</v>
      </c>
      <c r="E5267" t="s">
        <v>337</v>
      </c>
      <c r="F5267" t="s">
        <v>338</v>
      </c>
      <c r="G5267" t="s">
        <v>18</v>
      </c>
      <c r="H5267" s="2">
        <v>45737</v>
      </c>
      <c r="I5267" t="s">
        <v>19</v>
      </c>
      <c r="J5267" s="3">
        <v>15549</v>
      </c>
      <c r="K5267" s="3">
        <v>10597</v>
      </c>
      <c r="L5267" s="3">
        <v>529.85</v>
      </c>
      <c r="M5267" s="6">
        <v>1</v>
      </c>
      <c r="N5267" s="4">
        <v>3.1300000000000001E-2</v>
      </c>
      <c r="O5267" s="5">
        <v>3.6999999999999998E-2</v>
      </c>
    </row>
    <row r="5268" spans="1:15" hidden="1" x14ac:dyDescent="0.3">
      <c r="A5268" t="s">
        <v>6</v>
      </c>
      <c r="B5268" t="s">
        <v>2309</v>
      </c>
      <c r="C5268" t="s">
        <v>41</v>
      </c>
      <c r="D5268" t="s">
        <v>4098</v>
      </c>
      <c r="E5268" t="s">
        <v>910</v>
      </c>
      <c r="F5268" t="s">
        <v>52</v>
      </c>
      <c r="G5268" t="s">
        <v>18</v>
      </c>
      <c r="H5268" s="2">
        <v>45737</v>
      </c>
      <c r="I5268" t="s">
        <v>19</v>
      </c>
      <c r="J5268" s="3">
        <v>22400</v>
      </c>
      <c r="K5268" s="3">
        <v>15266</v>
      </c>
      <c r="L5268" s="3">
        <v>763.3</v>
      </c>
      <c r="M5268" s="6">
        <v>1</v>
      </c>
      <c r="N5268" s="4">
        <v>3.1300000000000001E-2</v>
      </c>
      <c r="O5268" s="5">
        <v>3.6999999999999998E-2</v>
      </c>
    </row>
    <row r="5269" spans="1:15" hidden="1" x14ac:dyDescent="0.3">
      <c r="A5269" t="s">
        <v>6</v>
      </c>
      <c r="B5269" t="s">
        <v>1219</v>
      </c>
      <c r="C5269" t="s">
        <v>44</v>
      </c>
      <c r="D5269" t="s">
        <v>4099</v>
      </c>
      <c r="E5269" t="s">
        <v>55</v>
      </c>
      <c r="F5269" t="s">
        <v>56</v>
      </c>
      <c r="G5269" t="s">
        <v>18</v>
      </c>
      <c r="H5269" s="2">
        <v>45737</v>
      </c>
      <c r="I5269" t="s">
        <v>19</v>
      </c>
      <c r="J5269" s="3">
        <v>39073</v>
      </c>
      <c r="K5269" s="3">
        <v>26629</v>
      </c>
      <c r="L5269" s="3">
        <v>1331.44</v>
      </c>
      <c r="M5269" s="6">
        <v>1</v>
      </c>
      <c r="N5269" s="4">
        <v>3.1300000000000001E-2</v>
      </c>
      <c r="O5269" s="5">
        <v>3.6999999999999998E-2</v>
      </c>
    </row>
    <row r="5270" spans="1:15" hidden="1" x14ac:dyDescent="0.3">
      <c r="A5270" t="s">
        <v>6</v>
      </c>
      <c r="B5270" t="s">
        <v>1186</v>
      </c>
      <c r="C5270" t="s">
        <v>44</v>
      </c>
      <c r="D5270" t="s">
        <v>2525</v>
      </c>
      <c r="E5270" t="s">
        <v>432</v>
      </c>
      <c r="F5270" t="s">
        <v>433</v>
      </c>
      <c r="G5270" t="s">
        <v>18</v>
      </c>
      <c r="H5270" s="2">
        <v>45737</v>
      </c>
      <c r="I5270" t="s">
        <v>19</v>
      </c>
      <c r="J5270" s="3">
        <v>100399</v>
      </c>
      <c r="K5270" s="3">
        <v>62411</v>
      </c>
      <c r="L5270" s="3">
        <v>3120.54</v>
      </c>
      <c r="M5270" s="6">
        <v>1</v>
      </c>
      <c r="N5270" s="4">
        <v>3.1300000000000001E-2</v>
      </c>
      <c r="O5270" s="5">
        <v>3.6999999999999998E-2</v>
      </c>
    </row>
    <row r="5271" spans="1:15" hidden="1" x14ac:dyDescent="0.3">
      <c r="A5271" t="s">
        <v>6</v>
      </c>
      <c r="B5271" t="s">
        <v>1384</v>
      </c>
      <c r="C5271" t="s">
        <v>1385</v>
      </c>
      <c r="D5271" t="s">
        <v>1386</v>
      </c>
      <c r="E5271" t="s">
        <v>432</v>
      </c>
      <c r="F5271" t="s">
        <v>433</v>
      </c>
      <c r="G5271" t="s">
        <v>18</v>
      </c>
      <c r="H5271" s="2">
        <v>45737</v>
      </c>
      <c r="I5271" t="s">
        <v>19</v>
      </c>
      <c r="J5271" s="3">
        <v>2211</v>
      </c>
      <c r="K5271" s="3">
        <v>1125</v>
      </c>
      <c r="L5271" s="3">
        <v>56.25</v>
      </c>
      <c r="M5271" s="6">
        <v>1</v>
      </c>
      <c r="N5271" s="4">
        <v>3.1300000000000001E-2</v>
      </c>
      <c r="O5271" s="5">
        <v>3.6999999999999998E-2</v>
      </c>
    </row>
    <row r="5272" spans="1:15" hidden="1" x14ac:dyDescent="0.3">
      <c r="A5272" t="s">
        <v>6</v>
      </c>
      <c r="B5272" t="s">
        <v>1186</v>
      </c>
      <c r="C5272" t="s">
        <v>217</v>
      </c>
      <c r="D5272" t="s">
        <v>2535</v>
      </c>
      <c r="E5272" t="s">
        <v>432</v>
      </c>
      <c r="F5272" t="s">
        <v>433</v>
      </c>
      <c r="G5272" t="s">
        <v>18</v>
      </c>
      <c r="H5272" s="2">
        <v>45737</v>
      </c>
      <c r="I5272" t="s">
        <v>19</v>
      </c>
      <c r="J5272" s="3">
        <v>23594</v>
      </c>
      <c r="K5272" s="3">
        <v>12006</v>
      </c>
      <c r="L5272" s="3">
        <v>600.29</v>
      </c>
      <c r="M5272" s="6">
        <v>1</v>
      </c>
      <c r="N5272" s="4">
        <v>3.1300000000000001E-2</v>
      </c>
      <c r="O5272" s="5">
        <v>3.6999999999999998E-2</v>
      </c>
    </row>
    <row r="5273" spans="1:15" hidden="1" x14ac:dyDescent="0.3">
      <c r="A5273" t="s">
        <v>6</v>
      </c>
      <c r="B5273" t="s">
        <v>345</v>
      </c>
      <c r="C5273" t="s">
        <v>161</v>
      </c>
      <c r="D5273" t="s">
        <v>2926</v>
      </c>
      <c r="E5273" t="s">
        <v>59</v>
      </c>
      <c r="F5273" t="s">
        <v>60</v>
      </c>
      <c r="G5273" t="s">
        <v>18</v>
      </c>
      <c r="H5273" s="2">
        <v>45737</v>
      </c>
      <c r="I5273" t="s">
        <v>19</v>
      </c>
      <c r="J5273" s="3">
        <v>18762</v>
      </c>
      <c r="K5273" s="3">
        <v>13928.93</v>
      </c>
      <c r="L5273" s="3">
        <v>696.45</v>
      </c>
      <c r="M5273" s="6">
        <v>1</v>
      </c>
      <c r="N5273" s="4">
        <v>3.1300000000000001E-2</v>
      </c>
      <c r="O5273" s="5">
        <v>3.6999999999999998E-2</v>
      </c>
    </row>
    <row r="5274" spans="1:15" hidden="1" x14ac:dyDescent="0.3">
      <c r="A5274" t="s">
        <v>6</v>
      </c>
      <c r="B5274" t="s">
        <v>260</v>
      </c>
      <c r="C5274" t="s">
        <v>161</v>
      </c>
      <c r="D5274" t="s">
        <v>2280</v>
      </c>
      <c r="E5274" t="s">
        <v>59</v>
      </c>
      <c r="F5274" t="s">
        <v>60</v>
      </c>
      <c r="G5274" t="s">
        <v>18</v>
      </c>
      <c r="H5274" s="2">
        <v>45737</v>
      </c>
      <c r="I5274" t="s">
        <v>19</v>
      </c>
      <c r="J5274" s="3">
        <v>27212</v>
      </c>
      <c r="K5274" s="3">
        <v>20202.150000000001</v>
      </c>
      <c r="L5274" s="3">
        <v>1010.11</v>
      </c>
      <c r="M5274" s="6">
        <v>1</v>
      </c>
      <c r="N5274" s="4">
        <v>3.1300000000000001E-2</v>
      </c>
      <c r="O5274" s="5">
        <v>3.6999999999999998E-2</v>
      </c>
    </row>
    <row r="5275" spans="1:15" hidden="1" x14ac:dyDescent="0.3">
      <c r="A5275" t="s">
        <v>6</v>
      </c>
      <c r="B5275" t="s">
        <v>1418</v>
      </c>
      <c r="C5275" t="s">
        <v>161</v>
      </c>
      <c r="D5275" t="s">
        <v>1419</v>
      </c>
      <c r="E5275" t="s">
        <v>16</v>
      </c>
      <c r="F5275" t="s">
        <v>17</v>
      </c>
      <c r="G5275" t="s">
        <v>18</v>
      </c>
      <c r="H5275" s="2">
        <v>45737</v>
      </c>
      <c r="I5275" t="s">
        <v>19</v>
      </c>
      <c r="J5275" s="3">
        <v>9241</v>
      </c>
      <c r="K5275" s="3">
        <v>6906.49</v>
      </c>
      <c r="L5275" s="3">
        <v>345.32</v>
      </c>
      <c r="M5275" s="6">
        <v>1</v>
      </c>
      <c r="N5275" s="4">
        <v>3.1300000000000001E-2</v>
      </c>
      <c r="O5275" s="5">
        <v>3.6999999999999998E-2</v>
      </c>
    </row>
    <row r="5276" spans="1:15" hidden="1" x14ac:dyDescent="0.3">
      <c r="A5276" t="s">
        <v>6</v>
      </c>
      <c r="B5276" t="s">
        <v>2281</v>
      </c>
      <c r="C5276" t="s">
        <v>161</v>
      </c>
      <c r="D5276" t="s">
        <v>2282</v>
      </c>
      <c r="E5276" t="s">
        <v>16</v>
      </c>
      <c r="F5276" t="s">
        <v>17</v>
      </c>
      <c r="G5276" t="s">
        <v>18</v>
      </c>
      <c r="H5276" s="2">
        <v>45737</v>
      </c>
      <c r="I5276" t="s">
        <v>19</v>
      </c>
      <c r="J5276" s="3">
        <v>7804</v>
      </c>
      <c r="K5276" s="3">
        <v>5793.63</v>
      </c>
      <c r="L5276" s="3">
        <v>289.68</v>
      </c>
      <c r="M5276" s="6">
        <v>1</v>
      </c>
      <c r="N5276" s="4">
        <v>3.1300000000000001E-2</v>
      </c>
      <c r="O5276" s="5">
        <v>3.6999999999999998E-2</v>
      </c>
    </row>
    <row r="5277" spans="1:15" hidden="1" x14ac:dyDescent="0.3">
      <c r="A5277" t="s">
        <v>6</v>
      </c>
      <c r="B5277" t="s">
        <v>3674</v>
      </c>
      <c r="C5277" t="s">
        <v>161</v>
      </c>
      <c r="D5277" t="s">
        <v>4035</v>
      </c>
      <c r="E5277" t="s">
        <v>16</v>
      </c>
      <c r="F5277" t="s">
        <v>17</v>
      </c>
      <c r="G5277" t="s">
        <v>18</v>
      </c>
      <c r="H5277" s="2">
        <v>45737</v>
      </c>
      <c r="I5277" t="s">
        <v>19</v>
      </c>
      <c r="J5277" s="3">
        <v>60215</v>
      </c>
      <c r="K5277" s="3">
        <v>44702.96</v>
      </c>
      <c r="L5277" s="3">
        <v>2235.15</v>
      </c>
      <c r="M5277" s="6">
        <v>1</v>
      </c>
      <c r="N5277" s="4">
        <v>3.1300000000000001E-2</v>
      </c>
      <c r="O5277" s="5">
        <v>3.6999999999999998E-2</v>
      </c>
    </row>
    <row r="5278" spans="1:15" hidden="1" x14ac:dyDescent="0.3">
      <c r="A5278" t="s">
        <v>6</v>
      </c>
      <c r="B5278" t="s">
        <v>3609</v>
      </c>
      <c r="C5278" t="s">
        <v>161</v>
      </c>
      <c r="D5278" t="s">
        <v>4006</v>
      </c>
      <c r="E5278" t="s">
        <v>135</v>
      </c>
      <c r="F5278" t="s">
        <v>136</v>
      </c>
      <c r="G5278" t="s">
        <v>18</v>
      </c>
      <c r="H5278" s="2">
        <v>45737</v>
      </c>
      <c r="I5278" t="s">
        <v>19</v>
      </c>
      <c r="J5278" s="3">
        <v>7351</v>
      </c>
      <c r="K5278" s="3">
        <v>5348.07</v>
      </c>
      <c r="L5278" s="3">
        <v>267.39999999999998</v>
      </c>
      <c r="M5278" s="6">
        <v>1</v>
      </c>
      <c r="N5278" s="4">
        <v>3.1300000000000001E-2</v>
      </c>
      <c r="O5278" s="5">
        <v>3.6999999999999998E-2</v>
      </c>
    </row>
    <row r="5279" spans="1:15" hidden="1" x14ac:dyDescent="0.3">
      <c r="A5279" t="s">
        <v>6</v>
      </c>
      <c r="B5279" t="s">
        <v>1170</v>
      </c>
      <c r="C5279" t="s">
        <v>161</v>
      </c>
      <c r="D5279" t="s">
        <v>1979</v>
      </c>
      <c r="E5279" t="s">
        <v>1082</v>
      </c>
      <c r="F5279" t="s">
        <v>1083</v>
      </c>
      <c r="G5279" t="s">
        <v>18</v>
      </c>
      <c r="H5279" s="2">
        <v>45737</v>
      </c>
      <c r="I5279" t="s">
        <v>19</v>
      </c>
      <c r="J5279" s="3">
        <v>20275</v>
      </c>
      <c r="K5279" s="3">
        <v>15079.63</v>
      </c>
      <c r="L5279" s="3">
        <v>753.98</v>
      </c>
      <c r="M5279" s="6">
        <v>1</v>
      </c>
      <c r="N5279" s="4">
        <v>3.1300000000000001E-2</v>
      </c>
      <c r="O5279" s="5">
        <v>3.6999999999999998E-2</v>
      </c>
    </row>
    <row r="5280" spans="1:15" hidden="1" x14ac:dyDescent="0.3">
      <c r="A5280" t="s">
        <v>6</v>
      </c>
      <c r="B5280" t="s">
        <v>1432</v>
      </c>
      <c r="C5280" t="s">
        <v>161</v>
      </c>
      <c r="D5280" t="s">
        <v>1433</v>
      </c>
      <c r="E5280" t="s">
        <v>81</v>
      </c>
      <c r="F5280" t="s">
        <v>82</v>
      </c>
      <c r="G5280" t="s">
        <v>18</v>
      </c>
      <c r="H5280" s="2">
        <v>45737</v>
      </c>
      <c r="I5280" t="s">
        <v>19</v>
      </c>
      <c r="J5280" s="3">
        <v>19478</v>
      </c>
      <c r="K5280" s="3">
        <v>14487.15</v>
      </c>
      <c r="L5280" s="3">
        <v>724.36</v>
      </c>
      <c r="M5280" s="6">
        <v>1</v>
      </c>
      <c r="N5280" s="4">
        <v>3.1300000000000001E-2</v>
      </c>
      <c r="O5280" s="5">
        <v>3.6999999999999998E-2</v>
      </c>
    </row>
    <row r="5281" spans="1:15" hidden="1" x14ac:dyDescent="0.3">
      <c r="A5281" t="s">
        <v>6</v>
      </c>
      <c r="B5281" t="s">
        <v>1436</v>
      </c>
      <c r="C5281" t="s">
        <v>161</v>
      </c>
      <c r="D5281" t="s">
        <v>1437</v>
      </c>
      <c r="E5281" t="s">
        <v>1082</v>
      </c>
      <c r="F5281" t="s">
        <v>1083</v>
      </c>
      <c r="G5281" t="s">
        <v>18</v>
      </c>
      <c r="H5281" s="2">
        <v>45737</v>
      </c>
      <c r="I5281" t="s">
        <v>19</v>
      </c>
      <c r="J5281" s="3">
        <v>26393</v>
      </c>
      <c r="K5281" s="3">
        <v>19630.55</v>
      </c>
      <c r="L5281" s="3">
        <v>981.53</v>
      </c>
      <c r="M5281" s="6">
        <v>1</v>
      </c>
      <c r="N5281" s="4">
        <v>3.1300000000000001E-2</v>
      </c>
      <c r="O5281" s="5">
        <v>3.6999999999999998E-2</v>
      </c>
    </row>
    <row r="5282" spans="1:15" hidden="1" x14ac:dyDescent="0.3">
      <c r="A5282" t="s">
        <v>6</v>
      </c>
      <c r="B5282" t="s">
        <v>1986</v>
      </c>
      <c r="C5282" t="s">
        <v>161</v>
      </c>
      <c r="D5282" t="s">
        <v>2810</v>
      </c>
      <c r="E5282" t="s">
        <v>16</v>
      </c>
      <c r="F5282" t="s">
        <v>17</v>
      </c>
      <c r="G5282" t="s">
        <v>18</v>
      </c>
      <c r="H5282" s="2">
        <v>45737</v>
      </c>
      <c r="I5282" t="s">
        <v>19</v>
      </c>
      <c r="J5282" s="3">
        <v>22466</v>
      </c>
      <c r="K5282" s="3">
        <v>16709.41</v>
      </c>
      <c r="L5282" s="3">
        <v>835.47</v>
      </c>
      <c r="M5282" s="6">
        <v>1</v>
      </c>
      <c r="N5282" s="4">
        <v>3.1300000000000001E-2</v>
      </c>
      <c r="O5282" s="5">
        <v>3.6999999999999998E-2</v>
      </c>
    </row>
    <row r="5283" spans="1:15" hidden="1" x14ac:dyDescent="0.3">
      <c r="A5283" t="s">
        <v>6</v>
      </c>
      <c r="B5283" t="s">
        <v>2846</v>
      </c>
      <c r="C5283" t="s">
        <v>161</v>
      </c>
      <c r="D5283" t="s">
        <v>4100</v>
      </c>
      <c r="E5283" t="s">
        <v>77</v>
      </c>
      <c r="F5283" t="s">
        <v>78</v>
      </c>
      <c r="G5283" t="s">
        <v>18</v>
      </c>
      <c r="H5283" s="2">
        <v>45737</v>
      </c>
      <c r="I5283" t="s">
        <v>19</v>
      </c>
      <c r="J5283" s="3">
        <v>10921</v>
      </c>
      <c r="K5283" s="3">
        <v>7387</v>
      </c>
      <c r="L5283" s="3">
        <v>369.35</v>
      </c>
      <c r="M5283" s="6">
        <v>1</v>
      </c>
      <c r="N5283" s="4">
        <v>3.1300000000000001E-2</v>
      </c>
      <c r="O5283" s="5">
        <v>3.6999999999999998E-2</v>
      </c>
    </row>
    <row r="5284" spans="1:15" hidden="1" x14ac:dyDescent="0.3">
      <c r="A5284" t="s">
        <v>6</v>
      </c>
      <c r="B5284" t="s">
        <v>1481</v>
      </c>
      <c r="C5284" t="s">
        <v>161</v>
      </c>
      <c r="D5284" t="s">
        <v>4101</v>
      </c>
      <c r="E5284" t="s">
        <v>798</v>
      </c>
      <c r="F5284" t="s">
        <v>799</v>
      </c>
      <c r="G5284" t="s">
        <v>18</v>
      </c>
      <c r="H5284" s="2">
        <v>45737</v>
      </c>
      <c r="I5284" t="s">
        <v>19</v>
      </c>
      <c r="J5284" s="3">
        <v>43386</v>
      </c>
      <c r="K5284" s="3">
        <v>28702</v>
      </c>
      <c r="L5284" s="3">
        <v>1435.09</v>
      </c>
      <c r="M5284" s="6">
        <v>1</v>
      </c>
      <c r="N5284" s="4">
        <v>3.1300000000000001E-2</v>
      </c>
      <c r="O5284" s="5">
        <v>3.6999999999999998E-2</v>
      </c>
    </row>
    <row r="5285" spans="1:15" hidden="1" x14ac:dyDescent="0.3">
      <c r="A5285" t="s">
        <v>2156</v>
      </c>
      <c r="B5285" t="s">
        <v>743</v>
      </c>
      <c r="C5285" t="s">
        <v>14</v>
      </c>
      <c r="D5285" t="s">
        <v>3742</v>
      </c>
      <c r="E5285" t="s">
        <v>422</v>
      </c>
      <c r="F5285" t="s">
        <v>423</v>
      </c>
      <c r="H5285" s="2">
        <v>45737</v>
      </c>
      <c r="I5285" s="2" t="s">
        <v>19</v>
      </c>
      <c r="J5285" s="3">
        <v>19713</v>
      </c>
      <c r="K5285" s="3">
        <v>14635.17</v>
      </c>
      <c r="L5285" s="3">
        <v>146.35</v>
      </c>
      <c r="M5285" s="7"/>
      <c r="N5285" s="4">
        <v>3.1300000000000001E-2</v>
      </c>
      <c r="O5285" s="5">
        <v>3.6999999999999998E-2</v>
      </c>
    </row>
    <row r="5286" spans="1:15" hidden="1" x14ac:dyDescent="0.3">
      <c r="A5286" t="s">
        <v>2156</v>
      </c>
      <c r="B5286" t="s">
        <v>774</v>
      </c>
      <c r="C5286" t="s">
        <v>14</v>
      </c>
      <c r="D5286" t="s">
        <v>3167</v>
      </c>
      <c r="E5286" t="s">
        <v>51</v>
      </c>
      <c r="F5286" t="s">
        <v>52</v>
      </c>
      <c r="H5286" s="2">
        <v>45737</v>
      </c>
      <c r="I5286" s="2" t="s">
        <v>19</v>
      </c>
      <c r="J5286" s="3">
        <v>43350</v>
      </c>
      <c r="K5286" s="3">
        <v>31481.38</v>
      </c>
      <c r="L5286" s="3">
        <v>314.81</v>
      </c>
      <c r="M5286" s="7"/>
      <c r="N5286" s="4">
        <v>3.1300000000000001E-2</v>
      </c>
      <c r="O5286" s="5">
        <v>3.6999999999999998E-2</v>
      </c>
    </row>
    <row r="5287" spans="1:15" hidden="1" x14ac:dyDescent="0.3">
      <c r="A5287" t="s">
        <v>2156</v>
      </c>
      <c r="B5287" t="s">
        <v>293</v>
      </c>
      <c r="C5287" t="s">
        <v>14</v>
      </c>
      <c r="D5287" t="s">
        <v>2894</v>
      </c>
      <c r="E5287" t="s">
        <v>51</v>
      </c>
      <c r="F5287" t="s">
        <v>52</v>
      </c>
      <c r="H5287" s="2">
        <v>45737</v>
      </c>
      <c r="I5287" s="2" t="s">
        <v>19</v>
      </c>
      <c r="J5287" s="3">
        <v>53176</v>
      </c>
      <c r="K5287" s="3">
        <v>39476.99</v>
      </c>
      <c r="L5287" s="3">
        <v>394.77</v>
      </c>
      <c r="M5287" s="7"/>
      <c r="N5287" s="4">
        <v>3.1300000000000001E-2</v>
      </c>
      <c r="O5287" s="5">
        <v>3.6999999999999998E-2</v>
      </c>
    </row>
    <row r="5288" spans="1:15" hidden="1" x14ac:dyDescent="0.3">
      <c r="A5288" t="s">
        <v>2156</v>
      </c>
      <c r="B5288" t="s">
        <v>825</v>
      </c>
      <c r="C5288" t="s">
        <v>14</v>
      </c>
      <c r="D5288" t="s">
        <v>3186</v>
      </c>
      <c r="E5288" t="s">
        <v>51</v>
      </c>
      <c r="F5288" t="s">
        <v>52</v>
      </c>
      <c r="H5288" s="2">
        <v>45737</v>
      </c>
      <c r="I5288" s="2" t="s">
        <v>19</v>
      </c>
      <c r="J5288" s="3">
        <v>60766</v>
      </c>
      <c r="K5288" s="3">
        <v>45111.82</v>
      </c>
      <c r="L5288" s="3">
        <v>451.12</v>
      </c>
      <c r="M5288" s="7"/>
      <c r="N5288" s="4">
        <v>3.1300000000000001E-2</v>
      </c>
      <c r="O5288" s="5">
        <v>3.6999999999999998E-2</v>
      </c>
    </row>
    <row r="5289" spans="1:15" hidden="1" x14ac:dyDescent="0.3">
      <c r="A5289" t="s">
        <v>2156</v>
      </c>
      <c r="B5289" t="s">
        <v>827</v>
      </c>
      <c r="C5289" t="s">
        <v>14</v>
      </c>
      <c r="D5289" t="s">
        <v>2895</v>
      </c>
      <c r="E5289" t="s">
        <v>51</v>
      </c>
      <c r="F5289" t="s">
        <v>52</v>
      </c>
      <c r="H5289" s="2">
        <v>45737</v>
      </c>
      <c r="I5289" s="2" t="s">
        <v>19</v>
      </c>
      <c r="J5289" s="3">
        <v>295971</v>
      </c>
      <c r="K5289" s="3">
        <v>219726.05</v>
      </c>
      <c r="L5289" s="3">
        <v>2197.2600000000002</v>
      </c>
      <c r="M5289" s="7"/>
      <c r="N5289" s="4">
        <v>3.1300000000000001E-2</v>
      </c>
      <c r="O5289" s="5">
        <v>3.6999999999999998E-2</v>
      </c>
    </row>
    <row r="5290" spans="1:15" hidden="1" x14ac:dyDescent="0.3">
      <c r="A5290" t="s">
        <v>2156</v>
      </c>
      <c r="B5290" t="s">
        <v>290</v>
      </c>
      <c r="C5290" t="s">
        <v>14</v>
      </c>
      <c r="D5290" t="s">
        <v>2654</v>
      </c>
      <c r="E5290" t="s">
        <v>244</v>
      </c>
      <c r="F5290" t="s">
        <v>245</v>
      </c>
      <c r="H5290" s="2">
        <v>45737</v>
      </c>
      <c r="I5290" s="2" t="s">
        <v>19</v>
      </c>
      <c r="J5290" s="3">
        <v>54806</v>
      </c>
      <c r="K5290" s="3">
        <v>40688.160000000003</v>
      </c>
      <c r="L5290" s="3">
        <v>406.88</v>
      </c>
      <c r="M5290" s="7"/>
      <c r="N5290" s="4">
        <v>3.1300000000000001E-2</v>
      </c>
      <c r="O5290" s="5">
        <v>3.6999999999999998E-2</v>
      </c>
    </row>
    <row r="5291" spans="1:15" hidden="1" x14ac:dyDescent="0.3">
      <c r="A5291" t="s">
        <v>2156</v>
      </c>
      <c r="B5291" t="s">
        <v>973</v>
      </c>
      <c r="C5291" t="s">
        <v>14</v>
      </c>
      <c r="D5291" t="s">
        <v>3521</v>
      </c>
      <c r="E5291" t="s">
        <v>81</v>
      </c>
      <c r="F5291" t="s">
        <v>82</v>
      </c>
      <c r="H5291" s="2">
        <v>45737</v>
      </c>
      <c r="I5291" s="2" t="s">
        <v>19</v>
      </c>
      <c r="J5291" s="3">
        <v>636986.21</v>
      </c>
      <c r="K5291" s="3">
        <v>383575.06</v>
      </c>
      <c r="L5291" s="3">
        <v>3835.78</v>
      </c>
      <c r="M5291" s="7"/>
      <c r="N5291" s="4">
        <v>3.1300000000000001E-2</v>
      </c>
      <c r="O5291" s="5">
        <v>3.6999999999999998E-2</v>
      </c>
    </row>
    <row r="5292" spans="1:15" hidden="1" x14ac:dyDescent="0.3">
      <c r="A5292" t="s">
        <v>2156</v>
      </c>
      <c r="B5292" t="s">
        <v>969</v>
      </c>
      <c r="C5292" t="s">
        <v>14</v>
      </c>
      <c r="D5292" t="s">
        <v>2289</v>
      </c>
      <c r="E5292" t="s">
        <v>35</v>
      </c>
      <c r="F5292" t="s">
        <v>36</v>
      </c>
      <c r="H5292" s="2">
        <v>45737</v>
      </c>
      <c r="I5292" s="2" t="s">
        <v>19</v>
      </c>
      <c r="J5292" s="3">
        <v>100642</v>
      </c>
      <c r="K5292" s="3">
        <v>74715.649999999994</v>
      </c>
      <c r="L5292" s="3">
        <v>747.16</v>
      </c>
      <c r="M5292" s="7"/>
      <c r="N5292" s="4">
        <v>3.1300000000000001E-2</v>
      </c>
      <c r="O5292" s="5">
        <v>3.6999999999999998E-2</v>
      </c>
    </row>
    <row r="5293" spans="1:15" hidden="1" x14ac:dyDescent="0.3">
      <c r="A5293" t="s">
        <v>2156</v>
      </c>
      <c r="B5293" t="s">
        <v>752</v>
      </c>
      <c r="C5293" t="s">
        <v>14</v>
      </c>
      <c r="D5293" t="s">
        <v>3225</v>
      </c>
      <c r="E5293" t="s">
        <v>81</v>
      </c>
      <c r="F5293" t="s">
        <v>82</v>
      </c>
      <c r="H5293" s="2">
        <v>45737</v>
      </c>
      <c r="I5293" s="2" t="s">
        <v>19</v>
      </c>
      <c r="J5293" s="3">
        <v>80468</v>
      </c>
      <c r="K5293" s="3">
        <v>49550</v>
      </c>
      <c r="L5293" s="3">
        <v>495.5</v>
      </c>
      <c r="M5293" s="7"/>
      <c r="N5293" s="4">
        <v>3.1300000000000001E-2</v>
      </c>
      <c r="O5293" s="5">
        <v>3.6999999999999998E-2</v>
      </c>
    </row>
    <row r="5294" spans="1:15" hidden="1" x14ac:dyDescent="0.3">
      <c r="A5294" t="s">
        <v>2156</v>
      </c>
      <c r="B5294" t="s">
        <v>2897</v>
      </c>
      <c r="C5294" t="s">
        <v>14</v>
      </c>
      <c r="D5294" t="s">
        <v>2898</v>
      </c>
      <c r="E5294" t="s">
        <v>77</v>
      </c>
      <c r="F5294" t="s">
        <v>78</v>
      </c>
      <c r="H5294" s="2">
        <v>45737</v>
      </c>
      <c r="I5294" s="2" t="s">
        <v>19</v>
      </c>
      <c r="J5294" s="3">
        <v>73874</v>
      </c>
      <c r="K5294" s="3">
        <v>45490</v>
      </c>
      <c r="L5294" s="3">
        <v>454.89</v>
      </c>
      <c r="M5294" s="7"/>
      <c r="N5294" s="4">
        <v>3.1300000000000001E-2</v>
      </c>
      <c r="O5294" s="5">
        <v>3.6999999999999998E-2</v>
      </c>
    </row>
    <row r="5295" spans="1:15" hidden="1" x14ac:dyDescent="0.3">
      <c r="A5295" t="s">
        <v>2156</v>
      </c>
      <c r="B5295" t="s">
        <v>248</v>
      </c>
      <c r="C5295" t="s">
        <v>14</v>
      </c>
      <c r="D5295" t="s">
        <v>249</v>
      </c>
      <c r="E5295" t="s">
        <v>55</v>
      </c>
      <c r="F5295" t="s">
        <v>56</v>
      </c>
      <c r="H5295" s="2">
        <v>45737</v>
      </c>
      <c r="I5295" s="2" t="s">
        <v>19</v>
      </c>
      <c r="J5295" s="3">
        <v>139864.49</v>
      </c>
      <c r="K5295" s="3">
        <v>103833.55</v>
      </c>
      <c r="L5295" s="3">
        <v>1038.3399999999999</v>
      </c>
      <c r="M5295" s="7"/>
      <c r="N5295" s="4">
        <v>3.1300000000000001E-2</v>
      </c>
      <c r="O5295" s="5">
        <v>3.6999999999999998E-2</v>
      </c>
    </row>
    <row r="5296" spans="1:15" hidden="1" x14ac:dyDescent="0.3">
      <c r="A5296" t="s">
        <v>2156</v>
      </c>
      <c r="B5296" t="s">
        <v>250</v>
      </c>
      <c r="C5296" t="s">
        <v>14</v>
      </c>
      <c r="D5296" t="s">
        <v>251</v>
      </c>
      <c r="E5296" t="s">
        <v>55</v>
      </c>
      <c r="F5296" t="s">
        <v>56</v>
      </c>
      <c r="H5296" s="2">
        <v>45737</v>
      </c>
      <c r="I5296" s="2" t="s">
        <v>19</v>
      </c>
      <c r="J5296" s="3">
        <v>57436.34</v>
      </c>
      <c r="K5296" s="3">
        <v>42640</v>
      </c>
      <c r="L5296" s="3">
        <v>426.41</v>
      </c>
      <c r="M5296" s="7"/>
      <c r="N5296" s="4">
        <v>3.1300000000000001E-2</v>
      </c>
      <c r="O5296" s="5">
        <v>3.6999999999999998E-2</v>
      </c>
    </row>
    <row r="5297" spans="1:15" hidden="1" x14ac:dyDescent="0.3">
      <c r="A5297" t="s">
        <v>2156</v>
      </c>
      <c r="B5297" t="s">
        <v>252</v>
      </c>
      <c r="C5297" t="s">
        <v>14</v>
      </c>
      <c r="D5297" t="s">
        <v>253</v>
      </c>
      <c r="E5297" t="s">
        <v>59</v>
      </c>
      <c r="F5297" t="s">
        <v>60</v>
      </c>
      <c r="H5297" s="2">
        <v>45737</v>
      </c>
      <c r="I5297" s="2" t="s">
        <v>19</v>
      </c>
      <c r="J5297" s="3">
        <v>69059.63</v>
      </c>
      <c r="K5297" s="3">
        <v>51269.3</v>
      </c>
      <c r="L5297" s="3">
        <v>512.70000000000005</v>
      </c>
      <c r="M5297" s="7"/>
      <c r="N5297" s="4">
        <v>3.1300000000000001E-2</v>
      </c>
      <c r="O5297" s="5">
        <v>3.6999999999999998E-2</v>
      </c>
    </row>
    <row r="5298" spans="1:15" hidden="1" x14ac:dyDescent="0.3">
      <c r="A5298" t="s">
        <v>2156</v>
      </c>
      <c r="B5298" t="s">
        <v>957</v>
      </c>
      <c r="C5298" t="s">
        <v>14</v>
      </c>
      <c r="D5298" t="s">
        <v>3257</v>
      </c>
      <c r="E5298" t="s">
        <v>35</v>
      </c>
      <c r="F5298" t="s">
        <v>36</v>
      </c>
      <c r="H5298" s="2">
        <v>45737</v>
      </c>
      <c r="I5298" s="2" t="s">
        <v>19</v>
      </c>
      <c r="J5298" s="3">
        <v>147891</v>
      </c>
      <c r="K5298" s="3">
        <v>99850.94</v>
      </c>
      <c r="L5298" s="3">
        <v>998.51</v>
      </c>
      <c r="M5298" s="7"/>
      <c r="N5298" s="4">
        <v>3.1300000000000001E-2</v>
      </c>
      <c r="O5298" s="5">
        <v>3.6999999999999998E-2</v>
      </c>
    </row>
    <row r="5299" spans="1:15" hidden="1" x14ac:dyDescent="0.3">
      <c r="A5299" t="s">
        <v>2156</v>
      </c>
      <c r="B5299" t="s">
        <v>256</v>
      </c>
      <c r="C5299" t="s">
        <v>14</v>
      </c>
      <c r="D5299" t="s">
        <v>257</v>
      </c>
      <c r="E5299" t="s">
        <v>221</v>
      </c>
      <c r="F5299" t="s">
        <v>222</v>
      </c>
      <c r="H5299" s="2">
        <v>45737</v>
      </c>
      <c r="I5299" s="2" t="s">
        <v>19</v>
      </c>
      <c r="J5299" s="3">
        <v>83462.98</v>
      </c>
      <c r="K5299" s="3">
        <v>61961.9</v>
      </c>
      <c r="L5299" s="3">
        <v>619.63</v>
      </c>
      <c r="M5299" s="7"/>
      <c r="N5299" s="4">
        <v>3.1300000000000001E-2</v>
      </c>
      <c r="O5299" s="5">
        <v>3.6999999999999998E-2</v>
      </c>
    </row>
    <row r="5300" spans="1:15" hidden="1" x14ac:dyDescent="0.3">
      <c r="A5300" t="s">
        <v>2156</v>
      </c>
      <c r="B5300" t="s">
        <v>258</v>
      </c>
      <c r="C5300" t="s">
        <v>14</v>
      </c>
      <c r="D5300" t="s">
        <v>259</v>
      </c>
      <c r="E5300" t="s">
        <v>26</v>
      </c>
      <c r="F5300" t="s">
        <v>27</v>
      </c>
      <c r="H5300" s="2">
        <v>45737</v>
      </c>
      <c r="I5300" s="2" t="s">
        <v>19</v>
      </c>
      <c r="J5300" s="3">
        <v>121767.52</v>
      </c>
      <c r="K5300" s="3">
        <v>90398.63</v>
      </c>
      <c r="L5300" s="3">
        <v>903.99</v>
      </c>
      <c r="M5300" s="7"/>
      <c r="N5300" s="4">
        <v>3.1300000000000001E-2</v>
      </c>
      <c r="O5300" s="5">
        <v>3.6999999999999998E-2</v>
      </c>
    </row>
    <row r="5301" spans="1:15" hidden="1" x14ac:dyDescent="0.3">
      <c r="A5301" t="s">
        <v>2156</v>
      </c>
      <c r="B5301" t="s">
        <v>963</v>
      </c>
      <c r="C5301" t="s">
        <v>14</v>
      </c>
      <c r="D5301" t="s">
        <v>3267</v>
      </c>
      <c r="E5301" t="s">
        <v>81</v>
      </c>
      <c r="F5301" t="s">
        <v>82</v>
      </c>
      <c r="H5301" s="2">
        <v>45737</v>
      </c>
      <c r="I5301" s="2" t="s">
        <v>19</v>
      </c>
      <c r="J5301" s="3">
        <v>162436</v>
      </c>
      <c r="K5301" s="3">
        <v>109670.1</v>
      </c>
      <c r="L5301" s="3">
        <v>1096.72</v>
      </c>
      <c r="M5301" s="7"/>
      <c r="N5301" s="4">
        <v>3.1300000000000001E-2</v>
      </c>
      <c r="O5301" s="5">
        <v>3.6999999999999998E-2</v>
      </c>
    </row>
    <row r="5302" spans="1:15" hidden="1" x14ac:dyDescent="0.3">
      <c r="A5302" t="s">
        <v>2156</v>
      </c>
      <c r="B5302" t="s">
        <v>821</v>
      </c>
      <c r="C5302" t="s">
        <v>14</v>
      </c>
      <c r="D5302" t="s">
        <v>3271</v>
      </c>
      <c r="E5302" t="s">
        <v>16</v>
      </c>
      <c r="F5302" t="s">
        <v>17</v>
      </c>
      <c r="H5302" s="2">
        <v>45737</v>
      </c>
      <c r="I5302" s="2" t="s">
        <v>19</v>
      </c>
      <c r="J5302" s="3">
        <v>195352</v>
      </c>
      <c r="K5302" s="3">
        <v>120293</v>
      </c>
      <c r="L5302" s="3">
        <v>1202.93</v>
      </c>
      <c r="M5302" s="7"/>
      <c r="N5302" s="4">
        <v>3.1300000000000001E-2</v>
      </c>
      <c r="O5302" s="5">
        <v>3.6999999999999998E-2</v>
      </c>
    </row>
    <row r="5303" spans="1:15" hidden="1" x14ac:dyDescent="0.3">
      <c r="A5303" t="s">
        <v>2156</v>
      </c>
      <c r="B5303" t="s">
        <v>1584</v>
      </c>
      <c r="C5303" t="s">
        <v>14</v>
      </c>
      <c r="D5303" t="s">
        <v>1585</v>
      </c>
      <c r="E5303" t="s">
        <v>35</v>
      </c>
      <c r="F5303" t="s">
        <v>36</v>
      </c>
      <c r="H5303" s="2">
        <v>45737</v>
      </c>
      <c r="I5303" s="2" t="s">
        <v>19</v>
      </c>
      <c r="J5303" s="3">
        <v>45851</v>
      </c>
      <c r="K5303" s="3">
        <v>34039.949999999997</v>
      </c>
      <c r="L5303" s="3">
        <v>340.4</v>
      </c>
      <c r="M5303" s="7"/>
      <c r="N5303" s="4">
        <v>3.1300000000000001E-2</v>
      </c>
      <c r="O5303" s="5">
        <v>3.6999999999999998E-2</v>
      </c>
    </row>
    <row r="5304" spans="1:15" hidden="1" x14ac:dyDescent="0.3">
      <c r="A5304" t="s">
        <v>2156</v>
      </c>
      <c r="B5304" t="s">
        <v>260</v>
      </c>
      <c r="C5304" t="s">
        <v>14</v>
      </c>
      <c r="D5304" t="s">
        <v>261</v>
      </c>
      <c r="E5304" t="s">
        <v>59</v>
      </c>
      <c r="F5304" t="s">
        <v>60</v>
      </c>
      <c r="H5304" s="2">
        <v>45737</v>
      </c>
      <c r="I5304" s="2" t="s">
        <v>19</v>
      </c>
      <c r="J5304" s="3">
        <v>42830</v>
      </c>
      <c r="K5304" s="3">
        <v>31796.16</v>
      </c>
      <c r="L5304" s="3">
        <v>317.95999999999998</v>
      </c>
      <c r="M5304" s="7"/>
      <c r="N5304" s="4">
        <v>3.1300000000000001E-2</v>
      </c>
      <c r="O5304" s="5">
        <v>3.6999999999999998E-2</v>
      </c>
    </row>
    <row r="5305" spans="1:15" hidden="1" x14ac:dyDescent="0.3">
      <c r="A5305" t="s">
        <v>2156</v>
      </c>
      <c r="B5305" t="s">
        <v>2655</v>
      </c>
      <c r="C5305" t="s">
        <v>14</v>
      </c>
      <c r="D5305" t="s">
        <v>2656</v>
      </c>
      <c r="E5305" t="s">
        <v>51</v>
      </c>
      <c r="F5305" t="s">
        <v>52</v>
      </c>
      <c r="H5305" s="2">
        <v>45737</v>
      </c>
      <c r="I5305" s="2" t="s">
        <v>19</v>
      </c>
      <c r="J5305" s="3">
        <v>128003</v>
      </c>
      <c r="K5305" s="3">
        <v>95028</v>
      </c>
      <c r="L5305" s="3">
        <v>950.28</v>
      </c>
      <c r="M5305" s="7"/>
      <c r="N5305" s="4">
        <v>3.1300000000000001E-2</v>
      </c>
      <c r="O5305" s="5">
        <v>3.6999999999999998E-2</v>
      </c>
    </row>
    <row r="5306" spans="1:15" hidden="1" x14ac:dyDescent="0.3">
      <c r="A5306" t="s">
        <v>2156</v>
      </c>
      <c r="B5306" t="s">
        <v>1591</v>
      </c>
      <c r="C5306" t="s">
        <v>14</v>
      </c>
      <c r="D5306" t="s">
        <v>1592</v>
      </c>
      <c r="E5306" t="s">
        <v>51</v>
      </c>
      <c r="F5306" t="s">
        <v>52</v>
      </c>
      <c r="H5306" s="2">
        <v>45737</v>
      </c>
      <c r="I5306" s="2" t="s">
        <v>19</v>
      </c>
      <c r="J5306" s="3">
        <v>124768</v>
      </c>
      <c r="K5306" s="3">
        <v>92626.4</v>
      </c>
      <c r="L5306" s="3">
        <v>926.26</v>
      </c>
      <c r="M5306" s="7"/>
      <c r="N5306" s="4">
        <v>3.1300000000000001E-2</v>
      </c>
      <c r="O5306" s="5">
        <v>3.6999999999999998E-2</v>
      </c>
    </row>
    <row r="5307" spans="1:15" hidden="1" x14ac:dyDescent="0.3">
      <c r="A5307" t="s">
        <v>2156</v>
      </c>
      <c r="B5307" t="s">
        <v>485</v>
      </c>
      <c r="C5307" t="s">
        <v>14</v>
      </c>
      <c r="D5307" t="s">
        <v>486</v>
      </c>
      <c r="E5307" t="s">
        <v>55</v>
      </c>
      <c r="F5307" t="s">
        <v>56</v>
      </c>
      <c r="H5307" s="2">
        <v>45737</v>
      </c>
      <c r="I5307" s="2" t="s">
        <v>19</v>
      </c>
      <c r="J5307" s="3">
        <v>116196</v>
      </c>
      <c r="K5307" s="3">
        <v>86262.82</v>
      </c>
      <c r="L5307" s="3">
        <v>862.63</v>
      </c>
      <c r="M5307" s="7"/>
      <c r="N5307" s="4">
        <v>3.1300000000000001E-2</v>
      </c>
      <c r="O5307" s="5">
        <v>3.6999999999999998E-2</v>
      </c>
    </row>
    <row r="5308" spans="1:15" hidden="1" x14ac:dyDescent="0.3">
      <c r="A5308" t="s">
        <v>2156</v>
      </c>
      <c r="B5308" t="s">
        <v>53</v>
      </c>
      <c r="C5308" t="s">
        <v>14</v>
      </c>
      <c r="D5308" t="s">
        <v>54</v>
      </c>
      <c r="E5308" t="s">
        <v>55</v>
      </c>
      <c r="F5308" t="s">
        <v>56</v>
      </c>
      <c r="H5308" s="2">
        <v>45737</v>
      </c>
      <c r="I5308" s="2" t="s">
        <v>19</v>
      </c>
      <c r="J5308" s="3">
        <v>59360</v>
      </c>
      <c r="K5308" s="3">
        <v>44068.51</v>
      </c>
      <c r="L5308" s="3">
        <v>440.69</v>
      </c>
      <c r="M5308" s="7"/>
      <c r="N5308" s="4">
        <v>3.1300000000000001E-2</v>
      </c>
      <c r="O5308" s="5">
        <v>3.6999999999999998E-2</v>
      </c>
    </row>
    <row r="5309" spans="1:15" hidden="1" x14ac:dyDescent="0.3">
      <c r="A5309" t="s">
        <v>2156</v>
      </c>
      <c r="B5309" t="s">
        <v>314</v>
      </c>
      <c r="C5309" t="s">
        <v>14</v>
      </c>
      <c r="D5309" t="s">
        <v>2904</v>
      </c>
      <c r="E5309" t="s">
        <v>316</v>
      </c>
      <c r="F5309" t="s">
        <v>317</v>
      </c>
      <c r="H5309" s="2">
        <v>45737</v>
      </c>
      <c r="I5309" s="2" t="s">
        <v>19</v>
      </c>
      <c r="J5309" s="3">
        <v>24762</v>
      </c>
      <c r="K5309" s="3">
        <v>16718.93</v>
      </c>
      <c r="L5309" s="3">
        <v>167.19</v>
      </c>
      <c r="M5309" s="7"/>
      <c r="N5309" s="4">
        <v>3.1300000000000001E-2</v>
      </c>
      <c r="O5309" s="5">
        <v>3.6999999999999998E-2</v>
      </c>
    </row>
    <row r="5310" spans="1:15" hidden="1" x14ac:dyDescent="0.3">
      <c r="A5310" t="s">
        <v>2156</v>
      </c>
      <c r="B5310" t="s">
        <v>2905</v>
      </c>
      <c r="C5310" t="s">
        <v>14</v>
      </c>
      <c r="D5310" t="s">
        <v>2906</v>
      </c>
      <c r="E5310" t="s">
        <v>77</v>
      </c>
      <c r="F5310" t="s">
        <v>78</v>
      </c>
      <c r="H5310" s="2">
        <v>45737</v>
      </c>
      <c r="I5310" s="2" t="s">
        <v>19</v>
      </c>
      <c r="J5310" s="3">
        <v>59184</v>
      </c>
      <c r="K5310" s="3">
        <v>43937.21</v>
      </c>
      <c r="L5310" s="3">
        <v>439.37</v>
      </c>
      <c r="M5310" s="7"/>
      <c r="N5310" s="4">
        <v>3.1300000000000001E-2</v>
      </c>
      <c r="O5310" s="5">
        <v>3.6999999999999998E-2</v>
      </c>
    </row>
    <row r="5311" spans="1:15" hidden="1" x14ac:dyDescent="0.3">
      <c r="A5311" t="s">
        <v>2156</v>
      </c>
      <c r="B5311" t="s">
        <v>493</v>
      </c>
      <c r="C5311" t="s">
        <v>14</v>
      </c>
      <c r="D5311" t="s">
        <v>494</v>
      </c>
      <c r="E5311" t="s">
        <v>22</v>
      </c>
      <c r="F5311" t="s">
        <v>23</v>
      </c>
      <c r="H5311" s="2">
        <v>45737</v>
      </c>
      <c r="I5311" s="2" t="s">
        <v>19</v>
      </c>
      <c r="J5311" s="3">
        <v>48813</v>
      </c>
      <c r="K5311" s="3">
        <v>36238.949999999997</v>
      </c>
      <c r="L5311" s="3">
        <v>362.39</v>
      </c>
      <c r="M5311" s="7"/>
      <c r="N5311" s="4">
        <v>3.1300000000000001E-2</v>
      </c>
      <c r="O5311" s="5">
        <v>3.6999999999999998E-2</v>
      </c>
    </row>
    <row r="5312" spans="1:15" hidden="1" x14ac:dyDescent="0.3">
      <c r="A5312" t="s">
        <v>2156</v>
      </c>
      <c r="B5312" t="s">
        <v>1214</v>
      </c>
      <c r="C5312" t="s">
        <v>14</v>
      </c>
      <c r="D5312" t="s">
        <v>3278</v>
      </c>
      <c r="E5312" t="s">
        <v>55</v>
      </c>
      <c r="F5312" t="s">
        <v>56</v>
      </c>
      <c r="H5312" s="2">
        <v>45737</v>
      </c>
      <c r="I5312" s="2" t="s">
        <v>19</v>
      </c>
      <c r="J5312" s="3">
        <v>54989</v>
      </c>
      <c r="K5312" s="3">
        <v>40823.699999999997</v>
      </c>
      <c r="L5312" s="3">
        <v>408.24</v>
      </c>
      <c r="M5312" s="7"/>
      <c r="N5312" s="4">
        <v>3.1300000000000001E-2</v>
      </c>
      <c r="O5312" s="5">
        <v>3.6999999999999998E-2</v>
      </c>
    </row>
    <row r="5313" spans="1:15" hidden="1" x14ac:dyDescent="0.3">
      <c r="A5313" t="s">
        <v>2156</v>
      </c>
      <c r="B5313" t="s">
        <v>507</v>
      </c>
      <c r="C5313" t="s">
        <v>14</v>
      </c>
      <c r="D5313" t="s">
        <v>508</v>
      </c>
      <c r="E5313" t="s">
        <v>22</v>
      </c>
      <c r="F5313" t="s">
        <v>23</v>
      </c>
      <c r="H5313" s="2">
        <v>45737</v>
      </c>
      <c r="I5313" s="2" t="s">
        <v>19</v>
      </c>
      <c r="J5313" s="3">
        <v>57498</v>
      </c>
      <c r="K5313" s="3">
        <v>42685.59</v>
      </c>
      <c r="L5313" s="3">
        <v>426.86</v>
      </c>
      <c r="M5313" s="7"/>
      <c r="N5313" s="4">
        <v>3.1300000000000001E-2</v>
      </c>
      <c r="O5313" s="5">
        <v>3.6999999999999998E-2</v>
      </c>
    </row>
    <row r="5314" spans="1:15" hidden="1" x14ac:dyDescent="0.3">
      <c r="A5314" t="s">
        <v>2156</v>
      </c>
      <c r="B5314" t="s">
        <v>509</v>
      </c>
      <c r="C5314" t="s">
        <v>14</v>
      </c>
      <c r="D5314" t="s">
        <v>510</v>
      </c>
      <c r="E5314" t="s">
        <v>244</v>
      </c>
      <c r="F5314" t="s">
        <v>245</v>
      </c>
      <c r="H5314" s="2">
        <v>45737</v>
      </c>
      <c r="I5314" s="2" t="s">
        <v>19</v>
      </c>
      <c r="J5314" s="3">
        <v>37620</v>
      </c>
      <c r="K5314" s="3">
        <v>27959.26</v>
      </c>
      <c r="L5314" s="3">
        <v>279.58999999999997</v>
      </c>
      <c r="M5314" s="7"/>
      <c r="N5314" s="4">
        <v>3.1300000000000001E-2</v>
      </c>
      <c r="O5314" s="5">
        <v>3.6999999999999998E-2</v>
      </c>
    </row>
    <row r="5315" spans="1:15" hidden="1" x14ac:dyDescent="0.3">
      <c r="A5315" t="s">
        <v>2156</v>
      </c>
      <c r="B5315" t="s">
        <v>514</v>
      </c>
      <c r="C5315" t="s">
        <v>14</v>
      </c>
      <c r="D5315" t="s">
        <v>515</v>
      </c>
      <c r="E5315" t="s">
        <v>35</v>
      </c>
      <c r="F5315" t="s">
        <v>36</v>
      </c>
      <c r="H5315" s="2">
        <v>45737</v>
      </c>
      <c r="I5315" s="2" t="s">
        <v>19</v>
      </c>
      <c r="J5315" s="3">
        <v>50018</v>
      </c>
      <c r="K5315" s="3">
        <v>37132.879999999997</v>
      </c>
      <c r="L5315" s="3">
        <v>371.33</v>
      </c>
      <c r="M5315" s="7"/>
      <c r="N5315" s="4">
        <v>3.1300000000000001E-2</v>
      </c>
      <c r="O5315" s="5">
        <v>3.6999999999999998E-2</v>
      </c>
    </row>
    <row r="5316" spans="1:15" hidden="1" x14ac:dyDescent="0.3">
      <c r="A5316" t="s">
        <v>2156</v>
      </c>
      <c r="B5316" t="s">
        <v>516</v>
      </c>
      <c r="C5316" t="s">
        <v>14</v>
      </c>
      <c r="D5316" t="s">
        <v>517</v>
      </c>
      <c r="E5316" t="s">
        <v>22</v>
      </c>
      <c r="F5316" t="s">
        <v>23</v>
      </c>
      <c r="H5316" s="2">
        <v>45737</v>
      </c>
      <c r="I5316" s="2" t="s">
        <v>19</v>
      </c>
      <c r="J5316" s="3">
        <v>58471</v>
      </c>
      <c r="K5316" s="3">
        <v>43408.17</v>
      </c>
      <c r="L5316" s="3">
        <v>434.08</v>
      </c>
      <c r="M5316" s="7"/>
      <c r="N5316" s="4">
        <v>3.1300000000000001E-2</v>
      </c>
      <c r="O5316" s="5">
        <v>3.6999999999999998E-2</v>
      </c>
    </row>
    <row r="5317" spans="1:15" hidden="1" x14ac:dyDescent="0.3">
      <c r="A5317" t="s">
        <v>2156</v>
      </c>
      <c r="B5317" t="s">
        <v>264</v>
      </c>
      <c r="C5317" t="s">
        <v>14</v>
      </c>
      <c r="D5317" t="s">
        <v>265</v>
      </c>
      <c r="E5317" t="s">
        <v>244</v>
      </c>
      <c r="F5317" t="s">
        <v>245</v>
      </c>
      <c r="H5317" s="2">
        <v>45737</v>
      </c>
      <c r="I5317" s="2" t="s">
        <v>19</v>
      </c>
      <c r="J5317" s="3">
        <v>81800</v>
      </c>
      <c r="K5317" s="3">
        <v>60728.26</v>
      </c>
      <c r="L5317" s="3">
        <v>607.28</v>
      </c>
      <c r="M5317" s="7"/>
      <c r="N5317" s="4">
        <v>3.1300000000000001E-2</v>
      </c>
      <c r="O5317" s="5">
        <v>3.6999999999999998E-2</v>
      </c>
    </row>
    <row r="5318" spans="1:15" hidden="1" x14ac:dyDescent="0.3">
      <c r="A5318" t="s">
        <v>2156</v>
      </c>
      <c r="B5318" t="s">
        <v>2216</v>
      </c>
      <c r="C5318" t="s">
        <v>14</v>
      </c>
      <c r="D5318" t="s">
        <v>2217</v>
      </c>
      <c r="E5318" t="s">
        <v>77</v>
      </c>
      <c r="F5318" t="s">
        <v>78</v>
      </c>
      <c r="H5318" s="2">
        <v>45737</v>
      </c>
      <c r="I5318" s="2" t="s">
        <v>19</v>
      </c>
      <c r="J5318" s="3">
        <v>133226</v>
      </c>
      <c r="K5318" s="3">
        <v>98906.4</v>
      </c>
      <c r="L5318" s="3">
        <v>989.06</v>
      </c>
      <c r="M5318" s="7"/>
      <c r="N5318" s="4">
        <v>3.1300000000000001E-2</v>
      </c>
      <c r="O5318" s="5">
        <v>3.6999999999999998E-2</v>
      </c>
    </row>
    <row r="5319" spans="1:15" hidden="1" x14ac:dyDescent="0.3">
      <c r="A5319" t="s">
        <v>2156</v>
      </c>
      <c r="B5319" t="s">
        <v>3708</v>
      </c>
      <c r="C5319" t="s">
        <v>14</v>
      </c>
      <c r="D5319" t="s">
        <v>4081</v>
      </c>
      <c r="E5319" t="s">
        <v>51</v>
      </c>
      <c r="F5319" t="s">
        <v>52</v>
      </c>
      <c r="H5319" s="2">
        <v>45737</v>
      </c>
      <c r="I5319" s="2" t="s">
        <v>19</v>
      </c>
      <c r="J5319" s="3">
        <v>36290.959999999999</v>
      </c>
      <c r="K5319" s="3">
        <v>26885.73</v>
      </c>
      <c r="L5319" s="3">
        <v>268.86</v>
      </c>
      <c r="M5319" s="7"/>
      <c r="N5319" s="4">
        <v>3.1300000000000001E-2</v>
      </c>
      <c r="O5319" s="5">
        <v>3.6999999999999998E-2</v>
      </c>
    </row>
    <row r="5320" spans="1:15" hidden="1" x14ac:dyDescent="0.3">
      <c r="A5320" t="s">
        <v>2156</v>
      </c>
      <c r="B5320" t="s">
        <v>266</v>
      </c>
      <c r="C5320" t="s">
        <v>14</v>
      </c>
      <c r="D5320" t="s">
        <v>3915</v>
      </c>
      <c r="E5320" t="s">
        <v>59</v>
      </c>
      <c r="F5320" t="s">
        <v>60</v>
      </c>
      <c r="H5320" s="2">
        <v>45737</v>
      </c>
      <c r="I5320" s="2" t="s">
        <v>19</v>
      </c>
      <c r="J5320" s="3">
        <v>102067</v>
      </c>
      <c r="K5320" s="3">
        <v>75927.710000000006</v>
      </c>
      <c r="L5320" s="3">
        <v>759.28</v>
      </c>
      <c r="M5320" s="7"/>
      <c r="N5320" s="4">
        <v>3.1300000000000001E-2</v>
      </c>
      <c r="O5320" s="5">
        <v>3.6999999999999998E-2</v>
      </c>
    </row>
    <row r="5321" spans="1:15" hidden="1" x14ac:dyDescent="0.3">
      <c r="A5321" t="s">
        <v>2156</v>
      </c>
      <c r="B5321" t="s">
        <v>266</v>
      </c>
      <c r="C5321" t="s">
        <v>14</v>
      </c>
      <c r="D5321" t="s">
        <v>267</v>
      </c>
      <c r="E5321" t="s">
        <v>59</v>
      </c>
      <c r="F5321" t="s">
        <v>60</v>
      </c>
      <c r="H5321" s="2">
        <v>45737</v>
      </c>
      <c r="I5321" s="2" t="s">
        <v>19</v>
      </c>
      <c r="J5321" s="3">
        <v>99209</v>
      </c>
      <c r="K5321" s="3">
        <v>73788.7</v>
      </c>
      <c r="L5321" s="3">
        <v>737.89</v>
      </c>
      <c r="M5321" s="7"/>
      <c r="N5321" s="4">
        <v>3.1300000000000001E-2</v>
      </c>
      <c r="O5321" s="5">
        <v>3.6999999999999998E-2</v>
      </c>
    </row>
    <row r="5322" spans="1:15" hidden="1" x14ac:dyDescent="0.3">
      <c r="A5322" t="s">
        <v>2156</v>
      </c>
      <c r="B5322" t="s">
        <v>2672</v>
      </c>
      <c r="C5322" t="s">
        <v>14</v>
      </c>
      <c r="D5322" t="s">
        <v>3916</v>
      </c>
      <c r="E5322" t="s">
        <v>16</v>
      </c>
      <c r="F5322" t="s">
        <v>17</v>
      </c>
      <c r="H5322" s="2">
        <v>45737</v>
      </c>
      <c r="I5322" s="2" t="s">
        <v>19</v>
      </c>
      <c r="J5322" s="3">
        <v>75483</v>
      </c>
      <c r="K5322" s="3">
        <v>51058</v>
      </c>
      <c r="L5322" s="3">
        <v>510.58</v>
      </c>
      <c r="M5322" s="7"/>
      <c r="N5322" s="4">
        <v>3.1300000000000001E-2</v>
      </c>
      <c r="O5322" s="5">
        <v>3.6999999999999998E-2</v>
      </c>
    </row>
    <row r="5323" spans="1:15" hidden="1" x14ac:dyDescent="0.3">
      <c r="A5323" t="s">
        <v>2156</v>
      </c>
      <c r="B5323" t="s">
        <v>2150</v>
      </c>
      <c r="C5323" t="s">
        <v>14</v>
      </c>
      <c r="D5323" t="s">
        <v>2151</v>
      </c>
      <c r="E5323" t="s">
        <v>59</v>
      </c>
      <c r="F5323" t="s">
        <v>60</v>
      </c>
      <c r="H5323" s="2">
        <v>45737</v>
      </c>
      <c r="I5323" s="2" t="s">
        <v>19</v>
      </c>
      <c r="J5323" s="3">
        <v>83133</v>
      </c>
      <c r="K5323" s="3">
        <v>61831.56</v>
      </c>
      <c r="L5323" s="3">
        <v>618.32000000000005</v>
      </c>
      <c r="M5323" s="7"/>
      <c r="N5323" s="4">
        <v>3.1300000000000001E-2</v>
      </c>
      <c r="O5323" s="5">
        <v>3.6999999999999998E-2</v>
      </c>
    </row>
    <row r="5324" spans="1:15" hidden="1" x14ac:dyDescent="0.3">
      <c r="A5324" t="s">
        <v>2156</v>
      </c>
      <c r="B5324" t="s">
        <v>2290</v>
      </c>
      <c r="C5324" t="s">
        <v>14</v>
      </c>
      <c r="D5324" t="s">
        <v>2291</v>
      </c>
      <c r="E5324" t="s">
        <v>26</v>
      </c>
      <c r="F5324" t="s">
        <v>27</v>
      </c>
      <c r="H5324" s="2">
        <v>45737</v>
      </c>
      <c r="I5324" s="2" t="s">
        <v>19</v>
      </c>
      <c r="J5324" s="3">
        <v>49241</v>
      </c>
      <c r="K5324" s="3">
        <v>36623.96</v>
      </c>
      <c r="L5324" s="3">
        <v>366.24</v>
      </c>
      <c r="M5324" s="7"/>
      <c r="N5324" s="4">
        <v>3.1300000000000001E-2</v>
      </c>
      <c r="O5324" s="5">
        <v>3.6999999999999998E-2</v>
      </c>
    </row>
    <row r="5325" spans="1:15" hidden="1" x14ac:dyDescent="0.3">
      <c r="A5325" t="s">
        <v>2156</v>
      </c>
      <c r="B5325" t="s">
        <v>268</v>
      </c>
      <c r="C5325" t="s">
        <v>14</v>
      </c>
      <c r="D5325" t="s">
        <v>269</v>
      </c>
      <c r="E5325" t="s">
        <v>35</v>
      </c>
      <c r="F5325" t="s">
        <v>36</v>
      </c>
      <c r="H5325" s="2">
        <v>45737</v>
      </c>
      <c r="I5325" s="2" t="s">
        <v>19</v>
      </c>
      <c r="J5325" s="3">
        <v>63188</v>
      </c>
      <c r="K5325" s="3">
        <v>46997.88</v>
      </c>
      <c r="L5325" s="3">
        <v>469.98</v>
      </c>
      <c r="M5325" s="7"/>
      <c r="N5325" s="4">
        <v>3.1300000000000001E-2</v>
      </c>
      <c r="O5325" s="5">
        <v>3.6999999999999998E-2</v>
      </c>
    </row>
    <row r="5326" spans="1:15" hidden="1" x14ac:dyDescent="0.3">
      <c r="A5326" t="s">
        <v>2156</v>
      </c>
      <c r="B5326" t="s">
        <v>2158</v>
      </c>
      <c r="C5326" t="s">
        <v>14</v>
      </c>
      <c r="D5326" t="s">
        <v>2159</v>
      </c>
      <c r="E5326" t="s">
        <v>51</v>
      </c>
      <c r="F5326" t="s">
        <v>52</v>
      </c>
      <c r="H5326" s="2">
        <v>45737</v>
      </c>
      <c r="I5326" s="2" t="s">
        <v>19</v>
      </c>
      <c r="J5326" s="3">
        <v>126145</v>
      </c>
      <c r="K5326" s="3">
        <v>93822.68</v>
      </c>
      <c r="L5326" s="3">
        <v>938.23</v>
      </c>
      <c r="M5326" s="7"/>
      <c r="N5326" s="4">
        <v>3.1300000000000001E-2</v>
      </c>
      <c r="O5326" s="5">
        <v>3.6999999999999998E-2</v>
      </c>
    </row>
    <row r="5327" spans="1:15" hidden="1" x14ac:dyDescent="0.3">
      <c r="A5327" t="s">
        <v>2156</v>
      </c>
      <c r="B5327" t="s">
        <v>566</v>
      </c>
      <c r="C5327" t="s">
        <v>14</v>
      </c>
      <c r="D5327" t="s">
        <v>567</v>
      </c>
      <c r="E5327" t="s">
        <v>55</v>
      </c>
      <c r="F5327" t="s">
        <v>56</v>
      </c>
      <c r="H5327" s="2">
        <v>45737</v>
      </c>
      <c r="I5327" s="2" t="s">
        <v>19</v>
      </c>
      <c r="J5327" s="3">
        <v>71378</v>
      </c>
      <c r="K5327" s="3">
        <v>53088.78</v>
      </c>
      <c r="L5327" s="3">
        <v>530.89</v>
      </c>
      <c r="M5327" s="7"/>
      <c r="N5327" s="4">
        <v>3.1300000000000001E-2</v>
      </c>
      <c r="O5327" s="5">
        <v>3.6999999999999998E-2</v>
      </c>
    </row>
    <row r="5328" spans="1:15" hidden="1" x14ac:dyDescent="0.3">
      <c r="A5328" t="s">
        <v>2156</v>
      </c>
      <c r="B5328" t="s">
        <v>270</v>
      </c>
      <c r="C5328" t="s">
        <v>14</v>
      </c>
      <c r="D5328" t="s">
        <v>271</v>
      </c>
      <c r="E5328" t="s">
        <v>51</v>
      </c>
      <c r="F5328" t="s">
        <v>52</v>
      </c>
      <c r="H5328" s="2">
        <v>45737</v>
      </c>
      <c r="I5328" s="2" t="s">
        <v>19</v>
      </c>
      <c r="J5328" s="3">
        <v>51009</v>
      </c>
      <c r="K5328" s="3">
        <v>37938.949999999997</v>
      </c>
      <c r="L5328" s="3">
        <v>379.39</v>
      </c>
      <c r="M5328" s="7"/>
      <c r="N5328" s="4">
        <v>3.1300000000000001E-2</v>
      </c>
      <c r="O5328" s="5">
        <v>3.6999999999999998E-2</v>
      </c>
    </row>
    <row r="5329" spans="1:15" hidden="1" x14ac:dyDescent="0.3">
      <c r="A5329" t="s">
        <v>2156</v>
      </c>
      <c r="B5329" t="s">
        <v>569</v>
      </c>
      <c r="C5329" t="s">
        <v>14</v>
      </c>
      <c r="D5329" t="s">
        <v>570</v>
      </c>
      <c r="E5329" t="s">
        <v>35</v>
      </c>
      <c r="F5329" t="s">
        <v>36</v>
      </c>
      <c r="H5329" s="2">
        <v>45737</v>
      </c>
      <c r="I5329" s="2" t="s">
        <v>19</v>
      </c>
      <c r="J5329" s="3">
        <v>113145</v>
      </c>
      <c r="K5329" s="3">
        <v>84153.8</v>
      </c>
      <c r="L5329" s="3">
        <v>841.54</v>
      </c>
      <c r="M5329" s="7"/>
      <c r="N5329" s="4">
        <v>3.1300000000000001E-2</v>
      </c>
      <c r="O5329" s="5">
        <v>3.6999999999999998E-2</v>
      </c>
    </row>
    <row r="5330" spans="1:15" hidden="1" x14ac:dyDescent="0.3">
      <c r="A5330" t="s">
        <v>2156</v>
      </c>
      <c r="B5330" t="s">
        <v>571</v>
      </c>
      <c r="C5330" t="s">
        <v>14</v>
      </c>
      <c r="D5330" t="s">
        <v>572</v>
      </c>
      <c r="E5330" t="s">
        <v>81</v>
      </c>
      <c r="F5330" t="s">
        <v>82</v>
      </c>
      <c r="H5330" s="2">
        <v>45737</v>
      </c>
      <c r="I5330" s="2" t="s">
        <v>19</v>
      </c>
      <c r="J5330" s="3">
        <v>53557</v>
      </c>
      <c r="K5330" s="3">
        <v>38965.06</v>
      </c>
      <c r="L5330" s="3">
        <v>389.65</v>
      </c>
      <c r="M5330" s="7"/>
      <c r="N5330" s="4">
        <v>3.1300000000000001E-2</v>
      </c>
      <c r="O5330" s="5">
        <v>3.6999999999999998E-2</v>
      </c>
    </row>
    <row r="5331" spans="1:15" hidden="1" x14ac:dyDescent="0.3">
      <c r="A5331" t="s">
        <v>2156</v>
      </c>
      <c r="B5331" t="s">
        <v>485</v>
      </c>
      <c r="C5331" t="s">
        <v>14</v>
      </c>
      <c r="D5331" t="s">
        <v>581</v>
      </c>
      <c r="E5331" t="s">
        <v>55</v>
      </c>
      <c r="F5331" t="s">
        <v>56</v>
      </c>
      <c r="H5331" s="2">
        <v>45737</v>
      </c>
      <c r="I5331" s="2" t="s">
        <v>19</v>
      </c>
      <c r="J5331" s="3">
        <v>101768</v>
      </c>
      <c r="K5331" s="3">
        <v>75691.87</v>
      </c>
      <c r="L5331" s="3">
        <v>756.92</v>
      </c>
      <c r="M5331" s="7"/>
      <c r="N5331" s="4">
        <v>3.1300000000000001E-2</v>
      </c>
      <c r="O5331" s="5">
        <v>3.6999999999999998E-2</v>
      </c>
    </row>
    <row r="5332" spans="1:15" hidden="1" x14ac:dyDescent="0.3">
      <c r="A5332" t="s">
        <v>2156</v>
      </c>
      <c r="B5332" t="s">
        <v>2219</v>
      </c>
      <c r="C5332" t="s">
        <v>14</v>
      </c>
      <c r="D5332" t="s">
        <v>2220</v>
      </c>
      <c r="E5332" t="s">
        <v>51</v>
      </c>
      <c r="F5332" t="s">
        <v>52</v>
      </c>
      <c r="H5332" s="2">
        <v>45737</v>
      </c>
      <c r="I5332" s="2" t="s">
        <v>19</v>
      </c>
      <c r="J5332" s="3">
        <v>59902</v>
      </c>
      <c r="K5332" s="3">
        <v>44552.7</v>
      </c>
      <c r="L5332" s="3">
        <v>445.53</v>
      </c>
      <c r="M5332" s="7"/>
      <c r="N5332" s="4">
        <v>3.1300000000000001E-2</v>
      </c>
      <c r="O5332" s="5">
        <v>3.6999999999999998E-2</v>
      </c>
    </row>
    <row r="5333" spans="1:15" hidden="1" x14ac:dyDescent="0.3">
      <c r="A5333" t="s">
        <v>2156</v>
      </c>
      <c r="B5333" t="s">
        <v>1038</v>
      </c>
      <c r="C5333" t="s">
        <v>14</v>
      </c>
      <c r="D5333" t="s">
        <v>3917</v>
      </c>
      <c r="E5333" t="s">
        <v>35</v>
      </c>
      <c r="F5333" t="s">
        <v>36</v>
      </c>
      <c r="H5333" s="2">
        <v>45737</v>
      </c>
      <c r="I5333" s="2" t="s">
        <v>19</v>
      </c>
      <c r="J5333" s="3">
        <v>50949</v>
      </c>
      <c r="K5333" s="3">
        <v>37894.47</v>
      </c>
      <c r="L5333" s="3">
        <v>378.94</v>
      </c>
      <c r="M5333" s="7"/>
      <c r="N5333" s="4">
        <v>3.1300000000000001E-2</v>
      </c>
      <c r="O5333" s="5">
        <v>3.6999999999999998E-2</v>
      </c>
    </row>
    <row r="5334" spans="1:15" hidden="1" x14ac:dyDescent="0.3">
      <c r="A5334" t="s">
        <v>2156</v>
      </c>
      <c r="B5334" t="s">
        <v>588</v>
      </c>
      <c r="C5334" t="s">
        <v>14</v>
      </c>
      <c r="D5334" t="s">
        <v>589</v>
      </c>
      <c r="E5334" t="s">
        <v>26</v>
      </c>
      <c r="F5334" t="s">
        <v>27</v>
      </c>
      <c r="H5334" s="2">
        <v>45737</v>
      </c>
      <c r="I5334" s="2" t="s">
        <v>19</v>
      </c>
      <c r="J5334" s="3">
        <v>34906</v>
      </c>
      <c r="K5334" s="3">
        <v>25962.639999999999</v>
      </c>
      <c r="L5334" s="3">
        <v>259.63</v>
      </c>
      <c r="M5334" s="7"/>
      <c r="N5334" s="4">
        <v>3.1300000000000001E-2</v>
      </c>
      <c r="O5334" s="5">
        <v>3.6999999999999998E-2</v>
      </c>
    </row>
    <row r="5335" spans="1:15" hidden="1" x14ac:dyDescent="0.3">
      <c r="A5335" t="s">
        <v>2156</v>
      </c>
      <c r="B5335" t="s">
        <v>274</v>
      </c>
      <c r="C5335" t="s">
        <v>14</v>
      </c>
      <c r="D5335" t="s">
        <v>275</v>
      </c>
      <c r="E5335" t="s">
        <v>16</v>
      </c>
      <c r="F5335" t="s">
        <v>17</v>
      </c>
      <c r="H5335" s="2">
        <v>45737</v>
      </c>
      <c r="I5335" s="2" t="s">
        <v>19</v>
      </c>
      <c r="J5335" s="3">
        <v>66911</v>
      </c>
      <c r="K5335" s="3">
        <v>49765.99</v>
      </c>
      <c r="L5335" s="3">
        <v>497.66</v>
      </c>
      <c r="M5335" s="7"/>
      <c r="N5335" s="4">
        <v>3.1300000000000001E-2</v>
      </c>
      <c r="O5335" s="5">
        <v>3.6999999999999998E-2</v>
      </c>
    </row>
    <row r="5336" spans="1:15" hidden="1" x14ac:dyDescent="0.3">
      <c r="A5336" t="s">
        <v>2156</v>
      </c>
      <c r="B5336" t="s">
        <v>276</v>
      </c>
      <c r="C5336" t="s">
        <v>14</v>
      </c>
      <c r="D5336" t="s">
        <v>277</v>
      </c>
      <c r="E5336" t="s">
        <v>22</v>
      </c>
      <c r="F5336" t="s">
        <v>23</v>
      </c>
      <c r="H5336" s="2">
        <v>45737</v>
      </c>
      <c r="I5336" s="2" t="s">
        <v>19</v>
      </c>
      <c r="J5336" s="3">
        <v>51761</v>
      </c>
      <c r="K5336" s="3">
        <v>38497.949999999997</v>
      </c>
      <c r="L5336" s="3">
        <v>384.98</v>
      </c>
      <c r="M5336" s="7"/>
      <c r="N5336" s="4">
        <v>3.1300000000000001E-2</v>
      </c>
      <c r="O5336" s="5">
        <v>3.6999999999999998E-2</v>
      </c>
    </row>
    <row r="5337" spans="1:15" hidden="1" x14ac:dyDescent="0.3">
      <c r="A5337" t="s">
        <v>2156</v>
      </c>
      <c r="B5337" t="s">
        <v>61</v>
      </c>
      <c r="C5337" t="s">
        <v>14</v>
      </c>
      <c r="D5337" t="s">
        <v>62</v>
      </c>
      <c r="E5337" t="s">
        <v>59</v>
      </c>
      <c r="F5337" t="s">
        <v>60</v>
      </c>
      <c r="H5337" s="2">
        <v>45737</v>
      </c>
      <c r="I5337" s="2" t="s">
        <v>19</v>
      </c>
      <c r="J5337" s="3">
        <v>72114</v>
      </c>
      <c r="K5337" s="3">
        <v>53635.94</v>
      </c>
      <c r="L5337" s="3">
        <v>536.36</v>
      </c>
      <c r="M5337" s="7"/>
      <c r="N5337" s="4">
        <v>3.1300000000000001E-2</v>
      </c>
      <c r="O5337" s="5">
        <v>3.6999999999999998E-2</v>
      </c>
    </row>
    <row r="5338" spans="1:15" hidden="1" x14ac:dyDescent="0.3">
      <c r="A5338" t="s">
        <v>2156</v>
      </c>
      <c r="B5338" t="s">
        <v>491</v>
      </c>
      <c r="C5338" t="s">
        <v>14</v>
      </c>
      <c r="D5338" t="s">
        <v>1660</v>
      </c>
      <c r="E5338" t="s">
        <v>16</v>
      </c>
      <c r="F5338" t="s">
        <v>17</v>
      </c>
      <c r="H5338" s="2">
        <v>45737</v>
      </c>
      <c r="I5338" s="2" t="s">
        <v>19</v>
      </c>
      <c r="J5338" s="3">
        <v>44828</v>
      </c>
      <c r="K5338" s="3">
        <v>33341.24</v>
      </c>
      <c r="L5338" s="3">
        <v>333.41</v>
      </c>
      <c r="M5338" s="7"/>
      <c r="N5338" s="4">
        <v>3.1300000000000001E-2</v>
      </c>
      <c r="O5338" s="5">
        <v>3.6999999999999998E-2</v>
      </c>
    </row>
    <row r="5339" spans="1:15" hidden="1" x14ac:dyDescent="0.3">
      <c r="A5339" t="s">
        <v>2156</v>
      </c>
      <c r="B5339" t="s">
        <v>695</v>
      </c>
      <c r="C5339" t="s">
        <v>14</v>
      </c>
      <c r="D5339" t="s">
        <v>1665</v>
      </c>
      <c r="E5339" t="s">
        <v>59</v>
      </c>
      <c r="F5339" t="s">
        <v>60</v>
      </c>
      <c r="H5339" s="2">
        <v>45737</v>
      </c>
      <c r="I5339" s="2" t="s">
        <v>19</v>
      </c>
      <c r="J5339" s="3">
        <v>78461</v>
      </c>
      <c r="K5339" s="3">
        <v>58356.28</v>
      </c>
      <c r="L5339" s="3">
        <v>583.55999999999995</v>
      </c>
      <c r="M5339" s="7"/>
      <c r="N5339" s="4">
        <v>3.1300000000000001E-2</v>
      </c>
      <c r="O5339" s="5">
        <v>3.6999999999999998E-2</v>
      </c>
    </row>
    <row r="5340" spans="1:15" hidden="1" x14ac:dyDescent="0.3">
      <c r="A5340" t="s">
        <v>2156</v>
      </c>
      <c r="B5340" t="s">
        <v>118</v>
      </c>
      <c r="C5340" t="s">
        <v>14</v>
      </c>
      <c r="D5340" t="s">
        <v>1671</v>
      </c>
      <c r="E5340" t="s">
        <v>59</v>
      </c>
      <c r="F5340" t="s">
        <v>60</v>
      </c>
      <c r="H5340" s="2">
        <v>45737</v>
      </c>
      <c r="I5340" s="2" t="s">
        <v>19</v>
      </c>
      <c r="J5340" s="3">
        <v>98859</v>
      </c>
      <c r="K5340" s="3">
        <v>73528.11</v>
      </c>
      <c r="L5340" s="3">
        <v>735.28</v>
      </c>
      <c r="M5340" s="7"/>
      <c r="N5340" s="4">
        <v>3.1300000000000001E-2</v>
      </c>
      <c r="O5340" s="5">
        <v>3.6999999999999998E-2</v>
      </c>
    </row>
    <row r="5341" spans="1:15" hidden="1" x14ac:dyDescent="0.3">
      <c r="A5341" t="s">
        <v>2156</v>
      </c>
      <c r="B5341" t="s">
        <v>2327</v>
      </c>
      <c r="C5341" t="s">
        <v>14</v>
      </c>
      <c r="D5341" t="s">
        <v>2328</v>
      </c>
      <c r="E5341" t="s">
        <v>244</v>
      </c>
      <c r="F5341" t="s">
        <v>245</v>
      </c>
      <c r="H5341" s="2">
        <v>45737</v>
      </c>
      <c r="I5341" s="2" t="s">
        <v>19</v>
      </c>
      <c r="J5341" s="3">
        <v>51442</v>
      </c>
      <c r="K5341" s="3">
        <v>38260.97</v>
      </c>
      <c r="L5341" s="3">
        <v>382.61</v>
      </c>
      <c r="M5341" s="7"/>
      <c r="N5341" s="4">
        <v>3.1300000000000001E-2</v>
      </c>
      <c r="O5341" s="5">
        <v>3.6999999999999998E-2</v>
      </c>
    </row>
    <row r="5342" spans="1:15" hidden="1" x14ac:dyDescent="0.3">
      <c r="A5342" t="s">
        <v>2156</v>
      </c>
      <c r="B5342" t="s">
        <v>154</v>
      </c>
      <c r="C5342" t="s">
        <v>14</v>
      </c>
      <c r="D5342" t="s">
        <v>641</v>
      </c>
      <c r="E5342" t="s">
        <v>16</v>
      </c>
      <c r="F5342" t="s">
        <v>17</v>
      </c>
      <c r="H5342" s="2">
        <v>45737</v>
      </c>
      <c r="I5342" s="2" t="s">
        <v>19</v>
      </c>
      <c r="J5342" s="3">
        <v>50934</v>
      </c>
      <c r="K5342" s="3">
        <v>37882.629999999997</v>
      </c>
      <c r="L5342" s="3">
        <v>378.83</v>
      </c>
      <c r="M5342" s="7"/>
      <c r="N5342" s="4">
        <v>3.1300000000000001E-2</v>
      </c>
      <c r="O5342" s="5">
        <v>3.6999999999999998E-2</v>
      </c>
    </row>
    <row r="5343" spans="1:15" hidden="1" x14ac:dyDescent="0.3">
      <c r="A5343" t="s">
        <v>2156</v>
      </c>
      <c r="B5343" t="s">
        <v>282</v>
      </c>
      <c r="C5343" t="s">
        <v>14</v>
      </c>
      <c r="D5343" t="s">
        <v>283</v>
      </c>
      <c r="E5343" t="s">
        <v>59</v>
      </c>
      <c r="F5343" t="s">
        <v>60</v>
      </c>
      <c r="H5343" s="2">
        <v>45737</v>
      </c>
      <c r="I5343" s="2" t="s">
        <v>19</v>
      </c>
      <c r="J5343" s="3">
        <v>74004</v>
      </c>
      <c r="K5343" s="3">
        <v>55309.15</v>
      </c>
      <c r="L5343" s="3">
        <v>553.09</v>
      </c>
      <c r="M5343" s="7"/>
      <c r="N5343" s="4">
        <v>3.1300000000000001E-2</v>
      </c>
      <c r="O5343" s="5">
        <v>3.6999999999999998E-2</v>
      </c>
    </row>
    <row r="5344" spans="1:15" hidden="1" x14ac:dyDescent="0.3">
      <c r="A5344" t="s">
        <v>2156</v>
      </c>
      <c r="B5344" t="s">
        <v>2292</v>
      </c>
      <c r="C5344" t="s">
        <v>14</v>
      </c>
      <c r="D5344" t="s">
        <v>2293</v>
      </c>
      <c r="E5344" t="s">
        <v>135</v>
      </c>
      <c r="F5344" t="s">
        <v>136</v>
      </c>
      <c r="H5344" s="2">
        <v>45737</v>
      </c>
      <c r="I5344" s="2" t="s">
        <v>19</v>
      </c>
      <c r="J5344" s="3">
        <v>24200</v>
      </c>
      <c r="K5344" s="3">
        <v>18086.34</v>
      </c>
      <c r="L5344" s="3">
        <v>180.86</v>
      </c>
      <c r="M5344" s="7"/>
      <c r="N5344" s="4">
        <v>3.1300000000000001E-2</v>
      </c>
      <c r="O5344" s="5">
        <v>3.6999999999999998E-2</v>
      </c>
    </row>
    <row r="5345" spans="1:15" hidden="1" x14ac:dyDescent="0.3">
      <c r="A5345" t="s">
        <v>2156</v>
      </c>
      <c r="B5345" t="s">
        <v>284</v>
      </c>
      <c r="C5345" t="s">
        <v>14</v>
      </c>
      <c r="D5345" t="s">
        <v>285</v>
      </c>
      <c r="E5345" t="s">
        <v>73</v>
      </c>
      <c r="F5345" t="s">
        <v>74</v>
      </c>
      <c r="H5345" s="2">
        <v>45737</v>
      </c>
      <c r="I5345" s="2" t="s">
        <v>19</v>
      </c>
      <c r="J5345" s="3">
        <v>29293</v>
      </c>
      <c r="K5345" s="3">
        <v>21991.33</v>
      </c>
      <c r="L5345" s="3">
        <v>219.91</v>
      </c>
      <c r="M5345" s="7"/>
      <c r="N5345" s="4">
        <v>3.1300000000000001E-2</v>
      </c>
      <c r="O5345" s="5">
        <v>3.6999999999999998E-2</v>
      </c>
    </row>
    <row r="5346" spans="1:15" hidden="1" x14ac:dyDescent="0.3">
      <c r="A5346" t="s">
        <v>2156</v>
      </c>
      <c r="B5346" t="s">
        <v>1699</v>
      </c>
      <c r="C5346" t="s">
        <v>14</v>
      </c>
      <c r="D5346" t="s">
        <v>4082</v>
      </c>
      <c r="E5346" t="s">
        <v>55</v>
      </c>
      <c r="F5346" t="s">
        <v>56</v>
      </c>
      <c r="H5346" s="2">
        <v>45737</v>
      </c>
      <c r="I5346" s="2" t="s">
        <v>19</v>
      </c>
      <c r="J5346" s="3">
        <v>138075</v>
      </c>
      <c r="K5346" s="3">
        <v>102696.15</v>
      </c>
      <c r="L5346" s="3">
        <v>1026.96</v>
      </c>
      <c r="M5346" s="7"/>
      <c r="N5346" s="4">
        <v>3.1300000000000001E-2</v>
      </c>
      <c r="O5346" s="5">
        <v>3.6999999999999998E-2</v>
      </c>
    </row>
    <row r="5347" spans="1:15" hidden="1" x14ac:dyDescent="0.3">
      <c r="A5347" t="s">
        <v>2156</v>
      </c>
      <c r="B5347" t="s">
        <v>650</v>
      </c>
      <c r="C5347" t="s">
        <v>14</v>
      </c>
      <c r="D5347" t="s">
        <v>651</v>
      </c>
      <c r="E5347" t="s">
        <v>16</v>
      </c>
      <c r="F5347" t="s">
        <v>17</v>
      </c>
      <c r="H5347" s="2">
        <v>45737</v>
      </c>
      <c r="I5347" s="2" t="s">
        <v>19</v>
      </c>
      <c r="J5347" s="3">
        <v>116966</v>
      </c>
      <c r="K5347" s="3">
        <v>86995.34</v>
      </c>
      <c r="L5347" s="3">
        <v>869.95</v>
      </c>
      <c r="M5347" s="7"/>
      <c r="N5347" s="4">
        <v>3.1300000000000001E-2</v>
      </c>
      <c r="O5347" s="5">
        <v>3.6999999999999998E-2</v>
      </c>
    </row>
    <row r="5348" spans="1:15" hidden="1" x14ac:dyDescent="0.3">
      <c r="A5348" t="s">
        <v>2156</v>
      </c>
      <c r="B5348" t="s">
        <v>654</v>
      </c>
      <c r="C5348" t="s">
        <v>14</v>
      </c>
      <c r="D5348" t="s">
        <v>655</v>
      </c>
      <c r="E5348" t="s">
        <v>55</v>
      </c>
      <c r="F5348" t="s">
        <v>56</v>
      </c>
      <c r="H5348" s="2">
        <v>45737</v>
      </c>
      <c r="I5348" s="2" t="s">
        <v>19</v>
      </c>
      <c r="J5348" s="3">
        <v>111805</v>
      </c>
      <c r="K5348" s="3">
        <v>83157.16</v>
      </c>
      <c r="L5348" s="3">
        <v>831.57</v>
      </c>
      <c r="M5348" s="7"/>
      <c r="N5348" s="4">
        <v>3.1300000000000001E-2</v>
      </c>
      <c r="O5348" s="5">
        <v>3.6999999999999998E-2</v>
      </c>
    </row>
    <row r="5349" spans="1:15" hidden="1" x14ac:dyDescent="0.3">
      <c r="A5349" t="s">
        <v>2156</v>
      </c>
      <c r="B5349" t="s">
        <v>63</v>
      </c>
      <c r="C5349" t="s">
        <v>14</v>
      </c>
      <c r="D5349" t="s">
        <v>64</v>
      </c>
      <c r="E5349" t="s">
        <v>16</v>
      </c>
      <c r="F5349" t="s">
        <v>17</v>
      </c>
      <c r="H5349" s="2">
        <v>45737</v>
      </c>
      <c r="I5349" s="2" t="s">
        <v>19</v>
      </c>
      <c r="J5349" s="3">
        <v>64334</v>
      </c>
      <c r="K5349" s="3">
        <v>47849.4</v>
      </c>
      <c r="L5349" s="3">
        <v>478.49</v>
      </c>
      <c r="M5349" s="7"/>
      <c r="N5349" s="4">
        <v>3.1300000000000001E-2</v>
      </c>
      <c r="O5349" s="5">
        <v>3.6999999999999998E-2</v>
      </c>
    </row>
    <row r="5350" spans="1:15" hidden="1" x14ac:dyDescent="0.3">
      <c r="A5350" t="s">
        <v>2156</v>
      </c>
      <c r="B5350" t="s">
        <v>4083</v>
      </c>
      <c r="C5350" t="s">
        <v>14</v>
      </c>
      <c r="D5350" t="s">
        <v>4084</v>
      </c>
      <c r="E5350" t="s">
        <v>55</v>
      </c>
      <c r="F5350" t="s">
        <v>56</v>
      </c>
      <c r="H5350" s="2">
        <v>45737</v>
      </c>
      <c r="I5350" s="2" t="s">
        <v>19</v>
      </c>
      <c r="J5350" s="3">
        <v>86410</v>
      </c>
      <c r="K5350" s="3">
        <v>64268.6</v>
      </c>
      <c r="L5350" s="3">
        <v>642.69000000000005</v>
      </c>
      <c r="M5350" s="7"/>
      <c r="N5350" s="4">
        <v>3.1300000000000001E-2</v>
      </c>
      <c r="O5350" s="5">
        <v>3.6999999999999998E-2</v>
      </c>
    </row>
    <row r="5351" spans="1:15" hidden="1" x14ac:dyDescent="0.3">
      <c r="A5351" t="s">
        <v>2156</v>
      </c>
      <c r="B5351" t="s">
        <v>662</v>
      </c>
      <c r="C5351" t="s">
        <v>14</v>
      </c>
      <c r="D5351" t="s">
        <v>663</v>
      </c>
      <c r="E5351" t="s">
        <v>51</v>
      </c>
      <c r="F5351" t="s">
        <v>52</v>
      </c>
      <c r="H5351" s="2">
        <v>45737</v>
      </c>
      <c r="I5351" s="2" t="s">
        <v>19</v>
      </c>
      <c r="J5351" s="3">
        <v>40058</v>
      </c>
      <c r="K5351" s="3">
        <v>29793.65</v>
      </c>
      <c r="L5351" s="3">
        <v>297.94</v>
      </c>
      <c r="M5351" s="7"/>
      <c r="N5351" s="4">
        <v>3.1300000000000001E-2</v>
      </c>
      <c r="O5351" s="5">
        <v>3.6999999999999998E-2</v>
      </c>
    </row>
    <row r="5352" spans="1:15" hidden="1" x14ac:dyDescent="0.3">
      <c r="A5352" t="s">
        <v>2156</v>
      </c>
      <c r="B5352" t="s">
        <v>662</v>
      </c>
      <c r="C5352" t="s">
        <v>14</v>
      </c>
      <c r="D5352" t="s">
        <v>664</v>
      </c>
      <c r="E5352" t="s">
        <v>51</v>
      </c>
      <c r="F5352" t="s">
        <v>52</v>
      </c>
      <c r="H5352" s="2">
        <v>45737</v>
      </c>
      <c r="I5352" s="2" t="s">
        <v>19</v>
      </c>
      <c r="J5352" s="3">
        <v>56931</v>
      </c>
      <c r="K5352" s="3">
        <v>42342.95</v>
      </c>
      <c r="L5352" s="3">
        <v>423.43</v>
      </c>
      <c r="M5352" s="7"/>
      <c r="N5352" s="4">
        <v>3.1300000000000001E-2</v>
      </c>
      <c r="O5352" s="5">
        <v>3.6999999999999998E-2</v>
      </c>
    </row>
    <row r="5353" spans="1:15" hidden="1" x14ac:dyDescent="0.3">
      <c r="A5353" t="s">
        <v>2156</v>
      </c>
      <c r="B5353" t="s">
        <v>286</v>
      </c>
      <c r="C5353" t="s">
        <v>14</v>
      </c>
      <c r="D5353" t="s">
        <v>287</v>
      </c>
      <c r="E5353" t="s">
        <v>59</v>
      </c>
      <c r="F5353" t="s">
        <v>60</v>
      </c>
      <c r="H5353" s="2">
        <v>45737</v>
      </c>
      <c r="I5353" s="2" t="s">
        <v>19</v>
      </c>
      <c r="J5353" s="3">
        <v>78342</v>
      </c>
      <c r="K5353" s="3">
        <v>58268.160000000003</v>
      </c>
      <c r="L5353" s="3">
        <v>582.67999999999995</v>
      </c>
      <c r="M5353" s="7"/>
      <c r="N5353" s="4">
        <v>3.1300000000000001E-2</v>
      </c>
      <c r="O5353" s="5">
        <v>3.6999999999999998E-2</v>
      </c>
    </row>
    <row r="5354" spans="1:15" hidden="1" x14ac:dyDescent="0.3">
      <c r="A5354" t="s">
        <v>2156</v>
      </c>
      <c r="B5354" t="s">
        <v>288</v>
      </c>
      <c r="C5354" t="s">
        <v>14</v>
      </c>
      <c r="D5354" t="s">
        <v>289</v>
      </c>
      <c r="E5354" t="s">
        <v>51</v>
      </c>
      <c r="F5354" t="s">
        <v>52</v>
      </c>
      <c r="H5354" s="2">
        <v>45737</v>
      </c>
      <c r="I5354" s="2" t="s">
        <v>19</v>
      </c>
      <c r="J5354" s="3">
        <v>74030</v>
      </c>
      <c r="K5354" s="3">
        <v>55060.9</v>
      </c>
      <c r="L5354" s="3">
        <v>550.61</v>
      </c>
      <c r="M5354" s="7"/>
      <c r="N5354" s="4">
        <v>3.1300000000000001E-2</v>
      </c>
      <c r="O5354" s="5">
        <v>3.6999999999999998E-2</v>
      </c>
    </row>
    <row r="5355" spans="1:15" hidden="1" x14ac:dyDescent="0.3">
      <c r="A5355" t="s">
        <v>2156</v>
      </c>
      <c r="B5355" t="s">
        <v>67</v>
      </c>
      <c r="C5355" t="s">
        <v>14</v>
      </c>
      <c r="D5355" t="s">
        <v>68</v>
      </c>
      <c r="E5355" t="s">
        <v>35</v>
      </c>
      <c r="F5355" t="s">
        <v>36</v>
      </c>
      <c r="H5355" s="2">
        <v>45737</v>
      </c>
      <c r="I5355" s="2" t="s">
        <v>19</v>
      </c>
      <c r="J5355" s="3">
        <v>41879</v>
      </c>
      <c r="K5355" s="3">
        <v>31148.3</v>
      </c>
      <c r="L5355" s="3">
        <v>311.48</v>
      </c>
      <c r="M5355" s="7"/>
      <c r="N5355" s="4">
        <v>3.1300000000000001E-2</v>
      </c>
      <c r="O5355" s="5">
        <v>3.6999999999999998E-2</v>
      </c>
    </row>
    <row r="5356" spans="1:15" hidden="1" x14ac:dyDescent="0.3">
      <c r="A5356" t="s">
        <v>2156</v>
      </c>
      <c r="B5356" t="s">
        <v>681</v>
      </c>
      <c r="C5356" t="s">
        <v>14</v>
      </c>
      <c r="D5356" t="s">
        <v>682</v>
      </c>
      <c r="E5356" t="s">
        <v>30</v>
      </c>
      <c r="F5356" t="s">
        <v>31</v>
      </c>
      <c r="H5356" s="2">
        <v>45737</v>
      </c>
      <c r="I5356" s="2" t="s">
        <v>19</v>
      </c>
      <c r="J5356" s="3">
        <v>245554</v>
      </c>
      <c r="K5356" s="3">
        <v>178649.65</v>
      </c>
      <c r="L5356" s="3">
        <v>1786.5</v>
      </c>
      <c r="M5356" s="7"/>
      <c r="N5356" s="4">
        <v>3.1300000000000001E-2</v>
      </c>
      <c r="O5356" s="5">
        <v>3.6999999999999998E-2</v>
      </c>
    </row>
    <row r="5357" spans="1:15" hidden="1" x14ac:dyDescent="0.3">
      <c r="A5357" t="s">
        <v>2156</v>
      </c>
      <c r="B5357" t="s">
        <v>695</v>
      </c>
      <c r="C5357" t="s">
        <v>14</v>
      </c>
      <c r="D5357" t="s">
        <v>696</v>
      </c>
      <c r="E5357" t="s">
        <v>59</v>
      </c>
      <c r="F5357" t="s">
        <v>60</v>
      </c>
      <c r="H5357" s="2">
        <v>45737</v>
      </c>
      <c r="I5357" s="2" t="s">
        <v>19</v>
      </c>
      <c r="J5357" s="3">
        <v>119489</v>
      </c>
      <c r="K5357" s="3">
        <v>88871.81</v>
      </c>
      <c r="L5357" s="3">
        <v>888.72</v>
      </c>
      <c r="M5357" s="7"/>
      <c r="N5357" s="4">
        <v>3.1300000000000001E-2</v>
      </c>
      <c r="O5357" s="5">
        <v>3.6999999999999998E-2</v>
      </c>
    </row>
    <row r="5358" spans="1:15" hidden="1" x14ac:dyDescent="0.3">
      <c r="A5358" t="s">
        <v>2156</v>
      </c>
      <c r="B5358" t="s">
        <v>1020</v>
      </c>
      <c r="C5358" t="s">
        <v>996</v>
      </c>
      <c r="D5358" t="s">
        <v>2297</v>
      </c>
      <c r="E5358" t="s">
        <v>112</v>
      </c>
      <c r="F5358" t="s">
        <v>113</v>
      </c>
      <c r="H5358" s="2">
        <v>45737</v>
      </c>
      <c r="I5358" s="2" t="s">
        <v>19</v>
      </c>
      <c r="J5358" s="3">
        <v>4146</v>
      </c>
      <c r="K5358" s="3">
        <v>2158</v>
      </c>
      <c r="L5358" s="3">
        <v>21.58</v>
      </c>
      <c r="M5358" s="7"/>
      <c r="N5358" s="4">
        <v>3.1300000000000001E-2</v>
      </c>
      <c r="O5358" s="5">
        <v>3.6999999999999998E-2</v>
      </c>
    </row>
    <row r="5359" spans="1:15" hidden="1" x14ac:dyDescent="0.3">
      <c r="A5359" t="s">
        <v>2156</v>
      </c>
      <c r="B5359" t="s">
        <v>175</v>
      </c>
      <c r="C5359" t="s">
        <v>33</v>
      </c>
      <c r="D5359" t="s">
        <v>2442</v>
      </c>
      <c r="E5359" t="s">
        <v>22</v>
      </c>
      <c r="F5359" t="s">
        <v>23</v>
      </c>
      <c r="H5359" s="2">
        <v>45737</v>
      </c>
      <c r="I5359" s="2" t="s">
        <v>19</v>
      </c>
      <c r="J5359" s="3">
        <v>4476</v>
      </c>
      <c r="K5359" s="3">
        <v>2332</v>
      </c>
      <c r="L5359" s="3">
        <v>23.31</v>
      </c>
      <c r="M5359" s="7"/>
      <c r="N5359" s="4">
        <v>3.1300000000000001E-2</v>
      </c>
      <c r="O5359" s="5">
        <v>3.6999999999999998E-2</v>
      </c>
    </row>
    <row r="5360" spans="1:15" hidden="1" x14ac:dyDescent="0.3">
      <c r="A5360" t="s">
        <v>2156</v>
      </c>
      <c r="B5360" t="s">
        <v>3632</v>
      </c>
      <c r="C5360" t="s">
        <v>33</v>
      </c>
      <c r="D5360" t="s">
        <v>3633</v>
      </c>
      <c r="E5360" t="s">
        <v>22</v>
      </c>
      <c r="F5360" t="s">
        <v>23</v>
      </c>
      <c r="H5360" s="2">
        <v>45737</v>
      </c>
      <c r="I5360" s="2" t="s">
        <v>19</v>
      </c>
      <c r="J5360" s="3">
        <v>12793.46</v>
      </c>
      <c r="K5360" s="3">
        <v>7754</v>
      </c>
      <c r="L5360" s="3">
        <v>77.52</v>
      </c>
      <c r="M5360" s="7"/>
      <c r="N5360" s="4">
        <v>3.1300000000000001E-2</v>
      </c>
      <c r="O5360" s="5">
        <v>3.6999999999999998E-2</v>
      </c>
    </row>
    <row r="5361" spans="1:15" hidden="1" x14ac:dyDescent="0.3">
      <c r="A5361" t="s">
        <v>2156</v>
      </c>
      <c r="B5361" t="s">
        <v>3898</v>
      </c>
      <c r="C5361" t="s">
        <v>33</v>
      </c>
      <c r="D5361" t="s">
        <v>4085</v>
      </c>
      <c r="E5361" t="s">
        <v>244</v>
      </c>
      <c r="F5361" t="s">
        <v>245</v>
      </c>
      <c r="H5361" s="2">
        <v>45737</v>
      </c>
      <c r="I5361" s="2" t="s">
        <v>19</v>
      </c>
      <c r="J5361" s="3">
        <v>3354</v>
      </c>
      <c r="K5361" s="3">
        <v>2515</v>
      </c>
      <c r="L5361" s="3">
        <v>25.15</v>
      </c>
      <c r="M5361" s="7"/>
      <c r="N5361" s="4">
        <v>3.1300000000000001E-2</v>
      </c>
      <c r="O5361" s="5">
        <v>3.6999999999999998E-2</v>
      </c>
    </row>
    <row r="5362" spans="1:15" hidden="1" x14ac:dyDescent="0.3">
      <c r="A5362" t="s">
        <v>2156</v>
      </c>
      <c r="B5362" t="s">
        <v>118</v>
      </c>
      <c r="C5362" t="s">
        <v>33</v>
      </c>
      <c r="D5362" t="s">
        <v>4086</v>
      </c>
      <c r="E5362" t="s">
        <v>59</v>
      </c>
      <c r="F5362" t="s">
        <v>60</v>
      </c>
      <c r="H5362" s="2">
        <v>45737</v>
      </c>
      <c r="I5362" s="2" t="s">
        <v>19</v>
      </c>
      <c r="J5362" s="3">
        <v>14496</v>
      </c>
      <c r="K5362" s="3">
        <v>10870.62</v>
      </c>
      <c r="L5362" s="3">
        <v>108.71</v>
      </c>
      <c r="M5362" s="7"/>
      <c r="N5362" s="4">
        <v>3.1300000000000001E-2</v>
      </c>
      <c r="O5362" s="5">
        <v>3.6999999999999998E-2</v>
      </c>
    </row>
    <row r="5363" spans="1:15" hidden="1" x14ac:dyDescent="0.3">
      <c r="A5363" t="s">
        <v>2156</v>
      </c>
      <c r="B5363" t="s">
        <v>1501</v>
      </c>
      <c r="C5363" t="s">
        <v>41</v>
      </c>
      <c r="D5363" t="s">
        <v>3780</v>
      </c>
      <c r="E5363" t="s">
        <v>59</v>
      </c>
      <c r="F5363" t="s">
        <v>60</v>
      </c>
      <c r="H5363" s="2">
        <v>45737</v>
      </c>
      <c r="I5363" s="2" t="s">
        <v>19</v>
      </c>
      <c r="J5363" s="3">
        <v>14893</v>
      </c>
      <c r="K5363" s="3">
        <v>9240</v>
      </c>
      <c r="L5363" s="3">
        <v>92.4</v>
      </c>
      <c r="M5363" s="7"/>
      <c r="N5363" s="4">
        <v>3.1300000000000001E-2</v>
      </c>
      <c r="O5363" s="5">
        <v>3.6999999999999998E-2</v>
      </c>
    </row>
    <row r="5364" spans="1:15" hidden="1" x14ac:dyDescent="0.3">
      <c r="A5364" t="s">
        <v>2156</v>
      </c>
      <c r="B5364" t="s">
        <v>1068</v>
      </c>
      <c r="C5364" t="s">
        <v>325</v>
      </c>
      <c r="D5364" t="s">
        <v>3663</v>
      </c>
      <c r="E5364" t="s">
        <v>51</v>
      </c>
      <c r="F5364" t="s">
        <v>52</v>
      </c>
      <c r="H5364" s="2">
        <v>45737</v>
      </c>
      <c r="I5364" s="2" t="s">
        <v>19</v>
      </c>
      <c r="J5364" s="3">
        <v>59215</v>
      </c>
      <c r="K5364" s="3">
        <v>35922</v>
      </c>
      <c r="L5364" s="3">
        <v>359.22</v>
      </c>
      <c r="M5364" s="7"/>
      <c r="N5364" s="4">
        <v>3.1300000000000001E-2</v>
      </c>
      <c r="O5364" s="5">
        <v>3.6999999999999998E-2</v>
      </c>
    </row>
    <row r="5365" spans="1:15" hidden="1" x14ac:dyDescent="0.3">
      <c r="A5365" t="s">
        <v>2156</v>
      </c>
      <c r="B5365" t="s">
        <v>1070</v>
      </c>
      <c r="C5365" t="s">
        <v>44</v>
      </c>
      <c r="D5365" t="s">
        <v>3369</v>
      </c>
      <c r="E5365" t="s">
        <v>158</v>
      </c>
      <c r="F5365" t="s">
        <v>159</v>
      </c>
      <c r="H5365" s="2">
        <v>45737</v>
      </c>
      <c r="I5365" s="2" t="s">
        <v>19</v>
      </c>
      <c r="J5365" s="3">
        <v>49883</v>
      </c>
      <c r="K5365" s="3">
        <v>30959</v>
      </c>
      <c r="L5365" s="3">
        <v>309.58</v>
      </c>
      <c r="M5365" s="7"/>
      <c r="N5365" s="4">
        <v>3.1300000000000001E-2</v>
      </c>
      <c r="O5365" s="5">
        <v>3.6999999999999998E-2</v>
      </c>
    </row>
    <row r="5366" spans="1:15" hidden="1" x14ac:dyDescent="0.3">
      <c r="A5366" t="s">
        <v>2156</v>
      </c>
      <c r="B5366" t="s">
        <v>1072</v>
      </c>
      <c r="C5366" t="s">
        <v>44</v>
      </c>
      <c r="D5366" t="s">
        <v>3394</v>
      </c>
      <c r="E5366" t="s">
        <v>81</v>
      </c>
      <c r="F5366" t="s">
        <v>82</v>
      </c>
      <c r="H5366" s="2">
        <v>45737</v>
      </c>
      <c r="I5366" s="2" t="s">
        <v>19</v>
      </c>
      <c r="J5366" s="3">
        <v>121148</v>
      </c>
      <c r="K5366" s="3">
        <v>73493</v>
      </c>
      <c r="L5366" s="3">
        <v>734.92</v>
      </c>
      <c r="M5366" s="7"/>
      <c r="N5366" s="4">
        <v>3.1300000000000001E-2</v>
      </c>
      <c r="O5366" s="5">
        <v>3.6999999999999998E-2</v>
      </c>
    </row>
    <row r="5367" spans="1:15" hidden="1" x14ac:dyDescent="0.3">
      <c r="A5367" t="s">
        <v>2156</v>
      </c>
      <c r="B5367" t="s">
        <v>1293</v>
      </c>
      <c r="C5367" t="s">
        <v>44</v>
      </c>
      <c r="D5367" t="s">
        <v>3525</v>
      </c>
      <c r="E5367" t="s">
        <v>51</v>
      </c>
      <c r="F5367" t="s">
        <v>52</v>
      </c>
      <c r="H5367" s="2">
        <v>45737</v>
      </c>
      <c r="I5367" s="2" t="s">
        <v>19</v>
      </c>
      <c r="J5367" s="3">
        <v>262177</v>
      </c>
      <c r="K5367" s="3">
        <v>174401.85</v>
      </c>
      <c r="L5367" s="3">
        <v>1744.02</v>
      </c>
      <c r="M5367" s="7"/>
      <c r="N5367" s="4">
        <v>3.1300000000000001E-2</v>
      </c>
      <c r="O5367" s="5">
        <v>3.6999999999999998E-2</v>
      </c>
    </row>
    <row r="5368" spans="1:15" hidden="1" x14ac:dyDescent="0.3">
      <c r="A5368" t="s">
        <v>2156</v>
      </c>
      <c r="B5368" t="s">
        <v>1339</v>
      </c>
      <c r="C5368" t="s">
        <v>41</v>
      </c>
      <c r="D5368" t="s">
        <v>3407</v>
      </c>
      <c r="E5368" t="s">
        <v>77</v>
      </c>
      <c r="F5368" t="s">
        <v>78</v>
      </c>
      <c r="H5368" s="2">
        <v>45737</v>
      </c>
      <c r="I5368" s="2" t="s">
        <v>19</v>
      </c>
      <c r="J5368" s="3">
        <v>23360</v>
      </c>
      <c r="K5368" s="3">
        <v>15890.93</v>
      </c>
      <c r="L5368" s="3">
        <v>158.91</v>
      </c>
      <c r="M5368" s="7"/>
      <c r="N5368" s="4">
        <v>3.1300000000000001E-2</v>
      </c>
      <c r="O5368" s="5">
        <v>3.6999999999999998E-2</v>
      </c>
    </row>
    <row r="5369" spans="1:15" hidden="1" x14ac:dyDescent="0.3">
      <c r="A5369" t="s">
        <v>2156</v>
      </c>
      <c r="B5369" t="s">
        <v>163</v>
      </c>
      <c r="C5369" t="s">
        <v>41</v>
      </c>
      <c r="D5369" t="s">
        <v>3408</v>
      </c>
      <c r="E5369" t="s">
        <v>22</v>
      </c>
      <c r="F5369" t="s">
        <v>23</v>
      </c>
      <c r="H5369" s="2">
        <v>45737</v>
      </c>
      <c r="I5369" s="2" t="s">
        <v>19</v>
      </c>
      <c r="J5369" s="3">
        <v>22265</v>
      </c>
      <c r="K5369" s="3">
        <v>15146.11</v>
      </c>
      <c r="L5369" s="3">
        <v>151.47999999999999</v>
      </c>
      <c r="M5369" s="7"/>
      <c r="N5369" s="4">
        <v>3.1300000000000001E-2</v>
      </c>
      <c r="O5369" s="5">
        <v>3.6999999999999998E-2</v>
      </c>
    </row>
    <row r="5370" spans="1:15" hidden="1" x14ac:dyDescent="0.3">
      <c r="A5370" t="s">
        <v>2156</v>
      </c>
      <c r="B5370" t="s">
        <v>1361</v>
      </c>
      <c r="C5370" t="s">
        <v>41</v>
      </c>
      <c r="D5370" t="s">
        <v>3410</v>
      </c>
      <c r="E5370" t="s">
        <v>432</v>
      </c>
      <c r="F5370" t="s">
        <v>433</v>
      </c>
      <c r="H5370" s="2">
        <v>45737</v>
      </c>
      <c r="I5370" s="2" t="s">
        <v>19</v>
      </c>
      <c r="J5370" s="3">
        <v>46556</v>
      </c>
      <c r="K5370" s="3">
        <v>31670.05</v>
      </c>
      <c r="L5370" s="3">
        <v>316.72000000000003</v>
      </c>
      <c r="M5370" s="7"/>
      <c r="N5370" s="4">
        <v>3.1300000000000001E-2</v>
      </c>
      <c r="O5370" s="5">
        <v>3.6999999999999998E-2</v>
      </c>
    </row>
    <row r="5371" spans="1:15" hidden="1" x14ac:dyDescent="0.3">
      <c r="A5371" t="s">
        <v>2156</v>
      </c>
      <c r="B5371" t="s">
        <v>2445</v>
      </c>
      <c r="C5371" t="s">
        <v>41</v>
      </c>
      <c r="D5371" t="s">
        <v>3918</v>
      </c>
      <c r="E5371" t="s">
        <v>16</v>
      </c>
      <c r="F5371" t="s">
        <v>17</v>
      </c>
      <c r="H5371" s="2">
        <v>45737</v>
      </c>
      <c r="I5371" s="2" t="s">
        <v>19</v>
      </c>
      <c r="J5371" s="3">
        <v>29306</v>
      </c>
      <c r="K5371" s="3">
        <v>19935</v>
      </c>
      <c r="L5371" s="3">
        <v>199.34</v>
      </c>
      <c r="M5371" s="7"/>
      <c r="N5371" s="4">
        <v>3.1300000000000001E-2</v>
      </c>
      <c r="O5371" s="5">
        <v>3.6999999999999998E-2</v>
      </c>
    </row>
    <row r="5372" spans="1:15" hidden="1" x14ac:dyDescent="0.3">
      <c r="A5372" t="s">
        <v>2156</v>
      </c>
      <c r="B5372" t="s">
        <v>322</v>
      </c>
      <c r="C5372" t="s">
        <v>41</v>
      </c>
      <c r="D5372" t="s">
        <v>3919</v>
      </c>
      <c r="E5372" t="s">
        <v>35</v>
      </c>
      <c r="F5372" t="s">
        <v>36</v>
      </c>
      <c r="H5372" s="2">
        <v>45737</v>
      </c>
      <c r="I5372" s="2" t="s">
        <v>19</v>
      </c>
      <c r="J5372" s="3">
        <v>20625</v>
      </c>
      <c r="K5372" s="3">
        <v>14030</v>
      </c>
      <c r="L5372" s="3">
        <v>140.30000000000001</v>
      </c>
      <c r="M5372" s="7"/>
      <c r="N5372" s="4">
        <v>3.1300000000000001E-2</v>
      </c>
      <c r="O5372" s="5">
        <v>3.6999999999999998E-2</v>
      </c>
    </row>
    <row r="5373" spans="1:15" hidden="1" x14ac:dyDescent="0.3">
      <c r="A5373" t="s">
        <v>2156</v>
      </c>
      <c r="B5373" t="s">
        <v>327</v>
      </c>
      <c r="C5373" t="s">
        <v>41</v>
      </c>
      <c r="D5373" t="s">
        <v>3920</v>
      </c>
      <c r="E5373" t="s">
        <v>244</v>
      </c>
      <c r="F5373" t="s">
        <v>245</v>
      </c>
      <c r="H5373" s="2">
        <v>45737</v>
      </c>
      <c r="I5373" s="2" t="s">
        <v>19</v>
      </c>
      <c r="J5373" s="3">
        <v>10444</v>
      </c>
      <c r="K5373" s="3">
        <v>7153</v>
      </c>
      <c r="L5373" s="3">
        <v>71.53</v>
      </c>
      <c r="M5373" s="7"/>
      <c r="N5373" s="4">
        <v>3.1300000000000001E-2</v>
      </c>
      <c r="O5373" s="5">
        <v>3.6999999999999998E-2</v>
      </c>
    </row>
    <row r="5374" spans="1:15" hidden="1" x14ac:dyDescent="0.3">
      <c r="A5374" t="s">
        <v>2156</v>
      </c>
      <c r="B5374" t="s">
        <v>2914</v>
      </c>
      <c r="C5374" t="s">
        <v>41</v>
      </c>
      <c r="D5374" t="s">
        <v>3921</v>
      </c>
      <c r="E5374" t="s">
        <v>244</v>
      </c>
      <c r="F5374" t="s">
        <v>245</v>
      </c>
      <c r="H5374" s="2">
        <v>45737</v>
      </c>
      <c r="I5374" s="2" t="s">
        <v>19</v>
      </c>
      <c r="J5374" s="3">
        <v>19095</v>
      </c>
      <c r="K5374" s="3">
        <v>12989</v>
      </c>
      <c r="L5374" s="3">
        <v>129.88</v>
      </c>
      <c r="M5374" s="7"/>
      <c r="N5374" s="4">
        <v>3.1300000000000001E-2</v>
      </c>
      <c r="O5374" s="5">
        <v>3.6999999999999998E-2</v>
      </c>
    </row>
    <row r="5375" spans="1:15" hidden="1" x14ac:dyDescent="0.3">
      <c r="A5375" t="s">
        <v>2156</v>
      </c>
      <c r="B5375" t="s">
        <v>1873</v>
      </c>
      <c r="C5375" t="s">
        <v>44</v>
      </c>
      <c r="D5375" t="s">
        <v>4030</v>
      </c>
      <c r="E5375" t="s">
        <v>59</v>
      </c>
      <c r="F5375" t="s">
        <v>60</v>
      </c>
      <c r="H5375" s="2">
        <v>45737</v>
      </c>
      <c r="I5375" s="2" t="s">
        <v>19</v>
      </c>
      <c r="J5375" s="3">
        <v>68459</v>
      </c>
      <c r="K5375" s="3">
        <v>45539</v>
      </c>
      <c r="L5375" s="3">
        <v>455.39</v>
      </c>
      <c r="M5375" s="7"/>
      <c r="N5375" s="4">
        <v>3.1300000000000001E-2</v>
      </c>
      <c r="O5375" s="5">
        <v>3.6999999999999998E-2</v>
      </c>
    </row>
    <row r="5376" spans="1:15" hidden="1" x14ac:dyDescent="0.3">
      <c r="A5376" t="s">
        <v>2156</v>
      </c>
      <c r="B5376" t="s">
        <v>1138</v>
      </c>
      <c r="C5376" t="s">
        <v>41</v>
      </c>
      <c r="D5376" t="s">
        <v>4003</v>
      </c>
      <c r="E5376" t="s">
        <v>244</v>
      </c>
      <c r="F5376" t="s">
        <v>245</v>
      </c>
      <c r="H5376" s="2">
        <v>45737</v>
      </c>
      <c r="I5376" s="2" t="s">
        <v>19</v>
      </c>
      <c r="J5376" s="3">
        <v>22582</v>
      </c>
      <c r="K5376" s="3">
        <v>15390</v>
      </c>
      <c r="L5376" s="3">
        <v>153.9</v>
      </c>
      <c r="M5376" s="7"/>
      <c r="N5376" s="4">
        <v>3.1300000000000001E-2</v>
      </c>
      <c r="O5376" s="5">
        <v>3.6999999999999998E-2</v>
      </c>
    </row>
    <row r="5377" spans="1:15" hidden="1" x14ac:dyDescent="0.3">
      <c r="A5377" t="s">
        <v>2156</v>
      </c>
      <c r="B5377" t="s">
        <v>1146</v>
      </c>
      <c r="C5377" t="s">
        <v>41</v>
      </c>
      <c r="D5377" t="s">
        <v>4004</v>
      </c>
      <c r="E5377" t="s">
        <v>16</v>
      </c>
      <c r="F5377" t="s">
        <v>17</v>
      </c>
      <c r="H5377" s="2">
        <v>45737</v>
      </c>
      <c r="I5377" s="2" t="s">
        <v>19</v>
      </c>
      <c r="J5377" s="3">
        <v>49969</v>
      </c>
      <c r="K5377" s="3">
        <v>34055</v>
      </c>
      <c r="L5377" s="3">
        <v>340.55</v>
      </c>
      <c r="M5377" s="7"/>
      <c r="N5377" s="4">
        <v>3.1300000000000001E-2</v>
      </c>
      <c r="O5377" s="5">
        <v>3.6999999999999998E-2</v>
      </c>
    </row>
    <row r="5378" spans="1:15" hidden="1" x14ac:dyDescent="0.3">
      <c r="A5378" t="s">
        <v>2156</v>
      </c>
      <c r="B5378" t="s">
        <v>1158</v>
      </c>
      <c r="C5378" t="s">
        <v>41</v>
      </c>
      <c r="D5378" t="s">
        <v>4005</v>
      </c>
      <c r="E5378" t="s">
        <v>22</v>
      </c>
      <c r="F5378" t="s">
        <v>23</v>
      </c>
      <c r="H5378" s="2">
        <v>45737</v>
      </c>
      <c r="I5378" s="2" t="s">
        <v>19</v>
      </c>
      <c r="J5378" s="3">
        <v>20464.47</v>
      </c>
      <c r="K5378" s="3">
        <v>13947</v>
      </c>
      <c r="L5378" s="3">
        <v>139.47</v>
      </c>
      <c r="M5378" s="7"/>
      <c r="N5378" s="4">
        <v>3.1300000000000001E-2</v>
      </c>
      <c r="O5378" s="5">
        <v>3.6999999999999998E-2</v>
      </c>
    </row>
    <row r="5379" spans="1:15" hidden="1" x14ac:dyDescent="0.3">
      <c r="A5379" t="s">
        <v>2156</v>
      </c>
      <c r="B5379" t="s">
        <v>1156</v>
      </c>
      <c r="C5379" t="s">
        <v>41</v>
      </c>
      <c r="D5379" t="s">
        <v>3904</v>
      </c>
      <c r="E5379" t="s">
        <v>59</v>
      </c>
      <c r="F5379" t="s">
        <v>60</v>
      </c>
      <c r="H5379" s="2">
        <v>45737</v>
      </c>
      <c r="I5379" s="2" t="s">
        <v>19</v>
      </c>
      <c r="J5379" s="3">
        <v>50337</v>
      </c>
      <c r="K5379" s="3">
        <v>34306</v>
      </c>
      <c r="L5379" s="3">
        <v>343.06</v>
      </c>
      <c r="M5379" s="7"/>
      <c r="N5379" s="4">
        <v>3.1300000000000001E-2</v>
      </c>
      <c r="O5379" s="5">
        <v>3.6999999999999998E-2</v>
      </c>
    </row>
    <row r="5380" spans="1:15" hidden="1" x14ac:dyDescent="0.3">
      <c r="A5380" t="s">
        <v>2156</v>
      </c>
      <c r="B5380" t="s">
        <v>223</v>
      </c>
      <c r="C5380" t="s">
        <v>41</v>
      </c>
      <c r="D5380" t="s">
        <v>3905</v>
      </c>
      <c r="E5380" t="s">
        <v>22</v>
      </c>
      <c r="F5380" t="s">
        <v>23</v>
      </c>
      <c r="H5380" s="2">
        <v>45737</v>
      </c>
      <c r="I5380" s="2" t="s">
        <v>19</v>
      </c>
      <c r="J5380" s="3">
        <v>9671</v>
      </c>
      <c r="K5380" s="3">
        <v>6591</v>
      </c>
      <c r="L5380" s="3">
        <v>65.900000000000006</v>
      </c>
      <c r="M5380" s="7"/>
      <c r="N5380" s="4">
        <v>3.1300000000000001E-2</v>
      </c>
      <c r="O5380" s="5">
        <v>3.6999999999999998E-2</v>
      </c>
    </row>
    <row r="5381" spans="1:15" hidden="1" x14ac:dyDescent="0.3">
      <c r="A5381" t="s">
        <v>2156</v>
      </c>
      <c r="B5381" t="s">
        <v>329</v>
      </c>
      <c r="C5381" t="s">
        <v>41</v>
      </c>
      <c r="D5381" t="s">
        <v>4087</v>
      </c>
      <c r="E5381" t="s">
        <v>135</v>
      </c>
      <c r="F5381" t="s">
        <v>136</v>
      </c>
      <c r="H5381" s="2">
        <v>45737</v>
      </c>
      <c r="I5381" s="2" t="s">
        <v>19</v>
      </c>
      <c r="J5381" s="3">
        <v>40451</v>
      </c>
      <c r="K5381" s="3">
        <v>27568</v>
      </c>
      <c r="L5381" s="3">
        <v>275.68</v>
      </c>
      <c r="M5381" s="7"/>
      <c r="N5381" s="4">
        <v>3.1300000000000001E-2</v>
      </c>
      <c r="O5381" s="5">
        <v>3.6999999999999998E-2</v>
      </c>
    </row>
    <row r="5382" spans="1:15" hidden="1" x14ac:dyDescent="0.3">
      <c r="A5382" t="s">
        <v>2156</v>
      </c>
      <c r="B5382" t="s">
        <v>2309</v>
      </c>
      <c r="C5382" t="s">
        <v>41</v>
      </c>
      <c r="D5382" t="s">
        <v>4088</v>
      </c>
      <c r="E5382" t="s">
        <v>910</v>
      </c>
      <c r="F5382" t="s">
        <v>52</v>
      </c>
      <c r="H5382" s="2">
        <v>45737</v>
      </c>
      <c r="I5382" s="2" t="s">
        <v>19</v>
      </c>
      <c r="J5382" s="3">
        <v>42452</v>
      </c>
      <c r="K5382" s="3">
        <v>28932</v>
      </c>
      <c r="L5382" s="3">
        <v>289.32</v>
      </c>
      <c r="M5382" s="7"/>
      <c r="N5382" s="4">
        <v>3.1300000000000001E-2</v>
      </c>
      <c r="O5382" s="5">
        <v>3.6999999999999998E-2</v>
      </c>
    </row>
    <row r="5383" spans="1:15" hidden="1" x14ac:dyDescent="0.3">
      <c r="A5383" t="s">
        <v>2156</v>
      </c>
      <c r="B5383" t="s">
        <v>333</v>
      </c>
      <c r="C5383" t="s">
        <v>41</v>
      </c>
      <c r="D5383" t="s">
        <v>4089</v>
      </c>
      <c r="E5383" t="s">
        <v>81</v>
      </c>
      <c r="F5383" t="s">
        <v>82</v>
      </c>
      <c r="H5383" s="2">
        <v>45737</v>
      </c>
      <c r="I5383" s="2" t="s">
        <v>19</v>
      </c>
      <c r="J5383" s="3">
        <v>41256</v>
      </c>
      <c r="K5383" s="3">
        <v>28117</v>
      </c>
      <c r="L5383" s="3">
        <v>281.17</v>
      </c>
      <c r="M5383" s="7"/>
      <c r="N5383" s="4">
        <v>3.1300000000000001E-2</v>
      </c>
      <c r="O5383" s="5">
        <v>3.6999999999999998E-2</v>
      </c>
    </row>
    <row r="5384" spans="1:15" hidden="1" x14ac:dyDescent="0.3">
      <c r="A5384" t="s">
        <v>2156</v>
      </c>
      <c r="B5384" t="s">
        <v>2720</v>
      </c>
      <c r="C5384" t="s">
        <v>41</v>
      </c>
      <c r="D5384" t="s">
        <v>4090</v>
      </c>
      <c r="E5384" t="s">
        <v>81</v>
      </c>
      <c r="F5384" t="s">
        <v>82</v>
      </c>
      <c r="H5384" s="2">
        <v>45737</v>
      </c>
      <c r="I5384" s="2" t="s">
        <v>19</v>
      </c>
      <c r="J5384" s="3">
        <v>21639</v>
      </c>
      <c r="K5384" s="3">
        <v>14747</v>
      </c>
      <c r="L5384" s="3">
        <v>147.47</v>
      </c>
      <c r="M5384" s="7"/>
      <c r="N5384" s="4">
        <v>3.1300000000000001E-2</v>
      </c>
      <c r="O5384" s="5">
        <v>3.6999999999999998E-2</v>
      </c>
    </row>
    <row r="5385" spans="1:15" hidden="1" x14ac:dyDescent="0.3">
      <c r="A5385" t="s">
        <v>2156</v>
      </c>
      <c r="B5385" t="s">
        <v>1922</v>
      </c>
      <c r="C5385" t="s">
        <v>41</v>
      </c>
      <c r="D5385" t="s">
        <v>4091</v>
      </c>
      <c r="E5385" t="s">
        <v>16</v>
      </c>
      <c r="F5385" t="s">
        <v>17</v>
      </c>
      <c r="H5385" s="2">
        <v>45737</v>
      </c>
      <c r="I5385" s="2" t="s">
        <v>19</v>
      </c>
      <c r="J5385" s="3">
        <v>45319</v>
      </c>
      <c r="K5385" s="3">
        <v>30886</v>
      </c>
      <c r="L5385" s="3">
        <v>308.86</v>
      </c>
      <c r="M5385" s="7"/>
      <c r="N5385" s="4">
        <v>3.1300000000000001E-2</v>
      </c>
      <c r="O5385" s="5">
        <v>3.6999999999999998E-2</v>
      </c>
    </row>
    <row r="5386" spans="1:15" hidden="1" x14ac:dyDescent="0.3">
      <c r="A5386" t="s">
        <v>2156</v>
      </c>
      <c r="B5386" t="s">
        <v>1205</v>
      </c>
      <c r="C5386" t="s">
        <v>41</v>
      </c>
      <c r="D5386" t="s">
        <v>4092</v>
      </c>
      <c r="E5386" t="s">
        <v>22</v>
      </c>
      <c r="F5386" t="s">
        <v>23</v>
      </c>
      <c r="H5386" s="2">
        <v>45737</v>
      </c>
      <c r="I5386" s="2" t="s">
        <v>19</v>
      </c>
      <c r="J5386" s="3">
        <v>14518</v>
      </c>
      <c r="K5386" s="3">
        <v>9894</v>
      </c>
      <c r="L5386" s="3">
        <v>98.94</v>
      </c>
      <c r="M5386" s="7"/>
      <c r="N5386" s="4">
        <v>3.1300000000000001E-2</v>
      </c>
      <c r="O5386" s="5">
        <v>3.6999999999999998E-2</v>
      </c>
    </row>
    <row r="5387" spans="1:15" hidden="1" x14ac:dyDescent="0.3">
      <c r="A5387" t="s">
        <v>2156</v>
      </c>
      <c r="B5387" t="s">
        <v>1209</v>
      </c>
      <c r="C5387" t="s">
        <v>41</v>
      </c>
      <c r="D5387" t="s">
        <v>4093</v>
      </c>
      <c r="E5387" t="s">
        <v>16</v>
      </c>
      <c r="F5387" t="s">
        <v>17</v>
      </c>
      <c r="H5387" s="2">
        <v>45737</v>
      </c>
      <c r="I5387" s="2" t="s">
        <v>19</v>
      </c>
      <c r="J5387" s="3">
        <v>18595</v>
      </c>
      <c r="K5387" s="3">
        <v>12673</v>
      </c>
      <c r="L5387" s="3">
        <v>126.72</v>
      </c>
      <c r="M5387" s="7"/>
      <c r="N5387" s="4">
        <v>3.1300000000000001E-2</v>
      </c>
      <c r="O5387" s="5">
        <v>3.6999999999999998E-2</v>
      </c>
    </row>
    <row r="5388" spans="1:15" hidden="1" x14ac:dyDescent="0.3">
      <c r="A5388" t="s">
        <v>2156</v>
      </c>
      <c r="B5388" t="s">
        <v>198</v>
      </c>
      <c r="C5388" t="s">
        <v>41</v>
      </c>
      <c r="D5388" t="s">
        <v>4094</v>
      </c>
      <c r="E5388" t="s">
        <v>26</v>
      </c>
      <c r="F5388" t="s">
        <v>27</v>
      </c>
      <c r="H5388" s="2">
        <v>45737</v>
      </c>
      <c r="I5388" s="2" t="s">
        <v>19</v>
      </c>
      <c r="J5388" s="3">
        <v>26764</v>
      </c>
      <c r="K5388" s="3">
        <v>17836</v>
      </c>
      <c r="L5388" s="3">
        <v>178.36</v>
      </c>
      <c r="M5388" s="7"/>
      <c r="N5388" s="4">
        <v>3.1300000000000001E-2</v>
      </c>
      <c r="O5388" s="5">
        <v>3.6999999999999998E-2</v>
      </c>
    </row>
    <row r="5389" spans="1:15" hidden="1" x14ac:dyDescent="0.3">
      <c r="A5389" t="s">
        <v>2156</v>
      </c>
      <c r="B5389" t="s">
        <v>2905</v>
      </c>
      <c r="C5389" t="s">
        <v>41</v>
      </c>
      <c r="D5389" t="s">
        <v>4095</v>
      </c>
      <c r="E5389" t="s">
        <v>77</v>
      </c>
      <c r="F5389" t="s">
        <v>78</v>
      </c>
      <c r="H5389" s="2">
        <v>45737</v>
      </c>
      <c r="I5389" s="2" t="s">
        <v>19</v>
      </c>
      <c r="J5389" s="3">
        <v>39142</v>
      </c>
      <c r="K5389" s="3">
        <v>26676</v>
      </c>
      <c r="L5389" s="3">
        <v>266.76</v>
      </c>
      <c r="M5389" s="7"/>
      <c r="N5389" s="4">
        <v>3.1300000000000001E-2</v>
      </c>
      <c r="O5389" s="5">
        <v>3.6999999999999998E-2</v>
      </c>
    </row>
    <row r="5390" spans="1:15" hidden="1" x14ac:dyDescent="0.3">
      <c r="A5390" t="s">
        <v>2156</v>
      </c>
      <c r="B5390" t="s">
        <v>339</v>
      </c>
      <c r="C5390" t="s">
        <v>41</v>
      </c>
      <c r="D5390" t="s">
        <v>4096</v>
      </c>
      <c r="E5390" t="s">
        <v>22</v>
      </c>
      <c r="F5390" t="s">
        <v>23</v>
      </c>
      <c r="H5390" s="2">
        <v>45737</v>
      </c>
      <c r="I5390" s="2" t="s">
        <v>19</v>
      </c>
      <c r="J5390" s="3">
        <v>5039</v>
      </c>
      <c r="K5390" s="3">
        <v>3434</v>
      </c>
      <c r="L5390" s="3">
        <v>34.340000000000003</v>
      </c>
      <c r="M5390" s="7"/>
      <c r="N5390" s="4">
        <v>3.1300000000000001E-2</v>
      </c>
      <c r="O5390" s="5">
        <v>3.6999999999999998E-2</v>
      </c>
    </row>
    <row r="5391" spans="1:15" hidden="1" x14ac:dyDescent="0.3">
      <c r="A5391" t="s">
        <v>2156</v>
      </c>
      <c r="B5391" t="s">
        <v>1228</v>
      </c>
      <c r="C5391" t="s">
        <v>44</v>
      </c>
      <c r="D5391" t="s">
        <v>4097</v>
      </c>
      <c r="E5391" t="s">
        <v>337</v>
      </c>
      <c r="F5391" t="s">
        <v>338</v>
      </c>
      <c r="H5391" s="2">
        <v>45737</v>
      </c>
      <c r="I5391" s="2" t="s">
        <v>19</v>
      </c>
      <c r="J5391" s="3">
        <v>15549</v>
      </c>
      <c r="K5391" s="3">
        <v>10597</v>
      </c>
      <c r="L5391" s="3">
        <v>105.96</v>
      </c>
      <c r="M5391" s="7"/>
      <c r="N5391" s="4">
        <v>3.1300000000000001E-2</v>
      </c>
      <c r="O5391" s="5">
        <v>3.6999999999999998E-2</v>
      </c>
    </row>
    <row r="5392" spans="1:15" hidden="1" x14ac:dyDescent="0.3">
      <c r="A5392" t="s">
        <v>2156</v>
      </c>
      <c r="B5392" t="s">
        <v>2309</v>
      </c>
      <c r="C5392" t="s">
        <v>41</v>
      </c>
      <c r="D5392" t="s">
        <v>4098</v>
      </c>
      <c r="E5392" t="s">
        <v>910</v>
      </c>
      <c r="F5392" t="s">
        <v>52</v>
      </c>
      <c r="H5392" s="2">
        <v>45737</v>
      </c>
      <c r="I5392" s="2" t="s">
        <v>19</v>
      </c>
      <c r="J5392" s="3">
        <v>22400</v>
      </c>
      <c r="K5392" s="3">
        <v>15266</v>
      </c>
      <c r="L5392" s="3">
        <v>152.66</v>
      </c>
      <c r="M5392" s="7"/>
      <c r="N5392" s="4">
        <v>3.1300000000000001E-2</v>
      </c>
      <c r="O5392" s="5">
        <v>3.6999999999999998E-2</v>
      </c>
    </row>
    <row r="5393" spans="1:15" hidden="1" x14ac:dyDescent="0.3">
      <c r="A5393" t="s">
        <v>2156</v>
      </c>
      <c r="B5393" t="s">
        <v>1219</v>
      </c>
      <c r="C5393" t="s">
        <v>44</v>
      </c>
      <c r="D5393" t="s">
        <v>4099</v>
      </c>
      <c r="E5393" t="s">
        <v>55</v>
      </c>
      <c r="F5393" t="s">
        <v>56</v>
      </c>
      <c r="H5393" s="2">
        <v>45737</v>
      </c>
      <c r="I5393" s="2" t="s">
        <v>19</v>
      </c>
      <c r="J5393" s="3">
        <v>39073</v>
      </c>
      <c r="K5393" s="3">
        <v>26629</v>
      </c>
      <c r="L5393" s="3">
        <v>266.27999999999997</v>
      </c>
      <c r="M5393" s="7"/>
      <c r="N5393" s="4">
        <v>3.1300000000000001E-2</v>
      </c>
      <c r="O5393" s="5">
        <v>3.6999999999999998E-2</v>
      </c>
    </row>
    <row r="5394" spans="1:15" hidden="1" x14ac:dyDescent="0.3">
      <c r="A5394" t="s">
        <v>2156</v>
      </c>
      <c r="B5394" t="s">
        <v>1186</v>
      </c>
      <c r="C5394" t="s">
        <v>44</v>
      </c>
      <c r="D5394" t="s">
        <v>2525</v>
      </c>
      <c r="E5394" t="s">
        <v>432</v>
      </c>
      <c r="F5394" t="s">
        <v>433</v>
      </c>
      <c r="H5394" s="2">
        <v>45737</v>
      </c>
      <c r="I5394" s="2" t="s">
        <v>19</v>
      </c>
      <c r="J5394" s="3">
        <v>100399</v>
      </c>
      <c r="K5394" s="3">
        <v>62411</v>
      </c>
      <c r="L5394" s="3">
        <v>624.11</v>
      </c>
      <c r="M5394" s="7"/>
      <c r="N5394" s="4">
        <v>3.1300000000000001E-2</v>
      </c>
      <c r="O5394" s="5">
        <v>3.6999999999999998E-2</v>
      </c>
    </row>
    <row r="5395" spans="1:15" hidden="1" x14ac:dyDescent="0.3">
      <c r="A5395" t="s">
        <v>2156</v>
      </c>
      <c r="B5395" t="s">
        <v>1186</v>
      </c>
      <c r="C5395" t="s">
        <v>217</v>
      </c>
      <c r="D5395" t="s">
        <v>2535</v>
      </c>
      <c r="E5395" t="s">
        <v>432</v>
      </c>
      <c r="F5395" t="s">
        <v>433</v>
      </c>
      <c r="H5395" s="2">
        <v>45737</v>
      </c>
      <c r="I5395" s="2" t="s">
        <v>19</v>
      </c>
      <c r="J5395" s="3">
        <v>23594</v>
      </c>
      <c r="K5395" s="3">
        <v>12006</v>
      </c>
      <c r="L5395" s="3">
        <v>120.05</v>
      </c>
      <c r="M5395" s="7"/>
      <c r="N5395" s="4">
        <v>3.1300000000000001E-2</v>
      </c>
      <c r="O5395" s="5">
        <v>3.6999999999999998E-2</v>
      </c>
    </row>
    <row r="5396" spans="1:15" hidden="1" x14ac:dyDescent="0.3">
      <c r="A5396" t="s">
        <v>2156</v>
      </c>
      <c r="B5396" t="s">
        <v>260</v>
      </c>
      <c r="C5396" t="s">
        <v>161</v>
      </c>
      <c r="D5396" t="s">
        <v>2280</v>
      </c>
      <c r="E5396" t="s">
        <v>59</v>
      </c>
      <c r="F5396" t="s">
        <v>60</v>
      </c>
      <c r="H5396" s="2">
        <v>45737</v>
      </c>
      <c r="I5396" s="2" t="s">
        <v>19</v>
      </c>
      <c r="J5396" s="3">
        <v>27212</v>
      </c>
      <c r="K5396" s="3">
        <v>20202.150000000001</v>
      </c>
      <c r="L5396" s="3">
        <v>202.02</v>
      </c>
      <c r="M5396" s="7"/>
      <c r="N5396" s="4">
        <v>3.1300000000000001E-2</v>
      </c>
      <c r="O5396" s="5">
        <v>3.6999999999999998E-2</v>
      </c>
    </row>
    <row r="5397" spans="1:15" hidden="1" x14ac:dyDescent="0.3">
      <c r="A5397" t="s">
        <v>2156</v>
      </c>
      <c r="B5397" t="s">
        <v>1418</v>
      </c>
      <c r="C5397" t="s">
        <v>161</v>
      </c>
      <c r="D5397" t="s">
        <v>1419</v>
      </c>
      <c r="E5397" t="s">
        <v>16</v>
      </c>
      <c r="F5397" t="s">
        <v>17</v>
      </c>
      <c r="H5397" s="2">
        <v>45737</v>
      </c>
      <c r="I5397" s="2" t="s">
        <v>19</v>
      </c>
      <c r="J5397" s="3">
        <v>9241</v>
      </c>
      <c r="K5397" s="3">
        <v>6906.49</v>
      </c>
      <c r="L5397" s="3">
        <v>69.06</v>
      </c>
      <c r="M5397" s="7"/>
      <c r="N5397" s="4">
        <v>3.1300000000000001E-2</v>
      </c>
      <c r="O5397" s="5">
        <v>3.6999999999999998E-2</v>
      </c>
    </row>
    <row r="5398" spans="1:15" hidden="1" x14ac:dyDescent="0.3">
      <c r="A5398" t="s">
        <v>2156</v>
      </c>
      <c r="B5398" t="s">
        <v>2281</v>
      </c>
      <c r="C5398" t="s">
        <v>161</v>
      </c>
      <c r="D5398" t="s">
        <v>2282</v>
      </c>
      <c r="E5398" t="s">
        <v>16</v>
      </c>
      <c r="F5398" t="s">
        <v>17</v>
      </c>
      <c r="H5398" s="2">
        <v>45737</v>
      </c>
      <c r="I5398" s="2" t="s">
        <v>19</v>
      </c>
      <c r="J5398" s="3">
        <v>7804</v>
      </c>
      <c r="K5398" s="3">
        <v>5793.63</v>
      </c>
      <c r="L5398" s="3">
        <v>57.94</v>
      </c>
      <c r="M5398" s="7"/>
      <c r="N5398" s="4">
        <v>3.1300000000000001E-2</v>
      </c>
      <c r="O5398" s="5">
        <v>3.6999999999999998E-2</v>
      </c>
    </row>
    <row r="5399" spans="1:15" hidden="1" x14ac:dyDescent="0.3">
      <c r="A5399" t="s">
        <v>2156</v>
      </c>
      <c r="B5399" t="s">
        <v>3674</v>
      </c>
      <c r="C5399" t="s">
        <v>161</v>
      </c>
      <c r="D5399" t="s">
        <v>4035</v>
      </c>
      <c r="E5399" t="s">
        <v>16</v>
      </c>
      <c r="F5399" t="s">
        <v>17</v>
      </c>
      <c r="H5399" s="2">
        <v>45737</v>
      </c>
      <c r="I5399" s="2" t="s">
        <v>19</v>
      </c>
      <c r="J5399" s="3">
        <v>60215</v>
      </c>
      <c r="K5399" s="3">
        <v>44702.96</v>
      </c>
      <c r="L5399" s="3">
        <v>447.03</v>
      </c>
      <c r="M5399" s="7"/>
      <c r="N5399" s="4">
        <v>3.1300000000000001E-2</v>
      </c>
      <c r="O5399" s="5">
        <v>3.6999999999999998E-2</v>
      </c>
    </row>
    <row r="5400" spans="1:15" hidden="1" x14ac:dyDescent="0.3">
      <c r="A5400" t="s">
        <v>2156</v>
      </c>
      <c r="B5400" t="s">
        <v>3609</v>
      </c>
      <c r="C5400" t="s">
        <v>161</v>
      </c>
      <c r="D5400" t="s">
        <v>4006</v>
      </c>
      <c r="E5400" t="s">
        <v>135</v>
      </c>
      <c r="F5400" t="s">
        <v>136</v>
      </c>
      <c r="H5400" s="2">
        <v>45737</v>
      </c>
      <c r="I5400" s="2" t="s">
        <v>19</v>
      </c>
      <c r="J5400" s="3">
        <v>7351</v>
      </c>
      <c r="K5400" s="3">
        <v>5348.07</v>
      </c>
      <c r="L5400" s="3">
        <v>53.48</v>
      </c>
      <c r="M5400" s="7"/>
      <c r="N5400" s="4">
        <v>3.1300000000000001E-2</v>
      </c>
      <c r="O5400" s="5">
        <v>3.6999999999999998E-2</v>
      </c>
    </row>
    <row r="5401" spans="1:15" hidden="1" x14ac:dyDescent="0.3">
      <c r="A5401" t="s">
        <v>2156</v>
      </c>
      <c r="B5401" t="s">
        <v>1170</v>
      </c>
      <c r="C5401" t="s">
        <v>161</v>
      </c>
      <c r="D5401" t="s">
        <v>1979</v>
      </c>
      <c r="E5401" t="s">
        <v>1082</v>
      </c>
      <c r="F5401" t="s">
        <v>1083</v>
      </c>
      <c r="H5401" s="2">
        <v>45737</v>
      </c>
      <c r="I5401" s="2" t="s">
        <v>19</v>
      </c>
      <c r="J5401" s="3">
        <v>20275</v>
      </c>
      <c r="K5401" s="3">
        <v>15079.63</v>
      </c>
      <c r="L5401" s="3">
        <v>150.80000000000001</v>
      </c>
      <c r="M5401" s="7"/>
      <c r="N5401" s="4">
        <v>3.1300000000000001E-2</v>
      </c>
      <c r="O5401" s="5">
        <v>3.6999999999999998E-2</v>
      </c>
    </row>
    <row r="5402" spans="1:15" hidden="1" x14ac:dyDescent="0.3">
      <c r="A5402" t="s">
        <v>2156</v>
      </c>
      <c r="B5402" t="s">
        <v>1432</v>
      </c>
      <c r="C5402" t="s">
        <v>161</v>
      </c>
      <c r="D5402" t="s">
        <v>1433</v>
      </c>
      <c r="E5402" t="s">
        <v>81</v>
      </c>
      <c r="F5402" t="s">
        <v>82</v>
      </c>
      <c r="H5402" s="2">
        <v>45737</v>
      </c>
      <c r="I5402" s="2" t="s">
        <v>19</v>
      </c>
      <c r="J5402" s="3">
        <v>19478</v>
      </c>
      <c r="K5402" s="3">
        <v>14487.15</v>
      </c>
      <c r="L5402" s="3">
        <v>144.87</v>
      </c>
      <c r="M5402" s="7"/>
      <c r="N5402" s="4">
        <v>3.1300000000000001E-2</v>
      </c>
      <c r="O5402" s="5">
        <v>3.6999999999999998E-2</v>
      </c>
    </row>
    <row r="5403" spans="1:15" hidden="1" x14ac:dyDescent="0.3">
      <c r="A5403" t="s">
        <v>2156</v>
      </c>
      <c r="B5403" t="s">
        <v>1436</v>
      </c>
      <c r="C5403" t="s">
        <v>161</v>
      </c>
      <c r="D5403" t="s">
        <v>1437</v>
      </c>
      <c r="E5403" t="s">
        <v>1082</v>
      </c>
      <c r="F5403" t="s">
        <v>1083</v>
      </c>
      <c r="H5403" s="2">
        <v>45737</v>
      </c>
      <c r="I5403" s="2" t="s">
        <v>19</v>
      </c>
      <c r="J5403" s="3">
        <v>26393</v>
      </c>
      <c r="K5403" s="3">
        <v>19630.55</v>
      </c>
      <c r="L5403" s="3">
        <v>196.31</v>
      </c>
      <c r="M5403" s="7"/>
      <c r="N5403" s="4">
        <v>3.1300000000000001E-2</v>
      </c>
      <c r="O5403" s="5">
        <v>3.6999999999999998E-2</v>
      </c>
    </row>
    <row r="5404" spans="1:15" hidden="1" x14ac:dyDescent="0.3">
      <c r="A5404" t="s">
        <v>2156</v>
      </c>
      <c r="B5404" t="s">
        <v>1986</v>
      </c>
      <c r="C5404" t="s">
        <v>161</v>
      </c>
      <c r="D5404" t="s">
        <v>2810</v>
      </c>
      <c r="E5404" t="s">
        <v>16</v>
      </c>
      <c r="F5404" t="s">
        <v>17</v>
      </c>
      <c r="H5404" s="2">
        <v>45737</v>
      </c>
      <c r="I5404" s="2" t="s">
        <v>19</v>
      </c>
      <c r="J5404" s="3">
        <v>22466</v>
      </c>
      <c r="K5404" s="3">
        <v>16709.41</v>
      </c>
      <c r="L5404" s="3">
        <v>167.09</v>
      </c>
      <c r="M5404" s="7"/>
      <c r="N5404" s="4">
        <v>3.1300000000000001E-2</v>
      </c>
      <c r="O5404" s="5">
        <v>3.6999999999999998E-2</v>
      </c>
    </row>
    <row r="5405" spans="1:15" hidden="1" x14ac:dyDescent="0.3">
      <c r="A5405" t="s">
        <v>2156</v>
      </c>
      <c r="B5405" t="s">
        <v>2846</v>
      </c>
      <c r="C5405" t="s">
        <v>161</v>
      </c>
      <c r="D5405" t="s">
        <v>4100</v>
      </c>
      <c r="E5405" t="s">
        <v>77</v>
      </c>
      <c r="F5405" t="s">
        <v>78</v>
      </c>
      <c r="H5405" s="2">
        <v>45737</v>
      </c>
      <c r="I5405" s="2" t="s">
        <v>19</v>
      </c>
      <c r="J5405" s="3">
        <v>10921</v>
      </c>
      <c r="K5405" s="3">
        <v>7387</v>
      </c>
      <c r="L5405" s="3">
        <v>73.87</v>
      </c>
      <c r="M5405" s="7"/>
      <c r="N5405" s="4">
        <v>3.1300000000000001E-2</v>
      </c>
      <c r="O5405" s="5">
        <v>3.6999999999999998E-2</v>
      </c>
    </row>
    <row r="5406" spans="1:15" hidden="1" x14ac:dyDescent="0.3">
      <c r="A5406" t="s">
        <v>2156</v>
      </c>
      <c r="B5406" t="s">
        <v>1481</v>
      </c>
      <c r="C5406" t="s">
        <v>161</v>
      </c>
      <c r="D5406" t="s">
        <v>4101</v>
      </c>
      <c r="E5406" t="s">
        <v>798</v>
      </c>
      <c r="F5406" t="s">
        <v>799</v>
      </c>
      <c r="H5406" s="2">
        <v>45737</v>
      </c>
      <c r="I5406" s="2" t="s">
        <v>19</v>
      </c>
      <c r="J5406" s="3">
        <v>43386</v>
      </c>
      <c r="K5406" s="3">
        <v>28702</v>
      </c>
      <c r="L5406" s="3">
        <v>287.01</v>
      </c>
      <c r="M5406" s="7"/>
      <c r="N5406" s="4">
        <v>3.1300000000000001E-2</v>
      </c>
      <c r="O5406" s="5">
        <v>3.6999999999999998E-2</v>
      </c>
    </row>
    <row r="5407" spans="1:15" hidden="1" x14ac:dyDescent="0.3">
      <c r="A5407" t="s">
        <v>6</v>
      </c>
      <c r="B5407" t="s">
        <v>198</v>
      </c>
      <c r="C5407" t="s">
        <v>14</v>
      </c>
      <c r="D5407" t="s">
        <v>2902</v>
      </c>
      <c r="E5407" t="s">
        <v>26</v>
      </c>
      <c r="F5407" t="s">
        <v>27</v>
      </c>
      <c r="G5407" t="s">
        <v>18</v>
      </c>
      <c r="H5407" s="2">
        <v>45738</v>
      </c>
      <c r="I5407" t="s">
        <v>19</v>
      </c>
      <c r="J5407" s="3">
        <v>201112</v>
      </c>
      <c r="K5407" s="3">
        <v>132802.22</v>
      </c>
      <c r="L5407" s="3">
        <v>6640.13</v>
      </c>
      <c r="M5407" s="6">
        <v>1</v>
      </c>
      <c r="N5407" s="4">
        <v>3.1300000000000001E-2</v>
      </c>
      <c r="O5407" s="5">
        <v>3.6999999999999998E-2</v>
      </c>
    </row>
    <row r="5408" spans="1:15" hidden="1" x14ac:dyDescent="0.3">
      <c r="A5408" t="s">
        <v>6</v>
      </c>
      <c r="B5408" t="s">
        <v>1522</v>
      </c>
      <c r="C5408" t="s">
        <v>14</v>
      </c>
      <c r="D5408" t="s">
        <v>1523</v>
      </c>
      <c r="E5408" t="s">
        <v>35</v>
      </c>
      <c r="F5408" t="s">
        <v>36</v>
      </c>
      <c r="G5408" t="s">
        <v>18</v>
      </c>
      <c r="H5408" s="2">
        <v>45738</v>
      </c>
      <c r="I5408" t="s">
        <v>19</v>
      </c>
      <c r="J5408" s="3">
        <v>116815</v>
      </c>
      <c r="K5408" s="3">
        <v>86722.14</v>
      </c>
      <c r="L5408" s="3">
        <v>4336.1099999999997</v>
      </c>
      <c r="M5408" s="6">
        <v>1</v>
      </c>
      <c r="N5408" s="4">
        <v>3.1300000000000001E-2</v>
      </c>
      <c r="O5408" s="5">
        <v>3.6999999999999998E-2</v>
      </c>
    </row>
    <row r="5409" spans="1:15" hidden="1" x14ac:dyDescent="0.3">
      <c r="A5409" t="s">
        <v>6</v>
      </c>
      <c r="B5409" t="s">
        <v>91</v>
      </c>
      <c r="C5409" t="s">
        <v>14</v>
      </c>
      <c r="D5409" t="s">
        <v>4075</v>
      </c>
      <c r="E5409" t="s">
        <v>35</v>
      </c>
      <c r="F5409" t="s">
        <v>36</v>
      </c>
      <c r="G5409" t="s">
        <v>18</v>
      </c>
      <c r="H5409" s="2">
        <v>45738</v>
      </c>
      <c r="I5409" t="s">
        <v>19</v>
      </c>
      <c r="J5409" s="3">
        <v>24332</v>
      </c>
      <c r="K5409" s="3">
        <v>16458.62</v>
      </c>
      <c r="L5409" s="3">
        <v>822.93</v>
      </c>
      <c r="M5409" s="6">
        <v>1</v>
      </c>
      <c r="N5409" s="4">
        <v>3.1300000000000001E-2</v>
      </c>
      <c r="O5409" s="5">
        <v>3.6999999999999998E-2</v>
      </c>
    </row>
    <row r="5410" spans="1:15" hidden="1" x14ac:dyDescent="0.3">
      <c r="A5410" t="s">
        <v>2156</v>
      </c>
      <c r="B5410" t="s">
        <v>198</v>
      </c>
      <c r="C5410" t="s">
        <v>14</v>
      </c>
      <c r="D5410" t="s">
        <v>2902</v>
      </c>
      <c r="E5410" t="s">
        <v>26</v>
      </c>
      <c r="F5410" t="s">
        <v>27</v>
      </c>
      <c r="H5410" s="2">
        <v>45738</v>
      </c>
      <c r="I5410" s="2" t="s">
        <v>19</v>
      </c>
      <c r="J5410" s="3">
        <v>201112</v>
      </c>
      <c r="K5410" s="3">
        <v>132802.22</v>
      </c>
      <c r="L5410" s="3">
        <v>1328.04</v>
      </c>
      <c r="M5410" s="7"/>
      <c r="N5410" s="4">
        <v>3.1300000000000001E-2</v>
      </c>
      <c r="O5410" s="5">
        <v>3.6999999999999998E-2</v>
      </c>
    </row>
    <row r="5411" spans="1:15" hidden="1" x14ac:dyDescent="0.3">
      <c r="A5411" t="s">
        <v>2156</v>
      </c>
      <c r="B5411" t="s">
        <v>1522</v>
      </c>
      <c r="C5411" t="s">
        <v>14</v>
      </c>
      <c r="D5411" t="s">
        <v>1523</v>
      </c>
      <c r="E5411" t="s">
        <v>35</v>
      </c>
      <c r="F5411" t="s">
        <v>36</v>
      </c>
      <c r="H5411" s="2">
        <v>45738</v>
      </c>
      <c r="I5411" s="2" t="s">
        <v>19</v>
      </c>
      <c r="J5411" s="3">
        <v>116815</v>
      </c>
      <c r="K5411" s="3">
        <v>86722.14</v>
      </c>
      <c r="L5411" s="3">
        <v>867.22</v>
      </c>
      <c r="M5411" s="7"/>
      <c r="N5411" s="4">
        <v>3.1300000000000001E-2</v>
      </c>
      <c r="O5411" s="5">
        <v>3.6999999999999998E-2</v>
      </c>
    </row>
    <row r="5412" spans="1:15" hidden="1" x14ac:dyDescent="0.3">
      <c r="A5412" t="s">
        <v>2156</v>
      </c>
      <c r="B5412" t="s">
        <v>91</v>
      </c>
      <c r="C5412" t="s">
        <v>14</v>
      </c>
      <c r="D5412" t="s">
        <v>4075</v>
      </c>
      <c r="E5412" t="s">
        <v>35</v>
      </c>
      <c r="F5412" t="s">
        <v>36</v>
      </c>
      <c r="H5412" s="2">
        <v>45738</v>
      </c>
      <c r="I5412" s="2" t="s">
        <v>19</v>
      </c>
      <c r="J5412" s="3">
        <v>24332</v>
      </c>
      <c r="K5412" s="3">
        <v>16458.62</v>
      </c>
      <c r="L5412" s="3">
        <v>164.58</v>
      </c>
      <c r="M5412" s="7"/>
      <c r="N5412" s="4">
        <v>3.1300000000000001E-2</v>
      </c>
      <c r="O5412" s="5">
        <v>3.6999999999999998E-2</v>
      </c>
    </row>
    <row r="5413" spans="1:15" hidden="1" x14ac:dyDescent="0.3">
      <c r="A5413" t="s">
        <v>6</v>
      </c>
      <c r="B5413" t="s">
        <v>2873</v>
      </c>
      <c r="C5413" t="s">
        <v>161</v>
      </c>
      <c r="D5413" t="s">
        <v>4074</v>
      </c>
      <c r="E5413" t="s">
        <v>35</v>
      </c>
      <c r="F5413" t="s">
        <v>36</v>
      </c>
      <c r="G5413" t="s">
        <v>18</v>
      </c>
      <c r="H5413" s="2">
        <v>45739</v>
      </c>
      <c r="I5413" t="s">
        <v>19</v>
      </c>
      <c r="J5413" s="3">
        <v>8278</v>
      </c>
      <c r="K5413" s="3">
        <v>5599</v>
      </c>
      <c r="L5413" s="3">
        <v>279.94</v>
      </c>
      <c r="M5413" s="6">
        <v>1</v>
      </c>
      <c r="N5413" s="4">
        <v>3.1300000000000001E-2</v>
      </c>
      <c r="O5413" s="5">
        <v>3.6999999999999998E-2</v>
      </c>
    </row>
    <row r="5414" spans="1:15" hidden="1" x14ac:dyDescent="0.3">
      <c r="A5414" t="s">
        <v>2156</v>
      </c>
      <c r="B5414" t="s">
        <v>2873</v>
      </c>
      <c r="C5414" t="s">
        <v>161</v>
      </c>
      <c r="D5414" t="s">
        <v>4074</v>
      </c>
      <c r="E5414" t="s">
        <v>35</v>
      </c>
      <c r="F5414" t="s">
        <v>36</v>
      </c>
      <c r="H5414" s="2">
        <v>45739</v>
      </c>
      <c r="I5414" s="2" t="s">
        <v>19</v>
      </c>
      <c r="J5414" s="3">
        <v>8278</v>
      </c>
      <c r="K5414" s="3">
        <v>5599</v>
      </c>
      <c r="L5414" s="3">
        <v>55.98</v>
      </c>
      <c r="M5414" s="7"/>
      <c r="N5414" s="4">
        <v>3.1300000000000001E-2</v>
      </c>
      <c r="O5414" s="5">
        <v>3.6999999999999998E-2</v>
      </c>
    </row>
    <row r="5415" spans="1:15" hidden="1" x14ac:dyDescent="0.3">
      <c r="A5415" t="s">
        <v>6</v>
      </c>
      <c r="B5415" t="s">
        <v>183</v>
      </c>
      <c r="C5415" t="s">
        <v>161</v>
      </c>
      <c r="D5415" t="s">
        <v>184</v>
      </c>
      <c r="E5415" t="s">
        <v>35</v>
      </c>
      <c r="F5415" t="s">
        <v>36</v>
      </c>
      <c r="G5415" t="s">
        <v>18</v>
      </c>
      <c r="H5415" s="2">
        <v>45740</v>
      </c>
      <c r="I5415" t="s">
        <v>19</v>
      </c>
      <c r="J5415" s="3">
        <v>7894</v>
      </c>
      <c r="K5415" s="3">
        <v>5899.71</v>
      </c>
      <c r="L5415" s="3">
        <v>117.99</v>
      </c>
      <c r="M5415" s="6">
        <v>1</v>
      </c>
      <c r="N5415" s="4">
        <v>3.1300000000000001E-2</v>
      </c>
      <c r="O5415" s="5">
        <v>3.6999999999999998E-2</v>
      </c>
    </row>
    <row r="5416" spans="1:15" hidden="1" x14ac:dyDescent="0.3">
      <c r="A5416" t="s">
        <v>2156</v>
      </c>
      <c r="B5416" t="s">
        <v>183</v>
      </c>
      <c r="C5416" t="s">
        <v>161</v>
      </c>
      <c r="D5416" t="s">
        <v>184</v>
      </c>
      <c r="E5416" t="s">
        <v>35</v>
      </c>
      <c r="F5416" t="s">
        <v>36</v>
      </c>
      <c r="H5416" s="2">
        <v>45740</v>
      </c>
      <c r="I5416" s="2" t="s">
        <v>19</v>
      </c>
      <c r="J5416" s="3">
        <v>7894</v>
      </c>
      <c r="K5416" s="3">
        <v>5899.71</v>
      </c>
      <c r="L5416" s="3">
        <v>59</v>
      </c>
      <c r="M5416" s="7"/>
      <c r="N5416" s="4">
        <v>3.1300000000000001E-2</v>
      </c>
      <c r="O5416" s="5">
        <v>3.6999999999999998E-2</v>
      </c>
    </row>
    <row r="5417" spans="1:15" hidden="1" x14ac:dyDescent="0.3">
      <c r="A5417" t="s">
        <v>6</v>
      </c>
      <c r="B5417" t="s">
        <v>82</v>
      </c>
      <c r="C5417" t="s">
        <v>14</v>
      </c>
      <c r="D5417" t="s">
        <v>3207</v>
      </c>
      <c r="E5417" t="s">
        <v>81</v>
      </c>
      <c r="F5417" t="s">
        <v>82</v>
      </c>
      <c r="G5417" t="s">
        <v>18</v>
      </c>
      <c r="H5417" s="2">
        <v>45741</v>
      </c>
      <c r="I5417" t="s">
        <v>19</v>
      </c>
      <c r="J5417" s="3">
        <v>119392</v>
      </c>
      <c r="K5417" s="3">
        <v>71894.81</v>
      </c>
      <c r="L5417" s="3">
        <v>3594.79</v>
      </c>
      <c r="M5417" s="6">
        <v>1</v>
      </c>
      <c r="N5417" s="4">
        <v>3.1300000000000001E-2</v>
      </c>
      <c r="O5417" s="5">
        <v>3.6999999999999998E-2</v>
      </c>
    </row>
    <row r="5418" spans="1:15" hidden="1" x14ac:dyDescent="0.3">
      <c r="A5418" t="s">
        <v>6</v>
      </c>
      <c r="B5418" t="s">
        <v>3193</v>
      </c>
      <c r="C5418" t="s">
        <v>14</v>
      </c>
      <c r="D5418" t="s">
        <v>3611</v>
      </c>
      <c r="E5418" t="s">
        <v>798</v>
      </c>
      <c r="F5418" t="s">
        <v>799</v>
      </c>
      <c r="G5418" t="s">
        <v>18</v>
      </c>
      <c r="H5418" s="2">
        <v>45741</v>
      </c>
      <c r="I5418" t="s">
        <v>19</v>
      </c>
      <c r="J5418" s="3">
        <v>144282</v>
      </c>
      <c r="K5418" s="3">
        <v>104779.82</v>
      </c>
      <c r="L5418" s="3">
        <v>5238.99</v>
      </c>
      <c r="M5418" s="6">
        <v>1</v>
      </c>
      <c r="N5418" s="4">
        <v>3.1300000000000001E-2</v>
      </c>
      <c r="O5418" s="5">
        <v>3.6999999999999998E-2</v>
      </c>
    </row>
    <row r="5419" spans="1:15" hidden="1" x14ac:dyDescent="0.3">
      <c r="A5419" t="s">
        <v>6</v>
      </c>
      <c r="B5419" t="s">
        <v>915</v>
      </c>
      <c r="C5419" t="s">
        <v>14</v>
      </c>
      <c r="D5419" t="s">
        <v>3219</v>
      </c>
      <c r="E5419" t="s">
        <v>135</v>
      </c>
      <c r="F5419" t="s">
        <v>136</v>
      </c>
      <c r="G5419" t="s">
        <v>18</v>
      </c>
      <c r="H5419" s="2">
        <v>45741</v>
      </c>
      <c r="I5419" t="s">
        <v>19</v>
      </c>
      <c r="J5419" s="3">
        <v>27649</v>
      </c>
      <c r="K5419" s="3">
        <v>19585.310000000001</v>
      </c>
      <c r="L5419" s="3">
        <v>979.26</v>
      </c>
      <c r="M5419" s="6">
        <v>1</v>
      </c>
      <c r="N5419" s="4">
        <v>3.1300000000000001E-2</v>
      </c>
      <c r="O5419" s="5">
        <v>3.6999999999999998E-2</v>
      </c>
    </row>
    <row r="5420" spans="1:15" hidden="1" x14ac:dyDescent="0.3">
      <c r="A5420" t="s">
        <v>6</v>
      </c>
      <c r="B5420" t="s">
        <v>227</v>
      </c>
      <c r="C5420" t="s">
        <v>14</v>
      </c>
      <c r="D5420" t="s">
        <v>228</v>
      </c>
      <c r="E5420" t="s">
        <v>81</v>
      </c>
      <c r="F5420" t="s">
        <v>82</v>
      </c>
      <c r="G5420" t="s">
        <v>18</v>
      </c>
      <c r="H5420" s="2">
        <v>45741</v>
      </c>
      <c r="I5420" t="s">
        <v>19</v>
      </c>
      <c r="J5420" s="3">
        <v>66314</v>
      </c>
      <c r="K5420" s="3">
        <v>49322.39</v>
      </c>
      <c r="L5420" s="3">
        <v>2466.12</v>
      </c>
      <c r="M5420" s="6">
        <v>1</v>
      </c>
      <c r="N5420" s="4">
        <v>3.1300000000000001E-2</v>
      </c>
      <c r="O5420" s="5">
        <v>3.6999999999999998E-2</v>
      </c>
    </row>
    <row r="5421" spans="1:15" hidden="1" x14ac:dyDescent="0.3">
      <c r="A5421" t="s">
        <v>6</v>
      </c>
      <c r="B5421" t="s">
        <v>2132</v>
      </c>
      <c r="C5421" t="s">
        <v>41</v>
      </c>
      <c r="D5421" t="s">
        <v>4073</v>
      </c>
      <c r="E5421" t="s">
        <v>16</v>
      </c>
      <c r="F5421" t="s">
        <v>17</v>
      </c>
      <c r="G5421" t="s">
        <v>18</v>
      </c>
      <c r="H5421" s="2">
        <v>45741</v>
      </c>
      <c r="I5421" t="s">
        <v>19</v>
      </c>
      <c r="J5421" s="3">
        <v>32895.269999999997</v>
      </c>
      <c r="K5421" s="3">
        <v>22419</v>
      </c>
      <c r="L5421" s="3">
        <v>1120.95</v>
      </c>
      <c r="M5421" s="6">
        <v>1</v>
      </c>
      <c r="N5421" s="4">
        <v>3.1300000000000001E-2</v>
      </c>
      <c r="O5421" s="5">
        <v>3.6999999999999998E-2</v>
      </c>
    </row>
    <row r="5422" spans="1:15" hidden="1" x14ac:dyDescent="0.3">
      <c r="A5422" t="s">
        <v>2156</v>
      </c>
      <c r="B5422" t="s">
        <v>82</v>
      </c>
      <c r="C5422" t="s">
        <v>14</v>
      </c>
      <c r="D5422" t="s">
        <v>3207</v>
      </c>
      <c r="E5422" t="s">
        <v>81</v>
      </c>
      <c r="F5422" t="s">
        <v>82</v>
      </c>
      <c r="H5422" s="2">
        <v>45741</v>
      </c>
      <c r="I5422" s="2" t="s">
        <v>19</v>
      </c>
      <c r="J5422" s="3">
        <v>119392</v>
      </c>
      <c r="K5422" s="3">
        <v>71894.81</v>
      </c>
      <c r="L5422" s="3">
        <v>718.95</v>
      </c>
      <c r="M5422" s="7"/>
      <c r="N5422" s="4">
        <v>3.1300000000000001E-2</v>
      </c>
      <c r="O5422" s="5">
        <v>3.6999999999999998E-2</v>
      </c>
    </row>
    <row r="5423" spans="1:15" hidden="1" x14ac:dyDescent="0.3">
      <c r="A5423" t="s">
        <v>2156</v>
      </c>
      <c r="B5423" t="s">
        <v>3193</v>
      </c>
      <c r="C5423" t="s">
        <v>14</v>
      </c>
      <c r="D5423" t="s">
        <v>3611</v>
      </c>
      <c r="E5423" t="s">
        <v>798</v>
      </c>
      <c r="F5423" t="s">
        <v>799</v>
      </c>
      <c r="H5423" s="2">
        <v>45741</v>
      </c>
      <c r="I5423" s="2" t="s">
        <v>19</v>
      </c>
      <c r="J5423" s="3">
        <v>144282</v>
      </c>
      <c r="K5423" s="3">
        <v>104779.82</v>
      </c>
      <c r="L5423" s="3">
        <v>1047.8</v>
      </c>
      <c r="M5423" s="7"/>
      <c r="N5423" s="4">
        <v>3.1300000000000001E-2</v>
      </c>
      <c r="O5423" s="5">
        <v>3.6999999999999998E-2</v>
      </c>
    </row>
    <row r="5424" spans="1:15" hidden="1" x14ac:dyDescent="0.3">
      <c r="A5424" t="s">
        <v>2156</v>
      </c>
      <c r="B5424" t="s">
        <v>915</v>
      </c>
      <c r="C5424" t="s">
        <v>14</v>
      </c>
      <c r="D5424" t="s">
        <v>3219</v>
      </c>
      <c r="E5424" t="s">
        <v>135</v>
      </c>
      <c r="F5424" t="s">
        <v>136</v>
      </c>
      <c r="H5424" s="2">
        <v>45741</v>
      </c>
      <c r="I5424" s="2" t="s">
        <v>19</v>
      </c>
      <c r="J5424" s="3">
        <v>27649</v>
      </c>
      <c r="K5424" s="3">
        <v>19585.310000000001</v>
      </c>
      <c r="L5424" s="3">
        <v>195.85</v>
      </c>
      <c r="M5424" s="7"/>
      <c r="N5424" s="4">
        <v>3.1300000000000001E-2</v>
      </c>
      <c r="O5424" s="5">
        <v>3.6999999999999998E-2</v>
      </c>
    </row>
    <row r="5425" spans="1:15" hidden="1" x14ac:dyDescent="0.3">
      <c r="A5425" t="s">
        <v>2156</v>
      </c>
      <c r="B5425" t="s">
        <v>227</v>
      </c>
      <c r="C5425" t="s">
        <v>14</v>
      </c>
      <c r="D5425" t="s">
        <v>228</v>
      </c>
      <c r="E5425" t="s">
        <v>81</v>
      </c>
      <c r="F5425" t="s">
        <v>82</v>
      </c>
      <c r="H5425" s="2">
        <v>45741</v>
      </c>
      <c r="I5425" s="2" t="s">
        <v>19</v>
      </c>
      <c r="J5425" s="3">
        <v>66314</v>
      </c>
      <c r="K5425" s="3">
        <v>49322.39</v>
      </c>
      <c r="L5425" s="3">
        <v>493.22</v>
      </c>
      <c r="M5425" s="7"/>
      <c r="N5425" s="4">
        <v>3.1300000000000001E-2</v>
      </c>
      <c r="O5425" s="5">
        <v>3.6999999999999998E-2</v>
      </c>
    </row>
    <row r="5426" spans="1:15" hidden="1" x14ac:dyDescent="0.3">
      <c r="A5426" t="s">
        <v>2156</v>
      </c>
      <c r="B5426" t="s">
        <v>2132</v>
      </c>
      <c r="C5426" t="s">
        <v>41</v>
      </c>
      <c r="D5426" t="s">
        <v>4073</v>
      </c>
      <c r="E5426" t="s">
        <v>16</v>
      </c>
      <c r="F5426" t="s">
        <v>17</v>
      </c>
      <c r="H5426" s="2">
        <v>45741</v>
      </c>
      <c r="I5426" s="2" t="s">
        <v>19</v>
      </c>
      <c r="J5426" s="3">
        <v>32895.269999999997</v>
      </c>
      <c r="K5426" s="3">
        <v>22419</v>
      </c>
      <c r="L5426" s="3">
        <v>224.19</v>
      </c>
      <c r="M5426" s="7"/>
      <c r="N5426" s="4">
        <v>3.1300000000000001E-2</v>
      </c>
      <c r="O5426" s="5">
        <v>3.6999999999999998E-2</v>
      </c>
    </row>
    <row r="5427" spans="1:15" hidden="1" x14ac:dyDescent="0.3">
      <c r="A5427" t="s">
        <v>6</v>
      </c>
      <c r="B5427" t="s">
        <v>1505</v>
      </c>
      <c r="C5427" t="s">
        <v>14</v>
      </c>
      <c r="D5427" t="s">
        <v>3137</v>
      </c>
      <c r="E5427" t="s">
        <v>35</v>
      </c>
      <c r="F5427" t="s">
        <v>36</v>
      </c>
      <c r="G5427" t="s">
        <v>18</v>
      </c>
      <c r="H5427" s="2">
        <v>45742</v>
      </c>
      <c r="I5427" t="s">
        <v>19</v>
      </c>
      <c r="J5427" s="3">
        <v>65746</v>
      </c>
      <c r="K5427" s="3">
        <v>48540.93</v>
      </c>
      <c r="L5427" s="3">
        <v>2427.0500000000002</v>
      </c>
      <c r="M5427" s="6">
        <v>1</v>
      </c>
      <c r="N5427" s="4">
        <v>3.1300000000000001E-2</v>
      </c>
      <c r="O5427" s="5">
        <v>3.6999999999999998E-2</v>
      </c>
    </row>
    <row r="5428" spans="1:15" hidden="1" x14ac:dyDescent="0.3">
      <c r="A5428" t="s">
        <v>6</v>
      </c>
      <c r="B5428" t="s">
        <v>149</v>
      </c>
      <c r="C5428" t="s">
        <v>14</v>
      </c>
      <c r="D5428" t="s">
        <v>3157</v>
      </c>
      <c r="E5428" t="s">
        <v>51</v>
      </c>
      <c r="F5428" t="s">
        <v>52</v>
      </c>
      <c r="G5428" t="s">
        <v>18</v>
      </c>
      <c r="H5428" s="2">
        <v>45742</v>
      </c>
      <c r="I5428" t="s">
        <v>19</v>
      </c>
      <c r="J5428" s="3">
        <v>204933</v>
      </c>
      <c r="K5428" s="3">
        <v>148825.88</v>
      </c>
      <c r="L5428" s="3">
        <v>7441.29</v>
      </c>
      <c r="M5428" s="6">
        <v>1</v>
      </c>
      <c r="N5428" s="4">
        <v>3.1300000000000001E-2</v>
      </c>
      <c r="O5428" s="5">
        <v>3.6999999999999998E-2</v>
      </c>
    </row>
    <row r="5429" spans="1:15" hidden="1" x14ac:dyDescent="0.3">
      <c r="A5429" t="s">
        <v>6</v>
      </c>
      <c r="B5429" t="s">
        <v>2900</v>
      </c>
      <c r="C5429" t="s">
        <v>14</v>
      </c>
      <c r="D5429" t="s">
        <v>2901</v>
      </c>
      <c r="E5429" t="s">
        <v>51</v>
      </c>
      <c r="F5429" t="s">
        <v>52</v>
      </c>
      <c r="G5429" t="s">
        <v>18</v>
      </c>
      <c r="H5429" s="2">
        <v>45742</v>
      </c>
      <c r="I5429" t="s">
        <v>19</v>
      </c>
      <c r="J5429" s="3">
        <v>55996.18</v>
      </c>
      <c r="K5429" s="3">
        <v>41471.129999999997</v>
      </c>
      <c r="L5429" s="3">
        <v>2073.56</v>
      </c>
      <c r="M5429" s="6">
        <v>1</v>
      </c>
      <c r="N5429" s="4">
        <v>3.1300000000000001E-2</v>
      </c>
      <c r="O5429" s="5">
        <v>3.6999999999999998E-2</v>
      </c>
    </row>
    <row r="5430" spans="1:15" hidden="1" x14ac:dyDescent="0.3">
      <c r="A5430" t="s">
        <v>6</v>
      </c>
      <c r="B5430" t="s">
        <v>2900</v>
      </c>
      <c r="C5430" t="s">
        <v>14</v>
      </c>
      <c r="D5430" t="s">
        <v>2903</v>
      </c>
      <c r="E5430" t="s">
        <v>51</v>
      </c>
      <c r="F5430" t="s">
        <v>52</v>
      </c>
      <c r="G5430" t="s">
        <v>18</v>
      </c>
      <c r="H5430" s="2">
        <v>45742</v>
      </c>
      <c r="I5430" t="s">
        <v>19</v>
      </c>
      <c r="J5430" s="3">
        <v>44178.42</v>
      </c>
      <c r="K5430" s="3">
        <v>32665.48</v>
      </c>
      <c r="L5430" s="3">
        <v>1633.27</v>
      </c>
      <c r="M5430" s="6">
        <v>1</v>
      </c>
      <c r="N5430" s="4">
        <v>3.1300000000000001E-2</v>
      </c>
      <c r="O5430" s="5">
        <v>3.6999999999999998E-2</v>
      </c>
    </row>
    <row r="5431" spans="1:15" hidden="1" x14ac:dyDescent="0.3">
      <c r="A5431" t="s">
        <v>6</v>
      </c>
      <c r="B5431" t="s">
        <v>855</v>
      </c>
      <c r="C5431" t="s">
        <v>14</v>
      </c>
      <c r="D5431" t="s">
        <v>2481</v>
      </c>
      <c r="E5431" t="s">
        <v>55</v>
      </c>
      <c r="F5431" t="s">
        <v>56</v>
      </c>
      <c r="G5431" t="s">
        <v>18</v>
      </c>
      <c r="H5431" s="2">
        <v>45742</v>
      </c>
      <c r="I5431" t="s">
        <v>19</v>
      </c>
      <c r="J5431" s="3">
        <v>648968.74</v>
      </c>
      <c r="K5431" s="3">
        <v>385182</v>
      </c>
      <c r="L5431" s="3">
        <v>19259.07</v>
      </c>
      <c r="M5431" s="6">
        <v>1</v>
      </c>
      <c r="N5431" s="4">
        <v>3.1300000000000001E-2</v>
      </c>
      <c r="O5431" s="5">
        <v>3.6999999999999998E-2</v>
      </c>
    </row>
    <row r="5432" spans="1:15" hidden="1" x14ac:dyDescent="0.3">
      <c r="A5432" t="s">
        <v>6</v>
      </c>
      <c r="B5432" t="s">
        <v>1505</v>
      </c>
      <c r="C5432" t="s">
        <v>14</v>
      </c>
      <c r="D5432" t="s">
        <v>4071</v>
      </c>
      <c r="E5432" t="s">
        <v>35</v>
      </c>
      <c r="F5432" t="s">
        <v>36</v>
      </c>
      <c r="G5432" t="s">
        <v>18</v>
      </c>
      <c r="H5432" s="2">
        <v>45742</v>
      </c>
      <c r="I5432" t="s">
        <v>19</v>
      </c>
      <c r="J5432" s="3">
        <v>150771</v>
      </c>
      <c r="K5432" s="3">
        <v>111088.96000000001</v>
      </c>
      <c r="L5432" s="3">
        <v>5554.45</v>
      </c>
      <c r="M5432" s="6">
        <v>1</v>
      </c>
      <c r="N5432" s="4">
        <v>3.1300000000000001E-2</v>
      </c>
      <c r="O5432" s="5">
        <v>3.6999999999999998E-2</v>
      </c>
    </row>
    <row r="5433" spans="1:15" hidden="1" x14ac:dyDescent="0.3">
      <c r="A5433" t="s">
        <v>6</v>
      </c>
      <c r="B5433" t="s">
        <v>3931</v>
      </c>
      <c r="C5433" t="s">
        <v>14</v>
      </c>
      <c r="D5433" t="s">
        <v>3932</v>
      </c>
      <c r="E5433" t="s">
        <v>244</v>
      </c>
      <c r="F5433" t="s">
        <v>245</v>
      </c>
      <c r="G5433" t="s">
        <v>18</v>
      </c>
      <c r="H5433" s="2">
        <v>45742</v>
      </c>
      <c r="I5433" t="s">
        <v>19</v>
      </c>
      <c r="J5433" s="3">
        <v>94764</v>
      </c>
      <c r="K5433" s="3">
        <v>70171.78</v>
      </c>
      <c r="L5433" s="3">
        <v>3508.58</v>
      </c>
      <c r="M5433" s="6">
        <v>1</v>
      </c>
      <c r="N5433" s="4">
        <v>3.1300000000000001E-2</v>
      </c>
      <c r="O5433" s="5">
        <v>3.6999999999999998E-2</v>
      </c>
    </row>
    <row r="5434" spans="1:15" hidden="1" x14ac:dyDescent="0.3">
      <c r="A5434" t="s">
        <v>6</v>
      </c>
      <c r="B5434" t="s">
        <v>304</v>
      </c>
      <c r="C5434" t="s">
        <v>14</v>
      </c>
      <c r="D5434" t="s">
        <v>4072</v>
      </c>
      <c r="E5434" t="s">
        <v>306</v>
      </c>
      <c r="G5434" t="s">
        <v>18</v>
      </c>
      <c r="H5434" s="2">
        <v>45742</v>
      </c>
      <c r="I5434" t="s">
        <v>19</v>
      </c>
      <c r="J5434" s="3">
        <v>287633.75</v>
      </c>
      <c r="K5434" s="3">
        <v>190240</v>
      </c>
      <c r="L5434" s="3">
        <v>9512</v>
      </c>
      <c r="M5434" s="6">
        <v>1</v>
      </c>
      <c r="N5434" s="4">
        <v>3.1300000000000001E-2</v>
      </c>
      <c r="O5434" s="5">
        <v>3.6999999999999998E-2</v>
      </c>
    </row>
    <row r="5435" spans="1:15" hidden="1" x14ac:dyDescent="0.3">
      <c r="A5435" t="s">
        <v>6</v>
      </c>
      <c r="B5435" t="s">
        <v>149</v>
      </c>
      <c r="C5435" t="s">
        <v>161</v>
      </c>
      <c r="D5435" t="s">
        <v>2614</v>
      </c>
      <c r="E5435" t="s">
        <v>51</v>
      </c>
      <c r="F5435" t="s">
        <v>52</v>
      </c>
      <c r="G5435" t="s">
        <v>18</v>
      </c>
      <c r="H5435" s="2">
        <v>45742</v>
      </c>
      <c r="I5435" t="s">
        <v>19</v>
      </c>
      <c r="J5435" s="3">
        <v>101723</v>
      </c>
      <c r="K5435" s="3">
        <v>73872.88</v>
      </c>
      <c r="L5435" s="3">
        <v>3693.65</v>
      </c>
      <c r="M5435" s="6">
        <v>1</v>
      </c>
      <c r="N5435" s="4">
        <v>3.1300000000000001E-2</v>
      </c>
      <c r="O5435" s="5">
        <v>3.6999999999999998E-2</v>
      </c>
    </row>
    <row r="5436" spans="1:15" hidden="1" x14ac:dyDescent="0.3">
      <c r="A5436" t="s">
        <v>2156</v>
      </c>
      <c r="B5436" t="s">
        <v>2900</v>
      </c>
      <c r="C5436" t="s">
        <v>14</v>
      </c>
      <c r="D5436" t="s">
        <v>2901</v>
      </c>
      <c r="E5436" t="s">
        <v>51</v>
      </c>
      <c r="F5436" t="s">
        <v>52</v>
      </c>
      <c r="H5436" s="2">
        <v>45742</v>
      </c>
      <c r="I5436" s="2" t="s">
        <v>19</v>
      </c>
      <c r="J5436" s="3">
        <v>55996.18</v>
      </c>
      <c r="K5436" s="3">
        <v>41471.129999999997</v>
      </c>
      <c r="L5436" s="3">
        <v>414.71</v>
      </c>
      <c r="M5436" s="7"/>
      <c r="N5436" s="4">
        <v>3.1300000000000001E-2</v>
      </c>
      <c r="O5436" s="5">
        <v>3.6999999999999998E-2</v>
      </c>
    </row>
    <row r="5437" spans="1:15" hidden="1" x14ac:dyDescent="0.3">
      <c r="A5437" t="s">
        <v>2156</v>
      </c>
      <c r="B5437" t="s">
        <v>2900</v>
      </c>
      <c r="C5437" t="s">
        <v>14</v>
      </c>
      <c r="D5437" t="s">
        <v>2903</v>
      </c>
      <c r="E5437" t="s">
        <v>51</v>
      </c>
      <c r="F5437" t="s">
        <v>52</v>
      </c>
      <c r="H5437" s="2">
        <v>45742</v>
      </c>
      <c r="I5437" s="2" t="s">
        <v>19</v>
      </c>
      <c r="J5437" s="3">
        <v>44178.42</v>
      </c>
      <c r="K5437" s="3">
        <v>32665.48</v>
      </c>
      <c r="L5437" s="3">
        <v>326.66000000000003</v>
      </c>
      <c r="M5437" s="7"/>
      <c r="N5437" s="4">
        <v>3.1300000000000001E-2</v>
      </c>
      <c r="O5437" s="5">
        <v>3.6999999999999998E-2</v>
      </c>
    </row>
    <row r="5438" spans="1:15" hidden="1" x14ac:dyDescent="0.3">
      <c r="A5438" t="s">
        <v>2156</v>
      </c>
      <c r="B5438" t="s">
        <v>855</v>
      </c>
      <c r="C5438" t="s">
        <v>14</v>
      </c>
      <c r="D5438" t="s">
        <v>2481</v>
      </c>
      <c r="E5438" t="s">
        <v>55</v>
      </c>
      <c r="F5438" t="s">
        <v>56</v>
      </c>
      <c r="H5438" s="2">
        <v>45742</v>
      </c>
      <c r="I5438" s="2" t="s">
        <v>19</v>
      </c>
      <c r="J5438" s="3">
        <v>648968.74</v>
      </c>
      <c r="K5438" s="3">
        <v>385182</v>
      </c>
      <c r="L5438" s="3">
        <v>3851.81</v>
      </c>
      <c r="M5438" s="7"/>
      <c r="N5438" s="4">
        <v>3.1300000000000001E-2</v>
      </c>
      <c r="O5438" s="5">
        <v>3.6999999999999998E-2</v>
      </c>
    </row>
    <row r="5439" spans="1:15" hidden="1" x14ac:dyDescent="0.3">
      <c r="A5439" t="s">
        <v>2156</v>
      </c>
      <c r="B5439" t="s">
        <v>1505</v>
      </c>
      <c r="C5439" t="s">
        <v>14</v>
      </c>
      <c r="D5439" t="s">
        <v>4071</v>
      </c>
      <c r="E5439" t="s">
        <v>35</v>
      </c>
      <c r="F5439" t="s">
        <v>36</v>
      </c>
      <c r="H5439" s="2">
        <v>45742</v>
      </c>
      <c r="I5439" s="2" t="s">
        <v>19</v>
      </c>
      <c r="J5439" s="3">
        <v>150771</v>
      </c>
      <c r="K5439" s="3">
        <v>111088.96000000001</v>
      </c>
      <c r="L5439" s="3">
        <v>1110.8900000000001</v>
      </c>
      <c r="M5439" s="7"/>
      <c r="N5439" s="4">
        <v>3.1300000000000001E-2</v>
      </c>
      <c r="O5439" s="5">
        <v>3.6999999999999998E-2</v>
      </c>
    </row>
    <row r="5440" spans="1:15" hidden="1" x14ac:dyDescent="0.3">
      <c r="A5440" t="s">
        <v>2156</v>
      </c>
      <c r="B5440" t="s">
        <v>3931</v>
      </c>
      <c r="C5440" t="s">
        <v>14</v>
      </c>
      <c r="D5440" t="s">
        <v>3932</v>
      </c>
      <c r="E5440" t="s">
        <v>244</v>
      </c>
      <c r="F5440" t="s">
        <v>245</v>
      </c>
      <c r="H5440" s="2">
        <v>45742</v>
      </c>
      <c r="I5440" s="2" t="s">
        <v>19</v>
      </c>
      <c r="J5440" s="3">
        <v>94764</v>
      </c>
      <c r="K5440" s="3">
        <v>70171.78</v>
      </c>
      <c r="L5440" s="3">
        <v>701.72</v>
      </c>
      <c r="M5440" s="7"/>
      <c r="N5440" s="4">
        <v>3.1300000000000001E-2</v>
      </c>
      <c r="O5440" s="5">
        <v>3.6999999999999998E-2</v>
      </c>
    </row>
    <row r="5441" spans="1:15" hidden="1" x14ac:dyDescent="0.3">
      <c r="A5441" t="s">
        <v>2156</v>
      </c>
      <c r="B5441" t="s">
        <v>304</v>
      </c>
      <c r="C5441" t="s">
        <v>14</v>
      </c>
      <c r="D5441" t="s">
        <v>4072</v>
      </c>
      <c r="E5441" t="s">
        <v>306</v>
      </c>
      <c r="H5441" s="2">
        <v>45742</v>
      </c>
      <c r="I5441" s="2" t="s">
        <v>19</v>
      </c>
      <c r="J5441" s="3">
        <v>287633.75</v>
      </c>
      <c r="K5441" s="3">
        <v>190240</v>
      </c>
      <c r="L5441" s="3">
        <v>1902.39</v>
      </c>
      <c r="M5441" s="7"/>
      <c r="N5441" s="4">
        <v>3.1300000000000001E-2</v>
      </c>
      <c r="O5441" s="5">
        <v>3.6999999999999998E-2</v>
      </c>
    </row>
    <row r="5442" spans="1:15" hidden="1" x14ac:dyDescent="0.3">
      <c r="A5442" t="s">
        <v>2156</v>
      </c>
      <c r="B5442" t="s">
        <v>149</v>
      </c>
      <c r="C5442" t="s">
        <v>161</v>
      </c>
      <c r="D5442" t="s">
        <v>2614</v>
      </c>
      <c r="E5442" t="s">
        <v>51</v>
      </c>
      <c r="F5442" t="s">
        <v>52</v>
      </c>
      <c r="H5442" s="2">
        <v>45742</v>
      </c>
      <c r="I5442" s="2" t="s">
        <v>19</v>
      </c>
      <c r="J5442" s="3">
        <v>101723</v>
      </c>
      <c r="K5442" s="3">
        <v>73872.88</v>
      </c>
      <c r="L5442" s="3">
        <v>738.73</v>
      </c>
      <c r="M5442" s="7"/>
      <c r="N5442" s="4">
        <v>3.1300000000000001E-2</v>
      </c>
      <c r="O5442" s="5">
        <v>3.6999999999999998E-2</v>
      </c>
    </row>
    <row r="5443" spans="1:15" hidden="1" x14ac:dyDescent="0.3">
      <c r="A5443" t="s">
        <v>6</v>
      </c>
      <c r="B5443" t="s">
        <v>2286</v>
      </c>
      <c r="C5443" t="s">
        <v>14</v>
      </c>
      <c r="D5443" t="s">
        <v>3169</v>
      </c>
      <c r="E5443" t="s">
        <v>16</v>
      </c>
      <c r="F5443" t="s">
        <v>17</v>
      </c>
      <c r="G5443" t="s">
        <v>18</v>
      </c>
      <c r="H5443" s="2">
        <v>45743</v>
      </c>
      <c r="I5443" t="s">
        <v>19</v>
      </c>
      <c r="J5443" s="3">
        <v>100627</v>
      </c>
      <c r="K5443" s="3">
        <v>74719.460000000006</v>
      </c>
      <c r="L5443" s="3">
        <v>3735.97</v>
      </c>
      <c r="M5443" s="6">
        <v>1</v>
      </c>
      <c r="N5443" s="4">
        <v>3.1300000000000001E-2</v>
      </c>
      <c r="O5443" s="5">
        <v>3.6999999999999998E-2</v>
      </c>
    </row>
    <row r="5444" spans="1:15" hidden="1" x14ac:dyDescent="0.3">
      <c r="A5444" t="s">
        <v>6</v>
      </c>
      <c r="B5444" t="s">
        <v>318</v>
      </c>
      <c r="C5444" t="s">
        <v>14</v>
      </c>
      <c r="D5444" t="s">
        <v>2198</v>
      </c>
      <c r="E5444" t="s">
        <v>16</v>
      </c>
      <c r="F5444" t="s">
        <v>17</v>
      </c>
      <c r="G5444" t="s">
        <v>18</v>
      </c>
      <c r="H5444" s="2">
        <v>45743</v>
      </c>
      <c r="I5444" t="s">
        <v>19</v>
      </c>
      <c r="J5444" s="3">
        <v>111951</v>
      </c>
      <c r="K5444" s="3">
        <v>83420.62</v>
      </c>
      <c r="L5444" s="3">
        <v>4171.03</v>
      </c>
      <c r="M5444" s="6">
        <v>1</v>
      </c>
      <c r="N5444" s="4">
        <v>3.1300000000000001E-2</v>
      </c>
      <c r="O5444" s="5">
        <v>3.6999999999999998E-2</v>
      </c>
    </row>
    <row r="5445" spans="1:15" hidden="1" x14ac:dyDescent="0.3">
      <c r="A5445" t="s">
        <v>6</v>
      </c>
      <c r="B5445" t="s">
        <v>312</v>
      </c>
      <c r="C5445" t="s">
        <v>14</v>
      </c>
      <c r="D5445" t="s">
        <v>3946</v>
      </c>
      <c r="E5445" t="s">
        <v>59</v>
      </c>
      <c r="F5445" t="s">
        <v>60</v>
      </c>
      <c r="G5445" t="s">
        <v>18</v>
      </c>
      <c r="H5445" s="2">
        <v>45743</v>
      </c>
      <c r="I5445" t="s">
        <v>19</v>
      </c>
      <c r="J5445" s="3">
        <v>673203</v>
      </c>
      <c r="K5445" s="3">
        <v>444541</v>
      </c>
      <c r="L5445" s="3">
        <v>22227.040000000001</v>
      </c>
      <c r="M5445" s="6">
        <v>1</v>
      </c>
      <c r="N5445" s="4">
        <v>3.1300000000000001E-2</v>
      </c>
      <c r="O5445" s="5">
        <v>3.6999999999999998E-2</v>
      </c>
    </row>
    <row r="5446" spans="1:15" hidden="1" x14ac:dyDescent="0.3">
      <c r="A5446" t="s">
        <v>6</v>
      </c>
      <c r="B5446" t="s">
        <v>211</v>
      </c>
      <c r="C5446" t="s">
        <v>41</v>
      </c>
      <c r="D5446" t="s">
        <v>3909</v>
      </c>
      <c r="E5446" t="s">
        <v>22</v>
      </c>
      <c r="F5446" t="s">
        <v>23</v>
      </c>
      <c r="G5446" t="s">
        <v>18</v>
      </c>
      <c r="H5446" s="2">
        <v>45743</v>
      </c>
      <c r="I5446" t="s">
        <v>19</v>
      </c>
      <c r="J5446" s="3">
        <v>31157</v>
      </c>
      <c r="K5446" s="3">
        <v>21194</v>
      </c>
      <c r="L5446" s="3">
        <v>1059.69</v>
      </c>
      <c r="M5446" s="6">
        <v>1</v>
      </c>
      <c r="N5446" s="4">
        <v>3.1300000000000001E-2</v>
      </c>
      <c r="O5446" s="5">
        <v>3.6999999999999998E-2</v>
      </c>
    </row>
    <row r="5447" spans="1:15" hidden="1" x14ac:dyDescent="0.3">
      <c r="A5447" t="s">
        <v>6</v>
      </c>
      <c r="B5447" t="s">
        <v>3885</v>
      </c>
      <c r="C5447" t="s">
        <v>161</v>
      </c>
      <c r="D5447" t="s">
        <v>3886</v>
      </c>
      <c r="E5447" t="s">
        <v>59</v>
      </c>
      <c r="F5447" t="s">
        <v>60</v>
      </c>
      <c r="G5447" t="s">
        <v>18</v>
      </c>
      <c r="H5447" s="2">
        <v>45743</v>
      </c>
      <c r="I5447" t="s">
        <v>19</v>
      </c>
      <c r="J5447" s="3">
        <v>16053</v>
      </c>
      <c r="K5447" s="3">
        <v>11917.52</v>
      </c>
      <c r="L5447" s="3">
        <v>595.88</v>
      </c>
      <c r="M5447" s="6">
        <v>1</v>
      </c>
      <c r="N5447" s="4">
        <v>3.1300000000000001E-2</v>
      </c>
      <c r="O5447" s="5">
        <v>3.6999999999999998E-2</v>
      </c>
    </row>
    <row r="5448" spans="1:15" hidden="1" x14ac:dyDescent="0.3">
      <c r="A5448" t="s">
        <v>6</v>
      </c>
      <c r="B5448" t="s">
        <v>190</v>
      </c>
      <c r="C5448" t="s">
        <v>161</v>
      </c>
      <c r="D5448" t="s">
        <v>191</v>
      </c>
      <c r="E5448" t="s">
        <v>51</v>
      </c>
      <c r="F5448" t="s">
        <v>52</v>
      </c>
      <c r="G5448" t="s">
        <v>18</v>
      </c>
      <c r="H5448" s="2">
        <v>45743</v>
      </c>
      <c r="I5448" t="s">
        <v>19</v>
      </c>
      <c r="J5448" s="3">
        <v>36568</v>
      </c>
      <c r="K5448" s="3">
        <v>27147.43</v>
      </c>
      <c r="L5448" s="3">
        <v>1357.37</v>
      </c>
      <c r="M5448" s="6">
        <v>1</v>
      </c>
      <c r="N5448" s="4">
        <v>3.1300000000000001E-2</v>
      </c>
      <c r="O5448" s="5">
        <v>3.6999999999999998E-2</v>
      </c>
    </row>
    <row r="5449" spans="1:15" hidden="1" x14ac:dyDescent="0.3">
      <c r="A5449" t="s">
        <v>2156</v>
      </c>
      <c r="B5449" t="s">
        <v>2286</v>
      </c>
      <c r="C5449" t="s">
        <v>14</v>
      </c>
      <c r="D5449" t="s">
        <v>3169</v>
      </c>
      <c r="E5449" t="s">
        <v>16</v>
      </c>
      <c r="F5449" t="s">
        <v>17</v>
      </c>
      <c r="H5449" s="2">
        <v>45743</v>
      </c>
      <c r="I5449" s="2" t="s">
        <v>19</v>
      </c>
      <c r="J5449" s="3">
        <v>100627</v>
      </c>
      <c r="K5449" s="3">
        <v>74719.460000000006</v>
      </c>
      <c r="L5449" s="3">
        <v>747.19</v>
      </c>
      <c r="M5449" s="7"/>
      <c r="N5449" s="4">
        <v>3.1300000000000001E-2</v>
      </c>
      <c r="O5449" s="5">
        <v>3.6999999999999998E-2</v>
      </c>
    </row>
    <row r="5450" spans="1:15" hidden="1" x14ac:dyDescent="0.3">
      <c r="A5450" t="s">
        <v>2156</v>
      </c>
      <c r="B5450" t="s">
        <v>318</v>
      </c>
      <c r="C5450" t="s">
        <v>14</v>
      </c>
      <c r="D5450" t="s">
        <v>2198</v>
      </c>
      <c r="E5450" t="s">
        <v>16</v>
      </c>
      <c r="F5450" t="s">
        <v>17</v>
      </c>
      <c r="H5450" s="2">
        <v>45743</v>
      </c>
      <c r="I5450" s="2" t="s">
        <v>19</v>
      </c>
      <c r="J5450" s="3">
        <v>111951</v>
      </c>
      <c r="K5450" s="3">
        <v>83420.62</v>
      </c>
      <c r="L5450" s="3">
        <v>834.21</v>
      </c>
      <c r="M5450" s="7"/>
      <c r="N5450" s="4">
        <v>3.1300000000000001E-2</v>
      </c>
      <c r="O5450" s="5">
        <v>3.6999999999999998E-2</v>
      </c>
    </row>
    <row r="5451" spans="1:15" hidden="1" x14ac:dyDescent="0.3">
      <c r="A5451" t="s">
        <v>2156</v>
      </c>
      <c r="B5451" t="s">
        <v>312</v>
      </c>
      <c r="C5451" t="s">
        <v>14</v>
      </c>
      <c r="D5451" t="s">
        <v>3946</v>
      </c>
      <c r="E5451" t="s">
        <v>59</v>
      </c>
      <c r="F5451" t="s">
        <v>60</v>
      </c>
      <c r="H5451" s="2">
        <v>45743</v>
      </c>
      <c r="I5451" s="2" t="s">
        <v>19</v>
      </c>
      <c r="J5451" s="3">
        <v>673203</v>
      </c>
      <c r="K5451" s="3">
        <v>444541</v>
      </c>
      <c r="L5451" s="3">
        <v>4445.3999999999996</v>
      </c>
      <c r="M5451" s="7"/>
      <c r="N5451" s="4">
        <v>3.1300000000000001E-2</v>
      </c>
      <c r="O5451" s="5">
        <v>3.6999999999999998E-2</v>
      </c>
    </row>
    <row r="5452" spans="1:15" hidden="1" x14ac:dyDescent="0.3">
      <c r="A5452" t="s">
        <v>2156</v>
      </c>
      <c r="B5452" t="s">
        <v>211</v>
      </c>
      <c r="C5452" t="s">
        <v>41</v>
      </c>
      <c r="D5452" t="s">
        <v>3909</v>
      </c>
      <c r="E5452" t="s">
        <v>22</v>
      </c>
      <c r="F5452" t="s">
        <v>23</v>
      </c>
      <c r="H5452" s="2">
        <v>45743</v>
      </c>
      <c r="I5452" s="2" t="s">
        <v>19</v>
      </c>
      <c r="J5452" s="3">
        <v>31157</v>
      </c>
      <c r="K5452" s="3">
        <v>21194</v>
      </c>
      <c r="L5452" s="3">
        <v>211.94</v>
      </c>
      <c r="M5452" s="7"/>
      <c r="N5452" s="4">
        <v>3.1300000000000001E-2</v>
      </c>
      <c r="O5452" s="5">
        <v>3.6999999999999998E-2</v>
      </c>
    </row>
    <row r="5453" spans="1:15" hidden="1" x14ac:dyDescent="0.3">
      <c r="A5453" t="s">
        <v>2156</v>
      </c>
      <c r="B5453" t="s">
        <v>3885</v>
      </c>
      <c r="C5453" t="s">
        <v>161</v>
      </c>
      <c r="D5453" t="s">
        <v>3886</v>
      </c>
      <c r="E5453" t="s">
        <v>59</v>
      </c>
      <c r="F5453" t="s">
        <v>60</v>
      </c>
      <c r="H5453" s="2">
        <v>45743</v>
      </c>
      <c r="I5453" s="2" t="s">
        <v>19</v>
      </c>
      <c r="J5453" s="3">
        <v>16053</v>
      </c>
      <c r="K5453" s="3">
        <v>11917.52</v>
      </c>
      <c r="L5453" s="3">
        <v>119.18</v>
      </c>
      <c r="M5453" s="7"/>
      <c r="N5453" s="4">
        <v>3.1300000000000001E-2</v>
      </c>
      <c r="O5453" s="5">
        <v>3.6999999999999998E-2</v>
      </c>
    </row>
    <row r="5454" spans="1:15" hidden="1" x14ac:dyDescent="0.3">
      <c r="A5454" t="s">
        <v>2156</v>
      </c>
      <c r="B5454" t="s">
        <v>190</v>
      </c>
      <c r="C5454" t="s">
        <v>161</v>
      </c>
      <c r="D5454" t="s">
        <v>191</v>
      </c>
      <c r="E5454" t="s">
        <v>51</v>
      </c>
      <c r="F5454" t="s">
        <v>52</v>
      </c>
      <c r="H5454" s="2">
        <v>45743</v>
      </c>
      <c r="I5454" s="2" t="s">
        <v>19</v>
      </c>
      <c r="J5454" s="3">
        <v>36568</v>
      </c>
      <c r="K5454" s="3">
        <v>27147.43</v>
      </c>
      <c r="L5454" s="3">
        <v>271.47000000000003</v>
      </c>
      <c r="M5454" s="7"/>
      <c r="N5454" s="4">
        <v>3.1300000000000001E-2</v>
      </c>
      <c r="O5454" s="5">
        <v>3.6999999999999998E-2</v>
      </c>
    </row>
    <row r="5455" spans="1:15" hidden="1" x14ac:dyDescent="0.3">
      <c r="A5455" t="s">
        <v>6</v>
      </c>
      <c r="B5455" t="s">
        <v>796</v>
      </c>
      <c r="C5455" t="s">
        <v>14</v>
      </c>
      <c r="D5455" t="s">
        <v>3248</v>
      </c>
      <c r="E5455" t="s">
        <v>798</v>
      </c>
      <c r="F5455" t="s">
        <v>799</v>
      </c>
      <c r="G5455" t="s">
        <v>18</v>
      </c>
      <c r="H5455" s="2">
        <v>45744</v>
      </c>
      <c r="I5455" t="s">
        <v>19</v>
      </c>
      <c r="J5455" s="3">
        <v>311769.51</v>
      </c>
      <c r="K5455" s="3">
        <v>189225</v>
      </c>
      <c r="L5455" s="3">
        <v>9461.2800000000007</v>
      </c>
      <c r="M5455" s="6">
        <v>1</v>
      </c>
      <c r="N5455" s="4">
        <v>3.1300000000000001E-2</v>
      </c>
      <c r="O5455" s="5">
        <v>3.6999999999999998E-2</v>
      </c>
    </row>
    <row r="5456" spans="1:15" hidden="1" x14ac:dyDescent="0.3">
      <c r="A5456" t="s">
        <v>6</v>
      </c>
      <c r="B5456" t="s">
        <v>2075</v>
      </c>
      <c r="C5456" t="s">
        <v>14</v>
      </c>
      <c r="D5456" t="s">
        <v>2076</v>
      </c>
      <c r="E5456" t="s">
        <v>16</v>
      </c>
      <c r="F5456" t="s">
        <v>17</v>
      </c>
      <c r="G5456" t="s">
        <v>18</v>
      </c>
      <c r="H5456" s="2">
        <v>45744</v>
      </c>
      <c r="I5456" t="s">
        <v>19</v>
      </c>
      <c r="J5456" s="3">
        <v>113965</v>
      </c>
      <c r="K5456" s="3">
        <v>84763.66</v>
      </c>
      <c r="L5456" s="3">
        <v>4238.18</v>
      </c>
      <c r="M5456" s="6">
        <v>1</v>
      </c>
      <c r="N5456" s="4">
        <v>3.1300000000000001E-2</v>
      </c>
      <c r="O5456" s="5">
        <v>3.6999999999999998E-2</v>
      </c>
    </row>
    <row r="5457" spans="1:15" hidden="1" x14ac:dyDescent="0.3">
      <c r="A5457" t="s">
        <v>6</v>
      </c>
      <c r="B5457" t="s">
        <v>2182</v>
      </c>
      <c r="C5457" t="s">
        <v>996</v>
      </c>
      <c r="D5457" t="s">
        <v>2858</v>
      </c>
      <c r="E5457" t="s">
        <v>81</v>
      </c>
      <c r="F5457" t="s">
        <v>82</v>
      </c>
      <c r="G5457" t="s">
        <v>18</v>
      </c>
      <c r="H5457" s="2">
        <v>45744</v>
      </c>
      <c r="I5457" t="s">
        <v>19</v>
      </c>
      <c r="J5457" s="3">
        <v>7009</v>
      </c>
      <c r="K5457" s="3">
        <v>3649</v>
      </c>
      <c r="L5457" s="3">
        <v>145.96</v>
      </c>
      <c r="M5457" s="6">
        <v>1</v>
      </c>
      <c r="N5457" s="4">
        <v>3.1300000000000001E-2</v>
      </c>
      <c r="O5457" s="5">
        <v>3.6999999999999998E-2</v>
      </c>
    </row>
    <row r="5458" spans="1:15" hidden="1" x14ac:dyDescent="0.3">
      <c r="A5458" t="s">
        <v>6</v>
      </c>
      <c r="B5458" t="s">
        <v>2182</v>
      </c>
      <c r="C5458" t="s">
        <v>996</v>
      </c>
      <c r="D5458" t="s">
        <v>2859</v>
      </c>
      <c r="E5458" t="s">
        <v>81</v>
      </c>
      <c r="F5458" t="s">
        <v>82</v>
      </c>
      <c r="G5458" t="s">
        <v>18</v>
      </c>
      <c r="H5458" s="2">
        <v>45744</v>
      </c>
      <c r="I5458" t="s">
        <v>19</v>
      </c>
      <c r="J5458" s="3">
        <v>5435</v>
      </c>
      <c r="K5458" s="3">
        <v>2829</v>
      </c>
      <c r="L5458" s="3">
        <v>113.16</v>
      </c>
      <c r="M5458" s="6">
        <v>1</v>
      </c>
      <c r="N5458" s="4">
        <v>3.1300000000000001E-2</v>
      </c>
      <c r="O5458" s="5">
        <v>3.6999999999999998E-2</v>
      </c>
    </row>
    <row r="5459" spans="1:15" hidden="1" x14ac:dyDescent="0.3">
      <c r="A5459" t="s">
        <v>6</v>
      </c>
      <c r="B5459" t="s">
        <v>1536</v>
      </c>
      <c r="C5459" t="s">
        <v>33</v>
      </c>
      <c r="D5459" t="s">
        <v>2538</v>
      </c>
      <c r="E5459" t="s">
        <v>22</v>
      </c>
      <c r="F5459" t="s">
        <v>23</v>
      </c>
      <c r="G5459" t="s">
        <v>18</v>
      </c>
      <c r="H5459" s="2">
        <v>45744</v>
      </c>
      <c r="I5459" t="s">
        <v>19</v>
      </c>
      <c r="J5459" s="3">
        <v>5302</v>
      </c>
      <c r="K5459" s="3">
        <v>2700</v>
      </c>
      <c r="L5459" s="3">
        <v>135</v>
      </c>
      <c r="M5459" s="6">
        <v>1</v>
      </c>
      <c r="N5459" s="4">
        <v>3.1300000000000001E-2</v>
      </c>
      <c r="O5459" s="5">
        <v>3.6999999999999998E-2</v>
      </c>
    </row>
    <row r="5460" spans="1:15" hidden="1" x14ac:dyDescent="0.3">
      <c r="A5460" t="s">
        <v>6</v>
      </c>
      <c r="B5460" t="s">
        <v>3646</v>
      </c>
      <c r="C5460" t="s">
        <v>41</v>
      </c>
      <c r="D5460" t="s">
        <v>3647</v>
      </c>
      <c r="E5460" t="s">
        <v>244</v>
      </c>
      <c r="F5460" t="s">
        <v>245</v>
      </c>
      <c r="G5460" t="s">
        <v>18</v>
      </c>
      <c r="H5460" s="2">
        <v>45744</v>
      </c>
      <c r="I5460" t="s">
        <v>19</v>
      </c>
      <c r="J5460" s="3">
        <v>-1</v>
      </c>
      <c r="K5460" s="3">
        <v>-202.45</v>
      </c>
      <c r="L5460" s="3">
        <v>-10.119999999999999</v>
      </c>
      <c r="M5460" s="6">
        <v>1</v>
      </c>
      <c r="N5460" s="4">
        <v>3.1300000000000001E-2</v>
      </c>
      <c r="O5460" s="5">
        <v>3.6999999999999998E-2</v>
      </c>
    </row>
    <row r="5461" spans="1:15" hidden="1" x14ac:dyDescent="0.3">
      <c r="A5461" t="s">
        <v>6</v>
      </c>
      <c r="B5461" t="s">
        <v>1503</v>
      </c>
      <c r="C5461" t="s">
        <v>44</v>
      </c>
      <c r="D5461" t="s">
        <v>4070</v>
      </c>
      <c r="E5461" t="s">
        <v>351</v>
      </c>
      <c r="F5461" t="s">
        <v>352</v>
      </c>
      <c r="G5461" t="s">
        <v>18</v>
      </c>
      <c r="H5461" s="2">
        <v>45744</v>
      </c>
      <c r="I5461" t="s">
        <v>19</v>
      </c>
      <c r="J5461" s="3">
        <v>18452</v>
      </c>
      <c r="K5461" s="3">
        <v>11470</v>
      </c>
      <c r="L5461" s="3">
        <v>573.5</v>
      </c>
      <c r="M5461" s="6">
        <v>1</v>
      </c>
      <c r="N5461" s="4">
        <v>3.1300000000000001E-2</v>
      </c>
      <c r="O5461" s="5">
        <v>3.6999999999999998E-2</v>
      </c>
    </row>
    <row r="5462" spans="1:15" hidden="1" x14ac:dyDescent="0.3">
      <c r="A5462" t="s">
        <v>6</v>
      </c>
      <c r="B5462" t="s">
        <v>48</v>
      </c>
      <c r="C5462" t="s">
        <v>49</v>
      </c>
      <c r="D5462" t="s">
        <v>2727</v>
      </c>
      <c r="E5462" t="s">
        <v>51</v>
      </c>
      <c r="F5462" t="s">
        <v>52</v>
      </c>
      <c r="G5462" t="s">
        <v>18</v>
      </c>
      <c r="H5462" s="2">
        <v>45744</v>
      </c>
      <c r="I5462" t="s">
        <v>19</v>
      </c>
      <c r="J5462" s="3">
        <v>139951</v>
      </c>
      <c r="K5462" s="3">
        <v>71215</v>
      </c>
      <c r="L5462" s="3">
        <v>4272.8999999999996</v>
      </c>
      <c r="M5462" s="6">
        <v>1</v>
      </c>
      <c r="N5462" s="4">
        <v>3.1300000000000001E-2</v>
      </c>
      <c r="O5462" s="5">
        <v>3.6999999999999998E-2</v>
      </c>
    </row>
    <row r="5463" spans="1:15" hidden="1" x14ac:dyDescent="0.3">
      <c r="A5463" t="s">
        <v>6</v>
      </c>
      <c r="B5463" t="s">
        <v>3249</v>
      </c>
      <c r="C5463" t="s">
        <v>161</v>
      </c>
      <c r="D5463" t="s">
        <v>3682</v>
      </c>
      <c r="E5463" t="s">
        <v>81</v>
      </c>
      <c r="F5463" t="s">
        <v>82</v>
      </c>
      <c r="G5463" t="s">
        <v>18</v>
      </c>
      <c r="H5463" s="2">
        <v>45744</v>
      </c>
      <c r="I5463" t="s">
        <v>19</v>
      </c>
      <c r="J5463" s="3">
        <v>15949</v>
      </c>
      <c r="K5463" s="3">
        <v>11572.18</v>
      </c>
      <c r="L5463" s="3">
        <v>578.61</v>
      </c>
      <c r="M5463" s="6">
        <v>1</v>
      </c>
      <c r="N5463" s="4">
        <v>3.1300000000000001E-2</v>
      </c>
      <c r="O5463" s="5">
        <v>3.6999999999999998E-2</v>
      </c>
    </row>
    <row r="5464" spans="1:15" hidden="1" x14ac:dyDescent="0.3">
      <c r="A5464" t="s">
        <v>2156</v>
      </c>
      <c r="B5464" t="s">
        <v>796</v>
      </c>
      <c r="C5464" t="s">
        <v>14</v>
      </c>
      <c r="D5464" t="s">
        <v>3248</v>
      </c>
      <c r="E5464" t="s">
        <v>798</v>
      </c>
      <c r="F5464" t="s">
        <v>799</v>
      </c>
      <c r="H5464" s="2">
        <v>45744</v>
      </c>
      <c r="I5464" s="2" t="s">
        <v>19</v>
      </c>
      <c r="J5464" s="3">
        <v>311769.51</v>
      </c>
      <c r="K5464" s="3">
        <v>189225</v>
      </c>
      <c r="L5464" s="3">
        <v>1892.25</v>
      </c>
      <c r="M5464" s="7"/>
      <c r="N5464" s="4">
        <v>3.1300000000000001E-2</v>
      </c>
      <c r="O5464" s="5">
        <v>3.6999999999999998E-2</v>
      </c>
    </row>
    <row r="5465" spans="1:15" hidden="1" x14ac:dyDescent="0.3">
      <c r="A5465" t="s">
        <v>2156</v>
      </c>
      <c r="B5465" t="s">
        <v>2075</v>
      </c>
      <c r="C5465" t="s">
        <v>14</v>
      </c>
      <c r="D5465" t="s">
        <v>2076</v>
      </c>
      <c r="E5465" t="s">
        <v>16</v>
      </c>
      <c r="F5465" t="s">
        <v>17</v>
      </c>
      <c r="H5465" s="2">
        <v>45744</v>
      </c>
      <c r="I5465" s="2" t="s">
        <v>19</v>
      </c>
      <c r="J5465" s="3">
        <v>113965</v>
      </c>
      <c r="K5465" s="3">
        <v>84763.66</v>
      </c>
      <c r="L5465" s="3">
        <v>847.64</v>
      </c>
      <c r="M5465" s="7"/>
      <c r="N5465" s="4">
        <v>3.1300000000000001E-2</v>
      </c>
      <c r="O5465" s="5">
        <v>3.6999999999999998E-2</v>
      </c>
    </row>
    <row r="5466" spans="1:15" hidden="1" x14ac:dyDescent="0.3">
      <c r="A5466" t="s">
        <v>2156</v>
      </c>
      <c r="B5466" t="s">
        <v>2182</v>
      </c>
      <c r="C5466" t="s">
        <v>996</v>
      </c>
      <c r="D5466" t="s">
        <v>2858</v>
      </c>
      <c r="E5466" t="s">
        <v>81</v>
      </c>
      <c r="F5466" t="s">
        <v>82</v>
      </c>
      <c r="H5466" s="2">
        <v>45744</v>
      </c>
      <c r="I5466" s="2" t="s">
        <v>19</v>
      </c>
      <c r="J5466" s="3">
        <v>7009</v>
      </c>
      <c r="K5466" s="3">
        <v>3649</v>
      </c>
      <c r="L5466" s="3">
        <v>36.49</v>
      </c>
      <c r="M5466" s="7"/>
      <c r="N5466" s="4">
        <v>3.1300000000000001E-2</v>
      </c>
      <c r="O5466" s="5">
        <v>3.6999999999999998E-2</v>
      </c>
    </row>
    <row r="5467" spans="1:15" hidden="1" x14ac:dyDescent="0.3">
      <c r="A5467" t="s">
        <v>2156</v>
      </c>
      <c r="B5467" t="s">
        <v>2182</v>
      </c>
      <c r="C5467" t="s">
        <v>996</v>
      </c>
      <c r="D5467" t="s">
        <v>2859</v>
      </c>
      <c r="E5467" t="s">
        <v>81</v>
      </c>
      <c r="F5467" t="s">
        <v>82</v>
      </c>
      <c r="H5467" s="2">
        <v>45744</v>
      </c>
      <c r="I5467" s="2" t="s">
        <v>19</v>
      </c>
      <c r="J5467" s="3">
        <v>5435</v>
      </c>
      <c r="K5467" s="3">
        <v>2829</v>
      </c>
      <c r="L5467" s="3">
        <v>28.29</v>
      </c>
      <c r="M5467" s="7"/>
      <c r="N5467" s="4">
        <v>3.1300000000000001E-2</v>
      </c>
      <c r="O5467" s="5">
        <v>3.6999999999999998E-2</v>
      </c>
    </row>
    <row r="5468" spans="1:15" hidden="1" x14ac:dyDescent="0.3">
      <c r="A5468" t="s">
        <v>2156</v>
      </c>
      <c r="B5468" t="s">
        <v>1536</v>
      </c>
      <c r="C5468" t="s">
        <v>33</v>
      </c>
      <c r="D5468" t="s">
        <v>2538</v>
      </c>
      <c r="E5468" t="s">
        <v>22</v>
      </c>
      <c r="F5468" t="s">
        <v>23</v>
      </c>
      <c r="H5468" s="2">
        <v>45744</v>
      </c>
      <c r="I5468" s="2" t="s">
        <v>19</v>
      </c>
      <c r="J5468" s="3">
        <v>5302</v>
      </c>
      <c r="K5468" s="3">
        <v>2700</v>
      </c>
      <c r="L5468" s="3">
        <v>26.99</v>
      </c>
      <c r="M5468" s="7"/>
      <c r="N5468" s="4">
        <v>3.1300000000000001E-2</v>
      </c>
      <c r="O5468" s="5">
        <v>3.6999999999999998E-2</v>
      </c>
    </row>
    <row r="5469" spans="1:15" hidden="1" x14ac:dyDescent="0.3">
      <c r="A5469" t="s">
        <v>2156</v>
      </c>
      <c r="B5469" t="s">
        <v>3646</v>
      </c>
      <c r="C5469" t="s">
        <v>41</v>
      </c>
      <c r="D5469" t="s">
        <v>3647</v>
      </c>
      <c r="E5469" t="s">
        <v>244</v>
      </c>
      <c r="F5469" t="s">
        <v>245</v>
      </c>
      <c r="H5469" s="2">
        <v>45744</v>
      </c>
      <c r="I5469" s="2" t="s">
        <v>19</v>
      </c>
      <c r="J5469" s="3">
        <v>-1</v>
      </c>
      <c r="K5469" s="3">
        <v>-202.45</v>
      </c>
      <c r="L5469" s="3">
        <v>-2.02</v>
      </c>
      <c r="M5469" s="7"/>
      <c r="N5469" s="4">
        <v>3.1300000000000001E-2</v>
      </c>
      <c r="O5469" s="5">
        <v>3.6999999999999998E-2</v>
      </c>
    </row>
    <row r="5470" spans="1:15" hidden="1" x14ac:dyDescent="0.3">
      <c r="A5470" t="s">
        <v>2156</v>
      </c>
      <c r="B5470" t="s">
        <v>1503</v>
      </c>
      <c r="C5470" t="s">
        <v>44</v>
      </c>
      <c r="D5470" t="s">
        <v>4070</v>
      </c>
      <c r="E5470" t="s">
        <v>351</v>
      </c>
      <c r="F5470" t="s">
        <v>352</v>
      </c>
      <c r="H5470" s="2">
        <v>45744</v>
      </c>
      <c r="I5470" s="2" t="s">
        <v>19</v>
      </c>
      <c r="J5470" s="3">
        <v>18452</v>
      </c>
      <c r="K5470" s="3">
        <v>11470</v>
      </c>
      <c r="L5470" s="3">
        <v>114.69</v>
      </c>
      <c r="M5470" s="7"/>
      <c r="N5470" s="4">
        <v>3.1300000000000001E-2</v>
      </c>
      <c r="O5470" s="5">
        <v>3.6999999999999998E-2</v>
      </c>
    </row>
    <row r="5471" spans="1:15" hidden="1" x14ac:dyDescent="0.3">
      <c r="A5471" t="s">
        <v>2156</v>
      </c>
      <c r="B5471" t="s">
        <v>48</v>
      </c>
      <c r="C5471" t="s">
        <v>49</v>
      </c>
      <c r="D5471" t="s">
        <v>2727</v>
      </c>
      <c r="E5471" t="s">
        <v>51</v>
      </c>
      <c r="F5471" t="s">
        <v>52</v>
      </c>
      <c r="H5471" s="2">
        <v>45744</v>
      </c>
      <c r="I5471" s="2" t="s">
        <v>19</v>
      </c>
      <c r="J5471" s="3">
        <v>139951</v>
      </c>
      <c r="K5471" s="3">
        <v>71215</v>
      </c>
      <c r="L5471" s="3">
        <v>712.15</v>
      </c>
      <c r="M5471" s="7"/>
      <c r="N5471" s="4">
        <v>3.1300000000000001E-2</v>
      </c>
      <c r="O5471" s="5">
        <v>3.6999999999999998E-2</v>
      </c>
    </row>
    <row r="5472" spans="1:15" hidden="1" x14ac:dyDescent="0.3">
      <c r="A5472" t="s">
        <v>2156</v>
      </c>
      <c r="B5472" t="s">
        <v>3249</v>
      </c>
      <c r="C5472" t="s">
        <v>161</v>
      </c>
      <c r="D5472" t="s">
        <v>3682</v>
      </c>
      <c r="E5472" t="s">
        <v>81</v>
      </c>
      <c r="F5472" t="s">
        <v>82</v>
      </c>
      <c r="H5472" s="2">
        <v>45744</v>
      </c>
      <c r="I5472" s="2" t="s">
        <v>19</v>
      </c>
      <c r="J5472" s="3">
        <v>15949</v>
      </c>
      <c r="K5472" s="3">
        <v>11572.18</v>
      </c>
      <c r="L5472" s="3">
        <v>115.71</v>
      </c>
      <c r="M5472" s="7"/>
      <c r="N5472" s="4">
        <v>3.1300000000000001E-2</v>
      </c>
      <c r="O5472" s="5">
        <v>3.6999999999999998E-2</v>
      </c>
    </row>
    <row r="5473" spans="1:15" hidden="1" x14ac:dyDescent="0.3">
      <c r="A5473" t="s">
        <v>6</v>
      </c>
      <c r="B5473" t="s">
        <v>2046</v>
      </c>
      <c r="C5473" t="s">
        <v>996</v>
      </c>
      <c r="D5473" t="s">
        <v>2047</v>
      </c>
      <c r="E5473" t="s">
        <v>35</v>
      </c>
      <c r="F5473" t="s">
        <v>36</v>
      </c>
      <c r="G5473" t="s">
        <v>18</v>
      </c>
      <c r="H5473" s="2">
        <v>45745</v>
      </c>
      <c r="I5473" t="s">
        <v>19</v>
      </c>
      <c r="J5473" s="3">
        <v>4513</v>
      </c>
      <c r="K5473" s="3">
        <v>2354</v>
      </c>
      <c r="L5473" s="3">
        <v>94.16</v>
      </c>
      <c r="M5473" s="6">
        <v>1</v>
      </c>
      <c r="N5473" s="4">
        <v>3.1300000000000001E-2</v>
      </c>
      <c r="O5473" s="5">
        <v>3.6999999999999998E-2</v>
      </c>
    </row>
    <row r="5474" spans="1:15" hidden="1" x14ac:dyDescent="0.3">
      <c r="A5474" t="s">
        <v>6</v>
      </c>
      <c r="B5474" t="s">
        <v>569</v>
      </c>
      <c r="C5474" t="s">
        <v>41</v>
      </c>
      <c r="D5474" t="s">
        <v>4068</v>
      </c>
      <c r="E5474" t="s">
        <v>35</v>
      </c>
      <c r="F5474" t="s">
        <v>36</v>
      </c>
      <c r="G5474" t="s">
        <v>18</v>
      </c>
      <c r="H5474" s="2">
        <v>45745</v>
      </c>
      <c r="I5474" t="s">
        <v>19</v>
      </c>
      <c r="J5474" s="3">
        <v>107735</v>
      </c>
      <c r="K5474" s="3">
        <v>73424.23</v>
      </c>
      <c r="L5474" s="3">
        <v>3671.21</v>
      </c>
      <c r="M5474" s="6">
        <v>1</v>
      </c>
      <c r="N5474" s="4">
        <v>3.1300000000000001E-2</v>
      </c>
      <c r="O5474" s="5">
        <v>3.6999999999999998E-2</v>
      </c>
    </row>
    <row r="5475" spans="1:15" hidden="1" x14ac:dyDescent="0.3">
      <c r="A5475" t="s">
        <v>6</v>
      </c>
      <c r="B5475" t="s">
        <v>1516</v>
      </c>
      <c r="C5475" t="s">
        <v>41</v>
      </c>
      <c r="D5475" t="s">
        <v>4069</v>
      </c>
      <c r="E5475" t="s">
        <v>22</v>
      </c>
      <c r="F5475" t="s">
        <v>23</v>
      </c>
      <c r="G5475" t="s">
        <v>18</v>
      </c>
      <c r="H5475" s="2">
        <v>45745</v>
      </c>
      <c r="I5475" t="s">
        <v>19</v>
      </c>
      <c r="J5475" s="3">
        <v>16875</v>
      </c>
      <c r="K5475" s="3">
        <v>11246</v>
      </c>
      <c r="L5475" s="3">
        <v>562.29999999999995</v>
      </c>
      <c r="M5475" s="6">
        <v>1</v>
      </c>
      <c r="N5475" s="4">
        <v>3.1300000000000001E-2</v>
      </c>
      <c r="O5475" s="5">
        <v>3.6999999999999998E-2</v>
      </c>
    </row>
    <row r="5476" spans="1:15" hidden="1" x14ac:dyDescent="0.3">
      <c r="A5476" t="s">
        <v>2156</v>
      </c>
      <c r="B5476" t="s">
        <v>2046</v>
      </c>
      <c r="C5476" t="s">
        <v>996</v>
      </c>
      <c r="D5476" t="s">
        <v>2047</v>
      </c>
      <c r="E5476" t="s">
        <v>35</v>
      </c>
      <c r="F5476" t="s">
        <v>36</v>
      </c>
      <c r="H5476" s="2">
        <v>45745</v>
      </c>
      <c r="I5476" s="2" t="s">
        <v>19</v>
      </c>
      <c r="J5476" s="3">
        <v>4513</v>
      </c>
      <c r="K5476" s="3">
        <v>2354</v>
      </c>
      <c r="L5476" s="3">
        <v>23.54</v>
      </c>
      <c r="M5476" s="7"/>
      <c r="N5476" s="4">
        <v>3.1300000000000001E-2</v>
      </c>
      <c r="O5476" s="5">
        <v>3.6999999999999998E-2</v>
      </c>
    </row>
    <row r="5477" spans="1:15" hidden="1" x14ac:dyDescent="0.3">
      <c r="A5477" t="s">
        <v>2156</v>
      </c>
      <c r="B5477" t="s">
        <v>569</v>
      </c>
      <c r="C5477" t="s">
        <v>41</v>
      </c>
      <c r="D5477" t="s">
        <v>4068</v>
      </c>
      <c r="E5477" t="s">
        <v>35</v>
      </c>
      <c r="F5477" t="s">
        <v>36</v>
      </c>
      <c r="H5477" s="2">
        <v>45745</v>
      </c>
      <c r="I5477" s="2" t="s">
        <v>19</v>
      </c>
      <c r="J5477" s="3">
        <v>107735</v>
      </c>
      <c r="K5477" s="3">
        <v>73424.23</v>
      </c>
      <c r="L5477" s="3">
        <v>734.24</v>
      </c>
      <c r="M5477" s="7"/>
      <c r="N5477" s="4">
        <v>3.1300000000000001E-2</v>
      </c>
      <c r="O5477" s="5">
        <v>3.6999999999999998E-2</v>
      </c>
    </row>
    <row r="5478" spans="1:15" hidden="1" x14ac:dyDescent="0.3">
      <c r="A5478" t="s">
        <v>2156</v>
      </c>
      <c r="B5478" t="s">
        <v>1516</v>
      </c>
      <c r="C5478" t="s">
        <v>41</v>
      </c>
      <c r="D5478" t="s">
        <v>4069</v>
      </c>
      <c r="E5478" t="s">
        <v>22</v>
      </c>
      <c r="F5478" t="s">
        <v>23</v>
      </c>
      <c r="H5478" s="2">
        <v>45745</v>
      </c>
      <c r="I5478" s="2" t="s">
        <v>19</v>
      </c>
      <c r="J5478" s="3">
        <v>16875</v>
      </c>
      <c r="K5478" s="3">
        <v>11246</v>
      </c>
      <c r="L5478" s="3">
        <v>112.46</v>
      </c>
      <c r="M5478" s="7"/>
      <c r="N5478" s="4">
        <v>3.1300000000000001E-2</v>
      </c>
      <c r="O5478" s="5">
        <v>3.6999999999999998E-2</v>
      </c>
    </row>
    <row r="5479" spans="1:15" hidden="1" x14ac:dyDescent="0.3">
      <c r="A5479" t="s">
        <v>6</v>
      </c>
      <c r="B5479" t="s">
        <v>2142</v>
      </c>
      <c r="C5479" t="s">
        <v>14</v>
      </c>
      <c r="D5479" t="s">
        <v>2855</v>
      </c>
      <c r="E5479" t="s">
        <v>35</v>
      </c>
      <c r="F5479" t="s">
        <v>36</v>
      </c>
      <c r="G5479" t="s">
        <v>18</v>
      </c>
      <c r="H5479" s="2">
        <v>45746</v>
      </c>
      <c r="I5479" t="s">
        <v>19</v>
      </c>
      <c r="J5479" s="3">
        <v>47433</v>
      </c>
      <c r="K5479" s="3">
        <v>35214.17</v>
      </c>
      <c r="L5479" s="3">
        <v>1760.71</v>
      </c>
      <c r="M5479" s="6">
        <v>1</v>
      </c>
      <c r="N5479" s="4">
        <v>3.1300000000000001E-2</v>
      </c>
      <c r="O5479" s="5">
        <v>3.6999999999999998E-2</v>
      </c>
    </row>
    <row r="5480" spans="1:15" hidden="1" x14ac:dyDescent="0.3">
      <c r="A5480" t="s">
        <v>6</v>
      </c>
      <c r="B5480" t="s">
        <v>2189</v>
      </c>
      <c r="C5480" t="s">
        <v>14</v>
      </c>
      <c r="D5480" t="s">
        <v>2851</v>
      </c>
      <c r="E5480" t="s">
        <v>35</v>
      </c>
      <c r="F5480" t="s">
        <v>36</v>
      </c>
      <c r="G5480" t="s">
        <v>18</v>
      </c>
      <c r="H5480" s="2">
        <v>45746</v>
      </c>
      <c r="I5480" t="s">
        <v>19</v>
      </c>
      <c r="J5480" s="3">
        <v>1281626.99</v>
      </c>
      <c r="K5480" s="3">
        <v>846307.49</v>
      </c>
      <c r="L5480" s="3">
        <v>42315.39</v>
      </c>
      <c r="M5480" s="6">
        <v>1</v>
      </c>
      <c r="N5480" s="4">
        <v>3.1300000000000001E-2</v>
      </c>
      <c r="O5480" s="5">
        <v>3.6999999999999998E-2</v>
      </c>
    </row>
    <row r="5481" spans="1:15" hidden="1" x14ac:dyDescent="0.3">
      <c r="A5481" t="s">
        <v>6</v>
      </c>
      <c r="B5481" t="s">
        <v>214</v>
      </c>
      <c r="C5481" t="s">
        <v>14</v>
      </c>
      <c r="D5481" t="s">
        <v>4066</v>
      </c>
      <c r="E5481" t="s">
        <v>35</v>
      </c>
      <c r="F5481" t="s">
        <v>36</v>
      </c>
      <c r="G5481" t="s">
        <v>18</v>
      </c>
      <c r="H5481" s="2">
        <v>45746</v>
      </c>
      <c r="I5481" t="s">
        <v>19</v>
      </c>
      <c r="J5481" s="3">
        <v>441440.01</v>
      </c>
      <c r="K5481" s="3">
        <v>298600.17</v>
      </c>
      <c r="L5481" s="3">
        <v>14929.99</v>
      </c>
      <c r="M5481" s="6">
        <v>1</v>
      </c>
      <c r="N5481" s="4">
        <v>3.1300000000000001E-2</v>
      </c>
      <c r="O5481" s="5">
        <v>3.6999999999999998E-2</v>
      </c>
    </row>
    <row r="5482" spans="1:15" hidden="1" x14ac:dyDescent="0.3">
      <c r="A5482" t="s">
        <v>6</v>
      </c>
      <c r="B5482" t="s">
        <v>2189</v>
      </c>
      <c r="C5482" t="s">
        <v>33</v>
      </c>
      <c r="D5482" t="s">
        <v>4067</v>
      </c>
      <c r="E5482" t="s">
        <v>35</v>
      </c>
      <c r="F5482" t="s">
        <v>36</v>
      </c>
      <c r="G5482" t="s">
        <v>18</v>
      </c>
      <c r="H5482" s="2">
        <v>45746</v>
      </c>
      <c r="I5482" t="s">
        <v>19</v>
      </c>
      <c r="J5482" s="3">
        <v>6538</v>
      </c>
      <c r="K5482" s="3">
        <v>3969</v>
      </c>
      <c r="L5482" s="3">
        <v>198.45</v>
      </c>
      <c r="M5482" s="6">
        <v>1</v>
      </c>
      <c r="N5482" s="4">
        <v>3.1300000000000001E-2</v>
      </c>
      <c r="O5482" s="5">
        <v>3.6999999999999998E-2</v>
      </c>
    </row>
    <row r="5483" spans="1:15" hidden="1" x14ac:dyDescent="0.3">
      <c r="A5483" t="s">
        <v>6</v>
      </c>
      <c r="B5483" t="s">
        <v>40</v>
      </c>
      <c r="C5483" t="s">
        <v>41</v>
      </c>
      <c r="D5483" t="s">
        <v>2842</v>
      </c>
      <c r="E5483" t="s">
        <v>35</v>
      </c>
      <c r="F5483" t="s">
        <v>36</v>
      </c>
      <c r="G5483" t="s">
        <v>18</v>
      </c>
      <c r="H5483" s="2">
        <v>45746</v>
      </c>
      <c r="I5483" t="s">
        <v>19</v>
      </c>
      <c r="J5483" s="3">
        <v>215595.99</v>
      </c>
      <c r="K5483" s="3">
        <v>146658.18</v>
      </c>
      <c r="L5483" s="3">
        <v>7332.92</v>
      </c>
      <c r="M5483" s="6">
        <v>1</v>
      </c>
      <c r="N5483" s="4">
        <v>3.1300000000000001E-2</v>
      </c>
      <c r="O5483" s="5">
        <v>3.6999999999999998E-2</v>
      </c>
    </row>
    <row r="5484" spans="1:15" hidden="1" x14ac:dyDescent="0.3">
      <c r="A5484" t="s">
        <v>6</v>
      </c>
      <c r="B5484" t="s">
        <v>433</v>
      </c>
      <c r="C5484" t="s">
        <v>41</v>
      </c>
      <c r="D5484" t="s">
        <v>3984</v>
      </c>
      <c r="E5484" t="s">
        <v>432</v>
      </c>
      <c r="F5484" t="s">
        <v>433</v>
      </c>
      <c r="G5484" t="s">
        <v>18</v>
      </c>
      <c r="H5484" s="2">
        <v>45746</v>
      </c>
      <c r="I5484" t="s">
        <v>19</v>
      </c>
      <c r="J5484" s="3">
        <v>11335</v>
      </c>
      <c r="K5484" s="3">
        <v>7624.48</v>
      </c>
      <c r="L5484" s="3">
        <v>381.23</v>
      </c>
      <c r="M5484" s="6">
        <v>1</v>
      </c>
      <c r="N5484" s="4">
        <v>3.1300000000000001E-2</v>
      </c>
      <c r="O5484" s="5">
        <v>3.6999999999999998E-2</v>
      </c>
    </row>
    <row r="5485" spans="1:15" hidden="1" x14ac:dyDescent="0.3">
      <c r="A5485" t="s">
        <v>6</v>
      </c>
      <c r="B5485" t="s">
        <v>1414</v>
      </c>
      <c r="C5485" t="s">
        <v>161</v>
      </c>
      <c r="D5485" t="s">
        <v>1415</v>
      </c>
      <c r="E5485" t="s">
        <v>16</v>
      </c>
      <c r="F5485" t="s">
        <v>17</v>
      </c>
      <c r="G5485" t="s">
        <v>18</v>
      </c>
      <c r="H5485" s="2">
        <v>45746</v>
      </c>
      <c r="I5485" t="s">
        <v>19</v>
      </c>
      <c r="J5485" s="3">
        <v>23871.51</v>
      </c>
      <c r="K5485" s="3">
        <v>17722.22</v>
      </c>
      <c r="L5485" s="3">
        <v>886.12</v>
      </c>
      <c r="M5485" s="6">
        <v>1</v>
      </c>
      <c r="N5485" s="4">
        <v>3.1300000000000001E-2</v>
      </c>
      <c r="O5485" s="5">
        <v>3.6999999999999998E-2</v>
      </c>
    </row>
    <row r="5486" spans="1:15" hidden="1" x14ac:dyDescent="0.3">
      <c r="A5486" t="s">
        <v>2156</v>
      </c>
      <c r="B5486" t="s">
        <v>2189</v>
      </c>
      <c r="C5486" t="s">
        <v>14</v>
      </c>
      <c r="D5486" t="s">
        <v>2851</v>
      </c>
      <c r="E5486" t="s">
        <v>35</v>
      </c>
      <c r="F5486" t="s">
        <v>36</v>
      </c>
      <c r="H5486" s="2">
        <v>45746</v>
      </c>
      <c r="I5486" s="2" t="s">
        <v>19</v>
      </c>
      <c r="J5486" s="3">
        <v>1281626.99</v>
      </c>
      <c r="K5486" s="3">
        <v>846307.49</v>
      </c>
      <c r="L5486" s="3">
        <v>8463.08</v>
      </c>
      <c r="M5486" s="7"/>
      <c r="N5486" s="4">
        <v>3.1300000000000001E-2</v>
      </c>
      <c r="O5486" s="5">
        <v>3.6999999999999998E-2</v>
      </c>
    </row>
    <row r="5487" spans="1:15" hidden="1" x14ac:dyDescent="0.3">
      <c r="A5487" t="s">
        <v>2156</v>
      </c>
      <c r="B5487" t="s">
        <v>214</v>
      </c>
      <c r="C5487" t="s">
        <v>14</v>
      </c>
      <c r="D5487" t="s">
        <v>4066</v>
      </c>
      <c r="E5487" t="s">
        <v>35</v>
      </c>
      <c r="F5487" t="s">
        <v>36</v>
      </c>
      <c r="H5487" s="2">
        <v>45746</v>
      </c>
      <c r="I5487" s="2" t="s">
        <v>19</v>
      </c>
      <c r="J5487" s="3">
        <v>441440.01</v>
      </c>
      <c r="K5487" s="3">
        <v>298600.17</v>
      </c>
      <c r="L5487" s="3">
        <v>2985.99</v>
      </c>
      <c r="M5487" s="7"/>
      <c r="N5487" s="4">
        <v>3.1300000000000001E-2</v>
      </c>
      <c r="O5487" s="5">
        <v>3.6999999999999998E-2</v>
      </c>
    </row>
    <row r="5488" spans="1:15" hidden="1" x14ac:dyDescent="0.3">
      <c r="A5488" t="s">
        <v>2156</v>
      </c>
      <c r="B5488" t="s">
        <v>2189</v>
      </c>
      <c r="C5488" t="s">
        <v>33</v>
      </c>
      <c r="D5488" t="s">
        <v>4067</v>
      </c>
      <c r="E5488" t="s">
        <v>35</v>
      </c>
      <c r="F5488" t="s">
        <v>36</v>
      </c>
      <c r="H5488" s="2">
        <v>45746</v>
      </c>
      <c r="I5488" s="2" t="s">
        <v>19</v>
      </c>
      <c r="J5488" s="3">
        <v>6538</v>
      </c>
      <c r="K5488" s="3">
        <v>3969</v>
      </c>
      <c r="L5488" s="3">
        <v>39.69</v>
      </c>
      <c r="M5488" s="7"/>
      <c r="N5488" s="4">
        <v>3.1300000000000001E-2</v>
      </c>
      <c r="O5488" s="5">
        <v>3.6999999999999998E-2</v>
      </c>
    </row>
    <row r="5489" spans="1:15" hidden="1" x14ac:dyDescent="0.3">
      <c r="A5489" t="s">
        <v>2156</v>
      </c>
      <c r="B5489" t="s">
        <v>40</v>
      </c>
      <c r="C5489" t="s">
        <v>41</v>
      </c>
      <c r="D5489" t="s">
        <v>2842</v>
      </c>
      <c r="E5489" t="s">
        <v>35</v>
      </c>
      <c r="F5489" t="s">
        <v>36</v>
      </c>
      <c r="H5489" s="2">
        <v>45746</v>
      </c>
      <c r="I5489" s="2" t="s">
        <v>19</v>
      </c>
      <c r="J5489" s="3">
        <v>215595.99</v>
      </c>
      <c r="K5489" s="3">
        <v>146658.18</v>
      </c>
      <c r="L5489" s="3">
        <v>1466.59</v>
      </c>
      <c r="M5489" s="7"/>
      <c r="N5489" s="4">
        <v>3.1300000000000001E-2</v>
      </c>
      <c r="O5489" s="5">
        <v>3.6999999999999998E-2</v>
      </c>
    </row>
    <row r="5490" spans="1:15" hidden="1" x14ac:dyDescent="0.3">
      <c r="A5490" t="s">
        <v>2156</v>
      </c>
      <c r="B5490" t="s">
        <v>433</v>
      </c>
      <c r="C5490" t="s">
        <v>41</v>
      </c>
      <c r="D5490" t="s">
        <v>3984</v>
      </c>
      <c r="E5490" t="s">
        <v>432</v>
      </c>
      <c r="F5490" t="s">
        <v>433</v>
      </c>
      <c r="H5490" s="2">
        <v>45746</v>
      </c>
      <c r="I5490" s="2" t="s">
        <v>19</v>
      </c>
      <c r="J5490" s="3">
        <v>11335</v>
      </c>
      <c r="K5490" s="3">
        <v>7624.48</v>
      </c>
      <c r="L5490" s="3">
        <v>76.25</v>
      </c>
      <c r="M5490" s="7"/>
      <c r="N5490" s="4">
        <v>3.1300000000000001E-2</v>
      </c>
      <c r="O5490" s="5">
        <v>3.6999999999999998E-2</v>
      </c>
    </row>
    <row r="5491" spans="1:15" hidden="1" x14ac:dyDescent="0.3">
      <c r="A5491" t="s">
        <v>2156</v>
      </c>
      <c r="B5491" t="s">
        <v>1414</v>
      </c>
      <c r="C5491" t="s">
        <v>161</v>
      </c>
      <c r="D5491" t="s">
        <v>1415</v>
      </c>
      <c r="E5491" t="s">
        <v>16</v>
      </c>
      <c r="F5491" t="s">
        <v>17</v>
      </c>
      <c r="H5491" s="2">
        <v>45746</v>
      </c>
      <c r="I5491" s="2" t="s">
        <v>19</v>
      </c>
      <c r="J5491" s="3">
        <v>23871.51</v>
      </c>
      <c r="K5491" s="3">
        <v>17722.22</v>
      </c>
      <c r="L5491" s="3">
        <v>177.22</v>
      </c>
      <c r="M5491" s="7"/>
      <c r="N5491" s="4">
        <v>3.1300000000000001E-2</v>
      </c>
      <c r="O5491" s="5">
        <v>3.6999999999999998E-2</v>
      </c>
    </row>
    <row r="5492" spans="1:15" hidden="1" x14ac:dyDescent="0.3">
      <c r="A5492" t="s">
        <v>6</v>
      </c>
      <c r="B5492" t="s">
        <v>1551</v>
      </c>
      <c r="C5492" t="s">
        <v>14</v>
      </c>
      <c r="D5492" t="s">
        <v>3532</v>
      </c>
      <c r="E5492" t="s">
        <v>129</v>
      </c>
      <c r="F5492" t="s">
        <v>130</v>
      </c>
      <c r="G5492" t="s">
        <v>194</v>
      </c>
      <c r="H5492" s="2">
        <v>45747</v>
      </c>
      <c r="I5492" t="s">
        <v>19</v>
      </c>
      <c r="J5492" s="3">
        <v>87863</v>
      </c>
      <c r="K5492" s="3">
        <v>65228.63</v>
      </c>
      <c r="L5492" s="3">
        <v>1304.57</v>
      </c>
      <c r="M5492" s="6">
        <v>1</v>
      </c>
      <c r="N5492" s="4">
        <v>3.1300000000000001E-2</v>
      </c>
      <c r="O5492" s="5">
        <v>3.6999999999999998E-2</v>
      </c>
    </row>
    <row r="5493" spans="1:15" hidden="1" x14ac:dyDescent="0.3">
      <c r="A5493" t="s">
        <v>6</v>
      </c>
      <c r="B5493" t="s">
        <v>1553</v>
      </c>
      <c r="C5493" t="s">
        <v>14</v>
      </c>
      <c r="D5493" t="s">
        <v>3533</v>
      </c>
      <c r="E5493" t="s">
        <v>129</v>
      </c>
      <c r="F5493" t="s">
        <v>130</v>
      </c>
      <c r="G5493" t="s">
        <v>194</v>
      </c>
      <c r="H5493" s="2">
        <v>45747</v>
      </c>
      <c r="I5493" t="s">
        <v>19</v>
      </c>
      <c r="J5493" s="3">
        <v>137959</v>
      </c>
      <c r="K5493" s="3">
        <v>102043.76</v>
      </c>
      <c r="L5493" s="3">
        <v>2040.86</v>
      </c>
      <c r="M5493" s="6">
        <v>1</v>
      </c>
      <c r="N5493" s="4">
        <v>3.1300000000000001E-2</v>
      </c>
      <c r="O5493" s="5">
        <v>3.6999999999999998E-2</v>
      </c>
    </row>
    <row r="5494" spans="1:15" hidden="1" x14ac:dyDescent="0.3">
      <c r="A5494" t="s">
        <v>6</v>
      </c>
      <c r="B5494" t="s">
        <v>1935</v>
      </c>
      <c r="C5494" t="s">
        <v>14</v>
      </c>
      <c r="D5494" t="s">
        <v>2104</v>
      </c>
      <c r="E5494" t="s">
        <v>129</v>
      </c>
      <c r="F5494" t="s">
        <v>130</v>
      </c>
      <c r="G5494" t="s">
        <v>194</v>
      </c>
      <c r="H5494" s="2">
        <v>45747</v>
      </c>
      <c r="I5494" t="s">
        <v>19</v>
      </c>
      <c r="J5494" s="3">
        <v>850644</v>
      </c>
      <c r="K5494" s="3">
        <v>618874.57999999996</v>
      </c>
      <c r="L5494" s="3">
        <v>12377.49</v>
      </c>
      <c r="M5494" s="6">
        <v>1</v>
      </c>
      <c r="N5494" s="4">
        <v>3.1300000000000001E-2</v>
      </c>
      <c r="O5494" s="5">
        <v>3.6999999999999998E-2</v>
      </c>
    </row>
    <row r="5495" spans="1:15" hidden="1" x14ac:dyDescent="0.3">
      <c r="A5495" t="s">
        <v>6</v>
      </c>
      <c r="B5495" t="s">
        <v>2187</v>
      </c>
      <c r="C5495" t="s">
        <v>44</v>
      </c>
      <c r="D5495" t="s">
        <v>2819</v>
      </c>
      <c r="E5495" t="s">
        <v>129</v>
      </c>
      <c r="F5495" t="s">
        <v>130</v>
      </c>
      <c r="G5495" t="s">
        <v>194</v>
      </c>
      <c r="H5495" s="2">
        <v>45747</v>
      </c>
      <c r="I5495" t="s">
        <v>19</v>
      </c>
      <c r="J5495" s="3">
        <v>33244</v>
      </c>
      <c r="K5495" s="3">
        <v>22656.57</v>
      </c>
      <c r="L5495" s="3">
        <v>453.15</v>
      </c>
      <c r="M5495" s="6">
        <v>1</v>
      </c>
      <c r="N5495" s="4">
        <v>3.1300000000000001E-2</v>
      </c>
      <c r="O5495" s="5">
        <v>3.6999999999999998E-2</v>
      </c>
    </row>
    <row r="5496" spans="1:15" hidden="1" x14ac:dyDescent="0.3">
      <c r="A5496" t="s">
        <v>6</v>
      </c>
      <c r="B5496" t="s">
        <v>1232</v>
      </c>
      <c r="C5496" t="s">
        <v>41</v>
      </c>
      <c r="D5496" t="s">
        <v>4058</v>
      </c>
      <c r="E5496" t="s">
        <v>129</v>
      </c>
      <c r="F5496" t="s">
        <v>130</v>
      </c>
      <c r="G5496" t="s">
        <v>194</v>
      </c>
      <c r="H5496" s="2">
        <v>45747</v>
      </c>
      <c r="I5496" t="s">
        <v>19</v>
      </c>
      <c r="J5496" s="3">
        <v>5881</v>
      </c>
      <c r="K5496" s="3">
        <v>4008</v>
      </c>
      <c r="L5496" s="3">
        <v>80.150000000000006</v>
      </c>
      <c r="M5496" s="6">
        <v>1</v>
      </c>
      <c r="N5496" s="4">
        <v>3.1300000000000001E-2</v>
      </c>
      <c r="O5496" s="5">
        <v>3.6999999999999998E-2</v>
      </c>
    </row>
    <row r="5497" spans="1:15" hidden="1" x14ac:dyDescent="0.3">
      <c r="A5497" t="s">
        <v>6</v>
      </c>
      <c r="B5497" t="s">
        <v>65</v>
      </c>
      <c r="C5497" t="s">
        <v>14</v>
      </c>
      <c r="D5497" t="s">
        <v>2825</v>
      </c>
      <c r="E5497" t="s">
        <v>59</v>
      </c>
      <c r="F5497" t="s">
        <v>60</v>
      </c>
      <c r="G5497" t="s">
        <v>18</v>
      </c>
      <c r="H5497" s="2">
        <v>45747</v>
      </c>
      <c r="I5497" t="s">
        <v>19</v>
      </c>
      <c r="J5497" s="3">
        <v>60199</v>
      </c>
      <c r="K5497" s="3">
        <v>44691.32</v>
      </c>
      <c r="L5497" s="3">
        <v>2234.5700000000002</v>
      </c>
      <c r="M5497" s="6">
        <v>1</v>
      </c>
      <c r="N5497" s="4">
        <v>3.1300000000000001E-2</v>
      </c>
      <c r="O5497" s="5">
        <v>3.6999999999999998E-2</v>
      </c>
    </row>
    <row r="5498" spans="1:15" hidden="1" x14ac:dyDescent="0.3">
      <c r="A5498" t="s">
        <v>6</v>
      </c>
      <c r="B5498" t="s">
        <v>894</v>
      </c>
      <c r="C5498" t="s">
        <v>14</v>
      </c>
      <c r="D5498" t="s">
        <v>3737</v>
      </c>
      <c r="E5498" t="s">
        <v>55</v>
      </c>
      <c r="F5498" t="s">
        <v>56</v>
      </c>
      <c r="G5498" t="s">
        <v>18</v>
      </c>
      <c r="H5498" s="2">
        <v>45747</v>
      </c>
      <c r="I5498" t="s">
        <v>19</v>
      </c>
      <c r="J5498" s="3">
        <v>132514</v>
      </c>
      <c r="K5498" s="3">
        <v>96233.44</v>
      </c>
      <c r="L5498" s="3">
        <v>4811.67</v>
      </c>
      <c r="M5498" s="6">
        <v>1</v>
      </c>
      <c r="N5498" s="4">
        <v>3.1300000000000001E-2</v>
      </c>
      <c r="O5498" s="5">
        <v>3.6999999999999998E-2</v>
      </c>
    </row>
    <row r="5499" spans="1:15" hidden="1" x14ac:dyDescent="0.3">
      <c r="A5499" t="s">
        <v>6</v>
      </c>
      <c r="B5499" t="s">
        <v>75</v>
      </c>
      <c r="C5499" t="s">
        <v>14</v>
      </c>
      <c r="D5499" t="s">
        <v>2827</v>
      </c>
      <c r="E5499" t="s">
        <v>77</v>
      </c>
      <c r="F5499" t="s">
        <v>78</v>
      </c>
      <c r="G5499" t="s">
        <v>18</v>
      </c>
      <c r="H5499" s="2">
        <v>45747</v>
      </c>
      <c r="I5499" t="s">
        <v>19</v>
      </c>
      <c r="J5499" s="3">
        <v>75227</v>
      </c>
      <c r="K5499" s="3">
        <v>55848.07</v>
      </c>
      <c r="L5499" s="3">
        <v>2792.4</v>
      </c>
      <c r="M5499" s="6">
        <v>1</v>
      </c>
      <c r="N5499" s="4">
        <v>3.1300000000000001E-2</v>
      </c>
      <c r="O5499" s="5">
        <v>3.6999999999999998E-2</v>
      </c>
    </row>
    <row r="5500" spans="1:15" hidden="1" x14ac:dyDescent="0.3">
      <c r="A5500" t="s">
        <v>6</v>
      </c>
      <c r="B5500" t="s">
        <v>2160</v>
      </c>
      <c r="C5500" t="s">
        <v>14</v>
      </c>
      <c r="D5500" t="s">
        <v>3745</v>
      </c>
      <c r="E5500" t="s">
        <v>35</v>
      </c>
      <c r="F5500" t="s">
        <v>36</v>
      </c>
      <c r="G5500" t="s">
        <v>18</v>
      </c>
      <c r="H5500" s="2">
        <v>45747</v>
      </c>
      <c r="I5500" t="s">
        <v>19</v>
      </c>
      <c r="J5500" s="3">
        <v>271446.01</v>
      </c>
      <c r="K5500" s="3">
        <v>201390.16</v>
      </c>
      <c r="L5500" s="3">
        <v>10069.51</v>
      </c>
      <c r="M5500" s="6">
        <v>1</v>
      </c>
      <c r="N5500" s="4">
        <v>3.1300000000000001E-2</v>
      </c>
      <c r="O5500" s="5">
        <v>3.6999999999999998E-2</v>
      </c>
    </row>
    <row r="5501" spans="1:15" hidden="1" x14ac:dyDescent="0.3">
      <c r="A5501" t="s">
        <v>6</v>
      </c>
      <c r="B5501" t="s">
        <v>28</v>
      </c>
      <c r="C5501" t="s">
        <v>14</v>
      </c>
      <c r="D5501" t="s">
        <v>3889</v>
      </c>
      <c r="E5501" t="s">
        <v>30</v>
      </c>
      <c r="F5501" t="s">
        <v>31</v>
      </c>
      <c r="G5501" t="s">
        <v>18</v>
      </c>
      <c r="H5501" s="2">
        <v>45747</v>
      </c>
      <c r="I5501" t="s">
        <v>19</v>
      </c>
      <c r="J5501" s="3">
        <v>378560</v>
      </c>
      <c r="K5501" s="3">
        <v>274916.65000000002</v>
      </c>
      <c r="L5501" s="3">
        <v>13745.84</v>
      </c>
      <c r="M5501" s="6">
        <v>1</v>
      </c>
      <c r="N5501" s="4">
        <v>3.1300000000000001E-2</v>
      </c>
      <c r="O5501" s="5">
        <v>3.6999999999999998E-2</v>
      </c>
    </row>
    <row r="5502" spans="1:15" hidden="1" x14ac:dyDescent="0.3">
      <c r="A5502" t="s">
        <v>6</v>
      </c>
      <c r="B5502" t="s">
        <v>3249</v>
      </c>
      <c r="C5502" t="s">
        <v>14</v>
      </c>
      <c r="D5502" t="s">
        <v>3250</v>
      </c>
      <c r="E5502" t="s">
        <v>81</v>
      </c>
      <c r="F5502" t="s">
        <v>82</v>
      </c>
      <c r="G5502" t="s">
        <v>18</v>
      </c>
      <c r="H5502" s="2">
        <v>45747</v>
      </c>
      <c r="I5502" t="s">
        <v>19</v>
      </c>
      <c r="J5502" s="3">
        <v>132079.16</v>
      </c>
      <c r="K5502" s="3">
        <v>78113</v>
      </c>
      <c r="L5502" s="3">
        <v>3905.66</v>
      </c>
      <c r="M5502" s="6">
        <v>1</v>
      </c>
      <c r="N5502" s="4">
        <v>3.1300000000000001E-2</v>
      </c>
      <c r="O5502" s="5">
        <v>3.6999999999999998E-2</v>
      </c>
    </row>
    <row r="5503" spans="1:15" hidden="1" x14ac:dyDescent="0.3">
      <c r="A5503" t="s">
        <v>6</v>
      </c>
      <c r="B5503" t="s">
        <v>223</v>
      </c>
      <c r="C5503" t="s">
        <v>14</v>
      </c>
      <c r="D5503" t="s">
        <v>224</v>
      </c>
      <c r="E5503" t="s">
        <v>22</v>
      </c>
      <c r="F5503" t="s">
        <v>23</v>
      </c>
      <c r="G5503" t="s">
        <v>18</v>
      </c>
      <c r="H5503" s="2">
        <v>45747</v>
      </c>
      <c r="I5503" t="s">
        <v>19</v>
      </c>
      <c r="J5503" s="3">
        <v>67486</v>
      </c>
      <c r="K5503" s="3">
        <v>50100.73</v>
      </c>
      <c r="L5503" s="3">
        <v>2505.04</v>
      </c>
      <c r="M5503" s="6">
        <v>1</v>
      </c>
      <c r="N5503" s="4">
        <v>3.1300000000000001E-2</v>
      </c>
      <c r="O5503" s="5">
        <v>3.6999999999999998E-2</v>
      </c>
    </row>
    <row r="5504" spans="1:15" hidden="1" x14ac:dyDescent="0.3">
      <c r="A5504" t="s">
        <v>6</v>
      </c>
      <c r="B5504" t="s">
        <v>1496</v>
      </c>
      <c r="C5504" t="s">
        <v>14</v>
      </c>
      <c r="D5504" t="s">
        <v>1497</v>
      </c>
      <c r="E5504" t="s">
        <v>59</v>
      </c>
      <c r="F5504" t="s">
        <v>60</v>
      </c>
      <c r="G5504" t="s">
        <v>18</v>
      </c>
      <c r="H5504" s="2">
        <v>45747</v>
      </c>
      <c r="I5504" t="s">
        <v>19</v>
      </c>
      <c r="J5504" s="3">
        <v>67913</v>
      </c>
      <c r="K5504" s="3">
        <v>50418.23</v>
      </c>
      <c r="L5504" s="3">
        <v>2520.91</v>
      </c>
      <c r="M5504" s="6">
        <v>1</v>
      </c>
      <c r="N5504" s="4">
        <v>3.1300000000000001E-2</v>
      </c>
      <c r="O5504" s="5">
        <v>3.6999999999999998E-2</v>
      </c>
    </row>
    <row r="5505" spans="1:15" hidden="1" x14ac:dyDescent="0.3">
      <c r="A5505" t="s">
        <v>6</v>
      </c>
      <c r="B5505" t="s">
        <v>1618</v>
      </c>
      <c r="C5505" t="s">
        <v>14</v>
      </c>
      <c r="D5505" t="s">
        <v>1619</v>
      </c>
      <c r="E5505" t="s">
        <v>51</v>
      </c>
      <c r="F5505" t="s">
        <v>52</v>
      </c>
      <c r="G5505" t="s">
        <v>18</v>
      </c>
      <c r="H5505" s="2">
        <v>45747</v>
      </c>
      <c r="I5505" t="s">
        <v>19</v>
      </c>
      <c r="J5505" s="3">
        <v>73643.72</v>
      </c>
      <c r="K5505" s="3">
        <v>54672.42</v>
      </c>
      <c r="L5505" s="3">
        <v>2733.63</v>
      </c>
      <c r="M5505" s="6">
        <v>1</v>
      </c>
      <c r="N5505" s="4">
        <v>3.1300000000000001E-2</v>
      </c>
      <c r="O5505" s="5">
        <v>3.6999999999999998E-2</v>
      </c>
    </row>
    <row r="5506" spans="1:15" hidden="1" x14ac:dyDescent="0.3">
      <c r="A5506" t="s">
        <v>6</v>
      </c>
      <c r="B5506" t="s">
        <v>13</v>
      </c>
      <c r="C5506" t="s">
        <v>14</v>
      </c>
      <c r="D5506" t="s">
        <v>15</v>
      </c>
      <c r="E5506" t="s">
        <v>16</v>
      </c>
      <c r="F5506" t="s">
        <v>17</v>
      </c>
      <c r="G5506" t="s">
        <v>18</v>
      </c>
      <c r="H5506" s="2">
        <v>45747</v>
      </c>
      <c r="I5506" t="s">
        <v>19</v>
      </c>
      <c r="J5506" s="3">
        <v>70023</v>
      </c>
      <c r="K5506" s="3">
        <v>52080.51</v>
      </c>
      <c r="L5506" s="3">
        <v>2604.02</v>
      </c>
      <c r="M5506" s="6">
        <v>1</v>
      </c>
      <c r="N5506" s="4">
        <v>3.1300000000000001E-2</v>
      </c>
      <c r="O5506" s="5">
        <v>3.6999999999999998E-2</v>
      </c>
    </row>
    <row r="5507" spans="1:15" hidden="1" x14ac:dyDescent="0.3">
      <c r="A5507" t="s">
        <v>6</v>
      </c>
      <c r="B5507" t="s">
        <v>1505</v>
      </c>
      <c r="C5507" t="s">
        <v>14</v>
      </c>
      <c r="D5507" t="s">
        <v>1506</v>
      </c>
      <c r="E5507" t="s">
        <v>35</v>
      </c>
      <c r="F5507" t="s">
        <v>36</v>
      </c>
      <c r="G5507" t="s">
        <v>18</v>
      </c>
      <c r="H5507" s="2">
        <v>45747</v>
      </c>
      <c r="I5507" t="s">
        <v>19</v>
      </c>
      <c r="J5507" s="3">
        <v>152464</v>
      </c>
      <c r="K5507" s="3">
        <v>113709.81</v>
      </c>
      <c r="L5507" s="3">
        <v>5685.48</v>
      </c>
      <c r="M5507" s="6">
        <v>1</v>
      </c>
      <c r="N5507" s="4">
        <v>3.1300000000000001E-2</v>
      </c>
      <c r="O5507" s="5">
        <v>3.6999999999999998E-2</v>
      </c>
    </row>
    <row r="5508" spans="1:15" hidden="1" x14ac:dyDescent="0.3">
      <c r="A5508" t="s">
        <v>6</v>
      </c>
      <c r="B5508" t="s">
        <v>1907</v>
      </c>
      <c r="C5508" t="s">
        <v>14</v>
      </c>
      <c r="D5508" t="s">
        <v>2429</v>
      </c>
      <c r="E5508" t="s">
        <v>51</v>
      </c>
      <c r="F5508" t="s">
        <v>52</v>
      </c>
      <c r="G5508" t="s">
        <v>18</v>
      </c>
      <c r="H5508" s="2">
        <v>45747</v>
      </c>
      <c r="I5508" t="s">
        <v>19</v>
      </c>
      <c r="J5508" s="3">
        <v>59654</v>
      </c>
      <c r="K5508" s="3">
        <v>44369.04</v>
      </c>
      <c r="L5508" s="3">
        <v>2218.4499999999998</v>
      </c>
      <c r="M5508" s="6">
        <v>1</v>
      </c>
      <c r="N5508" s="4">
        <v>3.1300000000000001E-2</v>
      </c>
      <c r="O5508" s="5">
        <v>3.6999999999999998E-2</v>
      </c>
    </row>
    <row r="5509" spans="1:15" hidden="1" x14ac:dyDescent="0.3">
      <c r="A5509" t="s">
        <v>6</v>
      </c>
      <c r="B5509" t="s">
        <v>2106</v>
      </c>
      <c r="C5509" t="s">
        <v>14</v>
      </c>
      <c r="D5509" t="s">
        <v>2107</v>
      </c>
      <c r="E5509" t="s">
        <v>77</v>
      </c>
      <c r="F5509" t="s">
        <v>78</v>
      </c>
      <c r="G5509" t="s">
        <v>18</v>
      </c>
      <c r="H5509" s="2">
        <v>45747</v>
      </c>
      <c r="I5509" t="s">
        <v>19</v>
      </c>
      <c r="J5509" s="3">
        <v>85314</v>
      </c>
      <c r="K5509" s="3">
        <v>63454.68</v>
      </c>
      <c r="L5509" s="3">
        <v>3172.73</v>
      </c>
      <c r="M5509" s="6">
        <v>1</v>
      </c>
      <c r="N5509" s="4">
        <v>3.1300000000000001E-2</v>
      </c>
      <c r="O5509" s="5">
        <v>3.6999999999999998E-2</v>
      </c>
    </row>
    <row r="5510" spans="1:15" hidden="1" x14ac:dyDescent="0.3">
      <c r="A5510" t="s">
        <v>6</v>
      </c>
      <c r="B5510" t="s">
        <v>3852</v>
      </c>
      <c r="C5510" t="s">
        <v>14</v>
      </c>
      <c r="D5510" t="s">
        <v>3910</v>
      </c>
      <c r="E5510" t="s">
        <v>16</v>
      </c>
      <c r="F5510" t="s">
        <v>17</v>
      </c>
      <c r="G5510" t="s">
        <v>18</v>
      </c>
      <c r="H5510" s="2">
        <v>45747</v>
      </c>
      <c r="I5510" t="s">
        <v>19</v>
      </c>
      <c r="J5510" s="3">
        <v>66812</v>
      </c>
      <c r="K5510" s="3">
        <v>49692.480000000003</v>
      </c>
      <c r="L5510" s="3">
        <v>2484.62</v>
      </c>
      <c r="M5510" s="6">
        <v>1</v>
      </c>
      <c r="N5510" s="4">
        <v>3.1300000000000001E-2</v>
      </c>
      <c r="O5510" s="5">
        <v>3.6999999999999998E-2</v>
      </c>
    </row>
    <row r="5511" spans="1:15" hidden="1" x14ac:dyDescent="0.3">
      <c r="A5511" t="s">
        <v>6</v>
      </c>
      <c r="B5511" t="s">
        <v>667</v>
      </c>
      <c r="C5511" t="s">
        <v>14</v>
      </c>
      <c r="D5511" t="s">
        <v>668</v>
      </c>
      <c r="E5511" t="s">
        <v>81</v>
      </c>
      <c r="F5511" t="s">
        <v>82</v>
      </c>
      <c r="G5511" t="s">
        <v>18</v>
      </c>
      <c r="H5511" s="2">
        <v>45747</v>
      </c>
      <c r="I5511" t="s">
        <v>19</v>
      </c>
      <c r="J5511" s="3">
        <v>54117</v>
      </c>
      <c r="K5511" s="3">
        <v>40250.410000000003</v>
      </c>
      <c r="L5511" s="3">
        <v>2012.52</v>
      </c>
      <c r="M5511" s="6">
        <v>1</v>
      </c>
      <c r="N5511" s="4">
        <v>3.1300000000000001E-2</v>
      </c>
      <c r="O5511" s="5">
        <v>3.6999999999999998E-2</v>
      </c>
    </row>
    <row r="5512" spans="1:15" hidden="1" x14ac:dyDescent="0.3">
      <c r="A5512" t="s">
        <v>6</v>
      </c>
      <c r="B5512" t="s">
        <v>1679</v>
      </c>
      <c r="C5512" t="s">
        <v>14</v>
      </c>
      <c r="D5512" t="s">
        <v>1680</v>
      </c>
      <c r="E5512" t="s">
        <v>59</v>
      </c>
      <c r="F5512" t="s">
        <v>60</v>
      </c>
      <c r="G5512" t="s">
        <v>18</v>
      </c>
      <c r="H5512" s="2">
        <v>45747</v>
      </c>
      <c r="I5512" t="s">
        <v>19</v>
      </c>
      <c r="J5512" s="3">
        <v>128423</v>
      </c>
      <c r="K5512" s="3">
        <v>95516.56</v>
      </c>
      <c r="L5512" s="3">
        <v>4775.83</v>
      </c>
      <c r="M5512" s="6">
        <v>1</v>
      </c>
      <c r="N5512" s="4">
        <v>3.1300000000000001E-2</v>
      </c>
      <c r="O5512" s="5">
        <v>3.6999999999999998E-2</v>
      </c>
    </row>
    <row r="5513" spans="1:15" hidden="1" x14ac:dyDescent="0.3">
      <c r="A5513" t="s">
        <v>6</v>
      </c>
      <c r="B5513" t="s">
        <v>1532</v>
      </c>
      <c r="C5513" t="s">
        <v>14</v>
      </c>
      <c r="D5513" t="s">
        <v>2487</v>
      </c>
      <c r="E5513" t="s">
        <v>135</v>
      </c>
      <c r="F5513" t="s">
        <v>136</v>
      </c>
      <c r="G5513" t="s">
        <v>18</v>
      </c>
      <c r="H5513" s="2">
        <v>45747</v>
      </c>
      <c r="I5513" t="s">
        <v>19</v>
      </c>
      <c r="J5513" s="3">
        <v>1613296.67</v>
      </c>
      <c r="K5513" s="3">
        <v>963528.3</v>
      </c>
      <c r="L5513" s="3">
        <v>48176.41</v>
      </c>
      <c r="M5513" s="6">
        <v>1</v>
      </c>
      <c r="N5513" s="4">
        <v>3.1300000000000001E-2</v>
      </c>
      <c r="O5513" s="5">
        <v>3.6999999999999998E-2</v>
      </c>
    </row>
    <row r="5514" spans="1:15" hidden="1" x14ac:dyDescent="0.3">
      <c r="A5514" t="s">
        <v>6</v>
      </c>
      <c r="B5514" t="s">
        <v>69</v>
      </c>
      <c r="C5514" t="s">
        <v>14</v>
      </c>
      <c r="D5514" t="s">
        <v>70</v>
      </c>
      <c r="E5514" t="s">
        <v>35</v>
      </c>
      <c r="F5514" t="s">
        <v>36</v>
      </c>
      <c r="G5514" t="s">
        <v>18</v>
      </c>
      <c r="H5514" s="2">
        <v>45747</v>
      </c>
      <c r="I5514" t="s">
        <v>19</v>
      </c>
      <c r="J5514" s="3">
        <v>33304</v>
      </c>
      <c r="K5514" s="3">
        <v>24770.36</v>
      </c>
      <c r="L5514" s="3">
        <v>1238.52</v>
      </c>
      <c r="M5514" s="6">
        <v>1</v>
      </c>
      <c r="N5514" s="4">
        <v>3.1300000000000001E-2</v>
      </c>
      <c r="O5514" s="5">
        <v>3.6999999999999998E-2</v>
      </c>
    </row>
    <row r="5515" spans="1:15" hidden="1" x14ac:dyDescent="0.3">
      <c r="A5515" t="s">
        <v>6</v>
      </c>
      <c r="B5515" t="s">
        <v>2142</v>
      </c>
      <c r="C5515" t="s">
        <v>14</v>
      </c>
      <c r="D5515" t="s">
        <v>2143</v>
      </c>
      <c r="E5515" t="s">
        <v>35</v>
      </c>
      <c r="F5515" t="s">
        <v>36</v>
      </c>
      <c r="G5515" t="s">
        <v>18</v>
      </c>
      <c r="H5515" s="2">
        <v>45747</v>
      </c>
      <c r="I5515" t="s">
        <v>19</v>
      </c>
      <c r="J5515" s="3">
        <v>57148</v>
      </c>
      <c r="K5515" s="3">
        <v>42504.98</v>
      </c>
      <c r="L5515" s="3">
        <v>2125.25</v>
      </c>
      <c r="M5515" s="6">
        <v>1</v>
      </c>
      <c r="N5515" s="4">
        <v>3.1300000000000001E-2</v>
      </c>
      <c r="O5515" s="5">
        <v>3.6999999999999998E-2</v>
      </c>
    </row>
    <row r="5516" spans="1:15" hidden="1" x14ac:dyDescent="0.3">
      <c r="A5516" t="s">
        <v>6</v>
      </c>
      <c r="B5516" t="s">
        <v>915</v>
      </c>
      <c r="C5516" t="s">
        <v>14</v>
      </c>
      <c r="D5516" t="s">
        <v>4059</v>
      </c>
      <c r="E5516" t="s">
        <v>135</v>
      </c>
      <c r="F5516" t="s">
        <v>136</v>
      </c>
      <c r="G5516" t="s">
        <v>18</v>
      </c>
      <c r="H5516" s="2">
        <v>45747</v>
      </c>
      <c r="I5516" t="s">
        <v>19</v>
      </c>
      <c r="J5516" s="3">
        <v>321598</v>
      </c>
      <c r="K5516" s="3">
        <v>212752</v>
      </c>
      <c r="L5516" s="3">
        <v>10637.6</v>
      </c>
      <c r="M5516" s="6">
        <v>1</v>
      </c>
      <c r="N5516" s="4">
        <v>3.1300000000000001E-2</v>
      </c>
      <c r="O5516" s="5">
        <v>3.6999999999999998E-2</v>
      </c>
    </row>
    <row r="5517" spans="1:15" hidden="1" x14ac:dyDescent="0.3">
      <c r="A5517" t="s">
        <v>6</v>
      </c>
      <c r="B5517" t="s">
        <v>1516</v>
      </c>
      <c r="C5517" t="s">
        <v>33</v>
      </c>
      <c r="D5517" t="s">
        <v>2834</v>
      </c>
      <c r="E5517" t="s">
        <v>35</v>
      </c>
      <c r="F5517" t="s">
        <v>36</v>
      </c>
      <c r="G5517" t="s">
        <v>18</v>
      </c>
      <c r="H5517" s="2">
        <v>45747</v>
      </c>
      <c r="I5517" t="s">
        <v>19</v>
      </c>
      <c r="J5517" s="3">
        <v>4407</v>
      </c>
      <c r="K5517" s="3">
        <v>2675</v>
      </c>
      <c r="L5517" s="3">
        <v>133.75</v>
      </c>
      <c r="M5517" s="6">
        <v>1</v>
      </c>
      <c r="N5517" s="4">
        <v>3.1300000000000001E-2</v>
      </c>
      <c r="O5517" s="5">
        <v>3.6999999999999998E-2</v>
      </c>
    </row>
    <row r="5518" spans="1:15" hidden="1" x14ac:dyDescent="0.3">
      <c r="A5518" t="s">
        <v>6</v>
      </c>
      <c r="B5518" t="s">
        <v>1516</v>
      </c>
      <c r="C5518" t="s">
        <v>33</v>
      </c>
      <c r="D5518" t="s">
        <v>2545</v>
      </c>
      <c r="E5518" t="s">
        <v>35</v>
      </c>
      <c r="F5518" t="s">
        <v>36</v>
      </c>
      <c r="G5518" t="s">
        <v>18</v>
      </c>
      <c r="H5518" s="2">
        <v>45747</v>
      </c>
      <c r="I5518" t="s">
        <v>19</v>
      </c>
      <c r="J5518" s="3">
        <v>6867</v>
      </c>
      <c r="K5518" s="3">
        <v>4169</v>
      </c>
      <c r="L5518" s="3">
        <v>208.45</v>
      </c>
      <c r="M5518" s="6">
        <v>1</v>
      </c>
      <c r="N5518" s="4">
        <v>3.1300000000000001E-2</v>
      </c>
      <c r="O5518" s="5">
        <v>3.6999999999999998E-2</v>
      </c>
    </row>
    <row r="5519" spans="1:15" hidden="1" x14ac:dyDescent="0.3">
      <c r="A5519" t="s">
        <v>6</v>
      </c>
      <c r="B5519" t="s">
        <v>1516</v>
      </c>
      <c r="C5519" t="s">
        <v>33</v>
      </c>
      <c r="D5519" t="s">
        <v>3897</v>
      </c>
      <c r="E5519" t="s">
        <v>35</v>
      </c>
      <c r="F5519" t="s">
        <v>36</v>
      </c>
      <c r="G5519" t="s">
        <v>18</v>
      </c>
      <c r="H5519" s="2">
        <v>45747</v>
      </c>
      <c r="I5519" t="s">
        <v>19</v>
      </c>
      <c r="J5519" s="3">
        <v>6867</v>
      </c>
      <c r="K5519" s="3">
        <v>4169</v>
      </c>
      <c r="L5519" s="3">
        <v>208.45</v>
      </c>
      <c r="M5519" s="6">
        <v>1</v>
      </c>
      <c r="N5519" s="4">
        <v>3.1300000000000001E-2</v>
      </c>
      <c r="O5519" s="5">
        <v>3.6999999999999998E-2</v>
      </c>
    </row>
    <row r="5520" spans="1:15" hidden="1" x14ac:dyDescent="0.3">
      <c r="A5520" t="s">
        <v>6</v>
      </c>
      <c r="B5520" t="s">
        <v>3898</v>
      </c>
      <c r="C5520" t="s">
        <v>33</v>
      </c>
      <c r="D5520" t="s">
        <v>4060</v>
      </c>
      <c r="E5520" t="s">
        <v>244</v>
      </c>
      <c r="F5520" t="s">
        <v>245</v>
      </c>
      <c r="G5520" t="s">
        <v>18</v>
      </c>
      <c r="H5520" s="2">
        <v>45747</v>
      </c>
      <c r="I5520" t="s">
        <v>19</v>
      </c>
      <c r="J5520" s="3">
        <v>8385</v>
      </c>
      <c r="K5520" s="3">
        <v>6287.4</v>
      </c>
      <c r="L5520" s="3">
        <v>314.37</v>
      </c>
      <c r="M5520" s="6">
        <v>1</v>
      </c>
      <c r="N5520" s="4">
        <v>3.1300000000000001E-2</v>
      </c>
      <c r="O5520" s="5">
        <v>3.6999999999999998E-2</v>
      </c>
    </row>
    <row r="5521" spans="1:15" hidden="1" x14ac:dyDescent="0.3">
      <c r="A5521" t="s">
        <v>6</v>
      </c>
      <c r="B5521" t="s">
        <v>149</v>
      </c>
      <c r="C5521" t="s">
        <v>44</v>
      </c>
      <c r="D5521" t="s">
        <v>4043</v>
      </c>
      <c r="E5521" t="s">
        <v>51</v>
      </c>
      <c r="F5521" t="s">
        <v>52</v>
      </c>
      <c r="G5521" t="s">
        <v>18</v>
      </c>
      <c r="H5521" s="2">
        <v>45747</v>
      </c>
      <c r="I5521" t="s">
        <v>19</v>
      </c>
      <c r="J5521" s="3">
        <v>107159</v>
      </c>
      <c r="K5521" s="3">
        <v>65007.9</v>
      </c>
      <c r="L5521" s="3">
        <v>3250.4</v>
      </c>
      <c r="M5521" s="6">
        <v>1</v>
      </c>
      <c r="N5521" s="4">
        <v>3.1300000000000001E-2</v>
      </c>
      <c r="O5521" s="5">
        <v>3.6999999999999998E-2</v>
      </c>
    </row>
    <row r="5522" spans="1:15" hidden="1" x14ac:dyDescent="0.3">
      <c r="A5522" t="s">
        <v>6</v>
      </c>
      <c r="B5522" t="s">
        <v>1077</v>
      </c>
      <c r="C5522" t="s">
        <v>44</v>
      </c>
      <c r="D5522" t="s">
        <v>3366</v>
      </c>
      <c r="E5522" t="s">
        <v>51</v>
      </c>
      <c r="F5522" t="s">
        <v>52</v>
      </c>
      <c r="G5522" t="s">
        <v>18</v>
      </c>
      <c r="H5522" s="2">
        <v>45747</v>
      </c>
      <c r="I5522" t="s">
        <v>19</v>
      </c>
      <c r="J5522" s="3">
        <v>550518.21</v>
      </c>
      <c r="K5522" s="3">
        <v>332637</v>
      </c>
      <c r="L5522" s="3">
        <v>16631.830000000002</v>
      </c>
      <c r="M5522" s="6">
        <v>1</v>
      </c>
      <c r="N5522" s="4">
        <v>3.1300000000000001E-2</v>
      </c>
      <c r="O5522" s="5">
        <v>3.6999999999999998E-2</v>
      </c>
    </row>
    <row r="5523" spans="1:15" hidden="1" x14ac:dyDescent="0.3">
      <c r="A5523" t="s">
        <v>6</v>
      </c>
      <c r="B5523" t="s">
        <v>185</v>
      </c>
      <c r="C5523" t="s">
        <v>44</v>
      </c>
      <c r="D5523" t="s">
        <v>2843</v>
      </c>
      <c r="E5523" t="s">
        <v>81</v>
      </c>
      <c r="F5523" t="s">
        <v>82</v>
      </c>
      <c r="G5523" t="s">
        <v>18</v>
      </c>
      <c r="H5523" s="2">
        <v>45747</v>
      </c>
      <c r="I5523" t="s">
        <v>19</v>
      </c>
      <c r="J5523" s="3">
        <v>126997</v>
      </c>
      <c r="K5523" s="3">
        <v>77041</v>
      </c>
      <c r="L5523" s="3">
        <v>3852.04</v>
      </c>
      <c r="M5523" s="6">
        <v>1</v>
      </c>
      <c r="N5523" s="4">
        <v>3.1300000000000001E-2</v>
      </c>
      <c r="O5523" s="5">
        <v>3.6999999999999998E-2</v>
      </c>
    </row>
    <row r="5524" spans="1:15" hidden="1" x14ac:dyDescent="0.3">
      <c r="A5524" t="s">
        <v>6</v>
      </c>
      <c r="B5524" t="s">
        <v>1853</v>
      </c>
      <c r="C5524" t="s">
        <v>44</v>
      </c>
      <c r="D5524" t="s">
        <v>2844</v>
      </c>
      <c r="E5524" t="s">
        <v>81</v>
      </c>
      <c r="F5524" t="s">
        <v>82</v>
      </c>
      <c r="G5524" t="s">
        <v>18</v>
      </c>
      <c r="H5524" s="2">
        <v>45747</v>
      </c>
      <c r="I5524" t="s">
        <v>19</v>
      </c>
      <c r="J5524" s="3">
        <v>65321</v>
      </c>
      <c r="K5524" s="3">
        <v>39626</v>
      </c>
      <c r="L5524" s="3">
        <v>1981.29</v>
      </c>
      <c r="M5524" s="6">
        <v>1</v>
      </c>
      <c r="N5524" s="4">
        <v>3.1300000000000001E-2</v>
      </c>
      <c r="O5524" s="5">
        <v>3.6999999999999998E-2</v>
      </c>
    </row>
    <row r="5525" spans="1:15" hidden="1" x14ac:dyDescent="0.3">
      <c r="A5525" t="s">
        <v>6</v>
      </c>
      <c r="B5525" t="s">
        <v>3672</v>
      </c>
      <c r="C5525" t="s">
        <v>41</v>
      </c>
      <c r="D5525" t="s">
        <v>3673</v>
      </c>
      <c r="E5525" t="s">
        <v>51</v>
      </c>
      <c r="F5525" t="s">
        <v>52</v>
      </c>
      <c r="G5525" t="s">
        <v>18</v>
      </c>
      <c r="H5525" s="2">
        <v>45747</v>
      </c>
      <c r="I5525" t="s">
        <v>19</v>
      </c>
      <c r="J5525" s="3">
        <v>80758</v>
      </c>
      <c r="K5525" s="3">
        <v>54935.62</v>
      </c>
      <c r="L5525" s="3">
        <v>2746.8</v>
      </c>
      <c r="M5525" s="6">
        <v>1</v>
      </c>
      <c r="N5525" s="4">
        <v>3.1300000000000001E-2</v>
      </c>
      <c r="O5525" s="5">
        <v>3.6999999999999998E-2</v>
      </c>
    </row>
    <row r="5526" spans="1:15" hidden="1" x14ac:dyDescent="0.3">
      <c r="A5526" t="s">
        <v>6</v>
      </c>
      <c r="B5526" t="s">
        <v>3415</v>
      </c>
      <c r="C5526" t="s">
        <v>41</v>
      </c>
      <c r="D5526" t="s">
        <v>3416</v>
      </c>
      <c r="E5526" t="s">
        <v>81</v>
      </c>
      <c r="F5526" t="s">
        <v>82</v>
      </c>
      <c r="G5526" t="s">
        <v>18</v>
      </c>
      <c r="H5526" s="2">
        <v>45747</v>
      </c>
      <c r="I5526" t="s">
        <v>19</v>
      </c>
      <c r="J5526" s="3">
        <v>15914</v>
      </c>
      <c r="K5526" s="3">
        <v>10825.78</v>
      </c>
      <c r="L5526" s="3">
        <v>541.29</v>
      </c>
      <c r="M5526" s="6">
        <v>1</v>
      </c>
      <c r="N5526" s="4">
        <v>3.1300000000000001E-2</v>
      </c>
      <c r="O5526" s="5">
        <v>3.6999999999999998E-2</v>
      </c>
    </row>
    <row r="5527" spans="1:15" hidden="1" x14ac:dyDescent="0.3">
      <c r="A5527" t="s">
        <v>6</v>
      </c>
      <c r="B5527" t="s">
        <v>2837</v>
      </c>
      <c r="C5527" t="s">
        <v>41</v>
      </c>
      <c r="D5527" t="s">
        <v>3906</v>
      </c>
      <c r="E5527" t="s">
        <v>35</v>
      </c>
      <c r="F5527" t="s">
        <v>36</v>
      </c>
      <c r="G5527" t="s">
        <v>18</v>
      </c>
      <c r="H5527" s="2">
        <v>45747</v>
      </c>
      <c r="I5527" t="s">
        <v>19</v>
      </c>
      <c r="J5527" s="3">
        <v>71823.88</v>
      </c>
      <c r="K5527" s="3">
        <v>48950</v>
      </c>
      <c r="L5527" s="3">
        <v>2447.5</v>
      </c>
      <c r="M5527" s="6">
        <v>1</v>
      </c>
      <c r="N5527" s="4">
        <v>3.1300000000000001E-2</v>
      </c>
      <c r="O5527" s="5">
        <v>3.6999999999999998E-2</v>
      </c>
    </row>
    <row r="5528" spans="1:15" hidden="1" x14ac:dyDescent="0.3">
      <c r="A5528" t="s">
        <v>6</v>
      </c>
      <c r="B5528" t="s">
        <v>1241</v>
      </c>
      <c r="C5528" t="s">
        <v>325</v>
      </c>
      <c r="D5528" t="s">
        <v>4061</v>
      </c>
      <c r="E5528" t="s">
        <v>1082</v>
      </c>
      <c r="F5528" t="s">
        <v>1083</v>
      </c>
      <c r="G5528" t="s">
        <v>18</v>
      </c>
      <c r="H5528" s="2">
        <v>45747</v>
      </c>
      <c r="I5528" t="s">
        <v>19</v>
      </c>
      <c r="J5528" s="3">
        <v>191801</v>
      </c>
      <c r="K5528" s="3">
        <v>127822</v>
      </c>
      <c r="L5528" s="3">
        <v>6391.09</v>
      </c>
      <c r="M5528" s="6">
        <v>1</v>
      </c>
      <c r="N5528" s="4">
        <v>3.1300000000000001E-2</v>
      </c>
      <c r="O5528" s="5">
        <v>3.6999999999999998E-2</v>
      </c>
    </row>
    <row r="5529" spans="1:15" hidden="1" x14ac:dyDescent="0.3">
      <c r="A5529" t="s">
        <v>6</v>
      </c>
      <c r="B5529" t="s">
        <v>214</v>
      </c>
      <c r="C5529" t="s">
        <v>41</v>
      </c>
      <c r="D5529" t="s">
        <v>4062</v>
      </c>
      <c r="E5529" t="s">
        <v>35</v>
      </c>
      <c r="F5529" t="s">
        <v>36</v>
      </c>
      <c r="G5529" t="s">
        <v>18</v>
      </c>
      <c r="H5529" s="2">
        <v>45747</v>
      </c>
      <c r="I5529" t="s">
        <v>19</v>
      </c>
      <c r="J5529" s="3">
        <v>17116.009999999998</v>
      </c>
      <c r="K5529" s="3">
        <v>11664.98</v>
      </c>
      <c r="L5529" s="3">
        <v>583.24</v>
      </c>
      <c r="M5529" s="6">
        <v>1</v>
      </c>
      <c r="N5529" s="4">
        <v>3.1300000000000001E-2</v>
      </c>
      <c r="O5529" s="5">
        <v>3.6999999999999998E-2</v>
      </c>
    </row>
    <row r="5530" spans="1:15" hidden="1" x14ac:dyDescent="0.3">
      <c r="A5530" t="s">
        <v>6</v>
      </c>
      <c r="B5530" t="s">
        <v>60</v>
      </c>
      <c r="C5530" t="s">
        <v>41</v>
      </c>
      <c r="D5530" t="s">
        <v>4063</v>
      </c>
      <c r="E5530" t="s">
        <v>59</v>
      </c>
      <c r="F5530" t="s">
        <v>60</v>
      </c>
      <c r="G5530" t="s">
        <v>18</v>
      </c>
      <c r="H5530" s="2">
        <v>45747</v>
      </c>
      <c r="I5530" t="s">
        <v>19</v>
      </c>
      <c r="J5530" s="3">
        <v>35681</v>
      </c>
      <c r="K5530" s="3">
        <v>24317</v>
      </c>
      <c r="L5530" s="3">
        <v>1215.8499999999999</v>
      </c>
      <c r="M5530" s="6">
        <v>1</v>
      </c>
      <c r="N5530" s="4">
        <v>3.1300000000000001E-2</v>
      </c>
      <c r="O5530" s="5">
        <v>3.6999999999999998E-2</v>
      </c>
    </row>
    <row r="5531" spans="1:15" hidden="1" x14ac:dyDescent="0.3">
      <c r="A5531" t="s">
        <v>6</v>
      </c>
      <c r="B5531" t="s">
        <v>1532</v>
      </c>
      <c r="C5531" t="s">
        <v>217</v>
      </c>
      <c r="D5531" t="s">
        <v>1533</v>
      </c>
      <c r="E5531" t="s">
        <v>135</v>
      </c>
      <c r="F5531" t="s">
        <v>136</v>
      </c>
      <c r="G5531" t="s">
        <v>18</v>
      </c>
      <c r="H5531" s="2">
        <v>45747</v>
      </c>
      <c r="I5531" t="s">
        <v>19</v>
      </c>
      <c r="J5531" s="3">
        <v>73123</v>
      </c>
      <c r="K5531" s="3">
        <v>37279</v>
      </c>
      <c r="L5531" s="3">
        <v>1863.94</v>
      </c>
      <c r="M5531" s="6">
        <v>1</v>
      </c>
      <c r="N5531" s="4">
        <v>3.1300000000000001E-2</v>
      </c>
      <c r="O5531" s="5">
        <v>3.6999999999999998E-2</v>
      </c>
    </row>
    <row r="5532" spans="1:15" hidden="1" x14ac:dyDescent="0.3">
      <c r="A5532" t="s">
        <v>6</v>
      </c>
      <c r="B5532" t="s">
        <v>4064</v>
      </c>
      <c r="C5532" t="s">
        <v>161</v>
      </c>
      <c r="D5532" t="s">
        <v>4065</v>
      </c>
      <c r="E5532" t="s">
        <v>16</v>
      </c>
      <c r="F5532" t="s">
        <v>17</v>
      </c>
      <c r="G5532" t="s">
        <v>18</v>
      </c>
      <c r="H5532" s="2">
        <v>45747</v>
      </c>
      <c r="I5532" t="s">
        <v>19</v>
      </c>
      <c r="J5532" s="3">
        <v>16856</v>
      </c>
      <c r="K5532" s="3">
        <v>10552.3</v>
      </c>
      <c r="L5532" s="3">
        <v>211.05</v>
      </c>
      <c r="M5532" s="6">
        <v>1</v>
      </c>
      <c r="N5532" s="4">
        <v>3.1300000000000001E-2</v>
      </c>
      <c r="O5532" s="5">
        <v>3.6999999999999998E-2</v>
      </c>
    </row>
    <row r="5533" spans="1:15" hidden="1" x14ac:dyDescent="0.3">
      <c r="A5533" t="s">
        <v>6</v>
      </c>
      <c r="B5533" t="s">
        <v>1443</v>
      </c>
      <c r="C5533" t="s">
        <v>161</v>
      </c>
      <c r="D5533" t="s">
        <v>1444</v>
      </c>
      <c r="E5533" t="s">
        <v>1082</v>
      </c>
      <c r="F5533" t="s">
        <v>1083</v>
      </c>
      <c r="G5533" t="s">
        <v>18</v>
      </c>
      <c r="H5533" s="2">
        <v>45747</v>
      </c>
      <c r="I5533" t="s">
        <v>19</v>
      </c>
      <c r="J5533" s="3">
        <v>3865.01</v>
      </c>
      <c r="K5533" s="3">
        <v>2874.66</v>
      </c>
      <c r="L5533" s="3">
        <v>143.74</v>
      </c>
      <c r="M5533" s="6">
        <v>1</v>
      </c>
      <c r="N5533" s="4">
        <v>3.1300000000000001E-2</v>
      </c>
      <c r="O5533" s="5">
        <v>3.6999999999999998E-2</v>
      </c>
    </row>
    <row r="5534" spans="1:15" hidden="1" x14ac:dyDescent="0.3">
      <c r="A5534" t="s">
        <v>6</v>
      </c>
      <c r="B5534" t="s">
        <v>1044</v>
      </c>
      <c r="C5534" t="s">
        <v>161</v>
      </c>
      <c r="D5534" t="s">
        <v>1983</v>
      </c>
      <c r="E5534" t="s">
        <v>16</v>
      </c>
      <c r="F5534" t="s">
        <v>17</v>
      </c>
      <c r="G5534" t="s">
        <v>18</v>
      </c>
      <c r="H5534" s="2">
        <v>45747</v>
      </c>
      <c r="I5534" t="s">
        <v>19</v>
      </c>
      <c r="J5534" s="3">
        <v>19951</v>
      </c>
      <c r="K5534" s="3">
        <v>14838.51</v>
      </c>
      <c r="L5534" s="3">
        <v>741.93</v>
      </c>
      <c r="M5534" s="6">
        <v>1</v>
      </c>
      <c r="N5534" s="4">
        <v>3.1300000000000001E-2</v>
      </c>
      <c r="O5534" s="5">
        <v>3.6999999999999998E-2</v>
      </c>
    </row>
    <row r="5535" spans="1:15" hidden="1" x14ac:dyDescent="0.3">
      <c r="A5535" t="s">
        <v>2156</v>
      </c>
      <c r="B5535" t="s">
        <v>75</v>
      </c>
      <c r="C5535" t="s">
        <v>14</v>
      </c>
      <c r="D5535" t="s">
        <v>2827</v>
      </c>
      <c r="E5535" t="s">
        <v>77</v>
      </c>
      <c r="F5535" t="s">
        <v>78</v>
      </c>
      <c r="H5535" s="2">
        <v>45747</v>
      </c>
      <c r="I5535" s="2" t="s">
        <v>19</v>
      </c>
      <c r="J5535" s="3">
        <v>75227</v>
      </c>
      <c r="K5535" s="3">
        <v>55848.07</v>
      </c>
      <c r="L5535" s="3">
        <v>558.48</v>
      </c>
      <c r="M5535" s="7"/>
      <c r="N5535" s="4">
        <v>3.1300000000000001E-2</v>
      </c>
      <c r="O5535" s="5">
        <v>3.6999999999999998E-2</v>
      </c>
    </row>
    <row r="5536" spans="1:15" hidden="1" x14ac:dyDescent="0.3">
      <c r="A5536" t="s">
        <v>2156</v>
      </c>
      <c r="B5536" t="s">
        <v>2160</v>
      </c>
      <c r="C5536" t="s">
        <v>14</v>
      </c>
      <c r="D5536" t="s">
        <v>3745</v>
      </c>
      <c r="E5536" t="s">
        <v>35</v>
      </c>
      <c r="F5536" t="s">
        <v>36</v>
      </c>
      <c r="H5536" s="2">
        <v>45747</v>
      </c>
      <c r="I5536" s="2" t="s">
        <v>19</v>
      </c>
      <c r="J5536" s="3">
        <v>271446.01</v>
      </c>
      <c r="K5536" s="3">
        <v>201390.16</v>
      </c>
      <c r="L5536" s="3">
        <v>2013.91</v>
      </c>
      <c r="M5536" s="7"/>
      <c r="N5536" s="4">
        <v>3.1300000000000001E-2</v>
      </c>
      <c r="O5536" s="5">
        <v>3.6999999999999998E-2</v>
      </c>
    </row>
    <row r="5537" spans="1:15" hidden="1" x14ac:dyDescent="0.3">
      <c r="A5537" t="s">
        <v>2156</v>
      </c>
      <c r="B5537" t="s">
        <v>28</v>
      </c>
      <c r="C5537" t="s">
        <v>14</v>
      </c>
      <c r="D5537" t="s">
        <v>3889</v>
      </c>
      <c r="E5537" t="s">
        <v>30</v>
      </c>
      <c r="F5537" t="s">
        <v>31</v>
      </c>
      <c r="H5537" s="2">
        <v>45747</v>
      </c>
      <c r="I5537" s="2" t="s">
        <v>19</v>
      </c>
      <c r="J5537" s="3">
        <v>378560</v>
      </c>
      <c r="K5537" s="3">
        <v>274916.65000000002</v>
      </c>
      <c r="L5537" s="3">
        <v>2749.17</v>
      </c>
      <c r="M5537" s="7"/>
      <c r="N5537" s="4">
        <v>3.1300000000000001E-2</v>
      </c>
      <c r="O5537" s="5">
        <v>3.6999999999999998E-2</v>
      </c>
    </row>
    <row r="5538" spans="1:15" hidden="1" x14ac:dyDescent="0.3">
      <c r="A5538" t="s">
        <v>2156</v>
      </c>
      <c r="B5538" t="s">
        <v>3249</v>
      </c>
      <c r="C5538" t="s">
        <v>14</v>
      </c>
      <c r="D5538" t="s">
        <v>3250</v>
      </c>
      <c r="E5538" t="s">
        <v>81</v>
      </c>
      <c r="F5538" t="s">
        <v>82</v>
      </c>
      <c r="H5538" s="2">
        <v>45747</v>
      </c>
      <c r="I5538" s="2" t="s">
        <v>19</v>
      </c>
      <c r="J5538" s="3">
        <v>132079.16</v>
      </c>
      <c r="K5538" s="3">
        <v>78113</v>
      </c>
      <c r="L5538" s="3">
        <v>781.12</v>
      </c>
      <c r="M5538" s="7"/>
      <c r="N5538" s="4">
        <v>3.1300000000000001E-2</v>
      </c>
      <c r="O5538" s="5">
        <v>3.6999999999999998E-2</v>
      </c>
    </row>
    <row r="5539" spans="1:15" hidden="1" x14ac:dyDescent="0.3">
      <c r="A5539" t="s">
        <v>2156</v>
      </c>
      <c r="B5539" t="s">
        <v>223</v>
      </c>
      <c r="C5539" t="s">
        <v>14</v>
      </c>
      <c r="D5539" t="s">
        <v>224</v>
      </c>
      <c r="E5539" t="s">
        <v>22</v>
      </c>
      <c r="F5539" t="s">
        <v>23</v>
      </c>
      <c r="H5539" s="2">
        <v>45747</v>
      </c>
      <c r="I5539" s="2" t="s">
        <v>19</v>
      </c>
      <c r="J5539" s="3">
        <v>67486</v>
      </c>
      <c r="K5539" s="3">
        <v>50100.73</v>
      </c>
      <c r="L5539" s="3">
        <v>501.01</v>
      </c>
      <c r="M5539" s="7"/>
      <c r="N5539" s="4">
        <v>3.1300000000000001E-2</v>
      </c>
      <c r="O5539" s="5">
        <v>3.6999999999999998E-2</v>
      </c>
    </row>
    <row r="5540" spans="1:15" hidden="1" x14ac:dyDescent="0.3">
      <c r="A5540" t="s">
        <v>2156</v>
      </c>
      <c r="B5540" t="s">
        <v>1496</v>
      </c>
      <c r="C5540" t="s">
        <v>14</v>
      </c>
      <c r="D5540" t="s">
        <v>1497</v>
      </c>
      <c r="E5540" t="s">
        <v>59</v>
      </c>
      <c r="F5540" t="s">
        <v>60</v>
      </c>
      <c r="H5540" s="2">
        <v>45747</v>
      </c>
      <c r="I5540" s="2" t="s">
        <v>19</v>
      </c>
      <c r="J5540" s="3">
        <v>67913</v>
      </c>
      <c r="K5540" s="3">
        <v>50418.23</v>
      </c>
      <c r="L5540" s="3">
        <v>504.18</v>
      </c>
      <c r="M5540" s="7"/>
      <c r="N5540" s="4">
        <v>3.1300000000000001E-2</v>
      </c>
      <c r="O5540" s="5">
        <v>3.6999999999999998E-2</v>
      </c>
    </row>
    <row r="5541" spans="1:15" hidden="1" x14ac:dyDescent="0.3">
      <c r="A5541" t="s">
        <v>2156</v>
      </c>
      <c r="B5541" t="s">
        <v>1618</v>
      </c>
      <c r="C5541" t="s">
        <v>14</v>
      </c>
      <c r="D5541" t="s">
        <v>1619</v>
      </c>
      <c r="E5541" t="s">
        <v>51</v>
      </c>
      <c r="F5541" t="s">
        <v>52</v>
      </c>
      <c r="H5541" s="2">
        <v>45747</v>
      </c>
      <c r="I5541" s="2" t="s">
        <v>19</v>
      </c>
      <c r="J5541" s="3">
        <v>73643.72</v>
      </c>
      <c r="K5541" s="3">
        <v>54672.42</v>
      </c>
      <c r="L5541" s="3">
        <v>546.73</v>
      </c>
      <c r="M5541" s="7"/>
      <c r="N5541" s="4">
        <v>3.1300000000000001E-2</v>
      </c>
      <c r="O5541" s="5">
        <v>3.6999999999999998E-2</v>
      </c>
    </row>
    <row r="5542" spans="1:15" hidden="1" x14ac:dyDescent="0.3">
      <c r="A5542" t="s">
        <v>2156</v>
      </c>
      <c r="B5542" t="s">
        <v>13</v>
      </c>
      <c r="C5542" t="s">
        <v>14</v>
      </c>
      <c r="D5542" t="s">
        <v>15</v>
      </c>
      <c r="E5542" t="s">
        <v>16</v>
      </c>
      <c r="F5542" t="s">
        <v>17</v>
      </c>
      <c r="H5542" s="2">
        <v>45747</v>
      </c>
      <c r="I5542" s="2" t="s">
        <v>19</v>
      </c>
      <c r="J5542" s="3">
        <v>70023</v>
      </c>
      <c r="K5542" s="3">
        <v>52080.51</v>
      </c>
      <c r="L5542" s="3">
        <v>520.80999999999995</v>
      </c>
      <c r="M5542" s="7"/>
      <c r="N5542" s="4">
        <v>3.1300000000000001E-2</v>
      </c>
      <c r="O5542" s="5">
        <v>3.6999999999999998E-2</v>
      </c>
    </row>
    <row r="5543" spans="1:15" hidden="1" x14ac:dyDescent="0.3">
      <c r="A5543" t="s">
        <v>2156</v>
      </c>
      <c r="B5543" t="s">
        <v>1505</v>
      </c>
      <c r="C5543" t="s">
        <v>14</v>
      </c>
      <c r="D5543" t="s">
        <v>1506</v>
      </c>
      <c r="E5543" t="s">
        <v>35</v>
      </c>
      <c r="F5543" t="s">
        <v>36</v>
      </c>
      <c r="H5543" s="2">
        <v>45747</v>
      </c>
      <c r="I5543" s="2" t="s">
        <v>19</v>
      </c>
      <c r="J5543" s="3">
        <v>152464</v>
      </c>
      <c r="K5543" s="3">
        <v>113709.81</v>
      </c>
      <c r="L5543" s="3">
        <v>1137.0899999999999</v>
      </c>
      <c r="M5543" s="7"/>
      <c r="N5543" s="4">
        <v>3.1300000000000001E-2</v>
      </c>
      <c r="O5543" s="5">
        <v>3.6999999999999998E-2</v>
      </c>
    </row>
    <row r="5544" spans="1:15" hidden="1" x14ac:dyDescent="0.3">
      <c r="A5544" t="s">
        <v>2156</v>
      </c>
      <c r="B5544" t="s">
        <v>1907</v>
      </c>
      <c r="C5544" t="s">
        <v>14</v>
      </c>
      <c r="D5544" t="s">
        <v>2429</v>
      </c>
      <c r="E5544" t="s">
        <v>51</v>
      </c>
      <c r="F5544" t="s">
        <v>52</v>
      </c>
      <c r="H5544" s="2">
        <v>45747</v>
      </c>
      <c r="I5544" s="2" t="s">
        <v>19</v>
      </c>
      <c r="J5544" s="3">
        <v>59654</v>
      </c>
      <c r="K5544" s="3">
        <v>44369.04</v>
      </c>
      <c r="L5544" s="3">
        <v>443.69</v>
      </c>
      <c r="M5544" s="7"/>
      <c r="N5544" s="4">
        <v>3.1300000000000001E-2</v>
      </c>
      <c r="O5544" s="5">
        <v>3.6999999999999998E-2</v>
      </c>
    </row>
    <row r="5545" spans="1:15" hidden="1" x14ac:dyDescent="0.3">
      <c r="A5545" t="s">
        <v>2156</v>
      </c>
      <c r="B5545" t="s">
        <v>2106</v>
      </c>
      <c r="C5545" t="s">
        <v>14</v>
      </c>
      <c r="D5545" t="s">
        <v>2107</v>
      </c>
      <c r="E5545" t="s">
        <v>77</v>
      </c>
      <c r="F5545" t="s">
        <v>78</v>
      </c>
      <c r="H5545" s="2">
        <v>45747</v>
      </c>
      <c r="I5545" s="2" t="s">
        <v>19</v>
      </c>
      <c r="J5545" s="3">
        <v>85314</v>
      </c>
      <c r="K5545" s="3">
        <v>63454.68</v>
      </c>
      <c r="L5545" s="3">
        <v>634.54999999999995</v>
      </c>
      <c r="M5545" s="7"/>
      <c r="N5545" s="4">
        <v>3.1300000000000001E-2</v>
      </c>
      <c r="O5545" s="5">
        <v>3.6999999999999998E-2</v>
      </c>
    </row>
    <row r="5546" spans="1:15" hidden="1" x14ac:dyDescent="0.3">
      <c r="A5546" t="s">
        <v>2156</v>
      </c>
      <c r="B5546" t="s">
        <v>3852</v>
      </c>
      <c r="C5546" t="s">
        <v>14</v>
      </c>
      <c r="D5546" t="s">
        <v>3910</v>
      </c>
      <c r="E5546" t="s">
        <v>16</v>
      </c>
      <c r="F5546" t="s">
        <v>17</v>
      </c>
      <c r="H5546" s="2">
        <v>45747</v>
      </c>
      <c r="I5546" s="2" t="s">
        <v>19</v>
      </c>
      <c r="J5546" s="3">
        <v>66812</v>
      </c>
      <c r="K5546" s="3">
        <v>49692.480000000003</v>
      </c>
      <c r="L5546" s="3">
        <v>496.92</v>
      </c>
      <c r="M5546" s="7"/>
      <c r="N5546" s="4">
        <v>3.1300000000000001E-2</v>
      </c>
      <c r="O5546" s="5">
        <v>3.6999999999999998E-2</v>
      </c>
    </row>
    <row r="5547" spans="1:15" hidden="1" x14ac:dyDescent="0.3">
      <c r="A5547" t="s">
        <v>2156</v>
      </c>
      <c r="B5547" t="s">
        <v>667</v>
      </c>
      <c r="C5547" t="s">
        <v>14</v>
      </c>
      <c r="D5547" t="s">
        <v>668</v>
      </c>
      <c r="E5547" t="s">
        <v>81</v>
      </c>
      <c r="F5547" t="s">
        <v>82</v>
      </c>
      <c r="H5547" s="2">
        <v>45747</v>
      </c>
      <c r="I5547" s="2" t="s">
        <v>19</v>
      </c>
      <c r="J5547" s="3">
        <v>54117</v>
      </c>
      <c r="K5547" s="3">
        <v>40250.410000000003</v>
      </c>
      <c r="L5547" s="3">
        <v>402.5</v>
      </c>
      <c r="M5547" s="7"/>
      <c r="N5547" s="4">
        <v>3.1300000000000001E-2</v>
      </c>
      <c r="O5547" s="5">
        <v>3.6999999999999998E-2</v>
      </c>
    </row>
    <row r="5548" spans="1:15" hidden="1" x14ac:dyDescent="0.3">
      <c r="A5548" t="s">
        <v>2156</v>
      </c>
      <c r="B5548" t="s">
        <v>1679</v>
      </c>
      <c r="C5548" t="s">
        <v>14</v>
      </c>
      <c r="D5548" t="s">
        <v>1680</v>
      </c>
      <c r="E5548" t="s">
        <v>59</v>
      </c>
      <c r="F5548" t="s">
        <v>60</v>
      </c>
      <c r="H5548" s="2">
        <v>45747</v>
      </c>
      <c r="I5548" s="2" t="s">
        <v>19</v>
      </c>
      <c r="J5548" s="3">
        <v>128423</v>
      </c>
      <c r="K5548" s="3">
        <v>95516.56</v>
      </c>
      <c r="L5548" s="3">
        <v>955.17</v>
      </c>
      <c r="M5548" s="7"/>
      <c r="N5548" s="4">
        <v>3.1300000000000001E-2</v>
      </c>
      <c r="O5548" s="5">
        <v>3.6999999999999998E-2</v>
      </c>
    </row>
    <row r="5549" spans="1:15" hidden="1" x14ac:dyDescent="0.3">
      <c r="A5549" t="s">
        <v>2156</v>
      </c>
      <c r="B5549" t="s">
        <v>1532</v>
      </c>
      <c r="C5549" t="s">
        <v>14</v>
      </c>
      <c r="D5549" t="s">
        <v>2487</v>
      </c>
      <c r="E5549" t="s">
        <v>135</v>
      </c>
      <c r="F5549" t="s">
        <v>136</v>
      </c>
      <c r="H5549" s="2">
        <v>45747</v>
      </c>
      <c r="I5549" s="2" t="s">
        <v>19</v>
      </c>
      <c r="J5549" s="3">
        <v>1613296.67</v>
      </c>
      <c r="K5549" s="3">
        <v>963528.3</v>
      </c>
      <c r="L5549" s="3">
        <v>9635.2800000000007</v>
      </c>
      <c r="M5549" s="7"/>
      <c r="N5549" s="4">
        <v>3.1300000000000001E-2</v>
      </c>
      <c r="O5549" s="5">
        <v>3.6999999999999998E-2</v>
      </c>
    </row>
    <row r="5550" spans="1:15" hidden="1" x14ac:dyDescent="0.3">
      <c r="A5550" t="s">
        <v>2156</v>
      </c>
      <c r="B5550" t="s">
        <v>69</v>
      </c>
      <c r="C5550" t="s">
        <v>14</v>
      </c>
      <c r="D5550" t="s">
        <v>70</v>
      </c>
      <c r="E5550" t="s">
        <v>35</v>
      </c>
      <c r="F5550" t="s">
        <v>36</v>
      </c>
      <c r="H5550" s="2">
        <v>45747</v>
      </c>
      <c r="I5550" s="2" t="s">
        <v>19</v>
      </c>
      <c r="J5550" s="3">
        <v>33304</v>
      </c>
      <c r="K5550" s="3">
        <v>24770.36</v>
      </c>
      <c r="L5550" s="3">
        <v>247.7</v>
      </c>
      <c r="M5550" s="7"/>
      <c r="N5550" s="4">
        <v>3.1300000000000001E-2</v>
      </c>
      <c r="O5550" s="5">
        <v>3.6999999999999998E-2</v>
      </c>
    </row>
    <row r="5551" spans="1:15" hidden="1" x14ac:dyDescent="0.3">
      <c r="A5551" t="s">
        <v>2156</v>
      </c>
      <c r="B5551" t="s">
        <v>2142</v>
      </c>
      <c r="C5551" t="s">
        <v>14</v>
      </c>
      <c r="D5551" t="s">
        <v>2143</v>
      </c>
      <c r="E5551" t="s">
        <v>35</v>
      </c>
      <c r="F5551" t="s">
        <v>36</v>
      </c>
      <c r="H5551" s="2">
        <v>45747</v>
      </c>
      <c r="I5551" s="2" t="s">
        <v>19</v>
      </c>
      <c r="J5551" s="3">
        <v>57148</v>
      </c>
      <c r="K5551" s="3">
        <v>42504.98</v>
      </c>
      <c r="L5551" s="3">
        <v>425.05</v>
      </c>
      <c r="M5551" s="7"/>
      <c r="N5551" s="4">
        <v>3.1300000000000001E-2</v>
      </c>
      <c r="O5551" s="5">
        <v>3.6999999999999998E-2</v>
      </c>
    </row>
    <row r="5552" spans="1:15" hidden="1" x14ac:dyDescent="0.3">
      <c r="A5552" t="s">
        <v>2156</v>
      </c>
      <c r="B5552" t="s">
        <v>915</v>
      </c>
      <c r="C5552" t="s">
        <v>14</v>
      </c>
      <c r="D5552" t="s">
        <v>4059</v>
      </c>
      <c r="E5552" t="s">
        <v>135</v>
      </c>
      <c r="F5552" t="s">
        <v>136</v>
      </c>
      <c r="H5552" s="2">
        <v>45747</v>
      </c>
      <c r="I5552" s="2" t="s">
        <v>19</v>
      </c>
      <c r="J5552" s="3">
        <v>321598</v>
      </c>
      <c r="K5552" s="3">
        <v>212752</v>
      </c>
      <c r="L5552" s="3">
        <v>2127.52</v>
      </c>
      <c r="M5552" s="7"/>
      <c r="N5552" s="4">
        <v>3.1300000000000001E-2</v>
      </c>
      <c r="O5552" s="5">
        <v>3.6999999999999998E-2</v>
      </c>
    </row>
    <row r="5553" spans="1:15" hidden="1" x14ac:dyDescent="0.3">
      <c r="A5553" t="s">
        <v>2156</v>
      </c>
      <c r="B5553" t="s">
        <v>1516</v>
      </c>
      <c r="C5553" t="s">
        <v>33</v>
      </c>
      <c r="D5553" t="s">
        <v>2834</v>
      </c>
      <c r="E5553" t="s">
        <v>35</v>
      </c>
      <c r="F5553" t="s">
        <v>36</v>
      </c>
      <c r="H5553" s="2">
        <v>45747</v>
      </c>
      <c r="I5553" s="2" t="s">
        <v>19</v>
      </c>
      <c r="J5553" s="3">
        <v>4407</v>
      </c>
      <c r="K5553" s="3">
        <v>2675</v>
      </c>
      <c r="L5553" s="3">
        <v>26.75</v>
      </c>
      <c r="M5553" s="7"/>
      <c r="N5553" s="4">
        <v>3.1300000000000001E-2</v>
      </c>
      <c r="O5553" s="5">
        <v>3.6999999999999998E-2</v>
      </c>
    </row>
    <row r="5554" spans="1:15" hidden="1" x14ac:dyDescent="0.3">
      <c r="A5554" t="s">
        <v>2156</v>
      </c>
      <c r="B5554" t="s">
        <v>1516</v>
      </c>
      <c r="C5554" t="s">
        <v>33</v>
      </c>
      <c r="D5554" t="s">
        <v>2545</v>
      </c>
      <c r="E5554" t="s">
        <v>35</v>
      </c>
      <c r="F5554" t="s">
        <v>36</v>
      </c>
      <c r="H5554" s="2">
        <v>45747</v>
      </c>
      <c r="I5554" s="2" t="s">
        <v>19</v>
      </c>
      <c r="J5554" s="3">
        <v>6867</v>
      </c>
      <c r="K5554" s="3">
        <v>4169</v>
      </c>
      <c r="L5554" s="3">
        <v>41.69</v>
      </c>
      <c r="M5554" s="7"/>
      <c r="N5554" s="4">
        <v>3.1300000000000001E-2</v>
      </c>
      <c r="O5554" s="5">
        <v>3.6999999999999998E-2</v>
      </c>
    </row>
    <row r="5555" spans="1:15" hidden="1" x14ac:dyDescent="0.3">
      <c r="A5555" t="s">
        <v>2156</v>
      </c>
      <c r="B5555" t="s">
        <v>1516</v>
      </c>
      <c r="C5555" t="s">
        <v>33</v>
      </c>
      <c r="D5555" t="s">
        <v>3897</v>
      </c>
      <c r="E5555" t="s">
        <v>35</v>
      </c>
      <c r="F5555" t="s">
        <v>36</v>
      </c>
      <c r="H5555" s="2">
        <v>45747</v>
      </c>
      <c r="I5555" s="2" t="s">
        <v>19</v>
      </c>
      <c r="J5555" s="3">
        <v>6867</v>
      </c>
      <c r="K5555" s="3">
        <v>4169</v>
      </c>
      <c r="L5555" s="3">
        <v>41.69</v>
      </c>
      <c r="M5555" s="7"/>
      <c r="N5555" s="4">
        <v>3.1300000000000001E-2</v>
      </c>
      <c r="O5555" s="5">
        <v>3.6999999999999998E-2</v>
      </c>
    </row>
    <row r="5556" spans="1:15" hidden="1" x14ac:dyDescent="0.3">
      <c r="A5556" t="s">
        <v>2156</v>
      </c>
      <c r="B5556" t="s">
        <v>3898</v>
      </c>
      <c r="C5556" t="s">
        <v>33</v>
      </c>
      <c r="D5556" t="s">
        <v>4060</v>
      </c>
      <c r="E5556" t="s">
        <v>244</v>
      </c>
      <c r="F5556" t="s">
        <v>245</v>
      </c>
      <c r="H5556" s="2">
        <v>45747</v>
      </c>
      <c r="I5556" s="2" t="s">
        <v>19</v>
      </c>
      <c r="J5556" s="3">
        <v>8385</v>
      </c>
      <c r="K5556" s="3">
        <v>6287.4</v>
      </c>
      <c r="L5556" s="3">
        <v>62.87</v>
      </c>
      <c r="M5556" s="7"/>
      <c r="N5556" s="4">
        <v>3.1300000000000001E-2</v>
      </c>
      <c r="O5556" s="5">
        <v>3.6999999999999998E-2</v>
      </c>
    </row>
    <row r="5557" spans="1:15" hidden="1" x14ac:dyDescent="0.3">
      <c r="A5557" t="s">
        <v>2156</v>
      </c>
      <c r="B5557" t="s">
        <v>149</v>
      </c>
      <c r="C5557" t="s">
        <v>44</v>
      </c>
      <c r="D5557" t="s">
        <v>4043</v>
      </c>
      <c r="E5557" t="s">
        <v>51</v>
      </c>
      <c r="F5557" t="s">
        <v>52</v>
      </c>
      <c r="H5557" s="2">
        <v>45747</v>
      </c>
      <c r="I5557" s="2" t="s">
        <v>19</v>
      </c>
      <c r="J5557" s="3">
        <v>107159</v>
      </c>
      <c r="K5557" s="3">
        <v>65007.9</v>
      </c>
      <c r="L5557" s="3">
        <v>650.08000000000004</v>
      </c>
      <c r="M5557" s="7"/>
      <c r="N5557" s="4">
        <v>3.1300000000000001E-2</v>
      </c>
      <c r="O5557" s="5">
        <v>3.6999999999999998E-2</v>
      </c>
    </row>
    <row r="5558" spans="1:15" hidden="1" x14ac:dyDescent="0.3">
      <c r="A5558" t="s">
        <v>2156</v>
      </c>
      <c r="B5558" t="s">
        <v>1077</v>
      </c>
      <c r="C5558" t="s">
        <v>44</v>
      </c>
      <c r="D5558" t="s">
        <v>3366</v>
      </c>
      <c r="E5558" t="s">
        <v>51</v>
      </c>
      <c r="F5558" t="s">
        <v>52</v>
      </c>
      <c r="H5558" s="2">
        <v>45747</v>
      </c>
      <c r="I5558" s="2" t="s">
        <v>19</v>
      </c>
      <c r="J5558" s="3">
        <v>550518.21</v>
      </c>
      <c r="K5558" s="3">
        <v>332637</v>
      </c>
      <c r="L5558" s="3">
        <v>3326.35</v>
      </c>
      <c r="M5558" s="7"/>
      <c r="N5558" s="4">
        <v>3.1300000000000001E-2</v>
      </c>
      <c r="O5558" s="5">
        <v>3.6999999999999998E-2</v>
      </c>
    </row>
    <row r="5559" spans="1:15" hidden="1" x14ac:dyDescent="0.3">
      <c r="A5559" t="s">
        <v>2156</v>
      </c>
      <c r="B5559" t="s">
        <v>185</v>
      </c>
      <c r="C5559" t="s">
        <v>44</v>
      </c>
      <c r="D5559" t="s">
        <v>2843</v>
      </c>
      <c r="E5559" t="s">
        <v>81</v>
      </c>
      <c r="F5559" t="s">
        <v>82</v>
      </c>
      <c r="H5559" s="2">
        <v>45747</v>
      </c>
      <c r="I5559" s="2" t="s">
        <v>19</v>
      </c>
      <c r="J5559" s="3">
        <v>126997</v>
      </c>
      <c r="K5559" s="3">
        <v>77041</v>
      </c>
      <c r="L5559" s="3">
        <v>770.41</v>
      </c>
      <c r="M5559" s="7"/>
      <c r="N5559" s="4">
        <v>3.1300000000000001E-2</v>
      </c>
      <c r="O5559" s="5">
        <v>3.6999999999999998E-2</v>
      </c>
    </row>
    <row r="5560" spans="1:15" hidden="1" x14ac:dyDescent="0.3">
      <c r="A5560" t="s">
        <v>2156</v>
      </c>
      <c r="B5560" t="s">
        <v>1853</v>
      </c>
      <c r="C5560" t="s">
        <v>44</v>
      </c>
      <c r="D5560" t="s">
        <v>2844</v>
      </c>
      <c r="E5560" t="s">
        <v>81</v>
      </c>
      <c r="F5560" t="s">
        <v>82</v>
      </c>
      <c r="H5560" s="2">
        <v>45747</v>
      </c>
      <c r="I5560" s="2" t="s">
        <v>19</v>
      </c>
      <c r="J5560" s="3">
        <v>65321</v>
      </c>
      <c r="K5560" s="3">
        <v>39626</v>
      </c>
      <c r="L5560" s="3">
        <v>396.25</v>
      </c>
      <c r="M5560" s="7"/>
      <c r="N5560" s="4">
        <v>3.1300000000000001E-2</v>
      </c>
      <c r="O5560" s="5">
        <v>3.6999999999999998E-2</v>
      </c>
    </row>
    <row r="5561" spans="1:15" hidden="1" x14ac:dyDescent="0.3">
      <c r="A5561" t="s">
        <v>2156</v>
      </c>
      <c r="B5561" t="s">
        <v>3672</v>
      </c>
      <c r="C5561" t="s">
        <v>41</v>
      </c>
      <c r="D5561" t="s">
        <v>3673</v>
      </c>
      <c r="E5561" t="s">
        <v>51</v>
      </c>
      <c r="F5561" t="s">
        <v>52</v>
      </c>
      <c r="H5561" s="2">
        <v>45747</v>
      </c>
      <c r="I5561" s="2" t="s">
        <v>19</v>
      </c>
      <c r="J5561" s="3">
        <v>80758</v>
      </c>
      <c r="K5561" s="3">
        <v>54935.62</v>
      </c>
      <c r="L5561" s="3">
        <v>549.36</v>
      </c>
      <c r="M5561" s="7"/>
      <c r="N5561" s="4">
        <v>3.1300000000000001E-2</v>
      </c>
      <c r="O5561" s="5">
        <v>3.6999999999999998E-2</v>
      </c>
    </row>
    <row r="5562" spans="1:15" hidden="1" x14ac:dyDescent="0.3">
      <c r="A5562" t="s">
        <v>2156</v>
      </c>
      <c r="B5562" t="s">
        <v>3415</v>
      </c>
      <c r="C5562" t="s">
        <v>41</v>
      </c>
      <c r="D5562" t="s">
        <v>3416</v>
      </c>
      <c r="E5562" t="s">
        <v>81</v>
      </c>
      <c r="F5562" t="s">
        <v>82</v>
      </c>
      <c r="H5562" s="2">
        <v>45747</v>
      </c>
      <c r="I5562" s="2" t="s">
        <v>19</v>
      </c>
      <c r="J5562" s="3">
        <v>15914</v>
      </c>
      <c r="K5562" s="3">
        <v>10825.78</v>
      </c>
      <c r="L5562" s="3">
        <v>108.26</v>
      </c>
      <c r="M5562" s="7"/>
      <c r="N5562" s="4">
        <v>3.1300000000000001E-2</v>
      </c>
      <c r="O5562" s="5">
        <v>3.6999999999999998E-2</v>
      </c>
    </row>
    <row r="5563" spans="1:15" hidden="1" x14ac:dyDescent="0.3">
      <c r="A5563" t="s">
        <v>2156</v>
      </c>
      <c r="B5563" t="s">
        <v>2837</v>
      </c>
      <c r="C5563" t="s">
        <v>41</v>
      </c>
      <c r="D5563" t="s">
        <v>3906</v>
      </c>
      <c r="E5563" t="s">
        <v>35</v>
      </c>
      <c r="F5563" t="s">
        <v>36</v>
      </c>
      <c r="H5563" s="2">
        <v>45747</v>
      </c>
      <c r="I5563" s="2" t="s">
        <v>19</v>
      </c>
      <c r="J5563" s="3">
        <v>71823.88</v>
      </c>
      <c r="K5563" s="3">
        <v>48950</v>
      </c>
      <c r="L5563" s="3">
        <v>489.5</v>
      </c>
      <c r="M5563" s="7"/>
      <c r="N5563" s="4">
        <v>3.1300000000000001E-2</v>
      </c>
      <c r="O5563" s="5">
        <v>3.6999999999999998E-2</v>
      </c>
    </row>
    <row r="5564" spans="1:15" hidden="1" x14ac:dyDescent="0.3">
      <c r="A5564" t="s">
        <v>2156</v>
      </c>
      <c r="B5564" t="s">
        <v>1241</v>
      </c>
      <c r="C5564" t="s">
        <v>325</v>
      </c>
      <c r="D5564" t="s">
        <v>4061</v>
      </c>
      <c r="E5564" t="s">
        <v>1082</v>
      </c>
      <c r="F5564" t="s">
        <v>1083</v>
      </c>
      <c r="H5564" s="2">
        <v>45747</v>
      </c>
      <c r="I5564" s="2" t="s">
        <v>19</v>
      </c>
      <c r="J5564" s="3">
        <v>191801</v>
      </c>
      <c r="K5564" s="3">
        <v>127822</v>
      </c>
      <c r="L5564" s="3">
        <v>1278.22</v>
      </c>
      <c r="M5564" s="7"/>
      <c r="N5564" s="4">
        <v>3.1300000000000001E-2</v>
      </c>
      <c r="O5564" s="5">
        <v>3.6999999999999998E-2</v>
      </c>
    </row>
    <row r="5565" spans="1:15" hidden="1" x14ac:dyDescent="0.3">
      <c r="A5565" t="s">
        <v>2156</v>
      </c>
      <c r="B5565" t="s">
        <v>214</v>
      </c>
      <c r="C5565" t="s">
        <v>41</v>
      </c>
      <c r="D5565" t="s">
        <v>4062</v>
      </c>
      <c r="E5565" t="s">
        <v>35</v>
      </c>
      <c r="F5565" t="s">
        <v>36</v>
      </c>
      <c r="H5565" s="2">
        <v>45747</v>
      </c>
      <c r="I5565" s="2" t="s">
        <v>19</v>
      </c>
      <c r="J5565" s="3">
        <v>17116.009999999998</v>
      </c>
      <c r="K5565" s="3">
        <v>11664.98</v>
      </c>
      <c r="L5565" s="3">
        <v>116.64</v>
      </c>
      <c r="M5565" s="7"/>
      <c r="N5565" s="4">
        <v>3.1300000000000001E-2</v>
      </c>
      <c r="O5565" s="5">
        <v>3.6999999999999998E-2</v>
      </c>
    </row>
    <row r="5566" spans="1:15" hidden="1" x14ac:dyDescent="0.3">
      <c r="A5566" t="s">
        <v>2156</v>
      </c>
      <c r="B5566" t="s">
        <v>60</v>
      </c>
      <c r="C5566" t="s">
        <v>41</v>
      </c>
      <c r="D5566" t="s">
        <v>4063</v>
      </c>
      <c r="E5566" t="s">
        <v>59</v>
      </c>
      <c r="F5566" t="s">
        <v>60</v>
      </c>
      <c r="H5566" s="2">
        <v>45747</v>
      </c>
      <c r="I5566" s="2" t="s">
        <v>19</v>
      </c>
      <c r="J5566" s="3">
        <v>35681</v>
      </c>
      <c r="K5566" s="3">
        <v>24317</v>
      </c>
      <c r="L5566" s="3">
        <v>243.17</v>
      </c>
      <c r="M5566" s="7"/>
      <c r="N5566" s="4">
        <v>3.1300000000000001E-2</v>
      </c>
      <c r="O5566" s="5">
        <v>3.6999999999999998E-2</v>
      </c>
    </row>
    <row r="5567" spans="1:15" hidden="1" x14ac:dyDescent="0.3">
      <c r="A5567" t="s">
        <v>2156</v>
      </c>
      <c r="B5567" t="s">
        <v>1532</v>
      </c>
      <c r="C5567" t="s">
        <v>217</v>
      </c>
      <c r="D5567" t="s">
        <v>1533</v>
      </c>
      <c r="E5567" t="s">
        <v>135</v>
      </c>
      <c r="F5567" t="s">
        <v>136</v>
      </c>
      <c r="H5567" s="2">
        <v>45747</v>
      </c>
      <c r="I5567" s="2" t="s">
        <v>19</v>
      </c>
      <c r="J5567" s="3">
        <v>73123</v>
      </c>
      <c r="K5567" s="3">
        <v>37279</v>
      </c>
      <c r="L5567" s="3">
        <v>372.78</v>
      </c>
      <c r="M5567" s="7"/>
      <c r="N5567" s="4">
        <v>3.1300000000000001E-2</v>
      </c>
      <c r="O5567" s="5">
        <v>3.6999999999999998E-2</v>
      </c>
    </row>
    <row r="5568" spans="1:15" hidden="1" x14ac:dyDescent="0.3">
      <c r="A5568" t="s">
        <v>2156</v>
      </c>
      <c r="B5568" t="s">
        <v>4064</v>
      </c>
      <c r="C5568" t="s">
        <v>161</v>
      </c>
      <c r="D5568" t="s">
        <v>4065</v>
      </c>
      <c r="E5568" t="s">
        <v>16</v>
      </c>
      <c r="F5568" t="s">
        <v>17</v>
      </c>
      <c r="H5568" s="2">
        <v>45747</v>
      </c>
      <c r="I5568" s="2" t="s">
        <v>19</v>
      </c>
      <c r="J5568" s="3">
        <v>16856</v>
      </c>
      <c r="K5568" s="3">
        <v>10552.3</v>
      </c>
      <c r="L5568" s="3">
        <v>105.53</v>
      </c>
      <c r="M5568" s="7"/>
      <c r="N5568" s="4">
        <v>3.1300000000000001E-2</v>
      </c>
      <c r="O5568" s="5">
        <v>3.6999999999999998E-2</v>
      </c>
    </row>
    <row r="5569" spans="1:15" hidden="1" x14ac:dyDescent="0.3">
      <c r="A5569" t="s">
        <v>2156</v>
      </c>
      <c r="B5569" t="s">
        <v>1443</v>
      </c>
      <c r="C5569" t="s">
        <v>161</v>
      </c>
      <c r="D5569" t="s">
        <v>1444</v>
      </c>
      <c r="E5569" t="s">
        <v>1082</v>
      </c>
      <c r="F5569" t="s">
        <v>1083</v>
      </c>
      <c r="H5569" s="2">
        <v>45747</v>
      </c>
      <c r="I5569" s="2" t="s">
        <v>19</v>
      </c>
      <c r="J5569" s="3">
        <v>3865.01</v>
      </c>
      <c r="K5569" s="3">
        <v>2874.66</v>
      </c>
      <c r="L5569" s="3">
        <v>28.75</v>
      </c>
      <c r="M5569" s="7"/>
      <c r="N5569" s="4">
        <v>3.1300000000000001E-2</v>
      </c>
      <c r="O5569" s="5">
        <v>3.6999999999999998E-2</v>
      </c>
    </row>
    <row r="5570" spans="1:15" hidden="1" x14ac:dyDescent="0.3">
      <c r="A5570" t="s">
        <v>2156</v>
      </c>
      <c r="B5570" t="s">
        <v>1044</v>
      </c>
      <c r="C5570" t="s">
        <v>161</v>
      </c>
      <c r="D5570" t="s">
        <v>1983</v>
      </c>
      <c r="E5570" t="s">
        <v>16</v>
      </c>
      <c r="F5570" t="s">
        <v>17</v>
      </c>
      <c r="H5570" s="2">
        <v>45747</v>
      </c>
      <c r="I5570" s="2" t="s">
        <v>19</v>
      </c>
      <c r="J5570" s="3">
        <v>19951</v>
      </c>
      <c r="K5570" s="3">
        <v>14838.51</v>
      </c>
      <c r="L5570" s="3">
        <v>148.38999999999999</v>
      </c>
      <c r="M5570" s="7"/>
      <c r="N5570" s="4">
        <v>3.1300000000000001E-2</v>
      </c>
      <c r="O5570" s="5">
        <v>3.6999999999999998E-2</v>
      </c>
    </row>
    <row r="5571" spans="1:15" hidden="1" x14ac:dyDescent="0.3">
      <c r="A5571" t="s">
        <v>6</v>
      </c>
      <c r="B5571" t="s">
        <v>2553</v>
      </c>
      <c r="C5571" t="s">
        <v>41</v>
      </c>
      <c r="D5571" t="s">
        <v>3895</v>
      </c>
      <c r="E5571" t="s">
        <v>129</v>
      </c>
      <c r="F5571" t="s">
        <v>130</v>
      </c>
      <c r="G5571" t="s">
        <v>194</v>
      </c>
      <c r="H5571" s="2">
        <v>45748</v>
      </c>
      <c r="I5571" t="s">
        <v>19</v>
      </c>
      <c r="J5571" s="3">
        <v>29321</v>
      </c>
      <c r="K5571" s="3">
        <v>19945</v>
      </c>
      <c r="L5571" s="3">
        <v>398.9</v>
      </c>
      <c r="M5571" s="6">
        <v>1</v>
      </c>
      <c r="N5571" s="4">
        <v>4.02E-2</v>
      </c>
      <c r="O5571" s="5">
        <v>2.8000000000000001E-2</v>
      </c>
    </row>
    <row r="5572" spans="1:15" hidden="1" x14ac:dyDescent="0.3">
      <c r="A5572" t="s">
        <v>6</v>
      </c>
      <c r="B5572" t="s">
        <v>2169</v>
      </c>
      <c r="C5572" t="s">
        <v>14</v>
      </c>
      <c r="D5572" t="s">
        <v>2814</v>
      </c>
      <c r="E5572" t="s">
        <v>35</v>
      </c>
      <c r="F5572" t="s">
        <v>36</v>
      </c>
      <c r="G5572" t="s">
        <v>18</v>
      </c>
      <c r="H5572" s="2">
        <v>45748</v>
      </c>
      <c r="I5572" t="s">
        <v>19</v>
      </c>
      <c r="J5572" s="3">
        <v>205765.1</v>
      </c>
      <c r="K5572" s="3">
        <v>126944</v>
      </c>
      <c r="L5572" s="3">
        <v>6347.2</v>
      </c>
      <c r="M5572" s="6">
        <v>1</v>
      </c>
      <c r="N5572" s="4">
        <v>4.02E-2</v>
      </c>
      <c r="O5572" s="5">
        <v>2.8000000000000001E-2</v>
      </c>
    </row>
    <row r="5573" spans="1:15" hidden="1" x14ac:dyDescent="0.3">
      <c r="A5573" t="s">
        <v>6</v>
      </c>
      <c r="B5573" t="s">
        <v>2110</v>
      </c>
      <c r="C5573" t="s">
        <v>14</v>
      </c>
      <c r="D5573" t="s">
        <v>2111</v>
      </c>
      <c r="E5573" t="s">
        <v>16</v>
      </c>
      <c r="F5573" t="s">
        <v>17</v>
      </c>
      <c r="G5573" t="s">
        <v>18</v>
      </c>
      <c r="H5573" s="2">
        <v>45748</v>
      </c>
      <c r="I5573" t="s">
        <v>19</v>
      </c>
      <c r="J5573" s="3">
        <v>28242</v>
      </c>
      <c r="K5573" s="3">
        <v>21005.56</v>
      </c>
      <c r="L5573" s="3">
        <v>1050.28</v>
      </c>
      <c r="M5573" s="6">
        <v>1</v>
      </c>
      <c r="N5573" s="4">
        <v>4.02E-2</v>
      </c>
      <c r="O5573" s="5">
        <v>2.8000000000000001E-2</v>
      </c>
    </row>
    <row r="5574" spans="1:15" hidden="1" x14ac:dyDescent="0.3">
      <c r="A5574" t="s">
        <v>6</v>
      </c>
      <c r="B5574" t="s">
        <v>1534</v>
      </c>
      <c r="C5574" t="s">
        <v>14</v>
      </c>
      <c r="D5574" t="s">
        <v>4312</v>
      </c>
      <c r="E5574" t="s">
        <v>55</v>
      </c>
      <c r="F5574" t="s">
        <v>56</v>
      </c>
      <c r="G5574" t="s">
        <v>18</v>
      </c>
      <c r="H5574" s="2">
        <v>45748</v>
      </c>
      <c r="I5574" t="s">
        <v>19</v>
      </c>
      <c r="J5574" s="3">
        <v>714961</v>
      </c>
      <c r="K5574" s="3">
        <v>472981</v>
      </c>
      <c r="L5574" s="3">
        <v>23649.05</v>
      </c>
      <c r="M5574" s="6">
        <v>1</v>
      </c>
      <c r="N5574" s="4">
        <v>4.02E-2</v>
      </c>
      <c r="O5574" s="5">
        <v>2.8000000000000001E-2</v>
      </c>
    </row>
    <row r="5575" spans="1:15" hidden="1" x14ac:dyDescent="0.3">
      <c r="A5575" t="s">
        <v>6</v>
      </c>
      <c r="B5575" t="s">
        <v>3794</v>
      </c>
      <c r="C5575" t="s">
        <v>41</v>
      </c>
      <c r="D5575" t="s">
        <v>3795</v>
      </c>
      <c r="E5575" t="s">
        <v>16</v>
      </c>
      <c r="F5575" t="s">
        <v>17</v>
      </c>
      <c r="G5575" t="s">
        <v>18</v>
      </c>
      <c r="H5575" s="2">
        <v>45748</v>
      </c>
      <c r="I5575" t="s">
        <v>19</v>
      </c>
      <c r="J5575" s="3">
        <v>3900</v>
      </c>
      <c r="K5575" s="3">
        <v>2653.04</v>
      </c>
      <c r="L5575" s="3">
        <v>132.66999999999999</v>
      </c>
      <c r="M5575" s="6">
        <v>1</v>
      </c>
      <c r="N5575" s="4">
        <v>4.02E-2</v>
      </c>
      <c r="O5575" s="5">
        <v>2.8000000000000001E-2</v>
      </c>
    </row>
    <row r="5576" spans="1:15" hidden="1" x14ac:dyDescent="0.3">
      <c r="A5576" t="s">
        <v>2156</v>
      </c>
      <c r="B5576" t="s">
        <v>2169</v>
      </c>
      <c r="C5576" t="s">
        <v>14</v>
      </c>
      <c r="D5576" t="s">
        <v>2814</v>
      </c>
      <c r="E5576" t="s">
        <v>35</v>
      </c>
      <c r="F5576" t="s">
        <v>36</v>
      </c>
      <c r="H5576" s="2">
        <v>45748</v>
      </c>
      <c r="I5576" s="2" t="s">
        <v>19</v>
      </c>
      <c r="J5576" s="3">
        <v>205765.1</v>
      </c>
      <c r="K5576" s="3">
        <v>126944</v>
      </c>
      <c r="L5576" s="3">
        <v>1269.44</v>
      </c>
      <c r="M5576" s="7"/>
      <c r="N5576" s="4">
        <v>4.02E-2</v>
      </c>
      <c r="O5576" s="5">
        <v>2.8000000000000001E-2</v>
      </c>
    </row>
    <row r="5577" spans="1:15" hidden="1" x14ac:dyDescent="0.3">
      <c r="A5577" t="s">
        <v>2156</v>
      </c>
      <c r="B5577" t="s">
        <v>2110</v>
      </c>
      <c r="C5577" t="s">
        <v>14</v>
      </c>
      <c r="D5577" t="s">
        <v>2111</v>
      </c>
      <c r="E5577" t="s">
        <v>16</v>
      </c>
      <c r="F5577" t="s">
        <v>17</v>
      </c>
      <c r="H5577" s="2">
        <v>45748</v>
      </c>
      <c r="I5577" s="2" t="s">
        <v>19</v>
      </c>
      <c r="J5577" s="3">
        <v>28242</v>
      </c>
      <c r="K5577" s="3">
        <v>21005.56</v>
      </c>
      <c r="L5577" s="3">
        <v>210.06</v>
      </c>
      <c r="M5577" s="7"/>
      <c r="N5577" s="4">
        <v>4.02E-2</v>
      </c>
      <c r="O5577" s="5">
        <v>2.8000000000000001E-2</v>
      </c>
    </row>
    <row r="5578" spans="1:15" hidden="1" x14ac:dyDescent="0.3">
      <c r="A5578" t="s">
        <v>2156</v>
      </c>
      <c r="B5578" t="s">
        <v>1534</v>
      </c>
      <c r="C5578" t="s">
        <v>14</v>
      </c>
      <c r="D5578" t="s">
        <v>4312</v>
      </c>
      <c r="E5578" t="s">
        <v>55</v>
      </c>
      <c r="F5578" t="s">
        <v>56</v>
      </c>
      <c r="H5578" s="2">
        <v>45748</v>
      </c>
      <c r="I5578" s="2" t="s">
        <v>19</v>
      </c>
      <c r="J5578" s="3">
        <v>714961</v>
      </c>
      <c r="K5578" s="3">
        <v>472981</v>
      </c>
      <c r="L5578" s="3">
        <v>4729.8100000000004</v>
      </c>
      <c r="M5578" s="7"/>
      <c r="N5578" s="4">
        <v>4.02E-2</v>
      </c>
      <c r="O5578" s="5">
        <v>2.8000000000000001E-2</v>
      </c>
    </row>
    <row r="5579" spans="1:15" hidden="1" x14ac:dyDescent="0.3">
      <c r="A5579" t="s">
        <v>2156</v>
      </c>
      <c r="B5579" t="s">
        <v>3794</v>
      </c>
      <c r="C5579" t="s">
        <v>41</v>
      </c>
      <c r="D5579" t="s">
        <v>3795</v>
      </c>
      <c r="E5579" t="s">
        <v>16</v>
      </c>
      <c r="F5579" t="s">
        <v>17</v>
      </c>
      <c r="H5579" s="2">
        <v>45748</v>
      </c>
      <c r="I5579" s="2" t="s">
        <v>19</v>
      </c>
      <c r="J5579" s="3">
        <v>3900</v>
      </c>
      <c r="K5579" s="3">
        <v>2653.04</v>
      </c>
      <c r="L5579" s="3">
        <v>26.55</v>
      </c>
      <c r="M5579" s="7"/>
      <c r="N5579" s="4">
        <v>4.02E-2</v>
      </c>
      <c r="O5579" s="5">
        <v>2.8000000000000001E-2</v>
      </c>
    </row>
    <row r="5580" spans="1:15" hidden="1" x14ac:dyDescent="0.3">
      <c r="A5580" t="s">
        <v>6</v>
      </c>
      <c r="B5580" t="s">
        <v>2092</v>
      </c>
      <c r="C5580" t="s">
        <v>14</v>
      </c>
      <c r="D5580" t="s">
        <v>4000</v>
      </c>
      <c r="E5580" t="s">
        <v>35</v>
      </c>
      <c r="F5580" t="s">
        <v>36</v>
      </c>
      <c r="G5580" t="s">
        <v>18</v>
      </c>
      <c r="H5580" s="2">
        <v>45749</v>
      </c>
      <c r="I5580" t="s">
        <v>19</v>
      </c>
      <c r="J5580" s="3">
        <v>31306</v>
      </c>
      <c r="K5580" s="3">
        <v>21175.96</v>
      </c>
      <c r="L5580" s="3">
        <v>1058.8</v>
      </c>
      <c r="M5580" s="6">
        <v>1</v>
      </c>
      <c r="N5580" s="4">
        <v>4.02E-2</v>
      </c>
      <c r="O5580" s="5">
        <v>2.8000000000000001E-2</v>
      </c>
    </row>
    <row r="5581" spans="1:15" hidden="1" x14ac:dyDescent="0.3">
      <c r="A5581" t="s">
        <v>6</v>
      </c>
      <c r="B5581" t="s">
        <v>1811</v>
      </c>
      <c r="C5581" t="s">
        <v>996</v>
      </c>
      <c r="D5581" t="s">
        <v>1812</v>
      </c>
      <c r="E5581" t="s">
        <v>81</v>
      </c>
      <c r="F5581" t="s">
        <v>82</v>
      </c>
      <c r="G5581" t="s">
        <v>18</v>
      </c>
      <c r="H5581" s="2">
        <v>45749</v>
      </c>
      <c r="I5581" t="s">
        <v>19</v>
      </c>
      <c r="J5581" s="3">
        <v>3572</v>
      </c>
      <c r="K5581" s="3">
        <v>1859</v>
      </c>
      <c r="L5581" s="3">
        <v>74.36</v>
      </c>
      <c r="M5581" s="6">
        <v>1</v>
      </c>
      <c r="N5581" s="4">
        <v>4.02E-2</v>
      </c>
      <c r="O5581" s="5">
        <v>2.8000000000000001E-2</v>
      </c>
    </row>
    <row r="5582" spans="1:15" hidden="1" x14ac:dyDescent="0.3">
      <c r="A5582" t="s">
        <v>6</v>
      </c>
      <c r="B5582" t="s">
        <v>3847</v>
      </c>
      <c r="C5582" t="s">
        <v>44</v>
      </c>
      <c r="D5582" t="s">
        <v>4053</v>
      </c>
      <c r="E5582" t="s">
        <v>35</v>
      </c>
      <c r="F5582" t="s">
        <v>36</v>
      </c>
      <c r="G5582" t="s">
        <v>18</v>
      </c>
      <c r="H5582" s="2">
        <v>45749</v>
      </c>
      <c r="I5582" t="s">
        <v>19</v>
      </c>
      <c r="J5582" s="3">
        <v>3</v>
      </c>
      <c r="K5582" s="3">
        <v>-125.59</v>
      </c>
      <c r="L5582" s="3">
        <v>-6.28</v>
      </c>
      <c r="M5582" s="6">
        <v>1</v>
      </c>
      <c r="N5582" s="4">
        <v>4.02E-2</v>
      </c>
      <c r="O5582" s="5">
        <v>2.8000000000000001E-2</v>
      </c>
    </row>
    <row r="5583" spans="1:15" hidden="1" x14ac:dyDescent="0.3">
      <c r="A5583" t="s">
        <v>6</v>
      </c>
      <c r="B5583" t="s">
        <v>3847</v>
      </c>
      <c r="C5583" t="s">
        <v>44</v>
      </c>
      <c r="D5583" t="s">
        <v>4054</v>
      </c>
      <c r="E5583" t="s">
        <v>35</v>
      </c>
      <c r="F5583" t="s">
        <v>36</v>
      </c>
      <c r="G5583" t="s">
        <v>18</v>
      </c>
      <c r="H5583" s="2">
        <v>45749</v>
      </c>
      <c r="I5583" t="s">
        <v>19</v>
      </c>
      <c r="J5583" s="3">
        <v>2</v>
      </c>
      <c r="K5583" s="3">
        <v>-172.4</v>
      </c>
      <c r="L5583" s="3">
        <v>-8.6</v>
      </c>
      <c r="M5583" s="6">
        <v>1</v>
      </c>
      <c r="N5583" s="4">
        <v>4.02E-2</v>
      </c>
      <c r="O5583" s="5">
        <v>2.8000000000000001E-2</v>
      </c>
    </row>
    <row r="5584" spans="1:15" hidden="1" x14ac:dyDescent="0.3">
      <c r="A5584" t="s">
        <v>2156</v>
      </c>
      <c r="B5584" t="s">
        <v>2092</v>
      </c>
      <c r="C5584" t="s">
        <v>14</v>
      </c>
      <c r="D5584" t="s">
        <v>4000</v>
      </c>
      <c r="E5584" t="s">
        <v>35</v>
      </c>
      <c r="F5584" t="s">
        <v>36</v>
      </c>
      <c r="H5584" s="2">
        <v>45749</v>
      </c>
      <c r="I5584" s="2" t="s">
        <v>19</v>
      </c>
      <c r="J5584" s="3">
        <v>31306</v>
      </c>
      <c r="K5584" s="3">
        <v>21175.96</v>
      </c>
      <c r="L5584" s="3">
        <v>211.75</v>
      </c>
      <c r="M5584" s="7"/>
      <c r="N5584" s="4">
        <v>4.02E-2</v>
      </c>
      <c r="O5584" s="5">
        <v>2.8000000000000001E-2</v>
      </c>
    </row>
    <row r="5585" spans="1:15" hidden="1" x14ac:dyDescent="0.3">
      <c r="A5585" t="s">
        <v>2156</v>
      </c>
      <c r="B5585" t="s">
        <v>1811</v>
      </c>
      <c r="C5585" t="s">
        <v>996</v>
      </c>
      <c r="D5585" t="s">
        <v>1812</v>
      </c>
      <c r="E5585" t="s">
        <v>81</v>
      </c>
      <c r="F5585" t="s">
        <v>82</v>
      </c>
      <c r="H5585" s="2">
        <v>45749</v>
      </c>
      <c r="I5585" s="2" t="s">
        <v>19</v>
      </c>
      <c r="J5585" s="3">
        <v>3572</v>
      </c>
      <c r="K5585" s="3">
        <v>1859</v>
      </c>
      <c r="L5585" s="3">
        <v>18.59</v>
      </c>
      <c r="M5585" s="7"/>
      <c r="N5585" s="4">
        <v>4.02E-2</v>
      </c>
      <c r="O5585" s="5">
        <v>2.8000000000000001E-2</v>
      </c>
    </row>
    <row r="5586" spans="1:15" hidden="1" x14ac:dyDescent="0.3">
      <c r="A5586" t="s">
        <v>2156</v>
      </c>
      <c r="B5586" t="s">
        <v>3847</v>
      </c>
      <c r="C5586" t="s">
        <v>44</v>
      </c>
      <c r="D5586" t="s">
        <v>4053</v>
      </c>
      <c r="E5586" t="s">
        <v>35</v>
      </c>
      <c r="F5586" t="s">
        <v>36</v>
      </c>
      <c r="H5586" s="2">
        <v>45749</v>
      </c>
      <c r="I5586" s="2" t="s">
        <v>19</v>
      </c>
      <c r="J5586" s="3">
        <v>3</v>
      </c>
      <c r="K5586" s="3">
        <v>-125.59</v>
      </c>
      <c r="L5586" s="3">
        <v>-1.26</v>
      </c>
      <c r="M5586" s="7"/>
      <c r="N5586" s="4">
        <v>4.02E-2</v>
      </c>
      <c r="O5586" s="5">
        <v>2.8000000000000001E-2</v>
      </c>
    </row>
    <row r="5587" spans="1:15" hidden="1" x14ac:dyDescent="0.3">
      <c r="A5587" t="s">
        <v>2156</v>
      </c>
      <c r="B5587" t="s">
        <v>3847</v>
      </c>
      <c r="C5587" t="s">
        <v>44</v>
      </c>
      <c r="D5587" t="s">
        <v>4054</v>
      </c>
      <c r="E5587" t="s">
        <v>35</v>
      </c>
      <c r="F5587" t="s">
        <v>36</v>
      </c>
      <c r="H5587" s="2">
        <v>45749</v>
      </c>
      <c r="I5587" s="2" t="s">
        <v>19</v>
      </c>
      <c r="J5587" s="3">
        <v>2</v>
      </c>
      <c r="K5587" s="3">
        <v>-172.4</v>
      </c>
      <c r="L5587" s="3">
        <v>-1.71</v>
      </c>
      <c r="M5587" s="7"/>
      <c r="N5587" s="4">
        <v>4.02E-2</v>
      </c>
      <c r="O5587" s="5">
        <v>2.8000000000000001E-2</v>
      </c>
    </row>
    <row r="5588" spans="1:15" hidden="1" x14ac:dyDescent="0.3">
      <c r="A5588" t="s">
        <v>6</v>
      </c>
      <c r="B5588" t="s">
        <v>1214</v>
      </c>
      <c r="C5588" t="s">
        <v>14</v>
      </c>
      <c r="D5588" t="s">
        <v>3278</v>
      </c>
      <c r="E5588" t="s">
        <v>55</v>
      </c>
      <c r="F5588" t="s">
        <v>56</v>
      </c>
      <c r="G5588" t="s">
        <v>18</v>
      </c>
      <c r="H5588" s="2">
        <v>45750</v>
      </c>
      <c r="I5588" t="s">
        <v>19</v>
      </c>
      <c r="J5588" s="3">
        <v>-8037</v>
      </c>
      <c r="K5588" s="3">
        <v>-6033.74</v>
      </c>
      <c r="L5588" s="3">
        <v>-301.69</v>
      </c>
      <c r="M5588" s="6">
        <v>1</v>
      </c>
      <c r="N5588" s="4">
        <v>4.02E-2</v>
      </c>
      <c r="O5588" s="5">
        <v>2.8000000000000001E-2</v>
      </c>
    </row>
    <row r="5589" spans="1:15" hidden="1" x14ac:dyDescent="0.3">
      <c r="A5589" t="s">
        <v>6</v>
      </c>
      <c r="B5589" t="s">
        <v>278</v>
      </c>
      <c r="C5589" t="s">
        <v>14</v>
      </c>
      <c r="D5589" t="s">
        <v>279</v>
      </c>
      <c r="E5589" t="s">
        <v>16</v>
      </c>
      <c r="F5589" t="s">
        <v>17</v>
      </c>
      <c r="G5589" t="s">
        <v>18</v>
      </c>
      <c r="H5589" s="2">
        <v>45750</v>
      </c>
      <c r="I5589" t="s">
        <v>19</v>
      </c>
      <c r="J5589" s="3">
        <v>55494</v>
      </c>
      <c r="K5589" s="3">
        <v>41274.75</v>
      </c>
      <c r="L5589" s="3">
        <v>2063.7399999999998</v>
      </c>
      <c r="M5589" s="6">
        <v>1</v>
      </c>
      <c r="N5589" s="4">
        <v>4.02E-2</v>
      </c>
      <c r="O5589" s="5">
        <v>2.8000000000000001E-2</v>
      </c>
    </row>
    <row r="5590" spans="1:15" hidden="1" x14ac:dyDescent="0.3">
      <c r="A5590" t="s">
        <v>6</v>
      </c>
      <c r="B5590" t="s">
        <v>2439</v>
      </c>
      <c r="C5590" t="s">
        <v>1385</v>
      </c>
      <c r="D5590" t="s">
        <v>4311</v>
      </c>
      <c r="E5590" t="s">
        <v>55</v>
      </c>
      <c r="F5590" t="s">
        <v>56</v>
      </c>
      <c r="G5590" t="s">
        <v>18</v>
      </c>
      <c r="H5590" s="2">
        <v>45750</v>
      </c>
      <c r="I5590" t="s">
        <v>19</v>
      </c>
      <c r="J5590" s="3">
        <v>-242171</v>
      </c>
      <c r="K5590" s="3">
        <v>-179120.54</v>
      </c>
      <c r="L5590" s="3">
        <v>-8956.0300000000007</v>
      </c>
      <c r="M5590" s="6">
        <v>1</v>
      </c>
      <c r="N5590" s="4">
        <v>4.02E-2</v>
      </c>
      <c r="O5590" s="5">
        <v>2.8000000000000001E-2</v>
      </c>
    </row>
    <row r="5591" spans="1:15" hidden="1" x14ac:dyDescent="0.3">
      <c r="A5591" t="s">
        <v>6</v>
      </c>
      <c r="B5591" t="s">
        <v>3233</v>
      </c>
      <c r="C5591" t="s">
        <v>14</v>
      </c>
      <c r="D5591" t="s">
        <v>3234</v>
      </c>
      <c r="E5591" t="s">
        <v>35</v>
      </c>
      <c r="F5591" t="s">
        <v>36</v>
      </c>
      <c r="G5591" t="s">
        <v>18</v>
      </c>
      <c r="H5591" s="2">
        <v>45750</v>
      </c>
      <c r="I5591" t="s">
        <v>19</v>
      </c>
      <c r="J5591" s="3" t="s">
        <v>3894</v>
      </c>
      <c r="K5591" s="3" t="s">
        <v>3894</v>
      </c>
      <c r="L5591" s="3">
        <v>96.44</v>
      </c>
      <c r="M5591" s="6">
        <v>1</v>
      </c>
      <c r="N5591" s="4">
        <v>4.02E-2</v>
      </c>
      <c r="O5591" s="5">
        <v>2.8000000000000001E-2</v>
      </c>
    </row>
    <row r="5592" spans="1:15" hidden="1" x14ac:dyDescent="0.3">
      <c r="A5592" t="s">
        <v>2156</v>
      </c>
      <c r="B5592" t="s">
        <v>1214</v>
      </c>
      <c r="C5592" t="s">
        <v>14</v>
      </c>
      <c r="D5592" t="s">
        <v>3278</v>
      </c>
      <c r="E5592" t="s">
        <v>55</v>
      </c>
      <c r="F5592" t="s">
        <v>56</v>
      </c>
      <c r="H5592" s="2">
        <v>45750</v>
      </c>
      <c r="I5592" s="2" t="s">
        <v>19</v>
      </c>
      <c r="J5592" s="3">
        <v>-8037</v>
      </c>
      <c r="K5592" s="3">
        <v>-6033.74</v>
      </c>
      <c r="L5592" s="3">
        <v>-60.34</v>
      </c>
      <c r="M5592" s="7"/>
      <c r="N5592" s="4">
        <v>4.02E-2</v>
      </c>
      <c r="O5592" s="5">
        <v>2.8000000000000001E-2</v>
      </c>
    </row>
    <row r="5593" spans="1:15" hidden="1" x14ac:dyDescent="0.3">
      <c r="A5593" t="s">
        <v>2156</v>
      </c>
      <c r="B5593" t="s">
        <v>278</v>
      </c>
      <c r="C5593" t="s">
        <v>14</v>
      </c>
      <c r="D5593" t="s">
        <v>279</v>
      </c>
      <c r="E5593" t="s">
        <v>16</v>
      </c>
      <c r="F5593" t="s">
        <v>17</v>
      </c>
      <c r="H5593" s="2">
        <v>45750</v>
      </c>
      <c r="I5593" s="2" t="s">
        <v>19</v>
      </c>
      <c r="J5593" s="3">
        <v>55494</v>
      </c>
      <c r="K5593" s="3">
        <v>41274.75</v>
      </c>
      <c r="L5593" s="3">
        <v>412.75</v>
      </c>
      <c r="M5593" s="7"/>
      <c r="N5593" s="4">
        <v>4.02E-2</v>
      </c>
      <c r="O5593" s="5">
        <v>2.8000000000000001E-2</v>
      </c>
    </row>
    <row r="5594" spans="1:15" hidden="1" x14ac:dyDescent="0.3">
      <c r="A5594" t="s">
        <v>2156</v>
      </c>
      <c r="B5594" t="s">
        <v>2439</v>
      </c>
      <c r="C5594" t="s">
        <v>1385</v>
      </c>
      <c r="D5594" t="s">
        <v>4311</v>
      </c>
      <c r="E5594" t="s">
        <v>55</v>
      </c>
      <c r="F5594" t="s">
        <v>56</v>
      </c>
      <c r="H5594" s="2">
        <v>45750</v>
      </c>
      <c r="I5594" s="2" t="s">
        <v>19</v>
      </c>
      <c r="J5594" s="3">
        <v>-242171</v>
      </c>
      <c r="K5594" s="3">
        <v>-179120.54</v>
      </c>
      <c r="L5594" s="3">
        <v>-6269.22</v>
      </c>
      <c r="M5594" s="7"/>
      <c r="N5594" s="4">
        <v>4.02E-2</v>
      </c>
      <c r="O5594" s="5">
        <v>2.8000000000000001E-2</v>
      </c>
    </row>
    <row r="5595" spans="1:15" hidden="1" x14ac:dyDescent="0.3">
      <c r="A5595" t="s">
        <v>6</v>
      </c>
      <c r="B5595" t="s">
        <v>2088</v>
      </c>
      <c r="C5595" t="s">
        <v>14</v>
      </c>
      <c r="D5595" t="s">
        <v>2089</v>
      </c>
      <c r="E5595" t="s">
        <v>55</v>
      </c>
      <c r="F5595" t="s">
        <v>56</v>
      </c>
      <c r="G5595" t="s">
        <v>18</v>
      </c>
      <c r="H5595" s="2">
        <v>45751</v>
      </c>
      <c r="I5595" t="s">
        <v>19</v>
      </c>
      <c r="J5595" s="3">
        <v>27424</v>
      </c>
      <c r="K5595" s="3">
        <v>20589.2</v>
      </c>
      <c r="L5595" s="3">
        <v>1029.46</v>
      </c>
      <c r="M5595" s="6">
        <v>1</v>
      </c>
      <c r="N5595" s="4">
        <v>4.02E-2</v>
      </c>
      <c r="O5595" s="5">
        <v>2.8000000000000001E-2</v>
      </c>
    </row>
    <row r="5596" spans="1:15" hidden="1" x14ac:dyDescent="0.3">
      <c r="A5596" t="s">
        <v>6</v>
      </c>
      <c r="B5596" t="s">
        <v>2815</v>
      </c>
      <c r="C5596" t="s">
        <v>33</v>
      </c>
      <c r="D5596" t="s">
        <v>2816</v>
      </c>
      <c r="E5596" t="s">
        <v>22</v>
      </c>
      <c r="F5596" t="s">
        <v>23</v>
      </c>
      <c r="G5596" t="s">
        <v>18</v>
      </c>
      <c r="H5596" s="2">
        <v>45751</v>
      </c>
      <c r="I5596" t="s">
        <v>19</v>
      </c>
      <c r="J5596" s="3">
        <v>11032.6</v>
      </c>
      <c r="K5596" s="3">
        <v>5618</v>
      </c>
      <c r="L5596" s="3">
        <v>280.92</v>
      </c>
      <c r="M5596" s="6">
        <v>1</v>
      </c>
      <c r="N5596" s="4">
        <v>4.02E-2</v>
      </c>
      <c r="O5596" s="5">
        <v>2.8000000000000001E-2</v>
      </c>
    </row>
    <row r="5597" spans="1:15" hidden="1" x14ac:dyDescent="0.3">
      <c r="A5597" t="s">
        <v>6</v>
      </c>
      <c r="B5597" t="s">
        <v>1830</v>
      </c>
      <c r="C5597" t="s">
        <v>33</v>
      </c>
      <c r="D5597" t="s">
        <v>2422</v>
      </c>
      <c r="E5597" t="s">
        <v>135</v>
      </c>
      <c r="F5597" t="s">
        <v>136</v>
      </c>
      <c r="G5597" t="s">
        <v>18</v>
      </c>
      <c r="H5597" s="2">
        <v>45751</v>
      </c>
      <c r="I5597" t="s">
        <v>19</v>
      </c>
      <c r="J5597" s="3">
        <v>181803.44</v>
      </c>
      <c r="K5597" s="3">
        <v>115093</v>
      </c>
      <c r="L5597" s="3">
        <v>5754.65</v>
      </c>
      <c r="M5597" s="6">
        <v>1</v>
      </c>
      <c r="N5597" s="4">
        <v>4.02E-2</v>
      </c>
      <c r="O5597" s="5">
        <v>2.8000000000000001E-2</v>
      </c>
    </row>
    <row r="5598" spans="1:15" hidden="1" x14ac:dyDescent="0.3">
      <c r="A5598" t="s">
        <v>6</v>
      </c>
      <c r="B5598" t="s">
        <v>2815</v>
      </c>
      <c r="C5598" t="s">
        <v>33</v>
      </c>
      <c r="D5598" t="s">
        <v>2817</v>
      </c>
      <c r="E5598" t="s">
        <v>22</v>
      </c>
      <c r="F5598" t="s">
        <v>23</v>
      </c>
      <c r="G5598" t="s">
        <v>18</v>
      </c>
      <c r="H5598" s="2">
        <v>45751</v>
      </c>
      <c r="I5598" t="s">
        <v>19</v>
      </c>
      <c r="J5598" s="3">
        <v>25234</v>
      </c>
      <c r="K5598" s="3">
        <v>15698</v>
      </c>
      <c r="L5598" s="3">
        <v>784.89</v>
      </c>
      <c r="M5598" s="6">
        <v>1</v>
      </c>
      <c r="N5598" s="4">
        <v>4.02E-2</v>
      </c>
      <c r="O5598" s="5">
        <v>2.8000000000000001E-2</v>
      </c>
    </row>
    <row r="5599" spans="1:15" hidden="1" x14ac:dyDescent="0.3">
      <c r="A5599" t="s">
        <v>2156</v>
      </c>
      <c r="B5599" t="s">
        <v>2088</v>
      </c>
      <c r="C5599" t="s">
        <v>14</v>
      </c>
      <c r="D5599" t="s">
        <v>2089</v>
      </c>
      <c r="E5599" t="s">
        <v>55</v>
      </c>
      <c r="F5599" t="s">
        <v>56</v>
      </c>
      <c r="H5599" s="2">
        <v>45751</v>
      </c>
      <c r="I5599" s="2" t="s">
        <v>19</v>
      </c>
      <c r="J5599" s="3">
        <v>27424</v>
      </c>
      <c r="K5599" s="3">
        <v>20589.2</v>
      </c>
      <c r="L5599" s="3">
        <v>205.89</v>
      </c>
      <c r="M5599" s="7"/>
      <c r="N5599" s="4">
        <v>4.02E-2</v>
      </c>
      <c r="O5599" s="5">
        <v>2.8000000000000001E-2</v>
      </c>
    </row>
    <row r="5600" spans="1:15" hidden="1" x14ac:dyDescent="0.3">
      <c r="A5600" t="s">
        <v>2156</v>
      </c>
      <c r="B5600" t="s">
        <v>2815</v>
      </c>
      <c r="C5600" t="s">
        <v>33</v>
      </c>
      <c r="D5600" t="s">
        <v>2816</v>
      </c>
      <c r="E5600" t="s">
        <v>22</v>
      </c>
      <c r="F5600" t="s">
        <v>23</v>
      </c>
      <c r="H5600" s="2">
        <v>45751</v>
      </c>
      <c r="I5600" s="2" t="s">
        <v>19</v>
      </c>
      <c r="J5600" s="3">
        <v>11032.6</v>
      </c>
      <c r="K5600" s="3">
        <v>5618</v>
      </c>
      <c r="L5600" s="3">
        <v>140.46</v>
      </c>
      <c r="M5600" s="7"/>
      <c r="N5600" s="4">
        <v>4.02E-2</v>
      </c>
      <c r="O5600" s="5">
        <v>2.8000000000000001E-2</v>
      </c>
    </row>
    <row r="5601" spans="1:15" hidden="1" x14ac:dyDescent="0.3">
      <c r="A5601" t="s">
        <v>2156</v>
      </c>
      <c r="B5601" t="s">
        <v>1830</v>
      </c>
      <c r="C5601" t="s">
        <v>33</v>
      </c>
      <c r="D5601" t="s">
        <v>2422</v>
      </c>
      <c r="E5601" t="s">
        <v>135</v>
      </c>
      <c r="F5601" t="s">
        <v>136</v>
      </c>
      <c r="H5601" s="2">
        <v>45751</v>
      </c>
      <c r="I5601" s="2" t="s">
        <v>19</v>
      </c>
      <c r="J5601" s="3">
        <v>181803.44</v>
      </c>
      <c r="K5601" s="3">
        <v>115093</v>
      </c>
      <c r="L5601" s="3">
        <v>1150.94</v>
      </c>
      <c r="M5601" s="7"/>
      <c r="N5601" s="4">
        <v>4.02E-2</v>
      </c>
      <c r="O5601" s="5">
        <v>2.8000000000000001E-2</v>
      </c>
    </row>
    <row r="5602" spans="1:15" hidden="1" x14ac:dyDescent="0.3">
      <c r="A5602" t="s">
        <v>2156</v>
      </c>
      <c r="B5602" t="s">
        <v>2815</v>
      </c>
      <c r="C5602" t="s">
        <v>33</v>
      </c>
      <c r="D5602" t="s">
        <v>2817</v>
      </c>
      <c r="E5602" t="s">
        <v>22</v>
      </c>
      <c r="F5602" t="s">
        <v>23</v>
      </c>
      <c r="H5602" s="2">
        <v>45751</v>
      </c>
      <c r="I5602" s="2" t="s">
        <v>19</v>
      </c>
      <c r="J5602" s="3">
        <v>25234</v>
      </c>
      <c r="K5602" s="3">
        <v>15698</v>
      </c>
      <c r="L5602" s="3">
        <v>156.97</v>
      </c>
      <c r="M5602" s="7"/>
      <c r="N5602" s="4">
        <v>4.02E-2</v>
      </c>
      <c r="O5602" s="5">
        <v>2.8000000000000001E-2</v>
      </c>
    </row>
    <row r="5603" spans="1:15" hidden="1" x14ac:dyDescent="0.3">
      <c r="A5603" t="s">
        <v>6</v>
      </c>
      <c r="B5603" t="s">
        <v>1498</v>
      </c>
      <c r="C5603" t="s">
        <v>14</v>
      </c>
      <c r="D5603" t="s">
        <v>3875</v>
      </c>
      <c r="E5603" t="s">
        <v>798</v>
      </c>
      <c r="F5603" t="s">
        <v>799</v>
      </c>
      <c r="G5603" t="s">
        <v>18</v>
      </c>
      <c r="H5603" s="2">
        <v>45752</v>
      </c>
      <c r="I5603" t="s">
        <v>19</v>
      </c>
      <c r="J5603" s="3">
        <v>169869</v>
      </c>
      <c r="K5603" s="3">
        <v>126108.97</v>
      </c>
      <c r="L5603" s="3">
        <v>6305.45</v>
      </c>
      <c r="M5603" s="6">
        <v>1</v>
      </c>
      <c r="N5603" s="4">
        <v>4.02E-2</v>
      </c>
      <c r="O5603" s="5">
        <v>2.8000000000000001E-2</v>
      </c>
    </row>
    <row r="5604" spans="1:15" hidden="1" x14ac:dyDescent="0.3">
      <c r="A5604" t="s">
        <v>6</v>
      </c>
      <c r="B5604" t="s">
        <v>802</v>
      </c>
      <c r="C5604" t="s">
        <v>14</v>
      </c>
      <c r="D5604" t="s">
        <v>3859</v>
      </c>
      <c r="E5604" t="s">
        <v>22</v>
      </c>
      <c r="F5604" t="s">
        <v>23</v>
      </c>
      <c r="G5604" t="s">
        <v>18</v>
      </c>
      <c r="H5604" s="2">
        <v>45752</v>
      </c>
      <c r="I5604" t="s">
        <v>19</v>
      </c>
      <c r="J5604" s="3">
        <v>44904</v>
      </c>
      <c r="K5604" s="3">
        <v>33336.68</v>
      </c>
      <c r="L5604" s="3">
        <v>1666.83</v>
      </c>
      <c r="M5604" s="6">
        <v>1</v>
      </c>
      <c r="N5604" s="4">
        <v>4.02E-2</v>
      </c>
      <c r="O5604" s="5">
        <v>2.8000000000000001E-2</v>
      </c>
    </row>
    <row r="5605" spans="1:15" hidden="1" x14ac:dyDescent="0.3">
      <c r="A5605" t="s">
        <v>6</v>
      </c>
      <c r="B5605" t="s">
        <v>254</v>
      </c>
      <c r="C5605" t="s">
        <v>14</v>
      </c>
      <c r="D5605" t="s">
        <v>255</v>
      </c>
      <c r="E5605" t="s">
        <v>22</v>
      </c>
      <c r="F5605" t="s">
        <v>23</v>
      </c>
      <c r="G5605" t="s">
        <v>18</v>
      </c>
      <c r="H5605" s="2">
        <v>45752</v>
      </c>
      <c r="I5605" t="s">
        <v>19</v>
      </c>
      <c r="J5605" s="3">
        <v>60219</v>
      </c>
      <c r="K5605" s="3">
        <v>44805.57</v>
      </c>
      <c r="L5605" s="3">
        <v>2240.2800000000002</v>
      </c>
      <c r="M5605" s="6">
        <v>1</v>
      </c>
      <c r="N5605" s="4">
        <v>4.02E-2</v>
      </c>
      <c r="O5605" s="5">
        <v>2.8000000000000001E-2</v>
      </c>
    </row>
    <row r="5606" spans="1:15" hidden="1" x14ac:dyDescent="0.3">
      <c r="A5606" t="s">
        <v>6</v>
      </c>
      <c r="B5606" t="s">
        <v>1498</v>
      </c>
      <c r="C5606" t="s">
        <v>14</v>
      </c>
      <c r="D5606" t="s">
        <v>4307</v>
      </c>
      <c r="E5606" t="s">
        <v>798</v>
      </c>
      <c r="F5606" t="s">
        <v>799</v>
      </c>
      <c r="G5606" t="s">
        <v>18</v>
      </c>
      <c r="H5606" s="2">
        <v>45752</v>
      </c>
      <c r="I5606" t="s">
        <v>19</v>
      </c>
      <c r="J5606" s="3">
        <v>64707</v>
      </c>
      <c r="K5606" s="3">
        <v>43769</v>
      </c>
      <c r="L5606" s="3">
        <v>2188.4499999999998</v>
      </c>
      <c r="M5606" s="6">
        <v>1</v>
      </c>
      <c r="N5606" s="4">
        <v>4.02E-2</v>
      </c>
      <c r="O5606" s="5">
        <v>2.8000000000000001E-2</v>
      </c>
    </row>
    <row r="5607" spans="1:15" hidden="1" x14ac:dyDescent="0.3">
      <c r="A5607" t="s">
        <v>6</v>
      </c>
      <c r="B5607" t="s">
        <v>2085</v>
      </c>
      <c r="C5607" t="s">
        <v>41</v>
      </c>
      <c r="D5607" t="s">
        <v>4308</v>
      </c>
      <c r="E5607" t="s">
        <v>16</v>
      </c>
      <c r="F5607" t="s">
        <v>17</v>
      </c>
      <c r="G5607" t="s">
        <v>18</v>
      </c>
      <c r="H5607" s="2">
        <v>45752</v>
      </c>
      <c r="I5607" t="s">
        <v>19</v>
      </c>
      <c r="J5607" s="3">
        <v>46886</v>
      </c>
      <c r="K5607" s="3">
        <v>31954</v>
      </c>
      <c r="L5607" s="3">
        <v>1597.7</v>
      </c>
      <c r="M5607" s="6">
        <v>1</v>
      </c>
      <c r="N5607" s="4">
        <v>4.02E-2</v>
      </c>
      <c r="O5607" s="5">
        <v>2.8000000000000001E-2</v>
      </c>
    </row>
    <row r="5608" spans="1:15" hidden="1" x14ac:dyDescent="0.3">
      <c r="A5608" t="s">
        <v>6</v>
      </c>
      <c r="B5608" t="s">
        <v>3463</v>
      </c>
      <c r="C5608" t="s">
        <v>161</v>
      </c>
      <c r="D5608" t="s">
        <v>3996</v>
      </c>
      <c r="E5608" t="s">
        <v>135</v>
      </c>
      <c r="F5608" t="s">
        <v>136</v>
      </c>
      <c r="G5608" t="s">
        <v>18</v>
      </c>
      <c r="H5608" s="2">
        <v>45752</v>
      </c>
      <c r="I5608" t="s">
        <v>19</v>
      </c>
      <c r="J5608" s="3">
        <v>-783</v>
      </c>
      <c r="K5608" s="3">
        <v>-607.30999999999995</v>
      </c>
      <c r="L5608" s="3">
        <v>-30.36</v>
      </c>
      <c r="M5608" s="6">
        <v>1</v>
      </c>
      <c r="N5608" s="4">
        <v>4.02E-2</v>
      </c>
      <c r="O5608" s="5">
        <v>2.8000000000000001E-2</v>
      </c>
    </row>
    <row r="5609" spans="1:15" hidden="1" x14ac:dyDescent="0.3">
      <c r="A5609" t="s">
        <v>6</v>
      </c>
      <c r="B5609" t="s">
        <v>3810</v>
      </c>
      <c r="C5609" t="s">
        <v>161</v>
      </c>
      <c r="D5609" t="s">
        <v>4309</v>
      </c>
      <c r="E5609" t="s">
        <v>77</v>
      </c>
      <c r="F5609" t="s">
        <v>78</v>
      </c>
      <c r="G5609" t="s">
        <v>18</v>
      </c>
      <c r="H5609" s="2">
        <v>45752</v>
      </c>
      <c r="I5609" t="s">
        <v>19</v>
      </c>
      <c r="J5609" s="3">
        <v>25742</v>
      </c>
      <c r="K5609" s="3">
        <v>18728.169999999998</v>
      </c>
      <c r="L5609" s="3">
        <v>936.41</v>
      </c>
      <c r="M5609" s="6">
        <v>1</v>
      </c>
      <c r="N5609" s="4">
        <v>4.02E-2</v>
      </c>
      <c r="O5609" s="5">
        <v>2.8000000000000001E-2</v>
      </c>
    </row>
    <row r="5610" spans="1:15" hidden="1" x14ac:dyDescent="0.3">
      <c r="A5610" t="s">
        <v>6</v>
      </c>
      <c r="B5610" t="s">
        <v>2201</v>
      </c>
      <c r="C5610" t="s">
        <v>161</v>
      </c>
      <c r="D5610" t="s">
        <v>4310</v>
      </c>
      <c r="E5610" t="s">
        <v>798</v>
      </c>
      <c r="F5610" t="s">
        <v>799</v>
      </c>
      <c r="G5610" t="s">
        <v>18</v>
      </c>
      <c r="H5610" s="2">
        <v>45752</v>
      </c>
      <c r="I5610" t="s">
        <v>19</v>
      </c>
      <c r="J5610" s="3">
        <v>9614</v>
      </c>
      <c r="K5610" s="3">
        <v>6503</v>
      </c>
      <c r="L5610" s="3">
        <v>325.14</v>
      </c>
      <c r="M5610" s="6">
        <v>1</v>
      </c>
      <c r="N5610" s="4">
        <v>4.02E-2</v>
      </c>
      <c r="O5610" s="5">
        <v>2.8000000000000001E-2</v>
      </c>
    </row>
    <row r="5611" spans="1:15" hidden="1" x14ac:dyDescent="0.3">
      <c r="A5611" t="s">
        <v>2156</v>
      </c>
      <c r="B5611" t="s">
        <v>802</v>
      </c>
      <c r="C5611" t="s">
        <v>14</v>
      </c>
      <c r="D5611" t="s">
        <v>3859</v>
      </c>
      <c r="E5611" t="s">
        <v>22</v>
      </c>
      <c r="F5611" t="s">
        <v>23</v>
      </c>
      <c r="H5611" s="2">
        <v>45752</v>
      </c>
      <c r="I5611" s="2" t="s">
        <v>19</v>
      </c>
      <c r="J5611" s="3">
        <v>44904</v>
      </c>
      <c r="K5611" s="3">
        <v>33336.68</v>
      </c>
      <c r="L5611" s="3">
        <v>333.37</v>
      </c>
      <c r="M5611" s="7"/>
      <c r="N5611" s="4">
        <v>4.02E-2</v>
      </c>
      <c r="O5611" s="5">
        <v>2.8000000000000001E-2</v>
      </c>
    </row>
    <row r="5612" spans="1:15" hidden="1" x14ac:dyDescent="0.3">
      <c r="A5612" t="s">
        <v>2156</v>
      </c>
      <c r="B5612" t="s">
        <v>254</v>
      </c>
      <c r="C5612" t="s">
        <v>14</v>
      </c>
      <c r="D5612" t="s">
        <v>255</v>
      </c>
      <c r="E5612" t="s">
        <v>22</v>
      </c>
      <c r="F5612" t="s">
        <v>23</v>
      </c>
      <c r="H5612" s="2">
        <v>45752</v>
      </c>
      <c r="I5612" s="2" t="s">
        <v>19</v>
      </c>
      <c r="J5612" s="3">
        <v>60219</v>
      </c>
      <c r="K5612" s="3">
        <v>44805.57</v>
      </c>
      <c r="L5612" s="3">
        <v>448.06</v>
      </c>
      <c r="M5612" s="7"/>
      <c r="N5612" s="4">
        <v>4.02E-2</v>
      </c>
      <c r="O5612" s="5">
        <v>2.8000000000000001E-2</v>
      </c>
    </row>
    <row r="5613" spans="1:15" hidden="1" x14ac:dyDescent="0.3">
      <c r="A5613" t="s">
        <v>2156</v>
      </c>
      <c r="B5613" t="s">
        <v>1498</v>
      </c>
      <c r="C5613" t="s">
        <v>14</v>
      </c>
      <c r="D5613" t="s">
        <v>4307</v>
      </c>
      <c r="E5613" t="s">
        <v>798</v>
      </c>
      <c r="F5613" t="s">
        <v>799</v>
      </c>
      <c r="H5613" s="2">
        <v>45752</v>
      </c>
      <c r="I5613" s="2" t="s">
        <v>19</v>
      </c>
      <c r="J5613" s="3">
        <v>64707</v>
      </c>
      <c r="K5613" s="3">
        <v>43769</v>
      </c>
      <c r="L5613" s="3">
        <v>437.68</v>
      </c>
      <c r="M5613" s="7"/>
      <c r="N5613" s="4">
        <v>4.02E-2</v>
      </c>
      <c r="O5613" s="5">
        <v>2.8000000000000001E-2</v>
      </c>
    </row>
    <row r="5614" spans="1:15" hidden="1" x14ac:dyDescent="0.3">
      <c r="A5614" t="s">
        <v>2156</v>
      </c>
      <c r="B5614" t="s">
        <v>2085</v>
      </c>
      <c r="C5614" t="s">
        <v>41</v>
      </c>
      <c r="D5614" t="s">
        <v>4308</v>
      </c>
      <c r="E5614" t="s">
        <v>16</v>
      </c>
      <c r="F5614" t="s">
        <v>17</v>
      </c>
      <c r="H5614" s="2">
        <v>45752</v>
      </c>
      <c r="I5614" s="2" t="s">
        <v>19</v>
      </c>
      <c r="J5614" s="3">
        <v>46886</v>
      </c>
      <c r="K5614" s="3">
        <v>31954</v>
      </c>
      <c r="L5614" s="3">
        <v>319.54000000000002</v>
      </c>
      <c r="M5614" s="7"/>
      <c r="N5614" s="4">
        <v>4.02E-2</v>
      </c>
      <c r="O5614" s="5">
        <v>2.8000000000000001E-2</v>
      </c>
    </row>
    <row r="5615" spans="1:15" hidden="1" x14ac:dyDescent="0.3">
      <c r="A5615" t="s">
        <v>2156</v>
      </c>
      <c r="B5615" t="s">
        <v>3463</v>
      </c>
      <c r="C5615" t="s">
        <v>161</v>
      </c>
      <c r="D5615" t="s">
        <v>3996</v>
      </c>
      <c r="E5615" t="s">
        <v>135</v>
      </c>
      <c r="F5615" t="s">
        <v>136</v>
      </c>
      <c r="H5615" s="2">
        <v>45752</v>
      </c>
      <c r="I5615" s="2" t="s">
        <v>19</v>
      </c>
      <c r="J5615" s="3">
        <v>-783</v>
      </c>
      <c r="K5615" s="3">
        <v>-607.30999999999995</v>
      </c>
      <c r="L5615" s="3">
        <v>-6.07</v>
      </c>
      <c r="M5615" s="7"/>
      <c r="N5615" s="4">
        <v>4.02E-2</v>
      </c>
      <c r="O5615" s="5">
        <v>2.8000000000000001E-2</v>
      </c>
    </row>
    <row r="5616" spans="1:15" hidden="1" x14ac:dyDescent="0.3">
      <c r="A5616" t="s">
        <v>2156</v>
      </c>
      <c r="B5616" t="s">
        <v>3810</v>
      </c>
      <c r="C5616" t="s">
        <v>161</v>
      </c>
      <c r="D5616" t="s">
        <v>4309</v>
      </c>
      <c r="E5616" t="s">
        <v>77</v>
      </c>
      <c r="F5616" t="s">
        <v>78</v>
      </c>
      <c r="H5616" s="2">
        <v>45752</v>
      </c>
      <c r="I5616" s="2" t="s">
        <v>19</v>
      </c>
      <c r="J5616" s="3">
        <v>25742</v>
      </c>
      <c r="K5616" s="3">
        <v>18728.169999999998</v>
      </c>
      <c r="L5616" s="3">
        <v>187.28</v>
      </c>
      <c r="M5616" s="7"/>
      <c r="N5616" s="4">
        <v>4.02E-2</v>
      </c>
      <c r="O5616" s="5">
        <v>2.8000000000000001E-2</v>
      </c>
    </row>
    <row r="5617" spans="1:15" hidden="1" x14ac:dyDescent="0.3">
      <c r="A5617" t="s">
        <v>2156</v>
      </c>
      <c r="B5617" t="s">
        <v>2201</v>
      </c>
      <c r="C5617" t="s">
        <v>161</v>
      </c>
      <c r="D5617" t="s">
        <v>4310</v>
      </c>
      <c r="E5617" t="s">
        <v>798</v>
      </c>
      <c r="F5617" t="s">
        <v>799</v>
      </c>
      <c r="H5617" s="2">
        <v>45752</v>
      </c>
      <c r="I5617" s="2" t="s">
        <v>19</v>
      </c>
      <c r="J5617" s="3">
        <v>9614</v>
      </c>
      <c r="K5617" s="3">
        <v>6503</v>
      </c>
      <c r="L5617" s="3">
        <v>65.03</v>
      </c>
      <c r="M5617" s="7"/>
      <c r="N5617" s="4">
        <v>4.02E-2</v>
      </c>
      <c r="O5617" s="5">
        <v>2.8000000000000001E-2</v>
      </c>
    </row>
    <row r="5618" spans="1:15" hidden="1" x14ac:dyDescent="0.3">
      <c r="A5618" t="s">
        <v>6</v>
      </c>
      <c r="B5618" t="s">
        <v>1998</v>
      </c>
      <c r="C5618" t="s">
        <v>325</v>
      </c>
      <c r="D5618" t="s">
        <v>4306</v>
      </c>
      <c r="E5618" t="s">
        <v>129</v>
      </c>
      <c r="F5618" t="s">
        <v>130</v>
      </c>
      <c r="G5618" t="s">
        <v>194</v>
      </c>
      <c r="H5618" s="2">
        <v>45754</v>
      </c>
      <c r="I5618" t="s">
        <v>19</v>
      </c>
      <c r="J5618" s="3">
        <v>13068</v>
      </c>
      <c r="K5618" s="3">
        <v>8906</v>
      </c>
      <c r="L5618" s="3">
        <v>178.11</v>
      </c>
      <c r="M5618" s="6">
        <v>1</v>
      </c>
      <c r="N5618" s="4">
        <v>4.02E-2</v>
      </c>
      <c r="O5618" s="5">
        <v>2.8000000000000001E-2</v>
      </c>
    </row>
    <row r="5619" spans="1:15" hidden="1" x14ac:dyDescent="0.3">
      <c r="A5619" t="s">
        <v>6</v>
      </c>
      <c r="B5619" t="s">
        <v>2036</v>
      </c>
      <c r="C5619" t="s">
        <v>161</v>
      </c>
      <c r="D5619" t="s">
        <v>2037</v>
      </c>
      <c r="E5619" t="s">
        <v>51</v>
      </c>
      <c r="F5619" t="s">
        <v>52</v>
      </c>
      <c r="G5619" t="s">
        <v>18</v>
      </c>
      <c r="H5619" s="2">
        <v>45754</v>
      </c>
      <c r="I5619" t="s">
        <v>19</v>
      </c>
      <c r="J5619" s="3">
        <v>8863</v>
      </c>
      <c r="K5619" s="3">
        <v>6592.06</v>
      </c>
      <c r="L5619" s="3">
        <v>329.6</v>
      </c>
      <c r="M5619" s="6">
        <v>1</v>
      </c>
      <c r="N5619" s="4">
        <v>4.02E-2</v>
      </c>
      <c r="O5619" s="5">
        <v>2.8000000000000001E-2</v>
      </c>
    </row>
    <row r="5620" spans="1:15" hidden="1" x14ac:dyDescent="0.3">
      <c r="A5620" t="s">
        <v>2156</v>
      </c>
      <c r="B5620" t="s">
        <v>2036</v>
      </c>
      <c r="C5620" t="s">
        <v>161</v>
      </c>
      <c r="D5620" t="s">
        <v>2037</v>
      </c>
      <c r="E5620" t="s">
        <v>51</v>
      </c>
      <c r="F5620" t="s">
        <v>52</v>
      </c>
      <c r="H5620" s="2">
        <v>45754</v>
      </c>
      <c r="I5620" s="2" t="s">
        <v>19</v>
      </c>
      <c r="J5620" s="3">
        <v>8863</v>
      </c>
      <c r="K5620" s="3">
        <v>6592.06</v>
      </c>
      <c r="L5620" s="3">
        <v>65.92</v>
      </c>
      <c r="M5620" s="7"/>
      <c r="N5620" s="4">
        <v>4.02E-2</v>
      </c>
      <c r="O5620" s="5">
        <v>2.8000000000000001E-2</v>
      </c>
    </row>
    <row r="5621" spans="1:15" hidden="1" x14ac:dyDescent="0.3">
      <c r="A5621" t="s">
        <v>6</v>
      </c>
      <c r="B5621" t="s">
        <v>3866</v>
      </c>
      <c r="C5621" t="s">
        <v>14</v>
      </c>
      <c r="D5621" t="s">
        <v>4194</v>
      </c>
      <c r="E5621" t="s">
        <v>129</v>
      </c>
      <c r="F5621" t="s">
        <v>130</v>
      </c>
      <c r="G5621" t="s">
        <v>194</v>
      </c>
      <c r="H5621" s="2">
        <v>45755</v>
      </c>
      <c r="I5621" t="s">
        <v>19</v>
      </c>
      <c r="J5621" s="3">
        <v>35079</v>
      </c>
      <c r="K5621" s="3">
        <v>26090.880000000001</v>
      </c>
      <c r="L5621" s="3">
        <v>521.82000000000005</v>
      </c>
      <c r="M5621" s="6">
        <v>1</v>
      </c>
      <c r="N5621" s="4">
        <v>4.02E-2</v>
      </c>
      <c r="O5621" s="5">
        <v>2.8000000000000001E-2</v>
      </c>
    </row>
    <row r="5622" spans="1:15" hidden="1" x14ac:dyDescent="0.3">
      <c r="A5622" t="s">
        <v>6</v>
      </c>
      <c r="B5622" t="s">
        <v>2399</v>
      </c>
      <c r="C5622" t="s">
        <v>14</v>
      </c>
      <c r="D5622" t="s">
        <v>4181</v>
      </c>
      <c r="E5622" t="s">
        <v>55</v>
      </c>
      <c r="F5622" t="s">
        <v>56</v>
      </c>
      <c r="G5622" t="s">
        <v>18</v>
      </c>
      <c r="H5622" s="2">
        <v>45755</v>
      </c>
      <c r="I5622" t="s">
        <v>19</v>
      </c>
      <c r="J5622" s="3">
        <v>42362</v>
      </c>
      <c r="K5622" s="3">
        <v>28024</v>
      </c>
      <c r="L5622" s="3">
        <v>1401.2</v>
      </c>
      <c r="M5622" s="6">
        <v>1</v>
      </c>
      <c r="N5622" s="4">
        <v>4.02E-2</v>
      </c>
      <c r="O5622" s="5">
        <v>2.8000000000000001E-2</v>
      </c>
    </row>
    <row r="5623" spans="1:15" hidden="1" x14ac:dyDescent="0.3">
      <c r="A5623" t="s">
        <v>6</v>
      </c>
      <c r="B5623" t="s">
        <v>1528</v>
      </c>
      <c r="C5623" t="s">
        <v>14</v>
      </c>
      <c r="D5623" t="s">
        <v>2539</v>
      </c>
      <c r="E5623" t="s">
        <v>798</v>
      </c>
      <c r="F5623" t="s">
        <v>799</v>
      </c>
      <c r="G5623" t="s">
        <v>18</v>
      </c>
      <c r="H5623" s="2">
        <v>45755</v>
      </c>
      <c r="I5623" t="s">
        <v>19</v>
      </c>
      <c r="J5623" s="3">
        <v>3135918</v>
      </c>
      <c r="K5623" s="3">
        <v>1891844</v>
      </c>
      <c r="L5623" s="3">
        <v>94592.2</v>
      </c>
      <c r="M5623" s="6">
        <v>1</v>
      </c>
      <c r="N5623" s="4">
        <v>4.02E-2</v>
      </c>
      <c r="O5623" s="5">
        <v>2.8000000000000001E-2</v>
      </c>
    </row>
    <row r="5624" spans="1:15" hidden="1" x14ac:dyDescent="0.3">
      <c r="A5624" t="s">
        <v>6</v>
      </c>
      <c r="B5624" t="s">
        <v>1293</v>
      </c>
      <c r="C5624" t="s">
        <v>44</v>
      </c>
      <c r="D5624" t="s">
        <v>2861</v>
      </c>
      <c r="E5624" t="s">
        <v>51</v>
      </c>
      <c r="F5624" t="s">
        <v>52</v>
      </c>
      <c r="G5624" t="s">
        <v>18</v>
      </c>
      <c r="H5624" s="2">
        <v>45755</v>
      </c>
      <c r="I5624" t="s">
        <v>19</v>
      </c>
      <c r="J5624" s="3">
        <v>-2819</v>
      </c>
      <c r="K5624" s="3">
        <v>-3540.34</v>
      </c>
      <c r="L5624" s="3">
        <v>-176.97</v>
      </c>
      <c r="M5624" s="6">
        <v>1</v>
      </c>
      <c r="N5624" s="4">
        <v>4.02E-2</v>
      </c>
      <c r="O5624" s="5">
        <v>2.8000000000000001E-2</v>
      </c>
    </row>
    <row r="5625" spans="1:15" hidden="1" x14ac:dyDescent="0.3">
      <c r="A5625" t="s">
        <v>2156</v>
      </c>
      <c r="B5625" t="s">
        <v>2399</v>
      </c>
      <c r="C5625" t="s">
        <v>14</v>
      </c>
      <c r="D5625" t="s">
        <v>4181</v>
      </c>
      <c r="E5625" t="s">
        <v>55</v>
      </c>
      <c r="F5625" t="s">
        <v>56</v>
      </c>
      <c r="H5625" s="2">
        <v>45755</v>
      </c>
      <c r="I5625" s="2" t="s">
        <v>19</v>
      </c>
      <c r="J5625" s="3">
        <v>42362</v>
      </c>
      <c r="K5625" s="3">
        <v>28024</v>
      </c>
      <c r="L5625" s="3">
        <v>280.24</v>
      </c>
      <c r="M5625" s="7"/>
      <c r="N5625" s="4">
        <v>4.02E-2</v>
      </c>
      <c r="O5625" s="5">
        <v>2.8000000000000001E-2</v>
      </c>
    </row>
    <row r="5626" spans="1:15" hidden="1" x14ac:dyDescent="0.3">
      <c r="A5626" t="s">
        <v>2156</v>
      </c>
      <c r="B5626" t="s">
        <v>1528</v>
      </c>
      <c r="C5626" t="s">
        <v>14</v>
      </c>
      <c r="D5626" t="s">
        <v>2539</v>
      </c>
      <c r="E5626" t="s">
        <v>798</v>
      </c>
      <c r="F5626" t="s">
        <v>799</v>
      </c>
      <c r="H5626" s="2">
        <v>45755</v>
      </c>
      <c r="I5626" s="2" t="s">
        <v>19</v>
      </c>
      <c r="J5626" s="3">
        <v>3135918</v>
      </c>
      <c r="K5626" s="3">
        <v>1891844</v>
      </c>
      <c r="L5626" s="3">
        <v>18918.419999999998</v>
      </c>
      <c r="M5626" s="7"/>
      <c r="N5626" s="4">
        <v>4.02E-2</v>
      </c>
      <c r="O5626" s="5">
        <v>2.8000000000000001E-2</v>
      </c>
    </row>
    <row r="5627" spans="1:15" hidden="1" x14ac:dyDescent="0.3">
      <c r="A5627" t="s">
        <v>2156</v>
      </c>
      <c r="B5627" t="s">
        <v>1293</v>
      </c>
      <c r="C5627" t="s">
        <v>44</v>
      </c>
      <c r="D5627" t="s">
        <v>2861</v>
      </c>
      <c r="E5627" t="s">
        <v>51</v>
      </c>
      <c r="F5627" t="s">
        <v>52</v>
      </c>
      <c r="H5627" s="2">
        <v>45755</v>
      </c>
      <c r="I5627" s="2" t="s">
        <v>19</v>
      </c>
      <c r="J5627" s="3">
        <v>-2819</v>
      </c>
      <c r="K5627" s="3">
        <v>-3540.34</v>
      </c>
      <c r="L5627" s="3">
        <v>-35.36</v>
      </c>
      <c r="M5627" s="7"/>
      <c r="N5627" s="4">
        <v>4.02E-2</v>
      </c>
      <c r="O5627" s="5">
        <v>2.8000000000000001E-2</v>
      </c>
    </row>
    <row r="5628" spans="1:15" hidden="1" x14ac:dyDescent="0.3">
      <c r="A5628" t="s">
        <v>6</v>
      </c>
      <c r="B5628" t="s">
        <v>2870</v>
      </c>
      <c r="C5628" t="s">
        <v>14</v>
      </c>
      <c r="D5628" t="s">
        <v>2871</v>
      </c>
      <c r="E5628" t="s">
        <v>35</v>
      </c>
      <c r="F5628" t="s">
        <v>36</v>
      </c>
      <c r="G5628" t="s">
        <v>18</v>
      </c>
      <c r="H5628" s="2">
        <v>45756</v>
      </c>
      <c r="I5628" t="s">
        <v>19</v>
      </c>
      <c r="J5628" s="3">
        <v>429.7</v>
      </c>
      <c r="K5628" s="3">
        <v>-38.700000000000003</v>
      </c>
      <c r="L5628" s="3">
        <v>-1.95</v>
      </c>
      <c r="M5628" s="6">
        <v>1</v>
      </c>
      <c r="N5628" s="4">
        <v>4.02E-2</v>
      </c>
      <c r="O5628" s="5">
        <v>2.8000000000000001E-2</v>
      </c>
    </row>
    <row r="5629" spans="1:15" hidden="1" x14ac:dyDescent="0.3">
      <c r="A5629" t="s">
        <v>6</v>
      </c>
      <c r="B5629" t="s">
        <v>165</v>
      </c>
      <c r="C5629" t="s">
        <v>14</v>
      </c>
      <c r="D5629" t="s">
        <v>2809</v>
      </c>
      <c r="E5629" t="s">
        <v>35</v>
      </c>
      <c r="F5629" t="s">
        <v>36</v>
      </c>
      <c r="G5629" t="s">
        <v>18</v>
      </c>
      <c r="H5629" s="2">
        <v>45756</v>
      </c>
      <c r="I5629" t="s">
        <v>19</v>
      </c>
      <c r="J5629" s="3">
        <v>403043.23</v>
      </c>
      <c r="K5629" s="3">
        <v>242745.56</v>
      </c>
      <c r="L5629" s="3">
        <v>12137.26</v>
      </c>
      <c r="M5629" s="6">
        <v>1</v>
      </c>
      <c r="N5629" s="4">
        <v>4.02E-2</v>
      </c>
      <c r="O5629" s="5">
        <v>2.8000000000000001E-2</v>
      </c>
    </row>
    <row r="5630" spans="1:15" hidden="1" x14ac:dyDescent="0.3">
      <c r="A5630" t="s">
        <v>6</v>
      </c>
      <c r="B5630" t="s">
        <v>3826</v>
      </c>
      <c r="C5630" t="s">
        <v>14</v>
      </c>
      <c r="D5630" t="s">
        <v>3955</v>
      </c>
      <c r="E5630" t="s">
        <v>81</v>
      </c>
      <c r="F5630" t="s">
        <v>82</v>
      </c>
      <c r="G5630" t="s">
        <v>18</v>
      </c>
      <c r="H5630" s="2">
        <v>45756</v>
      </c>
      <c r="I5630" t="s">
        <v>19</v>
      </c>
      <c r="J5630" s="3">
        <v>78100</v>
      </c>
      <c r="K5630" s="3">
        <v>58034.400000000001</v>
      </c>
      <c r="L5630" s="3">
        <v>2901.72</v>
      </c>
      <c r="M5630" s="6">
        <v>1</v>
      </c>
      <c r="N5630" s="4">
        <v>4.02E-2</v>
      </c>
      <c r="O5630" s="5">
        <v>2.8000000000000001E-2</v>
      </c>
    </row>
    <row r="5631" spans="1:15" hidden="1" x14ac:dyDescent="0.3">
      <c r="A5631" t="s">
        <v>6</v>
      </c>
      <c r="B5631" t="s">
        <v>2439</v>
      </c>
      <c r="C5631" t="s">
        <v>996</v>
      </c>
      <c r="D5631" t="s">
        <v>2440</v>
      </c>
      <c r="E5631" t="s">
        <v>55</v>
      </c>
      <c r="F5631" t="s">
        <v>56</v>
      </c>
      <c r="G5631" t="s">
        <v>18</v>
      </c>
      <c r="H5631" s="2">
        <v>45756</v>
      </c>
      <c r="I5631" t="s">
        <v>19</v>
      </c>
      <c r="J5631" s="3">
        <v>5606</v>
      </c>
      <c r="K5631" s="3">
        <v>2852</v>
      </c>
      <c r="L5631" s="3">
        <v>114.08</v>
      </c>
      <c r="M5631" s="6">
        <v>1</v>
      </c>
      <c r="N5631" s="4">
        <v>4.02E-2</v>
      </c>
      <c r="O5631" s="5">
        <v>2.8000000000000001E-2</v>
      </c>
    </row>
    <row r="5632" spans="1:15" hidden="1" x14ac:dyDescent="0.3">
      <c r="A5632" t="s">
        <v>6</v>
      </c>
      <c r="B5632" t="s">
        <v>2043</v>
      </c>
      <c r="C5632" t="s">
        <v>996</v>
      </c>
      <c r="D5632" t="s">
        <v>2044</v>
      </c>
      <c r="E5632" t="s">
        <v>81</v>
      </c>
      <c r="F5632" t="s">
        <v>82</v>
      </c>
      <c r="G5632" t="s">
        <v>18</v>
      </c>
      <c r="H5632" s="2">
        <v>45756</v>
      </c>
      <c r="I5632" t="s">
        <v>19</v>
      </c>
      <c r="J5632" s="3">
        <v>10714</v>
      </c>
      <c r="K5632" s="3">
        <v>5577</v>
      </c>
      <c r="L5632" s="3">
        <v>223.08</v>
      </c>
      <c r="M5632" s="6">
        <v>1</v>
      </c>
      <c r="N5632" s="4">
        <v>4.02E-2</v>
      </c>
      <c r="O5632" s="5">
        <v>2.8000000000000001E-2</v>
      </c>
    </row>
    <row r="5633" spans="1:15" hidden="1" x14ac:dyDescent="0.3">
      <c r="A5633" t="s">
        <v>6</v>
      </c>
      <c r="B5633" t="s">
        <v>2043</v>
      </c>
      <c r="C5633" t="s">
        <v>996</v>
      </c>
      <c r="D5633" t="s">
        <v>2045</v>
      </c>
      <c r="E5633" t="s">
        <v>81</v>
      </c>
      <c r="F5633" t="s">
        <v>82</v>
      </c>
      <c r="G5633" t="s">
        <v>18</v>
      </c>
      <c r="H5633" s="2">
        <v>45756</v>
      </c>
      <c r="I5633" t="s">
        <v>19</v>
      </c>
      <c r="J5633" s="3">
        <v>8036</v>
      </c>
      <c r="K5633" s="3">
        <v>4183</v>
      </c>
      <c r="L5633" s="3">
        <v>167.32</v>
      </c>
      <c r="M5633" s="6">
        <v>1</v>
      </c>
      <c r="N5633" s="4">
        <v>4.02E-2</v>
      </c>
      <c r="O5633" s="5">
        <v>2.8000000000000001E-2</v>
      </c>
    </row>
    <row r="5634" spans="1:15" hidden="1" x14ac:dyDescent="0.3">
      <c r="A5634" t="s">
        <v>6</v>
      </c>
      <c r="B5634" t="s">
        <v>1846</v>
      </c>
      <c r="C5634" t="s">
        <v>44</v>
      </c>
      <c r="D5634" t="s">
        <v>3850</v>
      </c>
      <c r="E5634" t="s">
        <v>798</v>
      </c>
      <c r="F5634" t="s">
        <v>799</v>
      </c>
      <c r="G5634" t="s">
        <v>18</v>
      </c>
      <c r="H5634" s="2">
        <v>45756</v>
      </c>
      <c r="I5634" t="s">
        <v>19</v>
      </c>
      <c r="J5634" s="3">
        <v>7119</v>
      </c>
      <c r="K5634" s="3">
        <v>4417.1099999999997</v>
      </c>
      <c r="L5634" s="3">
        <v>220.86</v>
      </c>
      <c r="M5634" s="6">
        <v>1</v>
      </c>
      <c r="N5634" s="4">
        <v>4.02E-2</v>
      </c>
      <c r="O5634" s="5">
        <v>2.8000000000000001E-2</v>
      </c>
    </row>
    <row r="5635" spans="1:15" hidden="1" x14ac:dyDescent="0.3">
      <c r="A5635" t="s">
        <v>6</v>
      </c>
      <c r="B5635" t="s">
        <v>2439</v>
      </c>
      <c r="C5635" t="s">
        <v>1385</v>
      </c>
      <c r="D5635" t="s">
        <v>2468</v>
      </c>
      <c r="E5635" t="s">
        <v>55</v>
      </c>
      <c r="F5635" t="s">
        <v>56</v>
      </c>
      <c r="G5635" t="s">
        <v>18</v>
      </c>
      <c r="H5635" s="2">
        <v>45756</v>
      </c>
      <c r="I5635" t="s">
        <v>19</v>
      </c>
      <c r="J5635" s="3">
        <v>92234</v>
      </c>
      <c r="K5635" s="3">
        <v>46934</v>
      </c>
      <c r="L5635" s="3">
        <v>2346.6999999999998</v>
      </c>
      <c r="M5635" s="6">
        <v>1</v>
      </c>
      <c r="N5635" s="4">
        <v>4.02E-2</v>
      </c>
      <c r="O5635" s="5">
        <v>2.8000000000000001E-2</v>
      </c>
    </row>
    <row r="5636" spans="1:15" hidden="1" x14ac:dyDescent="0.3">
      <c r="A5636" t="s">
        <v>2156</v>
      </c>
      <c r="B5636" t="s">
        <v>2870</v>
      </c>
      <c r="C5636" t="s">
        <v>14</v>
      </c>
      <c r="D5636" t="s">
        <v>2871</v>
      </c>
      <c r="E5636" t="s">
        <v>35</v>
      </c>
      <c r="F5636" t="s">
        <v>36</v>
      </c>
      <c r="H5636" s="2">
        <v>45756</v>
      </c>
      <c r="I5636" s="2" t="s">
        <v>19</v>
      </c>
      <c r="J5636" s="3">
        <v>429.7</v>
      </c>
      <c r="K5636" s="3">
        <v>-38.700000000000003</v>
      </c>
      <c r="L5636" s="3">
        <v>-0.39</v>
      </c>
      <c r="M5636" s="7"/>
      <c r="N5636" s="4">
        <v>4.02E-2</v>
      </c>
      <c r="O5636" s="5">
        <v>2.8000000000000001E-2</v>
      </c>
    </row>
    <row r="5637" spans="1:15" hidden="1" x14ac:dyDescent="0.3">
      <c r="A5637" t="s">
        <v>2156</v>
      </c>
      <c r="B5637" t="s">
        <v>165</v>
      </c>
      <c r="C5637" t="s">
        <v>14</v>
      </c>
      <c r="D5637" t="s">
        <v>2809</v>
      </c>
      <c r="E5637" t="s">
        <v>35</v>
      </c>
      <c r="F5637" t="s">
        <v>36</v>
      </c>
      <c r="H5637" s="2">
        <v>45756</v>
      </c>
      <c r="I5637" s="2" t="s">
        <v>19</v>
      </c>
      <c r="J5637" s="3">
        <v>403043.23</v>
      </c>
      <c r="K5637" s="3">
        <v>242745.56</v>
      </c>
      <c r="L5637" s="3">
        <v>2427.46</v>
      </c>
      <c r="M5637" s="7"/>
      <c r="N5637" s="4">
        <v>4.02E-2</v>
      </c>
      <c r="O5637" s="5">
        <v>2.8000000000000001E-2</v>
      </c>
    </row>
    <row r="5638" spans="1:15" hidden="1" x14ac:dyDescent="0.3">
      <c r="A5638" t="s">
        <v>2156</v>
      </c>
      <c r="B5638" t="s">
        <v>3826</v>
      </c>
      <c r="C5638" t="s">
        <v>14</v>
      </c>
      <c r="D5638" t="s">
        <v>3955</v>
      </c>
      <c r="E5638" t="s">
        <v>81</v>
      </c>
      <c r="F5638" t="s">
        <v>82</v>
      </c>
      <c r="H5638" s="2">
        <v>45756</v>
      </c>
      <c r="I5638" s="2" t="s">
        <v>19</v>
      </c>
      <c r="J5638" s="3">
        <v>78100</v>
      </c>
      <c r="K5638" s="3">
        <v>58034.400000000001</v>
      </c>
      <c r="L5638" s="3">
        <v>580.34</v>
      </c>
      <c r="M5638" s="7"/>
      <c r="N5638" s="4">
        <v>4.02E-2</v>
      </c>
      <c r="O5638" s="5">
        <v>2.8000000000000001E-2</v>
      </c>
    </row>
    <row r="5639" spans="1:15" hidden="1" x14ac:dyDescent="0.3">
      <c r="A5639" t="s">
        <v>2156</v>
      </c>
      <c r="B5639" t="s">
        <v>2439</v>
      </c>
      <c r="C5639" t="s">
        <v>996</v>
      </c>
      <c r="D5639" t="s">
        <v>2440</v>
      </c>
      <c r="E5639" t="s">
        <v>55</v>
      </c>
      <c r="F5639" t="s">
        <v>56</v>
      </c>
      <c r="H5639" s="2">
        <v>45756</v>
      </c>
      <c r="I5639" s="2" t="s">
        <v>19</v>
      </c>
      <c r="J5639" s="3">
        <v>5606</v>
      </c>
      <c r="K5639" s="3">
        <v>2852</v>
      </c>
      <c r="L5639" s="3">
        <v>28.52</v>
      </c>
      <c r="M5639" s="7"/>
      <c r="N5639" s="4">
        <v>4.02E-2</v>
      </c>
      <c r="O5639" s="5">
        <v>2.8000000000000001E-2</v>
      </c>
    </row>
    <row r="5640" spans="1:15" hidden="1" x14ac:dyDescent="0.3">
      <c r="A5640" t="s">
        <v>2156</v>
      </c>
      <c r="B5640" t="s">
        <v>2043</v>
      </c>
      <c r="C5640" t="s">
        <v>996</v>
      </c>
      <c r="D5640" t="s">
        <v>2044</v>
      </c>
      <c r="E5640" t="s">
        <v>81</v>
      </c>
      <c r="F5640" t="s">
        <v>82</v>
      </c>
      <c r="H5640" s="2">
        <v>45756</v>
      </c>
      <c r="I5640" s="2" t="s">
        <v>19</v>
      </c>
      <c r="J5640" s="3">
        <v>10714</v>
      </c>
      <c r="K5640" s="3">
        <v>5577</v>
      </c>
      <c r="L5640" s="3">
        <v>55.77</v>
      </c>
      <c r="M5640" s="7"/>
      <c r="N5640" s="4">
        <v>4.02E-2</v>
      </c>
      <c r="O5640" s="5">
        <v>2.8000000000000001E-2</v>
      </c>
    </row>
    <row r="5641" spans="1:15" hidden="1" x14ac:dyDescent="0.3">
      <c r="A5641" t="s">
        <v>2156</v>
      </c>
      <c r="B5641" t="s">
        <v>2043</v>
      </c>
      <c r="C5641" t="s">
        <v>996</v>
      </c>
      <c r="D5641" t="s">
        <v>2045</v>
      </c>
      <c r="E5641" t="s">
        <v>81</v>
      </c>
      <c r="F5641" t="s">
        <v>82</v>
      </c>
      <c r="H5641" s="2">
        <v>45756</v>
      </c>
      <c r="I5641" s="2" t="s">
        <v>19</v>
      </c>
      <c r="J5641" s="3">
        <v>8036</v>
      </c>
      <c r="K5641" s="3">
        <v>4183</v>
      </c>
      <c r="L5641" s="3">
        <v>41.83</v>
      </c>
      <c r="M5641" s="7"/>
      <c r="N5641" s="4">
        <v>4.02E-2</v>
      </c>
      <c r="O5641" s="5">
        <v>2.8000000000000001E-2</v>
      </c>
    </row>
    <row r="5642" spans="1:15" hidden="1" x14ac:dyDescent="0.3">
      <c r="A5642" t="s">
        <v>2156</v>
      </c>
      <c r="B5642" t="s">
        <v>1846</v>
      </c>
      <c r="C5642" t="s">
        <v>44</v>
      </c>
      <c r="D5642" t="s">
        <v>3850</v>
      </c>
      <c r="E5642" t="s">
        <v>798</v>
      </c>
      <c r="F5642" t="s">
        <v>799</v>
      </c>
      <c r="H5642" s="2">
        <v>45756</v>
      </c>
      <c r="I5642" s="2" t="s">
        <v>19</v>
      </c>
      <c r="J5642" s="3">
        <v>7119</v>
      </c>
      <c r="K5642" s="3">
        <v>4417.1099999999997</v>
      </c>
      <c r="L5642" s="3">
        <v>44.22</v>
      </c>
      <c r="M5642" s="7"/>
      <c r="N5642" s="4">
        <v>4.02E-2</v>
      </c>
      <c r="O5642" s="5">
        <v>2.8000000000000001E-2</v>
      </c>
    </row>
    <row r="5643" spans="1:15" hidden="1" x14ac:dyDescent="0.3">
      <c r="A5643" t="s">
        <v>6</v>
      </c>
      <c r="B5643" t="s">
        <v>1538</v>
      </c>
      <c r="C5643" t="s">
        <v>14</v>
      </c>
      <c r="D5643" t="s">
        <v>2848</v>
      </c>
      <c r="E5643" t="s">
        <v>51</v>
      </c>
      <c r="F5643" t="s">
        <v>52</v>
      </c>
      <c r="G5643" t="s">
        <v>18</v>
      </c>
      <c r="H5643" s="2">
        <v>45757</v>
      </c>
      <c r="I5643" t="s">
        <v>19</v>
      </c>
      <c r="J5643" s="3">
        <v>37519</v>
      </c>
      <c r="K5643" s="3">
        <v>27854.28</v>
      </c>
      <c r="L5643" s="3">
        <v>1392.71</v>
      </c>
      <c r="M5643" s="6">
        <v>1</v>
      </c>
      <c r="N5643" s="4">
        <v>4.02E-2</v>
      </c>
      <c r="O5643" s="5">
        <v>2.8000000000000001E-2</v>
      </c>
    </row>
    <row r="5644" spans="1:15" hidden="1" x14ac:dyDescent="0.3">
      <c r="A5644" t="s">
        <v>6</v>
      </c>
      <c r="B5644" t="s">
        <v>2001</v>
      </c>
      <c r="C5644" t="s">
        <v>14</v>
      </c>
      <c r="D5644" t="s">
        <v>2002</v>
      </c>
      <c r="E5644" t="s">
        <v>81</v>
      </c>
      <c r="F5644" t="s">
        <v>82</v>
      </c>
      <c r="G5644" t="s">
        <v>18</v>
      </c>
      <c r="H5644" s="2">
        <v>45757</v>
      </c>
      <c r="I5644" t="s">
        <v>19</v>
      </c>
      <c r="J5644" s="3">
        <v>59152</v>
      </c>
      <c r="K5644" s="3">
        <v>43913.94</v>
      </c>
      <c r="L5644" s="3">
        <v>2195.6999999999998</v>
      </c>
      <c r="M5644" s="6">
        <v>1</v>
      </c>
      <c r="N5644" s="4">
        <v>4.02E-2</v>
      </c>
      <c r="O5644" s="5">
        <v>2.8000000000000001E-2</v>
      </c>
    </row>
    <row r="5645" spans="1:15" hidden="1" x14ac:dyDescent="0.3">
      <c r="A5645" t="s">
        <v>6</v>
      </c>
      <c r="B5645" t="s">
        <v>2077</v>
      </c>
      <c r="C5645" t="s">
        <v>14</v>
      </c>
      <c r="D5645" t="s">
        <v>4057</v>
      </c>
      <c r="E5645" t="s">
        <v>35</v>
      </c>
      <c r="F5645" t="s">
        <v>36</v>
      </c>
      <c r="G5645" t="s">
        <v>18</v>
      </c>
      <c r="H5645" s="2">
        <v>45757</v>
      </c>
      <c r="I5645" t="s">
        <v>19</v>
      </c>
      <c r="J5645" s="3">
        <v>304629</v>
      </c>
      <c r="K5645" s="3">
        <v>201331.72</v>
      </c>
      <c r="L5645" s="3">
        <v>10066.59</v>
      </c>
      <c r="M5645" s="6">
        <v>1</v>
      </c>
      <c r="N5645" s="4">
        <v>4.02E-2</v>
      </c>
      <c r="O5645" s="5">
        <v>2.8000000000000001E-2</v>
      </c>
    </row>
    <row r="5646" spans="1:15" hidden="1" x14ac:dyDescent="0.3">
      <c r="A5646" t="s">
        <v>6</v>
      </c>
      <c r="B5646" t="s">
        <v>2014</v>
      </c>
      <c r="C5646" t="s">
        <v>14</v>
      </c>
      <c r="D5646" t="s">
        <v>4195</v>
      </c>
      <c r="E5646" t="s">
        <v>35</v>
      </c>
      <c r="F5646" t="s">
        <v>36</v>
      </c>
      <c r="G5646" t="s">
        <v>18</v>
      </c>
      <c r="H5646" s="2">
        <v>45757</v>
      </c>
      <c r="I5646" t="s">
        <v>19</v>
      </c>
      <c r="J5646" s="3">
        <v>517051.26</v>
      </c>
      <c r="K5646" s="3">
        <v>342054</v>
      </c>
      <c r="L5646" s="3">
        <v>17102.7</v>
      </c>
      <c r="M5646" s="6">
        <v>1</v>
      </c>
      <c r="N5646" s="4">
        <v>4.02E-2</v>
      </c>
      <c r="O5646" s="5">
        <v>2.8000000000000001E-2</v>
      </c>
    </row>
    <row r="5647" spans="1:15" hidden="1" x14ac:dyDescent="0.3">
      <c r="A5647" t="s">
        <v>6</v>
      </c>
      <c r="B5647" t="s">
        <v>3881</v>
      </c>
      <c r="C5647" t="s">
        <v>996</v>
      </c>
      <c r="D5647" t="s">
        <v>3882</v>
      </c>
      <c r="E5647" t="s">
        <v>35</v>
      </c>
      <c r="F5647" t="s">
        <v>36</v>
      </c>
      <c r="G5647" t="s">
        <v>18</v>
      </c>
      <c r="H5647" s="2">
        <v>45757</v>
      </c>
      <c r="I5647" t="s">
        <v>19</v>
      </c>
      <c r="J5647" s="3">
        <v>34586</v>
      </c>
      <c r="K5647" s="3">
        <v>18005</v>
      </c>
      <c r="L5647" s="3">
        <v>720.2</v>
      </c>
      <c r="M5647" s="6">
        <v>1</v>
      </c>
      <c r="N5647" s="4">
        <v>4.02E-2</v>
      </c>
      <c r="O5647" s="5">
        <v>2.8000000000000001E-2</v>
      </c>
    </row>
    <row r="5648" spans="1:15" hidden="1" x14ac:dyDescent="0.3">
      <c r="A5648" t="s">
        <v>6</v>
      </c>
      <c r="B5648" t="s">
        <v>2038</v>
      </c>
      <c r="C5648" t="s">
        <v>33</v>
      </c>
      <c r="D5648" t="s">
        <v>2852</v>
      </c>
      <c r="E5648" t="s">
        <v>16</v>
      </c>
      <c r="F5648" t="s">
        <v>17</v>
      </c>
      <c r="G5648" t="s">
        <v>18</v>
      </c>
      <c r="H5648" s="2">
        <v>45757</v>
      </c>
      <c r="I5648" t="s">
        <v>19</v>
      </c>
      <c r="J5648" s="3">
        <v>3841</v>
      </c>
      <c r="K5648" s="3">
        <v>2385</v>
      </c>
      <c r="L5648" s="3">
        <v>119.24</v>
      </c>
      <c r="M5648" s="6">
        <v>1</v>
      </c>
      <c r="N5648" s="4">
        <v>4.02E-2</v>
      </c>
      <c r="O5648" s="5">
        <v>2.8000000000000001E-2</v>
      </c>
    </row>
    <row r="5649" spans="1:15" hidden="1" x14ac:dyDescent="0.3">
      <c r="A5649" t="s">
        <v>6</v>
      </c>
      <c r="B5649" t="s">
        <v>2014</v>
      </c>
      <c r="C5649" t="s">
        <v>41</v>
      </c>
      <c r="D5649" t="s">
        <v>4051</v>
      </c>
      <c r="E5649" t="s">
        <v>35</v>
      </c>
      <c r="F5649" t="s">
        <v>36</v>
      </c>
      <c r="G5649" t="s">
        <v>18</v>
      </c>
      <c r="H5649" s="2">
        <v>45757</v>
      </c>
      <c r="I5649" t="s">
        <v>19</v>
      </c>
      <c r="J5649" s="3">
        <v>22551</v>
      </c>
      <c r="K5649" s="3">
        <v>15000.69</v>
      </c>
      <c r="L5649" s="3">
        <v>750.05</v>
      </c>
      <c r="M5649" s="6">
        <v>1</v>
      </c>
      <c r="N5649" s="4">
        <v>4.02E-2</v>
      </c>
      <c r="O5649" s="5">
        <v>2.8000000000000001E-2</v>
      </c>
    </row>
    <row r="5650" spans="1:15" hidden="1" x14ac:dyDescent="0.3">
      <c r="A5650" t="s">
        <v>6</v>
      </c>
      <c r="B5650" t="s">
        <v>1508</v>
      </c>
      <c r="C5650" t="s">
        <v>161</v>
      </c>
      <c r="D5650" t="s">
        <v>2749</v>
      </c>
      <c r="E5650" t="s">
        <v>316</v>
      </c>
      <c r="F5650" t="s">
        <v>317</v>
      </c>
      <c r="G5650" t="s">
        <v>18</v>
      </c>
      <c r="H5650" s="2">
        <v>45757</v>
      </c>
      <c r="I5650" t="s">
        <v>19</v>
      </c>
      <c r="J5650" s="3">
        <v>9278</v>
      </c>
      <c r="K5650" s="3">
        <v>6900.17</v>
      </c>
      <c r="L5650" s="3">
        <v>345.01</v>
      </c>
      <c r="M5650" s="6">
        <v>1</v>
      </c>
      <c r="N5650" s="4">
        <v>4.02E-2</v>
      </c>
      <c r="O5650" s="5">
        <v>2.8000000000000001E-2</v>
      </c>
    </row>
    <row r="5651" spans="1:15" hidden="1" x14ac:dyDescent="0.3">
      <c r="A5651" t="s">
        <v>2156</v>
      </c>
      <c r="B5651" t="s">
        <v>1538</v>
      </c>
      <c r="C5651" t="s">
        <v>14</v>
      </c>
      <c r="D5651" t="s">
        <v>2848</v>
      </c>
      <c r="E5651" t="s">
        <v>51</v>
      </c>
      <c r="F5651" t="s">
        <v>52</v>
      </c>
      <c r="H5651" s="2">
        <v>45757</v>
      </c>
      <c r="I5651" s="2" t="s">
        <v>19</v>
      </c>
      <c r="J5651" s="3">
        <v>37519</v>
      </c>
      <c r="K5651" s="3">
        <v>27854.28</v>
      </c>
      <c r="L5651" s="3">
        <v>278.54000000000002</v>
      </c>
      <c r="M5651" s="7"/>
      <c r="N5651" s="4">
        <v>4.02E-2</v>
      </c>
      <c r="O5651" s="5">
        <v>2.8000000000000001E-2</v>
      </c>
    </row>
    <row r="5652" spans="1:15" hidden="1" x14ac:dyDescent="0.3">
      <c r="A5652" t="s">
        <v>2156</v>
      </c>
      <c r="B5652" t="s">
        <v>2001</v>
      </c>
      <c r="C5652" t="s">
        <v>14</v>
      </c>
      <c r="D5652" t="s">
        <v>2002</v>
      </c>
      <c r="E5652" t="s">
        <v>81</v>
      </c>
      <c r="F5652" t="s">
        <v>82</v>
      </c>
      <c r="H5652" s="2">
        <v>45757</v>
      </c>
      <c r="I5652" s="2" t="s">
        <v>19</v>
      </c>
      <c r="J5652" s="3">
        <v>59152</v>
      </c>
      <c r="K5652" s="3">
        <v>43913.94</v>
      </c>
      <c r="L5652" s="3">
        <v>439.14</v>
      </c>
      <c r="M5652" s="7"/>
      <c r="N5652" s="4">
        <v>4.02E-2</v>
      </c>
      <c r="O5652" s="5">
        <v>2.8000000000000001E-2</v>
      </c>
    </row>
    <row r="5653" spans="1:15" hidden="1" x14ac:dyDescent="0.3">
      <c r="A5653" t="s">
        <v>2156</v>
      </c>
      <c r="B5653" t="s">
        <v>2077</v>
      </c>
      <c r="C5653" t="s">
        <v>14</v>
      </c>
      <c r="D5653" t="s">
        <v>4057</v>
      </c>
      <c r="E5653" t="s">
        <v>35</v>
      </c>
      <c r="F5653" t="s">
        <v>36</v>
      </c>
      <c r="H5653" s="2">
        <v>45757</v>
      </c>
      <c r="I5653" s="2" t="s">
        <v>19</v>
      </c>
      <c r="J5653" s="3">
        <v>304629</v>
      </c>
      <c r="K5653" s="3">
        <v>201331.72</v>
      </c>
      <c r="L5653" s="3">
        <v>2013.33</v>
      </c>
      <c r="M5653" s="7"/>
      <c r="N5653" s="4">
        <v>4.02E-2</v>
      </c>
      <c r="O5653" s="5">
        <v>2.8000000000000001E-2</v>
      </c>
    </row>
    <row r="5654" spans="1:15" hidden="1" x14ac:dyDescent="0.3">
      <c r="A5654" t="s">
        <v>2156</v>
      </c>
      <c r="B5654" t="s">
        <v>2014</v>
      </c>
      <c r="C5654" t="s">
        <v>14</v>
      </c>
      <c r="D5654" t="s">
        <v>4195</v>
      </c>
      <c r="E5654" t="s">
        <v>35</v>
      </c>
      <c r="F5654" t="s">
        <v>36</v>
      </c>
      <c r="H5654" s="2">
        <v>45757</v>
      </c>
      <c r="I5654" s="2" t="s">
        <v>19</v>
      </c>
      <c r="J5654" s="3">
        <v>517051.26</v>
      </c>
      <c r="K5654" s="3">
        <v>342054</v>
      </c>
      <c r="L5654" s="3">
        <v>3420.54</v>
      </c>
      <c r="M5654" s="7"/>
      <c r="N5654" s="4">
        <v>4.02E-2</v>
      </c>
      <c r="O5654" s="5">
        <v>2.8000000000000001E-2</v>
      </c>
    </row>
    <row r="5655" spans="1:15" hidden="1" x14ac:dyDescent="0.3">
      <c r="A5655" t="s">
        <v>2156</v>
      </c>
      <c r="B5655" t="s">
        <v>3881</v>
      </c>
      <c r="C5655" t="s">
        <v>996</v>
      </c>
      <c r="D5655" t="s">
        <v>3882</v>
      </c>
      <c r="E5655" t="s">
        <v>35</v>
      </c>
      <c r="F5655" t="s">
        <v>36</v>
      </c>
      <c r="H5655" s="2">
        <v>45757</v>
      </c>
      <c r="I5655" s="2" t="s">
        <v>19</v>
      </c>
      <c r="J5655" s="3">
        <v>34586</v>
      </c>
      <c r="K5655" s="3">
        <v>18005</v>
      </c>
      <c r="L5655" s="3">
        <v>180.05</v>
      </c>
      <c r="M5655" s="7"/>
      <c r="N5655" s="4">
        <v>4.02E-2</v>
      </c>
      <c r="O5655" s="5">
        <v>2.8000000000000001E-2</v>
      </c>
    </row>
    <row r="5656" spans="1:15" hidden="1" x14ac:dyDescent="0.3">
      <c r="A5656" t="s">
        <v>2156</v>
      </c>
      <c r="B5656" t="s">
        <v>2014</v>
      </c>
      <c r="C5656" t="s">
        <v>41</v>
      </c>
      <c r="D5656" t="s">
        <v>4051</v>
      </c>
      <c r="E5656" t="s">
        <v>35</v>
      </c>
      <c r="F5656" t="s">
        <v>36</v>
      </c>
      <c r="H5656" s="2">
        <v>45757</v>
      </c>
      <c r="I5656" s="2" t="s">
        <v>19</v>
      </c>
      <c r="J5656" s="3">
        <v>22551</v>
      </c>
      <c r="K5656" s="3">
        <v>15000.69</v>
      </c>
      <c r="L5656" s="3">
        <v>150.01</v>
      </c>
      <c r="M5656" s="7"/>
      <c r="N5656" s="4">
        <v>4.02E-2</v>
      </c>
      <c r="O5656" s="5">
        <v>2.8000000000000001E-2</v>
      </c>
    </row>
    <row r="5657" spans="1:15" hidden="1" x14ac:dyDescent="0.3">
      <c r="A5657" t="s">
        <v>2156</v>
      </c>
      <c r="B5657" t="s">
        <v>1508</v>
      </c>
      <c r="C5657" t="s">
        <v>161</v>
      </c>
      <c r="D5657" t="s">
        <v>2749</v>
      </c>
      <c r="E5657" t="s">
        <v>316</v>
      </c>
      <c r="F5657" t="s">
        <v>317</v>
      </c>
      <c r="H5657" s="2">
        <v>45757</v>
      </c>
      <c r="I5657" s="2" t="s">
        <v>19</v>
      </c>
      <c r="J5657" s="3">
        <v>9278</v>
      </c>
      <c r="K5657" s="3">
        <v>6900.17</v>
      </c>
      <c r="L5657" s="3">
        <v>69</v>
      </c>
      <c r="M5657" s="7"/>
      <c r="N5657" s="4">
        <v>4.02E-2</v>
      </c>
      <c r="O5657" s="5">
        <v>2.8000000000000001E-2</v>
      </c>
    </row>
    <row r="5658" spans="1:15" hidden="1" x14ac:dyDescent="0.3">
      <c r="A5658" t="s">
        <v>6</v>
      </c>
      <c r="B5658" t="s">
        <v>2011</v>
      </c>
      <c r="C5658" t="s">
        <v>14</v>
      </c>
      <c r="D5658" t="s">
        <v>2391</v>
      </c>
      <c r="E5658" t="s">
        <v>59</v>
      </c>
      <c r="F5658" t="s">
        <v>60</v>
      </c>
      <c r="G5658" t="s">
        <v>18</v>
      </c>
      <c r="H5658" s="2">
        <v>45758</v>
      </c>
      <c r="I5658" t="s">
        <v>19</v>
      </c>
      <c r="J5658" s="3">
        <v>30135</v>
      </c>
      <c r="K5658" s="3">
        <v>22372.15</v>
      </c>
      <c r="L5658" s="3">
        <v>1118.6099999999999</v>
      </c>
      <c r="M5658" s="6">
        <v>1</v>
      </c>
      <c r="N5658" s="4">
        <v>4.02E-2</v>
      </c>
      <c r="O5658" s="5">
        <v>2.8000000000000001E-2</v>
      </c>
    </row>
    <row r="5659" spans="1:15" hidden="1" x14ac:dyDescent="0.3">
      <c r="A5659" t="s">
        <v>6</v>
      </c>
      <c r="B5659" t="s">
        <v>2040</v>
      </c>
      <c r="C5659" t="s">
        <v>14</v>
      </c>
      <c r="D5659" t="s">
        <v>2041</v>
      </c>
      <c r="E5659" t="s">
        <v>55</v>
      </c>
      <c r="F5659" t="s">
        <v>56</v>
      </c>
      <c r="G5659" t="s">
        <v>18</v>
      </c>
      <c r="H5659" s="2">
        <v>45758</v>
      </c>
      <c r="I5659" t="s">
        <v>19</v>
      </c>
      <c r="J5659" s="3">
        <v>27116</v>
      </c>
      <c r="K5659" s="3">
        <v>20137.169999999998</v>
      </c>
      <c r="L5659" s="3">
        <v>1006.86</v>
      </c>
      <c r="M5659" s="6">
        <v>1</v>
      </c>
      <c r="N5659" s="4">
        <v>4.02E-2</v>
      </c>
      <c r="O5659" s="5">
        <v>2.8000000000000001E-2</v>
      </c>
    </row>
    <row r="5660" spans="1:15" hidden="1" x14ac:dyDescent="0.3">
      <c r="A5660" t="s">
        <v>6</v>
      </c>
      <c r="B5660" t="s">
        <v>2011</v>
      </c>
      <c r="C5660" t="s">
        <v>14</v>
      </c>
      <c r="D5660" t="s">
        <v>2012</v>
      </c>
      <c r="E5660" t="s">
        <v>59</v>
      </c>
      <c r="F5660" t="s">
        <v>60</v>
      </c>
      <c r="G5660" t="s">
        <v>18</v>
      </c>
      <c r="H5660" s="2">
        <v>45758</v>
      </c>
      <c r="I5660" t="s">
        <v>19</v>
      </c>
      <c r="J5660" s="3">
        <v>34910</v>
      </c>
      <c r="K5660" s="3">
        <v>25916.7</v>
      </c>
      <c r="L5660" s="3">
        <v>1295.8399999999999</v>
      </c>
      <c r="M5660" s="6">
        <v>1</v>
      </c>
      <c r="N5660" s="4">
        <v>4.02E-2</v>
      </c>
      <c r="O5660" s="5">
        <v>2.8000000000000001E-2</v>
      </c>
    </row>
    <row r="5661" spans="1:15" hidden="1" x14ac:dyDescent="0.3">
      <c r="A5661" t="s">
        <v>6</v>
      </c>
      <c r="B5661" t="s">
        <v>2011</v>
      </c>
      <c r="C5661" t="s">
        <v>14</v>
      </c>
      <c r="D5661" t="s">
        <v>2013</v>
      </c>
      <c r="E5661" t="s">
        <v>59</v>
      </c>
      <c r="F5661" t="s">
        <v>60</v>
      </c>
      <c r="G5661" t="s">
        <v>18</v>
      </c>
      <c r="H5661" s="2">
        <v>45758</v>
      </c>
      <c r="I5661" t="s">
        <v>19</v>
      </c>
      <c r="J5661" s="3">
        <v>60256</v>
      </c>
      <c r="K5661" s="3">
        <v>44816.66</v>
      </c>
      <c r="L5661" s="3">
        <v>2240.83</v>
      </c>
      <c r="M5661" s="6">
        <v>1</v>
      </c>
      <c r="N5661" s="4">
        <v>4.02E-2</v>
      </c>
      <c r="O5661" s="5">
        <v>2.8000000000000001E-2</v>
      </c>
    </row>
    <row r="5662" spans="1:15" hidden="1" x14ac:dyDescent="0.3">
      <c r="A5662" t="s">
        <v>6</v>
      </c>
      <c r="B5662" t="s">
        <v>4304</v>
      </c>
      <c r="C5662" t="s">
        <v>14</v>
      </c>
      <c r="D5662" t="s">
        <v>4305</v>
      </c>
      <c r="E5662" t="s">
        <v>302</v>
      </c>
      <c r="F5662" t="s">
        <v>303</v>
      </c>
      <c r="G5662" t="s">
        <v>18</v>
      </c>
      <c r="H5662" s="2">
        <v>45758</v>
      </c>
      <c r="I5662" t="s">
        <v>19</v>
      </c>
      <c r="J5662" s="3">
        <v>20105</v>
      </c>
      <c r="K5662" s="3">
        <v>15025.62</v>
      </c>
      <c r="L5662" s="3">
        <v>751.29</v>
      </c>
      <c r="M5662" s="6">
        <v>1</v>
      </c>
      <c r="N5662" s="4">
        <v>4.02E-2</v>
      </c>
      <c r="O5662" s="5">
        <v>2.8000000000000001E-2</v>
      </c>
    </row>
    <row r="5663" spans="1:15" hidden="1" x14ac:dyDescent="0.3">
      <c r="A5663" t="s">
        <v>6</v>
      </c>
      <c r="B5663" t="s">
        <v>2365</v>
      </c>
      <c r="C5663" t="s">
        <v>996</v>
      </c>
      <c r="D5663" t="s">
        <v>2366</v>
      </c>
      <c r="E5663" t="s">
        <v>756</v>
      </c>
      <c r="F5663" t="s">
        <v>757</v>
      </c>
      <c r="G5663" t="s">
        <v>18</v>
      </c>
      <c r="H5663" s="2">
        <v>45758</v>
      </c>
      <c r="I5663" t="s">
        <v>19</v>
      </c>
      <c r="J5663" s="3">
        <v>8031</v>
      </c>
      <c r="K5663" s="3">
        <v>4189</v>
      </c>
      <c r="L5663" s="3">
        <v>167.56</v>
      </c>
      <c r="M5663" s="6">
        <v>1</v>
      </c>
      <c r="N5663" s="4">
        <v>4.02E-2</v>
      </c>
      <c r="O5663" s="5">
        <v>2.8000000000000001E-2</v>
      </c>
    </row>
    <row r="5664" spans="1:15" hidden="1" x14ac:dyDescent="0.3">
      <c r="A5664" t="s">
        <v>2156</v>
      </c>
      <c r="B5664" t="s">
        <v>2011</v>
      </c>
      <c r="C5664" t="s">
        <v>14</v>
      </c>
      <c r="D5664" t="s">
        <v>2391</v>
      </c>
      <c r="E5664" t="s">
        <v>59</v>
      </c>
      <c r="F5664" t="s">
        <v>60</v>
      </c>
      <c r="H5664" s="2">
        <v>45758</v>
      </c>
      <c r="I5664" s="2" t="s">
        <v>19</v>
      </c>
      <c r="J5664" s="3">
        <v>30135</v>
      </c>
      <c r="K5664" s="3">
        <v>22372.15</v>
      </c>
      <c r="L5664" s="3">
        <v>223.72</v>
      </c>
      <c r="M5664" s="7"/>
      <c r="N5664" s="4">
        <v>4.02E-2</v>
      </c>
      <c r="O5664" s="5">
        <v>2.8000000000000001E-2</v>
      </c>
    </row>
    <row r="5665" spans="1:15" hidden="1" x14ac:dyDescent="0.3">
      <c r="A5665" t="s">
        <v>2156</v>
      </c>
      <c r="B5665" t="s">
        <v>2040</v>
      </c>
      <c r="C5665" t="s">
        <v>14</v>
      </c>
      <c r="D5665" t="s">
        <v>2041</v>
      </c>
      <c r="E5665" t="s">
        <v>55</v>
      </c>
      <c r="F5665" t="s">
        <v>56</v>
      </c>
      <c r="H5665" s="2">
        <v>45758</v>
      </c>
      <c r="I5665" s="2" t="s">
        <v>19</v>
      </c>
      <c r="J5665" s="3">
        <v>27116</v>
      </c>
      <c r="K5665" s="3">
        <v>20137.169999999998</v>
      </c>
      <c r="L5665" s="3">
        <v>201.37</v>
      </c>
      <c r="M5665" s="7"/>
      <c r="N5665" s="4">
        <v>4.02E-2</v>
      </c>
      <c r="O5665" s="5">
        <v>2.8000000000000001E-2</v>
      </c>
    </row>
    <row r="5666" spans="1:15" hidden="1" x14ac:dyDescent="0.3">
      <c r="A5666" t="s">
        <v>2156</v>
      </c>
      <c r="B5666" t="s">
        <v>2011</v>
      </c>
      <c r="C5666" t="s">
        <v>14</v>
      </c>
      <c r="D5666" t="s">
        <v>2012</v>
      </c>
      <c r="E5666" t="s">
        <v>59</v>
      </c>
      <c r="F5666" t="s">
        <v>60</v>
      </c>
      <c r="H5666" s="2">
        <v>45758</v>
      </c>
      <c r="I5666" s="2" t="s">
        <v>19</v>
      </c>
      <c r="J5666" s="3">
        <v>34910</v>
      </c>
      <c r="K5666" s="3">
        <v>25916.7</v>
      </c>
      <c r="L5666" s="3">
        <v>259.17</v>
      </c>
      <c r="M5666" s="7"/>
      <c r="N5666" s="4">
        <v>4.02E-2</v>
      </c>
      <c r="O5666" s="5">
        <v>2.8000000000000001E-2</v>
      </c>
    </row>
    <row r="5667" spans="1:15" hidden="1" x14ac:dyDescent="0.3">
      <c r="A5667" t="s">
        <v>2156</v>
      </c>
      <c r="B5667" t="s">
        <v>2011</v>
      </c>
      <c r="C5667" t="s">
        <v>14</v>
      </c>
      <c r="D5667" t="s">
        <v>2013</v>
      </c>
      <c r="E5667" t="s">
        <v>59</v>
      </c>
      <c r="F5667" t="s">
        <v>60</v>
      </c>
      <c r="H5667" s="2">
        <v>45758</v>
      </c>
      <c r="I5667" s="2" t="s">
        <v>19</v>
      </c>
      <c r="J5667" s="3">
        <v>60256</v>
      </c>
      <c r="K5667" s="3">
        <v>44816.66</v>
      </c>
      <c r="L5667" s="3">
        <v>448.17</v>
      </c>
      <c r="M5667" s="7"/>
      <c r="N5667" s="4">
        <v>4.02E-2</v>
      </c>
      <c r="O5667" s="5">
        <v>2.8000000000000001E-2</v>
      </c>
    </row>
    <row r="5668" spans="1:15" hidden="1" x14ac:dyDescent="0.3">
      <c r="A5668" t="s">
        <v>2156</v>
      </c>
      <c r="B5668" t="s">
        <v>4304</v>
      </c>
      <c r="C5668" t="s">
        <v>14</v>
      </c>
      <c r="D5668" t="s">
        <v>4305</v>
      </c>
      <c r="E5668" t="s">
        <v>302</v>
      </c>
      <c r="F5668" t="s">
        <v>303</v>
      </c>
      <c r="H5668" s="2">
        <v>45758</v>
      </c>
      <c r="I5668" s="2" t="s">
        <v>19</v>
      </c>
      <c r="J5668" s="3">
        <v>20105</v>
      </c>
      <c r="K5668" s="3">
        <v>15025.62</v>
      </c>
      <c r="L5668" s="3">
        <v>150.26</v>
      </c>
      <c r="M5668" s="7"/>
      <c r="N5668" s="4">
        <v>4.02E-2</v>
      </c>
      <c r="O5668" s="5">
        <v>2.8000000000000001E-2</v>
      </c>
    </row>
    <row r="5669" spans="1:15" hidden="1" x14ac:dyDescent="0.3">
      <c r="A5669" t="s">
        <v>2156</v>
      </c>
      <c r="B5669" t="s">
        <v>2365</v>
      </c>
      <c r="C5669" t="s">
        <v>996</v>
      </c>
      <c r="D5669" t="s">
        <v>2366</v>
      </c>
      <c r="E5669" t="s">
        <v>756</v>
      </c>
      <c r="F5669" t="s">
        <v>757</v>
      </c>
      <c r="H5669" s="2">
        <v>45758</v>
      </c>
      <c r="I5669" s="2" t="s">
        <v>19</v>
      </c>
      <c r="J5669" s="3">
        <v>8031</v>
      </c>
      <c r="K5669" s="3">
        <v>4189</v>
      </c>
      <c r="L5669" s="3">
        <v>41.89</v>
      </c>
      <c r="M5669" s="7"/>
      <c r="N5669" s="4">
        <v>4.02E-2</v>
      </c>
      <c r="O5669" s="5">
        <v>2.8000000000000001E-2</v>
      </c>
    </row>
    <row r="5670" spans="1:15" hidden="1" x14ac:dyDescent="0.3">
      <c r="A5670" t="s">
        <v>6</v>
      </c>
      <c r="B5670" t="s">
        <v>4302</v>
      </c>
      <c r="C5670" t="s">
        <v>14</v>
      </c>
      <c r="D5670" t="s">
        <v>4303</v>
      </c>
      <c r="E5670" t="s">
        <v>59</v>
      </c>
      <c r="F5670" t="s">
        <v>60</v>
      </c>
      <c r="G5670" t="s">
        <v>18</v>
      </c>
      <c r="H5670" s="2">
        <v>45759</v>
      </c>
      <c r="I5670" t="s">
        <v>19</v>
      </c>
      <c r="J5670" s="3">
        <v>25029</v>
      </c>
      <c r="K5670" s="3">
        <v>18615.560000000001</v>
      </c>
      <c r="L5670" s="3">
        <v>930.78</v>
      </c>
      <c r="M5670" s="6">
        <v>1</v>
      </c>
      <c r="N5670" s="4">
        <v>4.02E-2</v>
      </c>
      <c r="O5670" s="5">
        <v>2.8000000000000001E-2</v>
      </c>
    </row>
    <row r="5671" spans="1:15" hidden="1" x14ac:dyDescent="0.3">
      <c r="A5671" t="s">
        <v>2156</v>
      </c>
      <c r="B5671" t="s">
        <v>4302</v>
      </c>
      <c r="C5671" t="s">
        <v>14</v>
      </c>
      <c r="D5671" t="s">
        <v>4303</v>
      </c>
      <c r="E5671" t="s">
        <v>59</v>
      </c>
      <c r="F5671" t="s">
        <v>60</v>
      </c>
      <c r="H5671" s="2">
        <v>45759</v>
      </c>
      <c r="I5671" s="2" t="s">
        <v>19</v>
      </c>
      <c r="J5671" s="3">
        <v>25029</v>
      </c>
      <c r="K5671" s="3">
        <v>18615.560000000001</v>
      </c>
      <c r="L5671" s="3">
        <v>186.16</v>
      </c>
      <c r="M5671" s="7"/>
      <c r="N5671" s="4">
        <v>4.02E-2</v>
      </c>
      <c r="O5671" s="5">
        <v>2.8000000000000001E-2</v>
      </c>
    </row>
    <row r="5672" spans="1:15" hidden="1" x14ac:dyDescent="0.3">
      <c r="A5672" t="s">
        <v>6</v>
      </c>
      <c r="B5672" t="s">
        <v>1512</v>
      </c>
      <c r="C5672" t="s">
        <v>14</v>
      </c>
      <c r="D5672" t="s">
        <v>1513</v>
      </c>
      <c r="E5672" t="s">
        <v>35</v>
      </c>
      <c r="F5672" t="s">
        <v>36</v>
      </c>
      <c r="G5672" t="s">
        <v>18</v>
      </c>
      <c r="H5672" s="2">
        <v>45760</v>
      </c>
      <c r="I5672" t="s">
        <v>19</v>
      </c>
      <c r="J5672" s="3">
        <v>45621</v>
      </c>
      <c r="K5672" s="3">
        <v>33868.160000000003</v>
      </c>
      <c r="L5672" s="3">
        <v>1693.41</v>
      </c>
      <c r="M5672" s="6">
        <v>1</v>
      </c>
      <c r="N5672" s="4">
        <v>4.02E-2</v>
      </c>
      <c r="O5672" s="5">
        <v>2.8000000000000001E-2</v>
      </c>
    </row>
    <row r="5673" spans="1:15" hidden="1" x14ac:dyDescent="0.3">
      <c r="A5673" t="s">
        <v>6</v>
      </c>
      <c r="B5673" t="s">
        <v>335</v>
      </c>
      <c r="C5673" t="s">
        <v>41</v>
      </c>
      <c r="D5673" t="s">
        <v>4199</v>
      </c>
      <c r="E5673" t="s">
        <v>337</v>
      </c>
      <c r="F5673" t="s">
        <v>338</v>
      </c>
      <c r="G5673" t="s">
        <v>18</v>
      </c>
      <c r="H5673" s="2">
        <v>45760</v>
      </c>
      <c r="I5673" t="s">
        <v>19</v>
      </c>
      <c r="J5673" s="3">
        <v>7654</v>
      </c>
      <c r="K5673" s="3">
        <v>5226</v>
      </c>
      <c r="L5673" s="3">
        <v>261.29000000000002</v>
      </c>
      <c r="M5673" s="6">
        <v>1</v>
      </c>
      <c r="N5673" s="4">
        <v>4.02E-2</v>
      </c>
      <c r="O5673" s="5">
        <v>2.8000000000000001E-2</v>
      </c>
    </row>
    <row r="5674" spans="1:15" hidden="1" x14ac:dyDescent="0.3">
      <c r="A5674" t="s">
        <v>2156</v>
      </c>
      <c r="B5674" t="s">
        <v>1512</v>
      </c>
      <c r="C5674" t="s">
        <v>14</v>
      </c>
      <c r="D5674" t="s">
        <v>1513</v>
      </c>
      <c r="E5674" t="s">
        <v>35</v>
      </c>
      <c r="F5674" t="s">
        <v>36</v>
      </c>
      <c r="H5674" s="2">
        <v>45760</v>
      </c>
      <c r="I5674" s="2" t="s">
        <v>19</v>
      </c>
      <c r="J5674" s="3">
        <v>45621</v>
      </c>
      <c r="K5674" s="3">
        <v>33868.160000000003</v>
      </c>
      <c r="L5674" s="3">
        <v>338.68</v>
      </c>
      <c r="M5674" s="7"/>
      <c r="N5674" s="4">
        <v>4.02E-2</v>
      </c>
      <c r="O5674" s="5">
        <v>2.8000000000000001E-2</v>
      </c>
    </row>
    <row r="5675" spans="1:15" hidden="1" x14ac:dyDescent="0.3">
      <c r="A5675" t="s">
        <v>2156</v>
      </c>
      <c r="B5675" t="s">
        <v>335</v>
      </c>
      <c r="C5675" t="s">
        <v>41</v>
      </c>
      <c r="D5675" t="s">
        <v>4199</v>
      </c>
      <c r="E5675" t="s">
        <v>337</v>
      </c>
      <c r="F5675" t="s">
        <v>338</v>
      </c>
      <c r="H5675" s="2">
        <v>45760</v>
      </c>
      <c r="I5675" s="2" t="s">
        <v>19</v>
      </c>
      <c r="J5675" s="3">
        <v>7654</v>
      </c>
      <c r="K5675" s="3">
        <v>5226</v>
      </c>
      <c r="L5675" s="3">
        <v>52.26</v>
      </c>
      <c r="M5675" s="7"/>
      <c r="N5675" s="4">
        <v>4.02E-2</v>
      </c>
      <c r="O5675" s="5">
        <v>2.8000000000000001E-2</v>
      </c>
    </row>
    <row r="5676" spans="1:15" hidden="1" x14ac:dyDescent="0.3">
      <c r="A5676" t="s">
        <v>6</v>
      </c>
      <c r="B5676" t="s">
        <v>2941</v>
      </c>
      <c r="C5676" t="s">
        <v>14</v>
      </c>
      <c r="D5676" t="s">
        <v>2942</v>
      </c>
      <c r="E5676" t="s">
        <v>129</v>
      </c>
      <c r="F5676" t="s">
        <v>130</v>
      </c>
      <c r="G5676" t="s">
        <v>194</v>
      </c>
      <c r="H5676" s="2">
        <v>45761</v>
      </c>
      <c r="I5676" t="s">
        <v>19</v>
      </c>
      <c r="J5676" s="3">
        <v>22802</v>
      </c>
      <c r="K5676" s="3">
        <v>16927.68</v>
      </c>
      <c r="L5676" s="3">
        <v>338.55</v>
      </c>
      <c r="M5676" s="6">
        <v>1</v>
      </c>
      <c r="N5676" s="4">
        <v>4.02E-2</v>
      </c>
      <c r="O5676" s="5">
        <v>2.8000000000000001E-2</v>
      </c>
    </row>
    <row r="5677" spans="1:15" hidden="1" x14ac:dyDescent="0.3">
      <c r="A5677" t="s">
        <v>6</v>
      </c>
      <c r="B5677" t="s">
        <v>1557</v>
      </c>
      <c r="C5677" t="s">
        <v>14</v>
      </c>
      <c r="D5677" t="s">
        <v>3535</v>
      </c>
      <c r="E5677" t="s">
        <v>129</v>
      </c>
      <c r="F5677" t="s">
        <v>130</v>
      </c>
      <c r="G5677" t="s">
        <v>194</v>
      </c>
      <c r="H5677" s="2">
        <v>45761</v>
      </c>
      <c r="I5677" t="s">
        <v>19</v>
      </c>
      <c r="J5677" s="3">
        <v>510256</v>
      </c>
      <c r="K5677" s="3">
        <v>370742.66</v>
      </c>
      <c r="L5677" s="3">
        <v>7414.85</v>
      </c>
      <c r="M5677" s="6">
        <v>1</v>
      </c>
      <c r="N5677" s="4">
        <v>4.02E-2</v>
      </c>
      <c r="O5677" s="5">
        <v>2.8000000000000001E-2</v>
      </c>
    </row>
    <row r="5678" spans="1:15" hidden="1" x14ac:dyDescent="0.3">
      <c r="A5678" t="s">
        <v>6</v>
      </c>
      <c r="B5678" t="s">
        <v>2586</v>
      </c>
      <c r="C5678" t="s">
        <v>14</v>
      </c>
      <c r="D5678" t="s">
        <v>2753</v>
      </c>
      <c r="E5678" t="s">
        <v>129</v>
      </c>
      <c r="F5678" t="s">
        <v>130</v>
      </c>
      <c r="G5678" t="s">
        <v>194</v>
      </c>
      <c r="H5678" s="2">
        <v>45761</v>
      </c>
      <c r="I5678" t="s">
        <v>19</v>
      </c>
      <c r="J5678" s="3">
        <v>89100</v>
      </c>
      <c r="K5678" s="3">
        <v>66147.22</v>
      </c>
      <c r="L5678" s="3">
        <v>1322.94</v>
      </c>
      <c r="M5678" s="6">
        <v>1</v>
      </c>
      <c r="N5678" s="4">
        <v>4.02E-2</v>
      </c>
      <c r="O5678" s="5">
        <v>2.8000000000000001E-2</v>
      </c>
    </row>
    <row r="5679" spans="1:15" hidden="1" x14ac:dyDescent="0.3">
      <c r="A5679" t="s">
        <v>6</v>
      </c>
      <c r="B5679" t="s">
        <v>1735</v>
      </c>
      <c r="C5679" t="s">
        <v>14</v>
      </c>
      <c r="D5679" t="s">
        <v>2755</v>
      </c>
      <c r="E5679" t="s">
        <v>129</v>
      </c>
      <c r="F5679" t="s">
        <v>130</v>
      </c>
      <c r="G5679" t="s">
        <v>194</v>
      </c>
      <c r="H5679" s="2">
        <v>45761</v>
      </c>
      <c r="I5679" t="s">
        <v>19</v>
      </c>
      <c r="J5679" s="3">
        <v>65332</v>
      </c>
      <c r="K5679" s="3">
        <v>47445.15</v>
      </c>
      <c r="L5679" s="3">
        <v>948.9</v>
      </c>
      <c r="M5679" s="6">
        <v>1</v>
      </c>
      <c r="N5679" s="4">
        <v>4.02E-2</v>
      </c>
      <c r="O5679" s="5">
        <v>2.8000000000000001E-2</v>
      </c>
    </row>
    <row r="5680" spans="1:15" hidden="1" x14ac:dyDescent="0.3">
      <c r="A5680" t="s">
        <v>6</v>
      </c>
      <c r="B5680" t="s">
        <v>2117</v>
      </c>
      <c r="C5680" t="s">
        <v>14</v>
      </c>
      <c r="D5680" t="s">
        <v>2579</v>
      </c>
      <c r="E5680" t="s">
        <v>129</v>
      </c>
      <c r="F5680" t="s">
        <v>130</v>
      </c>
      <c r="G5680" t="s">
        <v>194</v>
      </c>
      <c r="H5680" s="2">
        <v>45761</v>
      </c>
      <c r="I5680" t="s">
        <v>19</v>
      </c>
      <c r="J5680" s="3">
        <v>79621</v>
      </c>
      <c r="K5680" s="3">
        <v>59109.95</v>
      </c>
      <c r="L5680" s="3">
        <v>1182.2</v>
      </c>
      <c r="M5680" s="6">
        <v>1</v>
      </c>
      <c r="N5680" s="4">
        <v>4.02E-2</v>
      </c>
      <c r="O5680" s="5">
        <v>2.8000000000000001E-2</v>
      </c>
    </row>
    <row r="5681" spans="1:15" hidden="1" x14ac:dyDescent="0.3">
      <c r="A5681" t="s">
        <v>6</v>
      </c>
      <c r="B5681" t="s">
        <v>2756</v>
      </c>
      <c r="C5681" t="s">
        <v>14</v>
      </c>
      <c r="D5681" t="s">
        <v>2757</v>
      </c>
      <c r="E5681" t="s">
        <v>129</v>
      </c>
      <c r="F5681" t="s">
        <v>130</v>
      </c>
      <c r="G5681" t="s">
        <v>194</v>
      </c>
      <c r="H5681" s="2">
        <v>45761</v>
      </c>
      <c r="I5681" t="s">
        <v>19</v>
      </c>
      <c r="J5681" s="3">
        <v>69724</v>
      </c>
      <c r="K5681" s="3">
        <v>51761.78</v>
      </c>
      <c r="L5681" s="3">
        <v>1035.24</v>
      </c>
      <c r="M5681" s="6">
        <v>1</v>
      </c>
      <c r="N5681" s="4">
        <v>4.02E-2</v>
      </c>
      <c r="O5681" s="5">
        <v>2.8000000000000001E-2</v>
      </c>
    </row>
    <row r="5682" spans="1:15" hidden="1" x14ac:dyDescent="0.3">
      <c r="A5682" t="s">
        <v>6</v>
      </c>
      <c r="B5682" t="s">
        <v>1762</v>
      </c>
      <c r="C5682" t="s">
        <v>14</v>
      </c>
      <c r="D5682" t="s">
        <v>2409</v>
      </c>
      <c r="E5682" t="s">
        <v>129</v>
      </c>
      <c r="F5682" t="s">
        <v>130</v>
      </c>
      <c r="G5682" t="s">
        <v>194</v>
      </c>
      <c r="H5682" s="2">
        <v>45761</v>
      </c>
      <c r="I5682" t="s">
        <v>19</v>
      </c>
      <c r="J5682" s="3">
        <v>40312</v>
      </c>
      <c r="K5682" s="3">
        <v>29932.69</v>
      </c>
      <c r="L5682" s="3">
        <v>598.65</v>
      </c>
      <c r="M5682" s="6">
        <v>1</v>
      </c>
      <c r="N5682" s="4">
        <v>4.02E-2</v>
      </c>
      <c r="O5682" s="5">
        <v>2.8000000000000001E-2</v>
      </c>
    </row>
    <row r="5683" spans="1:15" hidden="1" x14ac:dyDescent="0.3">
      <c r="A5683" t="s">
        <v>6</v>
      </c>
      <c r="B5683" t="s">
        <v>2758</v>
      </c>
      <c r="C5683" t="s">
        <v>14</v>
      </c>
      <c r="D5683" t="s">
        <v>2759</v>
      </c>
      <c r="E5683" t="s">
        <v>129</v>
      </c>
      <c r="F5683" t="s">
        <v>130</v>
      </c>
      <c r="G5683" t="s">
        <v>194</v>
      </c>
      <c r="H5683" s="2">
        <v>45761</v>
      </c>
      <c r="I5683" t="s">
        <v>19</v>
      </c>
      <c r="J5683" s="3">
        <v>55878</v>
      </c>
      <c r="K5683" s="3">
        <v>41559.730000000003</v>
      </c>
      <c r="L5683" s="3">
        <v>831.19</v>
      </c>
      <c r="M5683" s="6">
        <v>1</v>
      </c>
      <c r="N5683" s="4">
        <v>4.02E-2</v>
      </c>
      <c r="O5683" s="5">
        <v>2.8000000000000001E-2</v>
      </c>
    </row>
    <row r="5684" spans="1:15" hidden="1" x14ac:dyDescent="0.3">
      <c r="A5684" t="s">
        <v>6</v>
      </c>
      <c r="B5684" t="s">
        <v>1932</v>
      </c>
      <c r="C5684" t="s">
        <v>14</v>
      </c>
      <c r="D5684" t="s">
        <v>2542</v>
      </c>
      <c r="E5684" t="s">
        <v>129</v>
      </c>
      <c r="F5684" t="s">
        <v>130</v>
      </c>
      <c r="G5684" t="s">
        <v>194</v>
      </c>
      <c r="H5684" s="2">
        <v>45761</v>
      </c>
      <c r="I5684" t="s">
        <v>19</v>
      </c>
      <c r="J5684" s="3">
        <v>95772</v>
      </c>
      <c r="K5684" s="3">
        <v>71231.7</v>
      </c>
      <c r="L5684" s="3">
        <v>1424.63</v>
      </c>
      <c r="M5684" s="6">
        <v>1</v>
      </c>
      <c r="N5684" s="4">
        <v>4.02E-2</v>
      </c>
      <c r="O5684" s="5">
        <v>2.8000000000000001E-2</v>
      </c>
    </row>
    <row r="5685" spans="1:15" hidden="1" x14ac:dyDescent="0.3">
      <c r="A5685" t="s">
        <v>6</v>
      </c>
      <c r="B5685" t="s">
        <v>1563</v>
      </c>
      <c r="C5685" t="s">
        <v>996</v>
      </c>
      <c r="D5685" t="s">
        <v>1564</v>
      </c>
      <c r="E5685" t="s">
        <v>129</v>
      </c>
      <c r="F5685" t="s">
        <v>130</v>
      </c>
      <c r="G5685" t="s">
        <v>194</v>
      </c>
      <c r="H5685" s="2">
        <v>45761</v>
      </c>
      <c r="I5685" t="s">
        <v>19</v>
      </c>
      <c r="J5685" s="3">
        <v>9142</v>
      </c>
      <c r="K5685" s="3">
        <v>4759</v>
      </c>
      <c r="L5685" s="3">
        <v>95.18</v>
      </c>
      <c r="M5685" s="6">
        <v>1</v>
      </c>
      <c r="N5685" s="4">
        <v>4.02E-2</v>
      </c>
      <c r="O5685" s="5">
        <v>2.8000000000000001E-2</v>
      </c>
    </row>
    <row r="5686" spans="1:15" hidden="1" x14ac:dyDescent="0.3">
      <c r="A5686" t="s">
        <v>6</v>
      </c>
      <c r="B5686" t="s">
        <v>1826</v>
      </c>
      <c r="C5686" t="s">
        <v>33</v>
      </c>
      <c r="D5686" t="s">
        <v>4016</v>
      </c>
      <c r="E5686" t="s">
        <v>129</v>
      </c>
      <c r="F5686" t="s">
        <v>130</v>
      </c>
      <c r="G5686" t="s">
        <v>194</v>
      </c>
      <c r="H5686" s="2">
        <v>45761</v>
      </c>
      <c r="I5686" t="s">
        <v>19</v>
      </c>
      <c r="J5686" s="3">
        <v>9736</v>
      </c>
      <c r="K5686" s="3">
        <v>6641.2</v>
      </c>
      <c r="L5686" s="3">
        <v>132.84</v>
      </c>
      <c r="M5686" s="6">
        <v>1</v>
      </c>
      <c r="N5686" s="4">
        <v>4.02E-2</v>
      </c>
      <c r="O5686" s="5">
        <v>2.8000000000000001E-2</v>
      </c>
    </row>
    <row r="5687" spans="1:15" hidden="1" x14ac:dyDescent="0.3">
      <c r="A5687" t="s">
        <v>6</v>
      </c>
      <c r="B5687" t="s">
        <v>1875</v>
      </c>
      <c r="C5687" t="s">
        <v>41</v>
      </c>
      <c r="D5687" t="s">
        <v>4036</v>
      </c>
      <c r="E5687" t="s">
        <v>129</v>
      </c>
      <c r="F5687" t="s">
        <v>130</v>
      </c>
      <c r="G5687" t="s">
        <v>194</v>
      </c>
      <c r="H5687" s="2">
        <v>45761</v>
      </c>
      <c r="I5687" t="s">
        <v>19</v>
      </c>
      <c r="J5687" s="3">
        <v>12896</v>
      </c>
      <c r="K5687" s="3">
        <v>8788.75</v>
      </c>
      <c r="L5687" s="3">
        <v>175.78</v>
      </c>
      <c r="M5687" s="6">
        <v>1</v>
      </c>
      <c r="N5687" s="4">
        <v>4.02E-2</v>
      </c>
      <c r="O5687" s="5">
        <v>2.8000000000000001E-2</v>
      </c>
    </row>
    <row r="5688" spans="1:15" hidden="1" x14ac:dyDescent="0.3">
      <c r="A5688" t="s">
        <v>6</v>
      </c>
      <c r="B5688" t="s">
        <v>1557</v>
      </c>
      <c r="C5688" t="s">
        <v>44</v>
      </c>
      <c r="D5688" t="s">
        <v>4150</v>
      </c>
      <c r="E5688" t="s">
        <v>129</v>
      </c>
      <c r="F5688" t="s">
        <v>130</v>
      </c>
      <c r="G5688" t="s">
        <v>194</v>
      </c>
      <c r="H5688" s="2">
        <v>45761</v>
      </c>
      <c r="I5688" t="s">
        <v>19</v>
      </c>
      <c r="J5688" s="3">
        <v>36117</v>
      </c>
      <c r="K5688" s="3">
        <v>24069</v>
      </c>
      <c r="L5688" s="3">
        <v>481.37</v>
      </c>
      <c r="M5688" s="6">
        <v>1</v>
      </c>
      <c r="N5688" s="4">
        <v>4.02E-2</v>
      </c>
      <c r="O5688" s="5">
        <v>2.8000000000000001E-2</v>
      </c>
    </row>
    <row r="5689" spans="1:15" hidden="1" x14ac:dyDescent="0.3">
      <c r="A5689" t="s">
        <v>6</v>
      </c>
      <c r="B5689" t="s">
        <v>1920</v>
      </c>
      <c r="C5689" t="s">
        <v>44</v>
      </c>
      <c r="D5689" t="s">
        <v>4077</v>
      </c>
      <c r="E5689" t="s">
        <v>129</v>
      </c>
      <c r="F5689" t="s">
        <v>130</v>
      </c>
      <c r="G5689" t="s">
        <v>194</v>
      </c>
      <c r="H5689" s="2">
        <v>45761</v>
      </c>
      <c r="I5689" t="s">
        <v>19</v>
      </c>
      <c r="J5689" s="3">
        <v>32464</v>
      </c>
      <c r="K5689" s="3">
        <v>22125</v>
      </c>
      <c r="L5689" s="3">
        <v>442.5</v>
      </c>
      <c r="M5689" s="6">
        <v>1</v>
      </c>
      <c r="N5689" s="4">
        <v>4.02E-2</v>
      </c>
      <c r="O5689" s="5">
        <v>2.8000000000000001E-2</v>
      </c>
    </row>
    <row r="5690" spans="1:15" hidden="1" x14ac:dyDescent="0.3">
      <c r="A5690" t="s">
        <v>6</v>
      </c>
      <c r="B5690" t="s">
        <v>3690</v>
      </c>
      <c r="C5690" t="s">
        <v>44</v>
      </c>
      <c r="D5690" t="s">
        <v>4078</v>
      </c>
      <c r="E5690" t="s">
        <v>129</v>
      </c>
      <c r="F5690" t="s">
        <v>130</v>
      </c>
      <c r="G5690" t="s">
        <v>194</v>
      </c>
      <c r="H5690" s="2">
        <v>45761</v>
      </c>
      <c r="I5690" t="s">
        <v>19</v>
      </c>
      <c r="J5690" s="3">
        <v>24570</v>
      </c>
      <c r="K5690" s="3">
        <v>16745</v>
      </c>
      <c r="L5690" s="3">
        <v>334.89</v>
      </c>
      <c r="M5690" s="6">
        <v>1</v>
      </c>
      <c r="N5690" s="4">
        <v>4.02E-2</v>
      </c>
      <c r="O5690" s="5">
        <v>2.8000000000000001E-2</v>
      </c>
    </row>
    <row r="5691" spans="1:15" hidden="1" x14ac:dyDescent="0.3">
      <c r="A5691" t="s">
        <v>6</v>
      </c>
      <c r="B5691" t="s">
        <v>1956</v>
      </c>
      <c r="C5691" t="s">
        <v>41</v>
      </c>
      <c r="D5691" t="s">
        <v>4287</v>
      </c>
      <c r="E5691" t="s">
        <v>129</v>
      </c>
      <c r="F5691" t="s">
        <v>130</v>
      </c>
      <c r="G5691" t="s">
        <v>194</v>
      </c>
      <c r="H5691" s="2">
        <v>45761</v>
      </c>
      <c r="I5691" t="s">
        <v>19</v>
      </c>
      <c r="J5691" s="3">
        <v>40151</v>
      </c>
      <c r="K5691" s="3">
        <v>27364</v>
      </c>
      <c r="L5691" s="3">
        <v>547.27</v>
      </c>
      <c r="M5691" s="6">
        <v>1</v>
      </c>
      <c r="N5691" s="4">
        <v>4.02E-2</v>
      </c>
      <c r="O5691" s="5">
        <v>2.8000000000000001E-2</v>
      </c>
    </row>
    <row r="5692" spans="1:15" hidden="1" x14ac:dyDescent="0.3">
      <c r="A5692" t="s">
        <v>6</v>
      </c>
      <c r="B5692" t="s">
        <v>1826</v>
      </c>
      <c r="C5692" t="s">
        <v>41</v>
      </c>
      <c r="D5692" t="s">
        <v>4288</v>
      </c>
      <c r="E5692" t="s">
        <v>129</v>
      </c>
      <c r="F5692" t="s">
        <v>130</v>
      </c>
      <c r="G5692" t="s">
        <v>194</v>
      </c>
      <c r="H5692" s="2">
        <v>45761</v>
      </c>
      <c r="I5692" t="s">
        <v>19</v>
      </c>
      <c r="J5692" s="3">
        <v>54334</v>
      </c>
      <c r="K5692" s="3">
        <v>37030</v>
      </c>
      <c r="L5692" s="3">
        <v>740.59</v>
      </c>
      <c r="M5692" s="6">
        <v>1</v>
      </c>
      <c r="N5692" s="4">
        <v>4.02E-2</v>
      </c>
      <c r="O5692" s="5">
        <v>2.8000000000000001E-2</v>
      </c>
    </row>
    <row r="5693" spans="1:15" hidden="1" x14ac:dyDescent="0.3">
      <c r="A5693" t="s">
        <v>6</v>
      </c>
      <c r="B5693" t="s">
        <v>1960</v>
      </c>
      <c r="C5693" t="s">
        <v>41</v>
      </c>
      <c r="D5693" t="s">
        <v>4289</v>
      </c>
      <c r="E5693" t="s">
        <v>129</v>
      </c>
      <c r="F5693" t="s">
        <v>130</v>
      </c>
      <c r="G5693" t="s">
        <v>194</v>
      </c>
      <c r="H5693" s="2">
        <v>45761</v>
      </c>
      <c r="I5693" t="s">
        <v>19</v>
      </c>
      <c r="J5693" s="3">
        <v>26534</v>
      </c>
      <c r="K5693" s="3">
        <v>18083</v>
      </c>
      <c r="L5693" s="3">
        <v>361.66</v>
      </c>
      <c r="M5693" s="6">
        <v>1</v>
      </c>
      <c r="N5693" s="4">
        <v>4.02E-2</v>
      </c>
      <c r="O5693" s="5">
        <v>2.8000000000000001E-2</v>
      </c>
    </row>
    <row r="5694" spans="1:15" hidden="1" x14ac:dyDescent="0.3">
      <c r="A5694" t="s">
        <v>6</v>
      </c>
      <c r="B5694" t="s">
        <v>1690</v>
      </c>
      <c r="C5694" t="s">
        <v>14</v>
      </c>
      <c r="D5694" t="s">
        <v>3599</v>
      </c>
      <c r="E5694" t="s">
        <v>51</v>
      </c>
      <c r="F5694" t="s">
        <v>52</v>
      </c>
      <c r="G5694" t="s">
        <v>18</v>
      </c>
      <c r="H5694" s="2">
        <v>45761</v>
      </c>
      <c r="I5694" t="s">
        <v>19</v>
      </c>
      <c r="J5694" s="3">
        <v>55242</v>
      </c>
      <c r="K5694" s="3">
        <v>41011.47</v>
      </c>
      <c r="L5694" s="3">
        <v>2050.5700000000002</v>
      </c>
      <c r="M5694" s="6">
        <v>1</v>
      </c>
      <c r="N5694" s="4">
        <v>4.02E-2</v>
      </c>
      <c r="O5694" s="5">
        <v>2.8000000000000001E-2</v>
      </c>
    </row>
    <row r="5695" spans="1:15" hidden="1" x14ac:dyDescent="0.3">
      <c r="A5695" t="s">
        <v>6</v>
      </c>
      <c r="B5695" t="s">
        <v>1684</v>
      </c>
      <c r="C5695" t="s">
        <v>14</v>
      </c>
      <c r="D5695" t="s">
        <v>3739</v>
      </c>
      <c r="E5695" t="s">
        <v>35</v>
      </c>
      <c r="F5695" t="s">
        <v>36</v>
      </c>
      <c r="G5695" t="s">
        <v>18</v>
      </c>
      <c r="H5695" s="2">
        <v>45761</v>
      </c>
      <c r="I5695" t="s">
        <v>19</v>
      </c>
      <c r="J5695" s="3">
        <v>25181</v>
      </c>
      <c r="K5695" s="3">
        <v>18694.349999999999</v>
      </c>
      <c r="L5695" s="3">
        <v>934.72</v>
      </c>
      <c r="M5695" s="6">
        <v>1</v>
      </c>
      <c r="N5695" s="4">
        <v>4.02E-2</v>
      </c>
      <c r="O5695" s="5">
        <v>2.8000000000000001E-2</v>
      </c>
    </row>
    <row r="5696" spans="1:15" hidden="1" x14ac:dyDescent="0.3">
      <c r="A5696" t="s">
        <v>6</v>
      </c>
      <c r="B5696" t="s">
        <v>1692</v>
      </c>
      <c r="C5696" t="s">
        <v>14</v>
      </c>
      <c r="D5696" t="s">
        <v>3520</v>
      </c>
      <c r="E5696" t="s">
        <v>77</v>
      </c>
      <c r="F5696" t="s">
        <v>78</v>
      </c>
      <c r="G5696" t="s">
        <v>18</v>
      </c>
      <c r="H5696" s="2">
        <v>45761</v>
      </c>
      <c r="I5696" t="s">
        <v>19</v>
      </c>
      <c r="J5696" s="3">
        <v>68784</v>
      </c>
      <c r="K5696" s="3">
        <v>51064.959999999999</v>
      </c>
      <c r="L5696" s="3">
        <v>2553.25</v>
      </c>
      <c r="M5696" s="6">
        <v>1</v>
      </c>
      <c r="N5696" s="4">
        <v>4.02E-2</v>
      </c>
      <c r="O5696" s="5">
        <v>2.8000000000000001E-2</v>
      </c>
    </row>
    <row r="5697" spans="1:15" hidden="1" x14ac:dyDescent="0.3">
      <c r="A5697" t="s">
        <v>6</v>
      </c>
      <c r="B5697" t="s">
        <v>1708</v>
      </c>
      <c r="C5697" t="s">
        <v>14</v>
      </c>
      <c r="D5697" t="s">
        <v>3601</v>
      </c>
      <c r="E5697" t="s">
        <v>1400</v>
      </c>
      <c r="F5697" t="s">
        <v>82</v>
      </c>
      <c r="G5697" t="s">
        <v>18</v>
      </c>
      <c r="H5697" s="2">
        <v>45761</v>
      </c>
      <c r="I5697" t="s">
        <v>19</v>
      </c>
      <c r="J5697" s="3">
        <v>64940</v>
      </c>
      <c r="K5697" s="3">
        <v>48210.879999999997</v>
      </c>
      <c r="L5697" s="3">
        <v>2410.54</v>
      </c>
      <c r="M5697" s="6">
        <v>1</v>
      </c>
      <c r="N5697" s="4">
        <v>4.02E-2</v>
      </c>
      <c r="O5697" s="5">
        <v>2.8000000000000001E-2</v>
      </c>
    </row>
    <row r="5698" spans="1:15" hidden="1" x14ac:dyDescent="0.3">
      <c r="A5698" t="s">
        <v>6</v>
      </c>
      <c r="B5698" t="s">
        <v>83</v>
      </c>
      <c r="C5698" t="s">
        <v>14</v>
      </c>
      <c r="D5698" t="s">
        <v>2765</v>
      </c>
      <c r="E5698" t="s">
        <v>59</v>
      </c>
      <c r="F5698" t="s">
        <v>60</v>
      </c>
      <c r="G5698" t="s">
        <v>18</v>
      </c>
      <c r="H5698" s="2">
        <v>45761</v>
      </c>
      <c r="I5698" t="s">
        <v>19</v>
      </c>
      <c r="J5698" s="3">
        <v>48029</v>
      </c>
      <c r="K5698" s="3">
        <v>35656.17</v>
      </c>
      <c r="L5698" s="3">
        <v>1782.81</v>
      </c>
      <c r="M5698" s="6">
        <v>1</v>
      </c>
      <c r="N5698" s="4">
        <v>4.02E-2</v>
      </c>
      <c r="O5698" s="5">
        <v>2.8000000000000001E-2</v>
      </c>
    </row>
    <row r="5699" spans="1:15" hidden="1" x14ac:dyDescent="0.3">
      <c r="A5699" t="s">
        <v>6</v>
      </c>
      <c r="B5699" t="s">
        <v>1739</v>
      </c>
      <c r="C5699" t="s">
        <v>14</v>
      </c>
      <c r="D5699" t="s">
        <v>2766</v>
      </c>
      <c r="E5699" t="s">
        <v>112</v>
      </c>
      <c r="F5699" t="s">
        <v>113</v>
      </c>
      <c r="G5699" t="s">
        <v>18</v>
      </c>
      <c r="H5699" s="2">
        <v>45761</v>
      </c>
      <c r="I5699" t="s">
        <v>19</v>
      </c>
      <c r="J5699" s="3">
        <v>46169</v>
      </c>
      <c r="K5699" s="3">
        <v>34275.199999999997</v>
      </c>
      <c r="L5699" s="3">
        <v>1713.76</v>
      </c>
      <c r="M5699" s="6">
        <v>1</v>
      </c>
      <c r="N5699" s="4">
        <v>4.02E-2</v>
      </c>
      <c r="O5699" s="5">
        <v>2.8000000000000001E-2</v>
      </c>
    </row>
    <row r="5700" spans="1:15" hidden="1" x14ac:dyDescent="0.3">
      <c r="A5700" t="s">
        <v>6</v>
      </c>
      <c r="B5700" t="s">
        <v>1766</v>
      </c>
      <c r="C5700" t="s">
        <v>14</v>
      </c>
      <c r="D5700" t="s">
        <v>2557</v>
      </c>
      <c r="E5700" t="s">
        <v>55</v>
      </c>
      <c r="F5700" t="s">
        <v>56</v>
      </c>
      <c r="G5700" t="s">
        <v>18</v>
      </c>
      <c r="H5700" s="2">
        <v>45761</v>
      </c>
      <c r="I5700" t="s">
        <v>19</v>
      </c>
      <c r="J5700" s="3">
        <v>66764</v>
      </c>
      <c r="K5700" s="3">
        <v>49565.3</v>
      </c>
      <c r="L5700" s="3">
        <v>2478.27</v>
      </c>
      <c r="M5700" s="6">
        <v>1</v>
      </c>
      <c r="N5700" s="4">
        <v>4.02E-2</v>
      </c>
      <c r="O5700" s="5">
        <v>2.8000000000000001E-2</v>
      </c>
    </row>
    <row r="5701" spans="1:15" hidden="1" x14ac:dyDescent="0.3">
      <c r="A5701" t="s">
        <v>6</v>
      </c>
      <c r="B5701" t="s">
        <v>1781</v>
      </c>
      <c r="C5701" t="s">
        <v>14</v>
      </c>
      <c r="D5701" t="s">
        <v>2356</v>
      </c>
      <c r="E5701" t="s">
        <v>77</v>
      </c>
      <c r="F5701" t="s">
        <v>78</v>
      </c>
      <c r="G5701" t="s">
        <v>18</v>
      </c>
      <c r="H5701" s="2">
        <v>45761</v>
      </c>
      <c r="I5701" t="s">
        <v>19</v>
      </c>
      <c r="J5701" s="3">
        <v>60917</v>
      </c>
      <c r="K5701" s="3">
        <v>45224.89</v>
      </c>
      <c r="L5701" s="3">
        <v>2261.2399999999998</v>
      </c>
      <c r="M5701" s="6">
        <v>1</v>
      </c>
      <c r="N5701" s="4">
        <v>4.02E-2</v>
      </c>
      <c r="O5701" s="5">
        <v>2.8000000000000001E-2</v>
      </c>
    </row>
    <row r="5702" spans="1:15" hidden="1" x14ac:dyDescent="0.3">
      <c r="A5702" t="s">
        <v>6</v>
      </c>
      <c r="B5702" t="s">
        <v>1697</v>
      </c>
      <c r="C5702" t="s">
        <v>14</v>
      </c>
      <c r="D5702" t="s">
        <v>3613</v>
      </c>
      <c r="E5702" t="s">
        <v>51</v>
      </c>
      <c r="F5702" t="s">
        <v>52</v>
      </c>
      <c r="G5702" t="s">
        <v>18</v>
      </c>
      <c r="H5702" s="2">
        <v>45761</v>
      </c>
      <c r="I5702" t="s">
        <v>19</v>
      </c>
      <c r="J5702" s="3">
        <v>1498381.34</v>
      </c>
      <c r="K5702" s="3">
        <v>902283</v>
      </c>
      <c r="L5702" s="3">
        <v>45114.14</v>
      </c>
      <c r="M5702" s="6">
        <v>1</v>
      </c>
      <c r="N5702" s="4">
        <v>4.02E-2</v>
      </c>
      <c r="O5702" s="5">
        <v>2.8000000000000001E-2</v>
      </c>
    </row>
    <row r="5703" spans="1:15" hidden="1" x14ac:dyDescent="0.3">
      <c r="A5703" t="s">
        <v>6</v>
      </c>
      <c r="B5703" t="s">
        <v>1701</v>
      </c>
      <c r="C5703" t="s">
        <v>14</v>
      </c>
      <c r="D5703" t="s">
        <v>3615</v>
      </c>
      <c r="E5703" t="s">
        <v>81</v>
      </c>
      <c r="F5703" t="s">
        <v>82</v>
      </c>
      <c r="G5703" t="s">
        <v>18</v>
      </c>
      <c r="H5703" s="2">
        <v>45761</v>
      </c>
      <c r="I5703" t="s">
        <v>19</v>
      </c>
      <c r="J5703" s="3">
        <v>639697</v>
      </c>
      <c r="K5703" s="3">
        <v>386526</v>
      </c>
      <c r="L5703" s="3">
        <v>19326.29</v>
      </c>
      <c r="M5703" s="6">
        <v>1</v>
      </c>
      <c r="N5703" s="4">
        <v>4.02E-2</v>
      </c>
      <c r="O5703" s="5">
        <v>2.8000000000000001E-2</v>
      </c>
    </row>
    <row r="5704" spans="1:15" hidden="1" x14ac:dyDescent="0.3">
      <c r="A5704" t="s">
        <v>6</v>
      </c>
      <c r="B5704" t="s">
        <v>713</v>
      </c>
      <c r="C5704" t="s">
        <v>14</v>
      </c>
      <c r="D5704" t="s">
        <v>3620</v>
      </c>
      <c r="E5704" t="s">
        <v>51</v>
      </c>
      <c r="F5704" t="s">
        <v>52</v>
      </c>
      <c r="G5704" t="s">
        <v>18</v>
      </c>
      <c r="H5704" s="2">
        <v>45761</v>
      </c>
      <c r="I5704" t="s">
        <v>19</v>
      </c>
      <c r="J5704" s="3">
        <v>17083</v>
      </c>
      <c r="K5704" s="3">
        <v>10287</v>
      </c>
      <c r="L5704" s="3">
        <v>514.34</v>
      </c>
      <c r="M5704" s="6">
        <v>1</v>
      </c>
      <c r="N5704" s="4">
        <v>4.02E-2</v>
      </c>
      <c r="O5704" s="5">
        <v>2.8000000000000001E-2</v>
      </c>
    </row>
    <row r="5705" spans="1:15" hidden="1" x14ac:dyDescent="0.3">
      <c r="A5705" t="s">
        <v>6</v>
      </c>
      <c r="B5705" t="s">
        <v>1570</v>
      </c>
      <c r="C5705" t="s">
        <v>14</v>
      </c>
      <c r="D5705" t="s">
        <v>1571</v>
      </c>
      <c r="E5705" t="s">
        <v>59</v>
      </c>
      <c r="F5705" t="s">
        <v>60</v>
      </c>
      <c r="G5705" t="s">
        <v>18</v>
      </c>
      <c r="H5705" s="2">
        <v>45761</v>
      </c>
      <c r="I5705" t="s">
        <v>19</v>
      </c>
      <c r="J5705" s="3">
        <v>61848</v>
      </c>
      <c r="K5705" s="3">
        <v>45915.29</v>
      </c>
      <c r="L5705" s="3">
        <v>2295.77</v>
      </c>
      <c r="M5705" s="6">
        <v>1</v>
      </c>
      <c r="N5705" s="4">
        <v>4.02E-2</v>
      </c>
      <c r="O5705" s="5">
        <v>2.8000000000000001E-2</v>
      </c>
    </row>
    <row r="5706" spans="1:15" hidden="1" x14ac:dyDescent="0.3">
      <c r="A5706" t="s">
        <v>6</v>
      </c>
      <c r="B5706" t="s">
        <v>1576</v>
      </c>
      <c r="C5706" t="s">
        <v>14</v>
      </c>
      <c r="D5706" t="s">
        <v>1577</v>
      </c>
      <c r="E5706" t="s">
        <v>26</v>
      </c>
      <c r="F5706" t="s">
        <v>27</v>
      </c>
      <c r="G5706" t="s">
        <v>18</v>
      </c>
      <c r="H5706" s="2">
        <v>45761</v>
      </c>
      <c r="I5706" t="s">
        <v>19</v>
      </c>
      <c r="J5706" s="3">
        <v>59075</v>
      </c>
      <c r="K5706" s="3">
        <v>43874.83</v>
      </c>
      <c r="L5706" s="3">
        <v>2193.7399999999998</v>
      </c>
      <c r="M5706" s="6">
        <v>1</v>
      </c>
      <c r="N5706" s="4">
        <v>4.02E-2</v>
      </c>
      <c r="O5706" s="5">
        <v>2.8000000000000001E-2</v>
      </c>
    </row>
    <row r="5707" spans="1:15" hidden="1" x14ac:dyDescent="0.3">
      <c r="A5707" t="s">
        <v>6</v>
      </c>
      <c r="B5707" t="s">
        <v>1501</v>
      </c>
      <c r="C5707" t="s">
        <v>14</v>
      </c>
      <c r="D5707" t="s">
        <v>1502</v>
      </c>
      <c r="E5707" t="s">
        <v>59</v>
      </c>
      <c r="F5707" t="s">
        <v>60</v>
      </c>
      <c r="G5707" t="s">
        <v>18</v>
      </c>
      <c r="H5707" s="2">
        <v>45761</v>
      </c>
      <c r="I5707" t="s">
        <v>19</v>
      </c>
      <c r="J5707" s="3">
        <v>62194</v>
      </c>
      <c r="K5707" s="3">
        <v>46238.06</v>
      </c>
      <c r="L5707" s="3">
        <v>2311.9</v>
      </c>
      <c r="M5707" s="6">
        <v>1</v>
      </c>
      <c r="N5707" s="4">
        <v>4.02E-2</v>
      </c>
      <c r="O5707" s="5">
        <v>2.8000000000000001E-2</v>
      </c>
    </row>
    <row r="5708" spans="1:15" hidden="1" x14ac:dyDescent="0.3">
      <c r="A5708" t="s">
        <v>6</v>
      </c>
      <c r="B5708" t="s">
        <v>1584</v>
      </c>
      <c r="C5708" t="s">
        <v>14</v>
      </c>
      <c r="D5708" t="s">
        <v>1585</v>
      </c>
      <c r="E5708" t="s">
        <v>35</v>
      </c>
      <c r="F5708" t="s">
        <v>36</v>
      </c>
      <c r="G5708" t="s">
        <v>18</v>
      </c>
      <c r="H5708" s="2">
        <v>45761</v>
      </c>
      <c r="I5708" t="s">
        <v>19</v>
      </c>
      <c r="J5708" s="3">
        <v>47126</v>
      </c>
      <c r="K5708" s="3">
        <v>34985.29</v>
      </c>
      <c r="L5708" s="3">
        <v>1749.26</v>
      </c>
      <c r="M5708" s="6">
        <v>1</v>
      </c>
      <c r="N5708" s="4">
        <v>4.02E-2</v>
      </c>
      <c r="O5708" s="5">
        <v>2.8000000000000001E-2</v>
      </c>
    </row>
    <row r="5709" spans="1:15" hidden="1" x14ac:dyDescent="0.3">
      <c r="A5709" t="s">
        <v>6</v>
      </c>
      <c r="B5709" t="s">
        <v>1591</v>
      </c>
      <c r="C5709" t="s">
        <v>14</v>
      </c>
      <c r="D5709" t="s">
        <v>1592</v>
      </c>
      <c r="E5709" t="s">
        <v>51</v>
      </c>
      <c r="F5709" t="s">
        <v>52</v>
      </c>
      <c r="G5709" t="s">
        <v>18</v>
      </c>
      <c r="H5709" s="2">
        <v>45761</v>
      </c>
      <c r="I5709" t="s">
        <v>19</v>
      </c>
      <c r="J5709" s="3">
        <v>127085</v>
      </c>
      <c r="K5709" s="3">
        <v>94347.27</v>
      </c>
      <c r="L5709" s="3">
        <v>4717.3599999999997</v>
      </c>
      <c r="M5709" s="6">
        <v>1</v>
      </c>
      <c r="N5709" s="4">
        <v>4.02E-2</v>
      </c>
      <c r="O5709" s="5">
        <v>2.8000000000000001E-2</v>
      </c>
    </row>
    <row r="5710" spans="1:15" hidden="1" x14ac:dyDescent="0.3">
      <c r="A5710" t="s">
        <v>6</v>
      </c>
      <c r="B5710" t="s">
        <v>2805</v>
      </c>
      <c r="C5710" t="s">
        <v>14</v>
      </c>
      <c r="D5710" t="s">
        <v>2806</v>
      </c>
      <c r="E5710" t="s">
        <v>35</v>
      </c>
      <c r="F5710" t="s">
        <v>36</v>
      </c>
      <c r="G5710" t="s">
        <v>18</v>
      </c>
      <c r="H5710" s="2">
        <v>45761</v>
      </c>
      <c r="I5710" t="s">
        <v>19</v>
      </c>
      <c r="J5710" s="3">
        <v>44756</v>
      </c>
      <c r="K5710" s="3">
        <v>33226.43</v>
      </c>
      <c r="L5710" s="3">
        <v>1661.32</v>
      </c>
      <c r="M5710" s="6">
        <v>1</v>
      </c>
      <c r="N5710" s="4">
        <v>4.02E-2</v>
      </c>
      <c r="O5710" s="5">
        <v>2.8000000000000001E-2</v>
      </c>
    </row>
    <row r="5711" spans="1:15" hidden="1" x14ac:dyDescent="0.3">
      <c r="A5711" t="s">
        <v>6</v>
      </c>
      <c r="B5711" t="s">
        <v>2178</v>
      </c>
      <c r="C5711" t="s">
        <v>14</v>
      </c>
      <c r="D5711" t="s">
        <v>2179</v>
      </c>
      <c r="E5711" t="s">
        <v>81</v>
      </c>
      <c r="F5711" t="s">
        <v>82</v>
      </c>
      <c r="G5711" t="s">
        <v>18</v>
      </c>
      <c r="H5711" s="2">
        <v>45761</v>
      </c>
      <c r="I5711" t="s">
        <v>19</v>
      </c>
      <c r="J5711" s="3">
        <v>80925</v>
      </c>
      <c r="K5711" s="3">
        <v>60077.3</v>
      </c>
      <c r="L5711" s="3">
        <v>3003.87</v>
      </c>
      <c r="M5711" s="6">
        <v>1</v>
      </c>
      <c r="N5711" s="4">
        <v>4.02E-2</v>
      </c>
      <c r="O5711" s="5">
        <v>2.8000000000000001E-2</v>
      </c>
    </row>
    <row r="5712" spans="1:15" hidden="1" x14ac:dyDescent="0.3">
      <c r="A5712" t="s">
        <v>6</v>
      </c>
      <c r="B5712" t="s">
        <v>1727</v>
      </c>
      <c r="C5712" t="s">
        <v>14</v>
      </c>
      <c r="D5712" t="s">
        <v>4020</v>
      </c>
      <c r="E5712" t="s">
        <v>35</v>
      </c>
      <c r="F5712" t="s">
        <v>36</v>
      </c>
      <c r="G5712" t="s">
        <v>18</v>
      </c>
      <c r="H5712" s="2">
        <v>45761</v>
      </c>
      <c r="I5712" t="s">
        <v>19</v>
      </c>
      <c r="J5712" s="3">
        <v>327735</v>
      </c>
      <c r="K5712" s="3">
        <v>221834.25</v>
      </c>
      <c r="L5712" s="3">
        <v>11091.73</v>
      </c>
      <c r="M5712" s="6">
        <v>1</v>
      </c>
      <c r="N5712" s="4">
        <v>4.02E-2</v>
      </c>
      <c r="O5712" s="5">
        <v>2.8000000000000001E-2</v>
      </c>
    </row>
    <row r="5713" spans="1:15" hidden="1" x14ac:dyDescent="0.3">
      <c r="A5713" t="s">
        <v>6</v>
      </c>
      <c r="B5713" t="s">
        <v>1600</v>
      </c>
      <c r="C5713" t="s">
        <v>14</v>
      </c>
      <c r="D5713" t="s">
        <v>1601</v>
      </c>
      <c r="E5713" t="s">
        <v>51</v>
      </c>
      <c r="F5713" t="s">
        <v>52</v>
      </c>
      <c r="G5713" t="s">
        <v>18</v>
      </c>
      <c r="H5713" s="2">
        <v>45761</v>
      </c>
      <c r="I5713" t="s">
        <v>19</v>
      </c>
      <c r="J5713" s="3">
        <v>135531</v>
      </c>
      <c r="K5713" s="3">
        <v>98425.32</v>
      </c>
      <c r="L5713" s="3">
        <v>4921.2700000000004</v>
      </c>
      <c r="M5713" s="6">
        <v>1</v>
      </c>
      <c r="N5713" s="4">
        <v>4.02E-2</v>
      </c>
      <c r="O5713" s="5">
        <v>2.8000000000000001E-2</v>
      </c>
    </row>
    <row r="5714" spans="1:15" hidden="1" x14ac:dyDescent="0.3">
      <c r="A5714" t="s">
        <v>6</v>
      </c>
      <c r="B5714" t="s">
        <v>116</v>
      </c>
      <c r="C5714" t="s">
        <v>14</v>
      </c>
      <c r="D5714" t="s">
        <v>2769</v>
      </c>
      <c r="E5714" t="s">
        <v>81</v>
      </c>
      <c r="F5714" t="s">
        <v>82</v>
      </c>
      <c r="G5714" t="s">
        <v>18</v>
      </c>
      <c r="H5714" s="2">
        <v>45761</v>
      </c>
      <c r="I5714" t="s">
        <v>19</v>
      </c>
      <c r="J5714" s="3">
        <v>569228</v>
      </c>
      <c r="K5714" s="3">
        <v>342773</v>
      </c>
      <c r="L5714" s="3">
        <v>17138.64</v>
      </c>
      <c r="M5714" s="6">
        <v>1</v>
      </c>
      <c r="N5714" s="4">
        <v>4.02E-2</v>
      </c>
      <c r="O5714" s="5">
        <v>2.8000000000000001E-2</v>
      </c>
    </row>
    <row r="5715" spans="1:15" hidden="1" x14ac:dyDescent="0.3">
      <c r="A5715" t="s">
        <v>6</v>
      </c>
      <c r="B5715" t="s">
        <v>1604</v>
      </c>
      <c r="C5715" t="s">
        <v>14</v>
      </c>
      <c r="D5715" t="s">
        <v>1605</v>
      </c>
      <c r="E5715" t="s">
        <v>51</v>
      </c>
      <c r="F5715" t="s">
        <v>52</v>
      </c>
      <c r="G5715" t="s">
        <v>18</v>
      </c>
      <c r="H5715" s="2">
        <v>45761</v>
      </c>
      <c r="I5715" t="s">
        <v>19</v>
      </c>
      <c r="J5715" s="3">
        <v>69707</v>
      </c>
      <c r="K5715" s="3">
        <v>51750.45</v>
      </c>
      <c r="L5715" s="3">
        <v>2587.52</v>
      </c>
      <c r="M5715" s="6">
        <v>1</v>
      </c>
      <c r="N5715" s="4">
        <v>4.02E-2</v>
      </c>
      <c r="O5715" s="5">
        <v>2.8000000000000001E-2</v>
      </c>
    </row>
    <row r="5716" spans="1:15" hidden="1" x14ac:dyDescent="0.3">
      <c r="A5716" t="s">
        <v>6</v>
      </c>
      <c r="B5716" t="s">
        <v>1733</v>
      </c>
      <c r="C5716" t="s">
        <v>14</v>
      </c>
      <c r="D5716" t="s">
        <v>2770</v>
      </c>
      <c r="E5716" t="s">
        <v>798</v>
      </c>
      <c r="F5716" t="s">
        <v>799</v>
      </c>
      <c r="G5716" t="s">
        <v>18</v>
      </c>
      <c r="H5716" s="2">
        <v>45761</v>
      </c>
      <c r="I5716" t="s">
        <v>19</v>
      </c>
      <c r="J5716" s="3">
        <v>674268</v>
      </c>
      <c r="K5716" s="3">
        <v>406774</v>
      </c>
      <c r="L5716" s="3">
        <v>20338.7</v>
      </c>
      <c r="M5716" s="6">
        <v>1</v>
      </c>
      <c r="N5716" s="4">
        <v>4.02E-2</v>
      </c>
      <c r="O5716" s="5">
        <v>2.8000000000000001E-2</v>
      </c>
    </row>
    <row r="5717" spans="1:15" hidden="1" x14ac:dyDescent="0.3">
      <c r="A5717" t="s">
        <v>6</v>
      </c>
      <c r="B5717" t="s">
        <v>1712</v>
      </c>
      <c r="C5717" t="s">
        <v>14</v>
      </c>
      <c r="D5717" t="s">
        <v>4022</v>
      </c>
      <c r="E5717" t="s">
        <v>244</v>
      </c>
      <c r="F5717" t="s">
        <v>245</v>
      </c>
      <c r="G5717" t="s">
        <v>18</v>
      </c>
      <c r="H5717" s="2">
        <v>45761</v>
      </c>
      <c r="I5717" t="s">
        <v>19</v>
      </c>
      <c r="J5717" s="3">
        <v>-158538</v>
      </c>
      <c r="K5717" s="3">
        <v>-117696.41</v>
      </c>
      <c r="L5717" s="3">
        <v>-5884.82</v>
      </c>
      <c r="M5717" s="6">
        <v>1</v>
      </c>
      <c r="N5717" s="4">
        <v>4.02E-2</v>
      </c>
      <c r="O5717" s="5">
        <v>2.8000000000000001E-2</v>
      </c>
    </row>
    <row r="5718" spans="1:15" hidden="1" x14ac:dyDescent="0.3">
      <c r="A5718" t="s">
        <v>6</v>
      </c>
      <c r="B5718" t="s">
        <v>1620</v>
      </c>
      <c r="C5718" t="s">
        <v>14</v>
      </c>
      <c r="D5718" t="s">
        <v>1621</v>
      </c>
      <c r="E5718" t="s">
        <v>59</v>
      </c>
      <c r="F5718" t="s">
        <v>60</v>
      </c>
      <c r="G5718" t="s">
        <v>18</v>
      </c>
      <c r="H5718" s="2">
        <v>45761</v>
      </c>
      <c r="I5718" t="s">
        <v>19</v>
      </c>
      <c r="J5718" s="3">
        <v>73389</v>
      </c>
      <c r="K5718" s="3">
        <v>55096.89</v>
      </c>
      <c r="L5718" s="3">
        <v>2754.84</v>
      </c>
      <c r="M5718" s="6">
        <v>1</v>
      </c>
      <c r="N5718" s="4">
        <v>4.02E-2</v>
      </c>
      <c r="O5718" s="5">
        <v>2.8000000000000001E-2</v>
      </c>
    </row>
    <row r="5719" spans="1:15" hidden="1" x14ac:dyDescent="0.3">
      <c r="A5719" t="s">
        <v>6</v>
      </c>
      <c r="B5719" t="s">
        <v>1626</v>
      </c>
      <c r="C5719" t="s">
        <v>14</v>
      </c>
      <c r="D5719" t="s">
        <v>1627</v>
      </c>
      <c r="E5719" t="s">
        <v>35</v>
      </c>
      <c r="F5719" t="s">
        <v>36</v>
      </c>
      <c r="G5719" t="s">
        <v>18</v>
      </c>
      <c r="H5719" s="2">
        <v>45761</v>
      </c>
      <c r="I5719" t="s">
        <v>19</v>
      </c>
      <c r="J5719" s="3">
        <v>35793</v>
      </c>
      <c r="K5719" s="3">
        <v>26621.5</v>
      </c>
      <c r="L5719" s="3">
        <v>1331.08</v>
      </c>
      <c r="M5719" s="6">
        <v>1</v>
      </c>
      <c r="N5719" s="4">
        <v>4.02E-2</v>
      </c>
      <c r="O5719" s="5">
        <v>2.8000000000000001E-2</v>
      </c>
    </row>
    <row r="5720" spans="1:15" hidden="1" x14ac:dyDescent="0.3">
      <c r="A5720" t="s">
        <v>6</v>
      </c>
      <c r="B5720" t="s">
        <v>163</v>
      </c>
      <c r="C5720" t="s">
        <v>14</v>
      </c>
      <c r="D5720" t="s">
        <v>164</v>
      </c>
      <c r="E5720" t="s">
        <v>22</v>
      </c>
      <c r="F5720" t="s">
        <v>23</v>
      </c>
      <c r="G5720" t="s">
        <v>18</v>
      </c>
      <c r="H5720" s="2">
        <v>45761</v>
      </c>
      <c r="I5720" t="s">
        <v>19</v>
      </c>
      <c r="J5720" s="3">
        <v>55477</v>
      </c>
      <c r="K5720" s="3">
        <v>41262.26</v>
      </c>
      <c r="L5720" s="3">
        <v>2063.11</v>
      </c>
      <c r="M5720" s="6">
        <v>1</v>
      </c>
      <c r="N5720" s="4">
        <v>4.02E-2</v>
      </c>
      <c r="O5720" s="5">
        <v>2.8000000000000001E-2</v>
      </c>
    </row>
    <row r="5721" spans="1:15" hidden="1" x14ac:dyDescent="0.3">
      <c r="A5721" t="s">
        <v>6</v>
      </c>
      <c r="B5721" t="s">
        <v>546</v>
      </c>
      <c r="C5721" t="s">
        <v>14</v>
      </c>
      <c r="D5721" t="s">
        <v>547</v>
      </c>
      <c r="E5721" t="s">
        <v>35</v>
      </c>
      <c r="F5721" t="s">
        <v>36</v>
      </c>
      <c r="G5721" t="s">
        <v>18</v>
      </c>
      <c r="H5721" s="2">
        <v>45761</v>
      </c>
      <c r="I5721" t="s">
        <v>19</v>
      </c>
      <c r="J5721" s="3">
        <v>110640</v>
      </c>
      <c r="K5721" s="3">
        <v>82290.66</v>
      </c>
      <c r="L5721" s="3">
        <v>4114.53</v>
      </c>
      <c r="M5721" s="6">
        <v>1</v>
      </c>
      <c r="N5721" s="4">
        <v>4.02E-2</v>
      </c>
      <c r="O5721" s="5">
        <v>2.8000000000000001E-2</v>
      </c>
    </row>
    <row r="5722" spans="1:15" hidden="1" x14ac:dyDescent="0.3">
      <c r="A5722" t="s">
        <v>6</v>
      </c>
      <c r="B5722" t="s">
        <v>3708</v>
      </c>
      <c r="C5722" t="s">
        <v>14</v>
      </c>
      <c r="D5722" t="s">
        <v>4081</v>
      </c>
      <c r="E5722" t="s">
        <v>51</v>
      </c>
      <c r="F5722" t="s">
        <v>52</v>
      </c>
      <c r="G5722" t="s">
        <v>18</v>
      </c>
      <c r="H5722" s="2">
        <v>45761</v>
      </c>
      <c r="I5722" t="s">
        <v>19</v>
      </c>
      <c r="J5722" s="3">
        <v>23323.040000000001</v>
      </c>
      <c r="K5722" s="3">
        <v>17346.7</v>
      </c>
      <c r="L5722" s="3">
        <v>867.34</v>
      </c>
      <c r="M5722" s="6">
        <v>1</v>
      </c>
      <c r="N5722" s="4">
        <v>4.02E-2</v>
      </c>
      <c r="O5722" s="5">
        <v>2.8000000000000001E-2</v>
      </c>
    </row>
    <row r="5723" spans="1:15" hidden="1" x14ac:dyDescent="0.3">
      <c r="A5723" t="s">
        <v>6</v>
      </c>
      <c r="B5723" t="s">
        <v>890</v>
      </c>
      <c r="C5723" t="s">
        <v>14</v>
      </c>
      <c r="D5723" t="s">
        <v>2558</v>
      </c>
      <c r="E5723" t="s">
        <v>798</v>
      </c>
      <c r="F5723" t="s">
        <v>799</v>
      </c>
      <c r="G5723" t="s">
        <v>18</v>
      </c>
      <c r="H5723" s="2">
        <v>45761</v>
      </c>
      <c r="I5723" t="s">
        <v>19</v>
      </c>
      <c r="J5723" s="3">
        <v>2684912.72</v>
      </c>
      <c r="K5723" s="3">
        <v>1619760</v>
      </c>
      <c r="L5723" s="3">
        <v>80988.009999999995</v>
      </c>
      <c r="M5723" s="6">
        <v>1</v>
      </c>
      <c r="N5723" s="4">
        <v>4.02E-2</v>
      </c>
      <c r="O5723" s="5">
        <v>2.8000000000000001E-2</v>
      </c>
    </row>
    <row r="5724" spans="1:15" hidden="1" x14ac:dyDescent="0.3">
      <c r="A5724" t="s">
        <v>6</v>
      </c>
      <c r="B5724" t="s">
        <v>786</v>
      </c>
      <c r="C5724" t="s">
        <v>14</v>
      </c>
      <c r="D5724" t="s">
        <v>4152</v>
      </c>
      <c r="E5724" t="s">
        <v>55</v>
      </c>
      <c r="F5724" t="s">
        <v>56</v>
      </c>
      <c r="G5724" t="s">
        <v>18</v>
      </c>
      <c r="H5724" s="2">
        <v>45761</v>
      </c>
      <c r="I5724" t="s">
        <v>19</v>
      </c>
      <c r="J5724" s="3">
        <v>68926</v>
      </c>
      <c r="K5724" s="3">
        <v>50146.3</v>
      </c>
      <c r="L5724" s="3">
        <v>2507.3200000000002</v>
      </c>
      <c r="M5724" s="6">
        <v>1</v>
      </c>
      <c r="N5724" s="4">
        <v>4.02E-2</v>
      </c>
      <c r="O5724" s="5">
        <v>2.8000000000000001E-2</v>
      </c>
    </row>
    <row r="5725" spans="1:15" hidden="1" x14ac:dyDescent="0.3">
      <c r="A5725" t="s">
        <v>6</v>
      </c>
      <c r="B5725" t="s">
        <v>1639</v>
      </c>
      <c r="C5725" t="s">
        <v>14</v>
      </c>
      <c r="D5725" t="s">
        <v>1640</v>
      </c>
      <c r="E5725" t="s">
        <v>81</v>
      </c>
      <c r="F5725" t="s">
        <v>82</v>
      </c>
      <c r="G5725" t="s">
        <v>18</v>
      </c>
      <c r="H5725" s="2">
        <v>45761</v>
      </c>
      <c r="I5725" t="s">
        <v>19</v>
      </c>
      <c r="J5725" s="3">
        <v>51538</v>
      </c>
      <c r="K5725" s="3">
        <v>38332.620000000003</v>
      </c>
      <c r="L5725" s="3">
        <v>1916.63</v>
      </c>
      <c r="M5725" s="6">
        <v>1</v>
      </c>
      <c r="N5725" s="4">
        <v>4.02E-2</v>
      </c>
      <c r="O5725" s="5">
        <v>2.8000000000000001E-2</v>
      </c>
    </row>
    <row r="5726" spans="1:15" hidden="1" x14ac:dyDescent="0.3">
      <c r="A5726" t="s">
        <v>6</v>
      </c>
      <c r="B5726" t="s">
        <v>485</v>
      </c>
      <c r="C5726" t="s">
        <v>14</v>
      </c>
      <c r="D5726" t="s">
        <v>4153</v>
      </c>
      <c r="E5726" t="s">
        <v>55</v>
      </c>
      <c r="F5726" t="s">
        <v>56</v>
      </c>
      <c r="G5726" t="s">
        <v>18</v>
      </c>
      <c r="H5726" s="2">
        <v>45761</v>
      </c>
      <c r="I5726" t="s">
        <v>19</v>
      </c>
      <c r="J5726" s="3">
        <v>13854</v>
      </c>
      <c r="K5726" s="3">
        <v>9371</v>
      </c>
      <c r="L5726" s="3">
        <v>468.55</v>
      </c>
      <c r="M5726" s="6">
        <v>1</v>
      </c>
      <c r="N5726" s="4">
        <v>4.02E-2</v>
      </c>
      <c r="O5726" s="5">
        <v>2.8000000000000001E-2</v>
      </c>
    </row>
    <row r="5727" spans="1:15" hidden="1" x14ac:dyDescent="0.3">
      <c r="A5727" t="s">
        <v>6</v>
      </c>
      <c r="B5727" t="s">
        <v>2108</v>
      </c>
      <c r="C5727" t="s">
        <v>14</v>
      </c>
      <c r="D5727" t="s">
        <v>2109</v>
      </c>
      <c r="E5727" t="s">
        <v>59</v>
      </c>
      <c r="F5727" t="s">
        <v>60</v>
      </c>
      <c r="G5727" t="s">
        <v>18</v>
      </c>
      <c r="H5727" s="2">
        <v>45761</v>
      </c>
      <c r="I5727" t="s">
        <v>19</v>
      </c>
      <c r="J5727" s="3">
        <v>114444</v>
      </c>
      <c r="K5727" s="3">
        <v>85120.17</v>
      </c>
      <c r="L5727" s="3">
        <v>4256.01</v>
      </c>
      <c r="M5727" s="6">
        <v>1</v>
      </c>
      <c r="N5727" s="4">
        <v>4.02E-2</v>
      </c>
      <c r="O5727" s="5">
        <v>2.8000000000000001E-2</v>
      </c>
    </row>
    <row r="5728" spans="1:15" hidden="1" x14ac:dyDescent="0.3">
      <c r="A5728" t="s">
        <v>6</v>
      </c>
      <c r="B5728" t="s">
        <v>1656</v>
      </c>
      <c r="C5728" t="s">
        <v>14</v>
      </c>
      <c r="D5728" t="s">
        <v>1657</v>
      </c>
      <c r="E5728" t="s">
        <v>244</v>
      </c>
      <c r="F5728" t="s">
        <v>245</v>
      </c>
      <c r="G5728" t="s">
        <v>18</v>
      </c>
      <c r="H5728" s="2">
        <v>45761</v>
      </c>
      <c r="I5728" t="s">
        <v>19</v>
      </c>
      <c r="J5728" s="3">
        <v>95273</v>
      </c>
      <c r="K5728" s="3">
        <v>70861.67</v>
      </c>
      <c r="L5728" s="3">
        <v>3543.08</v>
      </c>
      <c r="M5728" s="6">
        <v>1</v>
      </c>
      <c r="N5728" s="4">
        <v>4.02E-2</v>
      </c>
      <c r="O5728" s="5">
        <v>2.8000000000000001E-2</v>
      </c>
    </row>
    <row r="5729" spans="1:15" hidden="1" x14ac:dyDescent="0.3">
      <c r="A5729" t="s">
        <v>6</v>
      </c>
      <c r="B5729" t="s">
        <v>1658</v>
      </c>
      <c r="C5729" t="s">
        <v>14</v>
      </c>
      <c r="D5729" t="s">
        <v>1659</v>
      </c>
      <c r="E5729" t="s">
        <v>244</v>
      </c>
      <c r="F5729" t="s">
        <v>245</v>
      </c>
      <c r="G5729" t="s">
        <v>18</v>
      </c>
      <c r="H5729" s="2">
        <v>45761</v>
      </c>
      <c r="I5729" t="s">
        <v>19</v>
      </c>
      <c r="J5729" s="3">
        <v>98291</v>
      </c>
      <c r="K5729" s="3">
        <v>73106.06</v>
      </c>
      <c r="L5729" s="3">
        <v>3655.3</v>
      </c>
      <c r="M5729" s="6">
        <v>1</v>
      </c>
      <c r="N5729" s="4">
        <v>4.02E-2</v>
      </c>
      <c r="O5729" s="5">
        <v>2.8000000000000001E-2</v>
      </c>
    </row>
    <row r="5730" spans="1:15" hidden="1" x14ac:dyDescent="0.3">
      <c r="A5730" t="s">
        <v>6</v>
      </c>
      <c r="B5730" t="s">
        <v>491</v>
      </c>
      <c r="C5730" t="s">
        <v>14</v>
      </c>
      <c r="D5730" t="s">
        <v>1660</v>
      </c>
      <c r="E5730" t="s">
        <v>16</v>
      </c>
      <c r="F5730" t="s">
        <v>17</v>
      </c>
      <c r="G5730" t="s">
        <v>18</v>
      </c>
      <c r="H5730" s="2">
        <v>45761</v>
      </c>
      <c r="I5730" t="s">
        <v>19</v>
      </c>
      <c r="J5730" s="3">
        <v>47013</v>
      </c>
      <c r="K5730" s="3">
        <v>34966.720000000001</v>
      </c>
      <c r="L5730" s="3">
        <v>1748.34</v>
      </c>
      <c r="M5730" s="6">
        <v>1</v>
      </c>
      <c r="N5730" s="4">
        <v>4.02E-2</v>
      </c>
      <c r="O5730" s="5">
        <v>2.8000000000000001E-2</v>
      </c>
    </row>
    <row r="5731" spans="1:15" hidden="1" x14ac:dyDescent="0.3">
      <c r="A5731" t="s">
        <v>6</v>
      </c>
      <c r="B5731" t="s">
        <v>1661</v>
      </c>
      <c r="C5731" t="s">
        <v>14</v>
      </c>
      <c r="D5731" t="s">
        <v>1662</v>
      </c>
      <c r="E5731" t="s">
        <v>432</v>
      </c>
      <c r="F5731" t="s">
        <v>433</v>
      </c>
      <c r="G5731" t="s">
        <v>18</v>
      </c>
      <c r="H5731" s="2">
        <v>45761</v>
      </c>
      <c r="I5731" t="s">
        <v>19</v>
      </c>
      <c r="J5731" s="3">
        <v>70742</v>
      </c>
      <c r="K5731" s="3">
        <v>52714.03</v>
      </c>
      <c r="L5731" s="3">
        <v>2635.7</v>
      </c>
      <c r="M5731" s="6">
        <v>1</v>
      </c>
      <c r="N5731" s="4">
        <v>4.02E-2</v>
      </c>
      <c r="O5731" s="5">
        <v>2.8000000000000001E-2</v>
      </c>
    </row>
    <row r="5732" spans="1:15" hidden="1" x14ac:dyDescent="0.3">
      <c r="A5732" t="s">
        <v>6</v>
      </c>
      <c r="B5732" t="s">
        <v>1663</v>
      </c>
      <c r="C5732" t="s">
        <v>14</v>
      </c>
      <c r="D5732" t="s">
        <v>1664</v>
      </c>
      <c r="E5732" t="s">
        <v>81</v>
      </c>
      <c r="F5732" t="s">
        <v>82</v>
      </c>
      <c r="G5732" t="s">
        <v>18</v>
      </c>
      <c r="H5732" s="2">
        <v>45761</v>
      </c>
      <c r="I5732" t="s">
        <v>19</v>
      </c>
      <c r="J5732" s="3">
        <v>53476</v>
      </c>
      <c r="K5732" s="3">
        <v>39773.760000000002</v>
      </c>
      <c r="L5732" s="3">
        <v>1988.69</v>
      </c>
      <c r="M5732" s="6">
        <v>1</v>
      </c>
      <c r="N5732" s="4">
        <v>4.02E-2</v>
      </c>
      <c r="O5732" s="5">
        <v>2.8000000000000001E-2</v>
      </c>
    </row>
    <row r="5733" spans="1:15" hidden="1" x14ac:dyDescent="0.3">
      <c r="A5733" t="s">
        <v>6</v>
      </c>
      <c r="B5733" t="s">
        <v>695</v>
      </c>
      <c r="C5733" t="s">
        <v>14</v>
      </c>
      <c r="D5733" t="s">
        <v>1665</v>
      </c>
      <c r="E5733" t="s">
        <v>59</v>
      </c>
      <c r="F5733" t="s">
        <v>60</v>
      </c>
      <c r="G5733" t="s">
        <v>18</v>
      </c>
      <c r="H5733" s="2">
        <v>45761</v>
      </c>
      <c r="I5733" t="s">
        <v>19</v>
      </c>
      <c r="J5733" s="3">
        <v>82744</v>
      </c>
      <c r="K5733" s="3">
        <v>61542.73</v>
      </c>
      <c r="L5733" s="3">
        <v>3077.14</v>
      </c>
      <c r="M5733" s="6">
        <v>1</v>
      </c>
      <c r="N5733" s="4">
        <v>4.02E-2</v>
      </c>
      <c r="O5733" s="5">
        <v>2.8000000000000001E-2</v>
      </c>
    </row>
    <row r="5734" spans="1:15" hidden="1" x14ac:dyDescent="0.3">
      <c r="A5734" t="s">
        <v>6</v>
      </c>
      <c r="B5734" t="s">
        <v>786</v>
      </c>
      <c r="C5734" t="s">
        <v>14</v>
      </c>
      <c r="D5734" t="s">
        <v>1668</v>
      </c>
      <c r="E5734" t="s">
        <v>55</v>
      </c>
      <c r="F5734" t="s">
        <v>56</v>
      </c>
      <c r="G5734" t="s">
        <v>18</v>
      </c>
      <c r="H5734" s="2">
        <v>45761</v>
      </c>
      <c r="I5734" t="s">
        <v>19</v>
      </c>
      <c r="J5734" s="3">
        <v>74131</v>
      </c>
      <c r="K5734" s="3">
        <v>53932.92</v>
      </c>
      <c r="L5734" s="3">
        <v>2696.65</v>
      </c>
      <c r="M5734" s="6">
        <v>1</v>
      </c>
      <c r="N5734" s="4">
        <v>4.02E-2</v>
      </c>
      <c r="O5734" s="5">
        <v>2.8000000000000001E-2</v>
      </c>
    </row>
    <row r="5735" spans="1:15" hidden="1" x14ac:dyDescent="0.3">
      <c r="A5735" t="s">
        <v>6</v>
      </c>
      <c r="B5735" t="s">
        <v>1669</v>
      </c>
      <c r="C5735" t="s">
        <v>14</v>
      </c>
      <c r="D5735" t="s">
        <v>1670</v>
      </c>
      <c r="E5735" t="s">
        <v>55</v>
      </c>
      <c r="F5735" t="s">
        <v>56</v>
      </c>
      <c r="G5735" t="s">
        <v>18</v>
      </c>
      <c r="H5735" s="2">
        <v>45761</v>
      </c>
      <c r="I5735" t="s">
        <v>19</v>
      </c>
      <c r="J5735" s="3">
        <v>74073</v>
      </c>
      <c r="K5735" s="3">
        <v>55093.62</v>
      </c>
      <c r="L5735" s="3">
        <v>2754.68</v>
      </c>
      <c r="M5735" s="6">
        <v>1</v>
      </c>
      <c r="N5735" s="4">
        <v>4.02E-2</v>
      </c>
      <c r="O5735" s="5">
        <v>2.8000000000000001E-2</v>
      </c>
    </row>
    <row r="5736" spans="1:15" hidden="1" x14ac:dyDescent="0.3">
      <c r="A5736" t="s">
        <v>6</v>
      </c>
      <c r="B5736" t="s">
        <v>154</v>
      </c>
      <c r="C5736" t="s">
        <v>14</v>
      </c>
      <c r="D5736" t="s">
        <v>641</v>
      </c>
      <c r="E5736" t="s">
        <v>16</v>
      </c>
      <c r="F5736" t="s">
        <v>17</v>
      </c>
      <c r="G5736" t="s">
        <v>18</v>
      </c>
      <c r="H5736" s="2">
        <v>45761</v>
      </c>
      <c r="I5736" t="s">
        <v>19</v>
      </c>
      <c r="J5736" s="3">
        <v>52726</v>
      </c>
      <c r="K5736" s="3">
        <v>39216.25</v>
      </c>
      <c r="L5736" s="3">
        <v>1960.81</v>
      </c>
      <c r="M5736" s="6">
        <v>1</v>
      </c>
      <c r="N5736" s="4">
        <v>4.02E-2</v>
      </c>
      <c r="O5736" s="5">
        <v>2.8000000000000001E-2</v>
      </c>
    </row>
    <row r="5737" spans="1:15" hidden="1" x14ac:dyDescent="0.3">
      <c r="A5737" t="s">
        <v>6</v>
      </c>
      <c r="B5737" t="s">
        <v>2176</v>
      </c>
      <c r="C5737" t="s">
        <v>14</v>
      </c>
      <c r="D5737" t="s">
        <v>2348</v>
      </c>
      <c r="E5737" t="s">
        <v>59</v>
      </c>
      <c r="F5737" t="s">
        <v>60</v>
      </c>
      <c r="G5737" t="s">
        <v>18</v>
      </c>
      <c r="H5737" s="2">
        <v>45761</v>
      </c>
      <c r="I5737" t="s">
        <v>19</v>
      </c>
      <c r="J5737" s="3">
        <v>63771</v>
      </c>
      <c r="K5737" s="3">
        <v>47430.61</v>
      </c>
      <c r="L5737" s="3">
        <v>2371.5300000000002</v>
      </c>
      <c r="M5737" s="6">
        <v>1</v>
      </c>
      <c r="N5737" s="4">
        <v>4.02E-2</v>
      </c>
      <c r="O5737" s="5">
        <v>2.8000000000000001E-2</v>
      </c>
    </row>
    <row r="5738" spans="1:15" hidden="1" x14ac:dyDescent="0.3">
      <c r="A5738" t="s">
        <v>6</v>
      </c>
      <c r="B5738" t="s">
        <v>1677</v>
      </c>
      <c r="C5738" t="s">
        <v>14</v>
      </c>
      <c r="D5738" t="s">
        <v>1678</v>
      </c>
      <c r="E5738" t="s">
        <v>51</v>
      </c>
      <c r="F5738" t="s">
        <v>52</v>
      </c>
      <c r="G5738" t="s">
        <v>18</v>
      </c>
      <c r="H5738" s="2">
        <v>45761</v>
      </c>
      <c r="I5738" t="s">
        <v>19</v>
      </c>
      <c r="J5738" s="3">
        <v>171208</v>
      </c>
      <c r="K5738" s="3">
        <v>124560.21</v>
      </c>
      <c r="L5738" s="3">
        <v>6228.01</v>
      </c>
      <c r="M5738" s="6">
        <v>1</v>
      </c>
      <c r="N5738" s="4">
        <v>4.02E-2</v>
      </c>
      <c r="O5738" s="5">
        <v>2.8000000000000001E-2</v>
      </c>
    </row>
    <row r="5739" spans="1:15" hidden="1" x14ac:dyDescent="0.3">
      <c r="A5739" t="s">
        <v>6</v>
      </c>
      <c r="B5739" t="s">
        <v>2121</v>
      </c>
      <c r="C5739" t="s">
        <v>14</v>
      </c>
      <c r="D5739" t="s">
        <v>4290</v>
      </c>
      <c r="E5739" t="s">
        <v>798</v>
      </c>
      <c r="F5739" t="s">
        <v>799</v>
      </c>
      <c r="G5739" t="s">
        <v>18</v>
      </c>
      <c r="H5739" s="2">
        <v>45761</v>
      </c>
      <c r="I5739" t="s">
        <v>19</v>
      </c>
      <c r="J5739" s="3">
        <v>284403</v>
      </c>
      <c r="K5739" s="3">
        <v>188146</v>
      </c>
      <c r="L5739" s="3">
        <v>9407.2999999999993</v>
      </c>
      <c r="M5739" s="6">
        <v>1</v>
      </c>
      <c r="N5739" s="4">
        <v>4.02E-2</v>
      </c>
      <c r="O5739" s="5">
        <v>2.8000000000000001E-2</v>
      </c>
    </row>
    <row r="5740" spans="1:15" hidden="1" x14ac:dyDescent="0.3">
      <c r="A5740" t="s">
        <v>6</v>
      </c>
      <c r="B5740" t="s">
        <v>973</v>
      </c>
      <c r="C5740" t="s">
        <v>14</v>
      </c>
      <c r="D5740" t="s">
        <v>2359</v>
      </c>
      <c r="E5740" t="s">
        <v>81</v>
      </c>
      <c r="F5740" t="s">
        <v>82</v>
      </c>
      <c r="G5740" t="s">
        <v>18</v>
      </c>
      <c r="H5740" s="2">
        <v>45761</v>
      </c>
      <c r="I5740" t="s">
        <v>19</v>
      </c>
      <c r="J5740" s="3">
        <v>851777</v>
      </c>
      <c r="K5740" s="3">
        <v>513862</v>
      </c>
      <c r="L5740" s="3">
        <v>25693.1</v>
      </c>
      <c r="M5740" s="6">
        <v>1</v>
      </c>
      <c r="N5740" s="4">
        <v>4.02E-2</v>
      </c>
      <c r="O5740" s="5">
        <v>2.8000000000000001E-2</v>
      </c>
    </row>
    <row r="5741" spans="1:15" hidden="1" x14ac:dyDescent="0.3">
      <c r="A5741" t="s">
        <v>6</v>
      </c>
      <c r="B5741" t="s">
        <v>1786</v>
      </c>
      <c r="C5741" t="s">
        <v>14</v>
      </c>
      <c r="D5741" t="s">
        <v>4291</v>
      </c>
      <c r="E5741" t="s">
        <v>81</v>
      </c>
      <c r="F5741" t="s">
        <v>82</v>
      </c>
      <c r="G5741" t="s">
        <v>18</v>
      </c>
      <c r="H5741" s="2">
        <v>45761</v>
      </c>
      <c r="I5741" t="s">
        <v>19</v>
      </c>
      <c r="J5741" s="3">
        <v>8559</v>
      </c>
      <c r="K5741" s="3">
        <v>5662</v>
      </c>
      <c r="L5741" s="3">
        <v>283.10000000000002</v>
      </c>
      <c r="M5741" s="6">
        <v>1</v>
      </c>
      <c r="N5741" s="4">
        <v>4.02E-2</v>
      </c>
      <c r="O5741" s="5">
        <v>2.8000000000000001E-2</v>
      </c>
    </row>
    <row r="5742" spans="1:15" hidden="1" x14ac:dyDescent="0.3">
      <c r="A5742" t="s">
        <v>6</v>
      </c>
      <c r="B5742" t="s">
        <v>786</v>
      </c>
      <c r="C5742" t="s">
        <v>14</v>
      </c>
      <c r="D5742" t="s">
        <v>1681</v>
      </c>
      <c r="E5742" t="s">
        <v>55</v>
      </c>
      <c r="F5742" t="s">
        <v>56</v>
      </c>
      <c r="G5742" t="s">
        <v>18</v>
      </c>
      <c r="H5742" s="2">
        <v>45761</v>
      </c>
      <c r="I5742" t="s">
        <v>19</v>
      </c>
      <c r="J5742" s="3">
        <v>114543</v>
      </c>
      <c r="K5742" s="3">
        <v>83333.7</v>
      </c>
      <c r="L5742" s="3">
        <v>4166.6899999999996</v>
      </c>
      <c r="M5742" s="6">
        <v>1</v>
      </c>
      <c r="N5742" s="4">
        <v>4.02E-2</v>
      </c>
      <c r="O5742" s="5">
        <v>2.8000000000000001E-2</v>
      </c>
    </row>
    <row r="5743" spans="1:15" hidden="1" x14ac:dyDescent="0.3">
      <c r="A5743" t="s">
        <v>6</v>
      </c>
      <c r="B5743" t="s">
        <v>1783</v>
      </c>
      <c r="C5743" t="s">
        <v>14</v>
      </c>
      <c r="D5743" t="s">
        <v>4292</v>
      </c>
      <c r="E5743" t="s">
        <v>316</v>
      </c>
      <c r="F5743" t="s">
        <v>317</v>
      </c>
      <c r="G5743" t="s">
        <v>18</v>
      </c>
      <c r="H5743" s="2">
        <v>45761</v>
      </c>
      <c r="I5743" t="s">
        <v>19</v>
      </c>
      <c r="J5743" s="3">
        <v>10393</v>
      </c>
      <c r="K5743" s="3">
        <v>6875</v>
      </c>
      <c r="L5743" s="3">
        <v>343.75</v>
      </c>
      <c r="M5743" s="6">
        <v>1</v>
      </c>
      <c r="N5743" s="4">
        <v>4.02E-2</v>
      </c>
      <c r="O5743" s="5">
        <v>2.8000000000000001E-2</v>
      </c>
    </row>
    <row r="5744" spans="1:15" hidden="1" x14ac:dyDescent="0.3">
      <c r="A5744" t="s">
        <v>6</v>
      </c>
      <c r="B5744" t="s">
        <v>1803</v>
      </c>
      <c r="C5744" t="s">
        <v>996</v>
      </c>
      <c r="D5744" t="s">
        <v>1804</v>
      </c>
      <c r="E5744" t="s">
        <v>81</v>
      </c>
      <c r="F5744" t="s">
        <v>82</v>
      </c>
      <c r="G5744" t="s">
        <v>18</v>
      </c>
      <c r="H5744" s="2">
        <v>45761</v>
      </c>
      <c r="I5744" t="s">
        <v>19</v>
      </c>
      <c r="J5744" s="3">
        <v>6033</v>
      </c>
      <c r="K5744" s="3">
        <v>3141</v>
      </c>
      <c r="L5744" s="3">
        <v>125.64</v>
      </c>
      <c r="M5744" s="6">
        <v>1</v>
      </c>
      <c r="N5744" s="4">
        <v>4.02E-2</v>
      </c>
      <c r="O5744" s="5">
        <v>2.8000000000000001E-2</v>
      </c>
    </row>
    <row r="5745" spans="1:15" hidden="1" x14ac:dyDescent="0.3">
      <c r="A5745" t="s">
        <v>6</v>
      </c>
      <c r="B5745" t="s">
        <v>544</v>
      </c>
      <c r="C5745" t="s">
        <v>996</v>
      </c>
      <c r="D5745" t="s">
        <v>1805</v>
      </c>
      <c r="E5745" t="s">
        <v>81</v>
      </c>
      <c r="F5745" t="s">
        <v>82</v>
      </c>
      <c r="G5745" t="s">
        <v>18</v>
      </c>
      <c r="H5745" s="2">
        <v>45761</v>
      </c>
      <c r="I5745" t="s">
        <v>19</v>
      </c>
      <c r="J5745" s="3">
        <v>6033</v>
      </c>
      <c r="K5745" s="3">
        <v>3141</v>
      </c>
      <c r="L5745" s="3">
        <v>125.64</v>
      </c>
      <c r="M5745" s="6">
        <v>1</v>
      </c>
      <c r="N5745" s="4">
        <v>4.02E-2</v>
      </c>
      <c r="O5745" s="5">
        <v>2.8000000000000001E-2</v>
      </c>
    </row>
    <row r="5746" spans="1:15" hidden="1" x14ac:dyDescent="0.3">
      <c r="A5746" t="s">
        <v>6</v>
      </c>
      <c r="B5746" t="s">
        <v>1806</v>
      </c>
      <c r="C5746" t="s">
        <v>996</v>
      </c>
      <c r="D5746" t="s">
        <v>1807</v>
      </c>
      <c r="E5746" t="s">
        <v>81</v>
      </c>
      <c r="F5746" t="s">
        <v>82</v>
      </c>
      <c r="G5746" t="s">
        <v>18</v>
      </c>
      <c r="H5746" s="2">
        <v>45761</v>
      </c>
      <c r="I5746" t="s">
        <v>19</v>
      </c>
      <c r="J5746" s="3">
        <v>6033</v>
      </c>
      <c r="K5746" s="3">
        <v>3141</v>
      </c>
      <c r="L5746" s="3">
        <v>125.64</v>
      </c>
      <c r="M5746" s="6">
        <v>1</v>
      </c>
      <c r="N5746" s="4">
        <v>4.02E-2</v>
      </c>
      <c r="O5746" s="5">
        <v>2.8000000000000001E-2</v>
      </c>
    </row>
    <row r="5747" spans="1:15" hidden="1" x14ac:dyDescent="0.3">
      <c r="A5747" t="s">
        <v>6</v>
      </c>
      <c r="B5747" t="s">
        <v>544</v>
      </c>
      <c r="C5747" t="s">
        <v>996</v>
      </c>
      <c r="D5747" t="s">
        <v>1808</v>
      </c>
      <c r="E5747" t="s">
        <v>81</v>
      </c>
      <c r="F5747" t="s">
        <v>82</v>
      </c>
      <c r="G5747" t="s">
        <v>18</v>
      </c>
      <c r="H5747" s="2">
        <v>45761</v>
      </c>
      <c r="I5747" t="s">
        <v>19</v>
      </c>
      <c r="J5747" s="3">
        <v>6033</v>
      </c>
      <c r="K5747" s="3">
        <v>3141</v>
      </c>
      <c r="L5747" s="3">
        <v>125.64</v>
      </c>
      <c r="M5747" s="6">
        <v>1</v>
      </c>
      <c r="N5747" s="4">
        <v>4.02E-2</v>
      </c>
      <c r="O5747" s="5">
        <v>2.8000000000000001E-2</v>
      </c>
    </row>
    <row r="5748" spans="1:15" hidden="1" x14ac:dyDescent="0.3">
      <c r="A5748" t="s">
        <v>6</v>
      </c>
      <c r="B5748" t="s">
        <v>1803</v>
      </c>
      <c r="C5748" t="s">
        <v>996</v>
      </c>
      <c r="D5748" t="s">
        <v>1809</v>
      </c>
      <c r="E5748" t="s">
        <v>81</v>
      </c>
      <c r="F5748" t="s">
        <v>82</v>
      </c>
      <c r="G5748" t="s">
        <v>18</v>
      </c>
      <c r="H5748" s="2">
        <v>45761</v>
      </c>
      <c r="I5748" t="s">
        <v>19</v>
      </c>
      <c r="J5748" s="3">
        <v>6033</v>
      </c>
      <c r="K5748" s="3">
        <v>3141</v>
      </c>
      <c r="L5748" s="3">
        <v>125.64</v>
      </c>
      <c r="M5748" s="6">
        <v>1</v>
      </c>
      <c r="N5748" s="4">
        <v>4.02E-2</v>
      </c>
      <c r="O5748" s="5">
        <v>2.8000000000000001E-2</v>
      </c>
    </row>
    <row r="5749" spans="1:15" hidden="1" x14ac:dyDescent="0.3">
      <c r="A5749" t="s">
        <v>6</v>
      </c>
      <c r="B5749" t="s">
        <v>544</v>
      </c>
      <c r="C5749" t="s">
        <v>996</v>
      </c>
      <c r="D5749" t="s">
        <v>1810</v>
      </c>
      <c r="E5749" t="s">
        <v>81</v>
      </c>
      <c r="F5749" t="s">
        <v>82</v>
      </c>
      <c r="G5749" t="s">
        <v>18</v>
      </c>
      <c r="H5749" s="2">
        <v>45761</v>
      </c>
      <c r="I5749" t="s">
        <v>19</v>
      </c>
      <c r="J5749" s="3">
        <v>6033</v>
      </c>
      <c r="K5749" s="3">
        <v>3141</v>
      </c>
      <c r="L5749" s="3">
        <v>125.64</v>
      </c>
      <c r="M5749" s="6">
        <v>1</v>
      </c>
      <c r="N5749" s="4">
        <v>4.02E-2</v>
      </c>
      <c r="O5749" s="5">
        <v>2.8000000000000001E-2</v>
      </c>
    </row>
    <row r="5750" spans="1:15" hidden="1" x14ac:dyDescent="0.3">
      <c r="A5750" t="s">
        <v>6</v>
      </c>
      <c r="B5750" t="s">
        <v>1813</v>
      </c>
      <c r="C5750" t="s">
        <v>996</v>
      </c>
      <c r="D5750" t="s">
        <v>1814</v>
      </c>
      <c r="E5750" t="s">
        <v>81</v>
      </c>
      <c r="F5750" t="s">
        <v>82</v>
      </c>
      <c r="G5750" t="s">
        <v>18</v>
      </c>
      <c r="H5750" s="2">
        <v>45761</v>
      </c>
      <c r="I5750" t="s">
        <v>19</v>
      </c>
      <c r="J5750" s="3">
        <v>5756</v>
      </c>
      <c r="K5750" s="3">
        <v>3002</v>
      </c>
      <c r="L5750" s="3">
        <v>120.08</v>
      </c>
      <c r="M5750" s="6">
        <v>1</v>
      </c>
      <c r="N5750" s="4">
        <v>4.02E-2</v>
      </c>
      <c r="O5750" s="5">
        <v>2.8000000000000001E-2</v>
      </c>
    </row>
    <row r="5751" spans="1:15" hidden="1" x14ac:dyDescent="0.3">
      <c r="A5751" t="s">
        <v>6</v>
      </c>
      <c r="B5751" t="s">
        <v>1003</v>
      </c>
      <c r="C5751" t="s">
        <v>996</v>
      </c>
      <c r="D5751" t="s">
        <v>1004</v>
      </c>
      <c r="E5751" t="s">
        <v>81</v>
      </c>
      <c r="F5751" t="s">
        <v>82</v>
      </c>
      <c r="G5751" t="s">
        <v>18</v>
      </c>
      <c r="H5751" s="2">
        <v>45761</v>
      </c>
      <c r="I5751" t="s">
        <v>19</v>
      </c>
      <c r="J5751" s="3">
        <v>6095</v>
      </c>
      <c r="K5751" s="3">
        <v>3179</v>
      </c>
      <c r="L5751" s="3">
        <v>127.16</v>
      </c>
      <c r="M5751" s="6">
        <v>1</v>
      </c>
      <c r="N5751" s="4">
        <v>4.02E-2</v>
      </c>
      <c r="O5751" s="5">
        <v>2.8000000000000001E-2</v>
      </c>
    </row>
    <row r="5752" spans="1:15" hidden="1" x14ac:dyDescent="0.3">
      <c r="A5752" t="s">
        <v>6</v>
      </c>
      <c r="B5752" t="s">
        <v>1003</v>
      </c>
      <c r="C5752" t="s">
        <v>996</v>
      </c>
      <c r="D5752" t="s">
        <v>1005</v>
      </c>
      <c r="E5752" t="s">
        <v>81</v>
      </c>
      <c r="F5752" t="s">
        <v>82</v>
      </c>
      <c r="G5752" t="s">
        <v>18</v>
      </c>
      <c r="H5752" s="2">
        <v>45761</v>
      </c>
      <c r="I5752" t="s">
        <v>19</v>
      </c>
      <c r="J5752" s="3">
        <v>6095</v>
      </c>
      <c r="K5752" s="3">
        <v>3179</v>
      </c>
      <c r="L5752" s="3">
        <v>127.16</v>
      </c>
      <c r="M5752" s="6">
        <v>1</v>
      </c>
      <c r="N5752" s="4">
        <v>4.02E-2</v>
      </c>
      <c r="O5752" s="5">
        <v>2.8000000000000001E-2</v>
      </c>
    </row>
    <row r="5753" spans="1:15" hidden="1" x14ac:dyDescent="0.3">
      <c r="A5753" t="s">
        <v>6</v>
      </c>
      <c r="B5753" t="s">
        <v>1828</v>
      </c>
      <c r="C5753" t="s">
        <v>33</v>
      </c>
      <c r="D5753" t="s">
        <v>2778</v>
      </c>
      <c r="E5753" t="s">
        <v>51</v>
      </c>
      <c r="F5753" t="s">
        <v>52</v>
      </c>
      <c r="G5753" t="s">
        <v>18</v>
      </c>
      <c r="H5753" s="2">
        <v>45761</v>
      </c>
      <c r="I5753" t="s">
        <v>19</v>
      </c>
      <c r="J5753" s="3">
        <v>4657</v>
      </c>
      <c r="K5753" s="3">
        <v>2426</v>
      </c>
      <c r="L5753" s="3">
        <v>121.3</v>
      </c>
      <c r="M5753" s="6">
        <v>1</v>
      </c>
      <c r="N5753" s="4">
        <v>4.02E-2</v>
      </c>
      <c r="O5753" s="5">
        <v>2.8000000000000001E-2</v>
      </c>
    </row>
    <row r="5754" spans="1:15" hidden="1" x14ac:dyDescent="0.3">
      <c r="A5754" t="s">
        <v>6</v>
      </c>
      <c r="B5754" t="s">
        <v>1823</v>
      </c>
      <c r="C5754" t="s">
        <v>33</v>
      </c>
      <c r="D5754" t="s">
        <v>3773</v>
      </c>
      <c r="E5754" t="s">
        <v>135</v>
      </c>
      <c r="F5754" t="s">
        <v>136</v>
      </c>
      <c r="G5754" t="s">
        <v>18</v>
      </c>
      <c r="H5754" s="2">
        <v>45761</v>
      </c>
      <c r="I5754" t="s">
        <v>19</v>
      </c>
      <c r="J5754" s="3">
        <v>9881</v>
      </c>
      <c r="K5754" s="3">
        <v>6134.06</v>
      </c>
      <c r="L5754" s="3">
        <v>306.75</v>
      </c>
      <c r="M5754" s="6">
        <v>1</v>
      </c>
      <c r="N5754" s="4">
        <v>4.02E-2</v>
      </c>
      <c r="O5754" s="5">
        <v>2.8000000000000001E-2</v>
      </c>
    </row>
    <row r="5755" spans="1:15" hidden="1" x14ac:dyDescent="0.3">
      <c r="A5755" t="s">
        <v>6</v>
      </c>
      <c r="B5755" t="s">
        <v>3632</v>
      </c>
      <c r="C5755" t="s">
        <v>33</v>
      </c>
      <c r="D5755" t="s">
        <v>3633</v>
      </c>
      <c r="E5755" t="s">
        <v>22</v>
      </c>
      <c r="F5755" t="s">
        <v>23</v>
      </c>
      <c r="G5755" t="s">
        <v>18</v>
      </c>
      <c r="H5755" s="2">
        <v>45761</v>
      </c>
      <c r="I5755" t="s">
        <v>19</v>
      </c>
      <c r="J5755" s="3">
        <v>10920.54</v>
      </c>
      <c r="K5755" s="3">
        <v>6630.15</v>
      </c>
      <c r="L5755" s="3">
        <v>331.52</v>
      </c>
      <c r="M5755" s="6">
        <v>1</v>
      </c>
      <c r="N5755" s="4">
        <v>4.02E-2</v>
      </c>
      <c r="O5755" s="5">
        <v>2.8000000000000001E-2</v>
      </c>
    </row>
    <row r="5756" spans="1:15" hidden="1" x14ac:dyDescent="0.3">
      <c r="A5756" t="s">
        <v>6</v>
      </c>
      <c r="B5756" t="s">
        <v>1501</v>
      </c>
      <c r="C5756" t="s">
        <v>41</v>
      </c>
      <c r="D5756" t="s">
        <v>3780</v>
      </c>
      <c r="E5756" t="s">
        <v>59</v>
      </c>
      <c r="F5756" t="s">
        <v>60</v>
      </c>
      <c r="G5756" t="s">
        <v>18</v>
      </c>
      <c r="H5756" s="2">
        <v>45761</v>
      </c>
      <c r="I5756" t="s">
        <v>19</v>
      </c>
      <c r="J5756" s="3">
        <v>14890</v>
      </c>
      <c r="K5756" s="3">
        <v>9239.83</v>
      </c>
      <c r="L5756" s="3">
        <v>462.04</v>
      </c>
      <c r="M5756" s="6">
        <v>1</v>
      </c>
      <c r="N5756" s="4">
        <v>4.02E-2</v>
      </c>
      <c r="O5756" s="5">
        <v>2.8000000000000001E-2</v>
      </c>
    </row>
    <row r="5757" spans="1:15" hidden="1" x14ac:dyDescent="0.3">
      <c r="A5757" t="s">
        <v>6</v>
      </c>
      <c r="B5757" t="s">
        <v>1068</v>
      </c>
      <c r="C5757" t="s">
        <v>325</v>
      </c>
      <c r="D5757" t="s">
        <v>3663</v>
      </c>
      <c r="E5757" t="s">
        <v>51</v>
      </c>
      <c r="F5757" t="s">
        <v>52</v>
      </c>
      <c r="G5757" t="s">
        <v>18</v>
      </c>
      <c r="H5757" s="2">
        <v>45761</v>
      </c>
      <c r="I5757" t="s">
        <v>19</v>
      </c>
      <c r="J5757" s="3">
        <v>59215</v>
      </c>
      <c r="K5757" s="3">
        <v>35922</v>
      </c>
      <c r="L5757" s="3">
        <v>1796.1</v>
      </c>
      <c r="M5757" s="6">
        <v>1</v>
      </c>
      <c r="N5757" s="4">
        <v>4.02E-2</v>
      </c>
      <c r="O5757" s="5">
        <v>2.8000000000000001E-2</v>
      </c>
    </row>
    <row r="5758" spans="1:15" hidden="1" x14ac:dyDescent="0.3">
      <c r="A5758" t="s">
        <v>6</v>
      </c>
      <c r="B5758" t="s">
        <v>1862</v>
      </c>
      <c r="C5758" t="s">
        <v>41</v>
      </c>
      <c r="D5758" t="s">
        <v>4026</v>
      </c>
      <c r="E5758" t="s">
        <v>16</v>
      </c>
      <c r="F5758" t="s">
        <v>17</v>
      </c>
      <c r="G5758" t="s">
        <v>18</v>
      </c>
      <c r="H5758" s="2">
        <v>45761</v>
      </c>
      <c r="I5758" t="s">
        <v>19</v>
      </c>
      <c r="J5758" s="3">
        <v>11167</v>
      </c>
      <c r="K5758" s="3">
        <v>7596.35</v>
      </c>
      <c r="L5758" s="3">
        <v>379.82</v>
      </c>
      <c r="M5758" s="6">
        <v>1</v>
      </c>
      <c r="N5758" s="4">
        <v>4.02E-2</v>
      </c>
      <c r="O5758" s="5">
        <v>2.8000000000000001E-2</v>
      </c>
    </row>
    <row r="5759" spans="1:15" hidden="1" x14ac:dyDescent="0.3">
      <c r="A5759" t="s">
        <v>6</v>
      </c>
      <c r="B5759" t="s">
        <v>1866</v>
      </c>
      <c r="C5759" t="s">
        <v>41</v>
      </c>
      <c r="D5759" t="s">
        <v>4029</v>
      </c>
      <c r="E5759" t="s">
        <v>35</v>
      </c>
      <c r="F5759" t="s">
        <v>36</v>
      </c>
      <c r="G5759" t="s">
        <v>18</v>
      </c>
      <c r="H5759" s="2">
        <v>45761</v>
      </c>
      <c r="I5759" t="s">
        <v>19</v>
      </c>
      <c r="J5759" s="3">
        <v>50320</v>
      </c>
      <c r="K5759" s="3">
        <v>34230.6</v>
      </c>
      <c r="L5759" s="3">
        <v>1711.53</v>
      </c>
      <c r="M5759" s="6">
        <v>1</v>
      </c>
      <c r="N5759" s="4">
        <v>4.02E-2</v>
      </c>
      <c r="O5759" s="5">
        <v>2.8000000000000001E-2</v>
      </c>
    </row>
    <row r="5760" spans="1:15" hidden="1" x14ac:dyDescent="0.3">
      <c r="A5760" t="s">
        <v>6</v>
      </c>
      <c r="B5760" t="s">
        <v>1873</v>
      </c>
      <c r="C5760" t="s">
        <v>44</v>
      </c>
      <c r="D5760" t="s">
        <v>4030</v>
      </c>
      <c r="E5760" t="s">
        <v>59</v>
      </c>
      <c r="F5760" t="s">
        <v>60</v>
      </c>
      <c r="G5760" t="s">
        <v>18</v>
      </c>
      <c r="H5760" s="2">
        <v>45761</v>
      </c>
      <c r="I5760" t="s">
        <v>19</v>
      </c>
      <c r="J5760" s="3">
        <v>68455</v>
      </c>
      <c r="K5760" s="3">
        <v>45536.76</v>
      </c>
      <c r="L5760" s="3">
        <v>2276.84</v>
      </c>
      <c r="M5760" s="6">
        <v>1</v>
      </c>
      <c r="N5760" s="4">
        <v>4.02E-2</v>
      </c>
      <c r="O5760" s="5">
        <v>2.8000000000000001E-2</v>
      </c>
    </row>
    <row r="5761" spans="1:15" hidden="1" x14ac:dyDescent="0.3">
      <c r="A5761" t="s">
        <v>6</v>
      </c>
      <c r="B5761" t="s">
        <v>1879</v>
      </c>
      <c r="C5761" t="s">
        <v>41</v>
      </c>
      <c r="D5761" t="s">
        <v>4047</v>
      </c>
      <c r="E5761" t="s">
        <v>432</v>
      </c>
      <c r="F5761" t="s">
        <v>433</v>
      </c>
      <c r="G5761" t="s">
        <v>18</v>
      </c>
      <c r="H5761" s="2">
        <v>45761</v>
      </c>
      <c r="I5761" t="s">
        <v>19</v>
      </c>
      <c r="J5761" s="3">
        <v>16884</v>
      </c>
      <c r="K5761" s="3">
        <v>11485.92</v>
      </c>
      <c r="L5761" s="3">
        <v>574.29999999999995</v>
      </c>
      <c r="M5761" s="6">
        <v>1</v>
      </c>
      <c r="N5761" s="4">
        <v>4.02E-2</v>
      </c>
      <c r="O5761" s="5">
        <v>2.8000000000000001E-2</v>
      </c>
    </row>
    <row r="5762" spans="1:15" hidden="1" x14ac:dyDescent="0.3">
      <c r="A5762" t="s">
        <v>6</v>
      </c>
      <c r="B5762" t="s">
        <v>1130</v>
      </c>
      <c r="C5762" t="s">
        <v>41</v>
      </c>
      <c r="D5762" t="s">
        <v>4048</v>
      </c>
      <c r="E5762" t="s">
        <v>16</v>
      </c>
      <c r="F5762" t="s">
        <v>17</v>
      </c>
      <c r="G5762" t="s">
        <v>18</v>
      </c>
      <c r="H5762" s="2">
        <v>45761</v>
      </c>
      <c r="I5762" t="s">
        <v>19</v>
      </c>
      <c r="J5762" s="3">
        <v>20268</v>
      </c>
      <c r="K5762" s="3">
        <v>13787.9</v>
      </c>
      <c r="L5762" s="3">
        <v>689.4</v>
      </c>
      <c r="M5762" s="6">
        <v>1</v>
      </c>
      <c r="N5762" s="4">
        <v>4.02E-2</v>
      </c>
      <c r="O5762" s="5">
        <v>2.8000000000000001E-2</v>
      </c>
    </row>
    <row r="5763" spans="1:15" hidden="1" x14ac:dyDescent="0.3">
      <c r="A5763" t="s">
        <v>6</v>
      </c>
      <c r="B5763" t="s">
        <v>1885</v>
      </c>
      <c r="C5763" t="s">
        <v>41</v>
      </c>
      <c r="D5763" t="s">
        <v>4032</v>
      </c>
      <c r="E5763" t="s">
        <v>35</v>
      </c>
      <c r="F5763" t="s">
        <v>36</v>
      </c>
      <c r="G5763" t="s">
        <v>18</v>
      </c>
      <c r="H5763" s="2">
        <v>45761</v>
      </c>
      <c r="I5763" t="s">
        <v>19</v>
      </c>
      <c r="J5763" s="3">
        <v>66290.289999999994</v>
      </c>
      <c r="K5763" s="3">
        <v>45094.18</v>
      </c>
      <c r="L5763" s="3">
        <v>2254.7199999999998</v>
      </c>
      <c r="M5763" s="6">
        <v>1</v>
      </c>
      <c r="N5763" s="4">
        <v>4.02E-2</v>
      </c>
      <c r="O5763" s="5">
        <v>2.8000000000000001E-2</v>
      </c>
    </row>
    <row r="5764" spans="1:15" hidden="1" x14ac:dyDescent="0.3">
      <c r="A5764" t="s">
        <v>6</v>
      </c>
      <c r="B5764" t="s">
        <v>571</v>
      </c>
      <c r="C5764" t="s">
        <v>44</v>
      </c>
      <c r="D5764" t="s">
        <v>4033</v>
      </c>
      <c r="E5764" t="s">
        <v>81</v>
      </c>
      <c r="F5764" t="s">
        <v>82</v>
      </c>
      <c r="G5764" t="s">
        <v>18</v>
      </c>
      <c r="H5764" s="2">
        <v>45761</v>
      </c>
      <c r="I5764" t="s">
        <v>19</v>
      </c>
      <c r="J5764" s="3">
        <v>43853</v>
      </c>
      <c r="K5764" s="3">
        <v>29171.82</v>
      </c>
      <c r="L5764" s="3">
        <v>1458.61</v>
      </c>
      <c r="M5764" s="6">
        <v>1</v>
      </c>
      <c r="N5764" s="4">
        <v>4.02E-2</v>
      </c>
      <c r="O5764" s="5">
        <v>2.8000000000000001E-2</v>
      </c>
    </row>
    <row r="5765" spans="1:15" hidden="1" x14ac:dyDescent="0.3">
      <c r="A5765" t="s">
        <v>6</v>
      </c>
      <c r="B5765" t="s">
        <v>1871</v>
      </c>
      <c r="C5765" t="s">
        <v>44</v>
      </c>
      <c r="D5765" t="s">
        <v>2781</v>
      </c>
      <c r="E5765" t="s">
        <v>316</v>
      </c>
      <c r="F5765" t="s">
        <v>317</v>
      </c>
      <c r="G5765" t="s">
        <v>18</v>
      </c>
      <c r="H5765" s="2">
        <v>45761</v>
      </c>
      <c r="I5765" t="s">
        <v>19</v>
      </c>
      <c r="J5765" s="3">
        <v>11493</v>
      </c>
      <c r="K5765" s="3">
        <v>7144</v>
      </c>
      <c r="L5765" s="3">
        <v>357.19</v>
      </c>
      <c r="M5765" s="6">
        <v>1</v>
      </c>
      <c r="N5765" s="4">
        <v>4.02E-2</v>
      </c>
      <c r="O5765" s="5">
        <v>2.8000000000000001E-2</v>
      </c>
    </row>
    <row r="5766" spans="1:15" hidden="1" x14ac:dyDescent="0.3">
      <c r="A5766" t="s">
        <v>6</v>
      </c>
      <c r="B5766" t="s">
        <v>1889</v>
      </c>
      <c r="C5766" t="s">
        <v>41</v>
      </c>
      <c r="D5766" t="s">
        <v>4182</v>
      </c>
      <c r="E5766" t="s">
        <v>35</v>
      </c>
      <c r="F5766" t="s">
        <v>36</v>
      </c>
      <c r="G5766" t="s">
        <v>18</v>
      </c>
      <c r="H5766" s="2">
        <v>45761</v>
      </c>
      <c r="I5766" t="s">
        <v>19</v>
      </c>
      <c r="J5766" s="3">
        <v>64820</v>
      </c>
      <c r="K5766" s="3">
        <v>43198</v>
      </c>
      <c r="L5766" s="3">
        <v>2159.89</v>
      </c>
      <c r="M5766" s="6">
        <v>1</v>
      </c>
      <c r="N5766" s="4">
        <v>4.02E-2</v>
      </c>
      <c r="O5766" s="5">
        <v>2.8000000000000001E-2</v>
      </c>
    </row>
    <row r="5767" spans="1:15" hidden="1" x14ac:dyDescent="0.3">
      <c r="A5767" t="s">
        <v>6</v>
      </c>
      <c r="B5767" t="s">
        <v>1893</v>
      </c>
      <c r="C5767" t="s">
        <v>41</v>
      </c>
      <c r="D5767" t="s">
        <v>4163</v>
      </c>
      <c r="E5767" t="s">
        <v>35</v>
      </c>
      <c r="F5767" t="s">
        <v>36</v>
      </c>
      <c r="G5767" t="s">
        <v>18</v>
      </c>
      <c r="H5767" s="2">
        <v>45761</v>
      </c>
      <c r="I5767" t="s">
        <v>19</v>
      </c>
      <c r="J5767" s="3">
        <v>19735</v>
      </c>
      <c r="K5767" s="3">
        <v>13450</v>
      </c>
      <c r="L5767" s="3">
        <v>672.49</v>
      </c>
      <c r="M5767" s="6">
        <v>1</v>
      </c>
      <c r="N5767" s="4">
        <v>4.02E-2</v>
      </c>
      <c r="O5767" s="5">
        <v>2.8000000000000001E-2</v>
      </c>
    </row>
    <row r="5768" spans="1:15" hidden="1" x14ac:dyDescent="0.3">
      <c r="A5768" t="s">
        <v>6</v>
      </c>
      <c r="B5768" t="s">
        <v>1576</v>
      </c>
      <c r="C5768" t="s">
        <v>41</v>
      </c>
      <c r="D5768" t="s">
        <v>4164</v>
      </c>
      <c r="E5768" t="s">
        <v>26</v>
      </c>
      <c r="F5768" t="s">
        <v>27</v>
      </c>
      <c r="G5768" t="s">
        <v>18</v>
      </c>
      <c r="H5768" s="2">
        <v>45761</v>
      </c>
      <c r="I5768" t="s">
        <v>19</v>
      </c>
      <c r="J5768" s="3">
        <v>32894</v>
      </c>
      <c r="K5768" s="3">
        <v>22418</v>
      </c>
      <c r="L5768" s="3">
        <v>1120.8900000000001</v>
      </c>
      <c r="M5768" s="6">
        <v>1</v>
      </c>
      <c r="N5768" s="4">
        <v>4.02E-2</v>
      </c>
      <c r="O5768" s="5">
        <v>2.8000000000000001E-2</v>
      </c>
    </row>
    <row r="5769" spans="1:15" hidden="1" x14ac:dyDescent="0.3">
      <c r="A5769" t="s">
        <v>6</v>
      </c>
      <c r="B5769" t="s">
        <v>1901</v>
      </c>
      <c r="C5769" t="s">
        <v>44</v>
      </c>
      <c r="D5769" t="s">
        <v>4166</v>
      </c>
      <c r="E5769" t="s">
        <v>1903</v>
      </c>
      <c r="F5769" t="s">
        <v>1904</v>
      </c>
      <c r="G5769" t="s">
        <v>18</v>
      </c>
      <c r="H5769" s="2">
        <v>45761</v>
      </c>
      <c r="I5769" t="s">
        <v>19</v>
      </c>
      <c r="J5769" s="3">
        <v>149550</v>
      </c>
      <c r="K5769" s="3">
        <v>99665</v>
      </c>
      <c r="L5769" s="3">
        <v>4983.24</v>
      </c>
      <c r="M5769" s="6">
        <v>1</v>
      </c>
      <c r="N5769" s="4">
        <v>4.02E-2</v>
      </c>
      <c r="O5769" s="5">
        <v>2.8000000000000001E-2</v>
      </c>
    </row>
    <row r="5770" spans="1:15" hidden="1" x14ac:dyDescent="0.3">
      <c r="A5770" t="s">
        <v>6</v>
      </c>
      <c r="B5770" t="s">
        <v>154</v>
      </c>
      <c r="C5770" t="s">
        <v>41</v>
      </c>
      <c r="D5770" t="s">
        <v>4186</v>
      </c>
      <c r="E5770" t="s">
        <v>16</v>
      </c>
      <c r="F5770" t="s">
        <v>17</v>
      </c>
      <c r="G5770" t="s">
        <v>18</v>
      </c>
      <c r="H5770" s="2">
        <v>45761</v>
      </c>
      <c r="I5770" t="s">
        <v>19</v>
      </c>
      <c r="J5770" s="3">
        <v>12151</v>
      </c>
      <c r="K5770" s="3">
        <v>8281</v>
      </c>
      <c r="L5770" s="3">
        <v>414.04</v>
      </c>
      <c r="M5770" s="6">
        <v>1</v>
      </c>
      <c r="N5770" s="4">
        <v>4.02E-2</v>
      </c>
      <c r="O5770" s="5">
        <v>2.8000000000000001E-2</v>
      </c>
    </row>
    <row r="5771" spans="1:15" hidden="1" x14ac:dyDescent="0.3">
      <c r="A5771" t="s">
        <v>6</v>
      </c>
      <c r="B5771" t="s">
        <v>1727</v>
      </c>
      <c r="C5771" t="s">
        <v>41</v>
      </c>
      <c r="D5771" t="s">
        <v>4170</v>
      </c>
      <c r="E5771" t="s">
        <v>35</v>
      </c>
      <c r="F5771" t="s">
        <v>36</v>
      </c>
      <c r="G5771" t="s">
        <v>18</v>
      </c>
      <c r="H5771" s="2">
        <v>45761</v>
      </c>
      <c r="I5771" t="s">
        <v>19</v>
      </c>
      <c r="J5771" s="3">
        <v>23963</v>
      </c>
      <c r="K5771" s="3">
        <v>16362</v>
      </c>
      <c r="L5771" s="3">
        <v>818.1</v>
      </c>
      <c r="M5771" s="6">
        <v>1</v>
      </c>
      <c r="N5771" s="4">
        <v>4.02E-2</v>
      </c>
      <c r="O5771" s="5">
        <v>2.8000000000000001E-2</v>
      </c>
    </row>
    <row r="5772" spans="1:15" hidden="1" x14ac:dyDescent="0.3">
      <c r="A5772" t="s">
        <v>6</v>
      </c>
      <c r="B5772" t="s">
        <v>2722</v>
      </c>
      <c r="C5772" t="s">
        <v>41</v>
      </c>
      <c r="D5772" t="s">
        <v>4172</v>
      </c>
      <c r="E5772" t="s">
        <v>244</v>
      </c>
      <c r="F5772" t="s">
        <v>245</v>
      </c>
      <c r="G5772" t="s">
        <v>18</v>
      </c>
      <c r="H5772" s="2">
        <v>45761</v>
      </c>
      <c r="I5772" t="s">
        <v>19</v>
      </c>
      <c r="J5772" s="3">
        <v>7341</v>
      </c>
      <c r="K5772" s="3">
        <v>5003</v>
      </c>
      <c r="L5772" s="3">
        <v>250.14</v>
      </c>
      <c r="M5772" s="6">
        <v>1</v>
      </c>
      <c r="N5772" s="4">
        <v>4.02E-2</v>
      </c>
      <c r="O5772" s="5">
        <v>2.8000000000000001E-2</v>
      </c>
    </row>
    <row r="5773" spans="1:15" hidden="1" x14ac:dyDescent="0.3">
      <c r="A5773" t="s">
        <v>6</v>
      </c>
      <c r="B5773" t="s">
        <v>821</v>
      </c>
      <c r="C5773" t="s">
        <v>41</v>
      </c>
      <c r="D5773" t="s">
        <v>4174</v>
      </c>
      <c r="E5773" t="s">
        <v>16</v>
      </c>
      <c r="F5773" t="s">
        <v>17</v>
      </c>
      <c r="G5773" t="s">
        <v>18</v>
      </c>
      <c r="H5773" s="2">
        <v>45761</v>
      </c>
      <c r="I5773" t="s">
        <v>19</v>
      </c>
      <c r="J5773" s="3">
        <v>25380</v>
      </c>
      <c r="K5773" s="3">
        <v>17297</v>
      </c>
      <c r="L5773" s="3">
        <v>864.84</v>
      </c>
      <c r="M5773" s="6">
        <v>1</v>
      </c>
      <c r="N5773" s="4">
        <v>4.02E-2</v>
      </c>
      <c r="O5773" s="5">
        <v>2.8000000000000001E-2</v>
      </c>
    </row>
    <row r="5774" spans="1:15" hidden="1" x14ac:dyDescent="0.3">
      <c r="A5774" t="s">
        <v>6</v>
      </c>
      <c r="B5774" t="s">
        <v>1661</v>
      </c>
      <c r="C5774" t="s">
        <v>41</v>
      </c>
      <c r="D5774" t="s">
        <v>4293</v>
      </c>
      <c r="E5774" t="s">
        <v>432</v>
      </c>
      <c r="F5774" t="s">
        <v>433</v>
      </c>
      <c r="G5774" t="s">
        <v>18</v>
      </c>
      <c r="H5774" s="2">
        <v>45761</v>
      </c>
      <c r="I5774" t="s">
        <v>19</v>
      </c>
      <c r="J5774" s="3">
        <v>18525</v>
      </c>
      <c r="K5774" s="3">
        <v>12649</v>
      </c>
      <c r="L5774" s="3">
        <v>632.45000000000005</v>
      </c>
      <c r="M5774" s="6">
        <v>1</v>
      </c>
      <c r="N5774" s="4">
        <v>4.02E-2</v>
      </c>
      <c r="O5774" s="5">
        <v>2.8000000000000001E-2</v>
      </c>
    </row>
    <row r="5775" spans="1:15" hidden="1" x14ac:dyDescent="0.3">
      <c r="A5775" t="s">
        <v>6</v>
      </c>
      <c r="B5775" t="s">
        <v>1929</v>
      </c>
      <c r="C5775" t="s">
        <v>41</v>
      </c>
      <c r="D5775" t="s">
        <v>4294</v>
      </c>
      <c r="E5775" t="s">
        <v>77</v>
      </c>
      <c r="F5775" t="s">
        <v>78</v>
      </c>
      <c r="G5775" t="s">
        <v>18</v>
      </c>
      <c r="H5775" s="2">
        <v>45761</v>
      </c>
      <c r="I5775" t="s">
        <v>19</v>
      </c>
      <c r="J5775" s="3">
        <v>63845</v>
      </c>
      <c r="K5775" s="3">
        <v>43512</v>
      </c>
      <c r="L5775" s="3">
        <v>2175.59</v>
      </c>
      <c r="M5775" s="6">
        <v>1</v>
      </c>
      <c r="N5775" s="4">
        <v>4.02E-2</v>
      </c>
      <c r="O5775" s="5">
        <v>2.8000000000000001E-2</v>
      </c>
    </row>
    <row r="5776" spans="1:15" hidden="1" x14ac:dyDescent="0.3">
      <c r="A5776" t="s">
        <v>6</v>
      </c>
      <c r="B5776" t="s">
        <v>440</v>
      </c>
      <c r="C5776" t="s">
        <v>41</v>
      </c>
      <c r="D5776" t="s">
        <v>4295</v>
      </c>
      <c r="E5776" t="s">
        <v>432</v>
      </c>
      <c r="F5776" t="s">
        <v>433</v>
      </c>
      <c r="G5776" t="s">
        <v>18</v>
      </c>
      <c r="H5776" s="2">
        <v>45761</v>
      </c>
      <c r="I5776" t="s">
        <v>19</v>
      </c>
      <c r="J5776" s="3">
        <v>72079</v>
      </c>
      <c r="K5776" s="3">
        <v>49124</v>
      </c>
      <c r="L5776" s="3">
        <v>2456.19</v>
      </c>
      <c r="M5776" s="6">
        <v>1</v>
      </c>
      <c r="N5776" s="4">
        <v>4.02E-2</v>
      </c>
      <c r="O5776" s="5">
        <v>2.8000000000000001E-2</v>
      </c>
    </row>
    <row r="5777" spans="1:15" hidden="1" x14ac:dyDescent="0.3">
      <c r="A5777" t="s">
        <v>6</v>
      </c>
      <c r="B5777" t="s">
        <v>1766</v>
      </c>
      <c r="C5777" t="s">
        <v>44</v>
      </c>
      <c r="D5777" t="s">
        <v>4296</v>
      </c>
      <c r="E5777" t="s">
        <v>55</v>
      </c>
      <c r="F5777" t="s">
        <v>56</v>
      </c>
      <c r="G5777" t="s">
        <v>18</v>
      </c>
      <c r="H5777" s="2">
        <v>45761</v>
      </c>
      <c r="I5777" t="s">
        <v>19</v>
      </c>
      <c r="J5777" s="3">
        <v>31948</v>
      </c>
      <c r="K5777" s="3">
        <v>21773</v>
      </c>
      <c r="L5777" s="3">
        <v>1088.6500000000001</v>
      </c>
      <c r="M5777" s="6">
        <v>1</v>
      </c>
      <c r="N5777" s="4">
        <v>4.02E-2</v>
      </c>
      <c r="O5777" s="5">
        <v>2.8000000000000001E-2</v>
      </c>
    </row>
    <row r="5778" spans="1:15" hidden="1" x14ac:dyDescent="0.3">
      <c r="A5778" t="s">
        <v>6</v>
      </c>
      <c r="B5778" t="s">
        <v>1747</v>
      </c>
      <c r="C5778" t="s">
        <v>41</v>
      </c>
      <c r="D5778" t="s">
        <v>4297</v>
      </c>
      <c r="E5778" t="s">
        <v>16</v>
      </c>
      <c r="F5778" t="s">
        <v>17</v>
      </c>
      <c r="G5778" t="s">
        <v>18</v>
      </c>
      <c r="H5778" s="2">
        <v>45761</v>
      </c>
      <c r="I5778" t="s">
        <v>19</v>
      </c>
      <c r="J5778" s="3">
        <v>123554.97</v>
      </c>
      <c r="K5778" s="3">
        <v>81168</v>
      </c>
      <c r="L5778" s="3">
        <v>4058.39</v>
      </c>
      <c r="M5778" s="6">
        <v>1</v>
      </c>
      <c r="N5778" s="4">
        <v>4.02E-2</v>
      </c>
      <c r="O5778" s="5">
        <v>2.8000000000000001E-2</v>
      </c>
    </row>
    <row r="5779" spans="1:15" hidden="1" x14ac:dyDescent="0.3">
      <c r="A5779" t="s">
        <v>6</v>
      </c>
      <c r="B5779" t="s">
        <v>1944</v>
      </c>
      <c r="C5779" t="s">
        <v>41</v>
      </c>
      <c r="D5779" t="s">
        <v>4298</v>
      </c>
      <c r="E5779" t="s">
        <v>244</v>
      </c>
      <c r="F5779" t="s">
        <v>245</v>
      </c>
      <c r="G5779" t="s">
        <v>18</v>
      </c>
      <c r="H5779" s="2">
        <v>45761</v>
      </c>
      <c r="I5779" t="s">
        <v>19</v>
      </c>
      <c r="J5779" s="3">
        <v>25251</v>
      </c>
      <c r="K5779" s="3">
        <v>17209</v>
      </c>
      <c r="L5779" s="3">
        <v>860.45</v>
      </c>
      <c r="M5779" s="6">
        <v>1</v>
      </c>
      <c r="N5779" s="4">
        <v>4.02E-2</v>
      </c>
      <c r="O5779" s="5">
        <v>2.8000000000000001E-2</v>
      </c>
    </row>
    <row r="5780" spans="1:15" hidden="1" x14ac:dyDescent="0.3">
      <c r="A5780" t="s">
        <v>6</v>
      </c>
      <c r="B5780" t="s">
        <v>1946</v>
      </c>
      <c r="C5780" t="s">
        <v>41</v>
      </c>
      <c r="D5780" t="s">
        <v>4299</v>
      </c>
      <c r="E5780" t="s">
        <v>59</v>
      </c>
      <c r="F5780" t="s">
        <v>60</v>
      </c>
      <c r="G5780" t="s">
        <v>18</v>
      </c>
      <c r="H5780" s="2">
        <v>45761</v>
      </c>
      <c r="I5780" t="s">
        <v>19</v>
      </c>
      <c r="J5780" s="3">
        <v>33060</v>
      </c>
      <c r="K5780" s="3">
        <v>22531</v>
      </c>
      <c r="L5780" s="3">
        <v>1126.54</v>
      </c>
      <c r="M5780" s="6">
        <v>1</v>
      </c>
      <c r="N5780" s="4">
        <v>4.02E-2</v>
      </c>
      <c r="O5780" s="5">
        <v>2.8000000000000001E-2</v>
      </c>
    </row>
    <row r="5781" spans="1:15" hidden="1" x14ac:dyDescent="0.3">
      <c r="A5781" t="s">
        <v>6</v>
      </c>
      <c r="B5781" t="s">
        <v>1951</v>
      </c>
      <c r="C5781" t="s">
        <v>41</v>
      </c>
      <c r="D5781" t="s">
        <v>4300</v>
      </c>
      <c r="E5781" t="s">
        <v>16</v>
      </c>
      <c r="F5781" t="s">
        <v>17</v>
      </c>
      <c r="G5781" t="s">
        <v>18</v>
      </c>
      <c r="H5781" s="2">
        <v>45761</v>
      </c>
      <c r="I5781" t="s">
        <v>19</v>
      </c>
      <c r="J5781" s="3">
        <v>31151</v>
      </c>
      <c r="K5781" s="3">
        <v>21230</v>
      </c>
      <c r="L5781" s="3">
        <v>1061.49</v>
      </c>
      <c r="M5781" s="6">
        <v>1</v>
      </c>
      <c r="N5781" s="4">
        <v>4.02E-2</v>
      </c>
      <c r="O5781" s="5">
        <v>2.8000000000000001E-2</v>
      </c>
    </row>
    <row r="5782" spans="1:15" hidden="1" x14ac:dyDescent="0.3">
      <c r="A5782" t="s">
        <v>6</v>
      </c>
      <c r="B5782" t="s">
        <v>1953</v>
      </c>
      <c r="C5782" t="s">
        <v>44</v>
      </c>
      <c r="D5782" t="s">
        <v>4301</v>
      </c>
      <c r="E5782" t="s">
        <v>16</v>
      </c>
      <c r="F5782" t="s">
        <v>17</v>
      </c>
      <c r="G5782" t="s">
        <v>18</v>
      </c>
      <c r="H5782" s="2">
        <v>45761</v>
      </c>
      <c r="I5782" t="s">
        <v>19</v>
      </c>
      <c r="J5782" s="3">
        <v>8502</v>
      </c>
      <c r="K5782" s="3">
        <v>5794</v>
      </c>
      <c r="L5782" s="3">
        <v>289.69</v>
      </c>
      <c r="M5782" s="6">
        <v>1</v>
      </c>
      <c r="N5782" s="4">
        <v>4.02E-2</v>
      </c>
      <c r="O5782" s="5">
        <v>2.8000000000000001E-2</v>
      </c>
    </row>
    <row r="5783" spans="1:15" hidden="1" x14ac:dyDescent="0.3">
      <c r="A5783" t="s">
        <v>6</v>
      </c>
      <c r="B5783" t="s">
        <v>1109</v>
      </c>
      <c r="C5783" t="s">
        <v>41</v>
      </c>
      <c r="D5783" t="s">
        <v>2701</v>
      </c>
      <c r="E5783" t="s">
        <v>22</v>
      </c>
      <c r="F5783" t="s">
        <v>23</v>
      </c>
      <c r="G5783" t="s">
        <v>18</v>
      </c>
      <c r="H5783" s="2">
        <v>45761</v>
      </c>
      <c r="I5783" t="s">
        <v>19</v>
      </c>
      <c r="J5783" s="3">
        <v>17.010000000000002</v>
      </c>
      <c r="K5783" s="3">
        <v>11.56</v>
      </c>
      <c r="L5783" s="3">
        <v>0.56999999999999995</v>
      </c>
      <c r="M5783" s="6">
        <v>1</v>
      </c>
      <c r="N5783" s="4">
        <v>4.02E-2</v>
      </c>
      <c r="O5783" s="5">
        <v>2.8000000000000001E-2</v>
      </c>
    </row>
    <row r="5784" spans="1:15" hidden="1" x14ac:dyDescent="0.3">
      <c r="A5784" t="s">
        <v>6</v>
      </c>
      <c r="B5784" t="s">
        <v>989</v>
      </c>
      <c r="C5784" t="s">
        <v>1385</v>
      </c>
      <c r="D5784" t="s">
        <v>2469</v>
      </c>
      <c r="E5784" t="s">
        <v>59</v>
      </c>
      <c r="F5784" t="s">
        <v>60</v>
      </c>
      <c r="G5784" t="s">
        <v>18</v>
      </c>
      <c r="H5784" s="2">
        <v>45761</v>
      </c>
      <c r="I5784" t="s">
        <v>19</v>
      </c>
      <c r="J5784" s="3">
        <v>6337</v>
      </c>
      <c r="K5784" s="3">
        <v>3851</v>
      </c>
      <c r="L5784" s="3">
        <v>192.55</v>
      </c>
      <c r="M5784" s="6">
        <v>1</v>
      </c>
      <c r="N5784" s="4">
        <v>4.02E-2</v>
      </c>
      <c r="O5784" s="5">
        <v>2.8000000000000001E-2</v>
      </c>
    </row>
    <row r="5785" spans="1:15" hidden="1" x14ac:dyDescent="0.3">
      <c r="A5785" t="s">
        <v>6</v>
      </c>
      <c r="B5785" t="s">
        <v>1783</v>
      </c>
      <c r="C5785" t="s">
        <v>1967</v>
      </c>
      <c r="D5785" t="s">
        <v>2386</v>
      </c>
      <c r="E5785" t="s">
        <v>316</v>
      </c>
      <c r="F5785" t="s">
        <v>317</v>
      </c>
      <c r="G5785" t="s">
        <v>18</v>
      </c>
      <c r="H5785" s="2">
        <v>45761</v>
      </c>
      <c r="I5785" t="s">
        <v>19</v>
      </c>
      <c r="J5785" s="3">
        <v>12757</v>
      </c>
      <c r="K5785" s="3">
        <v>7753</v>
      </c>
      <c r="L5785" s="3">
        <v>465.18</v>
      </c>
      <c r="M5785" s="6">
        <v>1</v>
      </c>
      <c r="N5785" s="4">
        <v>4.02E-2</v>
      </c>
      <c r="O5785" s="5">
        <v>2.8000000000000001E-2</v>
      </c>
    </row>
    <row r="5786" spans="1:15" hidden="1" x14ac:dyDescent="0.3">
      <c r="A5786" t="s">
        <v>6</v>
      </c>
      <c r="B5786" t="s">
        <v>1462</v>
      </c>
      <c r="C5786" t="s">
        <v>161</v>
      </c>
      <c r="D5786" t="s">
        <v>3681</v>
      </c>
      <c r="E5786" t="s">
        <v>798</v>
      </c>
      <c r="F5786" t="s">
        <v>799</v>
      </c>
      <c r="G5786" t="s">
        <v>18</v>
      </c>
      <c r="H5786" s="2">
        <v>45761</v>
      </c>
      <c r="I5786" t="s">
        <v>19</v>
      </c>
      <c r="J5786" s="3">
        <v>18437</v>
      </c>
      <c r="K5786" s="3">
        <v>13389.67</v>
      </c>
      <c r="L5786" s="3">
        <v>669.48</v>
      </c>
      <c r="M5786" s="6">
        <v>1</v>
      </c>
      <c r="N5786" s="4">
        <v>4.02E-2</v>
      </c>
      <c r="O5786" s="5">
        <v>2.8000000000000001E-2</v>
      </c>
    </row>
    <row r="5787" spans="1:15" hidden="1" x14ac:dyDescent="0.3">
      <c r="A5787" t="s">
        <v>6</v>
      </c>
      <c r="B5787" t="s">
        <v>2388</v>
      </c>
      <c r="C5787" t="s">
        <v>161</v>
      </c>
      <c r="D5787" t="s">
        <v>2577</v>
      </c>
      <c r="E5787" t="s">
        <v>35</v>
      </c>
      <c r="F5787" t="s">
        <v>36</v>
      </c>
      <c r="G5787" t="s">
        <v>18</v>
      </c>
      <c r="H5787" s="2">
        <v>45761</v>
      </c>
      <c r="I5787" t="s">
        <v>19</v>
      </c>
      <c r="J5787" s="3">
        <v>7580</v>
      </c>
      <c r="K5787" s="3">
        <v>5627.19</v>
      </c>
      <c r="L5787" s="3">
        <v>281.36</v>
      </c>
      <c r="M5787" s="6">
        <v>1</v>
      </c>
      <c r="N5787" s="4">
        <v>4.02E-2</v>
      </c>
      <c r="O5787" s="5">
        <v>2.8000000000000001E-2</v>
      </c>
    </row>
    <row r="5788" spans="1:15" hidden="1" x14ac:dyDescent="0.3">
      <c r="A5788" t="s">
        <v>6</v>
      </c>
      <c r="B5788" t="s">
        <v>1410</v>
      </c>
      <c r="C5788" t="s">
        <v>161</v>
      </c>
      <c r="D5788" t="s">
        <v>1411</v>
      </c>
      <c r="E5788" t="s">
        <v>77</v>
      </c>
      <c r="F5788" t="s">
        <v>78</v>
      </c>
      <c r="G5788" t="s">
        <v>18</v>
      </c>
      <c r="H5788" s="2">
        <v>45761</v>
      </c>
      <c r="I5788" t="s">
        <v>19</v>
      </c>
      <c r="J5788" s="3">
        <v>8411</v>
      </c>
      <c r="K5788" s="3">
        <v>6244.45</v>
      </c>
      <c r="L5788" s="3">
        <v>312.22000000000003</v>
      </c>
      <c r="M5788" s="6">
        <v>1</v>
      </c>
      <c r="N5788" s="4">
        <v>4.02E-2</v>
      </c>
      <c r="O5788" s="5">
        <v>2.8000000000000001E-2</v>
      </c>
    </row>
    <row r="5789" spans="1:15" hidden="1" x14ac:dyDescent="0.3">
      <c r="A5789" t="s">
        <v>6</v>
      </c>
      <c r="B5789" t="s">
        <v>1766</v>
      </c>
      <c r="C5789" t="s">
        <v>161</v>
      </c>
      <c r="D5789" t="s">
        <v>1972</v>
      </c>
      <c r="E5789" t="s">
        <v>55</v>
      </c>
      <c r="F5789" t="s">
        <v>56</v>
      </c>
      <c r="G5789" t="s">
        <v>18</v>
      </c>
      <c r="H5789" s="2">
        <v>45761</v>
      </c>
      <c r="I5789" t="s">
        <v>19</v>
      </c>
      <c r="J5789" s="3">
        <v>7934</v>
      </c>
      <c r="K5789" s="3">
        <v>5890.29</v>
      </c>
      <c r="L5789" s="3">
        <v>294.51</v>
      </c>
      <c r="M5789" s="6">
        <v>1</v>
      </c>
      <c r="N5789" s="4">
        <v>4.02E-2</v>
      </c>
      <c r="O5789" s="5">
        <v>2.8000000000000001E-2</v>
      </c>
    </row>
    <row r="5790" spans="1:15" hidden="1" x14ac:dyDescent="0.3">
      <c r="A5790" t="s">
        <v>6</v>
      </c>
      <c r="B5790" t="s">
        <v>1977</v>
      </c>
      <c r="C5790" t="s">
        <v>161</v>
      </c>
      <c r="D5790" t="s">
        <v>1978</v>
      </c>
      <c r="E5790" t="s">
        <v>3101</v>
      </c>
      <c r="F5790" t="s">
        <v>82</v>
      </c>
      <c r="G5790" t="s">
        <v>18</v>
      </c>
      <c r="H5790" s="2">
        <v>45761</v>
      </c>
      <c r="I5790" t="s">
        <v>19</v>
      </c>
      <c r="J5790" s="3">
        <v>18034</v>
      </c>
      <c r="K5790" s="3">
        <v>13388.05</v>
      </c>
      <c r="L5790" s="3">
        <v>669.4</v>
      </c>
      <c r="M5790" s="6">
        <v>1</v>
      </c>
      <c r="N5790" s="4">
        <v>4.02E-2</v>
      </c>
      <c r="O5790" s="5">
        <v>2.8000000000000001E-2</v>
      </c>
    </row>
    <row r="5791" spans="1:15" hidden="1" x14ac:dyDescent="0.3">
      <c r="A5791" t="s">
        <v>6</v>
      </c>
      <c r="B5791" t="s">
        <v>185</v>
      </c>
      <c r="C5791" t="s">
        <v>161</v>
      </c>
      <c r="D5791" t="s">
        <v>186</v>
      </c>
      <c r="E5791" t="s">
        <v>81</v>
      </c>
      <c r="F5791" t="s">
        <v>82</v>
      </c>
      <c r="G5791" t="s">
        <v>18</v>
      </c>
      <c r="H5791" s="2">
        <v>45761</v>
      </c>
      <c r="I5791" t="s">
        <v>19</v>
      </c>
      <c r="J5791" s="3">
        <v>7175</v>
      </c>
      <c r="K5791" s="3">
        <v>5211.1899999999996</v>
      </c>
      <c r="L5791" s="3">
        <v>260.56</v>
      </c>
      <c r="M5791" s="6">
        <v>1</v>
      </c>
      <c r="N5791" s="4">
        <v>4.02E-2</v>
      </c>
      <c r="O5791" s="5">
        <v>2.8000000000000001E-2</v>
      </c>
    </row>
    <row r="5792" spans="1:15" hidden="1" x14ac:dyDescent="0.3">
      <c r="A5792" t="s">
        <v>6</v>
      </c>
      <c r="B5792" t="s">
        <v>3609</v>
      </c>
      <c r="C5792" t="s">
        <v>161</v>
      </c>
      <c r="D5792" t="s">
        <v>4006</v>
      </c>
      <c r="E5792" t="s">
        <v>135</v>
      </c>
      <c r="F5792" t="s">
        <v>136</v>
      </c>
      <c r="G5792" t="s">
        <v>18</v>
      </c>
      <c r="H5792" s="2">
        <v>45761</v>
      </c>
      <c r="I5792" t="s">
        <v>19</v>
      </c>
      <c r="J5792" s="3">
        <v>7580</v>
      </c>
      <c r="K5792" s="3">
        <v>5514.88</v>
      </c>
      <c r="L5792" s="3">
        <v>275.74</v>
      </c>
      <c r="M5792" s="6">
        <v>1</v>
      </c>
      <c r="N5792" s="4">
        <v>4.02E-2</v>
      </c>
      <c r="O5792" s="5">
        <v>2.8000000000000001E-2</v>
      </c>
    </row>
    <row r="5793" spans="1:15" hidden="1" x14ac:dyDescent="0.3">
      <c r="A5793" t="s">
        <v>6</v>
      </c>
      <c r="B5793" t="s">
        <v>1988</v>
      </c>
      <c r="C5793" t="s">
        <v>161</v>
      </c>
      <c r="D5793" t="s">
        <v>2578</v>
      </c>
      <c r="E5793" t="s">
        <v>55</v>
      </c>
      <c r="F5793" t="s">
        <v>56</v>
      </c>
      <c r="G5793" t="s">
        <v>18</v>
      </c>
      <c r="H5793" s="2">
        <v>45761</v>
      </c>
      <c r="I5793" t="s">
        <v>19</v>
      </c>
      <c r="J5793" s="3">
        <v>53863</v>
      </c>
      <c r="K5793" s="3">
        <v>33230</v>
      </c>
      <c r="L5793" s="3">
        <v>1661.5</v>
      </c>
      <c r="M5793" s="6">
        <v>1</v>
      </c>
      <c r="N5793" s="4">
        <v>4.02E-2</v>
      </c>
      <c r="O5793" s="5">
        <v>2.8000000000000001E-2</v>
      </c>
    </row>
    <row r="5794" spans="1:15" hidden="1" x14ac:dyDescent="0.3">
      <c r="A5794" t="s">
        <v>6</v>
      </c>
      <c r="B5794" t="s">
        <v>2604</v>
      </c>
      <c r="C5794" t="s">
        <v>161</v>
      </c>
      <c r="D5794" t="s">
        <v>4178</v>
      </c>
      <c r="E5794" t="s">
        <v>16</v>
      </c>
      <c r="F5794" t="s">
        <v>17</v>
      </c>
      <c r="G5794" t="s">
        <v>18</v>
      </c>
      <c r="H5794" s="2">
        <v>45761</v>
      </c>
      <c r="I5794" t="s">
        <v>19</v>
      </c>
      <c r="J5794" s="3">
        <v>6376</v>
      </c>
      <c r="K5794" s="3">
        <v>4313</v>
      </c>
      <c r="L5794" s="3">
        <v>215.65</v>
      </c>
      <c r="M5794" s="6">
        <v>1</v>
      </c>
      <c r="N5794" s="4">
        <v>4.02E-2</v>
      </c>
      <c r="O5794" s="5">
        <v>2.8000000000000001E-2</v>
      </c>
    </row>
    <row r="5795" spans="1:15" hidden="1" x14ac:dyDescent="0.3">
      <c r="A5795" t="s">
        <v>6</v>
      </c>
      <c r="B5795" t="s">
        <v>1986</v>
      </c>
      <c r="C5795" t="s">
        <v>161</v>
      </c>
      <c r="D5795" t="s">
        <v>2810</v>
      </c>
      <c r="E5795" t="s">
        <v>16</v>
      </c>
      <c r="F5795" t="s">
        <v>17</v>
      </c>
      <c r="G5795" t="s">
        <v>18</v>
      </c>
      <c r="H5795" s="2">
        <v>45761</v>
      </c>
      <c r="I5795" t="s">
        <v>19</v>
      </c>
      <c r="J5795" s="3">
        <v>23292</v>
      </c>
      <c r="K5795" s="3">
        <v>17323.509999999998</v>
      </c>
      <c r="L5795" s="3">
        <v>866.18</v>
      </c>
      <c r="M5795" s="6">
        <v>1</v>
      </c>
      <c r="N5795" s="4">
        <v>4.02E-2</v>
      </c>
      <c r="O5795" s="5">
        <v>2.8000000000000001E-2</v>
      </c>
    </row>
    <row r="5796" spans="1:15" hidden="1" x14ac:dyDescent="0.3">
      <c r="A5796" t="s">
        <v>6</v>
      </c>
      <c r="B5796" t="s">
        <v>1044</v>
      </c>
      <c r="C5796" t="s">
        <v>161</v>
      </c>
      <c r="D5796" t="s">
        <v>1983</v>
      </c>
      <c r="E5796" t="s">
        <v>16</v>
      </c>
      <c r="F5796" t="s">
        <v>17</v>
      </c>
      <c r="G5796" t="s">
        <v>18</v>
      </c>
      <c r="H5796" s="2">
        <v>45761</v>
      </c>
      <c r="I5796" t="s">
        <v>19</v>
      </c>
      <c r="J5796" s="3">
        <v>0</v>
      </c>
      <c r="K5796" s="3">
        <v>-2.13</v>
      </c>
      <c r="L5796" s="3">
        <v>-0.11</v>
      </c>
      <c r="M5796" s="6">
        <v>1</v>
      </c>
      <c r="N5796" s="4">
        <v>4.02E-2</v>
      </c>
      <c r="O5796" s="5">
        <v>2.8000000000000001E-2</v>
      </c>
    </row>
    <row r="5797" spans="1:15" hidden="1" x14ac:dyDescent="0.3">
      <c r="A5797" t="s">
        <v>2156</v>
      </c>
      <c r="B5797" t="s">
        <v>1708</v>
      </c>
      <c r="C5797" t="s">
        <v>14</v>
      </c>
      <c r="D5797" t="s">
        <v>3601</v>
      </c>
      <c r="E5797" t="s">
        <v>1400</v>
      </c>
      <c r="F5797" t="s">
        <v>82</v>
      </c>
      <c r="H5797" s="2">
        <v>45761</v>
      </c>
      <c r="I5797" s="2" t="s">
        <v>19</v>
      </c>
      <c r="J5797" s="3">
        <v>64940</v>
      </c>
      <c r="K5797" s="3">
        <v>48210.879999999997</v>
      </c>
      <c r="L5797" s="3">
        <v>482.11</v>
      </c>
      <c r="M5797" s="7"/>
      <c r="N5797" s="4">
        <v>4.02E-2</v>
      </c>
      <c r="O5797" s="5">
        <v>2.8000000000000001E-2</v>
      </c>
    </row>
    <row r="5798" spans="1:15" hidden="1" x14ac:dyDescent="0.3">
      <c r="A5798" t="s">
        <v>2156</v>
      </c>
      <c r="B5798" t="s">
        <v>83</v>
      </c>
      <c r="C5798" t="s">
        <v>14</v>
      </c>
      <c r="D5798" t="s">
        <v>2765</v>
      </c>
      <c r="E5798" t="s">
        <v>59</v>
      </c>
      <c r="F5798" t="s">
        <v>60</v>
      </c>
      <c r="H5798" s="2">
        <v>45761</v>
      </c>
      <c r="I5798" s="2" t="s">
        <v>19</v>
      </c>
      <c r="J5798" s="3">
        <v>48029</v>
      </c>
      <c r="K5798" s="3">
        <v>35656.17</v>
      </c>
      <c r="L5798" s="3">
        <v>356.56</v>
      </c>
      <c r="M5798" s="7"/>
      <c r="N5798" s="4">
        <v>4.02E-2</v>
      </c>
      <c r="O5798" s="5">
        <v>2.8000000000000001E-2</v>
      </c>
    </row>
    <row r="5799" spans="1:15" hidden="1" x14ac:dyDescent="0.3">
      <c r="A5799" t="s">
        <v>2156</v>
      </c>
      <c r="B5799" t="s">
        <v>1739</v>
      </c>
      <c r="C5799" t="s">
        <v>14</v>
      </c>
      <c r="D5799" t="s">
        <v>2766</v>
      </c>
      <c r="E5799" t="s">
        <v>112</v>
      </c>
      <c r="F5799" t="s">
        <v>113</v>
      </c>
      <c r="H5799" s="2">
        <v>45761</v>
      </c>
      <c r="I5799" s="2" t="s">
        <v>19</v>
      </c>
      <c r="J5799" s="3">
        <v>46169</v>
      </c>
      <c r="K5799" s="3">
        <v>34275.199999999997</v>
      </c>
      <c r="L5799" s="3">
        <v>342.75</v>
      </c>
      <c r="M5799" s="7"/>
      <c r="N5799" s="4">
        <v>4.02E-2</v>
      </c>
      <c r="O5799" s="5">
        <v>2.8000000000000001E-2</v>
      </c>
    </row>
    <row r="5800" spans="1:15" hidden="1" x14ac:dyDescent="0.3">
      <c r="A5800" t="s">
        <v>2156</v>
      </c>
      <c r="B5800" t="s">
        <v>1766</v>
      </c>
      <c r="C5800" t="s">
        <v>14</v>
      </c>
      <c r="D5800" t="s">
        <v>2557</v>
      </c>
      <c r="E5800" t="s">
        <v>55</v>
      </c>
      <c r="F5800" t="s">
        <v>56</v>
      </c>
      <c r="H5800" s="2">
        <v>45761</v>
      </c>
      <c r="I5800" s="2" t="s">
        <v>19</v>
      </c>
      <c r="J5800" s="3">
        <v>66764</v>
      </c>
      <c r="K5800" s="3">
        <v>49565.3</v>
      </c>
      <c r="L5800" s="3">
        <v>495.65</v>
      </c>
      <c r="M5800" s="7"/>
      <c r="N5800" s="4">
        <v>4.02E-2</v>
      </c>
      <c r="O5800" s="5">
        <v>2.8000000000000001E-2</v>
      </c>
    </row>
    <row r="5801" spans="1:15" hidden="1" x14ac:dyDescent="0.3">
      <c r="A5801" t="s">
        <v>2156</v>
      </c>
      <c r="B5801" t="s">
        <v>1781</v>
      </c>
      <c r="C5801" t="s">
        <v>14</v>
      </c>
      <c r="D5801" t="s">
        <v>2356</v>
      </c>
      <c r="E5801" t="s">
        <v>77</v>
      </c>
      <c r="F5801" t="s">
        <v>78</v>
      </c>
      <c r="H5801" s="2">
        <v>45761</v>
      </c>
      <c r="I5801" s="2" t="s">
        <v>19</v>
      </c>
      <c r="J5801" s="3">
        <v>60917</v>
      </c>
      <c r="K5801" s="3">
        <v>45224.89</v>
      </c>
      <c r="L5801" s="3">
        <v>452.25</v>
      </c>
      <c r="M5801" s="7"/>
      <c r="N5801" s="4">
        <v>4.02E-2</v>
      </c>
      <c r="O5801" s="5">
        <v>2.8000000000000001E-2</v>
      </c>
    </row>
    <row r="5802" spans="1:15" hidden="1" x14ac:dyDescent="0.3">
      <c r="A5802" t="s">
        <v>2156</v>
      </c>
      <c r="B5802" t="s">
        <v>1697</v>
      </c>
      <c r="C5802" t="s">
        <v>14</v>
      </c>
      <c r="D5802" t="s">
        <v>3613</v>
      </c>
      <c r="E5802" t="s">
        <v>51</v>
      </c>
      <c r="F5802" t="s">
        <v>52</v>
      </c>
      <c r="H5802" s="2">
        <v>45761</v>
      </c>
      <c r="I5802" s="2" t="s">
        <v>19</v>
      </c>
      <c r="J5802" s="3">
        <v>1498381.34</v>
      </c>
      <c r="K5802" s="3">
        <v>902283</v>
      </c>
      <c r="L5802" s="3">
        <v>9022.83</v>
      </c>
      <c r="M5802" s="7"/>
      <c r="N5802" s="4">
        <v>4.02E-2</v>
      </c>
      <c r="O5802" s="5">
        <v>2.8000000000000001E-2</v>
      </c>
    </row>
    <row r="5803" spans="1:15" hidden="1" x14ac:dyDescent="0.3">
      <c r="A5803" t="s">
        <v>2156</v>
      </c>
      <c r="B5803" t="s">
        <v>1701</v>
      </c>
      <c r="C5803" t="s">
        <v>14</v>
      </c>
      <c r="D5803" t="s">
        <v>3615</v>
      </c>
      <c r="E5803" t="s">
        <v>81</v>
      </c>
      <c r="F5803" t="s">
        <v>82</v>
      </c>
      <c r="H5803" s="2">
        <v>45761</v>
      </c>
      <c r="I5803" s="2" t="s">
        <v>19</v>
      </c>
      <c r="J5803" s="3">
        <v>639697</v>
      </c>
      <c r="K5803" s="3">
        <v>386526</v>
      </c>
      <c r="L5803" s="3">
        <v>3865.26</v>
      </c>
      <c r="M5803" s="7"/>
      <c r="N5803" s="4">
        <v>4.02E-2</v>
      </c>
      <c r="O5803" s="5">
        <v>2.8000000000000001E-2</v>
      </c>
    </row>
    <row r="5804" spans="1:15" hidden="1" x14ac:dyDescent="0.3">
      <c r="A5804" t="s">
        <v>2156</v>
      </c>
      <c r="B5804" t="s">
        <v>713</v>
      </c>
      <c r="C5804" t="s">
        <v>14</v>
      </c>
      <c r="D5804" t="s">
        <v>3620</v>
      </c>
      <c r="E5804" t="s">
        <v>51</v>
      </c>
      <c r="F5804" t="s">
        <v>52</v>
      </c>
      <c r="H5804" s="2">
        <v>45761</v>
      </c>
      <c r="I5804" s="2" t="s">
        <v>19</v>
      </c>
      <c r="J5804" s="3">
        <v>17083</v>
      </c>
      <c r="K5804" s="3">
        <v>10287</v>
      </c>
      <c r="L5804" s="3">
        <v>102.86</v>
      </c>
      <c r="M5804" s="7"/>
      <c r="N5804" s="4">
        <v>4.02E-2</v>
      </c>
      <c r="O5804" s="5">
        <v>2.8000000000000001E-2</v>
      </c>
    </row>
    <row r="5805" spans="1:15" hidden="1" x14ac:dyDescent="0.3">
      <c r="A5805" t="s">
        <v>2156</v>
      </c>
      <c r="B5805" t="s">
        <v>1570</v>
      </c>
      <c r="C5805" t="s">
        <v>14</v>
      </c>
      <c r="D5805" t="s">
        <v>1571</v>
      </c>
      <c r="E5805" t="s">
        <v>59</v>
      </c>
      <c r="F5805" t="s">
        <v>60</v>
      </c>
      <c r="H5805" s="2">
        <v>45761</v>
      </c>
      <c r="I5805" s="2" t="s">
        <v>19</v>
      </c>
      <c r="J5805" s="3">
        <v>61848</v>
      </c>
      <c r="K5805" s="3">
        <v>45915.29</v>
      </c>
      <c r="L5805" s="3">
        <v>459.16</v>
      </c>
      <c r="M5805" s="7"/>
      <c r="N5805" s="4">
        <v>4.02E-2</v>
      </c>
      <c r="O5805" s="5">
        <v>2.8000000000000001E-2</v>
      </c>
    </row>
    <row r="5806" spans="1:15" hidden="1" x14ac:dyDescent="0.3">
      <c r="A5806" t="s">
        <v>2156</v>
      </c>
      <c r="B5806" t="s">
        <v>1576</v>
      </c>
      <c r="C5806" t="s">
        <v>14</v>
      </c>
      <c r="D5806" t="s">
        <v>1577</v>
      </c>
      <c r="E5806" t="s">
        <v>26</v>
      </c>
      <c r="F5806" t="s">
        <v>27</v>
      </c>
      <c r="H5806" s="2">
        <v>45761</v>
      </c>
      <c r="I5806" s="2" t="s">
        <v>19</v>
      </c>
      <c r="J5806" s="3">
        <v>59075</v>
      </c>
      <c r="K5806" s="3">
        <v>43874.83</v>
      </c>
      <c r="L5806" s="3">
        <v>438.75</v>
      </c>
      <c r="M5806" s="7"/>
      <c r="N5806" s="4">
        <v>4.02E-2</v>
      </c>
      <c r="O5806" s="5">
        <v>2.8000000000000001E-2</v>
      </c>
    </row>
    <row r="5807" spans="1:15" hidden="1" x14ac:dyDescent="0.3">
      <c r="A5807" t="s">
        <v>2156</v>
      </c>
      <c r="B5807" t="s">
        <v>1501</v>
      </c>
      <c r="C5807" t="s">
        <v>14</v>
      </c>
      <c r="D5807" t="s">
        <v>1502</v>
      </c>
      <c r="E5807" t="s">
        <v>59</v>
      </c>
      <c r="F5807" t="s">
        <v>60</v>
      </c>
      <c r="H5807" s="2">
        <v>45761</v>
      </c>
      <c r="I5807" s="2" t="s">
        <v>19</v>
      </c>
      <c r="J5807" s="3">
        <v>62194</v>
      </c>
      <c r="K5807" s="3">
        <v>46238.06</v>
      </c>
      <c r="L5807" s="3">
        <v>462.38</v>
      </c>
      <c r="M5807" s="7"/>
      <c r="N5807" s="4">
        <v>4.02E-2</v>
      </c>
      <c r="O5807" s="5">
        <v>2.8000000000000001E-2</v>
      </c>
    </row>
    <row r="5808" spans="1:15" hidden="1" x14ac:dyDescent="0.3">
      <c r="A5808" t="s">
        <v>2156</v>
      </c>
      <c r="B5808" t="s">
        <v>1584</v>
      </c>
      <c r="C5808" t="s">
        <v>14</v>
      </c>
      <c r="D5808" t="s">
        <v>1585</v>
      </c>
      <c r="E5808" t="s">
        <v>35</v>
      </c>
      <c r="F5808" t="s">
        <v>36</v>
      </c>
      <c r="H5808" s="2">
        <v>45761</v>
      </c>
      <c r="I5808" s="2" t="s">
        <v>19</v>
      </c>
      <c r="J5808" s="3">
        <v>47126</v>
      </c>
      <c r="K5808" s="3">
        <v>34985.29</v>
      </c>
      <c r="L5808" s="3">
        <v>349.85</v>
      </c>
      <c r="M5808" s="7"/>
      <c r="N5808" s="4">
        <v>4.02E-2</v>
      </c>
      <c r="O5808" s="5">
        <v>2.8000000000000001E-2</v>
      </c>
    </row>
    <row r="5809" spans="1:15" hidden="1" x14ac:dyDescent="0.3">
      <c r="A5809" t="s">
        <v>2156</v>
      </c>
      <c r="B5809" t="s">
        <v>1591</v>
      </c>
      <c r="C5809" t="s">
        <v>14</v>
      </c>
      <c r="D5809" t="s">
        <v>1592</v>
      </c>
      <c r="E5809" t="s">
        <v>51</v>
      </c>
      <c r="F5809" t="s">
        <v>52</v>
      </c>
      <c r="H5809" s="2">
        <v>45761</v>
      </c>
      <c r="I5809" s="2" t="s">
        <v>19</v>
      </c>
      <c r="J5809" s="3">
        <v>127085</v>
      </c>
      <c r="K5809" s="3">
        <v>94347.27</v>
      </c>
      <c r="L5809" s="3">
        <v>943.47</v>
      </c>
      <c r="M5809" s="7"/>
      <c r="N5809" s="4">
        <v>4.02E-2</v>
      </c>
      <c r="O5809" s="5">
        <v>2.8000000000000001E-2</v>
      </c>
    </row>
    <row r="5810" spans="1:15" hidden="1" x14ac:dyDescent="0.3">
      <c r="A5810" t="s">
        <v>2156</v>
      </c>
      <c r="B5810" t="s">
        <v>2805</v>
      </c>
      <c r="C5810" t="s">
        <v>14</v>
      </c>
      <c r="D5810" t="s">
        <v>2806</v>
      </c>
      <c r="E5810" t="s">
        <v>35</v>
      </c>
      <c r="F5810" t="s">
        <v>36</v>
      </c>
      <c r="H5810" s="2">
        <v>45761</v>
      </c>
      <c r="I5810" s="2" t="s">
        <v>19</v>
      </c>
      <c r="J5810" s="3">
        <v>44756</v>
      </c>
      <c r="K5810" s="3">
        <v>33226.43</v>
      </c>
      <c r="L5810" s="3">
        <v>332.26</v>
      </c>
      <c r="M5810" s="7"/>
      <c r="N5810" s="4">
        <v>4.02E-2</v>
      </c>
      <c r="O5810" s="5">
        <v>2.8000000000000001E-2</v>
      </c>
    </row>
    <row r="5811" spans="1:15" hidden="1" x14ac:dyDescent="0.3">
      <c r="A5811" t="s">
        <v>2156</v>
      </c>
      <c r="B5811" t="s">
        <v>2178</v>
      </c>
      <c r="C5811" t="s">
        <v>14</v>
      </c>
      <c r="D5811" t="s">
        <v>2179</v>
      </c>
      <c r="E5811" t="s">
        <v>81</v>
      </c>
      <c r="F5811" t="s">
        <v>82</v>
      </c>
      <c r="H5811" s="2">
        <v>45761</v>
      </c>
      <c r="I5811" s="2" t="s">
        <v>19</v>
      </c>
      <c r="J5811" s="3">
        <v>80925</v>
      </c>
      <c r="K5811" s="3">
        <v>60077.3</v>
      </c>
      <c r="L5811" s="3">
        <v>600.77</v>
      </c>
      <c r="M5811" s="7"/>
      <c r="N5811" s="4">
        <v>4.02E-2</v>
      </c>
      <c r="O5811" s="5">
        <v>2.8000000000000001E-2</v>
      </c>
    </row>
    <row r="5812" spans="1:15" hidden="1" x14ac:dyDescent="0.3">
      <c r="A5812" t="s">
        <v>2156</v>
      </c>
      <c r="B5812" t="s">
        <v>1727</v>
      </c>
      <c r="C5812" t="s">
        <v>14</v>
      </c>
      <c r="D5812" t="s">
        <v>4020</v>
      </c>
      <c r="E5812" t="s">
        <v>35</v>
      </c>
      <c r="F5812" t="s">
        <v>36</v>
      </c>
      <c r="H5812" s="2">
        <v>45761</v>
      </c>
      <c r="I5812" s="2" t="s">
        <v>19</v>
      </c>
      <c r="J5812" s="3">
        <v>327735</v>
      </c>
      <c r="K5812" s="3">
        <v>221834.25</v>
      </c>
      <c r="L5812" s="3">
        <v>2218.36</v>
      </c>
      <c r="M5812" s="7"/>
      <c r="N5812" s="4">
        <v>4.02E-2</v>
      </c>
      <c r="O5812" s="5">
        <v>2.8000000000000001E-2</v>
      </c>
    </row>
    <row r="5813" spans="1:15" hidden="1" x14ac:dyDescent="0.3">
      <c r="A5813" t="s">
        <v>2156</v>
      </c>
      <c r="B5813" t="s">
        <v>1600</v>
      </c>
      <c r="C5813" t="s">
        <v>14</v>
      </c>
      <c r="D5813" t="s">
        <v>1601</v>
      </c>
      <c r="E5813" t="s">
        <v>51</v>
      </c>
      <c r="F5813" t="s">
        <v>52</v>
      </c>
      <c r="H5813" s="2">
        <v>45761</v>
      </c>
      <c r="I5813" s="2" t="s">
        <v>19</v>
      </c>
      <c r="J5813" s="3">
        <v>135531</v>
      </c>
      <c r="K5813" s="3">
        <v>98425.32</v>
      </c>
      <c r="L5813" s="3">
        <v>984.25</v>
      </c>
      <c r="M5813" s="7"/>
      <c r="N5813" s="4">
        <v>4.02E-2</v>
      </c>
      <c r="O5813" s="5">
        <v>2.8000000000000001E-2</v>
      </c>
    </row>
    <row r="5814" spans="1:15" hidden="1" x14ac:dyDescent="0.3">
      <c r="A5814" t="s">
        <v>2156</v>
      </c>
      <c r="B5814" t="s">
        <v>116</v>
      </c>
      <c r="C5814" t="s">
        <v>14</v>
      </c>
      <c r="D5814" t="s">
        <v>2769</v>
      </c>
      <c r="E5814" t="s">
        <v>81</v>
      </c>
      <c r="F5814" t="s">
        <v>82</v>
      </c>
      <c r="H5814" s="2">
        <v>45761</v>
      </c>
      <c r="I5814" s="2" t="s">
        <v>19</v>
      </c>
      <c r="J5814" s="3">
        <v>569228</v>
      </c>
      <c r="K5814" s="3">
        <v>342773</v>
      </c>
      <c r="L5814" s="3">
        <v>3427.72</v>
      </c>
      <c r="M5814" s="7"/>
      <c r="N5814" s="4">
        <v>4.02E-2</v>
      </c>
      <c r="O5814" s="5">
        <v>2.8000000000000001E-2</v>
      </c>
    </row>
    <row r="5815" spans="1:15" hidden="1" x14ac:dyDescent="0.3">
      <c r="A5815" t="s">
        <v>2156</v>
      </c>
      <c r="B5815" t="s">
        <v>1604</v>
      </c>
      <c r="C5815" t="s">
        <v>14</v>
      </c>
      <c r="D5815" t="s">
        <v>1605</v>
      </c>
      <c r="E5815" t="s">
        <v>51</v>
      </c>
      <c r="F5815" t="s">
        <v>52</v>
      </c>
      <c r="H5815" s="2">
        <v>45761</v>
      </c>
      <c r="I5815" s="2" t="s">
        <v>19</v>
      </c>
      <c r="J5815" s="3">
        <v>69707</v>
      </c>
      <c r="K5815" s="3">
        <v>51750.45</v>
      </c>
      <c r="L5815" s="3">
        <v>517.5</v>
      </c>
      <c r="M5815" s="7"/>
      <c r="N5815" s="4">
        <v>4.02E-2</v>
      </c>
      <c r="O5815" s="5">
        <v>2.8000000000000001E-2</v>
      </c>
    </row>
    <row r="5816" spans="1:15" hidden="1" x14ac:dyDescent="0.3">
      <c r="A5816" t="s">
        <v>2156</v>
      </c>
      <c r="B5816" t="s">
        <v>1733</v>
      </c>
      <c r="C5816" t="s">
        <v>14</v>
      </c>
      <c r="D5816" t="s">
        <v>2770</v>
      </c>
      <c r="E5816" t="s">
        <v>798</v>
      </c>
      <c r="F5816" t="s">
        <v>799</v>
      </c>
      <c r="H5816" s="2">
        <v>45761</v>
      </c>
      <c r="I5816" s="2" t="s">
        <v>19</v>
      </c>
      <c r="J5816" s="3">
        <v>674268</v>
      </c>
      <c r="K5816" s="3">
        <v>406774</v>
      </c>
      <c r="L5816" s="3">
        <v>4067.74</v>
      </c>
      <c r="M5816" s="7"/>
      <c r="N5816" s="4">
        <v>4.02E-2</v>
      </c>
      <c r="O5816" s="5">
        <v>2.8000000000000001E-2</v>
      </c>
    </row>
    <row r="5817" spans="1:15" hidden="1" x14ac:dyDescent="0.3">
      <c r="A5817" t="s">
        <v>2156</v>
      </c>
      <c r="B5817" t="s">
        <v>1712</v>
      </c>
      <c r="C5817" t="s">
        <v>14</v>
      </c>
      <c r="D5817" t="s">
        <v>4022</v>
      </c>
      <c r="E5817" t="s">
        <v>244</v>
      </c>
      <c r="F5817" t="s">
        <v>245</v>
      </c>
      <c r="H5817" s="2">
        <v>45761</v>
      </c>
      <c r="I5817" s="2" t="s">
        <v>19</v>
      </c>
      <c r="J5817" s="3">
        <v>-158538</v>
      </c>
      <c r="K5817" s="3">
        <v>-117696.41</v>
      </c>
      <c r="L5817" s="3">
        <v>-1176.97</v>
      </c>
      <c r="M5817" s="7"/>
      <c r="N5817" s="4">
        <v>4.02E-2</v>
      </c>
      <c r="O5817" s="5">
        <v>2.8000000000000001E-2</v>
      </c>
    </row>
    <row r="5818" spans="1:15" hidden="1" x14ac:dyDescent="0.3">
      <c r="A5818" t="s">
        <v>2156</v>
      </c>
      <c r="B5818" t="s">
        <v>1620</v>
      </c>
      <c r="C5818" t="s">
        <v>14</v>
      </c>
      <c r="D5818" t="s">
        <v>1621</v>
      </c>
      <c r="E5818" t="s">
        <v>59</v>
      </c>
      <c r="F5818" t="s">
        <v>60</v>
      </c>
      <c r="H5818" s="2">
        <v>45761</v>
      </c>
      <c r="I5818" s="2" t="s">
        <v>19</v>
      </c>
      <c r="J5818" s="3">
        <v>73389</v>
      </c>
      <c r="K5818" s="3">
        <v>55096.89</v>
      </c>
      <c r="L5818" s="3">
        <v>550.97</v>
      </c>
      <c r="M5818" s="7"/>
      <c r="N5818" s="4">
        <v>4.02E-2</v>
      </c>
      <c r="O5818" s="5">
        <v>2.8000000000000001E-2</v>
      </c>
    </row>
    <row r="5819" spans="1:15" hidden="1" x14ac:dyDescent="0.3">
      <c r="A5819" t="s">
        <v>2156</v>
      </c>
      <c r="B5819" t="s">
        <v>1626</v>
      </c>
      <c r="C5819" t="s">
        <v>14</v>
      </c>
      <c r="D5819" t="s">
        <v>1627</v>
      </c>
      <c r="E5819" t="s">
        <v>35</v>
      </c>
      <c r="F5819" t="s">
        <v>36</v>
      </c>
      <c r="H5819" s="2">
        <v>45761</v>
      </c>
      <c r="I5819" s="2" t="s">
        <v>19</v>
      </c>
      <c r="J5819" s="3">
        <v>35793</v>
      </c>
      <c r="K5819" s="3">
        <v>26621.5</v>
      </c>
      <c r="L5819" s="3">
        <v>266.22000000000003</v>
      </c>
      <c r="M5819" s="7"/>
      <c r="N5819" s="4">
        <v>4.02E-2</v>
      </c>
      <c r="O5819" s="5">
        <v>2.8000000000000001E-2</v>
      </c>
    </row>
    <row r="5820" spans="1:15" hidden="1" x14ac:dyDescent="0.3">
      <c r="A5820" t="s">
        <v>2156</v>
      </c>
      <c r="B5820" t="s">
        <v>163</v>
      </c>
      <c r="C5820" t="s">
        <v>14</v>
      </c>
      <c r="D5820" t="s">
        <v>164</v>
      </c>
      <c r="E5820" t="s">
        <v>22</v>
      </c>
      <c r="F5820" t="s">
        <v>23</v>
      </c>
      <c r="H5820" s="2">
        <v>45761</v>
      </c>
      <c r="I5820" s="2" t="s">
        <v>19</v>
      </c>
      <c r="J5820" s="3">
        <v>55477</v>
      </c>
      <c r="K5820" s="3">
        <v>41262.26</v>
      </c>
      <c r="L5820" s="3">
        <v>412.62</v>
      </c>
      <c r="M5820" s="7"/>
      <c r="N5820" s="4">
        <v>4.02E-2</v>
      </c>
      <c r="O5820" s="5">
        <v>2.8000000000000001E-2</v>
      </c>
    </row>
    <row r="5821" spans="1:15" hidden="1" x14ac:dyDescent="0.3">
      <c r="A5821" t="s">
        <v>2156</v>
      </c>
      <c r="B5821" t="s">
        <v>546</v>
      </c>
      <c r="C5821" t="s">
        <v>14</v>
      </c>
      <c r="D5821" t="s">
        <v>547</v>
      </c>
      <c r="E5821" t="s">
        <v>35</v>
      </c>
      <c r="F5821" t="s">
        <v>36</v>
      </c>
      <c r="H5821" s="2">
        <v>45761</v>
      </c>
      <c r="I5821" s="2" t="s">
        <v>19</v>
      </c>
      <c r="J5821" s="3">
        <v>110640</v>
      </c>
      <c r="K5821" s="3">
        <v>82290.66</v>
      </c>
      <c r="L5821" s="3">
        <v>822.91</v>
      </c>
      <c r="M5821" s="7"/>
      <c r="N5821" s="4">
        <v>4.02E-2</v>
      </c>
      <c r="O5821" s="5">
        <v>2.8000000000000001E-2</v>
      </c>
    </row>
    <row r="5822" spans="1:15" hidden="1" x14ac:dyDescent="0.3">
      <c r="A5822" t="s">
        <v>2156</v>
      </c>
      <c r="B5822" t="s">
        <v>3708</v>
      </c>
      <c r="C5822" t="s">
        <v>14</v>
      </c>
      <c r="D5822" t="s">
        <v>4081</v>
      </c>
      <c r="E5822" t="s">
        <v>51</v>
      </c>
      <c r="F5822" t="s">
        <v>52</v>
      </c>
      <c r="H5822" s="2">
        <v>45761</v>
      </c>
      <c r="I5822" s="2" t="s">
        <v>19</v>
      </c>
      <c r="J5822" s="3">
        <v>23323.040000000001</v>
      </c>
      <c r="K5822" s="3">
        <v>17346.7</v>
      </c>
      <c r="L5822" s="3">
        <v>173.47</v>
      </c>
      <c r="M5822" s="7"/>
      <c r="N5822" s="4">
        <v>4.02E-2</v>
      </c>
      <c r="O5822" s="5">
        <v>2.8000000000000001E-2</v>
      </c>
    </row>
    <row r="5823" spans="1:15" hidden="1" x14ac:dyDescent="0.3">
      <c r="A5823" t="s">
        <v>2156</v>
      </c>
      <c r="B5823" t="s">
        <v>890</v>
      </c>
      <c r="C5823" t="s">
        <v>14</v>
      </c>
      <c r="D5823" t="s">
        <v>2558</v>
      </c>
      <c r="E5823" t="s">
        <v>798</v>
      </c>
      <c r="F5823" t="s">
        <v>799</v>
      </c>
      <c r="H5823" s="2">
        <v>45761</v>
      </c>
      <c r="I5823" s="2" t="s">
        <v>19</v>
      </c>
      <c r="J5823" s="3">
        <v>2684912.72</v>
      </c>
      <c r="K5823" s="3">
        <v>1619760</v>
      </c>
      <c r="L5823" s="3">
        <v>16197.61</v>
      </c>
      <c r="M5823" s="7"/>
      <c r="N5823" s="4">
        <v>4.02E-2</v>
      </c>
      <c r="O5823" s="5">
        <v>2.8000000000000001E-2</v>
      </c>
    </row>
    <row r="5824" spans="1:15" hidden="1" x14ac:dyDescent="0.3">
      <c r="A5824" t="s">
        <v>2156</v>
      </c>
      <c r="B5824" t="s">
        <v>786</v>
      </c>
      <c r="C5824" t="s">
        <v>14</v>
      </c>
      <c r="D5824" t="s">
        <v>4152</v>
      </c>
      <c r="E5824" t="s">
        <v>55</v>
      </c>
      <c r="F5824" t="s">
        <v>56</v>
      </c>
      <c r="H5824" s="2">
        <v>45761</v>
      </c>
      <c r="I5824" s="2" t="s">
        <v>19</v>
      </c>
      <c r="J5824" s="3">
        <v>68926</v>
      </c>
      <c r="K5824" s="3">
        <v>50146.3</v>
      </c>
      <c r="L5824" s="3">
        <v>501.46</v>
      </c>
      <c r="M5824" s="7"/>
      <c r="N5824" s="4">
        <v>4.02E-2</v>
      </c>
      <c r="O5824" s="5">
        <v>2.8000000000000001E-2</v>
      </c>
    </row>
    <row r="5825" spans="1:15" hidden="1" x14ac:dyDescent="0.3">
      <c r="A5825" t="s">
        <v>2156</v>
      </c>
      <c r="B5825" t="s">
        <v>1639</v>
      </c>
      <c r="C5825" t="s">
        <v>14</v>
      </c>
      <c r="D5825" t="s">
        <v>1640</v>
      </c>
      <c r="E5825" t="s">
        <v>81</v>
      </c>
      <c r="F5825" t="s">
        <v>82</v>
      </c>
      <c r="H5825" s="2">
        <v>45761</v>
      </c>
      <c r="I5825" s="2" t="s">
        <v>19</v>
      </c>
      <c r="J5825" s="3">
        <v>51538</v>
      </c>
      <c r="K5825" s="3">
        <v>38332.620000000003</v>
      </c>
      <c r="L5825" s="3">
        <v>383.33</v>
      </c>
      <c r="M5825" s="7"/>
      <c r="N5825" s="4">
        <v>4.02E-2</v>
      </c>
      <c r="O5825" s="5">
        <v>2.8000000000000001E-2</v>
      </c>
    </row>
    <row r="5826" spans="1:15" hidden="1" x14ac:dyDescent="0.3">
      <c r="A5826" t="s">
        <v>2156</v>
      </c>
      <c r="B5826" t="s">
        <v>485</v>
      </c>
      <c r="C5826" t="s">
        <v>14</v>
      </c>
      <c r="D5826" t="s">
        <v>4153</v>
      </c>
      <c r="E5826" t="s">
        <v>55</v>
      </c>
      <c r="F5826" t="s">
        <v>56</v>
      </c>
      <c r="H5826" s="2">
        <v>45761</v>
      </c>
      <c r="I5826" s="2" t="s">
        <v>19</v>
      </c>
      <c r="J5826" s="3">
        <v>13854</v>
      </c>
      <c r="K5826" s="3">
        <v>9371</v>
      </c>
      <c r="L5826" s="3">
        <v>93.71</v>
      </c>
      <c r="M5826" s="7"/>
      <c r="N5826" s="4">
        <v>4.02E-2</v>
      </c>
      <c r="O5826" s="5">
        <v>2.8000000000000001E-2</v>
      </c>
    </row>
    <row r="5827" spans="1:15" hidden="1" x14ac:dyDescent="0.3">
      <c r="A5827" t="s">
        <v>2156</v>
      </c>
      <c r="B5827" t="s">
        <v>2108</v>
      </c>
      <c r="C5827" t="s">
        <v>14</v>
      </c>
      <c r="D5827" t="s">
        <v>2109</v>
      </c>
      <c r="E5827" t="s">
        <v>59</v>
      </c>
      <c r="F5827" t="s">
        <v>60</v>
      </c>
      <c r="H5827" s="2">
        <v>45761</v>
      </c>
      <c r="I5827" s="2" t="s">
        <v>19</v>
      </c>
      <c r="J5827" s="3">
        <v>114444</v>
      </c>
      <c r="K5827" s="3">
        <v>85120.17</v>
      </c>
      <c r="L5827" s="3">
        <v>851.2</v>
      </c>
      <c r="M5827" s="7"/>
      <c r="N5827" s="4">
        <v>4.02E-2</v>
      </c>
      <c r="O5827" s="5">
        <v>2.8000000000000001E-2</v>
      </c>
    </row>
    <row r="5828" spans="1:15" hidden="1" x14ac:dyDescent="0.3">
      <c r="A5828" t="s">
        <v>2156</v>
      </c>
      <c r="B5828" t="s">
        <v>1656</v>
      </c>
      <c r="C5828" t="s">
        <v>14</v>
      </c>
      <c r="D5828" t="s">
        <v>1657</v>
      </c>
      <c r="E5828" t="s">
        <v>244</v>
      </c>
      <c r="F5828" t="s">
        <v>245</v>
      </c>
      <c r="H5828" s="2">
        <v>45761</v>
      </c>
      <c r="I5828" s="2" t="s">
        <v>19</v>
      </c>
      <c r="J5828" s="3">
        <v>95273</v>
      </c>
      <c r="K5828" s="3">
        <v>70861.67</v>
      </c>
      <c r="L5828" s="3">
        <v>708.62</v>
      </c>
      <c r="M5828" s="7"/>
      <c r="N5828" s="4">
        <v>4.02E-2</v>
      </c>
      <c r="O5828" s="5">
        <v>2.8000000000000001E-2</v>
      </c>
    </row>
    <row r="5829" spans="1:15" hidden="1" x14ac:dyDescent="0.3">
      <c r="A5829" t="s">
        <v>2156</v>
      </c>
      <c r="B5829" t="s">
        <v>1658</v>
      </c>
      <c r="C5829" t="s">
        <v>14</v>
      </c>
      <c r="D5829" t="s">
        <v>1659</v>
      </c>
      <c r="E5829" t="s">
        <v>244</v>
      </c>
      <c r="F5829" t="s">
        <v>245</v>
      </c>
      <c r="H5829" s="2">
        <v>45761</v>
      </c>
      <c r="I5829" s="2" t="s">
        <v>19</v>
      </c>
      <c r="J5829" s="3">
        <v>98291</v>
      </c>
      <c r="K5829" s="3">
        <v>73106.06</v>
      </c>
      <c r="L5829" s="3">
        <v>731.06</v>
      </c>
      <c r="M5829" s="7"/>
      <c r="N5829" s="4">
        <v>4.02E-2</v>
      </c>
      <c r="O5829" s="5">
        <v>2.8000000000000001E-2</v>
      </c>
    </row>
    <row r="5830" spans="1:15" hidden="1" x14ac:dyDescent="0.3">
      <c r="A5830" t="s">
        <v>2156</v>
      </c>
      <c r="B5830" t="s">
        <v>491</v>
      </c>
      <c r="C5830" t="s">
        <v>14</v>
      </c>
      <c r="D5830" t="s">
        <v>1660</v>
      </c>
      <c r="E5830" t="s">
        <v>16</v>
      </c>
      <c r="F5830" t="s">
        <v>17</v>
      </c>
      <c r="H5830" s="2">
        <v>45761</v>
      </c>
      <c r="I5830" s="2" t="s">
        <v>19</v>
      </c>
      <c r="J5830" s="3">
        <v>47013</v>
      </c>
      <c r="K5830" s="3">
        <v>34966.720000000001</v>
      </c>
      <c r="L5830" s="3">
        <v>349.67</v>
      </c>
      <c r="M5830" s="7"/>
      <c r="N5830" s="4">
        <v>4.02E-2</v>
      </c>
      <c r="O5830" s="5">
        <v>2.8000000000000001E-2</v>
      </c>
    </row>
    <row r="5831" spans="1:15" hidden="1" x14ac:dyDescent="0.3">
      <c r="A5831" t="s">
        <v>2156</v>
      </c>
      <c r="B5831" t="s">
        <v>1661</v>
      </c>
      <c r="C5831" t="s">
        <v>14</v>
      </c>
      <c r="D5831" t="s">
        <v>1662</v>
      </c>
      <c r="E5831" t="s">
        <v>432</v>
      </c>
      <c r="F5831" t="s">
        <v>433</v>
      </c>
      <c r="H5831" s="2">
        <v>45761</v>
      </c>
      <c r="I5831" s="2" t="s">
        <v>19</v>
      </c>
      <c r="J5831" s="3">
        <v>70742</v>
      </c>
      <c r="K5831" s="3">
        <v>52714.03</v>
      </c>
      <c r="L5831" s="3">
        <v>527.14</v>
      </c>
      <c r="M5831" s="7"/>
      <c r="N5831" s="4">
        <v>4.02E-2</v>
      </c>
      <c r="O5831" s="5">
        <v>2.8000000000000001E-2</v>
      </c>
    </row>
    <row r="5832" spans="1:15" hidden="1" x14ac:dyDescent="0.3">
      <c r="A5832" t="s">
        <v>2156</v>
      </c>
      <c r="B5832" t="s">
        <v>1663</v>
      </c>
      <c r="C5832" t="s">
        <v>14</v>
      </c>
      <c r="D5832" t="s">
        <v>1664</v>
      </c>
      <c r="E5832" t="s">
        <v>81</v>
      </c>
      <c r="F5832" t="s">
        <v>82</v>
      </c>
      <c r="H5832" s="2">
        <v>45761</v>
      </c>
      <c r="I5832" s="2" t="s">
        <v>19</v>
      </c>
      <c r="J5832" s="3">
        <v>53476</v>
      </c>
      <c r="K5832" s="3">
        <v>39773.760000000002</v>
      </c>
      <c r="L5832" s="3">
        <v>397.74</v>
      </c>
      <c r="M5832" s="7"/>
      <c r="N5832" s="4">
        <v>4.02E-2</v>
      </c>
      <c r="O5832" s="5">
        <v>2.8000000000000001E-2</v>
      </c>
    </row>
    <row r="5833" spans="1:15" hidden="1" x14ac:dyDescent="0.3">
      <c r="A5833" t="s">
        <v>2156</v>
      </c>
      <c r="B5833" t="s">
        <v>695</v>
      </c>
      <c r="C5833" t="s">
        <v>14</v>
      </c>
      <c r="D5833" t="s">
        <v>1665</v>
      </c>
      <c r="E5833" t="s">
        <v>59</v>
      </c>
      <c r="F5833" t="s">
        <v>60</v>
      </c>
      <c r="H5833" s="2">
        <v>45761</v>
      </c>
      <c r="I5833" s="2" t="s">
        <v>19</v>
      </c>
      <c r="J5833" s="3">
        <v>82744</v>
      </c>
      <c r="K5833" s="3">
        <v>61542.73</v>
      </c>
      <c r="L5833" s="3">
        <v>615.42999999999995</v>
      </c>
      <c r="M5833" s="7"/>
      <c r="N5833" s="4">
        <v>4.02E-2</v>
      </c>
      <c r="O5833" s="5">
        <v>2.8000000000000001E-2</v>
      </c>
    </row>
    <row r="5834" spans="1:15" hidden="1" x14ac:dyDescent="0.3">
      <c r="A5834" t="s">
        <v>2156</v>
      </c>
      <c r="B5834" t="s">
        <v>786</v>
      </c>
      <c r="C5834" t="s">
        <v>14</v>
      </c>
      <c r="D5834" t="s">
        <v>1668</v>
      </c>
      <c r="E5834" t="s">
        <v>55</v>
      </c>
      <c r="F5834" t="s">
        <v>56</v>
      </c>
      <c r="H5834" s="2">
        <v>45761</v>
      </c>
      <c r="I5834" s="2" t="s">
        <v>19</v>
      </c>
      <c r="J5834" s="3">
        <v>74131</v>
      </c>
      <c r="K5834" s="3">
        <v>53932.92</v>
      </c>
      <c r="L5834" s="3">
        <v>539.33000000000004</v>
      </c>
      <c r="M5834" s="7"/>
      <c r="N5834" s="4">
        <v>4.02E-2</v>
      </c>
      <c r="O5834" s="5">
        <v>2.8000000000000001E-2</v>
      </c>
    </row>
    <row r="5835" spans="1:15" hidden="1" x14ac:dyDescent="0.3">
      <c r="A5835" t="s">
        <v>2156</v>
      </c>
      <c r="B5835" t="s">
        <v>1669</v>
      </c>
      <c r="C5835" t="s">
        <v>14</v>
      </c>
      <c r="D5835" t="s">
        <v>1670</v>
      </c>
      <c r="E5835" t="s">
        <v>55</v>
      </c>
      <c r="F5835" t="s">
        <v>56</v>
      </c>
      <c r="H5835" s="2">
        <v>45761</v>
      </c>
      <c r="I5835" s="2" t="s">
        <v>19</v>
      </c>
      <c r="J5835" s="3">
        <v>74073</v>
      </c>
      <c r="K5835" s="3">
        <v>55093.62</v>
      </c>
      <c r="L5835" s="3">
        <v>550.94000000000005</v>
      </c>
      <c r="M5835" s="7"/>
      <c r="N5835" s="4">
        <v>4.02E-2</v>
      </c>
      <c r="O5835" s="5">
        <v>2.8000000000000001E-2</v>
      </c>
    </row>
    <row r="5836" spans="1:15" hidden="1" x14ac:dyDescent="0.3">
      <c r="A5836" t="s">
        <v>2156</v>
      </c>
      <c r="B5836" t="s">
        <v>154</v>
      </c>
      <c r="C5836" t="s">
        <v>14</v>
      </c>
      <c r="D5836" t="s">
        <v>641</v>
      </c>
      <c r="E5836" t="s">
        <v>16</v>
      </c>
      <c r="F5836" t="s">
        <v>17</v>
      </c>
      <c r="H5836" s="2">
        <v>45761</v>
      </c>
      <c r="I5836" s="2" t="s">
        <v>19</v>
      </c>
      <c r="J5836" s="3">
        <v>52726</v>
      </c>
      <c r="K5836" s="3">
        <v>39216.25</v>
      </c>
      <c r="L5836" s="3">
        <v>392.16</v>
      </c>
      <c r="M5836" s="7"/>
      <c r="N5836" s="4">
        <v>4.02E-2</v>
      </c>
      <c r="O5836" s="5">
        <v>2.8000000000000001E-2</v>
      </c>
    </row>
    <row r="5837" spans="1:15" hidden="1" x14ac:dyDescent="0.3">
      <c r="A5837" t="s">
        <v>2156</v>
      </c>
      <c r="B5837" t="s">
        <v>2176</v>
      </c>
      <c r="C5837" t="s">
        <v>14</v>
      </c>
      <c r="D5837" t="s">
        <v>2348</v>
      </c>
      <c r="E5837" t="s">
        <v>59</v>
      </c>
      <c r="F5837" t="s">
        <v>60</v>
      </c>
      <c r="H5837" s="2">
        <v>45761</v>
      </c>
      <c r="I5837" s="2" t="s">
        <v>19</v>
      </c>
      <c r="J5837" s="3">
        <v>63771</v>
      </c>
      <c r="K5837" s="3">
        <v>47430.61</v>
      </c>
      <c r="L5837" s="3">
        <v>474.31</v>
      </c>
      <c r="M5837" s="7"/>
      <c r="N5837" s="4">
        <v>4.02E-2</v>
      </c>
      <c r="O5837" s="5">
        <v>2.8000000000000001E-2</v>
      </c>
    </row>
    <row r="5838" spans="1:15" hidden="1" x14ac:dyDescent="0.3">
      <c r="A5838" t="s">
        <v>2156</v>
      </c>
      <c r="B5838" t="s">
        <v>1677</v>
      </c>
      <c r="C5838" t="s">
        <v>14</v>
      </c>
      <c r="D5838" t="s">
        <v>1678</v>
      </c>
      <c r="E5838" t="s">
        <v>51</v>
      </c>
      <c r="F5838" t="s">
        <v>52</v>
      </c>
      <c r="H5838" s="2">
        <v>45761</v>
      </c>
      <c r="I5838" s="2" t="s">
        <v>19</v>
      </c>
      <c r="J5838" s="3">
        <v>171208</v>
      </c>
      <c r="K5838" s="3">
        <v>124560.21</v>
      </c>
      <c r="L5838" s="3">
        <v>1245.5999999999999</v>
      </c>
      <c r="M5838" s="7"/>
      <c r="N5838" s="4">
        <v>4.02E-2</v>
      </c>
      <c r="O5838" s="5">
        <v>2.8000000000000001E-2</v>
      </c>
    </row>
    <row r="5839" spans="1:15" hidden="1" x14ac:dyDescent="0.3">
      <c r="A5839" t="s">
        <v>2156</v>
      </c>
      <c r="B5839" t="s">
        <v>2121</v>
      </c>
      <c r="C5839" t="s">
        <v>14</v>
      </c>
      <c r="D5839" t="s">
        <v>4290</v>
      </c>
      <c r="E5839" t="s">
        <v>798</v>
      </c>
      <c r="F5839" t="s">
        <v>799</v>
      </c>
      <c r="H5839" s="2">
        <v>45761</v>
      </c>
      <c r="I5839" s="2" t="s">
        <v>19</v>
      </c>
      <c r="J5839" s="3">
        <v>284403</v>
      </c>
      <c r="K5839" s="3">
        <v>188146</v>
      </c>
      <c r="L5839" s="3">
        <v>1881.45</v>
      </c>
      <c r="M5839" s="7"/>
      <c r="N5839" s="4">
        <v>4.02E-2</v>
      </c>
      <c r="O5839" s="5">
        <v>2.8000000000000001E-2</v>
      </c>
    </row>
    <row r="5840" spans="1:15" hidden="1" x14ac:dyDescent="0.3">
      <c r="A5840" t="s">
        <v>2156</v>
      </c>
      <c r="B5840" t="s">
        <v>973</v>
      </c>
      <c r="C5840" t="s">
        <v>14</v>
      </c>
      <c r="D5840" t="s">
        <v>2359</v>
      </c>
      <c r="E5840" t="s">
        <v>81</v>
      </c>
      <c r="F5840" t="s">
        <v>82</v>
      </c>
      <c r="H5840" s="2">
        <v>45761</v>
      </c>
      <c r="I5840" s="2" t="s">
        <v>19</v>
      </c>
      <c r="J5840" s="3">
        <v>851777</v>
      </c>
      <c r="K5840" s="3">
        <v>513862</v>
      </c>
      <c r="L5840" s="3">
        <v>5138.62</v>
      </c>
      <c r="M5840" s="7"/>
      <c r="N5840" s="4">
        <v>4.02E-2</v>
      </c>
      <c r="O5840" s="5">
        <v>2.8000000000000001E-2</v>
      </c>
    </row>
    <row r="5841" spans="1:15" hidden="1" x14ac:dyDescent="0.3">
      <c r="A5841" t="s">
        <v>2156</v>
      </c>
      <c r="B5841" t="s">
        <v>1786</v>
      </c>
      <c r="C5841" t="s">
        <v>14</v>
      </c>
      <c r="D5841" t="s">
        <v>4291</v>
      </c>
      <c r="E5841" t="s">
        <v>81</v>
      </c>
      <c r="F5841" t="s">
        <v>82</v>
      </c>
      <c r="H5841" s="2">
        <v>45761</v>
      </c>
      <c r="I5841" s="2" t="s">
        <v>19</v>
      </c>
      <c r="J5841" s="3">
        <v>8559</v>
      </c>
      <c r="K5841" s="3">
        <v>5662</v>
      </c>
      <c r="L5841" s="3">
        <v>56.62</v>
      </c>
      <c r="M5841" s="7"/>
      <c r="N5841" s="4">
        <v>4.02E-2</v>
      </c>
      <c r="O5841" s="5">
        <v>2.8000000000000001E-2</v>
      </c>
    </row>
    <row r="5842" spans="1:15" hidden="1" x14ac:dyDescent="0.3">
      <c r="A5842" t="s">
        <v>2156</v>
      </c>
      <c r="B5842" t="s">
        <v>786</v>
      </c>
      <c r="C5842" t="s">
        <v>14</v>
      </c>
      <c r="D5842" t="s">
        <v>1681</v>
      </c>
      <c r="E5842" t="s">
        <v>55</v>
      </c>
      <c r="F5842" t="s">
        <v>56</v>
      </c>
      <c r="H5842" s="2">
        <v>45761</v>
      </c>
      <c r="I5842" s="2" t="s">
        <v>19</v>
      </c>
      <c r="J5842" s="3">
        <v>114543</v>
      </c>
      <c r="K5842" s="3">
        <v>83333.7</v>
      </c>
      <c r="L5842" s="3">
        <v>833.34</v>
      </c>
      <c r="M5842" s="7"/>
      <c r="N5842" s="4">
        <v>4.02E-2</v>
      </c>
      <c r="O5842" s="5">
        <v>2.8000000000000001E-2</v>
      </c>
    </row>
    <row r="5843" spans="1:15" hidden="1" x14ac:dyDescent="0.3">
      <c r="A5843" t="s">
        <v>2156</v>
      </c>
      <c r="B5843" t="s">
        <v>1783</v>
      </c>
      <c r="C5843" t="s">
        <v>14</v>
      </c>
      <c r="D5843" t="s">
        <v>4292</v>
      </c>
      <c r="E5843" t="s">
        <v>316</v>
      </c>
      <c r="F5843" t="s">
        <v>317</v>
      </c>
      <c r="H5843" s="2">
        <v>45761</v>
      </c>
      <c r="I5843" s="2" t="s">
        <v>19</v>
      </c>
      <c r="J5843" s="3">
        <v>10393</v>
      </c>
      <c r="K5843" s="3">
        <v>6875</v>
      </c>
      <c r="L5843" s="3">
        <v>68.739999999999995</v>
      </c>
      <c r="M5843" s="7"/>
      <c r="N5843" s="4">
        <v>4.02E-2</v>
      </c>
      <c r="O5843" s="5">
        <v>2.8000000000000001E-2</v>
      </c>
    </row>
    <row r="5844" spans="1:15" hidden="1" x14ac:dyDescent="0.3">
      <c r="A5844" t="s">
        <v>2156</v>
      </c>
      <c r="B5844" t="s">
        <v>1803</v>
      </c>
      <c r="C5844" t="s">
        <v>996</v>
      </c>
      <c r="D5844" t="s">
        <v>1804</v>
      </c>
      <c r="E5844" t="s">
        <v>81</v>
      </c>
      <c r="F5844" t="s">
        <v>82</v>
      </c>
      <c r="H5844" s="2">
        <v>45761</v>
      </c>
      <c r="I5844" s="2" t="s">
        <v>19</v>
      </c>
      <c r="J5844" s="3">
        <v>6033</v>
      </c>
      <c r="K5844" s="3">
        <v>3141</v>
      </c>
      <c r="L5844" s="3">
        <v>31.41</v>
      </c>
      <c r="M5844" s="7"/>
      <c r="N5844" s="4">
        <v>4.02E-2</v>
      </c>
      <c r="O5844" s="5">
        <v>2.8000000000000001E-2</v>
      </c>
    </row>
    <row r="5845" spans="1:15" hidden="1" x14ac:dyDescent="0.3">
      <c r="A5845" t="s">
        <v>2156</v>
      </c>
      <c r="B5845" t="s">
        <v>544</v>
      </c>
      <c r="C5845" t="s">
        <v>996</v>
      </c>
      <c r="D5845" t="s">
        <v>1805</v>
      </c>
      <c r="E5845" t="s">
        <v>81</v>
      </c>
      <c r="F5845" t="s">
        <v>82</v>
      </c>
      <c r="H5845" s="2">
        <v>45761</v>
      </c>
      <c r="I5845" s="2" t="s">
        <v>19</v>
      </c>
      <c r="J5845" s="3">
        <v>6033</v>
      </c>
      <c r="K5845" s="3">
        <v>3141</v>
      </c>
      <c r="L5845" s="3">
        <v>31.41</v>
      </c>
      <c r="M5845" s="7"/>
      <c r="N5845" s="4">
        <v>4.02E-2</v>
      </c>
      <c r="O5845" s="5">
        <v>2.8000000000000001E-2</v>
      </c>
    </row>
    <row r="5846" spans="1:15" hidden="1" x14ac:dyDescent="0.3">
      <c r="A5846" t="s">
        <v>2156</v>
      </c>
      <c r="B5846" t="s">
        <v>1806</v>
      </c>
      <c r="C5846" t="s">
        <v>996</v>
      </c>
      <c r="D5846" t="s">
        <v>1807</v>
      </c>
      <c r="E5846" t="s">
        <v>81</v>
      </c>
      <c r="F5846" t="s">
        <v>82</v>
      </c>
      <c r="H5846" s="2">
        <v>45761</v>
      </c>
      <c r="I5846" s="2" t="s">
        <v>19</v>
      </c>
      <c r="J5846" s="3">
        <v>6033</v>
      </c>
      <c r="K5846" s="3">
        <v>3141</v>
      </c>
      <c r="L5846" s="3">
        <v>31.41</v>
      </c>
      <c r="M5846" s="7"/>
      <c r="N5846" s="4">
        <v>4.02E-2</v>
      </c>
      <c r="O5846" s="5">
        <v>2.8000000000000001E-2</v>
      </c>
    </row>
    <row r="5847" spans="1:15" hidden="1" x14ac:dyDescent="0.3">
      <c r="A5847" t="s">
        <v>2156</v>
      </c>
      <c r="B5847" t="s">
        <v>544</v>
      </c>
      <c r="C5847" t="s">
        <v>996</v>
      </c>
      <c r="D5847" t="s">
        <v>1808</v>
      </c>
      <c r="E5847" t="s">
        <v>81</v>
      </c>
      <c r="F5847" t="s">
        <v>82</v>
      </c>
      <c r="H5847" s="2">
        <v>45761</v>
      </c>
      <c r="I5847" s="2" t="s">
        <v>19</v>
      </c>
      <c r="J5847" s="3">
        <v>6033</v>
      </c>
      <c r="K5847" s="3">
        <v>3141</v>
      </c>
      <c r="L5847" s="3">
        <v>31.41</v>
      </c>
      <c r="M5847" s="7"/>
      <c r="N5847" s="4">
        <v>4.02E-2</v>
      </c>
      <c r="O5847" s="5">
        <v>2.8000000000000001E-2</v>
      </c>
    </row>
    <row r="5848" spans="1:15" hidden="1" x14ac:dyDescent="0.3">
      <c r="A5848" t="s">
        <v>2156</v>
      </c>
      <c r="B5848" t="s">
        <v>1803</v>
      </c>
      <c r="C5848" t="s">
        <v>996</v>
      </c>
      <c r="D5848" t="s">
        <v>1809</v>
      </c>
      <c r="E5848" t="s">
        <v>81</v>
      </c>
      <c r="F5848" t="s">
        <v>82</v>
      </c>
      <c r="H5848" s="2">
        <v>45761</v>
      </c>
      <c r="I5848" s="2" t="s">
        <v>19</v>
      </c>
      <c r="J5848" s="3">
        <v>6033</v>
      </c>
      <c r="K5848" s="3">
        <v>3141</v>
      </c>
      <c r="L5848" s="3">
        <v>31.41</v>
      </c>
      <c r="M5848" s="7"/>
      <c r="N5848" s="4">
        <v>4.02E-2</v>
      </c>
      <c r="O5848" s="5">
        <v>2.8000000000000001E-2</v>
      </c>
    </row>
    <row r="5849" spans="1:15" hidden="1" x14ac:dyDescent="0.3">
      <c r="A5849" t="s">
        <v>2156</v>
      </c>
      <c r="B5849" t="s">
        <v>544</v>
      </c>
      <c r="C5849" t="s">
        <v>996</v>
      </c>
      <c r="D5849" t="s">
        <v>1810</v>
      </c>
      <c r="E5849" t="s">
        <v>81</v>
      </c>
      <c r="F5849" t="s">
        <v>82</v>
      </c>
      <c r="H5849" s="2">
        <v>45761</v>
      </c>
      <c r="I5849" s="2" t="s">
        <v>19</v>
      </c>
      <c r="J5849" s="3">
        <v>6033</v>
      </c>
      <c r="K5849" s="3">
        <v>3141</v>
      </c>
      <c r="L5849" s="3">
        <v>31.41</v>
      </c>
      <c r="M5849" s="7"/>
      <c r="N5849" s="4">
        <v>4.02E-2</v>
      </c>
      <c r="O5849" s="5">
        <v>2.8000000000000001E-2</v>
      </c>
    </row>
    <row r="5850" spans="1:15" hidden="1" x14ac:dyDescent="0.3">
      <c r="A5850" t="s">
        <v>2156</v>
      </c>
      <c r="B5850" t="s">
        <v>1813</v>
      </c>
      <c r="C5850" t="s">
        <v>996</v>
      </c>
      <c r="D5850" t="s">
        <v>1814</v>
      </c>
      <c r="E5850" t="s">
        <v>81</v>
      </c>
      <c r="F5850" t="s">
        <v>82</v>
      </c>
      <c r="H5850" s="2">
        <v>45761</v>
      </c>
      <c r="I5850" s="2" t="s">
        <v>19</v>
      </c>
      <c r="J5850" s="3">
        <v>5756</v>
      </c>
      <c r="K5850" s="3">
        <v>3002</v>
      </c>
      <c r="L5850" s="3">
        <v>30.02</v>
      </c>
      <c r="M5850" s="7"/>
      <c r="N5850" s="4">
        <v>4.02E-2</v>
      </c>
      <c r="O5850" s="5">
        <v>2.8000000000000001E-2</v>
      </c>
    </row>
    <row r="5851" spans="1:15" hidden="1" x14ac:dyDescent="0.3">
      <c r="A5851" t="s">
        <v>2156</v>
      </c>
      <c r="B5851" t="s">
        <v>1003</v>
      </c>
      <c r="C5851" t="s">
        <v>996</v>
      </c>
      <c r="D5851" t="s">
        <v>1004</v>
      </c>
      <c r="E5851" t="s">
        <v>81</v>
      </c>
      <c r="F5851" t="s">
        <v>82</v>
      </c>
      <c r="H5851" s="2">
        <v>45761</v>
      </c>
      <c r="I5851" s="2" t="s">
        <v>19</v>
      </c>
      <c r="J5851" s="3">
        <v>6095</v>
      </c>
      <c r="K5851" s="3">
        <v>3179</v>
      </c>
      <c r="L5851" s="3">
        <v>31.79</v>
      </c>
      <c r="M5851" s="7"/>
      <c r="N5851" s="4">
        <v>4.02E-2</v>
      </c>
      <c r="O5851" s="5">
        <v>2.8000000000000001E-2</v>
      </c>
    </row>
    <row r="5852" spans="1:15" hidden="1" x14ac:dyDescent="0.3">
      <c r="A5852" t="s">
        <v>2156</v>
      </c>
      <c r="B5852" t="s">
        <v>1003</v>
      </c>
      <c r="C5852" t="s">
        <v>996</v>
      </c>
      <c r="D5852" t="s">
        <v>1005</v>
      </c>
      <c r="E5852" t="s">
        <v>81</v>
      </c>
      <c r="F5852" t="s">
        <v>82</v>
      </c>
      <c r="H5852" s="2">
        <v>45761</v>
      </c>
      <c r="I5852" s="2" t="s">
        <v>19</v>
      </c>
      <c r="J5852" s="3">
        <v>6095</v>
      </c>
      <c r="K5852" s="3">
        <v>3179</v>
      </c>
      <c r="L5852" s="3">
        <v>31.79</v>
      </c>
      <c r="M5852" s="7"/>
      <c r="N5852" s="4">
        <v>4.02E-2</v>
      </c>
      <c r="O5852" s="5">
        <v>2.8000000000000001E-2</v>
      </c>
    </row>
    <row r="5853" spans="1:15" hidden="1" x14ac:dyDescent="0.3">
      <c r="A5853" t="s">
        <v>2156</v>
      </c>
      <c r="B5853" t="s">
        <v>1823</v>
      </c>
      <c r="C5853" t="s">
        <v>33</v>
      </c>
      <c r="D5853" t="s">
        <v>3773</v>
      </c>
      <c r="E5853" t="s">
        <v>135</v>
      </c>
      <c r="F5853" t="s">
        <v>136</v>
      </c>
      <c r="H5853" s="2">
        <v>45761</v>
      </c>
      <c r="I5853" s="2" t="s">
        <v>19</v>
      </c>
      <c r="J5853" s="3">
        <v>9881</v>
      </c>
      <c r="K5853" s="3">
        <v>6134.06</v>
      </c>
      <c r="L5853" s="3">
        <v>153.4</v>
      </c>
      <c r="M5853" s="7"/>
      <c r="N5853" s="4">
        <v>4.02E-2</v>
      </c>
      <c r="O5853" s="5">
        <v>2.8000000000000001E-2</v>
      </c>
    </row>
    <row r="5854" spans="1:15" hidden="1" x14ac:dyDescent="0.3">
      <c r="A5854" t="s">
        <v>2156</v>
      </c>
      <c r="B5854" t="s">
        <v>3632</v>
      </c>
      <c r="C5854" t="s">
        <v>33</v>
      </c>
      <c r="D5854" t="s">
        <v>3633</v>
      </c>
      <c r="E5854" t="s">
        <v>22</v>
      </c>
      <c r="F5854" t="s">
        <v>23</v>
      </c>
      <c r="H5854" s="2">
        <v>45761</v>
      </c>
      <c r="I5854" s="2" t="s">
        <v>19</v>
      </c>
      <c r="J5854" s="3">
        <v>10920.54</v>
      </c>
      <c r="K5854" s="3">
        <v>6630.15</v>
      </c>
      <c r="L5854" s="3">
        <v>66.37</v>
      </c>
      <c r="M5854" s="7"/>
      <c r="N5854" s="4">
        <v>4.02E-2</v>
      </c>
      <c r="O5854" s="5">
        <v>2.8000000000000001E-2</v>
      </c>
    </row>
    <row r="5855" spans="1:15" hidden="1" x14ac:dyDescent="0.3">
      <c r="A5855" t="s">
        <v>2156</v>
      </c>
      <c r="B5855" t="s">
        <v>1501</v>
      </c>
      <c r="C5855" t="s">
        <v>41</v>
      </c>
      <c r="D5855" t="s">
        <v>3780</v>
      </c>
      <c r="E5855" t="s">
        <v>59</v>
      </c>
      <c r="F5855" t="s">
        <v>60</v>
      </c>
      <c r="H5855" s="2">
        <v>45761</v>
      </c>
      <c r="I5855" s="2" t="s">
        <v>19</v>
      </c>
      <c r="J5855" s="3">
        <v>14890</v>
      </c>
      <c r="K5855" s="3">
        <v>9239.83</v>
      </c>
      <c r="L5855" s="3">
        <v>92.4</v>
      </c>
      <c r="M5855" s="7"/>
      <c r="N5855" s="4">
        <v>4.02E-2</v>
      </c>
      <c r="O5855" s="5">
        <v>2.8000000000000001E-2</v>
      </c>
    </row>
    <row r="5856" spans="1:15" hidden="1" x14ac:dyDescent="0.3">
      <c r="A5856" t="s">
        <v>2156</v>
      </c>
      <c r="B5856" t="s">
        <v>1068</v>
      </c>
      <c r="C5856" t="s">
        <v>325</v>
      </c>
      <c r="D5856" t="s">
        <v>3663</v>
      </c>
      <c r="E5856" t="s">
        <v>51</v>
      </c>
      <c r="F5856" t="s">
        <v>52</v>
      </c>
      <c r="H5856" s="2">
        <v>45761</v>
      </c>
      <c r="I5856" s="2" t="s">
        <v>19</v>
      </c>
      <c r="J5856" s="3">
        <v>59215</v>
      </c>
      <c r="K5856" s="3">
        <v>35922</v>
      </c>
      <c r="L5856" s="3">
        <v>359.22</v>
      </c>
      <c r="M5856" s="7"/>
      <c r="N5856" s="4">
        <v>4.02E-2</v>
      </c>
      <c r="O5856" s="5">
        <v>2.8000000000000001E-2</v>
      </c>
    </row>
    <row r="5857" spans="1:15" hidden="1" x14ac:dyDescent="0.3">
      <c r="A5857" t="s">
        <v>2156</v>
      </c>
      <c r="B5857" t="s">
        <v>1862</v>
      </c>
      <c r="C5857" t="s">
        <v>41</v>
      </c>
      <c r="D5857" t="s">
        <v>4026</v>
      </c>
      <c r="E5857" t="s">
        <v>16</v>
      </c>
      <c r="F5857" t="s">
        <v>17</v>
      </c>
      <c r="H5857" s="2">
        <v>45761</v>
      </c>
      <c r="I5857" s="2" t="s">
        <v>19</v>
      </c>
      <c r="J5857" s="3">
        <v>11167</v>
      </c>
      <c r="K5857" s="3">
        <v>7596.35</v>
      </c>
      <c r="L5857" s="3">
        <v>75.98</v>
      </c>
      <c r="M5857" s="7"/>
      <c r="N5857" s="4">
        <v>4.02E-2</v>
      </c>
      <c r="O5857" s="5">
        <v>2.8000000000000001E-2</v>
      </c>
    </row>
    <row r="5858" spans="1:15" hidden="1" x14ac:dyDescent="0.3">
      <c r="A5858" t="s">
        <v>2156</v>
      </c>
      <c r="B5858" t="s">
        <v>1866</v>
      </c>
      <c r="C5858" t="s">
        <v>41</v>
      </c>
      <c r="D5858" t="s">
        <v>4029</v>
      </c>
      <c r="E5858" t="s">
        <v>35</v>
      </c>
      <c r="F5858" t="s">
        <v>36</v>
      </c>
      <c r="H5858" s="2">
        <v>45761</v>
      </c>
      <c r="I5858" s="2" t="s">
        <v>19</v>
      </c>
      <c r="J5858" s="3">
        <v>50320</v>
      </c>
      <c r="K5858" s="3">
        <v>34230.6</v>
      </c>
      <c r="L5858" s="3">
        <v>342.31</v>
      </c>
      <c r="M5858" s="7"/>
      <c r="N5858" s="4">
        <v>4.02E-2</v>
      </c>
      <c r="O5858" s="5">
        <v>2.8000000000000001E-2</v>
      </c>
    </row>
    <row r="5859" spans="1:15" hidden="1" x14ac:dyDescent="0.3">
      <c r="A5859" t="s">
        <v>2156</v>
      </c>
      <c r="B5859" t="s">
        <v>1873</v>
      </c>
      <c r="C5859" t="s">
        <v>44</v>
      </c>
      <c r="D5859" t="s">
        <v>4030</v>
      </c>
      <c r="E5859" t="s">
        <v>59</v>
      </c>
      <c r="F5859" t="s">
        <v>60</v>
      </c>
      <c r="H5859" s="2">
        <v>45761</v>
      </c>
      <c r="I5859" s="2" t="s">
        <v>19</v>
      </c>
      <c r="J5859" s="3">
        <v>68455</v>
      </c>
      <c r="K5859" s="3">
        <v>45536.76</v>
      </c>
      <c r="L5859" s="3">
        <v>455.37</v>
      </c>
      <c r="M5859" s="7"/>
      <c r="N5859" s="4">
        <v>4.02E-2</v>
      </c>
      <c r="O5859" s="5">
        <v>2.8000000000000001E-2</v>
      </c>
    </row>
    <row r="5860" spans="1:15" hidden="1" x14ac:dyDescent="0.3">
      <c r="A5860" t="s">
        <v>2156</v>
      </c>
      <c r="B5860" t="s">
        <v>1879</v>
      </c>
      <c r="C5860" t="s">
        <v>41</v>
      </c>
      <c r="D5860" t="s">
        <v>4047</v>
      </c>
      <c r="E5860" t="s">
        <v>432</v>
      </c>
      <c r="F5860" t="s">
        <v>433</v>
      </c>
      <c r="H5860" s="2">
        <v>45761</v>
      </c>
      <c r="I5860" s="2" t="s">
        <v>19</v>
      </c>
      <c r="J5860" s="3">
        <v>16884</v>
      </c>
      <c r="K5860" s="3">
        <v>11485.92</v>
      </c>
      <c r="L5860" s="3">
        <v>114.86</v>
      </c>
      <c r="M5860" s="7"/>
      <c r="N5860" s="4">
        <v>4.02E-2</v>
      </c>
      <c r="O5860" s="5">
        <v>2.8000000000000001E-2</v>
      </c>
    </row>
    <row r="5861" spans="1:15" hidden="1" x14ac:dyDescent="0.3">
      <c r="A5861" t="s">
        <v>2156</v>
      </c>
      <c r="B5861" t="s">
        <v>1130</v>
      </c>
      <c r="C5861" t="s">
        <v>41</v>
      </c>
      <c r="D5861" t="s">
        <v>4048</v>
      </c>
      <c r="E5861" t="s">
        <v>16</v>
      </c>
      <c r="F5861" t="s">
        <v>17</v>
      </c>
      <c r="H5861" s="2">
        <v>45761</v>
      </c>
      <c r="I5861" s="2" t="s">
        <v>19</v>
      </c>
      <c r="J5861" s="3">
        <v>20268</v>
      </c>
      <c r="K5861" s="3">
        <v>13787.9</v>
      </c>
      <c r="L5861" s="3">
        <v>137.88</v>
      </c>
      <c r="M5861" s="7"/>
      <c r="N5861" s="4">
        <v>4.02E-2</v>
      </c>
      <c r="O5861" s="5">
        <v>2.8000000000000001E-2</v>
      </c>
    </row>
    <row r="5862" spans="1:15" hidden="1" x14ac:dyDescent="0.3">
      <c r="A5862" t="s">
        <v>2156</v>
      </c>
      <c r="B5862" t="s">
        <v>1885</v>
      </c>
      <c r="C5862" t="s">
        <v>41</v>
      </c>
      <c r="D5862" t="s">
        <v>4032</v>
      </c>
      <c r="E5862" t="s">
        <v>35</v>
      </c>
      <c r="F5862" t="s">
        <v>36</v>
      </c>
      <c r="H5862" s="2">
        <v>45761</v>
      </c>
      <c r="I5862" s="2" t="s">
        <v>19</v>
      </c>
      <c r="J5862" s="3">
        <v>66290.289999999994</v>
      </c>
      <c r="K5862" s="3">
        <v>45094.18</v>
      </c>
      <c r="L5862" s="3">
        <v>450.96</v>
      </c>
      <c r="M5862" s="7"/>
      <c r="N5862" s="4">
        <v>4.02E-2</v>
      </c>
      <c r="O5862" s="5">
        <v>2.8000000000000001E-2</v>
      </c>
    </row>
    <row r="5863" spans="1:15" hidden="1" x14ac:dyDescent="0.3">
      <c r="A5863" t="s">
        <v>2156</v>
      </c>
      <c r="B5863" t="s">
        <v>571</v>
      </c>
      <c r="C5863" t="s">
        <v>44</v>
      </c>
      <c r="D5863" t="s">
        <v>4033</v>
      </c>
      <c r="E5863" t="s">
        <v>81</v>
      </c>
      <c r="F5863" t="s">
        <v>82</v>
      </c>
      <c r="H5863" s="2">
        <v>45761</v>
      </c>
      <c r="I5863" s="2" t="s">
        <v>19</v>
      </c>
      <c r="J5863" s="3">
        <v>43853</v>
      </c>
      <c r="K5863" s="3">
        <v>29171.82</v>
      </c>
      <c r="L5863" s="3">
        <v>291.72000000000003</v>
      </c>
      <c r="M5863" s="7"/>
      <c r="N5863" s="4">
        <v>4.02E-2</v>
      </c>
      <c r="O5863" s="5">
        <v>2.8000000000000001E-2</v>
      </c>
    </row>
    <row r="5864" spans="1:15" hidden="1" x14ac:dyDescent="0.3">
      <c r="A5864" t="s">
        <v>2156</v>
      </c>
      <c r="B5864" t="s">
        <v>1871</v>
      </c>
      <c r="C5864" t="s">
        <v>44</v>
      </c>
      <c r="D5864" t="s">
        <v>2781</v>
      </c>
      <c r="E5864" t="s">
        <v>316</v>
      </c>
      <c r="F5864" t="s">
        <v>317</v>
      </c>
      <c r="H5864" s="2">
        <v>45761</v>
      </c>
      <c r="I5864" s="2" t="s">
        <v>19</v>
      </c>
      <c r="J5864" s="3">
        <v>11493</v>
      </c>
      <c r="K5864" s="3">
        <v>7144</v>
      </c>
      <c r="L5864" s="3">
        <v>71.44</v>
      </c>
      <c r="M5864" s="7"/>
      <c r="N5864" s="4">
        <v>4.02E-2</v>
      </c>
      <c r="O5864" s="5">
        <v>2.8000000000000001E-2</v>
      </c>
    </row>
    <row r="5865" spans="1:15" hidden="1" x14ac:dyDescent="0.3">
      <c r="A5865" t="s">
        <v>2156</v>
      </c>
      <c r="B5865" t="s">
        <v>1889</v>
      </c>
      <c r="C5865" t="s">
        <v>41</v>
      </c>
      <c r="D5865" t="s">
        <v>4182</v>
      </c>
      <c r="E5865" t="s">
        <v>35</v>
      </c>
      <c r="F5865" t="s">
        <v>36</v>
      </c>
      <c r="H5865" s="2">
        <v>45761</v>
      </c>
      <c r="I5865" s="2" t="s">
        <v>19</v>
      </c>
      <c r="J5865" s="3">
        <v>64820</v>
      </c>
      <c r="K5865" s="3">
        <v>43198</v>
      </c>
      <c r="L5865" s="3">
        <v>431.97</v>
      </c>
      <c r="M5865" s="7"/>
      <c r="N5865" s="4">
        <v>4.02E-2</v>
      </c>
      <c r="O5865" s="5">
        <v>2.8000000000000001E-2</v>
      </c>
    </row>
    <row r="5866" spans="1:15" hidden="1" x14ac:dyDescent="0.3">
      <c r="A5866" t="s">
        <v>2156</v>
      </c>
      <c r="B5866" t="s">
        <v>1893</v>
      </c>
      <c r="C5866" t="s">
        <v>41</v>
      </c>
      <c r="D5866" t="s">
        <v>4163</v>
      </c>
      <c r="E5866" t="s">
        <v>35</v>
      </c>
      <c r="F5866" t="s">
        <v>36</v>
      </c>
      <c r="H5866" s="2">
        <v>45761</v>
      </c>
      <c r="I5866" s="2" t="s">
        <v>19</v>
      </c>
      <c r="J5866" s="3">
        <v>19735</v>
      </c>
      <c r="K5866" s="3">
        <v>13450</v>
      </c>
      <c r="L5866" s="3">
        <v>134.49</v>
      </c>
      <c r="M5866" s="7"/>
      <c r="N5866" s="4">
        <v>4.02E-2</v>
      </c>
      <c r="O5866" s="5">
        <v>2.8000000000000001E-2</v>
      </c>
    </row>
    <row r="5867" spans="1:15" hidden="1" x14ac:dyDescent="0.3">
      <c r="A5867" t="s">
        <v>2156</v>
      </c>
      <c r="B5867" t="s">
        <v>1576</v>
      </c>
      <c r="C5867" t="s">
        <v>41</v>
      </c>
      <c r="D5867" t="s">
        <v>4164</v>
      </c>
      <c r="E5867" t="s">
        <v>26</v>
      </c>
      <c r="F5867" t="s">
        <v>27</v>
      </c>
      <c r="H5867" s="2">
        <v>45761</v>
      </c>
      <c r="I5867" s="2" t="s">
        <v>19</v>
      </c>
      <c r="J5867" s="3">
        <v>32894</v>
      </c>
      <c r="K5867" s="3">
        <v>22418</v>
      </c>
      <c r="L5867" s="3">
        <v>224.17</v>
      </c>
      <c r="M5867" s="7"/>
      <c r="N5867" s="4">
        <v>4.02E-2</v>
      </c>
      <c r="O5867" s="5">
        <v>2.8000000000000001E-2</v>
      </c>
    </row>
    <row r="5868" spans="1:15" hidden="1" x14ac:dyDescent="0.3">
      <c r="A5868" t="s">
        <v>2156</v>
      </c>
      <c r="B5868" t="s">
        <v>1901</v>
      </c>
      <c r="C5868" t="s">
        <v>44</v>
      </c>
      <c r="D5868" t="s">
        <v>4166</v>
      </c>
      <c r="E5868" t="s">
        <v>1903</v>
      </c>
      <c r="F5868" t="s">
        <v>1904</v>
      </c>
      <c r="H5868" s="2">
        <v>45761</v>
      </c>
      <c r="I5868" s="2" t="s">
        <v>19</v>
      </c>
      <c r="J5868" s="3">
        <v>149550</v>
      </c>
      <c r="K5868" s="3">
        <v>99665</v>
      </c>
      <c r="L5868" s="3">
        <v>996.64</v>
      </c>
      <c r="M5868" s="7"/>
      <c r="N5868" s="4">
        <v>4.02E-2</v>
      </c>
      <c r="O5868" s="5">
        <v>2.8000000000000001E-2</v>
      </c>
    </row>
    <row r="5869" spans="1:15" hidden="1" x14ac:dyDescent="0.3">
      <c r="A5869" t="s">
        <v>2156</v>
      </c>
      <c r="B5869" t="s">
        <v>154</v>
      </c>
      <c r="C5869" t="s">
        <v>41</v>
      </c>
      <c r="D5869" t="s">
        <v>4186</v>
      </c>
      <c r="E5869" t="s">
        <v>16</v>
      </c>
      <c r="F5869" t="s">
        <v>17</v>
      </c>
      <c r="H5869" s="2">
        <v>45761</v>
      </c>
      <c r="I5869" s="2" t="s">
        <v>19</v>
      </c>
      <c r="J5869" s="3">
        <v>12151</v>
      </c>
      <c r="K5869" s="3">
        <v>8281</v>
      </c>
      <c r="L5869" s="3">
        <v>82.8</v>
      </c>
      <c r="M5869" s="7"/>
      <c r="N5869" s="4">
        <v>4.02E-2</v>
      </c>
      <c r="O5869" s="5">
        <v>2.8000000000000001E-2</v>
      </c>
    </row>
    <row r="5870" spans="1:15" hidden="1" x14ac:dyDescent="0.3">
      <c r="A5870" t="s">
        <v>2156</v>
      </c>
      <c r="B5870" t="s">
        <v>1727</v>
      </c>
      <c r="C5870" t="s">
        <v>41</v>
      </c>
      <c r="D5870" t="s">
        <v>4170</v>
      </c>
      <c r="E5870" t="s">
        <v>35</v>
      </c>
      <c r="F5870" t="s">
        <v>36</v>
      </c>
      <c r="H5870" s="2">
        <v>45761</v>
      </c>
      <c r="I5870" s="2" t="s">
        <v>19</v>
      </c>
      <c r="J5870" s="3">
        <v>23963</v>
      </c>
      <c r="K5870" s="3">
        <v>16362</v>
      </c>
      <c r="L5870" s="3">
        <v>163.61000000000001</v>
      </c>
      <c r="M5870" s="7"/>
      <c r="N5870" s="4">
        <v>4.02E-2</v>
      </c>
      <c r="O5870" s="5">
        <v>2.8000000000000001E-2</v>
      </c>
    </row>
    <row r="5871" spans="1:15" hidden="1" x14ac:dyDescent="0.3">
      <c r="A5871" t="s">
        <v>2156</v>
      </c>
      <c r="B5871" t="s">
        <v>2722</v>
      </c>
      <c r="C5871" t="s">
        <v>41</v>
      </c>
      <c r="D5871" t="s">
        <v>4172</v>
      </c>
      <c r="E5871" t="s">
        <v>244</v>
      </c>
      <c r="F5871" t="s">
        <v>245</v>
      </c>
      <c r="H5871" s="2">
        <v>45761</v>
      </c>
      <c r="I5871" s="2" t="s">
        <v>19</v>
      </c>
      <c r="J5871" s="3">
        <v>7341</v>
      </c>
      <c r="K5871" s="3">
        <v>5003</v>
      </c>
      <c r="L5871" s="3">
        <v>50.02</v>
      </c>
      <c r="M5871" s="7"/>
      <c r="N5871" s="4">
        <v>4.02E-2</v>
      </c>
      <c r="O5871" s="5">
        <v>2.8000000000000001E-2</v>
      </c>
    </row>
    <row r="5872" spans="1:15" hidden="1" x14ac:dyDescent="0.3">
      <c r="A5872" t="s">
        <v>2156</v>
      </c>
      <c r="B5872" t="s">
        <v>821</v>
      </c>
      <c r="C5872" t="s">
        <v>41</v>
      </c>
      <c r="D5872" t="s">
        <v>4174</v>
      </c>
      <c r="E5872" t="s">
        <v>16</v>
      </c>
      <c r="F5872" t="s">
        <v>17</v>
      </c>
      <c r="H5872" s="2">
        <v>45761</v>
      </c>
      <c r="I5872" s="2" t="s">
        <v>19</v>
      </c>
      <c r="J5872" s="3">
        <v>25380</v>
      </c>
      <c r="K5872" s="3">
        <v>17297</v>
      </c>
      <c r="L5872" s="3">
        <v>172.96</v>
      </c>
      <c r="M5872" s="7"/>
      <c r="N5872" s="4">
        <v>4.02E-2</v>
      </c>
      <c r="O5872" s="5">
        <v>2.8000000000000001E-2</v>
      </c>
    </row>
    <row r="5873" spans="1:15" hidden="1" x14ac:dyDescent="0.3">
      <c r="A5873" t="s">
        <v>2156</v>
      </c>
      <c r="B5873" t="s">
        <v>1661</v>
      </c>
      <c r="C5873" t="s">
        <v>41</v>
      </c>
      <c r="D5873" t="s">
        <v>4293</v>
      </c>
      <c r="E5873" t="s">
        <v>432</v>
      </c>
      <c r="F5873" t="s">
        <v>433</v>
      </c>
      <c r="H5873" s="2">
        <v>45761</v>
      </c>
      <c r="I5873" s="2" t="s">
        <v>19</v>
      </c>
      <c r="J5873" s="3">
        <v>18525</v>
      </c>
      <c r="K5873" s="3">
        <v>12649</v>
      </c>
      <c r="L5873" s="3">
        <v>126.49</v>
      </c>
      <c r="M5873" s="7"/>
      <c r="N5873" s="4">
        <v>4.02E-2</v>
      </c>
      <c r="O5873" s="5">
        <v>2.8000000000000001E-2</v>
      </c>
    </row>
    <row r="5874" spans="1:15" hidden="1" x14ac:dyDescent="0.3">
      <c r="A5874" t="s">
        <v>2156</v>
      </c>
      <c r="B5874" t="s">
        <v>1929</v>
      </c>
      <c r="C5874" t="s">
        <v>41</v>
      </c>
      <c r="D5874" t="s">
        <v>4294</v>
      </c>
      <c r="E5874" t="s">
        <v>77</v>
      </c>
      <c r="F5874" t="s">
        <v>78</v>
      </c>
      <c r="H5874" s="2">
        <v>45761</v>
      </c>
      <c r="I5874" s="2" t="s">
        <v>19</v>
      </c>
      <c r="J5874" s="3">
        <v>63845</v>
      </c>
      <c r="K5874" s="3">
        <v>43512</v>
      </c>
      <c r="L5874" s="3">
        <v>435.12</v>
      </c>
      <c r="M5874" s="7"/>
      <c r="N5874" s="4">
        <v>4.02E-2</v>
      </c>
      <c r="O5874" s="5">
        <v>2.8000000000000001E-2</v>
      </c>
    </row>
    <row r="5875" spans="1:15" hidden="1" x14ac:dyDescent="0.3">
      <c r="A5875" t="s">
        <v>2156</v>
      </c>
      <c r="B5875" t="s">
        <v>440</v>
      </c>
      <c r="C5875" t="s">
        <v>41</v>
      </c>
      <c r="D5875" t="s">
        <v>4295</v>
      </c>
      <c r="E5875" t="s">
        <v>432</v>
      </c>
      <c r="F5875" t="s">
        <v>433</v>
      </c>
      <c r="H5875" s="2">
        <v>45761</v>
      </c>
      <c r="I5875" s="2" t="s">
        <v>19</v>
      </c>
      <c r="J5875" s="3">
        <v>72079</v>
      </c>
      <c r="K5875" s="3">
        <v>49124</v>
      </c>
      <c r="L5875" s="3">
        <v>491.23</v>
      </c>
      <c r="M5875" s="7"/>
      <c r="N5875" s="4">
        <v>4.02E-2</v>
      </c>
      <c r="O5875" s="5">
        <v>2.8000000000000001E-2</v>
      </c>
    </row>
    <row r="5876" spans="1:15" hidden="1" x14ac:dyDescent="0.3">
      <c r="A5876" t="s">
        <v>2156</v>
      </c>
      <c r="B5876" t="s">
        <v>1766</v>
      </c>
      <c r="C5876" t="s">
        <v>44</v>
      </c>
      <c r="D5876" t="s">
        <v>4296</v>
      </c>
      <c r="E5876" t="s">
        <v>55</v>
      </c>
      <c r="F5876" t="s">
        <v>56</v>
      </c>
      <c r="H5876" s="2">
        <v>45761</v>
      </c>
      <c r="I5876" s="2" t="s">
        <v>19</v>
      </c>
      <c r="J5876" s="3">
        <v>31948</v>
      </c>
      <c r="K5876" s="3">
        <v>21773</v>
      </c>
      <c r="L5876" s="3">
        <v>217.73</v>
      </c>
      <c r="M5876" s="7"/>
      <c r="N5876" s="4">
        <v>4.02E-2</v>
      </c>
      <c r="O5876" s="5">
        <v>2.8000000000000001E-2</v>
      </c>
    </row>
    <row r="5877" spans="1:15" hidden="1" x14ac:dyDescent="0.3">
      <c r="A5877" t="s">
        <v>2156</v>
      </c>
      <c r="B5877" t="s">
        <v>1747</v>
      </c>
      <c r="C5877" t="s">
        <v>41</v>
      </c>
      <c r="D5877" t="s">
        <v>4297</v>
      </c>
      <c r="E5877" t="s">
        <v>16</v>
      </c>
      <c r="F5877" t="s">
        <v>17</v>
      </c>
      <c r="H5877" s="2">
        <v>45761</v>
      </c>
      <c r="I5877" s="2" t="s">
        <v>19</v>
      </c>
      <c r="J5877" s="3">
        <v>123554.97</v>
      </c>
      <c r="K5877" s="3">
        <v>81168</v>
      </c>
      <c r="L5877" s="3">
        <v>811.68</v>
      </c>
      <c r="M5877" s="7"/>
      <c r="N5877" s="4">
        <v>4.02E-2</v>
      </c>
      <c r="O5877" s="5">
        <v>2.8000000000000001E-2</v>
      </c>
    </row>
    <row r="5878" spans="1:15" hidden="1" x14ac:dyDescent="0.3">
      <c r="A5878" t="s">
        <v>2156</v>
      </c>
      <c r="B5878" t="s">
        <v>1944</v>
      </c>
      <c r="C5878" t="s">
        <v>41</v>
      </c>
      <c r="D5878" t="s">
        <v>4298</v>
      </c>
      <c r="E5878" t="s">
        <v>244</v>
      </c>
      <c r="F5878" t="s">
        <v>245</v>
      </c>
      <c r="H5878" s="2">
        <v>45761</v>
      </c>
      <c r="I5878" s="2" t="s">
        <v>19</v>
      </c>
      <c r="J5878" s="3">
        <v>25251</v>
      </c>
      <c r="K5878" s="3">
        <v>17209</v>
      </c>
      <c r="L5878" s="3">
        <v>172.08</v>
      </c>
      <c r="M5878" s="7"/>
      <c r="N5878" s="4">
        <v>4.02E-2</v>
      </c>
      <c r="O5878" s="5">
        <v>2.8000000000000001E-2</v>
      </c>
    </row>
    <row r="5879" spans="1:15" hidden="1" x14ac:dyDescent="0.3">
      <c r="A5879" t="s">
        <v>2156</v>
      </c>
      <c r="B5879" t="s">
        <v>1946</v>
      </c>
      <c r="C5879" t="s">
        <v>41</v>
      </c>
      <c r="D5879" t="s">
        <v>4299</v>
      </c>
      <c r="E5879" t="s">
        <v>59</v>
      </c>
      <c r="F5879" t="s">
        <v>60</v>
      </c>
      <c r="H5879" s="2">
        <v>45761</v>
      </c>
      <c r="I5879" s="2" t="s">
        <v>19</v>
      </c>
      <c r="J5879" s="3">
        <v>33060</v>
      </c>
      <c r="K5879" s="3">
        <v>22531</v>
      </c>
      <c r="L5879" s="3">
        <v>225.31</v>
      </c>
      <c r="M5879" s="7"/>
      <c r="N5879" s="4">
        <v>4.02E-2</v>
      </c>
      <c r="O5879" s="5">
        <v>2.8000000000000001E-2</v>
      </c>
    </row>
    <row r="5880" spans="1:15" hidden="1" x14ac:dyDescent="0.3">
      <c r="A5880" t="s">
        <v>2156</v>
      </c>
      <c r="B5880" t="s">
        <v>1951</v>
      </c>
      <c r="C5880" t="s">
        <v>41</v>
      </c>
      <c r="D5880" t="s">
        <v>4300</v>
      </c>
      <c r="E5880" t="s">
        <v>16</v>
      </c>
      <c r="F5880" t="s">
        <v>17</v>
      </c>
      <c r="H5880" s="2">
        <v>45761</v>
      </c>
      <c r="I5880" s="2" t="s">
        <v>19</v>
      </c>
      <c r="J5880" s="3">
        <v>31151</v>
      </c>
      <c r="K5880" s="3">
        <v>21230</v>
      </c>
      <c r="L5880" s="3">
        <v>212.3</v>
      </c>
      <c r="M5880" s="7"/>
      <c r="N5880" s="4">
        <v>4.02E-2</v>
      </c>
      <c r="O5880" s="5">
        <v>2.8000000000000001E-2</v>
      </c>
    </row>
    <row r="5881" spans="1:15" hidden="1" x14ac:dyDescent="0.3">
      <c r="A5881" t="s">
        <v>2156</v>
      </c>
      <c r="B5881" t="s">
        <v>1953</v>
      </c>
      <c r="C5881" t="s">
        <v>44</v>
      </c>
      <c r="D5881" t="s">
        <v>4301</v>
      </c>
      <c r="E5881" t="s">
        <v>16</v>
      </c>
      <c r="F5881" t="s">
        <v>17</v>
      </c>
      <c r="H5881" s="2">
        <v>45761</v>
      </c>
      <c r="I5881" s="2" t="s">
        <v>19</v>
      </c>
      <c r="J5881" s="3">
        <v>8502</v>
      </c>
      <c r="K5881" s="3">
        <v>5794</v>
      </c>
      <c r="L5881" s="3">
        <v>57.93</v>
      </c>
      <c r="M5881" s="7"/>
      <c r="N5881" s="4">
        <v>4.02E-2</v>
      </c>
      <c r="O5881" s="5">
        <v>2.8000000000000001E-2</v>
      </c>
    </row>
    <row r="5882" spans="1:15" hidden="1" x14ac:dyDescent="0.3">
      <c r="A5882" t="s">
        <v>2156</v>
      </c>
      <c r="B5882" t="s">
        <v>1109</v>
      </c>
      <c r="C5882" t="s">
        <v>41</v>
      </c>
      <c r="D5882" t="s">
        <v>2701</v>
      </c>
      <c r="E5882" t="s">
        <v>22</v>
      </c>
      <c r="F5882" t="s">
        <v>23</v>
      </c>
      <c r="H5882" s="2">
        <v>45761</v>
      </c>
      <c r="I5882" s="2" t="s">
        <v>19</v>
      </c>
      <c r="J5882" s="3">
        <v>17.010000000000002</v>
      </c>
      <c r="K5882" s="3">
        <v>11.56</v>
      </c>
      <c r="L5882" s="3">
        <v>0.11</v>
      </c>
      <c r="M5882" s="7"/>
      <c r="N5882" s="4">
        <v>4.02E-2</v>
      </c>
      <c r="O5882" s="5">
        <v>2.8000000000000001E-2</v>
      </c>
    </row>
    <row r="5883" spans="1:15" hidden="1" x14ac:dyDescent="0.3">
      <c r="A5883" t="s">
        <v>2156</v>
      </c>
      <c r="B5883" t="s">
        <v>989</v>
      </c>
      <c r="C5883" t="s">
        <v>1385</v>
      </c>
      <c r="D5883" t="s">
        <v>2469</v>
      </c>
      <c r="E5883" t="s">
        <v>59</v>
      </c>
      <c r="F5883" t="s">
        <v>60</v>
      </c>
      <c r="H5883" s="2">
        <v>45761</v>
      </c>
      <c r="I5883" s="2" t="s">
        <v>19</v>
      </c>
      <c r="J5883" s="3">
        <v>6337</v>
      </c>
      <c r="K5883" s="3">
        <v>3851</v>
      </c>
      <c r="L5883" s="3">
        <v>38.51</v>
      </c>
      <c r="M5883" s="7"/>
      <c r="N5883" s="4">
        <v>4.02E-2</v>
      </c>
      <c r="O5883" s="5">
        <v>2.8000000000000001E-2</v>
      </c>
    </row>
    <row r="5884" spans="1:15" hidden="1" x14ac:dyDescent="0.3">
      <c r="A5884" t="s">
        <v>2156</v>
      </c>
      <c r="B5884" t="s">
        <v>1783</v>
      </c>
      <c r="C5884" t="s">
        <v>1967</v>
      </c>
      <c r="D5884" t="s">
        <v>2386</v>
      </c>
      <c r="E5884" t="s">
        <v>316</v>
      </c>
      <c r="F5884" t="s">
        <v>317</v>
      </c>
      <c r="H5884" s="2">
        <v>45761</v>
      </c>
      <c r="I5884" s="2" t="s">
        <v>19</v>
      </c>
      <c r="J5884" s="3">
        <v>12757</v>
      </c>
      <c r="K5884" s="3">
        <v>7753</v>
      </c>
      <c r="L5884" s="3">
        <v>77.53</v>
      </c>
      <c r="M5884" s="7"/>
      <c r="N5884" s="4">
        <v>4.02E-2</v>
      </c>
      <c r="O5884" s="5">
        <v>2.8000000000000001E-2</v>
      </c>
    </row>
    <row r="5885" spans="1:15" hidden="1" x14ac:dyDescent="0.3">
      <c r="A5885" t="s">
        <v>2156</v>
      </c>
      <c r="B5885" t="s">
        <v>1462</v>
      </c>
      <c r="C5885" t="s">
        <v>161</v>
      </c>
      <c r="D5885" t="s">
        <v>3681</v>
      </c>
      <c r="E5885" t="s">
        <v>798</v>
      </c>
      <c r="F5885" t="s">
        <v>799</v>
      </c>
      <c r="H5885" s="2">
        <v>45761</v>
      </c>
      <c r="I5885" s="2" t="s">
        <v>19</v>
      </c>
      <c r="J5885" s="3">
        <v>18437</v>
      </c>
      <c r="K5885" s="3">
        <v>13389.67</v>
      </c>
      <c r="L5885" s="3">
        <v>133.9</v>
      </c>
      <c r="M5885" s="7"/>
      <c r="N5885" s="4">
        <v>4.02E-2</v>
      </c>
      <c r="O5885" s="5">
        <v>2.8000000000000001E-2</v>
      </c>
    </row>
    <row r="5886" spans="1:15" hidden="1" x14ac:dyDescent="0.3">
      <c r="A5886" t="s">
        <v>2156</v>
      </c>
      <c r="B5886" t="s">
        <v>2388</v>
      </c>
      <c r="C5886" t="s">
        <v>161</v>
      </c>
      <c r="D5886" t="s">
        <v>2577</v>
      </c>
      <c r="E5886" t="s">
        <v>35</v>
      </c>
      <c r="F5886" t="s">
        <v>36</v>
      </c>
      <c r="H5886" s="2">
        <v>45761</v>
      </c>
      <c r="I5886" s="2" t="s">
        <v>19</v>
      </c>
      <c r="J5886" s="3">
        <v>7580</v>
      </c>
      <c r="K5886" s="3">
        <v>5627.19</v>
      </c>
      <c r="L5886" s="3">
        <v>56.27</v>
      </c>
      <c r="M5886" s="7"/>
      <c r="N5886" s="4">
        <v>4.02E-2</v>
      </c>
      <c r="O5886" s="5">
        <v>2.8000000000000001E-2</v>
      </c>
    </row>
    <row r="5887" spans="1:15" hidden="1" x14ac:dyDescent="0.3">
      <c r="A5887" t="s">
        <v>2156</v>
      </c>
      <c r="B5887" t="s">
        <v>1410</v>
      </c>
      <c r="C5887" t="s">
        <v>161</v>
      </c>
      <c r="D5887" t="s">
        <v>1411</v>
      </c>
      <c r="E5887" t="s">
        <v>77</v>
      </c>
      <c r="F5887" t="s">
        <v>78</v>
      </c>
      <c r="H5887" s="2">
        <v>45761</v>
      </c>
      <c r="I5887" s="2" t="s">
        <v>19</v>
      </c>
      <c r="J5887" s="3">
        <v>8411</v>
      </c>
      <c r="K5887" s="3">
        <v>6244.45</v>
      </c>
      <c r="L5887" s="3">
        <v>62.44</v>
      </c>
      <c r="M5887" s="7"/>
      <c r="N5887" s="4">
        <v>4.02E-2</v>
      </c>
      <c r="O5887" s="5">
        <v>2.8000000000000001E-2</v>
      </c>
    </row>
    <row r="5888" spans="1:15" hidden="1" x14ac:dyDescent="0.3">
      <c r="A5888" t="s">
        <v>2156</v>
      </c>
      <c r="B5888" t="s">
        <v>1766</v>
      </c>
      <c r="C5888" t="s">
        <v>161</v>
      </c>
      <c r="D5888" t="s">
        <v>1972</v>
      </c>
      <c r="E5888" t="s">
        <v>55</v>
      </c>
      <c r="F5888" t="s">
        <v>56</v>
      </c>
      <c r="H5888" s="2">
        <v>45761</v>
      </c>
      <c r="I5888" s="2" t="s">
        <v>19</v>
      </c>
      <c r="J5888" s="3">
        <v>7934</v>
      </c>
      <c r="K5888" s="3">
        <v>5890.29</v>
      </c>
      <c r="L5888" s="3">
        <v>58.9</v>
      </c>
      <c r="M5888" s="7"/>
      <c r="N5888" s="4">
        <v>4.02E-2</v>
      </c>
      <c r="O5888" s="5">
        <v>2.8000000000000001E-2</v>
      </c>
    </row>
    <row r="5889" spans="1:15" hidden="1" x14ac:dyDescent="0.3">
      <c r="A5889" t="s">
        <v>2156</v>
      </c>
      <c r="B5889" t="s">
        <v>1977</v>
      </c>
      <c r="C5889" t="s">
        <v>161</v>
      </c>
      <c r="D5889" t="s">
        <v>1978</v>
      </c>
      <c r="E5889" t="s">
        <v>3101</v>
      </c>
      <c r="F5889" t="s">
        <v>82</v>
      </c>
      <c r="H5889" s="2">
        <v>45761</v>
      </c>
      <c r="I5889" s="2" t="s">
        <v>19</v>
      </c>
      <c r="J5889" s="3">
        <v>18034</v>
      </c>
      <c r="K5889" s="3">
        <v>13388.05</v>
      </c>
      <c r="L5889" s="3">
        <v>133.88</v>
      </c>
      <c r="M5889" s="7"/>
      <c r="N5889" s="4">
        <v>4.02E-2</v>
      </c>
      <c r="O5889" s="5">
        <v>2.8000000000000001E-2</v>
      </c>
    </row>
    <row r="5890" spans="1:15" hidden="1" x14ac:dyDescent="0.3">
      <c r="A5890" t="s">
        <v>2156</v>
      </c>
      <c r="B5890" t="s">
        <v>185</v>
      </c>
      <c r="C5890" t="s">
        <v>161</v>
      </c>
      <c r="D5890" t="s">
        <v>186</v>
      </c>
      <c r="E5890" t="s">
        <v>81</v>
      </c>
      <c r="F5890" t="s">
        <v>82</v>
      </c>
      <c r="H5890" s="2">
        <v>45761</v>
      </c>
      <c r="I5890" s="2" t="s">
        <v>19</v>
      </c>
      <c r="J5890" s="3">
        <v>7175</v>
      </c>
      <c r="K5890" s="3">
        <v>5211.1899999999996</v>
      </c>
      <c r="L5890" s="3">
        <v>52.11</v>
      </c>
      <c r="M5890" s="7"/>
      <c r="N5890" s="4">
        <v>4.02E-2</v>
      </c>
      <c r="O5890" s="5">
        <v>2.8000000000000001E-2</v>
      </c>
    </row>
    <row r="5891" spans="1:15" hidden="1" x14ac:dyDescent="0.3">
      <c r="A5891" t="s">
        <v>2156</v>
      </c>
      <c r="B5891" t="s">
        <v>3609</v>
      </c>
      <c r="C5891" t="s">
        <v>161</v>
      </c>
      <c r="D5891" t="s">
        <v>4006</v>
      </c>
      <c r="E5891" t="s">
        <v>135</v>
      </c>
      <c r="F5891" t="s">
        <v>136</v>
      </c>
      <c r="H5891" s="2">
        <v>45761</v>
      </c>
      <c r="I5891" s="2" t="s">
        <v>19</v>
      </c>
      <c r="J5891" s="3">
        <v>7580</v>
      </c>
      <c r="K5891" s="3">
        <v>5514.88</v>
      </c>
      <c r="L5891" s="3">
        <v>55.15</v>
      </c>
      <c r="M5891" s="7"/>
      <c r="N5891" s="4">
        <v>4.02E-2</v>
      </c>
      <c r="O5891" s="5">
        <v>2.8000000000000001E-2</v>
      </c>
    </row>
    <row r="5892" spans="1:15" hidden="1" x14ac:dyDescent="0.3">
      <c r="A5892" t="s">
        <v>2156</v>
      </c>
      <c r="B5892" t="s">
        <v>1988</v>
      </c>
      <c r="C5892" t="s">
        <v>161</v>
      </c>
      <c r="D5892" t="s">
        <v>2578</v>
      </c>
      <c r="E5892" t="s">
        <v>55</v>
      </c>
      <c r="F5892" t="s">
        <v>56</v>
      </c>
      <c r="H5892" s="2">
        <v>45761</v>
      </c>
      <c r="I5892" s="2" t="s">
        <v>19</v>
      </c>
      <c r="J5892" s="3">
        <v>53863</v>
      </c>
      <c r="K5892" s="3">
        <v>33230</v>
      </c>
      <c r="L5892" s="3">
        <v>332.3</v>
      </c>
      <c r="M5892" s="7"/>
      <c r="N5892" s="4">
        <v>4.02E-2</v>
      </c>
      <c r="O5892" s="5">
        <v>2.8000000000000001E-2</v>
      </c>
    </row>
    <row r="5893" spans="1:15" hidden="1" x14ac:dyDescent="0.3">
      <c r="A5893" t="s">
        <v>2156</v>
      </c>
      <c r="B5893" t="s">
        <v>2604</v>
      </c>
      <c r="C5893" t="s">
        <v>161</v>
      </c>
      <c r="D5893" t="s">
        <v>4178</v>
      </c>
      <c r="E5893" t="s">
        <v>16</v>
      </c>
      <c r="F5893" t="s">
        <v>17</v>
      </c>
      <c r="H5893" s="2">
        <v>45761</v>
      </c>
      <c r="I5893" s="2" t="s">
        <v>19</v>
      </c>
      <c r="J5893" s="3">
        <v>6376</v>
      </c>
      <c r="K5893" s="3">
        <v>4313</v>
      </c>
      <c r="L5893" s="3">
        <v>43.13</v>
      </c>
      <c r="M5893" s="7"/>
      <c r="N5893" s="4">
        <v>4.02E-2</v>
      </c>
      <c r="O5893" s="5">
        <v>2.8000000000000001E-2</v>
      </c>
    </row>
    <row r="5894" spans="1:15" hidden="1" x14ac:dyDescent="0.3">
      <c r="A5894" t="s">
        <v>2156</v>
      </c>
      <c r="B5894" t="s">
        <v>1986</v>
      </c>
      <c r="C5894" t="s">
        <v>161</v>
      </c>
      <c r="D5894" t="s">
        <v>2810</v>
      </c>
      <c r="E5894" t="s">
        <v>16</v>
      </c>
      <c r="F5894" t="s">
        <v>17</v>
      </c>
      <c r="H5894" s="2">
        <v>45761</v>
      </c>
      <c r="I5894" s="2" t="s">
        <v>19</v>
      </c>
      <c r="J5894" s="3">
        <v>23292</v>
      </c>
      <c r="K5894" s="3">
        <v>17323.509999999998</v>
      </c>
      <c r="L5894" s="3">
        <v>173.24</v>
      </c>
      <c r="M5894" s="7"/>
      <c r="N5894" s="4">
        <v>4.02E-2</v>
      </c>
      <c r="O5894" s="5">
        <v>2.8000000000000001E-2</v>
      </c>
    </row>
    <row r="5895" spans="1:15" hidden="1" x14ac:dyDescent="0.3">
      <c r="A5895" t="s">
        <v>6</v>
      </c>
      <c r="B5895" t="s">
        <v>1553</v>
      </c>
      <c r="C5895" t="s">
        <v>14</v>
      </c>
      <c r="D5895" t="s">
        <v>3533</v>
      </c>
      <c r="E5895" t="s">
        <v>129</v>
      </c>
      <c r="F5895" t="s">
        <v>130</v>
      </c>
      <c r="G5895" t="s">
        <v>194</v>
      </c>
      <c r="H5895" s="2">
        <v>45762</v>
      </c>
      <c r="I5895" t="s">
        <v>19</v>
      </c>
      <c r="J5895" s="3">
        <v>113789</v>
      </c>
      <c r="K5895" s="3">
        <v>84475.53</v>
      </c>
      <c r="L5895" s="3">
        <v>1689.52</v>
      </c>
      <c r="M5895" s="6">
        <v>1</v>
      </c>
      <c r="N5895" s="4">
        <v>4.02E-2</v>
      </c>
      <c r="O5895" s="5">
        <v>2.8000000000000001E-2</v>
      </c>
    </row>
    <row r="5896" spans="1:15" hidden="1" x14ac:dyDescent="0.3">
      <c r="A5896" t="s">
        <v>6</v>
      </c>
      <c r="B5896" t="s">
        <v>388</v>
      </c>
      <c r="C5896" t="s">
        <v>14</v>
      </c>
      <c r="D5896" t="s">
        <v>3851</v>
      </c>
      <c r="E5896" t="s">
        <v>129</v>
      </c>
      <c r="F5896" t="s">
        <v>130</v>
      </c>
      <c r="G5896" t="s">
        <v>194</v>
      </c>
      <c r="H5896" s="2">
        <v>45762</v>
      </c>
      <c r="I5896" t="s">
        <v>19</v>
      </c>
      <c r="J5896" s="3">
        <v>99683</v>
      </c>
      <c r="K5896" s="3">
        <v>74003.45</v>
      </c>
      <c r="L5896" s="3">
        <v>1480.07</v>
      </c>
      <c r="M5896" s="6">
        <v>1</v>
      </c>
      <c r="N5896" s="4">
        <v>4.02E-2</v>
      </c>
      <c r="O5896" s="5">
        <v>2.8000000000000001E-2</v>
      </c>
    </row>
    <row r="5897" spans="1:15" hidden="1" x14ac:dyDescent="0.3">
      <c r="A5897" t="s">
        <v>6</v>
      </c>
      <c r="B5897" t="s">
        <v>1555</v>
      </c>
      <c r="C5897" t="s">
        <v>14</v>
      </c>
      <c r="D5897" t="s">
        <v>3534</v>
      </c>
      <c r="E5897" t="s">
        <v>129</v>
      </c>
      <c r="F5897" t="s">
        <v>130</v>
      </c>
      <c r="G5897" t="s">
        <v>194</v>
      </c>
      <c r="H5897" s="2">
        <v>45762</v>
      </c>
      <c r="I5897" t="s">
        <v>19</v>
      </c>
      <c r="J5897" s="3">
        <v>120844</v>
      </c>
      <c r="K5897" s="3">
        <v>89713.79</v>
      </c>
      <c r="L5897" s="3">
        <v>1794.28</v>
      </c>
      <c r="M5897" s="6">
        <v>1</v>
      </c>
      <c r="N5897" s="4">
        <v>4.02E-2</v>
      </c>
      <c r="O5897" s="5">
        <v>2.8000000000000001E-2</v>
      </c>
    </row>
    <row r="5898" spans="1:15" hidden="1" x14ac:dyDescent="0.3">
      <c r="A5898" t="s">
        <v>6</v>
      </c>
      <c r="B5898" t="s">
        <v>1559</v>
      </c>
      <c r="C5898" t="s">
        <v>14</v>
      </c>
      <c r="D5898" t="s">
        <v>2552</v>
      </c>
      <c r="E5898" t="s">
        <v>129</v>
      </c>
      <c r="F5898" t="s">
        <v>130</v>
      </c>
      <c r="G5898" t="s">
        <v>194</v>
      </c>
      <c r="H5898" s="2">
        <v>45762</v>
      </c>
      <c r="I5898" t="s">
        <v>19</v>
      </c>
      <c r="J5898" s="3">
        <v>99292</v>
      </c>
      <c r="K5898" s="3">
        <v>73713.509999999995</v>
      </c>
      <c r="L5898" s="3">
        <v>1474.27</v>
      </c>
      <c r="M5898" s="6">
        <v>1</v>
      </c>
      <c r="N5898" s="4">
        <v>4.02E-2</v>
      </c>
      <c r="O5898" s="5">
        <v>2.8000000000000001E-2</v>
      </c>
    </row>
    <row r="5899" spans="1:15" hidden="1" x14ac:dyDescent="0.3">
      <c r="A5899" t="s">
        <v>6</v>
      </c>
      <c r="B5899" t="s">
        <v>1737</v>
      </c>
      <c r="C5899" t="s">
        <v>14</v>
      </c>
      <c r="D5899" t="s">
        <v>2754</v>
      </c>
      <c r="E5899" t="s">
        <v>129</v>
      </c>
      <c r="F5899" t="s">
        <v>130</v>
      </c>
      <c r="G5899" t="s">
        <v>194</v>
      </c>
      <c r="H5899" s="2">
        <v>45762</v>
      </c>
      <c r="I5899" t="s">
        <v>19</v>
      </c>
      <c r="J5899" s="3">
        <v>48655</v>
      </c>
      <c r="K5899" s="3">
        <v>36121.15</v>
      </c>
      <c r="L5899" s="3">
        <v>722.42</v>
      </c>
      <c r="M5899" s="6">
        <v>1</v>
      </c>
      <c r="N5899" s="4">
        <v>4.02E-2</v>
      </c>
      <c r="O5899" s="5">
        <v>2.8000000000000001E-2</v>
      </c>
    </row>
    <row r="5900" spans="1:15" hidden="1" x14ac:dyDescent="0.3">
      <c r="A5900" t="s">
        <v>6</v>
      </c>
      <c r="B5900" t="s">
        <v>1764</v>
      </c>
      <c r="C5900" t="s">
        <v>14</v>
      </c>
      <c r="D5900" t="s">
        <v>2580</v>
      </c>
      <c r="E5900" t="s">
        <v>129</v>
      </c>
      <c r="F5900" t="s">
        <v>130</v>
      </c>
      <c r="G5900" t="s">
        <v>194</v>
      </c>
      <c r="H5900" s="2">
        <v>45762</v>
      </c>
      <c r="I5900" t="s">
        <v>19</v>
      </c>
      <c r="J5900" s="3">
        <v>52804</v>
      </c>
      <c r="K5900" s="3">
        <v>39201.75</v>
      </c>
      <c r="L5900" s="3">
        <v>784.04</v>
      </c>
      <c r="M5900" s="6">
        <v>1</v>
      </c>
      <c r="N5900" s="4">
        <v>4.02E-2</v>
      </c>
      <c r="O5900" s="5">
        <v>2.8000000000000001E-2</v>
      </c>
    </row>
    <row r="5901" spans="1:15" hidden="1" x14ac:dyDescent="0.3">
      <c r="A5901" t="s">
        <v>6</v>
      </c>
      <c r="B5901" t="s">
        <v>3528</v>
      </c>
      <c r="C5901" t="s">
        <v>14</v>
      </c>
      <c r="D5901" t="s">
        <v>4149</v>
      </c>
      <c r="E5901" t="s">
        <v>129</v>
      </c>
      <c r="F5901" t="s">
        <v>130</v>
      </c>
      <c r="G5901" t="s">
        <v>194</v>
      </c>
      <c r="H5901" s="2">
        <v>45762</v>
      </c>
      <c r="I5901" t="s">
        <v>19</v>
      </c>
      <c r="J5901" s="3">
        <v>33609</v>
      </c>
      <c r="K5901" s="3">
        <v>24807.8</v>
      </c>
      <c r="L5901" s="3">
        <v>496.15</v>
      </c>
      <c r="M5901" s="6">
        <v>1</v>
      </c>
      <c r="N5901" s="4">
        <v>4.02E-2</v>
      </c>
      <c r="O5901" s="5">
        <v>2.8000000000000001E-2</v>
      </c>
    </row>
    <row r="5902" spans="1:15" hidden="1" x14ac:dyDescent="0.3">
      <c r="A5902" t="s">
        <v>6</v>
      </c>
      <c r="B5902" t="s">
        <v>1549</v>
      </c>
      <c r="C5902" t="s">
        <v>14</v>
      </c>
      <c r="D5902" t="s">
        <v>1550</v>
      </c>
      <c r="E5902" t="s">
        <v>129</v>
      </c>
      <c r="F5902" t="s">
        <v>130</v>
      </c>
      <c r="G5902" t="s">
        <v>194</v>
      </c>
      <c r="H5902" s="2">
        <v>45762</v>
      </c>
      <c r="I5902" t="s">
        <v>19</v>
      </c>
      <c r="J5902" s="3">
        <v>111049</v>
      </c>
      <c r="K5902" s="3">
        <v>82594.77</v>
      </c>
      <c r="L5902" s="3">
        <v>1651.9</v>
      </c>
      <c r="M5902" s="6">
        <v>1</v>
      </c>
      <c r="N5902" s="4">
        <v>4.02E-2</v>
      </c>
      <c r="O5902" s="5">
        <v>2.8000000000000001E-2</v>
      </c>
    </row>
    <row r="5903" spans="1:15" hidden="1" x14ac:dyDescent="0.3">
      <c r="A5903" t="s">
        <v>6</v>
      </c>
      <c r="B5903" t="s">
        <v>1551</v>
      </c>
      <c r="C5903" t="s">
        <v>14</v>
      </c>
      <c r="D5903" t="s">
        <v>1552</v>
      </c>
      <c r="E5903" t="s">
        <v>129</v>
      </c>
      <c r="F5903" t="s">
        <v>130</v>
      </c>
      <c r="G5903" t="s">
        <v>194</v>
      </c>
      <c r="H5903" s="2">
        <v>45762</v>
      </c>
      <c r="I5903" t="s">
        <v>19</v>
      </c>
      <c r="J5903" s="3">
        <v>108831</v>
      </c>
      <c r="K5903" s="3">
        <v>80945.25</v>
      </c>
      <c r="L5903" s="3">
        <v>1618.91</v>
      </c>
      <c r="M5903" s="6">
        <v>1</v>
      </c>
      <c r="N5903" s="4">
        <v>4.02E-2</v>
      </c>
      <c r="O5903" s="5">
        <v>2.8000000000000001E-2</v>
      </c>
    </row>
    <row r="5904" spans="1:15" hidden="1" x14ac:dyDescent="0.3">
      <c r="A5904" t="s">
        <v>6</v>
      </c>
      <c r="B5904" t="s">
        <v>1561</v>
      </c>
      <c r="C5904" t="s">
        <v>996</v>
      </c>
      <c r="D5904" t="s">
        <v>1562</v>
      </c>
      <c r="E5904" t="s">
        <v>129</v>
      </c>
      <c r="F5904" t="s">
        <v>130</v>
      </c>
      <c r="G5904" t="s">
        <v>194</v>
      </c>
      <c r="H5904" s="2">
        <v>45762</v>
      </c>
      <c r="I5904" t="s">
        <v>19</v>
      </c>
      <c r="J5904" s="3">
        <v>6466</v>
      </c>
      <c r="K5904" s="3">
        <v>3366</v>
      </c>
      <c r="L5904" s="3">
        <v>67.319999999999993</v>
      </c>
      <c r="M5904" s="6">
        <v>1</v>
      </c>
      <c r="N5904" s="4">
        <v>4.02E-2</v>
      </c>
      <c r="O5904" s="5">
        <v>2.8000000000000001E-2</v>
      </c>
    </row>
    <row r="5905" spans="1:15" hidden="1" x14ac:dyDescent="0.3">
      <c r="A5905" t="s">
        <v>6</v>
      </c>
      <c r="B5905" t="s">
        <v>1565</v>
      </c>
      <c r="C5905" t="s">
        <v>33</v>
      </c>
      <c r="D5905" t="s">
        <v>3538</v>
      </c>
      <c r="E5905" t="s">
        <v>129</v>
      </c>
      <c r="F5905" t="s">
        <v>130</v>
      </c>
      <c r="G5905" t="s">
        <v>194</v>
      </c>
      <c r="H5905" s="2">
        <v>45762</v>
      </c>
      <c r="I5905" t="s">
        <v>19</v>
      </c>
      <c r="J5905" s="3">
        <v>4104</v>
      </c>
      <c r="K5905" s="3">
        <v>2507</v>
      </c>
      <c r="L5905" s="3">
        <v>50.14</v>
      </c>
      <c r="M5905" s="6">
        <v>1</v>
      </c>
      <c r="N5905" s="4">
        <v>4.02E-2</v>
      </c>
      <c r="O5905" s="5">
        <v>2.8000000000000001E-2</v>
      </c>
    </row>
    <row r="5906" spans="1:15" hidden="1" x14ac:dyDescent="0.3">
      <c r="A5906" t="s">
        <v>6</v>
      </c>
      <c r="B5906" t="s">
        <v>1764</v>
      </c>
      <c r="C5906" t="s">
        <v>41</v>
      </c>
      <c r="D5906" t="s">
        <v>3997</v>
      </c>
      <c r="E5906" t="s">
        <v>129</v>
      </c>
      <c r="F5906" t="s">
        <v>130</v>
      </c>
      <c r="G5906" t="s">
        <v>194</v>
      </c>
      <c r="H5906" s="2">
        <v>45762</v>
      </c>
      <c r="I5906" t="s">
        <v>19</v>
      </c>
      <c r="J5906" s="3">
        <v>27272</v>
      </c>
      <c r="K5906" s="3">
        <v>18587.46</v>
      </c>
      <c r="L5906" s="3">
        <v>371.75</v>
      </c>
      <c r="M5906" s="6">
        <v>1</v>
      </c>
      <c r="N5906" s="4">
        <v>4.02E-2</v>
      </c>
      <c r="O5906" s="5">
        <v>2.8000000000000001E-2</v>
      </c>
    </row>
    <row r="5907" spans="1:15" hidden="1" x14ac:dyDescent="0.3">
      <c r="A5907" t="s">
        <v>6</v>
      </c>
      <c r="B5907" t="s">
        <v>3540</v>
      </c>
      <c r="C5907" t="s">
        <v>41</v>
      </c>
      <c r="D5907" t="s">
        <v>4076</v>
      </c>
      <c r="E5907" t="s">
        <v>129</v>
      </c>
      <c r="F5907" t="s">
        <v>130</v>
      </c>
      <c r="G5907" t="s">
        <v>194</v>
      </c>
      <c r="H5907" s="2">
        <v>45762</v>
      </c>
      <c r="I5907" t="s">
        <v>19</v>
      </c>
      <c r="J5907" s="3">
        <v>57094</v>
      </c>
      <c r="K5907" s="3">
        <v>38849</v>
      </c>
      <c r="L5907" s="3">
        <v>776.98</v>
      </c>
      <c r="M5907" s="6">
        <v>1</v>
      </c>
      <c r="N5907" s="4">
        <v>4.02E-2</v>
      </c>
      <c r="O5907" s="5">
        <v>2.8000000000000001E-2</v>
      </c>
    </row>
    <row r="5908" spans="1:15" hidden="1" x14ac:dyDescent="0.3">
      <c r="A5908" t="s">
        <v>6</v>
      </c>
      <c r="B5908" t="s">
        <v>386</v>
      </c>
      <c r="C5908" t="s">
        <v>161</v>
      </c>
      <c r="D5908" t="s">
        <v>1567</v>
      </c>
      <c r="E5908" t="s">
        <v>129</v>
      </c>
      <c r="F5908" t="s">
        <v>130</v>
      </c>
      <c r="G5908" t="s">
        <v>194</v>
      </c>
      <c r="H5908" s="2">
        <v>45762</v>
      </c>
      <c r="I5908" t="s">
        <v>19</v>
      </c>
      <c r="J5908" s="3">
        <v>50656</v>
      </c>
      <c r="K5908" s="3">
        <v>37606.46</v>
      </c>
      <c r="L5908" s="3">
        <v>752.13</v>
      </c>
      <c r="M5908" s="6">
        <v>1</v>
      </c>
      <c r="N5908" s="4">
        <v>4.02E-2</v>
      </c>
      <c r="O5908" s="5">
        <v>2.8000000000000001E-2</v>
      </c>
    </row>
    <row r="5909" spans="1:15" hidden="1" x14ac:dyDescent="0.3">
      <c r="A5909" t="s">
        <v>6</v>
      </c>
      <c r="B5909" t="s">
        <v>3730</v>
      </c>
      <c r="C5909" t="s">
        <v>14</v>
      </c>
      <c r="D5909" t="s">
        <v>3731</v>
      </c>
      <c r="E5909" t="s">
        <v>35</v>
      </c>
      <c r="F5909" t="s">
        <v>36</v>
      </c>
      <c r="G5909" t="s">
        <v>18</v>
      </c>
      <c r="H5909" s="2">
        <v>45762</v>
      </c>
      <c r="I5909" t="s">
        <v>19</v>
      </c>
      <c r="J5909" s="3">
        <v>37940</v>
      </c>
      <c r="K5909" s="3">
        <v>28166.71</v>
      </c>
      <c r="L5909" s="3">
        <v>1408.34</v>
      </c>
      <c r="M5909" s="6">
        <v>1</v>
      </c>
      <c r="N5909" s="4">
        <v>4.02E-2</v>
      </c>
      <c r="O5909" s="5">
        <v>2.8000000000000001E-2</v>
      </c>
    </row>
    <row r="5910" spans="1:15" hidden="1" x14ac:dyDescent="0.3">
      <c r="A5910" t="s">
        <v>6</v>
      </c>
      <c r="B5910" t="s">
        <v>1675</v>
      </c>
      <c r="C5910" t="s">
        <v>14</v>
      </c>
      <c r="D5910" t="s">
        <v>3590</v>
      </c>
      <c r="E5910" t="s">
        <v>22</v>
      </c>
      <c r="F5910" t="s">
        <v>23</v>
      </c>
      <c r="G5910" t="s">
        <v>18</v>
      </c>
      <c r="H5910" s="2">
        <v>45762</v>
      </c>
      <c r="I5910" t="s">
        <v>19</v>
      </c>
      <c r="J5910" s="3">
        <v>72289</v>
      </c>
      <c r="K5910" s="3">
        <v>53666.67</v>
      </c>
      <c r="L5910" s="3">
        <v>2683.33</v>
      </c>
      <c r="M5910" s="6">
        <v>1</v>
      </c>
      <c r="N5910" s="4">
        <v>4.02E-2</v>
      </c>
      <c r="O5910" s="5">
        <v>2.8000000000000001E-2</v>
      </c>
    </row>
    <row r="5911" spans="1:15" hidden="1" x14ac:dyDescent="0.3">
      <c r="A5911" t="s">
        <v>6</v>
      </c>
      <c r="B5911" t="s">
        <v>1688</v>
      </c>
      <c r="C5911" t="s">
        <v>14</v>
      </c>
      <c r="D5911" t="s">
        <v>3598</v>
      </c>
      <c r="E5911" t="s">
        <v>16</v>
      </c>
      <c r="F5911" t="s">
        <v>17</v>
      </c>
      <c r="G5911" t="s">
        <v>18</v>
      </c>
      <c r="H5911" s="2">
        <v>45762</v>
      </c>
      <c r="I5911" t="s">
        <v>19</v>
      </c>
      <c r="J5911" s="3">
        <v>99475</v>
      </c>
      <c r="K5911" s="3">
        <v>73849.05</v>
      </c>
      <c r="L5911" s="3">
        <v>3692.45</v>
      </c>
      <c r="M5911" s="6">
        <v>1</v>
      </c>
      <c r="N5911" s="4">
        <v>4.02E-2</v>
      </c>
      <c r="O5911" s="5">
        <v>2.8000000000000001E-2</v>
      </c>
    </row>
    <row r="5912" spans="1:15" hidden="1" x14ac:dyDescent="0.3">
      <c r="A5912" t="s">
        <v>6</v>
      </c>
      <c r="B5912" t="s">
        <v>743</v>
      </c>
      <c r="C5912" t="s">
        <v>14</v>
      </c>
      <c r="D5912" t="s">
        <v>3742</v>
      </c>
      <c r="E5912" t="s">
        <v>422</v>
      </c>
      <c r="F5912" t="s">
        <v>423</v>
      </c>
      <c r="G5912" t="s">
        <v>18</v>
      </c>
      <c r="H5912" s="2">
        <v>45762</v>
      </c>
      <c r="I5912" t="s">
        <v>19</v>
      </c>
      <c r="J5912" s="3">
        <v>19461</v>
      </c>
      <c r="K5912" s="3">
        <v>14447.34</v>
      </c>
      <c r="L5912" s="3">
        <v>288.95</v>
      </c>
      <c r="M5912" s="6">
        <v>1</v>
      </c>
      <c r="N5912" s="4">
        <v>4.02E-2</v>
      </c>
      <c r="O5912" s="5">
        <v>2.8000000000000001E-2</v>
      </c>
    </row>
    <row r="5913" spans="1:15" hidden="1" x14ac:dyDescent="0.3">
      <c r="A5913" t="s">
        <v>6</v>
      </c>
      <c r="B5913" t="s">
        <v>1703</v>
      </c>
      <c r="C5913" t="s">
        <v>14</v>
      </c>
      <c r="D5913" t="s">
        <v>3600</v>
      </c>
      <c r="E5913" t="s">
        <v>51</v>
      </c>
      <c r="F5913" t="s">
        <v>52</v>
      </c>
      <c r="G5913" t="s">
        <v>18</v>
      </c>
      <c r="H5913" s="2">
        <v>45762</v>
      </c>
      <c r="I5913" t="s">
        <v>19</v>
      </c>
      <c r="J5913" s="3">
        <v>87011</v>
      </c>
      <c r="K5913" s="3">
        <v>64596.17</v>
      </c>
      <c r="L5913" s="3">
        <v>3229.81</v>
      </c>
      <c r="M5913" s="6">
        <v>1</v>
      </c>
      <c r="N5913" s="4">
        <v>4.02E-2</v>
      </c>
      <c r="O5913" s="5">
        <v>2.8000000000000001E-2</v>
      </c>
    </row>
    <row r="5914" spans="1:15" hidden="1" x14ac:dyDescent="0.3">
      <c r="A5914" t="s">
        <v>6</v>
      </c>
      <c r="B5914" t="s">
        <v>1705</v>
      </c>
      <c r="C5914" t="s">
        <v>14</v>
      </c>
      <c r="D5914" t="s">
        <v>3743</v>
      </c>
      <c r="E5914" t="s">
        <v>51</v>
      </c>
      <c r="F5914" t="s">
        <v>52</v>
      </c>
      <c r="G5914" t="s">
        <v>18</v>
      </c>
      <c r="H5914" s="2">
        <v>45762</v>
      </c>
      <c r="I5914" t="s">
        <v>19</v>
      </c>
      <c r="J5914" s="3">
        <v>63217</v>
      </c>
      <c r="K5914" s="3">
        <v>46931.63</v>
      </c>
      <c r="L5914" s="3">
        <v>2346.58</v>
      </c>
      <c r="M5914" s="6">
        <v>1</v>
      </c>
      <c r="N5914" s="4">
        <v>4.02E-2</v>
      </c>
      <c r="O5914" s="5">
        <v>2.8000000000000001E-2</v>
      </c>
    </row>
    <row r="5915" spans="1:15" hidden="1" x14ac:dyDescent="0.3">
      <c r="A5915" t="s">
        <v>6</v>
      </c>
      <c r="B5915" t="s">
        <v>774</v>
      </c>
      <c r="C5915" t="s">
        <v>14</v>
      </c>
      <c r="D5915" t="s">
        <v>3167</v>
      </c>
      <c r="E5915" t="s">
        <v>51</v>
      </c>
      <c r="F5915" t="s">
        <v>52</v>
      </c>
      <c r="G5915" t="s">
        <v>18</v>
      </c>
      <c r="H5915" s="2">
        <v>45762</v>
      </c>
      <c r="I5915" t="s">
        <v>19</v>
      </c>
      <c r="J5915" s="3">
        <v>48979</v>
      </c>
      <c r="K5915" s="3">
        <v>35569.360000000001</v>
      </c>
      <c r="L5915" s="3">
        <v>1778.47</v>
      </c>
      <c r="M5915" s="6">
        <v>1</v>
      </c>
      <c r="N5915" s="4">
        <v>4.02E-2</v>
      </c>
      <c r="O5915" s="5">
        <v>2.8000000000000001E-2</v>
      </c>
    </row>
    <row r="5916" spans="1:15" hidden="1" x14ac:dyDescent="0.3">
      <c r="A5916" t="s">
        <v>6</v>
      </c>
      <c r="B5916" t="s">
        <v>1721</v>
      </c>
      <c r="C5916" t="s">
        <v>14</v>
      </c>
      <c r="D5916" t="s">
        <v>3603</v>
      </c>
      <c r="E5916" t="s">
        <v>59</v>
      </c>
      <c r="F5916" t="s">
        <v>60</v>
      </c>
      <c r="G5916" t="s">
        <v>18</v>
      </c>
      <c r="H5916" s="2">
        <v>45762</v>
      </c>
      <c r="I5916" t="s">
        <v>19</v>
      </c>
      <c r="J5916" s="3">
        <v>69272</v>
      </c>
      <c r="K5916" s="3">
        <v>51426.63</v>
      </c>
      <c r="L5916" s="3">
        <v>2571.33</v>
      </c>
      <c r="M5916" s="6">
        <v>1</v>
      </c>
      <c r="N5916" s="4">
        <v>4.02E-2</v>
      </c>
      <c r="O5916" s="5">
        <v>2.8000000000000001E-2</v>
      </c>
    </row>
    <row r="5917" spans="1:15" hidden="1" x14ac:dyDescent="0.3">
      <c r="A5917" t="s">
        <v>6</v>
      </c>
      <c r="B5917" t="s">
        <v>2565</v>
      </c>
      <c r="C5917" t="s">
        <v>14</v>
      </c>
      <c r="D5917" t="s">
        <v>2767</v>
      </c>
      <c r="E5917" t="s">
        <v>112</v>
      </c>
      <c r="F5917" t="s">
        <v>113</v>
      </c>
      <c r="G5917" t="s">
        <v>18</v>
      </c>
      <c r="H5917" s="2">
        <v>45762</v>
      </c>
      <c r="I5917" t="s">
        <v>19</v>
      </c>
      <c r="J5917" s="3">
        <v>46106</v>
      </c>
      <c r="K5917" s="3">
        <v>34228.839999999997</v>
      </c>
      <c r="L5917" s="3">
        <v>1711.44</v>
      </c>
      <c r="M5917" s="6">
        <v>1</v>
      </c>
      <c r="N5917" s="4">
        <v>4.02E-2</v>
      </c>
      <c r="O5917" s="5">
        <v>2.8000000000000001E-2</v>
      </c>
    </row>
    <row r="5918" spans="1:15" hidden="1" x14ac:dyDescent="0.3">
      <c r="A5918" t="s">
        <v>6</v>
      </c>
      <c r="B5918" t="s">
        <v>1745</v>
      </c>
      <c r="C5918" t="s">
        <v>14</v>
      </c>
      <c r="D5918" t="s">
        <v>2556</v>
      </c>
      <c r="E5918" t="s">
        <v>35</v>
      </c>
      <c r="F5918" t="s">
        <v>36</v>
      </c>
      <c r="G5918" t="s">
        <v>18</v>
      </c>
      <c r="H5918" s="2">
        <v>45762</v>
      </c>
      <c r="I5918" t="s">
        <v>19</v>
      </c>
      <c r="J5918" s="3">
        <v>38245</v>
      </c>
      <c r="K5918" s="3">
        <v>28393.19</v>
      </c>
      <c r="L5918" s="3">
        <v>1419.66</v>
      </c>
      <c r="M5918" s="6">
        <v>1</v>
      </c>
      <c r="N5918" s="4">
        <v>4.02E-2</v>
      </c>
      <c r="O5918" s="5">
        <v>2.8000000000000001E-2</v>
      </c>
    </row>
    <row r="5919" spans="1:15" hidden="1" x14ac:dyDescent="0.3">
      <c r="A5919" t="s">
        <v>6</v>
      </c>
      <c r="B5919" t="s">
        <v>983</v>
      </c>
      <c r="C5919" t="s">
        <v>14</v>
      </c>
      <c r="D5919" t="s">
        <v>2355</v>
      </c>
      <c r="E5919" t="s">
        <v>35</v>
      </c>
      <c r="F5919" t="s">
        <v>36</v>
      </c>
      <c r="G5919" t="s">
        <v>18</v>
      </c>
      <c r="H5919" s="2">
        <v>45762</v>
      </c>
      <c r="I5919" t="s">
        <v>19</v>
      </c>
      <c r="J5919" s="3">
        <v>32445</v>
      </c>
      <c r="K5919" s="3">
        <v>23954.22</v>
      </c>
      <c r="L5919" s="3">
        <v>479.08</v>
      </c>
      <c r="M5919" s="6">
        <v>1</v>
      </c>
      <c r="N5919" s="4">
        <v>4.02E-2</v>
      </c>
      <c r="O5919" s="5">
        <v>2.8000000000000001E-2</v>
      </c>
    </row>
    <row r="5920" spans="1:15" hidden="1" x14ac:dyDescent="0.3">
      <c r="A5920" t="s">
        <v>6</v>
      </c>
      <c r="B5920" t="s">
        <v>3217</v>
      </c>
      <c r="C5920" t="s">
        <v>14</v>
      </c>
      <c r="D5920" t="s">
        <v>3218</v>
      </c>
      <c r="E5920" t="s">
        <v>16</v>
      </c>
      <c r="F5920" t="s">
        <v>17</v>
      </c>
      <c r="G5920" t="s">
        <v>18</v>
      </c>
      <c r="H5920" s="2">
        <v>45762</v>
      </c>
      <c r="I5920" t="s">
        <v>19</v>
      </c>
      <c r="J5920" s="3">
        <v>17219.36</v>
      </c>
      <c r="K5920" s="3">
        <v>12505.12</v>
      </c>
      <c r="L5920" s="3">
        <v>625.26</v>
      </c>
      <c r="M5920" s="6">
        <v>1</v>
      </c>
      <c r="N5920" s="4">
        <v>4.02E-2</v>
      </c>
      <c r="O5920" s="5">
        <v>2.8000000000000001E-2</v>
      </c>
    </row>
    <row r="5921" spans="1:15" hidden="1" x14ac:dyDescent="0.3">
      <c r="A5921" t="s">
        <v>6</v>
      </c>
      <c r="B5921" t="s">
        <v>20</v>
      </c>
      <c r="C5921" t="s">
        <v>14</v>
      </c>
      <c r="D5921" t="s">
        <v>3522</v>
      </c>
      <c r="E5921" t="s">
        <v>22</v>
      </c>
      <c r="F5921" t="s">
        <v>23</v>
      </c>
      <c r="G5921" t="s">
        <v>18</v>
      </c>
      <c r="H5921" s="2">
        <v>45762</v>
      </c>
      <c r="I5921" t="s">
        <v>19</v>
      </c>
      <c r="J5921" s="3">
        <v>2474142</v>
      </c>
      <c r="K5921" s="3">
        <v>1489878.74</v>
      </c>
      <c r="L5921" s="3">
        <v>74493.94</v>
      </c>
      <c r="M5921" s="6">
        <v>1</v>
      </c>
      <c r="N5921" s="4">
        <v>4.02E-2</v>
      </c>
      <c r="O5921" s="5">
        <v>2.8000000000000001E-2</v>
      </c>
    </row>
    <row r="5922" spans="1:15" hidden="1" x14ac:dyDescent="0.3">
      <c r="A5922" t="s">
        <v>6</v>
      </c>
      <c r="B5922" t="s">
        <v>1568</v>
      </c>
      <c r="C5922" t="s">
        <v>14</v>
      </c>
      <c r="D5922" t="s">
        <v>1569</v>
      </c>
      <c r="E5922" t="s">
        <v>35</v>
      </c>
      <c r="F5922" t="s">
        <v>36</v>
      </c>
      <c r="G5922" t="s">
        <v>18</v>
      </c>
      <c r="H5922" s="2">
        <v>45762</v>
      </c>
      <c r="I5922" t="s">
        <v>19</v>
      </c>
      <c r="J5922" s="3">
        <v>34493</v>
      </c>
      <c r="K5922" s="3">
        <v>25465.82</v>
      </c>
      <c r="L5922" s="3">
        <v>509.32</v>
      </c>
      <c r="M5922" s="6">
        <v>1</v>
      </c>
      <c r="N5922" s="4">
        <v>4.02E-2</v>
      </c>
      <c r="O5922" s="5">
        <v>2.8000000000000001E-2</v>
      </c>
    </row>
    <row r="5923" spans="1:15" hidden="1" x14ac:dyDescent="0.3">
      <c r="A5923" t="s">
        <v>6</v>
      </c>
      <c r="B5923" t="s">
        <v>1719</v>
      </c>
      <c r="C5923" t="s">
        <v>14</v>
      </c>
      <c r="D5923" t="s">
        <v>3619</v>
      </c>
      <c r="E5923" t="s">
        <v>35</v>
      </c>
      <c r="F5923" t="s">
        <v>36</v>
      </c>
      <c r="G5923" t="s">
        <v>18</v>
      </c>
      <c r="H5923" s="2">
        <v>45762</v>
      </c>
      <c r="I5923" t="s">
        <v>19</v>
      </c>
      <c r="J5923" s="3">
        <v>81764</v>
      </c>
      <c r="K5923" s="3">
        <v>60652.66</v>
      </c>
      <c r="L5923" s="3">
        <v>3032.63</v>
      </c>
      <c r="M5923" s="6">
        <v>1</v>
      </c>
      <c r="N5923" s="4">
        <v>4.02E-2</v>
      </c>
      <c r="O5923" s="5">
        <v>2.8000000000000001E-2</v>
      </c>
    </row>
    <row r="5924" spans="1:15" hidden="1" x14ac:dyDescent="0.3">
      <c r="A5924" t="s">
        <v>6</v>
      </c>
      <c r="B5924" t="s">
        <v>3762</v>
      </c>
      <c r="C5924" t="s">
        <v>14</v>
      </c>
      <c r="D5924" t="s">
        <v>3763</v>
      </c>
      <c r="E5924" t="s">
        <v>244</v>
      </c>
      <c r="F5924" t="s">
        <v>245</v>
      </c>
      <c r="G5924" t="s">
        <v>18</v>
      </c>
      <c r="H5924" s="2">
        <v>45762</v>
      </c>
      <c r="I5924" t="s">
        <v>19</v>
      </c>
      <c r="J5924" s="3">
        <v>29538</v>
      </c>
      <c r="K5924" s="3">
        <v>21929.03</v>
      </c>
      <c r="L5924" s="3">
        <v>1096.45</v>
      </c>
      <c r="M5924" s="6">
        <v>1</v>
      </c>
      <c r="N5924" s="4">
        <v>4.02E-2</v>
      </c>
      <c r="O5924" s="5">
        <v>2.8000000000000001E-2</v>
      </c>
    </row>
    <row r="5925" spans="1:15" hidden="1" x14ac:dyDescent="0.3">
      <c r="A5925" t="s">
        <v>6</v>
      </c>
      <c r="B5925" t="s">
        <v>1572</v>
      </c>
      <c r="C5925" t="s">
        <v>14</v>
      </c>
      <c r="D5925" t="s">
        <v>1573</v>
      </c>
      <c r="E5925" t="s">
        <v>1574</v>
      </c>
      <c r="F5925" t="s">
        <v>17</v>
      </c>
      <c r="G5925" t="s">
        <v>18</v>
      </c>
      <c r="H5925" s="2">
        <v>45762</v>
      </c>
      <c r="I5925" t="s">
        <v>19</v>
      </c>
      <c r="J5925" s="3">
        <v>59396</v>
      </c>
      <c r="K5925" s="3">
        <v>44259.06</v>
      </c>
      <c r="L5925" s="3">
        <v>2212.9499999999998</v>
      </c>
      <c r="M5925" s="6">
        <v>1</v>
      </c>
      <c r="N5925" s="4">
        <v>4.02E-2</v>
      </c>
      <c r="O5925" s="5">
        <v>2.8000000000000001E-2</v>
      </c>
    </row>
    <row r="5926" spans="1:15" hidden="1" x14ac:dyDescent="0.3">
      <c r="A5926" t="s">
        <v>6</v>
      </c>
      <c r="B5926" t="s">
        <v>1222</v>
      </c>
      <c r="C5926" t="s">
        <v>14</v>
      </c>
      <c r="D5926" t="s">
        <v>1575</v>
      </c>
      <c r="E5926" t="s">
        <v>244</v>
      </c>
      <c r="F5926" t="s">
        <v>245</v>
      </c>
      <c r="G5926" t="s">
        <v>18</v>
      </c>
      <c r="H5926" s="2">
        <v>45762</v>
      </c>
      <c r="I5926" t="s">
        <v>19</v>
      </c>
      <c r="J5926" s="3">
        <v>126590</v>
      </c>
      <c r="K5926" s="3">
        <v>94060.36</v>
      </c>
      <c r="L5926" s="3">
        <v>4703.0200000000004</v>
      </c>
      <c r="M5926" s="6">
        <v>1</v>
      </c>
      <c r="N5926" s="4">
        <v>4.02E-2</v>
      </c>
      <c r="O5926" s="5">
        <v>2.8000000000000001E-2</v>
      </c>
    </row>
    <row r="5927" spans="1:15" hidden="1" x14ac:dyDescent="0.3">
      <c r="A5927" t="s">
        <v>6</v>
      </c>
      <c r="B5927" t="s">
        <v>1578</v>
      </c>
      <c r="C5927" t="s">
        <v>14</v>
      </c>
      <c r="D5927" t="s">
        <v>1579</v>
      </c>
      <c r="E5927" t="s">
        <v>55</v>
      </c>
      <c r="F5927" t="s">
        <v>56</v>
      </c>
      <c r="G5927" t="s">
        <v>18</v>
      </c>
      <c r="H5927" s="2">
        <v>45762</v>
      </c>
      <c r="I5927" t="s">
        <v>19</v>
      </c>
      <c r="J5927" s="3">
        <v>120124</v>
      </c>
      <c r="K5927" s="3">
        <v>89285.98</v>
      </c>
      <c r="L5927" s="3">
        <v>4464.3</v>
      </c>
      <c r="M5927" s="6">
        <v>1</v>
      </c>
      <c r="N5927" s="4">
        <v>4.02E-2</v>
      </c>
      <c r="O5927" s="5">
        <v>2.8000000000000001E-2</v>
      </c>
    </row>
    <row r="5928" spans="1:15" hidden="1" x14ac:dyDescent="0.3">
      <c r="A5928" t="s">
        <v>6</v>
      </c>
      <c r="B5928" t="s">
        <v>1580</v>
      </c>
      <c r="C5928" t="s">
        <v>14</v>
      </c>
      <c r="D5928" t="s">
        <v>1581</v>
      </c>
      <c r="E5928" t="s">
        <v>244</v>
      </c>
      <c r="F5928" t="s">
        <v>245</v>
      </c>
      <c r="G5928" t="s">
        <v>18</v>
      </c>
      <c r="H5928" s="2">
        <v>45762</v>
      </c>
      <c r="I5928" t="s">
        <v>19</v>
      </c>
      <c r="J5928" s="3">
        <v>127300</v>
      </c>
      <c r="K5928" s="3">
        <v>94506.74</v>
      </c>
      <c r="L5928" s="3">
        <v>4725.34</v>
      </c>
      <c r="M5928" s="6">
        <v>1</v>
      </c>
      <c r="N5928" s="4">
        <v>4.02E-2</v>
      </c>
      <c r="O5928" s="5">
        <v>2.8000000000000001E-2</v>
      </c>
    </row>
    <row r="5929" spans="1:15" hidden="1" x14ac:dyDescent="0.3">
      <c r="A5929" t="s">
        <v>6</v>
      </c>
      <c r="B5929" t="s">
        <v>1582</v>
      </c>
      <c r="C5929" t="s">
        <v>14</v>
      </c>
      <c r="D5929" t="s">
        <v>1583</v>
      </c>
      <c r="E5929" t="s">
        <v>77</v>
      </c>
      <c r="F5929" t="s">
        <v>78</v>
      </c>
      <c r="G5929" t="s">
        <v>18</v>
      </c>
      <c r="H5929" s="2">
        <v>45762</v>
      </c>
      <c r="I5929" t="s">
        <v>19</v>
      </c>
      <c r="J5929" s="3">
        <v>69200</v>
      </c>
      <c r="K5929" s="3">
        <v>51373.25</v>
      </c>
      <c r="L5929" s="3">
        <v>2568.66</v>
      </c>
      <c r="M5929" s="6">
        <v>1</v>
      </c>
      <c r="N5929" s="4">
        <v>4.02E-2</v>
      </c>
      <c r="O5929" s="5">
        <v>2.8000000000000001E-2</v>
      </c>
    </row>
    <row r="5930" spans="1:15" hidden="1" x14ac:dyDescent="0.3">
      <c r="A5930" t="s">
        <v>6</v>
      </c>
      <c r="B5930" t="s">
        <v>1586</v>
      </c>
      <c r="C5930" t="s">
        <v>14</v>
      </c>
      <c r="D5930" t="s">
        <v>1587</v>
      </c>
      <c r="E5930" t="s">
        <v>59</v>
      </c>
      <c r="F5930" t="s">
        <v>60</v>
      </c>
      <c r="G5930" t="s">
        <v>18</v>
      </c>
      <c r="H5930" s="2">
        <v>45762</v>
      </c>
      <c r="I5930" t="s">
        <v>19</v>
      </c>
      <c r="J5930" s="3">
        <v>70234</v>
      </c>
      <c r="K5930" s="3">
        <v>52141.22</v>
      </c>
      <c r="L5930" s="3">
        <v>2607.06</v>
      </c>
      <c r="M5930" s="6">
        <v>1</v>
      </c>
      <c r="N5930" s="4">
        <v>4.02E-2</v>
      </c>
      <c r="O5930" s="5">
        <v>2.8000000000000001E-2</v>
      </c>
    </row>
    <row r="5931" spans="1:15" hidden="1" x14ac:dyDescent="0.3">
      <c r="A5931" t="s">
        <v>6</v>
      </c>
      <c r="B5931" t="s">
        <v>1588</v>
      </c>
      <c r="C5931" t="s">
        <v>1589</v>
      </c>
      <c r="D5931" t="s">
        <v>1590</v>
      </c>
      <c r="E5931" t="s">
        <v>51</v>
      </c>
      <c r="F5931" t="s">
        <v>52</v>
      </c>
      <c r="G5931" t="s">
        <v>18</v>
      </c>
      <c r="H5931" s="2">
        <v>45762</v>
      </c>
      <c r="I5931" t="s">
        <v>19</v>
      </c>
      <c r="J5931" s="3">
        <v>963937.7</v>
      </c>
      <c r="K5931" s="3">
        <v>486855</v>
      </c>
      <c r="L5931" s="3">
        <v>24342.78</v>
      </c>
      <c r="M5931" s="6">
        <v>1</v>
      </c>
      <c r="N5931" s="4">
        <v>4.02E-2</v>
      </c>
      <c r="O5931" s="5">
        <v>2.8000000000000001E-2</v>
      </c>
    </row>
    <row r="5932" spans="1:15" hidden="1" x14ac:dyDescent="0.3">
      <c r="A5932" t="s">
        <v>6</v>
      </c>
      <c r="B5932" t="s">
        <v>485</v>
      </c>
      <c r="C5932" t="s">
        <v>14</v>
      </c>
      <c r="D5932" t="s">
        <v>486</v>
      </c>
      <c r="E5932" t="s">
        <v>55</v>
      </c>
      <c r="F5932" t="s">
        <v>56</v>
      </c>
      <c r="G5932" t="s">
        <v>18</v>
      </c>
      <c r="H5932" s="2">
        <v>45762</v>
      </c>
      <c r="I5932" t="s">
        <v>19</v>
      </c>
      <c r="J5932" s="3">
        <v>118038</v>
      </c>
      <c r="K5932" s="3">
        <v>87630.23</v>
      </c>
      <c r="L5932" s="3">
        <v>4381.51</v>
      </c>
      <c r="M5932" s="6">
        <v>1</v>
      </c>
      <c r="N5932" s="4">
        <v>4.02E-2</v>
      </c>
      <c r="O5932" s="5">
        <v>2.8000000000000001E-2</v>
      </c>
    </row>
    <row r="5933" spans="1:15" hidden="1" x14ac:dyDescent="0.3">
      <c r="A5933" t="s">
        <v>6</v>
      </c>
      <c r="B5933" t="s">
        <v>491</v>
      </c>
      <c r="C5933" t="s">
        <v>14</v>
      </c>
      <c r="D5933" t="s">
        <v>492</v>
      </c>
      <c r="E5933" t="s">
        <v>16</v>
      </c>
      <c r="F5933" t="s">
        <v>17</v>
      </c>
      <c r="G5933" t="s">
        <v>18</v>
      </c>
      <c r="H5933" s="2">
        <v>45762</v>
      </c>
      <c r="I5933" t="s">
        <v>19</v>
      </c>
      <c r="J5933" s="3">
        <v>65166</v>
      </c>
      <c r="K5933" s="3">
        <v>48378.39</v>
      </c>
      <c r="L5933" s="3">
        <v>2418.92</v>
      </c>
      <c r="M5933" s="6">
        <v>1</v>
      </c>
      <c r="N5933" s="4">
        <v>4.02E-2</v>
      </c>
      <c r="O5933" s="5">
        <v>2.8000000000000001E-2</v>
      </c>
    </row>
    <row r="5934" spans="1:15" hidden="1" x14ac:dyDescent="0.3">
      <c r="A5934" t="s">
        <v>6</v>
      </c>
      <c r="B5934" t="s">
        <v>495</v>
      </c>
      <c r="C5934" t="s">
        <v>14</v>
      </c>
      <c r="D5934" t="s">
        <v>496</v>
      </c>
      <c r="E5934" t="s">
        <v>35</v>
      </c>
      <c r="F5934" t="s">
        <v>36</v>
      </c>
      <c r="G5934" t="s">
        <v>18</v>
      </c>
      <c r="H5934" s="2">
        <v>45762</v>
      </c>
      <c r="I5934" t="s">
        <v>19</v>
      </c>
      <c r="J5934" s="3">
        <v>118222</v>
      </c>
      <c r="K5934" s="3">
        <v>87848.84</v>
      </c>
      <c r="L5934" s="3">
        <v>4392.4399999999996</v>
      </c>
      <c r="M5934" s="6">
        <v>1</v>
      </c>
      <c r="N5934" s="4">
        <v>4.02E-2</v>
      </c>
      <c r="O5934" s="5">
        <v>2.8000000000000001E-2</v>
      </c>
    </row>
    <row r="5935" spans="1:15" hidden="1" x14ac:dyDescent="0.3">
      <c r="A5935" t="s">
        <v>6</v>
      </c>
      <c r="B5935" t="s">
        <v>491</v>
      </c>
      <c r="C5935" t="s">
        <v>14</v>
      </c>
      <c r="D5935" t="s">
        <v>518</v>
      </c>
      <c r="E5935" t="s">
        <v>16</v>
      </c>
      <c r="F5935" t="s">
        <v>17</v>
      </c>
      <c r="G5935" t="s">
        <v>18</v>
      </c>
      <c r="H5935" s="2">
        <v>45762</v>
      </c>
      <c r="I5935" t="s">
        <v>19</v>
      </c>
      <c r="J5935" s="3">
        <v>60292</v>
      </c>
      <c r="K5935" s="3">
        <v>44759.839999999997</v>
      </c>
      <c r="L5935" s="3">
        <v>2237.9899999999998</v>
      </c>
      <c r="M5935" s="6">
        <v>1</v>
      </c>
      <c r="N5935" s="4">
        <v>4.02E-2</v>
      </c>
      <c r="O5935" s="5">
        <v>2.8000000000000001E-2</v>
      </c>
    </row>
    <row r="5936" spans="1:15" hidden="1" x14ac:dyDescent="0.3">
      <c r="A5936" t="s">
        <v>6</v>
      </c>
      <c r="B5936" t="s">
        <v>1595</v>
      </c>
      <c r="C5936" t="s">
        <v>14</v>
      </c>
      <c r="D5936" t="s">
        <v>1596</v>
      </c>
      <c r="E5936" t="s">
        <v>244</v>
      </c>
      <c r="F5936" t="s">
        <v>245</v>
      </c>
      <c r="G5936" t="s">
        <v>18</v>
      </c>
      <c r="H5936" s="2">
        <v>45762</v>
      </c>
      <c r="I5936" t="s">
        <v>19</v>
      </c>
      <c r="J5936" s="3">
        <v>20731</v>
      </c>
      <c r="K5936" s="3">
        <v>15390.76</v>
      </c>
      <c r="L5936" s="3">
        <v>769.54</v>
      </c>
      <c r="M5936" s="6">
        <v>1</v>
      </c>
      <c r="N5936" s="4">
        <v>4.02E-2</v>
      </c>
      <c r="O5936" s="5">
        <v>2.8000000000000001E-2</v>
      </c>
    </row>
    <row r="5937" spans="1:15" hidden="1" x14ac:dyDescent="0.3">
      <c r="A5937" t="s">
        <v>6</v>
      </c>
      <c r="B5937" t="s">
        <v>3554</v>
      </c>
      <c r="C5937" t="s">
        <v>14</v>
      </c>
      <c r="D5937" t="s">
        <v>4018</v>
      </c>
      <c r="E5937" t="s">
        <v>422</v>
      </c>
      <c r="F5937" t="s">
        <v>423</v>
      </c>
      <c r="G5937" t="s">
        <v>18</v>
      </c>
      <c r="H5937" s="2">
        <v>45762</v>
      </c>
      <c r="I5937" t="s">
        <v>19</v>
      </c>
      <c r="J5937" s="3">
        <v>34251</v>
      </c>
      <c r="K5937" s="3">
        <v>25463.14</v>
      </c>
      <c r="L5937" s="3">
        <v>1273.1600000000001</v>
      </c>
      <c r="M5937" s="6">
        <v>1</v>
      </c>
      <c r="N5937" s="4">
        <v>4.02E-2</v>
      </c>
      <c r="O5937" s="5">
        <v>2.8000000000000001E-2</v>
      </c>
    </row>
    <row r="5938" spans="1:15" hidden="1" x14ac:dyDescent="0.3">
      <c r="A5938" t="s">
        <v>6</v>
      </c>
      <c r="B5938" t="s">
        <v>3695</v>
      </c>
      <c r="C5938" t="s">
        <v>14</v>
      </c>
      <c r="D5938" t="s">
        <v>4019</v>
      </c>
      <c r="E5938" t="s">
        <v>244</v>
      </c>
      <c r="F5938" t="s">
        <v>245</v>
      </c>
      <c r="G5938" t="s">
        <v>18</v>
      </c>
      <c r="H5938" s="2">
        <v>45762</v>
      </c>
      <c r="I5938" t="s">
        <v>19</v>
      </c>
      <c r="J5938" s="3">
        <v>70382</v>
      </c>
      <c r="K5938" s="3">
        <v>52250.99</v>
      </c>
      <c r="L5938" s="3">
        <v>2612.5500000000002</v>
      </c>
      <c r="M5938" s="6">
        <v>1</v>
      </c>
      <c r="N5938" s="4">
        <v>4.02E-2</v>
      </c>
      <c r="O5938" s="5">
        <v>2.8000000000000001E-2</v>
      </c>
    </row>
    <row r="5939" spans="1:15" hidden="1" x14ac:dyDescent="0.3">
      <c r="A5939" t="s">
        <v>6</v>
      </c>
      <c r="B5939" t="s">
        <v>1598</v>
      </c>
      <c r="C5939" t="s">
        <v>14</v>
      </c>
      <c r="D5939" t="s">
        <v>1599</v>
      </c>
      <c r="E5939" t="s">
        <v>16</v>
      </c>
      <c r="F5939" t="s">
        <v>17</v>
      </c>
      <c r="G5939" t="s">
        <v>18</v>
      </c>
      <c r="H5939" s="2">
        <v>45762</v>
      </c>
      <c r="I5939" t="s">
        <v>19</v>
      </c>
      <c r="J5939" s="3">
        <v>66959</v>
      </c>
      <c r="K5939" s="3">
        <v>49709.64</v>
      </c>
      <c r="L5939" s="3">
        <v>2485.48</v>
      </c>
      <c r="M5939" s="6">
        <v>1</v>
      </c>
      <c r="N5939" s="4">
        <v>4.02E-2</v>
      </c>
      <c r="O5939" s="5">
        <v>2.8000000000000001E-2</v>
      </c>
    </row>
    <row r="5940" spans="1:15" hidden="1" x14ac:dyDescent="0.3">
      <c r="A5940" t="s">
        <v>6</v>
      </c>
      <c r="B5940" t="s">
        <v>1725</v>
      </c>
      <c r="C5940" t="s">
        <v>14</v>
      </c>
      <c r="D5940" t="s">
        <v>2768</v>
      </c>
      <c r="E5940" t="s">
        <v>81</v>
      </c>
      <c r="F5940" t="s">
        <v>82</v>
      </c>
      <c r="G5940" t="s">
        <v>18</v>
      </c>
      <c r="H5940" s="2">
        <v>45762</v>
      </c>
      <c r="I5940" t="s">
        <v>19</v>
      </c>
      <c r="J5940" s="3">
        <v>207750</v>
      </c>
      <c r="K5940" s="3">
        <v>127927</v>
      </c>
      <c r="L5940" s="3">
        <v>6396.34</v>
      </c>
      <c r="M5940" s="6">
        <v>1</v>
      </c>
      <c r="N5940" s="4">
        <v>4.02E-2</v>
      </c>
      <c r="O5940" s="5">
        <v>2.8000000000000001E-2</v>
      </c>
    </row>
    <row r="5941" spans="1:15" hidden="1" x14ac:dyDescent="0.3">
      <c r="A5941" t="s">
        <v>6</v>
      </c>
      <c r="B5941" t="s">
        <v>1602</v>
      </c>
      <c r="C5941" t="s">
        <v>14</v>
      </c>
      <c r="D5941" t="s">
        <v>1603</v>
      </c>
      <c r="E5941" t="s">
        <v>81</v>
      </c>
      <c r="F5941" t="s">
        <v>82</v>
      </c>
      <c r="G5941" t="s">
        <v>18</v>
      </c>
      <c r="H5941" s="2">
        <v>45762</v>
      </c>
      <c r="I5941" t="s">
        <v>19</v>
      </c>
      <c r="J5941" s="3">
        <v>199698</v>
      </c>
      <c r="K5941" s="3">
        <v>145023.64000000001</v>
      </c>
      <c r="L5941" s="3">
        <v>7251.18</v>
      </c>
      <c r="M5941" s="6">
        <v>1</v>
      </c>
      <c r="N5941" s="4">
        <v>4.02E-2</v>
      </c>
      <c r="O5941" s="5">
        <v>2.8000000000000001E-2</v>
      </c>
    </row>
    <row r="5942" spans="1:15" hidden="1" x14ac:dyDescent="0.3">
      <c r="A5942" t="s">
        <v>6</v>
      </c>
      <c r="B5942" t="s">
        <v>1602</v>
      </c>
      <c r="C5942" t="s">
        <v>14</v>
      </c>
      <c r="D5942" t="s">
        <v>4021</v>
      </c>
      <c r="E5942" t="s">
        <v>81</v>
      </c>
      <c r="F5942" t="s">
        <v>82</v>
      </c>
      <c r="G5942" t="s">
        <v>18</v>
      </c>
      <c r="H5942" s="2">
        <v>45762</v>
      </c>
      <c r="I5942" t="s">
        <v>19</v>
      </c>
      <c r="J5942" s="3">
        <v>11775</v>
      </c>
      <c r="K5942" s="3">
        <v>7775.11</v>
      </c>
      <c r="L5942" s="3">
        <v>388.76</v>
      </c>
      <c r="M5942" s="6">
        <v>1</v>
      </c>
      <c r="N5942" s="4">
        <v>4.02E-2</v>
      </c>
      <c r="O5942" s="5">
        <v>2.8000000000000001E-2</v>
      </c>
    </row>
    <row r="5943" spans="1:15" hidden="1" x14ac:dyDescent="0.3">
      <c r="A5943" t="s">
        <v>6</v>
      </c>
      <c r="B5943" t="s">
        <v>1606</v>
      </c>
      <c r="C5943" t="s">
        <v>14</v>
      </c>
      <c r="D5943" t="s">
        <v>1607</v>
      </c>
      <c r="E5943" t="s">
        <v>244</v>
      </c>
      <c r="F5943" t="s">
        <v>245</v>
      </c>
      <c r="G5943" t="s">
        <v>18</v>
      </c>
      <c r="H5943" s="2">
        <v>45762</v>
      </c>
      <c r="I5943" t="s">
        <v>19</v>
      </c>
      <c r="J5943" s="3">
        <v>77027</v>
      </c>
      <c r="K5943" s="3">
        <v>55938.34</v>
      </c>
      <c r="L5943" s="3">
        <v>2796.92</v>
      </c>
      <c r="M5943" s="6">
        <v>1</v>
      </c>
      <c r="N5943" s="4">
        <v>4.02E-2</v>
      </c>
      <c r="O5943" s="5">
        <v>2.8000000000000001E-2</v>
      </c>
    </row>
    <row r="5944" spans="1:15" hidden="1" x14ac:dyDescent="0.3">
      <c r="A5944" t="s">
        <v>6</v>
      </c>
      <c r="B5944" t="s">
        <v>1138</v>
      </c>
      <c r="C5944" t="s">
        <v>14</v>
      </c>
      <c r="D5944" t="s">
        <v>2105</v>
      </c>
      <c r="E5944" t="s">
        <v>244</v>
      </c>
      <c r="F5944" t="s">
        <v>245</v>
      </c>
      <c r="G5944" t="s">
        <v>18</v>
      </c>
      <c r="H5944" s="2">
        <v>45762</v>
      </c>
      <c r="I5944" t="s">
        <v>19</v>
      </c>
      <c r="J5944" s="3">
        <v>72378</v>
      </c>
      <c r="K5944" s="3">
        <v>53732.57</v>
      </c>
      <c r="L5944" s="3">
        <v>2686.63</v>
      </c>
      <c r="M5944" s="6">
        <v>1</v>
      </c>
      <c r="N5944" s="4">
        <v>4.02E-2</v>
      </c>
      <c r="O5944" s="5">
        <v>2.8000000000000001E-2</v>
      </c>
    </row>
    <row r="5945" spans="1:15" hidden="1" x14ac:dyDescent="0.3">
      <c r="A5945" t="s">
        <v>6</v>
      </c>
      <c r="B5945" t="s">
        <v>2771</v>
      </c>
      <c r="C5945" t="s">
        <v>14</v>
      </c>
      <c r="D5945" t="s">
        <v>2772</v>
      </c>
      <c r="E5945" t="s">
        <v>35</v>
      </c>
      <c r="F5945" t="s">
        <v>36</v>
      </c>
      <c r="G5945" t="s">
        <v>18</v>
      </c>
      <c r="H5945" s="2">
        <v>45762</v>
      </c>
      <c r="I5945" t="s">
        <v>19</v>
      </c>
      <c r="J5945" s="3">
        <v>115800</v>
      </c>
      <c r="K5945" s="3">
        <v>86024.14</v>
      </c>
      <c r="L5945" s="3">
        <v>4301.21</v>
      </c>
      <c r="M5945" s="6">
        <v>1</v>
      </c>
      <c r="N5945" s="4">
        <v>4.02E-2</v>
      </c>
      <c r="O5945" s="5">
        <v>2.8000000000000001E-2</v>
      </c>
    </row>
    <row r="5946" spans="1:15" hidden="1" x14ac:dyDescent="0.3">
      <c r="A5946" t="s">
        <v>6</v>
      </c>
      <c r="B5946" t="s">
        <v>1608</v>
      </c>
      <c r="C5946" t="s">
        <v>14</v>
      </c>
      <c r="D5946" t="s">
        <v>1609</v>
      </c>
      <c r="E5946" t="s">
        <v>81</v>
      </c>
      <c r="F5946" t="s">
        <v>82</v>
      </c>
      <c r="G5946" t="s">
        <v>18</v>
      </c>
      <c r="H5946" s="2">
        <v>45762</v>
      </c>
      <c r="I5946" t="s">
        <v>19</v>
      </c>
      <c r="J5946" s="3">
        <v>67450</v>
      </c>
      <c r="K5946" s="3">
        <v>50074.239999999998</v>
      </c>
      <c r="L5946" s="3">
        <v>2503.71</v>
      </c>
      <c r="M5946" s="6">
        <v>1</v>
      </c>
      <c r="N5946" s="4">
        <v>4.02E-2</v>
      </c>
      <c r="O5946" s="5">
        <v>2.8000000000000001E-2</v>
      </c>
    </row>
    <row r="5947" spans="1:15" hidden="1" x14ac:dyDescent="0.3">
      <c r="A5947" t="s">
        <v>6</v>
      </c>
      <c r="B5947" t="s">
        <v>1610</v>
      </c>
      <c r="C5947" t="s">
        <v>14</v>
      </c>
      <c r="D5947" t="s">
        <v>1611</v>
      </c>
      <c r="E5947" t="s">
        <v>432</v>
      </c>
      <c r="F5947" t="s">
        <v>433</v>
      </c>
      <c r="G5947" t="s">
        <v>18</v>
      </c>
      <c r="H5947" s="2">
        <v>45762</v>
      </c>
      <c r="I5947" t="s">
        <v>19</v>
      </c>
      <c r="J5947" s="3">
        <v>70841</v>
      </c>
      <c r="K5947" s="3">
        <v>52624.99</v>
      </c>
      <c r="L5947" s="3">
        <v>2631.25</v>
      </c>
      <c r="M5947" s="6">
        <v>1</v>
      </c>
      <c r="N5947" s="4">
        <v>4.02E-2</v>
      </c>
      <c r="O5947" s="5">
        <v>2.8000000000000001E-2</v>
      </c>
    </row>
    <row r="5948" spans="1:15" hidden="1" x14ac:dyDescent="0.3">
      <c r="A5948" t="s">
        <v>6</v>
      </c>
      <c r="B5948" t="s">
        <v>1614</v>
      </c>
      <c r="C5948" t="s">
        <v>14</v>
      </c>
      <c r="D5948" t="s">
        <v>1615</v>
      </c>
      <c r="E5948" t="s">
        <v>22</v>
      </c>
      <c r="F5948" t="s">
        <v>23</v>
      </c>
      <c r="G5948" t="s">
        <v>18</v>
      </c>
      <c r="H5948" s="2">
        <v>45762</v>
      </c>
      <c r="I5948" t="s">
        <v>19</v>
      </c>
      <c r="J5948" s="3">
        <v>48817</v>
      </c>
      <c r="K5948" s="3">
        <v>36274.949999999997</v>
      </c>
      <c r="L5948" s="3">
        <v>1813.75</v>
      </c>
      <c r="M5948" s="6">
        <v>1</v>
      </c>
      <c r="N5948" s="4">
        <v>4.02E-2</v>
      </c>
      <c r="O5948" s="5">
        <v>2.8000000000000001E-2</v>
      </c>
    </row>
    <row r="5949" spans="1:15" hidden="1" x14ac:dyDescent="0.3">
      <c r="A5949" t="s">
        <v>6</v>
      </c>
      <c r="B5949" t="s">
        <v>1616</v>
      </c>
      <c r="C5949" t="s">
        <v>14</v>
      </c>
      <c r="D5949" t="s">
        <v>1617</v>
      </c>
      <c r="E5949" t="s">
        <v>55</v>
      </c>
      <c r="F5949" t="s">
        <v>56</v>
      </c>
      <c r="G5949" t="s">
        <v>18</v>
      </c>
      <c r="H5949" s="2">
        <v>45762</v>
      </c>
      <c r="I5949" t="s">
        <v>19</v>
      </c>
      <c r="J5949" s="3">
        <v>87740</v>
      </c>
      <c r="K5949" s="3">
        <v>65177.02</v>
      </c>
      <c r="L5949" s="3">
        <v>3258.85</v>
      </c>
      <c r="M5949" s="6">
        <v>1</v>
      </c>
      <c r="N5949" s="4">
        <v>4.02E-2</v>
      </c>
      <c r="O5949" s="5">
        <v>2.8000000000000001E-2</v>
      </c>
    </row>
    <row r="5950" spans="1:15" hidden="1" x14ac:dyDescent="0.3">
      <c r="A5950" t="s">
        <v>6</v>
      </c>
      <c r="B5950" t="s">
        <v>1618</v>
      </c>
      <c r="C5950" t="s">
        <v>14</v>
      </c>
      <c r="D5950" t="s">
        <v>1619</v>
      </c>
      <c r="E5950" t="s">
        <v>51</v>
      </c>
      <c r="F5950" t="s">
        <v>52</v>
      </c>
      <c r="G5950" t="s">
        <v>18</v>
      </c>
      <c r="H5950" s="2">
        <v>45762</v>
      </c>
      <c r="I5950" t="s">
        <v>19</v>
      </c>
      <c r="J5950" s="3">
        <v>75701</v>
      </c>
      <c r="K5950" s="3">
        <v>56217.41</v>
      </c>
      <c r="L5950" s="3">
        <v>2810.87</v>
      </c>
      <c r="M5950" s="6">
        <v>1</v>
      </c>
      <c r="N5950" s="4">
        <v>4.02E-2</v>
      </c>
      <c r="O5950" s="5">
        <v>2.8000000000000001E-2</v>
      </c>
    </row>
    <row r="5951" spans="1:15" hidden="1" x14ac:dyDescent="0.3">
      <c r="A5951" t="s">
        <v>6</v>
      </c>
      <c r="B5951" t="s">
        <v>1622</v>
      </c>
      <c r="C5951" t="s">
        <v>14</v>
      </c>
      <c r="D5951" t="s">
        <v>1623</v>
      </c>
      <c r="E5951" t="s">
        <v>77</v>
      </c>
      <c r="F5951" t="s">
        <v>78</v>
      </c>
      <c r="G5951" t="s">
        <v>18</v>
      </c>
      <c r="H5951" s="2">
        <v>45762</v>
      </c>
      <c r="I5951" t="s">
        <v>19</v>
      </c>
      <c r="J5951" s="3">
        <v>53419</v>
      </c>
      <c r="K5951" s="3">
        <v>39809.81</v>
      </c>
      <c r="L5951" s="3">
        <v>1990.49</v>
      </c>
      <c r="M5951" s="6">
        <v>1</v>
      </c>
      <c r="N5951" s="4">
        <v>4.02E-2</v>
      </c>
      <c r="O5951" s="5">
        <v>2.8000000000000001E-2</v>
      </c>
    </row>
    <row r="5952" spans="1:15" hidden="1" x14ac:dyDescent="0.3">
      <c r="A5952" t="s">
        <v>6</v>
      </c>
      <c r="B5952" t="s">
        <v>1624</v>
      </c>
      <c r="C5952" t="s">
        <v>14</v>
      </c>
      <c r="D5952" t="s">
        <v>1625</v>
      </c>
      <c r="E5952" t="s">
        <v>244</v>
      </c>
      <c r="F5952" t="s">
        <v>245</v>
      </c>
      <c r="G5952" t="s">
        <v>18</v>
      </c>
      <c r="H5952" s="2">
        <v>45762</v>
      </c>
      <c r="I5952" t="s">
        <v>19</v>
      </c>
      <c r="J5952" s="3">
        <v>76577</v>
      </c>
      <c r="K5952" s="3">
        <v>57067.67</v>
      </c>
      <c r="L5952" s="3">
        <v>2853.38</v>
      </c>
      <c r="M5952" s="6">
        <v>1</v>
      </c>
      <c r="N5952" s="4">
        <v>4.02E-2</v>
      </c>
      <c r="O5952" s="5">
        <v>2.8000000000000001E-2</v>
      </c>
    </row>
    <row r="5953" spans="1:15" hidden="1" x14ac:dyDescent="0.3">
      <c r="A5953" t="s">
        <v>6</v>
      </c>
      <c r="B5953" t="s">
        <v>1895</v>
      </c>
      <c r="C5953" t="s">
        <v>14</v>
      </c>
      <c r="D5953" t="s">
        <v>2773</v>
      </c>
      <c r="E5953" t="s">
        <v>35</v>
      </c>
      <c r="F5953" t="s">
        <v>36</v>
      </c>
      <c r="G5953" t="s">
        <v>18</v>
      </c>
      <c r="H5953" s="2">
        <v>45762</v>
      </c>
      <c r="I5953" t="s">
        <v>19</v>
      </c>
      <c r="J5953" s="3">
        <v>49446</v>
      </c>
      <c r="K5953" s="3">
        <v>36777</v>
      </c>
      <c r="L5953" s="3">
        <v>1838.85</v>
      </c>
      <c r="M5953" s="6">
        <v>1</v>
      </c>
      <c r="N5953" s="4">
        <v>4.02E-2</v>
      </c>
      <c r="O5953" s="5">
        <v>2.8000000000000001E-2</v>
      </c>
    </row>
    <row r="5954" spans="1:15" hidden="1" x14ac:dyDescent="0.3">
      <c r="A5954" t="s">
        <v>6</v>
      </c>
      <c r="B5954" t="s">
        <v>1628</v>
      </c>
      <c r="C5954" t="s">
        <v>14</v>
      </c>
      <c r="D5954" t="s">
        <v>1629</v>
      </c>
      <c r="E5954" t="s">
        <v>59</v>
      </c>
      <c r="F5954" t="s">
        <v>60</v>
      </c>
      <c r="G5954" t="s">
        <v>18</v>
      </c>
      <c r="H5954" s="2">
        <v>45762</v>
      </c>
      <c r="I5954" t="s">
        <v>19</v>
      </c>
      <c r="J5954" s="3">
        <v>58459</v>
      </c>
      <c r="K5954" s="3">
        <v>43479.63</v>
      </c>
      <c r="L5954" s="3">
        <v>2173.98</v>
      </c>
      <c r="M5954" s="6">
        <v>1</v>
      </c>
      <c r="N5954" s="4">
        <v>4.02E-2</v>
      </c>
      <c r="O5954" s="5">
        <v>2.8000000000000001E-2</v>
      </c>
    </row>
    <row r="5955" spans="1:15" hidden="1" x14ac:dyDescent="0.3">
      <c r="A5955" t="s">
        <v>6</v>
      </c>
      <c r="B5955" t="s">
        <v>1630</v>
      </c>
      <c r="C5955" t="s">
        <v>14</v>
      </c>
      <c r="D5955" t="s">
        <v>1631</v>
      </c>
      <c r="E5955" t="s">
        <v>337</v>
      </c>
      <c r="F5955" t="s">
        <v>338</v>
      </c>
      <c r="G5955" t="s">
        <v>18</v>
      </c>
      <c r="H5955" s="2">
        <v>45762</v>
      </c>
      <c r="I5955" t="s">
        <v>19</v>
      </c>
      <c r="J5955" s="3">
        <v>78180</v>
      </c>
      <c r="K5955" s="3">
        <v>58474.55</v>
      </c>
      <c r="L5955" s="3">
        <v>2923.73</v>
      </c>
      <c r="M5955" s="6">
        <v>1</v>
      </c>
      <c r="N5955" s="4">
        <v>4.02E-2</v>
      </c>
      <c r="O5955" s="5">
        <v>2.8000000000000001E-2</v>
      </c>
    </row>
    <row r="5956" spans="1:15" hidden="1" x14ac:dyDescent="0.3">
      <c r="A5956" t="s">
        <v>6</v>
      </c>
      <c r="B5956" t="s">
        <v>1632</v>
      </c>
      <c r="C5956" t="s">
        <v>14</v>
      </c>
      <c r="D5956" t="s">
        <v>1633</v>
      </c>
      <c r="E5956" t="s">
        <v>35</v>
      </c>
      <c r="F5956" t="s">
        <v>36</v>
      </c>
      <c r="G5956" t="s">
        <v>18</v>
      </c>
      <c r="H5956" s="2">
        <v>45762</v>
      </c>
      <c r="I5956" t="s">
        <v>19</v>
      </c>
      <c r="J5956" s="3">
        <v>47824</v>
      </c>
      <c r="K5956" s="3">
        <v>35570.33</v>
      </c>
      <c r="L5956" s="3">
        <v>1778.52</v>
      </c>
      <c r="M5956" s="6">
        <v>1</v>
      </c>
      <c r="N5956" s="4">
        <v>4.02E-2</v>
      </c>
      <c r="O5956" s="5">
        <v>2.8000000000000001E-2</v>
      </c>
    </row>
    <row r="5957" spans="1:15" hidden="1" x14ac:dyDescent="0.3">
      <c r="A5957" t="s">
        <v>6</v>
      </c>
      <c r="B5957" t="s">
        <v>57</v>
      </c>
      <c r="C5957" t="s">
        <v>14</v>
      </c>
      <c r="D5957" t="s">
        <v>58</v>
      </c>
      <c r="E5957" t="s">
        <v>59</v>
      </c>
      <c r="F5957" t="s">
        <v>60</v>
      </c>
      <c r="G5957" t="s">
        <v>18</v>
      </c>
      <c r="H5957" s="2">
        <v>45762</v>
      </c>
      <c r="I5957" t="s">
        <v>19</v>
      </c>
      <c r="J5957" s="3">
        <v>58326.22</v>
      </c>
      <c r="K5957" s="3">
        <v>43381.4</v>
      </c>
      <c r="L5957" s="3">
        <v>2169.08</v>
      </c>
      <c r="M5957" s="6">
        <v>1</v>
      </c>
      <c r="N5957" s="4">
        <v>4.02E-2</v>
      </c>
      <c r="O5957" s="5">
        <v>2.8000000000000001E-2</v>
      </c>
    </row>
    <row r="5958" spans="1:15" hidden="1" x14ac:dyDescent="0.3">
      <c r="A5958" t="s">
        <v>6</v>
      </c>
      <c r="B5958" t="s">
        <v>1742</v>
      </c>
      <c r="C5958" t="s">
        <v>14</v>
      </c>
      <c r="D5958" t="s">
        <v>2357</v>
      </c>
      <c r="E5958" t="s">
        <v>81</v>
      </c>
      <c r="F5958" t="s">
        <v>82</v>
      </c>
      <c r="G5958" t="s">
        <v>18</v>
      </c>
      <c r="H5958" s="2">
        <v>45762</v>
      </c>
      <c r="I5958" t="s">
        <v>19</v>
      </c>
      <c r="J5958" s="3">
        <v>930660</v>
      </c>
      <c r="K5958" s="3">
        <v>544808</v>
      </c>
      <c r="L5958" s="3">
        <v>27240.39</v>
      </c>
      <c r="M5958" s="6">
        <v>1</v>
      </c>
      <c r="N5958" s="4">
        <v>4.02E-2</v>
      </c>
      <c r="O5958" s="5">
        <v>2.8000000000000001E-2</v>
      </c>
    </row>
    <row r="5959" spans="1:15" hidden="1" x14ac:dyDescent="0.3">
      <c r="A5959" t="s">
        <v>6</v>
      </c>
      <c r="B5959" t="s">
        <v>1402</v>
      </c>
      <c r="C5959" t="s">
        <v>14</v>
      </c>
      <c r="D5959" t="s">
        <v>4151</v>
      </c>
      <c r="E5959" t="s">
        <v>55</v>
      </c>
      <c r="F5959" t="s">
        <v>56</v>
      </c>
      <c r="G5959" t="s">
        <v>18</v>
      </c>
      <c r="H5959" s="2">
        <v>45762</v>
      </c>
      <c r="I5959" t="s">
        <v>19</v>
      </c>
      <c r="J5959" s="3">
        <v>6874</v>
      </c>
      <c r="K5959" s="3">
        <v>4547</v>
      </c>
      <c r="L5959" s="3">
        <v>227.34</v>
      </c>
      <c r="M5959" s="6">
        <v>1</v>
      </c>
      <c r="N5959" s="4">
        <v>4.02E-2</v>
      </c>
      <c r="O5959" s="5">
        <v>2.8000000000000001E-2</v>
      </c>
    </row>
    <row r="5960" spans="1:15" hidden="1" x14ac:dyDescent="0.3">
      <c r="A5960" t="s">
        <v>6</v>
      </c>
      <c r="B5960" t="s">
        <v>1636</v>
      </c>
      <c r="C5960" t="s">
        <v>14</v>
      </c>
      <c r="D5960" t="s">
        <v>1637</v>
      </c>
      <c r="E5960" t="s">
        <v>35</v>
      </c>
      <c r="F5960" t="s">
        <v>36</v>
      </c>
      <c r="G5960" t="s">
        <v>18</v>
      </c>
      <c r="H5960" s="2">
        <v>45762</v>
      </c>
      <c r="I5960" t="s">
        <v>19</v>
      </c>
      <c r="J5960" s="3">
        <v>106742</v>
      </c>
      <c r="K5960" s="3">
        <v>79391.78</v>
      </c>
      <c r="L5960" s="3">
        <v>3969.59</v>
      </c>
      <c r="M5960" s="6">
        <v>1</v>
      </c>
      <c r="N5960" s="4">
        <v>4.02E-2</v>
      </c>
      <c r="O5960" s="5">
        <v>2.8000000000000001E-2</v>
      </c>
    </row>
    <row r="5961" spans="1:15" hidden="1" x14ac:dyDescent="0.3">
      <c r="A5961" t="s">
        <v>6</v>
      </c>
      <c r="B5961" t="s">
        <v>579</v>
      </c>
      <c r="C5961" t="s">
        <v>14</v>
      </c>
      <c r="D5961" t="s">
        <v>580</v>
      </c>
      <c r="E5961" t="s">
        <v>16</v>
      </c>
      <c r="F5961" t="s">
        <v>17</v>
      </c>
      <c r="G5961" t="s">
        <v>18</v>
      </c>
      <c r="H5961" s="2">
        <v>45762</v>
      </c>
      <c r="I5961" t="s">
        <v>19</v>
      </c>
      <c r="J5961" s="3">
        <v>100827</v>
      </c>
      <c r="K5961" s="3">
        <v>75131.710000000006</v>
      </c>
      <c r="L5961" s="3">
        <v>3756.59</v>
      </c>
      <c r="M5961" s="6">
        <v>1</v>
      </c>
      <c r="N5961" s="4">
        <v>4.02E-2</v>
      </c>
      <c r="O5961" s="5">
        <v>2.8000000000000001E-2</v>
      </c>
    </row>
    <row r="5962" spans="1:15" hidden="1" x14ac:dyDescent="0.3">
      <c r="A5962" t="s">
        <v>6</v>
      </c>
      <c r="B5962" t="s">
        <v>1641</v>
      </c>
      <c r="C5962" t="s">
        <v>14</v>
      </c>
      <c r="D5962" t="s">
        <v>1642</v>
      </c>
      <c r="E5962" t="s">
        <v>55</v>
      </c>
      <c r="F5962" t="s">
        <v>56</v>
      </c>
      <c r="G5962" t="s">
        <v>18</v>
      </c>
      <c r="H5962" s="2">
        <v>45762</v>
      </c>
      <c r="I5962" t="s">
        <v>19</v>
      </c>
      <c r="J5962" s="3">
        <v>116333</v>
      </c>
      <c r="K5962" s="3">
        <v>86525.11</v>
      </c>
      <c r="L5962" s="3">
        <v>4326.26</v>
      </c>
      <c r="M5962" s="6">
        <v>1</v>
      </c>
      <c r="N5962" s="4">
        <v>4.02E-2</v>
      </c>
      <c r="O5962" s="5">
        <v>2.8000000000000001E-2</v>
      </c>
    </row>
    <row r="5963" spans="1:15" hidden="1" x14ac:dyDescent="0.3">
      <c r="A5963" t="s">
        <v>6</v>
      </c>
      <c r="B5963" t="s">
        <v>1750</v>
      </c>
      <c r="C5963" t="s">
        <v>14</v>
      </c>
      <c r="D5963" t="s">
        <v>2583</v>
      </c>
      <c r="E5963" t="s">
        <v>77</v>
      </c>
      <c r="F5963" t="s">
        <v>78</v>
      </c>
      <c r="G5963" t="s">
        <v>18</v>
      </c>
      <c r="H5963" s="2">
        <v>45762</v>
      </c>
      <c r="I5963" t="s">
        <v>19</v>
      </c>
      <c r="J5963" s="3">
        <v>231046</v>
      </c>
      <c r="K5963" s="3">
        <v>142541</v>
      </c>
      <c r="L5963" s="3">
        <v>7127.04</v>
      </c>
      <c r="M5963" s="6">
        <v>1</v>
      </c>
      <c r="N5963" s="4">
        <v>4.02E-2</v>
      </c>
      <c r="O5963" s="5">
        <v>2.8000000000000001E-2</v>
      </c>
    </row>
    <row r="5964" spans="1:15" hidden="1" x14ac:dyDescent="0.3">
      <c r="A5964" t="s">
        <v>6</v>
      </c>
      <c r="B5964" t="s">
        <v>1402</v>
      </c>
      <c r="C5964" t="s">
        <v>14</v>
      </c>
      <c r="D5964" t="s">
        <v>1643</v>
      </c>
      <c r="E5964" t="s">
        <v>55</v>
      </c>
      <c r="F5964" t="s">
        <v>56</v>
      </c>
      <c r="G5964" t="s">
        <v>18</v>
      </c>
      <c r="H5964" s="2">
        <v>45762</v>
      </c>
      <c r="I5964" t="s">
        <v>19</v>
      </c>
      <c r="J5964" s="3">
        <v>47027</v>
      </c>
      <c r="K5964" s="3">
        <v>34213.54</v>
      </c>
      <c r="L5964" s="3">
        <v>1710.68</v>
      </c>
      <c r="M5964" s="6">
        <v>1</v>
      </c>
      <c r="N5964" s="4">
        <v>4.02E-2</v>
      </c>
      <c r="O5964" s="5">
        <v>2.8000000000000001E-2</v>
      </c>
    </row>
    <row r="5965" spans="1:15" hidden="1" x14ac:dyDescent="0.3">
      <c r="A5965" t="s">
        <v>6</v>
      </c>
      <c r="B5965" t="s">
        <v>1432</v>
      </c>
      <c r="C5965" t="s">
        <v>14</v>
      </c>
      <c r="D5965" t="s">
        <v>4154</v>
      </c>
      <c r="E5965" t="s">
        <v>81</v>
      </c>
      <c r="F5965" t="s">
        <v>82</v>
      </c>
      <c r="G5965" t="s">
        <v>18</v>
      </c>
      <c r="H5965" s="2">
        <v>45762</v>
      </c>
      <c r="I5965" t="s">
        <v>19</v>
      </c>
      <c r="J5965" s="3">
        <v>554837</v>
      </c>
      <c r="K5965" s="3">
        <v>375304</v>
      </c>
      <c r="L5965" s="3">
        <v>18765.2</v>
      </c>
      <c r="M5965" s="6">
        <v>1</v>
      </c>
      <c r="N5965" s="4">
        <v>4.02E-2</v>
      </c>
      <c r="O5965" s="5">
        <v>2.8000000000000001E-2</v>
      </c>
    </row>
    <row r="5966" spans="1:15" hidden="1" x14ac:dyDescent="0.3">
      <c r="A5966" t="s">
        <v>6</v>
      </c>
      <c r="B5966" t="s">
        <v>485</v>
      </c>
      <c r="C5966" t="s">
        <v>14</v>
      </c>
      <c r="D5966" t="s">
        <v>581</v>
      </c>
      <c r="E5966" t="s">
        <v>55</v>
      </c>
      <c r="F5966" t="s">
        <v>56</v>
      </c>
      <c r="G5966" t="s">
        <v>18</v>
      </c>
      <c r="H5966" s="2">
        <v>45762</v>
      </c>
      <c r="I5966" t="s">
        <v>19</v>
      </c>
      <c r="J5966" s="3">
        <v>102480</v>
      </c>
      <c r="K5966" s="3">
        <v>76221.759999999995</v>
      </c>
      <c r="L5966" s="3">
        <v>3811.09</v>
      </c>
      <c r="M5966" s="6">
        <v>1</v>
      </c>
      <c r="N5966" s="4">
        <v>4.02E-2</v>
      </c>
      <c r="O5966" s="5">
        <v>2.8000000000000001E-2</v>
      </c>
    </row>
    <row r="5967" spans="1:15" hidden="1" x14ac:dyDescent="0.3">
      <c r="A5967" t="s">
        <v>6</v>
      </c>
      <c r="B5967" t="s">
        <v>1753</v>
      </c>
      <c r="C5967" t="s">
        <v>14</v>
      </c>
      <c r="D5967" t="s">
        <v>4155</v>
      </c>
      <c r="E5967" t="s">
        <v>35</v>
      </c>
      <c r="F5967" t="s">
        <v>36</v>
      </c>
      <c r="G5967" t="s">
        <v>18</v>
      </c>
      <c r="H5967" s="2">
        <v>45762</v>
      </c>
      <c r="I5967" t="s">
        <v>19</v>
      </c>
      <c r="J5967" s="3">
        <v>26509</v>
      </c>
      <c r="K5967" s="3">
        <v>17931</v>
      </c>
      <c r="L5967" s="3">
        <v>896.55</v>
      </c>
      <c r="M5967" s="6">
        <v>1</v>
      </c>
      <c r="N5967" s="4">
        <v>4.02E-2</v>
      </c>
      <c r="O5967" s="5">
        <v>2.8000000000000001E-2</v>
      </c>
    </row>
    <row r="5968" spans="1:15" hidden="1" x14ac:dyDescent="0.3">
      <c r="A5968" t="s">
        <v>6</v>
      </c>
      <c r="B5968" t="s">
        <v>1644</v>
      </c>
      <c r="C5968" t="s">
        <v>14</v>
      </c>
      <c r="D5968" t="s">
        <v>1645</v>
      </c>
      <c r="E5968" t="s">
        <v>81</v>
      </c>
      <c r="F5968" t="s">
        <v>82</v>
      </c>
      <c r="G5968" t="s">
        <v>18</v>
      </c>
      <c r="H5968" s="2">
        <v>45762</v>
      </c>
      <c r="I5968" t="s">
        <v>19</v>
      </c>
      <c r="J5968" s="3">
        <v>160220</v>
      </c>
      <c r="K5968" s="3">
        <v>119167.17</v>
      </c>
      <c r="L5968" s="3">
        <v>5958.36</v>
      </c>
      <c r="M5968" s="6">
        <v>1</v>
      </c>
      <c r="N5968" s="4">
        <v>4.02E-2</v>
      </c>
      <c r="O5968" s="5">
        <v>2.8000000000000001E-2</v>
      </c>
    </row>
    <row r="5969" spans="1:15" hidden="1" x14ac:dyDescent="0.3">
      <c r="A5969" t="s">
        <v>6</v>
      </c>
      <c r="B5969" t="s">
        <v>1646</v>
      </c>
      <c r="C5969" t="s">
        <v>14</v>
      </c>
      <c r="D5969" t="s">
        <v>1647</v>
      </c>
      <c r="E5969" t="s">
        <v>221</v>
      </c>
      <c r="F5969" t="s">
        <v>222</v>
      </c>
      <c r="G5969" t="s">
        <v>18</v>
      </c>
      <c r="H5969" s="2">
        <v>45762</v>
      </c>
      <c r="I5969" t="s">
        <v>19</v>
      </c>
      <c r="J5969" s="3">
        <v>130961</v>
      </c>
      <c r="K5969" s="3">
        <v>97404.73</v>
      </c>
      <c r="L5969" s="3">
        <v>4870.24</v>
      </c>
      <c r="M5969" s="6">
        <v>1</v>
      </c>
      <c r="N5969" s="4">
        <v>4.02E-2</v>
      </c>
      <c r="O5969" s="5">
        <v>2.8000000000000001E-2</v>
      </c>
    </row>
    <row r="5970" spans="1:15" hidden="1" x14ac:dyDescent="0.3">
      <c r="A5970" t="s">
        <v>6</v>
      </c>
      <c r="B5970" t="s">
        <v>1648</v>
      </c>
      <c r="C5970" t="s">
        <v>14</v>
      </c>
      <c r="D5970" t="s">
        <v>1649</v>
      </c>
      <c r="E5970" t="s">
        <v>16</v>
      </c>
      <c r="F5970" t="s">
        <v>17</v>
      </c>
      <c r="G5970" t="s">
        <v>18</v>
      </c>
      <c r="H5970" s="2">
        <v>45762</v>
      </c>
      <c r="I5970" t="s">
        <v>19</v>
      </c>
      <c r="J5970" s="3">
        <v>131318</v>
      </c>
      <c r="K5970" s="3">
        <v>97670.97</v>
      </c>
      <c r="L5970" s="3">
        <v>4883.55</v>
      </c>
      <c r="M5970" s="6">
        <v>1</v>
      </c>
      <c r="N5970" s="4">
        <v>4.02E-2</v>
      </c>
      <c r="O5970" s="5">
        <v>2.8000000000000001E-2</v>
      </c>
    </row>
    <row r="5971" spans="1:15" hidden="1" x14ac:dyDescent="0.3">
      <c r="A5971" t="s">
        <v>6</v>
      </c>
      <c r="B5971" t="s">
        <v>1650</v>
      </c>
      <c r="C5971" t="s">
        <v>14</v>
      </c>
      <c r="D5971" t="s">
        <v>1651</v>
      </c>
      <c r="E5971" t="s">
        <v>432</v>
      </c>
      <c r="F5971" t="s">
        <v>433</v>
      </c>
      <c r="G5971" t="s">
        <v>18</v>
      </c>
      <c r="H5971" s="2">
        <v>45762</v>
      </c>
      <c r="I5971" t="s">
        <v>19</v>
      </c>
      <c r="J5971" s="3">
        <v>133792</v>
      </c>
      <c r="K5971" s="3">
        <v>99510.51</v>
      </c>
      <c r="L5971" s="3">
        <v>4975.53</v>
      </c>
      <c r="M5971" s="6">
        <v>1</v>
      </c>
      <c r="N5971" s="4">
        <v>4.02E-2</v>
      </c>
      <c r="O5971" s="5">
        <v>2.8000000000000001E-2</v>
      </c>
    </row>
    <row r="5972" spans="1:15" hidden="1" x14ac:dyDescent="0.3">
      <c r="A5972" t="s">
        <v>6</v>
      </c>
      <c r="B5972" t="s">
        <v>485</v>
      </c>
      <c r="C5972" t="s">
        <v>14</v>
      </c>
      <c r="D5972" t="s">
        <v>4156</v>
      </c>
      <c r="E5972" t="s">
        <v>55</v>
      </c>
      <c r="F5972" t="s">
        <v>56</v>
      </c>
      <c r="G5972" t="s">
        <v>18</v>
      </c>
      <c r="H5972" s="2">
        <v>45762</v>
      </c>
      <c r="I5972" t="s">
        <v>19</v>
      </c>
      <c r="J5972" s="3">
        <v>14336</v>
      </c>
      <c r="K5972" s="3">
        <v>9697</v>
      </c>
      <c r="L5972" s="3">
        <v>484.85</v>
      </c>
      <c r="M5972" s="6">
        <v>1</v>
      </c>
      <c r="N5972" s="4">
        <v>4.02E-2</v>
      </c>
      <c r="O5972" s="5">
        <v>2.8000000000000001E-2</v>
      </c>
    </row>
    <row r="5973" spans="1:15" hidden="1" x14ac:dyDescent="0.3">
      <c r="A5973" t="s">
        <v>6</v>
      </c>
      <c r="B5973" t="s">
        <v>1652</v>
      </c>
      <c r="C5973" t="s">
        <v>14</v>
      </c>
      <c r="D5973" t="s">
        <v>1653</v>
      </c>
      <c r="E5973" t="s">
        <v>16</v>
      </c>
      <c r="F5973" t="s">
        <v>17</v>
      </c>
      <c r="G5973" t="s">
        <v>18</v>
      </c>
      <c r="H5973" s="2">
        <v>45762</v>
      </c>
      <c r="I5973" t="s">
        <v>19</v>
      </c>
      <c r="J5973" s="3">
        <v>87075</v>
      </c>
      <c r="K5973" s="3">
        <v>65127.26</v>
      </c>
      <c r="L5973" s="3">
        <v>3256.36</v>
      </c>
      <c r="M5973" s="6">
        <v>1</v>
      </c>
      <c r="N5973" s="4">
        <v>4.02E-2</v>
      </c>
      <c r="O5973" s="5">
        <v>2.8000000000000001E-2</v>
      </c>
    </row>
    <row r="5974" spans="1:15" hidden="1" x14ac:dyDescent="0.3">
      <c r="A5974" t="s">
        <v>6</v>
      </c>
      <c r="B5974" t="s">
        <v>1756</v>
      </c>
      <c r="C5974" t="s">
        <v>14</v>
      </c>
      <c r="D5974" t="s">
        <v>4157</v>
      </c>
      <c r="E5974" t="s">
        <v>35</v>
      </c>
      <c r="F5974" t="s">
        <v>36</v>
      </c>
      <c r="G5974" t="s">
        <v>18</v>
      </c>
      <c r="H5974" s="2">
        <v>45762</v>
      </c>
      <c r="I5974" t="s">
        <v>19</v>
      </c>
      <c r="J5974" s="3">
        <v>67515.73</v>
      </c>
      <c r="K5974" s="3">
        <v>45669</v>
      </c>
      <c r="L5974" s="3">
        <v>2283.4499999999998</v>
      </c>
      <c r="M5974" s="6">
        <v>1</v>
      </c>
      <c r="N5974" s="4">
        <v>4.02E-2</v>
      </c>
      <c r="O5974" s="5">
        <v>2.8000000000000001E-2</v>
      </c>
    </row>
    <row r="5975" spans="1:15" hidden="1" x14ac:dyDescent="0.3">
      <c r="A5975" t="s">
        <v>6</v>
      </c>
      <c r="B5975" t="s">
        <v>2821</v>
      </c>
      <c r="C5975" t="s">
        <v>14</v>
      </c>
      <c r="D5975" t="s">
        <v>4158</v>
      </c>
      <c r="E5975" t="s">
        <v>51</v>
      </c>
      <c r="F5975" t="s">
        <v>52</v>
      </c>
      <c r="G5975" t="s">
        <v>18</v>
      </c>
      <c r="H5975" s="2">
        <v>45762</v>
      </c>
      <c r="I5975" t="s">
        <v>19</v>
      </c>
      <c r="J5975" s="3">
        <v>114255</v>
      </c>
      <c r="K5975" s="3">
        <v>84979.61</v>
      </c>
      <c r="L5975" s="3">
        <v>4248.9799999999996</v>
      </c>
      <c r="M5975" s="6">
        <v>1</v>
      </c>
      <c r="N5975" s="4">
        <v>4.02E-2</v>
      </c>
      <c r="O5975" s="5">
        <v>2.8000000000000001E-2</v>
      </c>
    </row>
    <row r="5976" spans="1:15" hidden="1" x14ac:dyDescent="0.3">
      <c r="A5976" t="s">
        <v>6</v>
      </c>
      <c r="B5976" t="s">
        <v>61</v>
      </c>
      <c r="C5976" t="s">
        <v>14</v>
      </c>
      <c r="D5976" t="s">
        <v>62</v>
      </c>
      <c r="E5976" t="s">
        <v>59</v>
      </c>
      <c r="F5976" t="s">
        <v>60</v>
      </c>
      <c r="G5976" t="s">
        <v>18</v>
      </c>
      <c r="H5976" s="2">
        <v>45762</v>
      </c>
      <c r="I5976" t="s">
        <v>19</v>
      </c>
      <c r="J5976" s="3">
        <v>82764</v>
      </c>
      <c r="K5976" s="3">
        <v>61557.18</v>
      </c>
      <c r="L5976" s="3">
        <v>3077.86</v>
      </c>
      <c r="M5976" s="6">
        <v>1</v>
      </c>
      <c r="N5976" s="4">
        <v>4.02E-2</v>
      </c>
      <c r="O5976" s="5">
        <v>2.8000000000000001E-2</v>
      </c>
    </row>
    <row r="5977" spans="1:15" hidden="1" x14ac:dyDescent="0.3">
      <c r="A5977" t="s">
        <v>6</v>
      </c>
      <c r="B5977" t="s">
        <v>1666</v>
      </c>
      <c r="C5977" t="s">
        <v>14</v>
      </c>
      <c r="D5977" t="s">
        <v>1667</v>
      </c>
      <c r="E5977" t="s">
        <v>798</v>
      </c>
      <c r="F5977" t="s">
        <v>799</v>
      </c>
      <c r="G5977" t="s">
        <v>18</v>
      </c>
      <c r="H5977" s="2">
        <v>45762</v>
      </c>
      <c r="I5977" t="s">
        <v>19</v>
      </c>
      <c r="J5977" s="3">
        <v>152099</v>
      </c>
      <c r="K5977" s="3">
        <v>113126.33</v>
      </c>
      <c r="L5977" s="3">
        <v>5656.32</v>
      </c>
      <c r="M5977" s="6">
        <v>1</v>
      </c>
      <c r="N5977" s="4">
        <v>4.02E-2</v>
      </c>
      <c r="O5977" s="5">
        <v>2.8000000000000001E-2</v>
      </c>
    </row>
    <row r="5978" spans="1:15" hidden="1" x14ac:dyDescent="0.3">
      <c r="A5978" t="s">
        <v>6</v>
      </c>
      <c r="B5978" t="s">
        <v>118</v>
      </c>
      <c r="C5978" t="s">
        <v>14</v>
      </c>
      <c r="D5978" t="s">
        <v>1671</v>
      </c>
      <c r="E5978" t="s">
        <v>59</v>
      </c>
      <c r="F5978" t="s">
        <v>60</v>
      </c>
      <c r="G5978" t="s">
        <v>18</v>
      </c>
      <c r="H5978" s="2">
        <v>45762</v>
      </c>
      <c r="I5978" t="s">
        <v>19</v>
      </c>
      <c r="J5978" s="3">
        <v>106510</v>
      </c>
      <c r="K5978" s="3">
        <v>79219.12</v>
      </c>
      <c r="L5978" s="3">
        <v>3960.96</v>
      </c>
      <c r="M5978" s="6">
        <v>1</v>
      </c>
      <c r="N5978" s="4">
        <v>4.02E-2</v>
      </c>
      <c r="O5978" s="5">
        <v>2.8000000000000001E-2</v>
      </c>
    </row>
    <row r="5979" spans="1:15" hidden="1" x14ac:dyDescent="0.3">
      <c r="A5979" t="s">
        <v>6</v>
      </c>
      <c r="B5979" t="s">
        <v>2327</v>
      </c>
      <c r="C5979" t="s">
        <v>14</v>
      </c>
      <c r="D5979" t="s">
        <v>2328</v>
      </c>
      <c r="E5979" t="s">
        <v>244</v>
      </c>
      <c r="F5979" t="s">
        <v>245</v>
      </c>
      <c r="G5979" t="s">
        <v>18</v>
      </c>
      <c r="H5979" s="2">
        <v>45762</v>
      </c>
      <c r="I5979" t="s">
        <v>19</v>
      </c>
      <c r="J5979" s="3">
        <v>51793</v>
      </c>
      <c r="K5979" s="3">
        <v>38521.620000000003</v>
      </c>
      <c r="L5979" s="3">
        <v>1926.08</v>
      </c>
      <c r="M5979" s="6">
        <v>1</v>
      </c>
      <c r="N5979" s="4">
        <v>4.02E-2</v>
      </c>
      <c r="O5979" s="5">
        <v>2.8000000000000001E-2</v>
      </c>
    </row>
    <row r="5980" spans="1:15" hidden="1" x14ac:dyDescent="0.3">
      <c r="A5980" t="s">
        <v>6</v>
      </c>
      <c r="B5980" t="s">
        <v>4083</v>
      </c>
      <c r="C5980" t="s">
        <v>14</v>
      </c>
      <c r="D5980" t="s">
        <v>4084</v>
      </c>
      <c r="E5980" t="s">
        <v>55</v>
      </c>
      <c r="F5980" t="s">
        <v>56</v>
      </c>
      <c r="G5980" t="s">
        <v>18</v>
      </c>
      <c r="H5980" s="2">
        <v>45762</v>
      </c>
      <c r="I5980" t="s">
        <v>19</v>
      </c>
      <c r="J5980" s="3">
        <v>86309</v>
      </c>
      <c r="K5980" s="3">
        <v>64194.13</v>
      </c>
      <c r="L5980" s="3">
        <v>3209.71</v>
      </c>
      <c r="M5980" s="6">
        <v>1</v>
      </c>
      <c r="N5980" s="4">
        <v>4.02E-2</v>
      </c>
      <c r="O5980" s="5">
        <v>2.8000000000000001E-2</v>
      </c>
    </row>
    <row r="5981" spans="1:15" hidden="1" x14ac:dyDescent="0.3">
      <c r="A5981" t="s">
        <v>6</v>
      </c>
      <c r="B5981" t="s">
        <v>3099</v>
      </c>
      <c r="C5981" t="s">
        <v>14</v>
      </c>
      <c r="D5981" t="s">
        <v>4275</v>
      </c>
      <c r="E5981" t="s">
        <v>3101</v>
      </c>
      <c r="F5981" t="s">
        <v>82</v>
      </c>
      <c r="G5981" t="s">
        <v>18</v>
      </c>
      <c r="H5981" s="2">
        <v>45762</v>
      </c>
      <c r="I5981" t="s">
        <v>19</v>
      </c>
      <c r="J5981" s="3">
        <v>76896</v>
      </c>
      <c r="K5981" s="3">
        <v>57729.38</v>
      </c>
      <c r="L5981" s="3">
        <v>2886.47</v>
      </c>
      <c r="M5981" s="6">
        <v>1</v>
      </c>
      <c r="N5981" s="4">
        <v>4.02E-2</v>
      </c>
      <c r="O5981" s="5">
        <v>2.8000000000000001E-2</v>
      </c>
    </row>
    <row r="5982" spans="1:15" hidden="1" x14ac:dyDescent="0.3">
      <c r="A5982" t="s">
        <v>6</v>
      </c>
      <c r="B5982" t="s">
        <v>1672</v>
      </c>
      <c r="C5982" t="s">
        <v>14</v>
      </c>
      <c r="D5982" t="s">
        <v>1673</v>
      </c>
      <c r="E5982" t="s">
        <v>16</v>
      </c>
      <c r="F5982" t="s">
        <v>17</v>
      </c>
      <c r="G5982" t="s">
        <v>18</v>
      </c>
      <c r="H5982" s="2">
        <v>45762</v>
      </c>
      <c r="I5982" t="s">
        <v>19</v>
      </c>
      <c r="J5982" s="3">
        <v>143979</v>
      </c>
      <c r="K5982" s="3">
        <v>107086.67</v>
      </c>
      <c r="L5982" s="3">
        <v>5354.33</v>
      </c>
      <c r="M5982" s="6">
        <v>1</v>
      </c>
      <c r="N5982" s="4">
        <v>4.02E-2</v>
      </c>
      <c r="O5982" s="5">
        <v>2.8000000000000001E-2</v>
      </c>
    </row>
    <row r="5983" spans="1:15" hidden="1" x14ac:dyDescent="0.3">
      <c r="A5983" t="s">
        <v>6</v>
      </c>
      <c r="B5983" t="s">
        <v>1402</v>
      </c>
      <c r="C5983" t="s">
        <v>14</v>
      </c>
      <c r="D5983" t="s">
        <v>1674</v>
      </c>
      <c r="E5983" t="s">
        <v>55</v>
      </c>
      <c r="F5983" t="s">
        <v>56</v>
      </c>
      <c r="G5983" t="s">
        <v>18</v>
      </c>
      <c r="H5983" s="2">
        <v>45762</v>
      </c>
      <c r="I5983" t="s">
        <v>19</v>
      </c>
      <c r="J5983" s="3">
        <v>57600</v>
      </c>
      <c r="K5983" s="3">
        <v>41906.11</v>
      </c>
      <c r="L5983" s="3">
        <v>2095.31</v>
      </c>
      <c r="M5983" s="6">
        <v>1</v>
      </c>
      <c r="N5983" s="4">
        <v>4.02E-2</v>
      </c>
      <c r="O5983" s="5">
        <v>2.8000000000000001E-2</v>
      </c>
    </row>
    <row r="5984" spans="1:15" hidden="1" x14ac:dyDescent="0.3">
      <c r="A5984" t="s">
        <v>6</v>
      </c>
      <c r="B5984" t="s">
        <v>3591</v>
      </c>
      <c r="C5984" t="s">
        <v>14</v>
      </c>
      <c r="D5984" t="s">
        <v>4276</v>
      </c>
      <c r="E5984" t="s">
        <v>51</v>
      </c>
      <c r="F5984" t="s">
        <v>52</v>
      </c>
      <c r="G5984" t="s">
        <v>18</v>
      </c>
      <c r="H5984" s="2">
        <v>45762</v>
      </c>
      <c r="I5984" t="s">
        <v>19</v>
      </c>
      <c r="J5984" s="3">
        <v>65071</v>
      </c>
      <c r="K5984" s="3">
        <v>48397.53</v>
      </c>
      <c r="L5984" s="3">
        <v>2419.88</v>
      </c>
      <c r="M5984" s="6">
        <v>1</v>
      </c>
      <c r="N5984" s="4">
        <v>4.02E-2</v>
      </c>
      <c r="O5984" s="5">
        <v>2.8000000000000001E-2</v>
      </c>
    </row>
    <row r="5985" spans="1:15" hidden="1" x14ac:dyDescent="0.3">
      <c r="A5985" t="s">
        <v>6</v>
      </c>
      <c r="B5985" t="s">
        <v>1772</v>
      </c>
      <c r="C5985" t="s">
        <v>14</v>
      </c>
      <c r="D5985" t="s">
        <v>2358</v>
      </c>
      <c r="E5985" t="s">
        <v>135</v>
      </c>
      <c r="F5985" t="s">
        <v>136</v>
      </c>
      <c r="G5985" t="s">
        <v>18</v>
      </c>
      <c r="H5985" s="2">
        <v>45762</v>
      </c>
      <c r="I5985" t="s">
        <v>19</v>
      </c>
      <c r="J5985" s="3">
        <v>638792</v>
      </c>
      <c r="K5985" s="3">
        <v>385372</v>
      </c>
      <c r="L5985" s="3">
        <v>19268.599999999999</v>
      </c>
      <c r="M5985" s="6">
        <v>1</v>
      </c>
      <c r="N5985" s="4">
        <v>4.02E-2</v>
      </c>
      <c r="O5985" s="5">
        <v>2.8000000000000001E-2</v>
      </c>
    </row>
    <row r="5986" spans="1:15" hidden="1" x14ac:dyDescent="0.3">
      <c r="A5986" t="s">
        <v>6</v>
      </c>
      <c r="B5986" t="s">
        <v>3594</v>
      </c>
      <c r="C5986" t="s">
        <v>14</v>
      </c>
      <c r="D5986" t="s">
        <v>4277</v>
      </c>
      <c r="E5986" t="s">
        <v>59</v>
      </c>
      <c r="F5986" t="s">
        <v>60</v>
      </c>
      <c r="G5986" t="s">
        <v>18</v>
      </c>
      <c r="H5986" s="2">
        <v>45762</v>
      </c>
      <c r="I5986" t="s">
        <v>19</v>
      </c>
      <c r="J5986" s="3">
        <v>51843</v>
      </c>
      <c r="K5986" s="3">
        <v>38559.019999999997</v>
      </c>
      <c r="L5986" s="3">
        <v>1927.95</v>
      </c>
      <c r="M5986" s="6">
        <v>1</v>
      </c>
      <c r="N5986" s="4">
        <v>4.02E-2</v>
      </c>
      <c r="O5986" s="5">
        <v>2.8000000000000001E-2</v>
      </c>
    </row>
    <row r="5987" spans="1:15" hidden="1" x14ac:dyDescent="0.3">
      <c r="A5987" t="s">
        <v>6</v>
      </c>
      <c r="B5987" t="s">
        <v>2028</v>
      </c>
      <c r="C5987" t="s">
        <v>14</v>
      </c>
      <c r="D5987" t="s">
        <v>2029</v>
      </c>
      <c r="E5987" t="s">
        <v>55</v>
      </c>
      <c r="F5987" t="s">
        <v>56</v>
      </c>
      <c r="G5987" t="s">
        <v>18</v>
      </c>
      <c r="H5987" s="2">
        <v>45762</v>
      </c>
      <c r="I5987" t="s">
        <v>19</v>
      </c>
      <c r="J5987" s="3">
        <v>53964</v>
      </c>
      <c r="K5987" s="3">
        <v>40136.75</v>
      </c>
      <c r="L5987" s="3">
        <v>2006.84</v>
      </c>
      <c r="M5987" s="6">
        <v>1</v>
      </c>
      <c r="N5987" s="4">
        <v>4.02E-2</v>
      </c>
      <c r="O5987" s="5">
        <v>2.8000000000000001E-2</v>
      </c>
    </row>
    <row r="5988" spans="1:15" hidden="1" x14ac:dyDescent="0.3">
      <c r="A5988" t="s">
        <v>6</v>
      </c>
      <c r="B5988" t="s">
        <v>1481</v>
      </c>
      <c r="C5988" t="s">
        <v>14</v>
      </c>
      <c r="D5988" t="s">
        <v>4278</v>
      </c>
      <c r="E5988" t="s">
        <v>798</v>
      </c>
      <c r="F5988" t="s">
        <v>799</v>
      </c>
      <c r="G5988" t="s">
        <v>18</v>
      </c>
      <c r="H5988" s="2">
        <v>45762</v>
      </c>
      <c r="I5988" t="s">
        <v>19</v>
      </c>
      <c r="J5988" s="3">
        <v>901478</v>
      </c>
      <c r="K5988" s="3">
        <v>596371</v>
      </c>
      <c r="L5988" s="3">
        <v>29818.54</v>
      </c>
      <c r="M5988" s="6">
        <v>1</v>
      </c>
      <c r="N5988" s="4">
        <v>4.02E-2</v>
      </c>
      <c r="O5988" s="5">
        <v>2.8000000000000001E-2</v>
      </c>
    </row>
    <row r="5989" spans="1:15" hidden="1" x14ac:dyDescent="0.3">
      <c r="A5989" t="s">
        <v>6</v>
      </c>
      <c r="B5989" t="s">
        <v>1699</v>
      </c>
      <c r="C5989" t="s">
        <v>14</v>
      </c>
      <c r="D5989" t="s">
        <v>4279</v>
      </c>
      <c r="E5989" t="s">
        <v>55</v>
      </c>
      <c r="F5989" t="s">
        <v>56</v>
      </c>
      <c r="G5989" t="s">
        <v>18</v>
      </c>
      <c r="H5989" s="2">
        <v>45762</v>
      </c>
      <c r="I5989" t="s">
        <v>19</v>
      </c>
      <c r="J5989" s="3">
        <v>5097</v>
      </c>
      <c r="K5989" s="3">
        <v>3447</v>
      </c>
      <c r="L5989" s="3">
        <v>172.34</v>
      </c>
      <c r="M5989" s="6">
        <v>1</v>
      </c>
      <c r="N5989" s="4">
        <v>4.02E-2</v>
      </c>
      <c r="O5989" s="5">
        <v>2.8000000000000001E-2</v>
      </c>
    </row>
    <row r="5990" spans="1:15" hidden="1" x14ac:dyDescent="0.3">
      <c r="A5990" t="s">
        <v>6</v>
      </c>
      <c r="B5990" t="s">
        <v>1186</v>
      </c>
      <c r="C5990" t="s">
        <v>14</v>
      </c>
      <c r="D5990" t="s">
        <v>4280</v>
      </c>
      <c r="E5990" t="s">
        <v>432</v>
      </c>
      <c r="F5990" t="s">
        <v>433</v>
      </c>
      <c r="G5990" t="s">
        <v>18</v>
      </c>
      <c r="H5990" s="2">
        <v>45762</v>
      </c>
      <c r="I5990" t="s">
        <v>19</v>
      </c>
      <c r="J5990" s="3">
        <v>732813</v>
      </c>
      <c r="K5990" s="3">
        <v>495691</v>
      </c>
      <c r="L5990" s="3">
        <v>24784.55</v>
      </c>
      <c r="M5990" s="6">
        <v>1</v>
      </c>
      <c r="N5990" s="4">
        <v>4.02E-2</v>
      </c>
      <c r="O5990" s="5">
        <v>2.8000000000000001E-2</v>
      </c>
    </row>
    <row r="5991" spans="1:15" hidden="1" x14ac:dyDescent="0.3">
      <c r="A5991" t="s">
        <v>6</v>
      </c>
      <c r="B5991" t="s">
        <v>894</v>
      </c>
      <c r="C5991" t="s">
        <v>14</v>
      </c>
      <c r="D5991" t="s">
        <v>2329</v>
      </c>
      <c r="E5991" t="s">
        <v>55</v>
      </c>
      <c r="F5991" t="s">
        <v>56</v>
      </c>
      <c r="G5991" t="s">
        <v>18</v>
      </c>
      <c r="H5991" s="2">
        <v>45762</v>
      </c>
      <c r="I5991" t="s">
        <v>19</v>
      </c>
      <c r="J5991" s="3">
        <v>12026</v>
      </c>
      <c r="K5991" s="3">
        <v>7255</v>
      </c>
      <c r="L5991" s="3">
        <v>362.75</v>
      </c>
      <c r="M5991" s="6">
        <v>1</v>
      </c>
      <c r="N5991" s="4">
        <v>4.02E-2</v>
      </c>
      <c r="O5991" s="5">
        <v>2.8000000000000001E-2</v>
      </c>
    </row>
    <row r="5992" spans="1:15" hidden="1" x14ac:dyDescent="0.3">
      <c r="A5992" t="s">
        <v>6</v>
      </c>
      <c r="B5992" t="s">
        <v>894</v>
      </c>
      <c r="C5992" t="s">
        <v>14</v>
      </c>
      <c r="D5992" t="s">
        <v>2546</v>
      </c>
      <c r="E5992" t="s">
        <v>55</v>
      </c>
      <c r="F5992" t="s">
        <v>56</v>
      </c>
      <c r="G5992" t="s">
        <v>18</v>
      </c>
      <c r="H5992" s="2">
        <v>45762</v>
      </c>
      <c r="I5992" t="s">
        <v>19</v>
      </c>
      <c r="J5992" s="3">
        <v>134666</v>
      </c>
      <c r="K5992" s="3">
        <v>97973.81</v>
      </c>
      <c r="L5992" s="3">
        <v>4898.6899999999996</v>
      </c>
      <c r="M5992" s="6">
        <v>1</v>
      </c>
      <c r="N5992" s="4">
        <v>4.02E-2</v>
      </c>
      <c r="O5992" s="5">
        <v>2.8000000000000001E-2</v>
      </c>
    </row>
    <row r="5993" spans="1:15" hidden="1" x14ac:dyDescent="0.3">
      <c r="A5993" t="s">
        <v>6</v>
      </c>
      <c r="B5993" t="s">
        <v>2563</v>
      </c>
      <c r="C5993" t="s">
        <v>14</v>
      </c>
      <c r="D5993" t="s">
        <v>4281</v>
      </c>
      <c r="E5993" t="s">
        <v>316</v>
      </c>
      <c r="F5993" t="s">
        <v>317</v>
      </c>
      <c r="G5993" t="s">
        <v>18</v>
      </c>
      <c r="H5993" s="2">
        <v>45762</v>
      </c>
      <c r="I5993" t="s">
        <v>19</v>
      </c>
      <c r="J5993" s="3">
        <v>29821</v>
      </c>
      <c r="K5993" s="3">
        <v>19728</v>
      </c>
      <c r="L5993" s="3">
        <v>986.39</v>
      </c>
      <c r="M5993" s="6">
        <v>1</v>
      </c>
      <c r="N5993" s="4">
        <v>4.02E-2</v>
      </c>
      <c r="O5993" s="5">
        <v>2.8000000000000001E-2</v>
      </c>
    </row>
    <row r="5994" spans="1:15" hidden="1" x14ac:dyDescent="0.3">
      <c r="A5994" t="s">
        <v>6</v>
      </c>
      <c r="B5994" t="s">
        <v>1015</v>
      </c>
      <c r="C5994" t="s">
        <v>996</v>
      </c>
      <c r="D5994" t="s">
        <v>2589</v>
      </c>
      <c r="E5994" t="s">
        <v>81</v>
      </c>
      <c r="F5994" t="s">
        <v>82</v>
      </c>
      <c r="G5994" t="s">
        <v>18</v>
      </c>
      <c r="H5994" s="2">
        <v>45762</v>
      </c>
      <c r="I5994" t="s">
        <v>19</v>
      </c>
      <c r="J5994" s="3">
        <v>4549</v>
      </c>
      <c r="K5994" s="3">
        <v>2368</v>
      </c>
      <c r="L5994" s="3">
        <v>94.72</v>
      </c>
      <c r="M5994" s="6">
        <v>1</v>
      </c>
      <c r="N5994" s="4">
        <v>4.02E-2</v>
      </c>
      <c r="O5994" s="5">
        <v>2.8000000000000001E-2</v>
      </c>
    </row>
    <row r="5995" spans="1:15" hidden="1" x14ac:dyDescent="0.3">
      <c r="A5995" t="s">
        <v>6</v>
      </c>
      <c r="B5995" t="s">
        <v>1801</v>
      </c>
      <c r="C5995" t="s">
        <v>996</v>
      </c>
      <c r="D5995" t="s">
        <v>1802</v>
      </c>
      <c r="E5995" t="s">
        <v>81</v>
      </c>
      <c r="F5995" t="s">
        <v>82</v>
      </c>
      <c r="G5995" t="s">
        <v>18</v>
      </c>
      <c r="H5995" s="2">
        <v>45762</v>
      </c>
      <c r="I5995" t="s">
        <v>19</v>
      </c>
      <c r="J5995" s="3">
        <v>10178</v>
      </c>
      <c r="K5995" s="3">
        <v>5298</v>
      </c>
      <c r="L5995" s="3">
        <v>211.92</v>
      </c>
      <c r="M5995" s="6">
        <v>1</v>
      </c>
      <c r="N5995" s="4">
        <v>4.02E-2</v>
      </c>
      <c r="O5995" s="5">
        <v>2.8000000000000001E-2</v>
      </c>
    </row>
    <row r="5996" spans="1:15" hidden="1" x14ac:dyDescent="0.3">
      <c r="A5996" t="s">
        <v>6</v>
      </c>
      <c r="B5996" t="s">
        <v>1536</v>
      </c>
      <c r="C5996" t="s">
        <v>33</v>
      </c>
      <c r="D5996" t="s">
        <v>2538</v>
      </c>
      <c r="E5996" t="s">
        <v>22</v>
      </c>
      <c r="F5996" t="s">
        <v>23</v>
      </c>
      <c r="G5996" t="s">
        <v>18</v>
      </c>
      <c r="H5996" s="2">
        <v>45762</v>
      </c>
      <c r="I5996" t="s">
        <v>19</v>
      </c>
      <c r="J5996" s="3">
        <v>5302</v>
      </c>
      <c r="K5996" s="3">
        <v>2700</v>
      </c>
      <c r="L5996" s="3">
        <v>135</v>
      </c>
      <c r="M5996" s="6">
        <v>1</v>
      </c>
      <c r="N5996" s="4">
        <v>4.02E-2</v>
      </c>
      <c r="O5996" s="5">
        <v>2.8000000000000001E-2</v>
      </c>
    </row>
    <row r="5997" spans="1:15" hidden="1" x14ac:dyDescent="0.3">
      <c r="A5997" t="s">
        <v>6</v>
      </c>
      <c r="B5997" t="s">
        <v>1516</v>
      </c>
      <c r="C5997" t="s">
        <v>33</v>
      </c>
      <c r="D5997" t="s">
        <v>2834</v>
      </c>
      <c r="E5997" t="s">
        <v>35</v>
      </c>
      <c r="F5997" t="s">
        <v>36</v>
      </c>
      <c r="G5997" t="s">
        <v>18</v>
      </c>
      <c r="H5997" s="2">
        <v>45762</v>
      </c>
      <c r="I5997" t="s">
        <v>19</v>
      </c>
      <c r="J5997" s="3">
        <v>4407</v>
      </c>
      <c r="K5997" s="3">
        <v>2675</v>
      </c>
      <c r="L5997" s="3">
        <v>133.75</v>
      </c>
      <c r="M5997" s="6">
        <v>1</v>
      </c>
      <c r="N5997" s="4">
        <v>4.02E-2</v>
      </c>
      <c r="O5997" s="5">
        <v>2.8000000000000001E-2</v>
      </c>
    </row>
    <row r="5998" spans="1:15" hidden="1" x14ac:dyDescent="0.3">
      <c r="A5998" t="s">
        <v>6</v>
      </c>
      <c r="B5998" t="s">
        <v>1516</v>
      </c>
      <c r="C5998" t="s">
        <v>33</v>
      </c>
      <c r="D5998" t="s">
        <v>3897</v>
      </c>
      <c r="E5998" t="s">
        <v>35</v>
      </c>
      <c r="F5998" t="s">
        <v>36</v>
      </c>
      <c r="G5998" t="s">
        <v>18</v>
      </c>
      <c r="H5998" s="2">
        <v>45762</v>
      </c>
      <c r="I5998" t="s">
        <v>19</v>
      </c>
      <c r="J5998" s="3">
        <v>6479.98</v>
      </c>
      <c r="K5998" s="3">
        <v>3934.04</v>
      </c>
      <c r="L5998" s="3">
        <v>196.71</v>
      </c>
      <c r="M5998" s="6">
        <v>1</v>
      </c>
      <c r="N5998" s="4">
        <v>4.02E-2</v>
      </c>
      <c r="O5998" s="5">
        <v>2.8000000000000001E-2</v>
      </c>
    </row>
    <row r="5999" spans="1:15" hidden="1" x14ac:dyDescent="0.3">
      <c r="A5999" t="s">
        <v>6</v>
      </c>
      <c r="B5999" t="s">
        <v>1839</v>
      </c>
      <c r="C5999" t="s">
        <v>33</v>
      </c>
      <c r="D5999" t="s">
        <v>4160</v>
      </c>
      <c r="E5999" t="s">
        <v>135</v>
      </c>
      <c r="F5999" t="s">
        <v>136</v>
      </c>
      <c r="G5999" t="s">
        <v>18</v>
      </c>
      <c r="H5999" s="2">
        <v>45762</v>
      </c>
      <c r="I5999" t="s">
        <v>19</v>
      </c>
      <c r="J5999" s="3">
        <v>64658</v>
      </c>
      <c r="K5999" s="3">
        <v>33944.589999999997</v>
      </c>
      <c r="L5999" s="3">
        <v>1697.23</v>
      </c>
      <c r="M5999" s="6">
        <v>1</v>
      </c>
      <c r="N5999" s="4">
        <v>4.02E-2</v>
      </c>
      <c r="O5999" s="5">
        <v>2.8000000000000001E-2</v>
      </c>
    </row>
    <row r="6000" spans="1:15" hidden="1" x14ac:dyDescent="0.3">
      <c r="A6000" t="s">
        <v>6</v>
      </c>
      <c r="B6000" t="s">
        <v>1833</v>
      </c>
      <c r="C6000" t="s">
        <v>33</v>
      </c>
      <c r="D6000" t="s">
        <v>2590</v>
      </c>
      <c r="E6000" t="s">
        <v>112</v>
      </c>
      <c r="F6000" t="s">
        <v>113</v>
      </c>
      <c r="G6000" t="s">
        <v>18</v>
      </c>
      <c r="H6000" s="2">
        <v>45762</v>
      </c>
      <c r="I6000" t="s">
        <v>19</v>
      </c>
      <c r="J6000" s="3">
        <v>5361</v>
      </c>
      <c r="K6000" s="3">
        <v>3335</v>
      </c>
      <c r="L6000" s="3">
        <v>166.74</v>
      </c>
      <c r="M6000" s="6">
        <v>1</v>
      </c>
      <c r="N6000" s="4">
        <v>4.02E-2</v>
      </c>
      <c r="O6000" s="5">
        <v>2.8000000000000001E-2</v>
      </c>
    </row>
    <row r="6001" spans="1:15" hidden="1" x14ac:dyDescent="0.3">
      <c r="A6001" t="s">
        <v>6</v>
      </c>
      <c r="B6001" t="s">
        <v>1837</v>
      </c>
      <c r="C6001" t="s">
        <v>33</v>
      </c>
      <c r="D6001" t="s">
        <v>2367</v>
      </c>
      <c r="E6001" t="s">
        <v>112</v>
      </c>
      <c r="F6001" t="s">
        <v>113</v>
      </c>
      <c r="G6001" t="s">
        <v>18</v>
      </c>
      <c r="H6001" s="2">
        <v>45762</v>
      </c>
      <c r="I6001" t="s">
        <v>19</v>
      </c>
      <c r="J6001" s="3">
        <v>135302</v>
      </c>
      <c r="K6001" s="3">
        <v>85885</v>
      </c>
      <c r="L6001" s="3">
        <v>4294.25</v>
      </c>
      <c r="M6001" s="6">
        <v>1</v>
      </c>
      <c r="N6001" s="4">
        <v>4.02E-2</v>
      </c>
      <c r="O6001" s="5">
        <v>2.8000000000000001E-2</v>
      </c>
    </row>
    <row r="6002" spans="1:15" hidden="1" x14ac:dyDescent="0.3">
      <c r="A6002" t="s">
        <v>6</v>
      </c>
      <c r="B6002" t="s">
        <v>1843</v>
      </c>
      <c r="C6002" t="s">
        <v>41</v>
      </c>
      <c r="D6002" t="s">
        <v>3635</v>
      </c>
      <c r="E6002" t="s">
        <v>35</v>
      </c>
      <c r="F6002" t="s">
        <v>36</v>
      </c>
      <c r="G6002" t="s">
        <v>18</v>
      </c>
      <c r="H6002" s="2">
        <v>45762</v>
      </c>
      <c r="I6002" t="s">
        <v>19</v>
      </c>
      <c r="J6002" s="3">
        <v>31458</v>
      </c>
      <c r="K6002" s="3">
        <v>19518.060000000001</v>
      </c>
      <c r="L6002" s="3">
        <v>975.95</v>
      </c>
      <c r="M6002" s="6">
        <v>1</v>
      </c>
      <c r="N6002" s="4">
        <v>4.02E-2</v>
      </c>
      <c r="O6002" s="5">
        <v>2.8000000000000001E-2</v>
      </c>
    </row>
    <row r="6003" spans="1:15" hidden="1" x14ac:dyDescent="0.3">
      <c r="A6003" t="s">
        <v>6</v>
      </c>
      <c r="B6003" t="s">
        <v>1850</v>
      </c>
      <c r="C6003" t="s">
        <v>41</v>
      </c>
      <c r="D6003" t="s">
        <v>3658</v>
      </c>
      <c r="E6003" t="s">
        <v>35</v>
      </c>
      <c r="F6003" t="s">
        <v>36</v>
      </c>
      <c r="G6003" t="s">
        <v>18</v>
      </c>
      <c r="H6003" s="2">
        <v>45762</v>
      </c>
      <c r="I6003" t="s">
        <v>19</v>
      </c>
      <c r="J6003" s="3">
        <v>20831</v>
      </c>
      <c r="K6003" s="3">
        <v>12637</v>
      </c>
      <c r="L6003" s="3">
        <v>631.85</v>
      </c>
      <c r="M6003" s="6">
        <v>1</v>
      </c>
      <c r="N6003" s="4">
        <v>4.02E-2</v>
      </c>
      <c r="O6003" s="5">
        <v>2.8000000000000001E-2</v>
      </c>
    </row>
    <row r="6004" spans="1:15" hidden="1" x14ac:dyDescent="0.3">
      <c r="A6004" t="s">
        <v>6</v>
      </c>
      <c r="B6004" t="s">
        <v>1848</v>
      </c>
      <c r="C6004" t="s">
        <v>44</v>
      </c>
      <c r="D6004" t="s">
        <v>3664</v>
      </c>
      <c r="E6004" t="s">
        <v>59</v>
      </c>
      <c r="F6004" t="s">
        <v>60</v>
      </c>
      <c r="G6004" t="s">
        <v>18</v>
      </c>
      <c r="H6004" s="2">
        <v>45762</v>
      </c>
      <c r="I6004" t="s">
        <v>19</v>
      </c>
      <c r="J6004" s="3">
        <v>77826</v>
      </c>
      <c r="K6004" s="3">
        <v>48287</v>
      </c>
      <c r="L6004" s="3">
        <v>2414.34</v>
      </c>
      <c r="M6004" s="6">
        <v>1</v>
      </c>
      <c r="N6004" s="4">
        <v>4.02E-2</v>
      </c>
      <c r="O6004" s="5">
        <v>2.8000000000000001E-2</v>
      </c>
    </row>
    <row r="6005" spans="1:15" hidden="1" x14ac:dyDescent="0.3">
      <c r="A6005" t="s">
        <v>6</v>
      </c>
      <c r="B6005" t="s">
        <v>1650</v>
      </c>
      <c r="C6005" t="s">
        <v>41</v>
      </c>
      <c r="D6005" t="s">
        <v>4045</v>
      </c>
      <c r="E6005" t="s">
        <v>432</v>
      </c>
      <c r="F6005" t="s">
        <v>433</v>
      </c>
      <c r="G6005" t="s">
        <v>18</v>
      </c>
      <c r="H6005" s="2">
        <v>45762</v>
      </c>
      <c r="I6005" t="s">
        <v>19</v>
      </c>
      <c r="J6005" s="3">
        <v>48512</v>
      </c>
      <c r="K6005" s="3">
        <v>33000.019999999997</v>
      </c>
      <c r="L6005" s="3">
        <v>1650.02</v>
      </c>
      <c r="M6005" s="6">
        <v>1</v>
      </c>
      <c r="N6005" s="4">
        <v>4.02E-2</v>
      </c>
      <c r="O6005" s="5">
        <v>2.8000000000000001E-2</v>
      </c>
    </row>
    <row r="6006" spans="1:15" hidden="1" x14ac:dyDescent="0.3">
      <c r="A6006" t="s">
        <v>6</v>
      </c>
      <c r="B6006" t="s">
        <v>913</v>
      </c>
      <c r="C6006" t="s">
        <v>44</v>
      </c>
      <c r="D6006" t="s">
        <v>4024</v>
      </c>
      <c r="E6006" t="s">
        <v>26</v>
      </c>
      <c r="F6006" t="s">
        <v>27</v>
      </c>
      <c r="G6006" t="s">
        <v>18</v>
      </c>
      <c r="H6006" s="2">
        <v>45762</v>
      </c>
      <c r="I6006" t="s">
        <v>19</v>
      </c>
      <c r="J6006" s="3">
        <v>50882</v>
      </c>
      <c r="K6006" s="3">
        <v>33847.910000000003</v>
      </c>
      <c r="L6006" s="3">
        <v>1692.4</v>
      </c>
      <c r="M6006" s="6">
        <v>1</v>
      </c>
      <c r="N6006" s="4">
        <v>4.02E-2</v>
      </c>
      <c r="O6006" s="5">
        <v>2.8000000000000001E-2</v>
      </c>
    </row>
    <row r="6007" spans="1:15" hidden="1" x14ac:dyDescent="0.3">
      <c r="A6007" t="s">
        <v>6</v>
      </c>
      <c r="B6007" t="s">
        <v>1858</v>
      </c>
      <c r="C6007" t="s">
        <v>41</v>
      </c>
      <c r="D6007" t="s">
        <v>4025</v>
      </c>
      <c r="E6007" t="s">
        <v>35</v>
      </c>
      <c r="F6007" t="s">
        <v>36</v>
      </c>
      <c r="G6007" t="s">
        <v>18</v>
      </c>
      <c r="H6007" s="2">
        <v>45762</v>
      </c>
      <c r="I6007" t="s">
        <v>19</v>
      </c>
      <c r="J6007" s="3">
        <v>46433</v>
      </c>
      <c r="K6007" s="3">
        <v>31586.639999999999</v>
      </c>
      <c r="L6007" s="3">
        <v>1579.35</v>
      </c>
      <c r="M6007" s="6">
        <v>1</v>
      </c>
      <c r="N6007" s="4">
        <v>4.02E-2</v>
      </c>
      <c r="O6007" s="5">
        <v>2.8000000000000001E-2</v>
      </c>
    </row>
    <row r="6008" spans="1:15" hidden="1" x14ac:dyDescent="0.3">
      <c r="A6008" t="s">
        <v>6</v>
      </c>
      <c r="B6008" t="s">
        <v>1860</v>
      </c>
      <c r="C6008" t="s">
        <v>41</v>
      </c>
      <c r="D6008" t="s">
        <v>4027</v>
      </c>
      <c r="E6008" t="s">
        <v>81</v>
      </c>
      <c r="F6008" t="s">
        <v>82</v>
      </c>
      <c r="G6008" t="s">
        <v>18</v>
      </c>
      <c r="H6008" s="2">
        <v>45762</v>
      </c>
      <c r="I6008" t="s">
        <v>19</v>
      </c>
      <c r="J6008" s="3">
        <v>26821</v>
      </c>
      <c r="K6008" s="3">
        <v>18245.419999999998</v>
      </c>
      <c r="L6008" s="3">
        <v>912.29</v>
      </c>
      <c r="M6008" s="6">
        <v>1</v>
      </c>
      <c r="N6008" s="4">
        <v>4.02E-2</v>
      </c>
      <c r="O6008" s="5">
        <v>2.8000000000000001E-2</v>
      </c>
    </row>
    <row r="6009" spans="1:15" hidden="1" x14ac:dyDescent="0.3">
      <c r="A6009" t="s">
        <v>6</v>
      </c>
      <c r="B6009" t="s">
        <v>1864</v>
      </c>
      <c r="C6009" t="s">
        <v>41</v>
      </c>
      <c r="D6009" t="s">
        <v>4028</v>
      </c>
      <c r="E6009" t="s">
        <v>16</v>
      </c>
      <c r="F6009" t="s">
        <v>17</v>
      </c>
      <c r="G6009" t="s">
        <v>18</v>
      </c>
      <c r="H6009" s="2">
        <v>45762</v>
      </c>
      <c r="I6009" t="s">
        <v>19</v>
      </c>
      <c r="J6009" s="3">
        <v>12376</v>
      </c>
      <c r="K6009" s="3">
        <v>8418.31</v>
      </c>
      <c r="L6009" s="3">
        <v>420.92</v>
      </c>
      <c r="M6009" s="6">
        <v>1</v>
      </c>
      <c r="N6009" s="4">
        <v>4.02E-2</v>
      </c>
      <c r="O6009" s="5">
        <v>2.8000000000000001E-2</v>
      </c>
    </row>
    <row r="6010" spans="1:15" hidden="1" x14ac:dyDescent="0.3">
      <c r="A6010" t="s">
        <v>6</v>
      </c>
      <c r="B6010" t="s">
        <v>1877</v>
      </c>
      <c r="C6010" t="s">
        <v>41</v>
      </c>
      <c r="D6010" t="s">
        <v>4046</v>
      </c>
      <c r="E6010" t="s">
        <v>112</v>
      </c>
      <c r="F6010" t="s">
        <v>113</v>
      </c>
      <c r="G6010" t="s">
        <v>18</v>
      </c>
      <c r="H6010" s="2">
        <v>45762</v>
      </c>
      <c r="I6010" t="s">
        <v>19</v>
      </c>
      <c r="J6010" s="3">
        <v>11157</v>
      </c>
      <c r="K6010" s="3">
        <v>7590.4</v>
      </c>
      <c r="L6010" s="3">
        <v>379.52</v>
      </c>
      <c r="M6010" s="6">
        <v>1</v>
      </c>
      <c r="N6010" s="4">
        <v>4.02E-2</v>
      </c>
      <c r="O6010" s="5">
        <v>2.8000000000000001E-2</v>
      </c>
    </row>
    <row r="6011" spans="1:15" hidden="1" x14ac:dyDescent="0.3">
      <c r="A6011" t="s">
        <v>6</v>
      </c>
      <c r="B6011" t="s">
        <v>784</v>
      </c>
      <c r="C6011" t="s">
        <v>44</v>
      </c>
      <c r="D6011" t="s">
        <v>4031</v>
      </c>
      <c r="E6011" t="s">
        <v>81</v>
      </c>
      <c r="F6011" t="s">
        <v>82</v>
      </c>
      <c r="G6011" t="s">
        <v>18</v>
      </c>
      <c r="H6011" s="2">
        <v>45762</v>
      </c>
      <c r="I6011" t="s">
        <v>19</v>
      </c>
      <c r="J6011" s="3">
        <v>72737</v>
      </c>
      <c r="K6011" s="3">
        <v>48385.95</v>
      </c>
      <c r="L6011" s="3">
        <v>2419.3000000000002</v>
      </c>
      <c r="M6011" s="6">
        <v>1</v>
      </c>
      <c r="N6011" s="4">
        <v>4.02E-2</v>
      </c>
      <c r="O6011" s="5">
        <v>2.8000000000000001E-2</v>
      </c>
    </row>
    <row r="6012" spans="1:15" hidden="1" x14ac:dyDescent="0.3">
      <c r="A6012" t="s">
        <v>6</v>
      </c>
      <c r="B6012" t="s">
        <v>1882</v>
      </c>
      <c r="C6012" t="s">
        <v>41</v>
      </c>
      <c r="D6012" t="s">
        <v>2780</v>
      </c>
      <c r="E6012" t="s">
        <v>244</v>
      </c>
      <c r="F6012" t="s">
        <v>245</v>
      </c>
      <c r="G6012" t="s">
        <v>18</v>
      </c>
      <c r="H6012" s="2">
        <v>45762</v>
      </c>
      <c r="I6012" t="s">
        <v>19</v>
      </c>
      <c r="J6012" s="3">
        <v>28141</v>
      </c>
      <c r="K6012" s="3">
        <v>17460</v>
      </c>
      <c r="L6012" s="3">
        <v>872.99</v>
      </c>
      <c r="M6012" s="6">
        <v>1</v>
      </c>
      <c r="N6012" s="4">
        <v>4.02E-2</v>
      </c>
      <c r="O6012" s="5">
        <v>2.8000000000000001E-2</v>
      </c>
    </row>
    <row r="6013" spans="1:15" hidden="1" x14ac:dyDescent="0.3">
      <c r="A6013" t="s">
        <v>6</v>
      </c>
      <c r="B6013" t="s">
        <v>1887</v>
      </c>
      <c r="C6013" t="s">
        <v>41</v>
      </c>
      <c r="D6013" t="s">
        <v>4162</v>
      </c>
      <c r="E6013" t="s">
        <v>59</v>
      </c>
      <c r="F6013" t="s">
        <v>60</v>
      </c>
      <c r="G6013" t="s">
        <v>18</v>
      </c>
      <c r="H6013" s="2">
        <v>45762</v>
      </c>
      <c r="I6013" t="s">
        <v>19</v>
      </c>
      <c r="J6013" s="3">
        <v>29756</v>
      </c>
      <c r="K6013" s="3">
        <v>20279</v>
      </c>
      <c r="L6013" s="3">
        <v>1013.94</v>
      </c>
      <c r="M6013" s="6">
        <v>1</v>
      </c>
      <c r="N6013" s="4">
        <v>4.02E-2</v>
      </c>
      <c r="O6013" s="5">
        <v>2.8000000000000001E-2</v>
      </c>
    </row>
    <row r="6014" spans="1:15" hidden="1" x14ac:dyDescent="0.3">
      <c r="A6014" t="s">
        <v>6</v>
      </c>
      <c r="B6014" t="s">
        <v>2132</v>
      </c>
      <c r="C6014" t="s">
        <v>41</v>
      </c>
      <c r="D6014" t="s">
        <v>4073</v>
      </c>
      <c r="E6014" t="s">
        <v>16</v>
      </c>
      <c r="F6014" t="s">
        <v>17</v>
      </c>
      <c r="G6014" t="s">
        <v>18</v>
      </c>
      <c r="H6014" s="2">
        <v>45762</v>
      </c>
      <c r="I6014" t="s">
        <v>19</v>
      </c>
      <c r="J6014" s="3">
        <v>32895.269999999997</v>
      </c>
      <c r="K6014" s="3">
        <v>22419</v>
      </c>
      <c r="L6014" s="3">
        <v>1120.95</v>
      </c>
      <c r="M6014" s="6">
        <v>1</v>
      </c>
      <c r="N6014" s="4">
        <v>4.02E-2</v>
      </c>
      <c r="O6014" s="5">
        <v>2.8000000000000001E-2</v>
      </c>
    </row>
    <row r="6015" spans="1:15" hidden="1" x14ac:dyDescent="0.3">
      <c r="A6015" t="s">
        <v>6</v>
      </c>
      <c r="B6015" t="s">
        <v>1384</v>
      </c>
      <c r="C6015" t="s">
        <v>44</v>
      </c>
      <c r="D6015" t="s">
        <v>4184</v>
      </c>
      <c r="E6015" t="s">
        <v>432</v>
      </c>
      <c r="F6015" t="s">
        <v>433</v>
      </c>
      <c r="G6015" t="s">
        <v>18</v>
      </c>
      <c r="H6015" s="2">
        <v>45762</v>
      </c>
      <c r="I6015" t="s">
        <v>19</v>
      </c>
      <c r="J6015" s="3">
        <v>103912</v>
      </c>
      <c r="K6015" s="3">
        <v>69250</v>
      </c>
      <c r="L6015" s="3">
        <v>3462.5</v>
      </c>
      <c r="M6015" s="6">
        <v>1</v>
      </c>
      <c r="N6015" s="4">
        <v>4.02E-2</v>
      </c>
      <c r="O6015" s="5">
        <v>2.8000000000000001E-2</v>
      </c>
    </row>
    <row r="6016" spans="1:15" hidden="1" x14ac:dyDescent="0.3">
      <c r="A6016" t="s">
        <v>6</v>
      </c>
      <c r="B6016" t="s">
        <v>1895</v>
      </c>
      <c r="C6016" t="s">
        <v>41</v>
      </c>
      <c r="D6016" t="s">
        <v>4185</v>
      </c>
      <c r="E6016" t="s">
        <v>35</v>
      </c>
      <c r="F6016" t="s">
        <v>36</v>
      </c>
      <c r="G6016" t="s">
        <v>18</v>
      </c>
      <c r="H6016" s="2">
        <v>45762</v>
      </c>
      <c r="I6016" t="s">
        <v>19</v>
      </c>
      <c r="J6016" s="3">
        <v>107655</v>
      </c>
      <c r="K6016" s="3">
        <v>73370</v>
      </c>
      <c r="L6016" s="3">
        <v>3668.5</v>
      </c>
      <c r="M6016" s="6">
        <v>1</v>
      </c>
      <c r="N6016" s="4">
        <v>4.02E-2</v>
      </c>
      <c r="O6016" s="5">
        <v>2.8000000000000001E-2</v>
      </c>
    </row>
    <row r="6017" spans="1:15" hidden="1" x14ac:dyDescent="0.3">
      <c r="A6017" t="s">
        <v>6</v>
      </c>
      <c r="B6017" t="s">
        <v>2839</v>
      </c>
      <c r="C6017" t="s">
        <v>41</v>
      </c>
      <c r="D6017" t="s">
        <v>4165</v>
      </c>
      <c r="E6017" t="s">
        <v>35</v>
      </c>
      <c r="F6017" t="s">
        <v>36</v>
      </c>
      <c r="G6017" t="s">
        <v>18</v>
      </c>
      <c r="H6017" s="2">
        <v>45762</v>
      </c>
      <c r="I6017" t="s">
        <v>19</v>
      </c>
      <c r="J6017" s="3">
        <v>22136</v>
      </c>
      <c r="K6017" s="3">
        <v>15086</v>
      </c>
      <c r="L6017" s="3">
        <v>754.3</v>
      </c>
      <c r="M6017" s="6">
        <v>1</v>
      </c>
      <c r="N6017" s="4">
        <v>4.02E-2</v>
      </c>
      <c r="O6017" s="5">
        <v>2.8000000000000001E-2</v>
      </c>
    </row>
    <row r="6018" spans="1:15" hidden="1" x14ac:dyDescent="0.3">
      <c r="A6018" t="s">
        <v>6</v>
      </c>
      <c r="B6018" t="s">
        <v>137</v>
      </c>
      <c r="C6018" t="s">
        <v>41</v>
      </c>
      <c r="D6018" t="s">
        <v>4167</v>
      </c>
      <c r="E6018" t="s">
        <v>22</v>
      </c>
      <c r="F6018" t="s">
        <v>23</v>
      </c>
      <c r="G6018" t="s">
        <v>18</v>
      </c>
      <c r="H6018" s="2">
        <v>45762</v>
      </c>
      <c r="I6018" t="s">
        <v>19</v>
      </c>
      <c r="J6018" s="3">
        <v>18154</v>
      </c>
      <c r="K6018" s="3">
        <v>12372</v>
      </c>
      <c r="L6018" s="3">
        <v>618.6</v>
      </c>
      <c r="M6018" s="6">
        <v>1</v>
      </c>
      <c r="N6018" s="4">
        <v>4.02E-2</v>
      </c>
      <c r="O6018" s="5">
        <v>2.8000000000000001E-2</v>
      </c>
    </row>
    <row r="6019" spans="1:15" hidden="1" x14ac:dyDescent="0.3">
      <c r="A6019" t="s">
        <v>6</v>
      </c>
      <c r="B6019" t="s">
        <v>1905</v>
      </c>
      <c r="C6019" t="s">
        <v>41</v>
      </c>
      <c r="D6019" t="s">
        <v>4168</v>
      </c>
      <c r="E6019" t="s">
        <v>16</v>
      </c>
      <c r="F6019" t="s">
        <v>17</v>
      </c>
      <c r="G6019" t="s">
        <v>18</v>
      </c>
      <c r="H6019" s="2">
        <v>45762</v>
      </c>
      <c r="I6019" t="s">
        <v>19</v>
      </c>
      <c r="J6019" s="3">
        <v>67400</v>
      </c>
      <c r="K6019" s="3">
        <v>45935</v>
      </c>
      <c r="L6019" s="3">
        <v>2296.7399999999998</v>
      </c>
      <c r="M6019" s="6">
        <v>1</v>
      </c>
      <c r="N6019" s="4">
        <v>4.02E-2</v>
      </c>
      <c r="O6019" s="5">
        <v>2.8000000000000001E-2</v>
      </c>
    </row>
    <row r="6020" spans="1:15" hidden="1" x14ac:dyDescent="0.3">
      <c r="A6020" t="s">
        <v>6</v>
      </c>
      <c r="B6020" t="s">
        <v>1907</v>
      </c>
      <c r="C6020" t="s">
        <v>41</v>
      </c>
      <c r="D6020" t="s">
        <v>4169</v>
      </c>
      <c r="E6020" t="s">
        <v>51</v>
      </c>
      <c r="F6020" t="s">
        <v>52</v>
      </c>
      <c r="G6020" t="s">
        <v>18</v>
      </c>
      <c r="H6020" s="2">
        <v>45762</v>
      </c>
      <c r="I6020" t="s">
        <v>19</v>
      </c>
      <c r="J6020" s="3">
        <v>30995</v>
      </c>
      <c r="K6020" s="3">
        <v>21124</v>
      </c>
      <c r="L6020" s="3">
        <v>1056.19</v>
      </c>
      <c r="M6020" s="6">
        <v>1</v>
      </c>
      <c r="N6020" s="4">
        <v>4.02E-2</v>
      </c>
      <c r="O6020" s="5">
        <v>2.8000000000000001E-2</v>
      </c>
    </row>
    <row r="6021" spans="1:15" hidden="1" x14ac:dyDescent="0.3">
      <c r="A6021" t="s">
        <v>6</v>
      </c>
      <c r="B6021" t="s">
        <v>171</v>
      </c>
      <c r="C6021" t="s">
        <v>44</v>
      </c>
      <c r="D6021" t="s">
        <v>4171</v>
      </c>
      <c r="E6021" t="s">
        <v>59</v>
      </c>
      <c r="F6021" t="s">
        <v>60</v>
      </c>
      <c r="G6021" t="s">
        <v>18</v>
      </c>
      <c r="H6021" s="2">
        <v>45762</v>
      </c>
      <c r="I6021" t="s">
        <v>19</v>
      </c>
      <c r="J6021" s="3">
        <v>70645</v>
      </c>
      <c r="K6021" s="3">
        <v>47080</v>
      </c>
      <c r="L6021" s="3">
        <v>2354</v>
      </c>
      <c r="M6021" s="6">
        <v>1</v>
      </c>
      <c r="N6021" s="4">
        <v>4.02E-2</v>
      </c>
      <c r="O6021" s="5">
        <v>2.8000000000000001E-2</v>
      </c>
    </row>
    <row r="6022" spans="1:15" hidden="1" x14ac:dyDescent="0.3">
      <c r="A6022" t="s">
        <v>6</v>
      </c>
      <c r="B6022" t="s">
        <v>1516</v>
      </c>
      <c r="C6022" t="s">
        <v>41</v>
      </c>
      <c r="D6022" t="s">
        <v>4069</v>
      </c>
      <c r="E6022" t="s">
        <v>22</v>
      </c>
      <c r="F6022" t="s">
        <v>23</v>
      </c>
      <c r="G6022" t="s">
        <v>18</v>
      </c>
      <c r="H6022" s="2">
        <v>45762</v>
      </c>
      <c r="I6022" t="s">
        <v>19</v>
      </c>
      <c r="J6022" s="3">
        <v>16875</v>
      </c>
      <c r="K6022" s="3">
        <v>11246</v>
      </c>
      <c r="L6022" s="3">
        <v>562.29999999999995</v>
      </c>
      <c r="M6022" s="6">
        <v>1</v>
      </c>
      <c r="N6022" s="4">
        <v>4.02E-2</v>
      </c>
      <c r="O6022" s="5">
        <v>2.8000000000000001E-2</v>
      </c>
    </row>
    <row r="6023" spans="1:15" hidden="1" x14ac:dyDescent="0.3">
      <c r="A6023" t="s">
        <v>6</v>
      </c>
      <c r="B6023" t="s">
        <v>1912</v>
      </c>
      <c r="C6023" t="s">
        <v>41</v>
      </c>
      <c r="D6023" t="s">
        <v>4173</v>
      </c>
      <c r="E6023" t="s">
        <v>73</v>
      </c>
      <c r="F6023" t="s">
        <v>74</v>
      </c>
      <c r="G6023" t="s">
        <v>18</v>
      </c>
      <c r="H6023" s="2">
        <v>45762</v>
      </c>
      <c r="I6023" t="s">
        <v>19</v>
      </c>
      <c r="J6023" s="3">
        <v>21944</v>
      </c>
      <c r="K6023" s="3">
        <v>14955</v>
      </c>
      <c r="L6023" s="3">
        <v>747.74</v>
      </c>
      <c r="M6023" s="6">
        <v>1</v>
      </c>
      <c r="N6023" s="4">
        <v>4.02E-2</v>
      </c>
      <c r="O6023" s="5">
        <v>2.8000000000000001E-2</v>
      </c>
    </row>
    <row r="6024" spans="1:15" hidden="1" x14ac:dyDescent="0.3">
      <c r="A6024" t="s">
        <v>6</v>
      </c>
      <c r="B6024" t="s">
        <v>1915</v>
      </c>
      <c r="C6024" t="s">
        <v>41</v>
      </c>
      <c r="D6024" t="s">
        <v>4188</v>
      </c>
      <c r="E6024" t="s">
        <v>16</v>
      </c>
      <c r="F6024" t="s">
        <v>17</v>
      </c>
      <c r="G6024" t="s">
        <v>18</v>
      </c>
      <c r="H6024" s="2">
        <v>45762</v>
      </c>
      <c r="I6024" t="s">
        <v>19</v>
      </c>
      <c r="J6024" s="3">
        <v>12603</v>
      </c>
      <c r="K6024" s="3">
        <v>8589</v>
      </c>
      <c r="L6024" s="3">
        <v>429.44</v>
      </c>
      <c r="M6024" s="6">
        <v>1</v>
      </c>
      <c r="N6024" s="4">
        <v>4.02E-2</v>
      </c>
      <c r="O6024" s="5">
        <v>2.8000000000000001E-2</v>
      </c>
    </row>
    <row r="6025" spans="1:15" hidden="1" x14ac:dyDescent="0.3">
      <c r="A6025" t="s">
        <v>6</v>
      </c>
      <c r="B6025" t="s">
        <v>1917</v>
      </c>
      <c r="C6025" t="s">
        <v>41</v>
      </c>
      <c r="D6025" t="s">
        <v>4189</v>
      </c>
      <c r="E6025" t="s">
        <v>22</v>
      </c>
      <c r="F6025" t="s">
        <v>23</v>
      </c>
      <c r="G6025" t="s">
        <v>18</v>
      </c>
      <c r="H6025" s="2">
        <v>45762</v>
      </c>
      <c r="I6025" t="s">
        <v>19</v>
      </c>
      <c r="J6025" s="3">
        <v>13021</v>
      </c>
      <c r="K6025" s="3">
        <v>8874</v>
      </c>
      <c r="L6025" s="3">
        <v>443.7</v>
      </c>
      <c r="M6025" s="6">
        <v>1</v>
      </c>
      <c r="N6025" s="4">
        <v>4.02E-2</v>
      </c>
      <c r="O6025" s="5">
        <v>2.8000000000000001E-2</v>
      </c>
    </row>
    <row r="6026" spans="1:15" hidden="1" x14ac:dyDescent="0.3">
      <c r="A6026" t="s">
        <v>6</v>
      </c>
      <c r="B6026" t="s">
        <v>1200</v>
      </c>
      <c r="C6026" t="s">
        <v>41</v>
      </c>
      <c r="D6026" t="s">
        <v>4175</v>
      </c>
      <c r="E6026" t="s">
        <v>35</v>
      </c>
      <c r="F6026" t="s">
        <v>36</v>
      </c>
      <c r="G6026" t="s">
        <v>18</v>
      </c>
      <c r="H6026" s="2">
        <v>45762</v>
      </c>
      <c r="I6026" t="s">
        <v>19</v>
      </c>
      <c r="J6026" s="3">
        <v>58544</v>
      </c>
      <c r="K6026" s="3">
        <v>39899</v>
      </c>
      <c r="L6026" s="3">
        <v>1994.95</v>
      </c>
      <c r="M6026" s="6">
        <v>1</v>
      </c>
      <c r="N6026" s="4">
        <v>4.02E-2</v>
      </c>
      <c r="O6026" s="5">
        <v>2.8000000000000001E-2</v>
      </c>
    </row>
    <row r="6027" spans="1:15" hidden="1" x14ac:dyDescent="0.3">
      <c r="A6027" t="s">
        <v>6</v>
      </c>
      <c r="B6027" t="s">
        <v>2370</v>
      </c>
      <c r="C6027" t="s">
        <v>44</v>
      </c>
      <c r="D6027" t="s">
        <v>4176</v>
      </c>
      <c r="E6027" t="s">
        <v>432</v>
      </c>
      <c r="F6027" t="s">
        <v>433</v>
      </c>
      <c r="G6027" t="s">
        <v>18</v>
      </c>
      <c r="H6027" s="2">
        <v>45762</v>
      </c>
      <c r="I6027" t="s">
        <v>19</v>
      </c>
      <c r="J6027" s="3">
        <v>65437</v>
      </c>
      <c r="K6027" s="3">
        <v>43609</v>
      </c>
      <c r="L6027" s="3">
        <v>2180.4499999999998</v>
      </c>
      <c r="M6027" s="6">
        <v>1</v>
      </c>
      <c r="N6027" s="4">
        <v>4.02E-2</v>
      </c>
      <c r="O6027" s="5">
        <v>2.8000000000000001E-2</v>
      </c>
    </row>
    <row r="6028" spans="1:15" hidden="1" x14ac:dyDescent="0.3">
      <c r="A6028" t="s">
        <v>6</v>
      </c>
      <c r="B6028" t="s">
        <v>1897</v>
      </c>
      <c r="C6028" t="s">
        <v>44</v>
      </c>
      <c r="D6028" t="s">
        <v>2593</v>
      </c>
      <c r="E6028" t="s">
        <v>22</v>
      </c>
      <c r="F6028" t="s">
        <v>23</v>
      </c>
      <c r="G6028" t="s">
        <v>18</v>
      </c>
      <c r="H6028" s="2">
        <v>45762</v>
      </c>
      <c r="I6028" t="s">
        <v>19</v>
      </c>
      <c r="J6028" s="3">
        <v>195941</v>
      </c>
      <c r="K6028" s="3">
        <v>119086</v>
      </c>
      <c r="L6028" s="3">
        <v>5954.3</v>
      </c>
      <c r="M6028" s="6">
        <v>1</v>
      </c>
      <c r="N6028" s="4">
        <v>4.02E-2</v>
      </c>
      <c r="O6028" s="5">
        <v>2.8000000000000001E-2</v>
      </c>
    </row>
    <row r="6029" spans="1:15" hidden="1" x14ac:dyDescent="0.3">
      <c r="A6029" t="s">
        <v>6</v>
      </c>
      <c r="B6029" t="s">
        <v>3794</v>
      </c>
      <c r="C6029" t="s">
        <v>41</v>
      </c>
      <c r="D6029" t="s">
        <v>4282</v>
      </c>
      <c r="E6029" t="s">
        <v>16</v>
      </c>
      <c r="F6029" t="s">
        <v>17</v>
      </c>
      <c r="G6029" t="s">
        <v>18</v>
      </c>
      <c r="H6029" s="2">
        <v>45762</v>
      </c>
      <c r="I6029" t="s">
        <v>19</v>
      </c>
      <c r="J6029" s="3">
        <v>4467</v>
      </c>
      <c r="K6029" s="3">
        <v>3044</v>
      </c>
      <c r="L6029" s="3">
        <v>152.19</v>
      </c>
      <c r="M6029" s="6">
        <v>1</v>
      </c>
      <c r="N6029" s="4">
        <v>4.02E-2</v>
      </c>
      <c r="O6029" s="5">
        <v>2.8000000000000001E-2</v>
      </c>
    </row>
    <row r="6030" spans="1:15" hidden="1" x14ac:dyDescent="0.3">
      <c r="A6030" t="s">
        <v>6</v>
      </c>
      <c r="B6030" t="s">
        <v>1938</v>
      </c>
      <c r="C6030" t="s">
        <v>41</v>
      </c>
      <c r="D6030" t="s">
        <v>4283</v>
      </c>
      <c r="E6030" t="s">
        <v>337</v>
      </c>
      <c r="F6030" t="s">
        <v>338</v>
      </c>
      <c r="G6030" t="s">
        <v>18</v>
      </c>
      <c r="H6030" s="2">
        <v>45762</v>
      </c>
      <c r="I6030" t="s">
        <v>19</v>
      </c>
      <c r="J6030" s="3">
        <v>22646</v>
      </c>
      <c r="K6030" s="3">
        <v>15434</v>
      </c>
      <c r="L6030" s="3">
        <v>771.7</v>
      </c>
      <c r="M6030" s="6">
        <v>1</v>
      </c>
      <c r="N6030" s="4">
        <v>4.02E-2</v>
      </c>
      <c r="O6030" s="5">
        <v>2.8000000000000001E-2</v>
      </c>
    </row>
    <row r="6031" spans="1:15" hidden="1" x14ac:dyDescent="0.3">
      <c r="A6031" t="s">
        <v>6</v>
      </c>
      <c r="B6031" t="s">
        <v>1940</v>
      </c>
      <c r="C6031" t="s">
        <v>44</v>
      </c>
      <c r="D6031" t="s">
        <v>4284</v>
      </c>
      <c r="E6031" t="s">
        <v>316</v>
      </c>
      <c r="F6031" t="s">
        <v>317</v>
      </c>
      <c r="G6031" t="s">
        <v>18</v>
      </c>
      <c r="H6031" s="2">
        <v>45762</v>
      </c>
      <c r="I6031" t="s">
        <v>19</v>
      </c>
      <c r="J6031" s="3">
        <v>51485</v>
      </c>
      <c r="K6031" s="3">
        <v>34311</v>
      </c>
      <c r="L6031" s="3">
        <v>1715.55</v>
      </c>
      <c r="M6031" s="6">
        <v>1</v>
      </c>
      <c r="N6031" s="4">
        <v>4.02E-2</v>
      </c>
      <c r="O6031" s="5">
        <v>2.8000000000000001E-2</v>
      </c>
    </row>
    <row r="6032" spans="1:15" hidden="1" x14ac:dyDescent="0.3">
      <c r="A6032" t="s">
        <v>6</v>
      </c>
      <c r="B6032" t="s">
        <v>3672</v>
      </c>
      <c r="C6032" t="s">
        <v>41</v>
      </c>
      <c r="D6032" t="s">
        <v>4285</v>
      </c>
      <c r="E6032" t="s">
        <v>51</v>
      </c>
      <c r="F6032" t="s">
        <v>52</v>
      </c>
      <c r="G6032" t="s">
        <v>18</v>
      </c>
      <c r="H6032" s="2">
        <v>45762</v>
      </c>
      <c r="I6032" t="s">
        <v>19</v>
      </c>
      <c r="J6032" s="3">
        <v>88878</v>
      </c>
      <c r="K6032" s="3">
        <v>60573</v>
      </c>
      <c r="L6032" s="3">
        <v>3028.64</v>
      </c>
      <c r="M6032" s="6">
        <v>1</v>
      </c>
      <c r="N6032" s="4">
        <v>4.02E-2</v>
      </c>
      <c r="O6032" s="5">
        <v>2.8000000000000001E-2</v>
      </c>
    </row>
    <row r="6033" spans="1:15" hidden="1" x14ac:dyDescent="0.3">
      <c r="A6033" t="s">
        <v>6</v>
      </c>
      <c r="B6033" t="s">
        <v>1650</v>
      </c>
      <c r="C6033" t="s">
        <v>1385</v>
      </c>
      <c r="D6033" t="s">
        <v>1964</v>
      </c>
      <c r="E6033" t="s">
        <v>432</v>
      </c>
      <c r="F6033" t="s">
        <v>433</v>
      </c>
      <c r="G6033" t="s">
        <v>18</v>
      </c>
      <c r="H6033" s="2">
        <v>45762</v>
      </c>
      <c r="I6033" t="s">
        <v>19</v>
      </c>
      <c r="J6033" s="3">
        <v>4628</v>
      </c>
      <c r="K6033" s="3">
        <v>2409</v>
      </c>
      <c r="L6033" s="3">
        <v>120.45</v>
      </c>
      <c r="M6033" s="6">
        <v>1</v>
      </c>
      <c r="N6033" s="4">
        <v>4.02E-2</v>
      </c>
      <c r="O6033" s="5">
        <v>2.8000000000000001E-2</v>
      </c>
    </row>
    <row r="6034" spans="1:15" hidden="1" x14ac:dyDescent="0.3">
      <c r="A6034" t="s">
        <v>6</v>
      </c>
      <c r="B6034" t="s">
        <v>1965</v>
      </c>
      <c r="C6034" t="s">
        <v>1385</v>
      </c>
      <c r="D6034" t="s">
        <v>1966</v>
      </c>
      <c r="E6034" t="s">
        <v>432</v>
      </c>
      <c r="F6034" t="s">
        <v>433</v>
      </c>
      <c r="G6034" t="s">
        <v>18</v>
      </c>
      <c r="H6034" s="2">
        <v>45762</v>
      </c>
      <c r="I6034" t="s">
        <v>19</v>
      </c>
      <c r="J6034" s="3">
        <v>2712</v>
      </c>
      <c r="K6034" s="3">
        <v>1380</v>
      </c>
      <c r="L6034" s="3">
        <v>69</v>
      </c>
      <c r="M6034" s="6">
        <v>1</v>
      </c>
      <c r="N6034" s="4">
        <v>4.02E-2</v>
      </c>
      <c r="O6034" s="5">
        <v>2.8000000000000001E-2</v>
      </c>
    </row>
    <row r="6035" spans="1:15" hidden="1" x14ac:dyDescent="0.3">
      <c r="A6035" t="s">
        <v>6</v>
      </c>
      <c r="B6035" t="s">
        <v>1984</v>
      </c>
      <c r="C6035" t="s">
        <v>161</v>
      </c>
      <c r="D6035" t="s">
        <v>3805</v>
      </c>
      <c r="E6035" t="s">
        <v>244</v>
      </c>
      <c r="F6035" t="s">
        <v>245</v>
      </c>
      <c r="G6035" t="s">
        <v>18</v>
      </c>
      <c r="H6035" s="2">
        <v>45762</v>
      </c>
      <c r="I6035" t="s">
        <v>19</v>
      </c>
      <c r="J6035" s="3">
        <v>13991</v>
      </c>
      <c r="K6035" s="3">
        <v>10386.23</v>
      </c>
      <c r="L6035" s="3">
        <v>519.30999999999995</v>
      </c>
      <c r="M6035" s="6">
        <v>1</v>
      </c>
      <c r="N6035" s="4">
        <v>4.02E-2</v>
      </c>
      <c r="O6035" s="5">
        <v>2.8000000000000001E-2</v>
      </c>
    </row>
    <row r="6036" spans="1:15" hidden="1" x14ac:dyDescent="0.3">
      <c r="A6036" t="s">
        <v>6</v>
      </c>
      <c r="B6036" t="s">
        <v>2311</v>
      </c>
      <c r="C6036" t="s">
        <v>161</v>
      </c>
      <c r="D6036" t="s">
        <v>2798</v>
      </c>
      <c r="E6036" t="s">
        <v>16</v>
      </c>
      <c r="F6036" t="s">
        <v>17</v>
      </c>
      <c r="G6036" t="s">
        <v>18</v>
      </c>
      <c r="H6036" s="2">
        <v>45762</v>
      </c>
      <c r="I6036" t="s">
        <v>19</v>
      </c>
      <c r="J6036" s="3">
        <v>29698</v>
      </c>
      <c r="K6036" s="3">
        <v>22047.65</v>
      </c>
      <c r="L6036" s="3">
        <v>1102.3800000000001</v>
      </c>
      <c r="M6036" s="6">
        <v>1</v>
      </c>
      <c r="N6036" s="4">
        <v>4.02E-2</v>
      </c>
      <c r="O6036" s="5">
        <v>2.8000000000000001E-2</v>
      </c>
    </row>
    <row r="6037" spans="1:15" hidden="1" x14ac:dyDescent="0.3">
      <c r="A6037" t="s">
        <v>6</v>
      </c>
      <c r="B6037" t="s">
        <v>183</v>
      </c>
      <c r="C6037" t="s">
        <v>161</v>
      </c>
      <c r="D6037" t="s">
        <v>184</v>
      </c>
      <c r="E6037" t="s">
        <v>35</v>
      </c>
      <c r="F6037" t="s">
        <v>36</v>
      </c>
      <c r="G6037" t="s">
        <v>18</v>
      </c>
      <c r="H6037" s="2">
        <v>45762</v>
      </c>
      <c r="I6037" t="s">
        <v>19</v>
      </c>
      <c r="J6037" s="3">
        <v>8052</v>
      </c>
      <c r="K6037" s="3">
        <v>6018.3</v>
      </c>
      <c r="L6037" s="3">
        <v>120.37</v>
      </c>
      <c r="M6037" s="6">
        <v>1</v>
      </c>
      <c r="N6037" s="4">
        <v>4.02E-2</v>
      </c>
      <c r="O6037" s="5">
        <v>2.8000000000000001E-2</v>
      </c>
    </row>
    <row r="6038" spans="1:15" hidden="1" x14ac:dyDescent="0.3">
      <c r="A6038" t="s">
        <v>6</v>
      </c>
      <c r="B6038" t="s">
        <v>93</v>
      </c>
      <c r="C6038" t="s">
        <v>161</v>
      </c>
      <c r="D6038" t="s">
        <v>1971</v>
      </c>
      <c r="E6038" t="s">
        <v>51</v>
      </c>
      <c r="F6038" t="s">
        <v>52</v>
      </c>
      <c r="G6038" t="s">
        <v>18</v>
      </c>
      <c r="H6038" s="2">
        <v>45762</v>
      </c>
      <c r="I6038" t="s">
        <v>19</v>
      </c>
      <c r="J6038" s="3">
        <v>32665</v>
      </c>
      <c r="K6038" s="3">
        <v>24250.799999999999</v>
      </c>
      <c r="L6038" s="3">
        <v>1212.54</v>
      </c>
      <c r="M6038" s="6">
        <v>1</v>
      </c>
      <c r="N6038" s="4">
        <v>4.02E-2</v>
      </c>
      <c r="O6038" s="5">
        <v>2.8000000000000001E-2</v>
      </c>
    </row>
    <row r="6039" spans="1:15" hidden="1" x14ac:dyDescent="0.3">
      <c r="A6039" t="s">
        <v>6</v>
      </c>
      <c r="B6039" t="s">
        <v>1973</v>
      </c>
      <c r="C6039" t="s">
        <v>161</v>
      </c>
      <c r="D6039" t="s">
        <v>1974</v>
      </c>
      <c r="E6039" t="s">
        <v>16</v>
      </c>
      <c r="F6039" t="s">
        <v>17</v>
      </c>
      <c r="G6039" t="s">
        <v>18</v>
      </c>
      <c r="H6039" s="2">
        <v>45762</v>
      </c>
      <c r="I6039" t="s">
        <v>19</v>
      </c>
      <c r="J6039" s="3">
        <v>15945</v>
      </c>
      <c r="K6039" s="3">
        <v>11837.61</v>
      </c>
      <c r="L6039" s="3">
        <v>591.88</v>
      </c>
      <c r="M6039" s="6">
        <v>1</v>
      </c>
      <c r="N6039" s="4">
        <v>4.02E-2</v>
      </c>
      <c r="O6039" s="5">
        <v>2.8000000000000001E-2</v>
      </c>
    </row>
    <row r="6040" spans="1:15" hidden="1" x14ac:dyDescent="0.3">
      <c r="A6040" t="s">
        <v>6</v>
      </c>
      <c r="B6040" t="s">
        <v>1975</v>
      </c>
      <c r="C6040" t="s">
        <v>161</v>
      </c>
      <c r="D6040" t="s">
        <v>1976</v>
      </c>
      <c r="E6040" t="s">
        <v>1082</v>
      </c>
      <c r="F6040" t="s">
        <v>1083</v>
      </c>
      <c r="G6040" t="s">
        <v>18</v>
      </c>
      <c r="H6040" s="2">
        <v>45762</v>
      </c>
      <c r="I6040" t="s">
        <v>19</v>
      </c>
      <c r="J6040" s="3">
        <v>23723</v>
      </c>
      <c r="K6040" s="3">
        <v>17611.88</v>
      </c>
      <c r="L6040" s="3">
        <v>880.59</v>
      </c>
      <c r="M6040" s="6">
        <v>1</v>
      </c>
      <c r="N6040" s="4">
        <v>4.02E-2</v>
      </c>
      <c r="O6040" s="5">
        <v>2.8000000000000001E-2</v>
      </c>
    </row>
    <row r="6041" spans="1:15" hidden="1" x14ac:dyDescent="0.3">
      <c r="A6041" t="s">
        <v>6</v>
      </c>
      <c r="B6041" t="s">
        <v>1170</v>
      </c>
      <c r="C6041" t="s">
        <v>161</v>
      </c>
      <c r="D6041" t="s">
        <v>1979</v>
      </c>
      <c r="E6041" t="s">
        <v>1082</v>
      </c>
      <c r="F6041" t="s">
        <v>1083</v>
      </c>
      <c r="G6041" t="s">
        <v>18</v>
      </c>
      <c r="H6041" s="2">
        <v>45762</v>
      </c>
      <c r="I6041" t="s">
        <v>19</v>
      </c>
      <c r="J6041" s="3">
        <v>21826</v>
      </c>
      <c r="K6041" s="3">
        <v>16233.18</v>
      </c>
      <c r="L6041" s="3">
        <v>811.66</v>
      </c>
      <c r="M6041" s="6">
        <v>1</v>
      </c>
      <c r="N6041" s="4">
        <v>4.02E-2</v>
      </c>
      <c r="O6041" s="5">
        <v>2.8000000000000001E-2</v>
      </c>
    </row>
    <row r="6042" spans="1:15" hidden="1" x14ac:dyDescent="0.3">
      <c r="A6042" t="s">
        <v>6</v>
      </c>
      <c r="B6042" t="s">
        <v>1432</v>
      </c>
      <c r="C6042" t="s">
        <v>161</v>
      </c>
      <c r="D6042" t="s">
        <v>1433</v>
      </c>
      <c r="E6042" t="s">
        <v>81</v>
      </c>
      <c r="F6042" t="s">
        <v>82</v>
      </c>
      <c r="G6042" t="s">
        <v>18</v>
      </c>
      <c r="H6042" s="2">
        <v>45762</v>
      </c>
      <c r="I6042" t="s">
        <v>19</v>
      </c>
      <c r="J6042" s="3">
        <v>20173</v>
      </c>
      <c r="K6042" s="3">
        <v>15004.53</v>
      </c>
      <c r="L6042" s="3">
        <v>750.23</v>
      </c>
      <c r="M6042" s="6">
        <v>1</v>
      </c>
      <c r="N6042" s="4">
        <v>4.02E-2</v>
      </c>
      <c r="O6042" s="5">
        <v>2.8000000000000001E-2</v>
      </c>
    </row>
    <row r="6043" spans="1:15" hidden="1" x14ac:dyDescent="0.3">
      <c r="A6043" t="s">
        <v>6</v>
      </c>
      <c r="B6043" t="s">
        <v>2799</v>
      </c>
      <c r="C6043" t="s">
        <v>161</v>
      </c>
      <c r="D6043" t="s">
        <v>2800</v>
      </c>
      <c r="E6043" t="s">
        <v>135</v>
      </c>
      <c r="F6043" t="s">
        <v>136</v>
      </c>
      <c r="G6043" t="s">
        <v>18</v>
      </c>
      <c r="H6043" s="2">
        <v>45762</v>
      </c>
      <c r="I6043" t="s">
        <v>19</v>
      </c>
      <c r="J6043" s="3">
        <v>47155</v>
      </c>
      <c r="K6043" s="3">
        <v>35072.03</v>
      </c>
      <c r="L6043" s="3">
        <v>1753.6</v>
      </c>
      <c r="M6043" s="6">
        <v>1</v>
      </c>
      <c r="N6043" s="4">
        <v>4.02E-2</v>
      </c>
      <c r="O6043" s="5">
        <v>2.8000000000000001E-2</v>
      </c>
    </row>
    <row r="6044" spans="1:15" hidden="1" x14ac:dyDescent="0.3">
      <c r="A6044" t="s">
        <v>6</v>
      </c>
      <c r="B6044" t="s">
        <v>1772</v>
      </c>
      <c r="C6044" t="s">
        <v>161</v>
      </c>
      <c r="D6044" t="s">
        <v>1980</v>
      </c>
      <c r="E6044" t="s">
        <v>135</v>
      </c>
      <c r="F6044" t="s">
        <v>136</v>
      </c>
      <c r="G6044" t="s">
        <v>18</v>
      </c>
      <c r="H6044" s="2">
        <v>45762</v>
      </c>
      <c r="I6044" t="s">
        <v>19</v>
      </c>
      <c r="J6044" s="3">
        <v>6678</v>
      </c>
      <c r="K6044" s="3">
        <v>4858.24</v>
      </c>
      <c r="L6044" s="3">
        <v>242.91</v>
      </c>
      <c r="M6044" s="6">
        <v>1</v>
      </c>
      <c r="N6044" s="4">
        <v>4.02E-2</v>
      </c>
      <c r="O6044" s="5">
        <v>2.8000000000000001E-2</v>
      </c>
    </row>
    <row r="6045" spans="1:15" hidden="1" x14ac:dyDescent="0.3">
      <c r="A6045" t="s">
        <v>6</v>
      </c>
      <c r="B6045" t="s">
        <v>1981</v>
      </c>
      <c r="C6045" t="s">
        <v>161</v>
      </c>
      <c r="D6045" t="s">
        <v>1982</v>
      </c>
      <c r="E6045" t="s">
        <v>35</v>
      </c>
      <c r="F6045" t="s">
        <v>36</v>
      </c>
      <c r="G6045" t="s">
        <v>18</v>
      </c>
      <c r="H6045" s="2">
        <v>45762</v>
      </c>
      <c r="I6045" t="s">
        <v>19</v>
      </c>
      <c r="J6045" s="3">
        <v>8499</v>
      </c>
      <c r="K6045" s="3">
        <v>6332.41</v>
      </c>
      <c r="L6045" s="3">
        <v>316.62</v>
      </c>
      <c r="M6045" s="6">
        <v>1</v>
      </c>
      <c r="N6045" s="4">
        <v>4.02E-2</v>
      </c>
      <c r="O6045" s="5">
        <v>2.8000000000000001E-2</v>
      </c>
    </row>
    <row r="6046" spans="1:15" hidden="1" x14ac:dyDescent="0.3">
      <c r="A6046" t="s">
        <v>6</v>
      </c>
      <c r="B6046" t="s">
        <v>1990</v>
      </c>
      <c r="C6046" t="s">
        <v>161</v>
      </c>
      <c r="D6046" t="s">
        <v>4286</v>
      </c>
      <c r="E6046" t="s">
        <v>51</v>
      </c>
      <c r="F6046" t="s">
        <v>52</v>
      </c>
      <c r="G6046" t="s">
        <v>18</v>
      </c>
      <c r="H6046" s="2">
        <v>45762</v>
      </c>
      <c r="I6046" t="s">
        <v>19</v>
      </c>
      <c r="J6046" s="3">
        <v>9008</v>
      </c>
      <c r="K6046" s="3">
        <v>6093</v>
      </c>
      <c r="L6046" s="3">
        <v>304.64999999999998</v>
      </c>
      <c r="M6046" s="6">
        <v>1</v>
      </c>
      <c r="N6046" s="4">
        <v>4.02E-2</v>
      </c>
      <c r="O6046" s="5">
        <v>2.8000000000000001E-2</v>
      </c>
    </row>
    <row r="6047" spans="1:15" hidden="1" x14ac:dyDescent="0.3">
      <c r="A6047" t="s">
        <v>2156</v>
      </c>
      <c r="B6047" t="s">
        <v>743</v>
      </c>
      <c r="C6047" t="s">
        <v>14</v>
      </c>
      <c r="D6047" t="s">
        <v>3742</v>
      </c>
      <c r="E6047" t="s">
        <v>422</v>
      </c>
      <c r="F6047" t="s">
        <v>423</v>
      </c>
      <c r="H6047" s="2">
        <v>45762</v>
      </c>
      <c r="I6047" s="2" t="s">
        <v>19</v>
      </c>
      <c r="J6047" s="3">
        <v>19461</v>
      </c>
      <c r="K6047" s="3">
        <v>14447.34</v>
      </c>
      <c r="L6047" s="3">
        <v>144.47</v>
      </c>
      <c r="M6047" s="7"/>
      <c r="N6047" s="4">
        <v>4.02E-2</v>
      </c>
      <c r="O6047" s="5">
        <v>2.8000000000000001E-2</v>
      </c>
    </row>
    <row r="6048" spans="1:15" hidden="1" x14ac:dyDescent="0.3">
      <c r="A6048" t="s">
        <v>2156</v>
      </c>
      <c r="B6048" t="s">
        <v>1703</v>
      </c>
      <c r="C6048" t="s">
        <v>14</v>
      </c>
      <c r="D6048" t="s">
        <v>3600</v>
      </c>
      <c r="E6048" t="s">
        <v>51</v>
      </c>
      <c r="F6048" t="s">
        <v>52</v>
      </c>
      <c r="H6048" s="2">
        <v>45762</v>
      </c>
      <c r="I6048" s="2" t="s">
        <v>19</v>
      </c>
      <c r="J6048" s="3">
        <v>87011</v>
      </c>
      <c r="K6048" s="3">
        <v>64596.17</v>
      </c>
      <c r="L6048" s="3">
        <v>645.96</v>
      </c>
      <c r="M6048" s="7"/>
      <c r="N6048" s="4">
        <v>4.02E-2</v>
      </c>
      <c r="O6048" s="5">
        <v>2.8000000000000001E-2</v>
      </c>
    </row>
    <row r="6049" spans="1:15" hidden="1" x14ac:dyDescent="0.3">
      <c r="A6049" t="s">
        <v>2156</v>
      </c>
      <c r="B6049" t="s">
        <v>1705</v>
      </c>
      <c r="C6049" t="s">
        <v>14</v>
      </c>
      <c r="D6049" t="s">
        <v>3743</v>
      </c>
      <c r="E6049" t="s">
        <v>51</v>
      </c>
      <c r="F6049" t="s">
        <v>52</v>
      </c>
      <c r="H6049" s="2">
        <v>45762</v>
      </c>
      <c r="I6049" s="2" t="s">
        <v>19</v>
      </c>
      <c r="J6049" s="3">
        <v>63217</v>
      </c>
      <c r="K6049" s="3">
        <v>46931.63</v>
      </c>
      <c r="L6049" s="3">
        <v>469.32</v>
      </c>
      <c r="M6049" s="7"/>
      <c r="N6049" s="4">
        <v>4.02E-2</v>
      </c>
      <c r="O6049" s="5">
        <v>2.8000000000000001E-2</v>
      </c>
    </row>
    <row r="6050" spans="1:15" hidden="1" x14ac:dyDescent="0.3">
      <c r="A6050" t="s">
        <v>2156</v>
      </c>
      <c r="B6050" t="s">
        <v>774</v>
      </c>
      <c r="C6050" t="s">
        <v>14</v>
      </c>
      <c r="D6050" t="s">
        <v>3167</v>
      </c>
      <c r="E6050" t="s">
        <v>51</v>
      </c>
      <c r="F6050" t="s">
        <v>52</v>
      </c>
      <c r="H6050" s="2">
        <v>45762</v>
      </c>
      <c r="I6050" s="2" t="s">
        <v>19</v>
      </c>
      <c r="J6050" s="3">
        <v>48979</v>
      </c>
      <c r="K6050" s="3">
        <v>35569.360000000001</v>
      </c>
      <c r="L6050" s="3">
        <v>355.69</v>
      </c>
      <c r="M6050" s="7"/>
      <c r="N6050" s="4">
        <v>4.02E-2</v>
      </c>
      <c r="O6050" s="5">
        <v>2.8000000000000001E-2</v>
      </c>
    </row>
    <row r="6051" spans="1:15" hidden="1" x14ac:dyDescent="0.3">
      <c r="A6051" t="s">
        <v>2156</v>
      </c>
      <c r="B6051" t="s">
        <v>1721</v>
      </c>
      <c r="C6051" t="s">
        <v>14</v>
      </c>
      <c r="D6051" t="s">
        <v>3603</v>
      </c>
      <c r="E6051" t="s">
        <v>59</v>
      </c>
      <c r="F6051" t="s">
        <v>60</v>
      </c>
      <c r="H6051" s="2">
        <v>45762</v>
      </c>
      <c r="I6051" s="2" t="s">
        <v>19</v>
      </c>
      <c r="J6051" s="3">
        <v>69272</v>
      </c>
      <c r="K6051" s="3">
        <v>51426.63</v>
      </c>
      <c r="L6051" s="3">
        <v>514.27</v>
      </c>
      <c r="M6051" s="7"/>
      <c r="N6051" s="4">
        <v>4.02E-2</v>
      </c>
      <c r="O6051" s="5">
        <v>2.8000000000000001E-2</v>
      </c>
    </row>
    <row r="6052" spans="1:15" hidden="1" x14ac:dyDescent="0.3">
      <c r="A6052" t="s">
        <v>2156</v>
      </c>
      <c r="B6052" t="s">
        <v>2565</v>
      </c>
      <c r="C6052" t="s">
        <v>14</v>
      </c>
      <c r="D6052" t="s">
        <v>2767</v>
      </c>
      <c r="E6052" t="s">
        <v>112</v>
      </c>
      <c r="F6052" t="s">
        <v>113</v>
      </c>
      <c r="H6052" s="2">
        <v>45762</v>
      </c>
      <c r="I6052" s="2" t="s">
        <v>19</v>
      </c>
      <c r="J6052" s="3">
        <v>46106</v>
      </c>
      <c r="K6052" s="3">
        <v>34228.839999999997</v>
      </c>
      <c r="L6052" s="3">
        <v>342.29</v>
      </c>
      <c r="M6052" s="7"/>
      <c r="N6052" s="4">
        <v>4.02E-2</v>
      </c>
      <c r="O6052" s="5">
        <v>2.8000000000000001E-2</v>
      </c>
    </row>
    <row r="6053" spans="1:15" hidden="1" x14ac:dyDescent="0.3">
      <c r="A6053" t="s">
        <v>2156</v>
      </c>
      <c r="B6053" t="s">
        <v>1745</v>
      </c>
      <c r="C6053" t="s">
        <v>14</v>
      </c>
      <c r="D6053" t="s">
        <v>2556</v>
      </c>
      <c r="E6053" t="s">
        <v>35</v>
      </c>
      <c r="F6053" t="s">
        <v>36</v>
      </c>
      <c r="H6053" s="2">
        <v>45762</v>
      </c>
      <c r="I6053" s="2" t="s">
        <v>19</v>
      </c>
      <c r="J6053" s="3">
        <v>38245</v>
      </c>
      <c r="K6053" s="3">
        <v>28393.19</v>
      </c>
      <c r="L6053" s="3">
        <v>283.93</v>
      </c>
      <c r="M6053" s="7"/>
      <c r="N6053" s="4">
        <v>4.02E-2</v>
      </c>
      <c r="O6053" s="5">
        <v>2.8000000000000001E-2</v>
      </c>
    </row>
    <row r="6054" spans="1:15" hidden="1" x14ac:dyDescent="0.3">
      <c r="A6054" t="s">
        <v>2156</v>
      </c>
      <c r="B6054" t="s">
        <v>983</v>
      </c>
      <c r="C6054" t="s">
        <v>14</v>
      </c>
      <c r="D6054" t="s">
        <v>2355</v>
      </c>
      <c r="E6054" t="s">
        <v>35</v>
      </c>
      <c r="F6054" t="s">
        <v>36</v>
      </c>
      <c r="H6054" s="2">
        <v>45762</v>
      </c>
      <c r="I6054" s="2" t="s">
        <v>19</v>
      </c>
      <c r="J6054" s="3">
        <v>32445</v>
      </c>
      <c r="K6054" s="3">
        <v>23954.22</v>
      </c>
      <c r="L6054" s="3">
        <v>239.54</v>
      </c>
      <c r="M6054" s="7"/>
      <c r="N6054" s="4">
        <v>4.02E-2</v>
      </c>
      <c r="O6054" s="5">
        <v>2.8000000000000001E-2</v>
      </c>
    </row>
    <row r="6055" spans="1:15" hidden="1" x14ac:dyDescent="0.3">
      <c r="A6055" t="s">
        <v>2156</v>
      </c>
      <c r="B6055" t="s">
        <v>3217</v>
      </c>
      <c r="C6055" t="s">
        <v>14</v>
      </c>
      <c r="D6055" t="s">
        <v>3218</v>
      </c>
      <c r="E6055" t="s">
        <v>16</v>
      </c>
      <c r="F6055" t="s">
        <v>17</v>
      </c>
      <c r="H6055" s="2">
        <v>45762</v>
      </c>
      <c r="I6055" s="2" t="s">
        <v>19</v>
      </c>
      <c r="J6055" s="3">
        <v>17219.36</v>
      </c>
      <c r="K6055" s="3">
        <v>12505.12</v>
      </c>
      <c r="L6055" s="3">
        <v>125.06</v>
      </c>
      <c r="M6055" s="7"/>
      <c r="N6055" s="4">
        <v>4.02E-2</v>
      </c>
      <c r="O6055" s="5">
        <v>2.8000000000000001E-2</v>
      </c>
    </row>
    <row r="6056" spans="1:15" hidden="1" x14ac:dyDescent="0.3">
      <c r="A6056" t="s">
        <v>2156</v>
      </c>
      <c r="B6056" t="s">
        <v>20</v>
      </c>
      <c r="C6056" t="s">
        <v>14</v>
      </c>
      <c r="D6056" t="s">
        <v>3522</v>
      </c>
      <c r="E6056" t="s">
        <v>22</v>
      </c>
      <c r="F6056" t="s">
        <v>23</v>
      </c>
      <c r="H6056" s="2">
        <v>45762</v>
      </c>
      <c r="I6056" s="2" t="s">
        <v>19</v>
      </c>
      <c r="J6056" s="3">
        <v>2474142</v>
      </c>
      <c r="K6056" s="3">
        <v>1489878.74</v>
      </c>
      <c r="L6056" s="3">
        <v>14898.79</v>
      </c>
      <c r="M6056" s="7"/>
      <c r="N6056" s="4">
        <v>4.02E-2</v>
      </c>
      <c r="O6056" s="5">
        <v>2.8000000000000001E-2</v>
      </c>
    </row>
    <row r="6057" spans="1:15" hidden="1" x14ac:dyDescent="0.3">
      <c r="A6057" t="s">
        <v>2156</v>
      </c>
      <c r="B6057" t="s">
        <v>1568</v>
      </c>
      <c r="C6057" t="s">
        <v>14</v>
      </c>
      <c r="D6057" t="s">
        <v>1569</v>
      </c>
      <c r="E6057" t="s">
        <v>35</v>
      </c>
      <c r="F6057" t="s">
        <v>36</v>
      </c>
      <c r="H6057" s="2">
        <v>45762</v>
      </c>
      <c r="I6057" s="2" t="s">
        <v>19</v>
      </c>
      <c r="J6057" s="3">
        <v>34493</v>
      </c>
      <c r="K6057" s="3">
        <v>25465.82</v>
      </c>
      <c r="L6057" s="3">
        <v>254.66</v>
      </c>
      <c r="M6057" s="7"/>
      <c r="N6057" s="4">
        <v>4.02E-2</v>
      </c>
      <c r="O6057" s="5">
        <v>2.8000000000000001E-2</v>
      </c>
    </row>
    <row r="6058" spans="1:15" hidden="1" x14ac:dyDescent="0.3">
      <c r="A6058" t="s">
        <v>2156</v>
      </c>
      <c r="B6058" t="s">
        <v>1719</v>
      </c>
      <c r="C6058" t="s">
        <v>14</v>
      </c>
      <c r="D6058" t="s">
        <v>3619</v>
      </c>
      <c r="E6058" t="s">
        <v>35</v>
      </c>
      <c r="F6058" t="s">
        <v>36</v>
      </c>
      <c r="H6058" s="2">
        <v>45762</v>
      </c>
      <c r="I6058" s="2" t="s">
        <v>19</v>
      </c>
      <c r="J6058" s="3">
        <v>81764</v>
      </c>
      <c r="K6058" s="3">
        <v>60652.66</v>
      </c>
      <c r="L6058" s="3">
        <v>606.53</v>
      </c>
      <c r="M6058" s="7"/>
      <c r="N6058" s="4">
        <v>4.02E-2</v>
      </c>
      <c r="O6058" s="5">
        <v>2.8000000000000001E-2</v>
      </c>
    </row>
    <row r="6059" spans="1:15" hidden="1" x14ac:dyDescent="0.3">
      <c r="A6059" t="s">
        <v>2156</v>
      </c>
      <c r="B6059" t="s">
        <v>3762</v>
      </c>
      <c r="C6059" t="s">
        <v>14</v>
      </c>
      <c r="D6059" t="s">
        <v>3763</v>
      </c>
      <c r="E6059" t="s">
        <v>244</v>
      </c>
      <c r="F6059" t="s">
        <v>245</v>
      </c>
      <c r="H6059" s="2">
        <v>45762</v>
      </c>
      <c r="I6059" s="2" t="s">
        <v>19</v>
      </c>
      <c r="J6059" s="3">
        <v>29538</v>
      </c>
      <c r="K6059" s="3">
        <v>21929.03</v>
      </c>
      <c r="L6059" s="3">
        <v>219.29</v>
      </c>
      <c r="M6059" s="7"/>
      <c r="N6059" s="4">
        <v>4.02E-2</v>
      </c>
      <c r="O6059" s="5">
        <v>2.8000000000000001E-2</v>
      </c>
    </row>
    <row r="6060" spans="1:15" hidden="1" x14ac:dyDescent="0.3">
      <c r="A6060" t="s">
        <v>2156</v>
      </c>
      <c r="B6060" t="s">
        <v>1572</v>
      </c>
      <c r="C6060" t="s">
        <v>14</v>
      </c>
      <c r="D6060" t="s">
        <v>1573</v>
      </c>
      <c r="E6060" t="s">
        <v>1574</v>
      </c>
      <c r="F6060" t="s">
        <v>17</v>
      </c>
      <c r="H6060" s="2">
        <v>45762</v>
      </c>
      <c r="I6060" s="2" t="s">
        <v>19</v>
      </c>
      <c r="J6060" s="3">
        <v>59396</v>
      </c>
      <c r="K6060" s="3">
        <v>44259.06</v>
      </c>
      <c r="L6060" s="3">
        <v>442.59</v>
      </c>
      <c r="M6060" s="7"/>
      <c r="N6060" s="4">
        <v>4.02E-2</v>
      </c>
      <c r="O6060" s="5">
        <v>2.8000000000000001E-2</v>
      </c>
    </row>
    <row r="6061" spans="1:15" hidden="1" x14ac:dyDescent="0.3">
      <c r="A6061" t="s">
        <v>2156</v>
      </c>
      <c r="B6061" t="s">
        <v>1222</v>
      </c>
      <c r="C6061" t="s">
        <v>14</v>
      </c>
      <c r="D6061" t="s">
        <v>1575</v>
      </c>
      <c r="E6061" t="s">
        <v>244</v>
      </c>
      <c r="F6061" t="s">
        <v>245</v>
      </c>
      <c r="H6061" s="2">
        <v>45762</v>
      </c>
      <c r="I6061" s="2" t="s">
        <v>19</v>
      </c>
      <c r="J6061" s="3">
        <v>126590</v>
      </c>
      <c r="K6061" s="3">
        <v>94060.36</v>
      </c>
      <c r="L6061" s="3">
        <v>940.6</v>
      </c>
      <c r="M6061" s="7"/>
      <c r="N6061" s="4">
        <v>4.02E-2</v>
      </c>
      <c r="O6061" s="5">
        <v>2.8000000000000001E-2</v>
      </c>
    </row>
    <row r="6062" spans="1:15" hidden="1" x14ac:dyDescent="0.3">
      <c r="A6062" t="s">
        <v>2156</v>
      </c>
      <c r="B6062" t="s">
        <v>1578</v>
      </c>
      <c r="C6062" t="s">
        <v>14</v>
      </c>
      <c r="D6062" t="s">
        <v>1579</v>
      </c>
      <c r="E6062" t="s">
        <v>55</v>
      </c>
      <c r="F6062" t="s">
        <v>56</v>
      </c>
      <c r="H6062" s="2">
        <v>45762</v>
      </c>
      <c r="I6062" s="2" t="s">
        <v>19</v>
      </c>
      <c r="J6062" s="3">
        <v>120124</v>
      </c>
      <c r="K6062" s="3">
        <v>89285.98</v>
      </c>
      <c r="L6062" s="3">
        <v>892.86</v>
      </c>
      <c r="M6062" s="7"/>
      <c r="N6062" s="4">
        <v>4.02E-2</v>
      </c>
      <c r="O6062" s="5">
        <v>2.8000000000000001E-2</v>
      </c>
    </row>
    <row r="6063" spans="1:15" hidden="1" x14ac:dyDescent="0.3">
      <c r="A6063" t="s">
        <v>2156</v>
      </c>
      <c r="B6063" t="s">
        <v>1580</v>
      </c>
      <c r="C6063" t="s">
        <v>14</v>
      </c>
      <c r="D6063" t="s">
        <v>1581</v>
      </c>
      <c r="E6063" t="s">
        <v>244</v>
      </c>
      <c r="F6063" t="s">
        <v>245</v>
      </c>
      <c r="H6063" s="2">
        <v>45762</v>
      </c>
      <c r="I6063" s="2" t="s">
        <v>19</v>
      </c>
      <c r="J6063" s="3">
        <v>127300</v>
      </c>
      <c r="K6063" s="3">
        <v>94506.74</v>
      </c>
      <c r="L6063" s="3">
        <v>945.07</v>
      </c>
      <c r="M6063" s="7"/>
      <c r="N6063" s="4">
        <v>4.02E-2</v>
      </c>
      <c r="O6063" s="5">
        <v>2.8000000000000001E-2</v>
      </c>
    </row>
    <row r="6064" spans="1:15" hidden="1" x14ac:dyDescent="0.3">
      <c r="A6064" t="s">
        <v>2156</v>
      </c>
      <c r="B6064" t="s">
        <v>1582</v>
      </c>
      <c r="C6064" t="s">
        <v>14</v>
      </c>
      <c r="D6064" t="s">
        <v>1583</v>
      </c>
      <c r="E6064" t="s">
        <v>77</v>
      </c>
      <c r="F6064" t="s">
        <v>78</v>
      </c>
      <c r="H6064" s="2">
        <v>45762</v>
      </c>
      <c r="I6064" s="2" t="s">
        <v>19</v>
      </c>
      <c r="J6064" s="3">
        <v>69200</v>
      </c>
      <c r="K6064" s="3">
        <v>51373.25</v>
      </c>
      <c r="L6064" s="3">
        <v>513.73</v>
      </c>
      <c r="M6064" s="7"/>
      <c r="N6064" s="4">
        <v>4.02E-2</v>
      </c>
      <c r="O6064" s="5">
        <v>2.8000000000000001E-2</v>
      </c>
    </row>
    <row r="6065" spans="1:15" hidden="1" x14ac:dyDescent="0.3">
      <c r="A6065" t="s">
        <v>2156</v>
      </c>
      <c r="B6065" t="s">
        <v>1586</v>
      </c>
      <c r="C6065" t="s">
        <v>14</v>
      </c>
      <c r="D6065" t="s">
        <v>1587</v>
      </c>
      <c r="E6065" t="s">
        <v>59</v>
      </c>
      <c r="F6065" t="s">
        <v>60</v>
      </c>
      <c r="H6065" s="2">
        <v>45762</v>
      </c>
      <c r="I6065" s="2" t="s">
        <v>19</v>
      </c>
      <c r="J6065" s="3">
        <v>70234</v>
      </c>
      <c r="K6065" s="3">
        <v>52141.22</v>
      </c>
      <c r="L6065" s="3">
        <v>521.41</v>
      </c>
      <c r="M6065" s="7"/>
      <c r="N6065" s="4">
        <v>4.02E-2</v>
      </c>
      <c r="O6065" s="5">
        <v>2.8000000000000001E-2</v>
      </c>
    </row>
    <row r="6066" spans="1:15" hidden="1" x14ac:dyDescent="0.3">
      <c r="A6066" t="s">
        <v>2156</v>
      </c>
      <c r="B6066" t="s">
        <v>1588</v>
      </c>
      <c r="C6066" t="s">
        <v>1589</v>
      </c>
      <c r="D6066" t="s">
        <v>1590</v>
      </c>
      <c r="E6066" t="s">
        <v>51</v>
      </c>
      <c r="F6066" t="s">
        <v>52</v>
      </c>
      <c r="H6066" s="2">
        <v>45762</v>
      </c>
      <c r="I6066" s="2" t="s">
        <v>19</v>
      </c>
      <c r="J6066" s="3">
        <v>963937.7</v>
      </c>
      <c r="K6066" s="3">
        <v>486855</v>
      </c>
      <c r="L6066" s="3">
        <v>4868.54</v>
      </c>
      <c r="M6066" s="7"/>
      <c r="N6066" s="4">
        <v>4.02E-2</v>
      </c>
      <c r="O6066" s="5">
        <v>2.8000000000000001E-2</v>
      </c>
    </row>
    <row r="6067" spans="1:15" hidden="1" x14ac:dyDescent="0.3">
      <c r="A6067" t="s">
        <v>2156</v>
      </c>
      <c r="B6067" t="s">
        <v>485</v>
      </c>
      <c r="C6067" t="s">
        <v>14</v>
      </c>
      <c r="D6067" t="s">
        <v>486</v>
      </c>
      <c r="E6067" t="s">
        <v>55</v>
      </c>
      <c r="F6067" t="s">
        <v>56</v>
      </c>
      <c r="H6067" s="2">
        <v>45762</v>
      </c>
      <c r="I6067" s="2" t="s">
        <v>19</v>
      </c>
      <c r="J6067" s="3">
        <v>118038</v>
      </c>
      <c r="K6067" s="3">
        <v>87630.23</v>
      </c>
      <c r="L6067" s="3">
        <v>876.3</v>
      </c>
      <c r="M6067" s="7"/>
      <c r="N6067" s="4">
        <v>4.02E-2</v>
      </c>
      <c r="O6067" s="5">
        <v>2.8000000000000001E-2</v>
      </c>
    </row>
    <row r="6068" spans="1:15" hidden="1" x14ac:dyDescent="0.3">
      <c r="A6068" t="s">
        <v>2156</v>
      </c>
      <c r="B6068" t="s">
        <v>491</v>
      </c>
      <c r="C6068" t="s">
        <v>14</v>
      </c>
      <c r="D6068" t="s">
        <v>492</v>
      </c>
      <c r="E6068" t="s">
        <v>16</v>
      </c>
      <c r="F6068" t="s">
        <v>17</v>
      </c>
      <c r="H6068" s="2">
        <v>45762</v>
      </c>
      <c r="I6068" s="2" t="s">
        <v>19</v>
      </c>
      <c r="J6068" s="3">
        <v>65166</v>
      </c>
      <c r="K6068" s="3">
        <v>48378.39</v>
      </c>
      <c r="L6068" s="3">
        <v>483.78</v>
      </c>
      <c r="M6068" s="7"/>
      <c r="N6068" s="4">
        <v>4.02E-2</v>
      </c>
      <c r="O6068" s="5">
        <v>2.8000000000000001E-2</v>
      </c>
    </row>
    <row r="6069" spans="1:15" hidden="1" x14ac:dyDescent="0.3">
      <c r="A6069" t="s">
        <v>2156</v>
      </c>
      <c r="B6069" t="s">
        <v>495</v>
      </c>
      <c r="C6069" t="s">
        <v>14</v>
      </c>
      <c r="D6069" t="s">
        <v>496</v>
      </c>
      <c r="E6069" t="s">
        <v>35</v>
      </c>
      <c r="F6069" t="s">
        <v>36</v>
      </c>
      <c r="H6069" s="2">
        <v>45762</v>
      </c>
      <c r="I6069" s="2" t="s">
        <v>19</v>
      </c>
      <c r="J6069" s="3">
        <v>118222</v>
      </c>
      <c r="K6069" s="3">
        <v>87848.84</v>
      </c>
      <c r="L6069" s="3">
        <v>878.49</v>
      </c>
      <c r="M6069" s="7"/>
      <c r="N6069" s="4">
        <v>4.02E-2</v>
      </c>
      <c r="O6069" s="5">
        <v>2.8000000000000001E-2</v>
      </c>
    </row>
    <row r="6070" spans="1:15" hidden="1" x14ac:dyDescent="0.3">
      <c r="A6070" t="s">
        <v>2156</v>
      </c>
      <c r="B6070" t="s">
        <v>491</v>
      </c>
      <c r="C6070" t="s">
        <v>14</v>
      </c>
      <c r="D6070" t="s">
        <v>518</v>
      </c>
      <c r="E6070" t="s">
        <v>16</v>
      </c>
      <c r="F6070" t="s">
        <v>17</v>
      </c>
      <c r="H6070" s="2">
        <v>45762</v>
      </c>
      <c r="I6070" s="2" t="s">
        <v>19</v>
      </c>
      <c r="J6070" s="3">
        <v>60292</v>
      </c>
      <c r="K6070" s="3">
        <v>44759.839999999997</v>
      </c>
      <c r="L6070" s="3">
        <v>447.6</v>
      </c>
      <c r="M6070" s="7"/>
      <c r="N6070" s="4">
        <v>4.02E-2</v>
      </c>
      <c r="O6070" s="5">
        <v>2.8000000000000001E-2</v>
      </c>
    </row>
    <row r="6071" spans="1:15" hidden="1" x14ac:dyDescent="0.3">
      <c r="A6071" t="s">
        <v>2156</v>
      </c>
      <c r="B6071" t="s">
        <v>1595</v>
      </c>
      <c r="C6071" t="s">
        <v>14</v>
      </c>
      <c r="D6071" t="s">
        <v>1596</v>
      </c>
      <c r="E6071" t="s">
        <v>244</v>
      </c>
      <c r="F6071" t="s">
        <v>245</v>
      </c>
      <c r="H6071" s="2">
        <v>45762</v>
      </c>
      <c r="I6071" s="2" t="s">
        <v>19</v>
      </c>
      <c r="J6071" s="3">
        <v>20731</v>
      </c>
      <c r="K6071" s="3">
        <v>15390.76</v>
      </c>
      <c r="L6071" s="3">
        <v>153.91</v>
      </c>
      <c r="M6071" s="7"/>
      <c r="N6071" s="4">
        <v>4.02E-2</v>
      </c>
      <c r="O6071" s="5">
        <v>2.8000000000000001E-2</v>
      </c>
    </row>
    <row r="6072" spans="1:15" hidden="1" x14ac:dyDescent="0.3">
      <c r="A6072" t="s">
        <v>2156</v>
      </c>
      <c r="B6072" t="s">
        <v>3554</v>
      </c>
      <c r="C6072" t="s">
        <v>14</v>
      </c>
      <c r="D6072" t="s">
        <v>4018</v>
      </c>
      <c r="E6072" t="s">
        <v>422</v>
      </c>
      <c r="F6072" t="s">
        <v>423</v>
      </c>
      <c r="H6072" s="2">
        <v>45762</v>
      </c>
      <c r="I6072" s="2" t="s">
        <v>19</v>
      </c>
      <c r="J6072" s="3">
        <v>34251</v>
      </c>
      <c r="K6072" s="3">
        <v>25463.14</v>
      </c>
      <c r="L6072" s="3">
        <v>254.63</v>
      </c>
      <c r="M6072" s="7"/>
      <c r="N6072" s="4">
        <v>4.02E-2</v>
      </c>
      <c r="O6072" s="5">
        <v>2.8000000000000001E-2</v>
      </c>
    </row>
    <row r="6073" spans="1:15" hidden="1" x14ac:dyDescent="0.3">
      <c r="A6073" t="s">
        <v>2156</v>
      </c>
      <c r="B6073" t="s">
        <v>3695</v>
      </c>
      <c r="C6073" t="s">
        <v>14</v>
      </c>
      <c r="D6073" t="s">
        <v>4019</v>
      </c>
      <c r="E6073" t="s">
        <v>244</v>
      </c>
      <c r="F6073" t="s">
        <v>245</v>
      </c>
      <c r="H6073" s="2">
        <v>45762</v>
      </c>
      <c r="I6073" s="2" t="s">
        <v>19</v>
      </c>
      <c r="J6073" s="3">
        <v>70382</v>
      </c>
      <c r="K6073" s="3">
        <v>52250.99</v>
      </c>
      <c r="L6073" s="3">
        <v>522.51</v>
      </c>
      <c r="M6073" s="7"/>
      <c r="N6073" s="4">
        <v>4.02E-2</v>
      </c>
      <c r="O6073" s="5">
        <v>2.8000000000000001E-2</v>
      </c>
    </row>
    <row r="6074" spans="1:15" hidden="1" x14ac:dyDescent="0.3">
      <c r="A6074" t="s">
        <v>2156</v>
      </c>
      <c r="B6074" t="s">
        <v>1598</v>
      </c>
      <c r="C6074" t="s">
        <v>14</v>
      </c>
      <c r="D6074" t="s">
        <v>1599</v>
      </c>
      <c r="E6074" t="s">
        <v>16</v>
      </c>
      <c r="F6074" t="s">
        <v>17</v>
      </c>
      <c r="H6074" s="2">
        <v>45762</v>
      </c>
      <c r="I6074" s="2" t="s">
        <v>19</v>
      </c>
      <c r="J6074" s="3">
        <v>66959</v>
      </c>
      <c r="K6074" s="3">
        <v>49709.64</v>
      </c>
      <c r="L6074" s="3">
        <v>497.1</v>
      </c>
      <c r="M6074" s="7"/>
      <c r="N6074" s="4">
        <v>4.02E-2</v>
      </c>
      <c r="O6074" s="5">
        <v>2.8000000000000001E-2</v>
      </c>
    </row>
    <row r="6075" spans="1:15" hidden="1" x14ac:dyDescent="0.3">
      <c r="A6075" t="s">
        <v>2156</v>
      </c>
      <c r="B6075" t="s">
        <v>1725</v>
      </c>
      <c r="C6075" t="s">
        <v>14</v>
      </c>
      <c r="D6075" t="s">
        <v>2768</v>
      </c>
      <c r="E6075" t="s">
        <v>81</v>
      </c>
      <c r="F6075" t="s">
        <v>82</v>
      </c>
      <c r="H6075" s="2">
        <v>45762</v>
      </c>
      <c r="I6075" s="2" t="s">
        <v>19</v>
      </c>
      <c r="J6075" s="3">
        <v>207750</v>
      </c>
      <c r="K6075" s="3">
        <v>127927</v>
      </c>
      <c r="L6075" s="3">
        <v>1279.26</v>
      </c>
      <c r="M6075" s="7"/>
      <c r="N6075" s="4">
        <v>4.02E-2</v>
      </c>
      <c r="O6075" s="5">
        <v>2.8000000000000001E-2</v>
      </c>
    </row>
    <row r="6076" spans="1:15" hidden="1" x14ac:dyDescent="0.3">
      <c r="A6076" t="s">
        <v>2156</v>
      </c>
      <c r="B6076" t="s">
        <v>1602</v>
      </c>
      <c r="C6076" t="s">
        <v>14</v>
      </c>
      <c r="D6076" t="s">
        <v>1603</v>
      </c>
      <c r="E6076" t="s">
        <v>81</v>
      </c>
      <c r="F6076" t="s">
        <v>82</v>
      </c>
      <c r="H6076" s="2">
        <v>45762</v>
      </c>
      <c r="I6076" s="2" t="s">
        <v>19</v>
      </c>
      <c r="J6076" s="3">
        <v>199698</v>
      </c>
      <c r="K6076" s="3">
        <v>145023.64000000001</v>
      </c>
      <c r="L6076" s="3">
        <v>1450.24</v>
      </c>
      <c r="M6076" s="7"/>
      <c r="N6076" s="4">
        <v>4.02E-2</v>
      </c>
      <c r="O6076" s="5">
        <v>2.8000000000000001E-2</v>
      </c>
    </row>
    <row r="6077" spans="1:15" hidden="1" x14ac:dyDescent="0.3">
      <c r="A6077" t="s">
        <v>2156</v>
      </c>
      <c r="B6077" t="s">
        <v>1602</v>
      </c>
      <c r="C6077" t="s">
        <v>14</v>
      </c>
      <c r="D6077" t="s">
        <v>4021</v>
      </c>
      <c r="E6077" t="s">
        <v>81</v>
      </c>
      <c r="F6077" t="s">
        <v>82</v>
      </c>
      <c r="H6077" s="2">
        <v>45762</v>
      </c>
      <c r="I6077" s="2" t="s">
        <v>19</v>
      </c>
      <c r="J6077" s="3">
        <v>11775</v>
      </c>
      <c r="K6077" s="3">
        <v>7775.11</v>
      </c>
      <c r="L6077" s="3">
        <v>77.77</v>
      </c>
      <c r="M6077" s="7"/>
      <c r="N6077" s="4">
        <v>4.02E-2</v>
      </c>
      <c r="O6077" s="5">
        <v>2.8000000000000001E-2</v>
      </c>
    </row>
    <row r="6078" spans="1:15" hidden="1" x14ac:dyDescent="0.3">
      <c r="A6078" t="s">
        <v>2156</v>
      </c>
      <c r="B6078" t="s">
        <v>1606</v>
      </c>
      <c r="C6078" t="s">
        <v>14</v>
      </c>
      <c r="D6078" t="s">
        <v>1607</v>
      </c>
      <c r="E6078" t="s">
        <v>244</v>
      </c>
      <c r="F6078" t="s">
        <v>245</v>
      </c>
      <c r="H6078" s="2">
        <v>45762</v>
      </c>
      <c r="I6078" s="2" t="s">
        <v>19</v>
      </c>
      <c r="J6078" s="3">
        <v>77027</v>
      </c>
      <c r="K6078" s="3">
        <v>55938.34</v>
      </c>
      <c r="L6078" s="3">
        <v>559.38</v>
      </c>
      <c r="M6078" s="7"/>
      <c r="N6078" s="4">
        <v>4.02E-2</v>
      </c>
      <c r="O6078" s="5">
        <v>2.8000000000000001E-2</v>
      </c>
    </row>
    <row r="6079" spans="1:15" hidden="1" x14ac:dyDescent="0.3">
      <c r="A6079" t="s">
        <v>2156</v>
      </c>
      <c r="B6079" t="s">
        <v>1138</v>
      </c>
      <c r="C6079" t="s">
        <v>14</v>
      </c>
      <c r="D6079" t="s">
        <v>2105</v>
      </c>
      <c r="E6079" t="s">
        <v>244</v>
      </c>
      <c r="F6079" t="s">
        <v>245</v>
      </c>
      <c r="H6079" s="2">
        <v>45762</v>
      </c>
      <c r="I6079" s="2" t="s">
        <v>19</v>
      </c>
      <c r="J6079" s="3">
        <v>72378</v>
      </c>
      <c r="K6079" s="3">
        <v>53732.57</v>
      </c>
      <c r="L6079" s="3">
        <v>537.33000000000004</v>
      </c>
      <c r="M6079" s="7"/>
      <c r="N6079" s="4">
        <v>4.02E-2</v>
      </c>
      <c r="O6079" s="5">
        <v>2.8000000000000001E-2</v>
      </c>
    </row>
    <row r="6080" spans="1:15" hidden="1" x14ac:dyDescent="0.3">
      <c r="A6080" t="s">
        <v>2156</v>
      </c>
      <c r="B6080" t="s">
        <v>2771</v>
      </c>
      <c r="C6080" t="s">
        <v>14</v>
      </c>
      <c r="D6080" t="s">
        <v>2772</v>
      </c>
      <c r="E6080" t="s">
        <v>35</v>
      </c>
      <c r="F6080" t="s">
        <v>36</v>
      </c>
      <c r="H6080" s="2">
        <v>45762</v>
      </c>
      <c r="I6080" s="2" t="s">
        <v>19</v>
      </c>
      <c r="J6080" s="3">
        <v>115800</v>
      </c>
      <c r="K6080" s="3">
        <v>86024.14</v>
      </c>
      <c r="L6080" s="3">
        <v>860.24</v>
      </c>
      <c r="M6080" s="7"/>
      <c r="N6080" s="4">
        <v>4.02E-2</v>
      </c>
      <c r="O6080" s="5">
        <v>2.8000000000000001E-2</v>
      </c>
    </row>
    <row r="6081" spans="1:15" hidden="1" x14ac:dyDescent="0.3">
      <c r="A6081" t="s">
        <v>2156</v>
      </c>
      <c r="B6081" t="s">
        <v>1608</v>
      </c>
      <c r="C6081" t="s">
        <v>14</v>
      </c>
      <c r="D6081" t="s">
        <v>1609</v>
      </c>
      <c r="E6081" t="s">
        <v>81</v>
      </c>
      <c r="F6081" t="s">
        <v>82</v>
      </c>
      <c r="H6081" s="2">
        <v>45762</v>
      </c>
      <c r="I6081" s="2" t="s">
        <v>19</v>
      </c>
      <c r="J6081" s="3">
        <v>67450</v>
      </c>
      <c r="K6081" s="3">
        <v>50074.239999999998</v>
      </c>
      <c r="L6081" s="3">
        <v>500.74</v>
      </c>
      <c r="M6081" s="7"/>
      <c r="N6081" s="4">
        <v>4.02E-2</v>
      </c>
      <c r="O6081" s="5">
        <v>2.8000000000000001E-2</v>
      </c>
    </row>
    <row r="6082" spans="1:15" hidden="1" x14ac:dyDescent="0.3">
      <c r="A6082" t="s">
        <v>2156</v>
      </c>
      <c r="B6082" t="s">
        <v>1610</v>
      </c>
      <c r="C6082" t="s">
        <v>14</v>
      </c>
      <c r="D6082" t="s">
        <v>1611</v>
      </c>
      <c r="E6082" t="s">
        <v>432</v>
      </c>
      <c r="F6082" t="s">
        <v>433</v>
      </c>
      <c r="H6082" s="2">
        <v>45762</v>
      </c>
      <c r="I6082" s="2" t="s">
        <v>19</v>
      </c>
      <c r="J6082" s="3">
        <v>70841</v>
      </c>
      <c r="K6082" s="3">
        <v>52624.99</v>
      </c>
      <c r="L6082" s="3">
        <v>526.25</v>
      </c>
      <c r="M6082" s="7"/>
      <c r="N6082" s="4">
        <v>4.02E-2</v>
      </c>
      <c r="O6082" s="5">
        <v>2.8000000000000001E-2</v>
      </c>
    </row>
    <row r="6083" spans="1:15" hidden="1" x14ac:dyDescent="0.3">
      <c r="A6083" t="s">
        <v>2156</v>
      </c>
      <c r="B6083" t="s">
        <v>1614</v>
      </c>
      <c r="C6083" t="s">
        <v>14</v>
      </c>
      <c r="D6083" t="s">
        <v>1615</v>
      </c>
      <c r="E6083" t="s">
        <v>22</v>
      </c>
      <c r="F6083" t="s">
        <v>23</v>
      </c>
      <c r="H6083" s="2">
        <v>45762</v>
      </c>
      <c r="I6083" s="2" t="s">
        <v>19</v>
      </c>
      <c r="J6083" s="3">
        <v>48817</v>
      </c>
      <c r="K6083" s="3">
        <v>36274.949999999997</v>
      </c>
      <c r="L6083" s="3">
        <v>362.75</v>
      </c>
      <c r="M6083" s="7"/>
      <c r="N6083" s="4">
        <v>4.02E-2</v>
      </c>
      <c r="O6083" s="5">
        <v>2.8000000000000001E-2</v>
      </c>
    </row>
    <row r="6084" spans="1:15" hidden="1" x14ac:dyDescent="0.3">
      <c r="A6084" t="s">
        <v>2156</v>
      </c>
      <c r="B6084" t="s">
        <v>1616</v>
      </c>
      <c r="C6084" t="s">
        <v>14</v>
      </c>
      <c r="D6084" t="s">
        <v>1617</v>
      </c>
      <c r="E6084" t="s">
        <v>55</v>
      </c>
      <c r="F6084" t="s">
        <v>56</v>
      </c>
      <c r="H6084" s="2">
        <v>45762</v>
      </c>
      <c r="I6084" s="2" t="s">
        <v>19</v>
      </c>
      <c r="J6084" s="3">
        <v>87740</v>
      </c>
      <c r="K6084" s="3">
        <v>65177.02</v>
      </c>
      <c r="L6084" s="3">
        <v>651.77</v>
      </c>
      <c r="M6084" s="7"/>
      <c r="N6084" s="4">
        <v>4.02E-2</v>
      </c>
      <c r="O6084" s="5">
        <v>2.8000000000000001E-2</v>
      </c>
    </row>
    <row r="6085" spans="1:15" hidden="1" x14ac:dyDescent="0.3">
      <c r="A6085" t="s">
        <v>2156</v>
      </c>
      <c r="B6085" t="s">
        <v>1618</v>
      </c>
      <c r="C6085" t="s">
        <v>14</v>
      </c>
      <c r="D6085" t="s">
        <v>1619</v>
      </c>
      <c r="E6085" t="s">
        <v>51</v>
      </c>
      <c r="F6085" t="s">
        <v>52</v>
      </c>
      <c r="H6085" s="2">
        <v>45762</v>
      </c>
      <c r="I6085" s="2" t="s">
        <v>19</v>
      </c>
      <c r="J6085" s="3">
        <v>75701</v>
      </c>
      <c r="K6085" s="3">
        <v>56217.41</v>
      </c>
      <c r="L6085" s="3">
        <v>562.16999999999996</v>
      </c>
      <c r="M6085" s="7"/>
      <c r="N6085" s="4">
        <v>4.02E-2</v>
      </c>
      <c r="O6085" s="5">
        <v>2.8000000000000001E-2</v>
      </c>
    </row>
    <row r="6086" spans="1:15" hidden="1" x14ac:dyDescent="0.3">
      <c r="A6086" t="s">
        <v>2156</v>
      </c>
      <c r="B6086" t="s">
        <v>1622</v>
      </c>
      <c r="C6086" t="s">
        <v>14</v>
      </c>
      <c r="D6086" t="s">
        <v>1623</v>
      </c>
      <c r="E6086" t="s">
        <v>77</v>
      </c>
      <c r="F6086" t="s">
        <v>78</v>
      </c>
      <c r="H6086" s="2">
        <v>45762</v>
      </c>
      <c r="I6086" s="2" t="s">
        <v>19</v>
      </c>
      <c r="J6086" s="3">
        <v>53419</v>
      </c>
      <c r="K6086" s="3">
        <v>39809.81</v>
      </c>
      <c r="L6086" s="3">
        <v>398.1</v>
      </c>
      <c r="M6086" s="7"/>
      <c r="N6086" s="4">
        <v>4.02E-2</v>
      </c>
      <c r="O6086" s="5">
        <v>2.8000000000000001E-2</v>
      </c>
    </row>
    <row r="6087" spans="1:15" hidden="1" x14ac:dyDescent="0.3">
      <c r="A6087" t="s">
        <v>2156</v>
      </c>
      <c r="B6087" t="s">
        <v>1624</v>
      </c>
      <c r="C6087" t="s">
        <v>14</v>
      </c>
      <c r="D6087" t="s">
        <v>1625</v>
      </c>
      <c r="E6087" t="s">
        <v>244</v>
      </c>
      <c r="F6087" t="s">
        <v>245</v>
      </c>
      <c r="H6087" s="2">
        <v>45762</v>
      </c>
      <c r="I6087" s="2" t="s">
        <v>19</v>
      </c>
      <c r="J6087" s="3">
        <v>76577</v>
      </c>
      <c r="K6087" s="3">
        <v>57067.67</v>
      </c>
      <c r="L6087" s="3">
        <v>570.67999999999995</v>
      </c>
      <c r="M6087" s="7"/>
      <c r="N6087" s="4">
        <v>4.02E-2</v>
      </c>
      <c r="O6087" s="5">
        <v>2.8000000000000001E-2</v>
      </c>
    </row>
    <row r="6088" spans="1:15" hidden="1" x14ac:dyDescent="0.3">
      <c r="A6088" t="s">
        <v>2156</v>
      </c>
      <c r="B6088" t="s">
        <v>1895</v>
      </c>
      <c r="C6088" t="s">
        <v>14</v>
      </c>
      <c r="D6088" t="s">
        <v>2773</v>
      </c>
      <c r="E6088" t="s">
        <v>35</v>
      </c>
      <c r="F6088" t="s">
        <v>36</v>
      </c>
      <c r="H6088" s="2">
        <v>45762</v>
      </c>
      <c r="I6088" s="2" t="s">
        <v>19</v>
      </c>
      <c r="J6088" s="3">
        <v>49446</v>
      </c>
      <c r="K6088" s="3">
        <v>36777</v>
      </c>
      <c r="L6088" s="3">
        <v>367.77</v>
      </c>
      <c r="M6088" s="7"/>
      <c r="N6088" s="4">
        <v>4.02E-2</v>
      </c>
      <c r="O6088" s="5">
        <v>2.8000000000000001E-2</v>
      </c>
    </row>
    <row r="6089" spans="1:15" hidden="1" x14ac:dyDescent="0.3">
      <c r="A6089" t="s">
        <v>2156</v>
      </c>
      <c r="B6089" t="s">
        <v>1628</v>
      </c>
      <c r="C6089" t="s">
        <v>14</v>
      </c>
      <c r="D6089" t="s">
        <v>1629</v>
      </c>
      <c r="E6089" t="s">
        <v>59</v>
      </c>
      <c r="F6089" t="s">
        <v>60</v>
      </c>
      <c r="H6089" s="2">
        <v>45762</v>
      </c>
      <c r="I6089" s="2" t="s">
        <v>19</v>
      </c>
      <c r="J6089" s="3">
        <v>58459</v>
      </c>
      <c r="K6089" s="3">
        <v>43479.63</v>
      </c>
      <c r="L6089" s="3">
        <v>434.8</v>
      </c>
      <c r="M6089" s="7"/>
      <c r="N6089" s="4">
        <v>4.02E-2</v>
      </c>
      <c r="O6089" s="5">
        <v>2.8000000000000001E-2</v>
      </c>
    </row>
    <row r="6090" spans="1:15" hidden="1" x14ac:dyDescent="0.3">
      <c r="A6090" t="s">
        <v>2156</v>
      </c>
      <c r="B6090" t="s">
        <v>1630</v>
      </c>
      <c r="C6090" t="s">
        <v>14</v>
      </c>
      <c r="D6090" t="s">
        <v>1631</v>
      </c>
      <c r="E6090" t="s">
        <v>337</v>
      </c>
      <c r="F6090" t="s">
        <v>338</v>
      </c>
      <c r="H6090" s="2">
        <v>45762</v>
      </c>
      <c r="I6090" s="2" t="s">
        <v>19</v>
      </c>
      <c r="J6090" s="3">
        <v>78180</v>
      </c>
      <c r="K6090" s="3">
        <v>58474.55</v>
      </c>
      <c r="L6090" s="3">
        <v>584.75</v>
      </c>
      <c r="M6090" s="7"/>
      <c r="N6090" s="4">
        <v>4.02E-2</v>
      </c>
      <c r="O6090" s="5">
        <v>2.8000000000000001E-2</v>
      </c>
    </row>
    <row r="6091" spans="1:15" hidden="1" x14ac:dyDescent="0.3">
      <c r="A6091" t="s">
        <v>2156</v>
      </c>
      <c r="B6091" t="s">
        <v>1632</v>
      </c>
      <c r="C6091" t="s">
        <v>14</v>
      </c>
      <c r="D6091" t="s">
        <v>1633</v>
      </c>
      <c r="E6091" t="s">
        <v>35</v>
      </c>
      <c r="F6091" t="s">
        <v>36</v>
      </c>
      <c r="H6091" s="2">
        <v>45762</v>
      </c>
      <c r="I6091" s="2" t="s">
        <v>19</v>
      </c>
      <c r="J6091" s="3">
        <v>47824</v>
      </c>
      <c r="K6091" s="3">
        <v>35570.33</v>
      </c>
      <c r="L6091" s="3">
        <v>355.7</v>
      </c>
      <c r="M6091" s="7"/>
      <c r="N6091" s="4">
        <v>4.02E-2</v>
      </c>
      <c r="O6091" s="5">
        <v>2.8000000000000001E-2</v>
      </c>
    </row>
    <row r="6092" spans="1:15" hidden="1" x14ac:dyDescent="0.3">
      <c r="A6092" t="s">
        <v>2156</v>
      </c>
      <c r="B6092" t="s">
        <v>57</v>
      </c>
      <c r="C6092" t="s">
        <v>14</v>
      </c>
      <c r="D6092" t="s">
        <v>58</v>
      </c>
      <c r="E6092" t="s">
        <v>59</v>
      </c>
      <c r="F6092" t="s">
        <v>60</v>
      </c>
      <c r="H6092" s="2">
        <v>45762</v>
      </c>
      <c r="I6092" s="2" t="s">
        <v>19</v>
      </c>
      <c r="J6092" s="3">
        <v>58326.22</v>
      </c>
      <c r="K6092" s="3">
        <v>43381.4</v>
      </c>
      <c r="L6092" s="3">
        <v>433.82</v>
      </c>
      <c r="M6092" s="7"/>
      <c r="N6092" s="4">
        <v>4.02E-2</v>
      </c>
      <c r="O6092" s="5">
        <v>2.8000000000000001E-2</v>
      </c>
    </row>
    <row r="6093" spans="1:15" hidden="1" x14ac:dyDescent="0.3">
      <c r="A6093" t="s">
        <v>2156</v>
      </c>
      <c r="B6093" t="s">
        <v>1742</v>
      </c>
      <c r="C6093" t="s">
        <v>14</v>
      </c>
      <c r="D6093" t="s">
        <v>2357</v>
      </c>
      <c r="E6093" t="s">
        <v>81</v>
      </c>
      <c r="F6093" t="s">
        <v>82</v>
      </c>
      <c r="H6093" s="2">
        <v>45762</v>
      </c>
      <c r="I6093" s="2" t="s">
        <v>19</v>
      </c>
      <c r="J6093" s="3">
        <v>930660</v>
      </c>
      <c r="K6093" s="3">
        <v>544808</v>
      </c>
      <c r="L6093" s="3">
        <v>5448.08</v>
      </c>
      <c r="M6093" s="7"/>
      <c r="N6093" s="4">
        <v>4.02E-2</v>
      </c>
      <c r="O6093" s="5">
        <v>2.8000000000000001E-2</v>
      </c>
    </row>
    <row r="6094" spans="1:15" hidden="1" x14ac:dyDescent="0.3">
      <c r="A6094" t="s">
        <v>2156</v>
      </c>
      <c r="B6094" t="s">
        <v>1402</v>
      </c>
      <c r="C6094" t="s">
        <v>14</v>
      </c>
      <c r="D6094" t="s">
        <v>4151</v>
      </c>
      <c r="E6094" t="s">
        <v>55</v>
      </c>
      <c r="F6094" t="s">
        <v>56</v>
      </c>
      <c r="H6094" s="2">
        <v>45762</v>
      </c>
      <c r="I6094" s="2" t="s">
        <v>19</v>
      </c>
      <c r="J6094" s="3">
        <v>6874</v>
      </c>
      <c r="K6094" s="3">
        <v>4547</v>
      </c>
      <c r="L6094" s="3">
        <v>45.46</v>
      </c>
      <c r="M6094" s="7"/>
      <c r="N6094" s="4">
        <v>4.02E-2</v>
      </c>
      <c r="O6094" s="5">
        <v>2.8000000000000001E-2</v>
      </c>
    </row>
    <row r="6095" spans="1:15" hidden="1" x14ac:dyDescent="0.3">
      <c r="A6095" t="s">
        <v>2156</v>
      </c>
      <c r="B6095" t="s">
        <v>1636</v>
      </c>
      <c r="C6095" t="s">
        <v>14</v>
      </c>
      <c r="D6095" t="s">
        <v>1637</v>
      </c>
      <c r="E6095" t="s">
        <v>35</v>
      </c>
      <c r="F6095" t="s">
        <v>36</v>
      </c>
      <c r="H6095" s="2">
        <v>45762</v>
      </c>
      <c r="I6095" s="2" t="s">
        <v>19</v>
      </c>
      <c r="J6095" s="3">
        <v>106742</v>
      </c>
      <c r="K6095" s="3">
        <v>79391.78</v>
      </c>
      <c r="L6095" s="3">
        <v>793.92</v>
      </c>
      <c r="M6095" s="7"/>
      <c r="N6095" s="4">
        <v>4.02E-2</v>
      </c>
      <c r="O6095" s="5">
        <v>2.8000000000000001E-2</v>
      </c>
    </row>
    <row r="6096" spans="1:15" hidden="1" x14ac:dyDescent="0.3">
      <c r="A6096" t="s">
        <v>2156</v>
      </c>
      <c r="B6096" t="s">
        <v>579</v>
      </c>
      <c r="C6096" t="s">
        <v>14</v>
      </c>
      <c r="D6096" t="s">
        <v>580</v>
      </c>
      <c r="E6096" t="s">
        <v>16</v>
      </c>
      <c r="F6096" t="s">
        <v>17</v>
      </c>
      <c r="H6096" s="2">
        <v>45762</v>
      </c>
      <c r="I6096" s="2" t="s">
        <v>19</v>
      </c>
      <c r="J6096" s="3">
        <v>100827</v>
      </c>
      <c r="K6096" s="3">
        <v>75131.710000000006</v>
      </c>
      <c r="L6096" s="3">
        <v>751.32</v>
      </c>
      <c r="M6096" s="7"/>
      <c r="N6096" s="4">
        <v>4.02E-2</v>
      </c>
      <c r="O6096" s="5">
        <v>2.8000000000000001E-2</v>
      </c>
    </row>
    <row r="6097" spans="1:15" hidden="1" x14ac:dyDescent="0.3">
      <c r="A6097" t="s">
        <v>2156</v>
      </c>
      <c r="B6097" t="s">
        <v>1641</v>
      </c>
      <c r="C6097" t="s">
        <v>14</v>
      </c>
      <c r="D6097" t="s">
        <v>1642</v>
      </c>
      <c r="E6097" t="s">
        <v>55</v>
      </c>
      <c r="F6097" t="s">
        <v>56</v>
      </c>
      <c r="H6097" s="2">
        <v>45762</v>
      </c>
      <c r="I6097" s="2" t="s">
        <v>19</v>
      </c>
      <c r="J6097" s="3">
        <v>116333</v>
      </c>
      <c r="K6097" s="3">
        <v>86525.11</v>
      </c>
      <c r="L6097" s="3">
        <v>865.25</v>
      </c>
      <c r="M6097" s="7"/>
      <c r="N6097" s="4">
        <v>4.02E-2</v>
      </c>
      <c r="O6097" s="5">
        <v>2.8000000000000001E-2</v>
      </c>
    </row>
    <row r="6098" spans="1:15" hidden="1" x14ac:dyDescent="0.3">
      <c r="A6098" t="s">
        <v>2156</v>
      </c>
      <c r="B6098" t="s">
        <v>1750</v>
      </c>
      <c r="C6098" t="s">
        <v>14</v>
      </c>
      <c r="D6098" t="s">
        <v>2583</v>
      </c>
      <c r="E6098" t="s">
        <v>77</v>
      </c>
      <c r="F6098" t="s">
        <v>78</v>
      </c>
      <c r="H6098" s="2">
        <v>45762</v>
      </c>
      <c r="I6098" s="2" t="s">
        <v>19</v>
      </c>
      <c r="J6098" s="3">
        <v>231046</v>
      </c>
      <c r="K6098" s="3">
        <v>142541</v>
      </c>
      <c r="L6098" s="3">
        <v>1425.4</v>
      </c>
      <c r="M6098" s="7"/>
      <c r="N6098" s="4">
        <v>4.02E-2</v>
      </c>
      <c r="O6098" s="5">
        <v>2.8000000000000001E-2</v>
      </c>
    </row>
    <row r="6099" spans="1:15" hidden="1" x14ac:dyDescent="0.3">
      <c r="A6099" t="s">
        <v>2156</v>
      </c>
      <c r="B6099" t="s">
        <v>1402</v>
      </c>
      <c r="C6099" t="s">
        <v>14</v>
      </c>
      <c r="D6099" t="s">
        <v>1643</v>
      </c>
      <c r="E6099" t="s">
        <v>55</v>
      </c>
      <c r="F6099" t="s">
        <v>56</v>
      </c>
      <c r="H6099" s="2">
        <v>45762</v>
      </c>
      <c r="I6099" s="2" t="s">
        <v>19</v>
      </c>
      <c r="J6099" s="3">
        <v>47027</v>
      </c>
      <c r="K6099" s="3">
        <v>34213.54</v>
      </c>
      <c r="L6099" s="3">
        <v>342.14</v>
      </c>
      <c r="M6099" s="7"/>
      <c r="N6099" s="4">
        <v>4.02E-2</v>
      </c>
      <c r="O6099" s="5">
        <v>2.8000000000000001E-2</v>
      </c>
    </row>
    <row r="6100" spans="1:15" hidden="1" x14ac:dyDescent="0.3">
      <c r="A6100" t="s">
        <v>2156</v>
      </c>
      <c r="B6100" t="s">
        <v>1432</v>
      </c>
      <c r="C6100" t="s">
        <v>14</v>
      </c>
      <c r="D6100" t="s">
        <v>4154</v>
      </c>
      <c r="E6100" t="s">
        <v>81</v>
      </c>
      <c r="F6100" t="s">
        <v>82</v>
      </c>
      <c r="H6100" s="2">
        <v>45762</v>
      </c>
      <c r="I6100" s="2" t="s">
        <v>19</v>
      </c>
      <c r="J6100" s="3">
        <v>554837</v>
      </c>
      <c r="K6100" s="3">
        <v>375304</v>
      </c>
      <c r="L6100" s="3">
        <v>3753.03</v>
      </c>
      <c r="M6100" s="7"/>
      <c r="N6100" s="4">
        <v>4.02E-2</v>
      </c>
      <c r="O6100" s="5">
        <v>2.8000000000000001E-2</v>
      </c>
    </row>
    <row r="6101" spans="1:15" hidden="1" x14ac:dyDescent="0.3">
      <c r="A6101" t="s">
        <v>2156</v>
      </c>
      <c r="B6101" t="s">
        <v>485</v>
      </c>
      <c r="C6101" t="s">
        <v>14</v>
      </c>
      <c r="D6101" t="s">
        <v>581</v>
      </c>
      <c r="E6101" t="s">
        <v>55</v>
      </c>
      <c r="F6101" t="s">
        <v>56</v>
      </c>
      <c r="H6101" s="2">
        <v>45762</v>
      </c>
      <c r="I6101" s="2" t="s">
        <v>19</v>
      </c>
      <c r="J6101" s="3">
        <v>102480</v>
      </c>
      <c r="K6101" s="3">
        <v>76221.759999999995</v>
      </c>
      <c r="L6101" s="3">
        <v>762.22</v>
      </c>
      <c r="M6101" s="7"/>
      <c r="N6101" s="4">
        <v>4.02E-2</v>
      </c>
      <c r="O6101" s="5">
        <v>2.8000000000000001E-2</v>
      </c>
    </row>
    <row r="6102" spans="1:15" hidden="1" x14ac:dyDescent="0.3">
      <c r="A6102" t="s">
        <v>2156</v>
      </c>
      <c r="B6102" t="s">
        <v>1753</v>
      </c>
      <c r="C6102" t="s">
        <v>14</v>
      </c>
      <c r="D6102" t="s">
        <v>4155</v>
      </c>
      <c r="E6102" t="s">
        <v>35</v>
      </c>
      <c r="F6102" t="s">
        <v>36</v>
      </c>
      <c r="H6102" s="2">
        <v>45762</v>
      </c>
      <c r="I6102" s="2" t="s">
        <v>19</v>
      </c>
      <c r="J6102" s="3">
        <v>26509</v>
      </c>
      <c r="K6102" s="3">
        <v>17931</v>
      </c>
      <c r="L6102" s="3">
        <v>179.3</v>
      </c>
      <c r="M6102" s="7"/>
      <c r="N6102" s="4">
        <v>4.02E-2</v>
      </c>
      <c r="O6102" s="5">
        <v>2.8000000000000001E-2</v>
      </c>
    </row>
    <row r="6103" spans="1:15" hidden="1" x14ac:dyDescent="0.3">
      <c r="A6103" t="s">
        <v>2156</v>
      </c>
      <c r="B6103" t="s">
        <v>1644</v>
      </c>
      <c r="C6103" t="s">
        <v>14</v>
      </c>
      <c r="D6103" t="s">
        <v>1645</v>
      </c>
      <c r="E6103" t="s">
        <v>81</v>
      </c>
      <c r="F6103" t="s">
        <v>82</v>
      </c>
      <c r="H6103" s="2">
        <v>45762</v>
      </c>
      <c r="I6103" s="2" t="s">
        <v>19</v>
      </c>
      <c r="J6103" s="3">
        <v>160220</v>
      </c>
      <c r="K6103" s="3">
        <v>119167.17</v>
      </c>
      <c r="L6103" s="3">
        <v>1191.67</v>
      </c>
      <c r="M6103" s="7"/>
      <c r="N6103" s="4">
        <v>4.02E-2</v>
      </c>
      <c r="O6103" s="5">
        <v>2.8000000000000001E-2</v>
      </c>
    </row>
    <row r="6104" spans="1:15" hidden="1" x14ac:dyDescent="0.3">
      <c r="A6104" t="s">
        <v>2156</v>
      </c>
      <c r="B6104" t="s">
        <v>1646</v>
      </c>
      <c r="C6104" t="s">
        <v>14</v>
      </c>
      <c r="D6104" t="s">
        <v>1647</v>
      </c>
      <c r="E6104" t="s">
        <v>221</v>
      </c>
      <c r="F6104" t="s">
        <v>222</v>
      </c>
      <c r="H6104" s="2">
        <v>45762</v>
      </c>
      <c r="I6104" s="2" t="s">
        <v>19</v>
      </c>
      <c r="J6104" s="3">
        <v>130961</v>
      </c>
      <c r="K6104" s="3">
        <v>97404.73</v>
      </c>
      <c r="L6104" s="3">
        <v>974.05</v>
      </c>
      <c r="M6104" s="7"/>
      <c r="N6104" s="4">
        <v>4.02E-2</v>
      </c>
      <c r="O6104" s="5">
        <v>2.8000000000000001E-2</v>
      </c>
    </row>
    <row r="6105" spans="1:15" hidden="1" x14ac:dyDescent="0.3">
      <c r="A6105" t="s">
        <v>2156</v>
      </c>
      <c r="B6105" t="s">
        <v>1648</v>
      </c>
      <c r="C6105" t="s">
        <v>14</v>
      </c>
      <c r="D6105" t="s">
        <v>1649</v>
      </c>
      <c r="E6105" t="s">
        <v>16</v>
      </c>
      <c r="F6105" t="s">
        <v>17</v>
      </c>
      <c r="H6105" s="2">
        <v>45762</v>
      </c>
      <c r="I6105" s="2" t="s">
        <v>19</v>
      </c>
      <c r="J6105" s="3">
        <v>131318</v>
      </c>
      <c r="K6105" s="3">
        <v>97670.97</v>
      </c>
      <c r="L6105" s="3">
        <v>976.71</v>
      </c>
      <c r="M6105" s="7"/>
      <c r="N6105" s="4">
        <v>4.02E-2</v>
      </c>
      <c r="O6105" s="5">
        <v>2.8000000000000001E-2</v>
      </c>
    </row>
    <row r="6106" spans="1:15" hidden="1" x14ac:dyDescent="0.3">
      <c r="A6106" t="s">
        <v>2156</v>
      </c>
      <c r="B6106" t="s">
        <v>1650</v>
      </c>
      <c r="C6106" t="s">
        <v>14</v>
      </c>
      <c r="D6106" t="s">
        <v>1651</v>
      </c>
      <c r="E6106" t="s">
        <v>432</v>
      </c>
      <c r="F6106" t="s">
        <v>433</v>
      </c>
      <c r="H6106" s="2">
        <v>45762</v>
      </c>
      <c r="I6106" s="2" t="s">
        <v>19</v>
      </c>
      <c r="J6106" s="3">
        <v>133792</v>
      </c>
      <c r="K6106" s="3">
        <v>99510.51</v>
      </c>
      <c r="L6106" s="3">
        <v>995.11</v>
      </c>
      <c r="M6106" s="7"/>
      <c r="N6106" s="4">
        <v>4.02E-2</v>
      </c>
      <c r="O6106" s="5">
        <v>2.8000000000000001E-2</v>
      </c>
    </row>
    <row r="6107" spans="1:15" hidden="1" x14ac:dyDescent="0.3">
      <c r="A6107" t="s">
        <v>2156</v>
      </c>
      <c r="B6107" t="s">
        <v>485</v>
      </c>
      <c r="C6107" t="s">
        <v>14</v>
      </c>
      <c r="D6107" t="s">
        <v>4156</v>
      </c>
      <c r="E6107" t="s">
        <v>55</v>
      </c>
      <c r="F6107" t="s">
        <v>56</v>
      </c>
      <c r="H6107" s="2">
        <v>45762</v>
      </c>
      <c r="I6107" s="2" t="s">
        <v>19</v>
      </c>
      <c r="J6107" s="3">
        <v>14336</v>
      </c>
      <c r="K6107" s="3">
        <v>9697</v>
      </c>
      <c r="L6107" s="3">
        <v>96.97</v>
      </c>
      <c r="M6107" s="7"/>
      <c r="N6107" s="4">
        <v>4.02E-2</v>
      </c>
      <c r="O6107" s="5">
        <v>2.8000000000000001E-2</v>
      </c>
    </row>
    <row r="6108" spans="1:15" hidden="1" x14ac:dyDescent="0.3">
      <c r="A6108" t="s">
        <v>2156</v>
      </c>
      <c r="B6108" t="s">
        <v>1652</v>
      </c>
      <c r="C6108" t="s">
        <v>14</v>
      </c>
      <c r="D6108" t="s">
        <v>1653</v>
      </c>
      <c r="E6108" t="s">
        <v>16</v>
      </c>
      <c r="F6108" t="s">
        <v>17</v>
      </c>
      <c r="H6108" s="2">
        <v>45762</v>
      </c>
      <c r="I6108" s="2" t="s">
        <v>19</v>
      </c>
      <c r="J6108" s="3">
        <v>87075</v>
      </c>
      <c r="K6108" s="3">
        <v>65127.26</v>
      </c>
      <c r="L6108" s="3">
        <v>651.27</v>
      </c>
      <c r="M6108" s="7"/>
      <c r="N6108" s="4">
        <v>4.02E-2</v>
      </c>
      <c r="O6108" s="5">
        <v>2.8000000000000001E-2</v>
      </c>
    </row>
    <row r="6109" spans="1:15" hidden="1" x14ac:dyDescent="0.3">
      <c r="A6109" t="s">
        <v>2156</v>
      </c>
      <c r="B6109" t="s">
        <v>1756</v>
      </c>
      <c r="C6109" t="s">
        <v>14</v>
      </c>
      <c r="D6109" t="s">
        <v>4157</v>
      </c>
      <c r="E6109" t="s">
        <v>35</v>
      </c>
      <c r="F6109" t="s">
        <v>36</v>
      </c>
      <c r="H6109" s="2">
        <v>45762</v>
      </c>
      <c r="I6109" s="2" t="s">
        <v>19</v>
      </c>
      <c r="J6109" s="3">
        <v>67515.73</v>
      </c>
      <c r="K6109" s="3">
        <v>45669</v>
      </c>
      <c r="L6109" s="3">
        <v>456.69</v>
      </c>
      <c r="M6109" s="7"/>
      <c r="N6109" s="4">
        <v>4.02E-2</v>
      </c>
      <c r="O6109" s="5">
        <v>2.8000000000000001E-2</v>
      </c>
    </row>
    <row r="6110" spans="1:15" hidden="1" x14ac:dyDescent="0.3">
      <c r="A6110" t="s">
        <v>2156</v>
      </c>
      <c r="B6110" t="s">
        <v>2821</v>
      </c>
      <c r="C6110" t="s">
        <v>14</v>
      </c>
      <c r="D6110" t="s">
        <v>4158</v>
      </c>
      <c r="E6110" t="s">
        <v>51</v>
      </c>
      <c r="F6110" t="s">
        <v>52</v>
      </c>
      <c r="H6110" s="2">
        <v>45762</v>
      </c>
      <c r="I6110" s="2" t="s">
        <v>19</v>
      </c>
      <c r="J6110" s="3">
        <v>114255</v>
      </c>
      <c r="K6110" s="3">
        <v>84979.61</v>
      </c>
      <c r="L6110" s="3">
        <v>849.8</v>
      </c>
      <c r="M6110" s="7"/>
      <c r="N6110" s="4">
        <v>4.02E-2</v>
      </c>
      <c r="O6110" s="5">
        <v>2.8000000000000001E-2</v>
      </c>
    </row>
    <row r="6111" spans="1:15" hidden="1" x14ac:dyDescent="0.3">
      <c r="A6111" t="s">
        <v>2156</v>
      </c>
      <c r="B6111" t="s">
        <v>61</v>
      </c>
      <c r="C6111" t="s">
        <v>14</v>
      </c>
      <c r="D6111" t="s">
        <v>62</v>
      </c>
      <c r="E6111" t="s">
        <v>59</v>
      </c>
      <c r="F6111" t="s">
        <v>60</v>
      </c>
      <c r="H6111" s="2">
        <v>45762</v>
      </c>
      <c r="I6111" s="2" t="s">
        <v>19</v>
      </c>
      <c r="J6111" s="3">
        <v>82764</v>
      </c>
      <c r="K6111" s="3">
        <v>61557.18</v>
      </c>
      <c r="L6111" s="3">
        <v>615.57000000000005</v>
      </c>
      <c r="M6111" s="7"/>
      <c r="N6111" s="4">
        <v>4.02E-2</v>
      </c>
      <c r="O6111" s="5">
        <v>2.8000000000000001E-2</v>
      </c>
    </row>
    <row r="6112" spans="1:15" hidden="1" x14ac:dyDescent="0.3">
      <c r="A6112" t="s">
        <v>2156</v>
      </c>
      <c r="B6112" t="s">
        <v>1666</v>
      </c>
      <c r="C6112" t="s">
        <v>14</v>
      </c>
      <c r="D6112" t="s">
        <v>1667</v>
      </c>
      <c r="E6112" t="s">
        <v>798</v>
      </c>
      <c r="F6112" t="s">
        <v>799</v>
      </c>
      <c r="H6112" s="2">
        <v>45762</v>
      </c>
      <c r="I6112" s="2" t="s">
        <v>19</v>
      </c>
      <c r="J6112" s="3">
        <v>152099</v>
      </c>
      <c r="K6112" s="3">
        <v>113126.33</v>
      </c>
      <c r="L6112" s="3">
        <v>1131.26</v>
      </c>
      <c r="M6112" s="7"/>
      <c r="N6112" s="4">
        <v>4.02E-2</v>
      </c>
      <c r="O6112" s="5">
        <v>2.8000000000000001E-2</v>
      </c>
    </row>
    <row r="6113" spans="1:15" hidden="1" x14ac:dyDescent="0.3">
      <c r="A6113" t="s">
        <v>2156</v>
      </c>
      <c r="B6113" t="s">
        <v>118</v>
      </c>
      <c r="C6113" t="s">
        <v>14</v>
      </c>
      <c r="D6113" t="s">
        <v>1671</v>
      </c>
      <c r="E6113" t="s">
        <v>59</v>
      </c>
      <c r="F6113" t="s">
        <v>60</v>
      </c>
      <c r="H6113" s="2">
        <v>45762</v>
      </c>
      <c r="I6113" s="2" t="s">
        <v>19</v>
      </c>
      <c r="J6113" s="3">
        <v>106510</v>
      </c>
      <c r="K6113" s="3">
        <v>79219.12</v>
      </c>
      <c r="L6113" s="3">
        <v>792.19</v>
      </c>
      <c r="M6113" s="7"/>
      <c r="N6113" s="4">
        <v>4.02E-2</v>
      </c>
      <c r="O6113" s="5">
        <v>2.8000000000000001E-2</v>
      </c>
    </row>
    <row r="6114" spans="1:15" hidden="1" x14ac:dyDescent="0.3">
      <c r="A6114" t="s">
        <v>2156</v>
      </c>
      <c r="B6114" t="s">
        <v>2327</v>
      </c>
      <c r="C6114" t="s">
        <v>14</v>
      </c>
      <c r="D6114" t="s">
        <v>2328</v>
      </c>
      <c r="E6114" t="s">
        <v>244</v>
      </c>
      <c r="F6114" t="s">
        <v>245</v>
      </c>
      <c r="H6114" s="2">
        <v>45762</v>
      </c>
      <c r="I6114" s="2" t="s">
        <v>19</v>
      </c>
      <c r="J6114" s="3">
        <v>51793</v>
      </c>
      <c r="K6114" s="3">
        <v>38521.620000000003</v>
      </c>
      <c r="L6114" s="3">
        <v>385.22</v>
      </c>
      <c r="M6114" s="7"/>
      <c r="N6114" s="4">
        <v>4.02E-2</v>
      </c>
      <c r="O6114" s="5">
        <v>2.8000000000000001E-2</v>
      </c>
    </row>
    <row r="6115" spans="1:15" hidden="1" x14ac:dyDescent="0.3">
      <c r="A6115" t="s">
        <v>2156</v>
      </c>
      <c r="B6115" t="s">
        <v>4083</v>
      </c>
      <c r="C6115" t="s">
        <v>14</v>
      </c>
      <c r="D6115" t="s">
        <v>4084</v>
      </c>
      <c r="E6115" t="s">
        <v>55</v>
      </c>
      <c r="F6115" t="s">
        <v>56</v>
      </c>
      <c r="H6115" s="2">
        <v>45762</v>
      </c>
      <c r="I6115" s="2" t="s">
        <v>19</v>
      </c>
      <c r="J6115" s="3">
        <v>86309</v>
      </c>
      <c r="K6115" s="3">
        <v>64194.13</v>
      </c>
      <c r="L6115" s="3">
        <v>641.94000000000005</v>
      </c>
      <c r="M6115" s="7"/>
      <c r="N6115" s="4">
        <v>4.02E-2</v>
      </c>
      <c r="O6115" s="5">
        <v>2.8000000000000001E-2</v>
      </c>
    </row>
    <row r="6116" spans="1:15" hidden="1" x14ac:dyDescent="0.3">
      <c r="A6116" t="s">
        <v>2156</v>
      </c>
      <c r="B6116" t="s">
        <v>3099</v>
      </c>
      <c r="C6116" t="s">
        <v>14</v>
      </c>
      <c r="D6116" t="s">
        <v>4275</v>
      </c>
      <c r="E6116" t="s">
        <v>3101</v>
      </c>
      <c r="F6116" t="s">
        <v>82</v>
      </c>
      <c r="H6116" s="2">
        <v>45762</v>
      </c>
      <c r="I6116" s="2" t="s">
        <v>19</v>
      </c>
      <c r="J6116" s="3">
        <v>76896</v>
      </c>
      <c r="K6116" s="3">
        <v>57729.38</v>
      </c>
      <c r="L6116" s="3">
        <v>577.29</v>
      </c>
      <c r="M6116" s="7"/>
      <c r="N6116" s="4">
        <v>4.02E-2</v>
      </c>
      <c r="O6116" s="5">
        <v>2.8000000000000001E-2</v>
      </c>
    </row>
    <row r="6117" spans="1:15" hidden="1" x14ac:dyDescent="0.3">
      <c r="A6117" t="s">
        <v>2156</v>
      </c>
      <c r="B6117" t="s">
        <v>1672</v>
      </c>
      <c r="C6117" t="s">
        <v>14</v>
      </c>
      <c r="D6117" t="s">
        <v>1673</v>
      </c>
      <c r="E6117" t="s">
        <v>16</v>
      </c>
      <c r="F6117" t="s">
        <v>17</v>
      </c>
      <c r="H6117" s="2">
        <v>45762</v>
      </c>
      <c r="I6117" s="2" t="s">
        <v>19</v>
      </c>
      <c r="J6117" s="3">
        <v>143979</v>
      </c>
      <c r="K6117" s="3">
        <v>107086.67</v>
      </c>
      <c r="L6117" s="3">
        <v>1070.8699999999999</v>
      </c>
      <c r="M6117" s="7"/>
      <c r="N6117" s="4">
        <v>4.02E-2</v>
      </c>
      <c r="O6117" s="5">
        <v>2.8000000000000001E-2</v>
      </c>
    </row>
    <row r="6118" spans="1:15" hidden="1" x14ac:dyDescent="0.3">
      <c r="A6118" t="s">
        <v>2156</v>
      </c>
      <c r="B6118" t="s">
        <v>1402</v>
      </c>
      <c r="C6118" t="s">
        <v>14</v>
      </c>
      <c r="D6118" t="s">
        <v>1674</v>
      </c>
      <c r="E6118" t="s">
        <v>55</v>
      </c>
      <c r="F6118" t="s">
        <v>56</v>
      </c>
      <c r="H6118" s="2">
        <v>45762</v>
      </c>
      <c r="I6118" s="2" t="s">
        <v>19</v>
      </c>
      <c r="J6118" s="3">
        <v>57600</v>
      </c>
      <c r="K6118" s="3">
        <v>41906.11</v>
      </c>
      <c r="L6118" s="3">
        <v>419.06</v>
      </c>
      <c r="M6118" s="7"/>
      <c r="N6118" s="4">
        <v>4.02E-2</v>
      </c>
      <c r="O6118" s="5">
        <v>2.8000000000000001E-2</v>
      </c>
    </row>
    <row r="6119" spans="1:15" hidden="1" x14ac:dyDescent="0.3">
      <c r="A6119" t="s">
        <v>2156</v>
      </c>
      <c r="B6119" t="s">
        <v>3591</v>
      </c>
      <c r="C6119" t="s">
        <v>14</v>
      </c>
      <c r="D6119" t="s">
        <v>4276</v>
      </c>
      <c r="E6119" t="s">
        <v>51</v>
      </c>
      <c r="F6119" t="s">
        <v>52</v>
      </c>
      <c r="H6119" s="2">
        <v>45762</v>
      </c>
      <c r="I6119" s="2" t="s">
        <v>19</v>
      </c>
      <c r="J6119" s="3">
        <v>65071</v>
      </c>
      <c r="K6119" s="3">
        <v>48397.53</v>
      </c>
      <c r="L6119" s="3">
        <v>483.98</v>
      </c>
      <c r="M6119" s="7"/>
      <c r="N6119" s="4">
        <v>4.02E-2</v>
      </c>
      <c r="O6119" s="5">
        <v>2.8000000000000001E-2</v>
      </c>
    </row>
    <row r="6120" spans="1:15" hidden="1" x14ac:dyDescent="0.3">
      <c r="A6120" t="s">
        <v>2156</v>
      </c>
      <c r="B6120" t="s">
        <v>1772</v>
      </c>
      <c r="C6120" t="s">
        <v>14</v>
      </c>
      <c r="D6120" t="s">
        <v>2358</v>
      </c>
      <c r="E6120" t="s">
        <v>135</v>
      </c>
      <c r="F6120" t="s">
        <v>136</v>
      </c>
      <c r="H6120" s="2">
        <v>45762</v>
      </c>
      <c r="I6120" s="2" t="s">
        <v>19</v>
      </c>
      <c r="J6120" s="3">
        <v>638792</v>
      </c>
      <c r="K6120" s="3">
        <v>385372</v>
      </c>
      <c r="L6120" s="3">
        <v>3853.71</v>
      </c>
      <c r="M6120" s="7"/>
      <c r="N6120" s="4">
        <v>4.02E-2</v>
      </c>
      <c r="O6120" s="5">
        <v>2.8000000000000001E-2</v>
      </c>
    </row>
    <row r="6121" spans="1:15" hidden="1" x14ac:dyDescent="0.3">
      <c r="A6121" t="s">
        <v>2156</v>
      </c>
      <c r="B6121" t="s">
        <v>3594</v>
      </c>
      <c r="C6121" t="s">
        <v>14</v>
      </c>
      <c r="D6121" t="s">
        <v>4277</v>
      </c>
      <c r="E6121" t="s">
        <v>59</v>
      </c>
      <c r="F6121" t="s">
        <v>60</v>
      </c>
      <c r="H6121" s="2">
        <v>45762</v>
      </c>
      <c r="I6121" s="2" t="s">
        <v>19</v>
      </c>
      <c r="J6121" s="3">
        <v>51843</v>
      </c>
      <c r="K6121" s="3">
        <v>38559.019999999997</v>
      </c>
      <c r="L6121" s="3">
        <v>385.59</v>
      </c>
      <c r="M6121" s="7"/>
      <c r="N6121" s="4">
        <v>4.02E-2</v>
      </c>
      <c r="O6121" s="5">
        <v>2.8000000000000001E-2</v>
      </c>
    </row>
    <row r="6122" spans="1:15" hidden="1" x14ac:dyDescent="0.3">
      <c r="A6122" t="s">
        <v>2156</v>
      </c>
      <c r="B6122" t="s">
        <v>2028</v>
      </c>
      <c r="C6122" t="s">
        <v>14</v>
      </c>
      <c r="D6122" t="s">
        <v>2029</v>
      </c>
      <c r="E6122" t="s">
        <v>55</v>
      </c>
      <c r="F6122" t="s">
        <v>56</v>
      </c>
      <c r="H6122" s="2">
        <v>45762</v>
      </c>
      <c r="I6122" s="2" t="s">
        <v>19</v>
      </c>
      <c r="J6122" s="3">
        <v>53964</v>
      </c>
      <c r="K6122" s="3">
        <v>40136.75</v>
      </c>
      <c r="L6122" s="3">
        <v>401.37</v>
      </c>
      <c r="M6122" s="7"/>
      <c r="N6122" s="4">
        <v>4.02E-2</v>
      </c>
      <c r="O6122" s="5">
        <v>2.8000000000000001E-2</v>
      </c>
    </row>
    <row r="6123" spans="1:15" hidden="1" x14ac:dyDescent="0.3">
      <c r="A6123" t="s">
        <v>2156</v>
      </c>
      <c r="B6123" t="s">
        <v>1481</v>
      </c>
      <c r="C6123" t="s">
        <v>14</v>
      </c>
      <c r="D6123" t="s">
        <v>4278</v>
      </c>
      <c r="E6123" t="s">
        <v>798</v>
      </c>
      <c r="F6123" t="s">
        <v>799</v>
      </c>
      <c r="H6123" s="2">
        <v>45762</v>
      </c>
      <c r="I6123" s="2" t="s">
        <v>19</v>
      </c>
      <c r="J6123" s="3">
        <v>901478</v>
      </c>
      <c r="K6123" s="3">
        <v>596371</v>
      </c>
      <c r="L6123" s="3">
        <v>5963.7</v>
      </c>
      <c r="M6123" s="7"/>
      <c r="N6123" s="4">
        <v>4.02E-2</v>
      </c>
      <c r="O6123" s="5">
        <v>2.8000000000000001E-2</v>
      </c>
    </row>
    <row r="6124" spans="1:15" hidden="1" x14ac:dyDescent="0.3">
      <c r="A6124" t="s">
        <v>2156</v>
      </c>
      <c r="B6124" t="s">
        <v>1699</v>
      </c>
      <c r="C6124" t="s">
        <v>14</v>
      </c>
      <c r="D6124" t="s">
        <v>4279</v>
      </c>
      <c r="E6124" t="s">
        <v>55</v>
      </c>
      <c r="F6124" t="s">
        <v>56</v>
      </c>
      <c r="H6124" s="2">
        <v>45762</v>
      </c>
      <c r="I6124" s="2" t="s">
        <v>19</v>
      </c>
      <c r="J6124" s="3">
        <v>5097</v>
      </c>
      <c r="K6124" s="3">
        <v>3447</v>
      </c>
      <c r="L6124" s="3">
        <v>34.47</v>
      </c>
      <c r="M6124" s="7"/>
      <c r="N6124" s="4">
        <v>4.02E-2</v>
      </c>
      <c r="O6124" s="5">
        <v>2.8000000000000001E-2</v>
      </c>
    </row>
    <row r="6125" spans="1:15" hidden="1" x14ac:dyDescent="0.3">
      <c r="A6125" t="s">
        <v>2156</v>
      </c>
      <c r="B6125" t="s">
        <v>1186</v>
      </c>
      <c r="C6125" t="s">
        <v>14</v>
      </c>
      <c r="D6125" t="s">
        <v>4280</v>
      </c>
      <c r="E6125" t="s">
        <v>432</v>
      </c>
      <c r="F6125" t="s">
        <v>433</v>
      </c>
      <c r="H6125" s="2">
        <v>45762</v>
      </c>
      <c r="I6125" s="2" t="s">
        <v>19</v>
      </c>
      <c r="J6125" s="3">
        <v>732813</v>
      </c>
      <c r="K6125" s="3">
        <v>495691</v>
      </c>
      <c r="L6125" s="3">
        <v>4956.8999999999996</v>
      </c>
      <c r="M6125" s="7"/>
      <c r="N6125" s="4">
        <v>4.02E-2</v>
      </c>
      <c r="O6125" s="5">
        <v>2.8000000000000001E-2</v>
      </c>
    </row>
    <row r="6126" spans="1:15" hidden="1" x14ac:dyDescent="0.3">
      <c r="A6126" t="s">
        <v>2156</v>
      </c>
      <c r="B6126" t="s">
        <v>894</v>
      </c>
      <c r="C6126" t="s">
        <v>14</v>
      </c>
      <c r="D6126" t="s">
        <v>2329</v>
      </c>
      <c r="E6126" t="s">
        <v>55</v>
      </c>
      <c r="F6126" t="s">
        <v>56</v>
      </c>
      <c r="H6126" s="2">
        <v>45762</v>
      </c>
      <c r="I6126" s="2" t="s">
        <v>19</v>
      </c>
      <c r="J6126" s="3">
        <v>12026</v>
      </c>
      <c r="K6126" s="3">
        <v>7255</v>
      </c>
      <c r="L6126" s="3">
        <v>72.55</v>
      </c>
      <c r="M6126" s="7"/>
      <c r="N6126" s="4">
        <v>4.02E-2</v>
      </c>
      <c r="O6126" s="5">
        <v>2.8000000000000001E-2</v>
      </c>
    </row>
    <row r="6127" spans="1:15" hidden="1" x14ac:dyDescent="0.3">
      <c r="A6127" t="s">
        <v>2156</v>
      </c>
      <c r="B6127" t="s">
        <v>894</v>
      </c>
      <c r="C6127" t="s">
        <v>14</v>
      </c>
      <c r="D6127" t="s">
        <v>2546</v>
      </c>
      <c r="E6127" t="s">
        <v>55</v>
      </c>
      <c r="F6127" t="s">
        <v>56</v>
      </c>
      <c r="H6127" s="2">
        <v>45762</v>
      </c>
      <c r="I6127" s="2" t="s">
        <v>19</v>
      </c>
      <c r="J6127" s="3">
        <v>134666</v>
      </c>
      <c r="K6127" s="3">
        <v>97973.81</v>
      </c>
      <c r="L6127" s="3">
        <v>979.74</v>
      </c>
      <c r="M6127" s="7"/>
      <c r="N6127" s="4">
        <v>4.02E-2</v>
      </c>
      <c r="O6127" s="5">
        <v>2.8000000000000001E-2</v>
      </c>
    </row>
    <row r="6128" spans="1:15" hidden="1" x14ac:dyDescent="0.3">
      <c r="A6128" t="s">
        <v>2156</v>
      </c>
      <c r="B6128" t="s">
        <v>2563</v>
      </c>
      <c r="C6128" t="s">
        <v>14</v>
      </c>
      <c r="D6128" t="s">
        <v>4281</v>
      </c>
      <c r="E6128" t="s">
        <v>316</v>
      </c>
      <c r="F6128" t="s">
        <v>317</v>
      </c>
      <c r="H6128" s="2">
        <v>45762</v>
      </c>
      <c r="I6128" s="2" t="s">
        <v>19</v>
      </c>
      <c r="J6128" s="3">
        <v>29821</v>
      </c>
      <c r="K6128" s="3">
        <v>19728</v>
      </c>
      <c r="L6128" s="3">
        <v>197.27</v>
      </c>
      <c r="M6128" s="7"/>
      <c r="N6128" s="4">
        <v>4.02E-2</v>
      </c>
      <c r="O6128" s="5">
        <v>2.8000000000000001E-2</v>
      </c>
    </row>
    <row r="6129" spans="1:15" hidden="1" x14ac:dyDescent="0.3">
      <c r="A6129" t="s">
        <v>2156</v>
      </c>
      <c r="B6129" t="s">
        <v>1015</v>
      </c>
      <c r="C6129" t="s">
        <v>996</v>
      </c>
      <c r="D6129" t="s">
        <v>2589</v>
      </c>
      <c r="E6129" t="s">
        <v>81</v>
      </c>
      <c r="F6129" t="s">
        <v>82</v>
      </c>
      <c r="H6129" s="2">
        <v>45762</v>
      </c>
      <c r="I6129" s="2" t="s">
        <v>19</v>
      </c>
      <c r="J6129" s="3">
        <v>4549</v>
      </c>
      <c r="K6129" s="3">
        <v>2368</v>
      </c>
      <c r="L6129" s="3">
        <v>23.68</v>
      </c>
      <c r="M6129" s="7"/>
      <c r="N6129" s="4">
        <v>4.02E-2</v>
      </c>
      <c r="O6129" s="5">
        <v>2.8000000000000001E-2</v>
      </c>
    </row>
    <row r="6130" spans="1:15" hidden="1" x14ac:dyDescent="0.3">
      <c r="A6130" t="s">
        <v>2156</v>
      </c>
      <c r="B6130" t="s">
        <v>1801</v>
      </c>
      <c r="C6130" t="s">
        <v>996</v>
      </c>
      <c r="D6130" t="s">
        <v>1802</v>
      </c>
      <c r="E6130" t="s">
        <v>81</v>
      </c>
      <c r="F6130" t="s">
        <v>82</v>
      </c>
      <c r="H6130" s="2">
        <v>45762</v>
      </c>
      <c r="I6130" s="2" t="s">
        <v>19</v>
      </c>
      <c r="J6130" s="3">
        <v>10178</v>
      </c>
      <c r="K6130" s="3">
        <v>5298</v>
      </c>
      <c r="L6130" s="3">
        <v>52.98</v>
      </c>
      <c r="M6130" s="7"/>
      <c r="N6130" s="4">
        <v>4.02E-2</v>
      </c>
      <c r="O6130" s="5">
        <v>2.8000000000000001E-2</v>
      </c>
    </row>
    <row r="6131" spans="1:15" hidden="1" x14ac:dyDescent="0.3">
      <c r="A6131" t="s">
        <v>2156</v>
      </c>
      <c r="B6131" t="s">
        <v>1536</v>
      </c>
      <c r="C6131" t="s">
        <v>33</v>
      </c>
      <c r="D6131" t="s">
        <v>2538</v>
      </c>
      <c r="E6131" t="s">
        <v>22</v>
      </c>
      <c r="F6131" t="s">
        <v>23</v>
      </c>
      <c r="H6131" s="2">
        <v>45762</v>
      </c>
      <c r="I6131" s="2" t="s">
        <v>19</v>
      </c>
      <c r="J6131" s="3">
        <v>5302</v>
      </c>
      <c r="K6131" s="3">
        <v>2700</v>
      </c>
      <c r="L6131" s="3">
        <v>26.99</v>
      </c>
      <c r="M6131" s="7"/>
      <c r="N6131" s="4">
        <v>4.02E-2</v>
      </c>
      <c r="O6131" s="5">
        <v>2.8000000000000001E-2</v>
      </c>
    </row>
    <row r="6132" spans="1:15" hidden="1" x14ac:dyDescent="0.3">
      <c r="A6132" t="s">
        <v>2156</v>
      </c>
      <c r="B6132" t="s">
        <v>1516</v>
      </c>
      <c r="C6132" t="s">
        <v>33</v>
      </c>
      <c r="D6132" t="s">
        <v>2834</v>
      </c>
      <c r="E6132" t="s">
        <v>35</v>
      </c>
      <c r="F6132" t="s">
        <v>36</v>
      </c>
      <c r="H6132" s="2">
        <v>45762</v>
      </c>
      <c r="I6132" s="2" t="s">
        <v>19</v>
      </c>
      <c r="J6132" s="3">
        <v>4407</v>
      </c>
      <c r="K6132" s="3">
        <v>2675</v>
      </c>
      <c r="L6132" s="3">
        <v>26.75</v>
      </c>
      <c r="M6132" s="7"/>
      <c r="N6132" s="4">
        <v>4.02E-2</v>
      </c>
      <c r="O6132" s="5">
        <v>2.8000000000000001E-2</v>
      </c>
    </row>
    <row r="6133" spans="1:15" hidden="1" x14ac:dyDescent="0.3">
      <c r="A6133" t="s">
        <v>2156</v>
      </c>
      <c r="B6133" t="s">
        <v>1516</v>
      </c>
      <c r="C6133" t="s">
        <v>33</v>
      </c>
      <c r="D6133" t="s">
        <v>3897</v>
      </c>
      <c r="E6133" t="s">
        <v>35</v>
      </c>
      <c r="F6133" t="s">
        <v>36</v>
      </c>
      <c r="H6133" s="2">
        <v>45762</v>
      </c>
      <c r="I6133" s="2" t="s">
        <v>19</v>
      </c>
      <c r="J6133" s="3">
        <v>6479.98</v>
      </c>
      <c r="K6133" s="3">
        <v>3934.04</v>
      </c>
      <c r="L6133" s="3">
        <v>39.35</v>
      </c>
      <c r="M6133" s="7"/>
      <c r="N6133" s="4">
        <v>4.02E-2</v>
      </c>
      <c r="O6133" s="5">
        <v>2.8000000000000001E-2</v>
      </c>
    </row>
    <row r="6134" spans="1:15" hidden="1" x14ac:dyDescent="0.3">
      <c r="A6134" t="s">
        <v>2156</v>
      </c>
      <c r="B6134" t="s">
        <v>1839</v>
      </c>
      <c r="C6134" t="s">
        <v>33</v>
      </c>
      <c r="D6134" t="s">
        <v>4160</v>
      </c>
      <c r="E6134" t="s">
        <v>135</v>
      </c>
      <c r="F6134" t="s">
        <v>136</v>
      </c>
      <c r="H6134" s="2">
        <v>45762</v>
      </c>
      <c r="I6134" s="2" t="s">
        <v>19</v>
      </c>
      <c r="J6134" s="3">
        <v>64658</v>
      </c>
      <c r="K6134" s="3">
        <v>33944.589999999997</v>
      </c>
      <c r="L6134" s="3">
        <v>339.45</v>
      </c>
      <c r="M6134" s="7"/>
      <c r="N6134" s="4">
        <v>4.02E-2</v>
      </c>
      <c r="O6134" s="5">
        <v>2.8000000000000001E-2</v>
      </c>
    </row>
    <row r="6135" spans="1:15" hidden="1" x14ac:dyDescent="0.3">
      <c r="A6135" t="s">
        <v>2156</v>
      </c>
      <c r="B6135" t="s">
        <v>1833</v>
      </c>
      <c r="C6135" t="s">
        <v>33</v>
      </c>
      <c r="D6135" t="s">
        <v>2590</v>
      </c>
      <c r="E6135" t="s">
        <v>112</v>
      </c>
      <c r="F6135" t="s">
        <v>113</v>
      </c>
      <c r="H6135" s="2">
        <v>45762</v>
      </c>
      <c r="I6135" s="2" t="s">
        <v>19</v>
      </c>
      <c r="J6135" s="3">
        <v>5361</v>
      </c>
      <c r="K6135" s="3">
        <v>3335</v>
      </c>
      <c r="L6135" s="3">
        <v>33.35</v>
      </c>
      <c r="M6135" s="7"/>
      <c r="N6135" s="4">
        <v>4.02E-2</v>
      </c>
      <c r="O6135" s="5">
        <v>2.8000000000000001E-2</v>
      </c>
    </row>
    <row r="6136" spans="1:15" hidden="1" x14ac:dyDescent="0.3">
      <c r="A6136" t="s">
        <v>2156</v>
      </c>
      <c r="B6136" t="s">
        <v>1837</v>
      </c>
      <c r="C6136" t="s">
        <v>33</v>
      </c>
      <c r="D6136" t="s">
        <v>2367</v>
      </c>
      <c r="E6136" t="s">
        <v>112</v>
      </c>
      <c r="F6136" t="s">
        <v>113</v>
      </c>
      <c r="H6136" s="2">
        <v>45762</v>
      </c>
      <c r="I6136" s="2" t="s">
        <v>19</v>
      </c>
      <c r="J6136" s="3">
        <v>135302</v>
      </c>
      <c r="K6136" s="3">
        <v>85885</v>
      </c>
      <c r="L6136" s="3">
        <v>858.85</v>
      </c>
      <c r="M6136" s="7"/>
      <c r="N6136" s="4">
        <v>4.02E-2</v>
      </c>
      <c r="O6136" s="5">
        <v>2.8000000000000001E-2</v>
      </c>
    </row>
    <row r="6137" spans="1:15" hidden="1" x14ac:dyDescent="0.3">
      <c r="A6137" t="s">
        <v>2156</v>
      </c>
      <c r="B6137" t="s">
        <v>1843</v>
      </c>
      <c r="C6137" t="s">
        <v>41</v>
      </c>
      <c r="D6137" t="s">
        <v>3635</v>
      </c>
      <c r="E6137" t="s">
        <v>35</v>
      </c>
      <c r="F6137" t="s">
        <v>36</v>
      </c>
      <c r="H6137" s="2">
        <v>45762</v>
      </c>
      <c r="I6137" s="2" t="s">
        <v>19</v>
      </c>
      <c r="J6137" s="3">
        <v>31458</v>
      </c>
      <c r="K6137" s="3">
        <v>19518.060000000001</v>
      </c>
      <c r="L6137" s="3">
        <v>195.23</v>
      </c>
      <c r="M6137" s="7"/>
      <c r="N6137" s="4">
        <v>4.02E-2</v>
      </c>
      <c r="O6137" s="5">
        <v>2.8000000000000001E-2</v>
      </c>
    </row>
    <row r="6138" spans="1:15" hidden="1" x14ac:dyDescent="0.3">
      <c r="A6138" t="s">
        <v>2156</v>
      </c>
      <c r="B6138" t="s">
        <v>1850</v>
      </c>
      <c r="C6138" t="s">
        <v>41</v>
      </c>
      <c r="D6138" t="s">
        <v>3658</v>
      </c>
      <c r="E6138" t="s">
        <v>35</v>
      </c>
      <c r="F6138" t="s">
        <v>36</v>
      </c>
      <c r="H6138" s="2">
        <v>45762</v>
      </c>
      <c r="I6138" s="2" t="s">
        <v>19</v>
      </c>
      <c r="J6138" s="3">
        <v>20831</v>
      </c>
      <c r="K6138" s="3">
        <v>12637</v>
      </c>
      <c r="L6138" s="3">
        <v>126.36</v>
      </c>
      <c r="M6138" s="7"/>
      <c r="N6138" s="4">
        <v>4.02E-2</v>
      </c>
      <c r="O6138" s="5">
        <v>2.8000000000000001E-2</v>
      </c>
    </row>
    <row r="6139" spans="1:15" hidden="1" x14ac:dyDescent="0.3">
      <c r="A6139" t="s">
        <v>2156</v>
      </c>
      <c r="B6139" t="s">
        <v>1848</v>
      </c>
      <c r="C6139" t="s">
        <v>44</v>
      </c>
      <c r="D6139" t="s">
        <v>3664</v>
      </c>
      <c r="E6139" t="s">
        <v>59</v>
      </c>
      <c r="F6139" t="s">
        <v>60</v>
      </c>
      <c r="H6139" s="2">
        <v>45762</v>
      </c>
      <c r="I6139" s="2" t="s">
        <v>19</v>
      </c>
      <c r="J6139" s="3">
        <v>77826</v>
      </c>
      <c r="K6139" s="3">
        <v>48287</v>
      </c>
      <c r="L6139" s="3">
        <v>482.87</v>
      </c>
      <c r="M6139" s="7"/>
      <c r="N6139" s="4">
        <v>4.02E-2</v>
      </c>
      <c r="O6139" s="5">
        <v>2.8000000000000001E-2</v>
      </c>
    </row>
    <row r="6140" spans="1:15" hidden="1" x14ac:dyDescent="0.3">
      <c r="A6140" t="s">
        <v>2156</v>
      </c>
      <c r="B6140" t="s">
        <v>1650</v>
      </c>
      <c r="C6140" t="s">
        <v>41</v>
      </c>
      <c r="D6140" t="s">
        <v>4045</v>
      </c>
      <c r="E6140" t="s">
        <v>432</v>
      </c>
      <c r="F6140" t="s">
        <v>433</v>
      </c>
      <c r="H6140" s="2">
        <v>45762</v>
      </c>
      <c r="I6140" s="2" t="s">
        <v>19</v>
      </c>
      <c r="J6140" s="3">
        <v>48512</v>
      </c>
      <c r="K6140" s="3">
        <v>33000.019999999997</v>
      </c>
      <c r="L6140" s="3">
        <v>330.02</v>
      </c>
      <c r="M6140" s="7"/>
      <c r="N6140" s="4">
        <v>4.02E-2</v>
      </c>
      <c r="O6140" s="5">
        <v>2.8000000000000001E-2</v>
      </c>
    </row>
    <row r="6141" spans="1:15" hidden="1" x14ac:dyDescent="0.3">
      <c r="A6141" t="s">
        <v>2156</v>
      </c>
      <c r="B6141" t="s">
        <v>913</v>
      </c>
      <c r="C6141" t="s">
        <v>44</v>
      </c>
      <c r="D6141" t="s">
        <v>4024</v>
      </c>
      <c r="E6141" t="s">
        <v>26</v>
      </c>
      <c r="F6141" t="s">
        <v>27</v>
      </c>
      <c r="H6141" s="2">
        <v>45762</v>
      </c>
      <c r="I6141" s="2" t="s">
        <v>19</v>
      </c>
      <c r="J6141" s="3">
        <v>50882</v>
      </c>
      <c r="K6141" s="3">
        <v>33847.910000000003</v>
      </c>
      <c r="L6141" s="3">
        <v>338.48</v>
      </c>
      <c r="M6141" s="7"/>
      <c r="N6141" s="4">
        <v>4.02E-2</v>
      </c>
      <c r="O6141" s="5">
        <v>2.8000000000000001E-2</v>
      </c>
    </row>
    <row r="6142" spans="1:15" hidden="1" x14ac:dyDescent="0.3">
      <c r="A6142" t="s">
        <v>2156</v>
      </c>
      <c r="B6142" t="s">
        <v>1858</v>
      </c>
      <c r="C6142" t="s">
        <v>41</v>
      </c>
      <c r="D6142" t="s">
        <v>4025</v>
      </c>
      <c r="E6142" t="s">
        <v>35</v>
      </c>
      <c r="F6142" t="s">
        <v>36</v>
      </c>
      <c r="H6142" s="2">
        <v>45762</v>
      </c>
      <c r="I6142" s="2" t="s">
        <v>19</v>
      </c>
      <c r="J6142" s="3">
        <v>46433</v>
      </c>
      <c r="K6142" s="3">
        <v>31586.639999999999</v>
      </c>
      <c r="L6142" s="3">
        <v>315.87</v>
      </c>
      <c r="M6142" s="7"/>
      <c r="N6142" s="4">
        <v>4.02E-2</v>
      </c>
      <c r="O6142" s="5">
        <v>2.8000000000000001E-2</v>
      </c>
    </row>
    <row r="6143" spans="1:15" hidden="1" x14ac:dyDescent="0.3">
      <c r="A6143" t="s">
        <v>2156</v>
      </c>
      <c r="B6143" t="s">
        <v>1860</v>
      </c>
      <c r="C6143" t="s">
        <v>41</v>
      </c>
      <c r="D6143" t="s">
        <v>4027</v>
      </c>
      <c r="E6143" t="s">
        <v>81</v>
      </c>
      <c r="F6143" t="s">
        <v>82</v>
      </c>
      <c r="H6143" s="2">
        <v>45762</v>
      </c>
      <c r="I6143" s="2" t="s">
        <v>19</v>
      </c>
      <c r="J6143" s="3">
        <v>26821</v>
      </c>
      <c r="K6143" s="3">
        <v>18245.419999999998</v>
      </c>
      <c r="L6143" s="3">
        <v>182.47</v>
      </c>
      <c r="M6143" s="7"/>
      <c r="N6143" s="4">
        <v>4.02E-2</v>
      </c>
      <c r="O6143" s="5">
        <v>2.8000000000000001E-2</v>
      </c>
    </row>
    <row r="6144" spans="1:15" hidden="1" x14ac:dyDescent="0.3">
      <c r="A6144" t="s">
        <v>2156</v>
      </c>
      <c r="B6144" t="s">
        <v>1864</v>
      </c>
      <c r="C6144" t="s">
        <v>41</v>
      </c>
      <c r="D6144" t="s">
        <v>4028</v>
      </c>
      <c r="E6144" t="s">
        <v>16</v>
      </c>
      <c r="F6144" t="s">
        <v>17</v>
      </c>
      <c r="H6144" s="2">
        <v>45762</v>
      </c>
      <c r="I6144" s="2" t="s">
        <v>19</v>
      </c>
      <c r="J6144" s="3">
        <v>12376</v>
      </c>
      <c r="K6144" s="3">
        <v>8418.31</v>
      </c>
      <c r="L6144" s="3">
        <v>84.2</v>
      </c>
      <c r="M6144" s="7"/>
      <c r="N6144" s="4">
        <v>4.02E-2</v>
      </c>
      <c r="O6144" s="5">
        <v>2.8000000000000001E-2</v>
      </c>
    </row>
    <row r="6145" spans="1:15" hidden="1" x14ac:dyDescent="0.3">
      <c r="A6145" t="s">
        <v>2156</v>
      </c>
      <c r="B6145" t="s">
        <v>1877</v>
      </c>
      <c r="C6145" t="s">
        <v>41</v>
      </c>
      <c r="D6145" t="s">
        <v>4046</v>
      </c>
      <c r="E6145" t="s">
        <v>112</v>
      </c>
      <c r="F6145" t="s">
        <v>113</v>
      </c>
      <c r="H6145" s="2">
        <v>45762</v>
      </c>
      <c r="I6145" s="2" t="s">
        <v>19</v>
      </c>
      <c r="J6145" s="3">
        <v>11157</v>
      </c>
      <c r="K6145" s="3">
        <v>7590.4</v>
      </c>
      <c r="L6145" s="3">
        <v>75.92</v>
      </c>
      <c r="M6145" s="7"/>
      <c r="N6145" s="4">
        <v>4.02E-2</v>
      </c>
      <c r="O6145" s="5">
        <v>2.8000000000000001E-2</v>
      </c>
    </row>
    <row r="6146" spans="1:15" hidden="1" x14ac:dyDescent="0.3">
      <c r="A6146" t="s">
        <v>2156</v>
      </c>
      <c r="B6146" t="s">
        <v>784</v>
      </c>
      <c r="C6146" t="s">
        <v>44</v>
      </c>
      <c r="D6146" t="s">
        <v>4031</v>
      </c>
      <c r="E6146" t="s">
        <v>81</v>
      </c>
      <c r="F6146" t="s">
        <v>82</v>
      </c>
      <c r="H6146" s="2">
        <v>45762</v>
      </c>
      <c r="I6146" s="2" t="s">
        <v>19</v>
      </c>
      <c r="J6146" s="3">
        <v>72737</v>
      </c>
      <c r="K6146" s="3">
        <v>48385.95</v>
      </c>
      <c r="L6146" s="3">
        <v>483.86</v>
      </c>
      <c r="M6146" s="7"/>
      <c r="N6146" s="4">
        <v>4.02E-2</v>
      </c>
      <c r="O6146" s="5">
        <v>2.8000000000000001E-2</v>
      </c>
    </row>
    <row r="6147" spans="1:15" hidden="1" x14ac:dyDescent="0.3">
      <c r="A6147" t="s">
        <v>2156</v>
      </c>
      <c r="B6147" t="s">
        <v>1882</v>
      </c>
      <c r="C6147" t="s">
        <v>41</v>
      </c>
      <c r="D6147" t="s">
        <v>2780</v>
      </c>
      <c r="E6147" t="s">
        <v>244</v>
      </c>
      <c r="F6147" t="s">
        <v>245</v>
      </c>
      <c r="H6147" s="2">
        <v>45762</v>
      </c>
      <c r="I6147" s="2" t="s">
        <v>19</v>
      </c>
      <c r="J6147" s="3">
        <v>28141</v>
      </c>
      <c r="K6147" s="3">
        <v>17460</v>
      </c>
      <c r="L6147" s="3">
        <v>174.6</v>
      </c>
      <c r="M6147" s="7"/>
      <c r="N6147" s="4">
        <v>4.02E-2</v>
      </c>
      <c r="O6147" s="5">
        <v>2.8000000000000001E-2</v>
      </c>
    </row>
    <row r="6148" spans="1:15" hidden="1" x14ac:dyDescent="0.3">
      <c r="A6148" t="s">
        <v>2156</v>
      </c>
      <c r="B6148" t="s">
        <v>1887</v>
      </c>
      <c r="C6148" t="s">
        <v>41</v>
      </c>
      <c r="D6148" t="s">
        <v>4162</v>
      </c>
      <c r="E6148" t="s">
        <v>59</v>
      </c>
      <c r="F6148" t="s">
        <v>60</v>
      </c>
      <c r="H6148" s="2">
        <v>45762</v>
      </c>
      <c r="I6148" s="2" t="s">
        <v>19</v>
      </c>
      <c r="J6148" s="3">
        <v>29756</v>
      </c>
      <c r="K6148" s="3">
        <v>20279</v>
      </c>
      <c r="L6148" s="3">
        <v>202.79</v>
      </c>
      <c r="M6148" s="7"/>
      <c r="N6148" s="4">
        <v>4.02E-2</v>
      </c>
      <c r="O6148" s="5">
        <v>2.8000000000000001E-2</v>
      </c>
    </row>
    <row r="6149" spans="1:15" hidden="1" x14ac:dyDescent="0.3">
      <c r="A6149" t="s">
        <v>2156</v>
      </c>
      <c r="B6149" t="s">
        <v>2132</v>
      </c>
      <c r="C6149" t="s">
        <v>41</v>
      </c>
      <c r="D6149" t="s">
        <v>4073</v>
      </c>
      <c r="E6149" t="s">
        <v>16</v>
      </c>
      <c r="F6149" t="s">
        <v>17</v>
      </c>
      <c r="H6149" s="2">
        <v>45762</v>
      </c>
      <c r="I6149" s="2" t="s">
        <v>19</v>
      </c>
      <c r="J6149" s="3">
        <v>32895.269999999997</v>
      </c>
      <c r="K6149" s="3">
        <v>22419</v>
      </c>
      <c r="L6149" s="3">
        <v>224.19</v>
      </c>
      <c r="M6149" s="7"/>
      <c r="N6149" s="4">
        <v>4.02E-2</v>
      </c>
      <c r="O6149" s="5">
        <v>2.8000000000000001E-2</v>
      </c>
    </row>
    <row r="6150" spans="1:15" hidden="1" x14ac:dyDescent="0.3">
      <c r="A6150" t="s">
        <v>2156</v>
      </c>
      <c r="B6150" t="s">
        <v>1384</v>
      </c>
      <c r="C6150" t="s">
        <v>44</v>
      </c>
      <c r="D6150" t="s">
        <v>4184</v>
      </c>
      <c r="E6150" t="s">
        <v>432</v>
      </c>
      <c r="F6150" t="s">
        <v>433</v>
      </c>
      <c r="H6150" s="2">
        <v>45762</v>
      </c>
      <c r="I6150" s="2" t="s">
        <v>19</v>
      </c>
      <c r="J6150" s="3">
        <v>103912</v>
      </c>
      <c r="K6150" s="3">
        <v>69250</v>
      </c>
      <c r="L6150" s="3">
        <v>692.49</v>
      </c>
      <c r="M6150" s="7"/>
      <c r="N6150" s="4">
        <v>4.02E-2</v>
      </c>
      <c r="O6150" s="5">
        <v>2.8000000000000001E-2</v>
      </c>
    </row>
    <row r="6151" spans="1:15" hidden="1" x14ac:dyDescent="0.3">
      <c r="A6151" t="s">
        <v>2156</v>
      </c>
      <c r="B6151" t="s">
        <v>1895</v>
      </c>
      <c r="C6151" t="s">
        <v>41</v>
      </c>
      <c r="D6151" t="s">
        <v>4185</v>
      </c>
      <c r="E6151" t="s">
        <v>35</v>
      </c>
      <c r="F6151" t="s">
        <v>36</v>
      </c>
      <c r="H6151" s="2">
        <v>45762</v>
      </c>
      <c r="I6151" s="2" t="s">
        <v>19</v>
      </c>
      <c r="J6151" s="3">
        <v>107655</v>
      </c>
      <c r="K6151" s="3">
        <v>73370</v>
      </c>
      <c r="L6151" s="3">
        <v>733.69</v>
      </c>
      <c r="M6151" s="7"/>
      <c r="N6151" s="4">
        <v>4.02E-2</v>
      </c>
      <c r="O6151" s="5">
        <v>2.8000000000000001E-2</v>
      </c>
    </row>
    <row r="6152" spans="1:15" hidden="1" x14ac:dyDescent="0.3">
      <c r="A6152" t="s">
        <v>2156</v>
      </c>
      <c r="B6152" t="s">
        <v>2839</v>
      </c>
      <c r="C6152" t="s">
        <v>41</v>
      </c>
      <c r="D6152" t="s">
        <v>4165</v>
      </c>
      <c r="E6152" t="s">
        <v>35</v>
      </c>
      <c r="F6152" t="s">
        <v>36</v>
      </c>
      <c r="H6152" s="2">
        <v>45762</v>
      </c>
      <c r="I6152" s="2" t="s">
        <v>19</v>
      </c>
      <c r="J6152" s="3">
        <v>22136</v>
      </c>
      <c r="K6152" s="3">
        <v>15086</v>
      </c>
      <c r="L6152" s="3">
        <v>150.85</v>
      </c>
      <c r="M6152" s="7"/>
      <c r="N6152" s="4">
        <v>4.02E-2</v>
      </c>
      <c r="O6152" s="5">
        <v>2.8000000000000001E-2</v>
      </c>
    </row>
    <row r="6153" spans="1:15" hidden="1" x14ac:dyDescent="0.3">
      <c r="A6153" t="s">
        <v>2156</v>
      </c>
      <c r="B6153" t="s">
        <v>137</v>
      </c>
      <c r="C6153" t="s">
        <v>41</v>
      </c>
      <c r="D6153" t="s">
        <v>4167</v>
      </c>
      <c r="E6153" t="s">
        <v>22</v>
      </c>
      <c r="F6153" t="s">
        <v>23</v>
      </c>
      <c r="H6153" s="2">
        <v>45762</v>
      </c>
      <c r="I6153" s="2" t="s">
        <v>19</v>
      </c>
      <c r="J6153" s="3">
        <v>18154</v>
      </c>
      <c r="K6153" s="3">
        <v>12372</v>
      </c>
      <c r="L6153" s="3">
        <v>123.72</v>
      </c>
      <c r="M6153" s="7"/>
      <c r="N6153" s="4">
        <v>4.02E-2</v>
      </c>
      <c r="O6153" s="5">
        <v>2.8000000000000001E-2</v>
      </c>
    </row>
    <row r="6154" spans="1:15" hidden="1" x14ac:dyDescent="0.3">
      <c r="A6154" t="s">
        <v>2156</v>
      </c>
      <c r="B6154" t="s">
        <v>1905</v>
      </c>
      <c r="C6154" t="s">
        <v>41</v>
      </c>
      <c r="D6154" t="s">
        <v>4168</v>
      </c>
      <c r="E6154" t="s">
        <v>16</v>
      </c>
      <c r="F6154" t="s">
        <v>17</v>
      </c>
      <c r="H6154" s="2">
        <v>45762</v>
      </c>
      <c r="I6154" s="2" t="s">
        <v>19</v>
      </c>
      <c r="J6154" s="3">
        <v>67400</v>
      </c>
      <c r="K6154" s="3">
        <v>45935</v>
      </c>
      <c r="L6154" s="3">
        <v>459.35</v>
      </c>
      <c r="M6154" s="7"/>
      <c r="N6154" s="4">
        <v>4.02E-2</v>
      </c>
      <c r="O6154" s="5">
        <v>2.8000000000000001E-2</v>
      </c>
    </row>
    <row r="6155" spans="1:15" hidden="1" x14ac:dyDescent="0.3">
      <c r="A6155" t="s">
        <v>2156</v>
      </c>
      <c r="B6155" t="s">
        <v>1907</v>
      </c>
      <c r="C6155" t="s">
        <v>41</v>
      </c>
      <c r="D6155" t="s">
        <v>4169</v>
      </c>
      <c r="E6155" t="s">
        <v>51</v>
      </c>
      <c r="F6155" t="s">
        <v>52</v>
      </c>
      <c r="H6155" s="2">
        <v>45762</v>
      </c>
      <c r="I6155" s="2" t="s">
        <v>19</v>
      </c>
      <c r="J6155" s="3">
        <v>30995</v>
      </c>
      <c r="K6155" s="3">
        <v>21124</v>
      </c>
      <c r="L6155" s="3">
        <v>211.24</v>
      </c>
      <c r="M6155" s="7"/>
      <c r="N6155" s="4">
        <v>4.02E-2</v>
      </c>
      <c r="O6155" s="5">
        <v>2.8000000000000001E-2</v>
      </c>
    </row>
    <row r="6156" spans="1:15" hidden="1" x14ac:dyDescent="0.3">
      <c r="A6156" t="s">
        <v>2156</v>
      </c>
      <c r="B6156" t="s">
        <v>171</v>
      </c>
      <c r="C6156" t="s">
        <v>44</v>
      </c>
      <c r="D6156" t="s">
        <v>4171</v>
      </c>
      <c r="E6156" t="s">
        <v>59</v>
      </c>
      <c r="F6156" t="s">
        <v>60</v>
      </c>
      <c r="H6156" s="2">
        <v>45762</v>
      </c>
      <c r="I6156" s="2" t="s">
        <v>19</v>
      </c>
      <c r="J6156" s="3">
        <v>70645</v>
      </c>
      <c r="K6156" s="3">
        <v>47080</v>
      </c>
      <c r="L6156" s="3">
        <v>470.79</v>
      </c>
      <c r="M6156" s="7"/>
      <c r="N6156" s="4">
        <v>4.02E-2</v>
      </c>
      <c r="O6156" s="5">
        <v>2.8000000000000001E-2</v>
      </c>
    </row>
    <row r="6157" spans="1:15" hidden="1" x14ac:dyDescent="0.3">
      <c r="A6157" t="s">
        <v>2156</v>
      </c>
      <c r="B6157" t="s">
        <v>1516</v>
      </c>
      <c r="C6157" t="s">
        <v>41</v>
      </c>
      <c r="D6157" t="s">
        <v>4069</v>
      </c>
      <c r="E6157" t="s">
        <v>22</v>
      </c>
      <c r="F6157" t="s">
        <v>23</v>
      </c>
      <c r="H6157" s="2">
        <v>45762</v>
      </c>
      <c r="I6157" s="2" t="s">
        <v>19</v>
      </c>
      <c r="J6157" s="3">
        <v>16875</v>
      </c>
      <c r="K6157" s="3">
        <v>11246</v>
      </c>
      <c r="L6157" s="3">
        <v>112.46</v>
      </c>
      <c r="M6157" s="7"/>
      <c r="N6157" s="4">
        <v>4.02E-2</v>
      </c>
      <c r="O6157" s="5">
        <v>2.8000000000000001E-2</v>
      </c>
    </row>
    <row r="6158" spans="1:15" hidden="1" x14ac:dyDescent="0.3">
      <c r="A6158" t="s">
        <v>2156</v>
      </c>
      <c r="B6158" t="s">
        <v>1912</v>
      </c>
      <c r="C6158" t="s">
        <v>41</v>
      </c>
      <c r="D6158" t="s">
        <v>4173</v>
      </c>
      <c r="E6158" t="s">
        <v>73</v>
      </c>
      <c r="F6158" t="s">
        <v>74</v>
      </c>
      <c r="H6158" s="2">
        <v>45762</v>
      </c>
      <c r="I6158" s="2" t="s">
        <v>19</v>
      </c>
      <c r="J6158" s="3">
        <v>21944</v>
      </c>
      <c r="K6158" s="3">
        <v>14955</v>
      </c>
      <c r="L6158" s="3">
        <v>149.54</v>
      </c>
      <c r="M6158" s="7"/>
      <c r="N6158" s="4">
        <v>4.02E-2</v>
      </c>
      <c r="O6158" s="5">
        <v>2.8000000000000001E-2</v>
      </c>
    </row>
    <row r="6159" spans="1:15" hidden="1" x14ac:dyDescent="0.3">
      <c r="A6159" t="s">
        <v>2156</v>
      </c>
      <c r="B6159" t="s">
        <v>1915</v>
      </c>
      <c r="C6159" t="s">
        <v>41</v>
      </c>
      <c r="D6159" t="s">
        <v>4188</v>
      </c>
      <c r="E6159" t="s">
        <v>16</v>
      </c>
      <c r="F6159" t="s">
        <v>17</v>
      </c>
      <c r="H6159" s="2">
        <v>45762</v>
      </c>
      <c r="I6159" s="2" t="s">
        <v>19</v>
      </c>
      <c r="J6159" s="3">
        <v>12603</v>
      </c>
      <c r="K6159" s="3">
        <v>8589</v>
      </c>
      <c r="L6159" s="3">
        <v>85.88</v>
      </c>
      <c r="M6159" s="7"/>
      <c r="N6159" s="4">
        <v>4.02E-2</v>
      </c>
      <c r="O6159" s="5">
        <v>2.8000000000000001E-2</v>
      </c>
    </row>
    <row r="6160" spans="1:15" hidden="1" x14ac:dyDescent="0.3">
      <c r="A6160" t="s">
        <v>2156</v>
      </c>
      <c r="B6160" t="s">
        <v>1917</v>
      </c>
      <c r="C6160" t="s">
        <v>41</v>
      </c>
      <c r="D6160" t="s">
        <v>4189</v>
      </c>
      <c r="E6160" t="s">
        <v>22</v>
      </c>
      <c r="F6160" t="s">
        <v>23</v>
      </c>
      <c r="H6160" s="2">
        <v>45762</v>
      </c>
      <c r="I6160" s="2" t="s">
        <v>19</v>
      </c>
      <c r="J6160" s="3">
        <v>13021</v>
      </c>
      <c r="K6160" s="3">
        <v>8874</v>
      </c>
      <c r="L6160" s="3">
        <v>88.73</v>
      </c>
      <c r="M6160" s="7"/>
      <c r="N6160" s="4">
        <v>4.02E-2</v>
      </c>
      <c r="O6160" s="5">
        <v>2.8000000000000001E-2</v>
      </c>
    </row>
    <row r="6161" spans="1:15" hidden="1" x14ac:dyDescent="0.3">
      <c r="A6161" t="s">
        <v>2156</v>
      </c>
      <c r="B6161" t="s">
        <v>1200</v>
      </c>
      <c r="C6161" t="s">
        <v>41</v>
      </c>
      <c r="D6161" t="s">
        <v>4175</v>
      </c>
      <c r="E6161" t="s">
        <v>35</v>
      </c>
      <c r="F6161" t="s">
        <v>36</v>
      </c>
      <c r="H6161" s="2">
        <v>45762</v>
      </c>
      <c r="I6161" s="2" t="s">
        <v>19</v>
      </c>
      <c r="J6161" s="3">
        <v>58544</v>
      </c>
      <c r="K6161" s="3">
        <v>39899</v>
      </c>
      <c r="L6161" s="3">
        <v>398.99</v>
      </c>
      <c r="M6161" s="7"/>
      <c r="N6161" s="4">
        <v>4.02E-2</v>
      </c>
      <c r="O6161" s="5">
        <v>2.8000000000000001E-2</v>
      </c>
    </row>
    <row r="6162" spans="1:15" hidden="1" x14ac:dyDescent="0.3">
      <c r="A6162" t="s">
        <v>2156</v>
      </c>
      <c r="B6162" t="s">
        <v>2370</v>
      </c>
      <c r="C6162" t="s">
        <v>44</v>
      </c>
      <c r="D6162" t="s">
        <v>4176</v>
      </c>
      <c r="E6162" t="s">
        <v>432</v>
      </c>
      <c r="F6162" t="s">
        <v>433</v>
      </c>
      <c r="H6162" s="2">
        <v>45762</v>
      </c>
      <c r="I6162" s="2" t="s">
        <v>19</v>
      </c>
      <c r="J6162" s="3">
        <v>65437</v>
      </c>
      <c r="K6162" s="3">
        <v>43609</v>
      </c>
      <c r="L6162" s="3">
        <v>436.09</v>
      </c>
      <c r="M6162" s="7"/>
      <c r="N6162" s="4">
        <v>4.02E-2</v>
      </c>
      <c r="O6162" s="5">
        <v>2.8000000000000001E-2</v>
      </c>
    </row>
    <row r="6163" spans="1:15" hidden="1" x14ac:dyDescent="0.3">
      <c r="A6163" t="s">
        <v>2156</v>
      </c>
      <c r="B6163" t="s">
        <v>1897</v>
      </c>
      <c r="C6163" t="s">
        <v>44</v>
      </c>
      <c r="D6163" t="s">
        <v>2593</v>
      </c>
      <c r="E6163" t="s">
        <v>22</v>
      </c>
      <c r="F6163" t="s">
        <v>23</v>
      </c>
      <c r="H6163" s="2">
        <v>45762</v>
      </c>
      <c r="I6163" s="2" t="s">
        <v>19</v>
      </c>
      <c r="J6163" s="3">
        <v>195941</v>
      </c>
      <c r="K6163" s="3">
        <v>119086</v>
      </c>
      <c r="L6163" s="3">
        <v>1190.8499999999999</v>
      </c>
      <c r="M6163" s="7"/>
      <c r="N6163" s="4">
        <v>4.02E-2</v>
      </c>
      <c r="O6163" s="5">
        <v>2.8000000000000001E-2</v>
      </c>
    </row>
    <row r="6164" spans="1:15" hidden="1" x14ac:dyDescent="0.3">
      <c r="A6164" t="s">
        <v>2156</v>
      </c>
      <c r="B6164" t="s">
        <v>3794</v>
      </c>
      <c r="C6164" t="s">
        <v>41</v>
      </c>
      <c r="D6164" t="s">
        <v>4282</v>
      </c>
      <c r="E6164" t="s">
        <v>16</v>
      </c>
      <c r="F6164" t="s">
        <v>17</v>
      </c>
      <c r="H6164" s="2">
        <v>45762</v>
      </c>
      <c r="I6164" s="2" t="s">
        <v>19</v>
      </c>
      <c r="J6164" s="3">
        <v>4467</v>
      </c>
      <c r="K6164" s="3">
        <v>3044</v>
      </c>
      <c r="L6164" s="3">
        <v>30.44</v>
      </c>
      <c r="M6164" s="7"/>
      <c r="N6164" s="4">
        <v>4.02E-2</v>
      </c>
      <c r="O6164" s="5">
        <v>2.8000000000000001E-2</v>
      </c>
    </row>
    <row r="6165" spans="1:15" hidden="1" x14ac:dyDescent="0.3">
      <c r="A6165" t="s">
        <v>2156</v>
      </c>
      <c r="B6165" t="s">
        <v>1938</v>
      </c>
      <c r="C6165" t="s">
        <v>41</v>
      </c>
      <c r="D6165" t="s">
        <v>4283</v>
      </c>
      <c r="E6165" t="s">
        <v>337</v>
      </c>
      <c r="F6165" t="s">
        <v>338</v>
      </c>
      <c r="H6165" s="2">
        <v>45762</v>
      </c>
      <c r="I6165" s="2" t="s">
        <v>19</v>
      </c>
      <c r="J6165" s="3">
        <v>22646</v>
      </c>
      <c r="K6165" s="3">
        <v>15434</v>
      </c>
      <c r="L6165" s="3">
        <v>154.33000000000001</v>
      </c>
      <c r="M6165" s="7"/>
      <c r="N6165" s="4">
        <v>4.02E-2</v>
      </c>
      <c r="O6165" s="5">
        <v>2.8000000000000001E-2</v>
      </c>
    </row>
    <row r="6166" spans="1:15" hidden="1" x14ac:dyDescent="0.3">
      <c r="A6166" t="s">
        <v>2156</v>
      </c>
      <c r="B6166" t="s">
        <v>1940</v>
      </c>
      <c r="C6166" t="s">
        <v>44</v>
      </c>
      <c r="D6166" t="s">
        <v>4284</v>
      </c>
      <c r="E6166" t="s">
        <v>316</v>
      </c>
      <c r="F6166" t="s">
        <v>317</v>
      </c>
      <c r="H6166" s="2">
        <v>45762</v>
      </c>
      <c r="I6166" s="2" t="s">
        <v>19</v>
      </c>
      <c r="J6166" s="3">
        <v>51485</v>
      </c>
      <c r="K6166" s="3">
        <v>34311</v>
      </c>
      <c r="L6166" s="3">
        <v>343.11</v>
      </c>
      <c r="M6166" s="7"/>
      <c r="N6166" s="4">
        <v>4.02E-2</v>
      </c>
      <c r="O6166" s="5">
        <v>2.8000000000000001E-2</v>
      </c>
    </row>
    <row r="6167" spans="1:15" hidden="1" x14ac:dyDescent="0.3">
      <c r="A6167" t="s">
        <v>2156</v>
      </c>
      <c r="B6167" t="s">
        <v>3672</v>
      </c>
      <c r="C6167" t="s">
        <v>41</v>
      </c>
      <c r="D6167" t="s">
        <v>4285</v>
      </c>
      <c r="E6167" t="s">
        <v>51</v>
      </c>
      <c r="F6167" t="s">
        <v>52</v>
      </c>
      <c r="H6167" s="2">
        <v>45762</v>
      </c>
      <c r="I6167" s="2" t="s">
        <v>19</v>
      </c>
      <c r="J6167" s="3">
        <v>88878</v>
      </c>
      <c r="K6167" s="3">
        <v>60573</v>
      </c>
      <c r="L6167" s="3">
        <v>605.73</v>
      </c>
      <c r="M6167" s="7"/>
      <c r="N6167" s="4">
        <v>4.02E-2</v>
      </c>
      <c r="O6167" s="5">
        <v>2.8000000000000001E-2</v>
      </c>
    </row>
    <row r="6168" spans="1:15" hidden="1" x14ac:dyDescent="0.3">
      <c r="A6168" t="s">
        <v>2156</v>
      </c>
      <c r="B6168" t="s">
        <v>2311</v>
      </c>
      <c r="C6168" t="s">
        <v>161</v>
      </c>
      <c r="D6168" t="s">
        <v>2798</v>
      </c>
      <c r="E6168" t="s">
        <v>16</v>
      </c>
      <c r="F6168" t="s">
        <v>17</v>
      </c>
      <c r="H6168" s="2">
        <v>45762</v>
      </c>
      <c r="I6168" s="2" t="s">
        <v>19</v>
      </c>
      <c r="J6168" s="3">
        <v>29698</v>
      </c>
      <c r="K6168" s="3">
        <v>22047.65</v>
      </c>
      <c r="L6168" s="3">
        <v>220.48</v>
      </c>
      <c r="M6168" s="7"/>
      <c r="N6168" s="4">
        <v>4.02E-2</v>
      </c>
      <c r="O6168" s="5">
        <v>2.8000000000000001E-2</v>
      </c>
    </row>
    <row r="6169" spans="1:15" hidden="1" x14ac:dyDescent="0.3">
      <c r="A6169" t="s">
        <v>2156</v>
      </c>
      <c r="B6169" t="s">
        <v>183</v>
      </c>
      <c r="C6169" t="s">
        <v>161</v>
      </c>
      <c r="D6169" t="s">
        <v>184</v>
      </c>
      <c r="E6169" t="s">
        <v>35</v>
      </c>
      <c r="F6169" t="s">
        <v>36</v>
      </c>
      <c r="H6169" s="2">
        <v>45762</v>
      </c>
      <c r="I6169" s="2" t="s">
        <v>19</v>
      </c>
      <c r="J6169" s="3">
        <v>8052</v>
      </c>
      <c r="K6169" s="3">
        <v>6018.3</v>
      </c>
      <c r="L6169" s="3">
        <v>60.18</v>
      </c>
      <c r="M6169" s="7"/>
      <c r="N6169" s="4">
        <v>4.02E-2</v>
      </c>
      <c r="O6169" s="5">
        <v>2.8000000000000001E-2</v>
      </c>
    </row>
    <row r="6170" spans="1:15" hidden="1" x14ac:dyDescent="0.3">
      <c r="A6170" t="s">
        <v>2156</v>
      </c>
      <c r="B6170" t="s">
        <v>93</v>
      </c>
      <c r="C6170" t="s">
        <v>161</v>
      </c>
      <c r="D6170" t="s">
        <v>1971</v>
      </c>
      <c r="E6170" t="s">
        <v>51</v>
      </c>
      <c r="F6170" t="s">
        <v>52</v>
      </c>
      <c r="H6170" s="2">
        <v>45762</v>
      </c>
      <c r="I6170" s="2" t="s">
        <v>19</v>
      </c>
      <c r="J6170" s="3">
        <v>32665</v>
      </c>
      <c r="K6170" s="3">
        <v>24250.799999999999</v>
      </c>
      <c r="L6170" s="3">
        <v>242.51</v>
      </c>
      <c r="M6170" s="7"/>
      <c r="N6170" s="4">
        <v>4.02E-2</v>
      </c>
      <c r="O6170" s="5">
        <v>2.8000000000000001E-2</v>
      </c>
    </row>
    <row r="6171" spans="1:15" hidden="1" x14ac:dyDescent="0.3">
      <c r="A6171" t="s">
        <v>2156</v>
      </c>
      <c r="B6171" t="s">
        <v>1973</v>
      </c>
      <c r="C6171" t="s">
        <v>161</v>
      </c>
      <c r="D6171" t="s">
        <v>1974</v>
      </c>
      <c r="E6171" t="s">
        <v>16</v>
      </c>
      <c r="F6171" t="s">
        <v>17</v>
      </c>
      <c r="H6171" s="2">
        <v>45762</v>
      </c>
      <c r="I6171" s="2" t="s">
        <v>19</v>
      </c>
      <c r="J6171" s="3">
        <v>15945</v>
      </c>
      <c r="K6171" s="3">
        <v>11837.61</v>
      </c>
      <c r="L6171" s="3">
        <v>118.38</v>
      </c>
      <c r="M6171" s="7"/>
      <c r="N6171" s="4">
        <v>4.02E-2</v>
      </c>
      <c r="O6171" s="5">
        <v>2.8000000000000001E-2</v>
      </c>
    </row>
    <row r="6172" spans="1:15" hidden="1" x14ac:dyDescent="0.3">
      <c r="A6172" t="s">
        <v>2156</v>
      </c>
      <c r="B6172" t="s">
        <v>1975</v>
      </c>
      <c r="C6172" t="s">
        <v>161</v>
      </c>
      <c r="D6172" t="s">
        <v>1976</v>
      </c>
      <c r="E6172" t="s">
        <v>1082</v>
      </c>
      <c r="F6172" t="s">
        <v>1083</v>
      </c>
      <c r="H6172" s="2">
        <v>45762</v>
      </c>
      <c r="I6172" s="2" t="s">
        <v>19</v>
      </c>
      <c r="J6172" s="3">
        <v>23723</v>
      </c>
      <c r="K6172" s="3">
        <v>17611.88</v>
      </c>
      <c r="L6172" s="3">
        <v>176.12</v>
      </c>
      <c r="M6172" s="7"/>
      <c r="N6172" s="4">
        <v>4.02E-2</v>
      </c>
      <c r="O6172" s="5">
        <v>2.8000000000000001E-2</v>
      </c>
    </row>
    <row r="6173" spans="1:15" hidden="1" x14ac:dyDescent="0.3">
      <c r="A6173" t="s">
        <v>2156</v>
      </c>
      <c r="B6173" t="s">
        <v>1170</v>
      </c>
      <c r="C6173" t="s">
        <v>161</v>
      </c>
      <c r="D6173" t="s">
        <v>1979</v>
      </c>
      <c r="E6173" t="s">
        <v>1082</v>
      </c>
      <c r="F6173" t="s">
        <v>1083</v>
      </c>
      <c r="H6173" s="2">
        <v>45762</v>
      </c>
      <c r="I6173" s="2" t="s">
        <v>19</v>
      </c>
      <c r="J6173" s="3">
        <v>21826</v>
      </c>
      <c r="K6173" s="3">
        <v>16233.18</v>
      </c>
      <c r="L6173" s="3">
        <v>162.33000000000001</v>
      </c>
      <c r="M6173" s="7"/>
      <c r="N6173" s="4">
        <v>4.02E-2</v>
      </c>
      <c r="O6173" s="5">
        <v>2.8000000000000001E-2</v>
      </c>
    </row>
    <row r="6174" spans="1:15" hidden="1" x14ac:dyDescent="0.3">
      <c r="A6174" t="s">
        <v>2156</v>
      </c>
      <c r="B6174" t="s">
        <v>1432</v>
      </c>
      <c r="C6174" t="s">
        <v>161</v>
      </c>
      <c r="D6174" t="s">
        <v>1433</v>
      </c>
      <c r="E6174" t="s">
        <v>81</v>
      </c>
      <c r="F6174" t="s">
        <v>82</v>
      </c>
      <c r="H6174" s="2">
        <v>45762</v>
      </c>
      <c r="I6174" s="2" t="s">
        <v>19</v>
      </c>
      <c r="J6174" s="3">
        <v>20173</v>
      </c>
      <c r="K6174" s="3">
        <v>15004.53</v>
      </c>
      <c r="L6174" s="3">
        <v>150.05000000000001</v>
      </c>
      <c r="M6174" s="7"/>
      <c r="N6174" s="4">
        <v>4.02E-2</v>
      </c>
      <c r="O6174" s="5">
        <v>2.8000000000000001E-2</v>
      </c>
    </row>
    <row r="6175" spans="1:15" hidden="1" x14ac:dyDescent="0.3">
      <c r="A6175" t="s">
        <v>2156</v>
      </c>
      <c r="B6175" t="s">
        <v>2799</v>
      </c>
      <c r="C6175" t="s">
        <v>161</v>
      </c>
      <c r="D6175" t="s">
        <v>2800</v>
      </c>
      <c r="E6175" t="s">
        <v>135</v>
      </c>
      <c r="F6175" t="s">
        <v>136</v>
      </c>
      <c r="H6175" s="2">
        <v>45762</v>
      </c>
      <c r="I6175" s="2" t="s">
        <v>19</v>
      </c>
      <c r="J6175" s="3">
        <v>47155</v>
      </c>
      <c r="K6175" s="3">
        <v>35072.03</v>
      </c>
      <c r="L6175" s="3">
        <v>350.72</v>
      </c>
      <c r="M6175" s="7"/>
      <c r="N6175" s="4">
        <v>4.02E-2</v>
      </c>
      <c r="O6175" s="5">
        <v>2.8000000000000001E-2</v>
      </c>
    </row>
    <row r="6176" spans="1:15" hidden="1" x14ac:dyDescent="0.3">
      <c r="A6176" t="s">
        <v>2156</v>
      </c>
      <c r="B6176" t="s">
        <v>1772</v>
      </c>
      <c r="C6176" t="s">
        <v>161</v>
      </c>
      <c r="D6176" t="s">
        <v>1980</v>
      </c>
      <c r="E6176" t="s">
        <v>135</v>
      </c>
      <c r="F6176" t="s">
        <v>136</v>
      </c>
      <c r="H6176" s="2">
        <v>45762</v>
      </c>
      <c r="I6176" s="2" t="s">
        <v>19</v>
      </c>
      <c r="J6176" s="3">
        <v>6678</v>
      </c>
      <c r="K6176" s="3">
        <v>4858.24</v>
      </c>
      <c r="L6176" s="3">
        <v>48.58</v>
      </c>
      <c r="M6176" s="7"/>
      <c r="N6176" s="4">
        <v>4.02E-2</v>
      </c>
      <c r="O6176" s="5">
        <v>2.8000000000000001E-2</v>
      </c>
    </row>
    <row r="6177" spans="1:15" hidden="1" x14ac:dyDescent="0.3">
      <c r="A6177" t="s">
        <v>2156</v>
      </c>
      <c r="B6177" t="s">
        <v>1981</v>
      </c>
      <c r="C6177" t="s">
        <v>161</v>
      </c>
      <c r="D6177" t="s">
        <v>1982</v>
      </c>
      <c r="E6177" t="s">
        <v>35</v>
      </c>
      <c r="F6177" t="s">
        <v>36</v>
      </c>
      <c r="H6177" s="2">
        <v>45762</v>
      </c>
      <c r="I6177" s="2" t="s">
        <v>19</v>
      </c>
      <c r="J6177" s="3">
        <v>8499</v>
      </c>
      <c r="K6177" s="3">
        <v>6332.41</v>
      </c>
      <c r="L6177" s="3">
        <v>63.32</v>
      </c>
      <c r="M6177" s="7"/>
      <c r="N6177" s="4">
        <v>4.02E-2</v>
      </c>
      <c r="O6177" s="5">
        <v>2.8000000000000001E-2</v>
      </c>
    </row>
    <row r="6178" spans="1:15" hidden="1" x14ac:dyDescent="0.3">
      <c r="A6178" t="s">
        <v>2156</v>
      </c>
      <c r="B6178" t="s">
        <v>1990</v>
      </c>
      <c r="C6178" t="s">
        <v>161</v>
      </c>
      <c r="D6178" t="s">
        <v>4286</v>
      </c>
      <c r="E6178" t="s">
        <v>51</v>
      </c>
      <c r="F6178" t="s">
        <v>52</v>
      </c>
      <c r="H6178" s="2">
        <v>45762</v>
      </c>
      <c r="I6178" s="2" t="s">
        <v>19</v>
      </c>
      <c r="J6178" s="3">
        <v>9008</v>
      </c>
      <c r="K6178" s="3">
        <v>6093</v>
      </c>
      <c r="L6178" s="3">
        <v>60.93</v>
      </c>
      <c r="M6178" s="7"/>
      <c r="N6178" s="4">
        <v>4.02E-2</v>
      </c>
      <c r="O6178" s="5">
        <v>2.8000000000000001E-2</v>
      </c>
    </row>
    <row r="6179" spans="1:15" hidden="1" x14ac:dyDescent="0.3">
      <c r="A6179" t="s">
        <v>6</v>
      </c>
      <c r="B6179" t="s">
        <v>3740</v>
      </c>
      <c r="C6179" t="s">
        <v>14</v>
      </c>
      <c r="D6179" t="s">
        <v>3741</v>
      </c>
      <c r="E6179" t="s">
        <v>51</v>
      </c>
      <c r="F6179" t="s">
        <v>52</v>
      </c>
      <c r="G6179" t="s">
        <v>18</v>
      </c>
      <c r="H6179" s="2">
        <v>45763</v>
      </c>
      <c r="I6179" t="s">
        <v>19</v>
      </c>
      <c r="J6179" s="3">
        <v>71272</v>
      </c>
      <c r="K6179" s="3">
        <v>52912.03</v>
      </c>
      <c r="L6179" s="3">
        <v>2645.6</v>
      </c>
      <c r="M6179" s="6">
        <v>1</v>
      </c>
      <c r="N6179" s="4">
        <v>4.02E-2</v>
      </c>
      <c r="O6179" s="5">
        <v>2.8000000000000001E-2</v>
      </c>
    </row>
    <row r="6180" spans="1:15" hidden="1" x14ac:dyDescent="0.3">
      <c r="A6180" t="s">
        <v>6</v>
      </c>
      <c r="B6180" t="s">
        <v>3740</v>
      </c>
      <c r="C6180" t="s">
        <v>14</v>
      </c>
      <c r="D6180" t="s">
        <v>3744</v>
      </c>
      <c r="E6180" t="s">
        <v>51</v>
      </c>
      <c r="F6180" t="s">
        <v>52</v>
      </c>
      <c r="G6180" t="s">
        <v>18</v>
      </c>
      <c r="H6180" s="2">
        <v>45763</v>
      </c>
      <c r="I6180" t="s">
        <v>19</v>
      </c>
      <c r="J6180" s="3">
        <v>69671</v>
      </c>
      <c r="K6180" s="3">
        <v>51723.57</v>
      </c>
      <c r="L6180" s="3">
        <v>2586.1799999999998</v>
      </c>
      <c r="M6180" s="6">
        <v>1</v>
      </c>
      <c r="N6180" s="4">
        <v>4.02E-2</v>
      </c>
      <c r="O6180" s="5">
        <v>2.8000000000000001E-2</v>
      </c>
    </row>
    <row r="6181" spans="1:15" hidden="1" x14ac:dyDescent="0.3">
      <c r="A6181" t="s">
        <v>6</v>
      </c>
      <c r="B6181" t="s">
        <v>225</v>
      </c>
      <c r="C6181" t="s">
        <v>14</v>
      </c>
      <c r="D6181" t="s">
        <v>226</v>
      </c>
      <c r="E6181" t="s">
        <v>26</v>
      </c>
      <c r="F6181" t="s">
        <v>27</v>
      </c>
      <c r="G6181" t="s">
        <v>18</v>
      </c>
      <c r="H6181" s="2">
        <v>45763</v>
      </c>
      <c r="I6181" t="s">
        <v>19</v>
      </c>
      <c r="J6181" s="3">
        <v>183265</v>
      </c>
      <c r="K6181" s="3">
        <v>136307.25</v>
      </c>
      <c r="L6181" s="3">
        <v>6815.36</v>
      </c>
      <c r="M6181" s="6">
        <v>1</v>
      </c>
      <c r="N6181" s="4">
        <v>4.02E-2</v>
      </c>
      <c r="O6181" s="5">
        <v>2.8000000000000001E-2</v>
      </c>
    </row>
    <row r="6182" spans="1:15" hidden="1" x14ac:dyDescent="0.3">
      <c r="A6182" t="s">
        <v>6</v>
      </c>
      <c r="B6182" t="s">
        <v>1526</v>
      </c>
      <c r="C6182" t="s">
        <v>14</v>
      </c>
      <c r="D6182" t="s">
        <v>1527</v>
      </c>
      <c r="E6182" t="s">
        <v>26</v>
      </c>
      <c r="F6182" t="s">
        <v>27</v>
      </c>
      <c r="G6182" t="s">
        <v>18</v>
      </c>
      <c r="H6182" s="2">
        <v>45763</v>
      </c>
      <c r="I6182" t="s">
        <v>19</v>
      </c>
      <c r="J6182" s="3">
        <v>56136</v>
      </c>
      <c r="K6182" s="3">
        <v>41752.300000000003</v>
      </c>
      <c r="L6182" s="3">
        <v>2087.62</v>
      </c>
      <c r="M6182" s="6">
        <v>1</v>
      </c>
      <c r="N6182" s="4">
        <v>4.02E-2</v>
      </c>
      <c r="O6182" s="5">
        <v>2.8000000000000001E-2</v>
      </c>
    </row>
    <row r="6183" spans="1:15" hidden="1" x14ac:dyDescent="0.3">
      <c r="A6183" t="s">
        <v>6</v>
      </c>
      <c r="B6183" t="s">
        <v>1777</v>
      </c>
      <c r="C6183" t="s">
        <v>14</v>
      </c>
      <c r="D6183" t="s">
        <v>4274</v>
      </c>
      <c r="E6183" t="s">
        <v>81</v>
      </c>
      <c r="F6183" t="s">
        <v>82</v>
      </c>
      <c r="G6183" t="s">
        <v>18</v>
      </c>
      <c r="H6183" s="2">
        <v>45763</v>
      </c>
      <c r="I6183" t="s">
        <v>19</v>
      </c>
      <c r="J6183" s="3">
        <v>496882.74</v>
      </c>
      <c r="K6183" s="3">
        <v>328054</v>
      </c>
      <c r="L6183" s="3">
        <v>16402.7</v>
      </c>
      <c r="M6183" s="6">
        <v>1</v>
      </c>
      <c r="N6183" s="4">
        <v>4.02E-2</v>
      </c>
      <c r="O6183" s="5">
        <v>2.8000000000000001E-2</v>
      </c>
    </row>
    <row r="6184" spans="1:15" hidden="1" x14ac:dyDescent="0.3">
      <c r="A6184" t="s">
        <v>6</v>
      </c>
      <c r="B6184" t="s">
        <v>3740</v>
      </c>
      <c r="C6184" t="s">
        <v>161</v>
      </c>
      <c r="D6184" t="s">
        <v>3806</v>
      </c>
      <c r="E6184" t="s">
        <v>51</v>
      </c>
      <c r="F6184" t="s">
        <v>52</v>
      </c>
      <c r="G6184" t="s">
        <v>18</v>
      </c>
      <c r="H6184" s="2">
        <v>45763</v>
      </c>
      <c r="I6184" t="s">
        <v>19</v>
      </c>
      <c r="J6184" s="3">
        <v>15393</v>
      </c>
      <c r="K6184" s="3">
        <v>11427.57</v>
      </c>
      <c r="L6184" s="3">
        <v>571.38</v>
      </c>
      <c r="M6184" s="6">
        <v>1</v>
      </c>
      <c r="N6184" s="4">
        <v>4.02E-2</v>
      </c>
      <c r="O6184" s="5">
        <v>2.8000000000000001E-2</v>
      </c>
    </row>
    <row r="6185" spans="1:15" hidden="1" x14ac:dyDescent="0.3">
      <c r="A6185" t="s">
        <v>2156</v>
      </c>
      <c r="B6185" t="s">
        <v>3740</v>
      </c>
      <c r="C6185" t="s">
        <v>14</v>
      </c>
      <c r="D6185" t="s">
        <v>3744</v>
      </c>
      <c r="E6185" t="s">
        <v>51</v>
      </c>
      <c r="F6185" t="s">
        <v>52</v>
      </c>
      <c r="H6185" s="2">
        <v>45763</v>
      </c>
      <c r="I6185" s="2" t="s">
        <v>19</v>
      </c>
      <c r="J6185" s="3">
        <v>69671</v>
      </c>
      <c r="K6185" s="3">
        <v>51723.57</v>
      </c>
      <c r="L6185" s="3">
        <v>517.24</v>
      </c>
      <c r="M6185" s="7"/>
      <c r="N6185" s="4">
        <v>4.02E-2</v>
      </c>
      <c r="O6185" s="5">
        <v>2.8000000000000001E-2</v>
      </c>
    </row>
    <row r="6186" spans="1:15" hidden="1" x14ac:dyDescent="0.3">
      <c r="A6186" t="s">
        <v>2156</v>
      </c>
      <c r="B6186" t="s">
        <v>225</v>
      </c>
      <c r="C6186" t="s">
        <v>14</v>
      </c>
      <c r="D6186" t="s">
        <v>226</v>
      </c>
      <c r="E6186" t="s">
        <v>26</v>
      </c>
      <c r="F6186" t="s">
        <v>27</v>
      </c>
      <c r="H6186" s="2">
        <v>45763</v>
      </c>
      <c r="I6186" s="2" t="s">
        <v>19</v>
      </c>
      <c r="J6186" s="3">
        <v>183265</v>
      </c>
      <c r="K6186" s="3">
        <v>136307.25</v>
      </c>
      <c r="L6186" s="3">
        <v>1363.08</v>
      </c>
      <c r="M6186" s="7"/>
      <c r="N6186" s="4">
        <v>4.02E-2</v>
      </c>
      <c r="O6186" s="5">
        <v>2.8000000000000001E-2</v>
      </c>
    </row>
    <row r="6187" spans="1:15" hidden="1" x14ac:dyDescent="0.3">
      <c r="A6187" t="s">
        <v>2156</v>
      </c>
      <c r="B6187" t="s">
        <v>1526</v>
      </c>
      <c r="C6187" t="s">
        <v>14</v>
      </c>
      <c r="D6187" t="s">
        <v>1527</v>
      </c>
      <c r="E6187" t="s">
        <v>26</v>
      </c>
      <c r="F6187" t="s">
        <v>27</v>
      </c>
      <c r="H6187" s="2">
        <v>45763</v>
      </c>
      <c r="I6187" s="2" t="s">
        <v>19</v>
      </c>
      <c r="J6187" s="3">
        <v>56136</v>
      </c>
      <c r="K6187" s="3">
        <v>41752.300000000003</v>
      </c>
      <c r="L6187" s="3">
        <v>417.52</v>
      </c>
      <c r="M6187" s="7"/>
      <c r="N6187" s="4">
        <v>4.02E-2</v>
      </c>
      <c r="O6187" s="5">
        <v>2.8000000000000001E-2</v>
      </c>
    </row>
    <row r="6188" spans="1:15" hidden="1" x14ac:dyDescent="0.3">
      <c r="A6188" t="s">
        <v>2156</v>
      </c>
      <c r="B6188" t="s">
        <v>1777</v>
      </c>
      <c r="C6188" t="s">
        <v>14</v>
      </c>
      <c r="D6188" t="s">
        <v>4274</v>
      </c>
      <c r="E6188" t="s">
        <v>81</v>
      </c>
      <c r="F6188" t="s">
        <v>82</v>
      </c>
      <c r="H6188" s="2">
        <v>45763</v>
      </c>
      <c r="I6188" s="2" t="s">
        <v>19</v>
      </c>
      <c r="J6188" s="3">
        <v>496882.74</v>
      </c>
      <c r="K6188" s="3">
        <v>328054</v>
      </c>
      <c r="L6188" s="3">
        <v>3280.52</v>
      </c>
      <c r="M6188" s="7"/>
      <c r="N6188" s="4">
        <v>4.02E-2</v>
      </c>
      <c r="O6188" s="5">
        <v>2.8000000000000001E-2</v>
      </c>
    </row>
    <row r="6189" spans="1:15" hidden="1" x14ac:dyDescent="0.3">
      <c r="A6189" t="s">
        <v>2156</v>
      </c>
      <c r="B6189" t="s">
        <v>3740</v>
      </c>
      <c r="C6189" t="s">
        <v>161</v>
      </c>
      <c r="D6189" t="s">
        <v>3806</v>
      </c>
      <c r="E6189" t="s">
        <v>51</v>
      </c>
      <c r="F6189" t="s">
        <v>52</v>
      </c>
      <c r="H6189" s="2">
        <v>45763</v>
      </c>
      <c r="I6189" s="2" t="s">
        <v>19</v>
      </c>
      <c r="J6189" s="3">
        <v>15393</v>
      </c>
      <c r="K6189" s="3">
        <v>11427.57</v>
      </c>
      <c r="L6189" s="3">
        <v>114.28</v>
      </c>
      <c r="M6189" s="7"/>
      <c r="N6189" s="4">
        <v>4.02E-2</v>
      </c>
      <c r="O6189" s="5">
        <v>2.8000000000000001E-2</v>
      </c>
    </row>
    <row r="6190" spans="1:15" hidden="1" x14ac:dyDescent="0.3">
      <c r="A6190" t="s">
        <v>6</v>
      </c>
      <c r="B6190" t="s">
        <v>3913</v>
      </c>
      <c r="C6190" t="s">
        <v>41</v>
      </c>
      <c r="D6190" t="s">
        <v>3914</v>
      </c>
      <c r="E6190" t="s">
        <v>129</v>
      </c>
      <c r="F6190" t="s">
        <v>130</v>
      </c>
      <c r="G6190" t="s">
        <v>194</v>
      </c>
      <c r="H6190" s="2">
        <v>45764</v>
      </c>
      <c r="I6190" t="s">
        <v>19</v>
      </c>
      <c r="J6190" s="3">
        <v>496</v>
      </c>
      <c r="K6190" s="3">
        <v>-175.86</v>
      </c>
      <c r="L6190" s="3">
        <v>-3.51</v>
      </c>
      <c r="M6190" s="6">
        <v>1</v>
      </c>
      <c r="N6190" s="4">
        <v>4.02E-2</v>
      </c>
      <c r="O6190" s="5">
        <v>2.8000000000000001E-2</v>
      </c>
    </row>
    <row r="6191" spans="1:15" hidden="1" x14ac:dyDescent="0.3">
      <c r="A6191" t="s">
        <v>6</v>
      </c>
      <c r="B6191" t="s">
        <v>2286</v>
      </c>
      <c r="C6191" t="s">
        <v>14</v>
      </c>
      <c r="D6191" t="s">
        <v>3169</v>
      </c>
      <c r="E6191" t="s">
        <v>16</v>
      </c>
      <c r="F6191" t="s">
        <v>17</v>
      </c>
      <c r="G6191" t="s">
        <v>18</v>
      </c>
      <c r="H6191" s="2">
        <v>45764</v>
      </c>
      <c r="I6191" t="s">
        <v>19</v>
      </c>
      <c r="J6191" s="3">
        <v>116545</v>
      </c>
      <c r="K6191" s="3">
        <v>86539.82</v>
      </c>
      <c r="L6191" s="3">
        <v>4326.99</v>
      </c>
      <c r="M6191" s="6">
        <v>1</v>
      </c>
      <c r="N6191" s="4">
        <v>4.02E-2</v>
      </c>
      <c r="O6191" s="5">
        <v>2.8000000000000001E-2</v>
      </c>
    </row>
    <row r="6192" spans="1:15" hidden="1" x14ac:dyDescent="0.3">
      <c r="A6192" t="s">
        <v>6</v>
      </c>
      <c r="B6192" t="s">
        <v>1634</v>
      </c>
      <c r="C6192" t="s">
        <v>14</v>
      </c>
      <c r="D6192" t="s">
        <v>1635</v>
      </c>
      <c r="E6192" t="s">
        <v>51</v>
      </c>
      <c r="F6192" t="s">
        <v>52</v>
      </c>
      <c r="G6192" t="s">
        <v>18</v>
      </c>
      <c r="H6192" s="2">
        <v>45764</v>
      </c>
      <c r="I6192" t="s">
        <v>19</v>
      </c>
      <c r="J6192" s="3">
        <v>38279</v>
      </c>
      <c r="K6192" s="3">
        <v>28470.76</v>
      </c>
      <c r="L6192" s="3">
        <v>1423.54</v>
      </c>
      <c r="M6192" s="6">
        <v>1</v>
      </c>
      <c r="N6192" s="4">
        <v>4.02E-2</v>
      </c>
      <c r="O6192" s="5">
        <v>2.8000000000000001E-2</v>
      </c>
    </row>
    <row r="6193" spans="1:15" hidden="1" x14ac:dyDescent="0.3">
      <c r="A6193" t="s">
        <v>6</v>
      </c>
      <c r="B6193" t="s">
        <v>2394</v>
      </c>
      <c r="C6193" t="s">
        <v>14</v>
      </c>
      <c r="D6193" t="s">
        <v>2395</v>
      </c>
      <c r="E6193" t="s">
        <v>316</v>
      </c>
      <c r="F6193" t="s">
        <v>317</v>
      </c>
      <c r="G6193" t="s">
        <v>18</v>
      </c>
      <c r="H6193" s="2">
        <v>45764</v>
      </c>
      <c r="I6193" t="s">
        <v>19</v>
      </c>
      <c r="J6193" s="3">
        <v>44495.01</v>
      </c>
      <c r="K6193" s="3">
        <v>33093.629999999997</v>
      </c>
      <c r="L6193" s="3">
        <v>1654.68</v>
      </c>
      <c r="M6193" s="6">
        <v>1</v>
      </c>
      <c r="N6193" s="4">
        <v>4.02E-2</v>
      </c>
      <c r="O6193" s="5">
        <v>2.8000000000000001E-2</v>
      </c>
    </row>
    <row r="6194" spans="1:15" hidden="1" x14ac:dyDescent="0.3">
      <c r="A6194" t="s">
        <v>6</v>
      </c>
      <c r="B6194" t="s">
        <v>1524</v>
      </c>
      <c r="C6194" t="s">
        <v>14</v>
      </c>
      <c r="D6194" t="s">
        <v>1525</v>
      </c>
      <c r="E6194" t="s">
        <v>316</v>
      </c>
      <c r="F6194" t="s">
        <v>317</v>
      </c>
      <c r="G6194" t="s">
        <v>18</v>
      </c>
      <c r="H6194" s="2">
        <v>45764</v>
      </c>
      <c r="I6194" t="s">
        <v>19</v>
      </c>
      <c r="J6194" s="3">
        <v>87251</v>
      </c>
      <c r="K6194" s="3">
        <v>64894.400000000001</v>
      </c>
      <c r="L6194" s="3">
        <v>3244.72</v>
      </c>
      <c r="M6194" s="6">
        <v>1</v>
      </c>
      <c r="N6194" s="4">
        <v>4.02E-2</v>
      </c>
      <c r="O6194" s="5">
        <v>2.8000000000000001E-2</v>
      </c>
    </row>
    <row r="6195" spans="1:15" hidden="1" x14ac:dyDescent="0.3">
      <c r="A6195" t="s">
        <v>6</v>
      </c>
      <c r="B6195" t="s">
        <v>1654</v>
      </c>
      <c r="C6195" t="s">
        <v>14</v>
      </c>
      <c r="D6195" t="s">
        <v>1655</v>
      </c>
      <c r="E6195" t="s">
        <v>59</v>
      </c>
      <c r="F6195" t="s">
        <v>60</v>
      </c>
      <c r="G6195" t="s">
        <v>18</v>
      </c>
      <c r="H6195" s="2">
        <v>45764</v>
      </c>
      <c r="I6195" t="s">
        <v>19</v>
      </c>
      <c r="J6195" s="3">
        <v>147872</v>
      </c>
      <c r="K6195" s="3">
        <v>109982.35</v>
      </c>
      <c r="L6195" s="3">
        <v>5499.12</v>
      </c>
      <c r="M6195" s="6">
        <v>1</v>
      </c>
      <c r="N6195" s="4">
        <v>4.02E-2</v>
      </c>
      <c r="O6195" s="5">
        <v>2.8000000000000001E-2</v>
      </c>
    </row>
    <row r="6196" spans="1:15" hidden="1" x14ac:dyDescent="0.3">
      <c r="A6196" t="s">
        <v>6</v>
      </c>
      <c r="B6196" t="s">
        <v>67</v>
      </c>
      <c r="C6196" t="s">
        <v>14</v>
      </c>
      <c r="D6196" t="s">
        <v>68</v>
      </c>
      <c r="E6196" t="s">
        <v>35</v>
      </c>
      <c r="F6196" t="s">
        <v>36</v>
      </c>
      <c r="G6196" t="s">
        <v>18</v>
      </c>
      <c r="H6196" s="2">
        <v>45764</v>
      </c>
      <c r="I6196" t="s">
        <v>19</v>
      </c>
      <c r="J6196" s="3">
        <v>43073</v>
      </c>
      <c r="K6196" s="3">
        <v>32036.06</v>
      </c>
      <c r="L6196" s="3">
        <v>1601.8</v>
      </c>
      <c r="M6196" s="6">
        <v>1</v>
      </c>
      <c r="N6196" s="4">
        <v>4.02E-2</v>
      </c>
      <c r="O6196" s="5">
        <v>2.8000000000000001E-2</v>
      </c>
    </row>
    <row r="6197" spans="1:15" hidden="1" x14ac:dyDescent="0.3">
      <c r="A6197" t="s">
        <v>6</v>
      </c>
      <c r="B6197" t="s">
        <v>1544</v>
      </c>
      <c r="C6197" t="s">
        <v>33</v>
      </c>
      <c r="D6197" t="s">
        <v>2319</v>
      </c>
      <c r="E6197" t="s">
        <v>51</v>
      </c>
      <c r="F6197" t="s">
        <v>52</v>
      </c>
      <c r="G6197" t="s">
        <v>18</v>
      </c>
      <c r="H6197" s="2">
        <v>45764</v>
      </c>
      <c r="I6197" t="s">
        <v>19</v>
      </c>
      <c r="J6197" s="3">
        <v>14753</v>
      </c>
      <c r="K6197" s="3">
        <v>9171</v>
      </c>
      <c r="L6197" s="3">
        <v>458.54</v>
      </c>
      <c r="M6197" s="6">
        <v>1</v>
      </c>
      <c r="N6197" s="4">
        <v>4.02E-2</v>
      </c>
      <c r="O6197" s="5">
        <v>2.8000000000000001E-2</v>
      </c>
    </row>
    <row r="6198" spans="1:15" hidden="1" x14ac:dyDescent="0.3">
      <c r="A6198" t="s">
        <v>6</v>
      </c>
      <c r="B6198" t="s">
        <v>1532</v>
      </c>
      <c r="C6198" t="s">
        <v>217</v>
      </c>
      <c r="D6198" t="s">
        <v>1533</v>
      </c>
      <c r="E6198" t="s">
        <v>135</v>
      </c>
      <c r="F6198" t="s">
        <v>136</v>
      </c>
      <c r="G6198" t="s">
        <v>18</v>
      </c>
      <c r="H6198" s="2">
        <v>45764</v>
      </c>
      <c r="I6198" t="s">
        <v>19</v>
      </c>
      <c r="J6198" s="3">
        <v>73123</v>
      </c>
      <c r="K6198" s="3">
        <v>37279</v>
      </c>
      <c r="L6198" s="3">
        <v>1863.94</v>
      </c>
      <c r="M6198" s="6">
        <v>1</v>
      </c>
      <c r="N6198" s="4">
        <v>4.02E-2</v>
      </c>
      <c r="O6198" s="5">
        <v>2.8000000000000001E-2</v>
      </c>
    </row>
    <row r="6199" spans="1:15" hidden="1" x14ac:dyDescent="0.3">
      <c r="A6199" t="s">
        <v>6</v>
      </c>
      <c r="B6199" t="s">
        <v>2009</v>
      </c>
      <c r="C6199" t="s">
        <v>161</v>
      </c>
      <c r="D6199" t="s">
        <v>2010</v>
      </c>
      <c r="E6199" t="s">
        <v>221</v>
      </c>
      <c r="F6199" t="s">
        <v>222</v>
      </c>
      <c r="G6199" t="s">
        <v>18</v>
      </c>
      <c r="H6199" s="2">
        <v>45764</v>
      </c>
      <c r="I6199" t="s">
        <v>19</v>
      </c>
      <c r="J6199" s="3">
        <v>23182</v>
      </c>
      <c r="K6199" s="3">
        <v>17210.37</v>
      </c>
      <c r="L6199" s="3">
        <v>860.52</v>
      </c>
      <c r="M6199" s="6">
        <v>1</v>
      </c>
      <c r="N6199" s="4">
        <v>4.02E-2</v>
      </c>
      <c r="O6199" s="5">
        <v>2.8000000000000001E-2</v>
      </c>
    </row>
    <row r="6200" spans="1:15" hidden="1" x14ac:dyDescent="0.3">
      <c r="A6200" t="s">
        <v>2156</v>
      </c>
      <c r="B6200" t="s">
        <v>2286</v>
      </c>
      <c r="C6200" t="s">
        <v>14</v>
      </c>
      <c r="D6200" t="s">
        <v>3169</v>
      </c>
      <c r="E6200" t="s">
        <v>16</v>
      </c>
      <c r="F6200" t="s">
        <v>17</v>
      </c>
      <c r="H6200" s="2">
        <v>45764</v>
      </c>
      <c r="I6200" s="2" t="s">
        <v>19</v>
      </c>
      <c r="J6200" s="3">
        <v>116545</v>
      </c>
      <c r="K6200" s="3">
        <v>86539.82</v>
      </c>
      <c r="L6200" s="3">
        <v>865.4</v>
      </c>
      <c r="M6200" s="7"/>
      <c r="N6200" s="4">
        <v>4.02E-2</v>
      </c>
      <c r="O6200" s="5">
        <v>2.8000000000000001E-2</v>
      </c>
    </row>
    <row r="6201" spans="1:15" hidden="1" x14ac:dyDescent="0.3">
      <c r="A6201" t="s">
        <v>2156</v>
      </c>
      <c r="B6201" t="s">
        <v>1634</v>
      </c>
      <c r="C6201" t="s">
        <v>14</v>
      </c>
      <c r="D6201" t="s">
        <v>1635</v>
      </c>
      <c r="E6201" t="s">
        <v>51</v>
      </c>
      <c r="F6201" t="s">
        <v>52</v>
      </c>
      <c r="H6201" s="2">
        <v>45764</v>
      </c>
      <c r="I6201" s="2" t="s">
        <v>19</v>
      </c>
      <c r="J6201" s="3">
        <v>38279</v>
      </c>
      <c r="K6201" s="3">
        <v>28470.76</v>
      </c>
      <c r="L6201" s="3">
        <v>284.70999999999998</v>
      </c>
      <c r="M6201" s="7"/>
      <c r="N6201" s="4">
        <v>4.02E-2</v>
      </c>
      <c r="O6201" s="5">
        <v>2.8000000000000001E-2</v>
      </c>
    </row>
    <row r="6202" spans="1:15" hidden="1" x14ac:dyDescent="0.3">
      <c r="A6202" t="s">
        <v>2156</v>
      </c>
      <c r="B6202" t="s">
        <v>2394</v>
      </c>
      <c r="C6202" t="s">
        <v>14</v>
      </c>
      <c r="D6202" t="s">
        <v>2395</v>
      </c>
      <c r="E6202" t="s">
        <v>316</v>
      </c>
      <c r="F6202" t="s">
        <v>317</v>
      </c>
      <c r="H6202" s="2">
        <v>45764</v>
      </c>
      <c r="I6202" s="2" t="s">
        <v>19</v>
      </c>
      <c r="J6202" s="3">
        <v>44495.01</v>
      </c>
      <c r="K6202" s="3">
        <v>33093.629999999997</v>
      </c>
      <c r="L6202" s="3">
        <v>330.94</v>
      </c>
      <c r="M6202" s="7"/>
      <c r="N6202" s="4">
        <v>4.02E-2</v>
      </c>
      <c r="O6202" s="5">
        <v>2.8000000000000001E-2</v>
      </c>
    </row>
    <row r="6203" spans="1:15" hidden="1" x14ac:dyDescent="0.3">
      <c r="A6203" t="s">
        <v>2156</v>
      </c>
      <c r="B6203" t="s">
        <v>1524</v>
      </c>
      <c r="C6203" t="s">
        <v>14</v>
      </c>
      <c r="D6203" t="s">
        <v>1525</v>
      </c>
      <c r="E6203" t="s">
        <v>316</v>
      </c>
      <c r="F6203" t="s">
        <v>317</v>
      </c>
      <c r="H6203" s="2">
        <v>45764</v>
      </c>
      <c r="I6203" s="2" t="s">
        <v>19</v>
      </c>
      <c r="J6203" s="3">
        <v>87251</v>
      </c>
      <c r="K6203" s="3">
        <v>64894.400000000001</v>
      </c>
      <c r="L6203" s="3">
        <v>648.94000000000005</v>
      </c>
      <c r="M6203" s="7"/>
      <c r="N6203" s="4">
        <v>4.02E-2</v>
      </c>
      <c r="O6203" s="5">
        <v>2.8000000000000001E-2</v>
      </c>
    </row>
    <row r="6204" spans="1:15" hidden="1" x14ac:dyDescent="0.3">
      <c r="A6204" t="s">
        <v>2156</v>
      </c>
      <c r="B6204" t="s">
        <v>1654</v>
      </c>
      <c r="C6204" t="s">
        <v>14</v>
      </c>
      <c r="D6204" t="s">
        <v>1655</v>
      </c>
      <c r="E6204" t="s">
        <v>59</v>
      </c>
      <c r="F6204" t="s">
        <v>60</v>
      </c>
      <c r="H6204" s="2">
        <v>45764</v>
      </c>
      <c r="I6204" s="2" t="s">
        <v>19</v>
      </c>
      <c r="J6204" s="3">
        <v>147872</v>
      </c>
      <c r="K6204" s="3">
        <v>109982.35</v>
      </c>
      <c r="L6204" s="3">
        <v>1099.82</v>
      </c>
      <c r="M6204" s="7"/>
      <c r="N6204" s="4">
        <v>4.02E-2</v>
      </c>
      <c r="O6204" s="5">
        <v>2.8000000000000001E-2</v>
      </c>
    </row>
    <row r="6205" spans="1:15" hidden="1" x14ac:dyDescent="0.3">
      <c r="A6205" t="s">
        <v>2156</v>
      </c>
      <c r="B6205" t="s">
        <v>67</v>
      </c>
      <c r="C6205" t="s">
        <v>14</v>
      </c>
      <c r="D6205" t="s">
        <v>68</v>
      </c>
      <c r="E6205" t="s">
        <v>35</v>
      </c>
      <c r="F6205" t="s">
        <v>36</v>
      </c>
      <c r="H6205" s="2">
        <v>45764</v>
      </c>
      <c r="I6205" s="2" t="s">
        <v>19</v>
      </c>
      <c r="J6205" s="3">
        <v>43073</v>
      </c>
      <c r="K6205" s="3">
        <v>32036.06</v>
      </c>
      <c r="L6205" s="3">
        <v>320.36</v>
      </c>
      <c r="M6205" s="7"/>
      <c r="N6205" s="4">
        <v>4.02E-2</v>
      </c>
      <c r="O6205" s="5">
        <v>2.8000000000000001E-2</v>
      </c>
    </row>
    <row r="6206" spans="1:15" hidden="1" x14ac:dyDescent="0.3">
      <c r="A6206" t="s">
        <v>2156</v>
      </c>
      <c r="B6206" t="s">
        <v>1544</v>
      </c>
      <c r="C6206" t="s">
        <v>33</v>
      </c>
      <c r="D6206" t="s">
        <v>2319</v>
      </c>
      <c r="E6206" t="s">
        <v>51</v>
      </c>
      <c r="F6206" t="s">
        <v>52</v>
      </c>
      <c r="H6206" s="2">
        <v>45764</v>
      </c>
      <c r="I6206" s="2" t="s">
        <v>19</v>
      </c>
      <c r="J6206" s="3">
        <v>14753</v>
      </c>
      <c r="K6206" s="3">
        <v>9171</v>
      </c>
      <c r="L6206" s="3">
        <v>91.71</v>
      </c>
      <c r="M6206" s="7"/>
      <c r="N6206" s="4">
        <v>4.02E-2</v>
      </c>
      <c r="O6206" s="5">
        <v>2.8000000000000001E-2</v>
      </c>
    </row>
    <row r="6207" spans="1:15" hidden="1" x14ac:dyDescent="0.3">
      <c r="A6207" t="s">
        <v>2156</v>
      </c>
      <c r="B6207" t="s">
        <v>1532</v>
      </c>
      <c r="C6207" t="s">
        <v>217</v>
      </c>
      <c r="D6207" t="s">
        <v>1533</v>
      </c>
      <c r="E6207" t="s">
        <v>135</v>
      </c>
      <c r="F6207" t="s">
        <v>136</v>
      </c>
      <c r="H6207" s="2">
        <v>45764</v>
      </c>
      <c r="I6207" s="2" t="s">
        <v>19</v>
      </c>
      <c r="J6207" s="3">
        <v>73123</v>
      </c>
      <c r="K6207" s="3">
        <v>37279</v>
      </c>
      <c r="L6207" s="3">
        <v>372.78</v>
      </c>
      <c r="M6207" s="7"/>
      <c r="N6207" s="4">
        <v>4.02E-2</v>
      </c>
      <c r="O6207" s="5">
        <v>2.8000000000000001E-2</v>
      </c>
    </row>
    <row r="6208" spans="1:15" hidden="1" x14ac:dyDescent="0.3">
      <c r="A6208" t="s">
        <v>2156</v>
      </c>
      <c r="B6208" t="s">
        <v>2009</v>
      </c>
      <c r="C6208" t="s">
        <v>161</v>
      </c>
      <c r="D6208" t="s">
        <v>2010</v>
      </c>
      <c r="E6208" t="s">
        <v>221</v>
      </c>
      <c r="F6208" t="s">
        <v>222</v>
      </c>
      <c r="H6208" s="2">
        <v>45764</v>
      </c>
      <c r="I6208" s="2" t="s">
        <v>19</v>
      </c>
      <c r="J6208" s="3">
        <v>23182</v>
      </c>
      <c r="K6208" s="3">
        <v>17210.37</v>
      </c>
      <c r="L6208" s="3">
        <v>172.1</v>
      </c>
      <c r="M6208" s="7"/>
      <c r="N6208" s="4">
        <v>4.02E-2</v>
      </c>
      <c r="O6208" s="5">
        <v>2.8000000000000001E-2</v>
      </c>
    </row>
    <row r="6209" spans="1:15" hidden="1" x14ac:dyDescent="0.3">
      <c r="A6209" t="s">
        <v>6</v>
      </c>
      <c r="B6209" t="s">
        <v>1293</v>
      </c>
      <c r="C6209" t="s">
        <v>44</v>
      </c>
      <c r="D6209" t="s">
        <v>4273</v>
      </c>
      <c r="E6209" t="s">
        <v>51</v>
      </c>
      <c r="F6209" t="s">
        <v>52</v>
      </c>
      <c r="G6209" t="s">
        <v>18</v>
      </c>
      <c r="H6209" s="2">
        <v>45765</v>
      </c>
      <c r="I6209" t="s">
        <v>19</v>
      </c>
      <c r="J6209" s="3">
        <v>158757</v>
      </c>
      <c r="K6209" s="3">
        <v>105801</v>
      </c>
      <c r="L6209" s="3">
        <v>5290.04</v>
      </c>
      <c r="M6209" s="6">
        <v>1</v>
      </c>
      <c r="N6209" s="4">
        <v>4.02E-2</v>
      </c>
      <c r="O6209" s="5">
        <v>2.8000000000000001E-2</v>
      </c>
    </row>
    <row r="6210" spans="1:15" hidden="1" x14ac:dyDescent="0.3">
      <c r="A6210" t="s">
        <v>2156</v>
      </c>
      <c r="B6210" t="s">
        <v>1293</v>
      </c>
      <c r="C6210" t="s">
        <v>44</v>
      </c>
      <c r="D6210" t="s">
        <v>4273</v>
      </c>
      <c r="E6210" t="s">
        <v>51</v>
      </c>
      <c r="F6210" t="s">
        <v>52</v>
      </c>
      <c r="H6210" s="2">
        <v>45765</v>
      </c>
      <c r="I6210" s="2" t="s">
        <v>19</v>
      </c>
      <c r="J6210" s="3">
        <v>158757</v>
      </c>
      <c r="K6210" s="3">
        <v>105801</v>
      </c>
      <c r="L6210" s="3">
        <v>1058.01</v>
      </c>
      <c r="M6210" s="7"/>
      <c r="N6210" s="4">
        <v>4.02E-2</v>
      </c>
      <c r="O6210" s="5">
        <v>2.8000000000000001E-2</v>
      </c>
    </row>
    <row r="6211" spans="1:15" hidden="1" x14ac:dyDescent="0.3">
      <c r="A6211" t="s">
        <v>6</v>
      </c>
      <c r="B6211" t="s">
        <v>242</v>
      </c>
      <c r="C6211" t="s">
        <v>161</v>
      </c>
      <c r="D6211" t="s">
        <v>243</v>
      </c>
      <c r="E6211" t="s">
        <v>244</v>
      </c>
      <c r="F6211" t="s">
        <v>245</v>
      </c>
      <c r="G6211" t="s">
        <v>18</v>
      </c>
      <c r="H6211" s="2">
        <v>45766</v>
      </c>
      <c r="I6211" t="s">
        <v>19</v>
      </c>
      <c r="J6211" s="3">
        <v>15837</v>
      </c>
      <c r="K6211" s="3">
        <v>11757.2</v>
      </c>
      <c r="L6211" s="3">
        <v>587.86</v>
      </c>
      <c r="M6211" s="6">
        <v>1</v>
      </c>
      <c r="N6211" s="4">
        <v>4.02E-2</v>
      </c>
      <c r="O6211" s="5">
        <v>2.8000000000000001E-2</v>
      </c>
    </row>
    <row r="6212" spans="1:15" hidden="1" x14ac:dyDescent="0.3">
      <c r="A6212" t="s">
        <v>2156</v>
      </c>
      <c r="B6212" t="s">
        <v>242</v>
      </c>
      <c r="C6212" t="s">
        <v>161</v>
      </c>
      <c r="D6212" t="s">
        <v>243</v>
      </c>
      <c r="E6212" t="s">
        <v>244</v>
      </c>
      <c r="F6212" t="s">
        <v>245</v>
      </c>
      <c r="H6212" s="2">
        <v>45766</v>
      </c>
      <c r="I6212" s="2" t="s">
        <v>19</v>
      </c>
      <c r="J6212" s="3">
        <v>15837</v>
      </c>
      <c r="K6212" s="3">
        <v>11757.2</v>
      </c>
      <c r="L6212" s="3">
        <v>117.57</v>
      </c>
      <c r="M6212" s="7"/>
      <c r="N6212" s="4">
        <v>4.02E-2</v>
      </c>
      <c r="O6212" s="5">
        <v>2.8000000000000001E-2</v>
      </c>
    </row>
    <row r="6213" spans="1:15" hidden="1" x14ac:dyDescent="0.3">
      <c r="A6213" t="s">
        <v>6</v>
      </c>
      <c r="B6213" t="s">
        <v>827</v>
      </c>
      <c r="C6213" t="s">
        <v>14</v>
      </c>
      <c r="D6213" t="s">
        <v>2895</v>
      </c>
      <c r="E6213" t="s">
        <v>51</v>
      </c>
      <c r="F6213" t="s">
        <v>52</v>
      </c>
      <c r="G6213" t="s">
        <v>18</v>
      </c>
      <c r="H6213" s="2">
        <v>45767</v>
      </c>
      <c r="I6213" t="s">
        <v>19</v>
      </c>
      <c r="J6213" s="3">
        <v>288868</v>
      </c>
      <c r="K6213" s="3">
        <v>214453.22</v>
      </c>
      <c r="L6213" s="3">
        <v>10722.66</v>
      </c>
      <c r="M6213" s="6">
        <v>1</v>
      </c>
      <c r="N6213" s="4">
        <v>4.02E-2</v>
      </c>
      <c r="O6213" s="5">
        <v>2.8000000000000001E-2</v>
      </c>
    </row>
    <row r="6214" spans="1:15" hidden="1" x14ac:dyDescent="0.3">
      <c r="A6214" t="s">
        <v>2156</v>
      </c>
      <c r="B6214" t="s">
        <v>827</v>
      </c>
      <c r="C6214" t="s">
        <v>14</v>
      </c>
      <c r="D6214" t="s">
        <v>2895</v>
      </c>
      <c r="E6214" t="s">
        <v>51</v>
      </c>
      <c r="F6214" t="s">
        <v>52</v>
      </c>
      <c r="H6214" s="2">
        <v>45767</v>
      </c>
      <c r="I6214" s="2" t="s">
        <v>19</v>
      </c>
      <c r="J6214" s="3">
        <v>288868</v>
      </c>
      <c r="K6214" s="3">
        <v>214453.22</v>
      </c>
      <c r="L6214" s="3">
        <v>2144.5300000000002</v>
      </c>
      <c r="M6214" s="7"/>
      <c r="N6214" s="4">
        <v>4.02E-2</v>
      </c>
      <c r="O6214" s="5">
        <v>2.8000000000000001E-2</v>
      </c>
    </row>
    <row r="6215" spans="1:15" hidden="1" x14ac:dyDescent="0.3">
      <c r="A6215" t="s">
        <v>6</v>
      </c>
      <c r="B6215" t="s">
        <v>1593</v>
      </c>
      <c r="C6215" t="s">
        <v>14</v>
      </c>
      <c r="D6215" t="s">
        <v>1594</v>
      </c>
      <c r="E6215" t="s">
        <v>81</v>
      </c>
      <c r="F6215" t="s">
        <v>82</v>
      </c>
      <c r="G6215" t="s">
        <v>18</v>
      </c>
      <c r="H6215" s="2">
        <v>45768</v>
      </c>
      <c r="I6215" t="s">
        <v>19</v>
      </c>
      <c r="J6215" s="3">
        <v>89994</v>
      </c>
      <c r="K6215" s="3">
        <v>66824.47</v>
      </c>
      <c r="L6215" s="3">
        <v>3341.22</v>
      </c>
      <c r="M6215" s="6">
        <v>1</v>
      </c>
      <c r="N6215" s="4">
        <v>4.02E-2</v>
      </c>
      <c r="O6215" s="5">
        <v>2.8000000000000001E-2</v>
      </c>
    </row>
    <row r="6216" spans="1:15" hidden="1" x14ac:dyDescent="0.3">
      <c r="A6216" t="s">
        <v>6</v>
      </c>
      <c r="B6216" t="s">
        <v>227</v>
      </c>
      <c r="C6216" t="s">
        <v>14</v>
      </c>
      <c r="D6216" t="s">
        <v>228</v>
      </c>
      <c r="E6216" t="s">
        <v>81</v>
      </c>
      <c r="F6216" t="s">
        <v>82</v>
      </c>
      <c r="G6216" t="s">
        <v>18</v>
      </c>
      <c r="H6216" s="2">
        <v>45768</v>
      </c>
      <c r="I6216" t="s">
        <v>19</v>
      </c>
      <c r="J6216" s="3">
        <v>68976</v>
      </c>
      <c r="K6216" s="3">
        <v>51301.79</v>
      </c>
      <c r="L6216" s="3">
        <v>2565.09</v>
      </c>
      <c r="M6216" s="6">
        <v>1</v>
      </c>
      <c r="N6216" s="4">
        <v>4.02E-2</v>
      </c>
      <c r="O6216" s="5">
        <v>2.8000000000000001E-2</v>
      </c>
    </row>
    <row r="6217" spans="1:15" hidden="1" x14ac:dyDescent="0.3">
      <c r="A6217" t="s">
        <v>6</v>
      </c>
      <c r="B6217" t="s">
        <v>190</v>
      </c>
      <c r="C6217" t="s">
        <v>161</v>
      </c>
      <c r="D6217" t="s">
        <v>191</v>
      </c>
      <c r="E6217" t="s">
        <v>51</v>
      </c>
      <c r="F6217" t="s">
        <v>52</v>
      </c>
      <c r="G6217" t="s">
        <v>18</v>
      </c>
      <c r="H6217" s="2">
        <v>45768</v>
      </c>
      <c r="I6217" t="s">
        <v>19</v>
      </c>
      <c r="J6217" s="3">
        <v>40890</v>
      </c>
      <c r="K6217" s="3">
        <v>30356.37</v>
      </c>
      <c r="L6217" s="3">
        <v>1517.82</v>
      </c>
      <c r="M6217" s="6">
        <v>1</v>
      </c>
      <c r="N6217" s="4">
        <v>4.02E-2</v>
      </c>
      <c r="O6217" s="5">
        <v>2.8000000000000001E-2</v>
      </c>
    </row>
    <row r="6218" spans="1:15" hidden="1" x14ac:dyDescent="0.3">
      <c r="A6218" t="s">
        <v>6</v>
      </c>
      <c r="B6218" t="s">
        <v>2038</v>
      </c>
      <c r="C6218" t="s">
        <v>161</v>
      </c>
      <c r="D6218" t="s">
        <v>2087</v>
      </c>
      <c r="E6218" t="s">
        <v>16</v>
      </c>
      <c r="F6218" t="s">
        <v>17</v>
      </c>
      <c r="G6218" t="s">
        <v>18</v>
      </c>
      <c r="H6218" s="2">
        <v>45768</v>
      </c>
      <c r="I6218" t="s">
        <v>19</v>
      </c>
      <c r="J6218" s="3">
        <v>44424</v>
      </c>
      <c r="K6218" s="3">
        <v>33041.07</v>
      </c>
      <c r="L6218" s="3">
        <v>1652.05</v>
      </c>
      <c r="M6218" s="6">
        <v>1</v>
      </c>
      <c r="N6218" s="4">
        <v>4.02E-2</v>
      </c>
      <c r="O6218" s="5">
        <v>2.8000000000000001E-2</v>
      </c>
    </row>
    <row r="6219" spans="1:15" hidden="1" x14ac:dyDescent="0.3">
      <c r="A6219" t="s">
        <v>2156</v>
      </c>
      <c r="B6219" t="s">
        <v>1593</v>
      </c>
      <c r="C6219" t="s">
        <v>14</v>
      </c>
      <c r="D6219" t="s">
        <v>1594</v>
      </c>
      <c r="E6219" t="s">
        <v>81</v>
      </c>
      <c r="F6219" t="s">
        <v>82</v>
      </c>
      <c r="H6219" s="2">
        <v>45768</v>
      </c>
      <c r="I6219" s="2" t="s">
        <v>19</v>
      </c>
      <c r="J6219" s="3">
        <v>89994</v>
      </c>
      <c r="K6219" s="3">
        <v>66824.47</v>
      </c>
      <c r="L6219" s="3">
        <v>668.24</v>
      </c>
      <c r="M6219" s="7"/>
      <c r="N6219" s="4">
        <v>4.02E-2</v>
      </c>
      <c r="O6219" s="5">
        <v>2.8000000000000001E-2</v>
      </c>
    </row>
    <row r="6220" spans="1:15" hidden="1" x14ac:dyDescent="0.3">
      <c r="A6220" t="s">
        <v>2156</v>
      </c>
      <c r="B6220" t="s">
        <v>227</v>
      </c>
      <c r="C6220" t="s">
        <v>14</v>
      </c>
      <c r="D6220" t="s">
        <v>228</v>
      </c>
      <c r="E6220" t="s">
        <v>81</v>
      </c>
      <c r="F6220" t="s">
        <v>82</v>
      </c>
      <c r="H6220" s="2">
        <v>45768</v>
      </c>
      <c r="I6220" s="2" t="s">
        <v>19</v>
      </c>
      <c r="J6220" s="3">
        <v>68976</v>
      </c>
      <c r="K6220" s="3">
        <v>51301.79</v>
      </c>
      <c r="L6220" s="3">
        <v>513.02</v>
      </c>
      <c r="M6220" s="7"/>
      <c r="N6220" s="4">
        <v>4.02E-2</v>
      </c>
      <c r="O6220" s="5">
        <v>2.8000000000000001E-2</v>
      </c>
    </row>
    <row r="6221" spans="1:15" hidden="1" x14ac:dyDescent="0.3">
      <c r="A6221" t="s">
        <v>2156</v>
      </c>
      <c r="B6221" t="s">
        <v>190</v>
      </c>
      <c r="C6221" t="s">
        <v>161</v>
      </c>
      <c r="D6221" t="s">
        <v>191</v>
      </c>
      <c r="E6221" t="s">
        <v>51</v>
      </c>
      <c r="F6221" t="s">
        <v>52</v>
      </c>
      <c r="H6221" s="2">
        <v>45768</v>
      </c>
      <c r="I6221" s="2" t="s">
        <v>19</v>
      </c>
      <c r="J6221" s="3">
        <v>40890</v>
      </c>
      <c r="K6221" s="3">
        <v>30356.37</v>
      </c>
      <c r="L6221" s="3">
        <v>303.56</v>
      </c>
      <c r="M6221" s="7"/>
      <c r="N6221" s="4">
        <v>4.02E-2</v>
      </c>
      <c r="O6221" s="5">
        <v>2.8000000000000001E-2</v>
      </c>
    </row>
    <row r="6222" spans="1:15" hidden="1" x14ac:dyDescent="0.3">
      <c r="A6222" t="s">
        <v>2156</v>
      </c>
      <c r="B6222" t="s">
        <v>2038</v>
      </c>
      <c r="C6222" t="s">
        <v>161</v>
      </c>
      <c r="D6222" t="s">
        <v>2087</v>
      </c>
      <c r="E6222" t="s">
        <v>16</v>
      </c>
      <c r="F6222" t="s">
        <v>17</v>
      </c>
      <c r="H6222" s="2">
        <v>45768</v>
      </c>
      <c r="I6222" s="2" t="s">
        <v>19</v>
      </c>
      <c r="J6222" s="3">
        <v>44424</v>
      </c>
      <c r="K6222" s="3">
        <v>33041.07</v>
      </c>
      <c r="L6222" s="3">
        <v>330.41</v>
      </c>
      <c r="M6222" s="7"/>
      <c r="N6222" s="4">
        <v>4.02E-2</v>
      </c>
      <c r="O6222" s="5">
        <v>2.8000000000000001E-2</v>
      </c>
    </row>
    <row r="6223" spans="1:15" hidden="1" x14ac:dyDescent="0.3">
      <c r="A6223" t="s">
        <v>6</v>
      </c>
      <c r="B6223" t="s">
        <v>400</v>
      </c>
      <c r="C6223" t="s">
        <v>14</v>
      </c>
      <c r="D6223" t="s">
        <v>2944</v>
      </c>
      <c r="E6223" t="s">
        <v>129</v>
      </c>
      <c r="F6223" t="s">
        <v>130</v>
      </c>
      <c r="G6223" t="s">
        <v>194</v>
      </c>
      <c r="H6223" s="2">
        <v>45769</v>
      </c>
      <c r="I6223" t="s">
        <v>19</v>
      </c>
      <c r="J6223" s="3">
        <v>123760</v>
      </c>
      <c r="K6223" s="3">
        <v>91878.52</v>
      </c>
      <c r="L6223" s="3">
        <v>1837.57</v>
      </c>
      <c r="M6223" s="6">
        <v>1</v>
      </c>
      <c r="N6223" s="4">
        <v>4.02E-2</v>
      </c>
      <c r="O6223" s="5">
        <v>2.8000000000000001E-2</v>
      </c>
    </row>
    <row r="6224" spans="1:15" hidden="1" x14ac:dyDescent="0.3">
      <c r="A6224" t="s">
        <v>6</v>
      </c>
      <c r="B6224" t="s">
        <v>376</v>
      </c>
      <c r="C6224" t="s">
        <v>14</v>
      </c>
      <c r="D6224" t="s">
        <v>2948</v>
      </c>
      <c r="E6224" t="s">
        <v>129</v>
      </c>
      <c r="F6224" t="s">
        <v>130</v>
      </c>
      <c r="G6224" t="s">
        <v>194</v>
      </c>
      <c r="H6224" s="2">
        <v>45769</v>
      </c>
      <c r="I6224" t="s">
        <v>19</v>
      </c>
      <c r="J6224" s="3">
        <v>61839</v>
      </c>
      <c r="K6224" s="3">
        <v>45908.3</v>
      </c>
      <c r="L6224" s="3">
        <v>918.17</v>
      </c>
      <c r="M6224" s="6">
        <v>1</v>
      </c>
      <c r="N6224" s="4">
        <v>4.02E-2</v>
      </c>
      <c r="O6224" s="5">
        <v>2.8000000000000001E-2</v>
      </c>
    </row>
    <row r="6225" spans="1:15" hidden="1" x14ac:dyDescent="0.3">
      <c r="A6225" t="s">
        <v>6</v>
      </c>
      <c r="B6225" t="s">
        <v>859</v>
      </c>
      <c r="C6225" t="s">
        <v>14</v>
      </c>
      <c r="D6225" t="s">
        <v>2636</v>
      </c>
      <c r="E6225" t="s">
        <v>129</v>
      </c>
      <c r="F6225" t="s">
        <v>130</v>
      </c>
      <c r="G6225" t="s">
        <v>194</v>
      </c>
      <c r="H6225" s="2">
        <v>45769</v>
      </c>
      <c r="I6225" t="s">
        <v>19</v>
      </c>
      <c r="J6225" s="3">
        <v>73851</v>
      </c>
      <c r="K6225" s="3">
        <v>54826.44</v>
      </c>
      <c r="L6225" s="3">
        <v>1096.53</v>
      </c>
      <c r="M6225" s="6">
        <v>1</v>
      </c>
      <c r="N6225" s="4">
        <v>4.02E-2</v>
      </c>
      <c r="O6225" s="5">
        <v>2.8000000000000001E-2</v>
      </c>
    </row>
    <row r="6226" spans="1:15" hidden="1" x14ac:dyDescent="0.3">
      <c r="A6226" t="s">
        <v>6</v>
      </c>
      <c r="B6226" t="s">
        <v>2606</v>
      </c>
      <c r="C6226" t="s">
        <v>14</v>
      </c>
      <c r="D6226" t="s">
        <v>2954</v>
      </c>
      <c r="E6226" t="s">
        <v>129</v>
      </c>
      <c r="F6226" t="s">
        <v>130</v>
      </c>
      <c r="G6226" t="s">
        <v>194</v>
      </c>
      <c r="H6226" s="2">
        <v>45769</v>
      </c>
      <c r="I6226" t="s">
        <v>19</v>
      </c>
      <c r="J6226" s="3">
        <v>77158</v>
      </c>
      <c r="K6226" s="3">
        <v>57281.1</v>
      </c>
      <c r="L6226" s="3">
        <v>1145.6199999999999</v>
      </c>
      <c r="M6226" s="6">
        <v>1</v>
      </c>
      <c r="N6226" s="4">
        <v>4.02E-2</v>
      </c>
      <c r="O6226" s="5">
        <v>2.8000000000000001E-2</v>
      </c>
    </row>
    <row r="6227" spans="1:15" hidden="1" x14ac:dyDescent="0.3">
      <c r="A6227" t="s">
        <v>6</v>
      </c>
      <c r="B6227" t="s">
        <v>879</v>
      </c>
      <c r="C6227" t="s">
        <v>14</v>
      </c>
      <c r="D6227" t="s">
        <v>2474</v>
      </c>
      <c r="E6227" t="s">
        <v>129</v>
      </c>
      <c r="F6227" t="s">
        <v>130</v>
      </c>
      <c r="G6227" t="s">
        <v>194</v>
      </c>
      <c r="H6227" s="2">
        <v>45769</v>
      </c>
      <c r="I6227" t="s">
        <v>19</v>
      </c>
      <c r="J6227" s="3">
        <v>80820</v>
      </c>
      <c r="K6227" s="3">
        <v>59999.54</v>
      </c>
      <c r="L6227" s="3">
        <v>1199.99</v>
      </c>
      <c r="M6227" s="6">
        <v>1</v>
      </c>
      <c r="N6227" s="4">
        <v>4.02E-2</v>
      </c>
      <c r="O6227" s="5">
        <v>2.8000000000000001E-2</v>
      </c>
    </row>
    <row r="6228" spans="1:15" hidden="1" x14ac:dyDescent="0.3">
      <c r="A6228" t="s">
        <v>6</v>
      </c>
      <c r="B6228" t="s">
        <v>363</v>
      </c>
      <c r="C6228" t="s">
        <v>14</v>
      </c>
      <c r="D6228" t="s">
        <v>364</v>
      </c>
      <c r="E6228" t="s">
        <v>129</v>
      </c>
      <c r="F6228" t="s">
        <v>130</v>
      </c>
      <c r="G6228" t="s">
        <v>194</v>
      </c>
      <c r="H6228" s="2">
        <v>45769</v>
      </c>
      <c r="I6228" t="s">
        <v>19</v>
      </c>
      <c r="J6228" s="3">
        <v>125769</v>
      </c>
      <c r="K6228" s="3">
        <v>93370.13</v>
      </c>
      <c r="L6228" s="3">
        <v>1867.4</v>
      </c>
      <c r="M6228" s="6">
        <v>1</v>
      </c>
      <c r="N6228" s="4">
        <v>4.02E-2</v>
      </c>
      <c r="O6228" s="5">
        <v>2.8000000000000001E-2</v>
      </c>
    </row>
    <row r="6229" spans="1:15" hidden="1" x14ac:dyDescent="0.3">
      <c r="A6229" t="s">
        <v>6</v>
      </c>
      <c r="B6229" t="s">
        <v>367</v>
      </c>
      <c r="C6229" t="s">
        <v>14</v>
      </c>
      <c r="D6229" t="s">
        <v>368</v>
      </c>
      <c r="E6229" t="s">
        <v>129</v>
      </c>
      <c r="F6229" t="s">
        <v>130</v>
      </c>
      <c r="G6229" t="s">
        <v>194</v>
      </c>
      <c r="H6229" s="2">
        <v>45769</v>
      </c>
      <c r="I6229" t="s">
        <v>19</v>
      </c>
      <c r="J6229" s="3">
        <v>55246</v>
      </c>
      <c r="K6229" s="3">
        <v>41014.36</v>
      </c>
      <c r="L6229" s="3">
        <v>820.29</v>
      </c>
      <c r="M6229" s="6">
        <v>1</v>
      </c>
      <c r="N6229" s="4">
        <v>4.02E-2</v>
      </c>
      <c r="O6229" s="5">
        <v>2.8000000000000001E-2</v>
      </c>
    </row>
    <row r="6230" spans="1:15" hidden="1" x14ac:dyDescent="0.3">
      <c r="A6230" t="s">
        <v>6</v>
      </c>
      <c r="B6230" t="s">
        <v>2507</v>
      </c>
      <c r="C6230" t="s">
        <v>41</v>
      </c>
      <c r="D6230" t="s">
        <v>3941</v>
      </c>
      <c r="E6230" t="s">
        <v>129</v>
      </c>
      <c r="F6230" t="s">
        <v>130</v>
      </c>
      <c r="G6230" t="s">
        <v>194</v>
      </c>
      <c r="H6230" s="2">
        <v>45769</v>
      </c>
      <c r="I6230" t="s">
        <v>19</v>
      </c>
      <c r="J6230" s="3">
        <v>28827</v>
      </c>
      <c r="K6230" s="3">
        <v>18784.400000000001</v>
      </c>
      <c r="L6230" s="3">
        <v>375.69</v>
      </c>
      <c r="M6230" s="6">
        <v>1</v>
      </c>
      <c r="N6230" s="4">
        <v>4.02E-2</v>
      </c>
      <c r="O6230" s="5">
        <v>2.8000000000000001E-2</v>
      </c>
    </row>
    <row r="6231" spans="1:15" hidden="1" x14ac:dyDescent="0.3">
      <c r="A6231" t="s">
        <v>6</v>
      </c>
      <c r="B6231" t="s">
        <v>2606</v>
      </c>
      <c r="C6231" t="s">
        <v>41</v>
      </c>
      <c r="D6231" t="s">
        <v>3925</v>
      </c>
      <c r="E6231" t="s">
        <v>129</v>
      </c>
      <c r="F6231" t="s">
        <v>130</v>
      </c>
      <c r="G6231" t="s">
        <v>194</v>
      </c>
      <c r="H6231" s="2">
        <v>45769</v>
      </c>
      <c r="I6231" t="s">
        <v>19</v>
      </c>
      <c r="J6231" s="3">
        <v>25822</v>
      </c>
      <c r="K6231" s="3">
        <v>17565.38</v>
      </c>
      <c r="L6231" s="3">
        <v>351.31</v>
      </c>
      <c r="M6231" s="6">
        <v>1</v>
      </c>
      <c r="N6231" s="4">
        <v>4.02E-2</v>
      </c>
      <c r="O6231" s="5">
        <v>2.8000000000000001E-2</v>
      </c>
    </row>
    <row r="6232" spans="1:15" hidden="1" x14ac:dyDescent="0.3">
      <c r="A6232" t="s">
        <v>6</v>
      </c>
      <c r="B6232" t="s">
        <v>1243</v>
      </c>
      <c r="C6232" t="s">
        <v>41</v>
      </c>
      <c r="D6232" t="s">
        <v>4264</v>
      </c>
      <c r="E6232" t="s">
        <v>129</v>
      </c>
      <c r="F6232" t="s">
        <v>130</v>
      </c>
      <c r="G6232" t="s">
        <v>194</v>
      </c>
      <c r="H6232" s="2">
        <v>45769</v>
      </c>
      <c r="I6232" t="s">
        <v>19</v>
      </c>
      <c r="J6232" s="3">
        <v>18479</v>
      </c>
      <c r="K6232" s="3">
        <v>12594</v>
      </c>
      <c r="L6232" s="3">
        <v>251.87</v>
      </c>
      <c r="M6232" s="6">
        <v>1</v>
      </c>
      <c r="N6232" s="4">
        <v>4.02E-2</v>
      </c>
      <c r="O6232" s="5">
        <v>2.8000000000000001E-2</v>
      </c>
    </row>
    <row r="6233" spans="1:15" hidden="1" x14ac:dyDescent="0.3">
      <c r="A6233" t="s">
        <v>6</v>
      </c>
      <c r="B6233" t="s">
        <v>717</v>
      </c>
      <c r="C6233" t="s">
        <v>14</v>
      </c>
      <c r="D6233" t="s">
        <v>3140</v>
      </c>
      <c r="E6233" t="s">
        <v>16</v>
      </c>
      <c r="F6233" t="s">
        <v>17</v>
      </c>
      <c r="G6233" t="s">
        <v>18</v>
      </c>
      <c r="H6233" s="2">
        <v>45769</v>
      </c>
      <c r="I6233" t="s">
        <v>19</v>
      </c>
      <c r="J6233" s="3">
        <v>24417</v>
      </c>
      <c r="K6233" s="3">
        <v>18026.97</v>
      </c>
      <c r="L6233" s="3">
        <v>901.35</v>
      </c>
      <c r="M6233" s="6">
        <v>1</v>
      </c>
      <c r="N6233" s="4">
        <v>4.02E-2</v>
      </c>
      <c r="O6233" s="5">
        <v>2.8000000000000001E-2</v>
      </c>
    </row>
    <row r="6234" spans="1:15" hidden="1" x14ac:dyDescent="0.3">
      <c r="A6234" t="s">
        <v>6</v>
      </c>
      <c r="B6234" t="s">
        <v>719</v>
      </c>
      <c r="C6234" t="s">
        <v>14</v>
      </c>
      <c r="D6234" t="s">
        <v>3147</v>
      </c>
      <c r="E6234" t="s">
        <v>77</v>
      </c>
      <c r="F6234" t="s">
        <v>78</v>
      </c>
      <c r="G6234" t="s">
        <v>18</v>
      </c>
      <c r="H6234" s="2">
        <v>45769</v>
      </c>
      <c r="I6234" t="s">
        <v>19</v>
      </c>
      <c r="J6234" s="3">
        <v>96219</v>
      </c>
      <c r="K6234" s="3">
        <v>71431.44</v>
      </c>
      <c r="L6234" s="3">
        <v>3571.57</v>
      </c>
      <c r="M6234" s="6">
        <v>1</v>
      </c>
      <c r="N6234" s="4">
        <v>4.02E-2</v>
      </c>
      <c r="O6234" s="5">
        <v>2.8000000000000001E-2</v>
      </c>
    </row>
    <row r="6235" spans="1:15" hidden="1" x14ac:dyDescent="0.3">
      <c r="A6235" t="s">
        <v>6</v>
      </c>
      <c r="B6235" t="s">
        <v>724</v>
      </c>
      <c r="C6235" t="s">
        <v>14</v>
      </c>
      <c r="D6235" t="s">
        <v>3150</v>
      </c>
      <c r="E6235" t="s">
        <v>51</v>
      </c>
      <c r="F6235" t="s">
        <v>52</v>
      </c>
      <c r="G6235" t="s">
        <v>18</v>
      </c>
      <c r="H6235" s="2">
        <v>45769</v>
      </c>
      <c r="I6235" t="s">
        <v>19</v>
      </c>
      <c r="J6235" s="3">
        <v>155282</v>
      </c>
      <c r="K6235" s="3">
        <v>115303.55</v>
      </c>
      <c r="L6235" s="3">
        <v>5765.18</v>
      </c>
      <c r="M6235" s="6">
        <v>1</v>
      </c>
      <c r="N6235" s="4">
        <v>4.02E-2</v>
      </c>
      <c r="O6235" s="5">
        <v>2.8000000000000001E-2</v>
      </c>
    </row>
    <row r="6236" spans="1:15" hidden="1" x14ac:dyDescent="0.3">
      <c r="A6236" t="s">
        <v>6</v>
      </c>
      <c r="B6236" t="s">
        <v>726</v>
      </c>
      <c r="C6236" t="s">
        <v>14</v>
      </c>
      <c r="D6236" t="s">
        <v>3151</v>
      </c>
      <c r="E6236" t="s">
        <v>51</v>
      </c>
      <c r="F6236" t="s">
        <v>52</v>
      </c>
      <c r="G6236" t="s">
        <v>18</v>
      </c>
      <c r="H6236" s="2">
        <v>45769</v>
      </c>
      <c r="I6236" t="s">
        <v>19</v>
      </c>
      <c r="J6236" s="3">
        <v>119740</v>
      </c>
      <c r="K6236" s="3">
        <v>88912.25</v>
      </c>
      <c r="L6236" s="3">
        <v>4445.6099999999997</v>
      </c>
      <c r="M6236" s="6">
        <v>1</v>
      </c>
      <c r="N6236" s="4">
        <v>4.02E-2</v>
      </c>
      <c r="O6236" s="5">
        <v>2.8000000000000001E-2</v>
      </c>
    </row>
    <row r="6237" spans="1:15" hidden="1" x14ac:dyDescent="0.3">
      <c r="A6237" t="s">
        <v>6</v>
      </c>
      <c r="B6237" t="s">
        <v>758</v>
      </c>
      <c r="C6237" t="s">
        <v>14</v>
      </c>
      <c r="D6237" t="s">
        <v>3159</v>
      </c>
      <c r="E6237" t="s">
        <v>77</v>
      </c>
      <c r="F6237" t="s">
        <v>78</v>
      </c>
      <c r="G6237" t="s">
        <v>18</v>
      </c>
      <c r="H6237" s="2">
        <v>45769</v>
      </c>
      <c r="I6237" t="s">
        <v>19</v>
      </c>
      <c r="J6237" s="3">
        <v>46248</v>
      </c>
      <c r="K6237" s="3">
        <v>34333.85</v>
      </c>
      <c r="L6237" s="3">
        <v>1716.69</v>
      </c>
      <c r="M6237" s="6">
        <v>1</v>
      </c>
      <c r="N6237" s="4">
        <v>4.02E-2</v>
      </c>
      <c r="O6237" s="5">
        <v>2.8000000000000001E-2</v>
      </c>
    </row>
    <row r="6238" spans="1:15" hidden="1" x14ac:dyDescent="0.3">
      <c r="A6238" t="s">
        <v>6</v>
      </c>
      <c r="B6238" t="s">
        <v>786</v>
      </c>
      <c r="C6238" t="s">
        <v>14</v>
      </c>
      <c r="D6238" t="s">
        <v>3171</v>
      </c>
      <c r="E6238" t="s">
        <v>55</v>
      </c>
      <c r="F6238" t="s">
        <v>56</v>
      </c>
      <c r="G6238" t="s">
        <v>18</v>
      </c>
      <c r="H6238" s="2">
        <v>45769</v>
      </c>
      <c r="I6238" t="s">
        <v>19</v>
      </c>
      <c r="J6238" s="3">
        <v>78122</v>
      </c>
      <c r="K6238" s="3">
        <v>56733.56</v>
      </c>
      <c r="L6238" s="3">
        <v>2836.68</v>
      </c>
      <c r="M6238" s="6">
        <v>1</v>
      </c>
      <c r="N6238" s="4">
        <v>4.02E-2</v>
      </c>
      <c r="O6238" s="5">
        <v>2.8000000000000001E-2</v>
      </c>
    </row>
    <row r="6239" spans="1:15" hidden="1" x14ac:dyDescent="0.3">
      <c r="A6239" t="s">
        <v>6</v>
      </c>
      <c r="B6239" t="s">
        <v>792</v>
      </c>
      <c r="C6239" t="s">
        <v>14</v>
      </c>
      <c r="D6239" t="s">
        <v>3178</v>
      </c>
      <c r="E6239" t="s">
        <v>55</v>
      </c>
      <c r="F6239" t="s">
        <v>56</v>
      </c>
      <c r="G6239" t="s">
        <v>18</v>
      </c>
      <c r="H6239" s="2">
        <v>45769</v>
      </c>
      <c r="I6239" t="s">
        <v>19</v>
      </c>
      <c r="J6239" s="3">
        <v>102770</v>
      </c>
      <c r="K6239" s="3">
        <v>74633.23</v>
      </c>
      <c r="L6239" s="3">
        <v>3731.66</v>
      </c>
      <c r="M6239" s="6">
        <v>1</v>
      </c>
      <c r="N6239" s="4">
        <v>4.02E-2</v>
      </c>
      <c r="O6239" s="5">
        <v>2.8000000000000001E-2</v>
      </c>
    </row>
    <row r="6240" spans="1:15" hidden="1" x14ac:dyDescent="0.3">
      <c r="A6240" t="s">
        <v>6</v>
      </c>
      <c r="B6240" t="s">
        <v>792</v>
      </c>
      <c r="C6240" t="s">
        <v>14</v>
      </c>
      <c r="D6240" t="s">
        <v>3179</v>
      </c>
      <c r="E6240" t="s">
        <v>55</v>
      </c>
      <c r="F6240" t="s">
        <v>56</v>
      </c>
      <c r="G6240" t="s">
        <v>18</v>
      </c>
      <c r="H6240" s="2">
        <v>45769</v>
      </c>
      <c r="I6240" t="s">
        <v>19</v>
      </c>
      <c r="J6240" s="3">
        <v>106330</v>
      </c>
      <c r="K6240" s="3">
        <v>77218.880000000005</v>
      </c>
      <c r="L6240" s="3">
        <v>3860.94</v>
      </c>
      <c r="M6240" s="6">
        <v>1</v>
      </c>
      <c r="N6240" s="4">
        <v>4.02E-2</v>
      </c>
      <c r="O6240" s="5">
        <v>2.8000000000000001E-2</v>
      </c>
    </row>
    <row r="6241" spans="1:15" hidden="1" x14ac:dyDescent="0.3">
      <c r="A6241" t="s">
        <v>6</v>
      </c>
      <c r="B6241" t="s">
        <v>935</v>
      </c>
      <c r="C6241" t="s">
        <v>14</v>
      </c>
      <c r="D6241" t="s">
        <v>2213</v>
      </c>
      <c r="E6241" t="s">
        <v>55</v>
      </c>
      <c r="F6241" t="s">
        <v>56</v>
      </c>
      <c r="G6241" t="s">
        <v>18</v>
      </c>
      <c r="H6241" s="2">
        <v>45769</v>
      </c>
      <c r="I6241" t="s">
        <v>19</v>
      </c>
      <c r="J6241" s="3">
        <v>120611</v>
      </c>
      <c r="K6241" s="3">
        <v>89540.95</v>
      </c>
      <c r="L6241" s="3">
        <v>4477.05</v>
      </c>
      <c r="M6241" s="6">
        <v>1</v>
      </c>
      <c r="N6241" s="4">
        <v>4.02E-2</v>
      </c>
      <c r="O6241" s="5">
        <v>2.8000000000000001E-2</v>
      </c>
    </row>
    <row r="6242" spans="1:15" hidden="1" x14ac:dyDescent="0.3">
      <c r="A6242" t="s">
        <v>6</v>
      </c>
      <c r="B6242" t="s">
        <v>415</v>
      </c>
      <c r="C6242" t="s">
        <v>14</v>
      </c>
      <c r="D6242" t="s">
        <v>417</v>
      </c>
      <c r="E6242" t="s">
        <v>59</v>
      </c>
      <c r="F6242" t="s">
        <v>60</v>
      </c>
      <c r="G6242" t="s">
        <v>18</v>
      </c>
      <c r="H6242" s="2">
        <v>45769</v>
      </c>
      <c r="I6242" t="s">
        <v>19</v>
      </c>
      <c r="J6242" s="3">
        <v>117497</v>
      </c>
      <c r="K6242" s="3">
        <v>87228.32</v>
      </c>
      <c r="L6242" s="3">
        <v>4361.42</v>
      </c>
      <c r="M6242" s="6">
        <v>1</v>
      </c>
      <c r="N6242" s="4">
        <v>4.02E-2</v>
      </c>
      <c r="O6242" s="5">
        <v>2.8000000000000001E-2</v>
      </c>
    </row>
    <row r="6243" spans="1:15" hidden="1" x14ac:dyDescent="0.3">
      <c r="A6243" t="s">
        <v>6</v>
      </c>
      <c r="B6243" t="s">
        <v>418</v>
      </c>
      <c r="C6243" t="s">
        <v>14</v>
      </c>
      <c r="D6243" t="s">
        <v>419</v>
      </c>
      <c r="E6243" t="s">
        <v>35</v>
      </c>
      <c r="F6243" t="s">
        <v>36</v>
      </c>
      <c r="G6243" t="s">
        <v>18</v>
      </c>
      <c r="H6243" s="2">
        <v>45769</v>
      </c>
      <c r="I6243" t="s">
        <v>19</v>
      </c>
      <c r="J6243" s="3">
        <v>57888</v>
      </c>
      <c r="K6243" s="3">
        <v>42974.9</v>
      </c>
      <c r="L6243" s="3">
        <v>2148.75</v>
      </c>
      <c r="M6243" s="6">
        <v>1</v>
      </c>
      <c r="N6243" s="4">
        <v>4.02E-2</v>
      </c>
      <c r="O6243" s="5">
        <v>2.8000000000000001E-2</v>
      </c>
    </row>
    <row r="6244" spans="1:15" hidden="1" x14ac:dyDescent="0.3">
      <c r="A6244" t="s">
        <v>6</v>
      </c>
      <c r="B6244" t="s">
        <v>739</v>
      </c>
      <c r="C6244" t="s">
        <v>14</v>
      </c>
      <c r="D6244" t="s">
        <v>3224</v>
      </c>
      <c r="E6244" t="s">
        <v>59</v>
      </c>
      <c r="F6244" t="s">
        <v>60</v>
      </c>
      <c r="G6244" t="s">
        <v>18</v>
      </c>
      <c r="H6244" s="2">
        <v>45769</v>
      </c>
      <c r="I6244" t="s">
        <v>19</v>
      </c>
      <c r="J6244" s="3">
        <v>196559</v>
      </c>
      <c r="K6244" s="3">
        <v>121036.72</v>
      </c>
      <c r="L6244" s="3">
        <v>6051.84</v>
      </c>
      <c r="M6244" s="6">
        <v>1</v>
      </c>
      <c r="N6244" s="4">
        <v>4.02E-2</v>
      </c>
      <c r="O6244" s="5">
        <v>2.8000000000000001E-2</v>
      </c>
    </row>
    <row r="6245" spans="1:15" hidden="1" x14ac:dyDescent="0.3">
      <c r="A6245" t="s">
        <v>6</v>
      </c>
      <c r="B6245" t="s">
        <v>424</v>
      </c>
      <c r="C6245" t="s">
        <v>14</v>
      </c>
      <c r="D6245" t="s">
        <v>425</v>
      </c>
      <c r="E6245" t="s">
        <v>35</v>
      </c>
      <c r="F6245" t="s">
        <v>36</v>
      </c>
      <c r="G6245" t="s">
        <v>18</v>
      </c>
      <c r="H6245" s="2">
        <v>45769</v>
      </c>
      <c r="I6245" t="s">
        <v>19</v>
      </c>
      <c r="J6245" s="3">
        <v>114257</v>
      </c>
      <c r="K6245" s="3">
        <v>84823.45</v>
      </c>
      <c r="L6245" s="3">
        <v>4241.17</v>
      </c>
      <c r="M6245" s="6">
        <v>1</v>
      </c>
      <c r="N6245" s="4">
        <v>4.02E-2</v>
      </c>
      <c r="O6245" s="5">
        <v>2.8000000000000001E-2</v>
      </c>
    </row>
    <row r="6246" spans="1:15" hidden="1" x14ac:dyDescent="0.3">
      <c r="A6246" t="s">
        <v>6</v>
      </c>
      <c r="B6246" t="s">
        <v>764</v>
      </c>
      <c r="C6246" t="s">
        <v>14</v>
      </c>
      <c r="D6246" t="s">
        <v>3227</v>
      </c>
      <c r="E6246" t="s">
        <v>81</v>
      </c>
      <c r="F6246" t="s">
        <v>82</v>
      </c>
      <c r="G6246" t="s">
        <v>18</v>
      </c>
      <c r="H6246" s="2">
        <v>45769</v>
      </c>
      <c r="I6246" t="s">
        <v>19</v>
      </c>
      <c r="J6246" s="3">
        <v>125886</v>
      </c>
      <c r="K6246" s="3">
        <v>75805</v>
      </c>
      <c r="L6246" s="3">
        <v>3790.25</v>
      </c>
      <c r="M6246" s="6">
        <v>1</v>
      </c>
      <c r="N6246" s="4">
        <v>4.02E-2</v>
      </c>
      <c r="O6246" s="5">
        <v>2.8000000000000001E-2</v>
      </c>
    </row>
    <row r="6247" spans="1:15" hidden="1" x14ac:dyDescent="0.3">
      <c r="A6247" t="s">
        <v>6</v>
      </c>
      <c r="B6247" t="s">
        <v>776</v>
      </c>
      <c r="C6247" t="s">
        <v>14</v>
      </c>
      <c r="D6247" t="s">
        <v>3241</v>
      </c>
      <c r="E6247" t="s">
        <v>77</v>
      </c>
      <c r="F6247" t="s">
        <v>78</v>
      </c>
      <c r="G6247" t="s">
        <v>18</v>
      </c>
      <c r="H6247" s="2">
        <v>45769</v>
      </c>
      <c r="I6247" t="s">
        <v>19</v>
      </c>
      <c r="J6247" s="3">
        <v>523668</v>
      </c>
      <c r="K6247" s="3">
        <v>315338</v>
      </c>
      <c r="L6247" s="3">
        <v>15766.89</v>
      </c>
      <c r="M6247" s="6">
        <v>1</v>
      </c>
      <c r="N6247" s="4">
        <v>4.02E-2</v>
      </c>
      <c r="O6247" s="5">
        <v>2.8000000000000001E-2</v>
      </c>
    </row>
    <row r="6248" spans="1:15" hidden="1" x14ac:dyDescent="0.3">
      <c r="A6248" t="s">
        <v>6</v>
      </c>
      <c r="B6248" t="s">
        <v>788</v>
      </c>
      <c r="C6248" t="s">
        <v>14</v>
      </c>
      <c r="D6248" t="s">
        <v>3251</v>
      </c>
      <c r="E6248" t="s">
        <v>51</v>
      </c>
      <c r="F6248" t="s">
        <v>52</v>
      </c>
      <c r="G6248" t="s">
        <v>18</v>
      </c>
      <c r="H6248" s="2">
        <v>45769</v>
      </c>
      <c r="I6248" t="s">
        <v>19</v>
      </c>
      <c r="J6248" s="3">
        <v>45653</v>
      </c>
      <c r="K6248" s="3">
        <v>28112</v>
      </c>
      <c r="L6248" s="3">
        <v>1405.6</v>
      </c>
      <c r="M6248" s="6">
        <v>1</v>
      </c>
      <c r="N6248" s="4">
        <v>4.02E-2</v>
      </c>
      <c r="O6248" s="5">
        <v>2.8000000000000001E-2</v>
      </c>
    </row>
    <row r="6249" spans="1:15" hidden="1" x14ac:dyDescent="0.3">
      <c r="A6249" t="s">
        <v>6</v>
      </c>
      <c r="B6249" t="s">
        <v>3258</v>
      </c>
      <c r="C6249" t="s">
        <v>14</v>
      </c>
      <c r="D6249" t="s">
        <v>3259</v>
      </c>
      <c r="E6249" t="s">
        <v>51</v>
      </c>
      <c r="F6249" t="s">
        <v>52</v>
      </c>
      <c r="G6249" t="s">
        <v>18</v>
      </c>
      <c r="H6249" s="2">
        <v>45769</v>
      </c>
      <c r="I6249" t="s">
        <v>19</v>
      </c>
      <c r="J6249" s="3">
        <v>49711</v>
      </c>
      <c r="K6249" s="3">
        <v>36781.699999999997</v>
      </c>
      <c r="L6249" s="3">
        <v>1839.08</v>
      </c>
      <c r="M6249" s="6">
        <v>1</v>
      </c>
      <c r="N6249" s="4">
        <v>4.02E-2</v>
      </c>
      <c r="O6249" s="5">
        <v>2.8000000000000001E-2</v>
      </c>
    </row>
    <row r="6250" spans="1:15" hidden="1" x14ac:dyDescent="0.3">
      <c r="A6250" t="s">
        <v>6</v>
      </c>
      <c r="B6250" t="s">
        <v>424</v>
      </c>
      <c r="C6250" t="s">
        <v>14</v>
      </c>
      <c r="D6250" t="s">
        <v>3262</v>
      </c>
      <c r="E6250" t="s">
        <v>35</v>
      </c>
      <c r="F6250" t="s">
        <v>36</v>
      </c>
      <c r="G6250" t="s">
        <v>18</v>
      </c>
      <c r="H6250" s="2">
        <v>45769</v>
      </c>
      <c r="I6250" t="s">
        <v>19</v>
      </c>
      <c r="J6250" s="3">
        <v>79715</v>
      </c>
      <c r="K6250" s="3">
        <v>59298.6</v>
      </c>
      <c r="L6250" s="3">
        <v>2964.93</v>
      </c>
      <c r="M6250" s="6">
        <v>1</v>
      </c>
      <c r="N6250" s="4">
        <v>4.02E-2</v>
      </c>
      <c r="O6250" s="5">
        <v>2.8000000000000001E-2</v>
      </c>
    </row>
    <row r="6251" spans="1:15" hidden="1" x14ac:dyDescent="0.3">
      <c r="A6251" t="s">
        <v>6</v>
      </c>
      <c r="B6251" t="s">
        <v>817</v>
      </c>
      <c r="C6251" t="s">
        <v>14</v>
      </c>
      <c r="D6251" t="s">
        <v>3926</v>
      </c>
      <c r="E6251" t="s">
        <v>73</v>
      </c>
      <c r="F6251" t="s">
        <v>74</v>
      </c>
      <c r="G6251" t="s">
        <v>18</v>
      </c>
      <c r="H6251" s="2">
        <v>45769</v>
      </c>
      <c r="I6251" t="s">
        <v>19</v>
      </c>
      <c r="J6251" s="3">
        <v>246069.48</v>
      </c>
      <c r="K6251" s="3">
        <v>166135.35999999999</v>
      </c>
      <c r="L6251" s="3">
        <v>8306.7900000000009</v>
      </c>
      <c r="M6251" s="6">
        <v>1</v>
      </c>
      <c r="N6251" s="4">
        <v>4.02E-2</v>
      </c>
      <c r="O6251" s="5">
        <v>2.8000000000000001E-2</v>
      </c>
    </row>
    <row r="6252" spans="1:15" hidden="1" x14ac:dyDescent="0.3">
      <c r="A6252" t="s">
        <v>6</v>
      </c>
      <c r="B6252" t="s">
        <v>463</v>
      </c>
      <c r="C6252" t="s">
        <v>14</v>
      </c>
      <c r="D6252" t="s">
        <v>464</v>
      </c>
      <c r="E6252" t="s">
        <v>51</v>
      </c>
      <c r="F6252" t="s">
        <v>52</v>
      </c>
      <c r="G6252" t="s">
        <v>18</v>
      </c>
      <c r="H6252" s="2">
        <v>45769</v>
      </c>
      <c r="I6252" t="s">
        <v>19</v>
      </c>
      <c r="J6252" s="3">
        <v>60245</v>
      </c>
      <c r="K6252" s="3">
        <v>44725.4</v>
      </c>
      <c r="L6252" s="3">
        <v>2236.27</v>
      </c>
      <c r="M6252" s="6">
        <v>1</v>
      </c>
      <c r="N6252" s="4">
        <v>4.02E-2</v>
      </c>
      <c r="O6252" s="5">
        <v>2.8000000000000001E-2</v>
      </c>
    </row>
    <row r="6253" spans="1:15" hidden="1" x14ac:dyDescent="0.3">
      <c r="A6253" t="s">
        <v>6</v>
      </c>
      <c r="B6253" t="s">
        <v>481</v>
      </c>
      <c r="C6253" t="s">
        <v>14</v>
      </c>
      <c r="D6253" t="s">
        <v>482</v>
      </c>
      <c r="E6253" t="s">
        <v>135</v>
      </c>
      <c r="F6253" t="s">
        <v>136</v>
      </c>
      <c r="G6253" t="s">
        <v>18</v>
      </c>
      <c r="H6253" s="2">
        <v>45769</v>
      </c>
      <c r="I6253" t="s">
        <v>19</v>
      </c>
      <c r="J6253" s="3">
        <v>59305</v>
      </c>
      <c r="K6253" s="3">
        <v>44027.31</v>
      </c>
      <c r="L6253" s="3">
        <v>2201.37</v>
      </c>
      <c r="M6253" s="6">
        <v>1</v>
      </c>
      <c r="N6253" s="4">
        <v>4.02E-2</v>
      </c>
      <c r="O6253" s="5">
        <v>2.8000000000000001E-2</v>
      </c>
    </row>
    <row r="6254" spans="1:15" hidden="1" x14ac:dyDescent="0.3">
      <c r="A6254" t="s">
        <v>6</v>
      </c>
      <c r="B6254" t="s">
        <v>503</v>
      </c>
      <c r="C6254" t="s">
        <v>14</v>
      </c>
      <c r="D6254" t="s">
        <v>504</v>
      </c>
      <c r="E6254" t="s">
        <v>135</v>
      </c>
      <c r="F6254" t="s">
        <v>136</v>
      </c>
      <c r="G6254" t="s">
        <v>18</v>
      </c>
      <c r="H6254" s="2">
        <v>45769</v>
      </c>
      <c r="I6254" t="s">
        <v>19</v>
      </c>
      <c r="J6254" s="3">
        <v>74560</v>
      </c>
      <c r="K6254" s="3">
        <v>55352.39</v>
      </c>
      <c r="L6254" s="3">
        <v>2767.62</v>
      </c>
      <c r="M6254" s="6">
        <v>1</v>
      </c>
      <c r="N6254" s="4">
        <v>4.02E-2</v>
      </c>
      <c r="O6254" s="5">
        <v>2.8000000000000001E-2</v>
      </c>
    </row>
    <row r="6255" spans="1:15" hidden="1" x14ac:dyDescent="0.3">
      <c r="A6255" t="s">
        <v>6</v>
      </c>
      <c r="B6255" t="s">
        <v>2617</v>
      </c>
      <c r="C6255" t="s">
        <v>14</v>
      </c>
      <c r="D6255" t="s">
        <v>2618</v>
      </c>
      <c r="E6255" t="s">
        <v>59</v>
      </c>
      <c r="F6255" t="s">
        <v>60</v>
      </c>
      <c r="G6255" t="s">
        <v>18</v>
      </c>
      <c r="H6255" s="2">
        <v>45769</v>
      </c>
      <c r="I6255" t="s">
        <v>19</v>
      </c>
      <c r="J6255" s="3">
        <v>219025</v>
      </c>
      <c r="K6255" s="3">
        <v>162601.99</v>
      </c>
      <c r="L6255" s="3">
        <v>8130.1</v>
      </c>
      <c r="M6255" s="6">
        <v>1</v>
      </c>
      <c r="N6255" s="4">
        <v>4.02E-2</v>
      </c>
      <c r="O6255" s="5">
        <v>2.8000000000000001E-2</v>
      </c>
    </row>
    <row r="6256" spans="1:15" hidden="1" x14ac:dyDescent="0.3">
      <c r="A6256" t="s">
        <v>6</v>
      </c>
      <c r="B6256" t="s">
        <v>262</v>
      </c>
      <c r="C6256" t="s">
        <v>14</v>
      </c>
      <c r="D6256" t="s">
        <v>263</v>
      </c>
      <c r="E6256" t="s">
        <v>26</v>
      </c>
      <c r="F6256" t="s">
        <v>27</v>
      </c>
      <c r="G6256" t="s">
        <v>18</v>
      </c>
      <c r="H6256" s="2">
        <v>45769</v>
      </c>
      <c r="I6256" t="s">
        <v>19</v>
      </c>
      <c r="J6256" s="3">
        <v>73208</v>
      </c>
      <c r="K6256" s="3">
        <v>54348.3</v>
      </c>
      <c r="L6256" s="3">
        <v>2717.42</v>
      </c>
      <c r="M6256" s="6">
        <v>1</v>
      </c>
      <c r="N6256" s="4">
        <v>4.02E-2</v>
      </c>
      <c r="O6256" s="5">
        <v>2.8000000000000001E-2</v>
      </c>
    </row>
    <row r="6257" spans="1:15" hidden="1" x14ac:dyDescent="0.3">
      <c r="A6257" t="s">
        <v>6</v>
      </c>
      <c r="B6257" t="s">
        <v>3552</v>
      </c>
      <c r="C6257" t="s">
        <v>14</v>
      </c>
      <c r="D6257" t="s">
        <v>4039</v>
      </c>
      <c r="E6257" t="s">
        <v>81</v>
      </c>
      <c r="F6257" t="s">
        <v>82</v>
      </c>
      <c r="G6257" t="s">
        <v>18</v>
      </c>
      <c r="H6257" s="2">
        <v>45769</v>
      </c>
      <c r="I6257" t="s">
        <v>19</v>
      </c>
      <c r="J6257" s="3">
        <v>111793.95</v>
      </c>
      <c r="K6257" s="3">
        <v>82262.33</v>
      </c>
      <c r="L6257" s="3">
        <v>4113.1099999999997</v>
      </c>
      <c r="M6257" s="6">
        <v>1</v>
      </c>
      <c r="N6257" s="4">
        <v>4.02E-2</v>
      </c>
      <c r="O6257" s="5">
        <v>2.8000000000000001E-2</v>
      </c>
    </row>
    <row r="6258" spans="1:15" hidden="1" x14ac:dyDescent="0.3">
      <c r="A6258" t="s">
        <v>6</v>
      </c>
      <c r="B6258" t="s">
        <v>523</v>
      </c>
      <c r="C6258" t="s">
        <v>14</v>
      </c>
      <c r="D6258" t="s">
        <v>524</v>
      </c>
      <c r="E6258" t="s">
        <v>81</v>
      </c>
      <c r="F6258" t="s">
        <v>82</v>
      </c>
      <c r="G6258" t="s">
        <v>18</v>
      </c>
      <c r="H6258" s="2">
        <v>45769</v>
      </c>
      <c r="I6258" t="s">
        <v>19</v>
      </c>
      <c r="J6258" s="3">
        <v>136767</v>
      </c>
      <c r="K6258" s="3">
        <v>101534.27</v>
      </c>
      <c r="L6258" s="3">
        <v>5076.71</v>
      </c>
      <c r="M6258" s="6">
        <v>1</v>
      </c>
      <c r="N6258" s="4">
        <v>4.02E-2</v>
      </c>
      <c r="O6258" s="5">
        <v>2.8000000000000001E-2</v>
      </c>
    </row>
    <row r="6259" spans="1:15" hidden="1" x14ac:dyDescent="0.3">
      <c r="A6259" t="s">
        <v>6</v>
      </c>
      <c r="B6259" t="s">
        <v>840</v>
      </c>
      <c r="C6259" t="s">
        <v>14</v>
      </c>
      <c r="D6259" t="s">
        <v>3950</v>
      </c>
      <c r="E6259" t="s">
        <v>81</v>
      </c>
      <c r="F6259" t="s">
        <v>82</v>
      </c>
      <c r="G6259" t="s">
        <v>18</v>
      </c>
      <c r="H6259" s="2">
        <v>45769</v>
      </c>
      <c r="I6259" t="s">
        <v>19</v>
      </c>
      <c r="J6259" s="3">
        <v>230152</v>
      </c>
      <c r="K6259" s="3">
        <v>151978.35</v>
      </c>
      <c r="L6259" s="3">
        <v>7598.92</v>
      </c>
      <c r="M6259" s="6">
        <v>1</v>
      </c>
      <c r="N6259" s="4">
        <v>4.02E-2</v>
      </c>
      <c r="O6259" s="5">
        <v>2.8000000000000001E-2</v>
      </c>
    </row>
    <row r="6260" spans="1:15" hidden="1" x14ac:dyDescent="0.3">
      <c r="A6260" t="s">
        <v>6</v>
      </c>
      <c r="B6260" t="s">
        <v>863</v>
      </c>
      <c r="C6260" t="s">
        <v>14</v>
      </c>
      <c r="D6260" t="s">
        <v>2660</v>
      </c>
      <c r="E6260" t="s">
        <v>55</v>
      </c>
      <c r="F6260" t="s">
        <v>56</v>
      </c>
      <c r="G6260" t="s">
        <v>18</v>
      </c>
      <c r="H6260" s="2">
        <v>45769</v>
      </c>
      <c r="I6260" t="s">
        <v>19</v>
      </c>
      <c r="J6260" s="3">
        <v>337033</v>
      </c>
      <c r="K6260" s="3">
        <v>207928</v>
      </c>
      <c r="L6260" s="3">
        <v>10396.39</v>
      </c>
      <c r="M6260" s="6">
        <v>1</v>
      </c>
      <c r="N6260" s="4">
        <v>4.02E-2</v>
      </c>
      <c r="O6260" s="5">
        <v>2.8000000000000001E-2</v>
      </c>
    </row>
    <row r="6261" spans="1:15" hidden="1" x14ac:dyDescent="0.3">
      <c r="A6261" t="s">
        <v>6</v>
      </c>
      <c r="B6261" t="s">
        <v>3515</v>
      </c>
      <c r="C6261" t="s">
        <v>14</v>
      </c>
      <c r="D6261" t="s">
        <v>4007</v>
      </c>
      <c r="E6261" t="s">
        <v>35</v>
      </c>
      <c r="F6261" t="s">
        <v>36</v>
      </c>
      <c r="G6261" t="s">
        <v>18</v>
      </c>
      <c r="H6261" s="2">
        <v>45769</v>
      </c>
      <c r="I6261" t="s">
        <v>19</v>
      </c>
      <c r="J6261" s="3">
        <v>43914</v>
      </c>
      <c r="K6261" s="3">
        <v>32661.69</v>
      </c>
      <c r="L6261" s="3">
        <v>1633.08</v>
      </c>
      <c r="M6261" s="6">
        <v>1</v>
      </c>
      <c r="N6261" s="4">
        <v>4.02E-2</v>
      </c>
      <c r="O6261" s="5">
        <v>2.8000000000000001E-2</v>
      </c>
    </row>
    <row r="6262" spans="1:15" hidden="1" x14ac:dyDescent="0.3">
      <c r="A6262" t="s">
        <v>6</v>
      </c>
      <c r="B6262" t="s">
        <v>550</v>
      </c>
      <c r="C6262" t="s">
        <v>14</v>
      </c>
      <c r="D6262" t="s">
        <v>551</v>
      </c>
      <c r="E6262" t="s">
        <v>81</v>
      </c>
      <c r="F6262" t="s">
        <v>82</v>
      </c>
      <c r="G6262" t="s">
        <v>18</v>
      </c>
      <c r="H6262" s="2">
        <v>45769</v>
      </c>
      <c r="I6262" t="s">
        <v>19</v>
      </c>
      <c r="J6262" s="3">
        <v>141812</v>
      </c>
      <c r="K6262" s="3">
        <v>105475.66</v>
      </c>
      <c r="L6262" s="3">
        <v>5273.78</v>
      </c>
      <c r="M6262" s="6">
        <v>1</v>
      </c>
      <c r="N6262" s="4">
        <v>4.02E-2</v>
      </c>
      <c r="O6262" s="5">
        <v>2.8000000000000001E-2</v>
      </c>
    </row>
    <row r="6263" spans="1:15" hidden="1" x14ac:dyDescent="0.3">
      <c r="A6263" t="s">
        <v>6</v>
      </c>
      <c r="B6263" t="s">
        <v>187</v>
      </c>
      <c r="C6263" t="s">
        <v>14</v>
      </c>
      <c r="D6263" t="s">
        <v>4108</v>
      </c>
      <c r="E6263" t="s">
        <v>59</v>
      </c>
      <c r="F6263" t="s">
        <v>60</v>
      </c>
      <c r="G6263" t="s">
        <v>18</v>
      </c>
      <c r="H6263" s="2">
        <v>45769</v>
      </c>
      <c r="I6263" t="s">
        <v>19</v>
      </c>
      <c r="J6263" s="3">
        <v>305296</v>
      </c>
      <c r="K6263" s="3">
        <v>201968</v>
      </c>
      <c r="L6263" s="3">
        <v>10098.4</v>
      </c>
      <c r="M6263" s="6">
        <v>1</v>
      </c>
      <c r="N6263" s="4">
        <v>4.02E-2</v>
      </c>
      <c r="O6263" s="5">
        <v>2.8000000000000001E-2</v>
      </c>
    </row>
    <row r="6264" spans="1:15" hidden="1" x14ac:dyDescent="0.3">
      <c r="A6264" t="s">
        <v>6</v>
      </c>
      <c r="B6264" t="s">
        <v>884</v>
      </c>
      <c r="C6264" t="s">
        <v>14</v>
      </c>
      <c r="D6264" t="s">
        <v>2430</v>
      </c>
      <c r="E6264" t="s">
        <v>16</v>
      </c>
      <c r="F6264" t="s">
        <v>17</v>
      </c>
      <c r="G6264" t="s">
        <v>18</v>
      </c>
      <c r="H6264" s="2">
        <v>45769</v>
      </c>
      <c r="I6264" t="s">
        <v>19</v>
      </c>
      <c r="J6264" s="3">
        <v>227259</v>
      </c>
      <c r="K6264" s="3">
        <v>140205</v>
      </c>
      <c r="L6264" s="3">
        <v>7010.24</v>
      </c>
      <c r="M6264" s="6">
        <v>1</v>
      </c>
      <c r="N6264" s="4">
        <v>4.02E-2</v>
      </c>
      <c r="O6264" s="5">
        <v>2.8000000000000001E-2</v>
      </c>
    </row>
    <row r="6265" spans="1:15" hidden="1" x14ac:dyDescent="0.3">
      <c r="A6265" t="s">
        <v>6</v>
      </c>
      <c r="B6265" t="s">
        <v>586</v>
      </c>
      <c r="C6265" t="s">
        <v>14</v>
      </c>
      <c r="D6265" t="s">
        <v>587</v>
      </c>
      <c r="E6265" t="s">
        <v>81</v>
      </c>
      <c r="F6265" t="s">
        <v>82</v>
      </c>
      <c r="G6265" t="s">
        <v>18</v>
      </c>
      <c r="H6265" s="2">
        <v>45769</v>
      </c>
      <c r="I6265" t="s">
        <v>19</v>
      </c>
      <c r="J6265" s="3">
        <v>27488</v>
      </c>
      <c r="K6265" s="3">
        <v>20444.43</v>
      </c>
      <c r="L6265" s="3">
        <v>1022.22</v>
      </c>
      <c r="M6265" s="6">
        <v>1</v>
      </c>
      <c r="N6265" s="4">
        <v>4.02E-2</v>
      </c>
      <c r="O6265" s="5">
        <v>2.8000000000000001E-2</v>
      </c>
    </row>
    <row r="6266" spans="1:15" hidden="1" x14ac:dyDescent="0.3">
      <c r="A6266" t="s">
        <v>6</v>
      </c>
      <c r="B6266" t="s">
        <v>603</v>
      </c>
      <c r="C6266" t="s">
        <v>14</v>
      </c>
      <c r="D6266" t="s">
        <v>604</v>
      </c>
      <c r="E6266" t="s">
        <v>55</v>
      </c>
      <c r="F6266" t="s">
        <v>56</v>
      </c>
      <c r="G6266" t="s">
        <v>18</v>
      </c>
      <c r="H6266" s="2">
        <v>45769</v>
      </c>
      <c r="I6266" t="s">
        <v>19</v>
      </c>
      <c r="J6266" s="3">
        <v>61745</v>
      </c>
      <c r="K6266" s="3">
        <v>45924.480000000003</v>
      </c>
      <c r="L6266" s="3">
        <v>2296.2199999999998</v>
      </c>
      <c r="M6266" s="6">
        <v>1</v>
      </c>
      <c r="N6266" s="4">
        <v>4.02E-2</v>
      </c>
      <c r="O6266" s="5">
        <v>2.8000000000000001E-2</v>
      </c>
    </row>
    <row r="6267" spans="1:15" hidden="1" x14ac:dyDescent="0.3">
      <c r="A6267" t="s">
        <v>6</v>
      </c>
      <c r="B6267" t="s">
        <v>665</v>
      </c>
      <c r="C6267" t="s">
        <v>14</v>
      </c>
      <c r="D6267" t="s">
        <v>666</v>
      </c>
      <c r="E6267" t="s">
        <v>55</v>
      </c>
      <c r="F6267" t="s">
        <v>56</v>
      </c>
      <c r="G6267" t="s">
        <v>18</v>
      </c>
      <c r="H6267" s="2">
        <v>45769</v>
      </c>
      <c r="I6267" t="s">
        <v>19</v>
      </c>
      <c r="J6267" s="3">
        <v>36500</v>
      </c>
      <c r="K6267" s="3">
        <v>27147.46</v>
      </c>
      <c r="L6267" s="3">
        <v>1357.37</v>
      </c>
      <c r="M6267" s="6">
        <v>1</v>
      </c>
      <c r="N6267" s="4">
        <v>4.02E-2</v>
      </c>
      <c r="O6267" s="5">
        <v>2.8000000000000001E-2</v>
      </c>
    </row>
    <row r="6268" spans="1:15" hidden="1" x14ac:dyDescent="0.3">
      <c r="A6268" t="s">
        <v>6</v>
      </c>
      <c r="B6268" t="s">
        <v>669</v>
      </c>
      <c r="C6268" t="s">
        <v>14</v>
      </c>
      <c r="D6268" t="s">
        <v>670</v>
      </c>
      <c r="E6268" t="s">
        <v>244</v>
      </c>
      <c r="F6268" t="s">
        <v>245</v>
      </c>
      <c r="G6268" t="s">
        <v>18</v>
      </c>
      <c r="H6268" s="2">
        <v>45769</v>
      </c>
      <c r="I6268" t="s">
        <v>19</v>
      </c>
      <c r="J6268" s="3">
        <v>81138</v>
      </c>
      <c r="K6268" s="3">
        <v>60640.72</v>
      </c>
      <c r="L6268" s="3">
        <v>3032.04</v>
      </c>
      <c r="M6268" s="6">
        <v>1</v>
      </c>
      <c r="N6268" s="4">
        <v>4.02E-2</v>
      </c>
      <c r="O6268" s="5">
        <v>2.8000000000000001E-2</v>
      </c>
    </row>
    <row r="6269" spans="1:15" hidden="1" x14ac:dyDescent="0.3">
      <c r="A6269" t="s">
        <v>6</v>
      </c>
      <c r="B6269" t="s">
        <v>3108</v>
      </c>
      <c r="C6269" t="s">
        <v>14</v>
      </c>
      <c r="D6269" t="s">
        <v>4265</v>
      </c>
      <c r="E6269" t="s">
        <v>77</v>
      </c>
      <c r="F6269" t="s">
        <v>78</v>
      </c>
      <c r="G6269" t="s">
        <v>18</v>
      </c>
      <c r="H6269" s="2">
        <v>45769</v>
      </c>
      <c r="I6269" t="s">
        <v>19</v>
      </c>
      <c r="J6269" s="3">
        <v>207208.98</v>
      </c>
      <c r="K6269" s="3">
        <v>152974.24</v>
      </c>
      <c r="L6269" s="3">
        <v>7648.7</v>
      </c>
      <c r="M6269" s="6">
        <v>1</v>
      </c>
      <c r="N6269" s="4">
        <v>4.02E-2</v>
      </c>
      <c r="O6269" s="5">
        <v>2.8000000000000001E-2</v>
      </c>
    </row>
    <row r="6270" spans="1:15" hidden="1" x14ac:dyDescent="0.3">
      <c r="A6270" t="s">
        <v>6</v>
      </c>
      <c r="B6270" t="s">
        <v>677</v>
      </c>
      <c r="C6270" t="s">
        <v>14</v>
      </c>
      <c r="D6270" t="s">
        <v>678</v>
      </c>
      <c r="E6270" t="s">
        <v>22</v>
      </c>
      <c r="F6270" t="s">
        <v>23</v>
      </c>
      <c r="G6270" t="s">
        <v>18</v>
      </c>
      <c r="H6270" s="2">
        <v>45769</v>
      </c>
      <c r="I6270" t="s">
        <v>19</v>
      </c>
      <c r="J6270" s="3">
        <v>72896</v>
      </c>
      <c r="K6270" s="3">
        <v>54217.91</v>
      </c>
      <c r="L6270" s="3">
        <v>2710.9</v>
      </c>
      <c r="M6270" s="6">
        <v>1</v>
      </c>
      <c r="N6270" s="4">
        <v>4.02E-2</v>
      </c>
      <c r="O6270" s="5">
        <v>2.8000000000000001E-2</v>
      </c>
    </row>
    <row r="6271" spans="1:15" hidden="1" x14ac:dyDescent="0.3">
      <c r="A6271" t="s">
        <v>6</v>
      </c>
      <c r="B6271" t="s">
        <v>689</v>
      </c>
      <c r="C6271" t="s">
        <v>14</v>
      </c>
      <c r="D6271" t="s">
        <v>690</v>
      </c>
      <c r="E6271" t="s">
        <v>432</v>
      </c>
      <c r="F6271" t="s">
        <v>433</v>
      </c>
      <c r="G6271" t="s">
        <v>18</v>
      </c>
      <c r="H6271" s="2">
        <v>45769</v>
      </c>
      <c r="I6271" t="s">
        <v>19</v>
      </c>
      <c r="J6271" s="3">
        <v>111602</v>
      </c>
      <c r="K6271" s="3">
        <v>83005.87</v>
      </c>
      <c r="L6271" s="3">
        <v>4150.29</v>
      </c>
      <c r="M6271" s="6">
        <v>1</v>
      </c>
      <c r="N6271" s="4">
        <v>4.02E-2</v>
      </c>
      <c r="O6271" s="5">
        <v>2.8000000000000001E-2</v>
      </c>
    </row>
    <row r="6272" spans="1:15" hidden="1" x14ac:dyDescent="0.3">
      <c r="A6272" t="s">
        <v>6</v>
      </c>
      <c r="B6272" t="s">
        <v>4266</v>
      </c>
      <c r="C6272" t="s">
        <v>14</v>
      </c>
      <c r="D6272" t="s">
        <v>4267</v>
      </c>
      <c r="E6272" t="s">
        <v>35</v>
      </c>
      <c r="F6272" t="s">
        <v>36</v>
      </c>
      <c r="G6272" t="s">
        <v>18</v>
      </c>
      <c r="H6272" s="2">
        <v>45769</v>
      </c>
      <c r="I6272" t="s">
        <v>19</v>
      </c>
      <c r="J6272" s="3">
        <v>43215</v>
      </c>
      <c r="K6272" s="3">
        <v>32141.55</v>
      </c>
      <c r="L6272" s="3">
        <v>642.83000000000004</v>
      </c>
      <c r="M6272" s="6">
        <v>1</v>
      </c>
      <c r="N6272" s="4">
        <v>4.02E-2</v>
      </c>
      <c r="O6272" s="5">
        <v>2.8000000000000001E-2</v>
      </c>
    </row>
    <row r="6273" spans="1:15" hidden="1" x14ac:dyDescent="0.3">
      <c r="A6273" t="s">
        <v>6</v>
      </c>
      <c r="B6273" t="s">
        <v>1012</v>
      </c>
      <c r="C6273" t="s">
        <v>996</v>
      </c>
      <c r="D6273" t="s">
        <v>2498</v>
      </c>
      <c r="E6273" t="s">
        <v>81</v>
      </c>
      <c r="F6273" t="s">
        <v>82</v>
      </c>
      <c r="G6273" t="s">
        <v>18</v>
      </c>
      <c r="H6273" s="2">
        <v>45769</v>
      </c>
      <c r="I6273" t="s">
        <v>19</v>
      </c>
      <c r="J6273" s="3">
        <v>2620</v>
      </c>
      <c r="K6273" s="3">
        <v>1364</v>
      </c>
      <c r="L6273" s="3">
        <v>54.56</v>
      </c>
      <c r="M6273" s="6">
        <v>1</v>
      </c>
      <c r="N6273" s="4">
        <v>4.02E-2</v>
      </c>
      <c r="O6273" s="5">
        <v>2.8000000000000001E-2</v>
      </c>
    </row>
    <row r="6274" spans="1:15" hidden="1" x14ac:dyDescent="0.3">
      <c r="A6274" t="s">
        <v>6</v>
      </c>
      <c r="B6274" t="s">
        <v>1042</v>
      </c>
      <c r="C6274" t="s">
        <v>33</v>
      </c>
      <c r="D6274" t="s">
        <v>2241</v>
      </c>
      <c r="E6274" t="s">
        <v>77</v>
      </c>
      <c r="F6274" t="s">
        <v>78</v>
      </c>
      <c r="G6274" t="s">
        <v>18</v>
      </c>
      <c r="H6274" s="2">
        <v>45769</v>
      </c>
      <c r="I6274" t="s">
        <v>19</v>
      </c>
      <c r="J6274" s="3">
        <v>50825</v>
      </c>
      <c r="K6274" s="3">
        <v>30913</v>
      </c>
      <c r="L6274" s="3">
        <v>1545.65</v>
      </c>
      <c r="M6274" s="6">
        <v>1</v>
      </c>
      <c r="N6274" s="4">
        <v>4.02E-2</v>
      </c>
      <c r="O6274" s="5">
        <v>2.8000000000000001E-2</v>
      </c>
    </row>
    <row r="6275" spans="1:15" hidden="1" x14ac:dyDescent="0.3">
      <c r="A6275" t="s">
        <v>6</v>
      </c>
      <c r="B6275" t="s">
        <v>79</v>
      </c>
      <c r="C6275" t="s">
        <v>44</v>
      </c>
      <c r="D6275" t="s">
        <v>3398</v>
      </c>
      <c r="E6275" t="s">
        <v>81</v>
      </c>
      <c r="F6275" t="s">
        <v>82</v>
      </c>
      <c r="G6275" t="s">
        <v>18</v>
      </c>
      <c r="H6275" s="2">
        <v>45769</v>
      </c>
      <c r="I6275" t="s">
        <v>19</v>
      </c>
      <c r="J6275" s="3">
        <v>50388</v>
      </c>
      <c r="K6275" s="3">
        <v>31263</v>
      </c>
      <c r="L6275" s="3">
        <v>1563.15</v>
      </c>
      <c r="M6275" s="6">
        <v>1</v>
      </c>
      <c r="N6275" s="4">
        <v>4.02E-2</v>
      </c>
      <c r="O6275" s="5">
        <v>2.8000000000000001E-2</v>
      </c>
    </row>
    <row r="6276" spans="1:15" hidden="1" x14ac:dyDescent="0.3">
      <c r="A6276" t="s">
        <v>6</v>
      </c>
      <c r="B6276" t="s">
        <v>1098</v>
      </c>
      <c r="C6276" t="s">
        <v>44</v>
      </c>
      <c r="D6276" t="s">
        <v>3964</v>
      </c>
      <c r="E6276" t="s">
        <v>35</v>
      </c>
      <c r="F6276" t="s">
        <v>36</v>
      </c>
      <c r="G6276" t="s">
        <v>18</v>
      </c>
      <c r="H6276" s="2">
        <v>45769</v>
      </c>
      <c r="I6276" t="s">
        <v>19</v>
      </c>
      <c r="J6276" s="3">
        <v>22265</v>
      </c>
      <c r="K6276" s="3">
        <v>15145.77</v>
      </c>
      <c r="L6276" s="3">
        <v>757.29</v>
      </c>
      <c r="M6276" s="6">
        <v>1</v>
      </c>
      <c r="N6276" s="4">
        <v>4.02E-2</v>
      </c>
      <c r="O6276" s="5">
        <v>2.8000000000000001E-2</v>
      </c>
    </row>
    <row r="6277" spans="1:15" hidden="1" x14ac:dyDescent="0.3">
      <c r="A6277" t="s">
        <v>6</v>
      </c>
      <c r="B6277" t="s">
        <v>1096</v>
      </c>
      <c r="C6277" t="s">
        <v>41</v>
      </c>
      <c r="D6277" t="s">
        <v>3970</v>
      </c>
      <c r="E6277" t="s">
        <v>16</v>
      </c>
      <c r="F6277" t="s">
        <v>17</v>
      </c>
      <c r="G6277" t="s">
        <v>18</v>
      </c>
      <c r="H6277" s="2">
        <v>45769</v>
      </c>
      <c r="I6277" t="s">
        <v>19</v>
      </c>
      <c r="J6277" s="3">
        <v>14772</v>
      </c>
      <c r="K6277" s="3">
        <v>10048.49</v>
      </c>
      <c r="L6277" s="3">
        <v>502.44</v>
      </c>
      <c r="M6277" s="6">
        <v>1</v>
      </c>
      <c r="N6277" s="4">
        <v>4.02E-2</v>
      </c>
      <c r="O6277" s="5">
        <v>2.8000000000000001E-2</v>
      </c>
    </row>
    <row r="6278" spans="1:15" hidden="1" x14ac:dyDescent="0.3">
      <c r="A6278" t="s">
        <v>6</v>
      </c>
      <c r="B6278" t="s">
        <v>3326</v>
      </c>
      <c r="C6278" t="s">
        <v>41</v>
      </c>
      <c r="D6278" t="s">
        <v>3971</v>
      </c>
      <c r="E6278" t="s">
        <v>756</v>
      </c>
      <c r="F6278" t="s">
        <v>757</v>
      </c>
      <c r="G6278" t="s">
        <v>18</v>
      </c>
      <c r="H6278" s="2">
        <v>45769</v>
      </c>
      <c r="I6278" t="s">
        <v>19</v>
      </c>
      <c r="J6278" s="3">
        <v>15608</v>
      </c>
      <c r="K6278" s="3">
        <v>10617.06</v>
      </c>
      <c r="L6278" s="3">
        <v>530.87</v>
      </c>
      <c r="M6278" s="6">
        <v>1</v>
      </c>
      <c r="N6278" s="4">
        <v>4.02E-2</v>
      </c>
      <c r="O6278" s="5">
        <v>2.8000000000000001E-2</v>
      </c>
    </row>
    <row r="6279" spans="1:15" hidden="1" x14ac:dyDescent="0.3">
      <c r="A6279" t="s">
        <v>6</v>
      </c>
      <c r="B6279" t="s">
        <v>842</v>
      </c>
      <c r="C6279" t="s">
        <v>41</v>
      </c>
      <c r="D6279" t="s">
        <v>3973</v>
      </c>
      <c r="E6279" t="s">
        <v>756</v>
      </c>
      <c r="F6279" t="s">
        <v>757</v>
      </c>
      <c r="G6279" t="s">
        <v>18</v>
      </c>
      <c r="H6279" s="2">
        <v>45769</v>
      </c>
      <c r="I6279" t="s">
        <v>19</v>
      </c>
      <c r="J6279" s="3">
        <v>26047</v>
      </c>
      <c r="K6279" s="3">
        <v>17723.310000000001</v>
      </c>
      <c r="L6279" s="3">
        <v>886.17</v>
      </c>
      <c r="M6279" s="6">
        <v>1</v>
      </c>
      <c r="N6279" s="4">
        <v>4.02E-2</v>
      </c>
      <c r="O6279" s="5">
        <v>2.8000000000000001E-2</v>
      </c>
    </row>
    <row r="6280" spans="1:15" hidden="1" x14ac:dyDescent="0.3">
      <c r="A6280" t="s">
        <v>6</v>
      </c>
      <c r="B6280" t="s">
        <v>1162</v>
      </c>
      <c r="C6280" t="s">
        <v>44</v>
      </c>
      <c r="D6280" t="s">
        <v>4121</v>
      </c>
      <c r="E6280" t="s">
        <v>16</v>
      </c>
      <c r="F6280" t="s">
        <v>17</v>
      </c>
      <c r="G6280" t="s">
        <v>18</v>
      </c>
      <c r="H6280" s="2">
        <v>45769</v>
      </c>
      <c r="I6280" t="s">
        <v>19</v>
      </c>
      <c r="J6280" s="3">
        <v>30083</v>
      </c>
      <c r="K6280" s="3">
        <v>20502</v>
      </c>
      <c r="L6280" s="3">
        <v>1025.0999999999999</v>
      </c>
      <c r="M6280" s="6">
        <v>1</v>
      </c>
      <c r="N6280" s="4">
        <v>4.02E-2</v>
      </c>
      <c r="O6280" s="5">
        <v>2.8000000000000001E-2</v>
      </c>
    </row>
    <row r="6281" spans="1:15" hidden="1" x14ac:dyDescent="0.3">
      <c r="A6281" t="s">
        <v>6</v>
      </c>
      <c r="B6281" t="s">
        <v>1166</v>
      </c>
      <c r="C6281" t="s">
        <v>41</v>
      </c>
      <c r="D6281" t="s">
        <v>4122</v>
      </c>
      <c r="E6281" t="s">
        <v>81</v>
      </c>
      <c r="F6281" t="s">
        <v>82</v>
      </c>
      <c r="G6281" t="s">
        <v>18</v>
      </c>
      <c r="H6281" s="2">
        <v>45769</v>
      </c>
      <c r="I6281" t="s">
        <v>19</v>
      </c>
      <c r="J6281" s="3">
        <v>16106</v>
      </c>
      <c r="K6281" s="3">
        <v>10976</v>
      </c>
      <c r="L6281" s="3">
        <v>548.79</v>
      </c>
      <c r="M6281" s="6">
        <v>1</v>
      </c>
      <c r="N6281" s="4">
        <v>4.02E-2</v>
      </c>
      <c r="O6281" s="5">
        <v>2.8000000000000001E-2</v>
      </c>
    </row>
    <row r="6282" spans="1:15" hidden="1" x14ac:dyDescent="0.3">
      <c r="A6282" t="s">
        <v>6</v>
      </c>
      <c r="B6282" t="s">
        <v>1164</v>
      </c>
      <c r="C6282" t="s">
        <v>41</v>
      </c>
      <c r="D6282" t="s">
        <v>4123</v>
      </c>
      <c r="E6282" t="s">
        <v>16</v>
      </c>
      <c r="F6282" t="s">
        <v>17</v>
      </c>
      <c r="G6282" t="s">
        <v>18</v>
      </c>
      <c r="H6282" s="2">
        <v>45769</v>
      </c>
      <c r="I6282" t="s">
        <v>19</v>
      </c>
      <c r="J6282" s="3">
        <v>8772</v>
      </c>
      <c r="K6282" s="3">
        <v>5978</v>
      </c>
      <c r="L6282" s="3">
        <v>298.89</v>
      </c>
      <c r="M6282" s="6">
        <v>1</v>
      </c>
      <c r="N6282" s="4">
        <v>4.02E-2</v>
      </c>
      <c r="O6282" s="5">
        <v>2.8000000000000001E-2</v>
      </c>
    </row>
    <row r="6283" spans="1:15" hidden="1" x14ac:dyDescent="0.3">
      <c r="A6283" t="s">
        <v>6</v>
      </c>
      <c r="B6283" t="s">
        <v>1198</v>
      </c>
      <c r="C6283" t="s">
        <v>41</v>
      </c>
      <c r="D6283" t="s">
        <v>4133</v>
      </c>
      <c r="E6283" t="s">
        <v>77</v>
      </c>
      <c r="F6283" t="s">
        <v>78</v>
      </c>
      <c r="G6283" t="s">
        <v>18</v>
      </c>
      <c r="H6283" s="2">
        <v>45769</v>
      </c>
      <c r="I6283" t="s">
        <v>19</v>
      </c>
      <c r="J6283" s="3">
        <v>49728</v>
      </c>
      <c r="K6283" s="3">
        <v>33891</v>
      </c>
      <c r="L6283" s="3">
        <v>1694.55</v>
      </c>
      <c r="M6283" s="6">
        <v>1</v>
      </c>
      <c r="N6283" s="4">
        <v>4.02E-2</v>
      </c>
      <c r="O6283" s="5">
        <v>2.8000000000000001E-2</v>
      </c>
    </row>
    <row r="6284" spans="1:15" hidden="1" x14ac:dyDescent="0.3">
      <c r="A6284" t="s">
        <v>6</v>
      </c>
      <c r="B6284" t="s">
        <v>1245</v>
      </c>
      <c r="C6284" t="s">
        <v>41</v>
      </c>
      <c r="D6284" t="s">
        <v>4268</v>
      </c>
      <c r="E6284" t="s">
        <v>22</v>
      </c>
      <c r="F6284" t="s">
        <v>23</v>
      </c>
      <c r="G6284" t="s">
        <v>18</v>
      </c>
      <c r="H6284" s="2">
        <v>45769</v>
      </c>
      <c r="I6284" t="s">
        <v>19</v>
      </c>
      <c r="J6284" s="3">
        <v>24424</v>
      </c>
      <c r="K6284" s="3">
        <v>16645</v>
      </c>
      <c r="L6284" s="3">
        <v>832.25</v>
      </c>
      <c r="M6284" s="6">
        <v>1</v>
      </c>
      <c r="N6284" s="4">
        <v>4.02E-2</v>
      </c>
      <c r="O6284" s="5">
        <v>2.8000000000000001E-2</v>
      </c>
    </row>
    <row r="6285" spans="1:15" hidden="1" x14ac:dyDescent="0.3">
      <c r="A6285" t="s">
        <v>6</v>
      </c>
      <c r="B6285" t="s">
        <v>3378</v>
      </c>
      <c r="C6285" t="s">
        <v>41</v>
      </c>
      <c r="D6285" t="s">
        <v>4269</v>
      </c>
      <c r="E6285" t="s">
        <v>756</v>
      </c>
      <c r="F6285" t="s">
        <v>757</v>
      </c>
      <c r="G6285" t="s">
        <v>18</v>
      </c>
      <c r="H6285" s="2">
        <v>45769</v>
      </c>
      <c r="I6285" t="s">
        <v>19</v>
      </c>
      <c r="J6285" s="3">
        <v>16183</v>
      </c>
      <c r="K6285" s="3">
        <v>11029</v>
      </c>
      <c r="L6285" s="3">
        <v>551.45000000000005</v>
      </c>
      <c r="M6285" s="6">
        <v>1</v>
      </c>
      <c r="N6285" s="4">
        <v>4.02E-2</v>
      </c>
      <c r="O6285" s="5">
        <v>2.8000000000000001E-2</v>
      </c>
    </row>
    <row r="6286" spans="1:15" hidden="1" x14ac:dyDescent="0.3">
      <c r="A6286" t="s">
        <v>6</v>
      </c>
      <c r="B6286" t="s">
        <v>2250</v>
      </c>
      <c r="C6286" t="s">
        <v>41</v>
      </c>
      <c r="D6286" t="s">
        <v>4270</v>
      </c>
      <c r="E6286" t="s">
        <v>59</v>
      </c>
      <c r="F6286" t="s">
        <v>60</v>
      </c>
      <c r="G6286" t="s">
        <v>18</v>
      </c>
      <c r="H6286" s="2">
        <v>45769</v>
      </c>
      <c r="I6286" t="s">
        <v>19</v>
      </c>
      <c r="J6286" s="3">
        <v>24522</v>
      </c>
      <c r="K6286" s="3">
        <v>16712</v>
      </c>
      <c r="L6286" s="3">
        <v>835.6</v>
      </c>
      <c r="M6286" s="6">
        <v>1</v>
      </c>
      <c r="N6286" s="4">
        <v>4.02E-2</v>
      </c>
      <c r="O6286" s="5">
        <v>2.8000000000000001E-2</v>
      </c>
    </row>
    <row r="6287" spans="1:15" hidden="1" x14ac:dyDescent="0.3">
      <c r="A6287" t="s">
        <v>6</v>
      </c>
      <c r="B6287" t="s">
        <v>1293</v>
      </c>
      <c r="C6287" t="s">
        <v>44</v>
      </c>
      <c r="D6287" t="s">
        <v>2751</v>
      </c>
      <c r="E6287" t="s">
        <v>51</v>
      </c>
      <c r="F6287" t="s">
        <v>52</v>
      </c>
      <c r="G6287" t="s">
        <v>18</v>
      </c>
      <c r="H6287" s="2">
        <v>45769</v>
      </c>
      <c r="I6287" t="s">
        <v>19</v>
      </c>
      <c r="J6287" s="3">
        <v>287897</v>
      </c>
      <c r="K6287" s="3">
        <v>191864</v>
      </c>
      <c r="L6287" s="3">
        <v>9593.19</v>
      </c>
      <c r="M6287" s="6">
        <v>1</v>
      </c>
      <c r="N6287" s="4">
        <v>4.02E-2</v>
      </c>
      <c r="O6287" s="5">
        <v>2.8000000000000001E-2</v>
      </c>
    </row>
    <row r="6288" spans="1:15" hidden="1" x14ac:dyDescent="0.3">
      <c r="A6288" t="s">
        <v>6</v>
      </c>
      <c r="B6288" t="s">
        <v>776</v>
      </c>
      <c r="C6288" t="s">
        <v>217</v>
      </c>
      <c r="D6288" t="s">
        <v>1394</v>
      </c>
      <c r="E6288" t="s">
        <v>77</v>
      </c>
      <c r="F6288" t="s">
        <v>78</v>
      </c>
      <c r="G6288" t="s">
        <v>18</v>
      </c>
      <c r="H6288" s="2">
        <v>45769</v>
      </c>
      <c r="I6288" t="s">
        <v>19</v>
      </c>
      <c r="J6288" s="3">
        <v>35713</v>
      </c>
      <c r="K6288" s="3">
        <v>18173</v>
      </c>
      <c r="L6288" s="3">
        <v>908.65</v>
      </c>
      <c r="M6288" s="6">
        <v>1</v>
      </c>
      <c r="N6288" s="4">
        <v>4.02E-2</v>
      </c>
      <c r="O6288" s="5">
        <v>2.8000000000000001E-2</v>
      </c>
    </row>
    <row r="6289" spans="1:15" hidden="1" x14ac:dyDescent="0.3">
      <c r="A6289" t="s">
        <v>6</v>
      </c>
      <c r="B6289" t="s">
        <v>1397</v>
      </c>
      <c r="C6289" t="s">
        <v>1398</v>
      </c>
      <c r="D6289" t="s">
        <v>1399</v>
      </c>
      <c r="E6289" t="s">
        <v>1400</v>
      </c>
      <c r="F6289" t="s">
        <v>82</v>
      </c>
      <c r="G6289" t="s">
        <v>18</v>
      </c>
      <c r="H6289" s="2">
        <v>45769</v>
      </c>
      <c r="I6289" t="s">
        <v>19</v>
      </c>
      <c r="J6289" s="3">
        <v>16852</v>
      </c>
      <c r="K6289" s="3">
        <v>15030</v>
      </c>
      <c r="L6289" s="3">
        <v>751.48</v>
      </c>
      <c r="M6289" s="6">
        <v>1</v>
      </c>
      <c r="N6289" s="4">
        <v>4.02E-2</v>
      </c>
      <c r="O6289" s="5">
        <v>2.8000000000000001E-2</v>
      </c>
    </row>
    <row r="6290" spans="1:15" hidden="1" x14ac:dyDescent="0.3">
      <c r="A6290" t="s">
        <v>6</v>
      </c>
      <c r="B6290" t="s">
        <v>837</v>
      </c>
      <c r="C6290" t="s">
        <v>161</v>
      </c>
      <c r="D6290" t="s">
        <v>3450</v>
      </c>
      <c r="E6290" t="s">
        <v>55</v>
      </c>
      <c r="F6290" t="s">
        <v>56</v>
      </c>
      <c r="G6290" t="s">
        <v>18</v>
      </c>
      <c r="H6290" s="2">
        <v>45769</v>
      </c>
      <c r="I6290" t="s">
        <v>19</v>
      </c>
      <c r="J6290" s="3">
        <v>18876</v>
      </c>
      <c r="K6290" s="3">
        <v>14013.74</v>
      </c>
      <c r="L6290" s="3">
        <v>700.69</v>
      </c>
      <c r="M6290" s="6">
        <v>1</v>
      </c>
      <c r="N6290" s="4">
        <v>4.02E-2</v>
      </c>
      <c r="O6290" s="5">
        <v>2.8000000000000001E-2</v>
      </c>
    </row>
    <row r="6291" spans="1:15" hidden="1" x14ac:dyDescent="0.3">
      <c r="A6291" t="s">
        <v>6</v>
      </c>
      <c r="B6291" t="s">
        <v>1421</v>
      </c>
      <c r="C6291" t="s">
        <v>161</v>
      </c>
      <c r="D6291" t="s">
        <v>2278</v>
      </c>
      <c r="E6291" t="s">
        <v>316</v>
      </c>
      <c r="F6291" t="s">
        <v>317</v>
      </c>
      <c r="G6291" t="s">
        <v>18</v>
      </c>
      <c r="H6291" s="2">
        <v>45769</v>
      </c>
      <c r="I6291" t="s">
        <v>19</v>
      </c>
      <c r="J6291" s="3">
        <v>32255</v>
      </c>
      <c r="K6291" s="3">
        <v>23424.07</v>
      </c>
      <c r="L6291" s="3">
        <v>1171.2</v>
      </c>
      <c r="M6291" s="6">
        <v>1</v>
      </c>
      <c r="N6291" s="4">
        <v>4.02E-2</v>
      </c>
      <c r="O6291" s="5">
        <v>2.8000000000000001E-2</v>
      </c>
    </row>
    <row r="6292" spans="1:15" hidden="1" x14ac:dyDescent="0.3">
      <c r="A6292" t="s">
        <v>6</v>
      </c>
      <c r="B6292" t="s">
        <v>1407</v>
      </c>
      <c r="C6292" t="s">
        <v>161</v>
      </c>
      <c r="D6292" t="s">
        <v>1408</v>
      </c>
      <c r="E6292" t="s">
        <v>55</v>
      </c>
      <c r="F6292" t="s">
        <v>56</v>
      </c>
      <c r="G6292" t="s">
        <v>18</v>
      </c>
      <c r="H6292" s="2">
        <v>45769</v>
      </c>
      <c r="I6292" t="s">
        <v>19</v>
      </c>
      <c r="J6292" s="3">
        <v>7211</v>
      </c>
      <c r="K6292" s="3">
        <v>5353.59</v>
      </c>
      <c r="L6292" s="3">
        <v>267.68</v>
      </c>
      <c r="M6292" s="6">
        <v>1</v>
      </c>
      <c r="N6292" s="4">
        <v>4.02E-2</v>
      </c>
      <c r="O6292" s="5">
        <v>2.8000000000000001E-2</v>
      </c>
    </row>
    <row r="6293" spans="1:15" hidden="1" x14ac:dyDescent="0.3">
      <c r="A6293" t="s">
        <v>6</v>
      </c>
      <c r="B6293" t="s">
        <v>1421</v>
      </c>
      <c r="C6293" t="s">
        <v>161</v>
      </c>
      <c r="D6293" t="s">
        <v>1422</v>
      </c>
      <c r="E6293" t="s">
        <v>316</v>
      </c>
      <c r="F6293" t="s">
        <v>317</v>
      </c>
      <c r="G6293" t="s">
        <v>18</v>
      </c>
      <c r="H6293" s="2">
        <v>45769</v>
      </c>
      <c r="I6293" t="s">
        <v>19</v>
      </c>
      <c r="J6293" s="3">
        <v>21147</v>
      </c>
      <c r="K6293" s="3">
        <v>15357.25</v>
      </c>
      <c r="L6293" s="3">
        <v>767.86</v>
      </c>
      <c r="M6293" s="6">
        <v>1</v>
      </c>
      <c r="N6293" s="4">
        <v>4.02E-2</v>
      </c>
      <c r="O6293" s="5">
        <v>2.8000000000000001E-2</v>
      </c>
    </row>
    <row r="6294" spans="1:15" hidden="1" x14ac:dyDescent="0.3">
      <c r="A6294" t="s">
        <v>6</v>
      </c>
      <c r="B6294" t="s">
        <v>1044</v>
      </c>
      <c r="C6294" t="s">
        <v>161</v>
      </c>
      <c r="D6294" t="s">
        <v>1423</v>
      </c>
      <c r="E6294" t="s">
        <v>16</v>
      </c>
      <c r="F6294" t="s">
        <v>17</v>
      </c>
      <c r="G6294" t="s">
        <v>18</v>
      </c>
      <c r="H6294" s="2">
        <v>45769</v>
      </c>
      <c r="I6294" t="s">
        <v>19</v>
      </c>
      <c r="J6294" s="3">
        <v>32221</v>
      </c>
      <c r="K6294" s="3">
        <v>23920.07</v>
      </c>
      <c r="L6294" s="3">
        <v>1196</v>
      </c>
      <c r="M6294" s="6">
        <v>1</v>
      </c>
      <c r="N6294" s="4">
        <v>4.02E-2</v>
      </c>
      <c r="O6294" s="5">
        <v>2.8000000000000001E-2</v>
      </c>
    </row>
    <row r="6295" spans="1:15" hidden="1" x14ac:dyDescent="0.3">
      <c r="A6295" t="s">
        <v>6</v>
      </c>
      <c r="B6295" t="s">
        <v>1494</v>
      </c>
      <c r="C6295" t="s">
        <v>161</v>
      </c>
      <c r="D6295" t="s">
        <v>2512</v>
      </c>
      <c r="E6295" t="s">
        <v>221</v>
      </c>
      <c r="F6295" t="s">
        <v>222</v>
      </c>
      <c r="G6295" t="s">
        <v>18</v>
      </c>
      <c r="H6295" s="2">
        <v>45769</v>
      </c>
      <c r="I6295" t="s">
        <v>19</v>
      </c>
      <c r="J6295" s="3">
        <v>35757</v>
      </c>
      <c r="K6295" s="3">
        <v>26594.83</v>
      </c>
      <c r="L6295" s="3">
        <v>1329.74</v>
      </c>
      <c r="M6295" s="6">
        <v>1</v>
      </c>
      <c r="N6295" s="4">
        <v>4.02E-2</v>
      </c>
      <c r="O6295" s="5">
        <v>2.8000000000000001E-2</v>
      </c>
    </row>
    <row r="6296" spans="1:15" hidden="1" x14ac:dyDescent="0.3">
      <c r="A6296" t="s">
        <v>6</v>
      </c>
      <c r="B6296" t="s">
        <v>1439</v>
      </c>
      <c r="C6296" t="s">
        <v>161</v>
      </c>
      <c r="D6296" t="s">
        <v>1440</v>
      </c>
      <c r="E6296" t="s">
        <v>55</v>
      </c>
      <c r="F6296" t="s">
        <v>56</v>
      </c>
      <c r="G6296" t="s">
        <v>18</v>
      </c>
      <c r="H6296" s="2">
        <v>45769</v>
      </c>
      <c r="I6296" t="s">
        <v>19</v>
      </c>
      <c r="J6296" s="3">
        <v>28117</v>
      </c>
      <c r="K6296" s="3">
        <v>20912.28</v>
      </c>
      <c r="L6296" s="3">
        <v>1045.6099999999999</v>
      </c>
      <c r="M6296" s="6">
        <v>1</v>
      </c>
      <c r="N6296" s="4">
        <v>4.02E-2</v>
      </c>
      <c r="O6296" s="5">
        <v>2.8000000000000001E-2</v>
      </c>
    </row>
    <row r="6297" spans="1:15" hidden="1" x14ac:dyDescent="0.3">
      <c r="A6297" t="s">
        <v>6</v>
      </c>
      <c r="B6297" t="s">
        <v>1446</v>
      </c>
      <c r="C6297" t="s">
        <v>161</v>
      </c>
      <c r="D6297" t="s">
        <v>1447</v>
      </c>
      <c r="E6297" t="s">
        <v>16</v>
      </c>
      <c r="F6297" t="s">
        <v>17</v>
      </c>
      <c r="G6297" t="s">
        <v>18</v>
      </c>
      <c r="H6297" s="2">
        <v>45769</v>
      </c>
      <c r="I6297" t="s">
        <v>19</v>
      </c>
      <c r="J6297" s="3">
        <v>24105</v>
      </c>
      <c r="K6297" s="3">
        <v>17537.060000000001</v>
      </c>
      <c r="L6297" s="3">
        <v>876.85</v>
      </c>
      <c r="M6297" s="6">
        <v>1</v>
      </c>
      <c r="N6297" s="4">
        <v>4.02E-2</v>
      </c>
      <c r="O6297" s="5">
        <v>2.8000000000000001E-2</v>
      </c>
    </row>
    <row r="6298" spans="1:15" hidden="1" x14ac:dyDescent="0.3">
      <c r="A6298" t="s">
        <v>6</v>
      </c>
      <c r="B6298" t="s">
        <v>312</v>
      </c>
      <c r="C6298" t="s">
        <v>161</v>
      </c>
      <c r="D6298" t="s">
        <v>4271</v>
      </c>
      <c r="E6298" t="s">
        <v>59</v>
      </c>
      <c r="F6298" t="s">
        <v>60</v>
      </c>
      <c r="G6298" t="s">
        <v>18</v>
      </c>
      <c r="H6298" s="2">
        <v>45769</v>
      </c>
      <c r="I6298" t="s">
        <v>19</v>
      </c>
      <c r="J6298" s="3">
        <v>13014</v>
      </c>
      <c r="K6298" s="3">
        <v>8609</v>
      </c>
      <c r="L6298" s="3">
        <v>430.45</v>
      </c>
      <c r="M6298" s="6">
        <v>1</v>
      </c>
      <c r="N6298" s="4">
        <v>4.02E-2</v>
      </c>
      <c r="O6298" s="5">
        <v>2.8000000000000001E-2</v>
      </c>
    </row>
    <row r="6299" spans="1:15" hidden="1" x14ac:dyDescent="0.3">
      <c r="A6299" t="s">
        <v>6</v>
      </c>
      <c r="B6299" t="s">
        <v>312</v>
      </c>
      <c r="C6299" t="s">
        <v>161</v>
      </c>
      <c r="D6299" t="s">
        <v>4272</v>
      </c>
      <c r="E6299" t="s">
        <v>59</v>
      </c>
      <c r="F6299" t="s">
        <v>60</v>
      </c>
      <c r="G6299" t="s">
        <v>18</v>
      </c>
      <c r="H6299" s="2">
        <v>45769</v>
      </c>
      <c r="I6299" t="s">
        <v>19</v>
      </c>
      <c r="J6299" s="3">
        <v>11998</v>
      </c>
      <c r="K6299" s="3">
        <v>7937</v>
      </c>
      <c r="L6299" s="3">
        <v>396.84</v>
      </c>
      <c r="M6299" s="6">
        <v>1</v>
      </c>
      <c r="N6299" s="4">
        <v>4.02E-2</v>
      </c>
      <c r="O6299" s="5">
        <v>2.8000000000000001E-2</v>
      </c>
    </row>
    <row r="6300" spans="1:15" hidden="1" x14ac:dyDescent="0.3">
      <c r="A6300" t="s">
        <v>2156</v>
      </c>
      <c r="B6300" t="s">
        <v>758</v>
      </c>
      <c r="C6300" t="s">
        <v>14</v>
      </c>
      <c r="D6300" t="s">
        <v>3159</v>
      </c>
      <c r="E6300" t="s">
        <v>77</v>
      </c>
      <c r="F6300" t="s">
        <v>78</v>
      </c>
      <c r="H6300" s="2">
        <v>45769</v>
      </c>
      <c r="I6300" s="2" t="s">
        <v>19</v>
      </c>
      <c r="J6300" s="3">
        <v>46248</v>
      </c>
      <c r="K6300" s="3">
        <v>34333.85</v>
      </c>
      <c r="L6300" s="3">
        <v>343.34</v>
      </c>
      <c r="M6300" s="7"/>
      <c r="N6300" s="4">
        <v>4.02E-2</v>
      </c>
      <c r="O6300" s="5">
        <v>2.8000000000000001E-2</v>
      </c>
    </row>
    <row r="6301" spans="1:15" hidden="1" x14ac:dyDescent="0.3">
      <c r="A6301" t="s">
        <v>2156</v>
      </c>
      <c r="B6301" t="s">
        <v>786</v>
      </c>
      <c r="C6301" t="s">
        <v>14</v>
      </c>
      <c r="D6301" t="s">
        <v>3171</v>
      </c>
      <c r="E6301" t="s">
        <v>55</v>
      </c>
      <c r="F6301" t="s">
        <v>56</v>
      </c>
      <c r="H6301" s="2">
        <v>45769</v>
      </c>
      <c r="I6301" s="2" t="s">
        <v>19</v>
      </c>
      <c r="J6301" s="3">
        <v>78122</v>
      </c>
      <c r="K6301" s="3">
        <v>56733.56</v>
      </c>
      <c r="L6301" s="3">
        <v>567.34</v>
      </c>
      <c r="M6301" s="7"/>
      <c r="N6301" s="4">
        <v>4.02E-2</v>
      </c>
      <c r="O6301" s="5">
        <v>2.8000000000000001E-2</v>
      </c>
    </row>
    <row r="6302" spans="1:15" hidden="1" x14ac:dyDescent="0.3">
      <c r="A6302" t="s">
        <v>2156</v>
      </c>
      <c r="B6302" t="s">
        <v>792</v>
      </c>
      <c r="C6302" t="s">
        <v>14</v>
      </c>
      <c r="D6302" t="s">
        <v>3178</v>
      </c>
      <c r="E6302" t="s">
        <v>55</v>
      </c>
      <c r="F6302" t="s">
        <v>56</v>
      </c>
      <c r="H6302" s="2">
        <v>45769</v>
      </c>
      <c r="I6302" s="2" t="s">
        <v>19</v>
      </c>
      <c r="J6302" s="3">
        <v>102770</v>
      </c>
      <c r="K6302" s="3">
        <v>74633.23</v>
      </c>
      <c r="L6302" s="3">
        <v>746.33</v>
      </c>
      <c r="M6302" s="7"/>
      <c r="N6302" s="4">
        <v>4.02E-2</v>
      </c>
      <c r="O6302" s="5">
        <v>2.8000000000000001E-2</v>
      </c>
    </row>
    <row r="6303" spans="1:15" hidden="1" x14ac:dyDescent="0.3">
      <c r="A6303" t="s">
        <v>2156</v>
      </c>
      <c r="B6303" t="s">
        <v>792</v>
      </c>
      <c r="C6303" t="s">
        <v>14</v>
      </c>
      <c r="D6303" t="s">
        <v>3179</v>
      </c>
      <c r="E6303" t="s">
        <v>55</v>
      </c>
      <c r="F6303" t="s">
        <v>56</v>
      </c>
      <c r="H6303" s="2">
        <v>45769</v>
      </c>
      <c r="I6303" s="2" t="s">
        <v>19</v>
      </c>
      <c r="J6303" s="3">
        <v>106330</v>
      </c>
      <c r="K6303" s="3">
        <v>77218.880000000005</v>
      </c>
      <c r="L6303" s="3">
        <v>772.19</v>
      </c>
      <c r="M6303" s="7"/>
      <c r="N6303" s="4">
        <v>4.02E-2</v>
      </c>
      <c r="O6303" s="5">
        <v>2.8000000000000001E-2</v>
      </c>
    </row>
    <row r="6304" spans="1:15" hidden="1" x14ac:dyDescent="0.3">
      <c r="A6304" t="s">
        <v>2156</v>
      </c>
      <c r="B6304" t="s">
        <v>935</v>
      </c>
      <c r="C6304" t="s">
        <v>14</v>
      </c>
      <c r="D6304" t="s">
        <v>2213</v>
      </c>
      <c r="E6304" t="s">
        <v>55</v>
      </c>
      <c r="F6304" t="s">
        <v>56</v>
      </c>
      <c r="H6304" s="2">
        <v>45769</v>
      </c>
      <c r="I6304" s="2" t="s">
        <v>19</v>
      </c>
      <c r="J6304" s="3">
        <v>120611</v>
      </c>
      <c r="K6304" s="3">
        <v>89540.95</v>
      </c>
      <c r="L6304" s="3">
        <v>895.41</v>
      </c>
      <c r="M6304" s="7"/>
      <c r="N6304" s="4">
        <v>4.02E-2</v>
      </c>
      <c r="O6304" s="5">
        <v>2.8000000000000001E-2</v>
      </c>
    </row>
    <row r="6305" spans="1:15" hidden="1" x14ac:dyDescent="0.3">
      <c r="A6305" t="s">
        <v>2156</v>
      </c>
      <c r="B6305" t="s">
        <v>415</v>
      </c>
      <c r="C6305" t="s">
        <v>14</v>
      </c>
      <c r="D6305" t="s">
        <v>417</v>
      </c>
      <c r="E6305" t="s">
        <v>59</v>
      </c>
      <c r="F6305" t="s">
        <v>60</v>
      </c>
      <c r="H6305" s="2">
        <v>45769</v>
      </c>
      <c r="I6305" s="2" t="s">
        <v>19</v>
      </c>
      <c r="J6305" s="3">
        <v>117497</v>
      </c>
      <c r="K6305" s="3">
        <v>87228.32</v>
      </c>
      <c r="L6305" s="3">
        <v>872.28</v>
      </c>
      <c r="M6305" s="7"/>
      <c r="N6305" s="4">
        <v>4.02E-2</v>
      </c>
      <c r="O6305" s="5">
        <v>2.8000000000000001E-2</v>
      </c>
    </row>
    <row r="6306" spans="1:15" hidden="1" x14ac:dyDescent="0.3">
      <c r="A6306" t="s">
        <v>2156</v>
      </c>
      <c r="B6306" t="s">
        <v>418</v>
      </c>
      <c r="C6306" t="s">
        <v>14</v>
      </c>
      <c r="D6306" t="s">
        <v>419</v>
      </c>
      <c r="E6306" t="s">
        <v>35</v>
      </c>
      <c r="F6306" t="s">
        <v>36</v>
      </c>
      <c r="H6306" s="2">
        <v>45769</v>
      </c>
      <c r="I6306" s="2" t="s">
        <v>19</v>
      </c>
      <c r="J6306" s="3">
        <v>57888</v>
      </c>
      <c r="K6306" s="3">
        <v>42974.9</v>
      </c>
      <c r="L6306" s="3">
        <v>429.75</v>
      </c>
      <c r="M6306" s="7"/>
      <c r="N6306" s="4">
        <v>4.02E-2</v>
      </c>
      <c r="O6306" s="5">
        <v>2.8000000000000001E-2</v>
      </c>
    </row>
    <row r="6307" spans="1:15" hidden="1" x14ac:dyDescent="0.3">
      <c r="A6307" t="s">
        <v>2156</v>
      </c>
      <c r="B6307" t="s">
        <v>739</v>
      </c>
      <c r="C6307" t="s">
        <v>14</v>
      </c>
      <c r="D6307" t="s">
        <v>3224</v>
      </c>
      <c r="E6307" t="s">
        <v>59</v>
      </c>
      <c r="F6307" t="s">
        <v>60</v>
      </c>
      <c r="H6307" s="2">
        <v>45769</v>
      </c>
      <c r="I6307" s="2" t="s">
        <v>19</v>
      </c>
      <c r="J6307" s="3">
        <v>196559</v>
      </c>
      <c r="K6307" s="3">
        <v>121036.72</v>
      </c>
      <c r="L6307" s="3">
        <v>1210.3699999999999</v>
      </c>
      <c r="M6307" s="7"/>
      <c r="N6307" s="4">
        <v>4.02E-2</v>
      </c>
      <c r="O6307" s="5">
        <v>2.8000000000000001E-2</v>
      </c>
    </row>
    <row r="6308" spans="1:15" hidden="1" x14ac:dyDescent="0.3">
      <c r="A6308" t="s">
        <v>2156</v>
      </c>
      <c r="B6308" t="s">
        <v>424</v>
      </c>
      <c r="C6308" t="s">
        <v>14</v>
      </c>
      <c r="D6308" t="s">
        <v>425</v>
      </c>
      <c r="E6308" t="s">
        <v>35</v>
      </c>
      <c r="F6308" t="s">
        <v>36</v>
      </c>
      <c r="H6308" s="2">
        <v>45769</v>
      </c>
      <c r="I6308" s="2" t="s">
        <v>19</v>
      </c>
      <c r="J6308" s="3">
        <v>114257</v>
      </c>
      <c r="K6308" s="3">
        <v>84823.45</v>
      </c>
      <c r="L6308" s="3">
        <v>848.23</v>
      </c>
      <c r="M6308" s="7"/>
      <c r="N6308" s="4">
        <v>4.02E-2</v>
      </c>
      <c r="O6308" s="5">
        <v>2.8000000000000001E-2</v>
      </c>
    </row>
    <row r="6309" spans="1:15" hidden="1" x14ac:dyDescent="0.3">
      <c r="A6309" t="s">
        <v>2156</v>
      </c>
      <c r="B6309" t="s">
        <v>764</v>
      </c>
      <c r="C6309" t="s">
        <v>14</v>
      </c>
      <c r="D6309" t="s">
        <v>3227</v>
      </c>
      <c r="E6309" t="s">
        <v>81</v>
      </c>
      <c r="F6309" t="s">
        <v>82</v>
      </c>
      <c r="H6309" s="2">
        <v>45769</v>
      </c>
      <c r="I6309" s="2" t="s">
        <v>19</v>
      </c>
      <c r="J6309" s="3">
        <v>125886</v>
      </c>
      <c r="K6309" s="3">
        <v>75805</v>
      </c>
      <c r="L6309" s="3">
        <v>758.04</v>
      </c>
      <c r="M6309" s="7"/>
      <c r="N6309" s="4">
        <v>4.02E-2</v>
      </c>
      <c r="O6309" s="5">
        <v>2.8000000000000001E-2</v>
      </c>
    </row>
    <row r="6310" spans="1:15" hidden="1" x14ac:dyDescent="0.3">
      <c r="A6310" t="s">
        <v>2156</v>
      </c>
      <c r="B6310" t="s">
        <v>776</v>
      </c>
      <c r="C6310" t="s">
        <v>14</v>
      </c>
      <c r="D6310" t="s">
        <v>3241</v>
      </c>
      <c r="E6310" t="s">
        <v>77</v>
      </c>
      <c r="F6310" t="s">
        <v>78</v>
      </c>
      <c r="H6310" s="2">
        <v>45769</v>
      </c>
      <c r="I6310" s="2" t="s">
        <v>19</v>
      </c>
      <c r="J6310" s="3">
        <v>523668</v>
      </c>
      <c r="K6310" s="3">
        <v>315338</v>
      </c>
      <c r="L6310" s="3">
        <v>3153.37</v>
      </c>
      <c r="M6310" s="7"/>
      <c r="N6310" s="4">
        <v>4.02E-2</v>
      </c>
      <c r="O6310" s="5">
        <v>2.8000000000000001E-2</v>
      </c>
    </row>
    <row r="6311" spans="1:15" hidden="1" x14ac:dyDescent="0.3">
      <c r="A6311" t="s">
        <v>2156</v>
      </c>
      <c r="B6311" t="s">
        <v>788</v>
      </c>
      <c r="C6311" t="s">
        <v>14</v>
      </c>
      <c r="D6311" t="s">
        <v>3251</v>
      </c>
      <c r="E6311" t="s">
        <v>51</v>
      </c>
      <c r="F6311" t="s">
        <v>52</v>
      </c>
      <c r="H6311" s="2">
        <v>45769</v>
      </c>
      <c r="I6311" s="2" t="s">
        <v>19</v>
      </c>
      <c r="J6311" s="3">
        <v>45653</v>
      </c>
      <c r="K6311" s="3">
        <v>28112</v>
      </c>
      <c r="L6311" s="3">
        <v>281.12</v>
      </c>
      <c r="M6311" s="7"/>
      <c r="N6311" s="4">
        <v>4.02E-2</v>
      </c>
      <c r="O6311" s="5">
        <v>2.8000000000000001E-2</v>
      </c>
    </row>
    <row r="6312" spans="1:15" hidden="1" x14ac:dyDescent="0.3">
      <c r="A6312" t="s">
        <v>2156</v>
      </c>
      <c r="B6312" t="s">
        <v>3258</v>
      </c>
      <c r="C6312" t="s">
        <v>14</v>
      </c>
      <c r="D6312" t="s">
        <v>3259</v>
      </c>
      <c r="E6312" t="s">
        <v>51</v>
      </c>
      <c r="F6312" t="s">
        <v>52</v>
      </c>
      <c r="H6312" s="2">
        <v>45769</v>
      </c>
      <c r="I6312" s="2" t="s">
        <v>19</v>
      </c>
      <c r="J6312" s="3">
        <v>49711</v>
      </c>
      <c r="K6312" s="3">
        <v>36781.699999999997</v>
      </c>
      <c r="L6312" s="3">
        <v>367.81</v>
      </c>
      <c r="M6312" s="7"/>
      <c r="N6312" s="4">
        <v>4.02E-2</v>
      </c>
      <c r="O6312" s="5">
        <v>2.8000000000000001E-2</v>
      </c>
    </row>
    <row r="6313" spans="1:15" hidden="1" x14ac:dyDescent="0.3">
      <c r="A6313" t="s">
        <v>2156</v>
      </c>
      <c r="B6313" t="s">
        <v>424</v>
      </c>
      <c r="C6313" t="s">
        <v>14</v>
      </c>
      <c r="D6313" t="s">
        <v>3262</v>
      </c>
      <c r="E6313" t="s">
        <v>35</v>
      </c>
      <c r="F6313" t="s">
        <v>36</v>
      </c>
      <c r="H6313" s="2">
        <v>45769</v>
      </c>
      <c r="I6313" s="2" t="s">
        <v>19</v>
      </c>
      <c r="J6313" s="3">
        <v>79715</v>
      </c>
      <c r="K6313" s="3">
        <v>59298.6</v>
      </c>
      <c r="L6313" s="3">
        <v>592.99</v>
      </c>
      <c r="M6313" s="7"/>
      <c r="N6313" s="4">
        <v>4.02E-2</v>
      </c>
      <c r="O6313" s="5">
        <v>2.8000000000000001E-2</v>
      </c>
    </row>
    <row r="6314" spans="1:15" hidden="1" x14ac:dyDescent="0.3">
      <c r="A6314" t="s">
        <v>2156</v>
      </c>
      <c r="B6314" t="s">
        <v>817</v>
      </c>
      <c r="C6314" t="s">
        <v>14</v>
      </c>
      <c r="D6314" t="s">
        <v>3926</v>
      </c>
      <c r="E6314" t="s">
        <v>73</v>
      </c>
      <c r="F6314" t="s">
        <v>74</v>
      </c>
      <c r="H6314" s="2">
        <v>45769</v>
      </c>
      <c r="I6314" s="2" t="s">
        <v>19</v>
      </c>
      <c r="J6314" s="3">
        <v>246069.48</v>
      </c>
      <c r="K6314" s="3">
        <v>166135.35999999999</v>
      </c>
      <c r="L6314" s="3">
        <v>1661.37</v>
      </c>
      <c r="M6314" s="7"/>
      <c r="N6314" s="4">
        <v>4.02E-2</v>
      </c>
      <c r="O6314" s="5">
        <v>2.8000000000000001E-2</v>
      </c>
    </row>
    <row r="6315" spans="1:15" hidden="1" x14ac:dyDescent="0.3">
      <c r="A6315" t="s">
        <v>2156</v>
      </c>
      <c r="B6315" t="s">
        <v>463</v>
      </c>
      <c r="C6315" t="s">
        <v>14</v>
      </c>
      <c r="D6315" t="s">
        <v>464</v>
      </c>
      <c r="E6315" t="s">
        <v>51</v>
      </c>
      <c r="F6315" t="s">
        <v>52</v>
      </c>
      <c r="H6315" s="2">
        <v>45769</v>
      </c>
      <c r="I6315" s="2" t="s">
        <v>19</v>
      </c>
      <c r="J6315" s="3">
        <v>60245</v>
      </c>
      <c r="K6315" s="3">
        <v>44725.4</v>
      </c>
      <c r="L6315" s="3">
        <v>447.25</v>
      </c>
      <c r="M6315" s="7"/>
      <c r="N6315" s="4">
        <v>4.02E-2</v>
      </c>
      <c r="O6315" s="5">
        <v>2.8000000000000001E-2</v>
      </c>
    </row>
    <row r="6316" spans="1:15" hidden="1" x14ac:dyDescent="0.3">
      <c r="A6316" t="s">
        <v>2156</v>
      </c>
      <c r="B6316" t="s">
        <v>481</v>
      </c>
      <c r="C6316" t="s">
        <v>14</v>
      </c>
      <c r="D6316" t="s">
        <v>482</v>
      </c>
      <c r="E6316" t="s">
        <v>135</v>
      </c>
      <c r="F6316" t="s">
        <v>136</v>
      </c>
      <c r="H6316" s="2">
        <v>45769</v>
      </c>
      <c r="I6316" s="2" t="s">
        <v>19</v>
      </c>
      <c r="J6316" s="3">
        <v>59305</v>
      </c>
      <c r="K6316" s="3">
        <v>44027.31</v>
      </c>
      <c r="L6316" s="3">
        <v>440.27</v>
      </c>
      <c r="M6316" s="7"/>
      <c r="N6316" s="4">
        <v>4.02E-2</v>
      </c>
      <c r="O6316" s="5">
        <v>2.8000000000000001E-2</v>
      </c>
    </row>
    <row r="6317" spans="1:15" hidden="1" x14ac:dyDescent="0.3">
      <c r="A6317" t="s">
        <v>2156</v>
      </c>
      <c r="B6317" t="s">
        <v>503</v>
      </c>
      <c r="C6317" t="s">
        <v>14</v>
      </c>
      <c r="D6317" t="s">
        <v>504</v>
      </c>
      <c r="E6317" t="s">
        <v>135</v>
      </c>
      <c r="F6317" t="s">
        <v>136</v>
      </c>
      <c r="H6317" s="2">
        <v>45769</v>
      </c>
      <c r="I6317" s="2" t="s">
        <v>19</v>
      </c>
      <c r="J6317" s="3">
        <v>74560</v>
      </c>
      <c r="K6317" s="3">
        <v>55352.39</v>
      </c>
      <c r="L6317" s="3">
        <v>553.52</v>
      </c>
      <c r="M6317" s="7"/>
      <c r="N6317" s="4">
        <v>4.02E-2</v>
      </c>
      <c r="O6317" s="5">
        <v>2.8000000000000001E-2</v>
      </c>
    </row>
    <row r="6318" spans="1:15" hidden="1" x14ac:dyDescent="0.3">
      <c r="A6318" t="s">
        <v>2156</v>
      </c>
      <c r="B6318" t="s">
        <v>2617</v>
      </c>
      <c r="C6318" t="s">
        <v>14</v>
      </c>
      <c r="D6318" t="s">
        <v>2618</v>
      </c>
      <c r="E6318" t="s">
        <v>59</v>
      </c>
      <c r="F6318" t="s">
        <v>60</v>
      </c>
      <c r="H6318" s="2">
        <v>45769</v>
      </c>
      <c r="I6318" s="2" t="s">
        <v>19</v>
      </c>
      <c r="J6318" s="3">
        <v>219025</v>
      </c>
      <c r="K6318" s="3">
        <v>162601.99</v>
      </c>
      <c r="L6318" s="3">
        <v>1626.02</v>
      </c>
      <c r="M6318" s="7"/>
      <c r="N6318" s="4">
        <v>4.02E-2</v>
      </c>
      <c r="O6318" s="5">
        <v>2.8000000000000001E-2</v>
      </c>
    </row>
    <row r="6319" spans="1:15" hidden="1" x14ac:dyDescent="0.3">
      <c r="A6319" t="s">
        <v>2156</v>
      </c>
      <c r="B6319" t="s">
        <v>262</v>
      </c>
      <c r="C6319" t="s">
        <v>14</v>
      </c>
      <c r="D6319" t="s">
        <v>263</v>
      </c>
      <c r="E6319" t="s">
        <v>26</v>
      </c>
      <c r="F6319" t="s">
        <v>27</v>
      </c>
      <c r="H6319" s="2">
        <v>45769</v>
      </c>
      <c r="I6319" s="2" t="s">
        <v>19</v>
      </c>
      <c r="J6319" s="3">
        <v>73208</v>
      </c>
      <c r="K6319" s="3">
        <v>54348.3</v>
      </c>
      <c r="L6319" s="3">
        <v>543.48</v>
      </c>
      <c r="M6319" s="7"/>
      <c r="N6319" s="4">
        <v>4.02E-2</v>
      </c>
      <c r="O6319" s="5">
        <v>2.8000000000000001E-2</v>
      </c>
    </row>
    <row r="6320" spans="1:15" hidden="1" x14ac:dyDescent="0.3">
      <c r="A6320" t="s">
        <v>2156</v>
      </c>
      <c r="B6320" t="s">
        <v>3552</v>
      </c>
      <c r="C6320" t="s">
        <v>14</v>
      </c>
      <c r="D6320" t="s">
        <v>4039</v>
      </c>
      <c r="E6320" t="s">
        <v>81</v>
      </c>
      <c r="F6320" t="s">
        <v>82</v>
      </c>
      <c r="H6320" s="2">
        <v>45769</v>
      </c>
      <c r="I6320" s="2" t="s">
        <v>19</v>
      </c>
      <c r="J6320" s="3">
        <v>111793.95</v>
      </c>
      <c r="K6320" s="3">
        <v>82262.33</v>
      </c>
      <c r="L6320" s="3">
        <v>822.61</v>
      </c>
      <c r="M6320" s="7"/>
      <c r="N6320" s="4">
        <v>4.02E-2</v>
      </c>
      <c r="O6320" s="5">
        <v>2.8000000000000001E-2</v>
      </c>
    </row>
    <row r="6321" spans="1:15" hidden="1" x14ac:dyDescent="0.3">
      <c r="A6321" t="s">
        <v>2156</v>
      </c>
      <c r="B6321" t="s">
        <v>523</v>
      </c>
      <c r="C6321" t="s">
        <v>14</v>
      </c>
      <c r="D6321" t="s">
        <v>524</v>
      </c>
      <c r="E6321" t="s">
        <v>81</v>
      </c>
      <c r="F6321" t="s">
        <v>82</v>
      </c>
      <c r="H6321" s="2">
        <v>45769</v>
      </c>
      <c r="I6321" s="2" t="s">
        <v>19</v>
      </c>
      <c r="J6321" s="3">
        <v>136767</v>
      </c>
      <c r="K6321" s="3">
        <v>101534.27</v>
      </c>
      <c r="L6321" s="3">
        <v>1015.34</v>
      </c>
      <c r="M6321" s="7"/>
      <c r="N6321" s="4">
        <v>4.02E-2</v>
      </c>
      <c r="O6321" s="5">
        <v>2.8000000000000001E-2</v>
      </c>
    </row>
    <row r="6322" spans="1:15" hidden="1" x14ac:dyDescent="0.3">
      <c r="A6322" t="s">
        <v>2156</v>
      </c>
      <c r="B6322" t="s">
        <v>840</v>
      </c>
      <c r="C6322" t="s">
        <v>14</v>
      </c>
      <c r="D6322" t="s">
        <v>3950</v>
      </c>
      <c r="E6322" t="s">
        <v>81</v>
      </c>
      <c r="F6322" t="s">
        <v>82</v>
      </c>
      <c r="H6322" s="2">
        <v>45769</v>
      </c>
      <c r="I6322" s="2" t="s">
        <v>19</v>
      </c>
      <c r="J6322" s="3">
        <v>230152</v>
      </c>
      <c r="K6322" s="3">
        <v>151978.35</v>
      </c>
      <c r="L6322" s="3">
        <v>1519.8</v>
      </c>
      <c r="M6322" s="7"/>
      <c r="N6322" s="4">
        <v>4.02E-2</v>
      </c>
      <c r="O6322" s="5">
        <v>2.8000000000000001E-2</v>
      </c>
    </row>
    <row r="6323" spans="1:15" hidden="1" x14ac:dyDescent="0.3">
      <c r="A6323" t="s">
        <v>2156</v>
      </c>
      <c r="B6323" t="s">
        <v>863</v>
      </c>
      <c r="C6323" t="s">
        <v>14</v>
      </c>
      <c r="D6323" t="s">
        <v>2660</v>
      </c>
      <c r="E6323" t="s">
        <v>55</v>
      </c>
      <c r="F6323" t="s">
        <v>56</v>
      </c>
      <c r="H6323" s="2">
        <v>45769</v>
      </c>
      <c r="I6323" s="2" t="s">
        <v>19</v>
      </c>
      <c r="J6323" s="3">
        <v>337033</v>
      </c>
      <c r="K6323" s="3">
        <v>207928</v>
      </c>
      <c r="L6323" s="3">
        <v>2079.27</v>
      </c>
      <c r="M6323" s="7"/>
      <c r="N6323" s="4">
        <v>4.02E-2</v>
      </c>
      <c r="O6323" s="5">
        <v>2.8000000000000001E-2</v>
      </c>
    </row>
    <row r="6324" spans="1:15" hidden="1" x14ac:dyDescent="0.3">
      <c r="A6324" t="s">
        <v>2156</v>
      </c>
      <c r="B6324" t="s">
        <v>3515</v>
      </c>
      <c r="C6324" t="s">
        <v>14</v>
      </c>
      <c r="D6324" t="s">
        <v>4007</v>
      </c>
      <c r="E6324" t="s">
        <v>35</v>
      </c>
      <c r="F6324" t="s">
        <v>36</v>
      </c>
      <c r="H6324" s="2">
        <v>45769</v>
      </c>
      <c r="I6324" s="2" t="s">
        <v>19</v>
      </c>
      <c r="J6324" s="3">
        <v>43914</v>
      </c>
      <c r="K6324" s="3">
        <v>32661.69</v>
      </c>
      <c r="L6324" s="3">
        <v>326.62</v>
      </c>
      <c r="M6324" s="7"/>
      <c r="N6324" s="4">
        <v>4.02E-2</v>
      </c>
      <c r="O6324" s="5">
        <v>2.8000000000000001E-2</v>
      </c>
    </row>
    <row r="6325" spans="1:15" hidden="1" x14ac:dyDescent="0.3">
      <c r="A6325" t="s">
        <v>2156</v>
      </c>
      <c r="B6325" t="s">
        <v>550</v>
      </c>
      <c r="C6325" t="s">
        <v>14</v>
      </c>
      <c r="D6325" t="s">
        <v>551</v>
      </c>
      <c r="E6325" t="s">
        <v>81</v>
      </c>
      <c r="F6325" t="s">
        <v>82</v>
      </c>
      <c r="H6325" s="2">
        <v>45769</v>
      </c>
      <c r="I6325" s="2" t="s">
        <v>19</v>
      </c>
      <c r="J6325" s="3">
        <v>141812</v>
      </c>
      <c r="K6325" s="3">
        <v>105475.66</v>
      </c>
      <c r="L6325" s="3">
        <v>1054.76</v>
      </c>
      <c r="M6325" s="7"/>
      <c r="N6325" s="4">
        <v>4.02E-2</v>
      </c>
      <c r="O6325" s="5">
        <v>2.8000000000000001E-2</v>
      </c>
    </row>
    <row r="6326" spans="1:15" hidden="1" x14ac:dyDescent="0.3">
      <c r="A6326" t="s">
        <v>2156</v>
      </c>
      <c r="B6326" t="s">
        <v>187</v>
      </c>
      <c r="C6326" t="s">
        <v>14</v>
      </c>
      <c r="D6326" t="s">
        <v>4108</v>
      </c>
      <c r="E6326" t="s">
        <v>59</v>
      </c>
      <c r="F6326" t="s">
        <v>60</v>
      </c>
      <c r="H6326" s="2">
        <v>45769</v>
      </c>
      <c r="I6326" s="2" t="s">
        <v>19</v>
      </c>
      <c r="J6326" s="3">
        <v>305296</v>
      </c>
      <c r="K6326" s="3">
        <v>201968</v>
      </c>
      <c r="L6326" s="3">
        <v>2019.68</v>
      </c>
      <c r="M6326" s="7"/>
      <c r="N6326" s="4">
        <v>4.02E-2</v>
      </c>
      <c r="O6326" s="5">
        <v>2.8000000000000001E-2</v>
      </c>
    </row>
    <row r="6327" spans="1:15" hidden="1" x14ac:dyDescent="0.3">
      <c r="A6327" t="s">
        <v>2156</v>
      </c>
      <c r="B6327" t="s">
        <v>884</v>
      </c>
      <c r="C6327" t="s">
        <v>14</v>
      </c>
      <c r="D6327" t="s">
        <v>2430</v>
      </c>
      <c r="E6327" t="s">
        <v>16</v>
      </c>
      <c r="F6327" t="s">
        <v>17</v>
      </c>
      <c r="H6327" s="2">
        <v>45769</v>
      </c>
      <c r="I6327" s="2" t="s">
        <v>19</v>
      </c>
      <c r="J6327" s="3">
        <v>227259</v>
      </c>
      <c r="K6327" s="3">
        <v>140205</v>
      </c>
      <c r="L6327" s="3">
        <v>1402.04</v>
      </c>
      <c r="M6327" s="7"/>
      <c r="N6327" s="4">
        <v>4.02E-2</v>
      </c>
      <c r="O6327" s="5">
        <v>2.8000000000000001E-2</v>
      </c>
    </row>
    <row r="6328" spans="1:15" hidden="1" x14ac:dyDescent="0.3">
      <c r="A6328" t="s">
        <v>2156</v>
      </c>
      <c r="B6328" t="s">
        <v>586</v>
      </c>
      <c r="C6328" t="s">
        <v>14</v>
      </c>
      <c r="D6328" t="s">
        <v>587</v>
      </c>
      <c r="E6328" t="s">
        <v>81</v>
      </c>
      <c r="F6328" t="s">
        <v>82</v>
      </c>
      <c r="H6328" s="2">
        <v>45769</v>
      </c>
      <c r="I6328" s="2" t="s">
        <v>19</v>
      </c>
      <c r="J6328" s="3">
        <v>27488</v>
      </c>
      <c r="K6328" s="3">
        <v>20444.43</v>
      </c>
      <c r="L6328" s="3">
        <v>204.44</v>
      </c>
      <c r="M6328" s="7"/>
      <c r="N6328" s="4">
        <v>4.02E-2</v>
      </c>
      <c r="O6328" s="5">
        <v>2.8000000000000001E-2</v>
      </c>
    </row>
    <row r="6329" spans="1:15" hidden="1" x14ac:dyDescent="0.3">
      <c r="A6329" t="s">
        <v>2156</v>
      </c>
      <c r="B6329" t="s">
        <v>603</v>
      </c>
      <c r="C6329" t="s">
        <v>14</v>
      </c>
      <c r="D6329" t="s">
        <v>604</v>
      </c>
      <c r="E6329" t="s">
        <v>55</v>
      </c>
      <c r="F6329" t="s">
        <v>56</v>
      </c>
      <c r="H6329" s="2">
        <v>45769</v>
      </c>
      <c r="I6329" s="2" t="s">
        <v>19</v>
      </c>
      <c r="J6329" s="3">
        <v>61745</v>
      </c>
      <c r="K6329" s="3">
        <v>45924.480000000003</v>
      </c>
      <c r="L6329" s="3">
        <v>459.24</v>
      </c>
      <c r="M6329" s="7"/>
      <c r="N6329" s="4">
        <v>4.02E-2</v>
      </c>
      <c r="O6329" s="5">
        <v>2.8000000000000001E-2</v>
      </c>
    </row>
    <row r="6330" spans="1:15" hidden="1" x14ac:dyDescent="0.3">
      <c r="A6330" t="s">
        <v>2156</v>
      </c>
      <c r="B6330" t="s">
        <v>665</v>
      </c>
      <c r="C6330" t="s">
        <v>14</v>
      </c>
      <c r="D6330" t="s">
        <v>666</v>
      </c>
      <c r="E6330" t="s">
        <v>55</v>
      </c>
      <c r="F6330" t="s">
        <v>56</v>
      </c>
      <c r="H6330" s="2">
        <v>45769</v>
      </c>
      <c r="I6330" s="2" t="s">
        <v>19</v>
      </c>
      <c r="J6330" s="3">
        <v>36500</v>
      </c>
      <c r="K6330" s="3">
        <v>27147.46</v>
      </c>
      <c r="L6330" s="3">
        <v>271.47000000000003</v>
      </c>
      <c r="M6330" s="7"/>
      <c r="N6330" s="4">
        <v>4.02E-2</v>
      </c>
      <c r="O6330" s="5">
        <v>2.8000000000000001E-2</v>
      </c>
    </row>
    <row r="6331" spans="1:15" hidden="1" x14ac:dyDescent="0.3">
      <c r="A6331" t="s">
        <v>2156</v>
      </c>
      <c r="B6331" t="s">
        <v>669</v>
      </c>
      <c r="C6331" t="s">
        <v>14</v>
      </c>
      <c r="D6331" t="s">
        <v>670</v>
      </c>
      <c r="E6331" t="s">
        <v>244</v>
      </c>
      <c r="F6331" t="s">
        <v>245</v>
      </c>
      <c r="H6331" s="2">
        <v>45769</v>
      </c>
      <c r="I6331" s="2" t="s">
        <v>19</v>
      </c>
      <c r="J6331" s="3">
        <v>81138</v>
      </c>
      <c r="K6331" s="3">
        <v>60640.72</v>
      </c>
      <c r="L6331" s="3">
        <v>606.41</v>
      </c>
      <c r="M6331" s="7"/>
      <c r="N6331" s="4">
        <v>4.02E-2</v>
      </c>
      <c r="O6331" s="5">
        <v>2.8000000000000001E-2</v>
      </c>
    </row>
    <row r="6332" spans="1:15" hidden="1" x14ac:dyDescent="0.3">
      <c r="A6332" t="s">
        <v>2156</v>
      </c>
      <c r="B6332" t="s">
        <v>3108</v>
      </c>
      <c r="C6332" t="s">
        <v>14</v>
      </c>
      <c r="D6332" t="s">
        <v>4265</v>
      </c>
      <c r="E6332" t="s">
        <v>77</v>
      </c>
      <c r="F6332" t="s">
        <v>78</v>
      </c>
      <c r="H6332" s="2">
        <v>45769</v>
      </c>
      <c r="I6332" s="2" t="s">
        <v>19</v>
      </c>
      <c r="J6332" s="3">
        <v>207208.98</v>
      </c>
      <c r="K6332" s="3">
        <v>152974.24</v>
      </c>
      <c r="L6332" s="3">
        <v>1529.74</v>
      </c>
      <c r="M6332" s="7"/>
      <c r="N6332" s="4">
        <v>4.02E-2</v>
      </c>
      <c r="O6332" s="5">
        <v>2.8000000000000001E-2</v>
      </c>
    </row>
    <row r="6333" spans="1:15" hidden="1" x14ac:dyDescent="0.3">
      <c r="A6333" t="s">
        <v>2156</v>
      </c>
      <c r="B6333" t="s">
        <v>677</v>
      </c>
      <c r="C6333" t="s">
        <v>14</v>
      </c>
      <c r="D6333" t="s">
        <v>678</v>
      </c>
      <c r="E6333" t="s">
        <v>22</v>
      </c>
      <c r="F6333" t="s">
        <v>23</v>
      </c>
      <c r="H6333" s="2">
        <v>45769</v>
      </c>
      <c r="I6333" s="2" t="s">
        <v>19</v>
      </c>
      <c r="J6333" s="3">
        <v>72896</v>
      </c>
      <c r="K6333" s="3">
        <v>54217.91</v>
      </c>
      <c r="L6333" s="3">
        <v>542.17999999999995</v>
      </c>
      <c r="M6333" s="7"/>
      <c r="N6333" s="4">
        <v>4.02E-2</v>
      </c>
      <c r="O6333" s="5">
        <v>2.8000000000000001E-2</v>
      </c>
    </row>
    <row r="6334" spans="1:15" hidden="1" x14ac:dyDescent="0.3">
      <c r="A6334" t="s">
        <v>2156</v>
      </c>
      <c r="B6334" t="s">
        <v>689</v>
      </c>
      <c r="C6334" t="s">
        <v>14</v>
      </c>
      <c r="D6334" t="s">
        <v>690</v>
      </c>
      <c r="E6334" t="s">
        <v>432</v>
      </c>
      <c r="F6334" t="s">
        <v>433</v>
      </c>
      <c r="H6334" s="2">
        <v>45769</v>
      </c>
      <c r="I6334" s="2" t="s">
        <v>19</v>
      </c>
      <c r="J6334" s="3">
        <v>111602</v>
      </c>
      <c r="K6334" s="3">
        <v>83005.87</v>
      </c>
      <c r="L6334" s="3">
        <v>830.06</v>
      </c>
      <c r="M6334" s="7"/>
      <c r="N6334" s="4">
        <v>4.02E-2</v>
      </c>
      <c r="O6334" s="5">
        <v>2.8000000000000001E-2</v>
      </c>
    </row>
    <row r="6335" spans="1:15" hidden="1" x14ac:dyDescent="0.3">
      <c r="A6335" t="s">
        <v>2156</v>
      </c>
      <c r="B6335" t="s">
        <v>4266</v>
      </c>
      <c r="C6335" t="s">
        <v>14</v>
      </c>
      <c r="D6335" t="s">
        <v>4267</v>
      </c>
      <c r="E6335" t="s">
        <v>35</v>
      </c>
      <c r="F6335" t="s">
        <v>36</v>
      </c>
      <c r="H6335" s="2">
        <v>45769</v>
      </c>
      <c r="I6335" s="2" t="s">
        <v>19</v>
      </c>
      <c r="J6335" s="3">
        <v>43215</v>
      </c>
      <c r="K6335" s="3">
        <v>32141.55</v>
      </c>
      <c r="L6335" s="3">
        <v>321.42</v>
      </c>
      <c r="M6335" s="7"/>
      <c r="N6335" s="4">
        <v>4.02E-2</v>
      </c>
      <c r="O6335" s="5">
        <v>2.8000000000000001E-2</v>
      </c>
    </row>
    <row r="6336" spans="1:15" hidden="1" x14ac:dyDescent="0.3">
      <c r="A6336" t="s">
        <v>2156</v>
      </c>
      <c r="B6336" t="s">
        <v>1012</v>
      </c>
      <c r="C6336" t="s">
        <v>996</v>
      </c>
      <c r="D6336" t="s">
        <v>2498</v>
      </c>
      <c r="E6336" t="s">
        <v>81</v>
      </c>
      <c r="F6336" t="s">
        <v>82</v>
      </c>
      <c r="H6336" s="2">
        <v>45769</v>
      </c>
      <c r="I6336" s="2" t="s">
        <v>19</v>
      </c>
      <c r="J6336" s="3">
        <v>2620</v>
      </c>
      <c r="K6336" s="3">
        <v>1364</v>
      </c>
      <c r="L6336" s="3">
        <v>13.64</v>
      </c>
      <c r="M6336" s="7"/>
      <c r="N6336" s="4">
        <v>4.02E-2</v>
      </c>
      <c r="O6336" s="5">
        <v>2.8000000000000001E-2</v>
      </c>
    </row>
    <row r="6337" spans="1:15" hidden="1" x14ac:dyDescent="0.3">
      <c r="A6337" t="s">
        <v>2156</v>
      </c>
      <c r="B6337" t="s">
        <v>1042</v>
      </c>
      <c r="C6337" t="s">
        <v>33</v>
      </c>
      <c r="D6337" t="s">
        <v>2241</v>
      </c>
      <c r="E6337" t="s">
        <v>77</v>
      </c>
      <c r="F6337" t="s">
        <v>78</v>
      </c>
      <c r="H6337" s="2">
        <v>45769</v>
      </c>
      <c r="I6337" s="2" t="s">
        <v>19</v>
      </c>
      <c r="J6337" s="3">
        <v>50825</v>
      </c>
      <c r="K6337" s="3">
        <v>30913</v>
      </c>
      <c r="L6337" s="3">
        <v>309.12</v>
      </c>
      <c r="M6337" s="7"/>
      <c r="N6337" s="4">
        <v>4.02E-2</v>
      </c>
      <c r="O6337" s="5">
        <v>2.8000000000000001E-2</v>
      </c>
    </row>
    <row r="6338" spans="1:15" hidden="1" x14ac:dyDescent="0.3">
      <c r="A6338" t="s">
        <v>2156</v>
      </c>
      <c r="B6338" t="s">
        <v>79</v>
      </c>
      <c r="C6338" t="s">
        <v>44</v>
      </c>
      <c r="D6338" t="s">
        <v>3398</v>
      </c>
      <c r="E6338" t="s">
        <v>81</v>
      </c>
      <c r="F6338" t="s">
        <v>82</v>
      </c>
      <c r="H6338" s="2">
        <v>45769</v>
      </c>
      <c r="I6338" s="2" t="s">
        <v>19</v>
      </c>
      <c r="J6338" s="3">
        <v>50388</v>
      </c>
      <c r="K6338" s="3">
        <v>31263</v>
      </c>
      <c r="L6338" s="3">
        <v>312.62</v>
      </c>
      <c r="M6338" s="7"/>
      <c r="N6338" s="4">
        <v>4.02E-2</v>
      </c>
      <c r="O6338" s="5">
        <v>2.8000000000000001E-2</v>
      </c>
    </row>
    <row r="6339" spans="1:15" hidden="1" x14ac:dyDescent="0.3">
      <c r="A6339" t="s">
        <v>2156</v>
      </c>
      <c r="B6339" t="s">
        <v>1098</v>
      </c>
      <c r="C6339" t="s">
        <v>44</v>
      </c>
      <c r="D6339" t="s">
        <v>3964</v>
      </c>
      <c r="E6339" t="s">
        <v>35</v>
      </c>
      <c r="F6339" t="s">
        <v>36</v>
      </c>
      <c r="H6339" s="2">
        <v>45769</v>
      </c>
      <c r="I6339" s="2" t="s">
        <v>19</v>
      </c>
      <c r="J6339" s="3">
        <v>22265</v>
      </c>
      <c r="K6339" s="3">
        <v>15145.77</v>
      </c>
      <c r="L6339" s="3">
        <v>151.46</v>
      </c>
      <c r="M6339" s="7"/>
      <c r="N6339" s="4">
        <v>4.02E-2</v>
      </c>
      <c r="O6339" s="5">
        <v>2.8000000000000001E-2</v>
      </c>
    </row>
    <row r="6340" spans="1:15" hidden="1" x14ac:dyDescent="0.3">
      <c r="A6340" t="s">
        <v>2156</v>
      </c>
      <c r="B6340" t="s">
        <v>1096</v>
      </c>
      <c r="C6340" t="s">
        <v>41</v>
      </c>
      <c r="D6340" t="s">
        <v>3970</v>
      </c>
      <c r="E6340" t="s">
        <v>16</v>
      </c>
      <c r="F6340" t="s">
        <v>17</v>
      </c>
      <c r="H6340" s="2">
        <v>45769</v>
      </c>
      <c r="I6340" s="2" t="s">
        <v>19</v>
      </c>
      <c r="J6340" s="3">
        <v>14772</v>
      </c>
      <c r="K6340" s="3">
        <v>10048.49</v>
      </c>
      <c r="L6340" s="3">
        <v>100.5</v>
      </c>
      <c r="M6340" s="7"/>
      <c r="N6340" s="4">
        <v>4.02E-2</v>
      </c>
      <c r="O6340" s="5">
        <v>2.8000000000000001E-2</v>
      </c>
    </row>
    <row r="6341" spans="1:15" hidden="1" x14ac:dyDescent="0.3">
      <c r="A6341" t="s">
        <v>2156</v>
      </c>
      <c r="B6341" t="s">
        <v>3326</v>
      </c>
      <c r="C6341" t="s">
        <v>41</v>
      </c>
      <c r="D6341" t="s">
        <v>3971</v>
      </c>
      <c r="E6341" t="s">
        <v>756</v>
      </c>
      <c r="F6341" t="s">
        <v>757</v>
      </c>
      <c r="H6341" s="2">
        <v>45769</v>
      </c>
      <c r="I6341" s="2" t="s">
        <v>19</v>
      </c>
      <c r="J6341" s="3">
        <v>15608</v>
      </c>
      <c r="K6341" s="3">
        <v>10617.06</v>
      </c>
      <c r="L6341" s="3">
        <v>106.19</v>
      </c>
      <c r="M6341" s="7"/>
      <c r="N6341" s="4">
        <v>4.02E-2</v>
      </c>
      <c r="O6341" s="5">
        <v>2.8000000000000001E-2</v>
      </c>
    </row>
    <row r="6342" spans="1:15" hidden="1" x14ac:dyDescent="0.3">
      <c r="A6342" t="s">
        <v>2156</v>
      </c>
      <c r="B6342" t="s">
        <v>842</v>
      </c>
      <c r="C6342" t="s">
        <v>41</v>
      </c>
      <c r="D6342" t="s">
        <v>3973</v>
      </c>
      <c r="E6342" t="s">
        <v>756</v>
      </c>
      <c r="F6342" t="s">
        <v>757</v>
      </c>
      <c r="H6342" s="2">
        <v>45769</v>
      </c>
      <c r="I6342" s="2" t="s">
        <v>19</v>
      </c>
      <c r="J6342" s="3">
        <v>26047</v>
      </c>
      <c r="K6342" s="3">
        <v>17723.310000000001</v>
      </c>
      <c r="L6342" s="3">
        <v>177.25</v>
      </c>
      <c r="M6342" s="7"/>
      <c r="N6342" s="4">
        <v>4.02E-2</v>
      </c>
      <c r="O6342" s="5">
        <v>2.8000000000000001E-2</v>
      </c>
    </row>
    <row r="6343" spans="1:15" hidden="1" x14ac:dyDescent="0.3">
      <c r="A6343" t="s">
        <v>2156</v>
      </c>
      <c r="B6343" t="s">
        <v>1162</v>
      </c>
      <c r="C6343" t="s">
        <v>44</v>
      </c>
      <c r="D6343" t="s">
        <v>4121</v>
      </c>
      <c r="E6343" t="s">
        <v>16</v>
      </c>
      <c r="F6343" t="s">
        <v>17</v>
      </c>
      <c r="H6343" s="2">
        <v>45769</v>
      </c>
      <c r="I6343" s="2" t="s">
        <v>19</v>
      </c>
      <c r="J6343" s="3">
        <v>30083</v>
      </c>
      <c r="K6343" s="3">
        <v>20502</v>
      </c>
      <c r="L6343" s="3">
        <v>205.02</v>
      </c>
      <c r="M6343" s="7"/>
      <c r="N6343" s="4">
        <v>4.02E-2</v>
      </c>
      <c r="O6343" s="5">
        <v>2.8000000000000001E-2</v>
      </c>
    </row>
    <row r="6344" spans="1:15" hidden="1" x14ac:dyDescent="0.3">
      <c r="A6344" t="s">
        <v>2156</v>
      </c>
      <c r="B6344" t="s">
        <v>1166</v>
      </c>
      <c r="C6344" t="s">
        <v>41</v>
      </c>
      <c r="D6344" t="s">
        <v>4122</v>
      </c>
      <c r="E6344" t="s">
        <v>81</v>
      </c>
      <c r="F6344" t="s">
        <v>82</v>
      </c>
      <c r="H6344" s="2">
        <v>45769</v>
      </c>
      <c r="I6344" s="2" t="s">
        <v>19</v>
      </c>
      <c r="J6344" s="3">
        <v>16106</v>
      </c>
      <c r="K6344" s="3">
        <v>10976</v>
      </c>
      <c r="L6344" s="3">
        <v>109.76</v>
      </c>
      <c r="M6344" s="7"/>
      <c r="N6344" s="4">
        <v>4.02E-2</v>
      </c>
      <c r="O6344" s="5">
        <v>2.8000000000000001E-2</v>
      </c>
    </row>
    <row r="6345" spans="1:15" hidden="1" x14ac:dyDescent="0.3">
      <c r="A6345" t="s">
        <v>2156</v>
      </c>
      <c r="B6345" t="s">
        <v>1164</v>
      </c>
      <c r="C6345" t="s">
        <v>41</v>
      </c>
      <c r="D6345" t="s">
        <v>4123</v>
      </c>
      <c r="E6345" t="s">
        <v>16</v>
      </c>
      <c r="F6345" t="s">
        <v>17</v>
      </c>
      <c r="H6345" s="2">
        <v>45769</v>
      </c>
      <c r="I6345" s="2" t="s">
        <v>19</v>
      </c>
      <c r="J6345" s="3">
        <v>8772</v>
      </c>
      <c r="K6345" s="3">
        <v>5978</v>
      </c>
      <c r="L6345" s="3">
        <v>59.77</v>
      </c>
      <c r="M6345" s="7"/>
      <c r="N6345" s="4">
        <v>4.02E-2</v>
      </c>
      <c r="O6345" s="5">
        <v>2.8000000000000001E-2</v>
      </c>
    </row>
    <row r="6346" spans="1:15" hidden="1" x14ac:dyDescent="0.3">
      <c r="A6346" t="s">
        <v>2156</v>
      </c>
      <c r="B6346" t="s">
        <v>1198</v>
      </c>
      <c r="C6346" t="s">
        <v>41</v>
      </c>
      <c r="D6346" t="s">
        <v>4133</v>
      </c>
      <c r="E6346" t="s">
        <v>77</v>
      </c>
      <c r="F6346" t="s">
        <v>78</v>
      </c>
      <c r="H6346" s="2">
        <v>45769</v>
      </c>
      <c r="I6346" s="2" t="s">
        <v>19</v>
      </c>
      <c r="J6346" s="3">
        <v>49728</v>
      </c>
      <c r="K6346" s="3">
        <v>33891</v>
      </c>
      <c r="L6346" s="3">
        <v>338.91</v>
      </c>
      <c r="M6346" s="7"/>
      <c r="N6346" s="4">
        <v>4.02E-2</v>
      </c>
      <c r="O6346" s="5">
        <v>2.8000000000000001E-2</v>
      </c>
    </row>
    <row r="6347" spans="1:15" hidden="1" x14ac:dyDescent="0.3">
      <c r="A6347" t="s">
        <v>2156</v>
      </c>
      <c r="B6347" t="s">
        <v>1245</v>
      </c>
      <c r="C6347" t="s">
        <v>41</v>
      </c>
      <c r="D6347" t="s">
        <v>4268</v>
      </c>
      <c r="E6347" t="s">
        <v>22</v>
      </c>
      <c r="F6347" t="s">
        <v>23</v>
      </c>
      <c r="H6347" s="2">
        <v>45769</v>
      </c>
      <c r="I6347" s="2" t="s">
        <v>19</v>
      </c>
      <c r="J6347" s="3">
        <v>24424</v>
      </c>
      <c r="K6347" s="3">
        <v>16645</v>
      </c>
      <c r="L6347" s="3">
        <v>166.45</v>
      </c>
      <c r="M6347" s="7"/>
      <c r="N6347" s="4">
        <v>4.02E-2</v>
      </c>
      <c r="O6347" s="5">
        <v>2.8000000000000001E-2</v>
      </c>
    </row>
    <row r="6348" spans="1:15" hidden="1" x14ac:dyDescent="0.3">
      <c r="A6348" t="s">
        <v>2156</v>
      </c>
      <c r="B6348" t="s">
        <v>3378</v>
      </c>
      <c r="C6348" t="s">
        <v>41</v>
      </c>
      <c r="D6348" t="s">
        <v>4269</v>
      </c>
      <c r="E6348" t="s">
        <v>756</v>
      </c>
      <c r="F6348" t="s">
        <v>757</v>
      </c>
      <c r="H6348" s="2">
        <v>45769</v>
      </c>
      <c r="I6348" s="2" t="s">
        <v>19</v>
      </c>
      <c r="J6348" s="3">
        <v>16183</v>
      </c>
      <c r="K6348" s="3">
        <v>11029</v>
      </c>
      <c r="L6348" s="3">
        <v>110.29</v>
      </c>
      <c r="M6348" s="7"/>
      <c r="N6348" s="4">
        <v>4.02E-2</v>
      </c>
      <c r="O6348" s="5">
        <v>2.8000000000000001E-2</v>
      </c>
    </row>
    <row r="6349" spans="1:15" hidden="1" x14ac:dyDescent="0.3">
      <c r="A6349" t="s">
        <v>2156</v>
      </c>
      <c r="B6349" t="s">
        <v>2250</v>
      </c>
      <c r="C6349" t="s">
        <v>41</v>
      </c>
      <c r="D6349" t="s">
        <v>4270</v>
      </c>
      <c r="E6349" t="s">
        <v>59</v>
      </c>
      <c r="F6349" t="s">
        <v>60</v>
      </c>
      <c r="H6349" s="2">
        <v>45769</v>
      </c>
      <c r="I6349" s="2" t="s">
        <v>19</v>
      </c>
      <c r="J6349" s="3">
        <v>24522</v>
      </c>
      <c r="K6349" s="3">
        <v>16712</v>
      </c>
      <c r="L6349" s="3">
        <v>167.11</v>
      </c>
      <c r="M6349" s="7"/>
      <c r="N6349" s="4">
        <v>4.02E-2</v>
      </c>
      <c r="O6349" s="5">
        <v>2.8000000000000001E-2</v>
      </c>
    </row>
    <row r="6350" spans="1:15" hidden="1" x14ac:dyDescent="0.3">
      <c r="A6350" t="s">
        <v>2156</v>
      </c>
      <c r="B6350" t="s">
        <v>1293</v>
      </c>
      <c r="C6350" t="s">
        <v>44</v>
      </c>
      <c r="D6350" t="s">
        <v>2751</v>
      </c>
      <c r="E6350" t="s">
        <v>51</v>
      </c>
      <c r="F6350" t="s">
        <v>52</v>
      </c>
      <c r="H6350" s="2">
        <v>45769</v>
      </c>
      <c r="I6350" s="2" t="s">
        <v>19</v>
      </c>
      <c r="J6350" s="3">
        <v>287897</v>
      </c>
      <c r="K6350" s="3">
        <v>191864</v>
      </c>
      <c r="L6350" s="3">
        <v>1918.63</v>
      </c>
      <c r="M6350" s="7"/>
      <c r="N6350" s="4">
        <v>4.02E-2</v>
      </c>
      <c r="O6350" s="5">
        <v>2.8000000000000001E-2</v>
      </c>
    </row>
    <row r="6351" spans="1:15" hidden="1" x14ac:dyDescent="0.3">
      <c r="A6351" t="s">
        <v>2156</v>
      </c>
      <c r="B6351" t="s">
        <v>776</v>
      </c>
      <c r="C6351" t="s">
        <v>217</v>
      </c>
      <c r="D6351" t="s">
        <v>1394</v>
      </c>
      <c r="E6351" t="s">
        <v>77</v>
      </c>
      <c r="F6351" t="s">
        <v>78</v>
      </c>
      <c r="H6351" s="2">
        <v>45769</v>
      </c>
      <c r="I6351" s="2" t="s">
        <v>19</v>
      </c>
      <c r="J6351" s="3">
        <v>35713</v>
      </c>
      <c r="K6351" s="3">
        <v>18173</v>
      </c>
      <c r="L6351" s="3">
        <v>181.72</v>
      </c>
      <c r="M6351" s="7"/>
      <c r="N6351" s="4">
        <v>4.02E-2</v>
      </c>
      <c r="O6351" s="5">
        <v>2.8000000000000001E-2</v>
      </c>
    </row>
    <row r="6352" spans="1:15" hidden="1" x14ac:dyDescent="0.3">
      <c r="A6352" t="s">
        <v>2156</v>
      </c>
      <c r="B6352" t="s">
        <v>1421</v>
      </c>
      <c r="C6352" t="s">
        <v>161</v>
      </c>
      <c r="D6352" t="s">
        <v>2278</v>
      </c>
      <c r="E6352" t="s">
        <v>316</v>
      </c>
      <c r="F6352" t="s">
        <v>317</v>
      </c>
      <c r="H6352" s="2">
        <v>45769</v>
      </c>
      <c r="I6352" s="2" t="s">
        <v>19</v>
      </c>
      <c r="J6352" s="3">
        <v>32255</v>
      </c>
      <c r="K6352" s="3">
        <v>23424.07</v>
      </c>
      <c r="L6352" s="3">
        <v>234.24</v>
      </c>
      <c r="M6352" s="7"/>
      <c r="N6352" s="4">
        <v>4.02E-2</v>
      </c>
      <c r="O6352" s="5">
        <v>2.8000000000000001E-2</v>
      </c>
    </row>
    <row r="6353" spans="1:15" hidden="1" x14ac:dyDescent="0.3">
      <c r="A6353" t="s">
        <v>2156</v>
      </c>
      <c r="B6353" t="s">
        <v>1407</v>
      </c>
      <c r="C6353" t="s">
        <v>161</v>
      </c>
      <c r="D6353" t="s">
        <v>1408</v>
      </c>
      <c r="E6353" t="s">
        <v>55</v>
      </c>
      <c r="F6353" t="s">
        <v>56</v>
      </c>
      <c r="H6353" s="2">
        <v>45769</v>
      </c>
      <c r="I6353" s="2" t="s">
        <v>19</v>
      </c>
      <c r="J6353" s="3">
        <v>7211</v>
      </c>
      <c r="K6353" s="3">
        <v>5353.59</v>
      </c>
      <c r="L6353" s="3">
        <v>53.54</v>
      </c>
      <c r="M6353" s="7"/>
      <c r="N6353" s="4">
        <v>4.02E-2</v>
      </c>
      <c r="O6353" s="5">
        <v>2.8000000000000001E-2</v>
      </c>
    </row>
    <row r="6354" spans="1:15" hidden="1" x14ac:dyDescent="0.3">
      <c r="A6354" t="s">
        <v>2156</v>
      </c>
      <c r="B6354" t="s">
        <v>1421</v>
      </c>
      <c r="C6354" t="s">
        <v>161</v>
      </c>
      <c r="D6354" t="s">
        <v>1422</v>
      </c>
      <c r="E6354" t="s">
        <v>316</v>
      </c>
      <c r="F6354" t="s">
        <v>317</v>
      </c>
      <c r="H6354" s="2">
        <v>45769</v>
      </c>
      <c r="I6354" s="2" t="s">
        <v>19</v>
      </c>
      <c r="J6354" s="3">
        <v>21147</v>
      </c>
      <c r="K6354" s="3">
        <v>15357.25</v>
      </c>
      <c r="L6354" s="3">
        <v>153.57</v>
      </c>
      <c r="M6354" s="7"/>
      <c r="N6354" s="4">
        <v>4.02E-2</v>
      </c>
      <c r="O6354" s="5">
        <v>2.8000000000000001E-2</v>
      </c>
    </row>
    <row r="6355" spans="1:15" hidden="1" x14ac:dyDescent="0.3">
      <c r="A6355" t="s">
        <v>2156</v>
      </c>
      <c r="B6355" t="s">
        <v>1044</v>
      </c>
      <c r="C6355" t="s">
        <v>161</v>
      </c>
      <c r="D6355" t="s">
        <v>1423</v>
      </c>
      <c r="E6355" t="s">
        <v>16</v>
      </c>
      <c r="F6355" t="s">
        <v>17</v>
      </c>
      <c r="H6355" s="2">
        <v>45769</v>
      </c>
      <c r="I6355" s="2" t="s">
        <v>19</v>
      </c>
      <c r="J6355" s="3">
        <v>32221</v>
      </c>
      <c r="K6355" s="3">
        <v>23920.07</v>
      </c>
      <c r="L6355" s="3">
        <v>239.2</v>
      </c>
      <c r="M6355" s="7"/>
      <c r="N6355" s="4">
        <v>4.02E-2</v>
      </c>
      <c r="O6355" s="5">
        <v>2.8000000000000001E-2</v>
      </c>
    </row>
    <row r="6356" spans="1:15" hidden="1" x14ac:dyDescent="0.3">
      <c r="A6356" t="s">
        <v>2156</v>
      </c>
      <c r="B6356" t="s">
        <v>1494</v>
      </c>
      <c r="C6356" t="s">
        <v>161</v>
      </c>
      <c r="D6356" t="s">
        <v>2512</v>
      </c>
      <c r="E6356" t="s">
        <v>221</v>
      </c>
      <c r="F6356" t="s">
        <v>222</v>
      </c>
      <c r="H6356" s="2">
        <v>45769</v>
      </c>
      <c r="I6356" s="2" t="s">
        <v>19</v>
      </c>
      <c r="J6356" s="3">
        <v>35757</v>
      </c>
      <c r="K6356" s="3">
        <v>26594.83</v>
      </c>
      <c r="L6356" s="3">
        <v>265.95</v>
      </c>
      <c r="M6356" s="7"/>
      <c r="N6356" s="4">
        <v>4.02E-2</v>
      </c>
      <c r="O6356" s="5">
        <v>2.8000000000000001E-2</v>
      </c>
    </row>
    <row r="6357" spans="1:15" hidden="1" x14ac:dyDescent="0.3">
      <c r="A6357" t="s">
        <v>2156</v>
      </c>
      <c r="B6357" t="s">
        <v>1439</v>
      </c>
      <c r="C6357" t="s">
        <v>161</v>
      </c>
      <c r="D6357" t="s">
        <v>1440</v>
      </c>
      <c r="E6357" t="s">
        <v>55</v>
      </c>
      <c r="F6357" t="s">
        <v>56</v>
      </c>
      <c r="H6357" s="2">
        <v>45769</v>
      </c>
      <c r="I6357" s="2" t="s">
        <v>19</v>
      </c>
      <c r="J6357" s="3">
        <v>28117</v>
      </c>
      <c r="K6357" s="3">
        <v>20912.28</v>
      </c>
      <c r="L6357" s="3">
        <v>209.12</v>
      </c>
      <c r="M6357" s="7"/>
      <c r="N6357" s="4">
        <v>4.02E-2</v>
      </c>
      <c r="O6357" s="5">
        <v>2.8000000000000001E-2</v>
      </c>
    </row>
    <row r="6358" spans="1:15" hidden="1" x14ac:dyDescent="0.3">
      <c r="A6358" t="s">
        <v>2156</v>
      </c>
      <c r="B6358" t="s">
        <v>1446</v>
      </c>
      <c r="C6358" t="s">
        <v>161</v>
      </c>
      <c r="D6358" t="s">
        <v>1447</v>
      </c>
      <c r="E6358" t="s">
        <v>16</v>
      </c>
      <c r="F6358" t="s">
        <v>17</v>
      </c>
      <c r="H6358" s="2">
        <v>45769</v>
      </c>
      <c r="I6358" s="2" t="s">
        <v>19</v>
      </c>
      <c r="J6358" s="3">
        <v>24105</v>
      </c>
      <c r="K6358" s="3">
        <v>17537.060000000001</v>
      </c>
      <c r="L6358" s="3">
        <v>175.37</v>
      </c>
      <c r="M6358" s="7"/>
      <c r="N6358" s="4">
        <v>4.02E-2</v>
      </c>
      <c r="O6358" s="5">
        <v>2.8000000000000001E-2</v>
      </c>
    </row>
    <row r="6359" spans="1:15" hidden="1" x14ac:dyDescent="0.3">
      <c r="A6359" t="s">
        <v>2156</v>
      </c>
      <c r="B6359" t="s">
        <v>312</v>
      </c>
      <c r="C6359" t="s">
        <v>161</v>
      </c>
      <c r="D6359" t="s">
        <v>4271</v>
      </c>
      <c r="E6359" t="s">
        <v>59</v>
      </c>
      <c r="F6359" t="s">
        <v>60</v>
      </c>
      <c r="H6359" s="2">
        <v>45769</v>
      </c>
      <c r="I6359" s="2" t="s">
        <v>19</v>
      </c>
      <c r="J6359" s="3">
        <v>13014</v>
      </c>
      <c r="K6359" s="3">
        <v>8609</v>
      </c>
      <c r="L6359" s="3">
        <v>86.09</v>
      </c>
      <c r="M6359" s="7"/>
      <c r="N6359" s="4">
        <v>4.02E-2</v>
      </c>
      <c r="O6359" s="5">
        <v>2.8000000000000001E-2</v>
      </c>
    </row>
    <row r="6360" spans="1:15" hidden="1" x14ac:dyDescent="0.3">
      <c r="A6360" t="s">
        <v>2156</v>
      </c>
      <c r="B6360" t="s">
        <v>312</v>
      </c>
      <c r="C6360" t="s">
        <v>161</v>
      </c>
      <c r="D6360" t="s">
        <v>4272</v>
      </c>
      <c r="E6360" t="s">
        <v>59</v>
      </c>
      <c r="F6360" t="s">
        <v>60</v>
      </c>
      <c r="H6360" s="2">
        <v>45769</v>
      </c>
      <c r="I6360" s="2" t="s">
        <v>19</v>
      </c>
      <c r="J6360" s="3">
        <v>11998</v>
      </c>
      <c r="K6360" s="3">
        <v>7937</v>
      </c>
      <c r="L6360" s="3">
        <v>79.37</v>
      </c>
      <c r="M6360" s="7"/>
      <c r="N6360" s="4">
        <v>4.02E-2</v>
      </c>
      <c r="O6360" s="5">
        <v>2.8000000000000001E-2</v>
      </c>
    </row>
    <row r="6361" spans="1:15" hidden="1" x14ac:dyDescent="0.3">
      <c r="A6361" t="s">
        <v>6</v>
      </c>
      <c r="B6361" t="s">
        <v>384</v>
      </c>
      <c r="C6361" t="s">
        <v>14</v>
      </c>
      <c r="D6361" t="s">
        <v>2937</v>
      </c>
      <c r="E6361" t="s">
        <v>129</v>
      </c>
      <c r="F6361" t="s">
        <v>130</v>
      </c>
      <c r="G6361" t="s">
        <v>194</v>
      </c>
      <c r="H6361" s="2">
        <v>45770</v>
      </c>
      <c r="I6361" t="s">
        <v>19</v>
      </c>
      <c r="J6361" s="3">
        <v>120719</v>
      </c>
      <c r="K6361" s="3">
        <v>89620.54</v>
      </c>
      <c r="L6361" s="3">
        <v>1792.41</v>
      </c>
      <c r="M6361" s="6">
        <v>1</v>
      </c>
      <c r="N6361" s="4">
        <v>4.02E-2</v>
      </c>
      <c r="O6361" s="5">
        <v>2.8000000000000001E-2</v>
      </c>
    </row>
    <row r="6362" spans="1:15" hidden="1" x14ac:dyDescent="0.3">
      <c r="A6362" t="s">
        <v>6</v>
      </c>
      <c r="B6362" t="s">
        <v>392</v>
      </c>
      <c r="C6362" t="s">
        <v>14</v>
      </c>
      <c r="D6362" t="s">
        <v>2938</v>
      </c>
      <c r="E6362" t="s">
        <v>129</v>
      </c>
      <c r="F6362" t="s">
        <v>130</v>
      </c>
      <c r="G6362" t="s">
        <v>194</v>
      </c>
      <c r="H6362" s="2">
        <v>45770</v>
      </c>
      <c r="I6362" t="s">
        <v>19</v>
      </c>
      <c r="J6362" s="3">
        <v>309625</v>
      </c>
      <c r="K6362" s="3">
        <v>229862.51</v>
      </c>
      <c r="L6362" s="3">
        <v>4597.25</v>
      </c>
      <c r="M6362" s="6">
        <v>1</v>
      </c>
      <c r="N6362" s="4">
        <v>4.02E-2</v>
      </c>
      <c r="O6362" s="5">
        <v>2.8000000000000001E-2</v>
      </c>
    </row>
    <row r="6363" spans="1:15" hidden="1" x14ac:dyDescent="0.3">
      <c r="A6363" t="s">
        <v>6</v>
      </c>
      <c r="B6363" t="s">
        <v>390</v>
      </c>
      <c r="C6363" t="s">
        <v>14</v>
      </c>
      <c r="D6363" t="s">
        <v>2939</v>
      </c>
      <c r="E6363" t="s">
        <v>129</v>
      </c>
      <c r="F6363" t="s">
        <v>130</v>
      </c>
      <c r="G6363" t="s">
        <v>194</v>
      </c>
      <c r="H6363" s="2">
        <v>45770</v>
      </c>
      <c r="I6363" t="s">
        <v>19</v>
      </c>
      <c r="J6363" s="3">
        <v>161321</v>
      </c>
      <c r="K6363" s="3">
        <v>119762.9</v>
      </c>
      <c r="L6363" s="3">
        <v>2395.2600000000002</v>
      </c>
      <c r="M6363" s="6">
        <v>1</v>
      </c>
      <c r="N6363" s="4">
        <v>4.02E-2</v>
      </c>
      <c r="O6363" s="5">
        <v>2.8000000000000001E-2</v>
      </c>
    </row>
    <row r="6364" spans="1:15" hidden="1" x14ac:dyDescent="0.3">
      <c r="A6364" t="s">
        <v>6</v>
      </c>
      <c r="B6364" t="s">
        <v>394</v>
      </c>
      <c r="C6364" t="s">
        <v>14</v>
      </c>
      <c r="D6364" t="s">
        <v>2940</v>
      </c>
      <c r="E6364" t="s">
        <v>129</v>
      </c>
      <c r="F6364" t="s">
        <v>130</v>
      </c>
      <c r="G6364" t="s">
        <v>194</v>
      </c>
      <c r="H6364" s="2">
        <v>45770</v>
      </c>
      <c r="I6364" t="s">
        <v>19</v>
      </c>
      <c r="J6364" s="3">
        <v>172886</v>
      </c>
      <c r="K6364" s="3">
        <v>128349.53</v>
      </c>
      <c r="L6364" s="3">
        <v>2566.9899999999998</v>
      </c>
      <c r="M6364" s="6">
        <v>1</v>
      </c>
      <c r="N6364" s="4">
        <v>4.02E-2</v>
      </c>
      <c r="O6364" s="5">
        <v>2.8000000000000001E-2</v>
      </c>
    </row>
    <row r="6365" spans="1:15" hidden="1" x14ac:dyDescent="0.3">
      <c r="A6365" t="s">
        <v>6</v>
      </c>
      <c r="B6365" t="s">
        <v>398</v>
      </c>
      <c r="C6365" t="s">
        <v>14</v>
      </c>
      <c r="D6365" t="s">
        <v>2943</v>
      </c>
      <c r="E6365" t="s">
        <v>129</v>
      </c>
      <c r="F6365" t="s">
        <v>130</v>
      </c>
      <c r="G6365" t="s">
        <v>194</v>
      </c>
      <c r="H6365" s="2">
        <v>45770</v>
      </c>
      <c r="I6365" t="s">
        <v>19</v>
      </c>
      <c r="J6365" s="3">
        <v>128358</v>
      </c>
      <c r="K6365" s="3">
        <v>95291.43</v>
      </c>
      <c r="L6365" s="3">
        <v>1905.83</v>
      </c>
      <c r="M6365" s="6">
        <v>1</v>
      </c>
      <c r="N6365" s="4">
        <v>4.02E-2</v>
      </c>
      <c r="O6365" s="5">
        <v>2.8000000000000001E-2</v>
      </c>
    </row>
    <row r="6366" spans="1:15" hidden="1" x14ac:dyDescent="0.3">
      <c r="A6366" t="s">
        <v>6</v>
      </c>
      <c r="B6366" t="s">
        <v>402</v>
      </c>
      <c r="C6366" t="s">
        <v>14</v>
      </c>
      <c r="D6366" t="s">
        <v>2945</v>
      </c>
      <c r="E6366" t="s">
        <v>129</v>
      </c>
      <c r="F6366" t="s">
        <v>130</v>
      </c>
      <c r="G6366" t="s">
        <v>194</v>
      </c>
      <c r="H6366" s="2">
        <v>45770</v>
      </c>
      <c r="I6366" t="s">
        <v>19</v>
      </c>
      <c r="J6366" s="3">
        <v>158768</v>
      </c>
      <c r="K6366" s="3">
        <v>117867.47</v>
      </c>
      <c r="L6366" s="3">
        <v>2357.35</v>
      </c>
      <c r="M6366" s="6">
        <v>1</v>
      </c>
      <c r="N6366" s="4">
        <v>4.02E-2</v>
      </c>
      <c r="O6366" s="5">
        <v>2.8000000000000001E-2</v>
      </c>
    </row>
    <row r="6367" spans="1:15" hidden="1" x14ac:dyDescent="0.3">
      <c r="A6367" t="s">
        <v>6</v>
      </c>
      <c r="B6367" t="s">
        <v>406</v>
      </c>
      <c r="C6367" t="s">
        <v>14</v>
      </c>
      <c r="D6367" t="s">
        <v>2946</v>
      </c>
      <c r="E6367" t="s">
        <v>129</v>
      </c>
      <c r="F6367" t="s">
        <v>130</v>
      </c>
      <c r="G6367" t="s">
        <v>194</v>
      </c>
      <c r="H6367" s="2">
        <v>45770</v>
      </c>
      <c r="I6367" t="s">
        <v>19</v>
      </c>
      <c r="J6367" s="3">
        <v>89393</v>
      </c>
      <c r="K6367" s="3">
        <v>66364.33</v>
      </c>
      <c r="L6367" s="3">
        <v>1327.29</v>
      </c>
      <c r="M6367" s="6">
        <v>1</v>
      </c>
      <c r="N6367" s="4">
        <v>4.02E-2</v>
      </c>
      <c r="O6367" s="5">
        <v>2.8000000000000001E-2</v>
      </c>
    </row>
    <row r="6368" spans="1:15" hidden="1" x14ac:dyDescent="0.3">
      <c r="A6368" t="s">
        <v>6</v>
      </c>
      <c r="B6368" t="s">
        <v>404</v>
      </c>
      <c r="C6368" t="s">
        <v>14</v>
      </c>
      <c r="D6368" t="s">
        <v>2947</v>
      </c>
      <c r="E6368" t="s">
        <v>129</v>
      </c>
      <c r="F6368" t="s">
        <v>130</v>
      </c>
      <c r="G6368" t="s">
        <v>194</v>
      </c>
      <c r="H6368" s="2">
        <v>45770</v>
      </c>
      <c r="I6368" t="s">
        <v>19</v>
      </c>
      <c r="J6368" s="3">
        <v>83847</v>
      </c>
      <c r="K6368" s="3">
        <v>62247.62</v>
      </c>
      <c r="L6368" s="3">
        <v>1244.95</v>
      </c>
      <c r="M6368" s="6">
        <v>1</v>
      </c>
      <c r="N6368" s="4">
        <v>4.02E-2</v>
      </c>
      <c r="O6368" s="5">
        <v>2.8000000000000001E-2</v>
      </c>
    </row>
    <row r="6369" spans="1:15" hidden="1" x14ac:dyDescent="0.3">
      <c r="A6369" t="s">
        <v>6</v>
      </c>
      <c r="B6369" t="s">
        <v>378</v>
      </c>
      <c r="C6369" t="s">
        <v>14</v>
      </c>
      <c r="D6369" t="s">
        <v>2949</v>
      </c>
      <c r="E6369" t="s">
        <v>129</v>
      </c>
      <c r="F6369" t="s">
        <v>130</v>
      </c>
      <c r="G6369" t="s">
        <v>194</v>
      </c>
      <c r="H6369" s="2">
        <v>45770</v>
      </c>
      <c r="I6369" t="s">
        <v>19</v>
      </c>
      <c r="J6369" s="3">
        <v>98248</v>
      </c>
      <c r="K6369" s="3">
        <v>72938.33</v>
      </c>
      <c r="L6369" s="3">
        <v>1458.77</v>
      </c>
      <c r="M6369" s="6">
        <v>1</v>
      </c>
      <c r="N6369" s="4">
        <v>4.02E-2</v>
      </c>
      <c r="O6369" s="5">
        <v>2.8000000000000001E-2</v>
      </c>
    </row>
    <row r="6370" spans="1:15" hidden="1" x14ac:dyDescent="0.3">
      <c r="A6370" t="s">
        <v>6</v>
      </c>
      <c r="B6370" t="s">
        <v>813</v>
      </c>
      <c r="C6370" t="s">
        <v>14</v>
      </c>
      <c r="D6370" t="s">
        <v>2950</v>
      </c>
      <c r="E6370" t="s">
        <v>129</v>
      </c>
      <c r="F6370" t="s">
        <v>130</v>
      </c>
      <c r="G6370" t="s">
        <v>194</v>
      </c>
      <c r="H6370" s="2">
        <v>45770</v>
      </c>
      <c r="I6370" t="s">
        <v>19</v>
      </c>
      <c r="J6370" s="3">
        <v>76013</v>
      </c>
      <c r="K6370" s="3">
        <v>56430.87</v>
      </c>
      <c r="L6370" s="3">
        <v>1128.6199999999999</v>
      </c>
      <c r="M6370" s="6">
        <v>1</v>
      </c>
      <c r="N6370" s="4">
        <v>4.02E-2</v>
      </c>
      <c r="O6370" s="5">
        <v>2.8000000000000001E-2</v>
      </c>
    </row>
    <row r="6371" spans="1:15" hidden="1" x14ac:dyDescent="0.3">
      <c r="A6371" t="s">
        <v>6</v>
      </c>
      <c r="B6371" t="s">
        <v>295</v>
      </c>
      <c r="C6371" t="s">
        <v>14</v>
      </c>
      <c r="D6371" t="s">
        <v>2635</v>
      </c>
      <c r="E6371" t="s">
        <v>129</v>
      </c>
      <c r="F6371" t="s">
        <v>130</v>
      </c>
      <c r="G6371" t="s">
        <v>194</v>
      </c>
      <c r="H6371" s="2">
        <v>45770</v>
      </c>
      <c r="I6371" t="s">
        <v>19</v>
      </c>
      <c r="J6371" s="3">
        <v>47572</v>
      </c>
      <c r="K6371" s="3">
        <v>35316.83</v>
      </c>
      <c r="L6371" s="3">
        <v>706.34</v>
      </c>
      <c r="M6371" s="6">
        <v>1</v>
      </c>
      <c r="N6371" s="4">
        <v>4.02E-2</v>
      </c>
      <c r="O6371" s="5">
        <v>2.8000000000000001E-2</v>
      </c>
    </row>
    <row r="6372" spans="1:15" hidden="1" x14ac:dyDescent="0.3">
      <c r="A6372" t="s">
        <v>6</v>
      </c>
      <c r="B6372" t="s">
        <v>861</v>
      </c>
      <c r="C6372" t="s">
        <v>14</v>
      </c>
      <c r="D6372" t="s">
        <v>2637</v>
      </c>
      <c r="E6372" t="s">
        <v>129</v>
      </c>
      <c r="F6372" t="s">
        <v>130</v>
      </c>
      <c r="G6372" t="s">
        <v>194</v>
      </c>
      <c r="H6372" s="2">
        <v>45770</v>
      </c>
      <c r="I6372" t="s">
        <v>19</v>
      </c>
      <c r="J6372" s="3">
        <v>46836</v>
      </c>
      <c r="K6372" s="3">
        <v>34770.959999999999</v>
      </c>
      <c r="L6372" s="3">
        <v>695.42</v>
      </c>
      <c r="M6372" s="6">
        <v>1</v>
      </c>
      <c r="N6372" s="4">
        <v>4.02E-2</v>
      </c>
      <c r="O6372" s="5">
        <v>2.8000000000000001E-2</v>
      </c>
    </row>
    <row r="6373" spans="1:15" hidden="1" x14ac:dyDescent="0.3">
      <c r="A6373" t="s">
        <v>6</v>
      </c>
      <c r="B6373" t="s">
        <v>867</v>
      </c>
      <c r="C6373" t="s">
        <v>14</v>
      </c>
      <c r="D6373" t="s">
        <v>2638</v>
      </c>
      <c r="E6373" t="s">
        <v>129</v>
      </c>
      <c r="F6373" t="s">
        <v>130</v>
      </c>
      <c r="G6373" t="s">
        <v>194</v>
      </c>
      <c r="H6373" s="2">
        <v>45770</v>
      </c>
      <c r="I6373" t="s">
        <v>19</v>
      </c>
      <c r="J6373" s="3">
        <v>132025</v>
      </c>
      <c r="K6373" s="3">
        <v>98014.74</v>
      </c>
      <c r="L6373" s="3">
        <v>1960.29</v>
      </c>
      <c r="M6373" s="6">
        <v>1</v>
      </c>
      <c r="N6373" s="4">
        <v>4.02E-2</v>
      </c>
      <c r="O6373" s="5">
        <v>2.8000000000000001E-2</v>
      </c>
    </row>
    <row r="6374" spans="1:15" hidden="1" x14ac:dyDescent="0.3">
      <c r="A6374" t="s">
        <v>6</v>
      </c>
      <c r="B6374" t="s">
        <v>879</v>
      </c>
      <c r="C6374" t="s">
        <v>14</v>
      </c>
      <c r="D6374" t="s">
        <v>2473</v>
      </c>
      <c r="E6374" t="s">
        <v>129</v>
      </c>
      <c r="F6374" t="s">
        <v>130</v>
      </c>
      <c r="G6374" t="s">
        <v>194</v>
      </c>
      <c r="H6374" s="2">
        <v>45770</v>
      </c>
      <c r="I6374" t="s">
        <v>19</v>
      </c>
      <c r="J6374" s="3">
        <v>99923</v>
      </c>
      <c r="K6374" s="3">
        <v>74181.91</v>
      </c>
      <c r="L6374" s="3">
        <v>1483.64</v>
      </c>
      <c r="M6374" s="6">
        <v>1</v>
      </c>
      <c r="N6374" s="4">
        <v>4.02E-2</v>
      </c>
      <c r="O6374" s="5">
        <v>2.8000000000000001E-2</v>
      </c>
    </row>
    <row r="6375" spans="1:15" hidden="1" x14ac:dyDescent="0.3">
      <c r="A6375" t="s">
        <v>6</v>
      </c>
      <c r="B6375" t="s">
        <v>919</v>
      </c>
      <c r="C6375" t="s">
        <v>14</v>
      </c>
      <c r="D6375" t="s">
        <v>2423</v>
      </c>
      <c r="E6375" t="s">
        <v>129</v>
      </c>
      <c r="F6375" t="s">
        <v>130</v>
      </c>
      <c r="G6375" t="s">
        <v>194</v>
      </c>
      <c r="H6375" s="2">
        <v>45770</v>
      </c>
      <c r="I6375" t="s">
        <v>19</v>
      </c>
      <c r="J6375" s="3">
        <v>82331</v>
      </c>
      <c r="K6375" s="3">
        <v>61133.95</v>
      </c>
      <c r="L6375" s="3">
        <v>1222.68</v>
      </c>
      <c r="M6375" s="6">
        <v>1</v>
      </c>
      <c r="N6375" s="4">
        <v>4.02E-2</v>
      </c>
      <c r="O6375" s="5">
        <v>2.8000000000000001E-2</v>
      </c>
    </row>
    <row r="6376" spans="1:15" hidden="1" x14ac:dyDescent="0.3">
      <c r="A6376" t="s">
        <v>6</v>
      </c>
      <c r="B6376" t="s">
        <v>2955</v>
      </c>
      <c r="C6376" t="s">
        <v>14</v>
      </c>
      <c r="D6376" t="s">
        <v>2956</v>
      </c>
      <c r="E6376" t="s">
        <v>129</v>
      </c>
      <c r="F6376" t="s">
        <v>130</v>
      </c>
      <c r="G6376" t="s">
        <v>194</v>
      </c>
      <c r="H6376" s="2">
        <v>45770</v>
      </c>
      <c r="I6376" t="s">
        <v>19</v>
      </c>
      <c r="J6376" s="3">
        <v>72197</v>
      </c>
      <c r="K6376" s="3">
        <v>53598.96</v>
      </c>
      <c r="L6376" s="3">
        <v>1071.98</v>
      </c>
      <c r="M6376" s="6">
        <v>1</v>
      </c>
      <c r="N6376" s="4">
        <v>4.02E-2</v>
      </c>
      <c r="O6376" s="5">
        <v>2.8000000000000001E-2</v>
      </c>
    </row>
    <row r="6377" spans="1:15" hidden="1" x14ac:dyDescent="0.3">
      <c r="A6377" t="s">
        <v>6</v>
      </c>
      <c r="B6377" t="s">
        <v>396</v>
      </c>
      <c r="C6377" t="s">
        <v>14</v>
      </c>
      <c r="D6377" t="s">
        <v>2957</v>
      </c>
      <c r="E6377" t="s">
        <v>129</v>
      </c>
      <c r="F6377" t="s">
        <v>130</v>
      </c>
      <c r="G6377" t="s">
        <v>194</v>
      </c>
      <c r="H6377" s="2">
        <v>45770</v>
      </c>
      <c r="I6377" t="s">
        <v>19</v>
      </c>
      <c r="J6377" s="3">
        <v>173147</v>
      </c>
      <c r="K6377" s="3">
        <v>106564.24</v>
      </c>
      <c r="L6377" s="3">
        <v>2003.43</v>
      </c>
      <c r="M6377" s="6">
        <v>1</v>
      </c>
      <c r="N6377" s="4">
        <v>4.02E-2</v>
      </c>
      <c r="O6377" s="5">
        <v>2.8000000000000001E-2</v>
      </c>
    </row>
    <row r="6378" spans="1:15" hidden="1" x14ac:dyDescent="0.3">
      <c r="A6378" t="s">
        <v>6</v>
      </c>
      <c r="B6378" t="s">
        <v>361</v>
      </c>
      <c r="C6378" t="s">
        <v>14</v>
      </c>
      <c r="D6378" t="s">
        <v>362</v>
      </c>
      <c r="E6378" t="s">
        <v>129</v>
      </c>
      <c r="F6378" t="s">
        <v>130</v>
      </c>
      <c r="G6378" t="s">
        <v>194</v>
      </c>
      <c r="H6378" s="2">
        <v>45770</v>
      </c>
      <c r="I6378" t="s">
        <v>19</v>
      </c>
      <c r="J6378" s="3">
        <v>203551</v>
      </c>
      <c r="K6378" s="3">
        <v>151114.01999999999</v>
      </c>
      <c r="L6378" s="3">
        <v>3022.28</v>
      </c>
      <c r="M6378" s="6">
        <v>1</v>
      </c>
      <c r="N6378" s="4">
        <v>4.02E-2</v>
      </c>
      <c r="O6378" s="5">
        <v>2.8000000000000001E-2</v>
      </c>
    </row>
    <row r="6379" spans="1:15" hidden="1" x14ac:dyDescent="0.3">
      <c r="A6379" t="s">
        <v>6</v>
      </c>
      <c r="B6379" t="s">
        <v>365</v>
      </c>
      <c r="C6379" t="s">
        <v>14</v>
      </c>
      <c r="D6379" t="s">
        <v>366</v>
      </c>
      <c r="E6379" t="s">
        <v>129</v>
      </c>
      <c r="F6379" t="s">
        <v>130</v>
      </c>
      <c r="G6379" t="s">
        <v>194</v>
      </c>
      <c r="H6379" s="2">
        <v>45770</v>
      </c>
      <c r="I6379" t="s">
        <v>19</v>
      </c>
      <c r="J6379" s="3">
        <v>81610</v>
      </c>
      <c r="K6379" s="3">
        <v>60586.59</v>
      </c>
      <c r="L6379" s="3">
        <v>1211.73</v>
      </c>
      <c r="M6379" s="6">
        <v>1</v>
      </c>
      <c r="N6379" s="4">
        <v>4.02E-2</v>
      </c>
      <c r="O6379" s="5">
        <v>2.8000000000000001E-2</v>
      </c>
    </row>
    <row r="6380" spans="1:15" hidden="1" x14ac:dyDescent="0.3">
      <c r="A6380" t="s">
        <v>6</v>
      </c>
      <c r="B6380" t="s">
        <v>367</v>
      </c>
      <c r="C6380" t="s">
        <v>14</v>
      </c>
      <c r="D6380" t="s">
        <v>369</v>
      </c>
      <c r="E6380" t="s">
        <v>129</v>
      </c>
      <c r="F6380" t="s">
        <v>130</v>
      </c>
      <c r="G6380" t="s">
        <v>194</v>
      </c>
      <c r="H6380" s="2">
        <v>45770</v>
      </c>
      <c r="I6380" t="s">
        <v>19</v>
      </c>
      <c r="J6380" s="3">
        <v>50521</v>
      </c>
      <c r="K6380" s="3">
        <v>37541.129999999997</v>
      </c>
      <c r="L6380" s="3">
        <v>750.82</v>
      </c>
      <c r="M6380" s="6">
        <v>1</v>
      </c>
      <c r="N6380" s="4">
        <v>4.02E-2</v>
      </c>
      <c r="O6380" s="5">
        <v>2.8000000000000001E-2</v>
      </c>
    </row>
    <row r="6381" spans="1:15" hidden="1" x14ac:dyDescent="0.3">
      <c r="A6381" t="s">
        <v>6</v>
      </c>
      <c r="B6381" t="s">
        <v>2929</v>
      </c>
      <c r="C6381" t="s">
        <v>14</v>
      </c>
      <c r="D6381" t="s">
        <v>3940</v>
      </c>
      <c r="E6381" t="s">
        <v>129</v>
      </c>
      <c r="F6381" t="s">
        <v>130</v>
      </c>
      <c r="G6381" t="s">
        <v>194</v>
      </c>
      <c r="H6381" s="2">
        <v>45770</v>
      </c>
      <c r="I6381" t="s">
        <v>19</v>
      </c>
      <c r="J6381" s="3">
        <v>75916</v>
      </c>
      <c r="K6381" s="3">
        <v>55231.73</v>
      </c>
      <c r="L6381" s="3">
        <v>1104.6300000000001</v>
      </c>
      <c r="M6381" s="6">
        <v>1</v>
      </c>
      <c r="N6381" s="4">
        <v>4.02E-2</v>
      </c>
      <c r="O6381" s="5">
        <v>2.8000000000000001E-2</v>
      </c>
    </row>
    <row r="6382" spans="1:15" hidden="1" x14ac:dyDescent="0.3">
      <c r="A6382" t="s">
        <v>6</v>
      </c>
      <c r="B6382" t="s">
        <v>370</v>
      </c>
      <c r="C6382" t="s">
        <v>14</v>
      </c>
      <c r="D6382" t="s">
        <v>371</v>
      </c>
      <c r="E6382" t="s">
        <v>129</v>
      </c>
      <c r="F6382" t="s">
        <v>130</v>
      </c>
      <c r="G6382" t="s">
        <v>194</v>
      </c>
      <c r="H6382" s="2">
        <v>45770</v>
      </c>
      <c r="I6382" t="s">
        <v>19</v>
      </c>
      <c r="J6382" s="3">
        <v>56533</v>
      </c>
      <c r="K6382" s="3">
        <v>42047.97</v>
      </c>
      <c r="L6382" s="3">
        <v>840.96</v>
      </c>
      <c r="M6382" s="6">
        <v>1</v>
      </c>
      <c r="N6382" s="4">
        <v>4.02E-2</v>
      </c>
      <c r="O6382" s="5">
        <v>2.8000000000000001E-2</v>
      </c>
    </row>
    <row r="6383" spans="1:15" hidden="1" x14ac:dyDescent="0.3">
      <c r="A6383" t="s">
        <v>6</v>
      </c>
      <c r="B6383" t="s">
        <v>372</v>
      </c>
      <c r="C6383" t="s">
        <v>14</v>
      </c>
      <c r="D6383" t="s">
        <v>373</v>
      </c>
      <c r="E6383" t="s">
        <v>129</v>
      </c>
      <c r="F6383" t="s">
        <v>130</v>
      </c>
      <c r="G6383" t="s">
        <v>194</v>
      </c>
      <c r="H6383" s="2">
        <v>45770</v>
      </c>
      <c r="I6383" t="s">
        <v>19</v>
      </c>
      <c r="J6383" s="3">
        <v>128706</v>
      </c>
      <c r="K6383" s="3">
        <v>95727.1</v>
      </c>
      <c r="L6383" s="3">
        <v>1914.54</v>
      </c>
      <c r="M6383" s="6">
        <v>1</v>
      </c>
      <c r="N6383" s="4">
        <v>4.02E-2</v>
      </c>
      <c r="O6383" s="5">
        <v>2.8000000000000001E-2</v>
      </c>
    </row>
    <row r="6384" spans="1:15" hidden="1" x14ac:dyDescent="0.3">
      <c r="A6384" t="s">
        <v>6</v>
      </c>
      <c r="B6384" t="s">
        <v>374</v>
      </c>
      <c r="C6384" t="s">
        <v>14</v>
      </c>
      <c r="D6384" t="s">
        <v>375</v>
      </c>
      <c r="E6384" t="s">
        <v>129</v>
      </c>
      <c r="F6384" t="s">
        <v>130</v>
      </c>
      <c r="G6384" t="s">
        <v>194</v>
      </c>
      <c r="H6384" s="2">
        <v>45770</v>
      </c>
      <c r="I6384" t="s">
        <v>19</v>
      </c>
      <c r="J6384" s="3">
        <v>62566</v>
      </c>
      <c r="K6384" s="3">
        <v>46534.39</v>
      </c>
      <c r="L6384" s="3">
        <v>930.69</v>
      </c>
      <c r="M6384" s="6">
        <v>1</v>
      </c>
      <c r="N6384" s="4">
        <v>4.02E-2</v>
      </c>
      <c r="O6384" s="5">
        <v>2.8000000000000001E-2</v>
      </c>
    </row>
    <row r="6385" spans="1:15" hidden="1" x14ac:dyDescent="0.3">
      <c r="A6385" t="s">
        <v>6</v>
      </c>
      <c r="B6385" t="s">
        <v>376</v>
      </c>
      <c r="C6385" t="s">
        <v>14</v>
      </c>
      <c r="D6385" t="s">
        <v>377</v>
      </c>
      <c r="E6385" t="s">
        <v>129</v>
      </c>
      <c r="F6385" t="s">
        <v>130</v>
      </c>
      <c r="G6385" t="s">
        <v>194</v>
      </c>
      <c r="H6385" s="2">
        <v>45770</v>
      </c>
      <c r="I6385" t="s">
        <v>19</v>
      </c>
      <c r="J6385" s="3">
        <v>78212</v>
      </c>
      <c r="K6385" s="3">
        <v>58171.45</v>
      </c>
      <c r="L6385" s="3">
        <v>1163.43</v>
      </c>
      <c r="M6385" s="6">
        <v>1</v>
      </c>
      <c r="N6385" s="4">
        <v>4.02E-2</v>
      </c>
      <c r="O6385" s="5">
        <v>2.8000000000000001E-2</v>
      </c>
    </row>
    <row r="6386" spans="1:15" hidden="1" x14ac:dyDescent="0.3">
      <c r="A6386" t="s">
        <v>6</v>
      </c>
      <c r="B6386" t="s">
        <v>378</v>
      </c>
      <c r="C6386" t="s">
        <v>14</v>
      </c>
      <c r="D6386" t="s">
        <v>379</v>
      </c>
      <c r="E6386" t="s">
        <v>129</v>
      </c>
      <c r="F6386" t="s">
        <v>130</v>
      </c>
      <c r="G6386" t="s">
        <v>194</v>
      </c>
      <c r="H6386" s="2">
        <v>45770</v>
      </c>
      <c r="I6386" t="s">
        <v>19</v>
      </c>
      <c r="J6386" s="3">
        <v>56684</v>
      </c>
      <c r="K6386" s="3">
        <v>42159.55</v>
      </c>
      <c r="L6386" s="3">
        <v>843.19</v>
      </c>
      <c r="M6386" s="6">
        <v>1</v>
      </c>
      <c r="N6386" s="4">
        <v>4.02E-2</v>
      </c>
      <c r="O6386" s="5">
        <v>2.8000000000000001E-2</v>
      </c>
    </row>
    <row r="6387" spans="1:15" hidden="1" x14ac:dyDescent="0.3">
      <c r="A6387" t="s">
        <v>6</v>
      </c>
      <c r="B6387" t="s">
        <v>380</v>
      </c>
      <c r="C6387" t="s">
        <v>14</v>
      </c>
      <c r="D6387" t="s">
        <v>381</v>
      </c>
      <c r="E6387" t="s">
        <v>129</v>
      </c>
      <c r="F6387" t="s">
        <v>130</v>
      </c>
      <c r="G6387" t="s">
        <v>194</v>
      </c>
      <c r="H6387" s="2">
        <v>45770</v>
      </c>
      <c r="I6387" t="s">
        <v>19</v>
      </c>
      <c r="J6387" s="3">
        <v>53924</v>
      </c>
      <c r="K6387" s="3">
        <v>40106.870000000003</v>
      </c>
      <c r="L6387" s="3">
        <v>802.14</v>
      </c>
      <c r="M6387" s="6">
        <v>1</v>
      </c>
      <c r="N6387" s="4">
        <v>4.02E-2</v>
      </c>
      <c r="O6387" s="5">
        <v>2.8000000000000001E-2</v>
      </c>
    </row>
    <row r="6388" spans="1:15" hidden="1" x14ac:dyDescent="0.3">
      <c r="A6388" t="s">
        <v>6</v>
      </c>
      <c r="B6388" t="s">
        <v>382</v>
      </c>
      <c r="C6388" t="s">
        <v>14</v>
      </c>
      <c r="D6388" t="s">
        <v>383</v>
      </c>
      <c r="E6388" t="s">
        <v>129</v>
      </c>
      <c r="F6388" t="s">
        <v>130</v>
      </c>
      <c r="G6388" t="s">
        <v>194</v>
      </c>
      <c r="H6388" s="2">
        <v>45770</v>
      </c>
      <c r="I6388" t="s">
        <v>19</v>
      </c>
      <c r="J6388" s="3">
        <v>51536</v>
      </c>
      <c r="K6388" s="3">
        <v>37494.19</v>
      </c>
      <c r="L6388" s="3">
        <v>749.88</v>
      </c>
      <c r="M6388" s="6">
        <v>1</v>
      </c>
      <c r="N6388" s="4">
        <v>4.02E-2</v>
      </c>
      <c r="O6388" s="5">
        <v>2.8000000000000001E-2</v>
      </c>
    </row>
    <row r="6389" spans="1:15" hidden="1" x14ac:dyDescent="0.3">
      <c r="A6389" t="s">
        <v>6</v>
      </c>
      <c r="B6389" t="s">
        <v>1184</v>
      </c>
      <c r="C6389" t="s">
        <v>44</v>
      </c>
      <c r="D6389" t="s">
        <v>4102</v>
      </c>
      <c r="E6389" t="s">
        <v>129</v>
      </c>
      <c r="F6389" t="s">
        <v>130</v>
      </c>
      <c r="G6389" t="s">
        <v>194</v>
      </c>
      <c r="H6389" s="2">
        <v>45770</v>
      </c>
      <c r="I6389" t="s">
        <v>19</v>
      </c>
      <c r="J6389" s="3">
        <v>24449</v>
      </c>
      <c r="K6389" s="3">
        <v>16293</v>
      </c>
      <c r="L6389" s="3">
        <v>325.86</v>
      </c>
      <c r="M6389" s="6">
        <v>1</v>
      </c>
      <c r="N6389" s="4">
        <v>4.02E-2</v>
      </c>
      <c r="O6389" s="5">
        <v>2.8000000000000001E-2</v>
      </c>
    </row>
    <row r="6390" spans="1:15" hidden="1" x14ac:dyDescent="0.3">
      <c r="A6390" t="s">
        <v>6</v>
      </c>
      <c r="B6390" t="s">
        <v>1148</v>
      </c>
      <c r="C6390" t="s">
        <v>41</v>
      </c>
      <c r="D6390" t="s">
        <v>3942</v>
      </c>
      <c r="E6390" t="s">
        <v>129</v>
      </c>
      <c r="F6390" t="s">
        <v>130</v>
      </c>
      <c r="G6390" t="s">
        <v>194</v>
      </c>
      <c r="H6390" s="2">
        <v>45770</v>
      </c>
      <c r="I6390" t="s">
        <v>19</v>
      </c>
      <c r="J6390" s="3">
        <v>11362.52</v>
      </c>
      <c r="K6390" s="3">
        <v>7744.35</v>
      </c>
      <c r="L6390" s="3">
        <v>154.88999999999999</v>
      </c>
      <c r="M6390" s="6">
        <v>1</v>
      </c>
      <c r="N6390" s="4">
        <v>4.02E-2</v>
      </c>
      <c r="O6390" s="5">
        <v>2.8000000000000001E-2</v>
      </c>
    </row>
    <row r="6391" spans="1:15" hidden="1" x14ac:dyDescent="0.3">
      <c r="A6391" t="s">
        <v>6</v>
      </c>
      <c r="B6391" t="s">
        <v>1148</v>
      </c>
      <c r="C6391" t="s">
        <v>41</v>
      </c>
      <c r="D6391" t="s">
        <v>3943</v>
      </c>
      <c r="E6391" t="s">
        <v>129</v>
      </c>
      <c r="F6391" t="s">
        <v>130</v>
      </c>
      <c r="G6391" t="s">
        <v>194</v>
      </c>
      <c r="H6391" s="2">
        <v>45770</v>
      </c>
      <c r="I6391" t="s">
        <v>19</v>
      </c>
      <c r="J6391" s="3">
        <v>7199</v>
      </c>
      <c r="K6391" s="3">
        <v>4906.29</v>
      </c>
      <c r="L6391" s="3">
        <v>98.13</v>
      </c>
      <c r="M6391" s="6">
        <v>1</v>
      </c>
      <c r="N6391" s="4">
        <v>4.02E-2</v>
      </c>
      <c r="O6391" s="5">
        <v>2.8000000000000001E-2</v>
      </c>
    </row>
    <row r="6392" spans="1:15" hidden="1" x14ac:dyDescent="0.3">
      <c r="A6392" t="s">
        <v>6</v>
      </c>
      <c r="B6392" t="s">
        <v>1148</v>
      </c>
      <c r="C6392" t="s">
        <v>41</v>
      </c>
      <c r="D6392" t="s">
        <v>3944</v>
      </c>
      <c r="E6392" t="s">
        <v>129</v>
      </c>
      <c r="F6392" t="s">
        <v>130</v>
      </c>
      <c r="G6392" t="s">
        <v>194</v>
      </c>
      <c r="H6392" s="2">
        <v>45770</v>
      </c>
      <c r="I6392" t="s">
        <v>19</v>
      </c>
      <c r="J6392" s="3">
        <v>17840</v>
      </c>
      <c r="K6392" s="3">
        <v>12157.99</v>
      </c>
      <c r="L6392" s="3">
        <v>243.16</v>
      </c>
      <c r="M6392" s="6">
        <v>1</v>
      </c>
      <c r="N6392" s="4">
        <v>4.02E-2</v>
      </c>
      <c r="O6392" s="5">
        <v>2.8000000000000001E-2</v>
      </c>
    </row>
    <row r="6393" spans="1:15" hidden="1" x14ac:dyDescent="0.3">
      <c r="A6393" t="s">
        <v>6</v>
      </c>
      <c r="B6393" t="s">
        <v>1154</v>
      </c>
      <c r="C6393" t="s">
        <v>41</v>
      </c>
      <c r="D6393" t="s">
        <v>3945</v>
      </c>
      <c r="E6393" t="s">
        <v>129</v>
      </c>
      <c r="F6393" t="s">
        <v>130</v>
      </c>
      <c r="G6393" t="s">
        <v>194</v>
      </c>
      <c r="H6393" s="2">
        <v>45770</v>
      </c>
      <c r="I6393" t="s">
        <v>19</v>
      </c>
      <c r="J6393" s="3">
        <v>36914</v>
      </c>
      <c r="K6393" s="3">
        <v>25158.81</v>
      </c>
      <c r="L6393" s="3">
        <v>503.18</v>
      </c>
      <c r="M6393" s="6">
        <v>1</v>
      </c>
      <c r="N6393" s="4">
        <v>4.02E-2</v>
      </c>
      <c r="O6393" s="5">
        <v>2.8000000000000001E-2</v>
      </c>
    </row>
    <row r="6394" spans="1:15" hidden="1" x14ac:dyDescent="0.3">
      <c r="A6394" t="s">
        <v>6</v>
      </c>
      <c r="B6394" t="s">
        <v>130</v>
      </c>
      <c r="C6394" t="s">
        <v>41</v>
      </c>
      <c r="D6394" t="s">
        <v>4103</v>
      </c>
      <c r="E6394" t="s">
        <v>129</v>
      </c>
      <c r="F6394" t="s">
        <v>130</v>
      </c>
      <c r="G6394" t="s">
        <v>194</v>
      </c>
      <c r="H6394" s="2">
        <v>45770</v>
      </c>
      <c r="I6394" t="s">
        <v>19</v>
      </c>
      <c r="J6394" s="3">
        <v>29577</v>
      </c>
      <c r="K6394" s="3">
        <v>20157</v>
      </c>
      <c r="L6394" s="3">
        <v>403.13</v>
      </c>
      <c r="M6394" s="6">
        <v>1</v>
      </c>
      <c r="N6394" s="4">
        <v>4.02E-2</v>
      </c>
      <c r="O6394" s="5">
        <v>2.8000000000000001E-2</v>
      </c>
    </row>
    <row r="6395" spans="1:15" hidden="1" x14ac:dyDescent="0.3">
      <c r="A6395" t="s">
        <v>6</v>
      </c>
      <c r="B6395" t="s">
        <v>380</v>
      </c>
      <c r="C6395" t="s">
        <v>41</v>
      </c>
      <c r="D6395" t="s">
        <v>4104</v>
      </c>
      <c r="E6395" t="s">
        <v>129</v>
      </c>
      <c r="F6395" t="s">
        <v>130</v>
      </c>
      <c r="G6395" t="s">
        <v>194</v>
      </c>
      <c r="H6395" s="2">
        <v>45770</v>
      </c>
      <c r="I6395" t="s">
        <v>19</v>
      </c>
      <c r="J6395" s="3">
        <v>31829</v>
      </c>
      <c r="K6395" s="3">
        <v>21692</v>
      </c>
      <c r="L6395" s="3">
        <v>433.84</v>
      </c>
      <c r="M6395" s="6">
        <v>1</v>
      </c>
      <c r="N6395" s="4">
        <v>4.02E-2</v>
      </c>
      <c r="O6395" s="5">
        <v>2.8000000000000001E-2</v>
      </c>
    </row>
    <row r="6396" spans="1:15" hidden="1" x14ac:dyDescent="0.3">
      <c r="A6396" t="s">
        <v>6</v>
      </c>
      <c r="B6396" t="s">
        <v>1192</v>
      </c>
      <c r="C6396" t="s">
        <v>41</v>
      </c>
      <c r="D6396" t="s">
        <v>4105</v>
      </c>
      <c r="E6396" t="s">
        <v>129</v>
      </c>
      <c r="F6396" t="s">
        <v>130</v>
      </c>
      <c r="G6396" t="s">
        <v>194</v>
      </c>
      <c r="H6396" s="2">
        <v>45770</v>
      </c>
      <c r="I6396" t="s">
        <v>19</v>
      </c>
      <c r="J6396" s="3">
        <v>26808</v>
      </c>
      <c r="K6396" s="3">
        <v>18270</v>
      </c>
      <c r="L6396" s="3">
        <v>365.4</v>
      </c>
      <c r="M6396" s="6">
        <v>1</v>
      </c>
      <c r="N6396" s="4">
        <v>4.02E-2</v>
      </c>
      <c r="O6396" s="5">
        <v>2.8000000000000001E-2</v>
      </c>
    </row>
    <row r="6397" spans="1:15" hidden="1" x14ac:dyDescent="0.3">
      <c r="A6397" t="s">
        <v>6</v>
      </c>
      <c r="B6397" t="s">
        <v>1261</v>
      </c>
      <c r="C6397" t="s">
        <v>41</v>
      </c>
      <c r="D6397" t="s">
        <v>4213</v>
      </c>
      <c r="E6397" t="s">
        <v>129</v>
      </c>
      <c r="F6397" t="s">
        <v>130</v>
      </c>
      <c r="G6397" t="s">
        <v>194</v>
      </c>
      <c r="H6397" s="2">
        <v>45770</v>
      </c>
      <c r="I6397" t="s">
        <v>19</v>
      </c>
      <c r="J6397" s="3">
        <v>29132</v>
      </c>
      <c r="K6397" s="3">
        <v>19854</v>
      </c>
      <c r="L6397" s="3">
        <v>397.07</v>
      </c>
      <c r="M6397" s="6">
        <v>1</v>
      </c>
      <c r="N6397" s="4">
        <v>4.02E-2</v>
      </c>
      <c r="O6397" s="5">
        <v>2.8000000000000001E-2</v>
      </c>
    </row>
    <row r="6398" spans="1:15" hidden="1" x14ac:dyDescent="0.3">
      <c r="A6398" t="s">
        <v>6</v>
      </c>
      <c r="B6398" t="s">
        <v>1335</v>
      </c>
      <c r="C6398" t="s">
        <v>41</v>
      </c>
      <c r="D6398" t="s">
        <v>4214</v>
      </c>
      <c r="E6398" t="s">
        <v>129</v>
      </c>
      <c r="F6398" t="s">
        <v>130</v>
      </c>
      <c r="G6398" t="s">
        <v>194</v>
      </c>
      <c r="H6398" s="2">
        <v>45770</v>
      </c>
      <c r="I6398" t="s">
        <v>19</v>
      </c>
      <c r="J6398" s="3">
        <v>27083</v>
      </c>
      <c r="K6398" s="3">
        <v>18458</v>
      </c>
      <c r="L6398" s="3">
        <v>369.15</v>
      </c>
      <c r="M6398" s="6">
        <v>1</v>
      </c>
      <c r="N6398" s="4">
        <v>4.02E-2</v>
      </c>
      <c r="O6398" s="5">
        <v>2.8000000000000001E-2</v>
      </c>
    </row>
    <row r="6399" spans="1:15" hidden="1" x14ac:dyDescent="0.3">
      <c r="A6399" t="s">
        <v>6</v>
      </c>
      <c r="B6399" t="s">
        <v>2975</v>
      </c>
      <c r="C6399" t="s">
        <v>41</v>
      </c>
      <c r="D6399" t="s">
        <v>4215</v>
      </c>
      <c r="E6399" t="s">
        <v>129</v>
      </c>
      <c r="F6399" t="s">
        <v>130</v>
      </c>
      <c r="G6399" t="s">
        <v>194</v>
      </c>
      <c r="H6399" s="2">
        <v>45770</v>
      </c>
      <c r="I6399" t="s">
        <v>19</v>
      </c>
      <c r="J6399" s="3">
        <v>29227</v>
      </c>
      <c r="K6399" s="3">
        <v>19919</v>
      </c>
      <c r="L6399" s="3">
        <v>398.37</v>
      </c>
      <c r="M6399" s="6">
        <v>1</v>
      </c>
      <c r="N6399" s="4">
        <v>4.02E-2</v>
      </c>
      <c r="O6399" s="5">
        <v>2.8000000000000001E-2</v>
      </c>
    </row>
    <row r="6400" spans="1:15" hidden="1" x14ac:dyDescent="0.3">
      <c r="A6400" t="s">
        <v>6</v>
      </c>
      <c r="B6400" t="s">
        <v>1359</v>
      </c>
      <c r="C6400" t="s">
        <v>41</v>
      </c>
      <c r="D6400" t="s">
        <v>4216</v>
      </c>
      <c r="E6400" t="s">
        <v>129</v>
      </c>
      <c r="F6400" t="s">
        <v>130</v>
      </c>
      <c r="G6400" t="s">
        <v>194</v>
      </c>
      <c r="H6400" s="2">
        <v>45770</v>
      </c>
      <c r="I6400" t="s">
        <v>19</v>
      </c>
      <c r="J6400" s="3">
        <v>25467</v>
      </c>
      <c r="K6400" s="3">
        <v>17356</v>
      </c>
      <c r="L6400" s="3">
        <v>347.11</v>
      </c>
      <c r="M6400" s="6">
        <v>1</v>
      </c>
      <c r="N6400" s="4">
        <v>4.02E-2</v>
      </c>
      <c r="O6400" s="5">
        <v>2.8000000000000001E-2</v>
      </c>
    </row>
    <row r="6401" spans="1:15" hidden="1" x14ac:dyDescent="0.3">
      <c r="A6401" t="s">
        <v>6</v>
      </c>
      <c r="B6401" t="s">
        <v>1295</v>
      </c>
      <c r="C6401" t="s">
        <v>41</v>
      </c>
      <c r="D6401" t="s">
        <v>4217</v>
      </c>
      <c r="E6401" t="s">
        <v>129</v>
      </c>
      <c r="F6401" t="s">
        <v>130</v>
      </c>
      <c r="G6401" t="s">
        <v>194</v>
      </c>
      <c r="H6401" s="2">
        <v>45770</v>
      </c>
      <c r="I6401" t="s">
        <v>19</v>
      </c>
      <c r="J6401" s="3">
        <v>31949</v>
      </c>
      <c r="K6401" s="3">
        <v>21774</v>
      </c>
      <c r="L6401" s="3">
        <v>435.47</v>
      </c>
      <c r="M6401" s="6">
        <v>1</v>
      </c>
      <c r="N6401" s="4">
        <v>4.02E-2</v>
      </c>
      <c r="O6401" s="5">
        <v>2.8000000000000001E-2</v>
      </c>
    </row>
    <row r="6402" spans="1:15" hidden="1" x14ac:dyDescent="0.3">
      <c r="A6402" t="s">
        <v>6</v>
      </c>
      <c r="B6402" t="s">
        <v>1341</v>
      </c>
      <c r="C6402" t="s">
        <v>41</v>
      </c>
      <c r="D6402" t="s">
        <v>4218</v>
      </c>
      <c r="E6402" t="s">
        <v>129</v>
      </c>
      <c r="F6402" t="s">
        <v>130</v>
      </c>
      <c r="G6402" t="s">
        <v>194</v>
      </c>
      <c r="H6402" s="2">
        <v>45770</v>
      </c>
      <c r="I6402" t="s">
        <v>19</v>
      </c>
      <c r="J6402" s="3">
        <v>32697</v>
      </c>
      <c r="K6402" s="3">
        <v>21782</v>
      </c>
      <c r="L6402" s="3">
        <v>435.64</v>
      </c>
      <c r="M6402" s="6">
        <v>1</v>
      </c>
      <c r="N6402" s="4">
        <v>4.02E-2</v>
      </c>
      <c r="O6402" s="5">
        <v>2.8000000000000001E-2</v>
      </c>
    </row>
    <row r="6403" spans="1:15" hidden="1" x14ac:dyDescent="0.3">
      <c r="A6403" t="s">
        <v>6</v>
      </c>
      <c r="B6403" t="s">
        <v>1485</v>
      </c>
      <c r="C6403" t="s">
        <v>161</v>
      </c>
      <c r="D6403" t="s">
        <v>2426</v>
      </c>
      <c r="E6403" t="s">
        <v>129</v>
      </c>
      <c r="F6403" t="s">
        <v>130</v>
      </c>
      <c r="G6403" t="s">
        <v>194</v>
      </c>
      <c r="H6403" s="2">
        <v>45770</v>
      </c>
      <c r="I6403" t="s">
        <v>19</v>
      </c>
      <c r="J6403" s="3">
        <v>7226</v>
      </c>
      <c r="K6403" s="3">
        <v>5364.23</v>
      </c>
      <c r="L6403" s="3">
        <v>107.28</v>
      </c>
      <c r="M6403" s="6">
        <v>1</v>
      </c>
      <c r="N6403" s="4">
        <v>4.02E-2</v>
      </c>
      <c r="O6403" s="5">
        <v>2.8000000000000001E-2</v>
      </c>
    </row>
    <row r="6404" spans="1:15" hidden="1" x14ac:dyDescent="0.3">
      <c r="A6404" t="s">
        <v>6</v>
      </c>
      <c r="B6404" t="s">
        <v>410</v>
      </c>
      <c r="C6404" t="s">
        <v>161</v>
      </c>
      <c r="D6404" t="s">
        <v>2980</v>
      </c>
      <c r="E6404" t="s">
        <v>129</v>
      </c>
      <c r="F6404" t="s">
        <v>130</v>
      </c>
      <c r="G6404" t="s">
        <v>194</v>
      </c>
      <c r="H6404" s="2">
        <v>45770</v>
      </c>
      <c r="I6404" t="s">
        <v>19</v>
      </c>
      <c r="J6404" s="3">
        <v>10195</v>
      </c>
      <c r="K6404" s="3">
        <v>7325.5</v>
      </c>
      <c r="L6404" s="3">
        <v>146.51</v>
      </c>
      <c r="M6404" s="6">
        <v>1</v>
      </c>
      <c r="N6404" s="4">
        <v>4.02E-2</v>
      </c>
      <c r="O6404" s="5">
        <v>2.8000000000000001E-2</v>
      </c>
    </row>
    <row r="6405" spans="1:15" hidden="1" x14ac:dyDescent="0.3">
      <c r="A6405" t="s">
        <v>6</v>
      </c>
      <c r="B6405" t="s">
        <v>394</v>
      </c>
      <c r="C6405" t="s">
        <v>161</v>
      </c>
      <c r="D6405" t="s">
        <v>412</v>
      </c>
      <c r="E6405" t="s">
        <v>129</v>
      </c>
      <c r="F6405" t="s">
        <v>130</v>
      </c>
      <c r="G6405" t="s">
        <v>194</v>
      </c>
      <c r="H6405" s="2">
        <v>45770</v>
      </c>
      <c r="I6405" t="s">
        <v>19</v>
      </c>
      <c r="J6405" s="3">
        <v>10878</v>
      </c>
      <c r="K6405" s="3">
        <v>8090.66</v>
      </c>
      <c r="L6405" s="3">
        <v>161.81</v>
      </c>
      <c r="M6405" s="6">
        <v>1</v>
      </c>
      <c r="N6405" s="4">
        <v>4.02E-2</v>
      </c>
      <c r="O6405" s="5">
        <v>2.8000000000000001E-2</v>
      </c>
    </row>
    <row r="6406" spans="1:15" hidden="1" x14ac:dyDescent="0.3">
      <c r="A6406" t="s">
        <v>6</v>
      </c>
      <c r="B6406" t="s">
        <v>413</v>
      </c>
      <c r="C6406" t="s">
        <v>161</v>
      </c>
      <c r="D6406" t="s">
        <v>414</v>
      </c>
      <c r="E6406" t="s">
        <v>129</v>
      </c>
      <c r="F6406" t="s">
        <v>130</v>
      </c>
      <c r="G6406" t="s">
        <v>194</v>
      </c>
      <c r="H6406" s="2">
        <v>45770</v>
      </c>
      <c r="I6406" t="s">
        <v>19</v>
      </c>
      <c r="J6406" s="3">
        <v>8141</v>
      </c>
      <c r="K6406" s="3">
        <v>6054.34</v>
      </c>
      <c r="L6406" s="3">
        <v>121.09</v>
      </c>
      <c r="M6406" s="6">
        <v>1</v>
      </c>
      <c r="N6406" s="4">
        <v>4.02E-2</v>
      </c>
      <c r="O6406" s="5">
        <v>2.8000000000000001E-2</v>
      </c>
    </row>
    <row r="6407" spans="1:15" hidden="1" x14ac:dyDescent="0.3">
      <c r="A6407" t="s">
        <v>6</v>
      </c>
      <c r="B6407" t="s">
        <v>728</v>
      </c>
      <c r="C6407" t="s">
        <v>14</v>
      </c>
      <c r="D6407" t="s">
        <v>3145</v>
      </c>
      <c r="E6407" t="s">
        <v>55</v>
      </c>
      <c r="F6407" t="s">
        <v>56</v>
      </c>
      <c r="G6407" t="s">
        <v>18</v>
      </c>
      <c r="H6407" s="2">
        <v>45770</v>
      </c>
      <c r="I6407" t="s">
        <v>19</v>
      </c>
      <c r="J6407" s="3">
        <v>48785</v>
      </c>
      <c r="K6407" s="3">
        <v>35428.94</v>
      </c>
      <c r="L6407" s="3">
        <v>1771.45</v>
      </c>
      <c r="M6407" s="6">
        <v>1</v>
      </c>
      <c r="N6407" s="4">
        <v>4.02E-2</v>
      </c>
      <c r="O6407" s="5">
        <v>2.8000000000000001E-2</v>
      </c>
    </row>
    <row r="6408" spans="1:15" hidden="1" x14ac:dyDescent="0.3">
      <c r="A6408" t="s">
        <v>6</v>
      </c>
      <c r="B6408" t="s">
        <v>732</v>
      </c>
      <c r="C6408" t="s">
        <v>14</v>
      </c>
      <c r="D6408" t="s">
        <v>3146</v>
      </c>
      <c r="E6408" t="s">
        <v>16</v>
      </c>
      <c r="F6408" t="s">
        <v>17</v>
      </c>
      <c r="G6408" t="s">
        <v>18</v>
      </c>
      <c r="H6408" s="2">
        <v>45770</v>
      </c>
      <c r="I6408" t="s">
        <v>19</v>
      </c>
      <c r="J6408" s="3">
        <v>113351</v>
      </c>
      <c r="K6408" s="3">
        <v>84150.6</v>
      </c>
      <c r="L6408" s="3">
        <v>4207.53</v>
      </c>
      <c r="M6408" s="6">
        <v>1</v>
      </c>
      <c r="N6408" s="4">
        <v>4.02E-2</v>
      </c>
      <c r="O6408" s="5">
        <v>2.8000000000000001E-2</v>
      </c>
    </row>
    <row r="6409" spans="1:15" hidden="1" x14ac:dyDescent="0.3">
      <c r="A6409" t="s">
        <v>6</v>
      </c>
      <c r="B6409" t="s">
        <v>721</v>
      </c>
      <c r="C6409" t="s">
        <v>14</v>
      </c>
      <c r="D6409" t="s">
        <v>3148</v>
      </c>
      <c r="E6409" t="s">
        <v>221</v>
      </c>
      <c r="F6409" t="s">
        <v>222</v>
      </c>
      <c r="G6409" t="s">
        <v>18</v>
      </c>
      <c r="H6409" s="2">
        <v>45770</v>
      </c>
      <c r="I6409" t="s">
        <v>19</v>
      </c>
      <c r="J6409" s="3">
        <v>54531</v>
      </c>
      <c r="K6409" s="3">
        <v>40483.57</v>
      </c>
      <c r="L6409" s="3">
        <v>2024.18</v>
      </c>
      <c r="M6409" s="6">
        <v>1</v>
      </c>
      <c r="N6409" s="4">
        <v>4.02E-2</v>
      </c>
      <c r="O6409" s="5">
        <v>2.8000000000000001E-2</v>
      </c>
    </row>
    <row r="6410" spans="1:15" hidden="1" x14ac:dyDescent="0.3">
      <c r="A6410" t="s">
        <v>6</v>
      </c>
      <c r="B6410" t="s">
        <v>721</v>
      </c>
      <c r="C6410" t="s">
        <v>14</v>
      </c>
      <c r="D6410" t="s">
        <v>3149</v>
      </c>
      <c r="E6410" t="s">
        <v>221</v>
      </c>
      <c r="F6410" t="s">
        <v>222</v>
      </c>
      <c r="G6410" t="s">
        <v>18</v>
      </c>
      <c r="H6410" s="2">
        <v>45770</v>
      </c>
      <c r="I6410" t="s">
        <v>19</v>
      </c>
      <c r="J6410" s="3">
        <v>64742</v>
      </c>
      <c r="K6410" s="3">
        <v>48063.67</v>
      </c>
      <c r="L6410" s="3">
        <v>2403.1799999999998</v>
      </c>
      <c r="M6410" s="6">
        <v>1</v>
      </c>
      <c r="N6410" s="4">
        <v>4.02E-2</v>
      </c>
      <c r="O6410" s="5">
        <v>2.8000000000000001E-2</v>
      </c>
    </row>
    <row r="6411" spans="1:15" hidden="1" x14ac:dyDescent="0.3">
      <c r="A6411" t="s">
        <v>6</v>
      </c>
      <c r="B6411" t="s">
        <v>719</v>
      </c>
      <c r="C6411" t="s">
        <v>14</v>
      </c>
      <c r="D6411" t="s">
        <v>3152</v>
      </c>
      <c r="E6411" t="s">
        <v>77</v>
      </c>
      <c r="F6411" t="s">
        <v>78</v>
      </c>
      <c r="G6411" t="s">
        <v>18</v>
      </c>
      <c r="H6411" s="2">
        <v>45770</v>
      </c>
      <c r="I6411" t="s">
        <v>19</v>
      </c>
      <c r="J6411" s="3">
        <v>19589</v>
      </c>
      <c r="K6411" s="3">
        <v>14542.75</v>
      </c>
      <c r="L6411" s="3">
        <v>727.14</v>
      </c>
      <c r="M6411" s="6">
        <v>1</v>
      </c>
      <c r="N6411" s="4">
        <v>4.02E-2</v>
      </c>
      <c r="O6411" s="5">
        <v>2.8000000000000001E-2</v>
      </c>
    </row>
    <row r="6412" spans="1:15" hidden="1" x14ac:dyDescent="0.3">
      <c r="A6412" t="s">
        <v>6</v>
      </c>
      <c r="B6412" t="s">
        <v>741</v>
      </c>
      <c r="C6412" t="s">
        <v>14</v>
      </c>
      <c r="D6412" t="s">
        <v>3153</v>
      </c>
      <c r="E6412" t="s">
        <v>55</v>
      </c>
      <c r="F6412" t="s">
        <v>56</v>
      </c>
      <c r="G6412" t="s">
        <v>18</v>
      </c>
      <c r="H6412" s="2">
        <v>45770</v>
      </c>
      <c r="I6412" t="s">
        <v>19</v>
      </c>
      <c r="J6412" s="3">
        <v>144626</v>
      </c>
      <c r="K6412" s="3">
        <v>107368.75</v>
      </c>
      <c r="L6412" s="3">
        <v>5368.44</v>
      </c>
      <c r="M6412" s="6">
        <v>1</v>
      </c>
      <c r="N6412" s="4">
        <v>4.02E-2</v>
      </c>
      <c r="O6412" s="5">
        <v>2.8000000000000001E-2</v>
      </c>
    </row>
    <row r="6413" spans="1:15" hidden="1" x14ac:dyDescent="0.3">
      <c r="A6413" t="s">
        <v>6</v>
      </c>
      <c r="B6413" t="s">
        <v>782</v>
      </c>
      <c r="C6413" t="s">
        <v>14</v>
      </c>
      <c r="D6413" t="s">
        <v>3492</v>
      </c>
      <c r="E6413" t="s">
        <v>244</v>
      </c>
      <c r="F6413" t="s">
        <v>245</v>
      </c>
      <c r="G6413" t="s">
        <v>18</v>
      </c>
      <c r="H6413" s="2">
        <v>45770</v>
      </c>
      <c r="I6413" t="s">
        <v>19</v>
      </c>
      <c r="J6413" s="3">
        <v>113802</v>
      </c>
      <c r="K6413" s="3">
        <v>84485.11</v>
      </c>
      <c r="L6413" s="3">
        <v>4224.26</v>
      </c>
      <c r="M6413" s="6">
        <v>1</v>
      </c>
      <c r="N6413" s="4">
        <v>4.02E-2</v>
      </c>
      <c r="O6413" s="5">
        <v>2.8000000000000001E-2</v>
      </c>
    </row>
    <row r="6414" spans="1:15" hidden="1" x14ac:dyDescent="0.3">
      <c r="A6414" t="s">
        <v>6</v>
      </c>
      <c r="B6414" t="s">
        <v>2235</v>
      </c>
      <c r="C6414" t="s">
        <v>14</v>
      </c>
      <c r="D6414" t="s">
        <v>3154</v>
      </c>
      <c r="E6414" t="s">
        <v>77</v>
      </c>
      <c r="F6414" t="s">
        <v>78</v>
      </c>
      <c r="G6414" t="s">
        <v>18</v>
      </c>
      <c r="H6414" s="2">
        <v>45770</v>
      </c>
      <c r="I6414" t="s">
        <v>19</v>
      </c>
      <c r="J6414" s="3">
        <v>38976</v>
      </c>
      <c r="K6414" s="3">
        <v>28935.62</v>
      </c>
      <c r="L6414" s="3">
        <v>1446.78</v>
      </c>
      <c r="M6414" s="6">
        <v>1</v>
      </c>
      <c r="N6414" s="4">
        <v>4.02E-2</v>
      </c>
      <c r="O6414" s="5">
        <v>2.8000000000000001E-2</v>
      </c>
    </row>
    <row r="6415" spans="1:15" hidden="1" x14ac:dyDescent="0.3">
      <c r="A6415" t="s">
        <v>6</v>
      </c>
      <c r="B6415" t="s">
        <v>745</v>
      </c>
      <c r="C6415" t="s">
        <v>14</v>
      </c>
      <c r="D6415" t="s">
        <v>3155</v>
      </c>
      <c r="E6415" t="s">
        <v>55</v>
      </c>
      <c r="F6415" t="s">
        <v>56</v>
      </c>
      <c r="G6415" t="s">
        <v>18</v>
      </c>
      <c r="H6415" s="2">
        <v>45770</v>
      </c>
      <c r="I6415" t="s">
        <v>19</v>
      </c>
      <c r="J6415" s="3">
        <v>59785</v>
      </c>
      <c r="K6415" s="3">
        <v>44383.75</v>
      </c>
      <c r="L6415" s="3">
        <v>2219.19</v>
      </c>
      <c r="M6415" s="6">
        <v>1</v>
      </c>
      <c r="N6415" s="4">
        <v>4.02E-2</v>
      </c>
      <c r="O6415" s="5">
        <v>2.8000000000000001E-2</v>
      </c>
    </row>
    <row r="6416" spans="1:15" hidden="1" x14ac:dyDescent="0.3">
      <c r="A6416" t="s">
        <v>6</v>
      </c>
      <c r="B6416" t="s">
        <v>754</v>
      </c>
      <c r="C6416" t="s">
        <v>14</v>
      </c>
      <c r="D6416" t="s">
        <v>3158</v>
      </c>
      <c r="E6416" t="s">
        <v>756</v>
      </c>
      <c r="F6416" t="s">
        <v>757</v>
      </c>
      <c r="G6416" t="s">
        <v>18</v>
      </c>
      <c r="H6416" s="2">
        <v>45770</v>
      </c>
      <c r="I6416" t="s">
        <v>19</v>
      </c>
      <c r="J6416" s="3">
        <v>69671</v>
      </c>
      <c r="K6416" s="3">
        <v>51723.35</v>
      </c>
      <c r="L6416" s="3">
        <v>2586.17</v>
      </c>
      <c r="M6416" s="6">
        <v>1</v>
      </c>
      <c r="N6416" s="4">
        <v>4.02E-2</v>
      </c>
      <c r="O6416" s="5">
        <v>2.8000000000000001E-2</v>
      </c>
    </row>
    <row r="6417" spans="1:15" hidden="1" x14ac:dyDescent="0.3">
      <c r="A6417" t="s">
        <v>6</v>
      </c>
      <c r="B6417" t="s">
        <v>433</v>
      </c>
      <c r="C6417" t="s">
        <v>14</v>
      </c>
      <c r="D6417" t="s">
        <v>3160</v>
      </c>
      <c r="E6417" t="s">
        <v>432</v>
      </c>
      <c r="F6417" t="s">
        <v>433</v>
      </c>
      <c r="G6417" t="s">
        <v>18</v>
      </c>
      <c r="H6417" s="2">
        <v>45770</v>
      </c>
      <c r="I6417" t="s">
        <v>19</v>
      </c>
      <c r="J6417" s="3">
        <v>319603</v>
      </c>
      <c r="K6417" s="3">
        <v>237270.69</v>
      </c>
      <c r="L6417" s="3">
        <v>11863.53</v>
      </c>
      <c r="M6417" s="6">
        <v>1</v>
      </c>
      <c r="N6417" s="4">
        <v>4.02E-2</v>
      </c>
      <c r="O6417" s="5">
        <v>2.8000000000000001E-2</v>
      </c>
    </row>
    <row r="6418" spans="1:15" hidden="1" x14ac:dyDescent="0.3">
      <c r="A6418" t="s">
        <v>6</v>
      </c>
      <c r="B6418" t="s">
        <v>3161</v>
      </c>
      <c r="C6418" t="s">
        <v>14</v>
      </c>
      <c r="D6418" t="s">
        <v>3162</v>
      </c>
      <c r="E6418" t="s">
        <v>51</v>
      </c>
      <c r="F6418" t="s">
        <v>52</v>
      </c>
      <c r="G6418" t="s">
        <v>18</v>
      </c>
      <c r="H6418" s="2">
        <v>45770</v>
      </c>
      <c r="I6418" t="s">
        <v>19</v>
      </c>
      <c r="J6418" s="3">
        <v>103944</v>
      </c>
      <c r="K6418" s="3">
        <v>77166.97</v>
      </c>
      <c r="L6418" s="3">
        <v>3858.35</v>
      </c>
      <c r="M6418" s="6">
        <v>1</v>
      </c>
      <c r="N6418" s="4">
        <v>4.02E-2</v>
      </c>
      <c r="O6418" s="5">
        <v>2.8000000000000001E-2</v>
      </c>
    </row>
    <row r="6419" spans="1:15" hidden="1" x14ac:dyDescent="0.3">
      <c r="A6419" t="s">
        <v>6</v>
      </c>
      <c r="B6419" t="s">
        <v>3163</v>
      </c>
      <c r="C6419" t="s">
        <v>14</v>
      </c>
      <c r="D6419" t="s">
        <v>3164</v>
      </c>
      <c r="E6419" t="s">
        <v>77</v>
      </c>
      <c r="F6419" t="s">
        <v>78</v>
      </c>
      <c r="G6419" t="s">
        <v>18</v>
      </c>
      <c r="H6419" s="2">
        <v>45770</v>
      </c>
      <c r="I6419" t="s">
        <v>19</v>
      </c>
      <c r="J6419" s="3">
        <v>69920</v>
      </c>
      <c r="K6419" s="3">
        <v>51907.99</v>
      </c>
      <c r="L6419" s="3">
        <v>2595.4</v>
      </c>
      <c r="M6419" s="6">
        <v>1</v>
      </c>
      <c r="N6419" s="4">
        <v>4.02E-2</v>
      </c>
      <c r="O6419" s="5">
        <v>2.8000000000000001E-2</v>
      </c>
    </row>
    <row r="6420" spans="1:15" hidden="1" x14ac:dyDescent="0.3">
      <c r="A6420" t="s">
        <v>6</v>
      </c>
      <c r="B6420" t="s">
        <v>771</v>
      </c>
      <c r="C6420" t="s">
        <v>14</v>
      </c>
      <c r="D6420" t="s">
        <v>3165</v>
      </c>
      <c r="E6420" t="s">
        <v>51</v>
      </c>
      <c r="F6420" t="s">
        <v>52</v>
      </c>
      <c r="G6420" t="s">
        <v>18</v>
      </c>
      <c r="H6420" s="2">
        <v>45770</v>
      </c>
      <c r="I6420" t="s">
        <v>19</v>
      </c>
      <c r="J6420" s="3">
        <v>52891</v>
      </c>
      <c r="K6420" s="3">
        <v>38410.28</v>
      </c>
      <c r="L6420" s="3">
        <v>1920.51</v>
      </c>
      <c r="M6420" s="6">
        <v>1</v>
      </c>
      <c r="N6420" s="4">
        <v>4.02E-2</v>
      </c>
      <c r="O6420" s="5">
        <v>2.8000000000000001E-2</v>
      </c>
    </row>
    <row r="6421" spans="1:15" hidden="1" x14ac:dyDescent="0.3">
      <c r="A6421" t="s">
        <v>6</v>
      </c>
      <c r="B6421" t="s">
        <v>771</v>
      </c>
      <c r="C6421" t="s">
        <v>14</v>
      </c>
      <c r="D6421" t="s">
        <v>3166</v>
      </c>
      <c r="E6421" t="s">
        <v>51</v>
      </c>
      <c r="F6421" t="s">
        <v>52</v>
      </c>
      <c r="G6421" t="s">
        <v>18</v>
      </c>
      <c r="H6421" s="2">
        <v>45770</v>
      </c>
      <c r="I6421" t="s">
        <v>19</v>
      </c>
      <c r="J6421" s="3">
        <v>43241</v>
      </c>
      <c r="K6421" s="3">
        <v>31402.43</v>
      </c>
      <c r="L6421" s="3">
        <v>1570.12</v>
      </c>
      <c r="M6421" s="6">
        <v>1</v>
      </c>
      <c r="N6421" s="4">
        <v>4.02E-2</v>
      </c>
      <c r="O6421" s="5">
        <v>2.8000000000000001E-2</v>
      </c>
    </row>
    <row r="6422" spans="1:15" hidden="1" x14ac:dyDescent="0.3">
      <c r="A6422" t="s">
        <v>6</v>
      </c>
      <c r="B6422" t="s">
        <v>774</v>
      </c>
      <c r="C6422" t="s">
        <v>14</v>
      </c>
      <c r="D6422" t="s">
        <v>3168</v>
      </c>
      <c r="E6422" t="s">
        <v>51</v>
      </c>
      <c r="F6422" t="s">
        <v>52</v>
      </c>
      <c r="G6422" t="s">
        <v>18</v>
      </c>
      <c r="H6422" s="2">
        <v>45770</v>
      </c>
      <c r="I6422" t="s">
        <v>19</v>
      </c>
      <c r="J6422" s="3">
        <v>40063</v>
      </c>
      <c r="K6422" s="3">
        <v>29095.02</v>
      </c>
      <c r="L6422" s="3">
        <v>1454.75</v>
      </c>
      <c r="M6422" s="6">
        <v>1</v>
      </c>
      <c r="N6422" s="4">
        <v>4.02E-2</v>
      </c>
      <c r="O6422" s="5">
        <v>2.8000000000000001E-2</v>
      </c>
    </row>
    <row r="6423" spans="1:15" hidden="1" x14ac:dyDescent="0.3">
      <c r="A6423" t="s">
        <v>6</v>
      </c>
      <c r="B6423" t="s">
        <v>778</v>
      </c>
      <c r="C6423" t="s">
        <v>14</v>
      </c>
      <c r="D6423" t="s">
        <v>3170</v>
      </c>
      <c r="E6423" t="s">
        <v>55</v>
      </c>
      <c r="F6423" t="s">
        <v>56</v>
      </c>
      <c r="G6423" t="s">
        <v>18</v>
      </c>
      <c r="H6423" s="2">
        <v>45770</v>
      </c>
      <c r="I6423" t="s">
        <v>19</v>
      </c>
      <c r="J6423" s="3">
        <v>70298</v>
      </c>
      <c r="K6423" s="3">
        <v>52188.26</v>
      </c>
      <c r="L6423" s="3">
        <v>2609.41</v>
      </c>
      <c r="M6423" s="6">
        <v>1</v>
      </c>
      <c r="N6423" s="4">
        <v>4.02E-2</v>
      </c>
      <c r="O6423" s="5">
        <v>2.8000000000000001E-2</v>
      </c>
    </row>
    <row r="6424" spans="1:15" hidden="1" x14ac:dyDescent="0.3">
      <c r="A6424" t="s">
        <v>6</v>
      </c>
      <c r="B6424" t="s">
        <v>3172</v>
      </c>
      <c r="C6424" t="s">
        <v>14</v>
      </c>
      <c r="D6424" t="s">
        <v>3173</v>
      </c>
      <c r="E6424" t="s">
        <v>51</v>
      </c>
      <c r="F6424" t="s">
        <v>52</v>
      </c>
      <c r="G6424" t="s">
        <v>18</v>
      </c>
      <c r="H6424" s="2">
        <v>45770</v>
      </c>
      <c r="I6424" t="s">
        <v>19</v>
      </c>
      <c r="J6424" s="3">
        <v>66676</v>
      </c>
      <c r="K6424" s="3">
        <v>49499.32</v>
      </c>
      <c r="L6424" s="3">
        <v>2474.9699999999998</v>
      </c>
      <c r="M6424" s="6">
        <v>1</v>
      </c>
      <c r="N6424" s="4">
        <v>4.02E-2</v>
      </c>
      <c r="O6424" s="5">
        <v>2.8000000000000001E-2</v>
      </c>
    </row>
    <row r="6425" spans="1:15" hidden="1" x14ac:dyDescent="0.3">
      <c r="A6425" t="s">
        <v>6</v>
      </c>
      <c r="B6425" t="s">
        <v>790</v>
      </c>
      <c r="C6425" t="s">
        <v>14</v>
      </c>
      <c r="D6425" t="s">
        <v>3176</v>
      </c>
      <c r="E6425" t="s">
        <v>81</v>
      </c>
      <c r="F6425" t="s">
        <v>82</v>
      </c>
      <c r="G6425" t="s">
        <v>18</v>
      </c>
      <c r="H6425" s="2">
        <v>45770</v>
      </c>
      <c r="I6425" t="s">
        <v>19</v>
      </c>
      <c r="J6425" s="3">
        <v>90393</v>
      </c>
      <c r="K6425" s="3">
        <v>67106.94</v>
      </c>
      <c r="L6425" s="3">
        <v>3355.35</v>
      </c>
      <c r="M6425" s="6">
        <v>1</v>
      </c>
      <c r="N6425" s="4">
        <v>4.02E-2</v>
      </c>
      <c r="O6425" s="5">
        <v>2.8000000000000001E-2</v>
      </c>
    </row>
    <row r="6426" spans="1:15" hidden="1" x14ac:dyDescent="0.3">
      <c r="A6426" t="s">
        <v>6</v>
      </c>
      <c r="B6426" t="s">
        <v>792</v>
      </c>
      <c r="C6426" t="s">
        <v>14</v>
      </c>
      <c r="D6426" t="s">
        <v>3177</v>
      </c>
      <c r="E6426" t="s">
        <v>55</v>
      </c>
      <c r="F6426" t="s">
        <v>56</v>
      </c>
      <c r="G6426" t="s">
        <v>18</v>
      </c>
      <c r="H6426" s="2">
        <v>45770</v>
      </c>
      <c r="I6426" t="s">
        <v>19</v>
      </c>
      <c r="J6426" s="3">
        <v>146549</v>
      </c>
      <c r="K6426" s="3">
        <v>106426.6</v>
      </c>
      <c r="L6426" s="3">
        <v>5321.33</v>
      </c>
      <c r="M6426" s="6">
        <v>1</v>
      </c>
      <c r="N6426" s="4">
        <v>4.02E-2</v>
      </c>
      <c r="O6426" s="5">
        <v>2.8000000000000001E-2</v>
      </c>
    </row>
    <row r="6427" spans="1:15" hidden="1" x14ac:dyDescent="0.3">
      <c r="A6427" t="s">
        <v>6</v>
      </c>
      <c r="B6427" t="s">
        <v>79</v>
      </c>
      <c r="C6427" t="s">
        <v>14</v>
      </c>
      <c r="D6427" t="s">
        <v>3180</v>
      </c>
      <c r="E6427" t="s">
        <v>81</v>
      </c>
      <c r="F6427" t="s">
        <v>82</v>
      </c>
      <c r="G6427" t="s">
        <v>18</v>
      </c>
      <c r="H6427" s="2">
        <v>45770</v>
      </c>
      <c r="I6427" t="s">
        <v>19</v>
      </c>
      <c r="J6427" s="3">
        <v>36564</v>
      </c>
      <c r="K6427" s="3">
        <v>27144.51</v>
      </c>
      <c r="L6427" s="3">
        <v>1357.23</v>
      </c>
      <c r="M6427" s="6">
        <v>1</v>
      </c>
      <c r="N6427" s="4">
        <v>4.02E-2</v>
      </c>
      <c r="O6427" s="5">
        <v>2.8000000000000001E-2</v>
      </c>
    </row>
    <row r="6428" spans="1:15" hidden="1" x14ac:dyDescent="0.3">
      <c r="A6428" t="s">
        <v>6</v>
      </c>
      <c r="B6428" t="s">
        <v>3017</v>
      </c>
      <c r="C6428" t="s">
        <v>14</v>
      </c>
      <c r="D6428" t="s">
        <v>3181</v>
      </c>
      <c r="E6428" t="s">
        <v>77</v>
      </c>
      <c r="F6428" t="s">
        <v>78</v>
      </c>
      <c r="G6428" t="s">
        <v>18</v>
      </c>
      <c r="H6428" s="2">
        <v>45770</v>
      </c>
      <c r="I6428" t="s">
        <v>19</v>
      </c>
      <c r="J6428" s="3">
        <v>83219</v>
      </c>
      <c r="K6428" s="3">
        <v>61780.9</v>
      </c>
      <c r="L6428" s="3">
        <v>3089.05</v>
      </c>
      <c r="M6428" s="6">
        <v>1</v>
      </c>
      <c r="N6428" s="4">
        <v>4.02E-2</v>
      </c>
      <c r="O6428" s="5">
        <v>2.8000000000000001E-2</v>
      </c>
    </row>
    <row r="6429" spans="1:15" hidden="1" x14ac:dyDescent="0.3">
      <c r="A6429" t="s">
        <v>6</v>
      </c>
      <c r="B6429" t="s">
        <v>293</v>
      </c>
      <c r="C6429" t="s">
        <v>14</v>
      </c>
      <c r="D6429" t="s">
        <v>2894</v>
      </c>
      <c r="E6429" t="s">
        <v>51</v>
      </c>
      <c r="F6429" t="s">
        <v>52</v>
      </c>
      <c r="G6429" t="s">
        <v>18</v>
      </c>
      <c r="H6429" s="2">
        <v>45770</v>
      </c>
      <c r="I6429" t="s">
        <v>19</v>
      </c>
      <c r="J6429" s="3">
        <v>60707</v>
      </c>
      <c r="K6429" s="3">
        <v>45068.42</v>
      </c>
      <c r="L6429" s="3">
        <v>2253.42</v>
      </c>
      <c r="M6429" s="6">
        <v>1</v>
      </c>
      <c r="N6429" s="4">
        <v>4.02E-2</v>
      </c>
      <c r="O6429" s="5">
        <v>2.8000000000000001E-2</v>
      </c>
    </row>
    <row r="6430" spans="1:15" hidden="1" x14ac:dyDescent="0.3">
      <c r="A6430" t="s">
        <v>6</v>
      </c>
      <c r="B6430" t="s">
        <v>804</v>
      </c>
      <c r="C6430" t="s">
        <v>14</v>
      </c>
      <c r="D6430" t="s">
        <v>3182</v>
      </c>
      <c r="E6430" t="s">
        <v>55</v>
      </c>
      <c r="F6430" t="s">
        <v>56</v>
      </c>
      <c r="G6430" t="s">
        <v>18</v>
      </c>
      <c r="H6430" s="2">
        <v>45770</v>
      </c>
      <c r="I6430" t="s">
        <v>19</v>
      </c>
      <c r="J6430" s="3">
        <v>121136</v>
      </c>
      <c r="K6430" s="3">
        <v>89930.17</v>
      </c>
      <c r="L6430" s="3">
        <v>4496.51</v>
      </c>
      <c r="M6430" s="6">
        <v>1</v>
      </c>
      <c r="N6430" s="4">
        <v>4.02E-2</v>
      </c>
      <c r="O6430" s="5">
        <v>2.8000000000000001E-2</v>
      </c>
    </row>
    <row r="6431" spans="1:15" hidden="1" x14ac:dyDescent="0.3">
      <c r="A6431" t="s">
        <v>6</v>
      </c>
      <c r="B6431" t="s">
        <v>810</v>
      </c>
      <c r="C6431" t="s">
        <v>14</v>
      </c>
      <c r="D6431" t="s">
        <v>3183</v>
      </c>
      <c r="E6431" t="s">
        <v>55</v>
      </c>
      <c r="F6431" t="s">
        <v>56</v>
      </c>
      <c r="G6431" t="s">
        <v>18</v>
      </c>
      <c r="H6431" s="2">
        <v>45770</v>
      </c>
      <c r="I6431" t="s">
        <v>19</v>
      </c>
      <c r="J6431" s="3">
        <v>104555</v>
      </c>
      <c r="K6431" s="3">
        <v>77620.28</v>
      </c>
      <c r="L6431" s="3">
        <v>3881.01</v>
      </c>
      <c r="M6431" s="6">
        <v>1</v>
      </c>
      <c r="N6431" s="4">
        <v>4.02E-2</v>
      </c>
      <c r="O6431" s="5">
        <v>2.8000000000000001E-2</v>
      </c>
    </row>
    <row r="6432" spans="1:15" hidden="1" x14ac:dyDescent="0.3">
      <c r="A6432" t="s">
        <v>6</v>
      </c>
      <c r="B6432" t="s">
        <v>3184</v>
      </c>
      <c r="C6432" t="s">
        <v>14</v>
      </c>
      <c r="D6432" t="s">
        <v>3185</v>
      </c>
      <c r="E6432" t="s">
        <v>77</v>
      </c>
      <c r="F6432" t="s">
        <v>78</v>
      </c>
      <c r="G6432" t="s">
        <v>18</v>
      </c>
      <c r="H6432" s="2">
        <v>45770</v>
      </c>
      <c r="I6432" t="s">
        <v>19</v>
      </c>
      <c r="J6432" s="3">
        <v>88555</v>
      </c>
      <c r="K6432" s="3">
        <v>65755.91</v>
      </c>
      <c r="L6432" s="3">
        <v>3287.8</v>
      </c>
      <c r="M6432" s="6">
        <v>1</v>
      </c>
      <c r="N6432" s="4">
        <v>4.02E-2</v>
      </c>
      <c r="O6432" s="5">
        <v>2.8000000000000001E-2</v>
      </c>
    </row>
    <row r="6433" spans="1:15" hidden="1" x14ac:dyDescent="0.3">
      <c r="A6433" t="s">
        <v>6</v>
      </c>
      <c r="B6433" t="s">
        <v>819</v>
      </c>
      <c r="C6433" t="s">
        <v>14</v>
      </c>
      <c r="D6433" t="s">
        <v>3606</v>
      </c>
      <c r="E6433" t="s">
        <v>798</v>
      </c>
      <c r="F6433" t="s">
        <v>799</v>
      </c>
      <c r="G6433" t="s">
        <v>18</v>
      </c>
      <c r="H6433" s="2">
        <v>45770</v>
      </c>
      <c r="I6433" t="s">
        <v>19</v>
      </c>
      <c r="J6433" s="3">
        <v>108700</v>
      </c>
      <c r="K6433" s="3">
        <v>80697.679999999993</v>
      </c>
      <c r="L6433" s="3">
        <v>4034.88</v>
      </c>
      <c r="M6433" s="6">
        <v>1</v>
      </c>
      <c r="N6433" s="4">
        <v>4.02E-2</v>
      </c>
      <c r="O6433" s="5">
        <v>2.8000000000000001E-2</v>
      </c>
    </row>
    <row r="6434" spans="1:15" hidden="1" x14ac:dyDescent="0.3">
      <c r="A6434" t="s">
        <v>6</v>
      </c>
      <c r="B6434" t="s">
        <v>637</v>
      </c>
      <c r="C6434" t="s">
        <v>14</v>
      </c>
      <c r="D6434" t="s">
        <v>2647</v>
      </c>
      <c r="E6434" t="s">
        <v>51</v>
      </c>
      <c r="F6434" t="s">
        <v>52</v>
      </c>
      <c r="G6434" t="s">
        <v>18</v>
      </c>
      <c r="H6434" s="2">
        <v>45770</v>
      </c>
      <c r="I6434" t="s">
        <v>19</v>
      </c>
      <c r="J6434" s="3">
        <v>65341</v>
      </c>
      <c r="K6434" s="3">
        <v>48508.56</v>
      </c>
      <c r="L6434" s="3">
        <v>2425.4299999999998</v>
      </c>
      <c r="M6434" s="6">
        <v>1</v>
      </c>
      <c r="N6434" s="4">
        <v>4.02E-2</v>
      </c>
      <c r="O6434" s="5">
        <v>2.8000000000000001E-2</v>
      </c>
    </row>
    <row r="6435" spans="1:15" hidden="1" x14ac:dyDescent="0.3">
      <c r="A6435" t="s">
        <v>6</v>
      </c>
      <c r="B6435" t="s">
        <v>833</v>
      </c>
      <c r="C6435" t="s">
        <v>14</v>
      </c>
      <c r="D6435" t="s">
        <v>2648</v>
      </c>
      <c r="E6435" t="s">
        <v>55</v>
      </c>
      <c r="F6435" t="s">
        <v>56</v>
      </c>
      <c r="G6435" t="s">
        <v>18</v>
      </c>
      <c r="H6435" s="2">
        <v>45770</v>
      </c>
      <c r="I6435" t="s">
        <v>19</v>
      </c>
      <c r="J6435" s="3">
        <v>89504</v>
      </c>
      <c r="K6435" s="3">
        <v>66446.789999999994</v>
      </c>
      <c r="L6435" s="3">
        <v>3322.34</v>
      </c>
      <c r="M6435" s="6">
        <v>1</v>
      </c>
      <c r="N6435" s="4">
        <v>4.02E-2</v>
      </c>
      <c r="O6435" s="5">
        <v>2.8000000000000001E-2</v>
      </c>
    </row>
    <row r="6436" spans="1:15" hidden="1" x14ac:dyDescent="0.3">
      <c r="A6436" t="s">
        <v>6</v>
      </c>
      <c r="B6436" t="s">
        <v>837</v>
      </c>
      <c r="C6436" t="s">
        <v>14</v>
      </c>
      <c r="D6436" t="s">
        <v>2649</v>
      </c>
      <c r="E6436" t="s">
        <v>55</v>
      </c>
      <c r="F6436" t="s">
        <v>56</v>
      </c>
      <c r="G6436" t="s">
        <v>18</v>
      </c>
      <c r="H6436" s="2">
        <v>45770</v>
      </c>
      <c r="I6436" t="s">
        <v>19</v>
      </c>
      <c r="J6436" s="3">
        <v>111046</v>
      </c>
      <c r="K6436" s="3">
        <v>82151.83</v>
      </c>
      <c r="L6436" s="3">
        <v>4107.59</v>
      </c>
      <c r="M6436" s="6">
        <v>1</v>
      </c>
      <c r="N6436" s="4">
        <v>4.02E-2</v>
      </c>
      <c r="O6436" s="5">
        <v>2.8000000000000001E-2</v>
      </c>
    </row>
    <row r="6437" spans="1:15" hidden="1" x14ac:dyDescent="0.3">
      <c r="A6437" t="s">
        <v>6</v>
      </c>
      <c r="B6437" t="s">
        <v>837</v>
      </c>
      <c r="C6437" t="s">
        <v>14</v>
      </c>
      <c r="D6437" t="s">
        <v>2650</v>
      </c>
      <c r="E6437" t="s">
        <v>55</v>
      </c>
      <c r="F6437" t="s">
        <v>56</v>
      </c>
      <c r="G6437" t="s">
        <v>18</v>
      </c>
      <c r="H6437" s="2">
        <v>45770</v>
      </c>
      <c r="I6437" t="s">
        <v>19</v>
      </c>
      <c r="J6437" s="3">
        <v>78903</v>
      </c>
      <c r="K6437" s="3">
        <v>58576.95</v>
      </c>
      <c r="L6437" s="3">
        <v>2928.85</v>
      </c>
      <c r="M6437" s="6">
        <v>1</v>
      </c>
      <c r="N6437" s="4">
        <v>4.02E-2</v>
      </c>
      <c r="O6437" s="5">
        <v>2.8000000000000001E-2</v>
      </c>
    </row>
    <row r="6438" spans="1:15" hidden="1" x14ac:dyDescent="0.3">
      <c r="A6438" t="s">
        <v>6</v>
      </c>
      <c r="B6438" t="s">
        <v>3036</v>
      </c>
      <c r="C6438" t="s">
        <v>14</v>
      </c>
      <c r="D6438" t="s">
        <v>3192</v>
      </c>
      <c r="E6438" t="s">
        <v>55</v>
      </c>
      <c r="F6438" t="s">
        <v>56</v>
      </c>
      <c r="G6438" t="s">
        <v>18</v>
      </c>
      <c r="H6438" s="2">
        <v>45770</v>
      </c>
      <c r="I6438" t="s">
        <v>19</v>
      </c>
      <c r="J6438" s="3">
        <v>86023</v>
      </c>
      <c r="K6438" s="3">
        <v>63862.67</v>
      </c>
      <c r="L6438" s="3">
        <v>3193.13</v>
      </c>
      <c r="M6438" s="6">
        <v>1</v>
      </c>
      <c r="N6438" s="4">
        <v>4.02E-2</v>
      </c>
      <c r="O6438" s="5">
        <v>2.8000000000000001E-2</v>
      </c>
    </row>
    <row r="6439" spans="1:15" hidden="1" x14ac:dyDescent="0.3">
      <c r="A6439" t="s">
        <v>6</v>
      </c>
      <c r="B6439" t="s">
        <v>857</v>
      </c>
      <c r="C6439" t="s">
        <v>14</v>
      </c>
      <c r="D6439" t="s">
        <v>2651</v>
      </c>
      <c r="E6439" t="s">
        <v>55</v>
      </c>
      <c r="F6439" t="s">
        <v>56</v>
      </c>
      <c r="G6439" t="s">
        <v>18</v>
      </c>
      <c r="H6439" s="2">
        <v>45770</v>
      </c>
      <c r="I6439" t="s">
        <v>19</v>
      </c>
      <c r="J6439" s="3">
        <v>74761</v>
      </c>
      <c r="K6439" s="3">
        <v>55502.23</v>
      </c>
      <c r="L6439" s="3">
        <v>2775.11</v>
      </c>
      <c r="M6439" s="6">
        <v>1</v>
      </c>
      <c r="N6439" s="4">
        <v>4.02E-2</v>
      </c>
      <c r="O6439" s="5">
        <v>2.8000000000000001E-2</v>
      </c>
    </row>
    <row r="6440" spans="1:15" hidden="1" x14ac:dyDescent="0.3">
      <c r="A6440" t="s">
        <v>6</v>
      </c>
      <c r="B6440" t="s">
        <v>865</v>
      </c>
      <c r="C6440" t="s">
        <v>14</v>
      </c>
      <c r="D6440" t="s">
        <v>2652</v>
      </c>
      <c r="E6440" t="s">
        <v>73</v>
      </c>
      <c r="F6440" t="s">
        <v>74</v>
      </c>
      <c r="G6440" t="s">
        <v>18</v>
      </c>
      <c r="H6440" s="2">
        <v>45770</v>
      </c>
      <c r="I6440" t="s">
        <v>19</v>
      </c>
      <c r="J6440" s="3">
        <v>59550</v>
      </c>
      <c r="K6440" s="3">
        <v>44209.599999999999</v>
      </c>
      <c r="L6440" s="3">
        <v>2210.48</v>
      </c>
      <c r="M6440" s="6">
        <v>1</v>
      </c>
      <c r="N6440" s="4">
        <v>4.02E-2</v>
      </c>
      <c r="O6440" s="5">
        <v>2.8000000000000001E-2</v>
      </c>
    </row>
    <row r="6441" spans="1:15" hidden="1" x14ac:dyDescent="0.3">
      <c r="A6441" t="s">
        <v>6</v>
      </c>
      <c r="B6441" t="s">
        <v>873</v>
      </c>
      <c r="C6441" t="s">
        <v>14</v>
      </c>
      <c r="D6441" t="s">
        <v>2653</v>
      </c>
      <c r="E6441" t="s">
        <v>55</v>
      </c>
      <c r="F6441" t="s">
        <v>56</v>
      </c>
      <c r="G6441" t="s">
        <v>18</v>
      </c>
      <c r="H6441" s="2">
        <v>45770</v>
      </c>
      <c r="I6441" t="s">
        <v>19</v>
      </c>
      <c r="J6441" s="3">
        <v>66755</v>
      </c>
      <c r="K6441" s="3">
        <v>49558.03</v>
      </c>
      <c r="L6441" s="3">
        <v>2477.9</v>
      </c>
      <c r="M6441" s="6">
        <v>1</v>
      </c>
      <c r="N6441" s="4">
        <v>4.02E-2</v>
      </c>
      <c r="O6441" s="5">
        <v>2.8000000000000001E-2</v>
      </c>
    </row>
    <row r="6442" spans="1:15" hidden="1" x14ac:dyDescent="0.3">
      <c r="A6442" t="s">
        <v>6</v>
      </c>
      <c r="B6442" t="s">
        <v>290</v>
      </c>
      <c r="C6442" t="s">
        <v>14</v>
      </c>
      <c r="D6442" t="s">
        <v>2654</v>
      </c>
      <c r="E6442" t="s">
        <v>244</v>
      </c>
      <c r="F6442" t="s">
        <v>245</v>
      </c>
      <c r="G6442" t="s">
        <v>18</v>
      </c>
      <c r="H6442" s="2">
        <v>45770</v>
      </c>
      <c r="I6442" t="s">
        <v>19</v>
      </c>
      <c r="J6442" s="3">
        <v>53563</v>
      </c>
      <c r="K6442" s="3">
        <v>39764</v>
      </c>
      <c r="L6442" s="3">
        <v>1988.2</v>
      </c>
      <c r="M6442" s="6">
        <v>1</v>
      </c>
      <c r="N6442" s="4">
        <v>4.02E-2</v>
      </c>
      <c r="O6442" s="5">
        <v>2.8000000000000001E-2</v>
      </c>
    </row>
    <row r="6443" spans="1:15" hidden="1" x14ac:dyDescent="0.3">
      <c r="A6443" t="s">
        <v>6</v>
      </c>
      <c r="B6443" t="s">
        <v>898</v>
      </c>
      <c r="C6443" t="s">
        <v>14</v>
      </c>
      <c r="D6443" t="s">
        <v>2476</v>
      </c>
      <c r="E6443" t="s">
        <v>35</v>
      </c>
      <c r="F6443" t="s">
        <v>36</v>
      </c>
      <c r="G6443" t="s">
        <v>18</v>
      </c>
      <c r="H6443" s="2">
        <v>45770</v>
      </c>
      <c r="I6443" t="s">
        <v>19</v>
      </c>
      <c r="J6443" s="3">
        <v>65179</v>
      </c>
      <c r="K6443" s="3">
        <v>48388.52</v>
      </c>
      <c r="L6443" s="3">
        <v>2419.4299999999998</v>
      </c>
      <c r="M6443" s="6">
        <v>1</v>
      </c>
      <c r="N6443" s="4">
        <v>4.02E-2</v>
      </c>
      <c r="O6443" s="5">
        <v>2.8000000000000001E-2</v>
      </c>
    </row>
    <row r="6444" spans="1:15" hidden="1" x14ac:dyDescent="0.3">
      <c r="A6444" t="s">
        <v>6</v>
      </c>
      <c r="B6444" t="s">
        <v>465</v>
      </c>
      <c r="C6444" t="s">
        <v>14</v>
      </c>
      <c r="D6444" t="s">
        <v>2427</v>
      </c>
      <c r="E6444" t="s">
        <v>59</v>
      </c>
      <c r="F6444" t="s">
        <v>60</v>
      </c>
      <c r="G6444" t="s">
        <v>18</v>
      </c>
      <c r="H6444" s="2">
        <v>45770</v>
      </c>
      <c r="I6444" t="s">
        <v>19</v>
      </c>
      <c r="J6444" s="3">
        <v>86837</v>
      </c>
      <c r="K6444" s="3">
        <v>64373.95</v>
      </c>
      <c r="L6444" s="3">
        <v>3218.7</v>
      </c>
      <c r="M6444" s="6">
        <v>1</v>
      </c>
      <c r="N6444" s="4">
        <v>4.02E-2</v>
      </c>
      <c r="O6444" s="5">
        <v>2.8000000000000001E-2</v>
      </c>
    </row>
    <row r="6445" spans="1:15" hidden="1" x14ac:dyDescent="0.3">
      <c r="A6445" t="s">
        <v>6</v>
      </c>
      <c r="B6445" t="s">
        <v>908</v>
      </c>
      <c r="C6445" t="s">
        <v>14</v>
      </c>
      <c r="D6445" t="s">
        <v>2477</v>
      </c>
      <c r="E6445" t="s">
        <v>910</v>
      </c>
      <c r="F6445" t="s">
        <v>52</v>
      </c>
      <c r="G6445" t="s">
        <v>18</v>
      </c>
      <c r="H6445" s="2">
        <v>45770</v>
      </c>
      <c r="I6445" t="s">
        <v>19</v>
      </c>
      <c r="J6445" s="3">
        <v>86689</v>
      </c>
      <c r="K6445" s="3">
        <v>64370.37</v>
      </c>
      <c r="L6445" s="3">
        <v>3218.52</v>
      </c>
      <c r="M6445" s="6">
        <v>1</v>
      </c>
      <c r="N6445" s="4">
        <v>4.02E-2</v>
      </c>
      <c r="O6445" s="5">
        <v>2.8000000000000001E-2</v>
      </c>
    </row>
    <row r="6446" spans="1:15" hidden="1" x14ac:dyDescent="0.3">
      <c r="A6446" t="s">
        <v>6</v>
      </c>
      <c r="B6446" t="s">
        <v>173</v>
      </c>
      <c r="C6446" t="s">
        <v>14</v>
      </c>
      <c r="D6446" t="s">
        <v>2478</v>
      </c>
      <c r="E6446" t="s">
        <v>55</v>
      </c>
      <c r="F6446" t="s">
        <v>56</v>
      </c>
      <c r="G6446" t="s">
        <v>18</v>
      </c>
      <c r="H6446" s="2">
        <v>45770</v>
      </c>
      <c r="I6446" t="s">
        <v>19</v>
      </c>
      <c r="J6446" s="3">
        <v>79026</v>
      </c>
      <c r="K6446" s="3">
        <v>58668.57</v>
      </c>
      <c r="L6446" s="3">
        <v>2933.43</v>
      </c>
      <c r="M6446" s="6">
        <v>1</v>
      </c>
      <c r="N6446" s="4">
        <v>4.02E-2</v>
      </c>
      <c r="O6446" s="5">
        <v>2.8000000000000001E-2</v>
      </c>
    </row>
    <row r="6447" spans="1:15" hidden="1" x14ac:dyDescent="0.3">
      <c r="A6447" t="s">
        <v>6</v>
      </c>
      <c r="B6447" t="s">
        <v>487</v>
      </c>
      <c r="C6447" t="s">
        <v>14</v>
      </c>
      <c r="D6447" t="s">
        <v>2479</v>
      </c>
      <c r="E6447" t="s">
        <v>55</v>
      </c>
      <c r="F6447" t="s">
        <v>56</v>
      </c>
      <c r="G6447" t="s">
        <v>18</v>
      </c>
      <c r="H6447" s="2">
        <v>45770</v>
      </c>
      <c r="I6447" t="s">
        <v>19</v>
      </c>
      <c r="J6447" s="3">
        <v>142473</v>
      </c>
      <c r="K6447" s="3">
        <v>105771.17</v>
      </c>
      <c r="L6447" s="3">
        <v>5288.56</v>
      </c>
      <c r="M6447" s="6">
        <v>1</v>
      </c>
      <c r="N6447" s="4">
        <v>4.02E-2</v>
      </c>
      <c r="O6447" s="5">
        <v>2.8000000000000001E-2</v>
      </c>
    </row>
    <row r="6448" spans="1:15" hidden="1" x14ac:dyDescent="0.3">
      <c r="A6448" t="s">
        <v>6</v>
      </c>
      <c r="B6448" t="s">
        <v>926</v>
      </c>
      <c r="C6448" t="s">
        <v>14</v>
      </c>
      <c r="D6448" t="s">
        <v>2210</v>
      </c>
      <c r="E6448" t="s">
        <v>35</v>
      </c>
      <c r="F6448" t="s">
        <v>36</v>
      </c>
      <c r="G6448" t="s">
        <v>18</v>
      </c>
      <c r="H6448" s="2">
        <v>45770</v>
      </c>
      <c r="I6448" t="s">
        <v>19</v>
      </c>
      <c r="J6448" s="3">
        <v>84758</v>
      </c>
      <c r="K6448" s="3">
        <v>62923.4</v>
      </c>
      <c r="L6448" s="3">
        <v>3146.17</v>
      </c>
      <c r="M6448" s="6">
        <v>1</v>
      </c>
      <c r="N6448" s="4">
        <v>4.02E-2</v>
      </c>
      <c r="O6448" s="5">
        <v>2.8000000000000001E-2</v>
      </c>
    </row>
    <row r="6449" spans="1:15" hidden="1" x14ac:dyDescent="0.3">
      <c r="A6449" t="s">
        <v>6</v>
      </c>
      <c r="B6449" t="s">
        <v>926</v>
      </c>
      <c r="C6449" t="s">
        <v>14</v>
      </c>
      <c r="D6449" t="s">
        <v>2211</v>
      </c>
      <c r="E6449" t="s">
        <v>35</v>
      </c>
      <c r="F6449" t="s">
        <v>36</v>
      </c>
      <c r="G6449" t="s">
        <v>18</v>
      </c>
      <c r="H6449" s="2">
        <v>45770</v>
      </c>
      <c r="I6449" t="s">
        <v>19</v>
      </c>
      <c r="J6449" s="3">
        <v>67508</v>
      </c>
      <c r="K6449" s="3">
        <v>50117.1</v>
      </c>
      <c r="L6449" s="3">
        <v>2505.86</v>
      </c>
      <c r="M6449" s="6">
        <v>1</v>
      </c>
      <c r="N6449" s="4">
        <v>4.02E-2</v>
      </c>
      <c r="O6449" s="5">
        <v>2.8000000000000001E-2</v>
      </c>
    </row>
    <row r="6450" spans="1:15" hidden="1" x14ac:dyDescent="0.3">
      <c r="A6450" t="s">
        <v>6</v>
      </c>
      <c r="B6450" t="s">
        <v>471</v>
      </c>
      <c r="C6450" t="s">
        <v>14</v>
      </c>
      <c r="D6450" t="s">
        <v>2212</v>
      </c>
      <c r="E6450" t="s">
        <v>55</v>
      </c>
      <c r="F6450" t="s">
        <v>56</v>
      </c>
      <c r="G6450" t="s">
        <v>18</v>
      </c>
      <c r="H6450" s="2">
        <v>45770</v>
      </c>
      <c r="I6450" t="s">
        <v>19</v>
      </c>
      <c r="J6450" s="3">
        <v>122025</v>
      </c>
      <c r="K6450" s="3">
        <v>90590.03</v>
      </c>
      <c r="L6450" s="3">
        <v>4529.5</v>
      </c>
      <c r="M6450" s="6">
        <v>1</v>
      </c>
      <c r="N6450" s="4">
        <v>4.02E-2</v>
      </c>
      <c r="O6450" s="5">
        <v>2.8000000000000001E-2</v>
      </c>
    </row>
    <row r="6451" spans="1:15" hidden="1" x14ac:dyDescent="0.3">
      <c r="A6451" t="s">
        <v>6</v>
      </c>
      <c r="B6451" t="s">
        <v>961</v>
      </c>
      <c r="C6451" t="s">
        <v>14</v>
      </c>
      <c r="D6451" t="s">
        <v>2214</v>
      </c>
      <c r="E6451" t="s">
        <v>798</v>
      </c>
      <c r="F6451" t="s">
        <v>799</v>
      </c>
      <c r="G6451" t="s">
        <v>18</v>
      </c>
      <c r="H6451" s="2">
        <v>45770</v>
      </c>
      <c r="I6451" t="s">
        <v>19</v>
      </c>
      <c r="J6451" s="3">
        <v>56372</v>
      </c>
      <c r="K6451" s="3">
        <v>41849.72</v>
      </c>
      <c r="L6451" s="3">
        <v>2092.4899999999998</v>
      </c>
      <c r="M6451" s="6">
        <v>1</v>
      </c>
      <c r="N6451" s="4">
        <v>4.02E-2</v>
      </c>
      <c r="O6451" s="5">
        <v>2.8000000000000001E-2</v>
      </c>
    </row>
    <row r="6452" spans="1:15" hidden="1" x14ac:dyDescent="0.3">
      <c r="A6452" t="s">
        <v>6</v>
      </c>
      <c r="B6452" t="s">
        <v>971</v>
      </c>
      <c r="C6452" t="s">
        <v>14</v>
      </c>
      <c r="D6452" t="s">
        <v>2215</v>
      </c>
      <c r="E6452" t="s">
        <v>316</v>
      </c>
      <c r="F6452" t="s">
        <v>317</v>
      </c>
      <c r="G6452" t="s">
        <v>18</v>
      </c>
      <c r="H6452" s="2">
        <v>45770</v>
      </c>
      <c r="I6452" t="s">
        <v>19</v>
      </c>
      <c r="J6452" s="3">
        <v>79262</v>
      </c>
      <c r="K6452" s="3">
        <v>58843.16</v>
      </c>
      <c r="L6452" s="3">
        <v>2942.16</v>
      </c>
      <c r="M6452" s="6">
        <v>1</v>
      </c>
      <c r="N6452" s="4">
        <v>4.02E-2</v>
      </c>
      <c r="O6452" s="5">
        <v>2.8000000000000001E-2</v>
      </c>
    </row>
    <row r="6453" spans="1:15" hidden="1" x14ac:dyDescent="0.3">
      <c r="A6453" t="s">
        <v>6</v>
      </c>
      <c r="B6453" t="s">
        <v>318</v>
      </c>
      <c r="C6453" t="s">
        <v>14</v>
      </c>
      <c r="D6453" t="s">
        <v>2198</v>
      </c>
      <c r="E6453" t="s">
        <v>16</v>
      </c>
      <c r="F6453" t="s">
        <v>17</v>
      </c>
      <c r="G6453" t="s">
        <v>18</v>
      </c>
      <c r="H6453" s="2">
        <v>45770</v>
      </c>
      <c r="I6453" t="s">
        <v>19</v>
      </c>
      <c r="J6453" s="3">
        <v>109969</v>
      </c>
      <c r="K6453" s="3">
        <v>81944.2</v>
      </c>
      <c r="L6453" s="3">
        <v>4097.21</v>
      </c>
      <c r="M6453" s="6">
        <v>1</v>
      </c>
      <c r="N6453" s="4">
        <v>4.02E-2</v>
      </c>
      <c r="O6453" s="5">
        <v>2.8000000000000001E-2</v>
      </c>
    </row>
    <row r="6454" spans="1:15" hidden="1" x14ac:dyDescent="0.3">
      <c r="A6454" t="s">
        <v>6</v>
      </c>
      <c r="B6454" t="s">
        <v>415</v>
      </c>
      <c r="C6454" t="s">
        <v>14</v>
      </c>
      <c r="D6454" t="s">
        <v>416</v>
      </c>
      <c r="E6454" t="s">
        <v>59</v>
      </c>
      <c r="F6454" t="s">
        <v>60</v>
      </c>
      <c r="G6454" t="s">
        <v>18</v>
      </c>
      <c r="H6454" s="2">
        <v>45770</v>
      </c>
      <c r="I6454" t="s">
        <v>19</v>
      </c>
      <c r="J6454" s="3">
        <v>109884</v>
      </c>
      <c r="K6454" s="3">
        <v>81576.72</v>
      </c>
      <c r="L6454" s="3">
        <v>4078.84</v>
      </c>
      <c r="M6454" s="6">
        <v>1</v>
      </c>
      <c r="N6454" s="4">
        <v>4.02E-2</v>
      </c>
      <c r="O6454" s="5">
        <v>2.8000000000000001E-2</v>
      </c>
    </row>
    <row r="6455" spans="1:15" hidden="1" x14ac:dyDescent="0.3">
      <c r="A6455" t="s">
        <v>6</v>
      </c>
      <c r="B6455" t="s">
        <v>3754</v>
      </c>
      <c r="C6455" t="s">
        <v>14</v>
      </c>
      <c r="D6455" t="s">
        <v>3755</v>
      </c>
      <c r="E6455" t="s">
        <v>81</v>
      </c>
      <c r="F6455" t="s">
        <v>82</v>
      </c>
      <c r="G6455" t="s">
        <v>18</v>
      </c>
      <c r="H6455" s="2">
        <v>45770</v>
      </c>
      <c r="I6455" t="s">
        <v>19</v>
      </c>
      <c r="J6455" s="3">
        <v>19327</v>
      </c>
      <c r="K6455" s="3">
        <v>11826.9</v>
      </c>
      <c r="L6455" s="3">
        <v>591.39</v>
      </c>
      <c r="M6455" s="6">
        <v>1</v>
      </c>
      <c r="N6455" s="4">
        <v>4.02E-2</v>
      </c>
      <c r="O6455" s="5">
        <v>2.8000000000000001E-2</v>
      </c>
    </row>
    <row r="6456" spans="1:15" hidden="1" x14ac:dyDescent="0.3">
      <c r="A6456" t="s">
        <v>6</v>
      </c>
      <c r="B6456" t="s">
        <v>2897</v>
      </c>
      <c r="C6456" t="s">
        <v>14</v>
      </c>
      <c r="D6456" t="s">
        <v>2898</v>
      </c>
      <c r="E6456" t="s">
        <v>77</v>
      </c>
      <c r="F6456" t="s">
        <v>78</v>
      </c>
      <c r="G6456" t="s">
        <v>18</v>
      </c>
      <c r="H6456" s="2">
        <v>45770</v>
      </c>
      <c r="I6456" t="s">
        <v>19</v>
      </c>
      <c r="J6456" s="3">
        <v>73874</v>
      </c>
      <c r="K6456" s="3">
        <v>45490</v>
      </c>
      <c r="L6456" s="3">
        <v>2274.4899999999998</v>
      </c>
      <c r="M6456" s="6">
        <v>1</v>
      </c>
      <c r="N6456" s="4">
        <v>4.02E-2</v>
      </c>
      <c r="O6456" s="5">
        <v>2.8000000000000001E-2</v>
      </c>
    </row>
    <row r="6457" spans="1:15" hidden="1" x14ac:dyDescent="0.3">
      <c r="A6457" t="s">
        <v>6</v>
      </c>
      <c r="B6457" t="s">
        <v>420</v>
      </c>
      <c r="C6457" t="s">
        <v>14</v>
      </c>
      <c r="D6457" t="s">
        <v>421</v>
      </c>
      <c r="E6457" t="s">
        <v>422</v>
      </c>
      <c r="F6457" t="s">
        <v>423</v>
      </c>
      <c r="G6457" t="s">
        <v>18</v>
      </c>
      <c r="H6457" s="2">
        <v>45770</v>
      </c>
      <c r="I6457" t="s">
        <v>19</v>
      </c>
      <c r="J6457" s="3">
        <v>38982</v>
      </c>
      <c r="K6457" s="3">
        <v>28781.040000000001</v>
      </c>
      <c r="L6457" s="3">
        <v>1439.05</v>
      </c>
      <c r="M6457" s="6">
        <v>1</v>
      </c>
      <c r="N6457" s="4">
        <v>4.02E-2</v>
      </c>
      <c r="O6457" s="5">
        <v>2.8000000000000001E-2</v>
      </c>
    </row>
    <row r="6458" spans="1:15" hidden="1" x14ac:dyDescent="0.3">
      <c r="A6458" t="s">
        <v>6</v>
      </c>
      <c r="B6458" t="s">
        <v>420</v>
      </c>
      <c r="C6458" t="s">
        <v>14</v>
      </c>
      <c r="D6458" t="s">
        <v>426</v>
      </c>
      <c r="E6458" t="s">
        <v>422</v>
      </c>
      <c r="F6458" t="s">
        <v>423</v>
      </c>
      <c r="G6458" t="s">
        <v>18</v>
      </c>
      <c r="H6458" s="2">
        <v>45770</v>
      </c>
      <c r="I6458" t="s">
        <v>19</v>
      </c>
      <c r="J6458" s="3">
        <v>41467</v>
      </c>
      <c r="K6458" s="3">
        <v>30614.87</v>
      </c>
      <c r="L6458" s="3">
        <v>1530.74</v>
      </c>
      <c r="M6458" s="6">
        <v>1</v>
      </c>
      <c r="N6458" s="4">
        <v>4.02E-2</v>
      </c>
      <c r="O6458" s="5">
        <v>2.8000000000000001E-2</v>
      </c>
    </row>
    <row r="6459" spans="1:15" hidden="1" x14ac:dyDescent="0.3">
      <c r="A6459" t="s">
        <v>6</v>
      </c>
      <c r="B6459" t="s">
        <v>420</v>
      </c>
      <c r="C6459" t="s">
        <v>14</v>
      </c>
      <c r="D6459" t="s">
        <v>427</v>
      </c>
      <c r="E6459" t="s">
        <v>422</v>
      </c>
      <c r="F6459" t="s">
        <v>423</v>
      </c>
      <c r="G6459" t="s">
        <v>18</v>
      </c>
      <c r="H6459" s="2">
        <v>45770</v>
      </c>
      <c r="I6459" t="s">
        <v>19</v>
      </c>
      <c r="J6459" s="3">
        <v>63609</v>
      </c>
      <c r="K6459" s="3">
        <v>46962.8</v>
      </c>
      <c r="L6459" s="3">
        <v>2348.14</v>
      </c>
      <c r="M6459" s="6">
        <v>1</v>
      </c>
      <c r="N6459" s="4">
        <v>4.02E-2</v>
      </c>
      <c r="O6459" s="5">
        <v>2.8000000000000001E-2</v>
      </c>
    </row>
    <row r="6460" spans="1:15" hidden="1" x14ac:dyDescent="0.3">
      <c r="A6460" t="s">
        <v>6</v>
      </c>
      <c r="B6460" t="s">
        <v>3228</v>
      </c>
      <c r="C6460" t="s">
        <v>14</v>
      </c>
      <c r="D6460" t="s">
        <v>3229</v>
      </c>
      <c r="E6460" t="s">
        <v>35</v>
      </c>
      <c r="F6460" t="s">
        <v>36</v>
      </c>
      <c r="G6460" t="s">
        <v>18</v>
      </c>
      <c r="H6460" s="2">
        <v>45770</v>
      </c>
      <c r="I6460" t="s">
        <v>19</v>
      </c>
      <c r="J6460" s="3">
        <v>21511</v>
      </c>
      <c r="K6460" s="3">
        <v>15590.57</v>
      </c>
      <c r="L6460" s="3">
        <v>779.53</v>
      </c>
      <c r="M6460" s="6">
        <v>1</v>
      </c>
      <c r="N6460" s="4">
        <v>4.02E-2</v>
      </c>
      <c r="O6460" s="5">
        <v>2.8000000000000001E-2</v>
      </c>
    </row>
    <row r="6461" spans="1:15" hidden="1" x14ac:dyDescent="0.3">
      <c r="A6461" t="s">
        <v>6</v>
      </c>
      <c r="B6461" t="s">
        <v>428</v>
      </c>
      <c r="C6461" t="s">
        <v>14</v>
      </c>
      <c r="D6461" t="s">
        <v>429</v>
      </c>
      <c r="E6461" t="s">
        <v>77</v>
      </c>
      <c r="F6461" t="s">
        <v>78</v>
      </c>
      <c r="G6461" t="s">
        <v>18</v>
      </c>
      <c r="H6461" s="2">
        <v>45770</v>
      </c>
      <c r="I6461" t="s">
        <v>19</v>
      </c>
      <c r="J6461" s="3">
        <v>88682</v>
      </c>
      <c r="K6461" s="3">
        <v>65836.61</v>
      </c>
      <c r="L6461" s="3">
        <v>3291.83</v>
      </c>
      <c r="M6461" s="6">
        <v>1</v>
      </c>
      <c r="N6461" s="4">
        <v>4.02E-2</v>
      </c>
      <c r="O6461" s="5">
        <v>2.8000000000000001E-2</v>
      </c>
    </row>
    <row r="6462" spans="1:15" hidden="1" x14ac:dyDescent="0.3">
      <c r="A6462" t="s">
        <v>6</v>
      </c>
      <c r="B6462" t="s">
        <v>430</v>
      </c>
      <c r="C6462" t="s">
        <v>14</v>
      </c>
      <c r="D6462" t="s">
        <v>431</v>
      </c>
      <c r="E6462" t="s">
        <v>432</v>
      </c>
      <c r="F6462" t="s">
        <v>433</v>
      </c>
      <c r="G6462" t="s">
        <v>18</v>
      </c>
      <c r="H6462" s="2">
        <v>45770</v>
      </c>
      <c r="I6462" t="s">
        <v>19</v>
      </c>
      <c r="J6462" s="3">
        <v>152525</v>
      </c>
      <c r="K6462" s="3">
        <v>113070.27</v>
      </c>
      <c r="L6462" s="3">
        <v>5653.51</v>
      </c>
      <c r="M6462" s="6">
        <v>1</v>
      </c>
      <c r="N6462" s="4">
        <v>4.02E-2</v>
      </c>
      <c r="O6462" s="5">
        <v>2.8000000000000001E-2</v>
      </c>
    </row>
    <row r="6463" spans="1:15" hidden="1" x14ac:dyDescent="0.3">
      <c r="A6463" t="s">
        <v>6</v>
      </c>
      <c r="B6463" t="s">
        <v>594</v>
      </c>
      <c r="C6463" t="s">
        <v>14</v>
      </c>
      <c r="D6463" t="s">
        <v>3230</v>
      </c>
      <c r="E6463" t="s">
        <v>16</v>
      </c>
      <c r="F6463" t="s">
        <v>17</v>
      </c>
      <c r="G6463" t="s">
        <v>18</v>
      </c>
      <c r="H6463" s="2">
        <v>45770</v>
      </c>
      <c r="I6463" t="s">
        <v>19</v>
      </c>
      <c r="J6463" s="3">
        <v>8795</v>
      </c>
      <c r="K6463" s="3">
        <v>5436</v>
      </c>
      <c r="L6463" s="3">
        <v>271.79000000000002</v>
      </c>
      <c r="M6463" s="6">
        <v>1</v>
      </c>
      <c r="N6463" s="4">
        <v>4.02E-2</v>
      </c>
      <c r="O6463" s="5">
        <v>2.8000000000000001E-2</v>
      </c>
    </row>
    <row r="6464" spans="1:15" hidden="1" x14ac:dyDescent="0.3">
      <c r="A6464" t="s">
        <v>6</v>
      </c>
      <c r="B6464" t="s">
        <v>440</v>
      </c>
      <c r="C6464" t="s">
        <v>14</v>
      </c>
      <c r="D6464" t="s">
        <v>3232</v>
      </c>
      <c r="E6464" t="s">
        <v>432</v>
      </c>
      <c r="F6464" t="s">
        <v>433</v>
      </c>
      <c r="G6464" t="s">
        <v>18</v>
      </c>
      <c r="H6464" s="2">
        <v>45770</v>
      </c>
      <c r="I6464" t="s">
        <v>19</v>
      </c>
      <c r="J6464" s="3">
        <v>90229</v>
      </c>
      <c r="K6464" s="3">
        <v>66985.73</v>
      </c>
      <c r="L6464" s="3">
        <v>3349.29</v>
      </c>
      <c r="M6464" s="6">
        <v>1</v>
      </c>
      <c r="N6464" s="4">
        <v>4.02E-2</v>
      </c>
      <c r="O6464" s="5">
        <v>2.8000000000000001E-2</v>
      </c>
    </row>
    <row r="6465" spans="1:15" hidden="1" x14ac:dyDescent="0.3">
      <c r="A6465" t="s">
        <v>6</v>
      </c>
      <c r="B6465" t="s">
        <v>3235</v>
      </c>
      <c r="C6465" t="s">
        <v>14</v>
      </c>
      <c r="D6465" t="s">
        <v>3236</v>
      </c>
      <c r="E6465" t="s">
        <v>3101</v>
      </c>
      <c r="F6465" t="s">
        <v>82</v>
      </c>
      <c r="G6465" t="s">
        <v>18</v>
      </c>
      <c r="H6465" s="2">
        <v>45770</v>
      </c>
      <c r="I6465" t="s">
        <v>19</v>
      </c>
      <c r="J6465" s="3">
        <v>70288.41</v>
      </c>
      <c r="K6465" s="3">
        <v>43282</v>
      </c>
      <c r="L6465" s="3">
        <v>2164.1</v>
      </c>
      <c r="M6465" s="6">
        <v>1</v>
      </c>
      <c r="N6465" s="4">
        <v>4.02E-2</v>
      </c>
      <c r="O6465" s="5">
        <v>2.8000000000000001E-2</v>
      </c>
    </row>
    <row r="6466" spans="1:15" hidden="1" x14ac:dyDescent="0.3">
      <c r="A6466" t="s">
        <v>6</v>
      </c>
      <c r="B6466" t="s">
        <v>434</v>
      </c>
      <c r="C6466" t="s">
        <v>14</v>
      </c>
      <c r="D6466" t="s">
        <v>435</v>
      </c>
      <c r="E6466" t="s">
        <v>77</v>
      </c>
      <c r="F6466" t="s">
        <v>78</v>
      </c>
      <c r="G6466" t="s">
        <v>18</v>
      </c>
      <c r="H6466" s="2">
        <v>45770</v>
      </c>
      <c r="I6466" t="s">
        <v>19</v>
      </c>
      <c r="J6466" s="3">
        <v>59356</v>
      </c>
      <c r="K6466" s="3">
        <v>44082.93</v>
      </c>
      <c r="L6466" s="3">
        <v>2204.15</v>
      </c>
      <c r="M6466" s="6">
        <v>1</v>
      </c>
      <c r="N6466" s="4">
        <v>4.02E-2</v>
      </c>
      <c r="O6466" s="5">
        <v>2.8000000000000001E-2</v>
      </c>
    </row>
    <row r="6467" spans="1:15" hidden="1" x14ac:dyDescent="0.3">
      <c r="A6467" t="s">
        <v>6</v>
      </c>
      <c r="B6467" t="s">
        <v>796</v>
      </c>
      <c r="C6467" t="s">
        <v>14</v>
      </c>
      <c r="D6467" t="s">
        <v>3248</v>
      </c>
      <c r="E6467" t="s">
        <v>798</v>
      </c>
      <c r="F6467" t="s">
        <v>799</v>
      </c>
      <c r="G6467" t="s">
        <v>18</v>
      </c>
      <c r="H6467" s="2">
        <v>45770</v>
      </c>
      <c r="I6467" t="s">
        <v>19</v>
      </c>
      <c r="J6467" s="3">
        <v>307295.75</v>
      </c>
      <c r="K6467" s="3">
        <v>189225</v>
      </c>
      <c r="L6467" s="3">
        <v>9461.25</v>
      </c>
      <c r="M6467" s="6">
        <v>1</v>
      </c>
      <c r="N6467" s="4">
        <v>4.02E-2</v>
      </c>
      <c r="O6467" s="5">
        <v>2.8000000000000001E-2</v>
      </c>
    </row>
    <row r="6468" spans="1:15" hidden="1" x14ac:dyDescent="0.3">
      <c r="A6468" t="s">
        <v>6</v>
      </c>
      <c r="B6468" t="s">
        <v>3249</v>
      </c>
      <c r="C6468" t="s">
        <v>14</v>
      </c>
      <c r="D6468" t="s">
        <v>3250</v>
      </c>
      <c r="E6468" t="s">
        <v>81</v>
      </c>
      <c r="F6468" t="s">
        <v>82</v>
      </c>
      <c r="G6468" t="s">
        <v>18</v>
      </c>
      <c r="H6468" s="2">
        <v>45770</v>
      </c>
      <c r="I6468" t="s">
        <v>19</v>
      </c>
      <c r="J6468" s="3">
        <v>47102.84</v>
      </c>
      <c r="K6468" s="3">
        <v>27500.43</v>
      </c>
      <c r="L6468" s="3">
        <v>1375.03</v>
      </c>
      <c r="M6468" s="6">
        <v>1</v>
      </c>
      <c r="N6468" s="4">
        <v>4.02E-2</v>
      </c>
      <c r="O6468" s="5">
        <v>2.8000000000000001E-2</v>
      </c>
    </row>
    <row r="6469" spans="1:15" hidden="1" x14ac:dyDescent="0.3">
      <c r="A6469" t="s">
        <v>6</v>
      </c>
      <c r="B6469" t="s">
        <v>1050</v>
      </c>
      <c r="C6469" t="s">
        <v>14</v>
      </c>
      <c r="D6469" t="s">
        <v>3252</v>
      </c>
      <c r="E6469" t="s">
        <v>81</v>
      </c>
      <c r="F6469" t="s">
        <v>82</v>
      </c>
      <c r="G6469" t="s">
        <v>18</v>
      </c>
      <c r="H6469" s="2">
        <v>45770</v>
      </c>
      <c r="I6469" t="s">
        <v>19</v>
      </c>
      <c r="J6469" s="3">
        <v>346867</v>
      </c>
      <c r="K6469" s="3">
        <v>213592</v>
      </c>
      <c r="L6469" s="3">
        <v>10679.6</v>
      </c>
      <c r="M6469" s="6">
        <v>1</v>
      </c>
      <c r="N6469" s="4">
        <v>4.02E-2</v>
      </c>
      <c r="O6469" s="5">
        <v>2.8000000000000001E-2</v>
      </c>
    </row>
    <row r="6470" spans="1:15" hidden="1" x14ac:dyDescent="0.3">
      <c r="A6470" t="s">
        <v>6</v>
      </c>
      <c r="B6470" t="s">
        <v>436</v>
      </c>
      <c r="C6470" t="s">
        <v>14</v>
      </c>
      <c r="D6470" t="s">
        <v>437</v>
      </c>
      <c r="E6470" t="s">
        <v>316</v>
      </c>
      <c r="F6470" t="s">
        <v>317</v>
      </c>
      <c r="G6470" t="s">
        <v>18</v>
      </c>
      <c r="H6470" s="2">
        <v>45770</v>
      </c>
      <c r="I6470" t="s">
        <v>19</v>
      </c>
      <c r="J6470" s="3">
        <v>279456</v>
      </c>
      <c r="K6470" s="3">
        <v>207465.64</v>
      </c>
      <c r="L6470" s="3">
        <v>10373.280000000001</v>
      </c>
      <c r="M6470" s="6">
        <v>1</v>
      </c>
      <c r="N6470" s="4">
        <v>4.02E-2</v>
      </c>
      <c r="O6470" s="5">
        <v>2.8000000000000001E-2</v>
      </c>
    </row>
    <row r="6471" spans="1:15" hidden="1" x14ac:dyDescent="0.3">
      <c r="A6471" t="s">
        <v>6</v>
      </c>
      <c r="B6471" t="s">
        <v>438</v>
      </c>
      <c r="C6471" t="s">
        <v>14</v>
      </c>
      <c r="D6471" t="s">
        <v>439</v>
      </c>
      <c r="E6471" t="s">
        <v>55</v>
      </c>
      <c r="F6471" t="s">
        <v>56</v>
      </c>
      <c r="G6471" t="s">
        <v>18</v>
      </c>
      <c r="H6471" s="2">
        <v>45770</v>
      </c>
      <c r="I6471" t="s">
        <v>19</v>
      </c>
      <c r="J6471" s="3">
        <v>73729</v>
      </c>
      <c r="K6471" s="3">
        <v>54735.62</v>
      </c>
      <c r="L6471" s="3">
        <v>2736.78</v>
      </c>
      <c r="M6471" s="6">
        <v>1</v>
      </c>
      <c r="N6471" s="4">
        <v>4.02E-2</v>
      </c>
      <c r="O6471" s="5">
        <v>2.8000000000000001E-2</v>
      </c>
    </row>
    <row r="6472" spans="1:15" hidden="1" x14ac:dyDescent="0.3">
      <c r="A6472" t="s">
        <v>6</v>
      </c>
      <c r="B6472" t="s">
        <v>442</v>
      </c>
      <c r="C6472" t="s">
        <v>14</v>
      </c>
      <c r="D6472" t="s">
        <v>443</v>
      </c>
      <c r="E6472" t="s">
        <v>432</v>
      </c>
      <c r="F6472" t="s">
        <v>433</v>
      </c>
      <c r="G6472" t="s">
        <v>18</v>
      </c>
      <c r="H6472" s="2">
        <v>45770</v>
      </c>
      <c r="I6472" t="s">
        <v>19</v>
      </c>
      <c r="J6472" s="3">
        <v>245135</v>
      </c>
      <c r="K6472" s="3">
        <v>178189.31</v>
      </c>
      <c r="L6472" s="3">
        <v>8909.4699999999993</v>
      </c>
      <c r="M6472" s="6">
        <v>1</v>
      </c>
      <c r="N6472" s="4">
        <v>4.02E-2</v>
      </c>
      <c r="O6472" s="5">
        <v>2.8000000000000001E-2</v>
      </c>
    </row>
    <row r="6473" spans="1:15" hidden="1" x14ac:dyDescent="0.3">
      <c r="A6473" t="s">
        <v>6</v>
      </c>
      <c r="B6473" t="s">
        <v>248</v>
      </c>
      <c r="C6473" t="s">
        <v>14</v>
      </c>
      <c r="D6473" t="s">
        <v>249</v>
      </c>
      <c r="E6473" t="s">
        <v>55</v>
      </c>
      <c r="F6473" t="s">
        <v>56</v>
      </c>
      <c r="G6473" t="s">
        <v>18</v>
      </c>
      <c r="H6473" s="2">
        <v>45770</v>
      </c>
      <c r="I6473" t="s">
        <v>19</v>
      </c>
      <c r="J6473" s="3">
        <v>144752</v>
      </c>
      <c r="K6473" s="3">
        <v>107562.68</v>
      </c>
      <c r="L6473" s="3">
        <v>5378.13</v>
      </c>
      <c r="M6473" s="6">
        <v>1</v>
      </c>
      <c r="N6473" s="4">
        <v>4.02E-2</v>
      </c>
      <c r="O6473" s="5">
        <v>2.8000000000000001E-2</v>
      </c>
    </row>
    <row r="6474" spans="1:15" hidden="1" x14ac:dyDescent="0.3">
      <c r="A6474" t="s">
        <v>6</v>
      </c>
      <c r="B6474" t="s">
        <v>250</v>
      </c>
      <c r="C6474" t="s">
        <v>14</v>
      </c>
      <c r="D6474" t="s">
        <v>251</v>
      </c>
      <c r="E6474" t="s">
        <v>55</v>
      </c>
      <c r="F6474" t="s">
        <v>56</v>
      </c>
      <c r="G6474" t="s">
        <v>18</v>
      </c>
      <c r="H6474" s="2">
        <v>45770</v>
      </c>
      <c r="I6474" t="s">
        <v>19</v>
      </c>
      <c r="J6474" s="3">
        <v>59212</v>
      </c>
      <c r="K6474" s="3">
        <v>43999.63</v>
      </c>
      <c r="L6474" s="3">
        <v>2199.98</v>
      </c>
      <c r="M6474" s="6">
        <v>1</v>
      </c>
      <c r="N6474" s="4">
        <v>4.02E-2</v>
      </c>
      <c r="O6474" s="5">
        <v>2.8000000000000001E-2</v>
      </c>
    </row>
    <row r="6475" spans="1:15" hidden="1" x14ac:dyDescent="0.3">
      <c r="A6475" t="s">
        <v>6</v>
      </c>
      <c r="B6475" t="s">
        <v>444</v>
      </c>
      <c r="C6475" t="s">
        <v>14</v>
      </c>
      <c r="D6475" t="s">
        <v>445</v>
      </c>
      <c r="E6475" t="s">
        <v>55</v>
      </c>
      <c r="F6475" t="s">
        <v>56</v>
      </c>
      <c r="G6475" t="s">
        <v>18</v>
      </c>
      <c r="H6475" s="2">
        <v>45770</v>
      </c>
      <c r="I6475" t="s">
        <v>19</v>
      </c>
      <c r="J6475" s="3">
        <v>33481</v>
      </c>
      <c r="K6475" s="3">
        <v>24879.17</v>
      </c>
      <c r="L6475" s="3">
        <v>1243.96</v>
      </c>
      <c r="M6475" s="6">
        <v>1</v>
      </c>
      <c r="N6475" s="4">
        <v>4.02E-2</v>
      </c>
      <c r="O6475" s="5">
        <v>2.8000000000000001E-2</v>
      </c>
    </row>
    <row r="6476" spans="1:15" hidden="1" x14ac:dyDescent="0.3">
      <c r="A6476" t="s">
        <v>6</v>
      </c>
      <c r="B6476" t="s">
        <v>252</v>
      </c>
      <c r="C6476" t="s">
        <v>14</v>
      </c>
      <c r="D6476" t="s">
        <v>253</v>
      </c>
      <c r="E6476" t="s">
        <v>59</v>
      </c>
      <c r="F6476" t="s">
        <v>60</v>
      </c>
      <c r="G6476" t="s">
        <v>18</v>
      </c>
      <c r="H6476" s="2">
        <v>45770</v>
      </c>
      <c r="I6476" t="s">
        <v>19</v>
      </c>
      <c r="J6476" s="3">
        <v>72915</v>
      </c>
      <c r="K6476" s="3">
        <v>54180.87</v>
      </c>
      <c r="L6476" s="3">
        <v>2709.04</v>
      </c>
      <c r="M6476" s="6">
        <v>1</v>
      </c>
      <c r="N6476" s="4">
        <v>4.02E-2</v>
      </c>
      <c r="O6476" s="5">
        <v>2.8000000000000001E-2</v>
      </c>
    </row>
    <row r="6477" spans="1:15" hidden="1" x14ac:dyDescent="0.3">
      <c r="A6477" t="s">
        <v>6</v>
      </c>
      <c r="B6477" t="s">
        <v>446</v>
      </c>
      <c r="C6477" t="s">
        <v>14</v>
      </c>
      <c r="D6477" t="s">
        <v>447</v>
      </c>
      <c r="E6477" t="s">
        <v>35</v>
      </c>
      <c r="F6477" t="s">
        <v>36</v>
      </c>
      <c r="G6477" t="s">
        <v>18</v>
      </c>
      <c r="H6477" s="2">
        <v>45770</v>
      </c>
      <c r="I6477" t="s">
        <v>19</v>
      </c>
      <c r="J6477" s="3">
        <v>65572</v>
      </c>
      <c r="K6477" s="3">
        <v>48709.97</v>
      </c>
      <c r="L6477" s="3">
        <v>2435.5</v>
      </c>
      <c r="M6477" s="6">
        <v>1</v>
      </c>
      <c r="N6477" s="4">
        <v>4.02E-2</v>
      </c>
      <c r="O6477" s="5">
        <v>2.8000000000000001E-2</v>
      </c>
    </row>
    <row r="6478" spans="1:15" hidden="1" x14ac:dyDescent="0.3">
      <c r="A6478" t="s">
        <v>6</v>
      </c>
      <c r="B6478" t="s">
        <v>448</v>
      </c>
      <c r="C6478" t="s">
        <v>14</v>
      </c>
      <c r="D6478" t="s">
        <v>449</v>
      </c>
      <c r="E6478" t="s">
        <v>59</v>
      </c>
      <c r="F6478" t="s">
        <v>60</v>
      </c>
      <c r="G6478" t="s">
        <v>18</v>
      </c>
      <c r="H6478" s="2">
        <v>45770</v>
      </c>
      <c r="I6478" t="s">
        <v>19</v>
      </c>
      <c r="J6478" s="3">
        <v>71336</v>
      </c>
      <c r="K6478" s="3">
        <v>52959.76</v>
      </c>
      <c r="L6478" s="3">
        <v>2647.99</v>
      </c>
      <c r="M6478" s="6">
        <v>1</v>
      </c>
      <c r="N6478" s="4">
        <v>4.02E-2</v>
      </c>
      <c r="O6478" s="5">
        <v>2.8000000000000001E-2</v>
      </c>
    </row>
    <row r="6479" spans="1:15" hidden="1" x14ac:dyDescent="0.3">
      <c r="A6479" t="s">
        <v>6</v>
      </c>
      <c r="B6479" t="s">
        <v>450</v>
      </c>
      <c r="C6479" t="s">
        <v>14</v>
      </c>
      <c r="D6479" t="s">
        <v>451</v>
      </c>
      <c r="E6479" t="s">
        <v>55</v>
      </c>
      <c r="F6479" t="s">
        <v>56</v>
      </c>
      <c r="G6479" t="s">
        <v>18</v>
      </c>
      <c r="H6479" s="2">
        <v>45770</v>
      </c>
      <c r="I6479" t="s">
        <v>19</v>
      </c>
      <c r="J6479" s="3">
        <v>75274</v>
      </c>
      <c r="K6479" s="3">
        <v>55904.38</v>
      </c>
      <c r="L6479" s="3">
        <v>2795.22</v>
      </c>
      <c r="M6479" s="6">
        <v>1</v>
      </c>
      <c r="N6479" s="4">
        <v>4.02E-2</v>
      </c>
      <c r="O6479" s="5">
        <v>2.8000000000000001E-2</v>
      </c>
    </row>
    <row r="6480" spans="1:15" hidden="1" x14ac:dyDescent="0.3">
      <c r="A6480" t="s">
        <v>6</v>
      </c>
      <c r="B6480" t="s">
        <v>452</v>
      </c>
      <c r="C6480" t="s">
        <v>14</v>
      </c>
      <c r="D6480" t="s">
        <v>453</v>
      </c>
      <c r="E6480" t="s">
        <v>244</v>
      </c>
      <c r="F6480" t="s">
        <v>245</v>
      </c>
      <c r="G6480" t="s">
        <v>18</v>
      </c>
      <c r="H6480" s="2">
        <v>45770</v>
      </c>
      <c r="I6480" t="s">
        <v>19</v>
      </c>
      <c r="J6480" s="3">
        <v>78474</v>
      </c>
      <c r="K6480" s="3">
        <v>58344.76</v>
      </c>
      <c r="L6480" s="3">
        <v>2917.24</v>
      </c>
      <c r="M6480" s="6">
        <v>1</v>
      </c>
      <c r="N6480" s="4">
        <v>4.02E-2</v>
      </c>
      <c r="O6480" s="5">
        <v>2.8000000000000001E-2</v>
      </c>
    </row>
    <row r="6481" spans="1:15" hidden="1" x14ac:dyDescent="0.3">
      <c r="A6481" t="s">
        <v>6</v>
      </c>
      <c r="B6481" t="s">
        <v>454</v>
      </c>
      <c r="C6481" t="s">
        <v>14</v>
      </c>
      <c r="D6481" t="s">
        <v>455</v>
      </c>
      <c r="E6481" t="s">
        <v>244</v>
      </c>
      <c r="F6481" t="s">
        <v>245</v>
      </c>
      <c r="G6481" t="s">
        <v>18</v>
      </c>
      <c r="H6481" s="2">
        <v>45770</v>
      </c>
      <c r="I6481" t="s">
        <v>19</v>
      </c>
      <c r="J6481" s="3">
        <v>64235</v>
      </c>
      <c r="K6481" s="3">
        <v>47780.2</v>
      </c>
      <c r="L6481" s="3">
        <v>2389.0100000000002</v>
      </c>
      <c r="M6481" s="6">
        <v>1</v>
      </c>
      <c r="N6481" s="4">
        <v>4.02E-2</v>
      </c>
      <c r="O6481" s="5">
        <v>2.8000000000000001E-2</v>
      </c>
    </row>
    <row r="6482" spans="1:15" hidden="1" x14ac:dyDescent="0.3">
      <c r="A6482" t="s">
        <v>6</v>
      </c>
      <c r="B6482" t="s">
        <v>456</v>
      </c>
      <c r="C6482" t="s">
        <v>14</v>
      </c>
      <c r="D6482" t="s">
        <v>457</v>
      </c>
      <c r="E6482" t="s">
        <v>221</v>
      </c>
      <c r="F6482" t="s">
        <v>222</v>
      </c>
      <c r="G6482" t="s">
        <v>18</v>
      </c>
      <c r="H6482" s="2">
        <v>45770</v>
      </c>
      <c r="I6482" t="s">
        <v>19</v>
      </c>
      <c r="J6482" s="3">
        <v>65819.710000000006</v>
      </c>
      <c r="K6482" s="3">
        <v>48864.09</v>
      </c>
      <c r="L6482" s="3">
        <v>2443.21</v>
      </c>
      <c r="M6482" s="6">
        <v>1</v>
      </c>
      <c r="N6482" s="4">
        <v>4.02E-2</v>
      </c>
      <c r="O6482" s="5">
        <v>2.8000000000000001E-2</v>
      </c>
    </row>
    <row r="6483" spans="1:15" hidden="1" x14ac:dyDescent="0.3">
      <c r="A6483" t="s">
        <v>6</v>
      </c>
      <c r="B6483" t="s">
        <v>219</v>
      </c>
      <c r="C6483" t="s">
        <v>14</v>
      </c>
      <c r="D6483" t="s">
        <v>458</v>
      </c>
      <c r="E6483" t="s">
        <v>221</v>
      </c>
      <c r="F6483" t="s">
        <v>222</v>
      </c>
      <c r="G6483" t="s">
        <v>18</v>
      </c>
      <c r="H6483" s="2">
        <v>45770</v>
      </c>
      <c r="I6483" t="s">
        <v>19</v>
      </c>
      <c r="J6483" s="3">
        <v>103666</v>
      </c>
      <c r="K6483" s="3">
        <v>77022.240000000005</v>
      </c>
      <c r="L6483" s="3">
        <v>3851.11</v>
      </c>
      <c r="M6483" s="6">
        <v>1</v>
      </c>
      <c r="N6483" s="4">
        <v>4.02E-2</v>
      </c>
      <c r="O6483" s="5">
        <v>2.8000000000000001E-2</v>
      </c>
    </row>
    <row r="6484" spans="1:15" hidden="1" x14ac:dyDescent="0.3">
      <c r="A6484" t="s">
        <v>6</v>
      </c>
      <c r="B6484" t="s">
        <v>3263</v>
      </c>
      <c r="C6484" t="s">
        <v>14</v>
      </c>
      <c r="D6484" t="s">
        <v>3264</v>
      </c>
      <c r="E6484" t="s">
        <v>51</v>
      </c>
      <c r="F6484" t="s">
        <v>52</v>
      </c>
      <c r="G6484" t="s">
        <v>18</v>
      </c>
      <c r="H6484" s="2">
        <v>45770</v>
      </c>
      <c r="I6484" t="s">
        <v>19</v>
      </c>
      <c r="J6484" s="3">
        <v>129829</v>
      </c>
      <c r="K6484" s="3">
        <v>96547.18</v>
      </c>
      <c r="L6484" s="3">
        <v>4827.3599999999997</v>
      </c>
      <c r="M6484" s="6">
        <v>1</v>
      </c>
      <c r="N6484" s="4">
        <v>4.02E-2</v>
      </c>
      <c r="O6484" s="5">
        <v>2.8000000000000001E-2</v>
      </c>
    </row>
    <row r="6485" spans="1:15" hidden="1" x14ac:dyDescent="0.3">
      <c r="A6485" t="s">
        <v>6</v>
      </c>
      <c r="B6485" t="s">
        <v>258</v>
      </c>
      <c r="C6485" t="s">
        <v>14</v>
      </c>
      <c r="D6485" t="s">
        <v>259</v>
      </c>
      <c r="E6485" t="s">
        <v>26</v>
      </c>
      <c r="F6485" t="s">
        <v>27</v>
      </c>
      <c r="G6485" t="s">
        <v>18</v>
      </c>
      <c r="H6485" s="2">
        <v>45770</v>
      </c>
      <c r="I6485" t="s">
        <v>19</v>
      </c>
      <c r="J6485" s="3">
        <v>121113</v>
      </c>
      <c r="K6485" s="3">
        <v>90086.13</v>
      </c>
      <c r="L6485" s="3">
        <v>4504.3100000000004</v>
      </c>
      <c r="M6485" s="6">
        <v>1</v>
      </c>
      <c r="N6485" s="4">
        <v>4.02E-2</v>
      </c>
      <c r="O6485" s="5">
        <v>2.8000000000000001E-2</v>
      </c>
    </row>
    <row r="6486" spans="1:15" hidden="1" x14ac:dyDescent="0.3">
      <c r="A6486" t="s">
        <v>6</v>
      </c>
      <c r="B6486" t="s">
        <v>815</v>
      </c>
      <c r="C6486" t="s">
        <v>14</v>
      </c>
      <c r="D6486" t="s">
        <v>3266</v>
      </c>
      <c r="E6486" t="s">
        <v>81</v>
      </c>
      <c r="F6486" t="s">
        <v>82</v>
      </c>
      <c r="G6486" t="s">
        <v>18</v>
      </c>
      <c r="H6486" s="2">
        <v>45770</v>
      </c>
      <c r="I6486" t="s">
        <v>19</v>
      </c>
      <c r="J6486" s="3">
        <v>339309.69</v>
      </c>
      <c r="K6486" s="3">
        <v>208939</v>
      </c>
      <c r="L6486" s="3">
        <v>10446.950000000001</v>
      </c>
      <c r="M6486" s="6">
        <v>1</v>
      </c>
      <c r="N6486" s="4">
        <v>4.02E-2</v>
      </c>
      <c r="O6486" s="5">
        <v>2.8000000000000001E-2</v>
      </c>
    </row>
    <row r="6487" spans="1:15" hidden="1" x14ac:dyDescent="0.3">
      <c r="A6487" t="s">
        <v>6</v>
      </c>
      <c r="B6487" t="s">
        <v>459</v>
      </c>
      <c r="C6487" t="s">
        <v>14</v>
      </c>
      <c r="D6487" t="s">
        <v>460</v>
      </c>
      <c r="E6487" t="s">
        <v>135</v>
      </c>
      <c r="F6487" t="s">
        <v>136</v>
      </c>
      <c r="G6487" t="s">
        <v>18</v>
      </c>
      <c r="H6487" s="2">
        <v>45770</v>
      </c>
      <c r="I6487" t="s">
        <v>19</v>
      </c>
      <c r="J6487" s="3">
        <v>119545</v>
      </c>
      <c r="K6487" s="3">
        <v>88749.1</v>
      </c>
      <c r="L6487" s="3">
        <v>4437.46</v>
      </c>
      <c r="M6487" s="6">
        <v>1</v>
      </c>
      <c r="N6487" s="4">
        <v>4.02E-2</v>
      </c>
      <c r="O6487" s="5">
        <v>2.8000000000000001E-2</v>
      </c>
    </row>
    <row r="6488" spans="1:15" hidden="1" x14ac:dyDescent="0.3">
      <c r="A6488" t="s">
        <v>6</v>
      </c>
      <c r="B6488" t="s">
        <v>461</v>
      </c>
      <c r="C6488" t="s">
        <v>14</v>
      </c>
      <c r="D6488" t="s">
        <v>462</v>
      </c>
      <c r="E6488" t="s">
        <v>51</v>
      </c>
      <c r="F6488" t="s">
        <v>52</v>
      </c>
      <c r="G6488" t="s">
        <v>18</v>
      </c>
      <c r="H6488" s="2">
        <v>45770</v>
      </c>
      <c r="I6488" t="s">
        <v>19</v>
      </c>
      <c r="J6488" s="3">
        <v>55885</v>
      </c>
      <c r="K6488" s="3">
        <v>41488.92</v>
      </c>
      <c r="L6488" s="3">
        <v>2074.4499999999998</v>
      </c>
      <c r="M6488" s="6">
        <v>1</v>
      </c>
      <c r="N6488" s="4">
        <v>4.02E-2</v>
      </c>
      <c r="O6488" s="5">
        <v>2.8000000000000001E-2</v>
      </c>
    </row>
    <row r="6489" spans="1:15" hidden="1" x14ac:dyDescent="0.3">
      <c r="A6489" t="s">
        <v>6</v>
      </c>
      <c r="B6489" t="s">
        <v>465</v>
      </c>
      <c r="C6489" t="s">
        <v>14</v>
      </c>
      <c r="D6489" t="s">
        <v>466</v>
      </c>
      <c r="E6489" t="s">
        <v>59</v>
      </c>
      <c r="F6489" t="s">
        <v>60</v>
      </c>
      <c r="G6489" t="s">
        <v>18</v>
      </c>
      <c r="H6489" s="2">
        <v>45770</v>
      </c>
      <c r="I6489" t="s">
        <v>19</v>
      </c>
      <c r="J6489" s="3">
        <v>64605</v>
      </c>
      <c r="K6489" s="3">
        <v>47962.45</v>
      </c>
      <c r="L6489" s="3">
        <v>2398.12</v>
      </c>
      <c r="M6489" s="6">
        <v>1</v>
      </c>
      <c r="N6489" s="4">
        <v>4.02E-2</v>
      </c>
      <c r="O6489" s="5">
        <v>2.8000000000000001E-2</v>
      </c>
    </row>
    <row r="6490" spans="1:15" hidden="1" x14ac:dyDescent="0.3">
      <c r="A6490" t="s">
        <v>6</v>
      </c>
      <c r="B6490" t="s">
        <v>467</v>
      </c>
      <c r="C6490" t="s">
        <v>14</v>
      </c>
      <c r="D6490" t="s">
        <v>468</v>
      </c>
      <c r="E6490" t="s">
        <v>244</v>
      </c>
      <c r="F6490" t="s">
        <v>245</v>
      </c>
      <c r="G6490" t="s">
        <v>18</v>
      </c>
      <c r="H6490" s="2">
        <v>45770</v>
      </c>
      <c r="I6490" t="s">
        <v>19</v>
      </c>
      <c r="J6490" s="3">
        <v>61498</v>
      </c>
      <c r="K6490" s="3">
        <v>45655.24</v>
      </c>
      <c r="L6490" s="3">
        <v>2282.7600000000002</v>
      </c>
      <c r="M6490" s="6">
        <v>1</v>
      </c>
      <c r="N6490" s="4">
        <v>4.02E-2</v>
      </c>
      <c r="O6490" s="5">
        <v>2.8000000000000001E-2</v>
      </c>
    </row>
    <row r="6491" spans="1:15" hidden="1" x14ac:dyDescent="0.3">
      <c r="A6491" t="s">
        <v>6</v>
      </c>
      <c r="B6491" t="s">
        <v>768</v>
      </c>
      <c r="C6491" t="s">
        <v>14</v>
      </c>
      <c r="D6491" t="s">
        <v>3272</v>
      </c>
      <c r="E6491" t="s">
        <v>59</v>
      </c>
      <c r="F6491" t="s">
        <v>60</v>
      </c>
      <c r="G6491" t="s">
        <v>18</v>
      </c>
      <c r="H6491" s="2">
        <v>45770</v>
      </c>
      <c r="I6491" t="s">
        <v>19</v>
      </c>
      <c r="J6491" s="3">
        <v>95557</v>
      </c>
      <c r="K6491" s="3">
        <v>71204.899999999994</v>
      </c>
      <c r="L6491" s="3">
        <v>3560.25</v>
      </c>
      <c r="M6491" s="6">
        <v>1</v>
      </c>
      <c r="N6491" s="4">
        <v>4.02E-2</v>
      </c>
      <c r="O6491" s="5">
        <v>2.8000000000000001E-2</v>
      </c>
    </row>
    <row r="6492" spans="1:15" hidden="1" x14ac:dyDescent="0.3">
      <c r="A6492" t="s">
        <v>6</v>
      </c>
      <c r="B6492" t="s">
        <v>260</v>
      </c>
      <c r="C6492" t="s">
        <v>14</v>
      </c>
      <c r="D6492" t="s">
        <v>261</v>
      </c>
      <c r="E6492" t="s">
        <v>59</v>
      </c>
      <c r="F6492" t="s">
        <v>60</v>
      </c>
      <c r="G6492" t="s">
        <v>18</v>
      </c>
      <c r="H6492" s="2">
        <v>45770</v>
      </c>
      <c r="I6492" t="s">
        <v>19</v>
      </c>
      <c r="J6492" s="3">
        <v>43613</v>
      </c>
      <c r="K6492" s="3">
        <v>32377.93</v>
      </c>
      <c r="L6492" s="3">
        <v>1618.9</v>
      </c>
      <c r="M6492" s="6">
        <v>1</v>
      </c>
      <c r="N6492" s="4">
        <v>4.02E-2</v>
      </c>
      <c r="O6492" s="5">
        <v>2.8000000000000001E-2</v>
      </c>
    </row>
    <row r="6493" spans="1:15" hidden="1" x14ac:dyDescent="0.3">
      <c r="A6493" t="s">
        <v>6</v>
      </c>
      <c r="B6493" t="s">
        <v>469</v>
      </c>
      <c r="C6493" t="s">
        <v>14</v>
      </c>
      <c r="D6493" t="s">
        <v>470</v>
      </c>
      <c r="E6493" t="s">
        <v>59</v>
      </c>
      <c r="F6493" t="s">
        <v>60</v>
      </c>
      <c r="G6493" t="s">
        <v>18</v>
      </c>
      <c r="H6493" s="2">
        <v>45770</v>
      </c>
      <c r="I6493" t="s">
        <v>19</v>
      </c>
      <c r="J6493" s="3">
        <v>82771</v>
      </c>
      <c r="K6493" s="3">
        <v>61448.33</v>
      </c>
      <c r="L6493" s="3">
        <v>3072.42</v>
      </c>
      <c r="M6493" s="6">
        <v>1</v>
      </c>
      <c r="N6493" s="4">
        <v>4.02E-2</v>
      </c>
      <c r="O6493" s="5">
        <v>2.8000000000000001E-2</v>
      </c>
    </row>
    <row r="6494" spans="1:15" hidden="1" x14ac:dyDescent="0.3">
      <c r="A6494" t="s">
        <v>6</v>
      </c>
      <c r="B6494" t="s">
        <v>2655</v>
      </c>
      <c r="C6494" t="s">
        <v>14</v>
      </c>
      <c r="D6494" t="s">
        <v>2656</v>
      </c>
      <c r="E6494" t="s">
        <v>51</v>
      </c>
      <c r="F6494" t="s">
        <v>52</v>
      </c>
      <c r="G6494" t="s">
        <v>18</v>
      </c>
      <c r="H6494" s="2">
        <v>45770</v>
      </c>
      <c r="I6494" t="s">
        <v>19</v>
      </c>
      <c r="J6494" s="3">
        <v>132039</v>
      </c>
      <c r="K6494" s="3">
        <v>98024.89</v>
      </c>
      <c r="L6494" s="3">
        <v>4901.24</v>
      </c>
      <c r="M6494" s="6">
        <v>1</v>
      </c>
      <c r="N6494" s="4">
        <v>4.02E-2</v>
      </c>
      <c r="O6494" s="5">
        <v>2.8000000000000001E-2</v>
      </c>
    </row>
    <row r="6495" spans="1:15" hidden="1" x14ac:dyDescent="0.3">
      <c r="A6495" t="s">
        <v>6</v>
      </c>
      <c r="B6495" t="s">
        <v>471</v>
      </c>
      <c r="C6495" t="s">
        <v>14</v>
      </c>
      <c r="D6495" t="s">
        <v>472</v>
      </c>
      <c r="E6495" t="s">
        <v>55</v>
      </c>
      <c r="F6495" t="s">
        <v>56</v>
      </c>
      <c r="G6495" t="s">
        <v>18</v>
      </c>
      <c r="H6495" s="2">
        <v>45770</v>
      </c>
      <c r="I6495" t="s">
        <v>19</v>
      </c>
      <c r="J6495" s="3">
        <v>30515</v>
      </c>
      <c r="K6495" s="3">
        <v>22653.919999999998</v>
      </c>
      <c r="L6495" s="3">
        <v>1132.7</v>
      </c>
      <c r="M6495" s="6">
        <v>1</v>
      </c>
      <c r="N6495" s="4">
        <v>4.02E-2</v>
      </c>
      <c r="O6495" s="5">
        <v>2.8000000000000001E-2</v>
      </c>
    </row>
    <row r="6496" spans="1:15" hidden="1" x14ac:dyDescent="0.3">
      <c r="A6496" t="s">
        <v>6</v>
      </c>
      <c r="B6496" t="s">
        <v>2983</v>
      </c>
      <c r="C6496" t="s">
        <v>14</v>
      </c>
      <c r="D6496" t="s">
        <v>3947</v>
      </c>
      <c r="E6496" t="s">
        <v>798</v>
      </c>
      <c r="F6496" t="s">
        <v>799</v>
      </c>
      <c r="G6496" t="s">
        <v>18</v>
      </c>
      <c r="H6496" s="2">
        <v>45770</v>
      </c>
      <c r="I6496" t="s">
        <v>19</v>
      </c>
      <c r="J6496" s="3">
        <v>63459</v>
      </c>
      <c r="K6496" s="3">
        <v>47111.57</v>
      </c>
      <c r="L6496" s="3">
        <v>2355.58</v>
      </c>
      <c r="M6496" s="6">
        <v>1</v>
      </c>
      <c r="N6496" s="4">
        <v>4.02E-2</v>
      </c>
      <c r="O6496" s="5">
        <v>2.8000000000000001E-2</v>
      </c>
    </row>
    <row r="6497" spans="1:15" hidden="1" x14ac:dyDescent="0.3">
      <c r="A6497" t="s">
        <v>6</v>
      </c>
      <c r="B6497" t="s">
        <v>473</v>
      </c>
      <c r="C6497" t="s">
        <v>14</v>
      </c>
      <c r="D6497" t="s">
        <v>474</v>
      </c>
      <c r="E6497" t="s">
        <v>35</v>
      </c>
      <c r="F6497" t="s">
        <v>36</v>
      </c>
      <c r="G6497" t="s">
        <v>18</v>
      </c>
      <c r="H6497" s="2">
        <v>45770</v>
      </c>
      <c r="I6497" t="s">
        <v>19</v>
      </c>
      <c r="J6497" s="3">
        <v>85923</v>
      </c>
      <c r="K6497" s="3">
        <v>63788.58</v>
      </c>
      <c r="L6497" s="3">
        <v>3189.43</v>
      </c>
      <c r="M6497" s="6">
        <v>1</v>
      </c>
      <c r="N6497" s="4">
        <v>4.02E-2</v>
      </c>
      <c r="O6497" s="5">
        <v>2.8000000000000001E-2</v>
      </c>
    </row>
    <row r="6498" spans="1:15" hidden="1" x14ac:dyDescent="0.3">
      <c r="A6498" t="s">
        <v>6</v>
      </c>
      <c r="B6498" t="s">
        <v>475</v>
      </c>
      <c r="C6498" t="s">
        <v>14</v>
      </c>
      <c r="D6498" t="s">
        <v>476</v>
      </c>
      <c r="E6498" t="s">
        <v>22</v>
      </c>
      <c r="F6498" t="s">
        <v>23</v>
      </c>
      <c r="G6498" t="s">
        <v>18</v>
      </c>
      <c r="H6498" s="2">
        <v>45770</v>
      </c>
      <c r="I6498" t="s">
        <v>19</v>
      </c>
      <c r="J6498" s="3">
        <v>38378</v>
      </c>
      <c r="K6498" s="3">
        <v>28491.45</v>
      </c>
      <c r="L6498" s="3">
        <v>1424.57</v>
      </c>
      <c r="M6498" s="6">
        <v>1</v>
      </c>
      <c r="N6498" s="4">
        <v>4.02E-2</v>
      </c>
      <c r="O6498" s="5">
        <v>2.8000000000000001E-2</v>
      </c>
    </row>
    <row r="6499" spans="1:15" hidden="1" x14ac:dyDescent="0.3">
      <c r="A6499" t="s">
        <v>6</v>
      </c>
      <c r="B6499" t="s">
        <v>477</v>
      </c>
      <c r="C6499" t="s">
        <v>14</v>
      </c>
      <c r="D6499" t="s">
        <v>478</v>
      </c>
      <c r="E6499" t="s">
        <v>81</v>
      </c>
      <c r="F6499" t="s">
        <v>82</v>
      </c>
      <c r="G6499" t="s">
        <v>18</v>
      </c>
      <c r="H6499" s="2">
        <v>45770</v>
      </c>
      <c r="I6499" t="s">
        <v>19</v>
      </c>
      <c r="J6499" s="3">
        <v>132752</v>
      </c>
      <c r="K6499" s="3">
        <v>98554.27</v>
      </c>
      <c r="L6499" s="3">
        <v>4927.71</v>
      </c>
      <c r="M6499" s="6">
        <v>1</v>
      </c>
      <c r="N6499" s="4">
        <v>4.02E-2</v>
      </c>
      <c r="O6499" s="5">
        <v>2.8000000000000001E-2</v>
      </c>
    </row>
    <row r="6500" spans="1:15" hidden="1" x14ac:dyDescent="0.3">
      <c r="A6500" t="s">
        <v>6</v>
      </c>
      <c r="B6500" t="s">
        <v>780</v>
      </c>
      <c r="C6500" t="s">
        <v>14</v>
      </c>
      <c r="D6500" t="s">
        <v>2428</v>
      </c>
      <c r="E6500" t="s">
        <v>35</v>
      </c>
      <c r="F6500" t="s">
        <v>36</v>
      </c>
      <c r="G6500" t="s">
        <v>18</v>
      </c>
      <c r="H6500" s="2">
        <v>45770</v>
      </c>
      <c r="I6500" t="s">
        <v>19</v>
      </c>
      <c r="J6500" s="3">
        <v>70683</v>
      </c>
      <c r="K6500" s="3">
        <v>52474.720000000001</v>
      </c>
      <c r="L6500" s="3">
        <v>2623.74</v>
      </c>
      <c r="M6500" s="6">
        <v>1</v>
      </c>
      <c r="N6500" s="4">
        <v>4.02E-2</v>
      </c>
      <c r="O6500" s="5">
        <v>2.8000000000000001E-2</v>
      </c>
    </row>
    <row r="6501" spans="1:15" hidden="1" x14ac:dyDescent="0.3">
      <c r="A6501" t="s">
        <v>6</v>
      </c>
      <c r="B6501" t="s">
        <v>479</v>
      </c>
      <c r="C6501" t="s">
        <v>14</v>
      </c>
      <c r="D6501" t="s">
        <v>480</v>
      </c>
      <c r="E6501" t="s">
        <v>221</v>
      </c>
      <c r="F6501" t="s">
        <v>222</v>
      </c>
      <c r="G6501" t="s">
        <v>18</v>
      </c>
      <c r="H6501" s="2">
        <v>45770</v>
      </c>
      <c r="I6501" t="s">
        <v>19</v>
      </c>
      <c r="J6501" s="3">
        <v>74957</v>
      </c>
      <c r="K6501" s="3">
        <v>55647.5</v>
      </c>
      <c r="L6501" s="3">
        <v>2782.38</v>
      </c>
      <c r="M6501" s="6">
        <v>1</v>
      </c>
      <c r="N6501" s="4">
        <v>4.02E-2</v>
      </c>
      <c r="O6501" s="5">
        <v>2.8000000000000001E-2</v>
      </c>
    </row>
    <row r="6502" spans="1:15" hidden="1" x14ac:dyDescent="0.3">
      <c r="A6502" t="s">
        <v>6</v>
      </c>
      <c r="B6502" t="s">
        <v>808</v>
      </c>
      <c r="C6502" t="s">
        <v>14</v>
      </c>
      <c r="D6502" t="s">
        <v>2480</v>
      </c>
      <c r="E6502" t="s">
        <v>244</v>
      </c>
      <c r="F6502" t="s">
        <v>245</v>
      </c>
      <c r="G6502" t="s">
        <v>18</v>
      </c>
      <c r="H6502" s="2">
        <v>45770</v>
      </c>
      <c r="I6502" t="s">
        <v>19</v>
      </c>
      <c r="J6502" s="3">
        <v>76462</v>
      </c>
      <c r="K6502" s="3">
        <v>56776.65</v>
      </c>
      <c r="L6502" s="3">
        <v>2838.83</v>
      </c>
      <c r="M6502" s="6">
        <v>1</v>
      </c>
      <c r="N6502" s="4">
        <v>4.02E-2</v>
      </c>
      <c r="O6502" s="5">
        <v>2.8000000000000001E-2</v>
      </c>
    </row>
    <row r="6503" spans="1:15" hidden="1" x14ac:dyDescent="0.3">
      <c r="A6503" t="s">
        <v>6</v>
      </c>
      <c r="B6503" t="s">
        <v>483</v>
      </c>
      <c r="C6503" t="s">
        <v>14</v>
      </c>
      <c r="D6503" t="s">
        <v>484</v>
      </c>
      <c r="E6503" t="s">
        <v>81</v>
      </c>
      <c r="F6503" t="s">
        <v>82</v>
      </c>
      <c r="G6503" t="s">
        <v>18</v>
      </c>
      <c r="H6503" s="2">
        <v>45770</v>
      </c>
      <c r="I6503" t="s">
        <v>19</v>
      </c>
      <c r="J6503" s="3">
        <v>115962</v>
      </c>
      <c r="K6503" s="3">
        <v>86089.06</v>
      </c>
      <c r="L6503" s="3">
        <v>4304.45</v>
      </c>
      <c r="M6503" s="6">
        <v>1</v>
      </c>
      <c r="N6503" s="4">
        <v>4.02E-2</v>
      </c>
      <c r="O6503" s="5">
        <v>2.8000000000000001E-2</v>
      </c>
    </row>
    <row r="6504" spans="1:15" hidden="1" x14ac:dyDescent="0.3">
      <c r="A6504" t="s">
        <v>6</v>
      </c>
      <c r="B6504" t="s">
        <v>487</v>
      </c>
      <c r="C6504" t="s">
        <v>14</v>
      </c>
      <c r="D6504" t="s">
        <v>488</v>
      </c>
      <c r="E6504" t="s">
        <v>55</v>
      </c>
      <c r="F6504" t="s">
        <v>56</v>
      </c>
      <c r="G6504" t="s">
        <v>18</v>
      </c>
      <c r="H6504" s="2">
        <v>45770</v>
      </c>
      <c r="I6504" t="s">
        <v>19</v>
      </c>
      <c r="J6504" s="3">
        <v>130214</v>
      </c>
      <c r="K6504" s="3">
        <v>94563.97</v>
      </c>
      <c r="L6504" s="3">
        <v>4728.2</v>
      </c>
      <c r="M6504" s="6">
        <v>1</v>
      </c>
      <c r="N6504" s="4">
        <v>4.02E-2</v>
      </c>
      <c r="O6504" s="5">
        <v>2.8000000000000001E-2</v>
      </c>
    </row>
    <row r="6505" spans="1:15" hidden="1" x14ac:dyDescent="0.3">
      <c r="A6505" t="s">
        <v>6</v>
      </c>
      <c r="B6505" t="s">
        <v>489</v>
      </c>
      <c r="C6505" t="s">
        <v>14</v>
      </c>
      <c r="D6505" t="s">
        <v>490</v>
      </c>
      <c r="E6505" t="s">
        <v>81</v>
      </c>
      <c r="F6505" t="s">
        <v>82</v>
      </c>
      <c r="G6505" t="s">
        <v>18</v>
      </c>
      <c r="H6505" s="2">
        <v>45770</v>
      </c>
      <c r="I6505" t="s">
        <v>19</v>
      </c>
      <c r="J6505" s="3">
        <v>43850</v>
      </c>
      <c r="K6505" s="3">
        <v>32553.82</v>
      </c>
      <c r="L6505" s="3">
        <v>1627.69</v>
      </c>
      <c r="M6505" s="6">
        <v>1</v>
      </c>
      <c r="N6505" s="4">
        <v>4.02E-2</v>
      </c>
      <c r="O6505" s="5">
        <v>2.8000000000000001E-2</v>
      </c>
    </row>
    <row r="6506" spans="1:15" hidden="1" x14ac:dyDescent="0.3">
      <c r="A6506" t="s">
        <v>6</v>
      </c>
      <c r="B6506" t="s">
        <v>2657</v>
      </c>
      <c r="C6506" t="s">
        <v>14</v>
      </c>
      <c r="D6506" t="s">
        <v>2658</v>
      </c>
      <c r="E6506" t="s">
        <v>2659</v>
      </c>
      <c r="G6506" t="s">
        <v>18</v>
      </c>
      <c r="H6506" s="2">
        <v>45770</v>
      </c>
      <c r="I6506" t="s">
        <v>19</v>
      </c>
      <c r="J6506" s="3">
        <v>84604</v>
      </c>
      <c r="K6506" s="3">
        <v>62809.2</v>
      </c>
      <c r="L6506" s="3">
        <v>3140.46</v>
      </c>
      <c r="M6506" s="6">
        <v>1</v>
      </c>
      <c r="N6506" s="4">
        <v>4.02E-2</v>
      </c>
      <c r="O6506" s="5">
        <v>2.8000000000000001E-2</v>
      </c>
    </row>
    <row r="6507" spans="1:15" hidden="1" x14ac:dyDescent="0.3">
      <c r="A6507" t="s">
        <v>6</v>
      </c>
      <c r="B6507" t="s">
        <v>3036</v>
      </c>
      <c r="C6507" t="s">
        <v>14</v>
      </c>
      <c r="D6507" t="s">
        <v>3279</v>
      </c>
      <c r="E6507" t="s">
        <v>55</v>
      </c>
      <c r="F6507" t="s">
        <v>56</v>
      </c>
      <c r="G6507" t="s">
        <v>18</v>
      </c>
      <c r="H6507" s="2">
        <v>45770</v>
      </c>
      <c r="I6507" t="s">
        <v>19</v>
      </c>
      <c r="J6507" s="3">
        <v>153901</v>
      </c>
      <c r="K6507" s="3">
        <v>114254.64</v>
      </c>
      <c r="L6507" s="3">
        <v>5712.73</v>
      </c>
      <c r="M6507" s="6">
        <v>1</v>
      </c>
      <c r="N6507" s="4">
        <v>4.02E-2</v>
      </c>
      <c r="O6507" s="5">
        <v>2.8000000000000001E-2</v>
      </c>
    </row>
    <row r="6508" spans="1:15" hidden="1" x14ac:dyDescent="0.3">
      <c r="A6508" t="s">
        <v>6</v>
      </c>
      <c r="B6508" t="s">
        <v>497</v>
      </c>
      <c r="C6508" t="s">
        <v>14</v>
      </c>
      <c r="D6508" t="s">
        <v>498</v>
      </c>
      <c r="E6508" t="s">
        <v>81</v>
      </c>
      <c r="F6508" t="s">
        <v>82</v>
      </c>
      <c r="G6508" t="s">
        <v>18</v>
      </c>
      <c r="H6508" s="2">
        <v>45770</v>
      </c>
      <c r="I6508" t="s">
        <v>19</v>
      </c>
      <c r="J6508" s="3">
        <v>45600</v>
      </c>
      <c r="K6508" s="3">
        <v>33859.9</v>
      </c>
      <c r="L6508" s="3">
        <v>1693</v>
      </c>
      <c r="M6508" s="6">
        <v>1</v>
      </c>
      <c r="N6508" s="4">
        <v>4.02E-2</v>
      </c>
      <c r="O6508" s="5">
        <v>2.8000000000000001E-2</v>
      </c>
    </row>
    <row r="6509" spans="1:15" hidden="1" x14ac:dyDescent="0.3">
      <c r="A6509" t="s">
        <v>6</v>
      </c>
      <c r="B6509" t="s">
        <v>499</v>
      </c>
      <c r="C6509" t="s">
        <v>14</v>
      </c>
      <c r="D6509" t="s">
        <v>500</v>
      </c>
      <c r="E6509" t="s">
        <v>35</v>
      </c>
      <c r="F6509" t="s">
        <v>36</v>
      </c>
      <c r="G6509" t="s">
        <v>18</v>
      </c>
      <c r="H6509" s="2">
        <v>45770</v>
      </c>
      <c r="I6509" t="s">
        <v>19</v>
      </c>
      <c r="J6509" s="3">
        <v>149086</v>
      </c>
      <c r="K6509" s="3">
        <v>110680.35</v>
      </c>
      <c r="L6509" s="3">
        <v>5534.02</v>
      </c>
      <c r="M6509" s="6">
        <v>1</v>
      </c>
      <c r="N6509" s="4">
        <v>4.02E-2</v>
      </c>
      <c r="O6509" s="5">
        <v>2.8000000000000001E-2</v>
      </c>
    </row>
    <row r="6510" spans="1:15" hidden="1" x14ac:dyDescent="0.3">
      <c r="A6510" t="s">
        <v>6</v>
      </c>
      <c r="B6510" t="s">
        <v>501</v>
      </c>
      <c r="C6510" t="s">
        <v>14</v>
      </c>
      <c r="D6510" t="s">
        <v>502</v>
      </c>
      <c r="E6510" t="s">
        <v>59</v>
      </c>
      <c r="F6510" t="s">
        <v>60</v>
      </c>
      <c r="G6510" t="s">
        <v>18</v>
      </c>
      <c r="H6510" s="2">
        <v>45770</v>
      </c>
      <c r="I6510" t="s">
        <v>19</v>
      </c>
      <c r="J6510" s="3">
        <v>132690</v>
      </c>
      <c r="K6510" s="3">
        <v>98507.55</v>
      </c>
      <c r="L6510" s="3">
        <v>4925.38</v>
      </c>
      <c r="M6510" s="6">
        <v>1</v>
      </c>
      <c r="N6510" s="4">
        <v>4.02E-2</v>
      </c>
      <c r="O6510" s="5">
        <v>2.8000000000000001E-2</v>
      </c>
    </row>
    <row r="6511" spans="1:15" hidden="1" x14ac:dyDescent="0.3">
      <c r="A6511" t="s">
        <v>6</v>
      </c>
      <c r="B6511" t="s">
        <v>505</v>
      </c>
      <c r="C6511" t="s">
        <v>14</v>
      </c>
      <c r="D6511" t="s">
        <v>506</v>
      </c>
      <c r="E6511" t="s">
        <v>26</v>
      </c>
      <c r="F6511" t="s">
        <v>27</v>
      </c>
      <c r="G6511" t="s">
        <v>18</v>
      </c>
      <c r="H6511" s="2">
        <v>45770</v>
      </c>
      <c r="I6511" t="s">
        <v>19</v>
      </c>
      <c r="J6511" s="3">
        <v>34903</v>
      </c>
      <c r="K6511" s="3">
        <v>25911.71</v>
      </c>
      <c r="L6511" s="3">
        <v>1295.5899999999999</v>
      </c>
      <c r="M6511" s="6">
        <v>1</v>
      </c>
      <c r="N6511" s="4">
        <v>4.02E-2</v>
      </c>
      <c r="O6511" s="5">
        <v>2.8000000000000001E-2</v>
      </c>
    </row>
    <row r="6512" spans="1:15" hidden="1" x14ac:dyDescent="0.3">
      <c r="A6512" t="s">
        <v>6</v>
      </c>
      <c r="B6512" t="s">
        <v>487</v>
      </c>
      <c r="C6512" t="s">
        <v>14</v>
      </c>
      <c r="D6512" t="s">
        <v>511</v>
      </c>
      <c r="E6512" t="s">
        <v>55</v>
      </c>
      <c r="F6512" t="s">
        <v>56</v>
      </c>
      <c r="G6512" t="s">
        <v>18</v>
      </c>
      <c r="H6512" s="2">
        <v>45770</v>
      </c>
      <c r="I6512" t="s">
        <v>19</v>
      </c>
      <c r="J6512" s="3">
        <v>112868</v>
      </c>
      <c r="K6512" s="3">
        <v>81966.789999999994</v>
      </c>
      <c r="L6512" s="3">
        <v>4098.34</v>
      </c>
      <c r="M6512" s="6">
        <v>1</v>
      </c>
      <c r="N6512" s="4">
        <v>4.02E-2</v>
      </c>
      <c r="O6512" s="5">
        <v>2.8000000000000001E-2</v>
      </c>
    </row>
    <row r="6513" spans="1:15" hidden="1" x14ac:dyDescent="0.3">
      <c r="A6513" t="s">
        <v>6</v>
      </c>
      <c r="B6513" t="s">
        <v>512</v>
      </c>
      <c r="C6513" t="s">
        <v>14</v>
      </c>
      <c r="D6513" t="s">
        <v>513</v>
      </c>
      <c r="E6513" t="s">
        <v>59</v>
      </c>
      <c r="F6513" t="s">
        <v>60</v>
      </c>
      <c r="G6513" t="s">
        <v>18</v>
      </c>
      <c r="H6513" s="2">
        <v>45770</v>
      </c>
      <c r="I6513" t="s">
        <v>19</v>
      </c>
      <c r="J6513" s="3">
        <v>130432</v>
      </c>
      <c r="K6513" s="3">
        <v>96831.51</v>
      </c>
      <c r="L6513" s="3">
        <v>4841.58</v>
      </c>
      <c r="M6513" s="6">
        <v>1</v>
      </c>
      <c r="N6513" s="4">
        <v>4.02E-2</v>
      </c>
      <c r="O6513" s="5">
        <v>2.8000000000000001E-2</v>
      </c>
    </row>
    <row r="6514" spans="1:15" hidden="1" x14ac:dyDescent="0.3">
      <c r="A6514" t="s">
        <v>6</v>
      </c>
      <c r="B6514" t="s">
        <v>519</v>
      </c>
      <c r="C6514" t="s">
        <v>14</v>
      </c>
      <c r="D6514" t="s">
        <v>520</v>
      </c>
      <c r="E6514" t="s">
        <v>77</v>
      </c>
      <c r="F6514" t="s">
        <v>78</v>
      </c>
      <c r="G6514" t="s">
        <v>18</v>
      </c>
      <c r="H6514" s="2">
        <v>45770</v>
      </c>
      <c r="I6514" t="s">
        <v>19</v>
      </c>
      <c r="J6514" s="3">
        <v>143136</v>
      </c>
      <c r="K6514" s="3">
        <v>106262.76</v>
      </c>
      <c r="L6514" s="3">
        <v>5313.14</v>
      </c>
      <c r="M6514" s="6">
        <v>1</v>
      </c>
      <c r="N6514" s="4">
        <v>4.02E-2</v>
      </c>
      <c r="O6514" s="5">
        <v>2.8000000000000001E-2</v>
      </c>
    </row>
    <row r="6515" spans="1:15" hidden="1" x14ac:dyDescent="0.3">
      <c r="A6515" t="s">
        <v>6</v>
      </c>
      <c r="B6515" t="s">
        <v>521</v>
      </c>
      <c r="C6515" t="s">
        <v>14</v>
      </c>
      <c r="D6515" t="s">
        <v>522</v>
      </c>
      <c r="E6515" t="s">
        <v>244</v>
      </c>
      <c r="F6515" t="s">
        <v>245</v>
      </c>
      <c r="G6515" t="s">
        <v>18</v>
      </c>
      <c r="H6515" s="2">
        <v>45770</v>
      </c>
      <c r="I6515" t="s">
        <v>19</v>
      </c>
      <c r="J6515" s="3">
        <v>32454</v>
      </c>
      <c r="K6515" s="3">
        <v>24093.040000000001</v>
      </c>
      <c r="L6515" s="3">
        <v>1204.6500000000001</v>
      </c>
      <c r="M6515" s="6">
        <v>1</v>
      </c>
      <c r="N6515" s="4">
        <v>4.02E-2</v>
      </c>
      <c r="O6515" s="5">
        <v>2.8000000000000001E-2</v>
      </c>
    </row>
    <row r="6516" spans="1:15" hidden="1" x14ac:dyDescent="0.3">
      <c r="A6516" t="s">
        <v>6</v>
      </c>
      <c r="B6516" t="s">
        <v>829</v>
      </c>
      <c r="C6516" t="s">
        <v>14</v>
      </c>
      <c r="D6516" t="s">
        <v>3948</v>
      </c>
      <c r="E6516" t="s">
        <v>26</v>
      </c>
      <c r="F6516" t="s">
        <v>27</v>
      </c>
      <c r="G6516" t="s">
        <v>18</v>
      </c>
      <c r="H6516" s="2">
        <v>45770</v>
      </c>
      <c r="I6516" t="s">
        <v>19</v>
      </c>
      <c r="J6516" s="3">
        <v>30075</v>
      </c>
      <c r="K6516" s="3">
        <v>20306.05</v>
      </c>
      <c r="L6516" s="3">
        <v>1015.32</v>
      </c>
      <c r="M6516" s="6">
        <v>1</v>
      </c>
      <c r="N6516" s="4">
        <v>4.02E-2</v>
      </c>
      <c r="O6516" s="5">
        <v>2.8000000000000001E-2</v>
      </c>
    </row>
    <row r="6517" spans="1:15" hidden="1" x14ac:dyDescent="0.3">
      <c r="A6517" t="s">
        <v>6</v>
      </c>
      <c r="B6517" t="s">
        <v>552</v>
      </c>
      <c r="C6517" t="s">
        <v>14</v>
      </c>
      <c r="D6517" t="s">
        <v>3949</v>
      </c>
      <c r="E6517" t="s">
        <v>135</v>
      </c>
      <c r="F6517" t="s">
        <v>136</v>
      </c>
      <c r="G6517" t="s">
        <v>18</v>
      </c>
      <c r="H6517" s="2">
        <v>45770</v>
      </c>
      <c r="I6517" t="s">
        <v>19</v>
      </c>
      <c r="J6517" s="3">
        <v>26099</v>
      </c>
      <c r="K6517" s="3">
        <v>17620.37</v>
      </c>
      <c r="L6517" s="3">
        <v>881.02</v>
      </c>
      <c r="M6517" s="6">
        <v>1</v>
      </c>
      <c r="N6517" s="4">
        <v>4.02E-2</v>
      </c>
      <c r="O6517" s="5">
        <v>2.8000000000000001E-2</v>
      </c>
    </row>
    <row r="6518" spans="1:15" hidden="1" x14ac:dyDescent="0.3">
      <c r="A6518" t="s">
        <v>6</v>
      </c>
      <c r="B6518" t="s">
        <v>542</v>
      </c>
      <c r="C6518" t="s">
        <v>14</v>
      </c>
      <c r="D6518" t="s">
        <v>1597</v>
      </c>
      <c r="E6518" t="s">
        <v>59</v>
      </c>
      <c r="F6518" t="s">
        <v>60</v>
      </c>
      <c r="G6518" t="s">
        <v>18</v>
      </c>
      <c r="H6518" s="2">
        <v>45770</v>
      </c>
      <c r="I6518" t="s">
        <v>19</v>
      </c>
      <c r="J6518" s="3">
        <v>70915</v>
      </c>
      <c r="K6518" s="3">
        <v>52646.65</v>
      </c>
      <c r="L6518" s="3">
        <v>2632.33</v>
      </c>
      <c r="M6518" s="6">
        <v>1</v>
      </c>
      <c r="N6518" s="4">
        <v>4.02E-2</v>
      </c>
      <c r="O6518" s="5">
        <v>2.8000000000000001E-2</v>
      </c>
    </row>
    <row r="6519" spans="1:15" hidden="1" x14ac:dyDescent="0.3">
      <c r="A6519" t="s">
        <v>6</v>
      </c>
      <c r="B6519" t="s">
        <v>264</v>
      </c>
      <c r="C6519" t="s">
        <v>14</v>
      </c>
      <c r="D6519" t="s">
        <v>265</v>
      </c>
      <c r="E6519" t="s">
        <v>244</v>
      </c>
      <c r="F6519" t="s">
        <v>245</v>
      </c>
      <c r="G6519" t="s">
        <v>18</v>
      </c>
      <c r="H6519" s="2">
        <v>45770</v>
      </c>
      <c r="I6519" t="s">
        <v>19</v>
      </c>
      <c r="J6519" s="3">
        <v>88865</v>
      </c>
      <c r="K6519" s="3">
        <v>65972.25</v>
      </c>
      <c r="L6519" s="3">
        <v>3298.61</v>
      </c>
      <c r="M6519" s="6">
        <v>1</v>
      </c>
      <c r="N6519" s="4">
        <v>4.02E-2</v>
      </c>
      <c r="O6519" s="5">
        <v>2.8000000000000001E-2</v>
      </c>
    </row>
    <row r="6520" spans="1:15" hidden="1" x14ac:dyDescent="0.3">
      <c r="A6520" t="s">
        <v>6</v>
      </c>
      <c r="B6520" t="s">
        <v>3481</v>
      </c>
      <c r="C6520" t="s">
        <v>14</v>
      </c>
      <c r="D6520" t="s">
        <v>3929</v>
      </c>
      <c r="E6520" t="s">
        <v>81</v>
      </c>
      <c r="F6520" t="s">
        <v>82</v>
      </c>
      <c r="G6520" t="s">
        <v>18</v>
      </c>
      <c r="H6520" s="2">
        <v>45770</v>
      </c>
      <c r="I6520" t="s">
        <v>19</v>
      </c>
      <c r="J6520" s="3">
        <v>66715</v>
      </c>
      <c r="K6520" s="3">
        <v>49528.11</v>
      </c>
      <c r="L6520" s="3">
        <v>2476.41</v>
      </c>
      <c r="M6520" s="6">
        <v>1</v>
      </c>
      <c r="N6520" s="4">
        <v>4.02E-2</v>
      </c>
      <c r="O6520" s="5">
        <v>2.8000000000000001E-2</v>
      </c>
    </row>
    <row r="6521" spans="1:15" hidden="1" x14ac:dyDescent="0.3">
      <c r="A6521" t="s">
        <v>6</v>
      </c>
      <c r="B6521" t="s">
        <v>525</v>
      </c>
      <c r="C6521" t="s">
        <v>14</v>
      </c>
      <c r="D6521" t="s">
        <v>526</v>
      </c>
      <c r="E6521" t="s">
        <v>51</v>
      </c>
      <c r="F6521" t="s">
        <v>52</v>
      </c>
      <c r="G6521" t="s">
        <v>18</v>
      </c>
      <c r="H6521" s="2">
        <v>45770</v>
      </c>
      <c r="I6521" t="s">
        <v>19</v>
      </c>
      <c r="J6521" s="3">
        <v>104021</v>
      </c>
      <c r="K6521" s="3">
        <v>77239.789999999994</v>
      </c>
      <c r="L6521" s="3">
        <v>3861.99</v>
      </c>
      <c r="M6521" s="6">
        <v>1</v>
      </c>
      <c r="N6521" s="4">
        <v>4.02E-2</v>
      </c>
      <c r="O6521" s="5">
        <v>2.8000000000000001E-2</v>
      </c>
    </row>
    <row r="6522" spans="1:15" hidden="1" x14ac:dyDescent="0.3">
      <c r="A6522" t="s">
        <v>6</v>
      </c>
      <c r="B6522" t="s">
        <v>527</v>
      </c>
      <c r="C6522" t="s">
        <v>14</v>
      </c>
      <c r="D6522" t="s">
        <v>528</v>
      </c>
      <c r="E6522" t="s">
        <v>55</v>
      </c>
      <c r="F6522" t="s">
        <v>56</v>
      </c>
      <c r="G6522" t="s">
        <v>18</v>
      </c>
      <c r="H6522" s="2">
        <v>45770</v>
      </c>
      <c r="I6522" t="s">
        <v>19</v>
      </c>
      <c r="J6522" s="3">
        <v>93348</v>
      </c>
      <c r="K6522" s="3">
        <v>69300.509999999995</v>
      </c>
      <c r="L6522" s="3">
        <v>3465.03</v>
      </c>
      <c r="M6522" s="6">
        <v>1</v>
      </c>
      <c r="N6522" s="4">
        <v>4.02E-2</v>
      </c>
      <c r="O6522" s="5">
        <v>2.8000000000000001E-2</v>
      </c>
    </row>
    <row r="6523" spans="1:15" hidden="1" x14ac:dyDescent="0.3">
      <c r="A6523" t="s">
        <v>6</v>
      </c>
      <c r="B6523" t="s">
        <v>1405</v>
      </c>
      <c r="C6523" t="s">
        <v>14</v>
      </c>
      <c r="D6523" t="s">
        <v>3284</v>
      </c>
      <c r="E6523" t="s">
        <v>55</v>
      </c>
      <c r="F6523" t="s">
        <v>56</v>
      </c>
      <c r="G6523" t="s">
        <v>18</v>
      </c>
      <c r="H6523" s="2">
        <v>45770</v>
      </c>
      <c r="I6523" t="s">
        <v>19</v>
      </c>
      <c r="J6523" s="3">
        <v>28254</v>
      </c>
      <c r="K6523" s="3">
        <v>20975.599999999999</v>
      </c>
      <c r="L6523" s="3">
        <v>1048.78</v>
      </c>
      <c r="M6523" s="6">
        <v>1</v>
      </c>
      <c r="N6523" s="4">
        <v>4.02E-2</v>
      </c>
      <c r="O6523" s="5">
        <v>2.8000000000000001E-2</v>
      </c>
    </row>
    <row r="6524" spans="1:15" hidden="1" x14ac:dyDescent="0.3">
      <c r="A6524" t="s">
        <v>6</v>
      </c>
      <c r="B6524" t="s">
        <v>529</v>
      </c>
      <c r="C6524" t="s">
        <v>14</v>
      </c>
      <c r="D6524" t="s">
        <v>530</v>
      </c>
      <c r="E6524" t="s">
        <v>35</v>
      </c>
      <c r="F6524" t="s">
        <v>36</v>
      </c>
      <c r="G6524" t="s">
        <v>18</v>
      </c>
      <c r="H6524" s="2">
        <v>45770</v>
      </c>
      <c r="I6524" t="s">
        <v>19</v>
      </c>
      <c r="J6524" s="3">
        <v>109414</v>
      </c>
      <c r="K6524" s="3">
        <v>81228</v>
      </c>
      <c r="L6524" s="3">
        <v>4061.4</v>
      </c>
      <c r="M6524" s="6">
        <v>1</v>
      </c>
      <c r="N6524" s="4">
        <v>4.02E-2</v>
      </c>
      <c r="O6524" s="5">
        <v>2.8000000000000001E-2</v>
      </c>
    </row>
    <row r="6525" spans="1:15" hidden="1" x14ac:dyDescent="0.3">
      <c r="A6525" t="s">
        <v>6</v>
      </c>
      <c r="B6525" t="s">
        <v>2216</v>
      </c>
      <c r="C6525" t="s">
        <v>14</v>
      </c>
      <c r="D6525" t="s">
        <v>2217</v>
      </c>
      <c r="E6525" t="s">
        <v>77</v>
      </c>
      <c r="F6525" t="s">
        <v>78</v>
      </c>
      <c r="G6525" t="s">
        <v>18</v>
      </c>
      <c r="H6525" s="2">
        <v>45770</v>
      </c>
      <c r="I6525" t="s">
        <v>19</v>
      </c>
      <c r="J6525" s="3">
        <v>143519</v>
      </c>
      <c r="K6525" s="3">
        <v>106546.9</v>
      </c>
      <c r="L6525" s="3">
        <v>5327.35</v>
      </c>
      <c r="M6525" s="6">
        <v>1</v>
      </c>
      <c r="N6525" s="4">
        <v>4.02E-2</v>
      </c>
      <c r="O6525" s="5">
        <v>2.8000000000000001E-2</v>
      </c>
    </row>
    <row r="6526" spans="1:15" hidden="1" x14ac:dyDescent="0.3">
      <c r="A6526" t="s">
        <v>6</v>
      </c>
      <c r="B6526" t="s">
        <v>487</v>
      </c>
      <c r="C6526" t="s">
        <v>14</v>
      </c>
      <c r="D6526" t="s">
        <v>3951</v>
      </c>
      <c r="E6526" t="s">
        <v>55</v>
      </c>
      <c r="F6526" t="s">
        <v>56</v>
      </c>
      <c r="G6526" t="s">
        <v>18</v>
      </c>
      <c r="H6526" s="2">
        <v>45770</v>
      </c>
      <c r="I6526" t="s">
        <v>19</v>
      </c>
      <c r="J6526" s="3">
        <v>11343</v>
      </c>
      <c r="K6526" s="3">
        <v>7490.91</v>
      </c>
      <c r="L6526" s="3">
        <v>374.55</v>
      </c>
      <c r="M6526" s="6">
        <v>1</v>
      </c>
      <c r="N6526" s="4">
        <v>4.02E-2</v>
      </c>
      <c r="O6526" s="5">
        <v>2.8000000000000001E-2</v>
      </c>
    </row>
    <row r="6527" spans="1:15" hidden="1" x14ac:dyDescent="0.3">
      <c r="A6527" t="s">
        <v>6</v>
      </c>
      <c r="B6527" t="s">
        <v>842</v>
      </c>
      <c r="C6527" t="s">
        <v>14</v>
      </c>
      <c r="D6527" t="s">
        <v>3952</v>
      </c>
      <c r="E6527" t="s">
        <v>756</v>
      </c>
      <c r="F6527" t="s">
        <v>757</v>
      </c>
      <c r="G6527" t="s">
        <v>18</v>
      </c>
      <c r="H6527" s="2">
        <v>45770</v>
      </c>
      <c r="I6527" t="s">
        <v>19</v>
      </c>
      <c r="J6527" s="3">
        <v>99377</v>
      </c>
      <c r="K6527" s="3">
        <v>67109.960000000006</v>
      </c>
      <c r="L6527" s="3">
        <v>3355.5</v>
      </c>
      <c r="M6527" s="6">
        <v>1</v>
      </c>
      <c r="N6527" s="4">
        <v>4.02E-2</v>
      </c>
      <c r="O6527" s="5">
        <v>2.8000000000000001E-2</v>
      </c>
    </row>
    <row r="6528" spans="1:15" hidden="1" x14ac:dyDescent="0.3">
      <c r="A6528" t="s">
        <v>6</v>
      </c>
      <c r="B6528" t="s">
        <v>845</v>
      </c>
      <c r="C6528" t="s">
        <v>14</v>
      </c>
      <c r="D6528" t="s">
        <v>3953</v>
      </c>
      <c r="E6528" t="s">
        <v>16</v>
      </c>
      <c r="F6528" t="s">
        <v>17</v>
      </c>
      <c r="G6528" t="s">
        <v>18</v>
      </c>
      <c r="H6528" s="2">
        <v>45770</v>
      </c>
      <c r="I6528" t="s">
        <v>19</v>
      </c>
      <c r="J6528" s="3">
        <v>79872</v>
      </c>
      <c r="K6528" s="3">
        <v>53925.919999999998</v>
      </c>
      <c r="L6528" s="3">
        <v>2696.3</v>
      </c>
      <c r="M6528" s="6">
        <v>1</v>
      </c>
      <c r="N6528" s="4">
        <v>4.02E-2</v>
      </c>
      <c r="O6528" s="5">
        <v>2.8000000000000001E-2</v>
      </c>
    </row>
    <row r="6529" spans="1:15" hidden="1" x14ac:dyDescent="0.3">
      <c r="A6529" t="s">
        <v>6</v>
      </c>
      <c r="B6529" t="s">
        <v>519</v>
      </c>
      <c r="C6529" t="s">
        <v>14</v>
      </c>
      <c r="D6529" t="s">
        <v>531</v>
      </c>
      <c r="E6529" t="s">
        <v>77</v>
      </c>
      <c r="F6529" t="s">
        <v>78</v>
      </c>
      <c r="G6529" t="s">
        <v>18</v>
      </c>
      <c r="H6529" s="2">
        <v>45770</v>
      </c>
      <c r="I6529" t="s">
        <v>19</v>
      </c>
      <c r="J6529" s="3">
        <v>110249</v>
      </c>
      <c r="K6529" s="3">
        <v>81872.81</v>
      </c>
      <c r="L6529" s="3">
        <v>4093.64</v>
      </c>
      <c r="M6529" s="6">
        <v>1</v>
      </c>
      <c r="N6529" s="4">
        <v>4.02E-2</v>
      </c>
      <c r="O6529" s="5">
        <v>2.8000000000000001E-2</v>
      </c>
    </row>
    <row r="6530" spans="1:15" hidden="1" x14ac:dyDescent="0.3">
      <c r="A6530" t="s">
        <v>6</v>
      </c>
      <c r="B6530" t="s">
        <v>187</v>
      </c>
      <c r="C6530" t="s">
        <v>14</v>
      </c>
      <c r="D6530" t="s">
        <v>532</v>
      </c>
      <c r="E6530" t="s">
        <v>59</v>
      </c>
      <c r="F6530" t="s">
        <v>60</v>
      </c>
      <c r="G6530" t="s">
        <v>18</v>
      </c>
      <c r="H6530" s="2">
        <v>45770</v>
      </c>
      <c r="I6530" t="s">
        <v>19</v>
      </c>
      <c r="J6530" s="3">
        <v>184331</v>
      </c>
      <c r="K6530" s="3">
        <v>133906.22</v>
      </c>
      <c r="L6530" s="3">
        <v>6695.31</v>
      </c>
      <c r="M6530" s="6">
        <v>1</v>
      </c>
      <c r="N6530" s="4">
        <v>4.02E-2</v>
      </c>
      <c r="O6530" s="5">
        <v>2.8000000000000001E-2</v>
      </c>
    </row>
    <row r="6531" spans="1:15" hidden="1" x14ac:dyDescent="0.3">
      <c r="A6531" t="s">
        <v>6</v>
      </c>
      <c r="B6531" t="s">
        <v>888</v>
      </c>
      <c r="C6531" t="s">
        <v>14</v>
      </c>
      <c r="D6531" t="s">
        <v>3954</v>
      </c>
      <c r="E6531" t="s">
        <v>59</v>
      </c>
      <c r="F6531" t="s">
        <v>60</v>
      </c>
      <c r="G6531" t="s">
        <v>18</v>
      </c>
      <c r="H6531" s="2">
        <v>45770</v>
      </c>
      <c r="I6531" t="s">
        <v>19</v>
      </c>
      <c r="J6531" s="3">
        <v>61669</v>
      </c>
      <c r="K6531" s="3">
        <v>45824.69</v>
      </c>
      <c r="L6531" s="3">
        <v>2291.23</v>
      </c>
      <c r="M6531" s="6">
        <v>1</v>
      </c>
      <c r="N6531" s="4">
        <v>4.02E-2</v>
      </c>
      <c r="O6531" s="5">
        <v>2.8000000000000001E-2</v>
      </c>
    </row>
    <row r="6532" spans="1:15" hidden="1" x14ac:dyDescent="0.3">
      <c r="A6532" t="s">
        <v>6</v>
      </c>
      <c r="B6532" t="s">
        <v>3004</v>
      </c>
      <c r="C6532" t="s">
        <v>14</v>
      </c>
      <c r="D6532" t="s">
        <v>3956</v>
      </c>
      <c r="E6532" t="s">
        <v>3006</v>
      </c>
      <c r="G6532" t="s">
        <v>18</v>
      </c>
      <c r="H6532" s="2">
        <v>45770</v>
      </c>
      <c r="I6532" t="s">
        <v>19</v>
      </c>
      <c r="J6532" s="3">
        <v>118428</v>
      </c>
      <c r="K6532" s="3">
        <v>87919.35</v>
      </c>
      <c r="L6532" s="3">
        <v>4395.97</v>
      </c>
      <c r="M6532" s="6">
        <v>1</v>
      </c>
      <c r="N6532" s="4">
        <v>4.02E-2</v>
      </c>
      <c r="O6532" s="5">
        <v>2.8000000000000001E-2</v>
      </c>
    </row>
    <row r="6533" spans="1:15" hidden="1" x14ac:dyDescent="0.3">
      <c r="A6533" t="s">
        <v>6</v>
      </c>
      <c r="B6533" t="s">
        <v>849</v>
      </c>
      <c r="C6533" t="s">
        <v>14</v>
      </c>
      <c r="D6533" t="s">
        <v>2392</v>
      </c>
      <c r="E6533" t="s">
        <v>55</v>
      </c>
      <c r="F6533" t="s">
        <v>56</v>
      </c>
      <c r="G6533" t="s">
        <v>18</v>
      </c>
      <c r="H6533" s="2">
        <v>45770</v>
      </c>
      <c r="I6533" t="s">
        <v>19</v>
      </c>
      <c r="J6533" s="3">
        <v>311556</v>
      </c>
      <c r="K6533" s="3">
        <v>187610</v>
      </c>
      <c r="L6533" s="3">
        <v>9380.5</v>
      </c>
      <c r="M6533" s="6">
        <v>1</v>
      </c>
      <c r="N6533" s="4">
        <v>4.02E-2</v>
      </c>
      <c r="O6533" s="5">
        <v>2.8000000000000001E-2</v>
      </c>
    </row>
    <row r="6534" spans="1:15" hidden="1" x14ac:dyDescent="0.3">
      <c r="A6534" t="s">
        <v>6</v>
      </c>
      <c r="B6534" t="s">
        <v>855</v>
      </c>
      <c r="C6534" t="s">
        <v>14</v>
      </c>
      <c r="D6534" t="s">
        <v>2481</v>
      </c>
      <c r="E6534" t="s">
        <v>55</v>
      </c>
      <c r="F6534" t="s">
        <v>56</v>
      </c>
      <c r="G6534" t="s">
        <v>18</v>
      </c>
      <c r="H6534" s="2">
        <v>45770</v>
      </c>
      <c r="I6534" t="s">
        <v>19</v>
      </c>
      <c r="J6534" s="3">
        <v>639655</v>
      </c>
      <c r="K6534" s="3">
        <v>385182</v>
      </c>
      <c r="L6534" s="3">
        <v>19259.09</v>
      </c>
      <c r="M6534" s="6">
        <v>1</v>
      </c>
      <c r="N6534" s="4">
        <v>4.02E-2</v>
      </c>
      <c r="O6534" s="5">
        <v>2.8000000000000001E-2</v>
      </c>
    </row>
    <row r="6535" spans="1:15" hidden="1" x14ac:dyDescent="0.3">
      <c r="A6535" t="s">
        <v>6</v>
      </c>
      <c r="B6535" t="s">
        <v>446</v>
      </c>
      <c r="C6535" t="s">
        <v>14</v>
      </c>
      <c r="D6535" t="s">
        <v>533</v>
      </c>
      <c r="E6535" t="s">
        <v>35</v>
      </c>
      <c r="F6535" t="s">
        <v>36</v>
      </c>
      <c r="G6535" t="s">
        <v>18</v>
      </c>
      <c r="H6535" s="2">
        <v>45770</v>
      </c>
      <c r="I6535" t="s">
        <v>19</v>
      </c>
      <c r="J6535" s="3">
        <v>59697.89</v>
      </c>
      <c r="K6535" s="3">
        <v>44401.54</v>
      </c>
      <c r="L6535" s="3">
        <v>2220.08</v>
      </c>
      <c r="M6535" s="6">
        <v>1</v>
      </c>
      <c r="N6535" s="4">
        <v>4.02E-2</v>
      </c>
      <c r="O6535" s="5">
        <v>2.8000000000000001E-2</v>
      </c>
    </row>
    <row r="6536" spans="1:15" hidden="1" x14ac:dyDescent="0.3">
      <c r="A6536" t="s">
        <v>6</v>
      </c>
      <c r="B6536" t="s">
        <v>534</v>
      </c>
      <c r="C6536" t="s">
        <v>14</v>
      </c>
      <c r="D6536" t="s">
        <v>535</v>
      </c>
      <c r="E6536" t="s">
        <v>55</v>
      </c>
      <c r="F6536" t="s">
        <v>56</v>
      </c>
      <c r="G6536" t="s">
        <v>18</v>
      </c>
      <c r="H6536" s="2">
        <v>45770</v>
      </c>
      <c r="I6536" t="s">
        <v>19</v>
      </c>
      <c r="J6536" s="3">
        <v>127239</v>
      </c>
      <c r="K6536" s="3">
        <v>94754.99</v>
      </c>
      <c r="L6536" s="3">
        <v>4737.75</v>
      </c>
      <c r="M6536" s="6">
        <v>1</v>
      </c>
      <c r="N6536" s="4">
        <v>4.02E-2</v>
      </c>
      <c r="O6536" s="5">
        <v>2.8000000000000001E-2</v>
      </c>
    </row>
    <row r="6537" spans="1:15" hidden="1" x14ac:dyDescent="0.3">
      <c r="A6537" t="s">
        <v>6</v>
      </c>
      <c r="B6537" t="s">
        <v>536</v>
      </c>
      <c r="C6537" t="s">
        <v>14</v>
      </c>
      <c r="D6537" t="s">
        <v>537</v>
      </c>
      <c r="E6537" t="s">
        <v>432</v>
      </c>
      <c r="F6537" t="s">
        <v>433</v>
      </c>
      <c r="G6537" t="s">
        <v>18</v>
      </c>
      <c r="H6537" s="2">
        <v>45770</v>
      </c>
      <c r="I6537" t="s">
        <v>19</v>
      </c>
      <c r="J6537" s="3">
        <v>134507</v>
      </c>
      <c r="K6537" s="3">
        <v>98025.72</v>
      </c>
      <c r="L6537" s="3">
        <v>4901.29</v>
      </c>
      <c r="M6537" s="6">
        <v>1</v>
      </c>
      <c r="N6537" s="4">
        <v>4.02E-2</v>
      </c>
      <c r="O6537" s="5">
        <v>2.8000000000000001E-2</v>
      </c>
    </row>
    <row r="6538" spans="1:15" hidden="1" x14ac:dyDescent="0.3">
      <c r="A6538" t="s">
        <v>6</v>
      </c>
      <c r="B6538" t="s">
        <v>538</v>
      </c>
      <c r="C6538" t="s">
        <v>14</v>
      </c>
      <c r="D6538" t="s">
        <v>539</v>
      </c>
      <c r="E6538" t="s">
        <v>59</v>
      </c>
      <c r="F6538" t="s">
        <v>60</v>
      </c>
      <c r="G6538" t="s">
        <v>18</v>
      </c>
      <c r="H6538" s="2">
        <v>45770</v>
      </c>
      <c r="I6538" t="s">
        <v>19</v>
      </c>
      <c r="J6538" s="3">
        <v>58422</v>
      </c>
      <c r="K6538" s="3">
        <v>43452.7</v>
      </c>
      <c r="L6538" s="3">
        <v>2172.64</v>
      </c>
      <c r="M6538" s="6">
        <v>1</v>
      </c>
      <c r="N6538" s="4">
        <v>4.02E-2</v>
      </c>
      <c r="O6538" s="5">
        <v>2.8000000000000001E-2</v>
      </c>
    </row>
    <row r="6539" spans="1:15" hidden="1" x14ac:dyDescent="0.3">
      <c r="A6539" t="s">
        <v>6</v>
      </c>
      <c r="B6539" t="s">
        <v>3010</v>
      </c>
      <c r="C6539" t="s">
        <v>14</v>
      </c>
      <c r="D6539" t="s">
        <v>3958</v>
      </c>
      <c r="E6539" t="s">
        <v>35</v>
      </c>
      <c r="F6539" t="s">
        <v>36</v>
      </c>
      <c r="G6539" t="s">
        <v>18</v>
      </c>
      <c r="H6539" s="2">
        <v>45770</v>
      </c>
      <c r="I6539" t="s">
        <v>19</v>
      </c>
      <c r="J6539" s="3">
        <v>47532</v>
      </c>
      <c r="K6539" s="3">
        <v>35352.769999999997</v>
      </c>
      <c r="L6539" s="3">
        <v>1767.64</v>
      </c>
      <c r="M6539" s="6">
        <v>1</v>
      </c>
      <c r="N6539" s="4">
        <v>4.02E-2</v>
      </c>
      <c r="O6539" s="5">
        <v>2.8000000000000001E-2</v>
      </c>
    </row>
    <row r="6540" spans="1:15" hidden="1" x14ac:dyDescent="0.3">
      <c r="A6540" t="s">
        <v>6</v>
      </c>
      <c r="B6540" t="s">
        <v>946</v>
      </c>
      <c r="C6540" t="s">
        <v>14</v>
      </c>
      <c r="D6540" t="s">
        <v>2661</v>
      </c>
      <c r="E6540" t="s">
        <v>59</v>
      </c>
      <c r="F6540" t="s">
        <v>60</v>
      </c>
      <c r="G6540" t="s">
        <v>18</v>
      </c>
      <c r="H6540" s="2">
        <v>45770</v>
      </c>
      <c r="I6540" t="s">
        <v>19</v>
      </c>
      <c r="J6540" s="3">
        <v>25736</v>
      </c>
      <c r="K6540" s="3">
        <v>19141.990000000002</v>
      </c>
      <c r="L6540" s="3">
        <v>957.1</v>
      </c>
      <c r="M6540" s="6">
        <v>1</v>
      </c>
      <c r="N6540" s="4">
        <v>4.02E-2</v>
      </c>
      <c r="O6540" s="5">
        <v>2.8000000000000001E-2</v>
      </c>
    </row>
    <row r="6541" spans="1:15" hidden="1" x14ac:dyDescent="0.3">
      <c r="A6541" t="s">
        <v>6</v>
      </c>
      <c r="B6541" t="s">
        <v>946</v>
      </c>
      <c r="C6541" t="s">
        <v>14</v>
      </c>
      <c r="D6541" t="s">
        <v>2218</v>
      </c>
      <c r="E6541" t="s">
        <v>59</v>
      </c>
      <c r="F6541" t="s">
        <v>60</v>
      </c>
      <c r="G6541" t="s">
        <v>18</v>
      </c>
      <c r="H6541" s="2">
        <v>45770</v>
      </c>
      <c r="I6541" t="s">
        <v>19</v>
      </c>
      <c r="J6541" s="3">
        <v>25736</v>
      </c>
      <c r="K6541" s="3">
        <v>19141.990000000002</v>
      </c>
      <c r="L6541" s="3">
        <v>957.1</v>
      </c>
      <c r="M6541" s="6">
        <v>1</v>
      </c>
      <c r="N6541" s="4">
        <v>4.02E-2</v>
      </c>
      <c r="O6541" s="5">
        <v>2.8000000000000001E-2</v>
      </c>
    </row>
    <row r="6542" spans="1:15" hidden="1" x14ac:dyDescent="0.3">
      <c r="A6542" t="s">
        <v>6</v>
      </c>
      <c r="B6542" t="s">
        <v>540</v>
      </c>
      <c r="C6542" t="s">
        <v>14</v>
      </c>
      <c r="D6542" t="s">
        <v>541</v>
      </c>
      <c r="E6542" t="s">
        <v>55</v>
      </c>
      <c r="F6542" t="s">
        <v>56</v>
      </c>
      <c r="G6542" t="s">
        <v>18</v>
      </c>
      <c r="H6542" s="2">
        <v>45770</v>
      </c>
      <c r="I6542" t="s">
        <v>19</v>
      </c>
      <c r="J6542" s="3">
        <v>73597</v>
      </c>
      <c r="K6542" s="3">
        <v>54739.81</v>
      </c>
      <c r="L6542" s="3">
        <v>2736.99</v>
      </c>
      <c r="M6542" s="6">
        <v>1</v>
      </c>
      <c r="N6542" s="4">
        <v>4.02E-2</v>
      </c>
      <c r="O6542" s="5">
        <v>2.8000000000000001E-2</v>
      </c>
    </row>
    <row r="6543" spans="1:15" hidden="1" x14ac:dyDescent="0.3">
      <c r="A6543" t="s">
        <v>6</v>
      </c>
      <c r="B6543" t="s">
        <v>542</v>
      </c>
      <c r="C6543" t="s">
        <v>14</v>
      </c>
      <c r="D6543" t="s">
        <v>543</v>
      </c>
      <c r="E6543" t="s">
        <v>59</v>
      </c>
      <c r="F6543" t="s">
        <v>60</v>
      </c>
      <c r="G6543" t="s">
        <v>18</v>
      </c>
      <c r="H6543" s="2">
        <v>45770</v>
      </c>
      <c r="I6543" t="s">
        <v>19</v>
      </c>
      <c r="J6543" s="3">
        <v>48380</v>
      </c>
      <c r="K6543" s="3">
        <v>35983.730000000003</v>
      </c>
      <c r="L6543" s="3">
        <v>1799.19</v>
      </c>
      <c r="M6543" s="6">
        <v>1</v>
      </c>
      <c r="N6543" s="4">
        <v>4.02E-2</v>
      </c>
      <c r="O6543" s="5">
        <v>2.8000000000000001E-2</v>
      </c>
    </row>
    <row r="6544" spans="1:15" hidden="1" x14ac:dyDescent="0.3">
      <c r="A6544" t="s">
        <v>6</v>
      </c>
      <c r="B6544" t="s">
        <v>544</v>
      </c>
      <c r="C6544" t="s">
        <v>14</v>
      </c>
      <c r="D6544" t="s">
        <v>545</v>
      </c>
      <c r="E6544" t="s">
        <v>81</v>
      </c>
      <c r="F6544" t="s">
        <v>82</v>
      </c>
      <c r="G6544" t="s">
        <v>18</v>
      </c>
      <c r="H6544" s="2">
        <v>45770</v>
      </c>
      <c r="I6544" t="s">
        <v>19</v>
      </c>
      <c r="J6544" s="3">
        <v>109968</v>
      </c>
      <c r="K6544" s="3">
        <v>81790.62</v>
      </c>
      <c r="L6544" s="3">
        <v>4089.53</v>
      </c>
      <c r="M6544" s="6">
        <v>1</v>
      </c>
      <c r="N6544" s="4">
        <v>4.02E-2</v>
      </c>
      <c r="O6544" s="5">
        <v>2.8000000000000001E-2</v>
      </c>
    </row>
    <row r="6545" spans="1:15" hidden="1" x14ac:dyDescent="0.3">
      <c r="A6545" t="s">
        <v>6</v>
      </c>
      <c r="B6545" t="s">
        <v>778</v>
      </c>
      <c r="C6545" t="s">
        <v>14</v>
      </c>
      <c r="D6545" t="s">
        <v>2157</v>
      </c>
      <c r="E6545" t="s">
        <v>55</v>
      </c>
      <c r="F6545" t="s">
        <v>56</v>
      </c>
      <c r="G6545" t="s">
        <v>18</v>
      </c>
      <c r="H6545" s="2">
        <v>45770</v>
      </c>
      <c r="I6545" t="s">
        <v>19</v>
      </c>
      <c r="J6545" s="3">
        <v>224659</v>
      </c>
      <c r="K6545" s="3">
        <v>167095.20000000001</v>
      </c>
      <c r="L6545" s="3">
        <v>8354.76</v>
      </c>
      <c r="M6545" s="6">
        <v>1</v>
      </c>
      <c r="N6545" s="4">
        <v>4.02E-2</v>
      </c>
      <c r="O6545" s="5">
        <v>2.8000000000000001E-2</v>
      </c>
    </row>
    <row r="6546" spans="1:15" hidden="1" x14ac:dyDescent="0.3">
      <c r="A6546" t="s">
        <v>6</v>
      </c>
      <c r="B6546" t="s">
        <v>3017</v>
      </c>
      <c r="C6546" t="s">
        <v>14</v>
      </c>
      <c r="D6546" t="s">
        <v>3960</v>
      </c>
      <c r="E6546" t="s">
        <v>77</v>
      </c>
      <c r="F6546" t="s">
        <v>78</v>
      </c>
      <c r="G6546" t="s">
        <v>18</v>
      </c>
      <c r="H6546" s="2">
        <v>45770</v>
      </c>
      <c r="I6546" t="s">
        <v>19</v>
      </c>
      <c r="J6546" s="3">
        <v>48178</v>
      </c>
      <c r="K6546" s="3">
        <v>35833.040000000001</v>
      </c>
      <c r="L6546" s="3">
        <v>1791.65</v>
      </c>
      <c r="M6546" s="6">
        <v>1</v>
      </c>
      <c r="N6546" s="4">
        <v>4.02E-2</v>
      </c>
      <c r="O6546" s="5">
        <v>2.8000000000000001E-2</v>
      </c>
    </row>
    <row r="6547" spans="1:15" hidden="1" x14ac:dyDescent="0.3">
      <c r="A6547" t="s">
        <v>6</v>
      </c>
      <c r="B6547" t="s">
        <v>548</v>
      </c>
      <c r="C6547" t="s">
        <v>14</v>
      </c>
      <c r="D6547" t="s">
        <v>549</v>
      </c>
      <c r="E6547" t="s">
        <v>16</v>
      </c>
      <c r="F6547" t="s">
        <v>17</v>
      </c>
      <c r="G6547" t="s">
        <v>18</v>
      </c>
      <c r="H6547" s="2">
        <v>45770</v>
      </c>
      <c r="I6547" t="s">
        <v>19</v>
      </c>
      <c r="J6547" s="3">
        <v>61563</v>
      </c>
      <c r="K6547" s="3">
        <v>45788.74</v>
      </c>
      <c r="L6547" s="3">
        <v>2289.44</v>
      </c>
      <c r="M6547" s="6">
        <v>1</v>
      </c>
      <c r="N6547" s="4">
        <v>4.02E-2</v>
      </c>
      <c r="O6547" s="5">
        <v>2.8000000000000001E-2</v>
      </c>
    </row>
    <row r="6548" spans="1:15" hidden="1" x14ac:dyDescent="0.3">
      <c r="A6548" t="s">
        <v>6</v>
      </c>
      <c r="B6548" t="s">
        <v>552</v>
      </c>
      <c r="C6548" t="s">
        <v>14</v>
      </c>
      <c r="D6548" t="s">
        <v>553</v>
      </c>
      <c r="E6548" t="s">
        <v>135</v>
      </c>
      <c r="F6548" t="s">
        <v>136</v>
      </c>
      <c r="G6548" t="s">
        <v>18</v>
      </c>
      <c r="H6548" s="2">
        <v>45770</v>
      </c>
      <c r="I6548" t="s">
        <v>19</v>
      </c>
      <c r="J6548" s="3">
        <v>73052</v>
      </c>
      <c r="K6548" s="3">
        <v>54333.440000000002</v>
      </c>
      <c r="L6548" s="3">
        <v>2716.67</v>
      </c>
      <c r="M6548" s="6">
        <v>1</v>
      </c>
      <c r="N6548" s="4">
        <v>4.02E-2</v>
      </c>
      <c r="O6548" s="5">
        <v>2.8000000000000001E-2</v>
      </c>
    </row>
    <row r="6549" spans="1:15" hidden="1" x14ac:dyDescent="0.3">
      <c r="A6549" t="s">
        <v>6</v>
      </c>
      <c r="B6549" t="s">
        <v>266</v>
      </c>
      <c r="C6549" t="s">
        <v>14</v>
      </c>
      <c r="D6549" t="s">
        <v>3915</v>
      </c>
      <c r="E6549" t="s">
        <v>59</v>
      </c>
      <c r="F6549" t="s">
        <v>60</v>
      </c>
      <c r="G6549" t="s">
        <v>18</v>
      </c>
      <c r="H6549" s="2">
        <v>45770</v>
      </c>
      <c r="I6549" t="s">
        <v>19</v>
      </c>
      <c r="J6549" s="3">
        <v>11685</v>
      </c>
      <c r="K6549" s="3">
        <v>7731.39</v>
      </c>
      <c r="L6549" s="3">
        <v>386.57</v>
      </c>
      <c r="M6549" s="6">
        <v>1</v>
      </c>
      <c r="N6549" s="4">
        <v>4.02E-2</v>
      </c>
      <c r="O6549" s="5">
        <v>2.8000000000000001E-2</v>
      </c>
    </row>
    <row r="6550" spans="1:15" hidden="1" x14ac:dyDescent="0.3">
      <c r="A6550" t="s">
        <v>6</v>
      </c>
      <c r="B6550" t="s">
        <v>554</v>
      </c>
      <c r="C6550" t="s">
        <v>14</v>
      </c>
      <c r="D6550" t="s">
        <v>555</v>
      </c>
      <c r="E6550" t="s">
        <v>77</v>
      </c>
      <c r="F6550" t="s">
        <v>78</v>
      </c>
      <c r="G6550" t="s">
        <v>18</v>
      </c>
      <c r="H6550" s="2">
        <v>45770</v>
      </c>
      <c r="I6550" t="s">
        <v>19</v>
      </c>
      <c r="J6550" s="3">
        <v>50929</v>
      </c>
      <c r="K6550" s="3">
        <v>37879.49</v>
      </c>
      <c r="L6550" s="3">
        <v>1893.97</v>
      </c>
      <c r="M6550" s="6">
        <v>1</v>
      </c>
      <c r="N6550" s="4">
        <v>4.02E-2</v>
      </c>
      <c r="O6550" s="5">
        <v>2.8000000000000001E-2</v>
      </c>
    </row>
    <row r="6551" spans="1:15" hidden="1" x14ac:dyDescent="0.3">
      <c r="A6551" t="s">
        <v>6</v>
      </c>
      <c r="B6551" t="s">
        <v>266</v>
      </c>
      <c r="C6551" t="s">
        <v>14</v>
      </c>
      <c r="D6551" t="s">
        <v>267</v>
      </c>
      <c r="E6551" t="s">
        <v>59</v>
      </c>
      <c r="F6551" t="s">
        <v>60</v>
      </c>
      <c r="G6551" t="s">
        <v>18</v>
      </c>
      <c r="H6551" s="2">
        <v>45770</v>
      </c>
      <c r="I6551" t="s">
        <v>19</v>
      </c>
      <c r="J6551" s="3">
        <v>103039</v>
      </c>
      <c r="K6551" s="3">
        <v>76637.22</v>
      </c>
      <c r="L6551" s="3">
        <v>3831.86</v>
      </c>
      <c r="M6551" s="6">
        <v>1</v>
      </c>
      <c r="N6551" s="4">
        <v>4.02E-2</v>
      </c>
      <c r="O6551" s="5">
        <v>2.8000000000000001E-2</v>
      </c>
    </row>
    <row r="6552" spans="1:15" hidden="1" x14ac:dyDescent="0.3">
      <c r="A6552" t="s">
        <v>6</v>
      </c>
      <c r="B6552" t="s">
        <v>556</v>
      </c>
      <c r="C6552" t="s">
        <v>14</v>
      </c>
      <c r="D6552" t="s">
        <v>557</v>
      </c>
      <c r="E6552" t="s">
        <v>244</v>
      </c>
      <c r="F6552" t="s">
        <v>245</v>
      </c>
      <c r="G6552" t="s">
        <v>18</v>
      </c>
      <c r="H6552" s="2">
        <v>45770</v>
      </c>
      <c r="I6552" t="s">
        <v>19</v>
      </c>
      <c r="J6552" s="3">
        <v>60966</v>
      </c>
      <c r="K6552" s="3">
        <v>45344.84</v>
      </c>
      <c r="L6552" s="3">
        <v>2267.2399999999998</v>
      </c>
      <c r="M6552" s="6">
        <v>1</v>
      </c>
      <c r="N6552" s="4">
        <v>4.02E-2</v>
      </c>
      <c r="O6552" s="5">
        <v>2.8000000000000001E-2</v>
      </c>
    </row>
    <row r="6553" spans="1:15" hidden="1" x14ac:dyDescent="0.3">
      <c r="A6553" t="s">
        <v>6</v>
      </c>
      <c r="B6553" t="s">
        <v>558</v>
      </c>
      <c r="C6553" t="s">
        <v>14</v>
      </c>
      <c r="D6553" t="s">
        <v>559</v>
      </c>
      <c r="E6553" t="s">
        <v>59</v>
      </c>
      <c r="F6553" t="s">
        <v>60</v>
      </c>
      <c r="G6553" t="s">
        <v>18</v>
      </c>
      <c r="H6553" s="2">
        <v>45770</v>
      </c>
      <c r="I6553" t="s">
        <v>19</v>
      </c>
      <c r="J6553" s="3">
        <v>67471</v>
      </c>
      <c r="K6553" s="3">
        <v>50183.48</v>
      </c>
      <c r="L6553" s="3">
        <v>2509.17</v>
      </c>
      <c r="M6553" s="6">
        <v>1</v>
      </c>
      <c r="N6553" s="4">
        <v>4.02E-2</v>
      </c>
      <c r="O6553" s="5">
        <v>2.8000000000000001E-2</v>
      </c>
    </row>
    <row r="6554" spans="1:15" hidden="1" x14ac:dyDescent="0.3">
      <c r="A6554" t="s">
        <v>6</v>
      </c>
      <c r="B6554" t="s">
        <v>560</v>
      </c>
      <c r="C6554" t="s">
        <v>14</v>
      </c>
      <c r="D6554" t="s">
        <v>561</v>
      </c>
      <c r="E6554" t="s">
        <v>135</v>
      </c>
      <c r="F6554" t="s">
        <v>136</v>
      </c>
      <c r="G6554" t="s">
        <v>18</v>
      </c>
      <c r="H6554" s="2">
        <v>45770</v>
      </c>
      <c r="I6554" t="s">
        <v>19</v>
      </c>
      <c r="J6554" s="3">
        <v>64978</v>
      </c>
      <c r="K6554" s="3">
        <v>48328.52</v>
      </c>
      <c r="L6554" s="3">
        <v>2416.4299999999998</v>
      </c>
      <c r="M6554" s="6">
        <v>1</v>
      </c>
      <c r="N6554" s="4">
        <v>4.02E-2</v>
      </c>
      <c r="O6554" s="5">
        <v>2.8000000000000001E-2</v>
      </c>
    </row>
    <row r="6555" spans="1:15" hidden="1" x14ac:dyDescent="0.3">
      <c r="A6555" t="s">
        <v>6</v>
      </c>
      <c r="B6555" t="s">
        <v>562</v>
      </c>
      <c r="C6555" t="s">
        <v>14</v>
      </c>
      <c r="D6555" t="s">
        <v>563</v>
      </c>
      <c r="E6555" t="s">
        <v>55</v>
      </c>
      <c r="F6555" t="s">
        <v>56</v>
      </c>
      <c r="G6555" t="s">
        <v>18</v>
      </c>
      <c r="H6555" s="2">
        <v>45770</v>
      </c>
      <c r="I6555" t="s">
        <v>19</v>
      </c>
      <c r="J6555" s="3">
        <v>83872</v>
      </c>
      <c r="K6555" s="3">
        <v>62381.75</v>
      </c>
      <c r="L6555" s="3">
        <v>3119.09</v>
      </c>
      <c r="M6555" s="6">
        <v>1</v>
      </c>
      <c r="N6555" s="4">
        <v>4.02E-2</v>
      </c>
      <c r="O6555" s="5">
        <v>2.8000000000000001E-2</v>
      </c>
    </row>
    <row r="6556" spans="1:15" hidden="1" x14ac:dyDescent="0.3">
      <c r="A6556" t="s">
        <v>6</v>
      </c>
      <c r="B6556" t="s">
        <v>2672</v>
      </c>
      <c r="C6556" t="s">
        <v>14</v>
      </c>
      <c r="D6556" t="s">
        <v>3916</v>
      </c>
      <c r="E6556" t="s">
        <v>16</v>
      </c>
      <c r="F6556" t="s">
        <v>17</v>
      </c>
      <c r="G6556" t="s">
        <v>18</v>
      </c>
      <c r="H6556" s="2">
        <v>45770</v>
      </c>
      <c r="I6556" t="s">
        <v>19</v>
      </c>
      <c r="J6556" s="3">
        <v>75481</v>
      </c>
      <c r="K6556" s="3">
        <v>51057.71</v>
      </c>
      <c r="L6556" s="3">
        <v>2552.89</v>
      </c>
      <c r="M6556" s="6">
        <v>1</v>
      </c>
      <c r="N6556" s="4">
        <v>4.02E-2</v>
      </c>
      <c r="O6556" s="5">
        <v>2.8000000000000001E-2</v>
      </c>
    </row>
    <row r="6557" spans="1:15" hidden="1" x14ac:dyDescent="0.3">
      <c r="A6557" t="s">
        <v>6</v>
      </c>
      <c r="B6557" t="s">
        <v>523</v>
      </c>
      <c r="C6557" t="s">
        <v>14</v>
      </c>
      <c r="D6557" t="s">
        <v>564</v>
      </c>
      <c r="E6557" t="s">
        <v>81</v>
      </c>
      <c r="F6557" t="s">
        <v>82</v>
      </c>
      <c r="G6557" t="s">
        <v>18</v>
      </c>
      <c r="H6557" s="2">
        <v>45770</v>
      </c>
      <c r="I6557" t="s">
        <v>19</v>
      </c>
      <c r="J6557" s="3">
        <v>96516</v>
      </c>
      <c r="K6557" s="3">
        <v>71785.960000000006</v>
      </c>
      <c r="L6557" s="3">
        <v>3589.3</v>
      </c>
      <c r="M6557" s="6">
        <v>1</v>
      </c>
      <c r="N6557" s="4">
        <v>4.02E-2</v>
      </c>
      <c r="O6557" s="5">
        <v>2.8000000000000001E-2</v>
      </c>
    </row>
    <row r="6558" spans="1:15" hidden="1" x14ac:dyDescent="0.3">
      <c r="A6558" t="s">
        <v>6</v>
      </c>
      <c r="B6558" t="s">
        <v>268</v>
      </c>
      <c r="C6558" t="s">
        <v>14</v>
      </c>
      <c r="D6558" t="s">
        <v>269</v>
      </c>
      <c r="E6558" t="s">
        <v>35</v>
      </c>
      <c r="F6558" t="s">
        <v>36</v>
      </c>
      <c r="G6558" t="s">
        <v>18</v>
      </c>
      <c r="H6558" s="2">
        <v>45770</v>
      </c>
      <c r="I6558" t="s">
        <v>19</v>
      </c>
      <c r="J6558" s="3">
        <v>64442</v>
      </c>
      <c r="K6558" s="3">
        <v>47929.64</v>
      </c>
      <c r="L6558" s="3">
        <v>2396.48</v>
      </c>
      <c r="M6558" s="6">
        <v>1</v>
      </c>
      <c r="N6558" s="4">
        <v>4.02E-2</v>
      </c>
      <c r="O6558" s="5">
        <v>2.8000000000000001E-2</v>
      </c>
    </row>
    <row r="6559" spans="1:15" hidden="1" x14ac:dyDescent="0.3">
      <c r="A6559" t="s">
        <v>6</v>
      </c>
      <c r="B6559" t="s">
        <v>552</v>
      </c>
      <c r="C6559" t="s">
        <v>14</v>
      </c>
      <c r="D6559" t="s">
        <v>565</v>
      </c>
      <c r="E6559" t="s">
        <v>135</v>
      </c>
      <c r="F6559" t="s">
        <v>136</v>
      </c>
      <c r="G6559" t="s">
        <v>18</v>
      </c>
      <c r="H6559" s="2">
        <v>45770</v>
      </c>
      <c r="I6559" t="s">
        <v>19</v>
      </c>
      <c r="J6559" s="3">
        <v>118167</v>
      </c>
      <c r="K6559" s="3">
        <v>87888.98</v>
      </c>
      <c r="L6559" s="3">
        <v>4394.45</v>
      </c>
      <c r="M6559" s="6">
        <v>1</v>
      </c>
      <c r="N6559" s="4">
        <v>4.02E-2</v>
      </c>
      <c r="O6559" s="5">
        <v>2.8000000000000001E-2</v>
      </c>
    </row>
    <row r="6560" spans="1:15" hidden="1" x14ac:dyDescent="0.3">
      <c r="A6560" t="s">
        <v>6</v>
      </c>
      <c r="B6560" t="s">
        <v>871</v>
      </c>
      <c r="C6560" t="s">
        <v>14</v>
      </c>
      <c r="D6560" t="s">
        <v>3930</v>
      </c>
      <c r="E6560" t="s">
        <v>51</v>
      </c>
      <c r="F6560" t="s">
        <v>52</v>
      </c>
      <c r="G6560" t="s">
        <v>18</v>
      </c>
      <c r="H6560" s="2">
        <v>45770</v>
      </c>
      <c r="I6560" t="s">
        <v>19</v>
      </c>
      <c r="J6560" s="3">
        <v>45232</v>
      </c>
      <c r="K6560" s="3">
        <v>30544.69</v>
      </c>
      <c r="L6560" s="3">
        <v>1527.25</v>
      </c>
      <c r="M6560" s="6">
        <v>1</v>
      </c>
      <c r="N6560" s="4">
        <v>4.02E-2</v>
      </c>
      <c r="O6560" s="5">
        <v>2.8000000000000001E-2</v>
      </c>
    </row>
    <row r="6561" spans="1:15" hidden="1" x14ac:dyDescent="0.3">
      <c r="A6561" t="s">
        <v>6</v>
      </c>
      <c r="B6561" t="s">
        <v>456</v>
      </c>
      <c r="C6561" t="s">
        <v>14</v>
      </c>
      <c r="D6561" t="s">
        <v>568</v>
      </c>
      <c r="E6561" t="s">
        <v>221</v>
      </c>
      <c r="F6561" t="s">
        <v>222</v>
      </c>
      <c r="G6561" t="s">
        <v>18</v>
      </c>
      <c r="H6561" s="2">
        <v>45770</v>
      </c>
      <c r="I6561" t="s">
        <v>19</v>
      </c>
      <c r="J6561" s="3">
        <v>29541</v>
      </c>
      <c r="K6561" s="3">
        <v>21971.73</v>
      </c>
      <c r="L6561" s="3">
        <v>1098.5899999999999</v>
      </c>
      <c r="M6561" s="6">
        <v>1</v>
      </c>
      <c r="N6561" s="4">
        <v>4.02E-2</v>
      </c>
      <c r="O6561" s="5">
        <v>2.8000000000000001E-2</v>
      </c>
    </row>
    <row r="6562" spans="1:15" hidden="1" x14ac:dyDescent="0.3">
      <c r="A6562" t="s">
        <v>6</v>
      </c>
      <c r="B6562" t="s">
        <v>270</v>
      </c>
      <c r="C6562" t="s">
        <v>14</v>
      </c>
      <c r="D6562" t="s">
        <v>271</v>
      </c>
      <c r="E6562" t="s">
        <v>51</v>
      </c>
      <c r="F6562" t="s">
        <v>52</v>
      </c>
      <c r="G6562" t="s">
        <v>18</v>
      </c>
      <c r="H6562" s="2">
        <v>45770</v>
      </c>
      <c r="I6562" t="s">
        <v>19</v>
      </c>
      <c r="J6562" s="3">
        <v>52313</v>
      </c>
      <c r="K6562" s="3">
        <v>38908.44</v>
      </c>
      <c r="L6562" s="3">
        <v>1945.42</v>
      </c>
      <c r="M6562" s="6">
        <v>1</v>
      </c>
      <c r="N6562" s="4">
        <v>4.02E-2</v>
      </c>
      <c r="O6562" s="5">
        <v>2.8000000000000001E-2</v>
      </c>
    </row>
    <row r="6563" spans="1:15" hidden="1" x14ac:dyDescent="0.3">
      <c r="A6563" t="s">
        <v>6</v>
      </c>
      <c r="B6563" t="s">
        <v>2622</v>
      </c>
      <c r="C6563" t="s">
        <v>14</v>
      </c>
      <c r="D6563" t="s">
        <v>2623</v>
      </c>
      <c r="E6563" t="s">
        <v>81</v>
      </c>
      <c r="F6563" t="s">
        <v>82</v>
      </c>
      <c r="G6563" t="s">
        <v>18</v>
      </c>
      <c r="H6563" s="2">
        <v>45770</v>
      </c>
      <c r="I6563" t="s">
        <v>19</v>
      </c>
      <c r="J6563" s="3">
        <v>44627</v>
      </c>
      <c r="K6563" s="3">
        <v>33192.17</v>
      </c>
      <c r="L6563" s="3">
        <v>1659.61</v>
      </c>
      <c r="M6563" s="6">
        <v>1</v>
      </c>
      <c r="N6563" s="4">
        <v>4.02E-2</v>
      </c>
      <c r="O6563" s="5">
        <v>2.8000000000000001E-2</v>
      </c>
    </row>
    <row r="6564" spans="1:15" hidden="1" x14ac:dyDescent="0.3">
      <c r="A6564" t="s">
        <v>6</v>
      </c>
      <c r="B6564" t="s">
        <v>187</v>
      </c>
      <c r="C6564" t="s">
        <v>14</v>
      </c>
      <c r="D6564" t="s">
        <v>573</v>
      </c>
      <c r="E6564" t="s">
        <v>59</v>
      </c>
      <c r="F6564" t="s">
        <v>60</v>
      </c>
      <c r="G6564" t="s">
        <v>18</v>
      </c>
      <c r="H6564" s="2">
        <v>45770</v>
      </c>
      <c r="I6564" t="s">
        <v>19</v>
      </c>
      <c r="J6564" s="3">
        <v>150625</v>
      </c>
      <c r="K6564" s="3">
        <v>109585.25</v>
      </c>
      <c r="L6564" s="3">
        <v>5479.26</v>
      </c>
      <c r="M6564" s="6">
        <v>1</v>
      </c>
      <c r="N6564" s="4">
        <v>4.02E-2</v>
      </c>
      <c r="O6564" s="5">
        <v>2.8000000000000001E-2</v>
      </c>
    </row>
    <row r="6565" spans="1:15" hidden="1" x14ac:dyDescent="0.3">
      <c r="A6565" t="s">
        <v>6</v>
      </c>
      <c r="B6565" t="s">
        <v>3036</v>
      </c>
      <c r="C6565" t="s">
        <v>14</v>
      </c>
      <c r="D6565" t="s">
        <v>3961</v>
      </c>
      <c r="E6565" t="s">
        <v>55</v>
      </c>
      <c r="F6565" t="s">
        <v>56</v>
      </c>
      <c r="G6565" t="s">
        <v>18</v>
      </c>
      <c r="H6565" s="2">
        <v>45770</v>
      </c>
      <c r="I6565" t="s">
        <v>19</v>
      </c>
      <c r="J6565" s="3">
        <v>71670</v>
      </c>
      <c r="K6565" s="3">
        <v>53306.14</v>
      </c>
      <c r="L6565" s="3">
        <v>2665.31</v>
      </c>
      <c r="M6565" s="6">
        <v>1</v>
      </c>
      <c r="N6565" s="4">
        <v>4.02E-2</v>
      </c>
      <c r="O6565" s="5">
        <v>2.8000000000000001E-2</v>
      </c>
    </row>
    <row r="6566" spans="1:15" hidden="1" x14ac:dyDescent="0.3">
      <c r="A6566" t="s">
        <v>6</v>
      </c>
      <c r="B6566" t="s">
        <v>2167</v>
      </c>
      <c r="C6566" t="s">
        <v>14</v>
      </c>
      <c r="D6566" t="s">
        <v>2168</v>
      </c>
      <c r="E6566" t="s">
        <v>55</v>
      </c>
      <c r="F6566" t="s">
        <v>56</v>
      </c>
      <c r="G6566" t="s">
        <v>18</v>
      </c>
      <c r="H6566" s="2">
        <v>45770</v>
      </c>
      <c r="I6566" t="s">
        <v>19</v>
      </c>
      <c r="J6566" s="3">
        <v>51748</v>
      </c>
      <c r="K6566" s="3">
        <v>38488.93</v>
      </c>
      <c r="L6566" s="3">
        <v>1924.45</v>
      </c>
      <c r="M6566" s="6">
        <v>1</v>
      </c>
      <c r="N6566" s="4">
        <v>4.02E-2</v>
      </c>
      <c r="O6566" s="5">
        <v>2.8000000000000001E-2</v>
      </c>
    </row>
    <row r="6567" spans="1:15" hidden="1" x14ac:dyDescent="0.3">
      <c r="A6567" t="s">
        <v>6</v>
      </c>
      <c r="B6567" t="s">
        <v>574</v>
      </c>
      <c r="C6567" t="s">
        <v>14</v>
      </c>
      <c r="D6567" t="s">
        <v>575</v>
      </c>
      <c r="E6567" t="s">
        <v>244</v>
      </c>
      <c r="F6567" t="s">
        <v>245</v>
      </c>
      <c r="G6567" t="s">
        <v>18</v>
      </c>
      <c r="H6567" s="2">
        <v>45770</v>
      </c>
      <c r="I6567" t="s">
        <v>19</v>
      </c>
      <c r="J6567" s="3">
        <v>70493</v>
      </c>
      <c r="K6567" s="3">
        <v>52430.5</v>
      </c>
      <c r="L6567" s="3">
        <v>2621.53</v>
      </c>
      <c r="M6567" s="6">
        <v>1</v>
      </c>
      <c r="N6567" s="4">
        <v>4.02E-2</v>
      </c>
      <c r="O6567" s="5">
        <v>2.8000000000000001E-2</v>
      </c>
    </row>
    <row r="6568" spans="1:15" hidden="1" x14ac:dyDescent="0.3">
      <c r="A6568" t="s">
        <v>6</v>
      </c>
      <c r="B6568" t="s">
        <v>542</v>
      </c>
      <c r="C6568" t="s">
        <v>14</v>
      </c>
      <c r="D6568" t="s">
        <v>576</v>
      </c>
      <c r="E6568" t="s">
        <v>59</v>
      </c>
      <c r="F6568" t="s">
        <v>60</v>
      </c>
      <c r="G6568" t="s">
        <v>18</v>
      </c>
      <c r="H6568" s="2">
        <v>45770</v>
      </c>
      <c r="I6568" t="s">
        <v>19</v>
      </c>
      <c r="J6568" s="3">
        <v>88015</v>
      </c>
      <c r="K6568" s="3">
        <v>65463.07</v>
      </c>
      <c r="L6568" s="3">
        <v>3273.15</v>
      </c>
      <c r="M6568" s="6">
        <v>1</v>
      </c>
      <c r="N6568" s="4">
        <v>4.02E-2</v>
      </c>
      <c r="O6568" s="5">
        <v>2.8000000000000001E-2</v>
      </c>
    </row>
    <row r="6569" spans="1:15" hidden="1" x14ac:dyDescent="0.3">
      <c r="A6569" t="s">
        <v>6</v>
      </c>
      <c r="B6569" t="s">
        <v>577</v>
      </c>
      <c r="C6569" t="s">
        <v>14</v>
      </c>
      <c r="D6569" t="s">
        <v>578</v>
      </c>
      <c r="E6569" t="s">
        <v>244</v>
      </c>
      <c r="F6569" t="s">
        <v>245</v>
      </c>
      <c r="G6569" t="s">
        <v>18</v>
      </c>
      <c r="H6569" s="2">
        <v>45770</v>
      </c>
      <c r="I6569" t="s">
        <v>19</v>
      </c>
      <c r="J6569" s="3">
        <v>51586</v>
      </c>
      <c r="K6569" s="3">
        <v>38368.29</v>
      </c>
      <c r="L6569" s="3">
        <v>1918.41</v>
      </c>
      <c r="M6569" s="6">
        <v>1</v>
      </c>
      <c r="N6569" s="4">
        <v>4.02E-2</v>
      </c>
      <c r="O6569" s="5">
        <v>2.8000000000000001E-2</v>
      </c>
    </row>
    <row r="6570" spans="1:15" hidden="1" x14ac:dyDescent="0.3">
      <c r="A6570" t="s">
        <v>6</v>
      </c>
      <c r="B6570" t="s">
        <v>272</v>
      </c>
      <c r="C6570" t="s">
        <v>14</v>
      </c>
      <c r="D6570" t="s">
        <v>273</v>
      </c>
      <c r="E6570" t="s">
        <v>55</v>
      </c>
      <c r="F6570" t="s">
        <v>56</v>
      </c>
      <c r="G6570" t="s">
        <v>18</v>
      </c>
      <c r="H6570" s="2">
        <v>45770</v>
      </c>
      <c r="I6570" t="s">
        <v>19</v>
      </c>
      <c r="J6570" s="3">
        <v>125000</v>
      </c>
      <c r="K6570" s="3">
        <v>92971.22</v>
      </c>
      <c r="L6570" s="3">
        <v>4648.5600000000004</v>
      </c>
      <c r="M6570" s="6">
        <v>1</v>
      </c>
      <c r="N6570" s="4">
        <v>4.02E-2</v>
      </c>
      <c r="O6570" s="5">
        <v>2.8000000000000001E-2</v>
      </c>
    </row>
    <row r="6571" spans="1:15" hidden="1" x14ac:dyDescent="0.3">
      <c r="A6571" t="s">
        <v>6</v>
      </c>
      <c r="B6571" t="s">
        <v>3047</v>
      </c>
      <c r="C6571" t="s">
        <v>14</v>
      </c>
      <c r="D6571" t="s">
        <v>4106</v>
      </c>
      <c r="E6571" t="s">
        <v>51</v>
      </c>
      <c r="F6571" t="s">
        <v>52</v>
      </c>
      <c r="G6571" t="s">
        <v>18</v>
      </c>
      <c r="H6571" s="2">
        <v>45770</v>
      </c>
      <c r="I6571" t="s">
        <v>19</v>
      </c>
      <c r="J6571" s="3">
        <v>65648</v>
      </c>
      <c r="K6571" s="3">
        <v>48827.11</v>
      </c>
      <c r="L6571" s="3">
        <v>2441.36</v>
      </c>
      <c r="M6571" s="6">
        <v>1</v>
      </c>
      <c r="N6571" s="4">
        <v>4.02E-2</v>
      </c>
      <c r="O6571" s="5">
        <v>2.8000000000000001E-2</v>
      </c>
    </row>
    <row r="6572" spans="1:15" hidden="1" x14ac:dyDescent="0.3">
      <c r="A6572" t="s">
        <v>6</v>
      </c>
      <c r="B6572" t="s">
        <v>2219</v>
      </c>
      <c r="C6572" t="s">
        <v>14</v>
      </c>
      <c r="D6572" t="s">
        <v>2220</v>
      </c>
      <c r="E6572" t="s">
        <v>51</v>
      </c>
      <c r="F6572" t="s">
        <v>52</v>
      </c>
      <c r="G6572" t="s">
        <v>18</v>
      </c>
      <c r="H6572" s="2">
        <v>45770</v>
      </c>
      <c r="I6572" t="s">
        <v>19</v>
      </c>
      <c r="J6572" s="3">
        <v>63245</v>
      </c>
      <c r="K6572" s="3">
        <v>47039.77</v>
      </c>
      <c r="L6572" s="3">
        <v>2351.9899999999998</v>
      </c>
      <c r="M6572" s="6">
        <v>1</v>
      </c>
      <c r="N6572" s="4">
        <v>4.02E-2</v>
      </c>
      <c r="O6572" s="5">
        <v>2.8000000000000001E-2</v>
      </c>
    </row>
    <row r="6573" spans="1:15" hidden="1" x14ac:dyDescent="0.3">
      <c r="A6573" t="s">
        <v>6</v>
      </c>
      <c r="B6573" t="s">
        <v>582</v>
      </c>
      <c r="C6573" t="s">
        <v>14</v>
      </c>
      <c r="D6573" t="s">
        <v>583</v>
      </c>
      <c r="E6573" t="s">
        <v>16</v>
      </c>
      <c r="F6573" t="s">
        <v>17</v>
      </c>
      <c r="G6573" t="s">
        <v>18</v>
      </c>
      <c r="H6573" s="2">
        <v>45770</v>
      </c>
      <c r="I6573" t="s">
        <v>19</v>
      </c>
      <c r="J6573" s="3">
        <v>107955</v>
      </c>
      <c r="K6573" s="3">
        <v>80293.539999999994</v>
      </c>
      <c r="L6573" s="3">
        <v>4014.68</v>
      </c>
      <c r="M6573" s="6">
        <v>1</v>
      </c>
      <c r="N6573" s="4">
        <v>4.02E-2</v>
      </c>
      <c r="O6573" s="5">
        <v>2.8000000000000001E-2</v>
      </c>
    </row>
    <row r="6574" spans="1:15" hidden="1" x14ac:dyDescent="0.3">
      <c r="A6574" t="s">
        <v>6</v>
      </c>
      <c r="B6574" t="s">
        <v>2221</v>
      </c>
      <c r="C6574" t="s">
        <v>14</v>
      </c>
      <c r="D6574" t="s">
        <v>2222</v>
      </c>
      <c r="E6574" t="s">
        <v>798</v>
      </c>
      <c r="F6574" t="s">
        <v>799</v>
      </c>
      <c r="G6574" t="s">
        <v>18</v>
      </c>
      <c r="H6574" s="2">
        <v>45770</v>
      </c>
      <c r="I6574" t="s">
        <v>19</v>
      </c>
      <c r="J6574" s="3">
        <v>65475</v>
      </c>
      <c r="K6574" s="3">
        <v>48698.51</v>
      </c>
      <c r="L6574" s="3">
        <v>2434.9299999999998</v>
      </c>
      <c r="M6574" s="6">
        <v>1</v>
      </c>
      <c r="N6574" s="4">
        <v>4.02E-2</v>
      </c>
      <c r="O6574" s="5">
        <v>2.8000000000000001E-2</v>
      </c>
    </row>
    <row r="6575" spans="1:15" hidden="1" x14ac:dyDescent="0.3">
      <c r="A6575" t="s">
        <v>6</v>
      </c>
      <c r="B6575" t="s">
        <v>584</v>
      </c>
      <c r="C6575" t="s">
        <v>14</v>
      </c>
      <c r="D6575" t="s">
        <v>585</v>
      </c>
      <c r="E6575" t="s">
        <v>35</v>
      </c>
      <c r="F6575" t="s">
        <v>36</v>
      </c>
      <c r="G6575" t="s">
        <v>18</v>
      </c>
      <c r="H6575" s="2">
        <v>45770</v>
      </c>
      <c r="I6575" t="s">
        <v>19</v>
      </c>
      <c r="J6575" s="3">
        <v>79012</v>
      </c>
      <c r="K6575" s="3">
        <v>58767.13</v>
      </c>
      <c r="L6575" s="3">
        <v>2938.36</v>
      </c>
      <c r="M6575" s="6">
        <v>1</v>
      </c>
      <c r="N6575" s="4">
        <v>4.02E-2</v>
      </c>
      <c r="O6575" s="5">
        <v>2.8000000000000001E-2</v>
      </c>
    </row>
    <row r="6576" spans="1:15" hidden="1" x14ac:dyDescent="0.3">
      <c r="A6576" t="s">
        <v>6</v>
      </c>
      <c r="B6576" t="s">
        <v>590</v>
      </c>
      <c r="C6576" t="s">
        <v>14</v>
      </c>
      <c r="D6576" t="s">
        <v>591</v>
      </c>
      <c r="E6576" t="s">
        <v>81</v>
      </c>
      <c r="F6576" t="s">
        <v>82</v>
      </c>
      <c r="G6576" t="s">
        <v>18</v>
      </c>
      <c r="H6576" s="2">
        <v>45770</v>
      </c>
      <c r="I6576" t="s">
        <v>19</v>
      </c>
      <c r="J6576" s="3">
        <v>73089</v>
      </c>
      <c r="K6576" s="3">
        <v>54361.5</v>
      </c>
      <c r="L6576" s="3">
        <v>2718.08</v>
      </c>
      <c r="M6576" s="6">
        <v>1</v>
      </c>
      <c r="N6576" s="4">
        <v>4.02E-2</v>
      </c>
      <c r="O6576" s="5">
        <v>2.8000000000000001E-2</v>
      </c>
    </row>
    <row r="6577" spans="1:15" hidden="1" x14ac:dyDescent="0.3">
      <c r="A6577" t="s">
        <v>6</v>
      </c>
      <c r="B6577" t="s">
        <v>592</v>
      </c>
      <c r="C6577" t="s">
        <v>14</v>
      </c>
      <c r="D6577" t="s">
        <v>593</v>
      </c>
      <c r="E6577" t="s">
        <v>77</v>
      </c>
      <c r="F6577" t="s">
        <v>78</v>
      </c>
      <c r="G6577" t="s">
        <v>18</v>
      </c>
      <c r="H6577" s="2">
        <v>45770</v>
      </c>
      <c r="I6577" t="s">
        <v>19</v>
      </c>
      <c r="J6577" s="3">
        <v>66786</v>
      </c>
      <c r="K6577" s="3">
        <v>49673.11</v>
      </c>
      <c r="L6577" s="3">
        <v>2483.66</v>
      </c>
      <c r="M6577" s="6">
        <v>1</v>
      </c>
      <c r="N6577" s="4">
        <v>4.02E-2</v>
      </c>
      <c r="O6577" s="5">
        <v>2.8000000000000001E-2</v>
      </c>
    </row>
    <row r="6578" spans="1:15" hidden="1" x14ac:dyDescent="0.3">
      <c r="A6578" t="s">
        <v>6</v>
      </c>
      <c r="B6578" t="s">
        <v>890</v>
      </c>
      <c r="C6578" t="s">
        <v>14</v>
      </c>
      <c r="D6578" t="s">
        <v>4109</v>
      </c>
      <c r="E6578" t="s">
        <v>798</v>
      </c>
      <c r="F6578" t="s">
        <v>799</v>
      </c>
      <c r="G6578" t="s">
        <v>18</v>
      </c>
      <c r="H6578" s="2">
        <v>45770</v>
      </c>
      <c r="I6578" t="s">
        <v>19</v>
      </c>
      <c r="J6578" s="3">
        <v>14160</v>
      </c>
      <c r="K6578" s="3">
        <v>9367</v>
      </c>
      <c r="L6578" s="3">
        <v>468.35</v>
      </c>
      <c r="M6578" s="6">
        <v>1</v>
      </c>
      <c r="N6578" s="4">
        <v>4.02E-2</v>
      </c>
      <c r="O6578" s="5">
        <v>2.8000000000000001E-2</v>
      </c>
    </row>
    <row r="6579" spans="1:15" hidden="1" x14ac:dyDescent="0.3">
      <c r="A6579" t="s">
        <v>6</v>
      </c>
      <c r="B6579" t="s">
        <v>2482</v>
      </c>
      <c r="C6579" t="s">
        <v>14</v>
      </c>
      <c r="D6579" t="s">
        <v>2483</v>
      </c>
      <c r="E6579" t="s">
        <v>798</v>
      </c>
      <c r="F6579" t="s">
        <v>799</v>
      </c>
      <c r="G6579" t="s">
        <v>18</v>
      </c>
      <c r="H6579" s="2">
        <v>45770</v>
      </c>
      <c r="I6579" t="s">
        <v>19</v>
      </c>
      <c r="J6579" s="3">
        <v>134473</v>
      </c>
      <c r="K6579" s="3">
        <v>100017.32</v>
      </c>
      <c r="L6579" s="3">
        <v>5000.87</v>
      </c>
      <c r="M6579" s="6">
        <v>1</v>
      </c>
      <c r="N6579" s="4">
        <v>4.02E-2</v>
      </c>
      <c r="O6579" s="5">
        <v>2.8000000000000001E-2</v>
      </c>
    </row>
    <row r="6580" spans="1:15" hidden="1" x14ac:dyDescent="0.3">
      <c r="A6580" t="s">
        <v>6</v>
      </c>
      <c r="B6580" t="s">
        <v>3485</v>
      </c>
      <c r="C6580" t="s">
        <v>14</v>
      </c>
      <c r="D6580" t="s">
        <v>4110</v>
      </c>
      <c r="E6580" t="s">
        <v>59</v>
      </c>
      <c r="F6580" t="s">
        <v>60</v>
      </c>
      <c r="G6580" t="s">
        <v>18</v>
      </c>
      <c r="H6580" s="2">
        <v>45770</v>
      </c>
      <c r="I6580" t="s">
        <v>19</v>
      </c>
      <c r="J6580" s="3">
        <v>57465</v>
      </c>
      <c r="K6580" s="3">
        <v>42455.81</v>
      </c>
      <c r="L6580" s="3">
        <v>2122.79</v>
      </c>
      <c r="M6580" s="6">
        <v>1</v>
      </c>
      <c r="N6580" s="4">
        <v>4.02E-2</v>
      </c>
      <c r="O6580" s="5">
        <v>2.8000000000000001E-2</v>
      </c>
    </row>
    <row r="6581" spans="1:15" hidden="1" x14ac:dyDescent="0.3">
      <c r="A6581" t="s">
        <v>6</v>
      </c>
      <c r="B6581" t="s">
        <v>594</v>
      </c>
      <c r="C6581" t="s">
        <v>14</v>
      </c>
      <c r="D6581" t="s">
        <v>595</v>
      </c>
      <c r="E6581" t="s">
        <v>16</v>
      </c>
      <c r="F6581" t="s">
        <v>17</v>
      </c>
      <c r="G6581" t="s">
        <v>18</v>
      </c>
      <c r="H6581" s="2">
        <v>45770</v>
      </c>
      <c r="I6581" t="s">
        <v>19</v>
      </c>
      <c r="J6581" s="3">
        <v>90462</v>
      </c>
      <c r="K6581" s="3">
        <v>67408.259999999995</v>
      </c>
      <c r="L6581" s="3">
        <v>3370.41</v>
      </c>
      <c r="M6581" s="6">
        <v>1</v>
      </c>
      <c r="N6581" s="4">
        <v>4.02E-2</v>
      </c>
      <c r="O6581" s="5">
        <v>2.8000000000000001E-2</v>
      </c>
    </row>
    <row r="6582" spans="1:15" hidden="1" x14ac:dyDescent="0.3">
      <c r="A6582" t="s">
        <v>6</v>
      </c>
      <c r="B6582" t="s">
        <v>596</v>
      </c>
      <c r="C6582" t="s">
        <v>14</v>
      </c>
      <c r="D6582" t="s">
        <v>597</v>
      </c>
      <c r="E6582" t="s">
        <v>16</v>
      </c>
      <c r="F6582" t="s">
        <v>17</v>
      </c>
      <c r="G6582" t="s">
        <v>18</v>
      </c>
      <c r="H6582" s="2">
        <v>45770</v>
      </c>
      <c r="I6582" t="s">
        <v>19</v>
      </c>
      <c r="J6582" s="3">
        <v>84834</v>
      </c>
      <c r="K6582" s="3">
        <v>63450.86</v>
      </c>
      <c r="L6582" s="3">
        <v>3172.54</v>
      </c>
      <c r="M6582" s="6">
        <v>1</v>
      </c>
      <c r="N6582" s="4">
        <v>4.02E-2</v>
      </c>
      <c r="O6582" s="5">
        <v>2.8000000000000001E-2</v>
      </c>
    </row>
    <row r="6583" spans="1:15" hidden="1" x14ac:dyDescent="0.3">
      <c r="A6583" t="s">
        <v>6</v>
      </c>
      <c r="B6583" t="s">
        <v>598</v>
      </c>
      <c r="C6583" t="s">
        <v>14</v>
      </c>
      <c r="D6583" t="s">
        <v>599</v>
      </c>
      <c r="E6583" t="s">
        <v>55</v>
      </c>
      <c r="F6583" t="s">
        <v>56</v>
      </c>
      <c r="G6583" t="s">
        <v>18</v>
      </c>
      <c r="H6583" s="2">
        <v>45770</v>
      </c>
      <c r="I6583" t="s">
        <v>19</v>
      </c>
      <c r="J6583" s="3">
        <v>70360</v>
      </c>
      <c r="K6583" s="3">
        <v>52331.51</v>
      </c>
      <c r="L6583" s="3">
        <v>2616.58</v>
      </c>
      <c r="M6583" s="6">
        <v>1</v>
      </c>
      <c r="N6583" s="4">
        <v>4.02E-2</v>
      </c>
      <c r="O6583" s="5">
        <v>2.8000000000000001E-2</v>
      </c>
    </row>
    <row r="6584" spans="1:15" hidden="1" x14ac:dyDescent="0.3">
      <c r="A6584" t="s">
        <v>6</v>
      </c>
      <c r="B6584" t="s">
        <v>594</v>
      </c>
      <c r="C6584" t="s">
        <v>14</v>
      </c>
      <c r="D6584" t="s">
        <v>600</v>
      </c>
      <c r="E6584" t="s">
        <v>16</v>
      </c>
      <c r="F6584" t="s">
        <v>17</v>
      </c>
      <c r="G6584" t="s">
        <v>18</v>
      </c>
      <c r="H6584" s="2">
        <v>45770</v>
      </c>
      <c r="I6584" t="s">
        <v>19</v>
      </c>
      <c r="J6584" s="3">
        <v>51511</v>
      </c>
      <c r="K6584" s="3">
        <v>38383.9</v>
      </c>
      <c r="L6584" s="3">
        <v>1919.2</v>
      </c>
      <c r="M6584" s="6">
        <v>1</v>
      </c>
      <c r="N6584" s="4">
        <v>4.02E-2</v>
      </c>
      <c r="O6584" s="5">
        <v>2.8000000000000001E-2</v>
      </c>
    </row>
    <row r="6585" spans="1:15" hidden="1" x14ac:dyDescent="0.3">
      <c r="A6585" t="s">
        <v>6</v>
      </c>
      <c r="B6585" t="s">
        <v>601</v>
      </c>
      <c r="C6585" t="s">
        <v>14</v>
      </c>
      <c r="D6585" t="s">
        <v>602</v>
      </c>
      <c r="E6585" t="s">
        <v>55</v>
      </c>
      <c r="F6585" t="s">
        <v>56</v>
      </c>
      <c r="G6585" t="s">
        <v>18</v>
      </c>
      <c r="H6585" s="2">
        <v>45770</v>
      </c>
      <c r="I6585" t="s">
        <v>19</v>
      </c>
      <c r="J6585" s="3">
        <v>152124</v>
      </c>
      <c r="K6585" s="3">
        <v>110675.68</v>
      </c>
      <c r="L6585" s="3">
        <v>5533.78</v>
      </c>
      <c r="M6585" s="6">
        <v>1</v>
      </c>
      <c r="N6585" s="4">
        <v>4.02E-2</v>
      </c>
      <c r="O6585" s="5">
        <v>2.8000000000000001E-2</v>
      </c>
    </row>
    <row r="6586" spans="1:15" hidden="1" x14ac:dyDescent="0.3">
      <c r="A6586" t="s">
        <v>6</v>
      </c>
      <c r="B6586" t="s">
        <v>274</v>
      </c>
      <c r="C6586" t="s">
        <v>14</v>
      </c>
      <c r="D6586" t="s">
        <v>275</v>
      </c>
      <c r="E6586" t="s">
        <v>16</v>
      </c>
      <c r="F6586" t="s">
        <v>17</v>
      </c>
      <c r="G6586" t="s">
        <v>18</v>
      </c>
      <c r="H6586" s="2">
        <v>45770</v>
      </c>
      <c r="I6586" t="s">
        <v>19</v>
      </c>
      <c r="J6586" s="3">
        <v>69175</v>
      </c>
      <c r="K6586" s="3">
        <v>51450.35</v>
      </c>
      <c r="L6586" s="3">
        <v>2572.52</v>
      </c>
      <c r="M6586" s="6">
        <v>1</v>
      </c>
      <c r="N6586" s="4">
        <v>4.02E-2</v>
      </c>
      <c r="O6586" s="5">
        <v>2.8000000000000001E-2</v>
      </c>
    </row>
    <row r="6587" spans="1:15" hidden="1" x14ac:dyDescent="0.3">
      <c r="A6587" t="s">
        <v>6</v>
      </c>
      <c r="B6587" t="s">
        <v>605</v>
      </c>
      <c r="C6587" t="s">
        <v>14</v>
      </c>
      <c r="D6587" t="s">
        <v>606</v>
      </c>
      <c r="E6587" t="s">
        <v>81</v>
      </c>
      <c r="F6587" t="s">
        <v>82</v>
      </c>
      <c r="G6587" t="s">
        <v>18</v>
      </c>
      <c r="H6587" s="2">
        <v>45770</v>
      </c>
      <c r="I6587" t="s">
        <v>19</v>
      </c>
      <c r="J6587" s="3">
        <v>43577</v>
      </c>
      <c r="K6587" s="3">
        <v>32411.47</v>
      </c>
      <c r="L6587" s="3">
        <v>1620.57</v>
      </c>
      <c r="M6587" s="6">
        <v>1</v>
      </c>
      <c r="N6587" s="4">
        <v>4.02E-2</v>
      </c>
      <c r="O6587" s="5">
        <v>2.8000000000000001E-2</v>
      </c>
    </row>
    <row r="6588" spans="1:15" hidden="1" x14ac:dyDescent="0.3">
      <c r="A6588" t="s">
        <v>6</v>
      </c>
      <c r="B6588" t="s">
        <v>276</v>
      </c>
      <c r="C6588" t="s">
        <v>14</v>
      </c>
      <c r="D6588" t="s">
        <v>277</v>
      </c>
      <c r="E6588" t="s">
        <v>22</v>
      </c>
      <c r="F6588" t="s">
        <v>23</v>
      </c>
      <c r="G6588" t="s">
        <v>18</v>
      </c>
      <c r="H6588" s="2">
        <v>45770</v>
      </c>
      <c r="I6588" t="s">
        <v>19</v>
      </c>
      <c r="J6588" s="3">
        <v>53471</v>
      </c>
      <c r="K6588" s="3">
        <v>39770.47</v>
      </c>
      <c r="L6588" s="3">
        <v>1988.52</v>
      </c>
      <c r="M6588" s="6">
        <v>1</v>
      </c>
      <c r="N6588" s="4">
        <v>4.02E-2</v>
      </c>
      <c r="O6588" s="5">
        <v>2.8000000000000001E-2</v>
      </c>
    </row>
    <row r="6589" spans="1:15" hidden="1" x14ac:dyDescent="0.3">
      <c r="A6589" t="s">
        <v>6</v>
      </c>
      <c r="B6589" t="s">
        <v>2439</v>
      </c>
      <c r="C6589" t="s">
        <v>14</v>
      </c>
      <c r="D6589" t="s">
        <v>2662</v>
      </c>
      <c r="E6589" t="s">
        <v>55</v>
      </c>
      <c r="F6589" t="s">
        <v>56</v>
      </c>
      <c r="G6589" t="s">
        <v>18</v>
      </c>
      <c r="H6589" s="2">
        <v>45770</v>
      </c>
      <c r="I6589" t="s">
        <v>19</v>
      </c>
      <c r="J6589" s="3">
        <v>1644356</v>
      </c>
      <c r="K6589" s="3">
        <v>992011</v>
      </c>
      <c r="L6589" s="3">
        <v>49600.55</v>
      </c>
      <c r="M6589" s="6">
        <v>1</v>
      </c>
      <c r="N6589" s="4">
        <v>4.02E-2</v>
      </c>
      <c r="O6589" s="5">
        <v>2.8000000000000001E-2</v>
      </c>
    </row>
    <row r="6590" spans="1:15" hidden="1" x14ac:dyDescent="0.3">
      <c r="A6590" t="s">
        <v>6</v>
      </c>
      <c r="B6590" t="s">
        <v>900</v>
      </c>
      <c r="C6590" t="s">
        <v>14</v>
      </c>
      <c r="D6590" t="s">
        <v>4111</v>
      </c>
      <c r="E6590" t="s">
        <v>135</v>
      </c>
      <c r="F6590" t="s">
        <v>136</v>
      </c>
      <c r="G6590" t="s">
        <v>18</v>
      </c>
      <c r="H6590" s="2">
        <v>45770</v>
      </c>
      <c r="I6590" t="s">
        <v>19</v>
      </c>
      <c r="J6590" s="3">
        <v>179380</v>
      </c>
      <c r="K6590" s="3">
        <v>121135</v>
      </c>
      <c r="L6590" s="3">
        <v>6056.75</v>
      </c>
      <c r="M6590" s="6">
        <v>1</v>
      </c>
      <c r="N6590" s="4">
        <v>4.02E-2</v>
      </c>
      <c r="O6590" s="5">
        <v>2.8000000000000001E-2</v>
      </c>
    </row>
    <row r="6591" spans="1:15" hidden="1" x14ac:dyDescent="0.3">
      <c r="A6591" t="s">
        <v>6</v>
      </c>
      <c r="B6591" t="s">
        <v>3065</v>
      </c>
      <c r="C6591" t="s">
        <v>14</v>
      </c>
      <c r="D6591" t="s">
        <v>4112</v>
      </c>
      <c r="E6591" t="s">
        <v>798</v>
      </c>
      <c r="F6591" t="s">
        <v>799</v>
      </c>
      <c r="G6591" t="s">
        <v>18</v>
      </c>
      <c r="H6591" s="2">
        <v>45770</v>
      </c>
      <c r="I6591" t="s">
        <v>19</v>
      </c>
      <c r="J6591" s="3">
        <v>93430</v>
      </c>
      <c r="K6591" s="3">
        <v>69490.570000000007</v>
      </c>
      <c r="L6591" s="3">
        <v>3474.53</v>
      </c>
      <c r="M6591" s="6">
        <v>1</v>
      </c>
      <c r="N6591" s="4">
        <v>4.02E-2</v>
      </c>
      <c r="O6591" s="5">
        <v>2.8000000000000001E-2</v>
      </c>
    </row>
    <row r="6592" spans="1:15" hidden="1" x14ac:dyDescent="0.3">
      <c r="A6592" t="s">
        <v>6</v>
      </c>
      <c r="B6592" t="s">
        <v>902</v>
      </c>
      <c r="C6592" t="s">
        <v>14</v>
      </c>
      <c r="D6592" t="s">
        <v>2484</v>
      </c>
      <c r="E6592" t="s">
        <v>81</v>
      </c>
      <c r="F6592" t="s">
        <v>82</v>
      </c>
      <c r="G6592" t="s">
        <v>18</v>
      </c>
      <c r="H6592" s="2">
        <v>45770</v>
      </c>
      <c r="I6592" t="s">
        <v>19</v>
      </c>
      <c r="J6592" s="3">
        <v>157655</v>
      </c>
      <c r="K6592" s="3">
        <v>97263</v>
      </c>
      <c r="L6592" s="3">
        <v>4863.1400000000003</v>
      </c>
      <c r="M6592" s="6">
        <v>1</v>
      </c>
      <c r="N6592" s="4">
        <v>4.02E-2</v>
      </c>
      <c r="O6592" s="5">
        <v>2.8000000000000001E-2</v>
      </c>
    </row>
    <row r="6593" spans="1:15" hidden="1" x14ac:dyDescent="0.3">
      <c r="A6593" t="s">
        <v>6</v>
      </c>
      <c r="B6593" t="s">
        <v>855</v>
      </c>
      <c r="C6593" t="s">
        <v>14</v>
      </c>
      <c r="D6593" t="s">
        <v>4113</v>
      </c>
      <c r="E6593" t="s">
        <v>55</v>
      </c>
      <c r="F6593" t="s">
        <v>56</v>
      </c>
      <c r="G6593" t="s">
        <v>18</v>
      </c>
      <c r="H6593" s="2">
        <v>45770</v>
      </c>
      <c r="I6593" t="s">
        <v>19</v>
      </c>
      <c r="J6593" s="3">
        <v>31718</v>
      </c>
      <c r="K6593" s="3">
        <v>20983</v>
      </c>
      <c r="L6593" s="3">
        <v>1049.1500000000001</v>
      </c>
      <c r="M6593" s="6">
        <v>1</v>
      </c>
      <c r="N6593" s="4">
        <v>4.02E-2</v>
      </c>
      <c r="O6593" s="5">
        <v>2.8000000000000001E-2</v>
      </c>
    </row>
    <row r="6594" spans="1:15" hidden="1" x14ac:dyDescent="0.3">
      <c r="A6594" t="s">
        <v>6</v>
      </c>
      <c r="B6594" t="s">
        <v>607</v>
      </c>
      <c r="C6594" t="s">
        <v>14</v>
      </c>
      <c r="D6594" t="s">
        <v>608</v>
      </c>
      <c r="E6594" t="s">
        <v>16</v>
      </c>
      <c r="F6594" t="s">
        <v>17</v>
      </c>
      <c r="G6594" t="s">
        <v>18</v>
      </c>
      <c r="H6594" s="2">
        <v>45770</v>
      </c>
      <c r="I6594" t="s">
        <v>19</v>
      </c>
      <c r="J6594" s="3">
        <v>62564</v>
      </c>
      <c r="K6594" s="3">
        <v>46533.4</v>
      </c>
      <c r="L6594" s="3">
        <v>2326.67</v>
      </c>
      <c r="M6594" s="6">
        <v>1</v>
      </c>
      <c r="N6594" s="4">
        <v>4.02E-2</v>
      </c>
      <c r="O6594" s="5">
        <v>2.8000000000000001E-2</v>
      </c>
    </row>
    <row r="6595" spans="1:15" hidden="1" x14ac:dyDescent="0.3">
      <c r="A6595" t="s">
        <v>6</v>
      </c>
      <c r="B6595" t="s">
        <v>609</v>
      </c>
      <c r="C6595" t="s">
        <v>14</v>
      </c>
      <c r="D6595" t="s">
        <v>610</v>
      </c>
      <c r="E6595" t="s">
        <v>55</v>
      </c>
      <c r="F6595" t="s">
        <v>56</v>
      </c>
      <c r="G6595" t="s">
        <v>18</v>
      </c>
      <c r="H6595" s="2">
        <v>45770</v>
      </c>
      <c r="I6595" t="s">
        <v>19</v>
      </c>
      <c r="J6595" s="3">
        <v>145415</v>
      </c>
      <c r="K6595" s="3">
        <v>108156.06</v>
      </c>
      <c r="L6595" s="3">
        <v>5407.8</v>
      </c>
      <c r="M6595" s="6">
        <v>1</v>
      </c>
      <c r="N6595" s="4">
        <v>4.02E-2</v>
      </c>
      <c r="O6595" s="5">
        <v>2.8000000000000001E-2</v>
      </c>
    </row>
    <row r="6596" spans="1:15" hidden="1" x14ac:dyDescent="0.3">
      <c r="A6596" t="s">
        <v>6</v>
      </c>
      <c r="B6596" t="s">
        <v>904</v>
      </c>
      <c r="C6596" t="s">
        <v>14</v>
      </c>
      <c r="D6596" t="s">
        <v>4114</v>
      </c>
      <c r="E6596" t="s">
        <v>55</v>
      </c>
      <c r="F6596" t="s">
        <v>56</v>
      </c>
      <c r="G6596" t="s">
        <v>18</v>
      </c>
      <c r="H6596" s="2">
        <v>45770</v>
      </c>
      <c r="I6596" t="s">
        <v>19</v>
      </c>
      <c r="J6596" s="3">
        <v>289934</v>
      </c>
      <c r="K6596" s="3">
        <v>196118</v>
      </c>
      <c r="L6596" s="3">
        <v>9805.89</v>
      </c>
      <c r="M6596" s="6">
        <v>1</v>
      </c>
      <c r="N6596" s="4">
        <v>4.02E-2</v>
      </c>
      <c r="O6596" s="5">
        <v>2.8000000000000001E-2</v>
      </c>
    </row>
    <row r="6597" spans="1:15" hidden="1" x14ac:dyDescent="0.3">
      <c r="A6597" t="s">
        <v>6</v>
      </c>
      <c r="B6597" t="s">
        <v>611</v>
      </c>
      <c r="C6597" t="s">
        <v>14</v>
      </c>
      <c r="D6597" t="s">
        <v>612</v>
      </c>
      <c r="E6597" t="s">
        <v>81</v>
      </c>
      <c r="F6597" t="s">
        <v>82</v>
      </c>
      <c r="G6597" t="s">
        <v>18</v>
      </c>
      <c r="H6597" s="2">
        <v>45770</v>
      </c>
      <c r="I6597" t="s">
        <v>19</v>
      </c>
      <c r="J6597" s="3">
        <v>60110</v>
      </c>
      <c r="K6597" s="3">
        <v>43732.34</v>
      </c>
      <c r="L6597" s="3">
        <v>2186.62</v>
      </c>
      <c r="M6597" s="6">
        <v>1</v>
      </c>
      <c r="N6597" s="4">
        <v>4.02E-2</v>
      </c>
      <c r="O6597" s="5">
        <v>2.8000000000000001E-2</v>
      </c>
    </row>
    <row r="6598" spans="1:15" hidden="1" x14ac:dyDescent="0.3">
      <c r="A6598" t="s">
        <v>6</v>
      </c>
      <c r="B6598" t="s">
        <v>613</v>
      </c>
      <c r="C6598" t="s">
        <v>14</v>
      </c>
      <c r="D6598" t="s">
        <v>614</v>
      </c>
      <c r="E6598" t="s">
        <v>59</v>
      </c>
      <c r="F6598" t="s">
        <v>60</v>
      </c>
      <c r="G6598" t="s">
        <v>18</v>
      </c>
      <c r="H6598" s="2">
        <v>45770</v>
      </c>
      <c r="I6598" t="s">
        <v>19</v>
      </c>
      <c r="J6598" s="3">
        <v>40116</v>
      </c>
      <c r="K6598" s="3">
        <v>29836.82</v>
      </c>
      <c r="L6598" s="3">
        <v>1491.84</v>
      </c>
      <c r="M6598" s="6">
        <v>1</v>
      </c>
      <c r="N6598" s="4">
        <v>4.02E-2</v>
      </c>
      <c r="O6598" s="5">
        <v>2.8000000000000001E-2</v>
      </c>
    </row>
    <row r="6599" spans="1:15" hidden="1" x14ac:dyDescent="0.3">
      <c r="A6599" t="s">
        <v>6</v>
      </c>
      <c r="B6599" t="s">
        <v>615</v>
      </c>
      <c r="C6599" t="s">
        <v>14</v>
      </c>
      <c r="D6599" t="s">
        <v>616</v>
      </c>
      <c r="E6599" t="s">
        <v>59</v>
      </c>
      <c r="F6599" t="s">
        <v>60</v>
      </c>
      <c r="G6599" t="s">
        <v>18</v>
      </c>
      <c r="H6599" s="2">
        <v>45770</v>
      </c>
      <c r="I6599" t="s">
        <v>19</v>
      </c>
      <c r="J6599" s="3">
        <v>54575</v>
      </c>
      <c r="K6599" s="3">
        <v>40591.29</v>
      </c>
      <c r="L6599" s="3">
        <v>2029.56</v>
      </c>
      <c r="M6599" s="6">
        <v>1</v>
      </c>
      <c r="N6599" s="4">
        <v>4.02E-2</v>
      </c>
      <c r="O6599" s="5">
        <v>2.8000000000000001E-2</v>
      </c>
    </row>
    <row r="6600" spans="1:15" hidden="1" x14ac:dyDescent="0.3">
      <c r="A6600" t="s">
        <v>6</v>
      </c>
      <c r="B6600" t="s">
        <v>617</v>
      </c>
      <c r="C6600" t="s">
        <v>14</v>
      </c>
      <c r="D6600" t="s">
        <v>618</v>
      </c>
      <c r="E6600" t="s">
        <v>244</v>
      </c>
      <c r="F6600" t="s">
        <v>245</v>
      </c>
      <c r="G6600" t="s">
        <v>18</v>
      </c>
      <c r="H6600" s="2">
        <v>45770</v>
      </c>
      <c r="I6600" t="s">
        <v>19</v>
      </c>
      <c r="J6600" s="3">
        <v>76045</v>
      </c>
      <c r="K6600" s="3">
        <v>56560.05</v>
      </c>
      <c r="L6600" s="3">
        <v>2828</v>
      </c>
      <c r="M6600" s="6">
        <v>1</v>
      </c>
      <c r="N6600" s="4">
        <v>4.02E-2</v>
      </c>
      <c r="O6600" s="5">
        <v>2.8000000000000001E-2</v>
      </c>
    </row>
    <row r="6601" spans="1:15" hidden="1" x14ac:dyDescent="0.3">
      <c r="A6601" t="s">
        <v>6</v>
      </c>
      <c r="B6601" t="s">
        <v>619</v>
      </c>
      <c r="C6601" t="s">
        <v>14</v>
      </c>
      <c r="D6601" t="s">
        <v>620</v>
      </c>
      <c r="E6601" t="s">
        <v>81</v>
      </c>
      <c r="F6601" t="s">
        <v>82</v>
      </c>
      <c r="G6601" t="s">
        <v>18</v>
      </c>
      <c r="H6601" s="2">
        <v>45770</v>
      </c>
      <c r="I6601" t="s">
        <v>19</v>
      </c>
      <c r="J6601" s="3">
        <v>58874</v>
      </c>
      <c r="K6601" s="3">
        <v>43788.65</v>
      </c>
      <c r="L6601" s="3">
        <v>2189.4299999999998</v>
      </c>
      <c r="M6601" s="6">
        <v>1</v>
      </c>
      <c r="N6601" s="4">
        <v>4.02E-2</v>
      </c>
      <c r="O6601" s="5">
        <v>2.8000000000000001E-2</v>
      </c>
    </row>
    <row r="6602" spans="1:15" hidden="1" x14ac:dyDescent="0.3">
      <c r="A6602" t="s">
        <v>6</v>
      </c>
      <c r="B6602" t="s">
        <v>617</v>
      </c>
      <c r="C6602" t="s">
        <v>14</v>
      </c>
      <c r="D6602" t="s">
        <v>621</v>
      </c>
      <c r="E6602" t="s">
        <v>244</v>
      </c>
      <c r="F6602" t="s">
        <v>245</v>
      </c>
      <c r="G6602" t="s">
        <v>18</v>
      </c>
      <c r="H6602" s="2">
        <v>45770</v>
      </c>
      <c r="I6602" t="s">
        <v>19</v>
      </c>
      <c r="J6602" s="3">
        <v>52328</v>
      </c>
      <c r="K6602" s="3">
        <v>38920.67</v>
      </c>
      <c r="L6602" s="3">
        <v>1946.03</v>
      </c>
      <c r="M6602" s="6">
        <v>1</v>
      </c>
      <c r="N6602" s="4">
        <v>4.02E-2</v>
      </c>
      <c r="O6602" s="5">
        <v>2.8000000000000001E-2</v>
      </c>
    </row>
    <row r="6603" spans="1:15" hidden="1" x14ac:dyDescent="0.3">
      <c r="A6603" t="s">
        <v>6</v>
      </c>
      <c r="B6603" t="s">
        <v>2431</v>
      </c>
      <c r="C6603" t="s">
        <v>14</v>
      </c>
      <c r="D6603" t="s">
        <v>2432</v>
      </c>
      <c r="E6603" t="s">
        <v>35</v>
      </c>
      <c r="F6603" t="s">
        <v>36</v>
      </c>
      <c r="G6603" t="s">
        <v>18</v>
      </c>
      <c r="H6603" s="2">
        <v>45770</v>
      </c>
      <c r="I6603" t="s">
        <v>19</v>
      </c>
      <c r="J6603" s="3">
        <v>49644</v>
      </c>
      <c r="K6603" s="3">
        <v>36923.64</v>
      </c>
      <c r="L6603" s="3">
        <v>1846.18</v>
      </c>
      <c r="M6603" s="6">
        <v>1</v>
      </c>
      <c r="N6603" s="4">
        <v>4.02E-2</v>
      </c>
      <c r="O6603" s="5">
        <v>2.8000000000000001E-2</v>
      </c>
    </row>
    <row r="6604" spans="1:15" hidden="1" x14ac:dyDescent="0.3">
      <c r="A6604" t="s">
        <v>6</v>
      </c>
      <c r="B6604" t="s">
        <v>622</v>
      </c>
      <c r="C6604" t="s">
        <v>14</v>
      </c>
      <c r="D6604" t="s">
        <v>623</v>
      </c>
      <c r="E6604" t="s">
        <v>51</v>
      </c>
      <c r="F6604" t="s">
        <v>52</v>
      </c>
      <c r="G6604" t="s">
        <v>18</v>
      </c>
      <c r="H6604" s="2">
        <v>45770</v>
      </c>
      <c r="I6604" t="s">
        <v>19</v>
      </c>
      <c r="J6604" s="3">
        <v>65747</v>
      </c>
      <c r="K6604" s="3">
        <v>48900.800000000003</v>
      </c>
      <c r="L6604" s="3">
        <v>2445.04</v>
      </c>
      <c r="M6604" s="6">
        <v>1</v>
      </c>
      <c r="N6604" s="4">
        <v>4.02E-2</v>
      </c>
      <c r="O6604" s="5">
        <v>2.8000000000000001E-2</v>
      </c>
    </row>
    <row r="6605" spans="1:15" hidden="1" x14ac:dyDescent="0.3">
      <c r="A6605" t="s">
        <v>6</v>
      </c>
      <c r="B6605" t="s">
        <v>574</v>
      </c>
      <c r="C6605" t="s">
        <v>14</v>
      </c>
      <c r="D6605" t="s">
        <v>624</v>
      </c>
      <c r="E6605" t="s">
        <v>244</v>
      </c>
      <c r="F6605" t="s">
        <v>245</v>
      </c>
      <c r="G6605" t="s">
        <v>18</v>
      </c>
      <c r="H6605" s="2">
        <v>45770</v>
      </c>
      <c r="I6605" t="s">
        <v>19</v>
      </c>
      <c r="J6605" s="3">
        <v>58872</v>
      </c>
      <c r="K6605" s="3">
        <v>43786.69</v>
      </c>
      <c r="L6605" s="3">
        <v>2189.33</v>
      </c>
      <c r="M6605" s="6">
        <v>1</v>
      </c>
      <c r="N6605" s="4">
        <v>4.02E-2</v>
      </c>
      <c r="O6605" s="5">
        <v>2.8000000000000001E-2</v>
      </c>
    </row>
    <row r="6606" spans="1:15" hidden="1" x14ac:dyDescent="0.3">
      <c r="A6606" t="s">
        <v>6</v>
      </c>
      <c r="B6606" t="s">
        <v>625</v>
      </c>
      <c r="C6606" t="s">
        <v>14</v>
      </c>
      <c r="D6606" t="s">
        <v>626</v>
      </c>
      <c r="E6606" t="s">
        <v>51</v>
      </c>
      <c r="F6606" t="s">
        <v>52</v>
      </c>
      <c r="G6606" t="s">
        <v>18</v>
      </c>
      <c r="H6606" s="2">
        <v>45770</v>
      </c>
      <c r="I6606" t="s">
        <v>19</v>
      </c>
      <c r="J6606" s="3">
        <v>232943</v>
      </c>
      <c r="K6606" s="3">
        <v>173256.55</v>
      </c>
      <c r="L6606" s="3">
        <v>8662.83</v>
      </c>
      <c r="M6606" s="6">
        <v>1</v>
      </c>
      <c r="N6606" s="4">
        <v>4.02E-2</v>
      </c>
      <c r="O6606" s="5">
        <v>2.8000000000000001E-2</v>
      </c>
    </row>
    <row r="6607" spans="1:15" hidden="1" x14ac:dyDescent="0.3">
      <c r="A6607" t="s">
        <v>6</v>
      </c>
      <c r="B6607" t="s">
        <v>627</v>
      </c>
      <c r="C6607" t="s">
        <v>14</v>
      </c>
      <c r="D6607" t="s">
        <v>628</v>
      </c>
      <c r="E6607" t="s">
        <v>51</v>
      </c>
      <c r="F6607" t="s">
        <v>52</v>
      </c>
      <c r="G6607" t="s">
        <v>18</v>
      </c>
      <c r="H6607" s="2">
        <v>45770</v>
      </c>
      <c r="I6607" t="s">
        <v>19</v>
      </c>
      <c r="J6607" s="3">
        <v>42835</v>
      </c>
      <c r="K6607" s="3">
        <v>31859.43</v>
      </c>
      <c r="L6607" s="3">
        <v>1592.97</v>
      </c>
      <c r="M6607" s="6">
        <v>1</v>
      </c>
      <c r="N6607" s="4">
        <v>4.02E-2</v>
      </c>
      <c r="O6607" s="5">
        <v>2.8000000000000001E-2</v>
      </c>
    </row>
    <row r="6608" spans="1:15" hidden="1" x14ac:dyDescent="0.3">
      <c r="A6608" t="s">
        <v>6</v>
      </c>
      <c r="B6608" t="s">
        <v>776</v>
      </c>
      <c r="C6608" t="s">
        <v>14</v>
      </c>
      <c r="D6608" t="s">
        <v>4115</v>
      </c>
      <c r="E6608" t="s">
        <v>77</v>
      </c>
      <c r="F6608" t="s">
        <v>78</v>
      </c>
      <c r="G6608" t="s">
        <v>18</v>
      </c>
      <c r="H6608" s="2">
        <v>45770</v>
      </c>
      <c r="I6608" t="s">
        <v>19</v>
      </c>
      <c r="J6608" s="3">
        <v>54229</v>
      </c>
      <c r="K6608" s="3">
        <v>35875</v>
      </c>
      <c r="L6608" s="3">
        <v>1793.74</v>
      </c>
      <c r="M6608" s="6">
        <v>1</v>
      </c>
      <c r="N6608" s="4">
        <v>4.02E-2</v>
      </c>
      <c r="O6608" s="5">
        <v>2.8000000000000001E-2</v>
      </c>
    </row>
    <row r="6609" spans="1:15" hidden="1" x14ac:dyDescent="0.3">
      <c r="A6609" t="s">
        <v>6</v>
      </c>
      <c r="B6609" t="s">
        <v>2485</v>
      </c>
      <c r="C6609" t="s">
        <v>14</v>
      </c>
      <c r="D6609" t="s">
        <v>2486</v>
      </c>
      <c r="E6609" t="s">
        <v>51</v>
      </c>
      <c r="F6609" t="s">
        <v>52</v>
      </c>
      <c r="G6609" t="s">
        <v>18</v>
      </c>
      <c r="H6609" s="2">
        <v>45770</v>
      </c>
      <c r="I6609" t="s">
        <v>19</v>
      </c>
      <c r="J6609" s="3">
        <v>59595</v>
      </c>
      <c r="K6609" s="3">
        <v>44325.14</v>
      </c>
      <c r="L6609" s="3">
        <v>2216.2600000000002</v>
      </c>
      <c r="M6609" s="6">
        <v>1</v>
      </c>
      <c r="N6609" s="4">
        <v>4.02E-2</v>
      </c>
      <c r="O6609" s="5">
        <v>2.8000000000000001E-2</v>
      </c>
    </row>
    <row r="6610" spans="1:15" hidden="1" x14ac:dyDescent="0.3">
      <c r="A6610" t="s">
        <v>6</v>
      </c>
      <c r="B6610" t="s">
        <v>187</v>
      </c>
      <c r="C6610" t="s">
        <v>14</v>
      </c>
      <c r="D6610" t="s">
        <v>188</v>
      </c>
      <c r="E6610" t="s">
        <v>59</v>
      </c>
      <c r="F6610" t="s">
        <v>60</v>
      </c>
      <c r="G6610" t="s">
        <v>18</v>
      </c>
      <c r="H6610" s="2">
        <v>45770</v>
      </c>
      <c r="I6610" t="s">
        <v>19</v>
      </c>
      <c r="J6610" s="3">
        <v>118995</v>
      </c>
      <c r="K6610" s="3">
        <v>86573.15</v>
      </c>
      <c r="L6610" s="3">
        <v>4328.66</v>
      </c>
      <c r="M6610" s="6">
        <v>1</v>
      </c>
      <c r="N6610" s="4">
        <v>4.02E-2</v>
      </c>
      <c r="O6610" s="5">
        <v>2.8000000000000001E-2</v>
      </c>
    </row>
    <row r="6611" spans="1:15" hidden="1" x14ac:dyDescent="0.3">
      <c r="A6611" t="s">
        <v>6</v>
      </c>
      <c r="B6611" t="s">
        <v>629</v>
      </c>
      <c r="C6611" t="s">
        <v>14</v>
      </c>
      <c r="D6611" t="s">
        <v>630</v>
      </c>
      <c r="E6611" t="s">
        <v>55</v>
      </c>
      <c r="F6611" t="s">
        <v>56</v>
      </c>
      <c r="G6611" t="s">
        <v>18</v>
      </c>
      <c r="H6611" s="2">
        <v>45770</v>
      </c>
      <c r="I6611" t="s">
        <v>19</v>
      </c>
      <c r="J6611" s="3">
        <v>72936</v>
      </c>
      <c r="K6611" s="3">
        <v>54247.67</v>
      </c>
      <c r="L6611" s="3">
        <v>2712.38</v>
      </c>
      <c r="M6611" s="6">
        <v>1</v>
      </c>
      <c r="N6611" s="4">
        <v>4.02E-2</v>
      </c>
      <c r="O6611" s="5">
        <v>2.8000000000000001E-2</v>
      </c>
    </row>
    <row r="6612" spans="1:15" hidden="1" x14ac:dyDescent="0.3">
      <c r="A6612" t="s">
        <v>6</v>
      </c>
      <c r="B6612" t="s">
        <v>280</v>
      </c>
      <c r="C6612" t="s">
        <v>14</v>
      </c>
      <c r="D6612" t="s">
        <v>281</v>
      </c>
      <c r="E6612" t="s">
        <v>55</v>
      </c>
      <c r="F6612" t="s">
        <v>56</v>
      </c>
      <c r="G6612" t="s">
        <v>18</v>
      </c>
      <c r="H6612" s="2">
        <v>45770</v>
      </c>
      <c r="I6612" t="s">
        <v>19</v>
      </c>
      <c r="J6612" s="3">
        <v>124520</v>
      </c>
      <c r="K6612" s="3">
        <v>92614.17</v>
      </c>
      <c r="L6612" s="3">
        <v>4630.71</v>
      </c>
      <c r="M6612" s="6">
        <v>1</v>
      </c>
      <c r="N6612" s="4">
        <v>4.02E-2</v>
      </c>
      <c r="O6612" s="5">
        <v>2.8000000000000001E-2</v>
      </c>
    </row>
    <row r="6613" spans="1:15" hidden="1" x14ac:dyDescent="0.3">
      <c r="A6613" t="s">
        <v>6</v>
      </c>
      <c r="B6613" t="s">
        <v>631</v>
      </c>
      <c r="C6613" t="s">
        <v>14</v>
      </c>
      <c r="D6613" t="s">
        <v>632</v>
      </c>
      <c r="E6613" t="s">
        <v>35</v>
      </c>
      <c r="F6613" t="s">
        <v>36</v>
      </c>
      <c r="G6613" t="s">
        <v>18</v>
      </c>
      <c r="H6613" s="2">
        <v>45770</v>
      </c>
      <c r="I6613" t="s">
        <v>19</v>
      </c>
      <c r="J6613" s="3">
        <v>55415</v>
      </c>
      <c r="K6613" s="3">
        <v>41215.949999999997</v>
      </c>
      <c r="L6613" s="3">
        <v>2060.8000000000002</v>
      </c>
      <c r="M6613" s="6">
        <v>1</v>
      </c>
      <c r="N6613" s="4">
        <v>4.02E-2</v>
      </c>
      <c r="O6613" s="5">
        <v>2.8000000000000001E-2</v>
      </c>
    </row>
    <row r="6614" spans="1:15" hidden="1" x14ac:dyDescent="0.3">
      <c r="A6614" t="s">
        <v>6</v>
      </c>
      <c r="B6614" t="s">
        <v>633</v>
      </c>
      <c r="C6614" t="s">
        <v>14</v>
      </c>
      <c r="D6614" t="s">
        <v>634</v>
      </c>
      <c r="E6614" t="s">
        <v>81</v>
      </c>
      <c r="F6614" t="s">
        <v>82</v>
      </c>
      <c r="G6614" t="s">
        <v>18</v>
      </c>
      <c r="H6614" s="2">
        <v>45770</v>
      </c>
      <c r="I6614" t="s">
        <v>19</v>
      </c>
      <c r="J6614" s="3">
        <v>53614</v>
      </c>
      <c r="K6614" s="3">
        <v>39876.69</v>
      </c>
      <c r="L6614" s="3">
        <v>1993.83</v>
      </c>
      <c r="M6614" s="6">
        <v>1</v>
      </c>
      <c r="N6614" s="4">
        <v>4.02E-2</v>
      </c>
      <c r="O6614" s="5">
        <v>2.8000000000000001E-2</v>
      </c>
    </row>
    <row r="6615" spans="1:15" hidden="1" x14ac:dyDescent="0.3">
      <c r="A6615" t="s">
        <v>6</v>
      </c>
      <c r="B6615" t="s">
        <v>635</v>
      </c>
      <c r="C6615" t="s">
        <v>14</v>
      </c>
      <c r="D6615" t="s">
        <v>636</v>
      </c>
      <c r="E6615" t="s">
        <v>59</v>
      </c>
      <c r="F6615" t="s">
        <v>60</v>
      </c>
      <c r="G6615" t="s">
        <v>18</v>
      </c>
      <c r="H6615" s="2">
        <v>45770</v>
      </c>
      <c r="I6615" t="s">
        <v>19</v>
      </c>
      <c r="J6615" s="3">
        <v>204903</v>
      </c>
      <c r="K6615" s="3">
        <v>152401.04</v>
      </c>
      <c r="L6615" s="3">
        <v>7620.05</v>
      </c>
      <c r="M6615" s="6">
        <v>1</v>
      </c>
      <c r="N6615" s="4">
        <v>4.02E-2</v>
      </c>
      <c r="O6615" s="5">
        <v>2.8000000000000001E-2</v>
      </c>
    </row>
    <row r="6616" spans="1:15" hidden="1" x14ac:dyDescent="0.3">
      <c r="A6616" t="s">
        <v>6</v>
      </c>
      <c r="B6616" t="s">
        <v>637</v>
      </c>
      <c r="C6616" t="s">
        <v>14</v>
      </c>
      <c r="D6616" t="s">
        <v>638</v>
      </c>
      <c r="E6616" t="s">
        <v>51</v>
      </c>
      <c r="F6616" t="s">
        <v>52</v>
      </c>
      <c r="G6616" t="s">
        <v>18</v>
      </c>
      <c r="H6616" s="2">
        <v>45770</v>
      </c>
      <c r="I6616" t="s">
        <v>19</v>
      </c>
      <c r="J6616" s="3">
        <v>145915</v>
      </c>
      <c r="K6616" s="3">
        <v>108527.63</v>
      </c>
      <c r="L6616" s="3">
        <v>5426.38</v>
      </c>
      <c r="M6616" s="6">
        <v>1</v>
      </c>
      <c r="N6616" s="4">
        <v>4.02E-2</v>
      </c>
      <c r="O6616" s="5">
        <v>2.8000000000000001E-2</v>
      </c>
    </row>
    <row r="6617" spans="1:15" hidden="1" x14ac:dyDescent="0.3">
      <c r="A6617" t="s">
        <v>6</v>
      </c>
      <c r="B6617" t="s">
        <v>3082</v>
      </c>
      <c r="C6617" t="s">
        <v>14</v>
      </c>
      <c r="D6617" t="s">
        <v>4116</v>
      </c>
      <c r="E6617" t="s">
        <v>55</v>
      </c>
      <c r="F6617" t="s">
        <v>56</v>
      </c>
      <c r="G6617" t="s">
        <v>18</v>
      </c>
      <c r="H6617" s="2">
        <v>45770</v>
      </c>
      <c r="I6617" t="s">
        <v>19</v>
      </c>
      <c r="J6617" s="3">
        <v>76297</v>
      </c>
      <c r="K6617" s="3">
        <v>56748.13</v>
      </c>
      <c r="L6617" s="3">
        <v>2837.41</v>
      </c>
      <c r="M6617" s="6">
        <v>1</v>
      </c>
      <c r="N6617" s="4">
        <v>4.02E-2</v>
      </c>
      <c r="O6617" s="5">
        <v>2.8000000000000001E-2</v>
      </c>
    </row>
    <row r="6618" spans="1:15" hidden="1" x14ac:dyDescent="0.3">
      <c r="A6618" t="s">
        <v>6</v>
      </c>
      <c r="B6618" t="s">
        <v>913</v>
      </c>
      <c r="C6618" t="s">
        <v>14</v>
      </c>
      <c r="D6618" t="s">
        <v>4117</v>
      </c>
      <c r="E6618" t="s">
        <v>26</v>
      </c>
      <c r="F6618" t="s">
        <v>27</v>
      </c>
      <c r="G6618" t="s">
        <v>18</v>
      </c>
      <c r="H6618" s="2">
        <v>45770</v>
      </c>
      <c r="I6618" t="s">
        <v>19</v>
      </c>
      <c r="J6618" s="3">
        <v>25087</v>
      </c>
      <c r="K6618" s="3">
        <v>16596</v>
      </c>
      <c r="L6618" s="3">
        <v>829.79</v>
      </c>
      <c r="M6618" s="6">
        <v>1</v>
      </c>
      <c r="N6618" s="4">
        <v>4.02E-2</v>
      </c>
      <c r="O6618" s="5">
        <v>2.8000000000000001E-2</v>
      </c>
    </row>
    <row r="6619" spans="1:15" hidden="1" x14ac:dyDescent="0.3">
      <c r="A6619" t="s">
        <v>6</v>
      </c>
      <c r="B6619" t="s">
        <v>639</v>
      </c>
      <c r="C6619" t="s">
        <v>14</v>
      </c>
      <c r="D6619" t="s">
        <v>640</v>
      </c>
      <c r="E6619" t="s">
        <v>432</v>
      </c>
      <c r="F6619" t="s">
        <v>433</v>
      </c>
      <c r="G6619" t="s">
        <v>18</v>
      </c>
      <c r="H6619" s="2">
        <v>45770</v>
      </c>
      <c r="I6619" t="s">
        <v>19</v>
      </c>
      <c r="J6619" s="3">
        <v>54014</v>
      </c>
      <c r="K6619" s="3">
        <v>40173.800000000003</v>
      </c>
      <c r="L6619" s="3">
        <v>2008.69</v>
      </c>
      <c r="M6619" s="6">
        <v>1</v>
      </c>
      <c r="N6619" s="4">
        <v>4.02E-2</v>
      </c>
      <c r="O6619" s="5">
        <v>2.8000000000000001E-2</v>
      </c>
    </row>
    <row r="6620" spans="1:15" hidden="1" x14ac:dyDescent="0.3">
      <c r="A6620" t="s">
        <v>6</v>
      </c>
      <c r="B6620" t="s">
        <v>642</v>
      </c>
      <c r="C6620" t="s">
        <v>14</v>
      </c>
      <c r="D6620" t="s">
        <v>643</v>
      </c>
      <c r="E6620" t="s">
        <v>22</v>
      </c>
      <c r="F6620" t="s">
        <v>23</v>
      </c>
      <c r="G6620" t="s">
        <v>18</v>
      </c>
      <c r="H6620" s="2">
        <v>45770</v>
      </c>
      <c r="I6620" t="s">
        <v>19</v>
      </c>
      <c r="J6620" s="3">
        <v>56604</v>
      </c>
      <c r="K6620" s="3">
        <v>42099.98</v>
      </c>
      <c r="L6620" s="3">
        <v>2105</v>
      </c>
      <c r="M6620" s="6">
        <v>1</v>
      </c>
      <c r="N6620" s="4">
        <v>4.02E-2</v>
      </c>
      <c r="O6620" s="5">
        <v>2.8000000000000001E-2</v>
      </c>
    </row>
    <row r="6621" spans="1:15" hidden="1" x14ac:dyDescent="0.3">
      <c r="A6621" t="s">
        <v>6</v>
      </c>
      <c r="B6621" t="s">
        <v>282</v>
      </c>
      <c r="C6621" t="s">
        <v>14</v>
      </c>
      <c r="D6621" t="s">
        <v>283</v>
      </c>
      <c r="E6621" t="s">
        <v>59</v>
      </c>
      <c r="F6621" t="s">
        <v>60</v>
      </c>
      <c r="G6621" t="s">
        <v>18</v>
      </c>
      <c r="H6621" s="2">
        <v>45770</v>
      </c>
      <c r="I6621" t="s">
        <v>19</v>
      </c>
      <c r="J6621" s="3">
        <v>74979</v>
      </c>
      <c r="K6621" s="3">
        <v>56037.760000000002</v>
      </c>
      <c r="L6621" s="3">
        <v>2801.89</v>
      </c>
      <c r="M6621" s="6">
        <v>1</v>
      </c>
      <c r="N6621" s="4">
        <v>4.02E-2</v>
      </c>
      <c r="O6621" s="5">
        <v>2.8000000000000001E-2</v>
      </c>
    </row>
    <row r="6622" spans="1:15" hidden="1" x14ac:dyDescent="0.3">
      <c r="A6622" t="s">
        <v>6</v>
      </c>
      <c r="B6622" t="s">
        <v>644</v>
      </c>
      <c r="C6622" t="s">
        <v>14</v>
      </c>
      <c r="D6622" t="s">
        <v>645</v>
      </c>
      <c r="E6622" t="s">
        <v>55</v>
      </c>
      <c r="F6622" t="s">
        <v>56</v>
      </c>
      <c r="G6622" t="s">
        <v>18</v>
      </c>
      <c r="H6622" s="2">
        <v>45770</v>
      </c>
      <c r="I6622" t="s">
        <v>19</v>
      </c>
      <c r="J6622" s="3">
        <v>46379</v>
      </c>
      <c r="K6622" s="3">
        <v>34495.53</v>
      </c>
      <c r="L6622" s="3">
        <v>1724.78</v>
      </c>
      <c r="M6622" s="6">
        <v>1</v>
      </c>
      <c r="N6622" s="4">
        <v>4.02E-2</v>
      </c>
      <c r="O6622" s="5">
        <v>2.8000000000000001E-2</v>
      </c>
    </row>
    <row r="6623" spans="1:15" hidden="1" x14ac:dyDescent="0.3">
      <c r="A6623" t="s">
        <v>6</v>
      </c>
      <c r="B6623" t="s">
        <v>1310</v>
      </c>
      <c r="C6623" t="s">
        <v>14</v>
      </c>
      <c r="D6623" t="s">
        <v>2663</v>
      </c>
      <c r="E6623" t="s">
        <v>81</v>
      </c>
      <c r="F6623" t="s">
        <v>82</v>
      </c>
      <c r="G6623" t="s">
        <v>18</v>
      </c>
      <c r="H6623" s="2">
        <v>45770</v>
      </c>
      <c r="I6623" t="s">
        <v>19</v>
      </c>
      <c r="J6623" s="3">
        <v>69367</v>
      </c>
      <c r="K6623" s="3">
        <v>51593.13</v>
      </c>
      <c r="L6623" s="3">
        <v>2579.66</v>
      </c>
      <c r="M6623" s="6">
        <v>1</v>
      </c>
      <c r="N6623" s="4">
        <v>4.02E-2</v>
      </c>
      <c r="O6623" s="5">
        <v>2.8000000000000001E-2</v>
      </c>
    </row>
    <row r="6624" spans="1:15" hidden="1" x14ac:dyDescent="0.3">
      <c r="A6624" t="s">
        <v>6</v>
      </c>
      <c r="B6624" t="s">
        <v>284</v>
      </c>
      <c r="C6624" t="s">
        <v>14</v>
      </c>
      <c r="D6624" t="s">
        <v>285</v>
      </c>
      <c r="E6624" t="s">
        <v>73</v>
      </c>
      <c r="F6624" t="s">
        <v>74</v>
      </c>
      <c r="G6624" t="s">
        <v>18</v>
      </c>
      <c r="H6624" s="2">
        <v>45770</v>
      </c>
      <c r="I6624" t="s">
        <v>19</v>
      </c>
      <c r="J6624" s="3">
        <v>29585</v>
      </c>
      <c r="K6624" s="3">
        <v>22211.25</v>
      </c>
      <c r="L6624" s="3">
        <v>1110.56</v>
      </c>
      <c r="M6624" s="6">
        <v>1</v>
      </c>
      <c r="N6624" s="4">
        <v>4.02E-2</v>
      </c>
      <c r="O6624" s="5">
        <v>2.8000000000000001E-2</v>
      </c>
    </row>
    <row r="6625" spans="1:15" hidden="1" x14ac:dyDescent="0.3">
      <c r="A6625" t="s">
        <v>6</v>
      </c>
      <c r="B6625" t="s">
        <v>648</v>
      </c>
      <c r="C6625" t="s">
        <v>14</v>
      </c>
      <c r="D6625" t="s">
        <v>649</v>
      </c>
      <c r="E6625" t="s">
        <v>55</v>
      </c>
      <c r="F6625" t="s">
        <v>56</v>
      </c>
      <c r="G6625" t="s">
        <v>18</v>
      </c>
      <c r="H6625" s="2">
        <v>45770</v>
      </c>
      <c r="I6625" t="s">
        <v>19</v>
      </c>
      <c r="J6625" s="3">
        <v>50760</v>
      </c>
      <c r="K6625" s="3">
        <v>36930.28</v>
      </c>
      <c r="L6625" s="3">
        <v>1846.51</v>
      </c>
      <c r="M6625" s="6">
        <v>1</v>
      </c>
      <c r="N6625" s="4">
        <v>4.02E-2</v>
      </c>
      <c r="O6625" s="5">
        <v>2.8000000000000001E-2</v>
      </c>
    </row>
    <row r="6626" spans="1:15" hidden="1" x14ac:dyDescent="0.3">
      <c r="A6626" t="s">
        <v>6</v>
      </c>
      <c r="B6626" t="s">
        <v>652</v>
      </c>
      <c r="C6626" t="s">
        <v>14</v>
      </c>
      <c r="D6626" t="s">
        <v>653</v>
      </c>
      <c r="E6626" t="s">
        <v>22</v>
      </c>
      <c r="F6626" t="s">
        <v>23</v>
      </c>
      <c r="G6626" t="s">
        <v>18</v>
      </c>
      <c r="H6626" s="2">
        <v>45770</v>
      </c>
      <c r="I6626" t="s">
        <v>19</v>
      </c>
      <c r="J6626" s="3">
        <v>32149</v>
      </c>
      <c r="K6626" s="3">
        <v>23389.55</v>
      </c>
      <c r="L6626" s="3">
        <v>1169.48</v>
      </c>
      <c r="M6626" s="6">
        <v>1</v>
      </c>
      <c r="N6626" s="4">
        <v>4.02E-2</v>
      </c>
      <c r="O6626" s="5">
        <v>2.8000000000000001E-2</v>
      </c>
    </row>
    <row r="6627" spans="1:15" hidden="1" x14ac:dyDescent="0.3">
      <c r="A6627" t="s">
        <v>6</v>
      </c>
      <c r="B6627" t="s">
        <v>656</v>
      </c>
      <c r="C6627" t="s">
        <v>14</v>
      </c>
      <c r="D6627" t="s">
        <v>657</v>
      </c>
      <c r="E6627" t="s">
        <v>51</v>
      </c>
      <c r="F6627" t="s">
        <v>52</v>
      </c>
      <c r="G6627" t="s">
        <v>18</v>
      </c>
      <c r="H6627" s="2">
        <v>45770</v>
      </c>
      <c r="I6627" t="s">
        <v>19</v>
      </c>
      <c r="J6627" s="3">
        <v>135646</v>
      </c>
      <c r="K6627" s="3">
        <v>100889.24</v>
      </c>
      <c r="L6627" s="3">
        <v>5044.46</v>
      </c>
      <c r="M6627" s="6">
        <v>1</v>
      </c>
      <c r="N6627" s="4">
        <v>4.02E-2</v>
      </c>
      <c r="O6627" s="5">
        <v>2.8000000000000001E-2</v>
      </c>
    </row>
    <row r="6628" spans="1:15" hidden="1" x14ac:dyDescent="0.3">
      <c r="A6628" t="s">
        <v>6</v>
      </c>
      <c r="B6628" t="s">
        <v>658</v>
      </c>
      <c r="C6628" t="s">
        <v>14</v>
      </c>
      <c r="D6628" t="s">
        <v>659</v>
      </c>
      <c r="E6628" t="s">
        <v>16</v>
      </c>
      <c r="F6628" t="s">
        <v>17</v>
      </c>
      <c r="G6628" t="s">
        <v>18</v>
      </c>
      <c r="H6628" s="2">
        <v>45770</v>
      </c>
      <c r="I6628" t="s">
        <v>19</v>
      </c>
      <c r="J6628" s="3">
        <v>71110</v>
      </c>
      <c r="K6628" s="3">
        <v>52889.53</v>
      </c>
      <c r="L6628" s="3">
        <v>2644.48</v>
      </c>
      <c r="M6628" s="6">
        <v>1</v>
      </c>
      <c r="N6628" s="4">
        <v>4.02E-2</v>
      </c>
      <c r="O6628" s="5">
        <v>2.8000000000000001E-2</v>
      </c>
    </row>
    <row r="6629" spans="1:15" hidden="1" x14ac:dyDescent="0.3">
      <c r="A6629" t="s">
        <v>6</v>
      </c>
      <c r="B6629" t="s">
        <v>660</v>
      </c>
      <c r="C6629" t="s">
        <v>14</v>
      </c>
      <c r="D6629" t="s">
        <v>661</v>
      </c>
      <c r="E6629" t="s">
        <v>51</v>
      </c>
      <c r="F6629" t="s">
        <v>52</v>
      </c>
      <c r="G6629" t="s">
        <v>18</v>
      </c>
      <c r="H6629" s="2">
        <v>45770</v>
      </c>
      <c r="I6629" t="s">
        <v>19</v>
      </c>
      <c r="J6629" s="3">
        <v>89428</v>
      </c>
      <c r="K6629" s="3">
        <v>66513.97</v>
      </c>
      <c r="L6629" s="3">
        <v>3325.7</v>
      </c>
      <c r="M6629" s="6">
        <v>1</v>
      </c>
      <c r="N6629" s="4">
        <v>4.02E-2</v>
      </c>
      <c r="O6629" s="5">
        <v>2.8000000000000001E-2</v>
      </c>
    </row>
    <row r="6630" spans="1:15" hidden="1" x14ac:dyDescent="0.3">
      <c r="A6630" t="s">
        <v>6</v>
      </c>
      <c r="B6630" t="s">
        <v>286</v>
      </c>
      <c r="C6630" t="s">
        <v>14</v>
      </c>
      <c r="D6630" t="s">
        <v>287</v>
      </c>
      <c r="E6630" t="s">
        <v>59</v>
      </c>
      <c r="F6630" t="s">
        <v>60</v>
      </c>
      <c r="G6630" t="s">
        <v>18</v>
      </c>
      <c r="H6630" s="2">
        <v>45770</v>
      </c>
      <c r="I6630" t="s">
        <v>19</v>
      </c>
      <c r="J6630" s="3">
        <v>80310</v>
      </c>
      <c r="K6630" s="3">
        <v>59732.42</v>
      </c>
      <c r="L6630" s="3">
        <v>2986.62</v>
      </c>
      <c r="M6630" s="6">
        <v>1</v>
      </c>
      <c r="N6630" s="4">
        <v>4.02E-2</v>
      </c>
      <c r="O6630" s="5">
        <v>2.8000000000000001E-2</v>
      </c>
    </row>
    <row r="6631" spans="1:15" hidden="1" x14ac:dyDescent="0.3">
      <c r="A6631" t="s">
        <v>6</v>
      </c>
      <c r="B6631" t="s">
        <v>288</v>
      </c>
      <c r="C6631" t="s">
        <v>14</v>
      </c>
      <c r="D6631" t="s">
        <v>289</v>
      </c>
      <c r="E6631" t="s">
        <v>51</v>
      </c>
      <c r="F6631" t="s">
        <v>52</v>
      </c>
      <c r="G6631" t="s">
        <v>18</v>
      </c>
      <c r="H6631" s="2">
        <v>45770</v>
      </c>
      <c r="I6631" t="s">
        <v>19</v>
      </c>
      <c r="J6631" s="3">
        <v>75500</v>
      </c>
      <c r="K6631" s="3">
        <v>56154.46</v>
      </c>
      <c r="L6631" s="3">
        <v>2807.72</v>
      </c>
      <c r="M6631" s="6">
        <v>1</v>
      </c>
      <c r="N6631" s="4">
        <v>4.02E-2</v>
      </c>
      <c r="O6631" s="5">
        <v>2.8000000000000001E-2</v>
      </c>
    </row>
    <row r="6632" spans="1:15" hidden="1" x14ac:dyDescent="0.3">
      <c r="A6632" t="s">
        <v>6</v>
      </c>
      <c r="B6632" t="s">
        <v>671</v>
      </c>
      <c r="C6632" t="s">
        <v>14</v>
      </c>
      <c r="D6632" t="s">
        <v>672</v>
      </c>
      <c r="E6632" t="s">
        <v>16</v>
      </c>
      <c r="F6632" t="s">
        <v>17</v>
      </c>
      <c r="G6632" t="s">
        <v>18</v>
      </c>
      <c r="H6632" s="2">
        <v>45770</v>
      </c>
      <c r="I6632" t="s">
        <v>19</v>
      </c>
      <c r="J6632" s="3">
        <v>75368</v>
      </c>
      <c r="K6632" s="3">
        <v>56056.01</v>
      </c>
      <c r="L6632" s="3">
        <v>2802.8</v>
      </c>
      <c r="M6632" s="6">
        <v>1</v>
      </c>
      <c r="N6632" s="4">
        <v>4.02E-2</v>
      </c>
      <c r="O6632" s="5">
        <v>2.8000000000000001E-2</v>
      </c>
    </row>
    <row r="6633" spans="1:15" hidden="1" x14ac:dyDescent="0.3">
      <c r="A6633" t="s">
        <v>6</v>
      </c>
      <c r="B6633" t="s">
        <v>673</v>
      </c>
      <c r="C6633" t="s">
        <v>14</v>
      </c>
      <c r="D6633" t="s">
        <v>674</v>
      </c>
      <c r="E6633" t="s">
        <v>51</v>
      </c>
      <c r="F6633" t="s">
        <v>52</v>
      </c>
      <c r="G6633" t="s">
        <v>18</v>
      </c>
      <c r="H6633" s="2">
        <v>45770</v>
      </c>
      <c r="I6633" t="s">
        <v>19</v>
      </c>
      <c r="J6633" s="3">
        <v>134822</v>
      </c>
      <c r="K6633" s="3">
        <v>100110.78</v>
      </c>
      <c r="L6633" s="3">
        <v>5005.54</v>
      </c>
      <c r="M6633" s="6">
        <v>1</v>
      </c>
      <c r="N6633" s="4">
        <v>4.02E-2</v>
      </c>
      <c r="O6633" s="5">
        <v>2.8000000000000001E-2</v>
      </c>
    </row>
    <row r="6634" spans="1:15" hidden="1" x14ac:dyDescent="0.3">
      <c r="A6634" t="s">
        <v>6</v>
      </c>
      <c r="B6634" t="s">
        <v>675</v>
      </c>
      <c r="C6634" t="s">
        <v>14</v>
      </c>
      <c r="D6634" t="s">
        <v>676</v>
      </c>
      <c r="E6634" t="s">
        <v>81</v>
      </c>
      <c r="F6634" t="s">
        <v>82</v>
      </c>
      <c r="G6634" t="s">
        <v>18</v>
      </c>
      <c r="H6634" s="2">
        <v>45770</v>
      </c>
      <c r="I6634" t="s">
        <v>19</v>
      </c>
      <c r="J6634" s="3">
        <v>38477</v>
      </c>
      <c r="K6634" s="3">
        <v>28617.64</v>
      </c>
      <c r="L6634" s="3">
        <v>1430.88</v>
      </c>
      <c r="M6634" s="6">
        <v>1</v>
      </c>
      <c r="N6634" s="4">
        <v>4.02E-2</v>
      </c>
      <c r="O6634" s="5">
        <v>2.8000000000000001E-2</v>
      </c>
    </row>
    <row r="6635" spans="1:15" hidden="1" x14ac:dyDescent="0.3">
      <c r="A6635" t="s">
        <v>6</v>
      </c>
      <c r="B6635" t="s">
        <v>679</v>
      </c>
      <c r="C6635" t="s">
        <v>14</v>
      </c>
      <c r="D6635" t="s">
        <v>680</v>
      </c>
      <c r="E6635" t="s">
        <v>244</v>
      </c>
      <c r="F6635" t="s">
        <v>245</v>
      </c>
      <c r="G6635" t="s">
        <v>18</v>
      </c>
      <c r="H6635" s="2">
        <v>45770</v>
      </c>
      <c r="I6635" t="s">
        <v>19</v>
      </c>
      <c r="J6635" s="3">
        <v>25830</v>
      </c>
      <c r="K6635" s="3">
        <v>17289.07</v>
      </c>
      <c r="L6635" s="3">
        <v>864.45</v>
      </c>
      <c r="M6635" s="6">
        <v>1</v>
      </c>
      <c r="N6635" s="4">
        <v>4.02E-2</v>
      </c>
      <c r="O6635" s="5">
        <v>2.8000000000000001E-2</v>
      </c>
    </row>
    <row r="6636" spans="1:15" hidden="1" x14ac:dyDescent="0.3">
      <c r="A6636" t="s">
        <v>6</v>
      </c>
      <c r="B6636" t="s">
        <v>921</v>
      </c>
      <c r="C6636" t="s">
        <v>14</v>
      </c>
      <c r="D6636" t="s">
        <v>4118</v>
      </c>
      <c r="E6636" t="s">
        <v>55</v>
      </c>
      <c r="F6636" t="s">
        <v>56</v>
      </c>
      <c r="G6636" t="s">
        <v>18</v>
      </c>
      <c r="H6636" s="2">
        <v>45770</v>
      </c>
      <c r="I6636" t="s">
        <v>19</v>
      </c>
      <c r="J6636" s="3">
        <v>31012</v>
      </c>
      <c r="K6636" s="3">
        <v>20977</v>
      </c>
      <c r="L6636" s="3">
        <v>1048.8399999999999</v>
      </c>
      <c r="M6636" s="6">
        <v>1</v>
      </c>
      <c r="N6636" s="4">
        <v>4.02E-2</v>
      </c>
      <c r="O6636" s="5">
        <v>2.8000000000000001E-2</v>
      </c>
    </row>
    <row r="6637" spans="1:15" hidden="1" x14ac:dyDescent="0.3">
      <c r="A6637" t="s">
        <v>6</v>
      </c>
      <c r="B6637" t="s">
        <v>290</v>
      </c>
      <c r="C6637" t="s">
        <v>14</v>
      </c>
      <c r="D6637" t="s">
        <v>291</v>
      </c>
      <c r="E6637" t="s">
        <v>244</v>
      </c>
      <c r="F6637" t="s">
        <v>245</v>
      </c>
      <c r="G6637" t="s">
        <v>18</v>
      </c>
      <c r="H6637" s="2">
        <v>45770</v>
      </c>
      <c r="I6637" t="s">
        <v>19</v>
      </c>
      <c r="J6637" s="3">
        <v>59285</v>
      </c>
      <c r="K6637" s="3">
        <v>44094.22</v>
      </c>
      <c r="L6637" s="3">
        <v>2204.71</v>
      </c>
      <c r="M6637" s="6">
        <v>1</v>
      </c>
      <c r="N6637" s="4">
        <v>4.02E-2</v>
      </c>
      <c r="O6637" s="5">
        <v>2.8000000000000001E-2</v>
      </c>
    </row>
    <row r="6638" spans="1:15" hidden="1" x14ac:dyDescent="0.3">
      <c r="A6638" t="s">
        <v>6</v>
      </c>
      <c r="B6638" t="s">
        <v>683</v>
      </c>
      <c r="C6638" t="s">
        <v>14</v>
      </c>
      <c r="D6638" t="s">
        <v>684</v>
      </c>
      <c r="E6638" t="s">
        <v>685</v>
      </c>
      <c r="F6638" t="s">
        <v>686</v>
      </c>
      <c r="G6638" t="s">
        <v>18</v>
      </c>
      <c r="H6638" s="2">
        <v>45770</v>
      </c>
      <c r="I6638" t="s">
        <v>19</v>
      </c>
      <c r="J6638" s="3">
        <v>103560</v>
      </c>
      <c r="K6638" s="3">
        <v>77024.37</v>
      </c>
      <c r="L6638" s="3">
        <v>3851.22</v>
      </c>
      <c r="M6638" s="6">
        <v>1</v>
      </c>
      <c r="N6638" s="4">
        <v>4.02E-2</v>
      </c>
      <c r="O6638" s="5">
        <v>2.8000000000000001E-2</v>
      </c>
    </row>
    <row r="6639" spans="1:15" hidden="1" x14ac:dyDescent="0.3">
      <c r="A6639" t="s">
        <v>6</v>
      </c>
      <c r="B6639" t="s">
        <v>687</v>
      </c>
      <c r="C6639" t="s">
        <v>14</v>
      </c>
      <c r="D6639" t="s">
        <v>688</v>
      </c>
      <c r="E6639" t="s">
        <v>55</v>
      </c>
      <c r="F6639" t="s">
        <v>56</v>
      </c>
      <c r="G6639" t="s">
        <v>18</v>
      </c>
      <c r="H6639" s="2">
        <v>45770</v>
      </c>
      <c r="I6639" t="s">
        <v>19</v>
      </c>
      <c r="J6639" s="3">
        <v>82597</v>
      </c>
      <c r="K6639" s="3">
        <v>61433.03</v>
      </c>
      <c r="L6639" s="3">
        <v>3071.65</v>
      </c>
      <c r="M6639" s="6">
        <v>1</v>
      </c>
      <c r="N6639" s="4">
        <v>4.02E-2</v>
      </c>
      <c r="O6639" s="5">
        <v>2.8000000000000001E-2</v>
      </c>
    </row>
    <row r="6640" spans="1:15" hidden="1" x14ac:dyDescent="0.3">
      <c r="A6640" t="s">
        <v>6</v>
      </c>
      <c r="B6640" t="s">
        <v>487</v>
      </c>
      <c r="C6640" t="s">
        <v>14</v>
      </c>
      <c r="D6640" t="s">
        <v>4219</v>
      </c>
      <c r="E6640" t="s">
        <v>55</v>
      </c>
      <c r="F6640" t="s">
        <v>56</v>
      </c>
      <c r="G6640" t="s">
        <v>18</v>
      </c>
      <c r="H6640" s="2">
        <v>45770</v>
      </c>
      <c r="I6640" t="s">
        <v>19</v>
      </c>
      <c r="J6640" s="3">
        <v>10322.84</v>
      </c>
      <c r="K6640" s="3">
        <v>7510.23</v>
      </c>
      <c r="L6640" s="3">
        <v>375.52</v>
      </c>
      <c r="M6640" s="6">
        <v>1</v>
      </c>
      <c r="N6640" s="4">
        <v>4.02E-2</v>
      </c>
      <c r="O6640" s="5">
        <v>2.8000000000000001E-2</v>
      </c>
    </row>
    <row r="6641" spans="1:15" hidden="1" x14ac:dyDescent="0.3">
      <c r="A6641" t="s">
        <v>6</v>
      </c>
      <c r="B6641" t="s">
        <v>691</v>
      </c>
      <c r="C6641" t="s">
        <v>14</v>
      </c>
      <c r="D6641" t="s">
        <v>692</v>
      </c>
      <c r="E6641" t="s">
        <v>51</v>
      </c>
      <c r="F6641" t="s">
        <v>52</v>
      </c>
      <c r="G6641" t="s">
        <v>18</v>
      </c>
      <c r="H6641" s="2">
        <v>45770</v>
      </c>
      <c r="I6641" t="s">
        <v>19</v>
      </c>
      <c r="J6641" s="3">
        <v>37380</v>
      </c>
      <c r="K6641" s="3">
        <v>27801.47</v>
      </c>
      <c r="L6641" s="3">
        <v>1390.07</v>
      </c>
      <c r="M6641" s="6">
        <v>1</v>
      </c>
      <c r="N6641" s="4">
        <v>4.02E-2</v>
      </c>
      <c r="O6641" s="5">
        <v>2.8000000000000001E-2</v>
      </c>
    </row>
    <row r="6642" spans="1:15" hidden="1" x14ac:dyDescent="0.3">
      <c r="A6642" t="s">
        <v>6</v>
      </c>
      <c r="B6642" t="s">
        <v>693</v>
      </c>
      <c r="C6642" t="s">
        <v>14</v>
      </c>
      <c r="D6642" t="s">
        <v>694</v>
      </c>
      <c r="E6642" t="s">
        <v>55</v>
      </c>
      <c r="F6642" t="s">
        <v>56</v>
      </c>
      <c r="G6642" t="s">
        <v>18</v>
      </c>
      <c r="H6642" s="2">
        <v>45770</v>
      </c>
      <c r="I6642" t="s">
        <v>19</v>
      </c>
      <c r="J6642" s="3">
        <v>40227</v>
      </c>
      <c r="K6642" s="3">
        <v>29919</v>
      </c>
      <c r="L6642" s="3">
        <v>1495.95</v>
      </c>
      <c r="M6642" s="6">
        <v>1</v>
      </c>
      <c r="N6642" s="4">
        <v>4.02E-2</v>
      </c>
      <c r="O6642" s="5">
        <v>2.8000000000000001E-2</v>
      </c>
    </row>
    <row r="6643" spans="1:15" hidden="1" x14ac:dyDescent="0.3">
      <c r="A6643" t="s">
        <v>6</v>
      </c>
      <c r="B6643" t="s">
        <v>715</v>
      </c>
      <c r="C6643" t="s">
        <v>14</v>
      </c>
      <c r="D6643" t="s">
        <v>4220</v>
      </c>
      <c r="E6643" t="s">
        <v>244</v>
      </c>
      <c r="F6643" t="s">
        <v>245</v>
      </c>
      <c r="G6643" t="s">
        <v>18</v>
      </c>
      <c r="H6643" s="2">
        <v>45770</v>
      </c>
      <c r="I6643" t="s">
        <v>19</v>
      </c>
      <c r="J6643" s="3">
        <v>18435</v>
      </c>
      <c r="K6643" s="3">
        <v>13592.88</v>
      </c>
      <c r="L6643" s="3">
        <v>679.64</v>
      </c>
      <c r="M6643" s="6">
        <v>1</v>
      </c>
      <c r="N6643" s="4">
        <v>4.02E-2</v>
      </c>
      <c r="O6643" s="5">
        <v>2.8000000000000001E-2</v>
      </c>
    </row>
    <row r="6644" spans="1:15" hidden="1" x14ac:dyDescent="0.3">
      <c r="A6644" t="s">
        <v>6</v>
      </c>
      <c r="B6644" t="s">
        <v>697</v>
      </c>
      <c r="C6644" t="s">
        <v>14</v>
      </c>
      <c r="D6644" t="s">
        <v>698</v>
      </c>
      <c r="E6644" t="s">
        <v>26</v>
      </c>
      <c r="F6644" t="s">
        <v>27</v>
      </c>
      <c r="G6644" t="s">
        <v>18</v>
      </c>
      <c r="H6644" s="2">
        <v>45770</v>
      </c>
      <c r="I6644" t="s">
        <v>19</v>
      </c>
      <c r="J6644" s="3">
        <v>113327</v>
      </c>
      <c r="K6644" s="3">
        <v>84288.88</v>
      </c>
      <c r="L6644" s="3">
        <v>4214.4399999999996</v>
      </c>
      <c r="M6644" s="6">
        <v>1</v>
      </c>
      <c r="N6644" s="4">
        <v>4.02E-2</v>
      </c>
      <c r="O6644" s="5">
        <v>2.8000000000000001E-2</v>
      </c>
    </row>
    <row r="6645" spans="1:15" hidden="1" x14ac:dyDescent="0.3">
      <c r="A6645" t="s">
        <v>6</v>
      </c>
      <c r="B6645" t="s">
        <v>699</v>
      </c>
      <c r="C6645" t="s">
        <v>14</v>
      </c>
      <c r="D6645" t="s">
        <v>700</v>
      </c>
      <c r="E6645" t="s">
        <v>59</v>
      </c>
      <c r="F6645" t="s">
        <v>60</v>
      </c>
      <c r="G6645" t="s">
        <v>18</v>
      </c>
      <c r="H6645" s="2">
        <v>45770</v>
      </c>
      <c r="I6645" t="s">
        <v>19</v>
      </c>
      <c r="J6645" s="3">
        <v>123668</v>
      </c>
      <c r="K6645" s="3">
        <v>91980.28</v>
      </c>
      <c r="L6645" s="3">
        <v>4599.01</v>
      </c>
      <c r="M6645" s="6">
        <v>1</v>
      </c>
      <c r="N6645" s="4">
        <v>4.02E-2</v>
      </c>
      <c r="O6645" s="5">
        <v>2.8000000000000001E-2</v>
      </c>
    </row>
    <row r="6646" spans="1:15" hidden="1" x14ac:dyDescent="0.3">
      <c r="A6646" t="s">
        <v>6</v>
      </c>
      <c r="B6646" t="s">
        <v>3123</v>
      </c>
      <c r="C6646" t="s">
        <v>14</v>
      </c>
      <c r="D6646" t="s">
        <v>4221</v>
      </c>
      <c r="E6646" t="s">
        <v>16</v>
      </c>
      <c r="F6646" t="s">
        <v>17</v>
      </c>
      <c r="G6646" t="s">
        <v>18</v>
      </c>
      <c r="H6646" s="2">
        <v>45770</v>
      </c>
      <c r="I6646" t="s">
        <v>19</v>
      </c>
      <c r="J6646" s="3">
        <v>61712</v>
      </c>
      <c r="K6646" s="3">
        <v>46122.49</v>
      </c>
      <c r="L6646" s="3">
        <v>2306.12</v>
      </c>
      <c r="M6646" s="6">
        <v>1</v>
      </c>
      <c r="N6646" s="4">
        <v>4.02E-2</v>
      </c>
      <c r="O6646" s="5">
        <v>2.8000000000000001E-2</v>
      </c>
    </row>
    <row r="6647" spans="1:15" hidden="1" x14ac:dyDescent="0.3">
      <c r="A6647" t="s">
        <v>6</v>
      </c>
      <c r="B6647" t="s">
        <v>2112</v>
      </c>
      <c r="C6647" t="s">
        <v>14</v>
      </c>
      <c r="D6647" t="s">
        <v>2113</v>
      </c>
      <c r="E6647" t="s">
        <v>51</v>
      </c>
      <c r="F6647" t="s">
        <v>52</v>
      </c>
      <c r="G6647" t="s">
        <v>18</v>
      </c>
      <c r="H6647" s="2">
        <v>45770</v>
      </c>
      <c r="I6647" t="s">
        <v>19</v>
      </c>
      <c r="J6647" s="3">
        <v>78584</v>
      </c>
      <c r="K6647" s="3">
        <v>58448.15</v>
      </c>
      <c r="L6647" s="3">
        <v>2922.41</v>
      </c>
      <c r="M6647" s="6">
        <v>1</v>
      </c>
      <c r="N6647" s="4">
        <v>4.02E-2</v>
      </c>
      <c r="O6647" s="5">
        <v>2.8000000000000001E-2</v>
      </c>
    </row>
    <row r="6648" spans="1:15" hidden="1" x14ac:dyDescent="0.3">
      <c r="A6648" t="s">
        <v>6</v>
      </c>
      <c r="B6648" t="s">
        <v>442</v>
      </c>
      <c r="C6648" t="s">
        <v>14</v>
      </c>
      <c r="D6648" t="s">
        <v>701</v>
      </c>
      <c r="E6648" t="s">
        <v>55</v>
      </c>
      <c r="F6648" t="s">
        <v>56</v>
      </c>
      <c r="G6648" t="s">
        <v>18</v>
      </c>
      <c r="H6648" s="2">
        <v>45770</v>
      </c>
      <c r="I6648" t="s">
        <v>19</v>
      </c>
      <c r="J6648" s="3">
        <v>208250</v>
      </c>
      <c r="K6648" s="3">
        <v>151509.01999999999</v>
      </c>
      <c r="L6648" s="3">
        <v>7575.45</v>
      </c>
      <c r="M6648" s="6">
        <v>1</v>
      </c>
      <c r="N6648" s="4">
        <v>4.02E-2</v>
      </c>
      <c r="O6648" s="5">
        <v>2.8000000000000001E-2</v>
      </c>
    </row>
    <row r="6649" spans="1:15" hidden="1" x14ac:dyDescent="0.3">
      <c r="A6649" t="s">
        <v>6</v>
      </c>
      <c r="B6649" t="s">
        <v>82</v>
      </c>
      <c r="C6649" t="s">
        <v>14</v>
      </c>
      <c r="D6649" t="s">
        <v>2748</v>
      </c>
      <c r="E6649" t="s">
        <v>81</v>
      </c>
      <c r="F6649" t="s">
        <v>82</v>
      </c>
      <c r="G6649" t="s">
        <v>18</v>
      </c>
      <c r="H6649" s="2">
        <v>45770</v>
      </c>
      <c r="I6649" t="s">
        <v>19</v>
      </c>
      <c r="J6649" s="3">
        <v>152019.57999999999</v>
      </c>
      <c r="K6649" s="3">
        <v>91711</v>
      </c>
      <c r="L6649" s="3">
        <v>4585.55</v>
      </c>
      <c r="M6649" s="6">
        <v>1</v>
      </c>
      <c r="N6649" s="4">
        <v>4.02E-2</v>
      </c>
      <c r="O6649" s="5">
        <v>2.8000000000000001E-2</v>
      </c>
    </row>
    <row r="6650" spans="1:15" hidden="1" x14ac:dyDescent="0.3">
      <c r="A6650" t="s">
        <v>6</v>
      </c>
      <c r="B6650" t="s">
        <v>1044</v>
      </c>
      <c r="C6650" t="s">
        <v>14</v>
      </c>
      <c r="D6650" t="s">
        <v>2433</v>
      </c>
      <c r="E6650" t="s">
        <v>16</v>
      </c>
      <c r="F6650" t="s">
        <v>17</v>
      </c>
      <c r="G6650" t="s">
        <v>18</v>
      </c>
      <c r="H6650" s="2">
        <v>45770</v>
      </c>
      <c r="I6650" t="s">
        <v>19</v>
      </c>
      <c r="J6650" s="3">
        <v>79915</v>
      </c>
      <c r="K6650" s="3">
        <v>59437.73</v>
      </c>
      <c r="L6650" s="3">
        <v>2971.89</v>
      </c>
      <c r="M6650" s="6">
        <v>1</v>
      </c>
      <c r="N6650" s="4">
        <v>4.02E-2</v>
      </c>
      <c r="O6650" s="5">
        <v>2.8000000000000001E-2</v>
      </c>
    </row>
    <row r="6651" spans="1:15" hidden="1" x14ac:dyDescent="0.3">
      <c r="A6651" t="s">
        <v>6</v>
      </c>
      <c r="B6651" t="s">
        <v>3253</v>
      </c>
      <c r="C6651" t="s">
        <v>14</v>
      </c>
      <c r="D6651" t="s">
        <v>4222</v>
      </c>
      <c r="E6651" t="s">
        <v>51</v>
      </c>
      <c r="F6651" t="s">
        <v>52</v>
      </c>
      <c r="G6651" t="s">
        <v>18</v>
      </c>
      <c r="H6651" s="2">
        <v>45770</v>
      </c>
      <c r="I6651" t="s">
        <v>19</v>
      </c>
      <c r="J6651" s="3">
        <v>19895</v>
      </c>
      <c r="K6651" s="3">
        <v>13457</v>
      </c>
      <c r="L6651" s="3">
        <v>672.85</v>
      </c>
      <c r="M6651" s="6">
        <v>1</v>
      </c>
      <c r="N6651" s="4">
        <v>4.02E-2</v>
      </c>
      <c r="O6651" s="5">
        <v>2.8000000000000001E-2</v>
      </c>
    </row>
    <row r="6652" spans="1:15" hidden="1" x14ac:dyDescent="0.3">
      <c r="A6652" t="s">
        <v>6</v>
      </c>
      <c r="B6652" t="s">
        <v>942</v>
      </c>
      <c r="C6652" t="s">
        <v>14</v>
      </c>
      <c r="D6652" t="s">
        <v>4223</v>
      </c>
      <c r="E6652" t="s">
        <v>798</v>
      </c>
      <c r="F6652" t="s">
        <v>799</v>
      </c>
      <c r="G6652" t="s">
        <v>18</v>
      </c>
      <c r="H6652" s="2">
        <v>45770</v>
      </c>
      <c r="I6652" t="s">
        <v>19</v>
      </c>
      <c r="J6652" s="3">
        <v>23039</v>
      </c>
      <c r="K6652" s="3">
        <v>15584</v>
      </c>
      <c r="L6652" s="3">
        <v>779.2</v>
      </c>
      <c r="M6652" s="6">
        <v>1</v>
      </c>
      <c r="N6652" s="4">
        <v>4.02E-2</v>
      </c>
      <c r="O6652" s="5">
        <v>2.8000000000000001E-2</v>
      </c>
    </row>
    <row r="6653" spans="1:15" hidden="1" x14ac:dyDescent="0.3">
      <c r="A6653" t="s">
        <v>6</v>
      </c>
      <c r="B6653" t="s">
        <v>702</v>
      </c>
      <c r="C6653" t="s">
        <v>14</v>
      </c>
      <c r="D6653" t="s">
        <v>703</v>
      </c>
      <c r="E6653" t="s">
        <v>55</v>
      </c>
      <c r="F6653" t="s">
        <v>56</v>
      </c>
      <c r="G6653" t="s">
        <v>18</v>
      </c>
      <c r="H6653" s="2">
        <v>45770</v>
      </c>
      <c r="I6653" t="s">
        <v>19</v>
      </c>
      <c r="J6653" s="3">
        <v>88666</v>
      </c>
      <c r="K6653" s="3">
        <v>65946.64</v>
      </c>
      <c r="L6653" s="3">
        <v>3297.33</v>
      </c>
      <c r="M6653" s="6">
        <v>1</v>
      </c>
      <c r="N6653" s="4">
        <v>4.02E-2</v>
      </c>
      <c r="O6653" s="5">
        <v>2.8000000000000001E-2</v>
      </c>
    </row>
    <row r="6654" spans="1:15" hidden="1" x14ac:dyDescent="0.3">
      <c r="A6654" t="s">
        <v>6</v>
      </c>
      <c r="B6654" t="s">
        <v>953</v>
      </c>
      <c r="C6654" t="s">
        <v>14</v>
      </c>
      <c r="D6654" t="s">
        <v>4224</v>
      </c>
      <c r="E6654" t="s">
        <v>81</v>
      </c>
      <c r="F6654" t="s">
        <v>82</v>
      </c>
      <c r="G6654" t="s">
        <v>18</v>
      </c>
      <c r="H6654" s="2">
        <v>45770</v>
      </c>
      <c r="I6654" t="s">
        <v>19</v>
      </c>
      <c r="J6654" s="3">
        <v>59430</v>
      </c>
      <c r="K6654" s="3">
        <v>40133</v>
      </c>
      <c r="L6654" s="3">
        <v>2006.65</v>
      </c>
      <c r="M6654" s="6">
        <v>1</v>
      </c>
      <c r="N6654" s="4">
        <v>4.02E-2</v>
      </c>
      <c r="O6654" s="5">
        <v>2.8000000000000001E-2</v>
      </c>
    </row>
    <row r="6655" spans="1:15" hidden="1" x14ac:dyDescent="0.3">
      <c r="A6655" t="s">
        <v>6</v>
      </c>
      <c r="B6655" t="s">
        <v>955</v>
      </c>
      <c r="C6655" t="s">
        <v>14</v>
      </c>
      <c r="D6655" t="s">
        <v>4225</v>
      </c>
      <c r="E6655" t="s">
        <v>81</v>
      </c>
      <c r="F6655" t="s">
        <v>82</v>
      </c>
      <c r="G6655" t="s">
        <v>18</v>
      </c>
      <c r="H6655" s="2">
        <v>45770</v>
      </c>
      <c r="I6655" t="s">
        <v>19</v>
      </c>
      <c r="J6655" s="3">
        <v>138791</v>
      </c>
      <c r="K6655" s="3">
        <v>93881</v>
      </c>
      <c r="L6655" s="3">
        <v>4694.05</v>
      </c>
      <c r="M6655" s="6">
        <v>1</v>
      </c>
      <c r="N6655" s="4">
        <v>4.02E-2</v>
      </c>
      <c r="O6655" s="5">
        <v>2.8000000000000001E-2</v>
      </c>
    </row>
    <row r="6656" spans="1:15" hidden="1" x14ac:dyDescent="0.3">
      <c r="A6656" t="s">
        <v>6</v>
      </c>
      <c r="B6656" t="s">
        <v>4226</v>
      </c>
      <c r="C6656" t="s">
        <v>14</v>
      </c>
      <c r="D6656" t="s">
        <v>4227</v>
      </c>
      <c r="E6656" t="s">
        <v>55</v>
      </c>
      <c r="F6656" t="s">
        <v>56</v>
      </c>
      <c r="G6656" t="s">
        <v>18</v>
      </c>
      <c r="H6656" s="2">
        <v>45770</v>
      </c>
      <c r="I6656" t="s">
        <v>19</v>
      </c>
      <c r="J6656" s="3">
        <v>78813</v>
      </c>
      <c r="K6656" s="3">
        <v>58618.69</v>
      </c>
      <c r="L6656" s="3">
        <v>2930.93</v>
      </c>
      <c r="M6656" s="6">
        <v>1</v>
      </c>
      <c r="N6656" s="4">
        <v>4.02E-2</v>
      </c>
      <c r="O6656" s="5">
        <v>2.8000000000000001E-2</v>
      </c>
    </row>
    <row r="6657" spans="1:15" hidden="1" x14ac:dyDescent="0.3">
      <c r="A6657" t="s">
        <v>6</v>
      </c>
      <c r="B6657" t="s">
        <v>240</v>
      </c>
      <c r="C6657" t="s">
        <v>14</v>
      </c>
      <c r="D6657" t="s">
        <v>2223</v>
      </c>
      <c r="E6657" t="s">
        <v>59</v>
      </c>
      <c r="F6657" t="s">
        <v>60</v>
      </c>
      <c r="G6657" t="s">
        <v>18</v>
      </c>
      <c r="H6657" s="2">
        <v>45770</v>
      </c>
      <c r="I6657" t="s">
        <v>19</v>
      </c>
      <c r="J6657" s="3">
        <v>826452</v>
      </c>
      <c r="K6657" s="3">
        <v>498584</v>
      </c>
      <c r="L6657" s="3">
        <v>24929.200000000001</v>
      </c>
      <c r="M6657" s="6">
        <v>1</v>
      </c>
      <c r="N6657" s="4">
        <v>4.02E-2</v>
      </c>
      <c r="O6657" s="5">
        <v>2.8000000000000001E-2</v>
      </c>
    </row>
    <row r="6658" spans="1:15" hidden="1" x14ac:dyDescent="0.3">
      <c r="A6658" t="s">
        <v>6</v>
      </c>
      <c r="B6658" t="s">
        <v>93</v>
      </c>
      <c r="C6658" t="s">
        <v>14</v>
      </c>
      <c r="D6658" t="s">
        <v>704</v>
      </c>
      <c r="E6658" t="s">
        <v>51</v>
      </c>
      <c r="F6658" t="s">
        <v>52</v>
      </c>
      <c r="G6658" t="s">
        <v>18</v>
      </c>
      <c r="H6658" s="2">
        <v>45770</v>
      </c>
      <c r="I6658" t="s">
        <v>19</v>
      </c>
      <c r="J6658" s="3">
        <v>341667</v>
      </c>
      <c r="K6658" s="3">
        <v>254121.73</v>
      </c>
      <c r="L6658" s="3">
        <v>12706.09</v>
      </c>
      <c r="M6658" s="6">
        <v>1</v>
      </c>
      <c r="N6658" s="4">
        <v>4.02E-2</v>
      </c>
      <c r="O6658" s="5">
        <v>2.8000000000000001E-2</v>
      </c>
    </row>
    <row r="6659" spans="1:15" hidden="1" x14ac:dyDescent="0.3">
      <c r="A6659" t="s">
        <v>6</v>
      </c>
      <c r="B6659" t="s">
        <v>959</v>
      </c>
      <c r="C6659" t="s">
        <v>14</v>
      </c>
      <c r="D6659" t="s">
        <v>2224</v>
      </c>
      <c r="E6659" t="s">
        <v>337</v>
      </c>
      <c r="F6659" t="s">
        <v>338</v>
      </c>
      <c r="G6659" t="s">
        <v>18</v>
      </c>
      <c r="H6659" s="2">
        <v>45770</v>
      </c>
      <c r="I6659" t="s">
        <v>19</v>
      </c>
      <c r="J6659" s="3">
        <v>119330</v>
      </c>
      <c r="K6659" s="3">
        <v>73632</v>
      </c>
      <c r="L6659" s="3">
        <v>3681.6</v>
      </c>
      <c r="M6659" s="6">
        <v>1</v>
      </c>
      <c r="N6659" s="4">
        <v>4.02E-2</v>
      </c>
      <c r="O6659" s="5">
        <v>2.8000000000000001E-2</v>
      </c>
    </row>
    <row r="6660" spans="1:15" hidden="1" x14ac:dyDescent="0.3">
      <c r="A6660" t="s">
        <v>6</v>
      </c>
      <c r="B6660" t="s">
        <v>705</v>
      </c>
      <c r="C6660" t="s">
        <v>14</v>
      </c>
      <c r="D6660" t="s">
        <v>706</v>
      </c>
      <c r="E6660" t="s">
        <v>59</v>
      </c>
      <c r="F6660" t="s">
        <v>60</v>
      </c>
      <c r="G6660" t="s">
        <v>18</v>
      </c>
      <c r="H6660" s="2">
        <v>45770</v>
      </c>
      <c r="I6660" t="s">
        <v>19</v>
      </c>
      <c r="J6660" s="3">
        <v>151146</v>
      </c>
      <c r="K6660" s="3">
        <v>112417.36</v>
      </c>
      <c r="L6660" s="3">
        <v>5620.87</v>
      </c>
      <c r="M6660" s="6">
        <v>1</v>
      </c>
      <c r="N6660" s="4">
        <v>4.02E-2</v>
      </c>
      <c r="O6660" s="5">
        <v>2.8000000000000001E-2</v>
      </c>
    </row>
    <row r="6661" spans="1:15" hidden="1" x14ac:dyDescent="0.3">
      <c r="A6661" t="s">
        <v>6</v>
      </c>
      <c r="B6661" t="s">
        <v>707</v>
      </c>
      <c r="C6661" t="s">
        <v>14</v>
      </c>
      <c r="D6661" t="s">
        <v>708</v>
      </c>
      <c r="E6661" t="s">
        <v>16</v>
      </c>
      <c r="F6661" t="s">
        <v>17</v>
      </c>
      <c r="G6661" t="s">
        <v>18</v>
      </c>
      <c r="H6661" s="2">
        <v>45770</v>
      </c>
      <c r="I6661" t="s">
        <v>19</v>
      </c>
      <c r="J6661" s="3">
        <v>73628</v>
      </c>
      <c r="K6661" s="3">
        <v>54762.02</v>
      </c>
      <c r="L6661" s="3">
        <v>2738.1</v>
      </c>
      <c r="M6661" s="6">
        <v>1</v>
      </c>
      <c r="N6661" s="4">
        <v>4.02E-2</v>
      </c>
      <c r="O6661" s="5">
        <v>2.8000000000000001E-2</v>
      </c>
    </row>
    <row r="6662" spans="1:15" hidden="1" x14ac:dyDescent="0.3">
      <c r="A6662" t="s">
        <v>6</v>
      </c>
      <c r="B6662" t="s">
        <v>260</v>
      </c>
      <c r="C6662" t="s">
        <v>14</v>
      </c>
      <c r="D6662" t="s">
        <v>292</v>
      </c>
      <c r="E6662" t="s">
        <v>59</v>
      </c>
      <c r="F6662" t="s">
        <v>60</v>
      </c>
      <c r="G6662" t="s">
        <v>18</v>
      </c>
      <c r="H6662" s="2">
        <v>45770</v>
      </c>
      <c r="I6662" t="s">
        <v>19</v>
      </c>
      <c r="J6662" s="3">
        <v>26150</v>
      </c>
      <c r="K6662" s="3">
        <v>19449.02</v>
      </c>
      <c r="L6662" s="3">
        <v>972.45</v>
      </c>
      <c r="M6662" s="6">
        <v>1</v>
      </c>
      <c r="N6662" s="4">
        <v>4.02E-2</v>
      </c>
      <c r="O6662" s="5">
        <v>2.8000000000000001E-2</v>
      </c>
    </row>
    <row r="6663" spans="1:15" hidden="1" x14ac:dyDescent="0.3">
      <c r="A6663" t="s">
        <v>6</v>
      </c>
      <c r="B6663" t="s">
        <v>709</v>
      </c>
      <c r="C6663" t="s">
        <v>14</v>
      </c>
      <c r="D6663" t="s">
        <v>710</v>
      </c>
      <c r="E6663" t="s">
        <v>81</v>
      </c>
      <c r="F6663" t="s">
        <v>82</v>
      </c>
      <c r="G6663" t="s">
        <v>18</v>
      </c>
      <c r="H6663" s="2">
        <v>45770</v>
      </c>
      <c r="I6663" t="s">
        <v>19</v>
      </c>
      <c r="J6663" s="3">
        <v>87257</v>
      </c>
      <c r="K6663" s="3">
        <v>64899.19</v>
      </c>
      <c r="L6663" s="3">
        <v>3244.96</v>
      </c>
      <c r="M6663" s="6">
        <v>1</v>
      </c>
      <c r="N6663" s="4">
        <v>4.02E-2</v>
      </c>
      <c r="O6663" s="5">
        <v>2.8000000000000001E-2</v>
      </c>
    </row>
    <row r="6664" spans="1:15" hidden="1" x14ac:dyDescent="0.3">
      <c r="A6664" t="s">
        <v>6</v>
      </c>
      <c r="B6664" t="s">
        <v>314</v>
      </c>
      <c r="C6664" t="s">
        <v>14</v>
      </c>
      <c r="D6664" t="s">
        <v>4228</v>
      </c>
      <c r="E6664" t="s">
        <v>316</v>
      </c>
      <c r="F6664" t="s">
        <v>317</v>
      </c>
      <c r="G6664" t="s">
        <v>18</v>
      </c>
      <c r="H6664" s="2">
        <v>45770</v>
      </c>
      <c r="I6664" t="s">
        <v>19</v>
      </c>
      <c r="J6664" s="3">
        <v>27056</v>
      </c>
      <c r="K6664" s="3">
        <v>18301</v>
      </c>
      <c r="L6664" s="3">
        <v>915.05</v>
      </c>
      <c r="M6664" s="6">
        <v>1</v>
      </c>
      <c r="N6664" s="4">
        <v>4.02E-2</v>
      </c>
      <c r="O6664" s="5">
        <v>2.8000000000000001E-2</v>
      </c>
    </row>
    <row r="6665" spans="1:15" hidden="1" x14ac:dyDescent="0.3">
      <c r="A6665" t="s">
        <v>6</v>
      </c>
      <c r="B6665" t="s">
        <v>989</v>
      </c>
      <c r="C6665" t="s">
        <v>14</v>
      </c>
      <c r="D6665" t="s">
        <v>2665</v>
      </c>
      <c r="E6665" t="s">
        <v>59</v>
      </c>
      <c r="F6665" t="s">
        <v>60</v>
      </c>
      <c r="G6665" t="s">
        <v>18</v>
      </c>
      <c r="H6665" s="2">
        <v>45770</v>
      </c>
      <c r="I6665" t="s">
        <v>19</v>
      </c>
      <c r="J6665" s="3">
        <v>174424</v>
      </c>
      <c r="K6665" s="3">
        <v>126899.89</v>
      </c>
      <c r="L6665" s="3">
        <v>6344.99</v>
      </c>
      <c r="M6665" s="6">
        <v>1</v>
      </c>
      <c r="N6665" s="4">
        <v>4.02E-2</v>
      </c>
      <c r="O6665" s="5">
        <v>2.8000000000000001E-2</v>
      </c>
    </row>
    <row r="6666" spans="1:15" hidden="1" x14ac:dyDescent="0.3">
      <c r="A6666" t="s">
        <v>6</v>
      </c>
      <c r="B6666" t="s">
        <v>711</v>
      </c>
      <c r="C6666" t="s">
        <v>14</v>
      </c>
      <c r="D6666" t="s">
        <v>712</v>
      </c>
      <c r="E6666" t="s">
        <v>51</v>
      </c>
      <c r="F6666" t="s">
        <v>52</v>
      </c>
      <c r="G6666" t="s">
        <v>18</v>
      </c>
      <c r="H6666" s="2">
        <v>45770</v>
      </c>
      <c r="I6666" t="s">
        <v>19</v>
      </c>
      <c r="J6666" s="3">
        <v>260236</v>
      </c>
      <c r="K6666" s="3">
        <v>193555.59</v>
      </c>
      <c r="L6666" s="3">
        <v>9677.7800000000007</v>
      </c>
      <c r="M6666" s="6">
        <v>1</v>
      </c>
      <c r="N6666" s="4">
        <v>4.02E-2</v>
      </c>
      <c r="O6666" s="5">
        <v>2.8000000000000001E-2</v>
      </c>
    </row>
    <row r="6667" spans="1:15" hidden="1" x14ac:dyDescent="0.3">
      <c r="A6667" t="s">
        <v>6</v>
      </c>
      <c r="B6667" t="s">
        <v>2003</v>
      </c>
      <c r="C6667" t="s">
        <v>14</v>
      </c>
      <c r="D6667" t="s">
        <v>2004</v>
      </c>
      <c r="E6667" t="s">
        <v>35</v>
      </c>
      <c r="F6667" t="s">
        <v>36</v>
      </c>
      <c r="G6667" t="s">
        <v>18</v>
      </c>
      <c r="H6667" s="2">
        <v>45770</v>
      </c>
      <c r="I6667" t="s">
        <v>19</v>
      </c>
      <c r="J6667" s="3">
        <v>27500</v>
      </c>
      <c r="K6667" s="3">
        <v>20453.23</v>
      </c>
      <c r="L6667" s="3">
        <v>409.06</v>
      </c>
      <c r="M6667" s="6">
        <v>1</v>
      </c>
      <c r="N6667" s="4">
        <v>4.02E-2</v>
      </c>
      <c r="O6667" s="5">
        <v>2.8000000000000001E-2</v>
      </c>
    </row>
    <row r="6668" spans="1:15" hidden="1" x14ac:dyDescent="0.3">
      <c r="A6668" t="s">
        <v>6</v>
      </c>
      <c r="B6668" t="s">
        <v>715</v>
      </c>
      <c r="C6668" t="s">
        <v>14</v>
      </c>
      <c r="D6668" t="s">
        <v>716</v>
      </c>
      <c r="E6668" t="s">
        <v>244</v>
      </c>
      <c r="F6668" t="s">
        <v>245</v>
      </c>
      <c r="G6668" t="s">
        <v>18</v>
      </c>
      <c r="H6668" s="2">
        <v>45770</v>
      </c>
      <c r="I6668" t="s">
        <v>19</v>
      </c>
      <c r="J6668" s="3">
        <v>18667</v>
      </c>
      <c r="K6668" s="3">
        <v>13883.46</v>
      </c>
      <c r="L6668" s="3">
        <v>694.17</v>
      </c>
      <c r="M6668" s="6">
        <v>1</v>
      </c>
      <c r="N6668" s="4">
        <v>4.02E-2</v>
      </c>
      <c r="O6668" s="5">
        <v>2.8000000000000001E-2</v>
      </c>
    </row>
    <row r="6669" spans="1:15" hidden="1" x14ac:dyDescent="0.3">
      <c r="A6669" t="s">
        <v>6</v>
      </c>
      <c r="B6669" t="s">
        <v>229</v>
      </c>
      <c r="C6669" t="s">
        <v>14</v>
      </c>
      <c r="D6669" t="s">
        <v>230</v>
      </c>
      <c r="E6669" t="s">
        <v>16</v>
      </c>
      <c r="F6669" t="s">
        <v>17</v>
      </c>
      <c r="G6669" t="s">
        <v>18</v>
      </c>
      <c r="H6669" s="2">
        <v>45770</v>
      </c>
      <c r="I6669" t="s">
        <v>19</v>
      </c>
      <c r="J6669" s="3">
        <v>33454</v>
      </c>
      <c r="K6669" s="3">
        <v>21286.44</v>
      </c>
      <c r="L6669" s="3">
        <v>1064.32</v>
      </c>
      <c r="M6669" s="6">
        <v>1</v>
      </c>
      <c r="N6669" s="4">
        <v>4.02E-2</v>
      </c>
      <c r="O6669" s="5">
        <v>2.8000000000000001E-2</v>
      </c>
    </row>
    <row r="6670" spans="1:15" hidden="1" x14ac:dyDescent="0.3">
      <c r="A6670" t="s">
        <v>6</v>
      </c>
      <c r="B6670" t="s">
        <v>4229</v>
      </c>
      <c r="C6670" t="s">
        <v>14</v>
      </c>
      <c r="D6670" t="s">
        <v>4230</v>
      </c>
      <c r="E6670" t="s">
        <v>302</v>
      </c>
      <c r="F6670" t="s">
        <v>303</v>
      </c>
      <c r="G6670" t="s">
        <v>18</v>
      </c>
      <c r="H6670" s="2">
        <v>45770</v>
      </c>
      <c r="I6670" t="s">
        <v>19</v>
      </c>
      <c r="J6670" s="3">
        <v>0</v>
      </c>
      <c r="K6670" s="3">
        <v>-9.2100000000000009</v>
      </c>
      <c r="L6670" s="3">
        <v>-0.47</v>
      </c>
      <c r="M6670" s="6">
        <v>1</v>
      </c>
      <c r="N6670" s="4">
        <v>4.02E-2</v>
      </c>
      <c r="O6670" s="5">
        <v>2.8000000000000001E-2</v>
      </c>
    </row>
    <row r="6671" spans="1:15" hidden="1" x14ac:dyDescent="0.3">
      <c r="A6671" t="s">
        <v>6</v>
      </c>
      <c r="B6671" t="s">
        <v>855</v>
      </c>
      <c r="C6671" t="s">
        <v>996</v>
      </c>
      <c r="D6671" t="s">
        <v>3287</v>
      </c>
      <c r="E6671" t="s">
        <v>55</v>
      </c>
      <c r="F6671" t="s">
        <v>56</v>
      </c>
      <c r="G6671" t="s">
        <v>18</v>
      </c>
      <c r="H6671" s="2">
        <v>45770</v>
      </c>
      <c r="I6671" t="s">
        <v>19</v>
      </c>
      <c r="J6671" s="3">
        <v>9232</v>
      </c>
      <c r="K6671" s="3">
        <v>4700</v>
      </c>
      <c r="L6671" s="3">
        <v>188</v>
      </c>
      <c r="M6671" s="6">
        <v>1</v>
      </c>
      <c r="N6671" s="4">
        <v>4.02E-2</v>
      </c>
      <c r="O6671" s="5">
        <v>2.8000000000000001E-2</v>
      </c>
    </row>
    <row r="6672" spans="1:15" hidden="1" x14ac:dyDescent="0.3">
      <c r="A6672" t="s">
        <v>6</v>
      </c>
      <c r="B6672" t="s">
        <v>855</v>
      </c>
      <c r="C6672" t="s">
        <v>996</v>
      </c>
      <c r="D6672" t="s">
        <v>3288</v>
      </c>
      <c r="E6672" t="s">
        <v>55</v>
      </c>
      <c r="F6672" t="s">
        <v>56</v>
      </c>
      <c r="G6672" t="s">
        <v>18</v>
      </c>
      <c r="H6672" s="2">
        <v>45770</v>
      </c>
      <c r="I6672" t="s">
        <v>19</v>
      </c>
      <c r="J6672" s="3">
        <v>4677</v>
      </c>
      <c r="K6672" s="3">
        <v>2381</v>
      </c>
      <c r="L6672" s="3">
        <v>95.24</v>
      </c>
      <c r="M6672" s="6">
        <v>1</v>
      </c>
      <c r="N6672" s="4">
        <v>4.02E-2</v>
      </c>
      <c r="O6672" s="5">
        <v>2.8000000000000001E-2</v>
      </c>
    </row>
    <row r="6673" spans="1:15" hidden="1" x14ac:dyDescent="0.3">
      <c r="A6673" t="s">
        <v>6</v>
      </c>
      <c r="B6673" t="s">
        <v>2680</v>
      </c>
      <c r="C6673" t="s">
        <v>996</v>
      </c>
      <c r="D6673" t="s">
        <v>2681</v>
      </c>
      <c r="E6673" t="s">
        <v>81</v>
      </c>
      <c r="F6673" t="s">
        <v>82</v>
      </c>
      <c r="G6673" t="s">
        <v>18</v>
      </c>
      <c r="H6673" s="2">
        <v>45770</v>
      </c>
      <c r="I6673" t="s">
        <v>19</v>
      </c>
      <c r="J6673" s="3">
        <v>20989</v>
      </c>
      <c r="K6673" s="3">
        <v>10926</v>
      </c>
      <c r="L6673" s="3">
        <v>437.04</v>
      </c>
      <c r="M6673" s="6">
        <v>1</v>
      </c>
      <c r="N6673" s="4">
        <v>4.02E-2</v>
      </c>
      <c r="O6673" s="5">
        <v>2.8000000000000001E-2</v>
      </c>
    </row>
    <row r="6674" spans="1:15" hidden="1" x14ac:dyDescent="0.3">
      <c r="A6674" t="s">
        <v>6</v>
      </c>
      <c r="B6674" t="s">
        <v>855</v>
      </c>
      <c r="C6674" t="s">
        <v>996</v>
      </c>
      <c r="D6674" t="s">
        <v>2682</v>
      </c>
      <c r="E6674" t="s">
        <v>55</v>
      </c>
      <c r="F6674" t="s">
        <v>56</v>
      </c>
      <c r="G6674" t="s">
        <v>18</v>
      </c>
      <c r="H6674" s="2">
        <v>45770</v>
      </c>
      <c r="I6674" t="s">
        <v>19</v>
      </c>
      <c r="J6674" s="3">
        <v>7763</v>
      </c>
      <c r="K6674" s="3">
        <v>3949</v>
      </c>
      <c r="L6674" s="3">
        <v>157.96</v>
      </c>
      <c r="M6674" s="6">
        <v>1</v>
      </c>
      <c r="N6674" s="4">
        <v>4.02E-2</v>
      </c>
      <c r="O6674" s="5">
        <v>2.8000000000000001E-2</v>
      </c>
    </row>
    <row r="6675" spans="1:15" hidden="1" x14ac:dyDescent="0.3">
      <c r="A6675" t="s">
        <v>6</v>
      </c>
      <c r="B6675" t="s">
        <v>1012</v>
      </c>
      <c r="C6675" t="s">
        <v>996</v>
      </c>
      <c r="D6675" t="s">
        <v>2499</v>
      </c>
      <c r="E6675" t="s">
        <v>81</v>
      </c>
      <c r="F6675" t="s">
        <v>82</v>
      </c>
      <c r="G6675" t="s">
        <v>18</v>
      </c>
      <c r="H6675" s="2">
        <v>45770</v>
      </c>
      <c r="I6675" t="s">
        <v>19</v>
      </c>
      <c r="J6675" s="3">
        <v>3732</v>
      </c>
      <c r="K6675" s="3">
        <v>1943</v>
      </c>
      <c r="L6675" s="3">
        <v>77.72</v>
      </c>
      <c r="M6675" s="6">
        <v>1</v>
      </c>
      <c r="N6675" s="4">
        <v>4.02E-2</v>
      </c>
      <c r="O6675" s="5">
        <v>2.8000000000000001E-2</v>
      </c>
    </row>
    <row r="6676" spans="1:15" hidden="1" x14ac:dyDescent="0.3">
      <c r="A6676" t="s">
        <v>6</v>
      </c>
      <c r="B6676" t="s">
        <v>855</v>
      </c>
      <c r="C6676" t="s">
        <v>996</v>
      </c>
      <c r="D6676" t="s">
        <v>2237</v>
      </c>
      <c r="E6676" t="s">
        <v>55</v>
      </c>
      <c r="F6676" t="s">
        <v>56</v>
      </c>
      <c r="G6676" t="s">
        <v>18</v>
      </c>
      <c r="H6676" s="2">
        <v>45770</v>
      </c>
      <c r="I6676" t="s">
        <v>19</v>
      </c>
      <c r="J6676" s="3">
        <v>892.28</v>
      </c>
      <c r="K6676" s="3">
        <v>454</v>
      </c>
      <c r="L6676" s="3">
        <v>18.16</v>
      </c>
      <c r="M6676" s="6">
        <v>1</v>
      </c>
      <c r="N6676" s="4">
        <v>4.02E-2</v>
      </c>
      <c r="O6676" s="5">
        <v>2.8000000000000001E-2</v>
      </c>
    </row>
    <row r="6677" spans="1:15" hidden="1" x14ac:dyDescent="0.3">
      <c r="A6677" t="s">
        <v>6</v>
      </c>
      <c r="B6677" t="s">
        <v>995</v>
      </c>
      <c r="C6677" t="s">
        <v>996</v>
      </c>
      <c r="D6677" t="s">
        <v>997</v>
      </c>
      <c r="E6677" t="s">
        <v>112</v>
      </c>
      <c r="F6677" t="s">
        <v>113</v>
      </c>
      <c r="G6677" t="s">
        <v>18</v>
      </c>
      <c r="H6677" s="2">
        <v>45770</v>
      </c>
      <c r="I6677" t="s">
        <v>19</v>
      </c>
      <c r="J6677" s="3">
        <v>10827</v>
      </c>
      <c r="K6677" s="3">
        <v>5636</v>
      </c>
      <c r="L6677" s="3">
        <v>225.44</v>
      </c>
      <c r="M6677" s="6">
        <v>1</v>
      </c>
      <c r="N6677" s="4">
        <v>4.02E-2</v>
      </c>
      <c r="O6677" s="5">
        <v>2.8000000000000001E-2</v>
      </c>
    </row>
    <row r="6678" spans="1:15" hidden="1" x14ac:dyDescent="0.3">
      <c r="A6678" t="s">
        <v>6</v>
      </c>
      <c r="B6678" t="s">
        <v>998</v>
      </c>
      <c r="C6678" t="s">
        <v>996</v>
      </c>
      <c r="D6678" t="s">
        <v>999</v>
      </c>
      <c r="E6678" t="s">
        <v>756</v>
      </c>
      <c r="F6678" t="s">
        <v>757</v>
      </c>
      <c r="G6678" t="s">
        <v>18</v>
      </c>
      <c r="H6678" s="2">
        <v>45770</v>
      </c>
      <c r="I6678" t="s">
        <v>19</v>
      </c>
      <c r="J6678" s="3">
        <v>5951</v>
      </c>
      <c r="K6678" s="3">
        <v>3104</v>
      </c>
      <c r="L6678" s="3">
        <v>124.16</v>
      </c>
      <c r="M6678" s="6">
        <v>1</v>
      </c>
      <c r="N6678" s="4">
        <v>4.02E-2</v>
      </c>
      <c r="O6678" s="5">
        <v>2.8000000000000001E-2</v>
      </c>
    </row>
    <row r="6679" spans="1:15" hidden="1" x14ac:dyDescent="0.3">
      <c r="A6679" t="s">
        <v>6</v>
      </c>
      <c r="B6679" t="s">
        <v>1000</v>
      </c>
      <c r="C6679" t="s">
        <v>996</v>
      </c>
      <c r="D6679" t="s">
        <v>1001</v>
      </c>
      <c r="E6679" t="s">
        <v>756</v>
      </c>
      <c r="F6679" t="s">
        <v>757</v>
      </c>
      <c r="G6679" t="s">
        <v>18</v>
      </c>
      <c r="H6679" s="2">
        <v>45770</v>
      </c>
      <c r="I6679" t="s">
        <v>19</v>
      </c>
      <c r="J6679" s="3">
        <v>9154</v>
      </c>
      <c r="K6679" s="3">
        <v>4774</v>
      </c>
      <c r="L6679" s="3">
        <v>190.96</v>
      </c>
      <c r="M6679" s="6">
        <v>1</v>
      </c>
      <c r="N6679" s="4">
        <v>4.02E-2</v>
      </c>
      <c r="O6679" s="5">
        <v>2.8000000000000001E-2</v>
      </c>
    </row>
    <row r="6680" spans="1:15" hidden="1" x14ac:dyDescent="0.3">
      <c r="A6680" t="s">
        <v>6</v>
      </c>
      <c r="B6680" t="s">
        <v>442</v>
      </c>
      <c r="C6680" t="s">
        <v>996</v>
      </c>
      <c r="D6680" t="s">
        <v>1002</v>
      </c>
      <c r="E6680" t="s">
        <v>432</v>
      </c>
      <c r="F6680" t="s">
        <v>433</v>
      </c>
      <c r="G6680" t="s">
        <v>18</v>
      </c>
      <c r="H6680" s="2">
        <v>45770</v>
      </c>
      <c r="I6680" t="s">
        <v>19</v>
      </c>
      <c r="J6680" s="3">
        <v>9183</v>
      </c>
      <c r="K6680" s="3">
        <v>4682</v>
      </c>
      <c r="L6680" s="3">
        <v>187.28</v>
      </c>
      <c r="M6680" s="6">
        <v>1</v>
      </c>
      <c r="N6680" s="4">
        <v>4.02E-2</v>
      </c>
      <c r="O6680" s="5">
        <v>2.8000000000000001E-2</v>
      </c>
    </row>
    <row r="6681" spans="1:15" hidden="1" x14ac:dyDescent="0.3">
      <c r="A6681" t="s">
        <v>6</v>
      </c>
      <c r="B6681" t="s">
        <v>1056</v>
      </c>
      <c r="C6681" t="s">
        <v>33</v>
      </c>
      <c r="D6681" t="s">
        <v>3292</v>
      </c>
      <c r="E6681" t="s">
        <v>81</v>
      </c>
      <c r="F6681" t="s">
        <v>82</v>
      </c>
      <c r="G6681" t="s">
        <v>18</v>
      </c>
      <c r="H6681" s="2">
        <v>45770</v>
      </c>
      <c r="I6681" t="s">
        <v>19</v>
      </c>
      <c r="J6681" s="3">
        <v>5785</v>
      </c>
      <c r="K6681" s="3">
        <v>3592</v>
      </c>
      <c r="L6681" s="3">
        <v>179.6</v>
      </c>
      <c r="M6681" s="6">
        <v>1</v>
      </c>
      <c r="N6681" s="4">
        <v>4.02E-2</v>
      </c>
      <c r="O6681" s="5">
        <v>2.8000000000000001E-2</v>
      </c>
    </row>
    <row r="6682" spans="1:15" hidden="1" x14ac:dyDescent="0.3">
      <c r="A6682" t="s">
        <v>6</v>
      </c>
      <c r="B6682" t="s">
        <v>1028</v>
      </c>
      <c r="C6682" t="s">
        <v>33</v>
      </c>
      <c r="D6682" t="s">
        <v>2683</v>
      </c>
      <c r="E6682" t="s">
        <v>81</v>
      </c>
      <c r="F6682" t="s">
        <v>82</v>
      </c>
      <c r="G6682" t="s">
        <v>18</v>
      </c>
      <c r="H6682" s="2">
        <v>45770</v>
      </c>
      <c r="I6682" t="s">
        <v>19</v>
      </c>
      <c r="J6682" s="3">
        <v>7241</v>
      </c>
      <c r="K6682" s="3">
        <v>4496</v>
      </c>
      <c r="L6682" s="3">
        <v>224.8</v>
      </c>
      <c r="M6682" s="6">
        <v>1</v>
      </c>
      <c r="N6682" s="4">
        <v>4.02E-2</v>
      </c>
      <c r="O6682" s="5">
        <v>2.8000000000000001E-2</v>
      </c>
    </row>
    <row r="6683" spans="1:15" hidden="1" x14ac:dyDescent="0.3">
      <c r="A6683" t="s">
        <v>6</v>
      </c>
      <c r="B6683" t="s">
        <v>1044</v>
      </c>
      <c r="C6683" t="s">
        <v>33</v>
      </c>
      <c r="D6683" t="s">
        <v>2239</v>
      </c>
      <c r="E6683" t="s">
        <v>16</v>
      </c>
      <c r="F6683" t="s">
        <v>17</v>
      </c>
      <c r="G6683" t="s">
        <v>18</v>
      </c>
      <c r="H6683" s="2">
        <v>45770</v>
      </c>
      <c r="I6683" t="s">
        <v>19</v>
      </c>
      <c r="J6683" s="3">
        <v>4733</v>
      </c>
      <c r="K6683" s="3">
        <v>2944</v>
      </c>
      <c r="L6683" s="3">
        <v>147.19999999999999</v>
      </c>
      <c r="M6683" s="6">
        <v>1</v>
      </c>
      <c r="N6683" s="4">
        <v>4.02E-2</v>
      </c>
      <c r="O6683" s="5">
        <v>2.8000000000000001E-2</v>
      </c>
    </row>
    <row r="6684" spans="1:15" hidden="1" x14ac:dyDescent="0.3">
      <c r="A6684" t="s">
        <v>6</v>
      </c>
      <c r="B6684" t="s">
        <v>1046</v>
      </c>
      <c r="C6684" t="s">
        <v>33</v>
      </c>
      <c r="D6684" t="s">
        <v>2240</v>
      </c>
      <c r="E6684" t="s">
        <v>244</v>
      </c>
      <c r="F6684" t="s">
        <v>245</v>
      </c>
      <c r="G6684" t="s">
        <v>18</v>
      </c>
      <c r="H6684" s="2">
        <v>45770</v>
      </c>
      <c r="I6684" t="s">
        <v>19</v>
      </c>
      <c r="J6684" s="3">
        <v>59441</v>
      </c>
      <c r="K6684" s="3">
        <v>36978</v>
      </c>
      <c r="L6684" s="3">
        <v>1848.9</v>
      </c>
      <c r="M6684" s="6">
        <v>1</v>
      </c>
      <c r="N6684" s="4">
        <v>4.02E-2</v>
      </c>
      <c r="O6684" s="5">
        <v>2.8000000000000001E-2</v>
      </c>
    </row>
    <row r="6685" spans="1:15" hidden="1" x14ac:dyDescent="0.3">
      <c r="A6685" t="s">
        <v>6</v>
      </c>
      <c r="B6685" t="s">
        <v>1053</v>
      </c>
      <c r="C6685" t="s">
        <v>33</v>
      </c>
      <c r="D6685" t="s">
        <v>4231</v>
      </c>
      <c r="E6685" t="s">
        <v>59</v>
      </c>
      <c r="F6685" t="s">
        <v>60</v>
      </c>
      <c r="G6685" t="s">
        <v>18</v>
      </c>
      <c r="H6685" s="2">
        <v>45770</v>
      </c>
      <c r="I6685" t="s">
        <v>19</v>
      </c>
      <c r="J6685" s="3">
        <v>6563</v>
      </c>
      <c r="K6685" s="3">
        <v>4476</v>
      </c>
      <c r="L6685" s="3">
        <v>223.79</v>
      </c>
      <c r="M6685" s="6">
        <v>1</v>
      </c>
      <c r="N6685" s="4">
        <v>4.02E-2</v>
      </c>
      <c r="O6685" s="5">
        <v>2.8000000000000001E-2</v>
      </c>
    </row>
    <row r="6686" spans="1:15" hidden="1" x14ac:dyDescent="0.3">
      <c r="A6686" t="s">
        <v>6</v>
      </c>
      <c r="B6686" t="s">
        <v>4232</v>
      </c>
      <c r="C6686" t="s">
        <v>33</v>
      </c>
      <c r="D6686" t="s">
        <v>4233</v>
      </c>
      <c r="E6686" t="s">
        <v>81</v>
      </c>
      <c r="F6686" t="s">
        <v>82</v>
      </c>
      <c r="G6686" t="s">
        <v>18</v>
      </c>
      <c r="H6686" s="2">
        <v>45770</v>
      </c>
      <c r="I6686" t="s">
        <v>19</v>
      </c>
      <c r="J6686" s="3">
        <v>17542</v>
      </c>
      <c r="K6686" s="3">
        <v>13154.54</v>
      </c>
      <c r="L6686" s="3">
        <v>657.73</v>
      </c>
      <c r="M6686" s="6">
        <v>1</v>
      </c>
      <c r="N6686" s="4">
        <v>4.02E-2</v>
      </c>
      <c r="O6686" s="5">
        <v>2.8000000000000001E-2</v>
      </c>
    </row>
    <row r="6687" spans="1:15" hidden="1" x14ac:dyDescent="0.3">
      <c r="A6687" t="s">
        <v>6</v>
      </c>
      <c r="B6687" t="s">
        <v>1064</v>
      </c>
      <c r="C6687" t="s">
        <v>44</v>
      </c>
      <c r="D6687" t="s">
        <v>3294</v>
      </c>
      <c r="E6687" t="s">
        <v>81</v>
      </c>
      <c r="F6687" t="s">
        <v>82</v>
      </c>
      <c r="G6687" t="s">
        <v>18</v>
      </c>
      <c r="H6687" s="2">
        <v>45770</v>
      </c>
      <c r="I6687" t="s">
        <v>19</v>
      </c>
      <c r="J6687" s="3">
        <v>23733.35</v>
      </c>
      <c r="K6687" s="3">
        <v>12077</v>
      </c>
      <c r="L6687" s="3">
        <v>603.85</v>
      </c>
      <c r="M6687" s="6">
        <v>1</v>
      </c>
      <c r="N6687" s="4">
        <v>4.02E-2</v>
      </c>
      <c r="O6687" s="5">
        <v>2.8000000000000001E-2</v>
      </c>
    </row>
    <row r="6688" spans="1:15" hidden="1" x14ac:dyDescent="0.3">
      <c r="A6688" t="s">
        <v>6</v>
      </c>
      <c r="B6688" t="s">
        <v>1060</v>
      </c>
      <c r="C6688" t="s">
        <v>44</v>
      </c>
      <c r="D6688" t="s">
        <v>3316</v>
      </c>
      <c r="E6688" t="s">
        <v>135</v>
      </c>
      <c r="F6688" t="s">
        <v>136</v>
      </c>
      <c r="G6688" t="s">
        <v>18</v>
      </c>
      <c r="H6688" s="2">
        <v>45770</v>
      </c>
      <c r="I6688" t="s">
        <v>19</v>
      </c>
      <c r="J6688" s="3">
        <v>95620</v>
      </c>
      <c r="K6688" s="3">
        <v>58008.19</v>
      </c>
      <c r="L6688" s="3">
        <v>2900.41</v>
      </c>
      <c r="M6688" s="6">
        <v>1</v>
      </c>
      <c r="N6688" s="4">
        <v>4.02E-2</v>
      </c>
      <c r="O6688" s="5">
        <v>2.8000000000000001E-2</v>
      </c>
    </row>
    <row r="6689" spans="1:15" hidden="1" x14ac:dyDescent="0.3">
      <c r="A6689" t="s">
        <v>6</v>
      </c>
      <c r="B6689" t="s">
        <v>1058</v>
      </c>
      <c r="C6689" t="s">
        <v>41</v>
      </c>
      <c r="D6689" t="s">
        <v>3320</v>
      </c>
      <c r="E6689" t="s">
        <v>35</v>
      </c>
      <c r="F6689" t="s">
        <v>36</v>
      </c>
      <c r="G6689" t="s">
        <v>18</v>
      </c>
      <c r="H6689" s="2">
        <v>45770</v>
      </c>
      <c r="I6689" t="s">
        <v>19</v>
      </c>
      <c r="J6689" s="3">
        <v>33419.120000000003</v>
      </c>
      <c r="K6689" s="3">
        <v>20735.37</v>
      </c>
      <c r="L6689" s="3">
        <v>1036.77</v>
      </c>
      <c r="M6689" s="6">
        <v>1</v>
      </c>
      <c r="N6689" s="4">
        <v>4.02E-2</v>
      </c>
      <c r="O6689" s="5">
        <v>2.8000000000000001E-2</v>
      </c>
    </row>
    <row r="6690" spans="1:15" hidden="1" x14ac:dyDescent="0.3">
      <c r="A6690" t="s">
        <v>6</v>
      </c>
      <c r="B6690" t="s">
        <v>3330</v>
      </c>
      <c r="C6690" t="s">
        <v>44</v>
      </c>
      <c r="D6690" t="s">
        <v>3331</v>
      </c>
      <c r="E6690" t="s">
        <v>73</v>
      </c>
      <c r="F6690" t="s">
        <v>74</v>
      </c>
      <c r="G6690" t="s">
        <v>18</v>
      </c>
      <c r="H6690" s="2">
        <v>45770</v>
      </c>
      <c r="I6690" t="s">
        <v>19</v>
      </c>
      <c r="J6690" s="3">
        <v>39508</v>
      </c>
      <c r="K6690" s="3">
        <v>23965.439999999999</v>
      </c>
      <c r="L6690" s="3">
        <v>1198.32</v>
      </c>
      <c r="M6690" s="6">
        <v>1</v>
      </c>
      <c r="N6690" s="4">
        <v>4.02E-2</v>
      </c>
      <c r="O6690" s="5">
        <v>2.8000000000000001E-2</v>
      </c>
    </row>
    <row r="6691" spans="1:15" hidden="1" x14ac:dyDescent="0.3">
      <c r="A6691" t="s">
        <v>6</v>
      </c>
      <c r="B6691" t="s">
        <v>1077</v>
      </c>
      <c r="C6691" t="s">
        <v>44</v>
      </c>
      <c r="D6691" t="s">
        <v>3366</v>
      </c>
      <c r="E6691" t="s">
        <v>51</v>
      </c>
      <c r="F6691" t="s">
        <v>52</v>
      </c>
      <c r="G6691" t="s">
        <v>18</v>
      </c>
      <c r="H6691" s="2">
        <v>45770</v>
      </c>
      <c r="I6691" t="s">
        <v>19</v>
      </c>
      <c r="J6691" s="3">
        <v>548328</v>
      </c>
      <c r="K6691" s="3">
        <v>332637</v>
      </c>
      <c r="L6691" s="3">
        <v>16631.84</v>
      </c>
      <c r="M6691" s="6">
        <v>1</v>
      </c>
      <c r="N6691" s="4">
        <v>4.02E-2</v>
      </c>
      <c r="O6691" s="5">
        <v>2.8000000000000001E-2</v>
      </c>
    </row>
    <row r="6692" spans="1:15" hidden="1" x14ac:dyDescent="0.3">
      <c r="A6692" t="s">
        <v>6</v>
      </c>
      <c r="B6692" t="s">
        <v>780</v>
      </c>
      <c r="C6692" t="s">
        <v>41</v>
      </c>
      <c r="D6692" t="s">
        <v>3962</v>
      </c>
      <c r="E6692" t="s">
        <v>35</v>
      </c>
      <c r="F6692" t="s">
        <v>36</v>
      </c>
      <c r="G6692" t="s">
        <v>18</v>
      </c>
      <c r="H6692" s="2">
        <v>45770</v>
      </c>
      <c r="I6692" t="s">
        <v>19</v>
      </c>
      <c r="J6692" s="3">
        <v>34512</v>
      </c>
      <c r="K6692" s="3">
        <v>23476.87</v>
      </c>
      <c r="L6692" s="3">
        <v>1173.8599999999999</v>
      </c>
      <c r="M6692" s="6">
        <v>1</v>
      </c>
      <c r="N6692" s="4">
        <v>4.02E-2</v>
      </c>
      <c r="O6692" s="5">
        <v>2.8000000000000001E-2</v>
      </c>
    </row>
    <row r="6693" spans="1:15" hidden="1" x14ac:dyDescent="0.3">
      <c r="A6693" t="s">
        <v>6</v>
      </c>
      <c r="B6693" t="s">
        <v>955</v>
      </c>
      <c r="C6693" t="s">
        <v>325</v>
      </c>
      <c r="D6693" t="s">
        <v>3963</v>
      </c>
      <c r="E6693" t="s">
        <v>81</v>
      </c>
      <c r="F6693" t="s">
        <v>82</v>
      </c>
      <c r="G6693" t="s">
        <v>18</v>
      </c>
      <c r="H6693" s="2">
        <v>45770</v>
      </c>
      <c r="I6693" t="s">
        <v>19</v>
      </c>
      <c r="J6693" s="3">
        <v>7746</v>
      </c>
      <c r="K6693" s="3">
        <v>5269.92</v>
      </c>
      <c r="L6693" s="3">
        <v>263.5</v>
      </c>
      <c r="M6693" s="6">
        <v>1</v>
      </c>
      <c r="N6693" s="4">
        <v>4.02E-2</v>
      </c>
      <c r="O6693" s="5">
        <v>2.8000000000000001E-2</v>
      </c>
    </row>
    <row r="6694" spans="1:15" hidden="1" x14ac:dyDescent="0.3">
      <c r="A6694" t="s">
        <v>6</v>
      </c>
      <c r="B6694" t="s">
        <v>2445</v>
      </c>
      <c r="C6694" t="s">
        <v>41</v>
      </c>
      <c r="D6694" t="s">
        <v>3918</v>
      </c>
      <c r="E6694" t="s">
        <v>16</v>
      </c>
      <c r="F6694" t="s">
        <v>17</v>
      </c>
      <c r="G6694" t="s">
        <v>18</v>
      </c>
      <c r="H6694" s="2">
        <v>45770</v>
      </c>
      <c r="I6694" t="s">
        <v>19</v>
      </c>
      <c r="J6694" s="3">
        <v>29303</v>
      </c>
      <c r="K6694" s="3">
        <v>19933.32</v>
      </c>
      <c r="L6694" s="3">
        <v>996.67</v>
      </c>
      <c r="M6694" s="6">
        <v>1</v>
      </c>
      <c r="N6694" s="4">
        <v>4.02E-2</v>
      </c>
      <c r="O6694" s="5">
        <v>2.8000000000000001E-2</v>
      </c>
    </row>
    <row r="6695" spans="1:15" hidden="1" x14ac:dyDescent="0.3">
      <c r="A6695" t="s">
        <v>6</v>
      </c>
      <c r="B6695" t="s">
        <v>1089</v>
      </c>
      <c r="C6695" t="s">
        <v>41</v>
      </c>
      <c r="D6695" t="s">
        <v>3965</v>
      </c>
      <c r="E6695" t="s">
        <v>30</v>
      </c>
      <c r="F6695" t="s">
        <v>31</v>
      </c>
      <c r="G6695" t="s">
        <v>18</v>
      </c>
      <c r="H6695" s="2">
        <v>45770</v>
      </c>
      <c r="I6695" t="s">
        <v>19</v>
      </c>
      <c r="J6695" s="3">
        <v>12404</v>
      </c>
      <c r="K6695" s="3">
        <v>8437.6</v>
      </c>
      <c r="L6695" s="3">
        <v>421.88</v>
      </c>
      <c r="M6695" s="6">
        <v>1</v>
      </c>
      <c r="N6695" s="4">
        <v>4.02E-2</v>
      </c>
      <c r="O6695" s="5">
        <v>2.8000000000000001E-2</v>
      </c>
    </row>
    <row r="6696" spans="1:15" hidden="1" x14ac:dyDescent="0.3">
      <c r="A6696" t="s">
        <v>6</v>
      </c>
      <c r="B6696" t="s">
        <v>1087</v>
      </c>
      <c r="C6696" t="s">
        <v>41</v>
      </c>
      <c r="D6696" t="s">
        <v>3966</v>
      </c>
      <c r="E6696" t="s">
        <v>30</v>
      </c>
      <c r="F6696" t="s">
        <v>31</v>
      </c>
      <c r="G6696" t="s">
        <v>18</v>
      </c>
      <c r="H6696" s="2">
        <v>45770</v>
      </c>
      <c r="I6696" t="s">
        <v>19</v>
      </c>
      <c r="J6696" s="3">
        <v>12404</v>
      </c>
      <c r="K6696" s="3">
        <v>8437.6</v>
      </c>
      <c r="L6696" s="3">
        <v>421.88</v>
      </c>
      <c r="M6696" s="6">
        <v>1</v>
      </c>
      <c r="N6696" s="4">
        <v>4.02E-2</v>
      </c>
      <c r="O6696" s="5">
        <v>2.8000000000000001E-2</v>
      </c>
    </row>
    <row r="6697" spans="1:15" hidden="1" x14ac:dyDescent="0.3">
      <c r="A6697" t="s">
        <v>6</v>
      </c>
      <c r="B6697" t="s">
        <v>829</v>
      </c>
      <c r="C6697" t="s">
        <v>41</v>
      </c>
      <c r="D6697" t="s">
        <v>3967</v>
      </c>
      <c r="E6697" t="s">
        <v>26</v>
      </c>
      <c r="F6697" t="s">
        <v>27</v>
      </c>
      <c r="G6697" t="s">
        <v>18</v>
      </c>
      <c r="H6697" s="2">
        <v>45770</v>
      </c>
      <c r="I6697" t="s">
        <v>19</v>
      </c>
      <c r="J6697" s="3">
        <v>22618</v>
      </c>
      <c r="K6697" s="3">
        <v>15385.58</v>
      </c>
      <c r="L6697" s="3">
        <v>769.28</v>
      </c>
      <c r="M6697" s="6">
        <v>1</v>
      </c>
      <c r="N6697" s="4">
        <v>4.02E-2</v>
      </c>
      <c r="O6697" s="5">
        <v>2.8000000000000001E-2</v>
      </c>
    </row>
    <row r="6698" spans="1:15" hidden="1" x14ac:dyDescent="0.3">
      <c r="A6698" t="s">
        <v>6</v>
      </c>
      <c r="B6698" t="s">
        <v>1091</v>
      </c>
      <c r="C6698" t="s">
        <v>41</v>
      </c>
      <c r="D6698" t="s">
        <v>3968</v>
      </c>
      <c r="E6698" t="s">
        <v>30</v>
      </c>
      <c r="F6698" t="s">
        <v>31</v>
      </c>
      <c r="G6698" t="s">
        <v>18</v>
      </c>
      <c r="H6698" s="2">
        <v>45770</v>
      </c>
      <c r="I6698" t="s">
        <v>19</v>
      </c>
      <c r="J6698" s="3">
        <v>12404</v>
      </c>
      <c r="K6698" s="3">
        <v>8437.6</v>
      </c>
      <c r="L6698" s="3">
        <v>421.88</v>
      </c>
      <c r="M6698" s="6">
        <v>1</v>
      </c>
      <c r="N6698" s="4">
        <v>4.02E-2</v>
      </c>
      <c r="O6698" s="5">
        <v>2.8000000000000001E-2</v>
      </c>
    </row>
    <row r="6699" spans="1:15" hidden="1" x14ac:dyDescent="0.3">
      <c r="A6699" t="s">
        <v>6</v>
      </c>
      <c r="B6699" t="s">
        <v>1094</v>
      </c>
      <c r="C6699" t="s">
        <v>44</v>
      </c>
      <c r="D6699" t="s">
        <v>3969</v>
      </c>
      <c r="E6699" t="s">
        <v>16</v>
      </c>
      <c r="F6699" t="s">
        <v>17</v>
      </c>
      <c r="G6699" t="s">
        <v>18</v>
      </c>
      <c r="H6699" s="2">
        <v>45770</v>
      </c>
      <c r="I6699" t="s">
        <v>19</v>
      </c>
      <c r="J6699" s="3">
        <v>98501</v>
      </c>
      <c r="K6699" s="3">
        <v>65523.61</v>
      </c>
      <c r="L6699" s="3">
        <v>3276.2</v>
      </c>
      <c r="M6699" s="6">
        <v>1</v>
      </c>
      <c r="N6699" s="4">
        <v>4.02E-2</v>
      </c>
      <c r="O6699" s="5">
        <v>2.8000000000000001E-2</v>
      </c>
    </row>
    <row r="6700" spans="1:15" hidden="1" x14ac:dyDescent="0.3">
      <c r="A6700" t="s">
        <v>6</v>
      </c>
      <c r="B6700" t="s">
        <v>1113</v>
      </c>
      <c r="C6700" t="s">
        <v>44</v>
      </c>
      <c r="D6700" t="s">
        <v>2750</v>
      </c>
      <c r="E6700" t="s">
        <v>51</v>
      </c>
      <c r="F6700" t="s">
        <v>52</v>
      </c>
      <c r="G6700" t="s">
        <v>18</v>
      </c>
      <c r="H6700" s="2">
        <v>45770</v>
      </c>
      <c r="I6700" t="s">
        <v>19</v>
      </c>
      <c r="J6700" s="3">
        <v>201472</v>
      </c>
      <c r="K6700" s="3">
        <v>122221</v>
      </c>
      <c r="L6700" s="3">
        <v>6111.05</v>
      </c>
      <c r="M6700" s="6">
        <v>1</v>
      </c>
      <c r="N6700" s="4">
        <v>4.02E-2</v>
      </c>
      <c r="O6700" s="5">
        <v>2.8000000000000001E-2</v>
      </c>
    </row>
    <row r="6701" spans="1:15" hidden="1" x14ac:dyDescent="0.3">
      <c r="A6701" t="s">
        <v>6</v>
      </c>
      <c r="B6701" t="s">
        <v>1100</v>
      </c>
      <c r="C6701" t="s">
        <v>41</v>
      </c>
      <c r="D6701" t="s">
        <v>3972</v>
      </c>
      <c r="E6701" t="s">
        <v>16</v>
      </c>
      <c r="F6701" t="s">
        <v>17</v>
      </c>
      <c r="G6701" t="s">
        <v>18</v>
      </c>
      <c r="H6701" s="2">
        <v>45770</v>
      </c>
      <c r="I6701" t="s">
        <v>19</v>
      </c>
      <c r="J6701" s="3">
        <v>25080</v>
      </c>
      <c r="K6701" s="3">
        <v>17061.34</v>
      </c>
      <c r="L6701" s="3">
        <v>853.07</v>
      </c>
      <c r="M6701" s="6">
        <v>1</v>
      </c>
      <c r="N6701" s="4">
        <v>4.02E-2</v>
      </c>
      <c r="O6701" s="5">
        <v>2.8000000000000001E-2</v>
      </c>
    </row>
    <row r="6702" spans="1:15" hidden="1" x14ac:dyDescent="0.3">
      <c r="A6702" t="s">
        <v>6</v>
      </c>
      <c r="B6702" t="s">
        <v>529</v>
      </c>
      <c r="C6702" t="s">
        <v>41</v>
      </c>
      <c r="D6702" t="s">
        <v>3934</v>
      </c>
      <c r="E6702" t="s">
        <v>35</v>
      </c>
      <c r="F6702" t="s">
        <v>36</v>
      </c>
      <c r="G6702" t="s">
        <v>18</v>
      </c>
      <c r="H6702" s="2">
        <v>45770</v>
      </c>
      <c r="I6702" t="s">
        <v>19</v>
      </c>
      <c r="J6702" s="3">
        <v>36269</v>
      </c>
      <c r="K6702" s="3">
        <v>24671.51</v>
      </c>
      <c r="L6702" s="3">
        <v>1233.58</v>
      </c>
      <c r="M6702" s="6">
        <v>1</v>
      </c>
      <c r="N6702" s="4">
        <v>4.02E-2</v>
      </c>
      <c r="O6702" s="5">
        <v>2.8000000000000001E-2</v>
      </c>
    </row>
    <row r="6703" spans="1:15" hidden="1" x14ac:dyDescent="0.3">
      <c r="A6703" t="s">
        <v>6</v>
      </c>
      <c r="B6703" t="s">
        <v>842</v>
      </c>
      <c r="C6703" t="s">
        <v>41</v>
      </c>
      <c r="D6703" t="s">
        <v>3974</v>
      </c>
      <c r="E6703" t="s">
        <v>756</v>
      </c>
      <c r="F6703" t="s">
        <v>757</v>
      </c>
      <c r="G6703" t="s">
        <v>18</v>
      </c>
      <c r="H6703" s="2">
        <v>45770</v>
      </c>
      <c r="I6703" t="s">
        <v>19</v>
      </c>
      <c r="J6703" s="3">
        <v>17372</v>
      </c>
      <c r="K6703" s="3">
        <v>11817.21</v>
      </c>
      <c r="L6703" s="3">
        <v>590.88</v>
      </c>
      <c r="M6703" s="6">
        <v>1</v>
      </c>
      <c r="N6703" s="4">
        <v>4.02E-2</v>
      </c>
      <c r="O6703" s="5">
        <v>2.8000000000000001E-2</v>
      </c>
    </row>
    <row r="6704" spans="1:15" hidden="1" x14ac:dyDescent="0.3">
      <c r="A6704" t="s">
        <v>6</v>
      </c>
      <c r="B6704" t="s">
        <v>1105</v>
      </c>
      <c r="C6704" t="s">
        <v>41</v>
      </c>
      <c r="D6704" t="s">
        <v>3975</v>
      </c>
      <c r="E6704" t="s">
        <v>16</v>
      </c>
      <c r="F6704" t="s">
        <v>17</v>
      </c>
      <c r="G6704" t="s">
        <v>18</v>
      </c>
      <c r="H6704" s="2">
        <v>45770</v>
      </c>
      <c r="I6704" t="s">
        <v>19</v>
      </c>
      <c r="J6704" s="3">
        <v>54864</v>
      </c>
      <c r="K6704" s="3">
        <v>37321.67</v>
      </c>
      <c r="L6704" s="3">
        <v>1866.1</v>
      </c>
      <c r="M6704" s="6">
        <v>1</v>
      </c>
      <c r="N6704" s="4">
        <v>4.02E-2</v>
      </c>
      <c r="O6704" s="5">
        <v>2.8000000000000001E-2</v>
      </c>
    </row>
    <row r="6705" spans="1:15" hidden="1" x14ac:dyDescent="0.3">
      <c r="A6705" t="s">
        <v>6</v>
      </c>
      <c r="B6705" t="s">
        <v>322</v>
      </c>
      <c r="C6705" t="s">
        <v>41</v>
      </c>
      <c r="D6705" t="s">
        <v>3919</v>
      </c>
      <c r="E6705" t="s">
        <v>35</v>
      </c>
      <c r="F6705" t="s">
        <v>36</v>
      </c>
      <c r="G6705" t="s">
        <v>18</v>
      </c>
      <c r="H6705" s="2">
        <v>45770</v>
      </c>
      <c r="I6705" t="s">
        <v>19</v>
      </c>
      <c r="J6705" s="3">
        <v>20623</v>
      </c>
      <c r="K6705" s="3">
        <v>14028.58</v>
      </c>
      <c r="L6705" s="3">
        <v>701.43</v>
      </c>
      <c r="M6705" s="6">
        <v>1</v>
      </c>
      <c r="N6705" s="4">
        <v>4.02E-2</v>
      </c>
      <c r="O6705" s="5">
        <v>2.8000000000000001E-2</v>
      </c>
    </row>
    <row r="6706" spans="1:15" hidden="1" x14ac:dyDescent="0.3">
      <c r="A6706" t="s">
        <v>6</v>
      </c>
      <c r="B6706" t="s">
        <v>3333</v>
      </c>
      <c r="C6706" t="s">
        <v>44</v>
      </c>
      <c r="D6706" t="s">
        <v>3976</v>
      </c>
      <c r="E6706" t="s">
        <v>81</v>
      </c>
      <c r="F6706" t="s">
        <v>82</v>
      </c>
      <c r="G6706" t="s">
        <v>18</v>
      </c>
      <c r="H6706" s="2">
        <v>45770</v>
      </c>
      <c r="I6706" t="s">
        <v>19</v>
      </c>
      <c r="J6706" s="3">
        <v>85690</v>
      </c>
      <c r="K6706" s="3">
        <v>57001.52</v>
      </c>
      <c r="L6706" s="3">
        <v>2850.08</v>
      </c>
      <c r="M6706" s="6">
        <v>1</v>
      </c>
      <c r="N6706" s="4">
        <v>4.02E-2</v>
      </c>
      <c r="O6706" s="5">
        <v>2.8000000000000001E-2</v>
      </c>
    </row>
    <row r="6707" spans="1:15" hidden="1" x14ac:dyDescent="0.3">
      <c r="A6707" t="s">
        <v>6</v>
      </c>
      <c r="B6707" t="s">
        <v>320</v>
      </c>
      <c r="C6707" t="s">
        <v>41</v>
      </c>
      <c r="D6707" t="s">
        <v>3977</v>
      </c>
      <c r="E6707" t="s">
        <v>244</v>
      </c>
      <c r="F6707" t="s">
        <v>245</v>
      </c>
      <c r="G6707" t="s">
        <v>18</v>
      </c>
      <c r="H6707" s="2">
        <v>45770</v>
      </c>
      <c r="I6707" t="s">
        <v>19</v>
      </c>
      <c r="J6707" s="3">
        <v>17097</v>
      </c>
      <c r="K6707" s="3">
        <v>11630.99</v>
      </c>
      <c r="L6707" s="3">
        <v>581.54999999999995</v>
      </c>
      <c r="M6707" s="6">
        <v>1</v>
      </c>
      <c r="N6707" s="4">
        <v>4.02E-2</v>
      </c>
      <c r="O6707" s="5">
        <v>2.8000000000000001E-2</v>
      </c>
    </row>
    <row r="6708" spans="1:15" hidden="1" x14ac:dyDescent="0.3">
      <c r="A6708" t="s">
        <v>6</v>
      </c>
      <c r="B6708" t="s">
        <v>1111</v>
      </c>
      <c r="C6708" t="s">
        <v>41</v>
      </c>
      <c r="D6708" t="s">
        <v>3935</v>
      </c>
      <c r="E6708" t="s">
        <v>244</v>
      </c>
      <c r="F6708" t="s">
        <v>245</v>
      </c>
      <c r="G6708" t="s">
        <v>18</v>
      </c>
      <c r="H6708" s="2">
        <v>45770</v>
      </c>
      <c r="I6708" t="s">
        <v>19</v>
      </c>
      <c r="J6708" s="3">
        <v>8872</v>
      </c>
      <c r="K6708" s="3">
        <v>6035.78</v>
      </c>
      <c r="L6708" s="3">
        <v>301.79000000000002</v>
      </c>
      <c r="M6708" s="6">
        <v>1</v>
      </c>
      <c r="N6708" s="4">
        <v>4.02E-2</v>
      </c>
      <c r="O6708" s="5">
        <v>2.8000000000000001E-2</v>
      </c>
    </row>
    <row r="6709" spans="1:15" hidden="1" x14ac:dyDescent="0.3">
      <c r="A6709" t="s">
        <v>6</v>
      </c>
      <c r="B6709" t="s">
        <v>240</v>
      </c>
      <c r="C6709" t="s">
        <v>44</v>
      </c>
      <c r="D6709" t="s">
        <v>3978</v>
      </c>
      <c r="E6709" t="s">
        <v>59</v>
      </c>
      <c r="F6709" t="s">
        <v>60</v>
      </c>
      <c r="G6709" t="s">
        <v>18</v>
      </c>
      <c r="H6709" s="2">
        <v>45770</v>
      </c>
      <c r="I6709" t="s">
        <v>19</v>
      </c>
      <c r="J6709" s="3">
        <v>217589</v>
      </c>
      <c r="K6709" s="3">
        <v>145008.94</v>
      </c>
      <c r="L6709" s="3">
        <v>7250.45</v>
      </c>
      <c r="M6709" s="6">
        <v>1</v>
      </c>
      <c r="N6709" s="4">
        <v>4.02E-2</v>
      </c>
      <c r="O6709" s="5">
        <v>2.8000000000000001E-2</v>
      </c>
    </row>
    <row r="6710" spans="1:15" hidden="1" x14ac:dyDescent="0.3">
      <c r="A6710" t="s">
        <v>6</v>
      </c>
      <c r="B6710" t="s">
        <v>79</v>
      </c>
      <c r="C6710" t="s">
        <v>44</v>
      </c>
      <c r="D6710" t="s">
        <v>3979</v>
      </c>
      <c r="E6710" t="s">
        <v>81</v>
      </c>
      <c r="F6710" t="s">
        <v>82</v>
      </c>
      <c r="G6710" t="s">
        <v>18</v>
      </c>
      <c r="H6710" s="2">
        <v>45770</v>
      </c>
      <c r="I6710" t="s">
        <v>19</v>
      </c>
      <c r="J6710" s="3">
        <v>4150</v>
      </c>
      <c r="K6710" s="3">
        <v>2629</v>
      </c>
      <c r="L6710" s="3">
        <v>131.47</v>
      </c>
      <c r="M6710" s="6">
        <v>1</v>
      </c>
      <c r="N6710" s="4">
        <v>4.02E-2</v>
      </c>
      <c r="O6710" s="5">
        <v>2.8000000000000001E-2</v>
      </c>
    </row>
    <row r="6711" spans="1:15" hidden="1" x14ac:dyDescent="0.3">
      <c r="A6711" t="s">
        <v>6</v>
      </c>
      <c r="B6711" t="s">
        <v>442</v>
      </c>
      <c r="C6711" t="s">
        <v>41</v>
      </c>
      <c r="D6711" t="s">
        <v>2684</v>
      </c>
      <c r="E6711" t="s">
        <v>432</v>
      </c>
      <c r="F6711" t="s">
        <v>433</v>
      </c>
      <c r="G6711" t="s">
        <v>18</v>
      </c>
      <c r="H6711" s="2">
        <v>45770</v>
      </c>
      <c r="I6711" t="s">
        <v>19</v>
      </c>
      <c r="J6711" s="3">
        <v>239862</v>
      </c>
      <c r="K6711" s="3">
        <v>145780</v>
      </c>
      <c r="L6711" s="3">
        <v>7288.99</v>
      </c>
      <c r="M6711" s="6">
        <v>1</v>
      </c>
      <c r="N6711" s="4">
        <v>4.02E-2</v>
      </c>
      <c r="O6711" s="5">
        <v>2.8000000000000001E-2</v>
      </c>
    </row>
    <row r="6712" spans="1:15" hidden="1" x14ac:dyDescent="0.3">
      <c r="A6712" t="s">
        <v>6</v>
      </c>
      <c r="B6712" t="s">
        <v>327</v>
      </c>
      <c r="C6712" t="s">
        <v>41</v>
      </c>
      <c r="D6712" t="s">
        <v>3920</v>
      </c>
      <c r="E6712" t="s">
        <v>244</v>
      </c>
      <c r="F6712" t="s">
        <v>245</v>
      </c>
      <c r="G6712" t="s">
        <v>18</v>
      </c>
      <c r="H6712" s="2">
        <v>45770</v>
      </c>
      <c r="I6712" t="s">
        <v>19</v>
      </c>
      <c r="J6712" s="3">
        <v>10442</v>
      </c>
      <c r="K6712" s="3">
        <v>7151.54</v>
      </c>
      <c r="L6712" s="3">
        <v>357.58</v>
      </c>
      <c r="M6712" s="6">
        <v>1</v>
      </c>
      <c r="N6712" s="4">
        <v>4.02E-2</v>
      </c>
      <c r="O6712" s="5">
        <v>2.8000000000000001E-2</v>
      </c>
    </row>
    <row r="6713" spans="1:15" hidden="1" x14ac:dyDescent="0.3">
      <c r="A6713" t="s">
        <v>6</v>
      </c>
      <c r="B6713" t="s">
        <v>324</v>
      </c>
      <c r="C6713" t="s">
        <v>325</v>
      </c>
      <c r="D6713" t="s">
        <v>3980</v>
      </c>
      <c r="E6713" t="s">
        <v>22</v>
      </c>
      <c r="F6713" t="s">
        <v>23</v>
      </c>
      <c r="G6713" t="s">
        <v>18</v>
      </c>
      <c r="H6713" s="2">
        <v>45770</v>
      </c>
      <c r="I6713" t="s">
        <v>19</v>
      </c>
      <c r="J6713" s="3">
        <v>7482</v>
      </c>
      <c r="K6713" s="3">
        <v>5089.92</v>
      </c>
      <c r="L6713" s="3">
        <v>254.5</v>
      </c>
      <c r="M6713" s="6">
        <v>1</v>
      </c>
      <c r="N6713" s="4">
        <v>4.02E-2</v>
      </c>
      <c r="O6713" s="5">
        <v>2.8000000000000001E-2</v>
      </c>
    </row>
    <row r="6714" spans="1:15" hidden="1" x14ac:dyDescent="0.3">
      <c r="A6714" t="s">
        <v>6</v>
      </c>
      <c r="B6714" t="s">
        <v>1121</v>
      </c>
      <c r="C6714" t="s">
        <v>41</v>
      </c>
      <c r="D6714" t="s">
        <v>3981</v>
      </c>
      <c r="E6714" t="s">
        <v>51</v>
      </c>
      <c r="F6714" t="s">
        <v>52</v>
      </c>
      <c r="G6714" t="s">
        <v>18</v>
      </c>
      <c r="H6714" s="2">
        <v>45770</v>
      </c>
      <c r="I6714" t="s">
        <v>19</v>
      </c>
      <c r="J6714" s="3">
        <v>24082</v>
      </c>
      <c r="K6714" s="3">
        <v>16382.01</v>
      </c>
      <c r="L6714" s="3">
        <v>819.12</v>
      </c>
      <c r="M6714" s="6">
        <v>1</v>
      </c>
      <c r="N6714" s="4">
        <v>4.02E-2</v>
      </c>
      <c r="O6714" s="5">
        <v>2.8000000000000001E-2</v>
      </c>
    </row>
    <row r="6715" spans="1:15" hidden="1" x14ac:dyDescent="0.3">
      <c r="A6715" t="s">
        <v>6</v>
      </c>
      <c r="B6715" t="s">
        <v>1119</v>
      </c>
      <c r="C6715" t="s">
        <v>41</v>
      </c>
      <c r="D6715" t="s">
        <v>3982</v>
      </c>
      <c r="E6715" t="s">
        <v>432</v>
      </c>
      <c r="F6715" t="s">
        <v>433</v>
      </c>
      <c r="G6715" t="s">
        <v>18</v>
      </c>
      <c r="H6715" s="2">
        <v>45770</v>
      </c>
      <c r="I6715" t="s">
        <v>19</v>
      </c>
      <c r="J6715" s="3">
        <v>43246</v>
      </c>
      <c r="K6715" s="3">
        <v>29418.31</v>
      </c>
      <c r="L6715" s="3">
        <v>1470.92</v>
      </c>
      <c r="M6715" s="6">
        <v>1</v>
      </c>
      <c r="N6715" s="4">
        <v>4.02E-2</v>
      </c>
      <c r="O6715" s="5">
        <v>2.8000000000000001E-2</v>
      </c>
    </row>
    <row r="6716" spans="1:15" hidden="1" x14ac:dyDescent="0.3">
      <c r="A6716" t="s">
        <v>6</v>
      </c>
      <c r="B6716" t="s">
        <v>1117</v>
      </c>
      <c r="C6716" t="s">
        <v>44</v>
      </c>
      <c r="D6716" t="s">
        <v>3983</v>
      </c>
      <c r="E6716" t="s">
        <v>81</v>
      </c>
      <c r="F6716" t="s">
        <v>82</v>
      </c>
      <c r="G6716" t="s">
        <v>18</v>
      </c>
      <c r="H6716" s="2">
        <v>45770</v>
      </c>
      <c r="I6716" t="s">
        <v>19</v>
      </c>
      <c r="J6716" s="3">
        <v>17706</v>
      </c>
      <c r="K6716" s="3">
        <v>11777.73</v>
      </c>
      <c r="L6716" s="3">
        <v>588.89</v>
      </c>
      <c r="M6716" s="6">
        <v>1</v>
      </c>
      <c r="N6716" s="4">
        <v>4.02E-2</v>
      </c>
      <c r="O6716" s="5">
        <v>2.8000000000000001E-2</v>
      </c>
    </row>
    <row r="6717" spans="1:15" hidden="1" x14ac:dyDescent="0.3">
      <c r="A6717" t="s">
        <v>6</v>
      </c>
      <c r="B6717" t="s">
        <v>469</v>
      </c>
      <c r="C6717" t="s">
        <v>41</v>
      </c>
      <c r="D6717" t="s">
        <v>3985</v>
      </c>
      <c r="E6717" t="s">
        <v>59</v>
      </c>
      <c r="F6717" t="s">
        <v>60</v>
      </c>
      <c r="G6717" t="s">
        <v>18</v>
      </c>
      <c r="H6717" s="2">
        <v>45770</v>
      </c>
      <c r="I6717" t="s">
        <v>19</v>
      </c>
      <c r="J6717" s="3">
        <v>37058</v>
      </c>
      <c r="K6717" s="3">
        <v>25208.959999999999</v>
      </c>
      <c r="L6717" s="3">
        <v>1260.45</v>
      </c>
      <c r="M6717" s="6">
        <v>1</v>
      </c>
      <c r="N6717" s="4">
        <v>4.02E-2</v>
      </c>
      <c r="O6717" s="5">
        <v>2.8000000000000001E-2</v>
      </c>
    </row>
    <row r="6718" spans="1:15" hidden="1" x14ac:dyDescent="0.3">
      <c r="A6718" t="s">
        <v>6</v>
      </c>
      <c r="B6718" t="s">
        <v>1123</v>
      </c>
      <c r="C6718" t="s">
        <v>41</v>
      </c>
      <c r="D6718" t="s">
        <v>3936</v>
      </c>
      <c r="E6718" t="s">
        <v>16</v>
      </c>
      <c r="F6718" t="s">
        <v>17</v>
      </c>
      <c r="G6718" t="s">
        <v>18</v>
      </c>
      <c r="H6718" s="2">
        <v>45770</v>
      </c>
      <c r="I6718" t="s">
        <v>19</v>
      </c>
      <c r="J6718" s="3">
        <v>47553</v>
      </c>
      <c r="K6718" s="3">
        <v>32348.02</v>
      </c>
      <c r="L6718" s="3">
        <v>1617.42</v>
      </c>
      <c r="M6718" s="6">
        <v>1</v>
      </c>
      <c r="N6718" s="4">
        <v>4.02E-2</v>
      </c>
      <c r="O6718" s="5">
        <v>2.8000000000000001E-2</v>
      </c>
    </row>
    <row r="6719" spans="1:15" hidden="1" x14ac:dyDescent="0.3">
      <c r="A6719" t="s">
        <v>6</v>
      </c>
      <c r="B6719" t="s">
        <v>1132</v>
      </c>
      <c r="C6719" t="s">
        <v>41</v>
      </c>
      <c r="D6719" t="s">
        <v>3986</v>
      </c>
      <c r="E6719" t="s">
        <v>35</v>
      </c>
      <c r="F6719" t="s">
        <v>36</v>
      </c>
      <c r="G6719" t="s">
        <v>18</v>
      </c>
      <c r="H6719" s="2">
        <v>45770</v>
      </c>
      <c r="I6719" t="s">
        <v>19</v>
      </c>
      <c r="J6719" s="3">
        <v>76118</v>
      </c>
      <c r="K6719" s="3">
        <v>51778.8</v>
      </c>
      <c r="L6719" s="3">
        <v>2588.94</v>
      </c>
      <c r="M6719" s="6">
        <v>1</v>
      </c>
      <c r="N6719" s="4">
        <v>4.02E-2</v>
      </c>
      <c r="O6719" s="5">
        <v>2.8000000000000001E-2</v>
      </c>
    </row>
    <row r="6720" spans="1:15" hidden="1" x14ac:dyDescent="0.3">
      <c r="A6720" t="s">
        <v>6</v>
      </c>
      <c r="B6720" t="s">
        <v>2708</v>
      </c>
      <c r="C6720" t="s">
        <v>41</v>
      </c>
      <c r="D6720" t="s">
        <v>3987</v>
      </c>
      <c r="E6720" t="s">
        <v>51</v>
      </c>
      <c r="F6720" t="s">
        <v>52</v>
      </c>
      <c r="G6720" t="s">
        <v>18</v>
      </c>
      <c r="H6720" s="2">
        <v>45770</v>
      </c>
      <c r="I6720" t="s">
        <v>19</v>
      </c>
      <c r="J6720" s="3">
        <v>24307</v>
      </c>
      <c r="K6720" s="3">
        <v>16535.810000000001</v>
      </c>
      <c r="L6720" s="3">
        <v>826.81</v>
      </c>
      <c r="M6720" s="6">
        <v>1</v>
      </c>
      <c r="N6720" s="4">
        <v>4.02E-2</v>
      </c>
      <c r="O6720" s="5">
        <v>2.8000000000000001E-2</v>
      </c>
    </row>
    <row r="6721" spans="1:15" hidden="1" x14ac:dyDescent="0.3">
      <c r="A6721" t="s">
        <v>6</v>
      </c>
      <c r="B6721" t="s">
        <v>1134</v>
      </c>
      <c r="C6721" t="s">
        <v>41</v>
      </c>
      <c r="D6721" t="s">
        <v>3988</v>
      </c>
      <c r="E6721" t="s">
        <v>81</v>
      </c>
      <c r="F6721" t="s">
        <v>82</v>
      </c>
      <c r="G6721" t="s">
        <v>18</v>
      </c>
      <c r="H6721" s="2">
        <v>45770</v>
      </c>
      <c r="I6721" t="s">
        <v>19</v>
      </c>
      <c r="J6721" s="3">
        <v>16280</v>
      </c>
      <c r="K6721" s="3">
        <v>11095.73</v>
      </c>
      <c r="L6721" s="3">
        <v>554.79</v>
      </c>
      <c r="M6721" s="6">
        <v>1</v>
      </c>
      <c r="N6721" s="4">
        <v>4.02E-2</v>
      </c>
      <c r="O6721" s="5">
        <v>2.8000000000000001E-2</v>
      </c>
    </row>
    <row r="6722" spans="1:15" hidden="1" x14ac:dyDescent="0.3">
      <c r="A6722" t="s">
        <v>6</v>
      </c>
      <c r="B6722" t="s">
        <v>1136</v>
      </c>
      <c r="C6722" t="s">
        <v>41</v>
      </c>
      <c r="D6722" t="s">
        <v>3989</v>
      </c>
      <c r="E6722" t="s">
        <v>81</v>
      </c>
      <c r="F6722" t="s">
        <v>82</v>
      </c>
      <c r="G6722" t="s">
        <v>18</v>
      </c>
      <c r="H6722" s="2">
        <v>45770</v>
      </c>
      <c r="I6722" t="s">
        <v>19</v>
      </c>
      <c r="J6722" s="3">
        <v>5906</v>
      </c>
      <c r="K6722" s="3">
        <v>4025.76</v>
      </c>
      <c r="L6722" s="3">
        <v>201.29</v>
      </c>
      <c r="M6722" s="6">
        <v>1</v>
      </c>
      <c r="N6722" s="4">
        <v>4.02E-2</v>
      </c>
      <c r="O6722" s="5">
        <v>2.8000000000000001E-2</v>
      </c>
    </row>
    <row r="6723" spans="1:15" hidden="1" x14ac:dyDescent="0.3">
      <c r="A6723" t="s">
        <v>6</v>
      </c>
      <c r="B6723" t="s">
        <v>78</v>
      </c>
      <c r="C6723" t="s">
        <v>41</v>
      </c>
      <c r="D6723" t="s">
        <v>3990</v>
      </c>
      <c r="E6723" t="s">
        <v>77</v>
      </c>
      <c r="F6723" t="s">
        <v>78</v>
      </c>
      <c r="G6723" t="s">
        <v>18</v>
      </c>
      <c r="H6723" s="2">
        <v>45770</v>
      </c>
      <c r="I6723" t="s">
        <v>19</v>
      </c>
      <c r="J6723" s="3">
        <v>31476</v>
      </c>
      <c r="K6723" s="3">
        <v>21452.33</v>
      </c>
      <c r="L6723" s="3">
        <v>1072.6199999999999</v>
      </c>
      <c r="M6723" s="6">
        <v>1</v>
      </c>
      <c r="N6723" s="4">
        <v>4.02E-2</v>
      </c>
      <c r="O6723" s="5">
        <v>2.8000000000000001E-2</v>
      </c>
    </row>
    <row r="6724" spans="1:15" hidden="1" x14ac:dyDescent="0.3">
      <c r="A6724" t="s">
        <v>6</v>
      </c>
      <c r="B6724" t="s">
        <v>1140</v>
      </c>
      <c r="C6724" t="s">
        <v>41</v>
      </c>
      <c r="D6724" t="s">
        <v>3937</v>
      </c>
      <c r="E6724" t="s">
        <v>51</v>
      </c>
      <c r="F6724" t="s">
        <v>52</v>
      </c>
      <c r="G6724" t="s">
        <v>18</v>
      </c>
      <c r="H6724" s="2">
        <v>45770</v>
      </c>
      <c r="I6724" t="s">
        <v>19</v>
      </c>
      <c r="J6724" s="3">
        <v>72310</v>
      </c>
      <c r="K6724" s="3">
        <v>49281.54</v>
      </c>
      <c r="L6724" s="3">
        <v>2464.08</v>
      </c>
      <c r="M6724" s="6">
        <v>1</v>
      </c>
      <c r="N6724" s="4">
        <v>4.02E-2</v>
      </c>
      <c r="O6724" s="5">
        <v>2.8000000000000001E-2</v>
      </c>
    </row>
    <row r="6725" spans="1:15" hidden="1" x14ac:dyDescent="0.3">
      <c r="A6725" t="s">
        <v>6</v>
      </c>
      <c r="B6725" t="s">
        <v>1152</v>
      </c>
      <c r="C6725" t="s">
        <v>41</v>
      </c>
      <c r="D6725" t="s">
        <v>3991</v>
      </c>
      <c r="E6725" t="s">
        <v>81</v>
      </c>
      <c r="F6725" t="s">
        <v>82</v>
      </c>
      <c r="G6725" t="s">
        <v>18</v>
      </c>
      <c r="H6725" s="2">
        <v>45770</v>
      </c>
      <c r="I6725" t="s">
        <v>19</v>
      </c>
      <c r="J6725" s="3">
        <v>37167</v>
      </c>
      <c r="K6725" s="3">
        <v>25330.400000000001</v>
      </c>
      <c r="L6725" s="3">
        <v>1266.52</v>
      </c>
      <c r="M6725" s="6">
        <v>1</v>
      </c>
      <c r="N6725" s="4">
        <v>4.02E-2</v>
      </c>
      <c r="O6725" s="5">
        <v>2.8000000000000001E-2</v>
      </c>
    </row>
    <row r="6726" spans="1:15" hidden="1" x14ac:dyDescent="0.3">
      <c r="A6726" t="s">
        <v>6</v>
      </c>
      <c r="B6726" t="s">
        <v>955</v>
      </c>
      <c r="C6726" t="s">
        <v>41</v>
      </c>
      <c r="D6726" t="s">
        <v>3992</v>
      </c>
      <c r="E6726" t="s">
        <v>81</v>
      </c>
      <c r="F6726" t="s">
        <v>82</v>
      </c>
      <c r="G6726" t="s">
        <v>18</v>
      </c>
      <c r="H6726" s="2">
        <v>45770</v>
      </c>
      <c r="I6726" t="s">
        <v>19</v>
      </c>
      <c r="J6726" s="3">
        <v>37245.57</v>
      </c>
      <c r="K6726" s="3">
        <v>25384.14</v>
      </c>
      <c r="L6726" s="3">
        <v>1269.22</v>
      </c>
      <c r="M6726" s="6">
        <v>1</v>
      </c>
      <c r="N6726" s="4">
        <v>4.02E-2</v>
      </c>
      <c r="O6726" s="5">
        <v>2.8000000000000001E-2</v>
      </c>
    </row>
    <row r="6727" spans="1:15" hidden="1" x14ac:dyDescent="0.3">
      <c r="A6727" t="s">
        <v>6</v>
      </c>
      <c r="B6727" t="s">
        <v>1168</v>
      </c>
      <c r="C6727" t="s">
        <v>41</v>
      </c>
      <c r="D6727" t="s">
        <v>3993</v>
      </c>
      <c r="E6727" t="s">
        <v>51</v>
      </c>
      <c r="F6727" t="s">
        <v>52</v>
      </c>
      <c r="G6727" t="s">
        <v>18</v>
      </c>
      <c r="H6727" s="2">
        <v>45770</v>
      </c>
      <c r="I6727" t="s">
        <v>19</v>
      </c>
      <c r="J6727" s="3">
        <v>99263</v>
      </c>
      <c r="K6727" s="3">
        <v>67651.31</v>
      </c>
      <c r="L6727" s="3">
        <v>3382.57</v>
      </c>
      <c r="M6727" s="6">
        <v>1</v>
      </c>
      <c r="N6727" s="4">
        <v>4.02E-2</v>
      </c>
      <c r="O6727" s="5">
        <v>2.8000000000000001E-2</v>
      </c>
    </row>
    <row r="6728" spans="1:15" hidden="1" x14ac:dyDescent="0.3">
      <c r="A6728" t="s">
        <v>6</v>
      </c>
      <c r="B6728" t="s">
        <v>329</v>
      </c>
      <c r="C6728" t="s">
        <v>41</v>
      </c>
      <c r="D6728" t="s">
        <v>4087</v>
      </c>
      <c r="E6728" t="s">
        <v>135</v>
      </c>
      <c r="F6728" t="s">
        <v>136</v>
      </c>
      <c r="G6728" t="s">
        <v>18</v>
      </c>
      <c r="H6728" s="2">
        <v>45770</v>
      </c>
      <c r="I6728" t="s">
        <v>19</v>
      </c>
      <c r="J6728" s="3">
        <v>40451</v>
      </c>
      <c r="K6728" s="3">
        <v>27568</v>
      </c>
      <c r="L6728" s="3">
        <v>1378.39</v>
      </c>
      <c r="M6728" s="6">
        <v>1</v>
      </c>
      <c r="N6728" s="4">
        <v>4.02E-2</v>
      </c>
      <c r="O6728" s="5">
        <v>2.8000000000000001E-2</v>
      </c>
    </row>
    <row r="6729" spans="1:15" hidden="1" x14ac:dyDescent="0.3">
      <c r="A6729" t="s">
        <v>6</v>
      </c>
      <c r="B6729" t="s">
        <v>1144</v>
      </c>
      <c r="C6729" t="s">
        <v>41</v>
      </c>
      <c r="D6729" t="s">
        <v>3994</v>
      </c>
      <c r="E6729" t="s">
        <v>77</v>
      </c>
      <c r="F6729" t="s">
        <v>78</v>
      </c>
      <c r="G6729" t="s">
        <v>18</v>
      </c>
      <c r="H6729" s="2">
        <v>45770</v>
      </c>
      <c r="I6729" t="s">
        <v>19</v>
      </c>
      <c r="J6729" s="3">
        <v>71156</v>
      </c>
      <c r="K6729" s="3">
        <v>48495.199999999997</v>
      </c>
      <c r="L6729" s="3">
        <v>2424.7600000000002</v>
      </c>
      <c r="M6729" s="6">
        <v>1</v>
      </c>
      <c r="N6729" s="4">
        <v>4.02E-2</v>
      </c>
      <c r="O6729" s="5">
        <v>2.8000000000000001E-2</v>
      </c>
    </row>
    <row r="6730" spans="1:15" hidden="1" x14ac:dyDescent="0.3">
      <c r="A6730" t="s">
        <v>6</v>
      </c>
      <c r="B6730" t="s">
        <v>331</v>
      </c>
      <c r="C6730" t="s">
        <v>41</v>
      </c>
      <c r="D6730" t="s">
        <v>4124</v>
      </c>
      <c r="E6730" t="s">
        <v>22</v>
      </c>
      <c r="F6730" t="s">
        <v>23</v>
      </c>
      <c r="G6730" t="s">
        <v>18</v>
      </c>
      <c r="H6730" s="2">
        <v>45770</v>
      </c>
      <c r="I6730" t="s">
        <v>19</v>
      </c>
      <c r="J6730" s="3">
        <v>26324.76</v>
      </c>
      <c r="K6730" s="3">
        <v>17941</v>
      </c>
      <c r="L6730" s="3">
        <v>897.05</v>
      </c>
      <c r="M6730" s="6">
        <v>1</v>
      </c>
      <c r="N6730" s="4">
        <v>4.02E-2</v>
      </c>
      <c r="O6730" s="5">
        <v>2.8000000000000001E-2</v>
      </c>
    </row>
    <row r="6731" spans="1:15" hidden="1" x14ac:dyDescent="0.3">
      <c r="A6731" t="s">
        <v>6</v>
      </c>
      <c r="B6731" t="s">
        <v>2309</v>
      </c>
      <c r="C6731" t="s">
        <v>41</v>
      </c>
      <c r="D6731" t="s">
        <v>4088</v>
      </c>
      <c r="E6731" t="s">
        <v>910</v>
      </c>
      <c r="F6731" t="s">
        <v>52</v>
      </c>
      <c r="G6731" t="s">
        <v>18</v>
      </c>
      <c r="H6731" s="2">
        <v>45770</v>
      </c>
      <c r="I6731" t="s">
        <v>19</v>
      </c>
      <c r="J6731" s="3">
        <v>42452</v>
      </c>
      <c r="K6731" s="3">
        <v>28932</v>
      </c>
      <c r="L6731" s="3">
        <v>1446.59</v>
      </c>
      <c r="M6731" s="6">
        <v>1</v>
      </c>
      <c r="N6731" s="4">
        <v>4.02E-2</v>
      </c>
      <c r="O6731" s="5">
        <v>2.8000000000000001E-2</v>
      </c>
    </row>
    <row r="6732" spans="1:15" hidden="1" x14ac:dyDescent="0.3">
      <c r="A6732" t="s">
        <v>6</v>
      </c>
      <c r="B6732" t="s">
        <v>333</v>
      </c>
      <c r="C6732" t="s">
        <v>41</v>
      </c>
      <c r="D6732" t="s">
        <v>4089</v>
      </c>
      <c r="E6732" t="s">
        <v>81</v>
      </c>
      <c r="F6732" t="s">
        <v>82</v>
      </c>
      <c r="G6732" t="s">
        <v>18</v>
      </c>
      <c r="H6732" s="2">
        <v>45770</v>
      </c>
      <c r="I6732" t="s">
        <v>19</v>
      </c>
      <c r="J6732" s="3">
        <v>41256</v>
      </c>
      <c r="K6732" s="3">
        <v>28117</v>
      </c>
      <c r="L6732" s="3">
        <v>1405.84</v>
      </c>
      <c r="M6732" s="6">
        <v>1</v>
      </c>
      <c r="N6732" s="4">
        <v>4.02E-2</v>
      </c>
      <c r="O6732" s="5">
        <v>2.8000000000000001E-2</v>
      </c>
    </row>
    <row r="6733" spans="1:15" hidden="1" x14ac:dyDescent="0.3">
      <c r="A6733" t="s">
        <v>6</v>
      </c>
      <c r="B6733" t="s">
        <v>1182</v>
      </c>
      <c r="C6733" t="s">
        <v>41</v>
      </c>
      <c r="D6733" t="s">
        <v>4125</v>
      </c>
      <c r="E6733" t="s">
        <v>16</v>
      </c>
      <c r="F6733" t="s">
        <v>17</v>
      </c>
      <c r="G6733" t="s">
        <v>18</v>
      </c>
      <c r="H6733" s="2">
        <v>45770</v>
      </c>
      <c r="I6733" t="s">
        <v>19</v>
      </c>
      <c r="J6733" s="3">
        <v>55266</v>
      </c>
      <c r="K6733" s="3">
        <v>37665</v>
      </c>
      <c r="L6733" s="3">
        <v>1883.24</v>
      </c>
      <c r="M6733" s="6">
        <v>1</v>
      </c>
      <c r="N6733" s="4">
        <v>4.02E-2</v>
      </c>
      <c r="O6733" s="5">
        <v>2.8000000000000001E-2</v>
      </c>
    </row>
    <row r="6734" spans="1:15" hidden="1" x14ac:dyDescent="0.3">
      <c r="A6734" t="s">
        <v>6</v>
      </c>
      <c r="B6734" t="s">
        <v>3481</v>
      </c>
      <c r="C6734" t="s">
        <v>41</v>
      </c>
      <c r="D6734" t="s">
        <v>4126</v>
      </c>
      <c r="E6734" t="s">
        <v>81</v>
      </c>
      <c r="F6734" t="s">
        <v>82</v>
      </c>
      <c r="G6734" t="s">
        <v>18</v>
      </c>
      <c r="H6734" s="2">
        <v>45770</v>
      </c>
      <c r="I6734" t="s">
        <v>19</v>
      </c>
      <c r="J6734" s="3">
        <v>51726</v>
      </c>
      <c r="K6734" s="3">
        <v>35253</v>
      </c>
      <c r="L6734" s="3">
        <v>1762.64</v>
      </c>
      <c r="M6734" s="6">
        <v>1</v>
      </c>
      <c r="N6734" s="4">
        <v>4.02E-2</v>
      </c>
      <c r="O6734" s="5">
        <v>2.8000000000000001E-2</v>
      </c>
    </row>
    <row r="6735" spans="1:15" hidden="1" x14ac:dyDescent="0.3">
      <c r="A6735" t="s">
        <v>6</v>
      </c>
      <c r="B6735" t="s">
        <v>2720</v>
      </c>
      <c r="C6735" t="s">
        <v>41</v>
      </c>
      <c r="D6735" t="s">
        <v>4090</v>
      </c>
      <c r="E6735" t="s">
        <v>81</v>
      </c>
      <c r="F6735" t="s">
        <v>82</v>
      </c>
      <c r="G6735" t="s">
        <v>18</v>
      </c>
      <c r="H6735" s="2">
        <v>45770</v>
      </c>
      <c r="I6735" t="s">
        <v>19</v>
      </c>
      <c r="J6735" s="3">
        <v>21639</v>
      </c>
      <c r="K6735" s="3">
        <v>14747</v>
      </c>
      <c r="L6735" s="3">
        <v>737.35</v>
      </c>
      <c r="M6735" s="6">
        <v>1</v>
      </c>
      <c r="N6735" s="4">
        <v>4.02E-2</v>
      </c>
      <c r="O6735" s="5">
        <v>2.8000000000000001E-2</v>
      </c>
    </row>
    <row r="6736" spans="1:15" hidden="1" x14ac:dyDescent="0.3">
      <c r="A6736" t="s">
        <v>6</v>
      </c>
      <c r="B6736" t="s">
        <v>631</v>
      </c>
      <c r="C6736" t="s">
        <v>41</v>
      </c>
      <c r="D6736" t="s">
        <v>4127</v>
      </c>
      <c r="E6736" t="s">
        <v>35</v>
      </c>
      <c r="F6736" t="s">
        <v>36</v>
      </c>
      <c r="G6736" t="s">
        <v>18</v>
      </c>
      <c r="H6736" s="2">
        <v>45770</v>
      </c>
      <c r="I6736" t="s">
        <v>19</v>
      </c>
      <c r="J6736" s="3">
        <v>25954.41</v>
      </c>
      <c r="K6736" s="3">
        <v>17555</v>
      </c>
      <c r="L6736" s="3">
        <v>877.75</v>
      </c>
      <c r="M6736" s="6">
        <v>1</v>
      </c>
      <c r="N6736" s="4">
        <v>4.02E-2</v>
      </c>
      <c r="O6736" s="5">
        <v>2.8000000000000001E-2</v>
      </c>
    </row>
    <row r="6737" spans="1:15" hidden="1" x14ac:dyDescent="0.3">
      <c r="A6737" t="s">
        <v>6</v>
      </c>
      <c r="B6737" t="s">
        <v>900</v>
      </c>
      <c r="C6737" t="s">
        <v>41</v>
      </c>
      <c r="D6737" t="s">
        <v>4128</v>
      </c>
      <c r="E6737" t="s">
        <v>135</v>
      </c>
      <c r="F6737" t="s">
        <v>136</v>
      </c>
      <c r="G6737" t="s">
        <v>18</v>
      </c>
      <c r="H6737" s="2">
        <v>45770</v>
      </c>
      <c r="I6737" t="s">
        <v>19</v>
      </c>
      <c r="J6737" s="3">
        <v>32822</v>
      </c>
      <c r="K6737" s="3">
        <v>22333</v>
      </c>
      <c r="L6737" s="3">
        <v>1116.6500000000001</v>
      </c>
      <c r="M6737" s="6">
        <v>1</v>
      </c>
      <c r="N6737" s="4">
        <v>4.02E-2</v>
      </c>
      <c r="O6737" s="5">
        <v>2.8000000000000001E-2</v>
      </c>
    </row>
    <row r="6738" spans="1:15" hidden="1" x14ac:dyDescent="0.3">
      <c r="A6738" t="s">
        <v>6</v>
      </c>
      <c r="B6738" t="s">
        <v>1172</v>
      </c>
      <c r="C6738" t="s">
        <v>41</v>
      </c>
      <c r="D6738" t="s">
        <v>4129</v>
      </c>
      <c r="E6738" t="s">
        <v>73</v>
      </c>
      <c r="F6738" t="s">
        <v>74</v>
      </c>
      <c r="G6738" t="s">
        <v>18</v>
      </c>
      <c r="H6738" s="2">
        <v>45770</v>
      </c>
      <c r="I6738" t="s">
        <v>19</v>
      </c>
      <c r="J6738" s="3">
        <v>7730</v>
      </c>
      <c r="K6738" s="3">
        <v>5268</v>
      </c>
      <c r="L6738" s="3">
        <v>263.39999999999998</v>
      </c>
      <c r="M6738" s="6">
        <v>1</v>
      </c>
      <c r="N6738" s="4">
        <v>4.02E-2</v>
      </c>
      <c r="O6738" s="5">
        <v>2.8000000000000001E-2</v>
      </c>
    </row>
    <row r="6739" spans="1:15" hidden="1" x14ac:dyDescent="0.3">
      <c r="A6739" t="s">
        <v>6</v>
      </c>
      <c r="B6739" t="s">
        <v>1202</v>
      </c>
      <c r="C6739" t="s">
        <v>41</v>
      </c>
      <c r="D6739" t="s">
        <v>4130</v>
      </c>
      <c r="E6739" t="s">
        <v>35</v>
      </c>
      <c r="F6739" t="s">
        <v>36</v>
      </c>
      <c r="G6739" t="s">
        <v>18</v>
      </c>
      <c r="H6739" s="2">
        <v>45770</v>
      </c>
      <c r="I6739" t="s">
        <v>19</v>
      </c>
      <c r="J6739" s="3">
        <v>74696.759999999995</v>
      </c>
      <c r="K6739" s="3">
        <v>50908</v>
      </c>
      <c r="L6739" s="3">
        <v>2545.4</v>
      </c>
      <c r="M6739" s="6">
        <v>1</v>
      </c>
      <c r="N6739" s="4">
        <v>4.02E-2</v>
      </c>
      <c r="O6739" s="5">
        <v>2.8000000000000001E-2</v>
      </c>
    </row>
    <row r="6740" spans="1:15" hidden="1" x14ac:dyDescent="0.3">
      <c r="A6740" t="s">
        <v>6</v>
      </c>
      <c r="B6740" t="s">
        <v>1194</v>
      </c>
      <c r="C6740" t="s">
        <v>41</v>
      </c>
      <c r="D6740" t="s">
        <v>4131</v>
      </c>
      <c r="E6740" t="s">
        <v>16</v>
      </c>
      <c r="F6740" t="s">
        <v>17</v>
      </c>
      <c r="G6740" t="s">
        <v>18</v>
      </c>
      <c r="H6740" s="2">
        <v>45770</v>
      </c>
      <c r="I6740" t="s">
        <v>19</v>
      </c>
      <c r="J6740" s="3">
        <v>35145</v>
      </c>
      <c r="K6740" s="3">
        <v>23952</v>
      </c>
      <c r="L6740" s="3">
        <v>1197.5999999999999</v>
      </c>
      <c r="M6740" s="6">
        <v>1</v>
      </c>
      <c r="N6740" s="4">
        <v>4.02E-2</v>
      </c>
      <c r="O6740" s="5">
        <v>2.8000000000000001E-2</v>
      </c>
    </row>
    <row r="6741" spans="1:15" hidden="1" x14ac:dyDescent="0.3">
      <c r="A6741" t="s">
        <v>6</v>
      </c>
      <c r="B6741" t="s">
        <v>1196</v>
      </c>
      <c r="C6741" t="s">
        <v>41</v>
      </c>
      <c r="D6741" t="s">
        <v>4132</v>
      </c>
      <c r="E6741" t="s">
        <v>81</v>
      </c>
      <c r="F6741" t="s">
        <v>82</v>
      </c>
      <c r="G6741" t="s">
        <v>18</v>
      </c>
      <c r="H6741" s="2">
        <v>45770</v>
      </c>
      <c r="I6741" t="s">
        <v>19</v>
      </c>
      <c r="J6741" s="3">
        <v>49842</v>
      </c>
      <c r="K6741" s="3">
        <v>33969</v>
      </c>
      <c r="L6741" s="3">
        <v>1698.44</v>
      </c>
      <c r="M6741" s="6">
        <v>1</v>
      </c>
      <c r="N6741" s="4">
        <v>4.02E-2</v>
      </c>
      <c r="O6741" s="5">
        <v>2.8000000000000001E-2</v>
      </c>
    </row>
    <row r="6742" spans="1:15" hidden="1" x14ac:dyDescent="0.3">
      <c r="A6742" t="s">
        <v>6</v>
      </c>
      <c r="B6742" t="s">
        <v>959</v>
      </c>
      <c r="C6742" t="s">
        <v>44</v>
      </c>
      <c r="D6742" t="s">
        <v>4134</v>
      </c>
      <c r="E6742" t="s">
        <v>337</v>
      </c>
      <c r="F6742" t="s">
        <v>338</v>
      </c>
      <c r="G6742" t="s">
        <v>18</v>
      </c>
      <c r="H6742" s="2">
        <v>45770</v>
      </c>
      <c r="I6742" t="s">
        <v>19</v>
      </c>
      <c r="J6742" s="3">
        <v>24114</v>
      </c>
      <c r="K6742" s="3">
        <v>16438</v>
      </c>
      <c r="L6742" s="3">
        <v>821.9</v>
      </c>
      <c r="M6742" s="6">
        <v>1</v>
      </c>
      <c r="N6742" s="4">
        <v>4.02E-2</v>
      </c>
      <c r="O6742" s="5">
        <v>2.8000000000000001E-2</v>
      </c>
    </row>
    <row r="6743" spans="1:15" hidden="1" x14ac:dyDescent="0.3">
      <c r="A6743" t="s">
        <v>6</v>
      </c>
      <c r="B6743" t="s">
        <v>1207</v>
      </c>
      <c r="C6743" t="s">
        <v>41</v>
      </c>
      <c r="D6743" t="s">
        <v>4135</v>
      </c>
      <c r="E6743" t="s">
        <v>77</v>
      </c>
      <c r="F6743" t="s">
        <v>78</v>
      </c>
      <c r="G6743" t="s">
        <v>18</v>
      </c>
      <c r="H6743" s="2">
        <v>45770</v>
      </c>
      <c r="I6743" t="s">
        <v>19</v>
      </c>
      <c r="J6743" s="3">
        <v>19439</v>
      </c>
      <c r="K6743" s="3">
        <v>13248</v>
      </c>
      <c r="L6743" s="3">
        <v>662.4</v>
      </c>
      <c r="M6743" s="6">
        <v>1</v>
      </c>
      <c r="N6743" s="4">
        <v>4.02E-2</v>
      </c>
      <c r="O6743" s="5">
        <v>2.8000000000000001E-2</v>
      </c>
    </row>
    <row r="6744" spans="1:15" hidden="1" x14ac:dyDescent="0.3">
      <c r="A6744" t="s">
        <v>6</v>
      </c>
      <c r="B6744" t="s">
        <v>1216</v>
      </c>
      <c r="C6744" t="s">
        <v>41</v>
      </c>
      <c r="D6744" t="s">
        <v>4137</v>
      </c>
      <c r="E6744" t="s">
        <v>81</v>
      </c>
      <c r="F6744" t="s">
        <v>82</v>
      </c>
      <c r="G6744" t="s">
        <v>18</v>
      </c>
      <c r="H6744" s="2">
        <v>45770</v>
      </c>
      <c r="I6744" t="s">
        <v>19</v>
      </c>
      <c r="J6744" s="3">
        <v>13325</v>
      </c>
      <c r="K6744" s="3">
        <v>9081</v>
      </c>
      <c r="L6744" s="3">
        <v>454.05</v>
      </c>
      <c r="M6744" s="6">
        <v>1</v>
      </c>
      <c r="N6744" s="4">
        <v>4.02E-2</v>
      </c>
      <c r="O6744" s="5">
        <v>2.8000000000000001E-2</v>
      </c>
    </row>
    <row r="6745" spans="1:15" hidden="1" x14ac:dyDescent="0.3">
      <c r="A6745" t="s">
        <v>6</v>
      </c>
      <c r="B6745" t="s">
        <v>1212</v>
      </c>
      <c r="C6745" t="s">
        <v>41</v>
      </c>
      <c r="D6745" t="s">
        <v>4138</v>
      </c>
      <c r="E6745" t="s">
        <v>81</v>
      </c>
      <c r="F6745" t="s">
        <v>82</v>
      </c>
      <c r="G6745" t="s">
        <v>18</v>
      </c>
      <c r="H6745" s="2">
        <v>45770</v>
      </c>
      <c r="I6745" t="s">
        <v>19</v>
      </c>
      <c r="J6745" s="3">
        <v>54654</v>
      </c>
      <c r="K6745" s="3">
        <v>37248</v>
      </c>
      <c r="L6745" s="3">
        <v>1862.4</v>
      </c>
      <c r="M6745" s="6">
        <v>1</v>
      </c>
      <c r="N6745" s="4">
        <v>4.02E-2</v>
      </c>
      <c r="O6745" s="5">
        <v>2.8000000000000001E-2</v>
      </c>
    </row>
    <row r="6746" spans="1:15" hidden="1" x14ac:dyDescent="0.3">
      <c r="A6746" t="s">
        <v>6</v>
      </c>
      <c r="B6746" t="s">
        <v>594</v>
      </c>
      <c r="C6746" t="s">
        <v>41</v>
      </c>
      <c r="D6746" t="s">
        <v>4139</v>
      </c>
      <c r="E6746" t="s">
        <v>16</v>
      </c>
      <c r="F6746" t="s">
        <v>17</v>
      </c>
      <c r="G6746" t="s">
        <v>18</v>
      </c>
      <c r="H6746" s="2">
        <v>45770</v>
      </c>
      <c r="I6746" t="s">
        <v>19</v>
      </c>
      <c r="J6746" s="3">
        <v>6988</v>
      </c>
      <c r="K6746" s="3">
        <v>4771</v>
      </c>
      <c r="L6746" s="3">
        <v>238.54</v>
      </c>
      <c r="M6746" s="6">
        <v>1</v>
      </c>
      <c r="N6746" s="4">
        <v>4.02E-2</v>
      </c>
      <c r="O6746" s="5">
        <v>2.8000000000000001E-2</v>
      </c>
    </row>
    <row r="6747" spans="1:15" hidden="1" x14ac:dyDescent="0.3">
      <c r="A6747" t="s">
        <v>6</v>
      </c>
      <c r="B6747" t="s">
        <v>1380</v>
      </c>
      <c r="C6747" t="s">
        <v>44</v>
      </c>
      <c r="D6747" t="s">
        <v>4140</v>
      </c>
      <c r="E6747" t="s">
        <v>81</v>
      </c>
      <c r="F6747" t="s">
        <v>82</v>
      </c>
      <c r="G6747" t="s">
        <v>18</v>
      </c>
      <c r="H6747" s="2">
        <v>45770</v>
      </c>
      <c r="I6747" t="s">
        <v>19</v>
      </c>
      <c r="J6747" s="3">
        <v>21471</v>
      </c>
      <c r="K6747" s="3">
        <v>14633</v>
      </c>
      <c r="L6747" s="3">
        <v>731.64</v>
      </c>
      <c r="M6747" s="6">
        <v>1</v>
      </c>
      <c r="N6747" s="4">
        <v>4.02E-2</v>
      </c>
      <c r="O6747" s="5">
        <v>2.8000000000000001E-2</v>
      </c>
    </row>
    <row r="6748" spans="1:15" hidden="1" x14ac:dyDescent="0.3">
      <c r="A6748" t="s">
        <v>6</v>
      </c>
      <c r="B6748" t="s">
        <v>594</v>
      </c>
      <c r="C6748" t="s">
        <v>41</v>
      </c>
      <c r="D6748" t="s">
        <v>4234</v>
      </c>
      <c r="E6748" t="s">
        <v>16</v>
      </c>
      <c r="F6748" t="s">
        <v>17</v>
      </c>
      <c r="G6748" t="s">
        <v>18</v>
      </c>
      <c r="H6748" s="2">
        <v>45770</v>
      </c>
      <c r="I6748" t="s">
        <v>19</v>
      </c>
      <c r="J6748" s="3">
        <v>43895</v>
      </c>
      <c r="K6748" s="3">
        <v>30086</v>
      </c>
      <c r="L6748" s="3">
        <v>1504.3</v>
      </c>
      <c r="M6748" s="6">
        <v>1</v>
      </c>
      <c r="N6748" s="4">
        <v>4.02E-2</v>
      </c>
      <c r="O6748" s="5">
        <v>2.8000000000000001E-2</v>
      </c>
    </row>
    <row r="6749" spans="1:15" hidden="1" x14ac:dyDescent="0.3">
      <c r="A6749" t="s">
        <v>6</v>
      </c>
      <c r="B6749" t="s">
        <v>2905</v>
      </c>
      <c r="C6749" t="s">
        <v>41</v>
      </c>
      <c r="D6749" t="s">
        <v>4095</v>
      </c>
      <c r="E6749" t="s">
        <v>77</v>
      </c>
      <c r="F6749" t="s">
        <v>78</v>
      </c>
      <c r="G6749" t="s">
        <v>18</v>
      </c>
      <c r="H6749" s="2">
        <v>45770</v>
      </c>
      <c r="I6749" t="s">
        <v>19</v>
      </c>
      <c r="J6749" s="3">
        <v>1160</v>
      </c>
      <c r="K6749" s="3">
        <v>289.86</v>
      </c>
      <c r="L6749" s="3">
        <v>14.5</v>
      </c>
      <c r="M6749" s="6">
        <v>1</v>
      </c>
      <c r="N6749" s="4">
        <v>4.02E-2</v>
      </c>
      <c r="O6749" s="5">
        <v>2.8000000000000001E-2</v>
      </c>
    </row>
    <row r="6750" spans="1:15" hidden="1" x14ac:dyDescent="0.3">
      <c r="A6750" t="s">
        <v>6</v>
      </c>
      <c r="B6750" t="s">
        <v>582</v>
      </c>
      <c r="C6750" t="s">
        <v>41</v>
      </c>
      <c r="D6750" t="s">
        <v>4141</v>
      </c>
      <c r="E6750" t="s">
        <v>16</v>
      </c>
      <c r="F6750" t="s">
        <v>17</v>
      </c>
      <c r="G6750" t="s">
        <v>18</v>
      </c>
      <c r="H6750" s="2">
        <v>45770</v>
      </c>
      <c r="I6750" t="s">
        <v>19</v>
      </c>
      <c r="J6750" s="3">
        <v>15712</v>
      </c>
      <c r="K6750" s="3">
        <v>10708</v>
      </c>
      <c r="L6750" s="3">
        <v>535.4</v>
      </c>
      <c r="M6750" s="6">
        <v>1</v>
      </c>
      <c r="N6750" s="4">
        <v>4.02E-2</v>
      </c>
      <c r="O6750" s="5">
        <v>2.8000000000000001E-2</v>
      </c>
    </row>
    <row r="6751" spans="1:15" hidden="1" x14ac:dyDescent="0.3">
      <c r="A6751" t="s">
        <v>6</v>
      </c>
      <c r="B6751" t="s">
        <v>339</v>
      </c>
      <c r="C6751" t="s">
        <v>41</v>
      </c>
      <c r="D6751" t="s">
        <v>4096</v>
      </c>
      <c r="E6751" t="s">
        <v>22</v>
      </c>
      <c r="F6751" t="s">
        <v>23</v>
      </c>
      <c r="G6751" t="s">
        <v>18</v>
      </c>
      <c r="H6751" s="2">
        <v>45770</v>
      </c>
      <c r="I6751" t="s">
        <v>19</v>
      </c>
      <c r="J6751" s="3">
        <v>5039</v>
      </c>
      <c r="K6751" s="3">
        <v>3434</v>
      </c>
      <c r="L6751" s="3">
        <v>171.7</v>
      </c>
      <c r="M6751" s="6">
        <v>1</v>
      </c>
      <c r="N6751" s="4">
        <v>4.02E-2</v>
      </c>
      <c r="O6751" s="5">
        <v>2.8000000000000001E-2</v>
      </c>
    </row>
    <row r="6752" spans="1:15" hidden="1" x14ac:dyDescent="0.3">
      <c r="A6752" t="s">
        <v>6</v>
      </c>
      <c r="B6752" t="s">
        <v>1224</v>
      </c>
      <c r="C6752" t="s">
        <v>41</v>
      </c>
      <c r="D6752" t="s">
        <v>4142</v>
      </c>
      <c r="E6752" t="s">
        <v>16</v>
      </c>
      <c r="F6752" t="s">
        <v>17</v>
      </c>
      <c r="G6752" t="s">
        <v>18</v>
      </c>
      <c r="H6752" s="2">
        <v>45770</v>
      </c>
      <c r="I6752" t="s">
        <v>19</v>
      </c>
      <c r="J6752" s="3">
        <v>10369</v>
      </c>
      <c r="K6752" s="3">
        <v>7067</v>
      </c>
      <c r="L6752" s="3">
        <v>353.34</v>
      </c>
      <c r="M6752" s="6">
        <v>1</v>
      </c>
      <c r="N6752" s="4">
        <v>4.02E-2</v>
      </c>
      <c r="O6752" s="5">
        <v>2.8000000000000001E-2</v>
      </c>
    </row>
    <row r="6753" spans="1:15" hidden="1" x14ac:dyDescent="0.3">
      <c r="A6753" t="s">
        <v>6</v>
      </c>
      <c r="B6753" t="s">
        <v>17</v>
      </c>
      <c r="C6753" t="s">
        <v>41</v>
      </c>
      <c r="D6753" t="s">
        <v>4143</v>
      </c>
      <c r="E6753" t="s">
        <v>16</v>
      </c>
      <c r="F6753" t="s">
        <v>17</v>
      </c>
      <c r="G6753" t="s">
        <v>18</v>
      </c>
      <c r="H6753" s="2">
        <v>45770</v>
      </c>
      <c r="I6753" t="s">
        <v>19</v>
      </c>
      <c r="J6753" s="3">
        <v>36128</v>
      </c>
      <c r="K6753" s="3">
        <v>24622</v>
      </c>
      <c r="L6753" s="3">
        <v>1231.0999999999999</v>
      </c>
      <c r="M6753" s="6">
        <v>1</v>
      </c>
      <c r="N6753" s="4">
        <v>4.02E-2</v>
      </c>
      <c r="O6753" s="5">
        <v>2.8000000000000001E-2</v>
      </c>
    </row>
    <row r="6754" spans="1:15" hidden="1" x14ac:dyDescent="0.3">
      <c r="A6754" t="s">
        <v>6</v>
      </c>
      <c r="B6754" t="s">
        <v>1239</v>
      </c>
      <c r="C6754" t="s">
        <v>41</v>
      </c>
      <c r="D6754" t="s">
        <v>4144</v>
      </c>
      <c r="E6754" t="s">
        <v>81</v>
      </c>
      <c r="F6754" t="s">
        <v>82</v>
      </c>
      <c r="G6754" t="s">
        <v>18</v>
      </c>
      <c r="H6754" s="2">
        <v>45770</v>
      </c>
      <c r="I6754" t="s">
        <v>19</v>
      </c>
      <c r="J6754" s="3">
        <v>56886</v>
      </c>
      <c r="K6754" s="3">
        <v>38769</v>
      </c>
      <c r="L6754" s="3">
        <v>1938.44</v>
      </c>
      <c r="M6754" s="6">
        <v>1</v>
      </c>
      <c r="N6754" s="4">
        <v>4.02E-2</v>
      </c>
      <c r="O6754" s="5">
        <v>2.8000000000000001E-2</v>
      </c>
    </row>
    <row r="6755" spans="1:15" hidden="1" x14ac:dyDescent="0.3">
      <c r="A6755" t="s">
        <v>6</v>
      </c>
      <c r="B6755" t="s">
        <v>2309</v>
      </c>
      <c r="C6755" t="s">
        <v>41</v>
      </c>
      <c r="D6755" t="s">
        <v>4098</v>
      </c>
      <c r="E6755" t="s">
        <v>910</v>
      </c>
      <c r="F6755" t="s">
        <v>52</v>
      </c>
      <c r="G6755" t="s">
        <v>18</v>
      </c>
      <c r="H6755" s="2">
        <v>45770</v>
      </c>
      <c r="I6755" t="s">
        <v>19</v>
      </c>
      <c r="J6755" s="3">
        <v>22400</v>
      </c>
      <c r="K6755" s="3">
        <v>15266</v>
      </c>
      <c r="L6755" s="3">
        <v>763.3</v>
      </c>
      <c r="M6755" s="6">
        <v>1</v>
      </c>
      <c r="N6755" s="4">
        <v>4.02E-2</v>
      </c>
      <c r="O6755" s="5">
        <v>2.8000000000000001E-2</v>
      </c>
    </row>
    <row r="6756" spans="1:15" hidden="1" x14ac:dyDescent="0.3">
      <c r="A6756" t="s">
        <v>6</v>
      </c>
      <c r="B6756" t="s">
        <v>1222</v>
      </c>
      <c r="C6756" t="s">
        <v>41</v>
      </c>
      <c r="D6756" t="s">
        <v>4145</v>
      </c>
      <c r="E6756" t="s">
        <v>244</v>
      </c>
      <c r="F6756" t="s">
        <v>245</v>
      </c>
      <c r="G6756" t="s">
        <v>18</v>
      </c>
      <c r="H6756" s="2">
        <v>45770</v>
      </c>
      <c r="I6756" t="s">
        <v>19</v>
      </c>
      <c r="J6756" s="3">
        <v>36169</v>
      </c>
      <c r="K6756" s="3">
        <v>24650</v>
      </c>
      <c r="L6756" s="3">
        <v>1232.49</v>
      </c>
      <c r="M6756" s="6">
        <v>1</v>
      </c>
      <c r="N6756" s="4">
        <v>4.02E-2</v>
      </c>
      <c r="O6756" s="5">
        <v>2.8000000000000001E-2</v>
      </c>
    </row>
    <row r="6757" spans="1:15" hidden="1" x14ac:dyDescent="0.3">
      <c r="A6757" t="s">
        <v>6</v>
      </c>
      <c r="B6757" t="s">
        <v>1257</v>
      </c>
      <c r="C6757" t="s">
        <v>41</v>
      </c>
      <c r="D6757" t="s">
        <v>4235</v>
      </c>
      <c r="E6757" t="s">
        <v>1082</v>
      </c>
      <c r="F6757" t="s">
        <v>1083</v>
      </c>
      <c r="G6757" t="s">
        <v>18</v>
      </c>
      <c r="H6757" s="2">
        <v>45770</v>
      </c>
      <c r="I6757" t="s">
        <v>19</v>
      </c>
      <c r="J6757" s="3">
        <v>27471</v>
      </c>
      <c r="K6757" s="3">
        <v>18722</v>
      </c>
      <c r="L6757" s="3">
        <v>936.09</v>
      </c>
      <c r="M6757" s="6">
        <v>1</v>
      </c>
      <c r="N6757" s="4">
        <v>4.02E-2</v>
      </c>
      <c r="O6757" s="5">
        <v>2.8000000000000001E-2</v>
      </c>
    </row>
    <row r="6758" spans="1:15" hidden="1" x14ac:dyDescent="0.3">
      <c r="A6758" t="s">
        <v>6</v>
      </c>
      <c r="B6758" t="s">
        <v>959</v>
      </c>
      <c r="C6758" t="s">
        <v>41</v>
      </c>
      <c r="D6758" t="s">
        <v>4236</v>
      </c>
      <c r="E6758" t="s">
        <v>337</v>
      </c>
      <c r="F6758" t="s">
        <v>338</v>
      </c>
      <c r="G6758" t="s">
        <v>18</v>
      </c>
      <c r="H6758" s="2">
        <v>45770</v>
      </c>
      <c r="I6758" t="s">
        <v>19</v>
      </c>
      <c r="J6758" s="3">
        <v>60970</v>
      </c>
      <c r="K6758" s="3">
        <v>41563</v>
      </c>
      <c r="L6758" s="3">
        <v>2078.14</v>
      </c>
      <c r="M6758" s="6">
        <v>1</v>
      </c>
      <c r="N6758" s="4">
        <v>4.02E-2</v>
      </c>
      <c r="O6758" s="5">
        <v>2.8000000000000001E-2</v>
      </c>
    </row>
    <row r="6759" spans="1:15" hidden="1" x14ac:dyDescent="0.3">
      <c r="A6759" t="s">
        <v>6</v>
      </c>
      <c r="B6759" t="s">
        <v>436</v>
      </c>
      <c r="C6759" t="s">
        <v>41</v>
      </c>
      <c r="D6759" t="s">
        <v>4237</v>
      </c>
      <c r="E6759" t="s">
        <v>316</v>
      </c>
      <c r="F6759" t="s">
        <v>317</v>
      </c>
      <c r="G6759" t="s">
        <v>18</v>
      </c>
      <c r="H6759" s="2">
        <v>45770</v>
      </c>
      <c r="I6759" t="s">
        <v>19</v>
      </c>
      <c r="J6759" s="3">
        <v>149383</v>
      </c>
      <c r="K6759" s="3">
        <v>101809</v>
      </c>
      <c r="L6759" s="3">
        <v>5090.45</v>
      </c>
      <c r="M6759" s="6">
        <v>1</v>
      </c>
      <c r="N6759" s="4">
        <v>4.02E-2</v>
      </c>
      <c r="O6759" s="5">
        <v>2.8000000000000001E-2</v>
      </c>
    </row>
    <row r="6760" spans="1:15" hidden="1" x14ac:dyDescent="0.3">
      <c r="A6760" t="s">
        <v>6</v>
      </c>
      <c r="B6760" t="s">
        <v>1255</v>
      </c>
      <c r="C6760" t="s">
        <v>41</v>
      </c>
      <c r="D6760" t="s">
        <v>4238</v>
      </c>
      <c r="E6760" t="s">
        <v>35</v>
      </c>
      <c r="F6760" t="s">
        <v>36</v>
      </c>
      <c r="G6760" t="s">
        <v>18</v>
      </c>
      <c r="H6760" s="2">
        <v>45770</v>
      </c>
      <c r="I6760" t="s">
        <v>19</v>
      </c>
      <c r="J6760" s="3">
        <v>20305</v>
      </c>
      <c r="K6760" s="3">
        <v>13838</v>
      </c>
      <c r="L6760" s="3">
        <v>691.89</v>
      </c>
      <c r="M6760" s="6">
        <v>1</v>
      </c>
      <c r="N6760" s="4">
        <v>4.02E-2</v>
      </c>
      <c r="O6760" s="5">
        <v>2.8000000000000001E-2</v>
      </c>
    </row>
    <row r="6761" spans="1:15" hidden="1" x14ac:dyDescent="0.3">
      <c r="A6761" t="s">
        <v>6</v>
      </c>
      <c r="B6761" t="s">
        <v>430</v>
      </c>
      <c r="C6761" t="s">
        <v>41</v>
      </c>
      <c r="D6761" t="s">
        <v>4239</v>
      </c>
      <c r="E6761" t="s">
        <v>432</v>
      </c>
      <c r="F6761" t="s">
        <v>433</v>
      </c>
      <c r="G6761" t="s">
        <v>18</v>
      </c>
      <c r="H6761" s="2">
        <v>45770</v>
      </c>
      <c r="I6761" t="s">
        <v>19</v>
      </c>
      <c r="J6761" s="3">
        <v>4751.38</v>
      </c>
      <c r="K6761" s="3">
        <v>3154.61</v>
      </c>
      <c r="L6761" s="3">
        <v>157.74</v>
      </c>
      <c r="M6761" s="6">
        <v>1</v>
      </c>
      <c r="N6761" s="4">
        <v>4.02E-2</v>
      </c>
      <c r="O6761" s="5">
        <v>2.8000000000000001E-2</v>
      </c>
    </row>
    <row r="6762" spans="1:15" hidden="1" x14ac:dyDescent="0.3">
      <c r="A6762" t="s">
        <v>6</v>
      </c>
      <c r="B6762" t="s">
        <v>1263</v>
      </c>
      <c r="C6762" t="s">
        <v>41</v>
      </c>
      <c r="D6762" t="s">
        <v>4240</v>
      </c>
      <c r="E6762" t="s">
        <v>316</v>
      </c>
      <c r="F6762" t="s">
        <v>317</v>
      </c>
      <c r="G6762" t="s">
        <v>18</v>
      </c>
      <c r="H6762" s="2">
        <v>45770</v>
      </c>
      <c r="I6762" t="s">
        <v>19</v>
      </c>
      <c r="J6762" s="3">
        <v>13093</v>
      </c>
      <c r="K6762" s="3">
        <v>8923</v>
      </c>
      <c r="L6762" s="3">
        <v>446.14</v>
      </c>
      <c r="M6762" s="6">
        <v>1</v>
      </c>
      <c r="N6762" s="4">
        <v>4.02E-2</v>
      </c>
      <c r="O6762" s="5">
        <v>2.8000000000000001E-2</v>
      </c>
    </row>
    <row r="6763" spans="1:15" hidden="1" x14ac:dyDescent="0.3">
      <c r="A6763" t="s">
        <v>6</v>
      </c>
      <c r="B6763" t="s">
        <v>1270</v>
      </c>
      <c r="C6763" t="s">
        <v>41</v>
      </c>
      <c r="D6763" t="s">
        <v>4241</v>
      </c>
      <c r="E6763" t="s">
        <v>59</v>
      </c>
      <c r="F6763" t="s">
        <v>60</v>
      </c>
      <c r="G6763" t="s">
        <v>18</v>
      </c>
      <c r="H6763" s="2">
        <v>45770</v>
      </c>
      <c r="I6763" t="s">
        <v>19</v>
      </c>
      <c r="J6763" s="3">
        <v>37358</v>
      </c>
      <c r="K6763" s="3">
        <v>25460</v>
      </c>
      <c r="L6763" s="3">
        <v>1272.99</v>
      </c>
      <c r="M6763" s="6">
        <v>1</v>
      </c>
      <c r="N6763" s="4">
        <v>4.02E-2</v>
      </c>
      <c r="O6763" s="5">
        <v>2.8000000000000001E-2</v>
      </c>
    </row>
    <row r="6764" spans="1:15" hidden="1" x14ac:dyDescent="0.3">
      <c r="A6764" t="s">
        <v>6</v>
      </c>
      <c r="B6764" t="s">
        <v>1050</v>
      </c>
      <c r="C6764" t="s">
        <v>41</v>
      </c>
      <c r="D6764" t="s">
        <v>4242</v>
      </c>
      <c r="E6764" t="s">
        <v>81</v>
      </c>
      <c r="F6764" t="s">
        <v>82</v>
      </c>
      <c r="G6764" t="s">
        <v>18</v>
      </c>
      <c r="H6764" s="2">
        <v>45770</v>
      </c>
      <c r="I6764" t="s">
        <v>19</v>
      </c>
      <c r="J6764" s="3">
        <v>93166</v>
      </c>
      <c r="K6764" s="3">
        <v>63495</v>
      </c>
      <c r="L6764" s="3">
        <v>3174.75</v>
      </c>
      <c r="M6764" s="6">
        <v>1</v>
      </c>
      <c r="N6764" s="4">
        <v>4.02E-2</v>
      </c>
      <c r="O6764" s="5">
        <v>2.8000000000000001E-2</v>
      </c>
    </row>
    <row r="6765" spans="1:15" hidden="1" x14ac:dyDescent="0.3">
      <c r="A6765" t="s">
        <v>6</v>
      </c>
      <c r="B6765" t="s">
        <v>1272</v>
      </c>
      <c r="C6765" t="s">
        <v>41</v>
      </c>
      <c r="D6765" t="s">
        <v>4243</v>
      </c>
      <c r="E6765" t="s">
        <v>22</v>
      </c>
      <c r="F6765" t="s">
        <v>23</v>
      </c>
      <c r="G6765" t="s">
        <v>18</v>
      </c>
      <c r="H6765" s="2">
        <v>45770</v>
      </c>
      <c r="I6765" t="s">
        <v>19</v>
      </c>
      <c r="J6765" s="3">
        <v>10147</v>
      </c>
      <c r="K6765" s="3">
        <v>6915</v>
      </c>
      <c r="L6765" s="3">
        <v>345.75</v>
      </c>
      <c r="M6765" s="6">
        <v>1</v>
      </c>
      <c r="N6765" s="4">
        <v>4.02E-2</v>
      </c>
      <c r="O6765" s="5">
        <v>2.8000000000000001E-2</v>
      </c>
    </row>
    <row r="6766" spans="1:15" hidden="1" x14ac:dyDescent="0.3">
      <c r="A6766" t="s">
        <v>6</v>
      </c>
      <c r="B6766" t="s">
        <v>1274</v>
      </c>
      <c r="C6766" t="s">
        <v>41</v>
      </c>
      <c r="D6766" t="s">
        <v>4244</v>
      </c>
      <c r="E6766" t="s">
        <v>244</v>
      </c>
      <c r="F6766" t="s">
        <v>245</v>
      </c>
      <c r="G6766" t="s">
        <v>18</v>
      </c>
      <c r="H6766" s="2">
        <v>45770</v>
      </c>
      <c r="I6766" t="s">
        <v>19</v>
      </c>
      <c r="J6766" s="3">
        <v>18739</v>
      </c>
      <c r="K6766" s="3">
        <v>12771</v>
      </c>
      <c r="L6766" s="3">
        <v>638.54</v>
      </c>
      <c r="M6766" s="6">
        <v>1</v>
      </c>
      <c r="N6766" s="4">
        <v>4.02E-2</v>
      </c>
      <c r="O6766" s="5">
        <v>2.8000000000000001E-2</v>
      </c>
    </row>
    <row r="6767" spans="1:15" hidden="1" x14ac:dyDescent="0.3">
      <c r="A6767" t="s">
        <v>6</v>
      </c>
      <c r="B6767" t="s">
        <v>637</v>
      </c>
      <c r="C6767" t="s">
        <v>41</v>
      </c>
      <c r="D6767" t="s">
        <v>4245</v>
      </c>
      <c r="E6767" t="s">
        <v>51</v>
      </c>
      <c r="F6767" t="s">
        <v>52</v>
      </c>
      <c r="G6767" t="s">
        <v>18</v>
      </c>
      <c r="H6767" s="2">
        <v>45770</v>
      </c>
      <c r="I6767" t="s">
        <v>19</v>
      </c>
      <c r="J6767" s="3">
        <v>96413</v>
      </c>
      <c r="K6767" s="3">
        <v>65708</v>
      </c>
      <c r="L6767" s="3">
        <v>3285.39</v>
      </c>
      <c r="M6767" s="6">
        <v>1</v>
      </c>
      <c r="N6767" s="4">
        <v>4.02E-2</v>
      </c>
      <c r="O6767" s="5">
        <v>2.8000000000000001E-2</v>
      </c>
    </row>
    <row r="6768" spans="1:15" hidden="1" x14ac:dyDescent="0.3">
      <c r="A6768" t="s">
        <v>6</v>
      </c>
      <c r="B6768" t="s">
        <v>1278</v>
      </c>
      <c r="C6768" t="s">
        <v>41</v>
      </c>
      <c r="D6768" t="s">
        <v>2243</v>
      </c>
      <c r="E6768" t="s">
        <v>35</v>
      </c>
      <c r="F6768" t="s">
        <v>36</v>
      </c>
      <c r="G6768" t="s">
        <v>18</v>
      </c>
      <c r="H6768" s="2">
        <v>45770</v>
      </c>
      <c r="I6768" t="s">
        <v>19</v>
      </c>
      <c r="J6768" s="3">
        <v>51923.79</v>
      </c>
      <c r="K6768" s="3">
        <v>32277</v>
      </c>
      <c r="L6768" s="3">
        <v>1613.85</v>
      </c>
      <c r="M6768" s="6">
        <v>1</v>
      </c>
      <c r="N6768" s="4">
        <v>4.02E-2</v>
      </c>
      <c r="O6768" s="5">
        <v>2.8000000000000001E-2</v>
      </c>
    </row>
    <row r="6769" spans="1:15" hidden="1" x14ac:dyDescent="0.3">
      <c r="A6769" t="s">
        <v>6</v>
      </c>
      <c r="B6769" t="s">
        <v>1283</v>
      </c>
      <c r="C6769" t="s">
        <v>41</v>
      </c>
      <c r="D6769" t="s">
        <v>4246</v>
      </c>
      <c r="E6769" t="s">
        <v>22</v>
      </c>
      <c r="F6769" t="s">
        <v>23</v>
      </c>
      <c r="G6769" t="s">
        <v>18</v>
      </c>
      <c r="H6769" s="2">
        <v>45770</v>
      </c>
      <c r="I6769" t="s">
        <v>19</v>
      </c>
      <c r="J6769" s="3">
        <v>45107</v>
      </c>
      <c r="K6769" s="3">
        <v>30741</v>
      </c>
      <c r="L6769" s="3">
        <v>1537.05</v>
      </c>
      <c r="M6769" s="6">
        <v>1</v>
      </c>
      <c r="N6769" s="4">
        <v>4.02E-2</v>
      </c>
      <c r="O6769" s="5">
        <v>2.8000000000000001E-2</v>
      </c>
    </row>
    <row r="6770" spans="1:15" hidden="1" x14ac:dyDescent="0.3">
      <c r="A6770" t="s">
        <v>6</v>
      </c>
      <c r="B6770" t="s">
        <v>1253</v>
      </c>
      <c r="C6770" t="s">
        <v>44</v>
      </c>
      <c r="D6770" t="s">
        <v>4247</v>
      </c>
      <c r="E6770" t="s">
        <v>16</v>
      </c>
      <c r="F6770" t="s">
        <v>17</v>
      </c>
      <c r="G6770" t="s">
        <v>18</v>
      </c>
      <c r="H6770" s="2">
        <v>45770</v>
      </c>
      <c r="I6770" t="s">
        <v>19</v>
      </c>
      <c r="J6770" s="3">
        <v>17564</v>
      </c>
      <c r="K6770" s="3">
        <v>11970</v>
      </c>
      <c r="L6770" s="3">
        <v>598.49</v>
      </c>
      <c r="M6770" s="6">
        <v>1</v>
      </c>
      <c r="N6770" s="4">
        <v>4.02E-2</v>
      </c>
      <c r="O6770" s="5">
        <v>2.8000000000000001E-2</v>
      </c>
    </row>
    <row r="6771" spans="1:15" hidden="1" x14ac:dyDescent="0.3">
      <c r="A6771" t="s">
        <v>6</v>
      </c>
      <c r="B6771" t="s">
        <v>1291</v>
      </c>
      <c r="C6771" t="s">
        <v>41</v>
      </c>
      <c r="D6771" t="s">
        <v>4248</v>
      </c>
      <c r="E6771" t="s">
        <v>59</v>
      </c>
      <c r="F6771" t="s">
        <v>60</v>
      </c>
      <c r="G6771" t="s">
        <v>18</v>
      </c>
      <c r="H6771" s="2">
        <v>45770</v>
      </c>
      <c r="I6771" t="s">
        <v>19</v>
      </c>
      <c r="J6771" s="3">
        <v>39922</v>
      </c>
      <c r="K6771" s="3">
        <v>27208</v>
      </c>
      <c r="L6771" s="3">
        <v>1360.39</v>
      </c>
      <c r="M6771" s="6">
        <v>1</v>
      </c>
      <c r="N6771" s="4">
        <v>4.02E-2</v>
      </c>
      <c r="O6771" s="5">
        <v>2.8000000000000001E-2</v>
      </c>
    </row>
    <row r="6772" spans="1:15" hidden="1" x14ac:dyDescent="0.3">
      <c r="A6772" t="s">
        <v>6</v>
      </c>
      <c r="B6772" t="s">
        <v>840</v>
      </c>
      <c r="C6772" t="s">
        <v>44</v>
      </c>
      <c r="D6772" t="s">
        <v>4249</v>
      </c>
      <c r="E6772" t="s">
        <v>81</v>
      </c>
      <c r="F6772" t="s">
        <v>82</v>
      </c>
      <c r="G6772" t="s">
        <v>18</v>
      </c>
      <c r="H6772" s="2">
        <v>45770</v>
      </c>
      <c r="I6772" t="s">
        <v>19</v>
      </c>
      <c r="J6772" s="3">
        <v>33232</v>
      </c>
      <c r="K6772" s="3">
        <v>22147</v>
      </c>
      <c r="L6772" s="3">
        <v>1107.3399999999999</v>
      </c>
      <c r="M6772" s="6">
        <v>1</v>
      </c>
      <c r="N6772" s="4">
        <v>4.02E-2</v>
      </c>
      <c r="O6772" s="5">
        <v>2.8000000000000001E-2</v>
      </c>
    </row>
    <row r="6773" spans="1:15" hidden="1" x14ac:dyDescent="0.3">
      <c r="A6773" t="s">
        <v>6</v>
      </c>
      <c r="B6773" t="s">
        <v>1265</v>
      </c>
      <c r="C6773" t="s">
        <v>44</v>
      </c>
      <c r="D6773" t="s">
        <v>2685</v>
      </c>
      <c r="E6773" t="s">
        <v>112</v>
      </c>
      <c r="F6773" t="s">
        <v>113</v>
      </c>
      <c r="G6773" t="s">
        <v>18</v>
      </c>
      <c r="H6773" s="2">
        <v>45770</v>
      </c>
      <c r="I6773" t="s">
        <v>19</v>
      </c>
      <c r="J6773" s="3">
        <v>61260</v>
      </c>
      <c r="K6773" s="3">
        <v>41750</v>
      </c>
      <c r="L6773" s="3">
        <v>2087.5</v>
      </c>
      <c r="M6773" s="6">
        <v>1</v>
      </c>
      <c r="N6773" s="4">
        <v>4.02E-2</v>
      </c>
      <c r="O6773" s="5">
        <v>2.8000000000000001E-2</v>
      </c>
    </row>
    <row r="6774" spans="1:15" hidden="1" x14ac:dyDescent="0.3">
      <c r="A6774" t="s">
        <v>6</v>
      </c>
      <c r="B6774" t="s">
        <v>840</v>
      </c>
      <c r="C6774" t="s">
        <v>41</v>
      </c>
      <c r="D6774" t="s">
        <v>4250</v>
      </c>
      <c r="E6774" t="s">
        <v>81</v>
      </c>
      <c r="F6774" t="s">
        <v>82</v>
      </c>
      <c r="G6774" t="s">
        <v>18</v>
      </c>
      <c r="H6774" s="2">
        <v>45770</v>
      </c>
      <c r="I6774" t="s">
        <v>19</v>
      </c>
      <c r="J6774" s="3">
        <v>158876</v>
      </c>
      <c r="K6774" s="3">
        <v>105880</v>
      </c>
      <c r="L6774" s="3">
        <v>5293.99</v>
      </c>
      <c r="M6774" s="6">
        <v>1</v>
      </c>
      <c r="N6774" s="4">
        <v>4.02E-2</v>
      </c>
      <c r="O6774" s="5">
        <v>2.8000000000000001E-2</v>
      </c>
    </row>
    <row r="6775" spans="1:15" hidden="1" x14ac:dyDescent="0.3">
      <c r="A6775" t="s">
        <v>6</v>
      </c>
      <c r="B6775" t="s">
        <v>1300</v>
      </c>
      <c r="C6775" t="s">
        <v>41</v>
      </c>
      <c r="D6775" t="s">
        <v>4251</v>
      </c>
      <c r="E6775" t="s">
        <v>16</v>
      </c>
      <c r="F6775" t="s">
        <v>17</v>
      </c>
      <c r="G6775" t="s">
        <v>18</v>
      </c>
      <c r="H6775" s="2">
        <v>45770</v>
      </c>
      <c r="I6775" t="s">
        <v>19</v>
      </c>
      <c r="J6775" s="3">
        <v>49828</v>
      </c>
      <c r="K6775" s="3">
        <v>33959</v>
      </c>
      <c r="L6775" s="3">
        <v>1697.94</v>
      </c>
      <c r="M6775" s="6">
        <v>1</v>
      </c>
      <c r="N6775" s="4">
        <v>4.02E-2</v>
      </c>
      <c r="O6775" s="5">
        <v>2.8000000000000001E-2</v>
      </c>
    </row>
    <row r="6776" spans="1:15" hidden="1" x14ac:dyDescent="0.3">
      <c r="A6776" t="s">
        <v>6</v>
      </c>
      <c r="B6776" t="s">
        <v>913</v>
      </c>
      <c r="C6776" t="s">
        <v>41</v>
      </c>
      <c r="D6776" t="s">
        <v>4252</v>
      </c>
      <c r="E6776" t="s">
        <v>26</v>
      </c>
      <c r="F6776" t="s">
        <v>27</v>
      </c>
      <c r="G6776" t="s">
        <v>18</v>
      </c>
      <c r="H6776" s="2">
        <v>45770</v>
      </c>
      <c r="I6776" t="s">
        <v>19</v>
      </c>
      <c r="J6776" s="3">
        <v>93926</v>
      </c>
      <c r="K6776" s="3">
        <v>62595</v>
      </c>
      <c r="L6776" s="3">
        <v>3129.75</v>
      </c>
      <c r="M6776" s="6">
        <v>1</v>
      </c>
      <c r="N6776" s="4">
        <v>4.02E-2</v>
      </c>
      <c r="O6776" s="5">
        <v>2.8000000000000001E-2</v>
      </c>
    </row>
    <row r="6777" spans="1:15" hidden="1" x14ac:dyDescent="0.3">
      <c r="A6777" t="s">
        <v>6</v>
      </c>
      <c r="B6777" t="s">
        <v>1085</v>
      </c>
      <c r="C6777" t="s">
        <v>41</v>
      </c>
      <c r="D6777" t="s">
        <v>4253</v>
      </c>
      <c r="E6777" t="s">
        <v>16</v>
      </c>
      <c r="F6777" t="s">
        <v>17</v>
      </c>
      <c r="G6777" t="s">
        <v>18</v>
      </c>
      <c r="H6777" s="2">
        <v>45770</v>
      </c>
      <c r="I6777" t="s">
        <v>19</v>
      </c>
      <c r="J6777" s="3">
        <v>20568</v>
      </c>
      <c r="K6777" s="3">
        <v>14017</v>
      </c>
      <c r="L6777" s="3">
        <v>700.85</v>
      </c>
      <c r="M6777" s="6">
        <v>1</v>
      </c>
      <c r="N6777" s="4">
        <v>4.02E-2</v>
      </c>
      <c r="O6777" s="5">
        <v>2.8000000000000001E-2</v>
      </c>
    </row>
    <row r="6778" spans="1:15" hidden="1" x14ac:dyDescent="0.3">
      <c r="A6778" t="s">
        <v>6</v>
      </c>
      <c r="B6778" t="s">
        <v>1308</v>
      </c>
      <c r="C6778" t="s">
        <v>41</v>
      </c>
      <c r="D6778" t="s">
        <v>4254</v>
      </c>
      <c r="E6778" t="s">
        <v>16</v>
      </c>
      <c r="F6778" t="s">
        <v>17</v>
      </c>
      <c r="G6778" t="s">
        <v>18</v>
      </c>
      <c r="H6778" s="2">
        <v>45770</v>
      </c>
      <c r="I6778" t="s">
        <v>19</v>
      </c>
      <c r="J6778" s="3">
        <v>29783</v>
      </c>
      <c r="K6778" s="3">
        <v>20298</v>
      </c>
      <c r="L6778" s="3">
        <v>1014.9</v>
      </c>
      <c r="M6778" s="6">
        <v>1</v>
      </c>
      <c r="N6778" s="4">
        <v>4.02E-2</v>
      </c>
      <c r="O6778" s="5">
        <v>2.8000000000000001E-2</v>
      </c>
    </row>
    <row r="6779" spans="1:15" hidden="1" x14ac:dyDescent="0.3">
      <c r="A6779" t="s">
        <v>6</v>
      </c>
      <c r="B6779" t="s">
        <v>607</v>
      </c>
      <c r="C6779" t="s">
        <v>44</v>
      </c>
      <c r="D6779" t="s">
        <v>2244</v>
      </c>
      <c r="E6779" t="s">
        <v>16</v>
      </c>
      <c r="F6779" t="s">
        <v>17</v>
      </c>
      <c r="G6779" t="s">
        <v>18</v>
      </c>
      <c r="H6779" s="2">
        <v>45770</v>
      </c>
      <c r="I6779" t="s">
        <v>19</v>
      </c>
      <c r="J6779" s="3">
        <v>33593</v>
      </c>
      <c r="K6779" s="3">
        <v>20882</v>
      </c>
      <c r="L6779" s="3">
        <v>1044.0899999999999</v>
      </c>
      <c r="M6779" s="6">
        <v>1</v>
      </c>
      <c r="N6779" s="4">
        <v>4.02E-2</v>
      </c>
      <c r="O6779" s="5">
        <v>2.8000000000000001E-2</v>
      </c>
    </row>
    <row r="6780" spans="1:15" hidden="1" x14ac:dyDescent="0.3">
      <c r="A6780" t="s">
        <v>6</v>
      </c>
      <c r="B6780" t="s">
        <v>1310</v>
      </c>
      <c r="C6780" t="s">
        <v>41</v>
      </c>
      <c r="D6780" t="s">
        <v>4255</v>
      </c>
      <c r="E6780" t="s">
        <v>81</v>
      </c>
      <c r="F6780" t="s">
        <v>82</v>
      </c>
      <c r="G6780" t="s">
        <v>18</v>
      </c>
      <c r="H6780" s="2">
        <v>45770</v>
      </c>
      <c r="I6780" t="s">
        <v>19</v>
      </c>
      <c r="J6780" s="3">
        <v>61241</v>
      </c>
      <c r="K6780" s="3">
        <v>41737</v>
      </c>
      <c r="L6780" s="3">
        <v>2086.84</v>
      </c>
      <c r="M6780" s="6">
        <v>1</v>
      </c>
      <c r="N6780" s="4">
        <v>4.02E-2</v>
      </c>
      <c r="O6780" s="5">
        <v>2.8000000000000001E-2</v>
      </c>
    </row>
    <row r="6781" spans="1:15" hidden="1" x14ac:dyDescent="0.3">
      <c r="A6781" t="s">
        <v>6</v>
      </c>
      <c r="B6781" t="s">
        <v>433</v>
      </c>
      <c r="C6781" t="s">
        <v>41</v>
      </c>
      <c r="D6781" t="s">
        <v>4256</v>
      </c>
      <c r="E6781" t="s">
        <v>432</v>
      </c>
      <c r="F6781" t="s">
        <v>433</v>
      </c>
      <c r="G6781" t="s">
        <v>18</v>
      </c>
      <c r="H6781" s="2">
        <v>45770</v>
      </c>
      <c r="I6781" t="s">
        <v>19</v>
      </c>
      <c r="J6781" s="3">
        <v>47182</v>
      </c>
      <c r="K6781" s="3">
        <v>32156</v>
      </c>
      <c r="L6781" s="3">
        <v>1607.79</v>
      </c>
      <c r="M6781" s="6">
        <v>1</v>
      </c>
      <c r="N6781" s="4">
        <v>4.02E-2</v>
      </c>
      <c r="O6781" s="5">
        <v>2.8000000000000001E-2</v>
      </c>
    </row>
    <row r="6782" spans="1:15" hidden="1" x14ac:dyDescent="0.3">
      <c r="A6782" t="s">
        <v>6</v>
      </c>
      <c r="B6782" t="s">
        <v>1115</v>
      </c>
      <c r="C6782" t="s">
        <v>41</v>
      </c>
      <c r="D6782" t="s">
        <v>4257</v>
      </c>
      <c r="E6782" t="s">
        <v>81</v>
      </c>
      <c r="F6782" t="s">
        <v>82</v>
      </c>
      <c r="G6782" t="s">
        <v>18</v>
      </c>
      <c r="H6782" s="2">
        <v>45770</v>
      </c>
      <c r="I6782" t="s">
        <v>19</v>
      </c>
      <c r="J6782" s="3">
        <v>63715</v>
      </c>
      <c r="K6782" s="3">
        <v>43423</v>
      </c>
      <c r="L6782" s="3">
        <v>2171.14</v>
      </c>
      <c r="M6782" s="6">
        <v>1</v>
      </c>
      <c r="N6782" s="4">
        <v>4.02E-2</v>
      </c>
      <c r="O6782" s="5">
        <v>2.8000000000000001E-2</v>
      </c>
    </row>
    <row r="6783" spans="1:15" hidden="1" x14ac:dyDescent="0.3">
      <c r="A6783" t="s">
        <v>6</v>
      </c>
      <c r="B6783" t="s">
        <v>955</v>
      </c>
      <c r="C6783" t="s">
        <v>325</v>
      </c>
      <c r="D6783" t="s">
        <v>4258</v>
      </c>
      <c r="E6783" t="s">
        <v>81</v>
      </c>
      <c r="F6783" t="s">
        <v>82</v>
      </c>
      <c r="G6783" t="s">
        <v>18</v>
      </c>
      <c r="H6783" s="2">
        <v>45770</v>
      </c>
      <c r="I6783" t="s">
        <v>19</v>
      </c>
      <c r="J6783" s="3">
        <v>11539</v>
      </c>
      <c r="K6783" s="3">
        <v>7864</v>
      </c>
      <c r="L6783" s="3">
        <v>393.19</v>
      </c>
      <c r="M6783" s="6">
        <v>1</v>
      </c>
      <c r="N6783" s="4">
        <v>4.02E-2</v>
      </c>
      <c r="O6783" s="5">
        <v>2.8000000000000001E-2</v>
      </c>
    </row>
    <row r="6784" spans="1:15" hidden="1" x14ac:dyDescent="0.3">
      <c r="A6784" t="s">
        <v>6</v>
      </c>
      <c r="B6784" t="s">
        <v>1372</v>
      </c>
      <c r="C6784" t="s">
        <v>41</v>
      </c>
      <c r="D6784" t="s">
        <v>4259</v>
      </c>
      <c r="E6784" t="s">
        <v>35</v>
      </c>
      <c r="F6784" t="s">
        <v>36</v>
      </c>
      <c r="G6784" t="s">
        <v>18</v>
      </c>
      <c r="H6784" s="2">
        <v>45770</v>
      </c>
      <c r="I6784" t="s">
        <v>19</v>
      </c>
      <c r="J6784" s="3">
        <v>48007</v>
      </c>
      <c r="K6784" s="3">
        <v>32718</v>
      </c>
      <c r="L6784" s="3">
        <v>1635.9</v>
      </c>
      <c r="M6784" s="6">
        <v>1</v>
      </c>
      <c r="N6784" s="4">
        <v>4.02E-2</v>
      </c>
      <c r="O6784" s="5">
        <v>2.8000000000000001E-2</v>
      </c>
    </row>
    <row r="6785" spans="1:15" hidden="1" x14ac:dyDescent="0.3">
      <c r="A6785" t="s">
        <v>6</v>
      </c>
      <c r="B6785" t="s">
        <v>1370</v>
      </c>
      <c r="C6785" t="s">
        <v>44</v>
      </c>
      <c r="D6785" t="s">
        <v>4260</v>
      </c>
      <c r="E6785" t="s">
        <v>337</v>
      </c>
      <c r="F6785" t="s">
        <v>338</v>
      </c>
      <c r="G6785" t="s">
        <v>18</v>
      </c>
      <c r="H6785" s="2">
        <v>45770</v>
      </c>
      <c r="I6785" t="s">
        <v>19</v>
      </c>
      <c r="J6785" s="3">
        <v>22294</v>
      </c>
      <c r="K6785" s="3">
        <v>15198</v>
      </c>
      <c r="L6785" s="3">
        <v>759.9</v>
      </c>
      <c r="M6785" s="6">
        <v>1</v>
      </c>
      <c r="N6785" s="4">
        <v>4.02E-2</v>
      </c>
      <c r="O6785" s="5">
        <v>2.8000000000000001E-2</v>
      </c>
    </row>
    <row r="6786" spans="1:15" hidden="1" x14ac:dyDescent="0.3">
      <c r="A6786" t="s">
        <v>6</v>
      </c>
      <c r="B6786" t="s">
        <v>2724</v>
      </c>
      <c r="C6786" t="s">
        <v>41</v>
      </c>
      <c r="D6786" t="s">
        <v>4261</v>
      </c>
      <c r="E6786" t="s">
        <v>59</v>
      </c>
      <c r="F6786" t="s">
        <v>60</v>
      </c>
      <c r="G6786" t="s">
        <v>18</v>
      </c>
      <c r="H6786" s="2">
        <v>45770</v>
      </c>
      <c r="I6786" t="s">
        <v>19</v>
      </c>
      <c r="J6786" s="3">
        <v>58770</v>
      </c>
      <c r="K6786" s="3">
        <v>40053</v>
      </c>
      <c r="L6786" s="3">
        <v>2002.64</v>
      </c>
      <c r="M6786" s="6">
        <v>1</v>
      </c>
      <c r="N6786" s="4">
        <v>4.02E-2</v>
      </c>
      <c r="O6786" s="5">
        <v>2.8000000000000001E-2</v>
      </c>
    </row>
    <row r="6787" spans="1:15" hidden="1" x14ac:dyDescent="0.3">
      <c r="A6787" t="s">
        <v>6</v>
      </c>
      <c r="B6787" t="s">
        <v>1337</v>
      </c>
      <c r="C6787" t="s">
        <v>44</v>
      </c>
      <c r="D6787" t="s">
        <v>4262</v>
      </c>
      <c r="E6787" t="s">
        <v>81</v>
      </c>
      <c r="F6787" t="s">
        <v>82</v>
      </c>
      <c r="G6787" t="s">
        <v>18</v>
      </c>
      <c r="H6787" s="2">
        <v>45770</v>
      </c>
      <c r="I6787" t="s">
        <v>19</v>
      </c>
      <c r="J6787" s="3">
        <v>29316</v>
      </c>
      <c r="K6787" s="3">
        <v>19530</v>
      </c>
      <c r="L6787" s="3">
        <v>976.5</v>
      </c>
      <c r="M6787" s="6">
        <v>1</v>
      </c>
      <c r="N6787" s="4">
        <v>4.02E-2</v>
      </c>
      <c r="O6787" s="5">
        <v>2.8000000000000001E-2</v>
      </c>
    </row>
    <row r="6788" spans="1:15" hidden="1" x14ac:dyDescent="0.3">
      <c r="A6788" t="s">
        <v>6</v>
      </c>
      <c r="B6788" t="s">
        <v>855</v>
      </c>
      <c r="C6788" t="s">
        <v>1385</v>
      </c>
      <c r="D6788" t="s">
        <v>3421</v>
      </c>
      <c r="E6788" t="s">
        <v>55</v>
      </c>
      <c r="F6788" t="s">
        <v>56</v>
      </c>
      <c r="G6788" t="s">
        <v>18</v>
      </c>
      <c r="H6788" s="2">
        <v>45770</v>
      </c>
      <c r="I6788" t="s">
        <v>19</v>
      </c>
      <c r="J6788" s="3">
        <v>73932</v>
      </c>
      <c r="K6788" s="3">
        <v>39847</v>
      </c>
      <c r="L6788" s="3">
        <v>1992.35</v>
      </c>
      <c r="M6788" s="6">
        <v>1</v>
      </c>
      <c r="N6788" s="4">
        <v>4.02E-2</v>
      </c>
      <c r="O6788" s="5">
        <v>2.8000000000000001E-2</v>
      </c>
    </row>
    <row r="6789" spans="1:15" hidden="1" x14ac:dyDescent="0.3">
      <c r="A6789" t="s">
        <v>6</v>
      </c>
      <c r="B6789" t="s">
        <v>855</v>
      </c>
      <c r="C6789" t="s">
        <v>1385</v>
      </c>
      <c r="D6789" t="s">
        <v>3423</v>
      </c>
      <c r="E6789" t="s">
        <v>55</v>
      </c>
      <c r="F6789" t="s">
        <v>56</v>
      </c>
      <c r="G6789" t="s">
        <v>18</v>
      </c>
      <c r="H6789" s="2">
        <v>45770</v>
      </c>
      <c r="I6789" t="s">
        <v>19</v>
      </c>
      <c r="J6789" s="3">
        <v>26043</v>
      </c>
      <c r="K6789" s="3">
        <v>14887</v>
      </c>
      <c r="L6789" s="3">
        <v>744.35</v>
      </c>
      <c r="M6789" s="6">
        <v>1</v>
      </c>
      <c r="N6789" s="4">
        <v>4.02E-2</v>
      </c>
      <c r="O6789" s="5">
        <v>2.8000000000000001E-2</v>
      </c>
    </row>
    <row r="6790" spans="1:15" hidden="1" x14ac:dyDescent="0.3">
      <c r="A6790" t="s">
        <v>6</v>
      </c>
      <c r="B6790" t="s">
        <v>855</v>
      </c>
      <c r="C6790" t="s">
        <v>1385</v>
      </c>
      <c r="D6790" t="s">
        <v>1387</v>
      </c>
      <c r="E6790" t="s">
        <v>55</v>
      </c>
      <c r="F6790" t="s">
        <v>56</v>
      </c>
      <c r="G6790" t="s">
        <v>18</v>
      </c>
      <c r="H6790" s="2">
        <v>45770</v>
      </c>
      <c r="I6790" t="s">
        <v>19</v>
      </c>
      <c r="J6790" s="3">
        <v>53454</v>
      </c>
      <c r="K6790" s="3">
        <v>27200</v>
      </c>
      <c r="L6790" s="3">
        <v>1360</v>
      </c>
      <c r="M6790" s="6">
        <v>1</v>
      </c>
      <c r="N6790" s="4">
        <v>4.02E-2</v>
      </c>
      <c r="O6790" s="5">
        <v>2.8000000000000001E-2</v>
      </c>
    </row>
    <row r="6791" spans="1:15" hidden="1" x14ac:dyDescent="0.3">
      <c r="A6791" t="s">
        <v>6</v>
      </c>
      <c r="B6791" t="s">
        <v>855</v>
      </c>
      <c r="C6791" t="s">
        <v>1385</v>
      </c>
      <c r="D6791" t="s">
        <v>3995</v>
      </c>
      <c r="E6791" t="s">
        <v>55</v>
      </c>
      <c r="F6791" t="s">
        <v>56</v>
      </c>
      <c r="G6791" t="s">
        <v>18</v>
      </c>
      <c r="H6791" s="2">
        <v>45770</v>
      </c>
      <c r="I6791" t="s">
        <v>19</v>
      </c>
      <c r="J6791" s="3">
        <v>38736</v>
      </c>
      <c r="K6791" s="3">
        <v>24222</v>
      </c>
      <c r="L6791" s="3">
        <v>1211.0899999999999</v>
      </c>
      <c r="M6791" s="6">
        <v>1</v>
      </c>
      <c r="N6791" s="4">
        <v>4.02E-2</v>
      </c>
      <c r="O6791" s="5">
        <v>2.8000000000000001E-2</v>
      </c>
    </row>
    <row r="6792" spans="1:15" hidden="1" x14ac:dyDescent="0.3">
      <c r="A6792" t="s">
        <v>6</v>
      </c>
      <c r="B6792" t="s">
        <v>855</v>
      </c>
      <c r="C6792" t="s">
        <v>1385</v>
      </c>
      <c r="D6792" t="s">
        <v>2509</v>
      </c>
      <c r="E6792" t="s">
        <v>55</v>
      </c>
      <c r="F6792" t="s">
        <v>56</v>
      </c>
      <c r="G6792" t="s">
        <v>18</v>
      </c>
      <c r="H6792" s="2">
        <v>45770</v>
      </c>
      <c r="I6792" t="s">
        <v>19</v>
      </c>
      <c r="J6792" s="3">
        <v>24727</v>
      </c>
      <c r="K6792" s="3">
        <v>13327</v>
      </c>
      <c r="L6792" s="3">
        <v>666.34</v>
      </c>
      <c r="M6792" s="6">
        <v>1</v>
      </c>
      <c r="N6792" s="4">
        <v>4.02E-2</v>
      </c>
      <c r="O6792" s="5">
        <v>2.8000000000000001E-2</v>
      </c>
    </row>
    <row r="6793" spans="1:15" hidden="1" x14ac:dyDescent="0.3">
      <c r="A6793" t="s">
        <v>6</v>
      </c>
      <c r="B6793" t="s">
        <v>2439</v>
      </c>
      <c r="C6793" t="s">
        <v>1385</v>
      </c>
      <c r="D6793" t="s">
        <v>2726</v>
      </c>
      <c r="E6793" t="s">
        <v>55</v>
      </c>
      <c r="F6793" t="s">
        <v>56</v>
      </c>
      <c r="G6793" t="s">
        <v>18</v>
      </c>
      <c r="H6793" s="2">
        <v>45770</v>
      </c>
      <c r="I6793" t="s">
        <v>19</v>
      </c>
      <c r="J6793" s="3">
        <v>98732</v>
      </c>
      <c r="K6793" s="3">
        <v>63816</v>
      </c>
      <c r="L6793" s="3">
        <v>3190.79</v>
      </c>
      <c r="M6793" s="6">
        <v>1</v>
      </c>
      <c r="N6793" s="4">
        <v>4.02E-2</v>
      </c>
      <c r="O6793" s="5">
        <v>2.8000000000000001E-2</v>
      </c>
    </row>
    <row r="6794" spans="1:15" hidden="1" x14ac:dyDescent="0.3">
      <c r="A6794" t="s">
        <v>6</v>
      </c>
      <c r="B6794" t="s">
        <v>1397</v>
      </c>
      <c r="C6794" t="s">
        <v>1398</v>
      </c>
      <c r="D6794" t="s">
        <v>1401</v>
      </c>
      <c r="E6794" t="s">
        <v>316</v>
      </c>
      <c r="F6794" t="s">
        <v>317</v>
      </c>
      <c r="G6794" t="s">
        <v>18</v>
      </c>
      <c r="H6794" s="2">
        <v>45770</v>
      </c>
      <c r="I6794" t="s">
        <v>19</v>
      </c>
      <c r="J6794" s="3">
        <v>14910</v>
      </c>
      <c r="K6794" s="3">
        <v>13299</v>
      </c>
      <c r="L6794" s="3">
        <v>664.95</v>
      </c>
      <c r="M6794" s="6">
        <v>1</v>
      </c>
      <c r="N6794" s="4">
        <v>4.02E-2</v>
      </c>
      <c r="O6794" s="5">
        <v>2.8000000000000001E-2</v>
      </c>
    </row>
    <row r="6795" spans="1:15" hidden="1" x14ac:dyDescent="0.3">
      <c r="A6795" t="s">
        <v>6</v>
      </c>
      <c r="B6795" t="s">
        <v>219</v>
      </c>
      <c r="C6795" t="s">
        <v>161</v>
      </c>
      <c r="D6795" t="s">
        <v>3451</v>
      </c>
      <c r="E6795" t="s">
        <v>221</v>
      </c>
      <c r="F6795" t="s">
        <v>222</v>
      </c>
      <c r="G6795" t="s">
        <v>18</v>
      </c>
      <c r="H6795" s="2">
        <v>45770</v>
      </c>
      <c r="I6795" t="s">
        <v>19</v>
      </c>
      <c r="J6795" s="3">
        <v>8815</v>
      </c>
      <c r="K6795" s="3">
        <v>6544.24</v>
      </c>
      <c r="L6795" s="3">
        <v>327.20999999999998</v>
      </c>
      <c r="M6795" s="6">
        <v>1</v>
      </c>
      <c r="N6795" s="4">
        <v>4.02E-2</v>
      </c>
      <c r="O6795" s="5">
        <v>2.8000000000000001E-2</v>
      </c>
    </row>
    <row r="6796" spans="1:15" hidden="1" x14ac:dyDescent="0.3">
      <c r="A6796" t="s">
        <v>6</v>
      </c>
      <c r="B6796" t="s">
        <v>219</v>
      </c>
      <c r="C6796" t="s">
        <v>161</v>
      </c>
      <c r="D6796" t="s">
        <v>3452</v>
      </c>
      <c r="E6796" t="s">
        <v>221</v>
      </c>
      <c r="F6796" t="s">
        <v>222</v>
      </c>
      <c r="G6796" t="s">
        <v>18</v>
      </c>
      <c r="H6796" s="2">
        <v>45770</v>
      </c>
      <c r="I6796" t="s">
        <v>19</v>
      </c>
      <c r="J6796" s="3">
        <v>8815</v>
      </c>
      <c r="K6796" s="3">
        <v>6544.24</v>
      </c>
      <c r="L6796" s="3">
        <v>327.20999999999998</v>
      </c>
      <c r="M6796" s="6">
        <v>1</v>
      </c>
      <c r="N6796" s="4">
        <v>4.02E-2</v>
      </c>
      <c r="O6796" s="5">
        <v>2.8000000000000001E-2</v>
      </c>
    </row>
    <row r="6797" spans="1:15" hidden="1" x14ac:dyDescent="0.3">
      <c r="A6797" t="s">
        <v>6</v>
      </c>
      <c r="B6797" t="s">
        <v>56</v>
      </c>
      <c r="C6797" t="s">
        <v>161</v>
      </c>
      <c r="D6797" t="s">
        <v>3453</v>
      </c>
      <c r="E6797" t="s">
        <v>55</v>
      </c>
      <c r="F6797" t="s">
        <v>56</v>
      </c>
      <c r="G6797" t="s">
        <v>18</v>
      </c>
      <c r="H6797" s="2">
        <v>45770</v>
      </c>
      <c r="I6797" t="s">
        <v>19</v>
      </c>
      <c r="J6797" s="3">
        <v>17509</v>
      </c>
      <c r="K6797" s="3">
        <v>12714.88</v>
      </c>
      <c r="L6797" s="3">
        <v>635.74</v>
      </c>
      <c r="M6797" s="6">
        <v>1</v>
      </c>
      <c r="N6797" s="4">
        <v>4.02E-2</v>
      </c>
      <c r="O6797" s="5">
        <v>2.8000000000000001E-2</v>
      </c>
    </row>
    <row r="6798" spans="1:15" hidden="1" x14ac:dyDescent="0.3">
      <c r="A6798" t="s">
        <v>6</v>
      </c>
      <c r="B6798" t="s">
        <v>1456</v>
      </c>
      <c r="C6798" t="s">
        <v>161</v>
      </c>
      <c r="D6798" t="s">
        <v>3454</v>
      </c>
      <c r="E6798" t="s">
        <v>55</v>
      </c>
      <c r="F6798" t="s">
        <v>56</v>
      </c>
      <c r="G6798" t="s">
        <v>18</v>
      </c>
      <c r="H6798" s="2">
        <v>45770</v>
      </c>
      <c r="I6798" t="s">
        <v>19</v>
      </c>
      <c r="J6798" s="3">
        <v>35680</v>
      </c>
      <c r="K6798" s="3">
        <v>26488.639999999999</v>
      </c>
      <c r="L6798" s="3">
        <v>1324.43</v>
      </c>
      <c r="M6798" s="6">
        <v>1</v>
      </c>
      <c r="N6798" s="4">
        <v>4.02E-2</v>
      </c>
      <c r="O6798" s="5">
        <v>2.8000000000000001E-2</v>
      </c>
    </row>
    <row r="6799" spans="1:15" hidden="1" x14ac:dyDescent="0.3">
      <c r="A6799" t="s">
        <v>6</v>
      </c>
      <c r="B6799" t="s">
        <v>1196</v>
      </c>
      <c r="C6799" t="s">
        <v>161</v>
      </c>
      <c r="D6799" t="s">
        <v>3455</v>
      </c>
      <c r="E6799" t="s">
        <v>81</v>
      </c>
      <c r="F6799" t="s">
        <v>82</v>
      </c>
      <c r="G6799" t="s">
        <v>18</v>
      </c>
      <c r="H6799" s="2">
        <v>45770</v>
      </c>
      <c r="I6799" t="s">
        <v>19</v>
      </c>
      <c r="J6799" s="3">
        <v>51086</v>
      </c>
      <c r="K6799" s="3">
        <v>37925.589999999997</v>
      </c>
      <c r="L6799" s="3">
        <v>1896.28</v>
      </c>
      <c r="M6799" s="6">
        <v>1</v>
      </c>
      <c r="N6799" s="4">
        <v>4.02E-2</v>
      </c>
      <c r="O6799" s="5">
        <v>2.8000000000000001E-2</v>
      </c>
    </row>
    <row r="6800" spans="1:15" hidden="1" x14ac:dyDescent="0.3">
      <c r="A6800" t="s">
        <v>6</v>
      </c>
      <c r="B6800" t="s">
        <v>1464</v>
      </c>
      <c r="C6800" t="s">
        <v>161</v>
      </c>
      <c r="D6800" t="s">
        <v>3458</v>
      </c>
      <c r="E6800" t="s">
        <v>16</v>
      </c>
      <c r="F6800" t="s">
        <v>17</v>
      </c>
      <c r="G6800" t="s">
        <v>18</v>
      </c>
      <c r="H6800" s="2">
        <v>45770</v>
      </c>
      <c r="I6800" t="s">
        <v>19</v>
      </c>
      <c r="J6800" s="3">
        <v>38216</v>
      </c>
      <c r="K6800" s="3">
        <v>28371.32</v>
      </c>
      <c r="L6800" s="3">
        <v>1418.57</v>
      </c>
      <c r="M6800" s="6">
        <v>1</v>
      </c>
      <c r="N6800" s="4">
        <v>4.02E-2</v>
      </c>
      <c r="O6800" s="5">
        <v>2.8000000000000001E-2</v>
      </c>
    </row>
    <row r="6801" spans="1:15" hidden="1" x14ac:dyDescent="0.3">
      <c r="A6801" t="s">
        <v>6</v>
      </c>
      <c r="B6801" t="s">
        <v>1468</v>
      </c>
      <c r="C6801" t="s">
        <v>161</v>
      </c>
      <c r="D6801" t="s">
        <v>2729</v>
      </c>
      <c r="E6801" t="s">
        <v>51</v>
      </c>
      <c r="F6801" t="s">
        <v>52</v>
      </c>
      <c r="G6801" t="s">
        <v>18</v>
      </c>
      <c r="H6801" s="2">
        <v>45770</v>
      </c>
      <c r="I6801" t="s">
        <v>19</v>
      </c>
      <c r="J6801" s="3">
        <v>16224</v>
      </c>
      <c r="K6801" s="3">
        <v>12044.09</v>
      </c>
      <c r="L6801" s="3">
        <v>602.20000000000005</v>
      </c>
      <c r="M6801" s="6">
        <v>1</v>
      </c>
      <c r="N6801" s="4">
        <v>4.02E-2</v>
      </c>
      <c r="O6801" s="5">
        <v>2.8000000000000001E-2</v>
      </c>
    </row>
    <row r="6802" spans="1:15" hidden="1" x14ac:dyDescent="0.3">
      <c r="A6802" t="s">
        <v>6</v>
      </c>
      <c r="B6802" t="s">
        <v>1470</v>
      </c>
      <c r="C6802" t="s">
        <v>161</v>
      </c>
      <c r="D6802" t="s">
        <v>2730</v>
      </c>
      <c r="E6802" t="s">
        <v>35</v>
      </c>
      <c r="F6802" t="s">
        <v>36</v>
      </c>
      <c r="G6802" t="s">
        <v>18</v>
      </c>
      <c r="H6802" s="2">
        <v>45770</v>
      </c>
      <c r="I6802" t="s">
        <v>19</v>
      </c>
      <c r="J6802" s="3">
        <v>25828</v>
      </c>
      <c r="K6802" s="3">
        <v>19174.78</v>
      </c>
      <c r="L6802" s="3">
        <v>383.5</v>
      </c>
      <c r="M6802" s="6">
        <v>1</v>
      </c>
      <c r="N6802" s="4">
        <v>4.02E-2</v>
      </c>
      <c r="O6802" s="5">
        <v>2.8000000000000001E-2</v>
      </c>
    </row>
    <row r="6803" spans="1:15" hidden="1" x14ac:dyDescent="0.3">
      <c r="A6803" t="s">
        <v>6</v>
      </c>
      <c r="B6803" t="s">
        <v>471</v>
      </c>
      <c r="C6803" t="s">
        <v>161</v>
      </c>
      <c r="D6803" t="s">
        <v>2470</v>
      </c>
      <c r="E6803" t="s">
        <v>55</v>
      </c>
      <c r="F6803" t="s">
        <v>56</v>
      </c>
      <c r="G6803" t="s">
        <v>18</v>
      </c>
      <c r="H6803" s="2">
        <v>45770</v>
      </c>
      <c r="I6803" t="s">
        <v>19</v>
      </c>
      <c r="J6803" s="3">
        <v>8501</v>
      </c>
      <c r="K6803" s="3">
        <v>6310.86</v>
      </c>
      <c r="L6803" s="3">
        <v>315.54000000000002</v>
      </c>
      <c r="M6803" s="6">
        <v>1</v>
      </c>
      <c r="N6803" s="4">
        <v>4.02E-2</v>
      </c>
      <c r="O6803" s="5">
        <v>2.8000000000000001E-2</v>
      </c>
    </row>
    <row r="6804" spans="1:15" hidden="1" x14ac:dyDescent="0.3">
      <c r="A6804" t="s">
        <v>6</v>
      </c>
      <c r="B6804" t="s">
        <v>1483</v>
      </c>
      <c r="C6804" t="s">
        <v>161</v>
      </c>
      <c r="D6804" t="s">
        <v>2471</v>
      </c>
      <c r="E6804" t="s">
        <v>244</v>
      </c>
      <c r="F6804" t="s">
        <v>245</v>
      </c>
      <c r="G6804" t="s">
        <v>18</v>
      </c>
      <c r="H6804" s="2">
        <v>45770</v>
      </c>
      <c r="I6804" t="s">
        <v>19</v>
      </c>
      <c r="J6804" s="3">
        <v>51051</v>
      </c>
      <c r="K6804" s="3">
        <v>36311.54</v>
      </c>
      <c r="L6804" s="3">
        <v>1815.58</v>
      </c>
      <c r="M6804" s="6">
        <v>1</v>
      </c>
      <c r="N6804" s="4">
        <v>4.02E-2</v>
      </c>
      <c r="O6804" s="5">
        <v>2.8000000000000001E-2</v>
      </c>
    </row>
    <row r="6805" spans="1:15" hidden="1" x14ac:dyDescent="0.3">
      <c r="A6805" t="s">
        <v>6</v>
      </c>
      <c r="B6805" t="s">
        <v>136</v>
      </c>
      <c r="C6805" t="s">
        <v>161</v>
      </c>
      <c r="D6805" t="s">
        <v>2279</v>
      </c>
      <c r="E6805" t="s">
        <v>135</v>
      </c>
      <c r="F6805" t="s">
        <v>136</v>
      </c>
      <c r="G6805" t="s">
        <v>18</v>
      </c>
      <c r="H6805" s="2">
        <v>45770</v>
      </c>
      <c r="I6805" t="s">
        <v>19</v>
      </c>
      <c r="J6805" s="3">
        <v>34704</v>
      </c>
      <c r="K6805" s="3">
        <v>25202.22</v>
      </c>
      <c r="L6805" s="3">
        <v>1260.1099999999999</v>
      </c>
      <c r="M6805" s="6">
        <v>1</v>
      </c>
      <c r="N6805" s="4">
        <v>4.02E-2</v>
      </c>
      <c r="O6805" s="5">
        <v>2.8000000000000001E-2</v>
      </c>
    </row>
    <row r="6806" spans="1:15" hidden="1" x14ac:dyDescent="0.3">
      <c r="A6806" t="s">
        <v>6</v>
      </c>
      <c r="B6806" t="s">
        <v>260</v>
      </c>
      <c r="C6806" t="s">
        <v>161</v>
      </c>
      <c r="D6806" t="s">
        <v>2280</v>
      </c>
      <c r="E6806" t="s">
        <v>59</v>
      </c>
      <c r="F6806" t="s">
        <v>60</v>
      </c>
      <c r="G6806" t="s">
        <v>18</v>
      </c>
      <c r="H6806" s="2">
        <v>45770</v>
      </c>
      <c r="I6806" t="s">
        <v>19</v>
      </c>
      <c r="J6806" s="3">
        <v>29637</v>
      </c>
      <c r="K6806" s="3">
        <v>22002.07</v>
      </c>
      <c r="L6806" s="3">
        <v>1100.0999999999999</v>
      </c>
      <c r="M6806" s="6">
        <v>1</v>
      </c>
      <c r="N6806" s="4">
        <v>4.02E-2</v>
      </c>
      <c r="O6806" s="5">
        <v>2.8000000000000001E-2</v>
      </c>
    </row>
    <row r="6807" spans="1:15" hidden="1" x14ac:dyDescent="0.3">
      <c r="A6807" t="s">
        <v>6</v>
      </c>
      <c r="B6807" t="s">
        <v>1402</v>
      </c>
      <c r="C6807" t="s">
        <v>161</v>
      </c>
      <c r="D6807" t="s">
        <v>1403</v>
      </c>
      <c r="E6807" t="s">
        <v>55</v>
      </c>
      <c r="F6807" t="s">
        <v>56</v>
      </c>
      <c r="G6807" t="s">
        <v>18</v>
      </c>
      <c r="H6807" s="2">
        <v>45770</v>
      </c>
      <c r="I6807" t="s">
        <v>19</v>
      </c>
      <c r="J6807" s="3">
        <v>27794</v>
      </c>
      <c r="K6807" s="3">
        <v>20184.25</v>
      </c>
      <c r="L6807" s="3">
        <v>1009.21</v>
      </c>
      <c r="M6807" s="6">
        <v>1</v>
      </c>
      <c r="N6807" s="4">
        <v>4.02E-2</v>
      </c>
      <c r="O6807" s="5">
        <v>2.8000000000000001E-2</v>
      </c>
    </row>
    <row r="6808" spans="1:15" hidden="1" x14ac:dyDescent="0.3">
      <c r="A6808" t="s">
        <v>6</v>
      </c>
      <c r="B6808" t="s">
        <v>430</v>
      </c>
      <c r="C6808" t="s">
        <v>161</v>
      </c>
      <c r="D6808" t="s">
        <v>1404</v>
      </c>
      <c r="E6808" t="s">
        <v>432</v>
      </c>
      <c r="F6808" t="s">
        <v>433</v>
      </c>
      <c r="G6808" t="s">
        <v>18</v>
      </c>
      <c r="H6808" s="2">
        <v>45770</v>
      </c>
      <c r="I6808" t="s">
        <v>19</v>
      </c>
      <c r="J6808" s="3">
        <v>34338</v>
      </c>
      <c r="K6808" s="3">
        <v>25779.23</v>
      </c>
      <c r="L6808" s="3">
        <v>1288.96</v>
      </c>
      <c r="M6808" s="6">
        <v>1</v>
      </c>
      <c r="N6808" s="4">
        <v>4.02E-2</v>
      </c>
      <c r="O6808" s="5">
        <v>2.8000000000000001E-2</v>
      </c>
    </row>
    <row r="6809" spans="1:15" hidden="1" x14ac:dyDescent="0.3">
      <c r="A6809" t="s">
        <v>6</v>
      </c>
      <c r="B6809" t="s">
        <v>1405</v>
      </c>
      <c r="C6809" t="s">
        <v>161</v>
      </c>
      <c r="D6809" t="s">
        <v>1406</v>
      </c>
      <c r="E6809" t="s">
        <v>55</v>
      </c>
      <c r="F6809" t="s">
        <v>56</v>
      </c>
      <c r="G6809" t="s">
        <v>18</v>
      </c>
      <c r="H6809" s="2">
        <v>45770</v>
      </c>
      <c r="I6809" t="s">
        <v>19</v>
      </c>
      <c r="J6809" s="3">
        <v>36935</v>
      </c>
      <c r="K6809" s="3">
        <v>27420.35</v>
      </c>
      <c r="L6809" s="3">
        <v>1371.02</v>
      </c>
      <c r="M6809" s="6">
        <v>1</v>
      </c>
      <c r="N6809" s="4">
        <v>4.02E-2</v>
      </c>
      <c r="O6809" s="5">
        <v>2.8000000000000001E-2</v>
      </c>
    </row>
    <row r="6810" spans="1:15" hidden="1" x14ac:dyDescent="0.3">
      <c r="A6810" t="s">
        <v>6</v>
      </c>
      <c r="B6810" t="s">
        <v>187</v>
      </c>
      <c r="C6810" t="s">
        <v>161</v>
      </c>
      <c r="D6810" t="s">
        <v>1409</v>
      </c>
      <c r="E6810" t="s">
        <v>59</v>
      </c>
      <c r="F6810" t="s">
        <v>60</v>
      </c>
      <c r="G6810" t="s">
        <v>18</v>
      </c>
      <c r="H6810" s="2">
        <v>45770</v>
      </c>
      <c r="I6810" t="s">
        <v>19</v>
      </c>
      <c r="J6810" s="3">
        <v>7551</v>
      </c>
      <c r="K6810" s="3">
        <v>5483.62</v>
      </c>
      <c r="L6810" s="3">
        <v>274.18</v>
      </c>
      <c r="M6810" s="6">
        <v>1</v>
      </c>
      <c r="N6810" s="4">
        <v>4.02E-2</v>
      </c>
      <c r="O6810" s="5">
        <v>2.8000000000000001E-2</v>
      </c>
    </row>
    <row r="6811" spans="1:15" hidden="1" x14ac:dyDescent="0.3">
      <c r="A6811" t="s">
        <v>6</v>
      </c>
      <c r="B6811" t="s">
        <v>1412</v>
      </c>
      <c r="C6811" t="s">
        <v>161</v>
      </c>
      <c r="D6811" t="s">
        <v>1413</v>
      </c>
      <c r="E6811" t="s">
        <v>22</v>
      </c>
      <c r="F6811" t="s">
        <v>23</v>
      </c>
      <c r="G6811" t="s">
        <v>18</v>
      </c>
      <c r="H6811" s="2">
        <v>45770</v>
      </c>
      <c r="I6811" t="s">
        <v>19</v>
      </c>
      <c r="J6811" s="3">
        <v>12709</v>
      </c>
      <c r="K6811" s="3">
        <v>9437.32</v>
      </c>
      <c r="L6811" s="3">
        <v>471.87</v>
      </c>
      <c r="M6811" s="6">
        <v>1</v>
      </c>
      <c r="N6811" s="4">
        <v>4.02E-2</v>
      </c>
      <c r="O6811" s="5">
        <v>2.8000000000000001E-2</v>
      </c>
    </row>
    <row r="6812" spans="1:15" hidden="1" x14ac:dyDescent="0.3">
      <c r="A6812" t="s">
        <v>6</v>
      </c>
      <c r="B6812" t="s">
        <v>1416</v>
      </c>
      <c r="C6812" t="s">
        <v>161</v>
      </c>
      <c r="D6812" t="s">
        <v>1417</v>
      </c>
      <c r="E6812" t="s">
        <v>316</v>
      </c>
      <c r="F6812" t="s">
        <v>317</v>
      </c>
      <c r="G6812" t="s">
        <v>18</v>
      </c>
      <c r="H6812" s="2">
        <v>45770</v>
      </c>
      <c r="I6812" t="s">
        <v>19</v>
      </c>
      <c r="J6812" s="3">
        <v>23672</v>
      </c>
      <c r="K6812" s="3">
        <v>17574.21</v>
      </c>
      <c r="L6812" s="3">
        <v>878.71</v>
      </c>
      <c r="M6812" s="6">
        <v>1</v>
      </c>
      <c r="N6812" s="4">
        <v>4.02E-2</v>
      </c>
      <c r="O6812" s="5">
        <v>2.8000000000000001E-2</v>
      </c>
    </row>
    <row r="6813" spans="1:15" hidden="1" x14ac:dyDescent="0.3">
      <c r="A6813" t="s">
        <v>6</v>
      </c>
      <c r="B6813" t="s">
        <v>1115</v>
      </c>
      <c r="C6813" t="s">
        <v>161</v>
      </c>
      <c r="D6813" t="s">
        <v>1420</v>
      </c>
      <c r="E6813" t="s">
        <v>81</v>
      </c>
      <c r="F6813" t="s">
        <v>82</v>
      </c>
      <c r="G6813" t="s">
        <v>18</v>
      </c>
      <c r="H6813" s="2">
        <v>45770</v>
      </c>
      <c r="I6813" t="s">
        <v>19</v>
      </c>
      <c r="J6813" s="3">
        <v>7813</v>
      </c>
      <c r="K6813" s="3">
        <v>5800.57</v>
      </c>
      <c r="L6813" s="3">
        <v>290.02999999999997</v>
      </c>
      <c r="M6813" s="6">
        <v>1</v>
      </c>
      <c r="N6813" s="4">
        <v>4.02E-2</v>
      </c>
      <c r="O6813" s="5">
        <v>2.8000000000000001E-2</v>
      </c>
    </row>
    <row r="6814" spans="1:15" hidden="1" x14ac:dyDescent="0.3">
      <c r="A6814" t="s">
        <v>6</v>
      </c>
      <c r="B6814" t="s">
        <v>2281</v>
      </c>
      <c r="C6814" t="s">
        <v>161</v>
      </c>
      <c r="D6814" t="s">
        <v>2282</v>
      </c>
      <c r="E6814" t="s">
        <v>16</v>
      </c>
      <c r="F6814" t="s">
        <v>17</v>
      </c>
      <c r="G6814" t="s">
        <v>18</v>
      </c>
      <c r="H6814" s="2">
        <v>45770</v>
      </c>
      <c r="I6814" t="s">
        <v>19</v>
      </c>
      <c r="J6814" s="3">
        <v>7960</v>
      </c>
      <c r="K6814" s="3">
        <v>5909.5</v>
      </c>
      <c r="L6814" s="3">
        <v>295.48</v>
      </c>
      <c r="M6814" s="6">
        <v>1</v>
      </c>
      <c r="N6814" s="4">
        <v>4.02E-2</v>
      </c>
      <c r="O6814" s="5">
        <v>2.8000000000000001E-2</v>
      </c>
    </row>
    <row r="6815" spans="1:15" hidden="1" x14ac:dyDescent="0.3">
      <c r="A6815" t="s">
        <v>6</v>
      </c>
      <c r="B6815" t="s">
        <v>1424</v>
      </c>
      <c r="C6815" t="s">
        <v>161</v>
      </c>
      <c r="D6815" t="s">
        <v>1425</v>
      </c>
      <c r="E6815" t="s">
        <v>81</v>
      </c>
      <c r="F6815" t="s">
        <v>82</v>
      </c>
      <c r="G6815" t="s">
        <v>18</v>
      </c>
      <c r="H6815" s="2">
        <v>45770</v>
      </c>
      <c r="I6815" t="s">
        <v>19</v>
      </c>
      <c r="J6815" s="3">
        <v>60073</v>
      </c>
      <c r="K6815" s="3">
        <v>42391.56</v>
      </c>
      <c r="L6815" s="3">
        <v>2119.58</v>
      </c>
      <c r="M6815" s="6">
        <v>1</v>
      </c>
      <c r="N6815" s="4">
        <v>4.02E-2</v>
      </c>
      <c r="O6815" s="5">
        <v>2.8000000000000001E-2</v>
      </c>
    </row>
    <row r="6816" spans="1:15" hidden="1" x14ac:dyDescent="0.3">
      <c r="A6816" t="s">
        <v>6</v>
      </c>
      <c r="B6816" t="s">
        <v>487</v>
      </c>
      <c r="C6816" t="s">
        <v>161</v>
      </c>
      <c r="D6816" t="s">
        <v>1426</v>
      </c>
      <c r="E6816" t="s">
        <v>55</v>
      </c>
      <c r="F6816" t="s">
        <v>56</v>
      </c>
      <c r="G6816" t="s">
        <v>18</v>
      </c>
      <c r="H6816" s="2">
        <v>45770</v>
      </c>
      <c r="I6816" t="s">
        <v>19</v>
      </c>
      <c r="J6816" s="3">
        <v>10103</v>
      </c>
      <c r="K6816" s="3">
        <v>7336.73</v>
      </c>
      <c r="L6816" s="3">
        <v>366.84</v>
      </c>
      <c r="M6816" s="6">
        <v>1</v>
      </c>
      <c r="N6816" s="4">
        <v>4.02E-2</v>
      </c>
      <c r="O6816" s="5">
        <v>2.8000000000000001E-2</v>
      </c>
    </row>
    <row r="6817" spans="1:15" hidden="1" x14ac:dyDescent="0.3">
      <c r="A6817" t="s">
        <v>6</v>
      </c>
      <c r="B6817" t="s">
        <v>1427</v>
      </c>
      <c r="C6817" t="s">
        <v>161</v>
      </c>
      <c r="D6817" t="s">
        <v>1428</v>
      </c>
      <c r="E6817" t="s">
        <v>135</v>
      </c>
      <c r="F6817" t="s">
        <v>136</v>
      </c>
      <c r="G6817" t="s">
        <v>18</v>
      </c>
      <c r="H6817" s="2">
        <v>45770</v>
      </c>
      <c r="I6817" t="s">
        <v>19</v>
      </c>
      <c r="J6817" s="3">
        <v>14165</v>
      </c>
      <c r="K6817" s="3">
        <v>10515.86</v>
      </c>
      <c r="L6817" s="3">
        <v>525.79</v>
      </c>
      <c r="M6817" s="6">
        <v>1</v>
      </c>
      <c r="N6817" s="4">
        <v>4.02E-2</v>
      </c>
      <c r="O6817" s="5">
        <v>2.8000000000000001E-2</v>
      </c>
    </row>
    <row r="6818" spans="1:15" hidden="1" x14ac:dyDescent="0.3">
      <c r="A6818" t="s">
        <v>6</v>
      </c>
      <c r="B6818" t="s">
        <v>1429</v>
      </c>
      <c r="C6818" t="s">
        <v>161</v>
      </c>
      <c r="D6818" t="s">
        <v>1430</v>
      </c>
      <c r="E6818" t="s">
        <v>77</v>
      </c>
      <c r="F6818" t="s">
        <v>78</v>
      </c>
      <c r="G6818" t="s">
        <v>18</v>
      </c>
      <c r="H6818" s="2">
        <v>45770</v>
      </c>
      <c r="I6818" t="s">
        <v>19</v>
      </c>
      <c r="J6818" s="3">
        <v>7874</v>
      </c>
      <c r="K6818" s="3">
        <v>5856.57</v>
      </c>
      <c r="L6818" s="3">
        <v>292.83</v>
      </c>
      <c r="M6818" s="6">
        <v>1</v>
      </c>
      <c r="N6818" s="4">
        <v>4.02E-2</v>
      </c>
      <c r="O6818" s="5">
        <v>2.8000000000000001E-2</v>
      </c>
    </row>
    <row r="6819" spans="1:15" hidden="1" x14ac:dyDescent="0.3">
      <c r="A6819" t="s">
        <v>6</v>
      </c>
      <c r="B6819" t="s">
        <v>523</v>
      </c>
      <c r="C6819" t="s">
        <v>161</v>
      </c>
      <c r="D6819" t="s">
        <v>2283</v>
      </c>
      <c r="E6819" t="s">
        <v>81</v>
      </c>
      <c r="F6819" t="s">
        <v>82</v>
      </c>
      <c r="G6819" t="s">
        <v>18</v>
      </c>
      <c r="H6819" s="2">
        <v>45770</v>
      </c>
      <c r="I6819" t="s">
        <v>19</v>
      </c>
      <c r="J6819" s="3">
        <v>9529</v>
      </c>
      <c r="K6819" s="3">
        <v>7087.27</v>
      </c>
      <c r="L6819" s="3">
        <v>354.36</v>
      </c>
      <c r="M6819" s="6">
        <v>1</v>
      </c>
      <c r="N6819" s="4">
        <v>4.02E-2</v>
      </c>
      <c r="O6819" s="5">
        <v>2.8000000000000001E-2</v>
      </c>
    </row>
    <row r="6820" spans="1:15" hidden="1" x14ac:dyDescent="0.3">
      <c r="A6820" t="s">
        <v>6</v>
      </c>
      <c r="B6820" t="s">
        <v>219</v>
      </c>
      <c r="C6820" t="s">
        <v>161</v>
      </c>
      <c r="D6820" t="s">
        <v>1431</v>
      </c>
      <c r="E6820" t="s">
        <v>221</v>
      </c>
      <c r="F6820" t="s">
        <v>222</v>
      </c>
      <c r="G6820" t="s">
        <v>18</v>
      </c>
      <c r="H6820" s="2">
        <v>45770</v>
      </c>
      <c r="I6820" t="s">
        <v>19</v>
      </c>
      <c r="J6820" s="3">
        <v>8180</v>
      </c>
      <c r="K6820" s="3">
        <v>6084.25</v>
      </c>
      <c r="L6820" s="3">
        <v>304.20999999999998</v>
      </c>
      <c r="M6820" s="6">
        <v>1</v>
      </c>
      <c r="N6820" s="4">
        <v>4.02E-2</v>
      </c>
      <c r="O6820" s="5">
        <v>2.8000000000000001E-2</v>
      </c>
    </row>
    <row r="6821" spans="1:15" hidden="1" x14ac:dyDescent="0.3">
      <c r="A6821" t="s">
        <v>6</v>
      </c>
      <c r="B6821" t="s">
        <v>898</v>
      </c>
      <c r="C6821" t="s">
        <v>161</v>
      </c>
      <c r="D6821" t="s">
        <v>1434</v>
      </c>
      <c r="E6821" t="s">
        <v>35</v>
      </c>
      <c r="F6821" t="s">
        <v>36</v>
      </c>
      <c r="G6821" t="s">
        <v>18</v>
      </c>
      <c r="H6821" s="2">
        <v>45770</v>
      </c>
      <c r="I6821" t="s">
        <v>19</v>
      </c>
      <c r="J6821" s="3">
        <v>7351</v>
      </c>
      <c r="K6821" s="3">
        <v>5467.4</v>
      </c>
      <c r="L6821" s="3">
        <v>273.37</v>
      </c>
      <c r="M6821" s="6">
        <v>1</v>
      </c>
      <c r="N6821" s="4">
        <v>4.02E-2</v>
      </c>
      <c r="O6821" s="5">
        <v>2.8000000000000001E-2</v>
      </c>
    </row>
    <row r="6822" spans="1:15" hidden="1" x14ac:dyDescent="0.3">
      <c r="A6822" t="s">
        <v>6</v>
      </c>
      <c r="B6822" t="s">
        <v>853</v>
      </c>
      <c r="C6822" t="s">
        <v>161</v>
      </c>
      <c r="D6822" t="s">
        <v>1435</v>
      </c>
      <c r="E6822" t="s">
        <v>55</v>
      </c>
      <c r="F6822" t="s">
        <v>56</v>
      </c>
      <c r="G6822" t="s">
        <v>18</v>
      </c>
      <c r="H6822" s="2">
        <v>45770</v>
      </c>
      <c r="I6822" t="s">
        <v>19</v>
      </c>
      <c r="J6822" s="3">
        <v>6862</v>
      </c>
      <c r="K6822" s="3">
        <v>5103.96</v>
      </c>
      <c r="L6822" s="3">
        <v>255.2</v>
      </c>
      <c r="M6822" s="6">
        <v>1</v>
      </c>
      <c r="N6822" s="4">
        <v>4.02E-2</v>
      </c>
      <c r="O6822" s="5">
        <v>2.8000000000000001E-2</v>
      </c>
    </row>
    <row r="6823" spans="1:15" hidden="1" x14ac:dyDescent="0.3">
      <c r="A6823" t="s">
        <v>6</v>
      </c>
      <c r="B6823" t="s">
        <v>2731</v>
      </c>
      <c r="C6823" t="s">
        <v>161</v>
      </c>
      <c r="D6823" t="s">
        <v>2732</v>
      </c>
      <c r="E6823" t="s">
        <v>337</v>
      </c>
      <c r="F6823" t="s">
        <v>338</v>
      </c>
      <c r="G6823" t="s">
        <v>18</v>
      </c>
      <c r="H6823" s="2">
        <v>45770</v>
      </c>
      <c r="I6823" t="s">
        <v>19</v>
      </c>
      <c r="J6823" s="3">
        <v>10395</v>
      </c>
      <c r="K6823" s="3">
        <v>7774.84</v>
      </c>
      <c r="L6823" s="3">
        <v>388.74</v>
      </c>
      <c r="M6823" s="6">
        <v>1</v>
      </c>
      <c r="N6823" s="4">
        <v>4.02E-2</v>
      </c>
      <c r="O6823" s="5">
        <v>2.8000000000000001E-2</v>
      </c>
    </row>
    <row r="6824" spans="1:15" hidden="1" x14ac:dyDescent="0.3">
      <c r="A6824" t="s">
        <v>6</v>
      </c>
      <c r="B6824" t="s">
        <v>762</v>
      </c>
      <c r="C6824" t="s">
        <v>161</v>
      </c>
      <c r="D6824" t="s">
        <v>1438</v>
      </c>
      <c r="E6824" t="s">
        <v>55</v>
      </c>
      <c r="F6824" t="s">
        <v>56</v>
      </c>
      <c r="G6824" t="s">
        <v>18</v>
      </c>
      <c r="H6824" s="2">
        <v>45770</v>
      </c>
      <c r="I6824" t="s">
        <v>19</v>
      </c>
      <c r="J6824" s="3">
        <v>7608</v>
      </c>
      <c r="K6824" s="3">
        <v>5658.99</v>
      </c>
      <c r="L6824" s="3">
        <v>282.95</v>
      </c>
      <c r="M6824" s="6">
        <v>1</v>
      </c>
      <c r="N6824" s="4">
        <v>4.02E-2</v>
      </c>
      <c r="O6824" s="5">
        <v>2.8000000000000001E-2</v>
      </c>
    </row>
    <row r="6825" spans="1:15" hidden="1" x14ac:dyDescent="0.3">
      <c r="A6825" t="s">
        <v>6</v>
      </c>
      <c r="B6825" t="s">
        <v>1441</v>
      </c>
      <c r="C6825" t="s">
        <v>161</v>
      </c>
      <c r="D6825" t="s">
        <v>1442</v>
      </c>
      <c r="E6825" t="s">
        <v>798</v>
      </c>
      <c r="F6825" t="s">
        <v>799</v>
      </c>
      <c r="G6825" t="s">
        <v>18</v>
      </c>
      <c r="H6825" s="2">
        <v>45770</v>
      </c>
      <c r="I6825" t="s">
        <v>19</v>
      </c>
      <c r="J6825" s="3">
        <v>34506</v>
      </c>
      <c r="K6825" s="3">
        <v>25104.45</v>
      </c>
      <c r="L6825" s="3">
        <v>1255.22</v>
      </c>
      <c r="M6825" s="6">
        <v>1</v>
      </c>
      <c r="N6825" s="4">
        <v>4.02E-2</v>
      </c>
      <c r="O6825" s="5">
        <v>2.8000000000000001E-2</v>
      </c>
    </row>
    <row r="6826" spans="1:15" hidden="1" x14ac:dyDescent="0.3">
      <c r="A6826" t="s">
        <v>6</v>
      </c>
      <c r="B6826" t="s">
        <v>1731</v>
      </c>
      <c r="C6826" t="s">
        <v>161</v>
      </c>
      <c r="D6826" t="s">
        <v>2284</v>
      </c>
      <c r="E6826" t="s">
        <v>55</v>
      </c>
      <c r="F6826" t="s">
        <v>56</v>
      </c>
      <c r="G6826" t="s">
        <v>18</v>
      </c>
      <c r="H6826" s="2">
        <v>45770</v>
      </c>
      <c r="I6826" t="s">
        <v>19</v>
      </c>
      <c r="J6826" s="3">
        <v>22368</v>
      </c>
      <c r="K6826" s="3">
        <v>16636.25</v>
      </c>
      <c r="L6826" s="3">
        <v>831.81</v>
      </c>
      <c r="M6826" s="6">
        <v>1</v>
      </c>
      <c r="N6826" s="4">
        <v>4.02E-2</v>
      </c>
      <c r="O6826" s="5">
        <v>2.8000000000000001E-2</v>
      </c>
    </row>
    <row r="6827" spans="1:15" hidden="1" x14ac:dyDescent="0.3">
      <c r="A6827" t="s">
        <v>6</v>
      </c>
      <c r="B6827" t="s">
        <v>1476</v>
      </c>
      <c r="C6827" t="s">
        <v>161</v>
      </c>
      <c r="D6827" t="s">
        <v>4147</v>
      </c>
      <c r="E6827" t="s">
        <v>77</v>
      </c>
      <c r="F6827" t="s">
        <v>78</v>
      </c>
      <c r="G6827" t="s">
        <v>18</v>
      </c>
      <c r="H6827" s="2">
        <v>45770</v>
      </c>
      <c r="I6827" t="s">
        <v>19</v>
      </c>
      <c r="J6827" s="3">
        <v>8411</v>
      </c>
      <c r="K6827" s="3">
        <v>5689</v>
      </c>
      <c r="L6827" s="3">
        <v>284.45</v>
      </c>
      <c r="M6827" s="6">
        <v>1</v>
      </c>
      <c r="N6827" s="4">
        <v>4.02E-2</v>
      </c>
      <c r="O6827" s="5">
        <v>2.8000000000000001E-2</v>
      </c>
    </row>
    <row r="6828" spans="1:15" hidden="1" x14ac:dyDescent="0.3">
      <c r="A6828" t="s">
        <v>6</v>
      </c>
      <c r="B6828" t="s">
        <v>644</v>
      </c>
      <c r="C6828" t="s">
        <v>161</v>
      </c>
      <c r="D6828" t="s">
        <v>1445</v>
      </c>
      <c r="E6828" t="s">
        <v>55</v>
      </c>
      <c r="F6828" t="s">
        <v>56</v>
      </c>
      <c r="G6828" t="s">
        <v>18</v>
      </c>
      <c r="H6828" s="2">
        <v>45770</v>
      </c>
      <c r="I6828" t="s">
        <v>19</v>
      </c>
      <c r="J6828" s="3">
        <v>8649</v>
      </c>
      <c r="K6828" s="3">
        <v>6432.22</v>
      </c>
      <c r="L6828" s="3">
        <v>321.61</v>
      </c>
      <c r="M6828" s="6">
        <v>1</v>
      </c>
      <c r="N6828" s="4">
        <v>4.02E-2</v>
      </c>
      <c r="O6828" s="5">
        <v>2.8000000000000001E-2</v>
      </c>
    </row>
    <row r="6829" spans="1:15" hidden="1" x14ac:dyDescent="0.3">
      <c r="A6829" t="s">
        <v>6</v>
      </c>
      <c r="B6829" t="s">
        <v>3108</v>
      </c>
      <c r="C6829" t="s">
        <v>161</v>
      </c>
      <c r="D6829" t="s">
        <v>4263</v>
      </c>
      <c r="E6829" t="s">
        <v>77</v>
      </c>
      <c r="F6829" t="s">
        <v>78</v>
      </c>
      <c r="G6829" t="s">
        <v>18</v>
      </c>
      <c r="H6829" s="2">
        <v>45770</v>
      </c>
      <c r="I6829" t="s">
        <v>19</v>
      </c>
      <c r="J6829" s="3">
        <v>9018</v>
      </c>
      <c r="K6829" s="3">
        <v>6707.14</v>
      </c>
      <c r="L6829" s="3">
        <v>335.36</v>
      </c>
      <c r="M6829" s="6">
        <v>1</v>
      </c>
      <c r="N6829" s="4">
        <v>4.02E-2</v>
      </c>
      <c r="O6829" s="5">
        <v>2.8000000000000001E-2</v>
      </c>
    </row>
    <row r="6830" spans="1:15" hidden="1" x14ac:dyDescent="0.3">
      <c r="A6830" t="s">
        <v>6</v>
      </c>
      <c r="B6830" t="s">
        <v>345</v>
      </c>
      <c r="C6830" t="s">
        <v>161</v>
      </c>
      <c r="D6830" t="s">
        <v>346</v>
      </c>
      <c r="E6830" t="s">
        <v>59</v>
      </c>
      <c r="F6830" t="s">
        <v>60</v>
      </c>
      <c r="G6830" t="s">
        <v>18</v>
      </c>
      <c r="H6830" s="2">
        <v>45770</v>
      </c>
      <c r="I6830" t="s">
        <v>19</v>
      </c>
      <c r="J6830" s="3">
        <v>21334</v>
      </c>
      <c r="K6830" s="3">
        <v>15867.52</v>
      </c>
      <c r="L6830" s="3">
        <v>793.38</v>
      </c>
      <c r="M6830" s="6">
        <v>1</v>
      </c>
      <c r="N6830" s="4">
        <v>4.02E-2</v>
      </c>
      <c r="O6830" s="5">
        <v>2.8000000000000001E-2</v>
      </c>
    </row>
    <row r="6831" spans="1:15" hidden="1" x14ac:dyDescent="0.3">
      <c r="A6831" t="s">
        <v>6</v>
      </c>
      <c r="B6831" t="s">
        <v>1448</v>
      </c>
      <c r="C6831" t="s">
        <v>161</v>
      </c>
      <c r="D6831" t="s">
        <v>1449</v>
      </c>
      <c r="E6831" t="s">
        <v>51</v>
      </c>
      <c r="F6831" t="s">
        <v>52</v>
      </c>
      <c r="G6831" t="s">
        <v>18</v>
      </c>
      <c r="H6831" s="2">
        <v>45770</v>
      </c>
      <c r="I6831" t="s">
        <v>19</v>
      </c>
      <c r="J6831" s="3">
        <v>22695</v>
      </c>
      <c r="K6831" s="3">
        <v>16511.14</v>
      </c>
      <c r="L6831" s="3">
        <v>825.56</v>
      </c>
      <c r="M6831" s="6">
        <v>1</v>
      </c>
      <c r="N6831" s="4">
        <v>4.02E-2</v>
      </c>
      <c r="O6831" s="5">
        <v>2.8000000000000001E-2</v>
      </c>
    </row>
    <row r="6832" spans="1:15" hidden="1" x14ac:dyDescent="0.3">
      <c r="A6832" t="s">
        <v>6</v>
      </c>
      <c r="B6832" t="s">
        <v>1050</v>
      </c>
      <c r="C6832" t="s">
        <v>161</v>
      </c>
      <c r="D6832" t="s">
        <v>1450</v>
      </c>
      <c r="E6832" t="s">
        <v>81</v>
      </c>
      <c r="F6832" t="s">
        <v>82</v>
      </c>
      <c r="G6832" t="s">
        <v>18</v>
      </c>
      <c r="H6832" s="2">
        <v>45770</v>
      </c>
      <c r="I6832" t="s">
        <v>19</v>
      </c>
      <c r="J6832" s="3">
        <v>7360</v>
      </c>
      <c r="K6832" s="3">
        <v>5473.92</v>
      </c>
      <c r="L6832" s="3">
        <v>273.7</v>
      </c>
      <c r="M6832" s="6">
        <v>1</v>
      </c>
      <c r="N6832" s="4">
        <v>4.02E-2</v>
      </c>
      <c r="O6832" s="5">
        <v>2.8000000000000001E-2</v>
      </c>
    </row>
    <row r="6833" spans="1:15" hidden="1" x14ac:dyDescent="0.3">
      <c r="A6833" t="s">
        <v>6</v>
      </c>
      <c r="B6833" t="s">
        <v>1451</v>
      </c>
      <c r="C6833" t="s">
        <v>161</v>
      </c>
      <c r="D6833" t="s">
        <v>1452</v>
      </c>
      <c r="E6833" t="s">
        <v>244</v>
      </c>
      <c r="F6833" t="s">
        <v>245</v>
      </c>
      <c r="G6833" t="s">
        <v>18</v>
      </c>
      <c r="H6833" s="2">
        <v>45770</v>
      </c>
      <c r="I6833" t="s">
        <v>19</v>
      </c>
      <c r="J6833" s="3">
        <v>8579</v>
      </c>
      <c r="K6833" s="3">
        <v>6380.42</v>
      </c>
      <c r="L6833" s="3">
        <v>319.02</v>
      </c>
      <c r="M6833" s="6">
        <v>1</v>
      </c>
      <c r="N6833" s="4">
        <v>4.02E-2</v>
      </c>
      <c r="O6833" s="5">
        <v>2.8000000000000001E-2</v>
      </c>
    </row>
    <row r="6834" spans="1:15" hidden="1" x14ac:dyDescent="0.3">
      <c r="A6834" t="s">
        <v>2156</v>
      </c>
      <c r="B6834" t="s">
        <v>433</v>
      </c>
      <c r="C6834" t="s">
        <v>14</v>
      </c>
      <c r="D6834" t="s">
        <v>3160</v>
      </c>
      <c r="E6834" t="s">
        <v>432</v>
      </c>
      <c r="F6834" t="s">
        <v>433</v>
      </c>
      <c r="H6834" s="2">
        <v>45770</v>
      </c>
      <c r="I6834" s="2" t="s">
        <v>19</v>
      </c>
      <c r="J6834" s="3">
        <v>319603</v>
      </c>
      <c r="K6834" s="3">
        <v>237270.69</v>
      </c>
      <c r="L6834" s="3">
        <v>5457.23</v>
      </c>
      <c r="M6834" s="7"/>
      <c r="N6834" s="4">
        <v>4.02E-2</v>
      </c>
      <c r="O6834" s="5">
        <v>2.8000000000000001E-2</v>
      </c>
    </row>
    <row r="6835" spans="1:15" hidden="1" x14ac:dyDescent="0.3">
      <c r="A6835" t="s">
        <v>2156</v>
      </c>
      <c r="B6835" t="s">
        <v>3161</v>
      </c>
      <c r="C6835" t="s">
        <v>14</v>
      </c>
      <c r="D6835" t="s">
        <v>3162</v>
      </c>
      <c r="E6835" t="s">
        <v>51</v>
      </c>
      <c r="F6835" t="s">
        <v>52</v>
      </c>
      <c r="H6835" s="2">
        <v>45770</v>
      </c>
      <c r="I6835" s="2" t="s">
        <v>19</v>
      </c>
      <c r="J6835" s="3">
        <v>103944</v>
      </c>
      <c r="K6835" s="3">
        <v>77166.97</v>
      </c>
      <c r="L6835" s="3">
        <v>771.67</v>
      </c>
      <c r="M6835" s="7"/>
      <c r="N6835" s="4">
        <v>4.02E-2</v>
      </c>
      <c r="O6835" s="5">
        <v>2.8000000000000001E-2</v>
      </c>
    </row>
    <row r="6836" spans="1:15" hidden="1" x14ac:dyDescent="0.3">
      <c r="A6836" t="s">
        <v>2156</v>
      </c>
      <c r="B6836" t="s">
        <v>3163</v>
      </c>
      <c r="C6836" t="s">
        <v>14</v>
      </c>
      <c r="D6836" t="s">
        <v>3164</v>
      </c>
      <c r="E6836" t="s">
        <v>77</v>
      </c>
      <c r="F6836" t="s">
        <v>78</v>
      </c>
      <c r="H6836" s="2">
        <v>45770</v>
      </c>
      <c r="I6836" s="2" t="s">
        <v>19</v>
      </c>
      <c r="J6836" s="3">
        <v>69920</v>
      </c>
      <c r="K6836" s="3">
        <v>51907.99</v>
      </c>
      <c r="L6836" s="3">
        <v>519.08000000000004</v>
      </c>
      <c r="M6836" s="7"/>
      <c r="N6836" s="4">
        <v>4.02E-2</v>
      </c>
      <c r="O6836" s="5">
        <v>2.8000000000000001E-2</v>
      </c>
    </row>
    <row r="6837" spans="1:15" hidden="1" x14ac:dyDescent="0.3">
      <c r="A6837" t="s">
        <v>2156</v>
      </c>
      <c r="B6837" t="s">
        <v>771</v>
      </c>
      <c r="C6837" t="s">
        <v>14</v>
      </c>
      <c r="D6837" t="s">
        <v>3165</v>
      </c>
      <c r="E6837" t="s">
        <v>51</v>
      </c>
      <c r="F6837" t="s">
        <v>52</v>
      </c>
      <c r="H6837" s="2">
        <v>45770</v>
      </c>
      <c r="I6837" s="2" t="s">
        <v>19</v>
      </c>
      <c r="J6837" s="3">
        <v>52891</v>
      </c>
      <c r="K6837" s="3">
        <v>38410.28</v>
      </c>
      <c r="L6837" s="3">
        <v>384.1</v>
      </c>
      <c r="M6837" s="7"/>
      <c r="N6837" s="4">
        <v>4.02E-2</v>
      </c>
      <c r="O6837" s="5">
        <v>2.8000000000000001E-2</v>
      </c>
    </row>
    <row r="6838" spans="1:15" hidden="1" x14ac:dyDescent="0.3">
      <c r="A6838" t="s">
        <v>2156</v>
      </c>
      <c r="B6838" t="s">
        <v>771</v>
      </c>
      <c r="C6838" t="s">
        <v>14</v>
      </c>
      <c r="D6838" t="s">
        <v>3166</v>
      </c>
      <c r="E6838" t="s">
        <v>51</v>
      </c>
      <c r="F6838" t="s">
        <v>52</v>
      </c>
      <c r="H6838" s="2">
        <v>45770</v>
      </c>
      <c r="I6838" s="2" t="s">
        <v>19</v>
      </c>
      <c r="J6838" s="3">
        <v>43241</v>
      </c>
      <c r="K6838" s="3">
        <v>31402.43</v>
      </c>
      <c r="L6838" s="3">
        <v>314.02</v>
      </c>
      <c r="M6838" s="7"/>
      <c r="N6838" s="4">
        <v>4.02E-2</v>
      </c>
      <c r="O6838" s="5">
        <v>2.8000000000000001E-2</v>
      </c>
    </row>
    <row r="6839" spans="1:15" hidden="1" x14ac:dyDescent="0.3">
      <c r="A6839" t="s">
        <v>2156</v>
      </c>
      <c r="B6839" t="s">
        <v>774</v>
      </c>
      <c r="C6839" t="s">
        <v>14</v>
      </c>
      <c r="D6839" t="s">
        <v>3168</v>
      </c>
      <c r="E6839" t="s">
        <v>51</v>
      </c>
      <c r="F6839" t="s">
        <v>52</v>
      </c>
      <c r="H6839" s="2">
        <v>45770</v>
      </c>
      <c r="I6839" s="2" t="s">
        <v>19</v>
      </c>
      <c r="J6839" s="3">
        <v>40063</v>
      </c>
      <c r="K6839" s="3">
        <v>29095.02</v>
      </c>
      <c r="L6839" s="3">
        <v>290.95</v>
      </c>
      <c r="M6839" s="7"/>
      <c r="N6839" s="4">
        <v>4.02E-2</v>
      </c>
      <c r="O6839" s="5">
        <v>2.8000000000000001E-2</v>
      </c>
    </row>
    <row r="6840" spans="1:15" hidden="1" x14ac:dyDescent="0.3">
      <c r="A6840" t="s">
        <v>2156</v>
      </c>
      <c r="B6840" t="s">
        <v>778</v>
      </c>
      <c r="C6840" t="s">
        <v>14</v>
      </c>
      <c r="D6840" t="s">
        <v>3170</v>
      </c>
      <c r="E6840" t="s">
        <v>55</v>
      </c>
      <c r="F6840" t="s">
        <v>56</v>
      </c>
      <c r="H6840" s="2">
        <v>45770</v>
      </c>
      <c r="I6840" s="2" t="s">
        <v>19</v>
      </c>
      <c r="J6840" s="3">
        <v>70298</v>
      </c>
      <c r="K6840" s="3">
        <v>52188.26</v>
      </c>
      <c r="L6840" s="3">
        <v>521.88</v>
      </c>
      <c r="M6840" s="7"/>
      <c r="N6840" s="4">
        <v>4.02E-2</v>
      </c>
      <c r="O6840" s="5">
        <v>2.8000000000000001E-2</v>
      </c>
    </row>
    <row r="6841" spans="1:15" hidden="1" x14ac:dyDescent="0.3">
      <c r="A6841" t="s">
        <v>2156</v>
      </c>
      <c r="B6841" t="s">
        <v>3172</v>
      </c>
      <c r="C6841" t="s">
        <v>14</v>
      </c>
      <c r="D6841" t="s">
        <v>3173</v>
      </c>
      <c r="E6841" t="s">
        <v>51</v>
      </c>
      <c r="F6841" t="s">
        <v>52</v>
      </c>
      <c r="H6841" s="2">
        <v>45770</v>
      </c>
      <c r="I6841" s="2" t="s">
        <v>19</v>
      </c>
      <c r="J6841" s="3">
        <v>66676</v>
      </c>
      <c r="K6841" s="3">
        <v>49499.32</v>
      </c>
      <c r="L6841" s="3">
        <v>494.99</v>
      </c>
      <c r="M6841" s="7"/>
      <c r="N6841" s="4">
        <v>4.02E-2</v>
      </c>
      <c r="O6841" s="5">
        <v>2.8000000000000001E-2</v>
      </c>
    </row>
    <row r="6842" spans="1:15" hidden="1" x14ac:dyDescent="0.3">
      <c r="A6842" t="s">
        <v>2156</v>
      </c>
      <c r="B6842" t="s">
        <v>790</v>
      </c>
      <c r="C6842" t="s">
        <v>14</v>
      </c>
      <c r="D6842" t="s">
        <v>3176</v>
      </c>
      <c r="E6842" t="s">
        <v>81</v>
      </c>
      <c r="F6842" t="s">
        <v>82</v>
      </c>
      <c r="H6842" s="2">
        <v>45770</v>
      </c>
      <c r="I6842" s="2" t="s">
        <v>19</v>
      </c>
      <c r="J6842" s="3">
        <v>90393</v>
      </c>
      <c r="K6842" s="3">
        <v>67106.94</v>
      </c>
      <c r="L6842" s="3">
        <v>671.07</v>
      </c>
      <c r="M6842" s="7"/>
      <c r="N6842" s="4">
        <v>4.02E-2</v>
      </c>
      <c r="O6842" s="5">
        <v>2.8000000000000001E-2</v>
      </c>
    </row>
    <row r="6843" spans="1:15" hidden="1" x14ac:dyDescent="0.3">
      <c r="A6843" t="s">
        <v>2156</v>
      </c>
      <c r="B6843" t="s">
        <v>792</v>
      </c>
      <c r="C6843" t="s">
        <v>14</v>
      </c>
      <c r="D6843" t="s">
        <v>3177</v>
      </c>
      <c r="E6843" t="s">
        <v>55</v>
      </c>
      <c r="F6843" t="s">
        <v>56</v>
      </c>
      <c r="H6843" s="2">
        <v>45770</v>
      </c>
      <c r="I6843" s="2" t="s">
        <v>19</v>
      </c>
      <c r="J6843" s="3">
        <v>146549</v>
      </c>
      <c r="K6843" s="3">
        <v>106426.6</v>
      </c>
      <c r="L6843" s="3">
        <v>1064.27</v>
      </c>
      <c r="M6843" s="7"/>
      <c r="N6843" s="4">
        <v>4.02E-2</v>
      </c>
      <c r="O6843" s="5">
        <v>2.8000000000000001E-2</v>
      </c>
    </row>
    <row r="6844" spans="1:15" hidden="1" x14ac:dyDescent="0.3">
      <c r="A6844" t="s">
        <v>2156</v>
      </c>
      <c r="B6844" t="s">
        <v>79</v>
      </c>
      <c r="C6844" t="s">
        <v>14</v>
      </c>
      <c r="D6844" t="s">
        <v>3180</v>
      </c>
      <c r="E6844" t="s">
        <v>81</v>
      </c>
      <c r="F6844" t="s">
        <v>82</v>
      </c>
      <c r="H6844" s="2">
        <v>45770</v>
      </c>
      <c r="I6844" s="2" t="s">
        <v>19</v>
      </c>
      <c r="J6844" s="3">
        <v>36564</v>
      </c>
      <c r="K6844" s="3">
        <v>27144.51</v>
      </c>
      <c r="L6844" s="3">
        <v>271.45</v>
      </c>
      <c r="M6844" s="7"/>
      <c r="N6844" s="4">
        <v>4.02E-2</v>
      </c>
      <c r="O6844" s="5">
        <v>2.8000000000000001E-2</v>
      </c>
    </row>
    <row r="6845" spans="1:15" hidden="1" x14ac:dyDescent="0.3">
      <c r="A6845" t="s">
        <v>2156</v>
      </c>
      <c r="B6845" t="s">
        <v>3017</v>
      </c>
      <c r="C6845" t="s">
        <v>14</v>
      </c>
      <c r="D6845" t="s">
        <v>3181</v>
      </c>
      <c r="E6845" t="s">
        <v>77</v>
      </c>
      <c r="F6845" t="s">
        <v>78</v>
      </c>
      <c r="H6845" s="2">
        <v>45770</v>
      </c>
      <c r="I6845" s="2" t="s">
        <v>19</v>
      </c>
      <c r="J6845" s="3">
        <v>83219</v>
      </c>
      <c r="K6845" s="3">
        <v>61780.9</v>
      </c>
      <c r="L6845" s="3">
        <v>617.80999999999995</v>
      </c>
      <c r="M6845" s="7"/>
      <c r="N6845" s="4">
        <v>4.02E-2</v>
      </c>
      <c r="O6845" s="5">
        <v>2.8000000000000001E-2</v>
      </c>
    </row>
    <row r="6846" spans="1:15" hidden="1" x14ac:dyDescent="0.3">
      <c r="A6846" t="s">
        <v>2156</v>
      </c>
      <c r="B6846" t="s">
        <v>293</v>
      </c>
      <c r="C6846" t="s">
        <v>14</v>
      </c>
      <c r="D6846" t="s">
        <v>2894</v>
      </c>
      <c r="E6846" t="s">
        <v>51</v>
      </c>
      <c r="F6846" t="s">
        <v>52</v>
      </c>
      <c r="H6846" s="2">
        <v>45770</v>
      </c>
      <c r="I6846" s="2" t="s">
        <v>19</v>
      </c>
      <c r="J6846" s="3">
        <v>60707</v>
      </c>
      <c r="K6846" s="3">
        <v>45068.42</v>
      </c>
      <c r="L6846" s="3">
        <v>450.68</v>
      </c>
      <c r="M6846" s="7"/>
      <c r="N6846" s="4">
        <v>4.02E-2</v>
      </c>
      <c r="O6846" s="5">
        <v>2.8000000000000001E-2</v>
      </c>
    </row>
    <row r="6847" spans="1:15" hidden="1" x14ac:dyDescent="0.3">
      <c r="A6847" t="s">
        <v>2156</v>
      </c>
      <c r="B6847" t="s">
        <v>804</v>
      </c>
      <c r="C6847" t="s">
        <v>14</v>
      </c>
      <c r="D6847" t="s">
        <v>3182</v>
      </c>
      <c r="E6847" t="s">
        <v>55</v>
      </c>
      <c r="F6847" t="s">
        <v>56</v>
      </c>
      <c r="H6847" s="2">
        <v>45770</v>
      </c>
      <c r="I6847" s="2" t="s">
        <v>19</v>
      </c>
      <c r="J6847" s="3">
        <v>121136</v>
      </c>
      <c r="K6847" s="3">
        <v>89930.17</v>
      </c>
      <c r="L6847" s="3">
        <v>899.3</v>
      </c>
      <c r="M6847" s="7"/>
      <c r="N6847" s="4">
        <v>4.02E-2</v>
      </c>
      <c r="O6847" s="5">
        <v>2.8000000000000001E-2</v>
      </c>
    </row>
    <row r="6848" spans="1:15" hidden="1" x14ac:dyDescent="0.3">
      <c r="A6848" t="s">
        <v>2156</v>
      </c>
      <c r="B6848" t="s">
        <v>810</v>
      </c>
      <c r="C6848" t="s">
        <v>14</v>
      </c>
      <c r="D6848" t="s">
        <v>3183</v>
      </c>
      <c r="E6848" t="s">
        <v>55</v>
      </c>
      <c r="F6848" t="s">
        <v>56</v>
      </c>
      <c r="H6848" s="2">
        <v>45770</v>
      </c>
      <c r="I6848" s="2" t="s">
        <v>19</v>
      </c>
      <c r="J6848" s="3">
        <v>104555</v>
      </c>
      <c r="K6848" s="3">
        <v>77620.28</v>
      </c>
      <c r="L6848" s="3">
        <v>776.2</v>
      </c>
      <c r="M6848" s="7"/>
      <c r="N6848" s="4">
        <v>4.02E-2</v>
      </c>
      <c r="O6848" s="5">
        <v>2.8000000000000001E-2</v>
      </c>
    </row>
    <row r="6849" spans="1:15" hidden="1" x14ac:dyDescent="0.3">
      <c r="A6849" t="s">
        <v>2156</v>
      </c>
      <c r="B6849" t="s">
        <v>3184</v>
      </c>
      <c r="C6849" t="s">
        <v>14</v>
      </c>
      <c r="D6849" t="s">
        <v>3185</v>
      </c>
      <c r="E6849" t="s">
        <v>77</v>
      </c>
      <c r="F6849" t="s">
        <v>78</v>
      </c>
      <c r="H6849" s="2">
        <v>45770</v>
      </c>
      <c r="I6849" s="2" t="s">
        <v>19</v>
      </c>
      <c r="J6849" s="3">
        <v>88555</v>
      </c>
      <c r="K6849" s="3">
        <v>65755.91</v>
      </c>
      <c r="L6849" s="3">
        <v>657.56</v>
      </c>
      <c r="M6849" s="7"/>
      <c r="N6849" s="4">
        <v>4.02E-2</v>
      </c>
      <c r="O6849" s="5">
        <v>2.8000000000000001E-2</v>
      </c>
    </row>
    <row r="6850" spans="1:15" hidden="1" x14ac:dyDescent="0.3">
      <c r="A6850" t="s">
        <v>2156</v>
      </c>
      <c r="B6850" t="s">
        <v>819</v>
      </c>
      <c r="C6850" t="s">
        <v>14</v>
      </c>
      <c r="D6850" t="s">
        <v>3606</v>
      </c>
      <c r="E6850" t="s">
        <v>798</v>
      </c>
      <c r="F6850" t="s">
        <v>799</v>
      </c>
      <c r="H6850" s="2">
        <v>45770</v>
      </c>
      <c r="I6850" s="2" t="s">
        <v>19</v>
      </c>
      <c r="J6850" s="3">
        <v>108700</v>
      </c>
      <c r="K6850" s="3">
        <v>80697.679999999993</v>
      </c>
      <c r="L6850" s="3">
        <v>806.98</v>
      </c>
      <c r="M6850" s="7"/>
      <c r="N6850" s="4">
        <v>4.02E-2</v>
      </c>
      <c r="O6850" s="5">
        <v>2.8000000000000001E-2</v>
      </c>
    </row>
    <row r="6851" spans="1:15" hidden="1" x14ac:dyDescent="0.3">
      <c r="A6851" t="s">
        <v>2156</v>
      </c>
      <c r="B6851" t="s">
        <v>637</v>
      </c>
      <c r="C6851" t="s">
        <v>14</v>
      </c>
      <c r="D6851" t="s">
        <v>2647</v>
      </c>
      <c r="E6851" t="s">
        <v>51</v>
      </c>
      <c r="F6851" t="s">
        <v>52</v>
      </c>
      <c r="H6851" s="2">
        <v>45770</v>
      </c>
      <c r="I6851" s="2" t="s">
        <v>19</v>
      </c>
      <c r="J6851" s="3">
        <v>65341</v>
      </c>
      <c r="K6851" s="3">
        <v>48508.56</v>
      </c>
      <c r="L6851" s="3">
        <v>485.09</v>
      </c>
      <c r="M6851" s="7"/>
      <c r="N6851" s="4">
        <v>4.02E-2</v>
      </c>
      <c r="O6851" s="5">
        <v>2.8000000000000001E-2</v>
      </c>
    </row>
    <row r="6852" spans="1:15" hidden="1" x14ac:dyDescent="0.3">
      <c r="A6852" t="s">
        <v>2156</v>
      </c>
      <c r="B6852" t="s">
        <v>833</v>
      </c>
      <c r="C6852" t="s">
        <v>14</v>
      </c>
      <c r="D6852" t="s">
        <v>2648</v>
      </c>
      <c r="E6852" t="s">
        <v>55</v>
      </c>
      <c r="F6852" t="s">
        <v>56</v>
      </c>
      <c r="H6852" s="2">
        <v>45770</v>
      </c>
      <c r="I6852" s="2" t="s">
        <v>19</v>
      </c>
      <c r="J6852" s="3">
        <v>89504</v>
      </c>
      <c r="K6852" s="3">
        <v>66446.789999999994</v>
      </c>
      <c r="L6852" s="3">
        <v>664.47</v>
      </c>
      <c r="M6852" s="7"/>
      <c r="N6852" s="4">
        <v>4.02E-2</v>
      </c>
      <c r="O6852" s="5">
        <v>2.8000000000000001E-2</v>
      </c>
    </row>
    <row r="6853" spans="1:15" hidden="1" x14ac:dyDescent="0.3">
      <c r="A6853" t="s">
        <v>2156</v>
      </c>
      <c r="B6853" t="s">
        <v>837</v>
      </c>
      <c r="C6853" t="s">
        <v>14</v>
      </c>
      <c r="D6853" t="s">
        <v>2649</v>
      </c>
      <c r="E6853" t="s">
        <v>55</v>
      </c>
      <c r="F6853" t="s">
        <v>56</v>
      </c>
      <c r="H6853" s="2">
        <v>45770</v>
      </c>
      <c r="I6853" s="2" t="s">
        <v>19</v>
      </c>
      <c r="J6853" s="3">
        <v>111046</v>
      </c>
      <c r="K6853" s="3">
        <v>82151.83</v>
      </c>
      <c r="L6853" s="3">
        <v>821.51</v>
      </c>
      <c r="M6853" s="7"/>
      <c r="N6853" s="4">
        <v>4.02E-2</v>
      </c>
      <c r="O6853" s="5">
        <v>2.8000000000000001E-2</v>
      </c>
    </row>
    <row r="6854" spans="1:15" hidden="1" x14ac:dyDescent="0.3">
      <c r="A6854" t="s">
        <v>2156</v>
      </c>
      <c r="B6854" t="s">
        <v>837</v>
      </c>
      <c r="C6854" t="s">
        <v>14</v>
      </c>
      <c r="D6854" t="s">
        <v>2650</v>
      </c>
      <c r="E6854" t="s">
        <v>55</v>
      </c>
      <c r="F6854" t="s">
        <v>56</v>
      </c>
      <c r="H6854" s="2">
        <v>45770</v>
      </c>
      <c r="I6854" s="2" t="s">
        <v>19</v>
      </c>
      <c r="J6854" s="3">
        <v>78903</v>
      </c>
      <c r="K6854" s="3">
        <v>58576.95</v>
      </c>
      <c r="L6854" s="3">
        <v>585.77</v>
      </c>
      <c r="M6854" s="7"/>
      <c r="N6854" s="4">
        <v>4.02E-2</v>
      </c>
      <c r="O6854" s="5">
        <v>2.8000000000000001E-2</v>
      </c>
    </row>
    <row r="6855" spans="1:15" hidden="1" x14ac:dyDescent="0.3">
      <c r="A6855" t="s">
        <v>2156</v>
      </c>
      <c r="B6855" t="s">
        <v>3036</v>
      </c>
      <c r="C6855" t="s">
        <v>14</v>
      </c>
      <c r="D6855" t="s">
        <v>3192</v>
      </c>
      <c r="E6855" t="s">
        <v>55</v>
      </c>
      <c r="F6855" t="s">
        <v>56</v>
      </c>
      <c r="H6855" s="2">
        <v>45770</v>
      </c>
      <c r="I6855" s="2" t="s">
        <v>19</v>
      </c>
      <c r="J6855" s="3">
        <v>86023</v>
      </c>
      <c r="K6855" s="3">
        <v>63862.67</v>
      </c>
      <c r="L6855" s="3">
        <v>638.63</v>
      </c>
      <c r="M6855" s="7"/>
      <c r="N6855" s="4">
        <v>4.02E-2</v>
      </c>
      <c r="O6855" s="5">
        <v>2.8000000000000001E-2</v>
      </c>
    </row>
    <row r="6856" spans="1:15" hidden="1" x14ac:dyDescent="0.3">
      <c r="A6856" t="s">
        <v>2156</v>
      </c>
      <c r="B6856" t="s">
        <v>857</v>
      </c>
      <c r="C6856" t="s">
        <v>14</v>
      </c>
      <c r="D6856" t="s">
        <v>2651</v>
      </c>
      <c r="E6856" t="s">
        <v>55</v>
      </c>
      <c r="F6856" t="s">
        <v>56</v>
      </c>
      <c r="H6856" s="2">
        <v>45770</v>
      </c>
      <c r="I6856" s="2" t="s">
        <v>19</v>
      </c>
      <c r="J6856" s="3">
        <v>74761</v>
      </c>
      <c r="K6856" s="3">
        <v>55502.23</v>
      </c>
      <c r="L6856" s="3">
        <v>555.02</v>
      </c>
      <c r="M6856" s="7"/>
      <c r="N6856" s="4">
        <v>4.02E-2</v>
      </c>
      <c r="O6856" s="5">
        <v>2.8000000000000001E-2</v>
      </c>
    </row>
    <row r="6857" spans="1:15" hidden="1" x14ac:dyDescent="0.3">
      <c r="A6857" t="s">
        <v>2156</v>
      </c>
      <c r="B6857" t="s">
        <v>865</v>
      </c>
      <c r="C6857" t="s">
        <v>14</v>
      </c>
      <c r="D6857" t="s">
        <v>2652</v>
      </c>
      <c r="E6857" t="s">
        <v>73</v>
      </c>
      <c r="F6857" t="s">
        <v>74</v>
      </c>
      <c r="H6857" s="2">
        <v>45770</v>
      </c>
      <c r="I6857" s="2" t="s">
        <v>19</v>
      </c>
      <c r="J6857" s="3">
        <v>59550</v>
      </c>
      <c r="K6857" s="3">
        <v>44209.599999999999</v>
      </c>
      <c r="L6857" s="3">
        <v>442.1</v>
      </c>
      <c r="M6857" s="7"/>
      <c r="N6857" s="4">
        <v>4.02E-2</v>
      </c>
      <c r="O6857" s="5">
        <v>2.8000000000000001E-2</v>
      </c>
    </row>
    <row r="6858" spans="1:15" hidden="1" x14ac:dyDescent="0.3">
      <c r="A6858" t="s">
        <v>2156</v>
      </c>
      <c r="B6858" t="s">
        <v>873</v>
      </c>
      <c r="C6858" t="s">
        <v>14</v>
      </c>
      <c r="D6858" t="s">
        <v>2653</v>
      </c>
      <c r="E6858" t="s">
        <v>55</v>
      </c>
      <c r="F6858" t="s">
        <v>56</v>
      </c>
      <c r="H6858" s="2">
        <v>45770</v>
      </c>
      <c r="I6858" s="2" t="s">
        <v>19</v>
      </c>
      <c r="J6858" s="3">
        <v>66755</v>
      </c>
      <c r="K6858" s="3">
        <v>49558.03</v>
      </c>
      <c r="L6858" s="3">
        <v>495.58</v>
      </c>
      <c r="M6858" s="7"/>
      <c r="N6858" s="4">
        <v>4.02E-2</v>
      </c>
      <c r="O6858" s="5">
        <v>2.8000000000000001E-2</v>
      </c>
    </row>
    <row r="6859" spans="1:15" hidden="1" x14ac:dyDescent="0.3">
      <c r="A6859" t="s">
        <v>2156</v>
      </c>
      <c r="B6859" t="s">
        <v>290</v>
      </c>
      <c r="C6859" t="s">
        <v>14</v>
      </c>
      <c r="D6859" t="s">
        <v>2654</v>
      </c>
      <c r="E6859" t="s">
        <v>244</v>
      </c>
      <c r="F6859" t="s">
        <v>245</v>
      </c>
      <c r="H6859" s="2">
        <v>45770</v>
      </c>
      <c r="I6859" s="2" t="s">
        <v>19</v>
      </c>
      <c r="J6859" s="3">
        <v>53563</v>
      </c>
      <c r="K6859" s="3">
        <v>39764</v>
      </c>
      <c r="L6859" s="3">
        <v>397.64</v>
      </c>
      <c r="M6859" s="7"/>
      <c r="N6859" s="4">
        <v>4.02E-2</v>
      </c>
      <c r="O6859" s="5">
        <v>2.8000000000000001E-2</v>
      </c>
    </row>
    <row r="6860" spans="1:15" hidden="1" x14ac:dyDescent="0.3">
      <c r="A6860" t="s">
        <v>2156</v>
      </c>
      <c r="B6860" t="s">
        <v>898</v>
      </c>
      <c r="C6860" t="s">
        <v>14</v>
      </c>
      <c r="D6860" t="s">
        <v>2476</v>
      </c>
      <c r="E6860" t="s">
        <v>35</v>
      </c>
      <c r="F6860" t="s">
        <v>36</v>
      </c>
      <c r="H6860" s="2">
        <v>45770</v>
      </c>
      <c r="I6860" s="2" t="s">
        <v>19</v>
      </c>
      <c r="J6860" s="3">
        <v>65179</v>
      </c>
      <c r="K6860" s="3">
        <v>48388.52</v>
      </c>
      <c r="L6860" s="3">
        <v>483.89</v>
      </c>
      <c r="M6860" s="7"/>
      <c r="N6860" s="4">
        <v>4.02E-2</v>
      </c>
      <c r="O6860" s="5">
        <v>2.8000000000000001E-2</v>
      </c>
    </row>
    <row r="6861" spans="1:15" hidden="1" x14ac:dyDescent="0.3">
      <c r="A6861" t="s">
        <v>2156</v>
      </c>
      <c r="B6861" t="s">
        <v>465</v>
      </c>
      <c r="C6861" t="s">
        <v>14</v>
      </c>
      <c r="D6861" t="s">
        <v>2427</v>
      </c>
      <c r="E6861" t="s">
        <v>59</v>
      </c>
      <c r="F6861" t="s">
        <v>60</v>
      </c>
      <c r="H6861" s="2">
        <v>45770</v>
      </c>
      <c r="I6861" s="2" t="s">
        <v>19</v>
      </c>
      <c r="J6861" s="3">
        <v>86837</v>
      </c>
      <c r="K6861" s="3">
        <v>64373.95</v>
      </c>
      <c r="L6861" s="3">
        <v>643.74</v>
      </c>
      <c r="M6861" s="7"/>
      <c r="N6861" s="4">
        <v>4.02E-2</v>
      </c>
      <c r="O6861" s="5">
        <v>2.8000000000000001E-2</v>
      </c>
    </row>
    <row r="6862" spans="1:15" hidden="1" x14ac:dyDescent="0.3">
      <c r="A6862" t="s">
        <v>2156</v>
      </c>
      <c r="B6862" t="s">
        <v>908</v>
      </c>
      <c r="C6862" t="s">
        <v>14</v>
      </c>
      <c r="D6862" t="s">
        <v>2477</v>
      </c>
      <c r="E6862" t="s">
        <v>910</v>
      </c>
      <c r="F6862" t="s">
        <v>52</v>
      </c>
      <c r="H6862" s="2">
        <v>45770</v>
      </c>
      <c r="I6862" s="2" t="s">
        <v>19</v>
      </c>
      <c r="J6862" s="3">
        <v>86689</v>
      </c>
      <c r="K6862" s="3">
        <v>64370.37</v>
      </c>
      <c r="L6862" s="3">
        <v>643.70000000000005</v>
      </c>
      <c r="M6862" s="7"/>
      <c r="N6862" s="4">
        <v>4.02E-2</v>
      </c>
      <c r="O6862" s="5">
        <v>2.8000000000000001E-2</v>
      </c>
    </row>
    <row r="6863" spans="1:15" hidden="1" x14ac:dyDescent="0.3">
      <c r="A6863" t="s">
        <v>2156</v>
      </c>
      <c r="B6863" t="s">
        <v>173</v>
      </c>
      <c r="C6863" t="s">
        <v>14</v>
      </c>
      <c r="D6863" t="s">
        <v>2478</v>
      </c>
      <c r="E6863" t="s">
        <v>55</v>
      </c>
      <c r="F6863" t="s">
        <v>56</v>
      </c>
      <c r="H6863" s="2">
        <v>45770</v>
      </c>
      <c r="I6863" s="2" t="s">
        <v>19</v>
      </c>
      <c r="J6863" s="3">
        <v>79026</v>
      </c>
      <c r="K6863" s="3">
        <v>58668.57</v>
      </c>
      <c r="L6863" s="3">
        <v>586.69000000000005</v>
      </c>
      <c r="M6863" s="7"/>
      <c r="N6863" s="4">
        <v>4.02E-2</v>
      </c>
      <c r="O6863" s="5">
        <v>2.8000000000000001E-2</v>
      </c>
    </row>
    <row r="6864" spans="1:15" hidden="1" x14ac:dyDescent="0.3">
      <c r="A6864" t="s">
        <v>2156</v>
      </c>
      <c r="B6864" t="s">
        <v>487</v>
      </c>
      <c r="C6864" t="s">
        <v>14</v>
      </c>
      <c r="D6864" t="s">
        <v>2479</v>
      </c>
      <c r="E6864" t="s">
        <v>55</v>
      </c>
      <c r="F6864" t="s">
        <v>56</v>
      </c>
      <c r="H6864" s="2">
        <v>45770</v>
      </c>
      <c r="I6864" s="2" t="s">
        <v>19</v>
      </c>
      <c r="J6864" s="3">
        <v>142473</v>
      </c>
      <c r="K6864" s="3">
        <v>105771.17</v>
      </c>
      <c r="L6864" s="3">
        <v>1057.71</v>
      </c>
      <c r="M6864" s="7"/>
      <c r="N6864" s="4">
        <v>4.02E-2</v>
      </c>
      <c r="O6864" s="5">
        <v>2.8000000000000001E-2</v>
      </c>
    </row>
    <row r="6865" spans="1:15" hidden="1" x14ac:dyDescent="0.3">
      <c r="A6865" t="s">
        <v>2156</v>
      </c>
      <c r="B6865" t="s">
        <v>926</v>
      </c>
      <c r="C6865" t="s">
        <v>14</v>
      </c>
      <c r="D6865" t="s">
        <v>2210</v>
      </c>
      <c r="E6865" t="s">
        <v>35</v>
      </c>
      <c r="F6865" t="s">
        <v>36</v>
      </c>
      <c r="H6865" s="2">
        <v>45770</v>
      </c>
      <c r="I6865" s="2" t="s">
        <v>19</v>
      </c>
      <c r="J6865" s="3">
        <v>84758</v>
      </c>
      <c r="K6865" s="3">
        <v>62923.4</v>
      </c>
      <c r="L6865" s="3">
        <v>629.23</v>
      </c>
      <c r="M6865" s="7"/>
      <c r="N6865" s="4">
        <v>4.02E-2</v>
      </c>
      <c r="O6865" s="5">
        <v>2.8000000000000001E-2</v>
      </c>
    </row>
    <row r="6866" spans="1:15" hidden="1" x14ac:dyDescent="0.3">
      <c r="A6866" t="s">
        <v>2156</v>
      </c>
      <c r="B6866" t="s">
        <v>926</v>
      </c>
      <c r="C6866" t="s">
        <v>14</v>
      </c>
      <c r="D6866" t="s">
        <v>2211</v>
      </c>
      <c r="E6866" t="s">
        <v>35</v>
      </c>
      <c r="F6866" t="s">
        <v>36</v>
      </c>
      <c r="H6866" s="2">
        <v>45770</v>
      </c>
      <c r="I6866" s="2" t="s">
        <v>19</v>
      </c>
      <c r="J6866" s="3">
        <v>67508</v>
      </c>
      <c r="K6866" s="3">
        <v>50117.1</v>
      </c>
      <c r="L6866" s="3">
        <v>501.17</v>
      </c>
      <c r="M6866" s="7"/>
      <c r="N6866" s="4">
        <v>4.02E-2</v>
      </c>
      <c r="O6866" s="5">
        <v>2.8000000000000001E-2</v>
      </c>
    </row>
    <row r="6867" spans="1:15" hidden="1" x14ac:dyDescent="0.3">
      <c r="A6867" t="s">
        <v>2156</v>
      </c>
      <c r="B6867" t="s">
        <v>471</v>
      </c>
      <c r="C6867" t="s">
        <v>14</v>
      </c>
      <c r="D6867" t="s">
        <v>2212</v>
      </c>
      <c r="E6867" t="s">
        <v>55</v>
      </c>
      <c r="F6867" t="s">
        <v>56</v>
      </c>
      <c r="H6867" s="2">
        <v>45770</v>
      </c>
      <c r="I6867" s="2" t="s">
        <v>19</v>
      </c>
      <c r="J6867" s="3">
        <v>122025</v>
      </c>
      <c r="K6867" s="3">
        <v>90590.03</v>
      </c>
      <c r="L6867" s="3">
        <v>905.9</v>
      </c>
      <c r="M6867" s="7"/>
      <c r="N6867" s="4">
        <v>4.02E-2</v>
      </c>
      <c r="O6867" s="5">
        <v>2.8000000000000001E-2</v>
      </c>
    </row>
    <row r="6868" spans="1:15" hidden="1" x14ac:dyDescent="0.3">
      <c r="A6868" t="s">
        <v>2156</v>
      </c>
      <c r="B6868" t="s">
        <v>961</v>
      </c>
      <c r="C6868" t="s">
        <v>14</v>
      </c>
      <c r="D6868" t="s">
        <v>2214</v>
      </c>
      <c r="E6868" t="s">
        <v>798</v>
      </c>
      <c r="F6868" t="s">
        <v>799</v>
      </c>
      <c r="H6868" s="2">
        <v>45770</v>
      </c>
      <c r="I6868" s="2" t="s">
        <v>19</v>
      </c>
      <c r="J6868" s="3">
        <v>56372</v>
      </c>
      <c r="K6868" s="3">
        <v>41849.72</v>
      </c>
      <c r="L6868" s="3">
        <v>418.5</v>
      </c>
      <c r="M6868" s="7"/>
      <c r="N6868" s="4">
        <v>4.02E-2</v>
      </c>
      <c r="O6868" s="5">
        <v>2.8000000000000001E-2</v>
      </c>
    </row>
    <row r="6869" spans="1:15" hidden="1" x14ac:dyDescent="0.3">
      <c r="A6869" t="s">
        <v>2156</v>
      </c>
      <c r="B6869" t="s">
        <v>971</v>
      </c>
      <c r="C6869" t="s">
        <v>14</v>
      </c>
      <c r="D6869" t="s">
        <v>2215</v>
      </c>
      <c r="E6869" t="s">
        <v>316</v>
      </c>
      <c r="F6869" t="s">
        <v>317</v>
      </c>
      <c r="H6869" s="2">
        <v>45770</v>
      </c>
      <c r="I6869" s="2" t="s">
        <v>19</v>
      </c>
      <c r="J6869" s="3">
        <v>79262</v>
      </c>
      <c r="K6869" s="3">
        <v>58843.16</v>
      </c>
      <c r="L6869" s="3">
        <v>588.42999999999995</v>
      </c>
      <c r="M6869" s="7"/>
      <c r="N6869" s="4">
        <v>4.02E-2</v>
      </c>
      <c r="O6869" s="5">
        <v>2.8000000000000001E-2</v>
      </c>
    </row>
    <row r="6870" spans="1:15" hidden="1" x14ac:dyDescent="0.3">
      <c r="A6870" t="s">
        <v>2156</v>
      </c>
      <c r="B6870" t="s">
        <v>318</v>
      </c>
      <c r="C6870" t="s">
        <v>14</v>
      </c>
      <c r="D6870" t="s">
        <v>2198</v>
      </c>
      <c r="E6870" t="s">
        <v>16</v>
      </c>
      <c r="F6870" t="s">
        <v>17</v>
      </c>
      <c r="H6870" s="2">
        <v>45770</v>
      </c>
      <c r="I6870" s="2" t="s">
        <v>19</v>
      </c>
      <c r="J6870" s="3">
        <v>109969</v>
      </c>
      <c r="K6870" s="3">
        <v>81944.2</v>
      </c>
      <c r="L6870" s="3">
        <v>819.44</v>
      </c>
      <c r="M6870" s="7"/>
      <c r="N6870" s="4">
        <v>4.02E-2</v>
      </c>
      <c r="O6870" s="5">
        <v>2.8000000000000001E-2</v>
      </c>
    </row>
    <row r="6871" spans="1:15" hidden="1" x14ac:dyDescent="0.3">
      <c r="A6871" t="s">
        <v>2156</v>
      </c>
      <c r="B6871" t="s">
        <v>415</v>
      </c>
      <c r="C6871" t="s">
        <v>14</v>
      </c>
      <c r="D6871" t="s">
        <v>416</v>
      </c>
      <c r="E6871" t="s">
        <v>59</v>
      </c>
      <c r="F6871" t="s">
        <v>60</v>
      </c>
      <c r="H6871" s="2">
        <v>45770</v>
      </c>
      <c r="I6871" s="2" t="s">
        <v>19</v>
      </c>
      <c r="J6871" s="3">
        <v>109884</v>
      </c>
      <c r="K6871" s="3">
        <v>81576.72</v>
      </c>
      <c r="L6871" s="3">
        <v>815.77</v>
      </c>
      <c r="M6871" s="7"/>
      <c r="N6871" s="4">
        <v>4.02E-2</v>
      </c>
      <c r="O6871" s="5">
        <v>2.8000000000000001E-2</v>
      </c>
    </row>
    <row r="6872" spans="1:15" hidden="1" x14ac:dyDescent="0.3">
      <c r="A6872" t="s">
        <v>2156</v>
      </c>
      <c r="B6872" t="s">
        <v>3754</v>
      </c>
      <c r="C6872" t="s">
        <v>14</v>
      </c>
      <c r="D6872" t="s">
        <v>3755</v>
      </c>
      <c r="E6872" t="s">
        <v>81</v>
      </c>
      <c r="F6872" t="s">
        <v>82</v>
      </c>
      <c r="H6872" s="2">
        <v>45770</v>
      </c>
      <c r="I6872" s="2" t="s">
        <v>19</v>
      </c>
      <c r="J6872" s="3">
        <v>19327</v>
      </c>
      <c r="K6872" s="3">
        <v>11826.9</v>
      </c>
      <c r="L6872" s="3">
        <v>118.27</v>
      </c>
      <c r="M6872" s="7"/>
      <c r="N6872" s="4">
        <v>4.02E-2</v>
      </c>
      <c r="O6872" s="5">
        <v>2.8000000000000001E-2</v>
      </c>
    </row>
    <row r="6873" spans="1:15" hidden="1" x14ac:dyDescent="0.3">
      <c r="A6873" t="s">
        <v>2156</v>
      </c>
      <c r="B6873" t="s">
        <v>2897</v>
      </c>
      <c r="C6873" t="s">
        <v>14</v>
      </c>
      <c r="D6873" t="s">
        <v>2898</v>
      </c>
      <c r="E6873" t="s">
        <v>77</v>
      </c>
      <c r="F6873" t="s">
        <v>78</v>
      </c>
      <c r="H6873" s="2">
        <v>45770</v>
      </c>
      <c r="I6873" s="2" t="s">
        <v>19</v>
      </c>
      <c r="J6873" s="3">
        <v>73874</v>
      </c>
      <c r="K6873" s="3">
        <v>45490</v>
      </c>
      <c r="L6873" s="3">
        <v>454.89</v>
      </c>
      <c r="M6873" s="7"/>
      <c r="N6873" s="4">
        <v>4.02E-2</v>
      </c>
      <c r="O6873" s="5">
        <v>2.8000000000000001E-2</v>
      </c>
    </row>
    <row r="6874" spans="1:15" hidden="1" x14ac:dyDescent="0.3">
      <c r="A6874" t="s">
        <v>2156</v>
      </c>
      <c r="B6874" t="s">
        <v>420</v>
      </c>
      <c r="C6874" t="s">
        <v>14</v>
      </c>
      <c r="D6874" t="s">
        <v>421</v>
      </c>
      <c r="E6874" t="s">
        <v>422</v>
      </c>
      <c r="F6874" t="s">
        <v>423</v>
      </c>
      <c r="H6874" s="2">
        <v>45770</v>
      </c>
      <c r="I6874" s="2" t="s">
        <v>19</v>
      </c>
      <c r="J6874" s="3">
        <v>38982</v>
      </c>
      <c r="K6874" s="3">
        <v>28781.040000000001</v>
      </c>
      <c r="L6874" s="3">
        <v>287.81</v>
      </c>
      <c r="M6874" s="7"/>
      <c r="N6874" s="4">
        <v>4.02E-2</v>
      </c>
      <c r="O6874" s="5">
        <v>2.8000000000000001E-2</v>
      </c>
    </row>
    <row r="6875" spans="1:15" hidden="1" x14ac:dyDescent="0.3">
      <c r="A6875" t="s">
        <v>2156</v>
      </c>
      <c r="B6875" t="s">
        <v>420</v>
      </c>
      <c r="C6875" t="s">
        <v>14</v>
      </c>
      <c r="D6875" t="s">
        <v>426</v>
      </c>
      <c r="E6875" t="s">
        <v>422</v>
      </c>
      <c r="F6875" t="s">
        <v>423</v>
      </c>
      <c r="H6875" s="2">
        <v>45770</v>
      </c>
      <c r="I6875" s="2" t="s">
        <v>19</v>
      </c>
      <c r="J6875" s="3">
        <v>41467</v>
      </c>
      <c r="K6875" s="3">
        <v>30614.87</v>
      </c>
      <c r="L6875" s="3">
        <v>306.14999999999998</v>
      </c>
      <c r="M6875" s="7"/>
      <c r="N6875" s="4">
        <v>4.02E-2</v>
      </c>
      <c r="O6875" s="5">
        <v>2.8000000000000001E-2</v>
      </c>
    </row>
    <row r="6876" spans="1:15" hidden="1" x14ac:dyDescent="0.3">
      <c r="A6876" t="s">
        <v>2156</v>
      </c>
      <c r="B6876" t="s">
        <v>420</v>
      </c>
      <c r="C6876" t="s">
        <v>14</v>
      </c>
      <c r="D6876" t="s">
        <v>427</v>
      </c>
      <c r="E6876" t="s">
        <v>422</v>
      </c>
      <c r="F6876" t="s">
        <v>423</v>
      </c>
      <c r="H6876" s="2">
        <v>45770</v>
      </c>
      <c r="I6876" s="2" t="s">
        <v>19</v>
      </c>
      <c r="J6876" s="3">
        <v>63609</v>
      </c>
      <c r="K6876" s="3">
        <v>46962.8</v>
      </c>
      <c r="L6876" s="3">
        <v>469.63</v>
      </c>
      <c r="M6876" s="7"/>
      <c r="N6876" s="4">
        <v>4.02E-2</v>
      </c>
      <c r="O6876" s="5">
        <v>2.8000000000000001E-2</v>
      </c>
    </row>
    <row r="6877" spans="1:15" hidden="1" x14ac:dyDescent="0.3">
      <c r="A6877" t="s">
        <v>2156</v>
      </c>
      <c r="B6877" t="s">
        <v>3228</v>
      </c>
      <c r="C6877" t="s">
        <v>14</v>
      </c>
      <c r="D6877" t="s">
        <v>3229</v>
      </c>
      <c r="E6877" t="s">
        <v>35</v>
      </c>
      <c r="F6877" t="s">
        <v>36</v>
      </c>
      <c r="H6877" s="2">
        <v>45770</v>
      </c>
      <c r="I6877" s="2" t="s">
        <v>19</v>
      </c>
      <c r="J6877" s="3">
        <v>21511</v>
      </c>
      <c r="K6877" s="3">
        <v>15590.57</v>
      </c>
      <c r="L6877" s="3">
        <v>155.91</v>
      </c>
      <c r="M6877" s="7"/>
      <c r="N6877" s="4">
        <v>4.02E-2</v>
      </c>
      <c r="O6877" s="5">
        <v>2.8000000000000001E-2</v>
      </c>
    </row>
    <row r="6878" spans="1:15" hidden="1" x14ac:dyDescent="0.3">
      <c r="A6878" t="s">
        <v>2156</v>
      </c>
      <c r="B6878" t="s">
        <v>428</v>
      </c>
      <c r="C6878" t="s">
        <v>14</v>
      </c>
      <c r="D6878" t="s">
        <v>429</v>
      </c>
      <c r="E6878" t="s">
        <v>77</v>
      </c>
      <c r="F6878" t="s">
        <v>78</v>
      </c>
      <c r="H6878" s="2">
        <v>45770</v>
      </c>
      <c r="I6878" s="2" t="s">
        <v>19</v>
      </c>
      <c r="J6878" s="3">
        <v>88682</v>
      </c>
      <c r="K6878" s="3">
        <v>65836.61</v>
      </c>
      <c r="L6878" s="3">
        <v>658.37</v>
      </c>
      <c r="M6878" s="7"/>
      <c r="N6878" s="4">
        <v>4.02E-2</v>
      </c>
      <c r="O6878" s="5">
        <v>2.8000000000000001E-2</v>
      </c>
    </row>
    <row r="6879" spans="1:15" hidden="1" x14ac:dyDescent="0.3">
      <c r="A6879" t="s">
        <v>2156</v>
      </c>
      <c r="B6879" t="s">
        <v>430</v>
      </c>
      <c r="C6879" t="s">
        <v>14</v>
      </c>
      <c r="D6879" t="s">
        <v>431</v>
      </c>
      <c r="E6879" t="s">
        <v>432</v>
      </c>
      <c r="F6879" t="s">
        <v>433</v>
      </c>
      <c r="H6879" s="2">
        <v>45770</v>
      </c>
      <c r="I6879" s="2" t="s">
        <v>19</v>
      </c>
      <c r="J6879" s="3">
        <v>152525</v>
      </c>
      <c r="K6879" s="3">
        <v>113070.27</v>
      </c>
      <c r="L6879" s="3">
        <v>1130.7</v>
      </c>
      <c r="M6879" s="7"/>
      <c r="N6879" s="4">
        <v>4.02E-2</v>
      </c>
      <c r="O6879" s="5">
        <v>2.8000000000000001E-2</v>
      </c>
    </row>
    <row r="6880" spans="1:15" hidden="1" x14ac:dyDescent="0.3">
      <c r="A6880" t="s">
        <v>2156</v>
      </c>
      <c r="B6880" t="s">
        <v>594</v>
      </c>
      <c r="C6880" t="s">
        <v>14</v>
      </c>
      <c r="D6880" t="s">
        <v>3230</v>
      </c>
      <c r="E6880" t="s">
        <v>16</v>
      </c>
      <c r="F6880" t="s">
        <v>17</v>
      </c>
      <c r="H6880" s="2">
        <v>45770</v>
      </c>
      <c r="I6880" s="2" t="s">
        <v>19</v>
      </c>
      <c r="J6880" s="3">
        <v>8795</v>
      </c>
      <c r="K6880" s="3">
        <v>5436</v>
      </c>
      <c r="L6880" s="3">
        <v>54.36</v>
      </c>
      <c r="M6880" s="7"/>
      <c r="N6880" s="4">
        <v>4.02E-2</v>
      </c>
      <c r="O6880" s="5">
        <v>2.8000000000000001E-2</v>
      </c>
    </row>
    <row r="6881" spans="1:15" hidden="1" x14ac:dyDescent="0.3">
      <c r="A6881" t="s">
        <v>2156</v>
      </c>
      <c r="B6881" t="s">
        <v>440</v>
      </c>
      <c r="C6881" t="s">
        <v>14</v>
      </c>
      <c r="D6881" t="s">
        <v>3232</v>
      </c>
      <c r="E6881" t="s">
        <v>432</v>
      </c>
      <c r="F6881" t="s">
        <v>433</v>
      </c>
      <c r="H6881" s="2">
        <v>45770</v>
      </c>
      <c r="I6881" s="2" t="s">
        <v>19</v>
      </c>
      <c r="J6881" s="3">
        <v>90229</v>
      </c>
      <c r="K6881" s="3">
        <v>66985.73</v>
      </c>
      <c r="L6881" s="3">
        <v>669.86</v>
      </c>
      <c r="M6881" s="7"/>
      <c r="N6881" s="4">
        <v>4.02E-2</v>
      </c>
      <c r="O6881" s="5">
        <v>2.8000000000000001E-2</v>
      </c>
    </row>
    <row r="6882" spans="1:15" hidden="1" x14ac:dyDescent="0.3">
      <c r="A6882" t="s">
        <v>2156</v>
      </c>
      <c r="B6882" t="s">
        <v>3235</v>
      </c>
      <c r="C6882" t="s">
        <v>14</v>
      </c>
      <c r="D6882" t="s">
        <v>3236</v>
      </c>
      <c r="E6882" t="s">
        <v>3101</v>
      </c>
      <c r="F6882" t="s">
        <v>82</v>
      </c>
      <c r="H6882" s="2">
        <v>45770</v>
      </c>
      <c r="I6882" s="2" t="s">
        <v>19</v>
      </c>
      <c r="J6882" s="3">
        <v>70288.41</v>
      </c>
      <c r="K6882" s="3">
        <v>43282</v>
      </c>
      <c r="L6882" s="3">
        <v>432.82</v>
      </c>
      <c r="M6882" s="7"/>
      <c r="N6882" s="4">
        <v>4.02E-2</v>
      </c>
      <c r="O6882" s="5">
        <v>2.8000000000000001E-2</v>
      </c>
    </row>
    <row r="6883" spans="1:15" hidden="1" x14ac:dyDescent="0.3">
      <c r="A6883" t="s">
        <v>2156</v>
      </c>
      <c r="B6883" t="s">
        <v>434</v>
      </c>
      <c r="C6883" t="s">
        <v>14</v>
      </c>
      <c r="D6883" t="s">
        <v>435</v>
      </c>
      <c r="E6883" t="s">
        <v>77</v>
      </c>
      <c r="F6883" t="s">
        <v>78</v>
      </c>
      <c r="H6883" s="2">
        <v>45770</v>
      </c>
      <c r="I6883" s="2" t="s">
        <v>19</v>
      </c>
      <c r="J6883" s="3">
        <v>59356</v>
      </c>
      <c r="K6883" s="3">
        <v>44082.93</v>
      </c>
      <c r="L6883" s="3">
        <v>440.83</v>
      </c>
      <c r="M6883" s="7"/>
      <c r="N6883" s="4">
        <v>4.02E-2</v>
      </c>
      <c r="O6883" s="5">
        <v>2.8000000000000001E-2</v>
      </c>
    </row>
    <row r="6884" spans="1:15" hidden="1" x14ac:dyDescent="0.3">
      <c r="A6884" t="s">
        <v>2156</v>
      </c>
      <c r="B6884" t="s">
        <v>796</v>
      </c>
      <c r="C6884" t="s">
        <v>14</v>
      </c>
      <c r="D6884" t="s">
        <v>3248</v>
      </c>
      <c r="E6884" t="s">
        <v>798</v>
      </c>
      <c r="F6884" t="s">
        <v>799</v>
      </c>
      <c r="H6884" s="2">
        <v>45770</v>
      </c>
      <c r="I6884" s="2" t="s">
        <v>19</v>
      </c>
      <c r="J6884" s="3">
        <v>307295.75</v>
      </c>
      <c r="K6884" s="3">
        <v>189225</v>
      </c>
      <c r="L6884" s="3">
        <v>1892.25</v>
      </c>
      <c r="M6884" s="7"/>
      <c r="N6884" s="4">
        <v>4.02E-2</v>
      </c>
      <c r="O6884" s="5">
        <v>2.8000000000000001E-2</v>
      </c>
    </row>
    <row r="6885" spans="1:15" hidden="1" x14ac:dyDescent="0.3">
      <c r="A6885" t="s">
        <v>2156</v>
      </c>
      <c r="B6885" t="s">
        <v>3249</v>
      </c>
      <c r="C6885" t="s">
        <v>14</v>
      </c>
      <c r="D6885" t="s">
        <v>3250</v>
      </c>
      <c r="E6885" t="s">
        <v>81</v>
      </c>
      <c r="F6885" t="s">
        <v>82</v>
      </c>
      <c r="H6885" s="2">
        <v>45770</v>
      </c>
      <c r="I6885" s="2" t="s">
        <v>19</v>
      </c>
      <c r="J6885" s="3">
        <v>47102.84</v>
      </c>
      <c r="K6885" s="3">
        <v>27500.43</v>
      </c>
      <c r="L6885" s="3">
        <v>275.02</v>
      </c>
      <c r="M6885" s="7"/>
      <c r="N6885" s="4">
        <v>4.02E-2</v>
      </c>
      <c r="O6885" s="5">
        <v>2.8000000000000001E-2</v>
      </c>
    </row>
    <row r="6886" spans="1:15" hidden="1" x14ac:dyDescent="0.3">
      <c r="A6886" t="s">
        <v>2156</v>
      </c>
      <c r="B6886" t="s">
        <v>1050</v>
      </c>
      <c r="C6886" t="s">
        <v>14</v>
      </c>
      <c r="D6886" t="s">
        <v>3252</v>
      </c>
      <c r="E6886" t="s">
        <v>81</v>
      </c>
      <c r="F6886" t="s">
        <v>82</v>
      </c>
      <c r="H6886" s="2">
        <v>45770</v>
      </c>
      <c r="I6886" s="2" t="s">
        <v>19</v>
      </c>
      <c r="J6886" s="3">
        <v>346867</v>
      </c>
      <c r="K6886" s="3">
        <v>213592</v>
      </c>
      <c r="L6886" s="3">
        <v>2135.91</v>
      </c>
      <c r="M6886" s="7"/>
      <c r="N6886" s="4">
        <v>4.02E-2</v>
      </c>
      <c r="O6886" s="5">
        <v>2.8000000000000001E-2</v>
      </c>
    </row>
    <row r="6887" spans="1:15" hidden="1" x14ac:dyDescent="0.3">
      <c r="A6887" t="s">
        <v>2156</v>
      </c>
      <c r="B6887" t="s">
        <v>436</v>
      </c>
      <c r="C6887" t="s">
        <v>14</v>
      </c>
      <c r="D6887" t="s">
        <v>437</v>
      </c>
      <c r="E6887" t="s">
        <v>316</v>
      </c>
      <c r="F6887" t="s">
        <v>317</v>
      </c>
      <c r="H6887" s="2">
        <v>45770</v>
      </c>
      <c r="I6887" s="2" t="s">
        <v>19</v>
      </c>
      <c r="J6887" s="3">
        <v>279456</v>
      </c>
      <c r="K6887" s="3">
        <v>207465.64</v>
      </c>
      <c r="L6887" s="3">
        <v>2074.66</v>
      </c>
      <c r="M6887" s="7"/>
      <c r="N6887" s="4">
        <v>4.02E-2</v>
      </c>
      <c r="O6887" s="5">
        <v>2.8000000000000001E-2</v>
      </c>
    </row>
    <row r="6888" spans="1:15" hidden="1" x14ac:dyDescent="0.3">
      <c r="A6888" t="s">
        <v>2156</v>
      </c>
      <c r="B6888" t="s">
        <v>438</v>
      </c>
      <c r="C6888" t="s">
        <v>14</v>
      </c>
      <c r="D6888" t="s">
        <v>439</v>
      </c>
      <c r="E6888" t="s">
        <v>55</v>
      </c>
      <c r="F6888" t="s">
        <v>56</v>
      </c>
      <c r="H6888" s="2">
        <v>45770</v>
      </c>
      <c r="I6888" s="2" t="s">
        <v>19</v>
      </c>
      <c r="J6888" s="3">
        <v>73729</v>
      </c>
      <c r="K6888" s="3">
        <v>54735.62</v>
      </c>
      <c r="L6888" s="3">
        <v>547.36</v>
      </c>
      <c r="M6888" s="7"/>
      <c r="N6888" s="4">
        <v>4.02E-2</v>
      </c>
      <c r="O6888" s="5">
        <v>2.8000000000000001E-2</v>
      </c>
    </row>
    <row r="6889" spans="1:15" hidden="1" x14ac:dyDescent="0.3">
      <c r="A6889" t="s">
        <v>2156</v>
      </c>
      <c r="B6889" t="s">
        <v>442</v>
      </c>
      <c r="C6889" t="s">
        <v>14</v>
      </c>
      <c r="D6889" t="s">
        <v>443</v>
      </c>
      <c r="E6889" t="s">
        <v>432</v>
      </c>
      <c r="F6889" t="s">
        <v>433</v>
      </c>
      <c r="H6889" s="2">
        <v>45770</v>
      </c>
      <c r="I6889" s="2" t="s">
        <v>19</v>
      </c>
      <c r="J6889" s="3">
        <v>245135</v>
      </c>
      <c r="K6889" s="3">
        <v>178189.31</v>
      </c>
      <c r="L6889" s="3">
        <v>1781.89</v>
      </c>
      <c r="M6889" s="7"/>
      <c r="N6889" s="4">
        <v>4.02E-2</v>
      </c>
      <c r="O6889" s="5">
        <v>2.8000000000000001E-2</v>
      </c>
    </row>
    <row r="6890" spans="1:15" hidden="1" x14ac:dyDescent="0.3">
      <c r="A6890" t="s">
        <v>2156</v>
      </c>
      <c r="B6890" t="s">
        <v>248</v>
      </c>
      <c r="C6890" t="s">
        <v>14</v>
      </c>
      <c r="D6890" t="s">
        <v>249</v>
      </c>
      <c r="E6890" t="s">
        <v>55</v>
      </c>
      <c r="F6890" t="s">
        <v>56</v>
      </c>
      <c r="H6890" s="2">
        <v>45770</v>
      </c>
      <c r="I6890" s="2" t="s">
        <v>19</v>
      </c>
      <c r="J6890" s="3">
        <v>144752</v>
      </c>
      <c r="K6890" s="3">
        <v>107562.68</v>
      </c>
      <c r="L6890" s="3">
        <v>1075.6300000000001</v>
      </c>
      <c r="M6890" s="7"/>
      <c r="N6890" s="4">
        <v>4.02E-2</v>
      </c>
      <c r="O6890" s="5">
        <v>2.8000000000000001E-2</v>
      </c>
    </row>
    <row r="6891" spans="1:15" hidden="1" x14ac:dyDescent="0.3">
      <c r="A6891" t="s">
        <v>2156</v>
      </c>
      <c r="B6891" t="s">
        <v>250</v>
      </c>
      <c r="C6891" t="s">
        <v>14</v>
      </c>
      <c r="D6891" t="s">
        <v>251</v>
      </c>
      <c r="E6891" t="s">
        <v>55</v>
      </c>
      <c r="F6891" t="s">
        <v>56</v>
      </c>
      <c r="H6891" s="2">
        <v>45770</v>
      </c>
      <c r="I6891" s="2" t="s">
        <v>19</v>
      </c>
      <c r="J6891" s="3">
        <v>59212</v>
      </c>
      <c r="K6891" s="3">
        <v>43999.63</v>
      </c>
      <c r="L6891" s="3">
        <v>440</v>
      </c>
      <c r="M6891" s="7"/>
      <c r="N6891" s="4">
        <v>4.02E-2</v>
      </c>
      <c r="O6891" s="5">
        <v>2.8000000000000001E-2</v>
      </c>
    </row>
    <row r="6892" spans="1:15" hidden="1" x14ac:dyDescent="0.3">
      <c r="A6892" t="s">
        <v>2156</v>
      </c>
      <c r="B6892" t="s">
        <v>444</v>
      </c>
      <c r="C6892" t="s">
        <v>14</v>
      </c>
      <c r="D6892" t="s">
        <v>445</v>
      </c>
      <c r="E6892" t="s">
        <v>55</v>
      </c>
      <c r="F6892" t="s">
        <v>56</v>
      </c>
      <c r="H6892" s="2">
        <v>45770</v>
      </c>
      <c r="I6892" s="2" t="s">
        <v>19</v>
      </c>
      <c r="J6892" s="3">
        <v>33481</v>
      </c>
      <c r="K6892" s="3">
        <v>24879.17</v>
      </c>
      <c r="L6892" s="3">
        <v>248.79</v>
      </c>
      <c r="M6892" s="7"/>
      <c r="N6892" s="4">
        <v>4.02E-2</v>
      </c>
      <c r="O6892" s="5">
        <v>2.8000000000000001E-2</v>
      </c>
    </row>
    <row r="6893" spans="1:15" hidden="1" x14ac:dyDescent="0.3">
      <c r="A6893" t="s">
        <v>2156</v>
      </c>
      <c r="B6893" t="s">
        <v>252</v>
      </c>
      <c r="C6893" t="s">
        <v>14</v>
      </c>
      <c r="D6893" t="s">
        <v>253</v>
      </c>
      <c r="E6893" t="s">
        <v>59</v>
      </c>
      <c r="F6893" t="s">
        <v>60</v>
      </c>
      <c r="H6893" s="2">
        <v>45770</v>
      </c>
      <c r="I6893" s="2" t="s">
        <v>19</v>
      </c>
      <c r="J6893" s="3">
        <v>72915</v>
      </c>
      <c r="K6893" s="3">
        <v>54180.87</v>
      </c>
      <c r="L6893" s="3">
        <v>541.80999999999995</v>
      </c>
      <c r="M6893" s="7"/>
      <c r="N6893" s="4">
        <v>4.02E-2</v>
      </c>
      <c r="O6893" s="5">
        <v>2.8000000000000001E-2</v>
      </c>
    </row>
    <row r="6894" spans="1:15" hidden="1" x14ac:dyDescent="0.3">
      <c r="A6894" t="s">
        <v>2156</v>
      </c>
      <c r="B6894" t="s">
        <v>446</v>
      </c>
      <c r="C6894" t="s">
        <v>14</v>
      </c>
      <c r="D6894" t="s">
        <v>447</v>
      </c>
      <c r="E6894" t="s">
        <v>35</v>
      </c>
      <c r="F6894" t="s">
        <v>36</v>
      </c>
      <c r="H6894" s="2">
        <v>45770</v>
      </c>
      <c r="I6894" s="2" t="s">
        <v>19</v>
      </c>
      <c r="J6894" s="3">
        <v>65572</v>
      </c>
      <c r="K6894" s="3">
        <v>48709.97</v>
      </c>
      <c r="L6894" s="3">
        <v>487.1</v>
      </c>
      <c r="M6894" s="7"/>
      <c r="N6894" s="4">
        <v>4.02E-2</v>
      </c>
      <c r="O6894" s="5">
        <v>2.8000000000000001E-2</v>
      </c>
    </row>
    <row r="6895" spans="1:15" hidden="1" x14ac:dyDescent="0.3">
      <c r="A6895" t="s">
        <v>2156</v>
      </c>
      <c r="B6895" t="s">
        <v>448</v>
      </c>
      <c r="C6895" t="s">
        <v>14</v>
      </c>
      <c r="D6895" t="s">
        <v>449</v>
      </c>
      <c r="E6895" t="s">
        <v>59</v>
      </c>
      <c r="F6895" t="s">
        <v>60</v>
      </c>
      <c r="H6895" s="2">
        <v>45770</v>
      </c>
      <c r="I6895" s="2" t="s">
        <v>19</v>
      </c>
      <c r="J6895" s="3">
        <v>71336</v>
      </c>
      <c r="K6895" s="3">
        <v>52959.76</v>
      </c>
      <c r="L6895" s="3">
        <v>529.6</v>
      </c>
      <c r="M6895" s="7"/>
      <c r="N6895" s="4">
        <v>4.02E-2</v>
      </c>
      <c r="O6895" s="5">
        <v>2.8000000000000001E-2</v>
      </c>
    </row>
    <row r="6896" spans="1:15" hidden="1" x14ac:dyDescent="0.3">
      <c r="A6896" t="s">
        <v>2156</v>
      </c>
      <c r="B6896" t="s">
        <v>450</v>
      </c>
      <c r="C6896" t="s">
        <v>14</v>
      </c>
      <c r="D6896" t="s">
        <v>451</v>
      </c>
      <c r="E6896" t="s">
        <v>55</v>
      </c>
      <c r="F6896" t="s">
        <v>56</v>
      </c>
      <c r="H6896" s="2">
        <v>45770</v>
      </c>
      <c r="I6896" s="2" t="s">
        <v>19</v>
      </c>
      <c r="J6896" s="3">
        <v>75274</v>
      </c>
      <c r="K6896" s="3">
        <v>55904.38</v>
      </c>
      <c r="L6896" s="3">
        <v>559.04</v>
      </c>
      <c r="M6896" s="7"/>
      <c r="N6896" s="4">
        <v>4.02E-2</v>
      </c>
      <c r="O6896" s="5">
        <v>2.8000000000000001E-2</v>
      </c>
    </row>
    <row r="6897" spans="1:15" hidden="1" x14ac:dyDescent="0.3">
      <c r="A6897" t="s">
        <v>2156</v>
      </c>
      <c r="B6897" t="s">
        <v>452</v>
      </c>
      <c r="C6897" t="s">
        <v>14</v>
      </c>
      <c r="D6897" t="s">
        <v>453</v>
      </c>
      <c r="E6897" t="s">
        <v>244</v>
      </c>
      <c r="F6897" t="s">
        <v>245</v>
      </c>
      <c r="H6897" s="2">
        <v>45770</v>
      </c>
      <c r="I6897" s="2" t="s">
        <v>19</v>
      </c>
      <c r="J6897" s="3">
        <v>78474</v>
      </c>
      <c r="K6897" s="3">
        <v>58344.76</v>
      </c>
      <c r="L6897" s="3">
        <v>583.45000000000005</v>
      </c>
      <c r="M6897" s="7"/>
      <c r="N6897" s="4">
        <v>4.02E-2</v>
      </c>
      <c r="O6897" s="5">
        <v>2.8000000000000001E-2</v>
      </c>
    </row>
    <row r="6898" spans="1:15" hidden="1" x14ac:dyDescent="0.3">
      <c r="A6898" t="s">
        <v>2156</v>
      </c>
      <c r="B6898" t="s">
        <v>454</v>
      </c>
      <c r="C6898" t="s">
        <v>14</v>
      </c>
      <c r="D6898" t="s">
        <v>455</v>
      </c>
      <c r="E6898" t="s">
        <v>244</v>
      </c>
      <c r="F6898" t="s">
        <v>245</v>
      </c>
      <c r="H6898" s="2">
        <v>45770</v>
      </c>
      <c r="I6898" s="2" t="s">
        <v>19</v>
      </c>
      <c r="J6898" s="3">
        <v>64235</v>
      </c>
      <c r="K6898" s="3">
        <v>47780.2</v>
      </c>
      <c r="L6898" s="3">
        <v>477.8</v>
      </c>
      <c r="M6898" s="7"/>
      <c r="N6898" s="4">
        <v>4.02E-2</v>
      </c>
      <c r="O6898" s="5">
        <v>2.8000000000000001E-2</v>
      </c>
    </row>
    <row r="6899" spans="1:15" hidden="1" x14ac:dyDescent="0.3">
      <c r="A6899" t="s">
        <v>2156</v>
      </c>
      <c r="B6899" t="s">
        <v>456</v>
      </c>
      <c r="C6899" t="s">
        <v>14</v>
      </c>
      <c r="D6899" t="s">
        <v>457</v>
      </c>
      <c r="E6899" t="s">
        <v>221</v>
      </c>
      <c r="F6899" t="s">
        <v>222</v>
      </c>
      <c r="H6899" s="2">
        <v>45770</v>
      </c>
      <c r="I6899" s="2" t="s">
        <v>19</v>
      </c>
      <c r="J6899" s="3">
        <v>65819.710000000006</v>
      </c>
      <c r="K6899" s="3">
        <v>48864.09</v>
      </c>
      <c r="L6899" s="3">
        <v>488.65</v>
      </c>
      <c r="M6899" s="7"/>
      <c r="N6899" s="4">
        <v>4.02E-2</v>
      </c>
      <c r="O6899" s="5">
        <v>2.8000000000000001E-2</v>
      </c>
    </row>
    <row r="6900" spans="1:15" hidden="1" x14ac:dyDescent="0.3">
      <c r="A6900" t="s">
        <v>2156</v>
      </c>
      <c r="B6900" t="s">
        <v>219</v>
      </c>
      <c r="C6900" t="s">
        <v>14</v>
      </c>
      <c r="D6900" t="s">
        <v>458</v>
      </c>
      <c r="E6900" t="s">
        <v>221</v>
      </c>
      <c r="F6900" t="s">
        <v>222</v>
      </c>
      <c r="H6900" s="2">
        <v>45770</v>
      </c>
      <c r="I6900" s="2" t="s">
        <v>19</v>
      </c>
      <c r="J6900" s="3">
        <v>103666</v>
      </c>
      <c r="K6900" s="3">
        <v>77022.240000000005</v>
      </c>
      <c r="L6900" s="3">
        <v>770.22</v>
      </c>
      <c r="M6900" s="7"/>
      <c r="N6900" s="4">
        <v>4.02E-2</v>
      </c>
      <c r="O6900" s="5">
        <v>2.8000000000000001E-2</v>
      </c>
    </row>
    <row r="6901" spans="1:15" hidden="1" x14ac:dyDescent="0.3">
      <c r="A6901" t="s">
        <v>2156</v>
      </c>
      <c r="B6901" t="s">
        <v>3263</v>
      </c>
      <c r="C6901" t="s">
        <v>14</v>
      </c>
      <c r="D6901" t="s">
        <v>3264</v>
      </c>
      <c r="E6901" t="s">
        <v>51</v>
      </c>
      <c r="F6901" t="s">
        <v>52</v>
      </c>
      <c r="H6901" s="2">
        <v>45770</v>
      </c>
      <c r="I6901" s="2" t="s">
        <v>19</v>
      </c>
      <c r="J6901" s="3">
        <v>129829</v>
      </c>
      <c r="K6901" s="3">
        <v>96547.18</v>
      </c>
      <c r="L6901" s="3">
        <v>965.47</v>
      </c>
      <c r="M6901" s="7"/>
      <c r="N6901" s="4">
        <v>4.02E-2</v>
      </c>
      <c r="O6901" s="5">
        <v>2.8000000000000001E-2</v>
      </c>
    </row>
    <row r="6902" spans="1:15" hidden="1" x14ac:dyDescent="0.3">
      <c r="A6902" t="s">
        <v>2156</v>
      </c>
      <c r="B6902" t="s">
        <v>258</v>
      </c>
      <c r="C6902" t="s">
        <v>14</v>
      </c>
      <c r="D6902" t="s">
        <v>259</v>
      </c>
      <c r="E6902" t="s">
        <v>26</v>
      </c>
      <c r="F6902" t="s">
        <v>27</v>
      </c>
      <c r="H6902" s="2">
        <v>45770</v>
      </c>
      <c r="I6902" s="2" t="s">
        <v>19</v>
      </c>
      <c r="J6902" s="3">
        <v>121113</v>
      </c>
      <c r="K6902" s="3">
        <v>90086.13</v>
      </c>
      <c r="L6902" s="3">
        <v>900.86</v>
      </c>
      <c r="M6902" s="7"/>
      <c r="N6902" s="4">
        <v>4.02E-2</v>
      </c>
      <c r="O6902" s="5">
        <v>2.8000000000000001E-2</v>
      </c>
    </row>
    <row r="6903" spans="1:15" hidden="1" x14ac:dyDescent="0.3">
      <c r="A6903" t="s">
        <v>2156</v>
      </c>
      <c r="B6903" t="s">
        <v>815</v>
      </c>
      <c r="C6903" t="s">
        <v>14</v>
      </c>
      <c r="D6903" t="s">
        <v>3266</v>
      </c>
      <c r="E6903" t="s">
        <v>81</v>
      </c>
      <c r="F6903" t="s">
        <v>82</v>
      </c>
      <c r="H6903" s="2">
        <v>45770</v>
      </c>
      <c r="I6903" s="2" t="s">
        <v>19</v>
      </c>
      <c r="J6903" s="3">
        <v>339309.69</v>
      </c>
      <c r="K6903" s="3">
        <v>208939</v>
      </c>
      <c r="L6903" s="3">
        <v>2089.39</v>
      </c>
      <c r="M6903" s="7"/>
      <c r="N6903" s="4">
        <v>4.02E-2</v>
      </c>
      <c r="O6903" s="5">
        <v>2.8000000000000001E-2</v>
      </c>
    </row>
    <row r="6904" spans="1:15" hidden="1" x14ac:dyDescent="0.3">
      <c r="A6904" t="s">
        <v>2156</v>
      </c>
      <c r="B6904" t="s">
        <v>459</v>
      </c>
      <c r="C6904" t="s">
        <v>14</v>
      </c>
      <c r="D6904" t="s">
        <v>460</v>
      </c>
      <c r="E6904" t="s">
        <v>135</v>
      </c>
      <c r="F6904" t="s">
        <v>136</v>
      </c>
      <c r="H6904" s="2">
        <v>45770</v>
      </c>
      <c r="I6904" s="2" t="s">
        <v>19</v>
      </c>
      <c r="J6904" s="3">
        <v>119545</v>
      </c>
      <c r="K6904" s="3">
        <v>88749.1</v>
      </c>
      <c r="L6904" s="3">
        <v>887.49</v>
      </c>
      <c r="M6904" s="7"/>
      <c r="N6904" s="4">
        <v>4.02E-2</v>
      </c>
      <c r="O6904" s="5">
        <v>2.8000000000000001E-2</v>
      </c>
    </row>
    <row r="6905" spans="1:15" hidden="1" x14ac:dyDescent="0.3">
      <c r="A6905" t="s">
        <v>2156</v>
      </c>
      <c r="B6905" t="s">
        <v>461</v>
      </c>
      <c r="C6905" t="s">
        <v>14</v>
      </c>
      <c r="D6905" t="s">
        <v>462</v>
      </c>
      <c r="E6905" t="s">
        <v>51</v>
      </c>
      <c r="F6905" t="s">
        <v>52</v>
      </c>
      <c r="H6905" s="2">
        <v>45770</v>
      </c>
      <c r="I6905" s="2" t="s">
        <v>19</v>
      </c>
      <c r="J6905" s="3">
        <v>55885</v>
      </c>
      <c r="K6905" s="3">
        <v>41488.92</v>
      </c>
      <c r="L6905" s="3">
        <v>414.89</v>
      </c>
      <c r="M6905" s="7"/>
      <c r="N6905" s="4">
        <v>4.02E-2</v>
      </c>
      <c r="O6905" s="5">
        <v>2.8000000000000001E-2</v>
      </c>
    </row>
    <row r="6906" spans="1:15" hidden="1" x14ac:dyDescent="0.3">
      <c r="A6906" t="s">
        <v>2156</v>
      </c>
      <c r="B6906" t="s">
        <v>465</v>
      </c>
      <c r="C6906" t="s">
        <v>14</v>
      </c>
      <c r="D6906" t="s">
        <v>466</v>
      </c>
      <c r="E6906" t="s">
        <v>59</v>
      </c>
      <c r="F6906" t="s">
        <v>60</v>
      </c>
      <c r="H6906" s="2">
        <v>45770</v>
      </c>
      <c r="I6906" s="2" t="s">
        <v>19</v>
      </c>
      <c r="J6906" s="3">
        <v>64605</v>
      </c>
      <c r="K6906" s="3">
        <v>47962.45</v>
      </c>
      <c r="L6906" s="3">
        <v>479.62</v>
      </c>
      <c r="M6906" s="7"/>
      <c r="N6906" s="4">
        <v>4.02E-2</v>
      </c>
      <c r="O6906" s="5">
        <v>2.8000000000000001E-2</v>
      </c>
    </row>
    <row r="6907" spans="1:15" hidden="1" x14ac:dyDescent="0.3">
      <c r="A6907" t="s">
        <v>2156</v>
      </c>
      <c r="B6907" t="s">
        <v>467</v>
      </c>
      <c r="C6907" t="s">
        <v>14</v>
      </c>
      <c r="D6907" t="s">
        <v>468</v>
      </c>
      <c r="E6907" t="s">
        <v>244</v>
      </c>
      <c r="F6907" t="s">
        <v>245</v>
      </c>
      <c r="H6907" s="2">
        <v>45770</v>
      </c>
      <c r="I6907" s="2" t="s">
        <v>19</v>
      </c>
      <c r="J6907" s="3">
        <v>61498</v>
      </c>
      <c r="K6907" s="3">
        <v>45655.24</v>
      </c>
      <c r="L6907" s="3">
        <v>456.55</v>
      </c>
      <c r="M6907" s="7"/>
      <c r="N6907" s="4">
        <v>4.02E-2</v>
      </c>
      <c r="O6907" s="5">
        <v>2.8000000000000001E-2</v>
      </c>
    </row>
    <row r="6908" spans="1:15" hidden="1" x14ac:dyDescent="0.3">
      <c r="A6908" t="s">
        <v>2156</v>
      </c>
      <c r="B6908" t="s">
        <v>768</v>
      </c>
      <c r="C6908" t="s">
        <v>14</v>
      </c>
      <c r="D6908" t="s">
        <v>3272</v>
      </c>
      <c r="E6908" t="s">
        <v>59</v>
      </c>
      <c r="F6908" t="s">
        <v>60</v>
      </c>
      <c r="H6908" s="2">
        <v>45770</v>
      </c>
      <c r="I6908" s="2" t="s">
        <v>19</v>
      </c>
      <c r="J6908" s="3">
        <v>95557</v>
      </c>
      <c r="K6908" s="3">
        <v>71204.899999999994</v>
      </c>
      <c r="L6908" s="3">
        <v>712.05</v>
      </c>
      <c r="M6908" s="7"/>
      <c r="N6908" s="4">
        <v>4.02E-2</v>
      </c>
      <c r="O6908" s="5">
        <v>2.8000000000000001E-2</v>
      </c>
    </row>
    <row r="6909" spans="1:15" hidden="1" x14ac:dyDescent="0.3">
      <c r="A6909" t="s">
        <v>2156</v>
      </c>
      <c r="B6909" t="s">
        <v>260</v>
      </c>
      <c r="C6909" t="s">
        <v>14</v>
      </c>
      <c r="D6909" t="s">
        <v>261</v>
      </c>
      <c r="E6909" t="s">
        <v>59</v>
      </c>
      <c r="F6909" t="s">
        <v>60</v>
      </c>
      <c r="H6909" s="2">
        <v>45770</v>
      </c>
      <c r="I6909" s="2" t="s">
        <v>19</v>
      </c>
      <c r="J6909" s="3">
        <v>43613</v>
      </c>
      <c r="K6909" s="3">
        <v>32377.93</v>
      </c>
      <c r="L6909" s="3">
        <v>323.77999999999997</v>
      </c>
      <c r="M6909" s="7"/>
      <c r="N6909" s="4">
        <v>4.02E-2</v>
      </c>
      <c r="O6909" s="5">
        <v>2.8000000000000001E-2</v>
      </c>
    </row>
    <row r="6910" spans="1:15" hidden="1" x14ac:dyDescent="0.3">
      <c r="A6910" t="s">
        <v>2156</v>
      </c>
      <c r="B6910" t="s">
        <v>469</v>
      </c>
      <c r="C6910" t="s">
        <v>14</v>
      </c>
      <c r="D6910" t="s">
        <v>470</v>
      </c>
      <c r="E6910" t="s">
        <v>59</v>
      </c>
      <c r="F6910" t="s">
        <v>60</v>
      </c>
      <c r="H6910" s="2">
        <v>45770</v>
      </c>
      <c r="I6910" s="2" t="s">
        <v>19</v>
      </c>
      <c r="J6910" s="3">
        <v>82771</v>
      </c>
      <c r="K6910" s="3">
        <v>61448.33</v>
      </c>
      <c r="L6910" s="3">
        <v>614.48</v>
      </c>
      <c r="M6910" s="7"/>
      <c r="N6910" s="4">
        <v>4.02E-2</v>
      </c>
      <c r="O6910" s="5">
        <v>2.8000000000000001E-2</v>
      </c>
    </row>
    <row r="6911" spans="1:15" hidden="1" x14ac:dyDescent="0.3">
      <c r="A6911" t="s">
        <v>2156</v>
      </c>
      <c r="B6911" t="s">
        <v>2655</v>
      </c>
      <c r="C6911" t="s">
        <v>14</v>
      </c>
      <c r="D6911" t="s">
        <v>2656</v>
      </c>
      <c r="E6911" t="s">
        <v>51</v>
      </c>
      <c r="F6911" t="s">
        <v>52</v>
      </c>
      <c r="H6911" s="2">
        <v>45770</v>
      </c>
      <c r="I6911" s="2" t="s">
        <v>19</v>
      </c>
      <c r="J6911" s="3">
        <v>132039</v>
      </c>
      <c r="K6911" s="3">
        <v>98024.89</v>
      </c>
      <c r="L6911" s="3">
        <v>980.25</v>
      </c>
      <c r="M6911" s="7"/>
      <c r="N6911" s="4">
        <v>4.02E-2</v>
      </c>
      <c r="O6911" s="5">
        <v>2.8000000000000001E-2</v>
      </c>
    </row>
    <row r="6912" spans="1:15" hidden="1" x14ac:dyDescent="0.3">
      <c r="A6912" t="s">
        <v>2156</v>
      </c>
      <c r="B6912" t="s">
        <v>471</v>
      </c>
      <c r="C6912" t="s">
        <v>14</v>
      </c>
      <c r="D6912" t="s">
        <v>472</v>
      </c>
      <c r="E6912" t="s">
        <v>55</v>
      </c>
      <c r="F6912" t="s">
        <v>56</v>
      </c>
      <c r="H6912" s="2">
        <v>45770</v>
      </c>
      <c r="I6912" s="2" t="s">
        <v>19</v>
      </c>
      <c r="J6912" s="3">
        <v>30515</v>
      </c>
      <c r="K6912" s="3">
        <v>22653.919999999998</v>
      </c>
      <c r="L6912" s="3">
        <v>226.54</v>
      </c>
      <c r="M6912" s="7"/>
      <c r="N6912" s="4">
        <v>4.02E-2</v>
      </c>
      <c r="O6912" s="5">
        <v>2.8000000000000001E-2</v>
      </c>
    </row>
    <row r="6913" spans="1:15" hidden="1" x14ac:dyDescent="0.3">
      <c r="A6913" t="s">
        <v>2156</v>
      </c>
      <c r="B6913" t="s">
        <v>2983</v>
      </c>
      <c r="C6913" t="s">
        <v>14</v>
      </c>
      <c r="D6913" t="s">
        <v>3947</v>
      </c>
      <c r="E6913" t="s">
        <v>798</v>
      </c>
      <c r="F6913" t="s">
        <v>799</v>
      </c>
      <c r="H6913" s="2">
        <v>45770</v>
      </c>
      <c r="I6913" s="2" t="s">
        <v>19</v>
      </c>
      <c r="J6913" s="3">
        <v>63459</v>
      </c>
      <c r="K6913" s="3">
        <v>47111.57</v>
      </c>
      <c r="L6913" s="3">
        <v>471.12</v>
      </c>
      <c r="M6913" s="7"/>
      <c r="N6913" s="4">
        <v>4.02E-2</v>
      </c>
      <c r="O6913" s="5">
        <v>2.8000000000000001E-2</v>
      </c>
    </row>
    <row r="6914" spans="1:15" hidden="1" x14ac:dyDescent="0.3">
      <c r="A6914" t="s">
        <v>2156</v>
      </c>
      <c r="B6914" t="s">
        <v>473</v>
      </c>
      <c r="C6914" t="s">
        <v>14</v>
      </c>
      <c r="D6914" t="s">
        <v>474</v>
      </c>
      <c r="E6914" t="s">
        <v>35</v>
      </c>
      <c r="F6914" t="s">
        <v>36</v>
      </c>
      <c r="H6914" s="2">
        <v>45770</v>
      </c>
      <c r="I6914" s="2" t="s">
        <v>19</v>
      </c>
      <c r="J6914" s="3">
        <v>85923</v>
      </c>
      <c r="K6914" s="3">
        <v>63788.58</v>
      </c>
      <c r="L6914" s="3">
        <v>637.89</v>
      </c>
      <c r="M6914" s="7"/>
      <c r="N6914" s="4">
        <v>4.02E-2</v>
      </c>
      <c r="O6914" s="5">
        <v>2.8000000000000001E-2</v>
      </c>
    </row>
    <row r="6915" spans="1:15" hidden="1" x14ac:dyDescent="0.3">
      <c r="A6915" t="s">
        <v>2156</v>
      </c>
      <c r="B6915" t="s">
        <v>475</v>
      </c>
      <c r="C6915" t="s">
        <v>14</v>
      </c>
      <c r="D6915" t="s">
        <v>476</v>
      </c>
      <c r="E6915" t="s">
        <v>22</v>
      </c>
      <c r="F6915" t="s">
        <v>23</v>
      </c>
      <c r="H6915" s="2">
        <v>45770</v>
      </c>
      <c r="I6915" s="2" t="s">
        <v>19</v>
      </c>
      <c r="J6915" s="3">
        <v>38378</v>
      </c>
      <c r="K6915" s="3">
        <v>28491.45</v>
      </c>
      <c r="L6915" s="3">
        <v>284.91000000000003</v>
      </c>
      <c r="M6915" s="7"/>
      <c r="N6915" s="4">
        <v>4.02E-2</v>
      </c>
      <c r="O6915" s="5">
        <v>2.8000000000000001E-2</v>
      </c>
    </row>
    <row r="6916" spans="1:15" hidden="1" x14ac:dyDescent="0.3">
      <c r="A6916" t="s">
        <v>2156</v>
      </c>
      <c r="B6916" t="s">
        <v>477</v>
      </c>
      <c r="C6916" t="s">
        <v>14</v>
      </c>
      <c r="D6916" t="s">
        <v>478</v>
      </c>
      <c r="E6916" t="s">
        <v>81</v>
      </c>
      <c r="F6916" t="s">
        <v>82</v>
      </c>
      <c r="H6916" s="2">
        <v>45770</v>
      </c>
      <c r="I6916" s="2" t="s">
        <v>19</v>
      </c>
      <c r="J6916" s="3">
        <v>132752</v>
      </c>
      <c r="K6916" s="3">
        <v>98554.27</v>
      </c>
      <c r="L6916" s="3">
        <v>985.54</v>
      </c>
      <c r="M6916" s="7"/>
      <c r="N6916" s="4">
        <v>4.02E-2</v>
      </c>
      <c r="O6916" s="5">
        <v>2.8000000000000001E-2</v>
      </c>
    </row>
    <row r="6917" spans="1:15" hidden="1" x14ac:dyDescent="0.3">
      <c r="A6917" t="s">
        <v>2156</v>
      </c>
      <c r="B6917" t="s">
        <v>780</v>
      </c>
      <c r="C6917" t="s">
        <v>14</v>
      </c>
      <c r="D6917" t="s">
        <v>2428</v>
      </c>
      <c r="E6917" t="s">
        <v>35</v>
      </c>
      <c r="F6917" t="s">
        <v>36</v>
      </c>
      <c r="H6917" s="2">
        <v>45770</v>
      </c>
      <c r="I6917" s="2" t="s">
        <v>19</v>
      </c>
      <c r="J6917" s="3">
        <v>70683</v>
      </c>
      <c r="K6917" s="3">
        <v>52474.720000000001</v>
      </c>
      <c r="L6917" s="3">
        <v>524.75</v>
      </c>
      <c r="M6917" s="7"/>
      <c r="N6917" s="4">
        <v>4.02E-2</v>
      </c>
      <c r="O6917" s="5">
        <v>2.8000000000000001E-2</v>
      </c>
    </row>
    <row r="6918" spans="1:15" hidden="1" x14ac:dyDescent="0.3">
      <c r="A6918" t="s">
        <v>2156</v>
      </c>
      <c r="B6918" t="s">
        <v>479</v>
      </c>
      <c r="C6918" t="s">
        <v>14</v>
      </c>
      <c r="D6918" t="s">
        <v>480</v>
      </c>
      <c r="E6918" t="s">
        <v>221</v>
      </c>
      <c r="F6918" t="s">
        <v>222</v>
      </c>
      <c r="H6918" s="2">
        <v>45770</v>
      </c>
      <c r="I6918" s="2" t="s">
        <v>19</v>
      </c>
      <c r="J6918" s="3">
        <v>74957</v>
      </c>
      <c r="K6918" s="3">
        <v>55647.5</v>
      </c>
      <c r="L6918" s="3">
        <v>556.48</v>
      </c>
      <c r="M6918" s="7"/>
      <c r="N6918" s="4">
        <v>4.02E-2</v>
      </c>
      <c r="O6918" s="5">
        <v>2.8000000000000001E-2</v>
      </c>
    </row>
    <row r="6919" spans="1:15" hidden="1" x14ac:dyDescent="0.3">
      <c r="A6919" t="s">
        <v>2156</v>
      </c>
      <c r="B6919" t="s">
        <v>808</v>
      </c>
      <c r="C6919" t="s">
        <v>14</v>
      </c>
      <c r="D6919" t="s">
        <v>2480</v>
      </c>
      <c r="E6919" t="s">
        <v>244</v>
      </c>
      <c r="F6919" t="s">
        <v>245</v>
      </c>
      <c r="H6919" s="2">
        <v>45770</v>
      </c>
      <c r="I6919" s="2" t="s">
        <v>19</v>
      </c>
      <c r="J6919" s="3">
        <v>76462</v>
      </c>
      <c r="K6919" s="3">
        <v>56776.65</v>
      </c>
      <c r="L6919" s="3">
        <v>567.77</v>
      </c>
      <c r="M6919" s="7"/>
      <c r="N6919" s="4">
        <v>4.02E-2</v>
      </c>
      <c r="O6919" s="5">
        <v>2.8000000000000001E-2</v>
      </c>
    </row>
    <row r="6920" spans="1:15" hidden="1" x14ac:dyDescent="0.3">
      <c r="A6920" t="s">
        <v>2156</v>
      </c>
      <c r="B6920" t="s">
        <v>483</v>
      </c>
      <c r="C6920" t="s">
        <v>14</v>
      </c>
      <c r="D6920" t="s">
        <v>484</v>
      </c>
      <c r="E6920" t="s">
        <v>81</v>
      </c>
      <c r="F6920" t="s">
        <v>82</v>
      </c>
      <c r="H6920" s="2">
        <v>45770</v>
      </c>
      <c r="I6920" s="2" t="s">
        <v>19</v>
      </c>
      <c r="J6920" s="3">
        <v>115962</v>
      </c>
      <c r="K6920" s="3">
        <v>86089.06</v>
      </c>
      <c r="L6920" s="3">
        <v>860.89</v>
      </c>
      <c r="M6920" s="7"/>
      <c r="N6920" s="4">
        <v>4.02E-2</v>
      </c>
      <c r="O6920" s="5">
        <v>2.8000000000000001E-2</v>
      </c>
    </row>
    <row r="6921" spans="1:15" hidden="1" x14ac:dyDescent="0.3">
      <c r="A6921" t="s">
        <v>2156</v>
      </c>
      <c r="B6921" t="s">
        <v>487</v>
      </c>
      <c r="C6921" t="s">
        <v>14</v>
      </c>
      <c r="D6921" t="s">
        <v>488</v>
      </c>
      <c r="E6921" t="s">
        <v>55</v>
      </c>
      <c r="F6921" t="s">
        <v>56</v>
      </c>
      <c r="H6921" s="2">
        <v>45770</v>
      </c>
      <c r="I6921" s="2" t="s">
        <v>19</v>
      </c>
      <c r="J6921" s="3">
        <v>130214</v>
      </c>
      <c r="K6921" s="3">
        <v>94563.97</v>
      </c>
      <c r="L6921" s="3">
        <v>945.64</v>
      </c>
      <c r="M6921" s="7"/>
      <c r="N6921" s="4">
        <v>4.02E-2</v>
      </c>
      <c r="O6921" s="5">
        <v>2.8000000000000001E-2</v>
      </c>
    </row>
    <row r="6922" spans="1:15" hidden="1" x14ac:dyDescent="0.3">
      <c r="A6922" t="s">
        <v>2156</v>
      </c>
      <c r="B6922" t="s">
        <v>489</v>
      </c>
      <c r="C6922" t="s">
        <v>14</v>
      </c>
      <c r="D6922" t="s">
        <v>490</v>
      </c>
      <c r="E6922" t="s">
        <v>81</v>
      </c>
      <c r="F6922" t="s">
        <v>82</v>
      </c>
      <c r="H6922" s="2">
        <v>45770</v>
      </c>
      <c r="I6922" s="2" t="s">
        <v>19</v>
      </c>
      <c r="J6922" s="3">
        <v>43850</v>
      </c>
      <c r="K6922" s="3">
        <v>32553.82</v>
      </c>
      <c r="L6922" s="3">
        <v>325.54000000000002</v>
      </c>
      <c r="M6922" s="7"/>
      <c r="N6922" s="4">
        <v>4.02E-2</v>
      </c>
      <c r="O6922" s="5">
        <v>2.8000000000000001E-2</v>
      </c>
    </row>
    <row r="6923" spans="1:15" hidden="1" x14ac:dyDescent="0.3">
      <c r="A6923" t="s">
        <v>2156</v>
      </c>
      <c r="B6923" t="s">
        <v>2657</v>
      </c>
      <c r="C6923" t="s">
        <v>14</v>
      </c>
      <c r="D6923" t="s">
        <v>2658</v>
      </c>
      <c r="E6923" t="s">
        <v>2659</v>
      </c>
      <c r="H6923" s="2">
        <v>45770</v>
      </c>
      <c r="I6923" s="2" t="s">
        <v>19</v>
      </c>
      <c r="J6923" s="3">
        <v>84604</v>
      </c>
      <c r="K6923" s="3">
        <v>62809.2</v>
      </c>
      <c r="L6923" s="3">
        <v>628.09</v>
      </c>
      <c r="M6923" s="7"/>
      <c r="N6923" s="4">
        <v>4.02E-2</v>
      </c>
      <c r="O6923" s="5">
        <v>2.8000000000000001E-2</v>
      </c>
    </row>
    <row r="6924" spans="1:15" hidden="1" x14ac:dyDescent="0.3">
      <c r="A6924" t="s">
        <v>2156</v>
      </c>
      <c r="B6924" t="s">
        <v>3036</v>
      </c>
      <c r="C6924" t="s">
        <v>14</v>
      </c>
      <c r="D6924" t="s">
        <v>3279</v>
      </c>
      <c r="E6924" t="s">
        <v>55</v>
      </c>
      <c r="F6924" t="s">
        <v>56</v>
      </c>
      <c r="H6924" s="2">
        <v>45770</v>
      </c>
      <c r="I6924" s="2" t="s">
        <v>19</v>
      </c>
      <c r="J6924" s="3">
        <v>153901</v>
      </c>
      <c r="K6924" s="3">
        <v>114254.64</v>
      </c>
      <c r="L6924" s="3">
        <v>1142.55</v>
      </c>
      <c r="M6924" s="7"/>
      <c r="N6924" s="4">
        <v>4.02E-2</v>
      </c>
      <c r="O6924" s="5">
        <v>2.8000000000000001E-2</v>
      </c>
    </row>
    <row r="6925" spans="1:15" hidden="1" x14ac:dyDescent="0.3">
      <c r="A6925" t="s">
        <v>2156</v>
      </c>
      <c r="B6925" t="s">
        <v>497</v>
      </c>
      <c r="C6925" t="s">
        <v>14</v>
      </c>
      <c r="D6925" t="s">
        <v>498</v>
      </c>
      <c r="E6925" t="s">
        <v>81</v>
      </c>
      <c r="F6925" t="s">
        <v>82</v>
      </c>
      <c r="H6925" s="2">
        <v>45770</v>
      </c>
      <c r="I6925" s="2" t="s">
        <v>19</v>
      </c>
      <c r="J6925" s="3">
        <v>45600</v>
      </c>
      <c r="K6925" s="3">
        <v>33859.9</v>
      </c>
      <c r="L6925" s="3">
        <v>338.6</v>
      </c>
      <c r="M6925" s="7"/>
      <c r="N6925" s="4">
        <v>4.02E-2</v>
      </c>
      <c r="O6925" s="5">
        <v>2.8000000000000001E-2</v>
      </c>
    </row>
    <row r="6926" spans="1:15" hidden="1" x14ac:dyDescent="0.3">
      <c r="A6926" t="s">
        <v>2156</v>
      </c>
      <c r="B6926" t="s">
        <v>499</v>
      </c>
      <c r="C6926" t="s">
        <v>14</v>
      </c>
      <c r="D6926" t="s">
        <v>500</v>
      </c>
      <c r="E6926" t="s">
        <v>35</v>
      </c>
      <c r="F6926" t="s">
        <v>36</v>
      </c>
      <c r="H6926" s="2">
        <v>45770</v>
      </c>
      <c r="I6926" s="2" t="s">
        <v>19</v>
      </c>
      <c r="J6926" s="3">
        <v>149086</v>
      </c>
      <c r="K6926" s="3">
        <v>110680.35</v>
      </c>
      <c r="L6926" s="3">
        <v>1106.8</v>
      </c>
      <c r="M6926" s="7"/>
      <c r="N6926" s="4">
        <v>4.02E-2</v>
      </c>
      <c r="O6926" s="5">
        <v>2.8000000000000001E-2</v>
      </c>
    </row>
    <row r="6927" spans="1:15" hidden="1" x14ac:dyDescent="0.3">
      <c r="A6927" t="s">
        <v>2156</v>
      </c>
      <c r="B6927" t="s">
        <v>501</v>
      </c>
      <c r="C6927" t="s">
        <v>14</v>
      </c>
      <c r="D6927" t="s">
        <v>502</v>
      </c>
      <c r="E6927" t="s">
        <v>59</v>
      </c>
      <c r="F6927" t="s">
        <v>60</v>
      </c>
      <c r="H6927" s="2">
        <v>45770</v>
      </c>
      <c r="I6927" s="2" t="s">
        <v>19</v>
      </c>
      <c r="J6927" s="3">
        <v>132690</v>
      </c>
      <c r="K6927" s="3">
        <v>98507.55</v>
      </c>
      <c r="L6927" s="3">
        <v>985.08</v>
      </c>
      <c r="M6927" s="7"/>
      <c r="N6927" s="4">
        <v>4.02E-2</v>
      </c>
      <c r="O6927" s="5">
        <v>2.8000000000000001E-2</v>
      </c>
    </row>
    <row r="6928" spans="1:15" hidden="1" x14ac:dyDescent="0.3">
      <c r="A6928" t="s">
        <v>2156</v>
      </c>
      <c r="B6928" t="s">
        <v>505</v>
      </c>
      <c r="C6928" t="s">
        <v>14</v>
      </c>
      <c r="D6928" t="s">
        <v>506</v>
      </c>
      <c r="E6928" t="s">
        <v>26</v>
      </c>
      <c r="F6928" t="s">
        <v>27</v>
      </c>
      <c r="H6928" s="2">
        <v>45770</v>
      </c>
      <c r="I6928" s="2" t="s">
        <v>19</v>
      </c>
      <c r="J6928" s="3">
        <v>34903</v>
      </c>
      <c r="K6928" s="3">
        <v>25911.71</v>
      </c>
      <c r="L6928" s="3">
        <v>259.12</v>
      </c>
      <c r="M6928" s="7"/>
      <c r="N6928" s="4">
        <v>4.02E-2</v>
      </c>
      <c r="O6928" s="5">
        <v>2.8000000000000001E-2</v>
      </c>
    </row>
    <row r="6929" spans="1:15" hidden="1" x14ac:dyDescent="0.3">
      <c r="A6929" t="s">
        <v>2156</v>
      </c>
      <c r="B6929" t="s">
        <v>487</v>
      </c>
      <c r="C6929" t="s">
        <v>14</v>
      </c>
      <c r="D6929" t="s">
        <v>511</v>
      </c>
      <c r="E6929" t="s">
        <v>55</v>
      </c>
      <c r="F6929" t="s">
        <v>56</v>
      </c>
      <c r="H6929" s="2">
        <v>45770</v>
      </c>
      <c r="I6929" s="2" t="s">
        <v>19</v>
      </c>
      <c r="J6929" s="3">
        <v>112868</v>
      </c>
      <c r="K6929" s="3">
        <v>81966.789999999994</v>
      </c>
      <c r="L6929" s="3">
        <v>819.67</v>
      </c>
      <c r="M6929" s="7"/>
      <c r="N6929" s="4">
        <v>4.02E-2</v>
      </c>
      <c r="O6929" s="5">
        <v>2.8000000000000001E-2</v>
      </c>
    </row>
    <row r="6930" spans="1:15" hidden="1" x14ac:dyDescent="0.3">
      <c r="A6930" t="s">
        <v>2156</v>
      </c>
      <c r="B6930" t="s">
        <v>512</v>
      </c>
      <c r="C6930" t="s">
        <v>14</v>
      </c>
      <c r="D6930" t="s">
        <v>513</v>
      </c>
      <c r="E6930" t="s">
        <v>59</v>
      </c>
      <c r="F6930" t="s">
        <v>60</v>
      </c>
      <c r="H6930" s="2">
        <v>45770</v>
      </c>
      <c r="I6930" s="2" t="s">
        <v>19</v>
      </c>
      <c r="J6930" s="3">
        <v>130432</v>
      </c>
      <c r="K6930" s="3">
        <v>96831.51</v>
      </c>
      <c r="L6930" s="3">
        <v>968.32</v>
      </c>
      <c r="M6930" s="7"/>
      <c r="N6930" s="4">
        <v>4.02E-2</v>
      </c>
      <c r="O6930" s="5">
        <v>2.8000000000000001E-2</v>
      </c>
    </row>
    <row r="6931" spans="1:15" hidden="1" x14ac:dyDescent="0.3">
      <c r="A6931" t="s">
        <v>2156</v>
      </c>
      <c r="B6931" t="s">
        <v>519</v>
      </c>
      <c r="C6931" t="s">
        <v>14</v>
      </c>
      <c r="D6931" t="s">
        <v>520</v>
      </c>
      <c r="E6931" t="s">
        <v>77</v>
      </c>
      <c r="F6931" t="s">
        <v>78</v>
      </c>
      <c r="H6931" s="2">
        <v>45770</v>
      </c>
      <c r="I6931" s="2" t="s">
        <v>19</v>
      </c>
      <c r="J6931" s="3">
        <v>143136</v>
      </c>
      <c r="K6931" s="3">
        <v>106262.76</v>
      </c>
      <c r="L6931" s="3">
        <v>1062.6300000000001</v>
      </c>
      <c r="M6931" s="7"/>
      <c r="N6931" s="4">
        <v>4.02E-2</v>
      </c>
      <c r="O6931" s="5">
        <v>2.8000000000000001E-2</v>
      </c>
    </row>
    <row r="6932" spans="1:15" hidden="1" x14ac:dyDescent="0.3">
      <c r="A6932" t="s">
        <v>2156</v>
      </c>
      <c r="B6932" t="s">
        <v>521</v>
      </c>
      <c r="C6932" t="s">
        <v>14</v>
      </c>
      <c r="D6932" t="s">
        <v>522</v>
      </c>
      <c r="E6932" t="s">
        <v>244</v>
      </c>
      <c r="F6932" t="s">
        <v>245</v>
      </c>
      <c r="H6932" s="2">
        <v>45770</v>
      </c>
      <c r="I6932" s="2" t="s">
        <v>19</v>
      </c>
      <c r="J6932" s="3">
        <v>32454</v>
      </c>
      <c r="K6932" s="3">
        <v>24093.040000000001</v>
      </c>
      <c r="L6932" s="3">
        <v>240.93</v>
      </c>
      <c r="M6932" s="7"/>
      <c r="N6932" s="4">
        <v>4.02E-2</v>
      </c>
      <c r="O6932" s="5">
        <v>2.8000000000000001E-2</v>
      </c>
    </row>
    <row r="6933" spans="1:15" hidden="1" x14ac:dyDescent="0.3">
      <c r="A6933" t="s">
        <v>2156</v>
      </c>
      <c r="B6933" t="s">
        <v>829</v>
      </c>
      <c r="C6933" t="s">
        <v>14</v>
      </c>
      <c r="D6933" t="s">
        <v>3948</v>
      </c>
      <c r="E6933" t="s">
        <v>26</v>
      </c>
      <c r="F6933" t="s">
        <v>27</v>
      </c>
      <c r="H6933" s="2">
        <v>45770</v>
      </c>
      <c r="I6933" s="2" t="s">
        <v>19</v>
      </c>
      <c r="J6933" s="3">
        <v>30075</v>
      </c>
      <c r="K6933" s="3">
        <v>20306.05</v>
      </c>
      <c r="L6933" s="3">
        <v>203.08</v>
      </c>
      <c r="M6933" s="7"/>
      <c r="N6933" s="4">
        <v>4.02E-2</v>
      </c>
      <c r="O6933" s="5">
        <v>2.8000000000000001E-2</v>
      </c>
    </row>
    <row r="6934" spans="1:15" hidden="1" x14ac:dyDescent="0.3">
      <c r="A6934" t="s">
        <v>2156</v>
      </c>
      <c r="B6934" t="s">
        <v>552</v>
      </c>
      <c r="C6934" t="s">
        <v>14</v>
      </c>
      <c r="D6934" t="s">
        <v>3949</v>
      </c>
      <c r="E6934" t="s">
        <v>135</v>
      </c>
      <c r="F6934" t="s">
        <v>136</v>
      </c>
      <c r="H6934" s="2">
        <v>45770</v>
      </c>
      <c r="I6934" s="2" t="s">
        <v>19</v>
      </c>
      <c r="J6934" s="3">
        <v>26099</v>
      </c>
      <c r="K6934" s="3">
        <v>17620.37</v>
      </c>
      <c r="L6934" s="3">
        <v>176.22</v>
      </c>
      <c r="M6934" s="7"/>
      <c r="N6934" s="4">
        <v>4.02E-2</v>
      </c>
      <c r="O6934" s="5">
        <v>2.8000000000000001E-2</v>
      </c>
    </row>
    <row r="6935" spans="1:15" hidden="1" x14ac:dyDescent="0.3">
      <c r="A6935" t="s">
        <v>2156</v>
      </c>
      <c r="B6935" t="s">
        <v>542</v>
      </c>
      <c r="C6935" t="s">
        <v>14</v>
      </c>
      <c r="D6935" t="s">
        <v>1597</v>
      </c>
      <c r="E6935" t="s">
        <v>59</v>
      </c>
      <c r="F6935" t="s">
        <v>60</v>
      </c>
      <c r="H6935" s="2">
        <v>45770</v>
      </c>
      <c r="I6935" s="2" t="s">
        <v>19</v>
      </c>
      <c r="J6935" s="3">
        <v>70915</v>
      </c>
      <c r="K6935" s="3">
        <v>52646.65</v>
      </c>
      <c r="L6935" s="3">
        <v>526.47</v>
      </c>
      <c r="M6935" s="7"/>
      <c r="N6935" s="4">
        <v>4.02E-2</v>
      </c>
      <c r="O6935" s="5">
        <v>2.8000000000000001E-2</v>
      </c>
    </row>
    <row r="6936" spans="1:15" hidden="1" x14ac:dyDescent="0.3">
      <c r="A6936" t="s">
        <v>2156</v>
      </c>
      <c r="B6936" t="s">
        <v>264</v>
      </c>
      <c r="C6936" t="s">
        <v>14</v>
      </c>
      <c r="D6936" t="s">
        <v>265</v>
      </c>
      <c r="E6936" t="s">
        <v>244</v>
      </c>
      <c r="F6936" t="s">
        <v>245</v>
      </c>
      <c r="H6936" s="2">
        <v>45770</v>
      </c>
      <c r="I6936" s="2" t="s">
        <v>19</v>
      </c>
      <c r="J6936" s="3">
        <v>88865</v>
      </c>
      <c r="K6936" s="3">
        <v>65972.25</v>
      </c>
      <c r="L6936" s="3">
        <v>659.72</v>
      </c>
      <c r="M6936" s="7"/>
      <c r="N6936" s="4">
        <v>4.02E-2</v>
      </c>
      <c r="O6936" s="5">
        <v>2.8000000000000001E-2</v>
      </c>
    </row>
    <row r="6937" spans="1:15" hidden="1" x14ac:dyDescent="0.3">
      <c r="A6937" t="s">
        <v>2156</v>
      </c>
      <c r="B6937" t="s">
        <v>3481</v>
      </c>
      <c r="C6937" t="s">
        <v>14</v>
      </c>
      <c r="D6937" t="s">
        <v>3929</v>
      </c>
      <c r="E6937" t="s">
        <v>81</v>
      </c>
      <c r="F6937" t="s">
        <v>82</v>
      </c>
      <c r="H6937" s="2">
        <v>45770</v>
      </c>
      <c r="I6937" s="2" t="s">
        <v>19</v>
      </c>
      <c r="J6937" s="3">
        <v>66715</v>
      </c>
      <c r="K6937" s="3">
        <v>49528.11</v>
      </c>
      <c r="L6937" s="3">
        <v>495.28</v>
      </c>
      <c r="M6937" s="7"/>
      <c r="N6937" s="4">
        <v>4.02E-2</v>
      </c>
      <c r="O6937" s="5">
        <v>2.8000000000000001E-2</v>
      </c>
    </row>
    <row r="6938" spans="1:15" hidden="1" x14ac:dyDescent="0.3">
      <c r="A6938" t="s">
        <v>2156</v>
      </c>
      <c r="B6938" t="s">
        <v>525</v>
      </c>
      <c r="C6938" t="s">
        <v>14</v>
      </c>
      <c r="D6938" t="s">
        <v>526</v>
      </c>
      <c r="E6938" t="s">
        <v>51</v>
      </c>
      <c r="F6938" t="s">
        <v>52</v>
      </c>
      <c r="H6938" s="2">
        <v>45770</v>
      </c>
      <c r="I6938" s="2" t="s">
        <v>19</v>
      </c>
      <c r="J6938" s="3">
        <v>104021</v>
      </c>
      <c r="K6938" s="3">
        <v>77239.789999999994</v>
      </c>
      <c r="L6938" s="3">
        <v>772.4</v>
      </c>
      <c r="M6938" s="7"/>
      <c r="N6938" s="4">
        <v>4.02E-2</v>
      </c>
      <c r="O6938" s="5">
        <v>2.8000000000000001E-2</v>
      </c>
    </row>
    <row r="6939" spans="1:15" hidden="1" x14ac:dyDescent="0.3">
      <c r="A6939" t="s">
        <v>2156</v>
      </c>
      <c r="B6939" t="s">
        <v>527</v>
      </c>
      <c r="C6939" t="s">
        <v>14</v>
      </c>
      <c r="D6939" t="s">
        <v>528</v>
      </c>
      <c r="E6939" t="s">
        <v>55</v>
      </c>
      <c r="F6939" t="s">
        <v>56</v>
      </c>
      <c r="H6939" s="2">
        <v>45770</v>
      </c>
      <c r="I6939" s="2" t="s">
        <v>19</v>
      </c>
      <c r="J6939" s="3">
        <v>93348</v>
      </c>
      <c r="K6939" s="3">
        <v>69300.509999999995</v>
      </c>
      <c r="L6939" s="3">
        <v>693.01</v>
      </c>
      <c r="M6939" s="7"/>
      <c r="N6939" s="4">
        <v>4.02E-2</v>
      </c>
      <c r="O6939" s="5">
        <v>2.8000000000000001E-2</v>
      </c>
    </row>
    <row r="6940" spans="1:15" hidden="1" x14ac:dyDescent="0.3">
      <c r="A6940" t="s">
        <v>2156</v>
      </c>
      <c r="B6940" t="s">
        <v>1405</v>
      </c>
      <c r="C6940" t="s">
        <v>14</v>
      </c>
      <c r="D6940" t="s">
        <v>3284</v>
      </c>
      <c r="E6940" t="s">
        <v>55</v>
      </c>
      <c r="F6940" t="s">
        <v>56</v>
      </c>
      <c r="H6940" s="2">
        <v>45770</v>
      </c>
      <c r="I6940" s="2" t="s">
        <v>19</v>
      </c>
      <c r="J6940" s="3">
        <v>28254</v>
      </c>
      <c r="K6940" s="3">
        <v>20975.599999999999</v>
      </c>
      <c r="L6940" s="3">
        <v>209.76</v>
      </c>
      <c r="M6940" s="7"/>
      <c r="N6940" s="4">
        <v>4.02E-2</v>
      </c>
      <c r="O6940" s="5">
        <v>2.8000000000000001E-2</v>
      </c>
    </row>
    <row r="6941" spans="1:15" hidden="1" x14ac:dyDescent="0.3">
      <c r="A6941" t="s">
        <v>2156</v>
      </c>
      <c r="B6941" t="s">
        <v>529</v>
      </c>
      <c r="C6941" t="s">
        <v>14</v>
      </c>
      <c r="D6941" t="s">
        <v>530</v>
      </c>
      <c r="E6941" t="s">
        <v>35</v>
      </c>
      <c r="F6941" t="s">
        <v>36</v>
      </c>
      <c r="H6941" s="2">
        <v>45770</v>
      </c>
      <c r="I6941" s="2" t="s">
        <v>19</v>
      </c>
      <c r="J6941" s="3">
        <v>109414</v>
      </c>
      <c r="K6941" s="3">
        <v>81228</v>
      </c>
      <c r="L6941" s="3">
        <v>812.28</v>
      </c>
      <c r="M6941" s="7"/>
      <c r="N6941" s="4">
        <v>4.02E-2</v>
      </c>
      <c r="O6941" s="5">
        <v>2.8000000000000001E-2</v>
      </c>
    </row>
    <row r="6942" spans="1:15" hidden="1" x14ac:dyDescent="0.3">
      <c r="A6942" t="s">
        <v>2156</v>
      </c>
      <c r="B6942" t="s">
        <v>2216</v>
      </c>
      <c r="C6942" t="s">
        <v>14</v>
      </c>
      <c r="D6942" t="s">
        <v>2217</v>
      </c>
      <c r="E6942" t="s">
        <v>77</v>
      </c>
      <c r="F6942" t="s">
        <v>78</v>
      </c>
      <c r="H6942" s="2">
        <v>45770</v>
      </c>
      <c r="I6942" s="2" t="s">
        <v>19</v>
      </c>
      <c r="J6942" s="3">
        <v>143519</v>
      </c>
      <c r="K6942" s="3">
        <v>106546.9</v>
      </c>
      <c r="L6942" s="3">
        <v>1065.47</v>
      </c>
      <c r="M6942" s="7"/>
      <c r="N6942" s="4">
        <v>4.02E-2</v>
      </c>
      <c r="O6942" s="5">
        <v>2.8000000000000001E-2</v>
      </c>
    </row>
    <row r="6943" spans="1:15" hidden="1" x14ac:dyDescent="0.3">
      <c r="A6943" t="s">
        <v>2156</v>
      </c>
      <c r="B6943" t="s">
        <v>487</v>
      </c>
      <c r="C6943" t="s">
        <v>14</v>
      </c>
      <c r="D6943" t="s">
        <v>3951</v>
      </c>
      <c r="E6943" t="s">
        <v>55</v>
      </c>
      <c r="F6943" t="s">
        <v>56</v>
      </c>
      <c r="H6943" s="2">
        <v>45770</v>
      </c>
      <c r="I6943" s="2" t="s">
        <v>19</v>
      </c>
      <c r="J6943" s="3">
        <v>11343</v>
      </c>
      <c r="K6943" s="3">
        <v>7490.91</v>
      </c>
      <c r="L6943" s="3">
        <v>74.91</v>
      </c>
      <c r="M6943" s="7"/>
      <c r="N6943" s="4">
        <v>4.02E-2</v>
      </c>
      <c r="O6943" s="5">
        <v>2.8000000000000001E-2</v>
      </c>
    </row>
    <row r="6944" spans="1:15" hidden="1" x14ac:dyDescent="0.3">
      <c r="A6944" t="s">
        <v>2156</v>
      </c>
      <c r="B6944" t="s">
        <v>842</v>
      </c>
      <c r="C6944" t="s">
        <v>14</v>
      </c>
      <c r="D6944" t="s">
        <v>3952</v>
      </c>
      <c r="E6944" t="s">
        <v>756</v>
      </c>
      <c r="F6944" t="s">
        <v>757</v>
      </c>
      <c r="H6944" s="2">
        <v>45770</v>
      </c>
      <c r="I6944" s="2" t="s">
        <v>19</v>
      </c>
      <c r="J6944" s="3">
        <v>99377</v>
      </c>
      <c r="K6944" s="3">
        <v>67109.960000000006</v>
      </c>
      <c r="L6944" s="3">
        <v>671.1</v>
      </c>
      <c r="M6944" s="7"/>
      <c r="N6944" s="4">
        <v>4.02E-2</v>
      </c>
      <c r="O6944" s="5">
        <v>2.8000000000000001E-2</v>
      </c>
    </row>
    <row r="6945" spans="1:15" hidden="1" x14ac:dyDescent="0.3">
      <c r="A6945" t="s">
        <v>2156</v>
      </c>
      <c r="B6945" t="s">
        <v>845</v>
      </c>
      <c r="C6945" t="s">
        <v>14</v>
      </c>
      <c r="D6945" t="s">
        <v>3953</v>
      </c>
      <c r="E6945" t="s">
        <v>16</v>
      </c>
      <c r="F6945" t="s">
        <v>17</v>
      </c>
      <c r="H6945" s="2">
        <v>45770</v>
      </c>
      <c r="I6945" s="2" t="s">
        <v>19</v>
      </c>
      <c r="J6945" s="3">
        <v>79872</v>
      </c>
      <c r="K6945" s="3">
        <v>53925.919999999998</v>
      </c>
      <c r="L6945" s="3">
        <v>539.26</v>
      </c>
      <c r="M6945" s="7"/>
      <c r="N6945" s="4">
        <v>4.02E-2</v>
      </c>
      <c r="O6945" s="5">
        <v>2.8000000000000001E-2</v>
      </c>
    </row>
    <row r="6946" spans="1:15" hidden="1" x14ac:dyDescent="0.3">
      <c r="A6946" t="s">
        <v>2156</v>
      </c>
      <c r="B6946" t="s">
        <v>519</v>
      </c>
      <c r="C6946" t="s">
        <v>14</v>
      </c>
      <c r="D6946" t="s">
        <v>531</v>
      </c>
      <c r="E6946" t="s">
        <v>77</v>
      </c>
      <c r="F6946" t="s">
        <v>78</v>
      </c>
      <c r="H6946" s="2">
        <v>45770</v>
      </c>
      <c r="I6946" s="2" t="s">
        <v>19</v>
      </c>
      <c r="J6946" s="3">
        <v>110249</v>
      </c>
      <c r="K6946" s="3">
        <v>81872.81</v>
      </c>
      <c r="L6946" s="3">
        <v>818.73</v>
      </c>
      <c r="M6946" s="7"/>
      <c r="N6946" s="4">
        <v>4.02E-2</v>
      </c>
      <c r="O6946" s="5">
        <v>2.8000000000000001E-2</v>
      </c>
    </row>
    <row r="6947" spans="1:15" hidden="1" x14ac:dyDescent="0.3">
      <c r="A6947" t="s">
        <v>2156</v>
      </c>
      <c r="B6947" t="s">
        <v>187</v>
      </c>
      <c r="C6947" t="s">
        <v>14</v>
      </c>
      <c r="D6947" t="s">
        <v>532</v>
      </c>
      <c r="E6947" t="s">
        <v>59</v>
      </c>
      <c r="F6947" t="s">
        <v>60</v>
      </c>
      <c r="H6947" s="2">
        <v>45770</v>
      </c>
      <c r="I6947" s="2" t="s">
        <v>19</v>
      </c>
      <c r="J6947" s="3">
        <v>184331</v>
      </c>
      <c r="K6947" s="3">
        <v>133906.22</v>
      </c>
      <c r="L6947" s="3">
        <v>1339.06</v>
      </c>
      <c r="M6947" s="7"/>
      <c r="N6947" s="4">
        <v>4.02E-2</v>
      </c>
      <c r="O6947" s="5">
        <v>2.8000000000000001E-2</v>
      </c>
    </row>
    <row r="6948" spans="1:15" hidden="1" x14ac:dyDescent="0.3">
      <c r="A6948" t="s">
        <v>2156</v>
      </c>
      <c r="B6948" t="s">
        <v>888</v>
      </c>
      <c r="C6948" t="s">
        <v>14</v>
      </c>
      <c r="D6948" t="s">
        <v>3954</v>
      </c>
      <c r="E6948" t="s">
        <v>59</v>
      </c>
      <c r="F6948" t="s">
        <v>60</v>
      </c>
      <c r="H6948" s="2">
        <v>45770</v>
      </c>
      <c r="I6948" s="2" t="s">
        <v>19</v>
      </c>
      <c r="J6948" s="3">
        <v>61669</v>
      </c>
      <c r="K6948" s="3">
        <v>45824.69</v>
      </c>
      <c r="L6948" s="3">
        <v>458.25</v>
      </c>
      <c r="M6948" s="7"/>
      <c r="N6948" s="4">
        <v>4.02E-2</v>
      </c>
      <c r="O6948" s="5">
        <v>2.8000000000000001E-2</v>
      </c>
    </row>
    <row r="6949" spans="1:15" hidden="1" x14ac:dyDescent="0.3">
      <c r="A6949" t="s">
        <v>2156</v>
      </c>
      <c r="B6949" t="s">
        <v>3004</v>
      </c>
      <c r="C6949" t="s">
        <v>14</v>
      </c>
      <c r="D6949" t="s">
        <v>3956</v>
      </c>
      <c r="E6949" t="s">
        <v>3006</v>
      </c>
      <c r="H6949" s="2">
        <v>45770</v>
      </c>
      <c r="I6949" s="2" t="s">
        <v>19</v>
      </c>
      <c r="J6949" s="3">
        <v>118428</v>
      </c>
      <c r="K6949" s="3">
        <v>87919.35</v>
      </c>
      <c r="L6949" s="3">
        <v>879.19</v>
      </c>
      <c r="M6949" s="7"/>
      <c r="N6949" s="4">
        <v>4.02E-2</v>
      </c>
      <c r="O6949" s="5">
        <v>2.8000000000000001E-2</v>
      </c>
    </row>
    <row r="6950" spans="1:15" hidden="1" x14ac:dyDescent="0.3">
      <c r="A6950" t="s">
        <v>2156</v>
      </c>
      <c r="B6950" t="s">
        <v>849</v>
      </c>
      <c r="C6950" t="s">
        <v>14</v>
      </c>
      <c r="D6950" t="s">
        <v>2392</v>
      </c>
      <c r="E6950" t="s">
        <v>55</v>
      </c>
      <c r="F6950" t="s">
        <v>56</v>
      </c>
      <c r="H6950" s="2">
        <v>45770</v>
      </c>
      <c r="I6950" s="2" t="s">
        <v>19</v>
      </c>
      <c r="J6950" s="3">
        <v>311556</v>
      </c>
      <c r="K6950" s="3">
        <v>187610</v>
      </c>
      <c r="L6950" s="3">
        <v>1876.09</v>
      </c>
      <c r="M6950" s="7"/>
      <c r="N6950" s="4">
        <v>4.02E-2</v>
      </c>
      <c r="O6950" s="5">
        <v>2.8000000000000001E-2</v>
      </c>
    </row>
    <row r="6951" spans="1:15" hidden="1" x14ac:dyDescent="0.3">
      <c r="A6951" t="s">
        <v>2156</v>
      </c>
      <c r="B6951" t="s">
        <v>855</v>
      </c>
      <c r="C6951" t="s">
        <v>14</v>
      </c>
      <c r="D6951" t="s">
        <v>2481</v>
      </c>
      <c r="E6951" t="s">
        <v>55</v>
      </c>
      <c r="F6951" t="s">
        <v>56</v>
      </c>
      <c r="H6951" s="2">
        <v>45770</v>
      </c>
      <c r="I6951" s="2" t="s">
        <v>19</v>
      </c>
      <c r="J6951" s="3">
        <v>639655</v>
      </c>
      <c r="K6951" s="3">
        <v>385182</v>
      </c>
      <c r="L6951" s="3">
        <v>3851.82</v>
      </c>
      <c r="M6951" s="7"/>
      <c r="N6951" s="4">
        <v>4.02E-2</v>
      </c>
      <c r="O6951" s="5">
        <v>2.8000000000000001E-2</v>
      </c>
    </row>
    <row r="6952" spans="1:15" hidden="1" x14ac:dyDescent="0.3">
      <c r="A6952" t="s">
        <v>2156</v>
      </c>
      <c r="B6952" t="s">
        <v>446</v>
      </c>
      <c r="C6952" t="s">
        <v>14</v>
      </c>
      <c r="D6952" t="s">
        <v>533</v>
      </c>
      <c r="E6952" t="s">
        <v>35</v>
      </c>
      <c r="F6952" t="s">
        <v>36</v>
      </c>
      <c r="H6952" s="2">
        <v>45770</v>
      </c>
      <c r="I6952" s="2" t="s">
        <v>19</v>
      </c>
      <c r="J6952" s="3">
        <v>59697.89</v>
      </c>
      <c r="K6952" s="3">
        <v>44401.54</v>
      </c>
      <c r="L6952" s="3">
        <v>444.02</v>
      </c>
      <c r="M6952" s="7"/>
      <c r="N6952" s="4">
        <v>4.02E-2</v>
      </c>
      <c r="O6952" s="5">
        <v>2.8000000000000001E-2</v>
      </c>
    </row>
    <row r="6953" spans="1:15" hidden="1" x14ac:dyDescent="0.3">
      <c r="A6953" t="s">
        <v>2156</v>
      </c>
      <c r="B6953" t="s">
        <v>534</v>
      </c>
      <c r="C6953" t="s">
        <v>14</v>
      </c>
      <c r="D6953" t="s">
        <v>535</v>
      </c>
      <c r="E6953" t="s">
        <v>55</v>
      </c>
      <c r="F6953" t="s">
        <v>56</v>
      </c>
      <c r="H6953" s="2">
        <v>45770</v>
      </c>
      <c r="I6953" s="2" t="s">
        <v>19</v>
      </c>
      <c r="J6953" s="3">
        <v>127239</v>
      </c>
      <c r="K6953" s="3">
        <v>94754.99</v>
      </c>
      <c r="L6953" s="3">
        <v>947.55</v>
      </c>
      <c r="M6953" s="7"/>
      <c r="N6953" s="4">
        <v>4.02E-2</v>
      </c>
      <c r="O6953" s="5">
        <v>2.8000000000000001E-2</v>
      </c>
    </row>
    <row r="6954" spans="1:15" hidden="1" x14ac:dyDescent="0.3">
      <c r="A6954" t="s">
        <v>2156</v>
      </c>
      <c r="B6954" t="s">
        <v>536</v>
      </c>
      <c r="C6954" t="s">
        <v>14</v>
      </c>
      <c r="D6954" t="s">
        <v>537</v>
      </c>
      <c r="E6954" t="s">
        <v>432</v>
      </c>
      <c r="F6954" t="s">
        <v>433</v>
      </c>
      <c r="H6954" s="2">
        <v>45770</v>
      </c>
      <c r="I6954" s="2" t="s">
        <v>19</v>
      </c>
      <c r="J6954" s="3">
        <v>134507</v>
      </c>
      <c r="K6954" s="3">
        <v>98025.72</v>
      </c>
      <c r="L6954" s="3">
        <v>980.26</v>
      </c>
      <c r="M6954" s="7"/>
      <c r="N6954" s="4">
        <v>4.02E-2</v>
      </c>
      <c r="O6954" s="5">
        <v>2.8000000000000001E-2</v>
      </c>
    </row>
    <row r="6955" spans="1:15" hidden="1" x14ac:dyDescent="0.3">
      <c r="A6955" t="s">
        <v>2156</v>
      </c>
      <c r="B6955" t="s">
        <v>538</v>
      </c>
      <c r="C6955" t="s">
        <v>14</v>
      </c>
      <c r="D6955" t="s">
        <v>539</v>
      </c>
      <c r="E6955" t="s">
        <v>59</v>
      </c>
      <c r="F6955" t="s">
        <v>60</v>
      </c>
      <c r="H6955" s="2">
        <v>45770</v>
      </c>
      <c r="I6955" s="2" t="s">
        <v>19</v>
      </c>
      <c r="J6955" s="3">
        <v>58422</v>
      </c>
      <c r="K6955" s="3">
        <v>43452.7</v>
      </c>
      <c r="L6955" s="3">
        <v>434.53</v>
      </c>
      <c r="M6955" s="7"/>
      <c r="N6955" s="4">
        <v>4.02E-2</v>
      </c>
      <c r="O6955" s="5">
        <v>2.8000000000000001E-2</v>
      </c>
    </row>
    <row r="6956" spans="1:15" hidden="1" x14ac:dyDescent="0.3">
      <c r="A6956" t="s">
        <v>2156</v>
      </c>
      <c r="B6956" t="s">
        <v>3010</v>
      </c>
      <c r="C6956" t="s">
        <v>14</v>
      </c>
      <c r="D6956" t="s">
        <v>3958</v>
      </c>
      <c r="E6956" t="s">
        <v>35</v>
      </c>
      <c r="F6956" t="s">
        <v>36</v>
      </c>
      <c r="H6956" s="2">
        <v>45770</v>
      </c>
      <c r="I6956" s="2" t="s">
        <v>19</v>
      </c>
      <c r="J6956" s="3">
        <v>47532</v>
      </c>
      <c r="K6956" s="3">
        <v>35352.769999999997</v>
      </c>
      <c r="L6956" s="3">
        <v>353.53</v>
      </c>
      <c r="M6956" s="7"/>
      <c r="N6956" s="4">
        <v>4.02E-2</v>
      </c>
      <c r="O6956" s="5">
        <v>2.8000000000000001E-2</v>
      </c>
    </row>
    <row r="6957" spans="1:15" hidden="1" x14ac:dyDescent="0.3">
      <c r="A6957" t="s">
        <v>2156</v>
      </c>
      <c r="B6957" t="s">
        <v>946</v>
      </c>
      <c r="C6957" t="s">
        <v>14</v>
      </c>
      <c r="D6957" t="s">
        <v>2661</v>
      </c>
      <c r="E6957" t="s">
        <v>59</v>
      </c>
      <c r="F6957" t="s">
        <v>60</v>
      </c>
      <c r="H6957" s="2">
        <v>45770</v>
      </c>
      <c r="I6957" s="2" t="s">
        <v>19</v>
      </c>
      <c r="J6957" s="3">
        <v>25736</v>
      </c>
      <c r="K6957" s="3">
        <v>19141.990000000002</v>
      </c>
      <c r="L6957" s="3">
        <v>191.42</v>
      </c>
      <c r="M6957" s="7"/>
      <c r="N6957" s="4">
        <v>4.02E-2</v>
      </c>
      <c r="O6957" s="5">
        <v>2.8000000000000001E-2</v>
      </c>
    </row>
    <row r="6958" spans="1:15" hidden="1" x14ac:dyDescent="0.3">
      <c r="A6958" t="s">
        <v>2156</v>
      </c>
      <c r="B6958" t="s">
        <v>946</v>
      </c>
      <c r="C6958" t="s">
        <v>14</v>
      </c>
      <c r="D6958" t="s">
        <v>2218</v>
      </c>
      <c r="E6958" t="s">
        <v>59</v>
      </c>
      <c r="F6958" t="s">
        <v>60</v>
      </c>
      <c r="H6958" s="2">
        <v>45770</v>
      </c>
      <c r="I6958" s="2" t="s">
        <v>19</v>
      </c>
      <c r="J6958" s="3">
        <v>25736</v>
      </c>
      <c r="K6958" s="3">
        <v>19141.990000000002</v>
      </c>
      <c r="L6958" s="3">
        <v>191.42</v>
      </c>
      <c r="M6958" s="7"/>
      <c r="N6958" s="4">
        <v>4.02E-2</v>
      </c>
      <c r="O6958" s="5">
        <v>2.8000000000000001E-2</v>
      </c>
    </row>
    <row r="6959" spans="1:15" hidden="1" x14ac:dyDescent="0.3">
      <c r="A6959" t="s">
        <v>2156</v>
      </c>
      <c r="B6959" t="s">
        <v>540</v>
      </c>
      <c r="C6959" t="s">
        <v>14</v>
      </c>
      <c r="D6959" t="s">
        <v>541</v>
      </c>
      <c r="E6959" t="s">
        <v>55</v>
      </c>
      <c r="F6959" t="s">
        <v>56</v>
      </c>
      <c r="H6959" s="2">
        <v>45770</v>
      </c>
      <c r="I6959" s="2" t="s">
        <v>19</v>
      </c>
      <c r="J6959" s="3">
        <v>73597</v>
      </c>
      <c r="K6959" s="3">
        <v>54739.81</v>
      </c>
      <c r="L6959" s="3">
        <v>547.4</v>
      </c>
      <c r="M6959" s="7"/>
      <c r="N6959" s="4">
        <v>4.02E-2</v>
      </c>
      <c r="O6959" s="5">
        <v>2.8000000000000001E-2</v>
      </c>
    </row>
    <row r="6960" spans="1:15" hidden="1" x14ac:dyDescent="0.3">
      <c r="A6960" t="s">
        <v>2156</v>
      </c>
      <c r="B6960" t="s">
        <v>542</v>
      </c>
      <c r="C6960" t="s">
        <v>14</v>
      </c>
      <c r="D6960" t="s">
        <v>543</v>
      </c>
      <c r="E6960" t="s">
        <v>59</v>
      </c>
      <c r="F6960" t="s">
        <v>60</v>
      </c>
      <c r="H6960" s="2">
        <v>45770</v>
      </c>
      <c r="I6960" s="2" t="s">
        <v>19</v>
      </c>
      <c r="J6960" s="3">
        <v>48380</v>
      </c>
      <c r="K6960" s="3">
        <v>35983.730000000003</v>
      </c>
      <c r="L6960" s="3">
        <v>359.84</v>
      </c>
      <c r="M6960" s="7"/>
      <c r="N6960" s="4">
        <v>4.02E-2</v>
      </c>
      <c r="O6960" s="5">
        <v>2.8000000000000001E-2</v>
      </c>
    </row>
    <row r="6961" spans="1:15" hidden="1" x14ac:dyDescent="0.3">
      <c r="A6961" t="s">
        <v>2156</v>
      </c>
      <c r="B6961" t="s">
        <v>544</v>
      </c>
      <c r="C6961" t="s">
        <v>14</v>
      </c>
      <c r="D6961" t="s">
        <v>545</v>
      </c>
      <c r="E6961" t="s">
        <v>81</v>
      </c>
      <c r="F6961" t="s">
        <v>82</v>
      </c>
      <c r="H6961" s="2">
        <v>45770</v>
      </c>
      <c r="I6961" s="2" t="s">
        <v>19</v>
      </c>
      <c r="J6961" s="3">
        <v>109968</v>
      </c>
      <c r="K6961" s="3">
        <v>81790.62</v>
      </c>
      <c r="L6961" s="3">
        <v>817.91</v>
      </c>
      <c r="M6961" s="7"/>
      <c r="N6961" s="4">
        <v>4.02E-2</v>
      </c>
      <c r="O6961" s="5">
        <v>2.8000000000000001E-2</v>
      </c>
    </row>
    <row r="6962" spans="1:15" hidden="1" x14ac:dyDescent="0.3">
      <c r="A6962" t="s">
        <v>2156</v>
      </c>
      <c r="B6962" t="s">
        <v>778</v>
      </c>
      <c r="C6962" t="s">
        <v>14</v>
      </c>
      <c r="D6962" t="s">
        <v>2157</v>
      </c>
      <c r="E6962" t="s">
        <v>55</v>
      </c>
      <c r="F6962" t="s">
        <v>56</v>
      </c>
      <c r="H6962" s="2">
        <v>45770</v>
      </c>
      <c r="I6962" s="2" t="s">
        <v>19</v>
      </c>
      <c r="J6962" s="3">
        <v>224659</v>
      </c>
      <c r="K6962" s="3">
        <v>167095.20000000001</v>
      </c>
      <c r="L6962" s="3">
        <v>1670.95</v>
      </c>
      <c r="M6962" s="7"/>
      <c r="N6962" s="4">
        <v>4.02E-2</v>
      </c>
      <c r="O6962" s="5">
        <v>2.8000000000000001E-2</v>
      </c>
    </row>
    <row r="6963" spans="1:15" hidden="1" x14ac:dyDescent="0.3">
      <c r="A6963" t="s">
        <v>2156</v>
      </c>
      <c r="B6963" t="s">
        <v>3017</v>
      </c>
      <c r="C6963" t="s">
        <v>14</v>
      </c>
      <c r="D6963" t="s">
        <v>3960</v>
      </c>
      <c r="E6963" t="s">
        <v>77</v>
      </c>
      <c r="F6963" t="s">
        <v>78</v>
      </c>
      <c r="H6963" s="2">
        <v>45770</v>
      </c>
      <c r="I6963" s="2" t="s">
        <v>19</v>
      </c>
      <c r="J6963" s="3">
        <v>48178</v>
      </c>
      <c r="K6963" s="3">
        <v>35833.040000000001</v>
      </c>
      <c r="L6963" s="3">
        <v>358.33</v>
      </c>
      <c r="M6963" s="7"/>
      <c r="N6963" s="4">
        <v>4.02E-2</v>
      </c>
      <c r="O6963" s="5">
        <v>2.8000000000000001E-2</v>
      </c>
    </row>
    <row r="6964" spans="1:15" hidden="1" x14ac:dyDescent="0.3">
      <c r="A6964" t="s">
        <v>2156</v>
      </c>
      <c r="B6964" t="s">
        <v>548</v>
      </c>
      <c r="C6964" t="s">
        <v>14</v>
      </c>
      <c r="D6964" t="s">
        <v>549</v>
      </c>
      <c r="E6964" t="s">
        <v>16</v>
      </c>
      <c r="F6964" t="s">
        <v>17</v>
      </c>
      <c r="H6964" s="2">
        <v>45770</v>
      </c>
      <c r="I6964" s="2" t="s">
        <v>19</v>
      </c>
      <c r="J6964" s="3">
        <v>61563</v>
      </c>
      <c r="K6964" s="3">
        <v>45788.74</v>
      </c>
      <c r="L6964" s="3">
        <v>457.89</v>
      </c>
      <c r="M6964" s="7"/>
      <c r="N6964" s="4">
        <v>4.02E-2</v>
      </c>
      <c r="O6964" s="5">
        <v>2.8000000000000001E-2</v>
      </c>
    </row>
    <row r="6965" spans="1:15" hidden="1" x14ac:dyDescent="0.3">
      <c r="A6965" t="s">
        <v>2156</v>
      </c>
      <c r="B6965" t="s">
        <v>552</v>
      </c>
      <c r="C6965" t="s">
        <v>14</v>
      </c>
      <c r="D6965" t="s">
        <v>553</v>
      </c>
      <c r="E6965" t="s">
        <v>135</v>
      </c>
      <c r="F6965" t="s">
        <v>136</v>
      </c>
      <c r="H6965" s="2">
        <v>45770</v>
      </c>
      <c r="I6965" s="2" t="s">
        <v>19</v>
      </c>
      <c r="J6965" s="3">
        <v>73052</v>
      </c>
      <c r="K6965" s="3">
        <v>54333.440000000002</v>
      </c>
      <c r="L6965" s="3">
        <v>543.33000000000004</v>
      </c>
      <c r="M6965" s="7"/>
      <c r="N6965" s="4">
        <v>4.02E-2</v>
      </c>
      <c r="O6965" s="5">
        <v>2.8000000000000001E-2</v>
      </c>
    </row>
    <row r="6966" spans="1:15" hidden="1" x14ac:dyDescent="0.3">
      <c r="A6966" t="s">
        <v>2156</v>
      </c>
      <c r="B6966" t="s">
        <v>266</v>
      </c>
      <c r="C6966" t="s">
        <v>14</v>
      </c>
      <c r="D6966" t="s">
        <v>3915</v>
      </c>
      <c r="E6966" t="s">
        <v>59</v>
      </c>
      <c r="F6966" t="s">
        <v>60</v>
      </c>
      <c r="H6966" s="2">
        <v>45770</v>
      </c>
      <c r="I6966" s="2" t="s">
        <v>19</v>
      </c>
      <c r="J6966" s="3">
        <v>11685</v>
      </c>
      <c r="K6966" s="3">
        <v>7731.39</v>
      </c>
      <c r="L6966" s="3">
        <v>77.31</v>
      </c>
      <c r="M6966" s="7"/>
      <c r="N6966" s="4">
        <v>4.02E-2</v>
      </c>
      <c r="O6966" s="5">
        <v>2.8000000000000001E-2</v>
      </c>
    </row>
    <row r="6967" spans="1:15" hidden="1" x14ac:dyDescent="0.3">
      <c r="A6967" t="s">
        <v>2156</v>
      </c>
      <c r="B6967" t="s">
        <v>554</v>
      </c>
      <c r="C6967" t="s">
        <v>14</v>
      </c>
      <c r="D6967" t="s">
        <v>555</v>
      </c>
      <c r="E6967" t="s">
        <v>77</v>
      </c>
      <c r="F6967" t="s">
        <v>78</v>
      </c>
      <c r="H6967" s="2">
        <v>45770</v>
      </c>
      <c r="I6967" s="2" t="s">
        <v>19</v>
      </c>
      <c r="J6967" s="3">
        <v>50929</v>
      </c>
      <c r="K6967" s="3">
        <v>37879.49</v>
      </c>
      <c r="L6967" s="3">
        <v>378.79</v>
      </c>
      <c r="M6967" s="7"/>
      <c r="N6967" s="4">
        <v>4.02E-2</v>
      </c>
      <c r="O6967" s="5">
        <v>2.8000000000000001E-2</v>
      </c>
    </row>
    <row r="6968" spans="1:15" hidden="1" x14ac:dyDescent="0.3">
      <c r="A6968" t="s">
        <v>2156</v>
      </c>
      <c r="B6968" t="s">
        <v>266</v>
      </c>
      <c r="C6968" t="s">
        <v>14</v>
      </c>
      <c r="D6968" t="s">
        <v>267</v>
      </c>
      <c r="E6968" t="s">
        <v>59</v>
      </c>
      <c r="F6968" t="s">
        <v>60</v>
      </c>
      <c r="H6968" s="2">
        <v>45770</v>
      </c>
      <c r="I6968" s="2" t="s">
        <v>19</v>
      </c>
      <c r="J6968" s="3">
        <v>103039</v>
      </c>
      <c r="K6968" s="3">
        <v>76637.22</v>
      </c>
      <c r="L6968" s="3">
        <v>766.37</v>
      </c>
      <c r="M6968" s="7"/>
      <c r="N6968" s="4">
        <v>4.02E-2</v>
      </c>
      <c r="O6968" s="5">
        <v>2.8000000000000001E-2</v>
      </c>
    </row>
    <row r="6969" spans="1:15" hidden="1" x14ac:dyDescent="0.3">
      <c r="A6969" t="s">
        <v>2156</v>
      </c>
      <c r="B6969" t="s">
        <v>556</v>
      </c>
      <c r="C6969" t="s">
        <v>14</v>
      </c>
      <c r="D6969" t="s">
        <v>557</v>
      </c>
      <c r="E6969" t="s">
        <v>244</v>
      </c>
      <c r="F6969" t="s">
        <v>245</v>
      </c>
      <c r="H6969" s="2">
        <v>45770</v>
      </c>
      <c r="I6969" s="2" t="s">
        <v>19</v>
      </c>
      <c r="J6969" s="3">
        <v>60966</v>
      </c>
      <c r="K6969" s="3">
        <v>45344.84</v>
      </c>
      <c r="L6969" s="3">
        <v>453.45</v>
      </c>
      <c r="M6969" s="7"/>
      <c r="N6969" s="4">
        <v>4.02E-2</v>
      </c>
      <c r="O6969" s="5">
        <v>2.8000000000000001E-2</v>
      </c>
    </row>
    <row r="6970" spans="1:15" hidden="1" x14ac:dyDescent="0.3">
      <c r="A6970" t="s">
        <v>2156</v>
      </c>
      <c r="B6970" t="s">
        <v>558</v>
      </c>
      <c r="C6970" t="s">
        <v>14</v>
      </c>
      <c r="D6970" t="s">
        <v>559</v>
      </c>
      <c r="E6970" t="s">
        <v>59</v>
      </c>
      <c r="F6970" t="s">
        <v>60</v>
      </c>
      <c r="H6970" s="2">
        <v>45770</v>
      </c>
      <c r="I6970" s="2" t="s">
        <v>19</v>
      </c>
      <c r="J6970" s="3">
        <v>67471</v>
      </c>
      <c r="K6970" s="3">
        <v>50183.48</v>
      </c>
      <c r="L6970" s="3">
        <v>501.83</v>
      </c>
      <c r="M6970" s="7"/>
      <c r="N6970" s="4">
        <v>4.02E-2</v>
      </c>
      <c r="O6970" s="5">
        <v>2.8000000000000001E-2</v>
      </c>
    </row>
    <row r="6971" spans="1:15" hidden="1" x14ac:dyDescent="0.3">
      <c r="A6971" t="s">
        <v>2156</v>
      </c>
      <c r="B6971" t="s">
        <v>560</v>
      </c>
      <c r="C6971" t="s">
        <v>14</v>
      </c>
      <c r="D6971" t="s">
        <v>561</v>
      </c>
      <c r="E6971" t="s">
        <v>135</v>
      </c>
      <c r="F6971" t="s">
        <v>136</v>
      </c>
      <c r="H6971" s="2">
        <v>45770</v>
      </c>
      <c r="I6971" s="2" t="s">
        <v>19</v>
      </c>
      <c r="J6971" s="3">
        <v>64978</v>
      </c>
      <c r="K6971" s="3">
        <v>48328.52</v>
      </c>
      <c r="L6971" s="3">
        <v>483.29</v>
      </c>
      <c r="M6971" s="7"/>
      <c r="N6971" s="4">
        <v>4.02E-2</v>
      </c>
      <c r="O6971" s="5">
        <v>2.8000000000000001E-2</v>
      </c>
    </row>
    <row r="6972" spans="1:15" hidden="1" x14ac:dyDescent="0.3">
      <c r="A6972" t="s">
        <v>2156</v>
      </c>
      <c r="B6972" t="s">
        <v>562</v>
      </c>
      <c r="C6972" t="s">
        <v>14</v>
      </c>
      <c r="D6972" t="s">
        <v>563</v>
      </c>
      <c r="E6972" t="s">
        <v>55</v>
      </c>
      <c r="F6972" t="s">
        <v>56</v>
      </c>
      <c r="H6972" s="2">
        <v>45770</v>
      </c>
      <c r="I6972" s="2" t="s">
        <v>19</v>
      </c>
      <c r="J6972" s="3">
        <v>83872</v>
      </c>
      <c r="K6972" s="3">
        <v>62381.75</v>
      </c>
      <c r="L6972" s="3">
        <v>623.82000000000005</v>
      </c>
      <c r="M6972" s="7"/>
      <c r="N6972" s="4">
        <v>4.02E-2</v>
      </c>
      <c r="O6972" s="5">
        <v>2.8000000000000001E-2</v>
      </c>
    </row>
    <row r="6973" spans="1:15" hidden="1" x14ac:dyDescent="0.3">
      <c r="A6973" t="s">
        <v>2156</v>
      </c>
      <c r="B6973" t="s">
        <v>2672</v>
      </c>
      <c r="C6973" t="s">
        <v>14</v>
      </c>
      <c r="D6973" t="s">
        <v>3916</v>
      </c>
      <c r="E6973" t="s">
        <v>16</v>
      </c>
      <c r="F6973" t="s">
        <v>17</v>
      </c>
      <c r="H6973" s="2">
        <v>45770</v>
      </c>
      <c r="I6973" s="2" t="s">
        <v>19</v>
      </c>
      <c r="J6973" s="3">
        <v>75481</v>
      </c>
      <c r="K6973" s="3">
        <v>51057.71</v>
      </c>
      <c r="L6973" s="3">
        <v>510.58</v>
      </c>
      <c r="M6973" s="7"/>
      <c r="N6973" s="4">
        <v>4.02E-2</v>
      </c>
      <c r="O6973" s="5">
        <v>2.8000000000000001E-2</v>
      </c>
    </row>
    <row r="6974" spans="1:15" hidden="1" x14ac:dyDescent="0.3">
      <c r="A6974" t="s">
        <v>2156</v>
      </c>
      <c r="B6974" t="s">
        <v>523</v>
      </c>
      <c r="C6974" t="s">
        <v>14</v>
      </c>
      <c r="D6974" t="s">
        <v>564</v>
      </c>
      <c r="E6974" t="s">
        <v>81</v>
      </c>
      <c r="F6974" t="s">
        <v>82</v>
      </c>
      <c r="H6974" s="2">
        <v>45770</v>
      </c>
      <c r="I6974" s="2" t="s">
        <v>19</v>
      </c>
      <c r="J6974" s="3">
        <v>96516</v>
      </c>
      <c r="K6974" s="3">
        <v>71785.960000000006</v>
      </c>
      <c r="L6974" s="3">
        <v>717.86</v>
      </c>
      <c r="M6974" s="7"/>
      <c r="N6974" s="4">
        <v>4.02E-2</v>
      </c>
      <c r="O6974" s="5">
        <v>2.8000000000000001E-2</v>
      </c>
    </row>
    <row r="6975" spans="1:15" hidden="1" x14ac:dyDescent="0.3">
      <c r="A6975" t="s">
        <v>2156</v>
      </c>
      <c r="B6975" t="s">
        <v>268</v>
      </c>
      <c r="C6975" t="s">
        <v>14</v>
      </c>
      <c r="D6975" t="s">
        <v>269</v>
      </c>
      <c r="E6975" t="s">
        <v>35</v>
      </c>
      <c r="F6975" t="s">
        <v>36</v>
      </c>
      <c r="H6975" s="2">
        <v>45770</v>
      </c>
      <c r="I6975" s="2" t="s">
        <v>19</v>
      </c>
      <c r="J6975" s="3">
        <v>64442</v>
      </c>
      <c r="K6975" s="3">
        <v>47929.64</v>
      </c>
      <c r="L6975" s="3">
        <v>479.3</v>
      </c>
      <c r="M6975" s="7"/>
      <c r="N6975" s="4">
        <v>4.02E-2</v>
      </c>
      <c r="O6975" s="5">
        <v>2.8000000000000001E-2</v>
      </c>
    </row>
    <row r="6976" spans="1:15" hidden="1" x14ac:dyDescent="0.3">
      <c r="A6976" t="s">
        <v>2156</v>
      </c>
      <c r="B6976" t="s">
        <v>552</v>
      </c>
      <c r="C6976" t="s">
        <v>14</v>
      </c>
      <c r="D6976" t="s">
        <v>565</v>
      </c>
      <c r="E6976" t="s">
        <v>135</v>
      </c>
      <c r="F6976" t="s">
        <v>136</v>
      </c>
      <c r="H6976" s="2">
        <v>45770</v>
      </c>
      <c r="I6976" s="2" t="s">
        <v>19</v>
      </c>
      <c r="J6976" s="3">
        <v>118167</v>
      </c>
      <c r="K6976" s="3">
        <v>87888.98</v>
      </c>
      <c r="L6976" s="3">
        <v>878.89</v>
      </c>
      <c r="M6976" s="7"/>
      <c r="N6976" s="4">
        <v>4.02E-2</v>
      </c>
      <c r="O6976" s="5">
        <v>2.8000000000000001E-2</v>
      </c>
    </row>
    <row r="6977" spans="1:15" hidden="1" x14ac:dyDescent="0.3">
      <c r="A6977" t="s">
        <v>2156</v>
      </c>
      <c r="B6977" t="s">
        <v>871</v>
      </c>
      <c r="C6977" t="s">
        <v>14</v>
      </c>
      <c r="D6977" t="s">
        <v>3930</v>
      </c>
      <c r="E6977" t="s">
        <v>51</v>
      </c>
      <c r="F6977" t="s">
        <v>52</v>
      </c>
      <c r="H6977" s="2">
        <v>45770</v>
      </c>
      <c r="I6977" s="2" t="s">
        <v>19</v>
      </c>
      <c r="J6977" s="3">
        <v>45232</v>
      </c>
      <c r="K6977" s="3">
        <v>30544.69</v>
      </c>
      <c r="L6977" s="3">
        <v>305.45</v>
      </c>
      <c r="M6977" s="7"/>
      <c r="N6977" s="4">
        <v>4.02E-2</v>
      </c>
      <c r="O6977" s="5">
        <v>2.8000000000000001E-2</v>
      </c>
    </row>
    <row r="6978" spans="1:15" hidden="1" x14ac:dyDescent="0.3">
      <c r="A6978" t="s">
        <v>2156</v>
      </c>
      <c r="B6978" t="s">
        <v>456</v>
      </c>
      <c r="C6978" t="s">
        <v>14</v>
      </c>
      <c r="D6978" t="s">
        <v>568</v>
      </c>
      <c r="E6978" t="s">
        <v>221</v>
      </c>
      <c r="F6978" t="s">
        <v>222</v>
      </c>
      <c r="H6978" s="2">
        <v>45770</v>
      </c>
      <c r="I6978" s="2" t="s">
        <v>19</v>
      </c>
      <c r="J6978" s="3">
        <v>29541</v>
      </c>
      <c r="K6978" s="3">
        <v>21971.73</v>
      </c>
      <c r="L6978" s="3">
        <v>219.72</v>
      </c>
      <c r="M6978" s="7"/>
      <c r="N6978" s="4">
        <v>4.02E-2</v>
      </c>
      <c r="O6978" s="5">
        <v>2.8000000000000001E-2</v>
      </c>
    </row>
    <row r="6979" spans="1:15" hidden="1" x14ac:dyDescent="0.3">
      <c r="A6979" t="s">
        <v>2156</v>
      </c>
      <c r="B6979" t="s">
        <v>270</v>
      </c>
      <c r="C6979" t="s">
        <v>14</v>
      </c>
      <c r="D6979" t="s">
        <v>271</v>
      </c>
      <c r="E6979" t="s">
        <v>51</v>
      </c>
      <c r="F6979" t="s">
        <v>52</v>
      </c>
      <c r="H6979" s="2">
        <v>45770</v>
      </c>
      <c r="I6979" s="2" t="s">
        <v>19</v>
      </c>
      <c r="J6979" s="3">
        <v>52313</v>
      </c>
      <c r="K6979" s="3">
        <v>38908.44</v>
      </c>
      <c r="L6979" s="3">
        <v>389.08</v>
      </c>
      <c r="M6979" s="7"/>
      <c r="N6979" s="4">
        <v>4.02E-2</v>
      </c>
      <c r="O6979" s="5">
        <v>2.8000000000000001E-2</v>
      </c>
    </row>
    <row r="6980" spans="1:15" hidden="1" x14ac:dyDescent="0.3">
      <c r="A6980" t="s">
        <v>2156</v>
      </c>
      <c r="B6980" t="s">
        <v>2622</v>
      </c>
      <c r="C6980" t="s">
        <v>14</v>
      </c>
      <c r="D6980" t="s">
        <v>2623</v>
      </c>
      <c r="E6980" t="s">
        <v>81</v>
      </c>
      <c r="F6980" t="s">
        <v>82</v>
      </c>
      <c r="H6980" s="2">
        <v>45770</v>
      </c>
      <c r="I6980" s="2" t="s">
        <v>19</v>
      </c>
      <c r="J6980" s="3">
        <v>44627</v>
      </c>
      <c r="K6980" s="3">
        <v>33192.17</v>
      </c>
      <c r="L6980" s="3">
        <v>331.92</v>
      </c>
      <c r="M6980" s="7"/>
      <c r="N6980" s="4">
        <v>4.02E-2</v>
      </c>
      <c r="O6980" s="5">
        <v>2.8000000000000001E-2</v>
      </c>
    </row>
    <row r="6981" spans="1:15" hidden="1" x14ac:dyDescent="0.3">
      <c r="A6981" t="s">
        <v>2156</v>
      </c>
      <c r="B6981" t="s">
        <v>187</v>
      </c>
      <c r="C6981" t="s">
        <v>14</v>
      </c>
      <c r="D6981" t="s">
        <v>573</v>
      </c>
      <c r="E6981" t="s">
        <v>59</v>
      </c>
      <c r="F6981" t="s">
        <v>60</v>
      </c>
      <c r="H6981" s="2">
        <v>45770</v>
      </c>
      <c r="I6981" s="2" t="s">
        <v>19</v>
      </c>
      <c r="J6981" s="3">
        <v>150625</v>
      </c>
      <c r="K6981" s="3">
        <v>109585.25</v>
      </c>
      <c r="L6981" s="3">
        <v>1095.8499999999999</v>
      </c>
      <c r="M6981" s="7"/>
      <c r="N6981" s="4">
        <v>4.02E-2</v>
      </c>
      <c r="O6981" s="5">
        <v>2.8000000000000001E-2</v>
      </c>
    </row>
    <row r="6982" spans="1:15" hidden="1" x14ac:dyDescent="0.3">
      <c r="A6982" t="s">
        <v>2156</v>
      </c>
      <c r="B6982" t="s">
        <v>3036</v>
      </c>
      <c r="C6982" t="s">
        <v>14</v>
      </c>
      <c r="D6982" t="s">
        <v>3961</v>
      </c>
      <c r="E6982" t="s">
        <v>55</v>
      </c>
      <c r="F6982" t="s">
        <v>56</v>
      </c>
      <c r="H6982" s="2">
        <v>45770</v>
      </c>
      <c r="I6982" s="2" t="s">
        <v>19</v>
      </c>
      <c r="J6982" s="3">
        <v>71670</v>
      </c>
      <c r="K6982" s="3">
        <v>53306.14</v>
      </c>
      <c r="L6982" s="3">
        <v>533.05999999999995</v>
      </c>
      <c r="M6982" s="7"/>
      <c r="N6982" s="4">
        <v>4.02E-2</v>
      </c>
      <c r="O6982" s="5">
        <v>2.8000000000000001E-2</v>
      </c>
    </row>
    <row r="6983" spans="1:15" hidden="1" x14ac:dyDescent="0.3">
      <c r="A6983" t="s">
        <v>2156</v>
      </c>
      <c r="B6983" t="s">
        <v>2167</v>
      </c>
      <c r="C6983" t="s">
        <v>14</v>
      </c>
      <c r="D6983" t="s">
        <v>2168</v>
      </c>
      <c r="E6983" t="s">
        <v>55</v>
      </c>
      <c r="F6983" t="s">
        <v>56</v>
      </c>
      <c r="H6983" s="2">
        <v>45770</v>
      </c>
      <c r="I6983" s="2" t="s">
        <v>19</v>
      </c>
      <c r="J6983" s="3">
        <v>51748</v>
      </c>
      <c r="K6983" s="3">
        <v>38488.93</v>
      </c>
      <c r="L6983" s="3">
        <v>384.89</v>
      </c>
      <c r="M6983" s="7"/>
      <c r="N6983" s="4">
        <v>4.02E-2</v>
      </c>
      <c r="O6983" s="5">
        <v>2.8000000000000001E-2</v>
      </c>
    </row>
    <row r="6984" spans="1:15" hidden="1" x14ac:dyDescent="0.3">
      <c r="A6984" t="s">
        <v>2156</v>
      </c>
      <c r="B6984" t="s">
        <v>574</v>
      </c>
      <c r="C6984" t="s">
        <v>14</v>
      </c>
      <c r="D6984" t="s">
        <v>575</v>
      </c>
      <c r="E6984" t="s">
        <v>244</v>
      </c>
      <c r="F6984" t="s">
        <v>245</v>
      </c>
      <c r="H6984" s="2">
        <v>45770</v>
      </c>
      <c r="I6984" s="2" t="s">
        <v>19</v>
      </c>
      <c r="J6984" s="3">
        <v>70493</v>
      </c>
      <c r="K6984" s="3">
        <v>52430.5</v>
      </c>
      <c r="L6984" s="3">
        <v>524.30999999999995</v>
      </c>
      <c r="M6984" s="7"/>
      <c r="N6984" s="4">
        <v>4.02E-2</v>
      </c>
      <c r="O6984" s="5">
        <v>2.8000000000000001E-2</v>
      </c>
    </row>
    <row r="6985" spans="1:15" hidden="1" x14ac:dyDescent="0.3">
      <c r="A6985" t="s">
        <v>2156</v>
      </c>
      <c r="B6985" t="s">
        <v>542</v>
      </c>
      <c r="C6985" t="s">
        <v>14</v>
      </c>
      <c r="D6985" t="s">
        <v>576</v>
      </c>
      <c r="E6985" t="s">
        <v>59</v>
      </c>
      <c r="F6985" t="s">
        <v>60</v>
      </c>
      <c r="H6985" s="2">
        <v>45770</v>
      </c>
      <c r="I6985" s="2" t="s">
        <v>19</v>
      </c>
      <c r="J6985" s="3">
        <v>88015</v>
      </c>
      <c r="K6985" s="3">
        <v>65463.07</v>
      </c>
      <c r="L6985" s="3">
        <v>654.63</v>
      </c>
      <c r="M6985" s="7"/>
      <c r="N6985" s="4">
        <v>4.02E-2</v>
      </c>
      <c r="O6985" s="5">
        <v>2.8000000000000001E-2</v>
      </c>
    </row>
    <row r="6986" spans="1:15" hidden="1" x14ac:dyDescent="0.3">
      <c r="A6986" t="s">
        <v>2156</v>
      </c>
      <c r="B6986" t="s">
        <v>577</v>
      </c>
      <c r="C6986" t="s">
        <v>14</v>
      </c>
      <c r="D6986" t="s">
        <v>578</v>
      </c>
      <c r="E6986" t="s">
        <v>244</v>
      </c>
      <c r="F6986" t="s">
        <v>245</v>
      </c>
      <c r="H6986" s="2">
        <v>45770</v>
      </c>
      <c r="I6986" s="2" t="s">
        <v>19</v>
      </c>
      <c r="J6986" s="3">
        <v>51586</v>
      </c>
      <c r="K6986" s="3">
        <v>38368.29</v>
      </c>
      <c r="L6986" s="3">
        <v>383.68</v>
      </c>
      <c r="M6986" s="7"/>
      <c r="N6986" s="4">
        <v>4.02E-2</v>
      </c>
      <c r="O6986" s="5">
        <v>2.8000000000000001E-2</v>
      </c>
    </row>
    <row r="6987" spans="1:15" hidden="1" x14ac:dyDescent="0.3">
      <c r="A6987" t="s">
        <v>2156</v>
      </c>
      <c r="B6987" t="s">
        <v>272</v>
      </c>
      <c r="C6987" t="s">
        <v>14</v>
      </c>
      <c r="D6987" t="s">
        <v>273</v>
      </c>
      <c r="E6987" t="s">
        <v>55</v>
      </c>
      <c r="F6987" t="s">
        <v>56</v>
      </c>
      <c r="H6987" s="2">
        <v>45770</v>
      </c>
      <c r="I6987" s="2" t="s">
        <v>19</v>
      </c>
      <c r="J6987" s="3">
        <v>125000</v>
      </c>
      <c r="K6987" s="3">
        <v>92971.22</v>
      </c>
      <c r="L6987" s="3">
        <v>929.71</v>
      </c>
      <c r="M6987" s="7"/>
      <c r="N6987" s="4">
        <v>4.02E-2</v>
      </c>
      <c r="O6987" s="5">
        <v>2.8000000000000001E-2</v>
      </c>
    </row>
    <row r="6988" spans="1:15" hidden="1" x14ac:dyDescent="0.3">
      <c r="A6988" t="s">
        <v>2156</v>
      </c>
      <c r="B6988" t="s">
        <v>3047</v>
      </c>
      <c r="C6988" t="s">
        <v>14</v>
      </c>
      <c r="D6988" t="s">
        <v>4106</v>
      </c>
      <c r="E6988" t="s">
        <v>51</v>
      </c>
      <c r="F6988" t="s">
        <v>52</v>
      </c>
      <c r="H6988" s="2">
        <v>45770</v>
      </c>
      <c r="I6988" s="2" t="s">
        <v>19</v>
      </c>
      <c r="J6988" s="3">
        <v>65648</v>
      </c>
      <c r="K6988" s="3">
        <v>48827.11</v>
      </c>
      <c r="L6988" s="3">
        <v>488.27</v>
      </c>
      <c r="M6988" s="7"/>
      <c r="N6988" s="4">
        <v>4.02E-2</v>
      </c>
      <c r="O6988" s="5">
        <v>2.8000000000000001E-2</v>
      </c>
    </row>
    <row r="6989" spans="1:15" hidden="1" x14ac:dyDescent="0.3">
      <c r="A6989" t="s">
        <v>2156</v>
      </c>
      <c r="B6989" t="s">
        <v>2219</v>
      </c>
      <c r="C6989" t="s">
        <v>14</v>
      </c>
      <c r="D6989" t="s">
        <v>2220</v>
      </c>
      <c r="E6989" t="s">
        <v>51</v>
      </c>
      <c r="F6989" t="s">
        <v>52</v>
      </c>
      <c r="H6989" s="2">
        <v>45770</v>
      </c>
      <c r="I6989" s="2" t="s">
        <v>19</v>
      </c>
      <c r="J6989" s="3">
        <v>63245</v>
      </c>
      <c r="K6989" s="3">
        <v>47039.77</v>
      </c>
      <c r="L6989" s="3">
        <v>470.4</v>
      </c>
      <c r="M6989" s="7"/>
      <c r="N6989" s="4">
        <v>4.02E-2</v>
      </c>
      <c r="O6989" s="5">
        <v>2.8000000000000001E-2</v>
      </c>
    </row>
    <row r="6990" spans="1:15" hidden="1" x14ac:dyDescent="0.3">
      <c r="A6990" t="s">
        <v>2156</v>
      </c>
      <c r="B6990" t="s">
        <v>582</v>
      </c>
      <c r="C6990" t="s">
        <v>14</v>
      </c>
      <c r="D6990" t="s">
        <v>583</v>
      </c>
      <c r="E6990" t="s">
        <v>16</v>
      </c>
      <c r="F6990" t="s">
        <v>17</v>
      </c>
      <c r="H6990" s="2">
        <v>45770</v>
      </c>
      <c r="I6990" s="2" t="s">
        <v>19</v>
      </c>
      <c r="J6990" s="3">
        <v>107955</v>
      </c>
      <c r="K6990" s="3">
        <v>80293.539999999994</v>
      </c>
      <c r="L6990" s="3">
        <v>802.94</v>
      </c>
      <c r="M6990" s="7"/>
      <c r="N6990" s="4">
        <v>4.02E-2</v>
      </c>
      <c r="O6990" s="5">
        <v>2.8000000000000001E-2</v>
      </c>
    </row>
    <row r="6991" spans="1:15" hidden="1" x14ac:dyDescent="0.3">
      <c r="A6991" t="s">
        <v>2156</v>
      </c>
      <c r="B6991" t="s">
        <v>2221</v>
      </c>
      <c r="C6991" t="s">
        <v>14</v>
      </c>
      <c r="D6991" t="s">
        <v>2222</v>
      </c>
      <c r="E6991" t="s">
        <v>798</v>
      </c>
      <c r="F6991" t="s">
        <v>799</v>
      </c>
      <c r="H6991" s="2">
        <v>45770</v>
      </c>
      <c r="I6991" s="2" t="s">
        <v>19</v>
      </c>
      <c r="J6991" s="3">
        <v>65475</v>
      </c>
      <c r="K6991" s="3">
        <v>48698.51</v>
      </c>
      <c r="L6991" s="3">
        <v>486.99</v>
      </c>
      <c r="M6991" s="7"/>
      <c r="N6991" s="4">
        <v>4.02E-2</v>
      </c>
      <c r="O6991" s="5">
        <v>2.8000000000000001E-2</v>
      </c>
    </row>
    <row r="6992" spans="1:15" hidden="1" x14ac:dyDescent="0.3">
      <c r="A6992" t="s">
        <v>2156</v>
      </c>
      <c r="B6992" t="s">
        <v>584</v>
      </c>
      <c r="C6992" t="s">
        <v>14</v>
      </c>
      <c r="D6992" t="s">
        <v>585</v>
      </c>
      <c r="E6992" t="s">
        <v>35</v>
      </c>
      <c r="F6992" t="s">
        <v>36</v>
      </c>
      <c r="H6992" s="2">
        <v>45770</v>
      </c>
      <c r="I6992" s="2" t="s">
        <v>19</v>
      </c>
      <c r="J6992" s="3">
        <v>79012</v>
      </c>
      <c r="K6992" s="3">
        <v>58767.13</v>
      </c>
      <c r="L6992" s="3">
        <v>587.66999999999996</v>
      </c>
      <c r="M6992" s="7"/>
      <c r="N6992" s="4">
        <v>4.02E-2</v>
      </c>
      <c r="O6992" s="5">
        <v>2.8000000000000001E-2</v>
      </c>
    </row>
    <row r="6993" spans="1:15" hidden="1" x14ac:dyDescent="0.3">
      <c r="A6993" t="s">
        <v>2156</v>
      </c>
      <c r="B6993" t="s">
        <v>590</v>
      </c>
      <c r="C6993" t="s">
        <v>14</v>
      </c>
      <c r="D6993" t="s">
        <v>591</v>
      </c>
      <c r="E6993" t="s">
        <v>81</v>
      </c>
      <c r="F6993" t="s">
        <v>82</v>
      </c>
      <c r="H6993" s="2">
        <v>45770</v>
      </c>
      <c r="I6993" s="2" t="s">
        <v>19</v>
      </c>
      <c r="J6993" s="3">
        <v>73089</v>
      </c>
      <c r="K6993" s="3">
        <v>54361.5</v>
      </c>
      <c r="L6993" s="3">
        <v>543.62</v>
      </c>
      <c r="M6993" s="7"/>
      <c r="N6993" s="4">
        <v>4.02E-2</v>
      </c>
      <c r="O6993" s="5">
        <v>2.8000000000000001E-2</v>
      </c>
    </row>
    <row r="6994" spans="1:15" hidden="1" x14ac:dyDescent="0.3">
      <c r="A6994" t="s">
        <v>2156</v>
      </c>
      <c r="B6994" t="s">
        <v>592</v>
      </c>
      <c r="C6994" t="s">
        <v>14</v>
      </c>
      <c r="D6994" t="s">
        <v>593</v>
      </c>
      <c r="E6994" t="s">
        <v>77</v>
      </c>
      <c r="F6994" t="s">
        <v>78</v>
      </c>
      <c r="H6994" s="2">
        <v>45770</v>
      </c>
      <c r="I6994" s="2" t="s">
        <v>19</v>
      </c>
      <c r="J6994" s="3">
        <v>66786</v>
      </c>
      <c r="K6994" s="3">
        <v>49673.11</v>
      </c>
      <c r="L6994" s="3">
        <v>496.73</v>
      </c>
      <c r="M6994" s="7"/>
      <c r="N6994" s="4">
        <v>4.02E-2</v>
      </c>
      <c r="O6994" s="5">
        <v>2.8000000000000001E-2</v>
      </c>
    </row>
    <row r="6995" spans="1:15" hidden="1" x14ac:dyDescent="0.3">
      <c r="A6995" t="s">
        <v>2156</v>
      </c>
      <c r="B6995" t="s">
        <v>890</v>
      </c>
      <c r="C6995" t="s">
        <v>14</v>
      </c>
      <c r="D6995" t="s">
        <v>4109</v>
      </c>
      <c r="E6995" t="s">
        <v>798</v>
      </c>
      <c r="F6995" t="s">
        <v>799</v>
      </c>
      <c r="H6995" s="2">
        <v>45770</v>
      </c>
      <c r="I6995" s="2" t="s">
        <v>19</v>
      </c>
      <c r="J6995" s="3">
        <v>14160</v>
      </c>
      <c r="K6995" s="3">
        <v>9367</v>
      </c>
      <c r="L6995" s="3">
        <v>93.67</v>
      </c>
      <c r="M6995" s="7"/>
      <c r="N6995" s="4">
        <v>4.02E-2</v>
      </c>
      <c r="O6995" s="5">
        <v>2.8000000000000001E-2</v>
      </c>
    </row>
    <row r="6996" spans="1:15" hidden="1" x14ac:dyDescent="0.3">
      <c r="A6996" t="s">
        <v>2156</v>
      </c>
      <c r="B6996" t="s">
        <v>2482</v>
      </c>
      <c r="C6996" t="s">
        <v>14</v>
      </c>
      <c r="D6996" t="s">
        <v>2483</v>
      </c>
      <c r="E6996" t="s">
        <v>798</v>
      </c>
      <c r="F6996" t="s">
        <v>799</v>
      </c>
      <c r="H6996" s="2">
        <v>45770</v>
      </c>
      <c r="I6996" s="2" t="s">
        <v>19</v>
      </c>
      <c r="J6996" s="3">
        <v>134473</v>
      </c>
      <c r="K6996" s="3">
        <v>100017.32</v>
      </c>
      <c r="L6996" s="3">
        <v>1000.17</v>
      </c>
      <c r="M6996" s="7"/>
      <c r="N6996" s="4">
        <v>4.02E-2</v>
      </c>
      <c r="O6996" s="5">
        <v>2.8000000000000001E-2</v>
      </c>
    </row>
    <row r="6997" spans="1:15" hidden="1" x14ac:dyDescent="0.3">
      <c r="A6997" t="s">
        <v>2156</v>
      </c>
      <c r="B6997" t="s">
        <v>3485</v>
      </c>
      <c r="C6997" t="s">
        <v>14</v>
      </c>
      <c r="D6997" t="s">
        <v>4110</v>
      </c>
      <c r="E6997" t="s">
        <v>59</v>
      </c>
      <c r="F6997" t="s">
        <v>60</v>
      </c>
      <c r="H6997" s="2">
        <v>45770</v>
      </c>
      <c r="I6997" s="2" t="s">
        <v>19</v>
      </c>
      <c r="J6997" s="3">
        <v>57465</v>
      </c>
      <c r="K6997" s="3">
        <v>42455.81</v>
      </c>
      <c r="L6997" s="3">
        <v>424.55</v>
      </c>
      <c r="M6997" s="7"/>
      <c r="N6997" s="4">
        <v>4.02E-2</v>
      </c>
      <c r="O6997" s="5">
        <v>2.8000000000000001E-2</v>
      </c>
    </row>
    <row r="6998" spans="1:15" hidden="1" x14ac:dyDescent="0.3">
      <c r="A6998" t="s">
        <v>2156</v>
      </c>
      <c r="B6998" t="s">
        <v>594</v>
      </c>
      <c r="C6998" t="s">
        <v>14</v>
      </c>
      <c r="D6998" t="s">
        <v>595</v>
      </c>
      <c r="E6998" t="s">
        <v>16</v>
      </c>
      <c r="F6998" t="s">
        <v>17</v>
      </c>
      <c r="H6998" s="2">
        <v>45770</v>
      </c>
      <c r="I6998" s="2" t="s">
        <v>19</v>
      </c>
      <c r="J6998" s="3">
        <v>90462</v>
      </c>
      <c r="K6998" s="3">
        <v>67408.259999999995</v>
      </c>
      <c r="L6998" s="3">
        <v>674.08</v>
      </c>
      <c r="M6998" s="7"/>
      <c r="N6998" s="4">
        <v>4.02E-2</v>
      </c>
      <c r="O6998" s="5">
        <v>2.8000000000000001E-2</v>
      </c>
    </row>
    <row r="6999" spans="1:15" hidden="1" x14ac:dyDescent="0.3">
      <c r="A6999" t="s">
        <v>2156</v>
      </c>
      <c r="B6999" t="s">
        <v>596</v>
      </c>
      <c r="C6999" t="s">
        <v>14</v>
      </c>
      <c r="D6999" t="s">
        <v>597</v>
      </c>
      <c r="E6999" t="s">
        <v>16</v>
      </c>
      <c r="F6999" t="s">
        <v>17</v>
      </c>
      <c r="H6999" s="2">
        <v>45770</v>
      </c>
      <c r="I6999" s="2" t="s">
        <v>19</v>
      </c>
      <c r="J6999" s="3">
        <v>84834</v>
      </c>
      <c r="K6999" s="3">
        <v>63450.86</v>
      </c>
      <c r="L6999" s="3">
        <v>634.51</v>
      </c>
      <c r="M6999" s="7"/>
      <c r="N6999" s="4">
        <v>4.02E-2</v>
      </c>
      <c r="O6999" s="5">
        <v>2.8000000000000001E-2</v>
      </c>
    </row>
    <row r="7000" spans="1:15" hidden="1" x14ac:dyDescent="0.3">
      <c r="A7000" t="s">
        <v>2156</v>
      </c>
      <c r="B7000" t="s">
        <v>598</v>
      </c>
      <c r="C7000" t="s">
        <v>14</v>
      </c>
      <c r="D7000" t="s">
        <v>599</v>
      </c>
      <c r="E7000" t="s">
        <v>55</v>
      </c>
      <c r="F7000" t="s">
        <v>56</v>
      </c>
      <c r="H7000" s="2">
        <v>45770</v>
      </c>
      <c r="I7000" s="2" t="s">
        <v>19</v>
      </c>
      <c r="J7000" s="3">
        <v>70360</v>
      </c>
      <c r="K7000" s="3">
        <v>52331.51</v>
      </c>
      <c r="L7000" s="3">
        <v>523.32000000000005</v>
      </c>
      <c r="M7000" s="7"/>
      <c r="N7000" s="4">
        <v>4.02E-2</v>
      </c>
      <c r="O7000" s="5">
        <v>2.8000000000000001E-2</v>
      </c>
    </row>
    <row r="7001" spans="1:15" hidden="1" x14ac:dyDescent="0.3">
      <c r="A7001" t="s">
        <v>2156</v>
      </c>
      <c r="B7001" t="s">
        <v>594</v>
      </c>
      <c r="C7001" t="s">
        <v>14</v>
      </c>
      <c r="D7001" t="s">
        <v>600</v>
      </c>
      <c r="E7001" t="s">
        <v>16</v>
      </c>
      <c r="F7001" t="s">
        <v>17</v>
      </c>
      <c r="H7001" s="2">
        <v>45770</v>
      </c>
      <c r="I7001" s="2" t="s">
        <v>19</v>
      </c>
      <c r="J7001" s="3">
        <v>51511</v>
      </c>
      <c r="K7001" s="3">
        <v>38383.9</v>
      </c>
      <c r="L7001" s="3">
        <v>383.84</v>
      </c>
      <c r="M7001" s="7"/>
      <c r="N7001" s="4">
        <v>4.02E-2</v>
      </c>
      <c r="O7001" s="5">
        <v>2.8000000000000001E-2</v>
      </c>
    </row>
    <row r="7002" spans="1:15" hidden="1" x14ac:dyDescent="0.3">
      <c r="A7002" t="s">
        <v>2156</v>
      </c>
      <c r="B7002" t="s">
        <v>601</v>
      </c>
      <c r="C7002" t="s">
        <v>14</v>
      </c>
      <c r="D7002" t="s">
        <v>602</v>
      </c>
      <c r="E7002" t="s">
        <v>55</v>
      </c>
      <c r="F7002" t="s">
        <v>56</v>
      </c>
      <c r="H7002" s="2">
        <v>45770</v>
      </c>
      <c r="I7002" s="2" t="s">
        <v>19</v>
      </c>
      <c r="J7002" s="3">
        <v>152124</v>
      </c>
      <c r="K7002" s="3">
        <v>110675.68</v>
      </c>
      <c r="L7002" s="3">
        <v>1106.76</v>
      </c>
      <c r="M7002" s="7"/>
      <c r="N7002" s="4">
        <v>4.02E-2</v>
      </c>
      <c r="O7002" s="5">
        <v>2.8000000000000001E-2</v>
      </c>
    </row>
    <row r="7003" spans="1:15" hidden="1" x14ac:dyDescent="0.3">
      <c r="A7003" t="s">
        <v>2156</v>
      </c>
      <c r="B7003" t="s">
        <v>274</v>
      </c>
      <c r="C7003" t="s">
        <v>14</v>
      </c>
      <c r="D7003" t="s">
        <v>275</v>
      </c>
      <c r="E7003" t="s">
        <v>16</v>
      </c>
      <c r="F7003" t="s">
        <v>17</v>
      </c>
      <c r="H7003" s="2">
        <v>45770</v>
      </c>
      <c r="I7003" s="2" t="s">
        <v>19</v>
      </c>
      <c r="J7003" s="3">
        <v>69175</v>
      </c>
      <c r="K7003" s="3">
        <v>51450.35</v>
      </c>
      <c r="L7003" s="3">
        <v>514.5</v>
      </c>
      <c r="M7003" s="7"/>
      <c r="N7003" s="4">
        <v>4.02E-2</v>
      </c>
      <c r="O7003" s="5">
        <v>2.8000000000000001E-2</v>
      </c>
    </row>
    <row r="7004" spans="1:15" hidden="1" x14ac:dyDescent="0.3">
      <c r="A7004" t="s">
        <v>2156</v>
      </c>
      <c r="B7004" t="s">
        <v>605</v>
      </c>
      <c r="C7004" t="s">
        <v>14</v>
      </c>
      <c r="D7004" t="s">
        <v>606</v>
      </c>
      <c r="E7004" t="s">
        <v>81</v>
      </c>
      <c r="F7004" t="s">
        <v>82</v>
      </c>
      <c r="H7004" s="2">
        <v>45770</v>
      </c>
      <c r="I7004" s="2" t="s">
        <v>19</v>
      </c>
      <c r="J7004" s="3">
        <v>43577</v>
      </c>
      <c r="K7004" s="3">
        <v>32411.47</v>
      </c>
      <c r="L7004" s="3">
        <v>324.11</v>
      </c>
      <c r="M7004" s="7"/>
      <c r="N7004" s="4">
        <v>4.02E-2</v>
      </c>
      <c r="O7004" s="5">
        <v>2.8000000000000001E-2</v>
      </c>
    </row>
    <row r="7005" spans="1:15" hidden="1" x14ac:dyDescent="0.3">
      <c r="A7005" t="s">
        <v>2156</v>
      </c>
      <c r="B7005" t="s">
        <v>276</v>
      </c>
      <c r="C7005" t="s">
        <v>14</v>
      </c>
      <c r="D7005" t="s">
        <v>277</v>
      </c>
      <c r="E7005" t="s">
        <v>22</v>
      </c>
      <c r="F7005" t="s">
        <v>23</v>
      </c>
      <c r="H7005" s="2">
        <v>45770</v>
      </c>
      <c r="I7005" s="2" t="s">
        <v>19</v>
      </c>
      <c r="J7005" s="3">
        <v>53471</v>
      </c>
      <c r="K7005" s="3">
        <v>39770.47</v>
      </c>
      <c r="L7005" s="3">
        <v>397.7</v>
      </c>
      <c r="M7005" s="7"/>
      <c r="N7005" s="4">
        <v>4.02E-2</v>
      </c>
      <c r="O7005" s="5">
        <v>2.8000000000000001E-2</v>
      </c>
    </row>
    <row r="7006" spans="1:15" hidden="1" x14ac:dyDescent="0.3">
      <c r="A7006" t="s">
        <v>2156</v>
      </c>
      <c r="B7006" t="s">
        <v>2439</v>
      </c>
      <c r="C7006" t="s">
        <v>14</v>
      </c>
      <c r="D7006" t="s">
        <v>2662</v>
      </c>
      <c r="E7006" t="s">
        <v>55</v>
      </c>
      <c r="F7006" t="s">
        <v>56</v>
      </c>
      <c r="H7006" s="2">
        <v>45770</v>
      </c>
      <c r="I7006" s="2" t="s">
        <v>19</v>
      </c>
      <c r="J7006" s="3">
        <v>1644356</v>
      </c>
      <c r="K7006" s="3">
        <v>992011</v>
      </c>
      <c r="L7006" s="3">
        <v>9920.11</v>
      </c>
      <c r="M7006" s="7"/>
      <c r="N7006" s="4">
        <v>4.02E-2</v>
      </c>
      <c r="O7006" s="5">
        <v>2.8000000000000001E-2</v>
      </c>
    </row>
    <row r="7007" spans="1:15" hidden="1" x14ac:dyDescent="0.3">
      <c r="A7007" t="s">
        <v>2156</v>
      </c>
      <c r="B7007" t="s">
        <v>900</v>
      </c>
      <c r="C7007" t="s">
        <v>14</v>
      </c>
      <c r="D7007" t="s">
        <v>4111</v>
      </c>
      <c r="E7007" t="s">
        <v>135</v>
      </c>
      <c r="F7007" t="s">
        <v>136</v>
      </c>
      <c r="H7007" s="2">
        <v>45770</v>
      </c>
      <c r="I7007" s="2" t="s">
        <v>19</v>
      </c>
      <c r="J7007" s="3">
        <v>179380</v>
      </c>
      <c r="K7007" s="3">
        <v>121135</v>
      </c>
      <c r="L7007" s="3">
        <v>1211.3399999999999</v>
      </c>
      <c r="M7007" s="7"/>
      <c r="N7007" s="4">
        <v>4.02E-2</v>
      </c>
      <c r="O7007" s="5">
        <v>2.8000000000000001E-2</v>
      </c>
    </row>
    <row r="7008" spans="1:15" hidden="1" x14ac:dyDescent="0.3">
      <c r="A7008" t="s">
        <v>2156</v>
      </c>
      <c r="B7008" t="s">
        <v>3065</v>
      </c>
      <c r="C7008" t="s">
        <v>14</v>
      </c>
      <c r="D7008" t="s">
        <v>4112</v>
      </c>
      <c r="E7008" t="s">
        <v>798</v>
      </c>
      <c r="F7008" t="s">
        <v>799</v>
      </c>
      <c r="H7008" s="2">
        <v>45770</v>
      </c>
      <c r="I7008" s="2" t="s">
        <v>19</v>
      </c>
      <c r="J7008" s="3">
        <v>93430</v>
      </c>
      <c r="K7008" s="3">
        <v>69490.570000000007</v>
      </c>
      <c r="L7008" s="3">
        <v>694.91</v>
      </c>
      <c r="M7008" s="7"/>
      <c r="N7008" s="4">
        <v>4.02E-2</v>
      </c>
      <c r="O7008" s="5">
        <v>2.8000000000000001E-2</v>
      </c>
    </row>
    <row r="7009" spans="1:15" hidden="1" x14ac:dyDescent="0.3">
      <c r="A7009" t="s">
        <v>2156</v>
      </c>
      <c r="B7009" t="s">
        <v>902</v>
      </c>
      <c r="C7009" t="s">
        <v>14</v>
      </c>
      <c r="D7009" t="s">
        <v>2484</v>
      </c>
      <c r="E7009" t="s">
        <v>81</v>
      </c>
      <c r="F7009" t="s">
        <v>82</v>
      </c>
      <c r="H7009" s="2">
        <v>45770</v>
      </c>
      <c r="I7009" s="2" t="s">
        <v>19</v>
      </c>
      <c r="J7009" s="3">
        <v>157655</v>
      </c>
      <c r="K7009" s="3">
        <v>97263</v>
      </c>
      <c r="L7009" s="3">
        <v>972.63</v>
      </c>
      <c r="M7009" s="7"/>
      <c r="N7009" s="4">
        <v>4.02E-2</v>
      </c>
      <c r="O7009" s="5">
        <v>2.8000000000000001E-2</v>
      </c>
    </row>
    <row r="7010" spans="1:15" hidden="1" x14ac:dyDescent="0.3">
      <c r="A7010" t="s">
        <v>2156</v>
      </c>
      <c r="B7010" t="s">
        <v>855</v>
      </c>
      <c r="C7010" t="s">
        <v>14</v>
      </c>
      <c r="D7010" t="s">
        <v>4113</v>
      </c>
      <c r="E7010" t="s">
        <v>55</v>
      </c>
      <c r="F7010" t="s">
        <v>56</v>
      </c>
      <c r="H7010" s="2">
        <v>45770</v>
      </c>
      <c r="I7010" s="2" t="s">
        <v>19</v>
      </c>
      <c r="J7010" s="3">
        <v>31718</v>
      </c>
      <c r="K7010" s="3">
        <v>20983</v>
      </c>
      <c r="L7010" s="3">
        <v>209.82</v>
      </c>
      <c r="M7010" s="7"/>
      <c r="N7010" s="4">
        <v>4.02E-2</v>
      </c>
      <c r="O7010" s="5">
        <v>2.8000000000000001E-2</v>
      </c>
    </row>
    <row r="7011" spans="1:15" hidden="1" x14ac:dyDescent="0.3">
      <c r="A7011" t="s">
        <v>2156</v>
      </c>
      <c r="B7011" t="s">
        <v>607</v>
      </c>
      <c r="C7011" t="s">
        <v>14</v>
      </c>
      <c r="D7011" t="s">
        <v>608</v>
      </c>
      <c r="E7011" t="s">
        <v>16</v>
      </c>
      <c r="F7011" t="s">
        <v>17</v>
      </c>
      <c r="H7011" s="2">
        <v>45770</v>
      </c>
      <c r="I7011" s="2" t="s">
        <v>19</v>
      </c>
      <c r="J7011" s="3">
        <v>62564</v>
      </c>
      <c r="K7011" s="3">
        <v>46533.4</v>
      </c>
      <c r="L7011" s="3">
        <v>465.33</v>
      </c>
      <c r="M7011" s="7"/>
      <c r="N7011" s="4">
        <v>4.02E-2</v>
      </c>
      <c r="O7011" s="5">
        <v>2.8000000000000001E-2</v>
      </c>
    </row>
    <row r="7012" spans="1:15" hidden="1" x14ac:dyDescent="0.3">
      <c r="A7012" t="s">
        <v>2156</v>
      </c>
      <c r="B7012" t="s">
        <v>609</v>
      </c>
      <c r="C7012" t="s">
        <v>14</v>
      </c>
      <c r="D7012" t="s">
        <v>610</v>
      </c>
      <c r="E7012" t="s">
        <v>55</v>
      </c>
      <c r="F7012" t="s">
        <v>56</v>
      </c>
      <c r="H7012" s="2">
        <v>45770</v>
      </c>
      <c r="I7012" s="2" t="s">
        <v>19</v>
      </c>
      <c r="J7012" s="3">
        <v>145415</v>
      </c>
      <c r="K7012" s="3">
        <v>108156.06</v>
      </c>
      <c r="L7012" s="3">
        <v>1081.56</v>
      </c>
      <c r="M7012" s="7"/>
      <c r="N7012" s="4">
        <v>4.02E-2</v>
      </c>
      <c r="O7012" s="5">
        <v>2.8000000000000001E-2</v>
      </c>
    </row>
    <row r="7013" spans="1:15" hidden="1" x14ac:dyDescent="0.3">
      <c r="A7013" t="s">
        <v>2156</v>
      </c>
      <c r="B7013" t="s">
        <v>904</v>
      </c>
      <c r="C7013" t="s">
        <v>14</v>
      </c>
      <c r="D7013" t="s">
        <v>4114</v>
      </c>
      <c r="E7013" t="s">
        <v>55</v>
      </c>
      <c r="F7013" t="s">
        <v>56</v>
      </c>
      <c r="H7013" s="2">
        <v>45770</v>
      </c>
      <c r="I7013" s="2" t="s">
        <v>19</v>
      </c>
      <c r="J7013" s="3">
        <v>289934</v>
      </c>
      <c r="K7013" s="3">
        <v>196118</v>
      </c>
      <c r="L7013" s="3">
        <v>1961.17</v>
      </c>
      <c r="M7013" s="7"/>
      <c r="N7013" s="4">
        <v>4.02E-2</v>
      </c>
      <c r="O7013" s="5">
        <v>2.8000000000000001E-2</v>
      </c>
    </row>
    <row r="7014" spans="1:15" hidden="1" x14ac:dyDescent="0.3">
      <c r="A7014" t="s">
        <v>2156</v>
      </c>
      <c r="B7014" t="s">
        <v>611</v>
      </c>
      <c r="C7014" t="s">
        <v>14</v>
      </c>
      <c r="D7014" t="s">
        <v>612</v>
      </c>
      <c r="E7014" t="s">
        <v>81</v>
      </c>
      <c r="F7014" t="s">
        <v>82</v>
      </c>
      <c r="H7014" s="2">
        <v>45770</v>
      </c>
      <c r="I7014" s="2" t="s">
        <v>19</v>
      </c>
      <c r="J7014" s="3">
        <v>60110</v>
      </c>
      <c r="K7014" s="3">
        <v>43732.34</v>
      </c>
      <c r="L7014" s="3">
        <v>437.32</v>
      </c>
      <c r="M7014" s="7"/>
      <c r="N7014" s="4">
        <v>4.02E-2</v>
      </c>
      <c r="O7014" s="5">
        <v>2.8000000000000001E-2</v>
      </c>
    </row>
    <row r="7015" spans="1:15" hidden="1" x14ac:dyDescent="0.3">
      <c r="A7015" t="s">
        <v>2156</v>
      </c>
      <c r="B7015" t="s">
        <v>613</v>
      </c>
      <c r="C7015" t="s">
        <v>14</v>
      </c>
      <c r="D7015" t="s">
        <v>614</v>
      </c>
      <c r="E7015" t="s">
        <v>59</v>
      </c>
      <c r="F7015" t="s">
        <v>60</v>
      </c>
      <c r="H7015" s="2">
        <v>45770</v>
      </c>
      <c r="I7015" s="2" t="s">
        <v>19</v>
      </c>
      <c r="J7015" s="3">
        <v>40116</v>
      </c>
      <c r="K7015" s="3">
        <v>29836.82</v>
      </c>
      <c r="L7015" s="3">
        <v>298.37</v>
      </c>
      <c r="M7015" s="7"/>
      <c r="N7015" s="4">
        <v>4.02E-2</v>
      </c>
      <c r="O7015" s="5">
        <v>2.8000000000000001E-2</v>
      </c>
    </row>
    <row r="7016" spans="1:15" hidden="1" x14ac:dyDescent="0.3">
      <c r="A7016" t="s">
        <v>2156</v>
      </c>
      <c r="B7016" t="s">
        <v>615</v>
      </c>
      <c r="C7016" t="s">
        <v>14</v>
      </c>
      <c r="D7016" t="s">
        <v>616</v>
      </c>
      <c r="E7016" t="s">
        <v>59</v>
      </c>
      <c r="F7016" t="s">
        <v>60</v>
      </c>
      <c r="H7016" s="2">
        <v>45770</v>
      </c>
      <c r="I7016" s="2" t="s">
        <v>19</v>
      </c>
      <c r="J7016" s="3">
        <v>54575</v>
      </c>
      <c r="K7016" s="3">
        <v>40591.29</v>
      </c>
      <c r="L7016" s="3">
        <v>405.91</v>
      </c>
      <c r="M7016" s="7"/>
      <c r="N7016" s="4">
        <v>4.02E-2</v>
      </c>
      <c r="O7016" s="5">
        <v>2.8000000000000001E-2</v>
      </c>
    </row>
    <row r="7017" spans="1:15" hidden="1" x14ac:dyDescent="0.3">
      <c r="A7017" t="s">
        <v>2156</v>
      </c>
      <c r="B7017" t="s">
        <v>617</v>
      </c>
      <c r="C7017" t="s">
        <v>14</v>
      </c>
      <c r="D7017" t="s">
        <v>618</v>
      </c>
      <c r="E7017" t="s">
        <v>244</v>
      </c>
      <c r="F7017" t="s">
        <v>245</v>
      </c>
      <c r="H7017" s="2">
        <v>45770</v>
      </c>
      <c r="I7017" s="2" t="s">
        <v>19</v>
      </c>
      <c r="J7017" s="3">
        <v>76045</v>
      </c>
      <c r="K7017" s="3">
        <v>56560.05</v>
      </c>
      <c r="L7017" s="3">
        <v>565.6</v>
      </c>
      <c r="M7017" s="7"/>
      <c r="N7017" s="4">
        <v>4.02E-2</v>
      </c>
      <c r="O7017" s="5">
        <v>2.8000000000000001E-2</v>
      </c>
    </row>
    <row r="7018" spans="1:15" hidden="1" x14ac:dyDescent="0.3">
      <c r="A7018" t="s">
        <v>2156</v>
      </c>
      <c r="B7018" t="s">
        <v>619</v>
      </c>
      <c r="C7018" t="s">
        <v>14</v>
      </c>
      <c r="D7018" t="s">
        <v>620</v>
      </c>
      <c r="E7018" t="s">
        <v>81</v>
      </c>
      <c r="F7018" t="s">
        <v>82</v>
      </c>
      <c r="H7018" s="2">
        <v>45770</v>
      </c>
      <c r="I7018" s="2" t="s">
        <v>19</v>
      </c>
      <c r="J7018" s="3">
        <v>58874</v>
      </c>
      <c r="K7018" s="3">
        <v>43788.65</v>
      </c>
      <c r="L7018" s="3">
        <v>437.89</v>
      </c>
      <c r="M7018" s="7"/>
      <c r="N7018" s="4">
        <v>4.02E-2</v>
      </c>
      <c r="O7018" s="5">
        <v>2.8000000000000001E-2</v>
      </c>
    </row>
    <row r="7019" spans="1:15" hidden="1" x14ac:dyDescent="0.3">
      <c r="A7019" t="s">
        <v>2156</v>
      </c>
      <c r="B7019" t="s">
        <v>617</v>
      </c>
      <c r="C7019" t="s">
        <v>14</v>
      </c>
      <c r="D7019" t="s">
        <v>621</v>
      </c>
      <c r="E7019" t="s">
        <v>244</v>
      </c>
      <c r="F7019" t="s">
        <v>245</v>
      </c>
      <c r="H7019" s="2">
        <v>45770</v>
      </c>
      <c r="I7019" s="2" t="s">
        <v>19</v>
      </c>
      <c r="J7019" s="3">
        <v>52328</v>
      </c>
      <c r="K7019" s="3">
        <v>38920.67</v>
      </c>
      <c r="L7019" s="3">
        <v>389.21</v>
      </c>
      <c r="M7019" s="7"/>
      <c r="N7019" s="4">
        <v>4.02E-2</v>
      </c>
      <c r="O7019" s="5">
        <v>2.8000000000000001E-2</v>
      </c>
    </row>
    <row r="7020" spans="1:15" hidden="1" x14ac:dyDescent="0.3">
      <c r="A7020" t="s">
        <v>2156</v>
      </c>
      <c r="B7020" t="s">
        <v>2431</v>
      </c>
      <c r="C7020" t="s">
        <v>14</v>
      </c>
      <c r="D7020" t="s">
        <v>2432</v>
      </c>
      <c r="E7020" t="s">
        <v>35</v>
      </c>
      <c r="F7020" t="s">
        <v>36</v>
      </c>
      <c r="H7020" s="2">
        <v>45770</v>
      </c>
      <c r="I7020" s="2" t="s">
        <v>19</v>
      </c>
      <c r="J7020" s="3">
        <v>49644</v>
      </c>
      <c r="K7020" s="3">
        <v>36923.64</v>
      </c>
      <c r="L7020" s="3">
        <v>369.24</v>
      </c>
      <c r="M7020" s="7"/>
      <c r="N7020" s="4">
        <v>4.02E-2</v>
      </c>
      <c r="O7020" s="5">
        <v>2.8000000000000001E-2</v>
      </c>
    </row>
    <row r="7021" spans="1:15" hidden="1" x14ac:dyDescent="0.3">
      <c r="A7021" t="s">
        <v>2156</v>
      </c>
      <c r="B7021" t="s">
        <v>622</v>
      </c>
      <c r="C7021" t="s">
        <v>14</v>
      </c>
      <c r="D7021" t="s">
        <v>623</v>
      </c>
      <c r="E7021" t="s">
        <v>51</v>
      </c>
      <c r="F7021" t="s">
        <v>52</v>
      </c>
      <c r="H7021" s="2">
        <v>45770</v>
      </c>
      <c r="I7021" s="2" t="s">
        <v>19</v>
      </c>
      <c r="J7021" s="3">
        <v>65747</v>
      </c>
      <c r="K7021" s="3">
        <v>48900.800000000003</v>
      </c>
      <c r="L7021" s="3">
        <v>489.01</v>
      </c>
      <c r="M7021" s="7"/>
      <c r="N7021" s="4">
        <v>4.02E-2</v>
      </c>
      <c r="O7021" s="5">
        <v>2.8000000000000001E-2</v>
      </c>
    </row>
    <row r="7022" spans="1:15" hidden="1" x14ac:dyDescent="0.3">
      <c r="A7022" t="s">
        <v>2156</v>
      </c>
      <c r="B7022" t="s">
        <v>574</v>
      </c>
      <c r="C7022" t="s">
        <v>14</v>
      </c>
      <c r="D7022" t="s">
        <v>624</v>
      </c>
      <c r="E7022" t="s">
        <v>244</v>
      </c>
      <c r="F7022" t="s">
        <v>245</v>
      </c>
      <c r="H7022" s="2">
        <v>45770</v>
      </c>
      <c r="I7022" s="2" t="s">
        <v>19</v>
      </c>
      <c r="J7022" s="3">
        <v>58872</v>
      </c>
      <c r="K7022" s="3">
        <v>43786.69</v>
      </c>
      <c r="L7022" s="3">
        <v>437.87</v>
      </c>
      <c r="M7022" s="7"/>
      <c r="N7022" s="4">
        <v>4.02E-2</v>
      </c>
      <c r="O7022" s="5">
        <v>2.8000000000000001E-2</v>
      </c>
    </row>
    <row r="7023" spans="1:15" hidden="1" x14ac:dyDescent="0.3">
      <c r="A7023" t="s">
        <v>2156</v>
      </c>
      <c r="B7023" t="s">
        <v>625</v>
      </c>
      <c r="C7023" t="s">
        <v>14</v>
      </c>
      <c r="D7023" t="s">
        <v>626</v>
      </c>
      <c r="E7023" t="s">
        <v>51</v>
      </c>
      <c r="F7023" t="s">
        <v>52</v>
      </c>
      <c r="H7023" s="2">
        <v>45770</v>
      </c>
      <c r="I7023" s="2" t="s">
        <v>19</v>
      </c>
      <c r="J7023" s="3">
        <v>232943</v>
      </c>
      <c r="K7023" s="3">
        <v>173256.55</v>
      </c>
      <c r="L7023" s="3">
        <v>1732.57</v>
      </c>
      <c r="M7023" s="7"/>
      <c r="N7023" s="4">
        <v>4.02E-2</v>
      </c>
      <c r="O7023" s="5">
        <v>2.8000000000000001E-2</v>
      </c>
    </row>
    <row r="7024" spans="1:15" hidden="1" x14ac:dyDescent="0.3">
      <c r="A7024" t="s">
        <v>2156</v>
      </c>
      <c r="B7024" t="s">
        <v>627</v>
      </c>
      <c r="C7024" t="s">
        <v>14</v>
      </c>
      <c r="D7024" t="s">
        <v>628</v>
      </c>
      <c r="E7024" t="s">
        <v>51</v>
      </c>
      <c r="F7024" t="s">
        <v>52</v>
      </c>
      <c r="H7024" s="2">
        <v>45770</v>
      </c>
      <c r="I7024" s="2" t="s">
        <v>19</v>
      </c>
      <c r="J7024" s="3">
        <v>42835</v>
      </c>
      <c r="K7024" s="3">
        <v>31859.43</v>
      </c>
      <c r="L7024" s="3">
        <v>318.58999999999997</v>
      </c>
      <c r="M7024" s="7"/>
      <c r="N7024" s="4">
        <v>4.02E-2</v>
      </c>
      <c r="O7024" s="5">
        <v>2.8000000000000001E-2</v>
      </c>
    </row>
    <row r="7025" spans="1:15" hidden="1" x14ac:dyDescent="0.3">
      <c r="A7025" t="s">
        <v>2156</v>
      </c>
      <c r="B7025" t="s">
        <v>776</v>
      </c>
      <c r="C7025" t="s">
        <v>14</v>
      </c>
      <c r="D7025" t="s">
        <v>4115</v>
      </c>
      <c r="E7025" t="s">
        <v>77</v>
      </c>
      <c r="F7025" t="s">
        <v>78</v>
      </c>
      <c r="H7025" s="2">
        <v>45770</v>
      </c>
      <c r="I7025" s="2" t="s">
        <v>19</v>
      </c>
      <c r="J7025" s="3">
        <v>54229</v>
      </c>
      <c r="K7025" s="3">
        <v>35875</v>
      </c>
      <c r="L7025" s="3">
        <v>358.74</v>
      </c>
      <c r="M7025" s="7"/>
      <c r="N7025" s="4">
        <v>4.02E-2</v>
      </c>
      <c r="O7025" s="5">
        <v>2.8000000000000001E-2</v>
      </c>
    </row>
    <row r="7026" spans="1:15" hidden="1" x14ac:dyDescent="0.3">
      <c r="A7026" t="s">
        <v>2156</v>
      </c>
      <c r="B7026" t="s">
        <v>2485</v>
      </c>
      <c r="C7026" t="s">
        <v>14</v>
      </c>
      <c r="D7026" t="s">
        <v>2486</v>
      </c>
      <c r="E7026" t="s">
        <v>51</v>
      </c>
      <c r="F7026" t="s">
        <v>52</v>
      </c>
      <c r="H7026" s="2">
        <v>45770</v>
      </c>
      <c r="I7026" s="2" t="s">
        <v>19</v>
      </c>
      <c r="J7026" s="3">
        <v>59595</v>
      </c>
      <c r="K7026" s="3">
        <v>44325.14</v>
      </c>
      <c r="L7026" s="3">
        <v>443.25</v>
      </c>
      <c r="M7026" s="7"/>
      <c r="N7026" s="4">
        <v>4.02E-2</v>
      </c>
      <c r="O7026" s="5">
        <v>2.8000000000000001E-2</v>
      </c>
    </row>
    <row r="7027" spans="1:15" hidden="1" x14ac:dyDescent="0.3">
      <c r="A7027" t="s">
        <v>2156</v>
      </c>
      <c r="B7027" t="s">
        <v>187</v>
      </c>
      <c r="C7027" t="s">
        <v>14</v>
      </c>
      <c r="D7027" t="s">
        <v>188</v>
      </c>
      <c r="E7027" t="s">
        <v>59</v>
      </c>
      <c r="F7027" t="s">
        <v>60</v>
      </c>
      <c r="H7027" s="2">
        <v>45770</v>
      </c>
      <c r="I7027" s="2" t="s">
        <v>19</v>
      </c>
      <c r="J7027" s="3">
        <v>118995</v>
      </c>
      <c r="K7027" s="3">
        <v>86573.15</v>
      </c>
      <c r="L7027" s="3">
        <v>865.73</v>
      </c>
      <c r="M7027" s="7"/>
      <c r="N7027" s="4">
        <v>4.02E-2</v>
      </c>
      <c r="O7027" s="5">
        <v>2.8000000000000001E-2</v>
      </c>
    </row>
    <row r="7028" spans="1:15" hidden="1" x14ac:dyDescent="0.3">
      <c r="A7028" t="s">
        <v>2156</v>
      </c>
      <c r="B7028" t="s">
        <v>629</v>
      </c>
      <c r="C7028" t="s">
        <v>14</v>
      </c>
      <c r="D7028" t="s">
        <v>630</v>
      </c>
      <c r="E7028" t="s">
        <v>55</v>
      </c>
      <c r="F7028" t="s">
        <v>56</v>
      </c>
      <c r="H7028" s="2">
        <v>45770</v>
      </c>
      <c r="I7028" s="2" t="s">
        <v>19</v>
      </c>
      <c r="J7028" s="3">
        <v>72936</v>
      </c>
      <c r="K7028" s="3">
        <v>54247.67</v>
      </c>
      <c r="L7028" s="3">
        <v>542.48</v>
      </c>
      <c r="M7028" s="7"/>
      <c r="N7028" s="4">
        <v>4.02E-2</v>
      </c>
      <c r="O7028" s="5">
        <v>2.8000000000000001E-2</v>
      </c>
    </row>
    <row r="7029" spans="1:15" hidden="1" x14ac:dyDescent="0.3">
      <c r="A7029" t="s">
        <v>2156</v>
      </c>
      <c r="B7029" t="s">
        <v>280</v>
      </c>
      <c r="C7029" t="s">
        <v>14</v>
      </c>
      <c r="D7029" t="s">
        <v>281</v>
      </c>
      <c r="E7029" t="s">
        <v>55</v>
      </c>
      <c r="F7029" t="s">
        <v>56</v>
      </c>
      <c r="H7029" s="2">
        <v>45770</v>
      </c>
      <c r="I7029" s="2" t="s">
        <v>19</v>
      </c>
      <c r="J7029" s="3">
        <v>124520</v>
      </c>
      <c r="K7029" s="3">
        <v>92614.17</v>
      </c>
      <c r="L7029" s="3">
        <v>926.14</v>
      </c>
      <c r="M7029" s="7"/>
      <c r="N7029" s="4">
        <v>4.02E-2</v>
      </c>
      <c r="O7029" s="5">
        <v>2.8000000000000001E-2</v>
      </c>
    </row>
    <row r="7030" spans="1:15" hidden="1" x14ac:dyDescent="0.3">
      <c r="A7030" t="s">
        <v>2156</v>
      </c>
      <c r="B7030" t="s">
        <v>631</v>
      </c>
      <c r="C7030" t="s">
        <v>14</v>
      </c>
      <c r="D7030" t="s">
        <v>632</v>
      </c>
      <c r="E7030" t="s">
        <v>35</v>
      </c>
      <c r="F7030" t="s">
        <v>36</v>
      </c>
      <c r="H7030" s="2">
        <v>45770</v>
      </c>
      <c r="I7030" s="2" t="s">
        <v>19</v>
      </c>
      <c r="J7030" s="3">
        <v>55415</v>
      </c>
      <c r="K7030" s="3">
        <v>41215.949999999997</v>
      </c>
      <c r="L7030" s="3">
        <v>412.16</v>
      </c>
      <c r="M7030" s="7"/>
      <c r="N7030" s="4">
        <v>4.02E-2</v>
      </c>
      <c r="O7030" s="5">
        <v>2.8000000000000001E-2</v>
      </c>
    </row>
    <row r="7031" spans="1:15" hidden="1" x14ac:dyDescent="0.3">
      <c r="A7031" t="s">
        <v>2156</v>
      </c>
      <c r="B7031" t="s">
        <v>633</v>
      </c>
      <c r="C7031" t="s">
        <v>14</v>
      </c>
      <c r="D7031" t="s">
        <v>634</v>
      </c>
      <c r="E7031" t="s">
        <v>81</v>
      </c>
      <c r="F7031" t="s">
        <v>82</v>
      </c>
      <c r="H7031" s="2">
        <v>45770</v>
      </c>
      <c r="I7031" s="2" t="s">
        <v>19</v>
      </c>
      <c r="J7031" s="3">
        <v>53614</v>
      </c>
      <c r="K7031" s="3">
        <v>39876.69</v>
      </c>
      <c r="L7031" s="3">
        <v>398.77</v>
      </c>
      <c r="M7031" s="7"/>
      <c r="N7031" s="4">
        <v>4.02E-2</v>
      </c>
      <c r="O7031" s="5">
        <v>2.8000000000000001E-2</v>
      </c>
    </row>
    <row r="7032" spans="1:15" hidden="1" x14ac:dyDescent="0.3">
      <c r="A7032" t="s">
        <v>2156</v>
      </c>
      <c r="B7032" t="s">
        <v>635</v>
      </c>
      <c r="C7032" t="s">
        <v>14</v>
      </c>
      <c r="D7032" t="s">
        <v>636</v>
      </c>
      <c r="E7032" t="s">
        <v>59</v>
      </c>
      <c r="F7032" t="s">
        <v>60</v>
      </c>
      <c r="H7032" s="2">
        <v>45770</v>
      </c>
      <c r="I7032" s="2" t="s">
        <v>19</v>
      </c>
      <c r="J7032" s="3">
        <v>204903</v>
      </c>
      <c r="K7032" s="3">
        <v>152401.04</v>
      </c>
      <c r="L7032" s="3">
        <v>1524.01</v>
      </c>
      <c r="M7032" s="7"/>
      <c r="N7032" s="4">
        <v>4.02E-2</v>
      </c>
      <c r="O7032" s="5">
        <v>2.8000000000000001E-2</v>
      </c>
    </row>
    <row r="7033" spans="1:15" hidden="1" x14ac:dyDescent="0.3">
      <c r="A7033" t="s">
        <v>2156</v>
      </c>
      <c r="B7033" t="s">
        <v>637</v>
      </c>
      <c r="C7033" t="s">
        <v>14</v>
      </c>
      <c r="D7033" t="s">
        <v>638</v>
      </c>
      <c r="E7033" t="s">
        <v>51</v>
      </c>
      <c r="F7033" t="s">
        <v>52</v>
      </c>
      <c r="H7033" s="2">
        <v>45770</v>
      </c>
      <c r="I7033" s="2" t="s">
        <v>19</v>
      </c>
      <c r="J7033" s="3">
        <v>145915</v>
      </c>
      <c r="K7033" s="3">
        <v>108527.63</v>
      </c>
      <c r="L7033" s="3">
        <v>1085.28</v>
      </c>
      <c r="M7033" s="7"/>
      <c r="N7033" s="4">
        <v>4.02E-2</v>
      </c>
      <c r="O7033" s="5">
        <v>2.8000000000000001E-2</v>
      </c>
    </row>
    <row r="7034" spans="1:15" hidden="1" x14ac:dyDescent="0.3">
      <c r="A7034" t="s">
        <v>2156</v>
      </c>
      <c r="B7034" t="s">
        <v>3082</v>
      </c>
      <c r="C7034" t="s">
        <v>14</v>
      </c>
      <c r="D7034" t="s">
        <v>4116</v>
      </c>
      <c r="E7034" t="s">
        <v>55</v>
      </c>
      <c r="F7034" t="s">
        <v>56</v>
      </c>
      <c r="H7034" s="2">
        <v>45770</v>
      </c>
      <c r="I7034" s="2" t="s">
        <v>19</v>
      </c>
      <c r="J7034" s="3">
        <v>76297</v>
      </c>
      <c r="K7034" s="3">
        <v>56748.13</v>
      </c>
      <c r="L7034" s="3">
        <v>567.48</v>
      </c>
      <c r="M7034" s="7"/>
      <c r="N7034" s="4">
        <v>4.02E-2</v>
      </c>
      <c r="O7034" s="5">
        <v>2.8000000000000001E-2</v>
      </c>
    </row>
    <row r="7035" spans="1:15" hidden="1" x14ac:dyDescent="0.3">
      <c r="A7035" t="s">
        <v>2156</v>
      </c>
      <c r="B7035" t="s">
        <v>913</v>
      </c>
      <c r="C7035" t="s">
        <v>14</v>
      </c>
      <c r="D7035" t="s">
        <v>4117</v>
      </c>
      <c r="E7035" t="s">
        <v>26</v>
      </c>
      <c r="F7035" t="s">
        <v>27</v>
      </c>
      <c r="H7035" s="2">
        <v>45770</v>
      </c>
      <c r="I7035" s="2" t="s">
        <v>19</v>
      </c>
      <c r="J7035" s="3">
        <v>25087</v>
      </c>
      <c r="K7035" s="3">
        <v>16596</v>
      </c>
      <c r="L7035" s="3">
        <v>165.95</v>
      </c>
      <c r="M7035" s="7"/>
      <c r="N7035" s="4">
        <v>4.02E-2</v>
      </c>
      <c r="O7035" s="5">
        <v>2.8000000000000001E-2</v>
      </c>
    </row>
    <row r="7036" spans="1:15" hidden="1" x14ac:dyDescent="0.3">
      <c r="A7036" t="s">
        <v>2156</v>
      </c>
      <c r="B7036" t="s">
        <v>639</v>
      </c>
      <c r="C7036" t="s">
        <v>14</v>
      </c>
      <c r="D7036" t="s">
        <v>640</v>
      </c>
      <c r="E7036" t="s">
        <v>432</v>
      </c>
      <c r="F7036" t="s">
        <v>433</v>
      </c>
      <c r="H7036" s="2">
        <v>45770</v>
      </c>
      <c r="I7036" s="2" t="s">
        <v>19</v>
      </c>
      <c r="J7036" s="3">
        <v>54014</v>
      </c>
      <c r="K7036" s="3">
        <v>40173.800000000003</v>
      </c>
      <c r="L7036" s="3">
        <v>401.74</v>
      </c>
      <c r="M7036" s="7"/>
      <c r="N7036" s="4">
        <v>4.02E-2</v>
      </c>
      <c r="O7036" s="5">
        <v>2.8000000000000001E-2</v>
      </c>
    </row>
    <row r="7037" spans="1:15" hidden="1" x14ac:dyDescent="0.3">
      <c r="A7037" t="s">
        <v>2156</v>
      </c>
      <c r="B7037" t="s">
        <v>642</v>
      </c>
      <c r="C7037" t="s">
        <v>14</v>
      </c>
      <c r="D7037" t="s">
        <v>643</v>
      </c>
      <c r="E7037" t="s">
        <v>22</v>
      </c>
      <c r="F7037" t="s">
        <v>23</v>
      </c>
      <c r="H7037" s="2">
        <v>45770</v>
      </c>
      <c r="I7037" s="2" t="s">
        <v>19</v>
      </c>
      <c r="J7037" s="3">
        <v>56604</v>
      </c>
      <c r="K7037" s="3">
        <v>42099.98</v>
      </c>
      <c r="L7037" s="3">
        <v>421</v>
      </c>
      <c r="M7037" s="7"/>
      <c r="N7037" s="4">
        <v>4.02E-2</v>
      </c>
      <c r="O7037" s="5">
        <v>2.8000000000000001E-2</v>
      </c>
    </row>
    <row r="7038" spans="1:15" hidden="1" x14ac:dyDescent="0.3">
      <c r="A7038" t="s">
        <v>2156</v>
      </c>
      <c r="B7038" t="s">
        <v>282</v>
      </c>
      <c r="C7038" t="s">
        <v>14</v>
      </c>
      <c r="D7038" t="s">
        <v>283</v>
      </c>
      <c r="E7038" t="s">
        <v>59</v>
      </c>
      <c r="F7038" t="s">
        <v>60</v>
      </c>
      <c r="H7038" s="2">
        <v>45770</v>
      </c>
      <c r="I7038" s="2" t="s">
        <v>19</v>
      </c>
      <c r="J7038" s="3">
        <v>74979</v>
      </c>
      <c r="K7038" s="3">
        <v>56037.760000000002</v>
      </c>
      <c r="L7038" s="3">
        <v>560.38</v>
      </c>
      <c r="M7038" s="7"/>
      <c r="N7038" s="4">
        <v>4.02E-2</v>
      </c>
      <c r="O7038" s="5">
        <v>2.8000000000000001E-2</v>
      </c>
    </row>
    <row r="7039" spans="1:15" hidden="1" x14ac:dyDescent="0.3">
      <c r="A7039" t="s">
        <v>2156</v>
      </c>
      <c r="B7039" t="s">
        <v>644</v>
      </c>
      <c r="C7039" t="s">
        <v>14</v>
      </c>
      <c r="D7039" t="s">
        <v>645</v>
      </c>
      <c r="E7039" t="s">
        <v>55</v>
      </c>
      <c r="F7039" t="s">
        <v>56</v>
      </c>
      <c r="H7039" s="2">
        <v>45770</v>
      </c>
      <c r="I7039" s="2" t="s">
        <v>19</v>
      </c>
      <c r="J7039" s="3">
        <v>46379</v>
      </c>
      <c r="K7039" s="3">
        <v>34495.53</v>
      </c>
      <c r="L7039" s="3">
        <v>344.96</v>
      </c>
      <c r="M7039" s="7"/>
      <c r="N7039" s="4">
        <v>4.02E-2</v>
      </c>
      <c r="O7039" s="5">
        <v>2.8000000000000001E-2</v>
      </c>
    </row>
    <row r="7040" spans="1:15" hidden="1" x14ac:dyDescent="0.3">
      <c r="A7040" t="s">
        <v>2156</v>
      </c>
      <c r="B7040" t="s">
        <v>1310</v>
      </c>
      <c r="C7040" t="s">
        <v>14</v>
      </c>
      <c r="D7040" t="s">
        <v>2663</v>
      </c>
      <c r="E7040" t="s">
        <v>81</v>
      </c>
      <c r="F7040" t="s">
        <v>82</v>
      </c>
      <c r="H7040" s="2">
        <v>45770</v>
      </c>
      <c r="I7040" s="2" t="s">
        <v>19</v>
      </c>
      <c r="J7040" s="3">
        <v>69367</v>
      </c>
      <c r="K7040" s="3">
        <v>51593.13</v>
      </c>
      <c r="L7040" s="3">
        <v>515.92999999999995</v>
      </c>
      <c r="M7040" s="7"/>
      <c r="N7040" s="4">
        <v>4.02E-2</v>
      </c>
      <c r="O7040" s="5">
        <v>2.8000000000000001E-2</v>
      </c>
    </row>
    <row r="7041" spans="1:15" hidden="1" x14ac:dyDescent="0.3">
      <c r="A7041" t="s">
        <v>2156</v>
      </c>
      <c r="B7041" t="s">
        <v>284</v>
      </c>
      <c r="C7041" t="s">
        <v>14</v>
      </c>
      <c r="D7041" t="s">
        <v>285</v>
      </c>
      <c r="E7041" t="s">
        <v>73</v>
      </c>
      <c r="F7041" t="s">
        <v>74</v>
      </c>
      <c r="H7041" s="2">
        <v>45770</v>
      </c>
      <c r="I7041" s="2" t="s">
        <v>19</v>
      </c>
      <c r="J7041" s="3">
        <v>29585</v>
      </c>
      <c r="K7041" s="3">
        <v>22211.25</v>
      </c>
      <c r="L7041" s="3">
        <v>222.11</v>
      </c>
      <c r="M7041" s="7"/>
      <c r="N7041" s="4">
        <v>4.02E-2</v>
      </c>
      <c r="O7041" s="5">
        <v>2.8000000000000001E-2</v>
      </c>
    </row>
    <row r="7042" spans="1:15" hidden="1" x14ac:dyDescent="0.3">
      <c r="A7042" t="s">
        <v>2156</v>
      </c>
      <c r="B7042" t="s">
        <v>648</v>
      </c>
      <c r="C7042" t="s">
        <v>14</v>
      </c>
      <c r="D7042" t="s">
        <v>649</v>
      </c>
      <c r="E7042" t="s">
        <v>55</v>
      </c>
      <c r="F7042" t="s">
        <v>56</v>
      </c>
      <c r="H7042" s="2">
        <v>45770</v>
      </c>
      <c r="I7042" s="2" t="s">
        <v>19</v>
      </c>
      <c r="J7042" s="3">
        <v>50760</v>
      </c>
      <c r="K7042" s="3">
        <v>36930.28</v>
      </c>
      <c r="L7042" s="3">
        <v>369.3</v>
      </c>
      <c r="M7042" s="7"/>
      <c r="N7042" s="4">
        <v>4.02E-2</v>
      </c>
      <c r="O7042" s="5">
        <v>2.8000000000000001E-2</v>
      </c>
    </row>
    <row r="7043" spans="1:15" hidden="1" x14ac:dyDescent="0.3">
      <c r="A7043" t="s">
        <v>2156</v>
      </c>
      <c r="B7043" t="s">
        <v>652</v>
      </c>
      <c r="C7043" t="s">
        <v>14</v>
      </c>
      <c r="D7043" t="s">
        <v>653</v>
      </c>
      <c r="E7043" t="s">
        <v>22</v>
      </c>
      <c r="F7043" t="s">
        <v>23</v>
      </c>
      <c r="H7043" s="2">
        <v>45770</v>
      </c>
      <c r="I7043" s="2" t="s">
        <v>19</v>
      </c>
      <c r="J7043" s="3">
        <v>32149</v>
      </c>
      <c r="K7043" s="3">
        <v>23389.55</v>
      </c>
      <c r="L7043" s="3">
        <v>233.9</v>
      </c>
      <c r="M7043" s="7"/>
      <c r="N7043" s="4">
        <v>4.02E-2</v>
      </c>
      <c r="O7043" s="5">
        <v>2.8000000000000001E-2</v>
      </c>
    </row>
    <row r="7044" spans="1:15" hidden="1" x14ac:dyDescent="0.3">
      <c r="A7044" t="s">
        <v>2156</v>
      </c>
      <c r="B7044" t="s">
        <v>656</v>
      </c>
      <c r="C7044" t="s">
        <v>14</v>
      </c>
      <c r="D7044" t="s">
        <v>657</v>
      </c>
      <c r="E7044" t="s">
        <v>51</v>
      </c>
      <c r="F7044" t="s">
        <v>52</v>
      </c>
      <c r="H7044" s="2">
        <v>45770</v>
      </c>
      <c r="I7044" s="2" t="s">
        <v>19</v>
      </c>
      <c r="J7044" s="3">
        <v>135646</v>
      </c>
      <c r="K7044" s="3">
        <v>100889.24</v>
      </c>
      <c r="L7044" s="3">
        <v>1008.89</v>
      </c>
      <c r="M7044" s="7"/>
      <c r="N7044" s="4">
        <v>4.02E-2</v>
      </c>
      <c r="O7044" s="5">
        <v>2.8000000000000001E-2</v>
      </c>
    </row>
    <row r="7045" spans="1:15" hidden="1" x14ac:dyDescent="0.3">
      <c r="A7045" t="s">
        <v>2156</v>
      </c>
      <c r="B7045" t="s">
        <v>658</v>
      </c>
      <c r="C7045" t="s">
        <v>14</v>
      </c>
      <c r="D7045" t="s">
        <v>659</v>
      </c>
      <c r="E7045" t="s">
        <v>16</v>
      </c>
      <c r="F7045" t="s">
        <v>17</v>
      </c>
      <c r="H7045" s="2">
        <v>45770</v>
      </c>
      <c r="I7045" s="2" t="s">
        <v>19</v>
      </c>
      <c r="J7045" s="3">
        <v>71110</v>
      </c>
      <c r="K7045" s="3">
        <v>52889.53</v>
      </c>
      <c r="L7045" s="3">
        <v>528.9</v>
      </c>
      <c r="M7045" s="7"/>
      <c r="N7045" s="4">
        <v>4.02E-2</v>
      </c>
      <c r="O7045" s="5">
        <v>2.8000000000000001E-2</v>
      </c>
    </row>
    <row r="7046" spans="1:15" hidden="1" x14ac:dyDescent="0.3">
      <c r="A7046" t="s">
        <v>2156</v>
      </c>
      <c r="B7046" t="s">
        <v>660</v>
      </c>
      <c r="C7046" t="s">
        <v>14</v>
      </c>
      <c r="D7046" t="s">
        <v>661</v>
      </c>
      <c r="E7046" t="s">
        <v>51</v>
      </c>
      <c r="F7046" t="s">
        <v>52</v>
      </c>
      <c r="H7046" s="2">
        <v>45770</v>
      </c>
      <c r="I7046" s="2" t="s">
        <v>19</v>
      </c>
      <c r="J7046" s="3">
        <v>89428</v>
      </c>
      <c r="K7046" s="3">
        <v>66513.97</v>
      </c>
      <c r="L7046" s="3">
        <v>665.14</v>
      </c>
      <c r="M7046" s="7"/>
      <c r="N7046" s="4">
        <v>4.02E-2</v>
      </c>
      <c r="O7046" s="5">
        <v>2.8000000000000001E-2</v>
      </c>
    </row>
    <row r="7047" spans="1:15" hidden="1" x14ac:dyDescent="0.3">
      <c r="A7047" t="s">
        <v>2156</v>
      </c>
      <c r="B7047" t="s">
        <v>286</v>
      </c>
      <c r="C7047" t="s">
        <v>14</v>
      </c>
      <c r="D7047" t="s">
        <v>287</v>
      </c>
      <c r="E7047" t="s">
        <v>59</v>
      </c>
      <c r="F7047" t="s">
        <v>60</v>
      </c>
      <c r="H7047" s="2">
        <v>45770</v>
      </c>
      <c r="I7047" s="2" t="s">
        <v>19</v>
      </c>
      <c r="J7047" s="3">
        <v>80310</v>
      </c>
      <c r="K7047" s="3">
        <v>59732.42</v>
      </c>
      <c r="L7047" s="3">
        <v>597.32000000000005</v>
      </c>
      <c r="M7047" s="7"/>
      <c r="N7047" s="4">
        <v>4.02E-2</v>
      </c>
      <c r="O7047" s="5">
        <v>2.8000000000000001E-2</v>
      </c>
    </row>
    <row r="7048" spans="1:15" hidden="1" x14ac:dyDescent="0.3">
      <c r="A7048" t="s">
        <v>2156</v>
      </c>
      <c r="B7048" t="s">
        <v>288</v>
      </c>
      <c r="C7048" t="s">
        <v>14</v>
      </c>
      <c r="D7048" t="s">
        <v>289</v>
      </c>
      <c r="E7048" t="s">
        <v>51</v>
      </c>
      <c r="F7048" t="s">
        <v>52</v>
      </c>
      <c r="H7048" s="2">
        <v>45770</v>
      </c>
      <c r="I7048" s="2" t="s">
        <v>19</v>
      </c>
      <c r="J7048" s="3">
        <v>75500</v>
      </c>
      <c r="K7048" s="3">
        <v>56154.46</v>
      </c>
      <c r="L7048" s="3">
        <v>561.54</v>
      </c>
      <c r="M7048" s="7"/>
      <c r="N7048" s="4">
        <v>4.02E-2</v>
      </c>
      <c r="O7048" s="5">
        <v>2.8000000000000001E-2</v>
      </c>
    </row>
    <row r="7049" spans="1:15" hidden="1" x14ac:dyDescent="0.3">
      <c r="A7049" t="s">
        <v>2156</v>
      </c>
      <c r="B7049" t="s">
        <v>671</v>
      </c>
      <c r="C7049" t="s">
        <v>14</v>
      </c>
      <c r="D7049" t="s">
        <v>672</v>
      </c>
      <c r="E7049" t="s">
        <v>16</v>
      </c>
      <c r="F7049" t="s">
        <v>17</v>
      </c>
      <c r="H7049" s="2">
        <v>45770</v>
      </c>
      <c r="I7049" s="2" t="s">
        <v>19</v>
      </c>
      <c r="J7049" s="3">
        <v>75368</v>
      </c>
      <c r="K7049" s="3">
        <v>56056.01</v>
      </c>
      <c r="L7049" s="3">
        <v>560.55999999999995</v>
      </c>
      <c r="M7049" s="7"/>
      <c r="N7049" s="4">
        <v>4.02E-2</v>
      </c>
      <c r="O7049" s="5">
        <v>2.8000000000000001E-2</v>
      </c>
    </row>
    <row r="7050" spans="1:15" hidden="1" x14ac:dyDescent="0.3">
      <c r="A7050" t="s">
        <v>2156</v>
      </c>
      <c r="B7050" t="s">
        <v>673</v>
      </c>
      <c r="C7050" t="s">
        <v>14</v>
      </c>
      <c r="D7050" t="s">
        <v>674</v>
      </c>
      <c r="E7050" t="s">
        <v>51</v>
      </c>
      <c r="F7050" t="s">
        <v>52</v>
      </c>
      <c r="H7050" s="2">
        <v>45770</v>
      </c>
      <c r="I7050" s="2" t="s">
        <v>19</v>
      </c>
      <c r="J7050" s="3">
        <v>134822</v>
      </c>
      <c r="K7050" s="3">
        <v>100110.78</v>
      </c>
      <c r="L7050" s="3">
        <v>1001.11</v>
      </c>
      <c r="M7050" s="7"/>
      <c r="N7050" s="4">
        <v>4.02E-2</v>
      </c>
      <c r="O7050" s="5">
        <v>2.8000000000000001E-2</v>
      </c>
    </row>
    <row r="7051" spans="1:15" hidden="1" x14ac:dyDescent="0.3">
      <c r="A7051" t="s">
        <v>2156</v>
      </c>
      <c r="B7051" t="s">
        <v>675</v>
      </c>
      <c r="C7051" t="s">
        <v>14</v>
      </c>
      <c r="D7051" t="s">
        <v>676</v>
      </c>
      <c r="E7051" t="s">
        <v>81</v>
      </c>
      <c r="F7051" t="s">
        <v>82</v>
      </c>
      <c r="H7051" s="2">
        <v>45770</v>
      </c>
      <c r="I7051" s="2" t="s">
        <v>19</v>
      </c>
      <c r="J7051" s="3">
        <v>38477</v>
      </c>
      <c r="K7051" s="3">
        <v>28617.64</v>
      </c>
      <c r="L7051" s="3">
        <v>286.18</v>
      </c>
      <c r="M7051" s="7"/>
      <c r="N7051" s="4">
        <v>4.02E-2</v>
      </c>
      <c r="O7051" s="5">
        <v>2.8000000000000001E-2</v>
      </c>
    </row>
    <row r="7052" spans="1:15" hidden="1" x14ac:dyDescent="0.3">
      <c r="A7052" t="s">
        <v>2156</v>
      </c>
      <c r="B7052" t="s">
        <v>679</v>
      </c>
      <c r="C7052" t="s">
        <v>14</v>
      </c>
      <c r="D7052" t="s">
        <v>680</v>
      </c>
      <c r="E7052" t="s">
        <v>244</v>
      </c>
      <c r="F7052" t="s">
        <v>245</v>
      </c>
      <c r="H7052" s="2">
        <v>45770</v>
      </c>
      <c r="I7052" s="2" t="s">
        <v>19</v>
      </c>
      <c r="J7052" s="3">
        <v>25830</v>
      </c>
      <c r="K7052" s="3">
        <v>17289.07</v>
      </c>
      <c r="L7052" s="3">
        <v>172.89</v>
      </c>
      <c r="M7052" s="7"/>
      <c r="N7052" s="4">
        <v>4.02E-2</v>
      </c>
      <c r="O7052" s="5">
        <v>2.8000000000000001E-2</v>
      </c>
    </row>
    <row r="7053" spans="1:15" hidden="1" x14ac:dyDescent="0.3">
      <c r="A7053" t="s">
        <v>2156</v>
      </c>
      <c r="B7053" t="s">
        <v>921</v>
      </c>
      <c r="C7053" t="s">
        <v>14</v>
      </c>
      <c r="D7053" t="s">
        <v>4118</v>
      </c>
      <c r="E7053" t="s">
        <v>55</v>
      </c>
      <c r="F7053" t="s">
        <v>56</v>
      </c>
      <c r="H7053" s="2">
        <v>45770</v>
      </c>
      <c r="I7053" s="2" t="s">
        <v>19</v>
      </c>
      <c r="J7053" s="3">
        <v>31012</v>
      </c>
      <c r="K7053" s="3">
        <v>20977</v>
      </c>
      <c r="L7053" s="3">
        <v>209.76</v>
      </c>
      <c r="M7053" s="7"/>
      <c r="N7053" s="4">
        <v>4.02E-2</v>
      </c>
      <c r="O7053" s="5">
        <v>2.8000000000000001E-2</v>
      </c>
    </row>
    <row r="7054" spans="1:15" hidden="1" x14ac:dyDescent="0.3">
      <c r="A7054" t="s">
        <v>2156</v>
      </c>
      <c r="B7054" t="s">
        <v>290</v>
      </c>
      <c r="C7054" t="s">
        <v>14</v>
      </c>
      <c r="D7054" t="s">
        <v>291</v>
      </c>
      <c r="E7054" t="s">
        <v>244</v>
      </c>
      <c r="F7054" t="s">
        <v>245</v>
      </c>
      <c r="H7054" s="2">
        <v>45770</v>
      </c>
      <c r="I7054" s="2" t="s">
        <v>19</v>
      </c>
      <c r="J7054" s="3">
        <v>59285</v>
      </c>
      <c r="K7054" s="3">
        <v>44094.22</v>
      </c>
      <c r="L7054" s="3">
        <v>440.94</v>
      </c>
      <c r="M7054" s="7"/>
      <c r="N7054" s="4">
        <v>4.02E-2</v>
      </c>
      <c r="O7054" s="5">
        <v>2.8000000000000001E-2</v>
      </c>
    </row>
    <row r="7055" spans="1:15" hidden="1" x14ac:dyDescent="0.3">
      <c r="A7055" t="s">
        <v>2156</v>
      </c>
      <c r="B7055" t="s">
        <v>683</v>
      </c>
      <c r="C7055" t="s">
        <v>14</v>
      </c>
      <c r="D7055" t="s">
        <v>684</v>
      </c>
      <c r="E7055" t="s">
        <v>685</v>
      </c>
      <c r="F7055" t="s">
        <v>686</v>
      </c>
      <c r="H7055" s="2">
        <v>45770</v>
      </c>
      <c r="I7055" s="2" t="s">
        <v>19</v>
      </c>
      <c r="J7055" s="3">
        <v>103560</v>
      </c>
      <c r="K7055" s="3">
        <v>77024.37</v>
      </c>
      <c r="L7055" s="3">
        <v>770.24</v>
      </c>
      <c r="M7055" s="7"/>
      <c r="N7055" s="4">
        <v>4.02E-2</v>
      </c>
      <c r="O7055" s="5">
        <v>2.8000000000000001E-2</v>
      </c>
    </row>
    <row r="7056" spans="1:15" hidden="1" x14ac:dyDescent="0.3">
      <c r="A7056" t="s">
        <v>2156</v>
      </c>
      <c r="B7056" t="s">
        <v>687</v>
      </c>
      <c r="C7056" t="s">
        <v>14</v>
      </c>
      <c r="D7056" t="s">
        <v>688</v>
      </c>
      <c r="E7056" t="s">
        <v>55</v>
      </c>
      <c r="F7056" t="s">
        <v>56</v>
      </c>
      <c r="H7056" s="2">
        <v>45770</v>
      </c>
      <c r="I7056" s="2" t="s">
        <v>19</v>
      </c>
      <c r="J7056" s="3">
        <v>82597</v>
      </c>
      <c r="K7056" s="3">
        <v>61433.03</v>
      </c>
      <c r="L7056" s="3">
        <v>614.33000000000004</v>
      </c>
      <c r="M7056" s="7"/>
      <c r="N7056" s="4">
        <v>4.02E-2</v>
      </c>
      <c r="O7056" s="5">
        <v>2.8000000000000001E-2</v>
      </c>
    </row>
    <row r="7057" spans="1:15" hidden="1" x14ac:dyDescent="0.3">
      <c r="A7057" t="s">
        <v>2156</v>
      </c>
      <c r="B7057" t="s">
        <v>487</v>
      </c>
      <c r="C7057" t="s">
        <v>14</v>
      </c>
      <c r="D7057" t="s">
        <v>4219</v>
      </c>
      <c r="E7057" t="s">
        <v>55</v>
      </c>
      <c r="F7057" t="s">
        <v>56</v>
      </c>
      <c r="H7057" s="2">
        <v>45770</v>
      </c>
      <c r="I7057" s="2" t="s">
        <v>19</v>
      </c>
      <c r="J7057" s="3">
        <v>10322.84</v>
      </c>
      <c r="K7057" s="3">
        <v>7510.23</v>
      </c>
      <c r="L7057" s="3">
        <v>75.11</v>
      </c>
      <c r="M7057" s="7"/>
      <c r="N7057" s="4">
        <v>4.02E-2</v>
      </c>
      <c r="O7057" s="5">
        <v>2.8000000000000001E-2</v>
      </c>
    </row>
    <row r="7058" spans="1:15" hidden="1" x14ac:dyDescent="0.3">
      <c r="A7058" t="s">
        <v>2156</v>
      </c>
      <c r="B7058" t="s">
        <v>691</v>
      </c>
      <c r="C7058" t="s">
        <v>14</v>
      </c>
      <c r="D7058" t="s">
        <v>692</v>
      </c>
      <c r="E7058" t="s">
        <v>51</v>
      </c>
      <c r="F7058" t="s">
        <v>52</v>
      </c>
      <c r="H7058" s="2">
        <v>45770</v>
      </c>
      <c r="I7058" s="2" t="s">
        <v>19</v>
      </c>
      <c r="J7058" s="3">
        <v>37380</v>
      </c>
      <c r="K7058" s="3">
        <v>27801.47</v>
      </c>
      <c r="L7058" s="3">
        <v>278.01</v>
      </c>
      <c r="M7058" s="7"/>
      <c r="N7058" s="4">
        <v>4.02E-2</v>
      </c>
      <c r="O7058" s="5">
        <v>2.8000000000000001E-2</v>
      </c>
    </row>
    <row r="7059" spans="1:15" hidden="1" x14ac:dyDescent="0.3">
      <c r="A7059" t="s">
        <v>2156</v>
      </c>
      <c r="B7059" t="s">
        <v>693</v>
      </c>
      <c r="C7059" t="s">
        <v>14</v>
      </c>
      <c r="D7059" t="s">
        <v>694</v>
      </c>
      <c r="E7059" t="s">
        <v>55</v>
      </c>
      <c r="F7059" t="s">
        <v>56</v>
      </c>
      <c r="H7059" s="2">
        <v>45770</v>
      </c>
      <c r="I7059" s="2" t="s">
        <v>19</v>
      </c>
      <c r="J7059" s="3">
        <v>40227</v>
      </c>
      <c r="K7059" s="3">
        <v>29919</v>
      </c>
      <c r="L7059" s="3">
        <v>299.19</v>
      </c>
      <c r="M7059" s="7"/>
      <c r="N7059" s="4">
        <v>4.02E-2</v>
      </c>
      <c r="O7059" s="5">
        <v>2.8000000000000001E-2</v>
      </c>
    </row>
    <row r="7060" spans="1:15" hidden="1" x14ac:dyDescent="0.3">
      <c r="A7060" t="s">
        <v>2156</v>
      </c>
      <c r="B7060" t="s">
        <v>715</v>
      </c>
      <c r="C7060" t="s">
        <v>14</v>
      </c>
      <c r="D7060" t="s">
        <v>4220</v>
      </c>
      <c r="E7060" t="s">
        <v>244</v>
      </c>
      <c r="F7060" t="s">
        <v>245</v>
      </c>
      <c r="H7060" s="2">
        <v>45770</v>
      </c>
      <c r="I7060" s="2" t="s">
        <v>19</v>
      </c>
      <c r="J7060" s="3">
        <v>18435</v>
      </c>
      <c r="K7060" s="3">
        <v>13592.88</v>
      </c>
      <c r="L7060" s="3">
        <v>135.93</v>
      </c>
      <c r="M7060" s="7"/>
      <c r="N7060" s="4">
        <v>4.02E-2</v>
      </c>
      <c r="O7060" s="5">
        <v>2.8000000000000001E-2</v>
      </c>
    </row>
    <row r="7061" spans="1:15" hidden="1" x14ac:dyDescent="0.3">
      <c r="A7061" t="s">
        <v>2156</v>
      </c>
      <c r="B7061" t="s">
        <v>697</v>
      </c>
      <c r="C7061" t="s">
        <v>14</v>
      </c>
      <c r="D7061" t="s">
        <v>698</v>
      </c>
      <c r="E7061" t="s">
        <v>26</v>
      </c>
      <c r="F7061" t="s">
        <v>27</v>
      </c>
      <c r="H7061" s="2">
        <v>45770</v>
      </c>
      <c r="I7061" s="2" t="s">
        <v>19</v>
      </c>
      <c r="J7061" s="3">
        <v>113327</v>
      </c>
      <c r="K7061" s="3">
        <v>84288.88</v>
      </c>
      <c r="L7061" s="3">
        <v>842.89</v>
      </c>
      <c r="M7061" s="7"/>
      <c r="N7061" s="4">
        <v>4.02E-2</v>
      </c>
      <c r="O7061" s="5">
        <v>2.8000000000000001E-2</v>
      </c>
    </row>
    <row r="7062" spans="1:15" hidden="1" x14ac:dyDescent="0.3">
      <c r="A7062" t="s">
        <v>2156</v>
      </c>
      <c r="B7062" t="s">
        <v>699</v>
      </c>
      <c r="C7062" t="s">
        <v>14</v>
      </c>
      <c r="D7062" t="s">
        <v>700</v>
      </c>
      <c r="E7062" t="s">
        <v>59</v>
      </c>
      <c r="F7062" t="s">
        <v>60</v>
      </c>
      <c r="H7062" s="2">
        <v>45770</v>
      </c>
      <c r="I7062" s="2" t="s">
        <v>19</v>
      </c>
      <c r="J7062" s="3">
        <v>123668</v>
      </c>
      <c r="K7062" s="3">
        <v>91980.28</v>
      </c>
      <c r="L7062" s="3">
        <v>919.8</v>
      </c>
      <c r="M7062" s="7"/>
      <c r="N7062" s="4">
        <v>4.02E-2</v>
      </c>
      <c r="O7062" s="5">
        <v>2.8000000000000001E-2</v>
      </c>
    </row>
    <row r="7063" spans="1:15" hidden="1" x14ac:dyDescent="0.3">
      <c r="A7063" t="s">
        <v>2156</v>
      </c>
      <c r="B7063" t="s">
        <v>3123</v>
      </c>
      <c r="C7063" t="s">
        <v>14</v>
      </c>
      <c r="D7063" t="s">
        <v>4221</v>
      </c>
      <c r="E7063" t="s">
        <v>16</v>
      </c>
      <c r="F7063" t="s">
        <v>17</v>
      </c>
      <c r="H7063" s="2">
        <v>45770</v>
      </c>
      <c r="I7063" s="2" t="s">
        <v>19</v>
      </c>
      <c r="J7063" s="3">
        <v>61712</v>
      </c>
      <c r="K7063" s="3">
        <v>46122.49</v>
      </c>
      <c r="L7063" s="3">
        <v>461.22</v>
      </c>
      <c r="M7063" s="7"/>
      <c r="N7063" s="4">
        <v>4.02E-2</v>
      </c>
      <c r="O7063" s="5">
        <v>2.8000000000000001E-2</v>
      </c>
    </row>
    <row r="7064" spans="1:15" hidden="1" x14ac:dyDescent="0.3">
      <c r="A7064" t="s">
        <v>2156</v>
      </c>
      <c r="B7064" t="s">
        <v>2112</v>
      </c>
      <c r="C7064" t="s">
        <v>14</v>
      </c>
      <c r="D7064" t="s">
        <v>2113</v>
      </c>
      <c r="E7064" t="s">
        <v>51</v>
      </c>
      <c r="F7064" t="s">
        <v>52</v>
      </c>
      <c r="H7064" s="2">
        <v>45770</v>
      </c>
      <c r="I7064" s="2" t="s">
        <v>19</v>
      </c>
      <c r="J7064" s="3">
        <v>78584</v>
      </c>
      <c r="K7064" s="3">
        <v>58448.15</v>
      </c>
      <c r="L7064" s="3">
        <v>584.48</v>
      </c>
      <c r="M7064" s="7"/>
      <c r="N7064" s="4">
        <v>4.02E-2</v>
      </c>
      <c r="O7064" s="5">
        <v>2.8000000000000001E-2</v>
      </c>
    </row>
    <row r="7065" spans="1:15" hidden="1" x14ac:dyDescent="0.3">
      <c r="A7065" t="s">
        <v>2156</v>
      </c>
      <c r="B7065" t="s">
        <v>442</v>
      </c>
      <c r="C7065" t="s">
        <v>14</v>
      </c>
      <c r="D7065" t="s">
        <v>701</v>
      </c>
      <c r="E7065" t="s">
        <v>55</v>
      </c>
      <c r="F7065" t="s">
        <v>56</v>
      </c>
      <c r="H7065" s="2">
        <v>45770</v>
      </c>
      <c r="I7065" s="2" t="s">
        <v>19</v>
      </c>
      <c r="J7065" s="3">
        <v>208250</v>
      </c>
      <c r="K7065" s="3">
        <v>151509.01999999999</v>
      </c>
      <c r="L7065" s="3">
        <v>1515.09</v>
      </c>
      <c r="M7065" s="7"/>
      <c r="N7065" s="4">
        <v>4.02E-2</v>
      </c>
      <c r="O7065" s="5">
        <v>2.8000000000000001E-2</v>
      </c>
    </row>
    <row r="7066" spans="1:15" hidden="1" x14ac:dyDescent="0.3">
      <c r="A7066" t="s">
        <v>2156</v>
      </c>
      <c r="B7066" t="s">
        <v>82</v>
      </c>
      <c r="C7066" t="s">
        <v>14</v>
      </c>
      <c r="D7066" t="s">
        <v>2748</v>
      </c>
      <c r="E7066" t="s">
        <v>81</v>
      </c>
      <c r="F7066" t="s">
        <v>82</v>
      </c>
      <c r="H7066" s="2">
        <v>45770</v>
      </c>
      <c r="I7066" s="2" t="s">
        <v>19</v>
      </c>
      <c r="J7066" s="3">
        <v>152019.57999999999</v>
      </c>
      <c r="K7066" s="3">
        <v>91711</v>
      </c>
      <c r="L7066" s="3">
        <v>917.11</v>
      </c>
      <c r="M7066" s="7"/>
      <c r="N7066" s="4">
        <v>4.02E-2</v>
      </c>
      <c r="O7066" s="5">
        <v>2.8000000000000001E-2</v>
      </c>
    </row>
    <row r="7067" spans="1:15" hidden="1" x14ac:dyDescent="0.3">
      <c r="A7067" t="s">
        <v>2156</v>
      </c>
      <c r="B7067" t="s">
        <v>1044</v>
      </c>
      <c r="C7067" t="s">
        <v>14</v>
      </c>
      <c r="D7067" t="s">
        <v>2433</v>
      </c>
      <c r="E7067" t="s">
        <v>16</v>
      </c>
      <c r="F7067" t="s">
        <v>17</v>
      </c>
      <c r="H7067" s="2">
        <v>45770</v>
      </c>
      <c r="I7067" s="2" t="s">
        <v>19</v>
      </c>
      <c r="J7067" s="3">
        <v>79915</v>
      </c>
      <c r="K7067" s="3">
        <v>59437.73</v>
      </c>
      <c r="L7067" s="3">
        <v>594.38</v>
      </c>
      <c r="M7067" s="7"/>
      <c r="N7067" s="4">
        <v>4.02E-2</v>
      </c>
      <c r="O7067" s="5">
        <v>2.8000000000000001E-2</v>
      </c>
    </row>
    <row r="7068" spans="1:15" hidden="1" x14ac:dyDescent="0.3">
      <c r="A7068" t="s">
        <v>2156</v>
      </c>
      <c r="B7068" t="s">
        <v>3253</v>
      </c>
      <c r="C7068" t="s">
        <v>14</v>
      </c>
      <c r="D7068" t="s">
        <v>4222</v>
      </c>
      <c r="E7068" t="s">
        <v>51</v>
      </c>
      <c r="F7068" t="s">
        <v>52</v>
      </c>
      <c r="H7068" s="2">
        <v>45770</v>
      </c>
      <c r="I7068" s="2" t="s">
        <v>19</v>
      </c>
      <c r="J7068" s="3">
        <v>19895</v>
      </c>
      <c r="K7068" s="3">
        <v>13457</v>
      </c>
      <c r="L7068" s="3">
        <v>134.57</v>
      </c>
      <c r="M7068" s="7"/>
      <c r="N7068" s="4">
        <v>4.02E-2</v>
      </c>
      <c r="O7068" s="5">
        <v>2.8000000000000001E-2</v>
      </c>
    </row>
    <row r="7069" spans="1:15" hidden="1" x14ac:dyDescent="0.3">
      <c r="A7069" t="s">
        <v>2156</v>
      </c>
      <c r="B7069" t="s">
        <v>942</v>
      </c>
      <c r="C7069" t="s">
        <v>14</v>
      </c>
      <c r="D7069" t="s">
        <v>4223</v>
      </c>
      <c r="E7069" t="s">
        <v>798</v>
      </c>
      <c r="F7069" t="s">
        <v>799</v>
      </c>
      <c r="H7069" s="2">
        <v>45770</v>
      </c>
      <c r="I7069" s="2" t="s">
        <v>19</v>
      </c>
      <c r="J7069" s="3">
        <v>23039</v>
      </c>
      <c r="K7069" s="3">
        <v>15584</v>
      </c>
      <c r="L7069" s="3">
        <v>155.83000000000001</v>
      </c>
      <c r="M7069" s="7"/>
      <c r="N7069" s="4">
        <v>4.02E-2</v>
      </c>
      <c r="O7069" s="5">
        <v>2.8000000000000001E-2</v>
      </c>
    </row>
    <row r="7070" spans="1:15" hidden="1" x14ac:dyDescent="0.3">
      <c r="A7070" t="s">
        <v>2156</v>
      </c>
      <c r="B7070" t="s">
        <v>702</v>
      </c>
      <c r="C7070" t="s">
        <v>14</v>
      </c>
      <c r="D7070" t="s">
        <v>703</v>
      </c>
      <c r="E7070" t="s">
        <v>55</v>
      </c>
      <c r="F7070" t="s">
        <v>56</v>
      </c>
      <c r="H7070" s="2">
        <v>45770</v>
      </c>
      <c r="I7070" s="2" t="s">
        <v>19</v>
      </c>
      <c r="J7070" s="3">
        <v>88666</v>
      </c>
      <c r="K7070" s="3">
        <v>65946.64</v>
      </c>
      <c r="L7070" s="3">
        <v>659.47</v>
      </c>
      <c r="M7070" s="7"/>
      <c r="N7070" s="4">
        <v>4.02E-2</v>
      </c>
      <c r="O7070" s="5">
        <v>2.8000000000000001E-2</v>
      </c>
    </row>
    <row r="7071" spans="1:15" hidden="1" x14ac:dyDescent="0.3">
      <c r="A7071" t="s">
        <v>2156</v>
      </c>
      <c r="B7071" t="s">
        <v>953</v>
      </c>
      <c r="C7071" t="s">
        <v>14</v>
      </c>
      <c r="D7071" t="s">
        <v>4224</v>
      </c>
      <c r="E7071" t="s">
        <v>81</v>
      </c>
      <c r="F7071" t="s">
        <v>82</v>
      </c>
      <c r="H7071" s="2">
        <v>45770</v>
      </c>
      <c r="I7071" s="2" t="s">
        <v>19</v>
      </c>
      <c r="J7071" s="3">
        <v>59430</v>
      </c>
      <c r="K7071" s="3">
        <v>40133</v>
      </c>
      <c r="L7071" s="3">
        <v>401.33</v>
      </c>
      <c r="M7071" s="7"/>
      <c r="N7071" s="4">
        <v>4.02E-2</v>
      </c>
      <c r="O7071" s="5">
        <v>2.8000000000000001E-2</v>
      </c>
    </row>
    <row r="7072" spans="1:15" hidden="1" x14ac:dyDescent="0.3">
      <c r="A7072" t="s">
        <v>2156</v>
      </c>
      <c r="B7072" t="s">
        <v>955</v>
      </c>
      <c r="C7072" t="s">
        <v>14</v>
      </c>
      <c r="D7072" t="s">
        <v>4225</v>
      </c>
      <c r="E7072" t="s">
        <v>81</v>
      </c>
      <c r="F7072" t="s">
        <v>82</v>
      </c>
      <c r="H7072" s="2">
        <v>45770</v>
      </c>
      <c r="I7072" s="2" t="s">
        <v>19</v>
      </c>
      <c r="J7072" s="3">
        <v>138791</v>
      </c>
      <c r="K7072" s="3">
        <v>93881</v>
      </c>
      <c r="L7072" s="3">
        <v>938.81</v>
      </c>
      <c r="M7072" s="7"/>
      <c r="N7072" s="4">
        <v>4.02E-2</v>
      </c>
      <c r="O7072" s="5">
        <v>2.8000000000000001E-2</v>
      </c>
    </row>
    <row r="7073" spans="1:15" hidden="1" x14ac:dyDescent="0.3">
      <c r="A7073" t="s">
        <v>2156</v>
      </c>
      <c r="B7073" t="s">
        <v>4226</v>
      </c>
      <c r="C7073" t="s">
        <v>14</v>
      </c>
      <c r="D7073" t="s">
        <v>4227</v>
      </c>
      <c r="E7073" t="s">
        <v>55</v>
      </c>
      <c r="F7073" t="s">
        <v>56</v>
      </c>
      <c r="H7073" s="2">
        <v>45770</v>
      </c>
      <c r="I7073" s="2" t="s">
        <v>19</v>
      </c>
      <c r="J7073" s="3">
        <v>78813</v>
      </c>
      <c r="K7073" s="3">
        <v>58618.69</v>
      </c>
      <c r="L7073" s="3">
        <v>586.19000000000005</v>
      </c>
      <c r="M7073" s="7"/>
      <c r="N7073" s="4">
        <v>4.02E-2</v>
      </c>
      <c r="O7073" s="5">
        <v>2.8000000000000001E-2</v>
      </c>
    </row>
    <row r="7074" spans="1:15" hidden="1" x14ac:dyDescent="0.3">
      <c r="A7074" t="s">
        <v>2156</v>
      </c>
      <c r="B7074" t="s">
        <v>240</v>
      </c>
      <c r="C7074" t="s">
        <v>14</v>
      </c>
      <c r="D7074" t="s">
        <v>2223</v>
      </c>
      <c r="E7074" t="s">
        <v>59</v>
      </c>
      <c r="F7074" t="s">
        <v>60</v>
      </c>
      <c r="H7074" s="2">
        <v>45770</v>
      </c>
      <c r="I7074" s="2" t="s">
        <v>19</v>
      </c>
      <c r="J7074" s="3">
        <v>826452</v>
      </c>
      <c r="K7074" s="3">
        <v>498584</v>
      </c>
      <c r="L7074" s="3">
        <v>4985.84</v>
      </c>
      <c r="M7074" s="7"/>
      <c r="N7074" s="4">
        <v>4.02E-2</v>
      </c>
      <c r="O7074" s="5">
        <v>2.8000000000000001E-2</v>
      </c>
    </row>
    <row r="7075" spans="1:15" hidden="1" x14ac:dyDescent="0.3">
      <c r="A7075" t="s">
        <v>2156</v>
      </c>
      <c r="B7075" t="s">
        <v>93</v>
      </c>
      <c r="C7075" t="s">
        <v>14</v>
      </c>
      <c r="D7075" t="s">
        <v>704</v>
      </c>
      <c r="E7075" t="s">
        <v>51</v>
      </c>
      <c r="F7075" t="s">
        <v>52</v>
      </c>
      <c r="H7075" s="2">
        <v>45770</v>
      </c>
      <c r="I7075" s="2" t="s">
        <v>19</v>
      </c>
      <c r="J7075" s="3">
        <v>341667</v>
      </c>
      <c r="K7075" s="3">
        <v>254121.73</v>
      </c>
      <c r="L7075" s="3">
        <v>2541.2199999999998</v>
      </c>
      <c r="M7075" s="7"/>
      <c r="N7075" s="4">
        <v>4.02E-2</v>
      </c>
      <c r="O7075" s="5">
        <v>2.8000000000000001E-2</v>
      </c>
    </row>
    <row r="7076" spans="1:15" hidden="1" x14ac:dyDescent="0.3">
      <c r="A7076" t="s">
        <v>2156</v>
      </c>
      <c r="B7076" t="s">
        <v>959</v>
      </c>
      <c r="C7076" t="s">
        <v>14</v>
      </c>
      <c r="D7076" t="s">
        <v>2224</v>
      </c>
      <c r="E7076" t="s">
        <v>337</v>
      </c>
      <c r="F7076" t="s">
        <v>338</v>
      </c>
      <c r="H7076" s="2">
        <v>45770</v>
      </c>
      <c r="I7076" s="2" t="s">
        <v>19</v>
      </c>
      <c r="J7076" s="3">
        <v>119330</v>
      </c>
      <c r="K7076" s="3">
        <v>73632</v>
      </c>
      <c r="L7076" s="3">
        <v>736.31</v>
      </c>
      <c r="M7076" s="7"/>
      <c r="N7076" s="4">
        <v>4.02E-2</v>
      </c>
      <c r="O7076" s="5">
        <v>2.8000000000000001E-2</v>
      </c>
    </row>
    <row r="7077" spans="1:15" hidden="1" x14ac:dyDescent="0.3">
      <c r="A7077" t="s">
        <v>2156</v>
      </c>
      <c r="B7077" t="s">
        <v>705</v>
      </c>
      <c r="C7077" t="s">
        <v>14</v>
      </c>
      <c r="D7077" t="s">
        <v>706</v>
      </c>
      <c r="E7077" t="s">
        <v>59</v>
      </c>
      <c r="F7077" t="s">
        <v>60</v>
      </c>
      <c r="H7077" s="2">
        <v>45770</v>
      </c>
      <c r="I7077" s="2" t="s">
        <v>19</v>
      </c>
      <c r="J7077" s="3">
        <v>151146</v>
      </c>
      <c r="K7077" s="3">
        <v>112417.36</v>
      </c>
      <c r="L7077" s="3">
        <v>1124.17</v>
      </c>
      <c r="M7077" s="7"/>
      <c r="N7077" s="4">
        <v>4.02E-2</v>
      </c>
      <c r="O7077" s="5">
        <v>2.8000000000000001E-2</v>
      </c>
    </row>
    <row r="7078" spans="1:15" hidden="1" x14ac:dyDescent="0.3">
      <c r="A7078" t="s">
        <v>2156</v>
      </c>
      <c r="B7078" t="s">
        <v>707</v>
      </c>
      <c r="C7078" t="s">
        <v>14</v>
      </c>
      <c r="D7078" t="s">
        <v>708</v>
      </c>
      <c r="E7078" t="s">
        <v>16</v>
      </c>
      <c r="F7078" t="s">
        <v>17</v>
      </c>
      <c r="H7078" s="2">
        <v>45770</v>
      </c>
      <c r="I7078" s="2" t="s">
        <v>19</v>
      </c>
      <c r="J7078" s="3">
        <v>73628</v>
      </c>
      <c r="K7078" s="3">
        <v>54762.02</v>
      </c>
      <c r="L7078" s="3">
        <v>547.62</v>
      </c>
      <c r="M7078" s="7"/>
      <c r="N7078" s="4">
        <v>4.02E-2</v>
      </c>
      <c r="O7078" s="5">
        <v>2.8000000000000001E-2</v>
      </c>
    </row>
    <row r="7079" spans="1:15" hidden="1" x14ac:dyDescent="0.3">
      <c r="A7079" t="s">
        <v>2156</v>
      </c>
      <c r="B7079" t="s">
        <v>260</v>
      </c>
      <c r="C7079" t="s">
        <v>14</v>
      </c>
      <c r="D7079" t="s">
        <v>292</v>
      </c>
      <c r="E7079" t="s">
        <v>59</v>
      </c>
      <c r="F7079" t="s">
        <v>60</v>
      </c>
      <c r="H7079" s="2">
        <v>45770</v>
      </c>
      <c r="I7079" s="2" t="s">
        <v>19</v>
      </c>
      <c r="J7079" s="3">
        <v>26150</v>
      </c>
      <c r="K7079" s="3">
        <v>19449.02</v>
      </c>
      <c r="L7079" s="3">
        <v>194.49</v>
      </c>
      <c r="M7079" s="7"/>
      <c r="N7079" s="4">
        <v>4.02E-2</v>
      </c>
      <c r="O7079" s="5">
        <v>2.8000000000000001E-2</v>
      </c>
    </row>
    <row r="7080" spans="1:15" hidden="1" x14ac:dyDescent="0.3">
      <c r="A7080" t="s">
        <v>2156</v>
      </c>
      <c r="B7080" t="s">
        <v>709</v>
      </c>
      <c r="C7080" t="s">
        <v>14</v>
      </c>
      <c r="D7080" t="s">
        <v>710</v>
      </c>
      <c r="E7080" t="s">
        <v>81</v>
      </c>
      <c r="F7080" t="s">
        <v>82</v>
      </c>
      <c r="H7080" s="2">
        <v>45770</v>
      </c>
      <c r="I7080" s="2" t="s">
        <v>19</v>
      </c>
      <c r="J7080" s="3">
        <v>87257</v>
      </c>
      <c r="K7080" s="3">
        <v>64899.19</v>
      </c>
      <c r="L7080" s="3">
        <v>648.99</v>
      </c>
      <c r="M7080" s="7"/>
      <c r="N7080" s="4">
        <v>4.02E-2</v>
      </c>
      <c r="O7080" s="5">
        <v>2.8000000000000001E-2</v>
      </c>
    </row>
    <row r="7081" spans="1:15" hidden="1" x14ac:dyDescent="0.3">
      <c r="A7081" t="s">
        <v>2156</v>
      </c>
      <c r="B7081" t="s">
        <v>314</v>
      </c>
      <c r="C7081" t="s">
        <v>14</v>
      </c>
      <c r="D7081" t="s">
        <v>4228</v>
      </c>
      <c r="E7081" t="s">
        <v>316</v>
      </c>
      <c r="F7081" t="s">
        <v>317</v>
      </c>
      <c r="H7081" s="2">
        <v>45770</v>
      </c>
      <c r="I7081" s="2" t="s">
        <v>19</v>
      </c>
      <c r="J7081" s="3">
        <v>27056</v>
      </c>
      <c r="K7081" s="3">
        <v>18301</v>
      </c>
      <c r="L7081" s="3">
        <v>183.01</v>
      </c>
      <c r="M7081" s="7"/>
      <c r="N7081" s="4">
        <v>4.02E-2</v>
      </c>
      <c r="O7081" s="5">
        <v>2.8000000000000001E-2</v>
      </c>
    </row>
    <row r="7082" spans="1:15" hidden="1" x14ac:dyDescent="0.3">
      <c r="A7082" t="s">
        <v>2156</v>
      </c>
      <c r="B7082" t="s">
        <v>989</v>
      </c>
      <c r="C7082" t="s">
        <v>14</v>
      </c>
      <c r="D7082" t="s">
        <v>2665</v>
      </c>
      <c r="E7082" t="s">
        <v>59</v>
      </c>
      <c r="F7082" t="s">
        <v>60</v>
      </c>
      <c r="H7082" s="2">
        <v>45770</v>
      </c>
      <c r="I7082" s="2" t="s">
        <v>19</v>
      </c>
      <c r="J7082" s="3">
        <v>174424</v>
      </c>
      <c r="K7082" s="3">
        <v>126899.89</v>
      </c>
      <c r="L7082" s="3">
        <v>1269</v>
      </c>
      <c r="M7082" s="7"/>
      <c r="N7082" s="4">
        <v>4.02E-2</v>
      </c>
      <c r="O7082" s="5">
        <v>2.8000000000000001E-2</v>
      </c>
    </row>
    <row r="7083" spans="1:15" hidden="1" x14ac:dyDescent="0.3">
      <c r="A7083" t="s">
        <v>2156</v>
      </c>
      <c r="B7083" t="s">
        <v>711</v>
      </c>
      <c r="C7083" t="s">
        <v>14</v>
      </c>
      <c r="D7083" t="s">
        <v>712</v>
      </c>
      <c r="E7083" t="s">
        <v>51</v>
      </c>
      <c r="F7083" t="s">
        <v>52</v>
      </c>
      <c r="H7083" s="2">
        <v>45770</v>
      </c>
      <c r="I7083" s="2" t="s">
        <v>19</v>
      </c>
      <c r="J7083" s="3">
        <v>260236</v>
      </c>
      <c r="K7083" s="3">
        <v>193555.59</v>
      </c>
      <c r="L7083" s="3">
        <v>1935.56</v>
      </c>
      <c r="M7083" s="7"/>
      <c r="N7083" s="4">
        <v>4.02E-2</v>
      </c>
      <c r="O7083" s="5">
        <v>2.8000000000000001E-2</v>
      </c>
    </row>
    <row r="7084" spans="1:15" hidden="1" x14ac:dyDescent="0.3">
      <c r="A7084" t="s">
        <v>2156</v>
      </c>
      <c r="B7084" t="s">
        <v>2003</v>
      </c>
      <c r="C7084" t="s">
        <v>14</v>
      </c>
      <c r="D7084" t="s">
        <v>2004</v>
      </c>
      <c r="E7084" t="s">
        <v>35</v>
      </c>
      <c r="F7084" t="s">
        <v>36</v>
      </c>
      <c r="H7084" s="2">
        <v>45770</v>
      </c>
      <c r="I7084" s="2" t="s">
        <v>19</v>
      </c>
      <c r="J7084" s="3">
        <v>27500</v>
      </c>
      <c r="K7084" s="3">
        <v>20453.23</v>
      </c>
      <c r="L7084" s="3">
        <v>204.53</v>
      </c>
      <c r="M7084" s="7"/>
      <c r="N7084" s="4">
        <v>4.02E-2</v>
      </c>
      <c r="O7084" s="5">
        <v>2.8000000000000001E-2</v>
      </c>
    </row>
    <row r="7085" spans="1:15" hidden="1" x14ac:dyDescent="0.3">
      <c r="A7085" t="s">
        <v>2156</v>
      </c>
      <c r="B7085" t="s">
        <v>715</v>
      </c>
      <c r="C7085" t="s">
        <v>14</v>
      </c>
      <c r="D7085" t="s">
        <v>716</v>
      </c>
      <c r="E7085" t="s">
        <v>244</v>
      </c>
      <c r="F7085" t="s">
        <v>245</v>
      </c>
      <c r="H7085" s="2">
        <v>45770</v>
      </c>
      <c r="I7085" s="2" t="s">
        <v>19</v>
      </c>
      <c r="J7085" s="3">
        <v>18667</v>
      </c>
      <c r="K7085" s="3">
        <v>13883.46</v>
      </c>
      <c r="L7085" s="3">
        <v>138.83000000000001</v>
      </c>
      <c r="M7085" s="7"/>
      <c r="N7085" s="4">
        <v>4.02E-2</v>
      </c>
      <c r="O7085" s="5">
        <v>2.8000000000000001E-2</v>
      </c>
    </row>
    <row r="7086" spans="1:15" hidden="1" x14ac:dyDescent="0.3">
      <c r="A7086" t="s">
        <v>2156</v>
      </c>
      <c r="B7086" t="s">
        <v>229</v>
      </c>
      <c r="C7086" t="s">
        <v>14</v>
      </c>
      <c r="D7086" t="s">
        <v>230</v>
      </c>
      <c r="E7086" t="s">
        <v>16</v>
      </c>
      <c r="F7086" t="s">
        <v>17</v>
      </c>
      <c r="H7086" s="2">
        <v>45770</v>
      </c>
      <c r="I7086" s="2" t="s">
        <v>19</v>
      </c>
      <c r="J7086" s="3">
        <v>33454</v>
      </c>
      <c r="K7086" s="3">
        <v>21286.44</v>
      </c>
      <c r="L7086" s="3">
        <v>212.86</v>
      </c>
      <c r="M7086" s="7"/>
      <c r="N7086" s="4">
        <v>4.02E-2</v>
      </c>
      <c r="O7086" s="5">
        <v>2.8000000000000001E-2</v>
      </c>
    </row>
    <row r="7087" spans="1:15" hidden="1" x14ac:dyDescent="0.3">
      <c r="A7087" t="s">
        <v>2156</v>
      </c>
      <c r="B7087" t="s">
        <v>4229</v>
      </c>
      <c r="C7087" t="s">
        <v>14</v>
      </c>
      <c r="D7087" t="s">
        <v>4230</v>
      </c>
      <c r="E7087" t="s">
        <v>302</v>
      </c>
      <c r="F7087" t="s">
        <v>303</v>
      </c>
      <c r="H7087" s="2">
        <v>45770</v>
      </c>
      <c r="I7087" s="2" t="s">
        <v>19</v>
      </c>
      <c r="J7087" s="3">
        <v>0</v>
      </c>
      <c r="K7087" s="3">
        <v>-9.2100000000000009</v>
      </c>
      <c r="L7087" s="3">
        <v>-0.11</v>
      </c>
      <c r="M7087" s="7"/>
      <c r="N7087" s="4">
        <v>4.02E-2</v>
      </c>
      <c r="O7087" s="5">
        <v>2.8000000000000001E-2</v>
      </c>
    </row>
    <row r="7088" spans="1:15" hidden="1" x14ac:dyDescent="0.3">
      <c r="A7088" t="s">
        <v>2156</v>
      </c>
      <c r="B7088" t="s">
        <v>855</v>
      </c>
      <c r="C7088" t="s">
        <v>996</v>
      </c>
      <c r="D7088" t="s">
        <v>3287</v>
      </c>
      <c r="E7088" t="s">
        <v>55</v>
      </c>
      <c r="F7088" t="s">
        <v>56</v>
      </c>
      <c r="H7088" s="2">
        <v>45770</v>
      </c>
      <c r="I7088" s="2" t="s">
        <v>19</v>
      </c>
      <c r="J7088" s="3">
        <v>9232</v>
      </c>
      <c r="K7088" s="3">
        <v>4700</v>
      </c>
      <c r="L7088" s="3">
        <v>117.5</v>
      </c>
      <c r="M7088" s="7"/>
      <c r="N7088" s="4">
        <v>4.02E-2</v>
      </c>
      <c r="O7088" s="5">
        <v>2.8000000000000001E-2</v>
      </c>
    </row>
    <row r="7089" spans="1:15" hidden="1" x14ac:dyDescent="0.3">
      <c r="A7089" t="s">
        <v>2156</v>
      </c>
      <c r="B7089" t="s">
        <v>855</v>
      </c>
      <c r="C7089" t="s">
        <v>996</v>
      </c>
      <c r="D7089" t="s">
        <v>3288</v>
      </c>
      <c r="E7089" t="s">
        <v>55</v>
      </c>
      <c r="F7089" t="s">
        <v>56</v>
      </c>
      <c r="H7089" s="2">
        <v>45770</v>
      </c>
      <c r="I7089" s="2" t="s">
        <v>19</v>
      </c>
      <c r="J7089" s="3">
        <v>4677</v>
      </c>
      <c r="K7089" s="3">
        <v>2381</v>
      </c>
      <c r="L7089" s="3">
        <v>59.52</v>
      </c>
      <c r="M7089" s="7"/>
      <c r="N7089" s="4">
        <v>4.02E-2</v>
      </c>
      <c r="O7089" s="5">
        <v>2.8000000000000001E-2</v>
      </c>
    </row>
    <row r="7090" spans="1:15" hidden="1" x14ac:dyDescent="0.3">
      <c r="A7090" t="s">
        <v>2156</v>
      </c>
      <c r="B7090" t="s">
        <v>2680</v>
      </c>
      <c r="C7090" t="s">
        <v>996</v>
      </c>
      <c r="D7090" t="s">
        <v>2681</v>
      </c>
      <c r="E7090" t="s">
        <v>81</v>
      </c>
      <c r="F7090" t="s">
        <v>82</v>
      </c>
      <c r="H7090" s="2">
        <v>45770</v>
      </c>
      <c r="I7090" s="2" t="s">
        <v>19</v>
      </c>
      <c r="J7090" s="3">
        <v>20989</v>
      </c>
      <c r="K7090" s="3">
        <v>10926</v>
      </c>
      <c r="L7090" s="3">
        <v>109.26</v>
      </c>
      <c r="M7090" s="7"/>
      <c r="N7090" s="4">
        <v>4.02E-2</v>
      </c>
      <c r="O7090" s="5">
        <v>2.8000000000000001E-2</v>
      </c>
    </row>
    <row r="7091" spans="1:15" hidden="1" x14ac:dyDescent="0.3">
      <c r="A7091" t="s">
        <v>2156</v>
      </c>
      <c r="B7091" t="s">
        <v>855</v>
      </c>
      <c r="C7091" t="s">
        <v>996</v>
      </c>
      <c r="D7091" t="s">
        <v>2682</v>
      </c>
      <c r="E7091" t="s">
        <v>55</v>
      </c>
      <c r="F7091" t="s">
        <v>56</v>
      </c>
      <c r="H7091" s="2">
        <v>45770</v>
      </c>
      <c r="I7091" s="2" t="s">
        <v>19</v>
      </c>
      <c r="J7091" s="3">
        <v>7763</v>
      </c>
      <c r="K7091" s="3">
        <v>3949</v>
      </c>
      <c r="L7091" s="3">
        <v>39.49</v>
      </c>
      <c r="M7091" s="7"/>
      <c r="N7091" s="4">
        <v>4.02E-2</v>
      </c>
      <c r="O7091" s="5">
        <v>2.8000000000000001E-2</v>
      </c>
    </row>
    <row r="7092" spans="1:15" hidden="1" x14ac:dyDescent="0.3">
      <c r="A7092" t="s">
        <v>2156</v>
      </c>
      <c r="B7092" t="s">
        <v>1012</v>
      </c>
      <c r="C7092" t="s">
        <v>996</v>
      </c>
      <c r="D7092" t="s">
        <v>2499</v>
      </c>
      <c r="E7092" t="s">
        <v>81</v>
      </c>
      <c r="F7092" t="s">
        <v>82</v>
      </c>
      <c r="H7092" s="2">
        <v>45770</v>
      </c>
      <c r="I7092" s="2" t="s">
        <v>19</v>
      </c>
      <c r="J7092" s="3">
        <v>3732</v>
      </c>
      <c r="K7092" s="3">
        <v>1943</v>
      </c>
      <c r="L7092" s="3">
        <v>19.43</v>
      </c>
      <c r="M7092" s="7"/>
      <c r="N7092" s="4">
        <v>4.02E-2</v>
      </c>
      <c r="O7092" s="5">
        <v>2.8000000000000001E-2</v>
      </c>
    </row>
    <row r="7093" spans="1:15" hidden="1" x14ac:dyDescent="0.3">
      <c r="A7093" t="s">
        <v>2156</v>
      </c>
      <c r="B7093" t="s">
        <v>855</v>
      </c>
      <c r="C7093" t="s">
        <v>996</v>
      </c>
      <c r="D7093" t="s">
        <v>2237</v>
      </c>
      <c r="E7093" t="s">
        <v>55</v>
      </c>
      <c r="F7093" t="s">
        <v>56</v>
      </c>
      <c r="H7093" s="2">
        <v>45770</v>
      </c>
      <c r="I7093" s="2" t="s">
        <v>19</v>
      </c>
      <c r="J7093" s="3">
        <v>892.28</v>
      </c>
      <c r="K7093" s="3">
        <v>454</v>
      </c>
      <c r="L7093" s="3">
        <v>4.54</v>
      </c>
      <c r="M7093" s="7"/>
      <c r="N7093" s="4">
        <v>4.02E-2</v>
      </c>
      <c r="O7093" s="5">
        <v>2.8000000000000001E-2</v>
      </c>
    </row>
    <row r="7094" spans="1:15" hidden="1" x14ac:dyDescent="0.3">
      <c r="A7094" t="s">
        <v>2156</v>
      </c>
      <c r="B7094" t="s">
        <v>995</v>
      </c>
      <c r="C7094" t="s">
        <v>996</v>
      </c>
      <c r="D7094" t="s">
        <v>997</v>
      </c>
      <c r="E7094" t="s">
        <v>112</v>
      </c>
      <c r="F7094" t="s">
        <v>113</v>
      </c>
      <c r="H7094" s="2">
        <v>45770</v>
      </c>
      <c r="I7094" s="2" t="s">
        <v>19</v>
      </c>
      <c r="J7094" s="3">
        <v>10827</v>
      </c>
      <c r="K7094" s="3">
        <v>5636</v>
      </c>
      <c r="L7094" s="3">
        <v>56.36</v>
      </c>
      <c r="M7094" s="7"/>
      <c r="N7094" s="4">
        <v>4.02E-2</v>
      </c>
      <c r="O7094" s="5">
        <v>2.8000000000000001E-2</v>
      </c>
    </row>
    <row r="7095" spans="1:15" hidden="1" x14ac:dyDescent="0.3">
      <c r="A7095" t="s">
        <v>2156</v>
      </c>
      <c r="B7095" t="s">
        <v>998</v>
      </c>
      <c r="C7095" t="s">
        <v>996</v>
      </c>
      <c r="D7095" t="s">
        <v>999</v>
      </c>
      <c r="E7095" t="s">
        <v>756</v>
      </c>
      <c r="F7095" t="s">
        <v>757</v>
      </c>
      <c r="H7095" s="2">
        <v>45770</v>
      </c>
      <c r="I7095" s="2" t="s">
        <v>19</v>
      </c>
      <c r="J7095" s="3">
        <v>5951</v>
      </c>
      <c r="K7095" s="3">
        <v>3104</v>
      </c>
      <c r="L7095" s="3">
        <v>31.04</v>
      </c>
      <c r="M7095" s="7"/>
      <c r="N7095" s="4">
        <v>4.02E-2</v>
      </c>
      <c r="O7095" s="5">
        <v>2.8000000000000001E-2</v>
      </c>
    </row>
    <row r="7096" spans="1:15" hidden="1" x14ac:dyDescent="0.3">
      <c r="A7096" t="s">
        <v>2156</v>
      </c>
      <c r="B7096" t="s">
        <v>1000</v>
      </c>
      <c r="C7096" t="s">
        <v>996</v>
      </c>
      <c r="D7096" t="s">
        <v>1001</v>
      </c>
      <c r="E7096" t="s">
        <v>756</v>
      </c>
      <c r="F7096" t="s">
        <v>757</v>
      </c>
      <c r="H7096" s="2">
        <v>45770</v>
      </c>
      <c r="I7096" s="2" t="s">
        <v>19</v>
      </c>
      <c r="J7096" s="3">
        <v>9154</v>
      </c>
      <c r="K7096" s="3">
        <v>4774</v>
      </c>
      <c r="L7096" s="3">
        <v>47.74</v>
      </c>
      <c r="M7096" s="7"/>
      <c r="N7096" s="4">
        <v>4.02E-2</v>
      </c>
      <c r="O7096" s="5">
        <v>2.8000000000000001E-2</v>
      </c>
    </row>
    <row r="7097" spans="1:15" hidden="1" x14ac:dyDescent="0.3">
      <c r="A7097" t="s">
        <v>2156</v>
      </c>
      <c r="B7097" t="s">
        <v>442</v>
      </c>
      <c r="C7097" t="s">
        <v>996</v>
      </c>
      <c r="D7097" t="s">
        <v>1002</v>
      </c>
      <c r="E7097" t="s">
        <v>432</v>
      </c>
      <c r="F7097" t="s">
        <v>433</v>
      </c>
      <c r="H7097" s="2">
        <v>45770</v>
      </c>
      <c r="I7097" s="2" t="s">
        <v>19</v>
      </c>
      <c r="J7097" s="3">
        <v>9183</v>
      </c>
      <c r="K7097" s="3">
        <v>4682</v>
      </c>
      <c r="L7097" s="3">
        <v>46.82</v>
      </c>
      <c r="M7097" s="7"/>
      <c r="N7097" s="4">
        <v>4.02E-2</v>
      </c>
      <c r="O7097" s="5">
        <v>2.8000000000000001E-2</v>
      </c>
    </row>
    <row r="7098" spans="1:15" hidden="1" x14ac:dyDescent="0.3">
      <c r="A7098" t="s">
        <v>2156</v>
      </c>
      <c r="B7098" t="s">
        <v>1046</v>
      </c>
      <c r="C7098" t="s">
        <v>33</v>
      </c>
      <c r="D7098" t="s">
        <v>2240</v>
      </c>
      <c r="E7098" t="s">
        <v>244</v>
      </c>
      <c r="F7098" t="s">
        <v>245</v>
      </c>
      <c r="H7098" s="2">
        <v>45770</v>
      </c>
      <c r="I7098" s="2" t="s">
        <v>19</v>
      </c>
      <c r="J7098" s="3">
        <v>59441</v>
      </c>
      <c r="K7098" s="3">
        <v>36978</v>
      </c>
      <c r="L7098" s="3">
        <v>369.78</v>
      </c>
      <c r="M7098" s="7"/>
      <c r="N7098" s="4">
        <v>4.02E-2</v>
      </c>
      <c r="O7098" s="5">
        <v>2.8000000000000001E-2</v>
      </c>
    </row>
    <row r="7099" spans="1:15" hidden="1" x14ac:dyDescent="0.3">
      <c r="A7099" t="s">
        <v>2156</v>
      </c>
      <c r="B7099" t="s">
        <v>1053</v>
      </c>
      <c r="C7099" t="s">
        <v>33</v>
      </c>
      <c r="D7099" t="s">
        <v>4231</v>
      </c>
      <c r="E7099" t="s">
        <v>59</v>
      </c>
      <c r="F7099" t="s">
        <v>60</v>
      </c>
      <c r="H7099" s="2">
        <v>45770</v>
      </c>
      <c r="I7099" s="2" t="s">
        <v>19</v>
      </c>
      <c r="J7099" s="3">
        <v>6563</v>
      </c>
      <c r="K7099" s="3">
        <v>4476</v>
      </c>
      <c r="L7099" s="3">
        <v>44.76</v>
      </c>
      <c r="M7099" s="7"/>
      <c r="N7099" s="4">
        <v>4.02E-2</v>
      </c>
      <c r="O7099" s="5">
        <v>2.8000000000000001E-2</v>
      </c>
    </row>
    <row r="7100" spans="1:15" hidden="1" x14ac:dyDescent="0.3">
      <c r="A7100" t="s">
        <v>2156</v>
      </c>
      <c r="B7100" t="s">
        <v>4232</v>
      </c>
      <c r="C7100" t="s">
        <v>33</v>
      </c>
      <c r="D7100" t="s">
        <v>4233</v>
      </c>
      <c r="E7100" t="s">
        <v>81</v>
      </c>
      <c r="F7100" t="s">
        <v>82</v>
      </c>
      <c r="H7100" s="2">
        <v>45770</v>
      </c>
      <c r="I7100" s="2" t="s">
        <v>19</v>
      </c>
      <c r="J7100" s="3">
        <v>17542</v>
      </c>
      <c r="K7100" s="3">
        <v>13154.54</v>
      </c>
      <c r="L7100" s="3">
        <v>131.55000000000001</v>
      </c>
      <c r="M7100" s="7"/>
      <c r="N7100" s="4">
        <v>4.02E-2</v>
      </c>
      <c r="O7100" s="5">
        <v>2.8000000000000001E-2</v>
      </c>
    </row>
    <row r="7101" spans="1:15" hidden="1" x14ac:dyDescent="0.3">
      <c r="A7101" t="s">
        <v>2156</v>
      </c>
      <c r="B7101" t="s">
        <v>1064</v>
      </c>
      <c r="C7101" t="s">
        <v>44</v>
      </c>
      <c r="D7101" t="s">
        <v>3294</v>
      </c>
      <c r="E7101" t="s">
        <v>81</v>
      </c>
      <c r="F7101" t="s">
        <v>82</v>
      </c>
      <c r="H7101" s="2">
        <v>45770</v>
      </c>
      <c r="I7101" s="2" t="s">
        <v>19</v>
      </c>
      <c r="J7101" s="3">
        <v>23733.35</v>
      </c>
      <c r="K7101" s="3">
        <v>12077</v>
      </c>
      <c r="L7101" s="3">
        <v>289.85000000000002</v>
      </c>
      <c r="M7101" s="7"/>
      <c r="N7101" s="4">
        <v>4.02E-2</v>
      </c>
      <c r="O7101" s="5">
        <v>2.8000000000000001E-2</v>
      </c>
    </row>
    <row r="7102" spans="1:15" hidden="1" x14ac:dyDescent="0.3">
      <c r="A7102" t="s">
        <v>2156</v>
      </c>
      <c r="B7102" t="s">
        <v>1060</v>
      </c>
      <c r="C7102" t="s">
        <v>44</v>
      </c>
      <c r="D7102" t="s">
        <v>3316</v>
      </c>
      <c r="E7102" t="s">
        <v>135</v>
      </c>
      <c r="F7102" t="s">
        <v>136</v>
      </c>
      <c r="H7102" s="2">
        <v>45770</v>
      </c>
      <c r="I7102" s="2" t="s">
        <v>19</v>
      </c>
      <c r="J7102" s="3">
        <v>95620</v>
      </c>
      <c r="K7102" s="3">
        <v>58008.19</v>
      </c>
      <c r="L7102" s="3">
        <v>580.13</v>
      </c>
      <c r="M7102" s="7"/>
      <c r="N7102" s="4">
        <v>4.02E-2</v>
      </c>
      <c r="O7102" s="5">
        <v>2.8000000000000001E-2</v>
      </c>
    </row>
    <row r="7103" spans="1:15" hidden="1" x14ac:dyDescent="0.3">
      <c r="A7103" t="s">
        <v>2156</v>
      </c>
      <c r="B7103" t="s">
        <v>1058</v>
      </c>
      <c r="C7103" t="s">
        <v>41</v>
      </c>
      <c r="D7103" t="s">
        <v>3320</v>
      </c>
      <c r="E7103" t="s">
        <v>35</v>
      </c>
      <c r="F7103" t="s">
        <v>36</v>
      </c>
      <c r="H7103" s="2">
        <v>45770</v>
      </c>
      <c r="I7103" s="2" t="s">
        <v>19</v>
      </c>
      <c r="J7103" s="3">
        <v>33419.120000000003</v>
      </c>
      <c r="K7103" s="3">
        <v>20735.37</v>
      </c>
      <c r="L7103" s="3">
        <v>207.36</v>
      </c>
      <c r="M7103" s="7"/>
      <c r="N7103" s="4">
        <v>4.02E-2</v>
      </c>
      <c r="O7103" s="5">
        <v>2.8000000000000001E-2</v>
      </c>
    </row>
    <row r="7104" spans="1:15" hidden="1" x14ac:dyDescent="0.3">
      <c r="A7104" t="s">
        <v>2156</v>
      </c>
      <c r="B7104" t="s">
        <v>3330</v>
      </c>
      <c r="C7104" t="s">
        <v>44</v>
      </c>
      <c r="D7104" t="s">
        <v>3331</v>
      </c>
      <c r="E7104" t="s">
        <v>73</v>
      </c>
      <c r="F7104" t="s">
        <v>74</v>
      </c>
      <c r="H7104" s="2">
        <v>45770</v>
      </c>
      <c r="I7104" s="2" t="s">
        <v>19</v>
      </c>
      <c r="J7104" s="3">
        <v>39508</v>
      </c>
      <c r="K7104" s="3">
        <v>23965.439999999999</v>
      </c>
      <c r="L7104" s="3">
        <v>239.7</v>
      </c>
      <c r="M7104" s="7"/>
      <c r="N7104" s="4">
        <v>4.02E-2</v>
      </c>
      <c r="O7104" s="5">
        <v>2.8000000000000001E-2</v>
      </c>
    </row>
    <row r="7105" spans="1:15" hidden="1" x14ac:dyDescent="0.3">
      <c r="A7105" t="s">
        <v>2156</v>
      </c>
      <c r="B7105" t="s">
        <v>1077</v>
      </c>
      <c r="C7105" t="s">
        <v>44</v>
      </c>
      <c r="D7105" t="s">
        <v>3366</v>
      </c>
      <c r="E7105" t="s">
        <v>51</v>
      </c>
      <c r="F7105" t="s">
        <v>52</v>
      </c>
      <c r="H7105" s="2">
        <v>45770</v>
      </c>
      <c r="I7105" s="2" t="s">
        <v>19</v>
      </c>
      <c r="J7105" s="3">
        <v>548328</v>
      </c>
      <c r="K7105" s="3">
        <v>332637</v>
      </c>
      <c r="L7105" s="3">
        <v>3326.36</v>
      </c>
      <c r="M7105" s="7"/>
      <c r="N7105" s="4">
        <v>4.02E-2</v>
      </c>
      <c r="O7105" s="5">
        <v>2.8000000000000001E-2</v>
      </c>
    </row>
    <row r="7106" spans="1:15" hidden="1" x14ac:dyDescent="0.3">
      <c r="A7106" t="s">
        <v>2156</v>
      </c>
      <c r="B7106" t="s">
        <v>780</v>
      </c>
      <c r="C7106" t="s">
        <v>41</v>
      </c>
      <c r="D7106" t="s">
        <v>3962</v>
      </c>
      <c r="E7106" t="s">
        <v>35</v>
      </c>
      <c r="F7106" t="s">
        <v>36</v>
      </c>
      <c r="H7106" s="2">
        <v>45770</v>
      </c>
      <c r="I7106" s="2" t="s">
        <v>19</v>
      </c>
      <c r="J7106" s="3">
        <v>34512</v>
      </c>
      <c r="K7106" s="3">
        <v>23476.87</v>
      </c>
      <c r="L7106" s="3">
        <v>234.77</v>
      </c>
      <c r="M7106" s="7"/>
      <c r="N7106" s="4">
        <v>4.02E-2</v>
      </c>
      <c r="O7106" s="5">
        <v>2.8000000000000001E-2</v>
      </c>
    </row>
    <row r="7107" spans="1:15" hidden="1" x14ac:dyDescent="0.3">
      <c r="A7107" t="s">
        <v>2156</v>
      </c>
      <c r="B7107" t="s">
        <v>955</v>
      </c>
      <c r="C7107" t="s">
        <v>325</v>
      </c>
      <c r="D7107" t="s">
        <v>3963</v>
      </c>
      <c r="E7107" t="s">
        <v>81</v>
      </c>
      <c r="F7107" t="s">
        <v>82</v>
      </c>
      <c r="H7107" s="2">
        <v>45770</v>
      </c>
      <c r="I7107" s="2" t="s">
        <v>19</v>
      </c>
      <c r="J7107" s="3">
        <v>7746</v>
      </c>
      <c r="K7107" s="3">
        <v>5269.92</v>
      </c>
      <c r="L7107" s="3">
        <v>52.7</v>
      </c>
      <c r="M7107" s="7"/>
      <c r="N7107" s="4">
        <v>4.02E-2</v>
      </c>
      <c r="O7107" s="5">
        <v>2.8000000000000001E-2</v>
      </c>
    </row>
    <row r="7108" spans="1:15" hidden="1" x14ac:dyDescent="0.3">
      <c r="A7108" t="s">
        <v>2156</v>
      </c>
      <c r="B7108" t="s">
        <v>2445</v>
      </c>
      <c r="C7108" t="s">
        <v>41</v>
      </c>
      <c r="D7108" t="s">
        <v>3918</v>
      </c>
      <c r="E7108" t="s">
        <v>16</v>
      </c>
      <c r="F7108" t="s">
        <v>17</v>
      </c>
      <c r="H7108" s="2">
        <v>45770</v>
      </c>
      <c r="I7108" s="2" t="s">
        <v>19</v>
      </c>
      <c r="J7108" s="3">
        <v>29303</v>
      </c>
      <c r="K7108" s="3">
        <v>19933.32</v>
      </c>
      <c r="L7108" s="3">
        <v>199.35</v>
      </c>
      <c r="M7108" s="7"/>
      <c r="N7108" s="4">
        <v>4.02E-2</v>
      </c>
      <c r="O7108" s="5">
        <v>2.8000000000000001E-2</v>
      </c>
    </row>
    <row r="7109" spans="1:15" hidden="1" x14ac:dyDescent="0.3">
      <c r="A7109" t="s">
        <v>2156</v>
      </c>
      <c r="B7109" t="s">
        <v>1089</v>
      </c>
      <c r="C7109" t="s">
        <v>41</v>
      </c>
      <c r="D7109" t="s">
        <v>3965</v>
      </c>
      <c r="E7109" t="s">
        <v>30</v>
      </c>
      <c r="F7109" t="s">
        <v>31</v>
      </c>
      <c r="H7109" s="2">
        <v>45770</v>
      </c>
      <c r="I7109" s="2" t="s">
        <v>19</v>
      </c>
      <c r="J7109" s="3">
        <v>12404</v>
      </c>
      <c r="K7109" s="3">
        <v>8437.6</v>
      </c>
      <c r="L7109" s="3">
        <v>84.38</v>
      </c>
      <c r="M7109" s="7"/>
      <c r="N7109" s="4">
        <v>4.02E-2</v>
      </c>
      <c r="O7109" s="5">
        <v>2.8000000000000001E-2</v>
      </c>
    </row>
    <row r="7110" spans="1:15" hidden="1" x14ac:dyDescent="0.3">
      <c r="A7110" t="s">
        <v>2156</v>
      </c>
      <c r="B7110" t="s">
        <v>1087</v>
      </c>
      <c r="C7110" t="s">
        <v>41</v>
      </c>
      <c r="D7110" t="s">
        <v>3966</v>
      </c>
      <c r="E7110" t="s">
        <v>30</v>
      </c>
      <c r="F7110" t="s">
        <v>31</v>
      </c>
      <c r="H7110" s="2">
        <v>45770</v>
      </c>
      <c r="I7110" s="2" t="s">
        <v>19</v>
      </c>
      <c r="J7110" s="3">
        <v>12404</v>
      </c>
      <c r="K7110" s="3">
        <v>8437.6</v>
      </c>
      <c r="L7110" s="3">
        <v>84.38</v>
      </c>
      <c r="M7110" s="7"/>
      <c r="N7110" s="4">
        <v>4.02E-2</v>
      </c>
      <c r="O7110" s="5">
        <v>2.8000000000000001E-2</v>
      </c>
    </row>
    <row r="7111" spans="1:15" hidden="1" x14ac:dyDescent="0.3">
      <c r="A7111" t="s">
        <v>2156</v>
      </c>
      <c r="B7111" t="s">
        <v>829</v>
      </c>
      <c r="C7111" t="s">
        <v>41</v>
      </c>
      <c r="D7111" t="s">
        <v>3967</v>
      </c>
      <c r="E7111" t="s">
        <v>26</v>
      </c>
      <c r="F7111" t="s">
        <v>27</v>
      </c>
      <c r="H7111" s="2">
        <v>45770</v>
      </c>
      <c r="I7111" s="2" t="s">
        <v>19</v>
      </c>
      <c r="J7111" s="3">
        <v>22618</v>
      </c>
      <c r="K7111" s="3">
        <v>15385.58</v>
      </c>
      <c r="L7111" s="3">
        <v>153.86000000000001</v>
      </c>
      <c r="M7111" s="7"/>
      <c r="N7111" s="4">
        <v>4.02E-2</v>
      </c>
      <c r="O7111" s="5">
        <v>2.8000000000000001E-2</v>
      </c>
    </row>
    <row r="7112" spans="1:15" hidden="1" x14ac:dyDescent="0.3">
      <c r="A7112" t="s">
        <v>2156</v>
      </c>
      <c r="B7112" t="s">
        <v>1091</v>
      </c>
      <c r="C7112" t="s">
        <v>41</v>
      </c>
      <c r="D7112" t="s">
        <v>3968</v>
      </c>
      <c r="E7112" t="s">
        <v>30</v>
      </c>
      <c r="F7112" t="s">
        <v>31</v>
      </c>
      <c r="H7112" s="2">
        <v>45770</v>
      </c>
      <c r="I7112" s="2" t="s">
        <v>19</v>
      </c>
      <c r="J7112" s="3">
        <v>12404</v>
      </c>
      <c r="K7112" s="3">
        <v>8437.6</v>
      </c>
      <c r="L7112" s="3">
        <v>84.38</v>
      </c>
      <c r="M7112" s="7"/>
      <c r="N7112" s="4">
        <v>4.02E-2</v>
      </c>
      <c r="O7112" s="5">
        <v>2.8000000000000001E-2</v>
      </c>
    </row>
    <row r="7113" spans="1:15" hidden="1" x14ac:dyDescent="0.3">
      <c r="A7113" t="s">
        <v>2156</v>
      </c>
      <c r="B7113" t="s">
        <v>1094</v>
      </c>
      <c r="C7113" t="s">
        <v>44</v>
      </c>
      <c r="D7113" t="s">
        <v>3969</v>
      </c>
      <c r="E7113" t="s">
        <v>16</v>
      </c>
      <c r="F7113" t="s">
        <v>17</v>
      </c>
      <c r="H7113" s="2">
        <v>45770</v>
      </c>
      <c r="I7113" s="2" t="s">
        <v>19</v>
      </c>
      <c r="J7113" s="3">
        <v>98501</v>
      </c>
      <c r="K7113" s="3">
        <v>65523.61</v>
      </c>
      <c r="L7113" s="3">
        <v>655.24</v>
      </c>
      <c r="M7113" s="7"/>
      <c r="N7113" s="4">
        <v>4.02E-2</v>
      </c>
      <c r="O7113" s="5">
        <v>2.8000000000000001E-2</v>
      </c>
    </row>
    <row r="7114" spans="1:15" hidden="1" x14ac:dyDescent="0.3">
      <c r="A7114" t="s">
        <v>2156</v>
      </c>
      <c r="B7114" t="s">
        <v>1113</v>
      </c>
      <c r="C7114" t="s">
        <v>44</v>
      </c>
      <c r="D7114" t="s">
        <v>2750</v>
      </c>
      <c r="E7114" t="s">
        <v>51</v>
      </c>
      <c r="F7114" t="s">
        <v>52</v>
      </c>
      <c r="H7114" s="2">
        <v>45770</v>
      </c>
      <c r="I7114" s="2" t="s">
        <v>19</v>
      </c>
      <c r="J7114" s="3">
        <v>201472</v>
      </c>
      <c r="K7114" s="3">
        <v>122221</v>
      </c>
      <c r="L7114" s="3">
        <v>1222.21</v>
      </c>
      <c r="M7114" s="7"/>
      <c r="N7114" s="4">
        <v>4.02E-2</v>
      </c>
      <c r="O7114" s="5">
        <v>2.8000000000000001E-2</v>
      </c>
    </row>
    <row r="7115" spans="1:15" hidden="1" x14ac:dyDescent="0.3">
      <c r="A7115" t="s">
        <v>2156</v>
      </c>
      <c r="B7115" t="s">
        <v>1100</v>
      </c>
      <c r="C7115" t="s">
        <v>41</v>
      </c>
      <c r="D7115" t="s">
        <v>3972</v>
      </c>
      <c r="E7115" t="s">
        <v>16</v>
      </c>
      <c r="F7115" t="s">
        <v>17</v>
      </c>
      <c r="H7115" s="2">
        <v>45770</v>
      </c>
      <c r="I7115" s="2" t="s">
        <v>19</v>
      </c>
      <c r="J7115" s="3">
        <v>25080</v>
      </c>
      <c r="K7115" s="3">
        <v>17061.34</v>
      </c>
      <c r="L7115" s="3">
        <v>170.63</v>
      </c>
      <c r="M7115" s="7"/>
      <c r="N7115" s="4">
        <v>4.02E-2</v>
      </c>
      <c r="O7115" s="5">
        <v>2.8000000000000001E-2</v>
      </c>
    </row>
    <row r="7116" spans="1:15" hidden="1" x14ac:dyDescent="0.3">
      <c r="A7116" t="s">
        <v>2156</v>
      </c>
      <c r="B7116" t="s">
        <v>529</v>
      </c>
      <c r="C7116" t="s">
        <v>41</v>
      </c>
      <c r="D7116" t="s">
        <v>3934</v>
      </c>
      <c r="E7116" t="s">
        <v>35</v>
      </c>
      <c r="F7116" t="s">
        <v>36</v>
      </c>
      <c r="H7116" s="2">
        <v>45770</v>
      </c>
      <c r="I7116" s="2" t="s">
        <v>19</v>
      </c>
      <c r="J7116" s="3">
        <v>36269</v>
      </c>
      <c r="K7116" s="3">
        <v>24671.51</v>
      </c>
      <c r="L7116" s="3">
        <v>246.72</v>
      </c>
      <c r="M7116" s="7"/>
      <c r="N7116" s="4">
        <v>4.02E-2</v>
      </c>
      <c r="O7116" s="5">
        <v>2.8000000000000001E-2</v>
      </c>
    </row>
    <row r="7117" spans="1:15" hidden="1" x14ac:dyDescent="0.3">
      <c r="A7117" t="s">
        <v>2156</v>
      </c>
      <c r="B7117" t="s">
        <v>842</v>
      </c>
      <c r="C7117" t="s">
        <v>41</v>
      </c>
      <c r="D7117" t="s">
        <v>3974</v>
      </c>
      <c r="E7117" t="s">
        <v>756</v>
      </c>
      <c r="F7117" t="s">
        <v>757</v>
      </c>
      <c r="H7117" s="2">
        <v>45770</v>
      </c>
      <c r="I7117" s="2" t="s">
        <v>19</v>
      </c>
      <c r="J7117" s="3">
        <v>17372</v>
      </c>
      <c r="K7117" s="3">
        <v>11817.21</v>
      </c>
      <c r="L7117" s="3">
        <v>118.19</v>
      </c>
      <c r="M7117" s="7"/>
      <c r="N7117" s="4">
        <v>4.02E-2</v>
      </c>
      <c r="O7117" s="5">
        <v>2.8000000000000001E-2</v>
      </c>
    </row>
    <row r="7118" spans="1:15" hidden="1" x14ac:dyDescent="0.3">
      <c r="A7118" t="s">
        <v>2156</v>
      </c>
      <c r="B7118" t="s">
        <v>1105</v>
      </c>
      <c r="C7118" t="s">
        <v>41</v>
      </c>
      <c r="D7118" t="s">
        <v>3975</v>
      </c>
      <c r="E7118" t="s">
        <v>16</v>
      </c>
      <c r="F7118" t="s">
        <v>17</v>
      </c>
      <c r="H7118" s="2">
        <v>45770</v>
      </c>
      <c r="I7118" s="2" t="s">
        <v>19</v>
      </c>
      <c r="J7118" s="3">
        <v>54864</v>
      </c>
      <c r="K7118" s="3">
        <v>37321.67</v>
      </c>
      <c r="L7118" s="3">
        <v>373.22</v>
      </c>
      <c r="M7118" s="7"/>
      <c r="N7118" s="4">
        <v>4.02E-2</v>
      </c>
      <c r="O7118" s="5">
        <v>2.8000000000000001E-2</v>
      </c>
    </row>
    <row r="7119" spans="1:15" hidden="1" x14ac:dyDescent="0.3">
      <c r="A7119" t="s">
        <v>2156</v>
      </c>
      <c r="B7119" t="s">
        <v>322</v>
      </c>
      <c r="C7119" t="s">
        <v>41</v>
      </c>
      <c r="D7119" t="s">
        <v>3919</v>
      </c>
      <c r="E7119" t="s">
        <v>35</v>
      </c>
      <c r="F7119" t="s">
        <v>36</v>
      </c>
      <c r="H7119" s="2">
        <v>45770</v>
      </c>
      <c r="I7119" s="2" t="s">
        <v>19</v>
      </c>
      <c r="J7119" s="3">
        <v>20623</v>
      </c>
      <c r="K7119" s="3">
        <v>14028.58</v>
      </c>
      <c r="L7119" s="3">
        <v>140.29</v>
      </c>
      <c r="M7119" s="7"/>
      <c r="N7119" s="4">
        <v>4.02E-2</v>
      </c>
      <c r="O7119" s="5">
        <v>2.8000000000000001E-2</v>
      </c>
    </row>
    <row r="7120" spans="1:15" hidden="1" x14ac:dyDescent="0.3">
      <c r="A7120" t="s">
        <v>2156</v>
      </c>
      <c r="B7120" t="s">
        <v>3333</v>
      </c>
      <c r="C7120" t="s">
        <v>44</v>
      </c>
      <c r="D7120" t="s">
        <v>3976</v>
      </c>
      <c r="E7120" t="s">
        <v>81</v>
      </c>
      <c r="F7120" t="s">
        <v>82</v>
      </c>
      <c r="H7120" s="2">
        <v>45770</v>
      </c>
      <c r="I7120" s="2" t="s">
        <v>19</v>
      </c>
      <c r="J7120" s="3">
        <v>85690</v>
      </c>
      <c r="K7120" s="3">
        <v>57001.52</v>
      </c>
      <c r="L7120" s="3">
        <v>570.02</v>
      </c>
      <c r="M7120" s="7"/>
      <c r="N7120" s="4">
        <v>4.02E-2</v>
      </c>
      <c r="O7120" s="5">
        <v>2.8000000000000001E-2</v>
      </c>
    </row>
    <row r="7121" spans="1:15" hidden="1" x14ac:dyDescent="0.3">
      <c r="A7121" t="s">
        <v>2156</v>
      </c>
      <c r="B7121" t="s">
        <v>320</v>
      </c>
      <c r="C7121" t="s">
        <v>41</v>
      </c>
      <c r="D7121" t="s">
        <v>3977</v>
      </c>
      <c r="E7121" t="s">
        <v>244</v>
      </c>
      <c r="F7121" t="s">
        <v>245</v>
      </c>
      <c r="H7121" s="2">
        <v>45770</v>
      </c>
      <c r="I7121" s="2" t="s">
        <v>19</v>
      </c>
      <c r="J7121" s="3">
        <v>17097</v>
      </c>
      <c r="K7121" s="3">
        <v>11630.99</v>
      </c>
      <c r="L7121" s="3">
        <v>116.31</v>
      </c>
      <c r="M7121" s="7"/>
      <c r="N7121" s="4">
        <v>4.02E-2</v>
      </c>
      <c r="O7121" s="5">
        <v>2.8000000000000001E-2</v>
      </c>
    </row>
    <row r="7122" spans="1:15" hidden="1" x14ac:dyDescent="0.3">
      <c r="A7122" t="s">
        <v>2156</v>
      </c>
      <c r="B7122" t="s">
        <v>1111</v>
      </c>
      <c r="C7122" t="s">
        <v>41</v>
      </c>
      <c r="D7122" t="s">
        <v>3935</v>
      </c>
      <c r="E7122" t="s">
        <v>244</v>
      </c>
      <c r="F7122" t="s">
        <v>245</v>
      </c>
      <c r="H7122" s="2">
        <v>45770</v>
      </c>
      <c r="I7122" s="2" t="s">
        <v>19</v>
      </c>
      <c r="J7122" s="3">
        <v>8872</v>
      </c>
      <c r="K7122" s="3">
        <v>6035.78</v>
      </c>
      <c r="L7122" s="3">
        <v>60.36</v>
      </c>
      <c r="M7122" s="7"/>
      <c r="N7122" s="4">
        <v>4.02E-2</v>
      </c>
      <c r="O7122" s="5">
        <v>2.8000000000000001E-2</v>
      </c>
    </row>
    <row r="7123" spans="1:15" hidden="1" x14ac:dyDescent="0.3">
      <c r="A7123" t="s">
        <v>2156</v>
      </c>
      <c r="B7123" t="s">
        <v>240</v>
      </c>
      <c r="C7123" t="s">
        <v>44</v>
      </c>
      <c r="D7123" t="s">
        <v>3978</v>
      </c>
      <c r="E7123" t="s">
        <v>59</v>
      </c>
      <c r="F7123" t="s">
        <v>60</v>
      </c>
      <c r="H7123" s="2">
        <v>45770</v>
      </c>
      <c r="I7123" s="2" t="s">
        <v>19</v>
      </c>
      <c r="J7123" s="3">
        <v>217589</v>
      </c>
      <c r="K7123" s="3">
        <v>145008.94</v>
      </c>
      <c r="L7123" s="3">
        <v>1450.09</v>
      </c>
      <c r="M7123" s="7"/>
      <c r="N7123" s="4">
        <v>4.02E-2</v>
      </c>
      <c r="O7123" s="5">
        <v>2.8000000000000001E-2</v>
      </c>
    </row>
    <row r="7124" spans="1:15" hidden="1" x14ac:dyDescent="0.3">
      <c r="A7124" t="s">
        <v>2156</v>
      </c>
      <c r="B7124" t="s">
        <v>79</v>
      </c>
      <c r="C7124" t="s">
        <v>44</v>
      </c>
      <c r="D7124" t="s">
        <v>3979</v>
      </c>
      <c r="E7124" t="s">
        <v>81</v>
      </c>
      <c r="F7124" t="s">
        <v>82</v>
      </c>
      <c r="H7124" s="2">
        <v>45770</v>
      </c>
      <c r="I7124" s="2" t="s">
        <v>19</v>
      </c>
      <c r="J7124" s="3">
        <v>4150</v>
      </c>
      <c r="K7124" s="3">
        <v>2629</v>
      </c>
      <c r="L7124" s="3">
        <v>26.31</v>
      </c>
      <c r="M7124" s="7"/>
      <c r="N7124" s="4">
        <v>4.02E-2</v>
      </c>
      <c r="O7124" s="5">
        <v>2.8000000000000001E-2</v>
      </c>
    </row>
    <row r="7125" spans="1:15" hidden="1" x14ac:dyDescent="0.3">
      <c r="A7125" t="s">
        <v>2156</v>
      </c>
      <c r="B7125" t="s">
        <v>442</v>
      </c>
      <c r="C7125" t="s">
        <v>41</v>
      </c>
      <c r="D7125" t="s">
        <v>2684</v>
      </c>
      <c r="E7125" t="s">
        <v>432</v>
      </c>
      <c r="F7125" t="s">
        <v>433</v>
      </c>
      <c r="H7125" s="2">
        <v>45770</v>
      </c>
      <c r="I7125" s="2" t="s">
        <v>19</v>
      </c>
      <c r="J7125" s="3">
        <v>239862</v>
      </c>
      <c r="K7125" s="3">
        <v>145780</v>
      </c>
      <c r="L7125" s="3">
        <v>1457.79</v>
      </c>
      <c r="M7125" s="7"/>
      <c r="N7125" s="4">
        <v>4.02E-2</v>
      </c>
      <c r="O7125" s="5">
        <v>2.8000000000000001E-2</v>
      </c>
    </row>
    <row r="7126" spans="1:15" hidden="1" x14ac:dyDescent="0.3">
      <c r="A7126" t="s">
        <v>2156</v>
      </c>
      <c r="B7126" t="s">
        <v>327</v>
      </c>
      <c r="C7126" t="s">
        <v>41</v>
      </c>
      <c r="D7126" t="s">
        <v>3920</v>
      </c>
      <c r="E7126" t="s">
        <v>244</v>
      </c>
      <c r="F7126" t="s">
        <v>245</v>
      </c>
      <c r="H7126" s="2">
        <v>45770</v>
      </c>
      <c r="I7126" s="2" t="s">
        <v>19</v>
      </c>
      <c r="J7126" s="3">
        <v>10442</v>
      </c>
      <c r="K7126" s="3">
        <v>7151.54</v>
      </c>
      <c r="L7126" s="3">
        <v>71.52</v>
      </c>
      <c r="M7126" s="7"/>
      <c r="N7126" s="4">
        <v>4.02E-2</v>
      </c>
      <c r="O7126" s="5">
        <v>2.8000000000000001E-2</v>
      </c>
    </row>
    <row r="7127" spans="1:15" hidden="1" x14ac:dyDescent="0.3">
      <c r="A7127" t="s">
        <v>2156</v>
      </c>
      <c r="B7127" t="s">
        <v>324</v>
      </c>
      <c r="C7127" t="s">
        <v>325</v>
      </c>
      <c r="D7127" t="s">
        <v>3980</v>
      </c>
      <c r="E7127" t="s">
        <v>22</v>
      </c>
      <c r="F7127" t="s">
        <v>23</v>
      </c>
      <c r="H7127" s="2">
        <v>45770</v>
      </c>
      <c r="I7127" s="2" t="s">
        <v>19</v>
      </c>
      <c r="J7127" s="3">
        <v>7482</v>
      </c>
      <c r="K7127" s="3">
        <v>5089.92</v>
      </c>
      <c r="L7127" s="3">
        <v>50.9</v>
      </c>
      <c r="M7127" s="7"/>
      <c r="N7127" s="4">
        <v>4.02E-2</v>
      </c>
      <c r="O7127" s="5">
        <v>2.8000000000000001E-2</v>
      </c>
    </row>
    <row r="7128" spans="1:15" hidden="1" x14ac:dyDescent="0.3">
      <c r="A7128" t="s">
        <v>2156</v>
      </c>
      <c r="B7128" t="s">
        <v>1121</v>
      </c>
      <c r="C7128" t="s">
        <v>41</v>
      </c>
      <c r="D7128" t="s">
        <v>3981</v>
      </c>
      <c r="E7128" t="s">
        <v>51</v>
      </c>
      <c r="F7128" t="s">
        <v>52</v>
      </c>
      <c r="H7128" s="2">
        <v>45770</v>
      </c>
      <c r="I7128" s="2" t="s">
        <v>19</v>
      </c>
      <c r="J7128" s="3">
        <v>24082</v>
      </c>
      <c r="K7128" s="3">
        <v>16382.01</v>
      </c>
      <c r="L7128" s="3">
        <v>163.84</v>
      </c>
      <c r="M7128" s="7"/>
      <c r="N7128" s="4">
        <v>4.02E-2</v>
      </c>
      <c r="O7128" s="5">
        <v>2.8000000000000001E-2</v>
      </c>
    </row>
    <row r="7129" spans="1:15" hidden="1" x14ac:dyDescent="0.3">
      <c r="A7129" t="s">
        <v>2156</v>
      </c>
      <c r="B7129" t="s">
        <v>1119</v>
      </c>
      <c r="C7129" t="s">
        <v>41</v>
      </c>
      <c r="D7129" t="s">
        <v>3982</v>
      </c>
      <c r="E7129" t="s">
        <v>432</v>
      </c>
      <c r="F7129" t="s">
        <v>433</v>
      </c>
      <c r="H7129" s="2">
        <v>45770</v>
      </c>
      <c r="I7129" s="2" t="s">
        <v>19</v>
      </c>
      <c r="J7129" s="3">
        <v>43246</v>
      </c>
      <c r="K7129" s="3">
        <v>29418.31</v>
      </c>
      <c r="L7129" s="3">
        <v>294.2</v>
      </c>
      <c r="M7129" s="7"/>
      <c r="N7129" s="4">
        <v>4.02E-2</v>
      </c>
      <c r="O7129" s="5">
        <v>2.8000000000000001E-2</v>
      </c>
    </row>
    <row r="7130" spans="1:15" hidden="1" x14ac:dyDescent="0.3">
      <c r="A7130" t="s">
        <v>2156</v>
      </c>
      <c r="B7130" t="s">
        <v>1117</v>
      </c>
      <c r="C7130" t="s">
        <v>44</v>
      </c>
      <c r="D7130" t="s">
        <v>3983</v>
      </c>
      <c r="E7130" t="s">
        <v>81</v>
      </c>
      <c r="F7130" t="s">
        <v>82</v>
      </c>
      <c r="H7130" s="2">
        <v>45770</v>
      </c>
      <c r="I7130" s="2" t="s">
        <v>19</v>
      </c>
      <c r="J7130" s="3">
        <v>17706</v>
      </c>
      <c r="K7130" s="3">
        <v>11777.73</v>
      </c>
      <c r="L7130" s="3">
        <v>117.78</v>
      </c>
      <c r="M7130" s="7"/>
      <c r="N7130" s="4">
        <v>4.02E-2</v>
      </c>
      <c r="O7130" s="5">
        <v>2.8000000000000001E-2</v>
      </c>
    </row>
    <row r="7131" spans="1:15" hidden="1" x14ac:dyDescent="0.3">
      <c r="A7131" t="s">
        <v>2156</v>
      </c>
      <c r="B7131" t="s">
        <v>469</v>
      </c>
      <c r="C7131" t="s">
        <v>41</v>
      </c>
      <c r="D7131" t="s">
        <v>3985</v>
      </c>
      <c r="E7131" t="s">
        <v>59</v>
      </c>
      <c r="F7131" t="s">
        <v>60</v>
      </c>
      <c r="H7131" s="2">
        <v>45770</v>
      </c>
      <c r="I7131" s="2" t="s">
        <v>19</v>
      </c>
      <c r="J7131" s="3">
        <v>37058</v>
      </c>
      <c r="K7131" s="3">
        <v>25208.959999999999</v>
      </c>
      <c r="L7131" s="3">
        <v>252.09</v>
      </c>
      <c r="M7131" s="7"/>
      <c r="N7131" s="4">
        <v>4.02E-2</v>
      </c>
      <c r="O7131" s="5">
        <v>2.8000000000000001E-2</v>
      </c>
    </row>
    <row r="7132" spans="1:15" hidden="1" x14ac:dyDescent="0.3">
      <c r="A7132" t="s">
        <v>2156</v>
      </c>
      <c r="B7132" t="s">
        <v>1123</v>
      </c>
      <c r="C7132" t="s">
        <v>41</v>
      </c>
      <c r="D7132" t="s">
        <v>3936</v>
      </c>
      <c r="E7132" t="s">
        <v>16</v>
      </c>
      <c r="F7132" t="s">
        <v>17</v>
      </c>
      <c r="H7132" s="2">
        <v>45770</v>
      </c>
      <c r="I7132" s="2" t="s">
        <v>19</v>
      </c>
      <c r="J7132" s="3">
        <v>47553</v>
      </c>
      <c r="K7132" s="3">
        <v>32348.02</v>
      </c>
      <c r="L7132" s="3">
        <v>323.5</v>
      </c>
      <c r="M7132" s="7"/>
      <c r="N7132" s="4">
        <v>4.02E-2</v>
      </c>
      <c r="O7132" s="5">
        <v>2.8000000000000001E-2</v>
      </c>
    </row>
    <row r="7133" spans="1:15" hidden="1" x14ac:dyDescent="0.3">
      <c r="A7133" t="s">
        <v>2156</v>
      </c>
      <c r="B7133" t="s">
        <v>1132</v>
      </c>
      <c r="C7133" t="s">
        <v>41</v>
      </c>
      <c r="D7133" t="s">
        <v>3986</v>
      </c>
      <c r="E7133" t="s">
        <v>35</v>
      </c>
      <c r="F7133" t="s">
        <v>36</v>
      </c>
      <c r="H7133" s="2">
        <v>45770</v>
      </c>
      <c r="I7133" s="2" t="s">
        <v>19</v>
      </c>
      <c r="J7133" s="3">
        <v>76118</v>
      </c>
      <c r="K7133" s="3">
        <v>51778.8</v>
      </c>
      <c r="L7133" s="3">
        <v>517.79</v>
      </c>
      <c r="M7133" s="7"/>
      <c r="N7133" s="4">
        <v>4.02E-2</v>
      </c>
      <c r="O7133" s="5">
        <v>2.8000000000000001E-2</v>
      </c>
    </row>
    <row r="7134" spans="1:15" hidden="1" x14ac:dyDescent="0.3">
      <c r="A7134" t="s">
        <v>2156</v>
      </c>
      <c r="B7134" t="s">
        <v>2708</v>
      </c>
      <c r="C7134" t="s">
        <v>41</v>
      </c>
      <c r="D7134" t="s">
        <v>3987</v>
      </c>
      <c r="E7134" t="s">
        <v>51</v>
      </c>
      <c r="F7134" t="s">
        <v>52</v>
      </c>
      <c r="H7134" s="2">
        <v>45770</v>
      </c>
      <c r="I7134" s="2" t="s">
        <v>19</v>
      </c>
      <c r="J7134" s="3">
        <v>24307</v>
      </c>
      <c r="K7134" s="3">
        <v>16535.810000000001</v>
      </c>
      <c r="L7134" s="3">
        <v>165.36</v>
      </c>
      <c r="M7134" s="7"/>
      <c r="N7134" s="4">
        <v>4.02E-2</v>
      </c>
      <c r="O7134" s="5">
        <v>2.8000000000000001E-2</v>
      </c>
    </row>
    <row r="7135" spans="1:15" hidden="1" x14ac:dyDescent="0.3">
      <c r="A7135" t="s">
        <v>2156</v>
      </c>
      <c r="B7135" t="s">
        <v>1134</v>
      </c>
      <c r="C7135" t="s">
        <v>41</v>
      </c>
      <c r="D7135" t="s">
        <v>3988</v>
      </c>
      <c r="E7135" t="s">
        <v>81</v>
      </c>
      <c r="F7135" t="s">
        <v>82</v>
      </c>
      <c r="H7135" s="2">
        <v>45770</v>
      </c>
      <c r="I7135" s="2" t="s">
        <v>19</v>
      </c>
      <c r="J7135" s="3">
        <v>16280</v>
      </c>
      <c r="K7135" s="3">
        <v>11095.73</v>
      </c>
      <c r="L7135" s="3">
        <v>110.96</v>
      </c>
      <c r="M7135" s="7"/>
      <c r="N7135" s="4">
        <v>4.02E-2</v>
      </c>
      <c r="O7135" s="5">
        <v>2.8000000000000001E-2</v>
      </c>
    </row>
    <row r="7136" spans="1:15" hidden="1" x14ac:dyDescent="0.3">
      <c r="A7136" t="s">
        <v>2156</v>
      </c>
      <c r="B7136" t="s">
        <v>1136</v>
      </c>
      <c r="C7136" t="s">
        <v>41</v>
      </c>
      <c r="D7136" t="s">
        <v>3989</v>
      </c>
      <c r="E7136" t="s">
        <v>81</v>
      </c>
      <c r="F7136" t="s">
        <v>82</v>
      </c>
      <c r="H7136" s="2">
        <v>45770</v>
      </c>
      <c r="I7136" s="2" t="s">
        <v>19</v>
      </c>
      <c r="J7136" s="3">
        <v>5906</v>
      </c>
      <c r="K7136" s="3">
        <v>4025.76</v>
      </c>
      <c r="L7136" s="3">
        <v>40.26</v>
      </c>
      <c r="M7136" s="7"/>
      <c r="N7136" s="4">
        <v>4.02E-2</v>
      </c>
      <c r="O7136" s="5">
        <v>2.8000000000000001E-2</v>
      </c>
    </row>
    <row r="7137" spans="1:15" hidden="1" x14ac:dyDescent="0.3">
      <c r="A7137" t="s">
        <v>2156</v>
      </c>
      <c r="B7137" t="s">
        <v>78</v>
      </c>
      <c r="C7137" t="s">
        <v>41</v>
      </c>
      <c r="D7137" t="s">
        <v>3990</v>
      </c>
      <c r="E7137" t="s">
        <v>77</v>
      </c>
      <c r="F7137" t="s">
        <v>78</v>
      </c>
      <c r="H7137" s="2">
        <v>45770</v>
      </c>
      <c r="I7137" s="2" t="s">
        <v>19</v>
      </c>
      <c r="J7137" s="3">
        <v>31476</v>
      </c>
      <c r="K7137" s="3">
        <v>21452.33</v>
      </c>
      <c r="L7137" s="3">
        <v>214.54</v>
      </c>
      <c r="M7137" s="7"/>
      <c r="N7137" s="4">
        <v>4.02E-2</v>
      </c>
      <c r="O7137" s="5">
        <v>2.8000000000000001E-2</v>
      </c>
    </row>
    <row r="7138" spans="1:15" hidden="1" x14ac:dyDescent="0.3">
      <c r="A7138" t="s">
        <v>2156</v>
      </c>
      <c r="B7138" t="s">
        <v>1140</v>
      </c>
      <c r="C7138" t="s">
        <v>41</v>
      </c>
      <c r="D7138" t="s">
        <v>3937</v>
      </c>
      <c r="E7138" t="s">
        <v>51</v>
      </c>
      <c r="F7138" t="s">
        <v>52</v>
      </c>
      <c r="H7138" s="2">
        <v>45770</v>
      </c>
      <c r="I7138" s="2" t="s">
        <v>19</v>
      </c>
      <c r="J7138" s="3">
        <v>72310</v>
      </c>
      <c r="K7138" s="3">
        <v>49281.54</v>
      </c>
      <c r="L7138" s="3">
        <v>492.82</v>
      </c>
      <c r="M7138" s="7"/>
      <c r="N7138" s="4">
        <v>4.02E-2</v>
      </c>
      <c r="O7138" s="5">
        <v>2.8000000000000001E-2</v>
      </c>
    </row>
    <row r="7139" spans="1:15" hidden="1" x14ac:dyDescent="0.3">
      <c r="A7139" t="s">
        <v>2156</v>
      </c>
      <c r="B7139" t="s">
        <v>1152</v>
      </c>
      <c r="C7139" t="s">
        <v>41</v>
      </c>
      <c r="D7139" t="s">
        <v>3991</v>
      </c>
      <c r="E7139" t="s">
        <v>81</v>
      </c>
      <c r="F7139" t="s">
        <v>82</v>
      </c>
      <c r="H7139" s="2">
        <v>45770</v>
      </c>
      <c r="I7139" s="2" t="s">
        <v>19</v>
      </c>
      <c r="J7139" s="3">
        <v>37167</v>
      </c>
      <c r="K7139" s="3">
        <v>25330.400000000001</v>
      </c>
      <c r="L7139" s="3">
        <v>253.32</v>
      </c>
      <c r="M7139" s="7"/>
      <c r="N7139" s="4">
        <v>4.02E-2</v>
      </c>
      <c r="O7139" s="5">
        <v>2.8000000000000001E-2</v>
      </c>
    </row>
    <row r="7140" spans="1:15" hidden="1" x14ac:dyDescent="0.3">
      <c r="A7140" t="s">
        <v>2156</v>
      </c>
      <c r="B7140" t="s">
        <v>955</v>
      </c>
      <c r="C7140" t="s">
        <v>41</v>
      </c>
      <c r="D7140" t="s">
        <v>3992</v>
      </c>
      <c r="E7140" t="s">
        <v>81</v>
      </c>
      <c r="F7140" t="s">
        <v>82</v>
      </c>
      <c r="H7140" s="2">
        <v>45770</v>
      </c>
      <c r="I7140" s="2" t="s">
        <v>19</v>
      </c>
      <c r="J7140" s="3">
        <v>37245.57</v>
      </c>
      <c r="K7140" s="3">
        <v>25384.14</v>
      </c>
      <c r="L7140" s="3">
        <v>253.85</v>
      </c>
      <c r="M7140" s="7"/>
      <c r="N7140" s="4">
        <v>4.02E-2</v>
      </c>
      <c r="O7140" s="5">
        <v>2.8000000000000001E-2</v>
      </c>
    </row>
    <row r="7141" spans="1:15" hidden="1" x14ac:dyDescent="0.3">
      <c r="A7141" t="s">
        <v>2156</v>
      </c>
      <c r="B7141" t="s">
        <v>1168</v>
      </c>
      <c r="C7141" t="s">
        <v>41</v>
      </c>
      <c r="D7141" t="s">
        <v>3993</v>
      </c>
      <c r="E7141" t="s">
        <v>51</v>
      </c>
      <c r="F7141" t="s">
        <v>52</v>
      </c>
      <c r="H7141" s="2">
        <v>45770</v>
      </c>
      <c r="I7141" s="2" t="s">
        <v>19</v>
      </c>
      <c r="J7141" s="3">
        <v>99263</v>
      </c>
      <c r="K7141" s="3">
        <v>67651.31</v>
      </c>
      <c r="L7141" s="3">
        <v>676.53</v>
      </c>
      <c r="M7141" s="7"/>
      <c r="N7141" s="4">
        <v>4.02E-2</v>
      </c>
      <c r="O7141" s="5">
        <v>2.8000000000000001E-2</v>
      </c>
    </row>
    <row r="7142" spans="1:15" hidden="1" x14ac:dyDescent="0.3">
      <c r="A7142" t="s">
        <v>2156</v>
      </c>
      <c r="B7142" t="s">
        <v>329</v>
      </c>
      <c r="C7142" t="s">
        <v>41</v>
      </c>
      <c r="D7142" t="s">
        <v>4087</v>
      </c>
      <c r="E7142" t="s">
        <v>135</v>
      </c>
      <c r="F7142" t="s">
        <v>136</v>
      </c>
      <c r="H7142" s="2">
        <v>45770</v>
      </c>
      <c r="I7142" s="2" t="s">
        <v>19</v>
      </c>
      <c r="J7142" s="3">
        <v>40451</v>
      </c>
      <c r="K7142" s="3">
        <v>27568</v>
      </c>
      <c r="L7142" s="3">
        <v>275.68</v>
      </c>
      <c r="M7142" s="7"/>
      <c r="N7142" s="4">
        <v>4.02E-2</v>
      </c>
      <c r="O7142" s="5">
        <v>2.8000000000000001E-2</v>
      </c>
    </row>
    <row r="7143" spans="1:15" hidden="1" x14ac:dyDescent="0.3">
      <c r="A7143" t="s">
        <v>2156</v>
      </c>
      <c r="B7143" t="s">
        <v>1144</v>
      </c>
      <c r="C7143" t="s">
        <v>41</v>
      </c>
      <c r="D7143" t="s">
        <v>3994</v>
      </c>
      <c r="E7143" t="s">
        <v>77</v>
      </c>
      <c r="F7143" t="s">
        <v>78</v>
      </c>
      <c r="H7143" s="2">
        <v>45770</v>
      </c>
      <c r="I7143" s="2" t="s">
        <v>19</v>
      </c>
      <c r="J7143" s="3">
        <v>71156</v>
      </c>
      <c r="K7143" s="3">
        <v>48495.199999999997</v>
      </c>
      <c r="L7143" s="3">
        <v>484.97</v>
      </c>
      <c r="M7143" s="7"/>
      <c r="N7143" s="4">
        <v>4.02E-2</v>
      </c>
      <c r="O7143" s="5">
        <v>2.8000000000000001E-2</v>
      </c>
    </row>
    <row r="7144" spans="1:15" hidden="1" x14ac:dyDescent="0.3">
      <c r="A7144" t="s">
        <v>2156</v>
      </c>
      <c r="B7144" t="s">
        <v>331</v>
      </c>
      <c r="C7144" t="s">
        <v>41</v>
      </c>
      <c r="D7144" t="s">
        <v>4124</v>
      </c>
      <c r="E7144" t="s">
        <v>22</v>
      </c>
      <c r="F7144" t="s">
        <v>23</v>
      </c>
      <c r="H7144" s="2">
        <v>45770</v>
      </c>
      <c r="I7144" s="2" t="s">
        <v>19</v>
      </c>
      <c r="J7144" s="3">
        <v>26324.76</v>
      </c>
      <c r="K7144" s="3">
        <v>17941</v>
      </c>
      <c r="L7144" s="3">
        <v>179.41</v>
      </c>
      <c r="M7144" s="7"/>
      <c r="N7144" s="4">
        <v>4.02E-2</v>
      </c>
      <c r="O7144" s="5">
        <v>2.8000000000000001E-2</v>
      </c>
    </row>
    <row r="7145" spans="1:15" hidden="1" x14ac:dyDescent="0.3">
      <c r="A7145" t="s">
        <v>2156</v>
      </c>
      <c r="B7145" t="s">
        <v>2309</v>
      </c>
      <c r="C7145" t="s">
        <v>41</v>
      </c>
      <c r="D7145" t="s">
        <v>4088</v>
      </c>
      <c r="E7145" t="s">
        <v>910</v>
      </c>
      <c r="F7145" t="s">
        <v>52</v>
      </c>
      <c r="H7145" s="2">
        <v>45770</v>
      </c>
      <c r="I7145" s="2" t="s">
        <v>19</v>
      </c>
      <c r="J7145" s="3">
        <v>42452</v>
      </c>
      <c r="K7145" s="3">
        <v>28932</v>
      </c>
      <c r="L7145" s="3">
        <v>289.32</v>
      </c>
      <c r="M7145" s="7"/>
      <c r="N7145" s="4">
        <v>4.02E-2</v>
      </c>
      <c r="O7145" s="5">
        <v>2.8000000000000001E-2</v>
      </c>
    </row>
    <row r="7146" spans="1:15" hidden="1" x14ac:dyDescent="0.3">
      <c r="A7146" t="s">
        <v>2156</v>
      </c>
      <c r="B7146" t="s">
        <v>333</v>
      </c>
      <c r="C7146" t="s">
        <v>41</v>
      </c>
      <c r="D7146" t="s">
        <v>4089</v>
      </c>
      <c r="E7146" t="s">
        <v>81</v>
      </c>
      <c r="F7146" t="s">
        <v>82</v>
      </c>
      <c r="H7146" s="2">
        <v>45770</v>
      </c>
      <c r="I7146" s="2" t="s">
        <v>19</v>
      </c>
      <c r="J7146" s="3">
        <v>41256</v>
      </c>
      <c r="K7146" s="3">
        <v>28117</v>
      </c>
      <c r="L7146" s="3">
        <v>281.17</v>
      </c>
      <c r="M7146" s="7"/>
      <c r="N7146" s="4">
        <v>4.02E-2</v>
      </c>
      <c r="O7146" s="5">
        <v>2.8000000000000001E-2</v>
      </c>
    </row>
    <row r="7147" spans="1:15" hidden="1" x14ac:dyDescent="0.3">
      <c r="A7147" t="s">
        <v>2156</v>
      </c>
      <c r="B7147" t="s">
        <v>1182</v>
      </c>
      <c r="C7147" t="s">
        <v>41</v>
      </c>
      <c r="D7147" t="s">
        <v>4125</v>
      </c>
      <c r="E7147" t="s">
        <v>16</v>
      </c>
      <c r="F7147" t="s">
        <v>17</v>
      </c>
      <c r="H7147" s="2">
        <v>45770</v>
      </c>
      <c r="I7147" s="2" t="s">
        <v>19</v>
      </c>
      <c r="J7147" s="3">
        <v>55266</v>
      </c>
      <c r="K7147" s="3">
        <v>37665</v>
      </c>
      <c r="L7147" s="3">
        <v>376.64</v>
      </c>
      <c r="M7147" s="7"/>
      <c r="N7147" s="4">
        <v>4.02E-2</v>
      </c>
      <c r="O7147" s="5">
        <v>2.8000000000000001E-2</v>
      </c>
    </row>
    <row r="7148" spans="1:15" hidden="1" x14ac:dyDescent="0.3">
      <c r="A7148" t="s">
        <v>2156</v>
      </c>
      <c r="B7148" t="s">
        <v>3481</v>
      </c>
      <c r="C7148" t="s">
        <v>41</v>
      </c>
      <c r="D7148" t="s">
        <v>4126</v>
      </c>
      <c r="E7148" t="s">
        <v>81</v>
      </c>
      <c r="F7148" t="s">
        <v>82</v>
      </c>
      <c r="H7148" s="2">
        <v>45770</v>
      </c>
      <c r="I7148" s="2" t="s">
        <v>19</v>
      </c>
      <c r="J7148" s="3">
        <v>51726</v>
      </c>
      <c r="K7148" s="3">
        <v>35253</v>
      </c>
      <c r="L7148" s="3">
        <v>352.52</v>
      </c>
      <c r="M7148" s="7"/>
      <c r="N7148" s="4">
        <v>4.02E-2</v>
      </c>
      <c r="O7148" s="5">
        <v>2.8000000000000001E-2</v>
      </c>
    </row>
    <row r="7149" spans="1:15" hidden="1" x14ac:dyDescent="0.3">
      <c r="A7149" t="s">
        <v>2156</v>
      </c>
      <c r="B7149" t="s">
        <v>2720</v>
      </c>
      <c r="C7149" t="s">
        <v>41</v>
      </c>
      <c r="D7149" t="s">
        <v>4090</v>
      </c>
      <c r="E7149" t="s">
        <v>81</v>
      </c>
      <c r="F7149" t="s">
        <v>82</v>
      </c>
      <c r="H7149" s="2">
        <v>45770</v>
      </c>
      <c r="I7149" s="2" t="s">
        <v>19</v>
      </c>
      <c r="J7149" s="3">
        <v>21639</v>
      </c>
      <c r="K7149" s="3">
        <v>14747</v>
      </c>
      <c r="L7149" s="3">
        <v>147.47</v>
      </c>
      <c r="M7149" s="7"/>
      <c r="N7149" s="4">
        <v>4.02E-2</v>
      </c>
      <c r="O7149" s="5">
        <v>2.8000000000000001E-2</v>
      </c>
    </row>
    <row r="7150" spans="1:15" hidden="1" x14ac:dyDescent="0.3">
      <c r="A7150" t="s">
        <v>2156</v>
      </c>
      <c r="B7150" t="s">
        <v>631</v>
      </c>
      <c r="C7150" t="s">
        <v>41</v>
      </c>
      <c r="D7150" t="s">
        <v>4127</v>
      </c>
      <c r="E7150" t="s">
        <v>35</v>
      </c>
      <c r="F7150" t="s">
        <v>36</v>
      </c>
      <c r="H7150" s="2">
        <v>45770</v>
      </c>
      <c r="I7150" s="2" t="s">
        <v>19</v>
      </c>
      <c r="J7150" s="3">
        <v>25954.41</v>
      </c>
      <c r="K7150" s="3">
        <v>17555</v>
      </c>
      <c r="L7150" s="3">
        <v>175.55</v>
      </c>
      <c r="M7150" s="7"/>
      <c r="N7150" s="4">
        <v>4.02E-2</v>
      </c>
      <c r="O7150" s="5">
        <v>2.8000000000000001E-2</v>
      </c>
    </row>
    <row r="7151" spans="1:15" hidden="1" x14ac:dyDescent="0.3">
      <c r="A7151" t="s">
        <v>2156</v>
      </c>
      <c r="B7151" t="s">
        <v>900</v>
      </c>
      <c r="C7151" t="s">
        <v>41</v>
      </c>
      <c r="D7151" t="s">
        <v>4128</v>
      </c>
      <c r="E7151" t="s">
        <v>135</v>
      </c>
      <c r="F7151" t="s">
        <v>136</v>
      </c>
      <c r="H7151" s="2">
        <v>45770</v>
      </c>
      <c r="I7151" s="2" t="s">
        <v>19</v>
      </c>
      <c r="J7151" s="3">
        <v>32822</v>
      </c>
      <c r="K7151" s="3">
        <v>22333</v>
      </c>
      <c r="L7151" s="3">
        <v>223.33</v>
      </c>
      <c r="M7151" s="7"/>
      <c r="N7151" s="4">
        <v>4.02E-2</v>
      </c>
      <c r="O7151" s="5">
        <v>2.8000000000000001E-2</v>
      </c>
    </row>
    <row r="7152" spans="1:15" hidden="1" x14ac:dyDescent="0.3">
      <c r="A7152" t="s">
        <v>2156</v>
      </c>
      <c r="B7152" t="s">
        <v>1172</v>
      </c>
      <c r="C7152" t="s">
        <v>41</v>
      </c>
      <c r="D7152" t="s">
        <v>4129</v>
      </c>
      <c r="E7152" t="s">
        <v>73</v>
      </c>
      <c r="F7152" t="s">
        <v>74</v>
      </c>
      <c r="H7152" s="2">
        <v>45770</v>
      </c>
      <c r="I7152" s="2" t="s">
        <v>19</v>
      </c>
      <c r="J7152" s="3">
        <v>7730</v>
      </c>
      <c r="K7152" s="3">
        <v>5268</v>
      </c>
      <c r="L7152" s="3">
        <v>52.68</v>
      </c>
      <c r="M7152" s="7"/>
      <c r="N7152" s="4">
        <v>4.02E-2</v>
      </c>
      <c r="O7152" s="5">
        <v>2.8000000000000001E-2</v>
      </c>
    </row>
    <row r="7153" spans="1:15" hidden="1" x14ac:dyDescent="0.3">
      <c r="A7153" t="s">
        <v>2156</v>
      </c>
      <c r="B7153" t="s">
        <v>1202</v>
      </c>
      <c r="C7153" t="s">
        <v>41</v>
      </c>
      <c r="D7153" t="s">
        <v>4130</v>
      </c>
      <c r="E7153" t="s">
        <v>35</v>
      </c>
      <c r="F7153" t="s">
        <v>36</v>
      </c>
      <c r="H7153" s="2">
        <v>45770</v>
      </c>
      <c r="I7153" s="2" t="s">
        <v>19</v>
      </c>
      <c r="J7153" s="3">
        <v>74696.759999999995</v>
      </c>
      <c r="K7153" s="3">
        <v>50908</v>
      </c>
      <c r="L7153" s="3">
        <v>509.08</v>
      </c>
      <c r="M7153" s="7"/>
      <c r="N7153" s="4">
        <v>4.02E-2</v>
      </c>
      <c r="O7153" s="5">
        <v>2.8000000000000001E-2</v>
      </c>
    </row>
    <row r="7154" spans="1:15" hidden="1" x14ac:dyDescent="0.3">
      <c r="A7154" t="s">
        <v>2156</v>
      </c>
      <c r="B7154" t="s">
        <v>1194</v>
      </c>
      <c r="C7154" t="s">
        <v>41</v>
      </c>
      <c r="D7154" t="s">
        <v>4131</v>
      </c>
      <c r="E7154" t="s">
        <v>16</v>
      </c>
      <c r="F7154" t="s">
        <v>17</v>
      </c>
      <c r="H7154" s="2">
        <v>45770</v>
      </c>
      <c r="I7154" s="2" t="s">
        <v>19</v>
      </c>
      <c r="J7154" s="3">
        <v>35145</v>
      </c>
      <c r="K7154" s="3">
        <v>23952</v>
      </c>
      <c r="L7154" s="3">
        <v>239.52</v>
      </c>
      <c r="M7154" s="7"/>
      <c r="N7154" s="4">
        <v>4.02E-2</v>
      </c>
      <c r="O7154" s="5">
        <v>2.8000000000000001E-2</v>
      </c>
    </row>
    <row r="7155" spans="1:15" hidden="1" x14ac:dyDescent="0.3">
      <c r="A7155" t="s">
        <v>2156</v>
      </c>
      <c r="B7155" t="s">
        <v>1196</v>
      </c>
      <c r="C7155" t="s">
        <v>41</v>
      </c>
      <c r="D7155" t="s">
        <v>4132</v>
      </c>
      <c r="E7155" t="s">
        <v>81</v>
      </c>
      <c r="F7155" t="s">
        <v>82</v>
      </c>
      <c r="H7155" s="2">
        <v>45770</v>
      </c>
      <c r="I7155" s="2" t="s">
        <v>19</v>
      </c>
      <c r="J7155" s="3">
        <v>49842</v>
      </c>
      <c r="K7155" s="3">
        <v>33969</v>
      </c>
      <c r="L7155" s="3">
        <v>339.68</v>
      </c>
      <c r="M7155" s="7"/>
      <c r="N7155" s="4">
        <v>4.02E-2</v>
      </c>
      <c r="O7155" s="5">
        <v>2.8000000000000001E-2</v>
      </c>
    </row>
    <row r="7156" spans="1:15" hidden="1" x14ac:dyDescent="0.3">
      <c r="A7156" t="s">
        <v>2156</v>
      </c>
      <c r="B7156" t="s">
        <v>959</v>
      </c>
      <c r="C7156" t="s">
        <v>44</v>
      </c>
      <c r="D7156" t="s">
        <v>4134</v>
      </c>
      <c r="E7156" t="s">
        <v>337</v>
      </c>
      <c r="F7156" t="s">
        <v>338</v>
      </c>
      <c r="H7156" s="2">
        <v>45770</v>
      </c>
      <c r="I7156" s="2" t="s">
        <v>19</v>
      </c>
      <c r="J7156" s="3">
        <v>24114</v>
      </c>
      <c r="K7156" s="3">
        <v>16438</v>
      </c>
      <c r="L7156" s="3">
        <v>164.37</v>
      </c>
      <c r="M7156" s="7"/>
      <c r="N7156" s="4">
        <v>4.02E-2</v>
      </c>
      <c r="O7156" s="5">
        <v>2.8000000000000001E-2</v>
      </c>
    </row>
    <row r="7157" spans="1:15" hidden="1" x14ac:dyDescent="0.3">
      <c r="A7157" t="s">
        <v>2156</v>
      </c>
      <c r="B7157" t="s">
        <v>1207</v>
      </c>
      <c r="C7157" t="s">
        <v>41</v>
      </c>
      <c r="D7157" t="s">
        <v>4135</v>
      </c>
      <c r="E7157" t="s">
        <v>77</v>
      </c>
      <c r="F7157" t="s">
        <v>78</v>
      </c>
      <c r="H7157" s="2">
        <v>45770</v>
      </c>
      <c r="I7157" s="2" t="s">
        <v>19</v>
      </c>
      <c r="J7157" s="3">
        <v>19439</v>
      </c>
      <c r="K7157" s="3">
        <v>13248</v>
      </c>
      <c r="L7157" s="3">
        <v>132.47</v>
      </c>
      <c r="M7157" s="7"/>
      <c r="N7157" s="4">
        <v>4.02E-2</v>
      </c>
      <c r="O7157" s="5">
        <v>2.8000000000000001E-2</v>
      </c>
    </row>
    <row r="7158" spans="1:15" hidden="1" x14ac:dyDescent="0.3">
      <c r="A7158" t="s">
        <v>2156</v>
      </c>
      <c r="B7158" t="s">
        <v>1216</v>
      </c>
      <c r="C7158" t="s">
        <v>41</v>
      </c>
      <c r="D7158" t="s">
        <v>4137</v>
      </c>
      <c r="E7158" t="s">
        <v>81</v>
      </c>
      <c r="F7158" t="s">
        <v>82</v>
      </c>
      <c r="H7158" s="2">
        <v>45770</v>
      </c>
      <c r="I7158" s="2" t="s">
        <v>19</v>
      </c>
      <c r="J7158" s="3">
        <v>13325</v>
      </c>
      <c r="K7158" s="3">
        <v>9081</v>
      </c>
      <c r="L7158" s="3">
        <v>90.81</v>
      </c>
      <c r="M7158" s="7"/>
      <c r="N7158" s="4">
        <v>4.02E-2</v>
      </c>
      <c r="O7158" s="5">
        <v>2.8000000000000001E-2</v>
      </c>
    </row>
    <row r="7159" spans="1:15" hidden="1" x14ac:dyDescent="0.3">
      <c r="A7159" t="s">
        <v>2156</v>
      </c>
      <c r="B7159" t="s">
        <v>1212</v>
      </c>
      <c r="C7159" t="s">
        <v>41</v>
      </c>
      <c r="D7159" t="s">
        <v>4138</v>
      </c>
      <c r="E7159" t="s">
        <v>81</v>
      </c>
      <c r="F7159" t="s">
        <v>82</v>
      </c>
      <c r="H7159" s="2">
        <v>45770</v>
      </c>
      <c r="I7159" s="2" t="s">
        <v>19</v>
      </c>
      <c r="J7159" s="3">
        <v>54654</v>
      </c>
      <c r="K7159" s="3">
        <v>37248</v>
      </c>
      <c r="L7159" s="3">
        <v>372.48</v>
      </c>
      <c r="M7159" s="7"/>
      <c r="N7159" s="4">
        <v>4.02E-2</v>
      </c>
      <c r="O7159" s="5">
        <v>2.8000000000000001E-2</v>
      </c>
    </row>
    <row r="7160" spans="1:15" hidden="1" x14ac:dyDescent="0.3">
      <c r="A7160" t="s">
        <v>2156</v>
      </c>
      <c r="B7160" t="s">
        <v>594</v>
      </c>
      <c r="C7160" t="s">
        <v>41</v>
      </c>
      <c r="D7160" t="s">
        <v>4139</v>
      </c>
      <c r="E7160" t="s">
        <v>16</v>
      </c>
      <c r="F7160" t="s">
        <v>17</v>
      </c>
      <c r="H7160" s="2">
        <v>45770</v>
      </c>
      <c r="I7160" s="2" t="s">
        <v>19</v>
      </c>
      <c r="J7160" s="3">
        <v>6988</v>
      </c>
      <c r="K7160" s="3">
        <v>4771</v>
      </c>
      <c r="L7160" s="3">
        <v>47.7</v>
      </c>
      <c r="M7160" s="7"/>
      <c r="N7160" s="4">
        <v>4.02E-2</v>
      </c>
      <c r="O7160" s="5">
        <v>2.8000000000000001E-2</v>
      </c>
    </row>
    <row r="7161" spans="1:15" hidden="1" x14ac:dyDescent="0.3">
      <c r="A7161" t="s">
        <v>2156</v>
      </c>
      <c r="B7161" t="s">
        <v>1380</v>
      </c>
      <c r="C7161" t="s">
        <v>44</v>
      </c>
      <c r="D7161" t="s">
        <v>4140</v>
      </c>
      <c r="E7161" t="s">
        <v>81</v>
      </c>
      <c r="F7161" t="s">
        <v>82</v>
      </c>
      <c r="H7161" s="2">
        <v>45770</v>
      </c>
      <c r="I7161" s="2" t="s">
        <v>19</v>
      </c>
      <c r="J7161" s="3">
        <v>21471</v>
      </c>
      <c r="K7161" s="3">
        <v>14633</v>
      </c>
      <c r="L7161" s="3">
        <v>146.33000000000001</v>
      </c>
      <c r="M7161" s="7"/>
      <c r="N7161" s="4">
        <v>4.02E-2</v>
      </c>
      <c r="O7161" s="5">
        <v>2.8000000000000001E-2</v>
      </c>
    </row>
    <row r="7162" spans="1:15" hidden="1" x14ac:dyDescent="0.3">
      <c r="A7162" t="s">
        <v>2156</v>
      </c>
      <c r="B7162" t="s">
        <v>594</v>
      </c>
      <c r="C7162" t="s">
        <v>41</v>
      </c>
      <c r="D7162" t="s">
        <v>4234</v>
      </c>
      <c r="E7162" t="s">
        <v>16</v>
      </c>
      <c r="F7162" t="s">
        <v>17</v>
      </c>
      <c r="H7162" s="2">
        <v>45770</v>
      </c>
      <c r="I7162" s="2" t="s">
        <v>19</v>
      </c>
      <c r="J7162" s="3">
        <v>43895</v>
      </c>
      <c r="K7162" s="3">
        <v>30086</v>
      </c>
      <c r="L7162" s="3">
        <v>300.86</v>
      </c>
      <c r="M7162" s="7"/>
      <c r="N7162" s="4">
        <v>4.02E-2</v>
      </c>
      <c r="O7162" s="5">
        <v>2.8000000000000001E-2</v>
      </c>
    </row>
    <row r="7163" spans="1:15" hidden="1" x14ac:dyDescent="0.3">
      <c r="A7163" t="s">
        <v>2156</v>
      </c>
      <c r="B7163" t="s">
        <v>2905</v>
      </c>
      <c r="C7163" t="s">
        <v>41</v>
      </c>
      <c r="D7163" t="s">
        <v>4095</v>
      </c>
      <c r="E7163" t="s">
        <v>77</v>
      </c>
      <c r="F7163" t="s">
        <v>78</v>
      </c>
      <c r="H7163" s="2">
        <v>45770</v>
      </c>
      <c r="I7163" s="2" t="s">
        <v>19</v>
      </c>
      <c r="J7163" s="3">
        <v>1160</v>
      </c>
      <c r="K7163" s="3">
        <v>289.86</v>
      </c>
      <c r="L7163" s="3">
        <v>2.9</v>
      </c>
      <c r="M7163" s="7"/>
      <c r="N7163" s="4">
        <v>4.02E-2</v>
      </c>
      <c r="O7163" s="5">
        <v>2.8000000000000001E-2</v>
      </c>
    </row>
    <row r="7164" spans="1:15" hidden="1" x14ac:dyDescent="0.3">
      <c r="A7164" t="s">
        <v>2156</v>
      </c>
      <c r="B7164" t="s">
        <v>582</v>
      </c>
      <c r="C7164" t="s">
        <v>41</v>
      </c>
      <c r="D7164" t="s">
        <v>4141</v>
      </c>
      <c r="E7164" t="s">
        <v>16</v>
      </c>
      <c r="F7164" t="s">
        <v>17</v>
      </c>
      <c r="H7164" s="2">
        <v>45770</v>
      </c>
      <c r="I7164" s="2" t="s">
        <v>19</v>
      </c>
      <c r="J7164" s="3">
        <v>15712</v>
      </c>
      <c r="K7164" s="3">
        <v>10708</v>
      </c>
      <c r="L7164" s="3">
        <v>107.07</v>
      </c>
      <c r="M7164" s="7"/>
      <c r="N7164" s="4">
        <v>4.02E-2</v>
      </c>
      <c r="O7164" s="5">
        <v>2.8000000000000001E-2</v>
      </c>
    </row>
    <row r="7165" spans="1:15" hidden="1" x14ac:dyDescent="0.3">
      <c r="A7165" t="s">
        <v>2156</v>
      </c>
      <c r="B7165" t="s">
        <v>339</v>
      </c>
      <c r="C7165" t="s">
        <v>41</v>
      </c>
      <c r="D7165" t="s">
        <v>4096</v>
      </c>
      <c r="E7165" t="s">
        <v>22</v>
      </c>
      <c r="F7165" t="s">
        <v>23</v>
      </c>
      <c r="H7165" s="2">
        <v>45770</v>
      </c>
      <c r="I7165" s="2" t="s">
        <v>19</v>
      </c>
      <c r="J7165" s="3">
        <v>5039</v>
      </c>
      <c r="K7165" s="3">
        <v>3434</v>
      </c>
      <c r="L7165" s="3">
        <v>34.340000000000003</v>
      </c>
      <c r="M7165" s="7"/>
      <c r="N7165" s="4">
        <v>4.02E-2</v>
      </c>
      <c r="O7165" s="5">
        <v>2.8000000000000001E-2</v>
      </c>
    </row>
    <row r="7166" spans="1:15" hidden="1" x14ac:dyDescent="0.3">
      <c r="A7166" t="s">
        <v>2156</v>
      </c>
      <c r="B7166" t="s">
        <v>1224</v>
      </c>
      <c r="C7166" t="s">
        <v>41</v>
      </c>
      <c r="D7166" t="s">
        <v>4142</v>
      </c>
      <c r="E7166" t="s">
        <v>16</v>
      </c>
      <c r="F7166" t="s">
        <v>17</v>
      </c>
      <c r="H7166" s="2">
        <v>45770</v>
      </c>
      <c r="I7166" s="2" t="s">
        <v>19</v>
      </c>
      <c r="J7166" s="3">
        <v>10369</v>
      </c>
      <c r="K7166" s="3">
        <v>7067</v>
      </c>
      <c r="L7166" s="3">
        <v>70.66</v>
      </c>
      <c r="M7166" s="7"/>
      <c r="N7166" s="4">
        <v>4.02E-2</v>
      </c>
      <c r="O7166" s="5">
        <v>2.8000000000000001E-2</v>
      </c>
    </row>
    <row r="7167" spans="1:15" hidden="1" x14ac:dyDescent="0.3">
      <c r="A7167" t="s">
        <v>2156</v>
      </c>
      <c r="B7167" t="s">
        <v>17</v>
      </c>
      <c r="C7167" t="s">
        <v>41</v>
      </c>
      <c r="D7167" t="s">
        <v>4143</v>
      </c>
      <c r="E7167" t="s">
        <v>16</v>
      </c>
      <c r="F7167" t="s">
        <v>17</v>
      </c>
      <c r="H7167" s="2">
        <v>45770</v>
      </c>
      <c r="I7167" s="2" t="s">
        <v>19</v>
      </c>
      <c r="J7167" s="3">
        <v>36128</v>
      </c>
      <c r="K7167" s="3">
        <v>24622</v>
      </c>
      <c r="L7167" s="3">
        <v>246.21</v>
      </c>
      <c r="M7167" s="7"/>
      <c r="N7167" s="4">
        <v>4.02E-2</v>
      </c>
      <c r="O7167" s="5">
        <v>2.8000000000000001E-2</v>
      </c>
    </row>
    <row r="7168" spans="1:15" hidden="1" x14ac:dyDescent="0.3">
      <c r="A7168" t="s">
        <v>2156</v>
      </c>
      <c r="B7168" t="s">
        <v>1239</v>
      </c>
      <c r="C7168" t="s">
        <v>41</v>
      </c>
      <c r="D7168" t="s">
        <v>4144</v>
      </c>
      <c r="E7168" t="s">
        <v>81</v>
      </c>
      <c r="F7168" t="s">
        <v>82</v>
      </c>
      <c r="H7168" s="2">
        <v>45770</v>
      </c>
      <c r="I7168" s="2" t="s">
        <v>19</v>
      </c>
      <c r="J7168" s="3">
        <v>56886</v>
      </c>
      <c r="K7168" s="3">
        <v>38769</v>
      </c>
      <c r="L7168" s="3">
        <v>387.69</v>
      </c>
      <c r="M7168" s="7"/>
      <c r="N7168" s="4">
        <v>4.02E-2</v>
      </c>
      <c r="O7168" s="5">
        <v>2.8000000000000001E-2</v>
      </c>
    </row>
    <row r="7169" spans="1:15" hidden="1" x14ac:dyDescent="0.3">
      <c r="A7169" t="s">
        <v>2156</v>
      </c>
      <c r="B7169" t="s">
        <v>2309</v>
      </c>
      <c r="C7169" t="s">
        <v>41</v>
      </c>
      <c r="D7169" t="s">
        <v>4098</v>
      </c>
      <c r="E7169" t="s">
        <v>910</v>
      </c>
      <c r="F7169" t="s">
        <v>52</v>
      </c>
      <c r="H7169" s="2">
        <v>45770</v>
      </c>
      <c r="I7169" s="2" t="s">
        <v>19</v>
      </c>
      <c r="J7169" s="3">
        <v>22400</v>
      </c>
      <c r="K7169" s="3">
        <v>15266</v>
      </c>
      <c r="L7169" s="3">
        <v>152.66</v>
      </c>
      <c r="M7169" s="7"/>
      <c r="N7169" s="4">
        <v>4.02E-2</v>
      </c>
      <c r="O7169" s="5">
        <v>2.8000000000000001E-2</v>
      </c>
    </row>
    <row r="7170" spans="1:15" hidden="1" x14ac:dyDescent="0.3">
      <c r="A7170" t="s">
        <v>2156</v>
      </c>
      <c r="B7170" t="s">
        <v>1222</v>
      </c>
      <c r="C7170" t="s">
        <v>41</v>
      </c>
      <c r="D7170" t="s">
        <v>4145</v>
      </c>
      <c r="E7170" t="s">
        <v>244</v>
      </c>
      <c r="F7170" t="s">
        <v>245</v>
      </c>
      <c r="H7170" s="2">
        <v>45770</v>
      </c>
      <c r="I7170" s="2" t="s">
        <v>19</v>
      </c>
      <c r="J7170" s="3">
        <v>36169</v>
      </c>
      <c r="K7170" s="3">
        <v>24650</v>
      </c>
      <c r="L7170" s="3">
        <v>246.49</v>
      </c>
      <c r="M7170" s="7"/>
      <c r="N7170" s="4">
        <v>4.02E-2</v>
      </c>
      <c r="O7170" s="5">
        <v>2.8000000000000001E-2</v>
      </c>
    </row>
    <row r="7171" spans="1:15" hidden="1" x14ac:dyDescent="0.3">
      <c r="A7171" t="s">
        <v>2156</v>
      </c>
      <c r="B7171" t="s">
        <v>1257</v>
      </c>
      <c r="C7171" t="s">
        <v>41</v>
      </c>
      <c r="D7171" t="s">
        <v>4235</v>
      </c>
      <c r="E7171" t="s">
        <v>1082</v>
      </c>
      <c r="F7171" t="s">
        <v>1083</v>
      </c>
      <c r="H7171" s="2">
        <v>45770</v>
      </c>
      <c r="I7171" s="2" t="s">
        <v>19</v>
      </c>
      <c r="J7171" s="3">
        <v>27471</v>
      </c>
      <c r="K7171" s="3">
        <v>18722</v>
      </c>
      <c r="L7171" s="3">
        <v>187.22</v>
      </c>
      <c r="M7171" s="7"/>
      <c r="N7171" s="4">
        <v>4.02E-2</v>
      </c>
      <c r="O7171" s="5">
        <v>2.8000000000000001E-2</v>
      </c>
    </row>
    <row r="7172" spans="1:15" hidden="1" x14ac:dyDescent="0.3">
      <c r="A7172" t="s">
        <v>2156</v>
      </c>
      <c r="B7172" t="s">
        <v>959</v>
      </c>
      <c r="C7172" t="s">
        <v>41</v>
      </c>
      <c r="D7172" t="s">
        <v>4236</v>
      </c>
      <c r="E7172" t="s">
        <v>337</v>
      </c>
      <c r="F7172" t="s">
        <v>338</v>
      </c>
      <c r="H7172" s="2">
        <v>45770</v>
      </c>
      <c r="I7172" s="2" t="s">
        <v>19</v>
      </c>
      <c r="J7172" s="3">
        <v>60970</v>
      </c>
      <c r="K7172" s="3">
        <v>41563</v>
      </c>
      <c r="L7172" s="3">
        <v>415.63</v>
      </c>
      <c r="M7172" s="7"/>
      <c r="N7172" s="4">
        <v>4.02E-2</v>
      </c>
      <c r="O7172" s="5">
        <v>2.8000000000000001E-2</v>
      </c>
    </row>
    <row r="7173" spans="1:15" hidden="1" x14ac:dyDescent="0.3">
      <c r="A7173" t="s">
        <v>2156</v>
      </c>
      <c r="B7173" t="s">
        <v>436</v>
      </c>
      <c r="C7173" t="s">
        <v>41</v>
      </c>
      <c r="D7173" t="s">
        <v>4237</v>
      </c>
      <c r="E7173" t="s">
        <v>316</v>
      </c>
      <c r="F7173" t="s">
        <v>317</v>
      </c>
      <c r="H7173" s="2">
        <v>45770</v>
      </c>
      <c r="I7173" s="2" t="s">
        <v>19</v>
      </c>
      <c r="J7173" s="3">
        <v>149383</v>
      </c>
      <c r="K7173" s="3">
        <v>101809</v>
      </c>
      <c r="L7173" s="3">
        <v>1018.08</v>
      </c>
      <c r="M7173" s="7"/>
      <c r="N7173" s="4">
        <v>4.02E-2</v>
      </c>
      <c r="O7173" s="5">
        <v>2.8000000000000001E-2</v>
      </c>
    </row>
    <row r="7174" spans="1:15" hidden="1" x14ac:dyDescent="0.3">
      <c r="A7174" t="s">
        <v>2156</v>
      </c>
      <c r="B7174" t="s">
        <v>1255</v>
      </c>
      <c r="C7174" t="s">
        <v>41</v>
      </c>
      <c r="D7174" t="s">
        <v>4238</v>
      </c>
      <c r="E7174" t="s">
        <v>35</v>
      </c>
      <c r="F7174" t="s">
        <v>36</v>
      </c>
      <c r="H7174" s="2">
        <v>45770</v>
      </c>
      <c r="I7174" s="2" t="s">
        <v>19</v>
      </c>
      <c r="J7174" s="3">
        <v>20305</v>
      </c>
      <c r="K7174" s="3">
        <v>13838</v>
      </c>
      <c r="L7174" s="3">
        <v>138.38</v>
      </c>
      <c r="M7174" s="7"/>
      <c r="N7174" s="4">
        <v>4.02E-2</v>
      </c>
      <c r="O7174" s="5">
        <v>2.8000000000000001E-2</v>
      </c>
    </row>
    <row r="7175" spans="1:15" hidden="1" x14ac:dyDescent="0.3">
      <c r="A7175" t="s">
        <v>2156</v>
      </c>
      <c r="B7175" t="s">
        <v>430</v>
      </c>
      <c r="C7175" t="s">
        <v>41</v>
      </c>
      <c r="D7175" t="s">
        <v>4239</v>
      </c>
      <c r="E7175" t="s">
        <v>432</v>
      </c>
      <c r="F7175" t="s">
        <v>433</v>
      </c>
      <c r="H7175" s="2">
        <v>45770</v>
      </c>
      <c r="I7175" s="2" t="s">
        <v>19</v>
      </c>
      <c r="J7175" s="3">
        <v>4751.38</v>
      </c>
      <c r="K7175" s="3">
        <v>3154.61</v>
      </c>
      <c r="L7175" s="3">
        <v>31.55</v>
      </c>
      <c r="M7175" s="7"/>
      <c r="N7175" s="4">
        <v>4.02E-2</v>
      </c>
      <c r="O7175" s="5">
        <v>2.8000000000000001E-2</v>
      </c>
    </row>
    <row r="7176" spans="1:15" hidden="1" x14ac:dyDescent="0.3">
      <c r="A7176" t="s">
        <v>2156</v>
      </c>
      <c r="B7176" t="s">
        <v>1263</v>
      </c>
      <c r="C7176" t="s">
        <v>41</v>
      </c>
      <c r="D7176" t="s">
        <v>4240</v>
      </c>
      <c r="E7176" t="s">
        <v>316</v>
      </c>
      <c r="F7176" t="s">
        <v>317</v>
      </c>
      <c r="H7176" s="2">
        <v>45770</v>
      </c>
      <c r="I7176" s="2" t="s">
        <v>19</v>
      </c>
      <c r="J7176" s="3">
        <v>13093</v>
      </c>
      <c r="K7176" s="3">
        <v>8923</v>
      </c>
      <c r="L7176" s="3">
        <v>89.23</v>
      </c>
      <c r="M7176" s="7"/>
      <c r="N7176" s="4">
        <v>4.02E-2</v>
      </c>
      <c r="O7176" s="5">
        <v>2.8000000000000001E-2</v>
      </c>
    </row>
    <row r="7177" spans="1:15" hidden="1" x14ac:dyDescent="0.3">
      <c r="A7177" t="s">
        <v>2156</v>
      </c>
      <c r="B7177" t="s">
        <v>1270</v>
      </c>
      <c r="C7177" t="s">
        <v>41</v>
      </c>
      <c r="D7177" t="s">
        <v>4241</v>
      </c>
      <c r="E7177" t="s">
        <v>59</v>
      </c>
      <c r="F7177" t="s">
        <v>60</v>
      </c>
      <c r="H7177" s="2">
        <v>45770</v>
      </c>
      <c r="I7177" s="2" t="s">
        <v>19</v>
      </c>
      <c r="J7177" s="3">
        <v>37358</v>
      </c>
      <c r="K7177" s="3">
        <v>25460</v>
      </c>
      <c r="L7177" s="3">
        <v>254.6</v>
      </c>
      <c r="M7177" s="7"/>
      <c r="N7177" s="4">
        <v>4.02E-2</v>
      </c>
      <c r="O7177" s="5">
        <v>2.8000000000000001E-2</v>
      </c>
    </row>
    <row r="7178" spans="1:15" hidden="1" x14ac:dyDescent="0.3">
      <c r="A7178" t="s">
        <v>2156</v>
      </c>
      <c r="B7178" t="s">
        <v>1050</v>
      </c>
      <c r="C7178" t="s">
        <v>41</v>
      </c>
      <c r="D7178" t="s">
        <v>4242</v>
      </c>
      <c r="E7178" t="s">
        <v>81</v>
      </c>
      <c r="F7178" t="s">
        <v>82</v>
      </c>
      <c r="H7178" s="2">
        <v>45770</v>
      </c>
      <c r="I7178" s="2" t="s">
        <v>19</v>
      </c>
      <c r="J7178" s="3">
        <v>93166</v>
      </c>
      <c r="K7178" s="3">
        <v>63495</v>
      </c>
      <c r="L7178" s="3">
        <v>634.94000000000005</v>
      </c>
      <c r="M7178" s="7"/>
      <c r="N7178" s="4">
        <v>4.02E-2</v>
      </c>
      <c r="O7178" s="5">
        <v>2.8000000000000001E-2</v>
      </c>
    </row>
    <row r="7179" spans="1:15" hidden="1" x14ac:dyDescent="0.3">
      <c r="A7179" t="s">
        <v>2156</v>
      </c>
      <c r="B7179" t="s">
        <v>1272</v>
      </c>
      <c r="C7179" t="s">
        <v>41</v>
      </c>
      <c r="D7179" t="s">
        <v>4243</v>
      </c>
      <c r="E7179" t="s">
        <v>22</v>
      </c>
      <c r="F7179" t="s">
        <v>23</v>
      </c>
      <c r="H7179" s="2">
        <v>45770</v>
      </c>
      <c r="I7179" s="2" t="s">
        <v>19</v>
      </c>
      <c r="J7179" s="3">
        <v>10147</v>
      </c>
      <c r="K7179" s="3">
        <v>6915</v>
      </c>
      <c r="L7179" s="3">
        <v>69.150000000000006</v>
      </c>
      <c r="M7179" s="7"/>
      <c r="N7179" s="4">
        <v>4.02E-2</v>
      </c>
      <c r="O7179" s="5">
        <v>2.8000000000000001E-2</v>
      </c>
    </row>
    <row r="7180" spans="1:15" hidden="1" x14ac:dyDescent="0.3">
      <c r="A7180" t="s">
        <v>2156</v>
      </c>
      <c r="B7180" t="s">
        <v>1274</v>
      </c>
      <c r="C7180" t="s">
        <v>41</v>
      </c>
      <c r="D7180" t="s">
        <v>4244</v>
      </c>
      <c r="E7180" t="s">
        <v>244</v>
      </c>
      <c r="F7180" t="s">
        <v>245</v>
      </c>
      <c r="H7180" s="2">
        <v>45770</v>
      </c>
      <c r="I7180" s="2" t="s">
        <v>19</v>
      </c>
      <c r="J7180" s="3">
        <v>18739</v>
      </c>
      <c r="K7180" s="3">
        <v>12771</v>
      </c>
      <c r="L7180" s="3">
        <v>127.71</v>
      </c>
      <c r="M7180" s="7"/>
      <c r="N7180" s="4">
        <v>4.02E-2</v>
      </c>
      <c r="O7180" s="5">
        <v>2.8000000000000001E-2</v>
      </c>
    </row>
    <row r="7181" spans="1:15" hidden="1" x14ac:dyDescent="0.3">
      <c r="A7181" t="s">
        <v>2156</v>
      </c>
      <c r="B7181" t="s">
        <v>637</v>
      </c>
      <c r="C7181" t="s">
        <v>41</v>
      </c>
      <c r="D7181" t="s">
        <v>4245</v>
      </c>
      <c r="E7181" t="s">
        <v>51</v>
      </c>
      <c r="F7181" t="s">
        <v>52</v>
      </c>
      <c r="H7181" s="2">
        <v>45770</v>
      </c>
      <c r="I7181" s="2" t="s">
        <v>19</v>
      </c>
      <c r="J7181" s="3">
        <v>96413</v>
      </c>
      <c r="K7181" s="3">
        <v>65708</v>
      </c>
      <c r="L7181" s="3">
        <v>657.07</v>
      </c>
      <c r="M7181" s="7"/>
      <c r="N7181" s="4">
        <v>4.02E-2</v>
      </c>
      <c r="O7181" s="5">
        <v>2.8000000000000001E-2</v>
      </c>
    </row>
    <row r="7182" spans="1:15" hidden="1" x14ac:dyDescent="0.3">
      <c r="A7182" t="s">
        <v>2156</v>
      </c>
      <c r="B7182" t="s">
        <v>1278</v>
      </c>
      <c r="C7182" t="s">
        <v>41</v>
      </c>
      <c r="D7182" t="s">
        <v>2243</v>
      </c>
      <c r="E7182" t="s">
        <v>35</v>
      </c>
      <c r="F7182" t="s">
        <v>36</v>
      </c>
      <c r="H7182" s="2">
        <v>45770</v>
      </c>
      <c r="I7182" s="2" t="s">
        <v>19</v>
      </c>
      <c r="J7182" s="3">
        <v>51923.79</v>
      </c>
      <c r="K7182" s="3">
        <v>32277</v>
      </c>
      <c r="L7182" s="3">
        <v>322.77</v>
      </c>
      <c r="M7182" s="7"/>
      <c r="N7182" s="4">
        <v>4.02E-2</v>
      </c>
      <c r="O7182" s="5">
        <v>2.8000000000000001E-2</v>
      </c>
    </row>
    <row r="7183" spans="1:15" hidden="1" x14ac:dyDescent="0.3">
      <c r="A7183" t="s">
        <v>2156</v>
      </c>
      <c r="B7183" t="s">
        <v>1283</v>
      </c>
      <c r="C7183" t="s">
        <v>41</v>
      </c>
      <c r="D7183" t="s">
        <v>4246</v>
      </c>
      <c r="E7183" t="s">
        <v>22</v>
      </c>
      <c r="F7183" t="s">
        <v>23</v>
      </c>
      <c r="H7183" s="2">
        <v>45770</v>
      </c>
      <c r="I7183" s="2" t="s">
        <v>19</v>
      </c>
      <c r="J7183" s="3">
        <v>45107</v>
      </c>
      <c r="K7183" s="3">
        <v>30741</v>
      </c>
      <c r="L7183" s="3">
        <v>307.41000000000003</v>
      </c>
      <c r="M7183" s="7"/>
      <c r="N7183" s="4">
        <v>4.02E-2</v>
      </c>
      <c r="O7183" s="5">
        <v>2.8000000000000001E-2</v>
      </c>
    </row>
    <row r="7184" spans="1:15" hidden="1" x14ac:dyDescent="0.3">
      <c r="A7184" t="s">
        <v>2156</v>
      </c>
      <c r="B7184" t="s">
        <v>1253</v>
      </c>
      <c r="C7184" t="s">
        <v>44</v>
      </c>
      <c r="D7184" t="s">
        <v>4247</v>
      </c>
      <c r="E7184" t="s">
        <v>16</v>
      </c>
      <c r="F7184" t="s">
        <v>17</v>
      </c>
      <c r="H7184" s="2">
        <v>45770</v>
      </c>
      <c r="I7184" s="2" t="s">
        <v>19</v>
      </c>
      <c r="J7184" s="3">
        <v>17564</v>
      </c>
      <c r="K7184" s="3">
        <v>11970</v>
      </c>
      <c r="L7184" s="3">
        <v>119.69</v>
      </c>
      <c r="M7184" s="7"/>
      <c r="N7184" s="4">
        <v>4.02E-2</v>
      </c>
      <c r="O7184" s="5">
        <v>2.8000000000000001E-2</v>
      </c>
    </row>
    <row r="7185" spans="1:15" hidden="1" x14ac:dyDescent="0.3">
      <c r="A7185" t="s">
        <v>2156</v>
      </c>
      <c r="B7185" t="s">
        <v>1291</v>
      </c>
      <c r="C7185" t="s">
        <v>41</v>
      </c>
      <c r="D7185" t="s">
        <v>4248</v>
      </c>
      <c r="E7185" t="s">
        <v>59</v>
      </c>
      <c r="F7185" t="s">
        <v>60</v>
      </c>
      <c r="H7185" s="2">
        <v>45770</v>
      </c>
      <c r="I7185" s="2" t="s">
        <v>19</v>
      </c>
      <c r="J7185" s="3">
        <v>39922</v>
      </c>
      <c r="K7185" s="3">
        <v>27208</v>
      </c>
      <c r="L7185" s="3">
        <v>272.07</v>
      </c>
      <c r="M7185" s="7"/>
      <c r="N7185" s="4">
        <v>4.02E-2</v>
      </c>
      <c r="O7185" s="5">
        <v>2.8000000000000001E-2</v>
      </c>
    </row>
    <row r="7186" spans="1:15" hidden="1" x14ac:dyDescent="0.3">
      <c r="A7186" t="s">
        <v>2156</v>
      </c>
      <c r="B7186" t="s">
        <v>840</v>
      </c>
      <c r="C7186" t="s">
        <v>44</v>
      </c>
      <c r="D7186" t="s">
        <v>4249</v>
      </c>
      <c r="E7186" t="s">
        <v>81</v>
      </c>
      <c r="F7186" t="s">
        <v>82</v>
      </c>
      <c r="H7186" s="2">
        <v>45770</v>
      </c>
      <c r="I7186" s="2" t="s">
        <v>19</v>
      </c>
      <c r="J7186" s="3">
        <v>33232</v>
      </c>
      <c r="K7186" s="3">
        <v>22147</v>
      </c>
      <c r="L7186" s="3">
        <v>221.46</v>
      </c>
      <c r="M7186" s="7"/>
      <c r="N7186" s="4">
        <v>4.02E-2</v>
      </c>
      <c r="O7186" s="5">
        <v>2.8000000000000001E-2</v>
      </c>
    </row>
    <row r="7187" spans="1:15" hidden="1" x14ac:dyDescent="0.3">
      <c r="A7187" t="s">
        <v>2156</v>
      </c>
      <c r="B7187" t="s">
        <v>1265</v>
      </c>
      <c r="C7187" t="s">
        <v>44</v>
      </c>
      <c r="D7187" t="s">
        <v>2685</v>
      </c>
      <c r="E7187" t="s">
        <v>112</v>
      </c>
      <c r="F7187" t="s">
        <v>113</v>
      </c>
      <c r="H7187" s="2">
        <v>45770</v>
      </c>
      <c r="I7187" s="2" t="s">
        <v>19</v>
      </c>
      <c r="J7187" s="3">
        <v>61260</v>
      </c>
      <c r="K7187" s="3">
        <v>41750</v>
      </c>
      <c r="L7187" s="3">
        <v>417.5</v>
      </c>
      <c r="M7187" s="7"/>
      <c r="N7187" s="4">
        <v>4.02E-2</v>
      </c>
      <c r="O7187" s="5">
        <v>2.8000000000000001E-2</v>
      </c>
    </row>
    <row r="7188" spans="1:15" hidden="1" x14ac:dyDescent="0.3">
      <c r="A7188" t="s">
        <v>2156</v>
      </c>
      <c r="B7188" t="s">
        <v>840</v>
      </c>
      <c r="C7188" t="s">
        <v>41</v>
      </c>
      <c r="D7188" t="s">
        <v>4250</v>
      </c>
      <c r="E7188" t="s">
        <v>81</v>
      </c>
      <c r="F7188" t="s">
        <v>82</v>
      </c>
      <c r="H7188" s="2">
        <v>45770</v>
      </c>
      <c r="I7188" s="2" t="s">
        <v>19</v>
      </c>
      <c r="J7188" s="3">
        <v>158876</v>
      </c>
      <c r="K7188" s="3">
        <v>105880</v>
      </c>
      <c r="L7188" s="3">
        <v>1058.79</v>
      </c>
      <c r="M7188" s="7"/>
      <c r="N7188" s="4">
        <v>4.02E-2</v>
      </c>
      <c r="O7188" s="5">
        <v>2.8000000000000001E-2</v>
      </c>
    </row>
    <row r="7189" spans="1:15" hidden="1" x14ac:dyDescent="0.3">
      <c r="A7189" t="s">
        <v>2156</v>
      </c>
      <c r="B7189" t="s">
        <v>1300</v>
      </c>
      <c r="C7189" t="s">
        <v>41</v>
      </c>
      <c r="D7189" t="s">
        <v>4251</v>
      </c>
      <c r="E7189" t="s">
        <v>16</v>
      </c>
      <c r="F7189" t="s">
        <v>17</v>
      </c>
      <c r="H7189" s="2">
        <v>45770</v>
      </c>
      <c r="I7189" s="2" t="s">
        <v>19</v>
      </c>
      <c r="J7189" s="3">
        <v>49828</v>
      </c>
      <c r="K7189" s="3">
        <v>33959</v>
      </c>
      <c r="L7189" s="3">
        <v>339.58</v>
      </c>
      <c r="M7189" s="7"/>
      <c r="N7189" s="4">
        <v>4.02E-2</v>
      </c>
      <c r="O7189" s="5">
        <v>2.8000000000000001E-2</v>
      </c>
    </row>
    <row r="7190" spans="1:15" hidden="1" x14ac:dyDescent="0.3">
      <c r="A7190" t="s">
        <v>2156</v>
      </c>
      <c r="B7190" t="s">
        <v>913</v>
      </c>
      <c r="C7190" t="s">
        <v>41</v>
      </c>
      <c r="D7190" t="s">
        <v>4252</v>
      </c>
      <c r="E7190" t="s">
        <v>26</v>
      </c>
      <c r="F7190" t="s">
        <v>27</v>
      </c>
      <c r="H7190" s="2">
        <v>45770</v>
      </c>
      <c r="I7190" s="2" t="s">
        <v>19</v>
      </c>
      <c r="J7190" s="3">
        <v>93926</v>
      </c>
      <c r="K7190" s="3">
        <v>62595</v>
      </c>
      <c r="L7190" s="3">
        <v>625.95000000000005</v>
      </c>
      <c r="M7190" s="7"/>
      <c r="N7190" s="4">
        <v>4.02E-2</v>
      </c>
      <c r="O7190" s="5">
        <v>2.8000000000000001E-2</v>
      </c>
    </row>
    <row r="7191" spans="1:15" hidden="1" x14ac:dyDescent="0.3">
      <c r="A7191" t="s">
        <v>2156</v>
      </c>
      <c r="B7191" t="s">
        <v>1085</v>
      </c>
      <c r="C7191" t="s">
        <v>41</v>
      </c>
      <c r="D7191" t="s">
        <v>4253</v>
      </c>
      <c r="E7191" t="s">
        <v>16</v>
      </c>
      <c r="F7191" t="s">
        <v>17</v>
      </c>
      <c r="H7191" s="2">
        <v>45770</v>
      </c>
      <c r="I7191" s="2" t="s">
        <v>19</v>
      </c>
      <c r="J7191" s="3">
        <v>20568</v>
      </c>
      <c r="K7191" s="3">
        <v>14017</v>
      </c>
      <c r="L7191" s="3">
        <v>140.16999999999999</v>
      </c>
      <c r="M7191" s="7"/>
      <c r="N7191" s="4">
        <v>4.02E-2</v>
      </c>
      <c r="O7191" s="5">
        <v>2.8000000000000001E-2</v>
      </c>
    </row>
    <row r="7192" spans="1:15" hidden="1" x14ac:dyDescent="0.3">
      <c r="A7192" t="s">
        <v>2156</v>
      </c>
      <c r="B7192" t="s">
        <v>1308</v>
      </c>
      <c r="C7192" t="s">
        <v>41</v>
      </c>
      <c r="D7192" t="s">
        <v>4254</v>
      </c>
      <c r="E7192" t="s">
        <v>16</v>
      </c>
      <c r="F7192" t="s">
        <v>17</v>
      </c>
      <c r="H7192" s="2">
        <v>45770</v>
      </c>
      <c r="I7192" s="2" t="s">
        <v>19</v>
      </c>
      <c r="J7192" s="3">
        <v>29783</v>
      </c>
      <c r="K7192" s="3">
        <v>20298</v>
      </c>
      <c r="L7192" s="3">
        <v>202.98</v>
      </c>
      <c r="M7192" s="7"/>
      <c r="N7192" s="4">
        <v>4.02E-2</v>
      </c>
      <c r="O7192" s="5">
        <v>2.8000000000000001E-2</v>
      </c>
    </row>
    <row r="7193" spans="1:15" hidden="1" x14ac:dyDescent="0.3">
      <c r="A7193" t="s">
        <v>2156</v>
      </c>
      <c r="B7193" t="s">
        <v>607</v>
      </c>
      <c r="C7193" t="s">
        <v>44</v>
      </c>
      <c r="D7193" t="s">
        <v>2244</v>
      </c>
      <c r="E7193" t="s">
        <v>16</v>
      </c>
      <c r="F7193" t="s">
        <v>17</v>
      </c>
      <c r="H7193" s="2">
        <v>45770</v>
      </c>
      <c r="I7193" s="2" t="s">
        <v>19</v>
      </c>
      <c r="J7193" s="3">
        <v>33593</v>
      </c>
      <c r="K7193" s="3">
        <v>20882</v>
      </c>
      <c r="L7193" s="3">
        <v>208.82</v>
      </c>
      <c r="M7193" s="7"/>
      <c r="N7193" s="4">
        <v>4.02E-2</v>
      </c>
      <c r="O7193" s="5">
        <v>2.8000000000000001E-2</v>
      </c>
    </row>
    <row r="7194" spans="1:15" hidden="1" x14ac:dyDescent="0.3">
      <c r="A7194" t="s">
        <v>2156</v>
      </c>
      <c r="B7194" t="s">
        <v>1310</v>
      </c>
      <c r="C7194" t="s">
        <v>41</v>
      </c>
      <c r="D7194" t="s">
        <v>4255</v>
      </c>
      <c r="E7194" t="s">
        <v>81</v>
      </c>
      <c r="F7194" t="s">
        <v>82</v>
      </c>
      <c r="H7194" s="2">
        <v>45770</v>
      </c>
      <c r="I7194" s="2" t="s">
        <v>19</v>
      </c>
      <c r="J7194" s="3">
        <v>61241</v>
      </c>
      <c r="K7194" s="3">
        <v>41737</v>
      </c>
      <c r="L7194" s="3">
        <v>417.36</v>
      </c>
      <c r="M7194" s="7"/>
      <c r="N7194" s="4">
        <v>4.02E-2</v>
      </c>
      <c r="O7194" s="5">
        <v>2.8000000000000001E-2</v>
      </c>
    </row>
    <row r="7195" spans="1:15" hidden="1" x14ac:dyDescent="0.3">
      <c r="A7195" t="s">
        <v>2156</v>
      </c>
      <c r="B7195" t="s">
        <v>433</v>
      </c>
      <c r="C7195" t="s">
        <v>41</v>
      </c>
      <c r="D7195" t="s">
        <v>4256</v>
      </c>
      <c r="E7195" t="s">
        <v>432</v>
      </c>
      <c r="F7195" t="s">
        <v>433</v>
      </c>
      <c r="H7195" s="2">
        <v>45770</v>
      </c>
      <c r="I7195" s="2" t="s">
        <v>19</v>
      </c>
      <c r="J7195" s="3">
        <v>47182</v>
      </c>
      <c r="K7195" s="3">
        <v>32156</v>
      </c>
      <c r="L7195" s="3">
        <v>321.56</v>
      </c>
      <c r="M7195" s="7"/>
      <c r="N7195" s="4">
        <v>4.02E-2</v>
      </c>
      <c r="O7195" s="5">
        <v>2.8000000000000001E-2</v>
      </c>
    </row>
    <row r="7196" spans="1:15" hidden="1" x14ac:dyDescent="0.3">
      <c r="A7196" t="s">
        <v>2156</v>
      </c>
      <c r="B7196" t="s">
        <v>1115</v>
      </c>
      <c r="C7196" t="s">
        <v>41</v>
      </c>
      <c r="D7196" t="s">
        <v>4257</v>
      </c>
      <c r="E7196" t="s">
        <v>81</v>
      </c>
      <c r="F7196" t="s">
        <v>82</v>
      </c>
      <c r="H7196" s="2">
        <v>45770</v>
      </c>
      <c r="I7196" s="2" t="s">
        <v>19</v>
      </c>
      <c r="J7196" s="3">
        <v>63715</v>
      </c>
      <c r="K7196" s="3">
        <v>43423</v>
      </c>
      <c r="L7196" s="3">
        <v>434.23</v>
      </c>
      <c r="M7196" s="7"/>
      <c r="N7196" s="4">
        <v>4.02E-2</v>
      </c>
      <c r="O7196" s="5">
        <v>2.8000000000000001E-2</v>
      </c>
    </row>
    <row r="7197" spans="1:15" hidden="1" x14ac:dyDescent="0.3">
      <c r="A7197" t="s">
        <v>2156</v>
      </c>
      <c r="B7197" t="s">
        <v>955</v>
      </c>
      <c r="C7197" t="s">
        <v>325</v>
      </c>
      <c r="D7197" t="s">
        <v>4258</v>
      </c>
      <c r="E7197" t="s">
        <v>81</v>
      </c>
      <c r="F7197" t="s">
        <v>82</v>
      </c>
      <c r="H7197" s="2">
        <v>45770</v>
      </c>
      <c r="I7197" s="2" t="s">
        <v>19</v>
      </c>
      <c r="J7197" s="3">
        <v>11539</v>
      </c>
      <c r="K7197" s="3">
        <v>7864</v>
      </c>
      <c r="L7197" s="3">
        <v>78.64</v>
      </c>
      <c r="M7197" s="7"/>
      <c r="N7197" s="4">
        <v>4.02E-2</v>
      </c>
      <c r="O7197" s="5">
        <v>2.8000000000000001E-2</v>
      </c>
    </row>
    <row r="7198" spans="1:15" hidden="1" x14ac:dyDescent="0.3">
      <c r="A7198" t="s">
        <v>2156</v>
      </c>
      <c r="B7198" t="s">
        <v>1372</v>
      </c>
      <c r="C7198" t="s">
        <v>41</v>
      </c>
      <c r="D7198" t="s">
        <v>4259</v>
      </c>
      <c r="E7198" t="s">
        <v>35</v>
      </c>
      <c r="F7198" t="s">
        <v>36</v>
      </c>
      <c r="H7198" s="2">
        <v>45770</v>
      </c>
      <c r="I7198" s="2" t="s">
        <v>19</v>
      </c>
      <c r="J7198" s="3">
        <v>48007</v>
      </c>
      <c r="K7198" s="3">
        <v>32718</v>
      </c>
      <c r="L7198" s="3">
        <v>327.18</v>
      </c>
      <c r="M7198" s="7"/>
      <c r="N7198" s="4">
        <v>4.02E-2</v>
      </c>
      <c r="O7198" s="5">
        <v>2.8000000000000001E-2</v>
      </c>
    </row>
    <row r="7199" spans="1:15" hidden="1" x14ac:dyDescent="0.3">
      <c r="A7199" t="s">
        <v>2156</v>
      </c>
      <c r="B7199" t="s">
        <v>1370</v>
      </c>
      <c r="C7199" t="s">
        <v>44</v>
      </c>
      <c r="D7199" t="s">
        <v>4260</v>
      </c>
      <c r="E7199" t="s">
        <v>337</v>
      </c>
      <c r="F7199" t="s">
        <v>338</v>
      </c>
      <c r="H7199" s="2">
        <v>45770</v>
      </c>
      <c r="I7199" s="2" t="s">
        <v>19</v>
      </c>
      <c r="J7199" s="3">
        <v>22294</v>
      </c>
      <c r="K7199" s="3">
        <v>15198</v>
      </c>
      <c r="L7199" s="3">
        <v>151.97999999999999</v>
      </c>
      <c r="M7199" s="7"/>
      <c r="N7199" s="4">
        <v>4.02E-2</v>
      </c>
      <c r="O7199" s="5">
        <v>2.8000000000000001E-2</v>
      </c>
    </row>
    <row r="7200" spans="1:15" hidden="1" x14ac:dyDescent="0.3">
      <c r="A7200" t="s">
        <v>2156</v>
      </c>
      <c r="B7200" t="s">
        <v>2724</v>
      </c>
      <c r="C7200" t="s">
        <v>41</v>
      </c>
      <c r="D7200" t="s">
        <v>4261</v>
      </c>
      <c r="E7200" t="s">
        <v>59</v>
      </c>
      <c r="F7200" t="s">
        <v>60</v>
      </c>
      <c r="H7200" s="2">
        <v>45770</v>
      </c>
      <c r="I7200" s="2" t="s">
        <v>19</v>
      </c>
      <c r="J7200" s="3">
        <v>58770</v>
      </c>
      <c r="K7200" s="3">
        <v>40053</v>
      </c>
      <c r="L7200" s="3">
        <v>400.52</v>
      </c>
      <c r="M7200" s="7"/>
      <c r="N7200" s="4">
        <v>4.02E-2</v>
      </c>
      <c r="O7200" s="5">
        <v>2.8000000000000001E-2</v>
      </c>
    </row>
    <row r="7201" spans="1:15" hidden="1" x14ac:dyDescent="0.3">
      <c r="A7201" t="s">
        <v>2156</v>
      </c>
      <c r="B7201" t="s">
        <v>1337</v>
      </c>
      <c r="C7201" t="s">
        <v>44</v>
      </c>
      <c r="D7201" t="s">
        <v>4262</v>
      </c>
      <c r="E7201" t="s">
        <v>81</v>
      </c>
      <c r="F7201" t="s">
        <v>82</v>
      </c>
      <c r="H7201" s="2">
        <v>45770</v>
      </c>
      <c r="I7201" s="2" t="s">
        <v>19</v>
      </c>
      <c r="J7201" s="3">
        <v>29316</v>
      </c>
      <c r="K7201" s="3">
        <v>19530</v>
      </c>
      <c r="L7201" s="3">
        <v>195.3</v>
      </c>
      <c r="M7201" s="7"/>
      <c r="N7201" s="4">
        <v>4.02E-2</v>
      </c>
      <c r="O7201" s="5">
        <v>2.8000000000000001E-2</v>
      </c>
    </row>
    <row r="7202" spans="1:15" hidden="1" x14ac:dyDescent="0.3">
      <c r="A7202" t="s">
        <v>2156</v>
      </c>
      <c r="B7202" t="s">
        <v>855</v>
      </c>
      <c r="C7202" t="s">
        <v>1385</v>
      </c>
      <c r="D7202" t="s">
        <v>3423</v>
      </c>
      <c r="E7202" t="s">
        <v>55</v>
      </c>
      <c r="F7202" t="s">
        <v>56</v>
      </c>
      <c r="H7202" s="2">
        <v>45770</v>
      </c>
      <c r="I7202" s="2" t="s">
        <v>19</v>
      </c>
      <c r="J7202" s="3">
        <v>26043</v>
      </c>
      <c r="K7202" s="3">
        <v>14887</v>
      </c>
      <c r="L7202" s="3">
        <v>521.04</v>
      </c>
      <c r="M7202" s="7"/>
      <c r="N7202" s="4">
        <v>4.02E-2</v>
      </c>
      <c r="O7202" s="5">
        <v>2.8000000000000001E-2</v>
      </c>
    </row>
    <row r="7203" spans="1:15" hidden="1" x14ac:dyDescent="0.3">
      <c r="A7203" t="s">
        <v>2156</v>
      </c>
      <c r="B7203" t="s">
        <v>855</v>
      </c>
      <c r="C7203" t="s">
        <v>1385</v>
      </c>
      <c r="D7203" t="s">
        <v>3995</v>
      </c>
      <c r="E7203" t="s">
        <v>55</v>
      </c>
      <c r="F7203" t="s">
        <v>56</v>
      </c>
      <c r="H7203" s="2">
        <v>45770</v>
      </c>
      <c r="I7203" s="2" t="s">
        <v>19</v>
      </c>
      <c r="J7203" s="3">
        <v>38736</v>
      </c>
      <c r="K7203" s="3">
        <v>24222</v>
      </c>
      <c r="L7203" s="3">
        <v>847.77</v>
      </c>
      <c r="M7203" s="7"/>
      <c r="N7203" s="4">
        <v>4.02E-2</v>
      </c>
      <c r="O7203" s="5">
        <v>2.8000000000000001E-2</v>
      </c>
    </row>
    <row r="7204" spans="1:15" hidden="1" x14ac:dyDescent="0.3">
      <c r="A7204" t="s">
        <v>2156</v>
      </c>
      <c r="B7204" t="s">
        <v>2439</v>
      </c>
      <c r="C7204" t="s">
        <v>1385</v>
      </c>
      <c r="D7204" t="s">
        <v>2726</v>
      </c>
      <c r="E7204" t="s">
        <v>55</v>
      </c>
      <c r="F7204" t="s">
        <v>56</v>
      </c>
      <c r="H7204" s="2">
        <v>45770</v>
      </c>
      <c r="I7204" s="2" t="s">
        <v>19</v>
      </c>
      <c r="J7204" s="3">
        <v>98732</v>
      </c>
      <c r="K7204" s="3">
        <v>63816</v>
      </c>
      <c r="L7204" s="3">
        <v>638.15</v>
      </c>
      <c r="M7204" s="7"/>
      <c r="N7204" s="4">
        <v>4.02E-2</v>
      </c>
      <c r="O7204" s="5">
        <v>2.8000000000000001E-2</v>
      </c>
    </row>
    <row r="7205" spans="1:15" hidden="1" x14ac:dyDescent="0.3">
      <c r="A7205" t="s">
        <v>2156</v>
      </c>
      <c r="B7205" t="s">
        <v>1397</v>
      </c>
      <c r="C7205" t="s">
        <v>1398</v>
      </c>
      <c r="D7205" t="s">
        <v>1401</v>
      </c>
      <c r="E7205" t="s">
        <v>316</v>
      </c>
      <c r="F7205" t="s">
        <v>317</v>
      </c>
      <c r="H7205" s="2">
        <v>45770</v>
      </c>
      <c r="I7205" s="2" t="s">
        <v>19</v>
      </c>
      <c r="J7205" s="3">
        <v>14910</v>
      </c>
      <c r="K7205" s="3">
        <v>13299</v>
      </c>
      <c r="L7205" s="3">
        <v>132.97999999999999</v>
      </c>
      <c r="M7205" s="7"/>
      <c r="N7205" s="4">
        <v>4.02E-2</v>
      </c>
      <c r="O7205" s="5">
        <v>2.8000000000000001E-2</v>
      </c>
    </row>
    <row r="7206" spans="1:15" hidden="1" x14ac:dyDescent="0.3">
      <c r="A7206" t="s">
        <v>2156</v>
      </c>
      <c r="B7206" t="s">
        <v>219</v>
      </c>
      <c r="C7206" t="s">
        <v>161</v>
      </c>
      <c r="D7206" t="s">
        <v>3451</v>
      </c>
      <c r="E7206" t="s">
        <v>221</v>
      </c>
      <c r="F7206" t="s">
        <v>222</v>
      </c>
      <c r="H7206" s="2">
        <v>45770</v>
      </c>
      <c r="I7206" s="2" t="s">
        <v>19</v>
      </c>
      <c r="J7206" s="3">
        <v>8815</v>
      </c>
      <c r="K7206" s="3">
        <v>6544.24</v>
      </c>
      <c r="L7206" s="3">
        <v>150.52000000000001</v>
      </c>
      <c r="M7206" s="7"/>
      <c r="N7206" s="4">
        <v>4.02E-2</v>
      </c>
      <c r="O7206" s="5">
        <v>2.8000000000000001E-2</v>
      </c>
    </row>
    <row r="7207" spans="1:15" hidden="1" x14ac:dyDescent="0.3">
      <c r="A7207" t="s">
        <v>2156</v>
      </c>
      <c r="B7207" t="s">
        <v>219</v>
      </c>
      <c r="C7207" t="s">
        <v>161</v>
      </c>
      <c r="D7207" t="s">
        <v>3452</v>
      </c>
      <c r="E7207" t="s">
        <v>221</v>
      </c>
      <c r="F7207" t="s">
        <v>222</v>
      </c>
      <c r="H7207" s="2">
        <v>45770</v>
      </c>
      <c r="I7207" s="2" t="s">
        <v>19</v>
      </c>
      <c r="J7207" s="3">
        <v>8815</v>
      </c>
      <c r="K7207" s="3">
        <v>6544.24</v>
      </c>
      <c r="L7207" s="3">
        <v>150.52000000000001</v>
      </c>
      <c r="M7207" s="7"/>
      <c r="N7207" s="4">
        <v>4.02E-2</v>
      </c>
      <c r="O7207" s="5">
        <v>2.8000000000000001E-2</v>
      </c>
    </row>
    <row r="7208" spans="1:15" hidden="1" x14ac:dyDescent="0.3">
      <c r="A7208" t="s">
        <v>2156</v>
      </c>
      <c r="B7208" t="s">
        <v>56</v>
      </c>
      <c r="C7208" t="s">
        <v>161</v>
      </c>
      <c r="D7208" t="s">
        <v>3453</v>
      </c>
      <c r="E7208" t="s">
        <v>55</v>
      </c>
      <c r="F7208" t="s">
        <v>56</v>
      </c>
      <c r="H7208" s="2">
        <v>45770</v>
      </c>
      <c r="I7208" s="2" t="s">
        <v>19</v>
      </c>
      <c r="J7208" s="3">
        <v>17509</v>
      </c>
      <c r="K7208" s="3">
        <v>12714.88</v>
      </c>
      <c r="L7208" s="3">
        <v>127.15</v>
      </c>
      <c r="M7208" s="7"/>
      <c r="N7208" s="4">
        <v>4.02E-2</v>
      </c>
      <c r="O7208" s="5">
        <v>2.8000000000000001E-2</v>
      </c>
    </row>
    <row r="7209" spans="1:15" hidden="1" x14ac:dyDescent="0.3">
      <c r="A7209" t="s">
        <v>2156</v>
      </c>
      <c r="B7209" t="s">
        <v>1456</v>
      </c>
      <c r="C7209" t="s">
        <v>161</v>
      </c>
      <c r="D7209" t="s">
        <v>3454</v>
      </c>
      <c r="E7209" t="s">
        <v>55</v>
      </c>
      <c r="F7209" t="s">
        <v>56</v>
      </c>
      <c r="H7209" s="2">
        <v>45770</v>
      </c>
      <c r="I7209" s="2" t="s">
        <v>19</v>
      </c>
      <c r="J7209" s="3">
        <v>35680</v>
      </c>
      <c r="K7209" s="3">
        <v>26488.639999999999</v>
      </c>
      <c r="L7209" s="3">
        <v>264.89</v>
      </c>
      <c r="M7209" s="7"/>
      <c r="N7209" s="4">
        <v>4.02E-2</v>
      </c>
      <c r="O7209" s="5">
        <v>2.8000000000000001E-2</v>
      </c>
    </row>
    <row r="7210" spans="1:15" hidden="1" x14ac:dyDescent="0.3">
      <c r="A7210" t="s">
        <v>2156</v>
      </c>
      <c r="B7210" t="s">
        <v>1196</v>
      </c>
      <c r="C7210" t="s">
        <v>161</v>
      </c>
      <c r="D7210" t="s">
        <v>3455</v>
      </c>
      <c r="E7210" t="s">
        <v>81</v>
      </c>
      <c r="F7210" t="s">
        <v>82</v>
      </c>
      <c r="H7210" s="2">
        <v>45770</v>
      </c>
      <c r="I7210" s="2" t="s">
        <v>19</v>
      </c>
      <c r="J7210" s="3">
        <v>51086</v>
      </c>
      <c r="K7210" s="3">
        <v>37925.589999999997</v>
      </c>
      <c r="L7210" s="3">
        <v>379.26</v>
      </c>
      <c r="M7210" s="7"/>
      <c r="N7210" s="4">
        <v>4.02E-2</v>
      </c>
      <c r="O7210" s="5">
        <v>2.8000000000000001E-2</v>
      </c>
    </row>
    <row r="7211" spans="1:15" hidden="1" x14ac:dyDescent="0.3">
      <c r="A7211" t="s">
        <v>2156</v>
      </c>
      <c r="B7211" t="s">
        <v>1464</v>
      </c>
      <c r="C7211" t="s">
        <v>161</v>
      </c>
      <c r="D7211" t="s">
        <v>3458</v>
      </c>
      <c r="E7211" t="s">
        <v>16</v>
      </c>
      <c r="F7211" t="s">
        <v>17</v>
      </c>
      <c r="H7211" s="2">
        <v>45770</v>
      </c>
      <c r="I7211" s="2" t="s">
        <v>19</v>
      </c>
      <c r="J7211" s="3">
        <v>38216</v>
      </c>
      <c r="K7211" s="3">
        <v>28371.32</v>
      </c>
      <c r="L7211" s="3">
        <v>283.70999999999998</v>
      </c>
      <c r="M7211" s="7"/>
      <c r="N7211" s="4">
        <v>4.02E-2</v>
      </c>
      <c r="O7211" s="5">
        <v>2.8000000000000001E-2</v>
      </c>
    </row>
    <row r="7212" spans="1:15" hidden="1" x14ac:dyDescent="0.3">
      <c r="A7212" t="s">
        <v>2156</v>
      </c>
      <c r="B7212" t="s">
        <v>1468</v>
      </c>
      <c r="C7212" t="s">
        <v>161</v>
      </c>
      <c r="D7212" t="s">
        <v>2729</v>
      </c>
      <c r="E7212" t="s">
        <v>51</v>
      </c>
      <c r="F7212" t="s">
        <v>52</v>
      </c>
      <c r="H7212" s="2">
        <v>45770</v>
      </c>
      <c r="I7212" s="2" t="s">
        <v>19</v>
      </c>
      <c r="J7212" s="3">
        <v>16224</v>
      </c>
      <c r="K7212" s="3">
        <v>12044.09</v>
      </c>
      <c r="L7212" s="3">
        <v>120.44</v>
      </c>
      <c r="M7212" s="7"/>
      <c r="N7212" s="4">
        <v>4.02E-2</v>
      </c>
      <c r="O7212" s="5">
        <v>2.8000000000000001E-2</v>
      </c>
    </row>
    <row r="7213" spans="1:15" hidden="1" x14ac:dyDescent="0.3">
      <c r="A7213" t="s">
        <v>2156</v>
      </c>
      <c r="B7213" t="s">
        <v>1470</v>
      </c>
      <c r="C7213" t="s">
        <v>161</v>
      </c>
      <c r="D7213" t="s">
        <v>2730</v>
      </c>
      <c r="E7213" t="s">
        <v>35</v>
      </c>
      <c r="F7213" t="s">
        <v>36</v>
      </c>
      <c r="H7213" s="2">
        <v>45770</v>
      </c>
      <c r="I7213" s="2" t="s">
        <v>19</v>
      </c>
      <c r="J7213" s="3">
        <v>25828</v>
      </c>
      <c r="K7213" s="3">
        <v>19174.78</v>
      </c>
      <c r="L7213" s="3">
        <v>191.75</v>
      </c>
      <c r="M7213" s="7"/>
      <c r="N7213" s="4">
        <v>4.02E-2</v>
      </c>
      <c r="O7213" s="5">
        <v>2.8000000000000001E-2</v>
      </c>
    </row>
    <row r="7214" spans="1:15" hidden="1" x14ac:dyDescent="0.3">
      <c r="A7214" t="s">
        <v>2156</v>
      </c>
      <c r="B7214" t="s">
        <v>471</v>
      </c>
      <c r="C7214" t="s">
        <v>161</v>
      </c>
      <c r="D7214" t="s">
        <v>2470</v>
      </c>
      <c r="E7214" t="s">
        <v>55</v>
      </c>
      <c r="F7214" t="s">
        <v>56</v>
      </c>
      <c r="H7214" s="2">
        <v>45770</v>
      </c>
      <c r="I7214" s="2" t="s">
        <v>19</v>
      </c>
      <c r="J7214" s="3">
        <v>8501</v>
      </c>
      <c r="K7214" s="3">
        <v>6310.86</v>
      </c>
      <c r="L7214" s="3">
        <v>63.11</v>
      </c>
      <c r="M7214" s="7"/>
      <c r="N7214" s="4">
        <v>4.02E-2</v>
      </c>
      <c r="O7214" s="5">
        <v>2.8000000000000001E-2</v>
      </c>
    </row>
    <row r="7215" spans="1:15" hidden="1" x14ac:dyDescent="0.3">
      <c r="A7215" t="s">
        <v>2156</v>
      </c>
      <c r="B7215" t="s">
        <v>1483</v>
      </c>
      <c r="C7215" t="s">
        <v>161</v>
      </c>
      <c r="D7215" t="s">
        <v>2471</v>
      </c>
      <c r="E7215" t="s">
        <v>244</v>
      </c>
      <c r="F7215" t="s">
        <v>245</v>
      </c>
      <c r="H7215" s="2">
        <v>45770</v>
      </c>
      <c r="I7215" s="2" t="s">
        <v>19</v>
      </c>
      <c r="J7215" s="3">
        <v>51051</v>
      </c>
      <c r="K7215" s="3">
        <v>36311.54</v>
      </c>
      <c r="L7215" s="3">
        <v>363.12</v>
      </c>
      <c r="M7215" s="7"/>
      <c r="N7215" s="4">
        <v>4.02E-2</v>
      </c>
      <c r="O7215" s="5">
        <v>2.8000000000000001E-2</v>
      </c>
    </row>
    <row r="7216" spans="1:15" hidden="1" x14ac:dyDescent="0.3">
      <c r="A7216" t="s">
        <v>2156</v>
      </c>
      <c r="B7216" t="s">
        <v>136</v>
      </c>
      <c r="C7216" t="s">
        <v>161</v>
      </c>
      <c r="D7216" t="s">
        <v>2279</v>
      </c>
      <c r="E7216" t="s">
        <v>135</v>
      </c>
      <c r="F7216" t="s">
        <v>136</v>
      </c>
      <c r="H7216" s="2">
        <v>45770</v>
      </c>
      <c r="I7216" s="2" t="s">
        <v>19</v>
      </c>
      <c r="J7216" s="3">
        <v>34704</v>
      </c>
      <c r="K7216" s="3">
        <v>25202.22</v>
      </c>
      <c r="L7216" s="3">
        <v>252.02</v>
      </c>
      <c r="M7216" s="7"/>
      <c r="N7216" s="4">
        <v>4.02E-2</v>
      </c>
      <c r="O7216" s="5">
        <v>2.8000000000000001E-2</v>
      </c>
    </row>
    <row r="7217" spans="1:15" hidden="1" x14ac:dyDescent="0.3">
      <c r="A7217" t="s">
        <v>2156</v>
      </c>
      <c r="B7217" t="s">
        <v>260</v>
      </c>
      <c r="C7217" t="s">
        <v>161</v>
      </c>
      <c r="D7217" t="s">
        <v>2280</v>
      </c>
      <c r="E7217" t="s">
        <v>59</v>
      </c>
      <c r="F7217" t="s">
        <v>60</v>
      </c>
      <c r="H7217" s="2">
        <v>45770</v>
      </c>
      <c r="I7217" s="2" t="s">
        <v>19</v>
      </c>
      <c r="J7217" s="3">
        <v>29637</v>
      </c>
      <c r="K7217" s="3">
        <v>22002.07</v>
      </c>
      <c r="L7217" s="3">
        <v>220.02</v>
      </c>
      <c r="M7217" s="7"/>
      <c r="N7217" s="4">
        <v>4.02E-2</v>
      </c>
      <c r="O7217" s="5">
        <v>2.8000000000000001E-2</v>
      </c>
    </row>
    <row r="7218" spans="1:15" hidden="1" x14ac:dyDescent="0.3">
      <c r="A7218" t="s">
        <v>2156</v>
      </c>
      <c r="B7218" t="s">
        <v>1402</v>
      </c>
      <c r="C7218" t="s">
        <v>161</v>
      </c>
      <c r="D7218" t="s">
        <v>1403</v>
      </c>
      <c r="E7218" t="s">
        <v>55</v>
      </c>
      <c r="F7218" t="s">
        <v>56</v>
      </c>
      <c r="H7218" s="2">
        <v>45770</v>
      </c>
      <c r="I7218" s="2" t="s">
        <v>19</v>
      </c>
      <c r="J7218" s="3">
        <v>27794</v>
      </c>
      <c r="K7218" s="3">
        <v>20184.25</v>
      </c>
      <c r="L7218" s="3">
        <v>201.84</v>
      </c>
      <c r="M7218" s="7"/>
      <c r="N7218" s="4">
        <v>4.02E-2</v>
      </c>
      <c r="O7218" s="5">
        <v>2.8000000000000001E-2</v>
      </c>
    </row>
    <row r="7219" spans="1:15" hidden="1" x14ac:dyDescent="0.3">
      <c r="A7219" t="s">
        <v>2156</v>
      </c>
      <c r="B7219" t="s">
        <v>430</v>
      </c>
      <c r="C7219" t="s">
        <v>161</v>
      </c>
      <c r="D7219" t="s">
        <v>1404</v>
      </c>
      <c r="E7219" t="s">
        <v>432</v>
      </c>
      <c r="F7219" t="s">
        <v>433</v>
      </c>
      <c r="H7219" s="2">
        <v>45770</v>
      </c>
      <c r="I7219" s="2" t="s">
        <v>19</v>
      </c>
      <c r="J7219" s="3">
        <v>34338</v>
      </c>
      <c r="K7219" s="3">
        <v>25779.23</v>
      </c>
      <c r="L7219" s="3">
        <v>257.79000000000002</v>
      </c>
      <c r="M7219" s="7"/>
      <c r="N7219" s="4">
        <v>4.02E-2</v>
      </c>
      <c r="O7219" s="5">
        <v>2.8000000000000001E-2</v>
      </c>
    </row>
    <row r="7220" spans="1:15" hidden="1" x14ac:dyDescent="0.3">
      <c r="A7220" t="s">
        <v>2156</v>
      </c>
      <c r="B7220" t="s">
        <v>1405</v>
      </c>
      <c r="C7220" t="s">
        <v>161</v>
      </c>
      <c r="D7220" t="s">
        <v>1406</v>
      </c>
      <c r="E7220" t="s">
        <v>55</v>
      </c>
      <c r="F7220" t="s">
        <v>56</v>
      </c>
      <c r="H7220" s="2">
        <v>45770</v>
      </c>
      <c r="I7220" s="2" t="s">
        <v>19</v>
      </c>
      <c r="J7220" s="3">
        <v>36935</v>
      </c>
      <c r="K7220" s="3">
        <v>27420.35</v>
      </c>
      <c r="L7220" s="3">
        <v>274.2</v>
      </c>
      <c r="M7220" s="7"/>
      <c r="N7220" s="4">
        <v>4.02E-2</v>
      </c>
      <c r="O7220" s="5">
        <v>2.8000000000000001E-2</v>
      </c>
    </row>
    <row r="7221" spans="1:15" hidden="1" x14ac:dyDescent="0.3">
      <c r="A7221" t="s">
        <v>2156</v>
      </c>
      <c r="B7221" t="s">
        <v>187</v>
      </c>
      <c r="C7221" t="s">
        <v>161</v>
      </c>
      <c r="D7221" t="s">
        <v>1409</v>
      </c>
      <c r="E7221" t="s">
        <v>59</v>
      </c>
      <c r="F7221" t="s">
        <v>60</v>
      </c>
      <c r="H7221" s="2">
        <v>45770</v>
      </c>
      <c r="I7221" s="2" t="s">
        <v>19</v>
      </c>
      <c r="J7221" s="3">
        <v>7551</v>
      </c>
      <c r="K7221" s="3">
        <v>5483.62</v>
      </c>
      <c r="L7221" s="3">
        <v>54.84</v>
      </c>
      <c r="M7221" s="7"/>
      <c r="N7221" s="4">
        <v>4.02E-2</v>
      </c>
      <c r="O7221" s="5">
        <v>2.8000000000000001E-2</v>
      </c>
    </row>
    <row r="7222" spans="1:15" hidden="1" x14ac:dyDescent="0.3">
      <c r="A7222" t="s">
        <v>2156</v>
      </c>
      <c r="B7222" t="s">
        <v>1412</v>
      </c>
      <c r="C7222" t="s">
        <v>161</v>
      </c>
      <c r="D7222" t="s">
        <v>1413</v>
      </c>
      <c r="E7222" t="s">
        <v>22</v>
      </c>
      <c r="F7222" t="s">
        <v>23</v>
      </c>
      <c r="H7222" s="2">
        <v>45770</v>
      </c>
      <c r="I7222" s="2" t="s">
        <v>19</v>
      </c>
      <c r="J7222" s="3">
        <v>12709</v>
      </c>
      <c r="K7222" s="3">
        <v>9437.32</v>
      </c>
      <c r="L7222" s="3">
        <v>94.37</v>
      </c>
      <c r="M7222" s="7"/>
      <c r="N7222" s="4">
        <v>4.02E-2</v>
      </c>
      <c r="O7222" s="5">
        <v>2.8000000000000001E-2</v>
      </c>
    </row>
    <row r="7223" spans="1:15" hidden="1" x14ac:dyDescent="0.3">
      <c r="A7223" t="s">
        <v>2156</v>
      </c>
      <c r="B7223" t="s">
        <v>1416</v>
      </c>
      <c r="C7223" t="s">
        <v>161</v>
      </c>
      <c r="D7223" t="s">
        <v>1417</v>
      </c>
      <c r="E7223" t="s">
        <v>316</v>
      </c>
      <c r="F7223" t="s">
        <v>317</v>
      </c>
      <c r="H7223" s="2">
        <v>45770</v>
      </c>
      <c r="I7223" s="2" t="s">
        <v>19</v>
      </c>
      <c r="J7223" s="3">
        <v>23672</v>
      </c>
      <c r="K7223" s="3">
        <v>17574.21</v>
      </c>
      <c r="L7223" s="3">
        <v>175.74</v>
      </c>
      <c r="M7223" s="7"/>
      <c r="N7223" s="4">
        <v>4.02E-2</v>
      </c>
      <c r="O7223" s="5">
        <v>2.8000000000000001E-2</v>
      </c>
    </row>
    <row r="7224" spans="1:15" hidden="1" x14ac:dyDescent="0.3">
      <c r="A7224" t="s">
        <v>2156</v>
      </c>
      <c r="B7224" t="s">
        <v>1115</v>
      </c>
      <c r="C7224" t="s">
        <v>161</v>
      </c>
      <c r="D7224" t="s">
        <v>1420</v>
      </c>
      <c r="E7224" t="s">
        <v>81</v>
      </c>
      <c r="F7224" t="s">
        <v>82</v>
      </c>
      <c r="H7224" s="2">
        <v>45770</v>
      </c>
      <c r="I7224" s="2" t="s">
        <v>19</v>
      </c>
      <c r="J7224" s="3">
        <v>7813</v>
      </c>
      <c r="K7224" s="3">
        <v>5800.57</v>
      </c>
      <c r="L7224" s="3">
        <v>58.01</v>
      </c>
      <c r="M7224" s="7"/>
      <c r="N7224" s="4">
        <v>4.02E-2</v>
      </c>
      <c r="O7224" s="5">
        <v>2.8000000000000001E-2</v>
      </c>
    </row>
    <row r="7225" spans="1:15" hidden="1" x14ac:dyDescent="0.3">
      <c r="A7225" t="s">
        <v>2156</v>
      </c>
      <c r="B7225" t="s">
        <v>2281</v>
      </c>
      <c r="C7225" t="s">
        <v>161</v>
      </c>
      <c r="D7225" t="s">
        <v>2282</v>
      </c>
      <c r="E7225" t="s">
        <v>16</v>
      </c>
      <c r="F7225" t="s">
        <v>17</v>
      </c>
      <c r="H7225" s="2">
        <v>45770</v>
      </c>
      <c r="I7225" s="2" t="s">
        <v>19</v>
      </c>
      <c r="J7225" s="3">
        <v>7960</v>
      </c>
      <c r="K7225" s="3">
        <v>5909.5</v>
      </c>
      <c r="L7225" s="3">
        <v>59.1</v>
      </c>
      <c r="M7225" s="7"/>
      <c r="N7225" s="4">
        <v>4.02E-2</v>
      </c>
      <c r="O7225" s="5">
        <v>2.8000000000000001E-2</v>
      </c>
    </row>
    <row r="7226" spans="1:15" hidden="1" x14ac:dyDescent="0.3">
      <c r="A7226" t="s">
        <v>2156</v>
      </c>
      <c r="B7226" t="s">
        <v>1424</v>
      </c>
      <c r="C7226" t="s">
        <v>161</v>
      </c>
      <c r="D7226" t="s">
        <v>1425</v>
      </c>
      <c r="E7226" t="s">
        <v>81</v>
      </c>
      <c r="F7226" t="s">
        <v>82</v>
      </c>
      <c r="H7226" s="2">
        <v>45770</v>
      </c>
      <c r="I7226" s="2" t="s">
        <v>19</v>
      </c>
      <c r="J7226" s="3">
        <v>60073</v>
      </c>
      <c r="K7226" s="3">
        <v>42391.56</v>
      </c>
      <c r="L7226" s="3">
        <v>423.92</v>
      </c>
      <c r="M7226" s="7"/>
      <c r="N7226" s="4">
        <v>4.02E-2</v>
      </c>
      <c r="O7226" s="5">
        <v>2.8000000000000001E-2</v>
      </c>
    </row>
    <row r="7227" spans="1:15" hidden="1" x14ac:dyDescent="0.3">
      <c r="A7227" t="s">
        <v>2156</v>
      </c>
      <c r="B7227" t="s">
        <v>487</v>
      </c>
      <c r="C7227" t="s">
        <v>161</v>
      </c>
      <c r="D7227" t="s">
        <v>1426</v>
      </c>
      <c r="E7227" t="s">
        <v>55</v>
      </c>
      <c r="F7227" t="s">
        <v>56</v>
      </c>
      <c r="H7227" s="2">
        <v>45770</v>
      </c>
      <c r="I7227" s="2" t="s">
        <v>19</v>
      </c>
      <c r="J7227" s="3">
        <v>10103</v>
      </c>
      <c r="K7227" s="3">
        <v>7336.73</v>
      </c>
      <c r="L7227" s="3">
        <v>73.37</v>
      </c>
      <c r="M7227" s="7"/>
      <c r="N7227" s="4">
        <v>4.02E-2</v>
      </c>
      <c r="O7227" s="5">
        <v>2.8000000000000001E-2</v>
      </c>
    </row>
    <row r="7228" spans="1:15" hidden="1" x14ac:dyDescent="0.3">
      <c r="A7228" t="s">
        <v>2156</v>
      </c>
      <c r="B7228" t="s">
        <v>1427</v>
      </c>
      <c r="C7228" t="s">
        <v>161</v>
      </c>
      <c r="D7228" t="s">
        <v>1428</v>
      </c>
      <c r="E7228" t="s">
        <v>135</v>
      </c>
      <c r="F7228" t="s">
        <v>136</v>
      </c>
      <c r="H7228" s="2">
        <v>45770</v>
      </c>
      <c r="I7228" s="2" t="s">
        <v>19</v>
      </c>
      <c r="J7228" s="3">
        <v>14165</v>
      </c>
      <c r="K7228" s="3">
        <v>10515.86</v>
      </c>
      <c r="L7228" s="3">
        <v>105.16</v>
      </c>
      <c r="M7228" s="7"/>
      <c r="N7228" s="4">
        <v>4.02E-2</v>
      </c>
      <c r="O7228" s="5">
        <v>2.8000000000000001E-2</v>
      </c>
    </row>
    <row r="7229" spans="1:15" hidden="1" x14ac:dyDescent="0.3">
      <c r="A7229" t="s">
        <v>2156</v>
      </c>
      <c r="B7229" t="s">
        <v>1429</v>
      </c>
      <c r="C7229" t="s">
        <v>161</v>
      </c>
      <c r="D7229" t="s">
        <v>1430</v>
      </c>
      <c r="E7229" t="s">
        <v>77</v>
      </c>
      <c r="F7229" t="s">
        <v>78</v>
      </c>
      <c r="H7229" s="2">
        <v>45770</v>
      </c>
      <c r="I7229" s="2" t="s">
        <v>19</v>
      </c>
      <c r="J7229" s="3">
        <v>7874</v>
      </c>
      <c r="K7229" s="3">
        <v>5856.57</v>
      </c>
      <c r="L7229" s="3">
        <v>58.57</v>
      </c>
      <c r="M7229" s="7"/>
      <c r="N7229" s="4">
        <v>4.02E-2</v>
      </c>
      <c r="O7229" s="5">
        <v>2.8000000000000001E-2</v>
      </c>
    </row>
    <row r="7230" spans="1:15" hidden="1" x14ac:dyDescent="0.3">
      <c r="A7230" t="s">
        <v>2156</v>
      </c>
      <c r="B7230" t="s">
        <v>523</v>
      </c>
      <c r="C7230" t="s">
        <v>161</v>
      </c>
      <c r="D7230" t="s">
        <v>2283</v>
      </c>
      <c r="E7230" t="s">
        <v>81</v>
      </c>
      <c r="F7230" t="s">
        <v>82</v>
      </c>
      <c r="H7230" s="2">
        <v>45770</v>
      </c>
      <c r="I7230" s="2" t="s">
        <v>19</v>
      </c>
      <c r="J7230" s="3">
        <v>9529</v>
      </c>
      <c r="K7230" s="3">
        <v>7087.27</v>
      </c>
      <c r="L7230" s="3">
        <v>70.87</v>
      </c>
      <c r="M7230" s="7"/>
      <c r="N7230" s="4">
        <v>4.02E-2</v>
      </c>
      <c r="O7230" s="5">
        <v>2.8000000000000001E-2</v>
      </c>
    </row>
    <row r="7231" spans="1:15" hidden="1" x14ac:dyDescent="0.3">
      <c r="A7231" t="s">
        <v>2156</v>
      </c>
      <c r="B7231" t="s">
        <v>219</v>
      </c>
      <c r="C7231" t="s">
        <v>161</v>
      </c>
      <c r="D7231" t="s">
        <v>1431</v>
      </c>
      <c r="E7231" t="s">
        <v>221</v>
      </c>
      <c r="F7231" t="s">
        <v>222</v>
      </c>
      <c r="H7231" s="2">
        <v>45770</v>
      </c>
      <c r="I7231" s="2" t="s">
        <v>19</v>
      </c>
      <c r="J7231" s="3">
        <v>8180</v>
      </c>
      <c r="K7231" s="3">
        <v>6084.25</v>
      </c>
      <c r="L7231" s="3">
        <v>60.84</v>
      </c>
      <c r="M7231" s="7"/>
      <c r="N7231" s="4">
        <v>4.02E-2</v>
      </c>
      <c r="O7231" s="5">
        <v>2.8000000000000001E-2</v>
      </c>
    </row>
    <row r="7232" spans="1:15" hidden="1" x14ac:dyDescent="0.3">
      <c r="A7232" t="s">
        <v>2156</v>
      </c>
      <c r="B7232" t="s">
        <v>898</v>
      </c>
      <c r="C7232" t="s">
        <v>161</v>
      </c>
      <c r="D7232" t="s">
        <v>1434</v>
      </c>
      <c r="E7232" t="s">
        <v>35</v>
      </c>
      <c r="F7232" t="s">
        <v>36</v>
      </c>
      <c r="H7232" s="2">
        <v>45770</v>
      </c>
      <c r="I7232" s="2" t="s">
        <v>19</v>
      </c>
      <c r="J7232" s="3">
        <v>7351</v>
      </c>
      <c r="K7232" s="3">
        <v>5467.4</v>
      </c>
      <c r="L7232" s="3">
        <v>54.67</v>
      </c>
      <c r="M7232" s="7"/>
      <c r="N7232" s="4">
        <v>4.02E-2</v>
      </c>
      <c r="O7232" s="5">
        <v>2.8000000000000001E-2</v>
      </c>
    </row>
    <row r="7233" spans="1:15" hidden="1" x14ac:dyDescent="0.3">
      <c r="A7233" t="s">
        <v>2156</v>
      </c>
      <c r="B7233" t="s">
        <v>853</v>
      </c>
      <c r="C7233" t="s">
        <v>161</v>
      </c>
      <c r="D7233" t="s">
        <v>1435</v>
      </c>
      <c r="E7233" t="s">
        <v>55</v>
      </c>
      <c r="F7233" t="s">
        <v>56</v>
      </c>
      <c r="H7233" s="2">
        <v>45770</v>
      </c>
      <c r="I7233" s="2" t="s">
        <v>19</v>
      </c>
      <c r="J7233" s="3">
        <v>6862</v>
      </c>
      <c r="K7233" s="3">
        <v>5103.96</v>
      </c>
      <c r="L7233" s="3">
        <v>51.04</v>
      </c>
      <c r="M7233" s="7"/>
      <c r="N7233" s="4">
        <v>4.02E-2</v>
      </c>
      <c r="O7233" s="5">
        <v>2.8000000000000001E-2</v>
      </c>
    </row>
    <row r="7234" spans="1:15" hidden="1" x14ac:dyDescent="0.3">
      <c r="A7234" t="s">
        <v>2156</v>
      </c>
      <c r="B7234" t="s">
        <v>2731</v>
      </c>
      <c r="C7234" t="s">
        <v>161</v>
      </c>
      <c r="D7234" t="s">
        <v>2732</v>
      </c>
      <c r="E7234" t="s">
        <v>337</v>
      </c>
      <c r="F7234" t="s">
        <v>338</v>
      </c>
      <c r="H7234" s="2">
        <v>45770</v>
      </c>
      <c r="I7234" s="2" t="s">
        <v>19</v>
      </c>
      <c r="J7234" s="3">
        <v>10395</v>
      </c>
      <c r="K7234" s="3">
        <v>7774.84</v>
      </c>
      <c r="L7234" s="3">
        <v>77.75</v>
      </c>
      <c r="M7234" s="7"/>
      <c r="N7234" s="4">
        <v>4.02E-2</v>
      </c>
      <c r="O7234" s="5">
        <v>2.8000000000000001E-2</v>
      </c>
    </row>
    <row r="7235" spans="1:15" hidden="1" x14ac:dyDescent="0.3">
      <c r="A7235" t="s">
        <v>2156</v>
      </c>
      <c r="B7235" t="s">
        <v>762</v>
      </c>
      <c r="C7235" t="s">
        <v>161</v>
      </c>
      <c r="D7235" t="s">
        <v>1438</v>
      </c>
      <c r="E7235" t="s">
        <v>55</v>
      </c>
      <c r="F7235" t="s">
        <v>56</v>
      </c>
      <c r="H7235" s="2">
        <v>45770</v>
      </c>
      <c r="I7235" s="2" t="s">
        <v>19</v>
      </c>
      <c r="J7235" s="3">
        <v>7608</v>
      </c>
      <c r="K7235" s="3">
        <v>5658.99</v>
      </c>
      <c r="L7235" s="3">
        <v>56.59</v>
      </c>
      <c r="M7235" s="7"/>
      <c r="N7235" s="4">
        <v>4.02E-2</v>
      </c>
      <c r="O7235" s="5">
        <v>2.8000000000000001E-2</v>
      </c>
    </row>
    <row r="7236" spans="1:15" hidden="1" x14ac:dyDescent="0.3">
      <c r="A7236" t="s">
        <v>2156</v>
      </c>
      <c r="B7236" t="s">
        <v>1441</v>
      </c>
      <c r="C7236" t="s">
        <v>161</v>
      </c>
      <c r="D7236" t="s">
        <v>1442</v>
      </c>
      <c r="E7236" t="s">
        <v>798</v>
      </c>
      <c r="F7236" t="s">
        <v>799</v>
      </c>
      <c r="H7236" s="2">
        <v>45770</v>
      </c>
      <c r="I7236" s="2" t="s">
        <v>19</v>
      </c>
      <c r="J7236" s="3">
        <v>34506</v>
      </c>
      <c r="K7236" s="3">
        <v>25104.45</v>
      </c>
      <c r="L7236" s="3">
        <v>251.04</v>
      </c>
      <c r="M7236" s="7"/>
      <c r="N7236" s="4">
        <v>4.02E-2</v>
      </c>
      <c r="O7236" s="5">
        <v>2.8000000000000001E-2</v>
      </c>
    </row>
    <row r="7237" spans="1:15" hidden="1" x14ac:dyDescent="0.3">
      <c r="A7237" t="s">
        <v>2156</v>
      </c>
      <c r="B7237" t="s">
        <v>1731</v>
      </c>
      <c r="C7237" t="s">
        <v>161</v>
      </c>
      <c r="D7237" t="s">
        <v>2284</v>
      </c>
      <c r="E7237" t="s">
        <v>55</v>
      </c>
      <c r="F7237" t="s">
        <v>56</v>
      </c>
      <c r="H7237" s="2">
        <v>45770</v>
      </c>
      <c r="I7237" s="2" t="s">
        <v>19</v>
      </c>
      <c r="J7237" s="3">
        <v>22368</v>
      </c>
      <c r="K7237" s="3">
        <v>16636.25</v>
      </c>
      <c r="L7237" s="3">
        <v>166.36</v>
      </c>
      <c r="M7237" s="7"/>
      <c r="N7237" s="4">
        <v>4.02E-2</v>
      </c>
      <c r="O7237" s="5">
        <v>2.8000000000000001E-2</v>
      </c>
    </row>
    <row r="7238" spans="1:15" hidden="1" x14ac:dyDescent="0.3">
      <c r="A7238" t="s">
        <v>2156</v>
      </c>
      <c r="B7238" t="s">
        <v>1476</v>
      </c>
      <c r="C7238" t="s">
        <v>161</v>
      </c>
      <c r="D7238" t="s">
        <v>4147</v>
      </c>
      <c r="E7238" t="s">
        <v>77</v>
      </c>
      <c r="F7238" t="s">
        <v>78</v>
      </c>
      <c r="H7238" s="2">
        <v>45770</v>
      </c>
      <c r="I7238" s="2" t="s">
        <v>19</v>
      </c>
      <c r="J7238" s="3">
        <v>8411</v>
      </c>
      <c r="K7238" s="3">
        <v>5689</v>
      </c>
      <c r="L7238" s="3">
        <v>56.88</v>
      </c>
      <c r="M7238" s="7"/>
      <c r="N7238" s="4">
        <v>4.02E-2</v>
      </c>
      <c r="O7238" s="5">
        <v>2.8000000000000001E-2</v>
      </c>
    </row>
    <row r="7239" spans="1:15" hidden="1" x14ac:dyDescent="0.3">
      <c r="A7239" t="s">
        <v>2156</v>
      </c>
      <c r="B7239" t="s">
        <v>644</v>
      </c>
      <c r="C7239" t="s">
        <v>161</v>
      </c>
      <c r="D7239" t="s">
        <v>1445</v>
      </c>
      <c r="E7239" t="s">
        <v>55</v>
      </c>
      <c r="F7239" t="s">
        <v>56</v>
      </c>
      <c r="H7239" s="2">
        <v>45770</v>
      </c>
      <c r="I7239" s="2" t="s">
        <v>19</v>
      </c>
      <c r="J7239" s="3">
        <v>8649</v>
      </c>
      <c r="K7239" s="3">
        <v>6432.22</v>
      </c>
      <c r="L7239" s="3">
        <v>64.319999999999993</v>
      </c>
      <c r="M7239" s="7"/>
      <c r="N7239" s="4">
        <v>4.02E-2</v>
      </c>
      <c r="O7239" s="5">
        <v>2.8000000000000001E-2</v>
      </c>
    </row>
    <row r="7240" spans="1:15" hidden="1" x14ac:dyDescent="0.3">
      <c r="A7240" t="s">
        <v>2156</v>
      </c>
      <c r="B7240" t="s">
        <v>3108</v>
      </c>
      <c r="C7240" t="s">
        <v>161</v>
      </c>
      <c r="D7240" t="s">
        <v>4263</v>
      </c>
      <c r="E7240" t="s">
        <v>77</v>
      </c>
      <c r="F7240" t="s">
        <v>78</v>
      </c>
      <c r="H7240" s="2">
        <v>45770</v>
      </c>
      <c r="I7240" s="2" t="s">
        <v>19</v>
      </c>
      <c r="J7240" s="3">
        <v>9018</v>
      </c>
      <c r="K7240" s="3">
        <v>6707.14</v>
      </c>
      <c r="L7240" s="3">
        <v>67.069999999999993</v>
      </c>
      <c r="M7240" s="7"/>
      <c r="N7240" s="4">
        <v>4.02E-2</v>
      </c>
      <c r="O7240" s="5">
        <v>2.8000000000000001E-2</v>
      </c>
    </row>
    <row r="7241" spans="1:15" hidden="1" x14ac:dyDescent="0.3">
      <c r="A7241" t="s">
        <v>2156</v>
      </c>
      <c r="B7241" t="s">
        <v>345</v>
      </c>
      <c r="C7241" t="s">
        <v>161</v>
      </c>
      <c r="D7241" t="s">
        <v>346</v>
      </c>
      <c r="E7241" t="s">
        <v>59</v>
      </c>
      <c r="F7241" t="s">
        <v>60</v>
      </c>
      <c r="H7241" s="2">
        <v>45770</v>
      </c>
      <c r="I7241" s="2" t="s">
        <v>19</v>
      </c>
      <c r="J7241" s="3">
        <v>21334</v>
      </c>
      <c r="K7241" s="3">
        <v>15867.52</v>
      </c>
      <c r="L7241" s="3">
        <v>158.68</v>
      </c>
      <c r="M7241" s="7"/>
      <c r="N7241" s="4">
        <v>4.02E-2</v>
      </c>
      <c r="O7241" s="5">
        <v>2.8000000000000001E-2</v>
      </c>
    </row>
    <row r="7242" spans="1:15" hidden="1" x14ac:dyDescent="0.3">
      <c r="A7242" t="s">
        <v>2156</v>
      </c>
      <c r="B7242" t="s">
        <v>1448</v>
      </c>
      <c r="C7242" t="s">
        <v>161</v>
      </c>
      <c r="D7242" t="s">
        <v>1449</v>
      </c>
      <c r="E7242" t="s">
        <v>51</v>
      </c>
      <c r="F7242" t="s">
        <v>52</v>
      </c>
      <c r="H7242" s="2">
        <v>45770</v>
      </c>
      <c r="I7242" s="2" t="s">
        <v>19</v>
      </c>
      <c r="J7242" s="3">
        <v>22695</v>
      </c>
      <c r="K7242" s="3">
        <v>16511.14</v>
      </c>
      <c r="L7242" s="3">
        <v>165.11</v>
      </c>
      <c r="M7242" s="7"/>
      <c r="N7242" s="4">
        <v>4.02E-2</v>
      </c>
      <c r="O7242" s="5">
        <v>2.8000000000000001E-2</v>
      </c>
    </row>
    <row r="7243" spans="1:15" hidden="1" x14ac:dyDescent="0.3">
      <c r="A7243" t="s">
        <v>2156</v>
      </c>
      <c r="B7243" t="s">
        <v>1050</v>
      </c>
      <c r="C7243" t="s">
        <v>161</v>
      </c>
      <c r="D7243" t="s">
        <v>1450</v>
      </c>
      <c r="E7243" t="s">
        <v>81</v>
      </c>
      <c r="F7243" t="s">
        <v>82</v>
      </c>
      <c r="H7243" s="2">
        <v>45770</v>
      </c>
      <c r="I7243" s="2" t="s">
        <v>19</v>
      </c>
      <c r="J7243" s="3">
        <v>7360</v>
      </c>
      <c r="K7243" s="3">
        <v>5473.92</v>
      </c>
      <c r="L7243" s="3">
        <v>54.74</v>
      </c>
      <c r="M7243" s="7"/>
      <c r="N7243" s="4">
        <v>4.02E-2</v>
      </c>
      <c r="O7243" s="5">
        <v>2.8000000000000001E-2</v>
      </c>
    </row>
    <row r="7244" spans="1:15" hidden="1" x14ac:dyDescent="0.3">
      <c r="A7244" t="s">
        <v>2156</v>
      </c>
      <c r="B7244" t="s">
        <v>1451</v>
      </c>
      <c r="C7244" t="s">
        <v>161</v>
      </c>
      <c r="D7244" t="s">
        <v>1452</v>
      </c>
      <c r="E7244" t="s">
        <v>244</v>
      </c>
      <c r="F7244" t="s">
        <v>245</v>
      </c>
      <c r="H7244" s="2">
        <v>45770</v>
      </c>
      <c r="I7244" s="2" t="s">
        <v>19</v>
      </c>
      <c r="J7244" s="3">
        <v>8579</v>
      </c>
      <c r="K7244" s="3">
        <v>6380.42</v>
      </c>
      <c r="L7244" s="3">
        <v>63.8</v>
      </c>
      <c r="M7244" s="7"/>
      <c r="N7244" s="4">
        <v>4.02E-2</v>
      </c>
      <c r="O7244" s="5">
        <v>2.8000000000000001E-2</v>
      </c>
    </row>
    <row r="7245" spans="1:15" hidden="1" x14ac:dyDescent="0.3">
      <c r="A7245" t="s">
        <v>6</v>
      </c>
      <c r="B7245" t="s">
        <v>396</v>
      </c>
      <c r="C7245" t="s">
        <v>14</v>
      </c>
      <c r="D7245" t="s">
        <v>397</v>
      </c>
      <c r="E7245" t="s">
        <v>129</v>
      </c>
      <c r="F7245" t="s">
        <v>130</v>
      </c>
      <c r="G7245" t="s">
        <v>194</v>
      </c>
      <c r="H7245" s="2">
        <v>45771</v>
      </c>
      <c r="I7245" t="s">
        <v>19</v>
      </c>
      <c r="J7245" s="3">
        <v>8156</v>
      </c>
      <c r="K7245" s="3">
        <v>5339.63</v>
      </c>
      <c r="L7245" s="3">
        <v>100.38</v>
      </c>
      <c r="M7245" s="6">
        <v>1</v>
      </c>
      <c r="N7245" s="4">
        <v>4.02E-2</v>
      </c>
      <c r="O7245" s="5">
        <v>2.8000000000000001E-2</v>
      </c>
    </row>
    <row r="7246" spans="1:15" hidden="1" x14ac:dyDescent="0.3">
      <c r="A7246" t="s">
        <v>6</v>
      </c>
      <c r="B7246" t="s">
        <v>3575</v>
      </c>
      <c r="C7246" t="s">
        <v>14</v>
      </c>
      <c r="D7246" t="s">
        <v>3608</v>
      </c>
      <c r="E7246" t="s">
        <v>77</v>
      </c>
      <c r="F7246" t="s">
        <v>78</v>
      </c>
      <c r="G7246" t="s">
        <v>18</v>
      </c>
      <c r="H7246" s="2">
        <v>45771</v>
      </c>
      <c r="I7246" t="s">
        <v>19</v>
      </c>
      <c r="J7246" s="3">
        <v>81971</v>
      </c>
      <c r="K7246" s="3">
        <v>60724.85</v>
      </c>
      <c r="L7246" s="3">
        <v>3036.25</v>
      </c>
      <c r="M7246" s="6">
        <v>1</v>
      </c>
      <c r="N7246" s="4">
        <v>4.02E-2</v>
      </c>
      <c r="O7246" s="5">
        <v>2.8000000000000001E-2</v>
      </c>
    </row>
    <row r="7247" spans="1:15" hidden="1" x14ac:dyDescent="0.3">
      <c r="A7247" t="s">
        <v>6</v>
      </c>
      <c r="B7247" t="s">
        <v>3202</v>
      </c>
      <c r="C7247" t="s">
        <v>14</v>
      </c>
      <c r="D7247" t="s">
        <v>3203</v>
      </c>
      <c r="E7247" t="s">
        <v>112</v>
      </c>
      <c r="F7247" t="s">
        <v>113</v>
      </c>
      <c r="G7247" t="s">
        <v>18</v>
      </c>
      <c r="H7247" s="2">
        <v>45771</v>
      </c>
      <c r="I7247" t="s">
        <v>19</v>
      </c>
      <c r="J7247" s="3">
        <v>125751.2</v>
      </c>
      <c r="K7247" s="3">
        <v>90952.86</v>
      </c>
      <c r="L7247" s="3">
        <v>4547.6400000000003</v>
      </c>
      <c r="M7247" s="6">
        <v>1</v>
      </c>
      <c r="N7247" s="4">
        <v>4.02E-2</v>
      </c>
      <c r="O7247" s="5">
        <v>2.8000000000000001E-2</v>
      </c>
    </row>
    <row r="7248" spans="1:15" hidden="1" x14ac:dyDescent="0.3">
      <c r="A7248" t="s">
        <v>6</v>
      </c>
      <c r="B7248" t="s">
        <v>3193</v>
      </c>
      <c r="C7248" t="s">
        <v>14</v>
      </c>
      <c r="D7248" t="s">
        <v>3611</v>
      </c>
      <c r="E7248" t="s">
        <v>798</v>
      </c>
      <c r="F7248" t="s">
        <v>799</v>
      </c>
      <c r="G7248" t="s">
        <v>18</v>
      </c>
      <c r="H7248" s="2">
        <v>45771</v>
      </c>
      <c r="I7248" t="s">
        <v>19</v>
      </c>
      <c r="J7248" s="3">
        <v>60709.99</v>
      </c>
      <c r="K7248" s="3">
        <v>44088.9</v>
      </c>
      <c r="L7248" s="3">
        <v>2204.44</v>
      </c>
      <c r="M7248" s="6">
        <v>1</v>
      </c>
      <c r="N7248" s="4">
        <v>4.02E-2</v>
      </c>
      <c r="O7248" s="5">
        <v>2.8000000000000001E-2</v>
      </c>
    </row>
    <row r="7249" spans="1:15" hidden="1" x14ac:dyDescent="0.3">
      <c r="A7249" t="s">
        <v>6</v>
      </c>
      <c r="B7249" t="s">
        <v>256</v>
      </c>
      <c r="C7249" t="s">
        <v>14</v>
      </c>
      <c r="D7249" t="s">
        <v>257</v>
      </c>
      <c r="E7249" t="s">
        <v>221</v>
      </c>
      <c r="F7249" t="s">
        <v>222</v>
      </c>
      <c r="G7249" t="s">
        <v>18</v>
      </c>
      <c r="H7249" s="2">
        <v>45771</v>
      </c>
      <c r="I7249" t="s">
        <v>19</v>
      </c>
      <c r="J7249" s="3">
        <v>81966</v>
      </c>
      <c r="K7249" s="3">
        <v>60899.64</v>
      </c>
      <c r="L7249" s="3">
        <v>3044.98</v>
      </c>
      <c r="M7249" s="6">
        <v>1</v>
      </c>
      <c r="N7249" s="4">
        <v>4.02E-2</v>
      </c>
      <c r="O7249" s="5">
        <v>2.8000000000000001E-2</v>
      </c>
    </row>
    <row r="7250" spans="1:15" hidden="1" x14ac:dyDescent="0.3">
      <c r="A7250" t="s">
        <v>6</v>
      </c>
      <c r="B7250" t="s">
        <v>2067</v>
      </c>
      <c r="C7250" t="s">
        <v>325</v>
      </c>
      <c r="D7250" t="s">
        <v>3829</v>
      </c>
      <c r="E7250" t="s">
        <v>158</v>
      </c>
      <c r="F7250" t="s">
        <v>159</v>
      </c>
      <c r="G7250" t="s">
        <v>18</v>
      </c>
      <c r="H7250" s="2">
        <v>45771</v>
      </c>
      <c r="I7250" t="s">
        <v>19</v>
      </c>
      <c r="J7250" s="3">
        <v>29993.19</v>
      </c>
      <c r="K7250" s="3">
        <v>18609.77</v>
      </c>
      <c r="L7250" s="3">
        <v>930.53</v>
      </c>
      <c r="M7250" s="6">
        <v>1</v>
      </c>
      <c r="N7250" s="4">
        <v>4.02E-2</v>
      </c>
      <c r="O7250" s="5">
        <v>2.8000000000000001E-2</v>
      </c>
    </row>
    <row r="7251" spans="1:15" hidden="1" x14ac:dyDescent="0.3">
      <c r="A7251" t="s">
        <v>6</v>
      </c>
      <c r="B7251" t="s">
        <v>2049</v>
      </c>
      <c r="C7251" t="s">
        <v>325</v>
      </c>
      <c r="D7251" t="s">
        <v>3831</v>
      </c>
      <c r="E7251" t="s">
        <v>158</v>
      </c>
      <c r="F7251" t="s">
        <v>159</v>
      </c>
      <c r="G7251" t="s">
        <v>18</v>
      </c>
      <c r="H7251" s="2">
        <v>45771</v>
      </c>
      <c r="I7251" t="s">
        <v>19</v>
      </c>
      <c r="J7251" s="3">
        <v>24428</v>
      </c>
      <c r="K7251" s="3">
        <v>15155.32</v>
      </c>
      <c r="L7251" s="3">
        <v>757.77</v>
      </c>
      <c r="M7251" s="6">
        <v>1</v>
      </c>
      <c r="N7251" s="4">
        <v>4.02E-2</v>
      </c>
      <c r="O7251" s="5">
        <v>2.8000000000000001E-2</v>
      </c>
    </row>
    <row r="7252" spans="1:15" hidden="1" x14ac:dyDescent="0.3">
      <c r="A7252" t="s">
        <v>6</v>
      </c>
      <c r="B7252" t="s">
        <v>2055</v>
      </c>
      <c r="C7252" t="s">
        <v>325</v>
      </c>
      <c r="D7252" t="s">
        <v>3832</v>
      </c>
      <c r="E7252" t="s">
        <v>158</v>
      </c>
      <c r="F7252" t="s">
        <v>159</v>
      </c>
      <c r="G7252" t="s">
        <v>18</v>
      </c>
      <c r="H7252" s="2">
        <v>45771</v>
      </c>
      <c r="I7252" t="s">
        <v>19</v>
      </c>
      <c r="J7252" s="3">
        <v>17200</v>
      </c>
      <c r="K7252" s="3">
        <v>10671.51</v>
      </c>
      <c r="L7252" s="3">
        <v>533.58000000000004</v>
      </c>
      <c r="M7252" s="6">
        <v>1</v>
      </c>
      <c r="N7252" s="4">
        <v>4.02E-2</v>
      </c>
      <c r="O7252" s="5">
        <v>2.8000000000000001E-2</v>
      </c>
    </row>
    <row r="7253" spans="1:15" hidden="1" x14ac:dyDescent="0.3">
      <c r="A7253" t="s">
        <v>6</v>
      </c>
      <c r="B7253" t="s">
        <v>2069</v>
      </c>
      <c r="C7253" t="s">
        <v>325</v>
      </c>
      <c r="D7253" t="s">
        <v>3833</v>
      </c>
      <c r="E7253" t="s">
        <v>158</v>
      </c>
      <c r="F7253" t="s">
        <v>159</v>
      </c>
      <c r="G7253" t="s">
        <v>18</v>
      </c>
      <c r="H7253" s="2">
        <v>45771</v>
      </c>
      <c r="I7253" t="s">
        <v>19</v>
      </c>
      <c r="J7253" s="3">
        <v>18814</v>
      </c>
      <c r="K7253" s="3">
        <v>11674.36</v>
      </c>
      <c r="L7253" s="3">
        <v>583.72</v>
      </c>
      <c r="M7253" s="6">
        <v>1</v>
      </c>
      <c r="N7253" s="4">
        <v>4.02E-2</v>
      </c>
      <c r="O7253" s="5">
        <v>2.8000000000000001E-2</v>
      </c>
    </row>
    <row r="7254" spans="1:15" hidden="1" x14ac:dyDescent="0.3">
      <c r="A7254" t="s">
        <v>6</v>
      </c>
      <c r="B7254" t="s">
        <v>2059</v>
      </c>
      <c r="C7254" t="s">
        <v>325</v>
      </c>
      <c r="D7254" t="s">
        <v>3834</v>
      </c>
      <c r="E7254" t="s">
        <v>158</v>
      </c>
      <c r="F7254" t="s">
        <v>159</v>
      </c>
      <c r="G7254" t="s">
        <v>18</v>
      </c>
      <c r="H7254" s="2">
        <v>45771</v>
      </c>
      <c r="I7254" t="s">
        <v>19</v>
      </c>
      <c r="J7254" s="3">
        <v>38063</v>
      </c>
      <c r="K7254" s="3">
        <v>23615.64</v>
      </c>
      <c r="L7254" s="3">
        <v>1180.83</v>
      </c>
      <c r="M7254" s="6">
        <v>1</v>
      </c>
      <c r="N7254" s="4">
        <v>4.02E-2</v>
      </c>
      <c r="O7254" s="5">
        <v>2.8000000000000001E-2</v>
      </c>
    </row>
    <row r="7255" spans="1:15" hidden="1" x14ac:dyDescent="0.3">
      <c r="A7255" t="s">
        <v>6</v>
      </c>
      <c r="B7255" t="s">
        <v>2063</v>
      </c>
      <c r="C7255" t="s">
        <v>325</v>
      </c>
      <c r="D7255" t="s">
        <v>3835</v>
      </c>
      <c r="E7255" t="s">
        <v>158</v>
      </c>
      <c r="F7255" t="s">
        <v>159</v>
      </c>
      <c r="G7255" t="s">
        <v>18</v>
      </c>
      <c r="H7255" s="2">
        <v>45771</v>
      </c>
      <c r="I7255" t="s">
        <v>19</v>
      </c>
      <c r="J7255" s="3">
        <v>30871</v>
      </c>
      <c r="K7255" s="3">
        <v>19155.46</v>
      </c>
      <c r="L7255" s="3">
        <v>957.82</v>
      </c>
      <c r="M7255" s="6">
        <v>1</v>
      </c>
      <c r="N7255" s="4">
        <v>4.02E-2</v>
      </c>
      <c r="O7255" s="5">
        <v>2.8000000000000001E-2</v>
      </c>
    </row>
    <row r="7256" spans="1:15" hidden="1" x14ac:dyDescent="0.3">
      <c r="A7256" t="s">
        <v>6</v>
      </c>
      <c r="B7256" t="s">
        <v>2061</v>
      </c>
      <c r="C7256" t="s">
        <v>325</v>
      </c>
      <c r="D7256" t="s">
        <v>3836</v>
      </c>
      <c r="E7256" t="s">
        <v>158</v>
      </c>
      <c r="F7256" t="s">
        <v>159</v>
      </c>
      <c r="G7256" t="s">
        <v>18</v>
      </c>
      <c r="H7256" s="2">
        <v>45771</v>
      </c>
      <c r="I7256" t="s">
        <v>19</v>
      </c>
      <c r="J7256" s="3">
        <v>39776</v>
      </c>
      <c r="K7256" s="3">
        <v>24679.53</v>
      </c>
      <c r="L7256" s="3">
        <v>1233.98</v>
      </c>
      <c r="M7256" s="6">
        <v>1</v>
      </c>
      <c r="N7256" s="4">
        <v>4.02E-2</v>
      </c>
      <c r="O7256" s="5">
        <v>2.8000000000000001E-2</v>
      </c>
    </row>
    <row r="7257" spans="1:15" hidden="1" x14ac:dyDescent="0.3">
      <c r="A7257" t="s">
        <v>6</v>
      </c>
      <c r="B7257" t="s">
        <v>2057</v>
      </c>
      <c r="C7257" t="s">
        <v>325</v>
      </c>
      <c r="D7257" t="s">
        <v>3837</v>
      </c>
      <c r="E7257" t="s">
        <v>158</v>
      </c>
      <c r="F7257" t="s">
        <v>159</v>
      </c>
      <c r="G7257" t="s">
        <v>18</v>
      </c>
      <c r="H7257" s="2">
        <v>45771</v>
      </c>
      <c r="I7257" t="s">
        <v>19</v>
      </c>
      <c r="J7257" s="3">
        <v>33051</v>
      </c>
      <c r="K7257" s="3">
        <v>20507.78</v>
      </c>
      <c r="L7257" s="3">
        <v>1025.3900000000001</v>
      </c>
      <c r="M7257" s="6">
        <v>1</v>
      </c>
      <c r="N7257" s="4">
        <v>4.02E-2</v>
      </c>
      <c r="O7257" s="5">
        <v>2.8000000000000001E-2</v>
      </c>
    </row>
    <row r="7258" spans="1:15" hidden="1" x14ac:dyDescent="0.3">
      <c r="A7258" t="s">
        <v>6</v>
      </c>
      <c r="B7258" t="s">
        <v>2051</v>
      </c>
      <c r="C7258" t="s">
        <v>325</v>
      </c>
      <c r="D7258" t="s">
        <v>3838</v>
      </c>
      <c r="E7258" t="s">
        <v>158</v>
      </c>
      <c r="F7258" t="s">
        <v>159</v>
      </c>
      <c r="G7258" t="s">
        <v>18</v>
      </c>
      <c r="H7258" s="2">
        <v>45771</v>
      </c>
      <c r="I7258" t="s">
        <v>19</v>
      </c>
      <c r="J7258" s="3">
        <v>32471</v>
      </c>
      <c r="K7258" s="3">
        <v>20146.32</v>
      </c>
      <c r="L7258" s="3">
        <v>1007.32</v>
      </c>
      <c r="M7258" s="6">
        <v>1</v>
      </c>
      <c r="N7258" s="4">
        <v>4.02E-2</v>
      </c>
      <c r="O7258" s="5">
        <v>2.8000000000000001E-2</v>
      </c>
    </row>
    <row r="7259" spans="1:15" hidden="1" x14ac:dyDescent="0.3">
      <c r="A7259" t="s">
        <v>6</v>
      </c>
      <c r="B7259" t="s">
        <v>2053</v>
      </c>
      <c r="C7259" t="s">
        <v>325</v>
      </c>
      <c r="D7259" t="s">
        <v>3839</v>
      </c>
      <c r="E7259" t="s">
        <v>158</v>
      </c>
      <c r="F7259" t="s">
        <v>159</v>
      </c>
      <c r="G7259" t="s">
        <v>18</v>
      </c>
      <c r="H7259" s="2">
        <v>45771</v>
      </c>
      <c r="I7259" t="s">
        <v>19</v>
      </c>
      <c r="J7259" s="3">
        <v>39995</v>
      </c>
      <c r="K7259" s="3">
        <v>24814.38</v>
      </c>
      <c r="L7259" s="3">
        <v>1240.72</v>
      </c>
      <c r="M7259" s="6">
        <v>1</v>
      </c>
      <c r="N7259" s="4">
        <v>4.02E-2</v>
      </c>
      <c r="O7259" s="5">
        <v>2.8000000000000001E-2</v>
      </c>
    </row>
    <row r="7260" spans="1:15" hidden="1" x14ac:dyDescent="0.3">
      <c r="A7260" t="s">
        <v>6</v>
      </c>
      <c r="B7260" t="s">
        <v>2071</v>
      </c>
      <c r="C7260" t="s">
        <v>325</v>
      </c>
      <c r="D7260" t="s">
        <v>3840</v>
      </c>
      <c r="E7260" t="s">
        <v>158</v>
      </c>
      <c r="F7260" t="s">
        <v>159</v>
      </c>
      <c r="G7260" t="s">
        <v>18</v>
      </c>
      <c r="H7260" s="2">
        <v>45771</v>
      </c>
      <c r="I7260" t="s">
        <v>19</v>
      </c>
      <c r="J7260" s="3">
        <v>24074</v>
      </c>
      <c r="K7260" s="3">
        <v>14935.3</v>
      </c>
      <c r="L7260" s="3">
        <v>746.77</v>
      </c>
      <c r="M7260" s="6">
        <v>1</v>
      </c>
      <c r="N7260" s="4">
        <v>4.02E-2</v>
      </c>
      <c r="O7260" s="5">
        <v>2.8000000000000001E-2</v>
      </c>
    </row>
    <row r="7261" spans="1:15" hidden="1" x14ac:dyDescent="0.3">
      <c r="A7261" t="s">
        <v>6</v>
      </c>
      <c r="B7261" t="s">
        <v>211</v>
      </c>
      <c r="C7261" t="s">
        <v>41</v>
      </c>
      <c r="D7261" t="s">
        <v>3909</v>
      </c>
      <c r="E7261" t="s">
        <v>22</v>
      </c>
      <c r="F7261" t="s">
        <v>23</v>
      </c>
      <c r="G7261" t="s">
        <v>18</v>
      </c>
      <c r="H7261" s="2">
        <v>45771</v>
      </c>
      <c r="I7261" t="s">
        <v>19</v>
      </c>
      <c r="J7261" s="3">
        <v>31155</v>
      </c>
      <c r="K7261" s="3">
        <v>21193.66</v>
      </c>
      <c r="L7261" s="3">
        <v>1059.7</v>
      </c>
      <c r="M7261" s="6">
        <v>1</v>
      </c>
      <c r="N7261" s="4">
        <v>4.02E-2</v>
      </c>
      <c r="O7261" s="5">
        <v>2.8000000000000001E-2</v>
      </c>
    </row>
    <row r="7262" spans="1:15" hidden="1" x14ac:dyDescent="0.3">
      <c r="A7262" t="s">
        <v>6</v>
      </c>
      <c r="B7262" t="s">
        <v>2349</v>
      </c>
      <c r="C7262" t="s">
        <v>325</v>
      </c>
      <c r="D7262" t="s">
        <v>2350</v>
      </c>
      <c r="E7262" t="s">
        <v>158</v>
      </c>
      <c r="F7262" t="s">
        <v>159</v>
      </c>
      <c r="G7262" t="s">
        <v>18</v>
      </c>
      <c r="H7262" s="2">
        <v>45771</v>
      </c>
      <c r="I7262" t="s">
        <v>19</v>
      </c>
      <c r="J7262" s="3">
        <v>75682</v>
      </c>
      <c r="K7262" s="3">
        <v>47046</v>
      </c>
      <c r="L7262" s="3">
        <v>2352.29</v>
      </c>
      <c r="M7262" s="6">
        <v>1</v>
      </c>
      <c r="N7262" s="4">
        <v>4.02E-2</v>
      </c>
      <c r="O7262" s="5">
        <v>2.8000000000000001E-2</v>
      </c>
    </row>
    <row r="7263" spans="1:15" hidden="1" x14ac:dyDescent="0.3">
      <c r="A7263" t="s">
        <v>6</v>
      </c>
      <c r="B7263" t="s">
        <v>3885</v>
      </c>
      <c r="C7263" t="s">
        <v>161</v>
      </c>
      <c r="D7263" t="s">
        <v>3886</v>
      </c>
      <c r="E7263" t="s">
        <v>59</v>
      </c>
      <c r="F7263" t="s">
        <v>60</v>
      </c>
      <c r="G7263" t="s">
        <v>18</v>
      </c>
      <c r="H7263" s="2">
        <v>45771</v>
      </c>
      <c r="I7263" t="s">
        <v>19</v>
      </c>
      <c r="J7263" s="3">
        <v>699</v>
      </c>
      <c r="K7263" s="3">
        <v>392.04</v>
      </c>
      <c r="L7263" s="3">
        <v>19.600000000000001</v>
      </c>
      <c r="M7263" s="6">
        <v>1</v>
      </c>
      <c r="N7263" s="4">
        <v>4.02E-2</v>
      </c>
      <c r="O7263" s="5">
        <v>2.8000000000000001E-2</v>
      </c>
    </row>
    <row r="7264" spans="1:15" hidden="1" x14ac:dyDescent="0.3">
      <c r="A7264" t="s">
        <v>2156</v>
      </c>
      <c r="B7264" t="s">
        <v>3575</v>
      </c>
      <c r="C7264" t="s">
        <v>14</v>
      </c>
      <c r="D7264" t="s">
        <v>3608</v>
      </c>
      <c r="E7264" t="s">
        <v>77</v>
      </c>
      <c r="F7264" t="s">
        <v>78</v>
      </c>
      <c r="H7264" s="2">
        <v>45771</v>
      </c>
      <c r="I7264" s="2" t="s">
        <v>19</v>
      </c>
      <c r="J7264" s="3">
        <v>81971</v>
      </c>
      <c r="K7264" s="3">
        <v>60724.85</v>
      </c>
      <c r="L7264" s="3">
        <v>607.25</v>
      </c>
      <c r="M7264" s="7"/>
      <c r="N7264" s="4">
        <v>4.02E-2</v>
      </c>
      <c r="O7264" s="5">
        <v>2.8000000000000001E-2</v>
      </c>
    </row>
    <row r="7265" spans="1:15" hidden="1" x14ac:dyDescent="0.3">
      <c r="A7265" t="s">
        <v>2156</v>
      </c>
      <c r="B7265" t="s">
        <v>3202</v>
      </c>
      <c r="C7265" t="s">
        <v>14</v>
      </c>
      <c r="D7265" t="s">
        <v>3203</v>
      </c>
      <c r="E7265" t="s">
        <v>112</v>
      </c>
      <c r="F7265" t="s">
        <v>113</v>
      </c>
      <c r="H7265" s="2">
        <v>45771</v>
      </c>
      <c r="I7265" s="2" t="s">
        <v>19</v>
      </c>
      <c r="J7265" s="3">
        <v>125751.2</v>
      </c>
      <c r="K7265" s="3">
        <v>90952.86</v>
      </c>
      <c r="L7265" s="3">
        <v>909.53</v>
      </c>
      <c r="M7265" s="7"/>
      <c r="N7265" s="4">
        <v>4.02E-2</v>
      </c>
      <c r="O7265" s="5">
        <v>2.8000000000000001E-2</v>
      </c>
    </row>
    <row r="7266" spans="1:15" hidden="1" x14ac:dyDescent="0.3">
      <c r="A7266" t="s">
        <v>2156</v>
      </c>
      <c r="B7266" t="s">
        <v>3193</v>
      </c>
      <c r="C7266" t="s">
        <v>14</v>
      </c>
      <c r="D7266" t="s">
        <v>3611</v>
      </c>
      <c r="E7266" t="s">
        <v>798</v>
      </c>
      <c r="F7266" t="s">
        <v>799</v>
      </c>
      <c r="H7266" s="2">
        <v>45771</v>
      </c>
      <c r="I7266" s="2" t="s">
        <v>19</v>
      </c>
      <c r="J7266" s="3">
        <v>60709.99</v>
      </c>
      <c r="K7266" s="3">
        <v>44088.9</v>
      </c>
      <c r="L7266" s="3">
        <v>440.89</v>
      </c>
      <c r="M7266" s="7"/>
      <c r="N7266" s="4">
        <v>4.02E-2</v>
      </c>
      <c r="O7266" s="5">
        <v>2.8000000000000001E-2</v>
      </c>
    </row>
    <row r="7267" spans="1:15" hidden="1" x14ac:dyDescent="0.3">
      <c r="A7267" t="s">
        <v>2156</v>
      </c>
      <c r="B7267" t="s">
        <v>256</v>
      </c>
      <c r="C7267" t="s">
        <v>14</v>
      </c>
      <c r="D7267" t="s">
        <v>257</v>
      </c>
      <c r="E7267" t="s">
        <v>221</v>
      </c>
      <c r="F7267" t="s">
        <v>222</v>
      </c>
      <c r="H7267" s="2">
        <v>45771</v>
      </c>
      <c r="I7267" s="2" t="s">
        <v>19</v>
      </c>
      <c r="J7267" s="3">
        <v>81966</v>
      </c>
      <c r="K7267" s="3">
        <v>60899.64</v>
      </c>
      <c r="L7267" s="3">
        <v>609</v>
      </c>
      <c r="M7267" s="7"/>
      <c r="N7267" s="4">
        <v>4.02E-2</v>
      </c>
      <c r="O7267" s="5">
        <v>2.8000000000000001E-2</v>
      </c>
    </row>
    <row r="7268" spans="1:15" hidden="1" x14ac:dyDescent="0.3">
      <c r="A7268" t="s">
        <v>2156</v>
      </c>
      <c r="B7268" t="s">
        <v>2067</v>
      </c>
      <c r="C7268" t="s">
        <v>325</v>
      </c>
      <c r="D7268" t="s">
        <v>3829</v>
      </c>
      <c r="E7268" t="s">
        <v>158</v>
      </c>
      <c r="F7268" t="s">
        <v>159</v>
      </c>
      <c r="H7268" s="2">
        <v>45771</v>
      </c>
      <c r="I7268" s="2" t="s">
        <v>19</v>
      </c>
      <c r="J7268" s="3">
        <v>29993.19</v>
      </c>
      <c r="K7268" s="3">
        <v>18609.77</v>
      </c>
      <c r="L7268" s="3">
        <v>186.1</v>
      </c>
      <c r="M7268" s="7"/>
      <c r="N7268" s="4">
        <v>4.02E-2</v>
      </c>
      <c r="O7268" s="5">
        <v>2.8000000000000001E-2</v>
      </c>
    </row>
    <row r="7269" spans="1:15" hidden="1" x14ac:dyDescent="0.3">
      <c r="A7269" t="s">
        <v>2156</v>
      </c>
      <c r="B7269" t="s">
        <v>2049</v>
      </c>
      <c r="C7269" t="s">
        <v>325</v>
      </c>
      <c r="D7269" t="s">
        <v>3831</v>
      </c>
      <c r="E7269" t="s">
        <v>158</v>
      </c>
      <c r="F7269" t="s">
        <v>159</v>
      </c>
      <c r="H7269" s="2">
        <v>45771</v>
      </c>
      <c r="I7269" s="2" t="s">
        <v>19</v>
      </c>
      <c r="J7269" s="3">
        <v>24428</v>
      </c>
      <c r="K7269" s="3">
        <v>15155.32</v>
      </c>
      <c r="L7269" s="3">
        <v>151.6</v>
      </c>
      <c r="M7269" s="7"/>
      <c r="N7269" s="4">
        <v>4.02E-2</v>
      </c>
      <c r="O7269" s="5">
        <v>2.8000000000000001E-2</v>
      </c>
    </row>
    <row r="7270" spans="1:15" hidden="1" x14ac:dyDescent="0.3">
      <c r="A7270" t="s">
        <v>2156</v>
      </c>
      <c r="B7270" t="s">
        <v>2055</v>
      </c>
      <c r="C7270" t="s">
        <v>325</v>
      </c>
      <c r="D7270" t="s">
        <v>3832</v>
      </c>
      <c r="E7270" t="s">
        <v>158</v>
      </c>
      <c r="F7270" t="s">
        <v>159</v>
      </c>
      <c r="H7270" s="2">
        <v>45771</v>
      </c>
      <c r="I7270" s="2" t="s">
        <v>19</v>
      </c>
      <c r="J7270" s="3">
        <v>17200</v>
      </c>
      <c r="K7270" s="3">
        <v>10671.51</v>
      </c>
      <c r="L7270" s="3">
        <v>106.72</v>
      </c>
      <c r="M7270" s="7"/>
      <c r="N7270" s="4">
        <v>4.02E-2</v>
      </c>
      <c r="O7270" s="5">
        <v>2.8000000000000001E-2</v>
      </c>
    </row>
    <row r="7271" spans="1:15" hidden="1" x14ac:dyDescent="0.3">
      <c r="A7271" t="s">
        <v>2156</v>
      </c>
      <c r="B7271" t="s">
        <v>2069</v>
      </c>
      <c r="C7271" t="s">
        <v>325</v>
      </c>
      <c r="D7271" t="s">
        <v>3833</v>
      </c>
      <c r="E7271" t="s">
        <v>158</v>
      </c>
      <c r="F7271" t="s">
        <v>159</v>
      </c>
      <c r="H7271" s="2">
        <v>45771</v>
      </c>
      <c r="I7271" s="2" t="s">
        <v>19</v>
      </c>
      <c r="J7271" s="3">
        <v>18814</v>
      </c>
      <c r="K7271" s="3">
        <v>11674.36</v>
      </c>
      <c r="L7271" s="3">
        <v>116.79</v>
      </c>
      <c r="M7271" s="7"/>
      <c r="N7271" s="4">
        <v>4.02E-2</v>
      </c>
      <c r="O7271" s="5">
        <v>2.8000000000000001E-2</v>
      </c>
    </row>
    <row r="7272" spans="1:15" hidden="1" x14ac:dyDescent="0.3">
      <c r="A7272" t="s">
        <v>2156</v>
      </c>
      <c r="B7272" t="s">
        <v>2059</v>
      </c>
      <c r="C7272" t="s">
        <v>325</v>
      </c>
      <c r="D7272" t="s">
        <v>3834</v>
      </c>
      <c r="E7272" t="s">
        <v>158</v>
      </c>
      <c r="F7272" t="s">
        <v>159</v>
      </c>
      <c r="H7272" s="2">
        <v>45771</v>
      </c>
      <c r="I7272" s="2" t="s">
        <v>19</v>
      </c>
      <c r="J7272" s="3">
        <v>38063</v>
      </c>
      <c r="K7272" s="3">
        <v>23615.64</v>
      </c>
      <c r="L7272" s="3">
        <v>236.16</v>
      </c>
      <c r="M7272" s="7"/>
      <c r="N7272" s="4">
        <v>4.02E-2</v>
      </c>
      <c r="O7272" s="5">
        <v>2.8000000000000001E-2</v>
      </c>
    </row>
    <row r="7273" spans="1:15" hidden="1" x14ac:dyDescent="0.3">
      <c r="A7273" t="s">
        <v>2156</v>
      </c>
      <c r="B7273" t="s">
        <v>2063</v>
      </c>
      <c r="C7273" t="s">
        <v>325</v>
      </c>
      <c r="D7273" t="s">
        <v>3835</v>
      </c>
      <c r="E7273" t="s">
        <v>158</v>
      </c>
      <c r="F7273" t="s">
        <v>159</v>
      </c>
      <c r="H7273" s="2">
        <v>45771</v>
      </c>
      <c r="I7273" s="2" t="s">
        <v>19</v>
      </c>
      <c r="J7273" s="3">
        <v>30871</v>
      </c>
      <c r="K7273" s="3">
        <v>19155.46</v>
      </c>
      <c r="L7273" s="3">
        <v>191.6</v>
      </c>
      <c r="M7273" s="7"/>
      <c r="N7273" s="4">
        <v>4.02E-2</v>
      </c>
      <c r="O7273" s="5">
        <v>2.8000000000000001E-2</v>
      </c>
    </row>
    <row r="7274" spans="1:15" hidden="1" x14ac:dyDescent="0.3">
      <c r="A7274" t="s">
        <v>2156</v>
      </c>
      <c r="B7274" t="s">
        <v>2061</v>
      </c>
      <c r="C7274" t="s">
        <v>325</v>
      </c>
      <c r="D7274" t="s">
        <v>3836</v>
      </c>
      <c r="E7274" t="s">
        <v>158</v>
      </c>
      <c r="F7274" t="s">
        <v>159</v>
      </c>
      <c r="H7274" s="2">
        <v>45771</v>
      </c>
      <c r="I7274" s="2" t="s">
        <v>19</v>
      </c>
      <c r="J7274" s="3">
        <v>39776</v>
      </c>
      <c r="K7274" s="3">
        <v>24679.53</v>
      </c>
      <c r="L7274" s="3">
        <v>246.8</v>
      </c>
      <c r="M7274" s="7"/>
      <c r="N7274" s="4">
        <v>4.02E-2</v>
      </c>
      <c r="O7274" s="5">
        <v>2.8000000000000001E-2</v>
      </c>
    </row>
    <row r="7275" spans="1:15" hidden="1" x14ac:dyDescent="0.3">
      <c r="A7275" t="s">
        <v>2156</v>
      </c>
      <c r="B7275" t="s">
        <v>2057</v>
      </c>
      <c r="C7275" t="s">
        <v>325</v>
      </c>
      <c r="D7275" t="s">
        <v>3837</v>
      </c>
      <c r="E7275" t="s">
        <v>158</v>
      </c>
      <c r="F7275" t="s">
        <v>159</v>
      </c>
      <c r="H7275" s="2">
        <v>45771</v>
      </c>
      <c r="I7275" s="2" t="s">
        <v>19</v>
      </c>
      <c r="J7275" s="3">
        <v>33051</v>
      </c>
      <c r="K7275" s="3">
        <v>20507.78</v>
      </c>
      <c r="L7275" s="3">
        <v>205.08</v>
      </c>
      <c r="M7275" s="7"/>
      <c r="N7275" s="4">
        <v>4.02E-2</v>
      </c>
      <c r="O7275" s="5">
        <v>2.8000000000000001E-2</v>
      </c>
    </row>
    <row r="7276" spans="1:15" hidden="1" x14ac:dyDescent="0.3">
      <c r="A7276" t="s">
        <v>2156</v>
      </c>
      <c r="B7276" t="s">
        <v>2051</v>
      </c>
      <c r="C7276" t="s">
        <v>325</v>
      </c>
      <c r="D7276" t="s">
        <v>3838</v>
      </c>
      <c r="E7276" t="s">
        <v>158</v>
      </c>
      <c r="F7276" t="s">
        <v>159</v>
      </c>
      <c r="H7276" s="2">
        <v>45771</v>
      </c>
      <c r="I7276" s="2" t="s">
        <v>19</v>
      </c>
      <c r="J7276" s="3">
        <v>32471</v>
      </c>
      <c r="K7276" s="3">
        <v>20146.32</v>
      </c>
      <c r="L7276" s="3">
        <v>201.51</v>
      </c>
      <c r="M7276" s="7"/>
      <c r="N7276" s="4">
        <v>4.02E-2</v>
      </c>
      <c r="O7276" s="5">
        <v>2.8000000000000001E-2</v>
      </c>
    </row>
    <row r="7277" spans="1:15" hidden="1" x14ac:dyDescent="0.3">
      <c r="A7277" t="s">
        <v>2156</v>
      </c>
      <c r="B7277" t="s">
        <v>2053</v>
      </c>
      <c r="C7277" t="s">
        <v>325</v>
      </c>
      <c r="D7277" t="s">
        <v>3839</v>
      </c>
      <c r="E7277" t="s">
        <v>158</v>
      </c>
      <c r="F7277" t="s">
        <v>159</v>
      </c>
      <c r="H7277" s="2">
        <v>45771</v>
      </c>
      <c r="I7277" s="2" t="s">
        <v>19</v>
      </c>
      <c r="J7277" s="3">
        <v>39995</v>
      </c>
      <c r="K7277" s="3">
        <v>24814.38</v>
      </c>
      <c r="L7277" s="3">
        <v>248.19</v>
      </c>
      <c r="M7277" s="7"/>
      <c r="N7277" s="4">
        <v>4.02E-2</v>
      </c>
      <c r="O7277" s="5">
        <v>2.8000000000000001E-2</v>
      </c>
    </row>
    <row r="7278" spans="1:15" hidden="1" x14ac:dyDescent="0.3">
      <c r="A7278" t="s">
        <v>2156</v>
      </c>
      <c r="B7278" t="s">
        <v>2071</v>
      </c>
      <c r="C7278" t="s">
        <v>325</v>
      </c>
      <c r="D7278" t="s">
        <v>3840</v>
      </c>
      <c r="E7278" t="s">
        <v>158</v>
      </c>
      <c r="F7278" t="s">
        <v>159</v>
      </c>
      <c r="H7278" s="2">
        <v>45771</v>
      </c>
      <c r="I7278" s="2" t="s">
        <v>19</v>
      </c>
      <c r="J7278" s="3">
        <v>24074</v>
      </c>
      <c r="K7278" s="3">
        <v>14935.3</v>
      </c>
      <c r="L7278" s="3">
        <v>149.4</v>
      </c>
      <c r="M7278" s="7"/>
      <c r="N7278" s="4">
        <v>4.02E-2</v>
      </c>
      <c r="O7278" s="5">
        <v>2.8000000000000001E-2</v>
      </c>
    </row>
    <row r="7279" spans="1:15" hidden="1" x14ac:dyDescent="0.3">
      <c r="A7279" t="s">
        <v>2156</v>
      </c>
      <c r="B7279" t="s">
        <v>211</v>
      </c>
      <c r="C7279" t="s">
        <v>41</v>
      </c>
      <c r="D7279" t="s">
        <v>3909</v>
      </c>
      <c r="E7279" t="s">
        <v>22</v>
      </c>
      <c r="F7279" t="s">
        <v>23</v>
      </c>
      <c r="H7279" s="2">
        <v>45771</v>
      </c>
      <c r="I7279" s="2" t="s">
        <v>19</v>
      </c>
      <c r="J7279" s="3">
        <v>31155</v>
      </c>
      <c r="K7279" s="3">
        <v>21193.66</v>
      </c>
      <c r="L7279" s="3">
        <v>211.94</v>
      </c>
      <c r="M7279" s="7"/>
      <c r="N7279" s="4">
        <v>4.02E-2</v>
      </c>
      <c r="O7279" s="5">
        <v>2.8000000000000001E-2</v>
      </c>
    </row>
    <row r="7280" spans="1:15" hidden="1" x14ac:dyDescent="0.3">
      <c r="A7280" t="s">
        <v>2156</v>
      </c>
      <c r="B7280" t="s">
        <v>2349</v>
      </c>
      <c r="C7280" t="s">
        <v>325</v>
      </c>
      <c r="D7280" t="s">
        <v>2350</v>
      </c>
      <c r="E7280" t="s">
        <v>158</v>
      </c>
      <c r="F7280" t="s">
        <v>159</v>
      </c>
      <c r="H7280" s="2">
        <v>45771</v>
      </c>
      <c r="I7280" s="2" t="s">
        <v>19</v>
      </c>
      <c r="J7280" s="3">
        <v>75682</v>
      </c>
      <c r="K7280" s="3">
        <v>47046</v>
      </c>
      <c r="L7280" s="3">
        <v>470.45</v>
      </c>
      <c r="M7280" s="7"/>
      <c r="N7280" s="4">
        <v>4.02E-2</v>
      </c>
      <c r="O7280" s="5">
        <v>2.8000000000000001E-2</v>
      </c>
    </row>
    <row r="7281" spans="1:15" hidden="1" x14ac:dyDescent="0.3">
      <c r="A7281" t="s">
        <v>2156</v>
      </c>
      <c r="B7281" t="s">
        <v>3885</v>
      </c>
      <c r="C7281" t="s">
        <v>161</v>
      </c>
      <c r="D7281" t="s">
        <v>3886</v>
      </c>
      <c r="E7281" t="s">
        <v>59</v>
      </c>
      <c r="F7281" t="s">
        <v>60</v>
      </c>
      <c r="H7281" s="2">
        <v>45771</v>
      </c>
      <c r="I7281" s="2" t="s">
        <v>19</v>
      </c>
      <c r="J7281" s="3">
        <v>699</v>
      </c>
      <c r="K7281" s="3">
        <v>392.04</v>
      </c>
      <c r="L7281" s="3">
        <v>3.92</v>
      </c>
      <c r="M7281" s="7"/>
      <c r="N7281" s="4">
        <v>4.02E-2</v>
      </c>
      <c r="O7281" s="5">
        <v>2.8000000000000001E-2</v>
      </c>
    </row>
    <row r="7282" spans="1:15" hidden="1" x14ac:dyDescent="0.3">
      <c r="A7282" t="s">
        <v>6</v>
      </c>
      <c r="B7282" t="s">
        <v>2305</v>
      </c>
      <c r="C7282" t="s">
        <v>41</v>
      </c>
      <c r="D7282" t="s">
        <v>4079</v>
      </c>
      <c r="E7282" t="s">
        <v>129</v>
      </c>
      <c r="F7282" t="s">
        <v>130</v>
      </c>
      <c r="G7282" t="s">
        <v>194</v>
      </c>
      <c r="H7282" s="2">
        <v>45772</v>
      </c>
      <c r="I7282" t="s">
        <v>19</v>
      </c>
      <c r="J7282" s="3">
        <v>36951</v>
      </c>
      <c r="K7282" s="3">
        <v>25183</v>
      </c>
      <c r="L7282" s="3">
        <v>503.66</v>
      </c>
      <c r="M7282" s="6">
        <v>1</v>
      </c>
      <c r="N7282" s="4">
        <v>4.02E-2</v>
      </c>
      <c r="O7282" s="5">
        <v>2.8000000000000001E-2</v>
      </c>
    </row>
    <row r="7283" spans="1:15" hidden="1" x14ac:dyDescent="0.3">
      <c r="A7283" t="s">
        <v>6</v>
      </c>
      <c r="B7283" t="s">
        <v>2303</v>
      </c>
      <c r="C7283" t="s">
        <v>41</v>
      </c>
      <c r="D7283" t="s">
        <v>4080</v>
      </c>
      <c r="E7283" t="s">
        <v>129</v>
      </c>
      <c r="F7283" t="s">
        <v>130</v>
      </c>
      <c r="G7283" t="s">
        <v>194</v>
      </c>
      <c r="H7283" s="2">
        <v>45772</v>
      </c>
      <c r="I7283" t="s">
        <v>19</v>
      </c>
      <c r="J7283" s="3">
        <v>35241</v>
      </c>
      <c r="K7283" s="3">
        <v>24018</v>
      </c>
      <c r="L7283" s="3">
        <v>480.35</v>
      </c>
      <c r="M7283" s="6">
        <v>1</v>
      </c>
      <c r="N7283" s="4">
        <v>4.02E-2</v>
      </c>
      <c r="O7283" s="5">
        <v>2.8000000000000001E-2</v>
      </c>
    </row>
    <row r="7284" spans="1:15" hidden="1" x14ac:dyDescent="0.3">
      <c r="A7284" t="s">
        <v>6</v>
      </c>
      <c r="B7284" t="s">
        <v>1232</v>
      </c>
      <c r="C7284" t="s">
        <v>41</v>
      </c>
      <c r="D7284" t="s">
        <v>4058</v>
      </c>
      <c r="E7284" t="s">
        <v>129</v>
      </c>
      <c r="F7284" t="s">
        <v>130</v>
      </c>
      <c r="G7284" t="s">
        <v>194</v>
      </c>
      <c r="H7284" s="2">
        <v>45772</v>
      </c>
      <c r="I7284" t="s">
        <v>19</v>
      </c>
      <c r="J7284" s="3">
        <v>5881</v>
      </c>
      <c r="K7284" s="3">
        <v>4008</v>
      </c>
      <c r="L7284" s="3">
        <v>80.150000000000006</v>
      </c>
      <c r="M7284" s="6">
        <v>1</v>
      </c>
      <c r="N7284" s="4">
        <v>4.02E-2</v>
      </c>
      <c r="O7284" s="5">
        <v>2.8000000000000001E-2</v>
      </c>
    </row>
    <row r="7285" spans="1:15" hidden="1" x14ac:dyDescent="0.3">
      <c r="A7285" t="s">
        <v>6</v>
      </c>
      <c r="B7285" t="s">
        <v>750</v>
      </c>
      <c r="C7285" t="s">
        <v>14</v>
      </c>
      <c r="D7285" t="s">
        <v>3156</v>
      </c>
      <c r="E7285" t="s">
        <v>59</v>
      </c>
      <c r="F7285" t="s">
        <v>60</v>
      </c>
      <c r="G7285" t="s">
        <v>18</v>
      </c>
      <c r="H7285" s="2">
        <v>45772</v>
      </c>
      <c r="I7285" t="s">
        <v>19</v>
      </c>
      <c r="J7285" s="3">
        <v>67039</v>
      </c>
      <c r="K7285" s="3">
        <v>49769.22</v>
      </c>
      <c r="L7285" s="3">
        <v>2488.46</v>
      </c>
      <c r="M7285" s="6">
        <v>1</v>
      </c>
      <c r="N7285" s="4">
        <v>4.02E-2</v>
      </c>
      <c r="O7285" s="5">
        <v>2.8000000000000001E-2</v>
      </c>
    </row>
    <row r="7286" spans="1:15" hidden="1" x14ac:dyDescent="0.3">
      <c r="A7286" t="s">
        <v>6</v>
      </c>
      <c r="B7286" t="s">
        <v>2776</v>
      </c>
      <c r="C7286" t="s">
        <v>14</v>
      </c>
      <c r="D7286" t="s">
        <v>3602</v>
      </c>
      <c r="E7286" t="s">
        <v>51</v>
      </c>
      <c r="F7286" t="s">
        <v>52</v>
      </c>
      <c r="G7286" t="s">
        <v>18</v>
      </c>
      <c r="H7286" s="2">
        <v>45772</v>
      </c>
      <c r="I7286" t="s">
        <v>19</v>
      </c>
      <c r="J7286" s="3">
        <v>64837</v>
      </c>
      <c r="K7286" s="3">
        <v>48134.53</v>
      </c>
      <c r="L7286" s="3">
        <v>2406.73</v>
      </c>
      <c r="M7286" s="6">
        <v>1</v>
      </c>
      <c r="N7286" s="4">
        <v>4.02E-2</v>
      </c>
      <c r="O7286" s="5">
        <v>2.8000000000000001E-2</v>
      </c>
    </row>
    <row r="7287" spans="1:15" hidden="1" x14ac:dyDescent="0.3">
      <c r="A7287" t="s">
        <v>6</v>
      </c>
      <c r="B7287" t="s">
        <v>825</v>
      </c>
      <c r="C7287" t="s">
        <v>14</v>
      </c>
      <c r="D7287" t="s">
        <v>3186</v>
      </c>
      <c r="E7287" t="s">
        <v>51</v>
      </c>
      <c r="F7287" t="s">
        <v>52</v>
      </c>
      <c r="G7287" t="s">
        <v>18</v>
      </c>
      <c r="H7287" s="2">
        <v>45772</v>
      </c>
      <c r="I7287" t="s">
        <v>19</v>
      </c>
      <c r="J7287" s="3">
        <v>59880</v>
      </c>
      <c r="K7287" s="3">
        <v>44453.94</v>
      </c>
      <c r="L7287" s="3">
        <v>2222.6999999999998</v>
      </c>
      <c r="M7287" s="6">
        <v>1</v>
      </c>
      <c r="N7287" s="4">
        <v>4.02E-2</v>
      </c>
      <c r="O7287" s="5">
        <v>2.8000000000000001E-2</v>
      </c>
    </row>
    <row r="7288" spans="1:15" hidden="1" x14ac:dyDescent="0.3">
      <c r="A7288" t="s">
        <v>6</v>
      </c>
      <c r="B7288" t="s">
        <v>969</v>
      </c>
      <c r="C7288" t="s">
        <v>14</v>
      </c>
      <c r="D7288" t="s">
        <v>2289</v>
      </c>
      <c r="E7288" t="s">
        <v>35</v>
      </c>
      <c r="F7288" t="s">
        <v>36</v>
      </c>
      <c r="G7288" t="s">
        <v>18</v>
      </c>
      <c r="H7288" s="2">
        <v>45772</v>
      </c>
      <c r="I7288" t="s">
        <v>19</v>
      </c>
      <c r="J7288" s="3">
        <v>100005</v>
      </c>
      <c r="K7288" s="3">
        <v>74242.84</v>
      </c>
      <c r="L7288" s="3">
        <v>3712.14</v>
      </c>
      <c r="M7288" s="6">
        <v>1</v>
      </c>
      <c r="N7288" s="4">
        <v>4.02E-2</v>
      </c>
      <c r="O7288" s="5">
        <v>2.8000000000000001E-2</v>
      </c>
    </row>
    <row r="7289" spans="1:15" hidden="1" x14ac:dyDescent="0.3">
      <c r="A7289" t="s">
        <v>6</v>
      </c>
      <c r="B7289" t="s">
        <v>3215</v>
      </c>
      <c r="C7289" t="s">
        <v>14</v>
      </c>
      <c r="D7289" t="s">
        <v>3216</v>
      </c>
      <c r="E7289" t="s">
        <v>158</v>
      </c>
      <c r="F7289" t="s">
        <v>159</v>
      </c>
      <c r="G7289" t="s">
        <v>18</v>
      </c>
      <c r="H7289" s="2">
        <v>45772</v>
      </c>
      <c r="I7289" t="s">
        <v>19</v>
      </c>
      <c r="J7289" s="3">
        <v>18789</v>
      </c>
      <c r="K7289" s="3">
        <v>13865.89</v>
      </c>
      <c r="L7289" s="3">
        <v>693.3</v>
      </c>
      <c r="M7289" s="6">
        <v>1</v>
      </c>
      <c r="N7289" s="4">
        <v>4.02E-2</v>
      </c>
      <c r="O7289" s="5">
        <v>2.8000000000000001E-2</v>
      </c>
    </row>
    <row r="7290" spans="1:15" hidden="1" x14ac:dyDescent="0.3">
      <c r="A7290" t="s">
        <v>6</v>
      </c>
      <c r="B7290" t="s">
        <v>752</v>
      </c>
      <c r="C7290" t="s">
        <v>14</v>
      </c>
      <c r="D7290" t="s">
        <v>3225</v>
      </c>
      <c r="E7290" t="s">
        <v>81</v>
      </c>
      <c r="F7290" t="s">
        <v>82</v>
      </c>
      <c r="G7290" t="s">
        <v>18</v>
      </c>
      <c r="H7290" s="2">
        <v>45772</v>
      </c>
      <c r="I7290" t="s">
        <v>19</v>
      </c>
      <c r="J7290" s="3">
        <v>80457</v>
      </c>
      <c r="K7290" s="3">
        <v>49544.94</v>
      </c>
      <c r="L7290" s="3">
        <v>2477.25</v>
      </c>
      <c r="M7290" s="6">
        <v>1</v>
      </c>
      <c r="N7290" s="4">
        <v>4.02E-2</v>
      </c>
      <c r="O7290" s="5">
        <v>2.8000000000000001E-2</v>
      </c>
    </row>
    <row r="7291" spans="1:15" hidden="1" x14ac:dyDescent="0.3">
      <c r="A7291" t="s">
        <v>6</v>
      </c>
      <c r="B7291" t="s">
        <v>312</v>
      </c>
      <c r="C7291" t="s">
        <v>14</v>
      </c>
      <c r="D7291" t="s">
        <v>3946</v>
      </c>
      <c r="E7291" t="s">
        <v>59</v>
      </c>
      <c r="F7291" t="s">
        <v>60</v>
      </c>
      <c r="G7291" t="s">
        <v>18</v>
      </c>
      <c r="H7291" s="2">
        <v>45772</v>
      </c>
      <c r="I7291" t="s">
        <v>19</v>
      </c>
      <c r="J7291" s="3">
        <v>507184.35</v>
      </c>
      <c r="K7291" s="3">
        <v>334913.49</v>
      </c>
      <c r="L7291" s="3">
        <v>16745.689999999999</v>
      </c>
      <c r="M7291" s="6">
        <v>1</v>
      </c>
      <c r="N7291" s="4">
        <v>4.02E-2</v>
      </c>
      <c r="O7291" s="5">
        <v>2.8000000000000001E-2</v>
      </c>
    </row>
    <row r="7292" spans="1:15" hidden="1" x14ac:dyDescent="0.3">
      <c r="A7292" t="s">
        <v>6</v>
      </c>
      <c r="B7292" t="s">
        <v>821</v>
      </c>
      <c r="C7292" t="s">
        <v>14</v>
      </c>
      <c r="D7292" t="s">
        <v>3271</v>
      </c>
      <c r="E7292" t="s">
        <v>16</v>
      </c>
      <c r="F7292" t="s">
        <v>17</v>
      </c>
      <c r="G7292" t="s">
        <v>18</v>
      </c>
      <c r="H7292" s="2">
        <v>45772</v>
      </c>
      <c r="I7292" t="s">
        <v>19</v>
      </c>
      <c r="J7292" s="3">
        <v>195352</v>
      </c>
      <c r="K7292" s="3">
        <v>120293</v>
      </c>
      <c r="L7292" s="3">
        <v>6014.65</v>
      </c>
      <c r="M7292" s="6">
        <v>1</v>
      </c>
      <c r="N7292" s="4">
        <v>4.02E-2</v>
      </c>
      <c r="O7292" s="5">
        <v>2.8000000000000001E-2</v>
      </c>
    </row>
    <row r="7293" spans="1:15" hidden="1" x14ac:dyDescent="0.3">
      <c r="A7293" t="s">
        <v>6</v>
      </c>
      <c r="B7293" t="s">
        <v>53</v>
      </c>
      <c r="C7293" t="s">
        <v>14</v>
      </c>
      <c r="D7293" t="s">
        <v>54</v>
      </c>
      <c r="E7293" t="s">
        <v>55</v>
      </c>
      <c r="F7293" t="s">
        <v>56</v>
      </c>
      <c r="G7293" t="s">
        <v>18</v>
      </c>
      <c r="H7293" s="2">
        <v>45772</v>
      </c>
      <c r="I7293" t="s">
        <v>19</v>
      </c>
      <c r="J7293" s="3">
        <v>61278</v>
      </c>
      <c r="K7293" s="3">
        <v>45492.62</v>
      </c>
      <c r="L7293" s="3">
        <v>2274.63</v>
      </c>
      <c r="M7293" s="6">
        <v>1</v>
      </c>
      <c r="N7293" s="4">
        <v>4.02E-2</v>
      </c>
      <c r="O7293" s="5">
        <v>2.8000000000000001E-2</v>
      </c>
    </row>
    <row r="7294" spans="1:15" hidden="1" x14ac:dyDescent="0.3">
      <c r="A7294" t="s">
        <v>6</v>
      </c>
      <c r="B7294" t="s">
        <v>493</v>
      </c>
      <c r="C7294" t="s">
        <v>14</v>
      </c>
      <c r="D7294" t="s">
        <v>494</v>
      </c>
      <c r="E7294" t="s">
        <v>22</v>
      </c>
      <c r="F7294" t="s">
        <v>23</v>
      </c>
      <c r="G7294" t="s">
        <v>18</v>
      </c>
      <c r="H7294" s="2">
        <v>45772</v>
      </c>
      <c r="I7294" t="s">
        <v>19</v>
      </c>
      <c r="J7294" s="3">
        <v>50342</v>
      </c>
      <c r="K7294" s="3">
        <v>37372.92</v>
      </c>
      <c r="L7294" s="3">
        <v>1868.65</v>
      </c>
      <c r="M7294" s="6">
        <v>1</v>
      </c>
      <c r="N7294" s="4">
        <v>4.02E-2</v>
      </c>
      <c r="O7294" s="5">
        <v>2.8000000000000001E-2</v>
      </c>
    </row>
    <row r="7295" spans="1:15" hidden="1" x14ac:dyDescent="0.3">
      <c r="A7295" t="s">
        <v>6</v>
      </c>
      <c r="B7295" t="s">
        <v>507</v>
      </c>
      <c r="C7295" t="s">
        <v>14</v>
      </c>
      <c r="D7295" t="s">
        <v>508</v>
      </c>
      <c r="E7295" t="s">
        <v>22</v>
      </c>
      <c r="F7295" t="s">
        <v>23</v>
      </c>
      <c r="G7295" t="s">
        <v>18</v>
      </c>
      <c r="H7295" s="2">
        <v>45772</v>
      </c>
      <c r="I7295" t="s">
        <v>19</v>
      </c>
      <c r="J7295" s="3">
        <v>59332</v>
      </c>
      <c r="K7295" s="3">
        <v>44048.04</v>
      </c>
      <c r="L7295" s="3">
        <v>2202.4</v>
      </c>
      <c r="M7295" s="6">
        <v>1</v>
      </c>
      <c r="N7295" s="4">
        <v>4.02E-2</v>
      </c>
      <c r="O7295" s="5">
        <v>2.8000000000000001E-2</v>
      </c>
    </row>
    <row r="7296" spans="1:15" hidden="1" x14ac:dyDescent="0.3">
      <c r="A7296" t="s">
        <v>6</v>
      </c>
      <c r="B7296" t="s">
        <v>509</v>
      </c>
      <c r="C7296" t="s">
        <v>14</v>
      </c>
      <c r="D7296" t="s">
        <v>510</v>
      </c>
      <c r="E7296" t="s">
        <v>244</v>
      </c>
      <c r="F7296" t="s">
        <v>245</v>
      </c>
      <c r="G7296" t="s">
        <v>18</v>
      </c>
      <c r="H7296" s="2">
        <v>45772</v>
      </c>
      <c r="I7296" t="s">
        <v>19</v>
      </c>
      <c r="J7296" s="3">
        <v>38867</v>
      </c>
      <c r="K7296" s="3">
        <v>28695.62</v>
      </c>
      <c r="L7296" s="3">
        <v>1434.78</v>
      </c>
      <c r="M7296" s="6">
        <v>1</v>
      </c>
      <c r="N7296" s="4">
        <v>4.02E-2</v>
      </c>
      <c r="O7296" s="5">
        <v>2.8000000000000001E-2</v>
      </c>
    </row>
    <row r="7297" spans="1:15" hidden="1" x14ac:dyDescent="0.3">
      <c r="A7297" t="s">
        <v>6</v>
      </c>
      <c r="B7297" t="s">
        <v>514</v>
      </c>
      <c r="C7297" t="s">
        <v>14</v>
      </c>
      <c r="D7297" t="s">
        <v>515</v>
      </c>
      <c r="E7297" t="s">
        <v>35</v>
      </c>
      <c r="F7297" t="s">
        <v>36</v>
      </c>
      <c r="G7297" t="s">
        <v>18</v>
      </c>
      <c r="H7297" s="2">
        <v>45772</v>
      </c>
      <c r="I7297" t="s">
        <v>19</v>
      </c>
      <c r="J7297" s="3">
        <v>49754</v>
      </c>
      <c r="K7297" s="3">
        <v>36937.24</v>
      </c>
      <c r="L7297" s="3">
        <v>1846.86</v>
      </c>
      <c r="M7297" s="6">
        <v>1</v>
      </c>
      <c r="N7297" s="4">
        <v>4.02E-2</v>
      </c>
      <c r="O7297" s="5">
        <v>2.8000000000000001E-2</v>
      </c>
    </row>
    <row r="7298" spans="1:15" hidden="1" x14ac:dyDescent="0.3">
      <c r="A7298" t="s">
        <v>6</v>
      </c>
      <c r="B7298" t="s">
        <v>1522</v>
      </c>
      <c r="C7298" t="s">
        <v>14</v>
      </c>
      <c r="D7298" t="s">
        <v>1523</v>
      </c>
      <c r="E7298" t="s">
        <v>35</v>
      </c>
      <c r="F7298" t="s">
        <v>36</v>
      </c>
      <c r="G7298" t="s">
        <v>18</v>
      </c>
      <c r="H7298" s="2">
        <v>45772</v>
      </c>
      <c r="I7298" t="s">
        <v>19</v>
      </c>
      <c r="J7298" s="3">
        <v>117411</v>
      </c>
      <c r="K7298" s="3">
        <v>87165.13</v>
      </c>
      <c r="L7298" s="3">
        <v>4358.26</v>
      </c>
      <c r="M7298" s="6">
        <v>1</v>
      </c>
      <c r="N7298" s="4">
        <v>4.02E-2</v>
      </c>
      <c r="O7298" s="5">
        <v>2.8000000000000001E-2</v>
      </c>
    </row>
    <row r="7299" spans="1:15" hidden="1" x14ac:dyDescent="0.3">
      <c r="A7299" t="s">
        <v>6</v>
      </c>
      <c r="B7299" t="s">
        <v>1505</v>
      </c>
      <c r="C7299" t="s">
        <v>14</v>
      </c>
      <c r="D7299" t="s">
        <v>1506</v>
      </c>
      <c r="E7299" t="s">
        <v>35</v>
      </c>
      <c r="F7299" t="s">
        <v>36</v>
      </c>
      <c r="G7299" t="s">
        <v>18</v>
      </c>
      <c r="H7299" s="2">
        <v>45772</v>
      </c>
      <c r="I7299" t="s">
        <v>19</v>
      </c>
      <c r="J7299" s="3">
        <v>1173</v>
      </c>
      <c r="K7299" s="3">
        <v>869.06</v>
      </c>
      <c r="L7299" s="3">
        <v>43.46</v>
      </c>
      <c r="M7299" s="6">
        <v>1</v>
      </c>
      <c r="N7299" s="4">
        <v>4.02E-2</v>
      </c>
      <c r="O7299" s="5">
        <v>2.8000000000000001E-2</v>
      </c>
    </row>
    <row r="7300" spans="1:15" hidden="1" x14ac:dyDescent="0.3">
      <c r="A7300" t="s">
        <v>6</v>
      </c>
      <c r="B7300" t="s">
        <v>2313</v>
      </c>
      <c r="C7300" t="s">
        <v>14</v>
      </c>
      <c r="D7300" t="s">
        <v>2314</v>
      </c>
      <c r="E7300" t="s">
        <v>59</v>
      </c>
      <c r="F7300" t="s">
        <v>60</v>
      </c>
      <c r="G7300" t="s">
        <v>18</v>
      </c>
      <c r="H7300" s="2">
        <v>45772</v>
      </c>
      <c r="I7300" t="s">
        <v>19</v>
      </c>
      <c r="J7300" s="3">
        <v>146700</v>
      </c>
      <c r="K7300" s="3">
        <v>109111.25</v>
      </c>
      <c r="L7300" s="3">
        <v>5455.56</v>
      </c>
      <c r="M7300" s="6">
        <v>1</v>
      </c>
      <c r="N7300" s="4">
        <v>4.02E-2</v>
      </c>
      <c r="O7300" s="5">
        <v>2.8000000000000001E-2</v>
      </c>
    </row>
    <row r="7301" spans="1:15" hidden="1" x14ac:dyDescent="0.3">
      <c r="A7301" t="s">
        <v>6</v>
      </c>
      <c r="B7301" t="s">
        <v>2150</v>
      </c>
      <c r="C7301" t="s">
        <v>14</v>
      </c>
      <c r="D7301" t="s">
        <v>2151</v>
      </c>
      <c r="E7301" t="s">
        <v>59</v>
      </c>
      <c r="F7301" t="s">
        <v>60</v>
      </c>
      <c r="G7301" t="s">
        <v>18</v>
      </c>
      <c r="H7301" s="2">
        <v>45772</v>
      </c>
      <c r="I7301" t="s">
        <v>19</v>
      </c>
      <c r="J7301" s="3">
        <v>86716</v>
      </c>
      <c r="K7301" s="3">
        <v>64496.54</v>
      </c>
      <c r="L7301" s="3">
        <v>3224.83</v>
      </c>
      <c r="M7301" s="6">
        <v>1</v>
      </c>
      <c r="N7301" s="4">
        <v>4.02E-2</v>
      </c>
      <c r="O7301" s="5">
        <v>2.8000000000000001E-2</v>
      </c>
    </row>
    <row r="7302" spans="1:15" hidden="1" x14ac:dyDescent="0.3">
      <c r="A7302" t="s">
        <v>6</v>
      </c>
      <c r="B7302" t="s">
        <v>2290</v>
      </c>
      <c r="C7302" t="s">
        <v>14</v>
      </c>
      <c r="D7302" t="s">
        <v>2291</v>
      </c>
      <c r="E7302" t="s">
        <v>26</v>
      </c>
      <c r="F7302" t="s">
        <v>27</v>
      </c>
      <c r="G7302" t="s">
        <v>18</v>
      </c>
      <c r="H7302" s="2">
        <v>45772</v>
      </c>
      <c r="I7302" t="s">
        <v>19</v>
      </c>
      <c r="J7302" s="3">
        <v>50936</v>
      </c>
      <c r="K7302" s="3">
        <v>37884.92</v>
      </c>
      <c r="L7302" s="3">
        <v>1894.25</v>
      </c>
      <c r="M7302" s="6">
        <v>1</v>
      </c>
      <c r="N7302" s="4">
        <v>4.02E-2</v>
      </c>
      <c r="O7302" s="5">
        <v>2.8000000000000001E-2</v>
      </c>
    </row>
    <row r="7303" spans="1:15" hidden="1" x14ac:dyDescent="0.3">
      <c r="A7303" t="s">
        <v>6</v>
      </c>
      <c r="B7303" t="s">
        <v>2158</v>
      </c>
      <c r="C7303" t="s">
        <v>14</v>
      </c>
      <c r="D7303" t="s">
        <v>2159</v>
      </c>
      <c r="E7303" t="s">
        <v>51</v>
      </c>
      <c r="F7303" t="s">
        <v>52</v>
      </c>
      <c r="G7303" t="s">
        <v>18</v>
      </c>
      <c r="H7303" s="2">
        <v>45772</v>
      </c>
      <c r="I7303" t="s">
        <v>19</v>
      </c>
      <c r="J7303" s="3">
        <v>128763</v>
      </c>
      <c r="K7303" s="3">
        <v>95770.2</v>
      </c>
      <c r="L7303" s="3">
        <v>4788.51</v>
      </c>
      <c r="M7303" s="6">
        <v>1</v>
      </c>
      <c r="N7303" s="4">
        <v>4.02E-2</v>
      </c>
      <c r="O7303" s="5">
        <v>2.8000000000000001E-2</v>
      </c>
    </row>
    <row r="7304" spans="1:15" hidden="1" x14ac:dyDescent="0.3">
      <c r="A7304" t="s">
        <v>6</v>
      </c>
      <c r="B7304" t="s">
        <v>566</v>
      </c>
      <c r="C7304" t="s">
        <v>14</v>
      </c>
      <c r="D7304" t="s">
        <v>567</v>
      </c>
      <c r="E7304" t="s">
        <v>55</v>
      </c>
      <c r="F7304" t="s">
        <v>56</v>
      </c>
      <c r="G7304" t="s">
        <v>18</v>
      </c>
      <c r="H7304" s="2">
        <v>45772</v>
      </c>
      <c r="I7304" t="s">
        <v>19</v>
      </c>
      <c r="J7304" s="3">
        <v>73200</v>
      </c>
      <c r="K7304" s="3">
        <v>54443.86</v>
      </c>
      <c r="L7304" s="3">
        <v>2722.19</v>
      </c>
      <c r="M7304" s="6">
        <v>1</v>
      </c>
      <c r="N7304" s="4">
        <v>4.02E-2</v>
      </c>
      <c r="O7304" s="5">
        <v>2.8000000000000001E-2</v>
      </c>
    </row>
    <row r="7305" spans="1:15" hidden="1" x14ac:dyDescent="0.3">
      <c r="A7305" t="s">
        <v>6</v>
      </c>
      <c r="B7305" t="s">
        <v>569</v>
      </c>
      <c r="C7305" t="s">
        <v>14</v>
      </c>
      <c r="D7305" t="s">
        <v>570</v>
      </c>
      <c r="E7305" t="s">
        <v>35</v>
      </c>
      <c r="F7305" t="s">
        <v>36</v>
      </c>
      <c r="G7305" t="s">
        <v>18</v>
      </c>
      <c r="H7305" s="2">
        <v>45772</v>
      </c>
      <c r="I7305" t="s">
        <v>19</v>
      </c>
      <c r="J7305" s="3">
        <v>116329</v>
      </c>
      <c r="K7305" s="3">
        <v>86522.08</v>
      </c>
      <c r="L7305" s="3">
        <v>4326.1000000000004</v>
      </c>
      <c r="M7305" s="6">
        <v>1</v>
      </c>
      <c r="N7305" s="4">
        <v>4.02E-2</v>
      </c>
      <c r="O7305" s="5">
        <v>2.8000000000000001E-2</v>
      </c>
    </row>
    <row r="7306" spans="1:15" hidden="1" x14ac:dyDescent="0.3">
      <c r="A7306" t="s">
        <v>6</v>
      </c>
      <c r="B7306" t="s">
        <v>571</v>
      </c>
      <c r="C7306" t="s">
        <v>14</v>
      </c>
      <c r="D7306" t="s">
        <v>572</v>
      </c>
      <c r="E7306" t="s">
        <v>81</v>
      </c>
      <c r="F7306" t="s">
        <v>82</v>
      </c>
      <c r="G7306" t="s">
        <v>18</v>
      </c>
      <c r="H7306" s="2">
        <v>45772</v>
      </c>
      <c r="I7306" t="s">
        <v>19</v>
      </c>
      <c r="J7306" s="3">
        <v>54586</v>
      </c>
      <c r="K7306" s="3">
        <v>39713.370000000003</v>
      </c>
      <c r="L7306" s="3">
        <v>1985.67</v>
      </c>
      <c r="M7306" s="6">
        <v>1</v>
      </c>
      <c r="N7306" s="4">
        <v>4.02E-2</v>
      </c>
      <c r="O7306" s="5">
        <v>2.8000000000000001E-2</v>
      </c>
    </row>
    <row r="7307" spans="1:15" hidden="1" x14ac:dyDescent="0.3">
      <c r="A7307" t="s">
        <v>6</v>
      </c>
      <c r="B7307" t="s">
        <v>1907</v>
      </c>
      <c r="C7307" t="s">
        <v>14</v>
      </c>
      <c r="D7307" t="s">
        <v>2429</v>
      </c>
      <c r="E7307" t="s">
        <v>51</v>
      </c>
      <c r="F7307" t="s">
        <v>52</v>
      </c>
      <c r="G7307" t="s">
        <v>18</v>
      </c>
      <c r="H7307" s="2">
        <v>45772</v>
      </c>
      <c r="I7307" t="s">
        <v>19</v>
      </c>
      <c r="J7307" s="3">
        <v>61367</v>
      </c>
      <c r="K7307" s="3">
        <v>45642.35</v>
      </c>
      <c r="L7307" s="3">
        <v>2282.12</v>
      </c>
      <c r="M7307" s="6">
        <v>1</v>
      </c>
      <c r="N7307" s="4">
        <v>4.02E-2</v>
      </c>
      <c r="O7307" s="5">
        <v>2.8000000000000001E-2</v>
      </c>
    </row>
    <row r="7308" spans="1:15" hidden="1" x14ac:dyDescent="0.3">
      <c r="A7308" t="s">
        <v>6</v>
      </c>
      <c r="B7308" t="s">
        <v>877</v>
      </c>
      <c r="C7308" t="s">
        <v>14</v>
      </c>
      <c r="D7308" t="s">
        <v>3896</v>
      </c>
      <c r="E7308" t="s">
        <v>798</v>
      </c>
      <c r="F7308" t="s">
        <v>799</v>
      </c>
      <c r="G7308" t="s">
        <v>18</v>
      </c>
      <c r="H7308" s="2">
        <v>45772</v>
      </c>
      <c r="I7308" t="s">
        <v>19</v>
      </c>
      <c r="J7308" s="3">
        <v>22261</v>
      </c>
      <c r="K7308" s="3">
        <v>15057.64</v>
      </c>
      <c r="L7308" s="3">
        <v>752.89</v>
      </c>
      <c r="M7308" s="6">
        <v>1</v>
      </c>
      <c r="N7308" s="4">
        <v>4.02E-2</v>
      </c>
      <c r="O7308" s="5">
        <v>2.8000000000000001E-2</v>
      </c>
    </row>
    <row r="7309" spans="1:15" hidden="1" x14ac:dyDescent="0.3">
      <c r="A7309" t="s">
        <v>6</v>
      </c>
      <c r="B7309" t="s">
        <v>2106</v>
      </c>
      <c r="C7309" t="s">
        <v>14</v>
      </c>
      <c r="D7309" t="s">
        <v>2107</v>
      </c>
      <c r="E7309" t="s">
        <v>77</v>
      </c>
      <c r="F7309" t="s">
        <v>78</v>
      </c>
      <c r="G7309" t="s">
        <v>18</v>
      </c>
      <c r="H7309" s="2">
        <v>45772</v>
      </c>
      <c r="I7309" t="s">
        <v>19</v>
      </c>
      <c r="J7309" s="3">
        <v>85046</v>
      </c>
      <c r="K7309" s="3">
        <v>63254.12</v>
      </c>
      <c r="L7309" s="3">
        <v>3162.71</v>
      </c>
      <c r="M7309" s="6">
        <v>1</v>
      </c>
      <c r="N7309" s="4">
        <v>4.02E-2</v>
      </c>
      <c r="O7309" s="5">
        <v>2.8000000000000001E-2</v>
      </c>
    </row>
    <row r="7310" spans="1:15" hidden="1" x14ac:dyDescent="0.3">
      <c r="A7310" t="s">
        <v>6</v>
      </c>
      <c r="B7310" t="s">
        <v>3843</v>
      </c>
      <c r="C7310" t="s">
        <v>14</v>
      </c>
      <c r="D7310" t="s">
        <v>4050</v>
      </c>
      <c r="E7310" t="s">
        <v>77</v>
      </c>
      <c r="F7310" t="s">
        <v>78</v>
      </c>
      <c r="G7310" t="s">
        <v>18</v>
      </c>
      <c r="H7310" s="2">
        <v>45772</v>
      </c>
      <c r="I7310" t="s">
        <v>19</v>
      </c>
      <c r="J7310" s="3">
        <v>172965</v>
      </c>
      <c r="K7310" s="3">
        <v>128646.7</v>
      </c>
      <c r="L7310" s="3">
        <v>6432.33</v>
      </c>
      <c r="M7310" s="6">
        <v>1</v>
      </c>
      <c r="N7310" s="4">
        <v>4.02E-2</v>
      </c>
      <c r="O7310" s="5">
        <v>2.8000000000000001E-2</v>
      </c>
    </row>
    <row r="7311" spans="1:15" hidden="1" x14ac:dyDescent="0.3">
      <c r="A7311" t="s">
        <v>6</v>
      </c>
      <c r="B7311" t="s">
        <v>588</v>
      </c>
      <c r="C7311" t="s">
        <v>14</v>
      </c>
      <c r="D7311" t="s">
        <v>589</v>
      </c>
      <c r="E7311" t="s">
        <v>26</v>
      </c>
      <c r="F7311" t="s">
        <v>27</v>
      </c>
      <c r="G7311" t="s">
        <v>18</v>
      </c>
      <c r="H7311" s="2">
        <v>45772</v>
      </c>
      <c r="I7311" t="s">
        <v>19</v>
      </c>
      <c r="J7311" s="3">
        <v>35418</v>
      </c>
      <c r="K7311" s="3">
        <v>26342.95</v>
      </c>
      <c r="L7311" s="3">
        <v>1317.15</v>
      </c>
      <c r="M7311" s="6">
        <v>1</v>
      </c>
      <c r="N7311" s="4">
        <v>4.02E-2</v>
      </c>
      <c r="O7311" s="5">
        <v>2.8000000000000001E-2</v>
      </c>
    </row>
    <row r="7312" spans="1:15" hidden="1" x14ac:dyDescent="0.3">
      <c r="A7312" t="s">
        <v>6</v>
      </c>
      <c r="B7312" t="s">
        <v>2292</v>
      </c>
      <c r="C7312" t="s">
        <v>14</v>
      </c>
      <c r="D7312" t="s">
        <v>2293</v>
      </c>
      <c r="E7312" t="s">
        <v>135</v>
      </c>
      <c r="F7312" t="s">
        <v>136</v>
      </c>
      <c r="G7312" t="s">
        <v>18</v>
      </c>
      <c r="H7312" s="2">
        <v>45772</v>
      </c>
      <c r="I7312" t="s">
        <v>19</v>
      </c>
      <c r="J7312" s="3">
        <v>24442</v>
      </c>
      <c r="K7312" s="3">
        <v>18267.2</v>
      </c>
      <c r="L7312" s="3">
        <v>913.36</v>
      </c>
      <c r="M7312" s="6">
        <v>1</v>
      </c>
      <c r="N7312" s="4">
        <v>4.02E-2</v>
      </c>
      <c r="O7312" s="5">
        <v>2.8000000000000001E-2</v>
      </c>
    </row>
    <row r="7313" spans="1:15" hidden="1" x14ac:dyDescent="0.3">
      <c r="A7313" t="s">
        <v>6</v>
      </c>
      <c r="B7313" t="s">
        <v>650</v>
      </c>
      <c r="C7313" t="s">
        <v>14</v>
      </c>
      <c r="D7313" t="s">
        <v>651</v>
      </c>
      <c r="E7313" t="s">
        <v>16</v>
      </c>
      <c r="F7313" t="s">
        <v>17</v>
      </c>
      <c r="G7313" t="s">
        <v>18</v>
      </c>
      <c r="H7313" s="2">
        <v>45772</v>
      </c>
      <c r="I7313" t="s">
        <v>19</v>
      </c>
      <c r="J7313" s="3">
        <v>119314</v>
      </c>
      <c r="K7313" s="3">
        <v>88742.67</v>
      </c>
      <c r="L7313" s="3">
        <v>4437.13</v>
      </c>
      <c r="M7313" s="6">
        <v>1</v>
      </c>
      <c r="N7313" s="4">
        <v>4.02E-2</v>
      </c>
      <c r="O7313" s="5">
        <v>2.8000000000000001E-2</v>
      </c>
    </row>
    <row r="7314" spans="1:15" hidden="1" x14ac:dyDescent="0.3">
      <c r="A7314" t="s">
        <v>6</v>
      </c>
      <c r="B7314" t="s">
        <v>654</v>
      </c>
      <c r="C7314" t="s">
        <v>14</v>
      </c>
      <c r="D7314" t="s">
        <v>655</v>
      </c>
      <c r="E7314" t="s">
        <v>55</v>
      </c>
      <c r="F7314" t="s">
        <v>56</v>
      </c>
      <c r="G7314" t="s">
        <v>18</v>
      </c>
      <c r="H7314" s="2">
        <v>45772</v>
      </c>
      <c r="I7314" t="s">
        <v>19</v>
      </c>
      <c r="J7314" s="3">
        <v>111150</v>
      </c>
      <c r="K7314" s="3">
        <v>82670.070000000007</v>
      </c>
      <c r="L7314" s="3">
        <v>4133.5</v>
      </c>
      <c r="M7314" s="6">
        <v>1</v>
      </c>
      <c r="N7314" s="4">
        <v>4.02E-2</v>
      </c>
      <c r="O7314" s="5">
        <v>2.8000000000000001E-2</v>
      </c>
    </row>
    <row r="7315" spans="1:15" hidden="1" x14ac:dyDescent="0.3">
      <c r="A7315" t="s">
        <v>6</v>
      </c>
      <c r="B7315" t="s">
        <v>63</v>
      </c>
      <c r="C7315" t="s">
        <v>14</v>
      </c>
      <c r="D7315" t="s">
        <v>64</v>
      </c>
      <c r="E7315" t="s">
        <v>16</v>
      </c>
      <c r="F7315" t="s">
        <v>17</v>
      </c>
      <c r="G7315" t="s">
        <v>18</v>
      </c>
      <c r="H7315" s="2">
        <v>45772</v>
      </c>
      <c r="I7315" t="s">
        <v>19</v>
      </c>
      <c r="J7315" s="3">
        <v>64544</v>
      </c>
      <c r="K7315" s="3">
        <v>48005.96</v>
      </c>
      <c r="L7315" s="3">
        <v>2400.3000000000002</v>
      </c>
      <c r="M7315" s="6">
        <v>1</v>
      </c>
      <c r="N7315" s="4">
        <v>4.02E-2</v>
      </c>
      <c r="O7315" s="5">
        <v>2.8000000000000001E-2</v>
      </c>
    </row>
    <row r="7316" spans="1:15" hidden="1" x14ac:dyDescent="0.3">
      <c r="A7316" t="s">
        <v>6</v>
      </c>
      <c r="B7316" t="s">
        <v>662</v>
      </c>
      <c r="C7316" t="s">
        <v>14</v>
      </c>
      <c r="D7316" t="s">
        <v>663</v>
      </c>
      <c r="E7316" t="s">
        <v>51</v>
      </c>
      <c r="F7316" t="s">
        <v>52</v>
      </c>
      <c r="G7316" t="s">
        <v>18</v>
      </c>
      <c r="H7316" s="2">
        <v>45772</v>
      </c>
      <c r="I7316" t="s">
        <v>19</v>
      </c>
      <c r="J7316" s="3">
        <v>41513</v>
      </c>
      <c r="K7316" s="3">
        <v>30876.31</v>
      </c>
      <c r="L7316" s="3">
        <v>1543.82</v>
      </c>
      <c r="M7316" s="6">
        <v>1</v>
      </c>
      <c r="N7316" s="4">
        <v>4.02E-2</v>
      </c>
      <c r="O7316" s="5">
        <v>2.8000000000000001E-2</v>
      </c>
    </row>
    <row r="7317" spans="1:15" hidden="1" x14ac:dyDescent="0.3">
      <c r="A7317" t="s">
        <v>6</v>
      </c>
      <c r="B7317" t="s">
        <v>662</v>
      </c>
      <c r="C7317" t="s">
        <v>14</v>
      </c>
      <c r="D7317" t="s">
        <v>664</v>
      </c>
      <c r="E7317" t="s">
        <v>51</v>
      </c>
      <c r="F7317" t="s">
        <v>52</v>
      </c>
      <c r="G7317" t="s">
        <v>18</v>
      </c>
      <c r="H7317" s="2">
        <v>45772</v>
      </c>
      <c r="I7317" t="s">
        <v>19</v>
      </c>
      <c r="J7317" s="3">
        <v>57550</v>
      </c>
      <c r="K7317" s="3">
        <v>42804.22</v>
      </c>
      <c r="L7317" s="3">
        <v>2140.21</v>
      </c>
      <c r="M7317" s="6">
        <v>1</v>
      </c>
      <c r="N7317" s="4">
        <v>4.02E-2</v>
      </c>
      <c r="O7317" s="5">
        <v>2.8000000000000001E-2</v>
      </c>
    </row>
    <row r="7318" spans="1:15" hidden="1" x14ac:dyDescent="0.3">
      <c r="A7318" t="s">
        <v>6</v>
      </c>
      <c r="B7318" t="s">
        <v>667</v>
      </c>
      <c r="C7318" t="s">
        <v>14</v>
      </c>
      <c r="D7318" t="s">
        <v>668</v>
      </c>
      <c r="E7318" t="s">
        <v>81</v>
      </c>
      <c r="F7318" t="s">
        <v>82</v>
      </c>
      <c r="G7318" t="s">
        <v>18</v>
      </c>
      <c r="H7318" s="2">
        <v>45772</v>
      </c>
      <c r="I7318" t="s">
        <v>19</v>
      </c>
      <c r="J7318" s="3">
        <v>58516</v>
      </c>
      <c r="K7318" s="3">
        <v>43522.03</v>
      </c>
      <c r="L7318" s="3">
        <v>2176.1</v>
      </c>
      <c r="M7318" s="6">
        <v>1</v>
      </c>
      <c r="N7318" s="4">
        <v>4.02E-2</v>
      </c>
      <c r="O7318" s="5">
        <v>2.8000000000000001E-2</v>
      </c>
    </row>
    <row r="7319" spans="1:15" hidden="1" x14ac:dyDescent="0.3">
      <c r="A7319" t="s">
        <v>6</v>
      </c>
      <c r="B7319" t="s">
        <v>681</v>
      </c>
      <c r="C7319" t="s">
        <v>14</v>
      </c>
      <c r="D7319" t="s">
        <v>682</v>
      </c>
      <c r="E7319" t="s">
        <v>30</v>
      </c>
      <c r="F7319" t="s">
        <v>31</v>
      </c>
      <c r="G7319" t="s">
        <v>18</v>
      </c>
      <c r="H7319" s="2">
        <v>45772</v>
      </c>
      <c r="I7319" t="s">
        <v>19</v>
      </c>
      <c r="J7319" s="3">
        <v>246279</v>
      </c>
      <c r="K7319" s="3">
        <v>179177.19</v>
      </c>
      <c r="L7319" s="3">
        <v>8958.86</v>
      </c>
      <c r="M7319" s="6">
        <v>1</v>
      </c>
      <c r="N7319" s="4">
        <v>4.02E-2</v>
      </c>
      <c r="O7319" s="5">
        <v>2.8000000000000001E-2</v>
      </c>
    </row>
    <row r="7320" spans="1:15" hidden="1" x14ac:dyDescent="0.3">
      <c r="A7320" t="s">
        <v>6</v>
      </c>
      <c r="B7320" t="s">
        <v>915</v>
      </c>
      <c r="C7320" t="s">
        <v>14</v>
      </c>
      <c r="D7320" t="s">
        <v>4059</v>
      </c>
      <c r="E7320" t="s">
        <v>135</v>
      </c>
      <c r="F7320" t="s">
        <v>136</v>
      </c>
      <c r="G7320" t="s">
        <v>18</v>
      </c>
      <c r="H7320" s="2">
        <v>45772</v>
      </c>
      <c r="I7320" t="s">
        <v>19</v>
      </c>
      <c r="J7320" s="3">
        <v>321598</v>
      </c>
      <c r="K7320" s="3">
        <v>212752</v>
      </c>
      <c r="L7320" s="3">
        <v>10637.6</v>
      </c>
      <c r="M7320" s="6">
        <v>1</v>
      </c>
      <c r="N7320" s="4">
        <v>4.02E-2</v>
      </c>
      <c r="O7320" s="5">
        <v>2.8000000000000001E-2</v>
      </c>
    </row>
    <row r="7321" spans="1:15" hidden="1" x14ac:dyDescent="0.3">
      <c r="A7321" t="s">
        <v>6</v>
      </c>
      <c r="B7321" t="s">
        <v>1788</v>
      </c>
      <c r="C7321" t="s">
        <v>14</v>
      </c>
      <c r="D7321" t="s">
        <v>4202</v>
      </c>
      <c r="E7321" t="s">
        <v>55</v>
      </c>
      <c r="F7321" t="s">
        <v>56</v>
      </c>
      <c r="G7321" t="s">
        <v>18</v>
      </c>
      <c r="H7321" s="2">
        <v>45772</v>
      </c>
      <c r="I7321" t="s">
        <v>19</v>
      </c>
      <c r="J7321" s="3">
        <v>54759</v>
      </c>
      <c r="K7321" s="3">
        <v>37040</v>
      </c>
      <c r="L7321" s="3">
        <v>1852</v>
      </c>
      <c r="M7321" s="6">
        <v>1</v>
      </c>
      <c r="N7321" s="4">
        <v>4.02E-2</v>
      </c>
      <c r="O7321" s="5">
        <v>2.8000000000000001E-2</v>
      </c>
    </row>
    <row r="7322" spans="1:15" hidden="1" x14ac:dyDescent="0.3">
      <c r="A7322" t="s">
        <v>6</v>
      </c>
      <c r="B7322" t="s">
        <v>198</v>
      </c>
      <c r="C7322" t="s">
        <v>14</v>
      </c>
      <c r="D7322" t="s">
        <v>4203</v>
      </c>
      <c r="E7322" t="s">
        <v>26</v>
      </c>
      <c r="F7322" t="s">
        <v>27</v>
      </c>
      <c r="G7322" t="s">
        <v>18</v>
      </c>
      <c r="H7322" s="2">
        <v>45772</v>
      </c>
      <c r="I7322" t="s">
        <v>19</v>
      </c>
      <c r="J7322" s="3">
        <v>111945.14</v>
      </c>
      <c r="K7322" s="3">
        <v>74057</v>
      </c>
      <c r="L7322" s="3">
        <v>3702.85</v>
      </c>
      <c r="M7322" s="6">
        <v>1</v>
      </c>
      <c r="N7322" s="4">
        <v>4.02E-2</v>
      </c>
      <c r="O7322" s="5">
        <v>2.8000000000000001E-2</v>
      </c>
    </row>
    <row r="7323" spans="1:15" hidden="1" x14ac:dyDescent="0.3">
      <c r="A7323" t="s">
        <v>6</v>
      </c>
      <c r="B7323" t="s">
        <v>957</v>
      </c>
      <c r="C7323" t="s">
        <v>14</v>
      </c>
      <c r="D7323" t="s">
        <v>4204</v>
      </c>
      <c r="E7323" t="s">
        <v>35</v>
      </c>
      <c r="F7323" t="s">
        <v>36</v>
      </c>
      <c r="G7323" t="s">
        <v>18</v>
      </c>
      <c r="H7323" s="2">
        <v>45772</v>
      </c>
      <c r="I7323" t="s">
        <v>19</v>
      </c>
      <c r="J7323" s="3">
        <v>163352.06</v>
      </c>
      <c r="K7323" s="3">
        <v>110817</v>
      </c>
      <c r="L7323" s="3">
        <v>5540.84</v>
      </c>
      <c r="M7323" s="6">
        <v>1</v>
      </c>
      <c r="N7323" s="4">
        <v>4.02E-2</v>
      </c>
      <c r="O7323" s="5">
        <v>2.8000000000000001E-2</v>
      </c>
    </row>
    <row r="7324" spans="1:15" hidden="1" x14ac:dyDescent="0.3">
      <c r="A7324" t="s">
        <v>6</v>
      </c>
      <c r="B7324" t="s">
        <v>963</v>
      </c>
      <c r="C7324" t="s">
        <v>14</v>
      </c>
      <c r="D7324" t="s">
        <v>4205</v>
      </c>
      <c r="E7324" t="s">
        <v>81</v>
      </c>
      <c r="F7324" t="s">
        <v>82</v>
      </c>
      <c r="G7324" t="s">
        <v>18</v>
      </c>
      <c r="H7324" s="2">
        <v>45772</v>
      </c>
      <c r="I7324" t="s">
        <v>19</v>
      </c>
      <c r="J7324" s="3">
        <v>195581</v>
      </c>
      <c r="K7324" s="3">
        <v>132295</v>
      </c>
      <c r="L7324" s="3">
        <v>6614.74</v>
      </c>
      <c r="M7324" s="6">
        <v>1</v>
      </c>
      <c r="N7324" s="4">
        <v>4.02E-2</v>
      </c>
      <c r="O7324" s="5">
        <v>2.8000000000000001E-2</v>
      </c>
    </row>
    <row r="7325" spans="1:15" hidden="1" x14ac:dyDescent="0.3">
      <c r="A7325" t="s">
        <v>6</v>
      </c>
      <c r="B7325" t="s">
        <v>1505</v>
      </c>
      <c r="C7325" t="s">
        <v>14</v>
      </c>
      <c r="D7325" t="s">
        <v>2144</v>
      </c>
      <c r="E7325" t="s">
        <v>35</v>
      </c>
      <c r="F7325" t="s">
        <v>36</v>
      </c>
      <c r="G7325" t="s">
        <v>18</v>
      </c>
      <c r="H7325" s="2">
        <v>45772</v>
      </c>
      <c r="I7325" t="s">
        <v>19</v>
      </c>
      <c r="J7325" s="3">
        <v>68098</v>
      </c>
      <c r="K7325" s="3">
        <v>49022.36</v>
      </c>
      <c r="L7325" s="3">
        <v>2451.12</v>
      </c>
      <c r="M7325" s="6">
        <v>1</v>
      </c>
      <c r="N7325" s="4">
        <v>4.02E-2</v>
      </c>
      <c r="O7325" s="5">
        <v>2.8000000000000001E-2</v>
      </c>
    </row>
    <row r="7326" spans="1:15" hidden="1" x14ac:dyDescent="0.3">
      <c r="A7326" t="s">
        <v>6</v>
      </c>
      <c r="B7326" t="s">
        <v>713</v>
      </c>
      <c r="C7326" t="s">
        <v>14</v>
      </c>
      <c r="D7326" t="s">
        <v>714</v>
      </c>
      <c r="E7326" t="s">
        <v>51</v>
      </c>
      <c r="F7326" t="s">
        <v>52</v>
      </c>
      <c r="G7326" t="s">
        <v>18</v>
      </c>
      <c r="H7326" s="2">
        <v>45772</v>
      </c>
      <c r="I7326" t="s">
        <v>19</v>
      </c>
      <c r="J7326" s="3">
        <v>504597</v>
      </c>
      <c r="K7326" s="3">
        <v>367113.08</v>
      </c>
      <c r="L7326" s="3">
        <v>18355.650000000001</v>
      </c>
      <c r="M7326" s="6">
        <v>1</v>
      </c>
      <c r="N7326" s="4">
        <v>4.02E-2</v>
      </c>
      <c r="O7326" s="5">
        <v>2.8000000000000001E-2</v>
      </c>
    </row>
    <row r="7327" spans="1:15" hidden="1" x14ac:dyDescent="0.3">
      <c r="A7327" t="s">
        <v>6</v>
      </c>
      <c r="B7327" t="s">
        <v>1682</v>
      </c>
      <c r="C7327" t="s">
        <v>14</v>
      </c>
      <c r="D7327" t="s">
        <v>1683</v>
      </c>
      <c r="E7327" t="s">
        <v>16</v>
      </c>
      <c r="F7327" t="s">
        <v>17</v>
      </c>
      <c r="G7327" t="s">
        <v>18</v>
      </c>
      <c r="H7327" s="2">
        <v>45772</v>
      </c>
      <c r="I7327" t="s">
        <v>19</v>
      </c>
      <c r="J7327" s="3">
        <v>66479</v>
      </c>
      <c r="K7327" s="3">
        <v>49444.65</v>
      </c>
      <c r="L7327" s="3">
        <v>2472.23</v>
      </c>
      <c r="M7327" s="6">
        <v>1</v>
      </c>
      <c r="N7327" s="4">
        <v>4.02E-2</v>
      </c>
      <c r="O7327" s="5">
        <v>2.8000000000000001E-2</v>
      </c>
    </row>
    <row r="7328" spans="1:15" hidden="1" x14ac:dyDescent="0.3">
      <c r="A7328" t="s">
        <v>6</v>
      </c>
      <c r="B7328" t="s">
        <v>1020</v>
      </c>
      <c r="C7328" t="s">
        <v>996</v>
      </c>
      <c r="D7328" t="s">
        <v>2297</v>
      </c>
      <c r="E7328" t="s">
        <v>112</v>
      </c>
      <c r="F7328" t="s">
        <v>113</v>
      </c>
      <c r="G7328" t="s">
        <v>18</v>
      </c>
      <c r="H7328" s="2">
        <v>45772</v>
      </c>
      <c r="I7328" t="s">
        <v>19</v>
      </c>
      <c r="J7328" s="3">
        <v>4146</v>
      </c>
      <c r="K7328" s="3">
        <v>2158</v>
      </c>
      <c r="L7328" s="3">
        <v>86.32</v>
      </c>
      <c r="M7328" s="6">
        <v>1</v>
      </c>
      <c r="N7328" s="4">
        <v>4.02E-2</v>
      </c>
      <c r="O7328" s="5">
        <v>2.8000000000000001E-2</v>
      </c>
    </row>
    <row r="7329" spans="1:15" hidden="1" x14ac:dyDescent="0.3">
      <c r="A7329" t="s">
        <v>6</v>
      </c>
      <c r="B7329" t="s">
        <v>1962</v>
      </c>
      <c r="C7329" t="s">
        <v>33</v>
      </c>
      <c r="D7329" t="s">
        <v>2624</v>
      </c>
      <c r="E7329" t="s">
        <v>51</v>
      </c>
      <c r="F7329" t="s">
        <v>52</v>
      </c>
      <c r="G7329" t="s">
        <v>18</v>
      </c>
      <c r="H7329" s="2">
        <v>45772</v>
      </c>
      <c r="I7329" t="s">
        <v>19</v>
      </c>
      <c r="J7329" s="3">
        <v>8630</v>
      </c>
      <c r="K7329" s="3">
        <v>5245</v>
      </c>
      <c r="L7329" s="3">
        <v>262.25</v>
      </c>
      <c r="M7329" s="6">
        <v>1</v>
      </c>
      <c r="N7329" s="4">
        <v>4.02E-2</v>
      </c>
      <c r="O7329" s="5">
        <v>2.8000000000000001E-2</v>
      </c>
    </row>
    <row r="7330" spans="1:15" hidden="1" x14ac:dyDescent="0.3">
      <c r="A7330" t="s">
        <v>6</v>
      </c>
      <c r="B7330" t="s">
        <v>118</v>
      </c>
      <c r="C7330" t="s">
        <v>33</v>
      </c>
      <c r="D7330" t="s">
        <v>4206</v>
      </c>
      <c r="E7330" t="s">
        <v>59</v>
      </c>
      <c r="F7330" t="s">
        <v>60</v>
      </c>
      <c r="G7330" t="s">
        <v>18</v>
      </c>
      <c r="H7330" s="2">
        <v>45772</v>
      </c>
      <c r="I7330" t="s">
        <v>19</v>
      </c>
      <c r="J7330" s="3">
        <v>5261</v>
      </c>
      <c r="K7330" s="3">
        <v>3945</v>
      </c>
      <c r="L7330" s="3">
        <v>197.25</v>
      </c>
      <c r="M7330" s="6">
        <v>1</v>
      </c>
      <c r="N7330" s="4">
        <v>4.02E-2</v>
      </c>
      <c r="O7330" s="5">
        <v>2.8000000000000001E-2</v>
      </c>
    </row>
    <row r="7331" spans="1:15" hidden="1" x14ac:dyDescent="0.3">
      <c r="A7331" t="s">
        <v>6</v>
      </c>
      <c r="B7331" t="s">
        <v>1070</v>
      </c>
      <c r="C7331" t="s">
        <v>44</v>
      </c>
      <c r="D7331" t="s">
        <v>3369</v>
      </c>
      <c r="E7331" t="s">
        <v>158</v>
      </c>
      <c r="F7331" t="s">
        <v>159</v>
      </c>
      <c r="G7331" t="s">
        <v>18</v>
      </c>
      <c r="H7331" s="2">
        <v>45772</v>
      </c>
      <c r="I7331" t="s">
        <v>19</v>
      </c>
      <c r="J7331" s="3">
        <v>49883</v>
      </c>
      <c r="K7331" s="3">
        <v>30959</v>
      </c>
      <c r="L7331" s="3">
        <v>1547.95</v>
      </c>
      <c r="M7331" s="6">
        <v>1</v>
      </c>
      <c r="N7331" s="4">
        <v>4.02E-2</v>
      </c>
      <c r="O7331" s="5">
        <v>2.8000000000000001E-2</v>
      </c>
    </row>
    <row r="7332" spans="1:15" hidden="1" x14ac:dyDescent="0.3">
      <c r="A7332" t="s">
        <v>6</v>
      </c>
      <c r="B7332" t="s">
        <v>1072</v>
      </c>
      <c r="C7332" t="s">
        <v>44</v>
      </c>
      <c r="D7332" t="s">
        <v>3394</v>
      </c>
      <c r="E7332" t="s">
        <v>81</v>
      </c>
      <c r="F7332" t="s">
        <v>82</v>
      </c>
      <c r="G7332" t="s">
        <v>18</v>
      </c>
      <c r="H7332" s="2">
        <v>45772</v>
      </c>
      <c r="I7332" t="s">
        <v>19</v>
      </c>
      <c r="J7332" s="3">
        <v>121148</v>
      </c>
      <c r="K7332" s="3">
        <v>73493</v>
      </c>
      <c r="L7332" s="3">
        <v>3674.65</v>
      </c>
      <c r="M7332" s="6">
        <v>1</v>
      </c>
      <c r="N7332" s="4">
        <v>4.02E-2</v>
      </c>
      <c r="O7332" s="5">
        <v>2.8000000000000001E-2</v>
      </c>
    </row>
    <row r="7333" spans="1:15" hidden="1" x14ac:dyDescent="0.3">
      <c r="A7333" t="s">
        <v>6</v>
      </c>
      <c r="B7333" t="s">
        <v>1138</v>
      </c>
      <c r="C7333" t="s">
        <v>41</v>
      </c>
      <c r="D7333" t="s">
        <v>4003</v>
      </c>
      <c r="E7333" t="s">
        <v>244</v>
      </c>
      <c r="F7333" t="s">
        <v>245</v>
      </c>
      <c r="G7333" t="s">
        <v>18</v>
      </c>
      <c r="H7333" s="2">
        <v>45772</v>
      </c>
      <c r="I7333" t="s">
        <v>19</v>
      </c>
      <c r="J7333" s="3">
        <v>22578</v>
      </c>
      <c r="K7333" s="3">
        <v>15387.56</v>
      </c>
      <c r="L7333" s="3">
        <v>769.38</v>
      </c>
      <c r="M7333" s="6">
        <v>1</v>
      </c>
      <c r="N7333" s="4">
        <v>4.02E-2</v>
      </c>
      <c r="O7333" s="5">
        <v>2.8000000000000001E-2</v>
      </c>
    </row>
    <row r="7334" spans="1:15" hidden="1" x14ac:dyDescent="0.3">
      <c r="A7334" t="s">
        <v>6</v>
      </c>
      <c r="B7334" t="s">
        <v>1146</v>
      </c>
      <c r="C7334" t="s">
        <v>41</v>
      </c>
      <c r="D7334" t="s">
        <v>4004</v>
      </c>
      <c r="E7334" t="s">
        <v>16</v>
      </c>
      <c r="F7334" t="s">
        <v>17</v>
      </c>
      <c r="G7334" t="s">
        <v>18</v>
      </c>
      <c r="H7334" s="2">
        <v>45772</v>
      </c>
      <c r="I7334" t="s">
        <v>19</v>
      </c>
      <c r="J7334" s="3">
        <v>49965</v>
      </c>
      <c r="K7334" s="3">
        <v>34052.879999999997</v>
      </c>
      <c r="L7334" s="3">
        <v>1702.66</v>
      </c>
      <c r="M7334" s="6">
        <v>1</v>
      </c>
      <c r="N7334" s="4">
        <v>4.02E-2</v>
      </c>
      <c r="O7334" s="5">
        <v>2.8000000000000001E-2</v>
      </c>
    </row>
    <row r="7335" spans="1:15" hidden="1" x14ac:dyDescent="0.3">
      <c r="A7335" t="s">
        <v>6</v>
      </c>
      <c r="B7335" t="s">
        <v>1158</v>
      </c>
      <c r="C7335" t="s">
        <v>41</v>
      </c>
      <c r="D7335" t="s">
        <v>4005</v>
      </c>
      <c r="E7335" t="s">
        <v>22</v>
      </c>
      <c r="F7335" t="s">
        <v>23</v>
      </c>
      <c r="G7335" t="s">
        <v>18</v>
      </c>
      <c r="H7335" s="2">
        <v>45772</v>
      </c>
      <c r="I7335" t="s">
        <v>19</v>
      </c>
      <c r="J7335" s="3">
        <v>20462.11</v>
      </c>
      <c r="K7335" s="3">
        <v>13945.43</v>
      </c>
      <c r="L7335" s="3">
        <v>697.28</v>
      </c>
      <c r="M7335" s="6">
        <v>1</v>
      </c>
      <c r="N7335" s="4">
        <v>4.02E-2</v>
      </c>
      <c r="O7335" s="5">
        <v>2.8000000000000001E-2</v>
      </c>
    </row>
    <row r="7336" spans="1:15" hidden="1" x14ac:dyDescent="0.3">
      <c r="A7336" t="s">
        <v>6</v>
      </c>
      <c r="B7336" t="s">
        <v>1156</v>
      </c>
      <c r="C7336" t="s">
        <v>41</v>
      </c>
      <c r="D7336" t="s">
        <v>3904</v>
      </c>
      <c r="E7336" t="s">
        <v>59</v>
      </c>
      <c r="F7336" t="s">
        <v>60</v>
      </c>
      <c r="G7336" t="s">
        <v>18</v>
      </c>
      <c r="H7336" s="2">
        <v>45772</v>
      </c>
      <c r="I7336" t="s">
        <v>19</v>
      </c>
      <c r="J7336" s="3">
        <v>50336</v>
      </c>
      <c r="K7336" s="3">
        <v>34305.85</v>
      </c>
      <c r="L7336" s="3">
        <v>1715.31</v>
      </c>
      <c r="M7336" s="6">
        <v>1</v>
      </c>
      <c r="N7336" s="4">
        <v>4.02E-2</v>
      </c>
      <c r="O7336" s="5">
        <v>2.8000000000000001E-2</v>
      </c>
    </row>
    <row r="7337" spans="1:15" hidden="1" x14ac:dyDescent="0.3">
      <c r="A7337" t="s">
        <v>6</v>
      </c>
      <c r="B7337" t="s">
        <v>223</v>
      </c>
      <c r="C7337" t="s">
        <v>41</v>
      </c>
      <c r="D7337" t="s">
        <v>3905</v>
      </c>
      <c r="E7337" t="s">
        <v>22</v>
      </c>
      <c r="F7337" t="s">
        <v>23</v>
      </c>
      <c r="G7337" t="s">
        <v>18</v>
      </c>
      <c r="H7337" s="2">
        <v>45772</v>
      </c>
      <c r="I7337" t="s">
        <v>19</v>
      </c>
      <c r="J7337" s="3">
        <v>9670</v>
      </c>
      <c r="K7337" s="3">
        <v>6590.26</v>
      </c>
      <c r="L7337" s="3">
        <v>329.53</v>
      </c>
      <c r="M7337" s="6">
        <v>1</v>
      </c>
      <c r="N7337" s="4">
        <v>4.02E-2</v>
      </c>
      <c r="O7337" s="5">
        <v>2.8000000000000001E-2</v>
      </c>
    </row>
    <row r="7338" spans="1:15" hidden="1" x14ac:dyDescent="0.3">
      <c r="A7338" t="s">
        <v>6</v>
      </c>
      <c r="B7338" t="s">
        <v>2837</v>
      </c>
      <c r="C7338" t="s">
        <v>41</v>
      </c>
      <c r="D7338" t="s">
        <v>3906</v>
      </c>
      <c r="E7338" t="s">
        <v>35</v>
      </c>
      <c r="F7338" t="s">
        <v>36</v>
      </c>
      <c r="G7338" t="s">
        <v>18</v>
      </c>
      <c r="H7338" s="2">
        <v>45772</v>
      </c>
      <c r="I7338" t="s">
        <v>19</v>
      </c>
      <c r="J7338" s="3">
        <v>71826.81</v>
      </c>
      <c r="K7338" s="3">
        <v>48952.04</v>
      </c>
      <c r="L7338" s="3">
        <v>2447.61</v>
      </c>
      <c r="M7338" s="6">
        <v>1</v>
      </c>
      <c r="N7338" s="4">
        <v>4.02E-2</v>
      </c>
      <c r="O7338" s="5">
        <v>2.8000000000000001E-2</v>
      </c>
    </row>
    <row r="7339" spans="1:15" hidden="1" x14ac:dyDescent="0.3">
      <c r="A7339" t="s">
        <v>6</v>
      </c>
      <c r="B7339" t="s">
        <v>3646</v>
      </c>
      <c r="C7339" t="s">
        <v>41</v>
      </c>
      <c r="D7339" t="s">
        <v>4207</v>
      </c>
      <c r="E7339" t="s">
        <v>244</v>
      </c>
      <c r="F7339" t="s">
        <v>245</v>
      </c>
      <c r="G7339" t="s">
        <v>18</v>
      </c>
      <c r="H7339" s="2">
        <v>45772</v>
      </c>
      <c r="I7339" t="s">
        <v>19</v>
      </c>
      <c r="J7339" s="3">
        <v>29298.799999999999</v>
      </c>
      <c r="K7339" s="3">
        <v>19829</v>
      </c>
      <c r="L7339" s="3">
        <v>991.46</v>
      </c>
      <c r="M7339" s="6">
        <v>1</v>
      </c>
      <c r="N7339" s="4">
        <v>4.02E-2</v>
      </c>
      <c r="O7339" s="5">
        <v>2.8000000000000001E-2</v>
      </c>
    </row>
    <row r="7340" spans="1:15" hidden="1" x14ac:dyDescent="0.3">
      <c r="A7340" t="s">
        <v>6</v>
      </c>
      <c r="B7340" t="s">
        <v>3575</v>
      </c>
      <c r="C7340" t="s">
        <v>41</v>
      </c>
      <c r="D7340" t="s">
        <v>4183</v>
      </c>
      <c r="E7340" t="s">
        <v>77</v>
      </c>
      <c r="F7340" t="s">
        <v>78</v>
      </c>
      <c r="G7340" t="s">
        <v>18</v>
      </c>
      <c r="H7340" s="2">
        <v>45772</v>
      </c>
      <c r="I7340" t="s">
        <v>19</v>
      </c>
      <c r="J7340" s="3">
        <v>56603</v>
      </c>
      <c r="K7340" s="3">
        <v>38125.01</v>
      </c>
      <c r="L7340" s="3">
        <v>1906.25</v>
      </c>
      <c r="M7340" s="6">
        <v>1</v>
      </c>
      <c r="N7340" s="4">
        <v>4.02E-2</v>
      </c>
      <c r="O7340" s="5">
        <v>2.8000000000000001E-2</v>
      </c>
    </row>
    <row r="7341" spans="1:15" hidden="1" x14ac:dyDescent="0.3">
      <c r="A7341" t="s">
        <v>6</v>
      </c>
      <c r="B7341" t="s">
        <v>1174</v>
      </c>
      <c r="C7341" t="s">
        <v>44</v>
      </c>
      <c r="D7341" t="s">
        <v>4015</v>
      </c>
      <c r="E7341" t="s">
        <v>16</v>
      </c>
      <c r="F7341" t="s">
        <v>17</v>
      </c>
      <c r="G7341" t="s">
        <v>18</v>
      </c>
      <c r="H7341" s="2">
        <v>45772</v>
      </c>
      <c r="I7341" t="s">
        <v>19</v>
      </c>
      <c r="J7341" s="3">
        <v>66567</v>
      </c>
      <c r="K7341" s="3">
        <v>45367.35</v>
      </c>
      <c r="L7341" s="3">
        <v>2268.37</v>
      </c>
      <c r="M7341" s="6">
        <v>1</v>
      </c>
      <c r="N7341" s="4">
        <v>4.02E-2</v>
      </c>
      <c r="O7341" s="5">
        <v>2.8000000000000001E-2</v>
      </c>
    </row>
    <row r="7342" spans="1:15" hidden="1" x14ac:dyDescent="0.3">
      <c r="A7342" t="s">
        <v>6</v>
      </c>
      <c r="B7342" t="s">
        <v>1922</v>
      </c>
      <c r="C7342" t="s">
        <v>41</v>
      </c>
      <c r="D7342" t="s">
        <v>4091</v>
      </c>
      <c r="E7342" t="s">
        <v>16</v>
      </c>
      <c r="F7342" t="s">
        <v>17</v>
      </c>
      <c r="G7342" t="s">
        <v>18</v>
      </c>
      <c r="H7342" s="2">
        <v>45772</v>
      </c>
      <c r="I7342" t="s">
        <v>19</v>
      </c>
      <c r="J7342" s="3">
        <v>45319</v>
      </c>
      <c r="K7342" s="3">
        <v>30886</v>
      </c>
      <c r="L7342" s="3">
        <v>1544.3</v>
      </c>
      <c r="M7342" s="6">
        <v>1</v>
      </c>
      <c r="N7342" s="4">
        <v>4.02E-2</v>
      </c>
      <c r="O7342" s="5">
        <v>2.8000000000000001E-2</v>
      </c>
    </row>
    <row r="7343" spans="1:15" hidden="1" x14ac:dyDescent="0.3">
      <c r="A7343" t="s">
        <v>6</v>
      </c>
      <c r="B7343" t="s">
        <v>1205</v>
      </c>
      <c r="C7343" t="s">
        <v>41</v>
      </c>
      <c r="D7343" t="s">
        <v>4092</v>
      </c>
      <c r="E7343" t="s">
        <v>22</v>
      </c>
      <c r="F7343" t="s">
        <v>23</v>
      </c>
      <c r="G7343" t="s">
        <v>18</v>
      </c>
      <c r="H7343" s="2">
        <v>45772</v>
      </c>
      <c r="I7343" t="s">
        <v>19</v>
      </c>
      <c r="J7343" s="3">
        <v>14518</v>
      </c>
      <c r="K7343" s="3">
        <v>9894</v>
      </c>
      <c r="L7343" s="3">
        <v>494.69</v>
      </c>
      <c r="M7343" s="6">
        <v>1</v>
      </c>
      <c r="N7343" s="4">
        <v>4.02E-2</v>
      </c>
      <c r="O7343" s="5">
        <v>2.8000000000000001E-2</v>
      </c>
    </row>
    <row r="7344" spans="1:15" hidden="1" x14ac:dyDescent="0.3">
      <c r="A7344" t="s">
        <v>6</v>
      </c>
      <c r="B7344" t="s">
        <v>1228</v>
      </c>
      <c r="C7344" t="s">
        <v>44</v>
      </c>
      <c r="D7344" t="s">
        <v>4097</v>
      </c>
      <c r="E7344" t="s">
        <v>337</v>
      </c>
      <c r="F7344" t="s">
        <v>338</v>
      </c>
      <c r="G7344" t="s">
        <v>18</v>
      </c>
      <c r="H7344" s="2">
        <v>45772</v>
      </c>
      <c r="I7344" t="s">
        <v>19</v>
      </c>
      <c r="J7344" s="3">
        <v>15549</v>
      </c>
      <c r="K7344" s="3">
        <v>10597</v>
      </c>
      <c r="L7344" s="3">
        <v>529.85</v>
      </c>
      <c r="M7344" s="6">
        <v>1</v>
      </c>
      <c r="N7344" s="4">
        <v>4.02E-2</v>
      </c>
      <c r="O7344" s="5">
        <v>2.8000000000000001E-2</v>
      </c>
    </row>
    <row r="7345" spans="1:15" hidden="1" x14ac:dyDescent="0.3">
      <c r="A7345" t="s">
        <v>6</v>
      </c>
      <c r="B7345" t="s">
        <v>1241</v>
      </c>
      <c r="C7345" t="s">
        <v>325</v>
      </c>
      <c r="D7345" t="s">
        <v>4061</v>
      </c>
      <c r="E7345" t="s">
        <v>1082</v>
      </c>
      <c r="F7345" t="s">
        <v>1083</v>
      </c>
      <c r="G7345" t="s">
        <v>18</v>
      </c>
      <c r="H7345" s="2">
        <v>45772</v>
      </c>
      <c r="I7345" t="s">
        <v>19</v>
      </c>
      <c r="J7345" s="3">
        <v>191801</v>
      </c>
      <c r="K7345" s="3">
        <v>127822</v>
      </c>
      <c r="L7345" s="3">
        <v>6391.09</v>
      </c>
      <c r="M7345" s="6">
        <v>1</v>
      </c>
      <c r="N7345" s="4">
        <v>4.02E-2</v>
      </c>
      <c r="O7345" s="5">
        <v>2.8000000000000001E-2</v>
      </c>
    </row>
    <row r="7346" spans="1:15" hidden="1" x14ac:dyDescent="0.3">
      <c r="A7346" t="s">
        <v>6</v>
      </c>
      <c r="B7346" t="s">
        <v>1219</v>
      </c>
      <c r="C7346" t="s">
        <v>44</v>
      </c>
      <c r="D7346" t="s">
        <v>4099</v>
      </c>
      <c r="E7346" t="s">
        <v>55</v>
      </c>
      <c r="F7346" t="s">
        <v>56</v>
      </c>
      <c r="G7346" t="s">
        <v>18</v>
      </c>
      <c r="H7346" s="2">
        <v>45772</v>
      </c>
      <c r="I7346" t="s">
        <v>19</v>
      </c>
      <c r="J7346" s="3">
        <v>39073</v>
      </c>
      <c r="K7346" s="3">
        <v>26629</v>
      </c>
      <c r="L7346" s="3">
        <v>1331.44</v>
      </c>
      <c r="M7346" s="6">
        <v>1</v>
      </c>
      <c r="N7346" s="4">
        <v>4.02E-2</v>
      </c>
      <c r="O7346" s="5">
        <v>2.8000000000000001E-2</v>
      </c>
    </row>
    <row r="7347" spans="1:15" hidden="1" x14ac:dyDescent="0.3">
      <c r="A7347" t="s">
        <v>6</v>
      </c>
      <c r="B7347" t="s">
        <v>1186</v>
      </c>
      <c r="C7347" t="s">
        <v>44</v>
      </c>
      <c r="D7347" t="s">
        <v>2525</v>
      </c>
      <c r="E7347" t="s">
        <v>432</v>
      </c>
      <c r="F7347" t="s">
        <v>433</v>
      </c>
      <c r="G7347" t="s">
        <v>18</v>
      </c>
      <c r="H7347" s="2">
        <v>45772</v>
      </c>
      <c r="I7347" t="s">
        <v>19</v>
      </c>
      <c r="J7347" s="3">
        <v>100399</v>
      </c>
      <c r="K7347" s="3">
        <v>62411</v>
      </c>
      <c r="L7347" s="3">
        <v>3120.54</v>
      </c>
      <c r="M7347" s="6">
        <v>1</v>
      </c>
      <c r="N7347" s="4">
        <v>4.02E-2</v>
      </c>
      <c r="O7347" s="5">
        <v>2.8000000000000001E-2</v>
      </c>
    </row>
    <row r="7348" spans="1:15" hidden="1" x14ac:dyDescent="0.3">
      <c r="A7348" t="s">
        <v>6</v>
      </c>
      <c r="B7348" t="s">
        <v>1530</v>
      </c>
      <c r="C7348" t="s">
        <v>41</v>
      </c>
      <c r="D7348" t="s">
        <v>4208</v>
      </c>
      <c r="E7348" t="s">
        <v>16</v>
      </c>
      <c r="F7348" t="s">
        <v>17</v>
      </c>
      <c r="G7348" t="s">
        <v>18</v>
      </c>
      <c r="H7348" s="2">
        <v>45772</v>
      </c>
      <c r="I7348" t="s">
        <v>19</v>
      </c>
      <c r="J7348" s="3">
        <v>10139</v>
      </c>
      <c r="K7348" s="3">
        <v>6910</v>
      </c>
      <c r="L7348" s="3">
        <v>345.5</v>
      </c>
      <c r="M7348" s="6">
        <v>1</v>
      </c>
      <c r="N7348" s="4">
        <v>4.02E-2</v>
      </c>
      <c r="O7348" s="5">
        <v>2.8000000000000001E-2</v>
      </c>
    </row>
    <row r="7349" spans="1:15" hidden="1" x14ac:dyDescent="0.3">
      <c r="A7349" t="s">
        <v>6</v>
      </c>
      <c r="B7349" t="s">
        <v>1339</v>
      </c>
      <c r="C7349" t="s">
        <v>41</v>
      </c>
      <c r="D7349" t="s">
        <v>4209</v>
      </c>
      <c r="E7349" t="s">
        <v>77</v>
      </c>
      <c r="F7349" t="s">
        <v>78</v>
      </c>
      <c r="G7349" t="s">
        <v>18</v>
      </c>
      <c r="H7349" s="2">
        <v>45772</v>
      </c>
      <c r="I7349" t="s">
        <v>19</v>
      </c>
      <c r="J7349" s="3">
        <v>25987</v>
      </c>
      <c r="K7349" s="3">
        <v>17711</v>
      </c>
      <c r="L7349" s="3">
        <v>885.55</v>
      </c>
      <c r="M7349" s="6">
        <v>1</v>
      </c>
      <c r="N7349" s="4">
        <v>4.02E-2</v>
      </c>
      <c r="O7349" s="5">
        <v>2.8000000000000001E-2</v>
      </c>
    </row>
    <row r="7350" spans="1:15" hidden="1" x14ac:dyDescent="0.3">
      <c r="A7350" t="s">
        <v>6</v>
      </c>
      <c r="B7350" t="s">
        <v>1361</v>
      </c>
      <c r="C7350" t="s">
        <v>41</v>
      </c>
      <c r="D7350" t="s">
        <v>4210</v>
      </c>
      <c r="E7350" t="s">
        <v>432</v>
      </c>
      <c r="F7350" t="s">
        <v>433</v>
      </c>
      <c r="G7350" t="s">
        <v>18</v>
      </c>
      <c r="H7350" s="2">
        <v>45772</v>
      </c>
      <c r="I7350" t="s">
        <v>19</v>
      </c>
      <c r="J7350" s="3">
        <v>51781</v>
      </c>
      <c r="K7350" s="3">
        <v>35290</v>
      </c>
      <c r="L7350" s="3">
        <v>1764.49</v>
      </c>
      <c r="M7350" s="6">
        <v>1</v>
      </c>
      <c r="N7350" s="4">
        <v>4.02E-2</v>
      </c>
      <c r="O7350" s="5">
        <v>2.8000000000000001E-2</v>
      </c>
    </row>
    <row r="7351" spans="1:15" hidden="1" x14ac:dyDescent="0.3">
      <c r="A7351" t="s">
        <v>6</v>
      </c>
      <c r="B7351" t="s">
        <v>3415</v>
      </c>
      <c r="C7351" t="s">
        <v>41</v>
      </c>
      <c r="D7351" t="s">
        <v>4211</v>
      </c>
      <c r="E7351" t="s">
        <v>81</v>
      </c>
      <c r="F7351" t="s">
        <v>82</v>
      </c>
      <c r="G7351" t="s">
        <v>18</v>
      </c>
      <c r="H7351" s="2">
        <v>45772</v>
      </c>
      <c r="I7351" t="s">
        <v>19</v>
      </c>
      <c r="J7351" s="3">
        <v>17703</v>
      </c>
      <c r="K7351" s="3">
        <v>12065</v>
      </c>
      <c r="L7351" s="3">
        <v>603.24</v>
      </c>
      <c r="M7351" s="6">
        <v>1</v>
      </c>
      <c r="N7351" s="4">
        <v>4.02E-2</v>
      </c>
      <c r="O7351" s="5">
        <v>2.8000000000000001E-2</v>
      </c>
    </row>
    <row r="7352" spans="1:15" hidden="1" x14ac:dyDescent="0.3">
      <c r="A7352" t="s">
        <v>6</v>
      </c>
      <c r="B7352" t="s">
        <v>1374</v>
      </c>
      <c r="C7352" t="s">
        <v>41</v>
      </c>
      <c r="D7352" t="s">
        <v>4212</v>
      </c>
      <c r="E7352" t="s">
        <v>16</v>
      </c>
      <c r="F7352" t="s">
        <v>17</v>
      </c>
      <c r="G7352" t="s">
        <v>18</v>
      </c>
      <c r="H7352" s="2">
        <v>45772</v>
      </c>
      <c r="I7352" t="s">
        <v>19</v>
      </c>
      <c r="J7352" s="3">
        <v>23535</v>
      </c>
      <c r="K7352" s="3">
        <v>16034</v>
      </c>
      <c r="L7352" s="3">
        <v>801.7</v>
      </c>
      <c r="M7352" s="6">
        <v>1</v>
      </c>
      <c r="N7352" s="4">
        <v>4.02E-2</v>
      </c>
      <c r="O7352" s="5">
        <v>2.8000000000000001E-2</v>
      </c>
    </row>
    <row r="7353" spans="1:15" hidden="1" x14ac:dyDescent="0.3">
      <c r="A7353" t="s">
        <v>6</v>
      </c>
      <c r="B7353" t="s">
        <v>1384</v>
      </c>
      <c r="C7353" t="s">
        <v>1385</v>
      </c>
      <c r="D7353" t="s">
        <v>1386</v>
      </c>
      <c r="E7353" t="s">
        <v>432</v>
      </c>
      <c r="F7353" t="s">
        <v>433</v>
      </c>
      <c r="G7353" t="s">
        <v>18</v>
      </c>
      <c r="H7353" s="2">
        <v>45772</v>
      </c>
      <c r="I7353" t="s">
        <v>19</v>
      </c>
      <c r="J7353" s="3">
        <v>2211</v>
      </c>
      <c r="K7353" s="3">
        <v>1125</v>
      </c>
      <c r="L7353" s="3">
        <v>56.25</v>
      </c>
      <c r="M7353" s="6">
        <v>1</v>
      </c>
      <c r="N7353" s="4">
        <v>4.02E-2</v>
      </c>
      <c r="O7353" s="5">
        <v>2.8000000000000001E-2</v>
      </c>
    </row>
    <row r="7354" spans="1:15" hidden="1" x14ac:dyDescent="0.3">
      <c r="A7354" t="s">
        <v>6</v>
      </c>
      <c r="B7354" t="s">
        <v>48</v>
      </c>
      <c r="C7354" t="s">
        <v>49</v>
      </c>
      <c r="D7354" t="s">
        <v>2727</v>
      </c>
      <c r="E7354" t="s">
        <v>51</v>
      </c>
      <c r="F7354" t="s">
        <v>52</v>
      </c>
      <c r="G7354" t="s">
        <v>18</v>
      </c>
      <c r="H7354" s="2">
        <v>45772</v>
      </c>
      <c r="I7354" t="s">
        <v>19</v>
      </c>
      <c r="J7354" s="3">
        <v>139951</v>
      </c>
      <c r="K7354" s="3">
        <v>71215</v>
      </c>
      <c r="L7354" s="3">
        <v>4272.8999999999996</v>
      </c>
      <c r="M7354" s="6">
        <v>1</v>
      </c>
      <c r="N7354" s="4">
        <v>4.02E-2</v>
      </c>
      <c r="O7354" s="5">
        <v>2.8000000000000001E-2</v>
      </c>
    </row>
    <row r="7355" spans="1:15" hidden="1" x14ac:dyDescent="0.3">
      <c r="A7355" t="s">
        <v>6</v>
      </c>
      <c r="B7355" t="s">
        <v>1186</v>
      </c>
      <c r="C7355" t="s">
        <v>217</v>
      </c>
      <c r="D7355" t="s">
        <v>2535</v>
      </c>
      <c r="E7355" t="s">
        <v>432</v>
      </c>
      <c r="F7355" t="s">
        <v>433</v>
      </c>
      <c r="G7355" t="s">
        <v>18</v>
      </c>
      <c r="H7355" s="2">
        <v>45772</v>
      </c>
      <c r="I7355" t="s">
        <v>19</v>
      </c>
      <c r="J7355" s="3">
        <v>23594</v>
      </c>
      <c r="K7355" s="3">
        <v>12006</v>
      </c>
      <c r="L7355" s="3">
        <v>600.29</v>
      </c>
      <c r="M7355" s="6">
        <v>1</v>
      </c>
      <c r="N7355" s="4">
        <v>4.02E-2</v>
      </c>
      <c r="O7355" s="5">
        <v>2.8000000000000001E-2</v>
      </c>
    </row>
    <row r="7356" spans="1:15" hidden="1" x14ac:dyDescent="0.3">
      <c r="A7356" t="s">
        <v>6</v>
      </c>
      <c r="B7356" t="s">
        <v>3575</v>
      </c>
      <c r="C7356" t="s">
        <v>161</v>
      </c>
      <c r="D7356" t="s">
        <v>3683</v>
      </c>
      <c r="E7356" t="s">
        <v>77</v>
      </c>
      <c r="F7356" t="s">
        <v>78</v>
      </c>
      <c r="G7356" t="s">
        <v>18</v>
      </c>
      <c r="H7356" s="2">
        <v>45772</v>
      </c>
      <c r="I7356" t="s">
        <v>19</v>
      </c>
      <c r="J7356" s="3">
        <v>26725</v>
      </c>
      <c r="K7356" s="3">
        <v>19626.96</v>
      </c>
      <c r="L7356" s="3">
        <v>981.35</v>
      </c>
      <c r="M7356" s="6">
        <v>1</v>
      </c>
      <c r="N7356" s="4">
        <v>4.02E-2</v>
      </c>
      <c r="O7356" s="5">
        <v>2.8000000000000001E-2</v>
      </c>
    </row>
    <row r="7357" spans="1:15" hidden="1" x14ac:dyDescent="0.3">
      <c r="A7357" t="s">
        <v>6</v>
      </c>
      <c r="B7357" t="s">
        <v>1418</v>
      </c>
      <c r="C7357" t="s">
        <v>161</v>
      </c>
      <c r="D7357" t="s">
        <v>1419</v>
      </c>
      <c r="E7357" t="s">
        <v>16</v>
      </c>
      <c r="F7357" t="s">
        <v>17</v>
      </c>
      <c r="G7357" t="s">
        <v>18</v>
      </c>
      <c r="H7357" s="2">
        <v>45772</v>
      </c>
      <c r="I7357" t="s">
        <v>19</v>
      </c>
      <c r="J7357" s="3">
        <v>9551</v>
      </c>
      <c r="K7357" s="3">
        <v>7138.11</v>
      </c>
      <c r="L7357" s="3">
        <v>356.91</v>
      </c>
      <c r="M7357" s="6">
        <v>1</v>
      </c>
      <c r="N7357" s="4">
        <v>4.02E-2</v>
      </c>
      <c r="O7357" s="5">
        <v>2.8000000000000001E-2</v>
      </c>
    </row>
    <row r="7358" spans="1:15" hidden="1" x14ac:dyDescent="0.3">
      <c r="A7358" t="s">
        <v>6</v>
      </c>
      <c r="B7358" t="s">
        <v>1436</v>
      </c>
      <c r="C7358" t="s">
        <v>161</v>
      </c>
      <c r="D7358" t="s">
        <v>1437</v>
      </c>
      <c r="E7358" t="s">
        <v>1082</v>
      </c>
      <c r="F7358" t="s">
        <v>1083</v>
      </c>
      <c r="G7358" t="s">
        <v>18</v>
      </c>
      <c r="H7358" s="2">
        <v>45772</v>
      </c>
      <c r="I7358" t="s">
        <v>19</v>
      </c>
      <c r="J7358" s="3">
        <v>27345</v>
      </c>
      <c r="K7358" s="3">
        <v>20338.150000000001</v>
      </c>
      <c r="L7358" s="3">
        <v>1016.91</v>
      </c>
      <c r="M7358" s="6">
        <v>1</v>
      </c>
      <c r="N7358" s="4">
        <v>4.02E-2</v>
      </c>
      <c r="O7358" s="5">
        <v>2.8000000000000001E-2</v>
      </c>
    </row>
    <row r="7359" spans="1:15" hidden="1" x14ac:dyDescent="0.3">
      <c r="A7359" t="s">
        <v>6</v>
      </c>
      <c r="B7359" t="s">
        <v>2846</v>
      </c>
      <c r="C7359" t="s">
        <v>161</v>
      </c>
      <c r="D7359" t="s">
        <v>4177</v>
      </c>
      <c r="E7359" t="s">
        <v>77</v>
      </c>
      <c r="F7359" t="s">
        <v>78</v>
      </c>
      <c r="G7359" t="s">
        <v>18</v>
      </c>
      <c r="H7359" s="2">
        <v>45772</v>
      </c>
      <c r="I7359" t="s">
        <v>19</v>
      </c>
      <c r="J7359" s="3">
        <v>26453.73</v>
      </c>
      <c r="K7359" s="3">
        <v>19492.41</v>
      </c>
      <c r="L7359" s="3">
        <v>974.61</v>
      </c>
      <c r="M7359" s="6">
        <v>1</v>
      </c>
      <c r="N7359" s="4">
        <v>4.02E-2</v>
      </c>
      <c r="O7359" s="5">
        <v>2.8000000000000001E-2</v>
      </c>
    </row>
    <row r="7360" spans="1:15" hidden="1" x14ac:dyDescent="0.3">
      <c r="A7360" t="s">
        <v>6</v>
      </c>
      <c r="B7360" t="s">
        <v>1443</v>
      </c>
      <c r="C7360" t="s">
        <v>161</v>
      </c>
      <c r="D7360" t="s">
        <v>1444</v>
      </c>
      <c r="E7360" t="s">
        <v>1082</v>
      </c>
      <c r="F7360" t="s">
        <v>1083</v>
      </c>
      <c r="G7360" t="s">
        <v>18</v>
      </c>
      <c r="H7360" s="2">
        <v>45772</v>
      </c>
      <c r="I7360" t="s">
        <v>19</v>
      </c>
      <c r="J7360" s="3">
        <v>38319</v>
      </c>
      <c r="K7360" s="3">
        <v>28500.53</v>
      </c>
      <c r="L7360" s="3">
        <v>1425.03</v>
      </c>
      <c r="M7360" s="6">
        <v>1</v>
      </c>
      <c r="N7360" s="4">
        <v>4.02E-2</v>
      </c>
      <c r="O7360" s="5">
        <v>2.8000000000000001E-2</v>
      </c>
    </row>
    <row r="7361" spans="1:15" hidden="1" x14ac:dyDescent="0.3">
      <c r="A7361" t="s">
        <v>6</v>
      </c>
      <c r="B7361" t="s">
        <v>2846</v>
      </c>
      <c r="C7361" t="s">
        <v>161</v>
      </c>
      <c r="D7361" t="s">
        <v>4100</v>
      </c>
      <c r="E7361" t="s">
        <v>77</v>
      </c>
      <c r="F7361" t="s">
        <v>78</v>
      </c>
      <c r="G7361" t="s">
        <v>18</v>
      </c>
      <c r="H7361" s="2">
        <v>45772</v>
      </c>
      <c r="I7361" t="s">
        <v>19</v>
      </c>
      <c r="J7361" s="3">
        <v>3497</v>
      </c>
      <c r="K7361" s="3">
        <v>2248.11</v>
      </c>
      <c r="L7361" s="3">
        <v>112.41</v>
      </c>
      <c r="M7361" s="6">
        <v>1</v>
      </c>
      <c r="N7361" s="4">
        <v>4.02E-2</v>
      </c>
      <c r="O7361" s="5">
        <v>2.8000000000000001E-2</v>
      </c>
    </row>
    <row r="7362" spans="1:15" hidden="1" x14ac:dyDescent="0.3">
      <c r="A7362" t="s">
        <v>6</v>
      </c>
      <c r="B7362" t="s">
        <v>1481</v>
      </c>
      <c r="C7362" t="s">
        <v>161</v>
      </c>
      <c r="D7362" t="s">
        <v>4101</v>
      </c>
      <c r="E7362" t="s">
        <v>798</v>
      </c>
      <c r="F7362" t="s">
        <v>799</v>
      </c>
      <c r="G7362" t="s">
        <v>18</v>
      </c>
      <c r="H7362" s="2">
        <v>45772</v>
      </c>
      <c r="I7362" t="s">
        <v>19</v>
      </c>
      <c r="J7362" s="3">
        <v>43386</v>
      </c>
      <c r="K7362" s="3">
        <v>28702</v>
      </c>
      <c r="L7362" s="3">
        <v>1435.09</v>
      </c>
      <c r="M7362" s="6">
        <v>1</v>
      </c>
      <c r="N7362" s="4">
        <v>4.02E-2</v>
      </c>
      <c r="O7362" s="5">
        <v>2.8000000000000001E-2</v>
      </c>
    </row>
    <row r="7363" spans="1:15" hidden="1" x14ac:dyDescent="0.3">
      <c r="A7363" t="s">
        <v>6</v>
      </c>
      <c r="B7363" t="s">
        <v>175</v>
      </c>
      <c r="C7363" t="s">
        <v>161</v>
      </c>
      <c r="D7363" t="s">
        <v>2747</v>
      </c>
      <c r="E7363" t="s">
        <v>22</v>
      </c>
      <c r="F7363" t="s">
        <v>23</v>
      </c>
      <c r="G7363" t="s">
        <v>18</v>
      </c>
      <c r="H7363" s="2">
        <v>45772</v>
      </c>
      <c r="I7363" t="s">
        <v>19</v>
      </c>
      <c r="J7363" s="3">
        <v>23239</v>
      </c>
      <c r="K7363" s="3">
        <v>17283.830000000002</v>
      </c>
      <c r="L7363" s="3">
        <v>864.19</v>
      </c>
      <c r="M7363" s="6">
        <v>1</v>
      </c>
      <c r="N7363" s="4">
        <v>4.02E-2</v>
      </c>
      <c r="O7363" s="5">
        <v>2.8000000000000001E-2</v>
      </c>
    </row>
    <row r="7364" spans="1:15" hidden="1" x14ac:dyDescent="0.3">
      <c r="A7364" t="s">
        <v>2156</v>
      </c>
      <c r="B7364" t="s">
        <v>2776</v>
      </c>
      <c r="C7364" t="s">
        <v>14</v>
      </c>
      <c r="D7364" t="s">
        <v>3602</v>
      </c>
      <c r="E7364" t="s">
        <v>51</v>
      </c>
      <c r="F7364" t="s">
        <v>52</v>
      </c>
      <c r="H7364" s="2">
        <v>45772</v>
      </c>
      <c r="I7364" s="2" t="s">
        <v>19</v>
      </c>
      <c r="J7364" s="3">
        <v>64837</v>
      </c>
      <c r="K7364" s="3">
        <v>48134.53</v>
      </c>
      <c r="L7364" s="3">
        <v>481.35</v>
      </c>
      <c r="M7364" s="7"/>
      <c r="N7364" s="4">
        <v>4.02E-2</v>
      </c>
      <c r="O7364" s="5">
        <v>2.8000000000000001E-2</v>
      </c>
    </row>
    <row r="7365" spans="1:15" hidden="1" x14ac:dyDescent="0.3">
      <c r="A7365" t="s">
        <v>2156</v>
      </c>
      <c r="B7365" t="s">
        <v>825</v>
      </c>
      <c r="C7365" t="s">
        <v>14</v>
      </c>
      <c r="D7365" t="s">
        <v>3186</v>
      </c>
      <c r="E7365" t="s">
        <v>51</v>
      </c>
      <c r="F7365" t="s">
        <v>52</v>
      </c>
      <c r="H7365" s="2">
        <v>45772</v>
      </c>
      <c r="I7365" s="2" t="s">
        <v>19</v>
      </c>
      <c r="J7365" s="3">
        <v>59880</v>
      </c>
      <c r="K7365" s="3">
        <v>44453.94</v>
      </c>
      <c r="L7365" s="3">
        <v>444.54</v>
      </c>
      <c r="M7365" s="7"/>
      <c r="N7365" s="4">
        <v>4.02E-2</v>
      </c>
      <c r="O7365" s="5">
        <v>2.8000000000000001E-2</v>
      </c>
    </row>
    <row r="7366" spans="1:15" hidden="1" x14ac:dyDescent="0.3">
      <c r="A7366" t="s">
        <v>2156</v>
      </c>
      <c r="B7366" t="s">
        <v>969</v>
      </c>
      <c r="C7366" t="s">
        <v>14</v>
      </c>
      <c r="D7366" t="s">
        <v>2289</v>
      </c>
      <c r="E7366" t="s">
        <v>35</v>
      </c>
      <c r="F7366" t="s">
        <v>36</v>
      </c>
      <c r="H7366" s="2">
        <v>45772</v>
      </c>
      <c r="I7366" s="2" t="s">
        <v>19</v>
      </c>
      <c r="J7366" s="3">
        <v>100005</v>
      </c>
      <c r="K7366" s="3">
        <v>74242.84</v>
      </c>
      <c r="L7366" s="3">
        <v>742.43</v>
      </c>
      <c r="M7366" s="7"/>
      <c r="N7366" s="4">
        <v>4.02E-2</v>
      </c>
      <c r="O7366" s="5">
        <v>2.8000000000000001E-2</v>
      </c>
    </row>
    <row r="7367" spans="1:15" hidden="1" x14ac:dyDescent="0.3">
      <c r="A7367" t="s">
        <v>2156</v>
      </c>
      <c r="B7367" t="s">
        <v>3215</v>
      </c>
      <c r="C7367" t="s">
        <v>14</v>
      </c>
      <c r="D7367" t="s">
        <v>3216</v>
      </c>
      <c r="E7367" t="s">
        <v>158</v>
      </c>
      <c r="F7367" t="s">
        <v>159</v>
      </c>
      <c r="H7367" s="2">
        <v>45772</v>
      </c>
      <c r="I7367" s="2" t="s">
        <v>19</v>
      </c>
      <c r="J7367" s="3">
        <v>18789</v>
      </c>
      <c r="K7367" s="3">
        <v>13865.89</v>
      </c>
      <c r="L7367" s="3">
        <v>138.66</v>
      </c>
      <c r="M7367" s="7"/>
      <c r="N7367" s="4">
        <v>4.02E-2</v>
      </c>
      <c r="O7367" s="5">
        <v>2.8000000000000001E-2</v>
      </c>
    </row>
    <row r="7368" spans="1:15" hidden="1" x14ac:dyDescent="0.3">
      <c r="A7368" t="s">
        <v>2156</v>
      </c>
      <c r="B7368" t="s">
        <v>752</v>
      </c>
      <c r="C7368" t="s">
        <v>14</v>
      </c>
      <c r="D7368" t="s">
        <v>3225</v>
      </c>
      <c r="E7368" t="s">
        <v>81</v>
      </c>
      <c r="F7368" t="s">
        <v>82</v>
      </c>
      <c r="H7368" s="2">
        <v>45772</v>
      </c>
      <c r="I7368" s="2" t="s">
        <v>19</v>
      </c>
      <c r="J7368" s="3">
        <v>80457</v>
      </c>
      <c r="K7368" s="3">
        <v>49544.94</v>
      </c>
      <c r="L7368" s="3">
        <v>495.45</v>
      </c>
      <c r="M7368" s="7"/>
      <c r="N7368" s="4">
        <v>4.02E-2</v>
      </c>
      <c r="O7368" s="5">
        <v>2.8000000000000001E-2</v>
      </c>
    </row>
    <row r="7369" spans="1:15" hidden="1" x14ac:dyDescent="0.3">
      <c r="A7369" t="s">
        <v>2156</v>
      </c>
      <c r="B7369" t="s">
        <v>312</v>
      </c>
      <c r="C7369" t="s">
        <v>14</v>
      </c>
      <c r="D7369" t="s">
        <v>3946</v>
      </c>
      <c r="E7369" t="s">
        <v>59</v>
      </c>
      <c r="F7369" t="s">
        <v>60</v>
      </c>
      <c r="H7369" s="2">
        <v>45772</v>
      </c>
      <c r="I7369" s="2" t="s">
        <v>19</v>
      </c>
      <c r="J7369" s="3">
        <v>507184.35</v>
      </c>
      <c r="K7369" s="3">
        <v>334913.49</v>
      </c>
      <c r="L7369" s="3">
        <v>3349.15</v>
      </c>
      <c r="M7369" s="7"/>
      <c r="N7369" s="4">
        <v>4.02E-2</v>
      </c>
      <c r="O7369" s="5">
        <v>2.8000000000000001E-2</v>
      </c>
    </row>
    <row r="7370" spans="1:15" hidden="1" x14ac:dyDescent="0.3">
      <c r="A7370" t="s">
        <v>2156</v>
      </c>
      <c r="B7370" t="s">
        <v>821</v>
      </c>
      <c r="C7370" t="s">
        <v>14</v>
      </c>
      <c r="D7370" t="s">
        <v>3271</v>
      </c>
      <c r="E7370" t="s">
        <v>16</v>
      </c>
      <c r="F7370" t="s">
        <v>17</v>
      </c>
      <c r="H7370" s="2">
        <v>45772</v>
      </c>
      <c r="I7370" s="2" t="s">
        <v>19</v>
      </c>
      <c r="J7370" s="3">
        <v>195352</v>
      </c>
      <c r="K7370" s="3">
        <v>120293</v>
      </c>
      <c r="L7370" s="3">
        <v>1202.93</v>
      </c>
      <c r="M7370" s="7"/>
      <c r="N7370" s="4">
        <v>4.02E-2</v>
      </c>
      <c r="O7370" s="5">
        <v>2.8000000000000001E-2</v>
      </c>
    </row>
    <row r="7371" spans="1:15" hidden="1" x14ac:dyDescent="0.3">
      <c r="A7371" t="s">
        <v>2156</v>
      </c>
      <c r="B7371" t="s">
        <v>53</v>
      </c>
      <c r="C7371" t="s">
        <v>14</v>
      </c>
      <c r="D7371" t="s">
        <v>54</v>
      </c>
      <c r="E7371" t="s">
        <v>55</v>
      </c>
      <c r="F7371" t="s">
        <v>56</v>
      </c>
      <c r="H7371" s="2">
        <v>45772</v>
      </c>
      <c r="I7371" s="2" t="s">
        <v>19</v>
      </c>
      <c r="J7371" s="3">
        <v>61278</v>
      </c>
      <c r="K7371" s="3">
        <v>45492.62</v>
      </c>
      <c r="L7371" s="3">
        <v>454.93</v>
      </c>
      <c r="M7371" s="7"/>
      <c r="N7371" s="4">
        <v>4.02E-2</v>
      </c>
      <c r="O7371" s="5">
        <v>2.8000000000000001E-2</v>
      </c>
    </row>
    <row r="7372" spans="1:15" hidden="1" x14ac:dyDescent="0.3">
      <c r="A7372" t="s">
        <v>2156</v>
      </c>
      <c r="B7372" t="s">
        <v>493</v>
      </c>
      <c r="C7372" t="s">
        <v>14</v>
      </c>
      <c r="D7372" t="s">
        <v>494</v>
      </c>
      <c r="E7372" t="s">
        <v>22</v>
      </c>
      <c r="F7372" t="s">
        <v>23</v>
      </c>
      <c r="H7372" s="2">
        <v>45772</v>
      </c>
      <c r="I7372" s="2" t="s">
        <v>19</v>
      </c>
      <c r="J7372" s="3">
        <v>50342</v>
      </c>
      <c r="K7372" s="3">
        <v>37372.92</v>
      </c>
      <c r="L7372" s="3">
        <v>373.73</v>
      </c>
      <c r="M7372" s="7"/>
      <c r="N7372" s="4">
        <v>4.02E-2</v>
      </c>
      <c r="O7372" s="5">
        <v>2.8000000000000001E-2</v>
      </c>
    </row>
    <row r="7373" spans="1:15" hidden="1" x14ac:dyDescent="0.3">
      <c r="A7373" t="s">
        <v>2156</v>
      </c>
      <c r="B7373" t="s">
        <v>507</v>
      </c>
      <c r="C7373" t="s">
        <v>14</v>
      </c>
      <c r="D7373" t="s">
        <v>508</v>
      </c>
      <c r="E7373" t="s">
        <v>22</v>
      </c>
      <c r="F7373" t="s">
        <v>23</v>
      </c>
      <c r="H7373" s="2">
        <v>45772</v>
      </c>
      <c r="I7373" s="2" t="s">
        <v>19</v>
      </c>
      <c r="J7373" s="3">
        <v>59332</v>
      </c>
      <c r="K7373" s="3">
        <v>44048.04</v>
      </c>
      <c r="L7373" s="3">
        <v>440.48</v>
      </c>
      <c r="M7373" s="7"/>
      <c r="N7373" s="4">
        <v>4.02E-2</v>
      </c>
      <c r="O7373" s="5">
        <v>2.8000000000000001E-2</v>
      </c>
    </row>
    <row r="7374" spans="1:15" hidden="1" x14ac:dyDescent="0.3">
      <c r="A7374" t="s">
        <v>2156</v>
      </c>
      <c r="B7374" t="s">
        <v>509</v>
      </c>
      <c r="C7374" t="s">
        <v>14</v>
      </c>
      <c r="D7374" t="s">
        <v>510</v>
      </c>
      <c r="E7374" t="s">
        <v>244</v>
      </c>
      <c r="F7374" t="s">
        <v>245</v>
      </c>
      <c r="H7374" s="2">
        <v>45772</v>
      </c>
      <c r="I7374" s="2" t="s">
        <v>19</v>
      </c>
      <c r="J7374" s="3">
        <v>38867</v>
      </c>
      <c r="K7374" s="3">
        <v>28695.62</v>
      </c>
      <c r="L7374" s="3">
        <v>286.95999999999998</v>
      </c>
      <c r="M7374" s="7"/>
      <c r="N7374" s="4">
        <v>4.02E-2</v>
      </c>
      <c r="O7374" s="5">
        <v>2.8000000000000001E-2</v>
      </c>
    </row>
    <row r="7375" spans="1:15" hidden="1" x14ac:dyDescent="0.3">
      <c r="A7375" t="s">
        <v>2156</v>
      </c>
      <c r="B7375" t="s">
        <v>514</v>
      </c>
      <c r="C7375" t="s">
        <v>14</v>
      </c>
      <c r="D7375" t="s">
        <v>515</v>
      </c>
      <c r="E7375" t="s">
        <v>35</v>
      </c>
      <c r="F7375" t="s">
        <v>36</v>
      </c>
      <c r="H7375" s="2">
        <v>45772</v>
      </c>
      <c r="I7375" s="2" t="s">
        <v>19</v>
      </c>
      <c r="J7375" s="3">
        <v>49754</v>
      </c>
      <c r="K7375" s="3">
        <v>36937.24</v>
      </c>
      <c r="L7375" s="3">
        <v>369.37</v>
      </c>
      <c r="M7375" s="7"/>
      <c r="N7375" s="4">
        <v>4.02E-2</v>
      </c>
      <c r="O7375" s="5">
        <v>2.8000000000000001E-2</v>
      </c>
    </row>
    <row r="7376" spans="1:15" hidden="1" x14ac:dyDescent="0.3">
      <c r="A7376" t="s">
        <v>2156</v>
      </c>
      <c r="B7376" t="s">
        <v>1522</v>
      </c>
      <c r="C7376" t="s">
        <v>14</v>
      </c>
      <c r="D7376" t="s">
        <v>1523</v>
      </c>
      <c r="E7376" t="s">
        <v>35</v>
      </c>
      <c r="F7376" t="s">
        <v>36</v>
      </c>
      <c r="H7376" s="2">
        <v>45772</v>
      </c>
      <c r="I7376" s="2" t="s">
        <v>19</v>
      </c>
      <c r="J7376" s="3">
        <v>117411</v>
      </c>
      <c r="K7376" s="3">
        <v>87165.13</v>
      </c>
      <c r="L7376" s="3">
        <v>871.65</v>
      </c>
      <c r="M7376" s="7"/>
      <c r="N7376" s="4">
        <v>4.02E-2</v>
      </c>
      <c r="O7376" s="5">
        <v>2.8000000000000001E-2</v>
      </c>
    </row>
    <row r="7377" spans="1:15" hidden="1" x14ac:dyDescent="0.3">
      <c r="A7377" t="s">
        <v>2156</v>
      </c>
      <c r="B7377" t="s">
        <v>1505</v>
      </c>
      <c r="C7377" t="s">
        <v>14</v>
      </c>
      <c r="D7377" t="s">
        <v>1506</v>
      </c>
      <c r="E7377" t="s">
        <v>35</v>
      </c>
      <c r="F7377" t="s">
        <v>36</v>
      </c>
      <c r="H7377" s="2">
        <v>45772</v>
      </c>
      <c r="I7377" s="2" t="s">
        <v>19</v>
      </c>
      <c r="J7377" s="3">
        <v>1173</v>
      </c>
      <c r="K7377" s="3">
        <v>869.06</v>
      </c>
      <c r="L7377" s="3">
        <v>8.6999999999999993</v>
      </c>
      <c r="M7377" s="7"/>
      <c r="N7377" s="4">
        <v>4.02E-2</v>
      </c>
      <c r="O7377" s="5">
        <v>2.8000000000000001E-2</v>
      </c>
    </row>
    <row r="7378" spans="1:15" hidden="1" x14ac:dyDescent="0.3">
      <c r="A7378" t="s">
        <v>2156</v>
      </c>
      <c r="B7378" t="s">
        <v>2313</v>
      </c>
      <c r="C7378" t="s">
        <v>14</v>
      </c>
      <c r="D7378" t="s">
        <v>2314</v>
      </c>
      <c r="E7378" t="s">
        <v>59</v>
      </c>
      <c r="F7378" t="s">
        <v>60</v>
      </c>
      <c r="H7378" s="2">
        <v>45772</v>
      </c>
      <c r="I7378" s="2" t="s">
        <v>19</v>
      </c>
      <c r="J7378" s="3">
        <v>146700</v>
      </c>
      <c r="K7378" s="3">
        <v>109111.25</v>
      </c>
      <c r="L7378" s="3">
        <v>1091.1099999999999</v>
      </c>
      <c r="M7378" s="7"/>
      <c r="N7378" s="4">
        <v>4.02E-2</v>
      </c>
      <c r="O7378" s="5">
        <v>2.8000000000000001E-2</v>
      </c>
    </row>
    <row r="7379" spans="1:15" hidden="1" x14ac:dyDescent="0.3">
      <c r="A7379" t="s">
        <v>2156</v>
      </c>
      <c r="B7379" t="s">
        <v>2150</v>
      </c>
      <c r="C7379" t="s">
        <v>14</v>
      </c>
      <c r="D7379" t="s">
        <v>2151</v>
      </c>
      <c r="E7379" t="s">
        <v>59</v>
      </c>
      <c r="F7379" t="s">
        <v>60</v>
      </c>
      <c r="H7379" s="2">
        <v>45772</v>
      </c>
      <c r="I7379" s="2" t="s">
        <v>19</v>
      </c>
      <c r="J7379" s="3">
        <v>86716</v>
      </c>
      <c r="K7379" s="3">
        <v>64496.54</v>
      </c>
      <c r="L7379" s="3">
        <v>644.97</v>
      </c>
      <c r="M7379" s="7"/>
      <c r="N7379" s="4">
        <v>4.02E-2</v>
      </c>
      <c r="O7379" s="5">
        <v>2.8000000000000001E-2</v>
      </c>
    </row>
    <row r="7380" spans="1:15" hidden="1" x14ac:dyDescent="0.3">
      <c r="A7380" t="s">
        <v>2156</v>
      </c>
      <c r="B7380" t="s">
        <v>2290</v>
      </c>
      <c r="C7380" t="s">
        <v>14</v>
      </c>
      <c r="D7380" t="s">
        <v>2291</v>
      </c>
      <c r="E7380" t="s">
        <v>26</v>
      </c>
      <c r="F7380" t="s">
        <v>27</v>
      </c>
      <c r="H7380" s="2">
        <v>45772</v>
      </c>
      <c r="I7380" s="2" t="s">
        <v>19</v>
      </c>
      <c r="J7380" s="3">
        <v>50936</v>
      </c>
      <c r="K7380" s="3">
        <v>37884.92</v>
      </c>
      <c r="L7380" s="3">
        <v>378.85</v>
      </c>
      <c r="M7380" s="7"/>
      <c r="N7380" s="4">
        <v>4.02E-2</v>
      </c>
      <c r="O7380" s="5">
        <v>2.8000000000000001E-2</v>
      </c>
    </row>
    <row r="7381" spans="1:15" hidden="1" x14ac:dyDescent="0.3">
      <c r="A7381" t="s">
        <v>2156</v>
      </c>
      <c r="B7381" t="s">
        <v>2158</v>
      </c>
      <c r="C7381" t="s">
        <v>14</v>
      </c>
      <c r="D7381" t="s">
        <v>2159</v>
      </c>
      <c r="E7381" t="s">
        <v>51</v>
      </c>
      <c r="F7381" t="s">
        <v>52</v>
      </c>
      <c r="H7381" s="2">
        <v>45772</v>
      </c>
      <c r="I7381" s="2" t="s">
        <v>19</v>
      </c>
      <c r="J7381" s="3">
        <v>128763</v>
      </c>
      <c r="K7381" s="3">
        <v>95770.2</v>
      </c>
      <c r="L7381" s="3">
        <v>957.7</v>
      </c>
      <c r="M7381" s="7"/>
      <c r="N7381" s="4">
        <v>4.02E-2</v>
      </c>
      <c r="O7381" s="5">
        <v>2.8000000000000001E-2</v>
      </c>
    </row>
    <row r="7382" spans="1:15" hidden="1" x14ac:dyDescent="0.3">
      <c r="A7382" t="s">
        <v>2156</v>
      </c>
      <c r="B7382" t="s">
        <v>566</v>
      </c>
      <c r="C7382" t="s">
        <v>14</v>
      </c>
      <c r="D7382" t="s">
        <v>567</v>
      </c>
      <c r="E7382" t="s">
        <v>55</v>
      </c>
      <c r="F7382" t="s">
        <v>56</v>
      </c>
      <c r="H7382" s="2">
        <v>45772</v>
      </c>
      <c r="I7382" s="2" t="s">
        <v>19</v>
      </c>
      <c r="J7382" s="3">
        <v>73200</v>
      </c>
      <c r="K7382" s="3">
        <v>54443.86</v>
      </c>
      <c r="L7382" s="3">
        <v>544.44000000000005</v>
      </c>
      <c r="M7382" s="7"/>
      <c r="N7382" s="4">
        <v>4.02E-2</v>
      </c>
      <c r="O7382" s="5">
        <v>2.8000000000000001E-2</v>
      </c>
    </row>
    <row r="7383" spans="1:15" hidden="1" x14ac:dyDescent="0.3">
      <c r="A7383" t="s">
        <v>2156</v>
      </c>
      <c r="B7383" t="s">
        <v>569</v>
      </c>
      <c r="C7383" t="s">
        <v>14</v>
      </c>
      <c r="D7383" t="s">
        <v>570</v>
      </c>
      <c r="E7383" t="s">
        <v>35</v>
      </c>
      <c r="F7383" t="s">
        <v>36</v>
      </c>
      <c r="H7383" s="2">
        <v>45772</v>
      </c>
      <c r="I7383" s="2" t="s">
        <v>19</v>
      </c>
      <c r="J7383" s="3">
        <v>116329</v>
      </c>
      <c r="K7383" s="3">
        <v>86522.08</v>
      </c>
      <c r="L7383" s="3">
        <v>865.22</v>
      </c>
      <c r="M7383" s="7"/>
      <c r="N7383" s="4">
        <v>4.02E-2</v>
      </c>
      <c r="O7383" s="5">
        <v>2.8000000000000001E-2</v>
      </c>
    </row>
    <row r="7384" spans="1:15" hidden="1" x14ac:dyDescent="0.3">
      <c r="A7384" t="s">
        <v>2156</v>
      </c>
      <c r="B7384" t="s">
        <v>571</v>
      </c>
      <c r="C7384" t="s">
        <v>14</v>
      </c>
      <c r="D7384" t="s">
        <v>572</v>
      </c>
      <c r="E7384" t="s">
        <v>81</v>
      </c>
      <c r="F7384" t="s">
        <v>82</v>
      </c>
      <c r="H7384" s="2">
        <v>45772</v>
      </c>
      <c r="I7384" s="2" t="s">
        <v>19</v>
      </c>
      <c r="J7384" s="3">
        <v>54586</v>
      </c>
      <c r="K7384" s="3">
        <v>39713.370000000003</v>
      </c>
      <c r="L7384" s="3">
        <v>397.13</v>
      </c>
      <c r="M7384" s="7"/>
      <c r="N7384" s="4">
        <v>4.02E-2</v>
      </c>
      <c r="O7384" s="5">
        <v>2.8000000000000001E-2</v>
      </c>
    </row>
    <row r="7385" spans="1:15" hidden="1" x14ac:dyDescent="0.3">
      <c r="A7385" t="s">
        <v>2156</v>
      </c>
      <c r="B7385" t="s">
        <v>1907</v>
      </c>
      <c r="C7385" t="s">
        <v>14</v>
      </c>
      <c r="D7385" t="s">
        <v>2429</v>
      </c>
      <c r="E7385" t="s">
        <v>51</v>
      </c>
      <c r="F7385" t="s">
        <v>52</v>
      </c>
      <c r="H7385" s="2">
        <v>45772</v>
      </c>
      <c r="I7385" s="2" t="s">
        <v>19</v>
      </c>
      <c r="J7385" s="3">
        <v>61367</v>
      </c>
      <c r="K7385" s="3">
        <v>45642.35</v>
      </c>
      <c r="L7385" s="3">
        <v>456.42</v>
      </c>
      <c r="M7385" s="7"/>
      <c r="N7385" s="4">
        <v>4.02E-2</v>
      </c>
      <c r="O7385" s="5">
        <v>2.8000000000000001E-2</v>
      </c>
    </row>
    <row r="7386" spans="1:15" hidden="1" x14ac:dyDescent="0.3">
      <c r="A7386" t="s">
        <v>2156</v>
      </c>
      <c r="B7386" t="s">
        <v>877</v>
      </c>
      <c r="C7386" t="s">
        <v>14</v>
      </c>
      <c r="D7386" t="s">
        <v>3896</v>
      </c>
      <c r="E7386" t="s">
        <v>798</v>
      </c>
      <c r="F7386" t="s">
        <v>799</v>
      </c>
      <c r="H7386" s="2">
        <v>45772</v>
      </c>
      <c r="I7386" s="2" t="s">
        <v>19</v>
      </c>
      <c r="J7386" s="3">
        <v>22261</v>
      </c>
      <c r="K7386" s="3">
        <v>15057.64</v>
      </c>
      <c r="L7386" s="3">
        <v>150.58000000000001</v>
      </c>
      <c r="M7386" s="7"/>
      <c r="N7386" s="4">
        <v>4.02E-2</v>
      </c>
      <c r="O7386" s="5">
        <v>2.8000000000000001E-2</v>
      </c>
    </row>
    <row r="7387" spans="1:15" hidden="1" x14ac:dyDescent="0.3">
      <c r="A7387" t="s">
        <v>2156</v>
      </c>
      <c r="B7387" t="s">
        <v>2106</v>
      </c>
      <c r="C7387" t="s">
        <v>14</v>
      </c>
      <c r="D7387" t="s">
        <v>2107</v>
      </c>
      <c r="E7387" t="s">
        <v>77</v>
      </c>
      <c r="F7387" t="s">
        <v>78</v>
      </c>
      <c r="H7387" s="2">
        <v>45772</v>
      </c>
      <c r="I7387" s="2" t="s">
        <v>19</v>
      </c>
      <c r="J7387" s="3">
        <v>85046</v>
      </c>
      <c r="K7387" s="3">
        <v>63254.12</v>
      </c>
      <c r="L7387" s="3">
        <v>632.54</v>
      </c>
      <c r="M7387" s="7"/>
      <c r="N7387" s="4">
        <v>4.02E-2</v>
      </c>
      <c r="O7387" s="5">
        <v>2.8000000000000001E-2</v>
      </c>
    </row>
    <row r="7388" spans="1:15" hidden="1" x14ac:dyDescent="0.3">
      <c r="A7388" t="s">
        <v>2156</v>
      </c>
      <c r="B7388" t="s">
        <v>3843</v>
      </c>
      <c r="C7388" t="s">
        <v>14</v>
      </c>
      <c r="D7388" t="s">
        <v>4050</v>
      </c>
      <c r="E7388" t="s">
        <v>77</v>
      </c>
      <c r="F7388" t="s">
        <v>78</v>
      </c>
      <c r="H7388" s="2">
        <v>45772</v>
      </c>
      <c r="I7388" s="2" t="s">
        <v>19</v>
      </c>
      <c r="J7388" s="3">
        <v>172965</v>
      </c>
      <c r="K7388" s="3">
        <v>128646.7</v>
      </c>
      <c r="L7388" s="3">
        <v>1286.47</v>
      </c>
      <c r="M7388" s="7"/>
      <c r="N7388" s="4">
        <v>4.02E-2</v>
      </c>
      <c r="O7388" s="5">
        <v>2.8000000000000001E-2</v>
      </c>
    </row>
    <row r="7389" spans="1:15" hidden="1" x14ac:dyDescent="0.3">
      <c r="A7389" t="s">
        <v>2156</v>
      </c>
      <c r="B7389" t="s">
        <v>588</v>
      </c>
      <c r="C7389" t="s">
        <v>14</v>
      </c>
      <c r="D7389" t="s">
        <v>589</v>
      </c>
      <c r="E7389" t="s">
        <v>26</v>
      </c>
      <c r="F7389" t="s">
        <v>27</v>
      </c>
      <c r="H7389" s="2">
        <v>45772</v>
      </c>
      <c r="I7389" s="2" t="s">
        <v>19</v>
      </c>
      <c r="J7389" s="3">
        <v>35418</v>
      </c>
      <c r="K7389" s="3">
        <v>26342.95</v>
      </c>
      <c r="L7389" s="3">
        <v>263.43</v>
      </c>
      <c r="M7389" s="7"/>
      <c r="N7389" s="4">
        <v>4.02E-2</v>
      </c>
      <c r="O7389" s="5">
        <v>2.8000000000000001E-2</v>
      </c>
    </row>
    <row r="7390" spans="1:15" hidden="1" x14ac:dyDescent="0.3">
      <c r="A7390" t="s">
        <v>2156</v>
      </c>
      <c r="B7390" t="s">
        <v>2292</v>
      </c>
      <c r="C7390" t="s">
        <v>14</v>
      </c>
      <c r="D7390" t="s">
        <v>2293</v>
      </c>
      <c r="E7390" t="s">
        <v>135</v>
      </c>
      <c r="F7390" t="s">
        <v>136</v>
      </c>
      <c r="H7390" s="2">
        <v>45772</v>
      </c>
      <c r="I7390" s="2" t="s">
        <v>19</v>
      </c>
      <c r="J7390" s="3">
        <v>24442</v>
      </c>
      <c r="K7390" s="3">
        <v>18267.2</v>
      </c>
      <c r="L7390" s="3">
        <v>182.67</v>
      </c>
      <c r="M7390" s="7"/>
      <c r="N7390" s="4">
        <v>4.02E-2</v>
      </c>
      <c r="O7390" s="5">
        <v>2.8000000000000001E-2</v>
      </c>
    </row>
    <row r="7391" spans="1:15" hidden="1" x14ac:dyDescent="0.3">
      <c r="A7391" t="s">
        <v>2156</v>
      </c>
      <c r="B7391" t="s">
        <v>650</v>
      </c>
      <c r="C7391" t="s">
        <v>14</v>
      </c>
      <c r="D7391" t="s">
        <v>651</v>
      </c>
      <c r="E7391" t="s">
        <v>16</v>
      </c>
      <c r="F7391" t="s">
        <v>17</v>
      </c>
      <c r="H7391" s="2">
        <v>45772</v>
      </c>
      <c r="I7391" s="2" t="s">
        <v>19</v>
      </c>
      <c r="J7391" s="3">
        <v>119314</v>
      </c>
      <c r="K7391" s="3">
        <v>88742.67</v>
      </c>
      <c r="L7391" s="3">
        <v>887.43</v>
      </c>
      <c r="M7391" s="7"/>
      <c r="N7391" s="4">
        <v>4.02E-2</v>
      </c>
      <c r="O7391" s="5">
        <v>2.8000000000000001E-2</v>
      </c>
    </row>
    <row r="7392" spans="1:15" hidden="1" x14ac:dyDescent="0.3">
      <c r="A7392" t="s">
        <v>2156</v>
      </c>
      <c r="B7392" t="s">
        <v>654</v>
      </c>
      <c r="C7392" t="s">
        <v>14</v>
      </c>
      <c r="D7392" t="s">
        <v>655</v>
      </c>
      <c r="E7392" t="s">
        <v>55</v>
      </c>
      <c r="F7392" t="s">
        <v>56</v>
      </c>
      <c r="H7392" s="2">
        <v>45772</v>
      </c>
      <c r="I7392" s="2" t="s">
        <v>19</v>
      </c>
      <c r="J7392" s="3">
        <v>111150</v>
      </c>
      <c r="K7392" s="3">
        <v>82670.070000000007</v>
      </c>
      <c r="L7392" s="3">
        <v>826.7</v>
      </c>
      <c r="M7392" s="7"/>
      <c r="N7392" s="4">
        <v>4.02E-2</v>
      </c>
      <c r="O7392" s="5">
        <v>2.8000000000000001E-2</v>
      </c>
    </row>
    <row r="7393" spans="1:15" hidden="1" x14ac:dyDescent="0.3">
      <c r="A7393" t="s">
        <v>2156</v>
      </c>
      <c r="B7393" t="s">
        <v>63</v>
      </c>
      <c r="C7393" t="s">
        <v>14</v>
      </c>
      <c r="D7393" t="s">
        <v>64</v>
      </c>
      <c r="E7393" t="s">
        <v>16</v>
      </c>
      <c r="F7393" t="s">
        <v>17</v>
      </c>
      <c r="H7393" s="2">
        <v>45772</v>
      </c>
      <c r="I7393" s="2" t="s">
        <v>19</v>
      </c>
      <c r="J7393" s="3">
        <v>64544</v>
      </c>
      <c r="K7393" s="3">
        <v>48005.96</v>
      </c>
      <c r="L7393" s="3">
        <v>480.06</v>
      </c>
      <c r="M7393" s="7"/>
      <c r="N7393" s="4">
        <v>4.02E-2</v>
      </c>
      <c r="O7393" s="5">
        <v>2.8000000000000001E-2</v>
      </c>
    </row>
    <row r="7394" spans="1:15" hidden="1" x14ac:dyDescent="0.3">
      <c r="A7394" t="s">
        <v>2156</v>
      </c>
      <c r="B7394" t="s">
        <v>662</v>
      </c>
      <c r="C7394" t="s">
        <v>14</v>
      </c>
      <c r="D7394" t="s">
        <v>663</v>
      </c>
      <c r="E7394" t="s">
        <v>51</v>
      </c>
      <c r="F7394" t="s">
        <v>52</v>
      </c>
      <c r="H7394" s="2">
        <v>45772</v>
      </c>
      <c r="I7394" s="2" t="s">
        <v>19</v>
      </c>
      <c r="J7394" s="3">
        <v>41513</v>
      </c>
      <c r="K7394" s="3">
        <v>30876.31</v>
      </c>
      <c r="L7394" s="3">
        <v>308.76</v>
      </c>
      <c r="M7394" s="7"/>
      <c r="N7394" s="4">
        <v>4.02E-2</v>
      </c>
      <c r="O7394" s="5">
        <v>2.8000000000000001E-2</v>
      </c>
    </row>
    <row r="7395" spans="1:15" hidden="1" x14ac:dyDescent="0.3">
      <c r="A7395" t="s">
        <v>2156</v>
      </c>
      <c r="B7395" t="s">
        <v>662</v>
      </c>
      <c r="C7395" t="s">
        <v>14</v>
      </c>
      <c r="D7395" t="s">
        <v>664</v>
      </c>
      <c r="E7395" t="s">
        <v>51</v>
      </c>
      <c r="F7395" t="s">
        <v>52</v>
      </c>
      <c r="H7395" s="2">
        <v>45772</v>
      </c>
      <c r="I7395" s="2" t="s">
        <v>19</v>
      </c>
      <c r="J7395" s="3">
        <v>57550</v>
      </c>
      <c r="K7395" s="3">
        <v>42804.22</v>
      </c>
      <c r="L7395" s="3">
        <v>428.04</v>
      </c>
      <c r="M7395" s="7"/>
      <c r="N7395" s="4">
        <v>4.02E-2</v>
      </c>
      <c r="O7395" s="5">
        <v>2.8000000000000001E-2</v>
      </c>
    </row>
    <row r="7396" spans="1:15" hidden="1" x14ac:dyDescent="0.3">
      <c r="A7396" t="s">
        <v>2156</v>
      </c>
      <c r="B7396" t="s">
        <v>667</v>
      </c>
      <c r="C7396" t="s">
        <v>14</v>
      </c>
      <c r="D7396" t="s">
        <v>668</v>
      </c>
      <c r="E7396" t="s">
        <v>81</v>
      </c>
      <c r="F7396" t="s">
        <v>82</v>
      </c>
      <c r="H7396" s="2">
        <v>45772</v>
      </c>
      <c r="I7396" s="2" t="s">
        <v>19</v>
      </c>
      <c r="J7396" s="3">
        <v>58516</v>
      </c>
      <c r="K7396" s="3">
        <v>43522.03</v>
      </c>
      <c r="L7396" s="3">
        <v>435.22</v>
      </c>
      <c r="M7396" s="7"/>
      <c r="N7396" s="4">
        <v>4.02E-2</v>
      </c>
      <c r="O7396" s="5">
        <v>2.8000000000000001E-2</v>
      </c>
    </row>
    <row r="7397" spans="1:15" hidden="1" x14ac:dyDescent="0.3">
      <c r="A7397" t="s">
        <v>2156</v>
      </c>
      <c r="B7397" t="s">
        <v>681</v>
      </c>
      <c r="C7397" t="s">
        <v>14</v>
      </c>
      <c r="D7397" t="s">
        <v>682</v>
      </c>
      <c r="E7397" t="s">
        <v>30</v>
      </c>
      <c r="F7397" t="s">
        <v>31</v>
      </c>
      <c r="H7397" s="2">
        <v>45772</v>
      </c>
      <c r="I7397" s="2" t="s">
        <v>19</v>
      </c>
      <c r="J7397" s="3">
        <v>246279</v>
      </c>
      <c r="K7397" s="3">
        <v>179177.19</v>
      </c>
      <c r="L7397" s="3">
        <v>1791.77</v>
      </c>
      <c r="M7397" s="7"/>
      <c r="N7397" s="4">
        <v>4.02E-2</v>
      </c>
      <c r="O7397" s="5">
        <v>2.8000000000000001E-2</v>
      </c>
    </row>
    <row r="7398" spans="1:15" hidden="1" x14ac:dyDescent="0.3">
      <c r="A7398" t="s">
        <v>2156</v>
      </c>
      <c r="B7398" t="s">
        <v>915</v>
      </c>
      <c r="C7398" t="s">
        <v>14</v>
      </c>
      <c r="D7398" t="s">
        <v>4059</v>
      </c>
      <c r="E7398" t="s">
        <v>135</v>
      </c>
      <c r="F7398" t="s">
        <v>136</v>
      </c>
      <c r="H7398" s="2">
        <v>45772</v>
      </c>
      <c r="I7398" s="2" t="s">
        <v>19</v>
      </c>
      <c r="J7398" s="3">
        <v>321598</v>
      </c>
      <c r="K7398" s="3">
        <v>212752</v>
      </c>
      <c r="L7398" s="3">
        <v>2127.52</v>
      </c>
      <c r="M7398" s="7"/>
      <c r="N7398" s="4">
        <v>4.02E-2</v>
      </c>
      <c r="O7398" s="5">
        <v>2.8000000000000001E-2</v>
      </c>
    </row>
    <row r="7399" spans="1:15" hidden="1" x14ac:dyDescent="0.3">
      <c r="A7399" t="s">
        <v>2156</v>
      </c>
      <c r="B7399" t="s">
        <v>1788</v>
      </c>
      <c r="C7399" t="s">
        <v>14</v>
      </c>
      <c r="D7399" t="s">
        <v>4202</v>
      </c>
      <c r="E7399" t="s">
        <v>55</v>
      </c>
      <c r="F7399" t="s">
        <v>56</v>
      </c>
      <c r="H7399" s="2">
        <v>45772</v>
      </c>
      <c r="I7399" s="2" t="s">
        <v>19</v>
      </c>
      <c r="J7399" s="3">
        <v>54759</v>
      </c>
      <c r="K7399" s="3">
        <v>37040</v>
      </c>
      <c r="L7399" s="3">
        <v>370.39</v>
      </c>
      <c r="M7399" s="7"/>
      <c r="N7399" s="4">
        <v>4.02E-2</v>
      </c>
      <c r="O7399" s="5">
        <v>2.8000000000000001E-2</v>
      </c>
    </row>
    <row r="7400" spans="1:15" hidden="1" x14ac:dyDescent="0.3">
      <c r="A7400" t="s">
        <v>2156</v>
      </c>
      <c r="B7400" t="s">
        <v>198</v>
      </c>
      <c r="C7400" t="s">
        <v>14</v>
      </c>
      <c r="D7400" t="s">
        <v>4203</v>
      </c>
      <c r="E7400" t="s">
        <v>26</v>
      </c>
      <c r="F7400" t="s">
        <v>27</v>
      </c>
      <c r="H7400" s="2">
        <v>45772</v>
      </c>
      <c r="I7400" s="2" t="s">
        <v>19</v>
      </c>
      <c r="J7400" s="3">
        <v>111945.14</v>
      </c>
      <c r="K7400" s="3">
        <v>74057</v>
      </c>
      <c r="L7400" s="3">
        <v>740.57</v>
      </c>
      <c r="M7400" s="7"/>
      <c r="N7400" s="4">
        <v>4.02E-2</v>
      </c>
      <c r="O7400" s="5">
        <v>2.8000000000000001E-2</v>
      </c>
    </row>
    <row r="7401" spans="1:15" hidden="1" x14ac:dyDescent="0.3">
      <c r="A7401" t="s">
        <v>2156</v>
      </c>
      <c r="B7401" t="s">
        <v>957</v>
      </c>
      <c r="C7401" t="s">
        <v>14</v>
      </c>
      <c r="D7401" t="s">
        <v>4204</v>
      </c>
      <c r="E7401" t="s">
        <v>35</v>
      </c>
      <c r="F7401" t="s">
        <v>36</v>
      </c>
      <c r="H7401" s="2">
        <v>45772</v>
      </c>
      <c r="I7401" s="2" t="s">
        <v>19</v>
      </c>
      <c r="J7401" s="3">
        <v>163352.06</v>
      </c>
      <c r="K7401" s="3">
        <v>110817</v>
      </c>
      <c r="L7401" s="3">
        <v>1108.1600000000001</v>
      </c>
      <c r="M7401" s="7"/>
      <c r="N7401" s="4">
        <v>4.02E-2</v>
      </c>
      <c r="O7401" s="5">
        <v>2.8000000000000001E-2</v>
      </c>
    </row>
    <row r="7402" spans="1:15" hidden="1" x14ac:dyDescent="0.3">
      <c r="A7402" t="s">
        <v>2156</v>
      </c>
      <c r="B7402" t="s">
        <v>963</v>
      </c>
      <c r="C7402" t="s">
        <v>14</v>
      </c>
      <c r="D7402" t="s">
        <v>4205</v>
      </c>
      <c r="E7402" t="s">
        <v>81</v>
      </c>
      <c r="F7402" t="s">
        <v>82</v>
      </c>
      <c r="H7402" s="2">
        <v>45772</v>
      </c>
      <c r="I7402" s="2" t="s">
        <v>19</v>
      </c>
      <c r="J7402" s="3">
        <v>195581</v>
      </c>
      <c r="K7402" s="3">
        <v>132295</v>
      </c>
      <c r="L7402" s="3">
        <v>1322.95</v>
      </c>
      <c r="M7402" s="7"/>
      <c r="N7402" s="4">
        <v>4.02E-2</v>
      </c>
      <c r="O7402" s="5">
        <v>2.8000000000000001E-2</v>
      </c>
    </row>
    <row r="7403" spans="1:15" hidden="1" x14ac:dyDescent="0.3">
      <c r="A7403" t="s">
        <v>2156</v>
      </c>
      <c r="B7403" t="s">
        <v>1505</v>
      </c>
      <c r="C7403" t="s">
        <v>14</v>
      </c>
      <c r="D7403" t="s">
        <v>2144</v>
      </c>
      <c r="E7403" t="s">
        <v>35</v>
      </c>
      <c r="F7403" t="s">
        <v>36</v>
      </c>
      <c r="H7403" s="2">
        <v>45772</v>
      </c>
      <c r="I7403" s="2" t="s">
        <v>19</v>
      </c>
      <c r="J7403" s="3">
        <v>68098</v>
      </c>
      <c r="K7403" s="3">
        <v>49022.36</v>
      </c>
      <c r="L7403" s="3">
        <v>490.22</v>
      </c>
      <c r="M7403" s="7"/>
      <c r="N7403" s="4">
        <v>4.02E-2</v>
      </c>
      <c r="O7403" s="5">
        <v>2.8000000000000001E-2</v>
      </c>
    </row>
    <row r="7404" spans="1:15" hidden="1" x14ac:dyDescent="0.3">
      <c r="A7404" t="s">
        <v>2156</v>
      </c>
      <c r="B7404" t="s">
        <v>713</v>
      </c>
      <c r="C7404" t="s">
        <v>14</v>
      </c>
      <c r="D7404" t="s">
        <v>714</v>
      </c>
      <c r="E7404" t="s">
        <v>51</v>
      </c>
      <c r="F7404" t="s">
        <v>52</v>
      </c>
      <c r="H7404" s="2">
        <v>45772</v>
      </c>
      <c r="I7404" s="2" t="s">
        <v>19</v>
      </c>
      <c r="J7404" s="3">
        <v>504597</v>
      </c>
      <c r="K7404" s="3">
        <v>367113.08</v>
      </c>
      <c r="L7404" s="3">
        <v>3671.13</v>
      </c>
      <c r="M7404" s="7"/>
      <c r="N7404" s="4">
        <v>4.02E-2</v>
      </c>
      <c r="O7404" s="5">
        <v>2.8000000000000001E-2</v>
      </c>
    </row>
    <row r="7405" spans="1:15" hidden="1" x14ac:dyDescent="0.3">
      <c r="A7405" t="s">
        <v>2156</v>
      </c>
      <c r="B7405" t="s">
        <v>1682</v>
      </c>
      <c r="C7405" t="s">
        <v>14</v>
      </c>
      <c r="D7405" t="s">
        <v>1683</v>
      </c>
      <c r="E7405" t="s">
        <v>16</v>
      </c>
      <c r="F7405" t="s">
        <v>17</v>
      </c>
      <c r="H7405" s="2">
        <v>45772</v>
      </c>
      <c r="I7405" s="2" t="s">
        <v>19</v>
      </c>
      <c r="J7405" s="3">
        <v>66479</v>
      </c>
      <c r="K7405" s="3">
        <v>49444.65</v>
      </c>
      <c r="L7405" s="3">
        <v>494.45</v>
      </c>
      <c r="M7405" s="7"/>
      <c r="N7405" s="4">
        <v>4.02E-2</v>
      </c>
      <c r="O7405" s="5">
        <v>2.8000000000000001E-2</v>
      </c>
    </row>
    <row r="7406" spans="1:15" hidden="1" x14ac:dyDescent="0.3">
      <c r="A7406" t="s">
        <v>2156</v>
      </c>
      <c r="B7406" t="s">
        <v>1020</v>
      </c>
      <c r="C7406" t="s">
        <v>996</v>
      </c>
      <c r="D7406" t="s">
        <v>2297</v>
      </c>
      <c r="E7406" t="s">
        <v>112</v>
      </c>
      <c r="F7406" t="s">
        <v>113</v>
      </c>
      <c r="H7406" s="2">
        <v>45772</v>
      </c>
      <c r="I7406" s="2" t="s">
        <v>19</v>
      </c>
      <c r="J7406" s="3">
        <v>4146</v>
      </c>
      <c r="K7406" s="3">
        <v>2158</v>
      </c>
      <c r="L7406" s="3">
        <v>21.58</v>
      </c>
      <c r="M7406" s="7"/>
      <c r="N7406" s="4">
        <v>4.02E-2</v>
      </c>
      <c r="O7406" s="5">
        <v>2.8000000000000001E-2</v>
      </c>
    </row>
    <row r="7407" spans="1:15" hidden="1" x14ac:dyDescent="0.3">
      <c r="A7407" t="s">
        <v>2156</v>
      </c>
      <c r="B7407" t="s">
        <v>1962</v>
      </c>
      <c r="C7407" t="s">
        <v>33</v>
      </c>
      <c r="D7407" t="s">
        <v>2624</v>
      </c>
      <c r="E7407" t="s">
        <v>51</v>
      </c>
      <c r="F7407" t="s">
        <v>52</v>
      </c>
      <c r="H7407" s="2">
        <v>45772</v>
      </c>
      <c r="I7407" s="2" t="s">
        <v>19</v>
      </c>
      <c r="J7407" s="3">
        <v>8630</v>
      </c>
      <c r="K7407" s="3">
        <v>5245</v>
      </c>
      <c r="L7407" s="3">
        <v>52.45</v>
      </c>
      <c r="M7407" s="7"/>
      <c r="N7407" s="4">
        <v>4.02E-2</v>
      </c>
      <c r="O7407" s="5">
        <v>2.8000000000000001E-2</v>
      </c>
    </row>
    <row r="7408" spans="1:15" hidden="1" x14ac:dyDescent="0.3">
      <c r="A7408" t="s">
        <v>2156</v>
      </c>
      <c r="B7408" t="s">
        <v>118</v>
      </c>
      <c r="C7408" t="s">
        <v>33</v>
      </c>
      <c r="D7408" t="s">
        <v>4206</v>
      </c>
      <c r="E7408" t="s">
        <v>59</v>
      </c>
      <c r="F7408" t="s">
        <v>60</v>
      </c>
      <c r="H7408" s="2">
        <v>45772</v>
      </c>
      <c r="I7408" s="2" t="s">
        <v>19</v>
      </c>
      <c r="J7408" s="3">
        <v>5261</v>
      </c>
      <c r="K7408" s="3">
        <v>3945</v>
      </c>
      <c r="L7408" s="3">
        <v>39.450000000000003</v>
      </c>
      <c r="M7408" s="7"/>
      <c r="N7408" s="4">
        <v>4.02E-2</v>
      </c>
      <c r="O7408" s="5">
        <v>2.8000000000000001E-2</v>
      </c>
    </row>
    <row r="7409" spans="1:15" hidden="1" x14ac:dyDescent="0.3">
      <c r="A7409" t="s">
        <v>2156</v>
      </c>
      <c r="B7409" t="s">
        <v>1070</v>
      </c>
      <c r="C7409" t="s">
        <v>44</v>
      </c>
      <c r="D7409" t="s">
        <v>3369</v>
      </c>
      <c r="E7409" t="s">
        <v>158</v>
      </c>
      <c r="F7409" t="s">
        <v>159</v>
      </c>
      <c r="H7409" s="2">
        <v>45772</v>
      </c>
      <c r="I7409" s="2" t="s">
        <v>19</v>
      </c>
      <c r="J7409" s="3">
        <v>49883</v>
      </c>
      <c r="K7409" s="3">
        <v>30959</v>
      </c>
      <c r="L7409" s="3">
        <v>309.58</v>
      </c>
      <c r="M7409" s="7"/>
      <c r="N7409" s="4">
        <v>4.02E-2</v>
      </c>
      <c r="O7409" s="5">
        <v>2.8000000000000001E-2</v>
      </c>
    </row>
    <row r="7410" spans="1:15" hidden="1" x14ac:dyDescent="0.3">
      <c r="A7410" t="s">
        <v>2156</v>
      </c>
      <c r="B7410" t="s">
        <v>1072</v>
      </c>
      <c r="C7410" t="s">
        <v>44</v>
      </c>
      <c r="D7410" t="s">
        <v>3394</v>
      </c>
      <c r="E7410" t="s">
        <v>81</v>
      </c>
      <c r="F7410" t="s">
        <v>82</v>
      </c>
      <c r="H7410" s="2">
        <v>45772</v>
      </c>
      <c r="I7410" s="2" t="s">
        <v>19</v>
      </c>
      <c r="J7410" s="3">
        <v>121148</v>
      </c>
      <c r="K7410" s="3">
        <v>73493</v>
      </c>
      <c r="L7410" s="3">
        <v>734.92</v>
      </c>
      <c r="M7410" s="7"/>
      <c r="N7410" s="4">
        <v>4.02E-2</v>
      </c>
      <c r="O7410" s="5">
        <v>2.8000000000000001E-2</v>
      </c>
    </row>
    <row r="7411" spans="1:15" hidden="1" x14ac:dyDescent="0.3">
      <c r="A7411" t="s">
        <v>2156</v>
      </c>
      <c r="B7411" t="s">
        <v>1138</v>
      </c>
      <c r="C7411" t="s">
        <v>41</v>
      </c>
      <c r="D7411" t="s">
        <v>4003</v>
      </c>
      <c r="E7411" t="s">
        <v>244</v>
      </c>
      <c r="F7411" t="s">
        <v>245</v>
      </c>
      <c r="H7411" s="2">
        <v>45772</v>
      </c>
      <c r="I7411" s="2" t="s">
        <v>19</v>
      </c>
      <c r="J7411" s="3">
        <v>22578</v>
      </c>
      <c r="K7411" s="3">
        <v>15387.56</v>
      </c>
      <c r="L7411" s="3">
        <v>153.88</v>
      </c>
      <c r="M7411" s="7"/>
      <c r="N7411" s="4">
        <v>4.02E-2</v>
      </c>
      <c r="O7411" s="5">
        <v>2.8000000000000001E-2</v>
      </c>
    </row>
    <row r="7412" spans="1:15" hidden="1" x14ac:dyDescent="0.3">
      <c r="A7412" t="s">
        <v>2156</v>
      </c>
      <c r="B7412" t="s">
        <v>1146</v>
      </c>
      <c r="C7412" t="s">
        <v>41</v>
      </c>
      <c r="D7412" t="s">
        <v>4004</v>
      </c>
      <c r="E7412" t="s">
        <v>16</v>
      </c>
      <c r="F7412" t="s">
        <v>17</v>
      </c>
      <c r="H7412" s="2">
        <v>45772</v>
      </c>
      <c r="I7412" s="2" t="s">
        <v>19</v>
      </c>
      <c r="J7412" s="3">
        <v>49965</v>
      </c>
      <c r="K7412" s="3">
        <v>34052.879999999997</v>
      </c>
      <c r="L7412" s="3">
        <v>340.53</v>
      </c>
      <c r="M7412" s="7"/>
      <c r="N7412" s="4">
        <v>4.02E-2</v>
      </c>
      <c r="O7412" s="5">
        <v>2.8000000000000001E-2</v>
      </c>
    </row>
    <row r="7413" spans="1:15" hidden="1" x14ac:dyDescent="0.3">
      <c r="A7413" t="s">
        <v>2156</v>
      </c>
      <c r="B7413" t="s">
        <v>1158</v>
      </c>
      <c r="C7413" t="s">
        <v>41</v>
      </c>
      <c r="D7413" t="s">
        <v>4005</v>
      </c>
      <c r="E7413" t="s">
        <v>22</v>
      </c>
      <c r="F7413" t="s">
        <v>23</v>
      </c>
      <c r="H7413" s="2">
        <v>45772</v>
      </c>
      <c r="I7413" s="2" t="s">
        <v>19</v>
      </c>
      <c r="J7413" s="3">
        <v>20462.11</v>
      </c>
      <c r="K7413" s="3">
        <v>13945.43</v>
      </c>
      <c r="L7413" s="3">
        <v>139.46</v>
      </c>
      <c r="M7413" s="7"/>
      <c r="N7413" s="4">
        <v>4.02E-2</v>
      </c>
      <c r="O7413" s="5">
        <v>2.8000000000000001E-2</v>
      </c>
    </row>
    <row r="7414" spans="1:15" hidden="1" x14ac:dyDescent="0.3">
      <c r="A7414" t="s">
        <v>2156</v>
      </c>
      <c r="B7414" t="s">
        <v>1156</v>
      </c>
      <c r="C7414" t="s">
        <v>41</v>
      </c>
      <c r="D7414" t="s">
        <v>3904</v>
      </c>
      <c r="E7414" t="s">
        <v>59</v>
      </c>
      <c r="F7414" t="s">
        <v>60</v>
      </c>
      <c r="H7414" s="2">
        <v>45772</v>
      </c>
      <c r="I7414" s="2" t="s">
        <v>19</v>
      </c>
      <c r="J7414" s="3">
        <v>50336</v>
      </c>
      <c r="K7414" s="3">
        <v>34305.85</v>
      </c>
      <c r="L7414" s="3">
        <v>343.06</v>
      </c>
      <c r="M7414" s="7"/>
      <c r="N7414" s="4">
        <v>4.02E-2</v>
      </c>
      <c r="O7414" s="5">
        <v>2.8000000000000001E-2</v>
      </c>
    </row>
    <row r="7415" spans="1:15" hidden="1" x14ac:dyDescent="0.3">
      <c r="A7415" t="s">
        <v>2156</v>
      </c>
      <c r="B7415" t="s">
        <v>223</v>
      </c>
      <c r="C7415" t="s">
        <v>41</v>
      </c>
      <c r="D7415" t="s">
        <v>3905</v>
      </c>
      <c r="E7415" t="s">
        <v>22</v>
      </c>
      <c r="F7415" t="s">
        <v>23</v>
      </c>
      <c r="H7415" s="2">
        <v>45772</v>
      </c>
      <c r="I7415" s="2" t="s">
        <v>19</v>
      </c>
      <c r="J7415" s="3">
        <v>9670</v>
      </c>
      <c r="K7415" s="3">
        <v>6590.26</v>
      </c>
      <c r="L7415" s="3">
        <v>65.92</v>
      </c>
      <c r="M7415" s="7"/>
      <c r="N7415" s="4">
        <v>4.02E-2</v>
      </c>
      <c r="O7415" s="5">
        <v>2.8000000000000001E-2</v>
      </c>
    </row>
    <row r="7416" spans="1:15" hidden="1" x14ac:dyDescent="0.3">
      <c r="A7416" t="s">
        <v>2156</v>
      </c>
      <c r="B7416" t="s">
        <v>2837</v>
      </c>
      <c r="C7416" t="s">
        <v>41</v>
      </c>
      <c r="D7416" t="s">
        <v>3906</v>
      </c>
      <c r="E7416" t="s">
        <v>35</v>
      </c>
      <c r="F7416" t="s">
        <v>36</v>
      </c>
      <c r="H7416" s="2">
        <v>45772</v>
      </c>
      <c r="I7416" s="2" t="s">
        <v>19</v>
      </c>
      <c r="J7416" s="3">
        <v>71826.81</v>
      </c>
      <c r="K7416" s="3">
        <v>48952.04</v>
      </c>
      <c r="L7416" s="3">
        <v>489.54</v>
      </c>
      <c r="M7416" s="7"/>
      <c r="N7416" s="4">
        <v>4.02E-2</v>
      </c>
      <c r="O7416" s="5">
        <v>2.8000000000000001E-2</v>
      </c>
    </row>
    <row r="7417" spans="1:15" hidden="1" x14ac:dyDescent="0.3">
      <c r="A7417" t="s">
        <v>2156</v>
      </c>
      <c r="B7417" t="s">
        <v>3646</v>
      </c>
      <c r="C7417" t="s">
        <v>41</v>
      </c>
      <c r="D7417" t="s">
        <v>4207</v>
      </c>
      <c r="E7417" t="s">
        <v>244</v>
      </c>
      <c r="F7417" t="s">
        <v>245</v>
      </c>
      <c r="H7417" s="2">
        <v>45772</v>
      </c>
      <c r="I7417" s="2" t="s">
        <v>19</v>
      </c>
      <c r="J7417" s="3">
        <v>29297.8</v>
      </c>
      <c r="K7417" s="3">
        <v>19828.32</v>
      </c>
      <c r="L7417" s="3">
        <v>198.31</v>
      </c>
      <c r="M7417" s="7"/>
      <c r="N7417" s="4">
        <v>4.02E-2</v>
      </c>
      <c r="O7417" s="5">
        <v>2.8000000000000001E-2</v>
      </c>
    </row>
    <row r="7418" spans="1:15" hidden="1" x14ac:dyDescent="0.3">
      <c r="A7418" t="s">
        <v>2156</v>
      </c>
      <c r="B7418" t="s">
        <v>3575</v>
      </c>
      <c r="C7418" t="s">
        <v>41</v>
      </c>
      <c r="D7418" t="s">
        <v>4183</v>
      </c>
      <c r="E7418" t="s">
        <v>77</v>
      </c>
      <c r="F7418" t="s">
        <v>78</v>
      </c>
      <c r="H7418" s="2">
        <v>45772</v>
      </c>
      <c r="I7418" s="2" t="s">
        <v>19</v>
      </c>
      <c r="J7418" s="3">
        <v>56603</v>
      </c>
      <c r="K7418" s="3">
        <v>38125.01</v>
      </c>
      <c r="L7418" s="3">
        <v>381.26</v>
      </c>
      <c r="M7418" s="7"/>
      <c r="N7418" s="4">
        <v>4.02E-2</v>
      </c>
      <c r="O7418" s="5">
        <v>2.8000000000000001E-2</v>
      </c>
    </row>
    <row r="7419" spans="1:15" hidden="1" x14ac:dyDescent="0.3">
      <c r="A7419" t="s">
        <v>2156</v>
      </c>
      <c r="B7419" t="s">
        <v>1174</v>
      </c>
      <c r="C7419" t="s">
        <v>44</v>
      </c>
      <c r="D7419" t="s">
        <v>4015</v>
      </c>
      <c r="E7419" t="s">
        <v>16</v>
      </c>
      <c r="F7419" t="s">
        <v>17</v>
      </c>
      <c r="H7419" s="2">
        <v>45772</v>
      </c>
      <c r="I7419" s="2" t="s">
        <v>19</v>
      </c>
      <c r="J7419" s="3">
        <v>66567</v>
      </c>
      <c r="K7419" s="3">
        <v>45367.35</v>
      </c>
      <c r="L7419" s="3">
        <v>453.69</v>
      </c>
      <c r="M7419" s="7"/>
      <c r="N7419" s="4">
        <v>4.02E-2</v>
      </c>
      <c r="O7419" s="5">
        <v>2.8000000000000001E-2</v>
      </c>
    </row>
    <row r="7420" spans="1:15" hidden="1" x14ac:dyDescent="0.3">
      <c r="A7420" t="s">
        <v>2156</v>
      </c>
      <c r="B7420" t="s">
        <v>1922</v>
      </c>
      <c r="C7420" t="s">
        <v>41</v>
      </c>
      <c r="D7420" t="s">
        <v>4091</v>
      </c>
      <c r="E7420" t="s">
        <v>16</v>
      </c>
      <c r="F7420" t="s">
        <v>17</v>
      </c>
      <c r="H7420" s="2">
        <v>45772</v>
      </c>
      <c r="I7420" s="2" t="s">
        <v>19</v>
      </c>
      <c r="J7420" s="3">
        <v>45319</v>
      </c>
      <c r="K7420" s="3">
        <v>30886</v>
      </c>
      <c r="L7420" s="3">
        <v>308.86</v>
      </c>
      <c r="M7420" s="7"/>
      <c r="N7420" s="4">
        <v>4.02E-2</v>
      </c>
      <c r="O7420" s="5">
        <v>2.8000000000000001E-2</v>
      </c>
    </row>
    <row r="7421" spans="1:15" hidden="1" x14ac:dyDescent="0.3">
      <c r="A7421" t="s">
        <v>2156</v>
      </c>
      <c r="B7421" t="s">
        <v>1205</v>
      </c>
      <c r="C7421" t="s">
        <v>41</v>
      </c>
      <c r="D7421" t="s">
        <v>4092</v>
      </c>
      <c r="E7421" t="s">
        <v>22</v>
      </c>
      <c r="F7421" t="s">
        <v>23</v>
      </c>
      <c r="H7421" s="2">
        <v>45772</v>
      </c>
      <c r="I7421" s="2" t="s">
        <v>19</v>
      </c>
      <c r="J7421" s="3">
        <v>14518</v>
      </c>
      <c r="K7421" s="3">
        <v>9894</v>
      </c>
      <c r="L7421" s="3">
        <v>98.94</v>
      </c>
      <c r="M7421" s="7"/>
      <c r="N7421" s="4">
        <v>4.02E-2</v>
      </c>
      <c r="O7421" s="5">
        <v>2.8000000000000001E-2</v>
      </c>
    </row>
    <row r="7422" spans="1:15" hidden="1" x14ac:dyDescent="0.3">
      <c r="A7422" t="s">
        <v>2156</v>
      </c>
      <c r="B7422" t="s">
        <v>1228</v>
      </c>
      <c r="C7422" t="s">
        <v>44</v>
      </c>
      <c r="D7422" t="s">
        <v>4097</v>
      </c>
      <c r="E7422" t="s">
        <v>337</v>
      </c>
      <c r="F7422" t="s">
        <v>338</v>
      </c>
      <c r="H7422" s="2">
        <v>45772</v>
      </c>
      <c r="I7422" s="2" t="s">
        <v>19</v>
      </c>
      <c r="J7422" s="3">
        <v>15549</v>
      </c>
      <c r="K7422" s="3">
        <v>10597</v>
      </c>
      <c r="L7422" s="3">
        <v>105.96</v>
      </c>
      <c r="M7422" s="7"/>
      <c r="N7422" s="4">
        <v>4.02E-2</v>
      </c>
      <c r="O7422" s="5">
        <v>2.8000000000000001E-2</v>
      </c>
    </row>
    <row r="7423" spans="1:15" hidden="1" x14ac:dyDescent="0.3">
      <c r="A7423" t="s">
        <v>2156</v>
      </c>
      <c r="B7423" t="s">
        <v>1241</v>
      </c>
      <c r="C7423" t="s">
        <v>325</v>
      </c>
      <c r="D7423" t="s">
        <v>4061</v>
      </c>
      <c r="E7423" t="s">
        <v>1082</v>
      </c>
      <c r="F7423" t="s">
        <v>1083</v>
      </c>
      <c r="H7423" s="2">
        <v>45772</v>
      </c>
      <c r="I7423" s="2" t="s">
        <v>19</v>
      </c>
      <c r="J7423" s="3">
        <v>191801</v>
      </c>
      <c r="K7423" s="3">
        <v>127822</v>
      </c>
      <c r="L7423" s="3">
        <v>1278.22</v>
      </c>
      <c r="M7423" s="7"/>
      <c r="N7423" s="4">
        <v>4.02E-2</v>
      </c>
      <c r="O7423" s="5">
        <v>2.8000000000000001E-2</v>
      </c>
    </row>
    <row r="7424" spans="1:15" hidden="1" x14ac:dyDescent="0.3">
      <c r="A7424" t="s">
        <v>2156</v>
      </c>
      <c r="B7424" t="s">
        <v>1219</v>
      </c>
      <c r="C7424" t="s">
        <v>44</v>
      </c>
      <c r="D7424" t="s">
        <v>4099</v>
      </c>
      <c r="E7424" t="s">
        <v>55</v>
      </c>
      <c r="F7424" t="s">
        <v>56</v>
      </c>
      <c r="H7424" s="2">
        <v>45772</v>
      </c>
      <c r="I7424" s="2" t="s">
        <v>19</v>
      </c>
      <c r="J7424" s="3">
        <v>39073</v>
      </c>
      <c r="K7424" s="3">
        <v>26629</v>
      </c>
      <c r="L7424" s="3">
        <v>266.27999999999997</v>
      </c>
      <c r="M7424" s="7"/>
      <c r="N7424" s="4">
        <v>4.02E-2</v>
      </c>
      <c r="O7424" s="5">
        <v>2.8000000000000001E-2</v>
      </c>
    </row>
    <row r="7425" spans="1:15" hidden="1" x14ac:dyDescent="0.3">
      <c r="A7425" t="s">
        <v>2156</v>
      </c>
      <c r="B7425" t="s">
        <v>1186</v>
      </c>
      <c r="C7425" t="s">
        <v>44</v>
      </c>
      <c r="D7425" t="s">
        <v>2525</v>
      </c>
      <c r="E7425" t="s">
        <v>432</v>
      </c>
      <c r="F7425" t="s">
        <v>433</v>
      </c>
      <c r="H7425" s="2">
        <v>45772</v>
      </c>
      <c r="I7425" s="2" t="s">
        <v>19</v>
      </c>
      <c r="J7425" s="3">
        <v>100399</v>
      </c>
      <c r="K7425" s="3">
        <v>62411</v>
      </c>
      <c r="L7425" s="3">
        <v>624.11</v>
      </c>
      <c r="M7425" s="7"/>
      <c r="N7425" s="4">
        <v>4.02E-2</v>
      </c>
      <c r="O7425" s="5">
        <v>2.8000000000000001E-2</v>
      </c>
    </row>
    <row r="7426" spans="1:15" hidden="1" x14ac:dyDescent="0.3">
      <c r="A7426" t="s">
        <v>2156</v>
      </c>
      <c r="B7426" t="s">
        <v>1530</v>
      </c>
      <c r="C7426" t="s">
        <v>41</v>
      </c>
      <c r="D7426" t="s">
        <v>4208</v>
      </c>
      <c r="E7426" t="s">
        <v>16</v>
      </c>
      <c r="F7426" t="s">
        <v>17</v>
      </c>
      <c r="H7426" s="2">
        <v>45772</v>
      </c>
      <c r="I7426" s="2" t="s">
        <v>19</v>
      </c>
      <c r="J7426" s="3">
        <v>10139</v>
      </c>
      <c r="K7426" s="3">
        <v>6910</v>
      </c>
      <c r="L7426" s="3">
        <v>69.09</v>
      </c>
      <c r="M7426" s="7"/>
      <c r="N7426" s="4">
        <v>4.02E-2</v>
      </c>
      <c r="O7426" s="5">
        <v>2.8000000000000001E-2</v>
      </c>
    </row>
    <row r="7427" spans="1:15" hidden="1" x14ac:dyDescent="0.3">
      <c r="A7427" t="s">
        <v>2156</v>
      </c>
      <c r="B7427" t="s">
        <v>1339</v>
      </c>
      <c r="C7427" t="s">
        <v>41</v>
      </c>
      <c r="D7427" t="s">
        <v>4209</v>
      </c>
      <c r="E7427" t="s">
        <v>77</v>
      </c>
      <c r="F7427" t="s">
        <v>78</v>
      </c>
      <c r="H7427" s="2">
        <v>45772</v>
      </c>
      <c r="I7427" s="2" t="s">
        <v>19</v>
      </c>
      <c r="J7427" s="3">
        <v>25987</v>
      </c>
      <c r="K7427" s="3">
        <v>17711</v>
      </c>
      <c r="L7427" s="3">
        <v>177.1</v>
      </c>
      <c r="M7427" s="7"/>
      <c r="N7427" s="4">
        <v>4.02E-2</v>
      </c>
      <c r="O7427" s="5">
        <v>2.8000000000000001E-2</v>
      </c>
    </row>
    <row r="7428" spans="1:15" hidden="1" x14ac:dyDescent="0.3">
      <c r="A7428" t="s">
        <v>2156</v>
      </c>
      <c r="B7428" t="s">
        <v>1361</v>
      </c>
      <c r="C7428" t="s">
        <v>41</v>
      </c>
      <c r="D7428" t="s">
        <v>4210</v>
      </c>
      <c r="E7428" t="s">
        <v>432</v>
      </c>
      <c r="F7428" t="s">
        <v>433</v>
      </c>
      <c r="H7428" s="2">
        <v>45772</v>
      </c>
      <c r="I7428" s="2" t="s">
        <v>19</v>
      </c>
      <c r="J7428" s="3">
        <v>51781</v>
      </c>
      <c r="K7428" s="3">
        <v>35290</v>
      </c>
      <c r="L7428" s="3">
        <v>352.89</v>
      </c>
      <c r="M7428" s="7"/>
      <c r="N7428" s="4">
        <v>4.02E-2</v>
      </c>
      <c r="O7428" s="5">
        <v>2.8000000000000001E-2</v>
      </c>
    </row>
    <row r="7429" spans="1:15" hidden="1" x14ac:dyDescent="0.3">
      <c r="A7429" t="s">
        <v>2156</v>
      </c>
      <c r="B7429" t="s">
        <v>3415</v>
      </c>
      <c r="C7429" t="s">
        <v>41</v>
      </c>
      <c r="D7429" t="s">
        <v>4211</v>
      </c>
      <c r="E7429" t="s">
        <v>81</v>
      </c>
      <c r="F7429" t="s">
        <v>82</v>
      </c>
      <c r="H7429" s="2">
        <v>45772</v>
      </c>
      <c r="I7429" s="2" t="s">
        <v>19</v>
      </c>
      <c r="J7429" s="3">
        <v>17703</v>
      </c>
      <c r="K7429" s="3">
        <v>12065</v>
      </c>
      <c r="L7429" s="3">
        <v>120.64</v>
      </c>
      <c r="M7429" s="7"/>
      <c r="N7429" s="4">
        <v>4.02E-2</v>
      </c>
      <c r="O7429" s="5">
        <v>2.8000000000000001E-2</v>
      </c>
    </row>
    <row r="7430" spans="1:15" hidden="1" x14ac:dyDescent="0.3">
      <c r="A7430" t="s">
        <v>2156</v>
      </c>
      <c r="B7430" t="s">
        <v>1374</v>
      </c>
      <c r="C7430" t="s">
        <v>41</v>
      </c>
      <c r="D7430" t="s">
        <v>4212</v>
      </c>
      <c r="E7430" t="s">
        <v>16</v>
      </c>
      <c r="F7430" t="s">
        <v>17</v>
      </c>
      <c r="H7430" s="2">
        <v>45772</v>
      </c>
      <c r="I7430" s="2" t="s">
        <v>19</v>
      </c>
      <c r="J7430" s="3">
        <v>23535</v>
      </c>
      <c r="K7430" s="3">
        <v>16034</v>
      </c>
      <c r="L7430" s="3">
        <v>160.33000000000001</v>
      </c>
      <c r="M7430" s="7"/>
      <c r="N7430" s="4">
        <v>4.02E-2</v>
      </c>
      <c r="O7430" s="5">
        <v>2.8000000000000001E-2</v>
      </c>
    </row>
    <row r="7431" spans="1:15" hidden="1" x14ac:dyDescent="0.3">
      <c r="A7431" t="s">
        <v>2156</v>
      </c>
      <c r="B7431" t="s">
        <v>48</v>
      </c>
      <c r="C7431" t="s">
        <v>49</v>
      </c>
      <c r="D7431" t="s">
        <v>2727</v>
      </c>
      <c r="E7431" t="s">
        <v>51</v>
      </c>
      <c r="F7431" t="s">
        <v>52</v>
      </c>
      <c r="H7431" s="2">
        <v>45772</v>
      </c>
      <c r="I7431" s="2" t="s">
        <v>19</v>
      </c>
      <c r="J7431" s="3">
        <v>139951</v>
      </c>
      <c r="K7431" s="3">
        <v>71215</v>
      </c>
      <c r="L7431" s="3">
        <v>712.15</v>
      </c>
      <c r="M7431" s="7"/>
      <c r="N7431" s="4">
        <v>4.02E-2</v>
      </c>
      <c r="O7431" s="5">
        <v>2.8000000000000001E-2</v>
      </c>
    </row>
    <row r="7432" spans="1:15" hidden="1" x14ac:dyDescent="0.3">
      <c r="A7432" t="s">
        <v>2156</v>
      </c>
      <c r="B7432" t="s">
        <v>1186</v>
      </c>
      <c r="C7432" t="s">
        <v>217</v>
      </c>
      <c r="D7432" t="s">
        <v>2535</v>
      </c>
      <c r="E7432" t="s">
        <v>432</v>
      </c>
      <c r="F7432" t="s">
        <v>433</v>
      </c>
      <c r="H7432" s="2">
        <v>45772</v>
      </c>
      <c r="I7432" s="2" t="s">
        <v>19</v>
      </c>
      <c r="J7432" s="3">
        <v>23594</v>
      </c>
      <c r="K7432" s="3">
        <v>12006</v>
      </c>
      <c r="L7432" s="3">
        <v>120.05</v>
      </c>
      <c r="M7432" s="7"/>
      <c r="N7432" s="4">
        <v>4.02E-2</v>
      </c>
      <c r="O7432" s="5">
        <v>2.8000000000000001E-2</v>
      </c>
    </row>
    <row r="7433" spans="1:15" hidden="1" x14ac:dyDescent="0.3">
      <c r="A7433" t="s">
        <v>2156</v>
      </c>
      <c r="B7433" t="s">
        <v>3575</v>
      </c>
      <c r="C7433" t="s">
        <v>161</v>
      </c>
      <c r="D7433" t="s">
        <v>3683</v>
      </c>
      <c r="E7433" t="s">
        <v>77</v>
      </c>
      <c r="F7433" t="s">
        <v>78</v>
      </c>
      <c r="H7433" s="2">
        <v>45772</v>
      </c>
      <c r="I7433" s="2" t="s">
        <v>19</v>
      </c>
      <c r="J7433" s="3">
        <v>26725</v>
      </c>
      <c r="K7433" s="3">
        <v>19626.96</v>
      </c>
      <c r="L7433" s="3">
        <v>196.27</v>
      </c>
      <c r="M7433" s="7"/>
      <c r="N7433" s="4">
        <v>4.02E-2</v>
      </c>
      <c r="O7433" s="5">
        <v>2.8000000000000001E-2</v>
      </c>
    </row>
    <row r="7434" spans="1:15" hidden="1" x14ac:dyDescent="0.3">
      <c r="A7434" t="s">
        <v>2156</v>
      </c>
      <c r="B7434" t="s">
        <v>1418</v>
      </c>
      <c r="C7434" t="s">
        <v>161</v>
      </c>
      <c r="D7434" t="s">
        <v>1419</v>
      </c>
      <c r="E7434" t="s">
        <v>16</v>
      </c>
      <c r="F7434" t="s">
        <v>17</v>
      </c>
      <c r="H7434" s="2">
        <v>45772</v>
      </c>
      <c r="I7434" s="2" t="s">
        <v>19</v>
      </c>
      <c r="J7434" s="3">
        <v>9551</v>
      </c>
      <c r="K7434" s="3">
        <v>7138.11</v>
      </c>
      <c r="L7434" s="3">
        <v>71.38</v>
      </c>
      <c r="M7434" s="7"/>
      <c r="N7434" s="4">
        <v>4.02E-2</v>
      </c>
      <c r="O7434" s="5">
        <v>2.8000000000000001E-2</v>
      </c>
    </row>
    <row r="7435" spans="1:15" hidden="1" x14ac:dyDescent="0.3">
      <c r="A7435" t="s">
        <v>2156</v>
      </c>
      <c r="B7435" t="s">
        <v>1436</v>
      </c>
      <c r="C7435" t="s">
        <v>161</v>
      </c>
      <c r="D7435" t="s">
        <v>1437</v>
      </c>
      <c r="E7435" t="s">
        <v>1082</v>
      </c>
      <c r="F7435" t="s">
        <v>1083</v>
      </c>
      <c r="H7435" s="2">
        <v>45772</v>
      </c>
      <c r="I7435" s="2" t="s">
        <v>19</v>
      </c>
      <c r="J7435" s="3">
        <v>27345</v>
      </c>
      <c r="K7435" s="3">
        <v>20338.150000000001</v>
      </c>
      <c r="L7435" s="3">
        <v>203.38</v>
      </c>
      <c r="M7435" s="7"/>
      <c r="N7435" s="4">
        <v>4.02E-2</v>
      </c>
      <c r="O7435" s="5">
        <v>2.8000000000000001E-2</v>
      </c>
    </row>
    <row r="7436" spans="1:15" hidden="1" x14ac:dyDescent="0.3">
      <c r="A7436" t="s">
        <v>2156</v>
      </c>
      <c r="B7436" t="s">
        <v>2846</v>
      </c>
      <c r="C7436" t="s">
        <v>161</v>
      </c>
      <c r="D7436" t="s">
        <v>4177</v>
      </c>
      <c r="E7436" t="s">
        <v>77</v>
      </c>
      <c r="F7436" t="s">
        <v>78</v>
      </c>
      <c r="H7436" s="2">
        <v>45772</v>
      </c>
      <c r="I7436" s="2" t="s">
        <v>19</v>
      </c>
      <c r="J7436" s="3">
        <v>26453.73</v>
      </c>
      <c r="K7436" s="3">
        <v>19492.41</v>
      </c>
      <c r="L7436" s="3">
        <v>194.92</v>
      </c>
      <c r="M7436" s="7"/>
      <c r="N7436" s="4">
        <v>4.02E-2</v>
      </c>
      <c r="O7436" s="5">
        <v>2.8000000000000001E-2</v>
      </c>
    </row>
    <row r="7437" spans="1:15" hidden="1" x14ac:dyDescent="0.3">
      <c r="A7437" t="s">
        <v>2156</v>
      </c>
      <c r="B7437" t="s">
        <v>1443</v>
      </c>
      <c r="C7437" t="s">
        <v>161</v>
      </c>
      <c r="D7437" t="s">
        <v>1444</v>
      </c>
      <c r="E7437" t="s">
        <v>1082</v>
      </c>
      <c r="F7437" t="s">
        <v>1083</v>
      </c>
      <c r="H7437" s="2">
        <v>45772</v>
      </c>
      <c r="I7437" s="2" t="s">
        <v>19</v>
      </c>
      <c r="J7437" s="3">
        <v>38319</v>
      </c>
      <c r="K7437" s="3">
        <v>28500.53</v>
      </c>
      <c r="L7437" s="3">
        <v>285.01</v>
      </c>
      <c r="M7437" s="7"/>
      <c r="N7437" s="4">
        <v>4.02E-2</v>
      </c>
      <c r="O7437" s="5">
        <v>2.8000000000000001E-2</v>
      </c>
    </row>
    <row r="7438" spans="1:15" hidden="1" x14ac:dyDescent="0.3">
      <c r="A7438" t="s">
        <v>2156</v>
      </c>
      <c r="B7438" t="s">
        <v>2846</v>
      </c>
      <c r="C7438" t="s">
        <v>161</v>
      </c>
      <c r="D7438" t="s">
        <v>4100</v>
      </c>
      <c r="E7438" t="s">
        <v>77</v>
      </c>
      <c r="F7438" t="s">
        <v>78</v>
      </c>
      <c r="H7438" s="2">
        <v>45772</v>
      </c>
      <c r="I7438" s="2" t="s">
        <v>19</v>
      </c>
      <c r="J7438" s="3">
        <v>3497</v>
      </c>
      <c r="K7438" s="3">
        <v>2248.11</v>
      </c>
      <c r="L7438" s="3">
        <v>22.48</v>
      </c>
      <c r="M7438" s="7"/>
      <c r="N7438" s="4">
        <v>4.02E-2</v>
      </c>
      <c r="O7438" s="5">
        <v>2.8000000000000001E-2</v>
      </c>
    </row>
    <row r="7439" spans="1:15" hidden="1" x14ac:dyDescent="0.3">
      <c r="A7439" t="s">
        <v>2156</v>
      </c>
      <c r="B7439" t="s">
        <v>1481</v>
      </c>
      <c r="C7439" t="s">
        <v>161</v>
      </c>
      <c r="D7439" t="s">
        <v>4101</v>
      </c>
      <c r="E7439" t="s">
        <v>798</v>
      </c>
      <c r="F7439" t="s">
        <v>799</v>
      </c>
      <c r="H7439" s="2">
        <v>45772</v>
      </c>
      <c r="I7439" s="2" t="s">
        <v>19</v>
      </c>
      <c r="J7439" s="3">
        <v>43386</v>
      </c>
      <c r="K7439" s="3">
        <v>28702</v>
      </c>
      <c r="L7439" s="3">
        <v>287.01</v>
      </c>
      <c r="M7439" s="7"/>
      <c r="N7439" s="4">
        <v>4.02E-2</v>
      </c>
      <c r="O7439" s="5">
        <v>2.8000000000000001E-2</v>
      </c>
    </row>
    <row r="7440" spans="1:15" hidden="1" x14ac:dyDescent="0.3">
      <c r="A7440" t="s">
        <v>2156</v>
      </c>
      <c r="B7440" t="s">
        <v>175</v>
      </c>
      <c r="C7440" t="s">
        <v>161</v>
      </c>
      <c r="D7440" t="s">
        <v>2747</v>
      </c>
      <c r="E7440" t="s">
        <v>22</v>
      </c>
      <c r="F7440" t="s">
        <v>23</v>
      </c>
      <c r="H7440" s="2">
        <v>45772</v>
      </c>
      <c r="I7440" s="2" t="s">
        <v>19</v>
      </c>
      <c r="J7440" s="3">
        <v>23239</v>
      </c>
      <c r="K7440" s="3">
        <v>17283.830000000002</v>
      </c>
      <c r="L7440" s="3">
        <v>172.84</v>
      </c>
      <c r="M7440" s="7"/>
      <c r="N7440" s="4">
        <v>4.02E-2</v>
      </c>
      <c r="O7440" s="5">
        <v>2.8000000000000001E-2</v>
      </c>
    </row>
    <row r="7441" spans="1:15" hidden="1" x14ac:dyDescent="0.3">
      <c r="A7441" t="s">
        <v>6</v>
      </c>
      <c r="B7441" t="s">
        <v>1532</v>
      </c>
      <c r="C7441" t="s">
        <v>14</v>
      </c>
      <c r="D7441" t="s">
        <v>2487</v>
      </c>
      <c r="E7441" t="s">
        <v>135</v>
      </c>
      <c r="F7441" t="s">
        <v>136</v>
      </c>
      <c r="G7441" t="s">
        <v>18</v>
      </c>
      <c r="H7441" s="2">
        <v>45773</v>
      </c>
      <c r="I7441" t="s">
        <v>19</v>
      </c>
      <c r="J7441" s="3">
        <v>1565600.57</v>
      </c>
      <c r="K7441" s="3">
        <v>935712.56</v>
      </c>
      <c r="L7441" s="3">
        <v>46785.63</v>
      </c>
      <c r="M7441" s="6">
        <v>1</v>
      </c>
      <c r="N7441" s="4">
        <v>4.02E-2</v>
      </c>
      <c r="O7441" s="5">
        <v>2.8000000000000001E-2</v>
      </c>
    </row>
    <row r="7442" spans="1:15" hidden="1" x14ac:dyDescent="0.3">
      <c r="A7442" t="s">
        <v>6</v>
      </c>
      <c r="B7442" t="s">
        <v>2182</v>
      </c>
      <c r="C7442" t="s">
        <v>996</v>
      </c>
      <c r="D7442" t="s">
        <v>2858</v>
      </c>
      <c r="E7442" t="s">
        <v>81</v>
      </c>
      <c r="F7442" t="s">
        <v>82</v>
      </c>
      <c r="G7442" t="s">
        <v>18</v>
      </c>
      <c r="H7442" s="2">
        <v>45773</v>
      </c>
      <c r="I7442" t="s">
        <v>19</v>
      </c>
      <c r="J7442" s="3">
        <v>7009</v>
      </c>
      <c r="K7442" s="3">
        <v>3649</v>
      </c>
      <c r="L7442" s="3">
        <v>145.96</v>
      </c>
      <c r="M7442" s="6">
        <v>1</v>
      </c>
      <c r="N7442" s="4">
        <v>4.02E-2</v>
      </c>
      <c r="O7442" s="5">
        <v>2.8000000000000001E-2</v>
      </c>
    </row>
    <row r="7443" spans="1:15" hidden="1" x14ac:dyDescent="0.3">
      <c r="A7443" t="s">
        <v>6</v>
      </c>
      <c r="B7443" t="s">
        <v>2182</v>
      </c>
      <c r="C7443" t="s">
        <v>996</v>
      </c>
      <c r="D7443" t="s">
        <v>2859</v>
      </c>
      <c r="E7443" t="s">
        <v>81</v>
      </c>
      <c r="F7443" t="s">
        <v>82</v>
      </c>
      <c r="G7443" t="s">
        <v>18</v>
      </c>
      <c r="H7443" s="2">
        <v>45773</v>
      </c>
      <c r="I7443" t="s">
        <v>19</v>
      </c>
      <c r="J7443" s="3">
        <v>5435</v>
      </c>
      <c r="K7443" s="3">
        <v>2829</v>
      </c>
      <c r="L7443" s="3">
        <v>113.16</v>
      </c>
      <c r="M7443" s="6">
        <v>1</v>
      </c>
      <c r="N7443" s="4">
        <v>4.02E-2</v>
      </c>
      <c r="O7443" s="5">
        <v>2.8000000000000001E-2</v>
      </c>
    </row>
    <row r="7444" spans="1:15" hidden="1" x14ac:dyDescent="0.3">
      <c r="A7444" t="s">
        <v>6</v>
      </c>
      <c r="B7444" t="s">
        <v>2065</v>
      </c>
      <c r="C7444" t="s">
        <v>325</v>
      </c>
      <c r="D7444" t="s">
        <v>3830</v>
      </c>
      <c r="E7444" t="s">
        <v>158</v>
      </c>
      <c r="F7444" t="s">
        <v>159</v>
      </c>
      <c r="G7444" t="s">
        <v>18</v>
      </c>
      <c r="H7444" s="2">
        <v>45773</v>
      </c>
      <c r="I7444" t="s">
        <v>19</v>
      </c>
      <c r="J7444" s="3">
        <v>25565</v>
      </c>
      <c r="K7444" s="3">
        <v>15863.34</v>
      </c>
      <c r="L7444" s="3">
        <v>793.17</v>
      </c>
      <c r="M7444" s="6">
        <v>1</v>
      </c>
      <c r="N7444" s="4">
        <v>4.02E-2</v>
      </c>
      <c r="O7444" s="5">
        <v>2.8000000000000001E-2</v>
      </c>
    </row>
    <row r="7445" spans="1:15" hidden="1" x14ac:dyDescent="0.3">
      <c r="A7445" t="s">
        <v>2156</v>
      </c>
      <c r="B7445" t="s">
        <v>1532</v>
      </c>
      <c r="C7445" t="s">
        <v>14</v>
      </c>
      <c r="D7445" t="s">
        <v>2487</v>
      </c>
      <c r="E7445" t="s">
        <v>135</v>
      </c>
      <c r="F7445" t="s">
        <v>136</v>
      </c>
      <c r="H7445" s="2">
        <v>45773</v>
      </c>
      <c r="I7445" s="2" t="s">
        <v>19</v>
      </c>
      <c r="J7445" s="3">
        <v>1565600.57</v>
      </c>
      <c r="K7445" s="3">
        <v>935712.56</v>
      </c>
      <c r="L7445" s="3">
        <v>9357.1200000000008</v>
      </c>
      <c r="M7445" s="7"/>
      <c r="N7445" s="4">
        <v>4.02E-2</v>
      </c>
      <c r="O7445" s="5">
        <v>2.8000000000000001E-2</v>
      </c>
    </row>
    <row r="7446" spans="1:15" hidden="1" x14ac:dyDescent="0.3">
      <c r="A7446" t="s">
        <v>2156</v>
      </c>
      <c r="B7446" t="s">
        <v>2182</v>
      </c>
      <c r="C7446" t="s">
        <v>996</v>
      </c>
      <c r="D7446" t="s">
        <v>2858</v>
      </c>
      <c r="E7446" t="s">
        <v>81</v>
      </c>
      <c r="F7446" t="s">
        <v>82</v>
      </c>
      <c r="H7446" s="2">
        <v>45773</v>
      </c>
      <c r="I7446" s="2" t="s">
        <v>19</v>
      </c>
      <c r="J7446" s="3">
        <v>7009</v>
      </c>
      <c r="K7446" s="3">
        <v>3649</v>
      </c>
      <c r="L7446" s="3">
        <v>36.49</v>
      </c>
      <c r="M7446" s="7"/>
      <c r="N7446" s="4">
        <v>4.02E-2</v>
      </c>
      <c r="O7446" s="5">
        <v>2.8000000000000001E-2</v>
      </c>
    </row>
    <row r="7447" spans="1:15" hidden="1" x14ac:dyDescent="0.3">
      <c r="A7447" t="s">
        <v>2156</v>
      </c>
      <c r="B7447" t="s">
        <v>2182</v>
      </c>
      <c r="C7447" t="s">
        <v>996</v>
      </c>
      <c r="D7447" t="s">
        <v>2859</v>
      </c>
      <c r="E7447" t="s">
        <v>81</v>
      </c>
      <c r="F7447" t="s">
        <v>82</v>
      </c>
      <c r="H7447" s="2">
        <v>45773</v>
      </c>
      <c r="I7447" s="2" t="s">
        <v>19</v>
      </c>
      <c r="J7447" s="3">
        <v>5435</v>
      </c>
      <c r="K7447" s="3">
        <v>2829</v>
      </c>
      <c r="L7447" s="3">
        <v>28.29</v>
      </c>
      <c r="M7447" s="7"/>
      <c r="N7447" s="4">
        <v>4.02E-2</v>
      </c>
      <c r="O7447" s="5">
        <v>2.8000000000000001E-2</v>
      </c>
    </row>
    <row r="7448" spans="1:15" hidden="1" x14ac:dyDescent="0.3">
      <c r="A7448" t="s">
        <v>2156</v>
      </c>
      <c r="B7448" t="s">
        <v>2065</v>
      </c>
      <c r="C7448" t="s">
        <v>325</v>
      </c>
      <c r="D7448" t="s">
        <v>3830</v>
      </c>
      <c r="E7448" t="s">
        <v>158</v>
      </c>
      <c r="F7448" t="s">
        <v>159</v>
      </c>
      <c r="H7448" s="2">
        <v>45773</v>
      </c>
      <c r="I7448" s="2" t="s">
        <v>19</v>
      </c>
      <c r="J7448" s="3">
        <v>25565</v>
      </c>
      <c r="K7448" s="3">
        <v>15863.34</v>
      </c>
      <c r="L7448" s="3">
        <v>158.68</v>
      </c>
      <c r="M7448" s="7"/>
      <c r="N7448" s="4">
        <v>4.02E-2</v>
      </c>
      <c r="O7448" s="5">
        <v>2.8000000000000001E-2</v>
      </c>
    </row>
    <row r="7449" spans="1:15" hidden="1" x14ac:dyDescent="0.3">
      <c r="A7449" t="s">
        <v>6</v>
      </c>
      <c r="B7449" t="s">
        <v>2153</v>
      </c>
      <c r="C7449" t="s">
        <v>161</v>
      </c>
      <c r="D7449" t="s">
        <v>2154</v>
      </c>
      <c r="E7449" t="s">
        <v>77</v>
      </c>
      <c r="F7449" t="s">
        <v>78</v>
      </c>
      <c r="G7449" t="s">
        <v>18</v>
      </c>
      <c r="H7449" s="2">
        <v>45774</v>
      </c>
      <c r="I7449" t="s">
        <v>19</v>
      </c>
      <c r="J7449" s="3">
        <v>21288.01</v>
      </c>
      <c r="K7449" s="3">
        <v>15804.14</v>
      </c>
      <c r="L7449" s="3">
        <v>790.2</v>
      </c>
      <c r="M7449" s="6">
        <v>1</v>
      </c>
      <c r="N7449" s="4">
        <v>4.02E-2</v>
      </c>
      <c r="O7449" s="5">
        <v>2.8000000000000001E-2</v>
      </c>
    </row>
    <row r="7450" spans="1:15" hidden="1" x14ac:dyDescent="0.3">
      <c r="A7450" t="s">
        <v>6</v>
      </c>
      <c r="B7450" t="s">
        <v>2873</v>
      </c>
      <c r="C7450" t="s">
        <v>161</v>
      </c>
      <c r="D7450" t="s">
        <v>4074</v>
      </c>
      <c r="E7450" t="s">
        <v>35</v>
      </c>
      <c r="F7450" t="s">
        <v>36</v>
      </c>
      <c r="G7450" t="s">
        <v>18</v>
      </c>
      <c r="H7450" s="2">
        <v>45774</v>
      </c>
      <c r="I7450" t="s">
        <v>19</v>
      </c>
      <c r="J7450" s="3">
        <v>8278</v>
      </c>
      <c r="K7450" s="3">
        <v>5599</v>
      </c>
      <c r="L7450" s="3">
        <v>279.94</v>
      </c>
      <c r="M7450" s="6">
        <v>1</v>
      </c>
      <c r="N7450" s="4">
        <v>4.02E-2</v>
      </c>
      <c r="O7450" s="5">
        <v>2.8000000000000001E-2</v>
      </c>
    </row>
    <row r="7451" spans="1:15" hidden="1" x14ac:dyDescent="0.3">
      <c r="A7451" t="s">
        <v>2156</v>
      </c>
      <c r="B7451" t="s">
        <v>2153</v>
      </c>
      <c r="C7451" t="s">
        <v>161</v>
      </c>
      <c r="D7451" t="s">
        <v>2154</v>
      </c>
      <c r="E7451" t="s">
        <v>77</v>
      </c>
      <c r="F7451" t="s">
        <v>78</v>
      </c>
      <c r="H7451" s="2">
        <v>45774</v>
      </c>
      <c r="I7451" s="2" t="s">
        <v>19</v>
      </c>
      <c r="J7451" s="3">
        <v>21288.01</v>
      </c>
      <c r="K7451" s="3">
        <v>15804.14</v>
      </c>
      <c r="L7451" s="3">
        <v>158.04</v>
      </c>
      <c r="M7451" s="7"/>
      <c r="N7451" s="4">
        <v>4.02E-2</v>
      </c>
      <c r="O7451" s="5">
        <v>2.8000000000000001E-2</v>
      </c>
    </row>
    <row r="7452" spans="1:15" hidden="1" x14ac:dyDescent="0.3">
      <c r="A7452" t="s">
        <v>2156</v>
      </c>
      <c r="B7452" t="s">
        <v>2873</v>
      </c>
      <c r="C7452" t="s">
        <v>161</v>
      </c>
      <c r="D7452" t="s">
        <v>4074</v>
      </c>
      <c r="E7452" t="s">
        <v>35</v>
      </c>
      <c r="F7452" t="s">
        <v>36</v>
      </c>
      <c r="H7452" s="2">
        <v>45774</v>
      </c>
      <c r="I7452" s="2" t="s">
        <v>19</v>
      </c>
      <c r="J7452" s="3">
        <v>8278</v>
      </c>
      <c r="K7452" s="3">
        <v>5599</v>
      </c>
      <c r="L7452" s="3">
        <v>55.98</v>
      </c>
      <c r="M7452" s="7"/>
      <c r="N7452" s="4">
        <v>4.02E-2</v>
      </c>
      <c r="O7452" s="5">
        <v>2.8000000000000001E-2</v>
      </c>
    </row>
    <row r="7453" spans="1:15" hidden="1" x14ac:dyDescent="0.3">
      <c r="A7453" t="s">
        <v>6</v>
      </c>
      <c r="B7453" t="s">
        <v>2905</v>
      </c>
      <c r="C7453" t="s">
        <v>14</v>
      </c>
      <c r="D7453" t="s">
        <v>2906</v>
      </c>
      <c r="E7453" t="s">
        <v>77</v>
      </c>
      <c r="F7453" t="s">
        <v>78</v>
      </c>
      <c r="G7453" t="s">
        <v>18</v>
      </c>
      <c r="H7453" s="2">
        <v>45775</v>
      </c>
      <c r="I7453" t="s">
        <v>19</v>
      </c>
      <c r="J7453" s="3">
        <v>45110</v>
      </c>
      <c r="K7453" s="3">
        <v>33337.39</v>
      </c>
      <c r="L7453" s="3">
        <v>1666.87</v>
      </c>
      <c r="M7453" s="6">
        <v>1</v>
      </c>
      <c r="N7453" s="4">
        <v>4.02E-2</v>
      </c>
      <c r="O7453" s="5">
        <v>2.8000000000000001E-2</v>
      </c>
    </row>
    <row r="7454" spans="1:15" hidden="1" x14ac:dyDescent="0.3">
      <c r="A7454" t="s">
        <v>6</v>
      </c>
      <c r="B7454" t="s">
        <v>4119</v>
      </c>
      <c r="C7454" t="s">
        <v>14</v>
      </c>
      <c r="D7454" t="s">
        <v>4120</v>
      </c>
      <c r="E7454" t="s">
        <v>55</v>
      </c>
      <c r="F7454" t="s">
        <v>56</v>
      </c>
      <c r="G7454" t="s">
        <v>18</v>
      </c>
      <c r="H7454" s="2">
        <v>45775</v>
      </c>
      <c r="I7454" t="s">
        <v>19</v>
      </c>
      <c r="J7454" s="3">
        <v>17903</v>
      </c>
      <c r="K7454" s="3">
        <v>13239.44</v>
      </c>
      <c r="L7454" s="3">
        <v>661.97</v>
      </c>
      <c r="M7454" s="6">
        <v>1</v>
      </c>
      <c r="N7454" s="4">
        <v>4.02E-2</v>
      </c>
      <c r="O7454" s="5">
        <v>2.8000000000000001E-2</v>
      </c>
    </row>
    <row r="7455" spans="1:15" hidden="1" x14ac:dyDescent="0.3">
      <c r="A7455" t="s">
        <v>6</v>
      </c>
      <c r="B7455" t="s">
        <v>163</v>
      </c>
      <c r="C7455" t="s">
        <v>41</v>
      </c>
      <c r="D7455" t="s">
        <v>2782</v>
      </c>
      <c r="E7455" t="s">
        <v>22</v>
      </c>
      <c r="F7455" t="s">
        <v>23</v>
      </c>
      <c r="G7455" t="s">
        <v>18</v>
      </c>
      <c r="H7455" s="2">
        <v>45775</v>
      </c>
      <c r="I7455" t="s">
        <v>19</v>
      </c>
      <c r="J7455" s="3">
        <v>24767</v>
      </c>
      <c r="K7455" s="3">
        <v>16879</v>
      </c>
      <c r="L7455" s="3">
        <v>843.95</v>
      </c>
      <c r="M7455" s="6">
        <v>1</v>
      </c>
      <c r="N7455" s="4">
        <v>4.02E-2</v>
      </c>
      <c r="O7455" s="5">
        <v>2.8000000000000001E-2</v>
      </c>
    </row>
    <row r="7456" spans="1:15" hidden="1" x14ac:dyDescent="0.3">
      <c r="A7456" t="s">
        <v>6</v>
      </c>
      <c r="B7456" t="s">
        <v>3470</v>
      </c>
      <c r="C7456" t="s">
        <v>161</v>
      </c>
      <c r="D7456" t="s">
        <v>3471</v>
      </c>
      <c r="E7456" t="s">
        <v>112</v>
      </c>
      <c r="F7456" t="s">
        <v>113</v>
      </c>
      <c r="G7456" t="s">
        <v>18</v>
      </c>
      <c r="H7456" s="2">
        <v>45775</v>
      </c>
      <c r="I7456" t="s">
        <v>19</v>
      </c>
      <c r="J7456" s="3">
        <v>29803.79</v>
      </c>
      <c r="K7456" s="3">
        <v>21979.53</v>
      </c>
      <c r="L7456" s="3">
        <v>1098.97</v>
      </c>
      <c r="M7456" s="6">
        <v>1</v>
      </c>
      <c r="N7456" s="4">
        <v>4.02E-2</v>
      </c>
      <c r="O7456" s="5">
        <v>2.8000000000000001E-2</v>
      </c>
    </row>
    <row r="7457" spans="1:15" hidden="1" x14ac:dyDescent="0.3">
      <c r="A7457" t="s">
        <v>2156</v>
      </c>
      <c r="B7457" t="s">
        <v>2905</v>
      </c>
      <c r="C7457" t="s">
        <v>14</v>
      </c>
      <c r="D7457" t="s">
        <v>2906</v>
      </c>
      <c r="E7457" t="s">
        <v>77</v>
      </c>
      <c r="F7457" t="s">
        <v>78</v>
      </c>
      <c r="H7457" s="2">
        <v>45775</v>
      </c>
      <c r="I7457" s="2" t="s">
        <v>19</v>
      </c>
      <c r="J7457" s="3">
        <v>45110</v>
      </c>
      <c r="K7457" s="3">
        <v>33337.39</v>
      </c>
      <c r="L7457" s="3">
        <v>333.37</v>
      </c>
      <c r="M7457" s="7"/>
      <c r="N7457" s="4">
        <v>4.02E-2</v>
      </c>
      <c r="O7457" s="5">
        <v>2.8000000000000001E-2</v>
      </c>
    </row>
    <row r="7458" spans="1:15" hidden="1" x14ac:dyDescent="0.3">
      <c r="A7458" t="s">
        <v>2156</v>
      </c>
      <c r="B7458" t="s">
        <v>4119</v>
      </c>
      <c r="C7458" t="s">
        <v>14</v>
      </c>
      <c r="D7458" t="s">
        <v>4120</v>
      </c>
      <c r="E7458" t="s">
        <v>55</v>
      </c>
      <c r="F7458" t="s">
        <v>56</v>
      </c>
      <c r="H7458" s="2">
        <v>45775</v>
      </c>
      <c r="I7458" s="2" t="s">
        <v>19</v>
      </c>
      <c r="J7458" s="3">
        <v>17903</v>
      </c>
      <c r="K7458" s="3">
        <v>13239.44</v>
      </c>
      <c r="L7458" s="3">
        <v>132.38999999999999</v>
      </c>
      <c r="M7458" s="7"/>
      <c r="N7458" s="4">
        <v>4.02E-2</v>
      </c>
      <c r="O7458" s="5">
        <v>2.8000000000000001E-2</v>
      </c>
    </row>
    <row r="7459" spans="1:15" hidden="1" x14ac:dyDescent="0.3">
      <c r="A7459" t="s">
        <v>2156</v>
      </c>
      <c r="B7459" t="s">
        <v>163</v>
      </c>
      <c r="C7459" t="s">
        <v>41</v>
      </c>
      <c r="D7459" t="s">
        <v>2782</v>
      </c>
      <c r="E7459" t="s">
        <v>22</v>
      </c>
      <c r="F7459" t="s">
        <v>23</v>
      </c>
      <c r="H7459" s="2">
        <v>45775</v>
      </c>
      <c r="I7459" s="2" t="s">
        <v>19</v>
      </c>
      <c r="J7459" s="3">
        <v>24767</v>
      </c>
      <c r="K7459" s="3">
        <v>16879</v>
      </c>
      <c r="L7459" s="3">
        <v>168.79</v>
      </c>
      <c r="M7459" s="7"/>
      <c r="N7459" s="4">
        <v>4.02E-2</v>
      </c>
      <c r="O7459" s="5">
        <v>2.8000000000000001E-2</v>
      </c>
    </row>
    <row r="7460" spans="1:15" hidden="1" x14ac:dyDescent="0.3">
      <c r="A7460" t="s">
        <v>2156</v>
      </c>
      <c r="B7460" t="s">
        <v>3470</v>
      </c>
      <c r="C7460" t="s">
        <v>161</v>
      </c>
      <c r="D7460" t="s">
        <v>3471</v>
      </c>
      <c r="E7460" t="s">
        <v>112</v>
      </c>
      <c r="F7460" t="s">
        <v>113</v>
      </c>
      <c r="H7460" s="2">
        <v>45775</v>
      </c>
      <c r="I7460" s="2" t="s">
        <v>19</v>
      </c>
      <c r="J7460" s="3">
        <v>29803.79</v>
      </c>
      <c r="K7460" s="3">
        <v>21979.53</v>
      </c>
      <c r="L7460" s="3">
        <v>219.79</v>
      </c>
      <c r="M7460" s="7"/>
      <c r="N7460" s="4">
        <v>4.02E-2</v>
      </c>
      <c r="O7460" s="5">
        <v>2.8000000000000001E-2</v>
      </c>
    </row>
    <row r="7461" spans="1:15" hidden="1" x14ac:dyDescent="0.3">
      <c r="A7461" t="s">
        <v>6</v>
      </c>
      <c r="B7461" t="s">
        <v>835</v>
      </c>
      <c r="C7461" t="s">
        <v>14</v>
      </c>
      <c r="D7461" t="s">
        <v>2639</v>
      </c>
      <c r="E7461" t="s">
        <v>129</v>
      </c>
      <c r="F7461" t="s">
        <v>130</v>
      </c>
      <c r="G7461" t="s">
        <v>194</v>
      </c>
      <c r="H7461" s="2">
        <v>45776</v>
      </c>
      <c r="I7461" t="s">
        <v>19</v>
      </c>
      <c r="J7461" s="3">
        <v>255610.4</v>
      </c>
      <c r="K7461" s="3">
        <v>154230</v>
      </c>
      <c r="L7461" s="3">
        <v>3084.59</v>
      </c>
      <c r="M7461" s="6">
        <v>1</v>
      </c>
      <c r="N7461" s="4">
        <v>4.02E-2</v>
      </c>
      <c r="O7461" s="5">
        <v>2.8000000000000001E-2</v>
      </c>
    </row>
    <row r="7462" spans="1:15" hidden="1" x14ac:dyDescent="0.3">
      <c r="A7462" t="s">
        <v>6</v>
      </c>
      <c r="B7462" t="s">
        <v>2891</v>
      </c>
      <c r="C7462" t="s">
        <v>14</v>
      </c>
      <c r="D7462" t="s">
        <v>2892</v>
      </c>
      <c r="E7462" t="s">
        <v>16</v>
      </c>
      <c r="F7462" t="s">
        <v>17</v>
      </c>
      <c r="G7462" t="s">
        <v>18</v>
      </c>
      <c r="H7462" s="2">
        <v>45776</v>
      </c>
      <c r="I7462" t="s">
        <v>19</v>
      </c>
      <c r="J7462" s="3">
        <v>73253</v>
      </c>
      <c r="K7462" s="3">
        <v>53197.56</v>
      </c>
      <c r="L7462" s="3">
        <v>2659.88</v>
      </c>
      <c r="M7462" s="6">
        <v>1</v>
      </c>
      <c r="N7462" s="4">
        <v>4.02E-2</v>
      </c>
      <c r="O7462" s="5">
        <v>2.8000000000000001E-2</v>
      </c>
    </row>
    <row r="7463" spans="1:15" hidden="1" x14ac:dyDescent="0.3">
      <c r="A7463" t="s">
        <v>6</v>
      </c>
      <c r="B7463" t="s">
        <v>149</v>
      </c>
      <c r="C7463" t="s">
        <v>14</v>
      </c>
      <c r="D7463" t="s">
        <v>3157</v>
      </c>
      <c r="E7463" t="s">
        <v>51</v>
      </c>
      <c r="F7463" t="s">
        <v>52</v>
      </c>
      <c r="G7463" t="s">
        <v>18</v>
      </c>
      <c r="H7463" s="2">
        <v>45776</v>
      </c>
      <c r="I7463" t="s">
        <v>19</v>
      </c>
      <c r="J7463" s="3">
        <v>201379</v>
      </c>
      <c r="K7463" s="3">
        <v>146245.24</v>
      </c>
      <c r="L7463" s="3">
        <v>7312.26</v>
      </c>
      <c r="M7463" s="6">
        <v>1</v>
      </c>
      <c r="N7463" s="4">
        <v>4.02E-2</v>
      </c>
      <c r="O7463" s="5">
        <v>2.8000000000000001E-2</v>
      </c>
    </row>
    <row r="7464" spans="1:15" hidden="1" x14ac:dyDescent="0.3">
      <c r="A7464" t="s">
        <v>6</v>
      </c>
      <c r="B7464" t="s">
        <v>748</v>
      </c>
      <c r="C7464" t="s">
        <v>14</v>
      </c>
      <c r="D7464" t="s">
        <v>3261</v>
      </c>
      <c r="E7464" t="s">
        <v>35</v>
      </c>
      <c r="F7464" t="s">
        <v>36</v>
      </c>
      <c r="G7464" t="s">
        <v>18</v>
      </c>
      <c r="H7464" s="2">
        <v>45776</v>
      </c>
      <c r="I7464" t="s">
        <v>19</v>
      </c>
      <c r="J7464" s="3">
        <v>57713</v>
      </c>
      <c r="K7464" s="3">
        <v>42927.92</v>
      </c>
      <c r="L7464" s="3">
        <v>2146.4</v>
      </c>
      <c r="M7464" s="6">
        <v>1</v>
      </c>
      <c r="N7464" s="4">
        <v>4.02E-2</v>
      </c>
      <c r="O7464" s="5">
        <v>2.8000000000000001E-2</v>
      </c>
    </row>
    <row r="7465" spans="1:15" hidden="1" x14ac:dyDescent="0.3">
      <c r="A7465" t="s">
        <v>6</v>
      </c>
      <c r="B7465" t="s">
        <v>1496</v>
      </c>
      <c r="C7465" t="s">
        <v>14</v>
      </c>
      <c r="D7465" t="s">
        <v>1497</v>
      </c>
      <c r="E7465" t="s">
        <v>59</v>
      </c>
      <c r="F7465" t="s">
        <v>60</v>
      </c>
      <c r="G7465" t="s">
        <v>18</v>
      </c>
      <c r="H7465" s="2">
        <v>45776</v>
      </c>
      <c r="I7465" t="s">
        <v>19</v>
      </c>
      <c r="J7465" s="3">
        <v>70975</v>
      </c>
      <c r="K7465" s="3">
        <v>52691.07</v>
      </c>
      <c r="L7465" s="3">
        <v>2634.55</v>
      </c>
      <c r="M7465" s="6">
        <v>1</v>
      </c>
      <c r="N7465" s="4">
        <v>4.02E-2</v>
      </c>
      <c r="O7465" s="5">
        <v>2.8000000000000001E-2</v>
      </c>
    </row>
    <row r="7466" spans="1:15" hidden="1" x14ac:dyDescent="0.3">
      <c r="A7466" t="s">
        <v>6</v>
      </c>
      <c r="B7466" t="s">
        <v>1514</v>
      </c>
      <c r="C7466" t="s">
        <v>14</v>
      </c>
      <c r="D7466" t="s">
        <v>1515</v>
      </c>
      <c r="E7466" t="s">
        <v>55</v>
      </c>
      <c r="F7466" t="s">
        <v>56</v>
      </c>
      <c r="G7466" t="s">
        <v>18</v>
      </c>
      <c r="H7466" s="2">
        <v>45776</v>
      </c>
      <c r="I7466" t="s">
        <v>19</v>
      </c>
      <c r="J7466" s="3">
        <v>151571</v>
      </c>
      <c r="K7466" s="3">
        <v>110273.26</v>
      </c>
      <c r="L7466" s="3">
        <v>5513.66</v>
      </c>
      <c r="M7466" s="6">
        <v>1</v>
      </c>
      <c r="N7466" s="4">
        <v>4.02E-2</v>
      </c>
      <c r="O7466" s="5">
        <v>2.8000000000000001E-2</v>
      </c>
    </row>
    <row r="7467" spans="1:15" hidden="1" x14ac:dyDescent="0.3">
      <c r="A7467" t="s">
        <v>6</v>
      </c>
      <c r="B7467" t="s">
        <v>304</v>
      </c>
      <c r="C7467" t="s">
        <v>14</v>
      </c>
      <c r="D7467" t="s">
        <v>4072</v>
      </c>
      <c r="E7467" t="s">
        <v>306</v>
      </c>
      <c r="G7467" t="s">
        <v>18</v>
      </c>
      <c r="H7467" s="2">
        <v>45776</v>
      </c>
      <c r="I7467" t="s">
        <v>19</v>
      </c>
      <c r="J7467" s="3">
        <v>283959.88</v>
      </c>
      <c r="K7467" s="3">
        <v>187543.55</v>
      </c>
      <c r="L7467" s="3">
        <v>9377.17</v>
      </c>
      <c r="M7467" s="6">
        <v>1</v>
      </c>
      <c r="N7467" s="4">
        <v>4.02E-2</v>
      </c>
      <c r="O7467" s="5">
        <v>2.8000000000000001E-2</v>
      </c>
    </row>
    <row r="7468" spans="1:15" hidden="1" x14ac:dyDescent="0.3">
      <c r="A7468" t="s">
        <v>6</v>
      </c>
      <c r="B7468" t="s">
        <v>1695</v>
      </c>
      <c r="C7468" t="s">
        <v>14</v>
      </c>
      <c r="D7468" t="s">
        <v>4159</v>
      </c>
      <c r="E7468" t="s">
        <v>51</v>
      </c>
      <c r="F7468" t="s">
        <v>52</v>
      </c>
      <c r="G7468" t="s">
        <v>18</v>
      </c>
      <c r="H7468" s="2">
        <v>45776</v>
      </c>
      <c r="I7468" t="s">
        <v>19</v>
      </c>
      <c r="J7468" s="3">
        <v>278755</v>
      </c>
      <c r="K7468" s="3">
        <v>186713.68</v>
      </c>
      <c r="L7468" s="3">
        <v>9335.69</v>
      </c>
      <c r="M7468" s="6">
        <v>1</v>
      </c>
      <c r="N7468" s="4">
        <v>4.02E-2</v>
      </c>
      <c r="O7468" s="5">
        <v>2.8000000000000001E-2</v>
      </c>
    </row>
    <row r="7469" spans="1:15" hidden="1" x14ac:dyDescent="0.3">
      <c r="A7469" t="s">
        <v>6</v>
      </c>
      <c r="B7469" t="s">
        <v>1695</v>
      </c>
      <c r="C7469" t="s">
        <v>14</v>
      </c>
      <c r="D7469" t="s">
        <v>1696</v>
      </c>
      <c r="E7469" t="s">
        <v>51</v>
      </c>
      <c r="F7469" t="s">
        <v>52</v>
      </c>
      <c r="G7469" t="s">
        <v>18</v>
      </c>
      <c r="H7469" s="2">
        <v>45776</v>
      </c>
      <c r="I7469" t="s">
        <v>19</v>
      </c>
      <c r="J7469" s="3">
        <v>4631.99</v>
      </c>
      <c r="K7469" s="3">
        <v>3445.14</v>
      </c>
      <c r="L7469" s="3">
        <v>172.25</v>
      </c>
      <c r="M7469" s="6">
        <v>1</v>
      </c>
      <c r="N7469" s="4">
        <v>4.02E-2</v>
      </c>
      <c r="O7469" s="5">
        <v>2.8000000000000001E-2</v>
      </c>
    </row>
    <row r="7470" spans="1:15" hidden="1" x14ac:dyDescent="0.3">
      <c r="A7470" t="s">
        <v>6</v>
      </c>
      <c r="B7470" t="s">
        <v>2610</v>
      </c>
      <c r="C7470" t="s">
        <v>996</v>
      </c>
      <c r="D7470" t="s">
        <v>2611</v>
      </c>
      <c r="E7470" t="s">
        <v>112</v>
      </c>
      <c r="F7470" t="s">
        <v>113</v>
      </c>
      <c r="G7470" t="s">
        <v>18</v>
      </c>
      <c r="H7470" s="2">
        <v>45776</v>
      </c>
      <c r="I7470" t="s">
        <v>19</v>
      </c>
      <c r="J7470" s="3">
        <v>13290</v>
      </c>
      <c r="K7470" s="3">
        <v>6932</v>
      </c>
      <c r="L7470" s="3">
        <v>277.27999999999997</v>
      </c>
      <c r="M7470" s="6">
        <v>1</v>
      </c>
      <c r="N7470" s="4">
        <v>4.02E-2</v>
      </c>
      <c r="O7470" s="5">
        <v>2.8000000000000001E-2</v>
      </c>
    </row>
    <row r="7471" spans="1:15" hidden="1" x14ac:dyDescent="0.3">
      <c r="A7471" t="s">
        <v>6</v>
      </c>
      <c r="B7471" t="s">
        <v>175</v>
      </c>
      <c r="C7471" t="s">
        <v>33</v>
      </c>
      <c r="D7471" t="s">
        <v>2442</v>
      </c>
      <c r="E7471" t="s">
        <v>22</v>
      </c>
      <c r="F7471" t="s">
        <v>23</v>
      </c>
      <c r="G7471" t="s">
        <v>18</v>
      </c>
      <c r="H7471" s="2">
        <v>45776</v>
      </c>
      <c r="I7471" t="s">
        <v>19</v>
      </c>
      <c r="J7471" s="3">
        <v>4476</v>
      </c>
      <c r="K7471" s="3">
        <v>2332</v>
      </c>
      <c r="L7471" s="3">
        <v>69.95</v>
      </c>
      <c r="M7471" s="6">
        <v>1</v>
      </c>
      <c r="N7471" s="4">
        <v>4.02E-2</v>
      </c>
      <c r="O7471" s="5">
        <v>2.8000000000000001E-2</v>
      </c>
    </row>
    <row r="7472" spans="1:15" hidden="1" x14ac:dyDescent="0.3">
      <c r="A7472" t="s">
        <v>6</v>
      </c>
      <c r="B7472" t="s">
        <v>149</v>
      </c>
      <c r="C7472" t="s">
        <v>44</v>
      </c>
      <c r="D7472" t="s">
        <v>2186</v>
      </c>
      <c r="E7472" t="s">
        <v>51</v>
      </c>
      <c r="F7472" t="s">
        <v>52</v>
      </c>
      <c r="G7472" t="s">
        <v>18</v>
      </c>
      <c r="H7472" s="2">
        <v>45776</v>
      </c>
      <c r="I7472" t="s">
        <v>19</v>
      </c>
      <c r="J7472" s="3">
        <v>42786</v>
      </c>
      <c r="K7472" s="3">
        <v>26004</v>
      </c>
      <c r="L7472" s="3">
        <v>1300.2</v>
      </c>
      <c r="M7472" s="6">
        <v>1</v>
      </c>
      <c r="N7472" s="4">
        <v>4.02E-2</v>
      </c>
      <c r="O7472" s="5">
        <v>2.8000000000000001E-2</v>
      </c>
    </row>
    <row r="7473" spans="1:15" hidden="1" x14ac:dyDescent="0.3">
      <c r="A7473" t="s">
        <v>6</v>
      </c>
      <c r="B7473" t="s">
        <v>1414</v>
      </c>
      <c r="C7473" t="s">
        <v>161</v>
      </c>
      <c r="D7473" t="s">
        <v>1415</v>
      </c>
      <c r="E7473" t="s">
        <v>16</v>
      </c>
      <c r="F7473" t="s">
        <v>17</v>
      </c>
      <c r="G7473" t="s">
        <v>18</v>
      </c>
      <c r="H7473" s="2">
        <v>45776</v>
      </c>
      <c r="I7473" t="s">
        <v>19</v>
      </c>
      <c r="J7473" s="3">
        <v>24667</v>
      </c>
      <c r="K7473" s="3">
        <v>18361.560000000001</v>
      </c>
      <c r="L7473" s="3">
        <v>918.08</v>
      </c>
      <c r="M7473" s="6">
        <v>1</v>
      </c>
      <c r="N7473" s="4">
        <v>4.02E-2</v>
      </c>
      <c r="O7473" s="5">
        <v>2.8000000000000001E-2</v>
      </c>
    </row>
    <row r="7474" spans="1:15" hidden="1" x14ac:dyDescent="0.3">
      <c r="A7474" t="s">
        <v>6</v>
      </c>
      <c r="B7474" t="s">
        <v>149</v>
      </c>
      <c r="C7474" t="s">
        <v>161</v>
      </c>
      <c r="D7474" t="s">
        <v>2614</v>
      </c>
      <c r="E7474" t="s">
        <v>51</v>
      </c>
      <c r="F7474" t="s">
        <v>52</v>
      </c>
      <c r="G7474" t="s">
        <v>18</v>
      </c>
      <c r="H7474" s="2">
        <v>45776</v>
      </c>
      <c r="I7474" t="s">
        <v>19</v>
      </c>
      <c r="J7474" s="3">
        <v>37674</v>
      </c>
      <c r="K7474" s="3">
        <v>27359.27</v>
      </c>
      <c r="L7474" s="3">
        <v>1367.96</v>
      </c>
      <c r="M7474" s="6">
        <v>1</v>
      </c>
      <c r="N7474" s="4">
        <v>4.02E-2</v>
      </c>
      <c r="O7474" s="5">
        <v>2.8000000000000001E-2</v>
      </c>
    </row>
    <row r="7475" spans="1:15" hidden="1" x14ac:dyDescent="0.3">
      <c r="A7475" t="s">
        <v>2156</v>
      </c>
      <c r="B7475" t="s">
        <v>748</v>
      </c>
      <c r="C7475" t="s">
        <v>14</v>
      </c>
      <c r="D7475" t="s">
        <v>3261</v>
      </c>
      <c r="E7475" t="s">
        <v>35</v>
      </c>
      <c r="F7475" t="s">
        <v>36</v>
      </c>
      <c r="H7475" s="2">
        <v>45776</v>
      </c>
      <c r="I7475" s="2" t="s">
        <v>19</v>
      </c>
      <c r="J7475" s="3">
        <v>57713</v>
      </c>
      <c r="K7475" s="3">
        <v>42927.92</v>
      </c>
      <c r="L7475" s="3">
        <v>429.28</v>
      </c>
      <c r="M7475" s="7"/>
      <c r="N7475" s="4">
        <v>4.02E-2</v>
      </c>
      <c r="O7475" s="5">
        <v>2.8000000000000001E-2</v>
      </c>
    </row>
    <row r="7476" spans="1:15" hidden="1" x14ac:dyDescent="0.3">
      <c r="A7476" t="s">
        <v>2156</v>
      </c>
      <c r="B7476" t="s">
        <v>1496</v>
      </c>
      <c r="C7476" t="s">
        <v>14</v>
      </c>
      <c r="D7476" t="s">
        <v>1497</v>
      </c>
      <c r="E7476" t="s">
        <v>59</v>
      </c>
      <c r="F7476" t="s">
        <v>60</v>
      </c>
      <c r="H7476" s="2">
        <v>45776</v>
      </c>
      <c r="I7476" s="2" t="s">
        <v>19</v>
      </c>
      <c r="J7476" s="3">
        <v>70975</v>
      </c>
      <c r="K7476" s="3">
        <v>52691.07</v>
      </c>
      <c r="L7476" s="3">
        <v>526.91</v>
      </c>
      <c r="M7476" s="7"/>
      <c r="N7476" s="4">
        <v>4.02E-2</v>
      </c>
      <c r="O7476" s="5">
        <v>2.8000000000000001E-2</v>
      </c>
    </row>
    <row r="7477" spans="1:15" hidden="1" x14ac:dyDescent="0.3">
      <c r="A7477" t="s">
        <v>2156</v>
      </c>
      <c r="B7477" t="s">
        <v>1514</v>
      </c>
      <c r="C7477" t="s">
        <v>14</v>
      </c>
      <c r="D7477" t="s">
        <v>1515</v>
      </c>
      <c r="E7477" t="s">
        <v>55</v>
      </c>
      <c r="F7477" t="s">
        <v>56</v>
      </c>
      <c r="H7477" s="2">
        <v>45776</v>
      </c>
      <c r="I7477" s="2" t="s">
        <v>19</v>
      </c>
      <c r="J7477" s="3">
        <v>151571</v>
      </c>
      <c r="K7477" s="3">
        <v>110273.26</v>
      </c>
      <c r="L7477" s="3">
        <v>1102.73</v>
      </c>
      <c r="M7477" s="7"/>
      <c r="N7477" s="4">
        <v>4.02E-2</v>
      </c>
      <c r="O7477" s="5">
        <v>2.8000000000000001E-2</v>
      </c>
    </row>
    <row r="7478" spans="1:15" hidden="1" x14ac:dyDescent="0.3">
      <c r="A7478" t="s">
        <v>2156</v>
      </c>
      <c r="B7478" t="s">
        <v>304</v>
      </c>
      <c r="C7478" t="s">
        <v>14</v>
      </c>
      <c r="D7478" t="s">
        <v>4072</v>
      </c>
      <c r="E7478" t="s">
        <v>306</v>
      </c>
      <c r="H7478" s="2">
        <v>45776</v>
      </c>
      <c r="I7478" s="2" t="s">
        <v>19</v>
      </c>
      <c r="J7478" s="3">
        <v>283959.88</v>
      </c>
      <c r="K7478" s="3">
        <v>187543.55</v>
      </c>
      <c r="L7478" s="3">
        <v>1875.42</v>
      </c>
      <c r="M7478" s="7"/>
      <c r="N7478" s="4">
        <v>4.02E-2</v>
      </c>
      <c r="O7478" s="5">
        <v>2.8000000000000001E-2</v>
      </c>
    </row>
    <row r="7479" spans="1:15" hidden="1" x14ac:dyDescent="0.3">
      <c r="A7479" t="s">
        <v>2156</v>
      </c>
      <c r="B7479" t="s">
        <v>1695</v>
      </c>
      <c r="C7479" t="s">
        <v>14</v>
      </c>
      <c r="D7479" t="s">
        <v>4159</v>
      </c>
      <c r="E7479" t="s">
        <v>51</v>
      </c>
      <c r="F7479" t="s">
        <v>52</v>
      </c>
      <c r="H7479" s="2">
        <v>45776</v>
      </c>
      <c r="I7479" s="2" t="s">
        <v>19</v>
      </c>
      <c r="J7479" s="3">
        <v>278755</v>
      </c>
      <c r="K7479" s="3">
        <v>186713.68</v>
      </c>
      <c r="L7479" s="3">
        <v>1867.15</v>
      </c>
      <c r="M7479" s="7"/>
      <c r="N7479" s="4">
        <v>4.02E-2</v>
      </c>
      <c r="O7479" s="5">
        <v>2.8000000000000001E-2</v>
      </c>
    </row>
    <row r="7480" spans="1:15" hidden="1" x14ac:dyDescent="0.3">
      <c r="A7480" t="s">
        <v>2156</v>
      </c>
      <c r="B7480" t="s">
        <v>1695</v>
      </c>
      <c r="C7480" t="s">
        <v>14</v>
      </c>
      <c r="D7480" t="s">
        <v>1696</v>
      </c>
      <c r="E7480" t="s">
        <v>51</v>
      </c>
      <c r="F7480" t="s">
        <v>52</v>
      </c>
      <c r="H7480" s="2">
        <v>45776</v>
      </c>
      <c r="I7480" s="2" t="s">
        <v>19</v>
      </c>
      <c r="J7480" s="3">
        <v>4631.99</v>
      </c>
      <c r="K7480" s="3">
        <v>3445.14</v>
      </c>
      <c r="L7480" s="3">
        <v>34.450000000000003</v>
      </c>
      <c r="M7480" s="7"/>
      <c r="N7480" s="4">
        <v>4.02E-2</v>
      </c>
      <c r="O7480" s="5">
        <v>2.8000000000000001E-2</v>
      </c>
    </row>
    <row r="7481" spans="1:15" hidden="1" x14ac:dyDescent="0.3">
      <c r="A7481" t="s">
        <v>2156</v>
      </c>
      <c r="B7481" t="s">
        <v>2610</v>
      </c>
      <c r="C7481" t="s">
        <v>996</v>
      </c>
      <c r="D7481" t="s">
        <v>2611</v>
      </c>
      <c r="E7481" t="s">
        <v>112</v>
      </c>
      <c r="F7481" t="s">
        <v>113</v>
      </c>
      <c r="H7481" s="2">
        <v>45776</v>
      </c>
      <c r="I7481" s="2" t="s">
        <v>19</v>
      </c>
      <c r="J7481" s="3">
        <v>13290</v>
      </c>
      <c r="K7481" s="3">
        <v>6932</v>
      </c>
      <c r="L7481" s="3">
        <v>69.319999999999993</v>
      </c>
      <c r="M7481" s="7"/>
      <c r="N7481" s="4">
        <v>4.02E-2</v>
      </c>
      <c r="O7481" s="5">
        <v>2.8000000000000001E-2</v>
      </c>
    </row>
    <row r="7482" spans="1:15" hidden="1" x14ac:dyDescent="0.3">
      <c r="A7482" t="s">
        <v>2156</v>
      </c>
      <c r="B7482" t="s">
        <v>175</v>
      </c>
      <c r="C7482" t="s">
        <v>33</v>
      </c>
      <c r="D7482" t="s">
        <v>2442</v>
      </c>
      <c r="E7482" t="s">
        <v>22</v>
      </c>
      <c r="F7482" t="s">
        <v>23</v>
      </c>
      <c r="H7482" s="2">
        <v>45776</v>
      </c>
      <c r="I7482" s="2" t="s">
        <v>19</v>
      </c>
      <c r="J7482" s="3">
        <v>4476</v>
      </c>
      <c r="K7482" s="3">
        <v>2332</v>
      </c>
      <c r="L7482" s="3">
        <v>23.31</v>
      </c>
      <c r="M7482" s="7"/>
      <c r="N7482" s="4">
        <v>4.02E-2</v>
      </c>
      <c r="O7482" s="5">
        <v>2.8000000000000001E-2</v>
      </c>
    </row>
    <row r="7483" spans="1:15" hidden="1" x14ac:dyDescent="0.3">
      <c r="A7483" t="s">
        <v>2156</v>
      </c>
      <c r="B7483" t="s">
        <v>149</v>
      </c>
      <c r="C7483" t="s">
        <v>44</v>
      </c>
      <c r="D7483" t="s">
        <v>2186</v>
      </c>
      <c r="E7483" t="s">
        <v>51</v>
      </c>
      <c r="F7483" t="s">
        <v>52</v>
      </c>
      <c r="H7483" s="2">
        <v>45776</v>
      </c>
      <c r="I7483" s="2" t="s">
        <v>19</v>
      </c>
      <c r="J7483" s="3">
        <v>42786</v>
      </c>
      <c r="K7483" s="3">
        <v>26004</v>
      </c>
      <c r="L7483" s="3">
        <v>260.02999999999997</v>
      </c>
      <c r="M7483" s="7"/>
      <c r="N7483" s="4">
        <v>4.02E-2</v>
      </c>
      <c r="O7483" s="5">
        <v>2.8000000000000001E-2</v>
      </c>
    </row>
    <row r="7484" spans="1:15" hidden="1" x14ac:dyDescent="0.3">
      <c r="A7484" t="s">
        <v>2156</v>
      </c>
      <c r="B7484" t="s">
        <v>1414</v>
      </c>
      <c r="C7484" t="s">
        <v>161</v>
      </c>
      <c r="D7484" t="s">
        <v>1415</v>
      </c>
      <c r="E7484" t="s">
        <v>16</v>
      </c>
      <c r="F7484" t="s">
        <v>17</v>
      </c>
      <c r="H7484" s="2">
        <v>45776</v>
      </c>
      <c r="I7484" s="2" t="s">
        <v>19</v>
      </c>
      <c r="J7484" s="3">
        <v>24667</v>
      </c>
      <c r="K7484" s="3">
        <v>18361.560000000001</v>
      </c>
      <c r="L7484" s="3">
        <v>183.62</v>
      </c>
      <c r="M7484" s="7"/>
      <c r="N7484" s="4">
        <v>4.02E-2</v>
      </c>
      <c r="O7484" s="5">
        <v>2.8000000000000001E-2</v>
      </c>
    </row>
    <row r="7485" spans="1:15" hidden="1" x14ac:dyDescent="0.3">
      <c r="A7485" t="s">
        <v>2156</v>
      </c>
      <c r="B7485" t="s">
        <v>149</v>
      </c>
      <c r="C7485" t="s">
        <v>161</v>
      </c>
      <c r="D7485" t="s">
        <v>2614</v>
      </c>
      <c r="E7485" t="s">
        <v>51</v>
      </c>
      <c r="F7485" t="s">
        <v>52</v>
      </c>
      <c r="H7485" s="2">
        <v>45776</v>
      </c>
      <c r="I7485" s="2" t="s">
        <v>19</v>
      </c>
      <c r="J7485" s="3">
        <v>37674</v>
      </c>
      <c r="K7485" s="3">
        <v>27359.27</v>
      </c>
      <c r="L7485" s="3">
        <v>273.58999999999997</v>
      </c>
      <c r="M7485" s="7"/>
      <c r="N7485" s="4">
        <v>4.02E-2</v>
      </c>
      <c r="O7485" s="5">
        <v>2.8000000000000001E-2</v>
      </c>
    </row>
    <row r="7486" spans="1:15" hidden="1" x14ac:dyDescent="0.3">
      <c r="A7486" t="s">
        <v>6</v>
      </c>
      <c r="B7486" t="s">
        <v>410</v>
      </c>
      <c r="C7486" t="s">
        <v>161</v>
      </c>
      <c r="D7486" t="s">
        <v>411</v>
      </c>
      <c r="E7486" t="s">
        <v>129</v>
      </c>
      <c r="F7486" t="s">
        <v>130</v>
      </c>
      <c r="G7486" t="s">
        <v>194</v>
      </c>
      <c r="H7486" s="2">
        <v>45777</v>
      </c>
      <c r="I7486" t="s">
        <v>19</v>
      </c>
      <c r="J7486" s="3">
        <v>36763</v>
      </c>
      <c r="K7486" s="3">
        <v>26698.05</v>
      </c>
      <c r="L7486" s="3">
        <v>533.95000000000005</v>
      </c>
      <c r="M7486" s="6">
        <v>1</v>
      </c>
      <c r="N7486" s="4">
        <v>4.02E-2</v>
      </c>
      <c r="O7486" s="5">
        <v>2.8000000000000001E-2</v>
      </c>
    </row>
    <row r="7487" spans="1:15" hidden="1" x14ac:dyDescent="0.3">
      <c r="A7487" t="s">
        <v>6</v>
      </c>
      <c r="B7487" t="s">
        <v>2160</v>
      </c>
      <c r="C7487" t="s">
        <v>14</v>
      </c>
      <c r="D7487" t="s">
        <v>3745</v>
      </c>
      <c r="E7487" t="s">
        <v>35</v>
      </c>
      <c r="F7487" t="s">
        <v>36</v>
      </c>
      <c r="G7487" t="s">
        <v>18</v>
      </c>
      <c r="H7487" s="2">
        <v>45777</v>
      </c>
      <c r="I7487" t="s">
        <v>19</v>
      </c>
      <c r="J7487" s="3">
        <v>140548</v>
      </c>
      <c r="K7487" s="3">
        <v>104470.75</v>
      </c>
      <c r="L7487" s="3">
        <v>5223.54</v>
      </c>
      <c r="M7487" s="6">
        <v>1</v>
      </c>
      <c r="N7487" s="4">
        <v>4.02E-2</v>
      </c>
      <c r="O7487" s="5">
        <v>2.8000000000000001E-2</v>
      </c>
    </row>
    <row r="7488" spans="1:15" hidden="1" x14ac:dyDescent="0.3">
      <c r="A7488" t="s">
        <v>6</v>
      </c>
      <c r="B7488" t="s">
        <v>2011</v>
      </c>
      <c r="C7488" t="s">
        <v>14</v>
      </c>
      <c r="D7488" t="s">
        <v>2582</v>
      </c>
      <c r="E7488" t="s">
        <v>59</v>
      </c>
      <c r="F7488" t="s">
        <v>60</v>
      </c>
      <c r="G7488" t="s">
        <v>18</v>
      </c>
      <c r="H7488" s="2">
        <v>45777</v>
      </c>
      <c r="I7488" t="s">
        <v>19</v>
      </c>
      <c r="J7488" s="3">
        <v>29641</v>
      </c>
      <c r="K7488" s="3">
        <v>22005.24</v>
      </c>
      <c r="L7488" s="3">
        <v>1100.26</v>
      </c>
      <c r="M7488" s="6">
        <v>1</v>
      </c>
      <c r="N7488" s="4">
        <v>4.02E-2</v>
      </c>
      <c r="O7488" s="5">
        <v>2.8000000000000001E-2</v>
      </c>
    </row>
    <row r="7489" spans="1:15" hidden="1" x14ac:dyDescent="0.3">
      <c r="A7489" t="s">
        <v>6</v>
      </c>
      <c r="B7489" t="s">
        <v>1712</v>
      </c>
      <c r="C7489" t="s">
        <v>14</v>
      </c>
      <c r="D7489" t="s">
        <v>2285</v>
      </c>
      <c r="E7489" t="s">
        <v>244</v>
      </c>
      <c r="F7489" t="s">
        <v>245</v>
      </c>
      <c r="G7489" t="s">
        <v>18</v>
      </c>
      <c r="H7489" s="2">
        <v>45777</v>
      </c>
      <c r="I7489" t="s">
        <v>19</v>
      </c>
      <c r="J7489" s="3">
        <v>113996</v>
      </c>
      <c r="K7489" s="3">
        <v>84629.01</v>
      </c>
      <c r="L7489" s="3">
        <v>4231.45</v>
      </c>
      <c r="M7489" s="6">
        <v>1</v>
      </c>
      <c r="N7489" s="4">
        <v>4.02E-2</v>
      </c>
      <c r="O7489" s="5">
        <v>2.8000000000000001E-2</v>
      </c>
    </row>
    <row r="7490" spans="1:15" hidden="1" x14ac:dyDescent="0.3">
      <c r="A7490" t="s">
        <v>6</v>
      </c>
      <c r="B7490" t="s">
        <v>13</v>
      </c>
      <c r="C7490" t="s">
        <v>14</v>
      </c>
      <c r="D7490" t="s">
        <v>15</v>
      </c>
      <c r="E7490" t="s">
        <v>16</v>
      </c>
      <c r="F7490" t="s">
        <v>17</v>
      </c>
      <c r="G7490" t="s">
        <v>18</v>
      </c>
      <c r="H7490" s="2">
        <v>45777</v>
      </c>
      <c r="I7490" t="s">
        <v>19</v>
      </c>
      <c r="J7490" s="3">
        <v>37695</v>
      </c>
      <c r="K7490" s="3">
        <v>28036.97</v>
      </c>
      <c r="L7490" s="3">
        <v>1401.85</v>
      </c>
      <c r="M7490" s="6">
        <v>1</v>
      </c>
      <c r="N7490" s="4">
        <v>4.02E-2</v>
      </c>
      <c r="O7490" s="5">
        <v>2.8000000000000001E-2</v>
      </c>
    </row>
    <row r="7491" spans="1:15" hidden="1" x14ac:dyDescent="0.3">
      <c r="A7491" t="s">
        <v>6</v>
      </c>
      <c r="B7491" t="s">
        <v>3575</v>
      </c>
      <c r="C7491" t="s">
        <v>14</v>
      </c>
      <c r="D7491" t="s">
        <v>4180</v>
      </c>
      <c r="E7491" t="s">
        <v>77</v>
      </c>
      <c r="F7491" t="s">
        <v>78</v>
      </c>
      <c r="G7491" t="s">
        <v>18</v>
      </c>
      <c r="H7491" s="2">
        <v>45777</v>
      </c>
      <c r="I7491" t="s">
        <v>19</v>
      </c>
      <c r="J7491" s="3">
        <v>146336.04</v>
      </c>
      <c r="K7491" s="3">
        <v>108258.48</v>
      </c>
      <c r="L7491" s="3">
        <v>5412.92</v>
      </c>
      <c r="M7491" s="6">
        <v>1</v>
      </c>
      <c r="N7491" s="4">
        <v>4.02E-2</v>
      </c>
      <c r="O7491" s="5">
        <v>2.8000000000000001E-2</v>
      </c>
    </row>
    <row r="7492" spans="1:15" hidden="1" x14ac:dyDescent="0.3">
      <c r="A7492" t="s">
        <v>6</v>
      </c>
      <c r="B7492" t="s">
        <v>646</v>
      </c>
      <c r="C7492" t="s">
        <v>14</v>
      </c>
      <c r="D7492" t="s">
        <v>647</v>
      </c>
      <c r="E7492" t="s">
        <v>16</v>
      </c>
      <c r="F7492" t="s">
        <v>17</v>
      </c>
      <c r="G7492" t="s">
        <v>18</v>
      </c>
      <c r="H7492" s="2">
        <v>45777</v>
      </c>
      <c r="I7492" t="s">
        <v>19</v>
      </c>
      <c r="J7492" s="3">
        <v>139915.46</v>
      </c>
      <c r="K7492" s="3">
        <v>103632.78</v>
      </c>
      <c r="L7492" s="3">
        <v>5181.63</v>
      </c>
      <c r="M7492" s="6">
        <v>1</v>
      </c>
      <c r="N7492" s="4">
        <v>4.02E-2</v>
      </c>
      <c r="O7492" s="5">
        <v>2.8000000000000001E-2</v>
      </c>
    </row>
    <row r="7493" spans="1:15" hidden="1" x14ac:dyDescent="0.3">
      <c r="A7493" t="s">
        <v>6</v>
      </c>
      <c r="B7493" t="s">
        <v>1699</v>
      </c>
      <c r="C7493" t="s">
        <v>14</v>
      </c>
      <c r="D7493" t="s">
        <v>4082</v>
      </c>
      <c r="E7493" t="s">
        <v>55</v>
      </c>
      <c r="F7493" t="s">
        <v>56</v>
      </c>
      <c r="G7493" t="s">
        <v>18</v>
      </c>
      <c r="H7493" s="2">
        <v>45777</v>
      </c>
      <c r="I7493" t="s">
        <v>19</v>
      </c>
      <c r="J7493" s="3">
        <v>93746</v>
      </c>
      <c r="K7493" s="3">
        <v>69402.34</v>
      </c>
      <c r="L7493" s="3">
        <v>3470.12</v>
      </c>
      <c r="M7493" s="6">
        <v>1</v>
      </c>
      <c r="N7493" s="4">
        <v>4.02E-2</v>
      </c>
      <c r="O7493" s="5">
        <v>2.8000000000000001E-2</v>
      </c>
    </row>
    <row r="7494" spans="1:15" hidden="1" x14ac:dyDescent="0.3">
      <c r="A7494" t="s">
        <v>6</v>
      </c>
      <c r="B7494" t="s">
        <v>214</v>
      </c>
      <c r="C7494" t="s">
        <v>14</v>
      </c>
      <c r="D7494" t="s">
        <v>4066</v>
      </c>
      <c r="E7494" t="s">
        <v>35</v>
      </c>
      <c r="F7494" t="s">
        <v>36</v>
      </c>
      <c r="G7494" t="s">
        <v>18</v>
      </c>
      <c r="H7494" s="2">
        <v>45777</v>
      </c>
      <c r="I7494" t="s">
        <v>19</v>
      </c>
      <c r="J7494" s="3">
        <v>441439.98</v>
      </c>
      <c r="K7494" s="3">
        <v>298599.93</v>
      </c>
      <c r="L7494" s="3">
        <v>14930</v>
      </c>
      <c r="M7494" s="6">
        <v>1</v>
      </c>
      <c r="N7494" s="4">
        <v>4.02E-2</v>
      </c>
      <c r="O7494" s="5">
        <v>2.8000000000000001E-2</v>
      </c>
    </row>
    <row r="7495" spans="1:15" hidden="1" x14ac:dyDescent="0.3">
      <c r="A7495" t="s">
        <v>6</v>
      </c>
      <c r="B7495" t="s">
        <v>91</v>
      </c>
      <c r="C7495" t="s">
        <v>14</v>
      </c>
      <c r="D7495" t="s">
        <v>4075</v>
      </c>
      <c r="E7495" t="s">
        <v>35</v>
      </c>
      <c r="F7495" t="s">
        <v>36</v>
      </c>
      <c r="G7495" t="s">
        <v>18</v>
      </c>
      <c r="H7495" s="2">
        <v>45777</v>
      </c>
      <c r="I7495" t="s">
        <v>19</v>
      </c>
      <c r="J7495" s="3">
        <v>65900.009999999995</v>
      </c>
      <c r="K7495" s="3">
        <v>44575.99</v>
      </c>
      <c r="L7495" s="3">
        <v>2228.8000000000002</v>
      </c>
      <c r="M7495" s="6">
        <v>1</v>
      </c>
      <c r="N7495" s="4">
        <v>4.02E-2</v>
      </c>
      <c r="O7495" s="5">
        <v>2.8000000000000001E-2</v>
      </c>
    </row>
    <row r="7496" spans="1:15" hidden="1" x14ac:dyDescent="0.3">
      <c r="A7496" t="s">
        <v>6</v>
      </c>
      <c r="B7496" t="s">
        <v>1712</v>
      </c>
      <c r="C7496" t="s">
        <v>14</v>
      </c>
      <c r="D7496" t="s">
        <v>2736</v>
      </c>
      <c r="E7496" t="s">
        <v>244</v>
      </c>
      <c r="F7496" t="s">
        <v>245</v>
      </c>
      <c r="G7496" t="s">
        <v>18</v>
      </c>
      <c r="H7496" s="2">
        <v>45777</v>
      </c>
      <c r="I7496" t="s">
        <v>19</v>
      </c>
      <c r="J7496" s="3">
        <v>299383</v>
      </c>
      <c r="K7496" s="3">
        <v>222672.34</v>
      </c>
      <c r="L7496" s="3">
        <v>11133.61</v>
      </c>
      <c r="M7496" s="6">
        <v>1</v>
      </c>
      <c r="N7496" s="4">
        <v>4.02E-2</v>
      </c>
      <c r="O7496" s="5">
        <v>2.8000000000000001E-2</v>
      </c>
    </row>
    <row r="7497" spans="1:15" hidden="1" x14ac:dyDescent="0.3">
      <c r="A7497" t="s">
        <v>6</v>
      </c>
      <c r="B7497" t="s">
        <v>2189</v>
      </c>
      <c r="C7497" t="s">
        <v>14</v>
      </c>
      <c r="D7497" t="s">
        <v>4200</v>
      </c>
      <c r="E7497" t="s">
        <v>35</v>
      </c>
      <c r="F7497" t="s">
        <v>36</v>
      </c>
      <c r="G7497" t="s">
        <v>18</v>
      </c>
      <c r="H7497" s="2">
        <v>45777</v>
      </c>
      <c r="I7497" t="s">
        <v>19</v>
      </c>
      <c r="J7497" s="3">
        <v>1871176.01</v>
      </c>
      <c r="K7497" s="3">
        <v>1237872.1599999999</v>
      </c>
      <c r="L7497" s="3">
        <v>61893.599999999999</v>
      </c>
      <c r="M7497" s="6">
        <v>1</v>
      </c>
      <c r="N7497" s="4">
        <v>4.02E-2</v>
      </c>
      <c r="O7497" s="5">
        <v>2.8000000000000001E-2</v>
      </c>
    </row>
    <row r="7498" spans="1:15" hidden="1" x14ac:dyDescent="0.3">
      <c r="A7498" t="s">
        <v>6</v>
      </c>
      <c r="B7498" t="s">
        <v>1214</v>
      </c>
      <c r="C7498" t="s">
        <v>41</v>
      </c>
      <c r="D7498" t="s">
        <v>4136</v>
      </c>
      <c r="E7498" t="s">
        <v>55</v>
      </c>
      <c r="F7498" t="s">
        <v>56</v>
      </c>
      <c r="G7498" t="s">
        <v>18</v>
      </c>
      <c r="H7498" s="2">
        <v>45777</v>
      </c>
      <c r="I7498" t="s">
        <v>19</v>
      </c>
      <c r="J7498" s="3">
        <v>61170</v>
      </c>
      <c r="K7498" s="3">
        <v>41688.629999999997</v>
      </c>
      <c r="L7498" s="3">
        <v>2084.42</v>
      </c>
      <c r="M7498" s="6">
        <v>1</v>
      </c>
      <c r="N7498" s="4">
        <v>4.02E-2</v>
      </c>
      <c r="O7498" s="5">
        <v>2.8000000000000001E-2</v>
      </c>
    </row>
    <row r="7499" spans="1:15" hidden="1" x14ac:dyDescent="0.3">
      <c r="A7499" t="s">
        <v>6</v>
      </c>
      <c r="B7499" t="s">
        <v>3802</v>
      </c>
      <c r="C7499" t="s">
        <v>161</v>
      </c>
      <c r="D7499" t="s">
        <v>4201</v>
      </c>
      <c r="E7499" t="s">
        <v>55</v>
      </c>
      <c r="F7499" t="s">
        <v>56</v>
      </c>
      <c r="G7499" t="s">
        <v>18</v>
      </c>
      <c r="H7499" s="2">
        <v>45777</v>
      </c>
      <c r="I7499" t="s">
        <v>19</v>
      </c>
      <c r="J7499" s="3">
        <v>25368.39</v>
      </c>
      <c r="K7499" s="3">
        <v>18374.93</v>
      </c>
      <c r="L7499" s="3">
        <v>918.75</v>
      </c>
      <c r="M7499" s="6">
        <v>1</v>
      </c>
      <c r="N7499" s="4">
        <v>4.02E-2</v>
      </c>
      <c r="O7499" s="5">
        <v>2.8000000000000001E-2</v>
      </c>
    </row>
    <row r="7500" spans="1:15" hidden="1" x14ac:dyDescent="0.3">
      <c r="A7500" t="s">
        <v>2156</v>
      </c>
      <c r="B7500" t="s">
        <v>2160</v>
      </c>
      <c r="C7500" t="s">
        <v>14</v>
      </c>
      <c r="D7500" t="s">
        <v>3745</v>
      </c>
      <c r="E7500" t="s">
        <v>35</v>
      </c>
      <c r="F7500" t="s">
        <v>36</v>
      </c>
      <c r="H7500" s="2">
        <v>45777</v>
      </c>
      <c r="I7500" s="2" t="s">
        <v>19</v>
      </c>
      <c r="J7500" s="3">
        <v>140548</v>
      </c>
      <c r="K7500" s="3">
        <v>104470.75</v>
      </c>
      <c r="L7500" s="3">
        <v>1044.71</v>
      </c>
      <c r="M7500" s="7"/>
      <c r="N7500" s="4">
        <v>4.02E-2</v>
      </c>
      <c r="O7500" s="5">
        <v>2.8000000000000001E-2</v>
      </c>
    </row>
    <row r="7501" spans="1:15" hidden="1" x14ac:dyDescent="0.3">
      <c r="A7501" t="s">
        <v>2156</v>
      </c>
      <c r="B7501" t="s">
        <v>2011</v>
      </c>
      <c r="C7501" t="s">
        <v>14</v>
      </c>
      <c r="D7501" t="s">
        <v>2582</v>
      </c>
      <c r="E7501" t="s">
        <v>59</v>
      </c>
      <c r="F7501" t="s">
        <v>60</v>
      </c>
      <c r="H7501" s="2">
        <v>45777</v>
      </c>
      <c r="I7501" s="2" t="s">
        <v>19</v>
      </c>
      <c r="J7501" s="3">
        <v>29641</v>
      </c>
      <c r="K7501" s="3">
        <v>22005.24</v>
      </c>
      <c r="L7501" s="3">
        <v>220.05</v>
      </c>
      <c r="M7501" s="7"/>
      <c r="N7501" s="4">
        <v>4.02E-2</v>
      </c>
      <c r="O7501" s="5">
        <v>2.8000000000000001E-2</v>
      </c>
    </row>
    <row r="7502" spans="1:15" hidden="1" x14ac:dyDescent="0.3">
      <c r="A7502" t="s">
        <v>2156</v>
      </c>
      <c r="B7502" t="s">
        <v>1712</v>
      </c>
      <c r="C7502" t="s">
        <v>14</v>
      </c>
      <c r="D7502" t="s">
        <v>2285</v>
      </c>
      <c r="E7502" t="s">
        <v>244</v>
      </c>
      <c r="F7502" t="s">
        <v>245</v>
      </c>
      <c r="H7502" s="2">
        <v>45777</v>
      </c>
      <c r="I7502" s="2" t="s">
        <v>19</v>
      </c>
      <c r="J7502" s="3">
        <v>113996</v>
      </c>
      <c r="K7502" s="3">
        <v>84629.01</v>
      </c>
      <c r="L7502" s="3">
        <v>846.29</v>
      </c>
      <c r="M7502" s="7"/>
      <c r="N7502" s="4">
        <v>4.02E-2</v>
      </c>
      <c r="O7502" s="5">
        <v>2.8000000000000001E-2</v>
      </c>
    </row>
    <row r="7503" spans="1:15" hidden="1" x14ac:dyDescent="0.3">
      <c r="A7503" t="s">
        <v>2156</v>
      </c>
      <c r="B7503" t="s">
        <v>13</v>
      </c>
      <c r="C7503" t="s">
        <v>14</v>
      </c>
      <c r="D7503" t="s">
        <v>15</v>
      </c>
      <c r="E7503" t="s">
        <v>16</v>
      </c>
      <c r="F7503" t="s">
        <v>17</v>
      </c>
      <c r="H7503" s="2">
        <v>45777</v>
      </c>
      <c r="I7503" s="2" t="s">
        <v>19</v>
      </c>
      <c r="J7503" s="3">
        <v>37695</v>
      </c>
      <c r="K7503" s="3">
        <v>28036.97</v>
      </c>
      <c r="L7503" s="3">
        <v>280.37</v>
      </c>
      <c r="M7503" s="7"/>
      <c r="N7503" s="4">
        <v>4.02E-2</v>
      </c>
      <c r="O7503" s="5">
        <v>2.8000000000000001E-2</v>
      </c>
    </row>
    <row r="7504" spans="1:15" hidden="1" x14ac:dyDescent="0.3">
      <c r="A7504" t="s">
        <v>2156</v>
      </c>
      <c r="B7504" t="s">
        <v>3575</v>
      </c>
      <c r="C7504" t="s">
        <v>14</v>
      </c>
      <c r="D7504" t="s">
        <v>4180</v>
      </c>
      <c r="E7504" t="s">
        <v>77</v>
      </c>
      <c r="F7504" t="s">
        <v>78</v>
      </c>
      <c r="H7504" s="2">
        <v>45777</v>
      </c>
      <c r="I7504" s="2" t="s">
        <v>19</v>
      </c>
      <c r="J7504" s="3">
        <v>146336.04</v>
      </c>
      <c r="K7504" s="3">
        <v>108258.48</v>
      </c>
      <c r="L7504" s="3">
        <v>1082.58</v>
      </c>
      <c r="M7504" s="7"/>
      <c r="N7504" s="4">
        <v>4.02E-2</v>
      </c>
      <c r="O7504" s="5">
        <v>2.8000000000000001E-2</v>
      </c>
    </row>
    <row r="7505" spans="1:15" hidden="1" x14ac:dyDescent="0.3">
      <c r="A7505" t="s">
        <v>2156</v>
      </c>
      <c r="B7505" t="s">
        <v>646</v>
      </c>
      <c r="C7505" t="s">
        <v>14</v>
      </c>
      <c r="D7505" t="s">
        <v>647</v>
      </c>
      <c r="E7505" t="s">
        <v>16</v>
      </c>
      <c r="F7505" t="s">
        <v>17</v>
      </c>
      <c r="H7505" s="2">
        <v>45777</v>
      </c>
      <c r="I7505" s="2" t="s">
        <v>19</v>
      </c>
      <c r="J7505" s="3">
        <v>139915.46</v>
      </c>
      <c r="K7505" s="3">
        <v>103632.78</v>
      </c>
      <c r="L7505" s="3">
        <v>1036.33</v>
      </c>
      <c r="M7505" s="7"/>
      <c r="N7505" s="4">
        <v>4.02E-2</v>
      </c>
      <c r="O7505" s="5">
        <v>2.8000000000000001E-2</v>
      </c>
    </row>
    <row r="7506" spans="1:15" hidden="1" x14ac:dyDescent="0.3">
      <c r="A7506" t="s">
        <v>2156</v>
      </c>
      <c r="B7506" t="s">
        <v>1699</v>
      </c>
      <c r="C7506" t="s">
        <v>14</v>
      </c>
      <c r="D7506" t="s">
        <v>4082</v>
      </c>
      <c r="E7506" t="s">
        <v>55</v>
      </c>
      <c r="F7506" t="s">
        <v>56</v>
      </c>
      <c r="H7506" s="2">
        <v>45777</v>
      </c>
      <c r="I7506" s="2" t="s">
        <v>19</v>
      </c>
      <c r="J7506" s="3">
        <v>93746</v>
      </c>
      <c r="K7506" s="3">
        <v>69402.34</v>
      </c>
      <c r="L7506" s="3">
        <v>694.03</v>
      </c>
      <c r="M7506" s="7"/>
      <c r="N7506" s="4">
        <v>4.02E-2</v>
      </c>
      <c r="O7506" s="5">
        <v>2.8000000000000001E-2</v>
      </c>
    </row>
    <row r="7507" spans="1:15" hidden="1" x14ac:dyDescent="0.3">
      <c r="A7507" t="s">
        <v>2156</v>
      </c>
      <c r="B7507" t="s">
        <v>214</v>
      </c>
      <c r="C7507" t="s">
        <v>14</v>
      </c>
      <c r="D7507" t="s">
        <v>4066</v>
      </c>
      <c r="E7507" t="s">
        <v>35</v>
      </c>
      <c r="F7507" t="s">
        <v>36</v>
      </c>
      <c r="H7507" s="2">
        <v>45777</v>
      </c>
      <c r="I7507" s="2" t="s">
        <v>19</v>
      </c>
      <c r="J7507" s="3">
        <v>441439.98</v>
      </c>
      <c r="K7507" s="3">
        <v>298599.93</v>
      </c>
      <c r="L7507" s="3">
        <v>2985.99</v>
      </c>
      <c r="M7507" s="7"/>
      <c r="N7507" s="4">
        <v>4.02E-2</v>
      </c>
      <c r="O7507" s="5">
        <v>2.8000000000000001E-2</v>
      </c>
    </row>
    <row r="7508" spans="1:15" hidden="1" x14ac:dyDescent="0.3">
      <c r="A7508" t="s">
        <v>2156</v>
      </c>
      <c r="B7508" t="s">
        <v>91</v>
      </c>
      <c r="C7508" t="s">
        <v>14</v>
      </c>
      <c r="D7508" t="s">
        <v>4075</v>
      </c>
      <c r="E7508" t="s">
        <v>35</v>
      </c>
      <c r="F7508" t="s">
        <v>36</v>
      </c>
      <c r="H7508" s="2">
        <v>45777</v>
      </c>
      <c r="I7508" s="2" t="s">
        <v>19</v>
      </c>
      <c r="J7508" s="3">
        <v>65900.009999999995</v>
      </c>
      <c r="K7508" s="3">
        <v>44575.99</v>
      </c>
      <c r="L7508" s="3">
        <v>445.76</v>
      </c>
      <c r="M7508" s="7"/>
      <c r="N7508" s="4">
        <v>4.02E-2</v>
      </c>
      <c r="O7508" s="5">
        <v>2.8000000000000001E-2</v>
      </c>
    </row>
    <row r="7509" spans="1:15" hidden="1" x14ac:dyDescent="0.3">
      <c r="A7509" t="s">
        <v>2156</v>
      </c>
      <c r="B7509" t="s">
        <v>1712</v>
      </c>
      <c r="C7509" t="s">
        <v>14</v>
      </c>
      <c r="D7509" t="s">
        <v>2736</v>
      </c>
      <c r="E7509" t="s">
        <v>244</v>
      </c>
      <c r="F7509" t="s">
        <v>245</v>
      </c>
      <c r="H7509" s="2">
        <v>45777</v>
      </c>
      <c r="I7509" s="2" t="s">
        <v>19</v>
      </c>
      <c r="J7509" s="3">
        <v>299383</v>
      </c>
      <c r="K7509" s="3">
        <v>222672.34</v>
      </c>
      <c r="L7509" s="3">
        <v>2226.7199999999998</v>
      </c>
      <c r="M7509" s="7"/>
      <c r="N7509" s="4">
        <v>4.02E-2</v>
      </c>
      <c r="O7509" s="5">
        <v>2.8000000000000001E-2</v>
      </c>
    </row>
    <row r="7510" spans="1:15" hidden="1" x14ac:dyDescent="0.3">
      <c r="A7510" t="s">
        <v>2156</v>
      </c>
      <c r="B7510" t="s">
        <v>2189</v>
      </c>
      <c r="C7510" t="s">
        <v>14</v>
      </c>
      <c r="D7510" t="s">
        <v>4200</v>
      </c>
      <c r="E7510" t="s">
        <v>35</v>
      </c>
      <c r="F7510" t="s">
        <v>36</v>
      </c>
      <c r="H7510" s="2">
        <v>45777</v>
      </c>
      <c r="I7510" s="2" t="s">
        <v>19</v>
      </c>
      <c r="J7510" s="3">
        <v>1871176.01</v>
      </c>
      <c r="K7510" s="3">
        <v>1237872.1599999999</v>
      </c>
      <c r="L7510" s="3">
        <v>12378.72</v>
      </c>
      <c r="M7510" s="7"/>
      <c r="N7510" s="4">
        <v>4.02E-2</v>
      </c>
      <c r="O7510" s="5">
        <v>2.8000000000000001E-2</v>
      </c>
    </row>
    <row r="7511" spans="1:15" hidden="1" x14ac:dyDescent="0.3">
      <c r="A7511" t="s">
        <v>2156</v>
      </c>
      <c r="B7511" t="s">
        <v>1214</v>
      </c>
      <c r="C7511" t="s">
        <v>41</v>
      </c>
      <c r="D7511" t="s">
        <v>4136</v>
      </c>
      <c r="E7511" t="s">
        <v>55</v>
      </c>
      <c r="F7511" t="s">
        <v>56</v>
      </c>
      <c r="H7511" s="2">
        <v>45777</v>
      </c>
      <c r="I7511" s="2" t="s">
        <v>19</v>
      </c>
      <c r="J7511" s="3">
        <v>61170</v>
      </c>
      <c r="K7511" s="3">
        <v>41688.629999999997</v>
      </c>
      <c r="L7511" s="3">
        <v>416.88</v>
      </c>
      <c r="M7511" s="7"/>
      <c r="N7511" s="4">
        <v>4.02E-2</v>
      </c>
      <c r="O7511" s="5">
        <v>2.8000000000000001E-2</v>
      </c>
    </row>
    <row r="7512" spans="1:15" hidden="1" x14ac:dyDescent="0.3">
      <c r="A7512" t="s">
        <v>2156</v>
      </c>
      <c r="B7512" t="s">
        <v>3802</v>
      </c>
      <c r="C7512" t="s">
        <v>161</v>
      </c>
      <c r="D7512" t="s">
        <v>4201</v>
      </c>
      <c r="E7512" t="s">
        <v>55</v>
      </c>
      <c r="F7512" t="s">
        <v>56</v>
      </c>
      <c r="H7512" s="2">
        <v>45777</v>
      </c>
      <c r="I7512" s="2" t="s">
        <v>19</v>
      </c>
      <c r="J7512" s="3">
        <v>25368.39</v>
      </c>
      <c r="K7512" s="3">
        <v>18374.93</v>
      </c>
      <c r="L7512" s="3">
        <v>183.74</v>
      </c>
      <c r="M7512" s="7"/>
      <c r="N7512" s="4">
        <v>4.02E-2</v>
      </c>
      <c r="O7512" s="5">
        <v>2.8000000000000001E-2</v>
      </c>
    </row>
    <row r="7513" spans="1:15" hidden="1" x14ac:dyDescent="0.3">
      <c r="A7513" t="s">
        <v>6</v>
      </c>
      <c r="B7513" t="s">
        <v>2075</v>
      </c>
      <c r="C7513" t="s">
        <v>14</v>
      </c>
      <c r="D7513" t="s">
        <v>2076</v>
      </c>
      <c r="E7513" t="s">
        <v>16</v>
      </c>
      <c r="F7513" t="s">
        <v>17</v>
      </c>
      <c r="G7513" t="s">
        <v>18</v>
      </c>
      <c r="H7513" s="2">
        <v>45780</v>
      </c>
      <c r="I7513" t="s">
        <v>19</v>
      </c>
      <c r="J7513" s="3">
        <v>60409</v>
      </c>
      <c r="K7513" s="3">
        <v>44930.84</v>
      </c>
      <c r="L7513" s="3">
        <v>2246.54</v>
      </c>
      <c r="M7513" s="6">
        <v>1</v>
      </c>
      <c r="N7513" s="4">
        <v>3.4299999999999997E-2</v>
      </c>
      <c r="O7513" s="5">
        <v>1.4999999999999999E-2</v>
      </c>
    </row>
    <row r="7514" spans="1:15" hidden="1" x14ac:dyDescent="0.3">
      <c r="A7514" t="s">
        <v>6</v>
      </c>
      <c r="B7514" t="s">
        <v>4344</v>
      </c>
      <c r="C7514" t="s">
        <v>33</v>
      </c>
      <c r="D7514" t="s">
        <v>4345</v>
      </c>
      <c r="E7514" t="s">
        <v>244</v>
      </c>
      <c r="F7514" t="s">
        <v>245</v>
      </c>
      <c r="G7514" t="s">
        <v>18</v>
      </c>
      <c r="H7514" s="2">
        <v>45780</v>
      </c>
      <c r="I7514" t="s">
        <v>19</v>
      </c>
      <c r="J7514" s="3">
        <v>97870</v>
      </c>
      <c r="K7514" s="3">
        <v>73392.800000000003</v>
      </c>
      <c r="L7514" s="3">
        <v>3669.64</v>
      </c>
      <c r="M7514" s="6">
        <v>1</v>
      </c>
      <c r="N7514" s="4">
        <v>3.4299999999999997E-2</v>
      </c>
      <c r="O7514" s="5">
        <v>1.4999999999999999E-2</v>
      </c>
    </row>
    <row r="7515" spans="1:15" hidden="1" x14ac:dyDescent="0.3">
      <c r="A7515" t="s">
        <v>2156</v>
      </c>
      <c r="B7515" t="s">
        <v>2075</v>
      </c>
      <c r="C7515" t="s">
        <v>14</v>
      </c>
      <c r="D7515" t="s">
        <v>2076</v>
      </c>
      <c r="E7515" t="s">
        <v>16</v>
      </c>
      <c r="F7515" t="s">
        <v>17</v>
      </c>
      <c r="H7515" s="2">
        <v>45780</v>
      </c>
      <c r="I7515" s="2" t="s">
        <v>19</v>
      </c>
      <c r="J7515" s="3">
        <v>60409</v>
      </c>
      <c r="K7515" s="3">
        <v>44930.84</v>
      </c>
      <c r="L7515" s="3">
        <v>449.31</v>
      </c>
      <c r="M7515" s="7"/>
      <c r="N7515" s="4">
        <v>3.4299999999999997E-2</v>
      </c>
      <c r="O7515" s="5">
        <v>1.4999999999999999E-2</v>
      </c>
    </row>
    <row r="7516" spans="1:15" hidden="1" x14ac:dyDescent="0.3">
      <c r="A7516" t="s">
        <v>2156</v>
      </c>
      <c r="B7516" t="s">
        <v>4344</v>
      </c>
      <c r="C7516" t="s">
        <v>33</v>
      </c>
      <c r="D7516" t="s">
        <v>4345</v>
      </c>
      <c r="E7516" t="s">
        <v>244</v>
      </c>
      <c r="F7516" t="s">
        <v>245</v>
      </c>
      <c r="H7516" s="2">
        <v>45780</v>
      </c>
      <c r="I7516" s="2" t="s">
        <v>19</v>
      </c>
      <c r="J7516" s="3">
        <v>97870</v>
      </c>
      <c r="K7516" s="3">
        <v>73392.800000000003</v>
      </c>
      <c r="L7516" s="3">
        <v>733.93</v>
      </c>
      <c r="M7516" s="7"/>
      <c r="N7516" s="4">
        <v>3.4299999999999997E-2</v>
      </c>
      <c r="O7516" s="5">
        <v>1.4999999999999999E-2</v>
      </c>
    </row>
    <row r="7517" spans="1:15" hidden="1" x14ac:dyDescent="0.3">
      <c r="A7517" t="s">
        <v>6</v>
      </c>
      <c r="B7517" t="s">
        <v>3233</v>
      </c>
      <c r="C7517" t="s">
        <v>14</v>
      </c>
      <c r="D7517" t="s">
        <v>3234</v>
      </c>
      <c r="E7517" t="s">
        <v>35</v>
      </c>
      <c r="F7517" t="s">
        <v>36</v>
      </c>
      <c r="G7517" t="s">
        <v>18</v>
      </c>
      <c r="H7517" s="2">
        <v>45781</v>
      </c>
      <c r="I7517" t="s">
        <v>19</v>
      </c>
      <c r="J7517" s="3">
        <v>70</v>
      </c>
      <c r="K7517" s="3">
        <v>0</v>
      </c>
      <c r="L7517" s="3">
        <v>-410.86</v>
      </c>
      <c r="M7517" s="6">
        <v>1</v>
      </c>
      <c r="N7517" s="4">
        <v>3.4299999999999997E-2</v>
      </c>
      <c r="O7517" s="5">
        <v>1.4999999999999999E-2</v>
      </c>
    </row>
    <row r="7518" spans="1:15" hidden="1" x14ac:dyDescent="0.3">
      <c r="A7518" t="s">
        <v>6</v>
      </c>
      <c r="B7518" t="s">
        <v>3233</v>
      </c>
      <c r="C7518" t="s">
        <v>14</v>
      </c>
      <c r="D7518" t="s">
        <v>3234</v>
      </c>
      <c r="E7518" t="s">
        <v>35</v>
      </c>
      <c r="F7518" t="s">
        <v>36</v>
      </c>
      <c r="G7518" t="s">
        <v>18</v>
      </c>
      <c r="H7518" s="2">
        <v>45781</v>
      </c>
      <c r="I7518" t="s">
        <v>19</v>
      </c>
      <c r="J7518" s="3" t="s">
        <v>3894</v>
      </c>
      <c r="K7518" s="3" t="s">
        <v>3894</v>
      </c>
      <c r="L7518" s="3">
        <v>158.46</v>
      </c>
      <c r="M7518" s="6">
        <v>1</v>
      </c>
      <c r="N7518" s="4">
        <v>3.4299999999999997E-2</v>
      </c>
      <c r="O7518" s="5">
        <v>1.4999999999999999E-2</v>
      </c>
    </row>
    <row r="7519" spans="1:15" hidden="1" x14ac:dyDescent="0.3">
      <c r="A7519" t="s">
        <v>6</v>
      </c>
      <c r="B7519" t="s">
        <v>2077</v>
      </c>
      <c r="C7519" t="s">
        <v>14</v>
      </c>
      <c r="D7519" t="s">
        <v>2812</v>
      </c>
      <c r="E7519" t="s">
        <v>35</v>
      </c>
      <c r="F7519" t="s">
        <v>36</v>
      </c>
      <c r="G7519" t="s">
        <v>18</v>
      </c>
      <c r="H7519" s="2">
        <v>45781</v>
      </c>
      <c r="I7519" t="s">
        <v>19</v>
      </c>
      <c r="J7519" s="3">
        <v>317549</v>
      </c>
      <c r="K7519" s="3">
        <v>209999</v>
      </c>
      <c r="L7519" s="3">
        <v>10499.95</v>
      </c>
      <c r="M7519" s="6">
        <v>1</v>
      </c>
      <c r="N7519" s="4">
        <v>3.4299999999999997E-2</v>
      </c>
      <c r="O7519" s="5">
        <v>1.4999999999999999E-2</v>
      </c>
    </row>
    <row r="7520" spans="1:15" hidden="1" x14ac:dyDescent="0.3">
      <c r="A7520" t="s">
        <v>6</v>
      </c>
      <c r="B7520" t="s">
        <v>2201</v>
      </c>
      <c r="C7520" t="s">
        <v>161</v>
      </c>
      <c r="D7520" t="s">
        <v>4310</v>
      </c>
      <c r="E7520" t="s">
        <v>798</v>
      </c>
      <c r="F7520" t="s">
        <v>799</v>
      </c>
      <c r="G7520" t="s">
        <v>18</v>
      </c>
      <c r="H7520" s="2">
        <v>45781</v>
      </c>
      <c r="I7520" t="s">
        <v>19</v>
      </c>
      <c r="J7520" s="3">
        <v>9614</v>
      </c>
      <c r="K7520" s="3">
        <v>6503</v>
      </c>
      <c r="L7520" s="3">
        <v>325.14</v>
      </c>
      <c r="M7520" s="6">
        <v>1</v>
      </c>
      <c r="N7520" s="4">
        <v>3.4299999999999997E-2</v>
      </c>
      <c r="O7520" s="5">
        <v>1.4999999999999999E-2</v>
      </c>
    </row>
    <row r="7521" spans="1:15" hidden="1" x14ac:dyDescent="0.3">
      <c r="A7521" t="s">
        <v>2156</v>
      </c>
      <c r="B7521" t="s">
        <v>2077</v>
      </c>
      <c r="C7521" t="s">
        <v>14</v>
      </c>
      <c r="D7521" t="s">
        <v>2812</v>
      </c>
      <c r="E7521" t="s">
        <v>35</v>
      </c>
      <c r="F7521" t="s">
        <v>36</v>
      </c>
      <c r="H7521" s="2">
        <v>45781</v>
      </c>
      <c r="I7521" s="2" t="s">
        <v>19</v>
      </c>
      <c r="J7521" s="3">
        <v>317549</v>
      </c>
      <c r="K7521" s="3">
        <v>209999</v>
      </c>
      <c r="L7521" s="3">
        <v>2099.98</v>
      </c>
      <c r="M7521" s="7"/>
      <c r="N7521" s="4">
        <v>3.4299999999999997E-2</v>
      </c>
      <c r="O7521" s="5">
        <v>1.4999999999999999E-2</v>
      </c>
    </row>
    <row r="7522" spans="1:15" hidden="1" x14ac:dyDescent="0.3">
      <c r="A7522" t="s">
        <v>2156</v>
      </c>
      <c r="B7522" t="s">
        <v>2201</v>
      </c>
      <c r="C7522" t="s">
        <v>161</v>
      </c>
      <c r="D7522" t="s">
        <v>4310</v>
      </c>
      <c r="E7522" t="s">
        <v>798</v>
      </c>
      <c r="F7522" t="s">
        <v>799</v>
      </c>
      <c r="H7522" s="2">
        <v>45781</v>
      </c>
      <c r="I7522" s="2" t="s">
        <v>19</v>
      </c>
      <c r="J7522" s="3">
        <v>9614</v>
      </c>
      <c r="K7522" s="3">
        <v>6503</v>
      </c>
      <c r="L7522" s="3">
        <v>65.03</v>
      </c>
      <c r="M7522" s="7"/>
      <c r="N7522" s="4">
        <v>3.4299999999999997E-2</v>
      </c>
      <c r="O7522" s="5">
        <v>1.4999999999999999E-2</v>
      </c>
    </row>
    <row r="7523" spans="1:15" hidden="1" x14ac:dyDescent="0.3">
      <c r="A7523" t="s">
        <v>6</v>
      </c>
      <c r="B7523" t="s">
        <v>1498</v>
      </c>
      <c r="C7523" t="s">
        <v>14</v>
      </c>
      <c r="D7523" t="s">
        <v>4307</v>
      </c>
      <c r="E7523" t="s">
        <v>798</v>
      </c>
      <c r="F7523" t="s">
        <v>799</v>
      </c>
      <c r="G7523" t="s">
        <v>18</v>
      </c>
      <c r="H7523" s="2">
        <v>45782</v>
      </c>
      <c r="I7523" t="s">
        <v>19</v>
      </c>
      <c r="J7523" s="3">
        <v>109707.01</v>
      </c>
      <c r="K7523" s="3">
        <v>74208.149999999994</v>
      </c>
      <c r="L7523" s="3">
        <v>3710.41</v>
      </c>
      <c r="M7523" s="6">
        <v>1</v>
      </c>
      <c r="N7523" s="4">
        <v>3.4299999999999997E-2</v>
      </c>
      <c r="O7523" s="5">
        <v>1.4999999999999999E-2</v>
      </c>
    </row>
    <row r="7524" spans="1:15" hidden="1" x14ac:dyDescent="0.3">
      <c r="A7524" t="s">
        <v>6</v>
      </c>
      <c r="B7524" t="s">
        <v>1498</v>
      </c>
      <c r="C7524" t="s">
        <v>14</v>
      </c>
      <c r="D7524" t="s">
        <v>1499</v>
      </c>
      <c r="E7524" t="s">
        <v>798</v>
      </c>
      <c r="F7524" t="s">
        <v>799</v>
      </c>
      <c r="G7524" t="s">
        <v>18</v>
      </c>
      <c r="H7524" s="2">
        <v>45782</v>
      </c>
      <c r="I7524" t="s">
        <v>19</v>
      </c>
      <c r="J7524" s="3">
        <v>173713</v>
      </c>
      <c r="K7524" s="3">
        <v>129202.41</v>
      </c>
      <c r="L7524" s="3">
        <v>6460.12</v>
      </c>
      <c r="M7524" s="6">
        <v>1</v>
      </c>
      <c r="N7524" s="4">
        <v>3.4299999999999997E-2</v>
      </c>
      <c r="O7524" s="5">
        <v>1.4999999999999999E-2</v>
      </c>
    </row>
    <row r="7525" spans="1:15" hidden="1" x14ac:dyDescent="0.3">
      <c r="A7525" t="s">
        <v>2156</v>
      </c>
      <c r="B7525" t="s">
        <v>1498</v>
      </c>
      <c r="C7525" t="s">
        <v>14</v>
      </c>
      <c r="D7525" t="s">
        <v>4307</v>
      </c>
      <c r="E7525" t="s">
        <v>798</v>
      </c>
      <c r="F7525" t="s">
        <v>799</v>
      </c>
      <c r="H7525" s="2">
        <v>45782</v>
      </c>
      <c r="I7525" s="2" t="s">
        <v>19</v>
      </c>
      <c r="J7525" s="3">
        <v>109707.01</v>
      </c>
      <c r="K7525" s="3">
        <v>74208.149999999994</v>
      </c>
      <c r="L7525" s="3">
        <v>742.08</v>
      </c>
      <c r="M7525" s="7"/>
      <c r="N7525" s="4">
        <v>3.4299999999999997E-2</v>
      </c>
      <c r="O7525" s="5">
        <v>1.4999999999999999E-2</v>
      </c>
    </row>
    <row r="7526" spans="1:15" hidden="1" x14ac:dyDescent="0.3">
      <c r="A7526" t="s">
        <v>2156</v>
      </c>
      <c r="B7526" t="s">
        <v>1498</v>
      </c>
      <c r="C7526" t="s">
        <v>14</v>
      </c>
      <c r="D7526" t="s">
        <v>1499</v>
      </c>
      <c r="E7526" t="s">
        <v>798</v>
      </c>
      <c r="F7526" t="s">
        <v>799</v>
      </c>
      <c r="H7526" s="2">
        <v>45782</v>
      </c>
      <c r="I7526" s="2" t="s">
        <v>19</v>
      </c>
      <c r="J7526" s="3">
        <v>173713</v>
      </c>
      <c r="K7526" s="3">
        <v>129202.41</v>
      </c>
      <c r="L7526" s="3">
        <v>1292.02</v>
      </c>
      <c r="M7526" s="7"/>
      <c r="N7526" s="4">
        <v>3.4299999999999997E-2</v>
      </c>
      <c r="O7526" s="5">
        <v>1.4999999999999999E-2</v>
      </c>
    </row>
    <row r="7527" spans="1:15" hidden="1" x14ac:dyDescent="0.3">
      <c r="A7527" t="s">
        <v>6</v>
      </c>
      <c r="B7527" t="s">
        <v>3866</v>
      </c>
      <c r="C7527" t="s">
        <v>14</v>
      </c>
      <c r="D7527" t="s">
        <v>4194</v>
      </c>
      <c r="E7527" t="s">
        <v>129</v>
      </c>
      <c r="F7527" t="s">
        <v>130</v>
      </c>
      <c r="G7527" t="s">
        <v>194</v>
      </c>
      <c r="H7527" s="2">
        <v>45783</v>
      </c>
      <c r="I7527" t="s">
        <v>19</v>
      </c>
      <c r="J7527" s="3">
        <v>36291</v>
      </c>
      <c r="K7527" s="3">
        <v>26992.18</v>
      </c>
      <c r="L7527" s="3">
        <v>539.84</v>
      </c>
      <c r="M7527" s="6">
        <v>1</v>
      </c>
      <c r="N7527" s="4">
        <v>3.4299999999999997E-2</v>
      </c>
      <c r="O7527" s="5">
        <v>1.4999999999999999E-2</v>
      </c>
    </row>
    <row r="7528" spans="1:15" hidden="1" x14ac:dyDescent="0.3">
      <c r="A7528" t="s">
        <v>6</v>
      </c>
      <c r="B7528" t="s">
        <v>2169</v>
      </c>
      <c r="C7528" t="s">
        <v>14</v>
      </c>
      <c r="D7528" t="s">
        <v>2814</v>
      </c>
      <c r="E7528" t="s">
        <v>35</v>
      </c>
      <c r="F7528" t="s">
        <v>36</v>
      </c>
      <c r="G7528" t="s">
        <v>18</v>
      </c>
      <c r="H7528" s="2">
        <v>45783</v>
      </c>
      <c r="I7528" t="s">
        <v>19</v>
      </c>
      <c r="J7528" s="3">
        <v>205765.1</v>
      </c>
      <c r="K7528" s="3">
        <v>126944</v>
      </c>
      <c r="L7528" s="3">
        <v>6347.2</v>
      </c>
      <c r="M7528" s="6">
        <v>1</v>
      </c>
      <c r="N7528" s="4">
        <v>3.4299999999999997E-2</v>
      </c>
      <c r="O7528" s="5">
        <v>1.4999999999999999E-2</v>
      </c>
    </row>
    <row r="7529" spans="1:15" hidden="1" x14ac:dyDescent="0.3">
      <c r="A7529" t="s">
        <v>6</v>
      </c>
      <c r="B7529" t="s">
        <v>1528</v>
      </c>
      <c r="C7529" t="s">
        <v>14</v>
      </c>
      <c r="D7529" t="s">
        <v>2539</v>
      </c>
      <c r="E7529" t="s">
        <v>798</v>
      </c>
      <c r="F7529" t="s">
        <v>799</v>
      </c>
      <c r="G7529" t="s">
        <v>18</v>
      </c>
      <c r="H7529" s="2">
        <v>45783</v>
      </c>
      <c r="I7529" t="s">
        <v>19</v>
      </c>
      <c r="J7529" s="3">
        <v>1567959</v>
      </c>
      <c r="K7529" s="3">
        <v>945922</v>
      </c>
      <c r="L7529" s="3">
        <v>47296.1</v>
      </c>
      <c r="M7529" s="6">
        <v>1</v>
      </c>
      <c r="N7529" s="4">
        <v>3.4299999999999997E-2</v>
      </c>
      <c r="O7529" s="5">
        <v>1.4999999999999999E-2</v>
      </c>
    </row>
    <row r="7530" spans="1:15" hidden="1" x14ac:dyDescent="0.3">
      <c r="A7530" t="s">
        <v>6</v>
      </c>
      <c r="B7530" t="s">
        <v>2142</v>
      </c>
      <c r="C7530" t="s">
        <v>14</v>
      </c>
      <c r="D7530" t="s">
        <v>2143</v>
      </c>
      <c r="E7530" t="s">
        <v>35</v>
      </c>
      <c r="F7530" t="s">
        <v>36</v>
      </c>
      <c r="G7530" t="s">
        <v>18</v>
      </c>
      <c r="H7530" s="2">
        <v>45783</v>
      </c>
      <c r="I7530" t="s">
        <v>19</v>
      </c>
      <c r="J7530" s="3">
        <v>59051</v>
      </c>
      <c r="K7530" s="3">
        <v>43919.95</v>
      </c>
      <c r="L7530" s="3">
        <v>2196</v>
      </c>
      <c r="M7530" s="6">
        <v>1</v>
      </c>
      <c r="N7530" s="4">
        <v>3.4299999999999997E-2</v>
      </c>
      <c r="O7530" s="5">
        <v>1.4999999999999999E-2</v>
      </c>
    </row>
    <row r="7531" spans="1:15" hidden="1" x14ac:dyDescent="0.3">
      <c r="A7531" t="s">
        <v>6</v>
      </c>
      <c r="B7531" t="s">
        <v>1811</v>
      </c>
      <c r="C7531" t="s">
        <v>996</v>
      </c>
      <c r="D7531" t="s">
        <v>1812</v>
      </c>
      <c r="E7531" t="s">
        <v>81</v>
      </c>
      <c r="F7531" t="s">
        <v>82</v>
      </c>
      <c r="G7531" t="s">
        <v>18</v>
      </c>
      <c r="H7531" s="2">
        <v>45783</v>
      </c>
      <c r="I7531" t="s">
        <v>19</v>
      </c>
      <c r="J7531" s="3">
        <v>3572</v>
      </c>
      <c r="K7531" s="3">
        <v>1859</v>
      </c>
      <c r="L7531" s="3">
        <v>74.36</v>
      </c>
      <c r="M7531" s="6">
        <v>1</v>
      </c>
      <c r="N7531" s="4">
        <v>3.4299999999999997E-2</v>
      </c>
      <c r="O7531" s="5">
        <v>1.4999999999999999E-2</v>
      </c>
    </row>
    <row r="7532" spans="1:15" hidden="1" x14ac:dyDescent="0.3">
      <c r="A7532" t="s">
        <v>6</v>
      </c>
      <c r="B7532" t="s">
        <v>1508</v>
      </c>
      <c r="C7532" t="s">
        <v>161</v>
      </c>
      <c r="D7532" t="s">
        <v>2749</v>
      </c>
      <c r="E7532" t="s">
        <v>316</v>
      </c>
      <c r="F7532" t="s">
        <v>317</v>
      </c>
      <c r="G7532" t="s">
        <v>18</v>
      </c>
      <c r="H7532" s="2">
        <v>45783</v>
      </c>
      <c r="I7532" t="s">
        <v>19</v>
      </c>
      <c r="J7532" s="3">
        <v>9585</v>
      </c>
      <c r="K7532" s="3">
        <v>7129.28</v>
      </c>
      <c r="L7532" s="3">
        <v>356.46</v>
      </c>
      <c r="M7532" s="6">
        <v>1</v>
      </c>
      <c r="N7532" s="4">
        <v>3.4299999999999997E-2</v>
      </c>
      <c r="O7532" s="5">
        <v>1.4999999999999999E-2</v>
      </c>
    </row>
    <row r="7533" spans="1:15" hidden="1" x14ac:dyDescent="0.3">
      <c r="A7533" t="s">
        <v>2156</v>
      </c>
      <c r="B7533" t="s">
        <v>2169</v>
      </c>
      <c r="C7533" t="s">
        <v>14</v>
      </c>
      <c r="D7533" t="s">
        <v>2814</v>
      </c>
      <c r="E7533" t="s">
        <v>35</v>
      </c>
      <c r="F7533" t="s">
        <v>36</v>
      </c>
      <c r="H7533" s="2">
        <v>45783</v>
      </c>
      <c r="I7533" s="2" t="s">
        <v>19</v>
      </c>
      <c r="J7533" s="3">
        <v>205765.1</v>
      </c>
      <c r="K7533" s="3">
        <v>126944</v>
      </c>
      <c r="L7533" s="3">
        <v>1269.44</v>
      </c>
      <c r="M7533" s="7"/>
      <c r="N7533" s="4">
        <v>3.4299999999999997E-2</v>
      </c>
      <c r="O7533" s="5">
        <v>1.4999999999999999E-2</v>
      </c>
    </row>
    <row r="7534" spans="1:15" hidden="1" x14ac:dyDescent="0.3">
      <c r="A7534" t="s">
        <v>2156</v>
      </c>
      <c r="B7534" t="s">
        <v>1528</v>
      </c>
      <c r="C7534" t="s">
        <v>14</v>
      </c>
      <c r="D7534" t="s">
        <v>2539</v>
      </c>
      <c r="E7534" t="s">
        <v>798</v>
      </c>
      <c r="F7534" t="s">
        <v>799</v>
      </c>
      <c r="H7534" s="2">
        <v>45783</v>
      </c>
      <c r="I7534" s="2" t="s">
        <v>19</v>
      </c>
      <c r="J7534" s="3">
        <v>1567959</v>
      </c>
      <c r="K7534" s="3">
        <v>945922</v>
      </c>
      <c r="L7534" s="3">
        <v>9459.2099999999991</v>
      </c>
      <c r="M7534" s="7"/>
      <c r="N7534" s="4">
        <v>3.4299999999999997E-2</v>
      </c>
      <c r="O7534" s="5">
        <v>1.4999999999999999E-2</v>
      </c>
    </row>
    <row r="7535" spans="1:15" hidden="1" x14ac:dyDescent="0.3">
      <c r="A7535" t="s">
        <v>2156</v>
      </c>
      <c r="B7535" t="s">
        <v>2142</v>
      </c>
      <c r="C7535" t="s">
        <v>14</v>
      </c>
      <c r="D7535" t="s">
        <v>2143</v>
      </c>
      <c r="E7535" t="s">
        <v>35</v>
      </c>
      <c r="F7535" t="s">
        <v>36</v>
      </c>
      <c r="H7535" s="2">
        <v>45783</v>
      </c>
      <c r="I7535" s="2" t="s">
        <v>19</v>
      </c>
      <c r="J7535" s="3">
        <v>59051</v>
      </c>
      <c r="K7535" s="3">
        <v>43919.95</v>
      </c>
      <c r="L7535" s="3">
        <v>439.2</v>
      </c>
      <c r="M7535" s="7"/>
      <c r="N7535" s="4">
        <v>3.4299999999999997E-2</v>
      </c>
      <c r="O7535" s="5">
        <v>1.4999999999999999E-2</v>
      </c>
    </row>
    <row r="7536" spans="1:15" hidden="1" x14ac:dyDescent="0.3">
      <c r="A7536" t="s">
        <v>2156</v>
      </c>
      <c r="B7536" t="s">
        <v>1811</v>
      </c>
      <c r="C7536" t="s">
        <v>996</v>
      </c>
      <c r="D7536" t="s">
        <v>1812</v>
      </c>
      <c r="E7536" t="s">
        <v>81</v>
      </c>
      <c r="F7536" t="s">
        <v>82</v>
      </c>
      <c r="H7536" s="2">
        <v>45783</v>
      </c>
      <c r="I7536" s="2" t="s">
        <v>19</v>
      </c>
      <c r="J7536" s="3">
        <v>3572</v>
      </c>
      <c r="K7536" s="3">
        <v>1859</v>
      </c>
      <c r="L7536" s="3">
        <v>18.59</v>
      </c>
      <c r="M7536" s="7"/>
      <c r="N7536" s="4">
        <v>3.4299999999999997E-2</v>
      </c>
      <c r="O7536" s="5">
        <v>1.4999999999999999E-2</v>
      </c>
    </row>
    <row r="7537" spans="1:15" hidden="1" x14ac:dyDescent="0.3">
      <c r="A7537" t="s">
        <v>2156</v>
      </c>
      <c r="B7537" t="s">
        <v>1508</v>
      </c>
      <c r="C7537" t="s">
        <v>161</v>
      </c>
      <c r="D7537" t="s">
        <v>2749</v>
      </c>
      <c r="E7537" t="s">
        <v>316</v>
      </c>
      <c r="F7537" t="s">
        <v>317</v>
      </c>
      <c r="H7537" s="2">
        <v>45783</v>
      </c>
      <c r="I7537" s="2" t="s">
        <v>19</v>
      </c>
      <c r="J7537" s="3">
        <v>9585</v>
      </c>
      <c r="K7537" s="3">
        <v>7129.28</v>
      </c>
      <c r="L7537" s="3">
        <v>71.290000000000006</v>
      </c>
      <c r="M7537" s="7"/>
      <c r="N7537" s="4">
        <v>3.4299999999999997E-2</v>
      </c>
      <c r="O7537" s="5">
        <v>1.4999999999999999E-2</v>
      </c>
    </row>
    <row r="7538" spans="1:15" hidden="1" x14ac:dyDescent="0.3">
      <c r="A7538" t="s">
        <v>6</v>
      </c>
      <c r="B7538" t="s">
        <v>254</v>
      </c>
      <c r="C7538" t="s">
        <v>14</v>
      </c>
      <c r="D7538" t="s">
        <v>255</v>
      </c>
      <c r="E7538" t="s">
        <v>22</v>
      </c>
      <c r="F7538" t="s">
        <v>23</v>
      </c>
      <c r="G7538" t="s">
        <v>18</v>
      </c>
      <c r="H7538" s="2">
        <v>45784</v>
      </c>
      <c r="I7538" t="s">
        <v>19</v>
      </c>
      <c r="J7538" s="3">
        <v>61231</v>
      </c>
      <c r="K7538" s="3">
        <v>45457.19</v>
      </c>
      <c r="L7538" s="3">
        <v>2272.86</v>
      </c>
      <c r="M7538" s="6">
        <v>1</v>
      </c>
      <c r="N7538" s="4">
        <v>3.4299999999999997E-2</v>
      </c>
      <c r="O7538" s="5">
        <v>1.4999999999999999E-2</v>
      </c>
    </row>
    <row r="7539" spans="1:15" hidden="1" x14ac:dyDescent="0.3">
      <c r="A7539" t="s">
        <v>6</v>
      </c>
      <c r="B7539" t="s">
        <v>2092</v>
      </c>
      <c r="C7539" t="s">
        <v>14</v>
      </c>
      <c r="D7539" t="s">
        <v>4000</v>
      </c>
      <c r="E7539" t="s">
        <v>35</v>
      </c>
      <c r="F7539" t="s">
        <v>36</v>
      </c>
      <c r="G7539" t="s">
        <v>18</v>
      </c>
      <c r="H7539" s="2">
        <v>45784</v>
      </c>
      <c r="I7539" t="s">
        <v>19</v>
      </c>
      <c r="J7539" s="3">
        <v>25062</v>
      </c>
      <c r="K7539" s="3">
        <v>16952.28</v>
      </c>
      <c r="L7539" s="3">
        <v>847.63</v>
      </c>
      <c r="M7539" s="6">
        <v>1</v>
      </c>
      <c r="N7539" s="4">
        <v>3.4299999999999997E-2</v>
      </c>
      <c r="O7539" s="5">
        <v>1.4999999999999999E-2</v>
      </c>
    </row>
    <row r="7540" spans="1:15" hidden="1" x14ac:dyDescent="0.3">
      <c r="A7540" t="s">
        <v>6</v>
      </c>
      <c r="B7540" t="s">
        <v>335</v>
      </c>
      <c r="C7540" t="s">
        <v>41</v>
      </c>
      <c r="D7540" t="s">
        <v>4199</v>
      </c>
      <c r="E7540" t="s">
        <v>337</v>
      </c>
      <c r="F7540" t="s">
        <v>338</v>
      </c>
      <c r="G7540" t="s">
        <v>18</v>
      </c>
      <c r="H7540" s="2">
        <v>45784</v>
      </c>
      <c r="I7540" t="s">
        <v>19</v>
      </c>
      <c r="J7540" s="3">
        <v>7653</v>
      </c>
      <c r="K7540" s="3">
        <v>5225.87</v>
      </c>
      <c r="L7540" s="3">
        <v>261.31</v>
      </c>
      <c r="M7540" s="6">
        <v>1</v>
      </c>
      <c r="N7540" s="4">
        <v>3.4299999999999997E-2</v>
      </c>
      <c r="O7540" s="5">
        <v>1.4999999999999999E-2</v>
      </c>
    </row>
    <row r="7541" spans="1:15" hidden="1" x14ac:dyDescent="0.3">
      <c r="A7541" t="s">
        <v>6</v>
      </c>
      <c r="B7541" t="s">
        <v>2085</v>
      </c>
      <c r="C7541" t="s">
        <v>41</v>
      </c>
      <c r="D7541" t="s">
        <v>4308</v>
      </c>
      <c r="E7541" t="s">
        <v>16</v>
      </c>
      <c r="F7541" t="s">
        <v>17</v>
      </c>
      <c r="G7541" t="s">
        <v>18</v>
      </c>
      <c r="H7541" s="2">
        <v>45784</v>
      </c>
      <c r="I7541" t="s">
        <v>19</v>
      </c>
      <c r="J7541" s="3">
        <v>46886</v>
      </c>
      <c r="K7541" s="3">
        <v>31954</v>
      </c>
      <c r="L7541" s="3">
        <v>1597.7</v>
      </c>
      <c r="M7541" s="6">
        <v>1</v>
      </c>
      <c r="N7541" s="4">
        <v>3.4299999999999997E-2</v>
      </c>
      <c r="O7541" s="5">
        <v>1.4999999999999999E-2</v>
      </c>
    </row>
    <row r="7542" spans="1:15" hidden="1" x14ac:dyDescent="0.3">
      <c r="A7542" t="s">
        <v>2156</v>
      </c>
      <c r="B7542" t="s">
        <v>254</v>
      </c>
      <c r="C7542" t="s">
        <v>14</v>
      </c>
      <c r="D7542" t="s">
        <v>255</v>
      </c>
      <c r="E7542" t="s">
        <v>22</v>
      </c>
      <c r="F7542" t="s">
        <v>23</v>
      </c>
      <c r="H7542" s="2">
        <v>45784</v>
      </c>
      <c r="I7542" s="2" t="s">
        <v>19</v>
      </c>
      <c r="J7542" s="3">
        <v>61231</v>
      </c>
      <c r="K7542" s="3">
        <v>45457.19</v>
      </c>
      <c r="L7542" s="3">
        <v>454.57</v>
      </c>
      <c r="M7542" s="7"/>
      <c r="N7542" s="4">
        <v>3.4299999999999997E-2</v>
      </c>
      <c r="O7542" s="5">
        <v>1.4999999999999999E-2</v>
      </c>
    </row>
    <row r="7543" spans="1:15" hidden="1" x14ac:dyDescent="0.3">
      <c r="A7543" t="s">
        <v>2156</v>
      </c>
      <c r="B7543" t="s">
        <v>2092</v>
      </c>
      <c r="C7543" t="s">
        <v>14</v>
      </c>
      <c r="D7543" t="s">
        <v>4000</v>
      </c>
      <c r="E7543" t="s">
        <v>35</v>
      </c>
      <c r="F7543" t="s">
        <v>36</v>
      </c>
      <c r="H7543" s="2">
        <v>45784</v>
      </c>
      <c r="I7543" s="2" t="s">
        <v>19</v>
      </c>
      <c r="J7543" s="3">
        <v>25062</v>
      </c>
      <c r="K7543" s="3">
        <v>16952.28</v>
      </c>
      <c r="L7543" s="3">
        <v>169.54</v>
      </c>
      <c r="M7543" s="7"/>
      <c r="N7543" s="4">
        <v>3.4299999999999997E-2</v>
      </c>
      <c r="O7543" s="5">
        <v>1.4999999999999999E-2</v>
      </c>
    </row>
    <row r="7544" spans="1:15" hidden="1" x14ac:dyDescent="0.3">
      <c r="A7544" t="s">
        <v>2156</v>
      </c>
      <c r="B7544" t="s">
        <v>335</v>
      </c>
      <c r="C7544" t="s">
        <v>41</v>
      </c>
      <c r="D7544" t="s">
        <v>4199</v>
      </c>
      <c r="E7544" t="s">
        <v>337</v>
      </c>
      <c r="F7544" t="s">
        <v>338</v>
      </c>
      <c r="H7544" s="2">
        <v>45784</v>
      </c>
      <c r="I7544" s="2" t="s">
        <v>19</v>
      </c>
      <c r="J7544" s="3">
        <v>7653</v>
      </c>
      <c r="K7544" s="3">
        <v>5225.87</v>
      </c>
      <c r="L7544" s="3">
        <v>52.26</v>
      </c>
      <c r="M7544" s="7"/>
      <c r="N7544" s="4">
        <v>3.4299999999999997E-2</v>
      </c>
      <c r="O7544" s="5">
        <v>1.4999999999999999E-2</v>
      </c>
    </row>
    <row r="7545" spans="1:15" hidden="1" x14ac:dyDescent="0.3">
      <c r="A7545" t="s">
        <v>2156</v>
      </c>
      <c r="B7545" t="s">
        <v>2085</v>
      </c>
      <c r="C7545" t="s">
        <v>41</v>
      </c>
      <c r="D7545" t="s">
        <v>4308</v>
      </c>
      <c r="E7545" t="s">
        <v>16</v>
      </c>
      <c r="F7545" t="s">
        <v>17</v>
      </c>
      <c r="H7545" s="2">
        <v>45784</v>
      </c>
      <c r="I7545" s="2" t="s">
        <v>19</v>
      </c>
      <c r="J7545" s="3">
        <v>46886</v>
      </c>
      <c r="K7545" s="3">
        <v>31954</v>
      </c>
      <c r="L7545" s="3">
        <v>319.54000000000002</v>
      </c>
      <c r="M7545" s="7"/>
      <c r="N7545" s="4">
        <v>3.4299999999999997E-2</v>
      </c>
      <c r="O7545" s="5">
        <v>1.4999999999999999E-2</v>
      </c>
    </row>
    <row r="7546" spans="1:15" hidden="1" x14ac:dyDescent="0.3">
      <c r="A7546" t="s">
        <v>6</v>
      </c>
      <c r="B7546" t="s">
        <v>1998</v>
      </c>
      <c r="C7546" t="s">
        <v>325</v>
      </c>
      <c r="D7546" t="s">
        <v>4306</v>
      </c>
      <c r="E7546" t="s">
        <v>129</v>
      </c>
      <c r="F7546" t="s">
        <v>130</v>
      </c>
      <c r="G7546" t="s">
        <v>194</v>
      </c>
      <c r="H7546" s="2">
        <v>45785</v>
      </c>
      <c r="I7546" t="s">
        <v>19</v>
      </c>
      <c r="J7546" s="3">
        <v>13068</v>
      </c>
      <c r="K7546" s="3">
        <v>8906</v>
      </c>
      <c r="L7546" s="3">
        <v>178.11</v>
      </c>
      <c r="M7546" s="6">
        <v>1</v>
      </c>
      <c r="N7546" s="4">
        <v>3.4299999999999997E-2</v>
      </c>
      <c r="O7546" s="5">
        <v>1.4999999999999999E-2</v>
      </c>
    </row>
    <row r="7547" spans="1:15" hidden="1" x14ac:dyDescent="0.3">
      <c r="A7547" t="s">
        <v>6</v>
      </c>
      <c r="B7547" t="s">
        <v>2040</v>
      </c>
      <c r="C7547" t="s">
        <v>14</v>
      </c>
      <c r="D7547" t="s">
        <v>2041</v>
      </c>
      <c r="E7547" t="s">
        <v>55</v>
      </c>
      <c r="F7547" t="s">
        <v>56</v>
      </c>
      <c r="G7547" t="s">
        <v>18</v>
      </c>
      <c r="H7547" s="2">
        <v>45785</v>
      </c>
      <c r="I7547" t="s">
        <v>19</v>
      </c>
      <c r="J7547" s="3">
        <v>27667</v>
      </c>
      <c r="K7547" s="3">
        <v>20539.87</v>
      </c>
      <c r="L7547" s="3">
        <v>1026.99</v>
      </c>
      <c r="M7547" s="6">
        <v>1</v>
      </c>
      <c r="N7547" s="4">
        <v>3.4299999999999997E-2</v>
      </c>
      <c r="O7547" s="5">
        <v>1.4999999999999999E-2</v>
      </c>
    </row>
    <row r="7548" spans="1:15" hidden="1" x14ac:dyDescent="0.3">
      <c r="A7548" t="s">
        <v>6</v>
      </c>
      <c r="B7548" t="s">
        <v>2550</v>
      </c>
      <c r="C7548" t="s">
        <v>14</v>
      </c>
      <c r="D7548" t="s">
        <v>2551</v>
      </c>
      <c r="E7548" t="s">
        <v>22</v>
      </c>
      <c r="F7548" t="s">
        <v>23</v>
      </c>
      <c r="G7548" t="s">
        <v>18</v>
      </c>
      <c r="H7548" s="2">
        <v>45785</v>
      </c>
      <c r="I7548" t="s">
        <v>19</v>
      </c>
      <c r="J7548" s="3">
        <v>46210</v>
      </c>
      <c r="K7548" s="3">
        <v>34696.83</v>
      </c>
      <c r="L7548" s="3">
        <v>1734.83</v>
      </c>
      <c r="M7548" s="6">
        <v>1</v>
      </c>
      <c r="N7548" s="4">
        <v>3.4299999999999997E-2</v>
      </c>
      <c r="O7548" s="5">
        <v>1.4999999999999999E-2</v>
      </c>
    </row>
    <row r="7549" spans="1:15" hidden="1" x14ac:dyDescent="0.3">
      <c r="A7549" t="s">
        <v>6</v>
      </c>
      <c r="B7549" t="s">
        <v>2815</v>
      </c>
      <c r="C7549" t="s">
        <v>33</v>
      </c>
      <c r="D7549" t="s">
        <v>2816</v>
      </c>
      <c r="E7549" t="s">
        <v>22</v>
      </c>
      <c r="F7549" t="s">
        <v>23</v>
      </c>
      <c r="G7549" t="s">
        <v>18</v>
      </c>
      <c r="H7549" s="2">
        <v>45785</v>
      </c>
      <c r="I7549" t="s">
        <v>19</v>
      </c>
      <c r="J7549" s="3">
        <v>11032.6</v>
      </c>
      <c r="K7549" s="3">
        <v>5618</v>
      </c>
      <c r="L7549" s="3">
        <v>280.92</v>
      </c>
      <c r="M7549" s="6">
        <v>1</v>
      </c>
      <c r="N7549" s="4">
        <v>3.4299999999999997E-2</v>
      </c>
      <c r="O7549" s="5">
        <v>1.4999999999999999E-2</v>
      </c>
    </row>
    <row r="7550" spans="1:15" hidden="1" x14ac:dyDescent="0.3">
      <c r="A7550" t="s">
        <v>6</v>
      </c>
      <c r="B7550" t="s">
        <v>2815</v>
      </c>
      <c r="C7550" t="s">
        <v>33</v>
      </c>
      <c r="D7550" t="s">
        <v>2817</v>
      </c>
      <c r="E7550" t="s">
        <v>22</v>
      </c>
      <c r="F7550" t="s">
        <v>23</v>
      </c>
      <c r="G7550" t="s">
        <v>18</v>
      </c>
      <c r="H7550" s="2">
        <v>45785</v>
      </c>
      <c r="I7550" t="s">
        <v>19</v>
      </c>
      <c r="J7550" s="3">
        <v>25234</v>
      </c>
      <c r="K7550" s="3">
        <v>15698</v>
      </c>
      <c r="L7550" s="3">
        <v>784.89</v>
      </c>
      <c r="M7550" s="6">
        <v>1</v>
      </c>
      <c r="N7550" s="4">
        <v>3.4299999999999997E-2</v>
      </c>
      <c r="O7550" s="5">
        <v>1.4999999999999999E-2</v>
      </c>
    </row>
    <row r="7551" spans="1:15" hidden="1" x14ac:dyDescent="0.3">
      <c r="A7551" t="s">
        <v>2156</v>
      </c>
      <c r="B7551" t="s">
        <v>2040</v>
      </c>
      <c r="C7551" t="s">
        <v>14</v>
      </c>
      <c r="D7551" t="s">
        <v>2041</v>
      </c>
      <c r="E7551" t="s">
        <v>55</v>
      </c>
      <c r="F7551" t="s">
        <v>56</v>
      </c>
      <c r="H7551" s="2">
        <v>45785</v>
      </c>
      <c r="I7551" s="2" t="s">
        <v>19</v>
      </c>
      <c r="J7551" s="3">
        <v>27667</v>
      </c>
      <c r="K7551" s="3">
        <v>20539.87</v>
      </c>
      <c r="L7551" s="3">
        <v>205.4</v>
      </c>
      <c r="M7551" s="7"/>
      <c r="N7551" s="4">
        <v>3.4299999999999997E-2</v>
      </c>
      <c r="O7551" s="5">
        <v>1.4999999999999999E-2</v>
      </c>
    </row>
    <row r="7552" spans="1:15" hidden="1" x14ac:dyDescent="0.3">
      <c r="A7552" t="s">
        <v>2156</v>
      </c>
      <c r="B7552" t="s">
        <v>2550</v>
      </c>
      <c r="C7552" t="s">
        <v>14</v>
      </c>
      <c r="D7552" t="s">
        <v>2551</v>
      </c>
      <c r="E7552" t="s">
        <v>22</v>
      </c>
      <c r="F7552" t="s">
        <v>23</v>
      </c>
      <c r="H7552" s="2">
        <v>45785</v>
      </c>
      <c r="I7552" s="2" t="s">
        <v>19</v>
      </c>
      <c r="J7552" s="3">
        <v>46210</v>
      </c>
      <c r="K7552" s="3">
        <v>34696.83</v>
      </c>
      <c r="L7552" s="3">
        <v>346.96</v>
      </c>
      <c r="M7552" s="7"/>
      <c r="N7552" s="4">
        <v>3.4299999999999997E-2</v>
      </c>
      <c r="O7552" s="5">
        <v>1.4999999999999999E-2</v>
      </c>
    </row>
    <row r="7553" spans="1:15" hidden="1" x14ac:dyDescent="0.3">
      <c r="A7553" t="s">
        <v>2156</v>
      </c>
      <c r="B7553" t="s">
        <v>2815</v>
      </c>
      <c r="C7553" t="s">
        <v>33</v>
      </c>
      <c r="D7553" t="s">
        <v>2816</v>
      </c>
      <c r="E7553" t="s">
        <v>22</v>
      </c>
      <c r="F7553" t="s">
        <v>23</v>
      </c>
      <c r="H7553" s="2">
        <v>45785</v>
      </c>
      <c r="I7553" s="2" t="s">
        <v>19</v>
      </c>
      <c r="J7553" s="3">
        <v>11032.6</v>
      </c>
      <c r="K7553" s="3">
        <v>5618</v>
      </c>
      <c r="L7553" s="3">
        <v>140.46</v>
      </c>
      <c r="M7553" s="7"/>
      <c r="N7553" s="4">
        <v>3.4299999999999997E-2</v>
      </c>
      <c r="O7553" s="5">
        <v>1.4999999999999999E-2</v>
      </c>
    </row>
    <row r="7554" spans="1:15" hidden="1" x14ac:dyDescent="0.3">
      <c r="A7554" t="s">
        <v>2156</v>
      </c>
      <c r="B7554" t="s">
        <v>2815</v>
      </c>
      <c r="C7554" t="s">
        <v>33</v>
      </c>
      <c r="D7554" t="s">
        <v>2817</v>
      </c>
      <c r="E7554" t="s">
        <v>22</v>
      </c>
      <c r="F7554" t="s">
        <v>23</v>
      </c>
      <c r="H7554" s="2">
        <v>45785</v>
      </c>
      <c r="I7554" s="2" t="s">
        <v>19</v>
      </c>
      <c r="J7554" s="3">
        <v>25234</v>
      </c>
      <c r="K7554" s="3">
        <v>15698</v>
      </c>
      <c r="L7554" s="3">
        <v>156.97</v>
      </c>
      <c r="M7554" s="7"/>
      <c r="N7554" s="4">
        <v>3.4299999999999997E-2</v>
      </c>
      <c r="O7554" s="5">
        <v>1.4999999999999999E-2</v>
      </c>
    </row>
    <row r="7555" spans="1:15" hidden="1" x14ac:dyDescent="0.3">
      <c r="A7555" t="s">
        <v>6</v>
      </c>
      <c r="B7555" t="s">
        <v>1510</v>
      </c>
      <c r="C7555" t="s">
        <v>14</v>
      </c>
      <c r="D7555" t="s">
        <v>1511</v>
      </c>
      <c r="E7555" t="s">
        <v>356</v>
      </c>
      <c r="F7555" t="s">
        <v>357</v>
      </c>
      <c r="G7555" t="s">
        <v>358</v>
      </c>
      <c r="H7555" s="2">
        <v>45786</v>
      </c>
      <c r="I7555" t="s">
        <v>19</v>
      </c>
      <c r="J7555" s="3">
        <v>44702</v>
      </c>
      <c r="K7555" s="3">
        <v>33247.65</v>
      </c>
      <c r="L7555" s="3">
        <v>1662.38</v>
      </c>
      <c r="M7555" s="6">
        <v>1</v>
      </c>
      <c r="N7555" s="4">
        <v>3.4299999999999997E-2</v>
      </c>
      <c r="O7555" s="5">
        <v>1.4999999999999999E-2</v>
      </c>
    </row>
    <row r="7556" spans="1:15" hidden="1" x14ac:dyDescent="0.3">
      <c r="A7556" t="s">
        <v>6</v>
      </c>
      <c r="B7556" t="s">
        <v>802</v>
      </c>
      <c r="C7556" t="s">
        <v>14</v>
      </c>
      <c r="D7556" t="s">
        <v>3859</v>
      </c>
      <c r="E7556" t="s">
        <v>22</v>
      </c>
      <c r="F7556" t="s">
        <v>23</v>
      </c>
      <c r="G7556" t="s">
        <v>18</v>
      </c>
      <c r="H7556" s="2">
        <v>45786</v>
      </c>
      <c r="I7556" t="s">
        <v>19</v>
      </c>
      <c r="J7556" s="3">
        <v>44199</v>
      </c>
      <c r="K7556" s="3">
        <v>32812.44</v>
      </c>
      <c r="L7556" s="3">
        <v>1640.62</v>
      </c>
      <c r="M7556" s="6">
        <v>1</v>
      </c>
      <c r="N7556" s="4">
        <v>3.4299999999999997E-2</v>
      </c>
      <c r="O7556" s="5">
        <v>1.4999999999999999E-2</v>
      </c>
    </row>
    <row r="7557" spans="1:15" hidden="1" x14ac:dyDescent="0.3">
      <c r="A7557" t="s">
        <v>6</v>
      </c>
      <c r="B7557" t="s">
        <v>165</v>
      </c>
      <c r="C7557" t="s">
        <v>14</v>
      </c>
      <c r="D7557" t="s">
        <v>2809</v>
      </c>
      <c r="E7557" t="s">
        <v>35</v>
      </c>
      <c r="F7557" t="s">
        <v>36</v>
      </c>
      <c r="G7557" t="s">
        <v>18</v>
      </c>
      <c r="H7557" s="2">
        <v>45786</v>
      </c>
      <c r="I7557" t="s">
        <v>19</v>
      </c>
      <c r="J7557" s="3">
        <v>403515</v>
      </c>
      <c r="K7557" s="3">
        <v>242985</v>
      </c>
      <c r="L7557" s="3">
        <v>12149.25</v>
      </c>
      <c r="M7557" s="6">
        <v>1</v>
      </c>
      <c r="N7557" s="4">
        <v>3.4299999999999997E-2</v>
      </c>
      <c r="O7557" s="5">
        <v>1.4999999999999999E-2</v>
      </c>
    </row>
    <row r="7558" spans="1:15" hidden="1" x14ac:dyDescent="0.3">
      <c r="A7558" t="s">
        <v>6</v>
      </c>
      <c r="B7558" t="s">
        <v>2846</v>
      </c>
      <c r="C7558" t="s">
        <v>161</v>
      </c>
      <c r="D7558" t="s">
        <v>4177</v>
      </c>
      <c r="E7558" t="s">
        <v>77</v>
      </c>
      <c r="F7558" t="s">
        <v>78</v>
      </c>
      <c r="G7558" t="s">
        <v>18</v>
      </c>
      <c r="H7558" s="2">
        <v>45786</v>
      </c>
      <c r="I7558" t="s">
        <v>19</v>
      </c>
      <c r="J7558" s="3">
        <v>971.27</v>
      </c>
      <c r="K7558" s="3">
        <v>722.4</v>
      </c>
      <c r="L7558" s="3">
        <v>36.130000000000003</v>
      </c>
      <c r="M7558" s="6">
        <v>1</v>
      </c>
      <c r="N7558" s="4">
        <v>3.4299999999999997E-2</v>
      </c>
      <c r="O7558" s="5">
        <v>1.4999999999999999E-2</v>
      </c>
    </row>
    <row r="7559" spans="1:15" hidden="1" x14ac:dyDescent="0.3">
      <c r="A7559" t="s">
        <v>2156</v>
      </c>
      <c r="B7559" t="s">
        <v>802</v>
      </c>
      <c r="C7559" t="s">
        <v>14</v>
      </c>
      <c r="D7559" t="s">
        <v>3859</v>
      </c>
      <c r="E7559" t="s">
        <v>22</v>
      </c>
      <c r="F7559" t="s">
        <v>23</v>
      </c>
      <c r="H7559" s="2">
        <v>45786</v>
      </c>
      <c r="I7559" s="2" t="s">
        <v>19</v>
      </c>
      <c r="J7559" s="3">
        <v>44199</v>
      </c>
      <c r="K7559" s="3">
        <v>32812.44</v>
      </c>
      <c r="L7559" s="3">
        <v>328.12</v>
      </c>
      <c r="M7559" s="7"/>
      <c r="N7559" s="4">
        <v>3.4299999999999997E-2</v>
      </c>
      <c r="O7559" s="5">
        <v>1.4999999999999999E-2</v>
      </c>
    </row>
    <row r="7560" spans="1:15" hidden="1" x14ac:dyDescent="0.3">
      <c r="A7560" t="s">
        <v>2156</v>
      </c>
      <c r="B7560" t="s">
        <v>165</v>
      </c>
      <c r="C7560" t="s">
        <v>14</v>
      </c>
      <c r="D7560" t="s">
        <v>2809</v>
      </c>
      <c r="E7560" t="s">
        <v>35</v>
      </c>
      <c r="F7560" t="s">
        <v>36</v>
      </c>
      <c r="H7560" s="2">
        <v>45786</v>
      </c>
      <c r="I7560" s="2" t="s">
        <v>19</v>
      </c>
      <c r="J7560" s="3">
        <v>403515</v>
      </c>
      <c r="K7560" s="3">
        <v>242985</v>
      </c>
      <c r="L7560" s="3">
        <v>2429.85</v>
      </c>
      <c r="M7560" s="7"/>
      <c r="N7560" s="4">
        <v>3.4299999999999997E-2</v>
      </c>
      <c r="O7560" s="5">
        <v>1.4999999999999999E-2</v>
      </c>
    </row>
    <row r="7561" spans="1:15" hidden="1" x14ac:dyDescent="0.3">
      <c r="A7561" t="s">
        <v>2156</v>
      </c>
      <c r="B7561" t="s">
        <v>1510</v>
      </c>
      <c r="C7561" t="s">
        <v>14</v>
      </c>
      <c r="D7561" t="s">
        <v>1511</v>
      </c>
      <c r="E7561" t="s">
        <v>356</v>
      </c>
      <c r="F7561" t="s">
        <v>357</v>
      </c>
      <c r="H7561" s="2">
        <v>45786</v>
      </c>
      <c r="I7561" s="2" t="s">
        <v>19</v>
      </c>
      <c r="J7561" s="3">
        <v>44702</v>
      </c>
      <c r="K7561" s="3">
        <v>33247.65</v>
      </c>
      <c r="L7561" s="3">
        <v>332.48</v>
      </c>
      <c r="M7561" s="7"/>
      <c r="N7561" s="4">
        <v>3.4299999999999997E-2</v>
      </c>
      <c r="O7561" s="5">
        <v>1.4999999999999999E-2</v>
      </c>
    </row>
    <row r="7562" spans="1:15" hidden="1" x14ac:dyDescent="0.3">
      <c r="A7562" t="s">
        <v>2156</v>
      </c>
      <c r="B7562" t="s">
        <v>2846</v>
      </c>
      <c r="C7562" t="s">
        <v>161</v>
      </c>
      <c r="D7562" t="s">
        <v>4177</v>
      </c>
      <c r="E7562" t="s">
        <v>77</v>
      </c>
      <c r="F7562" t="s">
        <v>78</v>
      </c>
      <c r="H7562" s="2">
        <v>45786</v>
      </c>
      <c r="I7562" s="2" t="s">
        <v>19</v>
      </c>
      <c r="J7562" s="3">
        <v>971.27</v>
      </c>
      <c r="K7562" s="3">
        <v>722.4</v>
      </c>
      <c r="L7562" s="3">
        <v>7.23</v>
      </c>
      <c r="M7562" s="7"/>
      <c r="N7562" s="4">
        <v>3.4299999999999997E-2</v>
      </c>
      <c r="O7562" s="5">
        <v>1.4999999999999999E-2</v>
      </c>
    </row>
    <row r="7563" spans="1:15" hidden="1" x14ac:dyDescent="0.3">
      <c r="A7563" t="s">
        <v>6</v>
      </c>
      <c r="B7563" t="s">
        <v>2014</v>
      </c>
      <c r="C7563" t="s">
        <v>33</v>
      </c>
      <c r="D7563" t="s">
        <v>2098</v>
      </c>
      <c r="E7563" t="s">
        <v>35</v>
      </c>
      <c r="F7563" t="s">
        <v>36</v>
      </c>
      <c r="G7563" t="s">
        <v>18</v>
      </c>
      <c r="H7563" s="2">
        <v>45787</v>
      </c>
      <c r="I7563" t="s">
        <v>19</v>
      </c>
      <c r="J7563" s="3">
        <v>9862</v>
      </c>
      <c r="K7563" s="3">
        <v>5998</v>
      </c>
      <c r="L7563" s="3">
        <v>299.89999999999998</v>
      </c>
      <c r="M7563" s="6">
        <v>1</v>
      </c>
      <c r="N7563" s="4">
        <v>3.4299999999999997E-2</v>
      </c>
      <c r="O7563" s="5">
        <v>1.4999999999999999E-2</v>
      </c>
    </row>
    <row r="7564" spans="1:15" hidden="1" x14ac:dyDescent="0.3">
      <c r="A7564" t="s">
        <v>6</v>
      </c>
      <c r="B7564" t="s">
        <v>2136</v>
      </c>
      <c r="C7564" t="s">
        <v>41</v>
      </c>
      <c r="D7564" t="s">
        <v>4343</v>
      </c>
      <c r="E7564" t="s">
        <v>73</v>
      </c>
      <c r="F7564" t="s">
        <v>74</v>
      </c>
      <c r="G7564" t="s">
        <v>18</v>
      </c>
      <c r="H7564" s="2">
        <v>45787</v>
      </c>
      <c r="I7564" t="s">
        <v>19</v>
      </c>
      <c r="J7564" s="3">
        <v>15276</v>
      </c>
      <c r="K7564" s="3">
        <v>10411</v>
      </c>
      <c r="L7564" s="3">
        <v>520.54</v>
      </c>
      <c r="M7564" s="6">
        <v>1</v>
      </c>
      <c r="N7564" s="4">
        <v>3.4299999999999997E-2</v>
      </c>
      <c r="O7564" s="5">
        <v>1.4999999999999999E-2</v>
      </c>
    </row>
    <row r="7565" spans="1:15" hidden="1" x14ac:dyDescent="0.3">
      <c r="A7565" t="s">
        <v>6</v>
      </c>
      <c r="B7565" t="s">
        <v>2014</v>
      </c>
      <c r="C7565" t="s">
        <v>41</v>
      </c>
      <c r="D7565" t="s">
        <v>2808</v>
      </c>
      <c r="E7565" t="s">
        <v>35</v>
      </c>
      <c r="F7565" t="s">
        <v>36</v>
      </c>
      <c r="G7565" t="s">
        <v>18</v>
      </c>
      <c r="H7565" s="2">
        <v>45787</v>
      </c>
      <c r="I7565" t="s">
        <v>19</v>
      </c>
      <c r="J7565" s="3">
        <v>25083</v>
      </c>
      <c r="K7565" s="3">
        <v>16716</v>
      </c>
      <c r="L7565" s="3">
        <v>835.79</v>
      </c>
      <c r="M7565" s="6">
        <v>1</v>
      </c>
      <c r="N7565" s="4">
        <v>3.4299999999999997E-2</v>
      </c>
      <c r="O7565" s="5">
        <v>1.4999999999999999E-2</v>
      </c>
    </row>
    <row r="7566" spans="1:15" hidden="1" x14ac:dyDescent="0.3">
      <c r="A7566" t="s">
        <v>2156</v>
      </c>
      <c r="B7566" t="s">
        <v>2014</v>
      </c>
      <c r="C7566" t="s">
        <v>33</v>
      </c>
      <c r="D7566" t="s">
        <v>2098</v>
      </c>
      <c r="E7566" t="s">
        <v>35</v>
      </c>
      <c r="F7566" t="s">
        <v>36</v>
      </c>
      <c r="H7566" s="2">
        <v>45787</v>
      </c>
      <c r="I7566" s="2" t="s">
        <v>19</v>
      </c>
      <c r="J7566" s="3">
        <v>9862</v>
      </c>
      <c r="K7566" s="3">
        <v>5998</v>
      </c>
      <c r="L7566" s="3">
        <v>59.98</v>
      </c>
      <c r="M7566" s="7"/>
      <c r="N7566" s="4">
        <v>3.4299999999999997E-2</v>
      </c>
      <c r="O7566" s="5">
        <v>1.4999999999999999E-2</v>
      </c>
    </row>
    <row r="7567" spans="1:15" hidden="1" x14ac:dyDescent="0.3">
      <c r="A7567" t="s">
        <v>2156</v>
      </c>
      <c r="B7567" t="s">
        <v>2136</v>
      </c>
      <c r="C7567" t="s">
        <v>41</v>
      </c>
      <c r="D7567" t="s">
        <v>4343</v>
      </c>
      <c r="E7567" t="s">
        <v>73</v>
      </c>
      <c r="F7567" t="s">
        <v>74</v>
      </c>
      <c r="H7567" s="2">
        <v>45787</v>
      </c>
      <c r="I7567" s="2" t="s">
        <v>19</v>
      </c>
      <c r="J7567" s="3">
        <v>15276</v>
      </c>
      <c r="K7567" s="3">
        <v>10411</v>
      </c>
      <c r="L7567" s="3">
        <v>104.1</v>
      </c>
      <c r="M7567" s="7"/>
      <c r="N7567" s="4">
        <v>3.4299999999999997E-2</v>
      </c>
      <c r="O7567" s="5">
        <v>1.4999999999999999E-2</v>
      </c>
    </row>
    <row r="7568" spans="1:15" hidden="1" x14ac:dyDescent="0.3">
      <c r="A7568" t="s">
        <v>2156</v>
      </c>
      <c r="B7568" t="s">
        <v>2014</v>
      </c>
      <c r="C7568" t="s">
        <v>41</v>
      </c>
      <c r="D7568" t="s">
        <v>2808</v>
      </c>
      <c r="E7568" t="s">
        <v>35</v>
      </c>
      <c r="F7568" t="s">
        <v>36</v>
      </c>
      <c r="H7568" s="2">
        <v>45787</v>
      </c>
      <c r="I7568" s="2" t="s">
        <v>19</v>
      </c>
      <c r="J7568" s="3">
        <v>25083</v>
      </c>
      <c r="K7568" s="3">
        <v>16716</v>
      </c>
      <c r="L7568" s="3">
        <v>167.16</v>
      </c>
      <c r="M7568" s="7"/>
      <c r="N7568" s="4">
        <v>3.4299999999999997E-2</v>
      </c>
      <c r="O7568" s="5">
        <v>1.4999999999999999E-2</v>
      </c>
    </row>
    <row r="7569" spans="1:15" hidden="1" x14ac:dyDescent="0.3">
      <c r="A7569" t="s">
        <v>6</v>
      </c>
      <c r="B7569" t="s">
        <v>13</v>
      </c>
      <c r="C7569" t="s">
        <v>14</v>
      </c>
      <c r="D7569" t="s">
        <v>15</v>
      </c>
      <c r="E7569" t="s">
        <v>16</v>
      </c>
      <c r="F7569" t="s">
        <v>17</v>
      </c>
      <c r="G7569" t="s">
        <v>18</v>
      </c>
      <c r="H7569" s="2">
        <v>45789</v>
      </c>
      <c r="I7569" t="s">
        <v>19</v>
      </c>
      <c r="J7569" s="3">
        <v>39161</v>
      </c>
      <c r="K7569" s="3">
        <v>29126.71</v>
      </c>
      <c r="L7569" s="3">
        <v>1456.34</v>
      </c>
      <c r="M7569" s="6">
        <v>1</v>
      </c>
      <c r="N7569" s="4">
        <v>3.4299999999999997E-2</v>
      </c>
      <c r="O7569" s="5">
        <v>1.4999999999999999E-2</v>
      </c>
    </row>
    <row r="7570" spans="1:15" hidden="1" x14ac:dyDescent="0.3">
      <c r="A7570" t="s">
        <v>6</v>
      </c>
      <c r="B7570" t="s">
        <v>2036</v>
      </c>
      <c r="C7570" t="s">
        <v>161</v>
      </c>
      <c r="D7570" t="s">
        <v>2037</v>
      </c>
      <c r="E7570" t="s">
        <v>51</v>
      </c>
      <c r="F7570" t="s">
        <v>52</v>
      </c>
      <c r="G7570" t="s">
        <v>18</v>
      </c>
      <c r="H7570" s="2">
        <v>45789</v>
      </c>
      <c r="I7570" t="s">
        <v>19</v>
      </c>
      <c r="J7570" s="3">
        <v>9184</v>
      </c>
      <c r="K7570" s="3">
        <v>6830.97</v>
      </c>
      <c r="L7570" s="3">
        <v>341.55</v>
      </c>
      <c r="M7570" s="6">
        <v>1</v>
      </c>
      <c r="N7570" s="4">
        <v>3.4299999999999997E-2</v>
      </c>
      <c r="O7570" s="5">
        <v>1.4999999999999999E-2</v>
      </c>
    </row>
    <row r="7571" spans="1:15" hidden="1" x14ac:dyDescent="0.3">
      <c r="A7571" t="s">
        <v>2156</v>
      </c>
      <c r="B7571" t="s">
        <v>13</v>
      </c>
      <c r="C7571" t="s">
        <v>14</v>
      </c>
      <c r="D7571" t="s">
        <v>15</v>
      </c>
      <c r="E7571" t="s">
        <v>16</v>
      </c>
      <c r="F7571" t="s">
        <v>17</v>
      </c>
      <c r="H7571" s="2">
        <v>45789</v>
      </c>
      <c r="I7571" s="2" t="s">
        <v>19</v>
      </c>
      <c r="J7571" s="3">
        <v>39161</v>
      </c>
      <c r="K7571" s="3">
        <v>29126.71</v>
      </c>
      <c r="L7571" s="3">
        <v>291.27</v>
      </c>
      <c r="M7571" s="7"/>
      <c r="N7571" s="4">
        <v>3.4299999999999997E-2</v>
      </c>
      <c r="O7571" s="5">
        <v>1.4999999999999999E-2</v>
      </c>
    </row>
    <row r="7572" spans="1:15" hidden="1" x14ac:dyDescent="0.3">
      <c r="A7572" t="s">
        <v>2156</v>
      </c>
      <c r="B7572" t="s">
        <v>2036</v>
      </c>
      <c r="C7572" t="s">
        <v>161</v>
      </c>
      <c r="D7572" t="s">
        <v>2037</v>
      </c>
      <c r="E7572" t="s">
        <v>51</v>
      </c>
      <c r="F7572" t="s">
        <v>52</v>
      </c>
      <c r="H7572" s="2">
        <v>45789</v>
      </c>
      <c r="I7572" s="2" t="s">
        <v>19</v>
      </c>
      <c r="J7572" s="3">
        <v>9184</v>
      </c>
      <c r="K7572" s="3">
        <v>6830.97</v>
      </c>
      <c r="L7572" s="3">
        <v>68.31</v>
      </c>
      <c r="M7572" s="7"/>
      <c r="N7572" s="4">
        <v>3.4299999999999997E-2</v>
      </c>
      <c r="O7572" s="5">
        <v>1.4999999999999999E-2</v>
      </c>
    </row>
    <row r="7573" spans="1:15" hidden="1" x14ac:dyDescent="0.3">
      <c r="A7573" t="s">
        <v>6</v>
      </c>
      <c r="B7573" t="s">
        <v>2941</v>
      </c>
      <c r="C7573" t="s">
        <v>14</v>
      </c>
      <c r="D7573" t="s">
        <v>2942</v>
      </c>
      <c r="E7573" t="s">
        <v>129</v>
      </c>
      <c r="F7573" t="s">
        <v>130</v>
      </c>
      <c r="G7573" t="s">
        <v>194</v>
      </c>
      <c r="H7573" s="2">
        <v>45790</v>
      </c>
      <c r="I7573" t="s">
        <v>19</v>
      </c>
      <c r="J7573" s="3">
        <v>22507</v>
      </c>
      <c r="K7573" s="3">
        <v>16709.259999999998</v>
      </c>
      <c r="L7573" s="3">
        <v>334.19</v>
      </c>
      <c r="M7573" s="6">
        <v>1</v>
      </c>
      <c r="N7573" s="4">
        <v>3.4299999999999997E-2</v>
      </c>
      <c r="O7573" s="5">
        <v>1.4999999999999999E-2</v>
      </c>
    </row>
    <row r="7574" spans="1:15" hidden="1" x14ac:dyDescent="0.3">
      <c r="A7574" t="s">
        <v>6</v>
      </c>
      <c r="B7574" t="s">
        <v>1555</v>
      </c>
      <c r="C7574" t="s">
        <v>14</v>
      </c>
      <c r="D7574" t="s">
        <v>3534</v>
      </c>
      <c r="E7574" t="s">
        <v>129</v>
      </c>
      <c r="F7574" t="s">
        <v>130</v>
      </c>
      <c r="G7574" t="s">
        <v>194</v>
      </c>
      <c r="H7574" s="2">
        <v>45790</v>
      </c>
      <c r="I7574" t="s">
        <v>19</v>
      </c>
      <c r="J7574" s="3">
        <v>119286</v>
      </c>
      <c r="K7574" s="3">
        <v>88556.84</v>
      </c>
      <c r="L7574" s="3">
        <v>1771.14</v>
      </c>
      <c r="M7574" s="6">
        <v>1</v>
      </c>
      <c r="N7574" s="4">
        <v>3.4299999999999997E-2</v>
      </c>
      <c r="O7574" s="5">
        <v>1.4999999999999999E-2</v>
      </c>
    </row>
    <row r="7575" spans="1:15" hidden="1" x14ac:dyDescent="0.3">
      <c r="A7575" t="s">
        <v>6</v>
      </c>
      <c r="B7575" t="s">
        <v>1557</v>
      </c>
      <c r="C7575" t="s">
        <v>14</v>
      </c>
      <c r="D7575" t="s">
        <v>3535</v>
      </c>
      <c r="E7575" t="s">
        <v>129</v>
      </c>
      <c r="F7575" t="s">
        <v>130</v>
      </c>
      <c r="G7575" t="s">
        <v>194</v>
      </c>
      <c r="H7575" s="2">
        <v>45790</v>
      </c>
      <c r="I7575" t="s">
        <v>19</v>
      </c>
      <c r="J7575" s="3">
        <v>503330</v>
      </c>
      <c r="K7575" s="3">
        <v>365715.94</v>
      </c>
      <c r="L7575" s="3">
        <v>7314.32</v>
      </c>
      <c r="M7575" s="6">
        <v>1</v>
      </c>
      <c r="N7575" s="4">
        <v>3.4299999999999997E-2</v>
      </c>
      <c r="O7575" s="5">
        <v>1.4999999999999999E-2</v>
      </c>
    </row>
    <row r="7576" spans="1:15" hidden="1" x14ac:dyDescent="0.3">
      <c r="A7576" t="s">
        <v>6</v>
      </c>
      <c r="B7576" t="s">
        <v>1559</v>
      </c>
      <c r="C7576" t="s">
        <v>14</v>
      </c>
      <c r="D7576" t="s">
        <v>2552</v>
      </c>
      <c r="E7576" t="s">
        <v>129</v>
      </c>
      <c r="F7576" t="s">
        <v>130</v>
      </c>
      <c r="G7576" t="s">
        <v>194</v>
      </c>
      <c r="H7576" s="2">
        <v>45790</v>
      </c>
      <c r="I7576" t="s">
        <v>19</v>
      </c>
      <c r="J7576" s="3">
        <v>104973</v>
      </c>
      <c r="K7576" s="3">
        <v>77931.42</v>
      </c>
      <c r="L7576" s="3">
        <v>1558.63</v>
      </c>
      <c r="M7576" s="6">
        <v>1</v>
      </c>
      <c r="N7576" s="4">
        <v>3.4299999999999997E-2</v>
      </c>
      <c r="O7576" s="5">
        <v>1.4999999999999999E-2</v>
      </c>
    </row>
    <row r="7577" spans="1:15" hidden="1" x14ac:dyDescent="0.3">
      <c r="A7577" t="s">
        <v>6</v>
      </c>
      <c r="B7577" t="s">
        <v>2586</v>
      </c>
      <c r="C7577" t="s">
        <v>14</v>
      </c>
      <c r="D7577" t="s">
        <v>2753</v>
      </c>
      <c r="E7577" t="s">
        <v>129</v>
      </c>
      <c r="F7577" t="s">
        <v>130</v>
      </c>
      <c r="G7577" t="s">
        <v>194</v>
      </c>
      <c r="H7577" s="2">
        <v>45790</v>
      </c>
      <c r="I7577" t="s">
        <v>19</v>
      </c>
      <c r="J7577" s="3">
        <v>85444</v>
      </c>
      <c r="K7577" s="3">
        <v>63432.85</v>
      </c>
      <c r="L7577" s="3">
        <v>1268.6600000000001</v>
      </c>
      <c r="M7577" s="6">
        <v>1</v>
      </c>
      <c r="N7577" s="4">
        <v>3.4299999999999997E-2</v>
      </c>
      <c r="O7577" s="5">
        <v>1.4999999999999999E-2</v>
      </c>
    </row>
    <row r="7578" spans="1:15" hidden="1" x14ac:dyDescent="0.3">
      <c r="A7578" t="s">
        <v>6</v>
      </c>
      <c r="B7578" t="s">
        <v>1737</v>
      </c>
      <c r="C7578" t="s">
        <v>14</v>
      </c>
      <c r="D7578" t="s">
        <v>2754</v>
      </c>
      <c r="E7578" t="s">
        <v>129</v>
      </c>
      <c r="F7578" t="s">
        <v>130</v>
      </c>
      <c r="G7578" t="s">
        <v>194</v>
      </c>
      <c r="H7578" s="2">
        <v>45790</v>
      </c>
      <c r="I7578" t="s">
        <v>19</v>
      </c>
      <c r="J7578" s="3">
        <v>51263</v>
      </c>
      <c r="K7578" s="3">
        <v>38057.32</v>
      </c>
      <c r="L7578" s="3">
        <v>761.15</v>
      </c>
      <c r="M7578" s="6">
        <v>1</v>
      </c>
      <c r="N7578" s="4">
        <v>3.4299999999999997E-2</v>
      </c>
      <c r="O7578" s="5">
        <v>1.4999999999999999E-2</v>
      </c>
    </row>
    <row r="7579" spans="1:15" hidden="1" x14ac:dyDescent="0.3">
      <c r="A7579" t="s">
        <v>6</v>
      </c>
      <c r="B7579" t="s">
        <v>2117</v>
      </c>
      <c r="C7579" t="s">
        <v>14</v>
      </c>
      <c r="D7579" t="s">
        <v>2579</v>
      </c>
      <c r="E7579" t="s">
        <v>129</v>
      </c>
      <c r="F7579" t="s">
        <v>130</v>
      </c>
      <c r="G7579" t="s">
        <v>194</v>
      </c>
      <c r="H7579" s="2">
        <v>45790</v>
      </c>
      <c r="I7579" t="s">
        <v>19</v>
      </c>
      <c r="J7579" s="3">
        <v>78208</v>
      </c>
      <c r="K7579" s="3">
        <v>58060.95</v>
      </c>
      <c r="L7579" s="3">
        <v>1161.22</v>
      </c>
      <c r="M7579" s="6">
        <v>1</v>
      </c>
      <c r="N7579" s="4">
        <v>3.4299999999999997E-2</v>
      </c>
      <c r="O7579" s="5">
        <v>1.4999999999999999E-2</v>
      </c>
    </row>
    <row r="7580" spans="1:15" hidden="1" x14ac:dyDescent="0.3">
      <c r="A7580" t="s">
        <v>6</v>
      </c>
      <c r="B7580" t="s">
        <v>2756</v>
      </c>
      <c r="C7580" t="s">
        <v>14</v>
      </c>
      <c r="D7580" t="s">
        <v>2757</v>
      </c>
      <c r="E7580" t="s">
        <v>129</v>
      </c>
      <c r="F7580" t="s">
        <v>130</v>
      </c>
      <c r="G7580" t="s">
        <v>194</v>
      </c>
      <c r="H7580" s="2">
        <v>45790</v>
      </c>
      <c r="I7580" t="s">
        <v>19</v>
      </c>
      <c r="J7580" s="3">
        <v>69367</v>
      </c>
      <c r="K7580" s="3">
        <v>51498.01</v>
      </c>
      <c r="L7580" s="3">
        <v>1029.96</v>
      </c>
      <c r="M7580" s="6">
        <v>1</v>
      </c>
      <c r="N7580" s="4">
        <v>3.4299999999999997E-2</v>
      </c>
      <c r="O7580" s="5">
        <v>1.4999999999999999E-2</v>
      </c>
    </row>
    <row r="7581" spans="1:15" hidden="1" x14ac:dyDescent="0.3">
      <c r="A7581" t="s">
        <v>6</v>
      </c>
      <c r="B7581" t="s">
        <v>1549</v>
      </c>
      <c r="C7581" t="s">
        <v>14</v>
      </c>
      <c r="D7581" t="s">
        <v>1550</v>
      </c>
      <c r="E7581" t="s">
        <v>129</v>
      </c>
      <c r="F7581" t="s">
        <v>130</v>
      </c>
      <c r="G7581" t="s">
        <v>194</v>
      </c>
      <c r="H7581" s="2">
        <v>45790</v>
      </c>
      <c r="I7581" t="s">
        <v>19</v>
      </c>
      <c r="J7581" s="3">
        <v>114494</v>
      </c>
      <c r="K7581" s="3">
        <v>85157.17</v>
      </c>
      <c r="L7581" s="3">
        <v>1703.14</v>
      </c>
      <c r="M7581" s="6">
        <v>1</v>
      </c>
      <c r="N7581" s="4">
        <v>3.4299999999999997E-2</v>
      </c>
      <c r="O7581" s="5">
        <v>1.4999999999999999E-2</v>
      </c>
    </row>
    <row r="7582" spans="1:15" hidden="1" x14ac:dyDescent="0.3">
      <c r="A7582" t="s">
        <v>6</v>
      </c>
      <c r="B7582" t="s">
        <v>2758</v>
      </c>
      <c r="C7582" t="s">
        <v>14</v>
      </c>
      <c r="D7582" t="s">
        <v>2759</v>
      </c>
      <c r="E7582" t="s">
        <v>129</v>
      </c>
      <c r="F7582" t="s">
        <v>130</v>
      </c>
      <c r="G7582" t="s">
        <v>194</v>
      </c>
      <c r="H7582" s="2">
        <v>45790</v>
      </c>
      <c r="I7582" t="s">
        <v>19</v>
      </c>
      <c r="J7582" s="3">
        <v>56630</v>
      </c>
      <c r="K7582" s="3">
        <v>42119.8</v>
      </c>
      <c r="L7582" s="3">
        <v>842.4</v>
      </c>
      <c r="M7582" s="6">
        <v>1</v>
      </c>
      <c r="N7582" s="4">
        <v>3.4299999999999997E-2</v>
      </c>
      <c r="O7582" s="5">
        <v>1.4999999999999999E-2</v>
      </c>
    </row>
    <row r="7583" spans="1:15" hidden="1" x14ac:dyDescent="0.3">
      <c r="A7583" t="s">
        <v>6</v>
      </c>
      <c r="B7583" t="s">
        <v>1935</v>
      </c>
      <c r="C7583" t="s">
        <v>14</v>
      </c>
      <c r="D7583" t="s">
        <v>2104</v>
      </c>
      <c r="E7583" t="s">
        <v>129</v>
      </c>
      <c r="F7583" t="s">
        <v>130</v>
      </c>
      <c r="G7583" t="s">
        <v>194</v>
      </c>
      <c r="H7583" s="2">
        <v>45790</v>
      </c>
      <c r="I7583" t="s">
        <v>19</v>
      </c>
      <c r="J7583" s="3">
        <v>863358</v>
      </c>
      <c r="K7583" s="3">
        <v>628125.72</v>
      </c>
      <c r="L7583" s="3">
        <v>12562.51</v>
      </c>
      <c r="M7583" s="6">
        <v>1</v>
      </c>
      <c r="N7583" s="4">
        <v>3.4299999999999997E-2</v>
      </c>
      <c r="O7583" s="5">
        <v>1.4999999999999999E-2</v>
      </c>
    </row>
    <row r="7584" spans="1:15" hidden="1" x14ac:dyDescent="0.3">
      <c r="A7584" t="s">
        <v>6</v>
      </c>
      <c r="B7584" t="s">
        <v>1932</v>
      </c>
      <c r="C7584" t="s">
        <v>14</v>
      </c>
      <c r="D7584" t="s">
        <v>2542</v>
      </c>
      <c r="E7584" t="s">
        <v>129</v>
      </c>
      <c r="F7584" t="s">
        <v>130</v>
      </c>
      <c r="G7584" t="s">
        <v>194</v>
      </c>
      <c r="H7584" s="2">
        <v>45790</v>
      </c>
      <c r="I7584" t="s">
        <v>19</v>
      </c>
      <c r="J7584" s="3">
        <v>98326</v>
      </c>
      <c r="K7584" s="3">
        <v>73132.37</v>
      </c>
      <c r="L7584" s="3">
        <v>1462.65</v>
      </c>
      <c r="M7584" s="6">
        <v>1</v>
      </c>
      <c r="N7584" s="4">
        <v>3.4299999999999997E-2</v>
      </c>
      <c r="O7584" s="5">
        <v>1.4999999999999999E-2</v>
      </c>
    </row>
    <row r="7585" spans="1:15" hidden="1" x14ac:dyDescent="0.3">
      <c r="A7585" t="s">
        <v>6</v>
      </c>
      <c r="B7585" t="s">
        <v>1551</v>
      </c>
      <c r="C7585" t="s">
        <v>14</v>
      </c>
      <c r="D7585" t="s">
        <v>1552</v>
      </c>
      <c r="E7585" t="s">
        <v>129</v>
      </c>
      <c r="F7585" t="s">
        <v>130</v>
      </c>
      <c r="G7585" t="s">
        <v>194</v>
      </c>
      <c r="H7585" s="2">
        <v>45790</v>
      </c>
      <c r="I7585" t="s">
        <v>19</v>
      </c>
      <c r="J7585" s="3">
        <v>110576</v>
      </c>
      <c r="K7585" s="3">
        <v>82243.070000000007</v>
      </c>
      <c r="L7585" s="3">
        <v>1644.86</v>
      </c>
      <c r="M7585" s="6">
        <v>1</v>
      </c>
      <c r="N7585" s="4">
        <v>3.4299999999999997E-2</v>
      </c>
      <c r="O7585" s="5">
        <v>1.4999999999999999E-2</v>
      </c>
    </row>
    <row r="7586" spans="1:15" hidden="1" x14ac:dyDescent="0.3">
      <c r="A7586" t="s">
        <v>6</v>
      </c>
      <c r="B7586" t="s">
        <v>1553</v>
      </c>
      <c r="C7586" t="s">
        <v>14</v>
      </c>
      <c r="D7586" t="s">
        <v>1554</v>
      </c>
      <c r="E7586" t="s">
        <v>129</v>
      </c>
      <c r="F7586" t="s">
        <v>130</v>
      </c>
      <c r="G7586" t="s">
        <v>194</v>
      </c>
      <c r="H7586" s="2">
        <v>45790</v>
      </c>
      <c r="I7586" t="s">
        <v>19</v>
      </c>
      <c r="J7586" s="3">
        <v>184060</v>
      </c>
      <c r="K7586" s="3">
        <v>136898.07999999999</v>
      </c>
      <c r="L7586" s="3">
        <v>2737.96</v>
      </c>
      <c r="M7586" s="6">
        <v>1</v>
      </c>
      <c r="N7586" s="4">
        <v>3.4299999999999997E-2</v>
      </c>
      <c r="O7586" s="5">
        <v>1.4999999999999999E-2</v>
      </c>
    </row>
    <row r="7587" spans="1:15" hidden="1" x14ac:dyDescent="0.3">
      <c r="A7587" t="s">
        <v>6</v>
      </c>
      <c r="B7587" t="s">
        <v>1561</v>
      </c>
      <c r="C7587" t="s">
        <v>996</v>
      </c>
      <c r="D7587" t="s">
        <v>1562</v>
      </c>
      <c r="E7587" t="s">
        <v>129</v>
      </c>
      <c r="F7587" t="s">
        <v>130</v>
      </c>
      <c r="G7587" t="s">
        <v>194</v>
      </c>
      <c r="H7587" s="2">
        <v>45790</v>
      </c>
      <c r="I7587" t="s">
        <v>19</v>
      </c>
      <c r="J7587" s="3">
        <v>6466</v>
      </c>
      <c r="K7587" s="3">
        <v>3366</v>
      </c>
      <c r="L7587" s="3">
        <v>67.319999999999993</v>
      </c>
      <c r="M7587" s="6">
        <v>1</v>
      </c>
      <c r="N7587" s="4">
        <v>3.4299999999999997E-2</v>
      </c>
      <c r="O7587" s="5">
        <v>1.4999999999999999E-2</v>
      </c>
    </row>
    <row r="7588" spans="1:15" hidden="1" x14ac:dyDescent="0.3">
      <c r="A7588" t="s">
        <v>6</v>
      </c>
      <c r="B7588" t="s">
        <v>1563</v>
      </c>
      <c r="C7588" t="s">
        <v>996</v>
      </c>
      <c r="D7588" t="s">
        <v>1564</v>
      </c>
      <c r="E7588" t="s">
        <v>129</v>
      </c>
      <c r="F7588" t="s">
        <v>130</v>
      </c>
      <c r="G7588" t="s">
        <v>194</v>
      </c>
      <c r="H7588" s="2">
        <v>45790</v>
      </c>
      <c r="I7588" t="s">
        <v>19</v>
      </c>
      <c r="J7588" s="3">
        <v>9142</v>
      </c>
      <c r="K7588" s="3">
        <v>4759</v>
      </c>
      <c r="L7588" s="3">
        <v>95.18</v>
      </c>
      <c r="M7588" s="6">
        <v>1</v>
      </c>
      <c r="N7588" s="4">
        <v>3.4299999999999997E-2</v>
      </c>
      <c r="O7588" s="5">
        <v>1.4999999999999999E-2</v>
      </c>
    </row>
    <row r="7589" spans="1:15" hidden="1" x14ac:dyDescent="0.3">
      <c r="A7589" t="s">
        <v>6</v>
      </c>
      <c r="B7589" t="s">
        <v>1826</v>
      </c>
      <c r="C7589" t="s">
        <v>33</v>
      </c>
      <c r="D7589" t="s">
        <v>2760</v>
      </c>
      <c r="E7589" t="s">
        <v>129</v>
      </c>
      <c r="F7589" t="s">
        <v>130</v>
      </c>
      <c r="G7589" t="s">
        <v>194</v>
      </c>
      <c r="H7589" s="2">
        <v>45790</v>
      </c>
      <c r="I7589" t="s">
        <v>19</v>
      </c>
      <c r="J7589" s="3">
        <v>9323</v>
      </c>
      <c r="K7589" s="3">
        <v>6358</v>
      </c>
      <c r="L7589" s="3">
        <v>127.16</v>
      </c>
      <c r="M7589" s="6">
        <v>1</v>
      </c>
      <c r="N7589" s="4">
        <v>3.4299999999999997E-2</v>
      </c>
      <c r="O7589" s="5">
        <v>1.4999999999999999E-2</v>
      </c>
    </row>
    <row r="7590" spans="1:15" hidden="1" x14ac:dyDescent="0.3">
      <c r="A7590" t="s">
        <v>6</v>
      </c>
      <c r="B7590" t="s">
        <v>2553</v>
      </c>
      <c r="C7590" t="s">
        <v>41</v>
      </c>
      <c r="D7590" t="s">
        <v>3895</v>
      </c>
      <c r="E7590" t="s">
        <v>129</v>
      </c>
      <c r="F7590" t="s">
        <v>130</v>
      </c>
      <c r="G7590" t="s">
        <v>194</v>
      </c>
      <c r="H7590" s="2">
        <v>45790</v>
      </c>
      <c r="I7590" t="s">
        <v>19</v>
      </c>
      <c r="J7590" s="3">
        <v>29319</v>
      </c>
      <c r="K7590" s="3">
        <v>19945</v>
      </c>
      <c r="L7590" s="3">
        <v>398.9</v>
      </c>
      <c r="M7590" s="6">
        <v>1</v>
      </c>
      <c r="N7590" s="4">
        <v>3.4299999999999997E-2</v>
      </c>
      <c r="O7590" s="5">
        <v>1.4999999999999999E-2</v>
      </c>
    </row>
    <row r="7591" spans="1:15" hidden="1" x14ac:dyDescent="0.3">
      <c r="A7591" t="s">
        <v>6</v>
      </c>
      <c r="B7591" t="s">
        <v>1557</v>
      </c>
      <c r="C7591" t="s">
        <v>44</v>
      </c>
      <c r="D7591" t="s">
        <v>4150</v>
      </c>
      <c r="E7591" t="s">
        <v>129</v>
      </c>
      <c r="F7591" t="s">
        <v>130</v>
      </c>
      <c r="G7591" t="s">
        <v>194</v>
      </c>
      <c r="H7591" s="2">
        <v>45790</v>
      </c>
      <c r="I7591" t="s">
        <v>19</v>
      </c>
      <c r="J7591" s="3">
        <v>36114</v>
      </c>
      <c r="K7591" s="3">
        <v>24068.15</v>
      </c>
      <c r="L7591" s="3">
        <v>481.38</v>
      </c>
      <c r="M7591" s="6">
        <v>1</v>
      </c>
      <c r="N7591" s="4">
        <v>3.4299999999999997E-2</v>
      </c>
      <c r="O7591" s="5">
        <v>1.4999999999999999E-2</v>
      </c>
    </row>
    <row r="7592" spans="1:15" hidden="1" x14ac:dyDescent="0.3">
      <c r="A7592" t="s">
        <v>6</v>
      </c>
      <c r="B7592" t="s">
        <v>3540</v>
      </c>
      <c r="C7592" t="s">
        <v>41</v>
      </c>
      <c r="D7592" t="s">
        <v>4076</v>
      </c>
      <c r="E7592" t="s">
        <v>129</v>
      </c>
      <c r="F7592" t="s">
        <v>130</v>
      </c>
      <c r="G7592" t="s">
        <v>194</v>
      </c>
      <c r="H7592" s="2">
        <v>45790</v>
      </c>
      <c r="I7592" t="s">
        <v>19</v>
      </c>
      <c r="J7592" s="3">
        <v>57091</v>
      </c>
      <c r="K7592" s="3">
        <v>38848.400000000001</v>
      </c>
      <c r="L7592" s="3">
        <v>776.97</v>
      </c>
      <c r="M7592" s="6">
        <v>1</v>
      </c>
      <c r="N7592" s="4">
        <v>3.4299999999999997E-2</v>
      </c>
      <c r="O7592" s="5">
        <v>1.4999999999999999E-2</v>
      </c>
    </row>
    <row r="7593" spans="1:15" hidden="1" x14ac:dyDescent="0.3">
      <c r="A7593" t="s">
        <v>6</v>
      </c>
      <c r="B7593" t="s">
        <v>1920</v>
      </c>
      <c r="C7593" t="s">
        <v>44</v>
      </c>
      <c r="D7593" t="s">
        <v>4077</v>
      </c>
      <c r="E7593" t="s">
        <v>129</v>
      </c>
      <c r="F7593" t="s">
        <v>130</v>
      </c>
      <c r="G7593" t="s">
        <v>194</v>
      </c>
      <c r="H7593" s="2">
        <v>45790</v>
      </c>
      <c r="I7593" t="s">
        <v>19</v>
      </c>
      <c r="J7593" s="3">
        <v>32463</v>
      </c>
      <c r="K7593" s="3">
        <v>22124.36</v>
      </c>
      <c r="L7593" s="3">
        <v>442.49</v>
      </c>
      <c r="M7593" s="6">
        <v>1</v>
      </c>
      <c r="N7593" s="4">
        <v>3.4299999999999997E-2</v>
      </c>
      <c r="O7593" s="5">
        <v>1.4999999999999999E-2</v>
      </c>
    </row>
    <row r="7594" spans="1:15" hidden="1" x14ac:dyDescent="0.3">
      <c r="A7594" t="s">
        <v>6</v>
      </c>
      <c r="B7594" t="s">
        <v>3690</v>
      </c>
      <c r="C7594" t="s">
        <v>44</v>
      </c>
      <c r="D7594" t="s">
        <v>4078</v>
      </c>
      <c r="E7594" t="s">
        <v>129</v>
      </c>
      <c r="F7594" t="s">
        <v>130</v>
      </c>
      <c r="G7594" t="s">
        <v>194</v>
      </c>
      <c r="H7594" s="2">
        <v>45790</v>
      </c>
      <c r="I7594" t="s">
        <v>19</v>
      </c>
      <c r="J7594" s="3">
        <v>24568</v>
      </c>
      <c r="K7594" s="3">
        <v>16744.16</v>
      </c>
      <c r="L7594" s="3">
        <v>334.9</v>
      </c>
      <c r="M7594" s="6">
        <v>1</v>
      </c>
      <c r="N7594" s="4">
        <v>3.4299999999999997E-2</v>
      </c>
      <c r="O7594" s="5">
        <v>1.4999999999999999E-2</v>
      </c>
    </row>
    <row r="7595" spans="1:15" hidden="1" x14ac:dyDescent="0.3">
      <c r="A7595" t="s">
        <v>6</v>
      </c>
      <c r="B7595" t="s">
        <v>1956</v>
      </c>
      <c r="C7595" t="s">
        <v>41</v>
      </c>
      <c r="D7595" t="s">
        <v>4287</v>
      </c>
      <c r="E7595" t="s">
        <v>129</v>
      </c>
      <c r="F7595" t="s">
        <v>130</v>
      </c>
      <c r="G7595" t="s">
        <v>194</v>
      </c>
      <c r="H7595" s="2">
        <v>45790</v>
      </c>
      <c r="I7595" t="s">
        <v>19</v>
      </c>
      <c r="J7595" s="3">
        <v>40151</v>
      </c>
      <c r="K7595" s="3">
        <v>27364</v>
      </c>
      <c r="L7595" s="3">
        <v>547.27</v>
      </c>
      <c r="M7595" s="6">
        <v>1</v>
      </c>
      <c r="N7595" s="4">
        <v>3.4299999999999997E-2</v>
      </c>
      <c r="O7595" s="5">
        <v>1.4999999999999999E-2</v>
      </c>
    </row>
    <row r="7596" spans="1:15" hidden="1" x14ac:dyDescent="0.3">
      <c r="A7596" t="s">
        <v>6</v>
      </c>
      <c r="B7596" t="s">
        <v>1826</v>
      </c>
      <c r="C7596" t="s">
        <v>41</v>
      </c>
      <c r="D7596" t="s">
        <v>4288</v>
      </c>
      <c r="E7596" t="s">
        <v>129</v>
      </c>
      <c r="F7596" t="s">
        <v>130</v>
      </c>
      <c r="G7596" t="s">
        <v>194</v>
      </c>
      <c r="H7596" s="2">
        <v>45790</v>
      </c>
      <c r="I7596" t="s">
        <v>19</v>
      </c>
      <c r="J7596" s="3">
        <v>54334</v>
      </c>
      <c r="K7596" s="3">
        <v>37030</v>
      </c>
      <c r="L7596" s="3">
        <v>740.59</v>
      </c>
      <c r="M7596" s="6">
        <v>1</v>
      </c>
      <c r="N7596" s="4">
        <v>3.4299999999999997E-2</v>
      </c>
      <c r="O7596" s="5">
        <v>1.4999999999999999E-2</v>
      </c>
    </row>
    <row r="7597" spans="1:15" hidden="1" x14ac:dyDescent="0.3">
      <c r="A7597" t="s">
        <v>6</v>
      </c>
      <c r="B7597" t="s">
        <v>1960</v>
      </c>
      <c r="C7597" t="s">
        <v>41</v>
      </c>
      <c r="D7597" t="s">
        <v>4289</v>
      </c>
      <c r="E7597" t="s">
        <v>129</v>
      </c>
      <c r="F7597" t="s">
        <v>130</v>
      </c>
      <c r="G7597" t="s">
        <v>194</v>
      </c>
      <c r="H7597" s="2">
        <v>45790</v>
      </c>
      <c r="I7597" t="s">
        <v>19</v>
      </c>
      <c r="J7597" s="3">
        <v>26534</v>
      </c>
      <c r="K7597" s="3">
        <v>18083</v>
      </c>
      <c r="L7597" s="3">
        <v>361.66</v>
      </c>
      <c r="M7597" s="6">
        <v>1</v>
      </c>
      <c r="N7597" s="4">
        <v>3.4299999999999997E-2</v>
      </c>
      <c r="O7597" s="5">
        <v>1.4999999999999999E-2</v>
      </c>
    </row>
    <row r="7598" spans="1:15" hidden="1" x14ac:dyDescent="0.3">
      <c r="A7598" t="s">
        <v>6</v>
      </c>
      <c r="B7598" t="s">
        <v>1875</v>
      </c>
      <c r="C7598" t="s">
        <v>41</v>
      </c>
      <c r="D7598" t="s">
        <v>2762</v>
      </c>
      <c r="E7598" t="s">
        <v>129</v>
      </c>
      <c r="F7598" t="s">
        <v>130</v>
      </c>
      <c r="G7598" t="s">
        <v>194</v>
      </c>
      <c r="H7598" s="2">
        <v>45790</v>
      </c>
      <c r="I7598" t="s">
        <v>19</v>
      </c>
      <c r="J7598" s="3">
        <v>14346</v>
      </c>
      <c r="K7598" s="3">
        <v>9777</v>
      </c>
      <c r="L7598" s="3">
        <v>195.53</v>
      </c>
      <c r="M7598" s="6">
        <v>1</v>
      </c>
      <c r="N7598" s="4">
        <v>3.4299999999999997E-2</v>
      </c>
      <c r="O7598" s="5">
        <v>1.4999999999999999E-2</v>
      </c>
    </row>
    <row r="7599" spans="1:15" hidden="1" x14ac:dyDescent="0.3">
      <c r="A7599" t="s">
        <v>6</v>
      </c>
      <c r="B7599" t="s">
        <v>386</v>
      </c>
      <c r="C7599" t="s">
        <v>161</v>
      </c>
      <c r="D7599" t="s">
        <v>1567</v>
      </c>
      <c r="E7599" t="s">
        <v>129</v>
      </c>
      <c r="F7599" t="s">
        <v>130</v>
      </c>
      <c r="G7599" t="s">
        <v>194</v>
      </c>
      <c r="H7599" s="2">
        <v>45790</v>
      </c>
      <c r="I7599" t="s">
        <v>19</v>
      </c>
      <c r="J7599" s="3">
        <v>52610</v>
      </c>
      <c r="K7599" s="3">
        <v>39057</v>
      </c>
      <c r="L7599" s="3">
        <v>781.14</v>
      </c>
      <c r="M7599" s="6">
        <v>1</v>
      </c>
      <c r="N7599" s="4">
        <v>3.4299999999999997E-2</v>
      </c>
      <c r="O7599" s="5">
        <v>1.4999999999999999E-2</v>
      </c>
    </row>
    <row r="7600" spans="1:15" hidden="1" x14ac:dyDescent="0.3">
      <c r="A7600" t="s">
        <v>6</v>
      </c>
      <c r="B7600" t="s">
        <v>1703</v>
      </c>
      <c r="C7600" t="s">
        <v>14</v>
      </c>
      <c r="D7600" t="s">
        <v>3600</v>
      </c>
      <c r="E7600" t="s">
        <v>51</v>
      </c>
      <c r="F7600" t="s">
        <v>52</v>
      </c>
      <c r="G7600" t="s">
        <v>18</v>
      </c>
      <c r="H7600" s="2">
        <v>45790</v>
      </c>
      <c r="I7600" t="s">
        <v>19</v>
      </c>
      <c r="J7600" s="3">
        <v>86567</v>
      </c>
      <c r="K7600" s="3">
        <v>64266.36</v>
      </c>
      <c r="L7600" s="3">
        <v>3213.32</v>
      </c>
      <c r="M7600" s="6">
        <v>1</v>
      </c>
      <c r="N7600" s="4">
        <v>3.4299999999999997E-2</v>
      </c>
      <c r="O7600" s="5">
        <v>1.4999999999999999E-2</v>
      </c>
    </row>
    <row r="7601" spans="1:15" hidden="1" x14ac:dyDescent="0.3">
      <c r="A7601" t="s">
        <v>6</v>
      </c>
      <c r="B7601" t="s">
        <v>1708</v>
      </c>
      <c r="C7601" t="s">
        <v>14</v>
      </c>
      <c r="D7601" t="s">
        <v>3601</v>
      </c>
      <c r="E7601" t="s">
        <v>1400</v>
      </c>
      <c r="F7601" t="s">
        <v>82</v>
      </c>
      <c r="G7601" t="s">
        <v>18</v>
      </c>
      <c r="H7601" s="2">
        <v>45790</v>
      </c>
      <c r="I7601" t="s">
        <v>19</v>
      </c>
      <c r="J7601" s="3">
        <v>65260</v>
      </c>
      <c r="K7601" s="3">
        <v>48448.9</v>
      </c>
      <c r="L7601" s="3">
        <v>2422.4499999999998</v>
      </c>
      <c r="M7601" s="6">
        <v>1</v>
      </c>
      <c r="N7601" s="4">
        <v>3.4299999999999997E-2</v>
      </c>
      <c r="O7601" s="5">
        <v>1.4999999999999999E-2</v>
      </c>
    </row>
    <row r="7602" spans="1:15" hidden="1" x14ac:dyDescent="0.3">
      <c r="A7602" t="s">
        <v>6</v>
      </c>
      <c r="B7602" t="s">
        <v>1721</v>
      </c>
      <c r="C7602" t="s">
        <v>14</v>
      </c>
      <c r="D7602" t="s">
        <v>3603</v>
      </c>
      <c r="E7602" t="s">
        <v>59</v>
      </c>
      <c r="F7602" t="s">
        <v>60</v>
      </c>
      <c r="G7602" t="s">
        <v>18</v>
      </c>
      <c r="H7602" s="2">
        <v>45790</v>
      </c>
      <c r="I7602" t="s">
        <v>19</v>
      </c>
      <c r="J7602" s="3">
        <v>73046</v>
      </c>
      <c r="K7602" s="3">
        <v>54228.65</v>
      </c>
      <c r="L7602" s="3">
        <v>2711.43</v>
      </c>
      <c r="M7602" s="6">
        <v>1</v>
      </c>
      <c r="N7602" s="4">
        <v>3.4299999999999997E-2</v>
      </c>
      <c r="O7602" s="5">
        <v>1.4999999999999999E-2</v>
      </c>
    </row>
    <row r="7603" spans="1:15" hidden="1" x14ac:dyDescent="0.3">
      <c r="A7603" t="s">
        <v>6</v>
      </c>
      <c r="B7603" t="s">
        <v>1739</v>
      </c>
      <c r="C7603" t="s">
        <v>14</v>
      </c>
      <c r="D7603" t="s">
        <v>2766</v>
      </c>
      <c r="E7603" t="s">
        <v>112</v>
      </c>
      <c r="F7603" t="s">
        <v>113</v>
      </c>
      <c r="G7603" t="s">
        <v>18</v>
      </c>
      <c r="H7603" s="2">
        <v>45790</v>
      </c>
      <c r="I7603" t="s">
        <v>19</v>
      </c>
      <c r="J7603" s="3">
        <v>48654</v>
      </c>
      <c r="K7603" s="3">
        <v>36120.29</v>
      </c>
      <c r="L7603" s="3">
        <v>1806.01</v>
      </c>
      <c r="M7603" s="6">
        <v>1</v>
      </c>
      <c r="N7603" s="4">
        <v>3.4299999999999997E-2</v>
      </c>
      <c r="O7603" s="5">
        <v>1.4999999999999999E-2</v>
      </c>
    </row>
    <row r="7604" spans="1:15" hidden="1" x14ac:dyDescent="0.3">
      <c r="A7604" t="s">
        <v>6</v>
      </c>
      <c r="B7604" t="s">
        <v>2565</v>
      </c>
      <c r="C7604" t="s">
        <v>14</v>
      </c>
      <c r="D7604" t="s">
        <v>2767</v>
      </c>
      <c r="E7604" t="s">
        <v>112</v>
      </c>
      <c r="F7604" t="s">
        <v>113</v>
      </c>
      <c r="G7604" t="s">
        <v>18</v>
      </c>
      <c r="H7604" s="2">
        <v>45790</v>
      </c>
      <c r="I7604" t="s">
        <v>19</v>
      </c>
      <c r="J7604" s="3">
        <v>48811</v>
      </c>
      <c r="K7604" s="3">
        <v>36236.53</v>
      </c>
      <c r="L7604" s="3">
        <v>1811.83</v>
      </c>
      <c r="M7604" s="6">
        <v>1</v>
      </c>
      <c r="N7604" s="4">
        <v>3.4299999999999997E-2</v>
      </c>
      <c r="O7604" s="5">
        <v>1.4999999999999999E-2</v>
      </c>
    </row>
    <row r="7605" spans="1:15" hidden="1" x14ac:dyDescent="0.3">
      <c r="A7605" t="s">
        <v>6</v>
      </c>
      <c r="B7605" t="s">
        <v>1766</v>
      </c>
      <c r="C7605" t="s">
        <v>14</v>
      </c>
      <c r="D7605" t="s">
        <v>2557</v>
      </c>
      <c r="E7605" t="s">
        <v>55</v>
      </c>
      <c r="F7605" t="s">
        <v>56</v>
      </c>
      <c r="G7605" t="s">
        <v>18</v>
      </c>
      <c r="H7605" s="2">
        <v>45790</v>
      </c>
      <c r="I7605" t="s">
        <v>19</v>
      </c>
      <c r="J7605" s="3">
        <v>70984</v>
      </c>
      <c r="K7605" s="3">
        <v>52697.760000000002</v>
      </c>
      <c r="L7605" s="3">
        <v>2634.89</v>
      </c>
      <c r="M7605" s="6">
        <v>1</v>
      </c>
      <c r="N7605" s="4">
        <v>3.4299999999999997E-2</v>
      </c>
      <c r="O7605" s="5">
        <v>1.4999999999999999E-2</v>
      </c>
    </row>
    <row r="7606" spans="1:15" hidden="1" x14ac:dyDescent="0.3">
      <c r="A7606" t="s">
        <v>6</v>
      </c>
      <c r="B7606" t="s">
        <v>1781</v>
      </c>
      <c r="C7606" t="s">
        <v>14</v>
      </c>
      <c r="D7606" t="s">
        <v>2356</v>
      </c>
      <c r="E7606" t="s">
        <v>77</v>
      </c>
      <c r="F7606" t="s">
        <v>78</v>
      </c>
      <c r="G7606" t="s">
        <v>18</v>
      </c>
      <c r="H7606" s="2">
        <v>45790</v>
      </c>
      <c r="I7606" t="s">
        <v>19</v>
      </c>
      <c r="J7606" s="3">
        <v>60774</v>
      </c>
      <c r="K7606" s="3">
        <v>45117.45</v>
      </c>
      <c r="L7606" s="3">
        <v>2255.87</v>
      </c>
      <c r="M7606" s="6">
        <v>1</v>
      </c>
      <c r="N7606" s="4">
        <v>3.4299999999999997E-2</v>
      </c>
      <c r="O7606" s="5">
        <v>1.4999999999999999E-2</v>
      </c>
    </row>
    <row r="7607" spans="1:15" hidden="1" x14ac:dyDescent="0.3">
      <c r="A7607" t="s">
        <v>6</v>
      </c>
      <c r="B7607" t="s">
        <v>1701</v>
      </c>
      <c r="C7607" t="s">
        <v>14</v>
      </c>
      <c r="D7607" t="s">
        <v>3615</v>
      </c>
      <c r="E7607" t="s">
        <v>81</v>
      </c>
      <c r="F7607" t="s">
        <v>82</v>
      </c>
      <c r="G7607" t="s">
        <v>18</v>
      </c>
      <c r="H7607" s="2">
        <v>45790</v>
      </c>
      <c r="I7607" t="s">
        <v>19</v>
      </c>
      <c r="J7607" s="3">
        <v>639697</v>
      </c>
      <c r="K7607" s="3">
        <v>386526</v>
      </c>
      <c r="L7607" s="3">
        <v>19326.29</v>
      </c>
      <c r="M7607" s="6">
        <v>1</v>
      </c>
      <c r="N7607" s="4">
        <v>3.4299999999999997E-2</v>
      </c>
      <c r="O7607" s="5">
        <v>1.4999999999999999E-2</v>
      </c>
    </row>
    <row r="7608" spans="1:15" hidden="1" x14ac:dyDescent="0.3">
      <c r="A7608" t="s">
        <v>6</v>
      </c>
      <c r="B7608" t="s">
        <v>3762</v>
      </c>
      <c r="C7608" t="s">
        <v>14</v>
      </c>
      <c r="D7608" t="s">
        <v>3763</v>
      </c>
      <c r="E7608" t="s">
        <v>244</v>
      </c>
      <c r="F7608" t="s">
        <v>245</v>
      </c>
      <c r="G7608" t="s">
        <v>18</v>
      </c>
      <c r="H7608" s="2">
        <v>45790</v>
      </c>
      <c r="I7608" t="s">
        <v>19</v>
      </c>
      <c r="J7608" s="3">
        <v>30347</v>
      </c>
      <c r="K7608" s="3">
        <v>22529.01</v>
      </c>
      <c r="L7608" s="3">
        <v>1126.45</v>
      </c>
      <c r="M7608" s="6">
        <v>1</v>
      </c>
      <c r="N7608" s="4">
        <v>3.4299999999999997E-2</v>
      </c>
      <c r="O7608" s="5">
        <v>1.4999999999999999E-2</v>
      </c>
    </row>
    <row r="7609" spans="1:15" hidden="1" x14ac:dyDescent="0.3">
      <c r="A7609" t="s">
        <v>6</v>
      </c>
      <c r="B7609" t="s">
        <v>1570</v>
      </c>
      <c r="C7609" t="s">
        <v>14</v>
      </c>
      <c r="D7609" t="s">
        <v>1571</v>
      </c>
      <c r="E7609" t="s">
        <v>59</v>
      </c>
      <c r="F7609" t="s">
        <v>60</v>
      </c>
      <c r="G7609" t="s">
        <v>18</v>
      </c>
      <c r="H7609" s="2">
        <v>45790</v>
      </c>
      <c r="I7609" t="s">
        <v>19</v>
      </c>
      <c r="J7609" s="3">
        <v>64710</v>
      </c>
      <c r="K7609" s="3">
        <v>47522.99</v>
      </c>
      <c r="L7609" s="3">
        <v>2376.15</v>
      </c>
      <c r="M7609" s="6">
        <v>1</v>
      </c>
      <c r="N7609" s="4">
        <v>3.4299999999999997E-2</v>
      </c>
      <c r="O7609" s="5">
        <v>1.4999999999999999E-2</v>
      </c>
    </row>
    <row r="7610" spans="1:15" hidden="1" x14ac:dyDescent="0.3">
      <c r="A7610" t="s">
        <v>6</v>
      </c>
      <c r="B7610" t="s">
        <v>1222</v>
      </c>
      <c r="C7610" t="s">
        <v>14</v>
      </c>
      <c r="D7610" t="s">
        <v>1575</v>
      </c>
      <c r="E7610" t="s">
        <v>244</v>
      </c>
      <c r="F7610" t="s">
        <v>245</v>
      </c>
      <c r="G7610" t="s">
        <v>18</v>
      </c>
      <c r="H7610" s="2">
        <v>45790</v>
      </c>
      <c r="I7610" t="s">
        <v>19</v>
      </c>
      <c r="J7610" s="3">
        <v>126217</v>
      </c>
      <c r="K7610" s="3">
        <v>93702.22</v>
      </c>
      <c r="L7610" s="3">
        <v>4685.1099999999997</v>
      </c>
      <c r="M7610" s="6">
        <v>1</v>
      </c>
      <c r="N7610" s="4">
        <v>3.4299999999999997E-2</v>
      </c>
      <c r="O7610" s="5">
        <v>1.4999999999999999E-2</v>
      </c>
    </row>
    <row r="7611" spans="1:15" hidden="1" x14ac:dyDescent="0.3">
      <c r="A7611" t="s">
        <v>6</v>
      </c>
      <c r="B7611" t="s">
        <v>1576</v>
      </c>
      <c r="C7611" t="s">
        <v>14</v>
      </c>
      <c r="D7611" t="s">
        <v>1577</v>
      </c>
      <c r="E7611" t="s">
        <v>26</v>
      </c>
      <c r="F7611" t="s">
        <v>27</v>
      </c>
      <c r="G7611" t="s">
        <v>18</v>
      </c>
      <c r="H7611" s="2">
        <v>45790</v>
      </c>
      <c r="I7611" t="s">
        <v>19</v>
      </c>
      <c r="J7611" s="3">
        <v>59560</v>
      </c>
      <c r="K7611" s="3">
        <v>44216.7</v>
      </c>
      <c r="L7611" s="3">
        <v>2210.84</v>
      </c>
      <c r="M7611" s="6">
        <v>1</v>
      </c>
      <c r="N7611" s="4">
        <v>3.4299999999999997E-2</v>
      </c>
      <c r="O7611" s="5">
        <v>1.4999999999999999E-2</v>
      </c>
    </row>
    <row r="7612" spans="1:15" hidden="1" x14ac:dyDescent="0.3">
      <c r="A7612" t="s">
        <v>6</v>
      </c>
      <c r="B7612" t="s">
        <v>1501</v>
      </c>
      <c r="C7612" t="s">
        <v>14</v>
      </c>
      <c r="D7612" t="s">
        <v>1502</v>
      </c>
      <c r="E7612" t="s">
        <v>59</v>
      </c>
      <c r="F7612" t="s">
        <v>60</v>
      </c>
      <c r="G7612" t="s">
        <v>18</v>
      </c>
      <c r="H7612" s="2">
        <v>45790</v>
      </c>
      <c r="I7612" t="s">
        <v>19</v>
      </c>
      <c r="J7612" s="3">
        <v>64277</v>
      </c>
      <c r="K7612" s="3">
        <v>47718.95</v>
      </c>
      <c r="L7612" s="3">
        <v>2385.9499999999998</v>
      </c>
      <c r="M7612" s="6">
        <v>1</v>
      </c>
      <c r="N7612" s="4">
        <v>3.4299999999999997E-2</v>
      </c>
      <c r="O7612" s="5">
        <v>1.4999999999999999E-2</v>
      </c>
    </row>
    <row r="7613" spans="1:15" hidden="1" x14ac:dyDescent="0.3">
      <c r="A7613" t="s">
        <v>6</v>
      </c>
      <c r="B7613" t="s">
        <v>1578</v>
      </c>
      <c r="C7613" t="s">
        <v>14</v>
      </c>
      <c r="D7613" t="s">
        <v>1579</v>
      </c>
      <c r="E7613" t="s">
        <v>55</v>
      </c>
      <c r="F7613" t="s">
        <v>56</v>
      </c>
      <c r="G7613" t="s">
        <v>18</v>
      </c>
      <c r="H7613" s="2">
        <v>45790</v>
      </c>
      <c r="I7613" t="s">
        <v>19</v>
      </c>
      <c r="J7613" s="3">
        <v>125426</v>
      </c>
      <c r="K7613" s="3">
        <v>93115.07</v>
      </c>
      <c r="L7613" s="3">
        <v>4655.75</v>
      </c>
      <c r="M7613" s="6">
        <v>1</v>
      </c>
      <c r="N7613" s="4">
        <v>3.4299999999999997E-2</v>
      </c>
      <c r="O7613" s="5">
        <v>1.4999999999999999E-2</v>
      </c>
    </row>
    <row r="7614" spans="1:15" hidden="1" x14ac:dyDescent="0.3">
      <c r="A7614" t="s">
        <v>6</v>
      </c>
      <c r="B7614" t="s">
        <v>1580</v>
      </c>
      <c r="C7614" t="s">
        <v>14</v>
      </c>
      <c r="D7614" t="s">
        <v>1581</v>
      </c>
      <c r="E7614" t="s">
        <v>244</v>
      </c>
      <c r="F7614" t="s">
        <v>245</v>
      </c>
      <c r="G7614" t="s">
        <v>18</v>
      </c>
      <c r="H7614" s="2">
        <v>45790</v>
      </c>
      <c r="I7614" t="s">
        <v>19</v>
      </c>
      <c r="J7614" s="3">
        <v>131324</v>
      </c>
      <c r="K7614" s="3">
        <v>97493.18</v>
      </c>
      <c r="L7614" s="3">
        <v>4874.66</v>
      </c>
      <c r="M7614" s="6">
        <v>1</v>
      </c>
      <c r="N7614" s="4">
        <v>3.4299999999999997E-2</v>
      </c>
      <c r="O7614" s="5">
        <v>1.4999999999999999E-2</v>
      </c>
    </row>
    <row r="7615" spans="1:15" hidden="1" x14ac:dyDescent="0.3">
      <c r="A7615" t="s">
        <v>6</v>
      </c>
      <c r="B7615" t="s">
        <v>1582</v>
      </c>
      <c r="C7615" t="s">
        <v>14</v>
      </c>
      <c r="D7615" t="s">
        <v>1583</v>
      </c>
      <c r="E7615" t="s">
        <v>77</v>
      </c>
      <c r="F7615" t="s">
        <v>78</v>
      </c>
      <c r="G7615" t="s">
        <v>18</v>
      </c>
      <c r="H7615" s="2">
        <v>45790</v>
      </c>
      <c r="I7615" t="s">
        <v>19</v>
      </c>
      <c r="J7615" s="3">
        <v>70898</v>
      </c>
      <c r="K7615" s="3">
        <v>52633.98</v>
      </c>
      <c r="L7615" s="3">
        <v>2631.7</v>
      </c>
      <c r="M7615" s="6">
        <v>1</v>
      </c>
      <c r="N7615" s="4">
        <v>3.4299999999999997E-2</v>
      </c>
      <c r="O7615" s="5">
        <v>1.4999999999999999E-2</v>
      </c>
    </row>
    <row r="7616" spans="1:15" hidden="1" x14ac:dyDescent="0.3">
      <c r="A7616" t="s">
        <v>6</v>
      </c>
      <c r="B7616" t="s">
        <v>223</v>
      </c>
      <c r="C7616" t="s">
        <v>14</v>
      </c>
      <c r="D7616" t="s">
        <v>224</v>
      </c>
      <c r="E7616" t="s">
        <v>22</v>
      </c>
      <c r="F7616" t="s">
        <v>23</v>
      </c>
      <c r="G7616" t="s">
        <v>18</v>
      </c>
      <c r="H7616" s="2">
        <v>45790</v>
      </c>
      <c r="I7616" t="s">
        <v>19</v>
      </c>
      <c r="J7616" s="3">
        <v>69158</v>
      </c>
      <c r="K7616" s="3">
        <v>51342.26</v>
      </c>
      <c r="L7616" s="3">
        <v>2567.11</v>
      </c>
      <c r="M7616" s="6">
        <v>1</v>
      </c>
      <c r="N7616" s="4">
        <v>3.4299999999999997E-2</v>
      </c>
      <c r="O7616" s="5">
        <v>1.4999999999999999E-2</v>
      </c>
    </row>
    <row r="7617" spans="1:15" hidden="1" x14ac:dyDescent="0.3">
      <c r="A7617" t="s">
        <v>6</v>
      </c>
      <c r="B7617" t="s">
        <v>1591</v>
      </c>
      <c r="C7617" t="s">
        <v>14</v>
      </c>
      <c r="D7617" t="s">
        <v>1592</v>
      </c>
      <c r="E7617" t="s">
        <v>51</v>
      </c>
      <c r="F7617" t="s">
        <v>52</v>
      </c>
      <c r="G7617" t="s">
        <v>18</v>
      </c>
      <c r="H7617" s="2">
        <v>45790</v>
      </c>
      <c r="I7617" t="s">
        <v>19</v>
      </c>
      <c r="J7617" s="3">
        <v>129816</v>
      </c>
      <c r="K7617" s="3">
        <v>96373.58</v>
      </c>
      <c r="L7617" s="3">
        <v>4818.68</v>
      </c>
      <c r="M7617" s="6">
        <v>1</v>
      </c>
      <c r="N7617" s="4">
        <v>3.4299999999999997E-2</v>
      </c>
      <c r="O7617" s="5">
        <v>1.4999999999999999E-2</v>
      </c>
    </row>
    <row r="7618" spans="1:15" hidden="1" x14ac:dyDescent="0.3">
      <c r="A7618" t="s">
        <v>6</v>
      </c>
      <c r="B7618" t="s">
        <v>2001</v>
      </c>
      <c r="C7618" t="s">
        <v>14</v>
      </c>
      <c r="D7618" t="s">
        <v>2002</v>
      </c>
      <c r="E7618" t="s">
        <v>81</v>
      </c>
      <c r="F7618" t="s">
        <v>82</v>
      </c>
      <c r="G7618" t="s">
        <v>18</v>
      </c>
      <c r="H7618" s="2">
        <v>45790</v>
      </c>
      <c r="I7618" t="s">
        <v>19</v>
      </c>
      <c r="J7618" s="3">
        <v>61245</v>
      </c>
      <c r="K7618" s="3">
        <v>45467.55</v>
      </c>
      <c r="L7618" s="3">
        <v>2273.38</v>
      </c>
      <c r="M7618" s="6">
        <v>1</v>
      </c>
      <c r="N7618" s="4">
        <v>3.4299999999999997E-2</v>
      </c>
      <c r="O7618" s="5">
        <v>1.4999999999999999E-2</v>
      </c>
    </row>
    <row r="7619" spans="1:15" hidden="1" x14ac:dyDescent="0.3">
      <c r="A7619" t="s">
        <v>6</v>
      </c>
      <c r="B7619" t="s">
        <v>491</v>
      </c>
      <c r="C7619" t="s">
        <v>14</v>
      </c>
      <c r="D7619" t="s">
        <v>492</v>
      </c>
      <c r="E7619" t="s">
        <v>16</v>
      </c>
      <c r="F7619" t="s">
        <v>17</v>
      </c>
      <c r="G7619" t="s">
        <v>18</v>
      </c>
      <c r="H7619" s="2">
        <v>45790</v>
      </c>
      <c r="I7619" t="s">
        <v>19</v>
      </c>
      <c r="J7619" s="3">
        <v>67382</v>
      </c>
      <c r="K7619" s="3">
        <v>50024.07</v>
      </c>
      <c r="L7619" s="3">
        <v>2501.1999999999998</v>
      </c>
      <c r="M7619" s="6">
        <v>1</v>
      </c>
      <c r="N7619" s="4">
        <v>3.4299999999999997E-2</v>
      </c>
      <c r="O7619" s="5">
        <v>1.4999999999999999E-2</v>
      </c>
    </row>
    <row r="7620" spans="1:15" hidden="1" x14ac:dyDescent="0.3">
      <c r="A7620" t="s">
        <v>6</v>
      </c>
      <c r="B7620" t="s">
        <v>495</v>
      </c>
      <c r="C7620" t="s">
        <v>14</v>
      </c>
      <c r="D7620" t="s">
        <v>496</v>
      </c>
      <c r="E7620" t="s">
        <v>35</v>
      </c>
      <c r="F7620" t="s">
        <v>36</v>
      </c>
      <c r="G7620" t="s">
        <v>18</v>
      </c>
      <c r="H7620" s="2">
        <v>45790</v>
      </c>
      <c r="I7620" t="s">
        <v>19</v>
      </c>
      <c r="J7620" s="3">
        <v>119391</v>
      </c>
      <c r="K7620" s="3">
        <v>88634.48</v>
      </c>
      <c r="L7620" s="3">
        <v>4431.72</v>
      </c>
      <c r="M7620" s="6">
        <v>1</v>
      </c>
      <c r="N7620" s="4">
        <v>3.4299999999999997E-2</v>
      </c>
      <c r="O7620" s="5">
        <v>1.4999999999999999E-2</v>
      </c>
    </row>
    <row r="7621" spans="1:15" hidden="1" x14ac:dyDescent="0.3">
      <c r="A7621" t="s">
        <v>6</v>
      </c>
      <c r="B7621" t="s">
        <v>1595</v>
      </c>
      <c r="C7621" t="s">
        <v>14</v>
      </c>
      <c r="D7621" t="s">
        <v>1596</v>
      </c>
      <c r="E7621" t="s">
        <v>244</v>
      </c>
      <c r="F7621" t="s">
        <v>245</v>
      </c>
      <c r="G7621" t="s">
        <v>18</v>
      </c>
      <c r="H7621" s="2">
        <v>45790</v>
      </c>
      <c r="I7621" t="s">
        <v>19</v>
      </c>
      <c r="J7621" s="3">
        <v>20813</v>
      </c>
      <c r="K7621" s="3">
        <v>15451.52</v>
      </c>
      <c r="L7621" s="3">
        <v>772.58</v>
      </c>
      <c r="M7621" s="6">
        <v>1</v>
      </c>
      <c r="N7621" s="4">
        <v>3.4299999999999997E-2</v>
      </c>
      <c r="O7621" s="5">
        <v>1.4999999999999999E-2</v>
      </c>
    </row>
    <row r="7622" spans="1:15" hidden="1" x14ac:dyDescent="0.3">
      <c r="A7622" t="s">
        <v>6</v>
      </c>
      <c r="B7622" t="s">
        <v>2178</v>
      </c>
      <c r="C7622" t="s">
        <v>14</v>
      </c>
      <c r="D7622" t="s">
        <v>2179</v>
      </c>
      <c r="E7622" t="s">
        <v>81</v>
      </c>
      <c r="F7622" t="s">
        <v>82</v>
      </c>
      <c r="G7622" t="s">
        <v>18</v>
      </c>
      <c r="H7622" s="2">
        <v>45790</v>
      </c>
      <c r="I7622" t="s">
        <v>19</v>
      </c>
      <c r="J7622" s="3">
        <v>86802</v>
      </c>
      <c r="K7622" s="3">
        <v>64441.1</v>
      </c>
      <c r="L7622" s="3">
        <v>3222.06</v>
      </c>
      <c r="M7622" s="6">
        <v>1</v>
      </c>
      <c r="N7622" s="4">
        <v>3.4299999999999997E-2</v>
      </c>
      <c r="O7622" s="5">
        <v>1.4999999999999999E-2</v>
      </c>
    </row>
    <row r="7623" spans="1:15" hidden="1" x14ac:dyDescent="0.3">
      <c r="A7623" t="s">
        <v>6</v>
      </c>
      <c r="B7623" t="s">
        <v>3552</v>
      </c>
      <c r="C7623" t="s">
        <v>14</v>
      </c>
      <c r="D7623" t="s">
        <v>4039</v>
      </c>
      <c r="E7623" t="s">
        <v>81</v>
      </c>
      <c r="F7623" t="s">
        <v>82</v>
      </c>
      <c r="G7623" t="s">
        <v>18</v>
      </c>
      <c r="H7623" s="2">
        <v>45790</v>
      </c>
      <c r="I7623" t="s">
        <v>19</v>
      </c>
      <c r="J7623" s="3">
        <v>26960.05</v>
      </c>
      <c r="K7623" s="3">
        <v>20015.02</v>
      </c>
      <c r="L7623" s="3">
        <v>1000.76</v>
      </c>
      <c r="M7623" s="6">
        <v>1</v>
      </c>
      <c r="N7623" s="4">
        <v>3.4299999999999997E-2</v>
      </c>
      <c r="O7623" s="5">
        <v>1.4999999999999999E-2</v>
      </c>
    </row>
    <row r="7624" spans="1:15" hidden="1" x14ac:dyDescent="0.3">
      <c r="A7624" t="s">
        <v>6</v>
      </c>
      <c r="B7624" t="s">
        <v>3695</v>
      </c>
      <c r="C7624" t="s">
        <v>14</v>
      </c>
      <c r="D7624" t="s">
        <v>4019</v>
      </c>
      <c r="E7624" t="s">
        <v>244</v>
      </c>
      <c r="F7624" t="s">
        <v>245</v>
      </c>
      <c r="G7624" t="s">
        <v>18</v>
      </c>
      <c r="H7624" s="2">
        <v>45790</v>
      </c>
      <c r="I7624" t="s">
        <v>19</v>
      </c>
      <c r="J7624" s="3">
        <v>60598</v>
      </c>
      <c r="K7624" s="3">
        <v>44887.16</v>
      </c>
      <c r="L7624" s="3">
        <v>2244.36</v>
      </c>
      <c r="M7624" s="6">
        <v>1</v>
      </c>
      <c r="N7624" s="4">
        <v>3.4299999999999997E-2</v>
      </c>
      <c r="O7624" s="5">
        <v>1.4999999999999999E-2</v>
      </c>
    </row>
    <row r="7625" spans="1:15" hidden="1" x14ac:dyDescent="0.3">
      <c r="A7625" t="s">
        <v>6</v>
      </c>
      <c r="B7625" t="s">
        <v>1600</v>
      </c>
      <c r="C7625" t="s">
        <v>14</v>
      </c>
      <c r="D7625" t="s">
        <v>1601</v>
      </c>
      <c r="E7625" t="s">
        <v>51</v>
      </c>
      <c r="F7625" t="s">
        <v>52</v>
      </c>
      <c r="G7625" t="s">
        <v>18</v>
      </c>
      <c r="H7625" s="2">
        <v>45790</v>
      </c>
      <c r="I7625" t="s">
        <v>19</v>
      </c>
      <c r="J7625" s="3">
        <v>145768</v>
      </c>
      <c r="K7625" s="3">
        <v>105858.78</v>
      </c>
      <c r="L7625" s="3">
        <v>5292.94</v>
      </c>
      <c r="M7625" s="6">
        <v>1</v>
      </c>
      <c r="N7625" s="4">
        <v>3.4299999999999997E-2</v>
      </c>
      <c r="O7625" s="5">
        <v>1.4999999999999999E-2</v>
      </c>
    </row>
    <row r="7626" spans="1:15" hidden="1" x14ac:dyDescent="0.3">
      <c r="A7626" t="s">
        <v>6</v>
      </c>
      <c r="B7626" t="s">
        <v>1602</v>
      </c>
      <c r="C7626" t="s">
        <v>14</v>
      </c>
      <c r="D7626" t="s">
        <v>1603</v>
      </c>
      <c r="E7626" t="s">
        <v>81</v>
      </c>
      <c r="F7626" t="s">
        <v>82</v>
      </c>
      <c r="G7626" t="s">
        <v>18</v>
      </c>
      <c r="H7626" s="2">
        <v>45790</v>
      </c>
      <c r="I7626" t="s">
        <v>19</v>
      </c>
      <c r="J7626" s="3">
        <v>200713</v>
      </c>
      <c r="K7626" s="3">
        <v>145761.1</v>
      </c>
      <c r="L7626" s="3">
        <v>7288.06</v>
      </c>
      <c r="M7626" s="6">
        <v>1</v>
      </c>
      <c r="N7626" s="4">
        <v>3.4299999999999997E-2</v>
      </c>
      <c r="O7626" s="5">
        <v>1.4999999999999999E-2</v>
      </c>
    </row>
    <row r="7627" spans="1:15" hidden="1" x14ac:dyDescent="0.3">
      <c r="A7627" t="s">
        <v>6</v>
      </c>
      <c r="B7627" t="s">
        <v>116</v>
      </c>
      <c r="C7627" t="s">
        <v>14</v>
      </c>
      <c r="D7627" t="s">
        <v>2769</v>
      </c>
      <c r="E7627" t="s">
        <v>81</v>
      </c>
      <c r="F7627" t="s">
        <v>82</v>
      </c>
      <c r="G7627" t="s">
        <v>18</v>
      </c>
      <c r="H7627" s="2">
        <v>45790</v>
      </c>
      <c r="I7627" t="s">
        <v>19</v>
      </c>
      <c r="J7627" s="3">
        <v>569228</v>
      </c>
      <c r="K7627" s="3">
        <v>342773</v>
      </c>
      <c r="L7627" s="3">
        <v>17138.64</v>
      </c>
      <c r="M7627" s="6">
        <v>1</v>
      </c>
      <c r="N7627" s="4">
        <v>3.4299999999999997E-2</v>
      </c>
      <c r="O7627" s="5">
        <v>1.4999999999999999E-2</v>
      </c>
    </row>
    <row r="7628" spans="1:15" hidden="1" x14ac:dyDescent="0.3">
      <c r="A7628" t="s">
        <v>6</v>
      </c>
      <c r="B7628" t="s">
        <v>1733</v>
      </c>
      <c r="C7628" t="s">
        <v>14</v>
      </c>
      <c r="D7628" t="s">
        <v>2770</v>
      </c>
      <c r="E7628" t="s">
        <v>798</v>
      </c>
      <c r="F7628" t="s">
        <v>799</v>
      </c>
      <c r="G7628" t="s">
        <v>18</v>
      </c>
      <c r="H7628" s="2">
        <v>45790</v>
      </c>
      <c r="I7628" t="s">
        <v>19</v>
      </c>
      <c r="J7628" s="3">
        <v>674268</v>
      </c>
      <c r="K7628" s="3">
        <v>406774</v>
      </c>
      <c r="L7628" s="3">
        <v>20338.7</v>
      </c>
      <c r="M7628" s="6">
        <v>1</v>
      </c>
      <c r="N7628" s="4">
        <v>3.4299999999999997E-2</v>
      </c>
      <c r="O7628" s="5">
        <v>1.4999999999999999E-2</v>
      </c>
    </row>
    <row r="7629" spans="1:15" hidden="1" x14ac:dyDescent="0.3">
      <c r="A7629" t="s">
        <v>6</v>
      </c>
      <c r="B7629" t="s">
        <v>2771</v>
      </c>
      <c r="C7629" t="s">
        <v>14</v>
      </c>
      <c r="D7629" t="s">
        <v>2772</v>
      </c>
      <c r="E7629" t="s">
        <v>35</v>
      </c>
      <c r="F7629" t="s">
        <v>36</v>
      </c>
      <c r="G7629" t="s">
        <v>18</v>
      </c>
      <c r="H7629" s="2">
        <v>45790</v>
      </c>
      <c r="I7629" t="s">
        <v>19</v>
      </c>
      <c r="J7629" s="3">
        <v>120047</v>
      </c>
      <c r="K7629" s="3">
        <v>89121.62</v>
      </c>
      <c r="L7629" s="3">
        <v>4456.08</v>
      </c>
      <c r="M7629" s="6">
        <v>1</v>
      </c>
      <c r="N7629" s="4">
        <v>3.4299999999999997E-2</v>
      </c>
      <c r="O7629" s="5">
        <v>1.4999999999999999E-2</v>
      </c>
    </row>
    <row r="7630" spans="1:15" hidden="1" x14ac:dyDescent="0.3">
      <c r="A7630" t="s">
        <v>6</v>
      </c>
      <c r="B7630" t="s">
        <v>1610</v>
      </c>
      <c r="C7630" t="s">
        <v>14</v>
      </c>
      <c r="D7630" t="s">
        <v>1611</v>
      </c>
      <c r="E7630" t="s">
        <v>432</v>
      </c>
      <c r="F7630" t="s">
        <v>433</v>
      </c>
      <c r="G7630" t="s">
        <v>18</v>
      </c>
      <c r="H7630" s="2">
        <v>45790</v>
      </c>
      <c r="I7630" t="s">
        <v>19</v>
      </c>
      <c r="J7630" s="3">
        <v>72356</v>
      </c>
      <c r="K7630" s="3">
        <v>53715.94</v>
      </c>
      <c r="L7630" s="3">
        <v>2685.8</v>
      </c>
      <c r="M7630" s="6">
        <v>1</v>
      </c>
      <c r="N7630" s="4">
        <v>3.4299999999999997E-2</v>
      </c>
      <c r="O7630" s="5">
        <v>1.4999999999999999E-2</v>
      </c>
    </row>
    <row r="7631" spans="1:15" hidden="1" x14ac:dyDescent="0.3">
      <c r="A7631" t="s">
        <v>6</v>
      </c>
      <c r="B7631" t="s">
        <v>1616</v>
      </c>
      <c r="C7631" t="s">
        <v>14</v>
      </c>
      <c r="D7631" t="s">
        <v>1617</v>
      </c>
      <c r="E7631" t="s">
        <v>55</v>
      </c>
      <c r="F7631" t="s">
        <v>56</v>
      </c>
      <c r="G7631" t="s">
        <v>18</v>
      </c>
      <c r="H7631" s="2">
        <v>45790</v>
      </c>
      <c r="I7631" t="s">
        <v>19</v>
      </c>
      <c r="J7631" s="3">
        <v>88925</v>
      </c>
      <c r="K7631" s="3">
        <v>66016.789999999994</v>
      </c>
      <c r="L7631" s="3">
        <v>3300.84</v>
      </c>
      <c r="M7631" s="6">
        <v>1</v>
      </c>
      <c r="N7631" s="4">
        <v>3.4299999999999997E-2</v>
      </c>
      <c r="O7631" s="5">
        <v>1.4999999999999999E-2</v>
      </c>
    </row>
    <row r="7632" spans="1:15" hidden="1" x14ac:dyDescent="0.3">
      <c r="A7632" t="s">
        <v>6</v>
      </c>
      <c r="B7632" t="s">
        <v>1622</v>
      </c>
      <c r="C7632" t="s">
        <v>14</v>
      </c>
      <c r="D7632" t="s">
        <v>1623</v>
      </c>
      <c r="E7632" t="s">
        <v>77</v>
      </c>
      <c r="F7632" t="s">
        <v>78</v>
      </c>
      <c r="G7632" t="s">
        <v>18</v>
      </c>
      <c r="H7632" s="2">
        <v>45790</v>
      </c>
      <c r="I7632" t="s">
        <v>19</v>
      </c>
      <c r="J7632" s="3">
        <v>55144</v>
      </c>
      <c r="K7632" s="3">
        <v>41014.97</v>
      </c>
      <c r="L7632" s="3">
        <v>2050.75</v>
      </c>
      <c r="M7632" s="6">
        <v>1</v>
      </c>
      <c r="N7632" s="4">
        <v>3.4299999999999997E-2</v>
      </c>
      <c r="O7632" s="5">
        <v>1.4999999999999999E-2</v>
      </c>
    </row>
    <row r="7633" spans="1:15" hidden="1" x14ac:dyDescent="0.3">
      <c r="A7633" t="s">
        <v>6</v>
      </c>
      <c r="B7633" t="s">
        <v>225</v>
      </c>
      <c r="C7633" t="s">
        <v>14</v>
      </c>
      <c r="D7633" t="s">
        <v>226</v>
      </c>
      <c r="E7633" t="s">
        <v>26</v>
      </c>
      <c r="F7633" t="s">
        <v>27</v>
      </c>
      <c r="G7633" t="s">
        <v>18</v>
      </c>
      <c r="H7633" s="2">
        <v>45790</v>
      </c>
      <c r="I7633" t="s">
        <v>19</v>
      </c>
      <c r="J7633" s="3">
        <v>90677</v>
      </c>
      <c r="K7633" s="3">
        <v>67442.97</v>
      </c>
      <c r="L7633" s="3">
        <v>3372.15</v>
      </c>
      <c r="M7633" s="6">
        <v>1</v>
      </c>
      <c r="N7633" s="4">
        <v>3.4299999999999997E-2</v>
      </c>
      <c r="O7633" s="5">
        <v>1.4999999999999999E-2</v>
      </c>
    </row>
    <row r="7634" spans="1:15" hidden="1" x14ac:dyDescent="0.3">
      <c r="A7634" t="s">
        <v>6</v>
      </c>
      <c r="B7634" t="s">
        <v>1895</v>
      </c>
      <c r="C7634" t="s">
        <v>14</v>
      </c>
      <c r="D7634" t="s">
        <v>2773</v>
      </c>
      <c r="E7634" t="s">
        <v>35</v>
      </c>
      <c r="F7634" t="s">
        <v>36</v>
      </c>
      <c r="G7634" t="s">
        <v>18</v>
      </c>
      <c r="H7634" s="2">
        <v>45790</v>
      </c>
      <c r="I7634" t="s">
        <v>19</v>
      </c>
      <c r="J7634" s="3">
        <v>51388</v>
      </c>
      <c r="K7634" s="3">
        <v>38220.699999999997</v>
      </c>
      <c r="L7634" s="3">
        <v>1911.04</v>
      </c>
      <c r="M7634" s="6">
        <v>1</v>
      </c>
      <c r="N7634" s="4">
        <v>3.4299999999999997E-2</v>
      </c>
      <c r="O7634" s="5">
        <v>1.4999999999999999E-2</v>
      </c>
    </row>
    <row r="7635" spans="1:15" hidden="1" x14ac:dyDescent="0.3">
      <c r="A7635" t="s">
        <v>6</v>
      </c>
      <c r="B7635" t="s">
        <v>1628</v>
      </c>
      <c r="C7635" t="s">
        <v>14</v>
      </c>
      <c r="D7635" t="s">
        <v>1629</v>
      </c>
      <c r="E7635" t="s">
        <v>59</v>
      </c>
      <c r="F7635" t="s">
        <v>60</v>
      </c>
      <c r="G7635" t="s">
        <v>18</v>
      </c>
      <c r="H7635" s="2">
        <v>45790</v>
      </c>
      <c r="I7635" t="s">
        <v>19</v>
      </c>
      <c r="J7635" s="3">
        <v>59998</v>
      </c>
      <c r="K7635" s="3">
        <v>44624.93</v>
      </c>
      <c r="L7635" s="3">
        <v>2231.25</v>
      </c>
      <c r="M7635" s="6">
        <v>1</v>
      </c>
      <c r="N7635" s="4">
        <v>3.4299999999999997E-2</v>
      </c>
      <c r="O7635" s="5">
        <v>1.4999999999999999E-2</v>
      </c>
    </row>
    <row r="7636" spans="1:15" hidden="1" x14ac:dyDescent="0.3">
      <c r="A7636" t="s">
        <v>6</v>
      </c>
      <c r="B7636" t="s">
        <v>1630</v>
      </c>
      <c r="C7636" t="s">
        <v>14</v>
      </c>
      <c r="D7636" t="s">
        <v>1631</v>
      </c>
      <c r="E7636" t="s">
        <v>337</v>
      </c>
      <c r="F7636" t="s">
        <v>338</v>
      </c>
      <c r="G7636" t="s">
        <v>18</v>
      </c>
      <c r="H7636" s="2">
        <v>45790</v>
      </c>
      <c r="I7636" t="s">
        <v>19</v>
      </c>
      <c r="J7636" s="3">
        <v>80852</v>
      </c>
      <c r="K7636" s="3">
        <v>60472.74</v>
      </c>
      <c r="L7636" s="3">
        <v>3023.64</v>
      </c>
      <c r="M7636" s="6">
        <v>1</v>
      </c>
      <c r="N7636" s="4">
        <v>3.4299999999999997E-2</v>
      </c>
      <c r="O7636" s="5">
        <v>1.4999999999999999E-2</v>
      </c>
    </row>
    <row r="7637" spans="1:15" hidden="1" x14ac:dyDescent="0.3">
      <c r="A7637" t="s">
        <v>6</v>
      </c>
      <c r="B7637" t="s">
        <v>1632</v>
      </c>
      <c r="C7637" t="s">
        <v>14</v>
      </c>
      <c r="D7637" t="s">
        <v>1633</v>
      </c>
      <c r="E7637" t="s">
        <v>35</v>
      </c>
      <c r="F7637" t="s">
        <v>36</v>
      </c>
      <c r="G7637" t="s">
        <v>18</v>
      </c>
      <c r="H7637" s="2">
        <v>45790</v>
      </c>
      <c r="I7637" t="s">
        <v>19</v>
      </c>
      <c r="J7637" s="3">
        <v>49534</v>
      </c>
      <c r="K7637" s="3">
        <v>36841.629999999997</v>
      </c>
      <c r="L7637" s="3">
        <v>1842.08</v>
      </c>
      <c r="M7637" s="6">
        <v>1</v>
      </c>
      <c r="N7637" s="4">
        <v>3.4299999999999997E-2</v>
      </c>
      <c r="O7637" s="5">
        <v>1.4999999999999999E-2</v>
      </c>
    </row>
    <row r="7638" spans="1:15" hidden="1" x14ac:dyDescent="0.3">
      <c r="A7638" t="s">
        <v>6</v>
      </c>
      <c r="B7638" t="s">
        <v>546</v>
      </c>
      <c r="C7638" t="s">
        <v>14</v>
      </c>
      <c r="D7638" t="s">
        <v>547</v>
      </c>
      <c r="E7638" t="s">
        <v>35</v>
      </c>
      <c r="F7638" t="s">
        <v>36</v>
      </c>
      <c r="G7638" t="s">
        <v>18</v>
      </c>
      <c r="H7638" s="2">
        <v>45790</v>
      </c>
      <c r="I7638" t="s">
        <v>19</v>
      </c>
      <c r="J7638" s="3">
        <v>110057</v>
      </c>
      <c r="K7638" s="3">
        <v>81857.48</v>
      </c>
      <c r="L7638" s="3">
        <v>4092.87</v>
      </c>
      <c r="M7638" s="6">
        <v>1</v>
      </c>
      <c r="N7638" s="4">
        <v>3.4299999999999997E-2</v>
      </c>
      <c r="O7638" s="5">
        <v>1.4999999999999999E-2</v>
      </c>
    </row>
    <row r="7639" spans="1:15" hidden="1" x14ac:dyDescent="0.3">
      <c r="A7639" t="s">
        <v>6</v>
      </c>
      <c r="B7639" t="s">
        <v>890</v>
      </c>
      <c r="C7639" t="s">
        <v>14</v>
      </c>
      <c r="D7639" t="s">
        <v>2558</v>
      </c>
      <c r="E7639" t="s">
        <v>798</v>
      </c>
      <c r="F7639" t="s">
        <v>799</v>
      </c>
      <c r="G7639" t="s">
        <v>18</v>
      </c>
      <c r="H7639" s="2">
        <v>45790</v>
      </c>
      <c r="I7639" t="s">
        <v>19</v>
      </c>
      <c r="J7639" s="3">
        <v>2684912.72</v>
      </c>
      <c r="K7639" s="3">
        <v>1619760</v>
      </c>
      <c r="L7639" s="3">
        <v>80988.009999999995</v>
      </c>
      <c r="M7639" s="6">
        <v>1</v>
      </c>
      <c r="N7639" s="4">
        <v>3.4299999999999997E-2</v>
      </c>
      <c r="O7639" s="5">
        <v>1.4999999999999999E-2</v>
      </c>
    </row>
    <row r="7640" spans="1:15" hidden="1" x14ac:dyDescent="0.3">
      <c r="A7640" t="s">
        <v>6</v>
      </c>
      <c r="B7640" t="s">
        <v>1742</v>
      </c>
      <c r="C7640" t="s">
        <v>14</v>
      </c>
      <c r="D7640" t="s">
        <v>2357</v>
      </c>
      <c r="E7640" t="s">
        <v>81</v>
      </c>
      <c r="F7640" t="s">
        <v>82</v>
      </c>
      <c r="G7640" t="s">
        <v>18</v>
      </c>
      <c r="H7640" s="2">
        <v>45790</v>
      </c>
      <c r="I7640" t="s">
        <v>19</v>
      </c>
      <c r="J7640" s="3">
        <v>654048.94999999995</v>
      </c>
      <c r="K7640" s="3">
        <v>382880</v>
      </c>
      <c r="L7640" s="3">
        <v>19144</v>
      </c>
      <c r="M7640" s="6">
        <v>1</v>
      </c>
      <c r="N7640" s="4">
        <v>3.4299999999999997E-2</v>
      </c>
      <c r="O7640" s="5">
        <v>1.4999999999999999E-2</v>
      </c>
    </row>
    <row r="7641" spans="1:15" hidden="1" x14ac:dyDescent="0.3">
      <c r="A7641" t="s">
        <v>6</v>
      </c>
      <c r="B7641" t="s">
        <v>1402</v>
      </c>
      <c r="C7641" t="s">
        <v>14</v>
      </c>
      <c r="D7641" t="s">
        <v>4151</v>
      </c>
      <c r="E7641" t="s">
        <v>55</v>
      </c>
      <c r="F7641" t="s">
        <v>56</v>
      </c>
      <c r="G7641" t="s">
        <v>18</v>
      </c>
      <c r="H7641" s="2">
        <v>45790</v>
      </c>
      <c r="I7641" t="s">
        <v>19</v>
      </c>
      <c r="J7641" s="3">
        <v>6871</v>
      </c>
      <c r="K7641" s="3">
        <v>4546.07</v>
      </c>
      <c r="L7641" s="3">
        <v>227.32</v>
      </c>
      <c r="M7641" s="6">
        <v>1</v>
      </c>
      <c r="N7641" s="4">
        <v>3.4299999999999997E-2</v>
      </c>
      <c r="O7641" s="5">
        <v>1.4999999999999999E-2</v>
      </c>
    </row>
    <row r="7642" spans="1:15" hidden="1" x14ac:dyDescent="0.3">
      <c r="A7642" t="s">
        <v>6</v>
      </c>
      <c r="B7642" t="s">
        <v>1505</v>
      </c>
      <c r="C7642" t="s">
        <v>14</v>
      </c>
      <c r="D7642" t="s">
        <v>4071</v>
      </c>
      <c r="E7642" t="s">
        <v>35</v>
      </c>
      <c r="F7642" t="s">
        <v>36</v>
      </c>
      <c r="G7642" t="s">
        <v>18</v>
      </c>
      <c r="H7642" s="2">
        <v>45790</v>
      </c>
      <c r="I7642" t="s">
        <v>19</v>
      </c>
      <c r="J7642" s="3">
        <v>1978.92</v>
      </c>
      <c r="K7642" s="3">
        <v>1467.26</v>
      </c>
      <c r="L7642" s="3">
        <v>73.37</v>
      </c>
      <c r="M7642" s="6">
        <v>1</v>
      </c>
      <c r="N7642" s="4">
        <v>3.4299999999999997E-2</v>
      </c>
      <c r="O7642" s="5">
        <v>1.4999999999999999E-2</v>
      </c>
    </row>
    <row r="7643" spans="1:15" hidden="1" x14ac:dyDescent="0.3">
      <c r="A7643" t="s">
        <v>6</v>
      </c>
      <c r="B7643" t="s">
        <v>1636</v>
      </c>
      <c r="C7643" t="s">
        <v>14</v>
      </c>
      <c r="D7643" t="s">
        <v>1637</v>
      </c>
      <c r="E7643" t="s">
        <v>35</v>
      </c>
      <c r="F7643" t="s">
        <v>36</v>
      </c>
      <c r="G7643" t="s">
        <v>18</v>
      </c>
      <c r="H7643" s="2">
        <v>45790</v>
      </c>
      <c r="I7643" t="s">
        <v>19</v>
      </c>
      <c r="J7643" s="3">
        <v>106303</v>
      </c>
      <c r="K7643" s="3">
        <v>79064.850000000006</v>
      </c>
      <c r="L7643" s="3">
        <v>3953.24</v>
      </c>
      <c r="M7643" s="6">
        <v>1</v>
      </c>
      <c r="N7643" s="4">
        <v>3.4299999999999997E-2</v>
      </c>
      <c r="O7643" s="5">
        <v>1.4999999999999999E-2</v>
      </c>
    </row>
    <row r="7644" spans="1:15" hidden="1" x14ac:dyDescent="0.3">
      <c r="A7644" t="s">
        <v>6</v>
      </c>
      <c r="B7644" t="s">
        <v>579</v>
      </c>
      <c r="C7644" t="s">
        <v>14</v>
      </c>
      <c r="D7644" t="s">
        <v>580</v>
      </c>
      <c r="E7644" t="s">
        <v>16</v>
      </c>
      <c r="F7644" t="s">
        <v>17</v>
      </c>
      <c r="G7644" t="s">
        <v>18</v>
      </c>
      <c r="H7644" s="2">
        <v>45790</v>
      </c>
      <c r="I7644" t="s">
        <v>19</v>
      </c>
      <c r="J7644" s="3">
        <v>100947</v>
      </c>
      <c r="K7644" s="3">
        <v>75221.48</v>
      </c>
      <c r="L7644" s="3">
        <v>3761.07</v>
      </c>
      <c r="M7644" s="6">
        <v>1</v>
      </c>
      <c r="N7644" s="4">
        <v>3.4299999999999997E-2</v>
      </c>
      <c r="O7644" s="5">
        <v>1.4999999999999999E-2</v>
      </c>
    </row>
    <row r="7645" spans="1:15" hidden="1" x14ac:dyDescent="0.3">
      <c r="A7645" t="s">
        <v>6</v>
      </c>
      <c r="B7645" t="s">
        <v>1639</v>
      </c>
      <c r="C7645" t="s">
        <v>14</v>
      </c>
      <c r="D7645" t="s">
        <v>1640</v>
      </c>
      <c r="E7645" t="s">
        <v>81</v>
      </c>
      <c r="F7645" t="s">
        <v>82</v>
      </c>
      <c r="G7645" t="s">
        <v>18</v>
      </c>
      <c r="H7645" s="2">
        <v>45790</v>
      </c>
      <c r="I7645" t="s">
        <v>19</v>
      </c>
      <c r="J7645" s="3">
        <v>53298</v>
      </c>
      <c r="K7645" s="3">
        <v>39641.43</v>
      </c>
      <c r="L7645" s="3">
        <v>1982.07</v>
      </c>
      <c r="M7645" s="6">
        <v>1</v>
      </c>
      <c r="N7645" s="4">
        <v>3.4299999999999997E-2</v>
      </c>
      <c r="O7645" s="5">
        <v>1.4999999999999999E-2</v>
      </c>
    </row>
    <row r="7646" spans="1:15" hidden="1" x14ac:dyDescent="0.3">
      <c r="A7646" t="s">
        <v>6</v>
      </c>
      <c r="B7646" t="s">
        <v>3575</v>
      </c>
      <c r="C7646" t="s">
        <v>14</v>
      </c>
      <c r="D7646" t="s">
        <v>4180</v>
      </c>
      <c r="E7646" t="s">
        <v>77</v>
      </c>
      <c r="F7646" t="s">
        <v>78</v>
      </c>
      <c r="G7646" t="s">
        <v>18</v>
      </c>
      <c r="H7646" s="2">
        <v>45790</v>
      </c>
      <c r="I7646" t="s">
        <v>19</v>
      </c>
      <c r="J7646" s="3">
        <v>12118.96</v>
      </c>
      <c r="K7646" s="3">
        <v>9013.7900000000009</v>
      </c>
      <c r="L7646" s="3">
        <v>450.7</v>
      </c>
      <c r="M7646" s="6">
        <v>1</v>
      </c>
      <c r="N7646" s="4">
        <v>3.4299999999999997E-2</v>
      </c>
      <c r="O7646" s="5">
        <v>1.4999999999999999E-2</v>
      </c>
    </row>
    <row r="7647" spans="1:15" hidden="1" x14ac:dyDescent="0.3">
      <c r="A7647" t="s">
        <v>6</v>
      </c>
      <c r="B7647" t="s">
        <v>1750</v>
      </c>
      <c r="C7647" t="s">
        <v>14</v>
      </c>
      <c r="D7647" t="s">
        <v>2583</v>
      </c>
      <c r="E7647" t="s">
        <v>77</v>
      </c>
      <c r="F7647" t="s">
        <v>78</v>
      </c>
      <c r="G7647" t="s">
        <v>18</v>
      </c>
      <c r="H7647" s="2">
        <v>45790</v>
      </c>
      <c r="I7647" t="s">
        <v>19</v>
      </c>
      <c r="J7647" s="3">
        <v>231046</v>
      </c>
      <c r="K7647" s="3">
        <v>142541</v>
      </c>
      <c r="L7647" s="3">
        <v>7127.04</v>
      </c>
      <c r="M7647" s="6">
        <v>1</v>
      </c>
      <c r="N7647" s="4">
        <v>3.4299999999999997E-2</v>
      </c>
      <c r="O7647" s="5">
        <v>1.4999999999999999E-2</v>
      </c>
    </row>
    <row r="7648" spans="1:15" hidden="1" x14ac:dyDescent="0.3">
      <c r="A7648" t="s">
        <v>6</v>
      </c>
      <c r="B7648" t="s">
        <v>1402</v>
      </c>
      <c r="C7648" t="s">
        <v>14</v>
      </c>
      <c r="D7648" t="s">
        <v>1643</v>
      </c>
      <c r="E7648" t="s">
        <v>55</v>
      </c>
      <c r="F7648" t="s">
        <v>56</v>
      </c>
      <c r="G7648" t="s">
        <v>18</v>
      </c>
      <c r="H7648" s="2">
        <v>45790</v>
      </c>
      <c r="I7648" t="s">
        <v>19</v>
      </c>
      <c r="J7648" s="3">
        <v>48437</v>
      </c>
      <c r="K7648" s="3">
        <v>35239.94</v>
      </c>
      <c r="L7648" s="3">
        <v>1762</v>
      </c>
      <c r="M7648" s="6">
        <v>1</v>
      </c>
      <c r="N7648" s="4">
        <v>3.4299999999999997E-2</v>
      </c>
      <c r="O7648" s="5">
        <v>1.4999999999999999E-2</v>
      </c>
    </row>
    <row r="7649" spans="1:15" hidden="1" x14ac:dyDescent="0.3">
      <c r="A7649" t="s">
        <v>6</v>
      </c>
      <c r="B7649" t="s">
        <v>1432</v>
      </c>
      <c r="C7649" t="s">
        <v>14</v>
      </c>
      <c r="D7649" t="s">
        <v>4154</v>
      </c>
      <c r="E7649" t="s">
        <v>81</v>
      </c>
      <c r="F7649" t="s">
        <v>82</v>
      </c>
      <c r="G7649" t="s">
        <v>18</v>
      </c>
      <c r="H7649" s="2">
        <v>45790</v>
      </c>
      <c r="I7649" t="s">
        <v>19</v>
      </c>
      <c r="J7649" s="3">
        <v>554833</v>
      </c>
      <c r="K7649" s="3">
        <v>375301.32</v>
      </c>
      <c r="L7649" s="3">
        <v>18765.07</v>
      </c>
      <c r="M7649" s="6">
        <v>1</v>
      </c>
      <c r="N7649" s="4">
        <v>3.4299999999999997E-2</v>
      </c>
      <c r="O7649" s="5">
        <v>1.4999999999999999E-2</v>
      </c>
    </row>
    <row r="7650" spans="1:15" hidden="1" x14ac:dyDescent="0.3">
      <c r="A7650" t="s">
        <v>6</v>
      </c>
      <c r="B7650" t="s">
        <v>1753</v>
      </c>
      <c r="C7650" t="s">
        <v>14</v>
      </c>
      <c r="D7650" t="s">
        <v>4155</v>
      </c>
      <c r="E7650" t="s">
        <v>35</v>
      </c>
      <c r="F7650" t="s">
        <v>36</v>
      </c>
      <c r="G7650" t="s">
        <v>18</v>
      </c>
      <c r="H7650" s="2">
        <v>45790</v>
      </c>
      <c r="I7650" t="s">
        <v>19</v>
      </c>
      <c r="J7650" s="3">
        <v>26507</v>
      </c>
      <c r="K7650" s="3">
        <v>17930.2</v>
      </c>
      <c r="L7650" s="3">
        <v>896.51</v>
      </c>
      <c r="M7650" s="6">
        <v>1</v>
      </c>
      <c r="N7650" s="4">
        <v>3.4299999999999997E-2</v>
      </c>
      <c r="O7650" s="5">
        <v>1.4999999999999999E-2</v>
      </c>
    </row>
    <row r="7651" spans="1:15" hidden="1" x14ac:dyDescent="0.3">
      <c r="A7651" t="s">
        <v>6</v>
      </c>
      <c r="B7651" t="s">
        <v>3852</v>
      </c>
      <c r="C7651" t="s">
        <v>14</v>
      </c>
      <c r="D7651" t="s">
        <v>3910</v>
      </c>
      <c r="E7651" t="s">
        <v>16</v>
      </c>
      <c r="F7651" t="s">
        <v>17</v>
      </c>
      <c r="G7651" t="s">
        <v>18</v>
      </c>
      <c r="H7651" s="2">
        <v>45790</v>
      </c>
      <c r="I7651" t="s">
        <v>19</v>
      </c>
      <c r="J7651" s="3">
        <v>113.73</v>
      </c>
      <c r="K7651" s="3">
        <v>84.59</v>
      </c>
      <c r="L7651" s="3">
        <v>4.2300000000000004</v>
      </c>
      <c r="M7651" s="6">
        <v>1</v>
      </c>
      <c r="N7651" s="4">
        <v>3.4299999999999997E-2</v>
      </c>
      <c r="O7651" s="5">
        <v>1.4999999999999999E-2</v>
      </c>
    </row>
    <row r="7652" spans="1:15" hidden="1" x14ac:dyDescent="0.3">
      <c r="A7652" t="s">
        <v>6</v>
      </c>
      <c r="B7652" t="s">
        <v>1646</v>
      </c>
      <c r="C7652" t="s">
        <v>14</v>
      </c>
      <c r="D7652" t="s">
        <v>1647</v>
      </c>
      <c r="E7652" t="s">
        <v>221</v>
      </c>
      <c r="F7652" t="s">
        <v>222</v>
      </c>
      <c r="G7652" t="s">
        <v>18</v>
      </c>
      <c r="H7652" s="2">
        <v>45790</v>
      </c>
      <c r="I7652" t="s">
        <v>19</v>
      </c>
      <c r="J7652" s="3">
        <v>131493</v>
      </c>
      <c r="K7652" s="3">
        <v>97800.37</v>
      </c>
      <c r="L7652" s="3">
        <v>4890.0200000000004</v>
      </c>
      <c r="M7652" s="6">
        <v>1</v>
      </c>
      <c r="N7652" s="4">
        <v>3.4299999999999997E-2</v>
      </c>
      <c r="O7652" s="5">
        <v>1.4999999999999999E-2</v>
      </c>
    </row>
    <row r="7653" spans="1:15" hidden="1" x14ac:dyDescent="0.3">
      <c r="A7653" t="s">
        <v>6</v>
      </c>
      <c r="B7653" t="s">
        <v>2108</v>
      </c>
      <c r="C7653" t="s">
        <v>14</v>
      </c>
      <c r="D7653" t="s">
        <v>2109</v>
      </c>
      <c r="E7653" t="s">
        <v>59</v>
      </c>
      <c r="F7653" t="s">
        <v>60</v>
      </c>
      <c r="G7653" t="s">
        <v>18</v>
      </c>
      <c r="H7653" s="2">
        <v>45790</v>
      </c>
      <c r="I7653" t="s">
        <v>19</v>
      </c>
      <c r="J7653" s="3">
        <v>116799</v>
      </c>
      <c r="K7653" s="3">
        <v>86871.6</v>
      </c>
      <c r="L7653" s="3">
        <v>4343.58</v>
      </c>
      <c r="M7653" s="6">
        <v>1</v>
      </c>
      <c r="N7653" s="4">
        <v>3.4299999999999997E-2</v>
      </c>
      <c r="O7653" s="5">
        <v>1.4999999999999999E-2</v>
      </c>
    </row>
    <row r="7654" spans="1:15" hidden="1" x14ac:dyDescent="0.3">
      <c r="A7654" t="s">
        <v>6</v>
      </c>
      <c r="B7654" t="s">
        <v>1650</v>
      </c>
      <c r="C7654" t="s">
        <v>14</v>
      </c>
      <c r="D7654" t="s">
        <v>1651</v>
      </c>
      <c r="E7654" t="s">
        <v>432</v>
      </c>
      <c r="F7654" t="s">
        <v>433</v>
      </c>
      <c r="G7654" t="s">
        <v>18</v>
      </c>
      <c r="H7654" s="2">
        <v>45790</v>
      </c>
      <c r="I7654" t="s">
        <v>19</v>
      </c>
      <c r="J7654" s="3">
        <v>136782</v>
      </c>
      <c r="K7654" s="3">
        <v>101734.71</v>
      </c>
      <c r="L7654" s="3">
        <v>5086.74</v>
      </c>
      <c r="M7654" s="6">
        <v>1</v>
      </c>
      <c r="N7654" s="4">
        <v>3.4299999999999997E-2</v>
      </c>
      <c r="O7654" s="5">
        <v>1.4999999999999999E-2</v>
      </c>
    </row>
    <row r="7655" spans="1:15" hidden="1" x14ac:dyDescent="0.3">
      <c r="A7655" t="s">
        <v>6</v>
      </c>
      <c r="B7655" t="s">
        <v>485</v>
      </c>
      <c r="C7655" t="s">
        <v>14</v>
      </c>
      <c r="D7655" t="s">
        <v>4156</v>
      </c>
      <c r="E7655" t="s">
        <v>55</v>
      </c>
      <c r="F7655" t="s">
        <v>56</v>
      </c>
      <c r="G7655" t="s">
        <v>18</v>
      </c>
      <c r="H7655" s="2">
        <v>45790</v>
      </c>
      <c r="I7655" t="s">
        <v>19</v>
      </c>
      <c r="J7655" s="3">
        <v>14334</v>
      </c>
      <c r="K7655" s="3">
        <v>9695.7199999999993</v>
      </c>
      <c r="L7655" s="3">
        <v>484.79</v>
      </c>
      <c r="M7655" s="6">
        <v>1</v>
      </c>
      <c r="N7655" s="4">
        <v>3.4299999999999997E-2</v>
      </c>
      <c r="O7655" s="5">
        <v>1.4999999999999999E-2</v>
      </c>
    </row>
    <row r="7656" spans="1:15" hidden="1" x14ac:dyDescent="0.3">
      <c r="A7656" t="s">
        <v>6</v>
      </c>
      <c r="B7656" t="s">
        <v>1652</v>
      </c>
      <c r="C7656" t="s">
        <v>14</v>
      </c>
      <c r="D7656" t="s">
        <v>1653</v>
      </c>
      <c r="E7656" t="s">
        <v>16</v>
      </c>
      <c r="F7656" t="s">
        <v>17</v>
      </c>
      <c r="G7656" t="s">
        <v>18</v>
      </c>
      <c r="H7656" s="2">
        <v>45790</v>
      </c>
      <c r="I7656" t="s">
        <v>19</v>
      </c>
      <c r="J7656" s="3">
        <v>88691</v>
      </c>
      <c r="K7656" s="3">
        <v>66336.06</v>
      </c>
      <c r="L7656" s="3">
        <v>3316.8</v>
      </c>
      <c r="M7656" s="6">
        <v>1</v>
      </c>
      <c r="N7656" s="4">
        <v>3.4299999999999997E-2</v>
      </c>
      <c r="O7656" s="5">
        <v>1.4999999999999999E-2</v>
      </c>
    </row>
    <row r="7657" spans="1:15" hidden="1" x14ac:dyDescent="0.3">
      <c r="A7657" t="s">
        <v>6</v>
      </c>
      <c r="B7657" t="s">
        <v>1756</v>
      </c>
      <c r="C7657" t="s">
        <v>14</v>
      </c>
      <c r="D7657" t="s">
        <v>4157</v>
      </c>
      <c r="E7657" t="s">
        <v>35</v>
      </c>
      <c r="F7657" t="s">
        <v>36</v>
      </c>
      <c r="G7657" t="s">
        <v>18</v>
      </c>
      <c r="H7657" s="2">
        <v>45790</v>
      </c>
      <c r="I7657" t="s">
        <v>19</v>
      </c>
      <c r="J7657" s="3">
        <v>67514.47</v>
      </c>
      <c r="K7657" s="3">
        <v>45668.05</v>
      </c>
      <c r="L7657" s="3">
        <v>2283.42</v>
      </c>
      <c r="M7657" s="6">
        <v>1</v>
      </c>
      <c r="N7657" s="4">
        <v>3.4299999999999997E-2</v>
      </c>
      <c r="O7657" s="5">
        <v>1.4999999999999999E-2</v>
      </c>
    </row>
    <row r="7658" spans="1:15" hidden="1" x14ac:dyDescent="0.3">
      <c r="A7658" t="s">
        <v>6</v>
      </c>
      <c r="B7658" t="s">
        <v>278</v>
      </c>
      <c r="C7658" t="s">
        <v>14</v>
      </c>
      <c r="D7658" t="s">
        <v>279</v>
      </c>
      <c r="E7658" t="s">
        <v>16</v>
      </c>
      <c r="F7658" t="s">
        <v>17</v>
      </c>
      <c r="G7658" t="s">
        <v>18</v>
      </c>
      <c r="H7658" s="2">
        <v>45790</v>
      </c>
      <c r="I7658" t="s">
        <v>19</v>
      </c>
      <c r="J7658" s="3">
        <v>62537</v>
      </c>
      <c r="K7658" s="3">
        <v>46512.69</v>
      </c>
      <c r="L7658" s="3">
        <v>2325.63</v>
      </c>
      <c r="M7658" s="6">
        <v>1</v>
      </c>
      <c r="N7658" s="4">
        <v>3.4299999999999997E-2</v>
      </c>
      <c r="O7658" s="5">
        <v>1.4999999999999999E-2</v>
      </c>
    </row>
    <row r="7659" spans="1:15" hidden="1" x14ac:dyDescent="0.3">
      <c r="A7659" t="s">
        <v>6</v>
      </c>
      <c r="B7659" t="s">
        <v>1656</v>
      </c>
      <c r="C7659" t="s">
        <v>14</v>
      </c>
      <c r="D7659" t="s">
        <v>1657</v>
      </c>
      <c r="E7659" t="s">
        <v>244</v>
      </c>
      <c r="F7659" t="s">
        <v>245</v>
      </c>
      <c r="G7659" t="s">
        <v>18</v>
      </c>
      <c r="H7659" s="2">
        <v>45790</v>
      </c>
      <c r="I7659" t="s">
        <v>19</v>
      </c>
      <c r="J7659" s="3">
        <v>96513</v>
      </c>
      <c r="K7659" s="3">
        <v>71783.100000000006</v>
      </c>
      <c r="L7659" s="3">
        <v>3589.16</v>
      </c>
      <c r="M7659" s="6">
        <v>1</v>
      </c>
      <c r="N7659" s="4">
        <v>3.4299999999999997E-2</v>
      </c>
      <c r="O7659" s="5">
        <v>1.4999999999999999E-2</v>
      </c>
    </row>
    <row r="7660" spans="1:15" hidden="1" x14ac:dyDescent="0.3">
      <c r="A7660" t="s">
        <v>6</v>
      </c>
      <c r="B7660" t="s">
        <v>1658</v>
      </c>
      <c r="C7660" t="s">
        <v>14</v>
      </c>
      <c r="D7660" t="s">
        <v>1659</v>
      </c>
      <c r="E7660" t="s">
        <v>244</v>
      </c>
      <c r="F7660" t="s">
        <v>245</v>
      </c>
      <c r="G7660" t="s">
        <v>18</v>
      </c>
      <c r="H7660" s="2">
        <v>45790</v>
      </c>
      <c r="I7660" t="s">
        <v>19</v>
      </c>
      <c r="J7660" s="3">
        <v>99177</v>
      </c>
      <c r="K7660" s="3">
        <v>73764.39</v>
      </c>
      <c r="L7660" s="3">
        <v>3688.22</v>
      </c>
      <c r="M7660" s="6">
        <v>1</v>
      </c>
      <c r="N7660" s="4">
        <v>3.4299999999999997E-2</v>
      </c>
      <c r="O7660" s="5">
        <v>1.4999999999999999E-2</v>
      </c>
    </row>
    <row r="7661" spans="1:15" hidden="1" x14ac:dyDescent="0.3">
      <c r="A7661" t="s">
        <v>6</v>
      </c>
      <c r="B7661" t="s">
        <v>61</v>
      </c>
      <c r="C7661" t="s">
        <v>14</v>
      </c>
      <c r="D7661" t="s">
        <v>62</v>
      </c>
      <c r="E7661" t="s">
        <v>59</v>
      </c>
      <c r="F7661" t="s">
        <v>60</v>
      </c>
      <c r="G7661" t="s">
        <v>18</v>
      </c>
      <c r="H7661" s="2">
        <v>45790</v>
      </c>
      <c r="I7661" t="s">
        <v>19</v>
      </c>
      <c r="J7661" s="3">
        <v>85813</v>
      </c>
      <c r="K7661" s="3">
        <v>63825.75</v>
      </c>
      <c r="L7661" s="3">
        <v>3191.29</v>
      </c>
      <c r="M7661" s="6">
        <v>1</v>
      </c>
      <c r="N7661" s="4">
        <v>3.4299999999999997E-2</v>
      </c>
      <c r="O7661" s="5">
        <v>1.4999999999999999E-2</v>
      </c>
    </row>
    <row r="7662" spans="1:15" hidden="1" x14ac:dyDescent="0.3">
      <c r="A7662" t="s">
        <v>6</v>
      </c>
      <c r="B7662" t="s">
        <v>491</v>
      </c>
      <c r="C7662" t="s">
        <v>14</v>
      </c>
      <c r="D7662" t="s">
        <v>1660</v>
      </c>
      <c r="E7662" t="s">
        <v>16</v>
      </c>
      <c r="F7662" t="s">
        <v>17</v>
      </c>
      <c r="G7662" t="s">
        <v>18</v>
      </c>
      <c r="H7662" s="2">
        <v>45790</v>
      </c>
      <c r="I7662" t="s">
        <v>19</v>
      </c>
      <c r="J7662" s="3">
        <v>48460</v>
      </c>
      <c r="K7662" s="3">
        <v>36043.199999999997</v>
      </c>
      <c r="L7662" s="3">
        <v>1802.16</v>
      </c>
      <c r="M7662" s="6">
        <v>1</v>
      </c>
      <c r="N7662" s="4">
        <v>3.4299999999999997E-2</v>
      </c>
      <c r="O7662" s="5">
        <v>1.4999999999999999E-2</v>
      </c>
    </row>
    <row r="7663" spans="1:15" hidden="1" x14ac:dyDescent="0.3">
      <c r="A7663" t="s">
        <v>6</v>
      </c>
      <c r="B7663" t="s">
        <v>1661</v>
      </c>
      <c r="C7663" t="s">
        <v>14</v>
      </c>
      <c r="D7663" t="s">
        <v>1662</v>
      </c>
      <c r="E7663" t="s">
        <v>432</v>
      </c>
      <c r="F7663" t="s">
        <v>433</v>
      </c>
      <c r="G7663" t="s">
        <v>18</v>
      </c>
      <c r="H7663" s="2">
        <v>45790</v>
      </c>
      <c r="I7663" t="s">
        <v>19</v>
      </c>
      <c r="J7663" s="3">
        <v>71600</v>
      </c>
      <c r="K7663" s="3">
        <v>53353.54</v>
      </c>
      <c r="L7663" s="3">
        <v>2667.68</v>
      </c>
      <c r="M7663" s="6">
        <v>1</v>
      </c>
      <c r="N7663" s="4">
        <v>3.4299999999999997E-2</v>
      </c>
      <c r="O7663" s="5">
        <v>1.4999999999999999E-2</v>
      </c>
    </row>
    <row r="7664" spans="1:15" hidden="1" x14ac:dyDescent="0.3">
      <c r="A7664" t="s">
        <v>6</v>
      </c>
      <c r="B7664" t="s">
        <v>1663</v>
      </c>
      <c r="C7664" t="s">
        <v>14</v>
      </c>
      <c r="D7664" t="s">
        <v>1664</v>
      </c>
      <c r="E7664" t="s">
        <v>81</v>
      </c>
      <c r="F7664" t="s">
        <v>82</v>
      </c>
      <c r="G7664" t="s">
        <v>18</v>
      </c>
      <c r="H7664" s="2">
        <v>45790</v>
      </c>
      <c r="I7664" t="s">
        <v>19</v>
      </c>
      <c r="J7664" s="3">
        <v>55064</v>
      </c>
      <c r="K7664" s="3">
        <v>40955.300000000003</v>
      </c>
      <c r="L7664" s="3">
        <v>2047.77</v>
      </c>
      <c r="M7664" s="6">
        <v>1</v>
      </c>
      <c r="N7664" s="4">
        <v>3.4299999999999997E-2</v>
      </c>
      <c r="O7664" s="5">
        <v>1.4999999999999999E-2</v>
      </c>
    </row>
    <row r="7665" spans="1:15" hidden="1" x14ac:dyDescent="0.3">
      <c r="A7665" t="s">
        <v>6</v>
      </c>
      <c r="B7665" t="s">
        <v>695</v>
      </c>
      <c r="C7665" t="s">
        <v>14</v>
      </c>
      <c r="D7665" t="s">
        <v>1665</v>
      </c>
      <c r="E7665" t="s">
        <v>59</v>
      </c>
      <c r="F7665" t="s">
        <v>60</v>
      </c>
      <c r="G7665" t="s">
        <v>18</v>
      </c>
      <c r="H7665" s="2">
        <v>45790</v>
      </c>
      <c r="I7665" t="s">
        <v>19</v>
      </c>
      <c r="J7665" s="3">
        <v>85699</v>
      </c>
      <c r="K7665" s="3">
        <v>63740.27</v>
      </c>
      <c r="L7665" s="3">
        <v>3187.01</v>
      </c>
      <c r="M7665" s="6">
        <v>1</v>
      </c>
      <c r="N7665" s="4">
        <v>3.4299999999999997E-2</v>
      </c>
      <c r="O7665" s="5">
        <v>1.4999999999999999E-2</v>
      </c>
    </row>
    <row r="7666" spans="1:15" hidden="1" x14ac:dyDescent="0.3">
      <c r="A7666" t="s">
        <v>6</v>
      </c>
      <c r="B7666" t="s">
        <v>1666</v>
      </c>
      <c r="C7666" t="s">
        <v>14</v>
      </c>
      <c r="D7666" t="s">
        <v>1667</v>
      </c>
      <c r="E7666" t="s">
        <v>798</v>
      </c>
      <c r="F7666" t="s">
        <v>799</v>
      </c>
      <c r="G7666" t="s">
        <v>18</v>
      </c>
      <c r="H7666" s="2">
        <v>45790</v>
      </c>
      <c r="I7666" t="s">
        <v>19</v>
      </c>
      <c r="J7666" s="3">
        <v>156882</v>
      </c>
      <c r="K7666" s="3">
        <v>116684.27</v>
      </c>
      <c r="L7666" s="3">
        <v>5834.21</v>
      </c>
      <c r="M7666" s="6">
        <v>1</v>
      </c>
      <c r="N7666" s="4">
        <v>3.4299999999999997E-2</v>
      </c>
      <c r="O7666" s="5">
        <v>1.4999999999999999E-2</v>
      </c>
    </row>
    <row r="7667" spans="1:15" hidden="1" x14ac:dyDescent="0.3">
      <c r="A7667" t="s">
        <v>6</v>
      </c>
      <c r="B7667" t="s">
        <v>1669</v>
      </c>
      <c r="C7667" t="s">
        <v>14</v>
      </c>
      <c r="D7667" t="s">
        <v>1670</v>
      </c>
      <c r="E7667" t="s">
        <v>55</v>
      </c>
      <c r="F7667" t="s">
        <v>56</v>
      </c>
      <c r="G7667" t="s">
        <v>18</v>
      </c>
      <c r="H7667" s="2">
        <v>45790</v>
      </c>
      <c r="I7667" t="s">
        <v>19</v>
      </c>
      <c r="J7667" s="3">
        <v>76800</v>
      </c>
      <c r="K7667" s="3">
        <v>57122.02</v>
      </c>
      <c r="L7667" s="3">
        <v>2856.1</v>
      </c>
      <c r="M7667" s="6">
        <v>1</v>
      </c>
      <c r="N7667" s="4">
        <v>3.4299999999999997E-2</v>
      </c>
      <c r="O7667" s="5">
        <v>1.4999999999999999E-2</v>
      </c>
    </row>
    <row r="7668" spans="1:15" hidden="1" x14ac:dyDescent="0.3">
      <c r="A7668" t="s">
        <v>6</v>
      </c>
      <c r="B7668" t="s">
        <v>2399</v>
      </c>
      <c r="C7668" t="s">
        <v>14</v>
      </c>
      <c r="D7668" t="s">
        <v>4181</v>
      </c>
      <c r="E7668" t="s">
        <v>55</v>
      </c>
      <c r="F7668" t="s">
        <v>56</v>
      </c>
      <c r="G7668" t="s">
        <v>18</v>
      </c>
      <c r="H7668" s="2">
        <v>45790</v>
      </c>
      <c r="I7668" t="s">
        <v>19</v>
      </c>
      <c r="J7668" s="3">
        <v>13616</v>
      </c>
      <c r="K7668" s="3">
        <v>8832.56</v>
      </c>
      <c r="L7668" s="3">
        <v>441.63</v>
      </c>
      <c r="M7668" s="6">
        <v>1</v>
      </c>
      <c r="N7668" s="4">
        <v>3.4299999999999997E-2</v>
      </c>
      <c r="O7668" s="5">
        <v>1.4999999999999999E-2</v>
      </c>
    </row>
    <row r="7669" spans="1:15" hidden="1" x14ac:dyDescent="0.3">
      <c r="A7669" t="s">
        <v>6</v>
      </c>
      <c r="B7669" t="s">
        <v>1672</v>
      </c>
      <c r="C7669" t="s">
        <v>14</v>
      </c>
      <c r="D7669" t="s">
        <v>1673</v>
      </c>
      <c r="E7669" t="s">
        <v>16</v>
      </c>
      <c r="F7669" t="s">
        <v>17</v>
      </c>
      <c r="G7669" t="s">
        <v>18</v>
      </c>
      <c r="H7669" s="2">
        <v>45790</v>
      </c>
      <c r="I7669" t="s">
        <v>19</v>
      </c>
      <c r="J7669" s="3">
        <v>143041</v>
      </c>
      <c r="K7669" s="3">
        <v>106389.88</v>
      </c>
      <c r="L7669" s="3">
        <v>5319.49</v>
      </c>
      <c r="M7669" s="6">
        <v>1</v>
      </c>
      <c r="N7669" s="4">
        <v>3.4299999999999997E-2</v>
      </c>
      <c r="O7669" s="5">
        <v>1.4999999999999999E-2</v>
      </c>
    </row>
    <row r="7670" spans="1:15" hidden="1" x14ac:dyDescent="0.3">
      <c r="A7670" t="s">
        <v>6</v>
      </c>
      <c r="B7670" t="s">
        <v>2176</v>
      </c>
      <c r="C7670" t="s">
        <v>14</v>
      </c>
      <c r="D7670" t="s">
        <v>2348</v>
      </c>
      <c r="E7670" t="s">
        <v>59</v>
      </c>
      <c r="F7670" t="s">
        <v>60</v>
      </c>
      <c r="G7670" t="s">
        <v>18</v>
      </c>
      <c r="H7670" s="2">
        <v>45790</v>
      </c>
      <c r="I7670" t="s">
        <v>19</v>
      </c>
      <c r="J7670" s="3">
        <v>66880</v>
      </c>
      <c r="K7670" s="3">
        <v>49743.76</v>
      </c>
      <c r="L7670" s="3">
        <v>2487.19</v>
      </c>
      <c r="M7670" s="6">
        <v>1</v>
      </c>
      <c r="N7670" s="4">
        <v>3.4299999999999997E-2</v>
      </c>
      <c r="O7670" s="5">
        <v>1.4999999999999999E-2</v>
      </c>
    </row>
    <row r="7671" spans="1:15" hidden="1" x14ac:dyDescent="0.3">
      <c r="A7671" t="s">
        <v>6</v>
      </c>
      <c r="B7671" t="s">
        <v>1402</v>
      </c>
      <c r="C7671" t="s">
        <v>14</v>
      </c>
      <c r="D7671" t="s">
        <v>1674</v>
      </c>
      <c r="E7671" t="s">
        <v>55</v>
      </c>
      <c r="F7671" t="s">
        <v>56</v>
      </c>
      <c r="G7671" t="s">
        <v>18</v>
      </c>
      <c r="H7671" s="2">
        <v>45790</v>
      </c>
      <c r="I7671" t="s">
        <v>19</v>
      </c>
      <c r="J7671" s="3">
        <v>59743</v>
      </c>
      <c r="K7671" s="3">
        <v>43464.98</v>
      </c>
      <c r="L7671" s="3">
        <v>2173.25</v>
      </c>
      <c r="M7671" s="6">
        <v>1</v>
      </c>
      <c r="N7671" s="4">
        <v>3.4299999999999997E-2</v>
      </c>
      <c r="O7671" s="5">
        <v>1.4999999999999999E-2</v>
      </c>
    </row>
    <row r="7672" spans="1:15" hidden="1" x14ac:dyDescent="0.3">
      <c r="A7672" t="s">
        <v>6</v>
      </c>
      <c r="B7672" t="s">
        <v>3730</v>
      </c>
      <c r="C7672" t="s">
        <v>14</v>
      </c>
      <c r="D7672" t="s">
        <v>4338</v>
      </c>
      <c r="E7672" t="s">
        <v>35</v>
      </c>
      <c r="F7672" t="s">
        <v>36</v>
      </c>
      <c r="G7672" t="s">
        <v>18</v>
      </c>
      <c r="H7672" s="2">
        <v>45790</v>
      </c>
      <c r="I7672" t="s">
        <v>19</v>
      </c>
      <c r="J7672" s="3">
        <v>18581.78</v>
      </c>
      <c r="K7672" s="3">
        <v>13820.28</v>
      </c>
      <c r="L7672" s="3">
        <v>691.02</v>
      </c>
      <c r="M7672" s="6">
        <v>1</v>
      </c>
      <c r="N7672" s="4">
        <v>3.4299999999999997E-2</v>
      </c>
      <c r="O7672" s="5">
        <v>1.4999999999999999E-2</v>
      </c>
    </row>
    <row r="7673" spans="1:15" hidden="1" x14ac:dyDescent="0.3">
      <c r="A7673" t="s">
        <v>6</v>
      </c>
      <c r="B7673" t="s">
        <v>1675</v>
      </c>
      <c r="C7673" t="s">
        <v>14</v>
      </c>
      <c r="D7673" t="s">
        <v>1676</v>
      </c>
      <c r="E7673" t="s">
        <v>22</v>
      </c>
      <c r="F7673" t="s">
        <v>23</v>
      </c>
      <c r="G7673" t="s">
        <v>18</v>
      </c>
      <c r="H7673" s="2">
        <v>45790</v>
      </c>
      <c r="I7673" t="s">
        <v>19</v>
      </c>
      <c r="J7673" s="3">
        <v>81775</v>
      </c>
      <c r="K7673" s="3">
        <v>60821.52</v>
      </c>
      <c r="L7673" s="3">
        <v>3041.08</v>
      </c>
      <c r="M7673" s="6">
        <v>1</v>
      </c>
      <c r="N7673" s="4">
        <v>3.4299999999999997E-2</v>
      </c>
      <c r="O7673" s="5">
        <v>1.4999999999999999E-2</v>
      </c>
    </row>
    <row r="7674" spans="1:15" hidden="1" x14ac:dyDescent="0.3">
      <c r="A7674" t="s">
        <v>6</v>
      </c>
      <c r="B7674" t="s">
        <v>1772</v>
      </c>
      <c r="C7674" t="s">
        <v>14</v>
      </c>
      <c r="D7674" t="s">
        <v>2358</v>
      </c>
      <c r="E7674" t="s">
        <v>135</v>
      </c>
      <c r="F7674" t="s">
        <v>136</v>
      </c>
      <c r="G7674" t="s">
        <v>18</v>
      </c>
      <c r="H7674" s="2">
        <v>45790</v>
      </c>
      <c r="I7674" t="s">
        <v>19</v>
      </c>
      <c r="J7674" s="3">
        <v>763972</v>
      </c>
      <c r="K7674" s="3">
        <v>460891</v>
      </c>
      <c r="L7674" s="3">
        <v>23044.55</v>
      </c>
      <c r="M7674" s="6">
        <v>1</v>
      </c>
      <c r="N7674" s="4">
        <v>3.4299999999999997E-2</v>
      </c>
      <c r="O7674" s="5">
        <v>1.4999999999999999E-2</v>
      </c>
    </row>
    <row r="7675" spans="1:15" hidden="1" x14ac:dyDescent="0.3">
      <c r="A7675" t="s">
        <v>6</v>
      </c>
      <c r="B7675" t="s">
        <v>3594</v>
      </c>
      <c r="C7675" t="s">
        <v>14</v>
      </c>
      <c r="D7675" t="s">
        <v>4277</v>
      </c>
      <c r="E7675" t="s">
        <v>59</v>
      </c>
      <c r="F7675" t="s">
        <v>60</v>
      </c>
      <c r="G7675" t="s">
        <v>18</v>
      </c>
      <c r="H7675" s="2">
        <v>45790</v>
      </c>
      <c r="I7675" t="s">
        <v>19</v>
      </c>
      <c r="J7675" s="3">
        <v>54517</v>
      </c>
      <c r="K7675" s="3">
        <v>40547.839999999997</v>
      </c>
      <c r="L7675" s="3">
        <v>2027.39</v>
      </c>
      <c r="M7675" s="6">
        <v>1</v>
      </c>
      <c r="N7675" s="4">
        <v>3.4299999999999997E-2</v>
      </c>
      <c r="O7675" s="5">
        <v>1.4999999999999999E-2</v>
      </c>
    </row>
    <row r="7676" spans="1:15" hidden="1" x14ac:dyDescent="0.3">
      <c r="A7676" t="s">
        <v>6</v>
      </c>
      <c r="B7676" t="s">
        <v>1481</v>
      </c>
      <c r="C7676" t="s">
        <v>14</v>
      </c>
      <c r="D7676" t="s">
        <v>4278</v>
      </c>
      <c r="E7676" t="s">
        <v>798</v>
      </c>
      <c r="F7676" t="s">
        <v>799</v>
      </c>
      <c r="G7676" t="s">
        <v>18</v>
      </c>
      <c r="H7676" s="2">
        <v>45790</v>
      </c>
      <c r="I7676" t="s">
        <v>19</v>
      </c>
      <c r="J7676" s="3">
        <v>901478</v>
      </c>
      <c r="K7676" s="3">
        <v>596371</v>
      </c>
      <c r="L7676" s="3">
        <v>29818.54</v>
      </c>
      <c r="M7676" s="6">
        <v>1</v>
      </c>
      <c r="N7676" s="4">
        <v>3.4299999999999997E-2</v>
      </c>
      <c r="O7676" s="5">
        <v>1.4999999999999999E-2</v>
      </c>
    </row>
    <row r="7677" spans="1:15" hidden="1" x14ac:dyDescent="0.3">
      <c r="A7677" t="s">
        <v>6</v>
      </c>
      <c r="B7677" t="s">
        <v>2121</v>
      </c>
      <c r="C7677" t="s">
        <v>14</v>
      </c>
      <c r="D7677" t="s">
        <v>4290</v>
      </c>
      <c r="E7677" t="s">
        <v>798</v>
      </c>
      <c r="F7677" t="s">
        <v>799</v>
      </c>
      <c r="G7677" t="s">
        <v>18</v>
      </c>
      <c r="H7677" s="2">
        <v>45790</v>
      </c>
      <c r="I7677" t="s">
        <v>19</v>
      </c>
      <c r="J7677" s="3">
        <v>284403</v>
      </c>
      <c r="K7677" s="3">
        <v>188146</v>
      </c>
      <c r="L7677" s="3">
        <v>9407.2999999999993</v>
      </c>
      <c r="M7677" s="6">
        <v>1</v>
      </c>
      <c r="N7677" s="4">
        <v>3.4299999999999997E-2</v>
      </c>
      <c r="O7677" s="5">
        <v>1.4999999999999999E-2</v>
      </c>
    </row>
    <row r="7678" spans="1:15" hidden="1" x14ac:dyDescent="0.3">
      <c r="A7678" t="s">
        <v>6</v>
      </c>
      <c r="B7678" t="s">
        <v>1699</v>
      </c>
      <c r="C7678" t="s">
        <v>14</v>
      </c>
      <c r="D7678" t="s">
        <v>4279</v>
      </c>
      <c r="E7678" t="s">
        <v>55</v>
      </c>
      <c r="F7678" t="s">
        <v>56</v>
      </c>
      <c r="G7678" t="s">
        <v>18</v>
      </c>
      <c r="H7678" s="2">
        <v>45790</v>
      </c>
      <c r="I7678" t="s">
        <v>19</v>
      </c>
      <c r="J7678" s="3">
        <v>5097</v>
      </c>
      <c r="K7678" s="3">
        <v>3447</v>
      </c>
      <c r="L7678" s="3">
        <v>172.34</v>
      </c>
      <c r="M7678" s="6">
        <v>1</v>
      </c>
      <c r="N7678" s="4">
        <v>3.4299999999999997E-2</v>
      </c>
      <c r="O7678" s="5">
        <v>1.4999999999999999E-2</v>
      </c>
    </row>
    <row r="7679" spans="1:15" hidden="1" x14ac:dyDescent="0.3">
      <c r="A7679" t="s">
        <v>6</v>
      </c>
      <c r="B7679" t="s">
        <v>973</v>
      </c>
      <c r="C7679" t="s">
        <v>14</v>
      </c>
      <c r="D7679" t="s">
        <v>2359</v>
      </c>
      <c r="E7679" t="s">
        <v>81</v>
      </c>
      <c r="F7679" t="s">
        <v>82</v>
      </c>
      <c r="G7679" t="s">
        <v>18</v>
      </c>
      <c r="H7679" s="2">
        <v>45790</v>
      </c>
      <c r="I7679" t="s">
        <v>19</v>
      </c>
      <c r="J7679" s="3">
        <v>851777</v>
      </c>
      <c r="K7679" s="3">
        <v>513862</v>
      </c>
      <c r="L7679" s="3">
        <v>25693.1</v>
      </c>
      <c r="M7679" s="6">
        <v>1</v>
      </c>
      <c r="N7679" s="4">
        <v>3.4299999999999997E-2</v>
      </c>
      <c r="O7679" s="5">
        <v>1.4999999999999999E-2</v>
      </c>
    </row>
    <row r="7680" spans="1:15" hidden="1" x14ac:dyDescent="0.3">
      <c r="A7680" t="s">
        <v>6</v>
      </c>
      <c r="B7680" t="s">
        <v>1186</v>
      </c>
      <c r="C7680" t="s">
        <v>14</v>
      </c>
      <c r="D7680" t="s">
        <v>4280</v>
      </c>
      <c r="E7680" t="s">
        <v>432</v>
      </c>
      <c r="F7680" t="s">
        <v>433</v>
      </c>
      <c r="G7680" t="s">
        <v>18</v>
      </c>
      <c r="H7680" s="2">
        <v>45790</v>
      </c>
      <c r="I7680" t="s">
        <v>19</v>
      </c>
      <c r="J7680" s="3">
        <v>732813</v>
      </c>
      <c r="K7680" s="3">
        <v>495691</v>
      </c>
      <c r="L7680" s="3">
        <v>24784.55</v>
      </c>
      <c r="M7680" s="6">
        <v>1</v>
      </c>
      <c r="N7680" s="4">
        <v>3.4299999999999997E-2</v>
      </c>
      <c r="O7680" s="5">
        <v>1.4999999999999999E-2</v>
      </c>
    </row>
    <row r="7681" spans="1:15" hidden="1" x14ac:dyDescent="0.3">
      <c r="A7681" t="s">
        <v>6</v>
      </c>
      <c r="B7681" t="s">
        <v>1786</v>
      </c>
      <c r="C7681" t="s">
        <v>14</v>
      </c>
      <c r="D7681" t="s">
        <v>4291</v>
      </c>
      <c r="E7681" t="s">
        <v>81</v>
      </c>
      <c r="F7681" t="s">
        <v>82</v>
      </c>
      <c r="G7681" t="s">
        <v>18</v>
      </c>
      <c r="H7681" s="2">
        <v>45790</v>
      </c>
      <c r="I7681" t="s">
        <v>19</v>
      </c>
      <c r="J7681" s="3">
        <v>8559</v>
      </c>
      <c r="K7681" s="3">
        <v>5662</v>
      </c>
      <c r="L7681" s="3">
        <v>283.10000000000002</v>
      </c>
      <c r="M7681" s="6">
        <v>1</v>
      </c>
      <c r="N7681" s="4">
        <v>3.4299999999999997E-2</v>
      </c>
      <c r="O7681" s="5">
        <v>1.4999999999999999E-2</v>
      </c>
    </row>
    <row r="7682" spans="1:15" hidden="1" x14ac:dyDescent="0.3">
      <c r="A7682" t="s">
        <v>6</v>
      </c>
      <c r="B7682" t="s">
        <v>1788</v>
      </c>
      <c r="C7682" t="s">
        <v>14</v>
      </c>
      <c r="D7682" t="s">
        <v>4202</v>
      </c>
      <c r="E7682" t="s">
        <v>55</v>
      </c>
      <c r="F7682" t="s">
        <v>56</v>
      </c>
      <c r="G7682" t="s">
        <v>18</v>
      </c>
      <c r="H7682" s="2">
        <v>45790</v>
      </c>
      <c r="I7682" t="s">
        <v>19</v>
      </c>
      <c r="J7682" s="3">
        <v>54759</v>
      </c>
      <c r="K7682" s="3">
        <v>37040</v>
      </c>
      <c r="L7682" s="3">
        <v>1852</v>
      </c>
      <c r="M7682" s="6">
        <v>1</v>
      </c>
      <c r="N7682" s="4">
        <v>3.4299999999999997E-2</v>
      </c>
      <c r="O7682" s="5">
        <v>1.4999999999999999E-2</v>
      </c>
    </row>
    <row r="7683" spans="1:15" hidden="1" x14ac:dyDescent="0.3">
      <c r="A7683" t="s">
        <v>6</v>
      </c>
      <c r="B7683" t="s">
        <v>894</v>
      </c>
      <c r="C7683" t="s">
        <v>14</v>
      </c>
      <c r="D7683" t="s">
        <v>2329</v>
      </c>
      <c r="E7683" t="s">
        <v>55</v>
      </c>
      <c r="F7683" t="s">
        <v>56</v>
      </c>
      <c r="G7683" t="s">
        <v>18</v>
      </c>
      <c r="H7683" s="2">
        <v>45790</v>
      </c>
      <c r="I7683" t="s">
        <v>19</v>
      </c>
      <c r="J7683" s="3">
        <v>12026</v>
      </c>
      <c r="K7683" s="3">
        <v>7255</v>
      </c>
      <c r="L7683" s="3">
        <v>362.75</v>
      </c>
      <c r="M7683" s="6">
        <v>1</v>
      </c>
      <c r="N7683" s="4">
        <v>3.4299999999999997E-2</v>
      </c>
      <c r="O7683" s="5">
        <v>1.4999999999999999E-2</v>
      </c>
    </row>
    <row r="7684" spans="1:15" hidden="1" x14ac:dyDescent="0.3">
      <c r="A7684" t="s">
        <v>6</v>
      </c>
      <c r="B7684" t="s">
        <v>2563</v>
      </c>
      <c r="C7684" t="s">
        <v>14</v>
      </c>
      <c r="D7684" t="s">
        <v>4281</v>
      </c>
      <c r="E7684" t="s">
        <v>316</v>
      </c>
      <c r="F7684" t="s">
        <v>317</v>
      </c>
      <c r="G7684" t="s">
        <v>18</v>
      </c>
      <c r="H7684" s="2">
        <v>45790</v>
      </c>
      <c r="I7684" t="s">
        <v>19</v>
      </c>
      <c r="J7684" s="3">
        <v>29821</v>
      </c>
      <c r="K7684" s="3">
        <v>19728</v>
      </c>
      <c r="L7684" s="3">
        <v>986.39</v>
      </c>
      <c r="M7684" s="6">
        <v>1</v>
      </c>
      <c r="N7684" s="4">
        <v>3.4299999999999997E-2</v>
      </c>
      <c r="O7684" s="5">
        <v>1.4999999999999999E-2</v>
      </c>
    </row>
    <row r="7685" spans="1:15" hidden="1" x14ac:dyDescent="0.3">
      <c r="A7685" t="s">
        <v>6</v>
      </c>
      <c r="B7685" t="s">
        <v>1727</v>
      </c>
      <c r="C7685" t="s">
        <v>14</v>
      </c>
      <c r="D7685" t="s">
        <v>2774</v>
      </c>
      <c r="E7685" t="s">
        <v>35</v>
      </c>
      <c r="F7685" t="s">
        <v>36</v>
      </c>
      <c r="G7685" t="s">
        <v>18</v>
      </c>
      <c r="H7685" s="2">
        <v>45790</v>
      </c>
      <c r="I7685" t="s">
        <v>19</v>
      </c>
      <c r="J7685" s="3">
        <v>342629</v>
      </c>
      <c r="K7685" s="3">
        <v>232057</v>
      </c>
      <c r="L7685" s="3">
        <v>11602.85</v>
      </c>
      <c r="M7685" s="6">
        <v>1</v>
      </c>
      <c r="N7685" s="4">
        <v>3.4299999999999997E-2</v>
      </c>
      <c r="O7685" s="5">
        <v>1.4999999999999999E-2</v>
      </c>
    </row>
    <row r="7686" spans="1:15" hidden="1" x14ac:dyDescent="0.3">
      <c r="A7686" t="s">
        <v>6</v>
      </c>
      <c r="B7686" t="s">
        <v>1602</v>
      </c>
      <c r="C7686" t="s">
        <v>14</v>
      </c>
      <c r="D7686" t="s">
        <v>2775</v>
      </c>
      <c r="E7686" t="s">
        <v>81</v>
      </c>
      <c r="F7686" t="s">
        <v>82</v>
      </c>
      <c r="G7686" t="s">
        <v>18</v>
      </c>
      <c r="H7686" s="2">
        <v>45790</v>
      </c>
      <c r="I7686" t="s">
        <v>19</v>
      </c>
      <c r="J7686" s="3">
        <v>13195</v>
      </c>
      <c r="K7686" s="3">
        <v>8729</v>
      </c>
      <c r="L7686" s="3">
        <v>436.45</v>
      </c>
      <c r="M7686" s="6">
        <v>1</v>
      </c>
      <c r="N7686" s="4">
        <v>3.4299999999999997E-2</v>
      </c>
      <c r="O7686" s="5">
        <v>1.4999999999999999E-2</v>
      </c>
    </row>
    <row r="7687" spans="1:15" hidden="1" x14ac:dyDescent="0.3">
      <c r="A7687" t="s">
        <v>6</v>
      </c>
      <c r="B7687" t="s">
        <v>1684</v>
      </c>
      <c r="C7687" t="s">
        <v>14</v>
      </c>
      <c r="D7687" t="s">
        <v>1685</v>
      </c>
      <c r="E7687" t="s">
        <v>35</v>
      </c>
      <c r="F7687" t="s">
        <v>36</v>
      </c>
      <c r="G7687" t="s">
        <v>18</v>
      </c>
      <c r="H7687" s="2">
        <v>45790</v>
      </c>
      <c r="I7687" t="s">
        <v>19</v>
      </c>
      <c r="J7687" s="3">
        <v>25726</v>
      </c>
      <c r="K7687" s="3">
        <v>19134.02</v>
      </c>
      <c r="L7687" s="3">
        <v>956.7</v>
      </c>
      <c r="M7687" s="6">
        <v>1</v>
      </c>
      <c r="N7687" s="4">
        <v>3.4299999999999997E-2</v>
      </c>
      <c r="O7687" s="5">
        <v>1.4999999999999999E-2</v>
      </c>
    </row>
    <row r="7688" spans="1:15" hidden="1" x14ac:dyDescent="0.3">
      <c r="A7688" t="s">
        <v>6</v>
      </c>
      <c r="B7688" t="s">
        <v>1686</v>
      </c>
      <c r="C7688" t="s">
        <v>14</v>
      </c>
      <c r="D7688" t="s">
        <v>1687</v>
      </c>
      <c r="E7688" t="s">
        <v>16</v>
      </c>
      <c r="F7688" t="s">
        <v>17</v>
      </c>
      <c r="G7688" t="s">
        <v>18</v>
      </c>
      <c r="H7688" s="2">
        <v>45790</v>
      </c>
      <c r="I7688" t="s">
        <v>19</v>
      </c>
      <c r="J7688" s="3">
        <v>65464</v>
      </c>
      <c r="K7688" s="3">
        <v>48689.85</v>
      </c>
      <c r="L7688" s="3">
        <v>2434.4899999999998</v>
      </c>
      <c r="M7688" s="6">
        <v>1</v>
      </c>
      <c r="N7688" s="4">
        <v>3.4299999999999997E-2</v>
      </c>
      <c r="O7688" s="5">
        <v>1.4999999999999999E-2</v>
      </c>
    </row>
    <row r="7689" spans="1:15" hidden="1" x14ac:dyDescent="0.3">
      <c r="A7689" t="s">
        <v>6</v>
      </c>
      <c r="B7689" t="s">
        <v>1690</v>
      </c>
      <c r="C7689" t="s">
        <v>14</v>
      </c>
      <c r="D7689" t="s">
        <v>1691</v>
      </c>
      <c r="E7689" t="s">
        <v>51</v>
      </c>
      <c r="F7689" t="s">
        <v>52</v>
      </c>
      <c r="G7689" t="s">
        <v>18</v>
      </c>
      <c r="H7689" s="2">
        <v>45790</v>
      </c>
      <c r="I7689" t="s">
        <v>19</v>
      </c>
      <c r="J7689" s="3">
        <v>55909</v>
      </c>
      <c r="K7689" s="3">
        <v>41583.370000000003</v>
      </c>
      <c r="L7689" s="3">
        <v>2079.17</v>
      </c>
      <c r="M7689" s="6">
        <v>1</v>
      </c>
      <c r="N7689" s="4">
        <v>3.4299999999999997E-2</v>
      </c>
      <c r="O7689" s="5">
        <v>1.4999999999999999E-2</v>
      </c>
    </row>
    <row r="7690" spans="1:15" hidden="1" x14ac:dyDescent="0.3">
      <c r="A7690" t="s">
        <v>6</v>
      </c>
      <c r="B7690" t="s">
        <v>1692</v>
      </c>
      <c r="C7690" t="s">
        <v>14</v>
      </c>
      <c r="D7690" t="s">
        <v>1693</v>
      </c>
      <c r="E7690" t="s">
        <v>77</v>
      </c>
      <c r="F7690" t="s">
        <v>78</v>
      </c>
      <c r="G7690" t="s">
        <v>18</v>
      </c>
      <c r="H7690" s="2">
        <v>45790</v>
      </c>
      <c r="I7690" t="s">
        <v>19</v>
      </c>
      <c r="J7690" s="3">
        <v>77745</v>
      </c>
      <c r="K7690" s="3">
        <v>57824.09</v>
      </c>
      <c r="L7690" s="3">
        <v>2891.2</v>
      </c>
      <c r="M7690" s="6">
        <v>1</v>
      </c>
      <c r="N7690" s="4">
        <v>3.4299999999999997E-2</v>
      </c>
      <c r="O7690" s="5">
        <v>1.4999999999999999E-2</v>
      </c>
    </row>
    <row r="7691" spans="1:15" hidden="1" x14ac:dyDescent="0.3">
      <c r="A7691" t="s">
        <v>6</v>
      </c>
      <c r="B7691" t="s">
        <v>71</v>
      </c>
      <c r="C7691" t="s">
        <v>14</v>
      </c>
      <c r="D7691" t="s">
        <v>1694</v>
      </c>
      <c r="E7691" t="s">
        <v>73</v>
      </c>
      <c r="F7691" t="s">
        <v>74</v>
      </c>
      <c r="G7691" t="s">
        <v>18</v>
      </c>
      <c r="H7691" s="2">
        <v>45790</v>
      </c>
      <c r="I7691" t="s">
        <v>19</v>
      </c>
      <c r="J7691" s="3">
        <v>37493</v>
      </c>
      <c r="K7691" s="3">
        <v>27885.7</v>
      </c>
      <c r="L7691" s="3">
        <v>1394.29</v>
      </c>
      <c r="M7691" s="6">
        <v>1</v>
      </c>
      <c r="N7691" s="4">
        <v>3.4299999999999997E-2</v>
      </c>
      <c r="O7691" s="5">
        <v>1.4999999999999999E-2</v>
      </c>
    </row>
    <row r="7692" spans="1:15" hidden="1" x14ac:dyDescent="0.3">
      <c r="A7692" t="s">
        <v>6</v>
      </c>
      <c r="B7692" t="s">
        <v>1695</v>
      </c>
      <c r="C7692" t="s">
        <v>14</v>
      </c>
      <c r="D7692" t="s">
        <v>1696</v>
      </c>
      <c r="E7692" t="s">
        <v>51</v>
      </c>
      <c r="F7692" t="s">
        <v>52</v>
      </c>
      <c r="G7692" t="s">
        <v>18</v>
      </c>
      <c r="H7692" s="2">
        <v>45790</v>
      </c>
      <c r="I7692" t="s">
        <v>19</v>
      </c>
      <c r="J7692" s="3">
        <v>242831.01</v>
      </c>
      <c r="K7692" s="3">
        <v>180610.62</v>
      </c>
      <c r="L7692" s="3">
        <v>9030.5400000000009</v>
      </c>
      <c r="M7692" s="6">
        <v>1</v>
      </c>
      <c r="N7692" s="4">
        <v>3.4299999999999997E-2</v>
      </c>
      <c r="O7692" s="5">
        <v>1.4999999999999999E-2</v>
      </c>
    </row>
    <row r="7693" spans="1:15" hidden="1" x14ac:dyDescent="0.3">
      <c r="A7693" t="s">
        <v>6</v>
      </c>
      <c r="B7693" t="s">
        <v>2496</v>
      </c>
      <c r="C7693" t="s">
        <v>14</v>
      </c>
      <c r="D7693" t="s">
        <v>4339</v>
      </c>
      <c r="E7693" t="s">
        <v>35</v>
      </c>
      <c r="F7693" t="s">
        <v>36</v>
      </c>
      <c r="G7693" t="s">
        <v>18</v>
      </c>
      <c r="H7693" s="2">
        <v>45790</v>
      </c>
      <c r="I7693" t="s">
        <v>19</v>
      </c>
      <c r="J7693" s="3">
        <v>84163</v>
      </c>
      <c r="K7693" s="3">
        <v>62597.25</v>
      </c>
      <c r="L7693" s="3">
        <v>3129.86</v>
      </c>
      <c r="M7693" s="6">
        <v>1</v>
      </c>
      <c r="N7693" s="4">
        <v>3.4299999999999997E-2</v>
      </c>
      <c r="O7693" s="5">
        <v>1.4999999999999999E-2</v>
      </c>
    </row>
    <row r="7694" spans="1:15" hidden="1" x14ac:dyDescent="0.3">
      <c r="A7694" t="s">
        <v>6</v>
      </c>
      <c r="B7694" t="s">
        <v>1015</v>
      </c>
      <c r="C7694" t="s">
        <v>996</v>
      </c>
      <c r="D7694" t="s">
        <v>2589</v>
      </c>
      <c r="E7694" t="s">
        <v>81</v>
      </c>
      <c r="F7694" t="s">
        <v>82</v>
      </c>
      <c r="G7694" t="s">
        <v>18</v>
      </c>
      <c r="H7694" s="2">
        <v>45790</v>
      </c>
      <c r="I7694" t="s">
        <v>19</v>
      </c>
      <c r="J7694" s="3">
        <v>4549</v>
      </c>
      <c r="K7694" s="3">
        <v>2368</v>
      </c>
      <c r="L7694" s="3">
        <v>94.72</v>
      </c>
      <c r="M7694" s="6">
        <v>1</v>
      </c>
      <c r="N7694" s="4">
        <v>3.4299999999999997E-2</v>
      </c>
      <c r="O7694" s="5">
        <v>1.4999999999999999E-2</v>
      </c>
    </row>
    <row r="7695" spans="1:15" hidden="1" x14ac:dyDescent="0.3">
      <c r="A7695" t="s">
        <v>6</v>
      </c>
      <c r="B7695" t="s">
        <v>1803</v>
      </c>
      <c r="C7695" t="s">
        <v>996</v>
      </c>
      <c r="D7695" t="s">
        <v>1804</v>
      </c>
      <c r="E7695" t="s">
        <v>81</v>
      </c>
      <c r="F7695" t="s">
        <v>82</v>
      </c>
      <c r="G7695" t="s">
        <v>18</v>
      </c>
      <c r="H7695" s="2">
        <v>45790</v>
      </c>
      <c r="I7695" t="s">
        <v>19</v>
      </c>
      <c r="J7695" s="3">
        <v>6033</v>
      </c>
      <c r="K7695" s="3">
        <v>3141</v>
      </c>
      <c r="L7695" s="3">
        <v>125.64</v>
      </c>
      <c r="M7695" s="6">
        <v>1</v>
      </c>
      <c r="N7695" s="4">
        <v>3.4299999999999997E-2</v>
      </c>
      <c r="O7695" s="5">
        <v>1.4999999999999999E-2</v>
      </c>
    </row>
    <row r="7696" spans="1:15" hidden="1" x14ac:dyDescent="0.3">
      <c r="A7696" t="s">
        <v>6</v>
      </c>
      <c r="B7696" t="s">
        <v>544</v>
      </c>
      <c r="C7696" t="s">
        <v>996</v>
      </c>
      <c r="D7696" t="s">
        <v>1805</v>
      </c>
      <c r="E7696" t="s">
        <v>81</v>
      </c>
      <c r="F7696" t="s">
        <v>82</v>
      </c>
      <c r="G7696" t="s">
        <v>18</v>
      </c>
      <c r="H7696" s="2">
        <v>45790</v>
      </c>
      <c r="I7696" t="s">
        <v>19</v>
      </c>
      <c r="J7696" s="3">
        <v>6033</v>
      </c>
      <c r="K7696" s="3">
        <v>3141</v>
      </c>
      <c r="L7696" s="3">
        <v>125.64</v>
      </c>
      <c r="M7696" s="6">
        <v>1</v>
      </c>
      <c r="N7696" s="4">
        <v>3.4299999999999997E-2</v>
      </c>
      <c r="O7696" s="5">
        <v>1.4999999999999999E-2</v>
      </c>
    </row>
    <row r="7697" spans="1:15" hidden="1" x14ac:dyDescent="0.3">
      <c r="A7697" t="s">
        <v>6</v>
      </c>
      <c r="B7697" t="s">
        <v>1806</v>
      </c>
      <c r="C7697" t="s">
        <v>996</v>
      </c>
      <c r="D7697" t="s">
        <v>1807</v>
      </c>
      <c r="E7697" t="s">
        <v>81</v>
      </c>
      <c r="F7697" t="s">
        <v>82</v>
      </c>
      <c r="G7697" t="s">
        <v>18</v>
      </c>
      <c r="H7697" s="2">
        <v>45790</v>
      </c>
      <c r="I7697" t="s">
        <v>19</v>
      </c>
      <c r="J7697" s="3">
        <v>6033</v>
      </c>
      <c r="K7697" s="3">
        <v>3141</v>
      </c>
      <c r="L7697" s="3">
        <v>125.64</v>
      </c>
      <c r="M7697" s="6">
        <v>1</v>
      </c>
      <c r="N7697" s="4">
        <v>3.4299999999999997E-2</v>
      </c>
      <c r="O7697" s="5">
        <v>1.4999999999999999E-2</v>
      </c>
    </row>
    <row r="7698" spans="1:15" hidden="1" x14ac:dyDescent="0.3">
      <c r="A7698" t="s">
        <v>6</v>
      </c>
      <c r="B7698" t="s">
        <v>544</v>
      </c>
      <c r="C7698" t="s">
        <v>996</v>
      </c>
      <c r="D7698" t="s">
        <v>1808</v>
      </c>
      <c r="E7698" t="s">
        <v>81</v>
      </c>
      <c r="F7698" t="s">
        <v>82</v>
      </c>
      <c r="G7698" t="s">
        <v>18</v>
      </c>
      <c r="H7698" s="2">
        <v>45790</v>
      </c>
      <c r="I7698" t="s">
        <v>19</v>
      </c>
      <c r="J7698" s="3">
        <v>6033</v>
      </c>
      <c r="K7698" s="3">
        <v>3141</v>
      </c>
      <c r="L7698" s="3">
        <v>125.64</v>
      </c>
      <c r="M7698" s="6">
        <v>1</v>
      </c>
      <c r="N7698" s="4">
        <v>3.4299999999999997E-2</v>
      </c>
      <c r="O7698" s="5">
        <v>1.4999999999999999E-2</v>
      </c>
    </row>
    <row r="7699" spans="1:15" hidden="1" x14ac:dyDescent="0.3">
      <c r="A7699" t="s">
        <v>6</v>
      </c>
      <c r="B7699" t="s">
        <v>1803</v>
      </c>
      <c r="C7699" t="s">
        <v>996</v>
      </c>
      <c r="D7699" t="s">
        <v>1809</v>
      </c>
      <c r="E7699" t="s">
        <v>81</v>
      </c>
      <c r="F7699" t="s">
        <v>82</v>
      </c>
      <c r="G7699" t="s">
        <v>18</v>
      </c>
      <c r="H7699" s="2">
        <v>45790</v>
      </c>
      <c r="I7699" t="s">
        <v>19</v>
      </c>
      <c r="J7699" s="3">
        <v>6033</v>
      </c>
      <c r="K7699" s="3">
        <v>3141</v>
      </c>
      <c r="L7699" s="3">
        <v>125.64</v>
      </c>
      <c r="M7699" s="6">
        <v>1</v>
      </c>
      <c r="N7699" s="4">
        <v>3.4299999999999997E-2</v>
      </c>
      <c r="O7699" s="5">
        <v>1.4999999999999999E-2</v>
      </c>
    </row>
    <row r="7700" spans="1:15" hidden="1" x14ac:dyDescent="0.3">
      <c r="A7700" t="s">
        <v>6</v>
      </c>
      <c r="B7700" t="s">
        <v>1813</v>
      </c>
      <c r="C7700" t="s">
        <v>996</v>
      </c>
      <c r="D7700" t="s">
        <v>1814</v>
      </c>
      <c r="E7700" t="s">
        <v>81</v>
      </c>
      <c r="F7700" t="s">
        <v>82</v>
      </c>
      <c r="G7700" t="s">
        <v>18</v>
      </c>
      <c r="H7700" s="2">
        <v>45790</v>
      </c>
      <c r="I7700" t="s">
        <v>19</v>
      </c>
      <c r="J7700" s="3">
        <v>5756</v>
      </c>
      <c r="K7700" s="3">
        <v>3002</v>
      </c>
      <c r="L7700" s="3">
        <v>120.08</v>
      </c>
      <c r="M7700" s="6">
        <v>1</v>
      </c>
      <c r="N7700" s="4">
        <v>3.4299999999999997E-2</v>
      </c>
      <c r="O7700" s="5">
        <v>1.4999999999999999E-2</v>
      </c>
    </row>
    <row r="7701" spans="1:15" hidden="1" x14ac:dyDescent="0.3">
      <c r="A7701" t="s">
        <v>6</v>
      </c>
      <c r="B7701" t="s">
        <v>1003</v>
      </c>
      <c r="C7701" t="s">
        <v>996</v>
      </c>
      <c r="D7701" t="s">
        <v>1004</v>
      </c>
      <c r="E7701" t="s">
        <v>81</v>
      </c>
      <c r="F7701" t="s">
        <v>82</v>
      </c>
      <c r="G7701" t="s">
        <v>18</v>
      </c>
      <c r="H7701" s="2">
        <v>45790</v>
      </c>
      <c r="I7701" t="s">
        <v>19</v>
      </c>
      <c r="J7701" s="3">
        <v>6095</v>
      </c>
      <c r="K7701" s="3">
        <v>3179</v>
      </c>
      <c r="L7701" s="3">
        <v>127.16</v>
      </c>
      <c r="M7701" s="6">
        <v>1</v>
      </c>
      <c r="N7701" s="4">
        <v>3.4299999999999997E-2</v>
      </c>
      <c r="O7701" s="5">
        <v>1.4999999999999999E-2</v>
      </c>
    </row>
    <row r="7702" spans="1:15" hidden="1" x14ac:dyDescent="0.3">
      <c r="A7702" t="s">
        <v>6</v>
      </c>
      <c r="B7702" t="s">
        <v>1003</v>
      </c>
      <c r="C7702" t="s">
        <v>996</v>
      </c>
      <c r="D7702" t="s">
        <v>1005</v>
      </c>
      <c r="E7702" t="s">
        <v>81</v>
      </c>
      <c r="F7702" t="s">
        <v>82</v>
      </c>
      <c r="G7702" t="s">
        <v>18</v>
      </c>
      <c r="H7702" s="2">
        <v>45790</v>
      </c>
      <c r="I7702" t="s">
        <v>19</v>
      </c>
      <c r="J7702" s="3">
        <v>6095</v>
      </c>
      <c r="K7702" s="3">
        <v>3179</v>
      </c>
      <c r="L7702" s="3">
        <v>127.16</v>
      </c>
      <c r="M7702" s="6">
        <v>1</v>
      </c>
      <c r="N7702" s="4">
        <v>3.4299999999999997E-2</v>
      </c>
      <c r="O7702" s="5">
        <v>1.4999999999999999E-2</v>
      </c>
    </row>
    <row r="7703" spans="1:15" hidden="1" x14ac:dyDescent="0.3">
      <c r="A7703" t="s">
        <v>6</v>
      </c>
      <c r="B7703" t="s">
        <v>1828</v>
      </c>
      <c r="C7703" t="s">
        <v>33</v>
      </c>
      <c r="D7703" t="s">
        <v>2778</v>
      </c>
      <c r="E7703" t="s">
        <v>51</v>
      </c>
      <c r="F7703" t="s">
        <v>52</v>
      </c>
      <c r="G7703" t="s">
        <v>18</v>
      </c>
      <c r="H7703" s="2">
        <v>45790</v>
      </c>
      <c r="I7703" t="s">
        <v>19</v>
      </c>
      <c r="J7703" s="3">
        <v>4657</v>
      </c>
      <c r="K7703" s="3">
        <v>2426</v>
      </c>
      <c r="L7703" s="3">
        <v>121.3</v>
      </c>
      <c r="M7703" s="6">
        <v>1</v>
      </c>
      <c r="N7703" s="4">
        <v>3.4299999999999997E-2</v>
      </c>
      <c r="O7703" s="5">
        <v>1.4999999999999999E-2</v>
      </c>
    </row>
    <row r="7704" spans="1:15" hidden="1" x14ac:dyDescent="0.3">
      <c r="A7704" t="s">
        <v>6</v>
      </c>
      <c r="B7704" t="s">
        <v>1833</v>
      </c>
      <c r="C7704" t="s">
        <v>33</v>
      </c>
      <c r="D7704" t="s">
        <v>2590</v>
      </c>
      <c r="E7704" t="s">
        <v>112</v>
      </c>
      <c r="F7704" t="s">
        <v>113</v>
      </c>
      <c r="G7704" t="s">
        <v>18</v>
      </c>
      <c r="H7704" s="2">
        <v>45790</v>
      </c>
      <c r="I7704" t="s">
        <v>19</v>
      </c>
      <c r="J7704" s="3">
        <v>5361</v>
      </c>
      <c r="K7704" s="3">
        <v>3335</v>
      </c>
      <c r="L7704" s="3">
        <v>166.74</v>
      </c>
      <c r="M7704" s="6">
        <v>1</v>
      </c>
      <c r="N7704" s="4">
        <v>3.4299999999999997E-2</v>
      </c>
      <c r="O7704" s="5">
        <v>1.4999999999999999E-2</v>
      </c>
    </row>
    <row r="7705" spans="1:15" hidden="1" x14ac:dyDescent="0.3">
      <c r="A7705" t="s">
        <v>6</v>
      </c>
      <c r="B7705" t="s">
        <v>1837</v>
      </c>
      <c r="C7705" t="s">
        <v>33</v>
      </c>
      <c r="D7705" t="s">
        <v>2367</v>
      </c>
      <c r="E7705" t="s">
        <v>112</v>
      </c>
      <c r="F7705" t="s">
        <v>113</v>
      </c>
      <c r="G7705" t="s">
        <v>18</v>
      </c>
      <c r="H7705" s="2">
        <v>45790</v>
      </c>
      <c r="I7705" t="s">
        <v>19</v>
      </c>
      <c r="J7705" s="3">
        <v>135302</v>
      </c>
      <c r="K7705" s="3">
        <v>85885</v>
      </c>
      <c r="L7705" s="3">
        <v>4294.25</v>
      </c>
      <c r="M7705" s="6">
        <v>1</v>
      </c>
      <c r="N7705" s="4">
        <v>3.4299999999999997E-2</v>
      </c>
      <c r="O7705" s="5">
        <v>1.4999999999999999E-2</v>
      </c>
    </row>
    <row r="7706" spans="1:15" hidden="1" x14ac:dyDescent="0.3">
      <c r="A7706" t="s">
        <v>6</v>
      </c>
      <c r="B7706" t="s">
        <v>1823</v>
      </c>
      <c r="C7706" t="s">
        <v>33</v>
      </c>
      <c r="D7706" t="s">
        <v>1824</v>
      </c>
      <c r="E7706" t="s">
        <v>135</v>
      </c>
      <c r="F7706" t="s">
        <v>136</v>
      </c>
      <c r="G7706" t="s">
        <v>18</v>
      </c>
      <c r="H7706" s="2">
        <v>45790</v>
      </c>
      <c r="I7706" t="s">
        <v>19</v>
      </c>
      <c r="J7706" s="3">
        <v>12491</v>
      </c>
      <c r="K7706" s="3">
        <v>7765</v>
      </c>
      <c r="L7706" s="3">
        <v>388.25</v>
      </c>
      <c r="M7706" s="6">
        <v>1</v>
      </c>
      <c r="N7706" s="4">
        <v>3.4299999999999997E-2</v>
      </c>
      <c r="O7706" s="5">
        <v>1.4999999999999999E-2</v>
      </c>
    </row>
    <row r="7707" spans="1:15" hidden="1" x14ac:dyDescent="0.3">
      <c r="A7707" t="s">
        <v>6</v>
      </c>
      <c r="B7707" t="s">
        <v>1871</v>
      </c>
      <c r="C7707" t="s">
        <v>44</v>
      </c>
      <c r="D7707" t="s">
        <v>2781</v>
      </c>
      <c r="E7707" t="s">
        <v>316</v>
      </c>
      <c r="F7707" t="s">
        <v>317</v>
      </c>
      <c r="G7707" t="s">
        <v>18</v>
      </c>
      <c r="H7707" s="2">
        <v>45790</v>
      </c>
      <c r="I7707" t="s">
        <v>19</v>
      </c>
      <c r="J7707" s="3">
        <v>11493</v>
      </c>
      <c r="K7707" s="3">
        <v>7144</v>
      </c>
      <c r="L7707" s="3">
        <v>357.19</v>
      </c>
      <c r="M7707" s="6">
        <v>1</v>
      </c>
      <c r="N7707" s="4">
        <v>3.4299999999999997E-2</v>
      </c>
      <c r="O7707" s="5">
        <v>1.4999999999999999E-2</v>
      </c>
    </row>
    <row r="7708" spans="1:15" hidden="1" x14ac:dyDescent="0.3">
      <c r="A7708" t="s">
        <v>6</v>
      </c>
      <c r="B7708" t="s">
        <v>1887</v>
      </c>
      <c r="C7708" t="s">
        <v>41</v>
      </c>
      <c r="D7708" t="s">
        <v>4162</v>
      </c>
      <c r="E7708" t="s">
        <v>59</v>
      </c>
      <c r="F7708" t="s">
        <v>60</v>
      </c>
      <c r="G7708" t="s">
        <v>18</v>
      </c>
      <c r="H7708" s="2">
        <v>45790</v>
      </c>
      <c r="I7708" t="s">
        <v>19</v>
      </c>
      <c r="J7708" s="3">
        <v>29751</v>
      </c>
      <c r="K7708" s="3">
        <v>20276.82</v>
      </c>
      <c r="L7708" s="3">
        <v>1013.86</v>
      </c>
      <c r="M7708" s="6">
        <v>1</v>
      </c>
      <c r="N7708" s="4">
        <v>3.4299999999999997E-2</v>
      </c>
      <c r="O7708" s="5">
        <v>1.4999999999999999E-2</v>
      </c>
    </row>
    <row r="7709" spans="1:15" hidden="1" x14ac:dyDescent="0.3">
      <c r="A7709" t="s">
        <v>6</v>
      </c>
      <c r="B7709" t="s">
        <v>2132</v>
      </c>
      <c r="C7709" t="s">
        <v>41</v>
      </c>
      <c r="D7709" t="s">
        <v>4073</v>
      </c>
      <c r="E7709" t="s">
        <v>16</v>
      </c>
      <c r="F7709" t="s">
        <v>17</v>
      </c>
      <c r="G7709" t="s">
        <v>18</v>
      </c>
      <c r="H7709" s="2">
        <v>45790</v>
      </c>
      <c r="I7709" t="s">
        <v>19</v>
      </c>
      <c r="J7709" s="3">
        <v>32897.29</v>
      </c>
      <c r="K7709" s="3">
        <v>22420.61</v>
      </c>
      <c r="L7709" s="3">
        <v>1121.05</v>
      </c>
      <c r="M7709" s="6">
        <v>1</v>
      </c>
      <c r="N7709" s="4">
        <v>3.4299999999999997E-2</v>
      </c>
      <c r="O7709" s="5">
        <v>1.4999999999999999E-2</v>
      </c>
    </row>
    <row r="7710" spans="1:15" hidden="1" x14ac:dyDescent="0.3">
      <c r="A7710" t="s">
        <v>6</v>
      </c>
      <c r="B7710" t="s">
        <v>1893</v>
      </c>
      <c r="C7710" t="s">
        <v>41</v>
      </c>
      <c r="D7710" t="s">
        <v>4163</v>
      </c>
      <c r="E7710" t="s">
        <v>35</v>
      </c>
      <c r="F7710" t="s">
        <v>36</v>
      </c>
      <c r="G7710" t="s">
        <v>18</v>
      </c>
      <c r="H7710" s="2">
        <v>45790</v>
      </c>
      <c r="I7710" t="s">
        <v>19</v>
      </c>
      <c r="J7710" s="3">
        <v>19733</v>
      </c>
      <c r="K7710" s="3">
        <v>13448.22</v>
      </c>
      <c r="L7710" s="3">
        <v>672.43</v>
      </c>
      <c r="M7710" s="6">
        <v>1</v>
      </c>
      <c r="N7710" s="4">
        <v>3.4299999999999997E-2</v>
      </c>
      <c r="O7710" s="5">
        <v>1.4999999999999999E-2</v>
      </c>
    </row>
    <row r="7711" spans="1:15" hidden="1" x14ac:dyDescent="0.3">
      <c r="A7711" t="s">
        <v>6</v>
      </c>
      <c r="B7711" t="s">
        <v>1384</v>
      </c>
      <c r="C7711" t="s">
        <v>44</v>
      </c>
      <c r="D7711" t="s">
        <v>4184</v>
      </c>
      <c r="E7711" t="s">
        <v>432</v>
      </c>
      <c r="F7711" t="s">
        <v>433</v>
      </c>
      <c r="G7711" t="s">
        <v>18</v>
      </c>
      <c r="H7711" s="2">
        <v>45790</v>
      </c>
      <c r="I7711" t="s">
        <v>19</v>
      </c>
      <c r="J7711" s="3">
        <v>103908</v>
      </c>
      <c r="K7711" s="3">
        <v>69248.14</v>
      </c>
      <c r="L7711" s="3">
        <v>3462.41</v>
      </c>
      <c r="M7711" s="6">
        <v>1</v>
      </c>
      <c r="N7711" s="4">
        <v>3.4299999999999997E-2</v>
      </c>
      <c r="O7711" s="5">
        <v>1.4999999999999999E-2</v>
      </c>
    </row>
    <row r="7712" spans="1:15" hidden="1" x14ac:dyDescent="0.3">
      <c r="A7712" t="s">
        <v>6</v>
      </c>
      <c r="B7712" t="s">
        <v>1576</v>
      </c>
      <c r="C7712" t="s">
        <v>41</v>
      </c>
      <c r="D7712" t="s">
        <v>4164</v>
      </c>
      <c r="E7712" t="s">
        <v>26</v>
      </c>
      <c r="F7712" t="s">
        <v>27</v>
      </c>
      <c r="G7712" t="s">
        <v>18</v>
      </c>
      <c r="H7712" s="2">
        <v>45790</v>
      </c>
      <c r="I7712" t="s">
        <v>19</v>
      </c>
      <c r="J7712" s="3">
        <v>32893</v>
      </c>
      <c r="K7712" s="3">
        <v>22417.42</v>
      </c>
      <c r="L7712" s="3">
        <v>1120.8900000000001</v>
      </c>
      <c r="M7712" s="6">
        <v>1</v>
      </c>
      <c r="N7712" s="4">
        <v>3.4299999999999997E-2</v>
      </c>
      <c r="O7712" s="5">
        <v>1.4999999999999999E-2</v>
      </c>
    </row>
    <row r="7713" spans="1:15" hidden="1" x14ac:dyDescent="0.3">
      <c r="A7713" t="s">
        <v>6</v>
      </c>
      <c r="B7713" t="s">
        <v>1895</v>
      </c>
      <c r="C7713" t="s">
        <v>41</v>
      </c>
      <c r="D7713" t="s">
        <v>4185</v>
      </c>
      <c r="E7713" t="s">
        <v>35</v>
      </c>
      <c r="F7713" t="s">
        <v>36</v>
      </c>
      <c r="G7713" t="s">
        <v>18</v>
      </c>
      <c r="H7713" s="2">
        <v>45790</v>
      </c>
      <c r="I7713" t="s">
        <v>19</v>
      </c>
      <c r="J7713" s="3">
        <v>107651</v>
      </c>
      <c r="K7713" s="3">
        <v>73367.179999999993</v>
      </c>
      <c r="L7713" s="3">
        <v>3668.36</v>
      </c>
      <c r="M7713" s="6">
        <v>1</v>
      </c>
      <c r="N7713" s="4">
        <v>3.4299999999999997E-2</v>
      </c>
      <c r="O7713" s="5">
        <v>1.4999999999999999E-2</v>
      </c>
    </row>
    <row r="7714" spans="1:15" hidden="1" x14ac:dyDescent="0.3">
      <c r="A7714" t="s">
        <v>6</v>
      </c>
      <c r="B7714" t="s">
        <v>2839</v>
      </c>
      <c r="C7714" t="s">
        <v>41</v>
      </c>
      <c r="D7714" t="s">
        <v>4165</v>
      </c>
      <c r="E7714" t="s">
        <v>35</v>
      </c>
      <c r="F7714" t="s">
        <v>36</v>
      </c>
      <c r="G7714" t="s">
        <v>18</v>
      </c>
      <c r="H7714" s="2">
        <v>45790</v>
      </c>
      <c r="I7714" t="s">
        <v>19</v>
      </c>
      <c r="J7714" s="3">
        <v>22131</v>
      </c>
      <c r="K7714" s="3">
        <v>15083.15</v>
      </c>
      <c r="L7714" s="3">
        <v>754.16</v>
      </c>
      <c r="M7714" s="6">
        <v>1</v>
      </c>
      <c r="N7714" s="4">
        <v>3.4299999999999997E-2</v>
      </c>
      <c r="O7714" s="5">
        <v>1.4999999999999999E-2</v>
      </c>
    </row>
    <row r="7715" spans="1:15" hidden="1" x14ac:dyDescent="0.3">
      <c r="A7715" t="s">
        <v>6</v>
      </c>
      <c r="B7715" t="s">
        <v>1901</v>
      </c>
      <c r="C7715" t="s">
        <v>44</v>
      </c>
      <c r="D7715" t="s">
        <v>4166</v>
      </c>
      <c r="E7715" t="s">
        <v>1903</v>
      </c>
      <c r="F7715" t="s">
        <v>1904</v>
      </c>
      <c r="G7715" t="s">
        <v>18</v>
      </c>
      <c r="H7715" s="2">
        <v>45790</v>
      </c>
      <c r="I7715" t="s">
        <v>19</v>
      </c>
      <c r="J7715" s="3">
        <v>149547</v>
      </c>
      <c r="K7715" s="3">
        <v>99663.01</v>
      </c>
      <c r="L7715" s="3">
        <v>4983.17</v>
      </c>
      <c r="M7715" s="6">
        <v>1</v>
      </c>
      <c r="N7715" s="4">
        <v>3.4299999999999997E-2</v>
      </c>
      <c r="O7715" s="5">
        <v>1.4999999999999999E-2</v>
      </c>
    </row>
    <row r="7716" spans="1:15" hidden="1" x14ac:dyDescent="0.3">
      <c r="A7716" t="s">
        <v>6</v>
      </c>
      <c r="B7716" t="s">
        <v>154</v>
      </c>
      <c r="C7716" t="s">
        <v>41</v>
      </c>
      <c r="D7716" t="s">
        <v>4186</v>
      </c>
      <c r="E7716" t="s">
        <v>16</v>
      </c>
      <c r="F7716" t="s">
        <v>17</v>
      </c>
      <c r="G7716" t="s">
        <v>18</v>
      </c>
      <c r="H7716" s="2">
        <v>45790</v>
      </c>
      <c r="I7716" t="s">
        <v>19</v>
      </c>
      <c r="J7716" s="3">
        <v>12149</v>
      </c>
      <c r="K7716" s="3">
        <v>8280.2800000000007</v>
      </c>
      <c r="L7716" s="3">
        <v>414.03</v>
      </c>
      <c r="M7716" s="6">
        <v>1</v>
      </c>
      <c r="N7716" s="4">
        <v>3.4299999999999997E-2</v>
      </c>
      <c r="O7716" s="5">
        <v>1.4999999999999999E-2</v>
      </c>
    </row>
    <row r="7717" spans="1:15" hidden="1" x14ac:dyDescent="0.3">
      <c r="A7717" t="s">
        <v>6</v>
      </c>
      <c r="B7717" t="s">
        <v>1907</v>
      </c>
      <c r="C7717" t="s">
        <v>41</v>
      </c>
      <c r="D7717" t="s">
        <v>4169</v>
      </c>
      <c r="E7717" t="s">
        <v>51</v>
      </c>
      <c r="F7717" t="s">
        <v>52</v>
      </c>
      <c r="G7717" t="s">
        <v>18</v>
      </c>
      <c r="H7717" s="2">
        <v>45790</v>
      </c>
      <c r="I7717" t="s">
        <v>19</v>
      </c>
      <c r="J7717" s="3">
        <v>30993</v>
      </c>
      <c r="K7717" s="3">
        <v>21122.67</v>
      </c>
      <c r="L7717" s="3">
        <v>1056.1500000000001</v>
      </c>
      <c r="M7717" s="6">
        <v>1</v>
      </c>
      <c r="N7717" s="4">
        <v>3.4299999999999997E-2</v>
      </c>
      <c r="O7717" s="5">
        <v>1.4999999999999999E-2</v>
      </c>
    </row>
    <row r="7718" spans="1:15" hidden="1" x14ac:dyDescent="0.3">
      <c r="A7718" t="s">
        <v>6</v>
      </c>
      <c r="B7718" t="s">
        <v>1727</v>
      </c>
      <c r="C7718" t="s">
        <v>41</v>
      </c>
      <c r="D7718" t="s">
        <v>4170</v>
      </c>
      <c r="E7718" t="s">
        <v>35</v>
      </c>
      <c r="F7718" t="s">
        <v>36</v>
      </c>
      <c r="G7718" t="s">
        <v>18</v>
      </c>
      <c r="H7718" s="2">
        <v>45790</v>
      </c>
      <c r="I7718" t="s">
        <v>19</v>
      </c>
      <c r="J7718" s="3">
        <v>23958</v>
      </c>
      <c r="K7718" s="3">
        <v>16359.16</v>
      </c>
      <c r="L7718" s="3">
        <v>817.96</v>
      </c>
      <c r="M7718" s="6">
        <v>1</v>
      </c>
      <c r="N7718" s="4">
        <v>3.4299999999999997E-2</v>
      </c>
      <c r="O7718" s="5">
        <v>1.4999999999999999E-2</v>
      </c>
    </row>
    <row r="7719" spans="1:15" hidden="1" x14ac:dyDescent="0.3">
      <c r="A7719" t="s">
        <v>6</v>
      </c>
      <c r="B7719" t="s">
        <v>1912</v>
      </c>
      <c r="C7719" t="s">
        <v>41</v>
      </c>
      <c r="D7719" t="s">
        <v>4173</v>
      </c>
      <c r="E7719" t="s">
        <v>73</v>
      </c>
      <c r="F7719" t="s">
        <v>74</v>
      </c>
      <c r="G7719" t="s">
        <v>18</v>
      </c>
      <c r="H7719" s="2">
        <v>45790</v>
      </c>
      <c r="I7719" t="s">
        <v>19</v>
      </c>
      <c r="J7719" s="3">
        <v>21941</v>
      </c>
      <c r="K7719" s="3">
        <v>14954.09</v>
      </c>
      <c r="L7719" s="3">
        <v>747.72</v>
      </c>
      <c r="M7719" s="6">
        <v>1</v>
      </c>
      <c r="N7719" s="4">
        <v>3.4299999999999997E-2</v>
      </c>
      <c r="O7719" s="5">
        <v>1.4999999999999999E-2</v>
      </c>
    </row>
    <row r="7720" spans="1:15" hidden="1" x14ac:dyDescent="0.3">
      <c r="A7720" t="s">
        <v>6</v>
      </c>
      <c r="B7720" t="s">
        <v>278</v>
      </c>
      <c r="C7720" t="s">
        <v>41</v>
      </c>
      <c r="D7720" t="s">
        <v>4187</v>
      </c>
      <c r="E7720" t="s">
        <v>16</v>
      </c>
      <c r="F7720" t="s">
        <v>17</v>
      </c>
      <c r="G7720" t="s">
        <v>18</v>
      </c>
      <c r="H7720" s="2">
        <v>45790</v>
      </c>
      <c r="I7720" t="s">
        <v>19</v>
      </c>
      <c r="J7720" s="3">
        <v>10068</v>
      </c>
      <c r="K7720" s="3">
        <v>6861</v>
      </c>
      <c r="L7720" s="3">
        <v>343.05</v>
      </c>
      <c r="M7720" s="6">
        <v>1</v>
      </c>
      <c r="N7720" s="4">
        <v>3.4299999999999997E-2</v>
      </c>
      <c r="O7720" s="5">
        <v>1.4999999999999999E-2</v>
      </c>
    </row>
    <row r="7721" spans="1:15" hidden="1" x14ac:dyDescent="0.3">
      <c r="A7721" t="s">
        <v>6</v>
      </c>
      <c r="B7721" t="s">
        <v>821</v>
      </c>
      <c r="C7721" t="s">
        <v>41</v>
      </c>
      <c r="D7721" t="s">
        <v>4174</v>
      </c>
      <c r="E7721" t="s">
        <v>16</v>
      </c>
      <c r="F7721" t="s">
        <v>17</v>
      </c>
      <c r="G7721" t="s">
        <v>18</v>
      </c>
      <c r="H7721" s="2">
        <v>45790</v>
      </c>
      <c r="I7721" t="s">
        <v>19</v>
      </c>
      <c r="J7721" s="3">
        <v>25377</v>
      </c>
      <c r="K7721" s="3">
        <v>17295.419999999998</v>
      </c>
      <c r="L7721" s="3">
        <v>864.79</v>
      </c>
      <c r="M7721" s="6">
        <v>1</v>
      </c>
      <c r="N7721" s="4">
        <v>3.4299999999999997E-2</v>
      </c>
      <c r="O7721" s="5">
        <v>1.4999999999999999E-2</v>
      </c>
    </row>
    <row r="7722" spans="1:15" hidden="1" x14ac:dyDescent="0.3">
      <c r="A7722" t="s">
        <v>6</v>
      </c>
      <c r="B7722" t="s">
        <v>1915</v>
      </c>
      <c r="C7722" t="s">
        <v>41</v>
      </c>
      <c r="D7722" t="s">
        <v>4188</v>
      </c>
      <c r="E7722" t="s">
        <v>16</v>
      </c>
      <c r="F7722" t="s">
        <v>17</v>
      </c>
      <c r="G7722" t="s">
        <v>18</v>
      </c>
      <c r="H7722" s="2">
        <v>45790</v>
      </c>
      <c r="I7722" t="s">
        <v>19</v>
      </c>
      <c r="J7722" s="3">
        <v>12601</v>
      </c>
      <c r="K7722" s="3">
        <v>8588.24</v>
      </c>
      <c r="L7722" s="3">
        <v>429.43</v>
      </c>
      <c r="M7722" s="6">
        <v>1</v>
      </c>
      <c r="N7722" s="4">
        <v>3.4299999999999997E-2</v>
      </c>
      <c r="O7722" s="5">
        <v>1.4999999999999999E-2</v>
      </c>
    </row>
    <row r="7723" spans="1:15" hidden="1" x14ac:dyDescent="0.3">
      <c r="A7723" t="s">
        <v>6</v>
      </c>
      <c r="B7723" t="s">
        <v>1661</v>
      </c>
      <c r="C7723" t="s">
        <v>41</v>
      </c>
      <c r="D7723" t="s">
        <v>4293</v>
      </c>
      <c r="E7723" t="s">
        <v>432</v>
      </c>
      <c r="F7723" t="s">
        <v>433</v>
      </c>
      <c r="G7723" t="s">
        <v>18</v>
      </c>
      <c r="H7723" s="2">
        <v>45790</v>
      </c>
      <c r="I7723" t="s">
        <v>19</v>
      </c>
      <c r="J7723" s="3">
        <v>18525</v>
      </c>
      <c r="K7723" s="3">
        <v>12649</v>
      </c>
      <c r="L7723" s="3">
        <v>632.45000000000005</v>
      </c>
      <c r="M7723" s="6">
        <v>1</v>
      </c>
      <c r="N7723" s="4">
        <v>3.4299999999999997E-2</v>
      </c>
      <c r="O7723" s="5">
        <v>1.4999999999999999E-2</v>
      </c>
    </row>
    <row r="7724" spans="1:15" hidden="1" x14ac:dyDescent="0.3">
      <c r="A7724" t="s">
        <v>6</v>
      </c>
      <c r="B7724" t="s">
        <v>1922</v>
      </c>
      <c r="C7724" t="s">
        <v>41</v>
      </c>
      <c r="D7724" t="s">
        <v>4091</v>
      </c>
      <c r="E7724" t="s">
        <v>16</v>
      </c>
      <c r="F7724" t="s">
        <v>17</v>
      </c>
      <c r="G7724" t="s">
        <v>18</v>
      </c>
      <c r="H7724" s="2">
        <v>45790</v>
      </c>
      <c r="I7724" t="s">
        <v>19</v>
      </c>
      <c r="J7724" s="3">
        <v>45318</v>
      </c>
      <c r="K7724" s="3">
        <v>30885.94</v>
      </c>
      <c r="L7724" s="3">
        <v>1544.3</v>
      </c>
      <c r="M7724" s="6">
        <v>1</v>
      </c>
      <c r="N7724" s="4">
        <v>3.4299999999999997E-2</v>
      </c>
      <c r="O7724" s="5">
        <v>1.4999999999999999E-2</v>
      </c>
    </row>
    <row r="7725" spans="1:15" hidden="1" x14ac:dyDescent="0.3">
      <c r="A7725" t="s">
        <v>6</v>
      </c>
      <c r="B7725" t="s">
        <v>3794</v>
      </c>
      <c r="C7725" t="s">
        <v>41</v>
      </c>
      <c r="D7725" t="s">
        <v>4282</v>
      </c>
      <c r="E7725" t="s">
        <v>16</v>
      </c>
      <c r="F7725" t="s">
        <v>17</v>
      </c>
      <c r="G7725" t="s">
        <v>18</v>
      </c>
      <c r="H7725" s="2">
        <v>45790</v>
      </c>
      <c r="I7725" t="s">
        <v>19</v>
      </c>
      <c r="J7725" s="3">
        <v>4467</v>
      </c>
      <c r="K7725" s="3">
        <v>3044</v>
      </c>
      <c r="L7725" s="3">
        <v>152.19</v>
      </c>
      <c r="M7725" s="6">
        <v>1</v>
      </c>
      <c r="N7725" s="4">
        <v>3.4299999999999997E-2</v>
      </c>
      <c r="O7725" s="5">
        <v>1.4999999999999999E-2</v>
      </c>
    </row>
    <row r="7726" spans="1:15" hidden="1" x14ac:dyDescent="0.3">
      <c r="A7726" t="s">
        <v>6</v>
      </c>
      <c r="B7726" t="s">
        <v>60</v>
      </c>
      <c r="C7726" t="s">
        <v>41</v>
      </c>
      <c r="D7726" t="s">
        <v>4063</v>
      </c>
      <c r="E7726" t="s">
        <v>59</v>
      </c>
      <c r="F7726" t="s">
        <v>60</v>
      </c>
      <c r="G7726" t="s">
        <v>18</v>
      </c>
      <c r="H7726" s="2">
        <v>45790</v>
      </c>
      <c r="I7726" t="s">
        <v>19</v>
      </c>
      <c r="J7726" s="3">
        <v>35681</v>
      </c>
      <c r="K7726" s="3">
        <v>24317</v>
      </c>
      <c r="L7726" s="3">
        <v>1215.8499999999999</v>
      </c>
      <c r="M7726" s="6">
        <v>1</v>
      </c>
      <c r="N7726" s="4">
        <v>3.4299999999999997E-2</v>
      </c>
      <c r="O7726" s="5">
        <v>1.4999999999999999E-2</v>
      </c>
    </row>
    <row r="7727" spans="1:15" hidden="1" x14ac:dyDescent="0.3">
      <c r="A7727" t="s">
        <v>6</v>
      </c>
      <c r="B7727" t="s">
        <v>1766</v>
      </c>
      <c r="C7727" t="s">
        <v>44</v>
      </c>
      <c r="D7727" t="s">
        <v>4296</v>
      </c>
      <c r="E7727" t="s">
        <v>55</v>
      </c>
      <c r="F7727" t="s">
        <v>56</v>
      </c>
      <c r="G7727" t="s">
        <v>18</v>
      </c>
      <c r="H7727" s="2">
        <v>45790</v>
      </c>
      <c r="I7727" t="s">
        <v>19</v>
      </c>
      <c r="J7727" s="3">
        <v>31948</v>
      </c>
      <c r="K7727" s="3">
        <v>21773</v>
      </c>
      <c r="L7727" s="3">
        <v>1088.6500000000001</v>
      </c>
      <c r="M7727" s="6">
        <v>1</v>
      </c>
      <c r="N7727" s="4">
        <v>3.4299999999999997E-2</v>
      </c>
      <c r="O7727" s="5">
        <v>1.4999999999999999E-2</v>
      </c>
    </row>
    <row r="7728" spans="1:15" hidden="1" x14ac:dyDescent="0.3">
      <c r="A7728" t="s">
        <v>6</v>
      </c>
      <c r="B7728" t="s">
        <v>2466</v>
      </c>
      <c r="C7728" t="s">
        <v>41</v>
      </c>
      <c r="D7728" t="s">
        <v>4340</v>
      </c>
      <c r="E7728" t="s">
        <v>244</v>
      </c>
      <c r="F7728" t="s">
        <v>245</v>
      </c>
      <c r="G7728" t="s">
        <v>18</v>
      </c>
      <c r="H7728" s="2">
        <v>45790</v>
      </c>
      <c r="I7728" t="s">
        <v>19</v>
      </c>
      <c r="J7728" s="3">
        <v>29185</v>
      </c>
      <c r="K7728" s="3">
        <v>19890</v>
      </c>
      <c r="L7728" s="3">
        <v>994.49</v>
      </c>
      <c r="M7728" s="6">
        <v>1</v>
      </c>
      <c r="N7728" s="4">
        <v>3.4299999999999997E-2</v>
      </c>
      <c r="O7728" s="5">
        <v>1.4999999999999999E-2</v>
      </c>
    </row>
    <row r="7729" spans="1:15" hidden="1" x14ac:dyDescent="0.3">
      <c r="A7729" t="s">
        <v>6</v>
      </c>
      <c r="B7729" t="s">
        <v>1843</v>
      </c>
      <c r="C7729" t="s">
        <v>41</v>
      </c>
      <c r="D7729" t="s">
        <v>1844</v>
      </c>
      <c r="E7729" t="s">
        <v>35</v>
      </c>
      <c r="F7729" t="s">
        <v>36</v>
      </c>
      <c r="G7729" t="s">
        <v>18</v>
      </c>
      <c r="H7729" s="2">
        <v>45790</v>
      </c>
      <c r="I7729" t="s">
        <v>19</v>
      </c>
      <c r="J7729" s="3">
        <v>40497</v>
      </c>
      <c r="K7729" s="3">
        <v>25174</v>
      </c>
      <c r="L7729" s="3">
        <v>1258.7</v>
      </c>
      <c r="M7729" s="6">
        <v>1</v>
      </c>
      <c r="N7729" s="4">
        <v>3.4299999999999997E-2</v>
      </c>
      <c r="O7729" s="5">
        <v>1.4999999999999999E-2</v>
      </c>
    </row>
    <row r="7730" spans="1:15" hidden="1" x14ac:dyDescent="0.3">
      <c r="A7730" t="s">
        <v>6</v>
      </c>
      <c r="B7730" t="s">
        <v>1650</v>
      </c>
      <c r="C7730" t="s">
        <v>41</v>
      </c>
      <c r="D7730" t="s">
        <v>2783</v>
      </c>
      <c r="E7730" t="s">
        <v>432</v>
      </c>
      <c r="F7730" t="s">
        <v>433</v>
      </c>
      <c r="G7730" t="s">
        <v>18</v>
      </c>
      <c r="H7730" s="2">
        <v>45790</v>
      </c>
      <c r="I7730" t="s">
        <v>19</v>
      </c>
      <c r="J7730" s="3">
        <v>53957</v>
      </c>
      <c r="K7730" s="3">
        <v>36773</v>
      </c>
      <c r="L7730" s="3">
        <v>1838.64</v>
      </c>
      <c r="M7730" s="6">
        <v>1</v>
      </c>
      <c r="N7730" s="4">
        <v>3.4299999999999997E-2</v>
      </c>
      <c r="O7730" s="5">
        <v>1.4999999999999999E-2</v>
      </c>
    </row>
    <row r="7731" spans="1:15" hidden="1" x14ac:dyDescent="0.3">
      <c r="A7731" t="s">
        <v>6</v>
      </c>
      <c r="B7731" t="s">
        <v>1858</v>
      </c>
      <c r="C7731" t="s">
        <v>41</v>
      </c>
      <c r="D7731" t="s">
        <v>2785</v>
      </c>
      <c r="E7731" t="s">
        <v>35</v>
      </c>
      <c r="F7731" t="s">
        <v>36</v>
      </c>
      <c r="G7731" t="s">
        <v>18</v>
      </c>
      <c r="H7731" s="2">
        <v>45790</v>
      </c>
      <c r="I7731" t="s">
        <v>19</v>
      </c>
      <c r="J7731" s="3">
        <v>51649</v>
      </c>
      <c r="K7731" s="3">
        <v>35200</v>
      </c>
      <c r="L7731" s="3">
        <v>1759.99</v>
      </c>
      <c r="M7731" s="6">
        <v>1</v>
      </c>
      <c r="N7731" s="4">
        <v>3.4299999999999997E-2</v>
      </c>
      <c r="O7731" s="5">
        <v>1.4999999999999999E-2</v>
      </c>
    </row>
    <row r="7732" spans="1:15" hidden="1" x14ac:dyDescent="0.3">
      <c r="A7732" t="s">
        <v>6</v>
      </c>
      <c r="B7732" t="s">
        <v>1862</v>
      </c>
      <c r="C7732" t="s">
        <v>41</v>
      </c>
      <c r="D7732" t="s">
        <v>2786</v>
      </c>
      <c r="E7732" t="s">
        <v>16</v>
      </c>
      <c r="F7732" t="s">
        <v>17</v>
      </c>
      <c r="G7732" t="s">
        <v>18</v>
      </c>
      <c r="H7732" s="2">
        <v>45790</v>
      </c>
      <c r="I7732" t="s">
        <v>19</v>
      </c>
      <c r="J7732" s="3">
        <v>12424</v>
      </c>
      <c r="K7732" s="3">
        <v>8467</v>
      </c>
      <c r="L7732" s="3">
        <v>423.35</v>
      </c>
      <c r="M7732" s="6">
        <v>1</v>
      </c>
      <c r="N7732" s="4">
        <v>3.4299999999999997E-2</v>
      </c>
      <c r="O7732" s="5">
        <v>1.4999999999999999E-2</v>
      </c>
    </row>
    <row r="7733" spans="1:15" hidden="1" x14ac:dyDescent="0.3">
      <c r="A7733" t="s">
        <v>6</v>
      </c>
      <c r="B7733" t="s">
        <v>1860</v>
      </c>
      <c r="C7733" t="s">
        <v>41</v>
      </c>
      <c r="D7733" t="s">
        <v>2801</v>
      </c>
      <c r="E7733" t="s">
        <v>81</v>
      </c>
      <c r="F7733" t="s">
        <v>82</v>
      </c>
      <c r="G7733" t="s">
        <v>18</v>
      </c>
      <c r="H7733" s="2">
        <v>45790</v>
      </c>
      <c r="I7733" t="s">
        <v>19</v>
      </c>
      <c r="J7733" s="3">
        <v>29836</v>
      </c>
      <c r="K7733" s="3">
        <v>20334</v>
      </c>
      <c r="L7733" s="3">
        <v>1016.7</v>
      </c>
      <c r="M7733" s="6">
        <v>1</v>
      </c>
      <c r="N7733" s="4">
        <v>3.4299999999999997E-2</v>
      </c>
      <c r="O7733" s="5">
        <v>1.4999999999999999E-2</v>
      </c>
    </row>
    <row r="7734" spans="1:15" hidden="1" x14ac:dyDescent="0.3">
      <c r="A7734" t="s">
        <v>6</v>
      </c>
      <c r="B7734" t="s">
        <v>1864</v>
      </c>
      <c r="C7734" t="s">
        <v>41</v>
      </c>
      <c r="D7734" t="s">
        <v>2787</v>
      </c>
      <c r="E7734" t="s">
        <v>16</v>
      </c>
      <c r="F7734" t="s">
        <v>17</v>
      </c>
      <c r="G7734" t="s">
        <v>18</v>
      </c>
      <c r="H7734" s="2">
        <v>45790</v>
      </c>
      <c r="I7734" t="s">
        <v>19</v>
      </c>
      <c r="J7734" s="3">
        <v>13768</v>
      </c>
      <c r="K7734" s="3">
        <v>9383</v>
      </c>
      <c r="L7734" s="3">
        <v>469.14</v>
      </c>
      <c r="M7734" s="6">
        <v>1</v>
      </c>
      <c r="N7734" s="4">
        <v>3.4299999999999997E-2</v>
      </c>
      <c r="O7734" s="5">
        <v>1.4999999999999999E-2</v>
      </c>
    </row>
    <row r="7735" spans="1:15" hidden="1" x14ac:dyDescent="0.3">
      <c r="A7735" t="s">
        <v>6</v>
      </c>
      <c r="B7735" t="s">
        <v>1501</v>
      </c>
      <c r="C7735" t="s">
        <v>41</v>
      </c>
      <c r="D7735" t="s">
        <v>1845</v>
      </c>
      <c r="E7735" t="s">
        <v>59</v>
      </c>
      <c r="F7735" t="s">
        <v>60</v>
      </c>
      <c r="G7735" t="s">
        <v>18</v>
      </c>
      <c r="H7735" s="2">
        <v>45790</v>
      </c>
      <c r="I7735" t="s">
        <v>19</v>
      </c>
      <c r="J7735" s="3">
        <v>18317</v>
      </c>
      <c r="K7735" s="3">
        <v>11386</v>
      </c>
      <c r="L7735" s="3">
        <v>569.29</v>
      </c>
      <c r="M7735" s="6">
        <v>1</v>
      </c>
      <c r="N7735" s="4">
        <v>3.4299999999999997E-2</v>
      </c>
      <c r="O7735" s="5">
        <v>1.4999999999999999E-2</v>
      </c>
    </row>
    <row r="7736" spans="1:15" hidden="1" x14ac:dyDescent="0.3">
      <c r="A7736" t="s">
        <v>6</v>
      </c>
      <c r="B7736" t="s">
        <v>1866</v>
      </c>
      <c r="C7736" t="s">
        <v>41</v>
      </c>
      <c r="D7736" t="s">
        <v>2788</v>
      </c>
      <c r="E7736" t="s">
        <v>35</v>
      </c>
      <c r="F7736" t="s">
        <v>36</v>
      </c>
      <c r="G7736" t="s">
        <v>18</v>
      </c>
      <c r="H7736" s="2">
        <v>45790</v>
      </c>
      <c r="I7736" t="s">
        <v>19</v>
      </c>
      <c r="J7736" s="3">
        <v>55973</v>
      </c>
      <c r="K7736" s="3">
        <v>38147</v>
      </c>
      <c r="L7736" s="3">
        <v>1907.35</v>
      </c>
      <c r="M7736" s="6">
        <v>1</v>
      </c>
      <c r="N7736" s="4">
        <v>3.4299999999999997E-2</v>
      </c>
      <c r="O7736" s="5">
        <v>1.4999999999999999E-2</v>
      </c>
    </row>
    <row r="7737" spans="1:15" hidden="1" x14ac:dyDescent="0.3">
      <c r="A7737" t="s">
        <v>6</v>
      </c>
      <c r="B7737" t="s">
        <v>1877</v>
      </c>
      <c r="C7737" t="s">
        <v>41</v>
      </c>
      <c r="D7737" t="s">
        <v>2790</v>
      </c>
      <c r="E7737" t="s">
        <v>112</v>
      </c>
      <c r="F7737" t="s">
        <v>113</v>
      </c>
      <c r="G7737" t="s">
        <v>18</v>
      </c>
      <c r="H7737" s="2">
        <v>45790</v>
      </c>
      <c r="I7737" t="s">
        <v>19</v>
      </c>
      <c r="J7737" s="3">
        <v>12412</v>
      </c>
      <c r="K7737" s="3">
        <v>8459</v>
      </c>
      <c r="L7737" s="3">
        <v>422.95</v>
      </c>
      <c r="M7737" s="6">
        <v>1</v>
      </c>
      <c r="N7737" s="4">
        <v>3.4299999999999997E-2</v>
      </c>
      <c r="O7737" s="5">
        <v>1.4999999999999999E-2</v>
      </c>
    </row>
    <row r="7738" spans="1:15" hidden="1" x14ac:dyDescent="0.3">
      <c r="A7738" t="s">
        <v>6</v>
      </c>
      <c r="B7738" t="s">
        <v>1879</v>
      </c>
      <c r="C7738" t="s">
        <v>41</v>
      </c>
      <c r="D7738" t="s">
        <v>2791</v>
      </c>
      <c r="E7738" t="s">
        <v>432</v>
      </c>
      <c r="F7738" t="s">
        <v>433</v>
      </c>
      <c r="G7738" t="s">
        <v>18</v>
      </c>
      <c r="H7738" s="2">
        <v>45790</v>
      </c>
      <c r="I7738" t="s">
        <v>19</v>
      </c>
      <c r="J7738" s="3">
        <v>18782</v>
      </c>
      <c r="K7738" s="3">
        <v>12800</v>
      </c>
      <c r="L7738" s="3">
        <v>640</v>
      </c>
      <c r="M7738" s="6">
        <v>1</v>
      </c>
      <c r="N7738" s="4">
        <v>3.4299999999999997E-2</v>
      </c>
      <c r="O7738" s="5">
        <v>1.4999999999999999E-2</v>
      </c>
    </row>
    <row r="7739" spans="1:15" hidden="1" x14ac:dyDescent="0.3">
      <c r="A7739" t="s">
        <v>6</v>
      </c>
      <c r="B7739" t="s">
        <v>571</v>
      </c>
      <c r="C7739" t="s">
        <v>44</v>
      </c>
      <c r="D7739" t="s">
        <v>2793</v>
      </c>
      <c r="E7739" t="s">
        <v>81</v>
      </c>
      <c r="F7739" t="s">
        <v>82</v>
      </c>
      <c r="G7739" t="s">
        <v>18</v>
      </c>
      <c r="H7739" s="2">
        <v>45790</v>
      </c>
      <c r="I7739" t="s">
        <v>19</v>
      </c>
      <c r="J7739" s="3">
        <v>46841</v>
      </c>
      <c r="K7739" s="3">
        <v>31216</v>
      </c>
      <c r="L7739" s="3">
        <v>1560.8</v>
      </c>
      <c r="M7739" s="6">
        <v>1</v>
      </c>
      <c r="N7739" s="4">
        <v>3.4299999999999997E-2</v>
      </c>
      <c r="O7739" s="5">
        <v>1.4999999999999999E-2</v>
      </c>
    </row>
    <row r="7740" spans="1:15" hidden="1" x14ac:dyDescent="0.3">
      <c r="A7740" t="s">
        <v>6</v>
      </c>
      <c r="B7740" t="s">
        <v>1130</v>
      </c>
      <c r="C7740" t="s">
        <v>41</v>
      </c>
      <c r="D7740" t="s">
        <v>2794</v>
      </c>
      <c r="E7740" t="s">
        <v>16</v>
      </c>
      <c r="F7740" t="s">
        <v>17</v>
      </c>
      <c r="G7740" t="s">
        <v>18</v>
      </c>
      <c r="H7740" s="2">
        <v>45790</v>
      </c>
      <c r="I7740" t="s">
        <v>19</v>
      </c>
      <c r="J7740" s="3">
        <v>22422</v>
      </c>
      <c r="K7740" s="3">
        <v>15281</v>
      </c>
      <c r="L7740" s="3">
        <v>764.04</v>
      </c>
      <c r="M7740" s="6">
        <v>1</v>
      </c>
      <c r="N7740" s="4">
        <v>3.4299999999999997E-2</v>
      </c>
      <c r="O7740" s="5">
        <v>1.4999999999999999E-2</v>
      </c>
    </row>
    <row r="7741" spans="1:15" hidden="1" x14ac:dyDescent="0.3">
      <c r="A7741" t="s">
        <v>6</v>
      </c>
      <c r="B7741" t="s">
        <v>1885</v>
      </c>
      <c r="C7741" t="s">
        <v>41</v>
      </c>
      <c r="D7741" t="s">
        <v>2795</v>
      </c>
      <c r="E7741" t="s">
        <v>35</v>
      </c>
      <c r="F7741" t="s">
        <v>36</v>
      </c>
      <c r="G7741" t="s">
        <v>18</v>
      </c>
      <c r="H7741" s="2">
        <v>45790</v>
      </c>
      <c r="I7741" t="s">
        <v>19</v>
      </c>
      <c r="J7741" s="3">
        <v>87875</v>
      </c>
      <c r="K7741" s="3">
        <v>59889</v>
      </c>
      <c r="L7741" s="3">
        <v>2994.44</v>
      </c>
      <c r="M7741" s="6">
        <v>1</v>
      </c>
      <c r="N7741" s="4">
        <v>3.4299999999999997E-2</v>
      </c>
      <c r="O7741" s="5">
        <v>1.4999999999999999E-2</v>
      </c>
    </row>
    <row r="7742" spans="1:15" hidden="1" x14ac:dyDescent="0.3">
      <c r="A7742" t="s">
        <v>6</v>
      </c>
      <c r="B7742" t="s">
        <v>1650</v>
      </c>
      <c r="C7742" t="s">
        <v>1385</v>
      </c>
      <c r="D7742" t="s">
        <v>1964</v>
      </c>
      <c r="E7742" t="s">
        <v>432</v>
      </c>
      <c r="F7742" t="s">
        <v>433</v>
      </c>
      <c r="G7742" t="s">
        <v>18</v>
      </c>
      <c r="H7742" s="2">
        <v>45790</v>
      </c>
      <c r="I7742" t="s">
        <v>19</v>
      </c>
      <c r="J7742" s="3">
        <v>4628</v>
      </c>
      <c r="K7742" s="3">
        <v>2409</v>
      </c>
      <c r="L7742" s="3">
        <v>120.45</v>
      </c>
      <c r="M7742" s="6">
        <v>1</v>
      </c>
      <c r="N7742" s="4">
        <v>3.4299999999999997E-2</v>
      </c>
      <c r="O7742" s="5">
        <v>1.4999999999999999E-2</v>
      </c>
    </row>
    <row r="7743" spans="1:15" hidden="1" x14ac:dyDescent="0.3">
      <c r="A7743" t="s">
        <v>6</v>
      </c>
      <c r="B7743" t="s">
        <v>1965</v>
      </c>
      <c r="C7743" t="s">
        <v>1385</v>
      </c>
      <c r="D7743" t="s">
        <v>1966</v>
      </c>
      <c r="E7743" t="s">
        <v>432</v>
      </c>
      <c r="F7743" t="s">
        <v>433</v>
      </c>
      <c r="G7743" t="s">
        <v>18</v>
      </c>
      <c r="H7743" s="2">
        <v>45790</v>
      </c>
      <c r="I7743" t="s">
        <v>19</v>
      </c>
      <c r="J7743" s="3">
        <v>2712</v>
      </c>
      <c r="K7743" s="3">
        <v>1380</v>
      </c>
      <c r="L7743" s="3">
        <v>69</v>
      </c>
      <c r="M7743" s="6">
        <v>1</v>
      </c>
      <c r="N7743" s="4">
        <v>3.4299999999999997E-2</v>
      </c>
      <c r="O7743" s="5">
        <v>1.4999999999999999E-2</v>
      </c>
    </row>
    <row r="7744" spans="1:15" hidden="1" x14ac:dyDescent="0.3">
      <c r="A7744" t="s">
        <v>6</v>
      </c>
      <c r="B7744" t="s">
        <v>2311</v>
      </c>
      <c r="C7744" t="s">
        <v>161</v>
      </c>
      <c r="D7744" t="s">
        <v>2798</v>
      </c>
      <c r="E7744" t="s">
        <v>16</v>
      </c>
      <c r="F7744" t="s">
        <v>17</v>
      </c>
      <c r="G7744" t="s">
        <v>18</v>
      </c>
      <c r="H7744" s="2">
        <v>45790</v>
      </c>
      <c r="I7744" t="s">
        <v>19</v>
      </c>
      <c r="J7744" s="3">
        <v>28885</v>
      </c>
      <c r="K7744" s="3">
        <v>21443.62</v>
      </c>
      <c r="L7744" s="3">
        <v>1072.18</v>
      </c>
      <c r="M7744" s="6">
        <v>1</v>
      </c>
      <c r="N7744" s="4">
        <v>3.4299999999999997E-2</v>
      </c>
      <c r="O7744" s="5">
        <v>1.4999999999999999E-2</v>
      </c>
    </row>
    <row r="7745" spans="1:15" hidden="1" x14ac:dyDescent="0.3">
      <c r="A7745" t="s">
        <v>6</v>
      </c>
      <c r="B7745" t="s">
        <v>1462</v>
      </c>
      <c r="C7745" t="s">
        <v>161</v>
      </c>
      <c r="D7745" t="s">
        <v>3681</v>
      </c>
      <c r="E7745" t="s">
        <v>798</v>
      </c>
      <c r="F7745" t="s">
        <v>799</v>
      </c>
      <c r="G7745" t="s">
        <v>18</v>
      </c>
      <c r="H7745" s="2">
        <v>45790</v>
      </c>
      <c r="I7745" t="s">
        <v>19</v>
      </c>
      <c r="J7745" s="3">
        <v>19210</v>
      </c>
      <c r="K7745" s="3">
        <v>13950.33</v>
      </c>
      <c r="L7745" s="3">
        <v>697.52</v>
      </c>
      <c r="M7745" s="6">
        <v>1</v>
      </c>
      <c r="N7745" s="4">
        <v>3.4299999999999997E-2</v>
      </c>
      <c r="O7745" s="5">
        <v>1.4999999999999999E-2</v>
      </c>
    </row>
    <row r="7746" spans="1:15" hidden="1" x14ac:dyDescent="0.3">
      <c r="A7746" t="s">
        <v>6</v>
      </c>
      <c r="B7746" t="s">
        <v>93</v>
      </c>
      <c r="C7746" t="s">
        <v>161</v>
      </c>
      <c r="D7746" t="s">
        <v>1971</v>
      </c>
      <c r="E7746" t="s">
        <v>51</v>
      </c>
      <c r="F7746" t="s">
        <v>52</v>
      </c>
      <c r="G7746" t="s">
        <v>18</v>
      </c>
      <c r="H7746" s="2">
        <v>45790</v>
      </c>
      <c r="I7746" t="s">
        <v>19</v>
      </c>
      <c r="J7746" s="3">
        <v>32071</v>
      </c>
      <c r="K7746" s="3">
        <v>23808.93</v>
      </c>
      <c r="L7746" s="3">
        <v>1190.45</v>
      </c>
      <c r="M7746" s="6">
        <v>1</v>
      </c>
      <c r="N7746" s="4">
        <v>3.4299999999999997E-2</v>
      </c>
      <c r="O7746" s="5">
        <v>1.4999999999999999E-2</v>
      </c>
    </row>
    <row r="7747" spans="1:15" hidden="1" x14ac:dyDescent="0.3">
      <c r="A7747" t="s">
        <v>6</v>
      </c>
      <c r="B7747" t="s">
        <v>1410</v>
      </c>
      <c r="C7747" t="s">
        <v>161</v>
      </c>
      <c r="D7747" t="s">
        <v>1411</v>
      </c>
      <c r="E7747" t="s">
        <v>77</v>
      </c>
      <c r="F7747" t="s">
        <v>78</v>
      </c>
      <c r="G7747" t="s">
        <v>18</v>
      </c>
      <c r="H7747" s="2">
        <v>45790</v>
      </c>
      <c r="I7747" t="s">
        <v>19</v>
      </c>
      <c r="J7747" s="3">
        <v>8496</v>
      </c>
      <c r="K7747" s="3">
        <v>6306.9</v>
      </c>
      <c r="L7747" s="3">
        <v>315.35000000000002</v>
      </c>
      <c r="M7747" s="6">
        <v>1</v>
      </c>
      <c r="N7747" s="4">
        <v>3.4299999999999997E-2</v>
      </c>
      <c r="O7747" s="5">
        <v>1.4999999999999999E-2</v>
      </c>
    </row>
    <row r="7748" spans="1:15" hidden="1" x14ac:dyDescent="0.3">
      <c r="A7748" t="s">
        <v>6</v>
      </c>
      <c r="B7748" t="s">
        <v>1766</v>
      </c>
      <c r="C7748" t="s">
        <v>161</v>
      </c>
      <c r="D7748" t="s">
        <v>1972</v>
      </c>
      <c r="E7748" t="s">
        <v>55</v>
      </c>
      <c r="F7748" t="s">
        <v>56</v>
      </c>
      <c r="G7748" t="s">
        <v>18</v>
      </c>
      <c r="H7748" s="2">
        <v>45790</v>
      </c>
      <c r="I7748" t="s">
        <v>19</v>
      </c>
      <c r="J7748" s="3">
        <v>8014</v>
      </c>
      <c r="K7748" s="3">
        <v>5949.2</v>
      </c>
      <c r="L7748" s="3">
        <v>297.45999999999998</v>
      </c>
      <c r="M7748" s="6">
        <v>1</v>
      </c>
      <c r="N7748" s="4">
        <v>3.4299999999999997E-2</v>
      </c>
      <c r="O7748" s="5">
        <v>1.4999999999999999E-2</v>
      </c>
    </row>
    <row r="7749" spans="1:15" hidden="1" x14ac:dyDescent="0.3">
      <c r="A7749" t="s">
        <v>6</v>
      </c>
      <c r="B7749" t="s">
        <v>1975</v>
      </c>
      <c r="C7749" t="s">
        <v>161</v>
      </c>
      <c r="D7749" t="s">
        <v>1976</v>
      </c>
      <c r="E7749" t="s">
        <v>1082</v>
      </c>
      <c r="F7749" t="s">
        <v>1083</v>
      </c>
      <c r="G7749" t="s">
        <v>18</v>
      </c>
      <c r="H7749" s="2">
        <v>45790</v>
      </c>
      <c r="I7749" t="s">
        <v>19</v>
      </c>
      <c r="J7749" s="3">
        <v>25394</v>
      </c>
      <c r="K7749" s="3">
        <v>18851.97</v>
      </c>
      <c r="L7749" s="3">
        <v>942.6</v>
      </c>
      <c r="M7749" s="6">
        <v>1</v>
      </c>
      <c r="N7749" s="4">
        <v>3.4299999999999997E-2</v>
      </c>
      <c r="O7749" s="5">
        <v>1.4999999999999999E-2</v>
      </c>
    </row>
    <row r="7750" spans="1:15" hidden="1" x14ac:dyDescent="0.3">
      <c r="A7750" t="s">
        <v>6</v>
      </c>
      <c r="B7750" t="s">
        <v>2009</v>
      </c>
      <c r="C7750" t="s">
        <v>161</v>
      </c>
      <c r="D7750" t="s">
        <v>2010</v>
      </c>
      <c r="E7750" t="s">
        <v>221</v>
      </c>
      <c r="F7750" t="s">
        <v>222</v>
      </c>
      <c r="G7750" t="s">
        <v>18</v>
      </c>
      <c r="H7750" s="2">
        <v>45790</v>
      </c>
      <c r="I7750" t="s">
        <v>19</v>
      </c>
      <c r="J7750" s="3">
        <v>24069</v>
      </c>
      <c r="K7750" s="3">
        <v>17868.16</v>
      </c>
      <c r="L7750" s="3">
        <v>893.41</v>
      </c>
      <c r="M7750" s="6">
        <v>1</v>
      </c>
      <c r="N7750" s="4">
        <v>3.4299999999999997E-2</v>
      </c>
      <c r="O7750" s="5">
        <v>1.4999999999999999E-2</v>
      </c>
    </row>
    <row r="7751" spans="1:15" hidden="1" x14ac:dyDescent="0.3">
      <c r="A7751" t="s">
        <v>6</v>
      </c>
      <c r="B7751" t="s">
        <v>1977</v>
      </c>
      <c r="C7751" t="s">
        <v>161</v>
      </c>
      <c r="D7751" t="s">
        <v>1978</v>
      </c>
      <c r="E7751" t="s">
        <v>3101</v>
      </c>
      <c r="F7751" t="s">
        <v>82</v>
      </c>
      <c r="G7751" t="s">
        <v>18</v>
      </c>
      <c r="H7751" s="2">
        <v>45790</v>
      </c>
      <c r="I7751" t="s">
        <v>19</v>
      </c>
      <c r="J7751" s="3">
        <v>18671</v>
      </c>
      <c r="K7751" s="3">
        <v>13861.21</v>
      </c>
      <c r="L7751" s="3">
        <v>693.06</v>
      </c>
      <c r="M7751" s="6">
        <v>1</v>
      </c>
      <c r="N7751" s="4">
        <v>3.4299999999999997E-2</v>
      </c>
      <c r="O7751" s="5">
        <v>1.4999999999999999E-2</v>
      </c>
    </row>
    <row r="7752" spans="1:15" hidden="1" x14ac:dyDescent="0.3">
      <c r="A7752" t="s">
        <v>6</v>
      </c>
      <c r="B7752" t="s">
        <v>185</v>
      </c>
      <c r="C7752" t="s">
        <v>161</v>
      </c>
      <c r="D7752" t="s">
        <v>186</v>
      </c>
      <c r="E7752" t="s">
        <v>81</v>
      </c>
      <c r="F7752" t="s">
        <v>82</v>
      </c>
      <c r="G7752" t="s">
        <v>18</v>
      </c>
      <c r="H7752" s="2">
        <v>45790</v>
      </c>
      <c r="I7752" t="s">
        <v>19</v>
      </c>
      <c r="J7752" s="3">
        <v>7419</v>
      </c>
      <c r="K7752" s="3">
        <v>5387.22</v>
      </c>
      <c r="L7752" s="3">
        <v>269.36</v>
      </c>
      <c r="M7752" s="6">
        <v>1</v>
      </c>
      <c r="N7752" s="4">
        <v>3.4299999999999997E-2</v>
      </c>
      <c r="O7752" s="5">
        <v>1.4999999999999999E-2</v>
      </c>
    </row>
    <row r="7753" spans="1:15" hidden="1" x14ac:dyDescent="0.3">
      <c r="A7753" t="s">
        <v>6</v>
      </c>
      <c r="B7753" t="s">
        <v>1170</v>
      </c>
      <c r="C7753" t="s">
        <v>161</v>
      </c>
      <c r="D7753" t="s">
        <v>1979</v>
      </c>
      <c r="E7753" t="s">
        <v>1082</v>
      </c>
      <c r="F7753" t="s">
        <v>1083</v>
      </c>
      <c r="G7753" t="s">
        <v>18</v>
      </c>
      <c r="H7753" s="2">
        <v>45790</v>
      </c>
      <c r="I7753" t="s">
        <v>19</v>
      </c>
      <c r="J7753" s="3">
        <v>22550</v>
      </c>
      <c r="K7753" s="3">
        <v>16772.509999999998</v>
      </c>
      <c r="L7753" s="3">
        <v>838.63</v>
      </c>
      <c r="M7753" s="6">
        <v>1</v>
      </c>
      <c r="N7753" s="4">
        <v>3.4299999999999997E-2</v>
      </c>
      <c r="O7753" s="5">
        <v>1.4999999999999999E-2</v>
      </c>
    </row>
    <row r="7754" spans="1:15" hidden="1" x14ac:dyDescent="0.3">
      <c r="A7754" t="s">
        <v>6</v>
      </c>
      <c r="B7754" t="s">
        <v>4064</v>
      </c>
      <c r="C7754" t="s">
        <v>161</v>
      </c>
      <c r="D7754" t="s">
        <v>4065</v>
      </c>
      <c r="E7754" t="s">
        <v>16</v>
      </c>
      <c r="F7754" t="s">
        <v>17</v>
      </c>
      <c r="G7754" t="s">
        <v>18</v>
      </c>
      <c r="H7754" s="2">
        <v>45790</v>
      </c>
      <c r="I7754" t="s">
        <v>19</v>
      </c>
      <c r="J7754" s="3">
        <v>2434.66</v>
      </c>
      <c r="K7754" s="3">
        <v>1827.87</v>
      </c>
      <c r="L7754" s="3">
        <v>36.56</v>
      </c>
      <c r="M7754" s="6">
        <v>1</v>
      </c>
      <c r="N7754" s="4">
        <v>3.4299999999999997E-2</v>
      </c>
      <c r="O7754" s="5">
        <v>1.4999999999999999E-2</v>
      </c>
    </row>
    <row r="7755" spans="1:15" hidden="1" x14ac:dyDescent="0.3">
      <c r="A7755" t="s">
        <v>6</v>
      </c>
      <c r="B7755" t="s">
        <v>2799</v>
      </c>
      <c r="C7755" t="s">
        <v>161</v>
      </c>
      <c r="D7755" t="s">
        <v>2800</v>
      </c>
      <c r="E7755" t="s">
        <v>135</v>
      </c>
      <c r="F7755" t="s">
        <v>136</v>
      </c>
      <c r="G7755" t="s">
        <v>18</v>
      </c>
      <c r="H7755" s="2">
        <v>45790</v>
      </c>
      <c r="I7755" t="s">
        <v>19</v>
      </c>
      <c r="J7755" s="3">
        <v>47435</v>
      </c>
      <c r="K7755" s="3">
        <v>35280.82</v>
      </c>
      <c r="L7755" s="3">
        <v>1764.04</v>
      </c>
      <c r="M7755" s="6">
        <v>1</v>
      </c>
      <c r="N7755" s="4">
        <v>3.4299999999999997E-2</v>
      </c>
      <c r="O7755" s="5">
        <v>1.4999999999999999E-2</v>
      </c>
    </row>
    <row r="7756" spans="1:15" hidden="1" x14ac:dyDescent="0.3">
      <c r="A7756" t="s">
        <v>6</v>
      </c>
      <c r="B7756" t="s">
        <v>3802</v>
      </c>
      <c r="C7756" t="s">
        <v>161</v>
      </c>
      <c r="D7756" t="s">
        <v>4201</v>
      </c>
      <c r="E7756" t="s">
        <v>55</v>
      </c>
      <c r="F7756" t="s">
        <v>56</v>
      </c>
      <c r="G7756" t="s">
        <v>18</v>
      </c>
      <c r="H7756" s="2">
        <v>45790</v>
      </c>
      <c r="I7756" t="s">
        <v>19</v>
      </c>
      <c r="J7756" s="3">
        <v>13961.61</v>
      </c>
      <c r="K7756" s="3">
        <v>10157.6</v>
      </c>
      <c r="L7756" s="3">
        <v>507.88</v>
      </c>
      <c r="M7756" s="6">
        <v>1</v>
      </c>
      <c r="N7756" s="4">
        <v>3.4299999999999997E-2</v>
      </c>
      <c r="O7756" s="5">
        <v>1.4999999999999999E-2</v>
      </c>
    </row>
    <row r="7757" spans="1:15" hidden="1" x14ac:dyDescent="0.3">
      <c r="A7757" t="s">
        <v>6</v>
      </c>
      <c r="B7757" t="s">
        <v>1772</v>
      </c>
      <c r="C7757" t="s">
        <v>161</v>
      </c>
      <c r="D7757" t="s">
        <v>1980</v>
      </c>
      <c r="E7757" t="s">
        <v>135</v>
      </c>
      <c r="F7757" t="s">
        <v>136</v>
      </c>
      <c r="G7757" t="s">
        <v>18</v>
      </c>
      <c r="H7757" s="2">
        <v>45790</v>
      </c>
      <c r="I7757" t="s">
        <v>19</v>
      </c>
      <c r="J7757" s="3">
        <v>6898</v>
      </c>
      <c r="K7757" s="3">
        <v>5018.59</v>
      </c>
      <c r="L7757" s="3">
        <v>250.93</v>
      </c>
      <c r="M7757" s="6">
        <v>1</v>
      </c>
      <c r="N7757" s="4">
        <v>3.4299999999999997E-2</v>
      </c>
      <c r="O7757" s="5">
        <v>1.4999999999999999E-2</v>
      </c>
    </row>
    <row r="7758" spans="1:15" hidden="1" x14ac:dyDescent="0.3">
      <c r="A7758" t="s">
        <v>6</v>
      </c>
      <c r="B7758" t="s">
        <v>1981</v>
      </c>
      <c r="C7758" t="s">
        <v>161</v>
      </c>
      <c r="D7758" t="s">
        <v>1982</v>
      </c>
      <c r="E7758" t="s">
        <v>35</v>
      </c>
      <c r="F7758" t="s">
        <v>36</v>
      </c>
      <c r="G7758" t="s">
        <v>18</v>
      </c>
      <c r="H7758" s="2">
        <v>45790</v>
      </c>
      <c r="I7758" t="s">
        <v>19</v>
      </c>
      <c r="J7758" s="3">
        <v>8784</v>
      </c>
      <c r="K7758" s="3">
        <v>6545.49</v>
      </c>
      <c r="L7758" s="3">
        <v>327.27</v>
      </c>
      <c r="M7758" s="6">
        <v>1</v>
      </c>
      <c r="N7758" s="4">
        <v>3.4299999999999997E-2</v>
      </c>
      <c r="O7758" s="5">
        <v>1.4999999999999999E-2</v>
      </c>
    </row>
    <row r="7759" spans="1:15" hidden="1" x14ac:dyDescent="0.3">
      <c r="A7759" t="s">
        <v>6</v>
      </c>
      <c r="B7759" t="s">
        <v>1044</v>
      </c>
      <c r="C7759" t="s">
        <v>161</v>
      </c>
      <c r="D7759" t="s">
        <v>1983</v>
      </c>
      <c r="E7759" t="s">
        <v>16</v>
      </c>
      <c r="F7759" t="s">
        <v>17</v>
      </c>
      <c r="G7759" t="s">
        <v>18</v>
      </c>
      <c r="H7759" s="2">
        <v>45790</v>
      </c>
      <c r="I7759" t="s">
        <v>19</v>
      </c>
      <c r="J7759" s="3">
        <v>20064</v>
      </c>
      <c r="K7759" s="3">
        <v>14925.04</v>
      </c>
      <c r="L7759" s="3">
        <v>746.25</v>
      </c>
      <c r="M7759" s="6">
        <v>1</v>
      </c>
      <c r="N7759" s="4">
        <v>3.4299999999999997E-2</v>
      </c>
      <c r="O7759" s="5">
        <v>1.4999999999999999E-2</v>
      </c>
    </row>
    <row r="7760" spans="1:15" hidden="1" x14ac:dyDescent="0.3">
      <c r="A7760" t="s">
        <v>6</v>
      </c>
      <c r="B7760" t="s">
        <v>175</v>
      </c>
      <c r="C7760" t="s">
        <v>161</v>
      </c>
      <c r="D7760" t="s">
        <v>2747</v>
      </c>
      <c r="E7760" t="s">
        <v>22</v>
      </c>
      <c r="F7760" t="s">
        <v>23</v>
      </c>
      <c r="G7760" t="s">
        <v>18</v>
      </c>
      <c r="H7760" s="2">
        <v>45790</v>
      </c>
      <c r="I7760" t="s">
        <v>19</v>
      </c>
      <c r="J7760" s="3">
        <v>23394</v>
      </c>
      <c r="K7760" s="3">
        <v>17399.919999999998</v>
      </c>
      <c r="L7760" s="3">
        <v>870</v>
      </c>
      <c r="M7760" s="6">
        <v>1</v>
      </c>
      <c r="N7760" s="4">
        <v>3.4299999999999997E-2</v>
      </c>
      <c r="O7760" s="5">
        <v>1.4999999999999999E-2</v>
      </c>
    </row>
    <row r="7761" spans="1:15" hidden="1" x14ac:dyDescent="0.3">
      <c r="A7761" t="s">
        <v>6</v>
      </c>
      <c r="B7761" t="s">
        <v>1984</v>
      </c>
      <c r="C7761" t="s">
        <v>161</v>
      </c>
      <c r="D7761" t="s">
        <v>1985</v>
      </c>
      <c r="E7761" t="s">
        <v>244</v>
      </c>
      <c r="F7761" t="s">
        <v>245</v>
      </c>
      <c r="G7761" t="s">
        <v>18</v>
      </c>
      <c r="H7761" s="2">
        <v>45790</v>
      </c>
      <c r="I7761" t="s">
        <v>19</v>
      </c>
      <c r="J7761" s="3">
        <v>14278</v>
      </c>
      <c r="K7761" s="3">
        <v>10619.41</v>
      </c>
      <c r="L7761" s="3">
        <v>530.97</v>
      </c>
      <c r="M7761" s="6">
        <v>1</v>
      </c>
      <c r="N7761" s="4">
        <v>3.4299999999999997E-2</v>
      </c>
      <c r="O7761" s="5">
        <v>1.4999999999999999E-2</v>
      </c>
    </row>
    <row r="7762" spans="1:15" hidden="1" x14ac:dyDescent="0.3">
      <c r="A7762" t="s">
        <v>6</v>
      </c>
      <c r="B7762" t="s">
        <v>214</v>
      </c>
      <c r="C7762" t="s">
        <v>161</v>
      </c>
      <c r="D7762" t="s">
        <v>4341</v>
      </c>
      <c r="E7762" t="s">
        <v>35</v>
      </c>
      <c r="F7762" t="s">
        <v>36</v>
      </c>
      <c r="G7762" t="s">
        <v>18</v>
      </c>
      <c r="H7762" s="2">
        <v>45790</v>
      </c>
      <c r="I7762" t="s">
        <v>19</v>
      </c>
      <c r="J7762" s="3">
        <v>152987</v>
      </c>
      <c r="K7762" s="3">
        <v>113786.91</v>
      </c>
      <c r="L7762" s="3">
        <v>5689.35</v>
      </c>
      <c r="M7762" s="6">
        <v>1</v>
      </c>
      <c r="N7762" s="4">
        <v>3.4299999999999997E-2</v>
      </c>
      <c r="O7762" s="5">
        <v>1.4999999999999999E-2</v>
      </c>
    </row>
    <row r="7763" spans="1:15" hidden="1" x14ac:dyDescent="0.3">
      <c r="A7763" t="s">
        <v>6</v>
      </c>
      <c r="B7763" t="s">
        <v>2102</v>
      </c>
      <c r="C7763" t="s">
        <v>161</v>
      </c>
      <c r="D7763" t="s">
        <v>4342</v>
      </c>
      <c r="E7763" t="s">
        <v>35</v>
      </c>
      <c r="F7763" t="s">
        <v>36</v>
      </c>
      <c r="G7763" t="s">
        <v>18</v>
      </c>
      <c r="H7763" s="2">
        <v>45790</v>
      </c>
      <c r="I7763" t="s">
        <v>19</v>
      </c>
      <c r="J7763" s="3">
        <v>26259</v>
      </c>
      <c r="K7763" s="3">
        <v>19104.32</v>
      </c>
      <c r="L7763" s="3">
        <v>955.22</v>
      </c>
      <c r="M7763" s="6">
        <v>1</v>
      </c>
      <c r="N7763" s="4">
        <v>3.4299999999999997E-2</v>
      </c>
      <c r="O7763" s="5">
        <v>1.4999999999999999E-2</v>
      </c>
    </row>
    <row r="7764" spans="1:15" hidden="1" x14ac:dyDescent="0.3">
      <c r="A7764" t="s">
        <v>2156</v>
      </c>
      <c r="B7764" t="s">
        <v>1703</v>
      </c>
      <c r="C7764" t="s">
        <v>14</v>
      </c>
      <c r="D7764" t="s">
        <v>3600</v>
      </c>
      <c r="E7764" t="s">
        <v>51</v>
      </c>
      <c r="F7764" t="s">
        <v>52</v>
      </c>
      <c r="H7764" s="2">
        <v>45790</v>
      </c>
      <c r="I7764" s="2" t="s">
        <v>19</v>
      </c>
      <c r="J7764" s="3">
        <v>86567</v>
      </c>
      <c r="K7764" s="3">
        <v>64266.36</v>
      </c>
      <c r="L7764" s="3">
        <v>642.66</v>
      </c>
      <c r="M7764" s="7"/>
      <c r="N7764" s="4">
        <v>3.4299999999999997E-2</v>
      </c>
      <c r="O7764" s="5">
        <v>1.4999999999999999E-2</v>
      </c>
    </row>
    <row r="7765" spans="1:15" hidden="1" x14ac:dyDescent="0.3">
      <c r="A7765" t="s">
        <v>2156</v>
      </c>
      <c r="B7765" t="s">
        <v>1708</v>
      </c>
      <c r="C7765" t="s">
        <v>14</v>
      </c>
      <c r="D7765" t="s">
        <v>3601</v>
      </c>
      <c r="E7765" t="s">
        <v>1400</v>
      </c>
      <c r="F7765" t="s">
        <v>82</v>
      </c>
      <c r="H7765" s="2">
        <v>45790</v>
      </c>
      <c r="I7765" s="2" t="s">
        <v>19</v>
      </c>
      <c r="J7765" s="3">
        <v>65260</v>
      </c>
      <c r="K7765" s="3">
        <v>48448.9</v>
      </c>
      <c r="L7765" s="3">
        <v>484.49</v>
      </c>
      <c r="M7765" s="7"/>
      <c r="N7765" s="4">
        <v>3.4299999999999997E-2</v>
      </c>
      <c r="O7765" s="5">
        <v>1.4999999999999999E-2</v>
      </c>
    </row>
    <row r="7766" spans="1:15" hidden="1" x14ac:dyDescent="0.3">
      <c r="A7766" t="s">
        <v>2156</v>
      </c>
      <c r="B7766" t="s">
        <v>1721</v>
      </c>
      <c r="C7766" t="s">
        <v>14</v>
      </c>
      <c r="D7766" t="s">
        <v>3603</v>
      </c>
      <c r="E7766" t="s">
        <v>59</v>
      </c>
      <c r="F7766" t="s">
        <v>60</v>
      </c>
      <c r="H7766" s="2">
        <v>45790</v>
      </c>
      <c r="I7766" s="2" t="s">
        <v>19</v>
      </c>
      <c r="J7766" s="3">
        <v>73046</v>
      </c>
      <c r="K7766" s="3">
        <v>54228.65</v>
      </c>
      <c r="L7766" s="3">
        <v>542.29</v>
      </c>
      <c r="M7766" s="7"/>
      <c r="N7766" s="4">
        <v>3.4299999999999997E-2</v>
      </c>
      <c r="O7766" s="5">
        <v>1.4999999999999999E-2</v>
      </c>
    </row>
    <row r="7767" spans="1:15" hidden="1" x14ac:dyDescent="0.3">
      <c r="A7767" t="s">
        <v>2156</v>
      </c>
      <c r="B7767" t="s">
        <v>1739</v>
      </c>
      <c r="C7767" t="s">
        <v>14</v>
      </c>
      <c r="D7767" t="s">
        <v>2766</v>
      </c>
      <c r="E7767" t="s">
        <v>112</v>
      </c>
      <c r="F7767" t="s">
        <v>113</v>
      </c>
      <c r="H7767" s="2">
        <v>45790</v>
      </c>
      <c r="I7767" s="2" t="s">
        <v>19</v>
      </c>
      <c r="J7767" s="3">
        <v>48654</v>
      </c>
      <c r="K7767" s="3">
        <v>36120.29</v>
      </c>
      <c r="L7767" s="3">
        <v>361.2</v>
      </c>
      <c r="M7767" s="7"/>
      <c r="N7767" s="4">
        <v>3.4299999999999997E-2</v>
      </c>
      <c r="O7767" s="5">
        <v>1.4999999999999999E-2</v>
      </c>
    </row>
    <row r="7768" spans="1:15" hidden="1" x14ac:dyDescent="0.3">
      <c r="A7768" t="s">
        <v>2156</v>
      </c>
      <c r="B7768" t="s">
        <v>2565</v>
      </c>
      <c r="C7768" t="s">
        <v>14</v>
      </c>
      <c r="D7768" t="s">
        <v>2767</v>
      </c>
      <c r="E7768" t="s">
        <v>112</v>
      </c>
      <c r="F7768" t="s">
        <v>113</v>
      </c>
      <c r="H7768" s="2">
        <v>45790</v>
      </c>
      <c r="I7768" s="2" t="s">
        <v>19</v>
      </c>
      <c r="J7768" s="3">
        <v>48811</v>
      </c>
      <c r="K7768" s="3">
        <v>36236.53</v>
      </c>
      <c r="L7768" s="3">
        <v>362.37</v>
      </c>
      <c r="M7768" s="7"/>
      <c r="N7768" s="4">
        <v>3.4299999999999997E-2</v>
      </c>
      <c r="O7768" s="5">
        <v>1.4999999999999999E-2</v>
      </c>
    </row>
    <row r="7769" spans="1:15" hidden="1" x14ac:dyDescent="0.3">
      <c r="A7769" t="s">
        <v>2156</v>
      </c>
      <c r="B7769" t="s">
        <v>1766</v>
      </c>
      <c r="C7769" t="s">
        <v>14</v>
      </c>
      <c r="D7769" t="s">
        <v>2557</v>
      </c>
      <c r="E7769" t="s">
        <v>55</v>
      </c>
      <c r="F7769" t="s">
        <v>56</v>
      </c>
      <c r="H7769" s="2">
        <v>45790</v>
      </c>
      <c r="I7769" s="2" t="s">
        <v>19</v>
      </c>
      <c r="J7769" s="3">
        <v>70984</v>
      </c>
      <c r="K7769" s="3">
        <v>52697.760000000002</v>
      </c>
      <c r="L7769" s="3">
        <v>526.98</v>
      </c>
      <c r="M7769" s="7"/>
      <c r="N7769" s="4">
        <v>3.4299999999999997E-2</v>
      </c>
      <c r="O7769" s="5">
        <v>1.4999999999999999E-2</v>
      </c>
    </row>
    <row r="7770" spans="1:15" hidden="1" x14ac:dyDescent="0.3">
      <c r="A7770" t="s">
        <v>2156</v>
      </c>
      <c r="B7770" t="s">
        <v>1781</v>
      </c>
      <c r="C7770" t="s">
        <v>14</v>
      </c>
      <c r="D7770" t="s">
        <v>2356</v>
      </c>
      <c r="E7770" t="s">
        <v>77</v>
      </c>
      <c r="F7770" t="s">
        <v>78</v>
      </c>
      <c r="H7770" s="2">
        <v>45790</v>
      </c>
      <c r="I7770" s="2" t="s">
        <v>19</v>
      </c>
      <c r="J7770" s="3">
        <v>60774</v>
      </c>
      <c r="K7770" s="3">
        <v>45117.45</v>
      </c>
      <c r="L7770" s="3">
        <v>451.17</v>
      </c>
      <c r="M7770" s="7"/>
      <c r="N7770" s="4">
        <v>3.4299999999999997E-2</v>
      </c>
      <c r="O7770" s="5">
        <v>1.4999999999999999E-2</v>
      </c>
    </row>
    <row r="7771" spans="1:15" hidden="1" x14ac:dyDescent="0.3">
      <c r="A7771" t="s">
        <v>2156</v>
      </c>
      <c r="B7771" t="s">
        <v>1701</v>
      </c>
      <c r="C7771" t="s">
        <v>14</v>
      </c>
      <c r="D7771" t="s">
        <v>3615</v>
      </c>
      <c r="E7771" t="s">
        <v>81</v>
      </c>
      <c r="F7771" t="s">
        <v>82</v>
      </c>
      <c r="H7771" s="2">
        <v>45790</v>
      </c>
      <c r="I7771" s="2" t="s">
        <v>19</v>
      </c>
      <c r="J7771" s="3">
        <v>639697</v>
      </c>
      <c r="K7771" s="3">
        <v>386526</v>
      </c>
      <c r="L7771" s="3">
        <v>3865.26</v>
      </c>
      <c r="M7771" s="7"/>
      <c r="N7771" s="4">
        <v>3.4299999999999997E-2</v>
      </c>
      <c r="O7771" s="5">
        <v>1.4999999999999999E-2</v>
      </c>
    </row>
    <row r="7772" spans="1:15" hidden="1" x14ac:dyDescent="0.3">
      <c r="A7772" t="s">
        <v>2156</v>
      </c>
      <c r="B7772" t="s">
        <v>3762</v>
      </c>
      <c r="C7772" t="s">
        <v>14</v>
      </c>
      <c r="D7772" t="s">
        <v>3763</v>
      </c>
      <c r="E7772" t="s">
        <v>244</v>
      </c>
      <c r="F7772" t="s">
        <v>245</v>
      </c>
      <c r="H7772" s="2">
        <v>45790</v>
      </c>
      <c r="I7772" s="2" t="s">
        <v>19</v>
      </c>
      <c r="J7772" s="3">
        <v>30347</v>
      </c>
      <c r="K7772" s="3">
        <v>22529.01</v>
      </c>
      <c r="L7772" s="3">
        <v>225.29</v>
      </c>
      <c r="M7772" s="7"/>
      <c r="N7772" s="4">
        <v>3.4299999999999997E-2</v>
      </c>
      <c r="O7772" s="5">
        <v>1.4999999999999999E-2</v>
      </c>
    </row>
    <row r="7773" spans="1:15" hidden="1" x14ac:dyDescent="0.3">
      <c r="A7773" t="s">
        <v>2156</v>
      </c>
      <c r="B7773" t="s">
        <v>1570</v>
      </c>
      <c r="C7773" t="s">
        <v>14</v>
      </c>
      <c r="D7773" t="s">
        <v>1571</v>
      </c>
      <c r="E7773" t="s">
        <v>59</v>
      </c>
      <c r="F7773" t="s">
        <v>60</v>
      </c>
      <c r="H7773" s="2">
        <v>45790</v>
      </c>
      <c r="I7773" s="2" t="s">
        <v>19</v>
      </c>
      <c r="J7773" s="3">
        <v>64710</v>
      </c>
      <c r="K7773" s="3">
        <v>47522.99</v>
      </c>
      <c r="L7773" s="3">
        <v>475.23</v>
      </c>
      <c r="M7773" s="7"/>
      <c r="N7773" s="4">
        <v>3.4299999999999997E-2</v>
      </c>
      <c r="O7773" s="5">
        <v>1.4999999999999999E-2</v>
      </c>
    </row>
    <row r="7774" spans="1:15" hidden="1" x14ac:dyDescent="0.3">
      <c r="A7774" t="s">
        <v>2156</v>
      </c>
      <c r="B7774" t="s">
        <v>1222</v>
      </c>
      <c r="C7774" t="s">
        <v>14</v>
      </c>
      <c r="D7774" t="s">
        <v>1575</v>
      </c>
      <c r="E7774" t="s">
        <v>244</v>
      </c>
      <c r="F7774" t="s">
        <v>245</v>
      </c>
      <c r="H7774" s="2">
        <v>45790</v>
      </c>
      <c r="I7774" s="2" t="s">
        <v>19</v>
      </c>
      <c r="J7774" s="3">
        <v>126217</v>
      </c>
      <c r="K7774" s="3">
        <v>93702.22</v>
      </c>
      <c r="L7774" s="3">
        <v>937.02</v>
      </c>
      <c r="M7774" s="7"/>
      <c r="N7774" s="4">
        <v>3.4299999999999997E-2</v>
      </c>
      <c r="O7774" s="5">
        <v>1.4999999999999999E-2</v>
      </c>
    </row>
    <row r="7775" spans="1:15" hidden="1" x14ac:dyDescent="0.3">
      <c r="A7775" t="s">
        <v>2156</v>
      </c>
      <c r="B7775" t="s">
        <v>1576</v>
      </c>
      <c r="C7775" t="s">
        <v>14</v>
      </c>
      <c r="D7775" t="s">
        <v>1577</v>
      </c>
      <c r="E7775" t="s">
        <v>26</v>
      </c>
      <c r="F7775" t="s">
        <v>27</v>
      </c>
      <c r="H7775" s="2">
        <v>45790</v>
      </c>
      <c r="I7775" s="2" t="s">
        <v>19</v>
      </c>
      <c r="J7775" s="3">
        <v>59560</v>
      </c>
      <c r="K7775" s="3">
        <v>44216.7</v>
      </c>
      <c r="L7775" s="3">
        <v>442.17</v>
      </c>
      <c r="M7775" s="7"/>
      <c r="N7775" s="4">
        <v>3.4299999999999997E-2</v>
      </c>
      <c r="O7775" s="5">
        <v>1.4999999999999999E-2</v>
      </c>
    </row>
    <row r="7776" spans="1:15" hidden="1" x14ac:dyDescent="0.3">
      <c r="A7776" t="s">
        <v>2156</v>
      </c>
      <c r="B7776" t="s">
        <v>1501</v>
      </c>
      <c r="C7776" t="s">
        <v>14</v>
      </c>
      <c r="D7776" t="s">
        <v>1502</v>
      </c>
      <c r="E7776" t="s">
        <v>59</v>
      </c>
      <c r="F7776" t="s">
        <v>60</v>
      </c>
      <c r="H7776" s="2">
        <v>45790</v>
      </c>
      <c r="I7776" s="2" t="s">
        <v>19</v>
      </c>
      <c r="J7776" s="3">
        <v>64277</v>
      </c>
      <c r="K7776" s="3">
        <v>47718.95</v>
      </c>
      <c r="L7776" s="3">
        <v>477.19</v>
      </c>
      <c r="M7776" s="7"/>
      <c r="N7776" s="4">
        <v>3.4299999999999997E-2</v>
      </c>
      <c r="O7776" s="5">
        <v>1.4999999999999999E-2</v>
      </c>
    </row>
    <row r="7777" spans="1:15" hidden="1" x14ac:dyDescent="0.3">
      <c r="A7777" t="s">
        <v>2156</v>
      </c>
      <c r="B7777" t="s">
        <v>1578</v>
      </c>
      <c r="C7777" t="s">
        <v>14</v>
      </c>
      <c r="D7777" t="s">
        <v>1579</v>
      </c>
      <c r="E7777" t="s">
        <v>55</v>
      </c>
      <c r="F7777" t="s">
        <v>56</v>
      </c>
      <c r="H7777" s="2">
        <v>45790</v>
      </c>
      <c r="I7777" s="2" t="s">
        <v>19</v>
      </c>
      <c r="J7777" s="3">
        <v>125426</v>
      </c>
      <c r="K7777" s="3">
        <v>93115.07</v>
      </c>
      <c r="L7777" s="3">
        <v>931.15</v>
      </c>
      <c r="M7777" s="7"/>
      <c r="N7777" s="4">
        <v>3.4299999999999997E-2</v>
      </c>
      <c r="O7777" s="5">
        <v>1.4999999999999999E-2</v>
      </c>
    </row>
    <row r="7778" spans="1:15" hidden="1" x14ac:dyDescent="0.3">
      <c r="A7778" t="s">
        <v>2156</v>
      </c>
      <c r="B7778" t="s">
        <v>1580</v>
      </c>
      <c r="C7778" t="s">
        <v>14</v>
      </c>
      <c r="D7778" t="s">
        <v>1581</v>
      </c>
      <c r="E7778" t="s">
        <v>244</v>
      </c>
      <c r="F7778" t="s">
        <v>245</v>
      </c>
      <c r="H7778" s="2">
        <v>45790</v>
      </c>
      <c r="I7778" s="2" t="s">
        <v>19</v>
      </c>
      <c r="J7778" s="3">
        <v>131324</v>
      </c>
      <c r="K7778" s="3">
        <v>97493.18</v>
      </c>
      <c r="L7778" s="3">
        <v>974.93</v>
      </c>
      <c r="M7778" s="7"/>
      <c r="N7778" s="4">
        <v>3.4299999999999997E-2</v>
      </c>
      <c r="O7778" s="5">
        <v>1.4999999999999999E-2</v>
      </c>
    </row>
    <row r="7779" spans="1:15" hidden="1" x14ac:dyDescent="0.3">
      <c r="A7779" t="s">
        <v>2156</v>
      </c>
      <c r="B7779" t="s">
        <v>1582</v>
      </c>
      <c r="C7779" t="s">
        <v>14</v>
      </c>
      <c r="D7779" t="s">
        <v>1583</v>
      </c>
      <c r="E7779" t="s">
        <v>77</v>
      </c>
      <c r="F7779" t="s">
        <v>78</v>
      </c>
      <c r="H7779" s="2">
        <v>45790</v>
      </c>
      <c r="I7779" s="2" t="s">
        <v>19</v>
      </c>
      <c r="J7779" s="3">
        <v>70898</v>
      </c>
      <c r="K7779" s="3">
        <v>52633.98</v>
      </c>
      <c r="L7779" s="3">
        <v>526.34</v>
      </c>
      <c r="M7779" s="7"/>
      <c r="N7779" s="4">
        <v>3.4299999999999997E-2</v>
      </c>
      <c r="O7779" s="5">
        <v>1.4999999999999999E-2</v>
      </c>
    </row>
    <row r="7780" spans="1:15" hidden="1" x14ac:dyDescent="0.3">
      <c r="A7780" t="s">
        <v>2156</v>
      </c>
      <c r="B7780" t="s">
        <v>223</v>
      </c>
      <c r="C7780" t="s">
        <v>14</v>
      </c>
      <c r="D7780" t="s">
        <v>224</v>
      </c>
      <c r="E7780" t="s">
        <v>22</v>
      </c>
      <c r="F7780" t="s">
        <v>23</v>
      </c>
      <c r="H7780" s="2">
        <v>45790</v>
      </c>
      <c r="I7780" s="2" t="s">
        <v>19</v>
      </c>
      <c r="J7780" s="3">
        <v>69158</v>
      </c>
      <c r="K7780" s="3">
        <v>51342.26</v>
      </c>
      <c r="L7780" s="3">
        <v>513.41999999999996</v>
      </c>
      <c r="M7780" s="7"/>
      <c r="N7780" s="4">
        <v>3.4299999999999997E-2</v>
      </c>
      <c r="O7780" s="5">
        <v>1.4999999999999999E-2</v>
      </c>
    </row>
    <row r="7781" spans="1:15" hidden="1" x14ac:dyDescent="0.3">
      <c r="A7781" t="s">
        <v>2156</v>
      </c>
      <c r="B7781" t="s">
        <v>1591</v>
      </c>
      <c r="C7781" t="s">
        <v>14</v>
      </c>
      <c r="D7781" t="s">
        <v>1592</v>
      </c>
      <c r="E7781" t="s">
        <v>51</v>
      </c>
      <c r="F7781" t="s">
        <v>52</v>
      </c>
      <c r="H7781" s="2">
        <v>45790</v>
      </c>
      <c r="I7781" s="2" t="s">
        <v>19</v>
      </c>
      <c r="J7781" s="3">
        <v>129816</v>
      </c>
      <c r="K7781" s="3">
        <v>96373.58</v>
      </c>
      <c r="L7781" s="3">
        <v>963.74</v>
      </c>
      <c r="M7781" s="7"/>
      <c r="N7781" s="4">
        <v>3.4299999999999997E-2</v>
      </c>
      <c r="O7781" s="5">
        <v>1.4999999999999999E-2</v>
      </c>
    </row>
    <row r="7782" spans="1:15" hidden="1" x14ac:dyDescent="0.3">
      <c r="A7782" t="s">
        <v>2156</v>
      </c>
      <c r="B7782" t="s">
        <v>2001</v>
      </c>
      <c r="C7782" t="s">
        <v>14</v>
      </c>
      <c r="D7782" t="s">
        <v>2002</v>
      </c>
      <c r="E7782" t="s">
        <v>81</v>
      </c>
      <c r="F7782" t="s">
        <v>82</v>
      </c>
      <c r="H7782" s="2">
        <v>45790</v>
      </c>
      <c r="I7782" s="2" t="s">
        <v>19</v>
      </c>
      <c r="J7782" s="3">
        <v>61245</v>
      </c>
      <c r="K7782" s="3">
        <v>45467.55</v>
      </c>
      <c r="L7782" s="3">
        <v>454.68</v>
      </c>
      <c r="M7782" s="7"/>
      <c r="N7782" s="4">
        <v>3.4299999999999997E-2</v>
      </c>
      <c r="O7782" s="5">
        <v>1.4999999999999999E-2</v>
      </c>
    </row>
    <row r="7783" spans="1:15" hidden="1" x14ac:dyDescent="0.3">
      <c r="A7783" t="s">
        <v>2156</v>
      </c>
      <c r="B7783" t="s">
        <v>491</v>
      </c>
      <c r="C7783" t="s">
        <v>14</v>
      </c>
      <c r="D7783" t="s">
        <v>492</v>
      </c>
      <c r="E7783" t="s">
        <v>16</v>
      </c>
      <c r="F7783" t="s">
        <v>17</v>
      </c>
      <c r="H7783" s="2">
        <v>45790</v>
      </c>
      <c r="I7783" s="2" t="s">
        <v>19</v>
      </c>
      <c r="J7783" s="3">
        <v>67382</v>
      </c>
      <c r="K7783" s="3">
        <v>50024.07</v>
      </c>
      <c r="L7783" s="3">
        <v>500.24</v>
      </c>
      <c r="M7783" s="7"/>
      <c r="N7783" s="4">
        <v>3.4299999999999997E-2</v>
      </c>
      <c r="O7783" s="5">
        <v>1.4999999999999999E-2</v>
      </c>
    </row>
    <row r="7784" spans="1:15" hidden="1" x14ac:dyDescent="0.3">
      <c r="A7784" t="s">
        <v>2156</v>
      </c>
      <c r="B7784" t="s">
        <v>495</v>
      </c>
      <c r="C7784" t="s">
        <v>14</v>
      </c>
      <c r="D7784" t="s">
        <v>496</v>
      </c>
      <c r="E7784" t="s">
        <v>35</v>
      </c>
      <c r="F7784" t="s">
        <v>36</v>
      </c>
      <c r="H7784" s="2">
        <v>45790</v>
      </c>
      <c r="I7784" s="2" t="s">
        <v>19</v>
      </c>
      <c r="J7784" s="3">
        <v>119391</v>
      </c>
      <c r="K7784" s="3">
        <v>88634.48</v>
      </c>
      <c r="L7784" s="3">
        <v>886.34</v>
      </c>
      <c r="M7784" s="7"/>
      <c r="N7784" s="4">
        <v>3.4299999999999997E-2</v>
      </c>
      <c r="O7784" s="5">
        <v>1.4999999999999999E-2</v>
      </c>
    </row>
    <row r="7785" spans="1:15" hidden="1" x14ac:dyDescent="0.3">
      <c r="A7785" t="s">
        <v>2156</v>
      </c>
      <c r="B7785" t="s">
        <v>1595</v>
      </c>
      <c r="C7785" t="s">
        <v>14</v>
      </c>
      <c r="D7785" t="s">
        <v>1596</v>
      </c>
      <c r="E7785" t="s">
        <v>244</v>
      </c>
      <c r="F7785" t="s">
        <v>245</v>
      </c>
      <c r="H7785" s="2">
        <v>45790</v>
      </c>
      <c r="I7785" s="2" t="s">
        <v>19</v>
      </c>
      <c r="J7785" s="3">
        <v>20813</v>
      </c>
      <c r="K7785" s="3">
        <v>15451.52</v>
      </c>
      <c r="L7785" s="3">
        <v>154.52000000000001</v>
      </c>
      <c r="M7785" s="7"/>
      <c r="N7785" s="4">
        <v>3.4299999999999997E-2</v>
      </c>
      <c r="O7785" s="5">
        <v>1.4999999999999999E-2</v>
      </c>
    </row>
    <row r="7786" spans="1:15" hidden="1" x14ac:dyDescent="0.3">
      <c r="A7786" t="s">
        <v>2156</v>
      </c>
      <c r="B7786" t="s">
        <v>2178</v>
      </c>
      <c r="C7786" t="s">
        <v>14</v>
      </c>
      <c r="D7786" t="s">
        <v>2179</v>
      </c>
      <c r="E7786" t="s">
        <v>81</v>
      </c>
      <c r="F7786" t="s">
        <v>82</v>
      </c>
      <c r="H7786" s="2">
        <v>45790</v>
      </c>
      <c r="I7786" s="2" t="s">
        <v>19</v>
      </c>
      <c r="J7786" s="3">
        <v>86802</v>
      </c>
      <c r="K7786" s="3">
        <v>64441.1</v>
      </c>
      <c r="L7786" s="3">
        <v>644.41</v>
      </c>
      <c r="M7786" s="7"/>
      <c r="N7786" s="4">
        <v>3.4299999999999997E-2</v>
      </c>
      <c r="O7786" s="5">
        <v>1.4999999999999999E-2</v>
      </c>
    </row>
    <row r="7787" spans="1:15" hidden="1" x14ac:dyDescent="0.3">
      <c r="A7787" t="s">
        <v>2156</v>
      </c>
      <c r="B7787" t="s">
        <v>3552</v>
      </c>
      <c r="C7787" t="s">
        <v>14</v>
      </c>
      <c r="D7787" t="s">
        <v>4039</v>
      </c>
      <c r="E7787" t="s">
        <v>81</v>
      </c>
      <c r="F7787" t="s">
        <v>82</v>
      </c>
      <c r="H7787" s="2">
        <v>45790</v>
      </c>
      <c r="I7787" s="2" t="s">
        <v>19</v>
      </c>
      <c r="J7787" s="3">
        <v>26960.05</v>
      </c>
      <c r="K7787" s="3">
        <v>20015.02</v>
      </c>
      <c r="L7787" s="3">
        <v>200.16</v>
      </c>
      <c r="M7787" s="7"/>
      <c r="N7787" s="4">
        <v>3.4299999999999997E-2</v>
      </c>
      <c r="O7787" s="5">
        <v>1.4999999999999999E-2</v>
      </c>
    </row>
    <row r="7788" spans="1:15" hidden="1" x14ac:dyDescent="0.3">
      <c r="A7788" t="s">
        <v>2156</v>
      </c>
      <c r="B7788" t="s">
        <v>3695</v>
      </c>
      <c r="C7788" t="s">
        <v>14</v>
      </c>
      <c r="D7788" t="s">
        <v>4019</v>
      </c>
      <c r="E7788" t="s">
        <v>244</v>
      </c>
      <c r="F7788" t="s">
        <v>245</v>
      </c>
      <c r="H7788" s="2">
        <v>45790</v>
      </c>
      <c r="I7788" s="2" t="s">
        <v>19</v>
      </c>
      <c r="J7788" s="3">
        <v>60598</v>
      </c>
      <c r="K7788" s="3">
        <v>44887.16</v>
      </c>
      <c r="L7788" s="3">
        <v>448.87</v>
      </c>
      <c r="M7788" s="7"/>
      <c r="N7788" s="4">
        <v>3.4299999999999997E-2</v>
      </c>
      <c r="O7788" s="5">
        <v>1.4999999999999999E-2</v>
      </c>
    </row>
    <row r="7789" spans="1:15" hidden="1" x14ac:dyDescent="0.3">
      <c r="A7789" t="s">
        <v>2156</v>
      </c>
      <c r="B7789" t="s">
        <v>1600</v>
      </c>
      <c r="C7789" t="s">
        <v>14</v>
      </c>
      <c r="D7789" t="s">
        <v>1601</v>
      </c>
      <c r="E7789" t="s">
        <v>51</v>
      </c>
      <c r="F7789" t="s">
        <v>52</v>
      </c>
      <c r="H7789" s="2">
        <v>45790</v>
      </c>
      <c r="I7789" s="2" t="s">
        <v>19</v>
      </c>
      <c r="J7789" s="3">
        <v>145768</v>
      </c>
      <c r="K7789" s="3">
        <v>105858.78</v>
      </c>
      <c r="L7789" s="3">
        <v>1058.5899999999999</v>
      </c>
      <c r="M7789" s="7"/>
      <c r="N7789" s="4">
        <v>3.4299999999999997E-2</v>
      </c>
      <c r="O7789" s="5">
        <v>1.4999999999999999E-2</v>
      </c>
    </row>
    <row r="7790" spans="1:15" hidden="1" x14ac:dyDescent="0.3">
      <c r="A7790" t="s">
        <v>2156</v>
      </c>
      <c r="B7790" t="s">
        <v>1602</v>
      </c>
      <c r="C7790" t="s">
        <v>14</v>
      </c>
      <c r="D7790" t="s">
        <v>1603</v>
      </c>
      <c r="E7790" t="s">
        <v>81</v>
      </c>
      <c r="F7790" t="s">
        <v>82</v>
      </c>
      <c r="H7790" s="2">
        <v>45790</v>
      </c>
      <c r="I7790" s="2" t="s">
        <v>19</v>
      </c>
      <c r="J7790" s="3">
        <v>200713</v>
      </c>
      <c r="K7790" s="3">
        <v>145761.1</v>
      </c>
      <c r="L7790" s="3">
        <v>1457.61</v>
      </c>
      <c r="M7790" s="7"/>
      <c r="N7790" s="4">
        <v>3.4299999999999997E-2</v>
      </c>
      <c r="O7790" s="5">
        <v>1.4999999999999999E-2</v>
      </c>
    </row>
    <row r="7791" spans="1:15" hidden="1" x14ac:dyDescent="0.3">
      <c r="A7791" t="s">
        <v>2156</v>
      </c>
      <c r="B7791" t="s">
        <v>116</v>
      </c>
      <c r="C7791" t="s">
        <v>14</v>
      </c>
      <c r="D7791" t="s">
        <v>2769</v>
      </c>
      <c r="E7791" t="s">
        <v>81</v>
      </c>
      <c r="F7791" t="s">
        <v>82</v>
      </c>
      <c r="H7791" s="2">
        <v>45790</v>
      </c>
      <c r="I7791" s="2" t="s">
        <v>19</v>
      </c>
      <c r="J7791" s="3">
        <v>569228</v>
      </c>
      <c r="K7791" s="3">
        <v>342773</v>
      </c>
      <c r="L7791" s="3">
        <v>3427.72</v>
      </c>
      <c r="M7791" s="7"/>
      <c r="N7791" s="4">
        <v>3.4299999999999997E-2</v>
      </c>
      <c r="O7791" s="5">
        <v>1.4999999999999999E-2</v>
      </c>
    </row>
    <row r="7792" spans="1:15" hidden="1" x14ac:dyDescent="0.3">
      <c r="A7792" t="s">
        <v>2156</v>
      </c>
      <c r="B7792" t="s">
        <v>1733</v>
      </c>
      <c r="C7792" t="s">
        <v>14</v>
      </c>
      <c r="D7792" t="s">
        <v>2770</v>
      </c>
      <c r="E7792" t="s">
        <v>798</v>
      </c>
      <c r="F7792" t="s">
        <v>799</v>
      </c>
      <c r="H7792" s="2">
        <v>45790</v>
      </c>
      <c r="I7792" s="2" t="s">
        <v>19</v>
      </c>
      <c r="J7792" s="3">
        <v>674268</v>
      </c>
      <c r="K7792" s="3">
        <v>406774</v>
      </c>
      <c r="L7792" s="3">
        <v>4067.74</v>
      </c>
      <c r="M7792" s="7"/>
      <c r="N7792" s="4">
        <v>3.4299999999999997E-2</v>
      </c>
      <c r="O7792" s="5">
        <v>1.4999999999999999E-2</v>
      </c>
    </row>
    <row r="7793" spans="1:15" hidden="1" x14ac:dyDescent="0.3">
      <c r="A7793" t="s">
        <v>2156</v>
      </c>
      <c r="B7793" t="s">
        <v>2771</v>
      </c>
      <c r="C7793" t="s">
        <v>14</v>
      </c>
      <c r="D7793" t="s">
        <v>2772</v>
      </c>
      <c r="E7793" t="s">
        <v>35</v>
      </c>
      <c r="F7793" t="s">
        <v>36</v>
      </c>
      <c r="H7793" s="2">
        <v>45790</v>
      </c>
      <c r="I7793" s="2" t="s">
        <v>19</v>
      </c>
      <c r="J7793" s="3">
        <v>120047</v>
      </c>
      <c r="K7793" s="3">
        <v>89121.62</v>
      </c>
      <c r="L7793" s="3">
        <v>891.22</v>
      </c>
      <c r="M7793" s="7"/>
      <c r="N7793" s="4">
        <v>3.4299999999999997E-2</v>
      </c>
      <c r="O7793" s="5">
        <v>1.4999999999999999E-2</v>
      </c>
    </row>
    <row r="7794" spans="1:15" hidden="1" x14ac:dyDescent="0.3">
      <c r="A7794" t="s">
        <v>2156</v>
      </c>
      <c r="B7794" t="s">
        <v>1610</v>
      </c>
      <c r="C7794" t="s">
        <v>14</v>
      </c>
      <c r="D7794" t="s">
        <v>1611</v>
      </c>
      <c r="E7794" t="s">
        <v>432</v>
      </c>
      <c r="F7794" t="s">
        <v>433</v>
      </c>
      <c r="H7794" s="2">
        <v>45790</v>
      </c>
      <c r="I7794" s="2" t="s">
        <v>19</v>
      </c>
      <c r="J7794" s="3">
        <v>72356</v>
      </c>
      <c r="K7794" s="3">
        <v>53715.94</v>
      </c>
      <c r="L7794" s="3">
        <v>537.16</v>
      </c>
      <c r="M7794" s="7"/>
      <c r="N7794" s="4">
        <v>3.4299999999999997E-2</v>
      </c>
      <c r="O7794" s="5">
        <v>1.4999999999999999E-2</v>
      </c>
    </row>
    <row r="7795" spans="1:15" hidden="1" x14ac:dyDescent="0.3">
      <c r="A7795" t="s">
        <v>2156</v>
      </c>
      <c r="B7795" t="s">
        <v>1616</v>
      </c>
      <c r="C7795" t="s">
        <v>14</v>
      </c>
      <c r="D7795" t="s">
        <v>1617</v>
      </c>
      <c r="E7795" t="s">
        <v>55</v>
      </c>
      <c r="F7795" t="s">
        <v>56</v>
      </c>
      <c r="H7795" s="2">
        <v>45790</v>
      </c>
      <c r="I7795" s="2" t="s">
        <v>19</v>
      </c>
      <c r="J7795" s="3">
        <v>88925</v>
      </c>
      <c r="K7795" s="3">
        <v>66016.789999999994</v>
      </c>
      <c r="L7795" s="3">
        <v>660.17</v>
      </c>
      <c r="M7795" s="7"/>
      <c r="N7795" s="4">
        <v>3.4299999999999997E-2</v>
      </c>
      <c r="O7795" s="5">
        <v>1.4999999999999999E-2</v>
      </c>
    </row>
    <row r="7796" spans="1:15" hidden="1" x14ac:dyDescent="0.3">
      <c r="A7796" t="s">
        <v>2156</v>
      </c>
      <c r="B7796" t="s">
        <v>1622</v>
      </c>
      <c r="C7796" t="s">
        <v>14</v>
      </c>
      <c r="D7796" t="s">
        <v>1623</v>
      </c>
      <c r="E7796" t="s">
        <v>77</v>
      </c>
      <c r="F7796" t="s">
        <v>78</v>
      </c>
      <c r="H7796" s="2">
        <v>45790</v>
      </c>
      <c r="I7796" s="2" t="s">
        <v>19</v>
      </c>
      <c r="J7796" s="3">
        <v>55144</v>
      </c>
      <c r="K7796" s="3">
        <v>41014.97</v>
      </c>
      <c r="L7796" s="3">
        <v>410.15</v>
      </c>
      <c r="M7796" s="7"/>
      <c r="N7796" s="4">
        <v>3.4299999999999997E-2</v>
      </c>
      <c r="O7796" s="5">
        <v>1.4999999999999999E-2</v>
      </c>
    </row>
    <row r="7797" spans="1:15" hidden="1" x14ac:dyDescent="0.3">
      <c r="A7797" t="s">
        <v>2156</v>
      </c>
      <c r="B7797" t="s">
        <v>225</v>
      </c>
      <c r="C7797" t="s">
        <v>14</v>
      </c>
      <c r="D7797" t="s">
        <v>226</v>
      </c>
      <c r="E7797" t="s">
        <v>26</v>
      </c>
      <c r="F7797" t="s">
        <v>27</v>
      </c>
      <c r="H7797" s="2">
        <v>45790</v>
      </c>
      <c r="I7797" s="2" t="s">
        <v>19</v>
      </c>
      <c r="J7797" s="3">
        <v>90677</v>
      </c>
      <c r="K7797" s="3">
        <v>67442.97</v>
      </c>
      <c r="L7797" s="3">
        <v>674.43</v>
      </c>
      <c r="M7797" s="7"/>
      <c r="N7797" s="4">
        <v>3.4299999999999997E-2</v>
      </c>
      <c r="O7797" s="5">
        <v>1.4999999999999999E-2</v>
      </c>
    </row>
    <row r="7798" spans="1:15" hidden="1" x14ac:dyDescent="0.3">
      <c r="A7798" t="s">
        <v>2156</v>
      </c>
      <c r="B7798" t="s">
        <v>1895</v>
      </c>
      <c r="C7798" t="s">
        <v>14</v>
      </c>
      <c r="D7798" t="s">
        <v>2773</v>
      </c>
      <c r="E7798" t="s">
        <v>35</v>
      </c>
      <c r="F7798" t="s">
        <v>36</v>
      </c>
      <c r="H7798" s="2">
        <v>45790</v>
      </c>
      <c r="I7798" s="2" t="s">
        <v>19</v>
      </c>
      <c r="J7798" s="3">
        <v>51388</v>
      </c>
      <c r="K7798" s="3">
        <v>38220.699999999997</v>
      </c>
      <c r="L7798" s="3">
        <v>382.21</v>
      </c>
      <c r="M7798" s="7"/>
      <c r="N7798" s="4">
        <v>3.4299999999999997E-2</v>
      </c>
      <c r="O7798" s="5">
        <v>1.4999999999999999E-2</v>
      </c>
    </row>
    <row r="7799" spans="1:15" hidden="1" x14ac:dyDescent="0.3">
      <c r="A7799" t="s">
        <v>2156</v>
      </c>
      <c r="B7799" t="s">
        <v>1628</v>
      </c>
      <c r="C7799" t="s">
        <v>14</v>
      </c>
      <c r="D7799" t="s">
        <v>1629</v>
      </c>
      <c r="E7799" t="s">
        <v>59</v>
      </c>
      <c r="F7799" t="s">
        <v>60</v>
      </c>
      <c r="H7799" s="2">
        <v>45790</v>
      </c>
      <c r="I7799" s="2" t="s">
        <v>19</v>
      </c>
      <c r="J7799" s="3">
        <v>59998</v>
      </c>
      <c r="K7799" s="3">
        <v>44624.93</v>
      </c>
      <c r="L7799" s="3">
        <v>446.25</v>
      </c>
      <c r="M7799" s="7"/>
      <c r="N7799" s="4">
        <v>3.4299999999999997E-2</v>
      </c>
      <c r="O7799" s="5">
        <v>1.4999999999999999E-2</v>
      </c>
    </row>
    <row r="7800" spans="1:15" hidden="1" x14ac:dyDescent="0.3">
      <c r="A7800" t="s">
        <v>2156</v>
      </c>
      <c r="B7800" t="s">
        <v>1630</v>
      </c>
      <c r="C7800" t="s">
        <v>14</v>
      </c>
      <c r="D7800" t="s">
        <v>1631</v>
      </c>
      <c r="E7800" t="s">
        <v>337</v>
      </c>
      <c r="F7800" t="s">
        <v>338</v>
      </c>
      <c r="H7800" s="2">
        <v>45790</v>
      </c>
      <c r="I7800" s="2" t="s">
        <v>19</v>
      </c>
      <c r="J7800" s="3">
        <v>80852</v>
      </c>
      <c r="K7800" s="3">
        <v>60472.74</v>
      </c>
      <c r="L7800" s="3">
        <v>604.73</v>
      </c>
      <c r="M7800" s="7"/>
      <c r="N7800" s="4">
        <v>3.4299999999999997E-2</v>
      </c>
      <c r="O7800" s="5">
        <v>1.4999999999999999E-2</v>
      </c>
    </row>
    <row r="7801" spans="1:15" hidden="1" x14ac:dyDescent="0.3">
      <c r="A7801" t="s">
        <v>2156</v>
      </c>
      <c r="B7801" t="s">
        <v>1632</v>
      </c>
      <c r="C7801" t="s">
        <v>14</v>
      </c>
      <c r="D7801" t="s">
        <v>1633</v>
      </c>
      <c r="E7801" t="s">
        <v>35</v>
      </c>
      <c r="F7801" t="s">
        <v>36</v>
      </c>
      <c r="H7801" s="2">
        <v>45790</v>
      </c>
      <c r="I7801" s="2" t="s">
        <v>19</v>
      </c>
      <c r="J7801" s="3">
        <v>49534</v>
      </c>
      <c r="K7801" s="3">
        <v>36841.629999999997</v>
      </c>
      <c r="L7801" s="3">
        <v>368.42</v>
      </c>
      <c r="M7801" s="7"/>
      <c r="N7801" s="4">
        <v>3.4299999999999997E-2</v>
      </c>
      <c r="O7801" s="5">
        <v>1.4999999999999999E-2</v>
      </c>
    </row>
    <row r="7802" spans="1:15" hidden="1" x14ac:dyDescent="0.3">
      <c r="A7802" t="s">
        <v>2156</v>
      </c>
      <c r="B7802" t="s">
        <v>546</v>
      </c>
      <c r="C7802" t="s">
        <v>14</v>
      </c>
      <c r="D7802" t="s">
        <v>547</v>
      </c>
      <c r="E7802" t="s">
        <v>35</v>
      </c>
      <c r="F7802" t="s">
        <v>36</v>
      </c>
      <c r="H7802" s="2">
        <v>45790</v>
      </c>
      <c r="I7802" s="2" t="s">
        <v>19</v>
      </c>
      <c r="J7802" s="3">
        <v>110057</v>
      </c>
      <c r="K7802" s="3">
        <v>81857.48</v>
      </c>
      <c r="L7802" s="3">
        <v>818.57</v>
      </c>
      <c r="M7802" s="7"/>
      <c r="N7802" s="4">
        <v>3.4299999999999997E-2</v>
      </c>
      <c r="O7802" s="5">
        <v>1.4999999999999999E-2</v>
      </c>
    </row>
    <row r="7803" spans="1:15" hidden="1" x14ac:dyDescent="0.3">
      <c r="A7803" t="s">
        <v>2156</v>
      </c>
      <c r="B7803" t="s">
        <v>890</v>
      </c>
      <c r="C7803" t="s">
        <v>14</v>
      </c>
      <c r="D7803" t="s">
        <v>2558</v>
      </c>
      <c r="E7803" t="s">
        <v>798</v>
      </c>
      <c r="F7803" t="s">
        <v>799</v>
      </c>
      <c r="H7803" s="2">
        <v>45790</v>
      </c>
      <c r="I7803" s="2" t="s">
        <v>19</v>
      </c>
      <c r="J7803" s="3">
        <v>2684912.72</v>
      </c>
      <c r="K7803" s="3">
        <v>1619760</v>
      </c>
      <c r="L7803" s="3">
        <v>16197.61</v>
      </c>
      <c r="M7803" s="7"/>
      <c r="N7803" s="4">
        <v>3.4299999999999997E-2</v>
      </c>
      <c r="O7803" s="5">
        <v>1.4999999999999999E-2</v>
      </c>
    </row>
    <row r="7804" spans="1:15" hidden="1" x14ac:dyDescent="0.3">
      <c r="A7804" t="s">
        <v>2156</v>
      </c>
      <c r="B7804" t="s">
        <v>1742</v>
      </c>
      <c r="C7804" t="s">
        <v>14</v>
      </c>
      <c r="D7804" t="s">
        <v>2357</v>
      </c>
      <c r="E7804" t="s">
        <v>81</v>
      </c>
      <c r="F7804" t="s">
        <v>82</v>
      </c>
      <c r="H7804" s="2">
        <v>45790</v>
      </c>
      <c r="I7804" s="2" t="s">
        <v>19</v>
      </c>
      <c r="J7804" s="3">
        <v>654048.94999999995</v>
      </c>
      <c r="K7804" s="3">
        <v>382880</v>
      </c>
      <c r="L7804" s="3">
        <v>3828.8</v>
      </c>
      <c r="M7804" s="7"/>
      <c r="N7804" s="4">
        <v>3.4299999999999997E-2</v>
      </c>
      <c r="O7804" s="5">
        <v>1.4999999999999999E-2</v>
      </c>
    </row>
    <row r="7805" spans="1:15" hidden="1" x14ac:dyDescent="0.3">
      <c r="A7805" t="s">
        <v>2156</v>
      </c>
      <c r="B7805" t="s">
        <v>1402</v>
      </c>
      <c r="C7805" t="s">
        <v>14</v>
      </c>
      <c r="D7805" t="s">
        <v>4151</v>
      </c>
      <c r="E7805" t="s">
        <v>55</v>
      </c>
      <c r="F7805" t="s">
        <v>56</v>
      </c>
      <c r="H7805" s="2">
        <v>45790</v>
      </c>
      <c r="I7805" s="2" t="s">
        <v>19</v>
      </c>
      <c r="J7805" s="3">
        <v>6871</v>
      </c>
      <c r="K7805" s="3">
        <v>4546.07</v>
      </c>
      <c r="L7805" s="3">
        <v>45.48</v>
      </c>
      <c r="M7805" s="7"/>
      <c r="N7805" s="4">
        <v>3.4299999999999997E-2</v>
      </c>
      <c r="O7805" s="5">
        <v>1.4999999999999999E-2</v>
      </c>
    </row>
    <row r="7806" spans="1:15" hidden="1" x14ac:dyDescent="0.3">
      <c r="A7806" t="s">
        <v>2156</v>
      </c>
      <c r="B7806" t="s">
        <v>1505</v>
      </c>
      <c r="C7806" t="s">
        <v>14</v>
      </c>
      <c r="D7806" t="s">
        <v>4071</v>
      </c>
      <c r="E7806" t="s">
        <v>35</v>
      </c>
      <c r="F7806" t="s">
        <v>36</v>
      </c>
      <c r="H7806" s="2">
        <v>45790</v>
      </c>
      <c r="I7806" s="2" t="s">
        <v>19</v>
      </c>
      <c r="J7806" s="3">
        <v>1978.92</v>
      </c>
      <c r="K7806" s="3">
        <v>1467.26</v>
      </c>
      <c r="L7806" s="3">
        <v>14.68</v>
      </c>
      <c r="M7806" s="7"/>
      <c r="N7806" s="4">
        <v>3.4299999999999997E-2</v>
      </c>
      <c r="O7806" s="5">
        <v>1.4999999999999999E-2</v>
      </c>
    </row>
    <row r="7807" spans="1:15" hidden="1" x14ac:dyDescent="0.3">
      <c r="A7807" t="s">
        <v>2156</v>
      </c>
      <c r="B7807" t="s">
        <v>1636</v>
      </c>
      <c r="C7807" t="s">
        <v>14</v>
      </c>
      <c r="D7807" t="s">
        <v>1637</v>
      </c>
      <c r="E7807" t="s">
        <v>35</v>
      </c>
      <c r="F7807" t="s">
        <v>36</v>
      </c>
      <c r="H7807" s="2">
        <v>45790</v>
      </c>
      <c r="I7807" s="2" t="s">
        <v>19</v>
      </c>
      <c r="J7807" s="3">
        <v>106303</v>
      </c>
      <c r="K7807" s="3">
        <v>79064.850000000006</v>
      </c>
      <c r="L7807" s="3">
        <v>790.65</v>
      </c>
      <c r="M7807" s="7"/>
      <c r="N7807" s="4">
        <v>3.4299999999999997E-2</v>
      </c>
      <c r="O7807" s="5">
        <v>1.4999999999999999E-2</v>
      </c>
    </row>
    <row r="7808" spans="1:15" hidden="1" x14ac:dyDescent="0.3">
      <c r="A7808" t="s">
        <v>2156</v>
      </c>
      <c r="B7808" t="s">
        <v>579</v>
      </c>
      <c r="C7808" t="s">
        <v>14</v>
      </c>
      <c r="D7808" t="s">
        <v>580</v>
      </c>
      <c r="E7808" t="s">
        <v>16</v>
      </c>
      <c r="F7808" t="s">
        <v>17</v>
      </c>
      <c r="H7808" s="2">
        <v>45790</v>
      </c>
      <c r="I7808" s="2" t="s">
        <v>19</v>
      </c>
      <c r="J7808" s="3">
        <v>100947</v>
      </c>
      <c r="K7808" s="3">
        <v>75221.48</v>
      </c>
      <c r="L7808" s="3">
        <v>752.21</v>
      </c>
      <c r="M7808" s="7"/>
      <c r="N7808" s="4">
        <v>3.4299999999999997E-2</v>
      </c>
      <c r="O7808" s="5">
        <v>1.4999999999999999E-2</v>
      </c>
    </row>
    <row r="7809" spans="1:15" hidden="1" x14ac:dyDescent="0.3">
      <c r="A7809" t="s">
        <v>2156</v>
      </c>
      <c r="B7809" t="s">
        <v>1639</v>
      </c>
      <c r="C7809" t="s">
        <v>14</v>
      </c>
      <c r="D7809" t="s">
        <v>1640</v>
      </c>
      <c r="E7809" t="s">
        <v>81</v>
      </c>
      <c r="F7809" t="s">
        <v>82</v>
      </c>
      <c r="H7809" s="2">
        <v>45790</v>
      </c>
      <c r="I7809" s="2" t="s">
        <v>19</v>
      </c>
      <c r="J7809" s="3">
        <v>53298</v>
      </c>
      <c r="K7809" s="3">
        <v>39641.43</v>
      </c>
      <c r="L7809" s="3">
        <v>396.41</v>
      </c>
      <c r="M7809" s="7"/>
      <c r="N7809" s="4">
        <v>3.4299999999999997E-2</v>
      </c>
      <c r="O7809" s="5">
        <v>1.4999999999999999E-2</v>
      </c>
    </row>
    <row r="7810" spans="1:15" hidden="1" x14ac:dyDescent="0.3">
      <c r="A7810" t="s">
        <v>2156</v>
      </c>
      <c r="B7810" t="s">
        <v>3575</v>
      </c>
      <c r="C7810" t="s">
        <v>14</v>
      </c>
      <c r="D7810" t="s">
        <v>4180</v>
      </c>
      <c r="E7810" t="s">
        <v>77</v>
      </c>
      <c r="F7810" t="s">
        <v>78</v>
      </c>
      <c r="H7810" s="2">
        <v>45790</v>
      </c>
      <c r="I7810" s="2" t="s">
        <v>19</v>
      </c>
      <c r="J7810" s="3">
        <v>12118.96</v>
      </c>
      <c r="K7810" s="3">
        <v>9013.7900000000009</v>
      </c>
      <c r="L7810" s="3">
        <v>90.15</v>
      </c>
      <c r="M7810" s="7"/>
      <c r="N7810" s="4">
        <v>3.4299999999999997E-2</v>
      </c>
      <c r="O7810" s="5">
        <v>1.4999999999999999E-2</v>
      </c>
    </row>
    <row r="7811" spans="1:15" hidden="1" x14ac:dyDescent="0.3">
      <c r="A7811" t="s">
        <v>2156</v>
      </c>
      <c r="B7811" t="s">
        <v>1750</v>
      </c>
      <c r="C7811" t="s">
        <v>14</v>
      </c>
      <c r="D7811" t="s">
        <v>2583</v>
      </c>
      <c r="E7811" t="s">
        <v>77</v>
      </c>
      <c r="F7811" t="s">
        <v>78</v>
      </c>
      <c r="H7811" s="2">
        <v>45790</v>
      </c>
      <c r="I7811" s="2" t="s">
        <v>19</v>
      </c>
      <c r="J7811" s="3">
        <v>231046</v>
      </c>
      <c r="K7811" s="3">
        <v>142541</v>
      </c>
      <c r="L7811" s="3">
        <v>1425.4</v>
      </c>
      <c r="M7811" s="7"/>
      <c r="N7811" s="4">
        <v>3.4299999999999997E-2</v>
      </c>
      <c r="O7811" s="5">
        <v>1.4999999999999999E-2</v>
      </c>
    </row>
    <row r="7812" spans="1:15" hidden="1" x14ac:dyDescent="0.3">
      <c r="A7812" t="s">
        <v>2156</v>
      </c>
      <c r="B7812" t="s">
        <v>1402</v>
      </c>
      <c r="C7812" t="s">
        <v>14</v>
      </c>
      <c r="D7812" t="s">
        <v>1643</v>
      </c>
      <c r="E7812" t="s">
        <v>55</v>
      </c>
      <c r="F7812" t="s">
        <v>56</v>
      </c>
      <c r="H7812" s="2">
        <v>45790</v>
      </c>
      <c r="I7812" s="2" t="s">
        <v>19</v>
      </c>
      <c r="J7812" s="3">
        <v>48437</v>
      </c>
      <c r="K7812" s="3">
        <v>35239.94</v>
      </c>
      <c r="L7812" s="3">
        <v>352.4</v>
      </c>
      <c r="M7812" s="7"/>
      <c r="N7812" s="4">
        <v>3.4299999999999997E-2</v>
      </c>
      <c r="O7812" s="5">
        <v>1.4999999999999999E-2</v>
      </c>
    </row>
    <row r="7813" spans="1:15" hidden="1" x14ac:dyDescent="0.3">
      <c r="A7813" t="s">
        <v>2156</v>
      </c>
      <c r="B7813" t="s">
        <v>1432</v>
      </c>
      <c r="C7813" t="s">
        <v>14</v>
      </c>
      <c r="D7813" t="s">
        <v>4154</v>
      </c>
      <c r="E7813" t="s">
        <v>81</v>
      </c>
      <c r="F7813" t="s">
        <v>82</v>
      </c>
      <c r="H7813" s="2">
        <v>45790</v>
      </c>
      <c r="I7813" s="2" t="s">
        <v>19</v>
      </c>
      <c r="J7813" s="3">
        <v>554833</v>
      </c>
      <c r="K7813" s="3">
        <v>375301.32</v>
      </c>
      <c r="L7813" s="3">
        <v>3753.03</v>
      </c>
      <c r="M7813" s="7"/>
      <c r="N7813" s="4">
        <v>3.4299999999999997E-2</v>
      </c>
      <c r="O7813" s="5">
        <v>1.4999999999999999E-2</v>
      </c>
    </row>
    <row r="7814" spans="1:15" hidden="1" x14ac:dyDescent="0.3">
      <c r="A7814" t="s">
        <v>2156</v>
      </c>
      <c r="B7814" t="s">
        <v>1753</v>
      </c>
      <c r="C7814" t="s">
        <v>14</v>
      </c>
      <c r="D7814" t="s">
        <v>4155</v>
      </c>
      <c r="E7814" t="s">
        <v>35</v>
      </c>
      <c r="F7814" t="s">
        <v>36</v>
      </c>
      <c r="H7814" s="2">
        <v>45790</v>
      </c>
      <c r="I7814" s="2" t="s">
        <v>19</v>
      </c>
      <c r="J7814" s="3">
        <v>26507</v>
      </c>
      <c r="K7814" s="3">
        <v>17930.2</v>
      </c>
      <c r="L7814" s="3">
        <v>179.32</v>
      </c>
      <c r="M7814" s="7"/>
      <c r="N7814" s="4">
        <v>3.4299999999999997E-2</v>
      </c>
      <c r="O7814" s="5">
        <v>1.4999999999999999E-2</v>
      </c>
    </row>
    <row r="7815" spans="1:15" hidden="1" x14ac:dyDescent="0.3">
      <c r="A7815" t="s">
        <v>2156</v>
      </c>
      <c r="B7815" t="s">
        <v>3852</v>
      </c>
      <c r="C7815" t="s">
        <v>14</v>
      </c>
      <c r="D7815" t="s">
        <v>3910</v>
      </c>
      <c r="E7815" t="s">
        <v>16</v>
      </c>
      <c r="F7815" t="s">
        <v>17</v>
      </c>
      <c r="H7815" s="2">
        <v>45790</v>
      </c>
      <c r="I7815" s="2" t="s">
        <v>19</v>
      </c>
      <c r="J7815" s="3">
        <v>113.73</v>
      </c>
      <c r="K7815" s="3">
        <v>84.59</v>
      </c>
      <c r="L7815" s="3">
        <v>0.85</v>
      </c>
      <c r="M7815" s="7"/>
      <c r="N7815" s="4">
        <v>3.4299999999999997E-2</v>
      </c>
      <c r="O7815" s="5">
        <v>1.4999999999999999E-2</v>
      </c>
    </row>
    <row r="7816" spans="1:15" hidden="1" x14ac:dyDescent="0.3">
      <c r="A7816" t="s">
        <v>2156</v>
      </c>
      <c r="B7816" t="s">
        <v>1646</v>
      </c>
      <c r="C7816" t="s">
        <v>14</v>
      </c>
      <c r="D7816" t="s">
        <v>1647</v>
      </c>
      <c r="E7816" t="s">
        <v>221</v>
      </c>
      <c r="F7816" t="s">
        <v>222</v>
      </c>
      <c r="H7816" s="2">
        <v>45790</v>
      </c>
      <c r="I7816" s="2" t="s">
        <v>19</v>
      </c>
      <c r="J7816" s="3">
        <v>131493</v>
      </c>
      <c r="K7816" s="3">
        <v>97800.37</v>
      </c>
      <c r="L7816" s="3">
        <v>978</v>
      </c>
      <c r="M7816" s="7"/>
      <c r="N7816" s="4">
        <v>3.4299999999999997E-2</v>
      </c>
      <c r="O7816" s="5">
        <v>1.4999999999999999E-2</v>
      </c>
    </row>
    <row r="7817" spans="1:15" hidden="1" x14ac:dyDescent="0.3">
      <c r="A7817" t="s">
        <v>2156</v>
      </c>
      <c r="B7817" t="s">
        <v>2108</v>
      </c>
      <c r="C7817" t="s">
        <v>14</v>
      </c>
      <c r="D7817" t="s">
        <v>2109</v>
      </c>
      <c r="E7817" t="s">
        <v>59</v>
      </c>
      <c r="F7817" t="s">
        <v>60</v>
      </c>
      <c r="H7817" s="2">
        <v>45790</v>
      </c>
      <c r="I7817" s="2" t="s">
        <v>19</v>
      </c>
      <c r="J7817" s="3">
        <v>116799</v>
      </c>
      <c r="K7817" s="3">
        <v>86871.6</v>
      </c>
      <c r="L7817" s="3">
        <v>868.72</v>
      </c>
      <c r="M7817" s="7"/>
      <c r="N7817" s="4">
        <v>3.4299999999999997E-2</v>
      </c>
      <c r="O7817" s="5">
        <v>1.4999999999999999E-2</v>
      </c>
    </row>
    <row r="7818" spans="1:15" hidden="1" x14ac:dyDescent="0.3">
      <c r="A7818" t="s">
        <v>2156</v>
      </c>
      <c r="B7818" t="s">
        <v>1650</v>
      </c>
      <c r="C7818" t="s">
        <v>14</v>
      </c>
      <c r="D7818" t="s">
        <v>1651</v>
      </c>
      <c r="E7818" t="s">
        <v>432</v>
      </c>
      <c r="F7818" t="s">
        <v>433</v>
      </c>
      <c r="H7818" s="2">
        <v>45790</v>
      </c>
      <c r="I7818" s="2" t="s">
        <v>19</v>
      </c>
      <c r="J7818" s="3">
        <v>136782</v>
      </c>
      <c r="K7818" s="3">
        <v>101734.71</v>
      </c>
      <c r="L7818" s="3">
        <v>1017.35</v>
      </c>
      <c r="M7818" s="7"/>
      <c r="N7818" s="4">
        <v>3.4299999999999997E-2</v>
      </c>
      <c r="O7818" s="5">
        <v>1.4999999999999999E-2</v>
      </c>
    </row>
    <row r="7819" spans="1:15" hidden="1" x14ac:dyDescent="0.3">
      <c r="A7819" t="s">
        <v>2156</v>
      </c>
      <c r="B7819" t="s">
        <v>485</v>
      </c>
      <c r="C7819" t="s">
        <v>14</v>
      </c>
      <c r="D7819" t="s">
        <v>4156</v>
      </c>
      <c r="E7819" t="s">
        <v>55</v>
      </c>
      <c r="F7819" t="s">
        <v>56</v>
      </c>
      <c r="H7819" s="2">
        <v>45790</v>
      </c>
      <c r="I7819" s="2" t="s">
        <v>19</v>
      </c>
      <c r="J7819" s="3">
        <v>14334</v>
      </c>
      <c r="K7819" s="3">
        <v>9695.7199999999993</v>
      </c>
      <c r="L7819" s="3">
        <v>96.96</v>
      </c>
      <c r="M7819" s="7"/>
      <c r="N7819" s="4">
        <v>3.4299999999999997E-2</v>
      </c>
      <c r="O7819" s="5">
        <v>1.4999999999999999E-2</v>
      </c>
    </row>
    <row r="7820" spans="1:15" hidden="1" x14ac:dyDescent="0.3">
      <c r="A7820" t="s">
        <v>2156</v>
      </c>
      <c r="B7820" t="s">
        <v>1652</v>
      </c>
      <c r="C7820" t="s">
        <v>14</v>
      </c>
      <c r="D7820" t="s">
        <v>1653</v>
      </c>
      <c r="E7820" t="s">
        <v>16</v>
      </c>
      <c r="F7820" t="s">
        <v>17</v>
      </c>
      <c r="H7820" s="2">
        <v>45790</v>
      </c>
      <c r="I7820" s="2" t="s">
        <v>19</v>
      </c>
      <c r="J7820" s="3">
        <v>88691</v>
      </c>
      <c r="K7820" s="3">
        <v>66336.06</v>
      </c>
      <c r="L7820" s="3">
        <v>663.36</v>
      </c>
      <c r="M7820" s="7"/>
      <c r="N7820" s="4">
        <v>3.4299999999999997E-2</v>
      </c>
      <c r="O7820" s="5">
        <v>1.4999999999999999E-2</v>
      </c>
    </row>
    <row r="7821" spans="1:15" hidden="1" x14ac:dyDescent="0.3">
      <c r="A7821" t="s">
        <v>2156</v>
      </c>
      <c r="B7821" t="s">
        <v>1756</v>
      </c>
      <c r="C7821" t="s">
        <v>14</v>
      </c>
      <c r="D7821" t="s">
        <v>4157</v>
      </c>
      <c r="E7821" t="s">
        <v>35</v>
      </c>
      <c r="F7821" t="s">
        <v>36</v>
      </c>
      <c r="H7821" s="2">
        <v>45790</v>
      </c>
      <c r="I7821" s="2" t="s">
        <v>19</v>
      </c>
      <c r="J7821" s="3">
        <v>67514.47</v>
      </c>
      <c r="K7821" s="3">
        <v>45668.05</v>
      </c>
      <c r="L7821" s="3">
        <v>456.69</v>
      </c>
      <c r="M7821" s="7"/>
      <c r="N7821" s="4">
        <v>3.4299999999999997E-2</v>
      </c>
      <c r="O7821" s="5">
        <v>1.4999999999999999E-2</v>
      </c>
    </row>
    <row r="7822" spans="1:15" hidden="1" x14ac:dyDescent="0.3">
      <c r="A7822" t="s">
        <v>2156</v>
      </c>
      <c r="B7822" t="s">
        <v>278</v>
      </c>
      <c r="C7822" t="s">
        <v>14</v>
      </c>
      <c r="D7822" t="s">
        <v>279</v>
      </c>
      <c r="E7822" t="s">
        <v>16</v>
      </c>
      <c r="F7822" t="s">
        <v>17</v>
      </c>
      <c r="H7822" s="2">
        <v>45790</v>
      </c>
      <c r="I7822" s="2" t="s">
        <v>19</v>
      </c>
      <c r="J7822" s="3">
        <v>62537</v>
      </c>
      <c r="K7822" s="3">
        <v>46512.69</v>
      </c>
      <c r="L7822" s="3">
        <v>465.13</v>
      </c>
      <c r="M7822" s="7"/>
      <c r="N7822" s="4">
        <v>3.4299999999999997E-2</v>
      </c>
      <c r="O7822" s="5">
        <v>1.4999999999999999E-2</v>
      </c>
    </row>
    <row r="7823" spans="1:15" hidden="1" x14ac:dyDescent="0.3">
      <c r="A7823" t="s">
        <v>2156</v>
      </c>
      <c r="B7823" t="s">
        <v>1656</v>
      </c>
      <c r="C7823" t="s">
        <v>14</v>
      </c>
      <c r="D7823" t="s">
        <v>1657</v>
      </c>
      <c r="E7823" t="s">
        <v>244</v>
      </c>
      <c r="F7823" t="s">
        <v>245</v>
      </c>
      <c r="H7823" s="2">
        <v>45790</v>
      </c>
      <c r="I7823" s="2" t="s">
        <v>19</v>
      </c>
      <c r="J7823" s="3">
        <v>96513</v>
      </c>
      <c r="K7823" s="3">
        <v>71783.100000000006</v>
      </c>
      <c r="L7823" s="3">
        <v>717.83</v>
      </c>
      <c r="M7823" s="7"/>
      <c r="N7823" s="4">
        <v>3.4299999999999997E-2</v>
      </c>
      <c r="O7823" s="5">
        <v>1.4999999999999999E-2</v>
      </c>
    </row>
    <row r="7824" spans="1:15" hidden="1" x14ac:dyDescent="0.3">
      <c r="A7824" t="s">
        <v>2156</v>
      </c>
      <c r="B7824" t="s">
        <v>1658</v>
      </c>
      <c r="C7824" t="s">
        <v>14</v>
      </c>
      <c r="D7824" t="s">
        <v>1659</v>
      </c>
      <c r="E7824" t="s">
        <v>244</v>
      </c>
      <c r="F7824" t="s">
        <v>245</v>
      </c>
      <c r="H7824" s="2">
        <v>45790</v>
      </c>
      <c r="I7824" s="2" t="s">
        <v>19</v>
      </c>
      <c r="J7824" s="3">
        <v>99177</v>
      </c>
      <c r="K7824" s="3">
        <v>73764.39</v>
      </c>
      <c r="L7824" s="3">
        <v>737.64</v>
      </c>
      <c r="M7824" s="7"/>
      <c r="N7824" s="4">
        <v>3.4299999999999997E-2</v>
      </c>
      <c r="O7824" s="5">
        <v>1.4999999999999999E-2</v>
      </c>
    </row>
    <row r="7825" spans="1:15" hidden="1" x14ac:dyDescent="0.3">
      <c r="A7825" t="s">
        <v>2156</v>
      </c>
      <c r="B7825" t="s">
        <v>61</v>
      </c>
      <c r="C7825" t="s">
        <v>14</v>
      </c>
      <c r="D7825" t="s">
        <v>62</v>
      </c>
      <c r="E7825" t="s">
        <v>59</v>
      </c>
      <c r="F7825" t="s">
        <v>60</v>
      </c>
      <c r="H7825" s="2">
        <v>45790</v>
      </c>
      <c r="I7825" s="2" t="s">
        <v>19</v>
      </c>
      <c r="J7825" s="3">
        <v>85813</v>
      </c>
      <c r="K7825" s="3">
        <v>63825.75</v>
      </c>
      <c r="L7825" s="3">
        <v>638.26</v>
      </c>
      <c r="M7825" s="7"/>
      <c r="N7825" s="4">
        <v>3.4299999999999997E-2</v>
      </c>
      <c r="O7825" s="5">
        <v>1.4999999999999999E-2</v>
      </c>
    </row>
    <row r="7826" spans="1:15" hidden="1" x14ac:dyDescent="0.3">
      <c r="A7826" t="s">
        <v>2156</v>
      </c>
      <c r="B7826" t="s">
        <v>491</v>
      </c>
      <c r="C7826" t="s">
        <v>14</v>
      </c>
      <c r="D7826" t="s">
        <v>1660</v>
      </c>
      <c r="E7826" t="s">
        <v>16</v>
      </c>
      <c r="F7826" t="s">
        <v>17</v>
      </c>
      <c r="H7826" s="2">
        <v>45790</v>
      </c>
      <c r="I7826" s="2" t="s">
        <v>19</v>
      </c>
      <c r="J7826" s="3">
        <v>48460</v>
      </c>
      <c r="K7826" s="3">
        <v>36043.199999999997</v>
      </c>
      <c r="L7826" s="3">
        <v>360.43</v>
      </c>
      <c r="M7826" s="7"/>
      <c r="N7826" s="4">
        <v>3.4299999999999997E-2</v>
      </c>
      <c r="O7826" s="5">
        <v>1.4999999999999999E-2</v>
      </c>
    </row>
    <row r="7827" spans="1:15" hidden="1" x14ac:dyDescent="0.3">
      <c r="A7827" t="s">
        <v>2156</v>
      </c>
      <c r="B7827" t="s">
        <v>1661</v>
      </c>
      <c r="C7827" t="s">
        <v>14</v>
      </c>
      <c r="D7827" t="s">
        <v>1662</v>
      </c>
      <c r="E7827" t="s">
        <v>432</v>
      </c>
      <c r="F7827" t="s">
        <v>433</v>
      </c>
      <c r="H7827" s="2">
        <v>45790</v>
      </c>
      <c r="I7827" s="2" t="s">
        <v>19</v>
      </c>
      <c r="J7827" s="3">
        <v>71600</v>
      </c>
      <c r="K7827" s="3">
        <v>53353.54</v>
      </c>
      <c r="L7827" s="3">
        <v>533.54</v>
      </c>
      <c r="M7827" s="7"/>
      <c r="N7827" s="4">
        <v>3.4299999999999997E-2</v>
      </c>
      <c r="O7827" s="5">
        <v>1.4999999999999999E-2</v>
      </c>
    </row>
    <row r="7828" spans="1:15" hidden="1" x14ac:dyDescent="0.3">
      <c r="A7828" t="s">
        <v>2156</v>
      </c>
      <c r="B7828" t="s">
        <v>1663</v>
      </c>
      <c r="C7828" t="s">
        <v>14</v>
      </c>
      <c r="D7828" t="s">
        <v>1664</v>
      </c>
      <c r="E7828" t="s">
        <v>81</v>
      </c>
      <c r="F7828" t="s">
        <v>82</v>
      </c>
      <c r="H7828" s="2">
        <v>45790</v>
      </c>
      <c r="I7828" s="2" t="s">
        <v>19</v>
      </c>
      <c r="J7828" s="3">
        <v>55064</v>
      </c>
      <c r="K7828" s="3">
        <v>40955.300000000003</v>
      </c>
      <c r="L7828" s="3">
        <v>409.55</v>
      </c>
      <c r="M7828" s="7"/>
      <c r="N7828" s="4">
        <v>3.4299999999999997E-2</v>
      </c>
      <c r="O7828" s="5">
        <v>1.4999999999999999E-2</v>
      </c>
    </row>
    <row r="7829" spans="1:15" hidden="1" x14ac:dyDescent="0.3">
      <c r="A7829" t="s">
        <v>2156</v>
      </c>
      <c r="B7829" t="s">
        <v>695</v>
      </c>
      <c r="C7829" t="s">
        <v>14</v>
      </c>
      <c r="D7829" t="s">
        <v>1665</v>
      </c>
      <c r="E7829" t="s">
        <v>59</v>
      </c>
      <c r="F7829" t="s">
        <v>60</v>
      </c>
      <c r="H7829" s="2">
        <v>45790</v>
      </c>
      <c r="I7829" s="2" t="s">
        <v>19</v>
      </c>
      <c r="J7829" s="3">
        <v>85699</v>
      </c>
      <c r="K7829" s="3">
        <v>63740.27</v>
      </c>
      <c r="L7829" s="3">
        <v>637.4</v>
      </c>
      <c r="M7829" s="7"/>
      <c r="N7829" s="4">
        <v>3.4299999999999997E-2</v>
      </c>
      <c r="O7829" s="5">
        <v>1.4999999999999999E-2</v>
      </c>
    </row>
    <row r="7830" spans="1:15" hidden="1" x14ac:dyDescent="0.3">
      <c r="A7830" t="s">
        <v>2156</v>
      </c>
      <c r="B7830" t="s">
        <v>1666</v>
      </c>
      <c r="C7830" t="s">
        <v>14</v>
      </c>
      <c r="D7830" t="s">
        <v>1667</v>
      </c>
      <c r="E7830" t="s">
        <v>798</v>
      </c>
      <c r="F7830" t="s">
        <v>799</v>
      </c>
      <c r="H7830" s="2">
        <v>45790</v>
      </c>
      <c r="I7830" s="2" t="s">
        <v>19</v>
      </c>
      <c r="J7830" s="3">
        <v>156882</v>
      </c>
      <c r="K7830" s="3">
        <v>116684.27</v>
      </c>
      <c r="L7830" s="3">
        <v>1166.8399999999999</v>
      </c>
      <c r="M7830" s="7"/>
      <c r="N7830" s="4">
        <v>3.4299999999999997E-2</v>
      </c>
      <c r="O7830" s="5">
        <v>1.4999999999999999E-2</v>
      </c>
    </row>
    <row r="7831" spans="1:15" hidden="1" x14ac:dyDescent="0.3">
      <c r="A7831" t="s">
        <v>2156</v>
      </c>
      <c r="B7831" t="s">
        <v>1669</v>
      </c>
      <c r="C7831" t="s">
        <v>14</v>
      </c>
      <c r="D7831" t="s">
        <v>1670</v>
      </c>
      <c r="E7831" t="s">
        <v>55</v>
      </c>
      <c r="F7831" t="s">
        <v>56</v>
      </c>
      <c r="H7831" s="2">
        <v>45790</v>
      </c>
      <c r="I7831" s="2" t="s">
        <v>19</v>
      </c>
      <c r="J7831" s="3">
        <v>76800</v>
      </c>
      <c r="K7831" s="3">
        <v>57122.02</v>
      </c>
      <c r="L7831" s="3">
        <v>571.22</v>
      </c>
      <c r="M7831" s="7"/>
      <c r="N7831" s="4">
        <v>3.4299999999999997E-2</v>
      </c>
      <c r="O7831" s="5">
        <v>1.4999999999999999E-2</v>
      </c>
    </row>
    <row r="7832" spans="1:15" hidden="1" x14ac:dyDescent="0.3">
      <c r="A7832" t="s">
        <v>2156</v>
      </c>
      <c r="B7832" t="s">
        <v>2399</v>
      </c>
      <c r="C7832" t="s">
        <v>14</v>
      </c>
      <c r="D7832" t="s">
        <v>4181</v>
      </c>
      <c r="E7832" t="s">
        <v>55</v>
      </c>
      <c r="F7832" t="s">
        <v>56</v>
      </c>
      <c r="H7832" s="2">
        <v>45790</v>
      </c>
      <c r="I7832" s="2" t="s">
        <v>19</v>
      </c>
      <c r="J7832" s="3">
        <v>13616</v>
      </c>
      <c r="K7832" s="3">
        <v>8832.56</v>
      </c>
      <c r="L7832" s="3">
        <v>88.33</v>
      </c>
      <c r="M7832" s="7"/>
      <c r="N7832" s="4">
        <v>3.4299999999999997E-2</v>
      </c>
      <c r="O7832" s="5">
        <v>1.4999999999999999E-2</v>
      </c>
    </row>
    <row r="7833" spans="1:15" hidden="1" x14ac:dyDescent="0.3">
      <c r="A7833" t="s">
        <v>2156</v>
      </c>
      <c r="B7833" t="s">
        <v>1672</v>
      </c>
      <c r="C7833" t="s">
        <v>14</v>
      </c>
      <c r="D7833" t="s">
        <v>1673</v>
      </c>
      <c r="E7833" t="s">
        <v>16</v>
      </c>
      <c r="F7833" t="s">
        <v>17</v>
      </c>
      <c r="H7833" s="2">
        <v>45790</v>
      </c>
      <c r="I7833" s="2" t="s">
        <v>19</v>
      </c>
      <c r="J7833" s="3">
        <v>143041</v>
      </c>
      <c r="K7833" s="3">
        <v>106389.88</v>
      </c>
      <c r="L7833" s="3">
        <v>1063.9000000000001</v>
      </c>
      <c r="M7833" s="7"/>
      <c r="N7833" s="4">
        <v>3.4299999999999997E-2</v>
      </c>
      <c r="O7833" s="5">
        <v>1.4999999999999999E-2</v>
      </c>
    </row>
    <row r="7834" spans="1:15" hidden="1" x14ac:dyDescent="0.3">
      <c r="A7834" t="s">
        <v>2156</v>
      </c>
      <c r="B7834" t="s">
        <v>2176</v>
      </c>
      <c r="C7834" t="s">
        <v>14</v>
      </c>
      <c r="D7834" t="s">
        <v>2348</v>
      </c>
      <c r="E7834" t="s">
        <v>59</v>
      </c>
      <c r="F7834" t="s">
        <v>60</v>
      </c>
      <c r="H7834" s="2">
        <v>45790</v>
      </c>
      <c r="I7834" s="2" t="s">
        <v>19</v>
      </c>
      <c r="J7834" s="3">
        <v>66880</v>
      </c>
      <c r="K7834" s="3">
        <v>49743.76</v>
      </c>
      <c r="L7834" s="3">
        <v>497.44</v>
      </c>
      <c r="M7834" s="7"/>
      <c r="N7834" s="4">
        <v>3.4299999999999997E-2</v>
      </c>
      <c r="O7834" s="5">
        <v>1.4999999999999999E-2</v>
      </c>
    </row>
    <row r="7835" spans="1:15" hidden="1" x14ac:dyDescent="0.3">
      <c r="A7835" t="s">
        <v>2156</v>
      </c>
      <c r="B7835" t="s">
        <v>1402</v>
      </c>
      <c r="C7835" t="s">
        <v>14</v>
      </c>
      <c r="D7835" t="s">
        <v>1674</v>
      </c>
      <c r="E7835" t="s">
        <v>55</v>
      </c>
      <c r="F7835" t="s">
        <v>56</v>
      </c>
      <c r="H7835" s="2">
        <v>45790</v>
      </c>
      <c r="I7835" s="2" t="s">
        <v>19</v>
      </c>
      <c r="J7835" s="3">
        <v>59743</v>
      </c>
      <c r="K7835" s="3">
        <v>43464.98</v>
      </c>
      <c r="L7835" s="3">
        <v>434.65</v>
      </c>
      <c r="M7835" s="7"/>
      <c r="N7835" s="4">
        <v>3.4299999999999997E-2</v>
      </c>
      <c r="O7835" s="5">
        <v>1.4999999999999999E-2</v>
      </c>
    </row>
    <row r="7836" spans="1:15" hidden="1" x14ac:dyDescent="0.3">
      <c r="A7836" t="s">
        <v>2156</v>
      </c>
      <c r="B7836" t="s">
        <v>3730</v>
      </c>
      <c r="C7836" t="s">
        <v>14</v>
      </c>
      <c r="D7836" t="s">
        <v>4338</v>
      </c>
      <c r="E7836" t="s">
        <v>35</v>
      </c>
      <c r="F7836" t="s">
        <v>36</v>
      </c>
      <c r="H7836" s="2">
        <v>45790</v>
      </c>
      <c r="I7836" s="2" t="s">
        <v>19</v>
      </c>
      <c r="J7836" s="3">
        <v>18581.78</v>
      </c>
      <c r="K7836" s="3">
        <v>13820.28</v>
      </c>
      <c r="L7836" s="3">
        <v>138.21</v>
      </c>
      <c r="M7836" s="7"/>
      <c r="N7836" s="4">
        <v>3.4299999999999997E-2</v>
      </c>
      <c r="O7836" s="5">
        <v>1.4999999999999999E-2</v>
      </c>
    </row>
    <row r="7837" spans="1:15" hidden="1" x14ac:dyDescent="0.3">
      <c r="A7837" t="s">
        <v>2156</v>
      </c>
      <c r="B7837" t="s">
        <v>1675</v>
      </c>
      <c r="C7837" t="s">
        <v>14</v>
      </c>
      <c r="D7837" t="s">
        <v>1676</v>
      </c>
      <c r="E7837" t="s">
        <v>22</v>
      </c>
      <c r="F7837" t="s">
        <v>23</v>
      </c>
      <c r="H7837" s="2">
        <v>45790</v>
      </c>
      <c r="I7837" s="2" t="s">
        <v>19</v>
      </c>
      <c r="J7837" s="3">
        <v>81775</v>
      </c>
      <c r="K7837" s="3">
        <v>60821.52</v>
      </c>
      <c r="L7837" s="3">
        <v>608.22</v>
      </c>
      <c r="M7837" s="7"/>
      <c r="N7837" s="4">
        <v>3.4299999999999997E-2</v>
      </c>
      <c r="O7837" s="5">
        <v>1.4999999999999999E-2</v>
      </c>
    </row>
    <row r="7838" spans="1:15" hidden="1" x14ac:dyDescent="0.3">
      <c r="A7838" t="s">
        <v>2156</v>
      </c>
      <c r="B7838" t="s">
        <v>1772</v>
      </c>
      <c r="C7838" t="s">
        <v>14</v>
      </c>
      <c r="D7838" t="s">
        <v>2358</v>
      </c>
      <c r="E7838" t="s">
        <v>135</v>
      </c>
      <c r="F7838" t="s">
        <v>136</v>
      </c>
      <c r="H7838" s="2">
        <v>45790</v>
      </c>
      <c r="I7838" s="2" t="s">
        <v>19</v>
      </c>
      <c r="J7838" s="3">
        <v>763972</v>
      </c>
      <c r="K7838" s="3">
        <v>460891</v>
      </c>
      <c r="L7838" s="3">
        <v>4608.8900000000003</v>
      </c>
      <c r="M7838" s="7"/>
      <c r="N7838" s="4">
        <v>3.4299999999999997E-2</v>
      </c>
      <c r="O7838" s="5">
        <v>1.4999999999999999E-2</v>
      </c>
    </row>
    <row r="7839" spans="1:15" hidden="1" x14ac:dyDescent="0.3">
      <c r="A7839" t="s">
        <v>2156</v>
      </c>
      <c r="B7839" t="s">
        <v>3594</v>
      </c>
      <c r="C7839" t="s">
        <v>14</v>
      </c>
      <c r="D7839" t="s">
        <v>4277</v>
      </c>
      <c r="E7839" t="s">
        <v>59</v>
      </c>
      <c r="F7839" t="s">
        <v>60</v>
      </c>
      <c r="H7839" s="2">
        <v>45790</v>
      </c>
      <c r="I7839" s="2" t="s">
        <v>19</v>
      </c>
      <c r="J7839" s="3">
        <v>54517</v>
      </c>
      <c r="K7839" s="3">
        <v>40547.839999999997</v>
      </c>
      <c r="L7839" s="3">
        <v>405.48</v>
      </c>
      <c r="M7839" s="7"/>
      <c r="N7839" s="4">
        <v>3.4299999999999997E-2</v>
      </c>
      <c r="O7839" s="5">
        <v>1.4999999999999999E-2</v>
      </c>
    </row>
    <row r="7840" spans="1:15" hidden="1" x14ac:dyDescent="0.3">
      <c r="A7840" t="s">
        <v>2156</v>
      </c>
      <c r="B7840" t="s">
        <v>1481</v>
      </c>
      <c r="C7840" t="s">
        <v>14</v>
      </c>
      <c r="D7840" t="s">
        <v>4278</v>
      </c>
      <c r="E7840" t="s">
        <v>798</v>
      </c>
      <c r="F7840" t="s">
        <v>799</v>
      </c>
      <c r="H7840" s="2">
        <v>45790</v>
      </c>
      <c r="I7840" s="2" t="s">
        <v>19</v>
      </c>
      <c r="J7840" s="3">
        <v>901478</v>
      </c>
      <c r="K7840" s="3">
        <v>596371</v>
      </c>
      <c r="L7840" s="3">
        <v>5963.7</v>
      </c>
      <c r="M7840" s="7"/>
      <c r="N7840" s="4">
        <v>3.4299999999999997E-2</v>
      </c>
      <c r="O7840" s="5">
        <v>1.4999999999999999E-2</v>
      </c>
    </row>
    <row r="7841" spans="1:15" hidden="1" x14ac:dyDescent="0.3">
      <c r="A7841" t="s">
        <v>2156</v>
      </c>
      <c r="B7841" t="s">
        <v>2121</v>
      </c>
      <c r="C7841" t="s">
        <v>14</v>
      </c>
      <c r="D7841" t="s">
        <v>4290</v>
      </c>
      <c r="E7841" t="s">
        <v>798</v>
      </c>
      <c r="F7841" t="s">
        <v>799</v>
      </c>
      <c r="H7841" s="2">
        <v>45790</v>
      </c>
      <c r="I7841" s="2" t="s">
        <v>19</v>
      </c>
      <c r="J7841" s="3">
        <v>284403</v>
      </c>
      <c r="K7841" s="3">
        <v>188146</v>
      </c>
      <c r="L7841" s="3">
        <v>1881.45</v>
      </c>
      <c r="M7841" s="7"/>
      <c r="N7841" s="4">
        <v>3.4299999999999997E-2</v>
      </c>
      <c r="O7841" s="5">
        <v>1.4999999999999999E-2</v>
      </c>
    </row>
    <row r="7842" spans="1:15" hidden="1" x14ac:dyDescent="0.3">
      <c r="A7842" t="s">
        <v>2156</v>
      </c>
      <c r="B7842" t="s">
        <v>1699</v>
      </c>
      <c r="C7842" t="s">
        <v>14</v>
      </c>
      <c r="D7842" t="s">
        <v>4279</v>
      </c>
      <c r="E7842" t="s">
        <v>55</v>
      </c>
      <c r="F7842" t="s">
        <v>56</v>
      </c>
      <c r="H7842" s="2">
        <v>45790</v>
      </c>
      <c r="I7842" s="2" t="s">
        <v>19</v>
      </c>
      <c r="J7842" s="3">
        <v>5097</v>
      </c>
      <c r="K7842" s="3">
        <v>3447</v>
      </c>
      <c r="L7842" s="3">
        <v>34.47</v>
      </c>
      <c r="M7842" s="7"/>
      <c r="N7842" s="4">
        <v>3.4299999999999997E-2</v>
      </c>
      <c r="O7842" s="5">
        <v>1.4999999999999999E-2</v>
      </c>
    </row>
    <row r="7843" spans="1:15" hidden="1" x14ac:dyDescent="0.3">
      <c r="A7843" t="s">
        <v>2156</v>
      </c>
      <c r="B7843" t="s">
        <v>973</v>
      </c>
      <c r="C7843" t="s">
        <v>14</v>
      </c>
      <c r="D7843" t="s">
        <v>2359</v>
      </c>
      <c r="E7843" t="s">
        <v>81</v>
      </c>
      <c r="F7843" t="s">
        <v>82</v>
      </c>
      <c r="H7843" s="2">
        <v>45790</v>
      </c>
      <c r="I7843" s="2" t="s">
        <v>19</v>
      </c>
      <c r="J7843" s="3">
        <v>851777</v>
      </c>
      <c r="K7843" s="3">
        <v>513862</v>
      </c>
      <c r="L7843" s="3">
        <v>5138.62</v>
      </c>
      <c r="M7843" s="7"/>
      <c r="N7843" s="4">
        <v>3.4299999999999997E-2</v>
      </c>
      <c r="O7843" s="5">
        <v>1.4999999999999999E-2</v>
      </c>
    </row>
    <row r="7844" spans="1:15" hidden="1" x14ac:dyDescent="0.3">
      <c r="A7844" t="s">
        <v>2156</v>
      </c>
      <c r="B7844" t="s">
        <v>1186</v>
      </c>
      <c r="C7844" t="s">
        <v>14</v>
      </c>
      <c r="D7844" t="s">
        <v>4280</v>
      </c>
      <c r="E7844" t="s">
        <v>432</v>
      </c>
      <c r="F7844" t="s">
        <v>433</v>
      </c>
      <c r="H7844" s="2">
        <v>45790</v>
      </c>
      <c r="I7844" s="2" t="s">
        <v>19</v>
      </c>
      <c r="J7844" s="3">
        <v>732813</v>
      </c>
      <c r="K7844" s="3">
        <v>495691</v>
      </c>
      <c r="L7844" s="3">
        <v>4956.8999999999996</v>
      </c>
      <c r="M7844" s="7"/>
      <c r="N7844" s="4">
        <v>3.4299999999999997E-2</v>
      </c>
      <c r="O7844" s="5">
        <v>1.4999999999999999E-2</v>
      </c>
    </row>
    <row r="7845" spans="1:15" hidden="1" x14ac:dyDescent="0.3">
      <c r="A7845" t="s">
        <v>2156</v>
      </c>
      <c r="B7845" t="s">
        <v>1786</v>
      </c>
      <c r="C7845" t="s">
        <v>14</v>
      </c>
      <c r="D7845" t="s">
        <v>4291</v>
      </c>
      <c r="E7845" t="s">
        <v>81</v>
      </c>
      <c r="F7845" t="s">
        <v>82</v>
      </c>
      <c r="H7845" s="2">
        <v>45790</v>
      </c>
      <c r="I7845" s="2" t="s">
        <v>19</v>
      </c>
      <c r="J7845" s="3">
        <v>8559</v>
      </c>
      <c r="K7845" s="3">
        <v>5662</v>
      </c>
      <c r="L7845" s="3">
        <v>56.62</v>
      </c>
      <c r="M7845" s="7"/>
      <c r="N7845" s="4">
        <v>3.4299999999999997E-2</v>
      </c>
      <c r="O7845" s="5">
        <v>1.4999999999999999E-2</v>
      </c>
    </row>
    <row r="7846" spans="1:15" hidden="1" x14ac:dyDescent="0.3">
      <c r="A7846" t="s">
        <v>2156</v>
      </c>
      <c r="B7846" t="s">
        <v>1788</v>
      </c>
      <c r="C7846" t="s">
        <v>14</v>
      </c>
      <c r="D7846" t="s">
        <v>4202</v>
      </c>
      <c r="E7846" t="s">
        <v>55</v>
      </c>
      <c r="F7846" t="s">
        <v>56</v>
      </c>
      <c r="H7846" s="2">
        <v>45790</v>
      </c>
      <c r="I7846" s="2" t="s">
        <v>19</v>
      </c>
      <c r="J7846" s="3">
        <v>54759</v>
      </c>
      <c r="K7846" s="3">
        <v>37040</v>
      </c>
      <c r="L7846" s="3">
        <v>370.39</v>
      </c>
      <c r="M7846" s="7"/>
      <c r="N7846" s="4">
        <v>3.4299999999999997E-2</v>
      </c>
      <c r="O7846" s="5">
        <v>1.4999999999999999E-2</v>
      </c>
    </row>
    <row r="7847" spans="1:15" hidden="1" x14ac:dyDescent="0.3">
      <c r="A7847" t="s">
        <v>2156</v>
      </c>
      <c r="B7847" t="s">
        <v>894</v>
      </c>
      <c r="C7847" t="s">
        <v>14</v>
      </c>
      <c r="D7847" t="s">
        <v>2329</v>
      </c>
      <c r="E7847" t="s">
        <v>55</v>
      </c>
      <c r="F7847" t="s">
        <v>56</v>
      </c>
      <c r="H7847" s="2">
        <v>45790</v>
      </c>
      <c r="I7847" s="2" t="s">
        <v>19</v>
      </c>
      <c r="J7847" s="3">
        <v>12026</v>
      </c>
      <c r="K7847" s="3">
        <v>7255</v>
      </c>
      <c r="L7847" s="3">
        <v>72.55</v>
      </c>
      <c r="M7847" s="7"/>
      <c r="N7847" s="4">
        <v>3.4299999999999997E-2</v>
      </c>
      <c r="O7847" s="5">
        <v>1.4999999999999999E-2</v>
      </c>
    </row>
    <row r="7848" spans="1:15" hidden="1" x14ac:dyDescent="0.3">
      <c r="A7848" t="s">
        <v>2156</v>
      </c>
      <c r="B7848" t="s">
        <v>2563</v>
      </c>
      <c r="C7848" t="s">
        <v>14</v>
      </c>
      <c r="D7848" t="s">
        <v>4281</v>
      </c>
      <c r="E7848" t="s">
        <v>316</v>
      </c>
      <c r="F7848" t="s">
        <v>317</v>
      </c>
      <c r="H7848" s="2">
        <v>45790</v>
      </c>
      <c r="I7848" s="2" t="s">
        <v>19</v>
      </c>
      <c r="J7848" s="3">
        <v>29821</v>
      </c>
      <c r="K7848" s="3">
        <v>19728</v>
      </c>
      <c r="L7848" s="3">
        <v>197.27</v>
      </c>
      <c r="M7848" s="7"/>
      <c r="N7848" s="4">
        <v>3.4299999999999997E-2</v>
      </c>
      <c r="O7848" s="5">
        <v>1.4999999999999999E-2</v>
      </c>
    </row>
    <row r="7849" spans="1:15" hidden="1" x14ac:dyDescent="0.3">
      <c r="A7849" t="s">
        <v>2156</v>
      </c>
      <c r="B7849" t="s">
        <v>1727</v>
      </c>
      <c r="C7849" t="s">
        <v>14</v>
      </c>
      <c r="D7849" t="s">
        <v>2774</v>
      </c>
      <c r="E7849" t="s">
        <v>35</v>
      </c>
      <c r="F7849" t="s">
        <v>36</v>
      </c>
      <c r="H7849" s="2">
        <v>45790</v>
      </c>
      <c r="I7849" s="2" t="s">
        <v>19</v>
      </c>
      <c r="J7849" s="3">
        <v>342629</v>
      </c>
      <c r="K7849" s="3">
        <v>232057</v>
      </c>
      <c r="L7849" s="3">
        <v>2320.56</v>
      </c>
      <c r="M7849" s="7"/>
      <c r="N7849" s="4">
        <v>3.4299999999999997E-2</v>
      </c>
      <c r="O7849" s="5">
        <v>1.4999999999999999E-2</v>
      </c>
    </row>
    <row r="7850" spans="1:15" hidden="1" x14ac:dyDescent="0.3">
      <c r="A7850" t="s">
        <v>2156</v>
      </c>
      <c r="B7850" t="s">
        <v>1602</v>
      </c>
      <c r="C7850" t="s">
        <v>14</v>
      </c>
      <c r="D7850" t="s">
        <v>2775</v>
      </c>
      <c r="E7850" t="s">
        <v>81</v>
      </c>
      <c r="F7850" t="s">
        <v>82</v>
      </c>
      <c r="H7850" s="2">
        <v>45790</v>
      </c>
      <c r="I7850" s="2" t="s">
        <v>19</v>
      </c>
      <c r="J7850" s="3">
        <v>13195</v>
      </c>
      <c r="K7850" s="3">
        <v>8729</v>
      </c>
      <c r="L7850" s="3">
        <v>87.28</v>
      </c>
      <c r="M7850" s="7"/>
      <c r="N7850" s="4">
        <v>3.4299999999999997E-2</v>
      </c>
      <c r="O7850" s="5">
        <v>1.4999999999999999E-2</v>
      </c>
    </row>
    <row r="7851" spans="1:15" hidden="1" x14ac:dyDescent="0.3">
      <c r="A7851" t="s">
        <v>2156</v>
      </c>
      <c r="B7851" t="s">
        <v>1684</v>
      </c>
      <c r="C7851" t="s">
        <v>14</v>
      </c>
      <c r="D7851" t="s">
        <v>1685</v>
      </c>
      <c r="E7851" t="s">
        <v>35</v>
      </c>
      <c r="F7851" t="s">
        <v>36</v>
      </c>
      <c r="H7851" s="2">
        <v>45790</v>
      </c>
      <c r="I7851" s="2" t="s">
        <v>19</v>
      </c>
      <c r="J7851" s="3">
        <v>25726</v>
      </c>
      <c r="K7851" s="3">
        <v>19134.02</v>
      </c>
      <c r="L7851" s="3">
        <v>191.34</v>
      </c>
      <c r="M7851" s="7"/>
      <c r="N7851" s="4">
        <v>3.4299999999999997E-2</v>
      </c>
      <c r="O7851" s="5">
        <v>1.4999999999999999E-2</v>
      </c>
    </row>
    <row r="7852" spans="1:15" hidden="1" x14ac:dyDescent="0.3">
      <c r="A7852" t="s">
        <v>2156</v>
      </c>
      <c r="B7852" t="s">
        <v>1686</v>
      </c>
      <c r="C7852" t="s">
        <v>14</v>
      </c>
      <c r="D7852" t="s">
        <v>1687</v>
      </c>
      <c r="E7852" t="s">
        <v>16</v>
      </c>
      <c r="F7852" t="s">
        <v>17</v>
      </c>
      <c r="H7852" s="2">
        <v>45790</v>
      </c>
      <c r="I7852" s="2" t="s">
        <v>19</v>
      </c>
      <c r="J7852" s="3">
        <v>65464</v>
      </c>
      <c r="K7852" s="3">
        <v>48689.85</v>
      </c>
      <c r="L7852" s="3">
        <v>486.9</v>
      </c>
      <c r="M7852" s="7"/>
      <c r="N7852" s="4">
        <v>3.4299999999999997E-2</v>
      </c>
      <c r="O7852" s="5">
        <v>1.4999999999999999E-2</v>
      </c>
    </row>
    <row r="7853" spans="1:15" hidden="1" x14ac:dyDescent="0.3">
      <c r="A7853" t="s">
        <v>2156</v>
      </c>
      <c r="B7853" t="s">
        <v>1690</v>
      </c>
      <c r="C7853" t="s">
        <v>14</v>
      </c>
      <c r="D7853" t="s">
        <v>1691</v>
      </c>
      <c r="E7853" t="s">
        <v>51</v>
      </c>
      <c r="F7853" t="s">
        <v>52</v>
      </c>
      <c r="H7853" s="2">
        <v>45790</v>
      </c>
      <c r="I7853" s="2" t="s">
        <v>19</v>
      </c>
      <c r="J7853" s="3">
        <v>55909</v>
      </c>
      <c r="K7853" s="3">
        <v>41583.370000000003</v>
      </c>
      <c r="L7853" s="3">
        <v>415.83</v>
      </c>
      <c r="M7853" s="7"/>
      <c r="N7853" s="4">
        <v>3.4299999999999997E-2</v>
      </c>
      <c r="O7853" s="5">
        <v>1.4999999999999999E-2</v>
      </c>
    </row>
    <row r="7854" spans="1:15" hidden="1" x14ac:dyDescent="0.3">
      <c r="A7854" t="s">
        <v>2156</v>
      </c>
      <c r="B7854" t="s">
        <v>1692</v>
      </c>
      <c r="C7854" t="s">
        <v>14</v>
      </c>
      <c r="D7854" t="s">
        <v>1693</v>
      </c>
      <c r="E7854" t="s">
        <v>77</v>
      </c>
      <c r="F7854" t="s">
        <v>78</v>
      </c>
      <c r="H7854" s="2">
        <v>45790</v>
      </c>
      <c r="I7854" s="2" t="s">
        <v>19</v>
      </c>
      <c r="J7854" s="3">
        <v>77745</v>
      </c>
      <c r="K7854" s="3">
        <v>57824.09</v>
      </c>
      <c r="L7854" s="3">
        <v>578.24</v>
      </c>
      <c r="M7854" s="7"/>
      <c r="N7854" s="4">
        <v>3.4299999999999997E-2</v>
      </c>
      <c r="O7854" s="5">
        <v>1.4999999999999999E-2</v>
      </c>
    </row>
    <row r="7855" spans="1:15" hidden="1" x14ac:dyDescent="0.3">
      <c r="A7855" t="s">
        <v>2156</v>
      </c>
      <c r="B7855" t="s">
        <v>71</v>
      </c>
      <c r="C7855" t="s">
        <v>14</v>
      </c>
      <c r="D7855" t="s">
        <v>1694</v>
      </c>
      <c r="E7855" t="s">
        <v>73</v>
      </c>
      <c r="F7855" t="s">
        <v>74</v>
      </c>
      <c r="H7855" s="2">
        <v>45790</v>
      </c>
      <c r="I7855" s="2" t="s">
        <v>19</v>
      </c>
      <c r="J7855" s="3">
        <v>37493</v>
      </c>
      <c r="K7855" s="3">
        <v>27885.7</v>
      </c>
      <c r="L7855" s="3">
        <v>278.86</v>
      </c>
      <c r="M7855" s="7"/>
      <c r="N7855" s="4">
        <v>3.4299999999999997E-2</v>
      </c>
      <c r="O7855" s="5">
        <v>1.4999999999999999E-2</v>
      </c>
    </row>
    <row r="7856" spans="1:15" hidden="1" x14ac:dyDescent="0.3">
      <c r="A7856" t="s">
        <v>2156</v>
      </c>
      <c r="B7856" t="s">
        <v>1695</v>
      </c>
      <c r="C7856" t="s">
        <v>14</v>
      </c>
      <c r="D7856" t="s">
        <v>1696</v>
      </c>
      <c r="E7856" t="s">
        <v>51</v>
      </c>
      <c r="F7856" t="s">
        <v>52</v>
      </c>
      <c r="H7856" s="2">
        <v>45790</v>
      </c>
      <c r="I7856" s="2" t="s">
        <v>19</v>
      </c>
      <c r="J7856" s="3">
        <v>242831.01</v>
      </c>
      <c r="K7856" s="3">
        <v>180610.62</v>
      </c>
      <c r="L7856" s="3">
        <v>1806.11</v>
      </c>
      <c r="M7856" s="7"/>
      <c r="N7856" s="4">
        <v>3.4299999999999997E-2</v>
      </c>
      <c r="O7856" s="5">
        <v>1.4999999999999999E-2</v>
      </c>
    </row>
    <row r="7857" spans="1:15" hidden="1" x14ac:dyDescent="0.3">
      <c r="A7857" t="s">
        <v>2156</v>
      </c>
      <c r="B7857" t="s">
        <v>2496</v>
      </c>
      <c r="C7857" t="s">
        <v>14</v>
      </c>
      <c r="D7857" t="s">
        <v>4339</v>
      </c>
      <c r="E7857" t="s">
        <v>35</v>
      </c>
      <c r="F7857" t="s">
        <v>36</v>
      </c>
      <c r="H7857" s="2">
        <v>45790</v>
      </c>
      <c r="I7857" s="2" t="s">
        <v>19</v>
      </c>
      <c r="J7857" s="3">
        <v>84163</v>
      </c>
      <c r="K7857" s="3">
        <v>62597.25</v>
      </c>
      <c r="L7857" s="3">
        <v>625.97</v>
      </c>
      <c r="M7857" s="7"/>
      <c r="N7857" s="4">
        <v>3.4299999999999997E-2</v>
      </c>
      <c r="O7857" s="5">
        <v>1.4999999999999999E-2</v>
      </c>
    </row>
    <row r="7858" spans="1:15" hidden="1" x14ac:dyDescent="0.3">
      <c r="A7858" t="s">
        <v>2156</v>
      </c>
      <c r="B7858" t="s">
        <v>1015</v>
      </c>
      <c r="C7858" t="s">
        <v>996</v>
      </c>
      <c r="D7858" t="s">
        <v>2589</v>
      </c>
      <c r="E7858" t="s">
        <v>81</v>
      </c>
      <c r="F7858" t="s">
        <v>82</v>
      </c>
      <c r="H7858" s="2">
        <v>45790</v>
      </c>
      <c r="I7858" s="2" t="s">
        <v>19</v>
      </c>
      <c r="J7858" s="3">
        <v>4549</v>
      </c>
      <c r="K7858" s="3">
        <v>2368</v>
      </c>
      <c r="L7858" s="3">
        <v>23.68</v>
      </c>
      <c r="M7858" s="7"/>
      <c r="N7858" s="4">
        <v>3.4299999999999997E-2</v>
      </c>
      <c r="O7858" s="5">
        <v>1.4999999999999999E-2</v>
      </c>
    </row>
    <row r="7859" spans="1:15" hidden="1" x14ac:dyDescent="0.3">
      <c r="A7859" t="s">
        <v>2156</v>
      </c>
      <c r="B7859" t="s">
        <v>1803</v>
      </c>
      <c r="C7859" t="s">
        <v>996</v>
      </c>
      <c r="D7859" t="s">
        <v>1804</v>
      </c>
      <c r="E7859" t="s">
        <v>81</v>
      </c>
      <c r="F7859" t="s">
        <v>82</v>
      </c>
      <c r="H7859" s="2">
        <v>45790</v>
      </c>
      <c r="I7859" s="2" t="s">
        <v>19</v>
      </c>
      <c r="J7859" s="3">
        <v>6033</v>
      </c>
      <c r="K7859" s="3">
        <v>3141</v>
      </c>
      <c r="L7859" s="3">
        <v>31.41</v>
      </c>
      <c r="M7859" s="7"/>
      <c r="N7859" s="4">
        <v>3.4299999999999997E-2</v>
      </c>
      <c r="O7859" s="5">
        <v>1.4999999999999999E-2</v>
      </c>
    </row>
    <row r="7860" spans="1:15" hidden="1" x14ac:dyDescent="0.3">
      <c r="A7860" t="s">
        <v>2156</v>
      </c>
      <c r="B7860" t="s">
        <v>544</v>
      </c>
      <c r="C7860" t="s">
        <v>996</v>
      </c>
      <c r="D7860" t="s">
        <v>1805</v>
      </c>
      <c r="E7860" t="s">
        <v>81</v>
      </c>
      <c r="F7860" t="s">
        <v>82</v>
      </c>
      <c r="H7860" s="2">
        <v>45790</v>
      </c>
      <c r="I7860" s="2" t="s">
        <v>19</v>
      </c>
      <c r="J7860" s="3">
        <v>6033</v>
      </c>
      <c r="K7860" s="3">
        <v>3141</v>
      </c>
      <c r="L7860" s="3">
        <v>31.41</v>
      </c>
      <c r="M7860" s="7"/>
      <c r="N7860" s="4">
        <v>3.4299999999999997E-2</v>
      </c>
      <c r="O7860" s="5">
        <v>1.4999999999999999E-2</v>
      </c>
    </row>
    <row r="7861" spans="1:15" hidden="1" x14ac:dyDescent="0.3">
      <c r="A7861" t="s">
        <v>2156</v>
      </c>
      <c r="B7861" t="s">
        <v>1806</v>
      </c>
      <c r="C7861" t="s">
        <v>996</v>
      </c>
      <c r="D7861" t="s">
        <v>1807</v>
      </c>
      <c r="E7861" t="s">
        <v>81</v>
      </c>
      <c r="F7861" t="s">
        <v>82</v>
      </c>
      <c r="H7861" s="2">
        <v>45790</v>
      </c>
      <c r="I7861" s="2" t="s">
        <v>19</v>
      </c>
      <c r="J7861" s="3">
        <v>6033</v>
      </c>
      <c r="K7861" s="3">
        <v>3141</v>
      </c>
      <c r="L7861" s="3">
        <v>31.41</v>
      </c>
      <c r="M7861" s="7"/>
      <c r="N7861" s="4">
        <v>3.4299999999999997E-2</v>
      </c>
      <c r="O7861" s="5">
        <v>1.4999999999999999E-2</v>
      </c>
    </row>
    <row r="7862" spans="1:15" hidden="1" x14ac:dyDescent="0.3">
      <c r="A7862" t="s">
        <v>2156</v>
      </c>
      <c r="B7862" t="s">
        <v>544</v>
      </c>
      <c r="C7862" t="s">
        <v>996</v>
      </c>
      <c r="D7862" t="s">
        <v>1808</v>
      </c>
      <c r="E7862" t="s">
        <v>81</v>
      </c>
      <c r="F7862" t="s">
        <v>82</v>
      </c>
      <c r="H7862" s="2">
        <v>45790</v>
      </c>
      <c r="I7862" s="2" t="s">
        <v>19</v>
      </c>
      <c r="J7862" s="3">
        <v>6033</v>
      </c>
      <c r="K7862" s="3">
        <v>3141</v>
      </c>
      <c r="L7862" s="3">
        <v>31.41</v>
      </c>
      <c r="M7862" s="7"/>
      <c r="N7862" s="4">
        <v>3.4299999999999997E-2</v>
      </c>
      <c r="O7862" s="5">
        <v>1.4999999999999999E-2</v>
      </c>
    </row>
    <row r="7863" spans="1:15" hidden="1" x14ac:dyDescent="0.3">
      <c r="A7863" t="s">
        <v>2156</v>
      </c>
      <c r="B7863" t="s">
        <v>1803</v>
      </c>
      <c r="C7863" t="s">
        <v>996</v>
      </c>
      <c r="D7863" t="s">
        <v>1809</v>
      </c>
      <c r="E7863" t="s">
        <v>81</v>
      </c>
      <c r="F7863" t="s">
        <v>82</v>
      </c>
      <c r="H7863" s="2">
        <v>45790</v>
      </c>
      <c r="I7863" s="2" t="s">
        <v>19</v>
      </c>
      <c r="J7863" s="3">
        <v>6033</v>
      </c>
      <c r="K7863" s="3">
        <v>3141</v>
      </c>
      <c r="L7863" s="3">
        <v>31.41</v>
      </c>
      <c r="M7863" s="7"/>
      <c r="N7863" s="4">
        <v>3.4299999999999997E-2</v>
      </c>
      <c r="O7863" s="5">
        <v>1.4999999999999999E-2</v>
      </c>
    </row>
    <row r="7864" spans="1:15" hidden="1" x14ac:dyDescent="0.3">
      <c r="A7864" t="s">
        <v>2156</v>
      </c>
      <c r="B7864" t="s">
        <v>1813</v>
      </c>
      <c r="C7864" t="s">
        <v>996</v>
      </c>
      <c r="D7864" t="s">
        <v>1814</v>
      </c>
      <c r="E7864" t="s">
        <v>81</v>
      </c>
      <c r="F7864" t="s">
        <v>82</v>
      </c>
      <c r="H7864" s="2">
        <v>45790</v>
      </c>
      <c r="I7864" s="2" t="s">
        <v>19</v>
      </c>
      <c r="J7864" s="3">
        <v>5756</v>
      </c>
      <c r="K7864" s="3">
        <v>3002</v>
      </c>
      <c r="L7864" s="3">
        <v>30.02</v>
      </c>
      <c r="M7864" s="7"/>
      <c r="N7864" s="4">
        <v>3.4299999999999997E-2</v>
      </c>
      <c r="O7864" s="5">
        <v>1.4999999999999999E-2</v>
      </c>
    </row>
    <row r="7865" spans="1:15" hidden="1" x14ac:dyDescent="0.3">
      <c r="A7865" t="s">
        <v>2156</v>
      </c>
      <c r="B7865" t="s">
        <v>1003</v>
      </c>
      <c r="C7865" t="s">
        <v>996</v>
      </c>
      <c r="D7865" t="s">
        <v>1004</v>
      </c>
      <c r="E7865" t="s">
        <v>81</v>
      </c>
      <c r="F7865" t="s">
        <v>82</v>
      </c>
      <c r="H7865" s="2">
        <v>45790</v>
      </c>
      <c r="I7865" s="2" t="s">
        <v>19</v>
      </c>
      <c r="J7865" s="3">
        <v>6095</v>
      </c>
      <c r="K7865" s="3">
        <v>3179</v>
      </c>
      <c r="L7865" s="3">
        <v>31.79</v>
      </c>
      <c r="M7865" s="7"/>
      <c r="N7865" s="4">
        <v>3.4299999999999997E-2</v>
      </c>
      <c r="O7865" s="5">
        <v>1.4999999999999999E-2</v>
      </c>
    </row>
    <row r="7866" spans="1:15" hidden="1" x14ac:dyDescent="0.3">
      <c r="A7866" t="s">
        <v>2156</v>
      </c>
      <c r="B7866" t="s">
        <v>1003</v>
      </c>
      <c r="C7866" t="s">
        <v>996</v>
      </c>
      <c r="D7866" t="s">
        <v>1005</v>
      </c>
      <c r="E7866" t="s">
        <v>81</v>
      </c>
      <c r="F7866" t="s">
        <v>82</v>
      </c>
      <c r="H7866" s="2">
        <v>45790</v>
      </c>
      <c r="I7866" s="2" t="s">
        <v>19</v>
      </c>
      <c r="J7866" s="3">
        <v>6095</v>
      </c>
      <c r="K7866" s="3">
        <v>3179</v>
      </c>
      <c r="L7866" s="3">
        <v>31.79</v>
      </c>
      <c r="M7866" s="7"/>
      <c r="N7866" s="4">
        <v>3.4299999999999997E-2</v>
      </c>
      <c r="O7866" s="5">
        <v>1.4999999999999999E-2</v>
      </c>
    </row>
    <row r="7867" spans="1:15" hidden="1" x14ac:dyDescent="0.3">
      <c r="A7867" t="s">
        <v>2156</v>
      </c>
      <c r="B7867" t="s">
        <v>1833</v>
      </c>
      <c r="C7867" t="s">
        <v>33</v>
      </c>
      <c r="D7867" t="s">
        <v>2590</v>
      </c>
      <c r="E7867" t="s">
        <v>112</v>
      </c>
      <c r="F7867" t="s">
        <v>113</v>
      </c>
      <c r="H7867" s="2">
        <v>45790</v>
      </c>
      <c r="I7867" s="2" t="s">
        <v>19</v>
      </c>
      <c r="J7867" s="3">
        <v>5361</v>
      </c>
      <c r="K7867" s="3">
        <v>3335</v>
      </c>
      <c r="L7867" s="3">
        <v>33.35</v>
      </c>
      <c r="M7867" s="7"/>
      <c r="N7867" s="4">
        <v>3.4299999999999997E-2</v>
      </c>
      <c r="O7867" s="5">
        <v>1.4999999999999999E-2</v>
      </c>
    </row>
    <row r="7868" spans="1:15" hidden="1" x14ac:dyDescent="0.3">
      <c r="A7868" t="s">
        <v>2156</v>
      </c>
      <c r="B7868" t="s">
        <v>1837</v>
      </c>
      <c r="C7868" t="s">
        <v>33</v>
      </c>
      <c r="D7868" t="s">
        <v>2367</v>
      </c>
      <c r="E7868" t="s">
        <v>112</v>
      </c>
      <c r="F7868" t="s">
        <v>113</v>
      </c>
      <c r="H7868" s="2">
        <v>45790</v>
      </c>
      <c r="I7868" s="2" t="s">
        <v>19</v>
      </c>
      <c r="J7868" s="3">
        <v>135302</v>
      </c>
      <c r="K7868" s="3">
        <v>85885</v>
      </c>
      <c r="L7868" s="3">
        <v>858.85</v>
      </c>
      <c r="M7868" s="7"/>
      <c r="N7868" s="4">
        <v>3.4299999999999997E-2</v>
      </c>
      <c r="O7868" s="5">
        <v>1.4999999999999999E-2</v>
      </c>
    </row>
    <row r="7869" spans="1:15" hidden="1" x14ac:dyDescent="0.3">
      <c r="A7869" t="s">
        <v>2156</v>
      </c>
      <c r="B7869" t="s">
        <v>1823</v>
      </c>
      <c r="C7869" t="s">
        <v>33</v>
      </c>
      <c r="D7869" t="s">
        <v>1824</v>
      </c>
      <c r="E7869" t="s">
        <v>135</v>
      </c>
      <c r="F7869" t="s">
        <v>136</v>
      </c>
      <c r="H7869" s="2">
        <v>45790</v>
      </c>
      <c r="I7869" s="2" t="s">
        <v>19</v>
      </c>
      <c r="J7869" s="3">
        <v>12491</v>
      </c>
      <c r="K7869" s="3">
        <v>7765</v>
      </c>
      <c r="L7869" s="3">
        <v>194.12</v>
      </c>
      <c r="M7869" s="7"/>
      <c r="N7869" s="4">
        <v>3.4299999999999997E-2</v>
      </c>
      <c r="O7869" s="5">
        <v>1.4999999999999999E-2</v>
      </c>
    </row>
    <row r="7870" spans="1:15" hidden="1" x14ac:dyDescent="0.3">
      <c r="A7870" t="s">
        <v>2156</v>
      </c>
      <c r="B7870" t="s">
        <v>1871</v>
      </c>
      <c r="C7870" t="s">
        <v>44</v>
      </c>
      <c r="D7870" t="s">
        <v>2781</v>
      </c>
      <c r="E7870" t="s">
        <v>316</v>
      </c>
      <c r="F7870" t="s">
        <v>317</v>
      </c>
      <c r="H7870" s="2">
        <v>45790</v>
      </c>
      <c r="I7870" s="2" t="s">
        <v>19</v>
      </c>
      <c r="J7870" s="3">
        <v>11493</v>
      </c>
      <c r="K7870" s="3">
        <v>7144</v>
      </c>
      <c r="L7870" s="3">
        <v>71.44</v>
      </c>
      <c r="M7870" s="7"/>
      <c r="N7870" s="4">
        <v>3.4299999999999997E-2</v>
      </c>
      <c r="O7870" s="5">
        <v>1.4999999999999999E-2</v>
      </c>
    </row>
    <row r="7871" spans="1:15" hidden="1" x14ac:dyDescent="0.3">
      <c r="A7871" t="s">
        <v>2156</v>
      </c>
      <c r="B7871" t="s">
        <v>1887</v>
      </c>
      <c r="C7871" t="s">
        <v>41</v>
      </c>
      <c r="D7871" t="s">
        <v>4162</v>
      </c>
      <c r="E7871" t="s">
        <v>59</v>
      </c>
      <c r="F7871" t="s">
        <v>60</v>
      </c>
      <c r="H7871" s="2">
        <v>45790</v>
      </c>
      <c r="I7871" s="2" t="s">
        <v>19</v>
      </c>
      <c r="J7871" s="3">
        <v>29751</v>
      </c>
      <c r="K7871" s="3">
        <v>20276.82</v>
      </c>
      <c r="L7871" s="3">
        <v>202.77</v>
      </c>
      <c r="M7871" s="7"/>
      <c r="N7871" s="4">
        <v>3.4299999999999997E-2</v>
      </c>
      <c r="O7871" s="5">
        <v>1.4999999999999999E-2</v>
      </c>
    </row>
    <row r="7872" spans="1:15" hidden="1" x14ac:dyDescent="0.3">
      <c r="A7872" t="s">
        <v>2156</v>
      </c>
      <c r="B7872" t="s">
        <v>2132</v>
      </c>
      <c r="C7872" t="s">
        <v>41</v>
      </c>
      <c r="D7872" t="s">
        <v>4073</v>
      </c>
      <c r="E7872" t="s">
        <v>16</v>
      </c>
      <c r="F7872" t="s">
        <v>17</v>
      </c>
      <c r="H7872" s="2">
        <v>45790</v>
      </c>
      <c r="I7872" s="2" t="s">
        <v>19</v>
      </c>
      <c r="J7872" s="3">
        <v>32897.29</v>
      </c>
      <c r="K7872" s="3">
        <v>22420.61</v>
      </c>
      <c r="L7872" s="3">
        <v>224.21</v>
      </c>
      <c r="M7872" s="7"/>
      <c r="N7872" s="4">
        <v>3.4299999999999997E-2</v>
      </c>
      <c r="O7872" s="5">
        <v>1.4999999999999999E-2</v>
      </c>
    </row>
    <row r="7873" spans="1:15" hidden="1" x14ac:dyDescent="0.3">
      <c r="A7873" t="s">
        <v>2156</v>
      </c>
      <c r="B7873" t="s">
        <v>1893</v>
      </c>
      <c r="C7873" t="s">
        <v>41</v>
      </c>
      <c r="D7873" t="s">
        <v>4163</v>
      </c>
      <c r="E7873" t="s">
        <v>35</v>
      </c>
      <c r="F7873" t="s">
        <v>36</v>
      </c>
      <c r="H7873" s="2">
        <v>45790</v>
      </c>
      <c r="I7873" s="2" t="s">
        <v>19</v>
      </c>
      <c r="J7873" s="3">
        <v>19733</v>
      </c>
      <c r="K7873" s="3">
        <v>13448.22</v>
      </c>
      <c r="L7873" s="3">
        <v>134.5</v>
      </c>
      <c r="M7873" s="7"/>
      <c r="N7873" s="4">
        <v>3.4299999999999997E-2</v>
      </c>
      <c r="O7873" s="5">
        <v>1.4999999999999999E-2</v>
      </c>
    </row>
    <row r="7874" spans="1:15" hidden="1" x14ac:dyDescent="0.3">
      <c r="A7874" t="s">
        <v>2156</v>
      </c>
      <c r="B7874" t="s">
        <v>1384</v>
      </c>
      <c r="C7874" t="s">
        <v>44</v>
      </c>
      <c r="D7874" t="s">
        <v>4184</v>
      </c>
      <c r="E7874" t="s">
        <v>432</v>
      </c>
      <c r="F7874" t="s">
        <v>433</v>
      </c>
      <c r="H7874" s="2">
        <v>45790</v>
      </c>
      <c r="I7874" s="2" t="s">
        <v>19</v>
      </c>
      <c r="J7874" s="3">
        <v>103908</v>
      </c>
      <c r="K7874" s="3">
        <v>69248.14</v>
      </c>
      <c r="L7874" s="3">
        <v>692.5</v>
      </c>
      <c r="M7874" s="7"/>
      <c r="N7874" s="4">
        <v>3.4299999999999997E-2</v>
      </c>
      <c r="O7874" s="5">
        <v>1.4999999999999999E-2</v>
      </c>
    </row>
    <row r="7875" spans="1:15" hidden="1" x14ac:dyDescent="0.3">
      <c r="A7875" t="s">
        <v>2156</v>
      </c>
      <c r="B7875" t="s">
        <v>1576</v>
      </c>
      <c r="C7875" t="s">
        <v>41</v>
      </c>
      <c r="D7875" t="s">
        <v>4164</v>
      </c>
      <c r="E7875" t="s">
        <v>26</v>
      </c>
      <c r="F7875" t="s">
        <v>27</v>
      </c>
      <c r="H7875" s="2">
        <v>45790</v>
      </c>
      <c r="I7875" s="2" t="s">
        <v>19</v>
      </c>
      <c r="J7875" s="3">
        <v>32893</v>
      </c>
      <c r="K7875" s="3">
        <v>22417.42</v>
      </c>
      <c r="L7875" s="3">
        <v>224.19</v>
      </c>
      <c r="M7875" s="7"/>
      <c r="N7875" s="4">
        <v>3.4299999999999997E-2</v>
      </c>
      <c r="O7875" s="5">
        <v>1.4999999999999999E-2</v>
      </c>
    </row>
    <row r="7876" spans="1:15" hidden="1" x14ac:dyDescent="0.3">
      <c r="A7876" t="s">
        <v>2156</v>
      </c>
      <c r="B7876" t="s">
        <v>1895</v>
      </c>
      <c r="C7876" t="s">
        <v>41</v>
      </c>
      <c r="D7876" t="s">
        <v>4185</v>
      </c>
      <c r="E7876" t="s">
        <v>35</v>
      </c>
      <c r="F7876" t="s">
        <v>36</v>
      </c>
      <c r="H7876" s="2">
        <v>45790</v>
      </c>
      <c r="I7876" s="2" t="s">
        <v>19</v>
      </c>
      <c r="J7876" s="3">
        <v>107651</v>
      </c>
      <c r="K7876" s="3">
        <v>73367.179999999993</v>
      </c>
      <c r="L7876" s="3">
        <v>733.69</v>
      </c>
      <c r="M7876" s="7"/>
      <c r="N7876" s="4">
        <v>3.4299999999999997E-2</v>
      </c>
      <c r="O7876" s="5">
        <v>1.4999999999999999E-2</v>
      </c>
    </row>
    <row r="7877" spans="1:15" hidden="1" x14ac:dyDescent="0.3">
      <c r="A7877" t="s">
        <v>2156</v>
      </c>
      <c r="B7877" t="s">
        <v>2839</v>
      </c>
      <c r="C7877" t="s">
        <v>41</v>
      </c>
      <c r="D7877" t="s">
        <v>4165</v>
      </c>
      <c r="E7877" t="s">
        <v>35</v>
      </c>
      <c r="F7877" t="s">
        <v>36</v>
      </c>
      <c r="H7877" s="2">
        <v>45790</v>
      </c>
      <c r="I7877" s="2" t="s">
        <v>19</v>
      </c>
      <c r="J7877" s="3">
        <v>22131</v>
      </c>
      <c r="K7877" s="3">
        <v>15083.15</v>
      </c>
      <c r="L7877" s="3">
        <v>150.85</v>
      </c>
      <c r="M7877" s="7"/>
      <c r="N7877" s="4">
        <v>3.4299999999999997E-2</v>
      </c>
      <c r="O7877" s="5">
        <v>1.4999999999999999E-2</v>
      </c>
    </row>
    <row r="7878" spans="1:15" hidden="1" x14ac:dyDescent="0.3">
      <c r="A7878" t="s">
        <v>2156</v>
      </c>
      <c r="B7878" t="s">
        <v>1901</v>
      </c>
      <c r="C7878" t="s">
        <v>44</v>
      </c>
      <c r="D7878" t="s">
        <v>4166</v>
      </c>
      <c r="E7878" t="s">
        <v>1903</v>
      </c>
      <c r="F7878" t="s">
        <v>1904</v>
      </c>
      <c r="H7878" s="2">
        <v>45790</v>
      </c>
      <c r="I7878" s="2" t="s">
        <v>19</v>
      </c>
      <c r="J7878" s="3">
        <v>149547</v>
      </c>
      <c r="K7878" s="3">
        <v>99663.01</v>
      </c>
      <c r="L7878" s="3">
        <v>996.65</v>
      </c>
      <c r="M7878" s="7"/>
      <c r="N7878" s="4">
        <v>3.4299999999999997E-2</v>
      </c>
      <c r="O7878" s="5">
        <v>1.4999999999999999E-2</v>
      </c>
    </row>
    <row r="7879" spans="1:15" hidden="1" x14ac:dyDescent="0.3">
      <c r="A7879" t="s">
        <v>2156</v>
      </c>
      <c r="B7879" t="s">
        <v>154</v>
      </c>
      <c r="C7879" t="s">
        <v>41</v>
      </c>
      <c r="D7879" t="s">
        <v>4186</v>
      </c>
      <c r="E7879" t="s">
        <v>16</v>
      </c>
      <c r="F7879" t="s">
        <v>17</v>
      </c>
      <c r="H7879" s="2">
        <v>45790</v>
      </c>
      <c r="I7879" s="2" t="s">
        <v>19</v>
      </c>
      <c r="J7879" s="3">
        <v>12149</v>
      </c>
      <c r="K7879" s="3">
        <v>8280.2800000000007</v>
      </c>
      <c r="L7879" s="3">
        <v>82.82</v>
      </c>
      <c r="M7879" s="7"/>
      <c r="N7879" s="4">
        <v>3.4299999999999997E-2</v>
      </c>
      <c r="O7879" s="5">
        <v>1.4999999999999999E-2</v>
      </c>
    </row>
    <row r="7880" spans="1:15" hidden="1" x14ac:dyDescent="0.3">
      <c r="A7880" t="s">
        <v>2156</v>
      </c>
      <c r="B7880" t="s">
        <v>1907</v>
      </c>
      <c r="C7880" t="s">
        <v>41</v>
      </c>
      <c r="D7880" t="s">
        <v>4169</v>
      </c>
      <c r="E7880" t="s">
        <v>51</v>
      </c>
      <c r="F7880" t="s">
        <v>52</v>
      </c>
      <c r="H7880" s="2">
        <v>45790</v>
      </c>
      <c r="I7880" s="2" t="s">
        <v>19</v>
      </c>
      <c r="J7880" s="3">
        <v>30993</v>
      </c>
      <c r="K7880" s="3">
        <v>21122.67</v>
      </c>
      <c r="L7880" s="3">
        <v>211.23</v>
      </c>
      <c r="M7880" s="7"/>
      <c r="N7880" s="4">
        <v>3.4299999999999997E-2</v>
      </c>
      <c r="O7880" s="5">
        <v>1.4999999999999999E-2</v>
      </c>
    </row>
    <row r="7881" spans="1:15" hidden="1" x14ac:dyDescent="0.3">
      <c r="A7881" t="s">
        <v>2156</v>
      </c>
      <c r="B7881" t="s">
        <v>1727</v>
      </c>
      <c r="C7881" t="s">
        <v>41</v>
      </c>
      <c r="D7881" t="s">
        <v>4170</v>
      </c>
      <c r="E7881" t="s">
        <v>35</v>
      </c>
      <c r="F7881" t="s">
        <v>36</v>
      </c>
      <c r="H7881" s="2">
        <v>45790</v>
      </c>
      <c r="I7881" s="2" t="s">
        <v>19</v>
      </c>
      <c r="J7881" s="3">
        <v>23958</v>
      </c>
      <c r="K7881" s="3">
        <v>16359.16</v>
      </c>
      <c r="L7881" s="3">
        <v>163.61000000000001</v>
      </c>
      <c r="M7881" s="7"/>
      <c r="N7881" s="4">
        <v>3.4299999999999997E-2</v>
      </c>
      <c r="O7881" s="5">
        <v>1.4999999999999999E-2</v>
      </c>
    </row>
    <row r="7882" spans="1:15" hidden="1" x14ac:dyDescent="0.3">
      <c r="A7882" t="s">
        <v>2156</v>
      </c>
      <c r="B7882" t="s">
        <v>1912</v>
      </c>
      <c r="C7882" t="s">
        <v>41</v>
      </c>
      <c r="D7882" t="s">
        <v>4173</v>
      </c>
      <c r="E7882" t="s">
        <v>73</v>
      </c>
      <c r="F7882" t="s">
        <v>74</v>
      </c>
      <c r="H7882" s="2">
        <v>45790</v>
      </c>
      <c r="I7882" s="2" t="s">
        <v>19</v>
      </c>
      <c r="J7882" s="3">
        <v>21941</v>
      </c>
      <c r="K7882" s="3">
        <v>14954.09</v>
      </c>
      <c r="L7882" s="3">
        <v>149.56</v>
      </c>
      <c r="M7882" s="7"/>
      <c r="N7882" s="4">
        <v>3.4299999999999997E-2</v>
      </c>
      <c r="O7882" s="5">
        <v>1.4999999999999999E-2</v>
      </c>
    </row>
    <row r="7883" spans="1:15" hidden="1" x14ac:dyDescent="0.3">
      <c r="A7883" t="s">
        <v>2156</v>
      </c>
      <c r="B7883" t="s">
        <v>278</v>
      </c>
      <c r="C7883" t="s">
        <v>41</v>
      </c>
      <c r="D7883" t="s">
        <v>4187</v>
      </c>
      <c r="E7883" t="s">
        <v>16</v>
      </c>
      <c r="F7883" t="s">
        <v>17</v>
      </c>
      <c r="H7883" s="2">
        <v>45790</v>
      </c>
      <c r="I7883" s="2" t="s">
        <v>19</v>
      </c>
      <c r="J7883" s="3">
        <v>10068</v>
      </c>
      <c r="K7883" s="3">
        <v>6861</v>
      </c>
      <c r="L7883" s="3">
        <v>68.61</v>
      </c>
      <c r="M7883" s="7"/>
      <c r="N7883" s="4">
        <v>3.4299999999999997E-2</v>
      </c>
      <c r="O7883" s="5">
        <v>1.4999999999999999E-2</v>
      </c>
    </row>
    <row r="7884" spans="1:15" hidden="1" x14ac:dyDescent="0.3">
      <c r="A7884" t="s">
        <v>2156</v>
      </c>
      <c r="B7884" t="s">
        <v>821</v>
      </c>
      <c r="C7884" t="s">
        <v>41</v>
      </c>
      <c r="D7884" t="s">
        <v>4174</v>
      </c>
      <c r="E7884" t="s">
        <v>16</v>
      </c>
      <c r="F7884" t="s">
        <v>17</v>
      </c>
      <c r="H7884" s="2">
        <v>45790</v>
      </c>
      <c r="I7884" s="2" t="s">
        <v>19</v>
      </c>
      <c r="J7884" s="3">
        <v>25377</v>
      </c>
      <c r="K7884" s="3">
        <v>17295.419999999998</v>
      </c>
      <c r="L7884" s="3">
        <v>172.97</v>
      </c>
      <c r="M7884" s="7"/>
      <c r="N7884" s="4">
        <v>3.4299999999999997E-2</v>
      </c>
      <c r="O7884" s="5">
        <v>1.4999999999999999E-2</v>
      </c>
    </row>
    <row r="7885" spans="1:15" hidden="1" x14ac:dyDescent="0.3">
      <c r="A7885" t="s">
        <v>2156</v>
      </c>
      <c r="B7885" t="s">
        <v>1915</v>
      </c>
      <c r="C7885" t="s">
        <v>41</v>
      </c>
      <c r="D7885" t="s">
        <v>4188</v>
      </c>
      <c r="E7885" t="s">
        <v>16</v>
      </c>
      <c r="F7885" t="s">
        <v>17</v>
      </c>
      <c r="H7885" s="2">
        <v>45790</v>
      </c>
      <c r="I7885" s="2" t="s">
        <v>19</v>
      </c>
      <c r="J7885" s="3">
        <v>12601</v>
      </c>
      <c r="K7885" s="3">
        <v>8588.24</v>
      </c>
      <c r="L7885" s="3">
        <v>85.9</v>
      </c>
      <c r="M7885" s="7"/>
      <c r="N7885" s="4">
        <v>3.4299999999999997E-2</v>
      </c>
      <c r="O7885" s="5">
        <v>1.4999999999999999E-2</v>
      </c>
    </row>
    <row r="7886" spans="1:15" hidden="1" x14ac:dyDescent="0.3">
      <c r="A7886" t="s">
        <v>2156</v>
      </c>
      <c r="B7886" t="s">
        <v>1661</v>
      </c>
      <c r="C7886" t="s">
        <v>41</v>
      </c>
      <c r="D7886" t="s">
        <v>4293</v>
      </c>
      <c r="E7886" t="s">
        <v>432</v>
      </c>
      <c r="F7886" t="s">
        <v>433</v>
      </c>
      <c r="H7886" s="2">
        <v>45790</v>
      </c>
      <c r="I7886" s="2" t="s">
        <v>19</v>
      </c>
      <c r="J7886" s="3">
        <v>18525</v>
      </c>
      <c r="K7886" s="3">
        <v>12649</v>
      </c>
      <c r="L7886" s="3">
        <v>126.49</v>
      </c>
      <c r="M7886" s="7"/>
      <c r="N7886" s="4">
        <v>3.4299999999999997E-2</v>
      </c>
      <c r="O7886" s="5">
        <v>1.4999999999999999E-2</v>
      </c>
    </row>
    <row r="7887" spans="1:15" hidden="1" x14ac:dyDescent="0.3">
      <c r="A7887" t="s">
        <v>2156</v>
      </c>
      <c r="B7887" t="s">
        <v>1922</v>
      </c>
      <c r="C7887" t="s">
        <v>41</v>
      </c>
      <c r="D7887" t="s">
        <v>4091</v>
      </c>
      <c r="E7887" t="s">
        <v>16</v>
      </c>
      <c r="F7887" t="s">
        <v>17</v>
      </c>
      <c r="H7887" s="2">
        <v>45790</v>
      </c>
      <c r="I7887" s="2" t="s">
        <v>19</v>
      </c>
      <c r="J7887" s="3">
        <v>45318</v>
      </c>
      <c r="K7887" s="3">
        <v>30885.94</v>
      </c>
      <c r="L7887" s="3">
        <v>308.86</v>
      </c>
      <c r="M7887" s="7"/>
      <c r="N7887" s="4">
        <v>3.4299999999999997E-2</v>
      </c>
      <c r="O7887" s="5">
        <v>1.4999999999999999E-2</v>
      </c>
    </row>
    <row r="7888" spans="1:15" hidden="1" x14ac:dyDescent="0.3">
      <c r="A7888" t="s">
        <v>2156</v>
      </c>
      <c r="B7888" t="s">
        <v>3794</v>
      </c>
      <c r="C7888" t="s">
        <v>41</v>
      </c>
      <c r="D7888" t="s">
        <v>4282</v>
      </c>
      <c r="E7888" t="s">
        <v>16</v>
      </c>
      <c r="F7888" t="s">
        <v>17</v>
      </c>
      <c r="H7888" s="2">
        <v>45790</v>
      </c>
      <c r="I7888" s="2" t="s">
        <v>19</v>
      </c>
      <c r="J7888" s="3">
        <v>4467</v>
      </c>
      <c r="K7888" s="3">
        <v>3044</v>
      </c>
      <c r="L7888" s="3">
        <v>30.44</v>
      </c>
      <c r="M7888" s="7"/>
      <c r="N7888" s="4">
        <v>3.4299999999999997E-2</v>
      </c>
      <c r="O7888" s="5">
        <v>1.4999999999999999E-2</v>
      </c>
    </row>
    <row r="7889" spans="1:15" hidden="1" x14ac:dyDescent="0.3">
      <c r="A7889" t="s">
        <v>2156</v>
      </c>
      <c r="B7889" t="s">
        <v>60</v>
      </c>
      <c r="C7889" t="s">
        <v>41</v>
      </c>
      <c r="D7889" t="s">
        <v>4063</v>
      </c>
      <c r="E7889" t="s">
        <v>59</v>
      </c>
      <c r="F7889" t="s">
        <v>60</v>
      </c>
      <c r="H7889" s="2">
        <v>45790</v>
      </c>
      <c r="I7889" s="2" t="s">
        <v>19</v>
      </c>
      <c r="J7889" s="3">
        <v>35681</v>
      </c>
      <c r="K7889" s="3">
        <v>24317</v>
      </c>
      <c r="L7889" s="3">
        <v>243.17</v>
      </c>
      <c r="M7889" s="7"/>
      <c r="N7889" s="4">
        <v>3.4299999999999997E-2</v>
      </c>
      <c r="O7889" s="5">
        <v>1.4999999999999999E-2</v>
      </c>
    </row>
    <row r="7890" spans="1:15" hidden="1" x14ac:dyDescent="0.3">
      <c r="A7890" t="s">
        <v>2156</v>
      </c>
      <c r="B7890" t="s">
        <v>1766</v>
      </c>
      <c r="C7890" t="s">
        <v>44</v>
      </c>
      <c r="D7890" t="s">
        <v>4296</v>
      </c>
      <c r="E7890" t="s">
        <v>55</v>
      </c>
      <c r="F7890" t="s">
        <v>56</v>
      </c>
      <c r="H7890" s="2">
        <v>45790</v>
      </c>
      <c r="I7890" s="2" t="s">
        <v>19</v>
      </c>
      <c r="J7890" s="3">
        <v>31948</v>
      </c>
      <c r="K7890" s="3">
        <v>21773</v>
      </c>
      <c r="L7890" s="3">
        <v>217.73</v>
      </c>
      <c r="M7890" s="7"/>
      <c r="N7890" s="4">
        <v>3.4299999999999997E-2</v>
      </c>
      <c r="O7890" s="5">
        <v>1.4999999999999999E-2</v>
      </c>
    </row>
    <row r="7891" spans="1:15" hidden="1" x14ac:dyDescent="0.3">
      <c r="A7891" t="s">
        <v>2156</v>
      </c>
      <c r="B7891" t="s">
        <v>2466</v>
      </c>
      <c r="C7891" t="s">
        <v>41</v>
      </c>
      <c r="D7891" t="s">
        <v>4340</v>
      </c>
      <c r="E7891" t="s">
        <v>244</v>
      </c>
      <c r="F7891" t="s">
        <v>245</v>
      </c>
      <c r="H7891" s="2">
        <v>45790</v>
      </c>
      <c r="I7891" s="2" t="s">
        <v>19</v>
      </c>
      <c r="J7891" s="3">
        <v>29185</v>
      </c>
      <c r="K7891" s="3">
        <v>19890</v>
      </c>
      <c r="L7891" s="3">
        <v>198.9</v>
      </c>
      <c r="M7891" s="7"/>
      <c r="N7891" s="4">
        <v>3.4299999999999997E-2</v>
      </c>
      <c r="O7891" s="5">
        <v>1.4999999999999999E-2</v>
      </c>
    </row>
    <row r="7892" spans="1:15" hidden="1" x14ac:dyDescent="0.3">
      <c r="A7892" t="s">
        <v>2156</v>
      </c>
      <c r="B7892" t="s">
        <v>1843</v>
      </c>
      <c r="C7892" t="s">
        <v>41</v>
      </c>
      <c r="D7892" t="s">
        <v>1844</v>
      </c>
      <c r="E7892" t="s">
        <v>35</v>
      </c>
      <c r="F7892" t="s">
        <v>36</v>
      </c>
      <c r="H7892" s="2">
        <v>45790</v>
      </c>
      <c r="I7892" s="2" t="s">
        <v>19</v>
      </c>
      <c r="J7892" s="3">
        <v>40497</v>
      </c>
      <c r="K7892" s="3">
        <v>25174</v>
      </c>
      <c r="L7892" s="3">
        <v>251.74</v>
      </c>
      <c r="M7892" s="7"/>
      <c r="N7892" s="4">
        <v>3.4299999999999997E-2</v>
      </c>
      <c r="O7892" s="5">
        <v>1.4999999999999999E-2</v>
      </c>
    </row>
    <row r="7893" spans="1:15" hidden="1" x14ac:dyDescent="0.3">
      <c r="A7893" t="s">
        <v>2156</v>
      </c>
      <c r="B7893" t="s">
        <v>1650</v>
      </c>
      <c r="C7893" t="s">
        <v>41</v>
      </c>
      <c r="D7893" t="s">
        <v>2783</v>
      </c>
      <c r="E7893" t="s">
        <v>432</v>
      </c>
      <c r="F7893" t="s">
        <v>433</v>
      </c>
      <c r="H7893" s="2">
        <v>45790</v>
      </c>
      <c r="I7893" s="2" t="s">
        <v>19</v>
      </c>
      <c r="J7893" s="3">
        <v>53957</v>
      </c>
      <c r="K7893" s="3">
        <v>36773</v>
      </c>
      <c r="L7893" s="3">
        <v>367.72</v>
      </c>
      <c r="M7893" s="7"/>
      <c r="N7893" s="4">
        <v>3.4299999999999997E-2</v>
      </c>
      <c r="O7893" s="5">
        <v>1.4999999999999999E-2</v>
      </c>
    </row>
    <row r="7894" spans="1:15" hidden="1" x14ac:dyDescent="0.3">
      <c r="A7894" t="s">
        <v>2156</v>
      </c>
      <c r="B7894" t="s">
        <v>1858</v>
      </c>
      <c r="C7894" t="s">
        <v>41</v>
      </c>
      <c r="D7894" t="s">
        <v>2785</v>
      </c>
      <c r="E7894" t="s">
        <v>35</v>
      </c>
      <c r="F7894" t="s">
        <v>36</v>
      </c>
      <c r="H7894" s="2">
        <v>45790</v>
      </c>
      <c r="I7894" s="2" t="s">
        <v>19</v>
      </c>
      <c r="J7894" s="3">
        <v>51649</v>
      </c>
      <c r="K7894" s="3">
        <v>35200</v>
      </c>
      <c r="L7894" s="3">
        <v>351.99</v>
      </c>
      <c r="M7894" s="7"/>
      <c r="N7894" s="4">
        <v>3.4299999999999997E-2</v>
      </c>
      <c r="O7894" s="5">
        <v>1.4999999999999999E-2</v>
      </c>
    </row>
    <row r="7895" spans="1:15" hidden="1" x14ac:dyDescent="0.3">
      <c r="A7895" t="s">
        <v>2156</v>
      </c>
      <c r="B7895" t="s">
        <v>1862</v>
      </c>
      <c r="C7895" t="s">
        <v>41</v>
      </c>
      <c r="D7895" t="s">
        <v>2786</v>
      </c>
      <c r="E7895" t="s">
        <v>16</v>
      </c>
      <c r="F7895" t="s">
        <v>17</v>
      </c>
      <c r="H7895" s="2">
        <v>45790</v>
      </c>
      <c r="I7895" s="2" t="s">
        <v>19</v>
      </c>
      <c r="J7895" s="3">
        <v>12424</v>
      </c>
      <c r="K7895" s="3">
        <v>8467</v>
      </c>
      <c r="L7895" s="3">
        <v>84.67</v>
      </c>
      <c r="M7895" s="7"/>
      <c r="N7895" s="4">
        <v>3.4299999999999997E-2</v>
      </c>
      <c r="O7895" s="5">
        <v>1.4999999999999999E-2</v>
      </c>
    </row>
    <row r="7896" spans="1:15" hidden="1" x14ac:dyDescent="0.3">
      <c r="A7896" t="s">
        <v>2156</v>
      </c>
      <c r="B7896" t="s">
        <v>1860</v>
      </c>
      <c r="C7896" t="s">
        <v>41</v>
      </c>
      <c r="D7896" t="s">
        <v>2801</v>
      </c>
      <c r="E7896" t="s">
        <v>81</v>
      </c>
      <c r="F7896" t="s">
        <v>82</v>
      </c>
      <c r="H7896" s="2">
        <v>45790</v>
      </c>
      <c r="I7896" s="2" t="s">
        <v>19</v>
      </c>
      <c r="J7896" s="3">
        <v>29836</v>
      </c>
      <c r="K7896" s="3">
        <v>20334</v>
      </c>
      <c r="L7896" s="3">
        <v>203.33</v>
      </c>
      <c r="M7896" s="7"/>
      <c r="N7896" s="4">
        <v>3.4299999999999997E-2</v>
      </c>
      <c r="O7896" s="5">
        <v>1.4999999999999999E-2</v>
      </c>
    </row>
    <row r="7897" spans="1:15" hidden="1" x14ac:dyDescent="0.3">
      <c r="A7897" t="s">
        <v>2156</v>
      </c>
      <c r="B7897" t="s">
        <v>1864</v>
      </c>
      <c r="C7897" t="s">
        <v>41</v>
      </c>
      <c r="D7897" t="s">
        <v>2787</v>
      </c>
      <c r="E7897" t="s">
        <v>16</v>
      </c>
      <c r="F7897" t="s">
        <v>17</v>
      </c>
      <c r="H7897" s="2">
        <v>45790</v>
      </c>
      <c r="I7897" s="2" t="s">
        <v>19</v>
      </c>
      <c r="J7897" s="3">
        <v>13768</v>
      </c>
      <c r="K7897" s="3">
        <v>9383</v>
      </c>
      <c r="L7897" s="3">
        <v>93.83</v>
      </c>
      <c r="M7897" s="7"/>
      <c r="N7897" s="4">
        <v>3.4299999999999997E-2</v>
      </c>
      <c r="O7897" s="5">
        <v>1.4999999999999999E-2</v>
      </c>
    </row>
    <row r="7898" spans="1:15" hidden="1" x14ac:dyDescent="0.3">
      <c r="A7898" t="s">
        <v>2156</v>
      </c>
      <c r="B7898" t="s">
        <v>1501</v>
      </c>
      <c r="C7898" t="s">
        <v>41</v>
      </c>
      <c r="D7898" t="s">
        <v>1845</v>
      </c>
      <c r="E7898" t="s">
        <v>59</v>
      </c>
      <c r="F7898" t="s">
        <v>60</v>
      </c>
      <c r="H7898" s="2">
        <v>45790</v>
      </c>
      <c r="I7898" s="2" t="s">
        <v>19</v>
      </c>
      <c r="J7898" s="3">
        <v>18317</v>
      </c>
      <c r="K7898" s="3">
        <v>11386</v>
      </c>
      <c r="L7898" s="3">
        <v>113.85</v>
      </c>
      <c r="M7898" s="7"/>
      <c r="N7898" s="4">
        <v>3.4299999999999997E-2</v>
      </c>
      <c r="O7898" s="5">
        <v>1.4999999999999999E-2</v>
      </c>
    </row>
    <row r="7899" spans="1:15" hidden="1" x14ac:dyDescent="0.3">
      <c r="A7899" t="s">
        <v>2156</v>
      </c>
      <c r="B7899" t="s">
        <v>1866</v>
      </c>
      <c r="C7899" t="s">
        <v>41</v>
      </c>
      <c r="D7899" t="s">
        <v>2788</v>
      </c>
      <c r="E7899" t="s">
        <v>35</v>
      </c>
      <c r="F7899" t="s">
        <v>36</v>
      </c>
      <c r="H7899" s="2">
        <v>45790</v>
      </c>
      <c r="I7899" s="2" t="s">
        <v>19</v>
      </c>
      <c r="J7899" s="3">
        <v>55973</v>
      </c>
      <c r="K7899" s="3">
        <v>38147</v>
      </c>
      <c r="L7899" s="3">
        <v>381.46</v>
      </c>
      <c r="M7899" s="7"/>
      <c r="N7899" s="4">
        <v>3.4299999999999997E-2</v>
      </c>
      <c r="O7899" s="5">
        <v>1.4999999999999999E-2</v>
      </c>
    </row>
    <row r="7900" spans="1:15" hidden="1" x14ac:dyDescent="0.3">
      <c r="A7900" t="s">
        <v>2156</v>
      </c>
      <c r="B7900" t="s">
        <v>1877</v>
      </c>
      <c r="C7900" t="s">
        <v>41</v>
      </c>
      <c r="D7900" t="s">
        <v>2790</v>
      </c>
      <c r="E7900" t="s">
        <v>112</v>
      </c>
      <c r="F7900" t="s">
        <v>113</v>
      </c>
      <c r="H7900" s="2">
        <v>45790</v>
      </c>
      <c r="I7900" s="2" t="s">
        <v>19</v>
      </c>
      <c r="J7900" s="3">
        <v>12412</v>
      </c>
      <c r="K7900" s="3">
        <v>8459</v>
      </c>
      <c r="L7900" s="3">
        <v>84.58</v>
      </c>
      <c r="M7900" s="7"/>
      <c r="N7900" s="4">
        <v>3.4299999999999997E-2</v>
      </c>
      <c r="O7900" s="5">
        <v>1.4999999999999999E-2</v>
      </c>
    </row>
    <row r="7901" spans="1:15" hidden="1" x14ac:dyDescent="0.3">
      <c r="A7901" t="s">
        <v>2156</v>
      </c>
      <c r="B7901" t="s">
        <v>1879</v>
      </c>
      <c r="C7901" t="s">
        <v>41</v>
      </c>
      <c r="D7901" t="s">
        <v>2791</v>
      </c>
      <c r="E7901" t="s">
        <v>432</v>
      </c>
      <c r="F7901" t="s">
        <v>433</v>
      </c>
      <c r="H7901" s="2">
        <v>45790</v>
      </c>
      <c r="I7901" s="2" t="s">
        <v>19</v>
      </c>
      <c r="J7901" s="3">
        <v>18782</v>
      </c>
      <c r="K7901" s="3">
        <v>12800</v>
      </c>
      <c r="L7901" s="3">
        <v>128</v>
      </c>
      <c r="M7901" s="7"/>
      <c r="N7901" s="4">
        <v>3.4299999999999997E-2</v>
      </c>
      <c r="O7901" s="5">
        <v>1.4999999999999999E-2</v>
      </c>
    </row>
    <row r="7902" spans="1:15" hidden="1" x14ac:dyDescent="0.3">
      <c r="A7902" t="s">
        <v>2156</v>
      </c>
      <c r="B7902" t="s">
        <v>571</v>
      </c>
      <c r="C7902" t="s">
        <v>44</v>
      </c>
      <c r="D7902" t="s">
        <v>2793</v>
      </c>
      <c r="E7902" t="s">
        <v>81</v>
      </c>
      <c r="F7902" t="s">
        <v>82</v>
      </c>
      <c r="H7902" s="2">
        <v>45790</v>
      </c>
      <c r="I7902" s="2" t="s">
        <v>19</v>
      </c>
      <c r="J7902" s="3">
        <v>46841</v>
      </c>
      <c r="K7902" s="3">
        <v>31216</v>
      </c>
      <c r="L7902" s="3">
        <v>312.14999999999998</v>
      </c>
      <c r="M7902" s="7"/>
      <c r="N7902" s="4">
        <v>3.4299999999999997E-2</v>
      </c>
      <c r="O7902" s="5">
        <v>1.4999999999999999E-2</v>
      </c>
    </row>
    <row r="7903" spans="1:15" hidden="1" x14ac:dyDescent="0.3">
      <c r="A7903" t="s">
        <v>2156</v>
      </c>
      <c r="B7903" t="s">
        <v>1130</v>
      </c>
      <c r="C7903" t="s">
        <v>41</v>
      </c>
      <c r="D7903" t="s">
        <v>2794</v>
      </c>
      <c r="E7903" t="s">
        <v>16</v>
      </c>
      <c r="F7903" t="s">
        <v>17</v>
      </c>
      <c r="H7903" s="2">
        <v>45790</v>
      </c>
      <c r="I7903" s="2" t="s">
        <v>19</v>
      </c>
      <c r="J7903" s="3">
        <v>22422</v>
      </c>
      <c r="K7903" s="3">
        <v>15281</v>
      </c>
      <c r="L7903" s="3">
        <v>152.80000000000001</v>
      </c>
      <c r="M7903" s="7"/>
      <c r="N7903" s="4">
        <v>3.4299999999999997E-2</v>
      </c>
      <c r="O7903" s="5">
        <v>1.4999999999999999E-2</v>
      </c>
    </row>
    <row r="7904" spans="1:15" hidden="1" x14ac:dyDescent="0.3">
      <c r="A7904" t="s">
        <v>2156</v>
      </c>
      <c r="B7904" t="s">
        <v>1885</v>
      </c>
      <c r="C7904" t="s">
        <v>41</v>
      </c>
      <c r="D7904" t="s">
        <v>2795</v>
      </c>
      <c r="E7904" t="s">
        <v>35</v>
      </c>
      <c r="F7904" t="s">
        <v>36</v>
      </c>
      <c r="H7904" s="2">
        <v>45790</v>
      </c>
      <c r="I7904" s="2" t="s">
        <v>19</v>
      </c>
      <c r="J7904" s="3">
        <v>87875</v>
      </c>
      <c r="K7904" s="3">
        <v>59889</v>
      </c>
      <c r="L7904" s="3">
        <v>598.88</v>
      </c>
      <c r="M7904" s="7"/>
      <c r="N7904" s="4">
        <v>3.4299999999999997E-2</v>
      </c>
      <c r="O7904" s="5">
        <v>1.4999999999999999E-2</v>
      </c>
    </row>
    <row r="7905" spans="1:15" hidden="1" x14ac:dyDescent="0.3">
      <c r="A7905" t="s">
        <v>2156</v>
      </c>
      <c r="B7905" t="s">
        <v>2311</v>
      </c>
      <c r="C7905" t="s">
        <v>161</v>
      </c>
      <c r="D7905" t="s">
        <v>2798</v>
      </c>
      <c r="E7905" t="s">
        <v>16</v>
      </c>
      <c r="F7905" t="s">
        <v>17</v>
      </c>
      <c r="H7905" s="2">
        <v>45790</v>
      </c>
      <c r="I7905" s="2" t="s">
        <v>19</v>
      </c>
      <c r="J7905" s="3">
        <v>28885</v>
      </c>
      <c r="K7905" s="3">
        <v>21443.62</v>
      </c>
      <c r="L7905" s="3">
        <v>214.44</v>
      </c>
      <c r="M7905" s="7"/>
      <c r="N7905" s="4">
        <v>3.4299999999999997E-2</v>
      </c>
      <c r="O7905" s="5">
        <v>1.4999999999999999E-2</v>
      </c>
    </row>
    <row r="7906" spans="1:15" hidden="1" x14ac:dyDescent="0.3">
      <c r="A7906" t="s">
        <v>2156</v>
      </c>
      <c r="B7906" t="s">
        <v>1462</v>
      </c>
      <c r="C7906" t="s">
        <v>161</v>
      </c>
      <c r="D7906" t="s">
        <v>3681</v>
      </c>
      <c r="E7906" t="s">
        <v>798</v>
      </c>
      <c r="F7906" t="s">
        <v>799</v>
      </c>
      <c r="H7906" s="2">
        <v>45790</v>
      </c>
      <c r="I7906" s="2" t="s">
        <v>19</v>
      </c>
      <c r="J7906" s="3">
        <v>19210</v>
      </c>
      <c r="K7906" s="3">
        <v>13950.33</v>
      </c>
      <c r="L7906" s="3">
        <v>139.5</v>
      </c>
      <c r="M7906" s="7"/>
      <c r="N7906" s="4">
        <v>3.4299999999999997E-2</v>
      </c>
      <c r="O7906" s="5">
        <v>1.4999999999999999E-2</v>
      </c>
    </row>
    <row r="7907" spans="1:15" hidden="1" x14ac:dyDescent="0.3">
      <c r="A7907" t="s">
        <v>2156</v>
      </c>
      <c r="B7907" t="s">
        <v>93</v>
      </c>
      <c r="C7907" t="s">
        <v>161</v>
      </c>
      <c r="D7907" t="s">
        <v>1971</v>
      </c>
      <c r="E7907" t="s">
        <v>51</v>
      </c>
      <c r="F7907" t="s">
        <v>52</v>
      </c>
      <c r="H7907" s="2">
        <v>45790</v>
      </c>
      <c r="I7907" s="2" t="s">
        <v>19</v>
      </c>
      <c r="J7907" s="3">
        <v>32071</v>
      </c>
      <c r="K7907" s="3">
        <v>23808.93</v>
      </c>
      <c r="L7907" s="3">
        <v>238.09</v>
      </c>
      <c r="M7907" s="7"/>
      <c r="N7907" s="4">
        <v>3.4299999999999997E-2</v>
      </c>
      <c r="O7907" s="5">
        <v>1.4999999999999999E-2</v>
      </c>
    </row>
    <row r="7908" spans="1:15" hidden="1" x14ac:dyDescent="0.3">
      <c r="A7908" t="s">
        <v>2156</v>
      </c>
      <c r="B7908" t="s">
        <v>1410</v>
      </c>
      <c r="C7908" t="s">
        <v>161</v>
      </c>
      <c r="D7908" t="s">
        <v>1411</v>
      </c>
      <c r="E7908" t="s">
        <v>77</v>
      </c>
      <c r="F7908" t="s">
        <v>78</v>
      </c>
      <c r="H7908" s="2">
        <v>45790</v>
      </c>
      <c r="I7908" s="2" t="s">
        <v>19</v>
      </c>
      <c r="J7908" s="3">
        <v>8496</v>
      </c>
      <c r="K7908" s="3">
        <v>6306.9</v>
      </c>
      <c r="L7908" s="3">
        <v>63.07</v>
      </c>
      <c r="M7908" s="7"/>
      <c r="N7908" s="4">
        <v>3.4299999999999997E-2</v>
      </c>
      <c r="O7908" s="5">
        <v>1.4999999999999999E-2</v>
      </c>
    </row>
    <row r="7909" spans="1:15" hidden="1" x14ac:dyDescent="0.3">
      <c r="A7909" t="s">
        <v>2156</v>
      </c>
      <c r="B7909" t="s">
        <v>1766</v>
      </c>
      <c r="C7909" t="s">
        <v>161</v>
      </c>
      <c r="D7909" t="s">
        <v>1972</v>
      </c>
      <c r="E7909" t="s">
        <v>55</v>
      </c>
      <c r="F7909" t="s">
        <v>56</v>
      </c>
      <c r="H7909" s="2">
        <v>45790</v>
      </c>
      <c r="I7909" s="2" t="s">
        <v>19</v>
      </c>
      <c r="J7909" s="3">
        <v>8014</v>
      </c>
      <c r="K7909" s="3">
        <v>5949.2</v>
      </c>
      <c r="L7909" s="3">
        <v>59.49</v>
      </c>
      <c r="M7909" s="7"/>
      <c r="N7909" s="4">
        <v>3.4299999999999997E-2</v>
      </c>
      <c r="O7909" s="5">
        <v>1.4999999999999999E-2</v>
      </c>
    </row>
    <row r="7910" spans="1:15" hidden="1" x14ac:dyDescent="0.3">
      <c r="A7910" t="s">
        <v>2156</v>
      </c>
      <c r="B7910" t="s">
        <v>1975</v>
      </c>
      <c r="C7910" t="s">
        <v>161</v>
      </c>
      <c r="D7910" t="s">
        <v>1976</v>
      </c>
      <c r="E7910" t="s">
        <v>1082</v>
      </c>
      <c r="F7910" t="s">
        <v>1083</v>
      </c>
      <c r="H7910" s="2">
        <v>45790</v>
      </c>
      <c r="I7910" s="2" t="s">
        <v>19</v>
      </c>
      <c r="J7910" s="3">
        <v>25394</v>
      </c>
      <c r="K7910" s="3">
        <v>18851.97</v>
      </c>
      <c r="L7910" s="3">
        <v>188.52</v>
      </c>
      <c r="M7910" s="7"/>
      <c r="N7910" s="4">
        <v>3.4299999999999997E-2</v>
      </c>
      <c r="O7910" s="5">
        <v>1.4999999999999999E-2</v>
      </c>
    </row>
    <row r="7911" spans="1:15" hidden="1" x14ac:dyDescent="0.3">
      <c r="A7911" t="s">
        <v>2156</v>
      </c>
      <c r="B7911" t="s">
        <v>2009</v>
      </c>
      <c r="C7911" t="s">
        <v>161</v>
      </c>
      <c r="D7911" t="s">
        <v>2010</v>
      </c>
      <c r="E7911" t="s">
        <v>221</v>
      </c>
      <c r="F7911" t="s">
        <v>222</v>
      </c>
      <c r="H7911" s="2">
        <v>45790</v>
      </c>
      <c r="I7911" s="2" t="s">
        <v>19</v>
      </c>
      <c r="J7911" s="3">
        <v>24069</v>
      </c>
      <c r="K7911" s="3">
        <v>17868.16</v>
      </c>
      <c r="L7911" s="3">
        <v>178.68</v>
      </c>
      <c r="M7911" s="7"/>
      <c r="N7911" s="4">
        <v>3.4299999999999997E-2</v>
      </c>
      <c r="O7911" s="5">
        <v>1.4999999999999999E-2</v>
      </c>
    </row>
    <row r="7912" spans="1:15" hidden="1" x14ac:dyDescent="0.3">
      <c r="A7912" t="s">
        <v>2156</v>
      </c>
      <c r="B7912" t="s">
        <v>1977</v>
      </c>
      <c r="C7912" t="s">
        <v>161</v>
      </c>
      <c r="D7912" t="s">
        <v>1978</v>
      </c>
      <c r="E7912" t="s">
        <v>3101</v>
      </c>
      <c r="F7912" t="s">
        <v>82</v>
      </c>
      <c r="H7912" s="2">
        <v>45790</v>
      </c>
      <c r="I7912" s="2" t="s">
        <v>19</v>
      </c>
      <c r="J7912" s="3">
        <v>18671</v>
      </c>
      <c r="K7912" s="3">
        <v>13861.21</v>
      </c>
      <c r="L7912" s="3">
        <v>138.61000000000001</v>
      </c>
      <c r="M7912" s="7"/>
      <c r="N7912" s="4">
        <v>3.4299999999999997E-2</v>
      </c>
      <c r="O7912" s="5">
        <v>1.4999999999999999E-2</v>
      </c>
    </row>
    <row r="7913" spans="1:15" hidden="1" x14ac:dyDescent="0.3">
      <c r="A7913" t="s">
        <v>2156</v>
      </c>
      <c r="B7913" t="s">
        <v>185</v>
      </c>
      <c r="C7913" t="s">
        <v>161</v>
      </c>
      <c r="D7913" t="s">
        <v>186</v>
      </c>
      <c r="E7913" t="s">
        <v>81</v>
      </c>
      <c r="F7913" t="s">
        <v>82</v>
      </c>
      <c r="H7913" s="2">
        <v>45790</v>
      </c>
      <c r="I7913" s="2" t="s">
        <v>19</v>
      </c>
      <c r="J7913" s="3">
        <v>7419</v>
      </c>
      <c r="K7913" s="3">
        <v>5387.22</v>
      </c>
      <c r="L7913" s="3">
        <v>53.87</v>
      </c>
      <c r="M7913" s="7"/>
      <c r="N7913" s="4">
        <v>3.4299999999999997E-2</v>
      </c>
      <c r="O7913" s="5">
        <v>1.4999999999999999E-2</v>
      </c>
    </row>
    <row r="7914" spans="1:15" hidden="1" x14ac:dyDescent="0.3">
      <c r="A7914" t="s">
        <v>2156</v>
      </c>
      <c r="B7914" t="s">
        <v>1170</v>
      </c>
      <c r="C7914" t="s">
        <v>161</v>
      </c>
      <c r="D7914" t="s">
        <v>1979</v>
      </c>
      <c r="E7914" t="s">
        <v>1082</v>
      </c>
      <c r="F7914" t="s">
        <v>1083</v>
      </c>
      <c r="H7914" s="2">
        <v>45790</v>
      </c>
      <c r="I7914" s="2" t="s">
        <v>19</v>
      </c>
      <c r="J7914" s="3">
        <v>22550</v>
      </c>
      <c r="K7914" s="3">
        <v>16772.509999999998</v>
      </c>
      <c r="L7914" s="3">
        <v>167.73</v>
      </c>
      <c r="M7914" s="7"/>
      <c r="N7914" s="4">
        <v>3.4299999999999997E-2</v>
      </c>
      <c r="O7914" s="5">
        <v>1.4999999999999999E-2</v>
      </c>
    </row>
    <row r="7915" spans="1:15" hidden="1" x14ac:dyDescent="0.3">
      <c r="A7915" t="s">
        <v>2156</v>
      </c>
      <c r="B7915" t="s">
        <v>4064</v>
      </c>
      <c r="C7915" t="s">
        <v>161</v>
      </c>
      <c r="D7915" t="s">
        <v>4065</v>
      </c>
      <c r="E7915" t="s">
        <v>16</v>
      </c>
      <c r="F7915" t="s">
        <v>17</v>
      </c>
      <c r="H7915" s="2">
        <v>45790</v>
      </c>
      <c r="I7915" s="2" t="s">
        <v>19</v>
      </c>
      <c r="J7915" s="3">
        <v>2434.66</v>
      </c>
      <c r="K7915" s="3">
        <v>1827.87</v>
      </c>
      <c r="L7915" s="3">
        <v>18.28</v>
      </c>
      <c r="M7915" s="7"/>
      <c r="N7915" s="4">
        <v>3.4299999999999997E-2</v>
      </c>
      <c r="O7915" s="5">
        <v>1.4999999999999999E-2</v>
      </c>
    </row>
    <row r="7916" spans="1:15" hidden="1" x14ac:dyDescent="0.3">
      <c r="A7916" t="s">
        <v>2156</v>
      </c>
      <c r="B7916" t="s">
        <v>2799</v>
      </c>
      <c r="C7916" t="s">
        <v>161</v>
      </c>
      <c r="D7916" t="s">
        <v>2800</v>
      </c>
      <c r="E7916" t="s">
        <v>135</v>
      </c>
      <c r="F7916" t="s">
        <v>136</v>
      </c>
      <c r="H7916" s="2">
        <v>45790</v>
      </c>
      <c r="I7916" s="2" t="s">
        <v>19</v>
      </c>
      <c r="J7916" s="3">
        <v>47435</v>
      </c>
      <c r="K7916" s="3">
        <v>35280.82</v>
      </c>
      <c r="L7916" s="3">
        <v>352.81</v>
      </c>
      <c r="M7916" s="7"/>
      <c r="N7916" s="4">
        <v>3.4299999999999997E-2</v>
      </c>
      <c r="O7916" s="5">
        <v>1.4999999999999999E-2</v>
      </c>
    </row>
    <row r="7917" spans="1:15" hidden="1" x14ac:dyDescent="0.3">
      <c r="A7917" t="s">
        <v>2156</v>
      </c>
      <c r="B7917" t="s">
        <v>3802</v>
      </c>
      <c r="C7917" t="s">
        <v>161</v>
      </c>
      <c r="D7917" t="s">
        <v>4201</v>
      </c>
      <c r="E7917" t="s">
        <v>55</v>
      </c>
      <c r="F7917" t="s">
        <v>56</v>
      </c>
      <c r="H7917" s="2">
        <v>45790</v>
      </c>
      <c r="I7917" s="2" t="s">
        <v>19</v>
      </c>
      <c r="J7917" s="3">
        <v>13961.61</v>
      </c>
      <c r="K7917" s="3">
        <v>10157.6</v>
      </c>
      <c r="L7917" s="3">
        <v>101.58</v>
      </c>
      <c r="M7917" s="7"/>
      <c r="N7917" s="4">
        <v>3.4299999999999997E-2</v>
      </c>
      <c r="O7917" s="5">
        <v>1.4999999999999999E-2</v>
      </c>
    </row>
    <row r="7918" spans="1:15" hidden="1" x14ac:dyDescent="0.3">
      <c r="A7918" t="s">
        <v>2156</v>
      </c>
      <c r="B7918" t="s">
        <v>1772</v>
      </c>
      <c r="C7918" t="s">
        <v>161</v>
      </c>
      <c r="D7918" t="s">
        <v>1980</v>
      </c>
      <c r="E7918" t="s">
        <v>135</v>
      </c>
      <c r="F7918" t="s">
        <v>136</v>
      </c>
      <c r="H7918" s="2">
        <v>45790</v>
      </c>
      <c r="I7918" s="2" t="s">
        <v>19</v>
      </c>
      <c r="J7918" s="3">
        <v>6898</v>
      </c>
      <c r="K7918" s="3">
        <v>5018.59</v>
      </c>
      <c r="L7918" s="3">
        <v>50.19</v>
      </c>
      <c r="M7918" s="7"/>
      <c r="N7918" s="4">
        <v>3.4299999999999997E-2</v>
      </c>
      <c r="O7918" s="5">
        <v>1.4999999999999999E-2</v>
      </c>
    </row>
    <row r="7919" spans="1:15" hidden="1" x14ac:dyDescent="0.3">
      <c r="A7919" t="s">
        <v>2156</v>
      </c>
      <c r="B7919" t="s">
        <v>1981</v>
      </c>
      <c r="C7919" t="s">
        <v>161</v>
      </c>
      <c r="D7919" t="s">
        <v>1982</v>
      </c>
      <c r="E7919" t="s">
        <v>35</v>
      </c>
      <c r="F7919" t="s">
        <v>36</v>
      </c>
      <c r="H7919" s="2">
        <v>45790</v>
      </c>
      <c r="I7919" s="2" t="s">
        <v>19</v>
      </c>
      <c r="J7919" s="3">
        <v>8784</v>
      </c>
      <c r="K7919" s="3">
        <v>6545.49</v>
      </c>
      <c r="L7919" s="3">
        <v>65.45</v>
      </c>
      <c r="M7919" s="7"/>
      <c r="N7919" s="4">
        <v>3.4299999999999997E-2</v>
      </c>
      <c r="O7919" s="5">
        <v>1.4999999999999999E-2</v>
      </c>
    </row>
    <row r="7920" spans="1:15" hidden="1" x14ac:dyDescent="0.3">
      <c r="A7920" t="s">
        <v>2156</v>
      </c>
      <c r="B7920" t="s">
        <v>1044</v>
      </c>
      <c r="C7920" t="s">
        <v>161</v>
      </c>
      <c r="D7920" t="s">
        <v>1983</v>
      </c>
      <c r="E7920" t="s">
        <v>16</v>
      </c>
      <c r="F7920" t="s">
        <v>17</v>
      </c>
      <c r="H7920" s="2">
        <v>45790</v>
      </c>
      <c r="I7920" s="2" t="s">
        <v>19</v>
      </c>
      <c r="J7920" s="3">
        <v>20064</v>
      </c>
      <c r="K7920" s="3">
        <v>14925.04</v>
      </c>
      <c r="L7920" s="3">
        <v>149.26</v>
      </c>
      <c r="M7920" s="7"/>
      <c r="N7920" s="4">
        <v>3.4299999999999997E-2</v>
      </c>
      <c r="O7920" s="5">
        <v>1.4999999999999999E-2</v>
      </c>
    </row>
    <row r="7921" spans="1:15" hidden="1" x14ac:dyDescent="0.3">
      <c r="A7921" t="s">
        <v>2156</v>
      </c>
      <c r="B7921" t="s">
        <v>175</v>
      </c>
      <c r="C7921" t="s">
        <v>161</v>
      </c>
      <c r="D7921" t="s">
        <v>2747</v>
      </c>
      <c r="E7921" t="s">
        <v>22</v>
      </c>
      <c r="F7921" t="s">
        <v>23</v>
      </c>
      <c r="H7921" s="2">
        <v>45790</v>
      </c>
      <c r="I7921" s="2" t="s">
        <v>19</v>
      </c>
      <c r="J7921" s="3">
        <v>23394</v>
      </c>
      <c r="K7921" s="3">
        <v>17399.919999999998</v>
      </c>
      <c r="L7921" s="3">
        <v>174</v>
      </c>
      <c r="M7921" s="7"/>
      <c r="N7921" s="4">
        <v>3.4299999999999997E-2</v>
      </c>
      <c r="O7921" s="5">
        <v>1.4999999999999999E-2</v>
      </c>
    </row>
    <row r="7922" spans="1:15" hidden="1" x14ac:dyDescent="0.3">
      <c r="A7922" t="s">
        <v>2156</v>
      </c>
      <c r="B7922" t="s">
        <v>1984</v>
      </c>
      <c r="C7922" t="s">
        <v>161</v>
      </c>
      <c r="D7922" t="s">
        <v>1985</v>
      </c>
      <c r="E7922" t="s">
        <v>244</v>
      </c>
      <c r="F7922" t="s">
        <v>245</v>
      </c>
      <c r="H7922" s="2">
        <v>45790</v>
      </c>
      <c r="I7922" s="2" t="s">
        <v>19</v>
      </c>
      <c r="J7922" s="3">
        <v>14278</v>
      </c>
      <c r="K7922" s="3">
        <v>10619.41</v>
      </c>
      <c r="L7922" s="3">
        <v>106.19</v>
      </c>
      <c r="M7922" s="7"/>
      <c r="N7922" s="4">
        <v>3.4299999999999997E-2</v>
      </c>
      <c r="O7922" s="5">
        <v>1.4999999999999999E-2</v>
      </c>
    </row>
    <row r="7923" spans="1:15" hidden="1" x14ac:dyDescent="0.3">
      <c r="A7923" t="s">
        <v>2156</v>
      </c>
      <c r="B7923" t="s">
        <v>214</v>
      </c>
      <c r="C7923" t="s">
        <v>161</v>
      </c>
      <c r="D7923" t="s">
        <v>4341</v>
      </c>
      <c r="E7923" t="s">
        <v>35</v>
      </c>
      <c r="F7923" t="s">
        <v>36</v>
      </c>
      <c r="H7923" s="2">
        <v>45790</v>
      </c>
      <c r="I7923" s="2" t="s">
        <v>19</v>
      </c>
      <c r="J7923" s="3">
        <v>152987</v>
      </c>
      <c r="K7923" s="3">
        <v>113786.91</v>
      </c>
      <c r="L7923" s="3">
        <v>1137.8699999999999</v>
      </c>
      <c r="M7923" s="7"/>
      <c r="N7923" s="4">
        <v>3.4299999999999997E-2</v>
      </c>
      <c r="O7923" s="5">
        <v>1.4999999999999999E-2</v>
      </c>
    </row>
    <row r="7924" spans="1:15" hidden="1" x14ac:dyDescent="0.3">
      <c r="A7924" t="s">
        <v>2156</v>
      </c>
      <c r="B7924" t="s">
        <v>2102</v>
      </c>
      <c r="C7924" t="s">
        <v>161</v>
      </c>
      <c r="D7924" t="s">
        <v>4342</v>
      </c>
      <c r="E7924" t="s">
        <v>35</v>
      </c>
      <c r="F7924" t="s">
        <v>36</v>
      </c>
      <c r="H7924" s="2">
        <v>45790</v>
      </c>
      <c r="I7924" s="2" t="s">
        <v>19</v>
      </c>
      <c r="J7924" s="3">
        <v>26259</v>
      </c>
      <c r="K7924" s="3">
        <v>19104.32</v>
      </c>
      <c r="L7924" s="3">
        <v>191.04</v>
      </c>
      <c r="M7924" s="7"/>
      <c r="N7924" s="4">
        <v>3.4299999999999997E-2</v>
      </c>
      <c r="O7924" s="5">
        <v>1.4999999999999999E-2</v>
      </c>
    </row>
    <row r="7925" spans="1:15" hidden="1" x14ac:dyDescent="0.3">
      <c r="A7925" t="s">
        <v>6</v>
      </c>
      <c r="B7925" t="s">
        <v>246</v>
      </c>
      <c r="C7925" t="s">
        <v>14</v>
      </c>
      <c r="D7925" t="s">
        <v>4332</v>
      </c>
      <c r="E7925" t="s">
        <v>129</v>
      </c>
      <c r="F7925" t="s">
        <v>130</v>
      </c>
      <c r="G7925" t="s">
        <v>194</v>
      </c>
      <c r="H7925" s="2">
        <v>45791</v>
      </c>
      <c r="I7925" t="s">
        <v>19</v>
      </c>
      <c r="J7925" s="3">
        <v>-149958</v>
      </c>
      <c r="K7925" s="3">
        <v>-111327.72</v>
      </c>
      <c r="L7925" s="3">
        <v>-2226.5500000000002</v>
      </c>
      <c r="M7925" s="6">
        <v>1</v>
      </c>
      <c r="N7925" s="4">
        <v>3.4299999999999997E-2</v>
      </c>
      <c r="O7925" s="5">
        <v>1.4999999999999999E-2</v>
      </c>
    </row>
    <row r="7926" spans="1:15" hidden="1" x14ac:dyDescent="0.3">
      <c r="A7926" t="s">
        <v>6</v>
      </c>
      <c r="B7926" t="s">
        <v>1735</v>
      </c>
      <c r="C7926" t="s">
        <v>14</v>
      </c>
      <c r="D7926" t="s">
        <v>2755</v>
      </c>
      <c r="E7926" t="s">
        <v>129</v>
      </c>
      <c r="F7926" t="s">
        <v>130</v>
      </c>
      <c r="G7926" t="s">
        <v>194</v>
      </c>
      <c r="H7926" s="2">
        <v>45791</v>
      </c>
      <c r="I7926" t="s">
        <v>19</v>
      </c>
      <c r="J7926" s="3">
        <v>64093</v>
      </c>
      <c r="K7926" s="3">
        <v>46545.94</v>
      </c>
      <c r="L7926" s="3">
        <v>930.92</v>
      </c>
      <c r="M7926" s="6">
        <v>1</v>
      </c>
      <c r="N7926" s="4">
        <v>3.4299999999999997E-2</v>
      </c>
      <c r="O7926" s="5">
        <v>1.4999999999999999E-2</v>
      </c>
    </row>
    <row r="7927" spans="1:15" hidden="1" x14ac:dyDescent="0.3">
      <c r="A7927" t="s">
        <v>6</v>
      </c>
      <c r="B7927" t="s">
        <v>1764</v>
      </c>
      <c r="C7927" t="s">
        <v>14</v>
      </c>
      <c r="D7927" t="s">
        <v>2580</v>
      </c>
      <c r="E7927" t="s">
        <v>129</v>
      </c>
      <c r="F7927" t="s">
        <v>130</v>
      </c>
      <c r="G7927" t="s">
        <v>194</v>
      </c>
      <c r="H7927" s="2">
        <v>45791</v>
      </c>
      <c r="I7927" t="s">
        <v>19</v>
      </c>
      <c r="J7927" s="3">
        <v>56337</v>
      </c>
      <c r="K7927" s="3">
        <v>41823.980000000003</v>
      </c>
      <c r="L7927" s="3">
        <v>836.48</v>
      </c>
      <c r="M7927" s="6">
        <v>1</v>
      </c>
      <c r="N7927" s="4">
        <v>3.4299999999999997E-2</v>
      </c>
      <c r="O7927" s="5">
        <v>1.4999999999999999E-2</v>
      </c>
    </row>
    <row r="7928" spans="1:15" hidden="1" x14ac:dyDescent="0.3">
      <c r="A7928" t="s">
        <v>6</v>
      </c>
      <c r="B7928" t="s">
        <v>1565</v>
      </c>
      <c r="C7928" t="s">
        <v>33</v>
      </c>
      <c r="D7928" t="s">
        <v>3538</v>
      </c>
      <c r="E7928" t="s">
        <v>129</v>
      </c>
      <c r="F7928" t="s">
        <v>130</v>
      </c>
      <c r="G7928" t="s">
        <v>194</v>
      </c>
      <c r="H7928" s="2">
        <v>45791</v>
      </c>
      <c r="I7928" t="s">
        <v>19</v>
      </c>
      <c r="J7928" s="3">
        <v>4094</v>
      </c>
      <c r="K7928" s="3">
        <v>2501.4499999999998</v>
      </c>
      <c r="L7928" s="3">
        <v>50.03</v>
      </c>
      <c r="M7928" s="6">
        <v>1</v>
      </c>
      <c r="N7928" s="4">
        <v>3.4299999999999997E-2</v>
      </c>
      <c r="O7928" s="5">
        <v>1.4999999999999999E-2</v>
      </c>
    </row>
    <row r="7929" spans="1:15" hidden="1" x14ac:dyDescent="0.3">
      <c r="A7929" t="s">
        <v>6</v>
      </c>
      <c r="B7929" t="s">
        <v>1764</v>
      </c>
      <c r="C7929" t="s">
        <v>41</v>
      </c>
      <c r="D7929" t="s">
        <v>2763</v>
      </c>
      <c r="E7929" t="s">
        <v>129</v>
      </c>
      <c r="F7929" t="s">
        <v>130</v>
      </c>
      <c r="G7929" t="s">
        <v>194</v>
      </c>
      <c r="H7929" s="2">
        <v>45791</v>
      </c>
      <c r="I7929" t="s">
        <v>19</v>
      </c>
      <c r="J7929" s="3">
        <v>30677</v>
      </c>
      <c r="K7929" s="3">
        <v>20907</v>
      </c>
      <c r="L7929" s="3">
        <v>418.14</v>
      </c>
      <c r="M7929" s="6">
        <v>1</v>
      </c>
      <c r="N7929" s="4">
        <v>3.4299999999999997E-2</v>
      </c>
      <c r="O7929" s="5">
        <v>1.4999999999999999E-2</v>
      </c>
    </row>
    <row r="7930" spans="1:15" hidden="1" x14ac:dyDescent="0.3">
      <c r="A7930" t="s">
        <v>6</v>
      </c>
      <c r="B7930" t="s">
        <v>2401</v>
      </c>
      <c r="C7930" t="s">
        <v>14</v>
      </c>
      <c r="D7930" t="s">
        <v>3893</v>
      </c>
      <c r="E7930" t="s">
        <v>16</v>
      </c>
      <c r="F7930" t="s">
        <v>17</v>
      </c>
      <c r="G7930" t="s">
        <v>18</v>
      </c>
      <c r="H7930" s="2">
        <v>45791</v>
      </c>
      <c r="I7930" t="s">
        <v>19</v>
      </c>
      <c r="J7930" s="3">
        <v>86505</v>
      </c>
      <c r="K7930" s="3">
        <v>63866.93</v>
      </c>
      <c r="L7930" s="3">
        <v>1854.06</v>
      </c>
      <c r="M7930" s="6">
        <v>1</v>
      </c>
      <c r="N7930" s="4">
        <v>3.4299999999999997E-2</v>
      </c>
      <c r="O7930" s="5">
        <v>1.4999999999999999E-2</v>
      </c>
    </row>
    <row r="7931" spans="1:15" hidden="1" x14ac:dyDescent="0.3">
      <c r="A7931" t="s">
        <v>6</v>
      </c>
      <c r="B7931" t="s">
        <v>1705</v>
      </c>
      <c r="C7931" t="s">
        <v>14</v>
      </c>
      <c r="D7931" t="s">
        <v>3743</v>
      </c>
      <c r="E7931" t="s">
        <v>51</v>
      </c>
      <c r="F7931" t="s">
        <v>52</v>
      </c>
      <c r="G7931" t="s">
        <v>18</v>
      </c>
      <c r="H7931" s="2">
        <v>45791</v>
      </c>
      <c r="I7931" t="s">
        <v>19</v>
      </c>
      <c r="J7931" s="3">
        <v>62717</v>
      </c>
      <c r="K7931" s="3">
        <v>46560.7</v>
      </c>
      <c r="L7931" s="3">
        <v>2328.04</v>
      </c>
      <c r="M7931" s="6">
        <v>1</v>
      </c>
      <c r="N7931" s="4">
        <v>3.4299999999999997E-2</v>
      </c>
      <c r="O7931" s="5">
        <v>1.4999999999999999E-2</v>
      </c>
    </row>
    <row r="7932" spans="1:15" hidden="1" x14ac:dyDescent="0.3">
      <c r="A7932" t="s">
        <v>6</v>
      </c>
      <c r="B7932" t="s">
        <v>774</v>
      </c>
      <c r="C7932" t="s">
        <v>14</v>
      </c>
      <c r="D7932" t="s">
        <v>3167</v>
      </c>
      <c r="E7932" t="s">
        <v>51</v>
      </c>
      <c r="F7932" t="s">
        <v>52</v>
      </c>
      <c r="G7932" t="s">
        <v>18</v>
      </c>
      <c r="H7932" s="2">
        <v>45791</v>
      </c>
      <c r="I7932" t="s">
        <v>19</v>
      </c>
      <c r="J7932" s="3">
        <v>48391</v>
      </c>
      <c r="K7932" s="3">
        <v>35142.57</v>
      </c>
      <c r="L7932" s="3">
        <v>1757.13</v>
      </c>
      <c r="M7932" s="6">
        <v>1</v>
      </c>
      <c r="N7932" s="4">
        <v>3.4299999999999997E-2</v>
      </c>
      <c r="O7932" s="5">
        <v>1.4999999999999999E-2</v>
      </c>
    </row>
    <row r="7933" spans="1:15" hidden="1" x14ac:dyDescent="0.3">
      <c r="A7933" t="s">
        <v>6</v>
      </c>
      <c r="B7933" t="s">
        <v>75</v>
      </c>
      <c r="C7933" t="s">
        <v>14</v>
      </c>
      <c r="D7933" t="s">
        <v>2827</v>
      </c>
      <c r="E7933" t="s">
        <v>77</v>
      </c>
      <c r="F7933" t="s">
        <v>78</v>
      </c>
      <c r="G7933" t="s">
        <v>18</v>
      </c>
      <c r="H7933" s="2">
        <v>45791</v>
      </c>
      <c r="I7933" t="s">
        <v>19</v>
      </c>
      <c r="J7933" s="3">
        <v>74280</v>
      </c>
      <c r="K7933" s="3">
        <v>55144.25</v>
      </c>
      <c r="L7933" s="3">
        <v>2757.21</v>
      </c>
      <c r="M7933" s="6">
        <v>1</v>
      </c>
      <c r="N7933" s="4">
        <v>3.4299999999999997E-2</v>
      </c>
      <c r="O7933" s="5">
        <v>1.4999999999999999E-2</v>
      </c>
    </row>
    <row r="7934" spans="1:15" hidden="1" x14ac:dyDescent="0.3">
      <c r="A7934" t="s">
        <v>6</v>
      </c>
      <c r="B7934" t="s">
        <v>1745</v>
      </c>
      <c r="C7934" t="s">
        <v>14</v>
      </c>
      <c r="D7934" t="s">
        <v>2556</v>
      </c>
      <c r="E7934" t="s">
        <v>35</v>
      </c>
      <c r="F7934" t="s">
        <v>36</v>
      </c>
      <c r="G7934" t="s">
        <v>18</v>
      </c>
      <c r="H7934" s="2">
        <v>45791</v>
      </c>
      <c r="I7934" t="s">
        <v>19</v>
      </c>
      <c r="J7934" s="3">
        <v>37753</v>
      </c>
      <c r="K7934" s="3">
        <v>28026.9</v>
      </c>
      <c r="L7934" s="3">
        <v>1401.35</v>
      </c>
      <c r="M7934" s="6">
        <v>1</v>
      </c>
      <c r="N7934" s="4">
        <v>3.4299999999999997E-2</v>
      </c>
      <c r="O7934" s="5">
        <v>1.4999999999999999E-2</v>
      </c>
    </row>
    <row r="7935" spans="1:15" hidden="1" x14ac:dyDescent="0.3">
      <c r="A7935" t="s">
        <v>6</v>
      </c>
      <c r="B7935" t="s">
        <v>4333</v>
      </c>
      <c r="C7935" t="s">
        <v>14</v>
      </c>
      <c r="D7935" t="s">
        <v>4334</v>
      </c>
      <c r="E7935" t="s">
        <v>77</v>
      </c>
      <c r="F7935" t="s">
        <v>78</v>
      </c>
      <c r="G7935" t="s">
        <v>18</v>
      </c>
      <c r="H7935" s="2">
        <v>45791</v>
      </c>
      <c r="I7935" t="s">
        <v>19</v>
      </c>
      <c r="J7935" s="3">
        <v>-7366.31</v>
      </c>
      <c r="K7935" s="3">
        <v>-5468.49</v>
      </c>
      <c r="L7935" s="3">
        <v>-273.43</v>
      </c>
      <c r="M7935" s="6">
        <v>1</v>
      </c>
      <c r="N7935" s="4">
        <v>3.4299999999999997E-2</v>
      </c>
      <c r="O7935" s="5">
        <v>1.4999999999999999E-2</v>
      </c>
    </row>
    <row r="7936" spans="1:15" hidden="1" x14ac:dyDescent="0.3">
      <c r="A7936" t="s">
        <v>6</v>
      </c>
      <c r="B7936" t="s">
        <v>983</v>
      </c>
      <c r="C7936" t="s">
        <v>14</v>
      </c>
      <c r="D7936" t="s">
        <v>2355</v>
      </c>
      <c r="E7936" t="s">
        <v>35</v>
      </c>
      <c r="F7936" t="s">
        <v>36</v>
      </c>
      <c r="G7936" t="s">
        <v>18</v>
      </c>
      <c r="H7936" s="2">
        <v>45791</v>
      </c>
      <c r="I7936" t="s">
        <v>19</v>
      </c>
      <c r="J7936" s="3">
        <v>32169</v>
      </c>
      <c r="K7936" s="3">
        <v>23750.66</v>
      </c>
      <c r="L7936" s="3">
        <v>475.01</v>
      </c>
      <c r="M7936" s="6">
        <v>1</v>
      </c>
      <c r="N7936" s="4">
        <v>3.4299999999999997E-2</v>
      </c>
      <c r="O7936" s="5">
        <v>1.4999999999999999E-2</v>
      </c>
    </row>
    <row r="7937" spans="1:15" hidden="1" x14ac:dyDescent="0.3">
      <c r="A7937" t="s">
        <v>6</v>
      </c>
      <c r="B7937" t="s">
        <v>2011</v>
      </c>
      <c r="C7937" t="s">
        <v>14</v>
      </c>
      <c r="D7937" t="s">
        <v>2391</v>
      </c>
      <c r="E7937" t="s">
        <v>59</v>
      </c>
      <c r="F7937" t="s">
        <v>60</v>
      </c>
      <c r="G7937" t="s">
        <v>18</v>
      </c>
      <c r="H7937" s="2">
        <v>45791</v>
      </c>
      <c r="I7937" t="s">
        <v>19</v>
      </c>
      <c r="J7937" s="3">
        <v>31918</v>
      </c>
      <c r="K7937" s="3">
        <v>23695.82</v>
      </c>
      <c r="L7937" s="3">
        <v>1184.79</v>
      </c>
      <c r="M7937" s="6">
        <v>1</v>
      </c>
      <c r="N7937" s="4">
        <v>3.4299999999999997E-2</v>
      </c>
      <c r="O7937" s="5">
        <v>1.4999999999999999E-2</v>
      </c>
    </row>
    <row r="7938" spans="1:15" hidden="1" x14ac:dyDescent="0.3">
      <c r="A7938" t="s">
        <v>6</v>
      </c>
      <c r="B7938" t="s">
        <v>1697</v>
      </c>
      <c r="C7938" t="s">
        <v>14</v>
      </c>
      <c r="D7938" t="s">
        <v>3613</v>
      </c>
      <c r="E7938" t="s">
        <v>51</v>
      </c>
      <c r="F7938" t="s">
        <v>52</v>
      </c>
      <c r="G7938" t="s">
        <v>18</v>
      </c>
      <c r="H7938" s="2">
        <v>45791</v>
      </c>
      <c r="I7938" t="s">
        <v>19</v>
      </c>
      <c r="J7938" s="3">
        <v>1498370.33</v>
      </c>
      <c r="K7938" s="3">
        <v>902275.23</v>
      </c>
      <c r="L7938" s="3">
        <v>45113.8</v>
      </c>
      <c r="M7938" s="6">
        <v>1</v>
      </c>
      <c r="N7938" s="4">
        <v>3.4299999999999997E-2</v>
      </c>
      <c r="O7938" s="5">
        <v>1.4999999999999999E-2</v>
      </c>
    </row>
    <row r="7939" spans="1:15" hidden="1" x14ac:dyDescent="0.3">
      <c r="A7939" t="s">
        <v>6</v>
      </c>
      <c r="B7939" t="s">
        <v>1568</v>
      </c>
      <c r="C7939" t="s">
        <v>14</v>
      </c>
      <c r="D7939" t="s">
        <v>1569</v>
      </c>
      <c r="E7939" t="s">
        <v>35</v>
      </c>
      <c r="F7939" t="s">
        <v>36</v>
      </c>
      <c r="G7939" t="s">
        <v>18</v>
      </c>
      <c r="H7939" s="2">
        <v>45791</v>
      </c>
      <c r="I7939" t="s">
        <v>19</v>
      </c>
      <c r="J7939" s="3">
        <v>34059</v>
      </c>
      <c r="K7939" s="3">
        <v>25146.03</v>
      </c>
      <c r="L7939" s="3">
        <v>502.92</v>
      </c>
      <c r="M7939" s="6">
        <v>1</v>
      </c>
      <c r="N7939" s="4">
        <v>3.4299999999999997E-2</v>
      </c>
      <c r="O7939" s="5">
        <v>1.4999999999999999E-2</v>
      </c>
    </row>
    <row r="7940" spans="1:15" hidden="1" x14ac:dyDescent="0.3">
      <c r="A7940" t="s">
        <v>6</v>
      </c>
      <c r="B7940" t="s">
        <v>1719</v>
      </c>
      <c r="C7940" t="s">
        <v>14</v>
      </c>
      <c r="D7940" t="s">
        <v>3619</v>
      </c>
      <c r="E7940" t="s">
        <v>35</v>
      </c>
      <c r="F7940" t="s">
        <v>36</v>
      </c>
      <c r="G7940" t="s">
        <v>18</v>
      </c>
      <c r="H7940" s="2">
        <v>45791</v>
      </c>
      <c r="I7940" t="s">
        <v>19</v>
      </c>
      <c r="J7940" s="3">
        <v>84011</v>
      </c>
      <c r="K7940" s="3">
        <v>62417.43</v>
      </c>
      <c r="L7940" s="3">
        <v>3120.87</v>
      </c>
      <c r="M7940" s="6">
        <v>1</v>
      </c>
      <c r="N7940" s="4">
        <v>3.4299999999999997E-2</v>
      </c>
      <c r="O7940" s="5">
        <v>1.4999999999999999E-2</v>
      </c>
    </row>
    <row r="7941" spans="1:15" hidden="1" x14ac:dyDescent="0.3">
      <c r="A7941" t="s">
        <v>6</v>
      </c>
      <c r="B7941" t="s">
        <v>713</v>
      </c>
      <c r="C7941" t="s">
        <v>14</v>
      </c>
      <c r="D7941" t="s">
        <v>3620</v>
      </c>
      <c r="E7941" t="s">
        <v>51</v>
      </c>
      <c r="F7941" t="s">
        <v>52</v>
      </c>
      <c r="G7941" t="s">
        <v>18</v>
      </c>
      <c r="H7941" s="2">
        <v>45791</v>
      </c>
      <c r="I7941" t="s">
        <v>19</v>
      </c>
      <c r="J7941" s="3">
        <v>17083</v>
      </c>
      <c r="K7941" s="3">
        <v>10287</v>
      </c>
      <c r="L7941" s="3">
        <v>514.34</v>
      </c>
      <c r="M7941" s="6">
        <v>1</v>
      </c>
      <c r="N7941" s="4">
        <v>3.4299999999999997E-2</v>
      </c>
      <c r="O7941" s="5">
        <v>1.4999999999999999E-2</v>
      </c>
    </row>
    <row r="7942" spans="1:15" hidden="1" x14ac:dyDescent="0.3">
      <c r="A7942" t="s">
        <v>6</v>
      </c>
      <c r="B7942" t="s">
        <v>1572</v>
      </c>
      <c r="C7942" t="s">
        <v>14</v>
      </c>
      <c r="D7942" t="s">
        <v>1573</v>
      </c>
      <c r="E7942" t="s">
        <v>1574</v>
      </c>
      <c r="F7942" t="s">
        <v>17</v>
      </c>
      <c r="G7942" t="s">
        <v>18</v>
      </c>
      <c r="H7942" s="2">
        <v>45791</v>
      </c>
      <c r="I7942" t="s">
        <v>19</v>
      </c>
      <c r="J7942" s="3">
        <v>61002</v>
      </c>
      <c r="K7942" s="3">
        <v>45456.08</v>
      </c>
      <c r="L7942" s="3">
        <v>2272.8000000000002</v>
      </c>
      <c r="M7942" s="6">
        <v>1</v>
      </c>
      <c r="N7942" s="4">
        <v>3.4299999999999997E-2</v>
      </c>
      <c r="O7942" s="5">
        <v>1.4999999999999999E-2</v>
      </c>
    </row>
    <row r="7943" spans="1:15" hidden="1" x14ac:dyDescent="0.3">
      <c r="A7943" t="s">
        <v>6</v>
      </c>
      <c r="B7943" t="s">
        <v>1586</v>
      </c>
      <c r="C7943" t="s">
        <v>14</v>
      </c>
      <c r="D7943" t="s">
        <v>1587</v>
      </c>
      <c r="E7943" t="s">
        <v>59</v>
      </c>
      <c r="F7943" t="s">
        <v>60</v>
      </c>
      <c r="G7943" t="s">
        <v>18</v>
      </c>
      <c r="H7943" s="2">
        <v>45791</v>
      </c>
      <c r="I7943" t="s">
        <v>19</v>
      </c>
      <c r="J7943" s="3">
        <v>72733</v>
      </c>
      <c r="K7943" s="3">
        <v>53996.13</v>
      </c>
      <c r="L7943" s="3">
        <v>2699.81</v>
      </c>
      <c r="M7943" s="6">
        <v>1</v>
      </c>
      <c r="N7943" s="4">
        <v>3.4299999999999997E-2</v>
      </c>
      <c r="O7943" s="5">
        <v>1.4999999999999999E-2</v>
      </c>
    </row>
    <row r="7944" spans="1:15" hidden="1" x14ac:dyDescent="0.3">
      <c r="A7944" t="s">
        <v>6</v>
      </c>
      <c r="B7944" t="s">
        <v>1588</v>
      </c>
      <c r="C7944" t="s">
        <v>1589</v>
      </c>
      <c r="D7944" t="s">
        <v>1590</v>
      </c>
      <c r="E7944" t="s">
        <v>51</v>
      </c>
      <c r="F7944" t="s">
        <v>52</v>
      </c>
      <c r="G7944" t="s">
        <v>18</v>
      </c>
      <c r="H7944" s="2">
        <v>45791</v>
      </c>
      <c r="I7944" t="s">
        <v>19</v>
      </c>
      <c r="J7944" s="3">
        <v>963167.56</v>
      </c>
      <c r="K7944" s="3">
        <v>486576</v>
      </c>
      <c r="L7944" s="3">
        <v>24328.83</v>
      </c>
      <c r="M7944" s="6">
        <v>1</v>
      </c>
      <c r="N7944" s="4">
        <v>3.4299999999999997E-2</v>
      </c>
      <c r="O7944" s="5">
        <v>1.4999999999999999E-2</v>
      </c>
    </row>
    <row r="7945" spans="1:15" hidden="1" x14ac:dyDescent="0.3">
      <c r="A7945" t="s">
        <v>6</v>
      </c>
      <c r="B7945" t="s">
        <v>1593</v>
      </c>
      <c r="C7945" t="s">
        <v>14</v>
      </c>
      <c r="D7945" t="s">
        <v>1594</v>
      </c>
      <c r="E7945" t="s">
        <v>81</v>
      </c>
      <c r="F7945" t="s">
        <v>82</v>
      </c>
      <c r="G7945" t="s">
        <v>18</v>
      </c>
      <c r="H7945" s="2">
        <v>45791</v>
      </c>
      <c r="I7945" t="s">
        <v>19</v>
      </c>
      <c r="J7945" s="3">
        <v>91577</v>
      </c>
      <c r="K7945" s="3">
        <v>67999.33</v>
      </c>
      <c r="L7945" s="3">
        <v>3399.97</v>
      </c>
      <c r="M7945" s="6">
        <v>1</v>
      </c>
      <c r="N7945" s="4">
        <v>3.4299999999999997E-2</v>
      </c>
      <c r="O7945" s="5">
        <v>1.4999999999999999E-2</v>
      </c>
    </row>
    <row r="7946" spans="1:15" hidden="1" x14ac:dyDescent="0.3">
      <c r="A7946" t="s">
        <v>6</v>
      </c>
      <c r="B7946" t="s">
        <v>2011</v>
      </c>
      <c r="C7946" t="s">
        <v>14</v>
      </c>
      <c r="D7946" t="s">
        <v>2012</v>
      </c>
      <c r="E7946" t="s">
        <v>59</v>
      </c>
      <c r="F7946" t="s">
        <v>60</v>
      </c>
      <c r="G7946" t="s">
        <v>18</v>
      </c>
      <c r="H7946" s="2">
        <v>45791</v>
      </c>
      <c r="I7946" t="s">
        <v>19</v>
      </c>
      <c r="J7946" s="3">
        <v>35608</v>
      </c>
      <c r="K7946" s="3">
        <v>26435</v>
      </c>
      <c r="L7946" s="3">
        <v>1321.75</v>
      </c>
      <c r="M7946" s="6">
        <v>1</v>
      </c>
      <c r="N7946" s="4">
        <v>3.4299999999999997E-2</v>
      </c>
      <c r="O7946" s="5">
        <v>1.4999999999999999E-2</v>
      </c>
    </row>
    <row r="7947" spans="1:15" hidden="1" x14ac:dyDescent="0.3">
      <c r="A7947" t="s">
        <v>6</v>
      </c>
      <c r="B7947" t="s">
        <v>3554</v>
      </c>
      <c r="C7947" t="s">
        <v>14</v>
      </c>
      <c r="D7947" t="s">
        <v>4018</v>
      </c>
      <c r="E7947" t="s">
        <v>422</v>
      </c>
      <c r="F7947" t="s">
        <v>423</v>
      </c>
      <c r="G7947" t="s">
        <v>18</v>
      </c>
      <c r="H7947" s="2">
        <v>45791</v>
      </c>
      <c r="I7947" t="s">
        <v>19</v>
      </c>
      <c r="J7947" s="3">
        <v>34834</v>
      </c>
      <c r="K7947" s="3">
        <v>25717.77</v>
      </c>
      <c r="L7947" s="3">
        <v>1285.8900000000001</v>
      </c>
      <c r="M7947" s="6">
        <v>1</v>
      </c>
      <c r="N7947" s="4">
        <v>3.4299999999999997E-2</v>
      </c>
      <c r="O7947" s="5">
        <v>1.4999999999999999E-2</v>
      </c>
    </row>
    <row r="7948" spans="1:15" hidden="1" x14ac:dyDescent="0.3">
      <c r="A7948" t="s">
        <v>6</v>
      </c>
      <c r="B7948" t="s">
        <v>1512</v>
      </c>
      <c r="C7948" t="s">
        <v>14</v>
      </c>
      <c r="D7948" t="s">
        <v>1513</v>
      </c>
      <c r="E7948" t="s">
        <v>35</v>
      </c>
      <c r="F7948" t="s">
        <v>36</v>
      </c>
      <c r="G7948" t="s">
        <v>18</v>
      </c>
      <c r="H7948" s="2">
        <v>45791</v>
      </c>
      <c r="I7948" t="s">
        <v>19</v>
      </c>
      <c r="J7948" s="3">
        <v>47651</v>
      </c>
      <c r="K7948" s="3">
        <v>35375.660000000003</v>
      </c>
      <c r="L7948" s="3">
        <v>1768.78</v>
      </c>
      <c r="M7948" s="6">
        <v>1</v>
      </c>
      <c r="N7948" s="4">
        <v>3.4299999999999997E-2</v>
      </c>
      <c r="O7948" s="5">
        <v>1.4999999999999999E-2</v>
      </c>
    </row>
    <row r="7949" spans="1:15" hidden="1" x14ac:dyDescent="0.3">
      <c r="A7949" t="s">
        <v>6</v>
      </c>
      <c r="B7949" t="s">
        <v>1598</v>
      </c>
      <c r="C7949" t="s">
        <v>14</v>
      </c>
      <c r="D7949" t="s">
        <v>1599</v>
      </c>
      <c r="E7949" t="s">
        <v>16</v>
      </c>
      <c r="F7949" t="s">
        <v>17</v>
      </c>
      <c r="G7949" t="s">
        <v>18</v>
      </c>
      <c r="H7949" s="2">
        <v>45791</v>
      </c>
      <c r="I7949" t="s">
        <v>19</v>
      </c>
      <c r="J7949" s="3">
        <v>67890</v>
      </c>
      <c r="K7949" s="3">
        <v>50400.6</v>
      </c>
      <c r="L7949" s="3">
        <v>2520.0300000000002</v>
      </c>
      <c r="M7949" s="6">
        <v>1</v>
      </c>
      <c r="N7949" s="4">
        <v>3.4299999999999997E-2</v>
      </c>
      <c r="O7949" s="5">
        <v>1.4999999999999999E-2</v>
      </c>
    </row>
    <row r="7950" spans="1:15" hidden="1" x14ac:dyDescent="0.3">
      <c r="A7950" t="s">
        <v>6</v>
      </c>
      <c r="B7950" t="s">
        <v>1725</v>
      </c>
      <c r="C7950" t="s">
        <v>14</v>
      </c>
      <c r="D7950" t="s">
        <v>2768</v>
      </c>
      <c r="E7950" t="s">
        <v>81</v>
      </c>
      <c r="F7950" t="s">
        <v>82</v>
      </c>
      <c r="G7950" t="s">
        <v>18</v>
      </c>
      <c r="H7950" s="2">
        <v>45791</v>
      </c>
      <c r="I7950" t="s">
        <v>19</v>
      </c>
      <c r="J7950" s="3">
        <v>207750</v>
      </c>
      <c r="K7950" s="3">
        <v>127927</v>
      </c>
      <c r="L7950" s="3">
        <v>6396.34</v>
      </c>
      <c r="M7950" s="6">
        <v>1</v>
      </c>
      <c r="N7950" s="4">
        <v>3.4299999999999997E-2</v>
      </c>
      <c r="O7950" s="5">
        <v>1.4999999999999999E-2</v>
      </c>
    </row>
    <row r="7951" spans="1:15" hidden="1" x14ac:dyDescent="0.3">
      <c r="A7951" t="s">
        <v>6</v>
      </c>
      <c r="B7951" t="s">
        <v>1604</v>
      </c>
      <c r="C7951" t="s">
        <v>14</v>
      </c>
      <c r="D7951" t="s">
        <v>1605</v>
      </c>
      <c r="E7951" t="s">
        <v>51</v>
      </c>
      <c r="F7951" t="s">
        <v>52</v>
      </c>
      <c r="G7951" t="s">
        <v>18</v>
      </c>
      <c r="H7951" s="2">
        <v>45791</v>
      </c>
      <c r="I7951" t="s">
        <v>19</v>
      </c>
      <c r="J7951" s="3">
        <v>72350</v>
      </c>
      <c r="K7951" s="3">
        <v>53711.69</v>
      </c>
      <c r="L7951" s="3">
        <v>2685.58</v>
      </c>
      <c r="M7951" s="6">
        <v>1</v>
      </c>
      <c r="N7951" s="4">
        <v>3.4299999999999997E-2</v>
      </c>
      <c r="O7951" s="5">
        <v>1.4999999999999999E-2</v>
      </c>
    </row>
    <row r="7952" spans="1:15" hidden="1" x14ac:dyDescent="0.3">
      <c r="A7952" t="s">
        <v>6</v>
      </c>
      <c r="B7952" t="s">
        <v>1606</v>
      </c>
      <c r="C7952" t="s">
        <v>14</v>
      </c>
      <c r="D7952" t="s">
        <v>1607</v>
      </c>
      <c r="E7952" t="s">
        <v>244</v>
      </c>
      <c r="F7952" t="s">
        <v>245</v>
      </c>
      <c r="G7952" t="s">
        <v>18</v>
      </c>
      <c r="H7952" s="2">
        <v>45791</v>
      </c>
      <c r="I7952" t="s">
        <v>19</v>
      </c>
      <c r="J7952" s="3">
        <v>77885</v>
      </c>
      <c r="K7952" s="3">
        <v>56560.68</v>
      </c>
      <c r="L7952" s="3">
        <v>2828.03</v>
      </c>
      <c r="M7952" s="6">
        <v>1</v>
      </c>
      <c r="N7952" s="4">
        <v>3.4299999999999997E-2</v>
      </c>
      <c r="O7952" s="5">
        <v>1.4999999999999999E-2</v>
      </c>
    </row>
    <row r="7953" spans="1:15" hidden="1" x14ac:dyDescent="0.3">
      <c r="A7953" t="s">
        <v>6</v>
      </c>
      <c r="B7953" t="s">
        <v>1138</v>
      </c>
      <c r="C7953" t="s">
        <v>14</v>
      </c>
      <c r="D7953" t="s">
        <v>2105</v>
      </c>
      <c r="E7953" t="s">
        <v>244</v>
      </c>
      <c r="F7953" t="s">
        <v>245</v>
      </c>
      <c r="G7953" t="s">
        <v>18</v>
      </c>
      <c r="H7953" s="2">
        <v>45791</v>
      </c>
      <c r="I7953" t="s">
        <v>19</v>
      </c>
      <c r="J7953" s="3">
        <v>73746</v>
      </c>
      <c r="K7953" s="3">
        <v>54748.51</v>
      </c>
      <c r="L7953" s="3">
        <v>2737.43</v>
      </c>
      <c r="M7953" s="6">
        <v>1</v>
      </c>
      <c r="N7953" s="4">
        <v>3.4299999999999997E-2</v>
      </c>
      <c r="O7953" s="5">
        <v>1.4999999999999999E-2</v>
      </c>
    </row>
    <row r="7954" spans="1:15" hidden="1" x14ac:dyDescent="0.3">
      <c r="A7954" t="s">
        <v>6</v>
      </c>
      <c r="B7954" t="s">
        <v>1608</v>
      </c>
      <c r="C7954" t="s">
        <v>14</v>
      </c>
      <c r="D7954" t="s">
        <v>1609</v>
      </c>
      <c r="E7954" t="s">
        <v>81</v>
      </c>
      <c r="F7954" t="s">
        <v>82</v>
      </c>
      <c r="G7954" t="s">
        <v>18</v>
      </c>
      <c r="H7954" s="2">
        <v>45791</v>
      </c>
      <c r="I7954" t="s">
        <v>19</v>
      </c>
      <c r="J7954" s="3">
        <v>69146</v>
      </c>
      <c r="K7954" s="3">
        <v>51333.81</v>
      </c>
      <c r="L7954" s="3">
        <v>2566.69</v>
      </c>
      <c r="M7954" s="6">
        <v>1</v>
      </c>
      <c r="N7954" s="4">
        <v>3.4299999999999997E-2</v>
      </c>
      <c r="O7954" s="5">
        <v>1.4999999999999999E-2</v>
      </c>
    </row>
    <row r="7955" spans="1:15" hidden="1" x14ac:dyDescent="0.3">
      <c r="A7955" t="s">
        <v>6</v>
      </c>
      <c r="B7955" t="s">
        <v>1614</v>
      </c>
      <c r="C7955" t="s">
        <v>14</v>
      </c>
      <c r="D7955" t="s">
        <v>1615</v>
      </c>
      <c r="E7955" t="s">
        <v>22</v>
      </c>
      <c r="F7955" t="s">
        <v>23</v>
      </c>
      <c r="G7955" t="s">
        <v>18</v>
      </c>
      <c r="H7955" s="2">
        <v>45791</v>
      </c>
      <c r="I7955" t="s">
        <v>19</v>
      </c>
      <c r="J7955" s="3">
        <v>49572</v>
      </c>
      <c r="K7955" s="3">
        <v>36801.839999999997</v>
      </c>
      <c r="L7955" s="3">
        <v>1840.09</v>
      </c>
      <c r="M7955" s="6">
        <v>1</v>
      </c>
      <c r="N7955" s="4">
        <v>3.4299999999999997E-2</v>
      </c>
      <c r="O7955" s="5">
        <v>1.4999999999999999E-2</v>
      </c>
    </row>
    <row r="7956" spans="1:15" hidden="1" x14ac:dyDescent="0.3">
      <c r="A7956" t="s">
        <v>6</v>
      </c>
      <c r="B7956" t="s">
        <v>1618</v>
      </c>
      <c r="C7956" t="s">
        <v>14</v>
      </c>
      <c r="D7956" t="s">
        <v>1619</v>
      </c>
      <c r="E7956" t="s">
        <v>51</v>
      </c>
      <c r="F7956" t="s">
        <v>52</v>
      </c>
      <c r="G7956" t="s">
        <v>18</v>
      </c>
      <c r="H7956" s="2">
        <v>45791</v>
      </c>
      <c r="I7956" t="s">
        <v>19</v>
      </c>
      <c r="J7956" s="3">
        <v>75320</v>
      </c>
      <c r="K7956" s="3">
        <v>55916.44</v>
      </c>
      <c r="L7956" s="3">
        <v>2795.82</v>
      </c>
      <c r="M7956" s="6">
        <v>1</v>
      </c>
      <c r="N7956" s="4">
        <v>3.4299999999999997E-2</v>
      </c>
      <c r="O7956" s="5">
        <v>1.4999999999999999E-2</v>
      </c>
    </row>
    <row r="7957" spans="1:15" hidden="1" x14ac:dyDescent="0.3">
      <c r="A7957" t="s">
        <v>6</v>
      </c>
      <c r="B7957" t="s">
        <v>1620</v>
      </c>
      <c r="C7957" t="s">
        <v>14</v>
      </c>
      <c r="D7957" t="s">
        <v>1621</v>
      </c>
      <c r="E7957" t="s">
        <v>59</v>
      </c>
      <c r="F7957" t="s">
        <v>60</v>
      </c>
      <c r="G7957" t="s">
        <v>18</v>
      </c>
      <c r="H7957" s="2">
        <v>45791</v>
      </c>
      <c r="I7957" t="s">
        <v>19</v>
      </c>
      <c r="J7957" s="3">
        <v>73890</v>
      </c>
      <c r="K7957" s="3">
        <v>55472.71</v>
      </c>
      <c r="L7957" s="3">
        <v>2773.64</v>
      </c>
      <c r="M7957" s="6">
        <v>1</v>
      </c>
      <c r="N7957" s="4">
        <v>3.4299999999999997E-2</v>
      </c>
      <c r="O7957" s="5">
        <v>1.4999999999999999E-2</v>
      </c>
    </row>
    <row r="7958" spans="1:15" hidden="1" x14ac:dyDescent="0.3">
      <c r="A7958" t="s">
        <v>6</v>
      </c>
      <c r="B7958" t="s">
        <v>1624</v>
      </c>
      <c r="C7958" t="s">
        <v>14</v>
      </c>
      <c r="D7958" t="s">
        <v>1625</v>
      </c>
      <c r="E7958" t="s">
        <v>244</v>
      </c>
      <c r="F7958" t="s">
        <v>245</v>
      </c>
      <c r="G7958" t="s">
        <v>18</v>
      </c>
      <c r="H7958" s="2">
        <v>45791</v>
      </c>
      <c r="I7958" t="s">
        <v>19</v>
      </c>
      <c r="J7958" s="3">
        <v>78618</v>
      </c>
      <c r="K7958" s="3">
        <v>58473.64</v>
      </c>
      <c r="L7958" s="3">
        <v>2923.68</v>
      </c>
      <c r="M7958" s="6">
        <v>1</v>
      </c>
      <c r="N7958" s="4">
        <v>3.4299999999999997E-2</v>
      </c>
      <c r="O7958" s="5">
        <v>1.4999999999999999E-2</v>
      </c>
    </row>
    <row r="7959" spans="1:15" hidden="1" x14ac:dyDescent="0.3">
      <c r="A7959" t="s">
        <v>6</v>
      </c>
      <c r="B7959" t="s">
        <v>1626</v>
      </c>
      <c r="C7959" t="s">
        <v>14</v>
      </c>
      <c r="D7959" t="s">
        <v>1627</v>
      </c>
      <c r="E7959" t="s">
        <v>35</v>
      </c>
      <c r="F7959" t="s">
        <v>36</v>
      </c>
      <c r="G7959" t="s">
        <v>18</v>
      </c>
      <c r="H7959" s="2">
        <v>45791</v>
      </c>
      <c r="I7959" t="s">
        <v>19</v>
      </c>
      <c r="J7959" s="3">
        <v>36930</v>
      </c>
      <c r="K7959" s="3">
        <v>27467.8</v>
      </c>
      <c r="L7959" s="3">
        <v>1373.39</v>
      </c>
      <c r="M7959" s="6">
        <v>1</v>
      </c>
      <c r="N7959" s="4">
        <v>3.4299999999999997E-2</v>
      </c>
      <c r="O7959" s="5">
        <v>1.4999999999999999E-2</v>
      </c>
    </row>
    <row r="7960" spans="1:15" hidden="1" x14ac:dyDescent="0.3">
      <c r="A7960" t="s">
        <v>6</v>
      </c>
      <c r="B7960" t="s">
        <v>786</v>
      </c>
      <c r="C7960" t="s">
        <v>14</v>
      </c>
      <c r="D7960" t="s">
        <v>4152</v>
      </c>
      <c r="E7960" t="s">
        <v>55</v>
      </c>
      <c r="F7960" t="s">
        <v>56</v>
      </c>
      <c r="G7960" t="s">
        <v>18</v>
      </c>
      <c r="H7960" s="2">
        <v>45791</v>
      </c>
      <c r="I7960" t="s">
        <v>19</v>
      </c>
      <c r="J7960" s="3">
        <v>70839</v>
      </c>
      <c r="K7960" s="3">
        <v>51537.78</v>
      </c>
      <c r="L7960" s="3">
        <v>2576.89</v>
      </c>
      <c r="M7960" s="6">
        <v>1</v>
      </c>
      <c r="N7960" s="4">
        <v>3.4299999999999997E-2</v>
      </c>
      <c r="O7960" s="5">
        <v>1.4999999999999999E-2</v>
      </c>
    </row>
    <row r="7961" spans="1:15" hidden="1" x14ac:dyDescent="0.3">
      <c r="A7961" t="s">
        <v>6</v>
      </c>
      <c r="B7961" t="s">
        <v>1641</v>
      </c>
      <c r="C7961" t="s">
        <v>14</v>
      </c>
      <c r="D7961" t="s">
        <v>1642</v>
      </c>
      <c r="E7961" t="s">
        <v>55</v>
      </c>
      <c r="F7961" t="s">
        <v>56</v>
      </c>
      <c r="G7961" t="s">
        <v>18</v>
      </c>
      <c r="H7961" s="2">
        <v>45791</v>
      </c>
      <c r="I7961" t="s">
        <v>19</v>
      </c>
      <c r="J7961" s="3">
        <v>119385</v>
      </c>
      <c r="K7961" s="3">
        <v>88795.3</v>
      </c>
      <c r="L7961" s="3">
        <v>4439.7700000000004</v>
      </c>
      <c r="M7961" s="6">
        <v>1</v>
      </c>
      <c r="N7961" s="4">
        <v>3.4299999999999997E-2</v>
      </c>
      <c r="O7961" s="5">
        <v>1.4999999999999999E-2</v>
      </c>
    </row>
    <row r="7962" spans="1:15" hidden="1" x14ac:dyDescent="0.3">
      <c r="A7962" t="s">
        <v>6</v>
      </c>
      <c r="B7962" t="s">
        <v>485</v>
      </c>
      <c r="C7962" t="s">
        <v>14</v>
      </c>
      <c r="D7962" t="s">
        <v>4153</v>
      </c>
      <c r="E7962" t="s">
        <v>55</v>
      </c>
      <c r="F7962" t="s">
        <v>56</v>
      </c>
      <c r="G7962" t="s">
        <v>18</v>
      </c>
      <c r="H7962" s="2">
        <v>45791</v>
      </c>
      <c r="I7962" t="s">
        <v>19</v>
      </c>
      <c r="J7962" s="3">
        <v>13850</v>
      </c>
      <c r="K7962" s="3">
        <v>9368.5499999999993</v>
      </c>
      <c r="L7962" s="3">
        <v>468.43</v>
      </c>
      <c r="M7962" s="6">
        <v>1</v>
      </c>
      <c r="N7962" s="4">
        <v>3.4299999999999997E-2</v>
      </c>
      <c r="O7962" s="5">
        <v>1.4999999999999999E-2</v>
      </c>
    </row>
    <row r="7963" spans="1:15" hidden="1" x14ac:dyDescent="0.3">
      <c r="A7963" t="s">
        <v>6</v>
      </c>
      <c r="B7963" t="s">
        <v>1644</v>
      </c>
      <c r="C7963" t="s">
        <v>14</v>
      </c>
      <c r="D7963" t="s">
        <v>1645</v>
      </c>
      <c r="E7963" t="s">
        <v>81</v>
      </c>
      <c r="F7963" t="s">
        <v>82</v>
      </c>
      <c r="G7963" t="s">
        <v>18</v>
      </c>
      <c r="H7963" s="2">
        <v>45791</v>
      </c>
      <c r="I7963" t="s">
        <v>19</v>
      </c>
      <c r="J7963" s="3">
        <v>163634</v>
      </c>
      <c r="K7963" s="3">
        <v>121706.02</v>
      </c>
      <c r="L7963" s="3">
        <v>6085.3</v>
      </c>
      <c r="M7963" s="6">
        <v>1</v>
      </c>
      <c r="N7963" s="4">
        <v>3.4299999999999997E-2</v>
      </c>
      <c r="O7963" s="5">
        <v>1.4999999999999999E-2</v>
      </c>
    </row>
    <row r="7964" spans="1:15" hidden="1" x14ac:dyDescent="0.3">
      <c r="A7964" t="s">
        <v>6</v>
      </c>
      <c r="B7964" t="s">
        <v>1648</v>
      </c>
      <c r="C7964" t="s">
        <v>14</v>
      </c>
      <c r="D7964" t="s">
        <v>1649</v>
      </c>
      <c r="E7964" t="s">
        <v>16</v>
      </c>
      <c r="F7964" t="s">
        <v>17</v>
      </c>
      <c r="G7964" t="s">
        <v>18</v>
      </c>
      <c r="H7964" s="2">
        <v>45791</v>
      </c>
      <c r="I7964" t="s">
        <v>19</v>
      </c>
      <c r="J7964" s="3">
        <v>132880</v>
      </c>
      <c r="K7964" s="3">
        <v>98832.27</v>
      </c>
      <c r="L7964" s="3">
        <v>4941.6099999999997</v>
      </c>
      <c r="M7964" s="6">
        <v>1</v>
      </c>
      <c r="N7964" s="4">
        <v>3.4299999999999997E-2</v>
      </c>
      <c r="O7964" s="5">
        <v>1.4999999999999999E-2</v>
      </c>
    </row>
    <row r="7965" spans="1:15" hidden="1" x14ac:dyDescent="0.3">
      <c r="A7965" t="s">
        <v>6</v>
      </c>
      <c r="B7965" t="s">
        <v>2011</v>
      </c>
      <c r="C7965" t="s">
        <v>14</v>
      </c>
      <c r="D7965" t="s">
        <v>2013</v>
      </c>
      <c r="E7965" t="s">
        <v>59</v>
      </c>
      <c r="F7965" t="s">
        <v>60</v>
      </c>
      <c r="G7965" t="s">
        <v>18</v>
      </c>
      <c r="H7965" s="2">
        <v>45791</v>
      </c>
      <c r="I7965" t="s">
        <v>19</v>
      </c>
      <c r="J7965" s="3">
        <v>61623</v>
      </c>
      <c r="K7965" s="3">
        <v>45833.14</v>
      </c>
      <c r="L7965" s="3">
        <v>2291.66</v>
      </c>
      <c r="M7965" s="6">
        <v>1</v>
      </c>
      <c r="N7965" s="4">
        <v>3.4299999999999997E-2</v>
      </c>
      <c r="O7965" s="5">
        <v>1.4999999999999999E-2</v>
      </c>
    </row>
    <row r="7966" spans="1:15" hidden="1" x14ac:dyDescent="0.3">
      <c r="A7966" t="s">
        <v>6</v>
      </c>
      <c r="B7966" t="s">
        <v>786</v>
      </c>
      <c r="C7966" t="s">
        <v>14</v>
      </c>
      <c r="D7966" t="s">
        <v>1668</v>
      </c>
      <c r="E7966" t="s">
        <v>55</v>
      </c>
      <c r="F7966" t="s">
        <v>56</v>
      </c>
      <c r="G7966" t="s">
        <v>18</v>
      </c>
      <c r="H7966" s="2">
        <v>45791</v>
      </c>
      <c r="I7966" t="s">
        <v>19</v>
      </c>
      <c r="J7966" s="3">
        <v>76562</v>
      </c>
      <c r="K7966" s="3">
        <v>55701.85</v>
      </c>
      <c r="L7966" s="3">
        <v>2785.09</v>
      </c>
      <c r="M7966" s="6">
        <v>1</v>
      </c>
      <c r="N7966" s="4">
        <v>3.4299999999999997E-2</v>
      </c>
      <c r="O7966" s="5">
        <v>1.4999999999999999E-2</v>
      </c>
    </row>
    <row r="7967" spans="1:15" hidden="1" x14ac:dyDescent="0.3">
      <c r="A7967" t="s">
        <v>6</v>
      </c>
      <c r="B7967" t="s">
        <v>118</v>
      </c>
      <c r="C7967" t="s">
        <v>14</v>
      </c>
      <c r="D7967" t="s">
        <v>1671</v>
      </c>
      <c r="E7967" t="s">
        <v>59</v>
      </c>
      <c r="F7967" t="s">
        <v>60</v>
      </c>
      <c r="G7967" t="s">
        <v>18</v>
      </c>
      <c r="H7967" s="2">
        <v>45791</v>
      </c>
      <c r="I7967" t="s">
        <v>19</v>
      </c>
      <c r="J7967" s="3">
        <v>109477</v>
      </c>
      <c r="K7967" s="3">
        <v>81426</v>
      </c>
      <c r="L7967" s="3">
        <v>4071.3</v>
      </c>
      <c r="M7967" s="6">
        <v>1</v>
      </c>
      <c r="N7967" s="4">
        <v>3.4299999999999997E-2</v>
      </c>
      <c r="O7967" s="5">
        <v>1.4999999999999999E-2</v>
      </c>
    </row>
    <row r="7968" spans="1:15" hidden="1" x14ac:dyDescent="0.3">
      <c r="A7968" t="s">
        <v>6</v>
      </c>
      <c r="B7968" t="s">
        <v>3099</v>
      </c>
      <c r="C7968" t="s">
        <v>14</v>
      </c>
      <c r="D7968" t="s">
        <v>4275</v>
      </c>
      <c r="E7968" t="s">
        <v>3101</v>
      </c>
      <c r="F7968" t="s">
        <v>82</v>
      </c>
      <c r="G7968" t="s">
        <v>18</v>
      </c>
      <c r="H7968" s="2">
        <v>45791</v>
      </c>
      <c r="I7968" t="s">
        <v>19</v>
      </c>
      <c r="J7968" s="3">
        <v>78038</v>
      </c>
      <c r="K7968" s="3">
        <v>58586.92</v>
      </c>
      <c r="L7968" s="3">
        <v>2929.35</v>
      </c>
      <c r="M7968" s="6">
        <v>1</v>
      </c>
      <c r="N7968" s="4">
        <v>3.4299999999999997E-2</v>
      </c>
      <c r="O7968" s="5">
        <v>1.4999999999999999E-2</v>
      </c>
    </row>
    <row r="7969" spans="1:15" hidden="1" x14ac:dyDescent="0.3">
      <c r="A7969" t="s">
        <v>6</v>
      </c>
      <c r="B7969" t="s">
        <v>1677</v>
      </c>
      <c r="C7969" t="s">
        <v>14</v>
      </c>
      <c r="D7969" t="s">
        <v>1678</v>
      </c>
      <c r="E7969" t="s">
        <v>51</v>
      </c>
      <c r="F7969" t="s">
        <v>52</v>
      </c>
      <c r="G7969" t="s">
        <v>18</v>
      </c>
      <c r="H7969" s="2">
        <v>45791</v>
      </c>
      <c r="I7969" t="s">
        <v>19</v>
      </c>
      <c r="J7969" s="3">
        <v>168390</v>
      </c>
      <c r="K7969" s="3">
        <v>122509.91</v>
      </c>
      <c r="L7969" s="3">
        <v>6125.5</v>
      </c>
      <c r="M7969" s="6">
        <v>1</v>
      </c>
      <c r="N7969" s="4">
        <v>3.4299999999999997E-2</v>
      </c>
      <c r="O7969" s="5">
        <v>1.4999999999999999E-2</v>
      </c>
    </row>
    <row r="7970" spans="1:15" hidden="1" x14ac:dyDescent="0.3">
      <c r="A7970" t="s">
        <v>6</v>
      </c>
      <c r="B7970" t="s">
        <v>1679</v>
      </c>
      <c r="C7970" t="s">
        <v>14</v>
      </c>
      <c r="D7970" t="s">
        <v>1680</v>
      </c>
      <c r="E7970" t="s">
        <v>59</v>
      </c>
      <c r="F7970" t="s">
        <v>60</v>
      </c>
      <c r="G7970" t="s">
        <v>18</v>
      </c>
      <c r="H7970" s="2">
        <v>45791</v>
      </c>
      <c r="I7970" t="s">
        <v>19</v>
      </c>
      <c r="J7970" s="3">
        <v>126895</v>
      </c>
      <c r="K7970" s="3">
        <v>94380.97</v>
      </c>
      <c r="L7970" s="3">
        <v>4719.05</v>
      </c>
      <c r="M7970" s="6">
        <v>1</v>
      </c>
      <c r="N7970" s="4">
        <v>3.4299999999999997E-2</v>
      </c>
      <c r="O7970" s="5">
        <v>1.4999999999999999E-2</v>
      </c>
    </row>
    <row r="7971" spans="1:15" hidden="1" x14ac:dyDescent="0.3">
      <c r="A7971" t="s">
        <v>6</v>
      </c>
      <c r="B7971" t="s">
        <v>3591</v>
      </c>
      <c r="C7971" t="s">
        <v>14</v>
      </c>
      <c r="D7971" t="s">
        <v>4276</v>
      </c>
      <c r="E7971" t="s">
        <v>51</v>
      </c>
      <c r="F7971" t="s">
        <v>52</v>
      </c>
      <c r="G7971" t="s">
        <v>18</v>
      </c>
      <c r="H7971" s="2">
        <v>45791</v>
      </c>
      <c r="I7971" t="s">
        <v>19</v>
      </c>
      <c r="J7971" s="3">
        <v>71341</v>
      </c>
      <c r="K7971" s="3">
        <v>53061.279999999999</v>
      </c>
      <c r="L7971" s="3">
        <v>2653.06</v>
      </c>
      <c r="M7971" s="6">
        <v>1</v>
      </c>
      <c r="N7971" s="4">
        <v>3.4299999999999997E-2</v>
      </c>
      <c r="O7971" s="5">
        <v>1.4999999999999999E-2</v>
      </c>
    </row>
    <row r="7972" spans="1:15" hidden="1" x14ac:dyDescent="0.3">
      <c r="A7972" t="s">
        <v>6</v>
      </c>
      <c r="B7972" t="s">
        <v>69</v>
      </c>
      <c r="C7972" t="s">
        <v>14</v>
      </c>
      <c r="D7972" t="s">
        <v>70</v>
      </c>
      <c r="E7972" t="s">
        <v>35</v>
      </c>
      <c r="F7972" t="s">
        <v>36</v>
      </c>
      <c r="G7972" t="s">
        <v>18</v>
      </c>
      <c r="H7972" s="2">
        <v>45791</v>
      </c>
      <c r="I7972" t="s">
        <v>19</v>
      </c>
      <c r="J7972" s="3">
        <v>34649</v>
      </c>
      <c r="K7972" s="3">
        <v>25771.08</v>
      </c>
      <c r="L7972" s="3">
        <v>1288.55</v>
      </c>
      <c r="M7972" s="6">
        <v>1</v>
      </c>
      <c r="N7972" s="4">
        <v>3.4299999999999997E-2</v>
      </c>
      <c r="O7972" s="5">
        <v>1.4999999999999999E-2</v>
      </c>
    </row>
    <row r="7973" spans="1:15" hidden="1" x14ac:dyDescent="0.3">
      <c r="A7973" t="s">
        <v>6</v>
      </c>
      <c r="B7973" t="s">
        <v>2028</v>
      </c>
      <c r="C7973" t="s">
        <v>14</v>
      </c>
      <c r="D7973" t="s">
        <v>2029</v>
      </c>
      <c r="E7973" t="s">
        <v>55</v>
      </c>
      <c r="F7973" t="s">
        <v>56</v>
      </c>
      <c r="G7973" t="s">
        <v>18</v>
      </c>
      <c r="H7973" s="2">
        <v>45791</v>
      </c>
      <c r="I7973" t="s">
        <v>19</v>
      </c>
      <c r="J7973" s="3">
        <v>56007</v>
      </c>
      <c r="K7973" s="3">
        <v>41656.1</v>
      </c>
      <c r="L7973" s="3">
        <v>2082.81</v>
      </c>
      <c r="M7973" s="6">
        <v>1</v>
      </c>
      <c r="N7973" s="4">
        <v>3.4299999999999997E-2</v>
      </c>
      <c r="O7973" s="5">
        <v>1.4999999999999999E-2</v>
      </c>
    </row>
    <row r="7974" spans="1:15" hidden="1" x14ac:dyDescent="0.3">
      <c r="A7974" t="s">
        <v>6</v>
      </c>
      <c r="B7974" t="s">
        <v>786</v>
      </c>
      <c r="C7974" t="s">
        <v>14</v>
      </c>
      <c r="D7974" t="s">
        <v>1681</v>
      </c>
      <c r="E7974" t="s">
        <v>55</v>
      </c>
      <c r="F7974" t="s">
        <v>56</v>
      </c>
      <c r="G7974" t="s">
        <v>18</v>
      </c>
      <c r="H7974" s="2">
        <v>45791</v>
      </c>
      <c r="I7974" t="s">
        <v>19</v>
      </c>
      <c r="J7974" s="3">
        <v>119202</v>
      </c>
      <c r="K7974" s="3">
        <v>86724.45</v>
      </c>
      <c r="L7974" s="3">
        <v>4336.22</v>
      </c>
      <c r="M7974" s="6">
        <v>1</v>
      </c>
      <c r="N7974" s="4">
        <v>3.4299999999999997E-2</v>
      </c>
      <c r="O7974" s="5">
        <v>1.4999999999999999E-2</v>
      </c>
    </row>
    <row r="7975" spans="1:15" hidden="1" x14ac:dyDescent="0.3">
      <c r="A7975" t="s">
        <v>6</v>
      </c>
      <c r="B7975" t="s">
        <v>1783</v>
      </c>
      <c r="C7975" t="s">
        <v>14</v>
      </c>
      <c r="D7975" t="s">
        <v>4292</v>
      </c>
      <c r="E7975" t="s">
        <v>316</v>
      </c>
      <c r="F7975" t="s">
        <v>317</v>
      </c>
      <c r="G7975" t="s">
        <v>18</v>
      </c>
      <c r="H7975" s="2">
        <v>45791</v>
      </c>
      <c r="I7975" t="s">
        <v>19</v>
      </c>
      <c r="J7975" s="3">
        <v>10393</v>
      </c>
      <c r="K7975" s="3">
        <v>6875</v>
      </c>
      <c r="L7975" s="3">
        <v>343.75</v>
      </c>
      <c r="M7975" s="6">
        <v>1</v>
      </c>
      <c r="N7975" s="4">
        <v>3.4299999999999997E-2</v>
      </c>
      <c r="O7975" s="5">
        <v>1.4999999999999999E-2</v>
      </c>
    </row>
    <row r="7976" spans="1:15" hidden="1" x14ac:dyDescent="0.3">
      <c r="A7976" t="s">
        <v>6</v>
      </c>
      <c r="B7976" t="s">
        <v>1688</v>
      </c>
      <c r="C7976" t="s">
        <v>14</v>
      </c>
      <c r="D7976" t="s">
        <v>1689</v>
      </c>
      <c r="E7976" t="s">
        <v>16</v>
      </c>
      <c r="F7976" t="s">
        <v>17</v>
      </c>
      <c r="G7976" t="s">
        <v>18</v>
      </c>
      <c r="H7976" s="2">
        <v>45791</v>
      </c>
      <c r="I7976" t="s">
        <v>19</v>
      </c>
      <c r="J7976" s="3">
        <v>102084</v>
      </c>
      <c r="K7976" s="3">
        <v>75926.38</v>
      </c>
      <c r="L7976" s="3">
        <v>3796.32</v>
      </c>
      <c r="M7976" s="6">
        <v>1</v>
      </c>
      <c r="N7976" s="4">
        <v>3.4299999999999997E-2</v>
      </c>
      <c r="O7976" s="5">
        <v>1.4999999999999999E-2</v>
      </c>
    </row>
    <row r="7977" spans="1:15" hidden="1" x14ac:dyDescent="0.3">
      <c r="A7977" t="s">
        <v>6</v>
      </c>
      <c r="B7977" t="s">
        <v>4335</v>
      </c>
      <c r="C7977" t="s">
        <v>14</v>
      </c>
      <c r="D7977" t="s">
        <v>4336</v>
      </c>
      <c r="E7977" t="s">
        <v>302</v>
      </c>
      <c r="F7977" t="s">
        <v>303</v>
      </c>
      <c r="G7977" t="s">
        <v>18</v>
      </c>
      <c r="H7977" s="2">
        <v>45791</v>
      </c>
      <c r="I7977" t="s">
        <v>19</v>
      </c>
      <c r="J7977" s="3">
        <v>24858</v>
      </c>
      <c r="K7977" s="3">
        <v>18578.14</v>
      </c>
      <c r="L7977" s="3">
        <v>928.91</v>
      </c>
      <c r="M7977" s="6">
        <v>1</v>
      </c>
      <c r="N7977" s="4">
        <v>3.4299999999999997E-2</v>
      </c>
      <c r="O7977" s="5">
        <v>1.4999999999999999E-2</v>
      </c>
    </row>
    <row r="7978" spans="1:15" hidden="1" x14ac:dyDescent="0.3">
      <c r="A7978" t="s">
        <v>6</v>
      </c>
      <c r="B7978" t="s">
        <v>1801</v>
      </c>
      <c r="C7978" t="s">
        <v>996</v>
      </c>
      <c r="D7978" t="s">
        <v>1802</v>
      </c>
      <c r="E7978" t="s">
        <v>81</v>
      </c>
      <c r="F7978" t="s">
        <v>82</v>
      </c>
      <c r="G7978" t="s">
        <v>18</v>
      </c>
      <c r="H7978" s="2">
        <v>45791</v>
      </c>
      <c r="I7978" t="s">
        <v>19</v>
      </c>
      <c r="J7978" s="3">
        <v>10178</v>
      </c>
      <c r="K7978" s="3">
        <v>5298</v>
      </c>
      <c r="L7978" s="3">
        <v>211.92</v>
      </c>
      <c r="M7978" s="6">
        <v>1</v>
      </c>
      <c r="N7978" s="4">
        <v>3.4299999999999997E-2</v>
      </c>
      <c r="O7978" s="5">
        <v>1.4999999999999999E-2</v>
      </c>
    </row>
    <row r="7979" spans="1:15" hidden="1" x14ac:dyDescent="0.3">
      <c r="A7979" t="s">
        <v>6</v>
      </c>
      <c r="B7979" t="s">
        <v>544</v>
      </c>
      <c r="C7979" t="s">
        <v>996</v>
      </c>
      <c r="D7979" t="s">
        <v>1810</v>
      </c>
      <c r="E7979" t="s">
        <v>81</v>
      </c>
      <c r="F7979" t="s">
        <v>82</v>
      </c>
      <c r="G7979" t="s">
        <v>18</v>
      </c>
      <c r="H7979" s="2">
        <v>45791</v>
      </c>
      <c r="I7979" t="s">
        <v>19</v>
      </c>
      <c r="J7979" s="3">
        <v>6033</v>
      </c>
      <c r="K7979" s="3">
        <v>3141</v>
      </c>
      <c r="L7979" s="3">
        <v>125.64</v>
      </c>
      <c r="M7979" s="6">
        <v>1</v>
      </c>
      <c r="N7979" s="4">
        <v>3.4299999999999997E-2</v>
      </c>
      <c r="O7979" s="5">
        <v>1.4999999999999999E-2</v>
      </c>
    </row>
    <row r="7980" spans="1:15" hidden="1" x14ac:dyDescent="0.3">
      <c r="A7980" t="s">
        <v>6</v>
      </c>
      <c r="B7980" t="s">
        <v>1516</v>
      </c>
      <c r="C7980" t="s">
        <v>33</v>
      </c>
      <c r="D7980" t="s">
        <v>2834</v>
      </c>
      <c r="E7980" t="s">
        <v>35</v>
      </c>
      <c r="F7980" t="s">
        <v>36</v>
      </c>
      <c r="G7980" t="s">
        <v>18</v>
      </c>
      <c r="H7980" s="2">
        <v>45791</v>
      </c>
      <c r="I7980" t="s">
        <v>19</v>
      </c>
      <c r="J7980" s="3">
        <v>4407</v>
      </c>
      <c r="K7980" s="3">
        <v>2675</v>
      </c>
      <c r="L7980" s="3">
        <v>133.75</v>
      </c>
      <c r="M7980" s="6">
        <v>1</v>
      </c>
      <c r="N7980" s="4">
        <v>3.4299999999999997E-2</v>
      </c>
      <c r="O7980" s="5">
        <v>1.4999999999999999E-2</v>
      </c>
    </row>
    <row r="7981" spans="1:15" hidden="1" x14ac:dyDescent="0.3">
      <c r="A7981" t="s">
        <v>6</v>
      </c>
      <c r="B7981" t="s">
        <v>1516</v>
      </c>
      <c r="C7981" t="s">
        <v>33</v>
      </c>
      <c r="D7981" t="s">
        <v>2545</v>
      </c>
      <c r="E7981" t="s">
        <v>35</v>
      </c>
      <c r="F7981" t="s">
        <v>36</v>
      </c>
      <c r="G7981" t="s">
        <v>18</v>
      </c>
      <c r="H7981" s="2">
        <v>45791</v>
      </c>
      <c r="I7981" t="s">
        <v>19</v>
      </c>
      <c r="J7981" s="3">
        <v>13734</v>
      </c>
      <c r="K7981" s="3">
        <v>8338</v>
      </c>
      <c r="L7981" s="3">
        <v>416.9</v>
      </c>
      <c r="M7981" s="6">
        <v>1</v>
      </c>
      <c r="N7981" s="4">
        <v>3.4299999999999997E-2</v>
      </c>
      <c r="O7981" s="5">
        <v>1.4999999999999999E-2</v>
      </c>
    </row>
    <row r="7982" spans="1:15" hidden="1" x14ac:dyDescent="0.3">
      <c r="A7982" t="s">
        <v>6</v>
      </c>
      <c r="B7982" t="s">
        <v>1516</v>
      </c>
      <c r="C7982" t="s">
        <v>33</v>
      </c>
      <c r="D7982" t="s">
        <v>3897</v>
      </c>
      <c r="E7982" t="s">
        <v>35</v>
      </c>
      <c r="F7982" t="s">
        <v>36</v>
      </c>
      <c r="G7982" t="s">
        <v>18</v>
      </c>
      <c r="H7982" s="2">
        <v>45791</v>
      </c>
      <c r="I7982" t="s">
        <v>19</v>
      </c>
      <c r="J7982" s="3">
        <v>7254.02</v>
      </c>
      <c r="K7982" s="3">
        <v>4403.96</v>
      </c>
      <c r="L7982" s="3">
        <v>220.19</v>
      </c>
      <c r="M7982" s="6">
        <v>1</v>
      </c>
      <c r="N7982" s="4">
        <v>3.4299999999999997E-2</v>
      </c>
      <c r="O7982" s="5">
        <v>1.4999999999999999E-2</v>
      </c>
    </row>
    <row r="7983" spans="1:15" hidden="1" x14ac:dyDescent="0.3">
      <c r="A7983" t="s">
        <v>6</v>
      </c>
      <c r="B7983" t="s">
        <v>2368</v>
      </c>
      <c r="C7983" t="s">
        <v>33</v>
      </c>
      <c r="D7983" t="s">
        <v>2369</v>
      </c>
      <c r="E7983" t="s">
        <v>51</v>
      </c>
      <c r="F7983" t="s">
        <v>52</v>
      </c>
      <c r="G7983" t="s">
        <v>18</v>
      </c>
      <c r="H7983" s="2">
        <v>45791</v>
      </c>
      <c r="I7983" t="s">
        <v>19</v>
      </c>
      <c r="J7983" s="3">
        <v>18945</v>
      </c>
      <c r="K7983" s="3">
        <v>12228</v>
      </c>
      <c r="L7983" s="3">
        <v>611.4</v>
      </c>
      <c r="M7983" s="6">
        <v>1</v>
      </c>
      <c r="N7983" s="4">
        <v>3.4299999999999997E-2</v>
      </c>
      <c r="O7983" s="5">
        <v>1.4999999999999999E-2</v>
      </c>
    </row>
    <row r="7984" spans="1:15" hidden="1" x14ac:dyDescent="0.3">
      <c r="A7984" t="s">
        <v>6</v>
      </c>
      <c r="B7984" t="s">
        <v>569</v>
      </c>
      <c r="C7984" t="s">
        <v>33</v>
      </c>
      <c r="D7984" t="s">
        <v>4337</v>
      </c>
      <c r="E7984" t="s">
        <v>35</v>
      </c>
      <c r="F7984" t="s">
        <v>36</v>
      </c>
      <c r="G7984" t="s">
        <v>18</v>
      </c>
      <c r="H7984" s="2">
        <v>45791</v>
      </c>
      <c r="I7984" t="s">
        <v>19</v>
      </c>
      <c r="J7984" s="3">
        <v>9434</v>
      </c>
      <c r="K7984" s="3">
        <v>7074.06</v>
      </c>
      <c r="L7984" s="3">
        <v>353.7</v>
      </c>
      <c r="M7984" s="6">
        <v>1</v>
      </c>
      <c r="N7984" s="4">
        <v>3.4299999999999997E-2</v>
      </c>
      <c r="O7984" s="5">
        <v>1.4999999999999999E-2</v>
      </c>
    </row>
    <row r="7985" spans="1:15" hidden="1" x14ac:dyDescent="0.3">
      <c r="A7985" t="s">
        <v>6</v>
      </c>
      <c r="B7985" t="s">
        <v>2909</v>
      </c>
      <c r="C7985" t="s">
        <v>41</v>
      </c>
      <c r="D7985" t="s">
        <v>2910</v>
      </c>
      <c r="E7985" t="s">
        <v>77</v>
      </c>
      <c r="F7985" t="s">
        <v>78</v>
      </c>
      <c r="G7985" t="s">
        <v>18</v>
      </c>
      <c r="H7985" s="2">
        <v>45791</v>
      </c>
      <c r="I7985" t="s">
        <v>19</v>
      </c>
      <c r="J7985" s="3">
        <v>-68547.13</v>
      </c>
      <c r="K7985" s="3">
        <v>-46628.43</v>
      </c>
      <c r="L7985" s="3">
        <v>-2331.4299999999998</v>
      </c>
      <c r="M7985" s="6">
        <v>1</v>
      </c>
      <c r="N7985" s="4">
        <v>3.4299999999999997E-2</v>
      </c>
      <c r="O7985" s="5">
        <v>1.4999999999999999E-2</v>
      </c>
    </row>
    <row r="7986" spans="1:15" hidden="1" x14ac:dyDescent="0.3">
      <c r="A7986" t="s">
        <v>6</v>
      </c>
      <c r="B7986" t="s">
        <v>1850</v>
      </c>
      <c r="C7986" t="s">
        <v>41</v>
      </c>
      <c r="D7986" t="s">
        <v>3658</v>
      </c>
      <c r="E7986" t="s">
        <v>35</v>
      </c>
      <c r="F7986" t="s">
        <v>36</v>
      </c>
      <c r="G7986" t="s">
        <v>18</v>
      </c>
      <c r="H7986" s="2">
        <v>45791</v>
      </c>
      <c r="I7986" t="s">
        <v>19</v>
      </c>
      <c r="J7986" s="3">
        <v>20828</v>
      </c>
      <c r="K7986" s="3">
        <v>12634.36</v>
      </c>
      <c r="L7986" s="3">
        <v>631.72</v>
      </c>
      <c r="M7986" s="6">
        <v>1</v>
      </c>
      <c r="N7986" s="4">
        <v>3.4299999999999997E-2</v>
      </c>
      <c r="O7986" s="5">
        <v>1.4999999999999999E-2</v>
      </c>
    </row>
    <row r="7987" spans="1:15" hidden="1" x14ac:dyDescent="0.3">
      <c r="A7987" t="s">
        <v>6</v>
      </c>
      <c r="B7987" t="s">
        <v>1848</v>
      </c>
      <c r="C7987" t="s">
        <v>44</v>
      </c>
      <c r="D7987" t="s">
        <v>3664</v>
      </c>
      <c r="E7987" t="s">
        <v>59</v>
      </c>
      <c r="F7987" t="s">
        <v>60</v>
      </c>
      <c r="G7987" t="s">
        <v>18</v>
      </c>
      <c r="H7987" s="2">
        <v>45791</v>
      </c>
      <c r="I7987" t="s">
        <v>19</v>
      </c>
      <c r="J7987" s="3">
        <v>77825</v>
      </c>
      <c r="K7987" s="3">
        <v>48286.66</v>
      </c>
      <c r="L7987" s="3">
        <v>2414.38</v>
      </c>
      <c r="M7987" s="6">
        <v>1</v>
      </c>
      <c r="N7987" s="4">
        <v>3.4299999999999997E-2</v>
      </c>
      <c r="O7987" s="5">
        <v>1.4999999999999999E-2</v>
      </c>
    </row>
    <row r="7988" spans="1:15" hidden="1" x14ac:dyDescent="0.3">
      <c r="A7988" t="s">
        <v>6</v>
      </c>
      <c r="B7988" t="s">
        <v>185</v>
      </c>
      <c r="C7988" t="s">
        <v>44</v>
      </c>
      <c r="D7988" t="s">
        <v>2843</v>
      </c>
      <c r="E7988" t="s">
        <v>81</v>
      </c>
      <c r="F7988" t="s">
        <v>82</v>
      </c>
      <c r="G7988" t="s">
        <v>18</v>
      </c>
      <c r="H7988" s="2">
        <v>45791</v>
      </c>
      <c r="I7988" t="s">
        <v>19</v>
      </c>
      <c r="J7988" s="3">
        <v>126997</v>
      </c>
      <c r="K7988" s="3">
        <v>77041</v>
      </c>
      <c r="L7988" s="3">
        <v>3852.04</v>
      </c>
      <c r="M7988" s="6">
        <v>1</v>
      </c>
      <c r="N7988" s="4">
        <v>3.4299999999999997E-2</v>
      </c>
      <c r="O7988" s="5">
        <v>1.4999999999999999E-2</v>
      </c>
    </row>
    <row r="7989" spans="1:15" hidden="1" x14ac:dyDescent="0.3">
      <c r="A7989" t="s">
        <v>6</v>
      </c>
      <c r="B7989" t="s">
        <v>1853</v>
      </c>
      <c r="C7989" t="s">
        <v>44</v>
      </c>
      <c r="D7989" t="s">
        <v>2844</v>
      </c>
      <c r="E7989" t="s">
        <v>81</v>
      </c>
      <c r="F7989" t="s">
        <v>82</v>
      </c>
      <c r="G7989" t="s">
        <v>18</v>
      </c>
      <c r="H7989" s="2">
        <v>45791</v>
      </c>
      <c r="I7989" t="s">
        <v>19</v>
      </c>
      <c r="J7989" s="3">
        <v>65321</v>
      </c>
      <c r="K7989" s="3">
        <v>39626</v>
      </c>
      <c r="L7989" s="3">
        <v>1981.29</v>
      </c>
      <c r="M7989" s="6">
        <v>1</v>
      </c>
      <c r="N7989" s="4">
        <v>3.4299999999999997E-2</v>
      </c>
      <c r="O7989" s="5">
        <v>1.4999999999999999E-2</v>
      </c>
    </row>
    <row r="7990" spans="1:15" hidden="1" x14ac:dyDescent="0.3">
      <c r="A7990" t="s">
        <v>6</v>
      </c>
      <c r="B7990" t="s">
        <v>1882</v>
      </c>
      <c r="C7990" t="s">
        <v>41</v>
      </c>
      <c r="D7990" t="s">
        <v>2780</v>
      </c>
      <c r="E7990" t="s">
        <v>244</v>
      </c>
      <c r="F7990" t="s">
        <v>245</v>
      </c>
      <c r="G7990" t="s">
        <v>18</v>
      </c>
      <c r="H7990" s="2">
        <v>45791</v>
      </c>
      <c r="I7990" t="s">
        <v>19</v>
      </c>
      <c r="J7990" s="3">
        <v>28141</v>
      </c>
      <c r="K7990" s="3">
        <v>17460</v>
      </c>
      <c r="L7990" s="3">
        <v>872.99</v>
      </c>
      <c r="M7990" s="6">
        <v>1</v>
      </c>
      <c r="N7990" s="4">
        <v>3.4299999999999997E-2</v>
      </c>
      <c r="O7990" s="5">
        <v>1.4999999999999999E-2</v>
      </c>
    </row>
    <row r="7991" spans="1:15" hidden="1" x14ac:dyDescent="0.3">
      <c r="A7991" t="s">
        <v>6</v>
      </c>
      <c r="B7991" t="s">
        <v>1889</v>
      </c>
      <c r="C7991" t="s">
        <v>41</v>
      </c>
      <c r="D7991" t="s">
        <v>4182</v>
      </c>
      <c r="E7991" t="s">
        <v>35</v>
      </c>
      <c r="F7991" t="s">
        <v>36</v>
      </c>
      <c r="G7991" t="s">
        <v>18</v>
      </c>
      <c r="H7991" s="2">
        <v>45791</v>
      </c>
      <c r="I7991" t="s">
        <v>19</v>
      </c>
      <c r="J7991" s="3">
        <v>64815</v>
      </c>
      <c r="K7991" s="3">
        <v>43195.21</v>
      </c>
      <c r="L7991" s="3">
        <v>2159.7800000000002</v>
      </c>
      <c r="M7991" s="6">
        <v>1</v>
      </c>
      <c r="N7991" s="4">
        <v>3.4299999999999997E-2</v>
      </c>
      <c r="O7991" s="5">
        <v>1.4999999999999999E-2</v>
      </c>
    </row>
    <row r="7992" spans="1:15" hidden="1" x14ac:dyDescent="0.3">
      <c r="A7992" t="s">
        <v>6</v>
      </c>
      <c r="B7992" t="s">
        <v>137</v>
      </c>
      <c r="C7992" t="s">
        <v>41</v>
      </c>
      <c r="D7992" t="s">
        <v>4167</v>
      </c>
      <c r="E7992" t="s">
        <v>22</v>
      </c>
      <c r="F7992" t="s">
        <v>23</v>
      </c>
      <c r="G7992" t="s">
        <v>18</v>
      </c>
      <c r="H7992" s="2">
        <v>45791</v>
      </c>
      <c r="I7992" t="s">
        <v>19</v>
      </c>
      <c r="J7992" s="3">
        <v>18150</v>
      </c>
      <c r="K7992" s="3">
        <v>12370.51</v>
      </c>
      <c r="L7992" s="3">
        <v>618.53</v>
      </c>
      <c r="M7992" s="6">
        <v>1</v>
      </c>
      <c r="N7992" s="4">
        <v>3.4299999999999997E-2</v>
      </c>
      <c r="O7992" s="5">
        <v>1.4999999999999999E-2</v>
      </c>
    </row>
    <row r="7993" spans="1:15" hidden="1" x14ac:dyDescent="0.3">
      <c r="A7993" t="s">
        <v>6</v>
      </c>
      <c r="B7993" t="s">
        <v>1905</v>
      </c>
      <c r="C7993" t="s">
        <v>41</v>
      </c>
      <c r="D7993" t="s">
        <v>4168</v>
      </c>
      <c r="E7993" t="s">
        <v>16</v>
      </c>
      <c r="F7993" t="s">
        <v>17</v>
      </c>
      <c r="G7993" t="s">
        <v>18</v>
      </c>
      <c r="H7993" s="2">
        <v>45791</v>
      </c>
      <c r="I7993" t="s">
        <v>19</v>
      </c>
      <c r="J7993" s="3">
        <v>67399</v>
      </c>
      <c r="K7993" s="3">
        <v>45934.68</v>
      </c>
      <c r="L7993" s="3">
        <v>2296.75</v>
      </c>
      <c r="M7993" s="6">
        <v>1</v>
      </c>
      <c r="N7993" s="4">
        <v>3.4299999999999997E-2</v>
      </c>
      <c r="O7993" s="5">
        <v>1.4999999999999999E-2</v>
      </c>
    </row>
    <row r="7994" spans="1:15" hidden="1" x14ac:dyDescent="0.3">
      <c r="A7994" t="s">
        <v>6</v>
      </c>
      <c r="B7994" t="s">
        <v>171</v>
      </c>
      <c r="C7994" t="s">
        <v>44</v>
      </c>
      <c r="D7994" t="s">
        <v>4171</v>
      </c>
      <c r="E7994" t="s">
        <v>59</v>
      </c>
      <c r="F7994" t="s">
        <v>60</v>
      </c>
      <c r="G7994" t="s">
        <v>18</v>
      </c>
      <c r="H7994" s="2">
        <v>45791</v>
      </c>
      <c r="I7994" t="s">
        <v>19</v>
      </c>
      <c r="J7994" s="3">
        <v>70641</v>
      </c>
      <c r="K7994" s="3">
        <v>47077.31</v>
      </c>
      <c r="L7994" s="3">
        <v>2353.87</v>
      </c>
      <c r="M7994" s="6">
        <v>1</v>
      </c>
      <c r="N7994" s="4">
        <v>3.4299999999999997E-2</v>
      </c>
      <c r="O7994" s="5">
        <v>1.4999999999999999E-2</v>
      </c>
    </row>
    <row r="7995" spans="1:15" hidden="1" x14ac:dyDescent="0.3">
      <c r="A7995" t="s">
        <v>6</v>
      </c>
      <c r="B7995" t="s">
        <v>2370</v>
      </c>
      <c r="C7995" t="s">
        <v>44</v>
      </c>
      <c r="D7995" t="s">
        <v>4176</v>
      </c>
      <c r="E7995" t="s">
        <v>432</v>
      </c>
      <c r="F7995" t="s">
        <v>433</v>
      </c>
      <c r="G7995" t="s">
        <v>18</v>
      </c>
      <c r="H7995" s="2">
        <v>45791</v>
      </c>
      <c r="I7995" t="s">
        <v>19</v>
      </c>
      <c r="J7995" s="3">
        <v>65434</v>
      </c>
      <c r="K7995" s="3">
        <v>43607.7</v>
      </c>
      <c r="L7995" s="3">
        <v>2180.39</v>
      </c>
      <c r="M7995" s="6">
        <v>1</v>
      </c>
      <c r="N7995" s="4">
        <v>3.4299999999999997E-2</v>
      </c>
      <c r="O7995" s="5">
        <v>1.4999999999999999E-2</v>
      </c>
    </row>
    <row r="7996" spans="1:15" hidden="1" x14ac:dyDescent="0.3">
      <c r="A7996" t="s">
        <v>6</v>
      </c>
      <c r="B7996" t="s">
        <v>1897</v>
      </c>
      <c r="C7996" t="s">
        <v>44</v>
      </c>
      <c r="D7996" t="s">
        <v>2593</v>
      </c>
      <c r="E7996" t="s">
        <v>22</v>
      </c>
      <c r="F7996" t="s">
        <v>23</v>
      </c>
      <c r="G7996" t="s">
        <v>18</v>
      </c>
      <c r="H7996" s="2">
        <v>45791</v>
      </c>
      <c r="I7996" t="s">
        <v>19</v>
      </c>
      <c r="J7996" s="3">
        <v>195941</v>
      </c>
      <c r="K7996" s="3">
        <v>119086</v>
      </c>
      <c r="L7996" s="3">
        <v>5954.3</v>
      </c>
      <c r="M7996" s="6">
        <v>1</v>
      </c>
      <c r="N7996" s="4">
        <v>3.4299999999999997E-2</v>
      </c>
      <c r="O7996" s="5">
        <v>1.4999999999999999E-2</v>
      </c>
    </row>
    <row r="7997" spans="1:15" hidden="1" x14ac:dyDescent="0.3">
      <c r="A7997" t="s">
        <v>6</v>
      </c>
      <c r="B7997" t="s">
        <v>1929</v>
      </c>
      <c r="C7997" t="s">
        <v>41</v>
      </c>
      <c r="D7997" t="s">
        <v>4294</v>
      </c>
      <c r="E7997" t="s">
        <v>77</v>
      </c>
      <c r="F7997" t="s">
        <v>78</v>
      </c>
      <c r="G7997" t="s">
        <v>18</v>
      </c>
      <c r="H7997" s="2">
        <v>45791</v>
      </c>
      <c r="I7997" t="s">
        <v>19</v>
      </c>
      <c r="J7997" s="3">
        <v>63845</v>
      </c>
      <c r="K7997" s="3">
        <v>43512</v>
      </c>
      <c r="L7997" s="3">
        <v>2175.59</v>
      </c>
      <c r="M7997" s="6">
        <v>1</v>
      </c>
      <c r="N7997" s="4">
        <v>3.4299999999999997E-2</v>
      </c>
      <c r="O7997" s="5">
        <v>1.4999999999999999E-2</v>
      </c>
    </row>
    <row r="7998" spans="1:15" hidden="1" x14ac:dyDescent="0.3">
      <c r="A7998" t="s">
        <v>6</v>
      </c>
      <c r="B7998" t="s">
        <v>440</v>
      </c>
      <c r="C7998" t="s">
        <v>41</v>
      </c>
      <c r="D7998" t="s">
        <v>4295</v>
      </c>
      <c r="E7998" t="s">
        <v>432</v>
      </c>
      <c r="F7998" t="s">
        <v>433</v>
      </c>
      <c r="G7998" t="s">
        <v>18</v>
      </c>
      <c r="H7998" s="2">
        <v>45791</v>
      </c>
      <c r="I7998" t="s">
        <v>19</v>
      </c>
      <c r="J7998" s="3">
        <v>72079</v>
      </c>
      <c r="K7998" s="3">
        <v>49124</v>
      </c>
      <c r="L7998" s="3">
        <v>2456.19</v>
      </c>
      <c r="M7998" s="6">
        <v>1</v>
      </c>
      <c r="N7998" s="4">
        <v>3.4299999999999997E-2</v>
      </c>
      <c r="O7998" s="5">
        <v>1.4999999999999999E-2</v>
      </c>
    </row>
    <row r="7999" spans="1:15" hidden="1" x14ac:dyDescent="0.3">
      <c r="A7999" t="s">
        <v>6</v>
      </c>
      <c r="B7999" t="s">
        <v>1747</v>
      </c>
      <c r="C7999" t="s">
        <v>41</v>
      </c>
      <c r="D7999" t="s">
        <v>4297</v>
      </c>
      <c r="E7999" t="s">
        <v>16</v>
      </c>
      <c r="F7999" t="s">
        <v>17</v>
      </c>
      <c r="G7999" t="s">
        <v>18</v>
      </c>
      <c r="H7999" s="2">
        <v>45791</v>
      </c>
      <c r="I7999" t="s">
        <v>19</v>
      </c>
      <c r="J7999" s="3">
        <v>52954.03</v>
      </c>
      <c r="K7999" s="3">
        <v>35290.22</v>
      </c>
      <c r="L7999" s="3">
        <v>1764.52</v>
      </c>
      <c r="M7999" s="6">
        <v>1</v>
      </c>
      <c r="N7999" s="4">
        <v>3.4299999999999997E-2</v>
      </c>
      <c r="O7999" s="5">
        <v>1.4999999999999999E-2</v>
      </c>
    </row>
    <row r="8000" spans="1:15" hidden="1" x14ac:dyDescent="0.3">
      <c r="A8000" t="s">
        <v>6</v>
      </c>
      <c r="B8000" t="s">
        <v>1940</v>
      </c>
      <c r="C8000" t="s">
        <v>44</v>
      </c>
      <c r="D8000" t="s">
        <v>4284</v>
      </c>
      <c r="E8000" t="s">
        <v>316</v>
      </c>
      <c r="F8000" t="s">
        <v>317</v>
      </c>
      <c r="G8000" t="s">
        <v>18</v>
      </c>
      <c r="H8000" s="2">
        <v>45791</v>
      </c>
      <c r="I8000" t="s">
        <v>19</v>
      </c>
      <c r="J8000" s="3">
        <v>51485</v>
      </c>
      <c r="K8000" s="3">
        <v>34311</v>
      </c>
      <c r="L8000" s="3">
        <v>1715.55</v>
      </c>
      <c r="M8000" s="6">
        <v>1</v>
      </c>
      <c r="N8000" s="4">
        <v>3.4299999999999997E-2</v>
      </c>
      <c r="O8000" s="5">
        <v>1.4999999999999999E-2</v>
      </c>
    </row>
    <row r="8001" spans="1:15" hidden="1" x14ac:dyDescent="0.3">
      <c r="A8001" t="s">
        <v>6</v>
      </c>
      <c r="B8001" t="s">
        <v>1944</v>
      </c>
      <c r="C8001" t="s">
        <v>41</v>
      </c>
      <c r="D8001" t="s">
        <v>4298</v>
      </c>
      <c r="E8001" t="s">
        <v>244</v>
      </c>
      <c r="F8001" t="s">
        <v>245</v>
      </c>
      <c r="G8001" t="s">
        <v>18</v>
      </c>
      <c r="H8001" s="2">
        <v>45791</v>
      </c>
      <c r="I8001" t="s">
        <v>19</v>
      </c>
      <c r="J8001" s="3">
        <v>25251</v>
      </c>
      <c r="K8001" s="3">
        <v>17209</v>
      </c>
      <c r="L8001" s="3">
        <v>860.45</v>
      </c>
      <c r="M8001" s="6">
        <v>1</v>
      </c>
      <c r="N8001" s="4">
        <v>3.4299999999999997E-2</v>
      </c>
      <c r="O8001" s="5">
        <v>1.4999999999999999E-2</v>
      </c>
    </row>
    <row r="8002" spans="1:15" hidden="1" x14ac:dyDescent="0.3">
      <c r="A8002" t="s">
        <v>6</v>
      </c>
      <c r="B8002" t="s">
        <v>1946</v>
      </c>
      <c r="C8002" t="s">
        <v>41</v>
      </c>
      <c r="D8002" t="s">
        <v>4299</v>
      </c>
      <c r="E8002" t="s">
        <v>59</v>
      </c>
      <c r="F8002" t="s">
        <v>60</v>
      </c>
      <c r="G8002" t="s">
        <v>18</v>
      </c>
      <c r="H8002" s="2">
        <v>45791</v>
      </c>
      <c r="I8002" t="s">
        <v>19</v>
      </c>
      <c r="J8002" s="3">
        <v>33060</v>
      </c>
      <c r="K8002" s="3">
        <v>22531</v>
      </c>
      <c r="L8002" s="3">
        <v>1126.54</v>
      </c>
      <c r="M8002" s="6">
        <v>1</v>
      </c>
      <c r="N8002" s="4">
        <v>3.4299999999999997E-2</v>
      </c>
      <c r="O8002" s="5">
        <v>1.4999999999999999E-2</v>
      </c>
    </row>
    <row r="8003" spans="1:15" hidden="1" x14ac:dyDescent="0.3">
      <c r="A8003" t="s">
        <v>6</v>
      </c>
      <c r="B8003" t="s">
        <v>1951</v>
      </c>
      <c r="C8003" t="s">
        <v>41</v>
      </c>
      <c r="D8003" t="s">
        <v>4300</v>
      </c>
      <c r="E8003" t="s">
        <v>16</v>
      </c>
      <c r="F8003" t="s">
        <v>17</v>
      </c>
      <c r="G8003" t="s">
        <v>18</v>
      </c>
      <c r="H8003" s="2">
        <v>45791</v>
      </c>
      <c r="I8003" t="s">
        <v>19</v>
      </c>
      <c r="J8003" s="3">
        <v>31151</v>
      </c>
      <c r="K8003" s="3">
        <v>21230</v>
      </c>
      <c r="L8003" s="3">
        <v>1061.49</v>
      </c>
      <c r="M8003" s="6">
        <v>1</v>
      </c>
      <c r="N8003" s="4">
        <v>3.4299999999999997E-2</v>
      </c>
      <c r="O8003" s="5">
        <v>1.4999999999999999E-2</v>
      </c>
    </row>
    <row r="8004" spans="1:15" hidden="1" x14ac:dyDescent="0.3">
      <c r="A8004" t="s">
        <v>6</v>
      </c>
      <c r="B8004" t="s">
        <v>1293</v>
      </c>
      <c r="C8004" t="s">
        <v>44</v>
      </c>
      <c r="D8004" t="s">
        <v>4273</v>
      </c>
      <c r="E8004" t="s">
        <v>51</v>
      </c>
      <c r="F8004" t="s">
        <v>52</v>
      </c>
      <c r="G8004" t="s">
        <v>18</v>
      </c>
      <c r="H8004" s="2">
        <v>45791</v>
      </c>
      <c r="I8004" t="s">
        <v>19</v>
      </c>
      <c r="J8004" s="3">
        <v>158757</v>
      </c>
      <c r="K8004" s="3">
        <v>105801</v>
      </c>
      <c r="L8004" s="3">
        <v>5290.04</v>
      </c>
      <c r="M8004" s="6">
        <v>1</v>
      </c>
      <c r="N8004" s="4">
        <v>3.4299999999999997E-2</v>
      </c>
      <c r="O8004" s="5">
        <v>1.4999999999999999E-2</v>
      </c>
    </row>
    <row r="8005" spans="1:15" hidden="1" x14ac:dyDescent="0.3">
      <c r="A8005" t="s">
        <v>6</v>
      </c>
      <c r="B8005" t="s">
        <v>1953</v>
      </c>
      <c r="C8005" t="s">
        <v>44</v>
      </c>
      <c r="D8005" t="s">
        <v>4301</v>
      </c>
      <c r="E8005" t="s">
        <v>16</v>
      </c>
      <c r="F8005" t="s">
        <v>17</v>
      </c>
      <c r="G8005" t="s">
        <v>18</v>
      </c>
      <c r="H8005" s="2">
        <v>45791</v>
      </c>
      <c r="I8005" t="s">
        <v>19</v>
      </c>
      <c r="J8005" s="3">
        <v>8502</v>
      </c>
      <c r="K8005" s="3">
        <v>5794</v>
      </c>
      <c r="L8005" s="3">
        <v>289.69</v>
      </c>
      <c r="M8005" s="6">
        <v>1</v>
      </c>
      <c r="N8005" s="4">
        <v>3.4299999999999997E-2</v>
      </c>
      <c r="O8005" s="5">
        <v>1.4999999999999999E-2</v>
      </c>
    </row>
    <row r="8006" spans="1:15" hidden="1" x14ac:dyDescent="0.3">
      <c r="A8006" t="s">
        <v>6</v>
      </c>
      <c r="B8006" t="s">
        <v>913</v>
      </c>
      <c r="C8006" t="s">
        <v>44</v>
      </c>
      <c r="D8006" t="s">
        <v>2784</v>
      </c>
      <c r="E8006" t="s">
        <v>26</v>
      </c>
      <c r="F8006" t="s">
        <v>27</v>
      </c>
      <c r="G8006" t="s">
        <v>18</v>
      </c>
      <c r="H8006" s="2">
        <v>45791</v>
      </c>
      <c r="I8006" t="s">
        <v>19</v>
      </c>
      <c r="J8006" s="3">
        <v>55871</v>
      </c>
      <c r="K8006" s="3">
        <v>37234</v>
      </c>
      <c r="L8006" s="3">
        <v>1861.7</v>
      </c>
      <c r="M8006" s="6">
        <v>1</v>
      </c>
      <c r="N8006" s="4">
        <v>3.4299999999999997E-2</v>
      </c>
      <c r="O8006" s="5">
        <v>1.4999999999999999E-2</v>
      </c>
    </row>
    <row r="8007" spans="1:15" hidden="1" x14ac:dyDescent="0.3">
      <c r="A8007" t="s">
        <v>6</v>
      </c>
      <c r="B8007" t="s">
        <v>784</v>
      </c>
      <c r="C8007" t="s">
        <v>44</v>
      </c>
      <c r="D8007" t="s">
        <v>2792</v>
      </c>
      <c r="E8007" t="s">
        <v>81</v>
      </c>
      <c r="F8007" t="s">
        <v>82</v>
      </c>
      <c r="G8007" t="s">
        <v>18</v>
      </c>
      <c r="H8007" s="2">
        <v>45791</v>
      </c>
      <c r="I8007" t="s">
        <v>19</v>
      </c>
      <c r="J8007" s="3">
        <v>79860</v>
      </c>
      <c r="K8007" s="3">
        <v>53221</v>
      </c>
      <c r="L8007" s="3">
        <v>2661.05</v>
      </c>
      <c r="M8007" s="6">
        <v>1</v>
      </c>
      <c r="N8007" s="4">
        <v>3.4299999999999997E-2</v>
      </c>
      <c r="O8007" s="5">
        <v>1.4999999999999999E-2</v>
      </c>
    </row>
    <row r="8008" spans="1:15" hidden="1" x14ac:dyDescent="0.3">
      <c r="A8008" t="s">
        <v>6</v>
      </c>
      <c r="B8008" t="s">
        <v>1783</v>
      </c>
      <c r="C8008" t="s">
        <v>1967</v>
      </c>
      <c r="D8008" t="s">
        <v>2386</v>
      </c>
      <c r="E8008" t="s">
        <v>316</v>
      </c>
      <c r="F8008" t="s">
        <v>317</v>
      </c>
      <c r="G8008" t="s">
        <v>18</v>
      </c>
      <c r="H8008" s="2">
        <v>45791</v>
      </c>
      <c r="I8008" t="s">
        <v>19</v>
      </c>
      <c r="J8008" s="3">
        <v>12757</v>
      </c>
      <c r="K8008" s="3">
        <v>7753</v>
      </c>
      <c r="L8008" s="3">
        <v>465.18</v>
      </c>
      <c r="M8008" s="6">
        <v>1</v>
      </c>
      <c r="N8008" s="4">
        <v>3.4299999999999997E-2</v>
      </c>
      <c r="O8008" s="5">
        <v>1.4999999999999999E-2</v>
      </c>
    </row>
    <row r="8009" spans="1:15" hidden="1" x14ac:dyDescent="0.3">
      <c r="A8009" t="s">
        <v>6</v>
      </c>
      <c r="B8009" t="s">
        <v>2388</v>
      </c>
      <c r="C8009" t="s">
        <v>161</v>
      </c>
      <c r="D8009" t="s">
        <v>2577</v>
      </c>
      <c r="E8009" t="s">
        <v>35</v>
      </c>
      <c r="F8009" t="s">
        <v>36</v>
      </c>
      <c r="G8009" t="s">
        <v>18</v>
      </c>
      <c r="H8009" s="2">
        <v>45791</v>
      </c>
      <c r="I8009" t="s">
        <v>19</v>
      </c>
      <c r="J8009" s="3">
        <v>7989</v>
      </c>
      <c r="K8009" s="3">
        <v>5931.05</v>
      </c>
      <c r="L8009" s="3">
        <v>296.55</v>
      </c>
      <c r="M8009" s="6">
        <v>1</v>
      </c>
      <c r="N8009" s="4">
        <v>3.4299999999999997E-2</v>
      </c>
      <c r="O8009" s="5">
        <v>1.4999999999999999E-2</v>
      </c>
    </row>
    <row r="8010" spans="1:15" hidden="1" x14ac:dyDescent="0.3">
      <c r="A8010" t="s">
        <v>6</v>
      </c>
      <c r="B8010" t="s">
        <v>1973</v>
      </c>
      <c r="C8010" t="s">
        <v>161</v>
      </c>
      <c r="D8010" t="s">
        <v>1974</v>
      </c>
      <c r="E8010" t="s">
        <v>16</v>
      </c>
      <c r="F8010" t="s">
        <v>17</v>
      </c>
      <c r="G8010" t="s">
        <v>18</v>
      </c>
      <c r="H8010" s="2">
        <v>45791</v>
      </c>
      <c r="I8010" t="s">
        <v>19</v>
      </c>
      <c r="J8010" s="3">
        <v>16563</v>
      </c>
      <c r="K8010" s="3">
        <v>12295.68</v>
      </c>
      <c r="L8010" s="3">
        <v>614.78</v>
      </c>
      <c r="M8010" s="6">
        <v>1</v>
      </c>
      <c r="N8010" s="4">
        <v>3.4299999999999997E-2</v>
      </c>
      <c r="O8010" s="5">
        <v>1.4999999999999999E-2</v>
      </c>
    </row>
    <row r="8011" spans="1:15" hidden="1" x14ac:dyDescent="0.3">
      <c r="A8011" t="s">
        <v>6</v>
      </c>
      <c r="B8011" t="s">
        <v>1988</v>
      </c>
      <c r="C8011" t="s">
        <v>161</v>
      </c>
      <c r="D8011" t="s">
        <v>2578</v>
      </c>
      <c r="E8011" t="s">
        <v>55</v>
      </c>
      <c r="F8011" t="s">
        <v>56</v>
      </c>
      <c r="G8011" t="s">
        <v>18</v>
      </c>
      <c r="H8011" s="2">
        <v>45791</v>
      </c>
      <c r="I8011" t="s">
        <v>19</v>
      </c>
      <c r="J8011" s="3">
        <v>53863</v>
      </c>
      <c r="K8011" s="3">
        <v>33230</v>
      </c>
      <c r="L8011" s="3">
        <v>1661.5</v>
      </c>
      <c r="M8011" s="6">
        <v>1</v>
      </c>
      <c r="N8011" s="4">
        <v>3.4299999999999997E-2</v>
      </c>
      <c r="O8011" s="5">
        <v>1.4999999999999999E-2</v>
      </c>
    </row>
    <row r="8012" spans="1:15" hidden="1" x14ac:dyDescent="0.3">
      <c r="A8012" t="s">
        <v>6</v>
      </c>
      <c r="B8012" t="s">
        <v>2604</v>
      </c>
      <c r="C8012" t="s">
        <v>161</v>
      </c>
      <c r="D8012" t="s">
        <v>4178</v>
      </c>
      <c r="E8012" t="s">
        <v>16</v>
      </c>
      <c r="F8012" t="s">
        <v>17</v>
      </c>
      <c r="G8012" t="s">
        <v>18</v>
      </c>
      <c r="H8012" s="2">
        <v>45791</v>
      </c>
      <c r="I8012" t="s">
        <v>19</v>
      </c>
      <c r="J8012" s="3">
        <v>6373</v>
      </c>
      <c r="K8012" s="3">
        <v>4310.53</v>
      </c>
      <c r="L8012" s="3">
        <v>215.53</v>
      </c>
      <c r="M8012" s="6">
        <v>1</v>
      </c>
      <c r="N8012" s="4">
        <v>3.4299999999999997E-2</v>
      </c>
      <c r="O8012" s="5">
        <v>1.4999999999999999E-2</v>
      </c>
    </row>
    <row r="8013" spans="1:15" hidden="1" x14ac:dyDescent="0.3">
      <c r="A8013" t="s">
        <v>2156</v>
      </c>
      <c r="B8013" t="s">
        <v>1705</v>
      </c>
      <c r="C8013" t="s">
        <v>14</v>
      </c>
      <c r="D8013" t="s">
        <v>3743</v>
      </c>
      <c r="E8013" t="s">
        <v>51</v>
      </c>
      <c r="F8013" t="s">
        <v>52</v>
      </c>
      <c r="H8013" s="2">
        <v>45791</v>
      </c>
      <c r="I8013" s="2" t="s">
        <v>19</v>
      </c>
      <c r="J8013" s="3">
        <v>62717</v>
      </c>
      <c r="K8013" s="3">
        <v>46560.7</v>
      </c>
      <c r="L8013" s="3">
        <v>465.61</v>
      </c>
      <c r="M8013" s="7"/>
      <c r="N8013" s="4">
        <v>3.4299999999999997E-2</v>
      </c>
      <c r="O8013" s="5">
        <v>1.4999999999999999E-2</v>
      </c>
    </row>
    <row r="8014" spans="1:15" hidden="1" x14ac:dyDescent="0.3">
      <c r="A8014" t="s">
        <v>2156</v>
      </c>
      <c r="B8014" t="s">
        <v>774</v>
      </c>
      <c r="C8014" t="s">
        <v>14</v>
      </c>
      <c r="D8014" t="s">
        <v>3167</v>
      </c>
      <c r="E8014" t="s">
        <v>51</v>
      </c>
      <c r="F8014" t="s">
        <v>52</v>
      </c>
      <c r="H8014" s="2">
        <v>45791</v>
      </c>
      <c r="I8014" s="2" t="s">
        <v>19</v>
      </c>
      <c r="J8014" s="3">
        <v>48391</v>
      </c>
      <c r="K8014" s="3">
        <v>35142.57</v>
      </c>
      <c r="L8014" s="3">
        <v>351.43</v>
      </c>
      <c r="M8014" s="7"/>
      <c r="N8014" s="4">
        <v>3.4299999999999997E-2</v>
      </c>
      <c r="O8014" s="5">
        <v>1.4999999999999999E-2</v>
      </c>
    </row>
    <row r="8015" spans="1:15" hidden="1" x14ac:dyDescent="0.3">
      <c r="A8015" t="s">
        <v>2156</v>
      </c>
      <c r="B8015" t="s">
        <v>75</v>
      </c>
      <c r="C8015" t="s">
        <v>14</v>
      </c>
      <c r="D8015" t="s">
        <v>2827</v>
      </c>
      <c r="E8015" t="s">
        <v>77</v>
      </c>
      <c r="F8015" t="s">
        <v>78</v>
      </c>
      <c r="H8015" s="2">
        <v>45791</v>
      </c>
      <c r="I8015" s="2" t="s">
        <v>19</v>
      </c>
      <c r="J8015" s="3">
        <v>74280</v>
      </c>
      <c r="K8015" s="3">
        <v>55144.25</v>
      </c>
      <c r="L8015" s="3">
        <v>551.44000000000005</v>
      </c>
      <c r="M8015" s="7"/>
      <c r="N8015" s="4">
        <v>3.4299999999999997E-2</v>
      </c>
      <c r="O8015" s="5">
        <v>1.4999999999999999E-2</v>
      </c>
    </row>
    <row r="8016" spans="1:15" hidden="1" x14ac:dyDescent="0.3">
      <c r="A8016" t="s">
        <v>2156</v>
      </c>
      <c r="B8016" t="s">
        <v>1745</v>
      </c>
      <c r="C8016" t="s">
        <v>14</v>
      </c>
      <c r="D8016" t="s">
        <v>2556</v>
      </c>
      <c r="E8016" t="s">
        <v>35</v>
      </c>
      <c r="F8016" t="s">
        <v>36</v>
      </c>
      <c r="H8016" s="2">
        <v>45791</v>
      </c>
      <c r="I8016" s="2" t="s">
        <v>19</v>
      </c>
      <c r="J8016" s="3">
        <v>37753</v>
      </c>
      <c r="K8016" s="3">
        <v>28026.9</v>
      </c>
      <c r="L8016" s="3">
        <v>280.27</v>
      </c>
      <c r="M8016" s="7"/>
      <c r="N8016" s="4">
        <v>3.4299999999999997E-2</v>
      </c>
      <c r="O8016" s="5">
        <v>1.4999999999999999E-2</v>
      </c>
    </row>
    <row r="8017" spans="1:15" hidden="1" x14ac:dyDescent="0.3">
      <c r="A8017" t="s">
        <v>2156</v>
      </c>
      <c r="B8017" t="s">
        <v>4333</v>
      </c>
      <c r="C8017" t="s">
        <v>14</v>
      </c>
      <c r="D8017" t="s">
        <v>4334</v>
      </c>
      <c r="E8017" t="s">
        <v>77</v>
      </c>
      <c r="F8017" t="s">
        <v>78</v>
      </c>
      <c r="H8017" s="2">
        <v>45791</v>
      </c>
      <c r="I8017" s="2" t="s">
        <v>19</v>
      </c>
      <c r="J8017" s="3">
        <v>-7366.31</v>
      </c>
      <c r="K8017" s="3">
        <v>-5468.49</v>
      </c>
      <c r="L8017" s="3">
        <v>-54.69</v>
      </c>
      <c r="M8017" s="7"/>
      <c r="N8017" s="4">
        <v>3.4299999999999997E-2</v>
      </c>
      <c r="O8017" s="5">
        <v>1.4999999999999999E-2</v>
      </c>
    </row>
    <row r="8018" spans="1:15" hidden="1" x14ac:dyDescent="0.3">
      <c r="A8018" t="s">
        <v>2156</v>
      </c>
      <c r="B8018" t="s">
        <v>983</v>
      </c>
      <c r="C8018" t="s">
        <v>14</v>
      </c>
      <c r="D8018" t="s">
        <v>2355</v>
      </c>
      <c r="E8018" t="s">
        <v>35</v>
      </c>
      <c r="F8018" t="s">
        <v>36</v>
      </c>
      <c r="H8018" s="2">
        <v>45791</v>
      </c>
      <c r="I8018" s="2" t="s">
        <v>19</v>
      </c>
      <c r="J8018" s="3">
        <v>32169</v>
      </c>
      <c r="K8018" s="3">
        <v>23750.66</v>
      </c>
      <c r="L8018" s="3">
        <v>237.51</v>
      </c>
      <c r="M8018" s="7"/>
      <c r="N8018" s="4">
        <v>3.4299999999999997E-2</v>
      </c>
      <c r="O8018" s="5">
        <v>1.4999999999999999E-2</v>
      </c>
    </row>
    <row r="8019" spans="1:15" hidden="1" x14ac:dyDescent="0.3">
      <c r="A8019" t="s">
        <v>2156</v>
      </c>
      <c r="B8019" t="s">
        <v>2011</v>
      </c>
      <c r="C8019" t="s">
        <v>14</v>
      </c>
      <c r="D8019" t="s">
        <v>2391</v>
      </c>
      <c r="E8019" t="s">
        <v>59</v>
      </c>
      <c r="F8019" t="s">
        <v>60</v>
      </c>
      <c r="H8019" s="2">
        <v>45791</v>
      </c>
      <c r="I8019" s="2" t="s">
        <v>19</v>
      </c>
      <c r="J8019" s="3">
        <v>31918</v>
      </c>
      <c r="K8019" s="3">
        <v>23695.82</v>
      </c>
      <c r="L8019" s="3">
        <v>236.96</v>
      </c>
      <c r="M8019" s="7"/>
      <c r="N8019" s="4">
        <v>3.4299999999999997E-2</v>
      </c>
      <c r="O8019" s="5">
        <v>1.4999999999999999E-2</v>
      </c>
    </row>
    <row r="8020" spans="1:15" hidden="1" x14ac:dyDescent="0.3">
      <c r="A8020" t="s">
        <v>2156</v>
      </c>
      <c r="B8020" t="s">
        <v>1697</v>
      </c>
      <c r="C8020" t="s">
        <v>14</v>
      </c>
      <c r="D8020" t="s">
        <v>3613</v>
      </c>
      <c r="E8020" t="s">
        <v>51</v>
      </c>
      <c r="F8020" t="s">
        <v>52</v>
      </c>
      <c r="H8020" s="2">
        <v>45791</v>
      </c>
      <c r="I8020" s="2" t="s">
        <v>19</v>
      </c>
      <c r="J8020" s="3">
        <v>1498370.33</v>
      </c>
      <c r="K8020" s="3">
        <v>902275.23</v>
      </c>
      <c r="L8020" s="3">
        <v>9022.76</v>
      </c>
      <c r="M8020" s="7"/>
      <c r="N8020" s="4">
        <v>3.4299999999999997E-2</v>
      </c>
      <c r="O8020" s="5">
        <v>1.4999999999999999E-2</v>
      </c>
    </row>
    <row r="8021" spans="1:15" hidden="1" x14ac:dyDescent="0.3">
      <c r="A8021" t="s">
        <v>2156</v>
      </c>
      <c r="B8021" t="s">
        <v>1568</v>
      </c>
      <c r="C8021" t="s">
        <v>14</v>
      </c>
      <c r="D8021" t="s">
        <v>1569</v>
      </c>
      <c r="E8021" t="s">
        <v>35</v>
      </c>
      <c r="F8021" t="s">
        <v>36</v>
      </c>
      <c r="H8021" s="2">
        <v>45791</v>
      </c>
      <c r="I8021" s="2" t="s">
        <v>19</v>
      </c>
      <c r="J8021" s="3">
        <v>34059</v>
      </c>
      <c r="K8021" s="3">
        <v>25146.03</v>
      </c>
      <c r="L8021" s="3">
        <v>251.46</v>
      </c>
      <c r="M8021" s="7"/>
      <c r="N8021" s="4">
        <v>3.4299999999999997E-2</v>
      </c>
      <c r="O8021" s="5">
        <v>1.4999999999999999E-2</v>
      </c>
    </row>
    <row r="8022" spans="1:15" hidden="1" x14ac:dyDescent="0.3">
      <c r="A8022" t="s">
        <v>2156</v>
      </c>
      <c r="B8022" t="s">
        <v>1719</v>
      </c>
      <c r="C8022" t="s">
        <v>14</v>
      </c>
      <c r="D8022" t="s">
        <v>3619</v>
      </c>
      <c r="E8022" t="s">
        <v>35</v>
      </c>
      <c r="F8022" t="s">
        <v>36</v>
      </c>
      <c r="H8022" s="2">
        <v>45791</v>
      </c>
      <c r="I8022" s="2" t="s">
        <v>19</v>
      </c>
      <c r="J8022" s="3">
        <v>84011</v>
      </c>
      <c r="K8022" s="3">
        <v>62417.43</v>
      </c>
      <c r="L8022" s="3">
        <v>624.16999999999996</v>
      </c>
      <c r="M8022" s="7"/>
      <c r="N8022" s="4">
        <v>3.4299999999999997E-2</v>
      </c>
      <c r="O8022" s="5">
        <v>1.4999999999999999E-2</v>
      </c>
    </row>
    <row r="8023" spans="1:15" hidden="1" x14ac:dyDescent="0.3">
      <c r="A8023" t="s">
        <v>2156</v>
      </c>
      <c r="B8023" t="s">
        <v>713</v>
      </c>
      <c r="C8023" t="s">
        <v>14</v>
      </c>
      <c r="D8023" t="s">
        <v>3620</v>
      </c>
      <c r="E8023" t="s">
        <v>51</v>
      </c>
      <c r="F8023" t="s">
        <v>52</v>
      </c>
      <c r="H8023" s="2">
        <v>45791</v>
      </c>
      <c r="I8023" s="2" t="s">
        <v>19</v>
      </c>
      <c r="J8023" s="3">
        <v>17083</v>
      </c>
      <c r="K8023" s="3">
        <v>10287</v>
      </c>
      <c r="L8023" s="3">
        <v>102.86</v>
      </c>
      <c r="M8023" s="7"/>
      <c r="N8023" s="4">
        <v>3.4299999999999997E-2</v>
      </c>
      <c r="O8023" s="5">
        <v>1.4999999999999999E-2</v>
      </c>
    </row>
    <row r="8024" spans="1:15" hidden="1" x14ac:dyDescent="0.3">
      <c r="A8024" t="s">
        <v>2156</v>
      </c>
      <c r="B8024" t="s">
        <v>1572</v>
      </c>
      <c r="C8024" t="s">
        <v>14</v>
      </c>
      <c r="D8024" t="s">
        <v>1573</v>
      </c>
      <c r="E8024" t="s">
        <v>1574</v>
      </c>
      <c r="F8024" t="s">
        <v>17</v>
      </c>
      <c r="H8024" s="2">
        <v>45791</v>
      </c>
      <c r="I8024" s="2" t="s">
        <v>19</v>
      </c>
      <c r="J8024" s="3">
        <v>61002</v>
      </c>
      <c r="K8024" s="3">
        <v>45456.08</v>
      </c>
      <c r="L8024" s="3">
        <v>454.56</v>
      </c>
      <c r="M8024" s="7"/>
      <c r="N8024" s="4">
        <v>3.4299999999999997E-2</v>
      </c>
      <c r="O8024" s="5">
        <v>1.4999999999999999E-2</v>
      </c>
    </row>
    <row r="8025" spans="1:15" hidden="1" x14ac:dyDescent="0.3">
      <c r="A8025" t="s">
        <v>2156</v>
      </c>
      <c r="B8025" t="s">
        <v>1586</v>
      </c>
      <c r="C8025" t="s">
        <v>14</v>
      </c>
      <c r="D8025" t="s">
        <v>1587</v>
      </c>
      <c r="E8025" t="s">
        <v>59</v>
      </c>
      <c r="F8025" t="s">
        <v>60</v>
      </c>
      <c r="H8025" s="2">
        <v>45791</v>
      </c>
      <c r="I8025" s="2" t="s">
        <v>19</v>
      </c>
      <c r="J8025" s="3">
        <v>72733</v>
      </c>
      <c r="K8025" s="3">
        <v>53996.13</v>
      </c>
      <c r="L8025" s="3">
        <v>539.96</v>
      </c>
      <c r="M8025" s="7"/>
      <c r="N8025" s="4">
        <v>3.4299999999999997E-2</v>
      </c>
      <c r="O8025" s="5">
        <v>1.4999999999999999E-2</v>
      </c>
    </row>
    <row r="8026" spans="1:15" hidden="1" x14ac:dyDescent="0.3">
      <c r="A8026" t="s">
        <v>2156</v>
      </c>
      <c r="B8026" t="s">
        <v>1588</v>
      </c>
      <c r="C8026" t="s">
        <v>1589</v>
      </c>
      <c r="D8026" t="s">
        <v>1590</v>
      </c>
      <c r="E8026" t="s">
        <v>51</v>
      </c>
      <c r="F8026" t="s">
        <v>52</v>
      </c>
      <c r="H8026" s="2">
        <v>45791</v>
      </c>
      <c r="I8026" s="2" t="s">
        <v>19</v>
      </c>
      <c r="J8026" s="3">
        <v>963167.56</v>
      </c>
      <c r="K8026" s="3">
        <v>486576</v>
      </c>
      <c r="L8026" s="3">
        <v>4865.7700000000004</v>
      </c>
      <c r="M8026" s="7"/>
      <c r="N8026" s="4">
        <v>3.4299999999999997E-2</v>
      </c>
      <c r="O8026" s="5">
        <v>1.4999999999999999E-2</v>
      </c>
    </row>
    <row r="8027" spans="1:15" hidden="1" x14ac:dyDescent="0.3">
      <c r="A8027" t="s">
        <v>2156</v>
      </c>
      <c r="B8027" t="s">
        <v>1593</v>
      </c>
      <c r="C8027" t="s">
        <v>14</v>
      </c>
      <c r="D8027" t="s">
        <v>1594</v>
      </c>
      <c r="E8027" t="s">
        <v>81</v>
      </c>
      <c r="F8027" t="s">
        <v>82</v>
      </c>
      <c r="H8027" s="2">
        <v>45791</v>
      </c>
      <c r="I8027" s="2" t="s">
        <v>19</v>
      </c>
      <c r="J8027" s="3">
        <v>91577</v>
      </c>
      <c r="K8027" s="3">
        <v>67999.33</v>
      </c>
      <c r="L8027" s="3">
        <v>679.99</v>
      </c>
      <c r="M8027" s="7"/>
      <c r="N8027" s="4">
        <v>3.4299999999999997E-2</v>
      </c>
      <c r="O8027" s="5">
        <v>1.4999999999999999E-2</v>
      </c>
    </row>
    <row r="8028" spans="1:15" hidden="1" x14ac:dyDescent="0.3">
      <c r="A8028" t="s">
        <v>2156</v>
      </c>
      <c r="B8028" t="s">
        <v>2011</v>
      </c>
      <c r="C8028" t="s">
        <v>14</v>
      </c>
      <c r="D8028" t="s">
        <v>2012</v>
      </c>
      <c r="E8028" t="s">
        <v>59</v>
      </c>
      <c r="F8028" t="s">
        <v>60</v>
      </c>
      <c r="H8028" s="2">
        <v>45791</v>
      </c>
      <c r="I8028" s="2" t="s">
        <v>19</v>
      </c>
      <c r="J8028" s="3">
        <v>35608</v>
      </c>
      <c r="K8028" s="3">
        <v>26435</v>
      </c>
      <c r="L8028" s="3">
        <v>264.35000000000002</v>
      </c>
      <c r="M8028" s="7"/>
      <c r="N8028" s="4">
        <v>3.4299999999999997E-2</v>
      </c>
      <c r="O8028" s="5">
        <v>1.4999999999999999E-2</v>
      </c>
    </row>
    <row r="8029" spans="1:15" hidden="1" x14ac:dyDescent="0.3">
      <c r="A8029" t="s">
        <v>2156</v>
      </c>
      <c r="B8029" t="s">
        <v>3554</v>
      </c>
      <c r="C8029" t="s">
        <v>14</v>
      </c>
      <c r="D8029" t="s">
        <v>4018</v>
      </c>
      <c r="E8029" t="s">
        <v>422</v>
      </c>
      <c r="F8029" t="s">
        <v>423</v>
      </c>
      <c r="H8029" s="2">
        <v>45791</v>
      </c>
      <c r="I8029" s="2" t="s">
        <v>19</v>
      </c>
      <c r="J8029" s="3">
        <v>34834</v>
      </c>
      <c r="K8029" s="3">
        <v>25717.77</v>
      </c>
      <c r="L8029" s="3">
        <v>257.18</v>
      </c>
      <c r="M8029" s="7"/>
      <c r="N8029" s="4">
        <v>3.4299999999999997E-2</v>
      </c>
      <c r="O8029" s="5">
        <v>1.4999999999999999E-2</v>
      </c>
    </row>
    <row r="8030" spans="1:15" hidden="1" x14ac:dyDescent="0.3">
      <c r="A8030" t="s">
        <v>2156</v>
      </c>
      <c r="B8030" t="s">
        <v>1512</v>
      </c>
      <c r="C8030" t="s">
        <v>14</v>
      </c>
      <c r="D8030" t="s">
        <v>1513</v>
      </c>
      <c r="E8030" t="s">
        <v>35</v>
      </c>
      <c r="F8030" t="s">
        <v>36</v>
      </c>
      <c r="H8030" s="2">
        <v>45791</v>
      </c>
      <c r="I8030" s="2" t="s">
        <v>19</v>
      </c>
      <c r="J8030" s="3">
        <v>47651</v>
      </c>
      <c r="K8030" s="3">
        <v>35375.660000000003</v>
      </c>
      <c r="L8030" s="3">
        <v>353.76</v>
      </c>
      <c r="M8030" s="7"/>
      <c r="N8030" s="4">
        <v>3.4299999999999997E-2</v>
      </c>
      <c r="O8030" s="5">
        <v>1.4999999999999999E-2</v>
      </c>
    </row>
    <row r="8031" spans="1:15" hidden="1" x14ac:dyDescent="0.3">
      <c r="A8031" t="s">
        <v>2156</v>
      </c>
      <c r="B8031" t="s">
        <v>1598</v>
      </c>
      <c r="C8031" t="s">
        <v>14</v>
      </c>
      <c r="D8031" t="s">
        <v>1599</v>
      </c>
      <c r="E8031" t="s">
        <v>16</v>
      </c>
      <c r="F8031" t="s">
        <v>17</v>
      </c>
      <c r="H8031" s="2">
        <v>45791</v>
      </c>
      <c r="I8031" s="2" t="s">
        <v>19</v>
      </c>
      <c r="J8031" s="3">
        <v>67890</v>
      </c>
      <c r="K8031" s="3">
        <v>50400.6</v>
      </c>
      <c r="L8031" s="3">
        <v>504.01</v>
      </c>
      <c r="M8031" s="7"/>
      <c r="N8031" s="4">
        <v>3.4299999999999997E-2</v>
      </c>
      <c r="O8031" s="5">
        <v>1.4999999999999999E-2</v>
      </c>
    </row>
    <row r="8032" spans="1:15" hidden="1" x14ac:dyDescent="0.3">
      <c r="A8032" t="s">
        <v>2156</v>
      </c>
      <c r="B8032" t="s">
        <v>1725</v>
      </c>
      <c r="C8032" t="s">
        <v>14</v>
      </c>
      <c r="D8032" t="s">
        <v>2768</v>
      </c>
      <c r="E8032" t="s">
        <v>81</v>
      </c>
      <c r="F8032" t="s">
        <v>82</v>
      </c>
      <c r="H8032" s="2">
        <v>45791</v>
      </c>
      <c r="I8032" s="2" t="s">
        <v>19</v>
      </c>
      <c r="J8032" s="3">
        <v>207750</v>
      </c>
      <c r="K8032" s="3">
        <v>127927</v>
      </c>
      <c r="L8032" s="3">
        <v>1279.26</v>
      </c>
      <c r="M8032" s="7"/>
      <c r="N8032" s="4">
        <v>3.4299999999999997E-2</v>
      </c>
      <c r="O8032" s="5">
        <v>1.4999999999999999E-2</v>
      </c>
    </row>
    <row r="8033" spans="1:15" hidden="1" x14ac:dyDescent="0.3">
      <c r="A8033" t="s">
        <v>2156</v>
      </c>
      <c r="B8033" t="s">
        <v>1604</v>
      </c>
      <c r="C8033" t="s">
        <v>14</v>
      </c>
      <c r="D8033" t="s">
        <v>1605</v>
      </c>
      <c r="E8033" t="s">
        <v>51</v>
      </c>
      <c r="F8033" t="s">
        <v>52</v>
      </c>
      <c r="H8033" s="2">
        <v>45791</v>
      </c>
      <c r="I8033" s="2" t="s">
        <v>19</v>
      </c>
      <c r="J8033" s="3">
        <v>72350</v>
      </c>
      <c r="K8033" s="3">
        <v>53711.69</v>
      </c>
      <c r="L8033" s="3">
        <v>537.12</v>
      </c>
      <c r="M8033" s="7"/>
      <c r="N8033" s="4">
        <v>3.4299999999999997E-2</v>
      </c>
      <c r="O8033" s="5">
        <v>1.4999999999999999E-2</v>
      </c>
    </row>
    <row r="8034" spans="1:15" hidden="1" x14ac:dyDescent="0.3">
      <c r="A8034" t="s">
        <v>2156</v>
      </c>
      <c r="B8034" t="s">
        <v>1606</v>
      </c>
      <c r="C8034" t="s">
        <v>14</v>
      </c>
      <c r="D8034" t="s">
        <v>1607</v>
      </c>
      <c r="E8034" t="s">
        <v>244</v>
      </c>
      <c r="F8034" t="s">
        <v>245</v>
      </c>
      <c r="H8034" s="2">
        <v>45791</v>
      </c>
      <c r="I8034" s="2" t="s">
        <v>19</v>
      </c>
      <c r="J8034" s="3">
        <v>77885</v>
      </c>
      <c r="K8034" s="3">
        <v>56560.68</v>
      </c>
      <c r="L8034" s="3">
        <v>565.61</v>
      </c>
      <c r="M8034" s="7"/>
      <c r="N8034" s="4">
        <v>3.4299999999999997E-2</v>
      </c>
      <c r="O8034" s="5">
        <v>1.4999999999999999E-2</v>
      </c>
    </row>
    <row r="8035" spans="1:15" hidden="1" x14ac:dyDescent="0.3">
      <c r="A8035" t="s">
        <v>2156</v>
      </c>
      <c r="B8035" t="s">
        <v>1138</v>
      </c>
      <c r="C8035" t="s">
        <v>14</v>
      </c>
      <c r="D8035" t="s">
        <v>2105</v>
      </c>
      <c r="E8035" t="s">
        <v>244</v>
      </c>
      <c r="F8035" t="s">
        <v>245</v>
      </c>
      <c r="H8035" s="2">
        <v>45791</v>
      </c>
      <c r="I8035" s="2" t="s">
        <v>19</v>
      </c>
      <c r="J8035" s="3">
        <v>73746</v>
      </c>
      <c r="K8035" s="3">
        <v>54748.51</v>
      </c>
      <c r="L8035" s="3">
        <v>547.49</v>
      </c>
      <c r="M8035" s="7"/>
      <c r="N8035" s="4">
        <v>3.4299999999999997E-2</v>
      </c>
      <c r="O8035" s="5">
        <v>1.4999999999999999E-2</v>
      </c>
    </row>
    <row r="8036" spans="1:15" hidden="1" x14ac:dyDescent="0.3">
      <c r="A8036" t="s">
        <v>2156</v>
      </c>
      <c r="B8036" t="s">
        <v>1608</v>
      </c>
      <c r="C8036" t="s">
        <v>14</v>
      </c>
      <c r="D8036" t="s">
        <v>1609</v>
      </c>
      <c r="E8036" t="s">
        <v>81</v>
      </c>
      <c r="F8036" t="s">
        <v>82</v>
      </c>
      <c r="H8036" s="2">
        <v>45791</v>
      </c>
      <c r="I8036" s="2" t="s">
        <v>19</v>
      </c>
      <c r="J8036" s="3">
        <v>69146</v>
      </c>
      <c r="K8036" s="3">
        <v>51333.81</v>
      </c>
      <c r="L8036" s="3">
        <v>513.34</v>
      </c>
      <c r="M8036" s="7"/>
      <c r="N8036" s="4">
        <v>3.4299999999999997E-2</v>
      </c>
      <c r="O8036" s="5">
        <v>1.4999999999999999E-2</v>
      </c>
    </row>
    <row r="8037" spans="1:15" hidden="1" x14ac:dyDescent="0.3">
      <c r="A8037" t="s">
        <v>2156</v>
      </c>
      <c r="B8037" t="s">
        <v>1614</v>
      </c>
      <c r="C8037" t="s">
        <v>14</v>
      </c>
      <c r="D8037" t="s">
        <v>1615</v>
      </c>
      <c r="E8037" t="s">
        <v>22</v>
      </c>
      <c r="F8037" t="s">
        <v>23</v>
      </c>
      <c r="H8037" s="2">
        <v>45791</v>
      </c>
      <c r="I8037" s="2" t="s">
        <v>19</v>
      </c>
      <c r="J8037" s="3">
        <v>49572</v>
      </c>
      <c r="K8037" s="3">
        <v>36801.839999999997</v>
      </c>
      <c r="L8037" s="3">
        <v>368.02</v>
      </c>
      <c r="M8037" s="7"/>
      <c r="N8037" s="4">
        <v>3.4299999999999997E-2</v>
      </c>
      <c r="O8037" s="5">
        <v>1.4999999999999999E-2</v>
      </c>
    </row>
    <row r="8038" spans="1:15" hidden="1" x14ac:dyDescent="0.3">
      <c r="A8038" t="s">
        <v>2156</v>
      </c>
      <c r="B8038" t="s">
        <v>1618</v>
      </c>
      <c r="C8038" t="s">
        <v>14</v>
      </c>
      <c r="D8038" t="s">
        <v>1619</v>
      </c>
      <c r="E8038" t="s">
        <v>51</v>
      </c>
      <c r="F8038" t="s">
        <v>52</v>
      </c>
      <c r="H8038" s="2">
        <v>45791</v>
      </c>
      <c r="I8038" s="2" t="s">
        <v>19</v>
      </c>
      <c r="J8038" s="3">
        <v>75320</v>
      </c>
      <c r="K8038" s="3">
        <v>55916.44</v>
      </c>
      <c r="L8038" s="3">
        <v>559.16</v>
      </c>
      <c r="M8038" s="7"/>
      <c r="N8038" s="4">
        <v>3.4299999999999997E-2</v>
      </c>
      <c r="O8038" s="5">
        <v>1.4999999999999999E-2</v>
      </c>
    </row>
    <row r="8039" spans="1:15" hidden="1" x14ac:dyDescent="0.3">
      <c r="A8039" t="s">
        <v>2156</v>
      </c>
      <c r="B8039" t="s">
        <v>1620</v>
      </c>
      <c r="C8039" t="s">
        <v>14</v>
      </c>
      <c r="D8039" t="s">
        <v>1621</v>
      </c>
      <c r="E8039" t="s">
        <v>59</v>
      </c>
      <c r="F8039" t="s">
        <v>60</v>
      </c>
      <c r="H8039" s="2">
        <v>45791</v>
      </c>
      <c r="I8039" s="2" t="s">
        <v>19</v>
      </c>
      <c r="J8039" s="3">
        <v>73890</v>
      </c>
      <c r="K8039" s="3">
        <v>55472.71</v>
      </c>
      <c r="L8039" s="3">
        <v>554.73</v>
      </c>
      <c r="M8039" s="7"/>
      <c r="N8039" s="4">
        <v>3.4299999999999997E-2</v>
      </c>
      <c r="O8039" s="5">
        <v>1.4999999999999999E-2</v>
      </c>
    </row>
    <row r="8040" spans="1:15" hidden="1" x14ac:dyDescent="0.3">
      <c r="A8040" t="s">
        <v>2156</v>
      </c>
      <c r="B8040" t="s">
        <v>1624</v>
      </c>
      <c r="C8040" t="s">
        <v>14</v>
      </c>
      <c r="D8040" t="s">
        <v>1625</v>
      </c>
      <c r="E8040" t="s">
        <v>244</v>
      </c>
      <c r="F8040" t="s">
        <v>245</v>
      </c>
      <c r="H8040" s="2">
        <v>45791</v>
      </c>
      <c r="I8040" s="2" t="s">
        <v>19</v>
      </c>
      <c r="J8040" s="3">
        <v>78618</v>
      </c>
      <c r="K8040" s="3">
        <v>58473.64</v>
      </c>
      <c r="L8040" s="3">
        <v>584.74</v>
      </c>
      <c r="M8040" s="7"/>
      <c r="N8040" s="4">
        <v>3.4299999999999997E-2</v>
      </c>
      <c r="O8040" s="5">
        <v>1.4999999999999999E-2</v>
      </c>
    </row>
    <row r="8041" spans="1:15" hidden="1" x14ac:dyDescent="0.3">
      <c r="A8041" t="s">
        <v>2156</v>
      </c>
      <c r="B8041" t="s">
        <v>1626</v>
      </c>
      <c r="C8041" t="s">
        <v>14</v>
      </c>
      <c r="D8041" t="s">
        <v>1627</v>
      </c>
      <c r="E8041" t="s">
        <v>35</v>
      </c>
      <c r="F8041" t="s">
        <v>36</v>
      </c>
      <c r="H8041" s="2">
        <v>45791</v>
      </c>
      <c r="I8041" s="2" t="s">
        <v>19</v>
      </c>
      <c r="J8041" s="3">
        <v>36930</v>
      </c>
      <c r="K8041" s="3">
        <v>27467.8</v>
      </c>
      <c r="L8041" s="3">
        <v>274.68</v>
      </c>
      <c r="M8041" s="7"/>
      <c r="N8041" s="4">
        <v>3.4299999999999997E-2</v>
      </c>
      <c r="O8041" s="5">
        <v>1.4999999999999999E-2</v>
      </c>
    </row>
    <row r="8042" spans="1:15" hidden="1" x14ac:dyDescent="0.3">
      <c r="A8042" t="s">
        <v>2156</v>
      </c>
      <c r="B8042" t="s">
        <v>786</v>
      </c>
      <c r="C8042" t="s">
        <v>14</v>
      </c>
      <c r="D8042" t="s">
        <v>4152</v>
      </c>
      <c r="E8042" t="s">
        <v>55</v>
      </c>
      <c r="F8042" t="s">
        <v>56</v>
      </c>
      <c r="H8042" s="2">
        <v>45791</v>
      </c>
      <c r="I8042" s="2" t="s">
        <v>19</v>
      </c>
      <c r="J8042" s="3">
        <v>70839</v>
      </c>
      <c r="K8042" s="3">
        <v>51537.78</v>
      </c>
      <c r="L8042" s="3">
        <v>515.38</v>
      </c>
      <c r="M8042" s="7"/>
      <c r="N8042" s="4">
        <v>3.4299999999999997E-2</v>
      </c>
      <c r="O8042" s="5">
        <v>1.4999999999999999E-2</v>
      </c>
    </row>
    <row r="8043" spans="1:15" hidden="1" x14ac:dyDescent="0.3">
      <c r="A8043" t="s">
        <v>2156</v>
      </c>
      <c r="B8043" t="s">
        <v>1641</v>
      </c>
      <c r="C8043" t="s">
        <v>14</v>
      </c>
      <c r="D8043" t="s">
        <v>1642</v>
      </c>
      <c r="E8043" t="s">
        <v>55</v>
      </c>
      <c r="F8043" t="s">
        <v>56</v>
      </c>
      <c r="H8043" s="2">
        <v>45791</v>
      </c>
      <c r="I8043" s="2" t="s">
        <v>19</v>
      </c>
      <c r="J8043" s="3">
        <v>119385</v>
      </c>
      <c r="K8043" s="3">
        <v>88795.3</v>
      </c>
      <c r="L8043" s="3">
        <v>887.95</v>
      </c>
      <c r="M8043" s="7"/>
      <c r="N8043" s="4">
        <v>3.4299999999999997E-2</v>
      </c>
      <c r="O8043" s="5">
        <v>1.4999999999999999E-2</v>
      </c>
    </row>
    <row r="8044" spans="1:15" hidden="1" x14ac:dyDescent="0.3">
      <c r="A8044" t="s">
        <v>2156</v>
      </c>
      <c r="B8044" t="s">
        <v>485</v>
      </c>
      <c r="C8044" t="s">
        <v>14</v>
      </c>
      <c r="D8044" t="s">
        <v>4153</v>
      </c>
      <c r="E8044" t="s">
        <v>55</v>
      </c>
      <c r="F8044" t="s">
        <v>56</v>
      </c>
      <c r="H8044" s="2">
        <v>45791</v>
      </c>
      <c r="I8044" s="2" t="s">
        <v>19</v>
      </c>
      <c r="J8044" s="3">
        <v>13850</v>
      </c>
      <c r="K8044" s="3">
        <v>9368.5499999999993</v>
      </c>
      <c r="L8044" s="3">
        <v>93.69</v>
      </c>
      <c r="M8044" s="7"/>
      <c r="N8044" s="4">
        <v>3.4299999999999997E-2</v>
      </c>
      <c r="O8044" s="5">
        <v>1.4999999999999999E-2</v>
      </c>
    </row>
    <row r="8045" spans="1:15" hidden="1" x14ac:dyDescent="0.3">
      <c r="A8045" t="s">
        <v>2156</v>
      </c>
      <c r="B8045" t="s">
        <v>1644</v>
      </c>
      <c r="C8045" t="s">
        <v>14</v>
      </c>
      <c r="D8045" t="s">
        <v>1645</v>
      </c>
      <c r="E8045" t="s">
        <v>81</v>
      </c>
      <c r="F8045" t="s">
        <v>82</v>
      </c>
      <c r="H8045" s="2">
        <v>45791</v>
      </c>
      <c r="I8045" s="2" t="s">
        <v>19</v>
      </c>
      <c r="J8045" s="3">
        <v>163634</v>
      </c>
      <c r="K8045" s="3">
        <v>121706.02</v>
      </c>
      <c r="L8045" s="3">
        <v>1217.06</v>
      </c>
      <c r="M8045" s="7"/>
      <c r="N8045" s="4">
        <v>3.4299999999999997E-2</v>
      </c>
      <c r="O8045" s="5">
        <v>1.4999999999999999E-2</v>
      </c>
    </row>
    <row r="8046" spans="1:15" hidden="1" x14ac:dyDescent="0.3">
      <c r="A8046" t="s">
        <v>2156</v>
      </c>
      <c r="B8046" t="s">
        <v>1648</v>
      </c>
      <c r="C8046" t="s">
        <v>14</v>
      </c>
      <c r="D8046" t="s">
        <v>1649</v>
      </c>
      <c r="E8046" t="s">
        <v>16</v>
      </c>
      <c r="F8046" t="s">
        <v>17</v>
      </c>
      <c r="H8046" s="2">
        <v>45791</v>
      </c>
      <c r="I8046" s="2" t="s">
        <v>19</v>
      </c>
      <c r="J8046" s="3">
        <v>132880</v>
      </c>
      <c r="K8046" s="3">
        <v>98832.27</v>
      </c>
      <c r="L8046" s="3">
        <v>988.32</v>
      </c>
      <c r="M8046" s="7"/>
      <c r="N8046" s="4">
        <v>3.4299999999999997E-2</v>
      </c>
      <c r="O8046" s="5">
        <v>1.4999999999999999E-2</v>
      </c>
    </row>
    <row r="8047" spans="1:15" hidden="1" x14ac:dyDescent="0.3">
      <c r="A8047" t="s">
        <v>2156</v>
      </c>
      <c r="B8047" t="s">
        <v>2011</v>
      </c>
      <c r="C8047" t="s">
        <v>14</v>
      </c>
      <c r="D8047" t="s">
        <v>2013</v>
      </c>
      <c r="E8047" t="s">
        <v>59</v>
      </c>
      <c r="F8047" t="s">
        <v>60</v>
      </c>
      <c r="H8047" s="2">
        <v>45791</v>
      </c>
      <c r="I8047" s="2" t="s">
        <v>19</v>
      </c>
      <c r="J8047" s="3">
        <v>61623</v>
      </c>
      <c r="K8047" s="3">
        <v>45833.14</v>
      </c>
      <c r="L8047" s="3">
        <v>458.33</v>
      </c>
      <c r="M8047" s="7"/>
      <c r="N8047" s="4">
        <v>3.4299999999999997E-2</v>
      </c>
      <c r="O8047" s="5">
        <v>1.4999999999999999E-2</v>
      </c>
    </row>
    <row r="8048" spans="1:15" hidden="1" x14ac:dyDescent="0.3">
      <c r="A8048" t="s">
        <v>2156</v>
      </c>
      <c r="B8048" t="s">
        <v>786</v>
      </c>
      <c r="C8048" t="s">
        <v>14</v>
      </c>
      <c r="D8048" t="s">
        <v>1668</v>
      </c>
      <c r="E8048" t="s">
        <v>55</v>
      </c>
      <c r="F8048" t="s">
        <v>56</v>
      </c>
      <c r="H8048" s="2">
        <v>45791</v>
      </c>
      <c r="I8048" s="2" t="s">
        <v>19</v>
      </c>
      <c r="J8048" s="3">
        <v>76562</v>
      </c>
      <c r="K8048" s="3">
        <v>55701.85</v>
      </c>
      <c r="L8048" s="3">
        <v>557.02</v>
      </c>
      <c r="M8048" s="7"/>
      <c r="N8048" s="4">
        <v>3.4299999999999997E-2</v>
      </c>
      <c r="O8048" s="5">
        <v>1.4999999999999999E-2</v>
      </c>
    </row>
    <row r="8049" spans="1:15" hidden="1" x14ac:dyDescent="0.3">
      <c r="A8049" t="s">
        <v>2156</v>
      </c>
      <c r="B8049" t="s">
        <v>118</v>
      </c>
      <c r="C8049" t="s">
        <v>14</v>
      </c>
      <c r="D8049" t="s">
        <v>1671</v>
      </c>
      <c r="E8049" t="s">
        <v>59</v>
      </c>
      <c r="F8049" t="s">
        <v>60</v>
      </c>
      <c r="H8049" s="2">
        <v>45791</v>
      </c>
      <c r="I8049" s="2" t="s">
        <v>19</v>
      </c>
      <c r="J8049" s="3">
        <v>109477</v>
      </c>
      <c r="K8049" s="3">
        <v>81426</v>
      </c>
      <c r="L8049" s="3">
        <v>814.26</v>
      </c>
      <c r="M8049" s="7"/>
      <c r="N8049" s="4">
        <v>3.4299999999999997E-2</v>
      </c>
      <c r="O8049" s="5">
        <v>1.4999999999999999E-2</v>
      </c>
    </row>
    <row r="8050" spans="1:15" hidden="1" x14ac:dyDescent="0.3">
      <c r="A8050" t="s">
        <v>2156</v>
      </c>
      <c r="B8050" t="s">
        <v>3099</v>
      </c>
      <c r="C8050" t="s">
        <v>14</v>
      </c>
      <c r="D8050" t="s">
        <v>4275</v>
      </c>
      <c r="E8050" t="s">
        <v>3101</v>
      </c>
      <c r="F8050" t="s">
        <v>82</v>
      </c>
      <c r="H8050" s="2">
        <v>45791</v>
      </c>
      <c r="I8050" s="2" t="s">
        <v>19</v>
      </c>
      <c r="J8050" s="3">
        <v>78038</v>
      </c>
      <c r="K8050" s="3">
        <v>58586.92</v>
      </c>
      <c r="L8050" s="3">
        <v>585.87</v>
      </c>
      <c r="M8050" s="7"/>
      <c r="N8050" s="4">
        <v>3.4299999999999997E-2</v>
      </c>
      <c r="O8050" s="5">
        <v>1.4999999999999999E-2</v>
      </c>
    </row>
    <row r="8051" spans="1:15" hidden="1" x14ac:dyDescent="0.3">
      <c r="A8051" t="s">
        <v>2156</v>
      </c>
      <c r="B8051" t="s">
        <v>1677</v>
      </c>
      <c r="C8051" t="s">
        <v>14</v>
      </c>
      <c r="D8051" t="s">
        <v>1678</v>
      </c>
      <c r="E8051" t="s">
        <v>51</v>
      </c>
      <c r="F8051" t="s">
        <v>52</v>
      </c>
      <c r="H8051" s="2">
        <v>45791</v>
      </c>
      <c r="I8051" s="2" t="s">
        <v>19</v>
      </c>
      <c r="J8051" s="3">
        <v>168390</v>
      </c>
      <c r="K8051" s="3">
        <v>122509.91</v>
      </c>
      <c r="L8051" s="3">
        <v>1225.0999999999999</v>
      </c>
      <c r="M8051" s="7"/>
      <c r="N8051" s="4">
        <v>3.4299999999999997E-2</v>
      </c>
      <c r="O8051" s="5">
        <v>1.4999999999999999E-2</v>
      </c>
    </row>
    <row r="8052" spans="1:15" hidden="1" x14ac:dyDescent="0.3">
      <c r="A8052" t="s">
        <v>2156</v>
      </c>
      <c r="B8052" t="s">
        <v>1679</v>
      </c>
      <c r="C8052" t="s">
        <v>14</v>
      </c>
      <c r="D8052" t="s">
        <v>1680</v>
      </c>
      <c r="E8052" t="s">
        <v>59</v>
      </c>
      <c r="F8052" t="s">
        <v>60</v>
      </c>
      <c r="H8052" s="2">
        <v>45791</v>
      </c>
      <c r="I8052" s="2" t="s">
        <v>19</v>
      </c>
      <c r="J8052" s="3">
        <v>126895</v>
      </c>
      <c r="K8052" s="3">
        <v>94380.97</v>
      </c>
      <c r="L8052" s="3">
        <v>943.81</v>
      </c>
      <c r="M8052" s="7"/>
      <c r="N8052" s="4">
        <v>3.4299999999999997E-2</v>
      </c>
      <c r="O8052" s="5">
        <v>1.4999999999999999E-2</v>
      </c>
    </row>
    <row r="8053" spans="1:15" hidden="1" x14ac:dyDescent="0.3">
      <c r="A8053" t="s">
        <v>2156</v>
      </c>
      <c r="B8053" t="s">
        <v>3591</v>
      </c>
      <c r="C8053" t="s">
        <v>14</v>
      </c>
      <c r="D8053" t="s">
        <v>4276</v>
      </c>
      <c r="E8053" t="s">
        <v>51</v>
      </c>
      <c r="F8053" t="s">
        <v>52</v>
      </c>
      <c r="H8053" s="2">
        <v>45791</v>
      </c>
      <c r="I8053" s="2" t="s">
        <v>19</v>
      </c>
      <c r="J8053" s="3">
        <v>71341</v>
      </c>
      <c r="K8053" s="3">
        <v>53061.279999999999</v>
      </c>
      <c r="L8053" s="3">
        <v>530.61</v>
      </c>
      <c r="M8053" s="7"/>
      <c r="N8053" s="4">
        <v>3.4299999999999997E-2</v>
      </c>
      <c r="O8053" s="5">
        <v>1.4999999999999999E-2</v>
      </c>
    </row>
    <row r="8054" spans="1:15" hidden="1" x14ac:dyDescent="0.3">
      <c r="A8054" t="s">
        <v>2156</v>
      </c>
      <c r="B8054" t="s">
        <v>69</v>
      </c>
      <c r="C8054" t="s">
        <v>14</v>
      </c>
      <c r="D8054" t="s">
        <v>70</v>
      </c>
      <c r="E8054" t="s">
        <v>35</v>
      </c>
      <c r="F8054" t="s">
        <v>36</v>
      </c>
      <c r="H8054" s="2">
        <v>45791</v>
      </c>
      <c r="I8054" s="2" t="s">
        <v>19</v>
      </c>
      <c r="J8054" s="3">
        <v>34649</v>
      </c>
      <c r="K8054" s="3">
        <v>25771.08</v>
      </c>
      <c r="L8054" s="3">
        <v>257.70999999999998</v>
      </c>
      <c r="M8054" s="7"/>
      <c r="N8054" s="4">
        <v>3.4299999999999997E-2</v>
      </c>
      <c r="O8054" s="5">
        <v>1.4999999999999999E-2</v>
      </c>
    </row>
    <row r="8055" spans="1:15" hidden="1" x14ac:dyDescent="0.3">
      <c r="A8055" t="s">
        <v>2156</v>
      </c>
      <c r="B8055" t="s">
        <v>2028</v>
      </c>
      <c r="C8055" t="s">
        <v>14</v>
      </c>
      <c r="D8055" t="s">
        <v>2029</v>
      </c>
      <c r="E8055" t="s">
        <v>55</v>
      </c>
      <c r="F8055" t="s">
        <v>56</v>
      </c>
      <c r="H8055" s="2">
        <v>45791</v>
      </c>
      <c r="I8055" s="2" t="s">
        <v>19</v>
      </c>
      <c r="J8055" s="3">
        <v>56007</v>
      </c>
      <c r="K8055" s="3">
        <v>41656.1</v>
      </c>
      <c r="L8055" s="3">
        <v>416.56</v>
      </c>
      <c r="M8055" s="7"/>
      <c r="N8055" s="4">
        <v>3.4299999999999997E-2</v>
      </c>
      <c r="O8055" s="5">
        <v>1.4999999999999999E-2</v>
      </c>
    </row>
    <row r="8056" spans="1:15" hidden="1" x14ac:dyDescent="0.3">
      <c r="A8056" t="s">
        <v>2156</v>
      </c>
      <c r="B8056" t="s">
        <v>786</v>
      </c>
      <c r="C8056" t="s">
        <v>14</v>
      </c>
      <c r="D8056" t="s">
        <v>1681</v>
      </c>
      <c r="E8056" t="s">
        <v>55</v>
      </c>
      <c r="F8056" t="s">
        <v>56</v>
      </c>
      <c r="H8056" s="2">
        <v>45791</v>
      </c>
      <c r="I8056" s="2" t="s">
        <v>19</v>
      </c>
      <c r="J8056" s="3">
        <v>119202</v>
      </c>
      <c r="K8056" s="3">
        <v>86724.45</v>
      </c>
      <c r="L8056" s="3">
        <v>867.24</v>
      </c>
      <c r="M8056" s="7"/>
      <c r="N8056" s="4">
        <v>3.4299999999999997E-2</v>
      </c>
      <c r="O8056" s="5">
        <v>1.4999999999999999E-2</v>
      </c>
    </row>
    <row r="8057" spans="1:15" hidden="1" x14ac:dyDescent="0.3">
      <c r="A8057" t="s">
        <v>2156</v>
      </c>
      <c r="B8057" t="s">
        <v>1783</v>
      </c>
      <c r="C8057" t="s">
        <v>14</v>
      </c>
      <c r="D8057" t="s">
        <v>4292</v>
      </c>
      <c r="E8057" t="s">
        <v>316</v>
      </c>
      <c r="F8057" t="s">
        <v>317</v>
      </c>
      <c r="H8057" s="2">
        <v>45791</v>
      </c>
      <c r="I8057" s="2" t="s">
        <v>19</v>
      </c>
      <c r="J8057" s="3">
        <v>10393</v>
      </c>
      <c r="K8057" s="3">
        <v>6875</v>
      </c>
      <c r="L8057" s="3">
        <v>68.739999999999995</v>
      </c>
      <c r="M8057" s="7"/>
      <c r="N8057" s="4">
        <v>3.4299999999999997E-2</v>
      </c>
      <c r="O8057" s="5">
        <v>1.4999999999999999E-2</v>
      </c>
    </row>
    <row r="8058" spans="1:15" hidden="1" x14ac:dyDescent="0.3">
      <c r="A8058" t="s">
        <v>2156</v>
      </c>
      <c r="B8058" t="s">
        <v>1688</v>
      </c>
      <c r="C8058" t="s">
        <v>14</v>
      </c>
      <c r="D8058" t="s">
        <v>1689</v>
      </c>
      <c r="E8058" t="s">
        <v>16</v>
      </c>
      <c r="F8058" t="s">
        <v>17</v>
      </c>
      <c r="H8058" s="2">
        <v>45791</v>
      </c>
      <c r="I8058" s="2" t="s">
        <v>19</v>
      </c>
      <c r="J8058" s="3">
        <v>102084</v>
      </c>
      <c r="K8058" s="3">
        <v>75926.38</v>
      </c>
      <c r="L8058" s="3">
        <v>759.26</v>
      </c>
      <c r="M8058" s="7"/>
      <c r="N8058" s="4">
        <v>3.4299999999999997E-2</v>
      </c>
      <c r="O8058" s="5">
        <v>1.4999999999999999E-2</v>
      </c>
    </row>
    <row r="8059" spans="1:15" hidden="1" x14ac:dyDescent="0.3">
      <c r="A8059" t="s">
        <v>2156</v>
      </c>
      <c r="B8059" t="s">
        <v>4335</v>
      </c>
      <c r="C8059" t="s">
        <v>14</v>
      </c>
      <c r="D8059" t="s">
        <v>4336</v>
      </c>
      <c r="E8059" t="s">
        <v>302</v>
      </c>
      <c r="F8059" t="s">
        <v>303</v>
      </c>
      <c r="H8059" s="2">
        <v>45791</v>
      </c>
      <c r="I8059" s="2" t="s">
        <v>19</v>
      </c>
      <c r="J8059" s="3">
        <v>24858</v>
      </c>
      <c r="K8059" s="3">
        <v>18578.14</v>
      </c>
      <c r="L8059" s="3">
        <v>185.78</v>
      </c>
      <c r="M8059" s="7"/>
      <c r="N8059" s="4">
        <v>3.4299999999999997E-2</v>
      </c>
      <c r="O8059" s="5">
        <v>1.4999999999999999E-2</v>
      </c>
    </row>
    <row r="8060" spans="1:15" hidden="1" x14ac:dyDescent="0.3">
      <c r="A8060" t="s">
        <v>2156</v>
      </c>
      <c r="B8060" t="s">
        <v>1801</v>
      </c>
      <c r="C8060" t="s">
        <v>996</v>
      </c>
      <c r="D8060" t="s">
        <v>1802</v>
      </c>
      <c r="E8060" t="s">
        <v>81</v>
      </c>
      <c r="F8060" t="s">
        <v>82</v>
      </c>
      <c r="H8060" s="2">
        <v>45791</v>
      </c>
      <c r="I8060" s="2" t="s">
        <v>19</v>
      </c>
      <c r="J8060" s="3">
        <v>10178</v>
      </c>
      <c r="K8060" s="3">
        <v>5298</v>
      </c>
      <c r="L8060" s="3">
        <v>52.98</v>
      </c>
      <c r="M8060" s="7"/>
      <c r="N8060" s="4">
        <v>3.4299999999999997E-2</v>
      </c>
      <c r="O8060" s="5">
        <v>1.4999999999999999E-2</v>
      </c>
    </row>
    <row r="8061" spans="1:15" hidden="1" x14ac:dyDescent="0.3">
      <c r="A8061" t="s">
        <v>2156</v>
      </c>
      <c r="B8061" t="s">
        <v>544</v>
      </c>
      <c r="C8061" t="s">
        <v>996</v>
      </c>
      <c r="D8061" t="s">
        <v>1810</v>
      </c>
      <c r="E8061" t="s">
        <v>81</v>
      </c>
      <c r="F8061" t="s">
        <v>82</v>
      </c>
      <c r="H8061" s="2">
        <v>45791</v>
      </c>
      <c r="I8061" s="2" t="s">
        <v>19</v>
      </c>
      <c r="J8061" s="3">
        <v>6033</v>
      </c>
      <c r="K8061" s="3">
        <v>3141</v>
      </c>
      <c r="L8061" s="3">
        <v>31.41</v>
      </c>
      <c r="M8061" s="7"/>
      <c r="N8061" s="4">
        <v>3.4299999999999997E-2</v>
      </c>
      <c r="O8061" s="5">
        <v>1.4999999999999999E-2</v>
      </c>
    </row>
    <row r="8062" spans="1:15" hidden="1" x14ac:dyDescent="0.3">
      <c r="A8062" t="s">
        <v>2156</v>
      </c>
      <c r="B8062" t="s">
        <v>1516</v>
      </c>
      <c r="C8062" t="s">
        <v>33</v>
      </c>
      <c r="D8062" t="s">
        <v>2834</v>
      </c>
      <c r="E8062" t="s">
        <v>35</v>
      </c>
      <c r="F8062" t="s">
        <v>36</v>
      </c>
      <c r="H8062" s="2">
        <v>45791</v>
      </c>
      <c r="I8062" s="2" t="s">
        <v>19</v>
      </c>
      <c r="J8062" s="3">
        <v>4407</v>
      </c>
      <c r="K8062" s="3">
        <v>2675</v>
      </c>
      <c r="L8062" s="3">
        <v>26.75</v>
      </c>
      <c r="M8062" s="7"/>
      <c r="N8062" s="4">
        <v>3.4299999999999997E-2</v>
      </c>
      <c r="O8062" s="5">
        <v>1.4999999999999999E-2</v>
      </c>
    </row>
    <row r="8063" spans="1:15" hidden="1" x14ac:dyDescent="0.3">
      <c r="A8063" t="s">
        <v>2156</v>
      </c>
      <c r="B8063" t="s">
        <v>1516</v>
      </c>
      <c r="C8063" t="s">
        <v>33</v>
      </c>
      <c r="D8063" t="s">
        <v>2545</v>
      </c>
      <c r="E8063" t="s">
        <v>35</v>
      </c>
      <c r="F8063" t="s">
        <v>36</v>
      </c>
      <c r="H8063" s="2">
        <v>45791</v>
      </c>
      <c r="I8063" s="2" t="s">
        <v>19</v>
      </c>
      <c r="J8063" s="3">
        <v>13734</v>
      </c>
      <c r="K8063" s="3">
        <v>8338</v>
      </c>
      <c r="L8063" s="3">
        <v>83.38</v>
      </c>
      <c r="M8063" s="7"/>
      <c r="N8063" s="4">
        <v>3.4299999999999997E-2</v>
      </c>
      <c r="O8063" s="5">
        <v>1.4999999999999999E-2</v>
      </c>
    </row>
    <row r="8064" spans="1:15" hidden="1" x14ac:dyDescent="0.3">
      <c r="A8064" t="s">
        <v>2156</v>
      </c>
      <c r="B8064" t="s">
        <v>1516</v>
      </c>
      <c r="C8064" t="s">
        <v>33</v>
      </c>
      <c r="D8064" t="s">
        <v>3897</v>
      </c>
      <c r="E8064" t="s">
        <v>35</v>
      </c>
      <c r="F8064" t="s">
        <v>36</v>
      </c>
      <c r="H8064" s="2">
        <v>45791</v>
      </c>
      <c r="I8064" s="2" t="s">
        <v>19</v>
      </c>
      <c r="J8064" s="3">
        <v>7254.02</v>
      </c>
      <c r="K8064" s="3">
        <v>4403.96</v>
      </c>
      <c r="L8064" s="3">
        <v>44.03</v>
      </c>
      <c r="M8064" s="7"/>
      <c r="N8064" s="4">
        <v>3.4299999999999997E-2</v>
      </c>
      <c r="O8064" s="5">
        <v>1.4999999999999999E-2</v>
      </c>
    </row>
    <row r="8065" spans="1:15" hidden="1" x14ac:dyDescent="0.3">
      <c r="A8065" t="s">
        <v>2156</v>
      </c>
      <c r="B8065" t="s">
        <v>2368</v>
      </c>
      <c r="C8065" t="s">
        <v>33</v>
      </c>
      <c r="D8065" t="s">
        <v>2369</v>
      </c>
      <c r="E8065" t="s">
        <v>51</v>
      </c>
      <c r="F8065" t="s">
        <v>52</v>
      </c>
      <c r="H8065" s="2">
        <v>45791</v>
      </c>
      <c r="I8065" s="2" t="s">
        <v>19</v>
      </c>
      <c r="J8065" s="3">
        <v>18945</v>
      </c>
      <c r="K8065" s="3">
        <v>12228</v>
      </c>
      <c r="L8065" s="3">
        <v>122.28</v>
      </c>
      <c r="M8065" s="7"/>
      <c r="N8065" s="4">
        <v>3.4299999999999997E-2</v>
      </c>
      <c r="O8065" s="5">
        <v>1.4999999999999999E-2</v>
      </c>
    </row>
    <row r="8066" spans="1:15" hidden="1" x14ac:dyDescent="0.3">
      <c r="A8066" t="s">
        <v>2156</v>
      </c>
      <c r="B8066" t="s">
        <v>569</v>
      </c>
      <c r="C8066" t="s">
        <v>33</v>
      </c>
      <c r="D8066" t="s">
        <v>4337</v>
      </c>
      <c r="E8066" t="s">
        <v>35</v>
      </c>
      <c r="F8066" t="s">
        <v>36</v>
      </c>
      <c r="H8066" s="2">
        <v>45791</v>
      </c>
      <c r="I8066" s="2" t="s">
        <v>19</v>
      </c>
      <c r="J8066" s="3">
        <v>9434</v>
      </c>
      <c r="K8066" s="3">
        <v>7074.06</v>
      </c>
      <c r="L8066" s="3">
        <v>70.739999999999995</v>
      </c>
      <c r="M8066" s="7"/>
      <c r="N8066" s="4">
        <v>3.4299999999999997E-2</v>
      </c>
      <c r="O8066" s="5">
        <v>1.4999999999999999E-2</v>
      </c>
    </row>
    <row r="8067" spans="1:15" hidden="1" x14ac:dyDescent="0.3">
      <c r="A8067" t="s">
        <v>2156</v>
      </c>
      <c r="B8067" t="s">
        <v>2909</v>
      </c>
      <c r="C8067" t="s">
        <v>41</v>
      </c>
      <c r="D8067" t="s">
        <v>2910</v>
      </c>
      <c r="E8067" t="s">
        <v>77</v>
      </c>
      <c r="F8067" t="s">
        <v>78</v>
      </c>
      <c r="H8067" s="2">
        <v>45791</v>
      </c>
      <c r="I8067" s="2" t="s">
        <v>19</v>
      </c>
      <c r="J8067" s="3">
        <v>-68547.13</v>
      </c>
      <c r="K8067" s="3">
        <v>-46628.43</v>
      </c>
      <c r="L8067" s="3">
        <v>-466.27</v>
      </c>
      <c r="M8067" s="7"/>
      <c r="N8067" s="4">
        <v>3.4299999999999997E-2</v>
      </c>
      <c r="O8067" s="5">
        <v>1.4999999999999999E-2</v>
      </c>
    </row>
    <row r="8068" spans="1:15" hidden="1" x14ac:dyDescent="0.3">
      <c r="A8068" t="s">
        <v>2156</v>
      </c>
      <c r="B8068" t="s">
        <v>1850</v>
      </c>
      <c r="C8068" t="s">
        <v>41</v>
      </c>
      <c r="D8068" t="s">
        <v>3658</v>
      </c>
      <c r="E8068" t="s">
        <v>35</v>
      </c>
      <c r="F8068" t="s">
        <v>36</v>
      </c>
      <c r="H8068" s="2">
        <v>45791</v>
      </c>
      <c r="I8068" s="2" t="s">
        <v>19</v>
      </c>
      <c r="J8068" s="3">
        <v>20828</v>
      </c>
      <c r="K8068" s="3">
        <v>12634.36</v>
      </c>
      <c r="L8068" s="3">
        <v>126.39</v>
      </c>
      <c r="M8068" s="7"/>
      <c r="N8068" s="4">
        <v>3.4299999999999997E-2</v>
      </c>
      <c r="O8068" s="5">
        <v>1.4999999999999999E-2</v>
      </c>
    </row>
    <row r="8069" spans="1:15" hidden="1" x14ac:dyDescent="0.3">
      <c r="A8069" t="s">
        <v>2156</v>
      </c>
      <c r="B8069" t="s">
        <v>1848</v>
      </c>
      <c r="C8069" t="s">
        <v>44</v>
      </c>
      <c r="D8069" t="s">
        <v>3664</v>
      </c>
      <c r="E8069" t="s">
        <v>59</v>
      </c>
      <c r="F8069" t="s">
        <v>60</v>
      </c>
      <c r="H8069" s="2">
        <v>45791</v>
      </c>
      <c r="I8069" s="2" t="s">
        <v>19</v>
      </c>
      <c r="J8069" s="3">
        <v>77825</v>
      </c>
      <c r="K8069" s="3">
        <v>48286.66</v>
      </c>
      <c r="L8069" s="3">
        <v>482.87</v>
      </c>
      <c r="M8069" s="7"/>
      <c r="N8069" s="4">
        <v>3.4299999999999997E-2</v>
      </c>
      <c r="O8069" s="5">
        <v>1.4999999999999999E-2</v>
      </c>
    </row>
    <row r="8070" spans="1:15" hidden="1" x14ac:dyDescent="0.3">
      <c r="A8070" t="s">
        <v>2156</v>
      </c>
      <c r="B8070" t="s">
        <v>185</v>
      </c>
      <c r="C8070" t="s">
        <v>44</v>
      </c>
      <c r="D8070" t="s">
        <v>2843</v>
      </c>
      <c r="E8070" t="s">
        <v>81</v>
      </c>
      <c r="F8070" t="s">
        <v>82</v>
      </c>
      <c r="H8070" s="2">
        <v>45791</v>
      </c>
      <c r="I8070" s="2" t="s">
        <v>19</v>
      </c>
      <c r="J8070" s="3">
        <v>126997</v>
      </c>
      <c r="K8070" s="3">
        <v>77041</v>
      </c>
      <c r="L8070" s="3">
        <v>770.41</v>
      </c>
      <c r="M8070" s="7"/>
      <c r="N8070" s="4">
        <v>3.4299999999999997E-2</v>
      </c>
      <c r="O8070" s="5">
        <v>1.4999999999999999E-2</v>
      </c>
    </row>
    <row r="8071" spans="1:15" hidden="1" x14ac:dyDescent="0.3">
      <c r="A8071" t="s">
        <v>2156</v>
      </c>
      <c r="B8071" t="s">
        <v>1853</v>
      </c>
      <c r="C8071" t="s">
        <v>44</v>
      </c>
      <c r="D8071" t="s">
        <v>2844</v>
      </c>
      <c r="E8071" t="s">
        <v>81</v>
      </c>
      <c r="F8071" t="s">
        <v>82</v>
      </c>
      <c r="H8071" s="2">
        <v>45791</v>
      </c>
      <c r="I8071" s="2" t="s">
        <v>19</v>
      </c>
      <c r="J8071" s="3">
        <v>65321</v>
      </c>
      <c r="K8071" s="3">
        <v>39626</v>
      </c>
      <c r="L8071" s="3">
        <v>396.25</v>
      </c>
      <c r="M8071" s="7"/>
      <c r="N8071" s="4">
        <v>3.4299999999999997E-2</v>
      </c>
      <c r="O8071" s="5">
        <v>1.4999999999999999E-2</v>
      </c>
    </row>
    <row r="8072" spans="1:15" hidden="1" x14ac:dyDescent="0.3">
      <c r="A8072" t="s">
        <v>2156</v>
      </c>
      <c r="B8072" t="s">
        <v>1882</v>
      </c>
      <c r="C8072" t="s">
        <v>41</v>
      </c>
      <c r="D8072" t="s">
        <v>2780</v>
      </c>
      <c r="E8072" t="s">
        <v>244</v>
      </c>
      <c r="F8072" t="s">
        <v>245</v>
      </c>
      <c r="H8072" s="2">
        <v>45791</v>
      </c>
      <c r="I8072" s="2" t="s">
        <v>19</v>
      </c>
      <c r="J8072" s="3">
        <v>28141</v>
      </c>
      <c r="K8072" s="3">
        <v>17460</v>
      </c>
      <c r="L8072" s="3">
        <v>174.6</v>
      </c>
      <c r="M8072" s="7"/>
      <c r="N8072" s="4">
        <v>3.4299999999999997E-2</v>
      </c>
      <c r="O8072" s="5">
        <v>1.4999999999999999E-2</v>
      </c>
    </row>
    <row r="8073" spans="1:15" hidden="1" x14ac:dyDescent="0.3">
      <c r="A8073" t="s">
        <v>2156</v>
      </c>
      <c r="B8073" t="s">
        <v>1889</v>
      </c>
      <c r="C8073" t="s">
        <v>41</v>
      </c>
      <c r="D8073" t="s">
        <v>4182</v>
      </c>
      <c r="E8073" t="s">
        <v>35</v>
      </c>
      <c r="F8073" t="s">
        <v>36</v>
      </c>
      <c r="H8073" s="2">
        <v>45791</v>
      </c>
      <c r="I8073" s="2" t="s">
        <v>19</v>
      </c>
      <c r="J8073" s="3">
        <v>64815</v>
      </c>
      <c r="K8073" s="3">
        <v>43195.21</v>
      </c>
      <c r="L8073" s="3">
        <v>431.97</v>
      </c>
      <c r="M8073" s="7"/>
      <c r="N8073" s="4">
        <v>3.4299999999999997E-2</v>
      </c>
      <c r="O8073" s="5">
        <v>1.4999999999999999E-2</v>
      </c>
    </row>
    <row r="8074" spans="1:15" hidden="1" x14ac:dyDescent="0.3">
      <c r="A8074" t="s">
        <v>2156</v>
      </c>
      <c r="B8074" t="s">
        <v>137</v>
      </c>
      <c r="C8074" t="s">
        <v>41</v>
      </c>
      <c r="D8074" t="s">
        <v>4167</v>
      </c>
      <c r="E8074" t="s">
        <v>22</v>
      </c>
      <c r="F8074" t="s">
        <v>23</v>
      </c>
      <c r="H8074" s="2">
        <v>45791</v>
      </c>
      <c r="I8074" s="2" t="s">
        <v>19</v>
      </c>
      <c r="J8074" s="3">
        <v>18150</v>
      </c>
      <c r="K8074" s="3">
        <v>12370.51</v>
      </c>
      <c r="L8074" s="3">
        <v>123.71</v>
      </c>
      <c r="M8074" s="7"/>
      <c r="N8074" s="4">
        <v>3.4299999999999997E-2</v>
      </c>
      <c r="O8074" s="5">
        <v>1.4999999999999999E-2</v>
      </c>
    </row>
    <row r="8075" spans="1:15" hidden="1" x14ac:dyDescent="0.3">
      <c r="A8075" t="s">
        <v>2156</v>
      </c>
      <c r="B8075" t="s">
        <v>1905</v>
      </c>
      <c r="C8075" t="s">
        <v>41</v>
      </c>
      <c r="D8075" t="s">
        <v>4168</v>
      </c>
      <c r="E8075" t="s">
        <v>16</v>
      </c>
      <c r="F8075" t="s">
        <v>17</v>
      </c>
      <c r="H8075" s="2">
        <v>45791</v>
      </c>
      <c r="I8075" s="2" t="s">
        <v>19</v>
      </c>
      <c r="J8075" s="3">
        <v>67399</v>
      </c>
      <c r="K8075" s="3">
        <v>45934.68</v>
      </c>
      <c r="L8075" s="3">
        <v>459.35</v>
      </c>
      <c r="M8075" s="7"/>
      <c r="N8075" s="4">
        <v>3.4299999999999997E-2</v>
      </c>
      <c r="O8075" s="5">
        <v>1.4999999999999999E-2</v>
      </c>
    </row>
    <row r="8076" spans="1:15" hidden="1" x14ac:dyDescent="0.3">
      <c r="A8076" t="s">
        <v>2156</v>
      </c>
      <c r="B8076" t="s">
        <v>171</v>
      </c>
      <c r="C8076" t="s">
        <v>44</v>
      </c>
      <c r="D8076" t="s">
        <v>4171</v>
      </c>
      <c r="E8076" t="s">
        <v>59</v>
      </c>
      <c r="F8076" t="s">
        <v>60</v>
      </c>
      <c r="H8076" s="2">
        <v>45791</v>
      </c>
      <c r="I8076" s="2" t="s">
        <v>19</v>
      </c>
      <c r="J8076" s="3">
        <v>70641</v>
      </c>
      <c r="K8076" s="3">
        <v>47077.31</v>
      </c>
      <c r="L8076" s="3">
        <v>470.79</v>
      </c>
      <c r="M8076" s="7"/>
      <c r="N8076" s="4">
        <v>3.4299999999999997E-2</v>
      </c>
      <c r="O8076" s="5">
        <v>1.4999999999999999E-2</v>
      </c>
    </row>
    <row r="8077" spans="1:15" hidden="1" x14ac:dyDescent="0.3">
      <c r="A8077" t="s">
        <v>2156</v>
      </c>
      <c r="B8077" t="s">
        <v>2370</v>
      </c>
      <c r="C8077" t="s">
        <v>44</v>
      </c>
      <c r="D8077" t="s">
        <v>4176</v>
      </c>
      <c r="E8077" t="s">
        <v>432</v>
      </c>
      <c r="F8077" t="s">
        <v>433</v>
      </c>
      <c r="H8077" s="2">
        <v>45791</v>
      </c>
      <c r="I8077" s="2" t="s">
        <v>19</v>
      </c>
      <c r="J8077" s="3">
        <v>65434</v>
      </c>
      <c r="K8077" s="3">
        <v>43607.7</v>
      </c>
      <c r="L8077" s="3">
        <v>436.08</v>
      </c>
      <c r="M8077" s="7"/>
      <c r="N8077" s="4">
        <v>3.4299999999999997E-2</v>
      </c>
      <c r="O8077" s="5">
        <v>1.4999999999999999E-2</v>
      </c>
    </row>
    <row r="8078" spans="1:15" hidden="1" x14ac:dyDescent="0.3">
      <c r="A8078" t="s">
        <v>2156</v>
      </c>
      <c r="B8078" t="s">
        <v>1897</v>
      </c>
      <c r="C8078" t="s">
        <v>44</v>
      </c>
      <c r="D8078" t="s">
        <v>2593</v>
      </c>
      <c r="E8078" t="s">
        <v>22</v>
      </c>
      <c r="F8078" t="s">
        <v>23</v>
      </c>
      <c r="H8078" s="2">
        <v>45791</v>
      </c>
      <c r="I8078" s="2" t="s">
        <v>19</v>
      </c>
      <c r="J8078" s="3">
        <v>195941</v>
      </c>
      <c r="K8078" s="3">
        <v>119086</v>
      </c>
      <c r="L8078" s="3">
        <v>1190.8499999999999</v>
      </c>
      <c r="M8078" s="7"/>
      <c r="N8078" s="4">
        <v>3.4299999999999997E-2</v>
      </c>
      <c r="O8078" s="5">
        <v>1.4999999999999999E-2</v>
      </c>
    </row>
    <row r="8079" spans="1:15" hidden="1" x14ac:dyDescent="0.3">
      <c r="A8079" t="s">
        <v>2156</v>
      </c>
      <c r="B8079" t="s">
        <v>1929</v>
      </c>
      <c r="C8079" t="s">
        <v>41</v>
      </c>
      <c r="D8079" t="s">
        <v>4294</v>
      </c>
      <c r="E8079" t="s">
        <v>77</v>
      </c>
      <c r="F8079" t="s">
        <v>78</v>
      </c>
      <c r="H8079" s="2">
        <v>45791</v>
      </c>
      <c r="I8079" s="2" t="s">
        <v>19</v>
      </c>
      <c r="J8079" s="3">
        <v>63845</v>
      </c>
      <c r="K8079" s="3">
        <v>43512</v>
      </c>
      <c r="L8079" s="3">
        <v>435.12</v>
      </c>
      <c r="M8079" s="7"/>
      <c r="N8079" s="4">
        <v>3.4299999999999997E-2</v>
      </c>
      <c r="O8079" s="5">
        <v>1.4999999999999999E-2</v>
      </c>
    </row>
    <row r="8080" spans="1:15" hidden="1" x14ac:dyDescent="0.3">
      <c r="A8080" t="s">
        <v>2156</v>
      </c>
      <c r="B8080" t="s">
        <v>440</v>
      </c>
      <c r="C8080" t="s">
        <v>41</v>
      </c>
      <c r="D8080" t="s">
        <v>4295</v>
      </c>
      <c r="E8080" t="s">
        <v>432</v>
      </c>
      <c r="F8080" t="s">
        <v>433</v>
      </c>
      <c r="H8080" s="2">
        <v>45791</v>
      </c>
      <c r="I8080" s="2" t="s">
        <v>19</v>
      </c>
      <c r="J8080" s="3">
        <v>72079</v>
      </c>
      <c r="K8080" s="3">
        <v>49124</v>
      </c>
      <c r="L8080" s="3">
        <v>491.23</v>
      </c>
      <c r="M8080" s="7"/>
      <c r="N8080" s="4">
        <v>3.4299999999999997E-2</v>
      </c>
      <c r="O8080" s="5">
        <v>1.4999999999999999E-2</v>
      </c>
    </row>
    <row r="8081" spans="1:15" hidden="1" x14ac:dyDescent="0.3">
      <c r="A8081" t="s">
        <v>2156</v>
      </c>
      <c r="B8081" t="s">
        <v>1747</v>
      </c>
      <c r="C8081" t="s">
        <v>41</v>
      </c>
      <c r="D8081" t="s">
        <v>4297</v>
      </c>
      <c r="E8081" t="s">
        <v>16</v>
      </c>
      <c r="F8081" t="s">
        <v>17</v>
      </c>
      <c r="H8081" s="2">
        <v>45791</v>
      </c>
      <c r="I8081" s="2" t="s">
        <v>19</v>
      </c>
      <c r="J8081" s="3">
        <v>52954.03</v>
      </c>
      <c r="K8081" s="3">
        <v>35290.22</v>
      </c>
      <c r="L8081" s="3">
        <v>352.91</v>
      </c>
      <c r="M8081" s="7"/>
      <c r="N8081" s="4">
        <v>3.4299999999999997E-2</v>
      </c>
      <c r="O8081" s="5">
        <v>1.4999999999999999E-2</v>
      </c>
    </row>
    <row r="8082" spans="1:15" hidden="1" x14ac:dyDescent="0.3">
      <c r="A8082" t="s">
        <v>2156</v>
      </c>
      <c r="B8082" t="s">
        <v>1940</v>
      </c>
      <c r="C8082" t="s">
        <v>44</v>
      </c>
      <c r="D8082" t="s">
        <v>4284</v>
      </c>
      <c r="E8082" t="s">
        <v>316</v>
      </c>
      <c r="F8082" t="s">
        <v>317</v>
      </c>
      <c r="H8082" s="2">
        <v>45791</v>
      </c>
      <c r="I8082" s="2" t="s">
        <v>19</v>
      </c>
      <c r="J8082" s="3">
        <v>51485</v>
      </c>
      <c r="K8082" s="3">
        <v>34311</v>
      </c>
      <c r="L8082" s="3">
        <v>343.11</v>
      </c>
      <c r="M8082" s="7"/>
      <c r="N8082" s="4">
        <v>3.4299999999999997E-2</v>
      </c>
      <c r="O8082" s="5">
        <v>1.4999999999999999E-2</v>
      </c>
    </row>
    <row r="8083" spans="1:15" hidden="1" x14ac:dyDescent="0.3">
      <c r="A8083" t="s">
        <v>2156</v>
      </c>
      <c r="B8083" t="s">
        <v>1944</v>
      </c>
      <c r="C8083" t="s">
        <v>41</v>
      </c>
      <c r="D8083" t="s">
        <v>4298</v>
      </c>
      <c r="E8083" t="s">
        <v>244</v>
      </c>
      <c r="F8083" t="s">
        <v>245</v>
      </c>
      <c r="H8083" s="2">
        <v>45791</v>
      </c>
      <c r="I8083" s="2" t="s">
        <v>19</v>
      </c>
      <c r="J8083" s="3">
        <v>25251</v>
      </c>
      <c r="K8083" s="3">
        <v>17209</v>
      </c>
      <c r="L8083" s="3">
        <v>172.08</v>
      </c>
      <c r="M8083" s="7"/>
      <c r="N8083" s="4">
        <v>3.4299999999999997E-2</v>
      </c>
      <c r="O8083" s="5">
        <v>1.4999999999999999E-2</v>
      </c>
    </row>
    <row r="8084" spans="1:15" hidden="1" x14ac:dyDescent="0.3">
      <c r="A8084" t="s">
        <v>2156</v>
      </c>
      <c r="B8084" t="s">
        <v>1946</v>
      </c>
      <c r="C8084" t="s">
        <v>41</v>
      </c>
      <c r="D8084" t="s">
        <v>4299</v>
      </c>
      <c r="E8084" t="s">
        <v>59</v>
      </c>
      <c r="F8084" t="s">
        <v>60</v>
      </c>
      <c r="H8084" s="2">
        <v>45791</v>
      </c>
      <c r="I8084" s="2" t="s">
        <v>19</v>
      </c>
      <c r="J8084" s="3">
        <v>33060</v>
      </c>
      <c r="K8084" s="3">
        <v>22531</v>
      </c>
      <c r="L8084" s="3">
        <v>225.31</v>
      </c>
      <c r="M8084" s="7"/>
      <c r="N8084" s="4">
        <v>3.4299999999999997E-2</v>
      </c>
      <c r="O8084" s="5">
        <v>1.4999999999999999E-2</v>
      </c>
    </row>
    <row r="8085" spans="1:15" hidden="1" x14ac:dyDescent="0.3">
      <c r="A8085" t="s">
        <v>2156</v>
      </c>
      <c r="B8085" t="s">
        <v>1951</v>
      </c>
      <c r="C8085" t="s">
        <v>41</v>
      </c>
      <c r="D8085" t="s">
        <v>4300</v>
      </c>
      <c r="E8085" t="s">
        <v>16</v>
      </c>
      <c r="F8085" t="s">
        <v>17</v>
      </c>
      <c r="H8085" s="2">
        <v>45791</v>
      </c>
      <c r="I8085" s="2" t="s">
        <v>19</v>
      </c>
      <c r="J8085" s="3">
        <v>31151</v>
      </c>
      <c r="K8085" s="3">
        <v>21230</v>
      </c>
      <c r="L8085" s="3">
        <v>212.3</v>
      </c>
      <c r="M8085" s="7"/>
      <c r="N8085" s="4">
        <v>3.4299999999999997E-2</v>
      </c>
      <c r="O8085" s="5">
        <v>1.4999999999999999E-2</v>
      </c>
    </row>
    <row r="8086" spans="1:15" hidden="1" x14ac:dyDescent="0.3">
      <c r="A8086" t="s">
        <v>2156</v>
      </c>
      <c r="B8086" t="s">
        <v>1293</v>
      </c>
      <c r="C8086" t="s">
        <v>44</v>
      </c>
      <c r="D8086" t="s">
        <v>4273</v>
      </c>
      <c r="E8086" t="s">
        <v>51</v>
      </c>
      <c r="F8086" t="s">
        <v>52</v>
      </c>
      <c r="H8086" s="2">
        <v>45791</v>
      </c>
      <c r="I8086" s="2" t="s">
        <v>19</v>
      </c>
      <c r="J8086" s="3">
        <v>158757</v>
      </c>
      <c r="K8086" s="3">
        <v>105801</v>
      </c>
      <c r="L8086" s="3">
        <v>1058.01</v>
      </c>
      <c r="M8086" s="7"/>
      <c r="N8086" s="4">
        <v>3.4299999999999997E-2</v>
      </c>
      <c r="O8086" s="5">
        <v>1.4999999999999999E-2</v>
      </c>
    </row>
    <row r="8087" spans="1:15" hidden="1" x14ac:dyDescent="0.3">
      <c r="A8087" t="s">
        <v>2156</v>
      </c>
      <c r="B8087" t="s">
        <v>1953</v>
      </c>
      <c r="C8087" t="s">
        <v>44</v>
      </c>
      <c r="D8087" t="s">
        <v>4301</v>
      </c>
      <c r="E8087" t="s">
        <v>16</v>
      </c>
      <c r="F8087" t="s">
        <v>17</v>
      </c>
      <c r="H8087" s="2">
        <v>45791</v>
      </c>
      <c r="I8087" s="2" t="s">
        <v>19</v>
      </c>
      <c r="J8087" s="3">
        <v>8502</v>
      </c>
      <c r="K8087" s="3">
        <v>5794</v>
      </c>
      <c r="L8087" s="3">
        <v>57.93</v>
      </c>
      <c r="M8087" s="7"/>
      <c r="N8087" s="4">
        <v>3.4299999999999997E-2</v>
      </c>
      <c r="O8087" s="5">
        <v>1.4999999999999999E-2</v>
      </c>
    </row>
    <row r="8088" spans="1:15" hidden="1" x14ac:dyDescent="0.3">
      <c r="A8088" t="s">
        <v>2156</v>
      </c>
      <c r="B8088" t="s">
        <v>913</v>
      </c>
      <c r="C8088" t="s">
        <v>44</v>
      </c>
      <c r="D8088" t="s">
        <v>2784</v>
      </c>
      <c r="E8088" t="s">
        <v>26</v>
      </c>
      <c r="F8088" t="s">
        <v>27</v>
      </c>
      <c r="H8088" s="2">
        <v>45791</v>
      </c>
      <c r="I8088" s="2" t="s">
        <v>19</v>
      </c>
      <c r="J8088" s="3">
        <v>55871</v>
      </c>
      <c r="K8088" s="3">
        <v>37234</v>
      </c>
      <c r="L8088" s="3">
        <v>372.34</v>
      </c>
      <c r="M8088" s="7"/>
      <c r="N8088" s="4">
        <v>3.4299999999999997E-2</v>
      </c>
      <c r="O8088" s="5">
        <v>1.4999999999999999E-2</v>
      </c>
    </row>
    <row r="8089" spans="1:15" hidden="1" x14ac:dyDescent="0.3">
      <c r="A8089" t="s">
        <v>2156</v>
      </c>
      <c r="B8089" t="s">
        <v>784</v>
      </c>
      <c r="C8089" t="s">
        <v>44</v>
      </c>
      <c r="D8089" t="s">
        <v>2792</v>
      </c>
      <c r="E8089" t="s">
        <v>81</v>
      </c>
      <c r="F8089" t="s">
        <v>82</v>
      </c>
      <c r="H8089" s="2">
        <v>45791</v>
      </c>
      <c r="I8089" s="2" t="s">
        <v>19</v>
      </c>
      <c r="J8089" s="3">
        <v>79860</v>
      </c>
      <c r="K8089" s="3">
        <v>53221</v>
      </c>
      <c r="L8089" s="3">
        <v>532.21</v>
      </c>
      <c r="M8089" s="7"/>
      <c r="N8089" s="4">
        <v>3.4299999999999997E-2</v>
      </c>
      <c r="O8089" s="5">
        <v>1.4999999999999999E-2</v>
      </c>
    </row>
    <row r="8090" spans="1:15" hidden="1" x14ac:dyDescent="0.3">
      <c r="A8090" t="s">
        <v>2156</v>
      </c>
      <c r="B8090" t="s">
        <v>1783</v>
      </c>
      <c r="C8090" t="s">
        <v>1967</v>
      </c>
      <c r="D8090" t="s">
        <v>2386</v>
      </c>
      <c r="E8090" t="s">
        <v>316</v>
      </c>
      <c r="F8090" t="s">
        <v>317</v>
      </c>
      <c r="H8090" s="2">
        <v>45791</v>
      </c>
      <c r="I8090" s="2" t="s">
        <v>19</v>
      </c>
      <c r="J8090" s="3">
        <v>12757</v>
      </c>
      <c r="K8090" s="3">
        <v>7753</v>
      </c>
      <c r="L8090" s="3">
        <v>77.53</v>
      </c>
      <c r="M8090" s="7"/>
      <c r="N8090" s="4">
        <v>3.4299999999999997E-2</v>
      </c>
      <c r="O8090" s="5">
        <v>1.4999999999999999E-2</v>
      </c>
    </row>
    <row r="8091" spans="1:15" hidden="1" x14ac:dyDescent="0.3">
      <c r="A8091" t="s">
        <v>2156</v>
      </c>
      <c r="B8091" t="s">
        <v>2388</v>
      </c>
      <c r="C8091" t="s">
        <v>161</v>
      </c>
      <c r="D8091" t="s">
        <v>2577</v>
      </c>
      <c r="E8091" t="s">
        <v>35</v>
      </c>
      <c r="F8091" t="s">
        <v>36</v>
      </c>
      <c r="H8091" s="2">
        <v>45791</v>
      </c>
      <c r="I8091" s="2" t="s">
        <v>19</v>
      </c>
      <c r="J8091" s="3">
        <v>7989</v>
      </c>
      <c r="K8091" s="3">
        <v>5931.05</v>
      </c>
      <c r="L8091" s="3">
        <v>59.31</v>
      </c>
      <c r="M8091" s="7"/>
      <c r="N8091" s="4">
        <v>3.4299999999999997E-2</v>
      </c>
      <c r="O8091" s="5">
        <v>1.4999999999999999E-2</v>
      </c>
    </row>
    <row r="8092" spans="1:15" hidden="1" x14ac:dyDescent="0.3">
      <c r="A8092" t="s">
        <v>2156</v>
      </c>
      <c r="B8092" t="s">
        <v>1973</v>
      </c>
      <c r="C8092" t="s">
        <v>161</v>
      </c>
      <c r="D8092" t="s">
        <v>1974</v>
      </c>
      <c r="E8092" t="s">
        <v>16</v>
      </c>
      <c r="F8092" t="s">
        <v>17</v>
      </c>
      <c r="H8092" s="2">
        <v>45791</v>
      </c>
      <c r="I8092" s="2" t="s">
        <v>19</v>
      </c>
      <c r="J8092" s="3">
        <v>16563</v>
      </c>
      <c r="K8092" s="3">
        <v>12295.68</v>
      </c>
      <c r="L8092" s="3">
        <v>122.96</v>
      </c>
      <c r="M8092" s="7"/>
      <c r="N8092" s="4">
        <v>3.4299999999999997E-2</v>
      </c>
      <c r="O8092" s="5">
        <v>1.4999999999999999E-2</v>
      </c>
    </row>
    <row r="8093" spans="1:15" hidden="1" x14ac:dyDescent="0.3">
      <c r="A8093" t="s">
        <v>2156</v>
      </c>
      <c r="B8093" t="s">
        <v>1988</v>
      </c>
      <c r="C8093" t="s">
        <v>161</v>
      </c>
      <c r="D8093" t="s">
        <v>2578</v>
      </c>
      <c r="E8093" t="s">
        <v>55</v>
      </c>
      <c r="F8093" t="s">
        <v>56</v>
      </c>
      <c r="H8093" s="2">
        <v>45791</v>
      </c>
      <c r="I8093" s="2" t="s">
        <v>19</v>
      </c>
      <c r="J8093" s="3">
        <v>53863</v>
      </c>
      <c r="K8093" s="3">
        <v>33230</v>
      </c>
      <c r="L8093" s="3">
        <v>332.3</v>
      </c>
      <c r="M8093" s="7"/>
      <c r="N8093" s="4">
        <v>3.4299999999999997E-2</v>
      </c>
      <c r="O8093" s="5">
        <v>1.4999999999999999E-2</v>
      </c>
    </row>
    <row r="8094" spans="1:15" hidden="1" x14ac:dyDescent="0.3">
      <c r="A8094" t="s">
        <v>2156</v>
      </c>
      <c r="B8094" t="s">
        <v>2604</v>
      </c>
      <c r="C8094" t="s">
        <v>161</v>
      </c>
      <c r="D8094" t="s">
        <v>4178</v>
      </c>
      <c r="E8094" t="s">
        <v>16</v>
      </c>
      <c r="F8094" t="s">
        <v>17</v>
      </c>
      <c r="H8094" s="2">
        <v>45791</v>
      </c>
      <c r="I8094" s="2" t="s">
        <v>19</v>
      </c>
      <c r="J8094" s="3">
        <v>6373</v>
      </c>
      <c r="K8094" s="3">
        <v>4310.53</v>
      </c>
      <c r="L8094" s="3">
        <v>43.11</v>
      </c>
      <c r="M8094" s="7"/>
      <c r="N8094" s="4">
        <v>3.4299999999999997E-2</v>
      </c>
      <c r="O8094" s="5">
        <v>1.4999999999999999E-2</v>
      </c>
    </row>
    <row r="8095" spans="1:15" hidden="1" x14ac:dyDescent="0.3">
      <c r="A8095" t="s">
        <v>6</v>
      </c>
      <c r="B8095" t="s">
        <v>2088</v>
      </c>
      <c r="C8095" t="s">
        <v>14</v>
      </c>
      <c r="D8095" t="s">
        <v>2089</v>
      </c>
      <c r="E8095" t="s">
        <v>55</v>
      </c>
      <c r="F8095" t="s">
        <v>56</v>
      </c>
      <c r="G8095" t="s">
        <v>18</v>
      </c>
      <c r="H8095" s="2">
        <v>45792</v>
      </c>
      <c r="I8095" t="s">
        <v>19</v>
      </c>
      <c r="J8095" s="3">
        <v>27837</v>
      </c>
      <c r="K8095" s="3">
        <v>20898.05</v>
      </c>
      <c r="L8095" s="3">
        <v>1044.9000000000001</v>
      </c>
      <c r="M8095" s="6">
        <v>1</v>
      </c>
      <c r="N8095" s="4">
        <v>3.4299999999999997E-2</v>
      </c>
      <c r="O8095" s="5">
        <v>1.4999999999999999E-2</v>
      </c>
    </row>
    <row r="8096" spans="1:15" hidden="1" x14ac:dyDescent="0.3">
      <c r="A8096" t="s">
        <v>6</v>
      </c>
      <c r="B8096" t="s">
        <v>1777</v>
      </c>
      <c r="C8096" t="s">
        <v>14</v>
      </c>
      <c r="D8096" t="s">
        <v>4274</v>
      </c>
      <c r="E8096" t="s">
        <v>81</v>
      </c>
      <c r="F8096" t="s">
        <v>82</v>
      </c>
      <c r="G8096" t="s">
        <v>18</v>
      </c>
      <c r="H8096" s="2">
        <v>45792</v>
      </c>
      <c r="I8096" t="s">
        <v>19</v>
      </c>
      <c r="J8096" s="3">
        <v>441675.18</v>
      </c>
      <c r="K8096" s="3">
        <v>292189</v>
      </c>
      <c r="L8096" s="3">
        <v>14609.45</v>
      </c>
      <c r="M8096" s="6">
        <v>1</v>
      </c>
      <c r="N8096" s="4">
        <v>3.4299999999999997E-2</v>
      </c>
      <c r="O8096" s="5">
        <v>1.4999999999999999E-2</v>
      </c>
    </row>
    <row r="8097" spans="1:15" hidden="1" x14ac:dyDescent="0.3">
      <c r="A8097" t="s">
        <v>6</v>
      </c>
      <c r="B8097" t="s">
        <v>2038</v>
      </c>
      <c r="C8097" t="s">
        <v>33</v>
      </c>
      <c r="D8097" t="s">
        <v>2852</v>
      </c>
      <c r="E8097" t="s">
        <v>16</v>
      </c>
      <c r="F8097" t="s">
        <v>17</v>
      </c>
      <c r="G8097" t="s">
        <v>18</v>
      </c>
      <c r="H8097" s="2">
        <v>45792</v>
      </c>
      <c r="I8097" t="s">
        <v>19</v>
      </c>
      <c r="J8097" s="3">
        <v>-1907.01</v>
      </c>
      <c r="K8097" s="3">
        <v>-1239.76</v>
      </c>
      <c r="L8097" s="3">
        <v>-61.95</v>
      </c>
      <c r="M8097" s="6">
        <v>1</v>
      </c>
      <c r="N8097" s="4">
        <v>3.4299999999999997E-2</v>
      </c>
      <c r="O8097" s="5">
        <v>1.4999999999999999E-2</v>
      </c>
    </row>
    <row r="8098" spans="1:15" hidden="1" x14ac:dyDescent="0.3">
      <c r="A8098" t="s">
        <v>6</v>
      </c>
      <c r="B8098" t="s">
        <v>1846</v>
      </c>
      <c r="C8098" t="s">
        <v>44</v>
      </c>
      <c r="D8098" t="s">
        <v>1847</v>
      </c>
      <c r="E8098" t="s">
        <v>798</v>
      </c>
      <c r="F8098" t="s">
        <v>799</v>
      </c>
      <c r="G8098" t="s">
        <v>18</v>
      </c>
      <c r="H8098" s="2">
        <v>45792</v>
      </c>
      <c r="I8098" t="s">
        <v>19</v>
      </c>
      <c r="J8098" s="3">
        <v>8184</v>
      </c>
      <c r="K8098" s="3">
        <v>5084</v>
      </c>
      <c r="L8098" s="3">
        <v>254.19</v>
      </c>
      <c r="M8098" s="6">
        <v>1</v>
      </c>
      <c r="N8098" s="4">
        <v>3.4299999999999997E-2</v>
      </c>
      <c r="O8098" s="5">
        <v>1.4999999999999999E-2</v>
      </c>
    </row>
    <row r="8099" spans="1:15" hidden="1" x14ac:dyDescent="0.3">
      <c r="A8099" t="s">
        <v>2156</v>
      </c>
      <c r="B8099" t="s">
        <v>2088</v>
      </c>
      <c r="C8099" t="s">
        <v>14</v>
      </c>
      <c r="D8099" t="s">
        <v>2089</v>
      </c>
      <c r="E8099" t="s">
        <v>55</v>
      </c>
      <c r="F8099" t="s">
        <v>56</v>
      </c>
      <c r="H8099" s="2">
        <v>45792</v>
      </c>
      <c r="I8099" s="2" t="s">
        <v>19</v>
      </c>
      <c r="J8099" s="3">
        <v>27837</v>
      </c>
      <c r="K8099" s="3">
        <v>20898.05</v>
      </c>
      <c r="L8099" s="3">
        <v>208.98</v>
      </c>
      <c r="M8099" s="7"/>
      <c r="N8099" s="4">
        <v>3.4299999999999997E-2</v>
      </c>
      <c r="O8099" s="5">
        <v>1.4999999999999999E-2</v>
      </c>
    </row>
    <row r="8100" spans="1:15" hidden="1" x14ac:dyDescent="0.3">
      <c r="A8100" t="s">
        <v>2156</v>
      </c>
      <c r="B8100" t="s">
        <v>1777</v>
      </c>
      <c r="C8100" t="s">
        <v>14</v>
      </c>
      <c r="D8100" t="s">
        <v>4274</v>
      </c>
      <c r="E8100" t="s">
        <v>81</v>
      </c>
      <c r="F8100" t="s">
        <v>82</v>
      </c>
      <c r="H8100" s="2">
        <v>45792</v>
      </c>
      <c r="I8100" s="2" t="s">
        <v>19</v>
      </c>
      <c r="J8100" s="3">
        <v>441675.18</v>
      </c>
      <c r="K8100" s="3">
        <v>292189</v>
      </c>
      <c r="L8100" s="3">
        <v>2921.89</v>
      </c>
      <c r="M8100" s="7"/>
      <c r="N8100" s="4">
        <v>3.4299999999999997E-2</v>
      </c>
      <c r="O8100" s="5">
        <v>1.4999999999999999E-2</v>
      </c>
    </row>
    <row r="8101" spans="1:15" hidden="1" x14ac:dyDescent="0.3">
      <c r="A8101" t="s">
        <v>2156</v>
      </c>
      <c r="B8101" t="s">
        <v>1846</v>
      </c>
      <c r="C8101" t="s">
        <v>44</v>
      </c>
      <c r="D8101" t="s">
        <v>1847</v>
      </c>
      <c r="E8101" t="s">
        <v>798</v>
      </c>
      <c r="F8101" t="s">
        <v>799</v>
      </c>
      <c r="H8101" s="2">
        <v>45792</v>
      </c>
      <c r="I8101" s="2" t="s">
        <v>19</v>
      </c>
      <c r="J8101" s="3">
        <v>8184</v>
      </c>
      <c r="K8101" s="3">
        <v>5084</v>
      </c>
      <c r="L8101" s="3">
        <v>50.83</v>
      </c>
      <c r="M8101" s="7"/>
      <c r="N8101" s="4">
        <v>3.4299999999999997E-2</v>
      </c>
      <c r="O8101" s="5">
        <v>1.4999999999999999E-2</v>
      </c>
    </row>
    <row r="8102" spans="1:15" hidden="1" x14ac:dyDescent="0.3">
      <c r="A8102" t="s">
        <v>6</v>
      </c>
      <c r="B8102" t="s">
        <v>4330</v>
      </c>
      <c r="C8102" t="s">
        <v>44</v>
      </c>
      <c r="D8102" t="s">
        <v>4331</v>
      </c>
      <c r="E8102" t="s">
        <v>129</v>
      </c>
      <c r="F8102" t="s">
        <v>130</v>
      </c>
      <c r="G8102" t="s">
        <v>194</v>
      </c>
      <c r="H8102" s="2">
        <v>45793</v>
      </c>
      <c r="I8102" t="s">
        <v>19</v>
      </c>
      <c r="J8102" s="3">
        <v>27916</v>
      </c>
      <c r="K8102" s="3">
        <v>19612</v>
      </c>
      <c r="L8102" s="3">
        <v>392.23</v>
      </c>
      <c r="M8102" s="6">
        <v>1</v>
      </c>
      <c r="N8102" s="4">
        <v>3.4299999999999997E-2</v>
      </c>
      <c r="O8102" s="5">
        <v>1.4999999999999999E-2</v>
      </c>
    </row>
    <row r="8103" spans="1:15" hidden="1" x14ac:dyDescent="0.3">
      <c r="A8103" t="s">
        <v>6</v>
      </c>
      <c r="B8103" t="s">
        <v>2286</v>
      </c>
      <c r="C8103" t="s">
        <v>14</v>
      </c>
      <c r="D8103" t="s">
        <v>3169</v>
      </c>
      <c r="E8103" t="s">
        <v>16</v>
      </c>
      <c r="F8103" t="s">
        <v>17</v>
      </c>
      <c r="G8103" t="s">
        <v>18</v>
      </c>
      <c r="H8103" s="2">
        <v>45793</v>
      </c>
      <c r="I8103" t="s">
        <v>19</v>
      </c>
      <c r="J8103" s="3">
        <v>117267</v>
      </c>
      <c r="K8103" s="3">
        <v>87075.68</v>
      </c>
      <c r="L8103" s="3">
        <v>4353.78</v>
      </c>
      <c r="M8103" s="6">
        <v>1</v>
      </c>
      <c r="N8103" s="4">
        <v>3.4299999999999997E-2</v>
      </c>
      <c r="O8103" s="5">
        <v>1.4999999999999999E-2</v>
      </c>
    </row>
    <row r="8104" spans="1:15" hidden="1" x14ac:dyDescent="0.3">
      <c r="A8104" t="s">
        <v>6</v>
      </c>
      <c r="B8104" t="s">
        <v>2805</v>
      </c>
      <c r="C8104" t="s">
        <v>14</v>
      </c>
      <c r="D8104" t="s">
        <v>2806</v>
      </c>
      <c r="E8104" t="s">
        <v>35</v>
      </c>
      <c r="F8104" t="s">
        <v>36</v>
      </c>
      <c r="G8104" t="s">
        <v>18</v>
      </c>
      <c r="H8104" s="2">
        <v>45793</v>
      </c>
      <c r="I8104" t="s">
        <v>19</v>
      </c>
      <c r="J8104" s="3">
        <v>45951</v>
      </c>
      <c r="K8104" s="3">
        <v>34113.410000000003</v>
      </c>
      <c r="L8104" s="3">
        <v>1705.67</v>
      </c>
      <c r="M8104" s="6">
        <v>1</v>
      </c>
      <c r="N8104" s="4">
        <v>3.4299999999999997E-2</v>
      </c>
      <c r="O8104" s="5">
        <v>1.4999999999999999E-2</v>
      </c>
    </row>
    <row r="8105" spans="1:15" hidden="1" x14ac:dyDescent="0.3">
      <c r="A8105" t="s">
        <v>6</v>
      </c>
      <c r="B8105" t="s">
        <v>3826</v>
      </c>
      <c r="C8105" t="s">
        <v>14</v>
      </c>
      <c r="D8105" t="s">
        <v>3955</v>
      </c>
      <c r="E8105" t="s">
        <v>81</v>
      </c>
      <c r="F8105" t="s">
        <v>82</v>
      </c>
      <c r="G8105" t="s">
        <v>18</v>
      </c>
      <c r="H8105" s="2">
        <v>45793</v>
      </c>
      <c r="I8105" t="s">
        <v>19</v>
      </c>
      <c r="J8105" s="3">
        <v>80719</v>
      </c>
      <c r="K8105" s="3">
        <v>59925.46</v>
      </c>
      <c r="L8105" s="3">
        <v>2996.27</v>
      </c>
      <c r="M8105" s="6">
        <v>1</v>
      </c>
      <c r="N8105" s="4">
        <v>3.4299999999999997E-2</v>
      </c>
      <c r="O8105" s="5">
        <v>1.4999999999999999E-2</v>
      </c>
    </row>
    <row r="8106" spans="1:15" hidden="1" x14ac:dyDescent="0.3">
      <c r="A8106" t="s">
        <v>6</v>
      </c>
      <c r="B8106" t="s">
        <v>163</v>
      </c>
      <c r="C8106" t="s">
        <v>14</v>
      </c>
      <c r="D8106" t="s">
        <v>164</v>
      </c>
      <c r="E8106" t="s">
        <v>22</v>
      </c>
      <c r="F8106" t="s">
        <v>23</v>
      </c>
      <c r="G8106" t="s">
        <v>18</v>
      </c>
      <c r="H8106" s="2">
        <v>45793</v>
      </c>
      <c r="I8106" t="s">
        <v>19</v>
      </c>
      <c r="J8106" s="3">
        <v>55938</v>
      </c>
      <c r="K8106" s="3">
        <v>41605.25</v>
      </c>
      <c r="L8106" s="3">
        <v>2080.2600000000002</v>
      </c>
      <c r="M8106" s="6">
        <v>1</v>
      </c>
      <c r="N8106" s="4">
        <v>3.4299999999999997E-2</v>
      </c>
      <c r="O8106" s="5">
        <v>1.4999999999999999E-2</v>
      </c>
    </row>
    <row r="8107" spans="1:15" hidden="1" x14ac:dyDescent="0.3">
      <c r="A8107" t="s">
        <v>6</v>
      </c>
      <c r="B8107" t="s">
        <v>1634</v>
      </c>
      <c r="C8107" t="s">
        <v>14</v>
      </c>
      <c r="D8107" t="s">
        <v>1635</v>
      </c>
      <c r="E8107" t="s">
        <v>51</v>
      </c>
      <c r="F8107" t="s">
        <v>52</v>
      </c>
      <c r="G8107" t="s">
        <v>18</v>
      </c>
      <c r="H8107" s="2">
        <v>45793</v>
      </c>
      <c r="I8107" t="s">
        <v>19</v>
      </c>
      <c r="J8107" s="3">
        <v>39619</v>
      </c>
      <c r="K8107" s="3">
        <v>29467.24</v>
      </c>
      <c r="L8107" s="3">
        <v>1473.36</v>
      </c>
      <c r="M8107" s="6">
        <v>1</v>
      </c>
      <c r="N8107" s="4">
        <v>3.4299999999999997E-2</v>
      </c>
      <c r="O8107" s="5">
        <v>1.4999999999999999E-2</v>
      </c>
    </row>
    <row r="8108" spans="1:15" hidden="1" x14ac:dyDescent="0.3">
      <c r="A8108" t="s">
        <v>6</v>
      </c>
      <c r="B8108" t="s">
        <v>2110</v>
      </c>
      <c r="C8108" t="s">
        <v>14</v>
      </c>
      <c r="D8108" t="s">
        <v>2111</v>
      </c>
      <c r="E8108" t="s">
        <v>16</v>
      </c>
      <c r="F8108" t="s">
        <v>17</v>
      </c>
      <c r="G8108" t="s">
        <v>18</v>
      </c>
      <c r="H8108" s="2">
        <v>45793</v>
      </c>
      <c r="I8108" t="s">
        <v>19</v>
      </c>
      <c r="J8108" s="3">
        <v>31294</v>
      </c>
      <c r="K8108" s="3">
        <v>23274.92</v>
      </c>
      <c r="L8108" s="3">
        <v>1163.75</v>
      </c>
      <c r="M8108" s="6">
        <v>1</v>
      </c>
      <c r="N8108" s="4">
        <v>3.4299999999999997E-2</v>
      </c>
      <c r="O8108" s="5">
        <v>1.4999999999999999E-2</v>
      </c>
    </row>
    <row r="8109" spans="1:15" hidden="1" x14ac:dyDescent="0.3">
      <c r="A8109" t="s">
        <v>6</v>
      </c>
      <c r="B8109" t="s">
        <v>2043</v>
      </c>
      <c r="C8109" t="s">
        <v>996</v>
      </c>
      <c r="D8109" t="s">
        <v>2044</v>
      </c>
      <c r="E8109" t="s">
        <v>81</v>
      </c>
      <c r="F8109" t="s">
        <v>82</v>
      </c>
      <c r="G8109" t="s">
        <v>18</v>
      </c>
      <c r="H8109" s="2">
        <v>45793</v>
      </c>
      <c r="I8109" t="s">
        <v>19</v>
      </c>
      <c r="J8109" s="3">
        <v>10714</v>
      </c>
      <c r="K8109" s="3">
        <v>5577</v>
      </c>
      <c r="L8109" s="3">
        <v>223.08</v>
      </c>
      <c r="M8109" s="6">
        <v>1</v>
      </c>
      <c r="N8109" s="4">
        <v>3.4299999999999997E-2</v>
      </c>
      <c r="O8109" s="5">
        <v>1.4999999999999999E-2</v>
      </c>
    </row>
    <row r="8110" spans="1:15" hidden="1" x14ac:dyDescent="0.3">
      <c r="A8110" t="s">
        <v>6</v>
      </c>
      <c r="B8110" t="s">
        <v>2043</v>
      </c>
      <c r="C8110" t="s">
        <v>996</v>
      </c>
      <c r="D8110" t="s">
        <v>2045</v>
      </c>
      <c r="E8110" t="s">
        <v>81</v>
      </c>
      <c r="F8110" t="s">
        <v>82</v>
      </c>
      <c r="G8110" t="s">
        <v>18</v>
      </c>
      <c r="H8110" s="2">
        <v>45793</v>
      </c>
      <c r="I8110" t="s">
        <v>19</v>
      </c>
      <c r="J8110" s="3">
        <v>8036</v>
      </c>
      <c r="K8110" s="3">
        <v>4183</v>
      </c>
      <c r="L8110" s="3">
        <v>167.32</v>
      </c>
      <c r="M8110" s="6">
        <v>1</v>
      </c>
      <c r="N8110" s="4">
        <v>3.4299999999999997E-2</v>
      </c>
      <c r="O8110" s="5">
        <v>1.4999999999999999E-2</v>
      </c>
    </row>
    <row r="8111" spans="1:15" hidden="1" x14ac:dyDescent="0.3">
      <c r="A8111" t="s">
        <v>6</v>
      </c>
      <c r="B8111" t="s">
        <v>1544</v>
      </c>
      <c r="C8111" t="s">
        <v>33</v>
      </c>
      <c r="D8111" t="s">
        <v>2319</v>
      </c>
      <c r="E8111" t="s">
        <v>51</v>
      </c>
      <c r="F8111" t="s">
        <v>52</v>
      </c>
      <c r="G8111" t="s">
        <v>18</v>
      </c>
      <c r="H8111" s="2">
        <v>45793</v>
      </c>
      <c r="I8111" t="s">
        <v>19</v>
      </c>
      <c r="J8111" s="3">
        <v>14753</v>
      </c>
      <c r="K8111" s="3">
        <v>9171</v>
      </c>
      <c r="L8111" s="3">
        <v>458.54</v>
      </c>
      <c r="M8111" s="6">
        <v>1</v>
      </c>
      <c r="N8111" s="4">
        <v>3.4299999999999997E-2</v>
      </c>
      <c r="O8111" s="5">
        <v>1.4999999999999999E-2</v>
      </c>
    </row>
    <row r="8112" spans="1:15" hidden="1" x14ac:dyDescent="0.3">
      <c r="A8112" t="s">
        <v>6</v>
      </c>
      <c r="B8112" t="s">
        <v>2738</v>
      </c>
      <c r="C8112" t="s">
        <v>33</v>
      </c>
      <c r="D8112" t="s">
        <v>2739</v>
      </c>
      <c r="E8112" t="s">
        <v>351</v>
      </c>
      <c r="F8112" t="s">
        <v>352</v>
      </c>
      <c r="G8112" t="s">
        <v>18</v>
      </c>
      <c r="H8112" s="2">
        <v>45793</v>
      </c>
      <c r="I8112" t="s">
        <v>19</v>
      </c>
      <c r="J8112" s="3">
        <v>10025</v>
      </c>
      <c r="K8112" s="3">
        <v>6618</v>
      </c>
      <c r="L8112" s="3">
        <v>330.9</v>
      </c>
      <c r="M8112" s="6">
        <v>1</v>
      </c>
      <c r="N8112" s="4">
        <v>3.4299999999999997E-2</v>
      </c>
      <c r="O8112" s="5">
        <v>1.4999999999999999E-2</v>
      </c>
    </row>
    <row r="8113" spans="1:15" hidden="1" x14ac:dyDescent="0.3">
      <c r="A8113" t="s">
        <v>6</v>
      </c>
      <c r="B8113" t="s">
        <v>2349</v>
      </c>
      <c r="C8113" t="s">
        <v>325</v>
      </c>
      <c r="D8113" t="s">
        <v>2350</v>
      </c>
      <c r="E8113" t="s">
        <v>158</v>
      </c>
      <c r="F8113" t="s">
        <v>159</v>
      </c>
      <c r="G8113" t="s">
        <v>18</v>
      </c>
      <c r="H8113" s="2">
        <v>45793</v>
      </c>
      <c r="I8113" t="s">
        <v>19</v>
      </c>
      <c r="J8113" s="3">
        <v>75682</v>
      </c>
      <c r="K8113" s="3">
        <v>47046</v>
      </c>
      <c r="L8113" s="3">
        <v>2352.29</v>
      </c>
      <c r="M8113" s="6">
        <v>1</v>
      </c>
      <c r="N8113" s="4">
        <v>3.4299999999999997E-2</v>
      </c>
      <c r="O8113" s="5">
        <v>1.4999999999999999E-2</v>
      </c>
    </row>
    <row r="8114" spans="1:15" hidden="1" x14ac:dyDescent="0.3">
      <c r="A8114" t="s">
        <v>6</v>
      </c>
      <c r="B8114" t="s">
        <v>2049</v>
      </c>
      <c r="C8114" t="s">
        <v>325</v>
      </c>
      <c r="D8114" t="s">
        <v>2050</v>
      </c>
      <c r="E8114" t="s">
        <v>158</v>
      </c>
      <c r="F8114" t="s">
        <v>159</v>
      </c>
      <c r="G8114" t="s">
        <v>18</v>
      </c>
      <c r="H8114" s="2">
        <v>45793</v>
      </c>
      <c r="I8114" t="s">
        <v>19</v>
      </c>
      <c r="J8114" s="3">
        <v>30847</v>
      </c>
      <c r="K8114" s="3">
        <v>19175</v>
      </c>
      <c r="L8114" s="3">
        <v>958.74</v>
      </c>
      <c r="M8114" s="6">
        <v>1</v>
      </c>
      <c r="N8114" s="4">
        <v>3.4299999999999997E-2</v>
      </c>
      <c r="O8114" s="5">
        <v>1.4999999999999999E-2</v>
      </c>
    </row>
    <row r="8115" spans="1:15" hidden="1" x14ac:dyDescent="0.3">
      <c r="A8115" t="s">
        <v>6</v>
      </c>
      <c r="B8115" t="s">
        <v>2051</v>
      </c>
      <c r="C8115" t="s">
        <v>325</v>
      </c>
      <c r="D8115" t="s">
        <v>2052</v>
      </c>
      <c r="E8115" t="s">
        <v>158</v>
      </c>
      <c r="F8115" t="s">
        <v>159</v>
      </c>
      <c r="G8115" t="s">
        <v>18</v>
      </c>
      <c r="H8115" s="2">
        <v>45793</v>
      </c>
      <c r="I8115" t="s">
        <v>19</v>
      </c>
      <c r="J8115" s="3">
        <v>42502</v>
      </c>
      <c r="K8115" s="3">
        <v>26402</v>
      </c>
      <c r="L8115" s="3">
        <v>1320.1</v>
      </c>
      <c r="M8115" s="6">
        <v>1</v>
      </c>
      <c r="N8115" s="4">
        <v>3.4299999999999997E-2</v>
      </c>
      <c r="O8115" s="5">
        <v>1.4999999999999999E-2</v>
      </c>
    </row>
    <row r="8116" spans="1:15" hidden="1" x14ac:dyDescent="0.3">
      <c r="A8116" t="s">
        <v>6</v>
      </c>
      <c r="B8116" t="s">
        <v>2053</v>
      </c>
      <c r="C8116" t="s">
        <v>325</v>
      </c>
      <c r="D8116" t="s">
        <v>2054</v>
      </c>
      <c r="E8116" t="s">
        <v>158</v>
      </c>
      <c r="F8116" t="s">
        <v>159</v>
      </c>
      <c r="G8116" t="s">
        <v>18</v>
      </c>
      <c r="H8116" s="2">
        <v>45793</v>
      </c>
      <c r="I8116" t="s">
        <v>19</v>
      </c>
      <c r="J8116" s="3">
        <v>52295</v>
      </c>
      <c r="K8116" s="3">
        <v>32485</v>
      </c>
      <c r="L8116" s="3">
        <v>1624.25</v>
      </c>
      <c r="M8116" s="6">
        <v>1</v>
      </c>
      <c r="N8116" s="4">
        <v>3.4299999999999997E-2</v>
      </c>
      <c r="O8116" s="5">
        <v>1.4999999999999999E-2</v>
      </c>
    </row>
    <row r="8117" spans="1:15" hidden="1" x14ac:dyDescent="0.3">
      <c r="A8117" t="s">
        <v>6</v>
      </c>
      <c r="B8117" t="s">
        <v>2055</v>
      </c>
      <c r="C8117" t="s">
        <v>325</v>
      </c>
      <c r="D8117" t="s">
        <v>2056</v>
      </c>
      <c r="E8117" t="s">
        <v>158</v>
      </c>
      <c r="F8117" t="s">
        <v>159</v>
      </c>
      <c r="G8117" t="s">
        <v>18</v>
      </c>
      <c r="H8117" s="2">
        <v>45793</v>
      </c>
      <c r="I8117" t="s">
        <v>19</v>
      </c>
      <c r="J8117" s="3">
        <v>21712</v>
      </c>
      <c r="K8117" s="3">
        <v>13497</v>
      </c>
      <c r="L8117" s="3">
        <v>674.85</v>
      </c>
      <c r="M8117" s="6">
        <v>1</v>
      </c>
      <c r="N8117" s="4">
        <v>3.4299999999999997E-2</v>
      </c>
      <c r="O8117" s="5">
        <v>1.4999999999999999E-2</v>
      </c>
    </row>
    <row r="8118" spans="1:15" hidden="1" x14ac:dyDescent="0.3">
      <c r="A8118" t="s">
        <v>6</v>
      </c>
      <c r="B8118" t="s">
        <v>2057</v>
      </c>
      <c r="C8118" t="s">
        <v>325</v>
      </c>
      <c r="D8118" t="s">
        <v>2058</v>
      </c>
      <c r="E8118" t="s">
        <v>158</v>
      </c>
      <c r="F8118" t="s">
        <v>159</v>
      </c>
      <c r="G8118" t="s">
        <v>18</v>
      </c>
      <c r="H8118" s="2">
        <v>45793</v>
      </c>
      <c r="I8118" t="s">
        <v>19</v>
      </c>
      <c r="J8118" s="3">
        <v>41768</v>
      </c>
      <c r="K8118" s="3">
        <v>25964</v>
      </c>
      <c r="L8118" s="3">
        <v>1298.2</v>
      </c>
      <c r="M8118" s="6">
        <v>1</v>
      </c>
      <c r="N8118" s="4">
        <v>3.4299999999999997E-2</v>
      </c>
      <c r="O8118" s="5">
        <v>1.4999999999999999E-2</v>
      </c>
    </row>
    <row r="8119" spans="1:15" hidden="1" x14ac:dyDescent="0.3">
      <c r="A8119" t="s">
        <v>6</v>
      </c>
      <c r="B8119" t="s">
        <v>2059</v>
      </c>
      <c r="C8119" t="s">
        <v>325</v>
      </c>
      <c r="D8119" t="s">
        <v>2060</v>
      </c>
      <c r="E8119" t="s">
        <v>158</v>
      </c>
      <c r="F8119" t="s">
        <v>159</v>
      </c>
      <c r="G8119" t="s">
        <v>18</v>
      </c>
      <c r="H8119" s="2">
        <v>45793</v>
      </c>
      <c r="I8119" t="s">
        <v>19</v>
      </c>
      <c r="J8119" s="3">
        <v>48079</v>
      </c>
      <c r="K8119" s="3">
        <v>29887</v>
      </c>
      <c r="L8119" s="3">
        <v>1494.35</v>
      </c>
      <c r="M8119" s="6">
        <v>1</v>
      </c>
      <c r="N8119" s="4">
        <v>3.4299999999999997E-2</v>
      </c>
      <c r="O8119" s="5">
        <v>1.4999999999999999E-2</v>
      </c>
    </row>
    <row r="8120" spans="1:15" hidden="1" x14ac:dyDescent="0.3">
      <c r="A8120" t="s">
        <v>6</v>
      </c>
      <c r="B8120" t="s">
        <v>2061</v>
      </c>
      <c r="C8120" t="s">
        <v>325</v>
      </c>
      <c r="D8120" t="s">
        <v>2062</v>
      </c>
      <c r="E8120" t="s">
        <v>158</v>
      </c>
      <c r="F8120" t="s">
        <v>159</v>
      </c>
      <c r="G8120" t="s">
        <v>18</v>
      </c>
      <c r="H8120" s="2">
        <v>45793</v>
      </c>
      <c r="I8120" t="s">
        <v>19</v>
      </c>
      <c r="J8120" s="3">
        <v>50234</v>
      </c>
      <c r="K8120" s="3">
        <v>31227</v>
      </c>
      <c r="L8120" s="3">
        <v>1561.34</v>
      </c>
      <c r="M8120" s="6">
        <v>1</v>
      </c>
      <c r="N8120" s="4">
        <v>3.4299999999999997E-2</v>
      </c>
      <c r="O8120" s="5">
        <v>1.4999999999999999E-2</v>
      </c>
    </row>
    <row r="8121" spans="1:15" hidden="1" x14ac:dyDescent="0.3">
      <c r="A8121" t="s">
        <v>6</v>
      </c>
      <c r="B8121" t="s">
        <v>2063</v>
      </c>
      <c r="C8121" t="s">
        <v>325</v>
      </c>
      <c r="D8121" t="s">
        <v>2064</v>
      </c>
      <c r="E8121" t="s">
        <v>158</v>
      </c>
      <c r="F8121" t="s">
        <v>159</v>
      </c>
      <c r="G8121" t="s">
        <v>18</v>
      </c>
      <c r="H8121" s="2">
        <v>45793</v>
      </c>
      <c r="I8121" t="s">
        <v>19</v>
      </c>
      <c r="J8121" s="3">
        <v>38970</v>
      </c>
      <c r="K8121" s="3">
        <v>24225</v>
      </c>
      <c r="L8121" s="3">
        <v>1211.25</v>
      </c>
      <c r="M8121" s="6">
        <v>1</v>
      </c>
      <c r="N8121" s="4">
        <v>3.4299999999999997E-2</v>
      </c>
      <c r="O8121" s="5">
        <v>1.4999999999999999E-2</v>
      </c>
    </row>
    <row r="8122" spans="1:15" hidden="1" x14ac:dyDescent="0.3">
      <c r="A8122" t="s">
        <v>6</v>
      </c>
      <c r="B8122" t="s">
        <v>2065</v>
      </c>
      <c r="C8122" t="s">
        <v>325</v>
      </c>
      <c r="D8122" t="s">
        <v>2066</v>
      </c>
      <c r="E8122" t="s">
        <v>158</v>
      </c>
      <c r="F8122" t="s">
        <v>159</v>
      </c>
      <c r="G8122" t="s">
        <v>18</v>
      </c>
      <c r="H8122" s="2">
        <v>45793</v>
      </c>
      <c r="I8122" t="s">
        <v>19</v>
      </c>
      <c r="J8122" s="3">
        <v>32299</v>
      </c>
      <c r="K8122" s="3">
        <v>20078</v>
      </c>
      <c r="L8122" s="3">
        <v>1003.89</v>
      </c>
      <c r="M8122" s="6">
        <v>1</v>
      </c>
      <c r="N8122" s="4">
        <v>3.4299999999999997E-2</v>
      </c>
      <c r="O8122" s="5">
        <v>1.4999999999999999E-2</v>
      </c>
    </row>
    <row r="8123" spans="1:15" hidden="1" x14ac:dyDescent="0.3">
      <c r="A8123" t="s">
        <v>6</v>
      </c>
      <c r="B8123" t="s">
        <v>2067</v>
      </c>
      <c r="C8123" t="s">
        <v>325</v>
      </c>
      <c r="D8123" t="s">
        <v>2068</v>
      </c>
      <c r="E8123" t="s">
        <v>158</v>
      </c>
      <c r="F8123" t="s">
        <v>159</v>
      </c>
      <c r="G8123" t="s">
        <v>18</v>
      </c>
      <c r="H8123" s="2">
        <v>45793</v>
      </c>
      <c r="I8123" t="s">
        <v>19</v>
      </c>
      <c r="J8123" s="3">
        <v>37897</v>
      </c>
      <c r="K8123" s="3">
        <v>23558</v>
      </c>
      <c r="L8123" s="3">
        <v>1177.9000000000001</v>
      </c>
      <c r="M8123" s="6">
        <v>1</v>
      </c>
      <c r="N8123" s="4">
        <v>3.4299999999999997E-2</v>
      </c>
      <c r="O8123" s="5">
        <v>1.4999999999999999E-2</v>
      </c>
    </row>
    <row r="8124" spans="1:15" hidden="1" x14ac:dyDescent="0.3">
      <c r="A8124" t="s">
        <v>6</v>
      </c>
      <c r="B8124" t="s">
        <v>2069</v>
      </c>
      <c r="C8124" t="s">
        <v>325</v>
      </c>
      <c r="D8124" t="s">
        <v>2070</v>
      </c>
      <c r="E8124" t="s">
        <v>158</v>
      </c>
      <c r="F8124" t="s">
        <v>159</v>
      </c>
      <c r="G8124" t="s">
        <v>18</v>
      </c>
      <c r="H8124" s="2">
        <v>45793</v>
      </c>
      <c r="I8124" t="s">
        <v>19</v>
      </c>
      <c r="J8124" s="3">
        <v>23769</v>
      </c>
      <c r="K8124" s="3">
        <v>14775</v>
      </c>
      <c r="L8124" s="3">
        <v>738.74</v>
      </c>
      <c r="M8124" s="6">
        <v>1</v>
      </c>
      <c r="N8124" s="4">
        <v>3.4299999999999997E-2</v>
      </c>
      <c r="O8124" s="5">
        <v>1.4999999999999999E-2</v>
      </c>
    </row>
    <row r="8125" spans="1:15" hidden="1" x14ac:dyDescent="0.3">
      <c r="A8125" t="s">
        <v>6</v>
      </c>
      <c r="B8125" t="s">
        <v>2071</v>
      </c>
      <c r="C8125" t="s">
        <v>325</v>
      </c>
      <c r="D8125" t="s">
        <v>2072</v>
      </c>
      <c r="E8125" t="s">
        <v>158</v>
      </c>
      <c r="F8125" t="s">
        <v>159</v>
      </c>
      <c r="G8125" t="s">
        <v>18</v>
      </c>
      <c r="H8125" s="2">
        <v>45793</v>
      </c>
      <c r="I8125" t="s">
        <v>19</v>
      </c>
      <c r="J8125" s="3">
        <v>30426</v>
      </c>
      <c r="K8125" s="3">
        <v>18900</v>
      </c>
      <c r="L8125" s="3">
        <v>945</v>
      </c>
      <c r="M8125" s="6">
        <v>1</v>
      </c>
      <c r="N8125" s="4">
        <v>3.4299999999999997E-2</v>
      </c>
      <c r="O8125" s="5">
        <v>1.4999999999999999E-2</v>
      </c>
    </row>
    <row r="8126" spans="1:15" hidden="1" x14ac:dyDescent="0.3">
      <c r="A8126" t="s">
        <v>2156</v>
      </c>
      <c r="B8126" t="s">
        <v>2286</v>
      </c>
      <c r="C8126" t="s">
        <v>14</v>
      </c>
      <c r="D8126" t="s">
        <v>3169</v>
      </c>
      <c r="E8126" t="s">
        <v>16</v>
      </c>
      <c r="F8126" t="s">
        <v>17</v>
      </c>
      <c r="H8126" s="2">
        <v>45793</v>
      </c>
      <c r="I8126" s="2" t="s">
        <v>19</v>
      </c>
      <c r="J8126" s="3">
        <v>117267</v>
      </c>
      <c r="K8126" s="3">
        <v>87075.68</v>
      </c>
      <c r="L8126" s="3">
        <v>870.76</v>
      </c>
      <c r="M8126" s="7"/>
      <c r="N8126" s="4">
        <v>3.4299999999999997E-2</v>
      </c>
      <c r="O8126" s="5">
        <v>1.4999999999999999E-2</v>
      </c>
    </row>
    <row r="8127" spans="1:15" hidden="1" x14ac:dyDescent="0.3">
      <c r="A8127" t="s">
        <v>2156</v>
      </c>
      <c r="B8127" t="s">
        <v>2805</v>
      </c>
      <c r="C8127" t="s">
        <v>14</v>
      </c>
      <c r="D8127" t="s">
        <v>2806</v>
      </c>
      <c r="E8127" t="s">
        <v>35</v>
      </c>
      <c r="F8127" t="s">
        <v>36</v>
      </c>
      <c r="H8127" s="2">
        <v>45793</v>
      </c>
      <c r="I8127" s="2" t="s">
        <v>19</v>
      </c>
      <c r="J8127" s="3">
        <v>45951</v>
      </c>
      <c r="K8127" s="3">
        <v>34113.410000000003</v>
      </c>
      <c r="L8127" s="3">
        <v>341.13</v>
      </c>
      <c r="M8127" s="7"/>
      <c r="N8127" s="4">
        <v>3.4299999999999997E-2</v>
      </c>
      <c r="O8127" s="5">
        <v>1.4999999999999999E-2</v>
      </c>
    </row>
    <row r="8128" spans="1:15" hidden="1" x14ac:dyDescent="0.3">
      <c r="A8128" t="s">
        <v>2156</v>
      </c>
      <c r="B8128" t="s">
        <v>3826</v>
      </c>
      <c r="C8128" t="s">
        <v>14</v>
      </c>
      <c r="D8128" t="s">
        <v>3955</v>
      </c>
      <c r="E8128" t="s">
        <v>81</v>
      </c>
      <c r="F8128" t="s">
        <v>82</v>
      </c>
      <c r="H8128" s="2">
        <v>45793</v>
      </c>
      <c r="I8128" s="2" t="s">
        <v>19</v>
      </c>
      <c r="J8128" s="3">
        <v>80719</v>
      </c>
      <c r="K8128" s="3">
        <v>59925.46</v>
      </c>
      <c r="L8128" s="3">
        <v>599.25</v>
      </c>
      <c r="M8128" s="7"/>
      <c r="N8128" s="4">
        <v>3.4299999999999997E-2</v>
      </c>
      <c r="O8128" s="5">
        <v>1.4999999999999999E-2</v>
      </c>
    </row>
    <row r="8129" spans="1:15" hidden="1" x14ac:dyDescent="0.3">
      <c r="A8129" t="s">
        <v>2156</v>
      </c>
      <c r="B8129" t="s">
        <v>163</v>
      </c>
      <c r="C8129" t="s">
        <v>14</v>
      </c>
      <c r="D8129" t="s">
        <v>164</v>
      </c>
      <c r="E8129" t="s">
        <v>22</v>
      </c>
      <c r="F8129" t="s">
        <v>23</v>
      </c>
      <c r="H8129" s="2">
        <v>45793</v>
      </c>
      <c r="I8129" s="2" t="s">
        <v>19</v>
      </c>
      <c r="J8129" s="3">
        <v>55938</v>
      </c>
      <c r="K8129" s="3">
        <v>41605.25</v>
      </c>
      <c r="L8129" s="3">
        <v>416.05</v>
      </c>
      <c r="M8129" s="7"/>
      <c r="N8129" s="4">
        <v>3.4299999999999997E-2</v>
      </c>
      <c r="O8129" s="5">
        <v>1.4999999999999999E-2</v>
      </c>
    </row>
    <row r="8130" spans="1:15" hidden="1" x14ac:dyDescent="0.3">
      <c r="A8130" t="s">
        <v>2156</v>
      </c>
      <c r="B8130" t="s">
        <v>1634</v>
      </c>
      <c r="C8130" t="s">
        <v>14</v>
      </c>
      <c r="D8130" t="s">
        <v>1635</v>
      </c>
      <c r="E8130" t="s">
        <v>51</v>
      </c>
      <c r="F8130" t="s">
        <v>52</v>
      </c>
      <c r="H8130" s="2">
        <v>45793</v>
      </c>
      <c r="I8130" s="2" t="s">
        <v>19</v>
      </c>
      <c r="J8130" s="3">
        <v>39619</v>
      </c>
      <c r="K8130" s="3">
        <v>29467.24</v>
      </c>
      <c r="L8130" s="3">
        <v>294.67</v>
      </c>
      <c r="M8130" s="7"/>
      <c r="N8130" s="4">
        <v>3.4299999999999997E-2</v>
      </c>
      <c r="O8130" s="5">
        <v>1.4999999999999999E-2</v>
      </c>
    </row>
    <row r="8131" spans="1:15" hidden="1" x14ac:dyDescent="0.3">
      <c r="A8131" t="s">
        <v>2156</v>
      </c>
      <c r="B8131" t="s">
        <v>2110</v>
      </c>
      <c r="C8131" t="s">
        <v>14</v>
      </c>
      <c r="D8131" t="s">
        <v>2111</v>
      </c>
      <c r="E8131" t="s">
        <v>16</v>
      </c>
      <c r="F8131" t="s">
        <v>17</v>
      </c>
      <c r="H8131" s="2">
        <v>45793</v>
      </c>
      <c r="I8131" s="2" t="s">
        <v>19</v>
      </c>
      <c r="J8131" s="3">
        <v>31294</v>
      </c>
      <c r="K8131" s="3">
        <v>23274.92</v>
      </c>
      <c r="L8131" s="3">
        <v>232.75</v>
      </c>
      <c r="M8131" s="7"/>
      <c r="N8131" s="4">
        <v>3.4299999999999997E-2</v>
      </c>
      <c r="O8131" s="5">
        <v>1.4999999999999999E-2</v>
      </c>
    </row>
    <row r="8132" spans="1:15" hidden="1" x14ac:dyDescent="0.3">
      <c r="A8132" t="s">
        <v>2156</v>
      </c>
      <c r="B8132" t="s">
        <v>2043</v>
      </c>
      <c r="C8132" t="s">
        <v>996</v>
      </c>
      <c r="D8132" t="s">
        <v>2044</v>
      </c>
      <c r="E8132" t="s">
        <v>81</v>
      </c>
      <c r="F8132" t="s">
        <v>82</v>
      </c>
      <c r="H8132" s="2">
        <v>45793</v>
      </c>
      <c r="I8132" s="2" t="s">
        <v>19</v>
      </c>
      <c r="J8132" s="3">
        <v>10714</v>
      </c>
      <c r="K8132" s="3">
        <v>5577</v>
      </c>
      <c r="L8132" s="3">
        <v>55.77</v>
      </c>
      <c r="M8132" s="7"/>
      <c r="N8132" s="4">
        <v>3.4299999999999997E-2</v>
      </c>
      <c r="O8132" s="5">
        <v>1.4999999999999999E-2</v>
      </c>
    </row>
    <row r="8133" spans="1:15" hidden="1" x14ac:dyDescent="0.3">
      <c r="A8133" t="s">
        <v>2156</v>
      </c>
      <c r="B8133" t="s">
        <v>2043</v>
      </c>
      <c r="C8133" t="s">
        <v>996</v>
      </c>
      <c r="D8133" t="s">
        <v>2045</v>
      </c>
      <c r="E8133" t="s">
        <v>81</v>
      </c>
      <c r="F8133" t="s">
        <v>82</v>
      </c>
      <c r="H8133" s="2">
        <v>45793</v>
      </c>
      <c r="I8133" s="2" t="s">
        <v>19</v>
      </c>
      <c r="J8133" s="3">
        <v>8036</v>
      </c>
      <c r="K8133" s="3">
        <v>4183</v>
      </c>
      <c r="L8133" s="3">
        <v>41.83</v>
      </c>
      <c r="M8133" s="7"/>
      <c r="N8133" s="4">
        <v>3.4299999999999997E-2</v>
      </c>
      <c r="O8133" s="5">
        <v>1.4999999999999999E-2</v>
      </c>
    </row>
    <row r="8134" spans="1:15" hidden="1" x14ac:dyDescent="0.3">
      <c r="A8134" t="s">
        <v>2156</v>
      </c>
      <c r="B8134" t="s">
        <v>1544</v>
      </c>
      <c r="C8134" t="s">
        <v>33</v>
      </c>
      <c r="D8134" t="s">
        <v>2319</v>
      </c>
      <c r="E8134" t="s">
        <v>51</v>
      </c>
      <c r="F8134" t="s">
        <v>52</v>
      </c>
      <c r="H8134" s="2">
        <v>45793</v>
      </c>
      <c r="I8134" s="2" t="s">
        <v>19</v>
      </c>
      <c r="J8134" s="3">
        <v>14753</v>
      </c>
      <c r="K8134" s="3">
        <v>9171</v>
      </c>
      <c r="L8134" s="3">
        <v>91.71</v>
      </c>
      <c r="M8134" s="7"/>
      <c r="N8134" s="4">
        <v>3.4299999999999997E-2</v>
      </c>
      <c r="O8134" s="5">
        <v>1.4999999999999999E-2</v>
      </c>
    </row>
    <row r="8135" spans="1:15" hidden="1" x14ac:dyDescent="0.3">
      <c r="A8135" t="s">
        <v>2156</v>
      </c>
      <c r="B8135" t="s">
        <v>2738</v>
      </c>
      <c r="C8135" t="s">
        <v>33</v>
      </c>
      <c r="D8135" t="s">
        <v>2739</v>
      </c>
      <c r="E8135" t="s">
        <v>351</v>
      </c>
      <c r="F8135" t="s">
        <v>352</v>
      </c>
      <c r="H8135" s="2">
        <v>45793</v>
      </c>
      <c r="I8135" s="2" t="s">
        <v>19</v>
      </c>
      <c r="J8135" s="3">
        <v>10025</v>
      </c>
      <c r="K8135" s="3">
        <v>6618</v>
      </c>
      <c r="L8135" s="3">
        <v>66.180000000000007</v>
      </c>
      <c r="M8135" s="7"/>
      <c r="N8135" s="4">
        <v>3.4299999999999997E-2</v>
      </c>
      <c r="O8135" s="5">
        <v>1.4999999999999999E-2</v>
      </c>
    </row>
    <row r="8136" spans="1:15" hidden="1" x14ac:dyDescent="0.3">
      <c r="A8136" t="s">
        <v>2156</v>
      </c>
      <c r="B8136" t="s">
        <v>2349</v>
      </c>
      <c r="C8136" t="s">
        <v>325</v>
      </c>
      <c r="D8136" t="s">
        <v>2350</v>
      </c>
      <c r="E8136" t="s">
        <v>158</v>
      </c>
      <c r="F8136" t="s">
        <v>159</v>
      </c>
      <c r="H8136" s="2">
        <v>45793</v>
      </c>
      <c r="I8136" s="2" t="s">
        <v>19</v>
      </c>
      <c r="J8136" s="3">
        <v>75682</v>
      </c>
      <c r="K8136" s="3">
        <v>47046</v>
      </c>
      <c r="L8136" s="3">
        <v>470.45</v>
      </c>
      <c r="M8136" s="7"/>
      <c r="N8136" s="4">
        <v>3.4299999999999997E-2</v>
      </c>
      <c r="O8136" s="5">
        <v>1.4999999999999999E-2</v>
      </c>
    </row>
    <row r="8137" spans="1:15" hidden="1" x14ac:dyDescent="0.3">
      <c r="A8137" t="s">
        <v>2156</v>
      </c>
      <c r="B8137" t="s">
        <v>2049</v>
      </c>
      <c r="C8137" t="s">
        <v>325</v>
      </c>
      <c r="D8137" t="s">
        <v>2050</v>
      </c>
      <c r="E8137" t="s">
        <v>158</v>
      </c>
      <c r="F8137" t="s">
        <v>159</v>
      </c>
      <c r="H8137" s="2">
        <v>45793</v>
      </c>
      <c r="I8137" s="2" t="s">
        <v>19</v>
      </c>
      <c r="J8137" s="3">
        <v>30847</v>
      </c>
      <c r="K8137" s="3">
        <v>19175</v>
      </c>
      <c r="L8137" s="3">
        <v>191.74</v>
      </c>
      <c r="M8137" s="7"/>
      <c r="N8137" s="4">
        <v>3.4299999999999997E-2</v>
      </c>
      <c r="O8137" s="5">
        <v>1.4999999999999999E-2</v>
      </c>
    </row>
    <row r="8138" spans="1:15" hidden="1" x14ac:dyDescent="0.3">
      <c r="A8138" t="s">
        <v>2156</v>
      </c>
      <c r="B8138" t="s">
        <v>2051</v>
      </c>
      <c r="C8138" t="s">
        <v>325</v>
      </c>
      <c r="D8138" t="s">
        <v>2052</v>
      </c>
      <c r="E8138" t="s">
        <v>158</v>
      </c>
      <c r="F8138" t="s">
        <v>159</v>
      </c>
      <c r="H8138" s="2">
        <v>45793</v>
      </c>
      <c r="I8138" s="2" t="s">
        <v>19</v>
      </c>
      <c r="J8138" s="3">
        <v>42502</v>
      </c>
      <c r="K8138" s="3">
        <v>26402</v>
      </c>
      <c r="L8138" s="3">
        <v>264.01</v>
      </c>
      <c r="M8138" s="7"/>
      <c r="N8138" s="4">
        <v>3.4299999999999997E-2</v>
      </c>
      <c r="O8138" s="5">
        <v>1.4999999999999999E-2</v>
      </c>
    </row>
    <row r="8139" spans="1:15" hidden="1" x14ac:dyDescent="0.3">
      <c r="A8139" t="s">
        <v>2156</v>
      </c>
      <c r="B8139" t="s">
        <v>2053</v>
      </c>
      <c r="C8139" t="s">
        <v>325</v>
      </c>
      <c r="D8139" t="s">
        <v>2054</v>
      </c>
      <c r="E8139" t="s">
        <v>158</v>
      </c>
      <c r="F8139" t="s">
        <v>159</v>
      </c>
      <c r="H8139" s="2">
        <v>45793</v>
      </c>
      <c r="I8139" s="2" t="s">
        <v>19</v>
      </c>
      <c r="J8139" s="3">
        <v>52295</v>
      </c>
      <c r="K8139" s="3">
        <v>32485</v>
      </c>
      <c r="L8139" s="3">
        <v>324.85000000000002</v>
      </c>
      <c r="M8139" s="7"/>
      <c r="N8139" s="4">
        <v>3.4299999999999997E-2</v>
      </c>
      <c r="O8139" s="5">
        <v>1.4999999999999999E-2</v>
      </c>
    </row>
    <row r="8140" spans="1:15" hidden="1" x14ac:dyDescent="0.3">
      <c r="A8140" t="s">
        <v>2156</v>
      </c>
      <c r="B8140" t="s">
        <v>2055</v>
      </c>
      <c r="C8140" t="s">
        <v>325</v>
      </c>
      <c r="D8140" t="s">
        <v>2056</v>
      </c>
      <c r="E8140" t="s">
        <v>158</v>
      </c>
      <c r="F8140" t="s">
        <v>159</v>
      </c>
      <c r="H8140" s="2">
        <v>45793</v>
      </c>
      <c r="I8140" s="2" t="s">
        <v>19</v>
      </c>
      <c r="J8140" s="3">
        <v>21712</v>
      </c>
      <c r="K8140" s="3">
        <v>13497</v>
      </c>
      <c r="L8140" s="3">
        <v>134.97</v>
      </c>
      <c r="M8140" s="7"/>
      <c r="N8140" s="4">
        <v>3.4299999999999997E-2</v>
      </c>
      <c r="O8140" s="5">
        <v>1.4999999999999999E-2</v>
      </c>
    </row>
    <row r="8141" spans="1:15" hidden="1" x14ac:dyDescent="0.3">
      <c r="A8141" t="s">
        <v>2156</v>
      </c>
      <c r="B8141" t="s">
        <v>2057</v>
      </c>
      <c r="C8141" t="s">
        <v>325</v>
      </c>
      <c r="D8141" t="s">
        <v>2058</v>
      </c>
      <c r="E8141" t="s">
        <v>158</v>
      </c>
      <c r="F8141" t="s">
        <v>159</v>
      </c>
      <c r="H8141" s="2">
        <v>45793</v>
      </c>
      <c r="I8141" s="2" t="s">
        <v>19</v>
      </c>
      <c r="J8141" s="3">
        <v>41768</v>
      </c>
      <c r="K8141" s="3">
        <v>25964</v>
      </c>
      <c r="L8141" s="3">
        <v>259.64</v>
      </c>
      <c r="M8141" s="7"/>
      <c r="N8141" s="4">
        <v>3.4299999999999997E-2</v>
      </c>
      <c r="O8141" s="5">
        <v>1.4999999999999999E-2</v>
      </c>
    </row>
    <row r="8142" spans="1:15" hidden="1" x14ac:dyDescent="0.3">
      <c r="A8142" t="s">
        <v>2156</v>
      </c>
      <c r="B8142" t="s">
        <v>2059</v>
      </c>
      <c r="C8142" t="s">
        <v>325</v>
      </c>
      <c r="D8142" t="s">
        <v>2060</v>
      </c>
      <c r="E8142" t="s">
        <v>158</v>
      </c>
      <c r="F8142" t="s">
        <v>159</v>
      </c>
      <c r="H8142" s="2">
        <v>45793</v>
      </c>
      <c r="I8142" s="2" t="s">
        <v>19</v>
      </c>
      <c r="J8142" s="3">
        <v>48079</v>
      </c>
      <c r="K8142" s="3">
        <v>29887</v>
      </c>
      <c r="L8142" s="3">
        <v>298.86</v>
      </c>
      <c r="M8142" s="7"/>
      <c r="N8142" s="4">
        <v>3.4299999999999997E-2</v>
      </c>
      <c r="O8142" s="5">
        <v>1.4999999999999999E-2</v>
      </c>
    </row>
    <row r="8143" spans="1:15" hidden="1" x14ac:dyDescent="0.3">
      <c r="A8143" t="s">
        <v>2156</v>
      </c>
      <c r="B8143" t="s">
        <v>2061</v>
      </c>
      <c r="C8143" t="s">
        <v>325</v>
      </c>
      <c r="D8143" t="s">
        <v>2062</v>
      </c>
      <c r="E8143" t="s">
        <v>158</v>
      </c>
      <c r="F8143" t="s">
        <v>159</v>
      </c>
      <c r="H8143" s="2">
        <v>45793</v>
      </c>
      <c r="I8143" s="2" t="s">
        <v>19</v>
      </c>
      <c r="J8143" s="3">
        <v>50234</v>
      </c>
      <c r="K8143" s="3">
        <v>31227</v>
      </c>
      <c r="L8143" s="3">
        <v>312.26</v>
      </c>
      <c r="M8143" s="7"/>
      <c r="N8143" s="4">
        <v>3.4299999999999997E-2</v>
      </c>
      <c r="O8143" s="5">
        <v>1.4999999999999999E-2</v>
      </c>
    </row>
    <row r="8144" spans="1:15" hidden="1" x14ac:dyDescent="0.3">
      <c r="A8144" t="s">
        <v>2156</v>
      </c>
      <c r="B8144" t="s">
        <v>2063</v>
      </c>
      <c r="C8144" t="s">
        <v>325</v>
      </c>
      <c r="D8144" t="s">
        <v>2064</v>
      </c>
      <c r="E8144" t="s">
        <v>158</v>
      </c>
      <c r="F8144" t="s">
        <v>159</v>
      </c>
      <c r="H8144" s="2">
        <v>45793</v>
      </c>
      <c r="I8144" s="2" t="s">
        <v>19</v>
      </c>
      <c r="J8144" s="3">
        <v>38970</v>
      </c>
      <c r="K8144" s="3">
        <v>24225</v>
      </c>
      <c r="L8144" s="3">
        <v>242.25</v>
      </c>
      <c r="M8144" s="7"/>
      <c r="N8144" s="4">
        <v>3.4299999999999997E-2</v>
      </c>
      <c r="O8144" s="5">
        <v>1.4999999999999999E-2</v>
      </c>
    </row>
    <row r="8145" spans="1:15" hidden="1" x14ac:dyDescent="0.3">
      <c r="A8145" t="s">
        <v>2156</v>
      </c>
      <c r="B8145" t="s">
        <v>2065</v>
      </c>
      <c r="C8145" t="s">
        <v>325</v>
      </c>
      <c r="D8145" t="s">
        <v>2066</v>
      </c>
      <c r="E8145" t="s">
        <v>158</v>
      </c>
      <c r="F8145" t="s">
        <v>159</v>
      </c>
      <c r="H8145" s="2">
        <v>45793</v>
      </c>
      <c r="I8145" s="2" t="s">
        <v>19</v>
      </c>
      <c r="J8145" s="3">
        <v>32299</v>
      </c>
      <c r="K8145" s="3">
        <v>20078</v>
      </c>
      <c r="L8145" s="3">
        <v>200.77</v>
      </c>
      <c r="M8145" s="7"/>
      <c r="N8145" s="4">
        <v>3.4299999999999997E-2</v>
      </c>
      <c r="O8145" s="5">
        <v>1.4999999999999999E-2</v>
      </c>
    </row>
    <row r="8146" spans="1:15" hidden="1" x14ac:dyDescent="0.3">
      <c r="A8146" t="s">
        <v>2156</v>
      </c>
      <c r="B8146" t="s">
        <v>2067</v>
      </c>
      <c r="C8146" t="s">
        <v>325</v>
      </c>
      <c r="D8146" t="s">
        <v>2068</v>
      </c>
      <c r="E8146" t="s">
        <v>158</v>
      </c>
      <c r="F8146" t="s">
        <v>159</v>
      </c>
      <c r="H8146" s="2">
        <v>45793</v>
      </c>
      <c r="I8146" s="2" t="s">
        <v>19</v>
      </c>
      <c r="J8146" s="3">
        <v>37897</v>
      </c>
      <c r="K8146" s="3">
        <v>23558</v>
      </c>
      <c r="L8146" s="3">
        <v>235.58</v>
      </c>
      <c r="M8146" s="7"/>
      <c r="N8146" s="4">
        <v>3.4299999999999997E-2</v>
      </c>
      <c r="O8146" s="5">
        <v>1.4999999999999999E-2</v>
      </c>
    </row>
    <row r="8147" spans="1:15" hidden="1" x14ac:dyDescent="0.3">
      <c r="A8147" t="s">
        <v>2156</v>
      </c>
      <c r="B8147" t="s">
        <v>2069</v>
      </c>
      <c r="C8147" t="s">
        <v>325</v>
      </c>
      <c r="D8147" t="s">
        <v>2070</v>
      </c>
      <c r="E8147" t="s">
        <v>158</v>
      </c>
      <c r="F8147" t="s">
        <v>159</v>
      </c>
      <c r="H8147" s="2">
        <v>45793</v>
      </c>
      <c r="I8147" s="2" t="s">
        <v>19</v>
      </c>
      <c r="J8147" s="3">
        <v>23769</v>
      </c>
      <c r="K8147" s="3">
        <v>14775</v>
      </c>
      <c r="L8147" s="3">
        <v>147.75</v>
      </c>
      <c r="M8147" s="7"/>
      <c r="N8147" s="4">
        <v>3.4299999999999997E-2</v>
      </c>
      <c r="O8147" s="5">
        <v>1.4999999999999999E-2</v>
      </c>
    </row>
    <row r="8148" spans="1:15" hidden="1" x14ac:dyDescent="0.3">
      <c r="A8148" t="s">
        <v>2156</v>
      </c>
      <c r="B8148" t="s">
        <v>2071</v>
      </c>
      <c r="C8148" t="s">
        <v>325</v>
      </c>
      <c r="D8148" t="s">
        <v>2072</v>
      </c>
      <c r="E8148" t="s">
        <v>158</v>
      </c>
      <c r="F8148" t="s">
        <v>159</v>
      </c>
      <c r="H8148" s="2">
        <v>45793</v>
      </c>
      <c r="I8148" s="2" t="s">
        <v>19</v>
      </c>
      <c r="J8148" s="3">
        <v>30426</v>
      </c>
      <c r="K8148" s="3">
        <v>18900</v>
      </c>
      <c r="L8148" s="3">
        <v>189</v>
      </c>
      <c r="M8148" s="7"/>
      <c r="N8148" s="4">
        <v>3.4299999999999997E-2</v>
      </c>
      <c r="O8148" s="5">
        <v>1.4999999999999999E-2</v>
      </c>
    </row>
    <row r="8149" spans="1:15" hidden="1" x14ac:dyDescent="0.3">
      <c r="A8149" t="s">
        <v>6</v>
      </c>
      <c r="B8149" t="s">
        <v>1524</v>
      </c>
      <c r="C8149" t="s">
        <v>14</v>
      </c>
      <c r="D8149" t="s">
        <v>1525</v>
      </c>
      <c r="E8149" t="s">
        <v>316</v>
      </c>
      <c r="F8149" t="s">
        <v>317</v>
      </c>
      <c r="G8149" t="s">
        <v>18</v>
      </c>
      <c r="H8149" s="2">
        <v>45794</v>
      </c>
      <c r="I8149" t="s">
        <v>19</v>
      </c>
      <c r="J8149" s="3">
        <v>86962</v>
      </c>
      <c r="K8149" s="3">
        <v>64680.05</v>
      </c>
      <c r="L8149" s="3">
        <v>3234</v>
      </c>
      <c r="M8149" s="6">
        <v>1</v>
      </c>
      <c r="N8149" s="4">
        <v>3.4299999999999997E-2</v>
      </c>
      <c r="O8149" s="5">
        <v>1.4999999999999999E-2</v>
      </c>
    </row>
    <row r="8150" spans="1:15" hidden="1" x14ac:dyDescent="0.3">
      <c r="A8150" t="s">
        <v>6</v>
      </c>
      <c r="B8150" t="s">
        <v>1526</v>
      </c>
      <c r="C8150" t="s">
        <v>14</v>
      </c>
      <c r="D8150" t="s">
        <v>1527</v>
      </c>
      <c r="E8150" t="s">
        <v>26</v>
      </c>
      <c r="F8150" t="s">
        <v>27</v>
      </c>
      <c r="G8150" t="s">
        <v>18</v>
      </c>
      <c r="H8150" s="2">
        <v>45794</v>
      </c>
      <c r="I8150" t="s">
        <v>19</v>
      </c>
      <c r="J8150" s="3">
        <v>56889</v>
      </c>
      <c r="K8150" s="3">
        <v>42312.4</v>
      </c>
      <c r="L8150" s="3">
        <v>2115.62</v>
      </c>
      <c r="M8150" s="6">
        <v>1</v>
      </c>
      <c r="N8150" s="4">
        <v>3.4299999999999997E-2</v>
      </c>
      <c r="O8150" s="5">
        <v>1.4999999999999999E-2</v>
      </c>
    </row>
    <row r="8151" spans="1:15" hidden="1" x14ac:dyDescent="0.3">
      <c r="A8151" t="s">
        <v>6</v>
      </c>
      <c r="B8151" t="s">
        <v>2399</v>
      </c>
      <c r="C8151" t="s">
        <v>14</v>
      </c>
      <c r="D8151" t="s">
        <v>4329</v>
      </c>
      <c r="E8151" t="s">
        <v>55</v>
      </c>
      <c r="F8151" t="s">
        <v>56</v>
      </c>
      <c r="G8151" t="s">
        <v>18</v>
      </c>
      <c r="H8151" s="2">
        <v>45794</v>
      </c>
      <c r="I8151" t="s">
        <v>19</v>
      </c>
      <c r="J8151" s="3">
        <v>70680</v>
      </c>
      <c r="K8151" s="3">
        <v>51422</v>
      </c>
      <c r="L8151" s="3">
        <v>2571.1</v>
      </c>
      <c r="M8151" s="6">
        <v>1</v>
      </c>
      <c r="N8151" s="4">
        <v>3.4299999999999997E-2</v>
      </c>
      <c r="O8151" s="5">
        <v>1.4999999999999999E-2</v>
      </c>
    </row>
    <row r="8152" spans="1:15" hidden="1" x14ac:dyDescent="0.3">
      <c r="A8152" t="s">
        <v>6</v>
      </c>
      <c r="B8152" t="s">
        <v>1174</v>
      </c>
      <c r="C8152" t="s">
        <v>44</v>
      </c>
      <c r="D8152" t="s">
        <v>2811</v>
      </c>
      <c r="E8152" t="s">
        <v>16</v>
      </c>
      <c r="F8152" t="s">
        <v>17</v>
      </c>
      <c r="G8152" t="s">
        <v>18</v>
      </c>
      <c r="H8152" s="2">
        <v>45794</v>
      </c>
      <c r="I8152" t="s">
        <v>19</v>
      </c>
      <c r="J8152" s="3">
        <v>70585.84</v>
      </c>
      <c r="K8152" s="3">
        <v>48088</v>
      </c>
      <c r="L8152" s="3">
        <v>2404.37</v>
      </c>
      <c r="M8152" s="6">
        <v>1</v>
      </c>
      <c r="N8152" s="4">
        <v>3.4299999999999997E-2</v>
      </c>
      <c r="O8152" s="5">
        <v>1.4999999999999999E-2</v>
      </c>
    </row>
    <row r="8153" spans="1:15" hidden="1" x14ac:dyDescent="0.3">
      <c r="A8153" t="s">
        <v>6</v>
      </c>
      <c r="B8153" t="s">
        <v>1532</v>
      </c>
      <c r="C8153" t="s">
        <v>217</v>
      </c>
      <c r="D8153" t="s">
        <v>1533</v>
      </c>
      <c r="E8153" t="s">
        <v>135</v>
      </c>
      <c r="F8153" t="s">
        <v>136</v>
      </c>
      <c r="G8153" t="s">
        <v>18</v>
      </c>
      <c r="H8153" s="2">
        <v>45794</v>
      </c>
      <c r="I8153" t="s">
        <v>19</v>
      </c>
      <c r="J8153" s="3">
        <v>73123</v>
      </c>
      <c r="K8153" s="3">
        <v>37279</v>
      </c>
      <c r="L8153" s="3">
        <v>1863.94</v>
      </c>
      <c r="M8153" s="6">
        <v>1</v>
      </c>
      <c r="N8153" s="4">
        <v>3.4299999999999997E-2</v>
      </c>
      <c r="O8153" s="5">
        <v>1.4999999999999999E-2</v>
      </c>
    </row>
    <row r="8154" spans="1:15" hidden="1" x14ac:dyDescent="0.3">
      <c r="A8154" t="s">
        <v>6</v>
      </c>
      <c r="B8154" t="s">
        <v>2038</v>
      </c>
      <c r="C8154" t="s">
        <v>161</v>
      </c>
      <c r="D8154" t="s">
        <v>2039</v>
      </c>
      <c r="E8154" t="s">
        <v>16</v>
      </c>
      <c r="F8154" t="s">
        <v>17</v>
      </c>
      <c r="G8154" t="s">
        <v>18</v>
      </c>
      <c r="H8154" s="2">
        <v>45794</v>
      </c>
      <c r="I8154" t="s">
        <v>19</v>
      </c>
      <c r="J8154" s="3">
        <v>34475</v>
      </c>
      <c r="K8154" s="3">
        <v>25641.25</v>
      </c>
      <c r="L8154" s="3">
        <v>1282.07</v>
      </c>
      <c r="M8154" s="6">
        <v>1</v>
      </c>
      <c r="N8154" s="4">
        <v>3.4299999999999997E-2</v>
      </c>
      <c r="O8154" s="5">
        <v>1.4999999999999999E-2</v>
      </c>
    </row>
    <row r="8155" spans="1:15" hidden="1" x14ac:dyDescent="0.3">
      <c r="A8155" t="s">
        <v>2156</v>
      </c>
      <c r="B8155" t="s">
        <v>1524</v>
      </c>
      <c r="C8155" t="s">
        <v>14</v>
      </c>
      <c r="D8155" t="s">
        <v>1525</v>
      </c>
      <c r="E8155" t="s">
        <v>316</v>
      </c>
      <c r="F8155" t="s">
        <v>317</v>
      </c>
      <c r="H8155" s="2">
        <v>45794</v>
      </c>
      <c r="I8155" s="2" t="s">
        <v>19</v>
      </c>
      <c r="J8155" s="3">
        <v>86962</v>
      </c>
      <c r="K8155" s="3">
        <v>64680.05</v>
      </c>
      <c r="L8155" s="3">
        <v>646.79999999999995</v>
      </c>
      <c r="M8155" s="7"/>
      <c r="N8155" s="4">
        <v>3.4299999999999997E-2</v>
      </c>
      <c r="O8155" s="5">
        <v>1.4999999999999999E-2</v>
      </c>
    </row>
    <row r="8156" spans="1:15" hidden="1" x14ac:dyDescent="0.3">
      <c r="A8156" t="s">
        <v>2156</v>
      </c>
      <c r="B8156" t="s">
        <v>1526</v>
      </c>
      <c r="C8156" t="s">
        <v>14</v>
      </c>
      <c r="D8156" t="s">
        <v>1527</v>
      </c>
      <c r="E8156" t="s">
        <v>26</v>
      </c>
      <c r="F8156" t="s">
        <v>27</v>
      </c>
      <c r="H8156" s="2">
        <v>45794</v>
      </c>
      <c r="I8156" s="2" t="s">
        <v>19</v>
      </c>
      <c r="J8156" s="3">
        <v>56889</v>
      </c>
      <c r="K8156" s="3">
        <v>42312.4</v>
      </c>
      <c r="L8156" s="3">
        <v>423.12</v>
      </c>
      <c r="M8156" s="7"/>
      <c r="N8156" s="4">
        <v>3.4299999999999997E-2</v>
      </c>
      <c r="O8156" s="5">
        <v>1.4999999999999999E-2</v>
      </c>
    </row>
    <row r="8157" spans="1:15" hidden="1" x14ac:dyDescent="0.3">
      <c r="A8157" t="s">
        <v>2156</v>
      </c>
      <c r="B8157" t="s">
        <v>2399</v>
      </c>
      <c r="C8157" t="s">
        <v>14</v>
      </c>
      <c r="D8157" t="s">
        <v>4329</v>
      </c>
      <c r="E8157" t="s">
        <v>55</v>
      </c>
      <c r="F8157" t="s">
        <v>56</v>
      </c>
      <c r="H8157" s="2">
        <v>45794</v>
      </c>
      <c r="I8157" s="2" t="s">
        <v>19</v>
      </c>
      <c r="J8157" s="3">
        <v>70680</v>
      </c>
      <c r="K8157" s="3">
        <v>51422</v>
      </c>
      <c r="L8157" s="3">
        <v>514.22</v>
      </c>
      <c r="M8157" s="7"/>
      <c r="N8157" s="4">
        <v>3.4299999999999997E-2</v>
      </c>
      <c r="O8157" s="5">
        <v>1.4999999999999999E-2</v>
      </c>
    </row>
    <row r="8158" spans="1:15" hidden="1" x14ac:dyDescent="0.3">
      <c r="A8158" t="s">
        <v>2156</v>
      </c>
      <c r="B8158" t="s">
        <v>1174</v>
      </c>
      <c r="C8158" t="s">
        <v>44</v>
      </c>
      <c r="D8158" t="s">
        <v>2811</v>
      </c>
      <c r="E8158" t="s">
        <v>16</v>
      </c>
      <c r="F8158" t="s">
        <v>17</v>
      </c>
      <c r="H8158" s="2">
        <v>45794</v>
      </c>
      <c r="I8158" s="2" t="s">
        <v>19</v>
      </c>
      <c r="J8158" s="3">
        <v>70585.84</v>
      </c>
      <c r="K8158" s="3">
        <v>48088</v>
      </c>
      <c r="L8158" s="3">
        <v>480.85</v>
      </c>
      <c r="M8158" s="7"/>
      <c r="N8158" s="4">
        <v>3.4299999999999997E-2</v>
      </c>
      <c r="O8158" s="5">
        <v>1.4999999999999999E-2</v>
      </c>
    </row>
    <row r="8159" spans="1:15" hidden="1" x14ac:dyDescent="0.3">
      <c r="A8159" t="s">
        <v>2156</v>
      </c>
      <c r="B8159" t="s">
        <v>1532</v>
      </c>
      <c r="C8159" t="s">
        <v>217</v>
      </c>
      <c r="D8159" t="s">
        <v>1533</v>
      </c>
      <c r="E8159" t="s">
        <v>135</v>
      </c>
      <c r="F8159" t="s">
        <v>136</v>
      </c>
      <c r="H8159" s="2">
        <v>45794</v>
      </c>
      <c r="I8159" s="2" t="s">
        <v>19</v>
      </c>
      <c r="J8159" s="3">
        <v>73123</v>
      </c>
      <c r="K8159" s="3">
        <v>37279</v>
      </c>
      <c r="L8159" s="3">
        <v>372.78</v>
      </c>
      <c r="M8159" s="7"/>
      <c r="N8159" s="4">
        <v>3.4299999999999997E-2</v>
      </c>
      <c r="O8159" s="5">
        <v>1.4999999999999999E-2</v>
      </c>
    </row>
    <row r="8160" spans="1:15" hidden="1" x14ac:dyDescent="0.3">
      <c r="A8160" t="s">
        <v>2156</v>
      </c>
      <c r="B8160" t="s">
        <v>2038</v>
      </c>
      <c r="C8160" t="s">
        <v>161</v>
      </c>
      <c r="D8160" t="s">
        <v>2039</v>
      </c>
      <c r="E8160" t="s">
        <v>16</v>
      </c>
      <c r="F8160" t="s">
        <v>17</v>
      </c>
      <c r="H8160" s="2">
        <v>45794</v>
      </c>
      <c r="I8160" s="2" t="s">
        <v>19</v>
      </c>
      <c r="J8160" s="3">
        <v>34475</v>
      </c>
      <c r="K8160" s="3">
        <v>25641.25</v>
      </c>
      <c r="L8160" s="3">
        <v>256.42</v>
      </c>
      <c r="M8160" s="7"/>
      <c r="N8160" s="4">
        <v>3.4299999999999997E-2</v>
      </c>
      <c r="O8160" s="5">
        <v>1.4999999999999999E-2</v>
      </c>
    </row>
    <row r="8161" spans="1:15" hidden="1" x14ac:dyDescent="0.3">
      <c r="A8161" t="s">
        <v>6</v>
      </c>
      <c r="B8161" t="s">
        <v>1712</v>
      </c>
      <c r="C8161" t="s">
        <v>14</v>
      </c>
      <c r="D8161" t="s">
        <v>2736</v>
      </c>
      <c r="E8161" t="s">
        <v>244</v>
      </c>
      <c r="F8161" t="s">
        <v>245</v>
      </c>
      <c r="G8161" t="s">
        <v>18</v>
      </c>
      <c r="H8161" s="2">
        <v>45795</v>
      </c>
      <c r="I8161" t="s">
        <v>19</v>
      </c>
      <c r="J8161" s="3">
        <v>33455</v>
      </c>
      <c r="K8161" s="3">
        <v>24882.75</v>
      </c>
      <c r="L8161" s="3">
        <v>1244.1300000000001</v>
      </c>
      <c r="M8161" s="6">
        <v>1</v>
      </c>
      <c r="N8161" s="4">
        <v>3.4299999999999997E-2</v>
      </c>
      <c r="O8161" s="5">
        <v>1.4999999999999999E-2</v>
      </c>
    </row>
    <row r="8162" spans="1:15" hidden="1" x14ac:dyDescent="0.3">
      <c r="A8162" t="s">
        <v>6</v>
      </c>
      <c r="B8162" t="s">
        <v>1293</v>
      </c>
      <c r="C8162" t="s">
        <v>44</v>
      </c>
      <c r="D8162" t="s">
        <v>2751</v>
      </c>
      <c r="E8162" t="s">
        <v>51</v>
      </c>
      <c r="F8162" t="s">
        <v>52</v>
      </c>
      <c r="G8162" t="s">
        <v>18</v>
      </c>
      <c r="H8162" s="2">
        <v>45795</v>
      </c>
      <c r="I8162" t="s">
        <v>19</v>
      </c>
      <c r="J8162" s="3">
        <v>287897</v>
      </c>
      <c r="K8162" s="3">
        <v>191864</v>
      </c>
      <c r="L8162" s="3">
        <v>9593.19</v>
      </c>
      <c r="M8162" s="6">
        <v>1</v>
      </c>
      <c r="N8162" s="4">
        <v>3.4299999999999997E-2</v>
      </c>
      <c r="O8162" s="5">
        <v>1.4999999999999999E-2</v>
      </c>
    </row>
    <row r="8163" spans="1:15" hidden="1" x14ac:dyDescent="0.3">
      <c r="A8163" t="s">
        <v>2156</v>
      </c>
      <c r="B8163" t="s">
        <v>1712</v>
      </c>
      <c r="C8163" t="s">
        <v>14</v>
      </c>
      <c r="D8163" t="s">
        <v>2736</v>
      </c>
      <c r="E8163" t="s">
        <v>244</v>
      </c>
      <c r="F8163" t="s">
        <v>245</v>
      </c>
      <c r="H8163" s="2">
        <v>45795</v>
      </c>
      <c r="I8163" s="2" t="s">
        <v>19</v>
      </c>
      <c r="J8163" s="3">
        <v>33455</v>
      </c>
      <c r="K8163" s="3">
        <v>24882.75</v>
      </c>
      <c r="L8163" s="3">
        <v>248.82</v>
      </c>
      <c r="M8163" s="7"/>
      <c r="N8163" s="4">
        <v>3.4299999999999997E-2</v>
      </c>
      <c r="O8163" s="5">
        <v>1.4999999999999999E-2</v>
      </c>
    </row>
    <row r="8164" spans="1:15" hidden="1" x14ac:dyDescent="0.3">
      <c r="A8164" t="s">
        <v>2156</v>
      </c>
      <c r="B8164" t="s">
        <v>1293</v>
      </c>
      <c r="C8164" t="s">
        <v>44</v>
      </c>
      <c r="D8164" t="s">
        <v>2751</v>
      </c>
      <c r="E8164" t="s">
        <v>51</v>
      </c>
      <c r="F8164" t="s">
        <v>52</v>
      </c>
      <c r="H8164" s="2">
        <v>45795</v>
      </c>
      <c r="I8164" s="2" t="s">
        <v>19</v>
      </c>
      <c r="J8164" s="3">
        <v>287897</v>
      </c>
      <c r="K8164" s="3">
        <v>191864</v>
      </c>
      <c r="L8164" s="3">
        <v>1918.63</v>
      </c>
      <c r="M8164" s="7"/>
      <c r="N8164" s="4">
        <v>3.4299999999999997E-2</v>
      </c>
      <c r="O8164" s="5">
        <v>1.4999999999999999E-2</v>
      </c>
    </row>
    <row r="8165" spans="1:15" hidden="1" x14ac:dyDescent="0.3">
      <c r="A8165" t="s">
        <v>6</v>
      </c>
      <c r="B8165" t="s">
        <v>20</v>
      </c>
      <c r="C8165" t="s">
        <v>14</v>
      </c>
      <c r="D8165" t="s">
        <v>21</v>
      </c>
      <c r="E8165" t="s">
        <v>22</v>
      </c>
      <c r="F8165" t="s">
        <v>23</v>
      </c>
      <c r="G8165" t="s">
        <v>18</v>
      </c>
      <c r="H8165" s="2">
        <v>45796</v>
      </c>
      <c r="I8165" t="s">
        <v>19</v>
      </c>
      <c r="J8165" s="3">
        <v>2525157</v>
      </c>
      <c r="K8165" s="3">
        <v>1616771</v>
      </c>
      <c r="L8165" s="3">
        <v>80838.55</v>
      </c>
      <c r="M8165" s="6">
        <v>1</v>
      </c>
      <c r="N8165" s="4">
        <v>3.4299999999999997E-2</v>
      </c>
      <c r="O8165" s="5">
        <v>1.4999999999999999E-2</v>
      </c>
    </row>
    <row r="8166" spans="1:15" hidden="1" x14ac:dyDescent="0.3">
      <c r="A8166" t="s">
        <v>2156</v>
      </c>
      <c r="B8166" t="s">
        <v>20</v>
      </c>
      <c r="C8166" t="s">
        <v>14</v>
      </c>
      <c r="D8166" t="s">
        <v>21</v>
      </c>
      <c r="E8166" t="s">
        <v>22</v>
      </c>
      <c r="F8166" t="s">
        <v>23</v>
      </c>
      <c r="H8166" s="2">
        <v>45796</v>
      </c>
      <c r="I8166" s="2" t="s">
        <v>19</v>
      </c>
      <c r="J8166" s="3">
        <v>2525157</v>
      </c>
      <c r="K8166" s="3">
        <v>1616771</v>
      </c>
      <c r="L8166" s="3">
        <v>16167.7</v>
      </c>
      <c r="M8166" s="7"/>
      <c r="N8166" s="4">
        <v>3.4299999999999997E-2</v>
      </c>
      <c r="O8166" s="5">
        <v>1.4999999999999999E-2</v>
      </c>
    </row>
    <row r="8167" spans="1:15" hidden="1" x14ac:dyDescent="0.3">
      <c r="A8167" t="s">
        <v>6</v>
      </c>
      <c r="B8167" t="s">
        <v>198</v>
      </c>
      <c r="C8167" t="s">
        <v>14</v>
      </c>
      <c r="D8167" t="s">
        <v>4203</v>
      </c>
      <c r="E8167" t="s">
        <v>26</v>
      </c>
      <c r="F8167" t="s">
        <v>27</v>
      </c>
      <c r="G8167" t="s">
        <v>18</v>
      </c>
      <c r="H8167" s="2">
        <v>45797</v>
      </c>
      <c r="I8167" t="s">
        <v>19</v>
      </c>
      <c r="J8167" s="3">
        <v>191504.14</v>
      </c>
      <c r="K8167" s="3">
        <v>128317</v>
      </c>
      <c r="L8167" s="3">
        <v>6415.84</v>
      </c>
      <c r="M8167" s="6">
        <v>1</v>
      </c>
      <c r="N8167" s="4">
        <v>3.4299999999999997E-2</v>
      </c>
      <c r="O8167" s="5">
        <v>1.4999999999999999E-2</v>
      </c>
    </row>
    <row r="8168" spans="1:15" hidden="1" x14ac:dyDescent="0.3">
      <c r="A8168" t="s">
        <v>6</v>
      </c>
      <c r="B8168" t="s">
        <v>2046</v>
      </c>
      <c r="C8168" t="s">
        <v>996</v>
      </c>
      <c r="D8168" t="s">
        <v>2047</v>
      </c>
      <c r="E8168" t="s">
        <v>35</v>
      </c>
      <c r="F8168" t="s">
        <v>36</v>
      </c>
      <c r="G8168" t="s">
        <v>18</v>
      </c>
      <c r="H8168" s="2">
        <v>45797</v>
      </c>
      <c r="I8168" t="s">
        <v>19</v>
      </c>
      <c r="J8168" s="3">
        <v>4513</v>
      </c>
      <c r="K8168" s="3">
        <v>2354</v>
      </c>
      <c r="L8168" s="3">
        <v>94.16</v>
      </c>
      <c r="M8168" s="6">
        <v>1</v>
      </c>
      <c r="N8168" s="4">
        <v>3.4299999999999997E-2</v>
      </c>
      <c r="O8168" s="5">
        <v>1.4999999999999999E-2</v>
      </c>
    </row>
    <row r="8169" spans="1:15" hidden="1" x14ac:dyDescent="0.3">
      <c r="A8169" t="s">
        <v>6</v>
      </c>
      <c r="B8169" t="s">
        <v>2722</v>
      </c>
      <c r="C8169" t="s">
        <v>41</v>
      </c>
      <c r="D8169" t="s">
        <v>4172</v>
      </c>
      <c r="E8169" t="s">
        <v>244</v>
      </c>
      <c r="F8169" t="s">
        <v>245</v>
      </c>
      <c r="G8169" t="s">
        <v>18</v>
      </c>
      <c r="H8169" s="2">
        <v>45797</v>
      </c>
      <c r="I8169" t="s">
        <v>19</v>
      </c>
      <c r="J8169" s="3">
        <v>7337</v>
      </c>
      <c r="K8169" s="3">
        <v>5000.05</v>
      </c>
      <c r="L8169" s="3">
        <v>250.02</v>
      </c>
      <c r="M8169" s="6">
        <v>1</v>
      </c>
      <c r="N8169" s="4">
        <v>3.4299999999999997E-2</v>
      </c>
      <c r="O8169" s="5">
        <v>1.4999999999999999E-2</v>
      </c>
    </row>
    <row r="8170" spans="1:15" hidden="1" x14ac:dyDescent="0.3">
      <c r="A8170" t="s">
        <v>2156</v>
      </c>
      <c r="B8170" t="s">
        <v>198</v>
      </c>
      <c r="C8170" t="s">
        <v>14</v>
      </c>
      <c r="D8170" t="s">
        <v>4203</v>
      </c>
      <c r="E8170" t="s">
        <v>26</v>
      </c>
      <c r="F8170" t="s">
        <v>27</v>
      </c>
      <c r="H8170" s="2">
        <v>45797</v>
      </c>
      <c r="I8170" s="2" t="s">
        <v>19</v>
      </c>
      <c r="J8170" s="3">
        <v>191504.14</v>
      </c>
      <c r="K8170" s="3">
        <v>128317</v>
      </c>
      <c r="L8170" s="3">
        <v>1283.17</v>
      </c>
      <c r="M8170" s="7"/>
      <c r="N8170" s="4">
        <v>3.4299999999999997E-2</v>
      </c>
      <c r="O8170" s="5">
        <v>1.4999999999999999E-2</v>
      </c>
    </row>
    <row r="8171" spans="1:15" hidden="1" x14ac:dyDescent="0.3">
      <c r="A8171" t="s">
        <v>2156</v>
      </c>
      <c r="B8171" t="s">
        <v>2046</v>
      </c>
      <c r="C8171" t="s">
        <v>996</v>
      </c>
      <c r="D8171" t="s">
        <v>2047</v>
      </c>
      <c r="E8171" t="s">
        <v>35</v>
      </c>
      <c r="F8171" t="s">
        <v>36</v>
      </c>
      <c r="H8171" s="2">
        <v>45797</v>
      </c>
      <c r="I8171" s="2" t="s">
        <v>19</v>
      </c>
      <c r="J8171" s="3">
        <v>4513</v>
      </c>
      <c r="K8171" s="3">
        <v>2354</v>
      </c>
      <c r="L8171" s="3">
        <v>23.54</v>
      </c>
      <c r="M8171" s="7"/>
      <c r="N8171" s="4">
        <v>3.4299999999999997E-2</v>
      </c>
      <c r="O8171" s="5">
        <v>1.4999999999999999E-2</v>
      </c>
    </row>
    <row r="8172" spans="1:15" hidden="1" x14ac:dyDescent="0.3">
      <c r="A8172" t="s">
        <v>2156</v>
      </c>
      <c r="B8172" t="s">
        <v>2722</v>
      </c>
      <c r="C8172" t="s">
        <v>41</v>
      </c>
      <c r="D8172" t="s">
        <v>4172</v>
      </c>
      <c r="E8172" t="s">
        <v>244</v>
      </c>
      <c r="F8172" t="s">
        <v>245</v>
      </c>
      <c r="H8172" s="2">
        <v>45797</v>
      </c>
      <c r="I8172" s="2" t="s">
        <v>19</v>
      </c>
      <c r="J8172" s="3">
        <v>7337</v>
      </c>
      <c r="K8172" s="3">
        <v>5000.05</v>
      </c>
      <c r="L8172" s="3">
        <v>50.02</v>
      </c>
      <c r="M8172" s="7"/>
      <c r="N8172" s="4">
        <v>3.4299999999999997E-2</v>
      </c>
      <c r="O8172" s="5">
        <v>1.4999999999999999E-2</v>
      </c>
    </row>
    <row r="8173" spans="1:15" hidden="1" x14ac:dyDescent="0.3">
      <c r="A8173" t="s">
        <v>6</v>
      </c>
      <c r="B8173" t="s">
        <v>398</v>
      </c>
      <c r="C8173" t="s">
        <v>14</v>
      </c>
      <c r="D8173" t="s">
        <v>2943</v>
      </c>
      <c r="E8173" t="s">
        <v>129</v>
      </c>
      <c r="F8173" t="s">
        <v>130</v>
      </c>
      <c r="G8173" t="s">
        <v>194</v>
      </c>
      <c r="H8173" s="2">
        <v>45798</v>
      </c>
      <c r="I8173" t="s">
        <v>19</v>
      </c>
      <c r="J8173" s="3">
        <v>128549</v>
      </c>
      <c r="K8173" s="3">
        <v>95433.8</v>
      </c>
      <c r="L8173" s="3">
        <v>1908.68</v>
      </c>
      <c r="M8173" s="6">
        <v>1</v>
      </c>
      <c r="N8173" s="4">
        <v>3.4299999999999997E-2</v>
      </c>
      <c r="O8173" s="5">
        <v>1.4999999999999999E-2</v>
      </c>
    </row>
    <row r="8174" spans="1:15" hidden="1" x14ac:dyDescent="0.3">
      <c r="A8174" t="s">
        <v>6</v>
      </c>
      <c r="B8174" t="s">
        <v>400</v>
      </c>
      <c r="C8174" t="s">
        <v>14</v>
      </c>
      <c r="D8174" t="s">
        <v>2944</v>
      </c>
      <c r="E8174" t="s">
        <v>129</v>
      </c>
      <c r="F8174" t="s">
        <v>130</v>
      </c>
      <c r="G8174" t="s">
        <v>194</v>
      </c>
      <c r="H8174" s="2">
        <v>45798</v>
      </c>
      <c r="I8174" t="s">
        <v>19</v>
      </c>
      <c r="J8174" s="3">
        <v>122016</v>
      </c>
      <c r="K8174" s="3">
        <v>90582.86</v>
      </c>
      <c r="L8174" s="3">
        <v>1811.66</v>
      </c>
      <c r="M8174" s="6">
        <v>1</v>
      </c>
      <c r="N8174" s="4">
        <v>3.4299999999999997E-2</v>
      </c>
      <c r="O8174" s="5">
        <v>1.4999999999999999E-2</v>
      </c>
    </row>
    <row r="8175" spans="1:15" hidden="1" x14ac:dyDescent="0.3">
      <c r="A8175" t="s">
        <v>6</v>
      </c>
      <c r="B8175" t="s">
        <v>402</v>
      </c>
      <c r="C8175" t="s">
        <v>14</v>
      </c>
      <c r="D8175" t="s">
        <v>2945</v>
      </c>
      <c r="E8175" t="s">
        <v>129</v>
      </c>
      <c r="F8175" t="s">
        <v>130</v>
      </c>
      <c r="G8175" t="s">
        <v>194</v>
      </c>
      <c r="H8175" s="2">
        <v>45798</v>
      </c>
      <c r="I8175" t="s">
        <v>19</v>
      </c>
      <c r="J8175" s="3">
        <v>167478</v>
      </c>
      <c r="K8175" s="3">
        <v>124334.05</v>
      </c>
      <c r="L8175" s="3">
        <v>2486.6799999999998</v>
      </c>
      <c r="M8175" s="6">
        <v>1</v>
      </c>
      <c r="N8175" s="4">
        <v>3.4299999999999997E-2</v>
      </c>
      <c r="O8175" s="5">
        <v>1.4999999999999999E-2</v>
      </c>
    </row>
    <row r="8176" spans="1:15" hidden="1" x14ac:dyDescent="0.3">
      <c r="A8176" t="s">
        <v>6</v>
      </c>
      <c r="B8176" t="s">
        <v>406</v>
      </c>
      <c r="C8176" t="s">
        <v>14</v>
      </c>
      <c r="D8176" t="s">
        <v>2946</v>
      </c>
      <c r="E8176" t="s">
        <v>129</v>
      </c>
      <c r="F8176" t="s">
        <v>130</v>
      </c>
      <c r="G8176" t="s">
        <v>194</v>
      </c>
      <c r="H8176" s="2">
        <v>45798</v>
      </c>
      <c r="I8176" t="s">
        <v>19</v>
      </c>
      <c r="J8176" s="3">
        <v>94603</v>
      </c>
      <c r="K8176" s="3">
        <v>70231.86</v>
      </c>
      <c r="L8176" s="3">
        <v>1404.64</v>
      </c>
      <c r="M8176" s="6">
        <v>1</v>
      </c>
      <c r="N8176" s="4">
        <v>3.4299999999999997E-2</v>
      </c>
      <c r="O8176" s="5">
        <v>1.4999999999999999E-2</v>
      </c>
    </row>
    <row r="8177" spans="1:15" hidden="1" x14ac:dyDescent="0.3">
      <c r="A8177" t="s">
        <v>6</v>
      </c>
      <c r="B8177" t="s">
        <v>404</v>
      </c>
      <c r="C8177" t="s">
        <v>14</v>
      </c>
      <c r="D8177" t="s">
        <v>2947</v>
      </c>
      <c r="E8177" t="s">
        <v>129</v>
      </c>
      <c r="F8177" t="s">
        <v>130</v>
      </c>
      <c r="G8177" t="s">
        <v>194</v>
      </c>
      <c r="H8177" s="2">
        <v>45798</v>
      </c>
      <c r="I8177" t="s">
        <v>19</v>
      </c>
      <c r="J8177" s="3">
        <v>88369</v>
      </c>
      <c r="K8177" s="3">
        <v>65603.94</v>
      </c>
      <c r="L8177" s="3">
        <v>1312.08</v>
      </c>
      <c r="M8177" s="6">
        <v>1</v>
      </c>
      <c r="N8177" s="4">
        <v>3.4299999999999997E-2</v>
      </c>
      <c r="O8177" s="5">
        <v>1.4999999999999999E-2</v>
      </c>
    </row>
    <row r="8178" spans="1:15" hidden="1" x14ac:dyDescent="0.3">
      <c r="A8178" t="s">
        <v>6</v>
      </c>
      <c r="B8178" t="s">
        <v>376</v>
      </c>
      <c r="C8178" t="s">
        <v>14</v>
      </c>
      <c r="D8178" t="s">
        <v>2948</v>
      </c>
      <c r="E8178" t="s">
        <v>129</v>
      </c>
      <c r="F8178" t="s">
        <v>130</v>
      </c>
      <c r="G8178" t="s">
        <v>194</v>
      </c>
      <c r="H8178" s="2">
        <v>45798</v>
      </c>
      <c r="I8178" t="s">
        <v>19</v>
      </c>
      <c r="J8178" s="3">
        <v>66467</v>
      </c>
      <c r="K8178" s="3">
        <v>49344.39</v>
      </c>
      <c r="L8178" s="3">
        <v>986.89</v>
      </c>
      <c r="M8178" s="6">
        <v>1</v>
      </c>
      <c r="N8178" s="4">
        <v>3.4299999999999997E-2</v>
      </c>
      <c r="O8178" s="5">
        <v>1.4999999999999999E-2</v>
      </c>
    </row>
    <row r="8179" spans="1:15" hidden="1" x14ac:dyDescent="0.3">
      <c r="A8179" t="s">
        <v>6</v>
      </c>
      <c r="B8179" t="s">
        <v>378</v>
      </c>
      <c r="C8179" t="s">
        <v>14</v>
      </c>
      <c r="D8179" t="s">
        <v>2949</v>
      </c>
      <c r="E8179" t="s">
        <v>129</v>
      </c>
      <c r="F8179" t="s">
        <v>130</v>
      </c>
      <c r="G8179" t="s">
        <v>194</v>
      </c>
      <c r="H8179" s="2">
        <v>45798</v>
      </c>
      <c r="I8179" t="s">
        <v>19</v>
      </c>
      <c r="J8179" s="3">
        <v>102768</v>
      </c>
      <c r="K8179" s="3">
        <v>76294.289999999994</v>
      </c>
      <c r="L8179" s="3">
        <v>1525.89</v>
      </c>
      <c r="M8179" s="6">
        <v>1</v>
      </c>
      <c r="N8179" s="4">
        <v>3.4299999999999997E-2</v>
      </c>
      <c r="O8179" s="5">
        <v>1.4999999999999999E-2</v>
      </c>
    </row>
    <row r="8180" spans="1:15" hidden="1" x14ac:dyDescent="0.3">
      <c r="A8180" t="s">
        <v>6</v>
      </c>
      <c r="B8180" t="s">
        <v>813</v>
      </c>
      <c r="C8180" t="s">
        <v>14</v>
      </c>
      <c r="D8180" t="s">
        <v>2950</v>
      </c>
      <c r="E8180" t="s">
        <v>129</v>
      </c>
      <c r="F8180" t="s">
        <v>130</v>
      </c>
      <c r="G8180" t="s">
        <v>194</v>
      </c>
      <c r="H8180" s="2">
        <v>45798</v>
      </c>
      <c r="I8180" t="s">
        <v>19</v>
      </c>
      <c r="J8180" s="3">
        <v>80347</v>
      </c>
      <c r="K8180" s="3">
        <v>59649.24</v>
      </c>
      <c r="L8180" s="3">
        <v>1192.98</v>
      </c>
      <c r="M8180" s="6">
        <v>1</v>
      </c>
      <c r="N8180" s="4">
        <v>3.4299999999999997E-2</v>
      </c>
      <c r="O8180" s="5">
        <v>1.4999999999999999E-2</v>
      </c>
    </row>
    <row r="8181" spans="1:15" hidden="1" x14ac:dyDescent="0.3">
      <c r="A8181" t="s">
        <v>6</v>
      </c>
      <c r="B8181" t="s">
        <v>859</v>
      </c>
      <c r="C8181" t="s">
        <v>14</v>
      </c>
      <c r="D8181" t="s">
        <v>2636</v>
      </c>
      <c r="E8181" t="s">
        <v>129</v>
      </c>
      <c r="F8181" t="s">
        <v>130</v>
      </c>
      <c r="G8181" t="s">
        <v>194</v>
      </c>
      <c r="H8181" s="2">
        <v>45798</v>
      </c>
      <c r="I8181" t="s">
        <v>19</v>
      </c>
      <c r="J8181" s="3">
        <v>77574</v>
      </c>
      <c r="K8181" s="3">
        <v>57590.59</v>
      </c>
      <c r="L8181" s="3">
        <v>1151.81</v>
      </c>
      <c r="M8181" s="6">
        <v>1</v>
      </c>
      <c r="N8181" s="4">
        <v>3.4299999999999997E-2</v>
      </c>
      <c r="O8181" s="5">
        <v>1.4999999999999999E-2</v>
      </c>
    </row>
    <row r="8182" spans="1:15" hidden="1" x14ac:dyDescent="0.3">
      <c r="A8182" t="s">
        <v>6</v>
      </c>
      <c r="B8182" t="s">
        <v>861</v>
      </c>
      <c r="C8182" t="s">
        <v>14</v>
      </c>
      <c r="D8182" t="s">
        <v>2637</v>
      </c>
      <c r="E8182" t="s">
        <v>129</v>
      </c>
      <c r="F8182" t="s">
        <v>130</v>
      </c>
      <c r="G8182" t="s">
        <v>194</v>
      </c>
      <c r="H8182" s="2">
        <v>45798</v>
      </c>
      <c r="I8182" t="s">
        <v>19</v>
      </c>
      <c r="J8182" s="3">
        <v>48859</v>
      </c>
      <c r="K8182" s="3">
        <v>36272.69</v>
      </c>
      <c r="L8182" s="3">
        <v>725.45</v>
      </c>
      <c r="M8182" s="6">
        <v>1</v>
      </c>
      <c r="N8182" s="4">
        <v>3.4299999999999997E-2</v>
      </c>
      <c r="O8182" s="5">
        <v>1.4999999999999999E-2</v>
      </c>
    </row>
    <row r="8183" spans="1:15" hidden="1" x14ac:dyDescent="0.3">
      <c r="A8183" t="s">
        <v>6</v>
      </c>
      <c r="B8183" t="s">
        <v>867</v>
      </c>
      <c r="C8183" t="s">
        <v>14</v>
      </c>
      <c r="D8183" t="s">
        <v>2638</v>
      </c>
      <c r="E8183" t="s">
        <v>129</v>
      </c>
      <c r="F8183" t="s">
        <v>130</v>
      </c>
      <c r="G8183" t="s">
        <v>194</v>
      </c>
      <c r="H8183" s="2">
        <v>45798</v>
      </c>
      <c r="I8183" t="s">
        <v>19</v>
      </c>
      <c r="J8183" s="3">
        <v>135786</v>
      </c>
      <c r="K8183" s="3">
        <v>100805.8</v>
      </c>
      <c r="L8183" s="3">
        <v>2016.12</v>
      </c>
      <c r="M8183" s="6">
        <v>1</v>
      </c>
      <c r="N8183" s="4">
        <v>3.4299999999999997E-2</v>
      </c>
      <c r="O8183" s="5">
        <v>1.4999999999999999E-2</v>
      </c>
    </row>
    <row r="8184" spans="1:15" hidden="1" x14ac:dyDescent="0.3">
      <c r="A8184" t="s">
        <v>6</v>
      </c>
      <c r="B8184" t="s">
        <v>879</v>
      </c>
      <c r="C8184" t="s">
        <v>14</v>
      </c>
      <c r="D8184" t="s">
        <v>2473</v>
      </c>
      <c r="E8184" t="s">
        <v>129</v>
      </c>
      <c r="F8184" t="s">
        <v>130</v>
      </c>
      <c r="G8184" t="s">
        <v>194</v>
      </c>
      <c r="H8184" s="2">
        <v>45798</v>
      </c>
      <c r="I8184" t="s">
        <v>19</v>
      </c>
      <c r="J8184" s="3">
        <v>95381</v>
      </c>
      <c r="K8184" s="3">
        <v>70809.789999999994</v>
      </c>
      <c r="L8184" s="3">
        <v>1416.2</v>
      </c>
      <c r="M8184" s="6">
        <v>1</v>
      </c>
      <c r="N8184" s="4">
        <v>3.4299999999999997E-2</v>
      </c>
      <c r="O8184" s="5">
        <v>1.4999999999999999E-2</v>
      </c>
    </row>
    <row r="8185" spans="1:15" hidden="1" x14ac:dyDescent="0.3">
      <c r="A8185" t="s">
        <v>6</v>
      </c>
      <c r="B8185" t="s">
        <v>879</v>
      </c>
      <c r="C8185" t="s">
        <v>14</v>
      </c>
      <c r="D8185" t="s">
        <v>2474</v>
      </c>
      <c r="E8185" t="s">
        <v>129</v>
      </c>
      <c r="F8185" t="s">
        <v>130</v>
      </c>
      <c r="G8185" t="s">
        <v>194</v>
      </c>
      <c r="H8185" s="2">
        <v>45798</v>
      </c>
      <c r="I8185" t="s">
        <v>19</v>
      </c>
      <c r="J8185" s="3">
        <v>80151</v>
      </c>
      <c r="K8185" s="3">
        <v>59503.56</v>
      </c>
      <c r="L8185" s="3">
        <v>1190.07</v>
      </c>
      <c r="M8185" s="6">
        <v>1</v>
      </c>
      <c r="N8185" s="4">
        <v>3.4299999999999997E-2</v>
      </c>
      <c r="O8185" s="5">
        <v>1.4999999999999999E-2</v>
      </c>
    </row>
    <row r="8186" spans="1:15" hidden="1" x14ac:dyDescent="0.3">
      <c r="A8186" t="s">
        <v>6</v>
      </c>
      <c r="B8186" t="s">
        <v>919</v>
      </c>
      <c r="C8186" t="s">
        <v>14</v>
      </c>
      <c r="D8186" t="s">
        <v>2423</v>
      </c>
      <c r="E8186" t="s">
        <v>129</v>
      </c>
      <c r="F8186" t="s">
        <v>130</v>
      </c>
      <c r="G8186" t="s">
        <v>194</v>
      </c>
      <c r="H8186" s="2">
        <v>45798</v>
      </c>
      <c r="I8186" t="s">
        <v>19</v>
      </c>
      <c r="J8186" s="3">
        <v>86684</v>
      </c>
      <c r="K8186" s="3">
        <v>64366.67</v>
      </c>
      <c r="L8186" s="3">
        <v>1287.33</v>
      </c>
      <c r="M8186" s="6">
        <v>1</v>
      </c>
      <c r="N8186" s="4">
        <v>3.4299999999999997E-2</v>
      </c>
      <c r="O8186" s="5">
        <v>1.4999999999999999E-2</v>
      </c>
    </row>
    <row r="8187" spans="1:15" hidden="1" x14ac:dyDescent="0.3">
      <c r="A8187" t="s">
        <v>6</v>
      </c>
      <c r="B8187" t="s">
        <v>2955</v>
      </c>
      <c r="C8187" t="s">
        <v>14</v>
      </c>
      <c r="D8187" t="s">
        <v>2956</v>
      </c>
      <c r="E8187" t="s">
        <v>129</v>
      </c>
      <c r="F8187" t="s">
        <v>130</v>
      </c>
      <c r="G8187" t="s">
        <v>194</v>
      </c>
      <c r="H8187" s="2">
        <v>45798</v>
      </c>
      <c r="I8187" t="s">
        <v>19</v>
      </c>
      <c r="J8187" s="3">
        <v>75167</v>
      </c>
      <c r="K8187" s="3">
        <v>55803.08</v>
      </c>
      <c r="L8187" s="3">
        <v>1116.06</v>
      </c>
      <c r="M8187" s="6">
        <v>1</v>
      </c>
      <c r="N8187" s="4">
        <v>3.4299999999999997E-2</v>
      </c>
      <c r="O8187" s="5">
        <v>1.4999999999999999E-2</v>
      </c>
    </row>
    <row r="8188" spans="1:15" hidden="1" x14ac:dyDescent="0.3">
      <c r="A8188" t="s">
        <v>6</v>
      </c>
      <c r="B8188" t="s">
        <v>361</v>
      </c>
      <c r="C8188" t="s">
        <v>14</v>
      </c>
      <c r="D8188" t="s">
        <v>362</v>
      </c>
      <c r="E8188" t="s">
        <v>129</v>
      </c>
      <c r="F8188" t="s">
        <v>130</v>
      </c>
      <c r="G8188" t="s">
        <v>194</v>
      </c>
      <c r="H8188" s="2">
        <v>45798</v>
      </c>
      <c r="I8188" t="s">
        <v>19</v>
      </c>
      <c r="J8188" s="3">
        <v>205390</v>
      </c>
      <c r="K8188" s="3">
        <v>152479.89000000001</v>
      </c>
      <c r="L8188" s="3">
        <v>3049.6</v>
      </c>
      <c r="M8188" s="6">
        <v>1</v>
      </c>
      <c r="N8188" s="4">
        <v>3.4299999999999997E-2</v>
      </c>
      <c r="O8188" s="5">
        <v>1.4999999999999999E-2</v>
      </c>
    </row>
    <row r="8189" spans="1:15" hidden="1" x14ac:dyDescent="0.3">
      <c r="A8189" t="s">
        <v>6</v>
      </c>
      <c r="B8189" t="s">
        <v>363</v>
      </c>
      <c r="C8189" t="s">
        <v>14</v>
      </c>
      <c r="D8189" t="s">
        <v>364</v>
      </c>
      <c r="E8189" t="s">
        <v>129</v>
      </c>
      <c r="F8189" t="s">
        <v>130</v>
      </c>
      <c r="G8189" t="s">
        <v>194</v>
      </c>
      <c r="H8189" s="2">
        <v>45798</v>
      </c>
      <c r="I8189" t="s">
        <v>19</v>
      </c>
      <c r="J8189" s="3">
        <v>128846</v>
      </c>
      <c r="K8189" s="3">
        <v>95653.54</v>
      </c>
      <c r="L8189" s="3">
        <v>1913.07</v>
      </c>
      <c r="M8189" s="6">
        <v>1</v>
      </c>
      <c r="N8189" s="4">
        <v>3.4299999999999997E-2</v>
      </c>
      <c r="O8189" s="5">
        <v>1.4999999999999999E-2</v>
      </c>
    </row>
    <row r="8190" spans="1:15" hidden="1" x14ac:dyDescent="0.3">
      <c r="A8190" t="s">
        <v>6</v>
      </c>
      <c r="B8190" t="s">
        <v>365</v>
      </c>
      <c r="C8190" t="s">
        <v>14</v>
      </c>
      <c r="D8190" t="s">
        <v>366</v>
      </c>
      <c r="E8190" t="s">
        <v>129</v>
      </c>
      <c r="F8190" t="s">
        <v>130</v>
      </c>
      <c r="G8190" t="s">
        <v>194</v>
      </c>
      <c r="H8190" s="2">
        <v>45798</v>
      </c>
      <c r="I8190" t="s">
        <v>19</v>
      </c>
      <c r="J8190" s="3">
        <v>86269</v>
      </c>
      <c r="K8190" s="3">
        <v>64045.08</v>
      </c>
      <c r="L8190" s="3">
        <v>1280.9000000000001</v>
      </c>
      <c r="M8190" s="6">
        <v>1</v>
      </c>
      <c r="N8190" s="4">
        <v>3.4299999999999997E-2</v>
      </c>
      <c r="O8190" s="5">
        <v>1.4999999999999999E-2</v>
      </c>
    </row>
    <row r="8191" spans="1:15" hidden="1" x14ac:dyDescent="0.3">
      <c r="A8191" t="s">
        <v>6</v>
      </c>
      <c r="B8191" t="s">
        <v>835</v>
      </c>
      <c r="C8191" t="s">
        <v>14</v>
      </c>
      <c r="D8191" t="s">
        <v>2639</v>
      </c>
      <c r="E8191" t="s">
        <v>129</v>
      </c>
      <c r="F8191" t="s">
        <v>130</v>
      </c>
      <c r="G8191" t="s">
        <v>194</v>
      </c>
      <c r="H8191" s="2">
        <v>45798</v>
      </c>
      <c r="I8191" t="s">
        <v>19</v>
      </c>
      <c r="J8191" s="3">
        <v>250465</v>
      </c>
      <c r="K8191" s="3">
        <v>154230</v>
      </c>
      <c r="L8191" s="3">
        <v>3084.6</v>
      </c>
      <c r="M8191" s="6">
        <v>1</v>
      </c>
      <c r="N8191" s="4">
        <v>3.4299999999999997E-2</v>
      </c>
      <c r="O8191" s="5">
        <v>1.4999999999999999E-2</v>
      </c>
    </row>
    <row r="8192" spans="1:15" hidden="1" x14ac:dyDescent="0.3">
      <c r="A8192" t="s">
        <v>6</v>
      </c>
      <c r="B8192" t="s">
        <v>367</v>
      </c>
      <c r="C8192" t="s">
        <v>14</v>
      </c>
      <c r="D8192" t="s">
        <v>368</v>
      </c>
      <c r="E8192" t="s">
        <v>129</v>
      </c>
      <c r="F8192" t="s">
        <v>130</v>
      </c>
      <c r="G8192" t="s">
        <v>194</v>
      </c>
      <c r="H8192" s="2">
        <v>45798</v>
      </c>
      <c r="I8192" t="s">
        <v>19</v>
      </c>
      <c r="J8192" s="3">
        <v>55643</v>
      </c>
      <c r="K8192" s="3">
        <v>41308.83</v>
      </c>
      <c r="L8192" s="3">
        <v>826.18</v>
      </c>
      <c r="M8192" s="6">
        <v>1</v>
      </c>
      <c r="N8192" s="4">
        <v>3.4299999999999997E-2</v>
      </c>
      <c r="O8192" s="5">
        <v>1.4999999999999999E-2</v>
      </c>
    </row>
    <row r="8193" spans="1:15" hidden="1" x14ac:dyDescent="0.3">
      <c r="A8193" t="s">
        <v>6</v>
      </c>
      <c r="B8193" t="s">
        <v>367</v>
      </c>
      <c r="C8193" t="s">
        <v>14</v>
      </c>
      <c r="D8193" t="s">
        <v>369</v>
      </c>
      <c r="E8193" t="s">
        <v>129</v>
      </c>
      <c r="F8193" t="s">
        <v>130</v>
      </c>
      <c r="G8193" t="s">
        <v>194</v>
      </c>
      <c r="H8193" s="2">
        <v>45798</v>
      </c>
      <c r="I8193" t="s">
        <v>19</v>
      </c>
      <c r="J8193" s="3">
        <v>51046</v>
      </c>
      <c r="K8193" s="3">
        <v>37896.17</v>
      </c>
      <c r="L8193" s="3">
        <v>757.92</v>
      </c>
      <c r="M8193" s="6">
        <v>1</v>
      </c>
      <c r="N8193" s="4">
        <v>3.4299999999999997E-2</v>
      </c>
      <c r="O8193" s="5">
        <v>1.4999999999999999E-2</v>
      </c>
    </row>
    <row r="8194" spans="1:15" hidden="1" x14ac:dyDescent="0.3">
      <c r="A8194" t="s">
        <v>6</v>
      </c>
      <c r="B8194" t="s">
        <v>370</v>
      </c>
      <c r="C8194" t="s">
        <v>14</v>
      </c>
      <c r="D8194" t="s">
        <v>371</v>
      </c>
      <c r="E8194" t="s">
        <v>129</v>
      </c>
      <c r="F8194" t="s">
        <v>130</v>
      </c>
      <c r="G8194" t="s">
        <v>194</v>
      </c>
      <c r="H8194" s="2">
        <v>45798</v>
      </c>
      <c r="I8194" t="s">
        <v>19</v>
      </c>
      <c r="J8194" s="3">
        <v>58326</v>
      </c>
      <c r="K8194" s="3">
        <v>43380.58</v>
      </c>
      <c r="L8194" s="3">
        <v>867.61</v>
      </c>
      <c r="M8194" s="6">
        <v>1</v>
      </c>
      <c r="N8194" s="4">
        <v>3.4299999999999997E-2</v>
      </c>
      <c r="O8194" s="5">
        <v>1.4999999999999999E-2</v>
      </c>
    </row>
    <row r="8195" spans="1:15" hidden="1" x14ac:dyDescent="0.3">
      <c r="A8195" t="s">
        <v>6</v>
      </c>
      <c r="B8195" t="s">
        <v>372</v>
      </c>
      <c r="C8195" t="s">
        <v>14</v>
      </c>
      <c r="D8195" t="s">
        <v>373</v>
      </c>
      <c r="E8195" t="s">
        <v>129</v>
      </c>
      <c r="F8195" t="s">
        <v>130</v>
      </c>
      <c r="G8195" t="s">
        <v>194</v>
      </c>
      <c r="H8195" s="2">
        <v>45798</v>
      </c>
      <c r="I8195" t="s">
        <v>19</v>
      </c>
      <c r="J8195" s="3">
        <v>133546</v>
      </c>
      <c r="K8195" s="3">
        <v>99328.11</v>
      </c>
      <c r="L8195" s="3">
        <v>1986.56</v>
      </c>
      <c r="M8195" s="6">
        <v>1</v>
      </c>
      <c r="N8195" s="4">
        <v>3.4299999999999997E-2</v>
      </c>
      <c r="O8195" s="5">
        <v>1.4999999999999999E-2</v>
      </c>
    </row>
    <row r="8196" spans="1:15" hidden="1" x14ac:dyDescent="0.3">
      <c r="A8196" t="s">
        <v>6</v>
      </c>
      <c r="B8196" t="s">
        <v>374</v>
      </c>
      <c r="C8196" t="s">
        <v>14</v>
      </c>
      <c r="D8196" t="s">
        <v>375</v>
      </c>
      <c r="E8196" t="s">
        <v>129</v>
      </c>
      <c r="F8196" t="s">
        <v>130</v>
      </c>
      <c r="G8196" t="s">
        <v>194</v>
      </c>
      <c r="H8196" s="2">
        <v>45798</v>
      </c>
      <c r="I8196" t="s">
        <v>19</v>
      </c>
      <c r="J8196" s="3">
        <v>64426</v>
      </c>
      <c r="K8196" s="3">
        <v>47918.12</v>
      </c>
      <c r="L8196" s="3">
        <v>958.36</v>
      </c>
      <c r="M8196" s="6">
        <v>1</v>
      </c>
      <c r="N8196" s="4">
        <v>3.4299999999999997E-2</v>
      </c>
      <c r="O8196" s="5">
        <v>1.4999999999999999E-2</v>
      </c>
    </row>
    <row r="8197" spans="1:15" hidden="1" x14ac:dyDescent="0.3">
      <c r="A8197" t="s">
        <v>6</v>
      </c>
      <c r="B8197" t="s">
        <v>376</v>
      </c>
      <c r="C8197" t="s">
        <v>14</v>
      </c>
      <c r="D8197" t="s">
        <v>377</v>
      </c>
      <c r="E8197" t="s">
        <v>129</v>
      </c>
      <c r="F8197" t="s">
        <v>130</v>
      </c>
      <c r="G8197" t="s">
        <v>194</v>
      </c>
      <c r="H8197" s="2">
        <v>45798</v>
      </c>
      <c r="I8197" t="s">
        <v>19</v>
      </c>
      <c r="J8197" s="3">
        <v>80535</v>
      </c>
      <c r="K8197" s="3">
        <v>59899.79</v>
      </c>
      <c r="L8197" s="3">
        <v>1198</v>
      </c>
      <c r="M8197" s="6">
        <v>1</v>
      </c>
      <c r="N8197" s="4">
        <v>3.4299999999999997E-2</v>
      </c>
      <c r="O8197" s="5">
        <v>1.4999999999999999E-2</v>
      </c>
    </row>
    <row r="8198" spans="1:15" hidden="1" x14ac:dyDescent="0.3">
      <c r="A8198" t="s">
        <v>6</v>
      </c>
      <c r="B8198" t="s">
        <v>378</v>
      </c>
      <c r="C8198" t="s">
        <v>14</v>
      </c>
      <c r="D8198" t="s">
        <v>379</v>
      </c>
      <c r="E8198" t="s">
        <v>129</v>
      </c>
      <c r="F8198" t="s">
        <v>130</v>
      </c>
      <c r="G8198" t="s">
        <v>194</v>
      </c>
      <c r="H8198" s="2">
        <v>45798</v>
      </c>
      <c r="I8198" t="s">
        <v>19</v>
      </c>
      <c r="J8198" s="3">
        <v>55700</v>
      </c>
      <c r="K8198" s="3">
        <v>41428.03</v>
      </c>
      <c r="L8198" s="3">
        <v>828.56</v>
      </c>
      <c r="M8198" s="6">
        <v>1</v>
      </c>
      <c r="N8198" s="4">
        <v>3.4299999999999997E-2</v>
      </c>
      <c r="O8198" s="5">
        <v>1.4999999999999999E-2</v>
      </c>
    </row>
    <row r="8199" spans="1:15" hidden="1" x14ac:dyDescent="0.3">
      <c r="A8199" t="s">
        <v>6</v>
      </c>
      <c r="B8199" t="s">
        <v>380</v>
      </c>
      <c r="C8199" t="s">
        <v>14</v>
      </c>
      <c r="D8199" t="s">
        <v>381</v>
      </c>
      <c r="E8199" t="s">
        <v>129</v>
      </c>
      <c r="F8199" t="s">
        <v>130</v>
      </c>
      <c r="G8199" t="s">
        <v>194</v>
      </c>
      <c r="H8199" s="2">
        <v>45798</v>
      </c>
      <c r="I8199" t="s">
        <v>19</v>
      </c>
      <c r="J8199" s="3">
        <v>56682</v>
      </c>
      <c r="K8199" s="3">
        <v>42158.51</v>
      </c>
      <c r="L8199" s="3">
        <v>843.17</v>
      </c>
      <c r="M8199" s="6">
        <v>1</v>
      </c>
      <c r="N8199" s="4">
        <v>3.4299999999999997E-2</v>
      </c>
      <c r="O8199" s="5">
        <v>1.4999999999999999E-2</v>
      </c>
    </row>
    <row r="8200" spans="1:15" hidden="1" x14ac:dyDescent="0.3">
      <c r="A8200" t="s">
        <v>6</v>
      </c>
      <c r="B8200" t="s">
        <v>382</v>
      </c>
      <c r="C8200" t="s">
        <v>14</v>
      </c>
      <c r="D8200" t="s">
        <v>383</v>
      </c>
      <c r="E8200" t="s">
        <v>129</v>
      </c>
      <c r="F8200" t="s">
        <v>130</v>
      </c>
      <c r="G8200" t="s">
        <v>194</v>
      </c>
      <c r="H8200" s="2">
        <v>45798</v>
      </c>
      <c r="I8200" t="s">
        <v>19</v>
      </c>
      <c r="J8200" s="3">
        <v>53340</v>
      </c>
      <c r="K8200" s="3">
        <v>38806.480000000003</v>
      </c>
      <c r="L8200" s="3">
        <v>776.13</v>
      </c>
      <c r="M8200" s="6">
        <v>1</v>
      </c>
      <c r="N8200" s="4">
        <v>3.4299999999999997E-2</v>
      </c>
      <c r="O8200" s="5">
        <v>1.4999999999999999E-2</v>
      </c>
    </row>
    <row r="8201" spans="1:15" hidden="1" x14ac:dyDescent="0.3">
      <c r="A8201" t="s">
        <v>6</v>
      </c>
      <c r="B8201" t="s">
        <v>384</v>
      </c>
      <c r="C8201" t="s">
        <v>14</v>
      </c>
      <c r="D8201" t="s">
        <v>385</v>
      </c>
      <c r="E8201" t="s">
        <v>129</v>
      </c>
      <c r="F8201" t="s">
        <v>130</v>
      </c>
      <c r="G8201" t="s">
        <v>194</v>
      </c>
      <c r="H8201" s="2">
        <v>45798</v>
      </c>
      <c r="I8201" t="s">
        <v>19</v>
      </c>
      <c r="J8201" s="3">
        <v>132394</v>
      </c>
      <c r="K8201" s="3">
        <v>98470.46</v>
      </c>
      <c r="L8201" s="3">
        <v>1969.41</v>
      </c>
      <c r="M8201" s="6">
        <v>1</v>
      </c>
      <c r="N8201" s="4">
        <v>3.4299999999999997E-2</v>
      </c>
      <c r="O8201" s="5">
        <v>1.4999999999999999E-2</v>
      </c>
    </row>
    <row r="8202" spans="1:15" hidden="1" x14ac:dyDescent="0.3">
      <c r="A8202" t="s">
        <v>6</v>
      </c>
      <c r="B8202" t="s">
        <v>390</v>
      </c>
      <c r="C8202" t="s">
        <v>14</v>
      </c>
      <c r="D8202" t="s">
        <v>391</v>
      </c>
      <c r="E8202" t="s">
        <v>129</v>
      </c>
      <c r="F8202" t="s">
        <v>130</v>
      </c>
      <c r="G8202" t="s">
        <v>194</v>
      </c>
      <c r="H8202" s="2">
        <v>45798</v>
      </c>
      <c r="I8202" t="s">
        <v>19</v>
      </c>
      <c r="J8202" s="3">
        <v>167399</v>
      </c>
      <c r="K8202" s="3">
        <v>124506.45</v>
      </c>
      <c r="L8202" s="3">
        <v>2490.13</v>
      </c>
      <c r="M8202" s="6">
        <v>1</v>
      </c>
      <c r="N8202" s="4">
        <v>3.4299999999999997E-2</v>
      </c>
      <c r="O8202" s="5">
        <v>1.4999999999999999E-2</v>
      </c>
    </row>
    <row r="8203" spans="1:15" hidden="1" x14ac:dyDescent="0.3">
      <c r="A8203" t="s">
        <v>6</v>
      </c>
      <c r="B8203" t="s">
        <v>392</v>
      </c>
      <c r="C8203" t="s">
        <v>14</v>
      </c>
      <c r="D8203" t="s">
        <v>393</v>
      </c>
      <c r="E8203" t="s">
        <v>129</v>
      </c>
      <c r="F8203" t="s">
        <v>130</v>
      </c>
      <c r="G8203" t="s">
        <v>194</v>
      </c>
      <c r="H8203" s="2">
        <v>45798</v>
      </c>
      <c r="I8203" t="s">
        <v>19</v>
      </c>
      <c r="J8203" s="3">
        <v>333224</v>
      </c>
      <c r="K8203" s="3">
        <v>247842.01</v>
      </c>
      <c r="L8203" s="3">
        <v>4956.84</v>
      </c>
      <c r="M8203" s="6">
        <v>1</v>
      </c>
      <c r="N8203" s="4">
        <v>3.4299999999999997E-2</v>
      </c>
      <c r="O8203" s="5">
        <v>1.4999999999999999E-2</v>
      </c>
    </row>
    <row r="8204" spans="1:15" hidden="1" x14ac:dyDescent="0.3">
      <c r="A8204" t="s">
        <v>6</v>
      </c>
      <c r="B8204" t="s">
        <v>394</v>
      </c>
      <c r="C8204" t="s">
        <v>14</v>
      </c>
      <c r="D8204" t="s">
        <v>395</v>
      </c>
      <c r="E8204" t="s">
        <v>129</v>
      </c>
      <c r="F8204" t="s">
        <v>130</v>
      </c>
      <c r="G8204" t="s">
        <v>194</v>
      </c>
      <c r="H8204" s="2">
        <v>45798</v>
      </c>
      <c r="I8204" t="s">
        <v>19</v>
      </c>
      <c r="J8204" s="3">
        <v>195051</v>
      </c>
      <c r="K8204" s="3">
        <v>145072.63</v>
      </c>
      <c r="L8204" s="3">
        <v>2901.45</v>
      </c>
      <c r="M8204" s="6">
        <v>1</v>
      </c>
      <c r="N8204" s="4">
        <v>3.4299999999999997E-2</v>
      </c>
      <c r="O8204" s="5">
        <v>1.4999999999999999E-2</v>
      </c>
    </row>
    <row r="8205" spans="1:15" hidden="1" x14ac:dyDescent="0.3">
      <c r="A8205" t="s">
        <v>6</v>
      </c>
      <c r="B8205" t="s">
        <v>396</v>
      </c>
      <c r="C8205" t="s">
        <v>14</v>
      </c>
      <c r="D8205" t="s">
        <v>397</v>
      </c>
      <c r="E8205" t="s">
        <v>129</v>
      </c>
      <c r="F8205" t="s">
        <v>130</v>
      </c>
      <c r="G8205" t="s">
        <v>194</v>
      </c>
      <c r="H8205" s="2">
        <v>45798</v>
      </c>
      <c r="I8205" t="s">
        <v>19</v>
      </c>
      <c r="J8205" s="3">
        <v>195271</v>
      </c>
      <c r="K8205" s="3">
        <v>127841.37</v>
      </c>
      <c r="L8205" s="3">
        <v>2403.42</v>
      </c>
      <c r="M8205" s="6">
        <v>1</v>
      </c>
      <c r="N8205" s="4">
        <v>3.4299999999999997E-2</v>
      </c>
      <c r="O8205" s="5">
        <v>1.4999999999999999E-2</v>
      </c>
    </row>
    <row r="8206" spans="1:15" hidden="1" x14ac:dyDescent="0.3">
      <c r="A8206" t="s">
        <v>6</v>
      </c>
      <c r="B8206" t="s">
        <v>1184</v>
      </c>
      <c r="C8206" t="s">
        <v>44</v>
      </c>
      <c r="D8206" t="s">
        <v>4102</v>
      </c>
      <c r="E8206" t="s">
        <v>129</v>
      </c>
      <c r="F8206" t="s">
        <v>130</v>
      </c>
      <c r="G8206" t="s">
        <v>194</v>
      </c>
      <c r="H8206" s="2">
        <v>45798</v>
      </c>
      <c r="I8206" t="s">
        <v>19</v>
      </c>
      <c r="J8206" s="3">
        <v>24445</v>
      </c>
      <c r="K8206" s="3">
        <v>16291.87</v>
      </c>
      <c r="L8206" s="3">
        <v>325.83999999999997</v>
      </c>
      <c r="M8206" s="6">
        <v>1</v>
      </c>
      <c r="N8206" s="4">
        <v>3.4299999999999997E-2</v>
      </c>
      <c r="O8206" s="5">
        <v>1.4999999999999999E-2</v>
      </c>
    </row>
    <row r="8207" spans="1:15" hidden="1" x14ac:dyDescent="0.3">
      <c r="A8207" t="s">
        <v>6</v>
      </c>
      <c r="B8207" t="s">
        <v>130</v>
      </c>
      <c r="C8207" t="s">
        <v>41</v>
      </c>
      <c r="D8207" t="s">
        <v>4103</v>
      </c>
      <c r="E8207" t="s">
        <v>129</v>
      </c>
      <c r="F8207" t="s">
        <v>130</v>
      </c>
      <c r="G8207" t="s">
        <v>194</v>
      </c>
      <c r="H8207" s="2">
        <v>45798</v>
      </c>
      <c r="I8207" t="s">
        <v>19</v>
      </c>
      <c r="J8207" s="3">
        <v>29573</v>
      </c>
      <c r="K8207" s="3">
        <v>20155.740000000002</v>
      </c>
      <c r="L8207" s="3">
        <v>403.13</v>
      </c>
      <c r="M8207" s="6">
        <v>1</v>
      </c>
      <c r="N8207" s="4">
        <v>3.4299999999999997E-2</v>
      </c>
      <c r="O8207" s="5">
        <v>1.4999999999999999E-2</v>
      </c>
    </row>
    <row r="8208" spans="1:15" hidden="1" x14ac:dyDescent="0.3">
      <c r="A8208" t="s">
        <v>6</v>
      </c>
      <c r="B8208" t="s">
        <v>380</v>
      </c>
      <c r="C8208" t="s">
        <v>41</v>
      </c>
      <c r="D8208" t="s">
        <v>4104</v>
      </c>
      <c r="E8208" t="s">
        <v>129</v>
      </c>
      <c r="F8208" t="s">
        <v>130</v>
      </c>
      <c r="G8208" t="s">
        <v>194</v>
      </c>
      <c r="H8208" s="2">
        <v>45798</v>
      </c>
      <c r="I8208" t="s">
        <v>19</v>
      </c>
      <c r="J8208" s="3">
        <v>31827</v>
      </c>
      <c r="K8208" s="3">
        <v>21691.39</v>
      </c>
      <c r="L8208" s="3">
        <v>433.83</v>
      </c>
      <c r="M8208" s="6">
        <v>1</v>
      </c>
      <c r="N8208" s="4">
        <v>3.4299999999999997E-2</v>
      </c>
      <c r="O8208" s="5">
        <v>1.4999999999999999E-2</v>
      </c>
    </row>
    <row r="8209" spans="1:15" hidden="1" x14ac:dyDescent="0.3">
      <c r="A8209" t="s">
        <v>6</v>
      </c>
      <c r="B8209" t="s">
        <v>1192</v>
      </c>
      <c r="C8209" t="s">
        <v>41</v>
      </c>
      <c r="D8209" t="s">
        <v>4105</v>
      </c>
      <c r="E8209" t="s">
        <v>129</v>
      </c>
      <c r="F8209" t="s">
        <v>130</v>
      </c>
      <c r="G8209" t="s">
        <v>194</v>
      </c>
      <c r="H8209" s="2">
        <v>45798</v>
      </c>
      <c r="I8209" t="s">
        <v>19</v>
      </c>
      <c r="J8209" s="3">
        <v>26803</v>
      </c>
      <c r="K8209" s="3">
        <v>18267.48</v>
      </c>
      <c r="L8209" s="3">
        <v>365.35</v>
      </c>
      <c r="M8209" s="6">
        <v>1</v>
      </c>
      <c r="N8209" s="4">
        <v>3.4299999999999997E-2</v>
      </c>
      <c r="O8209" s="5">
        <v>1.4999999999999999E-2</v>
      </c>
    </row>
    <row r="8210" spans="1:15" hidden="1" x14ac:dyDescent="0.3">
      <c r="A8210" t="s">
        <v>6</v>
      </c>
      <c r="B8210" t="s">
        <v>2305</v>
      </c>
      <c r="C8210" t="s">
        <v>41</v>
      </c>
      <c r="D8210" t="s">
        <v>4079</v>
      </c>
      <c r="E8210" t="s">
        <v>129</v>
      </c>
      <c r="F8210" t="s">
        <v>130</v>
      </c>
      <c r="G8210" t="s">
        <v>194</v>
      </c>
      <c r="H8210" s="2">
        <v>45798</v>
      </c>
      <c r="I8210" t="s">
        <v>19</v>
      </c>
      <c r="J8210" s="3">
        <v>36947</v>
      </c>
      <c r="K8210" s="3">
        <v>25180.49</v>
      </c>
      <c r="L8210" s="3">
        <v>503.61</v>
      </c>
      <c r="M8210" s="6">
        <v>1</v>
      </c>
      <c r="N8210" s="4">
        <v>3.4299999999999997E-2</v>
      </c>
      <c r="O8210" s="5">
        <v>1.4999999999999999E-2</v>
      </c>
    </row>
    <row r="8211" spans="1:15" hidden="1" x14ac:dyDescent="0.3">
      <c r="A8211" t="s">
        <v>6</v>
      </c>
      <c r="B8211" t="s">
        <v>2303</v>
      </c>
      <c r="C8211" t="s">
        <v>41</v>
      </c>
      <c r="D8211" t="s">
        <v>4080</v>
      </c>
      <c r="E8211" t="s">
        <v>129</v>
      </c>
      <c r="F8211" t="s">
        <v>130</v>
      </c>
      <c r="G8211" t="s">
        <v>194</v>
      </c>
      <c r="H8211" s="2">
        <v>45798</v>
      </c>
      <c r="I8211" t="s">
        <v>19</v>
      </c>
      <c r="J8211" s="3">
        <v>35239</v>
      </c>
      <c r="K8211" s="3">
        <v>24016.02</v>
      </c>
      <c r="L8211" s="3">
        <v>480.34</v>
      </c>
      <c r="M8211" s="6">
        <v>1</v>
      </c>
      <c r="N8211" s="4">
        <v>3.4299999999999997E-2</v>
      </c>
      <c r="O8211" s="5">
        <v>1.4999999999999999E-2</v>
      </c>
    </row>
    <row r="8212" spans="1:15" hidden="1" x14ac:dyDescent="0.3">
      <c r="A8212" t="s">
        <v>6</v>
      </c>
      <c r="B8212" t="s">
        <v>1243</v>
      </c>
      <c r="C8212" t="s">
        <v>41</v>
      </c>
      <c r="D8212" t="s">
        <v>4264</v>
      </c>
      <c r="E8212" t="s">
        <v>129</v>
      </c>
      <c r="F8212" t="s">
        <v>130</v>
      </c>
      <c r="G8212" t="s">
        <v>194</v>
      </c>
      <c r="H8212" s="2">
        <v>45798</v>
      </c>
      <c r="I8212" t="s">
        <v>19</v>
      </c>
      <c r="J8212" s="3">
        <v>18479</v>
      </c>
      <c r="K8212" s="3">
        <v>12594</v>
      </c>
      <c r="L8212" s="3">
        <v>251.87</v>
      </c>
      <c r="M8212" s="6">
        <v>1</v>
      </c>
      <c r="N8212" s="4">
        <v>3.4299999999999997E-2</v>
      </c>
      <c r="O8212" s="5">
        <v>1.4999999999999999E-2</v>
      </c>
    </row>
    <row r="8213" spans="1:15" hidden="1" x14ac:dyDescent="0.3">
      <c r="A8213" t="s">
        <v>6</v>
      </c>
      <c r="B8213" t="s">
        <v>1261</v>
      </c>
      <c r="C8213" t="s">
        <v>41</v>
      </c>
      <c r="D8213" t="s">
        <v>4213</v>
      </c>
      <c r="E8213" t="s">
        <v>129</v>
      </c>
      <c r="F8213" t="s">
        <v>130</v>
      </c>
      <c r="G8213" t="s">
        <v>194</v>
      </c>
      <c r="H8213" s="2">
        <v>45798</v>
      </c>
      <c r="I8213" t="s">
        <v>19</v>
      </c>
      <c r="J8213" s="3">
        <v>29132</v>
      </c>
      <c r="K8213" s="3">
        <v>19854</v>
      </c>
      <c r="L8213" s="3">
        <v>397.07</v>
      </c>
      <c r="M8213" s="6">
        <v>1</v>
      </c>
      <c r="N8213" s="4">
        <v>3.4299999999999997E-2</v>
      </c>
      <c r="O8213" s="5">
        <v>1.4999999999999999E-2</v>
      </c>
    </row>
    <row r="8214" spans="1:15" hidden="1" x14ac:dyDescent="0.3">
      <c r="A8214" t="s">
        <v>6</v>
      </c>
      <c r="B8214" t="s">
        <v>1232</v>
      </c>
      <c r="C8214" t="s">
        <v>41</v>
      </c>
      <c r="D8214" t="s">
        <v>4058</v>
      </c>
      <c r="E8214" t="s">
        <v>129</v>
      </c>
      <c r="F8214" t="s">
        <v>130</v>
      </c>
      <c r="G8214" t="s">
        <v>194</v>
      </c>
      <c r="H8214" s="2">
        <v>45798</v>
      </c>
      <c r="I8214" t="s">
        <v>19</v>
      </c>
      <c r="J8214" s="3">
        <v>5880</v>
      </c>
      <c r="K8214" s="3">
        <v>4007.12</v>
      </c>
      <c r="L8214" s="3">
        <v>80.16</v>
      </c>
      <c r="M8214" s="6">
        <v>1</v>
      </c>
      <c r="N8214" s="4">
        <v>3.4299999999999997E-2</v>
      </c>
      <c r="O8214" s="5">
        <v>1.4999999999999999E-2</v>
      </c>
    </row>
    <row r="8215" spans="1:15" hidden="1" x14ac:dyDescent="0.3">
      <c r="A8215" t="s">
        <v>6</v>
      </c>
      <c r="B8215" t="s">
        <v>1335</v>
      </c>
      <c r="C8215" t="s">
        <v>41</v>
      </c>
      <c r="D8215" t="s">
        <v>4214</v>
      </c>
      <c r="E8215" t="s">
        <v>129</v>
      </c>
      <c r="F8215" t="s">
        <v>130</v>
      </c>
      <c r="G8215" t="s">
        <v>194</v>
      </c>
      <c r="H8215" s="2">
        <v>45798</v>
      </c>
      <c r="I8215" t="s">
        <v>19</v>
      </c>
      <c r="J8215" s="3">
        <v>27083</v>
      </c>
      <c r="K8215" s="3">
        <v>18458</v>
      </c>
      <c r="L8215" s="3">
        <v>369.15</v>
      </c>
      <c r="M8215" s="6">
        <v>1</v>
      </c>
      <c r="N8215" s="4">
        <v>3.4299999999999997E-2</v>
      </c>
      <c r="O8215" s="5">
        <v>1.4999999999999999E-2</v>
      </c>
    </row>
    <row r="8216" spans="1:15" hidden="1" x14ac:dyDescent="0.3">
      <c r="A8216" t="s">
        <v>6</v>
      </c>
      <c r="B8216" t="s">
        <v>2975</v>
      </c>
      <c r="C8216" t="s">
        <v>41</v>
      </c>
      <c r="D8216" t="s">
        <v>4215</v>
      </c>
      <c r="E8216" t="s">
        <v>129</v>
      </c>
      <c r="F8216" t="s">
        <v>130</v>
      </c>
      <c r="G8216" t="s">
        <v>194</v>
      </c>
      <c r="H8216" s="2">
        <v>45798</v>
      </c>
      <c r="I8216" t="s">
        <v>19</v>
      </c>
      <c r="J8216" s="3">
        <v>29227</v>
      </c>
      <c r="K8216" s="3">
        <v>19919</v>
      </c>
      <c r="L8216" s="3">
        <v>398.37</v>
      </c>
      <c r="M8216" s="6">
        <v>1</v>
      </c>
      <c r="N8216" s="4">
        <v>3.4299999999999997E-2</v>
      </c>
      <c r="O8216" s="5">
        <v>1.4999999999999999E-2</v>
      </c>
    </row>
    <row r="8217" spans="1:15" hidden="1" x14ac:dyDescent="0.3">
      <c r="A8217" t="s">
        <v>6</v>
      </c>
      <c r="B8217" t="s">
        <v>1359</v>
      </c>
      <c r="C8217" t="s">
        <v>41</v>
      </c>
      <c r="D8217" t="s">
        <v>4216</v>
      </c>
      <c r="E8217" t="s">
        <v>129</v>
      </c>
      <c r="F8217" t="s">
        <v>130</v>
      </c>
      <c r="G8217" t="s">
        <v>194</v>
      </c>
      <c r="H8217" s="2">
        <v>45798</v>
      </c>
      <c r="I8217" t="s">
        <v>19</v>
      </c>
      <c r="J8217" s="3">
        <v>25467</v>
      </c>
      <c r="K8217" s="3">
        <v>17356</v>
      </c>
      <c r="L8217" s="3">
        <v>347.11</v>
      </c>
      <c r="M8217" s="6">
        <v>1</v>
      </c>
      <c r="N8217" s="4">
        <v>3.4299999999999997E-2</v>
      </c>
      <c r="O8217" s="5">
        <v>1.4999999999999999E-2</v>
      </c>
    </row>
    <row r="8218" spans="1:15" hidden="1" x14ac:dyDescent="0.3">
      <c r="A8218" t="s">
        <v>6</v>
      </c>
      <c r="B8218" t="s">
        <v>1295</v>
      </c>
      <c r="C8218" t="s">
        <v>41</v>
      </c>
      <c r="D8218" t="s">
        <v>4217</v>
      </c>
      <c r="E8218" t="s">
        <v>129</v>
      </c>
      <c r="F8218" t="s">
        <v>130</v>
      </c>
      <c r="G8218" t="s">
        <v>194</v>
      </c>
      <c r="H8218" s="2">
        <v>45798</v>
      </c>
      <c r="I8218" t="s">
        <v>19</v>
      </c>
      <c r="J8218" s="3">
        <v>31949</v>
      </c>
      <c r="K8218" s="3">
        <v>21774</v>
      </c>
      <c r="L8218" s="3">
        <v>435.47</v>
      </c>
      <c r="M8218" s="6">
        <v>1</v>
      </c>
      <c r="N8218" s="4">
        <v>3.4299999999999997E-2</v>
      </c>
      <c r="O8218" s="5">
        <v>1.4999999999999999E-2</v>
      </c>
    </row>
    <row r="8219" spans="1:15" hidden="1" x14ac:dyDescent="0.3">
      <c r="A8219" t="s">
        <v>6</v>
      </c>
      <c r="B8219" t="s">
        <v>2507</v>
      </c>
      <c r="C8219" t="s">
        <v>41</v>
      </c>
      <c r="D8219" t="s">
        <v>2640</v>
      </c>
      <c r="E8219" t="s">
        <v>129</v>
      </c>
      <c r="F8219" t="s">
        <v>130</v>
      </c>
      <c r="G8219" t="s">
        <v>194</v>
      </c>
      <c r="H8219" s="2">
        <v>45798</v>
      </c>
      <c r="I8219" t="s">
        <v>19</v>
      </c>
      <c r="J8219" s="3">
        <v>32065</v>
      </c>
      <c r="K8219" s="3">
        <v>20894</v>
      </c>
      <c r="L8219" s="3">
        <v>417.87</v>
      </c>
      <c r="M8219" s="6">
        <v>1</v>
      </c>
      <c r="N8219" s="4">
        <v>3.4299999999999997E-2</v>
      </c>
      <c r="O8219" s="5">
        <v>1.4999999999999999E-2</v>
      </c>
    </row>
    <row r="8220" spans="1:15" hidden="1" x14ac:dyDescent="0.3">
      <c r="A8220" t="s">
        <v>6</v>
      </c>
      <c r="B8220" t="s">
        <v>2606</v>
      </c>
      <c r="C8220" t="s">
        <v>41</v>
      </c>
      <c r="D8220" t="s">
        <v>2607</v>
      </c>
      <c r="E8220" t="s">
        <v>129</v>
      </c>
      <c r="F8220" t="s">
        <v>130</v>
      </c>
      <c r="G8220" t="s">
        <v>194</v>
      </c>
      <c r="H8220" s="2">
        <v>45798</v>
      </c>
      <c r="I8220" t="s">
        <v>19</v>
      </c>
      <c r="J8220" s="3">
        <v>28726</v>
      </c>
      <c r="K8220" s="3">
        <v>19577</v>
      </c>
      <c r="L8220" s="3">
        <v>391.53</v>
      </c>
      <c r="M8220" s="6">
        <v>1</v>
      </c>
      <c r="N8220" s="4">
        <v>3.4299999999999997E-2</v>
      </c>
      <c r="O8220" s="5">
        <v>1.4999999999999999E-2</v>
      </c>
    </row>
    <row r="8221" spans="1:15" hidden="1" x14ac:dyDescent="0.3">
      <c r="A8221" t="s">
        <v>6</v>
      </c>
      <c r="B8221" t="s">
        <v>1341</v>
      </c>
      <c r="C8221" t="s">
        <v>41</v>
      </c>
      <c r="D8221" t="s">
        <v>4218</v>
      </c>
      <c r="E8221" t="s">
        <v>129</v>
      </c>
      <c r="F8221" t="s">
        <v>130</v>
      </c>
      <c r="G8221" t="s">
        <v>194</v>
      </c>
      <c r="H8221" s="2">
        <v>45798</v>
      </c>
      <c r="I8221" t="s">
        <v>19</v>
      </c>
      <c r="J8221" s="3">
        <v>32697</v>
      </c>
      <c r="K8221" s="3">
        <v>21782</v>
      </c>
      <c r="L8221" s="3">
        <v>435.64</v>
      </c>
      <c r="M8221" s="6">
        <v>1</v>
      </c>
      <c r="N8221" s="4">
        <v>3.4299999999999997E-2</v>
      </c>
      <c r="O8221" s="5">
        <v>1.4999999999999999E-2</v>
      </c>
    </row>
    <row r="8222" spans="1:15" hidden="1" x14ac:dyDescent="0.3">
      <c r="A8222" t="s">
        <v>6</v>
      </c>
      <c r="B8222" t="s">
        <v>2553</v>
      </c>
      <c r="C8222" t="s">
        <v>41</v>
      </c>
      <c r="D8222" t="s">
        <v>2554</v>
      </c>
      <c r="E8222" t="s">
        <v>129</v>
      </c>
      <c r="F8222" t="s">
        <v>130</v>
      </c>
      <c r="G8222" t="s">
        <v>194</v>
      </c>
      <c r="H8222" s="2">
        <v>45798</v>
      </c>
      <c r="I8222" t="s">
        <v>19</v>
      </c>
      <c r="J8222" s="3">
        <v>32609</v>
      </c>
      <c r="K8222" s="3">
        <v>22224</v>
      </c>
      <c r="L8222" s="3">
        <v>444.47</v>
      </c>
      <c r="M8222" s="6">
        <v>1</v>
      </c>
      <c r="N8222" s="4">
        <v>3.4299999999999997E-2</v>
      </c>
      <c r="O8222" s="5">
        <v>1.4999999999999999E-2</v>
      </c>
    </row>
    <row r="8223" spans="1:15" hidden="1" x14ac:dyDescent="0.3">
      <c r="A8223" t="s">
        <v>6</v>
      </c>
      <c r="B8223" t="s">
        <v>1128</v>
      </c>
      <c r="C8223" t="s">
        <v>325</v>
      </c>
      <c r="D8223" t="s">
        <v>2641</v>
      </c>
      <c r="E8223" t="s">
        <v>129</v>
      </c>
      <c r="F8223" t="s">
        <v>130</v>
      </c>
      <c r="G8223" t="s">
        <v>194</v>
      </c>
      <c r="H8223" s="2">
        <v>45798</v>
      </c>
      <c r="I8223" t="s">
        <v>19</v>
      </c>
      <c r="J8223" s="3">
        <v>22331</v>
      </c>
      <c r="K8223" s="3">
        <v>15688</v>
      </c>
      <c r="L8223" s="3">
        <v>313.76</v>
      </c>
      <c r="M8223" s="6">
        <v>1</v>
      </c>
      <c r="N8223" s="4">
        <v>3.4299999999999997E-2</v>
      </c>
      <c r="O8223" s="5">
        <v>1.4999999999999999E-2</v>
      </c>
    </row>
    <row r="8224" spans="1:15" hidden="1" x14ac:dyDescent="0.3">
      <c r="A8224" t="s">
        <v>6</v>
      </c>
      <c r="B8224" t="s">
        <v>1148</v>
      </c>
      <c r="C8224" t="s">
        <v>41</v>
      </c>
      <c r="D8224" t="s">
        <v>2642</v>
      </c>
      <c r="E8224" t="s">
        <v>129</v>
      </c>
      <c r="F8224" t="s">
        <v>130</v>
      </c>
      <c r="G8224" t="s">
        <v>194</v>
      </c>
      <c r="H8224" s="2">
        <v>45798</v>
      </c>
      <c r="I8224" t="s">
        <v>19</v>
      </c>
      <c r="J8224" s="3">
        <v>12575</v>
      </c>
      <c r="K8224" s="3">
        <v>8567</v>
      </c>
      <c r="L8224" s="3">
        <v>171.34</v>
      </c>
      <c r="M8224" s="6">
        <v>1</v>
      </c>
      <c r="N8224" s="4">
        <v>3.4299999999999997E-2</v>
      </c>
      <c r="O8224" s="5">
        <v>1.4999999999999999E-2</v>
      </c>
    </row>
    <row r="8225" spans="1:15" hidden="1" x14ac:dyDescent="0.3">
      <c r="A8225" t="s">
        <v>6</v>
      </c>
      <c r="B8225" t="s">
        <v>1148</v>
      </c>
      <c r="C8225" t="s">
        <v>41</v>
      </c>
      <c r="D8225" t="s">
        <v>2643</v>
      </c>
      <c r="E8225" t="s">
        <v>129</v>
      </c>
      <c r="F8225" t="s">
        <v>130</v>
      </c>
      <c r="G8225" t="s">
        <v>194</v>
      </c>
      <c r="H8225" s="2">
        <v>45798</v>
      </c>
      <c r="I8225" t="s">
        <v>19</v>
      </c>
      <c r="J8225" s="3">
        <v>19742</v>
      </c>
      <c r="K8225" s="3">
        <v>13450</v>
      </c>
      <c r="L8225" s="3">
        <v>268.99</v>
      </c>
      <c r="M8225" s="6">
        <v>1</v>
      </c>
      <c r="N8225" s="4">
        <v>3.4299999999999997E-2</v>
      </c>
      <c r="O8225" s="5">
        <v>1.4999999999999999E-2</v>
      </c>
    </row>
    <row r="8226" spans="1:15" hidden="1" x14ac:dyDescent="0.3">
      <c r="A8226" t="s">
        <v>6</v>
      </c>
      <c r="B8226" t="s">
        <v>1148</v>
      </c>
      <c r="C8226" t="s">
        <v>41</v>
      </c>
      <c r="D8226" t="s">
        <v>2644</v>
      </c>
      <c r="E8226" t="s">
        <v>129</v>
      </c>
      <c r="F8226" t="s">
        <v>130</v>
      </c>
      <c r="G8226" t="s">
        <v>194</v>
      </c>
      <c r="H8226" s="2">
        <v>45798</v>
      </c>
      <c r="I8226" t="s">
        <v>19</v>
      </c>
      <c r="J8226" s="3">
        <v>7968</v>
      </c>
      <c r="K8226" s="3">
        <v>5428</v>
      </c>
      <c r="L8226" s="3">
        <v>108.55</v>
      </c>
      <c r="M8226" s="6">
        <v>1</v>
      </c>
      <c r="N8226" s="4">
        <v>3.4299999999999997E-2</v>
      </c>
      <c r="O8226" s="5">
        <v>1.4999999999999999E-2</v>
      </c>
    </row>
    <row r="8227" spans="1:15" hidden="1" x14ac:dyDescent="0.3">
      <c r="A8227" t="s">
        <v>6</v>
      </c>
      <c r="B8227" t="s">
        <v>1154</v>
      </c>
      <c r="C8227" t="s">
        <v>41</v>
      </c>
      <c r="D8227" t="s">
        <v>2645</v>
      </c>
      <c r="E8227" t="s">
        <v>129</v>
      </c>
      <c r="F8227" t="s">
        <v>130</v>
      </c>
      <c r="G8227" t="s">
        <v>194</v>
      </c>
      <c r="H8227" s="2">
        <v>45798</v>
      </c>
      <c r="I8227" t="s">
        <v>19</v>
      </c>
      <c r="J8227" s="3">
        <v>40849</v>
      </c>
      <c r="K8227" s="3">
        <v>27829</v>
      </c>
      <c r="L8227" s="3">
        <v>556.58000000000004</v>
      </c>
      <c r="M8227" s="6">
        <v>1</v>
      </c>
      <c r="N8227" s="4">
        <v>3.4299999999999997E-2</v>
      </c>
      <c r="O8227" s="5">
        <v>1.4999999999999999E-2</v>
      </c>
    </row>
    <row r="8228" spans="1:15" hidden="1" x14ac:dyDescent="0.3">
      <c r="A8228" t="s">
        <v>6</v>
      </c>
      <c r="B8228" t="s">
        <v>382</v>
      </c>
      <c r="C8228" t="s">
        <v>217</v>
      </c>
      <c r="D8228" t="s">
        <v>2209</v>
      </c>
      <c r="E8228" t="s">
        <v>129</v>
      </c>
      <c r="F8228" t="s">
        <v>130</v>
      </c>
      <c r="G8228" t="s">
        <v>194</v>
      </c>
      <c r="H8228" s="2">
        <v>45798</v>
      </c>
      <c r="I8228" t="s">
        <v>19</v>
      </c>
      <c r="J8228" s="3">
        <v>59809</v>
      </c>
      <c r="K8228" s="3">
        <v>36325</v>
      </c>
      <c r="L8228" s="3">
        <v>726.5</v>
      </c>
      <c r="M8228" s="6">
        <v>1</v>
      </c>
      <c r="N8228" s="4">
        <v>3.4299999999999997E-2</v>
      </c>
      <c r="O8228" s="5">
        <v>1.4999999999999999E-2</v>
      </c>
    </row>
    <row r="8229" spans="1:15" hidden="1" x14ac:dyDescent="0.3">
      <c r="A8229" t="s">
        <v>6</v>
      </c>
      <c r="B8229" t="s">
        <v>1485</v>
      </c>
      <c r="C8229" t="s">
        <v>161</v>
      </c>
      <c r="D8229" t="s">
        <v>2426</v>
      </c>
      <c r="E8229" t="s">
        <v>129</v>
      </c>
      <c r="F8229" t="s">
        <v>130</v>
      </c>
      <c r="G8229" t="s">
        <v>194</v>
      </c>
      <c r="H8229" s="2">
        <v>45798</v>
      </c>
      <c r="I8229" t="s">
        <v>19</v>
      </c>
      <c r="J8229" s="3">
        <v>7653</v>
      </c>
      <c r="K8229" s="3">
        <v>5681.61</v>
      </c>
      <c r="L8229" s="3">
        <v>113.63</v>
      </c>
      <c r="M8229" s="6">
        <v>1</v>
      </c>
      <c r="N8229" s="4">
        <v>3.4299999999999997E-2</v>
      </c>
      <c r="O8229" s="5">
        <v>1.4999999999999999E-2</v>
      </c>
    </row>
    <row r="8230" spans="1:15" hidden="1" x14ac:dyDescent="0.3">
      <c r="A8230" t="s">
        <v>6</v>
      </c>
      <c r="B8230" t="s">
        <v>410</v>
      </c>
      <c r="C8230" t="s">
        <v>161</v>
      </c>
      <c r="D8230" t="s">
        <v>411</v>
      </c>
      <c r="E8230" t="s">
        <v>129</v>
      </c>
      <c r="F8230" t="s">
        <v>130</v>
      </c>
      <c r="G8230" t="s">
        <v>194</v>
      </c>
      <c r="H8230" s="2">
        <v>45798</v>
      </c>
      <c r="I8230" t="s">
        <v>19</v>
      </c>
      <c r="J8230" s="3">
        <v>18135</v>
      </c>
      <c r="K8230" s="3">
        <v>13169.56</v>
      </c>
      <c r="L8230" s="3">
        <v>263.39999999999998</v>
      </c>
      <c r="M8230" s="6">
        <v>1</v>
      </c>
      <c r="N8230" s="4">
        <v>3.4299999999999997E-2</v>
      </c>
      <c r="O8230" s="5">
        <v>1.4999999999999999E-2</v>
      </c>
    </row>
    <row r="8231" spans="1:15" hidden="1" x14ac:dyDescent="0.3">
      <c r="A8231" t="s">
        <v>6</v>
      </c>
      <c r="B8231" t="s">
        <v>394</v>
      </c>
      <c r="C8231" t="s">
        <v>161</v>
      </c>
      <c r="D8231" t="s">
        <v>412</v>
      </c>
      <c r="E8231" t="s">
        <v>129</v>
      </c>
      <c r="F8231" t="s">
        <v>130</v>
      </c>
      <c r="G8231" t="s">
        <v>194</v>
      </c>
      <c r="H8231" s="2">
        <v>45798</v>
      </c>
      <c r="I8231" t="s">
        <v>19</v>
      </c>
      <c r="J8231" s="3">
        <v>10987</v>
      </c>
      <c r="K8231" s="3">
        <v>8171.57</v>
      </c>
      <c r="L8231" s="3">
        <v>163.43</v>
      </c>
      <c r="M8231" s="6">
        <v>1</v>
      </c>
      <c r="N8231" s="4">
        <v>3.4299999999999997E-2</v>
      </c>
      <c r="O8231" s="5">
        <v>1.4999999999999999E-2</v>
      </c>
    </row>
    <row r="8232" spans="1:15" hidden="1" x14ac:dyDescent="0.3">
      <c r="A8232" t="s">
        <v>6</v>
      </c>
      <c r="B8232" t="s">
        <v>413</v>
      </c>
      <c r="C8232" t="s">
        <v>161</v>
      </c>
      <c r="D8232" t="s">
        <v>414</v>
      </c>
      <c r="E8232" t="s">
        <v>129</v>
      </c>
      <c r="F8232" t="s">
        <v>130</v>
      </c>
      <c r="G8232" t="s">
        <v>194</v>
      </c>
      <c r="H8232" s="2">
        <v>45798</v>
      </c>
      <c r="I8232" t="s">
        <v>19</v>
      </c>
      <c r="J8232" s="3">
        <v>8408</v>
      </c>
      <c r="K8232" s="3">
        <v>6254.18</v>
      </c>
      <c r="L8232" s="3">
        <v>125.08</v>
      </c>
      <c r="M8232" s="6">
        <v>1</v>
      </c>
      <c r="N8232" s="4">
        <v>3.4299999999999997E-2</v>
      </c>
      <c r="O8232" s="5">
        <v>1.4999999999999999E-2</v>
      </c>
    </row>
    <row r="8233" spans="1:15" hidden="1" x14ac:dyDescent="0.3">
      <c r="A8233" t="s">
        <v>6</v>
      </c>
      <c r="B8233" t="s">
        <v>758</v>
      </c>
      <c r="C8233" t="s">
        <v>14</v>
      </c>
      <c r="D8233" t="s">
        <v>3159</v>
      </c>
      <c r="E8233" t="s">
        <v>77</v>
      </c>
      <c r="F8233" t="s">
        <v>78</v>
      </c>
      <c r="G8233" t="s">
        <v>18</v>
      </c>
      <c r="H8233" s="2">
        <v>45798</v>
      </c>
      <c r="I8233" t="s">
        <v>19</v>
      </c>
      <c r="J8233" s="3">
        <v>45641</v>
      </c>
      <c r="K8233" s="3">
        <v>33883.589999999997</v>
      </c>
      <c r="L8233" s="3">
        <v>1694.18</v>
      </c>
      <c r="M8233" s="6">
        <v>1</v>
      </c>
      <c r="N8233" s="4">
        <v>3.4299999999999997E-2</v>
      </c>
      <c r="O8233" s="5">
        <v>1.4999999999999999E-2</v>
      </c>
    </row>
    <row r="8234" spans="1:15" hidden="1" x14ac:dyDescent="0.3">
      <c r="A8234" t="s">
        <v>6</v>
      </c>
      <c r="B8234" t="s">
        <v>433</v>
      </c>
      <c r="C8234" t="s">
        <v>14</v>
      </c>
      <c r="D8234" t="s">
        <v>3160</v>
      </c>
      <c r="E8234" t="s">
        <v>432</v>
      </c>
      <c r="F8234" t="s">
        <v>433</v>
      </c>
      <c r="G8234" t="s">
        <v>18</v>
      </c>
      <c r="H8234" s="2">
        <v>45798</v>
      </c>
      <c r="I8234" t="s">
        <v>19</v>
      </c>
      <c r="J8234" s="3">
        <v>309032</v>
      </c>
      <c r="K8234" s="3">
        <v>229422.45</v>
      </c>
      <c r="L8234" s="3">
        <v>11471.12</v>
      </c>
      <c r="M8234" s="6">
        <v>1</v>
      </c>
      <c r="N8234" s="4">
        <v>3.4299999999999997E-2</v>
      </c>
      <c r="O8234" s="5">
        <v>1.4999999999999999E-2</v>
      </c>
    </row>
    <row r="8235" spans="1:15" hidden="1" x14ac:dyDescent="0.3">
      <c r="A8235" t="s">
        <v>6</v>
      </c>
      <c r="B8235" t="s">
        <v>3161</v>
      </c>
      <c r="C8235" t="s">
        <v>14</v>
      </c>
      <c r="D8235" t="s">
        <v>3162</v>
      </c>
      <c r="E8235" t="s">
        <v>51</v>
      </c>
      <c r="F8235" t="s">
        <v>52</v>
      </c>
      <c r="G8235" t="s">
        <v>18</v>
      </c>
      <c r="H8235" s="2">
        <v>45798</v>
      </c>
      <c r="I8235" t="s">
        <v>19</v>
      </c>
      <c r="J8235" s="3">
        <v>86583</v>
      </c>
      <c r="K8235" s="3">
        <v>64135.21</v>
      </c>
      <c r="L8235" s="3">
        <v>3206.76</v>
      </c>
      <c r="M8235" s="6">
        <v>1</v>
      </c>
      <c r="N8235" s="4">
        <v>3.4299999999999997E-2</v>
      </c>
      <c r="O8235" s="5">
        <v>1.4999999999999999E-2</v>
      </c>
    </row>
    <row r="8236" spans="1:15" hidden="1" x14ac:dyDescent="0.3">
      <c r="A8236" t="s">
        <v>6</v>
      </c>
      <c r="B8236" t="s">
        <v>3163</v>
      </c>
      <c r="C8236" t="s">
        <v>14</v>
      </c>
      <c r="D8236" t="s">
        <v>3164</v>
      </c>
      <c r="E8236" t="s">
        <v>77</v>
      </c>
      <c r="F8236" t="s">
        <v>78</v>
      </c>
      <c r="G8236" t="s">
        <v>18</v>
      </c>
      <c r="H8236" s="2">
        <v>45798</v>
      </c>
      <c r="I8236" t="s">
        <v>19</v>
      </c>
      <c r="J8236" s="3">
        <v>68696</v>
      </c>
      <c r="K8236" s="3">
        <v>50998.98</v>
      </c>
      <c r="L8236" s="3">
        <v>2549.9499999999998</v>
      </c>
      <c r="M8236" s="6">
        <v>1</v>
      </c>
      <c r="N8236" s="4">
        <v>3.4299999999999997E-2</v>
      </c>
      <c r="O8236" s="5">
        <v>1.4999999999999999E-2</v>
      </c>
    </row>
    <row r="8237" spans="1:15" hidden="1" x14ac:dyDescent="0.3">
      <c r="A8237" t="s">
        <v>6</v>
      </c>
      <c r="B8237" t="s">
        <v>771</v>
      </c>
      <c r="C8237" t="s">
        <v>14</v>
      </c>
      <c r="D8237" t="s">
        <v>3165</v>
      </c>
      <c r="E8237" t="s">
        <v>51</v>
      </c>
      <c r="F8237" t="s">
        <v>52</v>
      </c>
      <c r="G8237" t="s">
        <v>18</v>
      </c>
      <c r="H8237" s="2">
        <v>45798</v>
      </c>
      <c r="I8237" t="s">
        <v>19</v>
      </c>
      <c r="J8237" s="3">
        <v>51700</v>
      </c>
      <c r="K8237" s="3">
        <v>37544.870000000003</v>
      </c>
      <c r="L8237" s="3">
        <v>1877.24</v>
      </c>
      <c r="M8237" s="6">
        <v>1</v>
      </c>
      <c r="N8237" s="4">
        <v>3.4299999999999997E-2</v>
      </c>
      <c r="O8237" s="5">
        <v>1.4999999999999999E-2</v>
      </c>
    </row>
    <row r="8238" spans="1:15" hidden="1" x14ac:dyDescent="0.3">
      <c r="A8238" t="s">
        <v>6</v>
      </c>
      <c r="B8238" t="s">
        <v>771</v>
      </c>
      <c r="C8238" t="s">
        <v>14</v>
      </c>
      <c r="D8238" t="s">
        <v>3166</v>
      </c>
      <c r="E8238" t="s">
        <v>51</v>
      </c>
      <c r="F8238" t="s">
        <v>52</v>
      </c>
      <c r="G8238" t="s">
        <v>18</v>
      </c>
      <c r="H8238" s="2">
        <v>45798</v>
      </c>
      <c r="I8238" t="s">
        <v>19</v>
      </c>
      <c r="J8238" s="3">
        <v>42669</v>
      </c>
      <c r="K8238" s="3">
        <v>30987.26</v>
      </c>
      <c r="L8238" s="3">
        <v>1549.36</v>
      </c>
      <c r="M8238" s="6">
        <v>1</v>
      </c>
      <c r="N8238" s="4">
        <v>3.4299999999999997E-2</v>
      </c>
      <c r="O8238" s="5">
        <v>1.4999999999999999E-2</v>
      </c>
    </row>
    <row r="8239" spans="1:15" hidden="1" x14ac:dyDescent="0.3">
      <c r="A8239" t="s">
        <v>6</v>
      </c>
      <c r="B8239" t="s">
        <v>774</v>
      </c>
      <c r="C8239" t="s">
        <v>14</v>
      </c>
      <c r="D8239" t="s">
        <v>3168</v>
      </c>
      <c r="E8239" t="s">
        <v>51</v>
      </c>
      <c r="F8239" t="s">
        <v>52</v>
      </c>
      <c r="G8239" t="s">
        <v>18</v>
      </c>
      <c r="H8239" s="2">
        <v>45798</v>
      </c>
      <c r="I8239" t="s">
        <v>19</v>
      </c>
      <c r="J8239" s="3">
        <v>39528</v>
      </c>
      <c r="K8239" s="3">
        <v>28705.75</v>
      </c>
      <c r="L8239" s="3">
        <v>1435.29</v>
      </c>
      <c r="M8239" s="6">
        <v>1</v>
      </c>
      <c r="N8239" s="4">
        <v>3.4299999999999997E-2</v>
      </c>
      <c r="O8239" s="5">
        <v>1.4999999999999999E-2</v>
      </c>
    </row>
    <row r="8240" spans="1:15" hidden="1" x14ac:dyDescent="0.3">
      <c r="A8240" t="s">
        <v>6</v>
      </c>
      <c r="B8240" t="s">
        <v>778</v>
      </c>
      <c r="C8240" t="s">
        <v>14</v>
      </c>
      <c r="D8240" t="s">
        <v>3170</v>
      </c>
      <c r="E8240" t="s">
        <v>55</v>
      </c>
      <c r="F8240" t="s">
        <v>56</v>
      </c>
      <c r="G8240" t="s">
        <v>18</v>
      </c>
      <c r="H8240" s="2">
        <v>45798</v>
      </c>
      <c r="I8240" t="s">
        <v>19</v>
      </c>
      <c r="J8240" s="3">
        <v>68981</v>
      </c>
      <c r="K8240" s="3">
        <v>51210.63</v>
      </c>
      <c r="L8240" s="3">
        <v>2560.5300000000002</v>
      </c>
      <c r="M8240" s="6">
        <v>1</v>
      </c>
      <c r="N8240" s="4">
        <v>3.4299999999999997E-2</v>
      </c>
      <c r="O8240" s="5">
        <v>1.4999999999999999E-2</v>
      </c>
    </row>
    <row r="8241" spans="1:15" hidden="1" x14ac:dyDescent="0.3">
      <c r="A8241" t="s">
        <v>6</v>
      </c>
      <c r="B8241" t="s">
        <v>786</v>
      </c>
      <c r="C8241" t="s">
        <v>14</v>
      </c>
      <c r="D8241" t="s">
        <v>3171</v>
      </c>
      <c r="E8241" t="s">
        <v>55</v>
      </c>
      <c r="F8241" t="s">
        <v>56</v>
      </c>
      <c r="G8241" t="s">
        <v>18</v>
      </c>
      <c r="H8241" s="2">
        <v>45798</v>
      </c>
      <c r="I8241" t="s">
        <v>19</v>
      </c>
      <c r="J8241" s="3">
        <v>75844</v>
      </c>
      <c r="K8241" s="3">
        <v>55079.519999999997</v>
      </c>
      <c r="L8241" s="3">
        <v>2753.98</v>
      </c>
      <c r="M8241" s="6">
        <v>1</v>
      </c>
      <c r="N8241" s="4">
        <v>3.4299999999999997E-2</v>
      </c>
      <c r="O8241" s="5">
        <v>1.4999999999999999E-2</v>
      </c>
    </row>
    <row r="8242" spans="1:15" hidden="1" x14ac:dyDescent="0.3">
      <c r="A8242" t="s">
        <v>6</v>
      </c>
      <c r="B8242" t="s">
        <v>790</v>
      </c>
      <c r="C8242" t="s">
        <v>14</v>
      </c>
      <c r="D8242" t="s">
        <v>3176</v>
      </c>
      <c r="E8242" t="s">
        <v>81</v>
      </c>
      <c r="F8242" t="s">
        <v>82</v>
      </c>
      <c r="G8242" t="s">
        <v>18</v>
      </c>
      <c r="H8242" s="2">
        <v>45798</v>
      </c>
      <c r="I8242" t="s">
        <v>19</v>
      </c>
      <c r="J8242" s="3">
        <v>87637</v>
      </c>
      <c r="K8242" s="3">
        <v>65061.14</v>
      </c>
      <c r="L8242" s="3">
        <v>3253.06</v>
      </c>
      <c r="M8242" s="6">
        <v>1</v>
      </c>
      <c r="N8242" s="4">
        <v>3.4299999999999997E-2</v>
      </c>
      <c r="O8242" s="5">
        <v>1.4999999999999999E-2</v>
      </c>
    </row>
    <row r="8243" spans="1:15" hidden="1" x14ac:dyDescent="0.3">
      <c r="A8243" t="s">
        <v>6</v>
      </c>
      <c r="B8243" t="s">
        <v>792</v>
      </c>
      <c r="C8243" t="s">
        <v>14</v>
      </c>
      <c r="D8243" t="s">
        <v>3177</v>
      </c>
      <c r="E8243" t="s">
        <v>55</v>
      </c>
      <c r="F8243" t="s">
        <v>56</v>
      </c>
      <c r="G8243" t="s">
        <v>18</v>
      </c>
      <c r="H8243" s="2">
        <v>45798</v>
      </c>
      <c r="I8243" t="s">
        <v>19</v>
      </c>
      <c r="J8243" s="3">
        <v>139774</v>
      </c>
      <c r="K8243" s="3">
        <v>101505.95</v>
      </c>
      <c r="L8243" s="3">
        <v>5075.3</v>
      </c>
      <c r="M8243" s="6">
        <v>1</v>
      </c>
      <c r="N8243" s="4">
        <v>3.4299999999999997E-2</v>
      </c>
      <c r="O8243" s="5">
        <v>1.4999999999999999E-2</v>
      </c>
    </row>
    <row r="8244" spans="1:15" hidden="1" x14ac:dyDescent="0.3">
      <c r="A8244" t="s">
        <v>6</v>
      </c>
      <c r="B8244" t="s">
        <v>792</v>
      </c>
      <c r="C8244" t="s">
        <v>14</v>
      </c>
      <c r="D8244" t="s">
        <v>3178</v>
      </c>
      <c r="E8244" t="s">
        <v>55</v>
      </c>
      <c r="F8244" t="s">
        <v>56</v>
      </c>
      <c r="G8244" t="s">
        <v>18</v>
      </c>
      <c r="H8244" s="2">
        <v>45798</v>
      </c>
      <c r="I8244" t="s">
        <v>19</v>
      </c>
      <c r="J8244" s="3">
        <v>99347</v>
      </c>
      <c r="K8244" s="3">
        <v>72147.67</v>
      </c>
      <c r="L8244" s="3">
        <v>3607.38</v>
      </c>
      <c r="M8244" s="6">
        <v>1</v>
      </c>
      <c r="N8244" s="4">
        <v>3.4299999999999997E-2</v>
      </c>
      <c r="O8244" s="5">
        <v>1.4999999999999999E-2</v>
      </c>
    </row>
    <row r="8245" spans="1:15" hidden="1" x14ac:dyDescent="0.3">
      <c r="A8245" t="s">
        <v>6</v>
      </c>
      <c r="B8245" t="s">
        <v>792</v>
      </c>
      <c r="C8245" t="s">
        <v>14</v>
      </c>
      <c r="D8245" t="s">
        <v>3179</v>
      </c>
      <c r="E8245" t="s">
        <v>55</v>
      </c>
      <c r="F8245" t="s">
        <v>56</v>
      </c>
      <c r="G8245" t="s">
        <v>18</v>
      </c>
      <c r="H8245" s="2">
        <v>45798</v>
      </c>
      <c r="I8245" t="s">
        <v>19</v>
      </c>
      <c r="J8245" s="3">
        <v>102695</v>
      </c>
      <c r="K8245" s="3">
        <v>74578.600000000006</v>
      </c>
      <c r="L8245" s="3">
        <v>3728.93</v>
      </c>
      <c r="M8245" s="6">
        <v>1</v>
      </c>
      <c r="N8245" s="4">
        <v>3.4299999999999997E-2</v>
      </c>
      <c r="O8245" s="5">
        <v>1.4999999999999999E-2</v>
      </c>
    </row>
    <row r="8246" spans="1:15" hidden="1" x14ac:dyDescent="0.3">
      <c r="A8246" t="s">
        <v>6</v>
      </c>
      <c r="B8246" t="s">
        <v>79</v>
      </c>
      <c r="C8246" t="s">
        <v>14</v>
      </c>
      <c r="D8246" t="s">
        <v>3180</v>
      </c>
      <c r="E8246" t="s">
        <v>81</v>
      </c>
      <c r="F8246" t="s">
        <v>82</v>
      </c>
      <c r="G8246" t="s">
        <v>18</v>
      </c>
      <c r="H8246" s="2">
        <v>45798</v>
      </c>
      <c r="I8246" t="s">
        <v>19</v>
      </c>
      <c r="J8246" s="3">
        <v>35733</v>
      </c>
      <c r="K8246" s="3">
        <v>26528.27</v>
      </c>
      <c r="L8246" s="3">
        <v>1326.41</v>
      </c>
      <c r="M8246" s="6">
        <v>1</v>
      </c>
      <c r="N8246" s="4">
        <v>3.4299999999999997E-2</v>
      </c>
      <c r="O8246" s="5">
        <v>1.4999999999999999E-2</v>
      </c>
    </row>
    <row r="8247" spans="1:15" hidden="1" x14ac:dyDescent="0.3">
      <c r="A8247" t="s">
        <v>6</v>
      </c>
      <c r="B8247" t="s">
        <v>804</v>
      </c>
      <c r="C8247" t="s">
        <v>14</v>
      </c>
      <c r="D8247" t="s">
        <v>3182</v>
      </c>
      <c r="E8247" t="s">
        <v>55</v>
      </c>
      <c r="F8247" t="s">
        <v>56</v>
      </c>
      <c r="G8247" t="s">
        <v>18</v>
      </c>
      <c r="H8247" s="2">
        <v>45798</v>
      </c>
      <c r="I8247" t="s">
        <v>19</v>
      </c>
      <c r="J8247" s="3">
        <v>119642</v>
      </c>
      <c r="K8247" s="3">
        <v>88821.01</v>
      </c>
      <c r="L8247" s="3">
        <v>4441.05</v>
      </c>
      <c r="M8247" s="6">
        <v>1</v>
      </c>
      <c r="N8247" s="4">
        <v>3.4299999999999997E-2</v>
      </c>
      <c r="O8247" s="5">
        <v>1.4999999999999999E-2</v>
      </c>
    </row>
    <row r="8248" spans="1:15" hidden="1" x14ac:dyDescent="0.3">
      <c r="A8248" t="s">
        <v>6</v>
      </c>
      <c r="B8248" t="s">
        <v>810</v>
      </c>
      <c r="C8248" t="s">
        <v>14</v>
      </c>
      <c r="D8248" t="s">
        <v>3183</v>
      </c>
      <c r="E8248" t="s">
        <v>55</v>
      </c>
      <c r="F8248" t="s">
        <v>56</v>
      </c>
      <c r="G8248" t="s">
        <v>18</v>
      </c>
      <c r="H8248" s="2">
        <v>45798</v>
      </c>
      <c r="I8248" t="s">
        <v>19</v>
      </c>
      <c r="J8248" s="3">
        <v>111138</v>
      </c>
      <c r="K8248" s="3">
        <v>82507.740000000005</v>
      </c>
      <c r="L8248" s="3">
        <v>4125.3900000000003</v>
      </c>
      <c r="M8248" s="6">
        <v>1</v>
      </c>
      <c r="N8248" s="4">
        <v>3.4299999999999997E-2</v>
      </c>
      <c r="O8248" s="5">
        <v>1.4999999999999999E-2</v>
      </c>
    </row>
    <row r="8249" spans="1:15" hidden="1" x14ac:dyDescent="0.3">
      <c r="A8249" t="s">
        <v>6</v>
      </c>
      <c r="B8249" t="s">
        <v>3184</v>
      </c>
      <c r="C8249" t="s">
        <v>14</v>
      </c>
      <c r="D8249" t="s">
        <v>3185</v>
      </c>
      <c r="E8249" t="s">
        <v>77</v>
      </c>
      <c r="F8249" t="s">
        <v>78</v>
      </c>
      <c r="G8249" t="s">
        <v>18</v>
      </c>
      <c r="H8249" s="2">
        <v>45798</v>
      </c>
      <c r="I8249" t="s">
        <v>19</v>
      </c>
      <c r="J8249" s="3">
        <v>91996</v>
      </c>
      <c r="K8249" s="3">
        <v>68310.87</v>
      </c>
      <c r="L8249" s="3">
        <v>3415.54</v>
      </c>
      <c r="M8249" s="6">
        <v>1</v>
      </c>
      <c r="N8249" s="4">
        <v>3.4299999999999997E-2</v>
      </c>
      <c r="O8249" s="5">
        <v>1.4999999999999999E-2</v>
      </c>
    </row>
    <row r="8250" spans="1:15" hidden="1" x14ac:dyDescent="0.3">
      <c r="A8250" t="s">
        <v>6</v>
      </c>
      <c r="B8250" t="s">
        <v>819</v>
      </c>
      <c r="C8250" t="s">
        <v>14</v>
      </c>
      <c r="D8250" t="s">
        <v>3606</v>
      </c>
      <c r="E8250" t="s">
        <v>798</v>
      </c>
      <c r="F8250" t="s">
        <v>799</v>
      </c>
      <c r="G8250" t="s">
        <v>18</v>
      </c>
      <c r="H8250" s="2">
        <v>45798</v>
      </c>
      <c r="I8250" t="s">
        <v>19</v>
      </c>
      <c r="J8250" s="3">
        <v>113140</v>
      </c>
      <c r="K8250" s="3">
        <v>83994.1</v>
      </c>
      <c r="L8250" s="3">
        <v>4199.71</v>
      </c>
      <c r="M8250" s="6">
        <v>1</v>
      </c>
      <c r="N8250" s="4">
        <v>3.4299999999999997E-2</v>
      </c>
      <c r="O8250" s="5">
        <v>1.4999999999999999E-2</v>
      </c>
    </row>
    <row r="8251" spans="1:15" hidden="1" x14ac:dyDescent="0.3">
      <c r="A8251" t="s">
        <v>6</v>
      </c>
      <c r="B8251" t="s">
        <v>825</v>
      </c>
      <c r="C8251" t="s">
        <v>14</v>
      </c>
      <c r="D8251" t="s">
        <v>3186</v>
      </c>
      <c r="E8251" t="s">
        <v>51</v>
      </c>
      <c r="F8251" t="s">
        <v>52</v>
      </c>
      <c r="G8251" t="s">
        <v>18</v>
      </c>
      <c r="H8251" s="2">
        <v>45798</v>
      </c>
      <c r="I8251" t="s">
        <v>19</v>
      </c>
      <c r="J8251" s="3">
        <v>62120</v>
      </c>
      <c r="K8251" s="3">
        <v>46117.4</v>
      </c>
      <c r="L8251" s="3">
        <v>2305.87</v>
      </c>
      <c r="M8251" s="6">
        <v>1</v>
      </c>
      <c r="N8251" s="4">
        <v>3.4299999999999997E-2</v>
      </c>
      <c r="O8251" s="5">
        <v>1.4999999999999999E-2</v>
      </c>
    </row>
    <row r="8252" spans="1:15" hidden="1" x14ac:dyDescent="0.3">
      <c r="A8252" t="s">
        <v>6</v>
      </c>
      <c r="B8252" t="s">
        <v>637</v>
      </c>
      <c r="C8252" t="s">
        <v>14</v>
      </c>
      <c r="D8252" t="s">
        <v>2647</v>
      </c>
      <c r="E8252" t="s">
        <v>51</v>
      </c>
      <c r="F8252" t="s">
        <v>52</v>
      </c>
      <c r="G8252" t="s">
        <v>18</v>
      </c>
      <c r="H8252" s="2">
        <v>45798</v>
      </c>
      <c r="I8252" t="s">
        <v>19</v>
      </c>
      <c r="J8252" s="3">
        <v>64744</v>
      </c>
      <c r="K8252" s="3">
        <v>48065.99</v>
      </c>
      <c r="L8252" s="3">
        <v>2403.3000000000002</v>
      </c>
      <c r="M8252" s="6">
        <v>1</v>
      </c>
      <c r="N8252" s="4">
        <v>3.4299999999999997E-2</v>
      </c>
      <c r="O8252" s="5">
        <v>1.4999999999999999E-2</v>
      </c>
    </row>
    <row r="8253" spans="1:15" hidden="1" x14ac:dyDescent="0.3">
      <c r="A8253" t="s">
        <v>6</v>
      </c>
      <c r="B8253" t="s">
        <v>827</v>
      </c>
      <c r="C8253" t="s">
        <v>14</v>
      </c>
      <c r="D8253" t="s">
        <v>2895</v>
      </c>
      <c r="E8253" t="s">
        <v>51</v>
      </c>
      <c r="F8253" t="s">
        <v>52</v>
      </c>
      <c r="G8253" t="s">
        <v>18</v>
      </c>
      <c r="H8253" s="2">
        <v>45798</v>
      </c>
      <c r="I8253" t="s">
        <v>19</v>
      </c>
      <c r="J8253" s="3">
        <v>301860</v>
      </c>
      <c r="K8253" s="3">
        <v>224098.19</v>
      </c>
      <c r="L8253" s="3">
        <v>11204.91</v>
      </c>
      <c r="M8253" s="6">
        <v>1</v>
      </c>
      <c r="N8253" s="4">
        <v>3.4299999999999997E-2</v>
      </c>
      <c r="O8253" s="5">
        <v>1.4999999999999999E-2</v>
      </c>
    </row>
    <row r="8254" spans="1:15" hidden="1" x14ac:dyDescent="0.3">
      <c r="A8254" t="s">
        <v>6</v>
      </c>
      <c r="B8254" t="s">
        <v>833</v>
      </c>
      <c r="C8254" t="s">
        <v>14</v>
      </c>
      <c r="D8254" t="s">
        <v>2648</v>
      </c>
      <c r="E8254" t="s">
        <v>55</v>
      </c>
      <c r="F8254" t="s">
        <v>56</v>
      </c>
      <c r="G8254" t="s">
        <v>18</v>
      </c>
      <c r="H8254" s="2">
        <v>45798</v>
      </c>
      <c r="I8254" t="s">
        <v>19</v>
      </c>
      <c r="J8254" s="3">
        <v>87772</v>
      </c>
      <c r="K8254" s="3">
        <v>65161.16</v>
      </c>
      <c r="L8254" s="3">
        <v>3258.06</v>
      </c>
      <c r="M8254" s="6">
        <v>1</v>
      </c>
      <c r="N8254" s="4">
        <v>3.4299999999999997E-2</v>
      </c>
      <c r="O8254" s="5">
        <v>1.4999999999999999E-2</v>
      </c>
    </row>
    <row r="8255" spans="1:15" hidden="1" x14ac:dyDescent="0.3">
      <c r="A8255" t="s">
        <v>6</v>
      </c>
      <c r="B8255" t="s">
        <v>83</v>
      </c>
      <c r="C8255" t="s">
        <v>14</v>
      </c>
      <c r="D8255" t="s">
        <v>2765</v>
      </c>
      <c r="E8255" t="s">
        <v>59</v>
      </c>
      <c r="F8255" t="s">
        <v>60</v>
      </c>
      <c r="G8255" t="s">
        <v>18</v>
      </c>
      <c r="H8255" s="2">
        <v>45798</v>
      </c>
      <c r="I8255" t="s">
        <v>19</v>
      </c>
      <c r="J8255" s="3">
        <v>47489</v>
      </c>
      <c r="K8255" s="3">
        <v>35255.54</v>
      </c>
      <c r="L8255" s="3">
        <v>1762.78</v>
      </c>
      <c r="M8255" s="6">
        <v>1</v>
      </c>
      <c r="N8255" s="4">
        <v>3.4299999999999997E-2</v>
      </c>
      <c r="O8255" s="5">
        <v>1.4999999999999999E-2</v>
      </c>
    </row>
    <row r="8256" spans="1:15" hidden="1" x14ac:dyDescent="0.3">
      <c r="A8256" t="s">
        <v>6</v>
      </c>
      <c r="B8256" t="s">
        <v>837</v>
      </c>
      <c r="C8256" t="s">
        <v>14</v>
      </c>
      <c r="D8256" t="s">
        <v>2649</v>
      </c>
      <c r="E8256" t="s">
        <v>55</v>
      </c>
      <c r="F8256" t="s">
        <v>56</v>
      </c>
      <c r="G8256" t="s">
        <v>18</v>
      </c>
      <c r="H8256" s="2">
        <v>45798</v>
      </c>
      <c r="I8256" t="s">
        <v>19</v>
      </c>
      <c r="J8256" s="3">
        <v>87349</v>
      </c>
      <c r="K8256" s="3">
        <v>65135.360000000001</v>
      </c>
      <c r="L8256" s="3">
        <v>3256.77</v>
      </c>
      <c r="M8256" s="6">
        <v>1</v>
      </c>
      <c r="N8256" s="4">
        <v>3.4299999999999997E-2</v>
      </c>
      <c r="O8256" s="5">
        <v>1.4999999999999999E-2</v>
      </c>
    </row>
    <row r="8257" spans="1:15" hidden="1" x14ac:dyDescent="0.3">
      <c r="A8257" t="s">
        <v>6</v>
      </c>
      <c r="B8257" t="s">
        <v>837</v>
      </c>
      <c r="C8257" t="s">
        <v>14</v>
      </c>
      <c r="D8257" t="s">
        <v>2650</v>
      </c>
      <c r="E8257" t="s">
        <v>55</v>
      </c>
      <c r="F8257" t="s">
        <v>56</v>
      </c>
      <c r="G8257" t="s">
        <v>18</v>
      </c>
      <c r="H8257" s="2">
        <v>45798</v>
      </c>
      <c r="I8257" t="s">
        <v>19</v>
      </c>
      <c r="J8257" s="3">
        <v>78110</v>
      </c>
      <c r="K8257" s="3">
        <v>57988.29</v>
      </c>
      <c r="L8257" s="3">
        <v>2899.41</v>
      </c>
      <c r="M8257" s="6">
        <v>1</v>
      </c>
      <c r="N8257" s="4">
        <v>3.4299999999999997E-2</v>
      </c>
      <c r="O8257" s="5">
        <v>1.4999999999999999E-2</v>
      </c>
    </row>
    <row r="8258" spans="1:15" hidden="1" x14ac:dyDescent="0.3">
      <c r="A8258" t="s">
        <v>6</v>
      </c>
      <c r="B8258" t="s">
        <v>3036</v>
      </c>
      <c r="C8258" t="s">
        <v>14</v>
      </c>
      <c r="D8258" t="s">
        <v>3192</v>
      </c>
      <c r="E8258" t="s">
        <v>55</v>
      </c>
      <c r="F8258" t="s">
        <v>56</v>
      </c>
      <c r="G8258" t="s">
        <v>18</v>
      </c>
      <c r="H8258" s="2">
        <v>45798</v>
      </c>
      <c r="I8258" t="s">
        <v>19</v>
      </c>
      <c r="J8258" s="3">
        <v>85450</v>
      </c>
      <c r="K8258" s="3">
        <v>63437.09</v>
      </c>
      <c r="L8258" s="3">
        <v>3171.85</v>
      </c>
      <c r="M8258" s="6">
        <v>1</v>
      </c>
      <c r="N8258" s="4">
        <v>3.4299999999999997E-2</v>
      </c>
      <c r="O8258" s="5">
        <v>1.4999999999999999E-2</v>
      </c>
    </row>
    <row r="8259" spans="1:15" hidden="1" x14ac:dyDescent="0.3">
      <c r="A8259" t="s">
        <v>6</v>
      </c>
      <c r="B8259" t="s">
        <v>857</v>
      </c>
      <c r="C8259" t="s">
        <v>14</v>
      </c>
      <c r="D8259" t="s">
        <v>2651</v>
      </c>
      <c r="E8259" t="s">
        <v>55</v>
      </c>
      <c r="F8259" t="s">
        <v>56</v>
      </c>
      <c r="G8259" t="s">
        <v>18</v>
      </c>
      <c r="H8259" s="2">
        <v>45798</v>
      </c>
      <c r="I8259" t="s">
        <v>19</v>
      </c>
      <c r="J8259" s="3">
        <v>79783</v>
      </c>
      <c r="K8259" s="3">
        <v>59230.04</v>
      </c>
      <c r="L8259" s="3">
        <v>2961.5</v>
      </c>
      <c r="M8259" s="6">
        <v>1</v>
      </c>
      <c r="N8259" s="4">
        <v>3.4299999999999997E-2</v>
      </c>
      <c r="O8259" s="5">
        <v>1.4999999999999999E-2</v>
      </c>
    </row>
    <row r="8260" spans="1:15" hidden="1" x14ac:dyDescent="0.3">
      <c r="A8260" t="s">
        <v>6</v>
      </c>
      <c r="B8260" t="s">
        <v>865</v>
      </c>
      <c r="C8260" t="s">
        <v>14</v>
      </c>
      <c r="D8260" t="s">
        <v>2652</v>
      </c>
      <c r="E8260" t="s">
        <v>73</v>
      </c>
      <c r="F8260" t="s">
        <v>74</v>
      </c>
      <c r="G8260" t="s">
        <v>18</v>
      </c>
      <c r="H8260" s="2">
        <v>45798</v>
      </c>
      <c r="I8260" t="s">
        <v>19</v>
      </c>
      <c r="J8260" s="3">
        <v>63235</v>
      </c>
      <c r="K8260" s="3">
        <v>46944.52</v>
      </c>
      <c r="L8260" s="3">
        <v>2347.23</v>
      </c>
      <c r="M8260" s="6">
        <v>1</v>
      </c>
      <c r="N8260" s="4">
        <v>3.4299999999999997E-2</v>
      </c>
      <c r="O8260" s="5">
        <v>1.4999999999999999E-2</v>
      </c>
    </row>
    <row r="8261" spans="1:15" hidden="1" x14ac:dyDescent="0.3">
      <c r="A8261" t="s">
        <v>6</v>
      </c>
      <c r="B8261" t="s">
        <v>873</v>
      </c>
      <c r="C8261" t="s">
        <v>14</v>
      </c>
      <c r="D8261" t="s">
        <v>2653</v>
      </c>
      <c r="E8261" t="s">
        <v>55</v>
      </c>
      <c r="F8261" t="s">
        <v>56</v>
      </c>
      <c r="G8261" t="s">
        <v>18</v>
      </c>
      <c r="H8261" s="2">
        <v>45798</v>
      </c>
      <c r="I8261" t="s">
        <v>19</v>
      </c>
      <c r="J8261" s="3">
        <v>70136</v>
      </c>
      <c r="K8261" s="3">
        <v>52068.93</v>
      </c>
      <c r="L8261" s="3">
        <v>2603.4499999999998</v>
      </c>
      <c r="M8261" s="6">
        <v>1</v>
      </c>
      <c r="N8261" s="4">
        <v>3.4299999999999997E-2</v>
      </c>
      <c r="O8261" s="5">
        <v>1.4999999999999999E-2</v>
      </c>
    </row>
    <row r="8262" spans="1:15" hidden="1" x14ac:dyDescent="0.3">
      <c r="A8262" t="s">
        <v>6</v>
      </c>
      <c r="B8262" t="s">
        <v>898</v>
      </c>
      <c r="C8262" t="s">
        <v>14</v>
      </c>
      <c r="D8262" t="s">
        <v>2476</v>
      </c>
      <c r="E8262" t="s">
        <v>35</v>
      </c>
      <c r="F8262" t="s">
        <v>36</v>
      </c>
      <c r="G8262" t="s">
        <v>18</v>
      </c>
      <c r="H8262" s="2">
        <v>45798</v>
      </c>
      <c r="I8262" t="s">
        <v>19</v>
      </c>
      <c r="J8262" s="3">
        <v>63520</v>
      </c>
      <c r="K8262" s="3">
        <v>47156.56</v>
      </c>
      <c r="L8262" s="3">
        <v>2357.83</v>
      </c>
      <c r="M8262" s="6">
        <v>1</v>
      </c>
      <c r="N8262" s="4">
        <v>3.4299999999999997E-2</v>
      </c>
      <c r="O8262" s="5">
        <v>1.4999999999999999E-2</v>
      </c>
    </row>
    <row r="8263" spans="1:15" hidden="1" x14ac:dyDescent="0.3">
      <c r="A8263" t="s">
        <v>6</v>
      </c>
      <c r="B8263" t="s">
        <v>465</v>
      </c>
      <c r="C8263" t="s">
        <v>14</v>
      </c>
      <c r="D8263" t="s">
        <v>2427</v>
      </c>
      <c r="E8263" t="s">
        <v>59</v>
      </c>
      <c r="F8263" t="s">
        <v>60</v>
      </c>
      <c r="G8263" t="s">
        <v>18</v>
      </c>
      <c r="H8263" s="2">
        <v>45798</v>
      </c>
      <c r="I8263" t="s">
        <v>19</v>
      </c>
      <c r="J8263" s="3">
        <v>84937</v>
      </c>
      <c r="K8263" s="3">
        <v>62965.760000000002</v>
      </c>
      <c r="L8263" s="3">
        <v>3148.29</v>
      </c>
      <c r="M8263" s="6">
        <v>1</v>
      </c>
      <c r="N8263" s="4">
        <v>3.4299999999999997E-2</v>
      </c>
      <c r="O8263" s="5">
        <v>1.4999999999999999E-2</v>
      </c>
    </row>
    <row r="8264" spans="1:15" hidden="1" x14ac:dyDescent="0.3">
      <c r="A8264" t="s">
        <v>6</v>
      </c>
      <c r="B8264" t="s">
        <v>908</v>
      </c>
      <c r="C8264" t="s">
        <v>14</v>
      </c>
      <c r="D8264" t="s">
        <v>2477</v>
      </c>
      <c r="E8264" t="s">
        <v>910</v>
      </c>
      <c r="F8264" t="s">
        <v>52</v>
      </c>
      <c r="G8264" t="s">
        <v>18</v>
      </c>
      <c r="H8264" s="2">
        <v>45798</v>
      </c>
      <c r="I8264" t="s">
        <v>19</v>
      </c>
      <c r="J8264" s="3">
        <v>90358</v>
      </c>
      <c r="K8264" s="3">
        <v>67094.5</v>
      </c>
      <c r="L8264" s="3">
        <v>3354.73</v>
      </c>
      <c r="M8264" s="6">
        <v>1</v>
      </c>
      <c r="N8264" s="4">
        <v>3.4299999999999997E-2</v>
      </c>
      <c r="O8264" s="5">
        <v>1.4999999999999999E-2</v>
      </c>
    </row>
    <row r="8265" spans="1:15" hidden="1" x14ac:dyDescent="0.3">
      <c r="A8265" t="s">
        <v>6</v>
      </c>
      <c r="B8265" t="s">
        <v>173</v>
      </c>
      <c r="C8265" t="s">
        <v>14</v>
      </c>
      <c r="D8265" t="s">
        <v>2478</v>
      </c>
      <c r="E8265" t="s">
        <v>55</v>
      </c>
      <c r="F8265" t="s">
        <v>56</v>
      </c>
      <c r="G8265" t="s">
        <v>18</v>
      </c>
      <c r="H8265" s="2">
        <v>45798</v>
      </c>
      <c r="I8265" t="s">
        <v>19</v>
      </c>
      <c r="J8265" s="3">
        <v>82107</v>
      </c>
      <c r="K8265" s="3">
        <v>60955.09</v>
      </c>
      <c r="L8265" s="3">
        <v>3047.75</v>
      </c>
      <c r="M8265" s="6">
        <v>1</v>
      </c>
      <c r="N8265" s="4">
        <v>3.4299999999999997E-2</v>
      </c>
      <c r="O8265" s="5">
        <v>1.4999999999999999E-2</v>
      </c>
    </row>
    <row r="8266" spans="1:15" hidden="1" x14ac:dyDescent="0.3">
      <c r="A8266" t="s">
        <v>6</v>
      </c>
      <c r="B8266" t="s">
        <v>487</v>
      </c>
      <c r="C8266" t="s">
        <v>14</v>
      </c>
      <c r="D8266" t="s">
        <v>2479</v>
      </c>
      <c r="E8266" t="s">
        <v>55</v>
      </c>
      <c r="F8266" t="s">
        <v>56</v>
      </c>
      <c r="G8266" t="s">
        <v>18</v>
      </c>
      <c r="H8266" s="2">
        <v>45798</v>
      </c>
      <c r="I8266" t="s">
        <v>19</v>
      </c>
      <c r="J8266" s="3">
        <v>152955</v>
      </c>
      <c r="K8266" s="3">
        <v>113552.27</v>
      </c>
      <c r="L8266" s="3">
        <v>5677.61</v>
      </c>
      <c r="M8266" s="6">
        <v>1</v>
      </c>
      <c r="N8266" s="4">
        <v>3.4299999999999997E-2</v>
      </c>
      <c r="O8266" s="5">
        <v>1.4999999999999999E-2</v>
      </c>
    </row>
    <row r="8267" spans="1:15" hidden="1" x14ac:dyDescent="0.3">
      <c r="A8267" t="s">
        <v>6</v>
      </c>
      <c r="B8267" t="s">
        <v>926</v>
      </c>
      <c r="C8267" t="s">
        <v>14</v>
      </c>
      <c r="D8267" t="s">
        <v>2210</v>
      </c>
      <c r="E8267" t="s">
        <v>35</v>
      </c>
      <c r="F8267" t="s">
        <v>36</v>
      </c>
      <c r="G8267" t="s">
        <v>18</v>
      </c>
      <c r="H8267" s="2">
        <v>45798</v>
      </c>
      <c r="I8267" t="s">
        <v>19</v>
      </c>
      <c r="J8267" s="3">
        <v>81289</v>
      </c>
      <c r="K8267" s="3">
        <v>60348.43</v>
      </c>
      <c r="L8267" s="3">
        <v>3017.42</v>
      </c>
      <c r="M8267" s="6">
        <v>1</v>
      </c>
      <c r="N8267" s="4">
        <v>3.4299999999999997E-2</v>
      </c>
      <c r="O8267" s="5">
        <v>1.4999999999999999E-2</v>
      </c>
    </row>
    <row r="8268" spans="1:15" hidden="1" x14ac:dyDescent="0.3">
      <c r="A8268" t="s">
        <v>6</v>
      </c>
      <c r="B8268" t="s">
        <v>926</v>
      </c>
      <c r="C8268" t="s">
        <v>14</v>
      </c>
      <c r="D8268" t="s">
        <v>2211</v>
      </c>
      <c r="E8268" t="s">
        <v>35</v>
      </c>
      <c r="F8268" t="s">
        <v>36</v>
      </c>
      <c r="G8268" t="s">
        <v>18</v>
      </c>
      <c r="H8268" s="2">
        <v>45798</v>
      </c>
      <c r="I8268" t="s">
        <v>19</v>
      </c>
      <c r="J8268" s="3">
        <v>66965</v>
      </c>
      <c r="K8268" s="3">
        <v>49714.080000000002</v>
      </c>
      <c r="L8268" s="3">
        <v>2485.6999999999998</v>
      </c>
      <c r="M8268" s="6">
        <v>1</v>
      </c>
      <c r="N8268" s="4">
        <v>3.4299999999999997E-2</v>
      </c>
      <c r="O8268" s="5">
        <v>1.4999999999999999E-2</v>
      </c>
    </row>
    <row r="8269" spans="1:15" hidden="1" x14ac:dyDescent="0.3">
      <c r="A8269" t="s">
        <v>6</v>
      </c>
      <c r="B8269" t="s">
        <v>471</v>
      </c>
      <c r="C8269" t="s">
        <v>14</v>
      </c>
      <c r="D8269" t="s">
        <v>2212</v>
      </c>
      <c r="E8269" t="s">
        <v>55</v>
      </c>
      <c r="F8269" t="s">
        <v>56</v>
      </c>
      <c r="G8269" t="s">
        <v>18</v>
      </c>
      <c r="H8269" s="2">
        <v>45798</v>
      </c>
      <c r="I8269" t="s">
        <v>19</v>
      </c>
      <c r="J8269" s="3">
        <v>118739</v>
      </c>
      <c r="K8269" s="3">
        <v>88150.76</v>
      </c>
      <c r="L8269" s="3">
        <v>4407.54</v>
      </c>
      <c r="M8269" s="6">
        <v>1</v>
      </c>
      <c r="N8269" s="4">
        <v>3.4299999999999997E-2</v>
      </c>
      <c r="O8269" s="5">
        <v>1.4999999999999999E-2</v>
      </c>
    </row>
    <row r="8270" spans="1:15" hidden="1" x14ac:dyDescent="0.3">
      <c r="A8270" t="s">
        <v>6</v>
      </c>
      <c r="B8270" t="s">
        <v>935</v>
      </c>
      <c r="C8270" t="s">
        <v>14</v>
      </c>
      <c r="D8270" t="s">
        <v>2213</v>
      </c>
      <c r="E8270" t="s">
        <v>55</v>
      </c>
      <c r="F8270" t="s">
        <v>56</v>
      </c>
      <c r="G8270" t="s">
        <v>18</v>
      </c>
      <c r="H8270" s="2">
        <v>45798</v>
      </c>
      <c r="I8270" t="s">
        <v>19</v>
      </c>
      <c r="J8270" s="3">
        <v>117624</v>
      </c>
      <c r="K8270" s="3">
        <v>87323.01</v>
      </c>
      <c r="L8270" s="3">
        <v>4366.1499999999996</v>
      </c>
      <c r="M8270" s="6">
        <v>1</v>
      </c>
      <c r="N8270" s="4">
        <v>3.4299999999999997E-2</v>
      </c>
      <c r="O8270" s="5">
        <v>1.4999999999999999E-2</v>
      </c>
    </row>
    <row r="8271" spans="1:15" hidden="1" x14ac:dyDescent="0.3">
      <c r="A8271" t="s">
        <v>6</v>
      </c>
      <c r="B8271" t="s">
        <v>961</v>
      </c>
      <c r="C8271" t="s">
        <v>14</v>
      </c>
      <c r="D8271" t="s">
        <v>2214</v>
      </c>
      <c r="E8271" t="s">
        <v>798</v>
      </c>
      <c r="F8271" t="s">
        <v>799</v>
      </c>
      <c r="G8271" t="s">
        <v>18</v>
      </c>
      <c r="H8271" s="2">
        <v>45798</v>
      </c>
      <c r="I8271" t="s">
        <v>19</v>
      </c>
      <c r="J8271" s="3">
        <v>58784</v>
      </c>
      <c r="K8271" s="3">
        <v>43640.91</v>
      </c>
      <c r="L8271" s="3">
        <v>2182.0500000000002</v>
      </c>
      <c r="M8271" s="6">
        <v>1</v>
      </c>
      <c r="N8271" s="4">
        <v>3.4299999999999997E-2</v>
      </c>
      <c r="O8271" s="5">
        <v>1.4999999999999999E-2</v>
      </c>
    </row>
    <row r="8272" spans="1:15" hidden="1" x14ac:dyDescent="0.3">
      <c r="A8272" t="s">
        <v>6</v>
      </c>
      <c r="B8272" t="s">
        <v>969</v>
      </c>
      <c r="C8272" t="s">
        <v>14</v>
      </c>
      <c r="D8272" t="s">
        <v>2289</v>
      </c>
      <c r="E8272" t="s">
        <v>35</v>
      </c>
      <c r="F8272" t="s">
        <v>36</v>
      </c>
      <c r="G8272" t="s">
        <v>18</v>
      </c>
      <c r="H8272" s="2">
        <v>45798</v>
      </c>
      <c r="I8272" t="s">
        <v>19</v>
      </c>
      <c r="J8272" s="3">
        <v>103350</v>
      </c>
      <c r="K8272" s="3">
        <v>76725.91</v>
      </c>
      <c r="L8272" s="3">
        <v>3836.3</v>
      </c>
      <c r="M8272" s="6">
        <v>1</v>
      </c>
      <c r="N8272" s="4">
        <v>3.4299999999999997E-2</v>
      </c>
      <c r="O8272" s="5">
        <v>1.4999999999999999E-2</v>
      </c>
    </row>
    <row r="8273" spans="1:15" hidden="1" x14ac:dyDescent="0.3">
      <c r="A8273" t="s">
        <v>6</v>
      </c>
      <c r="B8273" t="s">
        <v>971</v>
      </c>
      <c r="C8273" t="s">
        <v>14</v>
      </c>
      <c r="D8273" t="s">
        <v>2215</v>
      </c>
      <c r="E8273" t="s">
        <v>316</v>
      </c>
      <c r="F8273" t="s">
        <v>317</v>
      </c>
      <c r="G8273" t="s">
        <v>18</v>
      </c>
      <c r="H8273" s="2">
        <v>45798</v>
      </c>
      <c r="I8273" t="s">
        <v>19</v>
      </c>
      <c r="J8273" s="3">
        <v>83274</v>
      </c>
      <c r="K8273" s="3">
        <v>61821.98</v>
      </c>
      <c r="L8273" s="3">
        <v>3091.1</v>
      </c>
      <c r="M8273" s="6">
        <v>1</v>
      </c>
      <c r="N8273" s="4">
        <v>3.4299999999999997E-2</v>
      </c>
      <c r="O8273" s="5">
        <v>1.4999999999999999E-2</v>
      </c>
    </row>
    <row r="8274" spans="1:15" hidden="1" x14ac:dyDescent="0.3">
      <c r="A8274" t="s">
        <v>6</v>
      </c>
      <c r="B8274" t="s">
        <v>318</v>
      </c>
      <c r="C8274" t="s">
        <v>14</v>
      </c>
      <c r="D8274" t="s">
        <v>2198</v>
      </c>
      <c r="E8274" t="s">
        <v>16</v>
      </c>
      <c r="F8274" t="s">
        <v>17</v>
      </c>
      <c r="G8274" t="s">
        <v>18</v>
      </c>
      <c r="H8274" s="2">
        <v>45798</v>
      </c>
      <c r="I8274" t="s">
        <v>19</v>
      </c>
      <c r="J8274" s="3">
        <v>113782</v>
      </c>
      <c r="K8274" s="3">
        <v>84785.21</v>
      </c>
      <c r="L8274" s="3">
        <v>4239.26</v>
      </c>
      <c r="M8274" s="6">
        <v>1</v>
      </c>
      <c r="N8274" s="4">
        <v>3.4299999999999997E-2</v>
      </c>
      <c r="O8274" s="5">
        <v>1.4999999999999999E-2</v>
      </c>
    </row>
    <row r="8275" spans="1:15" hidden="1" x14ac:dyDescent="0.3">
      <c r="A8275" t="s">
        <v>6</v>
      </c>
      <c r="B8275" t="s">
        <v>415</v>
      </c>
      <c r="C8275" t="s">
        <v>14</v>
      </c>
      <c r="D8275" t="s">
        <v>416</v>
      </c>
      <c r="E8275" t="s">
        <v>59</v>
      </c>
      <c r="F8275" t="s">
        <v>60</v>
      </c>
      <c r="G8275" t="s">
        <v>18</v>
      </c>
      <c r="H8275" s="2">
        <v>45798</v>
      </c>
      <c r="I8275" t="s">
        <v>19</v>
      </c>
      <c r="J8275" s="3">
        <v>108541</v>
      </c>
      <c r="K8275" s="3">
        <v>80579.759999999995</v>
      </c>
      <c r="L8275" s="3">
        <v>4028.99</v>
      </c>
      <c r="M8275" s="6">
        <v>1</v>
      </c>
      <c r="N8275" s="4">
        <v>3.4299999999999997E-2</v>
      </c>
      <c r="O8275" s="5">
        <v>1.4999999999999999E-2</v>
      </c>
    </row>
    <row r="8276" spans="1:15" hidden="1" x14ac:dyDescent="0.3">
      <c r="A8276" t="s">
        <v>6</v>
      </c>
      <c r="B8276" t="s">
        <v>415</v>
      </c>
      <c r="C8276" t="s">
        <v>14</v>
      </c>
      <c r="D8276" t="s">
        <v>417</v>
      </c>
      <c r="E8276" t="s">
        <v>59</v>
      </c>
      <c r="F8276" t="s">
        <v>60</v>
      </c>
      <c r="G8276" t="s">
        <v>18</v>
      </c>
      <c r="H8276" s="2">
        <v>45798</v>
      </c>
      <c r="I8276" t="s">
        <v>19</v>
      </c>
      <c r="J8276" s="3">
        <v>115276</v>
      </c>
      <c r="K8276" s="3">
        <v>85579.69</v>
      </c>
      <c r="L8276" s="3">
        <v>4278.9799999999996</v>
      </c>
      <c r="M8276" s="6">
        <v>1</v>
      </c>
      <c r="N8276" s="4">
        <v>3.4299999999999997E-2</v>
      </c>
      <c r="O8276" s="5">
        <v>1.4999999999999999E-2</v>
      </c>
    </row>
    <row r="8277" spans="1:15" hidden="1" x14ac:dyDescent="0.3">
      <c r="A8277" t="s">
        <v>6</v>
      </c>
      <c r="B8277" t="s">
        <v>418</v>
      </c>
      <c r="C8277" t="s">
        <v>14</v>
      </c>
      <c r="D8277" t="s">
        <v>419</v>
      </c>
      <c r="E8277" t="s">
        <v>35</v>
      </c>
      <c r="F8277" t="s">
        <v>36</v>
      </c>
      <c r="G8277" t="s">
        <v>18</v>
      </c>
      <c r="H8277" s="2">
        <v>45798</v>
      </c>
      <c r="I8277" t="s">
        <v>19</v>
      </c>
      <c r="J8277" s="3">
        <v>56919</v>
      </c>
      <c r="K8277" s="3">
        <v>42256.26</v>
      </c>
      <c r="L8277" s="3">
        <v>2112.81</v>
      </c>
      <c r="M8277" s="6">
        <v>1</v>
      </c>
      <c r="N8277" s="4">
        <v>3.4299999999999997E-2</v>
      </c>
      <c r="O8277" s="5">
        <v>1.4999999999999999E-2</v>
      </c>
    </row>
    <row r="8278" spans="1:15" hidden="1" x14ac:dyDescent="0.3">
      <c r="A8278" t="s">
        <v>6</v>
      </c>
      <c r="B8278" t="s">
        <v>420</v>
      </c>
      <c r="C8278" t="s">
        <v>14</v>
      </c>
      <c r="D8278" t="s">
        <v>421</v>
      </c>
      <c r="E8278" t="s">
        <v>422</v>
      </c>
      <c r="F8278" t="s">
        <v>423</v>
      </c>
      <c r="G8278" t="s">
        <v>18</v>
      </c>
      <c r="H8278" s="2">
        <v>45798</v>
      </c>
      <c r="I8278" t="s">
        <v>19</v>
      </c>
      <c r="J8278" s="3">
        <v>41184</v>
      </c>
      <c r="K8278" s="3">
        <v>30405.88</v>
      </c>
      <c r="L8278" s="3">
        <v>1520.29</v>
      </c>
      <c r="M8278" s="6">
        <v>1</v>
      </c>
      <c r="N8278" s="4">
        <v>3.4299999999999997E-2</v>
      </c>
      <c r="O8278" s="5">
        <v>1.4999999999999999E-2</v>
      </c>
    </row>
    <row r="8279" spans="1:15" hidden="1" x14ac:dyDescent="0.3">
      <c r="A8279" t="s">
        <v>6</v>
      </c>
      <c r="B8279" t="s">
        <v>424</v>
      </c>
      <c r="C8279" t="s">
        <v>14</v>
      </c>
      <c r="D8279" t="s">
        <v>425</v>
      </c>
      <c r="E8279" t="s">
        <v>35</v>
      </c>
      <c r="F8279" t="s">
        <v>36</v>
      </c>
      <c r="G8279" t="s">
        <v>18</v>
      </c>
      <c r="H8279" s="2">
        <v>45798</v>
      </c>
      <c r="I8279" t="s">
        <v>19</v>
      </c>
      <c r="J8279" s="3">
        <v>113944</v>
      </c>
      <c r="K8279" s="3">
        <v>84590.87</v>
      </c>
      <c r="L8279" s="3">
        <v>4229.54</v>
      </c>
      <c r="M8279" s="6">
        <v>1</v>
      </c>
      <c r="N8279" s="4">
        <v>3.4299999999999997E-2</v>
      </c>
      <c r="O8279" s="5">
        <v>1.4999999999999999E-2</v>
      </c>
    </row>
    <row r="8280" spans="1:15" hidden="1" x14ac:dyDescent="0.3">
      <c r="A8280" t="s">
        <v>6</v>
      </c>
      <c r="B8280" t="s">
        <v>764</v>
      </c>
      <c r="C8280" t="s">
        <v>14</v>
      </c>
      <c r="D8280" t="s">
        <v>3227</v>
      </c>
      <c r="E8280" t="s">
        <v>81</v>
      </c>
      <c r="F8280" t="s">
        <v>82</v>
      </c>
      <c r="G8280" t="s">
        <v>18</v>
      </c>
      <c r="H8280" s="2">
        <v>45798</v>
      </c>
      <c r="I8280" t="s">
        <v>19</v>
      </c>
      <c r="J8280" s="3">
        <v>125886</v>
      </c>
      <c r="K8280" s="3">
        <v>75805</v>
      </c>
      <c r="L8280" s="3">
        <v>3790.25</v>
      </c>
      <c r="M8280" s="6">
        <v>1</v>
      </c>
      <c r="N8280" s="4">
        <v>3.4299999999999997E-2</v>
      </c>
      <c r="O8280" s="5">
        <v>1.4999999999999999E-2</v>
      </c>
    </row>
    <row r="8281" spans="1:15" hidden="1" x14ac:dyDescent="0.3">
      <c r="A8281" t="s">
        <v>6</v>
      </c>
      <c r="B8281" t="s">
        <v>420</v>
      </c>
      <c r="C8281" t="s">
        <v>14</v>
      </c>
      <c r="D8281" t="s">
        <v>426</v>
      </c>
      <c r="E8281" t="s">
        <v>422</v>
      </c>
      <c r="F8281" t="s">
        <v>423</v>
      </c>
      <c r="G8281" t="s">
        <v>18</v>
      </c>
      <c r="H8281" s="2">
        <v>45798</v>
      </c>
      <c r="I8281" t="s">
        <v>19</v>
      </c>
      <c r="J8281" s="3">
        <v>43668</v>
      </c>
      <c r="K8281" s="3">
        <v>32240.54</v>
      </c>
      <c r="L8281" s="3">
        <v>1612.03</v>
      </c>
      <c r="M8281" s="6">
        <v>1</v>
      </c>
      <c r="N8281" s="4">
        <v>3.4299999999999997E-2</v>
      </c>
      <c r="O8281" s="5">
        <v>1.4999999999999999E-2</v>
      </c>
    </row>
    <row r="8282" spans="1:15" hidden="1" x14ac:dyDescent="0.3">
      <c r="A8282" t="s">
        <v>6</v>
      </c>
      <c r="B8282" t="s">
        <v>420</v>
      </c>
      <c r="C8282" t="s">
        <v>14</v>
      </c>
      <c r="D8282" t="s">
        <v>427</v>
      </c>
      <c r="E8282" t="s">
        <v>422</v>
      </c>
      <c r="F8282" t="s">
        <v>423</v>
      </c>
      <c r="G8282" t="s">
        <v>18</v>
      </c>
      <c r="H8282" s="2">
        <v>45798</v>
      </c>
      <c r="I8282" t="s">
        <v>19</v>
      </c>
      <c r="J8282" s="3">
        <v>67119</v>
      </c>
      <c r="K8282" s="3">
        <v>49554.01</v>
      </c>
      <c r="L8282" s="3">
        <v>2477.6999999999998</v>
      </c>
      <c r="M8282" s="6">
        <v>1</v>
      </c>
      <c r="N8282" s="4">
        <v>3.4299999999999997E-2</v>
      </c>
      <c r="O8282" s="5">
        <v>1.4999999999999999E-2</v>
      </c>
    </row>
    <row r="8283" spans="1:15" hidden="1" x14ac:dyDescent="0.3">
      <c r="A8283" t="s">
        <v>6</v>
      </c>
      <c r="B8283" t="s">
        <v>428</v>
      </c>
      <c r="C8283" t="s">
        <v>14</v>
      </c>
      <c r="D8283" t="s">
        <v>429</v>
      </c>
      <c r="E8283" t="s">
        <v>77</v>
      </c>
      <c r="F8283" t="s">
        <v>78</v>
      </c>
      <c r="G8283" t="s">
        <v>18</v>
      </c>
      <c r="H8283" s="2">
        <v>45798</v>
      </c>
      <c r="I8283" t="s">
        <v>19</v>
      </c>
      <c r="J8283" s="3">
        <v>93146</v>
      </c>
      <c r="K8283" s="3">
        <v>69150.48</v>
      </c>
      <c r="L8283" s="3">
        <v>3457.52</v>
      </c>
      <c r="M8283" s="6">
        <v>1</v>
      </c>
      <c r="N8283" s="4">
        <v>3.4299999999999997E-2</v>
      </c>
      <c r="O8283" s="5">
        <v>1.4999999999999999E-2</v>
      </c>
    </row>
    <row r="8284" spans="1:15" hidden="1" x14ac:dyDescent="0.3">
      <c r="A8284" t="s">
        <v>6</v>
      </c>
      <c r="B8284" t="s">
        <v>430</v>
      </c>
      <c r="C8284" t="s">
        <v>14</v>
      </c>
      <c r="D8284" t="s">
        <v>431</v>
      </c>
      <c r="E8284" t="s">
        <v>432</v>
      </c>
      <c r="F8284" t="s">
        <v>433</v>
      </c>
      <c r="G8284" t="s">
        <v>18</v>
      </c>
      <c r="H8284" s="2">
        <v>45798</v>
      </c>
      <c r="I8284" t="s">
        <v>19</v>
      </c>
      <c r="J8284" s="3">
        <v>149136</v>
      </c>
      <c r="K8284" s="3">
        <v>110500.79</v>
      </c>
      <c r="L8284" s="3">
        <v>5525.04</v>
      </c>
      <c r="M8284" s="6">
        <v>1</v>
      </c>
      <c r="N8284" s="4">
        <v>3.4299999999999997E-2</v>
      </c>
      <c r="O8284" s="5">
        <v>1.4999999999999999E-2</v>
      </c>
    </row>
    <row r="8285" spans="1:15" hidden="1" x14ac:dyDescent="0.3">
      <c r="A8285" t="s">
        <v>6</v>
      </c>
      <c r="B8285" t="s">
        <v>594</v>
      </c>
      <c r="C8285" t="s">
        <v>14</v>
      </c>
      <c r="D8285" t="s">
        <v>3230</v>
      </c>
      <c r="E8285" t="s">
        <v>16</v>
      </c>
      <c r="F8285" t="s">
        <v>17</v>
      </c>
      <c r="G8285" t="s">
        <v>18</v>
      </c>
      <c r="H8285" s="2">
        <v>45798</v>
      </c>
      <c r="I8285" t="s">
        <v>19</v>
      </c>
      <c r="J8285" s="3">
        <v>8793</v>
      </c>
      <c r="K8285" s="3">
        <v>5435.64</v>
      </c>
      <c r="L8285" s="3">
        <v>271.83</v>
      </c>
      <c r="M8285" s="6">
        <v>1</v>
      </c>
      <c r="N8285" s="4">
        <v>3.4299999999999997E-2</v>
      </c>
      <c r="O8285" s="5">
        <v>1.4999999999999999E-2</v>
      </c>
    </row>
    <row r="8286" spans="1:15" hidden="1" x14ac:dyDescent="0.3">
      <c r="A8286" t="s">
        <v>6</v>
      </c>
      <c r="B8286" t="s">
        <v>440</v>
      </c>
      <c r="C8286" t="s">
        <v>14</v>
      </c>
      <c r="D8286" t="s">
        <v>3232</v>
      </c>
      <c r="E8286" t="s">
        <v>432</v>
      </c>
      <c r="F8286" t="s">
        <v>433</v>
      </c>
      <c r="G8286" t="s">
        <v>18</v>
      </c>
      <c r="H8286" s="2">
        <v>45798</v>
      </c>
      <c r="I8286" t="s">
        <v>19</v>
      </c>
      <c r="J8286" s="3">
        <v>95929</v>
      </c>
      <c r="K8286" s="3">
        <v>71216.73</v>
      </c>
      <c r="L8286" s="3">
        <v>3560.84</v>
      </c>
      <c r="M8286" s="6">
        <v>1</v>
      </c>
      <c r="N8286" s="4">
        <v>3.4299999999999997E-2</v>
      </c>
      <c r="O8286" s="5">
        <v>1.4999999999999999E-2</v>
      </c>
    </row>
    <row r="8287" spans="1:15" hidden="1" x14ac:dyDescent="0.3">
      <c r="A8287" t="s">
        <v>6</v>
      </c>
      <c r="B8287" t="s">
        <v>3235</v>
      </c>
      <c r="C8287" t="s">
        <v>14</v>
      </c>
      <c r="D8287" t="s">
        <v>3236</v>
      </c>
      <c r="E8287" t="s">
        <v>3101</v>
      </c>
      <c r="F8287" t="s">
        <v>82</v>
      </c>
      <c r="G8287" t="s">
        <v>18</v>
      </c>
      <c r="H8287" s="2">
        <v>45798</v>
      </c>
      <c r="I8287" t="s">
        <v>19</v>
      </c>
      <c r="J8287" s="3">
        <v>70288.44</v>
      </c>
      <c r="K8287" s="3">
        <v>43281.66</v>
      </c>
      <c r="L8287" s="3">
        <v>2164.11</v>
      </c>
      <c r="M8287" s="6">
        <v>1</v>
      </c>
      <c r="N8287" s="4">
        <v>3.4299999999999997E-2</v>
      </c>
      <c r="O8287" s="5">
        <v>1.4999999999999999E-2</v>
      </c>
    </row>
    <row r="8288" spans="1:15" hidden="1" x14ac:dyDescent="0.3">
      <c r="A8288" t="s">
        <v>6</v>
      </c>
      <c r="B8288" t="s">
        <v>776</v>
      </c>
      <c r="C8288" t="s">
        <v>14</v>
      </c>
      <c r="D8288" t="s">
        <v>3241</v>
      </c>
      <c r="E8288" t="s">
        <v>77</v>
      </c>
      <c r="F8288" t="s">
        <v>78</v>
      </c>
      <c r="G8288" t="s">
        <v>18</v>
      </c>
      <c r="H8288" s="2">
        <v>45798</v>
      </c>
      <c r="I8288" t="s">
        <v>19</v>
      </c>
      <c r="J8288" s="3">
        <v>523668</v>
      </c>
      <c r="K8288" s="3">
        <v>315338</v>
      </c>
      <c r="L8288" s="3">
        <v>15766.89</v>
      </c>
      <c r="M8288" s="6">
        <v>1</v>
      </c>
      <c r="N8288" s="4">
        <v>3.4299999999999997E-2</v>
      </c>
      <c r="O8288" s="5">
        <v>1.4999999999999999E-2</v>
      </c>
    </row>
    <row r="8289" spans="1:15" hidden="1" x14ac:dyDescent="0.3">
      <c r="A8289" t="s">
        <v>6</v>
      </c>
      <c r="B8289" t="s">
        <v>434</v>
      </c>
      <c r="C8289" t="s">
        <v>14</v>
      </c>
      <c r="D8289" t="s">
        <v>435</v>
      </c>
      <c r="E8289" t="s">
        <v>77</v>
      </c>
      <c r="F8289" t="s">
        <v>78</v>
      </c>
      <c r="G8289" t="s">
        <v>18</v>
      </c>
      <c r="H8289" s="2">
        <v>45798</v>
      </c>
      <c r="I8289" t="s">
        <v>19</v>
      </c>
      <c r="J8289" s="3">
        <v>60575</v>
      </c>
      <c r="K8289" s="3">
        <v>44970.239999999998</v>
      </c>
      <c r="L8289" s="3">
        <v>2248.5100000000002</v>
      </c>
      <c r="M8289" s="6">
        <v>1</v>
      </c>
      <c r="N8289" s="4">
        <v>3.4299999999999997E-2</v>
      </c>
      <c r="O8289" s="5">
        <v>1.4999999999999999E-2</v>
      </c>
    </row>
    <row r="8290" spans="1:15" hidden="1" x14ac:dyDescent="0.3">
      <c r="A8290" t="s">
        <v>6</v>
      </c>
      <c r="B8290" t="s">
        <v>796</v>
      </c>
      <c r="C8290" t="s">
        <v>14</v>
      </c>
      <c r="D8290" t="s">
        <v>3248</v>
      </c>
      <c r="E8290" t="s">
        <v>798</v>
      </c>
      <c r="F8290" t="s">
        <v>799</v>
      </c>
      <c r="G8290" t="s">
        <v>18</v>
      </c>
      <c r="H8290" s="2">
        <v>45798</v>
      </c>
      <c r="I8290" t="s">
        <v>19</v>
      </c>
      <c r="J8290" s="3">
        <v>297445.74</v>
      </c>
      <c r="K8290" s="3">
        <v>183061</v>
      </c>
      <c r="L8290" s="3">
        <v>9153.0400000000009</v>
      </c>
      <c r="M8290" s="6">
        <v>1</v>
      </c>
      <c r="N8290" s="4">
        <v>3.4299999999999997E-2</v>
      </c>
      <c r="O8290" s="5">
        <v>1.4999999999999999E-2</v>
      </c>
    </row>
    <row r="8291" spans="1:15" hidden="1" x14ac:dyDescent="0.3">
      <c r="A8291" t="s">
        <v>6</v>
      </c>
      <c r="B8291" t="s">
        <v>788</v>
      </c>
      <c r="C8291" t="s">
        <v>14</v>
      </c>
      <c r="D8291" t="s">
        <v>3251</v>
      </c>
      <c r="E8291" t="s">
        <v>51</v>
      </c>
      <c r="F8291" t="s">
        <v>52</v>
      </c>
      <c r="G8291" t="s">
        <v>18</v>
      </c>
      <c r="H8291" s="2">
        <v>45798</v>
      </c>
      <c r="I8291" t="s">
        <v>19</v>
      </c>
      <c r="J8291" s="3">
        <v>45653</v>
      </c>
      <c r="K8291" s="3">
        <v>28112</v>
      </c>
      <c r="L8291" s="3">
        <v>1405.6</v>
      </c>
      <c r="M8291" s="6">
        <v>1</v>
      </c>
      <c r="N8291" s="4">
        <v>3.4299999999999997E-2</v>
      </c>
      <c r="O8291" s="5">
        <v>1.4999999999999999E-2</v>
      </c>
    </row>
    <row r="8292" spans="1:15" hidden="1" x14ac:dyDescent="0.3">
      <c r="A8292" t="s">
        <v>6</v>
      </c>
      <c r="B8292" t="s">
        <v>1050</v>
      </c>
      <c r="C8292" t="s">
        <v>14</v>
      </c>
      <c r="D8292" t="s">
        <v>3252</v>
      </c>
      <c r="E8292" t="s">
        <v>81</v>
      </c>
      <c r="F8292" t="s">
        <v>82</v>
      </c>
      <c r="G8292" t="s">
        <v>18</v>
      </c>
      <c r="H8292" s="2">
        <v>45798</v>
      </c>
      <c r="I8292" t="s">
        <v>19</v>
      </c>
      <c r="J8292" s="3">
        <v>346867</v>
      </c>
      <c r="K8292" s="3">
        <v>213592</v>
      </c>
      <c r="L8292" s="3">
        <v>10679.6</v>
      </c>
      <c r="M8292" s="6">
        <v>1</v>
      </c>
      <c r="N8292" s="4">
        <v>3.4299999999999997E-2</v>
      </c>
      <c r="O8292" s="5">
        <v>1.4999999999999999E-2</v>
      </c>
    </row>
    <row r="8293" spans="1:15" hidden="1" x14ac:dyDescent="0.3">
      <c r="A8293" t="s">
        <v>6</v>
      </c>
      <c r="B8293" t="s">
        <v>436</v>
      </c>
      <c r="C8293" t="s">
        <v>14</v>
      </c>
      <c r="D8293" t="s">
        <v>437</v>
      </c>
      <c r="E8293" t="s">
        <v>316</v>
      </c>
      <c r="F8293" t="s">
        <v>317</v>
      </c>
      <c r="G8293" t="s">
        <v>18</v>
      </c>
      <c r="H8293" s="2">
        <v>45798</v>
      </c>
      <c r="I8293" t="s">
        <v>19</v>
      </c>
      <c r="J8293" s="3">
        <v>292660</v>
      </c>
      <c r="K8293" s="3">
        <v>217267.97</v>
      </c>
      <c r="L8293" s="3">
        <v>10863.4</v>
      </c>
      <c r="M8293" s="6">
        <v>1</v>
      </c>
      <c r="N8293" s="4">
        <v>3.4299999999999997E-2</v>
      </c>
      <c r="O8293" s="5">
        <v>1.4999999999999999E-2</v>
      </c>
    </row>
    <row r="8294" spans="1:15" hidden="1" x14ac:dyDescent="0.3">
      <c r="A8294" t="s">
        <v>6</v>
      </c>
      <c r="B8294" t="s">
        <v>438</v>
      </c>
      <c r="C8294" t="s">
        <v>14</v>
      </c>
      <c r="D8294" t="s">
        <v>439</v>
      </c>
      <c r="E8294" t="s">
        <v>55</v>
      </c>
      <c r="F8294" t="s">
        <v>56</v>
      </c>
      <c r="G8294" t="s">
        <v>18</v>
      </c>
      <c r="H8294" s="2">
        <v>45798</v>
      </c>
      <c r="I8294" t="s">
        <v>19</v>
      </c>
      <c r="J8294" s="3">
        <v>75116</v>
      </c>
      <c r="K8294" s="3">
        <v>55765.08</v>
      </c>
      <c r="L8294" s="3">
        <v>2788.25</v>
      </c>
      <c r="M8294" s="6">
        <v>1</v>
      </c>
      <c r="N8294" s="4">
        <v>3.4299999999999997E-2</v>
      </c>
      <c r="O8294" s="5">
        <v>1.4999999999999999E-2</v>
      </c>
    </row>
    <row r="8295" spans="1:15" hidden="1" x14ac:dyDescent="0.3">
      <c r="A8295" t="s">
        <v>6</v>
      </c>
      <c r="B8295" t="s">
        <v>440</v>
      </c>
      <c r="C8295" t="s">
        <v>14</v>
      </c>
      <c r="D8295" t="s">
        <v>441</v>
      </c>
      <c r="E8295" t="s">
        <v>432</v>
      </c>
      <c r="F8295" t="s">
        <v>433</v>
      </c>
      <c r="G8295" t="s">
        <v>18</v>
      </c>
      <c r="H8295" s="2">
        <v>45798</v>
      </c>
      <c r="I8295" t="s">
        <v>19</v>
      </c>
      <c r="J8295" s="3">
        <v>148466</v>
      </c>
      <c r="K8295" s="3">
        <v>110219.81</v>
      </c>
      <c r="L8295" s="3">
        <v>5510.99</v>
      </c>
      <c r="M8295" s="6">
        <v>1</v>
      </c>
      <c r="N8295" s="4">
        <v>3.4299999999999997E-2</v>
      </c>
      <c r="O8295" s="5">
        <v>1.4999999999999999E-2</v>
      </c>
    </row>
    <row r="8296" spans="1:15" hidden="1" x14ac:dyDescent="0.3">
      <c r="A8296" t="s">
        <v>6</v>
      </c>
      <c r="B8296" t="s">
        <v>442</v>
      </c>
      <c r="C8296" t="s">
        <v>14</v>
      </c>
      <c r="D8296" t="s">
        <v>443</v>
      </c>
      <c r="E8296" t="s">
        <v>432</v>
      </c>
      <c r="F8296" t="s">
        <v>433</v>
      </c>
      <c r="G8296" t="s">
        <v>18</v>
      </c>
      <c r="H8296" s="2">
        <v>45798</v>
      </c>
      <c r="I8296" t="s">
        <v>19</v>
      </c>
      <c r="J8296" s="3">
        <v>253437</v>
      </c>
      <c r="K8296" s="3">
        <v>184050.25</v>
      </c>
      <c r="L8296" s="3">
        <v>9202.51</v>
      </c>
      <c r="M8296" s="6">
        <v>1</v>
      </c>
      <c r="N8296" s="4">
        <v>3.4299999999999997E-2</v>
      </c>
      <c r="O8296" s="5">
        <v>1.4999999999999999E-2</v>
      </c>
    </row>
    <row r="8297" spans="1:15" hidden="1" x14ac:dyDescent="0.3">
      <c r="A8297" t="s">
        <v>6</v>
      </c>
      <c r="B8297" t="s">
        <v>444</v>
      </c>
      <c r="C8297" t="s">
        <v>14</v>
      </c>
      <c r="D8297" t="s">
        <v>445</v>
      </c>
      <c r="E8297" t="s">
        <v>55</v>
      </c>
      <c r="F8297" t="s">
        <v>56</v>
      </c>
      <c r="G8297" t="s">
        <v>18</v>
      </c>
      <c r="H8297" s="2">
        <v>45798</v>
      </c>
      <c r="I8297" t="s">
        <v>19</v>
      </c>
      <c r="J8297" s="3">
        <v>34518</v>
      </c>
      <c r="K8297" s="3">
        <v>25625.53</v>
      </c>
      <c r="L8297" s="3">
        <v>1281.28</v>
      </c>
      <c r="M8297" s="6">
        <v>1</v>
      </c>
      <c r="N8297" s="4">
        <v>3.4299999999999997E-2</v>
      </c>
      <c r="O8297" s="5">
        <v>1.4999999999999999E-2</v>
      </c>
    </row>
    <row r="8298" spans="1:15" hidden="1" x14ac:dyDescent="0.3">
      <c r="A8298" t="s">
        <v>6</v>
      </c>
      <c r="B8298" t="s">
        <v>446</v>
      </c>
      <c r="C8298" t="s">
        <v>14</v>
      </c>
      <c r="D8298" t="s">
        <v>447</v>
      </c>
      <c r="E8298" t="s">
        <v>35</v>
      </c>
      <c r="F8298" t="s">
        <v>36</v>
      </c>
      <c r="G8298" t="s">
        <v>18</v>
      </c>
      <c r="H8298" s="2">
        <v>45798</v>
      </c>
      <c r="I8298" t="s">
        <v>19</v>
      </c>
      <c r="J8298" s="3">
        <v>65040</v>
      </c>
      <c r="K8298" s="3">
        <v>48284.99</v>
      </c>
      <c r="L8298" s="3">
        <v>2414.25</v>
      </c>
      <c r="M8298" s="6">
        <v>1</v>
      </c>
      <c r="N8298" s="4">
        <v>3.4299999999999997E-2</v>
      </c>
      <c r="O8298" s="5">
        <v>1.4999999999999999E-2</v>
      </c>
    </row>
    <row r="8299" spans="1:15" hidden="1" x14ac:dyDescent="0.3">
      <c r="A8299" t="s">
        <v>6</v>
      </c>
      <c r="B8299" t="s">
        <v>448</v>
      </c>
      <c r="C8299" t="s">
        <v>14</v>
      </c>
      <c r="D8299" t="s">
        <v>449</v>
      </c>
      <c r="E8299" t="s">
        <v>59</v>
      </c>
      <c r="F8299" t="s">
        <v>60</v>
      </c>
      <c r="G8299" t="s">
        <v>18</v>
      </c>
      <c r="H8299" s="2">
        <v>45798</v>
      </c>
      <c r="I8299" t="s">
        <v>19</v>
      </c>
      <c r="J8299" s="3">
        <v>71960</v>
      </c>
      <c r="K8299" s="3">
        <v>53422.05</v>
      </c>
      <c r="L8299" s="3">
        <v>2671.1</v>
      </c>
      <c r="M8299" s="6">
        <v>1</v>
      </c>
      <c r="N8299" s="4">
        <v>3.4299999999999997E-2</v>
      </c>
      <c r="O8299" s="5">
        <v>1.4999999999999999E-2</v>
      </c>
    </row>
    <row r="8300" spans="1:15" hidden="1" x14ac:dyDescent="0.3">
      <c r="A8300" t="s">
        <v>6</v>
      </c>
      <c r="B8300" t="s">
        <v>450</v>
      </c>
      <c r="C8300" t="s">
        <v>14</v>
      </c>
      <c r="D8300" t="s">
        <v>451</v>
      </c>
      <c r="E8300" t="s">
        <v>55</v>
      </c>
      <c r="F8300" t="s">
        <v>56</v>
      </c>
      <c r="G8300" t="s">
        <v>18</v>
      </c>
      <c r="H8300" s="2">
        <v>45798</v>
      </c>
      <c r="I8300" t="s">
        <v>19</v>
      </c>
      <c r="J8300" s="3">
        <v>75626</v>
      </c>
      <c r="K8300" s="3">
        <v>56143.51</v>
      </c>
      <c r="L8300" s="3">
        <v>2807.18</v>
      </c>
      <c r="M8300" s="6">
        <v>1</v>
      </c>
      <c r="N8300" s="4">
        <v>3.4299999999999997E-2</v>
      </c>
      <c r="O8300" s="5">
        <v>1.4999999999999999E-2</v>
      </c>
    </row>
    <row r="8301" spans="1:15" hidden="1" x14ac:dyDescent="0.3">
      <c r="A8301" t="s">
        <v>6</v>
      </c>
      <c r="B8301" t="s">
        <v>452</v>
      </c>
      <c r="C8301" t="s">
        <v>14</v>
      </c>
      <c r="D8301" t="s">
        <v>453</v>
      </c>
      <c r="E8301" t="s">
        <v>244</v>
      </c>
      <c r="F8301" t="s">
        <v>245</v>
      </c>
      <c r="G8301" t="s">
        <v>18</v>
      </c>
      <c r="H8301" s="2">
        <v>45798</v>
      </c>
      <c r="I8301" t="s">
        <v>19</v>
      </c>
      <c r="J8301" s="3">
        <v>79539</v>
      </c>
      <c r="K8301" s="3">
        <v>59049.33</v>
      </c>
      <c r="L8301" s="3">
        <v>2952.47</v>
      </c>
      <c r="M8301" s="6">
        <v>1</v>
      </c>
      <c r="N8301" s="4">
        <v>3.4299999999999997E-2</v>
      </c>
      <c r="O8301" s="5">
        <v>1.4999999999999999E-2</v>
      </c>
    </row>
    <row r="8302" spans="1:15" hidden="1" x14ac:dyDescent="0.3">
      <c r="A8302" t="s">
        <v>6</v>
      </c>
      <c r="B8302" t="s">
        <v>454</v>
      </c>
      <c r="C8302" t="s">
        <v>14</v>
      </c>
      <c r="D8302" t="s">
        <v>455</v>
      </c>
      <c r="E8302" t="s">
        <v>244</v>
      </c>
      <c r="F8302" t="s">
        <v>245</v>
      </c>
      <c r="G8302" t="s">
        <v>18</v>
      </c>
      <c r="H8302" s="2">
        <v>45798</v>
      </c>
      <c r="I8302" t="s">
        <v>19</v>
      </c>
      <c r="J8302" s="3">
        <v>66370</v>
      </c>
      <c r="K8302" s="3">
        <v>49272.24</v>
      </c>
      <c r="L8302" s="3">
        <v>2463.61</v>
      </c>
      <c r="M8302" s="6">
        <v>1</v>
      </c>
      <c r="N8302" s="4">
        <v>3.4299999999999997E-2</v>
      </c>
      <c r="O8302" s="5">
        <v>1.4999999999999999E-2</v>
      </c>
    </row>
    <row r="8303" spans="1:15" hidden="1" x14ac:dyDescent="0.3">
      <c r="A8303" t="s">
        <v>6</v>
      </c>
      <c r="B8303" t="s">
        <v>456</v>
      </c>
      <c r="C8303" t="s">
        <v>14</v>
      </c>
      <c r="D8303" t="s">
        <v>457</v>
      </c>
      <c r="E8303" t="s">
        <v>221</v>
      </c>
      <c r="F8303" t="s">
        <v>222</v>
      </c>
      <c r="G8303" t="s">
        <v>18</v>
      </c>
      <c r="H8303" s="2">
        <v>45798</v>
      </c>
      <c r="I8303" t="s">
        <v>19</v>
      </c>
      <c r="J8303" s="3">
        <v>65873</v>
      </c>
      <c r="K8303" s="3">
        <v>49001.65</v>
      </c>
      <c r="L8303" s="3">
        <v>2450.08</v>
      </c>
      <c r="M8303" s="6">
        <v>1</v>
      </c>
      <c r="N8303" s="4">
        <v>3.4299999999999997E-2</v>
      </c>
      <c r="O8303" s="5">
        <v>1.4999999999999999E-2</v>
      </c>
    </row>
    <row r="8304" spans="1:15" hidden="1" x14ac:dyDescent="0.3">
      <c r="A8304" t="s">
        <v>6</v>
      </c>
      <c r="B8304" t="s">
        <v>219</v>
      </c>
      <c r="C8304" t="s">
        <v>14</v>
      </c>
      <c r="D8304" t="s">
        <v>458</v>
      </c>
      <c r="E8304" t="s">
        <v>221</v>
      </c>
      <c r="F8304" t="s">
        <v>222</v>
      </c>
      <c r="G8304" t="s">
        <v>18</v>
      </c>
      <c r="H8304" s="2">
        <v>45798</v>
      </c>
      <c r="I8304" t="s">
        <v>19</v>
      </c>
      <c r="J8304" s="3">
        <v>105877</v>
      </c>
      <c r="K8304" s="3">
        <v>78602.28</v>
      </c>
      <c r="L8304" s="3">
        <v>3930.11</v>
      </c>
      <c r="M8304" s="6">
        <v>1</v>
      </c>
      <c r="N8304" s="4">
        <v>3.4299999999999997E-2</v>
      </c>
      <c r="O8304" s="5">
        <v>1.4999999999999999E-2</v>
      </c>
    </row>
    <row r="8305" spans="1:15" hidden="1" x14ac:dyDescent="0.3">
      <c r="A8305" t="s">
        <v>6</v>
      </c>
      <c r="B8305" t="s">
        <v>424</v>
      </c>
      <c r="C8305" t="s">
        <v>14</v>
      </c>
      <c r="D8305" t="s">
        <v>3262</v>
      </c>
      <c r="E8305" t="s">
        <v>35</v>
      </c>
      <c r="F8305" t="s">
        <v>36</v>
      </c>
      <c r="G8305" t="s">
        <v>18</v>
      </c>
      <c r="H8305" s="2">
        <v>45798</v>
      </c>
      <c r="I8305" t="s">
        <v>19</v>
      </c>
      <c r="J8305" s="3">
        <v>80998</v>
      </c>
      <c r="K8305" s="3">
        <v>60132.01</v>
      </c>
      <c r="L8305" s="3">
        <v>3006.6</v>
      </c>
      <c r="M8305" s="6">
        <v>1</v>
      </c>
      <c r="N8305" s="4">
        <v>3.4299999999999997E-2</v>
      </c>
      <c r="O8305" s="5">
        <v>1.4999999999999999E-2</v>
      </c>
    </row>
    <row r="8306" spans="1:15" hidden="1" x14ac:dyDescent="0.3">
      <c r="A8306" t="s">
        <v>6</v>
      </c>
      <c r="B8306" t="s">
        <v>3263</v>
      </c>
      <c r="C8306" t="s">
        <v>14</v>
      </c>
      <c r="D8306" t="s">
        <v>3264</v>
      </c>
      <c r="E8306" t="s">
        <v>51</v>
      </c>
      <c r="F8306" t="s">
        <v>52</v>
      </c>
      <c r="G8306" t="s">
        <v>18</v>
      </c>
      <c r="H8306" s="2">
        <v>45798</v>
      </c>
      <c r="I8306" t="s">
        <v>19</v>
      </c>
      <c r="J8306" s="3">
        <v>71145</v>
      </c>
      <c r="K8306" s="3">
        <v>52307.38</v>
      </c>
      <c r="L8306" s="3">
        <v>2615.37</v>
      </c>
      <c r="M8306" s="6">
        <v>1</v>
      </c>
      <c r="N8306" s="4">
        <v>3.4299999999999997E-2</v>
      </c>
      <c r="O8306" s="5">
        <v>1.4999999999999999E-2</v>
      </c>
    </row>
    <row r="8307" spans="1:15" hidden="1" x14ac:dyDescent="0.3">
      <c r="A8307" t="s">
        <v>6</v>
      </c>
      <c r="B8307" t="s">
        <v>815</v>
      </c>
      <c r="C8307" t="s">
        <v>14</v>
      </c>
      <c r="D8307" t="s">
        <v>3266</v>
      </c>
      <c r="E8307" t="s">
        <v>81</v>
      </c>
      <c r="F8307" t="s">
        <v>82</v>
      </c>
      <c r="G8307" t="s">
        <v>18</v>
      </c>
      <c r="H8307" s="2">
        <v>45798</v>
      </c>
      <c r="I8307" t="s">
        <v>19</v>
      </c>
      <c r="J8307" s="3">
        <v>339309.69</v>
      </c>
      <c r="K8307" s="3">
        <v>208939</v>
      </c>
      <c r="L8307" s="3">
        <v>10446.950000000001</v>
      </c>
      <c r="M8307" s="6">
        <v>1</v>
      </c>
      <c r="N8307" s="4">
        <v>3.4299999999999997E-2</v>
      </c>
      <c r="O8307" s="5">
        <v>1.4999999999999999E-2</v>
      </c>
    </row>
    <row r="8308" spans="1:15" hidden="1" x14ac:dyDescent="0.3">
      <c r="A8308" t="s">
        <v>6</v>
      </c>
      <c r="B8308" t="s">
        <v>459</v>
      </c>
      <c r="C8308" t="s">
        <v>14</v>
      </c>
      <c r="D8308" t="s">
        <v>460</v>
      </c>
      <c r="E8308" t="s">
        <v>135</v>
      </c>
      <c r="F8308" t="s">
        <v>136</v>
      </c>
      <c r="G8308" t="s">
        <v>18</v>
      </c>
      <c r="H8308" s="2">
        <v>45798</v>
      </c>
      <c r="I8308" t="s">
        <v>19</v>
      </c>
      <c r="J8308" s="3">
        <v>125033</v>
      </c>
      <c r="K8308" s="3">
        <v>92823.360000000001</v>
      </c>
      <c r="L8308" s="3">
        <v>4641.17</v>
      </c>
      <c r="M8308" s="6">
        <v>1</v>
      </c>
      <c r="N8308" s="4">
        <v>3.4299999999999997E-2</v>
      </c>
      <c r="O8308" s="5">
        <v>1.4999999999999999E-2</v>
      </c>
    </row>
    <row r="8309" spans="1:15" hidden="1" x14ac:dyDescent="0.3">
      <c r="A8309" t="s">
        <v>6</v>
      </c>
      <c r="B8309" t="s">
        <v>461</v>
      </c>
      <c r="C8309" t="s">
        <v>14</v>
      </c>
      <c r="D8309" t="s">
        <v>462</v>
      </c>
      <c r="E8309" t="s">
        <v>51</v>
      </c>
      <c r="F8309" t="s">
        <v>52</v>
      </c>
      <c r="G8309" t="s">
        <v>18</v>
      </c>
      <c r="H8309" s="2">
        <v>45798</v>
      </c>
      <c r="I8309" t="s">
        <v>19</v>
      </c>
      <c r="J8309" s="3">
        <v>57745</v>
      </c>
      <c r="K8309" s="3">
        <v>42869.16</v>
      </c>
      <c r="L8309" s="3">
        <v>2143.46</v>
      </c>
      <c r="M8309" s="6">
        <v>1</v>
      </c>
      <c r="N8309" s="4">
        <v>3.4299999999999997E-2</v>
      </c>
      <c r="O8309" s="5">
        <v>1.4999999999999999E-2</v>
      </c>
    </row>
    <row r="8310" spans="1:15" hidden="1" x14ac:dyDescent="0.3">
      <c r="A8310" t="s">
        <v>6</v>
      </c>
      <c r="B8310" t="s">
        <v>463</v>
      </c>
      <c r="C8310" t="s">
        <v>14</v>
      </c>
      <c r="D8310" t="s">
        <v>464</v>
      </c>
      <c r="E8310" t="s">
        <v>51</v>
      </c>
      <c r="F8310" t="s">
        <v>52</v>
      </c>
      <c r="G8310" t="s">
        <v>18</v>
      </c>
      <c r="H8310" s="2">
        <v>45798</v>
      </c>
      <c r="I8310" t="s">
        <v>19</v>
      </c>
      <c r="J8310" s="3">
        <v>61893</v>
      </c>
      <c r="K8310" s="3">
        <v>45948.62</v>
      </c>
      <c r="L8310" s="3">
        <v>2297.4299999999998</v>
      </c>
      <c r="M8310" s="6">
        <v>1</v>
      </c>
      <c r="N8310" s="4">
        <v>3.4299999999999997E-2</v>
      </c>
      <c r="O8310" s="5">
        <v>1.4999999999999999E-2</v>
      </c>
    </row>
    <row r="8311" spans="1:15" hidden="1" x14ac:dyDescent="0.3">
      <c r="A8311" t="s">
        <v>6</v>
      </c>
      <c r="B8311" t="s">
        <v>821</v>
      </c>
      <c r="C8311" t="s">
        <v>14</v>
      </c>
      <c r="D8311" t="s">
        <v>3271</v>
      </c>
      <c r="E8311" t="s">
        <v>16</v>
      </c>
      <c r="F8311" t="s">
        <v>17</v>
      </c>
      <c r="G8311" t="s">
        <v>18</v>
      </c>
      <c r="H8311" s="2">
        <v>45798</v>
      </c>
      <c r="I8311" t="s">
        <v>19</v>
      </c>
      <c r="J8311" s="3">
        <v>195352</v>
      </c>
      <c r="K8311" s="3">
        <v>120293</v>
      </c>
      <c r="L8311" s="3">
        <v>6014.65</v>
      </c>
      <c r="M8311" s="6">
        <v>1</v>
      </c>
      <c r="N8311" s="4">
        <v>3.4299999999999997E-2</v>
      </c>
      <c r="O8311" s="5">
        <v>1.4999999999999999E-2</v>
      </c>
    </row>
    <row r="8312" spans="1:15" hidden="1" x14ac:dyDescent="0.3">
      <c r="A8312" t="s">
        <v>6</v>
      </c>
      <c r="B8312" t="s">
        <v>465</v>
      </c>
      <c r="C8312" t="s">
        <v>14</v>
      </c>
      <c r="D8312" t="s">
        <v>466</v>
      </c>
      <c r="E8312" t="s">
        <v>59</v>
      </c>
      <c r="F8312" t="s">
        <v>60</v>
      </c>
      <c r="G8312" t="s">
        <v>18</v>
      </c>
      <c r="H8312" s="2">
        <v>45798</v>
      </c>
      <c r="I8312" t="s">
        <v>19</v>
      </c>
      <c r="J8312" s="3">
        <v>65532</v>
      </c>
      <c r="K8312" s="3">
        <v>48650.42</v>
      </c>
      <c r="L8312" s="3">
        <v>2432.52</v>
      </c>
      <c r="M8312" s="6">
        <v>1</v>
      </c>
      <c r="N8312" s="4">
        <v>3.4299999999999997E-2</v>
      </c>
      <c r="O8312" s="5">
        <v>1.4999999999999999E-2</v>
      </c>
    </row>
    <row r="8313" spans="1:15" hidden="1" x14ac:dyDescent="0.3">
      <c r="A8313" t="s">
        <v>6</v>
      </c>
      <c r="B8313" t="s">
        <v>467</v>
      </c>
      <c r="C8313" t="s">
        <v>14</v>
      </c>
      <c r="D8313" t="s">
        <v>468</v>
      </c>
      <c r="E8313" t="s">
        <v>244</v>
      </c>
      <c r="F8313" t="s">
        <v>245</v>
      </c>
      <c r="G8313" t="s">
        <v>18</v>
      </c>
      <c r="H8313" s="2">
        <v>45798</v>
      </c>
      <c r="I8313" t="s">
        <v>19</v>
      </c>
      <c r="J8313" s="3">
        <v>63577</v>
      </c>
      <c r="K8313" s="3">
        <v>47199.199999999997</v>
      </c>
      <c r="L8313" s="3">
        <v>2359.96</v>
      </c>
      <c r="M8313" s="6">
        <v>1</v>
      </c>
      <c r="N8313" s="4">
        <v>3.4299999999999997E-2</v>
      </c>
      <c r="O8313" s="5">
        <v>1.4999999999999999E-2</v>
      </c>
    </row>
    <row r="8314" spans="1:15" hidden="1" x14ac:dyDescent="0.3">
      <c r="A8314" t="s">
        <v>6</v>
      </c>
      <c r="B8314" t="s">
        <v>768</v>
      </c>
      <c r="C8314" t="s">
        <v>14</v>
      </c>
      <c r="D8314" t="s">
        <v>3272</v>
      </c>
      <c r="E8314" t="s">
        <v>59</v>
      </c>
      <c r="F8314" t="s">
        <v>60</v>
      </c>
      <c r="G8314" t="s">
        <v>18</v>
      </c>
      <c r="H8314" s="2">
        <v>45798</v>
      </c>
      <c r="I8314" t="s">
        <v>19</v>
      </c>
      <c r="J8314" s="3">
        <v>64587</v>
      </c>
      <c r="K8314" s="3">
        <v>47949.05</v>
      </c>
      <c r="L8314" s="3">
        <v>2397.4499999999998</v>
      </c>
      <c r="M8314" s="6">
        <v>1</v>
      </c>
      <c r="N8314" s="4">
        <v>3.4299999999999997E-2</v>
      </c>
      <c r="O8314" s="5">
        <v>1.4999999999999999E-2</v>
      </c>
    </row>
    <row r="8315" spans="1:15" hidden="1" x14ac:dyDescent="0.3">
      <c r="A8315" t="s">
        <v>6</v>
      </c>
      <c r="B8315" t="s">
        <v>469</v>
      </c>
      <c r="C8315" t="s">
        <v>14</v>
      </c>
      <c r="D8315" t="s">
        <v>470</v>
      </c>
      <c r="E8315" t="s">
        <v>59</v>
      </c>
      <c r="F8315" t="s">
        <v>60</v>
      </c>
      <c r="G8315" t="s">
        <v>18</v>
      </c>
      <c r="H8315" s="2">
        <v>45798</v>
      </c>
      <c r="I8315" t="s">
        <v>19</v>
      </c>
      <c r="J8315" s="3">
        <v>84668</v>
      </c>
      <c r="K8315" s="3">
        <v>62857.05</v>
      </c>
      <c r="L8315" s="3">
        <v>3142.85</v>
      </c>
      <c r="M8315" s="6">
        <v>1</v>
      </c>
      <c r="N8315" s="4">
        <v>3.4299999999999997E-2</v>
      </c>
      <c r="O8315" s="5">
        <v>1.4999999999999999E-2</v>
      </c>
    </row>
    <row r="8316" spans="1:15" hidden="1" x14ac:dyDescent="0.3">
      <c r="A8316" t="s">
        <v>6</v>
      </c>
      <c r="B8316" t="s">
        <v>471</v>
      </c>
      <c r="C8316" t="s">
        <v>14</v>
      </c>
      <c r="D8316" t="s">
        <v>472</v>
      </c>
      <c r="E8316" t="s">
        <v>55</v>
      </c>
      <c r="F8316" t="s">
        <v>56</v>
      </c>
      <c r="G8316" t="s">
        <v>18</v>
      </c>
      <c r="H8316" s="2">
        <v>45798</v>
      </c>
      <c r="I8316" t="s">
        <v>19</v>
      </c>
      <c r="J8316" s="3">
        <v>31125</v>
      </c>
      <c r="K8316" s="3">
        <v>23107.06</v>
      </c>
      <c r="L8316" s="3">
        <v>1155.3499999999999</v>
      </c>
      <c r="M8316" s="6">
        <v>1</v>
      </c>
      <c r="N8316" s="4">
        <v>3.4299999999999997E-2</v>
      </c>
      <c r="O8316" s="5">
        <v>1.4999999999999999E-2</v>
      </c>
    </row>
    <row r="8317" spans="1:15" hidden="1" x14ac:dyDescent="0.3">
      <c r="A8317" t="s">
        <v>6</v>
      </c>
      <c r="B8317" t="s">
        <v>2983</v>
      </c>
      <c r="C8317" t="s">
        <v>14</v>
      </c>
      <c r="D8317" t="s">
        <v>3947</v>
      </c>
      <c r="E8317" t="s">
        <v>798</v>
      </c>
      <c r="F8317" t="s">
        <v>799</v>
      </c>
      <c r="G8317" t="s">
        <v>18</v>
      </c>
      <c r="H8317" s="2">
        <v>45798</v>
      </c>
      <c r="I8317" t="s">
        <v>19</v>
      </c>
      <c r="J8317" s="3">
        <v>65354.080000000002</v>
      </c>
      <c r="K8317" s="3">
        <v>48257.46</v>
      </c>
      <c r="L8317" s="3">
        <v>2412.87</v>
      </c>
      <c r="M8317" s="6">
        <v>1</v>
      </c>
      <c r="N8317" s="4">
        <v>3.4299999999999997E-2</v>
      </c>
      <c r="O8317" s="5">
        <v>1.4999999999999999E-2</v>
      </c>
    </row>
    <row r="8318" spans="1:15" hidden="1" x14ac:dyDescent="0.3">
      <c r="A8318" t="s">
        <v>6</v>
      </c>
      <c r="B8318" t="s">
        <v>473</v>
      </c>
      <c r="C8318" t="s">
        <v>14</v>
      </c>
      <c r="D8318" t="s">
        <v>474</v>
      </c>
      <c r="E8318" t="s">
        <v>35</v>
      </c>
      <c r="F8318" t="s">
        <v>36</v>
      </c>
      <c r="G8318" t="s">
        <v>18</v>
      </c>
      <c r="H8318" s="2">
        <v>45798</v>
      </c>
      <c r="I8318" t="s">
        <v>19</v>
      </c>
      <c r="J8318" s="3">
        <v>87150</v>
      </c>
      <c r="K8318" s="3">
        <v>64699.46</v>
      </c>
      <c r="L8318" s="3">
        <v>3234.97</v>
      </c>
      <c r="M8318" s="6">
        <v>1</v>
      </c>
      <c r="N8318" s="4">
        <v>3.4299999999999997E-2</v>
      </c>
      <c r="O8318" s="5">
        <v>1.4999999999999999E-2</v>
      </c>
    </row>
    <row r="8319" spans="1:15" hidden="1" x14ac:dyDescent="0.3">
      <c r="A8319" t="s">
        <v>6</v>
      </c>
      <c r="B8319" t="s">
        <v>475</v>
      </c>
      <c r="C8319" t="s">
        <v>14</v>
      </c>
      <c r="D8319" t="s">
        <v>476</v>
      </c>
      <c r="E8319" t="s">
        <v>22</v>
      </c>
      <c r="F8319" t="s">
        <v>23</v>
      </c>
      <c r="G8319" t="s">
        <v>18</v>
      </c>
      <c r="H8319" s="2">
        <v>45798</v>
      </c>
      <c r="I8319" t="s">
        <v>19</v>
      </c>
      <c r="J8319" s="3">
        <v>39580</v>
      </c>
      <c r="K8319" s="3">
        <v>29384.25</v>
      </c>
      <c r="L8319" s="3">
        <v>1469.21</v>
      </c>
      <c r="M8319" s="6">
        <v>1</v>
      </c>
      <c r="N8319" s="4">
        <v>3.4299999999999997E-2</v>
      </c>
      <c r="O8319" s="5">
        <v>1.4999999999999999E-2</v>
      </c>
    </row>
    <row r="8320" spans="1:15" hidden="1" x14ac:dyDescent="0.3">
      <c r="A8320" t="s">
        <v>6</v>
      </c>
      <c r="B8320" t="s">
        <v>477</v>
      </c>
      <c r="C8320" t="s">
        <v>14</v>
      </c>
      <c r="D8320" t="s">
        <v>478</v>
      </c>
      <c r="E8320" t="s">
        <v>81</v>
      </c>
      <c r="F8320" t="s">
        <v>82</v>
      </c>
      <c r="G8320" t="s">
        <v>18</v>
      </c>
      <c r="H8320" s="2">
        <v>45798</v>
      </c>
      <c r="I8320" t="s">
        <v>19</v>
      </c>
      <c r="J8320" s="3">
        <v>136256</v>
      </c>
      <c r="K8320" s="3">
        <v>101155.32</v>
      </c>
      <c r="L8320" s="3">
        <v>5057.7700000000004</v>
      </c>
      <c r="M8320" s="6">
        <v>1</v>
      </c>
      <c r="N8320" s="4">
        <v>3.4299999999999997E-2</v>
      </c>
      <c r="O8320" s="5">
        <v>1.4999999999999999E-2</v>
      </c>
    </row>
    <row r="8321" spans="1:15" hidden="1" x14ac:dyDescent="0.3">
      <c r="A8321" t="s">
        <v>6</v>
      </c>
      <c r="B8321" t="s">
        <v>780</v>
      </c>
      <c r="C8321" t="s">
        <v>14</v>
      </c>
      <c r="D8321" t="s">
        <v>2428</v>
      </c>
      <c r="E8321" t="s">
        <v>35</v>
      </c>
      <c r="F8321" t="s">
        <v>36</v>
      </c>
      <c r="G8321" t="s">
        <v>18</v>
      </c>
      <c r="H8321" s="2">
        <v>45798</v>
      </c>
      <c r="I8321" t="s">
        <v>19</v>
      </c>
      <c r="J8321" s="3">
        <v>72955</v>
      </c>
      <c r="K8321" s="3">
        <v>54160.69</v>
      </c>
      <c r="L8321" s="3">
        <v>2708.03</v>
      </c>
      <c r="M8321" s="6">
        <v>1</v>
      </c>
      <c r="N8321" s="4">
        <v>3.4299999999999997E-2</v>
      </c>
      <c r="O8321" s="5">
        <v>1.4999999999999999E-2</v>
      </c>
    </row>
    <row r="8322" spans="1:15" hidden="1" x14ac:dyDescent="0.3">
      <c r="A8322" t="s">
        <v>6</v>
      </c>
      <c r="B8322" t="s">
        <v>479</v>
      </c>
      <c r="C8322" t="s">
        <v>14</v>
      </c>
      <c r="D8322" t="s">
        <v>480</v>
      </c>
      <c r="E8322" t="s">
        <v>221</v>
      </c>
      <c r="F8322" t="s">
        <v>222</v>
      </c>
      <c r="G8322" t="s">
        <v>18</v>
      </c>
      <c r="H8322" s="2">
        <v>45798</v>
      </c>
      <c r="I8322" t="s">
        <v>19</v>
      </c>
      <c r="J8322" s="3">
        <v>76090</v>
      </c>
      <c r="K8322" s="3">
        <v>56488.18</v>
      </c>
      <c r="L8322" s="3">
        <v>2824.41</v>
      </c>
      <c r="M8322" s="6">
        <v>1</v>
      </c>
      <c r="N8322" s="4">
        <v>3.4299999999999997E-2</v>
      </c>
      <c r="O8322" s="5">
        <v>1.4999999999999999E-2</v>
      </c>
    </row>
    <row r="8323" spans="1:15" hidden="1" x14ac:dyDescent="0.3">
      <c r="A8323" t="s">
        <v>6</v>
      </c>
      <c r="B8323" t="s">
        <v>481</v>
      </c>
      <c r="C8323" t="s">
        <v>14</v>
      </c>
      <c r="D8323" t="s">
        <v>482</v>
      </c>
      <c r="E8323" t="s">
        <v>135</v>
      </c>
      <c r="F8323" t="s">
        <v>136</v>
      </c>
      <c r="G8323" t="s">
        <v>18</v>
      </c>
      <c r="H8323" s="2">
        <v>45798</v>
      </c>
      <c r="I8323" t="s">
        <v>19</v>
      </c>
      <c r="J8323" s="3">
        <v>61246</v>
      </c>
      <c r="K8323" s="3">
        <v>45468.42</v>
      </c>
      <c r="L8323" s="3">
        <v>2273.42</v>
      </c>
      <c r="M8323" s="6">
        <v>1</v>
      </c>
      <c r="N8323" s="4">
        <v>3.4299999999999997E-2</v>
      </c>
      <c r="O8323" s="5">
        <v>1.4999999999999999E-2</v>
      </c>
    </row>
    <row r="8324" spans="1:15" hidden="1" x14ac:dyDescent="0.3">
      <c r="A8324" t="s">
        <v>6</v>
      </c>
      <c r="B8324" t="s">
        <v>808</v>
      </c>
      <c r="C8324" t="s">
        <v>14</v>
      </c>
      <c r="D8324" t="s">
        <v>2480</v>
      </c>
      <c r="E8324" t="s">
        <v>244</v>
      </c>
      <c r="F8324" t="s">
        <v>245</v>
      </c>
      <c r="G8324" t="s">
        <v>18</v>
      </c>
      <c r="H8324" s="2">
        <v>45798</v>
      </c>
      <c r="I8324" t="s">
        <v>19</v>
      </c>
      <c r="J8324" s="3">
        <v>78026</v>
      </c>
      <c r="K8324" s="3">
        <v>57937.66</v>
      </c>
      <c r="L8324" s="3">
        <v>2896.88</v>
      </c>
      <c r="M8324" s="6">
        <v>1</v>
      </c>
      <c r="N8324" s="4">
        <v>3.4299999999999997E-2</v>
      </c>
      <c r="O8324" s="5">
        <v>1.4999999999999999E-2</v>
      </c>
    </row>
    <row r="8325" spans="1:15" hidden="1" x14ac:dyDescent="0.3">
      <c r="A8325" t="s">
        <v>6</v>
      </c>
      <c r="B8325" t="s">
        <v>483</v>
      </c>
      <c r="C8325" t="s">
        <v>14</v>
      </c>
      <c r="D8325" t="s">
        <v>484</v>
      </c>
      <c r="E8325" t="s">
        <v>81</v>
      </c>
      <c r="F8325" t="s">
        <v>82</v>
      </c>
      <c r="G8325" t="s">
        <v>18</v>
      </c>
      <c r="H8325" s="2">
        <v>45798</v>
      </c>
      <c r="I8325" t="s">
        <v>19</v>
      </c>
      <c r="J8325" s="3">
        <v>116226</v>
      </c>
      <c r="K8325" s="3">
        <v>86285.24</v>
      </c>
      <c r="L8325" s="3">
        <v>4314.26</v>
      </c>
      <c r="M8325" s="6">
        <v>1</v>
      </c>
      <c r="N8325" s="4">
        <v>3.4299999999999997E-2</v>
      </c>
      <c r="O8325" s="5">
        <v>1.4999999999999999E-2</v>
      </c>
    </row>
    <row r="8326" spans="1:15" hidden="1" x14ac:dyDescent="0.3">
      <c r="A8326" t="s">
        <v>6</v>
      </c>
      <c r="B8326" t="s">
        <v>485</v>
      </c>
      <c r="C8326" t="s">
        <v>14</v>
      </c>
      <c r="D8326" t="s">
        <v>486</v>
      </c>
      <c r="E8326" t="s">
        <v>55</v>
      </c>
      <c r="F8326" t="s">
        <v>56</v>
      </c>
      <c r="G8326" t="s">
        <v>18</v>
      </c>
      <c r="H8326" s="2">
        <v>45798</v>
      </c>
      <c r="I8326" t="s">
        <v>19</v>
      </c>
      <c r="J8326" s="3">
        <v>123526</v>
      </c>
      <c r="K8326" s="3">
        <v>91704.3</v>
      </c>
      <c r="L8326" s="3">
        <v>4585.22</v>
      </c>
      <c r="M8326" s="6">
        <v>1</v>
      </c>
      <c r="N8326" s="4">
        <v>3.4299999999999997E-2</v>
      </c>
      <c r="O8326" s="5">
        <v>1.4999999999999999E-2</v>
      </c>
    </row>
    <row r="8327" spans="1:15" hidden="1" x14ac:dyDescent="0.3">
      <c r="A8327" t="s">
        <v>6</v>
      </c>
      <c r="B8327" t="s">
        <v>487</v>
      </c>
      <c r="C8327" t="s">
        <v>14</v>
      </c>
      <c r="D8327" t="s">
        <v>488</v>
      </c>
      <c r="E8327" t="s">
        <v>55</v>
      </c>
      <c r="F8327" t="s">
        <v>56</v>
      </c>
      <c r="G8327" t="s">
        <v>18</v>
      </c>
      <c r="H8327" s="2">
        <v>45798</v>
      </c>
      <c r="I8327" t="s">
        <v>19</v>
      </c>
      <c r="J8327" s="3">
        <v>136166</v>
      </c>
      <c r="K8327" s="3">
        <v>98885.9</v>
      </c>
      <c r="L8327" s="3">
        <v>4944.3</v>
      </c>
      <c r="M8327" s="6">
        <v>1</v>
      </c>
      <c r="N8327" s="4">
        <v>3.4299999999999997E-2</v>
      </c>
      <c r="O8327" s="5">
        <v>1.4999999999999999E-2</v>
      </c>
    </row>
    <row r="8328" spans="1:15" hidden="1" x14ac:dyDescent="0.3">
      <c r="A8328" t="s">
        <v>6</v>
      </c>
      <c r="B8328" t="s">
        <v>489</v>
      </c>
      <c r="C8328" t="s">
        <v>14</v>
      </c>
      <c r="D8328" t="s">
        <v>490</v>
      </c>
      <c r="E8328" t="s">
        <v>81</v>
      </c>
      <c r="F8328" t="s">
        <v>82</v>
      </c>
      <c r="G8328" t="s">
        <v>18</v>
      </c>
      <c r="H8328" s="2">
        <v>45798</v>
      </c>
      <c r="I8328" t="s">
        <v>19</v>
      </c>
      <c r="J8328" s="3">
        <v>45126</v>
      </c>
      <c r="K8328" s="3">
        <v>33501.06</v>
      </c>
      <c r="L8328" s="3">
        <v>1675.05</v>
      </c>
      <c r="M8328" s="6">
        <v>1</v>
      </c>
      <c r="N8328" s="4">
        <v>3.4299999999999997E-2</v>
      </c>
      <c r="O8328" s="5">
        <v>1.4999999999999999E-2</v>
      </c>
    </row>
    <row r="8329" spans="1:15" hidden="1" x14ac:dyDescent="0.3">
      <c r="A8329" t="s">
        <v>6</v>
      </c>
      <c r="B8329" t="s">
        <v>53</v>
      </c>
      <c r="C8329" t="s">
        <v>14</v>
      </c>
      <c r="D8329" t="s">
        <v>54</v>
      </c>
      <c r="E8329" t="s">
        <v>55</v>
      </c>
      <c r="F8329" t="s">
        <v>56</v>
      </c>
      <c r="G8329" t="s">
        <v>18</v>
      </c>
      <c r="H8329" s="2">
        <v>45798</v>
      </c>
      <c r="I8329" t="s">
        <v>19</v>
      </c>
      <c r="J8329" s="3">
        <v>63394</v>
      </c>
      <c r="K8329" s="3">
        <v>47062.66</v>
      </c>
      <c r="L8329" s="3">
        <v>2353.13</v>
      </c>
      <c r="M8329" s="6">
        <v>1</v>
      </c>
      <c r="N8329" s="4">
        <v>3.4299999999999997E-2</v>
      </c>
      <c r="O8329" s="5">
        <v>1.4999999999999999E-2</v>
      </c>
    </row>
    <row r="8330" spans="1:15" hidden="1" x14ac:dyDescent="0.3">
      <c r="A8330" t="s">
        <v>6</v>
      </c>
      <c r="B8330" t="s">
        <v>2657</v>
      </c>
      <c r="C8330" t="s">
        <v>14</v>
      </c>
      <c r="D8330" t="s">
        <v>2658</v>
      </c>
      <c r="E8330" t="s">
        <v>2659</v>
      </c>
      <c r="G8330" t="s">
        <v>18</v>
      </c>
      <c r="H8330" s="2">
        <v>45798</v>
      </c>
      <c r="I8330" t="s">
        <v>19</v>
      </c>
      <c r="J8330" s="3">
        <v>87678</v>
      </c>
      <c r="K8330" s="3">
        <v>65091.24</v>
      </c>
      <c r="L8330" s="3">
        <v>3254.56</v>
      </c>
      <c r="M8330" s="6">
        <v>1</v>
      </c>
      <c r="N8330" s="4">
        <v>3.4299999999999997E-2</v>
      </c>
      <c r="O8330" s="5">
        <v>1.4999999999999999E-2</v>
      </c>
    </row>
    <row r="8331" spans="1:15" hidden="1" x14ac:dyDescent="0.3">
      <c r="A8331" t="s">
        <v>6</v>
      </c>
      <c r="B8331" t="s">
        <v>493</v>
      </c>
      <c r="C8331" t="s">
        <v>14</v>
      </c>
      <c r="D8331" t="s">
        <v>494</v>
      </c>
      <c r="E8331" t="s">
        <v>22</v>
      </c>
      <c r="F8331" t="s">
        <v>23</v>
      </c>
      <c r="G8331" t="s">
        <v>18</v>
      </c>
      <c r="H8331" s="2">
        <v>45798</v>
      </c>
      <c r="I8331" t="s">
        <v>19</v>
      </c>
      <c r="J8331" s="3">
        <v>52045</v>
      </c>
      <c r="K8331" s="3">
        <v>38637.769999999997</v>
      </c>
      <c r="L8331" s="3">
        <v>1931.89</v>
      </c>
      <c r="M8331" s="6">
        <v>1</v>
      </c>
      <c r="N8331" s="4">
        <v>3.4299999999999997E-2</v>
      </c>
      <c r="O8331" s="5">
        <v>1.4999999999999999E-2</v>
      </c>
    </row>
    <row r="8332" spans="1:15" hidden="1" x14ac:dyDescent="0.3">
      <c r="A8332" t="s">
        <v>6</v>
      </c>
      <c r="B8332" t="s">
        <v>3036</v>
      </c>
      <c r="C8332" t="s">
        <v>14</v>
      </c>
      <c r="D8332" t="s">
        <v>3279</v>
      </c>
      <c r="E8332" t="s">
        <v>55</v>
      </c>
      <c r="F8332" t="s">
        <v>56</v>
      </c>
      <c r="G8332" t="s">
        <v>18</v>
      </c>
      <c r="H8332" s="2">
        <v>45798</v>
      </c>
      <c r="I8332" t="s">
        <v>19</v>
      </c>
      <c r="J8332" s="3">
        <v>155002</v>
      </c>
      <c r="K8332" s="3">
        <v>115072.56</v>
      </c>
      <c r="L8332" s="3">
        <v>5753.63</v>
      </c>
      <c r="M8332" s="6">
        <v>1</v>
      </c>
      <c r="N8332" s="4">
        <v>3.4299999999999997E-2</v>
      </c>
      <c r="O8332" s="5">
        <v>1.4999999999999999E-2</v>
      </c>
    </row>
    <row r="8333" spans="1:15" hidden="1" x14ac:dyDescent="0.3">
      <c r="A8333" t="s">
        <v>6</v>
      </c>
      <c r="B8333" t="s">
        <v>497</v>
      </c>
      <c r="C8333" t="s">
        <v>14</v>
      </c>
      <c r="D8333" t="s">
        <v>498</v>
      </c>
      <c r="E8333" t="s">
        <v>81</v>
      </c>
      <c r="F8333" t="s">
        <v>82</v>
      </c>
      <c r="G8333" t="s">
        <v>18</v>
      </c>
      <c r="H8333" s="2">
        <v>45798</v>
      </c>
      <c r="I8333" t="s">
        <v>19</v>
      </c>
      <c r="J8333" s="3">
        <v>46356</v>
      </c>
      <c r="K8333" s="3">
        <v>34421.18</v>
      </c>
      <c r="L8333" s="3">
        <v>1721.06</v>
      </c>
      <c r="M8333" s="6">
        <v>1</v>
      </c>
      <c r="N8333" s="4">
        <v>3.4299999999999997E-2</v>
      </c>
      <c r="O8333" s="5">
        <v>1.4999999999999999E-2</v>
      </c>
    </row>
    <row r="8334" spans="1:15" hidden="1" x14ac:dyDescent="0.3">
      <c r="A8334" t="s">
        <v>6</v>
      </c>
      <c r="B8334" t="s">
        <v>499</v>
      </c>
      <c r="C8334" t="s">
        <v>14</v>
      </c>
      <c r="D8334" t="s">
        <v>500</v>
      </c>
      <c r="E8334" t="s">
        <v>35</v>
      </c>
      <c r="F8334" t="s">
        <v>36</v>
      </c>
      <c r="G8334" t="s">
        <v>18</v>
      </c>
      <c r="H8334" s="2">
        <v>45798</v>
      </c>
      <c r="I8334" t="s">
        <v>19</v>
      </c>
      <c r="J8334" s="3">
        <v>156454</v>
      </c>
      <c r="K8334" s="3">
        <v>116149.4</v>
      </c>
      <c r="L8334" s="3">
        <v>5807.47</v>
      </c>
      <c r="M8334" s="6">
        <v>1</v>
      </c>
      <c r="N8334" s="4">
        <v>3.4299999999999997E-2</v>
      </c>
      <c r="O8334" s="5">
        <v>1.4999999999999999E-2</v>
      </c>
    </row>
    <row r="8335" spans="1:15" hidden="1" x14ac:dyDescent="0.3">
      <c r="A8335" t="s">
        <v>6</v>
      </c>
      <c r="B8335" t="s">
        <v>501</v>
      </c>
      <c r="C8335" t="s">
        <v>14</v>
      </c>
      <c r="D8335" t="s">
        <v>502</v>
      </c>
      <c r="E8335" t="s">
        <v>59</v>
      </c>
      <c r="F8335" t="s">
        <v>60</v>
      </c>
      <c r="G8335" t="s">
        <v>18</v>
      </c>
      <c r="H8335" s="2">
        <v>45798</v>
      </c>
      <c r="I8335" t="s">
        <v>19</v>
      </c>
      <c r="J8335" s="3">
        <v>136006</v>
      </c>
      <c r="K8335" s="3">
        <v>100970.18</v>
      </c>
      <c r="L8335" s="3">
        <v>5048.51</v>
      </c>
      <c r="M8335" s="6">
        <v>1</v>
      </c>
      <c r="N8335" s="4">
        <v>3.4299999999999997E-2</v>
      </c>
      <c r="O8335" s="5">
        <v>1.4999999999999999E-2</v>
      </c>
    </row>
    <row r="8336" spans="1:15" hidden="1" x14ac:dyDescent="0.3">
      <c r="A8336" t="s">
        <v>6</v>
      </c>
      <c r="B8336" t="s">
        <v>503</v>
      </c>
      <c r="C8336" t="s">
        <v>14</v>
      </c>
      <c r="D8336" t="s">
        <v>504</v>
      </c>
      <c r="E8336" t="s">
        <v>135</v>
      </c>
      <c r="F8336" t="s">
        <v>136</v>
      </c>
      <c r="G8336" t="s">
        <v>18</v>
      </c>
      <c r="H8336" s="2">
        <v>45798</v>
      </c>
      <c r="I8336" t="s">
        <v>19</v>
      </c>
      <c r="J8336" s="3">
        <v>75390</v>
      </c>
      <c r="K8336" s="3">
        <v>55969.14</v>
      </c>
      <c r="L8336" s="3">
        <v>2798.46</v>
      </c>
      <c r="M8336" s="6">
        <v>1</v>
      </c>
      <c r="N8336" s="4">
        <v>3.4299999999999997E-2</v>
      </c>
      <c r="O8336" s="5">
        <v>1.4999999999999999E-2</v>
      </c>
    </row>
    <row r="8337" spans="1:15" hidden="1" x14ac:dyDescent="0.3">
      <c r="A8337" t="s">
        <v>6</v>
      </c>
      <c r="B8337" t="s">
        <v>505</v>
      </c>
      <c r="C8337" t="s">
        <v>14</v>
      </c>
      <c r="D8337" t="s">
        <v>506</v>
      </c>
      <c r="E8337" t="s">
        <v>26</v>
      </c>
      <c r="F8337" t="s">
        <v>27</v>
      </c>
      <c r="G8337" t="s">
        <v>18</v>
      </c>
      <c r="H8337" s="2">
        <v>45798</v>
      </c>
      <c r="I8337" t="s">
        <v>19</v>
      </c>
      <c r="J8337" s="3">
        <v>35427</v>
      </c>
      <c r="K8337" s="3">
        <v>26300.38</v>
      </c>
      <c r="L8337" s="3">
        <v>1315.02</v>
      </c>
      <c r="M8337" s="6">
        <v>1</v>
      </c>
      <c r="N8337" s="4">
        <v>3.4299999999999997E-2</v>
      </c>
      <c r="O8337" s="5">
        <v>1.4999999999999999E-2</v>
      </c>
    </row>
    <row r="8338" spans="1:15" hidden="1" x14ac:dyDescent="0.3">
      <c r="A8338" t="s">
        <v>6</v>
      </c>
      <c r="B8338" t="s">
        <v>507</v>
      </c>
      <c r="C8338" t="s">
        <v>14</v>
      </c>
      <c r="D8338" t="s">
        <v>508</v>
      </c>
      <c r="E8338" t="s">
        <v>22</v>
      </c>
      <c r="F8338" t="s">
        <v>23</v>
      </c>
      <c r="G8338" t="s">
        <v>18</v>
      </c>
      <c r="H8338" s="2">
        <v>45798</v>
      </c>
      <c r="I8338" t="s">
        <v>19</v>
      </c>
      <c r="J8338" s="3">
        <v>60373</v>
      </c>
      <c r="K8338" s="3">
        <v>44820.18</v>
      </c>
      <c r="L8338" s="3">
        <v>2241.0100000000002</v>
      </c>
      <c r="M8338" s="6">
        <v>1</v>
      </c>
      <c r="N8338" s="4">
        <v>3.4299999999999997E-2</v>
      </c>
      <c r="O8338" s="5">
        <v>1.4999999999999999E-2</v>
      </c>
    </row>
    <row r="8339" spans="1:15" hidden="1" x14ac:dyDescent="0.3">
      <c r="A8339" t="s">
        <v>6</v>
      </c>
      <c r="B8339" t="s">
        <v>509</v>
      </c>
      <c r="C8339" t="s">
        <v>14</v>
      </c>
      <c r="D8339" t="s">
        <v>510</v>
      </c>
      <c r="E8339" t="s">
        <v>244</v>
      </c>
      <c r="F8339" t="s">
        <v>245</v>
      </c>
      <c r="G8339" t="s">
        <v>18</v>
      </c>
      <c r="H8339" s="2">
        <v>45798</v>
      </c>
      <c r="I8339" t="s">
        <v>19</v>
      </c>
      <c r="J8339" s="3">
        <v>40211</v>
      </c>
      <c r="K8339" s="3">
        <v>29688.240000000002</v>
      </c>
      <c r="L8339" s="3">
        <v>1484.41</v>
      </c>
      <c r="M8339" s="6">
        <v>1</v>
      </c>
      <c r="N8339" s="4">
        <v>3.4299999999999997E-2</v>
      </c>
      <c r="O8339" s="5">
        <v>1.4999999999999999E-2</v>
      </c>
    </row>
    <row r="8340" spans="1:15" hidden="1" x14ac:dyDescent="0.3">
      <c r="A8340" t="s">
        <v>6</v>
      </c>
      <c r="B8340" t="s">
        <v>487</v>
      </c>
      <c r="C8340" t="s">
        <v>14</v>
      </c>
      <c r="D8340" t="s">
        <v>511</v>
      </c>
      <c r="E8340" t="s">
        <v>55</v>
      </c>
      <c r="F8340" t="s">
        <v>56</v>
      </c>
      <c r="G8340" t="s">
        <v>18</v>
      </c>
      <c r="H8340" s="2">
        <v>45798</v>
      </c>
      <c r="I8340" t="s">
        <v>19</v>
      </c>
      <c r="J8340" s="3">
        <v>115775</v>
      </c>
      <c r="K8340" s="3">
        <v>84077.63</v>
      </c>
      <c r="L8340" s="3">
        <v>4203.88</v>
      </c>
      <c r="M8340" s="6">
        <v>1</v>
      </c>
      <c r="N8340" s="4">
        <v>3.4299999999999997E-2</v>
      </c>
      <c r="O8340" s="5">
        <v>1.4999999999999999E-2</v>
      </c>
    </row>
    <row r="8341" spans="1:15" hidden="1" x14ac:dyDescent="0.3">
      <c r="A8341" t="s">
        <v>6</v>
      </c>
      <c r="B8341" t="s">
        <v>512</v>
      </c>
      <c r="C8341" t="s">
        <v>14</v>
      </c>
      <c r="D8341" t="s">
        <v>513</v>
      </c>
      <c r="E8341" t="s">
        <v>59</v>
      </c>
      <c r="F8341" t="s">
        <v>60</v>
      </c>
      <c r="G8341" t="s">
        <v>18</v>
      </c>
      <c r="H8341" s="2">
        <v>45798</v>
      </c>
      <c r="I8341" t="s">
        <v>19</v>
      </c>
      <c r="J8341" s="3">
        <v>135434</v>
      </c>
      <c r="K8341" s="3">
        <v>100545.31</v>
      </c>
      <c r="L8341" s="3">
        <v>5027.2700000000004</v>
      </c>
      <c r="M8341" s="6">
        <v>1</v>
      </c>
      <c r="N8341" s="4">
        <v>3.4299999999999997E-2</v>
      </c>
      <c r="O8341" s="5">
        <v>1.4999999999999999E-2</v>
      </c>
    </row>
    <row r="8342" spans="1:15" hidden="1" x14ac:dyDescent="0.3">
      <c r="A8342" t="s">
        <v>6</v>
      </c>
      <c r="B8342" t="s">
        <v>514</v>
      </c>
      <c r="C8342" t="s">
        <v>14</v>
      </c>
      <c r="D8342" t="s">
        <v>515</v>
      </c>
      <c r="E8342" t="s">
        <v>35</v>
      </c>
      <c r="F8342" t="s">
        <v>36</v>
      </c>
      <c r="G8342" t="s">
        <v>18</v>
      </c>
      <c r="H8342" s="2">
        <v>45798</v>
      </c>
      <c r="I8342" t="s">
        <v>19</v>
      </c>
      <c r="J8342" s="3">
        <v>50373</v>
      </c>
      <c r="K8342" s="3">
        <v>37396.17</v>
      </c>
      <c r="L8342" s="3">
        <v>1869.81</v>
      </c>
      <c r="M8342" s="6">
        <v>1</v>
      </c>
      <c r="N8342" s="4">
        <v>3.4299999999999997E-2</v>
      </c>
      <c r="O8342" s="5">
        <v>1.4999999999999999E-2</v>
      </c>
    </row>
    <row r="8343" spans="1:15" hidden="1" x14ac:dyDescent="0.3">
      <c r="A8343" t="s">
        <v>6</v>
      </c>
      <c r="B8343" t="s">
        <v>491</v>
      </c>
      <c r="C8343" t="s">
        <v>14</v>
      </c>
      <c r="D8343" t="s">
        <v>518</v>
      </c>
      <c r="E8343" t="s">
        <v>16</v>
      </c>
      <c r="F8343" t="s">
        <v>17</v>
      </c>
      <c r="G8343" t="s">
        <v>18</v>
      </c>
      <c r="H8343" s="2">
        <v>45798</v>
      </c>
      <c r="I8343" t="s">
        <v>19</v>
      </c>
      <c r="J8343" s="3">
        <v>126935</v>
      </c>
      <c r="K8343" s="3">
        <v>94235.51</v>
      </c>
      <c r="L8343" s="3">
        <v>4711.78</v>
      </c>
      <c r="M8343" s="6">
        <v>1</v>
      </c>
      <c r="N8343" s="4">
        <v>3.4299999999999997E-2</v>
      </c>
      <c r="O8343" s="5">
        <v>1.4999999999999999E-2</v>
      </c>
    </row>
    <row r="8344" spans="1:15" hidden="1" x14ac:dyDescent="0.3">
      <c r="A8344" t="s">
        <v>6</v>
      </c>
      <c r="B8344" t="s">
        <v>2617</v>
      </c>
      <c r="C8344" t="s">
        <v>14</v>
      </c>
      <c r="D8344" t="s">
        <v>2618</v>
      </c>
      <c r="E8344" t="s">
        <v>59</v>
      </c>
      <c r="F8344" t="s">
        <v>60</v>
      </c>
      <c r="G8344" t="s">
        <v>18</v>
      </c>
      <c r="H8344" s="2">
        <v>45798</v>
      </c>
      <c r="I8344" t="s">
        <v>19</v>
      </c>
      <c r="J8344" s="3">
        <v>223837</v>
      </c>
      <c r="K8344" s="3">
        <v>166174.81</v>
      </c>
      <c r="L8344" s="3">
        <v>8308.74</v>
      </c>
      <c r="M8344" s="6">
        <v>1</v>
      </c>
      <c r="N8344" s="4">
        <v>3.4299999999999997E-2</v>
      </c>
      <c r="O8344" s="5">
        <v>1.4999999999999999E-2</v>
      </c>
    </row>
    <row r="8345" spans="1:15" hidden="1" x14ac:dyDescent="0.3">
      <c r="A8345" t="s">
        <v>6</v>
      </c>
      <c r="B8345" t="s">
        <v>519</v>
      </c>
      <c r="C8345" t="s">
        <v>14</v>
      </c>
      <c r="D8345" t="s">
        <v>520</v>
      </c>
      <c r="E8345" t="s">
        <v>77</v>
      </c>
      <c r="F8345" t="s">
        <v>78</v>
      </c>
      <c r="G8345" t="s">
        <v>18</v>
      </c>
      <c r="H8345" s="2">
        <v>45798</v>
      </c>
      <c r="I8345" t="s">
        <v>19</v>
      </c>
      <c r="J8345" s="3">
        <v>144174</v>
      </c>
      <c r="K8345" s="3">
        <v>107033.42</v>
      </c>
      <c r="L8345" s="3">
        <v>5351.67</v>
      </c>
      <c r="M8345" s="6">
        <v>1</v>
      </c>
      <c r="N8345" s="4">
        <v>3.4299999999999997E-2</v>
      </c>
      <c r="O8345" s="5">
        <v>1.4999999999999999E-2</v>
      </c>
    </row>
    <row r="8346" spans="1:15" hidden="1" x14ac:dyDescent="0.3">
      <c r="A8346" t="s">
        <v>6</v>
      </c>
      <c r="B8346" t="s">
        <v>521</v>
      </c>
      <c r="C8346" t="s">
        <v>14</v>
      </c>
      <c r="D8346" t="s">
        <v>522</v>
      </c>
      <c r="E8346" t="s">
        <v>244</v>
      </c>
      <c r="F8346" t="s">
        <v>245</v>
      </c>
      <c r="G8346" t="s">
        <v>18</v>
      </c>
      <c r="H8346" s="2">
        <v>45798</v>
      </c>
      <c r="I8346" t="s">
        <v>19</v>
      </c>
      <c r="J8346" s="3">
        <v>32778</v>
      </c>
      <c r="K8346" s="3">
        <v>24333.96</v>
      </c>
      <c r="L8346" s="3">
        <v>1216.7</v>
      </c>
      <c r="M8346" s="6">
        <v>1</v>
      </c>
      <c r="N8346" s="4">
        <v>3.4299999999999997E-2</v>
      </c>
      <c r="O8346" s="5">
        <v>1.4999999999999999E-2</v>
      </c>
    </row>
    <row r="8347" spans="1:15" hidden="1" x14ac:dyDescent="0.3">
      <c r="A8347" t="s">
        <v>6</v>
      </c>
      <c r="B8347" t="s">
        <v>262</v>
      </c>
      <c r="C8347" t="s">
        <v>14</v>
      </c>
      <c r="D8347" t="s">
        <v>263</v>
      </c>
      <c r="E8347" t="s">
        <v>26</v>
      </c>
      <c r="F8347" t="s">
        <v>27</v>
      </c>
      <c r="G8347" t="s">
        <v>18</v>
      </c>
      <c r="H8347" s="2">
        <v>45798</v>
      </c>
      <c r="I8347" t="s">
        <v>19</v>
      </c>
      <c r="J8347" s="3">
        <v>74668</v>
      </c>
      <c r="K8347" s="3">
        <v>55433.52</v>
      </c>
      <c r="L8347" s="3">
        <v>2771.68</v>
      </c>
      <c r="M8347" s="6">
        <v>1</v>
      </c>
      <c r="N8347" s="4">
        <v>3.4299999999999997E-2</v>
      </c>
      <c r="O8347" s="5">
        <v>1.4999999999999999E-2</v>
      </c>
    </row>
    <row r="8348" spans="1:15" hidden="1" x14ac:dyDescent="0.3">
      <c r="A8348" t="s">
        <v>6</v>
      </c>
      <c r="B8348" t="s">
        <v>523</v>
      </c>
      <c r="C8348" t="s">
        <v>14</v>
      </c>
      <c r="D8348" t="s">
        <v>524</v>
      </c>
      <c r="E8348" t="s">
        <v>81</v>
      </c>
      <c r="F8348" t="s">
        <v>82</v>
      </c>
      <c r="G8348" t="s">
        <v>18</v>
      </c>
      <c r="H8348" s="2">
        <v>45798</v>
      </c>
      <c r="I8348" t="s">
        <v>19</v>
      </c>
      <c r="J8348" s="3">
        <v>137948</v>
      </c>
      <c r="K8348" s="3">
        <v>102411.93</v>
      </c>
      <c r="L8348" s="3">
        <v>5120.6000000000004</v>
      </c>
      <c r="M8348" s="6">
        <v>1</v>
      </c>
      <c r="N8348" s="4">
        <v>3.4299999999999997E-2</v>
      </c>
      <c r="O8348" s="5">
        <v>1.4999999999999999E-2</v>
      </c>
    </row>
    <row r="8349" spans="1:15" hidden="1" x14ac:dyDescent="0.3">
      <c r="A8349" t="s">
        <v>6</v>
      </c>
      <c r="B8349" t="s">
        <v>542</v>
      </c>
      <c r="C8349" t="s">
        <v>14</v>
      </c>
      <c r="D8349" t="s">
        <v>1597</v>
      </c>
      <c r="E8349" t="s">
        <v>59</v>
      </c>
      <c r="F8349" t="s">
        <v>60</v>
      </c>
      <c r="G8349" t="s">
        <v>18</v>
      </c>
      <c r="H8349" s="2">
        <v>45798</v>
      </c>
      <c r="I8349" t="s">
        <v>19</v>
      </c>
      <c r="J8349" s="3">
        <v>72691</v>
      </c>
      <c r="K8349" s="3">
        <v>53965.599999999999</v>
      </c>
      <c r="L8349" s="3">
        <v>2698.28</v>
      </c>
      <c r="M8349" s="6">
        <v>1</v>
      </c>
      <c r="N8349" s="4">
        <v>3.4299999999999997E-2</v>
      </c>
      <c r="O8349" s="5">
        <v>1.4999999999999999E-2</v>
      </c>
    </row>
    <row r="8350" spans="1:15" hidden="1" x14ac:dyDescent="0.3">
      <c r="A8350" t="s">
        <v>6</v>
      </c>
      <c r="B8350" t="s">
        <v>3481</v>
      </c>
      <c r="C8350" t="s">
        <v>14</v>
      </c>
      <c r="D8350" t="s">
        <v>3929</v>
      </c>
      <c r="E8350" t="s">
        <v>81</v>
      </c>
      <c r="F8350" t="s">
        <v>82</v>
      </c>
      <c r="G8350" t="s">
        <v>18</v>
      </c>
      <c r="H8350" s="2">
        <v>45798</v>
      </c>
      <c r="I8350" t="s">
        <v>19</v>
      </c>
      <c r="J8350" s="3">
        <v>44285</v>
      </c>
      <c r="K8350" s="3">
        <v>32671.7</v>
      </c>
      <c r="L8350" s="3">
        <v>1633.58</v>
      </c>
      <c r="M8350" s="6">
        <v>1</v>
      </c>
      <c r="N8350" s="4">
        <v>3.4299999999999997E-2</v>
      </c>
      <c r="O8350" s="5">
        <v>1.4999999999999999E-2</v>
      </c>
    </row>
    <row r="8351" spans="1:15" hidden="1" x14ac:dyDescent="0.3">
      <c r="A8351" t="s">
        <v>6</v>
      </c>
      <c r="B8351" t="s">
        <v>525</v>
      </c>
      <c r="C8351" t="s">
        <v>14</v>
      </c>
      <c r="D8351" t="s">
        <v>526</v>
      </c>
      <c r="E8351" t="s">
        <v>51</v>
      </c>
      <c r="F8351" t="s">
        <v>52</v>
      </c>
      <c r="G8351" t="s">
        <v>18</v>
      </c>
      <c r="H8351" s="2">
        <v>45798</v>
      </c>
      <c r="I8351" t="s">
        <v>19</v>
      </c>
      <c r="J8351" s="3">
        <v>108342</v>
      </c>
      <c r="K8351" s="3">
        <v>80448.759999999995</v>
      </c>
      <c r="L8351" s="3">
        <v>4022.44</v>
      </c>
      <c r="M8351" s="6">
        <v>1</v>
      </c>
      <c r="N8351" s="4">
        <v>3.4299999999999997E-2</v>
      </c>
      <c r="O8351" s="5">
        <v>1.4999999999999999E-2</v>
      </c>
    </row>
    <row r="8352" spans="1:15" hidden="1" x14ac:dyDescent="0.3">
      <c r="A8352" t="s">
        <v>6</v>
      </c>
      <c r="B8352" t="s">
        <v>527</v>
      </c>
      <c r="C8352" t="s">
        <v>14</v>
      </c>
      <c r="D8352" t="s">
        <v>528</v>
      </c>
      <c r="E8352" t="s">
        <v>55</v>
      </c>
      <c r="F8352" t="s">
        <v>56</v>
      </c>
      <c r="G8352" t="s">
        <v>18</v>
      </c>
      <c r="H8352" s="2">
        <v>45798</v>
      </c>
      <c r="I8352" t="s">
        <v>19</v>
      </c>
      <c r="J8352" s="3">
        <v>96351</v>
      </c>
      <c r="K8352" s="3">
        <v>71529.929999999993</v>
      </c>
      <c r="L8352" s="3">
        <v>3576.5</v>
      </c>
      <c r="M8352" s="6">
        <v>1</v>
      </c>
      <c r="N8352" s="4">
        <v>3.4299999999999997E-2</v>
      </c>
      <c r="O8352" s="5">
        <v>1.4999999999999999E-2</v>
      </c>
    </row>
    <row r="8353" spans="1:15" hidden="1" x14ac:dyDescent="0.3">
      <c r="A8353" t="s">
        <v>6</v>
      </c>
      <c r="B8353" t="s">
        <v>1405</v>
      </c>
      <c r="C8353" t="s">
        <v>14</v>
      </c>
      <c r="D8353" t="s">
        <v>3284</v>
      </c>
      <c r="E8353" t="s">
        <v>55</v>
      </c>
      <c r="F8353" t="s">
        <v>56</v>
      </c>
      <c r="G8353" t="s">
        <v>18</v>
      </c>
      <c r="H8353" s="2">
        <v>45798</v>
      </c>
      <c r="I8353" t="s">
        <v>19</v>
      </c>
      <c r="J8353" s="3">
        <v>28819</v>
      </c>
      <c r="K8353" s="3">
        <v>21395.07</v>
      </c>
      <c r="L8353" s="3">
        <v>1069.75</v>
      </c>
      <c r="M8353" s="6">
        <v>1</v>
      </c>
      <c r="N8353" s="4">
        <v>3.4299999999999997E-2</v>
      </c>
      <c r="O8353" s="5">
        <v>1.4999999999999999E-2</v>
      </c>
    </row>
    <row r="8354" spans="1:15" hidden="1" x14ac:dyDescent="0.3">
      <c r="A8354" t="s">
        <v>6</v>
      </c>
      <c r="B8354" t="s">
        <v>529</v>
      </c>
      <c r="C8354" t="s">
        <v>14</v>
      </c>
      <c r="D8354" t="s">
        <v>530</v>
      </c>
      <c r="E8354" t="s">
        <v>35</v>
      </c>
      <c r="F8354" t="s">
        <v>36</v>
      </c>
      <c r="G8354" t="s">
        <v>18</v>
      </c>
      <c r="H8354" s="2">
        <v>45798</v>
      </c>
      <c r="I8354" t="s">
        <v>19</v>
      </c>
      <c r="J8354" s="3">
        <v>113733</v>
      </c>
      <c r="K8354" s="3">
        <v>84433.96</v>
      </c>
      <c r="L8354" s="3">
        <v>4221.7</v>
      </c>
      <c r="M8354" s="6">
        <v>1</v>
      </c>
      <c r="N8354" s="4">
        <v>3.4299999999999997E-2</v>
      </c>
      <c r="O8354" s="5">
        <v>1.4999999999999999E-2</v>
      </c>
    </row>
    <row r="8355" spans="1:15" hidden="1" x14ac:dyDescent="0.3">
      <c r="A8355" t="s">
        <v>6</v>
      </c>
      <c r="B8355" t="s">
        <v>1612</v>
      </c>
      <c r="C8355" t="s">
        <v>14</v>
      </c>
      <c r="D8355" t="s">
        <v>1613</v>
      </c>
      <c r="E8355" t="s">
        <v>81</v>
      </c>
      <c r="F8355" t="s">
        <v>82</v>
      </c>
      <c r="G8355" t="s">
        <v>18</v>
      </c>
      <c r="H8355" s="2">
        <v>45798</v>
      </c>
      <c r="I8355" t="s">
        <v>19</v>
      </c>
      <c r="J8355" s="3">
        <v>140560</v>
      </c>
      <c r="K8355" s="3">
        <v>104416.68</v>
      </c>
      <c r="L8355" s="3">
        <v>5220.84</v>
      </c>
      <c r="M8355" s="6">
        <v>1</v>
      </c>
      <c r="N8355" s="4">
        <v>3.4299999999999997E-2</v>
      </c>
      <c r="O8355" s="5">
        <v>1.4999999999999999E-2</v>
      </c>
    </row>
    <row r="8356" spans="1:15" hidden="1" x14ac:dyDescent="0.3">
      <c r="A8356" t="s">
        <v>6</v>
      </c>
      <c r="B8356" t="s">
        <v>519</v>
      </c>
      <c r="C8356" t="s">
        <v>14</v>
      </c>
      <c r="D8356" t="s">
        <v>531</v>
      </c>
      <c r="E8356" t="s">
        <v>77</v>
      </c>
      <c r="F8356" t="s">
        <v>78</v>
      </c>
      <c r="G8356" t="s">
        <v>18</v>
      </c>
      <c r="H8356" s="2">
        <v>45798</v>
      </c>
      <c r="I8356" t="s">
        <v>19</v>
      </c>
      <c r="J8356" s="3">
        <v>110976</v>
      </c>
      <c r="K8356" s="3">
        <v>82387.929999999993</v>
      </c>
      <c r="L8356" s="3">
        <v>4119.3999999999996</v>
      </c>
      <c r="M8356" s="6">
        <v>1</v>
      </c>
      <c r="N8356" s="4">
        <v>3.4299999999999997E-2</v>
      </c>
      <c r="O8356" s="5">
        <v>1.4999999999999999E-2</v>
      </c>
    </row>
    <row r="8357" spans="1:15" hidden="1" x14ac:dyDescent="0.3">
      <c r="A8357" t="s">
        <v>6</v>
      </c>
      <c r="B8357" t="s">
        <v>187</v>
      </c>
      <c r="C8357" t="s">
        <v>14</v>
      </c>
      <c r="D8357" t="s">
        <v>532</v>
      </c>
      <c r="E8357" t="s">
        <v>59</v>
      </c>
      <c r="F8357" t="s">
        <v>60</v>
      </c>
      <c r="G8357" t="s">
        <v>18</v>
      </c>
      <c r="H8357" s="2">
        <v>45798</v>
      </c>
      <c r="I8357" t="s">
        <v>19</v>
      </c>
      <c r="J8357" s="3">
        <v>184721</v>
      </c>
      <c r="K8357" s="3">
        <v>134146.91</v>
      </c>
      <c r="L8357" s="3">
        <v>6707.35</v>
      </c>
      <c r="M8357" s="6">
        <v>1</v>
      </c>
      <c r="N8357" s="4">
        <v>3.4299999999999997E-2</v>
      </c>
      <c r="O8357" s="5">
        <v>1.4999999999999999E-2</v>
      </c>
    </row>
    <row r="8358" spans="1:15" hidden="1" x14ac:dyDescent="0.3">
      <c r="A8358" t="s">
        <v>6</v>
      </c>
      <c r="B8358" t="s">
        <v>3004</v>
      </c>
      <c r="C8358" t="s">
        <v>14</v>
      </c>
      <c r="D8358" t="s">
        <v>3956</v>
      </c>
      <c r="E8358" t="s">
        <v>3006</v>
      </c>
      <c r="G8358" t="s">
        <v>18</v>
      </c>
      <c r="H8358" s="2">
        <v>45798</v>
      </c>
      <c r="I8358" t="s">
        <v>19</v>
      </c>
      <c r="J8358" s="3">
        <v>119191</v>
      </c>
      <c r="K8358" s="3">
        <v>88486.6</v>
      </c>
      <c r="L8358" s="3">
        <v>4424.33</v>
      </c>
      <c r="M8358" s="6">
        <v>1</v>
      </c>
      <c r="N8358" s="4">
        <v>3.4299999999999997E-2</v>
      </c>
      <c r="O8358" s="5">
        <v>1.4999999999999999E-2</v>
      </c>
    </row>
    <row r="8359" spans="1:15" hidden="1" x14ac:dyDescent="0.3">
      <c r="A8359" t="s">
        <v>6</v>
      </c>
      <c r="B8359" t="s">
        <v>849</v>
      </c>
      <c r="C8359" t="s">
        <v>14</v>
      </c>
      <c r="D8359" t="s">
        <v>2392</v>
      </c>
      <c r="E8359" t="s">
        <v>55</v>
      </c>
      <c r="F8359" t="s">
        <v>56</v>
      </c>
      <c r="G8359" t="s">
        <v>18</v>
      </c>
      <c r="H8359" s="2">
        <v>45798</v>
      </c>
      <c r="I8359" t="s">
        <v>19</v>
      </c>
      <c r="J8359" s="3">
        <v>311556</v>
      </c>
      <c r="K8359" s="3">
        <v>187610</v>
      </c>
      <c r="L8359" s="3">
        <v>9380.5</v>
      </c>
      <c r="M8359" s="6">
        <v>1</v>
      </c>
      <c r="N8359" s="4">
        <v>3.4299999999999997E-2</v>
      </c>
      <c r="O8359" s="5">
        <v>1.4999999999999999E-2</v>
      </c>
    </row>
    <row r="8360" spans="1:15" hidden="1" x14ac:dyDescent="0.3">
      <c r="A8360" t="s">
        <v>6</v>
      </c>
      <c r="B8360" t="s">
        <v>855</v>
      </c>
      <c r="C8360" t="s">
        <v>14</v>
      </c>
      <c r="D8360" t="s">
        <v>2481</v>
      </c>
      <c r="E8360" t="s">
        <v>55</v>
      </c>
      <c r="F8360" t="s">
        <v>56</v>
      </c>
      <c r="G8360" t="s">
        <v>18</v>
      </c>
      <c r="H8360" s="2">
        <v>45798</v>
      </c>
      <c r="I8360" t="s">
        <v>19</v>
      </c>
      <c r="J8360" s="3">
        <v>428887.8</v>
      </c>
      <c r="K8360" s="3">
        <v>258264</v>
      </c>
      <c r="L8360" s="3">
        <v>12913.2</v>
      </c>
      <c r="M8360" s="6">
        <v>1</v>
      </c>
      <c r="N8360" s="4">
        <v>3.4299999999999997E-2</v>
      </c>
      <c r="O8360" s="5">
        <v>1.4999999999999999E-2</v>
      </c>
    </row>
    <row r="8361" spans="1:15" hidden="1" x14ac:dyDescent="0.3">
      <c r="A8361" t="s">
        <v>6</v>
      </c>
      <c r="B8361" t="s">
        <v>446</v>
      </c>
      <c r="C8361" t="s">
        <v>14</v>
      </c>
      <c r="D8361" t="s">
        <v>533</v>
      </c>
      <c r="E8361" t="s">
        <v>35</v>
      </c>
      <c r="F8361" t="s">
        <v>36</v>
      </c>
      <c r="G8361" t="s">
        <v>18</v>
      </c>
      <c r="H8361" s="2">
        <v>45798</v>
      </c>
      <c r="I8361" t="s">
        <v>19</v>
      </c>
      <c r="J8361" s="3">
        <v>62472</v>
      </c>
      <c r="K8361" s="3">
        <v>46494.81</v>
      </c>
      <c r="L8361" s="3">
        <v>2324.7399999999998</v>
      </c>
      <c r="M8361" s="6">
        <v>1</v>
      </c>
      <c r="N8361" s="4">
        <v>3.4299999999999997E-2</v>
      </c>
      <c r="O8361" s="5">
        <v>1.4999999999999999E-2</v>
      </c>
    </row>
    <row r="8362" spans="1:15" hidden="1" x14ac:dyDescent="0.3">
      <c r="A8362" t="s">
        <v>6</v>
      </c>
      <c r="B8362" t="s">
        <v>534</v>
      </c>
      <c r="C8362" t="s">
        <v>14</v>
      </c>
      <c r="D8362" t="s">
        <v>535</v>
      </c>
      <c r="E8362" t="s">
        <v>55</v>
      </c>
      <c r="F8362" t="s">
        <v>56</v>
      </c>
      <c r="G8362" t="s">
        <v>18</v>
      </c>
      <c r="H8362" s="2">
        <v>45798</v>
      </c>
      <c r="I8362" t="s">
        <v>19</v>
      </c>
      <c r="J8362" s="3">
        <v>127837</v>
      </c>
      <c r="K8362" s="3">
        <v>95081.25</v>
      </c>
      <c r="L8362" s="3">
        <v>4754.0600000000004</v>
      </c>
      <c r="M8362" s="6">
        <v>1</v>
      </c>
      <c r="N8362" s="4">
        <v>3.4299999999999997E-2</v>
      </c>
      <c r="O8362" s="5">
        <v>1.4999999999999999E-2</v>
      </c>
    </row>
    <row r="8363" spans="1:15" hidden="1" x14ac:dyDescent="0.3">
      <c r="A8363" t="s">
        <v>6</v>
      </c>
      <c r="B8363" t="s">
        <v>536</v>
      </c>
      <c r="C8363" t="s">
        <v>14</v>
      </c>
      <c r="D8363" t="s">
        <v>537</v>
      </c>
      <c r="E8363" t="s">
        <v>432</v>
      </c>
      <c r="F8363" t="s">
        <v>433</v>
      </c>
      <c r="G8363" t="s">
        <v>18</v>
      </c>
      <c r="H8363" s="2">
        <v>45798</v>
      </c>
      <c r="I8363" t="s">
        <v>19</v>
      </c>
      <c r="J8363" s="3">
        <v>135185</v>
      </c>
      <c r="K8363" s="3">
        <v>98352.35</v>
      </c>
      <c r="L8363" s="3">
        <v>4917.62</v>
      </c>
      <c r="M8363" s="6">
        <v>1</v>
      </c>
      <c r="N8363" s="4">
        <v>3.4299999999999997E-2</v>
      </c>
      <c r="O8363" s="5">
        <v>1.4999999999999999E-2</v>
      </c>
    </row>
    <row r="8364" spans="1:15" hidden="1" x14ac:dyDescent="0.3">
      <c r="A8364" t="s">
        <v>6</v>
      </c>
      <c r="B8364" t="s">
        <v>863</v>
      </c>
      <c r="C8364" t="s">
        <v>14</v>
      </c>
      <c r="D8364" t="s">
        <v>2660</v>
      </c>
      <c r="E8364" t="s">
        <v>55</v>
      </c>
      <c r="F8364" t="s">
        <v>56</v>
      </c>
      <c r="G8364" t="s">
        <v>18</v>
      </c>
      <c r="H8364" s="2">
        <v>45798</v>
      </c>
      <c r="I8364" t="s">
        <v>19</v>
      </c>
      <c r="J8364" s="3">
        <v>337033</v>
      </c>
      <c r="K8364" s="3">
        <v>207928</v>
      </c>
      <c r="L8364" s="3">
        <v>10396.39</v>
      </c>
      <c r="M8364" s="6">
        <v>1</v>
      </c>
      <c r="N8364" s="4">
        <v>3.4299999999999997E-2</v>
      </c>
      <c r="O8364" s="5">
        <v>1.4999999999999999E-2</v>
      </c>
    </row>
    <row r="8365" spans="1:15" hidden="1" x14ac:dyDescent="0.3">
      <c r="A8365" t="s">
        <v>6</v>
      </c>
      <c r="B8365" t="s">
        <v>538</v>
      </c>
      <c r="C8365" t="s">
        <v>14</v>
      </c>
      <c r="D8365" t="s">
        <v>539</v>
      </c>
      <c r="E8365" t="s">
        <v>59</v>
      </c>
      <c r="F8365" t="s">
        <v>60</v>
      </c>
      <c r="G8365" t="s">
        <v>18</v>
      </c>
      <c r="H8365" s="2">
        <v>45798</v>
      </c>
      <c r="I8365" t="s">
        <v>19</v>
      </c>
      <c r="J8365" s="3">
        <v>60151</v>
      </c>
      <c r="K8365" s="3">
        <v>44738.29</v>
      </c>
      <c r="L8365" s="3">
        <v>2236.91</v>
      </c>
      <c r="M8365" s="6">
        <v>1</v>
      </c>
      <c r="N8365" s="4">
        <v>3.4299999999999997E-2</v>
      </c>
      <c r="O8365" s="5">
        <v>1.4999999999999999E-2</v>
      </c>
    </row>
    <row r="8366" spans="1:15" hidden="1" x14ac:dyDescent="0.3">
      <c r="A8366" t="s">
        <v>6</v>
      </c>
      <c r="B8366" t="s">
        <v>3010</v>
      </c>
      <c r="C8366" t="s">
        <v>14</v>
      </c>
      <c r="D8366" t="s">
        <v>3958</v>
      </c>
      <c r="E8366" t="s">
        <v>35</v>
      </c>
      <c r="F8366" t="s">
        <v>36</v>
      </c>
      <c r="G8366" t="s">
        <v>18</v>
      </c>
      <c r="H8366" s="2">
        <v>45798</v>
      </c>
      <c r="I8366" t="s">
        <v>19</v>
      </c>
      <c r="J8366" s="3">
        <v>49160</v>
      </c>
      <c r="K8366" s="3">
        <v>36564.03</v>
      </c>
      <c r="L8366" s="3">
        <v>1828.2</v>
      </c>
      <c r="M8366" s="6">
        <v>1</v>
      </c>
      <c r="N8366" s="4">
        <v>3.4299999999999997E-2</v>
      </c>
      <c r="O8366" s="5">
        <v>1.4999999999999999E-2</v>
      </c>
    </row>
    <row r="8367" spans="1:15" hidden="1" x14ac:dyDescent="0.3">
      <c r="A8367" t="s">
        <v>6</v>
      </c>
      <c r="B8367" t="s">
        <v>946</v>
      </c>
      <c r="C8367" t="s">
        <v>14</v>
      </c>
      <c r="D8367" t="s">
        <v>2661</v>
      </c>
      <c r="E8367" t="s">
        <v>59</v>
      </c>
      <c r="F8367" t="s">
        <v>60</v>
      </c>
      <c r="G8367" t="s">
        <v>18</v>
      </c>
      <c r="H8367" s="2">
        <v>45798</v>
      </c>
      <c r="I8367" t="s">
        <v>19</v>
      </c>
      <c r="J8367" s="3">
        <v>26514</v>
      </c>
      <c r="K8367" s="3">
        <v>19720.13</v>
      </c>
      <c r="L8367" s="3">
        <v>986.01</v>
      </c>
      <c r="M8367" s="6">
        <v>1</v>
      </c>
      <c r="N8367" s="4">
        <v>3.4299999999999997E-2</v>
      </c>
      <c r="O8367" s="5">
        <v>1.4999999999999999E-2</v>
      </c>
    </row>
    <row r="8368" spans="1:15" hidden="1" x14ac:dyDescent="0.3">
      <c r="A8368" t="s">
        <v>6</v>
      </c>
      <c r="B8368" t="s">
        <v>946</v>
      </c>
      <c r="C8368" t="s">
        <v>14</v>
      </c>
      <c r="D8368" t="s">
        <v>2218</v>
      </c>
      <c r="E8368" t="s">
        <v>59</v>
      </c>
      <c r="F8368" t="s">
        <v>60</v>
      </c>
      <c r="G8368" t="s">
        <v>18</v>
      </c>
      <c r="H8368" s="2">
        <v>45798</v>
      </c>
      <c r="I8368" t="s">
        <v>19</v>
      </c>
      <c r="J8368" s="3">
        <v>26514</v>
      </c>
      <c r="K8368" s="3">
        <v>19720.13</v>
      </c>
      <c r="L8368" s="3">
        <v>986.01</v>
      </c>
      <c r="M8368" s="6">
        <v>1</v>
      </c>
      <c r="N8368" s="4">
        <v>3.4299999999999997E-2</v>
      </c>
      <c r="O8368" s="5">
        <v>1.4999999999999999E-2</v>
      </c>
    </row>
    <row r="8369" spans="1:15" hidden="1" x14ac:dyDescent="0.3">
      <c r="A8369" t="s">
        <v>6</v>
      </c>
      <c r="B8369" t="s">
        <v>540</v>
      </c>
      <c r="C8369" t="s">
        <v>14</v>
      </c>
      <c r="D8369" t="s">
        <v>541</v>
      </c>
      <c r="E8369" t="s">
        <v>55</v>
      </c>
      <c r="F8369" t="s">
        <v>56</v>
      </c>
      <c r="G8369" t="s">
        <v>18</v>
      </c>
      <c r="H8369" s="2">
        <v>45798</v>
      </c>
      <c r="I8369" t="s">
        <v>19</v>
      </c>
      <c r="J8369" s="3">
        <v>75902</v>
      </c>
      <c r="K8369" s="3">
        <v>56453.760000000002</v>
      </c>
      <c r="L8369" s="3">
        <v>2822.69</v>
      </c>
      <c r="M8369" s="6">
        <v>1</v>
      </c>
      <c r="N8369" s="4">
        <v>3.4299999999999997E-2</v>
      </c>
      <c r="O8369" s="5">
        <v>1.4999999999999999E-2</v>
      </c>
    </row>
    <row r="8370" spans="1:15" hidden="1" x14ac:dyDescent="0.3">
      <c r="A8370" t="s">
        <v>6</v>
      </c>
      <c r="B8370" t="s">
        <v>542</v>
      </c>
      <c r="C8370" t="s">
        <v>14</v>
      </c>
      <c r="D8370" t="s">
        <v>543</v>
      </c>
      <c r="E8370" t="s">
        <v>59</v>
      </c>
      <c r="F8370" t="s">
        <v>60</v>
      </c>
      <c r="G8370" t="s">
        <v>18</v>
      </c>
      <c r="H8370" s="2">
        <v>45798</v>
      </c>
      <c r="I8370" t="s">
        <v>19</v>
      </c>
      <c r="J8370" s="3">
        <v>50712</v>
      </c>
      <c r="K8370" s="3">
        <v>37717.94</v>
      </c>
      <c r="L8370" s="3">
        <v>1885.9</v>
      </c>
      <c r="M8370" s="6">
        <v>1</v>
      </c>
      <c r="N8370" s="4">
        <v>3.4299999999999997E-2</v>
      </c>
      <c r="O8370" s="5">
        <v>1.4999999999999999E-2</v>
      </c>
    </row>
    <row r="8371" spans="1:15" hidden="1" x14ac:dyDescent="0.3">
      <c r="A8371" t="s">
        <v>6</v>
      </c>
      <c r="B8371" t="s">
        <v>544</v>
      </c>
      <c r="C8371" t="s">
        <v>14</v>
      </c>
      <c r="D8371" t="s">
        <v>545</v>
      </c>
      <c r="E8371" t="s">
        <v>81</v>
      </c>
      <c r="F8371" t="s">
        <v>82</v>
      </c>
      <c r="G8371" t="s">
        <v>18</v>
      </c>
      <c r="H8371" s="2">
        <v>45798</v>
      </c>
      <c r="I8371" t="s">
        <v>19</v>
      </c>
      <c r="J8371" s="3">
        <v>109497</v>
      </c>
      <c r="K8371" s="3">
        <v>81440.759999999995</v>
      </c>
      <c r="L8371" s="3">
        <v>4072.04</v>
      </c>
      <c r="M8371" s="6">
        <v>1</v>
      </c>
      <c r="N8371" s="4">
        <v>3.4299999999999997E-2</v>
      </c>
      <c r="O8371" s="5">
        <v>1.4999999999999999E-2</v>
      </c>
    </row>
    <row r="8372" spans="1:15" hidden="1" x14ac:dyDescent="0.3">
      <c r="A8372" t="s">
        <v>6</v>
      </c>
      <c r="B8372" t="s">
        <v>778</v>
      </c>
      <c r="C8372" t="s">
        <v>14</v>
      </c>
      <c r="D8372" t="s">
        <v>2157</v>
      </c>
      <c r="E8372" t="s">
        <v>55</v>
      </c>
      <c r="F8372" t="s">
        <v>56</v>
      </c>
      <c r="G8372" t="s">
        <v>18</v>
      </c>
      <c r="H8372" s="2">
        <v>45798</v>
      </c>
      <c r="I8372" t="s">
        <v>19</v>
      </c>
      <c r="J8372" s="3">
        <v>232723</v>
      </c>
      <c r="K8372" s="3">
        <v>173092.21</v>
      </c>
      <c r="L8372" s="3">
        <v>8654.61</v>
      </c>
      <c r="M8372" s="6">
        <v>1</v>
      </c>
      <c r="N8372" s="4">
        <v>3.4299999999999997E-2</v>
      </c>
      <c r="O8372" s="5">
        <v>1.4999999999999999E-2</v>
      </c>
    </row>
    <row r="8373" spans="1:15" hidden="1" x14ac:dyDescent="0.3">
      <c r="A8373" t="s">
        <v>6</v>
      </c>
      <c r="B8373" t="s">
        <v>548</v>
      </c>
      <c r="C8373" t="s">
        <v>14</v>
      </c>
      <c r="D8373" t="s">
        <v>549</v>
      </c>
      <c r="E8373" t="s">
        <v>16</v>
      </c>
      <c r="F8373" t="s">
        <v>17</v>
      </c>
      <c r="G8373" t="s">
        <v>18</v>
      </c>
      <c r="H8373" s="2">
        <v>45798</v>
      </c>
      <c r="I8373" t="s">
        <v>19</v>
      </c>
      <c r="J8373" s="3">
        <v>63583</v>
      </c>
      <c r="K8373" s="3">
        <v>47291.46</v>
      </c>
      <c r="L8373" s="3">
        <v>2364.5700000000002</v>
      </c>
      <c r="M8373" s="6">
        <v>1</v>
      </c>
      <c r="N8373" s="4">
        <v>3.4299999999999997E-2</v>
      </c>
      <c r="O8373" s="5">
        <v>1.4999999999999999E-2</v>
      </c>
    </row>
    <row r="8374" spans="1:15" hidden="1" x14ac:dyDescent="0.3">
      <c r="A8374" t="s">
        <v>6</v>
      </c>
      <c r="B8374" t="s">
        <v>550</v>
      </c>
      <c r="C8374" t="s">
        <v>14</v>
      </c>
      <c r="D8374" t="s">
        <v>551</v>
      </c>
      <c r="E8374" t="s">
        <v>81</v>
      </c>
      <c r="F8374" t="s">
        <v>82</v>
      </c>
      <c r="G8374" t="s">
        <v>18</v>
      </c>
      <c r="H8374" s="2">
        <v>45798</v>
      </c>
      <c r="I8374" t="s">
        <v>19</v>
      </c>
      <c r="J8374" s="3">
        <v>147790</v>
      </c>
      <c r="K8374" s="3">
        <v>109922.13</v>
      </c>
      <c r="L8374" s="3">
        <v>5496.11</v>
      </c>
      <c r="M8374" s="6">
        <v>1</v>
      </c>
      <c r="N8374" s="4">
        <v>3.4299999999999997E-2</v>
      </c>
      <c r="O8374" s="5">
        <v>1.4999999999999999E-2</v>
      </c>
    </row>
    <row r="8375" spans="1:15" hidden="1" x14ac:dyDescent="0.3">
      <c r="A8375" t="s">
        <v>6</v>
      </c>
      <c r="B8375" t="s">
        <v>552</v>
      </c>
      <c r="C8375" t="s">
        <v>14</v>
      </c>
      <c r="D8375" t="s">
        <v>553</v>
      </c>
      <c r="E8375" t="s">
        <v>135</v>
      </c>
      <c r="F8375" t="s">
        <v>136</v>
      </c>
      <c r="G8375" t="s">
        <v>18</v>
      </c>
      <c r="H8375" s="2">
        <v>45798</v>
      </c>
      <c r="I8375" t="s">
        <v>19</v>
      </c>
      <c r="J8375" s="3">
        <v>75228</v>
      </c>
      <c r="K8375" s="3">
        <v>55952.65</v>
      </c>
      <c r="L8375" s="3">
        <v>2797.63</v>
      </c>
      <c r="M8375" s="6">
        <v>1</v>
      </c>
      <c r="N8375" s="4">
        <v>3.4299999999999997E-2</v>
      </c>
      <c r="O8375" s="5">
        <v>1.4999999999999999E-2</v>
      </c>
    </row>
    <row r="8376" spans="1:15" hidden="1" x14ac:dyDescent="0.3">
      <c r="A8376" t="s">
        <v>6</v>
      </c>
      <c r="B8376" t="s">
        <v>554</v>
      </c>
      <c r="C8376" t="s">
        <v>14</v>
      </c>
      <c r="D8376" t="s">
        <v>555</v>
      </c>
      <c r="E8376" t="s">
        <v>77</v>
      </c>
      <c r="F8376" t="s">
        <v>78</v>
      </c>
      <c r="G8376" t="s">
        <v>18</v>
      </c>
      <c r="H8376" s="2">
        <v>45798</v>
      </c>
      <c r="I8376" t="s">
        <v>19</v>
      </c>
      <c r="J8376" s="3">
        <v>52665</v>
      </c>
      <c r="K8376" s="3">
        <v>39170.47</v>
      </c>
      <c r="L8376" s="3">
        <v>1958.52</v>
      </c>
      <c r="M8376" s="6">
        <v>1</v>
      </c>
      <c r="N8376" s="4">
        <v>3.4299999999999997E-2</v>
      </c>
      <c r="O8376" s="5">
        <v>1.4999999999999999E-2</v>
      </c>
    </row>
    <row r="8377" spans="1:15" hidden="1" x14ac:dyDescent="0.3">
      <c r="A8377" t="s">
        <v>6</v>
      </c>
      <c r="B8377" t="s">
        <v>556</v>
      </c>
      <c r="C8377" t="s">
        <v>14</v>
      </c>
      <c r="D8377" t="s">
        <v>557</v>
      </c>
      <c r="E8377" t="s">
        <v>244</v>
      </c>
      <c r="F8377" t="s">
        <v>245</v>
      </c>
      <c r="G8377" t="s">
        <v>18</v>
      </c>
      <c r="H8377" s="2">
        <v>45798</v>
      </c>
      <c r="I8377" t="s">
        <v>19</v>
      </c>
      <c r="J8377" s="3">
        <v>62982</v>
      </c>
      <c r="K8377" s="3">
        <v>46843.86</v>
      </c>
      <c r="L8377" s="3">
        <v>2342.19</v>
      </c>
      <c r="M8377" s="6">
        <v>1</v>
      </c>
      <c r="N8377" s="4">
        <v>3.4299999999999997E-2</v>
      </c>
      <c r="O8377" s="5">
        <v>1.4999999999999999E-2</v>
      </c>
    </row>
    <row r="8378" spans="1:15" hidden="1" x14ac:dyDescent="0.3">
      <c r="A8378" t="s">
        <v>6</v>
      </c>
      <c r="B8378" t="s">
        <v>558</v>
      </c>
      <c r="C8378" t="s">
        <v>14</v>
      </c>
      <c r="D8378" t="s">
        <v>559</v>
      </c>
      <c r="E8378" t="s">
        <v>59</v>
      </c>
      <c r="F8378" t="s">
        <v>60</v>
      </c>
      <c r="G8378" t="s">
        <v>18</v>
      </c>
      <c r="H8378" s="2">
        <v>45798</v>
      </c>
      <c r="I8378" t="s">
        <v>19</v>
      </c>
      <c r="J8378" s="3">
        <v>69724</v>
      </c>
      <c r="K8378" s="3">
        <v>51858.48</v>
      </c>
      <c r="L8378" s="3">
        <v>2592.92</v>
      </c>
      <c r="M8378" s="6">
        <v>1</v>
      </c>
      <c r="N8378" s="4">
        <v>3.4299999999999997E-2</v>
      </c>
      <c r="O8378" s="5">
        <v>1.4999999999999999E-2</v>
      </c>
    </row>
    <row r="8379" spans="1:15" hidden="1" x14ac:dyDescent="0.3">
      <c r="A8379" t="s">
        <v>6</v>
      </c>
      <c r="B8379" t="s">
        <v>560</v>
      </c>
      <c r="C8379" t="s">
        <v>14</v>
      </c>
      <c r="D8379" t="s">
        <v>561</v>
      </c>
      <c r="E8379" t="s">
        <v>135</v>
      </c>
      <c r="F8379" t="s">
        <v>136</v>
      </c>
      <c r="G8379" t="s">
        <v>18</v>
      </c>
      <c r="H8379" s="2">
        <v>45798</v>
      </c>
      <c r="I8379" t="s">
        <v>19</v>
      </c>
      <c r="J8379" s="3">
        <v>68166</v>
      </c>
      <c r="K8379" s="3">
        <v>50699.88</v>
      </c>
      <c r="L8379" s="3">
        <v>2534.9899999999998</v>
      </c>
      <c r="M8379" s="6">
        <v>1</v>
      </c>
      <c r="N8379" s="4">
        <v>3.4299999999999997E-2</v>
      </c>
      <c r="O8379" s="5">
        <v>1.4999999999999999E-2</v>
      </c>
    </row>
    <row r="8380" spans="1:15" hidden="1" x14ac:dyDescent="0.3">
      <c r="A8380" t="s">
        <v>6</v>
      </c>
      <c r="B8380" t="s">
        <v>562</v>
      </c>
      <c r="C8380" t="s">
        <v>14</v>
      </c>
      <c r="D8380" t="s">
        <v>563</v>
      </c>
      <c r="E8380" t="s">
        <v>55</v>
      </c>
      <c r="F8380" t="s">
        <v>56</v>
      </c>
      <c r="G8380" t="s">
        <v>18</v>
      </c>
      <c r="H8380" s="2">
        <v>45798</v>
      </c>
      <c r="I8380" t="s">
        <v>19</v>
      </c>
      <c r="J8380" s="3">
        <v>86037</v>
      </c>
      <c r="K8380" s="3">
        <v>63992.03</v>
      </c>
      <c r="L8380" s="3">
        <v>3199.6</v>
      </c>
      <c r="M8380" s="6">
        <v>1</v>
      </c>
      <c r="N8380" s="4">
        <v>3.4299999999999997E-2</v>
      </c>
      <c r="O8380" s="5">
        <v>1.4999999999999999E-2</v>
      </c>
    </row>
    <row r="8381" spans="1:15" hidden="1" x14ac:dyDescent="0.3">
      <c r="A8381" t="s">
        <v>6</v>
      </c>
      <c r="B8381" t="s">
        <v>2150</v>
      </c>
      <c r="C8381" t="s">
        <v>14</v>
      </c>
      <c r="D8381" t="s">
        <v>2151</v>
      </c>
      <c r="E8381" t="s">
        <v>59</v>
      </c>
      <c r="F8381" t="s">
        <v>60</v>
      </c>
      <c r="G8381" t="s">
        <v>18</v>
      </c>
      <c r="H8381" s="2">
        <v>45798</v>
      </c>
      <c r="I8381" t="s">
        <v>19</v>
      </c>
      <c r="J8381" s="3">
        <v>88038</v>
      </c>
      <c r="K8381" s="3">
        <v>65480.6</v>
      </c>
      <c r="L8381" s="3">
        <v>3274.03</v>
      </c>
      <c r="M8381" s="6">
        <v>1</v>
      </c>
      <c r="N8381" s="4">
        <v>3.4299999999999997E-2</v>
      </c>
      <c r="O8381" s="5">
        <v>1.4999999999999999E-2</v>
      </c>
    </row>
    <row r="8382" spans="1:15" hidden="1" x14ac:dyDescent="0.3">
      <c r="A8382" t="s">
        <v>6</v>
      </c>
      <c r="B8382" t="s">
        <v>523</v>
      </c>
      <c r="C8382" t="s">
        <v>14</v>
      </c>
      <c r="D8382" t="s">
        <v>564</v>
      </c>
      <c r="E8382" t="s">
        <v>81</v>
      </c>
      <c r="F8382" t="s">
        <v>82</v>
      </c>
      <c r="G8382" t="s">
        <v>18</v>
      </c>
      <c r="H8382" s="2">
        <v>45798</v>
      </c>
      <c r="I8382" t="s">
        <v>19</v>
      </c>
      <c r="J8382" s="3">
        <v>101245</v>
      </c>
      <c r="K8382" s="3">
        <v>75303.12</v>
      </c>
      <c r="L8382" s="3">
        <v>3765.16</v>
      </c>
      <c r="M8382" s="6">
        <v>1</v>
      </c>
      <c r="N8382" s="4">
        <v>3.4299999999999997E-2</v>
      </c>
      <c r="O8382" s="5">
        <v>1.4999999999999999E-2</v>
      </c>
    </row>
    <row r="8383" spans="1:15" hidden="1" x14ac:dyDescent="0.3">
      <c r="A8383" t="s">
        <v>6</v>
      </c>
      <c r="B8383" t="s">
        <v>2290</v>
      </c>
      <c r="C8383" t="s">
        <v>14</v>
      </c>
      <c r="D8383" t="s">
        <v>2291</v>
      </c>
      <c r="E8383" t="s">
        <v>26</v>
      </c>
      <c r="F8383" t="s">
        <v>27</v>
      </c>
      <c r="G8383" t="s">
        <v>18</v>
      </c>
      <c r="H8383" s="2">
        <v>45798</v>
      </c>
      <c r="I8383" t="s">
        <v>19</v>
      </c>
      <c r="J8383" s="3">
        <v>53647</v>
      </c>
      <c r="K8383" s="3">
        <v>39901.120000000003</v>
      </c>
      <c r="L8383" s="3">
        <v>1995.06</v>
      </c>
      <c r="M8383" s="6">
        <v>1</v>
      </c>
      <c r="N8383" s="4">
        <v>3.4299999999999997E-2</v>
      </c>
      <c r="O8383" s="5">
        <v>1.4999999999999999E-2</v>
      </c>
    </row>
    <row r="8384" spans="1:15" hidden="1" x14ac:dyDescent="0.3">
      <c r="A8384" t="s">
        <v>6</v>
      </c>
      <c r="B8384" t="s">
        <v>2158</v>
      </c>
      <c r="C8384" t="s">
        <v>14</v>
      </c>
      <c r="D8384" t="s">
        <v>2159</v>
      </c>
      <c r="E8384" t="s">
        <v>51</v>
      </c>
      <c r="F8384" t="s">
        <v>52</v>
      </c>
      <c r="G8384" t="s">
        <v>18</v>
      </c>
      <c r="H8384" s="2">
        <v>45798</v>
      </c>
      <c r="I8384" t="s">
        <v>19</v>
      </c>
      <c r="J8384" s="3">
        <v>131187</v>
      </c>
      <c r="K8384" s="3">
        <v>97572.98</v>
      </c>
      <c r="L8384" s="3">
        <v>4878.6499999999996</v>
      </c>
      <c r="M8384" s="6">
        <v>1</v>
      </c>
      <c r="N8384" s="4">
        <v>3.4299999999999997E-2</v>
      </c>
      <c r="O8384" s="5">
        <v>1.4999999999999999E-2</v>
      </c>
    </row>
    <row r="8385" spans="1:15" hidden="1" x14ac:dyDescent="0.3">
      <c r="A8385" t="s">
        <v>6</v>
      </c>
      <c r="B8385" t="s">
        <v>552</v>
      </c>
      <c r="C8385" t="s">
        <v>14</v>
      </c>
      <c r="D8385" t="s">
        <v>565</v>
      </c>
      <c r="E8385" t="s">
        <v>135</v>
      </c>
      <c r="F8385" t="s">
        <v>136</v>
      </c>
      <c r="G8385" t="s">
        <v>18</v>
      </c>
      <c r="H8385" s="2">
        <v>45798</v>
      </c>
      <c r="I8385" t="s">
        <v>19</v>
      </c>
      <c r="J8385" s="3">
        <v>120339</v>
      </c>
      <c r="K8385" s="3">
        <v>89504.78</v>
      </c>
      <c r="L8385" s="3">
        <v>4475.24</v>
      </c>
      <c r="M8385" s="6">
        <v>1</v>
      </c>
      <c r="N8385" s="4">
        <v>3.4299999999999997E-2</v>
      </c>
      <c r="O8385" s="5">
        <v>1.4999999999999999E-2</v>
      </c>
    </row>
    <row r="8386" spans="1:15" hidden="1" x14ac:dyDescent="0.3">
      <c r="A8386" t="s">
        <v>6</v>
      </c>
      <c r="B8386" t="s">
        <v>566</v>
      </c>
      <c r="C8386" t="s">
        <v>14</v>
      </c>
      <c r="D8386" t="s">
        <v>567</v>
      </c>
      <c r="E8386" t="s">
        <v>55</v>
      </c>
      <c r="F8386" t="s">
        <v>56</v>
      </c>
      <c r="G8386" t="s">
        <v>18</v>
      </c>
      <c r="H8386" s="2">
        <v>45798</v>
      </c>
      <c r="I8386" t="s">
        <v>19</v>
      </c>
      <c r="J8386" s="3">
        <v>76653</v>
      </c>
      <c r="K8386" s="3">
        <v>57011.9</v>
      </c>
      <c r="L8386" s="3">
        <v>2850.6</v>
      </c>
      <c r="M8386" s="6">
        <v>1</v>
      </c>
      <c r="N8386" s="4">
        <v>3.4299999999999997E-2</v>
      </c>
      <c r="O8386" s="5">
        <v>1.4999999999999999E-2</v>
      </c>
    </row>
    <row r="8387" spans="1:15" hidden="1" x14ac:dyDescent="0.3">
      <c r="A8387" t="s">
        <v>6</v>
      </c>
      <c r="B8387" t="s">
        <v>456</v>
      </c>
      <c r="C8387" t="s">
        <v>14</v>
      </c>
      <c r="D8387" t="s">
        <v>568</v>
      </c>
      <c r="E8387" t="s">
        <v>221</v>
      </c>
      <c r="F8387" t="s">
        <v>222</v>
      </c>
      <c r="G8387" t="s">
        <v>18</v>
      </c>
      <c r="H8387" s="2">
        <v>45798</v>
      </c>
      <c r="I8387" t="s">
        <v>19</v>
      </c>
      <c r="J8387" s="3">
        <v>30132</v>
      </c>
      <c r="K8387" s="3">
        <v>22411.14</v>
      </c>
      <c r="L8387" s="3">
        <v>1120.56</v>
      </c>
      <c r="M8387" s="6">
        <v>1</v>
      </c>
      <c r="N8387" s="4">
        <v>3.4299999999999997E-2</v>
      </c>
      <c r="O8387" s="5">
        <v>1.4999999999999999E-2</v>
      </c>
    </row>
    <row r="8388" spans="1:15" hidden="1" x14ac:dyDescent="0.3">
      <c r="A8388" t="s">
        <v>6</v>
      </c>
      <c r="B8388" t="s">
        <v>2622</v>
      </c>
      <c r="C8388" t="s">
        <v>14</v>
      </c>
      <c r="D8388" t="s">
        <v>2623</v>
      </c>
      <c r="E8388" t="s">
        <v>81</v>
      </c>
      <c r="F8388" t="s">
        <v>82</v>
      </c>
      <c r="G8388" t="s">
        <v>18</v>
      </c>
      <c r="H8388" s="2">
        <v>45798</v>
      </c>
      <c r="I8388" t="s">
        <v>19</v>
      </c>
      <c r="J8388" s="3">
        <v>46101</v>
      </c>
      <c r="K8388" s="3">
        <v>34288.959999999999</v>
      </c>
      <c r="L8388" s="3">
        <v>1714.45</v>
      </c>
      <c r="M8388" s="6">
        <v>1</v>
      </c>
      <c r="N8388" s="4">
        <v>3.4299999999999997E-2</v>
      </c>
      <c r="O8388" s="5">
        <v>1.4999999999999999E-2</v>
      </c>
    </row>
    <row r="8389" spans="1:15" hidden="1" x14ac:dyDescent="0.3">
      <c r="A8389" t="s">
        <v>6</v>
      </c>
      <c r="B8389" t="s">
        <v>569</v>
      </c>
      <c r="C8389" t="s">
        <v>14</v>
      </c>
      <c r="D8389" t="s">
        <v>570</v>
      </c>
      <c r="E8389" t="s">
        <v>35</v>
      </c>
      <c r="F8389" t="s">
        <v>36</v>
      </c>
      <c r="G8389" t="s">
        <v>18</v>
      </c>
      <c r="H8389" s="2">
        <v>45798</v>
      </c>
      <c r="I8389" t="s">
        <v>19</v>
      </c>
      <c r="J8389" s="3">
        <v>116741</v>
      </c>
      <c r="K8389" s="3">
        <v>86828.47</v>
      </c>
      <c r="L8389" s="3">
        <v>4341.42</v>
      </c>
      <c r="M8389" s="6">
        <v>1</v>
      </c>
      <c r="N8389" s="4">
        <v>3.4299999999999997E-2</v>
      </c>
      <c r="O8389" s="5">
        <v>1.4999999999999999E-2</v>
      </c>
    </row>
    <row r="8390" spans="1:15" hidden="1" x14ac:dyDescent="0.3">
      <c r="A8390" t="s">
        <v>6</v>
      </c>
      <c r="B8390" t="s">
        <v>571</v>
      </c>
      <c r="C8390" t="s">
        <v>14</v>
      </c>
      <c r="D8390" t="s">
        <v>572</v>
      </c>
      <c r="E8390" t="s">
        <v>81</v>
      </c>
      <c r="F8390" t="s">
        <v>82</v>
      </c>
      <c r="G8390" t="s">
        <v>18</v>
      </c>
      <c r="H8390" s="2">
        <v>45798</v>
      </c>
      <c r="I8390" t="s">
        <v>19</v>
      </c>
      <c r="J8390" s="3">
        <v>56876</v>
      </c>
      <c r="K8390" s="3">
        <v>41379.440000000002</v>
      </c>
      <c r="L8390" s="3">
        <v>2068.9699999999998</v>
      </c>
      <c r="M8390" s="6">
        <v>1</v>
      </c>
      <c r="N8390" s="4">
        <v>3.4299999999999997E-2</v>
      </c>
      <c r="O8390" s="5">
        <v>1.4999999999999999E-2</v>
      </c>
    </row>
    <row r="8391" spans="1:15" hidden="1" x14ac:dyDescent="0.3">
      <c r="A8391" t="s">
        <v>6</v>
      </c>
      <c r="B8391" t="s">
        <v>187</v>
      </c>
      <c r="C8391" t="s">
        <v>14</v>
      </c>
      <c r="D8391" t="s">
        <v>573</v>
      </c>
      <c r="E8391" t="s">
        <v>59</v>
      </c>
      <c r="F8391" t="s">
        <v>60</v>
      </c>
      <c r="G8391" t="s">
        <v>18</v>
      </c>
      <c r="H8391" s="2">
        <v>45798</v>
      </c>
      <c r="I8391" t="s">
        <v>19</v>
      </c>
      <c r="J8391" s="3">
        <v>153514</v>
      </c>
      <c r="K8391" s="3">
        <v>111687.72</v>
      </c>
      <c r="L8391" s="3">
        <v>5584.39</v>
      </c>
      <c r="M8391" s="6">
        <v>1</v>
      </c>
      <c r="N8391" s="4">
        <v>3.4299999999999997E-2</v>
      </c>
      <c r="O8391" s="5">
        <v>1.4999999999999999E-2</v>
      </c>
    </row>
    <row r="8392" spans="1:15" hidden="1" x14ac:dyDescent="0.3">
      <c r="A8392" t="s">
        <v>6</v>
      </c>
      <c r="B8392" t="s">
        <v>3036</v>
      </c>
      <c r="C8392" t="s">
        <v>14</v>
      </c>
      <c r="D8392" t="s">
        <v>3961</v>
      </c>
      <c r="E8392" t="s">
        <v>55</v>
      </c>
      <c r="F8392" t="s">
        <v>56</v>
      </c>
      <c r="G8392" t="s">
        <v>18</v>
      </c>
      <c r="H8392" s="2">
        <v>45798</v>
      </c>
      <c r="I8392" t="s">
        <v>19</v>
      </c>
      <c r="J8392" s="3">
        <v>74171</v>
      </c>
      <c r="K8392" s="3">
        <v>55166.080000000002</v>
      </c>
      <c r="L8392" s="3">
        <v>2758.3</v>
      </c>
      <c r="M8392" s="6">
        <v>1</v>
      </c>
      <c r="N8392" s="4">
        <v>3.4299999999999997E-2</v>
      </c>
      <c r="O8392" s="5">
        <v>1.4999999999999999E-2</v>
      </c>
    </row>
    <row r="8393" spans="1:15" hidden="1" x14ac:dyDescent="0.3">
      <c r="A8393" t="s">
        <v>6</v>
      </c>
      <c r="B8393" t="s">
        <v>2167</v>
      </c>
      <c r="C8393" t="s">
        <v>14</v>
      </c>
      <c r="D8393" t="s">
        <v>2168</v>
      </c>
      <c r="E8393" t="s">
        <v>55</v>
      </c>
      <c r="F8393" t="s">
        <v>56</v>
      </c>
      <c r="G8393" t="s">
        <v>18</v>
      </c>
      <c r="H8393" s="2">
        <v>45798</v>
      </c>
      <c r="I8393" t="s">
        <v>19</v>
      </c>
      <c r="J8393" s="3">
        <v>53226</v>
      </c>
      <c r="K8393" s="3">
        <v>39587.550000000003</v>
      </c>
      <c r="L8393" s="3">
        <v>1979.38</v>
      </c>
      <c r="M8393" s="6">
        <v>1</v>
      </c>
      <c r="N8393" s="4">
        <v>3.4299999999999997E-2</v>
      </c>
      <c r="O8393" s="5">
        <v>1.4999999999999999E-2</v>
      </c>
    </row>
    <row r="8394" spans="1:15" hidden="1" x14ac:dyDescent="0.3">
      <c r="A8394" t="s">
        <v>6</v>
      </c>
      <c r="B8394" t="s">
        <v>1907</v>
      </c>
      <c r="C8394" t="s">
        <v>14</v>
      </c>
      <c r="D8394" t="s">
        <v>2429</v>
      </c>
      <c r="E8394" t="s">
        <v>51</v>
      </c>
      <c r="F8394" t="s">
        <v>52</v>
      </c>
      <c r="G8394" t="s">
        <v>18</v>
      </c>
      <c r="H8394" s="2">
        <v>45798</v>
      </c>
      <c r="I8394" t="s">
        <v>19</v>
      </c>
      <c r="J8394" s="3">
        <v>63644</v>
      </c>
      <c r="K8394" s="3">
        <v>47336.959999999999</v>
      </c>
      <c r="L8394" s="3">
        <v>2366.85</v>
      </c>
      <c r="M8394" s="6">
        <v>1</v>
      </c>
      <c r="N8394" s="4">
        <v>3.4299999999999997E-2</v>
      </c>
      <c r="O8394" s="5">
        <v>1.4999999999999999E-2</v>
      </c>
    </row>
    <row r="8395" spans="1:15" hidden="1" x14ac:dyDescent="0.3">
      <c r="A8395" t="s">
        <v>6</v>
      </c>
      <c r="B8395" t="s">
        <v>574</v>
      </c>
      <c r="C8395" t="s">
        <v>14</v>
      </c>
      <c r="D8395" t="s">
        <v>575</v>
      </c>
      <c r="E8395" t="s">
        <v>244</v>
      </c>
      <c r="F8395" t="s">
        <v>245</v>
      </c>
      <c r="G8395" t="s">
        <v>18</v>
      </c>
      <c r="H8395" s="2">
        <v>45798</v>
      </c>
      <c r="I8395" t="s">
        <v>19</v>
      </c>
      <c r="J8395" s="3">
        <v>72479</v>
      </c>
      <c r="K8395" s="3">
        <v>53907.89</v>
      </c>
      <c r="L8395" s="3">
        <v>2695.39</v>
      </c>
      <c r="M8395" s="6">
        <v>1</v>
      </c>
      <c r="N8395" s="4">
        <v>3.4299999999999997E-2</v>
      </c>
      <c r="O8395" s="5">
        <v>1.4999999999999999E-2</v>
      </c>
    </row>
    <row r="8396" spans="1:15" hidden="1" x14ac:dyDescent="0.3">
      <c r="A8396" t="s">
        <v>6</v>
      </c>
      <c r="B8396" t="s">
        <v>542</v>
      </c>
      <c r="C8396" t="s">
        <v>14</v>
      </c>
      <c r="D8396" t="s">
        <v>576</v>
      </c>
      <c r="E8396" t="s">
        <v>59</v>
      </c>
      <c r="F8396" t="s">
        <v>60</v>
      </c>
      <c r="G8396" t="s">
        <v>18</v>
      </c>
      <c r="H8396" s="2">
        <v>45798</v>
      </c>
      <c r="I8396" t="s">
        <v>19</v>
      </c>
      <c r="J8396" s="3">
        <v>89661</v>
      </c>
      <c r="K8396" s="3">
        <v>66686.960000000006</v>
      </c>
      <c r="L8396" s="3">
        <v>3334.35</v>
      </c>
      <c r="M8396" s="6">
        <v>1</v>
      </c>
      <c r="N8396" s="4">
        <v>3.4299999999999997E-2</v>
      </c>
      <c r="O8396" s="5">
        <v>1.4999999999999999E-2</v>
      </c>
    </row>
    <row r="8397" spans="1:15" hidden="1" x14ac:dyDescent="0.3">
      <c r="A8397" t="s">
        <v>6</v>
      </c>
      <c r="B8397" t="s">
        <v>577</v>
      </c>
      <c r="C8397" t="s">
        <v>14</v>
      </c>
      <c r="D8397" t="s">
        <v>578</v>
      </c>
      <c r="E8397" t="s">
        <v>244</v>
      </c>
      <c r="F8397" t="s">
        <v>245</v>
      </c>
      <c r="G8397" t="s">
        <v>18</v>
      </c>
      <c r="H8397" s="2">
        <v>45798</v>
      </c>
      <c r="I8397" t="s">
        <v>19</v>
      </c>
      <c r="J8397" s="3">
        <v>52418</v>
      </c>
      <c r="K8397" s="3">
        <v>38986.94</v>
      </c>
      <c r="L8397" s="3">
        <v>1949.35</v>
      </c>
      <c r="M8397" s="6">
        <v>1</v>
      </c>
      <c r="N8397" s="4">
        <v>3.4299999999999997E-2</v>
      </c>
      <c r="O8397" s="5">
        <v>1.4999999999999999E-2</v>
      </c>
    </row>
    <row r="8398" spans="1:15" hidden="1" x14ac:dyDescent="0.3">
      <c r="A8398" t="s">
        <v>6</v>
      </c>
      <c r="B8398" t="s">
        <v>272</v>
      </c>
      <c r="C8398" t="s">
        <v>14</v>
      </c>
      <c r="D8398" t="s">
        <v>273</v>
      </c>
      <c r="E8398" t="s">
        <v>55</v>
      </c>
      <c r="F8398" t="s">
        <v>56</v>
      </c>
      <c r="G8398" t="s">
        <v>18</v>
      </c>
      <c r="H8398" s="2">
        <v>45798</v>
      </c>
      <c r="I8398" t="s">
        <v>19</v>
      </c>
      <c r="J8398" s="3">
        <v>124190</v>
      </c>
      <c r="K8398" s="3">
        <v>92368.81</v>
      </c>
      <c r="L8398" s="3">
        <v>4618.4399999999996</v>
      </c>
      <c r="M8398" s="6">
        <v>1</v>
      </c>
      <c r="N8398" s="4">
        <v>3.4299999999999997E-2</v>
      </c>
      <c r="O8398" s="5">
        <v>1.4999999999999999E-2</v>
      </c>
    </row>
    <row r="8399" spans="1:15" hidden="1" x14ac:dyDescent="0.3">
      <c r="A8399" t="s">
        <v>6</v>
      </c>
      <c r="B8399" t="s">
        <v>3047</v>
      </c>
      <c r="C8399" t="s">
        <v>14</v>
      </c>
      <c r="D8399" t="s">
        <v>4106</v>
      </c>
      <c r="E8399" t="s">
        <v>51</v>
      </c>
      <c r="F8399" t="s">
        <v>52</v>
      </c>
      <c r="G8399" t="s">
        <v>18</v>
      </c>
      <c r="H8399" s="2">
        <v>45798</v>
      </c>
      <c r="I8399" t="s">
        <v>19</v>
      </c>
      <c r="J8399" s="3">
        <v>69408</v>
      </c>
      <c r="K8399" s="3">
        <v>51623.53</v>
      </c>
      <c r="L8399" s="3">
        <v>2581.1799999999998</v>
      </c>
      <c r="M8399" s="6">
        <v>1</v>
      </c>
      <c r="N8399" s="4">
        <v>3.4299999999999997E-2</v>
      </c>
      <c r="O8399" s="5">
        <v>1.4999999999999999E-2</v>
      </c>
    </row>
    <row r="8400" spans="1:15" hidden="1" x14ac:dyDescent="0.3">
      <c r="A8400" t="s">
        <v>6</v>
      </c>
      <c r="B8400" t="s">
        <v>187</v>
      </c>
      <c r="C8400" t="s">
        <v>14</v>
      </c>
      <c r="D8400" t="s">
        <v>4108</v>
      </c>
      <c r="E8400" t="s">
        <v>59</v>
      </c>
      <c r="F8400" t="s">
        <v>60</v>
      </c>
      <c r="G8400" t="s">
        <v>18</v>
      </c>
      <c r="H8400" s="2">
        <v>45798</v>
      </c>
      <c r="I8400" t="s">
        <v>19</v>
      </c>
      <c r="J8400" s="3">
        <v>305293</v>
      </c>
      <c r="K8400" s="3">
        <v>201965.76</v>
      </c>
      <c r="L8400" s="3">
        <v>10098.290000000001</v>
      </c>
      <c r="M8400" s="6">
        <v>1</v>
      </c>
      <c r="N8400" s="4">
        <v>3.4299999999999997E-2</v>
      </c>
      <c r="O8400" s="5">
        <v>1.4999999999999999E-2</v>
      </c>
    </row>
    <row r="8401" spans="1:15" hidden="1" x14ac:dyDescent="0.3">
      <c r="A8401" t="s">
        <v>6</v>
      </c>
      <c r="B8401" t="s">
        <v>884</v>
      </c>
      <c r="C8401" t="s">
        <v>14</v>
      </c>
      <c r="D8401" t="s">
        <v>2430</v>
      </c>
      <c r="E8401" t="s">
        <v>16</v>
      </c>
      <c r="F8401" t="s">
        <v>17</v>
      </c>
      <c r="G8401" t="s">
        <v>18</v>
      </c>
      <c r="H8401" s="2">
        <v>45798</v>
      </c>
      <c r="I8401" t="s">
        <v>19</v>
      </c>
      <c r="J8401" s="3">
        <v>230938.37</v>
      </c>
      <c r="K8401" s="3">
        <v>140205</v>
      </c>
      <c r="L8401" s="3">
        <v>7010.27</v>
      </c>
      <c r="M8401" s="6">
        <v>1</v>
      </c>
      <c r="N8401" s="4">
        <v>3.4299999999999997E-2</v>
      </c>
      <c r="O8401" s="5">
        <v>1.4999999999999999E-2</v>
      </c>
    </row>
    <row r="8402" spans="1:15" hidden="1" x14ac:dyDescent="0.3">
      <c r="A8402" t="s">
        <v>6</v>
      </c>
      <c r="B8402" t="s">
        <v>485</v>
      </c>
      <c r="C8402" t="s">
        <v>14</v>
      </c>
      <c r="D8402" t="s">
        <v>581</v>
      </c>
      <c r="E8402" t="s">
        <v>55</v>
      </c>
      <c r="F8402" t="s">
        <v>56</v>
      </c>
      <c r="G8402" t="s">
        <v>18</v>
      </c>
      <c r="H8402" s="2">
        <v>45798</v>
      </c>
      <c r="I8402" t="s">
        <v>19</v>
      </c>
      <c r="J8402" s="3">
        <v>105262</v>
      </c>
      <c r="K8402" s="3">
        <v>78291.08</v>
      </c>
      <c r="L8402" s="3">
        <v>3914.55</v>
      </c>
      <c r="M8402" s="6">
        <v>1</v>
      </c>
      <c r="N8402" s="4">
        <v>3.4299999999999997E-2</v>
      </c>
      <c r="O8402" s="5">
        <v>1.4999999999999999E-2</v>
      </c>
    </row>
    <row r="8403" spans="1:15" hidden="1" x14ac:dyDescent="0.3">
      <c r="A8403" t="s">
        <v>6</v>
      </c>
      <c r="B8403" t="s">
        <v>582</v>
      </c>
      <c r="C8403" t="s">
        <v>14</v>
      </c>
      <c r="D8403" t="s">
        <v>583</v>
      </c>
      <c r="E8403" t="s">
        <v>16</v>
      </c>
      <c r="F8403" t="s">
        <v>17</v>
      </c>
      <c r="G8403" t="s">
        <v>18</v>
      </c>
      <c r="H8403" s="2">
        <v>45798</v>
      </c>
      <c r="I8403" t="s">
        <v>19</v>
      </c>
      <c r="J8403" s="3">
        <v>107560</v>
      </c>
      <c r="K8403" s="3">
        <v>80000.509999999995</v>
      </c>
      <c r="L8403" s="3">
        <v>4000.03</v>
      </c>
      <c r="M8403" s="6">
        <v>1</v>
      </c>
      <c r="N8403" s="4">
        <v>3.4299999999999997E-2</v>
      </c>
      <c r="O8403" s="5">
        <v>1.4999999999999999E-2</v>
      </c>
    </row>
    <row r="8404" spans="1:15" hidden="1" x14ac:dyDescent="0.3">
      <c r="A8404" t="s">
        <v>6</v>
      </c>
      <c r="B8404" t="s">
        <v>2221</v>
      </c>
      <c r="C8404" t="s">
        <v>14</v>
      </c>
      <c r="D8404" t="s">
        <v>2222</v>
      </c>
      <c r="E8404" t="s">
        <v>798</v>
      </c>
      <c r="F8404" t="s">
        <v>799</v>
      </c>
      <c r="G8404" t="s">
        <v>18</v>
      </c>
      <c r="H8404" s="2">
        <v>45798</v>
      </c>
      <c r="I8404" t="s">
        <v>19</v>
      </c>
      <c r="J8404" s="3">
        <v>67895</v>
      </c>
      <c r="K8404" s="3">
        <v>50498.48</v>
      </c>
      <c r="L8404" s="3">
        <v>2524.92</v>
      </c>
      <c r="M8404" s="6">
        <v>1</v>
      </c>
      <c r="N8404" s="4">
        <v>3.4299999999999997E-2</v>
      </c>
      <c r="O8404" s="5">
        <v>1.4999999999999999E-2</v>
      </c>
    </row>
    <row r="8405" spans="1:15" hidden="1" x14ac:dyDescent="0.3">
      <c r="A8405" t="s">
        <v>6</v>
      </c>
      <c r="B8405" t="s">
        <v>584</v>
      </c>
      <c r="C8405" t="s">
        <v>14</v>
      </c>
      <c r="D8405" t="s">
        <v>585</v>
      </c>
      <c r="E8405" t="s">
        <v>35</v>
      </c>
      <c r="F8405" t="s">
        <v>36</v>
      </c>
      <c r="G8405" t="s">
        <v>18</v>
      </c>
      <c r="H8405" s="2">
        <v>45798</v>
      </c>
      <c r="I8405" t="s">
        <v>19</v>
      </c>
      <c r="J8405" s="3">
        <v>81136</v>
      </c>
      <c r="K8405" s="3">
        <v>60345.98</v>
      </c>
      <c r="L8405" s="3">
        <v>3017.3</v>
      </c>
      <c r="M8405" s="6">
        <v>1</v>
      </c>
      <c r="N8405" s="4">
        <v>3.4299999999999997E-2</v>
      </c>
      <c r="O8405" s="5">
        <v>1.4999999999999999E-2</v>
      </c>
    </row>
    <row r="8406" spans="1:15" hidden="1" x14ac:dyDescent="0.3">
      <c r="A8406" t="s">
        <v>6</v>
      </c>
      <c r="B8406" t="s">
        <v>586</v>
      </c>
      <c r="C8406" t="s">
        <v>14</v>
      </c>
      <c r="D8406" t="s">
        <v>587</v>
      </c>
      <c r="E8406" t="s">
        <v>81</v>
      </c>
      <c r="F8406" t="s">
        <v>82</v>
      </c>
      <c r="G8406" t="s">
        <v>18</v>
      </c>
      <c r="H8406" s="2">
        <v>45798</v>
      </c>
      <c r="I8406" t="s">
        <v>19</v>
      </c>
      <c r="J8406" s="3">
        <v>28317</v>
      </c>
      <c r="K8406" s="3">
        <v>21061.87</v>
      </c>
      <c r="L8406" s="3">
        <v>1053.0899999999999</v>
      </c>
      <c r="M8406" s="6">
        <v>1</v>
      </c>
      <c r="N8406" s="4">
        <v>3.4299999999999997E-2</v>
      </c>
      <c r="O8406" s="5">
        <v>1.4999999999999999E-2</v>
      </c>
    </row>
    <row r="8407" spans="1:15" hidden="1" x14ac:dyDescent="0.3">
      <c r="A8407" t="s">
        <v>6</v>
      </c>
      <c r="B8407" t="s">
        <v>588</v>
      </c>
      <c r="C8407" t="s">
        <v>14</v>
      </c>
      <c r="D8407" t="s">
        <v>589</v>
      </c>
      <c r="E8407" t="s">
        <v>26</v>
      </c>
      <c r="F8407" t="s">
        <v>27</v>
      </c>
      <c r="G8407" t="s">
        <v>18</v>
      </c>
      <c r="H8407" s="2">
        <v>45798</v>
      </c>
      <c r="I8407" t="s">
        <v>19</v>
      </c>
      <c r="J8407" s="3">
        <v>36079</v>
      </c>
      <c r="K8407" s="3">
        <v>26833.9</v>
      </c>
      <c r="L8407" s="3">
        <v>1341.7</v>
      </c>
      <c r="M8407" s="6">
        <v>1</v>
      </c>
      <c r="N8407" s="4">
        <v>3.4299999999999997E-2</v>
      </c>
      <c r="O8407" s="5">
        <v>1.4999999999999999E-2</v>
      </c>
    </row>
    <row r="8408" spans="1:15" hidden="1" x14ac:dyDescent="0.3">
      <c r="A8408" t="s">
        <v>6</v>
      </c>
      <c r="B8408" t="s">
        <v>590</v>
      </c>
      <c r="C8408" t="s">
        <v>14</v>
      </c>
      <c r="D8408" t="s">
        <v>591</v>
      </c>
      <c r="E8408" t="s">
        <v>81</v>
      </c>
      <c r="F8408" t="s">
        <v>82</v>
      </c>
      <c r="G8408" t="s">
        <v>18</v>
      </c>
      <c r="H8408" s="2">
        <v>45798</v>
      </c>
      <c r="I8408" t="s">
        <v>19</v>
      </c>
      <c r="J8408" s="3">
        <v>74891</v>
      </c>
      <c r="K8408" s="3">
        <v>55701.55</v>
      </c>
      <c r="L8408" s="3">
        <v>2785.08</v>
      </c>
      <c r="M8408" s="6">
        <v>1</v>
      </c>
      <c r="N8408" s="4">
        <v>3.4299999999999997E-2</v>
      </c>
      <c r="O8408" s="5">
        <v>1.4999999999999999E-2</v>
      </c>
    </row>
    <row r="8409" spans="1:15" hidden="1" x14ac:dyDescent="0.3">
      <c r="A8409" t="s">
        <v>6</v>
      </c>
      <c r="B8409" t="s">
        <v>592</v>
      </c>
      <c r="C8409" t="s">
        <v>14</v>
      </c>
      <c r="D8409" t="s">
        <v>593</v>
      </c>
      <c r="E8409" t="s">
        <v>77</v>
      </c>
      <c r="F8409" t="s">
        <v>78</v>
      </c>
      <c r="G8409" t="s">
        <v>18</v>
      </c>
      <c r="H8409" s="2">
        <v>45798</v>
      </c>
      <c r="I8409" t="s">
        <v>19</v>
      </c>
      <c r="J8409" s="3">
        <v>68541</v>
      </c>
      <c r="K8409" s="3">
        <v>50979.26</v>
      </c>
      <c r="L8409" s="3">
        <v>2548.96</v>
      </c>
      <c r="M8409" s="6">
        <v>1</v>
      </c>
      <c r="N8409" s="4">
        <v>3.4299999999999997E-2</v>
      </c>
      <c r="O8409" s="5">
        <v>1.4999999999999999E-2</v>
      </c>
    </row>
    <row r="8410" spans="1:15" hidden="1" x14ac:dyDescent="0.3">
      <c r="A8410" t="s">
        <v>6</v>
      </c>
      <c r="B8410" t="s">
        <v>890</v>
      </c>
      <c r="C8410" t="s">
        <v>14</v>
      </c>
      <c r="D8410" t="s">
        <v>4109</v>
      </c>
      <c r="E8410" t="s">
        <v>798</v>
      </c>
      <c r="F8410" t="s">
        <v>799</v>
      </c>
      <c r="G8410" t="s">
        <v>18</v>
      </c>
      <c r="H8410" s="2">
        <v>45798</v>
      </c>
      <c r="I8410" t="s">
        <v>19</v>
      </c>
      <c r="J8410" s="3">
        <v>14157</v>
      </c>
      <c r="K8410" s="3">
        <v>9366.56</v>
      </c>
      <c r="L8410" s="3">
        <v>468.33</v>
      </c>
      <c r="M8410" s="6">
        <v>1</v>
      </c>
      <c r="N8410" s="4">
        <v>3.4299999999999997E-2</v>
      </c>
      <c r="O8410" s="5">
        <v>1.4999999999999999E-2</v>
      </c>
    </row>
    <row r="8411" spans="1:15" hidden="1" x14ac:dyDescent="0.3">
      <c r="A8411" t="s">
        <v>6</v>
      </c>
      <c r="B8411" t="s">
        <v>2482</v>
      </c>
      <c r="C8411" t="s">
        <v>14</v>
      </c>
      <c r="D8411" t="s">
        <v>2483</v>
      </c>
      <c r="E8411" t="s">
        <v>798</v>
      </c>
      <c r="F8411" t="s">
        <v>799</v>
      </c>
      <c r="G8411" t="s">
        <v>18</v>
      </c>
      <c r="H8411" s="2">
        <v>45798</v>
      </c>
      <c r="I8411" t="s">
        <v>19</v>
      </c>
      <c r="J8411" s="3">
        <v>135181</v>
      </c>
      <c r="K8411" s="3">
        <v>100544.02</v>
      </c>
      <c r="L8411" s="3">
        <v>5027.2</v>
      </c>
      <c r="M8411" s="6">
        <v>1</v>
      </c>
      <c r="N8411" s="4">
        <v>3.4299999999999997E-2</v>
      </c>
      <c r="O8411" s="5">
        <v>1.4999999999999999E-2</v>
      </c>
    </row>
    <row r="8412" spans="1:15" hidden="1" x14ac:dyDescent="0.3">
      <c r="A8412" t="s">
        <v>6</v>
      </c>
      <c r="B8412" t="s">
        <v>594</v>
      </c>
      <c r="C8412" t="s">
        <v>14</v>
      </c>
      <c r="D8412" t="s">
        <v>595</v>
      </c>
      <c r="E8412" t="s">
        <v>16</v>
      </c>
      <c r="F8412" t="s">
        <v>17</v>
      </c>
      <c r="G8412" t="s">
        <v>18</v>
      </c>
      <c r="H8412" s="2">
        <v>45798</v>
      </c>
      <c r="I8412" t="s">
        <v>19</v>
      </c>
      <c r="J8412" s="3">
        <v>90581</v>
      </c>
      <c r="K8412" s="3">
        <v>67497.08</v>
      </c>
      <c r="L8412" s="3">
        <v>3374.85</v>
      </c>
      <c r="M8412" s="6">
        <v>1</v>
      </c>
      <c r="N8412" s="4">
        <v>3.4299999999999997E-2</v>
      </c>
      <c r="O8412" s="5">
        <v>1.4999999999999999E-2</v>
      </c>
    </row>
    <row r="8413" spans="1:15" hidden="1" x14ac:dyDescent="0.3">
      <c r="A8413" t="s">
        <v>6</v>
      </c>
      <c r="B8413" t="s">
        <v>596</v>
      </c>
      <c r="C8413" t="s">
        <v>14</v>
      </c>
      <c r="D8413" t="s">
        <v>597</v>
      </c>
      <c r="E8413" t="s">
        <v>16</v>
      </c>
      <c r="F8413" t="s">
        <v>17</v>
      </c>
      <c r="G8413" t="s">
        <v>18</v>
      </c>
      <c r="H8413" s="2">
        <v>45798</v>
      </c>
      <c r="I8413" t="s">
        <v>19</v>
      </c>
      <c r="J8413" s="3">
        <v>86350</v>
      </c>
      <c r="K8413" s="3">
        <v>64584.57</v>
      </c>
      <c r="L8413" s="3">
        <v>3229.23</v>
      </c>
      <c r="M8413" s="6">
        <v>1</v>
      </c>
      <c r="N8413" s="4">
        <v>3.4299999999999997E-2</v>
      </c>
      <c r="O8413" s="5">
        <v>1.4999999999999999E-2</v>
      </c>
    </row>
    <row r="8414" spans="1:15" hidden="1" x14ac:dyDescent="0.3">
      <c r="A8414" t="s">
        <v>6</v>
      </c>
      <c r="B8414" t="s">
        <v>598</v>
      </c>
      <c r="C8414" t="s">
        <v>14</v>
      </c>
      <c r="D8414" t="s">
        <v>599</v>
      </c>
      <c r="E8414" t="s">
        <v>55</v>
      </c>
      <c r="F8414" t="s">
        <v>56</v>
      </c>
      <c r="G8414" t="s">
        <v>18</v>
      </c>
      <c r="H8414" s="2">
        <v>45798</v>
      </c>
      <c r="I8414" t="s">
        <v>19</v>
      </c>
      <c r="J8414" s="3">
        <v>73081</v>
      </c>
      <c r="K8414" s="3">
        <v>54355.59</v>
      </c>
      <c r="L8414" s="3">
        <v>2717.78</v>
      </c>
      <c r="M8414" s="6">
        <v>1</v>
      </c>
      <c r="N8414" s="4">
        <v>3.4299999999999997E-2</v>
      </c>
      <c r="O8414" s="5">
        <v>1.4999999999999999E-2</v>
      </c>
    </row>
    <row r="8415" spans="1:15" hidden="1" x14ac:dyDescent="0.3">
      <c r="A8415" t="s">
        <v>6</v>
      </c>
      <c r="B8415" t="s">
        <v>594</v>
      </c>
      <c r="C8415" t="s">
        <v>14</v>
      </c>
      <c r="D8415" t="s">
        <v>600</v>
      </c>
      <c r="E8415" t="s">
        <v>16</v>
      </c>
      <c r="F8415" t="s">
        <v>17</v>
      </c>
      <c r="G8415" t="s">
        <v>18</v>
      </c>
      <c r="H8415" s="2">
        <v>45798</v>
      </c>
      <c r="I8415" t="s">
        <v>19</v>
      </c>
      <c r="J8415" s="3">
        <v>52024</v>
      </c>
      <c r="K8415" s="3">
        <v>38765.629999999997</v>
      </c>
      <c r="L8415" s="3">
        <v>1938.28</v>
      </c>
      <c r="M8415" s="6">
        <v>1</v>
      </c>
      <c r="N8415" s="4">
        <v>3.4299999999999997E-2</v>
      </c>
      <c r="O8415" s="5">
        <v>1.4999999999999999E-2</v>
      </c>
    </row>
    <row r="8416" spans="1:15" hidden="1" x14ac:dyDescent="0.3">
      <c r="A8416" t="s">
        <v>6</v>
      </c>
      <c r="B8416" t="s">
        <v>601</v>
      </c>
      <c r="C8416" t="s">
        <v>14</v>
      </c>
      <c r="D8416" t="s">
        <v>602</v>
      </c>
      <c r="E8416" t="s">
        <v>55</v>
      </c>
      <c r="F8416" t="s">
        <v>56</v>
      </c>
      <c r="G8416" t="s">
        <v>18</v>
      </c>
      <c r="H8416" s="2">
        <v>45798</v>
      </c>
      <c r="I8416" t="s">
        <v>19</v>
      </c>
      <c r="J8416" s="3">
        <v>153610</v>
      </c>
      <c r="K8416" s="3">
        <v>111756.96</v>
      </c>
      <c r="L8416" s="3">
        <v>5587.85</v>
      </c>
      <c r="M8416" s="6">
        <v>1</v>
      </c>
      <c r="N8416" s="4">
        <v>3.4299999999999997E-2</v>
      </c>
      <c r="O8416" s="5">
        <v>1.4999999999999999E-2</v>
      </c>
    </row>
    <row r="8417" spans="1:15" hidden="1" x14ac:dyDescent="0.3">
      <c r="A8417" t="s">
        <v>6</v>
      </c>
      <c r="B8417" t="s">
        <v>603</v>
      </c>
      <c r="C8417" t="s">
        <v>14</v>
      </c>
      <c r="D8417" t="s">
        <v>604</v>
      </c>
      <c r="E8417" t="s">
        <v>55</v>
      </c>
      <c r="F8417" t="s">
        <v>56</v>
      </c>
      <c r="G8417" t="s">
        <v>18</v>
      </c>
      <c r="H8417" s="2">
        <v>45798</v>
      </c>
      <c r="I8417" t="s">
        <v>19</v>
      </c>
      <c r="J8417" s="3">
        <v>63751</v>
      </c>
      <c r="K8417" s="3">
        <v>47415.81</v>
      </c>
      <c r="L8417" s="3">
        <v>2370.79</v>
      </c>
      <c r="M8417" s="6">
        <v>1</v>
      </c>
      <c r="N8417" s="4">
        <v>3.4299999999999997E-2</v>
      </c>
      <c r="O8417" s="5">
        <v>1.4999999999999999E-2</v>
      </c>
    </row>
    <row r="8418" spans="1:15" hidden="1" x14ac:dyDescent="0.3">
      <c r="A8418" t="s">
        <v>6</v>
      </c>
      <c r="B8418" t="s">
        <v>605</v>
      </c>
      <c r="C8418" t="s">
        <v>14</v>
      </c>
      <c r="D8418" t="s">
        <v>606</v>
      </c>
      <c r="E8418" t="s">
        <v>81</v>
      </c>
      <c r="F8418" t="s">
        <v>82</v>
      </c>
      <c r="G8418" t="s">
        <v>18</v>
      </c>
      <c r="H8418" s="2">
        <v>45798</v>
      </c>
      <c r="I8418" t="s">
        <v>19</v>
      </c>
      <c r="J8418" s="3">
        <v>43815</v>
      </c>
      <c r="K8418" s="3">
        <v>32587.68</v>
      </c>
      <c r="L8418" s="3">
        <v>1629.38</v>
      </c>
      <c r="M8418" s="6">
        <v>1</v>
      </c>
      <c r="N8418" s="4">
        <v>3.4299999999999997E-2</v>
      </c>
      <c r="O8418" s="5">
        <v>1.4999999999999999E-2</v>
      </c>
    </row>
    <row r="8419" spans="1:15" hidden="1" x14ac:dyDescent="0.3">
      <c r="A8419" t="s">
        <v>6</v>
      </c>
      <c r="B8419" t="s">
        <v>2439</v>
      </c>
      <c r="C8419" t="s">
        <v>14</v>
      </c>
      <c r="D8419" t="s">
        <v>2662</v>
      </c>
      <c r="E8419" t="s">
        <v>55</v>
      </c>
      <c r="F8419" t="s">
        <v>56</v>
      </c>
      <c r="G8419" t="s">
        <v>18</v>
      </c>
      <c r="H8419" s="2">
        <v>45798</v>
      </c>
      <c r="I8419" t="s">
        <v>19</v>
      </c>
      <c r="J8419" s="3">
        <v>1644356</v>
      </c>
      <c r="K8419" s="3">
        <v>992011</v>
      </c>
      <c r="L8419" s="3">
        <v>49600.55</v>
      </c>
      <c r="M8419" s="6">
        <v>1</v>
      </c>
      <c r="N8419" s="4">
        <v>3.4299999999999997E-2</v>
      </c>
      <c r="O8419" s="5">
        <v>1.4999999999999999E-2</v>
      </c>
    </row>
    <row r="8420" spans="1:15" hidden="1" x14ac:dyDescent="0.3">
      <c r="A8420" t="s">
        <v>6</v>
      </c>
      <c r="B8420" t="s">
        <v>900</v>
      </c>
      <c r="C8420" t="s">
        <v>14</v>
      </c>
      <c r="D8420" t="s">
        <v>4111</v>
      </c>
      <c r="E8420" t="s">
        <v>135</v>
      </c>
      <c r="F8420" t="s">
        <v>136</v>
      </c>
      <c r="G8420" t="s">
        <v>18</v>
      </c>
      <c r="H8420" s="2">
        <v>45798</v>
      </c>
      <c r="I8420" t="s">
        <v>19</v>
      </c>
      <c r="J8420" s="3">
        <v>179377</v>
      </c>
      <c r="K8420" s="3">
        <v>121132.12</v>
      </c>
      <c r="L8420" s="3">
        <v>6056.61</v>
      </c>
      <c r="M8420" s="6">
        <v>1</v>
      </c>
      <c r="N8420" s="4">
        <v>3.4299999999999997E-2</v>
      </c>
      <c r="O8420" s="5">
        <v>1.4999999999999999E-2</v>
      </c>
    </row>
    <row r="8421" spans="1:15" hidden="1" x14ac:dyDescent="0.3">
      <c r="A8421" t="s">
        <v>6</v>
      </c>
      <c r="B8421" t="s">
        <v>3065</v>
      </c>
      <c r="C8421" t="s">
        <v>14</v>
      </c>
      <c r="D8421" t="s">
        <v>4112</v>
      </c>
      <c r="E8421" t="s">
        <v>798</v>
      </c>
      <c r="F8421" t="s">
        <v>799</v>
      </c>
      <c r="G8421" t="s">
        <v>18</v>
      </c>
      <c r="H8421" s="2">
        <v>45798</v>
      </c>
      <c r="I8421" t="s">
        <v>19</v>
      </c>
      <c r="J8421" s="3">
        <v>97569</v>
      </c>
      <c r="K8421" s="3">
        <v>72568.460000000006</v>
      </c>
      <c r="L8421" s="3">
        <v>3628.42</v>
      </c>
      <c r="M8421" s="6">
        <v>1</v>
      </c>
      <c r="N8421" s="4">
        <v>3.4299999999999997E-2</v>
      </c>
      <c r="O8421" s="5">
        <v>1.4999999999999999E-2</v>
      </c>
    </row>
    <row r="8422" spans="1:15" hidden="1" x14ac:dyDescent="0.3">
      <c r="A8422" t="s">
        <v>6</v>
      </c>
      <c r="B8422" t="s">
        <v>902</v>
      </c>
      <c r="C8422" t="s">
        <v>14</v>
      </c>
      <c r="D8422" t="s">
        <v>2484</v>
      </c>
      <c r="E8422" t="s">
        <v>81</v>
      </c>
      <c r="F8422" t="s">
        <v>82</v>
      </c>
      <c r="G8422" t="s">
        <v>18</v>
      </c>
      <c r="H8422" s="2">
        <v>45798</v>
      </c>
      <c r="I8422" t="s">
        <v>19</v>
      </c>
      <c r="J8422" s="3">
        <v>157655</v>
      </c>
      <c r="K8422" s="3">
        <v>97263</v>
      </c>
      <c r="L8422" s="3">
        <v>4863.1400000000003</v>
      </c>
      <c r="M8422" s="6">
        <v>1</v>
      </c>
      <c r="N8422" s="4">
        <v>3.4299999999999997E-2</v>
      </c>
      <c r="O8422" s="5">
        <v>1.4999999999999999E-2</v>
      </c>
    </row>
    <row r="8423" spans="1:15" hidden="1" x14ac:dyDescent="0.3">
      <c r="A8423" t="s">
        <v>6</v>
      </c>
      <c r="B8423" t="s">
        <v>855</v>
      </c>
      <c r="C8423" t="s">
        <v>14</v>
      </c>
      <c r="D8423" t="s">
        <v>4113</v>
      </c>
      <c r="E8423" t="s">
        <v>55</v>
      </c>
      <c r="F8423" t="s">
        <v>56</v>
      </c>
      <c r="G8423" t="s">
        <v>18</v>
      </c>
      <c r="H8423" s="2">
        <v>45798</v>
      </c>
      <c r="I8423" t="s">
        <v>19</v>
      </c>
      <c r="J8423" s="3">
        <v>31716</v>
      </c>
      <c r="K8423" s="3">
        <v>20981.1</v>
      </c>
      <c r="L8423" s="3">
        <v>1049.06</v>
      </c>
      <c r="M8423" s="6">
        <v>1</v>
      </c>
      <c r="N8423" s="4">
        <v>3.4299999999999997E-2</v>
      </c>
      <c r="O8423" s="5">
        <v>1.4999999999999999E-2</v>
      </c>
    </row>
    <row r="8424" spans="1:15" hidden="1" x14ac:dyDescent="0.3">
      <c r="A8424" t="s">
        <v>6</v>
      </c>
      <c r="B8424" t="s">
        <v>607</v>
      </c>
      <c r="C8424" t="s">
        <v>14</v>
      </c>
      <c r="D8424" t="s">
        <v>608</v>
      </c>
      <c r="E8424" t="s">
        <v>16</v>
      </c>
      <c r="F8424" t="s">
        <v>17</v>
      </c>
      <c r="G8424" t="s">
        <v>18</v>
      </c>
      <c r="H8424" s="2">
        <v>45798</v>
      </c>
      <c r="I8424" t="s">
        <v>19</v>
      </c>
      <c r="J8424" s="3">
        <v>63716</v>
      </c>
      <c r="K8424" s="3">
        <v>47390.04</v>
      </c>
      <c r="L8424" s="3">
        <v>2369.5</v>
      </c>
      <c r="M8424" s="6">
        <v>1</v>
      </c>
      <c r="N8424" s="4">
        <v>3.4299999999999997E-2</v>
      </c>
      <c r="O8424" s="5">
        <v>1.4999999999999999E-2</v>
      </c>
    </row>
    <row r="8425" spans="1:15" hidden="1" x14ac:dyDescent="0.3">
      <c r="A8425" t="s">
        <v>6</v>
      </c>
      <c r="B8425" t="s">
        <v>609</v>
      </c>
      <c r="C8425" t="s">
        <v>14</v>
      </c>
      <c r="D8425" t="s">
        <v>610</v>
      </c>
      <c r="E8425" t="s">
        <v>55</v>
      </c>
      <c r="F8425" t="s">
        <v>56</v>
      </c>
      <c r="G8425" t="s">
        <v>18</v>
      </c>
      <c r="H8425" s="2">
        <v>45798</v>
      </c>
      <c r="I8425" t="s">
        <v>19</v>
      </c>
      <c r="J8425" s="3">
        <v>148714</v>
      </c>
      <c r="K8425" s="3">
        <v>110608.74</v>
      </c>
      <c r="L8425" s="3">
        <v>5530.44</v>
      </c>
      <c r="M8425" s="6">
        <v>1</v>
      </c>
      <c r="N8425" s="4">
        <v>3.4299999999999997E-2</v>
      </c>
      <c r="O8425" s="5">
        <v>1.4999999999999999E-2</v>
      </c>
    </row>
    <row r="8426" spans="1:15" hidden="1" x14ac:dyDescent="0.3">
      <c r="A8426" t="s">
        <v>6</v>
      </c>
      <c r="B8426" t="s">
        <v>904</v>
      </c>
      <c r="C8426" t="s">
        <v>14</v>
      </c>
      <c r="D8426" t="s">
        <v>4114</v>
      </c>
      <c r="E8426" t="s">
        <v>55</v>
      </c>
      <c r="F8426" t="s">
        <v>56</v>
      </c>
      <c r="G8426" t="s">
        <v>18</v>
      </c>
      <c r="H8426" s="2">
        <v>45798</v>
      </c>
      <c r="I8426" t="s">
        <v>19</v>
      </c>
      <c r="J8426" s="3">
        <v>289931</v>
      </c>
      <c r="K8426" s="3">
        <v>196115.45</v>
      </c>
      <c r="L8426" s="3">
        <v>9805.7900000000009</v>
      </c>
      <c r="M8426" s="6">
        <v>1</v>
      </c>
      <c r="N8426" s="4">
        <v>3.4299999999999997E-2</v>
      </c>
      <c r="O8426" s="5">
        <v>1.4999999999999999E-2</v>
      </c>
    </row>
    <row r="8427" spans="1:15" hidden="1" x14ac:dyDescent="0.3">
      <c r="A8427" t="s">
        <v>6</v>
      </c>
      <c r="B8427" t="s">
        <v>611</v>
      </c>
      <c r="C8427" t="s">
        <v>14</v>
      </c>
      <c r="D8427" t="s">
        <v>612</v>
      </c>
      <c r="E8427" t="s">
        <v>81</v>
      </c>
      <c r="F8427" t="s">
        <v>82</v>
      </c>
      <c r="G8427" t="s">
        <v>18</v>
      </c>
      <c r="H8427" s="2">
        <v>45798</v>
      </c>
      <c r="I8427" t="s">
        <v>19</v>
      </c>
      <c r="J8427" s="3">
        <v>62114</v>
      </c>
      <c r="K8427" s="3">
        <v>45190.17</v>
      </c>
      <c r="L8427" s="3">
        <v>2259.5100000000002</v>
      </c>
      <c r="M8427" s="6">
        <v>1</v>
      </c>
      <c r="N8427" s="4">
        <v>3.4299999999999997E-2</v>
      </c>
      <c r="O8427" s="5">
        <v>1.4999999999999999E-2</v>
      </c>
    </row>
    <row r="8428" spans="1:15" hidden="1" x14ac:dyDescent="0.3">
      <c r="A8428" t="s">
        <v>6</v>
      </c>
      <c r="B8428" t="s">
        <v>613</v>
      </c>
      <c r="C8428" t="s">
        <v>14</v>
      </c>
      <c r="D8428" t="s">
        <v>614</v>
      </c>
      <c r="E8428" t="s">
        <v>59</v>
      </c>
      <c r="F8428" t="s">
        <v>60</v>
      </c>
      <c r="G8428" t="s">
        <v>18</v>
      </c>
      <c r="H8428" s="2">
        <v>45798</v>
      </c>
      <c r="I8428" t="s">
        <v>19</v>
      </c>
      <c r="J8428" s="3">
        <v>41366</v>
      </c>
      <c r="K8428" s="3">
        <v>30767.06</v>
      </c>
      <c r="L8428" s="3">
        <v>1538.35</v>
      </c>
      <c r="M8428" s="6">
        <v>1</v>
      </c>
      <c r="N8428" s="4">
        <v>3.4299999999999997E-2</v>
      </c>
      <c r="O8428" s="5">
        <v>1.4999999999999999E-2</v>
      </c>
    </row>
    <row r="8429" spans="1:15" hidden="1" x14ac:dyDescent="0.3">
      <c r="A8429" t="s">
        <v>6</v>
      </c>
      <c r="B8429" t="s">
        <v>615</v>
      </c>
      <c r="C8429" t="s">
        <v>14</v>
      </c>
      <c r="D8429" t="s">
        <v>616</v>
      </c>
      <c r="E8429" t="s">
        <v>59</v>
      </c>
      <c r="F8429" t="s">
        <v>60</v>
      </c>
      <c r="G8429" t="s">
        <v>18</v>
      </c>
      <c r="H8429" s="2">
        <v>45798</v>
      </c>
      <c r="I8429" t="s">
        <v>19</v>
      </c>
      <c r="J8429" s="3">
        <v>56880</v>
      </c>
      <c r="K8429" s="3">
        <v>42305.46</v>
      </c>
      <c r="L8429" s="3">
        <v>2115.27</v>
      </c>
      <c r="M8429" s="6">
        <v>1</v>
      </c>
      <c r="N8429" s="4">
        <v>3.4299999999999997E-2</v>
      </c>
      <c r="O8429" s="5">
        <v>1.4999999999999999E-2</v>
      </c>
    </row>
    <row r="8430" spans="1:15" hidden="1" x14ac:dyDescent="0.3">
      <c r="A8430" t="s">
        <v>6</v>
      </c>
      <c r="B8430" t="s">
        <v>617</v>
      </c>
      <c r="C8430" t="s">
        <v>14</v>
      </c>
      <c r="D8430" t="s">
        <v>618</v>
      </c>
      <c r="E8430" t="s">
        <v>244</v>
      </c>
      <c r="F8430" t="s">
        <v>245</v>
      </c>
      <c r="G8430" t="s">
        <v>18</v>
      </c>
      <c r="H8430" s="2">
        <v>45798</v>
      </c>
      <c r="I8430" t="s">
        <v>19</v>
      </c>
      <c r="J8430" s="3">
        <v>77876</v>
      </c>
      <c r="K8430" s="3">
        <v>57921.91</v>
      </c>
      <c r="L8430" s="3">
        <v>2896.1</v>
      </c>
      <c r="M8430" s="6">
        <v>1</v>
      </c>
      <c r="N8430" s="4">
        <v>3.4299999999999997E-2</v>
      </c>
      <c r="O8430" s="5">
        <v>1.4999999999999999E-2</v>
      </c>
    </row>
    <row r="8431" spans="1:15" hidden="1" x14ac:dyDescent="0.3">
      <c r="A8431" t="s">
        <v>6</v>
      </c>
      <c r="B8431" t="s">
        <v>619</v>
      </c>
      <c r="C8431" t="s">
        <v>14</v>
      </c>
      <c r="D8431" t="s">
        <v>620</v>
      </c>
      <c r="E8431" t="s">
        <v>81</v>
      </c>
      <c r="F8431" t="s">
        <v>82</v>
      </c>
      <c r="G8431" t="s">
        <v>18</v>
      </c>
      <c r="H8431" s="2">
        <v>45798</v>
      </c>
      <c r="I8431" t="s">
        <v>19</v>
      </c>
      <c r="J8431" s="3">
        <v>60381</v>
      </c>
      <c r="K8431" s="3">
        <v>44909.84</v>
      </c>
      <c r="L8431" s="3">
        <v>2245.4899999999998</v>
      </c>
      <c r="M8431" s="6">
        <v>1</v>
      </c>
      <c r="N8431" s="4">
        <v>3.4299999999999997E-2</v>
      </c>
      <c r="O8431" s="5">
        <v>1.4999999999999999E-2</v>
      </c>
    </row>
    <row r="8432" spans="1:15" hidden="1" x14ac:dyDescent="0.3">
      <c r="A8432" t="s">
        <v>6</v>
      </c>
      <c r="B8432" t="s">
        <v>617</v>
      </c>
      <c r="C8432" t="s">
        <v>14</v>
      </c>
      <c r="D8432" t="s">
        <v>621</v>
      </c>
      <c r="E8432" t="s">
        <v>244</v>
      </c>
      <c r="F8432" t="s">
        <v>245</v>
      </c>
      <c r="G8432" t="s">
        <v>18</v>
      </c>
      <c r="H8432" s="2">
        <v>45798</v>
      </c>
      <c r="I8432" t="s">
        <v>19</v>
      </c>
      <c r="J8432" s="3">
        <v>54122</v>
      </c>
      <c r="K8432" s="3">
        <v>40253.85</v>
      </c>
      <c r="L8432" s="3">
        <v>2012.69</v>
      </c>
      <c r="M8432" s="6">
        <v>1</v>
      </c>
      <c r="N8432" s="4">
        <v>3.4299999999999997E-2</v>
      </c>
      <c r="O8432" s="5">
        <v>1.4999999999999999E-2</v>
      </c>
    </row>
    <row r="8433" spans="1:15" hidden="1" x14ac:dyDescent="0.3">
      <c r="A8433" t="s">
        <v>6</v>
      </c>
      <c r="B8433" t="s">
        <v>2431</v>
      </c>
      <c r="C8433" t="s">
        <v>14</v>
      </c>
      <c r="D8433" t="s">
        <v>2432</v>
      </c>
      <c r="E8433" t="s">
        <v>35</v>
      </c>
      <c r="F8433" t="s">
        <v>36</v>
      </c>
      <c r="G8433" t="s">
        <v>18</v>
      </c>
      <c r="H8433" s="2">
        <v>45798</v>
      </c>
      <c r="I8433" t="s">
        <v>19</v>
      </c>
      <c r="J8433" s="3">
        <v>50429</v>
      </c>
      <c r="K8433" s="3">
        <v>37507.769999999997</v>
      </c>
      <c r="L8433" s="3">
        <v>1875.39</v>
      </c>
      <c r="M8433" s="6">
        <v>1</v>
      </c>
      <c r="N8433" s="4">
        <v>3.4299999999999997E-2</v>
      </c>
      <c r="O8433" s="5">
        <v>1.4999999999999999E-2</v>
      </c>
    </row>
    <row r="8434" spans="1:15" hidden="1" x14ac:dyDescent="0.3">
      <c r="A8434" t="s">
        <v>6</v>
      </c>
      <c r="B8434" t="s">
        <v>622</v>
      </c>
      <c r="C8434" t="s">
        <v>14</v>
      </c>
      <c r="D8434" t="s">
        <v>623</v>
      </c>
      <c r="E8434" t="s">
        <v>51</v>
      </c>
      <c r="F8434" t="s">
        <v>52</v>
      </c>
      <c r="G8434" t="s">
        <v>18</v>
      </c>
      <c r="H8434" s="2">
        <v>45798</v>
      </c>
      <c r="I8434" t="s">
        <v>19</v>
      </c>
      <c r="J8434" s="3">
        <v>67337</v>
      </c>
      <c r="K8434" s="3">
        <v>50083.74</v>
      </c>
      <c r="L8434" s="3">
        <v>2504.19</v>
      </c>
      <c r="M8434" s="6">
        <v>1</v>
      </c>
      <c r="N8434" s="4">
        <v>3.4299999999999997E-2</v>
      </c>
      <c r="O8434" s="5">
        <v>1.4999999999999999E-2</v>
      </c>
    </row>
    <row r="8435" spans="1:15" hidden="1" x14ac:dyDescent="0.3">
      <c r="A8435" t="s">
        <v>6</v>
      </c>
      <c r="B8435" t="s">
        <v>574</v>
      </c>
      <c r="C8435" t="s">
        <v>14</v>
      </c>
      <c r="D8435" t="s">
        <v>624</v>
      </c>
      <c r="E8435" t="s">
        <v>244</v>
      </c>
      <c r="F8435" t="s">
        <v>245</v>
      </c>
      <c r="G8435" t="s">
        <v>18</v>
      </c>
      <c r="H8435" s="2">
        <v>45798</v>
      </c>
      <c r="I8435" t="s">
        <v>19</v>
      </c>
      <c r="J8435" s="3">
        <v>61447</v>
      </c>
      <c r="K8435" s="3">
        <v>45702.91</v>
      </c>
      <c r="L8435" s="3">
        <v>2285.15</v>
      </c>
      <c r="M8435" s="6">
        <v>1</v>
      </c>
      <c r="N8435" s="4">
        <v>3.4299999999999997E-2</v>
      </c>
      <c r="O8435" s="5">
        <v>1.4999999999999999E-2</v>
      </c>
    </row>
    <row r="8436" spans="1:15" hidden="1" x14ac:dyDescent="0.3">
      <c r="A8436" t="s">
        <v>6</v>
      </c>
      <c r="B8436" t="s">
        <v>625</v>
      </c>
      <c r="C8436" t="s">
        <v>14</v>
      </c>
      <c r="D8436" t="s">
        <v>626</v>
      </c>
      <c r="E8436" t="s">
        <v>51</v>
      </c>
      <c r="F8436" t="s">
        <v>52</v>
      </c>
      <c r="G8436" t="s">
        <v>18</v>
      </c>
      <c r="H8436" s="2">
        <v>45798</v>
      </c>
      <c r="I8436" t="s">
        <v>19</v>
      </c>
      <c r="J8436" s="3">
        <v>252079</v>
      </c>
      <c r="K8436" s="3">
        <v>187488.69</v>
      </c>
      <c r="L8436" s="3">
        <v>9374.43</v>
      </c>
      <c r="M8436" s="6">
        <v>1</v>
      </c>
      <c r="N8436" s="4">
        <v>3.4299999999999997E-2</v>
      </c>
      <c r="O8436" s="5">
        <v>1.4999999999999999E-2</v>
      </c>
    </row>
    <row r="8437" spans="1:15" hidden="1" x14ac:dyDescent="0.3">
      <c r="A8437" t="s">
        <v>6</v>
      </c>
      <c r="B8437" t="s">
        <v>627</v>
      </c>
      <c r="C8437" t="s">
        <v>14</v>
      </c>
      <c r="D8437" t="s">
        <v>628</v>
      </c>
      <c r="E8437" t="s">
        <v>51</v>
      </c>
      <c r="F8437" t="s">
        <v>52</v>
      </c>
      <c r="G8437" t="s">
        <v>18</v>
      </c>
      <c r="H8437" s="2">
        <v>45798</v>
      </c>
      <c r="I8437" t="s">
        <v>19</v>
      </c>
      <c r="J8437" s="3">
        <v>44288</v>
      </c>
      <c r="K8437" s="3">
        <v>32940.1</v>
      </c>
      <c r="L8437" s="3">
        <v>1647.01</v>
      </c>
      <c r="M8437" s="6">
        <v>1</v>
      </c>
      <c r="N8437" s="4">
        <v>3.4299999999999997E-2</v>
      </c>
      <c r="O8437" s="5">
        <v>1.4999999999999999E-2</v>
      </c>
    </row>
    <row r="8438" spans="1:15" hidden="1" x14ac:dyDescent="0.3">
      <c r="A8438" t="s">
        <v>6</v>
      </c>
      <c r="B8438" t="s">
        <v>776</v>
      </c>
      <c r="C8438" t="s">
        <v>14</v>
      </c>
      <c r="D8438" t="s">
        <v>4115</v>
      </c>
      <c r="E8438" t="s">
        <v>77</v>
      </c>
      <c r="F8438" t="s">
        <v>78</v>
      </c>
      <c r="G8438" t="s">
        <v>18</v>
      </c>
      <c r="H8438" s="2">
        <v>45798</v>
      </c>
      <c r="I8438" t="s">
        <v>19</v>
      </c>
      <c r="J8438" s="3">
        <v>54226</v>
      </c>
      <c r="K8438" s="3">
        <v>35873.019999999997</v>
      </c>
      <c r="L8438" s="3">
        <v>1793.67</v>
      </c>
      <c r="M8438" s="6">
        <v>1</v>
      </c>
      <c r="N8438" s="4">
        <v>3.4299999999999997E-2</v>
      </c>
      <c r="O8438" s="5">
        <v>1.4999999999999999E-2</v>
      </c>
    </row>
    <row r="8439" spans="1:15" hidden="1" x14ac:dyDescent="0.3">
      <c r="A8439" t="s">
        <v>6</v>
      </c>
      <c r="B8439" t="s">
        <v>2485</v>
      </c>
      <c r="C8439" t="s">
        <v>14</v>
      </c>
      <c r="D8439" t="s">
        <v>2486</v>
      </c>
      <c r="E8439" t="s">
        <v>51</v>
      </c>
      <c r="F8439" t="s">
        <v>52</v>
      </c>
      <c r="G8439" t="s">
        <v>18</v>
      </c>
      <c r="H8439" s="2">
        <v>45798</v>
      </c>
      <c r="I8439" t="s">
        <v>19</v>
      </c>
      <c r="J8439" s="3">
        <v>61541</v>
      </c>
      <c r="K8439" s="3">
        <v>45772.66</v>
      </c>
      <c r="L8439" s="3">
        <v>2288.63</v>
      </c>
      <c r="M8439" s="6">
        <v>1</v>
      </c>
      <c r="N8439" s="4">
        <v>3.4299999999999997E-2</v>
      </c>
      <c r="O8439" s="5">
        <v>1.4999999999999999E-2</v>
      </c>
    </row>
    <row r="8440" spans="1:15" hidden="1" x14ac:dyDescent="0.3">
      <c r="A8440" t="s">
        <v>6</v>
      </c>
      <c r="B8440" t="s">
        <v>187</v>
      </c>
      <c r="C8440" t="s">
        <v>14</v>
      </c>
      <c r="D8440" t="s">
        <v>188</v>
      </c>
      <c r="E8440" t="s">
        <v>59</v>
      </c>
      <c r="F8440" t="s">
        <v>60</v>
      </c>
      <c r="G8440" t="s">
        <v>18</v>
      </c>
      <c r="H8440" s="2">
        <v>45798</v>
      </c>
      <c r="I8440" t="s">
        <v>19</v>
      </c>
      <c r="J8440" s="3">
        <v>122941</v>
      </c>
      <c r="K8440" s="3">
        <v>89444.28</v>
      </c>
      <c r="L8440" s="3">
        <v>4472.21</v>
      </c>
      <c r="M8440" s="6">
        <v>1</v>
      </c>
      <c r="N8440" s="4">
        <v>3.4299999999999997E-2</v>
      </c>
      <c r="O8440" s="5">
        <v>1.4999999999999999E-2</v>
      </c>
    </row>
    <row r="8441" spans="1:15" hidden="1" x14ac:dyDescent="0.3">
      <c r="A8441" t="s">
        <v>6</v>
      </c>
      <c r="B8441" t="s">
        <v>629</v>
      </c>
      <c r="C8441" t="s">
        <v>14</v>
      </c>
      <c r="D8441" t="s">
        <v>630</v>
      </c>
      <c r="E8441" t="s">
        <v>55</v>
      </c>
      <c r="F8441" t="s">
        <v>56</v>
      </c>
      <c r="G8441" t="s">
        <v>18</v>
      </c>
      <c r="H8441" s="2">
        <v>45798</v>
      </c>
      <c r="I8441" t="s">
        <v>19</v>
      </c>
      <c r="J8441" s="3">
        <v>74882</v>
      </c>
      <c r="K8441" s="3">
        <v>55694.94</v>
      </c>
      <c r="L8441" s="3">
        <v>2784.75</v>
      </c>
      <c r="M8441" s="6">
        <v>1</v>
      </c>
      <c r="N8441" s="4">
        <v>3.4299999999999997E-2</v>
      </c>
      <c r="O8441" s="5">
        <v>1.4999999999999999E-2</v>
      </c>
    </row>
    <row r="8442" spans="1:15" hidden="1" x14ac:dyDescent="0.3">
      <c r="A8442" t="s">
        <v>6</v>
      </c>
      <c r="B8442" t="s">
        <v>631</v>
      </c>
      <c r="C8442" t="s">
        <v>14</v>
      </c>
      <c r="D8442" t="s">
        <v>632</v>
      </c>
      <c r="E8442" t="s">
        <v>35</v>
      </c>
      <c r="F8442" t="s">
        <v>36</v>
      </c>
      <c r="G8442" t="s">
        <v>18</v>
      </c>
      <c r="H8442" s="2">
        <v>45798</v>
      </c>
      <c r="I8442" t="s">
        <v>19</v>
      </c>
      <c r="J8442" s="3">
        <v>57312</v>
      </c>
      <c r="K8442" s="3">
        <v>42627.15</v>
      </c>
      <c r="L8442" s="3">
        <v>2131.36</v>
      </c>
      <c r="M8442" s="6">
        <v>1</v>
      </c>
      <c r="N8442" s="4">
        <v>3.4299999999999997E-2</v>
      </c>
      <c r="O8442" s="5">
        <v>1.4999999999999999E-2</v>
      </c>
    </row>
    <row r="8443" spans="1:15" hidden="1" x14ac:dyDescent="0.3">
      <c r="A8443" t="s">
        <v>6</v>
      </c>
      <c r="B8443" t="s">
        <v>633</v>
      </c>
      <c r="C8443" t="s">
        <v>14</v>
      </c>
      <c r="D8443" t="s">
        <v>634</v>
      </c>
      <c r="E8443" t="s">
        <v>81</v>
      </c>
      <c r="F8443" t="s">
        <v>82</v>
      </c>
      <c r="G8443" t="s">
        <v>18</v>
      </c>
      <c r="H8443" s="2">
        <v>45798</v>
      </c>
      <c r="I8443" t="s">
        <v>19</v>
      </c>
      <c r="J8443" s="3">
        <v>55937</v>
      </c>
      <c r="K8443" s="3">
        <v>41604.47</v>
      </c>
      <c r="L8443" s="3">
        <v>2080.2199999999998</v>
      </c>
      <c r="M8443" s="6">
        <v>1</v>
      </c>
      <c r="N8443" s="4">
        <v>3.4299999999999997E-2</v>
      </c>
      <c r="O8443" s="5">
        <v>1.4999999999999999E-2</v>
      </c>
    </row>
    <row r="8444" spans="1:15" hidden="1" x14ac:dyDescent="0.3">
      <c r="A8444" t="s">
        <v>6</v>
      </c>
      <c r="B8444" t="s">
        <v>635</v>
      </c>
      <c r="C8444" t="s">
        <v>14</v>
      </c>
      <c r="D8444" t="s">
        <v>636</v>
      </c>
      <c r="E8444" t="s">
        <v>59</v>
      </c>
      <c r="F8444" t="s">
        <v>60</v>
      </c>
      <c r="G8444" t="s">
        <v>18</v>
      </c>
      <c r="H8444" s="2">
        <v>45798</v>
      </c>
      <c r="I8444" t="s">
        <v>19</v>
      </c>
      <c r="J8444" s="3">
        <v>216146</v>
      </c>
      <c r="K8444" s="3">
        <v>160763.34</v>
      </c>
      <c r="L8444" s="3">
        <v>8038.17</v>
      </c>
      <c r="M8444" s="6">
        <v>1</v>
      </c>
      <c r="N8444" s="4">
        <v>3.4299999999999997E-2</v>
      </c>
      <c r="O8444" s="5">
        <v>1.4999999999999999E-2</v>
      </c>
    </row>
    <row r="8445" spans="1:15" hidden="1" x14ac:dyDescent="0.3">
      <c r="A8445" t="s">
        <v>6</v>
      </c>
      <c r="B8445" t="s">
        <v>637</v>
      </c>
      <c r="C8445" t="s">
        <v>14</v>
      </c>
      <c r="D8445" t="s">
        <v>638</v>
      </c>
      <c r="E8445" t="s">
        <v>51</v>
      </c>
      <c r="F8445" t="s">
        <v>52</v>
      </c>
      <c r="G8445" t="s">
        <v>18</v>
      </c>
      <c r="H8445" s="2">
        <v>45798</v>
      </c>
      <c r="I8445" t="s">
        <v>19</v>
      </c>
      <c r="J8445" s="3">
        <v>150624</v>
      </c>
      <c r="K8445" s="3">
        <v>112029.13</v>
      </c>
      <c r="L8445" s="3">
        <v>5601.46</v>
      </c>
      <c r="M8445" s="6">
        <v>1</v>
      </c>
      <c r="N8445" s="4">
        <v>3.4299999999999997E-2</v>
      </c>
      <c r="O8445" s="5">
        <v>1.4999999999999999E-2</v>
      </c>
    </row>
    <row r="8446" spans="1:15" hidden="1" x14ac:dyDescent="0.3">
      <c r="A8446" t="s">
        <v>6</v>
      </c>
      <c r="B8446" t="s">
        <v>3082</v>
      </c>
      <c r="C8446" t="s">
        <v>14</v>
      </c>
      <c r="D8446" t="s">
        <v>4116</v>
      </c>
      <c r="E8446" t="s">
        <v>55</v>
      </c>
      <c r="F8446" t="s">
        <v>56</v>
      </c>
      <c r="G8446" t="s">
        <v>18</v>
      </c>
      <c r="H8446" s="2">
        <v>45798</v>
      </c>
      <c r="I8446" t="s">
        <v>19</v>
      </c>
      <c r="J8446" s="3">
        <v>78615</v>
      </c>
      <c r="K8446" s="3">
        <v>58470.98</v>
      </c>
      <c r="L8446" s="3">
        <v>2923.55</v>
      </c>
      <c r="M8446" s="6">
        <v>1</v>
      </c>
      <c r="N8446" s="4">
        <v>3.4299999999999997E-2</v>
      </c>
      <c r="O8446" s="5">
        <v>1.4999999999999999E-2</v>
      </c>
    </row>
    <row r="8447" spans="1:15" hidden="1" x14ac:dyDescent="0.3">
      <c r="A8447" t="s">
        <v>6</v>
      </c>
      <c r="B8447" t="s">
        <v>913</v>
      </c>
      <c r="C8447" t="s">
        <v>14</v>
      </c>
      <c r="D8447" t="s">
        <v>4117</v>
      </c>
      <c r="E8447" t="s">
        <v>26</v>
      </c>
      <c r="F8447" t="s">
        <v>27</v>
      </c>
      <c r="G8447" t="s">
        <v>18</v>
      </c>
      <c r="H8447" s="2">
        <v>45798</v>
      </c>
      <c r="I8447" t="s">
        <v>19</v>
      </c>
      <c r="J8447" s="3">
        <v>25084</v>
      </c>
      <c r="K8447" s="3">
        <v>16594.29</v>
      </c>
      <c r="L8447" s="3">
        <v>829.73</v>
      </c>
      <c r="M8447" s="6">
        <v>1</v>
      </c>
      <c r="N8447" s="4">
        <v>3.4299999999999997E-2</v>
      </c>
      <c r="O8447" s="5">
        <v>1.4999999999999999E-2</v>
      </c>
    </row>
    <row r="8448" spans="1:15" hidden="1" x14ac:dyDescent="0.3">
      <c r="A8448" t="s">
        <v>6</v>
      </c>
      <c r="B8448" t="s">
        <v>2327</v>
      </c>
      <c r="C8448" t="s">
        <v>14</v>
      </c>
      <c r="D8448" t="s">
        <v>2328</v>
      </c>
      <c r="E8448" t="s">
        <v>244</v>
      </c>
      <c r="F8448" t="s">
        <v>245</v>
      </c>
      <c r="G8448" t="s">
        <v>18</v>
      </c>
      <c r="H8448" s="2">
        <v>45798</v>
      </c>
      <c r="I8448" t="s">
        <v>19</v>
      </c>
      <c r="J8448" s="3">
        <v>52409</v>
      </c>
      <c r="K8448" s="3">
        <v>38980.230000000003</v>
      </c>
      <c r="L8448" s="3">
        <v>1949.01</v>
      </c>
      <c r="M8448" s="6">
        <v>1</v>
      </c>
      <c r="N8448" s="4">
        <v>3.4299999999999997E-2</v>
      </c>
      <c r="O8448" s="5">
        <v>1.4999999999999999E-2</v>
      </c>
    </row>
    <row r="8449" spans="1:15" hidden="1" x14ac:dyDescent="0.3">
      <c r="A8449" t="s">
        <v>6</v>
      </c>
      <c r="B8449" t="s">
        <v>639</v>
      </c>
      <c r="C8449" t="s">
        <v>14</v>
      </c>
      <c r="D8449" t="s">
        <v>640</v>
      </c>
      <c r="E8449" t="s">
        <v>432</v>
      </c>
      <c r="F8449" t="s">
        <v>433</v>
      </c>
      <c r="G8449" t="s">
        <v>18</v>
      </c>
      <c r="H8449" s="2">
        <v>45798</v>
      </c>
      <c r="I8449" t="s">
        <v>19</v>
      </c>
      <c r="J8449" s="3">
        <v>55225</v>
      </c>
      <c r="K8449" s="3">
        <v>41074.65</v>
      </c>
      <c r="L8449" s="3">
        <v>2053.73</v>
      </c>
      <c r="M8449" s="6">
        <v>1</v>
      </c>
      <c r="N8449" s="4">
        <v>3.4299999999999997E-2</v>
      </c>
      <c r="O8449" s="5">
        <v>1.4999999999999999E-2</v>
      </c>
    </row>
    <row r="8450" spans="1:15" hidden="1" x14ac:dyDescent="0.3">
      <c r="A8450" t="s">
        <v>6</v>
      </c>
      <c r="B8450" t="s">
        <v>154</v>
      </c>
      <c r="C8450" t="s">
        <v>14</v>
      </c>
      <c r="D8450" t="s">
        <v>641</v>
      </c>
      <c r="E8450" t="s">
        <v>16</v>
      </c>
      <c r="F8450" t="s">
        <v>17</v>
      </c>
      <c r="G8450" t="s">
        <v>18</v>
      </c>
      <c r="H8450" s="2">
        <v>45798</v>
      </c>
      <c r="I8450" t="s">
        <v>19</v>
      </c>
      <c r="J8450" s="3">
        <v>54554</v>
      </c>
      <c r="K8450" s="3">
        <v>40575.919999999998</v>
      </c>
      <c r="L8450" s="3">
        <v>2028.8</v>
      </c>
      <c r="M8450" s="6">
        <v>1</v>
      </c>
      <c r="N8450" s="4">
        <v>3.4299999999999997E-2</v>
      </c>
      <c r="O8450" s="5">
        <v>1.4999999999999999E-2</v>
      </c>
    </row>
    <row r="8451" spans="1:15" hidden="1" x14ac:dyDescent="0.3">
      <c r="A8451" t="s">
        <v>6</v>
      </c>
      <c r="B8451" t="s">
        <v>642</v>
      </c>
      <c r="C8451" t="s">
        <v>14</v>
      </c>
      <c r="D8451" t="s">
        <v>643</v>
      </c>
      <c r="E8451" t="s">
        <v>22</v>
      </c>
      <c r="F8451" t="s">
        <v>23</v>
      </c>
      <c r="G8451" t="s">
        <v>18</v>
      </c>
      <c r="H8451" s="2">
        <v>45798</v>
      </c>
      <c r="I8451" t="s">
        <v>19</v>
      </c>
      <c r="J8451" s="3">
        <v>59240</v>
      </c>
      <c r="K8451" s="3">
        <v>44061.06</v>
      </c>
      <c r="L8451" s="3">
        <v>2203.0500000000002</v>
      </c>
      <c r="M8451" s="6">
        <v>1</v>
      </c>
      <c r="N8451" s="4">
        <v>3.4299999999999997E-2</v>
      </c>
      <c r="O8451" s="5">
        <v>1.4999999999999999E-2</v>
      </c>
    </row>
    <row r="8452" spans="1:15" hidden="1" x14ac:dyDescent="0.3">
      <c r="A8452" t="s">
        <v>6</v>
      </c>
      <c r="B8452" t="s">
        <v>644</v>
      </c>
      <c r="C8452" t="s">
        <v>14</v>
      </c>
      <c r="D8452" t="s">
        <v>645</v>
      </c>
      <c r="E8452" t="s">
        <v>55</v>
      </c>
      <c r="F8452" t="s">
        <v>56</v>
      </c>
      <c r="G8452" t="s">
        <v>18</v>
      </c>
      <c r="H8452" s="2">
        <v>45798</v>
      </c>
      <c r="I8452" t="s">
        <v>19</v>
      </c>
      <c r="J8452" s="3">
        <v>47075</v>
      </c>
      <c r="K8452" s="3">
        <v>35012.959999999999</v>
      </c>
      <c r="L8452" s="3">
        <v>1750.65</v>
      </c>
      <c r="M8452" s="6">
        <v>1</v>
      </c>
      <c r="N8452" s="4">
        <v>3.4299999999999997E-2</v>
      </c>
      <c r="O8452" s="5">
        <v>1.4999999999999999E-2</v>
      </c>
    </row>
    <row r="8453" spans="1:15" hidden="1" x14ac:dyDescent="0.3">
      <c r="A8453" t="s">
        <v>6</v>
      </c>
      <c r="B8453" t="s">
        <v>1310</v>
      </c>
      <c r="C8453" t="s">
        <v>14</v>
      </c>
      <c r="D8453" t="s">
        <v>2663</v>
      </c>
      <c r="E8453" t="s">
        <v>81</v>
      </c>
      <c r="F8453" t="s">
        <v>82</v>
      </c>
      <c r="G8453" t="s">
        <v>18</v>
      </c>
      <c r="H8453" s="2">
        <v>45798</v>
      </c>
      <c r="I8453" t="s">
        <v>19</v>
      </c>
      <c r="J8453" s="3">
        <v>71239</v>
      </c>
      <c r="K8453" s="3">
        <v>52985.94</v>
      </c>
      <c r="L8453" s="3">
        <v>2649.3</v>
      </c>
      <c r="M8453" s="6">
        <v>1</v>
      </c>
      <c r="N8453" s="4">
        <v>3.4299999999999997E-2</v>
      </c>
      <c r="O8453" s="5">
        <v>1.4999999999999999E-2</v>
      </c>
    </row>
    <row r="8454" spans="1:15" hidden="1" x14ac:dyDescent="0.3">
      <c r="A8454" t="s">
        <v>6</v>
      </c>
      <c r="B8454" t="s">
        <v>646</v>
      </c>
      <c r="C8454" t="s">
        <v>14</v>
      </c>
      <c r="D8454" t="s">
        <v>647</v>
      </c>
      <c r="E8454" t="s">
        <v>16</v>
      </c>
      <c r="F8454" t="s">
        <v>17</v>
      </c>
      <c r="G8454" t="s">
        <v>18</v>
      </c>
      <c r="H8454" s="2">
        <v>45798</v>
      </c>
      <c r="I8454" t="s">
        <v>19</v>
      </c>
      <c r="J8454" s="3">
        <v>90074.54</v>
      </c>
      <c r="K8454" s="3">
        <v>67370.649999999994</v>
      </c>
      <c r="L8454" s="3">
        <v>3368.54</v>
      </c>
      <c r="M8454" s="6">
        <v>1</v>
      </c>
      <c r="N8454" s="4">
        <v>3.4299999999999997E-2</v>
      </c>
      <c r="O8454" s="5">
        <v>1.4999999999999999E-2</v>
      </c>
    </row>
    <row r="8455" spans="1:15" hidden="1" x14ac:dyDescent="0.3">
      <c r="A8455" t="s">
        <v>6</v>
      </c>
      <c r="B8455" t="s">
        <v>648</v>
      </c>
      <c r="C8455" t="s">
        <v>14</v>
      </c>
      <c r="D8455" t="s">
        <v>649</v>
      </c>
      <c r="E8455" t="s">
        <v>55</v>
      </c>
      <c r="F8455" t="s">
        <v>56</v>
      </c>
      <c r="G8455" t="s">
        <v>18</v>
      </c>
      <c r="H8455" s="2">
        <v>45798</v>
      </c>
      <c r="I8455" t="s">
        <v>19</v>
      </c>
      <c r="J8455" s="3">
        <v>52538</v>
      </c>
      <c r="K8455" s="3">
        <v>38222.82</v>
      </c>
      <c r="L8455" s="3">
        <v>1911.14</v>
      </c>
      <c r="M8455" s="6">
        <v>1</v>
      </c>
      <c r="N8455" s="4">
        <v>3.4299999999999997E-2</v>
      </c>
      <c r="O8455" s="5">
        <v>1.4999999999999999E-2</v>
      </c>
    </row>
    <row r="8456" spans="1:15" hidden="1" x14ac:dyDescent="0.3">
      <c r="A8456" t="s">
        <v>6</v>
      </c>
      <c r="B8456" t="s">
        <v>650</v>
      </c>
      <c r="C8456" t="s">
        <v>14</v>
      </c>
      <c r="D8456" t="s">
        <v>651</v>
      </c>
      <c r="E8456" t="s">
        <v>16</v>
      </c>
      <c r="F8456" t="s">
        <v>17</v>
      </c>
      <c r="G8456" t="s">
        <v>18</v>
      </c>
      <c r="H8456" s="2">
        <v>45798</v>
      </c>
      <c r="I8456" t="s">
        <v>19</v>
      </c>
      <c r="J8456" s="3">
        <v>118597</v>
      </c>
      <c r="K8456" s="3">
        <v>88208.57</v>
      </c>
      <c r="L8456" s="3">
        <v>4410.43</v>
      </c>
      <c r="M8456" s="6">
        <v>1</v>
      </c>
      <c r="N8456" s="4">
        <v>3.4299999999999997E-2</v>
      </c>
      <c r="O8456" s="5">
        <v>1.4999999999999999E-2</v>
      </c>
    </row>
    <row r="8457" spans="1:15" hidden="1" x14ac:dyDescent="0.3">
      <c r="A8457" t="s">
        <v>6</v>
      </c>
      <c r="B8457" t="s">
        <v>652</v>
      </c>
      <c r="C8457" t="s">
        <v>14</v>
      </c>
      <c r="D8457" t="s">
        <v>653</v>
      </c>
      <c r="E8457" t="s">
        <v>22</v>
      </c>
      <c r="F8457" t="s">
        <v>23</v>
      </c>
      <c r="G8457" t="s">
        <v>18</v>
      </c>
      <c r="H8457" s="2">
        <v>45798</v>
      </c>
      <c r="I8457" t="s">
        <v>19</v>
      </c>
      <c r="J8457" s="3">
        <v>32792</v>
      </c>
      <c r="K8457" s="3">
        <v>23857.3</v>
      </c>
      <c r="L8457" s="3">
        <v>1192.8699999999999</v>
      </c>
      <c r="M8457" s="6">
        <v>1</v>
      </c>
      <c r="N8457" s="4">
        <v>3.4299999999999997E-2</v>
      </c>
      <c r="O8457" s="5">
        <v>1.4999999999999999E-2</v>
      </c>
    </row>
    <row r="8458" spans="1:15" hidden="1" x14ac:dyDescent="0.3">
      <c r="A8458" t="s">
        <v>6</v>
      </c>
      <c r="B8458" t="s">
        <v>654</v>
      </c>
      <c r="C8458" t="s">
        <v>14</v>
      </c>
      <c r="D8458" t="s">
        <v>655</v>
      </c>
      <c r="E8458" t="s">
        <v>55</v>
      </c>
      <c r="F8458" t="s">
        <v>56</v>
      </c>
      <c r="G8458" t="s">
        <v>18</v>
      </c>
      <c r="H8458" s="2">
        <v>45798</v>
      </c>
      <c r="I8458" t="s">
        <v>19</v>
      </c>
      <c r="J8458" s="3">
        <v>111912</v>
      </c>
      <c r="K8458" s="3">
        <v>83236.53</v>
      </c>
      <c r="L8458" s="3">
        <v>4161.83</v>
      </c>
      <c r="M8458" s="6">
        <v>1</v>
      </c>
      <c r="N8458" s="4">
        <v>3.4299999999999997E-2</v>
      </c>
      <c r="O8458" s="5">
        <v>1.4999999999999999E-2</v>
      </c>
    </row>
    <row r="8459" spans="1:15" hidden="1" x14ac:dyDescent="0.3">
      <c r="A8459" t="s">
        <v>6</v>
      </c>
      <c r="B8459" t="s">
        <v>656</v>
      </c>
      <c r="C8459" t="s">
        <v>14</v>
      </c>
      <c r="D8459" t="s">
        <v>657</v>
      </c>
      <c r="E8459" t="s">
        <v>51</v>
      </c>
      <c r="F8459" t="s">
        <v>52</v>
      </c>
      <c r="G8459" t="s">
        <v>18</v>
      </c>
      <c r="H8459" s="2">
        <v>45798</v>
      </c>
      <c r="I8459" t="s">
        <v>19</v>
      </c>
      <c r="J8459" s="3">
        <v>136755</v>
      </c>
      <c r="K8459" s="3">
        <v>101714.62</v>
      </c>
      <c r="L8459" s="3">
        <v>5085.7299999999996</v>
      </c>
      <c r="M8459" s="6">
        <v>1</v>
      </c>
      <c r="N8459" s="4">
        <v>3.4299999999999997E-2</v>
      </c>
      <c r="O8459" s="5">
        <v>1.4999999999999999E-2</v>
      </c>
    </row>
    <row r="8460" spans="1:15" hidden="1" x14ac:dyDescent="0.3">
      <c r="A8460" t="s">
        <v>6</v>
      </c>
      <c r="B8460" t="s">
        <v>63</v>
      </c>
      <c r="C8460" t="s">
        <v>14</v>
      </c>
      <c r="D8460" t="s">
        <v>64</v>
      </c>
      <c r="E8460" t="s">
        <v>16</v>
      </c>
      <c r="F8460" t="s">
        <v>17</v>
      </c>
      <c r="G8460" t="s">
        <v>18</v>
      </c>
      <c r="H8460" s="2">
        <v>45798</v>
      </c>
      <c r="I8460" t="s">
        <v>19</v>
      </c>
      <c r="J8460" s="3">
        <v>65162</v>
      </c>
      <c r="K8460" s="3">
        <v>48465.71</v>
      </c>
      <c r="L8460" s="3">
        <v>2423.29</v>
      </c>
      <c r="M8460" s="6">
        <v>1</v>
      </c>
      <c r="N8460" s="4">
        <v>3.4299999999999997E-2</v>
      </c>
      <c r="O8460" s="5">
        <v>1.4999999999999999E-2</v>
      </c>
    </row>
    <row r="8461" spans="1:15" hidden="1" x14ac:dyDescent="0.3">
      <c r="A8461" t="s">
        <v>6</v>
      </c>
      <c r="B8461" t="s">
        <v>658</v>
      </c>
      <c r="C8461" t="s">
        <v>14</v>
      </c>
      <c r="D8461" t="s">
        <v>659</v>
      </c>
      <c r="E8461" t="s">
        <v>16</v>
      </c>
      <c r="F8461" t="s">
        <v>17</v>
      </c>
      <c r="G8461" t="s">
        <v>18</v>
      </c>
      <c r="H8461" s="2">
        <v>45798</v>
      </c>
      <c r="I8461" t="s">
        <v>19</v>
      </c>
      <c r="J8461" s="3">
        <v>71962</v>
      </c>
      <c r="K8461" s="3">
        <v>53523.53</v>
      </c>
      <c r="L8461" s="3">
        <v>2676.18</v>
      </c>
      <c r="M8461" s="6">
        <v>1</v>
      </c>
      <c r="N8461" s="4">
        <v>3.4299999999999997E-2</v>
      </c>
      <c r="O8461" s="5">
        <v>1.4999999999999999E-2</v>
      </c>
    </row>
    <row r="8462" spans="1:15" hidden="1" x14ac:dyDescent="0.3">
      <c r="A8462" t="s">
        <v>6</v>
      </c>
      <c r="B8462" t="s">
        <v>4083</v>
      </c>
      <c r="C8462" t="s">
        <v>14</v>
      </c>
      <c r="D8462" t="s">
        <v>4084</v>
      </c>
      <c r="E8462" t="s">
        <v>55</v>
      </c>
      <c r="F8462" t="s">
        <v>56</v>
      </c>
      <c r="G8462" t="s">
        <v>18</v>
      </c>
      <c r="H8462" s="2">
        <v>45798</v>
      </c>
      <c r="I8462" t="s">
        <v>19</v>
      </c>
      <c r="J8462" s="3">
        <v>88349</v>
      </c>
      <c r="K8462" s="3">
        <v>65712.039999999994</v>
      </c>
      <c r="L8462" s="3">
        <v>3285.6</v>
      </c>
      <c r="M8462" s="6">
        <v>1</v>
      </c>
      <c r="N8462" s="4">
        <v>3.4299999999999997E-2</v>
      </c>
      <c r="O8462" s="5">
        <v>1.4999999999999999E-2</v>
      </c>
    </row>
    <row r="8463" spans="1:15" hidden="1" x14ac:dyDescent="0.3">
      <c r="A8463" t="s">
        <v>6</v>
      </c>
      <c r="B8463" t="s">
        <v>660</v>
      </c>
      <c r="C8463" t="s">
        <v>14</v>
      </c>
      <c r="D8463" t="s">
        <v>661</v>
      </c>
      <c r="E8463" t="s">
        <v>51</v>
      </c>
      <c r="F8463" t="s">
        <v>52</v>
      </c>
      <c r="G8463" t="s">
        <v>18</v>
      </c>
      <c r="H8463" s="2">
        <v>45798</v>
      </c>
      <c r="I8463" t="s">
        <v>19</v>
      </c>
      <c r="J8463" s="3">
        <v>89209</v>
      </c>
      <c r="K8463" s="3">
        <v>66351.44</v>
      </c>
      <c r="L8463" s="3">
        <v>3317.57</v>
      </c>
      <c r="M8463" s="6">
        <v>1</v>
      </c>
      <c r="N8463" s="4">
        <v>3.4299999999999997E-2</v>
      </c>
      <c r="O8463" s="5">
        <v>1.4999999999999999E-2</v>
      </c>
    </row>
    <row r="8464" spans="1:15" hidden="1" x14ac:dyDescent="0.3">
      <c r="A8464" t="s">
        <v>6</v>
      </c>
      <c r="B8464" t="s">
        <v>662</v>
      </c>
      <c r="C8464" t="s">
        <v>14</v>
      </c>
      <c r="D8464" t="s">
        <v>663</v>
      </c>
      <c r="E8464" t="s">
        <v>51</v>
      </c>
      <c r="F8464" t="s">
        <v>52</v>
      </c>
      <c r="G8464" t="s">
        <v>18</v>
      </c>
      <c r="H8464" s="2">
        <v>45798</v>
      </c>
      <c r="I8464" t="s">
        <v>19</v>
      </c>
      <c r="J8464" s="3">
        <v>42329</v>
      </c>
      <c r="K8464" s="3">
        <v>31482.54</v>
      </c>
      <c r="L8464" s="3">
        <v>1574.13</v>
      </c>
      <c r="M8464" s="6">
        <v>1</v>
      </c>
      <c r="N8464" s="4">
        <v>3.4299999999999997E-2</v>
      </c>
      <c r="O8464" s="5">
        <v>1.4999999999999999E-2</v>
      </c>
    </row>
    <row r="8465" spans="1:15" hidden="1" x14ac:dyDescent="0.3">
      <c r="A8465" t="s">
        <v>6</v>
      </c>
      <c r="B8465" t="s">
        <v>662</v>
      </c>
      <c r="C8465" t="s">
        <v>14</v>
      </c>
      <c r="D8465" t="s">
        <v>664</v>
      </c>
      <c r="E8465" t="s">
        <v>51</v>
      </c>
      <c r="F8465" t="s">
        <v>52</v>
      </c>
      <c r="G8465" t="s">
        <v>18</v>
      </c>
      <c r="H8465" s="2">
        <v>45798</v>
      </c>
      <c r="I8465" t="s">
        <v>19</v>
      </c>
      <c r="J8465" s="3">
        <v>58375</v>
      </c>
      <c r="K8465" s="3">
        <v>43417.79</v>
      </c>
      <c r="L8465" s="3">
        <v>2170.89</v>
      </c>
      <c r="M8465" s="6">
        <v>1</v>
      </c>
      <c r="N8465" s="4">
        <v>3.4299999999999997E-2</v>
      </c>
      <c r="O8465" s="5">
        <v>1.4999999999999999E-2</v>
      </c>
    </row>
    <row r="8466" spans="1:15" hidden="1" x14ac:dyDescent="0.3">
      <c r="A8466" t="s">
        <v>6</v>
      </c>
      <c r="B8466" t="s">
        <v>665</v>
      </c>
      <c r="C8466" t="s">
        <v>14</v>
      </c>
      <c r="D8466" t="s">
        <v>666</v>
      </c>
      <c r="E8466" t="s">
        <v>55</v>
      </c>
      <c r="F8466" t="s">
        <v>56</v>
      </c>
      <c r="G8466" t="s">
        <v>18</v>
      </c>
      <c r="H8466" s="2">
        <v>45798</v>
      </c>
      <c r="I8466" t="s">
        <v>19</v>
      </c>
      <c r="J8466" s="3">
        <v>36865</v>
      </c>
      <c r="K8466" s="3">
        <v>27418.92</v>
      </c>
      <c r="L8466" s="3">
        <v>1370.95</v>
      </c>
      <c r="M8466" s="6">
        <v>1</v>
      </c>
      <c r="N8466" s="4">
        <v>3.4299999999999997E-2</v>
      </c>
      <c r="O8466" s="5">
        <v>1.4999999999999999E-2</v>
      </c>
    </row>
    <row r="8467" spans="1:15" hidden="1" x14ac:dyDescent="0.3">
      <c r="A8467" t="s">
        <v>6</v>
      </c>
      <c r="B8467" t="s">
        <v>667</v>
      </c>
      <c r="C8467" t="s">
        <v>14</v>
      </c>
      <c r="D8467" t="s">
        <v>668</v>
      </c>
      <c r="E8467" t="s">
        <v>81</v>
      </c>
      <c r="F8467" t="s">
        <v>82</v>
      </c>
      <c r="G8467" t="s">
        <v>18</v>
      </c>
      <c r="H8467" s="2">
        <v>45798</v>
      </c>
      <c r="I8467" t="s">
        <v>19</v>
      </c>
      <c r="J8467" s="3">
        <v>60470</v>
      </c>
      <c r="K8467" s="3">
        <v>44975.92</v>
      </c>
      <c r="L8467" s="3">
        <v>2248.8000000000002</v>
      </c>
      <c r="M8467" s="6">
        <v>1</v>
      </c>
      <c r="N8467" s="4">
        <v>3.4299999999999997E-2</v>
      </c>
      <c r="O8467" s="5">
        <v>1.4999999999999999E-2</v>
      </c>
    </row>
    <row r="8468" spans="1:15" hidden="1" x14ac:dyDescent="0.3">
      <c r="A8468" t="s">
        <v>6</v>
      </c>
      <c r="B8468" t="s">
        <v>669</v>
      </c>
      <c r="C8468" t="s">
        <v>14</v>
      </c>
      <c r="D8468" t="s">
        <v>670</v>
      </c>
      <c r="E8468" t="s">
        <v>244</v>
      </c>
      <c r="F8468" t="s">
        <v>245</v>
      </c>
      <c r="G8468" t="s">
        <v>18</v>
      </c>
      <c r="H8468" s="2">
        <v>45798</v>
      </c>
      <c r="I8468" t="s">
        <v>19</v>
      </c>
      <c r="J8468" s="3">
        <v>80349</v>
      </c>
      <c r="K8468" s="3">
        <v>60051.81</v>
      </c>
      <c r="L8468" s="3">
        <v>3002.59</v>
      </c>
      <c r="M8468" s="6">
        <v>1</v>
      </c>
      <c r="N8468" s="4">
        <v>3.4299999999999997E-2</v>
      </c>
      <c r="O8468" s="5">
        <v>1.4999999999999999E-2</v>
      </c>
    </row>
    <row r="8469" spans="1:15" hidden="1" x14ac:dyDescent="0.3">
      <c r="A8469" t="s">
        <v>6</v>
      </c>
      <c r="B8469" t="s">
        <v>671</v>
      </c>
      <c r="C8469" t="s">
        <v>14</v>
      </c>
      <c r="D8469" t="s">
        <v>672</v>
      </c>
      <c r="E8469" t="s">
        <v>16</v>
      </c>
      <c r="F8469" t="s">
        <v>17</v>
      </c>
      <c r="G8469" t="s">
        <v>18</v>
      </c>
      <c r="H8469" s="2">
        <v>45798</v>
      </c>
      <c r="I8469" t="s">
        <v>19</v>
      </c>
      <c r="J8469" s="3">
        <v>78285</v>
      </c>
      <c r="K8469" s="3">
        <v>58226.5</v>
      </c>
      <c r="L8469" s="3">
        <v>2911.33</v>
      </c>
      <c r="M8469" s="6">
        <v>1</v>
      </c>
      <c r="N8469" s="4">
        <v>3.4299999999999997E-2</v>
      </c>
      <c r="O8469" s="5">
        <v>1.4999999999999999E-2</v>
      </c>
    </row>
    <row r="8470" spans="1:15" hidden="1" x14ac:dyDescent="0.3">
      <c r="A8470" t="s">
        <v>6</v>
      </c>
      <c r="B8470" t="s">
        <v>3108</v>
      </c>
      <c r="C8470" t="s">
        <v>14</v>
      </c>
      <c r="D8470" t="s">
        <v>4265</v>
      </c>
      <c r="E8470" t="s">
        <v>77</v>
      </c>
      <c r="F8470" t="s">
        <v>78</v>
      </c>
      <c r="G8470" t="s">
        <v>18</v>
      </c>
      <c r="H8470" s="2">
        <v>45798</v>
      </c>
      <c r="I8470" t="s">
        <v>19</v>
      </c>
      <c r="J8470" s="3">
        <v>41269.019999999997</v>
      </c>
      <c r="K8470" s="3">
        <v>30694.61</v>
      </c>
      <c r="L8470" s="3">
        <v>1534.74</v>
      </c>
      <c r="M8470" s="6">
        <v>1</v>
      </c>
      <c r="N8470" s="4">
        <v>3.4299999999999997E-2</v>
      </c>
      <c r="O8470" s="5">
        <v>1.4999999999999999E-2</v>
      </c>
    </row>
    <row r="8471" spans="1:15" hidden="1" x14ac:dyDescent="0.3">
      <c r="A8471" t="s">
        <v>6</v>
      </c>
      <c r="B8471" t="s">
        <v>673</v>
      </c>
      <c r="C8471" t="s">
        <v>14</v>
      </c>
      <c r="D8471" t="s">
        <v>674</v>
      </c>
      <c r="E8471" t="s">
        <v>51</v>
      </c>
      <c r="F8471" t="s">
        <v>52</v>
      </c>
      <c r="G8471" t="s">
        <v>18</v>
      </c>
      <c r="H8471" s="2">
        <v>45798</v>
      </c>
      <c r="I8471" t="s">
        <v>19</v>
      </c>
      <c r="J8471" s="3">
        <v>146950</v>
      </c>
      <c r="K8471" s="3">
        <v>109116.92</v>
      </c>
      <c r="L8471" s="3">
        <v>5455.85</v>
      </c>
      <c r="M8471" s="6">
        <v>1</v>
      </c>
      <c r="N8471" s="4">
        <v>3.4299999999999997E-2</v>
      </c>
      <c r="O8471" s="5">
        <v>1.4999999999999999E-2</v>
      </c>
    </row>
    <row r="8472" spans="1:15" hidden="1" x14ac:dyDescent="0.3">
      <c r="A8472" t="s">
        <v>6</v>
      </c>
      <c r="B8472" t="s">
        <v>675</v>
      </c>
      <c r="C8472" t="s">
        <v>14</v>
      </c>
      <c r="D8472" t="s">
        <v>676</v>
      </c>
      <c r="E8472" t="s">
        <v>81</v>
      </c>
      <c r="F8472" t="s">
        <v>82</v>
      </c>
      <c r="G8472" t="s">
        <v>18</v>
      </c>
      <c r="H8472" s="2">
        <v>45798</v>
      </c>
      <c r="I8472" t="s">
        <v>19</v>
      </c>
      <c r="J8472" s="3">
        <v>39891</v>
      </c>
      <c r="K8472" s="3">
        <v>29669.96</v>
      </c>
      <c r="L8472" s="3">
        <v>1483.5</v>
      </c>
      <c r="M8472" s="6">
        <v>1</v>
      </c>
      <c r="N8472" s="4">
        <v>3.4299999999999997E-2</v>
      </c>
      <c r="O8472" s="5">
        <v>1.4999999999999999E-2</v>
      </c>
    </row>
    <row r="8473" spans="1:15" hidden="1" x14ac:dyDescent="0.3">
      <c r="A8473" t="s">
        <v>6</v>
      </c>
      <c r="B8473" t="s">
        <v>677</v>
      </c>
      <c r="C8473" t="s">
        <v>14</v>
      </c>
      <c r="D8473" t="s">
        <v>678</v>
      </c>
      <c r="E8473" t="s">
        <v>22</v>
      </c>
      <c r="F8473" t="s">
        <v>23</v>
      </c>
      <c r="G8473" t="s">
        <v>18</v>
      </c>
      <c r="H8473" s="2">
        <v>45798</v>
      </c>
      <c r="I8473" t="s">
        <v>19</v>
      </c>
      <c r="J8473" s="3">
        <v>74303</v>
      </c>
      <c r="K8473" s="3">
        <v>55263.81</v>
      </c>
      <c r="L8473" s="3">
        <v>2763.19</v>
      </c>
      <c r="M8473" s="6">
        <v>1</v>
      </c>
      <c r="N8473" s="4">
        <v>3.4299999999999997E-2</v>
      </c>
      <c r="O8473" s="5">
        <v>1.4999999999999999E-2</v>
      </c>
    </row>
    <row r="8474" spans="1:15" hidden="1" x14ac:dyDescent="0.3">
      <c r="A8474" t="s">
        <v>6</v>
      </c>
      <c r="B8474" t="s">
        <v>679</v>
      </c>
      <c r="C8474" t="s">
        <v>14</v>
      </c>
      <c r="D8474" t="s">
        <v>680</v>
      </c>
      <c r="E8474" t="s">
        <v>244</v>
      </c>
      <c r="F8474" t="s">
        <v>245</v>
      </c>
      <c r="G8474" t="s">
        <v>18</v>
      </c>
      <c r="H8474" s="2">
        <v>45798</v>
      </c>
      <c r="I8474" t="s">
        <v>19</v>
      </c>
      <c r="J8474" s="3">
        <v>23664</v>
      </c>
      <c r="K8474" s="3">
        <v>17766.439999999999</v>
      </c>
      <c r="L8474" s="3">
        <v>888.32</v>
      </c>
      <c r="M8474" s="6">
        <v>1</v>
      </c>
      <c r="N8474" s="4">
        <v>3.4299999999999997E-2</v>
      </c>
      <c r="O8474" s="5">
        <v>1.4999999999999999E-2</v>
      </c>
    </row>
    <row r="8475" spans="1:15" hidden="1" x14ac:dyDescent="0.3">
      <c r="A8475" t="s">
        <v>6</v>
      </c>
      <c r="B8475" t="s">
        <v>921</v>
      </c>
      <c r="C8475" t="s">
        <v>14</v>
      </c>
      <c r="D8475" t="s">
        <v>4118</v>
      </c>
      <c r="E8475" t="s">
        <v>55</v>
      </c>
      <c r="F8475" t="s">
        <v>56</v>
      </c>
      <c r="G8475" t="s">
        <v>18</v>
      </c>
      <c r="H8475" s="2">
        <v>45798</v>
      </c>
      <c r="I8475" t="s">
        <v>19</v>
      </c>
      <c r="J8475" s="3">
        <v>31010</v>
      </c>
      <c r="K8475" s="3">
        <v>20976.22</v>
      </c>
      <c r="L8475" s="3">
        <v>1048.83</v>
      </c>
      <c r="M8475" s="6">
        <v>1</v>
      </c>
      <c r="N8475" s="4">
        <v>3.4299999999999997E-2</v>
      </c>
      <c r="O8475" s="5">
        <v>1.4999999999999999E-2</v>
      </c>
    </row>
    <row r="8476" spans="1:15" hidden="1" x14ac:dyDescent="0.3">
      <c r="A8476" t="s">
        <v>6</v>
      </c>
      <c r="B8476" t="s">
        <v>681</v>
      </c>
      <c r="C8476" t="s">
        <v>14</v>
      </c>
      <c r="D8476" t="s">
        <v>682</v>
      </c>
      <c r="E8476" t="s">
        <v>30</v>
      </c>
      <c r="F8476" t="s">
        <v>31</v>
      </c>
      <c r="G8476" t="s">
        <v>18</v>
      </c>
      <c r="H8476" s="2">
        <v>45798</v>
      </c>
      <c r="I8476" t="s">
        <v>19</v>
      </c>
      <c r="J8476" s="3">
        <v>246503</v>
      </c>
      <c r="K8476" s="3">
        <v>179339.92</v>
      </c>
      <c r="L8476" s="3">
        <v>8967</v>
      </c>
      <c r="M8476" s="6">
        <v>1</v>
      </c>
      <c r="N8476" s="4">
        <v>3.4299999999999997E-2</v>
      </c>
      <c r="O8476" s="5">
        <v>1.4999999999999999E-2</v>
      </c>
    </row>
    <row r="8477" spans="1:15" hidden="1" x14ac:dyDescent="0.3">
      <c r="A8477" t="s">
        <v>6</v>
      </c>
      <c r="B8477" t="s">
        <v>683</v>
      </c>
      <c r="C8477" t="s">
        <v>14</v>
      </c>
      <c r="D8477" t="s">
        <v>684</v>
      </c>
      <c r="E8477" t="s">
        <v>685</v>
      </c>
      <c r="F8477" t="s">
        <v>686</v>
      </c>
      <c r="G8477" t="s">
        <v>18</v>
      </c>
      <c r="H8477" s="2">
        <v>45798</v>
      </c>
      <c r="I8477" t="s">
        <v>19</v>
      </c>
      <c r="J8477" s="3">
        <v>107023</v>
      </c>
      <c r="K8477" s="3">
        <v>79600.42</v>
      </c>
      <c r="L8477" s="3">
        <v>3980.02</v>
      </c>
      <c r="M8477" s="6">
        <v>1</v>
      </c>
      <c r="N8477" s="4">
        <v>3.4299999999999997E-2</v>
      </c>
      <c r="O8477" s="5">
        <v>1.4999999999999999E-2</v>
      </c>
    </row>
    <row r="8478" spans="1:15" hidden="1" x14ac:dyDescent="0.3">
      <c r="A8478" t="s">
        <v>6</v>
      </c>
      <c r="B8478" t="s">
        <v>687</v>
      </c>
      <c r="C8478" t="s">
        <v>14</v>
      </c>
      <c r="D8478" t="s">
        <v>688</v>
      </c>
      <c r="E8478" t="s">
        <v>55</v>
      </c>
      <c r="F8478" t="s">
        <v>56</v>
      </c>
      <c r="G8478" t="s">
        <v>18</v>
      </c>
      <c r="H8478" s="2">
        <v>45798</v>
      </c>
      <c r="I8478" t="s">
        <v>19</v>
      </c>
      <c r="J8478" s="3">
        <v>83145</v>
      </c>
      <c r="K8478" s="3">
        <v>61840.61</v>
      </c>
      <c r="L8478" s="3">
        <v>3092.03</v>
      </c>
      <c r="M8478" s="6">
        <v>1</v>
      </c>
      <c r="N8478" s="4">
        <v>3.4299999999999997E-2</v>
      </c>
      <c r="O8478" s="5">
        <v>1.4999999999999999E-2</v>
      </c>
    </row>
    <row r="8479" spans="1:15" hidden="1" x14ac:dyDescent="0.3">
      <c r="A8479" t="s">
        <v>6</v>
      </c>
      <c r="B8479" t="s">
        <v>689</v>
      </c>
      <c r="C8479" t="s">
        <v>14</v>
      </c>
      <c r="D8479" t="s">
        <v>690</v>
      </c>
      <c r="E8479" t="s">
        <v>432</v>
      </c>
      <c r="F8479" t="s">
        <v>433</v>
      </c>
      <c r="G8479" t="s">
        <v>18</v>
      </c>
      <c r="H8479" s="2">
        <v>45798</v>
      </c>
      <c r="I8479" t="s">
        <v>19</v>
      </c>
      <c r="J8479" s="3">
        <v>113622</v>
      </c>
      <c r="K8479" s="3">
        <v>84508.52</v>
      </c>
      <c r="L8479" s="3">
        <v>4225.43</v>
      </c>
      <c r="M8479" s="6">
        <v>1</v>
      </c>
      <c r="N8479" s="4">
        <v>3.4299999999999997E-2</v>
      </c>
      <c r="O8479" s="5">
        <v>1.4999999999999999E-2</v>
      </c>
    </row>
    <row r="8480" spans="1:15" hidden="1" x14ac:dyDescent="0.3">
      <c r="A8480" t="s">
        <v>6</v>
      </c>
      <c r="B8480" t="s">
        <v>691</v>
      </c>
      <c r="C8480" t="s">
        <v>14</v>
      </c>
      <c r="D8480" t="s">
        <v>692</v>
      </c>
      <c r="E8480" t="s">
        <v>51</v>
      </c>
      <c r="F8480" t="s">
        <v>52</v>
      </c>
      <c r="G8480" t="s">
        <v>18</v>
      </c>
      <c r="H8480" s="2">
        <v>45798</v>
      </c>
      <c r="I8480" t="s">
        <v>19</v>
      </c>
      <c r="J8480" s="3">
        <v>38508</v>
      </c>
      <c r="K8480" s="3">
        <v>28641.119999999999</v>
      </c>
      <c r="L8480" s="3">
        <v>1432.06</v>
      </c>
      <c r="M8480" s="6">
        <v>1</v>
      </c>
      <c r="N8480" s="4">
        <v>3.4299999999999997E-2</v>
      </c>
      <c r="O8480" s="5">
        <v>1.4999999999999999E-2</v>
      </c>
    </row>
    <row r="8481" spans="1:15" hidden="1" x14ac:dyDescent="0.3">
      <c r="A8481" t="s">
        <v>6</v>
      </c>
      <c r="B8481" t="s">
        <v>693</v>
      </c>
      <c r="C8481" t="s">
        <v>14</v>
      </c>
      <c r="D8481" t="s">
        <v>694</v>
      </c>
      <c r="E8481" t="s">
        <v>55</v>
      </c>
      <c r="F8481" t="s">
        <v>56</v>
      </c>
      <c r="G8481" t="s">
        <v>18</v>
      </c>
      <c r="H8481" s="2">
        <v>45798</v>
      </c>
      <c r="I8481" t="s">
        <v>19</v>
      </c>
      <c r="J8481" s="3">
        <v>41654</v>
      </c>
      <c r="K8481" s="3">
        <v>30981.51</v>
      </c>
      <c r="L8481" s="3">
        <v>1549.08</v>
      </c>
      <c r="M8481" s="6">
        <v>1</v>
      </c>
      <c r="N8481" s="4">
        <v>3.4299999999999997E-2</v>
      </c>
      <c r="O8481" s="5">
        <v>1.4999999999999999E-2</v>
      </c>
    </row>
    <row r="8482" spans="1:15" hidden="1" x14ac:dyDescent="0.3">
      <c r="A8482" t="s">
        <v>6</v>
      </c>
      <c r="B8482" t="s">
        <v>695</v>
      </c>
      <c r="C8482" t="s">
        <v>14</v>
      </c>
      <c r="D8482" t="s">
        <v>696</v>
      </c>
      <c r="E8482" t="s">
        <v>59</v>
      </c>
      <c r="F8482" t="s">
        <v>60</v>
      </c>
      <c r="G8482" t="s">
        <v>18</v>
      </c>
      <c r="H8482" s="2">
        <v>45798</v>
      </c>
      <c r="I8482" t="s">
        <v>19</v>
      </c>
      <c r="J8482" s="3">
        <v>243038</v>
      </c>
      <c r="K8482" s="3">
        <v>180764.68</v>
      </c>
      <c r="L8482" s="3">
        <v>9038.24</v>
      </c>
      <c r="M8482" s="6">
        <v>1</v>
      </c>
      <c r="N8482" s="4">
        <v>3.4299999999999997E-2</v>
      </c>
      <c r="O8482" s="5">
        <v>1.4999999999999999E-2</v>
      </c>
    </row>
    <row r="8483" spans="1:15" hidden="1" x14ac:dyDescent="0.3">
      <c r="A8483" t="s">
        <v>6</v>
      </c>
      <c r="B8483" t="s">
        <v>697</v>
      </c>
      <c r="C8483" t="s">
        <v>14</v>
      </c>
      <c r="D8483" t="s">
        <v>698</v>
      </c>
      <c r="E8483" t="s">
        <v>26</v>
      </c>
      <c r="F8483" t="s">
        <v>27</v>
      </c>
      <c r="G8483" t="s">
        <v>18</v>
      </c>
      <c r="H8483" s="2">
        <v>45798</v>
      </c>
      <c r="I8483" t="s">
        <v>19</v>
      </c>
      <c r="J8483" s="3">
        <v>115707</v>
      </c>
      <c r="K8483" s="3">
        <v>86059.7</v>
      </c>
      <c r="L8483" s="3">
        <v>4302.99</v>
      </c>
      <c r="M8483" s="6">
        <v>1</v>
      </c>
      <c r="N8483" s="4">
        <v>3.4299999999999997E-2</v>
      </c>
      <c r="O8483" s="5">
        <v>1.4999999999999999E-2</v>
      </c>
    </row>
    <row r="8484" spans="1:15" hidden="1" x14ac:dyDescent="0.3">
      <c r="A8484" t="s">
        <v>6</v>
      </c>
      <c r="B8484" t="s">
        <v>699</v>
      </c>
      <c r="C8484" t="s">
        <v>14</v>
      </c>
      <c r="D8484" t="s">
        <v>700</v>
      </c>
      <c r="E8484" t="s">
        <v>59</v>
      </c>
      <c r="F8484" t="s">
        <v>60</v>
      </c>
      <c r="G8484" t="s">
        <v>18</v>
      </c>
      <c r="H8484" s="2">
        <v>45798</v>
      </c>
      <c r="I8484" t="s">
        <v>19</v>
      </c>
      <c r="J8484" s="3">
        <v>125723</v>
      </c>
      <c r="K8484" s="3">
        <v>93509.32</v>
      </c>
      <c r="L8484" s="3">
        <v>4675.47</v>
      </c>
      <c r="M8484" s="6">
        <v>1</v>
      </c>
      <c r="N8484" s="4">
        <v>3.4299999999999997E-2</v>
      </c>
      <c r="O8484" s="5">
        <v>1.4999999999999999E-2</v>
      </c>
    </row>
    <row r="8485" spans="1:15" hidden="1" x14ac:dyDescent="0.3">
      <c r="A8485" t="s">
        <v>6</v>
      </c>
      <c r="B8485" t="s">
        <v>3123</v>
      </c>
      <c r="C8485" t="s">
        <v>14</v>
      </c>
      <c r="D8485" t="s">
        <v>4221</v>
      </c>
      <c r="E8485" t="s">
        <v>16</v>
      </c>
      <c r="F8485" t="s">
        <v>17</v>
      </c>
      <c r="G8485" t="s">
        <v>18</v>
      </c>
      <c r="H8485" s="2">
        <v>45798</v>
      </c>
      <c r="I8485" t="s">
        <v>19</v>
      </c>
      <c r="J8485" s="3">
        <v>63007</v>
      </c>
      <c r="K8485" s="3">
        <v>47090.26</v>
      </c>
      <c r="L8485" s="3">
        <v>2354.5100000000002</v>
      </c>
      <c r="M8485" s="6">
        <v>1</v>
      </c>
      <c r="N8485" s="4">
        <v>3.4299999999999997E-2</v>
      </c>
      <c r="O8485" s="5">
        <v>1.4999999999999999E-2</v>
      </c>
    </row>
    <row r="8486" spans="1:15" hidden="1" x14ac:dyDescent="0.3">
      <c r="A8486" t="s">
        <v>6</v>
      </c>
      <c r="B8486" t="s">
        <v>442</v>
      </c>
      <c r="C8486" t="s">
        <v>14</v>
      </c>
      <c r="D8486" t="s">
        <v>701</v>
      </c>
      <c r="E8486" t="s">
        <v>55</v>
      </c>
      <c r="F8486" t="s">
        <v>56</v>
      </c>
      <c r="G8486" t="s">
        <v>18</v>
      </c>
      <c r="H8486" s="2">
        <v>45798</v>
      </c>
      <c r="I8486" t="s">
        <v>19</v>
      </c>
      <c r="J8486" s="3">
        <v>215275</v>
      </c>
      <c r="K8486" s="3">
        <v>156620.64000000001</v>
      </c>
      <c r="L8486" s="3">
        <v>7831.03</v>
      </c>
      <c r="M8486" s="6">
        <v>1</v>
      </c>
      <c r="N8486" s="4">
        <v>3.4299999999999997E-2</v>
      </c>
      <c r="O8486" s="5">
        <v>1.4999999999999999E-2</v>
      </c>
    </row>
    <row r="8487" spans="1:15" hidden="1" x14ac:dyDescent="0.3">
      <c r="A8487" t="s">
        <v>6</v>
      </c>
      <c r="B8487" t="s">
        <v>1044</v>
      </c>
      <c r="C8487" t="s">
        <v>14</v>
      </c>
      <c r="D8487" t="s">
        <v>2433</v>
      </c>
      <c r="E8487" t="s">
        <v>16</v>
      </c>
      <c r="F8487" t="s">
        <v>17</v>
      </c>
      <c r="G8487" t="s">
        <v>18</v>
      </c>
      <c r="H8487" s="2">
        <v>45798</v>
      </c>
      <c r="I8487" t="s">
        <v>19</v>
      </c>
      <c r="J8487" s="3">
        <v>82236</v>
      </c>
      <c r="K8487" s="3">
        <v>61165.21</v>
      </c>
      <c r="L8487" s="3">
        <v>3058.26</v>
      </c>
      <c r="M8487" s="6">
        <v>1</v>
      </c>
      <c r="N8487" s="4">
        <v>3.4299999999999997E-2</v>
      </c>
      <c r="O8487" s="5">
        <v>1.4999999999999999E-2</v>
      </c>
    </row>
    <row r="8488" spans="1:15" hidden="1" x14ac:dyDescent="0.3">
      <c r="A8488" t="s">
        <v>6</v>
      </c>
      <c r="B8488" t="s">
        <v>3253</v>
      </c>
      <c r="C8488" t="s">
        <v>14</v>
      </c>
      <c r="D8488" t="s">
        <v>4222</v>
      </c>
      <c r="E8488" t="s">
        <v>51</v>
      </c>
      <c r="F8488" t="s">
        <v>52</v>
      </c>
      <c r="G8488" t="s">
        <v>18</v>
      </c>
      <c r="H8488" s="2">
        <v>45798</v>
      </c>
      <c r="I8488" t="s">
        <v>19</v>
      </c>
      <c r="J8488" s="3">
        <v>19895</v>
      </c>
      <c r="K8488" s="3">
        <v>13457</v>
      </c>
      <c r="L8488" s="3">
        <v>672.85</v>
      </c>
      <c r="M8488" s="6">
        <v>1</v>
      </c>
      <c r="N8488" s="4">
        <v>3.4299999999999997E-2</v>
      </c>
      <c r="O8488" s="5">
        <v>1.4999999999999999E-2</v>
      </c>
    </row>
    <row r="8489" spans="1:15" hidden="1" x14ac:dyDescent="0.3">
      <c r="A8489" t="s">
        <v>6</v>
      </c>
      <c r="B8489" t="s">
        <v>942</v>
      </c>
      <c r="C8489" t="s">
        <v>14</v>
      </c>
      <c r="D8489" t="s">
        <v>4223</v>
      </c>
      <c r="E8489" t="s">
        <v>798</v>
      </c>
      <c r="F8489" t="s">
        <v>799</v>
      </c>
      <c r="G8489" t="s">
        <v>18</v>
      </c>
      <c r="H8489" s="2">
        <v>45798</v>
      </c>
      <c r="I8489" t="s">
        <v>19</v>
      </c>
      <c r="J8489" s="3">
        <v>23039</v>
      </c>
      <c r="K8489" s="3">
        <v>15584</v>
      </c>
      <c r="L8489" s="3">
        <v>779.2</v>
      </c>
      <c r="M8489" s="6">
        <v>1</v>
      </c>
      <c r="N8489" s="4">
        <v>3.4299999999999997E-2</v>
      </c>
      <c r="O8489" s="5">
        <v>1.4999999999999999E-2</v>
      </c>
    </row>
    <row r="8490" spans="1:15" hidden="1" x14ac:dyDescent="0.3">
      <c r="A8490" t="s">
        <v>6</v>
      </c>
      <c r="B8490" t="s">
        <v>702</v>
      </c>
      <c r="C8490" t="s">
        <v>14</v>
      </c>
      <c r="D8490" t="s">
        <v>703</v>
      </c>
      <c r="E8490" t="s">
        <v>55</v>
      </c>
      <c r="F8490" t="s">
        <v>56</v>
      </c>
      <c r="G8490" t="s">
        <v>18</v>
      </c>
      <c r="H8490" s="2">
        <v>45798</v>
      </c>
      <c r="I8490" t="s">
        <v>19</v>
      </c>
      <c r="J8490" s="3">
        <v>89441</v>
      </c>
      <c r="K8490" s="3">
        <v>66523.64</v>
      </c>
      <c r="L8490" s="3">
        <v>3326.18</v>
      </c>
      <c r="M8490" s="6">
        <v>1</v>
      </c>
      <c r="N8490" s="4">
        <v>3.4299999999999997E-2</v>
      </c>
      <c r="O8490" s="5">
        <v>1.4999999999999999E-2</v>
      </c>
    </row>
    <row r="8491" spans="1:15" hidden="1" x14ac:dyDescent="0.3">
      <c r="A8491" t="s">
        <v>6</v>
      </c>
      <c r="B8491" t="s">
        <v>953</v>
      </c>
      <c r="C8491" t="s">
        <v>14</v>
      </c>
      <c r="D8491" t="s">
        <v>4224</v>
      </c>
      <c r="E8491" t="s">
        <v>81</v>
      </c>
      <c r="F8491" t="s">
        <v>82</v>
      </c>
      <c r="G8491" t="s">
        <v>18</v>
      </c>
      <c r="H8491" s="2">
        <v>45798</v>
      </c>
      <c r="I8491" t="s">
        <v>19</v>
      </c>
      <c r="J8491" s="3">
        <v>59430</v>
      </c>
      <c r="K8491" s="3">
        <v>40133</v>
      </c>
      <c r="L8491" s="3">
        <v>2006.65</v>
      </c>
      <c r="M8491" s="6">
        <v>1</v>
      </c>
      <c r="N8491" s="4">
        <v>3.4299999999999997E-2</v>
      </c>
      <c r="O8491" s="5">
        <v>1.4999999999999999E-2</v>
      </c>
    </row>
    <row r="8492" spans="1:15" hidden="1" x14ac:dyDescent="0.3">
      <c r="A8492" t="s">
        <v>6</v>
      </c>
      <c r="B8492" t="s">
        <v>955</v>
      </c>
      <c r="C8492" t="s">
        <v>14</v>
      </c>
      <c r="D8492" t="s">
        <v>4225</v>
      </c>
      <c r="E8492" t="s">
        <v>81</v>
      </c>
      <c r="F8492" t="s">
        <v>82</v>
      </c>
      <c r="G8492" t="s">
        <v>18</v>
      </c>
      <c r="H8492" s="2">
        <v>45798</v>
      </c>
      <c r="I8492" t="s">
        <v>19</v>
      </c>
      <c r="J8492" s="3">
        <v>138791</v>
      </c>
      <c r="K8492" s="3">
        <v>93881</v>
      </c>
      <c r="L8492" s="3">
        <v>4694.05</v>
      </c>
      <c r="M8492" s="6">
        <v>1</v>
      </c>
      <c r="N8492" s="4">
        <v>3.4299999999999997E-2</v>
      </c>
      <c r="O8492" s="5">
        <v>1.4999999999999999E-2</v>
      </c>
    </row>
    <row r="8493" spans="1:15" hidden="1" x14ac:dyDescent="0.3">
      <c r="A8493" t="s">
        <v>6</v>
      </c>
      <c r="B8493" t="s">
        <v>4226</v>
      </c>
      <c r="C8493" t="s">
        <v>14</v>
      </c>
      <c r="D8493" t="s">
        <v>4227</v>
      </c>
      <c r="E8493" t="s">
        <v>55</v>
      </c>
      <c r="F8493" t="s">
        <v>56</v>
      </c>
      <c r="G8493" t="s">
        <v>18</v>
      </c>
      <c r="H8493" s="2">
        <v>45798</v>
      </c>
      <c r="I8493" t="s">
        <v>19</v>
      </c>
      <c r="J8493" s="3">
        <v>81082</v>
      </c>
      <c r="K8493" s="3">
        <v>60306.04</v>
      </c>
      <c r="L8493" s="3">
        <v>3015.3</v>
      </c>
      <c r="M8493" s="6">
        <v>1</v>
      </c>
      <c r="N8493" s="4">
        <v>3.4299999999999997E-2</v>
      </c>
      <c r="O8493" s="5">
        <v>1.4999999999999999E-2</v>
      </c>
    </row>
    <row r="8494" spans="1:15" hidden="1" x14ac:dyDescent="0.3">
      <c r="A8494" t="s">
        <v>6</v>
      </c>
      <c r="B8494" t="s">
        <v>915</v>
      </c>
      <c r="C8494" t="s">
        <v>14</v>
      </c>
      <c r="D8494" t="s">
        <v>4059</v>
      </c>
      <c r="E8494" t="s">
        <v>135</v>
      </c>
      <c r="F8494" t="s">
        <v>136</v>
      </c>
      <c r="G8494" t="s">
        <v>18</v>
      </c>
      <c r="H8494" s="2">
        <v>45798</v>
      </c>
      <c r="I8494" t="s">
        <v>19</v>
      </c>
      <c r="J8494" s="3">
        <v>321596</v>
      </c>
      <c r="K8494" s="3">
        <v>212751.95</v>
      </c>
      <c r="L8494" s="3">
        <v>10637.6</v>
      </c>
      <c r="M8494" s="6">
        <v>1</v>
      </c>
      <c r="N8494" s="4">
        <v>3.4299999999999997E-2</v>
      </c>
      <c r="O8494" s="5">
        <v>1.4999999999999999E-2</v>
      </c>
    </row>
    <row r="8495" spans="1:15" hidden="1" x14ac:dyDescent="0.3">
      <c r="A8495" t="s">
        <v>6</v>
      </c>
      <c r="B8495" t="s">
        <v>240</v>
      </c>
      <c r="C8495" t="s">
        <v>14</v>
      </c>
      <c r="D8495" t="s">
        <v>2223</v>
      </c>
      <c r="E8495" t="s">
        <v>59</v>
      </c>
      <c r="F8495" t="s">
        <v>60</v>
      </c>
      <c r="G8495" t="s">
        <v>18</v>
      </c>
      <c r="H8495" s="2">
        <v>45798</v>
      </c>
      <c r="I8495" t="s">
        <v>19</v>
      </c>
      <c r="J8495" s="3">
        <v>826452</v>
      </c>
      <c r="K8495" s="3">
        <v>498584</v>
      </c>
      <c r="L8495" s="3">
        <v>24929.200000000001</v>
      </c>
      <c r="M8495" s="6">
        <v>1</v>
      </c>
      <c r="N8495" s="4">
        <v>3.4299999999999997E-2</v>
      </c>
      <c r="O8495" s="5">
        <v>1.4999999999999999E-2</v>
      </c>
    </row>
    <row r="8496" spans="1:15" hidden="1" x14ac:dyDescent="0.3">
      <c r="A8496" t="s">
        <v>6</v>
      </c>
      <c r="B8496" t="s">
        <v>93</v>
      </c>
      <c r="C8496" t="s">
        <v>14</v>
      </c>
      <c r="D8496" t="s">
        <v>704</v>
      </c>
      <c r="E8496" t="s">
        <v>51</v>
      </c>
      <c r="F8496" t="s">
        <v>52</v>
      </c>
      <c r="G8496" t="s">
        <v>18</v>
      </c>
      <c r="H8496" s="2">
        <v>45798</v>
      </c>
      <c r="I8496" t="s">
        <v>19</v>
      </c>
      <c r="J8496" s="3">
        <v>353445</v>
      </c>
      <c r="K8496" s="3">
        <v>262881.88</v>
      </c>
      <c r="L8496" s="3">
        <v>13144.09</v>
      </c>
      <c r="M8496" s="6">
        <v>1</v>
      </c>
      <c r="N8496" s="4">
        <v>3.4299999999999997E-2</v>
      </c>
      <c r="O8496" s="5">
        <v>1.4999999999999999E-2</v>
      </c>
    </row>
    <row r="8497" spans="1:15" hidden="1" x14ac:dyDescent="0.3">
      <c r="A8497" t="s">
        <v>6</v>
      </c>
      <c r="B8497" t="s">
        <v>959</v>
      </c>
      <c r="C8497" t="s">
        <v>14</v>
      </c>
      <c r="D8497" t="s">
        <v>2224</v>
      </c>
      <c r="E8497" t="s">
        <v>337</v>
      </c>
      <c r="F8497" t="s">
        <v>338</v>
      </c>
      <c r="G8497" t="s">
        <v>18</v>
      </c>
      <c r="H8497" s="2">
        <v>45798</v>
      </c>
      <c r="I8497" t="s">
        <v>19</v>
      </c>
      <c r="J8497" s="3">
        <v>119330</v>
      </c>
      <c r="K8497" s="3">
        <v>73632</v>
      </c>
      <c r="L8497" s="3">
        <v>3681.6</v>
      </c>
      <c r="M8497" s="6">
        <v>1</v>
      </c>
      <c r="N8497" s="4">
        <v>3.4299999999999997E-2</v>
      </c>
      <c r="O8497" s="5">
        <v>1.4999999999999999E-2</v>
      </c>
    </row>
    <row r="8498" spans="1:15" hidden="1" x14ac:dyDescent="0.3">
      <c r="A8498" t="s">
        <v>6</v>
      </c>
      <c r="B8498" t="s">
        <v>705</v>
      </c>
      <c r="C8498" t="s">
        <v>14</v>
      </c>
      <c r="D8498" t="s">
        <v>706</v>
      </c>
      <c r="E8498" t="s">
        <v>59</v>
      </c>
      <c r="F8498" t="s">
        <v>60</v>
      </c>
      <c r="G8498" t="s">
        <v>18</v>
      </c>
      <c r="H8498" s="2">
        <v>45798</v>
      </c>
      <c r="I8498" t="s">
        <v>19</v>
      </c>
      <c r="J8498" s="3">
        <v>154271</v>
      </c>
      <c r="K8498" s="3">
        <v>114742.45</v>
      </c>
      <c r="L8498" s="3">
        <v>5737.12</v>
      </c>
      <c r="M8498" s="6">
        <v>1</v>
      </c>
      <c r="N8498" s="4">
        <v>3.4299999999999997E-2</v>
      </c>
      <c r="O8498" s="5">
        <v>1.4999999999999999E-2</v>
      </c>
    </row>
    <row r="8499" spans="1:15" hidden="1" x14ac:dyDescent="0.3">
      <c r="A8499" t="s">
        <v>6</v>
      </c>
      <c r="B8499" t="s">
        <v>707</v>
      </c>
      <c r="C8499" t="s">
        <v>14</v>
      </c>
      <c r="D8499" t="s">
        <v>708</v>
      </c>
      <c r="E8499" t="s">
        <v>16</v>
      </c>
      <c r="F8499" t="s">
        <v>17</v>
      </c>
      <c r="G8499" t="s">
        <v>18</v>
      </c>
      <c r="H8499" s="2">
        <v>45798</v>
      </c>
      <c r="I8499" t="s">
        <v>19</v>
      </c>
      <c r="J8499" s="3">
        <v>182967</v>
      </c>
      <c r="K8499" s="3">
        <v>136085.29999999999</v>
      </c>
      <c r="L8499" s="3">
        <v>6804.27</v>
      </c>
      <c r="M8499" s="6">
        <v>1</v>
      </c>
      <c r="N8499" s="4">
        <v>3.4299999999999997E-2</v>
      </c>
      <c r="O8499" s="5">
        <v>1.4999999999999999E-2</v>
      </c>
    </row>
    <row r="8500" spans="1:15" hidden="1" x14ac:dyDescent="0.3">
      <c r="A8500" t="s">
        <v>6</v>
      </c>
      <c r="B8500" t="s">
        <v>957</v>
      </c>
      <c r="C8500" t="s">
        <v>14</v>
      </c>
      <c r="D8500" t="s">
        <v>4204</v>
      </c>
      <c r="E8500" t="s">
        <v>35</v>
      </c>
      <c r="F8500" t="s">
        <v>36</v>
      </c>
      <c r="G8500" t="s">
        <v>18</v>
      </c>
      <c r="H8500" s="2">
        <v>45798</v>
      </c>
      <c r="I8500" t="s">
        <v>19</v>
      </c>
      <c r="J8500" s="3">
        <v>34963.550000000003</v>
      </c>
      <c r="K8500" s="3">
        <v>23650</v>
      </c>
      <c r="L8500" s="3">
        <v>1182.5</v>
      </c>
      <c r="M8500" s="6">
        <v>1</v>
      </c>
      <c r="N8500" s="4">
        <v>3.4299999999999997E-2</v>
      </c>
      <c r="O8500" s="5">
        <v>1.4999999999999999E-2</v>
      </c>
    </row>
    <row r="8501" spans="1:15" hidden="1" x14ac:dyDescent="0.3">
      <c r="A8501" t="s">
        <v>6</v>
      </c>
      <c r="B8501" t="s">
        <v>817</v>
      </c>
      <c r="C8501" t="s">
        <v>14</v>
      </c>
      <c r="D8501" t="s">
        <v>2664</v>
      </c>
      <c r="E8501" t="s">
        <v>73</v>
      </c>
      <c r="F8501" t="s">
        <v>74</v>
      </c>
      <c r="G8501" t="s">
        <v>18</v>
      </c>
      <c r="H8501" s="2">
        <v>45798</v>
      </c>
      <c r="I8501" t="s">
        <v>19</v>
      </c>
      <c r="J8501" s="3">
        <v>256513</v>
      </c>
      <c r="K8501" s="3">
        <v>173511</v>
      </c>
      <c r="L8501" s="3">
        <v>8675.5499999999993</v>
      </c>
      <c r="M8501" s="6">
        <v>1</v>
      </c>
      <c r="N8501" s="4">
        <v>3.4299999999999997E-2</v>
      </c>
      <c r="O8501" s="5">
        <v>1.4999999999999999E-2</v>
      </c>
    </row>
    <row r="8502" spans="1:15" hidden="1" x14ac:dyDescent="0.3">
      <c r="A8502" t="s">
        <v>6</v>
      </c>
      <c r="B8502" t="s">
        <v>963</v>
      </c>
      <c r="C8502" t="s">
        <v>14</v>
      </c>
      <c r="D8502" t="s">
        <v>4205</v>
      </c>
      <c r="E8502" t="s">
        <v>81</v>
      </c>
      <c r="F8502" t="s">
        <v>82</v>
      </c>
      <c r="G8502" t="s">
        <v>18</v>
      </c>
      <c r="H8502" s="2">
        <v>45798</v>
      </c>
      <c r="I8502" t="s">
        <v>19</v>
      </c>
      <c r="J8502" s="3">
        <v>195581</v>
      </c>
      <c r="K8502" s="3">
        <v>132295</v>
      </c>
      <c r="L8502" s="3">
        <v>6614.74</v>
      </c>
      <c r="M8502" s="6">
        <v>1</v>
      </c>
      <c r="N8502" s="4">
        <v>3.4299999999999997E-2</v>
      </c>
      <c r="O8502" s="5">
        <v>1.4999999999999999E-2</v>
      </c>
    </row>
    <row r="8503" spans="1:15" hidden="1" x14ac:dyDescent="0.3">
      <c r="A8503" t="s">
        <v>6</v>
      </c>
      <c r="B8503" t="s">
        <v>709</v>
      </c>
      <c r="C8503" t="s">
        <v>14</v>
      </c>
      <c r="D8503" t="s">
        <v>710</v>
      </c>
      <c r="E8503" t="s">
        <v>81</v>
      </c>
      <c r="F8503" t="s">
        <v>82</v>
      </c>
      <c r="G8503" t="s">
        <v>18</v>
      </c>
      <c r="H8503" s="2">
        <v>45798</v>
      </c>
      <c r="I8503" t="s">
        <v>19</v>
      </c>
      <c r="J8503" s="3">
        <v>88569</v>
      </c>
      <c r="K8503" s="3">
        <v>65874.94</v>
      </c>
      <c r="L8503" s="3">
        <v>3293.75</v>
      </c>
      <c r="M8503" s="6">
        <v>1</v>
      </c>
      <c r="N8503" s="4">
        <v>3.4299999999999997E-2</v>
      </c>
      <c r="O8503" s="5">
        <v>1.4999999999999999E-2</v>
      </c>
    </row>
    <row r="8504" spans="1:15" hidden="1" x14ac:dyDescent="0.3">
      <c r="A8504" t="s">
        <v>6</v>
      </c>
      <c r="B8504" t="s">
        <v>989</v>
      </c>
      <c r="C8504" t="s">
        <v>14</v>
      </c>
      <c r="D8504" t="s">
        <v>2665</v>
      </c>
      <c r="E8504" t="s">
        <v>59</v>
      </c>
      <c r="F8504" t="s">
        <v>60</v>
      </c>
      <c r="G8504" t="s">
        <v>18</v>
      </c>
      <c r="H8504" s="2">
        <v>45798</v>
      </c>
      <c r="I8504" t="s">
        <v>19</v>
      </c>
      <c r="J8504" s="3">
        <v>178160</v>
      </c>
      <c r="K8504" s="3">
        <v>129617.57</v>
      </c>
      <c r="L8504" s="3">
        <v>6480.88</v>
      </c>
      <c r="M8504" s="6">
        <v>1</v>
      </c>
      <c r="N8504" s="4">
        <v>3.4299999999999997E-2</v>
      </c>
      <c r="O8504" s="5">
        <v>1.4999999999999999E-2</v>
      </c>
    </row>
    <row r="8505" spans="1:15" hidden="1" x14ac:dyDescent="0.3">
      <c r="A8505" t="s">
        <v>6</v>
      </c>
      <c r="B8505" t="s">
        <v>711</v>
      </c>
      <c r="C8505" t="s">
        <v>14</v>
      </c>
      <c r="D8505" t="s">
        <v>712</v>
      </c>
      <c r="E8505" t="s">
        <v>51</v>
      </c>
      <c r="F8505" t="s">
        <v>52</v>
      </c>
      <c r="G8505" t="s">
        <v>18</v>
      </c>
      <c r="H8505" s="2">
        <v>45798</v>
      </c>
      <c r="I8505" t="s">
        <v>19</v>
      </c>
      <c r="J8505" s="3">
        <v>261109</v>
      </c>
      <c r="K8505" s="3">
        <v>194205.44</v>
      </c>
      <c r="L8505" s="3">
        <v>9710.27</v>
      </c>
      <c r="M8505" s="6">
        <v>1</v>
      </c>
      <c r="N8505" s="4">
        <v>3.4299999999999997E-2</v>
      </c>
      <c r="O8505" s="5">
        <v>1.4999999999999999E-2</v>
      </c>
    </row>
    <row r="8506" spans="1:15" hidden="1" x14ac:dyDescent="0.3">
      <c r="A8506" t="s">
        <v>6</v>
      </c>
      <c r="B8506" t="s">
        <v>713</v>
      </c>
      <c r="C8506" t="s">
        <v>14</v>
      </c>
      <c r="D8506" t="s">
        <v>714</v>
      </c>
      <c r="E8506" t="s">
        <v>51</v>
      </c>
      <c r="F8506" t="s">
        <v>52</v>
      </c>
      <c r="G8506" t="s">
        <v>18</v>
      </c>
      <c r="H8506" s="2">
        <v>45798</v>
      </c>
      <c r="I8506" t="s">
        <v>19</v>
      </c>
      <c r="J8506" s="3">
        <v>513726</v>
      </c>
      <c r="K8506" s="3">
        <v>373754.25</v>
      </c>
      <c r="L8506" s="3">
        <v>18687.71</v>
      </c>
      <c r="M8506" s="6">
        <v>1</v>
      </c>
      <c r="N8506" s="4">
        <v>3.4299999999999997E-2</v>
      </c>
      <c r="O8506" s="5">
        <v>1.4999999999999999E-2</v>
      </c>
    </row>
    <row r="8507" spans="1:15" hidden="1" x14ac:dyDescent="0.3">
      <c r="A8507" t="s">
        <v>6</v>
      </c>
      <c r="B8507" t="s">
        <v>829</v>
      </c>
      <c r="C8507" t="s">
        <v>14</v>
      </c>
      <c r="D8507" t="s">
        <v>2666</v>
      </c>
      <c r="E8507" t="s">
        <v>26</v>
      </c>
      <c r="F8507" t="s">
        <v>27</v>
      </c>
      <c r="G8507" t="s">
        <v>18</v>
      </c>
      <c r="H8507" s="2">
        <v>45798</v>
      </c>
      <c r="I8507" t="s">
        <v>19</v>
      </c>
      <c r="J8507" s="3">
        <v>32862</v>
      </c>
      <c r="K8507" s="3">
        <v>22228</v>
      </c>
      <c r="L8507" s="3">
        <v>1111.4000000000001</v>
      </c>
      <c r="M8507" s="6">
        <v>1</v>
      </c>
      <c r="N8507" s="4">
        <v>3.4299999999999997E-2</v>
      </c>
      <c r="O8507" s="5">
        <v>1.4999999999999999E-2</v>
      </c>
    </row>
    <row r="8508" spans="1:15" hidden="1" x14ac:dyDescent="0.3">
      <c r="A8508" t="s">
        <v>6</v>
      </c>
      <c r="B8508" t="s">
        <v>715</v>
      </c>
      <c r="C8508" t="s">
        <v>14</v>
      </c>
      <c r="D8508" t="s">
        <v>716</v>
      </c>
      <c r="E8508" t="s">
        <v>244</v>
      </c>
      <c r="F8508" t="s">
        <v>245</v>
      </c>
      <c r="G8508" t="s">
        <v>18</v>
      </c>
      <c r="H8508" s="2">
        <v>45798</v>
      </c>
      <c r="I8508" t="s">
        <v>19</v>
      </c>
      <c r="J8508" s="3">
        <v>19039</v>
      </c>
      <c r="K8508" s="3">
        <v>14161.08</v>
      </c>
      <c r="L8508" s="3">
        <v>708.05</v>
      </c>
      <c r="M8508" s="6">
        <v>1</v>
      </c>
      <c r="N8508" s="4">
        <v>3.4299999999999997E-2</v>
      </c>
      <c r="O8508" s="5">
        <v>1.4999999999999999E-2</v>
      </c>
    </row>
    <row r="8509" spans="1:15" hidden="1" x14ac:dyDescent="0.3">
      <c r="A8509" t="s">
        <v>6</v>
      </c>
      <c r="B8509" t="s">
        <v>552</v>
      </c>
      <c r="C8509" t="s">
        <v>14</v>
      </c>
      <c r="D8509" t="s">
        <v>2667</v>
      </c>
      <c r="E8509" t="s">
        <v>135</v>
      </c>
      <c r="F8509" t="s">
        <v>136</v>
      </c>
      <c r="G8509" t="s">
        <v>18</v>
      </c>
      <c r="H8509" s="2">
        <v>45798</v>
      </c>
      <c r="I8509" t="s">
        <v>19</v>
      </c>
      <c r="J8509" s="3">
        <v>28425</v>
      </c>
      <c r="K8509" s="3">
        <v>19227</v>
      </c>
      <c r="L8509" s="3">
        <v>961.35</v>
      </c>
      <c r="M8509" s="6">
        <v>1</v>
      </c>
      <c r="N8509" s="4">
        <v>3.4299999999999997E-2</v>
      </c>
      <c r="O8509" s="5">
        <v>1.4999999999999999E-2</v>
      </c>
    </row>
    <row r="8510" spans="1:15" hidden="1" x14ac:dyDescent="0.3">
      <c r="A8510" t="s">
        <v>6</v>
      </c>
      <c r="B8510" t="s">
        <v>717</v>
      </c>
      <c r="C8510" t="s">
        <v>14</v>
      </c>
      <c r="D8510" t="s">
        <v>718</v>
      </c>
      <c r="E8510" t="s">
        <v>16</v>
      </c>
      <c r="F8510" t="s">
        <v>17</v>
      </c>
      <c r="G8510" t="s">
        <v>18</v>
      </c>
      <c r="H8510" s="2">
        <v>45798</v>
      </c>
      <c r="I8510" t="s">
        <v>19</v>
      </c>
      <c r="J8510" s="3">
        <v>26769</v>
      </c>
      <c r="K8510" s="3">
        <v>17994.54</v>
      </c>
      <c r="L8510" s="3">
        <v>899.73</v>
      </c>
      <c r="M8510" s="6">
        <v>1</v>
      </c>
      <c r="N8510" s="4">
        <v>3.4299999999999997E-2</v>
      </c>
      <c r="O8510" s="5">
        <v>1.4999999999999999E-2</v>
      </c>
    </row>
    <row r="8511" spans="1:15" hidden="1" x14ac:dyDescent="0.3">
      <c r="A8511" t="s">
        <v>6</v>
      </c>
      <c r="B8511" t="s">
        <v>840</v>
      </c>
      <c r="C8511" t="s">
        <v>14</v>
      </c>
      <c r="D8511" t="s">
        <v>2668</v>
      </c>
      <c r="E8511" t="s">
        <v>81</v>
      </c>
      <c r="F8511" t="s">
        <v>82</v>
      </c>
      <c r="G8511" t="s">
        <v>18</v>
      </c>
      <c r="H8511" s="2">
        <v>45798</v>
      </c>
      <c r="I8511" t="s">
        <v>19</v>
      </c>
      <c r="J8511" s="3">
        <v>254368</v>
      </c>
      <c r="K8511" s="3">
        <v>168276</v>
      </c>
      <c r="L8511" s="3">
        <v>8413.7999999999993</v>
      </c>
      <c r="M8511" s="6">
        <v>1</v>
      </c>
      <c r="N8511" s="4">
        <v>3.4299999999999997E-2</v>
      </c>
      <c r="O8511" s="5">
        <v>1.4999999999999999E-2</v>
      </c>
    </row>
    <row r="8512" spans="1:15" hidden="1" x14ac:dyDescent="0.3">
      <c r="A8512" t="s">
        <v>6</v>
      </c>
      <c r="B8512" t="s">
        <v>4266</v>
      </c>
      <c r="C8512" t="s">
        <v>14</v>
      </c>
      <c r="D8512" t="s">
        <v>4267</v>
      </c>
      <c r="E8512" t="s">
        <v>35</v>
      </c>
      <c r="F8512" t="s">
        <v>36</v>
      </c>
      <c r="G8512" t="s">
        <v>18</v>
      </c>
      <c r="H8512" s="2">
        <v>45798</v>
      </c>
      <c r="I8512" t="s">
        <v>19</v>
      </c>
      <c r="J8512" s="3">
        <v>18036</v>
      </c>
      <c r="K8512" s="3">
        <v>13235.02</v>
      </c>
      <c r="L8512" s="3">
        <v>264.7</v>
      </c>
      <c r="M8512" s="6">
        <v>1</v>
      </c>
      <c r="N8512" s="4">
        <v>3.4299999999999997E-2</v>
      </c>
      <c r="O8512" s="5">
        <v>1.4999999999999999E-2</v>
      </c>
    </row>
    <row r="8513" spans="1:15" hidden="1" x14ac:dyDescent="0.3">
      <c r="A8513" t="s">
        <v>6</v>
      </c>
      <c r="B8513" t="s">
        <v>719</v>
      </c>
      <c r="C8513" t="s">
        <v>14</v>
      </c>
      <c r="D8513" t="s">
        <v>720</v>
      </c>
      <c r="E8513" t="s">
        <v>77</v>
      </c>
      <c r="F8513" t="s">
        <v>78</v>
      </c>
      <c r="G8513" t="s">
        <v>18</v>
      </c>
      <c r="H8513" s="2">
        <v>45798</v>
      </c>
      <c r="I8513" t="s">
        <v>19</v>
      </c>
      <c r="J8513" s="3">
        <v>97083</v>
      </c>
      <c r="K8513" s="3">
        <v>72207.41</v>
      </c>
      <c r="L8513" s="3">
        <v>3610.37</v>
      </c>
      <c r="M8513" s="6">
        <v>1</v>
      </c>
      <c r="N8513" s="4">
        <v>3.4299999999999997E-2</v>
      </c>
      <c r="O8513" s="5">
        <v>1.4999999999999999E-2</v>
      </c>
    </row>
    <row r="8514" spans="1:15" hidden="1" x14ac:dyDescent="0.3">
      <c r="A8514" t="s">
        <v>6</v>
      </c>
      <c r="B8514" t="s">
        <v>229</v>
      </c>
      <c r="C8514" t="s">
        <v>14</v>
      </c>
      <c r="D8514" t="s">
        <v>230</v>
      </c>
      <c r="E8514" t="s">
        <v>16</v>
      </c>
      <c r="F8514" t="s">
        <v>17</v>
      </c>
      <c r="G8514" t="s">
        <v>18</v>
      </c>
      <c r="H8514" s="2">
        <v>45798</v>
      </c>
      <c r="I8514" t="s">
        <v>19</v>
      </c>
      <c r="J8514" s="3">
        <v>28864</v>
      </c>
      <c r="K8514" s="3">
        <v>21669.82</v>
      </c>
      <c r="L8514" s="3">
        <v>1083.49</v>
      </c>
      <c r="M8514" s="6">
        <v>1</v>
      </c>
      <c r="N8514" s="4">
        <v>3.4299999999999997E-2</v>
      </c>
      <c r="O8514" s="5">
        <v>1.4999999999999999E-2</v>
      </c>
    </row>
    <row r="8515" spans="1:15" hidden="1" x14ac:dyDescent="0.3">
      <c r="A8515" t="s">
        <v>6</v>
      </c>
      <c r="B8515" t="s">
        <v>1682</v>
      </c>
      <c r="C8515" t="s">
        <v>14</v>
      </c>
      <c r="D8515" t="s">
        <v>1683</v>
      </c>
      <c r="E8515" t="s">
        <v>16</v>
      </c>
      <c r="F8515" t="s">
        <v>17</v>
      </c>
      <c r="G8515" t="s">
        <v>18</v>
      </c>
      <c r="H8515" s="2">
        <v>45798</v>
      </c>
      <c r="I8515" t="s">
        <v>19</v>
      </c>
      <c r="J8515" s="3">
        <v>67303</v>
      </c>
      <c r="K8515" s="3">
        <v>50058.29</v>
      </c>
      <c r="L8515" s="3">
        <v>2502.91</v>
      </c>
      <c r="M8515" s="6">
        <v>1</v>
      </c>
      <c r="N8515" s="4">
        <v>3.4299999999999997E-2</v>
      </c>
      <c r="O8515" s="5">
        <v>1.4999999999999999E-2</v>
      </c>
    </row>
    <row r="8516" spans="1:15" hidden="1" x14ac:dyDescent="0.3">
      <c r="A8516" t="s">
        <v>6</v>
      </c>
      <c r="B8516" t="s">
        <v>721</v>
      </c>
      <c r="C8516" t="s">
        <v>14</v>
      </c>
      <c r="D8516" t="s">
        <v>722</v>
      </c>
      <c r="E8516" t="s">
        <v>221</v>
      </c>
      <c r="F8516" t="s">
        <v>222</v>
      </c>
      <c r="G8516" t="s">
        <v>18</v>
      </c>
      <c r="H8516" s="2">
        <v>45798</v>
      </c>
      <c r="I8516" t="s">
        <v>19</v>
      </c>
      <c r="J8516" s="3">
        <v>58246</v>
      </c>
      <c r="K8516" s="3">
        <v>43321.38</v>
      </c>
      <c r="L8516" s="3">
        <v>2166.0700000000002</v>
      </c>
      <c r="M8516" s="6">
        <v>1</v>
      </c>
      <c r="N8516" s="4">
        <v>3.4299999999999997E-2</v>
      </c>
      <c r="O8516" s="5">
        <v>1.4999999999999999E-2</v>
      </c>
    </row>
    <row r="8517" spans="1:15" hidden="1" x14ac:dyDescent="0.3">
      <c r="A8517" t="s">
        <v>6</v>
      </c>
      <c r="B8517" t="s">
        <v>721</v>
      </c>
      <c r="C8517" t="s">
        <v>14</v>
      </c>
      <c r="D8517" t="s">
        <v>723</v>
      </c>
      <c r="E8517" t="s">
        <v>221</v>
      </c>
      <c r="F8517" t="s">
        <v>222</v>
      </c>
      <c r="G8517" t="s">
        <v>18</v>
      </c>
      <c r="H8517" s="2">
        <v>45798</v>
      </c>
      <c r="I8517" t="s">
        <v>19</v>
      </c>
      <c r="J8517" s="3">
        <v>67348</v>
      </c>
      <c r="K8517" s="3">
        <v>50091.18</v>
      </c>
      <c r="L8517" s="3">
        <v>2504.56</v>
      </c>
      <c r="M8517" s="6">
        <v>1</v>
      </c>
      <c r="N8517" s="4">
        <v>3.4299999999999997E-2</v>
      </c>
      <c r="O8517" s="5">
        <v>1.4999999999999999E-2</v>
      </c>
    </row>
    <row r="8518" spans="1:15" hidden="1" x14ac:dyDescent="0.3">
      <c r="A8518" t="s">
        <v>6</v>
      </c>
      <c r="B8518" t="s">
        <v>842</v>
      </c>
      <c r="C8518" t="s">
        <v>14</v>
      </c>
      <c r="D8518" t="s">
        <v>2669</v>
      </c>
      <c r="E8518" t="s">
        <v>756</v>
      </c>
      <c r="F8518" t="s">
        <v>757</v>
      </c>
      <c r="G8518" t="s">
        <v>18</v>
      </c>
      <c r="H8518" s="2">
        <v>45798</v>
      </c>
      <c r="I8518" t="s">
        <v>19</v>
      </c>
      <c r="J8518" s="3">
        <v>113586</v>
      </c>
      <c r="K8518" s="3">
        <v>76676</v>
      </c>
      <c r="L8518" s="3">
        <v>3833.79</v>
      </c>
      <c r="M8518" s="6">
        <v>1</v>
      </c>
      <c r="N8518" s="4">
        <v>3.4299999999999997E-2</v>
      </c>
      <c r="O8518" s="5">
        <v>1.4999999999999999E-2</v>
      </c>
    </row>
    <row r="8519" spans="1:15" hidden="1" x14ac:dyDescent="0.3">
      <c r="A8519" t="s">
        <v>6</v>
      </c>
      <c r="B8519" t="s">
        <v>487</v>
      </c>
      <c r="C8519" t="s">
        <v>14</v>
      </c>
      <c r="D8519" t="s">
        <v>2670</v>
      </c>
      <c r="E8519" t="s">
        <v>55</v>
      </c>
      <c r="F8519" t="s">
        <v>56</v>
      </c>
      <c r="G8519" t="s">
        <v>18</v>
      </c>
      <c r="H8519" s="2">
        <v>45798</v>
      </c>
      <c r="I8519" t="s">
        <v>19</v>
      </c>
      <c r="J8519" s="3">
        <v>12471</v>
      </c>
      <c r="K8519" s="3">
        <v>8250</v>
      </c>
      <c r="L8519" s="3">
        <v>412.49</v>
      </c>
      <c r="M8519" s="6">
        <v>1</v>
      </c>
      <c r="N8519" s="4">
        <v>3.4299999999999997E-2</v>
      </c>
      <c r="O8519" s="5">
        <v>1.4999999999999999E-2</v>
      </c>
    </row>
    <row r="8520" spans="1:15" hidden="1" x14ac:dyDescent="0.3">
      <c r="A8520" t="s">
        <v>6</v>
      </c>
      <c r="B8520" t="s">
        <v>724</v>
      </c>
      <c r="C8520" t="s">
        <v>14</v>
      </c>
      <c r="D8520" t="s">
        <v>725</v>
      </c>
      <c r="E8520" t="s">
        <v>51</v>
      </c>
      <c r="F8520" t="s">
        <v>52</v>
      </c>
      <c r="G8520" t="s">
        <v>18</v>
      </c>
      <c r="H8520" s="2">
        <v>45798</v>
      </c>
      <c r="I8520" t="s">
        <v>19</v>
      </c>
      <c r="J8520" s="3">
        <v>169682</v>
      </c>
      <c r="K8520" s="3">
        <v>125995.78</v>
      </c>
      <c r="L8520" s="3">
        <v>6299.79</v>
      </c>
      <c r="M8520" s="6">
        <v>1</v>
      </c>
      <c r="N8520" s="4">
        <v>3.4299999999999997E-2</v>
      </c>
      <c r="O8520" s="5">
        <v>1.4999999999999999E-2</v>
      </c>
    </row>
    <row r="8521" spans="1:15" hidden="1" x14ac:dyDescent="0.3">
      <c r="A8521" t="s">
        <v>6</v>
      </c>
      <c r="B8521" t="s">
        <v>726</v>
      </c>
      <c r="C8521" t="s">
        <v>14</v>
      </c>
      <c r="D8521" t="s">
        <v>727</v>
      </c>
      <c r="E8521" t="s">
        <v>51</v>
      </c>
      <c r="F8521" t="s">
        <v>52</v>
      </c>
      <c r="G8521" t="s">
        <v>18</v>
      </c>
      <c r="H8521" s="2">
        <v>45798</v>
      </c>
      <c r="I8521" t="s">
        <v>19</v>
      </c>
      <c r="J8521" s="3">
        <v>120620</v>
      </c>
      <c r="K8521" s="3">
        <v>89565.32</v>
      </c>
      <c r="L8521" s="3">
        <v>4478.2700000000004</v>
      </c>
      <c r="M8521" s="6">
        <v>1</v>
      </c>
      <c r="N8521" s="4">
        <v>3.4299999999999997E-2</v>
      </c>
      <c r="O8521" s="5">
        <v>1.4999999999999999E-2</v>
      </c>
    </row>
    <row r="8522" spans="1:15" hidden="1" x14ac:dyDescent="0.3">
      <c r="A8522" t="s">
        <v>6</v>
      </c>
      <c r="B8522" t="s">
        <v>845</v>
      </c>
      <c r="C8522" t="s">
        <v>14</v>
      </c>
      <c r="D8522" t="s">
        <v>2671</v>
      </c>
      <c r="E8522" t="s">
        <v>16</v>
      </c>
      <c r="F8522" t="s">
        <v>17</v>
      </c>
      <c r="G8522" t="s">
        <v>18</v>
      </c>
      <c r="H8522" s="2">
        <v>45798</v>
      </c>
      <c r="I8522" t="s">
        <v>19</v>
      </c>
      <c r="J8522" s="3">
        <v>91173</v>
      </c>
      <c r="K8522" s="3">
        <v>61649</v>
      </c>
      <c r="L8522" s="3">
        <v>3082.45</v>
      </c>
      <c r="M8522" s="6">
        <v>1</v>
      </c>
      <c r="N8522" s="4">
        <v>3.4299999999999997E-2</v>
      </c>
      <c r="O8522" s="5">
        <v>1.4999999999999999E-2</v>
      </c>
    </row>
    <row r="8523" spans="1:15" hidden="1" x14ac:dyDescent="0.3">
      <c r="A8523" t="s">
        <v>6</v>
      </c>
      <c r="B8523" t="s">
        <v>728</v>
      </c>
      <c r="C8523" t="s">
        <v>14</v>
      </c>
      <c r="D8523" t="s">
        <v>729</v>
      </c>
      <c r="E8523" t="s">
        <v>55</v>
      </c>
      <c r="F8523" t="s">
        <v>56</v>
      </c>
      <c r="G8523" t="s">
        <v>18</v>
      </c>
      <c r="H8523" s="2">
        <v>45798</v>
      </c>
      <c r="I8523" t="s">
        <v>19</v>
      </c>
      <c r="J8523" s="3">
        <v>50763</v>
      </c>
      <c r="K8523" s="3">
        <v>36931.49</v>
      </c>
      <c r="L8523" s="3">
        <v>1846.57</v>
      </c>
      <c r="M8523" s="6">
        <v>1</v>
      </c>
      <c r="N8523" s="4">
        <v>3.4299999999999997E-2</v>
      </c>
      <c r="O8523" s="5">
        <v>1.4999999999999999E-2</v>
      </c>
    </row>
    <row r="8524" spans="1:15" hidden="1" x14ac:dyDescent="0.3">
      <c r="A8524" t="s">
        <v>6</v>
      </c>
      <c r="B8524" t="s">
        <v>730</v>
      </c>
      <c r="C8524" t="s">
        <v>14</v>
      </c>
      <c r="D8524" t="s">
        <v>731</v>
      </c>
      <c r="E8524" t="s">
        <v>35</v>
      </c>
      <c r="F8524" t="s">
        <v>36</v>
      </c>
      <c r="G8524" t="s">
        <v>18</v>
      </c>
      <c r="H8524" s="2">
        <v>45798</v>
      </c>
      <c r="I8524" t="s">
        <v>19</v>
      </c>
      <c r="J8524" s="3">
        <v>29552</v>
      </c>
      <c r="K8524" s="3">
        <v>21979.38</v>
      </c>
      <c r="L8524" s="3">
        <v>1098.97</v>
      </c>
      <c r="M8524" s="6">
        <v>1</v>
      </c>
      <c r="N8524" s="4">
        <v>3.4299999999999997E-2</v>
      </c>
      <c r="O8524" s="5">
        <v>1.4999999999999999E-2</v>
      </c>
    </row>
    <row r="8525" spans="1:15" hidden="1" x14ac:dyDescent="0.3">
      <c r="A8525" t="s">
        <v>6</v>
      </c>
      <c r="B8525" t="s">
        <v>85</v>
      </c>
      <c r="C8525" t="s">
        <v>14</v>
      </c>
      <c r="D8525" t="s">
        <v>2804</v>
      </c>
      <c r="E8525" t="s">
        <v>59</v>
      </c>
      <c r="F8525" t="s">
        <v>60</v>
      </c>
      <c r="G8525" t="s">
        <v>18</v>
      </c>
      <c r="H8525" s="2">
        <v>45798</v>
      </c>
      <c r="I8525" t="s">
        <v>19</v>
      </c>
      <c r="J8525" s="3">
        <v>84762</v>
      </c>
      <c r="K8525" s="3">
        <v>63043.18</v>
      </c>
      <c r="L8525" s="3">
        <v>3152.16</v>
      </c>
      <c r="M8525" s="6">
        <v>1</v>
      </c>
      <c r="N8525" s="4">
        <v>3.4299999999999997E-2</v>
      </c>
      <c r="O8525" s="5">
        <v>1.4999999999999999E-2</v>
      </c>
    </row>
    <row r="8526" spans="1:15" hidden="1" x14ac:dyDescent="0.3">
      <c r="A8526" t="s">
        <v>6</v>
      </c>
      <c r="B8526" t="s">
        <v>732</v>
      </c>
      <c r="C8526" t="s">
        <v>14</v>
      </c>
      <c r="D8526" t="s">
        <v>733</v>
      </c>
      <c r="E8526" t="s">
        <v>16</v>
      </c>
      <c r="F8526" t="s">
        <v>17</v>
      </c>
      <c r="G8526" t="s">
        <v>18</v>
      </c>
      <c r="H8526" s="2">
        <v>45798</v>
      </c>
      <c r="I8526" t="s">
        <v>19</v>
      </c>
      <c r="J8526" s="3">
        <v>122792</v>
      </c>
      <c r="K8526" s="3">
        <v>91328.68</v>
      </c>
      <c r="L8526" s="3">
        <v>4566.43</v>
      </c>
      <c r="M8526" s="6">
        <v>1</v>
      </c>
      <c r="N8526" s="4">
        <v>3.4299999999999997E-2</v>
      </c>
      <c r="O8526" s="5">
        <v>1.4999999999999999E-2</v>
      </c>
    </row>
    <row r="8527" spans="1:15" hidden="1" x14ac:dyDescent="0.3">
      <c r="A8527" t="s">
        <v>6</v>
      </c>
      <c r="B8527" t="s">
        <v>424</v>
      </c>
      <c r="C8527" t="s">
        <v>14</v>
      </c>
      <c r="D8527" t="s">
        <v>734</v>
      </c>
      <c r="E8527" t="s">
        <v>35</v>
      </c>
      <c r="F8527" t="s">
        <v>36</v>
      </c>
      <c r="G8527" t="s">
        <v>18</v>
      </c>
      <c r="H8527" s="2">
        <v>45798</v>
      </c>
      <c r="I8527" t="s">
        <v>19</v>
      </c>
      <c r="J8527" s="3">
        <v>73112</v>
      </c>
      <c r="K8527" s="3">
        <v>54378.15</v>
      </c>
      <c r="L8527" s="3">
        <v>2718.91</v>
      </c>
      <c r="M8527" s="6">
        <v>1</v>
      </c>
      <c r="N8527" s="4">
        <v>3.4299999999999997E-2</v>
      </c>
      <c r="O8527" s="5">
        <v>1.4999999999999999E-2</v>
      </c>
    </row>
    <row r="8528" spans="1:15" hidden="1" x14ac:dyDescent="0.3">
      <c r="A8528" t="s">
        <v>6</v>
      </c>
      <c r="B8528" t="s">
        <v>735</v>
      </c>
      <c r="C8528" t="s">
        <v>14</v>
      </c>
      <c r="D8528" t="s">
        <v>736</v>
      </c>
      <c r="E8528" t="s">
        <v>244</v>
      </c>
      <c r="F8528" t="s">
        <v>245</v>
      </c>
      <c r="G8528" t="s">
        <v>18</v>
      </c>
      <c r="H8528" s="2">
        <v>45798</v>
      </c>
      <c r="I8528" t="s">
        <v>19</v>
      </c>
      <c r="J8528" s="3">
        <v>120726</v>
      </c>
      <c r="K8528" s="3">
        <v>89791.75</v>
      </c>
      <c r="L8528" s="3">
        <v>4489.59</v>
      </c>
      <c r="M8528" s="6">
        <v>1</v>
      </c>
      <c r="N8528" s="4">
        <v>3.4299999999999997E-2</v>
      </c>
      <c r="O8528" s="5">
        <v>1.4999999999999999E-2</v>
      </c>
    </row>
    <row r="8529" spans="1:15" hidden="1" x14ac:dyDescent="0.3">
      <c r="A8529" t="s">
        <v>6</v>
      </c>
      <c r="B8529" t="s">
        <v>4319</v>
      </c>
      <c r="C8529" t="s">
        <v>14</v>
      </c>
      <c r="D8529" t="s">
        <v>4320</v>
      </c>
      <c r="E8529" t="s">
        <v>244</v>
      </c>
      <c r="F8529" t="s">
        <v>245</v>
      </c>
      <c r="G8529" t="s">
        <v>18</v>
      </c>
      <c r="H8529" s="2">
        <v>45798</v>
      </c>
      <c r="I8529" t="s">
        <v>19</v>
      </c>
      <c r="J8529" s="3">
        <v>41645</v>
      </c>
      <c r="K8529" s="3">
        <v>30688.87</v>
      </c>
      <c r="L8529" s="3">
        <v>1534.45</v>
      </c>
      <c r="M8529" s="6">
        <v>1</v>
      </c>
      <c r="N8529" s="4">
        <v>3.4299999999999997E-2</v>
      </c>
      <c r="O8529" s="5">
        <v>1.4999999999999999E-2</v>
      </c>
    </row>
    <row r="8530" spans="1:15" hidden="1" x14ac:dyDescent="0.3">
      <c r="A8530" t="s">
        <v>6</v>
      </c>
      <c r="B8530" t="s">
        <v>737</v>
      </c>
      <c r="C8530" t="s">
        <v>14</v>
      </c>
      <c r="D8530" t="s">
        <v>738</v>
      </c>
      <c r="E8530" t="s">
        <v>244</v>
      </c>
      <c r="F8530" t="s">
        <v>245</v>
      </c>
      <c r="G8530" t="s">
        <v>18</v>
      </c>
      <c r="H8530" s="2">
        <v>45798</v>
      </c>
      <c r="I8530" t="s">
        <v>19</v>
      </c>
      <c r="J8530" s="3">
        <v>56542</v>
      </c>
      <c r="K8530" s="3">
        <v>38619.71</v>
      </c>
      <c r="L8530" s="3">
        <v>1930.99</v>
      </c>
      <c r="M8530" s="6">
        <v>1</v>
      </c>
      <c r="N8530" s="4">
        <v>3.4299999999999997E-2</v>
      </c>
      <c r="O8530" s="5">
        <v>1.4999999999999999E-2</v>
      </c>
    </row>
    <row r="8531" spans="1:15" hidden="1" x14ac:dyDescent="0.3">
      <c r="A8531" t="s">
        <v>6</v>
      </c>
      <c r="B8531" t="s">
        <v>719</v>
      </c>
      <c r="C8531" t="s">
        <v>14</v>
      </c>
      <c r="D8531" t="s">
        <v>2488</v>
      </c>
      <c r="E8531" t="s">
        <v>77</v>
      </c>
      <c r="F8531" t="s">
        <v>78</v>
      </c>
      <c r="G8531" t="s">
        <v>18</v>
      </c>
      <c r="H8531" s="2">
        <v>45798</v>
      </c>
      <c r="I8531" t="s">
        <v>19</v>
      </c>
      <c r="J8531" s="3">
        <v>21903</v>
      </c>
      <c r="K8531" s="3">
        <v>16290.79</v>
      </c>
      <c r="L8531" s="3">
        <v>814.54</v>
      </c>
      <c r="M8531" s="6">
        <v>1</v>
      </c>
      <c r="N8531" s="4">
        <v>3.4299999999999997E-2</v>
      </c>
      <c r="O8531" s="5">
        <v>1.4999999999999999E-2</v>
      </c>
    </row>
    <row r="8532" spans="1:15" hidden="1" x14ac:dyDescent="0.3">
      <c r="A8532" t="s">
        <v>6</v>
      </c>
      <c r="B8532" t="s">
        <v>739</v>
      </c>
      <c r="C8532" t="s">
        <v>14</v>
      </c>
      <c r="D8532" t="s">
        <v>740</v>
      </c>
      <c r="E8532" t="s">
        <v>59</v>
      </c>
      <c r="F8532" t="s">
        <v>60</v>
      </c>
      <c r="G8532" t="s">
        <v>18</v>
      </c>
      <c r="H8532" s="2">
        <v>45798</v>
      </c>
      <c r="I8532" t="s">
        <v>19</v>
      </c>
      <c r="J8532" s="3">
        <v>262347</v>
      </c>
      <c r="K8532" s="3">
        <v>161740</v>
      </c>
      <c r="L8532" s="3">
        <v>8086.99</v>
      </c>
      <c r="M8532" s="6">
        <v>1</v>
      </c>
      <c r="N8532" s="4">
        <v>3.4299999999999997E-2</v>
      </c>
      <c r="O8532" s="5">
        <v>1.4999999999999999E-2</v>
      </c>
    </row>
    <row r="8533" spans="1:15" hidden="1" x14ac:dyDescent="0.3">
      <c r="A8533" t="s">
        <v>6</v>
      </c>
      <c r="B8533" t="s">
        <v>741</v>
      </c>
      <c r="C8533" t="s">
        <v>14</v>
      </c>
      <c r="D8533" t="s">
        <v>742</v>
      </c>
      <c r="E8533" t="s">
        <v>55</v>
      </c>
      <c r="F8533" t="s">
        <v>56</v>
      </c>
      <c r="G8533" t="s">
        <v>18</v>
      </c>
      <c r="H8533" s="2">
        <v>45798</v>
      </c>
      <c r="I8533" t="s">
        <v>19</v>
      </c>
      <c r="J8533" s="3">
        <v>163979</v>
      </c>
      <c r="K8533" s="3">
        <v>121962.79</v>
      </c>
      <c r="L8533" s="3">
        <v>6098.14</v>
      </c>
      <c r="M8533" s="6">
        <v>1</v>
      </c>
      <c r="N8533" s="4">
        <v>3.4299999999999997E-2</v>
      </c>
      <c r="O8533" s="5">
        <v>1.4999999999999999E-2</v>
      </c>
    </row>
    <row r="8534" spans="1:15" hidden="1" x14ac:dyDescent="0.3">
      <c r="A8534" t="s">
        <v>6</v>
      </c>
      <c r="B8534" t="s">
        <v>743</v>
      </c>
      <c r="C8534" t="s">
        <v>14</v>
      </c>
      <c r="D8534" t="s">
        <v>744</v>
      </c>
      <c r="E8534" t="s">
        <v>422</v>
      </c>
      <c r="F8534" t="s">
        <v>423</v>
      </c>
      <c r="G8534" t="s">
        <v>18</v>
      </c>
      <c r="H8534" s="2">
        <v>45798</v>
      </c>
      <c r="I8534" t="s">
        <v>19</v>
      </c>
      <c r="J8534" s="3">
        <v>19911</v>
      </c>
      <c r="K8534" s="3">
        <v>14808.53</v>
      </c>
      <c r="L8534" s="3">
        <v>740.43</v>
      </c>
      <c r="M8534" s="6">
        <v>1</v>
      </c>
      <c r="N8534" s="4">
        <v>3.4299999999999997E-2</v>
      </c>
      <c r="O8534" s="5">
        <v>1.4999999999999999E-2</v>
      </c>
    </row>
    <row r="8535" spans="1:15" hidden="1" x14ac:dyDescent="0.3">
      <c r="A8535" t="s">
        <v>6</v>
      </c>
      <c r="B8535" t="s">
        <v>2235</v>
      </c>
      <c r="C8535" t="s">
        <v>14</v>
      </c>
      <c r="D8535" t="s">
        <v>4321</v>
      </c>
      <c r="E8535" t="s">
        <v>77</v>
      </c>
      <c r="F8535" t="s">
        <v>78</v>
      </c>
      <c r="G8535" t="s">
        <v>18</v>
      </c>
      <c r="H8535" s="2">
        <v>45798</v>
      </c>
      <c r="I8535" t="s">
        <v>19</v>
      </c>
      <c r="J8535" s="3">
        <v>40084</v>
      </c>
      <c r="K8535" s="3">
        <v>29813.21</v>
      </c>
      <c r="L8535" s="3">
        <v>1490.66</v>
      </c>
      <c r="M8535" s="6">
        <v>1</v>
      </c>
      <c r="N8535" s="4">
        <v>3.4299999999999997E-2</v>
      </c>
      <c r="O8535" s="5">
        <v>1.4999999999999999E-2</v>
      </c>
    </row>
    <row r="8536" spans="1:15" hidden="1" x14ac:dyDescent="0.3">
      <c r="A8536" t="s">
        <v>6</v>
      </c>
      <c r="B8536" t="s">
        <v>745</v>
      </c>
      <c r="C8536" t="s">
        <v>14</v>
      </c>
      <c r="D8536" t="s">
        <v>746</v>
      </c>
      <c r="E8536" t="s">
        <v>55</v>
      </c>
      <c r="F8536" t="s">
        <v>56</v>
      </c>
      <c r="G8536" t="s">
        <v>18</v>
      </c>
      <c r="H8536" s="2">
        <v>45798</v>
      </c>
      <c r="I8536" t="s">
        <v>19</v>
      </c>
      <c r="J8536" s="3">
        <v>65122</v>
      </c>
      <c r="K8536" s="3">
        <v>48435.26</v>
      </c>
      <c r="L8536" s="3">
        <v>2421.7600000000002</v>
      </c>
      <c r="M8536" s="6">
        <v>1</v>
      </c>
      <c r="N8536" s="4">
        <v>3.4299999999999997E-2</v>
      </c>
      <c r="O8536" s="5">
        <v>1.4999999999999999E-2</v>
      </c>
    </row>
    <row r="8537" spans="1:15" hidden="1" x14ac:dyDescent="0.3">
      <c r="A8537" t="s">
        <v>6</v>
      </c>
      <c r="B8537" t="s">
        <v>149</v>
      </c>
      <c r="C8537" t="s">
        <v>14</v>
      </c>
      <c r="D8537" t="s">
        <v>747</v>
      </c>
      <c r="E8537" t="s">
        <v>51</v>
      </c>
      <c r="F8537" t="s">
        <v>52</v>
      </c>
      <c r="G8537" t="s">
        <v>18</v>
      </c>
      <c r="H8537" s="2">
        <v>45798</v>
      </c>
      <c r="I8537" t="s">
        <v>19</v>
      </c>
      <c r="J8537" s="3">
        <v>223364</v>
      </c>
      <c r="K8537" s="3">
        <v>162505.26</v>
      </c>
      <c r="L8537" s="3">
        <v>8125.26</v>
      </c>
      <c r="M8537" s="6">
        <v>1</v>
      </c>
      <c r="N8537" s="4">
        <v>3.4299999999999997E-2</v>
      </c>
      <c r="O8537" s="5">
        <v>1.4999999999999999E-2</v>
      </c>
    </row>
    <row r="8538" spans="1:15" hidden="1" x14ac:dyDescent="0.3">
      <c r="A8538" t="s">
        <v>6</v>
      </c>
      <c r="B8538" t="s">
        <v>748</v>
      </c>
      <c r="C8538" t="s">
        <v>14</v>
      </c>
      <c r="D8538" t="s">
        <v>749</v>
      </c>
      <c r="E8538" t="s">
        <v>35</v>
      </c>
      <c r="F8538" t="s">
        <v>36</v>
      </c>
      <c r="G8538" t="s">
        <v>18</v>
      </c>
      <c r="H8538" s="2">
        <v>45798</v>
      </c>
      <c r="I8538" t="s">
        <v>19</v>
      </c>
      <c r="J8538" s="3">
        <v>60954</v>
      </c>
      <c r="K8538" s="3">
        <v>45335.27</v>
      </c>
      <c r="L8538" s="3">
        <v>2266.7600000000002</v>
      </c>
      <c r="M8538" s="6">
        <v>1</v>
      </c>
      <c r="N8538" s="4">
        <v>3.4299999999999997E-2</v>
      </c>
      <c r="O8538" s="5">
        <v>1.4999999999999999E-2</v>
      </c>
    </row>
    <row r="8539" spans="1:15" hidden="1" x14ac:dyDescent="0.3">
      <c r="A8539" t="s">
        <v>6</v>
      </c>
      <c r="B8539" t="s">
        <v>750</v>
      </c>
      <c r="C8539" t="s">
        <v>14</v>
      </c>
      <c r="D8539" t="s">
        <v>751</v>
      </c>
      <c r="E8539" t="s">
        <v>59</v>
      </c>
      <c r="F8539" t="s">
        <v>60</v>
      </c>
      <c r="G8539" t="s">
        <v>18</v>
      </c>
      <c r="H8539" s="2">
        <v>45798</v>
      </c>
      <c r="I8539" t="s">
        <v>19</v>
      </c>
      <c r="J8539" s="3">
        <v>69390</v>
      </c>
      <c r="K8539" s="3">
        <v>51609.93</v>
      </c>
      <c r="L8539" s="3">
        <v>2580.5</v>
      </c>
      <c r="M8539" s="6">
        <v>1</v>
      </c>
      <c r="N8539" s="4">
        <v>3.4299999999999997E-2</v>
      </c>
      <c r="O8539" s="5">
        <v>1.4999999999999999E-2</v>
      </c>
    </row>
    <row r="8540" spans="1:15" hidden="1" x14ac:dyDescent="0.3">
      <c r="A8540" t="s">
        <v>6</v>
      </c>
      <c r="B8540" t="s">
        <v>1699</v>
      </c>
      <c r="C8540" t="s">
        <v>14</v>
      </c>
      <c r="D8540" t="s">
        <v>1700</v>
      </c>
      <c r="E8540" t="s">
        <v>55</v>
      </c>
      <c r="F8540" t="s">
        <v>56</v>
      </c>
      <c r="G8540" t="s">
        <v>18</v>
      </c>
      <c r="H8540" s="2">
        <v>45798</v>
      </c>
      <c r="I8540" t="s">
        <v>19</v>
      </c>
      <c r="J8540" s="3">
        <v>180368</v>
      </c>
      <c r="K8540" s="3">
        <v>134152.35</v>
      </c>
      <c r="L8540" s="3">
        <v>6707.61</v>
      </c>
      <c r="M8540" s="6">
        <v>1</v>
      </c>
      <c r="N8540" s="4">
        <v>3.4299999999999997E-2</v>
      </c>
      <c r="O8540" s="5">
        <v>1.4999999999999999E-2</v>
      </c>
    </row>
    <row r="8541" spans="1:15" hidden="1" x14ac:dyDescent="0.3">
      <c r="A8541" t="s">
        <v>6</v>
      </c>
      <c r="B8541" t="s">
        <v>4322</v>
      </c>
      <c r="C8541" t="s">
        <v>14</v>
      </c>
      <c r="D8541" t="s">
        <v>4323</v>
      </c>
      <c r="E8541" t="s">
        <v>432</v>
      </c>
      <c r="F8541" t="s">
        <v>433</v>
      </c>
      <c r="G8541" t="s">
        <v>18</v>
      </c>
      <c r="H8541" s="2">
        <v>45798</v>
      </c>
      <c r="I8541" t="s">
        <v>19</v>
      </c>
      <c r="J8541" s="3">
        <v>14622</v>
      </c>
      <c r="K8541" s="3">
        <v>10392.01</v>
      </c>
      <c r="L8541" s="3">
        <v>519.6</v>
      </c>
      <c r="M8541" s="6">
        <v>1</v>
      </c>
      <c r="N8541" s="4">
        <v>3.4299999999999997E-2</v>
      </c>
      <c r="O8541" s="5">
        <v>1.4999999999999999E-2</v>
      </c>
    </row>
    <row r="8542" spans="1:15" hidden="1" x14ac:dyDescent="0.3">
      <c r="A8542" t="s">
        <v>6</v>
      </c>
      <c r="B8542" t="s">
        <v>752</v>
      </c>
      <c r="C8542" t="s">
        <v>14</v>
      </c>
      <c r="D8542" t="s">
        <v>753</v>
      </c>
      <c r="E8542" t="s">
        <v>81</v>
      </c>
      <c r="F8542" t="s">
        <v>82</v>
      </c>
      <c r="G8542" t="s">
        <v>18</v>
      </c>
      <c r="H8542" s="2">
        <v>45798</v>
      </c>
      <c r="I8542" t="s">
        <v>19</v>
      </c>
      <c r="J8542" s="3">
        <v>100257</v>
      </c>
      <c r="K8542" s="3">
        <v>65637</v>
      </c>
      <c r="L8542" s="3">
        <v>3281.84</v>
      </c>
      <c r="M8542" s="6">
        <v>1</v>
      </c>
      <c r="N8542" s="4">
        <v>3.4299999999999997E-2</v>
      </c>
      <c r="O8542" s="5">
        <v>1.4999999999999999E-2</v>
      </c>
    </row>
    <row r="8543" spans="1:15" hidden="1" x14ac:dyDescent="0.3">
      <c r="A8543" t="s">
        <v>6</v>
      </c>
      <c r="B8543" t="s">
        <v>871</v>
      </c>
      <c r="C8543" t="s">
        <v>14</v>
      </c>
      <c r="D8543" t="s">
        <v>2674</v>
      </c>
      <c r="E8543" t="s">
        <v>51</v>
      </c>
      <c r="F8543" t="s">
        <v>52</v>
      </c>
      <c r="G8543" t="s">
        <v>18</v>
      </c>
      <c r="H8543" s="2">
        <v>45798</v>
      </c>
      <c r="I8543" t="s">
        <v>19</v>
      </c>
      <c r="J8543" s="3">
        <v>51114</v>
      </c>
      <c r="K8543" s="3">
        <v>35582</v>
      </c>
      <c r="L8543" s="3">
        <v>1779.09</v>
      </c>
      <c r="M8543" s="6">
        <v>1</v>
      </c>
      <c r="N8543" s="4">
        <v>3.4299999999999997E-2</v>
      </c>
      <c r="O8543" s="5">
        <v>1.4999999999999999E-2</v>
      </c>
    </row>
    <row r="8544" spans="1:15" hidden="1" x14ac:dyDescent="0.3">
      <c r="A8544" t="s">
        <v>6</v>
      </c>
      <c r="B8544" t="s">
        <v>754</v>
      </c>
      <c r="C8544" t="s">
        <v>14</v>
      </c>
      <c r="D8544" t="s">
        <v>755</v>
      </c>
      <c r="E8544" t="s">
        <v>756</v>
      </c>
      <c r="F8544" t="s">
        <v>757</v>
      </c>
      <c r="G8544" t="s">
        <v>18</v>
      </c>
      <c r="H8544" s="2">
        <v>45798</v>
      </c>
      <c r="I8544" t="s">
        <v>19</v>
      </c>
      <c r="J8544" s="3">
        <v>71298</v>
      </c>
      <c r="K8544" s="3">
        <v>53029.26</v>
      </c>
      <c r="L8544" s="3">
        <v>2651.46</v>
      </c>
      <c r="M8544" s="6">
        <v>1</v>
      </c>
      <c r="N8544" s="4">
        <v>3.4299999999999997E-2</v>
      </c>
      <c r="O8544" s="5">
        <v>1.4999999999999999E-2</v>
      </c>
    </row>
    <row r="8545" spans="1:15" hidden="1" x14ac:dyDescent="0.3">
      <c r="A8545" t="s">
        <v>6</v>
      </c>
      <c r="B8545" t="s">
        <v>440</v>
      </c>
      <c r="C8545" t="s">
        <v>14</v>
      </c>
      <c r="D8545" t="s">
        <v>761</v>
      </c>
      <c r="E8545" t="s">
        <v>432</v>
      </c>
      <c r="F8545" t="s">
        <v>433</v>
      </c>
      <c r="G8545" t="s">
        <v>18</v>
      </c>
      <c r="H8545" s="2">
        <v>45798</v>
      </c>
      <c r="I8545" t="s">
        <v>19</v>
      </c>
      <c r="J8545" s="3">
        <v>147941</v>
      </c>
      <c r="K8545" s="3">
        <v>110033.60000000001</v>
      </c>
      <c r="L8545" s="3">
        <v>5501.68</v>
      </c>
      <c r="M8545" s="6">
        <v>1</v>
      </c>
      <c r="N8545" s="4">
        <v>3.4299999999999997E-2</v>
      </c>
      <c r="O8545" s="5">
        <v>1.4999999999999999E-2</v>
      </c>
    </row>
    <row r="8546" spans="1:15" hidden="1" x14ac:dyDescent="0.3">
      <c r="A8546" t="s">
        <v>6</v>
      </c>
      <c r="B8546" t="s">
        <v>762</v>
      </c>
      <c r="C8546" t="s">
        <v>14</v>
      </c>
      <c r="D8546" t="s">
        <v>763</v>
      </c>
      <c r="E8546" t="s">
        <v>55</v>
      </c>
      <c r="F8546" t="s">
        <v>56</v>
      </c>
      <c r="G8546" t="s">
        <v>18</v>
      </c>
      <c r="H8546" s="2">
        <v>45798</v>
      </c>
      <c r="I8546" t="s">
        <v>19</v>
      </c>
      <c r="J8546" s="3">
        <v>95738</v>
      </c>
      <c r="K8546" s="3">
        <v>71206.710000000006</v>
      </c>
      <c r="L8546" s="3">
        <v>3560.34</v>
      </c>
      <c r="M8546" s="6">
        <v>1</v>
      </c>
      <c r="N8546" s="4">
        <v>3.4299999999999997E-2</v>
      </c>
      <c r="O8546" s="5">
        <v>1.4999999999999999E-2</v>
      </c>
    </row>
    <row r="8547" spans="1:15" hidden="1" x14ac:dyDescent="0.3">
      <c r="A8547" t="s">
        <v>6</v>
      </c>
      <c r="B8547" t="s">
        <v>735</v>
      </c>
      <c r="C8547" t="s">
        <v>14</v>
      </c>
      <c r="D8547" t="s">
        <v>766</v>
      </c>
      <c r="E8547" t="s">
        <v>244</v>
      </c>
      <c r="F8547" t="s">
        <v>245</v>
      </c>
      <c r="G8547" t="s">
        <v>18</v>
      </c>
      <c r="H8547" s="2">
        <v>45798</v>
      </c>
      <c r="I8547" t="s">
        <v>19</v>
      </c>
      <c r="J8547" s="3">
        <v>80017</v>
      </c>
      <c r="K8547" s="3">
        <v>59514.19</v>
      </c>
      <c r="L8547" s="3">
        <v>2975.71</v>
      </c>
      <c r="M8547" s="6">
        <v>1</v>
      </c>
      <c r="N8547" s="4">
        <v>3.4299999999999997E-2</v>
      </c>
      <c r="O8547" s="5">
        <v>1.4999999999999999E-2</v>
      </c>
    </row>
    <row r="8548" spans="1:15" hidden="1" x14ac:dyDescent="0.3">
      <c r="A8548" t="s">
        <v>6</v>
      </c>
      <c r="B8548" t="s">
        <v>2434</v>
      </c>
      <c r="C8548" t="s">
        <v>14</v>
      </c>
      <c r="D8548" t="s">
        <v>2435</v>
      </c>
      <c r="E8548" t="s">
        <v>55</v>
      </c>
      <c r="F8548" t="s">
        <v>56</v>
      </c>
      <c r="G8548" t="s">
        <v>18</v>
      </c>
      <c r="H8548" s="2">
        <v>45798</v>
      </c>
      <c r="I8548" t="s">
        <v>19</v>
      </c>
      <c r="J8548" s="3">
        <v>58650</v>
      </c>
      <c r="K8548" s="3">
        <v>43621.67</v>
      </c>
      <c r="L8548" s="3">
        <v>2181.08</v>
      </c>
      <c r="M8548" s="6">
        <v>1</v>
      </c>
      <c r="N8548" s="4">
        <v>3.4299999999999997E-2</v>
      </c>
      <c r="O8548" s="5">
        <v>1.4999999999999999E-2</v>
      </c>
    </row>
    <row r="8549" spans="1:15" hidden="1" x14ac:dyDescent="0.3">
      <c r="A8549" t="s">
        <v>6</v>
      </c>
      <c r="B8549" t="s">
        <v>1747</v>
      </c>
      <c r="C8549" t="s">
        <v>14</v>
      </c>
      <c r="D8549" t="s">
        <v>4324</v>
      </c>
      <c r="E8549" t="s">
        <v>16</v>
      </c>
      <c r="F8549" t="s">
        <v>17</v>
      </c>
      <c r="G8549" t="s">
        <v>18</v>
      </c>
      <c r="H8549" s="2">
        <v>45798</v>
      </c>
      <c r="I8549" t="s">
        <v>19</v>
      </c>
      <c r="J8549" s="3">
        <v>31084</v>
      </c>
      <c r="K8549" s="3">
        <v>21199.33</v>
      </c>
      <c r="L8549" s="3">
        <v>1059.96</v>
      </c>
      <c r="M8549" s="6">
        <v>1</v>
      </c>
      <c r="N8549" s="4">
        <v>3.4299999999999997E-2</v>
      </c>
      <c r="O8549" s="5">
        <v>1.4999999999999999E-2</v>
      </c>
    </row>
    <row r="8550" spans="1:15" hidden="1" x14ac:dyDescent="0.3">
      <c r="A8550" t="s">
        <v>6</v>
      </c>
      <c r="B8550" t="s">
        <v>855</v>
      </c>
      <c r="C8550" t="s">
        <v>996</v>
      </c>
      <c r="D8550" t="s">
        <v>3287</v>
      </c>
      <c r="E8550" t="s">
        <v>55</v>
      </c>
      <c r="F8550" t="s">
        <v>56</v>
      </c>
      <c r="G8550" t="s">
        <v>18</v>
      </c>
      <c r="H8550" s="2">
        <v>45798</v>
      </c>
      <c r="I8550" t="s">
        <v>19</v>
      </c>
      <c r="J8550" s="3">
        <v>9135</v>
      </c>
      <c r="K8550" s="3">
        <v>4641</v>
      </c>
      <c r="L8550" s="3">
        <v>185.64</v>
      </c>
      <c r="M8550" s="6">
        <v>1</v>
      </c>
      <c r="N8550" s="4">
        <v>3.4299999999999997E-2</v>
      </c>
      <c r="O8550" s="5">
        <v>1.4999999999999999E-2</v>
      </c>
    </row>
    <row r="8551" spans="1:15" hidden="1" x14ac:dyDescent="0.3">
      <c r="A8551" t="s">
        <v>6</v>
      </c>
      <c r="B8551" t="s">
        <v>855</v>
      </c>
      <c r="C8551" t="s">
        <v>996</v>
      </c>
      <c r="D8551" t="s">
        <v>3288</v>
      </c>
      <c r="E8551" t="s">
        <v>55</v>
      </c>
      <c r="F8551" t="s">
        <v>56</v>
      </c>
      <c r="G8551" t="s">
        <v>18</v>
      </c>
      <c r="H8551" s="2">
        <v>45798</v>
      </c>
      <c r="I8551" t="s">
        <v>19</v>
      </c>
      <c r="J8551" s="3">
        <v>4624</v>
      </c>
      <c r="K8551" s="3">
        <v>2349</v>
      </c>
      <c r="L8551" s="3">
        <v>93.96</v>
      </c>
      <c r="M8551" s="6">
        <v>1</v>
      </c>
      <c r="N8551" s="4">
        <v>3.4299999999999997E-2</v>
      </c>
      <c r="O8551" s="5">
        <v>1.4999999999999999E-2</v>
      </c>
    </row>
    <row r="8552" spans="1:15" hidden="1" x14ac:dyDescent="0.3">
      <c r="A8552" t="s">
        <v>6</v>
      </c>
      <c r="B8552" t="s">
        <v>2680</v>
      </c>
      <c r="C8552" t="s">
        <v>996</v>
      </c>
      <c r="D8552" t="s">
        <v>2681</v>
      </c>
      <c r="E8552" t="s">
        <v>81</v>
      </c>
      <c r="F8552" t="s">
        <v>82</v>
      </c>
      <c r="G8552" t="s">
        <v>18</v>
      </c>
      <c r="H8552" s="2">
        <v>45798</v>
      </c>
      <c r="I8552" t="s">
        <v>19</v>
      </c>
      <c r="J8552" s="3">
        <v>20989</v>
      </c>
      <c r="K8552" s="3">
        <v>10926</v>
      </c>
      <c r="L8552" s="3">
        <v>437.04</v>
      </c>
      <c r="M8552" s="6">
        <v>1</v>
      </c>
      <c r="N8552" s="4">
        <v>3.4299999999999997E-2</v>
      </c>
      <c r="O8552" s="5">
        <v>1.4999999999999999E-2</v>
      </c>
    </row>
    <row r="8553" spans="1:15" hidden="1" x14ac:dyDescent="0.3">
      <c r="A8553" t="s">
        <v>6</v>
      </c>
      <c r="B8553" t="s">
        <v>855</v>
      </c>
      <c r="C8553" t="s">
        <v>996</v>
      </c>
      <c r="D8553" t="s">
        <v>2682</v>
      </c>
      <c r="E8553" t="s">
        <v>55</v>
      </c>
      <c r="F8553" t="s">
        <v>56</v>
      </c>
      <c r="G8553" t="s">
        <v>18</v>
      </c>
      <c r="H8553" s="2">
        <v>45798</v>
      </c>
      <c r="I8553" t="s">
        <v>19</v>
      </c>
      <c r="J8553" s="3">
        <v>7763</v>
      </c>
      <c r="K8553" s="3">
        <v>3949</v>
      </c>
      <c r="L8553" s="3">
        <v>157.96</v>
      </c>
      <c r="M8553" s="6">
        <v>1</v>
      </c>
      <c r="N8553" s="4">
        <v>3.4299999999999997E-2</v>
      </c>
      <c r="O8553" s="5">
        <v>1.4999999999999999E-2</v>
      </c>
    </row>
    <row r="8554" spans="1:15" hidden="1" x14ac:dyDescent="0.3">
      <c r="A8554" t="s">
        <v>6</v>
      </c>
      <c r="B8554" t="s">
        <v>2439</v>
      </c>
      <c r="C8554" t="s">
        <v>996</v>
      </c>
      <c r="D8554" t="s">
        <v>2440</v>
      </c>
      <c r="E8554" t="s">
        <v>55</v>
      </c>
      <c r="F8554" t="s">
        <v>56</v>
      </c>
      <c r="G8554" t="s">
        <v>18</v>
      </c>
      <c r="H8554" s="2">
        <v>45798</v>
      </c>
      <c r="I8554" t="s">
        <v>19</v>
      </c>
      <c r="J8554" s="3">
        <v>2803</v>
      </c>
      <c r="K8554" s="3">
        <v>1426</v>
      </c>
      <c r="L8554" s="3">
        <v>57.04</v>
      </c>
      <c r="M8554" s="6">
        <v>1</v>
      </c>
      <c r="N8554" s="4">
        <v>3.4299999999999997E-2</v>
      </c>
      <c r="O8554" s="5">
        <v>1.4999999999999999E-2</v>
      </c>
    </row>
    <row r="8555" spans="1:15" hidden="1" x14ac:dyDescent="0.3">
      <c r="A8555" t="s">
        <v>6</v>
      </c>
      <c r="B8555" t="s">
        <v>1012</v>
      </c>
      <c r="C8555" t="s">
        <v>996</v>
      </c>
      <c r="D8555" t="s">
        <v>2498</v>
      </c>
      <c r="E8555" t="s">
        <v>81</v>
      </c>
      <c r="F8555" t="s">
        <v>82</v>
      </c>
      <c r="G8555" t="s">
        <v>18</v>
      </c>
      <c r="H8555" s="2">
        <v>45798</v>
      </c>
      <c r="I8555" t="s">
        <v>19</v>
      </c>
      <c r="J8555" s="3">
        <v>2620</v>
      </c>
      <c r="K8555" s="3">
        <v>1364</v>
      </c>
      <c r="L8555" s="3">
        <v>54.56</v>
      </c>
      <c r="M8555" s="6">
        <v>1</v>
      </c>
      <c r="N8555" s="4">
        <v>3.4299999999999997E-2</v>
      </c>
      <c r="O8555" s="5">
        <v>1.4999999999999999E-2</v>
      </c>
    </row>
    <row r="8556" spans="1:15" hidden="1" x14ac:dyDescent="0.3">
      <c r="A8556" t="s">
        <v>6</v>
      </c>
      <c r="B8556" t="s">
        <v>1012</v>
      </c>
      <c r="C8556" t="s">
        <v>996</v>
      </c>
      <c r="D8556" t="s">
        <v>2499</v>
      </c>
      <c r="E8556" t="s">
        <v>81</v>
      </c>
      <c r="F8556" t="s">
        <v>82</v>
      </c>
      <c r="G8556" t="s">
        <v>18</v>
      </c>
      <c r="H8556" s="2">
        <v>45798</v>
      </c>
      <c r="I8556" t="s">
        <v>19</v>
      </c>
      <c r="J8556" s="3">
        <v>3732</v>
      </c>
      <c r="K8556" s="3">
        <v>1943</v>
      </c>
      <c r="L8556" s="3">
        <v>77.72</v>
      </c>
      <c r="M8556" s="6">
        <v>1</v>
      </c>
      <c r="N8556" s="4">
        <v>3.4299999999999997E-2</v>
      </c>
      <c r="O8556" s="5">
        <v>1.4999999999999999E-2</v>
      </c>
    </row>
    <row r="8557" spans="1:15" hidden="1" x14ac:dyDescent="0.3">
      <c r="A8557" t="s">
        <v>6</v>
      </c>
      <c r="B8557" t="s">
        <v>1020</v>
      </c>
      <c r="C8557" t="s">
        <v>996</v>
      </c>
      <c r="D8557" t="s">
        <v>2297</v>
      </c>
      <c r="E8557" t="s">
        <v>112</v>
      </c>
      <c r="F8557" t="s">
        <v>113</v>
      </c>
      <c r="G8557" t="s">
        <v>18</v>
      </c>
      <c r="H8557" s="2">
        <v>45798</v>
      </c>
      <c r="I8557" t="s">
        <v>19</v>
      </c>
      <c r="J8557" s="3">
        <v>4146</v>
      </c>
      <c r="K8557" s="3">
        <v>2158</v>
      </c>
      <c r="L8557" s="3">
        <v>86.32</v>
      </c>
      <c r="M8557" s="6">
        <v>1</v>
      </c>
      <c r="N8557" s="4">
        <v>3.4299999999999997E-2</v>
      </c>
      <c r="O8557" s="5">
        <v>1.4999999999999999E-2</v>
      </c>
    </row>
    <row r="8558" spans="1:15" hidden="1" x14ac:dyDescent="0.3">
      <c r="A8558" t="s">
        <v>6</v>
      </c>
      <c r="B8558" t="s">
        <v>855</v>
      </c>
      <c r="C8558" t="s">
        <v>996</v>
      </c>
      <c r="D8558" t="s">
        <v>2237</v>
      </c>
      <c r="E8558" t="s">
        <v>55</v>
      </c>
      <c r="F8558" t="s">
        <v>56</v>
      </c>
      <c r="G8558" t="s">
        <v>18</v>
      </c>
      <c r="H8558" s="2">
        <v>45798</v>
      </c>
      <c r="I8558" t="s">
        <v>19</v>
      </c>
      <c r="J8558" s="3">
        <v>892.28</v>
      </c>
      <c r="K8558" s="3">
        <v>454</v>
      </c>
      <c r="L8558" s="3">
        <v>18.16</v>
      </c>
      <c r="M8558" s="6">
        <v>1</v>
      </c>
      <c r="N8558" s="4">
        <v>3.4299999999999997E-2</v>
      </c>
      <c r="O8558" s="5">
        <v>1.4999999999999999E-2</v>
      </c>
    </row>
    <row r="8559" spans="1:15" hidden="1" x14ac:dyDescent="0.3">
      <c r="A8559" t="s">
        <v>6</v>
      </c>
      <c r="B8559" t="s">
        <v>995</v>
      </c>
      <c r="C8559" t="s">
        <v>996</v>
      </c>
      <c r="D8559" t="s">
        <v>997</v>
      </c>
      <c r="E8559" t="s">
        <v>112</v>
      </c>
      <c r="F8559" t="s">
        <v>113</v>
      </c>
      <c r="G8559" t="s">
        <v>18</v>
      </c>
      <c r="H8559" s="2">
        <v>45798</v>
      </c>
      <c r="I8559" t="s">
        <v>19</v>
      </c>
      <c r="J8559" s="3">
        <v>10827</v>
      </c>
      <c r="K8559" s="3">
        <v>5636</v>
      </c>
      <c r="L8559" s="3">
        <v>225.44</v>
      </c>
      <c r="M8559" s="6">
        <v>1</v>
      </c>
      <c r="N8559" s="4">
        <v>3.4299999999999997E-2</v>
      </c>
      <c r="O8559" s="5">
        <v>1.4999999999999999E-2</v>
      </c>
    </row>
    <row r="8560" spans="1:15" hidden="1" x14ac:dyDescent="0.3">
      <c r="A8560" t="s">
        <v>6</v>
      </c>
      <c r="B8560" t="s">
        <v>998</v>
      </c>
      <c r="C8560" t="s">
        <v>996</v>
      </c>
      <c r="D8560" t="s">
        <v>999</v>
      </c>
      <c r="E8560" t="s">
        <v>756</v>
      </c>
      <c r="F8560" t="s">
        <v>757</v>
      </c>
      <c r="G8560" t="s">
        <v>18</v>
      </c>
      <c r="H8560" s="2">
        <v>45798</v>
      </c>
      <c r="I8560" t="s">
        <v>19</v>
      </c>
      <c r="J8560" s="3">
        <v>5951</v>
      </c>
      <c r="K8560" s="3">
        <v>3104</v>
      </c>
      <c r="L8560" s="3">
        <v>124.16</v>
      </c>
      <c r="M8560" s="6">
        <v>1</v>
      </c>
      <c r="N8560" s="4">
        <v>3.4299999999999997E-2</v>
      </c>
      <c r="O8560" s="5">
        <v>1.4999999999999999E-2</v>
      </c>
    </row>
    <row r="8561" spans="1:15" hidden="1" x14ac:dyDescent="0.3">
      <c r="A8561" t="s">
        <v>6</v>
      </c>
      <c r="B8561" t="s">
        <v>1000</v>
      </c>
      <c r="C8561" t="s">
        <v>996</v>
      </c>
      <c r="D8561" t="s">
        <v>1001</v>
      </c>
      <c r="E8561" t="s">
        <v>756</v>
      </c>
      <c r="F8561" t="s">
        <v>757</v>
      </c>
      <c r="G8561" t="s">
        <v>18</v>
      </c>
      <c r="H8561" s="2">
        <v>45798</v>
      </c>
      <c r="I8561" t="s">
        <v>19</v>
      </c>
      <c r="J8561" s="3">
        <v>9154</v>
      </c>
      <c r="K8561" s="3">
        <v>4774</v>
      </c>
      <c r="L8561" s="3">
        <v>190.96</v>
      </c>
      <c r="M8561" s="6">
        <v>1</v>
      </c>
      <c r="N8561" s="4">
        <v>3.4299999999999997E-2</v>
      </c>
      <c r="O8561" s="5">
        <v>1.4999999999999999E-2</v>
      </c>
    </row>
    <row r="8562" spans="1:15" hidden="1" x14ac:dyDescent="0.3">
      <c r="A8562" t="s">
        <v>6</v>
      </c>
      <c r="B8562" t="s">
        <v>442</v>
      </c>
      <c r="C8562" t="s">
        <v>996</v>
      </c>
      <c r="D8562" t="s">
        <v>1002</v>
      </c>
      <c r="E8562" t="s">
        <v>432</v>
      </c>
      <c r="F8562" t="s">
        <v>433</v>
      </c>
      <c r="G8562" t="s">
        <v>18</v>
      </c>
      <c r="H8562" s="2">
        <v>45798</v>
      </c>
      <c r="I8562" t="s">
        <v>19</v>
      </c>
      <c r="J8562" s="3">
        <v>9183</v>
      </c>
      <c r="K8562" s="3">
        <v>4682</v>
      </c>
      <c r="L8562" s="3">
        <v>187.28</v>
      </c>
      <c r="M8562" s="6">
        <v>1</v>
      </c>
      <c r="N8562" s="4">
        <v>3.4299999999999997E-2</v>
      </c>
      <c r="O8562" s="5">
        <v>1.4999999999999999E-2</v>
      </c>
    </row>
    <row r="8563" spans="1:15" hidden="1" x14ac:dyDescent="0.3">
      <c r="A8563" t="s">
        <v>6</v>
      </c>
      <c r="B8563" t="s">
        <v>1056</v>
      </c>
      <c r="C8563" t="s">
        <v>33</v>
      </c>
      <c r="D8563" t="s">
        <v>3292</v>
      </c>
      <c r="E8563" t="s">
        <v>81</v>
      </c>
      <c r="F8563" t="s">
        <v>82</v>
      </c>
      <c r="G8563" t="s">
        <v>18</v>
      </c>
      <c r="H8563" s="2">
        <v>45798</v>
      </c>
      <c r="I8563" t="s">
        <v>19</v>
      </c>
      <c r="J8563" s="3">
        <v>5932.05</v>
      </c>
      <c r="K8563" s="3">
        <v>3592</v>
      </c>
      <c r="L8563" s="3">
        <v>179.59</v>
      </c>
      <c r="M8563" s="6">
        <v>1</v>
      </c>
      <c r="N8563" s="4">
        <v>3.4299999999999997E-2</v>
      </c>
      <c r="O8563" s="5">
        <v>1.4999999999999999E-2</v>
      </c>
    </row>
    <row r="8564" spans="1:15" hidden="1" x14ac:dyDescent="0.3">
      <c r="A8564" t="s">
        <v>6</v>
      </c>
      <c r="B8564" t="s">
        <v>1028</v>
      </c>
      <c r="C8564" t="s">
        <v>33</v>
      </c>
      <c r="D8564" t="s">
        <v>2683</v>
      </c>
      <c r="E8564" t="s">
        <v>81</v>
      </c>
      <c r="F8564" t="s">
        <v>82</v>
      </c>
      <c r="G8564" t="s">
        <v>18</v>
      </c>
      <c r="H8564" s="2">
        <v>45798</v>
      </c>
      <c r="I8564" t="s">
        <v>19</v>
      </c>
      <c r="J8564" s="3">
        <v>7241</v>
      </c>
      <c r="K8564" s="3">
        <v>4496</v>
      </c>
      <c r="L8564" s="3">
        <v>224.8</v>
      </c>
      <c r="M8564" s="6">
        <v>1</v>
      </c>
      <c r="N8564" s="4">
        <v>3.4299999999999997E-2</v>
      </c>
      <c r="O8564" s="5">
        <v>1.4999999999999999E-2</v>
      </c>
    </row>
    <row r="8565" spans="1:15" hidden="1" x14ac:dyDescent="0.3">
      <c r="A8565" t="s">
        <v>6</v>
      </c>
      <c r="B8565" t="s">
        <v>1044</v>
      </c>
      <c r="C8565" t="s">
        <v>33</v>
      </c>
      <c r="D8565" t="s">
        <v>2239</v>
      </c>
      <c r="E8565" t="s">
        <v>16</v>
      </c>
      <c r="F8565" t="s">
        <v>17</v>
      </c>
      <c r="G8565" t="s">
        <v>18</v>
      </c>
      <c r="H8565" s="2">
        <v>45798</v>
      </c>
      <c r="I8565" t="s">
        <v>19</v>
      </c>
      <c r="J8565" s="3">
        <v>4733</v>
      </c>
      <c r="K8565" s="3">
        <v>2944</v>
      </c>
      <c r="L8565" s="3">
        <v>147.19999999999999</v>
      </c>
      <c r="M8565" s="6">
        <v>1</v>
      </c>
      <c r="N8565" s="4">
        <v>3.4299999999999997E-2</v>
      </c>
      <c r="O8565" s="5">
        <v>1.4999999999999999E-2</v>
      </c>
    </row>
    <row r="8566" spans="1:15" hidden="1" x14ac:dyDescent="0.3">
      <c r="A8566" t="s">
        <v>6</v>
      </c>
      <c r="B8566" t="s">
        <v>1046</v>
      </c>
      <c r="C8566" t="s">
        <v>33</v>
      </c>
      <c r="D8566" t="s">
        <v>2240</v>
      </c>
      <c r="E8566" t="s">
        <v>244</v>
      </c>
      <c r="F8566" t="s">
        <v>245</v>
      </c>
      <c r="G8566" t="s">
        <v>18</v>
      </c>
      <c r="H8566" s="2">
        <v>45798</v>
      </c>
      <c r="I8566" t="s">
        <v>19</v>
      </c>
      <c r="J8566" s="3">
        <v>59441</v>
      </c>
      <c r="K8566" s="3">
        <v>36978</v>
      </c>
      <c r="L8566" s="3">
        <v>1848.9</v>
      </c>
      <c r="M8566" s="6">
        <v>1</v>
      </c>
      <c r="N8566" s="4">
        <v>3.4299999999999997E-2</v>
      </c>
      <c r="O8566" s="5">
        <v>1.4999999999999999E-2</v>
      </c>
    </row>
    <row r="8567" spans="1:15" hidden="1" x14ac:dyDescent="0.3">
      <c r="A8567" t="s">
        <v>6</v>
      </c>
      <c r="B8567" t="s">
        <v>1042</v>
      </c>
      <c r="C8567" t="s">
        <v>33</v>
      </c>
      <c r="D8567" t="s">
        <v>2241</v>
      </c>
      <c r="E8567" t="s">
        <v>77</v>
      </c>
      <c r="F8567" t="s">
        <v>78</v>
      </c>
      <c r="G8567" t="s">
        <v>18</v>
      </c>
      <c r="H8567" s="2">
        <v>45798</v>
      </c>
      <c r="I8567" t="s">
        <v>19</v>
      </c>
      <c r="J8567" s="3">
        <v>50825</v>
      </c>
      <c r="K8567" s="3">
        <v>30913</v>
      </c>
      <c r="L8567" s="3">
        <v>1545.65</v>
      </c>
      <c r="M8567" s="6">
        <v>1</v>
      </c>
      <c r="N8567" s="4">
        <v>3.4299999999999997E-2</v>
      </c>
      <c r="O8567" s="5">
        <v>1.4999999999999999E-2</v>
      </c>
    </row>
    <row r="8568" spans="1:15" hidden="1" x14ac:dyDescent="0.3">
      <c r="A8568" t="s">
        <v>6</v>
      </c>
      <c r="B8568" t="s">
        <v>1053</v>
      </c>
      <c r="C8568" t="s">
        <v>33</v>
      </c>
      <c r="D8568" t="s">
        <v>4231</v>
      </c>
      <c r="E8568" t="s">
        <v>59</v>
      </c>
      <c r="F8568" t="s">
        <v>60</v>
      </c>
      <c r="G8568" t="s">
        <v>18</v>
      </c>
      <c r="H8568" s="2">
        <v>45798</v>
      </c>
      <c r="I8568" t="s">
        <v>19</v>
      </c>
      <c r="J8568" s="3">
        <v>6563</v>
      </c>
      <c r="K8568" s="3">
        <v>4476</v>
      </c>
      <c r="L8568" s="3">
        <v>223.79</v>
      </c>
      <c r="M8568" s="6">
        <v>1</v>
      </c>
      <c r="N8568" s="4">
        <v>3.4299999999999997E-2</v>
      </c>
      <c r="O8568" s="5">
        <v>1.4999999999999999E-2</v>
      </c>
    </row>
    <row r="8569" spans="1:15" hidden="1" x14ac:dyDescent="0.3">
      <c r="A8569" t="s">
        <v>6</v>
      </c>
      <c r="B8569" t="s">
        <v>1962</v>
      </c>
      <c r="C8569" t="s">
        <v>33</v>
      </c>
      <c r="D8569" t="s">
        <v>2624</v>
      </c>
      <c r="E8569" t="s">
        <v>51</v>
      </c>
      <c r="F8569" t="s">
        <v>52</v>
      </c>
      <c r="G8569" t="s">
        <v>18</v>
      </c>
      <c r="H8569" s="2">
        <v>45798</v>
      </c>
      <c r="I8569" t="s">
        <v>19</v>
      </c>
      <c r="J8569" s="3">
        <v>8630</v>
      </c>
      <c r="K8569" s="3">
        <v>5245</v>
      </c>
      <c r="L8569" s="3">
        <v>262.25</v>
      </c>
      <c r="M8569" s="6">
        <v>1</v>
      </c>
      <c r="N8569" s="4">
        <v>3.4299999999999997E-2</v>
      </c>
      <c r="O8569" s="5">
        <v>1.4999999999999999E-2</v>
      </c>
    </row>
    <row r="8570" spans="1:15" hidden="1" x14ac:dyDescent="0.3">
      <c r="A8570" t="s">
        <v>6</v>
      </c>
      <c r="B8570" t="s">
        <v>4232</v>
      </c>
      <c r="C8570" t="s">
        <v>33</v>
      </c>
      <c r="D8570" t="s">
        <v>4325</v>
      </c>
      <c r="E8570" t="s">
        <v>81</v>
      </c>
      <c r="F8570" t="s">
        <v>82</v>
      </c>
      <c r="G8570" t="s">
        <v>18</v>
      </c>
      <c r="H8570" s="2">
        <v>45798</v>
      </c>
      <c r="I8570" t="s">
        <v>19</v>
      </c>
      <c r="J8570" s="3">
        <v>6015</v>
      </c>
      <c r="K8570" s="3">
        <v>4510.41</v>
      </c>
      <c r="L8570" s="3">
        <v>225.52</v>
      </c>
      <c r="M8570" s="6">
        <v>1</v>
      </c>
      <c r="N8570" s="4">
        <v>3.4299999999999997E-2</v>
      </c>
      <c r="O8570" s="5">
        <v>1.4999999999999999E-2</v>
      </c>
    </row>
    <row r="8571" spans="1:15" hidden="1" x14ac:dyDescent="0.3">
      <c r="A8571" t="s">
        <v>6</v>
      </c>
      <c r="B8571" t="s">
        <v>973</v>
      </c>
      <c r="C8571" t="s">
        <v>33</v>
      </c>
      <c r="D8571" t="s">
        <v>1022</v>
      </c>
      <c r="E8571" t="s">
        <v>81</v>
      </c>
      <c r="F8571" t="s">
        <v>82</v>
      </c>
      <c r="G8571" t="s">
        <v>18</v>
      </c>
      <c r="H8571" s="2">
        <v>45798</v>
      </c>
      <c r="I8571" t="s">
        <v>19</v>
      </c>
      <c r="J8571" s="3">
        <v>10284</v>
      </c>
      <c r="K8571" s="3">
        <v>6638</v>
      </c>
      <c r="L8571" s="3">
        <v>331.9</v>
      </c>
      <c r="M8571" s="6">
        <v>1</v>
      </c>
      <c r="N8571" s="4">
        <v>3.4299999999999997E-2</v>
      </c>
      <c r="O8571" s="5">
        <v>1.4999999999999999E-2</v>
      </c>
    </row>
    <row r="8572" spans="1:15" hidden="1" x14ac:dyDescent="0.3">
      <c r="A8572" t="s">
        <v>6</v>
      </c>
      <c r="B8572" t="s">
        <v>116</v>
      </c>
      <c r="C8572" t="s">
        <v>33</v>
      </c>
      <c r="D8572" t="s">
        <v>1023</v>
      </c>
      <c r="E8572" t="s">
        <v>81</v>
      </c>
      <c r="F8572" t="s">
        <v>82</v>
      </c>
      <c r="G8572" t="s">
        <v>18</v>
      </c>
      <c r="H8572" s="2">
        <v>45798</v>
      </c>
      <c r="I8572" t="s">
        <v>19</v>
      </c>
      <c r="J8572" s="3">
        <v>17896</v>
      </c>
      <c r="K8572" s="3">
        <v>11551</v>
      </c>
      <c r="L8572" s="3">
        <v>577.54999999999995</v>
      </c>
      <c r="M8572" s="6">
        <v>1</v>
      </c>
      <c r="N8572" s="4">
        <v>3.4299999999999997E-2</v>
      </c>
      <c r="O8572" s="5">
        <v>1.4999999999999999E-2</v>
      </c>
    </row>
    <row r="8573" spans="1:15" hidden="1" x14ac:dyDescent="0.3">
      <c r="A8573" t="s">
        <v>6</v>
      </c>
      <c r="B8573" t="s">
        <v>1064</v>
      </c>
      <c r="C8573" t="s">
        <v>44</v>
      </c>
      <c r="D8573" t="s">
        <v>3294</v>
      </c>
      <c r="E8573" t="s">
        <v>81</v>
      </c>
      <c r="F8573" t="s">
        <v>82</v>
      </c>
      <c r="G8573" t="s">
        <v>18</v>
      </c>
      <c r="H8573" s="2">
        <v>45798</v>
      </c>
      <c r="I8573" t="s">
        <v>19</v>
      </c>
      <c r="J8573" s="3">
        <v>23723.279999999999</v>
      </c>
      <c r="K8573" s="3">
        <v>12070.37</v>
      </c>
      <c r="L8573" s="3">
        <v>603.62</v>
      </c>
      <c r="M8573" s="6">
        <v>1</v>
      </c>
      <c r="N8573" s="4">
        <v>3.4299999999999997E-2</v>
      </c>
      <c r="O8573" s="5">
        <v>1.4999999999999999E-2</v>
      </c>
    </row>
    <row r="8574" spans="1:15" hidden="1" x14ac:dyDescent="0.3">
      <c r="A8574" t="s">
        <v>6</v>
      </c>
      <c r="B8574" t="s">
        <v>1068</v>
      </c>
      <c r="C8574" t="s">
        <v>325</v>
      </c>
      <c r="D8574" t="s">
        <v>3663</v>
      </c>
      <c r="E8574" t="s">
        <v>51</v>
      </c>
      <c r="F8574" t="s">
        <v>52</v>
      </c>
      <c r="G8574" t="s">
        <v>18</v>
      </c>
      <c r="H8574" s="2">
        <v>45798</v>
      </c>
      <c r="I8574" t="s">
        <v>19</v>
      </c>
      <c r="J8574" s="3">
        <v>59205</v>
      </c>
      <c r="K8574" s="3">
        <v>35916.720000000001</v>
      </c>
      <c r="L8574" s="3">
        <v>1795.84</v>
      </c>
      <c r="M8574" s="6">
        <v>1</v>
      </c>
      <c r="N8574" s="4">
        <v>3.4299999999999997E-2</v>
      </c>
      <c r="O8574" s="5">
        <v>1.4999999999999999E-2</v>
      </c>
    </row>
    <row r="8575" spans="1:15" hidden="1" x14ac:dyDescent="0.3">
      <c r="A8575" t="s">
        <v>6</v>
      </c>
      <c r="B8575" t="s">
        <v>1077</v>
      </c>
      <c r="C8575" t="s">
        <v>44</v>
      </c>
      <c r="D8575" t="s">
        <v>3366</v>
      </c>
      <c r="E8575" t="s">
        <v>51</v>
      </c>
      <c r="F8575" t="s">
        <v>52</v>
      </c>
      <c r="G8575" t="s">
        <v>18</v>
      </c>
      <c r="H8575" s="2">
        <v>45798</v>
      </c>
      <c r="I8575" t="s">
        <v>19</v>
      </c>
      <c r="J8575" s="3">
        <v>449905.34</v>
      </c>
      <c r="K8575" s="3">
        <v>272930</v>
      </c>
      <c r="L8575" s="3">
        <v>13646.5</v>
      </c>
      <c r="M8575" s="6">
        <v>1</v>
      </c>
      <c r="N8575" s="4">
        <v>3.4299999999999997E-2</v>
      </c>
      <c r="O8575" s="5">
        <v>1.4999999999999999E-2</v>
      </c>
    </row>
    <row r="8576" spans="1:15" hidden="1" x14ac:dyDescent="0.3">
      <c r="A8576" t="s">
        <v>6</v>
      </c>
      <c r="B8576" t="s">
        <v>1070</v>
      </c>
      <c r="C8576" t="s">
        <v>44</v>
      </c>
      <c r="D8576" t="s">
        <v>3369</v>
      </c>
      <c r="E8576" t="s">
        <v>158</v>
      </c>
      <c r="F8576" t="s">
        <v>159</v>
      </c>
      <c r="G8576" t="s">
        <v>18</v>
      </c>
      <c r="H8576" s="2">
        <v>45798</v>
      </c>
      <c r="I8576" t="s">
        <v>19</v>
      </c>
      <c r="J8576" s="3">
        <v>49874</v>
      </c>
      <c r="K8576" s="3">
        <v>30954.1</v>
      </c>
      <c r="L8576" s="3">
        <v>1547.71</v>
      </c>
      <c r="M8576" s="6">
        <v>1</v>
      </c>
      <c r="N8576" s="4">
        <v>3.4299999999999997E-2</v>
      </c>
      <c r="O8576" s="5">
        <v>1.4999999999999999E-2</v>
      </c>
    </row>
    <row r="8577" spans="1:15" hidden="1" x14ac:dyDescent="0.3">
      <c r="A8577" t="s">
        <v>6</v>
      </c>
      <c r="B8577" t="s">
        <v>79</v>
      </c>
      <c r="C8577" t="s">
        <v>44</v>
      </c>
      <c r="D8577" t="s">
        <v>3398</v>
      </c>
      <c r="E8577" t="s">
        <v>81</v>
      </c>
      <c r="F8577" t="s">
        <v>82</v>
      </c>
      <c r="G8577" t="s">
        <v>18</v>
      </c>
      <c r="H8577" s="2">
        <v>45798</v>
      </c>
      <c r="I8577" t="s">
        <v>19</v>
      </c>
      <c r="J8577" s="3">
        <v>50388</v>
      </c>
      <c r="K8577" s="3">
        <v>31263</v>
      </c>
      <c r="L8577" s="3">
        <v>1563.15</v>
      </c>
      <c r="M8577" s="6">
        <v>1</v>
      </c>
      <c r="N8577" s="4">
        <v>3.4299999999999997E-2</v>
      </c>
      <c r="O8577" s="5">
        <v>1.4999999999999999E-2</v>
      </c>
    </row>
    <row r="8578" spans="1:15" hidden="1" x14ac:dyDescent="0.3">
      <c r="A8578" t="s">
        <v>6</v>
      </c>
      <c r="B8578" t="s">
        <v>442</v>
      </c>
      <c r="C8578" t="s">
        <v>41</v>
      </c>
      <c r="D8578" t="s">
        <v>2684</v>
      </c>
      <c r="E8578" t="s">
        <v>432</v>
      </c>
      <c r="F8578" t="s">
        <v>433</v>
      </c>
      <c r="G8578" t="s">
        <v>18</v>
      </c>
      <c r="H8578" s="2">
        <v>45798</v>
      </c>
      <c r="I8578" t="s">
        <v>19</v>
      </c>
      <c r="J8578" s="3">
        <v>239862</v>
      </c>
      <c r="K8578" s="3">
        <v>145780</v>
      </c>
      <c r="L8578" s="3">
        <v>7288.99</v>
      </c>
      <c r="M8578" s="6">
        <v>1</v>
      </c>
      <c r="N8578" s="4">
        <v>3.4299999999999997E-2</v>
      </c>
      <c r="O8578" s="5">
        <v>1.4999999999999999E-2</v>
      </c>
    </row>
    <row r="8579" spans="1:15" hidden="1" x14ac:dyDescent="0.3">
      <c r="A8579" t="s">
        <v>6</v>
      </c>
      <c r="B8579" t="s">
        <v>1162</v>
      </c>
      <c r="C8579" t="s">
        <v>44</v>
      </c>
      <c r="D8579" t="s">
        <v>4121</v>
      </c>
      <c r="E8579" t="s">
        <v>16</v>
      </c>
      <c r="F8579" t="s">
        <v>17</v>
      </c>
      <c r="G8579" t="s">
        <v>18</v>
      </c>
      <c r="H8579" s="2">
        <v>45798</v>
      </c>
      <c r="I8579" t="s">
        <v>19</v>
      </c>
      <c r="J8579" s="3">
        <v>30081</v>
      </c>
      <c r="K8579" s="3">
        <v>20501.91</v>
      </c>
      <c r="L8579" s="3">
        <v>1025.0999999999999</v>
      </c>
      <c r="M8579" s="6">
        <v>1</v>
      </c>
      <c r="N8579" s="4">
        <v>3.4299999999999997E-2</v>
      </c>
      <c r="O8579" s="5">
        <v>1.4999999999999999E-2</v>
      </c>
    </row>
    <row r="8580" spans="1:15" hidden="1" x14ac:dyDescent="0.3">
      <c r="A8580" t="s">
        <v>6</v>
      </c>
      <c r="B8580" t="s">
        <v>1166</v>
      </c>
      <c r="C8580" t="s">
        <v>41</v>
      </c>
      <c r="D8580" t="s">
        <v>4122</v>
      </c>
      <c r="E8580" t="s">
        <v>81</v>
      </c>
      <c r="F8580" t="s">
        <v>82</v>
      </c>
      <c r="G8580" t="s">
        <v>18</v>
      </c>
      <c r="H8580" s="2">
        <v>45798</v>
      </c>
      <c r="I8580" t="s">
        <v>19</v>
      </c>
      <c r="J8580" s="3">
        <v>16102</v>
      </c>
      <c r="K8580" s="3">
        <v>10974.84</v>
      </c>
      <c r="L8580" s="3">
        <v>548.76</v>
      </c>
      <c r="M8580" s="6">
        <v>1</v>
      </c>
      <c r="N8580" s="4">
        <v>3.4299999999999997E-2</v>
      </c>
      <c r="O8580" s="5">
        <v>1.4999999999999999E-2</v>
      </c>
    </row>
    <row r="8581" spans="1:15" hidden="1" x14ac:dyDescent="0.3">
      <c r="A8581" t="s">
        <v>6</v>
      </c>
      <c r="B8581" t="s">
        <v>1164</v>
      </c>
      <c r="C8581" t="s">
        <v>41</v>
      </c>
      <c r="D8581" t="s">
        <v>4123</v>
      </c>
      <c r="E8581" t="s">
        <v>16</v>
      </c>
      <c r="F8581" t="s">
        <v>17</v>
      </c>
      <c r="G8581" t="s">
        <v>18</v>
      </c>
      <c r="H8581" s="2">
        <v>45798</v>
      </c>
      <c r="I8581" t="s">
        <v>19</v>
      </c>
      <c r="J8581" s="3">
        <v>8767</v>
      </c>
      <c r="K8581" s="3">
        <v>5975.25</v>
      </c>
      <c r="L8581" s="3">
        <v>298.77999999999997</v>
      </c>
      <c r="M8581" s="6">
        <v>1</v>
      </c>
      <c r="N8581" s="4">
        <v>3.4299999999999997E-2</v>
      </c>
      <c r="O8581" s="5">
        <v>1.4999999999999999E-2</v>
      </c>
    </row>
    <row r="8582" spans="1:15" hidden="1" x14ac:dyDescent="0.3">
      <c r="A8582" t="s">
        <v>6</v>
      </c>
      <c r="B8582" t="s">
        <v>331</v>
      </c>
      <c r="C8582" t="s">
        <v>41</v>
      </c>
      <c r="D8582" t="s">
        <v>4124</v>
      </c>
      <c r="E8582" t="s">
        <v>22</v>
      </c>
      <c r="F8582" t="s">
        <v>23</v>
      </c>
      <c r="G8582" t="s">
        <v>18</v>
      </c>
      <c r="H8582" s="2">
        <v>45798</v>
      </c>
      <c r="I8582" t="s">
        <v>19</v>
      </c>
      <c r="J8582" s="3">
        <v>26325.69</v>
      </c>
      <c r="K8582" s="3">
        <v>17941.77</v>
      </c>
      <c r="L8582" s="3">
        <v>897.11</v>
      </c>
      <c r="M8582" s="6">
        <v>1</v>
      </c>
      <c r="N8582" s="4">
        <v>3.4299999999999997E-2</v>
      </c>
      <c r="O8582" s="5">
        <v>1.4999999999999999E-2</v>
      </c>
    </row>
    <row r="8583" spans="1:15" hidden="1" x14ac:dyDescent="0.3">
      <c r="A8583" t="s">
        <v>6</v>
      </c>
      <c r="B8583" t="s">
        <v>1182</v>
      </c>
      <c r="C8583" t="s">
        <v>41</v>
      </c>
      <c r="D8583" t="s">
        <v>4125</v>
      </c>
      <c r="E8583" t="s">
        <v>16</v>
      </c>
      <c r="F8583" t="s">
        <v>17</v>
      </c>
      <c r="G8583" t="s">
        <v>18</v>
      </c>
      <c r="H8583" s="2">
        <v>45798</v>
      </c>
      <c r="I8583" t="s">
        <v>19</v>
      </c>
      <c r="J8583" s="3">
        <v>55262</v>
      </c>
      <c r="K8583" s="3">
        <v>37663.440000000002</v>
      </c>
      <c r="L8583" s="3">
        <v>1883.19</v>
      </c>
      <c r="M8583" s="6">
        <v>1</v>
      </c>
      <c r="N8583" s="4">
        <v>3.4299999999999997E-2</v>
      </c>
      <c r="O8583" s="5">
        <v>1.4999999999999999E-2</v>
      </c>
    </row>
    <row r="8584" spans="1:15" hidden="1" x14ac:dyDescent="0.3">
      <c r="A8584" t="s">
        <v>6</v>
      </c>
      <c r="B8584" t="s">
        <v>3481</v>
      </c>
      <c r="C8584" t="s">
        <v>41</v>
      </c>
      <c r="D8584" t="s">
        <v>4126</v>
      </c>
      <c r="E8584" t="s">
        <v>81</v>
      </c>
      <c r="F8584" t="s">
        <v>82</v>
      </c>
      <c r="G8584" t="s">
        <v>18</v>
      </c>
      <c r="H8584" s="2">
        <v>45798</v>
      </c>
      <c r="I8584" t="s">
        <v>19</v>
      </c>
      <c r="J8584" s="3">
        <v>24090</v>
      </c>
      <c r="K8584" s="3">
        <v>16237.91</v>
      </c>
      <c r="L8584" s="3">
        <v>811.91</v>
      </c>
      <c r="M8584" s="6">
        <v>1</v>
      </c>
      <c r="N8584" s="4">
        <v>3.4299999999999997E-2</v>
      </c>
      <c r="O8584" s="5">
        <v>1.4999999999999999E-2</v>
      </c>
    </row>
    <row r="8585" spans="1:15" hidden="1" x14ac:dyDescent="0.3">
      <c r="A8585" t="s">
        <v>6</v>
      </c>
      <c r="B8585" t="s">
        <v>631</v>
      </c>
      <c r="C8585" t="s">
        <v>41</v>
      </c>
      <c r="D8585" t="s">
        <v>4127</v>
      </c>
      <c r="E8585" t="s">
        <v>35</v>
      </c>
      <c r="F8585" t="s">
        <v>36</v>
      </c>
      <c r="G8585" t="s">
        <v>18</v>
      </c>
      <c r="H8585" s="2">
        <v>45798</v>
      </c>
      <c r="I8585" t="s">
        <v>19</v>
      </c>
      <c r="J8585" s="3">
        <v>4917.59</v>
      </c>
      <c r="K8585" s="3">
        <v>3351.62</v>
      </c>
      <c r="L8585" s="3">
        <v>167.59</v>
      </c>
      <c r="M8585" s="6">
        <v>1</v>
      </c>
      <c r="N8585" s="4">
        <v>3.4299999999999997E-2</v>
      </c>
      <c r="O8585" s="5">
        <v>1.4999999999999999E-2</v>
      </c>
    </row>
    <row r="8586" spans="1:15" hidden="1" x14ac:dyDescent="0.3">
      <c r="A8586" t="s">
        <v>6</v>
      </c>
      <c r="B8586" t="s">
        <v>900</v>
      </c>
      <c r="C8586" t="s">
        <v>41</v>
      </c>
      <c r="D8586" t="s">
        <v>4128</v>
      </c>
      <c r="E8586" t="s">
        <v>135</v>
      </c>
      <c r="F8586" t="s">
        <v>136</v>
      </c>
      <c r="G8586" t="s">
        <v>18</v>
      </c>
      <c r="H8586" s="2">
        <v>45798</v>
      </c>
      <c r="I8586" t="s">
        <v>19</v>
      </c>
      <c r="J8586" s="3">
        <v>32819</v>
      </c>
      <c r="K8586" s="3">
        <v>22332.6</v>
      </c>
      <c r="L8586" s="3">
        <v>1116.6300000000001</v>
      </c>
      <c r="M8586" s="6">
        <v>1</v>
      </c>
      <c r="N8586" s="4">
        <v>3.4299999999999997E-2</v>
      </c>
      <c r="O8586" s="5">
        <v>1.4999999999999999E-2</v>
      </c>
    </row>
    <row r="8587" spans="1:15" hidden="1" x14ac:dyDescent="0.3">
      <c r="A8587" t="s">
        <v>6</v>
      </c>
      <c r="B8587" t="s">
        <v>1172</v>
      </c>
      <c r="C8587" t="s">
        <v>41</v>
      </c>
      <c r="D8587" t="s">
        <v>4129</v>
      </c>
      <c r="E8587" t="s">
        <v>73</v>
      </c>
      <c r="F8587" t="s">
        <v>74</v>
      </c>
      <c r="G8587" t="s">
        <v>18</v>
      </c>
      <c r="H8587" s="2">
        <v>45798</v>
      </c>
      <c r="I8587" t="s">
        <v>19</v>
      </c>
      <c r="J8587" s="3">
        <v>7729</v>
      </c>
      <c r="K8587" s="3">
        <v>5267.97</v>
      </c>
      <c r="L8587" s="3">
        <v>263.39999999999998</v>
      </c>
      <c r="M8587" s="6">
        <v>1</v>
      </c>
      <c r="N8587" s="4">
        <v>3.4299999999999997E-2</v>
      </c>
      <c r="O8587" s="5">
        <v>1.4999999999999999E-2</v>
      </c>
    </row>
    <row r="8588" spans="1:15" hidden="1" x14ac:dyDescent="0.3">
      <c r="A8588" t="s">
        <v>6</v>
      </c>
      <c r="B8588" t="s">
        <v>1202</v>
      </c>
      <c r="C8588" t="s">
        <v>41</v>
      </c>
      <c r="D8588" t="s">
        <v>4130</v>
      </c>
      <c r="E8588" t="s">
        <v>35</v>
      </c>
      <c r="F8588" t="s">
        <v>36</v>
      </c>
      <c r="G8588" t="s">
        <v>18</v>
      </c>
      <c r="H8588" s="2">
        <v>45798</v>
      </c>
      <c r="I8588" t="s">
        <v>19</v>
      </c>
      <c r="J8588" s="3">
        <v>74697.03</v>
      </c>
      <c r="K8588" s="3">
        <v>50908.01</v>
      </c>
      <c r="L8588" s="3">
        <v>2545.42</v>
      </c>
      <c r="M8588" s="6">
        <v>1</v>
      </c>
      <c r="N8588" s="4">
        <v>3.4299999999999997E-2</v>
      </c>
      <c r="O8588" s="5">
        <v>1.4999999999999999E-2</v>
      </c>
    </row>
    <row r="8589" spans="1:15" hidden="1" x14ac:dyDescent="0.3">
      <c r="A8589" t="s">
        <v>6</v>
      </c>
      <c r="B8589" t="s">
        <v>1194</v>
      </c>
      <c r="C8589" t="s">
        <v>41</v>
      </c>
      <c r="D8589" t="s">
        <v>4131</v>
      </c>
      <c r="E8589" t="s">
        <v>16</v>
      </c>
      <c r="F8589" t="s">
        <v>17</v>
      </c>
      <c r="G8589" t="s">
        <v>18</v>
      </c>
      <c r="H8589" s="2">
        <v>45798</v>
      </c>
      <c r="I8589" t="s">
        <v>19</v>
      </c>
      <c r="J8589" s="3">
        <v>35143</v>
      </c>
      <c r="K8589" s="3">
        <v>23951.57</v>
      </c>
      <c r="L8589" s="3">
        <v>1197.58</v>
      </c>
      <c r="M8589" s="6">
        <v>1</v>
      </c>
      <c r="N8589" s="4">
        <v>3.4299999999999997E-2</v>
      </c>
      <c r="O8589" s="5">
        <v>1.4999999999999999E-2</v>
      </c>
    </row>
    <row r="8590" spans="1:15" hidden="1" x14ac:dyDescent="0.3">
      <c r="A8590" t="s">
        <v>6</v>
      </c>
      <c r="B8590" t="s">
        <v>1917</v>
      </c>
      <c r="C8590" t="s">
        <v>41</v>
      </c>
      <c r="D8590" t="s">
        <v>4189</v>
      </c>
      <c r="E8590" t="s">
        <v>22</v>
      </c>
      <c r="F8590" t="s">
        <v>23</v>
      </c>
      <c r="G8590" t="s">
        <v>18</v>
      </c>
      <c r="H8590" s="2">
        <v>45798</v>
      </c>
      <c r="I8590" t="s">
        <v>19</v>
      </c>
      <c r="J8590" s="3">
        <v>13019</v>
      </c>
      <c r="K8590" s="3">
        <v>8873.16</v>
      </c>
      <c r="L8590" s="3">
        <v>443.66</v>
      </c>
      <c r="M8590" s="6">
        <v>1</v>
      </c>
      <c r="N8590" s="4">
        <v>3.4299999999999997E-2</v>
      </c>
      <c r="O8590" s="5">
        <v>1.4999999999999999E-2</v>
      </c>
    </row>
    <row r="8591" spans="1:15" hidden="1" x14ac:dyDescent="0.3">
      <c r="A8591" t="s">
        <v>6</v>
      </c>
      <c r="B8591" t="s">
        <v>1196</v>
      </c>
      <c r="C8591" t="s">
        <v>41</v>
      </c>
      <c r="D8591" t="s">
        <v>4132</v>
      </c>
      <c r="E8591" t="s">
        <v>81</v>
      </c>
      <c r="F8591" t="s">
        <v>82</v>
      </c>
      <c r="G8591" t="s">
        <v>18</v>
      </c>
      <c r="H8591" s="2">
        <v>45798</v>
      </c>
      <c r="I8591" t="s">
        <v>19</v>
      </c>
      <c r="J8591" s="3">
        <v>49839</v>
      </c>
      <c r="K8591" s="3">
        <v>33966.269999999997</v>
      </c>
      <c r="L8591" s="3">
        <v>1698.33</v>
      </c>
      <c r="M8591" s="6">
        <v>1</v>
      </c>
      <c r="N8591" s="4">
        <v>3.4299999999999997E-2</v>
      </c>
      <c r="O8591" s="5">
        <v>1.4999999999999999E-2</v>
      </c>
    </row>
    <row r="8592" spans="1:15" hidden="1" x14ac:dyDescent="0.3">
      <c r="A8592" t="s">
        <v>6</v>
      </c>
      <c r="B8592" t="s">
        <v>1198</v>
      </c>
      <c r="C8592" t="s">
        <v>41</v>
      </c>
      <c r="D8592" t="s">
        <v>4133</v>
      </c>
      <c r="E8592" t="s">
        <v>77</v>
      </c>
      <c r="F8592" t="s">
        <v>78</v>
      </c>
      <c r="G8592" t="s">
        <v>18</v>
      </c>
      <c r="H8592" s="2">
        <v>45798</v>
      </c>
      <c r="I8592" t="s">
        <v>19</v>
      </c>
      <c r="J8592" s="3">
        <v>49725</v>
      </c>
      <c r="K8592" s="3">
        <v>33888.720000000001</v>
      </c>
      <c r="L8592" s="3">
        <v>1694.44</v>
      </c>
      <c r="M8592" s="6">
        <v>1</v>
      </c>
      <c r="N8592" s="4">
        <v>3.4299999999999997E-2</v>
      </c>
      <c r="O8592" s="5">
        <v>1.4999999999999999E-2</v>
      </c>
    </row>
    <row r="8593" spans="1:15" hidden="1" x14ac:dyDescent="0.3">
      <c r="A8593" t="s">
        <v>6</v>
      </c>
      <c r="B8593" t="s">
        <v>1200</v>
      </c>
      <c r="C8593" t="s">
        <v>41</v>
      </c>
      <c r="D8593" t="s">
        <v>4175</v>
      </c>
      <c r="E8593" t="s">
        <v>35</v>
      </c>
      <c r="F8593" t="s">
        <v>36</v>
      </c>
      <c r="G8593" t="s">
        <v>18</v>
      </c>
      <c r="H8593" s="2">
        <v>45798</v>
      </c>
      <c r="I8593" t="s">
        <v>19</v>
      </c>
      <c r="J8593" s="3">
        <v>58542</v>
      </c>
      <c r="K8593" s="3">
        <v>39898.97</v>
      </c>
      <c r="L8593" s="3">
        <v>1994.95</v>
      </c>
      <c r="M8593" s="6">
        <v>1</v>
      </c>
      <c r="N8593" s="4">
        <v>3.4299999999999997E-2</v>
      </c>
      <c r="O8593" s="5">
        <v>1.4999999999999999E-2</v>
      </c>
    </row>
    <row r="8594" spans="1:15" hidden="1" x14ac:dyDescent="0.3">
      <c r="A8594" t="s">
        <v>6</v>
      </c>
      <c r="B8594" t="s">
        <v>959</v>
      </c>
      <c r="C8594" t="s">
        <v>44</v>
      </c>
      <c r="D8594" t="s">
        <v>4134</v>
      </c>
      <c r="E8594" t="s">
        <v>337</v>
      </c>
      <c r="F8594" t="s">
        <v>338</v>
      </c>
      <c r="G8594" t="s">
        <v>18</v>
      </c>
      <c r="H8594" s="2">
        <v>45798</v>
      </c>
      <c r="I8594" t="s">
        <v>19</v>
      </c>
      <c r="J8594" s="3">
        <v>24110</v>
      </c>
      <c r="K8594" s="3">
        <v>16436.330000000002</v>
      </c>
      <c r="L8594" s="3">
        <v>821.82</v>
      </c>
      <c r="M8594" s="6">
        <v>1</v>
      </c>
      <c r="N8594" s="4">
        <v>3.4299999999999997E-2</v>
      </c>
      <c r="O8594" s="5">
        <v>1.4999999999999999E-2</v>
      </c>
    </row>
    <row r="8595" spans="1:15" hidden="1" x14ac:dyDescent="0.3">
      <c r="A8595" t="s">
        <v>6</v>
      </c>
      <c r="B8595" t="s">
        <v>1205</v>
      </c>
      <c r="C8595" t="s">
        <v>41</v>
      </c>
      <c r="D8595" t="s">
        <v>4092</v>
      </c>
      <c r="E8595" t="s">
        <v>22</v>
      </c>
      <c r="F8595" t="s">
        <v>23</v>
      </c>
      <c r="G8595" t="s">
        <v>18</v>
      </c>
      <c r="H8595" s="2">
        <v>45798</v>
      </c>
      <c r="I8595" t="s">
        <v>19</v>
      </c>
      <c r="J8595" s="3">
        <v>14516</v>
      </c>
      <c r="K8595" s="3">
        <v>9893.8700000000008</v>
      </c>
      <c r="L8595" s="3">
        <v>494.71</v>
      </c>
      <c r="M8595" s="6">
        <v>1</v>
      </c>
      <c r="N8595" s="4">
        <v>3.4299999999999997E-2</v>
      </c>
      <c r="O8595" s="5">
        <v>1.4999999999999999E-2</v>
      </c>
    </row>
    <row r="8596" spans="1:15" hidden="1" x14ac:dyDescent="0.3">
      <c r="A8596" t="s">
        <v>6</v>
      </c>
      <c r="B8596" t="s">
        <v>1207</v>
      </c>
      <c r="C8596" t="s">
        <v>41</v>
      </c>
      <c r="D8596" t="s">
        <v>4135</v>
      </c>
      <c r="E8596" t="s">
        <v>77</v>
      </c>
      <c r="F8596" t="s">
        <v>78</v>
      </c>
      <c r="G8596" t="s">
        <v>18</v>
      </c>
      <c r="H8596" s="2">
        <v>45798</v>
      </c>
      <c r="I8596" t="s">
        <v>19</v>
      </c>
      <c r="J8596" s="3">
        <v>19437</v>
      </c>
      <c r="K8596" s="3">
        <v>13247.35</v>
      </c>
      <c r="L8596" s="3">
        <v>662.37</v>
      </c>
      <c r="M8596" s="6">
        <v>1</v>
      </c>
      <c r="N8596" s="4">
        <v>3.4299999999999997E-2</v>
      </c>
      <c r="O8596" s="5">
        <v>1.4999999999999999E-2</v>
      </c>
    </row>
    <row r="8597" spans="1:15" hidden="1" x14ac:dyDescent="0.3">
      <c r="A8597" t="s">
        <v>6</v>
      </c>
      <c r="B8597" t="s">
        <v>1209</v>
      </c>
      <c r="C8597" t="s">
        <v>41</v>
      </c>
      <c r="D8597" t="s">
        <v>4093</v>
      </c>
      <c r="E8597" t="s">
        <v>16</v>
      </c>
      <c r="F8597" t="s">
        <v>17</v>
      </c>
      <c r="G8597" t="s">
        <v>18</v>
      </c>
      <c r="H8597" s="2">
        <v>45798</v>
      </c>
      <c r="I8597" t="s">
        <v>19</v>
      </c>
      <c r="J8597" s="3">
        <v>37188</v>
      </c>
      <c r="K8597" s="3">
        <v>25344.33</v>
      </c>
      <c r="L8597" s="3">
        <v>1267.22</v>
      </c>
      <c r="M8597" s="6">
        <v>1</v>
      </c>
      <c r="N8597" s="4">
        <v>3.4299999999999997E-2</v>
      </c>
      <c r="O8597" s="5">
        <v>1.4999999999999999E-2</v>
      </c>
    </row>
    <row r="8598" spans="1:15" hidden="1" x14ac:dyDescent="0.3">
      <c r="A8598" t="s">
        <v>6</v>
      </c>
      <c r="B8598" t="s">
        <v>1214</v>
      </c>
      <c r="C8598" t="s">
        <v>41</v>
      </c>
      <c r="D8598" t="s">
        <v>4136</v>
      </c>
      <c r="E8598" t="s">
        <v>55</v>
      </c>
      <c r="F8598" t="s">
        <v>56</v>
      </c>
      <c r="G8598" t="s">
        <v>18</v>
      </c>
      <c r="H8598" s="2">
        <v>45798</v>
      </c>
      <c r="I8598" t="s">
        <v>19</v>
      </c>
      <c r="J8598" s="3">
        <v>45093</v>
      </c>
      <c r="K8598" s="3">
        <v>30733.21</v>
      </c>
      <c r="L8598" s="3">
        <v>1536.68</v>
      </c>
      <c r="M8598" s="6">
        <v>1</v>
      </c>
      <c r="N8598" s="4">
        <v>3.4299999999999997E-2</v>
      </c>
      <c r="O8598" s="5">
        <v>1.4999999999999999E-2</v>
      </c>
    </row>
    <row r="8599" spans="1:15" hidden="1" x14ac:dyDescent="0.3">
      <c r="A8599" t="s">
        <v>6</v>
      </c>
      <c r="B8599" t="s">
        <v>1216</v>
      </c>
      <c r="C8599" t="s">
        <v>41</v>
      </c>
      <c r="D8599" t="s">
        <v>4137</v>
      </c>
      <c r="E8599" t="s">
        <v>81</v>
      </c>
      <c r="F8599" t="s">
        <v>82</v>
      </c>
      <c r="G8599" t="s">
        <v>18</v>
      </c>
      <c r="H8599" s="2">
        <v>45798</v>
      </c>
      <c r="I8599" t="s">
        <v>19</v>
      </c>
      <c r="J8599" s="3">
        <v>13323</v>
      </c>
      <c r="K8599" s="3">
        <v>9080.7900000000009</v>
      </c>
      <c r="L8599" s="3">
        <v>454.04</v>
      </c>
      <c r="M8599" s="6">
        <v>1</v>
      </c>
      <c r="N8599" s="4">
        <v>3.4299999999999997E-2</v>
      </c>
      <c r="O8599" s="5">
        <v>1.4999999999999999E-2</v>
      </c>
    </row>
    <row r="8600" spans="1:15" hidden="1" x14ac:dyDescent="0.3">
      <c r="A8600" t="s">
        <v>6</v>
      </c>
      <c r="B8600" t="s">
        <v>1212</v>
      </c>
      <c r="C8600" t="s">
        <v>41</v>
      </c>
      <c r="D8600" t="s">
        <v>4138</v>
      </c>
      <c r="E8600" t="s">
        <v>81</v>
      </c>
      <c r="F8600" t="s">
        <v>82</v>
      </c>
      <c r="G8600" t="s">
        <v>18</v>
      </c>
      <c r="H8600" s="2">
        <v>45798</v>
      </c>
      <c r="I8600" t="s">
        <v>19</v>
      </c>
      <c r="J8600" s="3">
        <v>54650</v>
      </c>
      <c r="K8600" s="3">
        <v>37245.97</v>
      </c>
      <c r="L8600" s="3">
        <v>1862.3</v>
      </c>
      <c r="M8600" s="6">
        <v>1</v>
      </c>
      <c r="N8600" s="4">
        <v>3.4299999999999997E-2</v>
      </c>
      <c r="O8600" s="5">
        <v>1.4999999999999999E-2</v>
      </c>
    </row>
    <row r="8601" spans="1:15" hidden="1" x14ac:dyDescent="0.3">
      <c r="A8601" t="s">
        <v>6</v>
      </c>
      <c r="B8601" t="s">
        <v>594</v>
      </c>
      <c r="C8601" t="s">
        <v>41</v>
      </c>
      <c r="D8601" t="s">
        <v>4139</v>
      </c>
      <c r="E8601" t="s">
        <v>16</v>
      </c>
      <c r="F8601" t="s">
        <v>17</v>
      </c>
      <c r="G8601" t="s">
        <v>18</v>
      </c>
      <c r="H8601" s="2">
        <v>45798</v>
      </c>
      <c r="I8601" t="s">
        <v>19</v>
      </c>
      <c r="J8601" s="3">
        <v>6985</v>
      </c>
      <c r="K8601" s="3">
        <v>4770.09</v>
      </c>
      <c r="L8601" s="3">
        <v>238.52</v>
      </c>
      <c r="M8601" s="6">
        <v>1</v>
      </c>
      <c r="N8601" s="4">
        <v>3.4299999999999997E-2</v>
      </c>
      <c r="O8601" s="5">
        <v>1.4999999999999999E-2</v>
      </c>
    </row>
    <row r="8602" spans="1:15" hidden="1" x14ac:dyDescent="0.3">
      <c r="A8602" t="s">
        <v>6</v>
      </c>
      <c r="B8602" t="s">
        <v>1380</v>
      </c>
      <c r="C8602" t="s">
        <v>44</v>
      </c>
      <c r="D8602" t="s">
        <v>4140</v>
      </c>
      <c r="E8602" t="s">
        <v>81</v>
      </c>
      <c r="F8602" t="s">
        <v>82</v>
      </c>
      <c r="G8602" t="s">
        <v>18</v>
      </c>
      <c r="H8602" s="2">
        <v>45798</v>
      </c>
      <c r="I8602" t="s">
        <v>19</v>
      </c>
      <c r="J8602" s="3">
        <v>21468</v>
      </c>
      <c r="K8602" s="3">
        <v>14630.84</v>
      </c>
      <c r="L8602" s="3">
        <v>731.56</v>
      </c>
      <c r="M8602" s="6">
        <v>1</v>
      </c>
      <c r="N8602" s="4">
        <v>3.4299999999999997E-2</v>
      </c>
      <c r="O8602" s="5">
        <v>1.4999999999999999E-2</v>
      </c>
    </row>
    <row r="8603" spans="1:15" hidden="1" x14ac:dyDescent="0.3">
      <c r="A8603" t="s">
        <v>6</v>
      </c>
      <c r="B8603" t="s">
        <v>594</v>
      </c>
      <c r="C8603" t="s">
        <v>41</v>
      </c>
      <c r="D8603" t="s">
        <v>4234</v>
      </c>
      <c r="E8603" t="s">
        <v>16</v>
      </c>
      <c r="F8603" t="s">
        <v>17</v>
      </c>
      <c r="G8603" t="s">
        <v>18</v>
      </c>
      <c r="H8603" s="2">
        <v>45798</v>
      </c>
      <c r="I8603" t="s">
        <v>19</v>
      </c>
      <c r="J8603" s="3">
        <v>43895</v>
      </c>
      <c r="K8603" s="3">
        <v>30086</v>
      </c>
      <c r="L8603" s="3">
        <v>1504.3</v>
      </c>
      <c r="M8603" s="6">
        <v>1</v>
      </c>
      <c r="N8603" s="4">
        <v>3.4299999999999997E-2</v>
      </c>
      <c r="O8603" s="5">
        <v>1.4999999999999999E-2</v>
      </c>
    </row>
    <row r="8604" spans="1:15" hidden="1" x14ac:dyDescent="0.3">
      <c r="A8604" t="s">
        <v>6</v>
      </c>
      <c r="B8604" t="s">
        <v>582</v>
      </c>
      <c r="C8604" t="s">
        <v>41</v>
      </c>
      <c r="D8604" t="s">
        <v>4141</v>
      </c>
      <c r="E8604" t="s">
        <v>16</v>
      </c>
      <c r="F8604" t="s">
        <v>17</v>
      </c>
      <c r="G8604" t="s">
        <v>18</v>
      </c>
      <c r="H8604" s="2">
        <v>45798</v>
      </c>
      <c r="I8604" t="s">
        <v>19</v>
      </c>
      <c r="J8604" s="3">
        <v>15707</v>
      </c>
      <c r="K8604" s="3">
        <v>10705.19</v>
      </c>
      <c r="L8604" s="3">
        <v>535.26</v>
      </c>
      <c r="M8604" s="6">
        <v>1</v>
      </c>
      <c r="N8604" s="4">
        <v>3.4299999999999997E-2</v>
      </c>
      <c r="O8604" s="5">
        <v>1.4999999999999999E-2</v>
      </c>
    </row>
    <row r="8605" spans="1:15" hidden="1" x14ac:dyDescent="0.3">
      <c r="A8605" t="s">
        <v>6</v>
      </c>
      <c r="B8605" t="s">
        <v>1224</v>
      </c>
      <c r="C8605" t="s">
        <v>41</v>
      </c>
      <c r="D8605" t="s">
        <v>4142</v>
      </c>
      <c r="E8605" t="s">
        <v>16</v>
      </c>
      <c r="F8605" t="s">
        <v>17</v>
      </c>
      <c r="G8605" t="s">
        <v>18</v>
      </c>
      <c r="H8605" s="2">
        <v>45798</v>
      </c>
      <c r="I8605" t="s">
        <v>19</v>
      </c>
      <c r="J8605" s="3">
        <v>10366</v>
      </c>
      <c r="K8605" s="3">
        <v>7064.03</v>
      </c>
      <c r="L8605" s="3">
        <v>353.22</v>
      </c>
      <c r="M8605" s="6">
        <v>1</v>
      </c>
      <c r="N8605" s="4">
        <v>3.4299999999999997E-2</v>
      </c>
      <c r="O8605" s="5">
        <v>1.4999999999999999E-2</v>
      </c>
    </row>
    <row r="8606" spans="1:15" hidden="1" x14ac:dyDescent="0.3">
      <c r="A8606" t="s">
        <v>6</v>
      </c>
      <c r="B8606" t="s">
        <v>17</v>
      </c>
      <c r="C8606" t="s">
        <v>41</v>
      </c>
      <c r="D8606" t="s">
        <v>4143</v>
      </c>
      <c r="E8606" t="s">
        <v>16</v>
      </c>
      <c r="F8606" t="s">
        <v>17</v>
      </c>
      <c r="G8606" t="s">
        <v>18</v>
      </c>
      <c r="H8606" s="2">
        <v>45798</v>
      </c>
      <c r="I8606" t="s">
        <v>19</v>
      </c>
      <c r="J8606" s="3">
        <v>36126</v>
      </c>
      <c r="K8606" s="3">
        <v>24621.1</v>
      </c>
      <c r="L8606" s="3">
        <v>1231.06</v>
      </c>
      <c r="M8606" s="6">
        <v>1</v>
      </c>
      <c r="N8606" s="4">
        <v>3.4299999999999997E-2</v>
      </c>
      <c r="O8606" s="5">
        <v>1.4999999999999999E-2</v>
      </c>
    </row>
    <row r="8607" spans="1:15" hidden="1" x14ac:dyDescent="0.3">
      <c r="A8607" t="s">
        <v>6</v>
      </c>
      <c r="B8607" t="s">
        <v>1228</v>
      </c>
      <c r="C8607" t="s">
        <v>44</v>
      </c>
      <c r="D8607" t="s">
        <v>4097</v>
      </c>
      <c r="E8607" t="s">
        <v>337</v>
      </c>
      <c r="F8607" t="s">
        <v>338</v>
      </c>
      <c r="G8607" t="s">
        <v>18</v>
      </c>
      <c r="H8607" s="2">
        <v>45798</v>
      </c>
      <c r="I8607" t="s">
        <v>19</v>
      </c>
      <c r="J8607" s="3">
        <v>15548</v>
      </c>
      <c r="K8607" s="3">
        <v>10596.34</v>
      </c>
      <c r="L8607" s="3">
        <v>529.82000000000005</v>
      </c>
      <c r="M8607" s="6">
        <v>1</v>
      </c>
      <c r="N8607" s="4">
        <v>3.4299999999999997E-2</v>
      </c>
      <c r="O8607" s="5">
        <v>1.4999999999999999E-2</v>
      </c>
    </row>
    <row r="8608" spans="1:15" hidden="1" x14ac:dyDescent="0.3">
      <c r="A8608" t="s">
        <v>6</v>
      </c>
      <c r="B8608" t="s">
        <v>1239</v>
      </c>
      <c r="C8608" t="s">
        <v>41</v>
      </c>
      <c r="D8608" t="s">
        <v>4144</v>
      </c>
      <c r="E8608" t="s">
        <v>81</v>
      </c>
      <c r="F8608" t="s">
        <v>82</v>
      </c>
      <c r="G8608" t="s">
        <v>18</v>
      </c>
      <c r="H8608" s="2">
        <v>45798</v>
      </c>
      <c r="I8608" t="s">
        <v>19</v>
      </c>
      <c r="J8608" s="3">
        <v>56882</v>
      </c>
      <c r="K8608" s="3">
        <v>38767.67</v>
      </c>
      <c r="L8608" s="3">
        <v>1938.4</v>
      </c>
      <c r="M8608" s="6">
        <v>1</v>
      </c>
      <c r="N8608" s="4">
        <v>3.4299999999999997E-2</v>
      </c>
      <c r="O8608" s="5">
        <v>1.4999999999999999E-2</v>
      </c>
    </row>
    <row r="8609" spans="1:15" hidden="1" x14ac:dyDescent="0.3">
      <c r="A8609" t="s">
        <v>6</v>
      </c>
      <c r="B8609" t="s">
        <v>1241</v>
      </c>
      <c r="C8609" t="s">
        <v>325</v>
      </c>
      <c r="D8609" t="s">
        <v>4061</v>
      </c>
      <c r="E8609" t="s">
        <v>1082</v>
      </c>
      <c r="F8609" t="s">
        <v>1083</v>
      </c>
      <c r="G8609" t="s">
        <v>18</v>
      </c>
      <c r="H8609" s="2">
        <v>45798</v>
      </c>
      <c r="I8609" t="s">
        <v>19</v>
      </c>
      <c r="J8609" s="3">
        <v>191799</v>
      </c>
      <c r="K8609" s="3">
        <v>127821.87</v>
      </c>
      <c r="L8609" s="3">
        <v>6391.11</v>
      </c>
      <c r="M8609" s="6">
        <v>1</v>
      </c>
      <c r="N8609" s="4">
        <v>3.4299999999999997E-2</v>
      </c>
      <c r="O8609" s="5">
        <v>1.4999999999999999E-2</v>
      </c>
    </row>
    <row r="8610" spans="1:15" hidden="1" x14ac:dyDescent="0.3">
      <c r="A8610" t="s">
        <v>6</v>
      </c>
      <c r="B8610" t="s">
        <v>1219</v>
      </c>
      <c r="C8610" t="s">
        <v>44</v>
      </c>
      <c r="D8610" t="s">
        <v>4099</v>
      </c>
      <c r="E8610" t="s">
        <v>55</v>
      </c>
      <c r="F8610" t="s">
        <v>56</v>
      </c>
      <c r="G8610" t="s">
        <v>18</v>
      </c>
      <c r="H8610" s="2">
        <v>45798</v>
      </c>
      <c r="I8610" t="s">
        <v>19</v>
      </c>
      <c r="J8610" s="3">
        <v>39070</v>
      </c>
      <c r="K8610" s="3">
        <v>26628.26</v>
      </c>
      <c r="L8610" s="3">
        <v>1331.43</v>
      </c>
      <c r="M8610" s="6">
        <v>1</v>
      </c>
      <c r="N8610" s="4">
        <v>3.4299999999999997E-2</v>
      </c>
      <c r="O8610" s="5">
        <v>1.4999999999999999E-2</v>
      </c>
    </row>
    <row r="8611" spans="1:15" hidden="1" x14ac:dyDescent="0.3">
      <c r="A8611" t="s">
        <v>6</v>
      </c>
      <c r="B8611" t="s">
        <v>1186</v>
      </c>
      <c r="C8611" t="s">
        <v>44</v>
      </c>
      <c r="D8611" t="s">
        <v>2525</v>
      </c>
      <c r="E8611" t="s">
        <v>432</v>
      </c>
      <c r="F8611" t="s">
        <v>433</v>
      </c>
      <c r="G8611" t="s">
        <v>18</v>
      </c>
      <c r="H8611" s="2">
        <v>45798</v>
      </c>
      <c r="I8611" t="s">
        <v>19</v>
      </c>
      <c r="J8611" s="3">
        <v>100399</v>
      </c>
      <c r="K8611" s="3">
        <v>62411</v>
      </c>
      <c r="L8611" s="3">
        <v>3120.54</v>
      </c>
      <c r="M8611" s="6">
        <v>1</v>
      </c>
      <c r="N8611" s="4">
        <v>3.4299999999999997E-2</v>
      </c>
      <c r="O8611" s="5">
        <v>1.4999999999999999E-2</v>
      </c>
    </row>
    <row r="8612" spans="1:15" hidden="1" x14ac:dyDescent="0.3">
      <c r="A8612" t="s">
        <v>6</v>
      </c>
      <c r="B8612" t="s">
        <v>1222</v>
      </c>
      <c r="C8612" t="s">
        <v>41</v>
      </c>
      <c r="D8612" t="s">
        <v>4145</v>
      </c>
      <c r="E8612" t="s">
        <v>244</v>
      </c>
      <c r="F8612" t="s">
        <v>245</v>
      </c>
      <c r="G8612" t="s">
        <v>18</v>
      </c>
      <c r="H8612" s="2">
        <v>45798</v>
      </c>
      <c r="I8612" t="s">
        <v>19</v>
      </c>
      <c r="J8612" s="3">
        <v>36167</v>
      </c>
      <c r="K8612" s="3">
        <v>24649.09</v>
      </c>
      <c r="L8612" s="3">
        <v>1232.47</v>
      </c>
      <c r="M8612" s="6">
        <v>1</v>
      </c>
      <c r="N8612" s="4">
        <v>3.4299999999999997E-2</v>
      </c>
      <c r="O8612" s="5">
        <v>1.4999999999999999E-2</v>
      </c>
    </row>
    <row r="8613" spans="1:15" hidden="1" x14ac:dyDescent="0.3">
      <c r="A8613" t="s">
        <v>6</v>
      </c>
      <c r="B8613" t="s">
        <v>1257</v>
      </c>
      <c r="C8613" t="s">
        <v>41</v>
      </c>
      <c r="D8613" t="s">
        <v>4235</v>
      </c>
      <c r="E8613" t="s">
        <v>1082</v>
      </c>
      <c r="F8613" t="s">
        <v>1083</v>
      </c>
      <c r="G8613" t="s">
        <v>18</v>
      </c>
      <c r="H8613" s="2">
        <v>45798</v>
      </c>
      <c r="I8613" t="s">
        <v>19</v>
      </c>
      <c r="J8613" s="3">
        <v>27471</v>
      </c>
      <c r="K8613" s="3">
        <v>18722</v>
      </c>
      <c r="L8613" s="3">
        <v>936.09</v>
      </c>
      <c r="M8613" s="6">
        <v>1</v>
      </c>
      <c r="N8613" s="4">
        <v>3.4299999999999997E-2</v>
      </c>
      <c r="O8613" s="5">
        <v>1.4999999999999999E-2</v>
      </c>
    </row>
    <row r="8614" spans="1:15" hidden="1" x14ac:dyDescent="0.3">
      <c r="A8614" t="s">
        <v>6</v>
      </c>
      <c r="B8614" t="s">
        <v>1530</v>
      </c>
      <c r="C8614" t="s">
        <v>41</v>
      </c>
      <c r="D8614" t="s">
        <v>4208</v>
      </c>
      <c r="E8614" t="s">
        <v>16</v>
      </c>
      <c r="F8614" t="s">
        <v>17</v>
      </c>
      <c r="G8614" t="s">
        <v>18</v>
      </c>
      <c r="H8614" s="2">
        <v>45798</v>
      </c>
      <c r="I8614" t="s">
        <v>19</v>
      </c>
      <c r="J8614" s="3">
        <v>10139</v>
      </c>
      <c r="K8614" s="3">
        <v>6910</v>
      </c>
      <c r="L8614" s="3">
        <v>345.5</v>
      </c>
      <c r="M8614" s="6">
        <v>1</v>
      </c>
      <c r="N8614" s="4">
        <v>3.4299999999999997E-2</v>
      </c>
      <c r="O8614" s="5">
        <v>1.4999999999999999E-2</v>
      </c>
    </row>
    <row r="8615" spans="1:15" hidden="1" x14ac:dyDescent="0.3">
      <c r="A8615" t="s">
        <v>6</v>
      </c>
      <c r="B8615" t="s">
        <v>1245</v>
      </c>
      <c r="C8615" t="s">
        <v>41</v>
      </c>
      <c r="D8615" t="s">
        <v>4268</v>
      </c>
      <c r="E8615" t="s">
        <v>22</v>
      </c>
      <c r="F8615" t="s">
        <v>23</v>
      </c>
      <c r="G8615" t="s">
        <v>18</v>
      </c>
      <c r="H8615" s="2">
        <v>45798</v>
      </c>
      <c r="I8615" t="s">
        <v>19</v>
      </c>
      <c r="J8615" s="3">
        <v>24424</v>
      </c>
      <c r="K8615" s="3">
        <v>16645</v>
      </c>
      <c r="L8615" s="3">
        <v>832.25</v>
      </c>
      <c r="M8615" s="6">
        <v>1</v>
      </c>
      <c r="N8615" s="4">
        <v>3.4299999999999997E-2</v>
      </c>
      <c r="O8615" s="5">
        <v>1.4999999999999999E-2</v>
      </c>
    </row>
    <row r="8616" spans="1:15" hidden="1" x14ac:dyDescent="0.3">
      <c r="A8616" t="s">
        <v>6</v>
      </c>
      <c r="B8616" t="s">
        <v>3378</v>
      </c>
      <c r="C8616" t="s">
        <v>41</v>
      </c>
      <c r="D8616" t="s">
        <v>4269</v>
      </c>
      <c r="E8616" t="s">
        <v>756</v>
      </c>
      <c r="F8616" t="s">
        <v>757</v>
      </c>
      <c r="G8616" t="s">
        <v>18</v>
      </c>
      <c r="H8616" s="2">
        <v>45798</v>
      </c>
      <c r="I8616" t="s">
        <v>19</v>
      </c>
      <c r="J8616" s="3">
        <v>16183</v>
      </c>
      <c r="K8616" s="3">
        <v>11029</v>
      </c>
      <c r="L8616" s="3">
        <v>551.45000000000005</v>
      </c>
      <c r="M8616" s="6">
        <v>1</v>
      </c>
      <c r="N8616" s="4">
        <v>3.4299999999999997E-2</v>
      </c>
      <c r="O8616" s="5">
        <v>1.4999999999999999E-2</v>
      </c>
    </row>
    <row r="8617" spans="1:15" hidden="1" x14ac:dyDescent="0.3">
      <c r="A8617" t="s">
        <v>6</v>
      </c>
      <c r="B8617" t="s">
        <v>959</v>
      </c>
      <c r="C8617" t="s">
        <v>41</v>
      </c>
      <c r="D8617" t="s">
        <v>4236</v>
      </c>
      <c r="E8617" t="s">
        <v>337</v>
      </c>
      <c r="F8617" t="s">
        <v>338</v>
      </c>
      <c r="G8617" t="s">
        <v>18</v>
      </c>
      <c r="H8617" s="2">
        <v>45798</v>
      </c>
      <c r="I8617" t="s">
        <v>19</v>
      </c>
      <c r="J8617" s="3">
        <v>60970</v>
      </c>
      <c r="K8617" s="3">
        <v>41563</v>
      </c>
      <c r="L8617" s="3">
        <v>2078.14</v>
      </c>
      <c r="M8617" s="6">
        <v>1</v>
      </c>
      <c r="N8617" s="4">
        <v>3.4299999999999997E-2</v>
      </c>
      <c r="O8617" s="5">
        <v>1.4999999999999999E-2</v>
      </c>
    </row>
    <row r="8618" spans="1:15" hidden="1" x14ac:dyDescent="0.3">
      <c r="A8618" t="s">
        <v>6</v>
      </c>
      <c r="B8618" t="s">
        <v>2250</v>
      </c>
      <c r="C8618" t="s">
        <v>41</v>
      </c>
      <c r="D8618" t="s">
        <v>4270</v>
      </c>
      <c r="E8618" t="s">
        <v>59</v>
      </c>
      <c r="F8618" t="s">
        <v>60</v>
      </c>
      <c r="G8618" t="s">
        <v>18</v>
      </c>
      <c r="H8618" s="2">
        <v>45798</v>
      </c>
      <c r="I8618" t="s">
        <v>19</v>
      </c>
      <c r="J8618" s="3">
        <v>24522</v>
      </c>
      <c r="K8618" s="3">
        <v>16712</v>
      </c>
      <c r="L8618" s="3">
        <v>835.6</v>
      </c>
      <c r="M8618" s="6">
        <v>1</v>
      </c>
      <c r="N8618" s="4">
        <v>3.4299999999999997E-2</v>
      </c>
      <c r="O8618" s="5">
        <v>1.4999999999999999E-2</v>
      </c>
    </row>
    <row r="8619" spans="1:15" hidden="1" x14ac:dyDescent="0.3">
      <c r="A8619" t="s">
        <v>6</v>
      </c>
      <c r="B8619" t="s">
        <v>436</v>
      </c>
      <c r="C8619" t="s">
        <v>41</v>
      </c>
      <c r="D8619" t="s">
        <v>4237</v>
      </c>
      <c r="E8619" t="s">
        <v>316</v>
      </c>
      <c r="F8619" t="s">
        <v>317</v>
      </c>
      <c r="G8619" t="s">
        <v>18</v>
      </c>
      <c r="H8619" s="2">
        <v>45798</v>
      </c>
      <c r="I8619" t="s">
        <v>19</v>
      </c>
      <c r="J8619" s="3">
        <v>149383</v>
      </c>
      <c r="K8619" s="3">
        <v>101809</v>
      </c>
      <c r="L8619" s="3">
        <v>5090.45</v>
      </c>
      <c r="M8619" s="6">
        <v>1</v>
      </c>
      <c r="N8619" s="4">
        <v>3.4299999999999997E-2</v>
      </c>
      <c r="O8619" s="5">
        <v>1.4999999999999999E-2</v>
      </c>
    </row>
    <row r="8620" spans="1:15" hidden="1" x14ac:dyDescent="0.3">
      <c r="A8620" t="s">
        <v>6</v>
      </c>
      <c r="B8620" t="s">
        <v>1255</v>
      </c>
      <c r="C8620" t="s">
        <v>41</v>
      </c>
      <c r="D8620" t="s">
        <v>4238</v>
      </c>
      <c r="E8620" t="s">
        <v>35</v>
      </c>
      <c r="F8620" t="s">
        <v>36</v>
      </c>
      <c r="G8620" t="s">
        <v>18</v>
      </c>
      <c r="H8620" s="2">
        <v>45798</v>
      </c>
      <c r="I8620" t="s">
        <v>19</v>
      </c>
      <c r="J8620" s="3">
        <v>20305</v>
      </c>
      <c r="K8620" s="3">
        <v>13838</v>
      </c>
      <c r="L8620" s="3">
        <v>691.89</v>
      </c>
      <c r="M8620" s="6">
        <v>1</v>
      </c>
      <c r="N8620" s="4">
        <v>3.4299999999999997E-2</v>
      </c>
      <c r="O8620" s="5">
        <v>1.4999999999999999E-2</v>
      </c>
    </row>
    <row r="8621" spans="1:15" hidden="1" x14ac:dyDescent="0.3">
      <c r="A8621" t="s">
        <v>6</v>
      </c>
      <c r="B8621" t="s">
        <v>1263</v>
      </c>
      <c r="C8621" t="s">
        <v>41</v>
      </c>
      <c r="D8621" t="s">
        <v>4240</v>
      </c>
      <c r="E8621" t="s">
        <v>316</v>
      </c>
      <c r="F8621" t="s">
        <v>317</v>
      </c>
      <c r="G8621" t="s">
        <v>18</v>
      </c>
      <c r="H8621" s="2">
        <v>45798</v>
      </c>
      <c r="I8621" t="s">
        <v>19</v>
      </c>
      <c r="J8621" s="3">
        <v>13093</v>
      </c>
      <c r="K8621" s="3">
        <v>8923</v>
      </c>
      <c r="L8621" s="3">
        <v>446.14</v>
      </c>
      <c r="M8621" s="6">
        <v>1</v>
      </c>
      <c r="N8621" s="4">
        <v>3.4299999999999997E-2</v>
      </c>
      <c r="O8621" s="5">
        <v>1.4999999999999999E-2</v>
      </c>
    </row>
    <row r="8622" spans="1:15" hidden="1" x14ac:dyDescent="0.3">
      <c r="A8622" t="s">
        <v>6</v>
      </c>
      <c r="B8622" t="s">
        <v>1270</v>
      </c>
      <c r="C8622" t="s">
        <v>41</v>
      </c>
      <c r="D8622" t="s">
        <v>4241</v>
      </c>
      <c r="E8622" t="s">
        <v>59</v>
      </c>
      <c r="F8622" t="s">
        <v>60</v>
      </c>
      <c r="G8622" t="s">
        <v>18</v>
      </c>
      <c r="H8622" s="2">
        <v>45798</v>
      </c>
      <c r="I8622" t="s">
        <v>19</v>
      </c>
      <c r="J8622" s="3">
        <v>37358</v>
      </c>
      <c r="K8622" s="3">
        <v>25460</v>
      </c>
      <c r="L8622" s="3">
        <v>1272.99</v>
      </c>
      <c r="M8622" s="6">
        <v>1</v>
      </c>
      <c r="N8622" s="4">
        <v>3.4299999999999997E-2</v>
      </c>
      <c r="O8622" s="5">
        <v>1.4999999999999999E-2</v>
      </c>
    </row>
    <row r="8623" spans="1:15" hidden="1" x14ac:dyDescent="0.3">
      <c r="A8623" t="s">
        <v>6</v>
      </c>
      <c r="B8623" t="s">
        <v>1050</v>
      </c>
      <c r="C8623" t="s">
        <v>41</v>
      </c>
      <c r="D8623" t="s">
        <v>4242</v>
      </c>
      <c r="E8623" t="s">
        <v>81</v>
      </c>
      <c r="F8623" t="s">
        <v>82</v>
      </c>
      <c r="G8623" t="s">
        <v>18</v>
      </c>
      <c r="H8623" s="2">
        <v>45798</v>
      </c>
      <c r="I8623" t="s">
        <v>19</v>
      </c>
      <c r="J8623" s="3">
        <v>93166</v>
      </c>
      <c r="K8623" s="3">
        <v>63495</v>
      </c>
      <c r="L8623" s="3">
        <v>3174.75</v>
      </c>
      <c r="M8623" s="6">
        <v>1</v>
      </c>
      <c r="N8623" s="4">
        <v>3.4299999999999997E-2</v>
      </c>
      <c r="O8623" s="5">
        <v>1.4999999999999999E-2</v>
      </c>
    </row>
    <row r="8624" spans="1:15" hidden="1" x14ac:dyDescent="0.3">
      <c r="A8624" t="s">
        <v>6</v>
      </c>
      <c r="B8624" t="s">
        <v>1272</v>
      </c>
      <c r="C8624" t="s">
        <v>41</v>
      </c>
      <c r="D8624" t="s">
        <v>4243</v>
      </c>
      <c r="E8624" t="s">
        <v>22</v>
      </c>
      <c r="F8624" t="s">
        <v>23</v>
      </c>
      <c r="G8624" t="s">
        <v>18</v>
      </c>
      <c r="H8624" s="2">
        <v>45798</v>
      </c>
      <c r="I8624" t="s">
        <v>19</v>
      </c>
      <c r="J8624" s="3">
        <v>10147</v>
      </c>
      <c r="K8624" s="3">
        <v>6915</v>
      </c>
      <c r="L8624" s="3">
        <v>345.75</v>
      </c>
      <c r="M8624" s="6">
        <v>1</v>
      </c>
      <c r="N8624" s="4">
        <v>3.4299999999999997E-2</v>
      </c>
      <c r="O8624" s="5">
        <v>1.4999999999999999E-2</v>
      </c>
    </row>
    <row r="8625" spans="1:15" hidden="1" x14ac:dyDescent="0.3">
      <c r="A8625" t="s">
        <v>6</v>
      </c>
      <c r="B8625" t="s">
        <v>1274</v>
      </c>
      <c r="C8625" t="s">
        <v>41</v>
      </c>
      <c r="D8625" t="s">
        <v>4244</v>
      </c>
      <c r="E8625" t="s">
        <v>244</v>
      </c>
      <c r="F8625" t="s">
        <v>245</v>
      </c>
      <c r="G8625" t="s">
        <v>18</v>
      </c>
      <c r="H8625" s="2">
        <v>45798</v>
      </c>
      <c r="I8625" t="s">
        <v>19</v>
      </c>
      <c r="J8625" s="3">
        <v>18739</v>
      </c>
      <c r="K8625" s="3">
        <v>12771</v>
      </c>
      <c r="L8625" s="3">
        <v>638.54</v>
      </c>
      <c r="M8625" s="6">
        <v>1</v>
      </c>
      <c r="N8625" s="4">
        <v>3.4299999999999997E-2</v>
      </c>
      <c r="O8625" s="5">
        <v>1.4999999999999999E-2</v>
      </c>
    </row>
    <row r="8626" spans="1:15" hidden="1" x14ac:dyDescent="0.3">
      <c r="A8626" t="s">
        <v>6</v>
      </c>
      <c r="B8626" t="s">
        <v>637</v>
      </c>
      <c r="C8626" t="s">
        <v>41</v>
      </c>
      <c r="D8626" t="s">
        <v>4245</v>
      </c>
      <c r="E8626" t="s">
        <v>51</v>
      </c>
      <c r="F8626" t="s">
        <v>52</v>
      </c>
      <c r="G8626" t="s">
        <v>18</v>
      </c>
      <c r="H8626" s="2">
        <v>45798</v>
      </c>
      <c r="I8626" t="s">
        <v>19</v>
      </c>
      <c r="J8626" s="3">
        <v>96413</v>
      </c>
      <c r="K8626" s="3">
        <v>65708</v>
      </c>
      <c r="L8626" s="3">
        <v>3285.39</v>
      </c>
      <c r="M8626" s="6">
        <v>1</v>
      </c>
      <c r="N8626" s="4">
        <v>3.4299999999999997E-2</v>
      </c>
      <c r="O8626" s="5">
        <v>1.4999999999999999E-2</v>
      </c>
    </row>
    <row r="8627" spans="1:15" hidden="1" x14ac:dyDescent="0.3">
      <c r="A8627" t="s">
        <v>6</v>
      </c>
      <c r="B8627" t="s">
        <v>1278</v>
      </c>
      <c r="C8627" t="s">
        <v>41</v>
      </c>
      <c r="D8627" t="s">
        <v>2243</v>
      </c>
      <c r="E8627" t="s">
        <v>35</v>
      </c>
      <c r="F8627" t="s">
        <v>36</v>
      </c>
      <c r="G8627" t="s">
        <v>18</v>
      </c>
      <c r="H8627" s="2">
        <v>45798</v>
      </c>
      <c r="I8627" t="s">
        <v>19</v>
      </c>
      <c r="J8627" s="3">
        <v>51923.79</v>
      </c>
      <c r="K8627" s="3">
        <v>32277</v>
      </c>
      <c r="L8627" s="3">
        <v>1613.85</v>
      </c>
      <c r="M8627" s="6">
        <v>1</v>
      </c>
      <c r="N8627" s="4">
        <v>3.4299999999999997E-2</v>
      </c>
      <c r="O8627" s="5">
        <v>1.4999999999999999E-2</v>
      </c>
    </row>
    <row r="8628" spans="1:15" hidden="1" x14ac:dyDescent="0.3">
      <c r="A8628" t="s">
        <v>6</v>
      </c>
      <c r="B8628" t="s">
        <v>1283</v>
      </c>
      <c r="C8628" t="s">
        <v>41</v>
      </c>
      <c r="D8628" t="s">
        <v>4246</v>
      </c>
      <c r="E8628" t="s">
        <v>22</v>
      </c>
      <c r="F8628" t="s">
        <v>23</v>
      </c>
      <c r="G8628" t="s">
        <v>18</v>
      </c>
      <c r="H8628" s="2">
        <v>45798</v>
      </c>
      <c r="I8628" t="s">
        <v>19</v>
      </c>
      <c r="J8628" s="3">
        <v>45107</v>
      </c>
      <c r="K8628" s="3">
        <v>30741</v>
      </c>
      <c r="L8628" s="3">
        <v>1537.05</v>
      </c>
      <c r="M8628" s="6">
        <v>1</v>
      </c>
      <c r="N8628" s="4">
        <v>3.4299999999999997E-2</v>
      </c>
      <c r="O8628" s="5">
        <v>1.4999999999999999E-2</v>
      </c>
    </row>
    <row r="8629" spans="1:15" hidden="1" x14ac:dyDescent="0.3">
      <c r="A8629" t="s">
        <v>6</v>
      </c>
      <c r="B8629" t="s">
        <v>1253</v>
      </c>
      <c r="C8629" t="s">
        <v>44</v>
      </c>
      <c r="D8629" t="s">
        <v>4247</v>
      </c>
      <c r="E8629" t="s">
        <v>16</v>
      </c>
      <c r="F8629" t="s">
        <v>17</v>
      </c>
      <c r="G8629" t="s">
        <v>18</v>
      </c>
      <c r="H8629" s="2">
        <v>45798</v>
      </c>
      <c r="I8629" t="s">
        <v>19</v>
      </c>
      <c r="J8629" s="3">
        <v>17564</v>
      </c>
      <c r="K8629" s="3">
        <v>11970</v>
      </c>
      <c r="L8629" s="3">
        <v>598.49</v>
      </c>
      <c r="M8629" s="6">
        <v>1</v>
      </c>
      <c r="N8629" s="4">
        <v>3.4299999999999997E-2</v>
      </c>
      <c r="O8629" s="5">
        <v>1.4999999999999999E-2</v>
      </c>
    </row>
    <row r="8630" spans="1:15" hidden="1" x14ac:dyDescent="0.3">
      <c r="A8630" t="s">
        <v>6</v>
      </c>
      <c r="B8630" t="s">
        <v>1291</v>
      </c>
      <c r="C8630" t="s">
        <v>41</v>
      </c>
      <c r="D8630" t="s">
        <v>4248</v>
      </c>
      <c r="E8630" t="s">
        <v>59</v>
      </c>
      <c r="F8630" t="s">
        <v>60</v>
      </c>
      <c r="G8630" t="s">
        <v>18</v>
      </c>
      <c r="H8630" s="2">
        <v>45798</v>
      </c>
      <c r="I8630" t="s">
        <v>19</v>
      </c>
      <c r="J8630" s="3">
        <v>39922</v>
      </c>
      <c r="K8630" s="3">
        <v>27208</v>
      </c>
      <c r="L8630" s="3">
        <v>1360.39</v>
      </c>
      <c r="M8630" s="6">
        <v>1</v>
      </c>
      <c r="N8630" s="4">
        <v>3.4299999999999997E-2</v>
      </c>
      <c r="O8630" s="5">
        <v>1.4999999999999999E-2</v>
      </c>
    </row>
    <row r="8631" spans="1:15" hidden="1" x14ac:dyDescent="0.3">
      <c r="A8631" t="s">
        <v>6</v>
      </c>
      <c r="B8631" t="s">
        <v>840</v>
      </c>
      <c r="C8631" t="s">
        <v>44</v>
      </c>
      <c r="D8631" t="s">
        <v>4249</v>
      </c>
      <c r="E8631" t="s">
        <v>81</v>
      </c>
      <c r="F8631" t="s">
        <v>82</v>
      </c>
      <c r="G8631" t="s">
        <v>18</v>
      </c>
      <c r="H8631" s="2">
        <v>45798</v>
      </c>
      <c r="I8631" t="s">
        <v>19</v>
      </c>
      <c r="J8631" s="3">
        <v>33232</v>
      </c>
      <c r="K8631" s="3">
        <v>22147</v>
      </c>
      <c r="L8631" s="3">
        <v>1107.3399999999999</v>
      </c>
      <c r="M8631" s="6">
        <v>1</v>
      </c>
      <c r="N8631" s="4">
        <v>3.4299999999999997E-2</v>
      </c>
      <c r="O8631" s="5">
        <v>1.4999999999999999E-2</v>
      </c>
    </row>
    <row r="8632" spans="1:15" hidden="1" x14ac:dyDescent="0.3">
      <c r="A8632" t="s">
        <v>6</v>
      </c>
      <c r="B8632" t="s">
        <v>1265</v>
      </c>
      <c r="C8632" t="s">
        <v>44</v>
      </c>
      <c r="D8632" t="s">
        <v>2685</v>
      </c>
      <c r="E8632" t="s">
        <v>112</v>
      </c>
      <c r="F8632" t="s">
        <v>113</v>
      </c>
      <c r="G8632" t="s">
        <v>18</v>
      </c>
      <c r="H8632" s="2">
        <v>45798</v>
      </c>
      <c r="I8632" t="s">
        <v>19</v>
      </c>
      <c r="J8632" s="3">
        <v>61260</v>
      </c>
      <c r="K8632" s="3">
        <v>41750</v>
      </c>
      <c r="L8632" s="3">
        <v>2087.5</v>
      </c>
      <c r="M8632" s="6">
        <v>1</v>
      </c>
      <c r="N8632" s="4">
        <v>3.4299999999999997E-2</v>
      </c>
      <c r="O8632" s="5">
        <v>1.4999999999999999E-2</v>
      </c>
    </row>
    <row r="8633" spans="1:15" hidden="1" x14ac:dyDescent="0.3">
      <c r="A8633" t="s">
        <v>6</v>
      </c>
      <c r="B8633" t="s">
        <v>840</v>
      </c>
      <c r="C8633" t="s">
        <v>41</v>
      </c>
      <c r="D8633" t="s">
        <v>4250</v>
      </c>
      <c r="E8633" t="s">
        <v>81</v>
      </c>
      <c r="F8633" t="s">
        <v>82</v>
      </c>
      <c r="G8633" t="s">
        <v>18</v>
      </c>
      <c r="H8633" s="2">
        <v>45798</v>
      </c>
      <c r="I8633" t="s">
        <v>19</v>
      </c>
      <c r="J8633" s="3">
        <v>158876</v>
      </c>
      <c r="K8633" s="3">
        <v>105880</v>
      </c>
      <c r="L8633" s="3">
        <v>5293.99</v>
      </c>
      <c r="M8633" s="6">
        <v>1</v>
      </c>
      <c r="N8633" s="4">
        <v>3.4299999999999997E-2</v>
      </c>
      <c r="O8633" s="5">
        <v>1.4999999999999999E-2</v>
      </c>
    </row>
    <row r="8634" spans="1:15" hidden="1" x14ac:dyDescent="0.3">
      <c r="A8634" t="s">
        <v>6</v>
      </c>
      <c r="B8634" t="s">
        <v>1300</v>
      </c>
      <c r="C8634" t="s">
        <v>41</v>
      </c>
      <c r="D8634" t="s">
        <v>4251</v>
      </c>
      <c r="E8634" t="s">
        <v>16</v>
      </c>
      <c r="F8634" t="s">
        <v>17</v>
      </c>
      <c r="G8634" t="s">
        <v>18</v>
      </c>
      <c r="H8634" s="2">
        <v>45798</v>
      </c>
      <c r="I8634" t="s">
        <v>19</v>
      </c>
      <c r="J8634" s="3">
        <v>49828</v>
      </c>
      <c r="K8634" s="3">
        <v>33959</v>
      </c>
      <c r="L8634" s="3">
        <v>1697.94</v>
      </c>
      <c r="M8634" s="6">
        <v>1</v>
      </c>
      <c r="N8634" s="4">
        <v>3.4299999999999997E-2</v>
      </c>
      <c r="O8634" s="5">
        <v>1.4999999999999999E-2</v>
      </c>
    </row>
    <row r="8635" spans="1:15" hidden="1" x14ac:dyDescent="0.3">
      <c r="A8635" t="s">
        <v>6</v>
      </c>
      <c r="B8635" t="s">
        <v>913</v>
      </c>
      <c r="C8635" t="s">
        <v>41</v>
      </c>
      <c r="D8635" t="s">
        <v>4252</v>
      </c>
      <c r="E8635" t="s">
        <v>26</v>
      </c>
      <c r="F8635" t="s">
        <v>27</v>
      </c>
      <c r="G8635" t="s">
        <v>18</v>
      </c>
      <c r="H8635" s="2">
        <v>45798</v>
      </c>
      <c r="I8635" t="s">
        <v>19</v>
      </c>
      <c r="J8635" s="3">
        <v>93926</v>
      </c>
      <c r="K8635" s="3">
        <v>62595</v>
      </c>
      <c r="L8635" s="3">
        <v>3129.75</v>
      </c>
      <c r="M8635" s="6">
        <v>1</v>
      </c>
      <c r="N8635" s="4">
        <v>3.4299999999999997E-2</v>
      </c>
      <c r="O8635" s="5">
        <v>1.4999999999999999E-2</v>
      </c>
    </row>
    <row r="8636" spans="1:15" hidden="1" x14ac:dyDescent="0.3">
      <c r="A8636" t="s">
        <v>6</v>
      </c>
      <c r="B8636" t="s">
        <v>1085</v>
      </c>
      <c r="C8636" t="s">
        <v>41</v>
      </c>
      <c r="D8636" t="s">
        <v>4253</v>
      </c>
      <c r="E8636" t="s">
        <v>16</v>
      </c>
      <c r="F8636" t="s">
        <v>17</v>
      </c>
      <c r="G8636" t="s">
        <v>18</v>
      </c>
      <c r="H8636" s="2">
        <v>45798</v>
      </c>
      <c r="I8636" t="s">
        <v>19</v>
      </c>
      <c r="J8636" s="3">
        <v>20568</v>
      </c>
      <c r="K8636" s="3">
        <v>14017</v>
      </c>
      <c r="L8636" s="3">
        <v>700.85</v>
      </c>
      <c r="M8636" s="6">
        <v>1</v>
      </c>
      <c r="N8636" s="4">
        <v>3.4299999999999997E-2</v>
      </c>
      <c r="O8636" s="5">
        <v>1.4999999999999999E-2</v>
      </c>
    </row>
    <row r="8637" spans="1:15" hidden="1" x14ac:dyDescent="0.3">
      <c r="A8637" t="s">
        <v>6</v>
      </c>
      <c r="B8637" t="s">
        <v>1308</v>
      </c>
      <c r="C8637" t="s">
        <v>41</v>
      </c>
      <c r="D8637" t="s">
        <v>4254</v>
      </c>
      <c r="E8637" t="s">
        <v>16</v>
      </c>
      <c r="F8637" t="s">
        <v>17</v>
      </c>
      <c r="G8637" t="s">
        <v>18</v>
      </c>
      <c r="H8637" s="2">
        <v>45798</v>
      </c>
      <c r="I8637" t="s">
        <v>19</v>
      </c>
      <c r="J8637" s="3">
        <v>29783</v>
      </c>
      <c r="K8637" s="3">
        <v>20298</v>
      </c>
      <c r="L8637" s="3">
        <v>1014.9</v>
      </c>
      <c r="M8637" s="6">
        <v>1</v>
      </c>
      <c r="N8637" s="4">
        <v>3.4299999999999997E-2</v>
      </c>
      <c r="O8637" s="5">
        <v>1.4999999999999999E-2</v>
      </c>
    </row>
    <row r="8638" spans="1:15" hidden="1" x14ac:dyDescent="0.3">
      <c r="A8638" t="s">
        <v>6</v>
      </c>
      <c r="B8638" t="s">
        <v>607</v>
      </c>
      <c r="C8638" t="s">
        <v>44</v>
      </c>
      <c r="D8638" t="s">
        <v>2244</v>
      </c>
      <c r="E8638" t="s">
        <v>16</v>
      </c>
      <c r="F8638" t="s">
        <v>17</v>
      </c>
      <c r="G8638" t="s">
        <v>18</v>
      </c>
      <c r="H8638" s="2">
        <v>45798</v>
      </c>
      <c r="I8638" t="s">
        <v>19</v>
      </c>
      <c r="J8638" s="3">
        <v>33593</v>
      </c>
      <c r="K8638" s="3">
        <v>20882</v>
      </c>
      <c r="L8638" s="3">
        <v>1044.0899999999999</v>
      </c>
      <c r="M8638" s="6">
        <v>1</v>
      </c>
      <c r="N8638" s="4">
        <v>3.4299999999999997E-2</v>
      </c>
      <c r="O8638" s="5">
        <v>1.4999999999999999E-2</v>
      </c>
    </row>
    <row r="8639" spans="1:15" hidden="1" x14ac:dyDescent="0.3">
      <c r="A8639" t="s">
        <v>6</v>
      </c>
      <c r="B8639" t="s">
        <v>1310</v>
      </c>
      <c r="C8639" t="s">
        <v>41</v>
      </c>
      <c r="D8639" t="s">
        <v>4255</v>
      </c>
      <c r="E8639" t="s">
        <v>81</v>
      </c>
      <c r="F8639" t="s">
        <v>82</v>
      </c>
      <c r="G8639" t="s">
        <v>18</v>
      </c>
      <c r="H8639" s="2">
        <v>45798</v>
      </c>
      <c r="I8639" t="s">
        <v>19</v>
      </c>
      <c r="J8639" s="3">
        <v>61241</v>
      </c>
      <c r="K8639" s="3">
        <v>41737</v>
      </c>
      <c r="L8639" s="3">
        <v>2086.84</v>
      </c>
      <c r="M8639" s="6">
        <v>1</v>
      </c>
      <c r="N8639" s="4">
        <v>3.4299999999999997E-2</v>
      </c>
      <c r="O8639" s="5">
        <v>1.4999999999999999E-2</v>
      </c>
    </row>
    <row r="8640" spans="1:15" hidden="1" x14ac:dyDescent="0.3">
      <c r="A8640" t="s">
        <v>6</v>
      </c>
      <c r="B8640" t="s">
        <v>1100</v>
      </c>
      <c r="C8640" t="s">
        <v>41</v>
      </c>
      <c r="D8640" t="s">
        <v>2687</v>
      </c>
      <c r="E8640" t="s">
        <v>16</v>
      </c>
      <c r="F8640" t="s">
        <v>17</v>
      </c>
      <c r="G8640" t="s">
        <v>18</v>
      </c>
      <c r="H8640" s="2">
        <v>45798</v>
      </c>
      <c r="I8640" t="s">
        <v>19</v>
      </c>
      <c r="J8640" s="3">
        <v>27896</v>
      </c>
      <c r="K8640" s="3">
        <v>19012</v>
      </c>
      <c r="L8640" s="3">
        <v>950.59</v>
      </c>
      <c r="M8640" s="6">
        <v>1</v>
      </c>
      <c r="N8640" s="4">
        <v>3.4299999999999997E-2</v>
      </c>
      <c r="O8640" s="5">
        <v>1.4999999999999999E-2</v>
      </c>
    </row>
    <row r="8641" spans="1:15" hidden="1" x14ac:dyDescent="0.3">
      <c r="A8641" t="s">
        <v>6</v>
      </c>
      <c r="B8641" t="s">
        <v>1339</v>
      </c>
      <c r="C8641" t="s">
        <v>41</v>
      </c>
      <c r="D8641" t="s">
        <v>4209</v>
      </c>
      <c r="E8641" t="s">
        <v>77</v>
      </c>
      <c r="F8641" t="s">
        <v>78</v>
      </c>
      <c r="G8641" t="s">
        <v>18</v>
      </c>
      <c r="H8641" s="2">
        <v>45798</v>
      </c>
      <c r="I8641" t="s">
        <v>19</v>
      </c>
      <c r="J8641" s="3">
        <v>25987</v>
      </c>
      <c r="K8641" s="3">
        <v>17711</v>
      </c>
      <c r="L8641" s="3">
        <v>885.55</v>
      </c>
      <c r="M8641" s="6">
        <v>1</v>
      </c>
      <c r="N8641" s="4">
        <v>3.4299999999999997E-2</v>
      </c>
      <c r="O8641" s="5">
        <v>1.4999999999999999E-2</v>
      </c>
    </row>
    <row r="8642" spans="1:15" hidden="1" x14ac:dyDescent="0.3">
      <c r="A8642" t="s">
        <v>6</v>
      </c>
      <c r="B8642" t="s">
        <v>433</v>
      </c>
      <c r="C8642" t="s">
        <v>41</v>
      </c>
      <c r="D8642" t="s">
        <v>4256</v>
      </c>
      <c r="E8642" t="s">
        <v>432</v>
      </c>
      <c r="F8642" t="s">
        <v>433</v>
      </c>
      <c r="G8642" t="s">
        <v>18</v>
      </c>
      <c r="H8642" s="2">
        <v>45798</v>
      </c>
      <c r="I8642" t="s">
        <v>19</v>
      </c>
      <c r="J8642" s="3">
        <v>47182</v>
      </c>
      <c r="K8642" s="3">
        <v>32156</v>
      </c>
      <c r="L8642" s="3">
        <v>1607.79</v>
      </c>
      <c r="M8642" s="6">
        <v>1</v>
      </c>
      <c r="N8642" s="4">
        <v>3.4299999999999997E-2</v>
      </c>
      <c r="O8642" s="5">
        <v>1.4999999999999999E-2</v>
      </c>
    </row>
    <row r="8643" spans="1:15" hidden="1" x14ac:dyDescent="0.3">
      <c r="A8643" t="s">
        <v>6</v>
      </c>
      <c r="B8643" t="s">
        <v>163</v>
      </c>
      <c r="C8643" t="s">
        <v>41</v>
      </c>
      <c r="D8643" t="s">
        <v>2782</v>
      </c>
      <c r="E8643" t="s">
        <v>22</v>
      </c>
      <c r="F8643" t="s">
        <v>23</v>
      </c>
      <c r="G8643" t="s">
        <v>18</v>
      </c>
      <c r="H8643" s="2">
        <v>45798</v>
      </c>
      <c r="I8643" t="s">
        <v>19</v>
      </c>
      <c r="J8643" s="3">
        <v>24767</v>
      </c>
      <c r="K8643" s="3">
        <v>16879</v>
      </c>
      <c r="L8643" s="3">
        <v>843.95</v>
      </c>
      <c r="M8643" s="6">
        <v>1</v>
      </c>
      <c r="N8643" s="4">
        <v>3.4299999999999997E-2</v>
      </c>
      <c r="O8643" s="5">
        <v>1.4999999999999999E-2</v>
      </c>
    </row>
    <row r="8644" spans="1:15" hidden="1" x14ac:dyDescent="0.3">
      <c r="A8644" t="s">
        <v>6</v>
      </c>
      <c r="B8644" t="s">
        <v>780</v>
      </c>
      <c r="C8644" t="s">
        <v>41</v>
      </c>
      <c r="D8644" t="s">
        <v>2688</v>
      </c>
      <c r="E8644" t="s">
        <v>35</v>
      </c>
      <c r="F8644" t="s">
        <v>36</v>
      </c>
      <c r="G8644" t="s">
        <v>18</v>
      </c>
      <c r="H8644" s="2">
        <v>45798</v>
      </c>
      <c r="I8644" t="s">
        <v>19</v>
      </c>
      <c r="J8644" s="3">
        <v>39784</v>
      </c>
      <c r="K8644" s="3">
        <v>27114</v>
      </c>
      <c r="L8644" s="3">
        <v>1355.7</v>
      </c>
      <c r="M8644" s="6">
        <v>1</v>
      </c>
      <c r="N8644" s="4">
        <v>3.4299999999999997E-2</v>
      </c>
      <c r="O8644" s="5">
        <v>1.4999999999999999E-2</v>
      </c>
    </row>
    <row r="8645" spans="1:15" hidden="1" x14ac:dyDescent="0.3">
      <c r="A8645" t="s">
        <v>6</v>
      </c>
      <c r="B8645" t="s">
        <v>1115</v>
      </c>
      <c r="C8645" t="s">
        <v>41</v>
      </c>
      <c r="D8645" t="s">
        <v>4257</v>
      </c>
      <c r="E8645" t="s">
        <v>81</v>
      </c>
      <c r="F8645" t="s">
        <v>82</v>
      </c>
      <c r="G8645" t="s">
        <v>18</v>
      </c>
      <c r="H8645" s="2">
        <v>45798</v>
      </c>
      <c r="I8645" t="s">
        <v>19</v>
      </c>
      <c r="J8645" s="3">
        <v>63715</v>
      </c>
      <c r="K8645" s="3">
        <v>43423</v>
      </c>
      <c r="L8645" s="3">
        <v>2171.14</v>
      </c>
      <c r="M8645" s="6">
        <v>1</v>
      </c>
      <c r="N8645" s="4">
        <v>3.4299999999999997E-2</v>
      </c>
      <c r="O8645" s="5">
        <v>1.4999999999999999E-2</v>
      </c>
    </row>
    <row r="8646" spans="1:15" hidden="1" x14ac:dyDescent="0.3">
      <c r="A8646" t="s">
        <v>6</v>
      </c>
      <c r="B8646" t="s">
        <v>1361</v>
      </c>
      <c r="C8646" t="s">
        <v>41</v>
      </c>
      <c r="D8646" t="s">
        <v>4210</v>
      </c>
      <c r="E8646" t="s">
        <v>432</v>
      </c>
      <c r="F8646" t="s">
        <v>433</v>
      </c>
      <c r="G8646" t="s">
        <v>18</v>
      </c>
      <c r="H8646" s="2">
        <v>45798</v>
      </c>
      <c r="I8646" t="s">
        <v>19</v>
      </c>
      <c r="J8646" s="3">
        <v>51781</v>
      </c>
      <c r="K8646" s="3">
        <v>35290</v>
      </c>
      <c r="L8646" s="3">
        <v>1764.49</v>
      </c>
      <c r="M8646" s="6">
        <v>1</v>
      </c>
      <c r="N8646" s="4">
        <v>3.4299999999999997E-2</v>
      </c>
      <c r="O8646" s="5">
        <v>1.4999999999999999E-2</v>
      </c>
    </row>
    <row r="8647" spans="1:15" hidden="1" x14ac:dyDescent="0.3">
      <c r="A8647" t="s">
        <v>6</v>
      </c>
      <c r="B8647" t="s">
        <v>955</v>
      </c>
      <c r="C8647" t="s">
        <v>325</v>
      </c>
      <c r="D8647" t="s">
        <v>2689</v>
      </c>
      <c r="E8647" t="s">
        <v>81</v>
      </c>
      <c r="F8647" t="s">
        <v>82</v>
      </c>
      <c r="G8647" t="s">
        <v>18</v>
      </c>
      <c r="H8647" s="2">
        <v>45798</v>
      </c>
      <c r="I8647" t="s">
        <v>19</v>
      </c>
      <c r="J8647" s="3">
        <v>9362</v>
      </c>
      <c r="K8647" s="3">
        <v>6380</v>
      </c>
      <c r="L8647" s="3">
        <v>318.99</v>
      </c>
      <c r="M8647" s="6">
        <v>1</v>
      </c>
      <c r="N8647" s="4">
        <v>3.4299999999999997E-2</v>
      </c>
      <c r="O8647" s="5">
        <v>1.4999999999999999E-2</v>
      </c>
    </row>
    <row r="8648" spans="1:15" hidden="1" x14ac:dyDescent="0.3">
      <c r="A8648" t="s">
        <v>6</v>
      </c>
      <c r="B8648" t="s">
        <v>955</v>
      </c>
      <c r="C8648" t="s">
        <v>325</v>
      </c>
      <c r="D8648" t="s">
        <v>4258</v>
      </c>
      <c r="E8648" t="s">
        <v>81</v>
      </c>
      <c r="F8648" t="s">
        <v>82</v>
      </c>
      <c r="G8648" t="s">
        <v>18</v>
      </c>
      <c r="H8648" s="2">
        <v>45798</v>
      </c>
      <c r="I8648" t="s">
        <v>19</v>
      </c>
      <c r="J8648" s="3">
        <v>11539</v>
      </c>
      <c r="K8648" s="3">
        <v>7864</v>
      </c>
      <c r="L8648" s="3">
        <v>393.19</v>
      </c>
      <c r="M8648" s="6">
        <v>1</v>
      </c>
      <c r="N8648" s="4">
        <v>3.4299999999999997E-2</v>
      </c>
      <c r="O8648" s="5">
        <v>1.4999999999999999E-2</v>
      </c>
    </row>
    <row r="8649" spans="1:15" hidden="1" x14ac:dyDescent="0.3">
      <c r="A8649" t="s">
        <v>6</v>
      </c>
      <c r="B8649" t="s">
        <v>1091</v>
      </c>
      <c r="C8649" t="s">
        <v>41</v>
      </c>
      <c r="D8649" t="s">
        <v>2690</v>
      </c>
      <c r="E8649" t="s">
        <v>30</v>
      </c>
      <c r="F8649" t="s">
        <v>31</v>
      </c>
      <c r="G8649" t="s">
        <v>18</v>
      </c>
      <c r="H8649" s="2">
        <v>45798</v>
      </c>
      <c r="I8649" t="s">
        <v>19</v>
      </c>
      <c r="J8649" s="3">
        <v>13799</v>
      </c>
      <c r="K8649" s="3">
        <v>9404</v>
      </c>
      <c r="L8649" s="3">
        <v>470.2</v>
      </c>
      <c r="M8649" s="6">
        <v>1</v>
      </c>
      <c r="N8649" s="4">
        <v>3.4299999999999997E-2</v>
      </c>
      <c r="O8649" s="5">
        <v>1.4999999999999999E-2</v>
      </c>
    </row>
    <row r="8650" spans="1:15" hidden="1" x14ac:dyDescent="0.3">
      <c r="A8650" t="s">
        <v>6</v>
      </c>
      <c r="B8650" t="s">
        <v>1089</v>
      </c>
      <c r="C8650" t="s">
        <v>41</v>
      </c>
      <c r="D8650" t="s">
        <v>2691</v>
      </c>
      <c r="E8650" t="s">
        <v>30</v>
      </c>
      <c r="F8650" t="s">
        <v>31</v>
      </c>
      <c r="G8650" t="s">
        <v>18</v>
      </c>
      <c r="H8650" s="2">
        <v>45798</v>
      </c>
      <c r="I8650" t="s">
        <v>19</v>
      </c>
      <c r="J8650" s="3">
        <v>13799</v>
      </c>
      <c r="K8650" s="3">
        <v>9404</v>
      </c>
      <c r="L8650" s="3">
        <v>470.2</v>
      </c>
      <c r="M8650" s="6">
        <v>1</v>
      </c>
      <c r="N8650" s="4">
        <v>3.4299999999999997E-2</v>
      </c>
      <c r="O8650" s="5">
        <v>1.4999999999999999E-2</v>
      </c>
    </row>
    <row r="8651" spans="1:15" hidden="1" x14ac:dyDescent="0.3">
      <c r="A8651" t="s">
        <v>6</v>
      </c>
      <c r="B8651" t="s">
        <v>1087</v>
      </c>
      <c r="C8651" t="s">
        <v>41</v>
      </c>
      <c r="D8651" t="s">
        <v>2692</v>
      </c>
      <c r="E8651" t="s">
        <v>30</v>
      </c>
      <c r="F8651" t="s">
        <v>31</v>
      </c>
      <c r="G8651" t="s">
        <v>18</v>
      </c>
      <c r="H8651" s="2">
        <v>45798</v>
      </c>
      <c r="I8651" t="s">
        <v>19</v>
      </c>
      <c r="J8651" s="3">
        <v>13799</v>
      </c>
      <c r="K8651" s="3">
        <v>9404</v>
      </c>
      <c r="L8651" s="3">
        <v>470.2</v>
      </c>
      <c r="M8651" s="6">
        <v>1</v>
      </c>
      <c r="N8651" s="4">
        <v>3.4299999999999997E-2</v>
      </c>
      <c r="O8651" s="5">
        <v>1.4999999999999999E-2</v>
      </c>
    </row>
    <row r="8652" spans="1:15" hidden="1" x14ac:dyDescent="0.3">
      <c r="A8652" t="s">
        <v>6</v>
      </c>
      <c r="B8652" t="s">
        <v>3415</v>
      </c>
      <c r="C8652" t="s">
        <v>41</v>
      </c>
      <c r="D8652" t="s">
        <v>4211</v>
      </c>
      <c r="E8652" t="s">
        <v>81</v>
      </c>
      <c r="F8652" t="s">
        <v>82</v>
      </c>
      <c r="G8652" t="s">
        <v>18</v>
      </c>
      <c r="H8652" s="2">
        <v>45798</v>
      </c>
      <c r="I8652" t="s">
        <v>19</v>
      </c>
      <c r="J8652" s="3">
        <v>17703</v>
      </c>
      <c r="K8652" s="3">
        <v>12065</v>
      </c>
      <c r="L8652" s="3">
        <v>603.24</v>
      </c>
      <c r="M8652" s="6">
        <v>1</v>
      </c>
      <c r="N8652" s="4">
        <v>3.4299999999999997E-2</v>
      </c>
      <c r="O8652" s="5">
        <v>1.4999999999999999E-2</v>
      </c>
    </row>
    <row r="8653" spans="1:15" hidden="1" x14ac:dyDescent="0.3">
      <c r="A8653" t="s">
        <v>6</v>
      </c>
      <c r="B8653" t="s">
        <v>1372</v>
      </c>
      <c r="C8653" t="s">
        <v>41</v>
      </c>
      <c r="D8653" t="s">
        <v>4259</v>
      </c>
      <c r="E8653" t="s">
        <v>35</v>
      </c>
      <c r="F8653" t="s">
        <v>36</v>
      </c>
      <c r="G8653" t="s">
        <v>18</v>
      </c>
      <c r="H8653" s="2">
        <v>45798</v>
      </c>
      <c r="I8653" t="s">
        <v>19</v>
      </c>
      <c r="J8653" s="3">
        <v>48007</v>
      </c>
      <c r="K8653" s="3">
        <v>32718</v>
      </c>
      <c r="L8653" s="3">
        <v>1635.9</v>
      </c>
      <c r="M8653" s="6">
        <v>1</v>
      </c>
      <c r="N8653" s="4">
        <v>3.4299999999999997E-2</v>
      </c>
      <c r="O8653" s="5">
        <v>1.4999999999999999E-2</v>
      </c>
    </row>
    <row r="8654" spans="1:15" hidden="1" x14ac:dyDescent="0.3">
      <c r="A8654" t="s">
        <v>6</v>
      </c>
      <c r="B8654" t="s">
        <v>1370</v>
      </c>
      <c r="C8654" t="s">
        <v>44</v>
      </c>
      <c r="D8654" t="s">
        <v>4260</v>
      </c>
      <c r="E8654" t="s">
        <v>337</v>
      </c>
      <c r="F8654" t="s">
        <v>338</v>
      </c>
      <c r="G8654" t="s">
        <v>18</v>
      </c>
      <c r="H8654" s="2">
        <v>45798</v>
      </c>
      <c r="I8654" t="s">
        <v>19</v>
      </c>
      <c r="J8654" s="3">
        <v>24188</v>
      </c>
      <c r="K8654" s="3">
        <v>16489</v>
      </c>
      <c r="L8654" s="3">
        <v>824.45</v>
      </c>
      <c r="M8654" s="6">
        <v>1</v>
      </c>
      <c r="N8654" s="4">
        <v>3.4299999999999997E-2</v>
      </c>
      <c r="O8654" s="5">
        <v>1.4999999999999999E-2</v>
      </c>
    </row>
    <row r="8655" spans="1:15" hidden="1" x14ac:dyDescent="0.3">
      <c r="A8655" t="s">
        <v>6</v>
      </c>
      <c r="B8655" t="s">
        <v>2724</v>
      </c>
      <c r="C8655" t="s">
        <v>41</v>
      </c>
      <c r="D8655" t="s">
        <v>4261</v>
      </c>
      <c r="E8655" t="s">
        <v>59</v>
      </c>
      <c r="F8655" t="s">
        <v>60</v>
      </c>
      <c r="G8655" t="s">
        <v>18</v>
      </c>
      <c r="H8655" s="2">
        <v>45798</v>
      </c>
      <c r="I8655" t="s">
        <v>19</v>
      </c>
      <c r="J8655" s="3">
        <v>58770</v>
      </c>
      <c r="K8655" s="3">
        <v>40053</v>
      </c>
      <c r="L8655" s="3">
        <v>2002.64</v>
      </c>
      <c r="M8655" s="6">
        <v>1</v>
      </c>
      <c r="N8655" s="4">
        <v>3.4299999999999997E-2</v>
      </c>
      <c r="O8655" s="5">
        <v>1.4999999999999999E-2</v>
      </c>
    </row>
    <row r="8656" spans="1:15" hidden="1" x14ac:dyDescent="0.3">
      <c r="A8656" t="s">
        <v>6</v>
      </c>
      <c r="B8656" t="s">
        <v>1058</v>
      </c>
      <c r="C8656" t="s">
        <v>41</v>
      </c>
      <c r="D8656" t="s">
        <v>1059</v>
      </c>
      <c r="E8656" t="s">
        <v>35</v>
      </c>
      <c r="F8656" t="s">
        <v>36</v>
      </c>
      <c r="G8656" t="s">
        <v>18</v>
      </c>
      <c r="H8656" s="2">
        <v>45798</v>
      </c>
      <c r="I8656" t="s">
        <v>19</v>
      </c>
      <c r="J8656" s="3">
        <v>38044</v>
      </c>
      <c r="K8656" s="3">
        <v>23649</v>
      </c>
      <c r="L8656" s="3">
        <v>1182.45</v>
      </c>
      <c r="M8656" s="6">
        <v>1</v>
      </c>
      <c r="N8656" s="4">
        <v>3.4299999999999997E-2</v>
      </c>
      <c r="O8656" s="5">
        <v>1.4999999999999999E-2</v>
      </c>
    </row>
    <row r="8657" spans="1:15" hidden="1" x14ac:dyDescent="0.3">
      <c r="A8657" t="s">
        <v>6</v>
      </c>
      <c r="B8657" t="s">
        <v>1094</v>
      </c>
      <c r="C8657" t="s">
        <v>44</v>
      </c>
      <c r="D8657" t="s">
        <v>2693</v>
      </c>
      <c r="E8657" t="s">
        <v>16</v>
      </c>
      <c r="F8657" t="s">
        <v>17</v>
      </c>
      <c r="G8657" t="s">
        <v>18</v>
      </c>
      <c r="H8657" s="2">
        <v>45798</v>
      </c>
      <c r="I8657" t="s">
        <v>19</v>
      </c>
      <c r="J8657" s="3">
        <v>108155</v>
      </c>
      <c r="K8657" s="3">
        <v>72078</v>
      </c>
      <c r="L8657" s="3">
        <v>3603.89</v>
      </c>
      <c r="M8657" s="6">
        <v>1</v>
      </c>
      <c r="N8657" s="4">
        <v>3.4299999999999997E-2</v>
      </c>
      <c r="O8657" s="5">
        <v>1.4999999999999999E-2</v>
      </c>
    </row>
    <row r="8658" spans="1:15" hidden="1" x14ac:dyDescent="0.3">
      <c r="A8658" t="s">
        <v>6</v>
      </c>
      <c r="B8658" t="s">
        <v>1096</v>
      </c>
      <c r="C8658" t="s">
        <v>41</v>
      </c>
      <c r="D8658" t="s">
        <v>2694</v>
      </c>
      <c r="E8658" t="s">
        <v>16</v>
      </c>
      <c r="F8658" t="s">
        <v>17</v>
      </c>
      <c r="G8658" t="s">
        <v>18</v>
      </c>
      <c r="H8658" s="2">
        <v>45798</v>
      </c>
      <c r="I8658" t="s">
        <v>19</v>
      </c>
      <c r="J8658" s="3">
        <v>16582</v>
      </c>
      <c r="K8658" s="3">
        <v>11301</v>
      </c>
      <c r="L8658" s="3">
        <v>565.04</v>
      </c>
      <c r="M8658" s="6">
        <v>1</v>
      </c>
      <c r="N8658" s="4">
        <v>3.4299999999999997E-2</v>
      </c>
      <c r="O8658" s="5">
        <v>1.4999999999999999E-2</v>
      </c>
    </row>
    <row r="8659" spans="1:15" hidden="1" x14ac:dyDescent="0.3">
      <c r="A8659" t="s">
        <v>6</v>
      </c>
      <c r="B8659" t="s">
        <v>3330</v>
      </c>
      <c r="C8659" t="s">
        <v>44</v>
      </c>
      <c r="D8659" t="s">
        <v>4326</v>
      </c>
      <c r="E8659" t="s">
        <v>73</v>
      </c>
      <c r="F8659" t="s">
        <v>74</v>
      </c>
      <c r="G8659" t="s">
        <v>18</v>
      </c>
      <c r="H8659" s="2">
        <v>45798</v>
      </c>
      <c r="I8659" t="s">
        <v>19</v>
      </c>
      <c r="J8659" s="3">
        <v>34926</v>
      </c>
      <c r="K8659" s="3">
        <v>19806.8</v>
      </c>
      <c r="L8659" s="3">
        <v>990.34</v>
      </c>
      <c r="M8659" s="6">
        <v>1</v>
      </c>
      <c r="N8659" s="4">
        <v>3.4299999999999997E-2</v>
      </c>
      <c r="O8659" s="5">
        <v>1.4999999999999999E-2</v>
      </c>
    </row>
    <row r="8660" spans="1:15" hidden="1" x14ac:dyDescent="0.3">
      <c r="A8660" t="s">
        <v>6</v>
      </c>
      <c r="B8660" t="s">
        <v>829</v>
      </c>
      <c r="C8660" t="s">
        <v>41</v>
      </c>
      <c r="D8660" t="s">
        <v>2695</v>
      </c>
      <c r="E8660" t="s">
        <v>26</v>
      </c>
      <c r="F8660" t="s">
        <v>27</v>
      </c>
      <c r="G8660" t="s">
        <v>18</v>
      </c>
      <c r="H8660" s="2">
        <v>45798</v>
      </c>
      <c r="I8660" t="s">
        <v>19</v>
      </c>
      <c r="J8660" s="3">
        <v>25160</v>
      </c>
      <c r="K8660" s="3">
        <v>17147</v>
      </c>
      <c r="L8660" s="3">
        <v>857.34</v>
      </c>
      <c r="M8660" s="6">
        <v>1</v>
      </c>
      <c r="N8660" s="4">
        <v>3.4299999999999997E-2</v>
      </c>
      <c r="O8660" s="5">
        <v>1.4999999999999999E-2</v>
      </c>
    </row>
    <row r="8661" spans="1:15" hidden="1" x14ac:dyDescent="0.3">
      <c r="A8661" t="s">
        <v>6</v>
      </c>
      <c r="B8661" t="s">
        <v>1337</v>
      </c>
      <c r="C8661" t="s">
        <v>44</v>
      </c>
      <c r="D8661" t="s">
        <v>4262</v>
      </c>
      <c r="E8661" t="s">
        <v>81</v>
      </c>
      <c r="F8661" t="s">
        <v>82</v>
      </c>
      <c r="G8661" t="s">
        <v>18</v>
      </c>
      <c r="H8661" s="2">
        <v>45798</v>
      </c>
      <c r="I8661" t="s">
        <v>19</v>
      </c>
      <c r="J8661" s="3">
        <v>29316</v>
      </c>
      <c r="K8661" s="3">
        <v>19530</v>
      </c>
      <c r="L8661" s="3">
        <v>976.5</v>
      </c>
      <c r="M8661" s="6">
        <v>1</v>
      </c>
      <c r="N8661" s="4">
        <v>3.4299999999999997E-2</v>
      </c>
      <c r="O8661" s="5">
        <v>1.4999999999999999E-2</v>
      </c>
    </row>
    <row r="8662" spans="1:15" hidden="1" x14ac:dyDescent="0.3">
      <c r="A8662" t="s">
        <v>6</v>
      </c>
      <c r="B8662" t="s">
        <v>3326</v>
      </c>
      <c r="C8662" t="s">
        <v>41</v>
      </c>
      <c r="D8662" t="s">
        <v>4327</v>
      </c>
      <c r="E8662" t="s">
        <v>756</v>
      </c>
      <c r="F8662" t="s">
        <v>757</v>
      </c>
      <c r="G8662" t="s">
        <v>18</v>
      </c>
      <c r="H8662" s="2">
        <v>45798</v>
      </c>
      <c r="I8662" t="s">
        <v>19</v>
      </c>
      <c r="J8662" s="3">
        <v>17361</v>
      </c>
      <c r="K8662" s="3">
        <v>11832</v>
      </c>
      <c r="L8662" s="3">
        <v>591.6</v>
      </c>
      <c r="M8662" s="6">
        <v>1</v>
      </c>
      <c r="N8662" s="4">
        <v>3.4299999999999997E-2</v>
      </c>
      <c r="O8662" s="5">
        <v>1.4999999999999999E-2</v>
      </c>
    </row>
    <row r="8663" spans="1:15" hidden="1" x14ac:dyDescent="0.3">
      <c r="A8663" t="s">
        <v>6</v>
      </c>
      <c r="B8663" t="s">
        <v>529</v>
      </c>
      <c r="C8663" t="s">
        <v>41</v>
      </c>
      <c r="D8663" t="s">
        <v>2696</v>
      </c>
      <c r="E8663" t="s">
        <v>35</v>
      </c>
      <c r="F8663" t="s">
        <v>36</v>
      </c>
      <c r="G8663" t="s">
        <v>18</v>
      </c>
      <c r="H8663" s="2">
        <v>45798</v>
      </c>
      <c r="I8663" t="s">
        <v>19</v>
      </c>
      <c r="J8663" s="3">
        <v>40342</v>
      </c>
      <c r="K8663" s="3">
        <v>27494</v>
      </c>
      <c r="L8663" s="3">
        <v>1374.7</v>
      </c>
      <c r="M8663" s="6">
        <v>1</v>
      </c>
      <c r="N8663" s="4">
        <v>3.4299999999999997E-2</v>
      </c>
      <c r="O8663" s="5">
        <v>1.4999999999999999E-2</v>
      </c>
    </row>
    <row r="8664" spans="1:15" hidden="1" x14ac:dyDescent="0.3">
      <c r="A8664" t="s">
        <v>6</v>
      </c>
      <c r="B8664" t="s">
        <v>1060</v>
      </c>
      <c r="C8664" t="s">
        <v>44</v>
      </c>
      <c r="D8664" t="s">
        <v>1061</v>
      </c>
      <c r="E8664" t="s">
        <v>135</v>
      </c>
      <c r="F8664" t="s">
        <v>136</v>
      </c>
      <c r="G8664" t="s">
        <v>18</v>
      </c>
      <c r="H8664" s="2">
        <v>45798</v>
      </c>
      <c r="I8664" t="s">
        <v>19</v>
      </c>
      <c r="J8664" s="3">
        <v>114546</v>
      </c>
      <c r="K8664" s="3">
        <v>69617</v>
      </c>
      <c r="L8664" s="3">
        <v>3480.85</v>
      </c>
      <c r="M8664" s="6">
        <v>1</v>
      </c>
      <c r="N8664" s="4">
        <v>3.4299999999999997E-2</v>
      </c>
      <c r="O8664" s="5">
        <v>1.4999999999999999E-2</v>
      </c>
    </row>
    <row r="8665" spans="1:15" hidden="1" x14ac:dyDescent="0.3">
      <c r="A8665" t="s">
        <v>6</v>
      </c>
      <c r="B8665" t="s">
        <v>842</v>
      </c>
      <c r="C8665" t="s">
        <v>41</v>
      </c>
      <c r="D8665" t="s">
        <v>4328</v>
      </c>
      <c r="E8665" t="s">
        <v>756</v>
      </c>
      <c r="F8665" t="s">
        <v>757</v>
      </c>
      <c r="G8665" t="s">
        <v>18</v>
      </c>
      <c r="H8665" s="2">
        <v>45798</v>
      </c>
      <c r="I8665" t="s">
        <v>19</v>
      </c>
      <c r="J8665" s="3">
        <v>28976</v>
      </c>
      <c r="K8665" s="3">
        <v>19716</v>
      </c>
      <c r="L8665" s="3">
        <v>985.8</v>
      </c>
      <c r="M8665" s="6">
        <v>1</v>
      </c>
      <c r="N8665" s="4">
        <v>3.4299999999999997E-2</v>
      </c>
      <c r="O8665" s="5">
        <v>1.4999999999999999E-2</v>
      </c>
    </row>
    <row r="8666" spans="1:15" hidden="1" x14ac:dyDescent="0.3">
      <c r="A8666" t="s">
        <v>6</v>
      </c>
      <c r="B8666" t="s">
        <v>842</v>
      </c>
      <c r="C8666" t="s">
        <v>41</v>
      </c>
      <c r="D8666" t="s">
        <v>2697</v>
      </c>
      <c r="E8666" t="s">
        <v>756</v>
      </c>
      <c r="F8666" t="s">
        <v>757</v>
      </c>
      <c r="G8666" t="s">
        <v>18</v>
      </c>
      <c r="H8666" s="2">
        <v>45798</v>
      </c>
      <c r="I8666" t="s">
        <v>19</v>
      </c>
      <c r="J8666" s="3">
        <v>19325</v>
      </c>
      <c r="K8666" s="3">
        <v>13170</v>
      </c>
      <c r="L8666" s="3">
        <v>658.5</v>
      </c>
      <c r="M8666" s="6">
        <v>1</v>
      </c>
      <c r="N8666" s="4">
        <v>3.4299999999999997E-2</v>
      </c>
      <c r="O8666" s="5">
        <v>1.4999999999999999E-2</v>
      </c>
    </row>
    <row r="8667" spans="1:15" hidden="1" x14ac:dyDescent="0.3">
      <c r="A8667" t="s">
        <v>6</v>
      </c>
      <c r="B8667" t="s">
        <v>1105</v>
      </c>
      <c r="C8667" t="s">
        <v>41</v>
      </c>
      <c r="D8667" t="s">
        <v>2698</v>
      </c>
      <c r="E8667" t="s">
        <v>16</v>
      </c>
      <c r="F8667" t="s">
        <v>17</v>
      </c>
      <c r="G8667" t="s">
        <v>18</v>
      </c>
      <c r="H8667" s="2">
        <v>45798</v>
      </c>
      <c r="I8667" t="s">
        <v>19</v>
      </c>
      <c r="J8667" s="3">
        <v>61028</v>
      </c>
      <c r="K8667" s="3">
        <v>41592</v>
      </c>
      <c r="L8667" s="3">
        <v>2079.6</v>
      </c>
      <c r="M8667" s="6">
        <v>1</v>
      </c>
      <c r="N8667" s="4">
        <v>3.4299999999999997E-2</v>
      </c>
      <c r="O8667" s="5">
        <v>1.4999999999999999E-2</v>
      </c>
    </row>
    <row r="8668" spans="1:15" hidden="1" x14ac:dyDescent="0.3">
      <c r="A8668" t="s">
        <v>6</v>
      </c>
      <c r="B8668" t="s">
        <v>78</v>
      </c>
      <c r="C8668" t="s">
        <v>41</v>
      </c>
      <c r="D8668" t="s">
        <v>2699</v>
      </c>
      <c r="E8668" t="s">
        <v>77</v>
      </c>
      <c r="F8668" t="s">
        <v>78</v>
      </c>
      <c r="G8668" t="s">
        <v>18</v>
      </c>
      <c r="H8668" s="2">
        <v>45798</v>
      </c>
      <c r="I8668" t="s">
        <v>19</v>
      </c>
      <c r="J8668" s="3">
        <v>39999</v>
      </c>
      <c r="K8668" s="3">
        <v>27260</v>
      </c>
      <c r="L8668" s="3">
        <v>1362.99</v>
      </c>
      <c r="M8668" s="6">
        <v>1</v>
      </c>
      <c r="N8668" s="4">
        <v>3.4299999999999997E-2</v>
      </c>
      <c r="O8668" s="5">
        <v>1.4999999999999999E-2</v>
      </c>
    </row>
    <row r="8669" spans="1:15" hidden="1" x14ac:dyDescent="0.3">
      <c r="A8669" t="s">
        <v>6</v>
      </c>
      <c r="B8669" t="s">
        <v>1109</v>
      </c>
      <c r="C8669" t="s">
        <v>41</v>
      </c>
      <c r="D8669" t="s">
        <v>2701</v>
      </c>
      <c r="E8669" t="s">
        <v>22</v>
      </c>
      <c r="F8669" t="s">
        <v>23</v>
      </c>
      <c r="G8669" t="s">
        <v>18</v>
      </c>
      <c r="H8669" s="2">
        <v>45798</v>
      </c>
      <c r="I8669" t="s">
        <v>19</v>
      </c>
      <c r="J8669" s="3">
        <v>18250.990000000002</v>
      </c>
      <c r="K8669" s="3">
        <v>12404.44</v>
      </c>
      <c r="L8669" s="3">
        <v>620.23</v>
      </c>
      <c r="M8669" s="6">
        <v>1</v>
      </c>
      <c r="N8669" s="4">
        <v>3.4299999999999997E-2</v>
      </c>
      <c r="O8669" s="5">
        <v>1.4999999999999999E-2</v>
      </c>
    </row>
    <row r="8670" spans="1:15" hidden="1" x14ac:dyDescent="0.3">
      <c r="A8670" t="s">
        <v>6</v>
      </c>
      <c r="B8670" t="s">
        <v>1374</v>
      </c>
      <c r="C8670" t="s">
        <v>41</v>
      </c>
      <c r="D8670" t="s">
        <v>4212</v>
      </c>
      <c r="E8670" t="s">
        <v>16</v>
      </c>
      <c r="F8670" t="s">
        <v>17</v>
      </c>
      <c r="G8670" t="s">
        <v>18</v>
      </c>
      <c r="H8670" s="2">
        <v>45798</v>
      </c>
      <c r="I8670" t="s">
        <v>19</v>
      </c>
      <c r="J8670" s="3">
        <v>23535</v>
      </c>
      <c r="K8670" s="3">
        <v>16034</v>
      </c>
      <c r="L8670" s="3">
        <v>801.7</v>
      </c>
      <c r="M8670" s="6">
        <v>1</v>
      </c>
      <c r="N8670" s="4">
        <v>3.4299999999999997E-2</v>
      </c>
      <c r="O8670" s="5">
        <v>1.4999999999999999E-2</v>
      </c>
    </row>
    <row r="8671" spans="1:15" hidden="1" x14ac:dyDescent="0.3">
      <c r="A8671" t="s">
        <v>6</v>
      </c>
      <c r="B8671" t="s">
        <v>1111</v>
      </c>
      <c r="C8671" t="s">
        <v>41</v>
      </c>
      <c r="D8671" t="s">
        <v>2702</v>
      </c>
      <c r="E8671" t="s">
        <v>244</v>
      </c>
      <c r="F8671" t="s">
        <v>245</v>
      </c>
      <c r="G8671" t="s">
        <v>18</v>
      </c>
      <c r="H8671" s="2">
        <v>45798</v>
      </c>
      <c r="I8671" t="s">
        <v>19</v>
      </c>
      <c r="J8671" s="3">
        <v>9869</v>
      </c>
      <c r="K8671" s="3">
        <v>6726</v>
      </c>
      <c r="L8671" s="3">
        <v>336.29</v>
      </c>
      <c r="M8671" s="6">
        <v>1</v>
      </c>
      <c r="N8671" s="4">
        <v>3.4299999999999997E-2</v>
      </c>
      <c r="O8671" s="5">
        <v>1.4999999999999999E-2</v>
      </c>
    </row>
    <row r="8672" spans="1:15" hidden="1" x14ac:dyDescent="0.3">
      <c r="A8672" t="s">
        <v>6</v>
      </c>
      <c r="B8672" t="s">
        <v>324</v>
      </c>
      <c r="C8672" t="s">
        <v>325</v>
      </c>
      <c r="D8672" t="s">
        <v>2789</v>
      </c>
      <c r="E8672" t="s">
        <v>22</v>
      </c>
      <c r="F8672" t="s">
        <v>23</v>
      </c>
      <c r="G8672" t="s">
        <v>18</v>
      </c>
      <c r="H8672" s="2">
        <v>45798</v>
      </c>
      <c r="I8672" t="s">
        <v>19</v>
      </c>
      <c r="J8672" s="3">
        <v>8215</v>
      </c>
      <c r="K8672" s="3">
        <v>5598</v>
      </c>
      <c r="L8672" s="3">
        <v>279.89999999999998</v>
      </c>
      <c r="M8672" s="6">
        <v>1</v>
      </c>
      <c r="N8672" s="4">
        <v>3.4299999999999997E-2</v>
      </c>
      <c r="O8672" s="5">
        <v>1.4999999999999999E-2</v>
      </c>
    </row>
    <row r="8673" spans="1:15" hidden="1" x14ac:dyDescent="0.3">
      <c r="A8673" t="s">
        <v>6</v>
      </c>
      <c r="B8673" t="s">
        <v>1117</v>
      </c>
      <c r="C8673" t="s">
        <v>44</v>
      </c>
      <c r="D8673" t="s">
        <v>2704</v>
      </c>
      <c r="E8673" t="s">
        <v>81</v>
      </c>
      <c r="F8673" t="s">
        <v>82</v>
      </c>
      <c r="G8673" t="s">
        <v>18</v>
      </c>
      <c r="H8673" s="2">
        <v>45798</v>
      </c>
      <c r="I8673" t="s">
        <v>19</v>
      </c>
      <c r="J8673" s="3">
        <v>19445</v>
      </c>
      <c r="K8673" s="3">
        <v>12959</v>
      </c>
      <c r="L8673" s="3">
        <v>647.95000000000005</v>
      </c>
      <c r="M8673" s="6">
        <v>1</v>
      </c>
      <c r="N8673" s="4">
        <v>3.4299999999999997E-2</v>
      </c>
      <c r="O8673" s="5">
        <v>1.4999999999999999E-2</v>
      </c>
    </row>
    <row r="8674" spans="1:15" hidden="1" x14ac:dyDescent="0.3">
      <c r="A8674" t="s">
        <v>6</v>
      </c>
      <c r="B8674" t="s">
        <v>1121</v>
      </c>
      <c r="C8674" t="s">
        <v>41</v>
      </c>
      <c r="D8674" t="s">
        <v>2705</v>
      </c>
      <c r="E8674" t="s">
        <v>51</v>
      </c>
      <c r="F8674" t="s">
        <v>52</v>
      </c>
      <c r="G8674" t="s">
        <v>18</v>
      </c>
      <c r="H8674" s="2">
        <v>45798</v>
      </c>
      <c r="I8674" t="s">
        <v>19</v>
      </c>
      <c r="J8674" s="3">
        <v>26784</v>
      </c>
      <c r="K8674" s="3">
        <v>18254</v>
      </c>
      <c r="L8674" s="3">
        <v>912.69</v>
      </c>
      <c r="M8674" s="6">
        <v>1</v>
      </c>
      <c r="N8674" s="4">
        <v>3.4299999999999997E-2</v>
      </c>
      <c r="O8674" s="5">
        <v>1.4999999999999999E-2</v>
      </c>
    </row>
    <row r="8675" spans="1:15" hidden="1" x14ac:dyDescent="0.3">
      <c r="A8675" t="s">
        <v>6</v>
      </c>
      <c r="B8675" t="s">
        <v>1873</v>
      </c>
      <c r="C8675" t="s">
        <v>44</v>
      </c>
      <c r="D8675" t="s">
        <v>2616</v>
      </c>
      <c r="E8675" t="s">
        <v>59</v>
      </c>
      <c r="F8675" t="s">
        <v>60</v>
      </c>
      <c r="G8675" t="s">
        <v>18</v>
      </c>
      <c r="H8675" s="2">
        <v>45798</v>
      </c>
      <c r="I8675" t="s">
        <v>19</v>
      </c>
      <c r="J8675" s="3">
        <v>75162</v>
      </c>
      <c r="K8675" s="3">
        <v>50090</v>
      </c>
      <c r="L8675" s="3">
        <v>2504.5</v>
      </c>
      <c r="M8675" s="6">
        <v>1</v>
      </c>
      <c r="N8675" s="4">
        <v>3.4299999999999997E-2</v>
      </c>
      <c r="O8675" s="5">
        <v>1.4999999999999999E-2</v>
      </c>
    </row>
    <row r="8676" spans="1:15" hidden="1" x14ac:dyDescent="0.3">
      <c r="A8676" t="s">
        <v>6</v>
      </c>
      <c r="B8676" t="s">
        <v>1119</v>
      </c>
      <c r="C8676" t="s">
        <v>41</v>
      </c>
      <c r="D8676" t="s">
        <v>2706</v>
      </c>
      <c r="E8676" t="s">
        <v>432</v>
      </c>
      <c r="F8676" t="s">
        <v>433</v>
      </c>
      <c r="G8676" t="s">
        <v>18</v>
      </c>
      <c r="H8676" s="2">
        <v>45798</v>
      </c>
      <c r="I8676" t="s">
        <v>19</v>
      </c>
      <c r="J8676" s="3">
        <v>48540</v>
      </c>
      <c r="K8676" s="3">
        <v>33081</v>
      </c>
      <c r="L8676" s="3">
        <v>1654.04</v>
      </c>
      <c r="M8676" s="6">
        <v>1</v>
      </c>
      <c r="N8676" s="4">
        <v>3.4299999999999997E-2</v>
      </c>
      <c r="O8676" s="5">
        <v>1.4999999999999999E-2</v>
      </c>
    </row>
    <row r="8677" spans="1:15" hidden="1" x14ac:dyDescent="0.3">
      <c r="A8677" t="s">
        <v>6</v>
      </c>
      <c r="B8677" t="s">
        <v>1123</v>
      </c>
      <c r="C8677" t="s">
        <v>41</v>
      </c>
      <c r="D8677" t="s">
        <v>2707</v>
      </c>
      <c r="E8677" t="s">
        <v>16</v>
      </c>
      <c r="F8677" t="s">
        <v>17</v>
      </c>
      <c r="G8677" t="s">
        <v>18</v>
      </c>
      <c r="H8677" s="2">
        <v>45798</v>
      </c>
      <c r="I8677" t="s">
        <v>19</v>
      </c>
      <c r="J8677" s="3">
        <v>53370</v>
      </c>
      <c r="K8677" s="3">
        <v>36373</v>
      </c>
      <c r="L8677" s="3">
        <v>1818.65</v>
      </c>
      <c r="M8677" s="6">
        <v>1</v>
      </c>
      <c r="N8677" s="4">
        <v>3.4299999999999997E-2</v>
      </c>
      <c r="O8677" s="5">
        <v>1.4999999999999999E-2</v>
      </c>
    </row>
    <row r="8678" spans="1:15" hidden="1" x14ac:dyDescent="0.3">
      <c r="A8678" t="s">
        <v>6</v>
      </c>
      <c r="B8678" t="s">
        <v>2708</v>
      </c>
      <c r="C8678" t="s">
        <v>41</v>
      </c>
      <c r="D8678" t="s">
        <v>2709</v>
      </c>
      <c r="E8678" t="s">
        <v>51</v>
      </c>
      <c r="F8678" t="s">
        <v>52</v>
      </c>
      <c r="G8678" t="s">
        <v>18</v>
      </c>
      <c r="H8678" s="2">
        <v>45798</v>
      </c>
      <c r="I8678" t="s">
        <v>19</v>
      </c>
      <c r="J8678" s="3">
        <v>27343</v>
      </c>
      <c r="K8678" s="3">
        <v>18635</v>
      </c>
      <c r="L8678" s="3">
        <v>931.74</v>
      </c>
      <c r="M8678" s="6">
        <v>1</v>
      </c>
      <c r="N8678" s="4">
        <v>3.4299999999999997E-2</v>
      </c>
      <c r="O8678" s="5">
        <v>1.4999999999999999E-2</v>
      </c>
    </row>
    <row r="8679" spans="1:15" hidden="1" x14ac:dyDescent="0.3">
      <c r="A8679" t="s">
        <v>6</v>
      </c>
      <c r="B8679" t="s">
        <v>469</v>
      </c>
      <c r="C8679" t="s">
        <v>41</v>
      </c>
      <c r="D8679" t="s">
        <v>2710</v>
      </c>
      <c r="E8679" t="s">
        <v>59</v>
      </c>
      <c r="F8679" t="s">
        <v>60</v>
      </c>
      <c r="G8679" t="s">
        <v>18</v>
      </c>
      <c r="H8679" s="2">
        <v>45798</v>
      </c>
      <c r="I8679" t="s">
        <v>19</v>
      </c>
      <c r="J8679" s="3">
        <v>41218</v>
      </c>
      <c r="K8679" s="3">
        <v>28091</v>
      </c>
      <c r="L8679" s="3">
        <v>1404.55</v>
      </c>
      <c r="M8679" s="6">
        <v>1</v>
      </c>
      <c r="N8679" s="4">
        <v>3.4299999999999997E-2</v>
      </c>
      <c r="O8679" s="5">
        <v>1.4999999999999999E-2</v>
      </c>
    </row>
    <row r="8680" spans="1:15" hidden="1" x14ac:dyDescent="0.3">
      <c r="A8680" t="s">
        <v>6</v>
      </c>
      <c r="B8680" t="s">
        <v>1132</v>
      </c>
      <c r="C8680" t="s">
        <v>41</v>
      </c>
      <c r="D8680" t="s">
        <v>2711</v>
      </c>
      <c r="E8680" t="s">
        <v>35</v>
      </c>
      <c r="F8680" t="s">
        <v>36</v>
      </c>
      <c r="G8680" t="s">
        <v>18</v>
      </c>
      <c r="H8680" s="2">
        <v>45798</v>
      </c>
      <c r="I8680" t="s">
        <v>19</v>
      </c>
      <c r="J8680" s="3">
        <v>84200</v>
      </c>
      <c r="K8680" s="3">
        <v>57385</v>
      </c>
      <c r="L8680" s="3">
        <v>2869.25</v>
      </c>
      <c r="M8680" s="6">
        <v>1</v>
      </c>
      <c r="N8680" s="4">
        <v>3.4299999999999997E-2</v>
      </c>
      <c r="O8680" s="5">
        <v>1.4999999999999999E-2</v>
      </c>
    </row>
    <row r="8681" spans="1:15" hidden="1" x14ac:dyDescent="0.3">
      <c r="A8681" t="s">
        <v>6</v>
      </c>
      <c r="B8681" t="s">
        <v>1103</v>
      </c>
      <c r="C8681" t="s">
        <v>41</v>
      </c>
      <c r="D8681" t="s">
        <v>2712</v>
      </c>
      <c r="E8681" t="s">
        <v>16</v>
      </c>
      <c r="F8681" t="s">
        <v>17</v>
      </c>
      <c r="G8681" t="s">
        <v>18</v>
      </c>
      <c r="H8681" s="2">
        <v>45798</v>
      </c>
      <c r="I8681" t="s">
        <v>19</v>
      </c>
      <c r="J8681" s="3">
        <v>16812</v>
      </c>
      <c r="K8681" s="3">
        <v>11811</v>
      </c>
      <c r="L8681" s="3">
        <v>590.54999999999995</v>
      </c>
      <c r="M8681" s="6">
        <v>1</v>
      </c>
      <c r="N8681" s="4">
        <v>3.4299999999999997E-2</v>
      </c>
      <c r="O8681" s="5">
        <v>1.4999999999999999E-2</v>
      </c>
    </row>
    <row r="8682" spans="1:15" hidden="1" x14ac:dyDescent="0.3">
      <c r="A8682" t="s">
        <v>6</v>
      </c>
      <c r="B8682" t="s">
        <v>1868</v>
      </c>
      <c r="C8682" t="s">
        <v>41</v>
      </c>
      <c r="D8682" t="s">
        <v>2796</v>
      </c>
      <c r="E8682" t="s">
        <v>77</v>
      </c>
      <c r="F8682" t="s">
        <v>78</v>
      </c>
      <c r="G8682" t="s">
        <v>18</v>
      </c>
      <c r="H8682" s="2">
        <v>45798</v>
      </c>
      <c r="I8682" t="s">
        <v>19</v>
      </c>
      <c r="J8682" s="3">
        <v>62929</v>
      </c>
      <c r="K8682" s="3">
        <v>44211</v>
      </c>
      <c r="L8682" s="3">
        <v>2210.54</v>
      </c>
      <c r="M8682" s="6">
        <v>1</v>
      </c>
      <c r="N8682" s="4">
        <v>3.4299999999999997E-2</v>
      </c>
      <c r="O8682" s="5">
        <v>1.4999999999999999E-2</v>
      </c>
    </row>
    <row r="8683" spans="1:15" hidden="1" x14ac:dyDescent="0.3">
      <c r="A8683" t="s">
        <v>6</v>
      </c>
      <c r="B8683" t="s">
        <v>1134</v>
      </c>
      <c r="C8683" t="s">
        <v>41</v>
      </c>
      <c r="D8683" t="s">
        <v>2713</v>
      </c>
      <c r="E8683" t="s">
        <v>81</v>
      </c>
      <c r="F8683" t="s">
        <v>82</v>
      </c>
      <c r="G8683" t="s">
        <v>18</v>
      </c>
      <c r="H8683" s="2">
        <v>45798</v>
      </c>
      <c r="I8683" t="s">
        <v>19</v>
      </c>
      <c r="J8683" s="3">
        <v>18129</v>
      </c>
      <c r="K8683" s="3">
        <v>12351</v>
      </c>
      <c r="L8683" s="3">
        <v>617.54</v>
      </c>
      <c r="M8683" s="6">
        <v>1</v>
      </c>
      <c r="N8683" s="4">
        <v>3.4299999999999997E-2</v>
      </c>
      <c r="O8683" s="5">
        <v>1.4999999999999999E-2</v>
      </c>
    </row>
    <row r="8684" spans="1:15" hidden="1" x14ac:dyDescent="0.3">
      <c r="A8684" t="s">
        <v>6</v>
      </c>
      <c r="B8684" t="s">
        <v>240</v>
      </c>
      <c r="C8684" t="s">
        <v>44</v>
      </c>
      <c r="D8684" t="s">
        <v>2714</v>
      </c>
      <c r="E8684" t="s">
        <v>59</v>
      </c>
      <c r="F8684" t="s">
        <v>60</v>
      </c>
      <c r="G8684" t="s">
        <v>18</v>
      </c>
      <c r="H8684" s="2">
        <v>45798</v>
      </c>
      <c r="I8684" t="s">
        <v>19</v>
      </c>
      <c r="J8684" s="3">
        <v>240522</v>
      </c>
      <c r="K8684" s="3">
        <v>160234</v>
      </c>
      <c r="L8684" s="3">
        <v>8011.69</v>
      </c>
      <c r="M8684" s="6">
        <v>1</v>
      </c>
      <c r="N8684" s="4">
        <v>3.4299999999999997E-2</v>
      </c>
      <c r="O8684" s="5">
        <v>1.4999999999999999E-2</v>
      </c>
    </row>
    <row r="8685" spans="1:15" hidden="1" x14ac:dyDescent="0.3">
      <c r="A8685" t="s">
        <v>6</v>
      </c>
      <c r="B8685" t="s">
        <v>1136</v>
      </c>
      <c r="C8685" t="s">
        <v>41</v>
      </c>
      <c r="D8685" t="s">
        <v>2715</v>
      </c>
      <c r="E8685" t="s">
        <v>81</v>
      </c>
      <c r="F8685" t="s">
        <v>82</v>
      </c>
      <c r="G8685" t="s">
        <v>18</v>
      </c>
      <c r="H8685" s="2">
        <v>45798</v>
      </c>
      <c r="I8685" t="s">
        <v>19</v>
      </c>
      <c r="J8685" s="3">
        <v>6537</v>
      </c>
      <c r="K8685" s="3">
        <v>4453</v>
      </c>
      <c r="L8685" s="3">
        <v>222.64</v>
      </c>
      <c r="M8685" s="6">
        <v>1</v>
      </c>
      <c r="N8685" s="4">
        <v>3.4299999999999997E-2</v>
      </c>
      <c r="O8685" s="5">
        <v>1.4999999999999999E-2</v>
      </c>
    </row>
    <row r="8686" spans="1:15" hidden="1" x14ac:dyDescent="0.3">
      <c r="A8686" t="s">
        <v>6</v>
      </c>
      <c r="B8686" t="s">
        <v>1138</v>
      </c>
      <c r="C8686" t="s">
        <v>41</v>
      </c>
      <c r="D8686" t="s">
        <v>2741</v>
      </c>
      <c r="E8686" t="s">
        <v>244</v>
      </c>
      <c r="F8686" t="s">
        <v>245</v>
      </c>
      <c r="G8686" t="s">
        <v>18</v>
      </c>
      <c r="H8686" s="2">
        <v>45798</v>
      </c>
      <c r="I8686" t="s">
        <v>19</v>
      </c>
      <c r="J8686" s="3">
        <v>24977</v>
      </c>
      <c r="K8686" s="3">
        <v>17016</v>
      </c>
      <c r="L8686" s="3">
        <v>850.8</v>
      </c>
      <c r="M8686" s="6">
        <v>1</v>
      </c>
      <c r="N8686" s="4">
        <v>3.4299999999999997E-2</v>
      </c>
      <c r="O8686" s="5">
        <v>1.4999999999999999E-2</v>
      </c>
    </row>
    <row r="8687" spans="1:15" hidden="1" x14ac:dyDescent="0.3">
      <c r="A8687" t="s">
        <v>6</v>
      </c>
      <c r="B8687" t="s">
        <v>1144</v>
      </c>
      <c r="C8687" t="s">
        <v>41</v>
      </c>
      <c r="D8687" t="s">
        <v>2716</v>
      </c>
      <c r="E8687" t="s">
        <v>77</v>
      </c>
      <c r="F8687" t="s">
        <v>78</v>
      </c>
      <c r="G8687" t="s">
        <v>18</v>
      </c>
      <c r="H8687" s="2">
        <v>45798</v>
      </c>
      <c r="I8687" t="s">
        <v>19</v>
      </c>
      <c r="J8687" s="3">
        <v>78707</v>
      </c>
      <c r="K8687" s="3">
        <v>53621</v>
      </c>
      <c r="L8687" s="3">
        <v>2681.04</v>
      </c>
      <c r="M8687" s="6">
        <v>1</v>
      </c>
      <c r="N8687" s="4">
        <v>3.4299999999999997E-2</v>
      </c>
      <c r="O8687" s="5">
        <v>1.4999999999999999E-2</v>
      </c>
    </row>
    <row r="8688" spans="1:15" hidden="1" x14ac:dyDescent="0.3">
      <c r="A8688" t="s">
        <v>6</v>
      </c>
      <c r="B8688" t="s">
        <v>1146</v>
      </c>
      <c r="C8688" t="s">
        <v>41</v>
      </c>
      <c r="D8688" t="s">
        <v>2742</v>
      </c>
      <c r="E8688" t="s">
        <v>16</v>
      </c>
      <c r="F8688" t="s">
        <v>17</v>
      </c>
      <c r="G8688" t="s">
        <v>18</v>
      </c>
      <c r="H8688" s="2">
        <v>45798</v>
      </c>
      <c r="I8688" t="s">
        <v>19</v>
      </c>
      <c r="J8688" s="3">
        <v>56716</v>
      </c>
      <c r="K8688" s="3">
        <v>38639</v>
      </c>
      <c r="L8688" s="3">
        <v>1931.95</v>
      </c>
      <c r="M8688" s="6">
        <v>1</v>
      </c>
      <c r="N8688" s="4">
        <v>3.4299999999999997E-2</v>
      </c>
      <c r="O8688" s="5">
        <v>1.4999999999999999E-2</v>
      </c>
    </row>
    <row r="8689" spans="1:15" hidden="1" x14ac:dyDescent="0.3">
      <c r="A8689" t="s">
        <v>6</v>
      </c>
      <c r="B8689" t="s">
        <v>1140</v>
      </c>
      <c r="C8689" t="s">
        <v>41</v>
      </c>
      <c r="D8689" t="s">
        <v>2717</v>
      </c>
      <c r="E8689" t="s">
        <v>51</v>
      </c>
      <c r="F8689" t="s">
        <v>52</v>
      </c>
      <c r="G8689" t="s">
        <v>18</v>
      </c>
      <c r="H8689" s="2">
        <v>45798</v>
      </c>
      <c r="I8689" t="s">
        <v>19</v>
      </c>
      <c r="J8689" s="3">
        <v>80013</v>
      </c>
      <c r="K8689" s="3">
        <v>54511</v>
      </c>
      <c r="L8689" s="3">
        <v>2725.55</v>
      </c>
      <c r="M8689" s="6">
        <v>1</v>
      </c>
      <c r="N8689" s="4">
        <v>3.4299999999999997E-2</v>
      </c>
      <c r="O8689" s="5">
        <v>1.4999999999999999E-2</v>
      </c>
    </row>
    <row r="8690" spans="1:15" hidden="1" x14ac:dyDescent="0.3">
      <c r="A8690" t="s">
        <v>6</v>
      </c>
      <c r="B8690" t="s">
        <v>1152</v>
      </c>
      <c r="C8690" t="s">
        <v>41</v>
      </c>
      <c r="D8690" t="s">
        <v>2718</v>
      </c>
      <c r="E8690" t="s">
        <v>81</v>
      </c>
      <c r="F8690" t="s">
        <v>82</v>
      </c>
      <c r="G8690" t="s">
        <v>18</v>
      </c>
      <c r="H8690" s="2">
        <v>45798</v>
      </c>
      <c r="I8690" t="s">
        <v>19</v>
      </c>
      <c r="J8690" s="3">
        <v>41129</v>
      </c>
      <c r="K8690" s="3">
        <v>28020</v>
      </c>
      <c r="L8690" s="3">
        <v>1401</v>
      </c>
      <c r="M8690" s="6">
        <v>1</v>
      </c>
      <c r="N8690" s="4">
        <v>3.4299999999999997E-2</v>
      </c>
      <c r="O8690" s="5">
        <v>1.4999999999999999E-2</v>
      </c>
    </row>
    <row r="8691" spans="1:15" hidden="1" x14ac:dyDescent="0.3">
      <c r="A8691" t="s">
        <v>6</v>
      </c>
      <c r="B8691" t="s">
        <v>1156</v>
      </c>
      <c r="C8691" t="s">
        <v>41</v>
      </c>
      <c r="D8691" t="s">
        <v>2743</v>
      </c>
      <c r="E8691" t="s">
        <v>59</v>
      </c>
      <c r="F8691" t="s">
        <v>60</v>
      </c>
      <c r="G8691" t="s">
        <v>18</v>
      </c>
      <c r="H8691" s="2">
        <v>45798</v>
      </c>
      <c r="I8691" t="s">
        <v>19</v>
      </c>
      <c r="J8691" s="3">
        <v>55697</v>
      </c>
      <c r="K8691" s="3">
        <v>37945</v>
      </c>
      <c r="L8691" s="3">
        <v>1897.24</v>
      </c>
      <c r="M8691" s="6">
        <v>1</v>
      </c>
      <c r="N8691" s="4">
        <v>3.4299999999999997E-2</v>
      </c>
      <c r="O8691" s="5">
        <v>1.4999999999999999E-2</v>
      </c>
    </row>
    <row r="8692" spans="1:15" hidden="1" x14ac:dyDescent="0.3">
      <c r="A8692" t="s">
        <v>6</v>
      </c>
      <c r="B8692" t="s">
        <v>1158</v>
      </c>
      <c r="C8692" t="s">
        <v>41</v>
      </c>
      <c r="D8692" t="s">
        <v>2744</v>
      </c>
      <c r="E8692" t="s">
        <v>22</v>
      </c>
      <c r="F8692" t="s">
        <v>23</v>
      </c>
      <c r="G8692" t="s">
        <v>18</v>
      </c>
      <c r="H8692" s="2">
        <v>45798</v>
      </c>
      <c r="I8692" t="s">
        <v>19</v>
      </c>
      <c r="J8692" s="3">
        <v>22643</v>
      </c>
      <c r="K8692" s="3">
        <v>15426</v>
      </c>
      <c r="L8692" s="3">
        <v>771.29</v>
      </c>
      <c r="M8692" s="6">
        <v>1</v>
      </c>
      <c r="N8692" s="4">
        <v>3.4299999999999997E-2</v>
      </c>
      <c r="O8692" s="5">
        <v>1.4999999999999999E-2</v>
      </c>
    </row>
    <row r="8693" spans="1:15" hidden="1" x14ac:dyDescent="0.3">
      <c r="A8693" t="s">
        <v>6</v>
      </c>
      <c r="B8693" t="s">
        <v>569</v>
      </c>
      <c r="C8693" t="s">
        <v>41</v>
      </c>
      <c r="D8693" t="s">
        <v>2745</v>
      </c>
      <c r="E8693" t="s">
        <v>35</v>
      </c>
      <c r="F8693" t="s">
        <v>36</v>
      </c>
      <c r="G8693" t="s">
        <v>18</v>
      </c>
      <c r="H8693" s="2">
        <v>45798</v>
      </c>
      <c r="I8693" t="s">
        <v>19</v>
      </c>
      <c r="J8693" s="3">
        <v>39736</v>
      </c>
      <c r="K8693" s="3">
        <v>27071</v>
      </c>
      <c r="L8693" s="3">
        <v>1353.55</v>
      </c>
      <c r="M8693" s="6">
        <v>1</v>
      </c>
      <c r="N8693" s="4">
        <v>3.4299999999999997E-2</v>
      </c>
      <c r="O8693" s="5">
        <v>1.4999999999999999E-2</v>
      </c>
    </row>
    <row r="8694" spans="1:15" hidden="1" x14ac:dyDescent="0.3">
      <c r="A8694" t="s">
        <v>6</v>
      </c>
      <c r="B8694" t="s">
        <v>1168</v>
      </c>
      <c r="C8694" t="s">
        <v>41</v>
      </c>
      <c r="D8694" t="s">
        <v>2719</v>
      </c>
      <c r="E8694" t="s">
        <v>51</v>
      </c>
      <c r="F8694" t="s">
        <v>52</v>
      </c>
      <c r="G8694" t="s">
        <v>18</v>
      </c>
      <c r="H8694" s="2">
        <v>45798</v>
      </c>
      <c r="I8694" t="s">
        <v>19</v>
      </c>
      <c r="J8694" s="3">
        <v>109836</v>
      </c>
      <c r="K8694" s="3">
        <v>74829</v>
      </c>
      <c r="L8694" s="3">
        <v>3741.44</v>
      </c>
      <c r="M8694" s="6">
        <v>1</v>
      </c>
      <c r="N8694" s="4">
        <v>3.4299999999999997E-2</v>
      </c>
      <c r="O8694" s="5">
        <v>1.4999999999999999E-2</v>
      </c>
    </row>
    <row r="8695" spans="1:15" hidden="1" x14ac:dyDescent="0.3">
      <c r="A8695" t="s">
        <v>6</v>
      </c>
      <c r="B8695" t="s">
        <v>1062</v>
      </c>
      <c r="C8695" t="s">
        <v>41</v>
      </c>
      <c r="D8695" t="s">
        <v>1063</v>
      </c>
      <c r="E8695" t="s">
        <v>16</v>
      </c>
      <c r="F8695" t="s">
        <v>17</v>
      </c>
      <c r="G8695" t="s">
        <v>18</v>
      </c>
      <c r="H8695" s="2">
        <v>45798</v>
      </c>
      <c r="I8695" t="s">
        <v>19</v>
      </c>
      <c r="J8695" s="3">
        <v>6272</v>
      </c>
      <c r="K8695" s="3">
        <v>4137</v>
      </c>
      <c r="L8695" s="3">
        <v>206.85</v>
      </c>
      <c r="M8695" s="6">
        <v>1</v>
      </c>
      <c r="N8695" s="4">
        <v>3.4299999999999997E-2</v>
      </c>
      <c r="O8695" s="5">
        <v>1.4999999999999999E-2</v>
      </c>
    </row>
    <row r="8696" spans="1:15" hidden="1" x14ac:dyDescent="0.3">
      <c r="A8696" t="s">
        <v>6</v>
      </c>
      <c r="B8696" t="s">
        <v>1962</v>
      </c>
      <c r="C8696" t="s">
        <v>44</v>
      </c>
      <c r="D8696" t="s">
        <v>2797</v>
      </c>
      <c r="E8696" t="s">
        <v>51</v>
      </c>
      <c r="F8696" t="s">
        <v>52</v>
      </c>
      <c r="G8696" t="s">
        <v>18</v>
      </c>
      <c r="H8696" s="2">
        <v>45798</v>
      </c>
      <c r="I8696" t="s">
        <v>19</v>
      </c>
      <c r="J8696" s="3">
        <v>103167.32</v>
      </c>
      <c r="K8696" s="3">
        <v>70878</v>
      </c>
      <c r="L8696" s="3">
        <v>3543.88</v>
      </c>
      <c r="M8696" s="6">
        <v>1</v>
      </c>
      <c r="N8696" s="4">
        <v>3.4299999999999997E-2</v>
      </c>
      <c r="O8696" s="5">
        <v>1.4999999999999999E-2</v>
      </c>
    </row>
    <row r="8697" spans="1:15" hidden="1" x14ac:dyDescent="0.3">
      <c r="A8697" t="s">
        <v>6</v>
      </c>
      <c r="B8697" t="s">
        <v>855</v>
      </c>
      <c r="C8697" t="s">
        <v>1385</v>
      </c>
      <c r="D8697" t="s">
        <v>3421</v>
      </c>
      <c r="E8697" t="s">
        <v>55</v>
      </c>
      <c r="F8697" t="s">
        <v>56</v>
      </c>
      <c r="G8697" t="s">
        <v>18</v>
      </c>
      <c r="H8697" s="2">
        <v>45798</v>
      </c>
      <c r="I8697" t="s">
        <v>19</v>
      </c>
      <c r="J8697" s="3">
        <v>73923</v>
      </c>
      <c r="K8697" s="3">
        <v>39842.75</v>
      </c>
      <c r="L8697" s="3">
        <v>1992.14</v>
      </c>
      <c r="M8697" s="6">
        <v>1</v>
      </c>
      <c r="N8697" s="4">
        <v>3.4299999999999997E-2</v>
      </c>
      <c r="O8697" s="5">
        <v>1.4999999999999999E-2</v>
      </c>
    </row>
    <row r="8698" spans="1:15" hidden="1" x14ac:dyDescent="0.3">
      <c r="A8698" t="s">
        <v>6</v>
      </c>
      <c r="B8698" t="s">
        <v>2439</v>
      </c>
      <c r="C8698" t="s">
        <v>1385</v>
      </c>
      <c r="D8698" t="s">
        <v>2468</v>
      </c>
      <c r="E8698" t="s">
        <v>55</v>
      </c>
      <c r="F8698" t="s">
        <v>56</v>
      </c>
      <c r="G8698" t="s">
        <v>18</v>
      </c>
      <c r="H8698" s="2">
        <v>45798</v>
      </c>
      <c r="I8698" t="s">
        <v>19</v>
      </c>
      <c r="J8698" s="3">
        <v>46117</v>
      </c>
      <c r="K8698" s="3">
        <v>23467</v>
      </c>
      <c r="L8698" s="3">
        <v>1173.3499999999999</v>
      </c>
      <c r="M8698" s="6">
        <v>1</v>
      </c>
      <c r="N8698" s="4">
        <v>3.4299999999999997E-2</v>
      </c>
      <c r="O8698" s="5">
        <v>1.4999999999999999E-2</v>
      </c>
    </row>
    <row r="8699" spans="1:15" hidden="1" x14ac:dyDescent="0.3">
      <c r="A8699" t="s">
        <v>6</v>
      </c>
      <c r="B8699" t="s">
        <v>855</v>
      </c>
      <c r="C8699" t="s">
        <v>1385</v>
      </c>
      <c r="D8699" t="s">
        <v>3423</v>
      </c>
      <c r="E8699" t="s">
        <v>55</v>
      </c>
      <c r="F8699" t="s">
        <v>56</v>
      </c>
      <c r="G8699" t="s">
        <v>18</v>
      </c>
      <c r="H8699" s="2">
        <v>45798</v>
      </c>
      <c r="I8699" t="s">
        <v>19</v>
      </c>
      <c r="J8699" s="3">
        <v>26036</v>
      </c>
      <c r="K8699" s="3">
        <v>14881.96</v>
      </c>
      <c r="L8699" s="3">
        <v>744.1</v>
      </c>
      <c r="M8699" s="6">
        <v>1</v>
      </c>
      <c r="N8699" s="4">
        <v>3.4299999999999997E-2</v>
      </c>
      <c r="O8699" s="5">
        <v>1.4999999999999999E-2</v>
      </c>
    </row>
    <row r="8700" spans="1:15" hidden="1" x14ac:dyDescent="0.3">
      <c r="A8700" t="s">
        <v>6</v>
      </c>
      <c r="B8700" t="s">
        <v>1384</v>
      </c>
      <c r="C8700" t="s">
        <v>1385</v>
      </c>
      <c r="D8700" t="s">
        <v>1386</v>
      </c>
      <c r="E8700" t="s">
        <v>432</v>
      </c>
      <c r="F8700" t="s">
        <v>433</v>
      </c>
      <c r="G8700" t="s">
        <v>18</v>
      </c>
      <c r="H8700" s="2">
        <v>45798</v>
      </c>
      <c r="I8700" t="s">
        <v>19</v>
      </c>
      <c r="J8700" s="3">
        <v>2211</v>
      </c>
      <c r="K8700" s="3">
        <v>1125</v>
      </c>
      <c r="L8700" s="3">
        <v>56.25</v>
      </c>
      <c r="M8700" s="6">
        <v>1</v>
      </c>
      <c r="N8700" s="4">
        <v>3.4299999999999997E-2</v>
      </c>
      <c r="O8700" s="5">
        <v>1.4999999999999999E-2</v>
      </c>
    </row>
    <row r="8701" spans="1:15" hidden="1" x14ac:dyDescent="0.3">
      <c r="A8701" t="s">
        <v>6</v>
      </c>
      <c r="B8701" t="s">
        <v>855</v>
      </c>
      <c r="C8701" t="s">
        <v>1385</v>
      </c>
      <c r="D8701" t="s">
        <v>1387</v>
      </c>
      <c r="E8701" t="s">
        <v>55</v>
      </c>
      <c r="F8701" t="s">
        <v>56</v>
      </c>
      <c r="G8701" t="s">
        <v>18</v>
      </c>
      <c r="H8701" s="2">
        <v>45798</v>
      </c>
      <c r="I8701" t="s">
        <v>19</v>
      </c>
      <c r="J8701" s="3">
        <v>53454</v>
      </c>
      <c r="K8701" s="3">
        <v>27200</v>
      </c>
      <c r="L8701" s="3">
        <v>1360</v>
      </c>
      <c r="M8701" s="6">
        <v>1</v>
      </c>
      <c r="N8701" s="4">
        <v>3.4299999999999997E-2</v>
      </c>
      <c r="O8701" s="5">
        <v>1.4999999999999999E-2</v>
      </c>
    </row>
    <row r="8702" spans="1:15" hidden="1" x14ac:dyDescent="0.3">
      <c r="A8702" t="s">
        <v>6</v>
      </c>
      <c r="B8702" t="s">
        <v>855</v>
      </c>
      <c r="C8702" t="s">
        <v>1385</v>
      </c>
      <c r="D8702" t="s">
        <v>3995</v>
      </c>
      <c r="E8702" t="s">
        <v>55</v>
      </c>
      <c r="F8702" t="s">
        <v>56</v>
      </c>
      <c r="G8702" t="s">
        <v>18</v>
      </c>
      <c r="H8702" s="2">
        <v>45798</v>
      </c>
      <c r="I8702" t="s">
        <v>19</v>
      </c>
      <c r="J8702" s="3">
        <v>38736</v>
      </c>
      <c r="K8702" s="3">
        <v>24222</v>
      </c>
      <c r="L8702" s="3">
        <v>1211.0899999999999</v>
      </c>
      <c r="M8702" s="6">
        <v>1</v>
      </c>
      <c r="N8702" s="4">
        <v>3.4299999999999997E-2</v>
      </c>
      <c r="O8702" s="5">
        <v>1.4999999999999999E-2</v>
      </c>
    </row>
    <row r="8703" spans="1:15" hidden="1" x14ac:dyDescent="0.3">
      <c r="A8703" t="s">
        <v>6</v>
      </c>
      <c r="B8703" t="s">
        <v>855</v>
      </c>
      <c r="C8703" t="s">
        <v>1385</v>
      </c>
      <c r="D8703" t="s">
        <v>2509</v>
      </c>
      <c r="E8703" t="s">
        <v>55</v>
      </c>
      <c r="F8703" t="s">
        <v>56</v>
      </c>
      <c r="G8703" t="s">
        <v>18</v>
      </c>
      <c r="H8703" s="2">
        <v>45798</v>
      </c>
      <c r="I8703" t="s">
        <v>19</v>
      </c>
      <c r="J8703" s="3">
        <v>24727</v>
      </c>
      <c r="K8703" s="3">
        <v>13327</v>
      </c>
      <c r="L8703" s="3">
        <v>666.34</v>
      </c>
      <c r="M8703" s="6">
        <v>1</v>
      </c>
      <c r="N8703" s="4">
        <v>3.4299999999999997E-2</v>
      </c>
      <c r="O8703" s="5">
        <v>1.4999999999999999E-2</v>
      </c>
    </row>
    <row r="8704" spans="1:15" hidden="1" x14ac:dyDescent="0.3">
      <c r="A8704" t="s">
        <v>6</v>
      </c>
      <c r="B8704" t="s">
        <v>989</v>
      </c>
      <c r="C8704" t="s">
        <v>1385</v>
      </c>
      <c r="D8704" t="s">
        <v>2469</v>
      </c>
      <c r="E8704" t="s">
        <v>59</v>
      </c>
      <c r="F8704" t="s">
        <v>60</v>
      </c>
      <c r="G8704" t="s">
        <v>18</v>
      </c>
      <c r="H8704" s="2">
        <v>45798</v>
      </c>
      <c r="I8704" t="s">
        <v>19</v>
      </c>
      <c r="J8704" s="3">
        <v>6337</v>
      </c>
      <c r="K8704" s="3">
        <v>3851</v>
      </c>
      <c r="L8704" s="3">
        <v>192.55</v>
      </c>
      <c r="M8704" s="6">
        <v>1</v>
      </c>
      <c r="N8704" s="4">
        <v>3.4299999999999997E-2</v>
      </c>
      <c r="O8704" s="5">
        <v>1.4999999999999999E-2</v>
      </c>
    </row>
    <row r="8705" spans="1:15" hidden="1" x14ac:dyDescent="0.3">
      <c r="A8705" t="s">
        <v>6</v>
      </c>
      <c r="B8705" t="s">
        <v>2439</v>
      </c>
      <c r="C8705" t="s">
        <v>1385</v>
      </c>
      <c r="D8705" t="s">
        <v>2726</v>
      </c>
      <c r="E8705" t="s">
        <v>55</v>
      </c>
      <c r="F8705" t="s">
        <v>56</v>
      </c>
      <c r="G8705" t="s">
        <v>18</v>
      </c>
      <c r="H8705" s="2">
        <v>45798</v>
      </c>
      <c r="I8705" t="s">
        <v>19</v>
      </c>
      <c r="J8705" s="3">
        <v>98732</v>
      </c>
      <c r="K8705" s="3">
        <v>63816</v>
      </c>
      <c r="L8705" s="3">
        <v>3190.79</v>
      </c>
      <c r="M8705" s="6">
        <v>1</v>
      </c>
      <c r="N8705" s="4">
        <v>3.4299999999999997E-2</v>
      </c>
      <c r="O8705" s="5">
        <v>1.4999999999999999E-2</v>
      </c>
    </row>
    <row r="8706" spans="1:15" hidden="1" x14ac:dyDescent="0.3">
      <c r="A8706" t="s">
        <v>6</v>
      </c>
      <c r="B8706" t="s">
        <v>1186</v>
      </c>
      <c r="C8706" t="s">
        <v>217</v>
      </c>
      <c r="D8706" t="s">
        <v>2535</v>
      </c>
      <c r="E8706" t="s">
        <v>432</v>
      </c>
      <c r="F8706" t="s">
        <v>433</v>
      </c>
      <c r="G8706" t="s">
        <v>18</v>
      </c>
      <c r="H8706" s="2">
        <v>45798</v>
      </c>
      <c r="I8706" t="s">
        <v>19</v>
      </c>
      <c r="J8706" s="3">
        <v>23594</v>
      </c>
      <c r="K8706" s="3">
        <v>12006</v>
      </c>
      <c r="L8706" s="3">
        <v>600.29</v>
      </c>
      <c r="M8706" s="6">
        <v>1</v>
      </c>
      <c r="N8706" s="4">
        <v>3.4299999999999997E-2</v>
      </c>
      <c r="O8706" s="5">
        <v>1.4999999999999999E-2</v>
      </c>
    </row>
    <row r="8707" spans="1:15" hidden="1" x14ac:dyDescent="0.3">
      <c r="A8707" t="s">
        <v>6</v>
      </c>
      <c r="B8707" t="s">
        <v>776</v>
      </c>
      <c r="C8707" t="s">
        <v>217</v>
      </c>
      <c r="D8707" t="s">
        <v>1394</v>
      </c>
      <c r="E8707" t="s">
        <v>77</v>
      </c>
      <c r="F8707" t="s">
        <v>78</v>
      </c>
      <c r="G8707" t="s">
        <v>18</v>
      </c>
      <c r="H8707" s="2">
        <v>45798</v>
      </c>
      <c r="I8707" t="s">
        <v>19</v>
      </c>
      <c r="J8707" s="3">
        <v>35713</v>
      </c>
      <c r="K8707" s="3">
        <v>18173</v>
      </c>
      <c r="L8707" s="3">
        <v>908.65</v>
      </c>
      <c r="M8707" s="6">
        <v>1</v>
      </c>
      <c r="N8707" s="4">
        <v>3.4299999999999997E-2</v>
      </c>
      <c r="O8707" s="5">
        <v>1.4999999999999999E-2</v>
      </c>
    </row>
    <row r="8708" spans="1:15" hidden="1" x14ac:dyDescent="0.3">
      <c r="A8708" t="s">
        <v>6</v>
      </c>
      <c r="B8708" t="s">
        <v>2439</v>
      </c>
      <c r="C8708" t="s">
        <v>217</v>
      </c>
      <c r="D8708" t="s">
        <v>2813</v>
      </c>
      <c r="E8708" t="s">
        <v>55</v>
      </c>
      <c r="F8708" t="s">
        <v>56</v>
      </c>
      <c r="G8708" t="s">
        <v>18</v>
      </c>
      <c r="H8708" s="2">
        <v>45798</v>
      </c>
      <c r="I8708" t="s">
        <v>19</v>
      </c>
      <c r="J8708" s="3">
        <v>45453</v>
      </c>
      <c r="K8708" s="3">
        <v>26783</v>
      </c>
      <c r="L8708" s="3">
        <v>1339.15</v>
      </c>
      <c r="M8708" s="6">
        <v>1</v>
      </c>
      <c r="N8708" s="4">
        <v>3.4299999999999997E-2</v>
      </c>
      <c r="O8708" s="5">
        <v>1.4999999999999999E-2</v>
      </c>
    </row>
    <row r="8709" spans="1:15" hidden="1" x14ac:dyDescent="0.3">
      <c r="A8709" t="s">
        <v>6</v>
      </c>
      <c r="B8709" t="s">
        <v>1397</v>
      </c>
      <c r="C8709" t="s">
        <v>1398</v>
      </c>
      <c r="D8709" t="s">
        <v>1399</v>
      </c>
      <c r="E8709" t="s">
        <v>1400</v>
      </c>
      <c r="F8709" t="s">
        <v>82</v>
      </c>
      <c r="G8709" t="s">
        <v>18</v>
      </c>
      <c r="H8709" s="2">
        <v>45798</v>
      </c>
      <c r="I8709" t="s">
        <v>19</v>
      </c>
      <c r="J8709" s="3">
        <v>18484</v>
      </c>
      <c r="K8709" s="3">
        <v>16485</v>
      </c>
      <c r="L8709" s="3">
        <v>824.23</v>
      </c>
      <c r="M8709" s="6">
        <v>1</v>
      </c>
      <c r="N8709" s="4">
        <v>3.4299999999999997E-2</v>
      </c>
      <c r="O8709" s="5">
        <v>1.4999999999999999E-2</v>
      </c>
    </row>
    <row r="8710" spans="1:15" hidden="1" x14ac:dyDescent="0.3">
      <c r="A8710" t="s">
        <v>6</v>
      </c>
      <c r="B8710" t="s">
        <v>1397</v>
      </c>
      <c r="C8710" t="s">
        <v>1398</v>
      </c>
      <c r="D8710" t="s">
        <v>1401</v>
      </c>
      <c r="E8710" t="s">
        <v>316</v>
      </c>
      <c r="F8710" t="s">
        <v>317</v>
      </c>
      <c r="G8710" t="s">
        <v>18</v>
      </c>
      <c r="H8710" s="2">
        <v>45798</v>
      </c>
      <c r="I8710" t="s">
        <v>19</v>
      </c>
      <c r="J8710" s="3">
        <v>14910</v>
      </c>
      <c r="K8710" s="3">
        <v>13299</v>
      </c>
      <c r="L8710" s="3">
        <v>664.95</v>
      </c>
      <c r="M8710" s="6">
        <v>1</v>
      </c>
      <c r="N8710" s="4">
        <v>3.4299999999999997E-2</v>
      </c>
      <c r="O8710" s="5">
        <v>1.4999999999999999E-2</v>
      </c>
    </row>
    <row r="8711" spans="1:15" hidden="1" x14ac:dyDescent="0.3">
      <c r="A8711" t="s">
        <v>6</v>
      </c>
      <c r="B8711" t="s">
        <v>219</v>
      </c>
      <c r="C8711" t="s">
        <v>161</v>
      </c>
      <c r="D8711" t="s">
        <v>3451</v>
      </c>
      <c r="E8711" t="s">
        <v>221</v>
      </c>
      <c r="F8711" t="s">
        <v>222</v>
      </c>
      <c r="G8711" t="s">
        <v>18</v>
      </c>
      <c r="H8711" s="2">
        <v>45798</v>
      </c>
      <c r="I8711" t="s">
        <v>19</v>
      </c>
      <c r="J8711" s="3">
        <v>9337</v>
      </c>
      <c r="K8711" s="3">
        <v>6931.45</v>
      </c>
      <c r="L8711" s="3">
        <v>346.57</v>
      </c>
      <c r="M8711" s="6">
        <v>1</v>
      </c>
      <c r="N8711" s="4">
        <v>3.4299999999999997E-2</v>
      </c>
      <c r="O8711" s="5">
        <v>1.4999999999999999E-2</v>
      </c>
    </row>
    <row r="8712" spans="1:15" hidden="1" x14ac:dyDescent="0.3">
      <c r="A8712" t="s">
        <v>6</v>
      </c>
      <c r="B8712" t="s">
        <v>219</v>
      </c>
      <c r="C8712" t="s">
        <v>161</v>
      </c>
      <c r="D8712" t="s">
        <v>3452</v>
      </c>
      <c r="E8712" t="s">
        <v>221</v>
      </c>
      <c r="F8712" t="s">
        <v>222</v>
      </c>
      <c r="G8712" t="s">
        <v>18</v>
      </c>
      <c r="H8712" s="2">
        <v>45798</v>
      </c>
      <c r="I8712" t="s">
        <v>19</v>
      </c>
      <c r="J8712" s="3">
        <v>9337</v>
      </c>
      <c r="K8712" s="3">
        <v>6931.45</v>
      </c>
      <c r="L8712" s="3">
        <v>346.57</v>
      </c>
      <c r="M8712" s="6">
        <v>1</v>
      </c>
      <c r="N8712" s="4">
        <v>3.4299999999999997E-2</v>
      </c>
      <c r="O8712" s="5">
        <v>1.4999999999999999E-2</v>
      </c>
    </row>
    <row r="8713" spans="1:15" hidden="1" x14ac:dyDescent="0.3">
      <c r="A8713" t="s">
        <v>6</v>
      </c>
      <c r="B8713" t="s">
        <v>56</v>
      </c>
      <c r="C8713" t="s">
        <v>161</v>
      </c>
      <c r="D8713" t="s">
        <v>3453</v>
      </c>
      <c r="E8713" t="s">
        <v>55</v>
      </c>
      <c r="F8713" t="s">
        <v>56</v>
      </c>
      <c r="G8713" t="s">
        <v>18</v>
      </c>
      <c r="H8713" s="2">
        <v>45798</v>
      </c>
      <c r="I8713" t="s">
        <v>19</v>
      </c>
      <c r="J8713" s="3">
        <v>17103</v>
      </c>
      <c r="K8713" s="3">
        <v>12420.6</v>
      </c>
      <c r="L8713" s="3">
        <v>621.03</v>
      </c>
      <c r="M8713" s="6">
        <v>1</v>
      </c>
      <c r="N8713" s="4">
        <v>3.4299999999999997E-2</v>
      </c>
      <c r="O8713" s="5">
        <v>1.4999999999999999E-2</v>
      </c>
    </row>
    <row r="8714" spans="1:15" hidden="1" x14ac:dyDescent="0.3">
      <c r="A8714" t="s">
        <v>6</v>
      </c>
      <c r="B8714" t="s">
        <v>1456</v>
      </c>
      <c r="C8714" t="s">
        <v>161</v>
      </c>
      <c r="D8714" t="s">
        <v>3454</v>
      </c>
      <c r="E8714" t="s">
        <v>55</v>
      </c>
      <c r="F8714" t="s">
        <v>56</v>
      </c>
      <c r="G8714" t="s">
        <v>18</v>
      </c>
      <c r="H8714" s="2">
        <v>45798</v>
      </c>
      <c r="I8714" t="s">
        <v>19</v>
      </c>
      <c r="J8714" s="3">
        <v>36158</v>
      </c>
      <c r="K8714" s="3">
        <v>26843.53</v>
      </c>
      <c r="L8714" s="3">
        <v>1342.18</v>
      </c>
      <c r="M8714" s="6">
        <v>1</v>
      </c>
      <c r="N8714" s="4">
        <v>3.4299999999999997E-2</v>
      </c>
      <c r="O8714" s="5">
        <v>1.4999999999999999E-2</v>
      </c>
    </row>
    <row r="8715" spans="1:15" hidden="1" x14ac:dyDescent="0.3">
      <c r="A8715" t="s">
        <v>6</v>
      </c>
      <c r="B8715" t="s">
        <v>1196</v>
      </c>
      <c r="C8715" t="s">
        <v>161</v>
      </c>
      <c r="D8715" t="s">
        <v>3455</v>
      </c>
      <c r="E8715" t="s">
        <v>81</v>
      </c>
      <c r="F8715" t="s">
        <v>82</v>
      </c>
      <c r="G8715" t="s">
        <v>18</v>
      </c>
      <c r="H8715" s="2">
        <v>45798</v>
      </c>
      <c r="I8715" t="s">
        <v>19</v>
      </c>
      <c r="J8715" s="3">
        <v>51586</v>
      </c>
      <c r="K8715" s="3">
        <v>38296.910000000003</v>
      </c>
      <c r="L8715" s="3">
        <v>1914.85</v>
      </c>
      <c r="M8715" s="6">
        <v>1</v>
      </c>
      <c r="N8715" s="4">
        <v>3.4299999999999997E-2</v>
      </c>
      <c r="O8715" s="5">
        <v>1.4999999999999999E-2</v>
      </c>
    </row>
    <row r="8716" spans="1:15" hidden="1" x14ac:dyDescent="0.3">
      <c r="A8716" t="s">
        <v>6</v>
      </c>
      <c r="B8716" t="s">
        <v>1464</v>
      </c>
      <c r="C8716" t="s">
        <v>161</v>
      </c>
      <c r="D8716" t="s">
        <v>3458</v>
      </c>
      <c r="E8716" t="s">
        <v>16</v>
      </c>
      <c r="F8716" t="s">
        <v>17</v>
      </c>
      <c r="G8716" t="s">
        <v>18</v>
      </c>
      <c r="H8716" s="2">
        <v>45798</v>
      </c>
      <c r="I8716" t="s">
        <v>19</v>
      </c>
      <c r="J8716" s="3">
        <v>39312</v>
      </c>
      <c r="K8716" s="3">
        <v>29184.61</v>
      </c>
      <c r="L8716" s="3">
        <v>1459.23</v>
      </c>
      <c r="M8716" s="6">
        <v>1</v>
      </c>
      <c r="N8716" s="4">
        <v>3.4299999999999997E-2</v>
      </c>
      <c r="O8716" s="5">
        <v>1.4999999999999999E-2</v>
      </c>
    </row>
    <row r="8717" spans="1:15" hidden="1" x14ac:dyDescent="0.3">
      <c r="A8717" t="s">
        <v>6</v>
      </c>
      <c r="B8717" t="s">
        <v>1468</v>
      </c>
      <c r="C8717" t="s">
        <v>161</v>
      </c>
      <c r="D8717" t="s">
        <v>2729</v>
      </c>
      <c r="E8717" t="s">
        <v>51</v>
      </c>
      <c r="F8717" t="s">
        <v>52</v>
      </c>
      <c r="G8717" t="s">
        <v>18</v>
      </c>
      <c r="H8717" s="2">
        <v>45798</v>
      </c>
      <c r="I8717" t="s">
        <v>19</v>
      </c>
      <c r="J8717" s="3">
        <v>15855</v>
      </c>
      <c r="K8717" s="3">
        <v>11770.78</v>
      </c>
      <c r="L8717" s="3">
        <v>588.54</v>
      </c>
      <c r="M8717" s="6">
        <v>1</v>
      </c>
      <c r="N8717" s="4">
        <v>3.4299999999999997E-2</v>
      </c>
      <c r="O8717" s="5">
        <v>1.4999999999999999E-2</v>
      </c>
    </row>
    <row r="8718" spans="1:15" hidden="1" x14ac:dyDescent="0.3">
      <c r="A8718" t="s">
        <v>6</v>
      </c>
      <c r="B8718" t="s">
        <v>1470</v>
      </c>
      <c r="C8718" t="s">
        <v>161</v>
      </c>
      <c r="D8718" t="s">
        <v>2730</v>
      </c>
      <c r="E8718" t="s">
        <v>35</v>
      </c>
      <c r="F8718" t="s">
        <v>36</v>
      </c>
      <c r="G8718" t="s">
        <v>18</v>
      </c>
      <c r="H8718" s="2">
        <v>45798</v>
      </c>
      <c r="I8718" t="s">
        <v>19</v>
      </c>
      <c r="J8718" s="3">
        <v>25494</v>
      </c>
      <c r="K8718" s="3">
        <v>18925.82</v>
      </c>
      <c r="L8718" s="3">
        <v>378.52</v>
      </c>
      <c r="M8718" s="6">
        <v>1</v>
      </c>
      <c r="N8718" s="4">
        <v>3.4299999999999997E-2</v>
      </c>
      <c r="O8718" s="5">
        <v>1.4999999999999999E-2</v>
      </c>
    </row>
    <row r="8719" spans="1:15" hidden="1" x14ac:dyDescent="0.3">
      <c r="A8719" t="s">
        <v>6</v>
      </c>
      <c r="B8719" t="s">
        <v>471</v>
      </c>
      <c r="C8719" t="s">
        <v>161</v>
      </c>
      <c r="D8719" t="s">
        <v>2470</v>
      </c>
      <c r="E8719" t="s">
        <v>55</v>
      </c>
      <c r="F8719" t="s">
        <v>56</v>
      </c>
      <c r="G8719" t="s">
        <v>18</v>
      </c>
      <c r="H8719" s="2">
        <v>45798</v>
      </c>
      <c r="I8719" t="s">
        <v>19</v>
      </c>
      <c r="J8719" s="3">
        <v>9004</v>
      </c>
      <c r="K8719" s="3">
        <v>6684.24</v>
      </c>
      <c r="L8719" s="3">
        <v>334.21</v>
      </c>
      <c r="M8719" s="6">
        <v>1</v>
      </c>
      <c r="N8719" s="4">
        <v>3.4299999999999997E-2</v>
      </c>
      <c r="O8719" s="5">
        <v>1.4999999999999999E-2</v>
      </c>
    </row>
    <row r="8720" spans="1:15" hidden="1" x14ac:dyDescent="0.3">
      <c r="A8720" t="s">
        <v>6</v>
      </c>
      <c r="B8720" t="s">
        <v>1483</v>
      </c>
      <c r="C8720" t="s">
        <v>161</v>
      </c>
      <c r="D8720" t="s">
        <v>2471</v>
      </c>
      <c r="E8720" t="s">
        <v>244</v>
      </c>
      <c r="F8720" t="s">
        <v>245</v>
      </c>
      <c r="G8720" t="s">
        <v>18</v>
      </c>
      <c r="H8720" s="2">
        <v>45798</v>
      </c>
      <c r="I8720" t="s">
        <v>19</v>
      </c>
      <c r="J8720" s="3">
        <v>53996</v>
      </c>
      <c r="K8720" s="3">
        <v>38406.559999999998</v>
      </c>
      <c r="L8720" s="3">
        <v>1920.33</v>
      </c>
      <c r="M8720" s="6">
        <v>1</v>
      </c>
      <c r="N8720" s="4">
        <v>3.4299999999999997E-2</v>
      </c>
      <c r="O8720" s="5">
        <v>1.4999999999999999E-2</v>
      </c>
    </row>
    <row r="8721" spans="1:15" hidden="1" x14ac:dyDescent="0.3">
      <c r="A8721" t="s">
        <v>6</v>
      </c>
      <c r="B8721" t="s">
        <v>1421</v>
      </c>
      <c r="C8721" t="s">
        <v>161</v>
      </c>
      <c r="D8721" t="s">
        <v>2278</v>
      </c>
      <c r="E8721" t="s">
        <v>316</v>
      </c>
      <c r="F8721" t="s">
        <v>317</v>
      </c>
      <c r="G8721" t="s">
        <v>18</v>
      </c>
      <c r="H8721" s="2">
        <v>45798</v>
      </c>
      <c r="I8721" t="s">
        <v>19</v>
      </c>
      <c r="J8721" s="3">
        <v>31343</v>
      </c>
      <c r="K8721" s="3">
        <v>22761.26</v>
      </c>
      <c r="L8721" s="3">
        <v>1138.06</v>
      </c>
      <c r="M8721" s="6">
        <v>1</v>
      </c>
      <c r="N8721" s="4">
        <v>3.4299999999999997E-2</v>
      </c>
      <c r="O8721" s="5">
        <v>1.4999999999999999E-2</v>
      </c>
    </row>
    <row r="8722" spans="1:15" hidden="1" x14ac:dyDescent="0.3">
      <c r="A8722" t="s">
        <v>6</v>
      </c>
      <c r="B8722" t="s">
        <v>136</v>
      </c>
      <c r="C8722" t="s">
        <v>161</v>
      </c>
      <c r="D8722" t="s">
        <v>2279</v>
      </c>
      <c r="E8722" t="s">
        <v>135</v>
      </c>
      <c r="F8722" t="s">
        <v>136</v>
      </c>
      <c r="G8722" t="s">
        <v>18</v>
      </c>
      <c r="H8722" s="2">
        <v>45798</v>
      </c>
      <c r="I8722" t="s">
        <v>19</v>
      </c>
      <c r="J8722" s="3">
        <v>32937</v>
      </c>
      <c r="K8722" s="3">
        <v>23919.72</v>
      </c>
      <c r="L8722" s="3">
        <v>1195.99</v>
      </c>
      <c r="M8722" s="6">
        <v>1</v>
      </c>
      <c r="N8722" s="4">
        <v>3.4299999999999997E-2</v>
      </c>
      <c r="O8722" s="5">
        <v>1.4999999999999999E-2</v>
      </c>
    </row>
    <row r="8723" spans="1:15" hidden="1" x14ac:dyDescent="0.3">
      <c r="A8723" t="s">
        <v>6</v>
      </c>
      <c r="B8723" t="s">
        <v>1402</v>
      </c>
      <c r="C8723" t="s">
        <v>161</v>
      </c>
      <c r="D8723" t="s">
        <v>1403</v>
      </c>
      <c r="E8723" t="s">
        <v>55</v>
      </c>
      <c r="F8723" t="s">
        <v>56</v>
      </c>
      <c r="G8723" t="s">
        <v>18</v>
      </c>
      <c r="H8723" s="2">
        <v>45798</v>
      </c>
      <c r="I8723" t="s">
        <v>19</v>
      </c>
      <c r="J8723" s="3">
        <v>26512</v>
      </c>
      <c r="K8723" s="3">
        <v>19253.59</v>
      </c>
      <c r="L8723" s="3">
        <v>962.68</v>
      </c>
      <c r="M8723" s="6">
        <v>1</v>
      </c>
      <c r="N8723" s="4">
        <v>3.4299999999999997E-2</v>
      </c>
      <c r="O8723" s="5">
        <v>1.4999999999999999E-2</v>
      </c>
    </row>
    <row r="8724" spans="1:15" hidden="1" x14ac:dyDescent="0.3">
      <c r="A8724" t="s">
        <v>6</v>
      </c>
      <c r="B8724" t="s">
        <v>430</v>
      </c>
      <c r="C8724" t="s">
        <v>161</v>
      </c>
      <c r="D8724" t="s">
        <v>1404</v>
      </c>
      <c r="E8724" t="s">
        <v>432</v>
      </c>
      <c r="F8724" t="s">
        <v>433</v>
      </c>
      <c r="G8724" t="s">
        <v>18</v>
      </c>
      <c r="H8724" s="2">
        <v>45798</v>
      </c>
      <c r="I8724" t="s">
        <v>19</v>
      </c>
      <c r="J8724" s="3">
        <v>33392</v>
      </c>
      <c r="K8724" s="3">
        <v>25068.46</v>
      </c>
      <c r="L8724" s="3">
        <v>1253.42</v>
      </c>
      <c r="M8724" s="6">
        <v>1</v>
      </c>
      <c r="N8724" s="4">
        <v>3.4299999999999997E-2</v>
      </c>
      <c r="O8724" s="5">
        <v>1.4999999999999999E-2</v>
      </c>
    </row>
    <row r="8725" spans="1:15" hidden="1" x14ac:dyDescent="0.3">
      <c r="A8725" t="s">
        <v>6</v>
      </c>
      <c r="B8725" t="s">
        <v>1405</v>
      </c>
      <c r="C8725" t="s">
        <v>161</v>
      </c>
      <c r="D8725" t="s">
        <v>1406</v>
      </c>
      <c r="E8725" t="s">
        <v>55</v>
      </c>
      <c r="F8725" t="s">
        <v>56</v>
      </c>
      <c r="G8725" t="s">
        <v>18</v>
      </c>
      <c r="H8725" s="2">
        <v>45798</v>
      </c>
      <c r="I8725" t="s">
        <v>19</v>
      </c>
      <c r="J8725" s="3">
        <v>38364</v>
      </c>
      <c r="K8725" s="3">
        <v>28480.799999999999</v>
      </c>
      <c r="L8725" s="3">
        <v>1424.04</v>
      </c>
      <c r="M8725" s="6">
        <v>1</v>
      </c>
      <c r="N8725" s="4">
        <v>3.4299999999999997E-2</v>
      </c>
      <c r="O8725" s="5">
        <v>1.4999999999999999E-2</v>
      </c>
    </row>
    <row r="8726" spans="1:15" hidden="1" x14ac:dyDescent="0.3">
      <c r="A8726" t="s">
        <v>6</v>
      </c>
      <c r="B8726" t="s">
        <v>1407</v>
      </c>
      <c r="C8726" t="s">
        <v>161</v>
      </c>
      <c r="D8726" t="s">
        <v>1408</v>
      </c>
      <c r="E8726" t="s">
        <v>55</v>
      </c>
      <c r="F8726" t="s">
        <v>56</v>
      </c>
      <c r="G8726" t="s">
        <v>18</v>
      </c>
      <c r="H8726" s="2">
        <v>45798</v>
      </c>
      <c r="I8726" t="s">
        <v>19</v>
      </c>
      <c r="J8726" s="3">
        <v>7118</v>
      </c>
      <c r="K8726" s="3">
        <v>5284.52</v>
      </c>
      <c r="L8726" s="3">
        <v>264.23</v>
      </c>
      <c r="M8726" s="6">
        <v>1</v>
      </c>
      <c r="N8726" s="4">
        <v>3.4299999999999997E-2</v>
      </c>
      <c r="O8726" s="5">
        <v>1.4999999999999999E-2</v>
      </c>
    </row>
    <row r="8727" spans="1:15" hidden="1" x14ac:dyDescent="0.3">
      <c r="A8727" t="s">
        <v>6</v>
      </c>
      <c r="B8727" t="s">
        <v>187</v>
      </c>
      <c r="C8727" t="s">
        <v>161</v>
      </c>
      <c r="D8727" t="s">
        <v>1409</v>
      </c>
      <c r="E8727" t="s">
        <v>59</v>
      </c>
      <c r="F8727" t="s">
        <v>60</v>
      </c>
      <c r="G8727" t="s">
        <v>18</v>
      </c>
      <c r="H8727" s="2">
        <v>45798</v>
      </c>
      <c r="I8727" t="s">
        <v>19</v>
      </c>
      <c r="J8727" s="3">
        <v>7702</v>
      </c>
      <c r="K8727" s="3">
        <v>5593.86</v>
      </c>
      <c r="L8727" s="3">
        <v>279.69</v>
      </c>
      <c r="M8727" s="6">
        <v>1</v>
      </c>
      <c r="N8727" s="4">
        <v>3.4299999999999997E-2</v>
      </c>
      <c r="O8727" s="5">
        <v>1.4999999999999999E-2</v>
      </c>
    </row>
    <row r="8728" spans="1:15" hidden="1" x14ac:dyDescent="0.3">
      <c r="A8728" t="s">
        <v>6</v>
      </c>
      <c r="B8728" t="s">
        <v>3470</v>
      </c>
      <c r="C8728" t="s">
        <v>161</v>
      </c>
      <c r="D8728" t="s">
        <v>3471</v>
      </c>
      <c r="E8728" t="s">
        <v>112</v>
      </c>
      <c r="F8728" t="s">
        <v>113</v>
      </c>
      <c r="G8728" t="s">
        <v>18</v>
      </c>
      <c r="H8728" s="2">
        <v>45798</v>
      </c>
      <c r="I8728" t="s">
        <v>19</v>
      </c>
      <c r="J8728" s="3">
        <v>11781.21</v>
      </c>
      <c r="K8728" s="3">
        <v>8746.41</v>
      </c>
      <c r="L8728" s="3">
        <v>437.33</v>
      </c>
      <c r="M8728" s="6">
        <v>1</v>
      </c>
      <c r="N8728" s="4">
        <v>3.4299999999999997E-2</v>
      </c>
      <c r="O8728" s="5">
        <v>1.4999999999999999E-2</v>
      </c>
    </row>
    <row r="8729" spans="1:15" hidden="1" x14ac:dyDescent="0.3">
      <c r="A8729" t="s">
        <v>6</v>
      </c>
      <c r="B8729" t="s">
        <v>1412</v>
      </c>
      <c r="C8729" t="s">
        <v>161</v>
      </c>
      <c r="D8729" t="s">
        <v>1413</v>
      </c>
      <c r="E8729" t="s">
        <v>22</v>
      </c>
      <c r="F8729" t="s">
        <v>23</v>
      </c>
      <c r="G8729" t="s">
        <v>18</v>
      </c>
      <c r="H8729" s="2">
        <v>45798</v>
      </c>
      <c r="I8729" t="s">
        <v>19</v>
      </c>
      <c r="J8729" s="3">
        <v>12835</v>
      </c>
      <c r="K8729" s="3">
        <v>9530.3799999999992</v>
      </c>
      <c r="L8729" s="3">
        <v>476.52</v>
      </c>
      <c r="M8729" s="6">
        <v>1</v>
      </c>
      <c r="N8729" s="4">
        <v>3.4299999999999997E-2</v>
      </c>
      <c r="O8729" s="5">
        <v>1.4999999999999999E-2</v>
      </c>
    </row>
    <row r="8730" spans="1:15" hidden="1" x14ac:dyDescent="0.3">
      <c r="A8730" t="s">
        <v>6</v>
      </c>
      <c r="B8730" t="s">
        <v>1416</v>
      </c>
      <c r="C8730" t="s">
        <v>161</v>
      </c>
      <c r="D8730" t="s">
        <v>1417</v>
      </c>
      <c r="E8730" t="s">
        <v>316</v>
      </c>
      <c r="F8730" t="s">
        <v>317</v>
      </c>
      <c r="G8730" t="s">
        <v>18</v>
      </c>
      <c r="H8730" s="2">
        <v>45798</v>
      </c>
      <c r="I8730" t="s">
        <v>19</v>
      </c>
      <c r="J8730" s="3">
        <v>24444</v>
      </c>
      <c r="K8730" s="3">
        <v>18146.82</v>
      </c>
      <c r="L8730" s="3">
        <v>907.34</v>
      </c>
      <c r="M8730" s="6">
        <v>1</v>
      </c>
      <c r="N8730" s="4">
        <v>3.4299999999999997E-2</v>
      </c>
      <c r="O8730" s="5">
        <v>1.4999999999999999E-2</v>
      </c>
    </row>
    <row r="8731" spans="1:15" hidden="1" x14ac:dyDescent="0.3">
      <c r="A8731" t="s">
        <v>6</v>
      </c>
      <c r="B8731" t="s">
        <v>1418</v>
      </c>
      <c r="C8731" t="s">
        <v>161</v>
      </c>
      <c r="D8731" t="s">
        <v>1419</v>
      </c>
      <c r="E8731" t="s">
        <v>16</v>
      </c>
      <c r="F8731" t="s">
        <v>17</v>
      </c>
      <c r="G8731" t="s">
        <v>18</v>
      </c>
      <c r="H8731" s="2">
        <v>45798</v>
      </c>
      <c r="I8731" t="s">
        <v>19</v>
      </c>
      <c r="J8731" s="3">
        <v>9912</v>
      </c>
      <c r="K8731" s="3">
        <v>7408.12</v>
      </c>
      <c r="L8731" s="3">
        <v>370.41</v>
      </c>
      <c r="M8731" s="6">
        <v>1</v>
      </c>
      <c r="N8731" s="4">
        <v>3.4299999999999997E-2</v>
      </c>
      <c r="O8731" s="5">
        <v>1.4999999999999999E-2</v>
      </c>
    </row>
    <row r="8732" spans="1:15" hidden="1" x14ac:dyDescent="0.3">
      <c r="A8732" t="s">
        <v>6</v>
      </c>
      <c r="B8732" t="s">
        <v>242</v>
      </c>
      <c r="C8732" t="s">
        <v>161</v>
      </c>
      <c r="D8732" t="s">
        <v>243</v>
      </c>
      <c r="E8732" t="s">
        <v>244</v>
      </c>
      <c r="F8732" t="s">
        <v>245</v>
      </c>
      <c r="G8732" t="s">
        <v>18</v>
      </c>
      <c r="H8732" s="2">
        <v>45798</v>
      </c>
      <c r="I8732" t="s">
        <v>19</v>
      </c>
      <c r="J8732" s="3">
        <v>8077</v>
      </c>
      <c r="K8732" s="3">
        <v>5996.45</v>
      </c>
      <c r="L8732" s="3">
        <v>299.82</v>
      </c>
      <c r="M8732" s="6">
        <v>1</v>
      </c>
      <c r="N8732" s="4">
        <v>3.4299999999999997E-2</v>
      </c>
      <c r="O8732" s="5">
        <v>1.4999999999999999E-2</v>
      </c>
    </row>
    <row r="8733" spans="1:15" hidden="1" x14ac:dyDescent="0.3">
      <c r="A8733" t="s">
        <v>6</v>
      </c>
      <c r="B8733" t="s">
        <v>1115</v>
      </c>
      <c r="C8733" t="s">
        <v>161</v>
      </c>
      <c r="D8733" t="s">
        <v>1420</v>
      </c>
      <c r="E8733" t="s">
        <v>81</v>
      </c>
      <c r="F8733" t="s">
        <v>82</v>
      </c>
      <c r="G8733" t="s">
        <v>18</v>
      </c>
      <c r="H8733" s="2">
        <v>45798</v>
      </c>
      <c r="I8733" t="s">
        <v>19</v>
      </c>
      <c r="J8733" s="3">
        <v>7970</v>
      </c>
      <c r="K8733" s="3">
        <v>5917.08</v>
      </c>
      <c r="L8733" s="3">
        <v>295.85000000000002</v>
      </c>
      <c r="M8733" s="6">
        <v>1</v>
      </c>
      <c r="N8733" s="4">
        <v>3.4299999999999997E-2</v>
      </c>
      <c r="O8733" s="5">
        <v>1.4999999999999999E-2</v>
      </c>
    </row>
    <row r="8734" spans="1:15" hidden="1" x14ac:dyDescent="0.3">
      <c r="A8734" t="s">
        <v>6</v>
      </c>
      <c r="B8734" t="s">
        <v>1421</v>
      </c>
      <c r="C8734" t="s">
        <v>161</v>
      </c>
      <c r="D8734" t="s">
        <v>1422</v>
      </c>
      <c r="E8734" t="s">
        <v>316</v>
      </c>
      <c r="F8734" t="s">
        <v>317</v>
      </c>
      <c r="G8734" t="s">
        <v>18</v>
      </c>
      <c r="H8734" s="2">
        <v>45798</v>
      </c>
      <c r="I8734" t="s">
        <v>19</v>
      </c>
      <c r="J8734" s="3">
        <v>20910</v>
      </c>
      <c r="K8734" s="3">
        <v>15185.17</v>
      </c>
      <c r="L8734" s="3">
        <v>759.26</v>
      </c>
      <c r="M8734" s="6">
        <v>1</v>
      </c>
      <c r="N8734" s="4">
        <v>3.4299999999999997E-2</v>
      </c>
      <c r="O8734" s="5">
        <v>1.4999999999999999E-2</v>
      </c>
    </row>
    <row r="8735" spans="1:15" hidden="1" x14ac:dyDescent="0.3">
      <c r="A8735" t="s">
        <v>6</v>
      </c>
      <c r="B8735" t="s">
        <v>1044</v>
      </c>
      <c r="C8735" t="s">
        <v>161</v>
      </c>
      <c r="D8735" t="s">
        <v>1423</v>
      </c>
      <c r="E8735" t="s">
        <v>16</v>
      </c>
      <c r="F8735" t="s">
        <v>17</v>
      </c>
      <c r="G8735" t="s">
        <v>18</v>
      </c>
      <c r="H8735" s="2">
        <v>45798</v>
      </c>
      <c r="I8735" t="s">
        <v>19</v>
      </c>
      <c r="J8735" s="3">
        <v>33410</v>
      </c>
      <c r="K8735" s="3">
        <v>24803.72</v>
      </c>
      <c r="L8735" s="3">
        <v>1240.19</v>
      </c>
      <c r="M8735" s="6">
        <v>1</v>
      </c>
      <c r="N8735" s="4">
        <v>3.4299999999999997E-2</v>
      </c>
      <c r="O8735" s="5">
        <v>1.4999999999999999E-2</v>
      </c>
    </row>
    <row r="8736" spans="1:15" hidden="1" x14ac:dyDescent="0.3">
      <c r="A8736" t="s">
        <v>6</v>
      </c>
      <c r="B8736" t="s">
        <v>1424</v>
      </c>
      <c r="C8736" t="s">
        <v>161</v>
      </c>
      <c r="D8736" t="s">
        <v>1425</v>
      </c>
      <c r="E8736" t="s">
        <v>81</v>
      </c>
      <c r="F8736" t="s">
        <v>82</v>
      </c>
      <c r="G8736" t="s">
        <v>18</v>
      </c>
      <c r="H8736" s="2">
        <v>45798</v>
      </c>
      <c r="I8736" t="s">
        <v>19</v>
      </c>
      <c r="J8736" s="3">
        <v>62702</v>
      </c>
      <c r="K8736" s="3">
        <v>44247.14</v>
      </c>
      <c r="L8736" s="3">
        <v>2212.36</v>
      </c>
      <c r="M8736" s="6">
        <v>1</v>
      </c>
      <c r="N8736" s="4">
        <v>3.4299999999999997E-2</v>
      </c>
      <c r="O8736" s="5">
        <v>1.4999999999999999E-2</v>
      </c>
    </row>
    <row r="8737" spans="1:15" hidden="1" x14ac:dyDescent="0.3">
      <c r="A8737" t="s">
        <v>6</v>
      </c>
      <c r="B8737" t="s">
        <v>487</v>
      </c>
      <c r="C8737" t="s">
        <v>161</v>
      </c>
      <c r="D8737" t="s">
        <v>1426</v>
      </c>
      <c r="E8737" t="s">
        <v>55</v>
      </c>
      <c r="F8737" t="s">
        <v>56</v>
      </c>
      <c r="G8737" t="s">
        <v>18</v>
      </c>
      <c r="H8737" s="2">
        <v>45798</v>
      </c>
      <c r="I8737" t="s">
        <v>19</v>
      </c>
      <c r="J8737" s="3">
        <v>10203</v>
      </c>
      <c r="K8737" s="3">
        <v>7410.09</v>
      </c>
      <c r="L8737" s="3">
        <v>370.5</v>
      </c>
      <c r="M8737" s="6">
        <v>1</v>
      </c>
      <c r="N8737" s="4">
        <v>3.4299999999999997E-2</v>
      </c>
      <c r="O8737" s="5">
        <v>1.4999999999999999E-2</v>
      </c>
    </row>
    <row r="8738" spans="1:15" hidden="1" x14ac:dyDescent="0.3">
      <c r="A8738" t="s">
        <v>6</v>
      </c>
      <c r="B8738" t="s">
        <v>1427</v>
      </c>
      <c r="C8738" t="s">
        <v>161</v>
      </c>
      <c r="D8738" t="s">
        <v>1428</v>
      </c>
      <c r="E8738" t="s">
        <v>135</v>
      </c>
      <c r="F8738" t="s">
        <v>136</v>
      </c>
      <c r="G8738" t="s">
        <v>18</v>
      </c>
      <c r="H8738" s="2">
        <v>45798</v>
      </c>
      <c r="I8738" t="s">
        <v>19</v>
      </c>
      <c r="J8738" s="3">
        <v>14306</v>
      </c>
      <c r="K8738" s="3">
        <v>10621.02</v>
      </c>
      <c r="L8738" s="3">
        <v>531.04999999999995</v>
      </c>
      <c r="M8738" s="6">
        <v>1</v>
      </c>
      <c r="N8738" s="4">
        <v>3.4299999999999997E-2</v>
      </c>
      <c r="O8738" s="5">
        <v>1.4999999999999999E-2</v>
      </c>
    </row>
    <row r="8739" spans="1:15" hidden="1" x14ac:dyDescent="0.3">
      <c r="A8739" t="s">
        <v>6</v>
      </c>
      <c r="B8739" t="s">
        <v>1429</v>
      </c>
      <c r="C8739" t="s">
        <v>161</v>
      </c>
      <c r="D8739" t="s">
        <v>1430</v>
      </c>
      <c r="E8739" t="s">
        <v>77</v>
      </c>
      <c r="F8739" t="s">
        <v>78</v>
      </c>
      <c r="G8739" t="s">
        <v>18</v>
      </c>
      <c r="H8739" s="2">
        <v>45798</v>
      </c>
      <c r="I8739" t="s">
        <v>19</v>
      </c>
      <c r="J8739" s="3">
        <v>8160</v>
      </c>
      <c r="K8739" s="3">
        <v>6068.83</v>
      </c>
      <c r="L8739" s="3">
        <v>303.44</v>
      </c>
      <c r="M8739" s="6">
        <v>1</v>
      </c>
      <c r="N8739" s="4">
        <v>3.4299999999999997E-2</v>
      </c>
      <c r="O8739" s="5">
        <v>1.4999999999999999E-2</v>
      </c>
    </row>
    <row r="8740" spans="1:15" hidden="1" x14ac:dyDescent="0.3">
      <c r="A8740" t="s">
        <v>6</v>
      </c>
      <c r="B8740" t="s">
        <v>523</v>
      </c>
      <c r="C8740" t="s">
        <v>161</v>
      </c>
      <c r="D8740" t="s">
        <v>2283</v>
      </c>
      <c r="E8740" t="s">
        <v>81</v>
      </c>
      <c r="F8740" t="s">
        <v>82</v>
      </c>
      <c r="G8740" t="s">
        <v>18</v>
      </c>
      <c r="H8740" s="2">
        <v>45798</v>
      </c>
      <c r="I8740" t="s">
        <v>19</v>
      </c>
      <c r="J8740" s="3">
        <v>9875</v>
      </c>
      <c r="K8740" s="3">
        <v>7344.34</v>
      </c>
      <c r="L8740" s="3">
        <v>367.22</v>
      </c>
      <c r="M8740" s="6">
        <v>1</v>
      </c>
      <c r="N8740" s="4">
        <v>3.4299999999999997E-2</v>
      </c>
      <c r="O8740" s="5">
        <v>1.4999999999999999E-2</v>
      </c>
    </row>
    <row r="8741" spans="1:15" hidden="1" x14ac:dyDescent="0.3">
      <c r="A8741" t="s">
        <v>6</v>
      </c>
      <c r="B8741" t="s">
        <v>219</v>
      </c>
      <c r="C8741" t="s">
        <v>161</v>
      </c>
      <c r="D8741" t="s">
        <v>1431</v>
      </c>
      <c r="E8741" t="s">
        <v>221</v>
      </c>
      <c r="F8741" t="s">
        <v>222</v>
      </c>
      <c r="G8741" t="s">
        <v>18</v>
      </c>
      <c r="H8741" s="2">
        <v>45798</v>
      </c>
      <c r="I8741" t="s">
        <v>19</v>
      </c>
      <c r="J8741" s="3">
        <v>8345</v>
      </c>
      <c r="K8741" s="3">
        <v>6206.44</v>
      </c>
      <c r="L8741" s="3">
        <v>310.32</v>
      </c>
      <c r="M8741" s="6">
        <v>1</v>
      </c>
      <c r="N8741" s="4">
        <v>3.4299999999999997E-2</v>
      </c>
      <c r="O8741" s="5">
        <v>1.4999999999999999E-2</v>
      </c>
    </row>
    <row r="8742" spans="1:15" hidden="1" x14ac:dyDescent="0.3">
      <c r="A8742" t="s">
        <v>6</v>
      </c>
      <c r="B8742" t="s">
        <v>1432</v>
      </c>
      <c r="C8742" t="s">
        <v>161</v>
      </c>
      <c r="D8742" t="s">
        <v>1433</v>
      </c>
      <c r="E8742" t="s">
        <v>81</v>
      </c>
      <c r="F8742" t="s">
        <v>82</v>
      </c>
      <c r="G8742" t="s">
        <v>18</v>
      </c>
      <c r="H8742" s="2">
        <v>45798</v>
      </c>
      <c r="I8742" t="s">
        <v>19</v>
      </c>
      <c r="J8742" s="3">
        <v>21170</v>
      </c>
      <c r="K8742" s="3">
        <v>15745.21</v>
      </c>
      <c r="L8742" s="3">
        <v>787.26</v>
      </c>
      <c r="M8742" s="6">
        <v>1</v>
      </c>
      <c r="N8742" s="4">
        <v>3.4299999999999997E-2</v>
      </c>
      <c r="O8742" s="5">
        <v>1.4999999999999999E-2</v>
      </c>
    </row>
    <row r="8743" spans="1:15" hidden="1" x14ac:dyDescent="0.3">
      <c r="A8743" t="s">
        <v>6</v>
      </c>
      <c r="B8743" t="s">
        <v>898</v>
      </c>
      <c r="C8743" t="s">
        <v>161</v>
      </c>
      <c r="D8743" t="s">
        <v>1434</v>
      </c>
      <c r="E8743" t="s">
        <v>35</v>
      </c>
      <c r="F8743" t="s">
        <v>36</v>
      </c>
      <c r="G8743" t="s">
        <v>18</v>
      </c>
      <c r="H8743" s="2">
        <v>45798</v>
      </c>
      <c r="I8743" t="s">
        <v>19</v>
      </c>
      <c r="J8743" s="3">
        <v>7498</v>
      </c>
      <c r="K8743" s="3">
        <v>5577.21</v>
      </c>
      <c r="L8743" s="3">
        <v>278.86</v>
      </c>
      <c r="M8743" s="6">
        <v>1</v>
      </c>
      <c r="N8743" s="4">
        <v>3.4299999999999997E-2</v>
      </c>
      <c r="O8743" s="5">
        <v>1.4999999999999999E-2</v>
      </c>
    </row>
    <row r="8744" spans="1:15" hidden="1" x14ac:dyDescent="0.3">
      <c r="A8744" t="s">
        <v>6</v>
      </c>
      <c r="B8744" t="s">
        <v>853</v>
      </c>
      <c r="C8744" t="s">
        <v>161</v>
      </c>
      <c r="D8744" t="s">
        <v>1435</v>
      </c>
      <c r="E8744" t="s">
        <v>55</v>
      </c>
      <c r="F8744" t="s">
        <v>56</v>
      </c>
      <c r="G8744" t="s">
        <v>18</v>
      </c>
      <c r="H8744" s="2">
        <v>45798</v>
      </c>
      <c r="I8744" t="s">
        <v>19</v>
      </c>
      <c r="J8744" s="3">
        <v>7000</v>
      </c>
      <c r="K8744" s="3">
        <v>5206.49</v>
      </c>
      <c r="L8744" s="3">
        <v>260.32</v>
      </c>
      <c r="M8744" s="6">
        <v>1</v>
      </c>
      <c r="N8744" s="4">
        <v>3.4299999999999997E-2</v>
      </c>
      <c r="O8744" s="5">
        <v>1.4999999999999999E-2</v>
      </c>
    </row>
    <row r="8745" spans="1:15" hidden="1" x14ac:dyDescent="0.3">
      <c r="A8745" t="s">
        <v>6</v>
      </c>
      <c r="B8745" t="s">
        <v>1436</v>
      </c>
      <c r="C8745" t="s">
        <v>161</v>
      </c>
      <c r="D8745" t="s">
        <v>1437</v>
      </c>
      <c r="E8745" t="s">
        <v>1082</v>
      </c>
      <c r="F8745" t="s">
        <v>1083</v>
      </c>
      <c r="G8745" t="s">
        <v>18</v>
      </c>
      <c r="H8745" s="2">
        <v>45798</v>
      </c>
      <c r="I8745" t="s">
        <v>19</v>
      </c>
      <c r="J8745" s="3">
        <v>28385</v>
      </c>
      <c r="K8745" s="3">
        <v>21112.13</v>
      </c>
      <c r="L8745" s="3">
        <v>1055.6099999999999</v>
      </c>
      <c r="M8745" s="6">
        <v>1</v>
      </c>
      <c r="N8745" s="4">
        <v>3.4299999999999997E-2</v>
      </c>
      <c r="O8745" s="5">
        <v>1.4999999999999999E-2</v>
      </c>
    </row>
    <row r="8746" spans="1:15" hidden="1" x14ac:dyDescent="0.3">
      <c r="A8746" t="s">
        <v>6</v>
      </c>
      <c r="B8746" t="s">
        <v>1494</v>
      </c>
      <c r="C8746" t="s">
        <v>161</v>
      </c>
      <c r="D8746" t="s">
        <v>2512</v>
      </c>
      <c r="E8746" t="s">
        <v>221</v>
      </c>
      <c r="F8746" t="s">
        <v>222</v>
      </c>
      <c r="G8746" t="s">
        <v>18</v>
      </c>
      <c r="H8746" s="2">
        <v>45798</v>
      </c>
      <c r="I8746" t="s">
        <v>19</v>
      </c>
      <c r="J8746" s="3">
        <v>40848</v>
      </c>
      <c r="K8746" s="3">
        <v>30381.66</v>
      </c>
      <c r="L8746" s="3">
        <v>1519.08</v>
      </c>
      <c r="M8746" s="6">
        <v>1</v>
      </c>
      <c r="N8746" s="4">
        <v>3.4299999999999997E-2</v>
      </c>
      <c r="O8746" s="5">
        <v>1.4999999999999999E-2</v>
      </c>
    </row>
    <row r="8747" spans="1:15" hidden="1" x14ac:dyDescent="0.3">
      <c r="A8747" t="s">
        <v>6</v>
      </c>
      <c r="B8747" t="s">
        <v>2731</v>
      </c>
      <c r="C8747" t="s">
        <v>161</v>
      </c>
      <c r="D8747" t="s">
        <v>2732</v>
      </c>
      <c r="E8747" t="s">
        <v>337</v>
      </c>
      <c r="F8747" t="s">
        <v>338</v>
      </c>
      <c r="G8747" t="s">
        <v>18</v>
      </c>
      <c r="H8747" s="2">
        <v>45798</v>
      </c>
      <c r="I8747" t="s">
        <v>19</v>
      </c>
      <c r="J8747" s="3">
        <v>10499</v>
      </c>
      <c r="K8747" s="3">
        <v>7852.58</v>
      </c>
      <c r="L8747" s="3">
        <v>392.63</v>
      </c>
      <c r="M8747" s="6">
        <v>1</v>
      </c>
      <c r="N8747" s="4">
        <v>3.4299999999999997E-2</v>
      </c>
      <c r="O8747" s="5">
        <v>1.4999999999999999E-2</v>
      </c>
    </row>
    <row r="8748" spans="1:15" hidden="1" x14ac:dyDescent="0.3">
      <c r="A8748" t="s">
        <v>6</v>
      </c>
      <c r="B8748" t="s">
        <v>762</v>
      </c>
      <c r="C8748" t="s">
        <v>161</v>
      </c>
      <c r="D8748" t="s">
        <v>1438</v>
      </c>
      <c r="E8748" t="s">
        <v>55</v>
      </c>
      <c r="F8748" t="s">
        <v>56</v>
      </c>
      <c r="G8748" t="s">
        <v>18</v>
      </c>
      <c r="H8748" s="2">
        <v>45798</v>
      </c>
      <c r="I8748" t="s">
        <v>19</v>
      </c>
      <c r="J8748" s="3">
        <v>7861</v>
      </c>
      <c r="K8748" s="3">
        <v>5846.9</v>
      </c>
      <c r="L8748" s="3">
        <v>292.35000000000002</v>
      </c>
      <c r="M8748" s="6">
        <v>1</v>
      </c>
      <c r="N8748" s="4">
        <v>3.4299999999999997E-2</v>
      </c>
      <c r="O8748" s="5">
        <v>1.4999999999999999E-2</v>
      </c>
    </row>
    <row r="8749" spans="1:15" hidden="1" x14ac:dyDescent="0.3">
      <c r="A8749" t="s">
        <v>6</v>
      </c>
      <c r="B8749" t="s">
        <v>1439</v>
      </c>
      <c r="C8749" t="s">
        <v>161</v>
      </c>
      <c r="D8749" t="s">
        <v>1440</v>
      </c>
      <c r="E8749" t="s">
        <v>55</v>
      </c>
      <c r="F8749" t="s">
        <v>56</v>
      </c>
      <c r="G8749" t="s">
        <v>18</v>
      </c>
      <c r="H8749" s="2">
        <v>45798</v>
      </c>
      <c r="I8749" t="s">
        <v>19</v>
      </c>
      <c r="J8749" s="3">
        <v>29144</v>
      </c>
      <c r="K8749" s="3">
        <v>21676.63</v>
      </c>
      <c r="L8749" s="3">
        <v>1083.83</v>
      </c>
      <c r="M8749" s="6">
        <v>1</v>
      </c>
      <c r="N8749" s="4">
        <v>3.4299999999999997E-2</v>
      </c>
      <c r="O8749" s="5">
        <v>1.4999999999999999E-2</v>
      </c>
    </row>
    <row r="8750" spans="1:15" hidden="1" x14ac:dyDescent="0.3">
      <c r="A8750" t="s">
        <v>6</v>
      </c>
      <c r="B8750" t="s">
        <v>1441</v>
      </c>
      <c r="C8750" t="s">
        <v>161</v>
      </c>
      <c r="D8750" t="s">
        <v>1442</v>
      </c>
      <c r="E8750" t="s">
        <v>798</v>
      </c>
      <c r="F8750" t="s">
        <v>799</v>
      </c>
      <c r="G8750" t="s">
        <v>18</v>
      </c>
      <c r="H8750" s="2">
        <v>45798</v>
      </c>
      <c r="I8750" t="s">
        <v>19</v>
      </c>
      <c r="J8750" s="3">
        <v>33660</v>
      </c>
      <c r="K8750" s="3">
        <v>24488.86</v>
      </c>
      <c r="L8750" s="3">
        <v>1224.44</v>
      </c>
      <c r="M8750" s="6">
        <v>1</v>
      </c>
      <c r="N8750" s="4">
        <v>3.4299999999999997E-2</v>
      </c>
      <c r="O8750" s="5">
        <v>1.4999999999999999E-2</v>
      </c>
    </row>
    <row r="8751" spans="1:15" hidden="1" x14ac:dyDescent="0.3">
      <c r="A8751" t="s">
        <v>6</v>
      </c>
      <c r="B8751" t="s">
        <v>1731</v>
      </c>
      <c r="C8751" t="s">
        <v>161</v>
      </c>
      <c r="D8751" t="s">
        <v>2284</v>
      </c>
      <c r="E8751" t="s">
        <v>55</v>
      </c>
      <c r="F8751" t="s">
        <v>56</v>
      </c>
      <c r="G8751" t="s">
        <v>18</v>
      </c>
      <c r="H8751" s="2">
        <v>45798</v>
      </c>
      <c r="I8751" t="s">
        <v>19</v>
      </c>
      <c r="J8751" s="3">
        <v>23214</v>
      </c>
      <c r="K8751" s="3">
        <v>17266</v>
      </c>
      <c r="L8751" s="3">
        <v>863.3</v>
      </c>
      <c r="M8751" s="6">
        <v>1</v>
      </c>
      <c r="N8751" s="4">
        <v>3.4299999999999997E-2</v>
      </c>
      <c r="O8751" s="5">
        <v>1.4999999999999999E-2</v>
      </c>
    </row>
    <row r="8752" spans="1:15" hidden="1" x14ac:dyDescent="0.3">
      <c r="A8752" t="s">
        <v>6</v>
      </c>
      <c r="B8752" t="s">
        <v>1476</v>
      </c>
      <c r="C8752" t="s">
        <v>161</v>
      </c>
      <c r="D8752" t="s">
        <v>4147</v>
      </c>
      <c r="E8752" t="s">
        <v>77</v>
      </c>
      <c r="F8752" t="s">
        <v>78</v>
      </c>
      <c r="G8752" t="s">
        <v>18</v>
      </c>
      <c r="H8752" s="2">
        <v>45798</v>
      </c>
      <c r="I8752" t="s">
        <v>19</v>
      </c>
      <c r="J8752" s="3">
        <v>8407</v>
      </c>
      <c r="K8752" s="3">
        <v>5687.17</v>
      </c>
      <c r="L8752" s="3">
        <v>284.36</v>
      </c>
      <c r="M8752" s="6">
        <v>1</v>
      </c>
      <c r="N8752" s="4">
        <v>3.4299999999999997E-2</v>
      </c>
      <c r="O8752" s="5">
        <v>1.4999999999999999E-2</v>
      </c>
    </row>
    <row r="8753" spans="1:15" hidden="1" x14ac:dyDescent="0.3">
      <c r="A8753" t="s">
        <v>6</v>
      </c>
      <c r="B8753" t="s">
        <v>1986</v>
      </c>
      <c r="C8753" t="s">
        <v>161</v>
      </c>
      <c r="D8753" t="s">
        <v>2810</v>
      </c>
      <c r="E8753" t="s">
        <v>16</v>
      </c>
      <c r="F8753" t="s">
        <v>17</v>
      </c>
      <c r="G8753" t="s">
        <v>18</v>
      </c>
      <c r="H8753" s="2">
        <v>45798</v>
      </c>
      <c r="I8753" t="s">
        <v>19</v>
      </c>
      <c r="J8753" s="3">
        <v>24188</v>
      </c>
      <c r="K8753" s="3">
        <v>17990.5</v>
      </c>
      <c r="L8753" s="3">
        <v>899.53</v>
      </c>
      <c r="M8753" s="6">
        <v>1</v>
      </c>
      <c r="N8753" s="4">
        <v>3.4299999999999997E-2</v>
      </c>
      <c r="O8753" s="5">
        <v>1.4999999999999999E-2</v>
      </c>
    </row>
    <row r="8754" spans="1:15" hidden="1" x14ac:dyDescent="0.3">
      <c r="A8754" t="s">
        <v>6</v>
      </c>
      <c r="B8754" t="s">
        <v>644</v>
      </c>
      <c r="C8754" t="s">
        <v>161</v>
      </c>
      <c r="D8754" t="s">
        <v>1445</v>
      </c>
      <c r="E8754" t="s">
        <v>55</v>
      </c>
      <c r="F8754" t="s">
        <v>56</v>
      </c>
      <c r="G8754" t="s">
        <v>18</v>
      </c>
      <c r="H8754" s="2">
        <v>45798</v>
      </c>
      <c r="I8754" t="s">
        <v>19</v>
      </c>
      <c r="J8754" s="3">
        <v>8821</v>
      </c>
      <c r="K8754" s="3">
        <v>6561.42</v>
      </c>
      <c r="L8754" s="3">
        <v>328.07</v>
      </c>
      <c r="M8754" s="6">
        <v>1</v>
      </c>
      <c r="N8754" s="4">
        <v>3.4299999999999997E-2</v>
      </c>
      <c r="O8754" s="5">
        <v>1.4999999999999999E-2</v>
      </c>
    </row>
    <row r="8755" spans="1:15" hidden="1" x14ac:dyDescent="0.3">
      <c r="A8755" t="s">
        <v>6</v>
      </c>
      <c r="B8755" t="s">
        <v>3108</v>
      </c>
      <c r="C8755" t="s">
        <v>161</v>
      </c>
      <c r="D8755" t="s">
        <v>4263</v>
      </c>
      <c r="E8755" t="s">
        <v>77</v>
      </c>
      <c r="F8755" t="s">
        <v>78</v>
      </c>
      <c r="G8755" t="s">
        <v>18</v>
      </c>
      <c r="H8755" s="2">
        <v>45798</v>
      </c>
      <c r="I8755" t="s">
        <v>19</v>
      </c>
      <c r="J8755" s="3">
        <v>9108</v>
      </c>
      <c r="K8755" s="3">
        <v>6774.21</v>
      </c>
      <c r="L8755" s="3">
        <v>338.71</v>
      </c>
      <c r="M8755" s="6">
        <v>1</v>
      </c>
      <c r="N8755" s="4">
        <v>3.4299999999999997E-2</v>
      </c>
      <c r="O8755" s="5">
        <v>1.4999999999999999E-2</v>
      </c>
    </row>
    <row r="8756" spans="1:15" hidden="1" x14ac:dyDescent="0.3">
      <c r="A8756" t="s">
        <v>6</v>
      </c>
      <c r="B8756" t="s">
        <v>1481</v>
      </c>
      <c r="C8756" t="s">
        <v>161</v>
      </c>
      <c r="D8756" t="s">
        <v>4101</v>
      </c>
      <c r="E8756" t="s">
        <v>798</v>
      </c>
      <c r="F8756" t="s">
        <v>799</v>
      </c>
      <c r="G8756" t="s">
        <v>18</v>
      </c>
      <c r="H8756" s="2">
        <v>45798</v>
      </c>
      <c r="I8756" t="s">
        <v>19</v>
      </c>
      <c r="J8756" s="3">
        <v>43384</v>
      </c>
      <c r="K8756" s="3">
        <v>28700.01</v>
      </c>
      <c r="L8756" s="3">
        <v>1435.02</v>
      </c>
      <c r="M8756" s="6">
        <v>1</v>
      </c>
      <c r="N8756" s="4">
        <v>3.4299999999999997E-2</v>
      </c>
      <c r="O8756" s="5">
        <v>1.4999999999999999E-2</v>
      </c>
    </row>
    <row r="8757" spans="1:15" hidden="1" x14ac:dyDescent="0.3">
      <c r="A8757" t="s">
        <v>6</v>
      </c>
      <c r="B8757" t="s">
        <v>1446</v>
      </c>
      <c r="C8757" t="s">
        <v>161</v>
      </c>
      <c r="D8757" t="s">
        <v>1447</v>
      </c>
      <c r="E8757" t="s">
        <v>16</v>
      </c>
      <c r="F8757" t="s">
        <v>17</v>
      </c>
      <c r="G8757" t="s">
        <v>18</v>
      </c>
      <c r="H8757" s="2">
        <v>45798</v>
      </c>
      <c r="I8757" t="s">
        <v>19</v>
      </c>
      <c r="J8757" s="3">
        <v>25176</v>
      </c>
      <c r="K8757" s="3">
        <v>18316.03</v>
      </c>
      <c r="L8757" s="3">
        <v>915.8</v>
      </c>
      <c r="M8757" s="6">
        <v>1</v>
      </c>
      <c r="N8757" s="4">
        <v>3.4299999999999997E-2</v>
      </c>
      <c r="O8757" s="5">
        <v>1.4999999999999999E-2</v>
      </c>
    </row>
    <row r="8758" spans="1:15" hidden="1" x14ac:dyDescent="0.3">
      <c r="A8758" t="s">
        <v>6</v>
      </c>
      <c r="B8758" t="s">
        <v>312</v>
      </c>
      <c r="C8758" t="s">
        <v>161</v>
      </c>
      <c r="D8758" t="s">
        <v>4271</v>
      </c>
      <c r="E8758" t="s">
        <v>59</v>
      </c>
      <c r="F8758" t="s">
        <v>60</v>
      </c>
      <c r="G8758" t="s">
        <v>18</v>
      </c>
      <c r="H8758" s="2">
        <v>45798</v>
      </c>
      <c r="I8758" t="s">
        <v>19</v>
      </c>
      <c r="J8758" s="3">
        <v>13014</v>
      </c>
      <c r="K8758" s="3">
        <v>8609</v>
      </c>
      <c r="L8758" s="3">
        <v>430.45</v>
      </c>
      <c r="M8758" s="6">
        <v>1</v>
      </c>
      <c r="N8758" s="4">
        <v>3.4299999999999997E-2</v>
      </c>
      <c r="O8758" s="5">
        <v>1.4999999999999999E-2</v>
      </c>
    </row>
    <row r="8759" spans="1:15" hidden="1" x14ac:dyDescent="0.3">
      <c r="A8759" t="s">
        <v>6</v>
      </c>
      <c r="B8759" t="s">
        <v>312</v>
      </c>
      <c r="C8759" t="s">
        <v>161</v>
      </c>
      <c r="D8759" t="s">
        <v>4272</v>
      </c>
      <c r="E8759" t="s">
        <v>59</v>
      </c>
      <c r="F8759" t="s">
        <v>60</v>
      </c>
      <c r="G8759" t="s">
        <v>18</v>
      </c>
      <c r="H8759" s="2">
        <v>45798</v>
      </c>
      <c r="I8759" t="s">
        <v>19</v>
      </c>
      <c r="J8759" s="3">
        <v>4999</v>
      </c>
      <c r="K8759" s="3">
        <v>3191.04</v>
      </c>
      <c r="L8759" s="3">
        <v>159.56</v>
      </c>
      <c r="M8759" s="6">
        <v>1</v>
      </c>
      <c r="N8759" s="4">
        <v>3.4299999999999997E-2</v>
      </c>
      <c r="O8759" s="5">
        <v>1.4999999999999999E-2</v>
      </c>
    </row>
    <row r="8760" spans="1:15" hidden="1" x14ac:dyDescent="0.3">
      <c r="A8760" t="s">
        <v>6</v>
      </c>
      <c r="B8760" t="s">
        <v>1448</v>
      </c>
      <c r="C8760" t="s">
        <v>161</v>
      </c>
      <c r="D8760" t="s">
        <v>1449</v>
      </c>
      <c r="E8760" t="s">
        <v>51</v>
      </c>
      <c r="F8760" t="s">
        <v>52</v>
      </c>
      <c r="G8760" t="s">
        <v>18</v>
      </c>
      <c r="H8760" s="2">
        <v>45798</v>
      </c>
      <c r="I8760" t="s">
        <v>19</v>
      </c>
      <c r="J8760" s="3">
        <v>23717</v>
      </c>
      <c r="K8760" s="3">
        <v>17254.849999999999</v>
      </c>
      <c r="L8760" s="3">
        <v>862.74</v>
      </c>
      <c r="M8760" s="6">
        <v>1</v>
      </c>
      <c r="N8760" s="4">
        <v>3.4299999999999997E-2</v>
      </c>
      <c r="O8760" s="5">
        <v>1.4999999999999999E-2</v>
      </c>
    </row>
    <row r="8761" spans="1:15" hidden="1" x14ac:dyDescent="0.3">
      <c r="A8761" t="s">
        <v>6</v>
      </c>
      <c r="B8761" t="s">
        <v>1050</v>
      </c>
      <c r="C8761" t="s">
        <v>161</v>
      </c>
      <c r="D8761" t="s">
        <v>1450</v>
      </c>
      <c r="E8761" t="s">
        <v>81</v>
      </c>
      <c r="F8761" t="s">
        <v>82</v>
      </c>
      <c r="G8761" t="s">
        <v>18</v>
      </c>
      <c r="H8761" s="2">
        <v>45798</v>
      </c>
      <c r="I8761" t="s">
        <v>19</v>
      </c>
      <c r="J8761" s="3">
        <v>7626</v>
      </c>
      <c r="K8761" s="3">
        <v>5671.51</v>
      </c>
      <c r="L8761" s="3">
        <v>283.58</v>
      </c>
      <c r="M8761" s="6">
        <v>1</v>
      </c>
      <c r="N8761" s="4">
        <v>3.4299999999999997E-2</v>
      </c>
      <c r="O8761" s="5">
        <v>1.4999999999999999E-2</v>
      </c>
    </row>
    <row r="8762" spans="1:15" hidden="1" x14ac:dyDescent="0.3">
      <c r="A8762" t="s">
        <v>6</v>
      </c>
      <c r="B8762" t="s">
        <v>1451</v>
      </c>
      <c r="C8762" t="s">
        <v>161</v>
      </c>
      <c r="D8762" t="s">
        <v>1452</v>
      </c>
      <c r="E8762" t="s">
        <v>244</v>
      </c>
      <c r="F8762" t="s">
        <v>245</v>
      </c>
      <c r="G8762" t="s">
        <v>18</v>
      </c>
      <c r="H8762" s="2">
        <v>45798</v>
      </c>
      <c r="I8762" t="s">
        <v>19</v>
      </c>
      <c r="J8762" s="3">
        <v>8888</v>
      </c>
      <c r="K8762" s="3">
        <v>6610.73</v>
      </c>
      <c r="L8762" s="3">
        <v>330.54</v>
      </c>
      <c r="M8762" s="6">
        <v>1</v>
      </c>
      <c r="N8762" s="4">
        <v>3.4299999999999997E-2</v>
      </c>
      <c r="O8762" s="5">
        <v>1.4999999999999999E-2</v>
      </c>
    </row>
    <row r="8763" spans="1:15" hidden="1" x14ac:dyDescent="0.3">
      <c r="A8763" t="s">
        <v>6</v>
      </c>
      <c r="B8763" t="s">
        <v>837</v>
      </c>
      <c r="C8763" t="s">
        <v>161</v>
      </c>
      <c r="D8763" t="s">
        <v>1453</v>
      </c>
      <c r="E8763" t="s">
        <v>55</v>
      </c>
      <c r="F8763" t="s">
        <v>56</v>
      </c>
      <c r="G8763" t="s">
        <v>18</v>
      </c>
      <c r="H8763" s="2">
        <v>45798</v>
      </c>
      <c r="I8763" t="s">
        <v>19</v>
      </c>
      <c r="J8763" s="3">
        <v>19041</v>
      </c>
      <c r="K8763" s="3">
        <v>14161.6</v>
      </c>
      <c r="L8763" s="3">
        <v>708.08</v>
      </c>
      <c r="M8763" s="6">
        <v>1</v>
      </c>
      <c r="N8763" s="4">
        <v>3.4299999999999997E-2</v>
      </c>
      <c r="O8763" s="5">
        <v>1.4999999999999999E-2</v>
      </c>
    </row>
    <row r="8764" spans="1:15" hidden="1" x14ac:dyDescent="0.3">
      <c r="A8764" t="s">
        <v>6</v>
      </c>
      <c r="B8764" t="s">
        <v>1454</v>
      </c>
      <c r="C8764" t="s">
        <v>161</v>
      </c>
      <c r="D8764" t="s">
        <v>1455</v>
      </c>
      <c r="E8764" t="s">
        <v>51</v>
      </c>
      <c r="F8764" t="s">
        <v>52</v>
      </c>
      <c r="G8764" t="s">
        <v>18</v>
      </c>
      <c r="H8764" s="2">
        <v>45798</v>
      </c>
      <c r="I8764" t="s">
        <v>19</v>
      </c>
      <c r="J8764" s="3">
        <v>36126</v>
      </c>
      <c r="K8764" s="3">
        <v>26869.26</v>
      </c>
      <c r="L8764" s="3">
        <v>1343.46</v>
      </c>
      <c r="M8764" s="6">
        <v>1</v>
      </c>
      <c r="N8764" s="4">
        <v>3.4299999999999997E-2</v>
      </c>
      <c r="O8764" s="5">
        <v>1.4999999999999999E-2</v>
      </c>
    </row>
    <row r="8765" spans="1:15" hidden="1" x14ac:dyDescent="0.3">
      <c r="A8765" t="s">
        <v>2156</v>
      </c>
      <c r="B8765" t="s">
        <v>758</v>
      </c>
      <c r="C8765" t="s">
        <v>14</v>
      </c>
      <c r="D8765" t="s">
        <v>3159</v>
      </c>
      <c r="E8765" t="s">
        <v>77</v>
      </c>
      <c r="F8765" t="s">
        <v>78</v>
      </c>
      <c r="H8765" s="2">
        <v>45798</v>
      </c>
      <c r="I8765" s="2" t="s">
        <v>19</v>
      </c>
      <c r="J8765" s="3">
        <v>45641</v>
      </c>
      <c r="K8765" s="3">
        <v>33883.589999999997</v>
      </c>
      <c r="L8765" s="3">
        <v>338.84</v>
      </c>
      <c r="M8765" s="7"/>
      <c r="N8765" s="4">
        <v>3.4299999999999997E-2</v>
      </c>
      <c r="O8765" s="5">
        <v>1.4999999999999999E-2</v>
      </c>
    </row>
    <row r="8766" spans="1:15" hidden="1" x14ac:dyDescent="0.3">
      <c r="A8766" t="s">
        <v>2156</v>
      </c>
      <c r="B8766" t="s">
        <v>433</v>
      </c>
      <c r="C8766" t="s">
        <v>14</v>
      </c>
      <c r="D8766" t="s">
        <v>3160</v>
      </c>
      <c r="E8766" t="s">
        <v>432</v>
      </c>
      <c r="F8766" t="s">
        <v>433</v>
      </c>
      <c r="H8766" s="2">
        <v>45798</v>
      </c>
      <c r="I8766" s="2" t="s">
        <v>19</v>
      </c>
      <c r="J8766" s="3">
        <v>309032</v>
      </c>
      <c r="K8766" s="3">
        <v>229422.45</v>
      </c>
      <c r="L8766" s="3">
        <v>5276.72</v>
      </c>
      <c r="M8766" s="7"/>
      <c r="N8766" s="4">
        <v>3.4299999999999997E-2</v>
      </c>
      <c r="O8766" s="5">
        <v>1.4999999999999999E-2</v>
      </c>
    </row>
    <row r="8767" spans="1:15" hidden="1" x14ac:dyDescent="0.3">
      <c r="A8767" t="s">
        <v>2156</v>
      </c>
      <c r="B8767" t="s">
        <v>3161</v>
      </c>
      <c r="C8767" t="s">
        <v>14</v>
      </c>
      <c r="D8767" t="s">
        <v>3162</v>
      </c>
      <c r="E8767" t="s">
        <v>51</v>
      </c>
      <c r="F8767" t="s">
        <v>52</v>
      </c>
      <c r="H8767" s="2">
        <v>45798</v>
      </c>
      <c r="I8767" s="2" t="s">
        <v>19</v>
      </c>
      <c r="J8767" s="3">
        <v>86583</v>
      </c>
      <c r="K8767" s="3">
        <v>64135.21</v>
      </c>
      <c r="L8767" s="3">
        <v>641.35</v>
      </c>
      <c r="M8767" s="7"/>
      <c r="N8767" s="4">
        <v>3.4299999999999997E-2</v>
      </c>
      <c r="O8767" s="5">
        <v>1.4999999999999999E-2</v>
      </c>
    </row>
    <row r="8768" spans="1:15" hidden="1" x14ac:dyDescent="0.3">
      <c r="A8768" t="s">
        <v>2156</v>
      </c>
      <c r="B8768" t="s">
        <v>3163</v>
      </c>
      <c r="C8768" t="s">
        <v>14</v>
      </c>
      <c r="D8768" t="s">
        <v>3164</v>
      </c>
      <c r="E8768" t="s">
        <v>77</v>
      </c>
      <c r="F8768" t="s">
        <v>78</v>
      </c>
      <c r="H8768" s="2">
        <v>45798</v>
      </c>
      <c r="I8768" s="2" t="s">
        <v>19</v>
      </c>
      <c r="J8768" s="3">
        <v>68696</v>
      </c>
      <c r="K8768" s="3">
        <v>50998.98</v>
      </c>
      <c r="L8768" s="3">
        <v>509.99</v>
      </c>
      <c r="M8768" s="7"/>
      <c r="N8768" s="4">
        <v>3.4299999999999997E-2</v>
      </c>
      <c r="O8768" s="5">
        <v>1.4999999999999999E-2</v>
      </c>
    </row>
    <row r="8769" spans="1:15" hidden="1" x14ac:dyDescent="0.3">
      <c r="A8769" t="s">
        <v>2156</v>
      </c>
      <c r="B8769" t="s">
        <v>771</v>
      </c>
      <c r="C8769" t="s">
        <v>14</v>
      </c>
      <c r="D8769" t="s">
        <v>3165</v>
      </c>
      <c r="E8769" t="s">
        <v>51</v>
      </c>
      <c r="F8769" t="s">
        <v>52</v>
      </c>
      <c r="H8769" s="2">
        <v>45798</v>
      </c>
      <c r="I8769" s="2" t="s">
        <v>19</v>
      </c>
      <c r="J8769" s="3">
        <v>51700</v>
      </c>
      <c r="K8769" s="3">
        <v>37544.870000000003</v>
      </c>
      <c r="L8769" s="3">
        <v>375.45</v>
      </c>
      <c r="M8769" s="7"/>
      <c r="N8769" s="4">
        <v>3.4299999999999997E-2</v>
      </c>
      <c r="O8769" s="5">
        <v>1.4999999999999999E-2</v>
      </c>
    </row>
    <row r="8770" spans="1:15" hidden="1" x14ac:dyDescent="0.3">
      <c r="A8770" t="s">
        <v>2156</v>
      </c>
      <c r="B8770" t="s">
        <v>771</v>
      </c>
      <c r="C8770" t="s">
        <v>14</v>
      </c>
      <c r="D8770" t="s">
        <v>3166</v>
      </c>
      <c r="E8770" t="s">
        <v>51</v>
      </c>
      <c r="F8770" t="s">
        <v>52</v>
      </c>
      <c r="H8770" s="2">
        <v>45798</v>
      </c>
      <c r="I8770" s="2" t="s">
        <v>19</v>
      </c>
      <c r="J8770" s="3">
        <v>42669</v>
      </c>
      <c r="K8770" s="3">
        <v>30987.26</v>
      </c>
      <c r="L8770" s="3">
        <v>309.87</v>
      </c>
      <c r="M8770" s="7"/>
      <c r="N8770" s="4">
        <v>3.4299999999999997E-2</v>
      </c>
      <c r="O8770" s="5">
        <v>1.4999999999999999E-2</v>
      </c>
    </row>
    <row r="8771" spans="1:15" hidden="1" x14ac:dyDescent="0.3">
      <c r="A8771" t="s">
        <v>2156</v>
      </c>
      <c r="B8771" t="s">
        <v>774</v>
      </c>
      <c r="C8771" t="s">
        <v>14</v>
      </c>
      <c r="D8771" t="s">
        <v>3168</v>
      </c>
      <c r="E8771" t="s">
        <v>51</v>
      </c>
      <c r="F8771" t="s">
        <v>52</v>
      </c>
      <c r="H8771" s="2">
        <v>45798</v>
      </c>
      <c r="I8771" s="2" t="s">
        <v>19</v>
      </c>
      <c r="J8771" s="3">
        <v>39528</v>
      </c>
      <c r="K8771" s="3">
        <v>28705.75</v>
      </c>
      <c r="L8771" s="3">
        <v>287.06</v>
      </c>
      <c r="M8771" s="7"/>
      <c r="N8771" s="4">
        <v>3.4299999999999997E-2</v>
      </c>
      <c r="O8771" s="5">
        <v>1.4999999999999999E-2</v>
      </c>
    </row>
    <row r="8772" spans="1:15" hidden="1" x14ac:dyDescent="0.3">
      <c r="A8772" t="s">
        <v>2156</v>
      </c>
      <c r="B8772" t="s">
        <v>778</v>
      </c>
      <c r="C8772" t="s">
        <v>14</v>
      </c>
      <c r="D8772" t="s">
        <v>3170</v>
      </c>
      <c r="E8772" t="s">
        <v>55</v>
      </c>
      <c r="F8772" t="s">
        <v>56</v>
      </c>
      <c r="H8772" s="2">
        <v>45798</v>
      </c>
      <c r="I8772" s="2" t="s">
        <v>19</v>
      </c>
      <c r="J8772" s="3">
        <v>68981</v>
      </c>
      <c r="K8772" s="3">
        <v>51210.63</v>
      </c>
      <c r="L8772" s="3">
        <v>512.11</v>
      </c>
      <c r="M8772" s="7"/>
      <c r="N8772" s="4">
        <v>3.4299999999999997E-2</v>
      </c>
      <c r="O8772" s="5">
        <v>1.4999999999999999E-2</v>
      </c>
    </row>
    <row r="8773" spans="1:15" hidden="1" x14ac:dyDescent="0.3">
      <c r="A8773" t="s">
        <v>2156</v>
      </c>
      <c r="B8773" t="s">
        <v>786</v>
      </c>
      <c r="C8773" t="s">
        <v>14</v>
      </c>
      <c r="D8773" t="s">
        <v>3171</v>
      </c>
      <c r="E8773" t="s">
        <v>55</v>
      </c>
      <c r="F8773" t="s">
        <v>56</v>
      </c>
      <c r="H8773" s="2">
        <v>45798</v>
      </c>
      <c r="I8773" s="2" t="s">
        <v>19</v>
      </c>
      <c r="J8773" s="3">
        <v>75844</v>
      </c>
      <c r="K8773" s="3">
        <v>55079.519999999997</v>
      </c>
      <c r="L8773" s="3">
        <v>550.79999999999995</v>
      </c>
      <c r="M8773" s="7"/>
      <c r="N8773" s="4">
        <v>3.4299999999999997E-2</v>
      </c>
      <c r="O8773" s="5">
        <v>1.4999999999999999E-2</v>
      </c>
    </row>
    <row r="8774" spans="1:15" hidden="1" x14ac:dyDescent="0.3">
      <c r="A8774" t="s">
        <v>2156</v>
      </c>
      <c r="B8774" t="s">
        <v>790</v>
      </c>
      <c r="C8774" t="s">
        <v>14</v>
      </c>
      <c r="D8774" t="s">
        <v>3176</v>
      </c>
      <c r="E8774" t="s">
        <v>81</v>
      </c>
      <c r="F8774" t="s">
        <v>82</v>
      </c>
      <c r="H8774" s="2">
        <v>45798</v>
      </c>
      <c r="I8774" s="2" t="s">
        <v>19</v>
      </c>
      <c r="J8774" s="3">
        <v>87637</v>
      </c>
      <c r="K8774" s="3">
        <v>65061.14</v>
      </c>
      <c r="L8774" s="3">
        <v>650.61</v>
      </c>
      <c r="M8774" s="7"/>
      <c r="N8774" s="4">
        <v>3.4299999999999997E-2</v>
      </c>
      <c r="O8774" s="5">
        <v>1.4999999999999999E-2</v>
      </c>
    </row>
    <row r="8775" spans="1:15" hidden="1" x14ac:dyDescent="0.3">
      <c r="A8775" t="s">
        <v>2156</v>
      </c>
      <c r="B8775" t="s">
        <v>792</v>
      </c>
      <c r="C8775" t="s">
        <v>14</v>
      </c>
      <c r="D8775" t="s">
        <v>3177</v>
      </c>
      <c r="E8775" t="s">
        <v>55</v>
      </c>
      <c r="F8775" t="s">
        <v>56</v>
      </c>
      <c r="H8775" s="2">
        <v>45798</v>
      </c>
      <c r="I8775" s="2" t="s">
        <v>19</v>
      </c>
      <c r="J8775" s="3">
        <v>139774</v>
      </c>
      <c r="K8775" s="3">
        <v>101505.95</v>
      </c>
      <c r="L8775" s="3">
        <v>1015.06</v>
      </c>
      <c r="M8775" s="7"/>
      <c r="N8775" s="4">
        <v>3.4299999999999997E-2</v>
      </c>
      <c r="O8775" s="5">
        <v>1.4999999999999999E-2</v>
      </c>
    </row>
    <row r="8776" spans="1:15" hidden="1" x14ac:dyDescent="0.3">
      <c r="A8776" t="s">
        <v>2156</v>
      </c>
      <c r="B8776" t="s">
        <v>792</v>
      </c>
      <c r="C8776" t="s">
        <v>14</v>
      </c>
      <c r="D8776" t="s">
        <v>3178</v>
      </c>
      <c r="E8776" t="s">
        <v>55</v>
      </c>
      <c r="F8776" t="s">
        <v>56</v>
      </c>
      <c r="H8776" s="2">
        <v>45798</v>
      </c>
      <c r="I8776" s="2" t="s">
        <v>19</v>
      </c>
      <c r="J8776" s="3">
        <v>99347</v>
      </c>
      <c r="K8776" s="3">
        <v>72147.67</v>
      </c>
      <c r="L8776" s="3">
        <v>721.48</v>
      </c>
      <c r="M8776" s="7"/>
      <c r="N8776" s="4">
        <v>3.4299999999999997E-2</v>
      </c>
      <c r="O8776" s="5">
        <v>1.4999999999999999E-2</v>
      </c>
    </row>
    <row r="8777" spans="1:15" hidden="1" x14ac:dyDescent="0.3">
      <c r="A8777" t="s">
        <v>2156</v>
      </c>
      <c r="B8777" t="s">
        <v>792</v>
      </c>
      <c r="C8777" t="s">
        <v>14</v>
      </c>
      <c r="D8777" t="s">
        <v>3179</v>
      </c>
      <c r="E8777" t="s">
        <v>55</v>
      </c>
      <c r="F8777" t="s">
        <v>56</v>
      </c>
      <c r="H8777" s="2">
        <v>45798</v>
      </c>
      <c r="I8777" s="2" t="s">
        <v>19</v>
      </c>
      <c r="J8777" s="3">
        <v>102695</v>
      </c>
      <c r="K8777" s="3">
        <v>74578.600000000006</v>
      </c>
      <c r="L8777" s="3">
        <v>745.79</v>
      </c>
      <c r="M8777" s="7"/>
      <c r="N8777" s="4">
        <v>3.4299999999999997E-2</v>
      </c>
      <c r="O8777" s="5">
        <v>1.4999999999999999E-2</v>
      </c>
    </row>
    <row r="8778" spans="1:15" hidden="1" x14ac:dyDescent="0.3">
      <c r="A8778" t="s">
        <v>2156</v>
      </c>
      <c r="B8778" t="s">
        <v>79</v>
      </c>
      <c r="C8778" t="s">
        <v>14</v>
      </c>
      <c r="D8778" t="s">
        <v>3180</v>
      </c>
      <c r="E8778" t="s">
        <v>81</v>
      </c>
      <c r="F8778" t="s">
        <v>82</v>
      </c>
      <c r="H8778" s="2">
        <v>45798</v>
      </c>
      <c r="I8778" s="2" t="s">
        <v>19</v>
      </c>
      <c r="J8778" s="3">
        <v>35733</v>
      </c>
      <c r="K8778" s="3">
        <v>26528.27</v>
      </c>
      <c r="L8778" s="3">
        <v>265.27999999999997</v>
      </c>
      <c r="M8778" s="7"/>
      <c r="N8778" s="4">
        <v>3.4299999999999997E-2</v>
      </c>
      <c r="O8778" s="5">
        <v>1.4999999999999999E-2</v>
      </c>
    </row>
    <row r="8779" spans="1:15" hidden="1" x14ac:dyDescent="0.3">
      <c r="A8779" t="s">
        <v>2156</v>
      </c>
      <c r="B8779" t="s">
        <v>804</v>
      </c>
      <c r="C8779" t="s">
        <v>14</v>
      </c>
      <c r="D8779" t="s">
        <v>3182</v>
      </c>
      <c r="E8779" t="s">
        <v>55</v>
      </c>
      <c r="F8779" t="s">
        <v>56</v>
      </c>
      <c r="H8779" s="2">
        <v>45798</v>
      </c>
      <c r="I8779" s="2" t="s">
        <v>19</v>
      </c>
      <c r="J8779" s="3">
        <v>119642</v>
      </c>
      <c r="K8779" s="3">
        <v>88821.01</v>
      </c>
      <c r="L8779" s="3">
        <v>888.21</v>
      </c>
      <c r="M8779" s="7"/>
      <c r="N8779" s="4">
        <v>3.4299999999999997E-2</v>
      </c>
      <c r="O8779" s="5">
        <v>1.4999999999999999E-2</v>
      </c>
    </row>
    <row r="8780" spans="1:15" hidden="1" x14ac:dyDescent="0.3">
      <c r="A8780" t="s">
        <v>2156</v>
      </c>
      <c r="B8780" t="s">
        <v>810</v>
      </c>
      <c r="C8780" t="s">
        <v>14</v>
      </c>
      <c r="D8780" t="s">
        <v>3183</v>
      </c>
      <c r="E8780" t="s">
        <v>55</v>
      </c>
      <c r="F8780" t="s">
        <v>56</v>
      </c>
      <c r="H8780" s="2">
        <v>45798</v>
      </c>
      <c r="I8780" s="2" t="s">
        <v>19</v>
      </c>
      <c r="J8780" s="3">
        <v>111138</v>
      </c>
      <c r="K8780" s="3">
        <v>82507.740000000005</v>
      </c>
      <c r="L8780" s="3">
        <v>825.08</v>
      </c>
      <c r="M8780" s="7"/>
      <c r="N8780" s="4">
        <v>3.4299999999999997E-2</v>
      </c>
      <c r="O8780" s="5">
        <v>1.4999999999999999E-2</v>
      </c>
    </row>
    <row r="8781" spans="1:15" hidden="1" x14ac:dyDescent="0.3">
      <c r="A8781" t="s">
        <v>2156</v>
      </c>
      <c r="B8781" t="s">
        <v>3184</v>
      </c>
      <c r="C8781" t="s">
        <v>14</v>
      </c>
      <c r="D8781" t="s">
        <v>3185</v>
      </c>
      <c r="E8781" t="s">
        <v>77</v>
      </c>
      <c r="F8781" t="s">
        <v>78</v>
      </c>
      <c r="H8781" s="2">
        <v>45798</v>
      </c>
      <c r="I8781" s="2" t="s">
        <v>19</v>
      </c>
      <c r="J8781" s="3">
        <v>91996</v>
      </c>
      <c r="K8781" s="3">
        <v>68310.87</v>
      </c>
      <c r="L8781" s="3">
        <v>683.11</v>
      </c>
      <c r="M8781" s="7"/>
      <c r="N8781" s="4">
        <v>3.4299999999999997E-2</v>
      </c>
      <c r="O8781" s="5">
        <v>1.4999999999999999E-2</v>
      </c>
    </row>
    <row r="8782" spans="1:15" hidden="1" x14ac:dyDescent="0.3">
      <c r="A8782" t="s">
        <v>2156</v>
      </c>
      <c r="B8782" t="s">
        <v>819</v>
      </c>
      <c r="C8782" t="s">
        <v>14</v>
      </c>
      <c r="D8782" t="s">
        <v>3606</v>
      </c>
      <c r="E8782" t="s">
        <v>798</v>
      </c>
      <c r="F8782" t="s">
        <v>799</v>
      </c>
      <c r="H8782" s="2">
        <v>45798</v>
      </c>
      <c r="I8782" s="2" t="s">
        <v>19</v>
      </c>
      <c r="J8782" s="3">
        <v>113140</v>
      </c>
      <c r="K8782" s="3">
        <v>83994.1</v>
      </c>
      <c r="L8782" s="3">
        <v>839.94</v>
      </c>
      <c r="M8782" s="7"/>
      <c r="N8782" s="4">
        <v>3.4299999999999997E-2</v>
      </c>
      <c r="O8782" s="5">
        <v>1.4999999999999999E-2</v>
      </c>
    </row>
    <row r="8783" spans="1:15" hidden="1" x14ac:dyDescent="0.3">
      <c r="A8783" t="s">
        <v>2156</v>
      </c>
      <c r="B8783" t="s">
        <v>825</v>
      </c>
      <c r="C8783" t="s">
        <v>14</v>
      </c>
      <c r="D8783" t="s">
        <v>3186</v>
      </c>
      <c r="E8783" t="s">
        <v>51</v>
      </c>
      <c r="F8783" t="s">
        <v>52</v>
      </c>
      <c r="H8783" s="2">
        <v>45798</v>
      </c>
      <c r="I8783" s="2" t="s">
        <v>19</v>
      </c>
      <c r="J8783" s="3">
        <v>62120</v>
      </c>
      <c r="K8783" s="3">
        <v>46117.4</v>
      </c>
      <c r="L8783" s="3">
        <v>461.17</v>
      </c>
      <c r="M8783" s="7"/>
      <c r="N8783" s="4">
        <v>3.4299999999999997E-2</v>
      </c>
      <c r="O8783" s="5">
        <v>1.4999999999999999E-2</v>
      </c>
    </row>
    <row r="8784" spans="1:15" hidden="1" x14ac:dyDescent="0.3">
      <c r="A8784" t="s">
        <v>2156</v>
      </c>
      <c r="B8784" t="s">
        <v>637</v>
      </c>
      <c r="C8784" t="s">
        <v>14</v>
      </c>
      <c r="D8784" t="s">
        <v>2647</v>
      </c>
      <c r="E8784" t="s">
        <v>51</v>
      </c>
      <c r="F8784" t="s">
        <v>52</v>
      </c>
      <c r="H8784" s="2">
        <v>45798</v>
      </c>
      <c r="I8784" s="2" t="s">
        <v>19</v>
      </c>
      <c r="J8784" s="3">
        <v>64744</v>
      </c>
      <c r="K8784" s="3">
        <v>48065.99</v>
      </c>
      <c r="L8784" s="3">
        <v>480.66</v>
      </c>
      <c r="M8784" s="7"/>
      <c r="N8784" s="4">
        <v>3.4299999999999997E-2</v>
      </c>
      <c r="O8784" s="5">
        <v>1.4999999999999999E-2</v>
      </c>
    </row>
    <row r="8785" spans="1:15" hidden="1" x14ac:dyDescent="0.3">
      <c r="A8785" t="s">
        <v>2156</v>
      </c>
      <c r="B8785" t="s">
        <v>827</v>
      </c>
      <c r="C8785" t="s">
        <v>14</v>
      </c>
      <c r="D8785" t="s">
        <v>2895</v>
      </c>
      <c r="E8785" t="s">
        <v>51</v>
      </c>
      <c r="F8785" t="s">
        <v>52</v>
      </c>
      <c r="H8785" s="2">
        <v>45798</v>
      </c>
      <c r="I8785" s="2" t="s">
        <v>19</v>
      </c>
      <c r="J8785" s="3">
        <v>301860</v>
      </c>
      <c r="K8785" s="3">
        <v>224098.19</v>
      </c>
      <c r="L8785" s="3">
        <v>2240.98</v>
      </c>
      <c r="M8785" s="7"/>
      <c r="N8785" s="4">
        <v>3.4299999999999997E-2</v>
      </c>
      <c r="O8785" s="5">
        <v>1.4999999999999999E-2</v>
      </c>
    </row>
    <row r="8786" spans="1:15" hidden="1" x14ac:dyDescent="0.3">
      <c r="A8786" t="s">
        <v>2156</v>
      </c>
      <c r="B8786" t="s">
        <v>833</v>
      </c>
      <c r="C8786" t="s">
        <v>14</v>
      </c>
      <c r="D8786" t="s">
        <v>2648</v>
      </c>
      <c r="E8786" t="s">
        <v>55</v>
      </c>
      <c r="F8786" t="s">
        <v>56</v>
      </c>
      <c r="H8786" s="2">
        <v>45798</v>
      </c>
      <c r="I8786" s="2" t="s">
        <v>19</v>
      </c>
      <c r="J8786" s="3">
        <v>87772</v>
      </c>
      <c r="K8786" s="3">
        <v>65161.16</v>
      </c>
      <c r="L8786" s="3">
        <v>651.61</v>
      </c>
      <c r="M8786" s="7"/>
      <c r="N8786" s="4">
        <v>3.4299999999999997E-2</v>
      </c>
      <c r="O8786" s="5">
        <v>1.4999999999999999E-2</v>
      </c>
    </row>
    <row r="8787" spans="1:15" hidden="1" x14ac:dyDescent="0.3">
      <c r="A8787" t="s">
        <v>2156</v>
      </c>
      <c r="B8787" t="s">
        <v>83</v>
      </c>
      <c r="C8787" t="s">
        <v>14</v>
      </c>
      <c r="D8787" t="s">
        <v>2765</v>
      </c>
      <c r="E8787" t="s">
        <v>59</v>
      </c>
      <c r="F8787" t="s">
        <v>60</v>
      </c>
      <c r="H8787" s="2">
        <v>45798</v>
      </c>
      <c r="I8787" s="2" t="s">
        <v>19</v>
      </c>
      <c r="J8787" s="3">
        <v>47489</v>
      </c>
      <c r="K8787" s="3">
        <v>35255.54</v>
      </c>
      <c r="L8787" s="3">
        <v>352.56</v>
      </c>
      <c r="M8787" s="7"/>
      <c r="N8787" s="4">
        <v>3.4299999999999997E-2</v>
      </c>
      <c r="O8787" s="5">
        <v>1.4999999999999999E-2</v>
      </c>
    </row>
    <row r="8788" spans="1:15" hidden="1" x14ac:dyDescent="0.3">
      <c r="A8788" t="s">
        <v>2156</v>
      </c>
      <c r="B8788" t="s">
        <v>837</v>
      </c>
      <c r="C8788" t="s">
        <v>14</v>
      </c>
      <c r="D8788" t="s">
        <v>2649</v>
      </c>
      <c r="E8788" t="s">
        <v>55</v>
      </c>
      <c r="F8788" t="s">
        <v>56</v>
      </c>
      <c r="H8788" s="2">
        <v>45798</v>
      </c>
      <c r="I8788" s="2" t="s">
        <v>19</v>
      </c>
      <c r="J8788" s="3">
        <v>87349</v>
      </c>
      <c r="K8788" s="3">
        <v>65135.360000000001</v>
      </c>
      <c r="L8788" s="3">
        <v>651.35</v>
      </c>
      <c r="M8788" s="7"/>
      <c r="N8788" s="4">
        <v>3.4299999999999997E-2</v>
      </c>
      <c r="O8788" s="5">
        <v>1.4999999999999999E-2</v>
      </c>
    </row>
    <row r="8789" spans="1:15" hidden="1" x14ac:dyDescent="0.3">
      <c r="A8789" t="s">
        <v>2156</v>
      </c>
      <c r="B8789" t="s">
        <v>837</v>
      </c>
      <c r="C8789" t="s">
        <v>14</v>
      </c>
      <c r="D8789" t="s">
        <v>2650</v>
      </c>
      <c r="E8789" t="s">
        <v>55</v>
      </c>
      <c r="F8789" t="s">
        <v>56</v>
      </c>
      <c r="H8789" s="2">
        <v>45798</v>
      </c>
      <c r="I8789" s="2" t="s">
        <v>19</v>
      </c>
      <c r="J8789" s="3">
        <v>78110</v>
      </c>
      <c r="K8789" s="3">
        <v>57988.29</v>
      </c>
      <c r="L8789" s="3">
        <v>579.88</v>
      </c>
      <c r="M8789" s="7"/>
      <c r="N8789" s="4">
        <v>3.4299999999999997E-2</v>
      </c>
      <c r="O8789" s="5">
        <v>1.4999999999999999E-2</v>
      </c>
    </row>
    <row r="8790" spans="1:15" hidden="1" x14ac:dyDescent="0.3">
      <c r="A8790" t="s">
        <v>2156</v>
      </c>
      <c r="B8790" t="s">
        <v>3036</v>
      </c>
      <c r="C8790" t="s">
        <v>14</v>
      </c>
      <c r="D8790" t="s">
        <v>3192</v>
      </c>
      <c r="E8790" t="s">
        <v>55</v>
      </c>
      <c r="F8790" t="s">
        <v>56</v>
      </c>
      <c r="H8790" s="2">
        <v>45798</v>
      </c>
      <c r="I8790" s="2" t="s">
        <v>19</v>
      </c>
      <c r="J8790" s="3">
        <v>85450</v>
      </c>
      <c r="K8790" s="3">
        <v>63437.09</v>
      </c>
      <c r="L8790" s="3">
        <v>634.37</v>
      </c>
      <c r="M8790" s="7"/>
      <c r="N8790" s="4">
        <v>3.4299999999999997E-2</v>
      </c>
      <c r="O8790" s="5">
        <v>1.4999999999999999E-2</v>
      </c>
    </row>
    <row r="8791" spans="1:15" hidden="1" x14ac:dyDescent="0.3">
      <c r="A8791" t="s">
        <v>2156</v>
      </c>
      <c r="B8791" t="s">
        <v>857</v>
      </c>
      <c r="C8791" t="s">
        <v>14</v>
      </c>
      <c r="D8791" t="s">
        <v>2651</v>
      </c>
      <c r="E8791" t="s">
        <v>55</v>
      </c>
      <c r="F8791" t="s">
        <v>56</v>
      </c>
      <c r="H8791" s="2">
        <v>45798</v>
      </c>
      <c r="I8791" s="2" t="s">
        <v>19</v>
      </c>
      <c r="J8791" s="3">
        <v>79783</v>
      </c>
      <c r="K8791" s="3">
        <v>59230.04</v>
      </c>
      <c r="L8791" s="3">
        <v>592.29999999999995</v>
      </c>
      <c r="M8791" s="7"/>
      <c r="N8791" s="4">
        <v>3.4299999999999997E-2</v>
      </c>
      <c r="O8791" s="5">
        <v>1.4999999999999999E-2</v>
      </c>
    </row>
    <row r="8792" spans="1:15" hidden="1" x14ac:dyDescent="0.3">
      <c r="A8792" t="s">
        <v>2156</v>
      </c>
      <c r="B8792" t="s">
        <v>865</v>
      </c>
      <c r="C8792" t="s">
        <v>14</v>
      </c>
      <c r="D8792" t="s">
        <v>2652</v>
      </c>
      <c r="E8792" t="s">
        <v>73</v>
      </c>
      <c r="F8792" t="s">
        <v>74</v>
      </c>
      <c r="H8792" s="2">
        <v>45798</v>
      </c>
      <c r="I8792" s="2" t="s">
        <v>19</v>
      </c>
      <c r="J8792" s="3">
        <v>63235</v>
      </c>
      <c r="K8792" s="3">
        <v>46944.52</v>
      </c>
      <c r="L8792" s="3">
        <v>469.45</v>
      </c>
      <c r="M8792" s="7"/>
      <c r="N8792" s="4">
        <v>3.4299999999999997E-2</v>
      </c>
      <c r="O8792" s="5">
        <v>1.4999999999999999E-2</v>
      </c>
    </row>
    <row r="8793" spans="1:15" hidden="1" x14ac:dyDescent="0.3">
      <c r="A8793" t="s">
        <v>2156</v>
      </c>
      <c r="B8793" t="s">
        <v>873</v>
      </c>
      <c r="C8793" t="s">
        <v>14</v>
      </c>
      <c r="D8793" t="s">
        <v>2653</v>
      </c>
      <c r="E8793" t="s">
        <v>55</v>
      </c>
      <c r="F8793" t="s">
        <v>56</v>
      </c>
      <c r="H8793" s="2">
        <v>45798</v>
      </c>
      <c r="I8793" s="2" t="s">
        <v>19</v>
      </c>
      <c r="J8793" s="3">
        <v>70136</v>
      </c>
      <c r="K8793" s="3">
        <v>52068.93</v>
      </c>
      <c r="L8793" s="3">
        <v>520.69000000000005</v>
      </c>
      <c r="M8793" s="7"/>
      <c r="N8793" s="4">
        <v>3.4299999999999997E-2</v>
      </c>
      <c r="O8793" s="5">
        <v>1.4999999999999999E-2</v>
      </c>
    </row>
    <row r="8794" spans="1:15" hidden="1" x14ac:dyDescent="0.3">
      <c r="A8794" t="s">
        <v>2156</v>
      </c>
      <c r="B8794" t="s">
        <v>898</v>
      </c>
      <c r="C8794" t="s">
        <v>14</v>
      </c>
      <c r="D8794" t="s">
        <v>2476</v>
      </c>
      <c r="E8794" t="s">
        <v>35</v>
      </c>
      <c r="F8794" t="s">
        <v>36</v>
      </c>
      <c r="H8794" s="2">
        <v>45798</v>
      </c>
      <c r="I8794" s="2" t="s">
        <v>19</v>
      </c>
      <c r="J8794" s="3">
        <v>63520</v>
      </c>
      <c r="K8794" s="3">
        <v>47156.56</v>
      </c>
      <c r="L8794" s="3">
        <v>471.57</v>
      </c>
      <c r="M8794" s="7"/>
      <c r="N8794" s="4">
        <v>3.4299999999999997E-2</v>
      </c>
      <c r="O8794" s="5">
        <v>1.4999999999999999E-2</v>
      </c>
    </row>
    <row r="8795" spans="1:15" hidden="1" x14ac:dyDescent="0.3">
      <c r="A8795" t="s">
        <v>2156</v>
      </c>
      <c r="B8795" t="s">
        <v>465</v>
      </c>
      <c r="C8795" t="s">
        <v>14</v>
      </c>
      <c r="D8795" t="s">
        <v>2427</v>
      </c>
      <c r="E8795" t="s">
        <v>59</v>
      </c>
      <c r="F8795" t="s">
        <v>60</v>
      </c>
      <c r="H8795" s="2">
        <v>45798</v>
      </c>
      <c r="I8795" s="2" t="s">
        <v>19</v>
      </c>
      <c r="J8795" s="3">
        <v>84937</v>
      </c>
      <c r="K8795" s="3">
        <v>62965.760000000002</v>
      </c>
      <c r="L8795" s="3">
        <v>629.66</v>
      </c>
      <c r="M8795" s="7"/>
      <c r="N8795" s="4">
        <v>3.4299999999999997E-2</v>
      </c>
      <c r="O8795" s="5">
        <v>1.4999999999999999E-2</v>
      </c>
    </row>
    <row r="8796" spans="1:15" hidden="1" x14ac:dyDescent="0.3">
      <c r="A8796" t="s">
        <v>2156</v>
      </c>
      <c r="B8796" t="s">
        <v>908</v>
      </c>
      <c r="C8796" t="s">
        <v>14</v>
      </c>
      <c r="D8796" t="s">
        <v>2477</v>
      </c>
      <c r="E8796" t="s">
        <v>910</v>
      </c>
      <c r="F8796" t="s">
        <v>52</v>
      </c>
      <c r="H8796" s="2">
        <v>45798</v>
      </c>
      <c r="I8796" s="2" t="s">
        <v>19</v>
      </c>
      <c r="J8796" s="3">
        <v>90358</v>
      </c>
      <c r="K8796" s="3">
        <v>67094.5</v>
      </c>
      <c r="L8796" s="3">
        <v>670.95</v>
      </c>
      <c r="M8796" s="7"/>
      <c r="N8796" s="4">
        <v>3.4299999999999997E-2</v>
      </c>
      <c r="O8796" s="5">
        <v>1.4999999999999999E-2</v>
      </c>
    </row>
    <row r="8797" spans="1:15" hidden="1" x14ac:dyDescent="0.3">
      <c r="A8797" t="s">
        <v>2156</v>
      </c>
      <c r="B8797" t="s">
        <v>173</v>
      </c>
      <c r="C8797" t="s">
        <v>14</v>
      </c>
      <c r="D8797" t="s">
        <v>2478</v>
      </c>
      <c r="E8797" t="s">
        <v>55</v>
      </c>
      <c r="F8797" t="s">
        <v>56</v>
      </c>
      <c r="H8797" s="2">
        <v>45798</v>
      </c>
      <c r="I8797" s="2" t="s">
        <v>19</v>
      </c>
      <c r="J8797" s="3">
        <v>82107</v>
      </c>
      <c r="K8797" s="3">
        <v>60955.09</v>
      </c>
      <c r="L8797" s="3">
        <v>609.54999999999995</v>
      </c>
      <c r="M8797" s="7"/>
      <c r="N8797" s="4">
        <v>3.4299999999999997E-2</v>
      </c>
      <c r="O8797" s="5">
        <v>1.4999999999999999E-2</v>
      </c>
    </row>
    <row r="8798" spans="1:15" hidden="1" x14ac:dyDescent="0.3">
      <c r="A8798" t="s">
        <v>2156</v>
      </c>
      <c r="B8798" t="s">
        <v>487</v>
      </c>
      <c r="C8798" t="s">
        <v>14</v>
      </c>
      <c r="D8798" t="s">
        <v>2479</v>
      </c>
      <c r="E8798" t="s">
        <v>55</v>
      </c>
      <c r="F8798" t="s">
        <v>56</v>
      </c>
      <c r="H8798" s="2">
        <v>45798</v>
      </c>
      <c r="I8798" s="2" t="s">
        <v>19</v>
      </c>
      <c r="J8798" s="3">
        <v>152955</v>
      </c>
      <c r="K8798" s="3">
        <v>113552.27</v>
      </c>
      <c r="L8798" s="3">
        <v>1135.52</v>
      </c>
      <c r="M8798" s="7"/>
      <c r="N8798" s="4">
        <v>3.4299999999999997E-2</v>
      </c>
      <c r="O8798" s="5">
        <v>1.4999999999999999E-2</v>
      </c>
    </row>
    <row r="8799" spans="1:15" hidden="1" x14ac:dyDescent="0.3">
      <c r="A8799" t="s">
        <v>2156</v>
      </c>
      <c r="B8799" t="s">
        <v>926</v>
      </c>
      <c r="C8799" t="s">
        <v>14</v>
      </c>
      <c r="D8799" t="s">
        <v>2210</v>
      </c>
      <c r="E8799" t="s">
        <v>35</v>
      </c>
      <c r="F8799" t="s">
        <v>36</v>
      </c>
      <c r="H8799" s="2">
        <v>45798</v>
      </c>
      <c r="I8799" s="2" t="s">
        <v>19</v>
      </c>
      <c r="J8799" s="3">
        <v>81289</v>
      </c>
      <c r="K8799" s="3">
        <v>60348.43</v>
      </c>
      <c r="L8799" s="3">
        <v>603.48</v>
      </c>
      <c r="M8799" s="7"/>
      <c r="N8799" s="4">
        <v>3.4299999999999997E-2</v>
      </c>
      <c r="O8799" s="5">
        <v>1.4999999999999999E-2</v>
      </c>
    </row>
    <row r="8800" spans="1:15" hidden="1" x14ac:dyDescent="0.3">
      <c r="A8800" t="s">
        <v>2156</v>
      </c>
      <c r="B8800" t="s">
        <v>926</v>
      </c>
      <c r="C8800" t="s">
        <v>14</v>
      </c>
      <c r="D8800" t="s">
        <v>2211</v>
      </c>
      <c r="E8800" t="s">
        <v>35</v>
      </c>
      <c r="F8800" t="s">
        <v>36</v>
      </c>
      <c r="H8800" s="2">
        <v>45798</v>
      </c>
      <c r="I8800" s="2" t="s">
        <v>19</v>
      </c>
      <c r="J8800" s="3">
        <v>66965</v>
      </c>
      <c r="K8800" s="3">
        <v>49714.080000000002</v>
      </c>
      <c r="L8800" s="3">
        <v>497.14</v>
      </c>
      <c r="M8800" s="7"/>
      <c r="N8800" s="4">
        <v>3.4299999999999997E-2</v>
      </c>
      <c r="O8800" s="5">
        <v>1.4999999999999999E-2</v>
      </c>
    </row>
    <row r="8801" spans="1:15" hidden="1" x14ac:dyDescent="0.3">
      <c r="A8801" t="s">
        <v>2156</v>
      </c>
      <c r="B8801" t="s">
        <v>471</v>
      </c>
      <c r="C8801" t="s">
        <v>14</v>
      </c>
      <c r="D8801" t="s">
        <v>2212</v>
      </c>
      <c r="E8801" t="s">
        <v>55</v>
      </c>
      <c r="F8801" t="s">
        <v>56</v>
      </c>
      <c r="H8801" s="2">
        <v>45798</v>
      </c>
      <c r="I8801" s="2" t="s">
        <v>19</v>
      </c>
      <c r="J8801" s="3">
        <v>118739</v>
      </c>
      <c r="K8801" s="3">
        <v>88150.76</v>
      </c>
      <c r="L8801" s="3">
        <v>881.51</v>
      </c>
      <c r="M8801" s="7"/>
      <c r="N8801" s="4">
        <v>3.4299999999999997E-2</v>
      </c>
      <c r="O8801" s="5">
        <v>1.4999999999999999E-2</v>
      </c>
    </row>
    <row r="8802" spans="1:15" hidden="1" x14ac:dyDescent="0.3">
      <c r="A8802" t="s">
        <v>2156</v>
      </c>
      <c r="B8802" t="s">
        <v>935</v>
      </c>
      <c r="C8802" t="s">
        <v>14</v>
      </c>
      <c r="D8802" t="s">
        <v>2213</v>
      </c>
      <c r="E8802" t="s">
        <v>55</v>
      </c>
      <c r="F8802" t="s">
        <v>56</v>
      </c>
      <c r="H8802" s="2">
        <v>45798</v>
      </c>
      <c r="I8802" s="2" t="s">
        <v>19</v>
      </c>
      <c r="J8802" s="3">
        <v>117624</v>
      </c>
      <c r="K8802" s="3">
        <v>87323.01</v>
      </c>
      <c r="L8802" s="3">
        <v>873.23</v>
      </c>
      <c r="M8802" s="7"/>
      <c r="N8802" s="4">
        <v>3.4299999999999997E-2</v>
      </c>
      <c r="O8802" s="5">
        <v>1.4999999999999999E-2</v>
      </c>
    </row>
    <row r="8803" spans="1:15" hidden="1" x14ac:dyDescent="0.3">
      <c r="A8803" t="s">
        <v>2156</v>
      </c>
      <c r="B8803" t="s">
        <v>961</v>
      </c>
      <c r="C8803" t="s">
        <v>14</v>
      </c>
      <c r="D8803" t="s">
        <v>2214</v>
      </c>
      <c r="E8803" t="s">
        <v>798</v>
      </c>
      <c r="F8803" t="s">
        <v>799</v>
      </c>
      <c r="H8803" s="2">
        <v>45798</v>
      </c>
      <c r="I8803" s="2" t="s">
        <v>19</v>
      </c>
      <c r="J8803" s="3">
        <v>58784</v>
      </c>
      <c r="K8803" s="3">
        <v>43640.91</v>
      </c>
      <c r="L8803" s="3">
        <v>436.41</v>
      </c>
      <c r="M8803" s="7"/>
      <c r="N8803" s="4">
        <v>3.4299999999999997E-2</v>
      </c>
      <c r="O8803" s="5">
        <v>1.4999999999999999E-2</v>
      </c>
    </row>
    <row r="8804" spans="1:15" hidden="1" x14ac:dyDescent="0.3">
      <c r="A8804" t="s">
        <v>2156</v>
      </c>
      <c r="B8804" t="s">
        <v>969</v>
      </c>
      <c r="C8804" t="s">
        <v>14</v>
      </c>
      <c r="D8804" t="s">
        <v>2289</v>
      </c>
      <c r="E8804" t="s">
        <v>35</v>
      </c>
      <c r="F8804" t="s">
        <v>36</v>
      </c>
      <c r="H8804" s="2">
        <v>45798</v>
      </c>
      <c r="I8804" s="2" t="s">
        <v>19</v>
      </c>
      <c r="J8804" s="3">
        <v>103350</v>
      </c>
      <c r="K8804" s="3">
        <v>76725.91</v>
      </c>
      <c r="L8804" s="3">
        <v>767.26</v>
      </c>
      <c r="M8804" s="7"/>
      <c r="N8804" s="4">
        <v>3.4299999999999997E-2</v>
      </c>
      <c r="O8804" s="5">
        <v>1.4999999999999999E-2</v>
      </c>
    </row>
    <row r="8805" spans="1:15" hidden="1" x14ac:dyDescent="0.3">
      <c r="A8805" t="s">
        <v>2156</v>
      </c>
      <c r="B8805" t="s">
        <v>971</v>
      </c>
      <c r="C8805" t="s">
        <v>14</v>
      </c>
      <c r="D8805" t="s">
        <v>2215</v>
      </c>
      <c r="E8805" t="s">
        <v>316</v>
      </c>
      <c r="F8805" t="s">
        <v>317</v>
      </c>
      <c r="H8805" s="2">
        <v>45798</v>
      </c>
      <c r="I8805" s="2" t="s">
        <v>19</v>
      </c>
      <c r="J8805" s="3">
        <v>83274</v>
      </c>
      <c r="K8805" s="3">
        <v>61821.98</v>
      </c>
      <c r="L8805" s="3">
        <v>618.22</v>
      </c>
      <c r="M8805" s="7"/>
      <c r="N8805" s="4">
        <v>3.4299999999999997E-2</v>
      </c>
      <c r="O8805" s="5">
        <v>1.4999999999999999E-2</v>
      </c>
    </row>
    <row r="8806" spans="1:15" hidden="1" x14ac:dyDescent="0.3">
      <c r="A8806" t="s">
        <v>2156</v>
      </c>
      <c r="B8806" t="s">
        <v>318</v>
      </c>
      <c r="C8806" t="s">
        <v>14</v>
      </c>
      <c r="D8806" t="s">
        <v>2198</v>
      </c>
      <c r="E8806" t="s">
        <v>16</v>
      </c>
      <c r="F8806" t="s">
        <v>17</v>
      </c>
      <c r="H8806" s="2">
        <v>45798</v>
      </c>
      <c r="I8806" s="2" t="s">
        <v>19</v>
      </c>
      <c r="J8806" s="3">
        <v>113782</v>
      </c>
      <c r="K8806" s="3">
        <v>84785.21</v>
      </c>
      <c r="L8806" s="3">
        <v>847.85</v>
      </c>
      <c r="M8806" s="7"/>
      <c r="N8806" s="4">
        <v>3.4299999999999997E-2</v>
      </c>
      <c r="O8806" s="5">
        <v>1.4999999999999999E-2</v>
      </c>
    </row>
    <row r="8807" spans="1:15" hidden="1" x14ac:dyDescent="0.3">
      <c r="A8807" t="s">
        <v>2156</v>
      </c>
      <c r="B8807" t="s">
        <v>415</v>
      </c>
      <c r="C8807" t="s">
        <v>14</v>
      </c>
      <c r="D8807" t="s">
        <v>416</v>
      </c>
      <c r="E8807" t="s">
        <v>59</v>
      </c>
      <c r="F8807" t="s">
        <v>60</v>
      </c>
      <c r="H8807" s="2">
        <v>45798</v>
      </c>
      <c r="I8807" s="2" t="s">
        <v>19</v>
      </c>
      <c r="J8807" s="3">
        <v>108541</v>
      </c>
      <c r="K8807" s="3">
        <v>80579.759999999995</v>
      </c>
      <c r="L8807" s="3">
        <v>805.8</v>
      </c>
      <c r="M8807" s="7"/>
      <c r="N8807" s="4">
        <v>3.4299999999999997E-2</v>
      </c>
      <c r="O8807" s="5">
        <v>1.4999999999999999E-2</v>
      </c>
    </row>
    <row r="8808" spans="1:15" hidden="1" x14ac:dyDescent="0.3">
      <c r="A8808" t="s">
        <v>2156</v>
      </c>
      <c r="B8808" t="s">
        <v>415</v>
      </c>
      <c r="C8808" t="s">
        <v>14</v>
      </c>
      <c r="D8808" t="s">
        <v>417</v>
      </c>
      <c r="E8808" t="s">
        <v>59</v>
      </c>
      <c r="F8808" t="s">
        <v>60</v>
      </c>
      <c r="H8808" s="2">
        <v>45798</v>
      </c>
      <c r="I8808" s="2" t="s">
        <v>19</v>
      </c>
      <c r="J8808" s="3">
        <v>115276</v>
      </c>
      <c r="K8808" s="3">
        <v>85579.69</v>
      </c>
      <c r="L8808" s="3">
        <v>855.8</v>
      </c>
      <c r="M8808" s="7"/>
      <c r="N8808" s="4">
        <v>3.4299999999999997E-2</v>
      </c>
      <c r="O8808" s="5">
        <v>1.4999999999999999E-2</v>
      </c>
    </row>
    <row r="8809" spans="1:15" hidden="1" x14ac:dyDescent="0.3">
      <c r="A8809" t="s">
        <v>2156</v>
      </c>
      <c r="B8809" t="s">
        <v>418</v>
      </c>
      <c r="C8809" t="s">
        <v>14</v>
      </c>
      <c r="D8809" t="s">
        <v>419</v>
      </c>
      <c r="E8809" t="s">
        <v>35</v>
      </c>
      <c r="F8809" t="s">
        <v>36</v>
      </c>
      <c r="H8809" s="2">
        <v>45798</v>
      </c>
      <c r="I8809" s="2" t="s">
        <v>19</v>
      </c>
      <c r="J8809" s="3">
        <v>56919</v>
      </c>
      <c r="K8809" s="3">
        <v>42256.26</v>
      </c>
      <c r="L8809" s="3">
        <v>422.56</v>
      </c>
      <c r="M8809" s="7"/>
      <c r="N8809" s="4">
        <v>3.4299999999999997E-2</v>
      </c>
      <c r="O8809" s="5">
        <v>1.4999999999999999E-2</v>
      </c>
    </row>
    <row r="8810" spans="1:15" hidden="1" x14ac:dyDescent="0.3">
      <c r="A8810" t="s">
        <v>2156</v>
      </c>
      <c r="B8810" t="s">
        <v>420</v>
      </c>
      <c r="C8810" t="s">
        <v>14</v>
      </c>
      <c r="D8810" t="s">
        <v>421</v>
      </c>
      <c r="E8810" t="s">
        <v>422</v>
      </c>
      <c r="F8810" t="s">
        <v>423</v>
      </c>
      <c r="H8810" s="2">
        <v>45798</v>
      </c>
      <c r="I8810" s="2" t="s">
        <v>19</v>
      </c>
      <c r="J8810" s="3">
        <v>41184</v>
      </c>
      <c r="K8810" s="3">
        <v>30405.88</v>
      </c>
      <c r="L8810" s="3">
        <v>304.06</v>
      </c>
      <c r="M8810" s="7"/>
      <c r="N8810" s="4">
        <v>3.4299999999999997E-2</v>
      </c>
      <c r="O8810" s="5">
        <v>1.4999999999999999E-2</v>
      </c>
    </row>
    <row r="8811" spans="1:15" hidden="1" x14ac:dyDescent="0.3">
      <c r="A8811" t="s">
        <v>2156</v>
      </c>
      <c r="B8811" t="s">
        <v>424</v>
      </c>
      <c r="C8811" t="s">
        <v>14</v>
      </c>
      <c r="D8811" t="s">
        <v>425</v>
      </c>
      <c r="E8811" t="s">
        <v>35</v>
      </c>
      <c r="F8811" t="s">
        <v>36</v>
      </c>
      <c r="H8811" s="2">
        <v>45798</v>
      </c>
      <c r="I8811" s="2" t="s">
        <v>19</v>
      </c>
      <c r="J8811" s="3">
        <v>113944</v>
      </c>
      <c r="K8811" s="3">
        <v>84590.87</v>
      </c>
      <c r="L8811" s="3">
        <v>845.91</v>
      </c>
      <c r="M8811" s="7"/>
      <c r="N8811" s="4">
        <v>3.4299999999999997E-2</v>
      </c>
      <c r="O8811" s="5">
        <v>1.4999999999999999E-2</v>
      </c>
    </row>
    <row r="8812" spans="1:15" hidden="1" x14ac:dyDescent="0.3">
      <c r="A8812" t="s">
        <v>2156</v>
      </c>
      <c r="B8812" t="s">
        <v>764</v>
      </c>
      <c r="C8812" t="s">
        <v>14</v>
      </c>
      <c r="D8812" t="s">
        <v>3227</v>
      </c>
      <c r="E8812" t="s">
        <v>81</v>
      </c>
      <c r="F8812" t="s">
        <v>82</v>
      </c>
      <c r="H8812" s="2">
        <v>45798</v>
      </c>
      <c r="I8812" s="2" t="s">
        <v>19</v>
      </c>
      <c r="J8812" s="3">
        <v>125886</v>
      </c>
      <c r="K8812" s="3">
        <v>75805</v>
      </c>
      <c r="L8812" s="3">
        <v>758.04</v>
      </c>
      <c r="M8812" s="7"/>
      <c r="N8812" s="4">
        <v>3.4299999999999997E-2</v>
      </c>
      <c r="O8812" s="5">
        <v>1.4999999999999999E-2</v>
      </c>
    </row>
    <row r="8813" spans="1:15" hidden="1" x14ac:dyDescent="0.3">
      <c r="A8813" t="s">
        <v>2156</v>
      </c>
      <c r="B8813" t="s">
        <v>420</v>
      </c>
      <c r="C8813" t="s">
        <v>14</v>
      </c>
      <c r="D8813" t="s">
        <v>426</v>
      </c>
      <c r="E8813" t="s">
        <v>422</v>
      </c>
      <c r="F8813" t="s">
        <v>423</v>
      </c>
      <c r="H8813" s="2">
        <v>45798</v>
      </c>
      <c r="I8813" s="2" t="s">
        <v>19</v>
      </c>
      <c r="J8813" s="3">
        <v>43668</v>
      </c>
      <c r="K8813" s="3">
        <v>32240.54</v>
      </c>
      <c r="L8813" s="3">
        <v>322.41000000000003</v>
      </c>
      <c r="M8813" s="7"/>
      <c r="N8813" s="4">
        <v>3.4299999999999997E-2</v>
      </c>
      <c r="O8813" s="5">
        <v>1.4999999999999999E-2</v>
      </c>
    </row>
    <row r="8814" spans="1:15" hidden="1" x14ac:dyDescent="0.3">
      <c r="A8814" t="s">
        <v>2156</v>
      </c>
      <c r="B8814" t="s">
        <v>420</v>
      </c>
      <c r="C8814" t="s">
        <v>14</v>
      </c>
      <c r="D8814" t="s">
        <v>427</v>
      </c>
      <c r="E8814" t="s">
        <v>422</v>
      </c>
      <c r="F8814" t="s">
        <v>423</v>
      </c>
      <c r="H8814" s="2">
        <v>45798</v>
      </c>
      <c r="I8814" s="2" t="s">
        <v>19</v>
      </c>
      <c r="J8814" s="3">
        <v>67119</v>
      </c>
      <c r="K8814" s="3">
        <v>49554.01</v>
      </c>
      <c r="L8814" s="3">
        <v>495.54</v>
      </c>
      <c r="M8814" s="7"/>
      <c r="N8814" s="4">
        <v>3.4299999999999997E-2</v>
      </c>
      <c r="O8814" s="5">
        <v>1.4999999999999999E-2</v>
      </c>
    </row>
    <row r="8815" spans="1:15" hidden="1" x14ac:dyDescent="0.3">
      <c r="A8815" t="s">
        <v>2156</v>
      </c>
      <c r="B8815" t="s">
        <v>428</v>
      </c>
      <c r="C8815" t="s">
        <v>14</v>
      </c>
      <c r="D8815" t="s">
        <v>429</v>
      </c>
      <c r="E8815" t="s">
        <v>77</v>
      </c>
      <c r="F8815" t="s">
        <v>78</v>
      </c>
      <c r="H8815" s="2">
        <v>45798</v>
      </c>
      <c r="I8815" s="2" t="s">
        <v>19</v>
      </c>
      <c r="J8815" s="3">
        <v>93146</v>
      </c>
      <c r="K8815" s="3">
        <v>69150.48</v>
      </c>
      <c r="L8815" s="3">
        <v>691.5</v>
      </c>
      <c r="M8815" s="7"/>
      <c r="N8815" s="4">
        <v>3.4299999999999997E-2</v>
      </c>
      <c r="O8815" s="5">
        <v>1.4999999999999999E-2</v>
      </c>
    </row>
    <row r="8816" spans="1:15" hidden="1" x14ac:dyDescent="0.3">
      <c r="A8816" t="s">
        <v>2156</v>
      </c>
      <c r="B8816" t="s">
        <v>430</v>
      </c>
      <c r="C8816" t="s">
        <v>14</v>
      </c>
      <c r="D8816" t="s">
        <v>431</v>
      </c>
      <c r="E8816" t="s">
        <v>432</v>
      </c>
      <c r="F8816" t="s">
        <v>433</v>
      </c>
      <c r="H8816" s="2">
        <v>45798</v>
      </c>
      <c r="I8816" s="2" t="s">
        <v>19</v>
      </c>
      <c r="J8816" s="3">
        <v>149136</v>
      </c>
      <c r="K8816" s="3">
        <v>110500.79</v>
      </c>
      <c r="L8816" s="3">
        <v>1105.01</v>
      </c>
      <c r="M8816" s="7"/>
      <c r="N8816" s="4">
        <v>3.4299999999999997E-2</v>
      </c>
      <c r="O8816" s="5">
        <v>1.4999999999999999E-2</v>
      </c>
    </row>
    <row r="8817" spans="1:15" hidden="1" x14ac:dyDescent="0.3">
      <c r="A8817" t="s">
        <v>2156</v>
      </c>
      <c r="B8817" t="s">
        <v>594</v>
      </c>
      <c r="C8817" t="s">
        <v>14</v>
      </c>
      <c r="D8817" t="s">
        <v>3230</v>
      </c>
      <c r="E8817" t="s">
        <v>16</v>
      </c>
      <c r="F8817" t="s">
        <v>17</v>
      </c>
      <c r="H8817" s="2">
        <v>45798</v>
      </c>
      <c r="I8817" s="2" t="s">
        <v>19</v>
      </c>
      <c r="J8817" s="3">
        <v>8793</v>
      </c>
      <c r="K8817" s="3">
        <v>5435.64</v>
      </c>
      <c r="L8817" s="3">
        <v>54.36</v>
      </c>
      <c r="M8817" s="7"/>
      <c r="N8817" s="4">
        <v>3.4299999999999997E-2</v>
      </c>
      <c r="O8817" s="5">
        <v>1.4999999999999999E-2</v>
      </c>
    </row>
    <row r="8818" spans="1:15" hidden="1" x14ac:dyDescent="0.3">
      <c r="A8818" t="s">
        <v>2156</v>
      </c>
      <c r="B8818" t="s">
        <v>440</v>
      </c>
      <c r="C8818" t="s">
        <v>14</v>
      </c>
      <c r="D8818" t="s">
        <v>3232</v>
      </c>
      <c r="E8818" t="s">
        <v>432</v>
      </c>
      <c r="F8818" t="s">
        <v>433</v>
      </c>
      <c r="H8818" s="2">
        <v>45798</v>
      </c>
      <c r="I8818" s="2" t="s">
        <v>19</v>
      </c>
      <c r="J8818" s="3">
        <v>95929</v>
      </c>
      <c r="K8818" s="3">
        <v>71216.73</v>
      </c>
      <c r="L8818" s="3">
        <v>712.17</v>
      </c>
      <c r="M8818" s="7"/>
      <c r="N8818" s="4">
        <v>3.4299999999999997E-2</v>
      </c>
      <c r="O8818" s="5">
        <v>1.4999999999999999E-2</v>
      </c>
    </row>
    <row r="8819" spans="1:15" hidden="1" x14ac:dyDescent="0.3">
      <c r="A8819" t="s">
        <v>2156</v>
      </c>
      <c r="B8819" t="s">
        <v>3235</v>
      </c>
      <c r="C8819" t="s">
        <v>14</v>
      </c>
      <c r="D8819" t="s">
        <v>3236</v>
      </c>
      <c r="E8819" t="s">
        <v>3101</v>
      </c>
      <c r="F8819" t="s">
        <v>82</v>
      </c>
      <c r="H8819" s="2">
        <v>45798</v>
      </c>
      <c r="I8819" s="2" t="s">
        <v>19</v>
      </c>
      <c r="J8819" s="3">
        <v>70288.44</v>
      </c>
      <c r="K8819" s="3">
        <v>43281.66</v>
      </c>
      <c r="L8819" s="3">
        <v>432.85</v>
      </c>
      <c r="M8819" s="7"/>
      <c r="N8819" s="4">
        <v>3.4299999999999997E-2</v>
      </c>
      <c r="O8819" s="5">
        <v>1.4999999999999999E-2</v>
      </c>
    </row>
    <row r="8820" spans="1:15" hidden="1" x14ac:dyDescent="0.3">
      <c r="A8820" t="s">
        <v>2156</v>
      </c>
      <c r="B8820" t="s">
        <v>776</v>
      </c>
      <c r="C8820" t="s">
        <v>14</v>
      </c>
      <c r="D8820" t="s">
        <v>3241</v>
      </c>
      <c r="E8820" t="s">
        <v>77</v>
      </c>
      <c r="F8820" t="s">
        <v>78</v>
      </c>
      <c r="H8820" s="2">
        <v>45798</v>
      </c>
      <c r="I8820" s="2" t="s">
        <v>19</v>
      </c>
      <c r="J8820" s="3">
        <v>523668</v>
      </c>
      <c r="K8820" s="3">
        <v>315338</v>
      </c>
      <c r="L8820" s="3">
        <v>3153.37</v>
      </c>
      <c r="M8820" s="7"/>
      <c r="N8820" s="4">
        <v>3.4299999999999997E-2</v>
      </c>
      <c r="O8820" s="5">
        <v>1.4999999999999999E-2</v>
      </c>
    </row>
    <row r="8821" spans="1:15" hidden="1" x14ac:dyDescent="0.3">
      <c r="A8821" t="s">
        <v>2156</v>
      </c>
      <c r="B8821" t="s">
        <v>434</v>
      </c>
      <c r="C8821" t="s">
        <v>14</v>
      </c>
      <c r="D8821" t="s">
        <v>435</v>
      </c>
      <c r="E8821" t="s">
        <v>77</v>
      </c>
      <c r="F8821" t="s">
        <v>78</v>
      </c>
      <c r="H8821" s="2">
        <v>45798</v>
      </c>
      <c r="I8821" s="2" t="s">
        <v>19</v>
      </c>
      <c r="J8821" s="3">
        <v>60575</v>
      </c>
      <c r="K8821" s="3">
        <v>44970.239999999998</v>
      </c>
      <c r="L8821" s="3">
        <v>449.7</v>
      </c>
      <c r="M8821" s="7"/>
      <c r="N8821" s="4">
        <v>3.4299999999999997E-2</v>
      </c>
      <c r="O8821" s="5">
        <v>1.4999999999999999E-2</v>
      </c>
    </row>
    <row r="8822" spans="1:15" hidden="1" x14ac:dyDescent="0.3">
      <c r="A8822" t="s">
        <v>2156</v>
      </c>
      <c r="B8822" t="s">
        <v>796</v>
      </c>
      <c r="C8822" t="s">
        <v>14</v>
      </c>
      <c r="D8822" t="s">
        <v>3248</v>
      </c>
      <c r="E8822" t="s">
        <v>798</v>
      </c>
      <c r="F8822" t="s">
        <v>799</v>
      </c>
      <c r="H8822" s="2">
        <v>45798</v>
      </c>
      <c r="I8822" s="2" t="s">
        <v>19</v>
      </c>
      <c r="J8822" s="3">
        <v>297445.74</v>
      </c>
      <c r="K8822" s="3">
        <v>183061</v>
      </c>
      <c r="L8822" s="3">
        <v>1830.6</v>
      </c>
      <c r="M8822" s="7"/>
      <c r="N8822" s="4">
        <v>3.4299999999999997E-2</v>
      </c>
      <c r="O8822" s="5">
        <v>1.4999999999999999E-2</v>
      </c>
    </row>
    <row r="8823" spans="1:15" hidden="1" x14ac:dyDescent="0.3">
      <c r="A8823" t="s">
        <v>2156</v>
      </c>
      <c r="B8823" t="s">
        <v>788</v>
      </c>
      <c r="C8823" t="s">
        <v>14</v>
      </c>
      <c r="D8823" t="s">
        <v>3251</v>
      </c>
      <c r="E8823" t="s">
        <v>51</v>
      </c>
      <c r="F8823" t="s">
        <v>52</v>
      </c>
      <c r="H8823" s="2">
        <v>45798</v>
      </c>
      <c r="I8823" s="2" t="s">
        <v>19</v>
      </c>
      <c r="J8823" s="3">
        <v>45653</v>
      </c>
      <c r="K8823" s="3">
        <v>28112</v>
      </c>
      <c r="L8823" s="3">
        <v>281.12</v>
      </c>
      <c r="M8823" s="7"/>
      <c r="N8823" s="4">
        <v>3.4299999999999997E-2</v>
      </c>
      <c r="O8823" s="5">
        <v>1.4999999999999999E-2</v>
      </c>
    </row>
    <row r="8824" spans="1:15" hidden="1" x14ac:dyDescent="0.3">
      <c r="A8824" t="s">
        <v>2156</v>
      </c>
      <c r="B8824" t="s">
        <v>1050</v>
      </c>
      <c r="C8824" t="s">
        <v>14</v>
      </c>
      <c r="D8824" t="s">
        <v>3252</v>
      </c>
      <c r="E8824" t="s">
        <v>81</v>
      </c>
      <c r="F8824" t="s">
        <v>82</v>
      </c>
      <c r="H8824" s="2">
        <v>45798</v>
      </c>
      <c r="I8824" s="2" t="s">
        <v>19</v>
      </c>
      <c r="J8824" s="3">
        <v>346867</v>
      </c>
      <c r="K8824" s="3">
        <v>213592</v>
      </c>
      <c r="L8824" s="3">
        <v>2135.91</v>
      </c>
      <c r="M8824" s="7"/>
      <c r="N8824" s="4">
        <v>3.4299999999999997E-2</v>
      </c>
      <c r="O8824" s="5">
        <v>1.4999999999999999E-2</v>
      </c>
    </row>
    <row r="8825" spans="1:15" hidden="1" x14ac:dyDescent="0.3">
      <c r="A8825" t="s">
        <v>2156</v>
      </c>
      <c r="B8825" t="s">
        <v>436</v>
      </c>
      <c r="C8825" t="s">
        <v>14</v>
      </c>
      <c r="D8825" t="s">
        <v>437</v>
      </c>
      <c r="E8825" t="s">
        <v>316</v>
      </c>
      <c r="F8825" t="s">
        <v>317</v>
      </c>
      <c r="H8825" s="2">
        <v>45798</v>
      </c>
      <c r="I8825" s="2" t="s">
        <v>19</v>
      </c>
      <c r="J8825" s="3">
        <v>292660</v>
      </c>
      <c r="K8825" s="3">
        <v>217267.97</v>
      </c>
      <c r="L8825" s="3">
        <v>2172.6799999999998</v>
      </c>
      <c r="M8825" s="7"/>
      <c r="N8825" s="4">
        <v>3.4299999999999997E-2</v>
      </c>
      <c r="O8825" s="5">
        <v>1.4999999999999999E-2</v>
      </c>
    </row>
    <row r="8826" spans="1:15" hidden="1" x14ac:dyDescent="0.3">
      <c r="A8826" t="s">
        <v>2156</v>
      </c>
      <c r="B8826" t="s">
        <v>438</v>
      </c>
      <c r="C8826" t="s">
        <v>14</v>
      </c>
      <c r="D8826" t="s">
        <v>439</v>
      </c>
      <c r="E8826" t="s">
        <v>55</v>
      </c>
      <c r="F8826" t="s">
        <v>56</v>
      </c>
      <c r="H8826" s="2">
        <v>45798</v>
      </c>
      <c r="I8826" s="2" t="s">
        <v>19</v>
      </c>
      <c r="J8826" s="3">
        <v>75116</v>
      </c>
      <c r="K8826" s="3">
        <v>55765.08</v>
      </c>
      <c r="L8826" s="3">
        <v>557.65</v>
      </c>
      <c r="M8826" s="7"/>
      <c r="N8826" s="4">
        <v>3.4299999999999997E-2</v>
      </c>
      <c r="O8826" s="5">
        <v>1.4999999999999999E-2</v>
      </c>
    </row>
    <row r="8827" spans="1:15" hidden="1" x14ac:dyDescent="0.3">
      <c r="A8827" t="s">
        <v>2156</v>
      </c>
      <c r="B8827" t="s">
        <v>440</v>
      </c>
      <c r="C8827" t="s">
        <v>14</v>
      </c>
      <c r="D8827" t="s">
        <v>441</v>
      </c>
      <c r="E8827" t="s">
        <v>432</v>
      </c>
      <c r="F8827" t="s">
        <v>433</v>
      </c>
      <c r="H8827" s="2">
        <v>45798</v>
      </c>
      <c r="I8827" s="2" t="s">
        <v>19</v>
      </c>
      <c r="J8827" s="3">
        <v>148466</v>
      </c>
      <c r="K8827" s="3">
        <v>110219.81</v>
      </c>
      <c r="L8827" s="3">
        <v>1102.2</v>
      </c>
      <c r="M8827" s="7"/>
      <c r="N8827" s="4">
        <v>3.4299999999999997E-2</v>
      </c>
      <c r="O8827" s="5">
        <v>1.4999999999999999E-2</v>
      </c>
    </row>
    <row r="8828" spans="1:15" hidden="1" x14ac:dyDescent="0.3">
      <c r="A8828" t="s">
        <v>2156</v>
      </c>
      <c r="B8828" t="s">
        <v>442</v>
      </c>
      <c r="C8828" t="s">
        <v>14</v>
      </c>
      <c r="D8828" t="s">
        <v>443</v>
      </c>
      <c r="E8828" t="s">
        <v>432</v>
      </c>
      <c r="F8828" t="s">
        <v>433</v>
      </c>
      <c r="H8828" s="2">
        <v>45798</v>
      </c>
      <c r="I8828" s="2" t="s">
        <v>19</v>
      </c>
      <c r="J8828" s="3">
        <v>253437</v>
      </c>
      <c r="K8828" s="3">
        <v>184050.25</v>
      </c>
      <c r="L8828" s="3">
        <v>1840.5</v>
      </c>
      <c r="M8828" s="7"/>
      <c r="N8828" s="4">
        <v>3.4299999999999997E-2</v>
      </c>
      <c r="O8828" s="5">
        <v>1.4999999999999999E-2</v>
      </c>
    </row>
    <row r="8829" spans="1:15" hidden="1" x14ac:dyDescent="0.3">
      <c r="A8829" t="s">
        <v>2156</v>
      </c>
      <c r="B8829" t="s">
        <v>444</v>
      </c>
      <c r="C8829" t="s">
        <v>14</v>
      </c>
      <c r="D8829" t="s">
        <v>445</v>
      </c>
      <c r="E8829" t="s">
        <v>55</v>
      </c>
      <c r="F8829" t="s">
        <v>56</v>
      </c>
      <c r="H8829" s="2">
        <v>45798</v>
      </c>
      <c r="I8829" s="2" t="s">
        <v>19</v>
      </c>
      <c r="J8829" s="3">
        <v>34518</v>
      </c>
      <c r="K8829" s="3">
        <v>25625.53</v>
      </c>
      <c r="L8829" s="3">
        <v>256.26</v>
      </c>
      <c r="M8829" s="7"/>
      <c r="N8829" s="4">
        <v>3.4299999999999997E-2</v>
      </c>
      <c r="O8829" s="5">
        <v>1.4999999999999999E-2</v>
      </c>
    </row>
    <row r="8830" spans="1:15" hidden="1" x14ac:dyDescent="0.3">
      <c r="A8830" t="s">
        <v>2156</v>
      </c>
      <c r="B8830" t="s">
        <v>446</v>
      </c>
      <c r="C8830" t="s">
        <v>14</v>
      </c>
      <c r="D8830" t="s">
        <v>447</v>
      </c>
      <c r="E8830" t="s">
        <v>35</v>
      </c>
      <c r="F8830" t="s">
        <v>36</v>
      </c>
      <c r="H8830" s="2">
        <v>45798</v>
      </c>
      <c r="I8830" s="2" t="s">
        <v>19</v>
      </c>
      <c r="J8830" s="3">
        <v>65040</v>
      </c>
      <c r="K8830" s="3">
        <v>48284.99</v>
      </c>
      <c r="L8830" s="3">
        <v>482.85</v>
      </c>
      <c r="M8830" s="7"/>
      <c r="N8830" s="4">
        <v>3.4299999999999997E-2</v>
      </c>
      <c r="O8830" s="5">
        <v>1.4999999999999999E-2</v>
      </c>
    </row>
    <row r="8831" spans="1:15" hidden="1" x14ac:dyDescent="0.3">
      <c r="A8831" t="s">
        <v>2156</v>
      </c>
      <c r="B8831" t="s">
        <v>448</v>
      </c>
      <c r="C8831" t="s">
        <v>14</v>
      </c>
      <c r="D8831" t="s">
        <v>449</v>
      </c>
      <c r="E8831" t="s">
        <v>59</v>
      </c>
      <c r="F8831" t="s">
        <v>60</v>
      </c>
      <c r="H8831" s="2">
        <v>45798</v>
      </c>
      <c r="I8831" s="2" t="s">
        <v>19</v>
      </c>
      <c r="J8831" s="3">
        <v>71960</v>
      </c>
      <c r="K8831" s="3">
        <v>53422.05</v>
      </c>
      <c r="L8831" s="3">
        <v>534.22</v>
      </c>
      <c r="M8831" s="7"/>
      <c r="N8831" s="4">
        <v>3.4299999999999997E-2</v>
      </c>
      <c r="O8831" s="5">
        <v>1.4999999999999999E-2</v>
      </c>
    </row>
    <row r="8832" spans="1:15" hidden="1" x14ac:dyDescent="0.3">
      <c r="A8832" t="s">
        <v>2156</v>
      </c>
      <c r="B8832" t="s">
        <v>450</v>
      </c>
      <c r="C8832" t="s">
        <v>14</v>
      </c>
      <c r="D8832" t="s">
        <v>451</v>
      </c>
      <c r="E8832" t="s">
        <v>55</v>
      </c>
      <c r="F8832" t="s">
        <v>56</v>
      </c>
      <c r="H8832" s="2">
        <v>45798</v>
      </c>
      <c r="I8832" s="2" t="s">
        <v>19</v>
      </c>
      <c r="J8832" s="3">
        <v>75626</v>
      </c>
      <c r="K8832" s="3">
        <v>56143.51</v>
      </c>
      <c r="L8832" s="3">
        <v>561.44000000000005</v>
      </c>
      <c r="M8832" s="7"/>
      <c r="N8832" s="4">
        <v>3.4299999999999997E-2</v>
      </c>
      <c r="O8832" s="5">
        <v>1.4999999999999999E-2</v>
      </c>
    </row>
    <row r="8833" spans="1:15" hidden="1" x14ac:dyDescent="0.3">
      <c r="A8833" t="s">
        <v>2156</v>
      </c>
      <c r="B8833" t="s">
        <v>452</v>
      </c>
      <c r="C8833" t="s">
        <v>14</v>
      </c>
      <c r="D8833" t="s">
        <v>453</v>
      </c>
      <c r="E8833" t="s">
        <v>244</v>
      </c>
      <c r="F8833" t="s">
        <v>245</v>
      </c>
      <c r="H8833" s="2">
        <v>45798</v>
      </c>
      <c r="I8833" s="2" t="s">
        <v>19</v>
      </c>
      <c r="J8833" s="3">
        <v>79539</v>
      </c>
      <c r="K8833" s="3">
        <v>59049.33</v>
      </c>
      <c r="L8833" s="3">
        <v>590.49</v>
      </c>
      <c r="M8833" s="7"/>
      <c r="N8833" s="4">
        <v>3.4299999999999997E-2</v>
      </c>
      <c r="O8833" s="5">
        <v>1.4999999999999999E-2</v>
      </c>
    </row>
    <row r="8834" spans="1:15" hidden="1" x14ac:dyDescent="0.3">
      <c r="A8834" t="s">
        <v>2156</v>
      </c>
      <c r="B8834" t="s">
        <v>454</v>
      </c>
      <c r="C8834" t="s">
        <v>14</v>
      </c>
      <c r="D8834" t="s">
        <v>455</v>
      </c>
      <c r="E8834" t="s">
        <v>244</v>
      </c>
      <c r="F8834" t="s">
        <v>245</v>
      </c>
      <c r="H8834" s="2">
        <v>45798</v>
      </c>
      <c r="I8834" s="2" t="s">
        <v>19</v>
      </c>
      <c r="J8834" s="3">
        <v>66370</v>
      </c>
      <c r="K8834" s="3">
        <v>49272.24</v>
      </c>
      <c r="L8834" s="3">
        <v>492.72</v>
      </c>
      <c r="M8834" s="7"/>
      <c r="N8834" s="4">
        <v>3.4299999999999997E-2</v>
      </c>
      <c r="O8834" s="5">
        <v>1.4999999999999999E-2</v>
      </c>
    </row>
    <row r="8835" spans="1:15" hidden="1" x14ac:dyDescent="0.3">
      <c r="A8835" t="s">
        <v>2156</v>
      </c>
      <c r="B8835" t="s">
        <v>456</v>
      </c>
      <c r="C8835" t="s">
        <v>14</v>
      </c>
      <c r="D8835" t="s">
        <v>457</v>
      </c>
      <c r="E8835" t="s">
        <v>221</v>
      </c>
      <c r="F8835" t="s">
        <v>222</v>
      </c>
      <c r="H8835" s="2">
        <v>45798</v>
      </c>
      <c r="I8835" s="2" t="s">
        <v>19</v>
      </c>
      <c r="J8835" s="3">
        <v>65873</v>
      </c>
      <c r="K8835" s="3">
        <v>49001.65</v>
      </c>
      <c r="L8835" s="3">
        <v>490.02</v>
      </c>
      <c r="M8835" s="7"/>
      <c r="N8835" s="4">
        <v>3.4299999999999997E-2</v>
      </c>
      <c r="O8835" s="5">
        <v>1.4999999999999999E-2</v>
      </c>
    </row>
    <row r="8836" spans="1:15" hidden="1" x14ac:dyDescent="0.3">
      <c r="A8836" t="s">
        <v>2156</v>
      </c>
      <c r="B8836" t="s">
        <v>219</v>
      </c>
      <c r="C8836" t="s">
        <v>14</v>
      </c>
      <c r="D8836" t="s">
        <v>458</v>
      </c>
      <c r="E8836" t="s">
        <v>221</v>
      </c>
      <c r="F8836" t="s">
        <v>222</v>
      </c>
      <c r="H8836" s="2">
        <v>45798</v>
      </c>
      <c r="I8836" s="2" t="s">
        <v>19</v>
      </c>
      <c r="J8836" s="3">
        <v>105877</v>
      </c>
      <c r="K8836" s="3">
        <v>78602.28</v>
      </c>
      <c r="L8836" s="3">
        <v>786.02</v>
      </c>
      <c r="M8836" s="7"/>
      <c r="N8836" s="4">
        <v>3.4299999999999997E-2</v>
      </c>
      <c r="O8836" s="5">
        <v>1.4999999999999999E-2</v>
      </c>
    </row>
    <row r="8837" spans="1:15" hidden="1" x14ac:dyDescent="0.3">
      <c r="A8837" t="s">
        <v>2156</v>
      </c>
      <c r="B8837" t="s">
        <v>424</v>
      </c>
      <c r="C8837" t="s">
        <v>14</v>
      </c>
      <c r="D8837" t="s">
        <v>3262</v>
      </c>
      <c r="E8837" t="s">
        <v>35</v>
      </c>
      <c r="F8837" t="s">
        <v>36</v>
      </c>
      <c r="H8837" s="2">
        <v>45798</v>
      </c>
      <c r="I8837" s="2" t="s">
        <v>19</v>
      </c>
      <c r="J8837" s="3">
        <v>80998</v>
      </c>
      <c r="K8837" s="3">
        <v>60132.01</v>
      </c>
      <c r="L8837" s="3">
        <v>601.32000000000005</v>
      </c>
      <c r="M8837" s="7"/>
      <c r="N8837" s="4">
        <v>3.4299999999999997E-2</v>
      </c>
      <c r="O8837" s="5">
        <v>1.4999999999999999E-2</v>
      </c>
    </row>
    <row r="8838" spans="1:15" hidden="1" x14ac:dyDescent="0.3">
      <c r="A8838" t="s">
        <v>2156</v>
      </c>
      <c r="B8838" t="s">
        <v>3263</v>
      </c>
      <c r="C8838" t="s">
        <v>14</v>
      </c>
      <c r="D8838" t="s">
        <v>3264</v>
      </c>
      <c r="E8838" t="s">
        <v>51</v>
      </c>
      <c r="F8838" t="s">
        <v>52</v>
      </c>
      <c r="H8838" s="2">
        <v>45798</v>
      </c>
      <c r="I8838" s="2" t="s">
        <v>19</v>
      </c>
      <c r="J8838" s="3">
        <v>71145</v>
      </c>
      <c r="K8838" s="3">
        <v>52307.38</v>
      </c>
      <c r="L8838" s="3">
        <v>523.07000000000005</v>
      </c>
      <c r="M8838" s="7"/>
      <c r="N8838" s="4">
        <v>3.4299999999999997E-2</v>
      </c>
      <c r="O8838" s="5">
        <v>1.4999999999999999E-2</v>
      </c>
    </row>
    <row r="8839" spans="1:15" hidden="1" x14ac:dyDescent="0.3">
      <c r="A8839" t="s">
        <v>2156</v>
      </c>
      <c r="B8839" t="s">
        <v>815</v>
      </c>
      <c r="C8839" t="s">
        <v>14</v>
      </c>
      <c r="D8839" t="s">
        <v>3266</v>
      </c>
      <c r="E8839" t="s">
        <v>81</v>
      </c>
      <c r="F8839" t="s">
        <v>82</v>
      </c>
      <c r="H8839" s="2">
        <v>45798</v>
      </c>
      <c r="I8839" s="2" t="s">
        <v>19</v>
      </c>
      <c r="J8839" s="3">
        <v>339309.69</v>
      </c>
      <c r="K8839" s="3">
        <v>208939</v>
      </c>
      <c r="L8839" s="3">
        <v>2089.39</v>
      </c>
      <c r="M8839" s="7"/>
      <c r="N8839" s="4">
        <v>3.4299999999999997E-2</v>
      </c>
      <c r="O8839" s="5">
        <v>1.4999999999999999E-2</v>
      </c>
    </row>
    <row r="8840" spans="1:15" hidden="1" x14ac:dyDescent="0.3">
      <c r="A8840" t="s">
        <v>2156</v>
      </c>
      <c r="B8840" t="s">
        <v>459</v>
      </c>
      <c r="C8840" t="s">
        <v>14</v>
      </c>
      <c r="D8840" t="s">
        <v>460</v>
      </c>
      <c r="E8840" t="s">
        <v>135</v>
      </c>
      <c r="F8840" t="s">
        <v>136</v>
      </c>
      <c r="H8840" s="2">
        <v>45798</v>
      </c>
      <c r="I8840" s="2" t="s">
        <v>19</v>
      </c>
      <c r="J8840" s="3">
        <v>125033</v>
      </c>
      <c r="K8840" s="3">
        <v>92823.360000000001</v>
      </c>
      <c r="L8840" s="3">
        <v>928.23</v>
      </c>
      <c r="M8840" s="7"/>
      <c r="N8840" s="4">
        <v>3.4299999999999997E-2</v>
      </c>
      <c r="O8840" s="5">
        <v>1.4999999999999999E-2</v>
      </c>
    </row>
    <row r="8841" spans="1:15" hidden="1" x14ac:dyDescent="0.3">
      <c r="A8841" t="s">
        <v>2156</v>
      </c>
      <c r="B8841" t="s">
        <v>461</v>
      </c>
      <c r="C8841" t="s">
        <v>14</v>
      </c>
      <c r="D8841" t="s">
        <v>462</v>
      </c>
      <c r="E8841" t="s">
        <v>51</v>
      </c>
      <c r="F8841" t="s">
        <v>52</v>
      </c>
      <c r="H8841" s="2">
        <v>45798</v>
      </c>
      <c r="I8841" s="2" t="s">
        <v>19</v>
      </c>
      <c r="J8841" s="3">
        <v>57745</v>
      </c>
      <c r="K8841" s="3">
        <v>42869.16</v>
      </c>
      <c r="L8841" s="3">
        <v>428.69</v>
      </c>
      <c r="M8841" s="7"/>
      <c r="N8841" s="4">
        <v>3.4299999999999997E-2</v>
      </c>
      <c r="O8841" s="5">
        <v>1.4999999999999999E-2</v>
      </c>
    </row>
    <row r="8842" spans="1:15" hidden="1" x14ac:dyDescent="0.3">
      <c r="A8842" t="s">
        <v>2156</v>
      </c>
      <c r="B8842" t="s">
        <v>463</v>
      </c>
      <c r="C8842" t="s">
        <v>14</v>
      </c>
      <c r="D8842" t="s">
        <v>464</v>
      </c>
      <c r="E8842" t="s">
        <v>51</v>
      </c>
      <c r="F8842" t="s">
        <v>52</v>
      </c>
      <c r="H8842" s="2">
        <v>45798</v>
      </c>
      <c r="I8842" s="2" t="s">
        <v>19</v>
      </c>
      <c r="J8842" s="3">
        <v>61893</v>
      </c>
      <c r="K8842" s="3">
        <v>45948.62</v>
      </c>
      <c r="L8842" s="3">
        <v>459.49</v>
      </c>
      <c r="M8842" s="7"/>
      <c r="N8842" s="4">
        <v>3.4299999999999997E-2</v>
      </c>
      <c r="O8842" s="5">
        <v>1.4999999999999999E-2</v>
      </c>
    </row>
    <row r="8843" spans="1:15" hidden="1" x14ac:dyDescent="0.3">
      <c r="A8843" t="s">
        <v>2156</v>
      </c>
      <c r="B8843" t="s">
        <v>821</v>
      </c>
      <c r="C8843" t="s">
        <v>14</v>
      </c>
      <c r="D8843" t="s">
        <v>3271</v>
      </c>
      <c r="E8843" t="s">
        <v>16</v>
      </c>
      <c r="F8843" t="s">
        <v>17</v>
      </c>
      <c r="H8843" s="2">
        <v>45798</v>
      </c>
      <c r="I8843" s="2" t="s">
        <v>19</v>
      </c>
      <c r="J8843" s="3">
        <v>195352</v>
      </c>
      <c r="K8843" s="3">
        <v>120293</v>
      </c>
      <c r="L8843" s="3">
        <v>1202.93</v>
      </c>
      <c r="M8843" s="7"/>
      <c r="N8843" s="4">
        <v>3.4299999999999997E-2</v>
      </c>
      <c r="O8843" s="5">
        <v>1.4999999999999999E-2</v>
      </c>
    </row>
    <row r="8844" spans="1:15" hidden="1" x14ac:dyDescent="0.3">
      <c r="A8844" t="s">
        <v>2156</v>
      </c>
      <c r="B8844" t="s">
        <v>465</v>
      </c>
      <c r="C8844" t="s">
        <v>14</v>
      </c>
      <c r="D8844" t="s">
        <v>466</v>
      </c>
      <c r="E8844" t="s">
        <v>59</v>
      </c>
      <c r="F8844" t="s">
        <v>60</v>
      </c>
      <c r="H8844" s="2">
        <v>45798</v>
      </c>
      <c r="I8844" s="2" t="s">
        <v>19</v>
      </c>
      <c r="J8844" s="3">
        <v>65532</v>
      </c>
      <c r="K8844" s="3">
        <v>48650.42</v>
      </c>
      <c r="L8844" s="3">
        <v>486.5</v>
      </c>
      <c r="M8844" s="7"/>
      <c r="N8844" s="4">
        <v>3.4299999999999997E-2</v>
      </c>
      <c r="O8844" s="5">
        <v>1.4999999999999999E-2</v>
      </c>
    </row>
    <row r="8845" spans="1:15" hidden="1" x14ac:dyDescent="0.3">
      <c r="A8845" t="s">
        <v>2156</v>
      </c>
      <c r="B8845" t="s">
        <v>467</v>
      </c>
      <c r="C8845" t="s">
        <v>14</v>
      </c>
      <c r="D8845" t="s">
        <v>468</v>
      </c>
      <c r="E8845" t="s">
        <v>244</v>
      </c>
      <c r="F8845" t="s">
        <v>245</v>
      </c>
      <c r="H8845" s="2">
        <v>45798</v>
      </c>
      <c r="I8845" s="2" t="s">
        <v>19</v>
      </c>
      <c r="J8845" s="3">
        <v>63577</v>
      </c>
      <c r="K8845" s="3">
        <v>47199.199999999997</v>
      </c>
      <c r="L8845" s="3">
        <v>471.99</v>
      </c>
      <c r="M8845" s="7"/>
      <c r="N8845" s="4">
        <v>3.4299999999999997E-2</v>
      </c>
      <c r="O8845" s="5">
        <v>1.4999999999999999E-2</v>
      </c>
    </row>
    <row r="8846" spans="1:15" hidden="1" x14ac:dyDescent="0.3">
      <c r="A8846" t="s">
        <v>2156</v>
      </c>
      <c r="B8846" t="s">
        <v>768</v>
      </c>
      <c r="C8846" t="s">
        <v>14</v>
      </c>
      <c r="D8846" t="s">
        <v>3272</v>
      </c>
      <c r="E8846" t="s">
        <v>59</v>
      </c>
      <c r="F8846" t="s">
        <v>60</v>
      </c>
      <c r="H8846" s="2">
        <v>45798</v>
      </c>
      <c r="I8846" s="2" t="s">
        <v>19</v>
      </c>
      <c r="J8846" s="3">
        <v>64587</v>
      </c>
      <c r="K8846" s="3">
        <v>47949.05</v>
      </c>
      <c r="L8846" s="3">
        <v>479.49</v>
      </c>
      <c r="M8846" s="7"/>
      <c r="N8846" s="4">
        <v>3.4299999999999997E-2</v>
      </c>
      <c r="O8846" s="5">
        <v>1.4999999999999999E-2</v>
      </c>
    </row>
    <row r="8847" spans="1:15" hidden="1" x14ac:dyDescent="0.3">
      <c r="A8847" t="s">
        <v>2156</v>
      </c>
      <c r="B8847" t="s">
        <v>469</v>
      </c>
      <c r="C8847" t="s">
        <v>14</v>
      </c>
      <c r="D8847" t="s">
        <v>470</v>
      </c>
      <c r="E8847" t="s">
        <v>59</v>
      </c>
      <c r="F8847" t="s">
        <v>60</v>
      </c>
      <c r="H8847" s="2">
        <v>45798</v>
      </c>
      <c r="I8847" s="2" t="s">
        <v>19</v>
      </c>
      <c r="J8847" s="3">
        <v>84668</v>
      </c>
      <c r="K8847" s="3">
        <v>62857.05</v>
      </c>
      <c r="L8847" s="3">
        <v>628.57000000000005</v>
      </c>
      <c r="M8847" s="7"/>
      <c r="N8847" s="4">
        <v>3.4299999999999997E-2</v>
      </c>
      <c r="O8847" s="5">
        <v>1.4999999999999999E-2</v>
      </c>
    </row>
    <row r="8848" spans="1:15" hidden="1" x14ac:dyDescent="0.3">
      <c r="A8848" t="s">
        <v>2156</v>
      </c>
      <c r="B8848" t="s">
        <v>471</v>
      </c>
      <c r="C8848" t="s">
        <v>14</v>
      </c>
      <c r="D8848" t="s">
        <v>472</v>
      </c>
      <c r="E8848" t="s">
        <v>55</v>
      </c>
      <c r="F8848" t="s">
        <v>56</v>
      </c>
      <c r="H8848" s="2">
        <v>45798</v>
      </c>
      <c r="I8848" s="2" t="s">
        <v>19</v>
      </c>
      <c r="J8848" s="3">
        <v>31125</v>
      </c>
      <c r="K8848" s="3">
        <v>23107.06</v>
      </c>
      <c r="L8848" s="3">
        <v>231.07</v>
      </c>
      <c r="M8848" s="7"/>
      <c r="N8848" s="4">
        <v>3.4299999999999997E-2</v>
      </c>
      <c r="O8848" s="5">
        <v>1.4999999999999999E-2</v>
      </c>
    </row>
    <row r="8849" spans="1:15" hidden="1" x14ac:dyDescent="0.3">
      <c r="A8849" t="s">
        <v>2156</v>
      </c>
      <c r="B8849" t="s">
        <v>2983</v>
      </c>
      <c r="C8849" t="s">
        <v>14</v>
      </c>
      <c r="D8849" t="s">
        <v>3947</v>
      </c>
      <c r="E8849" t="s">
        <v>798</v>
      </c>
      <c r="F8849" t="s">
        <v>799</v>
      </c>
      <c r="H8849" s="2">
        <v>45798</v>
      </c>
      <c r="I8849" s="2" t="s">
        <v>19</v>
      </c>
      <c r="J8849" s="3">
        <v>65354.080000000002</v>
      </c>
      <c r="K8849" s="3">
        <v>48257.46</v>
      </c>
      <c r="L8849" s="3">
        <v>482.56</v>
      </c>
      <c r="M8849" s="7"/>
      <c r="N8849" s="4">
        <v>3.4299999999999997E-2</v>
      </c>
      <c r="O8849" s="5">
        <v>1.4999999999999999E-2</v>
      </c>
    </row>
    <row r="8850" spans="1:15" hidden="1" x14ac:dyDescent="0.3">
      <c r="A8850" t="s">
        <v>2156</v>
      </c>
      <c r="B8850" t="s">
        <v>473</v>
      </c>
      <c r="C8850" t="s">
        <v>14</v>
      </c>
      <c r="D8850" t="s">
        <v>474</v>
      </c>
      <c r="E8850" t="s">
        <v>35</v>
      </c>
      <c r="F8850" t="s">
        <v>36</v>
      </c>
      <c r="H8850" s="2">
        <v>45798</v>
      </c>
      <c r="I8850" s="2" t="s">
        <v>19</v>
      </c>
      <c r="J8850" s="3">
        <v>87150</v>
      </c>
      <c r="K8850" s="3">
        <v>64699.46</v>
      </c>
      <c r="L8850" s="3">
        <v>646.99</v>
      </c>
      <c r="M8850" s="7"/>
      <c r="N8850" s="4">
        <v>3.4299999999999997E-2</v>
      </c>
      <c r="O8850" s="5">
        <v>1.4999999999999999E-2</v>
      </c>
    </row>
    <row r="8851" spans="1:15" hidden="1" x14ac:dyDescent="0.3">
      <c r="A8851" t="s">
        <v>2156</v>
      </c>
      <c r="B8851" t="s">
        <v>475</v>
      </c>
      <c r="C8851" t="s">
        <v>14</v>
      </c>
      <c r="D8851" t="s">
        <v>476</v>
      </c>
      <c r="E8851" t="s">
        <v>22</v>
      </c>
      <c r="F8851" t="s">
        <v>23</v>
      </c>
      <c r="H8851" s="2">
        <v>45798</v>
      </c>
      <c r="I8851" s="2" t="s">
        <v>19</v>
      </c>
      <c r="J8851" s="3">
        <v>39580</v>
      </c>
      <c r="K8851" s="3">
        <v>29384.25</v>
      </c>
      <c r="L8851" s="3">
        <v>293.83999999999997</v>
      </c>
      <c r="M8851" s="7"/>
      <c r="N8851" s="4">
        <v>3.4299999999999997E-2</v>
      </c>
      <c r="O8851" s="5">
        <v>1.4999999999999999E-2</v>
      </c>
    </row>
    <row r="8852" spans="1:15" hidden="1" x14ac:dyDescent="0.3">
      <c r="A8852" t="s">
        <v>2156</v>
      </c>
      <c r="B8852" t="s">
        <v>477</v>
      </c>
      <c r="C8852" t="s">
        <v>14</v>
      </c>
      <c r="D8852" t="s">
        <v>478</v>
      </c>
      <c r="E8852" t="s">
        <v>81</v>
      </c>
      <c r="F8852" t="s">
        <v>82</v>
      </c>
      <c r="H8852" s="2">
        <v>45798</v>
      </c>
      <c r="I8852" s="2" t="s">
        <v>19</v>
      </c>
      <c r="J8852" s="3">
        <v>136256</v>
      </c>
      <c r="K8852" s="3">
        <v>101155.32</v>
      </c>
      <c r="L8852" s="3">
        <v>1011.55</v>
      </c>
      <c r="M8852" s="7"/>
      <c r="N8852" s="4">
        <v>3.4299999999999997E-2</v>
      </c>
      <c r="O8852" s="5">
        <v>1.4999999999999999E-2</v>
      </c>
    </row>
    <row r="8853" spans="1:15" hidden="1" x14ac:dyDescent="0.3">
      <c r="A8853" t="s">
        <v>2156</v>
      </c>
      <c r="B8853" t="s">
        <v>780</v>
      </c>
      <c r="C8853" t="s">
        <v>14</v>
      </c>
      <c r="D8853" t="s">
        <v>2428</v>
      </c>
      <c r="E8853" t="s">
        <v>35</v>
      </c>
      <c r="F8853" t="s">
        <v>36</v>
      </c>
      <c r="H8853" s="2">
        <v>45798</v>
      </c>
      <c r="I8853" s="2" t="s">
        <v>19</v>
      </c>
      <c r="J8853" s="3">
        <v>72955</v>
      </c>
      <c r="K8853" s="3">
        <v>54160.69</v>
      </c>
      <c r="L8853" s="3">
        <v>541.61</v>
      </c>
      <c r="M8853" s="7"/>
      <c r="N8853" s="4">
        <v>3.4299999999999997E-2</v>
      </c>
      <c r="O8853" s="5">
        <v>1.4999999999999999E-2</v>
      </c>
    </row>
    <row r="8854" spans="1:15" hidden="1" x14ac:dyDescent="0.3">
      <c r="A8854" t="s">
        <v>2156</v>
      </c>
      <c r="B8854" t="s">
        <v>479</v>
      </c>
      <c r="C8854" t="s">
        <v>14</v>
      </c>
      <c r="D8854" t="s">
        <v>480</v>
      </c>
      <c r="E8854" t="s">
        <v>221</v>
      </c>
      <c r="F8854" t="s">
        <v>222</v>
      </c>
      <c r="H8854" s="2">
        <v>45798</v>
      </c>
      <c r="I8854" s="2" t="s">
        <v>19</v>
      </c>
      <c r="J8854" s="3">
        <v>76090</v>
      </c>
      <c r="K8854" s="3">
        <v>56488.18</v>
      </c>
      <c r="L8854" s="3">
        <v>564.88</v>
      </c>
      <c r="M8854" s="7"/>
      <c r="N8854" s="4">
        <v>3.4299999999999997E-2</v>
      </c>
      <c r="O8854" s="5">
        <v>1.4999999999999999E-2</v>
      </c>
    </row>
    <row r="8855" spans="1:15" hidden="1" x14ac:dyDescent="0.3">
      <c r="A8855" t="s">
        <v>2156</v>
      </c>
      <c r="B8855" t="s">
        <v>481</v>
      </c>
      <c r="C8855" t="s">
        <v>14</v>
      </c>
      <c r="D8855" t="s">
        <v>482</v>
      </c>
      <c r="E8855" t="s">
        <v>135</v>
      </c>
      <c r="F8855" t="s">
        <v>136</v>
      </c>
      <c r="H8855" s="2">
        <v>45798</v>
      </c>
      <c r="I8855" s="2" t="s">
        <v>19</v>
      </c>
      <c r="J8855" s="3">
        <v>61246</v>
      </c>
      <c r="K8855" s="3">
        <v>45468.42</v>
      </c>
      <c r="L8855" s="3">
        <v>454.68</v>
      </c>
      <c r="M8855" s="7"/>
      <c r="N8855" s="4">
        <v>3.4299999999999997E-2</v>
      </c>
      <c r="O8855" s="5">
        <v>1.4999999999999999E-2</v>
      </c>
    </row>
    <row r="8856" spans="1:15" hidden="1" x14ac:dyDescent="0.3">
      <c r="A8856" t="s">
        <v>2156</v>
      </c>
      <c r="B8856" t="s">
        <v>808</v>
      </c>
      <c r="C8856" t="s">
        <v>14</v>
      </c>
      <c r="D8856" t="s">
        <v>2480</v>
      </c>
      <c r="E8856" t="s">
        <v>244</v>
      </c>
      <c r="F8856" t="s">
        <v>245</v>
      </c>
      <c r="H8856" s="2">
        <v>45798</v>
      </c>
      <c r="I8856" s="2" t="s">
        <v>19</v>
      </c>
      <c r="J8856" s="3">
        <v>78026</v>
      </c>
      <c r="K8856" s="3">
        <v>57937.66</v>
      </c>
      <c r="L8856" s="3">
        <v>579.38</v>
      </c>
      <c r="M8856" s="7"/>
      <c r="N8856" s="4">
        <v>3.4299999999999997E-2</v>
      </c>
      <c r="O8856" s="5">
        <v>1.4999999999999999E-2</v>
      </c>
    </row>
    <row r="8857" spans="1:15" hidden="1" x14ac:dyDescent="0.3">
      <c r="A8857" t="s">
        <v>2156</v>
      </c>
      <c r="B8857" t="s">
        <v>483</v>
      </c>
      <c r="C8857" t="s">
        <v>14</v>
      </c>
      <c r="D8857" t="s">
        <v>484</v>
      </c>
      <c r="E8857" t="s">
        <v>81</v>
      </c>
      <c r="F8857" t="s">
        <v>82</v>
      </c>
      <c r="H8857" s="2">
        <v>45798</v>
      </c>
      <c r="I8857" s="2" t="s">
        <v>19</v>
      </c>
      <c r="J8857" s="3">
        <v>116226</v>
      </c>
      <c r="K8857" s="3">
        <v>86285.24</v>
      </c>
      <c r="L8857" s="3">
        <v>862.85</v>
      </c>
      <c r="M8857" s="7"/>
      <c r="N8857" s="4">
        <v>3.4299999999999997E-2</v>
      </c>
      <c r="O8857" s="5">
        <v>1.4999999999999999E-2</v>
      </c>
    </row>
    <row r="8858" spans="1:15" hidden="1" x14ac:dyDescent="0.3">
      <c r="A8858" t="s">
        <v>2156</v>
      </c>
      <c r="B8858" t="s">
        <v>485</v>
      </c>
      <c r="C8858" t="s">
        <v>14</v>
      </c>
      <c r="D8858" t="s">
        <v>486</v>
      </c>
      <c r="E8858" t="s">
        <v>55</v>
      </c>
      <c r="F8858" t="s">
        <v>56</v>
      </c>
      <c r="H8858" s="2">
        <v>45798</v>
      </c>
      <c r="I8858" s="2" t="s">
        <v>19</v>
      </c>
      <c r="J8858" s="3">
        <v>123526</v>
      </c>
      <c r="K8858" s="3">
        <v>91704.3</v>
      </c>
      <c r="L8858" s="3">
        <v>917.04</v>
      </c>
      <c r="M8858" s="7"/>
      <c r="N8858" s="4">
        <v>3.4299999999999997E-2</v>
      </c>
      <c r="O8858" s="5">
        <v>1.4999999999999999E-2</v>
      </c>
    </row>
    <row r="8859" spans="1:15" hidden="1" x14ac:dyDescent="0.3">
      <c r="A8859" t="s">
        <v>2156</v>
      </c>
      <c r="B8859" t="s">
        <v>487</v>
      </c>
      <c r="C8859" t="s">
        <v>14</v>
      </c>
      <c r="D8859" t="s">
        <v>488</v>
      </c>
      <c r="E8859" t="s">
        <v>55</v>
      </c>
      <c r="F8859" t="s">
        <v>56</v>
      </c>
      <c r="H8859" s="2">
        <v>45798</v>
      </c>
      <c r="I8859" s="2" t="s">
        <v>19</v>
      </c>
      <c r="J8859" s="3">
        <v>136166</v>
      </c>
      <c r="K8859" s="3">
        <v>98885.9</v>
      </c>
      <c r="L8859" s="3">
        <v>988.86</v>
      </c>
      <c r="M8859" s="7"/>
      <c r="N8859" s="4">
        <v>3.4299999999999997E-2</v>
      </c>
      <c r="O8859" s="5">
        <v>1.4999999999999999E-2</v>
      </c>
    </row>
    <row r="8860" spans="1:15" hidden="1" x14ac:dyDescent="0.3">
      <c r="A8860" t="s">
        <v>2156</v>
      </c>
      <c r="B8860" t="s">
        <v>489</v>
      </c>
      <c r="C8860" t="s">
        <v>14</v>
      </c>
      <c r="D8860" t="s">
        <v>490</v>
      </c>
      <c r="E8860" t="s">
        <v>81</v>
      </c>
      <c r="F8860" t="s">
        <v>82</v>
      </c>
      <c r="H8860" s="2">
        <v>45798</v>
      </c>
      <c r="I8860" s="2" t="s">
        <v>19</v>
      </c>
      <c r="J8860" s="3">
        <v>45126</v>
      </c>
      <c r="K8860" s="3">
        <v>33501.06</v>
      </c>
      <c r="L8860" s="3">
        <v>335.01</v>
      </c>
      <c r="M8860" s="7"/>
      <c r="N8860" s="4">
        <v>3.4299999999999997E-2</v>
      </c>
      <c r="O8860" s="5">
        <v>1.4999999999999999E-2</v>
      </c>
    </row>
    <row r="8861" spans="1:15" hidden="1" x14ac:dyDescent="0.3">
      <c r="A8861" t="s">
        <v>2156</v>
      </c>
      <c r="B8861" t="s">
        <v>53</v>
      </c>
      <c r="C8861" t="s">
        <v>14</v>
      </c>
      <c r="D8861" t="s">
        <v>54</v>
      </c>
      <c r="E8861" t="s">
        <v>55</v>
      </c>
      <c r="F8861" t="s">
        <v>56</v>
      </c>
      <c r="H8861" s="2">
        <v>45798</v>
      </c>
      <c r="I8861" s="2" t="s">
        <v>19</v>
      </c>
      <c r="J8861" s="3">
        <v>63394</v>
      </c>
      <c r="K8861" s="3">
        <v>47062.66</v>
      </c>
      <c r="L8861" s="3">
        <v>470.63</v>
      </c>
      <c r="M8861" s="7"/>
      <c r="N8861" s="4">
        <v>3.4299999999999997E-2</v>
      </c>
      <c r="O8861" s="5">
        <v>1.4999999999999999E-2</v>
      </c>
    </row>
    <row r="8862" spans="1:15" hidden="1" x14ac:dyDescent="0.3">
      <c r="A8862" t="s">
        <v>2156</v>
      </c>
      <c r="B8862" t="s">
        <v>2657</v>
      </c>
      <c r="C8862" t="s">
        <v>14</v>
      </c>
      <c r="D8862" t="s">
        <v>2658</v>
      </c>
      <c r="E8862" t="s">
        <v>2659</v>
      </c>
      <c r="H8862" s="2">
        <v>45798</v>
      </c>
      <c r="I8862" s="2" t="s">
        <v>19</v>
      </c>
      <c r="J8862" s="3">
        <v>87678</v>
      </c>
      <c r="K8862" s="3">
        <v>65091.24</v>
      </c>
      <c r="L8862" s="3">
        <v>650.91</v>
      </c>
      <c r="M8862" s="7"/>
      <c r="N8862" s="4">
        <v>3.4299999999999997E-2</v>
      </c>
      <c r="O8862" s="5">
        <v>1.4999999999999999E-2</v>
      </c>
    </row>
    <row r="8863" spans="1:15" hidden="1" x14ac:dyDescent="0.3">
      <c r="A8863" t="s">
        <v>2156</v>
      </c>
      <c r="B8863" t="s">
        <v>493</v>
      </c>
      <c r="C8863" t="s">
        <v>14</v>
      </c>
      <c r="D8863" t="s">
        <v>494</v>
      </c>
      <c r="E8863" t="s">
        <v>22</v>
      </c>
      <c r="F8863" t="s">
        <v>23</v>
      </c>
      <c r="H8863" s="2">
        <v>45798</v>
      </c>
      <c r="I8863" s="2" t="s">
        <v>19</v>
      </c>
      <c r="J8863" s="3">
        <v>52045</v>
      </c>
      <c r="K8863" s="3">
        <v>38637.769999999997</v>
      </c>
      <c r="L8863" s="3">
        <v>386.38</v>
      </c>
      <c r="M8863" s="7"/>
      <c r="N8863" s="4">
        <v>3.4299999999999997E-2</v>
      </c>
      <c r="O8863" s="5">
        <v>1.4999999999999999E-2</v>
      </c>
    </row>
    <row r="8864" spans="1:15" hidden="1" x14ac:dyDescent="0.3">
      <c r="A8864" t="s">
        <v>2156</v>
      </c>
      <c r="B8864" t="s">
        <v>3036</v>
      </c>
      <c r="C8864" t="s">
        <v>14</v>
      </c>
      <c r="D8864" t="s">
        <v>3279</v>
      </c>
      <c r="E8864" t="s">
        <v>55</v>
      </c>
      <c r="F8864" t="s">
        <v>56</v>
      </c>
      <c r="H8864" s="2">
        <v>45798</v>
      </c>
      <c r="I8864" s="2" t="s">
        <v>19</v>
      </c>
      <c r="J8864" s="3">
        <v>155002</v>
      </c>
      <c r="K8864" s="3">
        <v>115072.56</v>
      </c>
      <c r="L8864" s="3">
        <v>1150.73</v>
      </c>
      <c r="M8864" s="7"/>
      <c r="N8864" s="4">
        <v>3.4299999999999997E-2</v>
      </c>
      <c r="O8864" s="5">
        <v>1.4999999999999999E-2</v>
      </c>
    </row>
    <row r="8865" spans="1:15" hidden="1" x14ac:dyDescent="0.3">
      <c r="A8865" t="s">
        <v>2156</v>
      </c>
      <c r="B8865" t="s">
        <v>497</v>
      </c>
      <c r="C8865" t="s">
        <v>14</v>
      </c>
      <c r="D8865" t="s">
        <v>498</v>
      </c>
      <c r="E8865" t="s">
        <v>81</v>
      </c>
      <c r="F8865" t="s">
        <v>82</v>
      </c>
      <c r="H8865" s="2">
        <v>45798</v>
      </c>
      <c r="I8865" s="2" t="s">
        <v>19</v>
      </c>
      <c r="J8865" s="3">
        <v>46356</v>
      </c>
      <c r="K8865" s="3">
        <v>34421.18</v>
      </c>
      <c r="L8865" s="3">
        <v>344.21</v>
      </c>
      <c r="M8865" s="7"/>
      <c r="N8865" s="4">
        <v>3.4299999999999997E-2</v>
      </c>
      <c r="O8865" s="5">
        <v>1.4999999999999999E-2</v>
      </c>
    </row>
    <row r="8866" spans="1:15" hidden="1" x14ac:dyDescent="0.3">
      <c r="A8866" t="s">
        <v>2156</v>
      </c>
      <c r="B8866" t="s">
        <v>499</v>
      </c>
      <c r="C8866" t="s">
        <v>14</v>
      </c>
      <c r="D8866" t="s">
        <v>500</v>
      </c>
      <c r="E8866" t="s">
        <v>35</v>
      </c>
      <c r="F8866" t="s">
        <v>36</v>
      </c>
      <c r="H8866" s="2">
        <v>45798</v>
      </c>
      <c r="I8866" s="2" t="s">
        <v>19</v>
      </c>
      <c r="J8866" s="3">
        <v>156454</v>
      </c>
      <c r="K8866" s="3">
        <v>116149.4</v>
      </c>
      <c r="L8866" s="3">
        <v>1161.49</v>
      </c>
      <c r="M8866" s="7"/>
      <c r="N8866" s="4">
        <v>3.4299999999999997E-2</v>
      </c>
      <c r="O8866" s="5">
        <v>1.4999999999999999E-2</v>
      </c>
    </row>
    <row r="8867" spans="1:15" hidden="1" x14ac:dyDescent="0.3">
      <c r="A8867" t="s">
        <v>2156</v>
      </c>
      <c r="B8867" t="s">
        <v>501</v>
      </c>
      <c r="C8867" t="s">
        <v>14</v>
      </c>
      <c r="D8867" t="s">
        <v>502</v>
      </c>
      <c r="E8867" t="s">
        <v>59</v>
      </c>
      <c r="F8867" t="s">
        <v>60</v>
      </c>
      <c r="H8867" s="2">
        <v>45798</v>
      </c>
      <c r="I8867" s="2" t="s">
        <v>19</v>
      </c>
      <c r="J8867" s="3">
        <v>136006</v>
      </c>
      <c r="K8867" s="3">
        <v>100970.18</v>
      </c>
      <c r="L8867" s="3">
        <v>1009.7</v>
      </c>
      <c r="M8867" s="7"/>
      <c r="N8867" s="4">
        <v>3.4299999999999997E-2</v>
      </c>
      <c r="O8867" s="5">
        <v>1.4999999999999999E-2</v>
      </c>
    </row>
    <row r="8868" spans="1:15" hidden="1" x14ac:dyDescent="0.3">
      <c r="A8868" t="s">
        <v>2156</v>
      </c>
      <c r="B8868" t="s">
        <v>503</v>
      </c>
      <c r="C8868" t="s">
        <v>14</v>
      </c>
      <c r="D8868" t="s">
        <v>504</v>
      </c>
      <c r="E8868" t="s">
        <v>135</v>
      </c>
      <c r="F8868" t="s">
        <v>136</v>
      </c>
      <c r="H8868" s="2">
        <v>45798</v>
      </c>
      <c r="I8868" s="2" t="s">
        <v>19</v>
      </c>
      <c r="J8868" s="3">
        <v>75390</v>
      </c>
      <c r="K8868" s="3">
        <v>55969.14</v>
      </c>
      <c r="L8868" s="3">
        <v>559.69000000000005</v>
      </c>
      <c r="M8868" s="7"/>
      <c r="N8868" s="4">
        <v>3.4299999999999997E-2</v>
      </c>
      <c r="O8868" s="5">
        <v>1.4999999999999999E-2</v>
      </c>
    </row>
    <row r="8869" spans="1:15" hidden="1" x14ac:dyDescent="0.3">
      <c r="A8869" t="s">
        <v>2156</v>
      </c>
      <c r="B8869" t="s">
        <v>505</v>
      </c>
      <c r="C8869" t="s">
        <v>14</v>
      </c>
      <c r="D8869" t="s">
        <v>506</v>
      </c>
      <c r="E8869" t="s">
        <v>26</v>
      </c>
      <c r="F8869" t="s">
        <v>27</v>
      </c>
      <c r="H8869" s="2">
        <v>45798</v>
      </c>
      <c r="I8869" s="2" t="s">
        <v>19</v>
      </c>
      <c r="J8869" s="3">
        <v>35427</v>
      </c>
      <c r="K8869" s="3">
        <v>26300.38</v>
      </c>
      <c r="L8869" s="3">
        <v>263</v>
      </c>
      <c r="M8869" s="7"/>
      <c r="N8869" s="4">
        <v>3.4299999999999997E-2</v>
      </c>
      <c r="O8869" s="5">
        <v>1.4999999999999999E-2</v>
      </c>
    </row>
    <row r="8870" spans="1:15" hidden="1" x14ac:dyDescent="0.3">
      <c r="A8870" t="s">
        <v>2156</v>
      </c>
      <c r="B8870" t="s">
        <v>507</v>
      </c>
      <c r="C8870" t="s">
        <v>14</v>
      </c>
      <c r="D8870" t="s">
        <v>508</v>
      </c>
      <c r="E8870" t="s">
        <v>22</v>
      </c>
      <c r="F8870" t="s">
        <v>23</v>
      </c>
      <c r="H8870" s="2">
        <v>45798</v>
      </c>
      <c r="I8870" s="2" t="s">
        <v>19</v>
      </c>
      <c r="J8870" s="3">
        <v>60373</v>
      </c>
      <c r="K8870" s="3">
        <v>44820.18</v>
      </c>
      <c r="L8870" s="3">
        <v>448.2</v>
      </c>
      <c r="M8870" s="7"/>
      <c r="N8870" s="4">
        <v>3.4299999999999997E-2</v>
      </c>
      <c r="O8870" s="5">
        <v>1.4999999999999999E-2</v>
      </c>
    </row>
    <row r="8871" spans="1:15" hidden="1" x14ac:dyDescent="0.3">
      <c r="A8871" t="s">
        <v>2156</v>
      </c>
      <c r="B8871" t="s">
        <v>509</v>
      </c>
      <c r="C8871" t="s">
        <v>14</v>
      </c>
      <c r="D8871" t="s">
        <v>510</v>
      </c>
      <c r="E8871" t="s">
        <v>244</v>
      </c>
      <c r="F8871" t="s">
        <v>245</v>
      </c>
      <c r="H8871" s="2">
        <v>45798</v>
      </c>
      <c r="I8871" s="2" t="s">
        <v>19</v>
      </c>
      <c r="J8871" s="3">
        <v>40211</v>
      </c>
      <c r="K8871" s="3">
        <v>29688.240000000002</v>
      </c>
      <c r="L8871" s="3">
        <v>296.88</v>
      </c>
      <c r="M8871" s="7"/>
      <c r="N8871" s="4">
        <v>3.4299999999999997E-2</v>
      </c>
      <c r="O8871" s="5">
        <v>1.4999999999999999E-2</v>
      </c>
    </row>
    <row r="8872" spans="1:15" hidden="1" x14ac:dyDescent="0.3">
      <c r="A8872" t="s">
        <v>2156</v>
      </c>
      <c r="B8872" t="s">
        <v>487</v>
      </c>
      <c r="C8872" t="s">
        <v>14</v>
      </c>
      <c r="D8872" t="s">
        <v>511</v>
      </c>
      <c r="E8872" t="s">
        <v>55</v>
      </c>
      <c r="F8872" t="s">
        <v>56</v>
      </c>
      <c r="H8872" s="2">
        <v>45798</v>
      </c>
      <c r="I8872" s="2" t="s">
        <v>19</v>
      </c>
      <c r="J8872" s="3">
        <v>115775</v>
      </c>
      <c r="K8872" s="3">
        <v>84077.63</v>
      </c>
      <c r="L8872" s="3">
        <v>840.78</v>
      </c>
      <c r="M8872" s="7"/>
      <c r="N8872" s="4">
        <v>3.4299999999999997E-2</v>
      </c>
      <c r="O8872" s="5">
        <v>1.4999999999999999E-2</v>
      </c>
    </row>
    <row r="8873" spans="1:15" hidden="1" x14ac:dyDescent="0.3">
      <c r="A8873" t="s">
        <v>2156</v>
      </c>
      <c r="B8873" t="s">
        <v>512</v>
      </c>
      <c r="C8873" t="s">
        <v>14</v>
      </c>
      <c r="D8873" t="s">
        <v>513</v>
      </c>
      <c r="E8873" t="s">
        <v>59</v>
      </c>
      <c r="F8873" t="s">
        <v>60</v>
      </c>
      <c r="H8873" s="2">
        <v>45798</v>
      </c>
      <c r="I8873" s="2" t="s">
        <v>19</v>
      </c>
      <c r="J8873" s="3">
        <v>135434</v>
      </c>
      <c r="K8873" s="3">
        <v>100545.31</v>
      </c>
      <c r="L8873" s="3">
        <v>1005.45</v>
      </c>
      <c r="M8873" s="7"/>
      <c r="N8873" s="4">
        <v>3.4299999999999997E-2</v>
      </c>
      <c r="O8873" s="5">
        <v>1.4999999999999999E-2</v>
      </c>
    </row>
    <row r="8874" spans="1:15" hidden="1" x14ac:dyDescent="0.3">
      <c r="A8874" t="s">
        <v>2156</v>
      </c>
      <c r="B8874" t="s">
        <v>514</v>
      </c>
      <c r="C8874" t="s">
        <v>14</v>
      </c>
      <c r="D8874" t="s">
        <v>515</v>
      </c>
      <c r="E8874" t="s">
        <v>35</v>
      </c>
      <c r="F8874" t="s">
        <v>36</v>
      </c>
      <c r="H8874" s="2">
        <v>45798</v>
      </c>
      <c r="I8874" s="2" t="s">
        <v>19</v>
      </c>
      <c r="J8874" s="3">
        <v>50373</v>
      </c>
      <c r="K8874" s="3">
        <v>37396.17</v>
      </c>
      <c r="L8874" s="3">
        <v>373.96</v>
      </c>
      <c r="M8874" s="7"/>
      <c r="N8874" s="4">
        <v>3.4299999999999997E-2</v>
      </c>
      <c r="O8874" s="5">
        <v>1.4999999999999999E-2</v>
      </c>
    </row>
    <row r="8875" spans="1:15" hidden="1" x14ac:dyDescent="0.3">
      <c r="A8875" t="s">
        <v>2156</v>
      </c>
      <c r="B8875" t="s">
        <v>491</v>
      </c>
      <c r="C8875" t="s">
        <v>14</v>
      </c>
      <c r="D8875" t="s">
        <v>518</v>
      </c>
      <c r="E8875" t="s">
        <v>16</v>
      </c>
      <c r="F8875" t="s">
        <v>17</v>
      </c>
      <c r="H8875" s="2">
        <v>45798</v>
      </c>
      <c r="I8875" s="2" t="s">
        <v>19</v>
      </c>
      <c r="J8875" s="3">
        <v>126935</v>
      </c>
      <c r="K8875" s="3">
        <v>94235.51</v>
      </c>
      <c r="L8875" s="3">
        <v>942.36</v>
      </c>
      <c r="M8875" s="7"/>
      <c r="N8875" s="4">
        <v>3.4299999999999997E-2</v>
      </c>
      <c r="O8875" s="5">
        <v>1.4999999999999999E-2</v>
      </c>
    </row>
    <row r="8876" spans="1:15" hidden="1" x14ac:dyDescent="0.3">
      <c r="A8876" t="s">
        <v>2156</v>
      </c>
      <c r="B8876" t="s">
        <v>2617</v>
      </c>
      <c r="C8876" t="s">
        <v>14</v>
      </c>
      <c r="D8876" t="s">
        <v>2618</v>
      </c>
      <c r="E8876" t="s">
        <v>59</v>
      </c>
      <c r="F8876" t="s">
        <v>60</v>
      </c>
      <c r="H8876" s="2">
        <v>45798</v>
      </c>
      <c r="I8876" s="2" t="s">
        <v>19</v>
      </c>
      <c r="J8876" s="3">
        <v>223837</v>
      </c>
      <c r="K8876" s="3">
        <v>166174.81</v>
      </c>
      <c r="L8876" s="3">
        <v>1661.75</v>
      </c>
      <c r="M8876" s="7"/>
      <c r="N8876" s="4">
        <v>3.4299999999999997E-2</v>
      </c>
      <c r="O8876" s="5">
        <v>1.4999999999999999E-2</v>
      </c>
    </row>
    <row r="8877" spans="1:15" hidden="1" x14ac:dyDescent="0.3">
      <c r="A8877" t="s">
        <v>2156</v>
      </c>
      <c r="B8877" t="s">
        <v>519</v>
      </c>
      <c r="C8877" t="s">
        <v>14</v>
      </c>
      <c r="D8877" t="s">
        <v>520</v>
      </c>
      <c r="E8877" t="s">
        <v>77</v>
      </c>
      <c r="F8877" t="s">
        <v>78</v>
      </c>
      <c r="H8877" s="2">
        <v>45798</v>
      </c>
      <c r="I8877" s="2" t="s">
        <v>19</v>
      </c>
      <c r="J8877" s="3">
        <v>144174</v>
      </c>
      <c r="K8877" s="3">
        <v>107033.42</v>
      </c>
      <c r="L8877" s="3">
        <v>1070.33</v>
      </c>
      <c r="M8877" s="7"/>
      <c r="N8877" s="4">
        <v>3.4299999999999997E-2</v>
      </c>
      <c r="O8877" s="5">
        <v>1.4999999999999999E-2</v>
      </c>
    </row>
    <row r="8878" spans="1:15" hidden="1" x14ac:dyDescent="0.3">
      <c r="A8878" t="s">
        <v>2156</v>
      </c>
      <c r="B8878" t="s">
        <v>521</v>
      </c>
      <c r="C8878" t="s">
        <v>14</v>
      </c>
      <c r="D8878" t="s">
        <v>522</v>
      </c>
      <c r="E8878" t="s">
        <v>244</v>
      </c>
      <c r="F8878" t="s">
        <v>245</v>
      </c>
      <c r="H8878" s="2">
        <v>45798</v>
      </c>
      <c r="I8878" s="2" t="s">
        <v>19</v>
      </c>
      <c r="J8878" s="3">
        <v>32778</v>
      </c>
      <c r="K8878" s="3">
        <v>24333.96</v>
      </c>
      <c r="L8878" s="3">
        <v>243.34</v>
      </c>
      <c r="M8878" s="7"/>
      <c r="N8878" s="4">
        <v>3.4299999999999997E-2</v>
      </c>
      <c r="O8878" s="5">
        <v>1.4999999999999999E-2</v>
      </c>
    </row>
    <row r="8879" spans="1:15" hidden="1" x14ac:dyDescent="0.3">
      <c r="A8879" t="s">
        <v>2156</v>
      </c>
      <c r="B8879" t="s">
        <v>262</v>
      </c>
      <c r="C8879" t="s">
        <v>14</v>
      </c>
      <c r="D8879" t="s">
        <v>263</v>
      </c>
      <c r="E8879" t="s">
        <v>26</v>
      </c>
      <c r="F8879" t="s">
        <v>27</v>
      </c>
      <c r="H8879" s="2">
        <v>45798</v>
      </c>
      <c r="I8879" s="2" t="s">
        <v>19</v>
      </c>
      <c r="J8879" s="3">
        <v>74668</v>
      </c>
      <c r="K8879" s="3">
        <v>55433.52</v>
      </c>
      <c r="L8879" s="3">
        <v>554.34</v>
      </c>
      <c r="M8879" s="7"/>
      <c r="N8879" s="4">
        <v>3.4299999999999997E-2</v>
      </c>
      <c r="O8879" s="5">
        <v>1.4999999999999999E-2</v>
      </c>
    </row>
    <row r="8880" spans="1:15" hidden="1" x14ac:dyDescent="0.3">
      <c r="A8880" t="s">
        <v>2156</v>
      </c>
      <c r="B8880" t="s">
        <v>523</v>
      </c>
      <c r="C8880" t="s">
        <v>14</v>
      </c>
      <c r="D8880" t="s">
        <v>524</v>
      </c>
      <c r="E8880" t="s">
        <v>81</v>
      </c>
      <c r="F8880" t="s">
        <v>82</v>
      </c>
      <c r="H8880" s="2">
        <v>45798</v>
      </c>
      <c r="I8880" s="2" t="s">
        <v>19</v>
      </c>
      <c r="J8880" s="3">
        <v>137948</v>
      </c>
      <c r="K8880" s="3">
        <v>102411.93</v>
      </c>
      <c r="L8880" s="3">
        <v>1024.1199999999999</v>
      </c>
      <c r="M8880" s="7"/>
      <c r="N8880" s="4">
        <v>3.4299999999999997E-2</v>
      </c>
      <c r="O8880" s="5">
        <v>1.4999999999999999E-2</v>
      </c>
    </row>
    <row r="8881" spans="1:15" hidden="1" x14ac:dyDescent="0.3">
      <c r="A8881" t="s">
        <v>2156</v>
      </c>
      <c r="B8881" t="s">
        <v>542</v>
      </c>
      <c r="C8881" t="s">
        <v>14</v>
      </c>
      <c r="D8881" t="s">
        <v>1597</v>
      </c>
      <c r="E8881" t="s">
        <v>59</v>
      </c>
      <c r="F8881" t="s">
        <v>60</v>
      </c>
      <c r="H8881" s="2">
        <v>45798</v>
      </c>
      <c r="I8881" s="2" t="s">
        <v>19</v>
      </c>
      <c r="J8881" s="3">
        <v>72691</v>
      </c>
      <c r="K8881" s="3">
        <v>53965.599999999999</v>
      </c>
      <c r="L8881" s="3">
        <v>539.66</v>
      </c>
      <c r="M8881" s="7"/>
      <c r="N8881" s="4">
        <v>3.4299999999999997E-2</v>
      </c>
      <c r="O8881" s="5">
        <v>1.4999999999999999E-2</v>
      </c>
    </row>
    <row r="8882" spans="1:15" hidden="1" x14ac:dyDescent="0.3">
      <c r="A8882" t="s">
        <v>2156</v>
      </c>
      <c r="B8882" t="s">
        <v>3481</v>
      </c>
      <c r="C8882" t="s">
        <v>14</v>
      </c>
      <c r="D8882" t="s">
        <v>3929</v>
      </c>
      <c r="E8882" t="s">
        <v>81</v>
      </c>
      <c r="F8882" t="s">
        <v>82</v>
      </c>
      <c r="H8882" s="2">
        <v>45798</v>
      </c>
      <c r="I8882" s="2" t="s">
        <v>19</v>
      </c>
      <c r="J8882" s="3">
        <v>44285</v>
      </c>
      <c r="K8882" s="3">
        <v>32671.7</v>
      </c>
      <c r="L8882" s="3">
        <v>326.72000000000003</v>
      </c>
      <c r="M8882" s="7"/>
      <c r="N8882" s="4">
        <v>3.4299999999999997E-2</v>
      </c>
      <c r="O8882" s="5">
        <v>1.4999999999999999E-2</v>
      </c>
    </row>
    <row r="8883" spans="1:15" hidden="1" x14ac:dyDescent="0.3">
      <c r="A8883" t="s">
        <v>2156</v>
      </c>
      <c r="B8883" t="s">
        <v>525</v>
      </c>
      <c r="C8883" t="s">
        <v>14</v>
      </c>
      <c r="D8883" t="s">
        <v>526</v>
      </c>
      <c r="E8883" t="s">
        <v>51</v>
      </c>
      <c r="F8883" t="s">
        <v>52</v>
      </c>
      <c r="H8883" s="2">
        <v>45798</v>
      </c>
      <c r="I8883" s="2" t="s">
        <v>19</v>
      </c>
      <c r="J8883" s="3">
        <v>108342</v>
      </c>
      <c r="K8883" s="3">
        <v>80448.759999999995</v>
      </c>
      <c r="L8883" s="3">
        <v>804.49</v>
      </c>
      <c r="M8883" s="7"/>
      <c r="N8883" s="4">
        <v>3.4299999999999997E-2</v>
      </c>
      <c r="O8883" s="5">
        <v>1.4999999999999999E-2</v>
      </c>
    </row>
    <row r="8884" spans="1:15" hidden="1" x14ac:dyDescent="0.3">
      <c r="A8884" t="s">
        <v>2156</v>
      </c>
      <c r="B8884" t="s">
        <v>527</v>
      </c>
      <c r="C8884" t="s">
        <v>14</v>
      </c>
      <c r="D8884" t="s">
        <v>528</v>
      </c>
      <c r="E8884" t="s">
        <v>55</v>
      </c>
      <c r="F8884" t="s">
        <v>56</v>
      </c>
      <c r="H8884" s="2">
        <v>45798</v>
      </c>
      <c r="I8884" s="2" t="s">
        <v>19</v>
      </c>
      <c r="J8884" s="3">
        <v>96351</v>
      </c>
      <c r="K8884" s="3">
        <v>71529.929999999993</v>
      </c>
      <c r="L8884" s="3">
        <v>715.3</v>
      </c>
      <c r="M8884" s="7"/>
      <c r="N8884" s="4">
        <v>3.4299999999999997E-2</v>
      </c>
      <c r="O8884" s="5">
        <v>1.4999999999999999E-2</v>
      </c>
    </row>
    <row r="8885" spans="1:15" hidden="1" x14ac:dyDescent="0.3">
      <c r="A8885" t="s">
        <v>2156</v>
      </c>
      <c r="B8885" t="s">
        <v>1405</v>
      </c>
      <c r="C8885" t="s">
        <v>14</v>
      </c>
      <c r="D8885" t="s">
        <v>3284</v>
      </c>
      <c r="E8885" t="s">
        <v>55</v>
      </c>
      <c r="F8885" t="s">
        <v>56</v>
      </c>
      <c r="H8885" s="2">
        <v>45798</v>
      </c>
      <c r="I8885" s="2" t="s">
        <v>19</v>
      </c>
      <c r="J8885" s="3">
        <v>28819</v>
      </c>
      <c r="K8885" s="3">
        <v>21395.07</v>
      </c>
      <c r="L8885" s="3">
        <v>213.95</v>
      </c>
      <c r="M8885" s="7"/>
      <c r="N8885" s="4">
        <v>3.4299999999999997E-2</v>
      </c>
      <c r="O8885" s="5">
        <v>1.4999999999999999E-2</v>
      </c>
    </row>
    <row r="8886" spans="1:15" hidden="1" x14ac:dyDescent="0.3">
      <c r="A8886" t="s">
        <v>2156</v>
      </c>
      <c r="B8886" t="s">
        <v>529</v>
      </c>
      <c r="C8886" t="s">
        <v>14</v>
      </c>
      <c r="D8886" t="s">
        <v>530</v>
      </c>
      <c r="E8886" t="s">
        <v>35</v>
      </c>
      <c r="F8886" t="s">
        <v>36</v>
      </c>
      <c r="H8886" s="2">
        <v>45798</v>
      </c>
      <c r="I8886" s="2" t="s">
        <v>19</v>
      </c>
      <c r="J8886" s="3">
        <v>113733</v>
      </c>
      <c r="K8886" s="3">
        <v>84433.96</v>
      </c>
      <c r="L8886" s="3">
        <v>844.34</v>
      </c>
      <c r="M8886" s="7"/>
      <c r="N8886" s="4">
        <v>3.4299999999999997E-2</v>
      </c>
      <c r="O8886" s="5">
        <v>1.4999999999999999E-2</v>
      </c>
    </row>
    <row r="8887" spans="1:15" hidden="1" x14ac:dyDescent="0.3">
      <c r="A8887" t="s">
        <v>2156</v>
      </c>
      <c r="B8887" t="s">
        <v>1612</v>
      </c>
      <c r="C8887" t="s">
        <v>14</v>
      </c>
      <c r="D8887" t="s">
        <v>1613</v>
      </c>
      <c r="E8887" t="s">
        <v>81</v>
      </c>
      <c r="F8887" t="s">
        <v>82</v>
      </c>
      <c r="H8887" s="2">
        <v>45798</v>
      </c>
      <c r="I8887" s="2" t="s">
        <v>19</v>
      </c>
      <c r="J8887" s="3">
        <v>140560</v>
      </c>
      <c r="K8887" s="3">
        <v>104416.68</v>
      </c>
      <c r="L8887" s="3">
        <v>1044.1600000000001</v>
      </c>
      <c r="M8887" s="7"/>
      <c r="N8887" s="4">
        <v>3.4299999999999997E-2</v>
      </c>
      <c r="O8887" s="5">
        <v>1.4999999999999999E-2</v>
      </c>
    </row>
    <row r="8888" spans="1:15" hidden="1" x14ac:dyDescent="0.3">
      <c r="A8888" t="s">
        <v>2156</v>
      </c>
      <c r="B8888" t="s">
        <v>519</v>
      </c>
      <c r="C8888" t="s">
        <v>14</v>
      </c>
      <c r="D8888" t="s">
        <v>531</v>
      </c>
      <c r="E8888" t="s">
        <v>77</v>
      </c>
      <c r="F8888" t="s">
        <v>78</v>
      </c>
      <c r="H8888" s="2">
        <v>45798</v>
      </c>
      <c r="I8888" s="2" t="s">
        <v>19</v>
      </c>
      <c r="J8888" s="3">
        <v>110976</v>
      </c>
      <c r="K8888" s="3">
        <v>82387.929999999993</v>
      </c>
      <c r="L8888" s="3">
        <v>823.88</v>
      </c>
      <c r="M8888" s="7"/>
      <c r="N8888" s="4">
        <v>3.4299999999999997E-2</v>
      </c>
      <c r="O8888" s="5">
        <v>1.4999999999999999E-2</v>
      </c>
    </row>
    <row r="8889" spans="1:15" hidden="1" x14ac:dyDescent="0.3">
      <c r="A8889" t="s">
        <v>2156</v>
      </c>
      <c r="B8889" t="s">
        <v>187</v>
      </c>
      <c r="C8889" t="s">
        <v>14</v>
      </c>
      <c r="D8889" t="s">
        <v>532</v>
      </c>
      <c r="E8889" t="s">
        <v>59</v>
      </c>
      <c r="F8889" t="s">
        <v>60</v>
      </c>
      <c r="H8889" s="2">
        <v>45798</v>
      </c>
      <c r="I8889" s="2" t="s">
        <v>19</v>
      </c>
      <c r="J8889" s="3">
        <v>184721</v>
      </c>
      <c r="K8889" s="3">
        <v>134146.91</v>
      </c>
      <c r="L8889" s="3">
        <v>1341.47</v>
      </c>
      <c r="M8889" s="7"/>
      <c r="N8889" s="4">
        <v>3.4299999999999997E-2</v>
      </c>
      <c r="O8889" s="5">
        <v>1.4999999999999999E-2</v>
      </c>
    </row>
    <row r="8890" spans="1:15" hidden="1" x14ac:dyDescent="0.3">
      <c r="A8890" t="s">
        <v>2156</v>
      </c>
      <c r="B8890" t="s">
        <v>3004</v>
      </c>
      <c r="C8890" t="s">
        <v>14</v>
      </c>
      <c r="D8890" t="s">
        <v>3956</v>
      </c>
      <c r="E8890" t="s">
        <v>3006</v>
      </c>
      <c r="H8890" s="2">
        <v>45798</v>
      </c>
      <c r="I8890" s="2" t="s">
        <v>19</v>
      </c>
      <c r="J8890" s="3">
        <v>119191</v>
      </c>
      <c r="K8890" s="3">
        <v>88486.6</v>
      </c>
      <c r="L8890" s="3">
        <v>884.87</v>
      </c>
      <c r="M8890" s="7"/>
      <c r="N8890" s="4">
        <v>3.4299999999999997E-2</v>
      </c>
      <c r="O8890" s="5">
        <v>1.4999999999999999E-2</v>
      </c>
    </row>
    <row r="8891" spans="1:15" hidden="1" x14ac:dyDescent="0.3">
      <c r="A8891" t="s">
        <v>2156</v>
      </c>
      <c r="B8891" t="s">
        <v>849</v>
      </c>
      <c r="C8891" t="s">
        <v>14</v>
      </c>
      <c r="D8891" t="s">
        <v>2392</v>
      </c>
      <c r="E8891" t="s">
        <v>55</v>
      </c>
      <c r="F8891" t="s">
        <v>56</v>
      </c>
      <c r="H8891" s="2">
        <v>45798</v>
      </c>
      <c r="I8891" s="2" t="s">
        <v>19</v>
      </c>
      <c r="J8891" s="3">
        <v>311556</v>
      </c>
      <c r="K8891" s="3">
        <v>187610</v>
      </c>
      <c r="L8891" s="3">
        <v>1876.09</v>
      </c>
      <c r="M8891" s="7"/>
      <c r="N8891" s="4">
        <v>3.4299999999999997E-2</v>
      </c>
      <c r="O8891" s="5">
        <v>1.4999999999999999E-2</v>
      </c>
    </row>
    <row r="8892" spans="1:15" hidden="1" x14ac:dyDescent="0.3">
      <c r="A8892" t="s">
        <v>2156</v>
      </c>
      <c r="B8892" t="s">
        <v>855</v>
      </c>
      <c r="C8892" t="s">
        <v>14</v>
      </c>
      <c r="D8892" t="s">
        <v>2481</v>
      </c>
      <c r="E8892" t="s">
        <v>55</v>
      </c>
      <c r="F8892" t="s">
        <v>56</v>
      </c>
      <c r="H8892" s="2">
        <v>45798</v>
      </c>
      <c r="I8892" s="2" t="s">
        <v>19</v>
      </c>
      <c r="J8892" s="3">
        <v>428887.8</v>
      </c>
      <c r="K8892" s="3">
        <v>258264</v>
      </c>
      <c r="L8892" s="3">
        <v>2582.64</v>
      </c>
      <c r="M8892" s="7"/>
      <c r="N8892" s="4">
        <v>3.4299999999999997E-2</v>
      </c>
      <c r="O8892" s="5">
        <v>1.4999999999999999E-2</v>
      </c>
    </row>
    <row r="8893" spans="1:15" hidden="1" x14ac:dyDescent="0.3">
      <c r="A8893" t="s">
        <v>2156</v>
      </c>
      <c r="B8893" t="s">
        <v>446</v>
      </c>
      <c r="C8893" t="s">
        <v>14</v>
      </c>
      <c r="D8893" t="s">
        <v>533</v>
      </c>
      <c r="E8893" t="s">
        <v>35</v>
      </c>
      <c r="F8893" t="s">
        <v>36</v>
      </c>
      <c r="H8893" s="2">
        <v>45798</v>
      </c>
      <c r="I8893" s="2" t="s">
        <v>19</v>
      </c>
      <c r="J8893" s="3">
        <v>62472</v>
      </c>
      <c r="K8893" s="3">
        <v>46494.81</v>
      </c>
      <c r="L8893" s="3">
        <v>464.95</v>
      </c>
      <c r="M8893" s="7"/>
      <c r="N8893" s="4">
        <v>3.4299999999999997E-2</v>
      </c>
      <c r="O8893" s="5">
        <v>1.4999999999999999E-2</v>
      </c>
    </row>
    <row r="8894" spans="1:15" hidden="1" x14ac:dyDescent="0.3">
      <c r="A8894" t="s">
        <v>2156</v>
      </c>
      <c r="B8894" t="s">
        <v>534</v>
      </c>
      <c r="C8894" t="s">
        <v>14</v>
      </c>
      <c r="D8894" t="s">
        <v>535</v>
      </c>
      <c r="E8894" t="s">
        <v>55</v>
      </c>
      <c r="F8894" t="s">
        <v>56</v>
      </c>
      <c r="H8894" s="2">
        <v>45798</v>
      </c>
      <c r="I8894" s="2" t="s">
        <v>19</v>
      </c>
      <c r="J8894" s="3">
        <v>127837</v>
      </c>
      <c r="K8894" s="3">
        <v>95081.25</v>
      </c>
      <c r="L8894" s="3">
        <v>950.81</v>
      </c>
      <c r="M8894" s="7"/>
      <c r="N8894" s="4">
        <v>3.4299999999999997E-2</v>
      </c>
      <c r="O8894" s="5">
        <v>1.4999999999999999E-2</v>
      </c>
    </row>
    <row r="8895" spans="1:15" hidden="1" x14ac:dyDescent="0.3">
      <c r="A8895" t="s">
        <v>2156</v>
      </c>
      <c r="B8895" t="s">
        <v>536</v>
      </c>
      <c r="C8895" t="s">
        <v>14</v>
      </c>
      <c r="D8895" t="s">
        <v>537</v>
      </c>
      <c r="E8895" t="s">
        <v>432</v>
      </c>
      <c r="F8895" t="s">
        <v>433</v>
      </c>
      <c r="H8895" s="2">
        <v>45798</v>
      </c>
      <c r="I8895" s="2" t="s">
        <v>19</v>
      </c>
      <c r="J8895" s="3">
        <v>135185</v>
      </c>
      <c r="K8895" s="3">
        <v>98352.35</v>
      </c>
      <c r="L8895" s="3">
        <v>983.52</v>
      </c>
      <c r="M8895" s="7"/>
      <c r="N8895" s="4">
        <v>3.4299999999999997E-2</v>
      </c>
      <c r="O8895" s="5">
        <v>1.4999999999999999E-2</v>
      </c>
    </row>
    <row r="8896" spans="1:15" hidden="1" x14ac:dyDescent="0.3">
      <c r="A8896" t="s">
        <v>2156</v>
      </c>
      <c r="B8896" t="s">
        <v>863</v>
      </c>
      <c r="C8896" t="s">
        <v>14</v>
      </c>
      <c r="D8896" t="s">
        <v>2660</v>
      </c>
      <c r="E8896" t="s">
        <v>55</v>
      </c>
      <c r="F8896" t="s">
        <v>56</v>
      </c>
      <c r="H8896" s="2">
        <v>45798</v>
      </c>
      <c r="I8896" s="2" t="s">
        <v>19</v>
      </c>
      <c r="J8896" s="3">
        <v>337033</v>
      </c>
      <c r="K8896" s="3">
        <v>207928</v>
      </c>
      <c r="L8896" s="3">
        <v>2079.27</v>
      </c>
      <c r="M8896" s="7"/>
      <c r="N8896" s="4">
        <v>3.4299999999999997E-2</v>
      </c>
      <c r="O8896" s="5">
        <v>1.4999999999999999E-2</v>
      </c>
    </row>
    <row r="8897" spans="1:15" hidden="1" x14ac:dyDescent="0.3">
      <c r="A8897" t="s">
        <v>2156</v>
      </c>
      <c r="B8897" t="s">
        <v>538</v>
      </c>
      <c r="C8897" t="s">
        <v>14</v>
      </c>
      <c r="D8897" t="s">
        <v>539</v>
      </c>
      <c r="E8897" t="s">
        <v>59</v>
      </c>
      <c r="F8897" t="s">
        <v>60</v>
      </c>
      <c r="H8897" s="2">
        <v>45798</v>
      </c>
      <c r="I8897" s="2" t="s">
        <v>19</v>
      </c>
      <c r="J8897" s="3">
        <v>60151</v>
      </c>
      <c r="K8897" s="3">
        <v>44738.29</v>
      </c>
      <c r="L8897" s="3">
        <v>447.38</v>
      </c>
      <c r="M8897" s="7"/>
      <c r="N8897" s="4">
        <v>3.4299999999999997E-2</v>
      </c>
      <c r="O8897" s="5">
        <v>1.4999999999999999E-2</v>
      </c>
    </row>
    <row r="8898" spans="1:15" hidden="1" x14ac:dyDescent="0.3">
      <c r="A8898" t="s">
        <v>2156</v>
      </c>
      <c r="B8898" t="s">
        <v>3010</v>
      </c>
      <c r="C8898" t="s">
        <v>14</v>
      </c>
      <c r="D8898" t="s">
        <v>3958</v>
      </c>
      <c r="E8898" t="s">
        <v>35</v>
      </c>
      <c r="F8898" t="s">
        <v>36</v>
      </c>
      <c r="H8898" s="2">
        <v>45798</v>
      </c>
      <c r="I8898" s="2" t="s">
        <v>19</v>
      </c>
      <c r="J8898" s="3">
        <v>49160</v>
      </c>
      <c r="K8898" s="3">
        <v>36564.03</v>
      </c>
      <c r="L8898" s="3">
        <v>365.64</v>
      </c>
      <c r="M8898" s="7"/>
      <c r="N8898" s="4">
        <v>3.4299999999999997E-2</v>
      </c>
      <c r="O8898" s="5">
        <v>1.4999999999999999E-2</v>
      </c>
    </row>
    <row r="8899" spans="1:15" hidden="1" x14ac:dyDescent="0.3">
      <c r="A8899" t="s">
        <v>2156</v>
      </c>
      <c r="B8899" t="s">
        <v>946</v>
      </c>
      <c r="C8899" t="s">
        <v>14</v>
      </c>
      <c r="D8899" t="s">
        <v>2661</v>
      </c>
      <c r="E8899" t="s">
        <v>59</v>
      </c>
      <c r="F8899" t="s">
        <v>60</v>
      </c>
      <c r="H8899" s="2">
        <v>45798</v>
      </c>
      <c r="I8899" s="2" t="s">
        <v>19</v>
      </c>
      <c r="J8899" s="3">
        <v>26514</v>
      </c>
      <c r="K8899" s="3">
        <v>19720.13</v>
      </c>
      <c r="L8899" s="3">
        <v>197.2</v>
      </c>
      <c r="M8899" s="7"/>
      <c r="N8899" s="4">
        <v>3.4299999999999997E-2</v>
      </c>
      <c r="O8899" s="5">
        <v>1.4999999999999999E-2</v>
      </c>
    </row>
    <row r="8900" spans="1:15" hidden="1" x14ac:dyDescent="0.3">
      <c r="A8900" t="s">
        <v>2156</v>
      </c>
      <c r="B8900" t="s">
        <v>946</v>
      </c>
      <c r="C8900" t="s">
        <v>14</v>
      </c>
      <c r="D8900" t="s">
        <v>2218</v>
      </c>
      <c r="E8900" t="s">
        <v>59</v>
      </c>
      <c r="F8900" t="s">
        <v>60</v>
      </c>
      <c r="H8900" s="2">
        <v>45798</v>
      </c>
      <c r="I8900" s="2" t="s">
        <v>19</v>
      </c>
      <c r="J8900" s="3">
        <v>26514</v>
      </c>
      <c r="K8900" s="3">
        <v>19720.13</v>
      </c>
      <c r="L8900" s="3">
        <v>197.2</v>
      </c>
      <c r="M8900" s="7"/>
      <c r="N8900" s="4">
        <v>3.4299999999999997E-2</v>
      </c>
      <c r="O8900" s="5">
        <v>1.4999999999999999E-2</v>
      </c>
    </row>
    <row r="8901" spans="1:15" hidden="1" x14ac:dyDescent="0.3">
      <c r="A8901" t="s">
        <v>2156</v>
      </c>
      <c r="B8901" t="s">
        <v>540</v>
      </c>
      <c r="C8901" t="s">
        <v>14</v>
      </c>
      <c r="D8901" t="s">
        <v>541</v>
      </c>
      <c r="E8901" t="s">
        <v>55</v>
      </c>
      <c r="F8901" t="s">
        <v>56</v>
      </c>
      <c r="H8901" s="2">
        <v>45798</v>
      </c>
      <c r="I8901" s="2" t="s">
        <v>19</v>
      </c>
      <c r="J8901" s="3">
        <v>75902</v>
      </c>
      <c r="K8901" s="3">
        <v>56453.760000000002</v>
      </c>
      <c r="L8901" s="3">
        <v>564.54</v>
      </c>
      <c r="M8901" s="7"/>
      <c r="N8901" s="4">
        <v>3.4299999999999997E-2</v>
      </c>
      <c r="O8901" s="5">
        <v>1.4999999999999999E-2</v>
      </c>
    </row>
    <row r="8902" spans="1:15" hidden="1" x14ac:dyDescent="0.3">
      <c r="A8902" t="s">
        <v>2156</v>
      </c>
      <c r="B8902" t="s">
        <v>542</v>
      </c>
      <c r="C8902" t="s">
        <v>14</v>
      </c>
      <c r="D8902" t="s">
        <v>543</v>
      </c>
      <c r="E8902" t="s">
        <v>59</v>
      </c>
      <c r="F8902" t="s">
        <v>60</v>
      </c>
      <c r="H8902" s="2">
        <v>45798</v>
      </c>
      <c r="I8902" s="2" t="s">
        <v>19</v>
      </c>
      <c r="J8902" s="3">
        <v>50712</v>
      </c>
      <c r="K8902" s="3">
        <v>37717.94</v>
      </c>
      <c r="L8902" s="3">
        <v>377.18</v>
      </c>
      <c r="M8902" s="7"/>
      <c r="N8902" s="4">
        <v>3.4299999999999997E-2</v>
      </c>
      <c r="O8902" s="5">
        <v>1.4999999999999999E-2</v>
      </c>
    </row>
    <row r="8903" spans="1:15" hidden="1" x14ac:dyDescent="0.3">
      <c r="A8903" t="s">
        <v>2156</v>
      </c>
      <c r="B8903" t="s">
        <v>544</v>
      </c>
      <c r="C8903" t="s">
        <v>14</v>
      </c>
      <c r="D8903" t="s">
        <v>545</v>
      </c>
      <c r="E8903" t="s">
        <v>81</v>
      </c>
      <c r="F8903" t="s">
        <v>82</v>
      </c>
      <c r="H8903" s="2">
        <v>45798</v>
      </c>
      <c r="I8903" s="2" t="s">
        <v>19</v>
      </c>
      <c r="J8903" s="3">
        <v>109497</v>
      </c>
      <c r="K8903" s="3">
        <v>81440.759999999995</v>
      </c>
      <c r="L8903" s="3">
        <v>814.41</v>
      </c>
      <c r="M8903" s="7"/>
      <c r="N8903" s="4">
        <v>3.4299999999999997E-2</v>
      </c>
      <c r="O8903" s="5">
        <v>1.4999999999999999E-2</v>
      </c>
    </row>
    <row r="8904" spans="1:15" hidden="1" x14ac:dyDescent="0.3">
      <c r="A8904" t="s">
        <v>2156</v>
      </c>
      <c r="B8904" t="s">
        <v>778</v>
      </c>
      <c r="C8904" t="s">
        <v>14</v>
      </c>
      <c r="D8904" t="s">
        <v>2157</v>
      </c>
      <c r="E8904" t="s">
        <v>55</v>
      </c>
      <c r="F8904" t="s">
        <v>56</v>
      </c>
      <c r="H8904" s="2">
        <v>45798</v>
      </c>
      <c r="I8904" s="2" t="s">
        <v>19</v>
      </c>
      <c r="J8904" s="3">
        <v>232723</v>
      </c>
      <c r="K8904" s="3">
        <v>173092.21</v>
      </c>
      <c r="L8904" s="3">
        <v>1730.92</v>
      </c>
      <c r="M8904" s="7"/>
      <c r="N8904" s="4">
        <v>3.4299999999999997E-2</v>
      </c>
      <c r="O8904" s="5">
        <v>1.4999999999999999E-2</v>
      </c>
    </row>
    <row r="8905" spans="1:15" hidden="1" x14ac:dyDescent="0.3">
      <c r="A8905" t="s">
        <v>2156</v>
      </c>
      <c r="B8905" t="s">
        <v>548</v>
      </c>
      <c r="C8905" t="s">
        <v>14</v>
      </c>
      <c r="D8905" t="s">
        <v>549</v>
      </c>
      <c r="E8905" t="s">
        <v>16</v>
      </c>
      <c r="F8905" t="s">
        <v>17</v>
      </c>
      <c r="H8905" s="2">
        <v>45798</v>
      </c>
      <c r="I8905" s="2" t="s">
        <v>19</v>
      </c>
      <c r="J8905" s="3">
        <v>63583</v>
      </c>
      <c r="K8905" s="3">
        <v>47291.46</v>
      </c>
      <c r="L8905" s="3">
        <v>472.91</v>
      </c>
      <c r="M8905" s="7"/>
      <c r="N8905" s="4">
        <v>3.4299999999999997E-2</v>
      </c>
      <c r="O8905" s="5">
        <v>1.4999999999999999E-2</v>
      </c>
    </row>
    <row r="8906" spans="1:15" hidden="1" x14ac:dyDescent="0.3">
      <c r="A8906" t="s">
        <v>2156</v>
      </c>
      <c r="B8906" t="s">
        <v>550</v>
      </c>
      <c r="C8906" t="s">
        <v>14</v>
      </c>
      <c r="D8906" t="s">
        <v>551</v>
      </c>
      <c r="E8906" t="s">
        <v>81</v>
      </c>
      <c r="F8906" t="s">
        <v>82</v>
      </c>
      <c r="H8906" s="2">
        <v>45798</v>
      </c>
      <c r="I8906" s="2" t="s">
        <v>19</v>
      </c>
      <c r="J8906" s="3">
        <v>147790</v>
      </c>
      <c r="K8906" s="3">
        <v>109922.13</v>
      </c>
      <c r="L8906" s="3">
        <v>1099.22</v>
      </c>
      <c r="M8906" s="7"/>
      <c r="N8906" s="4">
        <v>3.4299999999999997E-2</v>
      </c>
      <c r="O8906" s="5">
        <v>1.4999999999999999E-2</v>
      </c>
    </row>
    <row r="8907" spans="1:15" hidden="1" x14ac:dyDescent="0.3">
      <c r="A8907" t="s">
        <v>2156</v>
      </c>
      <c r="B8907" t="s">
        <v>552</v>
      </c>
      <c r="C8907" t="s">
        <v>14</v>
      </c>
      <c r="D8907" t="s">
        <v>553</v>
      </c>
      <c r="E8907" t="s">
        <v>135</v>
      </c>
      <c r="F8907" t="s">
        <v>136</v>
      </c>
      <c r="H8907" s="2">
        <v>45798</v>
      </c>
      <c r="I8907" s="2" t="s">
        <v>19</v>
      </c>
      <c r="J8907" s="3">
        <v>75228</v>
      </c>
      <c r="K8907" s="3">
        <v>55952.65</v>
      </c>
      <c r="L8907" s="3">
        <v>559.53</v>
      </c>
      <c r="M8907" s="7"/>
      <c r="N8907" s="4">
        <v>3.4299999999999997E-2</v>
      </c>
      <c r="O8907" s="5">
        <v>1.4999999999999999E-2</v>
      </c>
    </row>
    <row r="8908" spans="1:15" hidden="1" x14ac:dyDescent="0.3">
      <c r="A8908" t="s">
        <v>2156</v>
      </c>
      <c r="B8908" t="s">
        <v>554</v>
      </c>
      <c r="C8908" t="s">
        <v>14</v>
      </c>
      <c r="D8908" t="s">
        <v>555</v>
      </c>
      <c r="E8908" t="s">
        <v>77</v>
      </c>
      <c r="F8908" t="s">
        <v>78</v>
      </c>
      <c r="H8908" s="2">
        <v>45798</v>
      </c>
      <c r="I8908" s="2" t="s">
        <v>19</v>
      </c>
      <c r="J8908" s="3">
        <v>52665</v>
      </c>
      <c r="K8908" s="3">
        <v>39170.47</v>
      </c>
      <c r="L8908" s="3">
        <v>391.7</v>
      </c>
      <c r="M8908" s="7"/>
      <c r="N8908" s="4">
        <v>3.4299999999999997E-2</v>
      </c>
      <c r="O8908" s="5">
        <v>1.4999999999999999E-2</v>
      </c>
    </row>
    <row r="8909" spans="1:15" hidden="1" x14ac:dyDescent="0.3">
      <c r="A8909" t="s">
        <v>2156</v>
      </c>
      <c r="B8909" t="s">
        <v>556</v>
      </c>
      <c r="C8909" t="s">
        <v>14</v>
      </c>
      <c r="D8909" t="s">
        <v>557</v>
      </c>
      <c r="E8909" t="s">
        <v>244</v>
      </c>
      <c r="F8909" t="s">
        <v>245</v>
      </c>
      <c r="H8909" s="2">
        <v>45798</v>
      </c>
      <c r="I8909" s="2" t="s">
        <v>19</v>
      </c>
      <c r="J8909" s="3">
        <v>62982</v>
      </c>
      <c r="K8909" s="3">
        <v>46843.86</v>
      </c>
      <c r="L8909" s="3">
        <v>468.44</v>
      </c>
      <c r="M8909" s="7"/>
      <c r="N8909" s="4">
        <v>3.4299999999999997E-2</v>
      </c>
      <c r="O8909" s="5">
        <v>1.4999999999999999E-2</v>
      </c>
    </row>
    <row r="8910" spans="1:15" hidden="1" x14ac:dyDescent="0.3">
      <c r="A8910" t="s">
        <v>2156</v>
      </c>
      <c r="B8910" t="s">
        <v>558</v>
      </c>
      <c r="C8910" t="s">
        <v>14</v>
      </c>
      <c r="D8910" t="s">
        <v>559</v>
      </c>
      <c r="E8910" t="s">
        <v>59</v>
      </c>
      <c r="F8910" t="s">
        <v>60</v>
      </c>
      <c r="H8910" s="2">
        <v>45798</v>
      </c>
      <c r="I8910" s="2" t="s">
        <v>19</v>
      </c>
      <c r="J8910" s="3">
        <v>69724</v>
      </c>
      <c r="K8910" s="3">
        <v>51858.48</v>
      </c>
      <c r="L8910" s="3">
        <v>518.58000000000004</v>
      </c>
      <c r="M8910" s="7"/>
      <c r="N8910" s="4">
        <v>3.4299999999999997E-2</v>
      </c>
      <c r="O8910" s="5">
        <v>1.4999999999999999E-2</v>
      </c>
    </row>
    <row r="8911" spans="1:15" hidden="1" x14ac:dyDescent="0.3">
      <c r="A8911" t="s">
        <v>2156</v>
      </c>
      <c r="B8911" t="s">
        <v>560</v>
      </c>
      <c r="C8911" t="s">
        <v>14</v>
      </c>
      <c r="D8911" t="s">
        <v>561</v>
      </c>
      <c r="E8911" t="s">
        <v>135</v>
      </c>
      <c r="F8911" t="s">
        <v>136</v>
      </c>
      <c r="H8911" s="2">
        <v>45798</v>
      </c>
      <c r="I8911" s="2" t="s">
        <v>19</v>
      </c>
      <c r="J8911" s="3">
        <v>68166</v>
      </c>
      <c r="K8911" s="3">
        <v>50699.88</v>
      </c>
      <c r="L8911" s="3">
        <v>507</v>
      </c>
      <c r="M8911" s="7"/>
      <c r="N8911" s="4">
        <v>3.4299999999999997E-2</v>
      </c>
      <c r="O8911" s="5">
        <v>1.4999999999999999E-2</v>
      </c>
    </row>
    <row r="8912" spans="1:15" hidden="1" x14ac:dyDescent="0.3">
      <c r="A8912" t="s">
        <v>2156</v>
      </c>
      <c r="B8912" t="s">
        <v>562</v>
      </c>
      <c r="C8912" t="s">
        <v>14</v>
      </c>
      <c r="D8912" t="s">
        <v>563</v>
      </c>
      <c r="E8912" t="s">
        <v>55</v>
      </c>
      <c r="F8912" t="s">
        <v>56</v>
      </c>
      <c r="H8912" s="2">
        <v>45798</v>
      </c>
      <c r="I8912" s="2" t="s">
        <v>19</v>
      </c>
      <c r="J8912" s="3">
        <v>86037</v>
      </c>
      <c r="K8912" s="3">
        <v>63992.03</v>
      </c>
      <c r="L8912" s="3">
        <v>639.91999999999996</v>
      </c>
      <c r="M8912" s="7"/>
      <c r="N8912" s="4">
        <v>3.4299999999999997E-2</v>
      </c>
      <c r="O8912" s="5">
        <v>1.4999999999999999E-2</v>
      </c>
    </row>
    <row r="8913" spans="1:15" hidden="1" x14ac:dyDescent="0.3">
      <c r="A8913" t="s">
        <v>2156</v>
      </c>
      <c r="B8913" t="s">
        <v>2150</v>
      </c>
      <c r="C8913" t="s">
        <v>14</v>
      </c>
      <c r="D8913" t="s">
        <v>2151</v>
      </c>
      <c r="E8913" t="s">
        <v>59</v>
      </c>
      <c r="F8913" t="s">
        <v>60</v>
      </c>
      <c r="H8913" s="2">
        <v>45798</v>
      </c>
      <c r="I8913" s="2" t="s">
        <v>19</v>
      </c>
      <c r="J8913" s="3">
        <v>88038</v>
      </c>
      <c r="K8913" s="3">
        <v>65480.6</v>
      </c>
      <c r="L8913" s="3">
        <v>654.80999999999995</v>
      </c>
      <c r="M8913" s="7"/>
      <c r="N8913" s="4">
        <v>3.4299999999999997E-2</v>
      </c>
      <c r="O8913" s="5">
        <v>1.4999999999999999E-2</v>
      </c>
    </row>
    <row r="8914" spans="1:15" hidden="1" x14ac:dyDescent="0.3">
      <c r="A8914" t="s">
        <v>2156</v>
      </c>
      <c r="B8914" t="s">
        <v>523</v>
      </c>
      <c r="C8914" t="s">
        <v>14</v>
      </c>
      <c r="D8914" t="s">
        <v>564</v>
      </c>
      <c r="E8914" t="s">
        <v>81</v>
      </c>
      <c r="F8914" t="s">
        <v>82</v>
      </c>
      <c r="H8914" s="2">
        <v>45798</v>
      </c>
      <c r="I8914" s="2" t="s">
        <v>19</v>
      </c>
      <c r="J8914" s="3">
        <v>101245</v>
      </c>
      <c r="K8914" s="3">
        <v>75303.12</v>
      </c>
      <c r="L8914" s="3">
        <v>753.03</v>
      </c>
      <c r="M8914" s="7"/>
      <c r="N8914" s="4">
        <v>3.4299999999999997E-2</v>
      </c>
      <c r="O8914" s="5">
        <v>1.4999999999999999E-2</v>
      </c>
    </row>
    <row r="8915" spans="1:15" hidden="1" x14ac:dyDescent="0.3">
      <c r="A8915" t="s">
        <v>2156</v>
      </c>
      <c r="B8915" t="s">
        <v>2290</v>
      </c>
      <c r="C8915" t="s">
        <v>14</v>
      </c>
      <c r="D8915" t="s">
        <v>2291</v>
      </c>
      <c r="E8915" t="s">
        <v>26</v>
      </c>
      <c r="F8915" t="s">
        <v>27</v>
      </c>
      <c r="H8915" s="2">
        <v>45798</v>
      </c>
      <c r="I8915" s="2" t="s">
        <v>19</v>
      </c>
      <c r="J8915" s="3">
        <v>53647</v>
      </c>
      <c r="K8915" s="3">
        <v>39901.120000000003</v>
      </c>
      <c r="L8915" s="3">
        <v>399.01</v>
      </c>
      <c r="M8915" s="7"/>
      <c r="N8915" s="4">
        <v>3.4299999999999997E-2</v>
      </c>
      <c r="O8915" s="5">
        <v>1.4999999999999999E-2</v>
      </c>
    </row>
    <row r="8916" spans="1:15" hidden="1" x14ac:dyDescent="0.3">
      <c r="A8916" t="s">
        <v>2156</v>
      </c>
      <c r="B8916" t="s">
        <v>2158</v>
      </c>
      <c r="C8916" t="s">
        <v>14</v>
      </c>
      <c r="D8916" t="s">
        <v>2159</v>
      </c>
      <c r="E8916" t="s">
        <v>51</v>
      </c>
      <c r="F8916" t="s">
        <v>52</v>
      </c>
      <c r="H8916" s="2">
        <v>45798</v>
      </c>
      <c r="I8916" s="2" t="s">
        <v>19</v>
      </c>
      <c r="J8916" s="3">
        <v>131187</v>
      </c>
      <c r="K8916" s="3">
        <v>97572.98</v>
      </c>
      <c r="L8916" s="3">
        <v>975.73</v>
      </c>
      <c r="M8916" s="7"/>
      <c r="N8916" s="4">
        <v>3.4299999999999997E-2</v>
      </c>
      <c r="O8916" s="5">
        <v>1.4999999999999999E-2</v>
      </c>
    </row>
    <row r="8917" spans="1:15" hidden="1" x14ac:dyDescent="0.3">
      <c r="A8917" t="s">
        <v>2156</v>
      </c>
      <c r="B8917" t="s">
        <v>552</v>
      </c>
      <c r="C8917" t="s">
        <v>14</v>
      </c>
      <c r="D8917" t="s">
        <v>565</v>
      </c>
      <c r="E8917" t="s">
        <v>135</v>
      </c>
      <c r="F8917" t="s">
        <v>136</v>
      </c>
      <c r="H8917" s="2">
        <v>45798</v>
      </c>
      <c r="I8917" s="2" t="s">
        <v>19</v>
      </c>
      <c r="J8917" s="3">
        <v>120339</v>
      </c>
      <c r="K8917" s="3">
        <v>89504.78</v>
      </c>
      <c r="L8917" s="3">
        <v>895.05</v>
      </c>
      <c r="M8917" s="7"/>
      <c r="N8917" s="4">
        <v>3.4299999999999997E-2</v>
      </c>
      <c r="O8917" s="5">
        <v>1.4999999999999999E-2</v>
      </c>
    </row>
    <row r="8918" spans="1:15" hidden="1" x14ac:dyDescent="0.3">
      <c r="A8918" t="s">
        <v>2156</v>
      </c>
      <c r="B8918" t="s">
        <v>566</v>
      </c>
      <c r="C8918" t="s">
        <v>14</v>
      </c>
      <c r="D8918" t="s">
        <v>567</v>
      </c>
      <c r="E8918" t="s">
        <v>55</v>
      </c>
      <c r="F8918" t="s">
        <v>56</v>
      </c>
      <c r="H8918" s="2">
        <v>45798</v>
      </c>
      <c r="I8918" s="2" t="s">
        <v>19</v>
      </c>
      <c r="J8918" s="3">
        <v>76653</v>
      </c>
      <c r="K8918" s="3">
        <v>57011.9</v>
      </c>
      <c r="L8918" s="3">
        <v>570.12</v>
      </c>
      <c r="M8918" s="7"/>
      <c r="N8918" s="4">
        <v>3.4299999999999997E-2</v>
      </c>
      <c r="O8918" s="5">
        <v>1.4999999999999999E-2</v>
      </c>
    </row>
    <row r="8919" spans="1:15" hidden="1" x14ac:dyDescent="0.3">
      <c r="A8919" t="s">
        <v>2156</v>
      </c>
      <c r="B8919" t="s">
        <v>456</v>
      </c>
      <c r="C8919" t="s">
        <v>14</v>
      </c>
      <c r="D8919" t="s">
        <v>568</v>
      </c>
      <c r="E8919" t="s">
        <v>221</v>
      </c>
      <c r="F8919" t="s">
        <v>222</v>
      </c>
      <c r="H8919" s="2">
        <v>45798</v>
      </c>
      <c r="I8919" s="2" t="s">
        <v>19</v>
      </c>
      <c r="J8919" s="3">
        <v>30132</v>
      </c>
      <c r="K8919" s="3">
        <v>22411.14</v>
      </c>
      <c r="L8919" s="3">
        <v>224.11</v>
      </c>
      <c r="M8919" s="7"/>
      <c r="N8919" s="4">
        <v>3.4299999999999997E-2</v>
      </c>
      <c r="O8919" s="5">
        <v>1.4999999999999999E-2</v>
      </c>
    </row>
    <row r="8920" spans="1:15" hidden="1" x14ac:dyDescent="0.3">
      <c r="A8920" t="s">
        <v>2156</v>
      </c>
      <c r="B8920" t="s">
        <v>2622</v>
      </c>
      <c r="C8920" t="s">
        <v>14</v>
      </c>
      <c r="D8920" t="s">
        <v>2623</v>
      </c>
      <c r="E8920" t="s">
        <v>81</v>
      </c>
      <c r="F8920" t="s">
        <v>82</v>
      </c>
      <c r="H8920" s="2">
        <v>45798</v>
      </c>
      <c r="I8920" s="2" t="s">
        <v>19</v>
      </c>
      <c r="J8920" s="3">
        <v>46101</v>
      </c>
      <c r="K8920" s="3">
        <v>34288.959999999999</v>
      </c>
      <c r="L8920" s="3">
        <v>342.89</v>
      </c>
      <c r="M8920" s="7"/>
      <c r="N8920" s="4">
        <v>3.4299999999999997E-2</v>
      </c>
      <c r="O8920" s="5">
        <v>1.4999999999999999E-2</v>
      </c>
    </row>
    <row r="8921" spans="1:15" hidden="1" x14ac:dyDescent="0.3">
      <c r="A8921" t="s">
        <v>2156</v>
      </c>
      <c r="B8921" t="s">
        <v>569</v>
      </c>
      <c r="C8921" t="s">
        <v>14</v>
      </c>
      <c r="D8921" t="s">
        <v>570</v>
      </c>
      <c r="E8921" t="s">
        <v>35</v>
      </c>
      <c r="F8921" t="s">
        <v>36</v>
      </c>
      <c r="H8921" s="2">
        <v>45798</v>
      </c>
      <c r="I8921" s="2" t="s">
        <v>19</v>
      </c>
      <c r="J8921" s="3">
        <v>116741</v>
      </c>
      <c r="K8921" s="3">
        <v>86828.47</v>
      </c>
      <c r="L8921" s="3">
        <v>868.28</v>
      </c>
      <c r="M8921" s="7"/>
      <c r="N8921" s="4">
        <v>3.4299999999999997E-2</v>
      </c>
      <c r="O8921" s="5">
        <v>1.4999999999999999E-2</v>
      </c>
    </row>
    <row r="8922" spans="1:15" hidden="1" x14ac:dyDescent="0.3">
      <c r="A8922" t="s">
        <v>2156</v>
      </c>
      <c r="B8922" t="s">
        <v>571</v>
      </c>
      <c r="C8922" t="s">
        <v>14</v>
      </c>
      <c r="D8922" t="s">
        <v>572</v>
      </c>
      <c r="E8922" t="s">
        <v>81</v>
      </c>
      <c r="F8922" t="s">
        <v>82</v>
      </c>
      <c r="H8922" s="2">
        <v>45798</v>
      </c>
      <c r="I8922" s="2" t="s">
        <v>19</v>
      </c>
      <c r="J8922" s="3">
        <v>56876</v>
      </c>
      <c r="K8922" s="3">
        <v>41379.440000000002</v>
      </c>
      <c r="L8922" s="3">
        <v>413.79</v>
      </c>
      <c r="M8922" s="7"/>
      <c r="N8922" s="4">
        <v>3.4299999999999997E-2</v>
      </c>
      <c r="O8922" s="5">
        <v>1.4999999999999999E-2</v>
      </c>
    </row>
    <row r="8923" spans="1:15" hidden="1" x14ac:dyDescent="0.3">
      <c r="A8923" t="s">
        <v>2156</v>
      </c>
      <c r="B8923" t="s">
        <v>187</v>
      </c>
      <c r="C8923" t="s">
        <v>14</v>
      </c>
      <c r="D8923" t="s">
        <v>573</v>
      </c>
      <c r="E8923" t="s">
        <v>59</v>
      </c>
      <c r="F8923" t="s">
        <v>60</v>
      </c>
      <c r="H8923" s="2">
        <v>45798</v>
      </c>
      <c r="I8923" s="2" t="s">
        <v>19</v>
      </c>
      <c r="J8923" s="3">
        <v>153514</v>
      </c>
      <c r="K8923" s="3">
        <v>111687.72</v>
      </c>
      <c r="L8923" s="3">
        <v>1116.8800000000001</v>
      </c>
      <c r="M8923" s="7"/>
      <c r="N8923" s="4">
        <v>3.4299999999999997E-2</v>
      </c>
      <c r="O8923" s="5">
        <v>1.4999999999999999E-2</v>
      </c>
    </row>
    <row r="8924" spans="1:15" hidden="1" x14ac:dyDescent="0.3">
      <c r="A8924" t="s">
        <v>2156</v>
      </c>
      <c r="B8924" t="s">
        <v>3036</v>
      </c>
      <c r="C8924" t="s">
        <v>14</v>
      </c>
      <c r="D8924" t="s">
        <v>3961</v>
      </c>
      <c r="E8924" t="s">
        <v>55</v>
      </c>
      <c r="F8924" t="s">
        <v>56</v>
      </c>
      <c r="H8924" s="2">
        <v>45798</v>
      </c>
      <c r="I8924" s="2" t="s">
        <v>19</v>
      </c>
      <c r="J8924" s="3">
        <v>74171</v>
      </c>
      <c r="K8924" s="3">
        <v>55166.080000000002</v>
      </c>
      <c r="L8924" s="3">
        <v>551.66</v>
      </c>
      <c r="M8924" s="7"/>
      <c r="N8924" s="4">
        <v>3.4299999999999997E-2</v>
      </c>
      <c r="O8924" s="5">
        <v>1.4999999999999999E-2</v>
      </c>
    </row>
    <row r="8925" spans="1:15" hidden="1" x14ac:dyDescent="0.3">
      <c r="A8925" t="s">
        <v>2156</v>
      </c>
      <c r="B8925" t="s">
        <v>2167</v>
      </c>
      <c r="C8925" t="s">
        <v>14</v>
      </c>
      <c r="D8925" t="s">
        <v>2168</v>
      </c>
      <c r="E8925" t="s">
        <v>55</v>
      </c>
      <c r="F8925" t="s">
        <v>56</v>
      </c>
      <c r="H8925" s="2">
        <v>45798</v>
      </c>
      <c r="I8925" s="2" t="s">
        <v>19</v>
      </c>
      <c r="J8925" s="3">
        <v>53226</v>
      </c>
      <c r="K8925" s="3">
        <v>39587.550000000003</v>
      </c>
      <c r="L8925" s="3">
        <v>395.88</v>
      </c>
      <c r="M8925" s="7"/>
      <c r="N8925" s="4">
        <v>3.4299999999999997E-2</v>
      </c>
      <c r="O8925" s="5">
        <v>1.4999999999999999E-2</v>
      </c>
    </row>
    <row r="8926" spans="1:15" hidden="1" x14ac:dyDescent="0.3">
      <c r="A8926" t="s">
        <v>2156</v>
      </c>
      <c r="B8926" t="s">
        <v>1907</v>
      </c>
      <c r="C8926" t="s">
        <v>14</v>
      </c>
      <c r="D8926" t="s">
        <v>2429</v>
      </c>
      <c r="E8926" t="s">
        <v>51</v>
      </c>
      <c r="F8926" t="s">
        <v>52</v>
      </c>
      <c r="H8926" s="2">
        <v>45798</v>
      </c>
      <c r="I8926" s="2" t="s">
        <v>19</v>
      </c>
      <c r="J8926" s="3">
        <v>63644</v>
      </c>
      <c r="K8926" s="3">
        <v>47336.959999999999</v>
      </c>
      <c r="L8926" s="3">
        <v>473.37</v>
      </c>
      <c r="M8926" s="7"/>
      <c r="N8926" s="4">
        <v>3.4299999999999997E-2</v>
      </c>
      <c r="O8926" s="5">
        <v>1.4999999999999999E-2</v>
      </c>
    </row>
    <row r="8927" spans="1:15" hidden="1" x14ac:dyDescent="0.3">
      <c r="A8927" t="s">
        <v>2156</v>
      </c>
      <c r="B8927" t="s">
        <v>574</v>
      </c>
      <c r="C8927" t="s">
        <v>14</v>
      </c>
      <c r="D8927" t="s">
        <v>575</v>
      </c>
      <c r="E8927" t="s">
        <v>244</v>
      </c>
      <c r="F8927" t="s">
        <v>245</v>
      </c>
      <c r="H8927" s="2">
        <v>45798</v>
      </c>
      <c r="I8927" s="2" t="s">
        <v>19</v>
      </c>
      <c r="J8927" s="3">
        <v>72479</v>
      </c>
      <c r="K8927" s="3">
        <v>53907.89</v>
      </c>
      <c r="L8927" s="3">
        <v>539.08000000000004</v>
      </c>
      <c r="M8927" s="7"/>
      <c r="N8927" s="4">
        <v>3.4299999999999997E-2</v>
      </c>
      <c r="O8927" s="5">
        <v>1.4999999999999999E-2</v>
      </c>
    </row>
    <row r="8928" spans="1:15" hidden="1" x14ac:dyDescent="0.3">
      <c r="A8928" t="s">
        <v>2156</v>
      </c>
      <c r="B8928" t="s">
        <v>542</v>
      </c>
      <c r="C8928" t="s">
        <v>14</v>
      </c>
      <c r="D8928" t="s">
        <v>576</v>
      </c>
      <c r="E8928" t="s">
        <v>59</v>
      </c>
      <c r="F8928" t="s">
        <v>60</v>
      </c>
      <c r="H8928" s="2">
        <v>45798</v>
      </c>
      <c r="I8928" s="2" t="s">
        <v>19</v>
      </c>
      <c r="J8928" s="3">
        <v>89661</v>
      </c>
      <c r="K8928" s="3">
        <v>66686.960000000006</v>
      </c>
      <c r="L8928" s="3">
        <v>666.87</v>
      </c>
      <c r="M8928" s="7"/>
      <c r="N8928" s="4">
        <v>3.4299999999999997E-2</v>
      </c>
      <c r="O8928" s="5">
        <v>1.4999999999999999E-2</v>
      </c>
    </row>
    <row r="8929" spans="1:15" hidden="1" x14ac:dyDescent="0.3">
      <c r="A8929" t="s">
        <v>2156</v>
      </c>
      <c r="B8929" t="s">
        <v>577</v>
      </c>
      <c r="C8929" t="s">
        <v>14</v>
      </c>
      <c r="D8929" t="s">
        <v>578</v>
      </c>
      <c r="E8929" t="s">
        <v>244</v>
      </c>
      <c r="F8929" t="s">
        <v>245</v>
      </c>
      <c r="H8929" s="2">
        <v>45798</v>
      </c>
      <c r="I8929" s="2" t="s">
        <v>19</v>
      </c>
      <c r="J8929" s="3">
        <v>52418</v>
      </c>
      <c r="K8929" s="3">
        <v>38986.94</v>
      </c>
      <c r="L8929" s="3">
        <v>389.87</v>
      </c>
      <c r="M8929" s="7"/>
      <c r="N8929" s="4">
        <v>3.4299999999999997E-2</v>
      </c>
      <c r="O8929" s="5">
        <v>1.4999999999999999E-2</v>
      </c>
    </row>
    <row r="8930" spans="1:15" hidden="1" x14ac:dyDescent="0.3">
      <c r="A8930" t="s">
        <v>2156</v>
      </c>
      <c r="B8930" t="s">
        <v>272</v>
      </c>
      <c r="C8930" t="s">
        <v>14</v>
      </c>
      <c r="D8930" t="s">
        <v>273</v>
      </c>
      <c r="E8930" t="s">
        <v>55</v>
      </c>
      <c r="F8930" t="s">
        <v>56</v>
      </c>
      <c r="H8930" s="2">
        <v>45798</v>
      </c>
      <c r="I8930" s="2" t="s">
        <v>19</v>
      </c>
      <c r="J8930" s="3">
        <v>124190</v>
      </c>
      <c r="K8930" s="3">
        <v>92368.81</v>
      </c>
      <c r="L8930" s="3">
        <v>923.69</v>
      </c>
      <c r="M8930" s="7"/>
      <c r="N8930" s="4">
        <v>3.4299999999999997E-2</v>
      </c>
      <c r="O8930" s="5">
        <v>1.4999999999999999E-2</v>
      </c>
    </row>
    <row r="8931" spans="1:15" hidden="1" x14ac:dyDescent="0.3">
      <c r="A8931" t="s">
        <v>2156</v>
      </c>
      <c r="B8931" t="s">
        <v>3047</v>
      </c>
      <c r="C8931" t="s">
        <v>14</v>
      </c>
      <c r="D8931" t="s">
        <v>4106</v>
      </c>
      <c r="E8931" t="s">
        <v>51</v>
      </c>
      <c r="F8931" t="s">
        <v>52</v>
      </c>
      <c r="H8931" s="2">
        <v>45798</v>
      </c>
      <c r="I8931" s="2" t="s">
        <v>19</v>
      </c>
      <c r="J8931" s="3">
        <v>69408</v>
      </c>
      <c r="K8931" s="3">
        <v>51623.53</v>
      </c>
      <c r="L8931" s="3">
        <v>516.24</v>
      </c>
      <c r="M8931" s="7"/>
      <c r="N8931" s="4">
        <v>3.4299999999999997E-2</v>
      </c>
      <c r="O8931" s="5">
        <v>1.4999999999999999E-2</v>
      </c>
    </row>
    <row r="8932" spans="1:15" hidden="1" x14ac:dyDescent="0.3">
      <c r="A8932" t="s">
        <v>2156</v>
      </c>
      <c r="B8932" t="s">
        <v>187</v>
      </c>
      <c r="C8932" t="s">
        <v>14</v>
      </c>
      <c r="D8932" t="s">
        <v>4108</v>
      </c>
      <c r="E8932" t="s">
        <v>59</v>
      </c>
      <c r="F8932" t="s">
        <v>60</v>
      </c>
      <c r="H8932" s="2">
        <v>45798</v>
      </c>
      <c r="I8932" s="2" t="s">
        <v>19</v>
      </c>
      <c r="J8932" s="3">
        <v>305293</v>
      </c>
      <c r="K8932" s="3">
        <v>201965.76</v>
      </c>
      <c r="L8932" s="3">
        <v>2019.66</v>
      </c>
      <c r="M8932" s="7"/>
      <c r="N8932" s="4">
        <v>3.4299999999999997E-2</v>
      </c>
      <c r="O8932" s="5">
        <v>1.4999999999999999E-2</v>
      </c>
    </row>
    <row r="8933" spans="1:15" hidden="1" x14ac:dyDescent="0.3">
      <c r="A8933" t="s">
        <v>2156</v>
      </c>
      <c r="B8933" t="s">
        <v>884</v>
      </c>
      <c r="C8933" t="s">
        <v>14</v>
      </c>
      <c r="D8933" t="s">
        <v>2430</v>
      </c>
      <c r="E8933" t="s">
        <v>16</v>
      </c>
      <c r="F8933" t="s">
        <v>17</v>
      </c>
      <c r="H8933" s="2">
        <v>45798</v>
      </c>
      <c r="I8933" s="2" t="s">
        <v>19</v>
      </c>
      <c r="J8933" s="3">
        <v>230938.37</v>
      </c>
      <c r="K8933" s="3">
        <v>140205</v>
      </c>
      <c r="L8933" s="3">
        <v>1402.07</v>
      </c>
      <c r="M8933" s="7"/>
      <c r="N8933" s="4">
        <v>3.4299999999999997E-2</v>
      </c>
      <c r="O8933" s="5">
        <v>1.4999999999999999E-2</v>
      </c>
    </row>
    <row r="8934" spans="1:15" hidden="1" x14ac:dyDescent="0.3">
      <c r="A8934" t="s">
        <v>2156</v>
      </c>
      <c r="B8934" t="s">
        <v>485</v>
      </c>
      <c r="C8934" t="s">
        <v>14</v>
      </c>
      <c r="D8934" t="s">
        <v>581</v>
      </c>
      <c r="E8934" t="s">
        <v>55</v>
      </c>
      <c r="F8934" t="s">
        <v>56</v>
      </c>
      <c r="H8934" s="2">
        <v>45798</v>
      </c>
      <c r="I8934" s="2" t="s">
        <v>19</v>
      </c>
      <c r="J8934" s="3">
        <v>105262</v>
      </c>
      <c r="K8934" s="3">
        <v>78291.08</v>
      </c>
      <c r="L8934" s="3">
        <v>782.91</v>
      </c>
      <c r="M8934" s="7"/>
      <c r="N8934" s="4">
        <v>3.4299999999999997E-2</v>
      </c>
      <c r="O8934" s="5">
        <v>1.4999999999999999E-2</v>
      </c>
    </row>
    <row r="8935" spans="1:15" hidden="1" x14ac:dyDescent="0.3">
      <c r="A8935" t="s">
        <v>2156</v>
      </c>
      <c r="B8935" t="s">
        <v>582</v>
      </c>
      <c r="C8935" t="s">
        <v>14</v>
      </c>
      <c r="D8935" t="s">
        <v>583</v>
      </c>
      <c r="E8935" t="s">
        <v>16</v>
      </c>
      <c r="F8935" t="s">
        <v>17</v>
      </c>
      <c r="H8935" s="2">
        <v>45798</v>
      </c>
      <c r="I8935" s="2" t="s">
        <v>19</v>
      </c>
      <c r="J8935" s="3">
        <v>107560</v>
      </c>
      <c r="K8935" s="3">
        <v>80000.509999999995</v>
      </c>
      <c r="L8935" s="3">
        <v>800.01</v>
      </c>
      <c r="M8935" s="7"/>
      <c r="N8935" s="4">
        <v>3.4299999999999997E-2</v>
      </c>
      <c r="O8935" s="5">
        <v>1.4999999999999999E-2</v>
      </c>
    </row>
    <row r="8936" spans="1:15" hidden="1" x14ac:dyDescent="0.3">
      <c r="A8936" t="s">
        <v>2156</v>
      </c>
      <c r="B8936" t="s">
        <v>2221</v>
      </c>
      <c r="C8936" t="s">
        <v>14</v>
      </c>
      <c r="D8936" t="s">
        <v>2222</v>
      </c>
      <c r="E8936" t="s">
        <v>798</v>
      </c>
      <c r="F8936" t="s">
        <v>799</v>
      </c>
      <c r="H8936" s="2">
        <v>45798</v>
      </c>
      <c r="I8936" s="2" t="s">
        <v>19</v>
      </c>
      <c r="J8936" s="3">
        <v>67895</v>
      </c>
      <c r="K8936" s="3">
        <v>50498.48</v>
      </c>
      <c r="L8936" s="3">
        <v>504.98</v>
      </c>
      <c r="M8936" s="7"/>
      <c r="N8936" s="4">
        <v>3.4299999999999997E-2</v>
      </c>
      <c r="O8936" s="5">
        <v>1.4999999999999999E-2</v>
      </c>
    </row>
    <row r="8937" spans="1:15" hidden="1" x14ac:dyDescent="0.3">
      <c r="A8937" t="s">
        <v>2156</v>
      </c>
      <c r="B8937" t="s">
        <v>584</v>
      </c>
      <c r="C8937" t="s">
        <v>14</v>
      </c>
      <c r="D8937" t="s">
        <v>585</v>
      </c>
      <c r="E8937" t="s">
        <v>35</v>
      </c>
      <c r="F8937" t="s">
        <v>36</v>
      </c>
      <c r="H8937" s="2">
        <v>45798</v>
      </c>
      <c r="I8937" s="2" t="s">
        <v>19</v>
      </c>
      <c r="J8937" s="3">
        <v>81136</v>
      </c>
      <c r="K8937" s="3">
        <v>60345.98</v>
      </c>
      <c r="L8937" s="3">
        <v>603.46</v>
      </c>
      <c r="M8937" s="7"/>
      <c r="N8937" s="4">
        <v>3.4299999999999997E-2</v>
      </c>
      <c r="O8937" s="5">
        <v>1.4999999999999999E-2</v>
      </c>
    </row>
    <row r="8938" spans="1:15" hidden="1" x14ac:dyDescent="0.3">
      <c r="A8938" t="s">
        <v>2156</v>
      </c>
      <c r="B8938" t="s">
        <v>586</v>
      </c>
      <c r="C8938" t="s">
        <v>14</v>
      </c>
      <c r="D8938" t="s">
        <v>587</v>
      </c>
      <c r="E8938" t="s">
        <v>81</v>
      </c>
      <c r="F8938" t="s">
        <v>82</v>
      </c>
      <c r="H8938" s="2">
        <v>45798</v>
      </c>
      <c r="I8938" s="2" t="s">
        <v>19</v>
      </c>
      <c r="J8938" s="3">
        <v>28317</v>
      </c>
      <c r="K8938" s="3">
        <v>21061.87</v>
      </c>
      <c r="L8938" s="3">
        <v>210.62</v>
      </c>
      <c r="M8938" s="7"/>
      <c r="N8938" s="4">
        <v>3.4299999999999997E-2</v>
      </c>
      <c r="O8938" s="5">
        <v>1.4999999999999999E-2</v>
      </c>
    </row>
    <row r="8939" spans="1:15" hidden="1" x14ac:dyDescent="0.3">
      <c r="A8939" t="s">
        <v>2156</v>
      </c>
      <c r="B8939" t="s">
        <v>588</v>
      </c>
      <c r="C8939" t="s">
        <v>14</v>
      </c>
      <c r="D8939" t="s">
        <v>589</v>
      </c>
      <c r="E8939" t="s">
        <v>26</v>
      </c>
      <c r="F8939" t="s">
        <v>27</v>
      </c>
      <c r="H8939" s="2">
        <v>45798</v>
      </c>
      <c r="I8939" s="2" t="s">
        <v>19</v>
      </c>
      <c r="J8939" s="3">
        <v>36079</v>
      </c>
      <c r="K8939" s="3">
        <v>26833.9</v>
      </c>
      <c r="L8939" s="3">
        <v>268.33999999999997</v>
      </c>
      <c r="M8939" s="7"/>
      <c r="N8939" s="4">
        <v>3.4299999999999997E-2</v>
      </c>
      <c r="O8939" s="5">
        <v>1.4999999999999999E-2</v>
      </c>
    </row>
    <row r="8940" spans="1:15" hidden="1" x14ac:dyDescent="0.3">
      <c r="A8940" t="s">
        <v>2156</v>
      </c>
      <c r="B8940" t="s">
        <v>590</v>
      </c>
      <c r="C8940" t="s">
        <v>14</v>
      </c>
      <c r="D8940" t="s">
        <v>591</v>
      </c>
      <c r="E8940" t="s">
        <v>81</v>
      </c>
      <c r="F8940" t="s">
        <v>82</v>
      </c>
      <c r="H8940" s="2">
        <v>45798</v>
      </c>
      <c r="I8940" s="2" t="s">
        <v>19</v>
      </c>
      <c r="J8940" s="3">
        <v>74891</v>
      </c>
      <c r="K8940" s="3">
        <v>55701.55</v>
      </c>
      <c r="L8940" s="3">
        <v>557.02</v>
      </c>
      <c r="M8940" s="7"/>
      <c r="N8940" s="4">
        <v>3.4299999999999997E-2</v>
      </c>
      <c r="O8940" s="5">
        <v>1.4999999999999999E-2</v>
      </c>
    </row>
    <row r="8941" spans="1:15" hidden="1" x14ac:dyDescent="0.3">
      <c r="A8941" t="s">
        <v>2156</v>
      </c>
      <c r="B8941" t="s">
        <v>592</v>
      </c>
      <c r="C8941" t="s">
        <v>14</v>
      </c>
      <c r="D8941" t="s">
        <v>593</v>
      </c>
      <c r="E8941" t="s">
        <v>77</v>
      </c>
      <c r="F8941" t="s">
        <v>78</v>
      </c>
      <c r="H8941" s="2">
        <v>45798</v>
      </c>
      <c r="I8941" s="2" t="s">
        <v>19</v>
      </c>
      <c r="J8941" s="3">
        <v>68541</v>
      </c>
      <c r="K8941" s="3">
        <v>50979.26</v>
      </c>
      <c r="L8941" s="3">
        <v>509.79</v>
      </c>
      <c r="M8941" s="7"/>
      <c r="N8941" s="4">
        <v>3.4299999999999997E-2</v>
      </c>
      <c r="O8941" s="5">
        <v>1.4999999999999999E-2</v>
      </c>
    </row>
    <row r="8942" spans="1:15" hidden="1" x14ac:dyDescent="0.3">
      <c r="A8942" t="s">
        <v>2156</v>
      </c>
      <c r="B8942" t="s">
        <v>890</v>
      </c>
      <c r="C8942" t="s">
        <v>14</v>
      </c>
      <c r="D8942" t="s">
        <v>4109</v>
      </c>
      <c r="E8942" t="s">
        <v>798</v>
      </c>
      <c r="F8942" t="s">
        <v>799</v>
      </c>
      <c r="H8942" s="2">
        <v>45798</v>
      </c>
      <c r="I8942" s="2" t="s">
        <v>19</v>
      </c>
      <c r="J8942" s="3">
        <v>14157</v>
      </c>
      <c r="K8942" s="3">
        <v>9366.56</v>
      </c>
      <c r="L8942" s="3">
        <v>93.67</v>
      </c>
      <c r="M8942" s="7"/>
      <c r="N8942" s="4">
        <v>3.4299999999999997E-2</v>
      </c>
      <c r="O8942" s="5">
        <v>1.4999999999999999E-2</v>
      </c>
    </row>
    <row r="8943" spans="1:15" hidden="1" x14ac:dyDescent="0.3">
      <c r="A8943" t="s">
        <v>2156</v>
      </c>
      <c r="B8943" t="s">
        <v>2482</v>
      </c>
      <c r="C8943" t="s">
        <v>14</v>
      </c>
      <c r="D8943" t="s">
        <v>2483</v>
      </c>
      <c r="E8943" t="s">
        <v>798</v>
      </c>
      <c r="F8943" t="s">
        <v>799</v>
      </c>
      <c r="H8943" s="2">
        <v>45798</v>
      </c>
      <c r="I8943" s="2" t="s">
        <v>19</v>
      </c>
      <c r="J8943" s="3">
        <v>135181</v>
      </c>
      <c r="K8943" s="3">
        <v>100544.02</v>
      </c>
      <c r="L8943" s="3">
        <v>1005.44</v>
      </c>
      <c r="M8943" s="7"/>
      <c r="N8943" s="4">
        <v>3.4299999999999997E-2</v>
      </c>
      <c r="O8943" s="5">
        <v>1.4999999999999999E-2</v>
      </c>
    </row>
    <row r="8944" spans="1:15" hidden="1" x14ac:dyDescent="0.3">
      <c r="A8944" t="s">
        <v>2156</v>
      </c>
      <c r="B8944" t="s">
        <v>594</v>
      </c>
      <c r="C8944" t="s">
        <v>14</v>
      </c>
      <c r="D8944" t="s">
        <v>595</v>
      </c>
      <c r="E8944" t="s">
        <v>16</v>
      </c>
      <c r="F8944" t="s">
        <v>17</v>
      </c>
      <c r="H8944" s="2">
        <v>45798</v>
      </c>
      <c r="I8944" s="2" t="s">
        <v>19</v>
      </c>
      <c r="J8944" s="3">
        <v>90581</v>
      </c>
      <c r="K8944" s="3">
        <v>67497.08</v>
      </c>
      <c r="L8944" s="3">
        <v>674.97</v>
      </c>
      <c r="M8944" s="7"/>
      <c r="N8944" s="4">
        <v>3.4299999999999997E-2</v>
      </c>
      <c r="O8944" s="5">
        <v>1.4999999999999999E-2</v>
      </c>
    </row>
    <row r="8945" spans="1:15" hidden="1" x14ac:dyDescent="0.3">
      <c r="A8945" t="s">
        <v>2156</v>
      </c>
      <c r="B8945" t="s">
        <v>596</v>
      </c>
      <c r="C8945" t="s">
        <v>14</v>
      </c>
      <c r="D8945" t="s">
        <v>597</v>
      </c>
      <c r="E8945" t="s">
        <v>16</v>
      </c>
      <c r="F8945" t="s">
        <v>17</v>
      </c>
      <c r="H8945" s="2">
        <v>45798</v>
      </c>
      <c r="I8945" s="2" t="s">
        <v>19</v>
      </c>
      <c r="J8945" s="3">
        <v>86350</v>
      </c>
      <c r="K8945" s="3">
        <v>64584.57</v>
      </c>
      <c r="L8945" s="3">
        <v>645.85</v>
      </c>
      <c r="M8945" s="7"/>
      <c r="N8945" s="4">
        <v>3.4299999999999997E-2</v>
      </c>
      <c r="O8945" s="5">
        <v>1.4999999999999999E-2</v>
      </c>
    </row>
    <row r="8946" spans="1:15" hidden="1" x14ac:dyDescent="0.3">
      <c r="A8946" t="s">
        <v>2156</v>
      </c>
      <c r="B8946" t="s">
        <v>598</v>
      </c>
      <c r="C8946" t="s">
        <v>14</v>
      </c>
      <c r="D8946" t="s">
        <v>599</v>
      </c>
      <c r="E8946" t="s">
        <v>55</v>
      </c>
      <c r="F8946" t="s">
        <v>56</v>
      </c>
      <c r="H8946" s="2">
        <v>45798</v>
      </c>
      <c r="I8946" s="2" t="s">
        <v>19</v>
      </c>
      <c r="J8946" s="3">
        <v>73081</v>
      </c>
      <c r="K8946" s="3">
        <v>54355.59</v>
      </c>
      <c r="L8946" s="3">
        <v>543.55999999999995</v>
      </c>
      <c r="M8946" s="7"/>
      <c r="N8946" s="4">
        <v>3.4299999999999997E-2</v>
      </c>
      <c r="O8946" s="5">
        <v>1.4999999999999999E-2</v>
      </c>
    </row>
    <row r="8947" spans="1:15" hidden="1" x14ac:dyDescent="0.3">
      <c r="A8947" t="s">
        <v>2156</v>
      </c>
      <c r="B8947" t="s">
        <v>594</v>
      </c>
      <c r="C8947" t="s">
        <v>14</v>
      </c>
      <c r="D8947" t="s">
        <v>600</v>
      </c>
      <c r="E8947" t="s">
        <v>16</v>
      </c>
      <c r="F8947" t="s">
        <v>17</v>
      </c>
      <c r="H8947" s="2">
        <v>45798</v>
      </c>
      <c r="I8947" s="2" t="s">
        <v>19</v>
      </c>
      <c r="J8947" s="3">
        <v>52024</v>
      </c>
      <c r="K8947" s="3">
        <v>38765.629999999997</v>
      </c>
      <c r="L8947" s="3">
        <v>387.66</v>
      </c>
      <c r="M8947" s="7"/>
      <c r="N8947" s="4">
        <v>3.4299999999999997E-2</v>
      </c>
      <c r="O8947" s="5">
        <v>1.4999999999999999E-2</v>
      </c>
    </row>
    <row r="8948" spans="1:15" hidden="1" x14ac:dyDescent="0.3">
      <c r="A8948" t="s">
        <v>2156</v>
      </c>
      <c r="B8948" t="s">
        <v>601</v>
      </c>
      <c r="C8948" t="s">
        <v>14</v>
      </c>
      <c r="D8948" t="s">
        <v>602</v>
      </c>
      <c r="E8948" t="s">
        <v>55</v>
      </c>
      <c r="F8948" t="s">
        <v>56</v>
      </c>
      <c r="H8948" s="2">
        <v>45798</v>
      </c>
      <c r="I8948" s="2" t="s">
        <v>19</v>
      </c>
      <c r="J8948" s="3">
        <v>153610</v>
      </c>
      <c r="K8948" s="3">
        <v>111756.96</v>
      </c>
      <c r="L8948" s="3">
        <v>1117.57</v>
      </c>
      <c r="M8948" s="7"/>
      <c r="N8948" s="4">
        <v>3.4299999999999997E-2</v>
      </c>
      <c r="O8948" s="5">
        <v>1.4999999999999999E-2</v>
      </c>
    </row>
    <row r="8949" spans="1:15" hidden="1" x14ac:dyDescent="0.3">
      <c r="A8949" t="s">
        <v>2156</v>
      </c>
      <c r="B8949" t="s">
        <v>603</v>
      </c>
      <c r="C8949" t="s">
        <v>14</v>
      </c>
      <c r="D8949" t="s">
        <v>604</v>
      </c>
      <c r="E8949" t="s">
        <v>55</v>
      </c>
      <c r="F8949" t="s">
        <v>56</v>
      </c>
      <c r="H8949" s="2">
        <v>45798</v>
      </c>
      <c r="I8949" s="2" t="s">
        <v>19</v>
      </c>
      <c r="J8949" s="3">
        <v>63751</v>
      </c>
      <c r="K8949" s="3">
        <v>47415.81</v>
      </c>
      <c r="L8949" s="3">
        <v>474.16</v>
      </c>
      <c r="M8949" s="7"/>
      <c r="N8949" s="4">
        <v>3.4299999999999997E-2</v>
      </c>
      <c r="O8949" s="5">
        <v>1.4999999999999999E-2</v>
      </c>
    </row>
    <row r="8950" spans="1:15" hidden="1" x14ac:dyDescent="0.3">
      <c r="A8950" t="s">
        <v>2156</v>
      </c>
      <c r="B8950" t="s">
        <v>605</v>
      </c>
      <c r="C8950" t="s">
        <v>14</v>
      </c>
      <c r="D8950" t="s">
        <v>606</v>
      </c>
      <c r="E8950" t="s">
        <v>81</v>
      </c>
      <c r="F8950" t="s">
        <v>82</v>
      </c>
      <c r="H8950" s="2">
        <v>45798</v>
      </c>
      <c r="I8950" s="2" t="s">
        <v>19</v>
      </c>
      <c r="J8950" s="3">
        <v>43815</v>
      </c>
      <c r="K8950" s="3">
        <v>32587.68</v>
      </c>
      <c r="L8950" s="3">
        <v>325.88</v>
      </c>
      <c r="M8950" s="7"/>
      <c r="N8950" s="4">
        <v>3.4299999999999997E-2</v>
      </c>
      <c r="O8950" s="5">
        <v>1.4999999999999999E-2</v>
      </c>
    </row>
    <row r="8951" spans="1:15" hidden="1" x14ac:dyDescent="0.3">
      <c r="A8951" t="s">
        <v>2156</v>
      </c>
      <c r="B8951" t="s">
        <v>2439</v>
      </c>
      <c r="C8951" t="s">
        <v>14</v>
      </c>
      <c r="D8951" t="s">
        <v>2662</v>
      </c>
      <c r="E8951" t="s">
        <v>55</v>
      </c>
      <c r="F8951" t="s">
        <v>56</v>
      </c>
      <c r="H8951" s="2">
        <v>45798</v>
      </c>
      <c r="I8951" s="2" t="s">
        <v>19</v>
      </c>
      <c r="J8951" s="3">
        <v>1644356</v>
      </c>
      <c r="K8951" s="3">
        <v>992011</v>
      </c>
      <c r="L8951" s="3">
        <v>9920.11</v>
      </c>
      <c r="M8951" s="7"/>
      <c r="N8951" s="4">
        <v>3.4299999999999997E-2</v>
      </c>
      <c r="O8951" s="5">
        <v>1.4999999999999999E-2</v>
      </c>
    </row>
    <row r="8952" spans="1:15" hidden="1" x14ac:dyDescent="0.3">
      <c r="A8952" t="s">
        <v>2156</v>
      </c>
      <c r="B8952" t="s">
        <v>900</v>
      </c>
      <c r="C8952" t="s">
        <v>14</v>
      </c>
      <c r="D8952" t="s">
        <v>4111</v>
      </c>
      <c r="E8952" t="s">
        <v>135</v>
      </c>
      <c r="F8952" t="s">
        <v>136</v>
      </c>
      <c r="H8952" s="2">
        <v>45798</v>
      </c>
      <c r="I8952" s="2" t="s">
        <v>19</v>
      </c>
      <c r="J8952" s="3">
        <v>179377</v>
      </c>
      <c r="K8952" s="3">
        <v>121132.12</v>
      </c>
      <c r="L8952" s="3">
        <v>1211.3399999999999</v>
      </c>
      <c r="M8952" s="7"/>
      <c r="N8952" s="4">
        <v>3.4299999999999997E-2</v>
      </c>
      <c r="O8952" s="5">
        <v>1.4999999999999999E-2</v>
      </c>
    </row>
    <row r="8953" spans="1:15" hidden="1" x14ac:dyDescent="0.3">
      <c r="A8953" t="s">
        <v>2156</v>
      </c>
      <c r="B8953" t="s">
        <v>3065</v>
      </c>
      <c r="C8953" t="s">
        <v>14</v>
      </c>
      <c r="D8953" t="s">
        <v>4112</v>
      </c>
      <c r="E8953" t="s">
        <v>798</v>
      </c>
      <c r="F8953" t="s">
        <v>799</v>
      </c>
      <c r="H8953" s="2">
        <v>45798</v>
      </c>
      <c r="I8953" s="2" t="s">
        <v>19</v>
      </c>
      <c r="J8953" s="3">
        <v>97569</v>
      </c>
      <c r="K8953" s="3">
        <v>72568.460000000006</v>
      </c>
      <c r="L8953" s="3">
        <v>725.68</v>
      </c>
      <c r="M8953" s="7"/>
      <c r="N8953" s="4">
        <v>3.4299999999999997E-2</v>
      </c>
      <c r="O8953" s="5">
        <v>1.4999999999999999E-2</v>
      </c>
    </row>
    <row r="8954" spans="1:15" hidden="1" x14ac:dyDescent="0.3">
      <c r="A8954" t="s">
        <v>2156</v>
      </c>
      <c r="B8954" t="s">
        <v>902</v>
      </c>
      <c r="C8954" t="s">
        <v>14</v>
      </c>
      <c r="D8954" t="s">
        <v>2484</v>
      </c>
      <c r="E8954" t="s">
        <v>81</v>
      </c>
      <c r="F8954" t="s">
        <v>82</v>
      </c>
      <c r="H8954" s="2">
        <v>45798</v>
      </c>
      <c r="I8954" s="2" t="s">
        <v>19</v>
      </c>
      <c r="J8954" s="3">
        <v>157655</v>
      </c>
      <c r="K8954" s="3">
        <v>97263</v>
      </c>
      <c r="L8954" s="3">
        <v>972.63</v>
      </c>
      <c r="M8954" s="7"/>
      <c r="N8954" s="4">
        <v>3.4299999999999997E-2</v>
      </c>
      <c r="O8954" s="5">
        <v>1.4999999999999999E-2</v>
      </c>
    </row>
    <row r="8955" spans="1:15" hidden="1" x14ac:dyDescent="0.3">
      <c r="A8955" t="s">
        <v>2156</v>
      </c>
      <c r="B8955" t="s">
        <v>855</v>
      </c>
      <c r="C8955" t="s">
        <v>14</v>
      </c>
      <c r="D8955" t="s">
        <v>4113</v>
      </c>
      <c r="E8955" t="s">
        <v>55</v>
      </c>
      <c r="F8955" t="s">
        <v>56</v>
      </c>
      <c r="H8955" s="2">
        <v>45798</v>
      </c>
      <c r="I8955" s="2" t="s">
        <v>19</v>
      </c>
      <c r="J8955" s="3">
        <v>31716</v>
      </c>
      <c r="K8955" s="3">
        <v>20981.1</v>
      </c>
      <c r="L8955" s="3">
        <v>209.83</v>
      </c>
      <c r="M8955" s="7"/>
      <c r="N8955" s="4">
        <v>3.4299999999999997E-2</v>
      </c>
      <c r="O8955" s="5">
        <v>1.4999999999999999E-2</v>
      </c>
    </row>
    <row r="8956" spans="1:15" hidden="1" x14ac:dyDescent="0.3">
      <c r="A8956" t="s">
        <v>2156</v>
      </c>
      <c r="B8956" t="s">
        <v>607</v>
      </c>
      <c r="C8956" t="s">
        <v>14</v>
      </c>
      <c r="D8956" t="s">
        <v>608</v>
      </c>
      <c r="E8956" t="s">
        <v>16</v>
      </c>
      <c r="F8956" t="s">
        <v>17</v>
      </c>
      <c r="H8956" s="2">
        <v>45798</v>
      </c>
      <c r="I8956" s="2" t="s">
        <v>19</v>
      </c>
      <c r="J8956" s="3">
        <v>63716</v>
      </c>
      <c r="K8956" s="3">
        <v>47390.04</v>
      </c>
      <c r="L8956" s="3">
        <v>473.9</v>
      </c>
      <c r="M8956" s="7"/>
      <c r="N8956" s="4">
        <v>3.4299999999999997E-2</v>
      </c>
      <c r="O8956" s="5">
        <v>1.4999999999999999E-2</v>
      </c>
    </row>
    <row r="8957" spans="1:15" hidden="1" x14ac:dyDescent="0.3">
      <c r="A8957" t="s">
        <v>2156</v>
      </c>
      <c r="B8957" t="s">
        <v>609</v>
      </c>
      <c r="C8957" t="s">
        <v>14</v>
      </c>
      <c r="D8957" t="s">
        <v>610</v>
      </c>
      <c r="E8957" t="s">
        <v>55</v>
      </c>
      <c r="F8957" t="s">
        <v>56</v>
      </c>
      <c r="H8957" s="2">
        <v>45798</v>
      </c>
      <c r="I8957" s="2" t="s">
        <v>19</v>
      </c>
      <c r="J8957" s="3">
        <v>148714</v>
      </c>
      <c r="K8957" s="3">
        <v>110608.74</v>
      </c>
      <c r="L8957" s="3">
        <v>1106.0899999999999</v>
      </c>
      <c r="M8957" s="7"/>
      <c r="N8957" s="4">
        <v>3.4299999999999997E-2</v>
      </c>
      <c r="O8957" s="5">
        <v>1.4999999999999999E-2</v>
      </c>
    </row>
    <row r="8958" spans="1:15" hidden="1" x14ac:dyDescent="0.3">
      <c r="A8958" t="s">
        <v>2156</v>
      </c>
      <c r="B8958" t="s">
        <v>904</v>
      </c>
      <c r="C8958" t="s">
        <v>14</v>
      </c>
      <c r="D8958" t="s">
        <v>4114</v>
      </c>
      <c r="E8958" t="s">
        <v>55</v>
      </c>
      <c r="F8958" t="s">
        <v>56</v>
      </c>
      <c r="H8958" s="2">
        <v>45798</v>
      </c>
      <c r="I8958" s="2" t="s">
        <v>19</v>
      </c>
      <c r="J8958" s="3">
        <v>289931</v>
      </c>
      <c r="K8958" s="3">
        <v>196115.45</v>
      </c>
      <c r="L8958" s="3">
        <v>1961.17</v>
      </c>
      <c r="M8958" s="7"/>
      <c r="N8958" s="4">
        <v>3.4299999999999997E-2</v>
      </c>
      <c r="O8958" s="5">
        <v>1.4999999999999999E-2</v>
      </c>
    </row>
    <row r="8959" spans="1:15" hidden="1" x14ac:dyDescent="0.3">
      <c r="A8959" t="s">
        <v>2156</v>
      </c>
      <c r="B8959" t="s">
        <v>611</v>
      </c>
      <c r="C8959" t="s">
        <v>14</v>
      </c>
      <c r="D8959" t="s">
        <v>612</v>
      </c>
      <c r="E8959" t="s">
        <v>81</v>
      </c>
      <c r="F8959" t="s">
        <v>82</v>
      </c>
      <c r="H8959" s="2">
        <v>45798</v>
      </c>
      <c r="I8959" s="2" t="s">
        <v>19</v>
      </c>
      <c r="J8959" s="3">
        <v>62114</v>
      </c>
      <c r="K8959" s="3">
        <v>45190.17</v>
      </c>
      <c r="L8959" s="3">
        <v>451.9</v>
      </c>
      <c r="M8959" s="7"/>
      <c r="N8959" s="4">
        <v>3.4299999999999997E-2</v>
      </c>
      <c r="O8959" s="5">
        <v>1.4999999999999999E-2</v>
      </c>
    </row>
    <row r="8960" spans="1:15" hidden="1" x14ac:dyDescent="0.3">
      <c r="A8960" t="s">
        <v>2156</v>
      </c>
      <c r="B8960" t="s">
        <v>613</v>
      </c>
      <c r="C8960" t="s">
        <v>14</v>
      </c>
      <c r="D8960" t="s">
        <v>614</v>
      </c>
      <c r="E8960" t="s">
        <v>59</v>
      </c>
      <c r="F8960" t="s">
        <v>60</v>
      </c>
      <c r="H8960" s="2">
        <v>45798</v>
      </c>
      <c r="I8960" s="2" t="s">
        <v>19</v>
      </c>
      <c r="J8960" s="3">
        <v>41366</v>
      </c>
      <c r="K8960" s="3">
        <v>30767.06</v>
      </c>
      <c r="L8960" s="3">
        <v>307.67</v>
      </c>
      <c r="M8960" s="7"/>
      <c r="N8960" s="4">
        <v>3.4299999999999997E-2</v>
      </c>
      <c r="O8960" s="5">
        <v>1.4999999999999999E-2</v>
      </c>
    </row>
    <row r="8961" spans="1:15" hidden="1" x14ac:dyDescent="0.3">
      <c r="A8961" t="s">
        <v>2156</v>
      </c>
      <c r="B8961" t="s">
        <v>615</v>
      </c>
      <c r="C8961" t="s">
        <v>14</v>
      </c>
      <c r="D8961" t="s">
        <v>616</v>
      </c>
      <c r="E8961" t="s">
        <v>59</v>
      </c>
      <c r="F8961" t="s">
        <v>60</v>
      </c>
      <c r="H8961" s="2">
        <v>45798</v>
      </c>
      <c r="I8961" s="2" t="s">
        <v>19</v>
      </c>
      <c r="J8961" s="3">
        <v>56880</v>
      </c>
      <c r="K8961" s="3">
        <v>42305.46</v>
      </c>
      <c r="L8961" s="3">
        <v>423.05</v>
      </c>
      <c r="M8961" s="7"/>
      <c r="N8961" s="4">
        <v>3.4299999999999997E-2</v>
      </c>
      <c r="O8961" s="5">
        <v>1.4999999999999999E-2</v>
      </c>
    </row>
    <row r="8962" spans="1:15" hidden="1" x14ac:dyDescent="0.3">
      <c r="A8962" t="s">
        <v>2156</v>
      </c>
      <c r="B8962" t="s">
        <v>617</v>
      </c>
      <c r="C8962" t="s">
        <v>14</v>
      </c>
      <c r="D8962" t="s">
        <v>618</v>
      </c>
      <c r="E8962" t="s">
        <v>244</v>
      </c>
      <c r="F8962" t="s">
        <v>245</v>
      </c>
      <c r="H8962" s="2">
        <v>45798</v>
      </c>
      <c r="I8962" s="2" t="s">
        <v>19</v>
      </c>
      <c r="J8962" s="3">
        <v>77876</v>
      </c>
      <c r="K8962" s="3">
        <v>57921.91</v>
      </c>
      <c r="L8962" s="3">
        <v>579.22</v>
      </c>
      <c r="M8962" s="7"/>
      <c r="N8962" s="4">
        <v>3.4299999999999997E-2</v>
      </c>
      <c r="O8962" s="5">
        <v>1.4999999999999999E-2</v>
      </c>
    </row>
    <row r="8963" spans="1:15" hidden="1" x14ac:dyDescent="0.3">
      <c r="A8963" t="s">
        <v>2156</v>
      </c>
      <c r="B8963" t="s">
        <v>619</v>
      </c>
      <c r="C8963" t="s">
        <v>14</v>
      </c>
      <c r="D8963" t="s">
        <v>620</v>
      </c>
      <c r="E8963" t="s">
        <v>81</v>
      </c>
      <c r="F8963" t="s">
        <v>82</v>
      </c>
      <c r="H8963" s="2">
        <v>45798</v>
      </c>
      <c r="I8963" s="2" t="s">
        <v>19</v>
      </c>
      <c r="J8963" s="3">
        <v>60381</v>
      </c>
      <c r="K8963" s="3">
        <v>44909.84</v>
      </c>
      <c r="L8963" s="3">
        <v>449.1</v>
      </c>
      <c r="M8963" s="7"/>
      <c r="N8963" s="4">
        <v>3.4299999999999997E-2</v>
      </c>
      <c r="O8963" s="5">
        <v>1.4999999999999999E-2</v>
      </c>
    </row>
    <row r="8964" spans="1:15" hidden="1" x14ac:dyDescent="0.3">
      <c r="A8964" t="s">
        <v>2156</v>
      </c>
      <c r="B8964" t="s">
        <v>617</v>
      </c>
      <c r="C8964" t="s">
        <v>14</v>
      </c>
      <c r="D8964" t="s">
        <v>621</v>
      </c>
      <c r="E8964" t="s">
        <v>244</v>
      </c>
      <c r="F8964" t="s">
        <v>245</v>
      </c>
      <c r="H8964" s="2">
        <v>45798</v>
      </c>
      <c r="I8964" s="2" t="s">
        <v>19</v>
      </c>
      <c r="J8964" s="3">
        <v>54122</v>
      </c>
      <c r="K8964" s="3">
        <v>40253.85</v>
      </c>
      <c r="L8964" s="3">
        <v>402.54</v>
      </c>
      <c r="M8964" s="7"/>
      <c r="N8964" s="4">
        <v>3.4299999999999997E-2</v>
      </c>
      <c r="O8964" s="5">
        <v>1.4999999999999999E-2</v>
      </c>
    </row>
    <row r="8965" spans="1:15" hidden="1" x14ac:dyDescent="0.3">
      <c r="A8965" t="s">
        <v>2156</v>
      </c>
      <c r="B8965" t="s">
        <v>2431</v>
      </c>
      <c r="C8965" t="s">
        <v>14</v>
      </c>
      <c r="D8965" t="s">
        <v>2432</v>
      </c>
      <c r="E8965" t="s">
        <v>35</v>
      </c>
      <c r="F8965" t="s">
        <v>36</v>
      </c>
      <c r="H8965" s="2">
        <v>45798</v>
      </c>
      <c r="I8965" s="2" t="s">
        <v>19</v>
      </c>
      <c r="J8965" s="3">
        <v>50429</v>
      </c>
      <c r="K8965" s="3">
        <v>37507.769999999997</v>
      </c>
      <c r="L8965" s="3">
        <v>375.08</v>
      </c>
      <c r="M8965" s="7"/>
      <c r="N8965" s="4">
        <v>3.4299999999999997E-2</v>
      </c>
      <c r="O8965" s="5">
        <v>1.4999999999999999E-2</v>
      </c>
    </row>
    <row r="8966" spans="1:15" hidden="1" x14ac:dyDescent="0.3">
      <c r="A8966" t="s">
        <v>2156</v>
      </c>
      <c r="B8966" t="s">
        <v>622</v>
      </c>
      <c r="C8966" t="s">
        <v>14</v>
      </c>
      <c r="D8966" t="s">
        <v>623</v>
      </c>
      <c r="E8966" t="s">
        <v>51</v>
      </c>
      <c r="F8966" t="s">
        <v>52</v>
      </c>
      <c r="H8966" s="2">
        <v>45798</v>
      </c>
      <c r="I8966" s="2" t="s">
        <v>19</v>
      </c>
      <c r="J8966" s="3">
        <v>67337</v>
      </c>
      <c r="K8966" s="3">
        <v>50083.74</v>
      </c>
      <c r="L8966" s="3">
        <v>500.84</v>
      </c>
      <c r="M8966" s="7"/>
      <c r="N8966" s="4">
        <v>3.4299999999999997E-2</v>
      </c>
      <c r="O8966" s="5">
        <v>1.4999999999999999E-2</v>
      </c>
    </row>
    <row r="8967" spans="1:15" hidden="1" x14ac:dyDescent="0.3">
      <c r="A8967" t="s">
        <v>2156</v>
      </c>
      <c r="B8967" t="s">
        <v>574</v>
      </c>
      <c r="C8967" t="s">
        <v>14</v>
      </c>
      <c r="D8967" t="s">
        <v>624</v>
      </c>
      <c r="E8967" t="s">
        <v>244</v>
      </c>
      <c r="F8967" t="s">
        <v>245</v>
      </c>
      <c r="H8967" s="2">
        <v>45798</v>
      </c>
      <c r="I8967" s="2" t="s">
        <v>19</v>
      </c>
      <c r="J8967" s="3">
        <v>61447</v>
      </c>
      <c r="K8967" s="3">
        <v>45702.91</v>
      </c>
      <c r="L8967" s="3">
        <v>457.03</v>
      </c>
      <c r="M8967" s="7"/>
      <c r="N8967" s="4">
        <v>3.4299999999999997E-2</v>
      </c>
      <c r="O8967" s="5">
        <v>1.4999999999999999E-2</v>
      </c>
    </row>
    <row r="8968" spans="1:15" hidden="1" x14ac:dyDescent="0.3">
      <c r="A8968" t="s">
        <v>2156</v>
      </c>
      <c r="B8968" t="s">
        <v>625</v>
      </c>
      <c r="C8968" t="s">
        <v>14</v>
      </c>
      <c r="D8968" t="s">
        <v>626</v>
      </c>
      <c r="E8968" t="s">
        <v>51</v>
      </c>
      <c r="F8968" t="s">
        <v>52</v>
      </c>
      <c r="H8968" s="2">
        <v>45798</v>
      </c>
      <c r="I8968" s="2" t="s">
        <v>19</v>
      </c>
      <c r="J8968" s="3">
        <v>252079</v>
      </c>
      <c r="K8968" s="3">
        <v>187488.69</v>
      </c>
      <c r="L8968" s="3">
        <v>1874.89</v>
      </c>
      <c r="M8968" s="7"/>
      <c r="N8968" s="4">
        <v>3.4299999999999997E-2</v>
      </c>
      <c r="O8968" s="5">
        <v>1.4999999999999999E-2</v>
      </c>
    </row>
    <row r="8969" spans="1:15" hidden="1" x14ac:dyDescent="0.3">
      <c r="A8969" t="s">
        <v>2156</v>
      </c>
      <c r="B8969" t="s">
        <v>627</v>
      </c>
      <c r="C8969" t="s">
        <v>14</v>
      </c>
      <c r="D8969" t="s">
        <v>628</v>
      </c>
      <c r="E8969" t="s">
        <v>51</v>
      </c>
      <c r="F8969" t="s">
        <v>52</v>
      </c>
      <c r="H8969" s="2">
        <v>45798</v>
      </c>
      <c r="I8969" s="2" t="s">
        <v>19</v>
      </c>
      <c r="J8969" s="3">
        <v>44288</v>
      </c>
      <c r="K8969" s="3">
        <v>32940.1</v>
      </c>
      <c r="L8969" s="3">
        <v>329.4</v>
      </c>
      <c r="M8969" s="7"/>
      <c r="N8969" s="4">
        <v>3.4299999999999997E-2</v>
      </c>
      <c r="O8969" s="5">
        <v>1.4999999999999999E-2</v>
      </c>
    </row>
    <row r="8970" spans="1:15" hidden="1" x14ac:dyDescent="0.3">
      <c r="A8970" t="s">
        <v>2156</v>
      </c>
      <c r="B8970" t="s">
        <v>776</v>
      </c>
      <c r="C8970" t="s">
        <v>14</v>
      </c>
      <c r="D8970" t="s">
        <v>4115</v>
      </c>
      <c r="E8970" t="s">
        <v>77</v>
      </c>
      <c r="F8970" t="s">
        <v>78</v>
      </c>
      <c r="H8970" s="2">
        <v>45798</v>
      </c>
      <c r="I8970" s="2" t="s">
        <v>19</v>
      </c>
      <c r="J8970" s="3">
        <v>54226</v>
      </c>
      <c r="K8970" s="3">
        <v>35873.019999999997</v>
      </c>
      <c r="L8970" s="3">
        <v>358.75</v>
      </c>
      <c r="M8970" s="7"/>
      <c r="N8970" s="4">
        <v>3.4299999999999997E-2</v>
      </c>
      <c r="O8970" s="5">
        <v>1.4999999999999999E-2</v>
      </c>
    </row>
    <row r="8971" spans="1:15" hidden="1" x14ac:dyDescent="0.3">
      <c r="A8971" t="s">
        <v>2156</v>
      </c>
      <c r="B8971" t="s">
        <v>2485</v>
      </c>
      <c r="C8971" t="s">
        <v>14</v>
      </c>
      <c r="D8971" t="s">
        <v>2486</v>
      </c>
      <c r="E8971" t="s">
        <v>51</v>
      </c>
      <c r="F8971" t="s">
        <v>52</v>
      </c>
      <c r="H8971" s="2">
        <v>45798</v>
      </c>
      <c r="I8971" s="2" t="s">
        <v>19</v>
      </c>
      <c r="J8971" s="3">
        <v>61541</v>
      </c>
      <c r="K8971" s="3">
        <v>45772.66</v>
      </c>
      <c r="L8971" s="3">
        <v>457.73</v>
      </c>
      <c r="M8971" s="7"/>
      <c r="N8971" s="4">
        <v>3.4299999999999997E-2</v>
      </c>
      <c r="O8971" s="5">
        <v>1.4999999999999999E-2</v>
      </c>
    </row>
    <row r="8972" spans="1:15" hidden="1" x14ac:dyDescent="0.3">
      <c r="A8972" t="s">
        <v>2156</v>
      </c>
      <c r="B8972" t="s">
        <v>187</v>
      </c>
      <c r="C8972" t="s">
        <v>14</v>
      </c>
      <c r="D8972" t="s">
        <v>188</v>
      </c>
      <c r="E8972" t="s">
        <v>59</v>
      </c>
      <c r="F8972" t="s">
        <v>60</v>
      </c>
      <c r="H8972" s="2">
        <v>45798</v>
      </c>
      <c r="I8972" s="2" t="s">
        <v>19</v>
      </c>
      <c r="J8972" s="3">
        <v>122941</v>
      </c>
      <c r="K8972" s="3">
        <v>89444.28</v>
      </c>
      <c r="L8972" s="3">
        <v>894.44</v>
      </c>
      <c r="M8972" s="7"/>
      <c r="N8972" s="4">
        <v>3.4299999999999997E-2</v>
      </c>
      <c r="O8972" s="5">
        <v>1.4999999999999999E-2</v>
      </c>
    </row>
    <row r="8973" spans="1:15" hidden="1" x14ac:dyDescent="0.3">
      <c r="A8973" t="s">
        <v>2156</v>
      </c>
      <c r="B8973" t="s">
        <v>629</v>
      </c>
      <c r="C8973" t="s">
        <v>14</v>
      </c>
      <c r="D8973" t="s">
        <v>630</v>
      </c>
      <c r="E8973" t="s">
        <v>55</v>
      </c>
      <c r="F8973" t="s">
        <v>56</v>
      </c>
      <c r="H8973" s="2">
        <v>45798</v>
      </c>
      <c r="I8973" s="2" t="s">
        <v>19</v>
      </c>
      <c r="J8973" s="3">
        <v>74882</v>
      </c>
      <c r="K8973" s="3">
        <v>55694.94</v>
      </c>
      <c r="L8973" s="3">
        <v>556.95000000000005</v>
      </c>
      <c r="M8973" s="7"/>
      <c r="N8973" s="4">
        <v>3.4299999999999997E-2</v>
      </c>
      <c r="O8973" s="5">
        <v>1.4999999999999999E-2</v>
      </c>
    </row>
    <row r="8974" spans="1:15" hidden="1" x14ac:dyDescent="0.3">
      <c r="A8974" t="s">
        <v>2156</v>
      </c>
      <c r="B8974" t="s">
        <v>631</v>
      </c>
      <c r="C8974" t="s">
        <v>14</v>
      </c>
      <c r="D8974" t="s">
        <v>632</v>
      </c>
      <c r="E8974" t="s">
        <v>35</v>
      </c>
      <c r="F8974" t="s">
        <v>36</v>
      </c>
      <c r="H8974" s="2">
        <v>45798</v>
      </c>
      <c r="I8974" s="2" t="s">
        <v>19</v>
      </c>
      <c r="J8974" s="3">
        <v>57312</v>
      </c>
      <c r="K8974" s="3">
        <v>42627.15</v>
      </c>
      <c r="L8974" s="3">
        <v>426.27</v>
      </c>
      <c r="M8974" s="7"/>
      <c r="N8974" s="4">
        <v>3.4299999999999997E-2</v>
      </c>
      <c r="O8974" s="5">
        <v>1.4999999999999999E-2</v>
      </c>
    </row>
    <row r="8975" spans="1:15" hidden="1" x14ac:dyDescent="0.3">
      <c r="A8975" t="s">
        <v>2156</v>
      </c>
      <c r="B8975" t="s">
        <v>633</v>
      </c>
      <c r="C8975" t="s">
        <v>14</v>
      </c>
      <c r="D8975" t="s">
        <v>634</v>
      </c>
      <c r="E8975" t="s">
        <v>81</v>
      </c>
      <c r="F8975" t="s">
        <v>82</v>
      </c>
      <c r="H8975" s="2">
        <v>45798</v>
      </c>
      <c r="I8975" s="2" t="s">
        <v>19</v>
      </c>
      <c r="J8975" s="3">
        <v>55937</v>
      </c>
      <c r="K8975" s="3">
        <v>41604.47</v>
      </c>
      <c r="L8975" s="3">
        <v>416.04</v>
      </c>
      <c r="M8975" s="7"/>
      <c r="N8975" s="4">
        <v>3.4299999999999997E-2</v>
      </c>
      <c r="O8975" s="5">
        <v>1.4999999999999999E-2</v>
      </c>
    </row>
    <row r="8976" spans="1:15" hidden="1" x14ac:dyDescent="0.3">
      <c r="A8976" t="s">
        <v>2156</v>
      </c>
      <c r="B8976" t="s">
        <v>635</v>
      </c>
      <c r="C8976" t="s">
        <v>14</v>
      </c>
      <c r="D8976" t="s">
        <v>636</v>
      </c>
      <c r="E8976" t="s">
        <v>59</v>
      </c>
      <c r="F8976" t="s">
        <v>60</v>
      </c>
      <c r="H8976" s="2">
        <v>45798</v>
      </c>
      <c r="I8976" s="2" t="s">
        <v>19</v>
      </c>
      <c r="J8976" s="3">
        <v>216146</v>
      </c>
      <c r="K8976" s="3">
        <v>160763.34</v>
      </c>
      <c r="L8976" s="3">
        <v>1607.63</v>
      </c>
      <c r="M8976" s="7"/>
      <c r="N8976" s="4">
        <v>3.4299999999999997E-2</v>
      </c>
      <c r="O8976" s="5">
        <v>1.4999999999999999E-2</v>
      </c>
    </row>
    <row r="8977" spans="1:15" hidden="1" x14ac:dyDescent="0.3">
      <c r="A8977" t="s">
        <v>2156</v>
      </c>
      <c r="B8977" t="s">
        <v>637</v>
      </c>
      <c r="C8977" t="s">
        <v>14</v>
      </c>
      <c r="D8977" t="s">
        <v>638</v>
      </c>
      <c r="E8977" t="s">
        <v>51</v>
      </c>
      <c r="F8977" t="s">
        <v>52</v>
      </c>
      <c r="H8977" s="2">
        <v>45798</v>
      </c>
      <c r="I8977" s="2" t="s">
        <v>19</v>
      </c>
      <c r="J8977" s="3">
        <v>150624</v>
      </c>
      <c r="K8977" s="3">
        <v>112029.13</v>
      </c>
      <c r="L8977" s="3">
        <v>1120.29</v>
      </c>
      <c r="M8977" s="7"/>
      <c r="N8977" s="4">
        <v>3.4299999999999997E-2</v>
      </c>
      <c r="O8977" s="5">
        <v>1.4999999999999999E-2</v>
      </c>
    </row>
    <row r="8978" spans="1:15" hidden="1" x14ac:dyDescent="0.3">
      <c r="A8978" t="s">
        <v>2156</v>
      </c>
      <c r="B8978" t="s">
        <v>3082</v>
      </c>
      <c r="C8978" t="s">
        <v>14</v>
      </c>
      <c r="D8978" t="s">
        <v>4116</v>
      </c>
      <c r="E8978" t="s">
        <v>55</v>
      </c>
      <c r="F8978" t="s">
        <v>56</v>
      </c>
      <c r="H8978" s="2">
        <v>45798</v>
      </c>
      <c r="I8978" s="2" t="s">
        <v>19</v>
      </c>
      <c r="J8978" s="3">
        <v>78615</v>
      </c>
      <c r="K8978" s="3">
        <v>58470.98</v>
      </c>
      <c r="L8978" s="3">
        <v>584.71</v>
      </c>
      <c r="M8978" s="7"/>
      <c r="N8978" s="4">
        <v>3.4299999999999997E-2</v>
      </c>
      <c r="O8978" s="5">
        <v>1.4999999999999999E-2</v>
      </c>
    </row>
    <row r="8979" spans="1:15" hidden="1" x14ac:dyDescent="0.3">
      <c r="A8979" t="s">
        <v>2156</v>
      </c>
      <c r="B8979" t="s">
        <v>913</v>
      </c>
      <c r="C8979" t="s">
        <v>14</v>
      </c>
      <c r="D8979" t="s">
        <v>4117</v>
      </c>
      <c r="E8979" t="s">
        <v>26</v>
      </c>
      <c r="F8979" t="s">
        <v>27</v>
      </c>
      <c r="H8979" s="2">
        <v>45798</v>
      </c>
      <c r="I8979" s="2" t="s">
        <v>19</v>
      </c>
      <c r="J8979" s="3">
        <v>25084</v>
      </c>
      <c r="K8979" s="3">
        <v>16594.29</v>
      </c>
      <c r="L8979" s="3">
        <v>165.96</v>
      </c>
      <c r="M8979" s="7"/>
      <c r="N8979" s="4">
        <v>3.4299999999999997E-2</v>
      </c>
      <c r="O8979" s="5">
        <v>1.4999999999999999E-2</v>
      </c>
    </row>
    <row r="8980" spans="1:15" hidden="1" x14ac:dyDescent="0.3">
      <c r="A8980" t="s">
        <v>2156</v>
      </c>
      <c r="B8980" t="s">
        <v>2327</v>
      </c>
      <c r="C8980" t="s">
        <v>14</v>
      </c>
      <c r="D8980" t="s">
        <v>2328</v>
      </c>
      <c r="E8980" t="s">
        <v>244</v>
      </c>
      <c r="F8980" t="s">
        <v>245</v>
      </c>
      <c r="H8980" s="2">
        <v>45798</v>
      </c>
      <c r="I8980" s="2" t="s">
        <v>19</v>
      </c>
      <c r="J8980" s="3">
        <v>52409</v>
      </c>
      <c r="K8980" s="3">
        <v>38980.230000000003</v>
      </c>
      <c r="L8980" s="3">
        <v>389.8</v>
      </c>
      <c r="M8980" s="7"/>
      <c r="N8980" s="4">
        <v>3.4299999999999997E-2</v>
      </c>
      <c r="O8980" s="5">
        <v>1.4999999999999999E-2</v>
      </c>
    </row>
    <row r="8981" spans="1:15" hidden="1" x14ac:dyDescent="0.3">
      <c r="A8981" t="s">
        <v>2156</v>
      </c>
      <c r="B8981" t="s">
        <v>639</v>
      </c>
      <c r="C8981" t="s">
        <v>14</v>
      </c>
      <c r="D8981" t="s">
        <v>640</v>
      </c>
      <c r="E8981" t="s">
        <v>432</v>
      </c>
      <c r="F8981" t="s">
        <v>433</v>
      </c>
      <c r="H8981" s="2">
        <v>45798</v>
      </c>
      <c r="I8981" s="2" t="s">
        <v>19</v>
      </c>
      <c r="J8981" s="3">
        <v>55225</v>
      </c>
      <c r="K8981" s="3">
        <v>41074.65</v>
      </c>
      <c r="L8981" s="3">
        <v>410.75</v>
      </c>
      <c r="M8981" s="7"/>
      <c r="N8981" s="4">
        <v>3.4299999999999997E-2</v>
      </c>
      <c r="O8981" s="5">
        <v>1.4999999999999999E-2</v>
      </c>
    </row>
    <row r="8982" spans="1:15" hidden="1" x14ac:dyDescent="0.3">
      <c r="A8982" t="s">
        <v>2156</v>
      </c>
      <c r="B8982" t="s">
        <v>154</v>
      </c>
      <c r="C8982" t="s">
        <v>14</v>
      </c>
      <c r="D8982" t="s">
        <v>641</v>
      </c>
      <c r="E8982" t="s">
        <v>16</v>
      </c>
      <c r="F8982" t="s">
        <v>17</v>
      </c>
      <c r="H8982" s="2">
        <v>45798</v>
      </c>
      <c r="I8982" s="2" t="s">
        <v>19</v>
      </c>
      <c r="J8982" s="3">
        <v>54554</v>
      </c>
      <c r="K8982" s="3">
        <v>40575.919999999998</v>
      </c>
      <c r="L8982" s="3">
        <v>405.76</v>
      </c>
      <c r="M8982" s="7"/>
      <c r="N8982" s="4">
        <v>3.4299999999999997E-2</v>
      </c>
      <c r="O8982" s="5">
        <v>1.4999999999999999E-2</v>
      </c>
    </row>
    <row r="8983" spans="1:15" hidden="1" x14ac:dyDescent="0.3">
      <c r="A8983" t="s">
        <v>2156</v>
      </c>
      <c r="B8983" t="s">
        <v>642</v>
      </c>
      <c r="C8983" t="s">
        <v>14</v>
      </c>
      <c r="D8983" t="s">
        <v>643</v>
      </c>
      <c r="E8983" t="s">
        <v>22</v>
      </c>
      <c r="F8983" t="s">
        <v>23</v>
      </c>
      <c r="H8983" s="2">
        <v>45798</v>
      </c>
      <c r="I8983" s="2" t="s">
        <v>19</v>
      </c>
      <c r="J8983" s="3">
        <v>59240</v>
      </c>
      <c r="K8983" s="3">
        <v>44061.06</v>
      </c>
      <c r="L8983" s="3">
        <v>440.61</v>
      </c>
      <c r="M8983" s="7"/>
      <c r="N8983" s="4">
        <v>3.4299999999999997E-2</v>
      </c>
      <c r="O8983" s="5">
        <v>1.4999999999999999E-2</v>
      </c>
    </row>
    <row r="8984" spans="1:15" hidden="1" x14ac:dyDescent="0.3">
      <c r="A8984" t="s">
        <v>2156</v>
      </c>
      <c r="B8984" t="s">
        <v>644</v>
      </c>
      <c r="C8984" t="s">
        <v>14</v>
      </c>
      <c r="D8984" t="s">
        <v>645</v>
      </c>
      <c r="E8984" t="s">
        <v>55</v>
      </c>
      <c r="F8984" t="s">
        <v>56</v>
      </c>
      <c r="H8984" s="2">
        <v>45798</v>
      </c>
      <c r="I8984" s="2" t="s">
        <v>19</v>
      </c>
      <c r="J8984" s="3">
        <v>47075</v>
      </c>
      <c r="K8984" s="3">
        <v>35012.959999999999</v>
      </c>
      <c r="L8984" s="3">
        <v>350.13</v>
      </c>
      <c r="M8984" s="7"/>
      <c r="N8984" s="4">
        <v>3.4299999999999997E-2</v>
      </c>
      <c r="O8984" s="5">
        <v>1.4999999999999999E-2</v>
      </c>
    </row>
    <row r="8985" spans="1:15" hidden="1" x14ac:dyDescent="0.3">
      <c r="A8985" t="s">
        <v>2156</v>
      </c>
      <c r="B8985" t="s">
        <v>1310</v>
      </c>
      <c r="C8985" t="s">
        <v>14</v>
      </c>
      <c r="D8985" t="s">
        <v>2663</v>
      </c>
      <c r="E8985" t="s">
        <v>81</v>
      </c>
      <c r="F8985" t="s">
        <v>82</v>
      </c>
      <c r="H8985" s="2">
        <v>45798</v>
      </c>
      <c r="I8985" s="2" t="s">
        <v>19</v>
      </c>
      <c r="J8985" s="3">
        <v>71239</v>
      </c>
      <c r="K8985" s="3">
        <v>52985.94</v>
      </c>
      <c r="L8985" s="3">
        <v>529.86</v>
      </c>
      <c r="M8985" s="7"/>
      <c r="N8985" s="4">
        <v>3.4299999999999997E-2</v>
      </c>
      <c r="O8985" s="5">
        <v>1.4999999999999999E-2</v>
      </c>
    </row>
    <row r="8986" spans="1:15" hidden="1" x14ac:dyDescent="0.3">
      <c r="A8986" t="s">
        <v>2156</v>
      </c>
      <c r="B8986" t="s">
        <v>646</v>
      </c>
      <c r="C8986" t="s">
        <v>14</v>
      </c>
      <c r="D8986" t="s">
        <v>647</v>
      </c>
      <c r="E8986" t="s">
        <v>16</v>
      </c>
      <c r="F8986" t="s">
        <v>17</v>
      </c>
      <c r="H8986" s="2">
        <v>45798</v>
      </c>
      <c r="I8986" s="2" t="s">
        <v>19</v>
      </c>
      <c r="J8986" s="3">
        <v>90074.54</v>
      </c>
      <c r="K8986" s="3">
        <v>67370.649999999994</v>
      </c>
      <c r="L8986" s="3">
        <v>673.71</v>
      </c>
      <c r="M8986" s="7"/>
      <c r="N8986" s="4">
        <v>3.4299999999999997E-2</v>
      </c>
      <c r="O8986" s="5">
        <v>1.4999999999999999E-2</v>
      </c>
    </row>
    <row r="8987" spans="1:15" hidden="1" x14ac:dyDescent="0.3">
      <c r="A8987" t="s">
        <v>2156</v>
      </c>
      <c r="B8987" t="s">
        <v>648</v>
      </c>
      <c r="C8987" t="s">
        <v>14</v>
      </c>
      <c r="D8987" t="s">
        <v>649</v>
      </c>
      <c r="E8987" t="s">
        <v>55</v>
      </c>
      <c r="F8987" t="s">
        <v>56</v>
      </c>
      <c r="H8987" s="2">
        <v>45798</v>
      </c>
      <c r="I8987" s="2" t="s">
        <v>19</v>
      </c>
      <c r="J8987" s="3">
        <v>52538</v>
      </c>
      <c r="K8987" s="3">
        <v>38222.82</v>
      </c>
      <c r="L8987" s="3">
        <v>382.23</v>
      </c>
      <c r="M8987" s="7"/>
      <c r="N8987" s="4">
        <v>3.4299999999999997E-2</v>
      </c>
      <c r="O8987" s="5">
        <v>1.4999999999999999E-2</v>
      </c>
    </row>
    <row r="8988" spans="1:15" hidden="1" x14ac:dyDescent="0.3">
      <c r="A8988" t="s">
        <v>2156</v>
      </c>
      <c r="B8988" t="s">
        <v>650</v>
      </c>
      <c r="C8988" t="s">
        <v>14</v>
      </c>
      <c r="D8988" t="s">
        <v>651</v>
      </c>
      <c r="E8988" t="s">
        <v>16</v>
      </c>
      <c r="F8988" t="s">
        <v>17</v>
      </c>
      <c r="H8988" s="2">
        <v>45798</v>
      </c>
      <c r="I8988" s="2" t="s">
        <v>19</v>
      </c>
      <c r="J8988" s="3">
        <v>118597</v>
      </c>
      <c r="K8988" s="3">
        <v>88208.57</v>
      </c>
      <c r="L8988" s="3">
        <v>882.09</v>
      </c>
      <c r="M8988" s="7"/>
      <c r="N8988" s="4">
        <v>3.4299999999999997E-2</v>
      </c>
      <c r="O8988" s="5">
        <v>1.4999999999999999E-2</v>
      </c>
    </row>
    <row r="8989" spans="1:15" hidden="1" x14ac:dyDescent="0.3">
      <c r="A8989" t="s">
        <v>2156</v>
      </c>
      <c r="B8989" t="s">
        <v>652</v>
      </c>
      <c r="C8989" t="s">
        <v>14</v>
      </c>
      <c r="D8989" t="s">
        <v>653</v>
      </c>
      <c r="E8989" t="s">
        <v>22</v>
      </c>
      <c r="F8989" t="s">
        <v>23</v>
      </c>
      <c r="H8989" s="2">
        <v>45798</v>
      </c>
      <c r="I8989" s="2" t="s">
        <v>19</v>
      </c>
      <c r="J8989" s="3">
        <v>32792</v>
      </c>
      <c r="K8989" s="3">
        <v>23857.3</v>
      </c>
      <c r="L8989" s="3">
        <v>238.57</v>
      </c>
      <c r="M8989" s="7"/>
      <c r="N8989" s="4">
        <v>3.4299999999999997E-2</v>
      </c>
      <c r="O8989" s="5">
        <v>1.4999999999999999E-2</v>
      </c>
    </row>
    <row r="8990" spans="1:15" hidden="1" x14ac:dyDescent="0.3">
      <c r="A8990" t="s">
        <v>2156</v>
      </c>
      <c r="B8990" t="s">
        <v>654</v>
      </c>
      <c r="C8990" t="s">
        <v>14</v>
      </c>
      <c r="D8990" t="s">
        <v>655</v>
      </c>
      <c r="E8990" t="s">
        <v>55</v>
      </c>
      <c r="F8990" t="s">
        <v>56</v>
      </c>
      <c r="H8990" s="2">
        <v>45798</v>
      </c>
      <c r="I8990" s="2" t="s">
        <v>19</v>
      </c>
      <c r="J8990" s="3">
        <v>111912</v>
      </c>
      <c r="K8990" s="3">
        <v>83236.53</v>
      </c>
      <c r="L8990" s="3">
        <v>832.37</v>
      </c>
      <c r="M8990" s="7"/>
      <c r="N8990" s="4">
        <v>3.4299999999999997E-2</v>
      </c>
      <c r="O8990" s="5">
        <v>1.4999999999999999E-2</v>
      </c>
    </row>
    <row r="8991" spans="1:15" hidden="1" x14ac:dyDescent="0.3">
      <c r="A8991" t="s">
        <v>2156</v>
      </c>
      <c r="B8991" t="s">
        <v>656</v>
      </c>
      <c r="C8991" t="s">
        <v>14</v>
      </c>
      <c r="D8991" t="s">
        <v>657</v>
      </c>
      <c r="E8991" t="s">
        <v>51</v>
      </c>
      <c r="F8991" t="s">
        <v>52</v>
      </c>
      <c r="H8991" s="2">
        <v>45798</v>
      </c>
      <c r="I8991" s="2" t="s">
        <v>19</v>
      </c>
      <c r="J8991" s="3">
        <v>136755</v>
      </c>
      <c r="K8991" s="3">
        <v>101714.62</v>
      </c>
      <c r="L8991" s="3">
        <v>1017.15</v>
      </c>
      <c r="M8991" s="7"/>
      <c r="N8991" s="4">
        <v>3.4299999999999997E-2</v>
      </c>
      <c r="O8991" s="5">
        <v>1.4999999999999999E-2</v>
      </c>
    </row>
    <row r="8992" spans="1:15" hidden="1" x14ac:dyDescent="0.3">
      <c r="A8992" t="s">
        <v>2156</v>
      </c>
      <c r="B8992" t="s">
        <v>63</v>
      </c>
      <c r="C8992" t="s">
        <v>14</v>
      </c>
      <c r="D8992" t="s">
        <v>64</v>
      </c>
      <c r="E8992" t="s">
        <v>16</v>
      </c>
      <c r="F8992" t="s">
        <v>17</v>
      </c>
      <c r="H8992" s="2">
        <v>45798</v>
      </c>
      <c r="I8992" s="2" t="s">
        <v>19</v>
      </c>
      <c r="J8992" s="3">
        <v>65162</v>
      </c>
      <c r="K8992" s="3">
        <v>48465.71</v>
      </c>
      <c r="L8992" s="3">
        <v>484.66</v>
      </c>
      <c r="M8992" s="7"/>
      <c r="N8992" s="4">
        <v>3.4299999999999997E-2</v>
      </c>
      <c r="O8992" s="5">
        <v>1.4999999999999999E-2</v>
      </c>
    </row>
    <row r="8993" spans="1:15" hidden="1" x14ac:dyDescent="0.3">
      <c r="A8993" t="s">
        <v>2156</v>
      </c>
      <c r="B8993" t="s">
        <v>658</v>
      </c>
      <c r="C8993" t="s">
        <v>14</v>
      </c>
      <c r="D8993" t="s">
        <v>659</v>
      </c>
      <c r="E8993" t="s">
        <v>16</v>
      </c>
      <c r="F8993" t="s">
        <v>17</v>
      </c>
      <c r="H8993" s="2">
        <v>45798</v>
      </c>
      <c r="I8993" s="2" t="s">
        <v>19</v>
      </c>
      <c r="J8993" s="3">
        <v>71962</v>
      </c>
      <c r="K8993" s="3">
        <v>53523.53</v>
      </c>
      <c r="L8993" s="3">
        <v>535.24</v>
      </c>
      <c r="M8993" s="7"/>
      <c r="N8993" s="4">
        <v>3.4299999999999997E-2</v>
      </c>
      <c r="O8993" s="5">
        <v>1.4999999999999999E-2</v>
      </c>
    </row>
    <row r="8994" spans="1:15" hidden="1" x14ac:dyDescent="0.3">
      <c r="A8994" t="s">
        <v>2156</v>
      </c>
      <c r="B8994" t="s">
        <v>4083</v>
      </c>
      <c r="C8994" t="s">
        <v>14</v>
      </c>
      <c r="D8994" t="s">
        <v>4084</v>
      </c>
      <c r="E8994" t="s">
        <v>55</v>
      </c>
      <c r="F8994" t="s">
        <v>56</v>
      </c>
      <c r="H8994" s="2">
        <v>45798</v>
      </c>
      <c r="I8994" s="2" t="s">
        <v>19</v>
      </c>
      <c r="J8994" s="3">
        <v>88349</v>
      </c>
      <c r="K8994" s="3">
        <v>65712.039999999994</v>
      </c>
      <c r="L8994" s="3">
        <v>657.12</v>
      </c>
      <c r="M8994" s="7"/>
      <c r="N8994" s="4">
        <v>3.4299999999999997E-2</v>
      </c>
      <c r="O8994" s="5">
        <v>1.4999999999999999E-2</v>
      </c>
    </row>
    <row r="8995" spans="1:15" hidden="1" x14ac:dyDescent="0.3">
      <c r="A8995" t="s">
        <v>2156</v>
      </c>
      <c r="B8995" t="s">
        <v>660</v>
      </c>
      <c r="C8995" t="s">
        <v>14</v>
      </c>
      <c r="D8995" t="s">
        <v>661</v>
      </c>
      <c r="E8995" t="s">
        <v>51</v>
      </c>
      <c r="F8995" t="s">
        <v>52</v>
      </c>
      <c r="H8995" s="2">
        <v>45798</v>
      </c>
      <c r="I8995" s="2" t="s">
        <v>19</v>
      </c>
      <c r="J8995" s="3">
        <v>89209</v>
      </c>
      <c r="K8995" s="3">
        <v>66351.44</v>
      </c>
      <c r="L8995" s="3">
        <v>663.51</v>
      </c>
      <c r="M8995" s="7"/>
      <c r="N8995" s="4">
        <v>3.4299999999999997E-2</v>
      </c>
      <c r="O8995" s="5">
        <v>1.4999999999999999E-2</v>
      </c>
    </row>
    <row r="8996" spans="1:15" hidden="1" x14ac:dyDescent="0.3">
      <c r="A8996" t="s">
        <v>2156</v>
      </c>
      <c r="B8996" t="s">
        <v>662</v>
      </c>
      <c r="C8996" t="s">
        <v>14</v>
      </c>
      <c r="D8996" t="s">
        <v>663</v>
      </c>
      <c r="E8996" t="s">
        <v>51</v>
      </c>
      <c r="F8996" t="s">
        <v>52</v>
      </c>
      <c r="H8996" s="2">
        <v>45798</v>
      </c>
      <c r="I8996" s="2" t="s">
        <v>19</v>
      </c>
      <c r="J8996" s="3">
        <v>42329</v>
      </c>
      <c r="K8996" s="3">
        <v>31482.54</v>
      </c>
      <c r="L8996" s="3">
        <v>314.83</v>
      </c>
      <c r="M8996" s="7"/>
      <c r="N8996" s="4">
        <v>3.4299999999999997E-2</v>
      </c>
      <c r="O8996" s="5">
        <v>1.4999999999999999E-2</v>
      </c>
    </row>
    <row r="8997" spans="1:15" hidden="1" x14ac:dyDescent="0.3">
      <c r="A8997" t="s">
        <v>2156</v>
      </c>
      <c r="B8997" t="s">
        <v>662</v>
      </c>
      <c r="C8997" t="s">
        <v>14</v>
      </c>
      <c r="D8997" t="s">
        <v>664</v>
      </c>
      <c r="E8997" t="s">
        <v>51</v>
      </c>
      <c r="F8997" t="s">
        <v>52</v>
      </c>
      <c r="H8997" s="2">
        <v>45798</v>
      </c>
      <c r="I8997" s="2" t="s">
        <v>19</v>
      </c>
      <c r="J8997" s="3">
        <v>58375</v>
      </c>
      <c r="K8997" s="3">
        <v>43417.79</v>
      </c>
      <c r="L8997" s="3">
        <v>434.18</v>
      </c>
      <c r="M8997" s="7"/>
      <c r="N8997" s="4">
        <v>3.4299999999999997E-2</v>
      </c>
      <c r="O8997" s="5">
        <v>1.4999999999999999E-2</v>
      </c>
    </row>
    <row r="8998" spans="1:15" hidden="1" x14ac:dyDescent="0.3">
      <c r="A8998" t="s">
        <v>2156</v>
      </c>
      <c r="B8998" t="s">
        <v>665</v>
      </c>
      <c r="C8998" t="s">
        <v>14</v>
      </c>
      <c r="D8998" t="s">
        <v>666</v>
      </c>
      <c r="E8998" t="s">
        <v>55</v>
      </c>
      <c r="F8998" t="s">
        <v>56</v>
      </c>
      <c r="H8998" s="2">
        <v>45798</v>
      </c>
      <c r="I8998" s="2" t="s">
        <v>19</v>
      </c>
      <c r="J8998" s="3">
        <v>36865</v>
      </c>
      <c r="K8998" s="3">
        <v>27418.92</v>
      </c>
      <c r="L8998" s="3">
        <v>274.19</v>
      </c>
      <c r="M8998" s="7"/>
      <c r="N8998" s="4">
        <v>3.4299999999999997E-2</v>
      </c>
      <c r="O8998" s="5">
        <v>1.4999999999999999E-2</v>
      </c>
    </row>
    <row r="8999" spans="1:15" hidden="1" x14ac:dyDescent="0.3">
      <c r="A8999" t="s">
        <v>2156</v>
      </c>
      <c r="B8999" t="s">
        <v>667</v>
      </c>
      <c r="C8999" t="s">
        <v>14</v>
      </c>
      <c r="D8999" t="s">
        <v>668</v>
      </c>
      <c r="E8999" t="s">
        <v>81</v>
      </c>
      <c r="F8999" t="s">
        <v>82</v>
      </c>
      <c r="H8999" s="2">
        <v>45798</v>
      </c>
      <c r="I8999" s="2" t="s">
        <v>19</v>
      </c>
      <c r="J8999" s="3">
        <v>60470</v>
      </c>
      <c r="K8999" s="3">
        <v>44975.92</v>
      </c>
      <c r="L8999" s="3">
        <v>449.76</v>
      </c>
      <c r="M8999" s="7"/>
      <c r="N8999" s="4">
        <v>3.4299999999999997E-2</v>
      </c>
      <c r="O8999" s="5">
        <v>1.4999999999999999E-2</v>
      </c>
    </row>
    <row r="9000" spans="1:15" hidden="1" x14ac:dyDescent="0.3">
      <c r="A9000" t="s">
        <v>2156</v>
      </c>
      <c r="B9000" t="s">
        <v>669</v>
      </c>
      <c r="C9000" t="s">
        <v>14</v>
      </c>
      <c r="D9000" t="s">
        <v>670</v>
      </c>
      <c r="E9000" t="s">
        <v>244</v>
      </c>
      <c r="F9000" t="s">
        <v>245</v>
      </c>
      <c r="H9000" s="2">
        <v>45798</v>
      </c>
      <c r="I9000" s="2" t="s">
        <v>19</v>
      </c>
      <c r="J9000" s="3">
        <v>80349</v>
      </c>
      <c r="K9000" s="3">
        <v>60051.81</v>
      </c>
      <c r="L9000" s="3">
        <v>600.52</v>
      </c>
      <c r="M9000" s="7"/>
      <c r="N9000" s="4">
        <v>3.4299999999999997E-2</v>
      </c>
      <c r="O9000" s="5">
        <v>1.4999999999999999E-2</v>
      </c>
    </row>
    <row r="9001" spans="1:15" hidden="1" x14ac:dyDescent="0.3">
      <c r="A9001" t="s">
        <v>2156</v>
      </c>
      <c r="B9001" t="s">
        <v>671</v>
      </c>
      <c r="C9001" t="s">
        <v>14</v>
      </c>
      <c r="D9001" t="s">
        <v>672</v>
      </c>
      <c r="E9001" t="s">
        <v>16</v>
      </c>
      <c r="F9001" t="s">
        <v>17</v>
      </c>
      <c r="H9001" s="2">
        <v>45798</v>
      </c>
      <c r="I9001" s="2" t="s">
        <v>19</v>
      </c>
      <c r="J9001" s="3">
        <v>78285</v>
      </c>
      <c r="K9001" s="3">
        <v>58226.5</v>
      </c>
      <c r="L9001" s="3">
        <v>582.27</v>
      </c>
      <c r="M9001" s="7"/>
      <c r="N9001" s="4">
        <v>3.4299999999999997E-2</v>
      </c>
      <c r="O9001" s="5">
        <v>1.4999999999999999E-2</v>
      </c>
    </row>
    <row r="9002" spans="1:15" hidden="1" x14ac:dyDescent="0.3">
      <c r="A9002" t="s">
        <v>2156</v>
      </c>
      <c r="B9002" t="s">
        <v>3108</v>
      </c>
      <c r="C9002" t="s">
        <v>14</v>
      </c>
      <c r="D9002" t="s">
        <v>4265</v>
      </c>
      <c r="E9002" t="s">
        <v>77</v>
      </c>
      <c r="F9002" t="s">
        <v>78</v>
      </c>
      <c r="H9002" s="2">
        <v>45798</v>
      </c>
      <c r="I9002" s="2" t="s">
        <v>19</v>
      </c>
      <c r="J9002" s="3">
        <v>41269.019999999997</v>
      </c>
      <c r="K9002" s="3">
        <v>30694.61</v>
      </c>
      <c r="L9002" s="3">
        <v>306.95</v>
      </c>
      <c r="M9002" s="7"/>
      <c r="N9002" s="4">
        <v>3.4299999999999997E-2</v>
      </c>
      <c r="O9002" s="5">
        <v>1.4999999999999999E-2</v>
      </c>
    </row>
    <row r="9003" spans="1:15" hidden="1" x14ac:dyDescent="0.3">
      <c r="A9003" t="s">
        <v>2156</v>
      </c>
      <c r="B9003" t="s">
        <v>673</v>
      </c>
      <c r="C9003" t="s">
        <v>14</v>
      </c>
      <c r="D9003" t="s">
        <v>674</v>
      </c>
      <c r="E9003" t="s">
        <v>51</v>
      </c>
      <c r="F9003" t="s">
        <v>52</v>
      </c>
      <c r="H9003" s="2">
        <v>45798</v>
      </c>
      <c r="I9003" s="2" t="s">
        <v>19</v>
      </c>
      <c r="J9003" s="3">
        <v>146950</v>
      </c>
      <c r="K9003" s="3">
        <v>109116.92</v>
      </c>
      <c r="L9003" s="3">
        <v>1091.17</v>
      </c>
      <c r="M9003" s="7"/>
      <c r="N9003" s="4">
        <v>3.4299999999999997E-2</v>
      </c>
      <c r="O9003" s="5">
        <v>1.4999999999999999E-2</v>
      </c>
    </row>
    <row r="9004" spans="1:15" hidden="1" x14ac:dyDescent="0.3">
      <c r="A9004" t="s">
        <v>2156</v>
      </c>
      <c r="B9004" t="s">
        <v>675</v>
      </c>
      <c r="C9004" t="s">
        <v>14</v>
      </c>
      <c r="D9004" t="s">
        <v>676</v>
      </c>
      <c r="E9004" t="s">
        <v>81</v>
      </c>
      <c r="F9004" t="s">
        <v>82</v>
      </c>
      <c r="H9004" s="2">
        <v>45798</v>
      </c>
      <c r="I9004" s="2" t="s">
        <v>19</v>
      </c>
      <c r="J9004" s="3">
        <v>39891</v>
      </c>
      <c r="K9004" s="3">
        <v>29669.96</v>
      </c>
      <c r="L9004" s="3">
        <v>296.7</v>
      </c>
      <c r="M9004" s="7"/>
      <c r="N9004" s="4">
        <v>3.4299999999999997E-2</v>
      </c>
      <c r="O9004" s="5">
        <v>1.4999999999999999E-2</v>
      </c>
    </row>
    <row r="9005" spans="1:15" hidden="1" x14ac:dyDescent="0.3">
      <c r="A9005" t="s">
        <v>2156</v>
      </c>
      <c r="B9005" t="s">
        <v>677</v>
      </c>
      <c r="C9005" t="s">
        <v>14</v>
      </c>
      <c r="D9005" t="s">
        <v>678</v>
      </c>
      <c r="E9005" t="s">
        <v>22</v>
      </c>
      <c r="F9005" t="s">
        <v>23</v>
      </c>
      <c r="H9005" s="2">
        <v>45798</v>
      </c>
      <c r="I9005" s="2" t="s">
        <v>19</v>
      </c>
      <c r="J9005" s="3">
        <v>74303</v>
      </c>
      <c r="K9005" s="3">
        <v>55263.81</v>
      </c>
      <c r="L9005" s="3">
        <v>552.64</v>
      </c>
      <c r="M9005" s="7"/>
      <c r="N9005" s="4">
        <v>3.4299999999999997E-2</v>
      </c>
      <c r="O9005" s="5">
        <v>1.4999999999999999E-2</v>
      </c>
    </row>
    <row r="9006" spans="1:15" hidden="1" x14ac:dyDescent="0.3">
      <c r="A9006" t="s">
        <v>2156</v>
      </c>
      <c r="B9006" t="s">
        <v>679</v>
      </c>
      <c r="C9006" t="s">
        <v>14</v>
      </c>
      <c r="D9006" t="s">
        <v>680</v>
      </c>
      <c r="E9006" t="s">
        <v>244</v>
      </c>
      <c r="F9006" t="s">
        <v>245</v>
      </c>
      <c r="H9006" s="2">
        <v>45798</v>
      </c>
      <c r="I9006" s="2" t="s">
        <v>19</v>
      </c>
      <c r="J9006" s="3">
        <v>23664</v>
      </c>
      <c r="K9006" s="3">
        <v>17766.439999999999</v>
      </c>
      <c r="L9006" s="3">
        <v>177.66</v>
      </c>
      <c r="M9006" s="7"/>
      <c r="N9006" s="4">
        <v>3.4299999999999997E-2</v>
      </c>
      <c r="O9006" s="5">
        <v>1.4999999999999999E-2</v>
      </c>
    </row>
    <row r="9007" spans="1:15" hidden="1" x14ac:dyDescent="0.3">
      <c r="A9007" t="s">
        <v>2156</v>
      </c>
      <c r="B9007" t="s">
        <v>921</v>
      </c>
      <c r="C9007" t="s">
        <v>14</v>
      </c>
      <c r="D9007" t="s">
        <v>4118</v>
      </c>
      <c r="E9007" t="s">
        <v>55</v>
      </c>
      <c r="F9007" t="s">
        <v>56</v>
      </c>
      <c r="H9007" s="2">
        <v>45798</v>
      </c>
      <c r="I9007" s="2" t="s">
        <v>19</v>
      </c>
      <c r="J9007" s="3">
        <v>31010</v>
      </c>
      <c r="K9007" s="3">
        <v>20976.22</v>
      </c>
      <c r="L9007" s="3">
        <v>209.78</v>
      </c>
      <c r="M9007" s="7"/>
      <c r="N9007" s="4">
        <v>3.4299999999999997E-2</v>
      </c>
      <c r="O9007" s="5">
        <v>1.4999999999999999E-2</v>
      </c>
    </row>
    <row r="9008" spans="1:15" hidden="1" x14ac:dyDescent="0.3">
      <c r="A9008" t="s">
        <v>2156</v>
      </c>
      <c r="B9008" t="s">
        <v>681</v>
      </c>
      <c r="C9008" t="s">
        <v>14</v>
      </c>
      <c r="D9008" t="s">
        <v>682</v>
      </c>
      <c r="E9008" t="s">
        <v>30</v>
      </c>
      <c r="F9008" t="s">
        <v>31</v>
      </c>
      <c r="H9008" s="2">
        <v>45798</v>
      </c>
      <c r="I9008" s="2" t="s">
        <v>19</v>
      </c>
      <c r="J9008" s="3">
        <v>246503</v>
      </c>
      <c r="K9008" s="3">
        <v>179339.92</v>
      </c>
      <c r="L9008" s="3">
        <v>1793.4</v>
      </c>
      <c r="M9008" s="7"/>
      <c r="N9008" s="4">
        <v>3.4299999999999997E-2</v>
      </c>
      <c r="O9008" s="5">
        <v>1.4999999999999999E-2</v>
      </c>
    </row>
    <row r="9009" spans="1:15" hidden="1" x14ac:dyDescent="0.3">
      <c r="A9009" t="s">
        <v>2156</v>
      </c>
      <c r="B9009" t="s">
        <v>683</v>
      </c>
      <c r="C9009" t="s">
        <v>14</v>
      </c>
      <c r="D9009" t="s">
        <v>684</v>
      </c>
      <c r="E9009" t="s">
        <v>685</v>
      </c>
      <c r="F9009" t="s">
        <v>686</v>
      </c>
      <c r="H9009" s="2">
        <v>45798</v>
      </c>
      <c r="I9009" s="2" t="s">
        <v>19</v>
      </c>
      <c r="J9009" s="3">
        <v>107023</v>
      </c>
      <c r="K9009" s="3">
        <v>79600.42</v>
      </c>
      <c r="L9009" s="3">
        <v>796</v>
      </c>
      <c r="M9009" s="7"/>
      <c r="N9009" s="4">
        <v>3.4299999999999997E-2</v>
      </c>
      <c r="O9009" s="5">
        <v>1.4999999999999999E-2</v>
      </c>
    </row>
    <row r="9010" spans="1:15" hidden="1" x14ac:dyDescent="0.3">
      <c r="A9010" t="s">
        <v>2156</v>
      </c>
      <c r="B9010" t="s">
        <v>687</v>
      </c>
      <c r="C9010" t="s">
        <v>14</v>
      </c>
      <c r="D9010" t="s">
        <v>688</v>
      </c>
      <c r="E9010" t="s">
        <v>55</v>
      </c>
      <c r="F9010" t="s">
        <v>56</v>
      </c>
      <c r="H9010" s="2">
        <v>45798</v>
      </c>
      <c r="I9010" s="2" t="s">
        <v>19</v>
      </c>
      <c r="J9010" s="3">
        <v>83145</v>
      </c>
      <c r="K9010" s="3">
        <v>61840.61</v>
      </c>
      <c r="L9010" s="3">
        <v>618.41</v>
      </c>
      <c r="M9010" s="7"/>
      <c r="N9010" s="4">
        <v>3.4299999999999997E-2</v>
      </c>
      <c r="O9010" s="5">
        <v>1.4999999999999999E-2</v>
      </c>
    </row>
    <row r="9011" spans="1:15" hidden="1" x14ac:dyDescent="0.3">
      <c r="A9011" t="s">
        <v>2156</v>
      </c>
      <c r="B9011" t="s">
        <v>689</v>
      </c>
      <c r="C9011" t="s">
        <v>14</v>
      </c>
      <c r="D9011" t="s">
        <v>690</v>
      </c>
      <c r="E9011" t="s">
        <v>432</v>
      </c>
      <c r="F9011" t="s">
        <v>433</v>
      </c>
      <c r="H9011" s="2">
        <v>45798</v>
      </c>
      <c r="I9011" s="2" t="s">
        <v>19</v>
      </c>
      <c r="J9011" s="3">
        <v>113622</v>
      </c>
      <c r="K9011" s="3">
        <v>84508.52</v>
      </c>
      <c r="L9011" s="3">
        <v>845.09</v>
      </c>
      <c r="M9011" s="7"/>
      <c r="N9011" s="4">
        <v>3.4299999999999997E-2</v>
      </c>
      <c r="O9011" s="5">
        <v>1.4999999999999999E-2</v>
      </c>
    </row>
    <row r="9012" spans="1:15" hidden="1" x14ac:dyDescent="0.3">
      <c r="A9012" t="s">
        <v>2156</v>
      </c>
      <c r="B9012" t="s">
        <v>691</v>
      </c>
      <c r="C9012" t="s">
        <v>14</v>
      </c>
      <c r="D9012" t="s">
        <v>692</v>
      </c>
      <c r="E9012" t="s">
        <v>51</v>
      </c>
      <c r="F9012" t="s">
        <v>52</v>
      </c>
      <c r="H9012" s="2">
        <v>45798</v>
      </c>
      <c r="I9012" s="2" t="s">
        <v>19</v>
      </c>
      <c r="J9012" s="3">
        <v>38508</v>
      </c>
      <c r="K9012" s="3">
        <v>28641.119999999999</v>
      </c>
      <c r="L9012" s="3">
        <v>286.41000000000003</v>
      </c>
      <c r="M9012" s="7"/>
      <c r="N9012" s="4">
        <v>3.4299999999999997E-2</v>
      </c>
      <c r="O9012" s="5">
        <v>1.4999999999999999E-2</v>
      </c>
    </row>
    <row r="9013" spans="1:15" hidden="1" x14ac:dyDescent="0.3">
      <c r="A9013" t="s">
        <v>2156</v>
      </c>
      <c r="B9013" t="s">
        <v>693</v>
      </c>
      <c r="C9013" t="s">
        <v>14</v>
      </c>
      <c r="D9013" t="s">
        <v>694</v>
      </c>
      <c r="E9013" t="s">
        <v>55</v>
      </c>
      <c r="F9013" t="s">
        <v>56</v>
      </c>
      <c r="H9013" s="2">
        <v>45798</v>
      </c>
      <c r="I9013" s="2" t="s">
        <v>19</v>
      </c>
      <c r="J9013" s="3">
        <v>41654</v>
      </c>
      <c r="K9013" s="3">
        <v>30981.51</v>
      </c>
      <c r="L9013" s="3">
        <v>309.82</v>
      </c>
      <c r="M9013" s="7"/>
      <c r="N9013" s="4">
        <v>3.4299999999999997E-2</v>
      </c>
      <c r="O9013" s="5">
        <v>1.4999999999999999E-2</v>
      </c>
    </row>
    <row r="9014" spans="1:15" hidden="1" x14ac:dyDescent="0.3">
      <c r="A9014" t="s">
        <v>2156</v>
      </c>
      <c r="B9014" t="s">
        <v>695</v>
      </c>
      <c r="C9014" t="s">
        <v>14</v>
      </c>
      <c r="D9014" t="s">
        <v>696</v>
      </c>
      <c r="E9014" t="s">
        <v>59</v>
      </c>
      <c r="F9014" t="s">
        <v>60</v>
      </c>
      <c r="H9014" s="2">
        <v>45798</v>
      </c>
      <c r="I9014" s="2" t="s">
        <v>19</v>
      </c>
      <c r="J9014" s="3">
        <v>243038</v>
      </c>
      <c r="K9014" s="3">
        <v>180764.68</v>
      </c>
      <c r="L9014" s="3">
        <v>1807.65</v>
      </c>
      <c r="M9014" s="7"/>
      <c r="N9014" s="4">
        <v>3.4299999999999997E-2</v>
      </c>
      <c r="O9014" s="5">
        <v>1.4999999999999999E-2</v>
      </c>
    </row>
    <row r="9015" spans="1:15" hidden="1" x14ac:dyDescent="0.3">
      <c r="A9015" t="s">
        <v>2156</v>
      </c>
      <c r="B9015" t="s">
        <v>697</v>
      </c>
      <c r="C9015" t="s">
        <v>14</v>
      </c>
      <c r="D9015" t="s">
        <v>698</v>
      </c>
      <c r="E9015" t="s">
        <v>26</v>
      </c>
      <c r="F9015" t="s">
        <v>27</v>
      </c>
      <c r="H9015" s="2">
        <v>45798</v>
      </c>
      <c r="I9015" s="2" t="s">
        <v>19</v>
      </c>
      <c r="J9015" s="3">
        <v>115707</v>
      </c>
      <c r="K9015" s="3">
        <v>86059.7</v>
      </c>
      <c r="L9015" s="3">
        <v>860.6</v>
      </c>
      <c r="M9015" s="7"/>
      <c r="N9015" s="4">
        <v>3.4299999999999997E-2</v>
      </c>
      <c r="O9015" s="5">
        <v>1.4999999999999999E-2</v>
      </c>
    </row>
    <row r="9016" spans="1:15" hidden="1" x14ac:dyDescent="0.3">
      <c r="A9016" t="s">
        <v>2156</v>
      </c>
      <c r="B9016" t="s">
        <v>699</v>
      </c>
      <c r="C9016" t="s">
        <v>14</v>
      </c>
      <c r="D9016" t="s">
        <v>700</v>
      </c>
      <c r="E9016" t="s">
        <v>59</v>
      </c>
      <c r="F9016" t="s">
        <v>60</v>
      </c>
      <c r="H9016" s="2">
        <v>45798</v>
      </c>
      <c r="I9016" s="2" t="s">
        <v>19</v>
      </c>
      <c r="J9016" s="3">
        <v>125723</v>
      </c>
      <c r="K9016" s="3">
        <v>93509.32</v>
      </c>
      <c r="L9016" s="3">
        <v>935.09</v>
      </c>
      <c r="M9016" s="7"/>
      <c r="N9016" s="4">
        <v>3.4299999999999997E-2</v>
      </c>
      <c r="O9016" s="5">
        <v>1.4999999999999999E-2</v>
      </c>
    </row>
    <row r="9017" spans="1:15" hidden="1" x14ac:dyDescent="0.3">
      <c r="A9017" t="s">
        <v>2156</v>
      </c>
      <c r="B9017" t="s">
        <v>3123</v>
      </c>
      <c r="C9017" t="s">
        <v>14</v>
      </c>
      <c r="D9017" t="s">
        <v>4221</v>
      </c>
      <c r="E9017" t="s">
        <v>16</v>
      </c>
      <c r="F9017" t="s">
        <v>17</v>
      </c>
      <c r="H9017" s="2">
        <v>45798</v>
      </c>
      <c r="I9017" s="2" t="s">
        <v>19</v>
      </c>
      <c r="J9017" s="3">
        <v>63007</v>
      </c>
      <c r="K9017" s="3">
        <v>47090.26</v>
      </c>
      <c r="L9017" s="3">
        <v>470.9</v>
      </c>
      <c r="M9017" s="7"/>
      <c r="N9017" s="4">
        <v>3.4299999999999997E-2</v>
      </c>
      <c r="O9017" s="5">
        <v>1.4999999999999999E-2</v>
      </c>
    </row>
    <row r="9018" spans="1:15" hidden="1" x14ac:dyDescent="0.3">
      <c r="A9018" t="s">
        <v>2156</v>
      </c>
      <c r="B9018" t="s">
        <v>442</v>
      </c>
      <c r="C9018" t="s">
        <v>14</v>
      </c>
      <c r="D9018" t="s">
        <v>701</v>
      </c>
      <c r="E9018" t="s">
        <v>55</v>
      </c>
      <c r="F9018" t="s">
        <v>56</v>
      </c>
      <c r="H9018" s="2">
        <v>45798</v>
      </c>
      <c r="I9018" s="2" t="s">
        <v>19</v>
      </c>
      <c r="J9018" s="3">
        <v>215275</v>
      </c>
      <c r="K9018" s="3">
        <v>156620.64000000001</v>
      </c>
      <c r="L9018" s="3">
        <v>1566.21</v>
      </c>
      <c r="M9018" s="7"/>
      <c r="N9018" s="4">
        <v>3.4299999999999997E-2</v>
      </c>
      <c r="O9018" s="5">
        <v>1.4999999999999999E-2</v>
      </c>
    </row>
    <row r="9019" spans="1:15" hidden="1" x14ac:dyDescent="0.3">
      <c r="A9019" t="s">
        <v>2156</v>
      </c>
      <c r="B9019" t="s">
        <v>1044</v>
      </c>
      <c r="C9019" t="s">
        <v>14</v>
      </c>
      <c r="D9019" t="s">
        <v>2433</v>
      </c>
      <c r="E9019" t="s">
        <v>16</v>
      </c>
      <c r="F9019" t="s">
        <v>17</v>
      </c>
      <c r="H9019" s="2">
        <v>45798</v>
      </c>
      <c r="I9019" s="2" t="s">
        <v>19</v>
      </c>
      <c r="J9019" s="3">
        <v>82236</v>
      </c>
      <c r="K9019" s="3">
        <v>61165.21</v>
      </c>
      <c r="L9019" s="3">
        <v>611.65</v>
      </c>
      <c r="M9019" s="7"/>
      <c r="N9019" s="4">
        <v>3.4299999999999997E-2</v>
      </c>
      <c r="O9019" s="5">
        <v>1.4999999999999999E-2</v>
      </c>
    </row>
    <row r="9020" spans="1:15" hidden="1" x14ac:dyDescent="0.3">
      <c r="A9020" t="s">
        <v>2156</v>
      </c>
      <c r="B9020" t="s">
        <v>3253</v>
      </c>
      <c r="C9020" t="s">
        <v>14</v>
      </c>
      <c r="D9020" t="s">
        <v>4222</v>
      </c>
      <c r="E9020" t="s">
        <v>51</v>
      </c>
      <c r="F9020" t="s">
        <v>52</v>
      </c>
      <c r="H9020" s="2">
        <v>45798</v>
      </c>
      <c r="I9020" s="2" t="s">
        <v>19</v>
      </c>
      <c r="J9020" s="3">
        <v>19895</v>
      </c>
      <c r="K9020" s="3">
        <v>13457</v>
      </c>
      <c r="L9020" s="3">
        <v>134.57</v>
      </c>
      <c r="M9020" s="7"/>
      <c r="N9020" s="4">
        <v>3.4299999999999997E-2</v>
      </c>
      <c r="O9020" s="5">
        <v>1.4999999999999999E-2</v>
      </c>
    </row>
    <row r="9021" spans="1:15" hidden="1" x14ac:dyDescent="0.3">
      <c r="A9021" t="s">
        <v>2156</v>
      </c>
      <c r="B9021" t="s">
        <v>942</v>
      </c>
      <c r="C9021" t="s">
        <v>14</v>
      </c>
      <c r="D9021" t="s">
        <v>4223</v>
      </c>
      <c r="E9021" t="s">
        <v>798</v>
      </c>
      <c r="F9021" t="s">
        <v>799</v>
      </c>
      <c r="H9021" s="2">
        <v>45798</v>
      </c>
      <c r="I9021" s="2" t="s">
        <v>19</v>
      </c>
      <c r="J9021" s="3">
        <v>23039</v>
      </c>
      <c r="K9021" s="3">
        <v>15584</v>
      </c>
      <c r="L9021" s="3">
        <v>155.83000000000001</v>
      </c>
      <c r="M9021" s="7"/>
      <c r="N9021" s="4">
        <v>3.4299999999999997E-2</v>
      </c>
      <c r="O9021" s="5">
        <v>1.4999999999999999E-2</v>
      </c>
    </row>
    <row r="9022" spans="1:15" hidden="1" x14ac:dyDescent="0.3">
      <c r="A9022" t="s">
        <v>2156</v>
      </c>
      <c r="B9022" t="s">
        <v>702</v>
      </c>
      <c r="C9022" t="s">
        <v>14</v>
      </c>
      <c r="D9022" t="s">
        <v>703</v>
      </c>
      <c r="E9022" t="s">
        <v>55</v>
      </c>
      <c r="F9022" t="s">
        <v>56</v>
      </c>
      <c r="H9022" s="2">
        <v>45798</v>
      </c>
      <c r="I9022" s="2" t="s">
        <v>19</v>
      </c>
      <c r="J9022" s="3">
        <v>89441</v>
      </c>
      <c r="K9022" s="3">
        <v>66523.64</v>
      </c>
      <c r="L9022" s="3">
        <v>665.24</v>
      </c>
      <c r="M9022" s="7"/>
      <c r="N9022" s="4">
        <v>3.4299999999999997E-2</v>
      </c>
      <c r="O9022" s="5">
        <v>1.4999999999999999E-2</v>
      </c>
    </row>
    <row r="9023" spans="1:15" hidden="1" x14ac:dyDescent="0.3">
      <c r="A9023" t="s">
        <v>2156</v>
      </c>
      <c r="B9023" t="s">
        <v>953</v>
      </c>
      <c r="C9023" t="s">
        <v>14</v>
      </c>
      <c r="D9023" t="s">
        <v>4224</v>
      </c>
      <c r="E9023" t="s">
        <v>81</v>
      </c>
      <c r="F9023" t="s">
        <v>82</v>
      </c>
      <c r="H9023" s="2">
        <v>45798</v>
      </c>
      <c r="I9023" s="2" t="s">
        <v>19</v>
      </c>
      <c r="J9023" s="3">
        <v>59430</v>
      </c>
      <c r="K9023" s="3">
        <v>40133</v>
      </c>
      <c r="L9023" s="3">
        <v>401.33</v>
      </c>
      <c r="M9023" s="7"/>
      <c r="N9023" s="4">
        <v>3.4299999999999997E-2</v>
      </c>
      <c r="O9023" s="5">
        <v>1.4999999999999999E-2</v>
      </c>
    </row>
    <row r="9024" spans="1:15" hidden="1" x14ac:dyDescent="0.3">
      <c r="A9024" t="s">
        <v>2156</v>
      </c>
      <c r="B9024" t="s">
        <v>955</v>
      </c>
      <c r="C9024" t="s">
        <v>14</v>
      </c>
      <c r="D9024" t="s">
        <v>4225</v>
      </c>
      <c r="E9024" t="s">
        <v>81</v>
      </c>
      <c r="F9024" t="s">
        <v>82</v>
      </c>
      <c r="H9024" s="2">
        <v>45798</v>
      </c>
      <c r="I9024" s="2" t="s">
        <v>19</v>
      </c>
      <c r="J9024" s="3">
        <v>138791</v>
      </c>
      <c r="K9024" s="3">
        <v>93881</v>
      </c>
      <c r="L9024" s="3">
        <v>938.81</v>
      </c>
      <c r="M9024" s="7"/>
      <c r="N9024" s="4">
        <v>3.4299999999999997E-2</v>
      </c>
      <c r="O9024" s="5">
        <v>1.4999999999999999E-2</v>
      </c>
    </row>
    <row r="9025" spans="1:15" hidden="1" x14ac:dyDescent="0.3">
      <c r="A9025" t="s">
        <v>2156</v>
      </c>
      <c r="B9025" t="s">
        <v>4226</v>
      </c>
      <c r="C9025" t="s">
        <v>14</v>
      </c>
      <c r="D9025" t="s">
        <v>4227</v>
      </c>
      <c r="E9025" t="s">
        <v>55</v>
      </c>
      <c r="F9025" t="s">
        <v>56</v>
      </c>
      <c r="H9025" s="2">
        <v>45798</v>
      </c>
      <c r="I9025" s="2" t="s">
        <v>19</v>
      </c>
      <c r="J9025" s="3">
        <v>81082</v>
      </c>
      <c r="K9025" s="3">
        <v>60306.04</v>
      </c>
      <c r="L9025" s="3">
        <v>603.05999999999995</v>
      </c>
      <c r="M9025" s="7"/>
      <c r="N9025" s="4">
        <v>3.4299999999999997E-2</v>
      </c>
      <c r="O9025" s="5">
        <v>1.4999999999999999E-2</v>
      </c>
    </row>
    <row r="9026" spans="1:15" hidden="1" x14ac:dyDescent="0.3">
      <c r="A9026" t="s">
        <v>2156</v>
      </c>
      <c r="B9026" t="s">
        <v>915</v>
      </c>
      <c r="C9026" t="s">
        <v>14</v>
      </c>
      <c r="D9026" t="s">
        <v>4059</v>
      </c>
      <c r="E9026" t="s">
        <v>135</v>
      </c>
      <c r="F9026" t="s">
        <v>136</v>
      </c>
      <c r="H9026" s="2">
        <v>45798</v>
      </c>
      <c r="I9026" s="2" t="s">
        <v>19</v>
      </c>
      <c r="J9026" s="3">
        <v>321596</v>
      </c>
      <c r="K9026" s="3">
        <v>212751.95</v>
      </c>
      <c r="L9026" s="3">
        <v>2127.52</v>
      </c>
      <c r="M9026" s="7"/>
      <c r="N9026" s="4">
        <v>3.4299999999999997E-2</v>
      </c>
      <c r="O9026" s="5">
        <v>1.4999999999999999E-2</v>
      </c>
    </row>
    <row r="9027" spans="1:15" hidden="1" x14ac:dyDescent="0.3">
      <c r="A9027" t="s">
        <v>2156</v>
      </c>
      <c r="B9027" t="s">
        <v>240</v>
      </c>
      <c r="C9027" t="s">
        <v>14</v>
      </c>
      <c r="D9027" t="s">
        <v>2223</v>
      </c>
      <c r="E9027" t="s">
        <v>59</v>
      </c>
      <c r="F9027" t="s">
        <v>60</v>
      </c>
      <c r="H9027" s="2">
        <v>45798</v>
      </c>
      <c r="I9027" s="2" t="s">
        <v>19</v>
      </c>
      <c r="J9027" s="3">
        <v>826452</v>
      </c>
      <c r="K9027" s="3">
        <v>498584</v>
      </c>
      <c r="L9027" s="3">
        <v>4985.84</v>
      </c>
      <c r="M9027" s="7"/>
      <c r="N9027" s="4">
        <v>3.4299999999999997E-2</v>
      </c>
      <c r="O9027" s="5">
        <v>1.4999999999999999E-2</v>
      </c>
    </row>
    <row r="9028" spans="1:15" hidden="1" x14ac:dyDescent="0.3">
      <c r="A9028" t="s">
        <v>2156</v>
      </c>
      <c r="B9028" t="s">
        <v>93</v>
      </c>
      <c r="C9028" t="s">
        <v>14</v>
      </c>
      <c r="D9028" t="s">
        <v>704</v>
      </c>
      <c r="E9028" t="s">
        <v>51</v>
      </c>
      <c r="F9028" t="s">
        <v>52</v>
      </c>
      <c r="H9028" s="2">
        <v>45798</v>
      </c>
      <c r="I9028" s="2" t="s">
        <v>19</v>
      </c>
      <c r="J9028" s="3">
        <v>353445</v>
      </c>
      <c r="K9028" s="3">
        <v>262881.88</v>
      </c>
      <c r="L9028" s="3">
        <v>2628.82</v>
      </c>
      <c r="M9028" s="7"/>
      <c r="N9028" s="4">
        <v>3.4299999999999997E-2</v>
      </c>
      <c r="O9028" s="5">
        <v>1.4999999999999999E-2</v>
      </c>
    </row>
    <row r="9029" spans="1:15" hidden="1" x14ac:dyDescent="0.3">
      <c r="A9029" t="s">
        <v>2156</v>
      </c>
      <c r="B9029" t="s">
        <v>959</v>
      </c>
      <c r="C9029" t="s">
        <v>14</v>
      </c>
      <c r="D9029" t="s">
        <v>2224</v>
      </c>
      <c r="E9029" t="s">
        <v>337</v>
      </c>
      <c r="F9029" t="s">
        <v>338</v>
      </c>
      <c r="H9029" s="2">
        <v>45798</v>
      </c>
      <c r="I9029" s="2" t="s">
        <v>19</v>
      </c>
      <c r="J9029" s="3">
        <v>119330</v>
      </c>
      <c r="K9029" s="3">
        <v>73632</v>
      </c>
      <c r="L9029" s="3">
        <v>736.31</v>
      </c>
      <c r="M9029" s="7"/>
      <c r="N9029" s="4">
        <v>3.4299999999999997E-2</v>
      </c>
      <c r="O9029" s="5">
        <v>1.4999999999999999E-2</v>
      </c>
    </row>
    <row r="9030" spans="1:15" hidden="1" x14ac:dyDescent="0.3">
      <c r="A9030" t="s">
        <v>2156</v>
      </c>
      <c r="B9030" t="s">
        <v>705</v>
      </c>
      <c r="C9030" t="s">
        <v>14</v>
      </c>
      <c r="D9030" t="s">
        <v>706</v>
      </c>
      <c r="E9030" t="s">
        <v>59</v>
      </c>
      <c r="F9030" t="s">
        <v>60</v>
      </c>
      <c r="H9030" s="2">
        <v>45798</v>
      </c>
      <c r="I9030" s="2" t="s">
        <v>19</v>
      </c>
      <c r="J9030" s="3">
        <v>154271</v>
      </c>
      <c r="K9030" s="3">
        <v>114742.45</v>
      </c>
      <c r="L9030" s="3">
        <v>1147.42</v>
      </c>
      <c r="M9030" s="7"/>
      <c r="N9030" s="4">
        <v>3.4299999999999997E-2</v>
      </c>
      <c r="O9030" s="5">
        <v>1.4999999999999999E-2</v>
      </c>
    </row>
    <row r="9031" spans="1:15" hidden="1" x14ac:dyDescent="0.3">
      <c r="A9031" t="s">
        <v>2156</v>
      </c>
      <c r="B9031" t="s">
        <v>707</v>
      </c>
      <c r="C9031" t="s">
        <v>14</v>
      </c>
      <c r="D9031" t="s">
        <v>708</v>
      </c>
      <c r="E9031" t="s">
        <v>16</v>
      </c>
      <c r="F9031" t="s">
        <v>17</v>
      </c>
      <c r="H9031" s="2">
        <v>45798</v>
      </c>
      <c r="I9031" s="2" t="s">
        <v>19</v>
      </c>
      <c r="J9031" s="3">
        <v>182967</v>
      </c>
      <c r="K9031" s="3">
        <v>136085.29999999999</v>
      </c>
      <c r="L9031" s="3">
        <v>1360.85</v>
      </c>
      <c r="M9031" s="7"/>
      <c r="N9031" s="4">
        <v>3.4299999999999997E-2</v>
      </c>
      <c r="O9031" s="5">
        <v>1.4999999999999999E-2</v>
      </c>
    </row>
    <row r="9032" spans="1:15" hidden="1" x14ac:dyDescent="0.3">
      <c r="A9032" t="s">
        <v>2156</v>
      </c>
      <c r="B9032" t="s">
        <v>957</v>
      </c>
      <c r="C9032" t="s">
        <v>14</v>
      </c>
      <c r="D9032" t="s">
        <v>4204</v>
      </c>
      <c r="E9032" t="s">
        <v>35</v>
      </c>
      <c r="F9032" t="s">
        <v>36</v>
      </c>
      <c r="H9032" s="2">
        <v>45798</v>
      </c>
      <c r="I9032" s="2" t="s">
        <v>19</v>
      </c>
      <c r="J9032" s="3">
        <v>34963.550000000003</v>
      </c>
      <c r="K9032" s="3">
        <v>23650</v>
      </c>
      <c r="L9032" s="3">
        <v>236.5</v>
      </c>
      <c r="M9032" s="7"/>
      <c r="N9032" s="4">
        <v>3.4299999999999997E-2</v>
      </c>
      <c r="O9032" s="5">
        <v>1.4999999999999999E-2</v>
      </c>
    </row>
    <row r="9033" spans="1:15" hidden="1" x14ac:dyDescent="0.3">
      <c r="A9033" t="s">
        <v>2156</v>
      </c>
      <c r="B9033" t="s">
        <v>817</v>
      </c>
      <c r="C9033" t="s">
        <v>14</v>
      </c>
      <c r="D9033" t="s">
        <v>2664</v>
      </c>
      <c r="E9033" t="s">
        <v>73</v>
      </c>
      <c r="F9033" t="s">
        <v>74</v>
      </c>
      <c r="H9033" s="2">
        <v>45798</v>
      </c>
      <c r="I9033" s="2" t="s">
        <v>19</v>
      </c>
      <c r="J9033" s="3">
        <v>256513</v>
      </c>
      <c r="K9033" s="3">
        <v>173511</v>
      </c>
      <c r="L9033" s="3">
        <v>1735.11</v>
      </c>
      <c r="M9033" s="7"/>
      <c r="N9033" s="4">
        <v>3.4299999999999997E-2</v>
      </c>
      <c r="O9033" s="5">
        <v>1.4999999999999999E-2</v>
      </c>
    </row>
    <row r="9034" spans="1:15" hidden="1" x14ac:dyDescent="0.3">
      <c r="A9034" t="s">
        <v>2156</v>
      </c>
      <c r="B9034" t="s">
        <v>963</v>
      </c>
      <c r="C9034" t="s">
        <v>14</v>
      </c>
      <c r="D9034" t="s">
        <v>4205</v>
      </c>
      <c r="E9034" t="s">
        <v>81</v>
      </c>
      <c r="F9034" t="s">
        <v>82</v>
      </c>
      <c r="H9034" s="2">
        <v>45798</v>
      </c>
      <c r="I9034" s="2" t="s">
        <v>19</v>
      </c>
      <c r="J9034" s="3">
        <v>195581</v>
      </c>
      <c r="K9034" s="3">
        <v>132295</v>
      </c>
      <c r="L9034" s="3">
        <v>1322.95</v>
      </c>
      <c r="M9034" s="7"/>
      <c r="N9034" s="4">
        <v>3.4299999999999997E-2</v>
      </c>
      <c r="O9034" s="5">
        <v>1.4999999999999999E-2</v>
      </c>
    </row>
    <row r="9035" spans="1:15" hidden="1" x14ac:dyDescent="0.3">
      <c r="A9035" t="s">
        <v>2156</v>
      </c>
      <c r="B9035" t="s">
        <v>709</v>
      </c>
      <c r="C9035" t="s">
        <v>14</v>
      </c>
      <c r="D9035" t="s">
        <v>710</v>
      </c>
      <c r="E9035" t="s">
        <v>81</v>
      </c>
      <c r="F9035" t="s">
        <v>82</v>
      </c>
      <c r="H9035" s="2">
        <v>45798</v>
      </c>
      <c r="I9035" s="2" t="s">
        <v>19</v>
      </c>
      <c r="J9035" s="3">
        <v>88569</v>
      </c>
      <c r="K9035" s="3">
        <v>65874.94</v>
      </c>
      <c r="L9035" s="3">
        <v>658.75</v>
      </c>
      <c r="M9035" s="7"/>
      <c r="N9035" s="4">
        <v>3.4299999999999997E-2</v>
      </c>
      <c r="O9035" s="5">
        <v>1.4999999999999999E-2</v>
      </c>
    </row>
    <row r="9036" spans="1:15" hidden="1" x14ac:dyDescent="0.3">
      <c r="A9036" t="s">
        <v>2156</v>
      </c>
      <c r="B9036" t="s">
        <v>989</v>
      </c>
      <c r="C9036" t="s">
        <v>14</v>
      </c>
      <c r="D9036" t="s">
        <v>2665</v>
      </c>
      <c r="E9036" t="s">
        <v>59</v>
      </c>
      <c r="F9036" t="s">
        <v>60</v>
      </c>
      <c r="H9036" s="2">
        <v>45798</v>
      </c>
      <c r="I9036" s="2" t="s">
        <v>19</v>
      </c>
      <c r="J9036" s="3">
        <v>178160</v>
      </c>
      <c r="K9036" s="3">
        <v>129617.57</v>
      </c>
      <c r="L9036" s="3">
        <v>1296.18</v>
      </c>
      <c r="M9036" s="7"/>
      <c r="N9036" s="4">
        <v>3.4299999999999997E-2</v>
      </c>
      <c r="O9036" s="5">
        <v>1.4999999999999999E-2</v>
      </c>
    </row>
    <row r="9037" spans="1:15" hidden="1" x14ac:dyDescent="0.3">
      <c r="A9037" t="s">
        <v>2156</v>
      </c>
      <c r="B9037" t="s">
        <v>711</v>
      </c>
      <c r="C9037" t="s">
        <v>14</v>
      </c>
      <c r="D9037" t="s">
        <v>712</v>
      </c>
      <c r="E9037" t="s">
        <v>51</v>
      </c>
      <c r="F9037" t="s">
        <v>52</v>
      </c>
      <c r="H9037" s="2">
        <v>45798</v>
      </c>
      <c r="I9037" s="2" t="s">
        <v>19</v>
      </c>
      <c r="J9037" s="3">
        <v>261109</v>
      </c>
      <c r="K9037" s="3">
        <v>194205.44</v>
      </c>
      <c r="L9037" s="3">
        <v>1942.05</v>
      </c>
      <c r="M9037" s="7"/>
      <c r="N9037" s="4">
        <v>3.4299999999999997E-2</v>
      </c>
      <c r="O9037" s="5">
        <v>1.4999999999999999E-2</v>
      </c>
    </row>
    <row r="9038" spans="1:15" hidden="1" x14ac:dyDescent="0.3">
      <c r="A9038" t="s">
        <v>2156</v>
      </c>
      <c r="B9038" t="s">
        <v>713</v>
      </c>
      <c r="C9038" t="s">
        <v>14</v>
      </c>
      <c r="D9038" t="s">
        <v>714</v>
      </c>
      <c r="E9038" t="s">
        <v>51</v>
      </c>
      <c r="F9038" t="s">
        <v>52</v>
      </c>
      <c r="H9038" s="2">
        <v>45798</v>
      </c>
      <c r="I9038" s="2" t="s">
        <v>19</v>
      </c>
      <c r="J9038" s="3">
        <v>513726</v>
      </c>
      <c r="K9038" s="3">
        <v>373754.25</v>
      </c>
      <c r="L9038" s="3">
        <v>3737.54</v>
      </c>
      <c r="M9038" s="7"/>
      <c r="N9038" s="4">
        <v>3.4299999999999997E-2</v>
      </c>
      <c r="O9038" s="5">
        <v>1.4999999999999999E-2</v>
      </c>
    </row>
    <row r="9039" spans="1:15" hidden="1" x14ac:dyDescent="0.3">
      <c r="A9039" t="s">
        <v>2156</v>
      </c>
      <c r="B9039" t="s">
        <v>829</v>
      </c>
      <c r="C9039" t="s">
        <v>14</v>
      </c>
      <c r="D9039" t="s">
        <v>2666</v>
      </c>
      <c r="E9039" t="s">
        <v>26</v>
      </c>
      <c r="F9039" t="s">
        <v>27</v>
      </c>
      <c r="H9039" s="2">
        <v>45798</v>
      </c>
      <c r="I9039" s="2" t="s">
        <v>19</v>
      </c>
      <c r="J9039" s="3">
        <v>32862</v>
      </c>
      <c r="K9039" s="3">
        <v>22228</v>
      </c>
      <c r="L9039" s="3">
        <v>222.28</v>
      </c>
      <c r="M9039" s="7"/>
      <c r="N9039" s="4">
        <v>3.4299999999999997E-2</v>
      </c>
      <c r="O9039" s="5">
        <v>1.4999999999999999E-2</v>
      </c>
    </row>
    <row r="9040" spans="1:15" hidden="1" x14ac:dyDescent="0.3">
      <c r="A9040" t="s">
        <v>2156</v>
      </c>
      <c r="B9040" t="s">
        <v>715</v>
      </c>
      <c r="C9040" t="s">
        <v>14</v>
      </c>
      <c r="D9040" t="s">
        <v>716</v>
      </c>
      <c r="E9040" t="s">
        <v>244</v>
      </c>
      <c r="F9040" t="s">
        <v>245</v>
      </c>
      <c r="H9040" s="2">
        <v>45798</v>
      </c>
      <c r="I9040" s="2" t="s">
        <v>19</v>
      </c>
      <c r="J9040" s="3">
        <v>19039</v>
      </c>
      <c r="K9040" s="3">
        <v>14161.08</v>
      </c>
      <c r="L9040" s="3">
        <v>141.61000000000001</v>
      </c>
      <c r="M9040" s="7"/>
      <c r="N9040" s="4">
        <v>3.4299999999999997E-2</v>
      </c>
      <c r="O9040" s="5">
        <v>1.4999999999999999E-2</v>
      </c>
    </row>
    <row r="9041" spans="1:15" hidden="1" x14ac:dyDescent="0.3">
      <c r="A9041" t="s">
        <v>2156</v>
      </c>
      <c r="B9041" t="s">
        <v>552</v>
      </c>
      <c r="C9041" t="s">
        <v>14</v>
      </c>
      <c r="D9041" t="s">
        <v>2667</v>
      </c>
      <c r="E9041" t="s">
        <v>135</v>
      </c>
      <c r="F9041" t="s">
        <v>136</v>
      </c>
      <c r="H9041" s="2">
        <v>45798</v>
      </c>
      <c r="I9041" s="2" t="s">
        <v>19</v>
      </c>
      <c r="J9041" s="3">
        <v>28425</v>
      </c>
      <c r="K9041" s="3">
        <v>19227</v>
      </c>
      <c r="L9041" s="3">
        <v>192.26</v>
      </c>
      <c r="M9041" s="7"/>
      <c r="N9041" s="4">
        <v>3.4299999999999997E-2</v>
      </c>
      <c r="O9041" s="5">
        <v>1.4999999999999999E-2</v>
      </c>
    </row>
    <row r="9042" spans="1:15" hidden="1" x14ac:dyDescent="0.3">
      <c r="A9042" t="s">
        <v>2156</v>
      </c>
      <c r="B9042" t="s">
        <v>717</v>
      </c>
      <c r="C9042" t="s">
        <v>14</v>
      </c>
      <c r="D9042" t="s">
        <v>718</v>
      </c>
      <c r="E9042" t="s">
        <v>16</v>
      </c>
      <c r="F9042" t="s">
        <v>17</v>
      </c>
      <c r="H9042" s="2">
        <v>45798</v>
      </c>
      <c r="I9042" s="2" t="s">
        <v>19</v>
      </c>
      <c r="J9042" s="3">
        <v>26769</v>
      </c>
      <c r="K9042" s="3">
        <v>17994.54</v>
      </c>
      <c r="L9042" s="3">
        <v>179.95</v>
      </c>
      <c r="M9042" s="7"/>
      <c r="N9042" s="4">
        <v>3.4299999999999997E-2</v>
      </c>
      <c r="O9042" s="5">
        <v>1.4999999999999999E-2</v>
      </c>
    </row>
    <row r="9043" spans="1:15" hidden="1" x14ac:dyDescent="0.3">
      <c r="A9043" t="s">
        <v>2156</v>
      </c>
      <c r="B9043" t="s">
        <v>840</v>
      </c>
      <c r="C9043" t="s">
        <v>14</v>
      </c>
      <c r="D9043" t="s">
        <v>2668</v>
      </c>
      <c r="E9043" t="s">
        <v>81</v>
      </c>
      <c r="F9043" t="s">
        <v>82</v>
      </c>
      <c r="H9043" s="2">
        <v>45798</v>
      </c>
      <c r="I9043" s="2" t="s">
        <v>19</v>
      </c>
      <c r="J9043" s="3">
        <v>254368</v>
      </c>
      <c r="K9043" s="3">
        <v>168276</v>
      </c>
      <c r="L9043" s="3">
        <v>1682.76</v>
      </c>
      <c r="M9043" s="7"/>
      <c r="N9043" s="4">
        <v>3.4299999999999997E-2</v>
      </c>
      <c r="O9043" s="5">
        <v>1.4999999999999999E-2</v>
      </c>
    </row>
    <row r="9044" spans="1:15" hidden="1" x14ac:dyDescent="0.3">
      <c r="A9044" t="s">
        <v>2156</v>
      </c>
      <c r="B9044" t="s">
        <v>4266</v>
      </c>
      <c r="C9044" t="s">
        <v>14</v>
      </c>
      <c r="D9044" t="s">
        <v>4267</v>
      </c>
      <c r="E9044" t="s">
        <v>35</v>
      </c>
      <c r="F9044" t="s">
        <v>36</v>
      </c>
      <c r="H9044" s="2">
        <v>45798</v>
      </c>
      <c r="I9044" s="2" t="s">
        <v>19</v>
      </c>
      <c r="J9044" s="3">
        <v>18036</v>
      </c>
      <c r="K9044" s="3">
        <v>13235.02</v>
      </c>
      <c r="L9044" s="3">
        <v>132.35</v>
      </c>
      <c r="M9044" s="7"/>
      <c r="N9044" s="4">
        <v>3.4299999999999997E-2</v>
      </c>
      <c r="O9044" s="5">
        <v>1.4999999999999999E-2</v>
      </c>
    </row>
    <row r="9045" spans="1:15" hidden="1" x14ac:dyDescent="0.3">
      <c r="A9045" t="s">
        <v>2156</v>
      </c>
      <c r="B9045" t="s">
        <v>719</v>
      </c>
      <c r="C9045" t="s">
        <v>14</v>
      </c>
      <c r="D9045" t="s">
        <v>720</v>
      </c>
      <c r="E9045" t="s">
        <v>77</v>
      </c>
      <c r="F9045" t="s">
        <v>78</v>
      </c>
      <c r="H9045" s="2">
        <v>45798</v>
      </c>
      <c r="I9045" s="2" t="s">
        <v>19</v>
      </c>
      <c r="J9045" s="3">
        <v>97083</v>
      </c>
      <c r="K9045" s="3">
        <v>72207.41</v>
      </c>
      <c r="L9045" s="3">
        <v>722.07</v>
      </c>
      <c r="M9045" s="7"/>
      <c r="N9045" s="4">
        <v>3.4299999999999997E-2</v>
      </c>
      <c r="O9045" s="5">
        <v>1.4999999999999999E-2</v>
      </c>
    </row>
    <row r="9046" spans="1:15" hidden="1" x14ac:dyDescent="0.3">
      <c r="A9046" t="s">
        <v>2156</v>
      </c>
      <c r="B9046" t="s">
        <v>229</v>
      </c>
      <c r="C9046" t="s">
        <v>14</v>
      </c>
      <c r="D9046" t="s">
        <v>230</v>
      </c>
      <c r="E9046" t="s">
        <v>16</v>
      </c>
      <c r="F9046" t="s">
        <v>17</v>
      </c>
      <c r="H9046" s="2">
        <v>45798</v>
      </c>
      <c r="I9046" s="2" t="s">
        <v>19</v>
      </c>
      <c r="J9046" s="3">
        <v>28864</v>
      </c>
      <c r="K9046" s="3">
        <v>21669.82</v>
      </c>
      <c r="L9046" s="3">
        <v>216.7</v>
      </c>
      <c r="M9046" s="7"/>
      <c r="N9046" s="4">
        <v>3.4299999999999997E-2</v>
      </c>
      <c r="O9046" s="5">
        <v>1.4999999999999999E-2</v>
      </c>
    </row>
    <row r="9047" spans="1:15" hidden="1" x14ac:dyDescent="0.3">
      <c r="A9047" t="s">
        <v>2156</v>
      </c>
      <c r="B9047" t="s">
        <v>1682</v>
      </c>
      <c r="C9047" t="s">
        <v>14</v>
      </c>
      <c r="D9047" t="s">
        <v>1683</v>
      </c>
      <c r="E9047" t="s">
        <v>16</v>
      </c>
      <c r="F9047" t="s">
        <v>17</v>
      </c>
      <c r="H9047" s="2">
        <v>45798</v>
      </c>
      <c r="I9047" s="2" t="s">
        <v>19</v>
      </c>
      <c r="J9047" s="3">
        <v>67303</v>
      </c>
      <c r="K9047" s="3">
        <v>50058.29</v>
      </c>
      <c r="L9047" s="3">
        <v>500.58</v>
      </c>
      <c r="M9047" s="7"/>
      <c r="N9047" s="4">
        <v>3.4299999999999997E-2</v>
      </c>
      <c r="O9047" s="5">
        <v>1.4999999999999999E-2</v>
      </c>
    </row>
    <row r="9048" spans="1:15" hidden="1" x14ac:dyDescent="0.3">
      <c r="A9048" t="s">
        <v>2156</v>
      </c>
      <c r="B9048" t="s">
        <v>721</v>
      </c>
      <c r="C9048" t="s">
        <v>14</v>
      </c>
      <c r="D9048" t="s">
        <v>722</v>
      </c>
      <c r="E9048" t="s">
        <v>221</v>
      </c>
      <c r="F9048" t="s">
        <v>222</v>
      </c>
      <c r="H9048" s="2">
        <v>45798</v>
      </c>
      <c r="I9048" s="2" t="s">
        <v>19</v>
      </c>
      <c r="J9048" s="3">
        <v>58246</v>
      </c>
      <c r="K9048" s="3">
        <v>43321.38</v>
      </c>
      <c r="L9048" s="3">
        <v>433.21</v>
      </c>
      <c r="M9048" s="7"/>
      <c r="N9048" s="4">
        <v>3.4299999999999997E-2</v>
      </c>
      <c r="O9048" s="5">
        <v>1.4999999999999999E-2</v>
      </c>
    </row>
    <row r="9049" spans="1:15" hidden="1" x14ac:dyDescent="0.3">
      <c r="A9049" t="s">
        <v>2156</v>
      </c>
      <c r="B9049" t="s">
        <v>721</v>
      </c>
      <c r="C9049" t="s">
        <v>14</v>
      </c>
      <c r="D9049" t="s">
        <v>723</v>
      </c>
      <c r="E9049" t="s">
        <v>221</v>
      </c>
      <c r="F9049" t="s">
        <v>222</v>
      </c>
      <c r="H9049" s="2">
        <v>45798</v>
      </c>
      <c r="I9049" s="2" t="s">
        <v>19</v>
      </c>
      <c r="J9049" s="3">
        <v>67348</v>
      </c>
      <c r="K9049" s="3">
        <v>50091.18</v>
      </c>
      <c r="L9049" s="3">
        <v>500.91</v>
      </c>
      <c r="M9049" s="7"/>
      <c r="N9049" s="4">
        <v>3.4299999999999997E-2</v>
      </c>
      <c r="O9049" s="5">
        <v>1.4999999999999999E-2</v>
      </c>
    </row>
    <row r="9050" spans="1:15" hidden="1" x14ac:dyDescent="0.3">
      <c r="A9050" t="s">
        <v>2156</v>
      </c>
      <c r="B9050" t="s">
        <v>842</v>
      </c>
      <c r="C9050" t="s">
        <v>14</v>
      </c>
      <c r="D9050" t="s">
        <v>2669</v>
      </c>
      <c r="E9050" t="s">
        <v>756</v>
      </c>
      <c r="F9050" t="s">
        <v>757</v>
      </c>
      <c r="H9050" s="2">
        <v>45798</v>
      </c>
      <c r="I9050" s="2" t="s">
        <v>19</v>
      </c>
      <c r="J9050" s="3">
        <v>113586</v>
      </c>
      <c r="K9050" s="3">
        <v>76676</v>
      </c>
      <c r="L9050" s="3">
        <v>766.75</v>
      </c>
      <c r="M9050" s="7"/>
      <c r="N9050" s="4">
        <v>3.4299999999999997E-2</v>
      </c>
      <c r="O9050" s="5">
        <v>1.4999999999999999E-2</v>
      </c>
    </row>
    <row r="9051" spans="1:15" hidden="1" x14ac:dyDescent="0.3">
      <c r="A9051" t="s">
        <v>2156</v>
      </c>
      <c r="B9051" t="s">
        <v>487</v>
      </c>
      <c r="C9051" t="s">
        <v>14</v>
      </c>
      <c r="D9051" t="s">
        <v>2670</v>
      </c>
      <c r="E9051" t="s">
        <v>55</v>
      </c>
      <c r="F9051" t="s">
        <v>56</v>
      </c>
      <c r="H9051" s="2">
        <v>45798</v>
      </c>
      <c r="I9051" s="2" t="s">
        <v>19</v>
      </c>
      <c r="J9051" s="3">
        <v>12471</v>
      </c>
      <c r="K9051" s="3">
        <v>8250</v>
      </c>
      <c r="L9051" s="3">
        <v>82.49</v>
      </c>
      <c r="M9051" s="7"/>
      <c r="N9051" s="4">
        <v>3.4299999999999997E-2</v>
      </c>
      <c r="O9051" s="5">
        <v>1.4999999999999999E-2</v>
      </c>
    </row>
    <row r="9052" spans="1:15" hidden="1" x14ac:dyDescent="0.3">
      <c r="A9052" t="s">
        <v>2156</v>
      </c>
      <c r="B9052" t="s">
        <v>724</v>
      </c>
      <c r="C9052" t="s">
        <v>14</v>
      </c>
      <c r="D9052" t="s">
        <v>725</v>
      </c>
      <c r="E9052" t="s">
        <v>51</v>
      </c>
      <c r="F9052" t="s">
        <v>52</v>
      </c>
      <c r="H9052" s="2">
        <v>45798</v>
      </c>
      <c r="I9052" s="2" t="s">
        <v>19</v>
      </c>
      <c r="J9052" s="3">
        <v>169682</v>
      </c>
      <c r="K9052" s="3">
        <v>125995.78</v>
      </c>
      <c r="L9052" s="3">
        <v>1259.96</v>
      </c>
      <c r="M9052" s="7"/>
      <c r="N9052" s="4">
        <v>3.4299999999999997E-2</v>
      </c>
      <c r="O9052" s="5">
        <v>1.4999999999999999E-2</v>
      </c>
    </row>
    <row r="9053" spans="1:15" hidden="1" x14ac:dyDescent="0.3">
      <c r="A9053" t="s">
        <v>2156</v>
      </c>
      <c r="B9053" t="s">
        <v>726</v>
      </c>
      <c r="C9053" t="s">
        <v>14</v>
      </c>
      <c r="D9053" t="s">
        <v>727</v>
      </c>
      <c r="E9053" t="s">
        <v>51</v>
      </c>
      <c r="F9053" t="s">
        <v>52</v>
      </c>
      <c r="H9053" s="2">
        <v>45798</v>
      </c>
      <c r="I9053" s="2" t="s">
        <v>19</v>
      </c>
      <c r="J9053" s="3">
        <v>120620</v>
      </c>
      <c r="K9053" s="3">
        <v>89565.32</v>
      </c>
      <c r="L9053" s="3">
        <v>895.65</v>
      </c>
      <c r="M9053" s="7"/>
      <c r="N9053" s="4">
        <v>3.4299999999999997E-2</v>
      </c>
      <c r="O9053" s="5">
        <v>1.4999999999999999E-2</v>
      </c>
    </row>
    <row r="9054" spans="1:15" hidden="1" x14ac:dyDescent="0.3">
      <c r="A9054" t="s">
        <v>2156</v>
      </c>
      <c r="B9054" t="s">
        <v>845</v>
      </c>
      <c r="C9054" t="s">
        <v>14</v>
      </c>
      <c r="D9054" t="s">
        <v>2671</v>
      </c>
      <c r="E9054" t="s">
        <v>16</v>
      </c>
      <c r="F9054" t="s">
        <v>17</v>
      </c>
      <c r="H9054" s="2">
        <v>45798</v>
      </c>
      <c r="I9054" s="2" t="s">
        <v>19</v>
      </c>
      <c r="J9054" s="3">
        <v>91173</v>
      </c>
      <c r="K9054" s="3">
        <v>61649</v>
      </c>
      <c r="L9054" s="3">
        <v>616.48</v>
      </c>
      <c r="M9054" s="7"/>
      <c r="N9054" s="4">
        <v>3.4299999999999997E-2</v>
      </c>
      <c r="O9054" s="5">
        <v>1.4999999999999999E-2</v>
      </c>
    </row>
    <row r="9055" spans="1:15" hidden="1" x14ac:dyDescent="0.3">
      <c r="A9055" t="s">
        <v>2156</v>
      </c>
      <c r="B9055" t="s">
        <v>728</v>
      </c>
      <c r="C9055" t="s">
        <v>14</v>
      </c>
      <c r="D9055" t="s">
        <v>729</v>
      </c>
      <c r="E9055" t="s">
        <v>55</v>
      </c>
      <c r="F9055" t="s">
        <v>56</v>
      </c>
      <c r="H9055" s="2">
        <v>45798</v>
      </c>
      <c r="I9055" s="2" t="s">
        <v>19</v>
      </c>
      <c r="J9055" s="3">
        <v>50763</v>
      </c>
      <c r="K9055" s="3">
        <v>36931.49</v>
      </c>
      <c r="L9055" s="3">
        <v>369.31</v>
      </c>
      <c r="M9055" s="7"/>
      <c r="N9055" s="4">
        <v>3.4299999999999997E-2</v>
      </c>
      <c r="O9055" s="5">
        <v>1.4999999999999999E-2</v>
      </c>
    </row>
    <row r="9056" spans="1:15" hidden="1" x14ac:dyDescent="0.3">
      <c r="A9056" t="s">
        <v>2156</v>
      </c>
      <c r="B9056" t="s">
        <v>730</v>
      </c>
      <c r="C9056" t="s">
        <v>14</v>
      </c>
      <c r="D9056" t="s">
        <v>731</v>
      </c>
      <c r="E9056" t="s">
        <v>35</v>
      </c>
      <c r="F9056" t="s">
        <v>36</v>
      </c>
      <c r="H9056" s="2">
        <v>45798</v>
      </c>
      <c r="I9056" s="2" t="s">
        <v>19</v>
      </c>
      <c r="J9056" s="3">
        <v>29552</v>
      </c>
      <c r="K9056" s="3">
        <v>21979.38</v>
      </c>
      <c r="L9056" s="3">
        <v>219.79</v>
      </c>
      <c r="M9056" s="7"/>
      <c r="N9056" s="4">
        <v>3.4299999999999997E-2</v>
      </c>
      <c r="O9056" s="5">
        <v>1.4999999999999999E-2</v>
      </c>
    </row>
    <row r="9057" spans="1:15" hidden="1" x14ac:dyDescent="0.3">
      <c r="A9057" t="s">
        <v>2156</v>
      </c>
      <c r="B9057" t="s">
        <v>85</v>
      </c>
      <c r="C9057" t="s">
        <v>14</v>
      </c>
      <c r="D9057" t="s">
        <v>2804</v>
      </c>
      <c r="E9057" t="s">
        <v>59</v>
      </c>
      <c r="F9057" t="s">
        <v>60</v>
      </c>
      <c r="H9057" s="2">
        <v>45798</v>
      </c>
      <c r="I9057" s="2" t="s">
        <v>19</v>
      </c>
      <c r="J9057" s="3">
        <v>84762</v>
      </c>
      <c r="K9057" s="3">
        <v>63043.18</v>
      </c>
      <c r="L9057" s="3">
        <v>630.42999999999995</v>
      </c>
      <c r="M9057" s="7"/>
      <c r="N9057" s="4">
        <v>3.4299999999999997E-2</v>
      </c>
      <c r="O9057" s="5">
        <v>1.4999999999999999E-2</v>
      </c>
    </row>
    <row r="9058" spans="1:15" hidden="1" x14ac:dyDescent="0.3">
      <c r="A9058" t="s">
        <v>2156</v>
      </c>
      <c r="B9058" t="s">
        <v>732</v>
      </c>
      <c r="C9058" t="s">
        <v>14</v>
      </c>
      <c r="D9058" t="s">
        <v>733</v>
      </c>
      <c r="E9058" t="s">
        <v>16</v>
      </c>
      <c r="F9058" t="s">
        <v>17</v>
      </c>
      <c r="H9058" s="2">
        <v>45798</v>
      </c>
      <c r="I9058" s="2" t="s">
        <v>19</v>
      </c>
      <c r="J9058" s="3">
        <v>122792</v>
      </c>
      <c r="K9058" s="3">
        <v>91328.68</v>
      </c>
      <c r="L9058" s="3">
        <v>913.29</v>
      </c>
      <c r="M9058" s="7"/>
      <c r="N9058" s="4">
        <v>3.4299999999999997E-2</v>
      </c>
      <c r="O9058" s="5">
        <v>1.4999999999999999E-2</v>
      </c>
    </row>
    <row r="9059" spans="1:15" hidden="1" x14ac:dyDescent="0.3">
      <c r="A9059" t="s">
        <v>2156</v>
      </c>
      <c r="B9059" t="s">
        <v>424</v>
      </c>
      <c r="C9059" t="s">
        <v>14</v>
      </c>
      <c r="D9059" t="s">
        <v>734</v>
      </c>
      <c r="E9059" t="s">
        <v>35</v>
      </c>
      <c r="F9059" t="s">
        <v>36</v>
      </c>
      <c r="H9059" s="2">
        <v>45798</v>
      </c>
      <c r="I9059" s="2" t="s">
        <v>19</v>
      </c>
      <c r="J9059" s="3">
        <v>73112</v>
      </c>
      <c r="K9059" s="3">
        <v>54378.15</v>
      </c>
      <c r="L9059" s="3">
        <v>543.78</v>
      </c>
      <c r="M9059" s="7"/>
      <c r="N9059" s="4">
        <v>3.4299999999999997E-2</v>
      </c>
      <c r="O9059" s="5">
        <v>1.4999999999999999E-2</v>
      </c>
    </row>
    <row r="9060" spans="1:15" hidden="1" x14ac:dyDescent="0.3">
      <c r="A9060" t="s">
        <v>2156</v>
      </c>
      <c r="B9060" t="s">
        <v>735</v>
      </c>
      <c r="C9060" t="s">
        <v>14</v>
      </c>
      <c r="D9060" t="s">
        <v>736</v>
      </c>
      <c r="E9060" t="s">
        <v>244</v>
      </c>
      <c r="F9060" t="s">
        <v>245</v>
      </c>
      <c r="H9060" s="2">
        <v>45798</v>
      </c>
      <c r="I9060" s="2" t="s">
        <v>19</v>
      </c>
      <c r="J9060" s="3">
        <v>120726</v>
      </c>
      <c r="K9060" s="3">
        <v>89791.75</v>
      </c>
      <c r="L9060" s="3">
        <v>897.92</v>
      </c>
      <c r="M9060" s="7"/>
      <c r="N9060" s="4">
        <v>3.4299999999999997E-2</v>
      </c>
      <c r="O9060" s="5">
        <v>1.4999999999999999E-2</v>
      </c>
    </row>
    <row r="9061" spans="1:15" hidden="1" x14ac:dyDescent="0.3">
      <c r="A9061" t="s">
        <v>2156</v>
      </c>
      <c r="B9061" t="s">
        <v>4319</v>
      </c>
      <c r="C9061" t="s">
        <v>14</v>
      </c>
      <c r="D9061" t="s">
        <v>4320</v>
      </c>
      <c r="E9061" t="s">
        <v>244</v>
      </c>
      <c r="F9061" t="s">
        <v>245</v>
      </c>
      <c r="H9061" s="2">
        <v>45798</v>
      </c>
      <c r="I9061" s="2" t="s">
        <v>19</v>
      </c>
      <c r="J9061" s="3">
        <v>41645</v>
      </c>
      <c r="K9061" s="3">
        <v>30688.87</v>
      </c>
      <c r="L9061" s="3">
        <v>306.89</v>
      </c>
      <c r="M9061" s="7"/>
      <c r="N9061" s="4">
        <v>3.4299999999999997E-2</v>
      </c>
      <c r="O9061" s="5">
        <v>1.4999999999999999E-2</v>
      </c>
    </row>
    <row r="9062" spans="1:15" hidden="1" x14ac:dyDescent="0.3">
      <c r="A9062" t="s">
        <v>2156</v>
      </c>
      <c r="B9062" t="s">
        <v>737</v>
      </c>
      <c r="C9062" t="s">
        <v>14</v>
      </c>
      <c r="D9062" t="s">
        <v>738</v>
      </c>
      <c r="E9062" t="s">
        <v>244</v>
      </c>
      <c r="F9062" t="s">
        <v>245</v>
      </c>
      <c r="H9062" s="2">
        <v>45798</v>
      </c>
      <c r="I9062" s="2" t="s">
        <v>19</v>
      </c>
      <c r="J9062" s="3">
        <v>56542</v>
      </c>
      <c r="K9062" s="3">
        <v>38619.71</v>
      </c>
      <c r="L9062" s="3">
        <v>386.2</v>
      </c>
      <c r="M9062" s="7"/>
      <c r="N9062" s="4">
        <v>3.4299999999999997E-2</v>
      </c>
      <c r="O9062" s="5">
        <v>1.4999999999999999E-2</v>
      </c>
    </row>
    <row r="9063" spans="1:15" hidden="1" x14ac:dyDescent="0.3">
      <c r="A9063" t="s">
        <v>2156</v>
      </c>
      <c r="B9063" t="s">
        <v>719</v>
      </c>
      <c r="C9063" t="s">
        <v>14</v>
      </c>
      <c r="D9063" t="s">
        <v>2488</v>
      </c>
      <c r="E9063" t="s">
        <v>77</v>
      </c>
      <c r="F9063" t="s">
        <v>78</v>
      </c>
      <c r="H9063" s="2">
        <v>45798</v>
      </c>
      <c r="I9063" s="2" t="s">
        <v>19</v>
      </c>
      <c r="J9063" s="3">
        <v>21903</v>
      </c>
      <c r="K9063" s="3">
        <v>16290.79</v>
      </c>
      <c r="L9063" s="3">
        <v>162.91</v>
      </c>
      <c r="M9063" s="7"/>
      <c r="N9063" s="4">
        <v>3.4299999999999997E-2</v>
      </c>
      <c r="O9063" s="5">
        <v>1.4999999999999999E-2</v>
      </c>
    </row>
    <row r="9064" spans="1:15" hidden="1" x14ac:dyDescent="0.3">
      <c r="A9064" t="s">
        <v>2156</v>
      </c>
      <c r="B9064" t="s">
        <v>739</v>
      </c>
      <c r="C9064" t="s">
        <v>14</v>
      </c>
      <c r="D9064" t="s">
        <v>740</v>
      </c>
      <c r="E9064" t="s">
        <v>59</v>
      </c>
      <c r="F9064" t="s">
        <v>60</v>
      </c>
      <c r="H9064" s="2">
        <v>45798</v>
      </c>
      <c r="I9064" s="2" t="s">
        <v>19</v>
      </c>
      <c r="J9064" s="3">
        <v>262347</v>
      </c>
      <c r="K9064" s="3">
        <v>161740</v>
      </c>
      <c r="L9064" s="3">
        <v>1617.4</v>
      </c>
      <c r="M9064" s="7"/>
      <c r="N9064" s="4">
        <v>3.4299999999999997E-2</v>
      </c>
      <c r="O9064" s="5">
        <v>1.4999999999999999E-2</v>
      </c>
    </row>
    <row r="9065" spans="1:15" hidden="1" x14ac:dyDescent="0.3">
      <c r="A9065" t="s">
        <v>2156</v>
      </c>
      <c r="B9065" t="s">
        <v>741</v>
      </c>
      <c r="C9065" t="s">
        <v>14</v>
      </c>
      <c r="D9065" t="s">
        <v>742</v>
      </c>
      <c r="E9065" t="s">
        <v>55</v>
      </c>
      <c r="F9065" t="s">
        <v>56</v>
      </c>
      <c r="H9065" s="2">
        <v>45798</v>
      </c>
      <c r="I9065" s="2" t="s">
        <v>19</v>
      </c>
      <c r="J9065" s="3">
        <v>163979</v>
      </c>
      <c r="K9065" s="3">
        <v>121962.79</v>
      </c>
      <c r="L9065" s="3">
        <v>1219.6300000000001</v>
      </c>
      <c r="M9065" s="7"/>
      <c r="N9065" s="4">
        <v>3.4299999999999997E-2</v>
      </c>
      <c r="O9065" s="5">
        <v>1.4999999999999999E-2</v>
      </c>
    </row>
    <row r="9066" spans="1:15" hidden="1" x14ac:dyDescent="0.3">
      <c r="A9066" t="s">
        <v>2156</v>
      </c>
      <c r="B9066" t="s">
        <v>743</v>
      </c>
      <c r="C9066" t="s">
        <v>14</v>
      </c>
      <c r="D9066" t="s">
        <v>744</v>
      </c>
      <c r="E9066" t="s">
        <v>422</v>
      </c>
      <c r="F9066" t="s">
        <v>423</v>
      </c>
      <c r="H9066" s="2">
        <v>45798</v>
      </c>
      <c r="I9066" s="2" t="s">
        <v>19</v>
      </c>
      <c r="J9066" s="3">
        <v>19911</v>
      </c>
      <c r="K9066" s="3">
        <v>14808.53</v>
      </c>
      <c r="L9066" s="3">
        <v>148.09</v>
      </c>
      <c r="M9066" s="7"/>
      <c r="N9066" s="4">
        <v>3.4299999999999997E-2</v>
      </c>
      <c r="O9066" s="5">
        <v>1.4999999999999999E-2</v>
      </c>
    </row>
    <row r="9067" spans="1:15" hidden="1" x14ac:dyDescent="0.3">
      <c r="A9067" t="s">
        <v>2156</v>
      </c>
      <c r="B9067" t="s">
        <v>2235</v>
      </c>
      <c r="C9067" t="s">
        <v>14</v>
      </c>
      <c r="D9067" t="s">
        <v>4321</v>
      </c>
      <c r="E9067" t="s">
        <v>77</v>
      </c>
      <c r="F9067" t="s">
        <v>78</v>
      </c>
      <c r="H9067" s="2">
        <v>45798</v>
      </c>
      <c r="I9067" s="2" t="s">
        <v>19</v>
      </c>
      <c r="J9067" s="3">
        <v>40084</v>
      </c>
      <c r="K9067" s="3">
        <v>29813.21</v>
      </c>
      <c r="L9067" s="3">
        <v>298.13</v>
      </c>
      <c r="M9067" s="7"/>
      <c r="N9067" s="4">
        <v>3.4299999999999997E-2</v>
      </c>
      <c r="O9067" s="5">
        <v>1.4999999999999999E-2</v>
      </c>
    </row>
    <row r="9068" spans="1:15" hidden="1" x14ac:dyDescent="0.3">
      <c r="A9068" t="s">
        <v>2156</v>
      </c>
      <c r="B9068" t="s">
        <v>745</v>
      </c>
      <c r="C9068" t="s">
        <v>14</v>
      </c>
      <c r="D9068" t="s">
        <v>746</v>
      </c>
      <c r="E9068" t="s">
        <v>55</v>
      </c>
      <c r="F9068" t="s">
        <v>56</v>
      </c>
      <c r="H9068" s="2">
        <v>45798</v>
      </c>
      <c r="I9068" s="2" t="s">
        <v>19</v>
      </c>
      <c r="J9068" s="3">
        <v>65122</v>
      </c>
      <c r="K9068" s="3">
        <v>48435.26</v>
      </c>
      <c r="L9068" s="3">
        <v>484.35</v>
      </c>
      <c r="M9068" s="7"/>
      <c r="N9068" s="4">
        <v>3.4299999999999997E-2</v>
      </c>
      <c r="O9068" s="5">
        <v>1.4999999999999999E-2</v>
      </c>
    </row>
    <row r="9069" spans="1:15" hidden="1" x14ac:dyDescent="0.3">
      <c r="A9069" t="s">
        <v>2156</v>
      </c>
      <c r="B9069" t="s">
        <v>149</v>
      </c>
      <c r="C9069" t="s">
        <v>14</v>
      </c>
      <c r="D9069" t="s">
        <v>747</v>
      </c>
      <c r="E9069" t="s">
        <v>51</v>
      </c>
      <c r="F9069" t="s">
        <v>52</v>
      </c>
      <c r="H9069" s="2">
        <v>45798</v>
      </c>
      <c r="I9069" s="2" t="s">
        <v>19</v>
      </c>
      <c r="J9069" s="3">
        <v>223364</v>
      </c>
      <c r="K9069" s="3">
        <v>162505.26</v>
      </c>
      <c r="L9069" s="3">
        <v>1625.05</v>
      </c>
      <c r="M9069" s="7"/>
      <c r="N9069" s="4">
        <v>3.4299999999999997E-2</v>
      </c>
      <c r="O9069" s="5">
        <v>1.4999999999999999E-2</v>
      </c>
    </row>
    <row r="9070" spans="1:15" hidden="1" x14ac:dyDescent="0.3">
      <c r="A9070" t="s">
        <v>2156</v>
      </c>
      <c r="B9070" t="s">
        <v>748</v>
      </c>
      <c r="C9070" t="s">
        <v>14</v>
      </c>
      <c r="D9070" t="s">
        <v>749</v>
      </c>
      <c r="E9070" t="s">
        <v>35</v>
      </c>
      <c r="F9070" t="s">
        <v>36</v>
      </c>
      <c r="H9070" s="2">
        <v>45798</v>
      </c>
      <c r="I9070" s="2" t="s">
        <v>19</v>
      </c>
      <c r="J9070" s="3">
        <v>60954</v>
      </c>
      <c r="K9070" s="3">
        <v>45335.27</v>
      </c>
      <c r="L9070" s="3">
        <v>453.35</v>
      </c>
      <c r="M9070" s="7"/>
      <c r="N9070" s="4">
        <v>3.4299999999999997E-2</v>
      </c>
      <c r="O9070" s="5">
        <v>1.4999999999999999E-2</v>
      </c>
    </row>
    <row r="9071" spans="1:15" hidden="1" x14ac:dyDescent="0.3">
      <c r="A9071" t="s">
        <v>2156</v>
      </c>
      <c r="B9071" t="s">
        <v>750</v>
      </c>
      <c r="C9071" t="s">
        <v>14</v>
      </c>
      <c r="D9071" t="s">
        <v>751</v>
      </c>
      <c r="E9071" t="s">
        <v>59</v>
      </c>
      <c r="F9071" t="s">
        <v>60</v>
      </c>
      <c r="H9071" s="2">
        <v>45798</v>
      </c>
      <c r="I9071" s="2" t="s">
        <v>19</v>
      </c>
      <c r="J9071" s="3">
        <v>69390</v>
      </c>
      <c r="K9071" s="3">
        <v>51609.93</v>
      </c>
      <c r="L9071" s="3">
        <v>516.1</v>
      </c>
      <c r="M9071" s="7"/>
      <c r="N9071" s="4">
        <v>3.4299999999999997E-2</v>
      </c>
      <c r="O9071" s="5">
        <v>1.4999999999999999E-2</v>
      </c>
    </row>
    <row r="9072" spans="1:15" hidden="1" x14ac:dyDescent="0.3">
      <c r="A9072" t="s">
        <v>2156</v>
      </c>
      <c r="B9072" t="s">
        <v>1699</v>
      </c>
      <c r="C9072" t="s">
        <v>14</v>
      </c>
      <c r="D9072" t="s">
        <v>1700</v>
      </c>
      <c r="E9072" t="s">
        <v>55</v>
      </c>
      <c r="F9072" t="s">
        <v>56</v>
      </c>
      <c r="H9072" s="2">
        <v>45798</v>
      </c>
      <c r="I9072" s="2" t="s">
        <v>19</v>
      </c>
      <c r="J9072" s="3">
        <v>180368</v>
      </c>
      <c r="K9072" s="3">
        <v>134152.35</v>
      </c>
      <c r="L9072" s="3">
        <v>1341.52</v>
      </c>
      <c r="M9072" s="7"/>
      <c r="N9072" s="4">
        <v>3.4299999999999997E-2</v>
      </c>
      <c r="O9072" s="5">
        <v>1.4999999999999999E-2</v>
      </c>
    </row>
    <row r="9073" spans="1:15" hidden="1" x14ac:dyDescent="0.3">
      <c r="A9073" t="s">
        <v>2156</v>
      </c>
      <c r="B9073" t="s">
        <v>4322</v>
      </c>
      <c r="C9073" t="s">
        <v>14</v>
      </c>
      <c r="D9073" t="s">
        <v>4323</v>
      </c>
      <c r="E9073" t="s">
        <v>432</v>
      </c>
      <c r="F9073" t="s">
        <v>433</v>
      </c>
      <c r="H9073" s="2">
        <v>45798</v>
      </c>
      <c r="I9073" s="2" t="s">
        <v>19</v>
      </c>
      <c r="J9073" s="3">
        <v>14622</v>
      </c>
      <c r="K9073" s="3">
        <v>10392.01</v>
      </c>
      <c r="L9073" s="3">
        <v>103.92</v>
      </c>
      <c r="M9073" s="7"/>
      <c r="N9073" s="4">
        <v>3.4299999999999997E-2</v>
      </c>
      <c r="O9073" s="5">
        <v>1.4999999999999999E-2</v>
      </c>
    </row>
    <row r="9074" spans="1:15" hidden="1" x14ac:dyDescent="0.3">
      <c r="A9074" t="s">
        <v>2156</v>
      </c>
      <c r="B9074" t="s">
        <v>752</v>
      </c>
      <c r="C9074" t="s">
        <v>14</v>
      </c>
      <c r="D9074" t="s">
        <v>753</v>
      </c>
      <c r="E9074" t="s">
        <v>81</v>
      </c>
      <c r="F9074" t="s">
        <v>82</v>
      </c>
      <c r="H9074" s="2">
        <v>45798</v>
      </c>
      <c r="I9074" s="2" t="s">
        <v>19</v>
      </c>
      <c r="J9074" s="3">
        <v>100257</v>
      </c>
      <c r="K9074" s="3">
        <v>65637</v>
      </c>
      <c r="L9074" s="3">
        <v>656.36</v>
      </c>
      <c r="M9074" s="7"/>
      <c r="N9074" s="4">
        <v>3.4299999999999997E-2</v>
      </c>
      <c r="O9074" s="5">
        <v>1.4999999999999999E-2</v>
      </c>
    </row>
    <row r="9075" spans="1:15" hidden="1" x14ac:dyDescent="0.3">
      <c r="A9075" t="s">
        <v>2156</v>
      </c>
      <c r="B9075" t="s">
        <v>871</v>
      </c>
      <c r="C9075" t="s">
        <v>14</v>
      </c>
      <c r="D9075" t="s">
        <v>2674</v>
      </c>
      <c r="E9075" t="s">
        <v>51</v>
      </c>
      <c r="F9075" t="s">
        <v>52</v>
      </c>
      <c r="H9075" s="2">
        <v>45798</v>
      </c>
      <c r="I9075" s="2" t="s">
        <v>19</v>
      </c>
      <c r="J9075" s="3">
        <v>51114</v>
      </c>
      <c r="K9075" s="3">
        <v>35582</v>
      </c>
      <c r="L9075" s="3">
        <v>355.81</v>
      </c>
      <c r="M9075" s="7"/>
      <c r="N9075" s="4">
        <v>3.4299999999999997E-2</v>
      </c>
      <c r="O9075" s="5">
        <v>1.4999999999999999E-2</v>
      </c>
    </row>
    <row r="9076" spans="1:15" hidden="1" x14ac:dyDescent="0.3">
      <c r="A9076" t="s">
        <v>2156</v>
      </c>
      <c r="B9076" t="s">
        <v>754</v>
      </c>
      <c r="C9076" t="s">
        <v>14</v>
      </c>
      <c r="D9076" t="s">
        <v>755</v>
      </c>
      <c r="E9076" t="s">
        <v>756</v>
      </c>
      <c r="F9076" t="s">
        <v>757</v>
      </c>
      <c r="H9076" s="2">
        <v>45798</v>
      </c>
      <c r="I9076" s="2" t="s">
        <v>19</v>
      </c>
      <c r="J9076" s="3">
        <v>71298</v>
      </c>
      <c r="K9076" s="3">
        <v>53029.26</v>
      </c>
      <c r="L9076" s="3">
        <v>530.29</v>
      </c>
      <c r="M9076" s="7"/>
      <c r="N9076" s="4">
        <v>3.4299999999999997E-2</v>
      </c>
      <c r="O9076" s="5">
        <v>1.4999999999999999E-2</v>
      </c>
    </row>
    <row r="9077" spans="1:15" hidden="1" x14ac:dyDescent="0.3">
      <c r="A9077" t="s">
        <v>2156</v>
      </c>
      <c r="B9077" t="s">
        <v>440</v>
      </c>
      <c r="C9077" t="s">
        <v>14</v>
      </c>
      <c r="D9077" t="s">
        <v>761</v>
      </c>
      <c r="E9077" t="s">
        <v>432</v>
      </c>
      <c r="F9077" t="s">
        <v>433</v>
      </c>
      <c r="H9077" s="2">
        <v>45798</v>
      </c>
      <c r="I9077" s="2" t="s">
        <v>19</v>
      </c>
      <c r="J9077" s="3">
        <v>147941</v>
      </c>
      <c r="K9077" s="3">
        <v>110033.60000000001</v>
      </c>
      <c r="L9077" s="3">
        <v>1100.3399999999999</v>
      </c>
      <c r="M9077" s="7"/>
      <c r="N9077" s="4">
        <v>3.4299999999999997E-2</v>
      </c>
      <c r="O9077" s="5">
        <v>1.4999999999999999E-2</v>
      </c>
    </row>
    <row r="9078" spans="1:15" hidden="1" x14ac:dyDescent="0.3">
      <c r="A9078" t="s">
        <v>2156</v>
      </c>
      <c r="B9078" t="s">
        <v>762</v>
      </c>
      <c r="C9078" t="s">
        <v>14</v>
      </c>
      <c r="D9078" t="s">
        <v>763</v>
      </c>
      <c r="E9078" t="s">
        <v>55</v>
      </c>
      <c r="F9078" t="s">
        <v>56</v>
      </c>
      <c r="H9078" s="2">
        <v>45798</v>
      </c>
      <c r="I9078" s="2" t="s">
        <v>19</v>
      </c>
      <c r="J9078" s="3">
        <v>95738</v>
      </c>
      <c r="K9078" s="3">
        <v>71206.710000000006</v>
      </c>
      <c r="L9078" s="3">
        <v>712.07</v>
      </c>
      <c r="M9078" s="7"/>
      <c r="N9078" s="4">
        <v>3.4299999999999997E-2</v>
      </c>
      <c r="O9078" s="5">
        <v>1.4999999999999999E-2</v>
      </c>
    </row>
    <row r="9079" spans="1:15" hidden="1" x14ac:dyDescent="0.3">
      <c r="A9079" t="s">
        <v>2156</v>
      </c>
      <c r="B9079" t="s">
        <v>735</v>
      </c>
      <c r="C9079" t="s">
        <v>14</v>
      </c>
      <c r="D9079" t="s">
        <v>766</v>
      </c>
      <c r="E9079" t="s">
        <v>244</v>
      </c>
      <c r="F9079" t="s">
        <v>245</v>
      </c>
      <c r="H9079" s="2">
        <v>45798</v>
      </c>
      <c r="I9079" s="2" t="s">
        <v>19</v>
      </c>
      <c r="J9079" s="3">
        <v>80017</v>
      </c>
      <c r="K9079" s="3">
        <v>59514.19</v>
      </c>
      <c r="L9079" s="3">
        <v>595.14</v>
      </c>
      <c r="M9079" s="7"/>
      <c r="N9079" s="4">
        <v>3.4299999999999997E-2</v>
      </c>
      <c r="O9079" s="5">
        <v>1.4999999999999999E-2</v>
      </c>
    </row>
    <row r="9080" spans="1:15" hidden="1" x14ac:dyDescent="0.3">
      <c r="A9080" t="s">
        <v>2156</v>
      </c>
      <c r="B9080" t="s">
        <v>2434</v>
      </c>
      <c r="C9080" t="s">
        <v>14</v>
      </c>
      <c r="D9080" t="s">
        <v>2435</v>
      </c>
      <c r="E9080" t="s">
        <v>55</v>
      </c>
      <c r="F9080" t="s">
        <v>56</v>
      </c>
      <c r="H9080" s="2">
        <v>45798</v>
      </c>
      <c r="I9080" s="2" t="s">
        <v>19</v>
      </c>
      <c r="J9080" s="3">
        <v>58650</v>
      </c>
      <c r="K9080" s="3">
        <v>43621.67</v>
      </c>
      <c r="L9080" s="3">
        <v>436.22</v>
      </c>
      <c r="M9080" s="7"/>
      <c r="N9080" s="4">
        <v>3.4299999999999997E-2</v>
      </c>
      <c r="O9080" s="5">
        <v>1.4999999999999999E-2</v>
      </c>
    </row>
    <row r="9081" spans="1:15" hidden="1" x14ac:dyDescent="0.3">
      <c r="A9081" t="s">
        <v>2156</v>
      </c>
      <c r="B9081" t="s">
        <v>1747</v>
      </c>
      <c r="C9081" t="s">
        <v>14</v>
      </c>
      <c r="D9081" t="s">
        <v>4324</v>
      </c>
      <c r="E9081" t="s">
        <v>16</v>
      </c>
      <c r="F9081" t="s">
        <v>17</v>
      </c>
      <c r="H9081" s="2">
        <v>45798</v>
      </c>
      <c r="I9081" s="2" t="s">
        <v>19</v>
      </c>
      <c r="J9081" s="3">
        <v>31084</v>
      </c>
      <c r="K9081" s="3">
        <v>21199.33</v>
      </c>
      <c r="L9081" s="3">
        <v>211.99</v>
      </c>
      <c r="M9081" s="7"/>
      <c r="N9081" s="4">
        <v>3.4299999999999997E-2</v>
      </c>
      <c r="O9081" s="5">
        <v>1.4999999999999999E-2</v>
      </c>
    </row>
    <row r="9082" spans="1:15" hidden="1" x14ac:dyDescent="0.3">
      <c r="A9082" t="s">
        <v>2156</v>
      </c>
      <c r="B9082" t="s">
        <v>855</v>
      </c>
      <c r="C9082" t="s">
        <v>996</v>
      </c>
      <c r="D9082" t="s">
        <v>3287</v>
      </c>
      <c r="E9082" t="s">
        <v>55</v>
      </c>
      <c r="F9082" t="s">
        <v>56</v>
      </c>
      <c r="H9082" s="2">
        <v>45798</v>
      </c>
      <c r="I9082" s="2" t="s">
        <v>19</v>
      </c>
      <c r="J9082" s="3">
        <v>9135</v>
      </c>
      <c r="K9082" s="3">
        <v>4641</v>
      </c>
      <c r="L9082" s="3">
        <v>116.03</v>
      </c>
      <c r="M9082" s="7"/>
      <c r="N9082" s="4">
        <v>3.4299999999999997E-2</v>
      </c>
      <c r="O9082" s="5">
        <v>1.4999999999999999E-2</v>
      </c>
    </row>
    <row r="9083" spans="1:15" hidden="1" x14ac:dyDescent="0.3">
      <c r="A9083" t="s">
        <v>2156</v>
      </c>
      <c r="B9083" t="s">
        <v>855</v>
      </c>
      <c r="C9083" t="s">
        <v>996</v>
      </c>
      <c r="D9083" t="s">
        <v>3288</v>
      </c>
      <c r="E9083" t="s">
        <v>55</v>
      </c>
      <c r="F9083" t="s">
        <v>56</v>
      </c>
      <c r="H9083" s="2">
        <v>45798</v>
      </c>
      <c r="I9083" s="2" t="s">
        <v>19</v>
      </c>
      <c r="J9083" s="3">
        <v>4624</v>
      </c>
      <c r="K9083" s="3">
        <v>2349</v>
      </c>
      <c r="L9083" s="3">
        <v>58.75</v>
      </c>
      <c r="M9083" s="7"/>
      <c r="N9083" s="4">
        <v>3.4299999999999997E-2</v>
      </c>
      <c r="O9083" s="5">
        <v>1.4999999999999999E-2</v>
      </c>
    </row>
    <row r="9084" spans="1:15" hidden="1" x14ac:dyDescent="0.3">
      <c r="A9084" t="s">
        <v>2156</v>
      </c>
      <c r="B9084" t="s">
        <v>2680</v>
      </c>
      <c r="C9084" t="s">
        <v>996</v>
      </c>
      <c r="D9084" t="s">
        <v>2681</v>
      </c>
      <c r="E9084" t="s">
        <v>81</v>
      </c>
      <c r="F9084" t="s">
        <v>82</v>
      </c>
      <c r="H9084" s="2">
        <v>45798</v>
      </c>
      <c r="I9084" s="2" t="s">
        <v>19</v>
      </c>
      <c r="J9084" s="3">
        <v>20989</v>
      </c>
      <c r="K9084" s="3">
        <v>10926</v>
      </c>
      <c r="L9084" s="3">
        <v>109.26</v>
      </c>
      <c r="M9084" s="7"/>
      <c r="N9084" s="4">
        <v>3.4299999999999997E-2</v>
      </c>
      <c r="O9084" s="5">
        <v>1.4999999999999999E-2</v>
      </c>
    </row>
    <row r="9085" spans="1:15" hidden="1" x14ac:dyDescent="0.3">
      <c r="A9085" t="s">
        <v>2156</v>
      </c>
      <c r="B9085" t="s">
        <v>855</v>
      </c>
      <c r="C9085" t="s">
        <v>996</v>
      </c>
      <c r="D9085" t="s">
        <v>2682</v>
      </c>
      <c r="E9085" t="s">
        <v>55</v>
      </c>
      <c r="F9085" t="s">
        <v>56</v>
      </c>
      <c r="H9085" s="2">
        <v>45798</v>
      </c>
      <c r="I9085" s="2" t="s">
        <v>19</v>
      </c>
      <c r="J9085" s="3">
        <v>7763</v>
      </c>
      <c r="K9085" s="3">
        <v>3949</v>
      </c>
      <c r="L9085" s="3">
        <v>39.49</v>
      </c>
      <c r="M9085" s="7"/>
      <c r="N9085" s="4">
        <v>3.4299999999999997E-2</v>
      </c>
      <c r="O9085" s="5">
        <v>1.4999999999999999E-2</v>
      </c>
    </row>
    <row r="9086" spans="1:15" hidden="1" x14ac:dyDescent="0.3">
      <c r="A9086" t="s">
        <v>2156</v>
      </c>
      <c r="B9086" t="s">
        <v>2439</v>
      </c>
      <c r="C9086" t="s">
        <v>996</v>
      </c>
      <c r="D9086" t="s">
        <v>2440</v>
      </c>
      <c r="E9086" t="s">
        <v>55</v>
      </c>
      <c r="F9086" t="s">
        <v>56</v>
      </c>
      <c r="H9086" s="2">
        <v>45798</v>
      </c>
      <c r="I9086" s="2" t="s">
        <v>19</v>
      </c>
      <c r="J9086" s="3">
        <v>2803</v>
      </c>
      <c r="K9086" s="3">
        <v>1426</v>
      </c>
      <c r="L9086" s="3">
        <v>14.26</v>
      </c>
      <c r="M9086" s="7"/>
      <c r="N9086" s="4">
        <v>3.4299999999999997E-2</v>
      </c>
      <c r="O9086" s="5">
        <v>1.4999999999999999E-2</v>
      </c>
    </row>
    <row r="9087" spans="1:15" hidden="1" x14ac:dyDescent="0.3">
      <c r="A9087" t="s">
        <v>2156</v>
      </c>
      <c r="B9087" t="s">
        <v>1012</v>
      </c>
      <c r="C9087" t="s">
        <v>996</v>
      </c>
      <c r="D9087" t="s">
        <v>2498</v>
      </c>
      <c r="E9087" t="s">
        <v>81</v>
      </c>
      <c r="F9087" t="s">
        <v>82</v>
      </c>
      <c r="H9087" s="2">
        <v>45798</v>
      </c>
      <c r="I9087" s="2" t="s">
        <v>19</v>
      </c>
      <c r="J9087" s="3">
        <v>2620</v>
      </c>
      <c r="K9087" s="3">
        <v>1364</v>
      </c>
      <c r="L9087" s="3">
        <v>13.64</v>
      </c>
      <c r="M9087" s="7"/>
      <c r="N9087" s="4">
        <v>3.4299999999999997E-2</v>
      </c>
      <c r="O9087" s="5">
        <v>1.4999999999999999E-2</v>
      </c>
    </row>
    <row r="9088" spans="1:15" hidden="1" x14ac:dyDescent="0.3">
      <c r="A9088" t="s">
        <v>2156</v>
      </c>
      <c r="B9088" t="s">
        <v>1012</v>
      </c>
      <c r="C9088" t="s">
        <v>996</v>
      </c>
      <c r="D9088" t="s">
        <v>2499</v>
      </c>
      <c r="E9088" t="s">
        <v>81</v>
      </c>
      <c r="F9088" t="s">
        <v>82</v>
      </c>
      <c r="H9088" s="2">
        <v>45798</v>
      </c>
      <c r="I9088" s="2" t="s">
        <v>19</v>
      </c>
      <c r="J9088" s="3">
        <v>3732</v>
      </c>
      <c r="K9088" s="3">
        <v>1943</v>
      </c>
      <c r="L9088" s="3">
        <v>19.43</v>
      </c>
      <c r="M9088" s="7"/>
      <c r="N9088" s="4">
        <v>3.4299999999999997E-2</v>
      </c>
      <c r="O9088" s="5">
        <v>1.4999999999999999E-2</v>
      </c>
    </row>
    <row r="9089" spans="1:15" hidden="1" x14ac:dyDescent="0.3">
      <c r="A9089" t="s">
        <v>2156</v>
      </c>
      <c r="B9089" t="s">
        <v>1020</v>
      </c>
      <c r="C9089" t="s">
        <v>996</v>
      </c>
      <c r="D9089" t="s">
        <v>2297</v>
      </c>
      <c r="E9089" t="s">
        <v>112</v>
      </c>
      <c r="F9089" t="s">
        <v>113</v>
      </c>
      <c r="H9089" s="2">
        <v>45798</v>
      </c>
      <c r="I9089" s="2" t="s">
        <v>19</v>
      </c>
      <c r="J9089" s="3">
        <v>4146</v>
      </c>
      <c r="K9089" s="3">
        <v>2158</v>
      </c>
      <c r="L9089" s="3">
        <v>21.58</v>
      </c>
      <c r="M9089" s="7"/>
      <c r="N9089" s="4">
        <v>3.4299999999999997E-2</v>
      </c>
      <c r="O9089" s="5">
        <v>1.4999999999999999E-2</v>
      </c>
    </row>
    <row r="9090" spans="1:15" hidden="1" x14ac:dyDescent="0.3">
      <c r="A9090" t="s">
        <v>2156</v>
      </c>
      <c r="B9090" t="s">
        <v>855</v>
      </c>
      <c r="C9090" t="s">
        <v>996</v>
      </c>
      <c r="D9090" t="s">
        <v>2237</v>
      </c>
      <c r="E9090" t="s">
        <v>55</v>
      </c>
      <c r="F9090" t="s">
        <v>56</v>
      </c>
      <c r="H9090" s="2">
        <v>45798</v>
      </c>
      <c r="I9090" s="2" t="s">
        <v>19</v>
      </c>
      <c r="J9090" s="3">
        <v>892.28</v>
      </c>
      <c r="K9090" s="3">
        <v>454</v>
      </c>
      <c r="L9090" s="3">
        <v>4.54</v>
      </c>
      <c r="M9090" s="7"/>
      <c r="N9090" s="4">
        <v>3.4299999999999997E-2</v>
      </c>
      <c r="O9090" s="5">
        <v>1.4999999999999999E-2</v>
      </c>
    </row>
    <row r="9091" spans="1:15" hidden="1" x14ac:dyDescent="0.3">
      <c r="A9091" t="s">
        <v>2156</v>
      </c>
      <c r="B9091" t="s">
        <v>995</v>
      </c>
      <c r="C9091" t="s">
        <v>996</v>
      </c>
      <c r="D9091" t="s">
        <v>997</v>
      </c>
      <c r="E9091" t="s">
        <v>112</v>
      </c>
      <c r="F9091" t="s">
        <v>113</v>
      </c>
      <c r="H9091" s="2">
        <v>45798</v>
      </c>
      <c r="I9091" s="2" t="s">
        <v>19</v>
      </c>
      <c r="J9091" s="3">
        <v>10827</v>
      </c>
      <c r="K9091" s="3">
        <v>5636</v>
      </c>
      <c r="L9091" s="3">
        <v>56.36</v>
      </c>
      <c r="M9091" s="7"/>
      <c r="N9091" s="4">
        <v>3.4299999999999997E-2</v>
      </c>
      <c r="O9091" s="5">
        <v>1.4999999999999999E-2</v>
      </c>
    </row>
    <row r="9092" spans="1:15" hidden="1" x14ac:dyDescent="0.3">
      <c r="A9092" t="s">
        <v>2156</v>
      </c>
      <c r="B9092" t="s">
        <v>998</v>
      </c>
      <c r="C9092" t="s">
        <v>996</v>
      </c>
      <c r="D9092" t="s">
        <v>999</v>
      </c>
      <c r="E9092" t="s">
        <v>756</v>
      </c>
      <c r="F9092" t="s">
        <v>757</v>
      </c>
      <c r="H9092" s="2">
        <v>45798</v>
      </c>
      <c r="I9092" s="2" t="s">
        <v>19</v>
      </c>
      <c r="J9092" s="3">
        <v>5951</v>
      </c>
      <c r="K9092" s="3">
        <v>3104</v>
      </c>
      <c r="L9092" s="3">
        <v>31.04</v>
      </c>
      <c r="M9092" s="7"/>
      <c r="N9092" s="4">
        <v>3.4299999999999997E-2</v>
      </c>
      <c r="O9092" s="5">
        <v>1.4999999999999999E-2</v>
      </c>
    </row>
    <row r="9093" spans="1:15" hidden="1" x14ac:dyDescent="0.3">
      <c r="A9093" t="s">
        <v>2156</v>
      </c>
      <c r="B9093" t="s">
        <v>1000</v>
      </c>
      <c r="C9093" t="s">
        <v>996</v>
      </c>
      <c r="D9093" t="s">
        <v>1001</v>
      </c>
      <c r="E9093" t="s">
        <v>756</v>
      </c>
      <c r="F9093" t="s">
        <v>757</v>
      </c>
      <c r="H9093" s="2">
        <v>45798</v>
      </c>
      <c r="I9093" s="2" t="s">
        <v>19</v>
      </c>
      <c r="J9093" s="3">
        <v>9154</v>
      </c>
      <c r="K9093" s="3">
        <v>4774</v>
      </c>
      <c r="L9093" s="3">
        <v>47.74</v>
      </c>
      <c r="M9093" s="7"/>
      <c r="N9093" s="4">
        <v>3.4299999999999997E-2</v>
      </c>
      <c r="O9093" s="5">
        <v>1.4999999999999999E-2</v>
      </c>
    </row>
    <row r="9094" spans="1:15" hidden="1" x14ac:dyDescent="0.3">
      <c r="A9094" t="s">
        <v>2156</v>
      </c>
      <c r="B9094" t="s">
        <v>442</v>
      </c>
      <c r="C9094" t="s">
        <v>996</v>
      </c>
      <c r="D9094" t="s">
        <v>1002</v>
      </c>
      <c r="E9094" t="s">
        <v>432</v>
      </c>
      <c r="F9094" t="s">
        <v>433</v>
      </c>
      <c r="H9094" s="2">
        <v>45798</v>
      </c>
      <c r="I9094" s="2" t="s">
        <v>19</v>
      </c>
      <c r="J9094" s="3">
        <v>9183</v>
      </c>
      <c r="K9094" s="3">
        <v>4682</v>
      </c>
      <c r="L9094" s="3">
        <v>46.82</v>
      </c>
      <c r="M9094" s="7"/>
      <c r="N9094" s="4">
        <v>3.4299999999999997E-2</v>
      </c>
      <c r="O9094" s="5">
        <v>1.4999999999999999E-2</v>
      </c>
    </row>
    <row r="9095" spans="1:15" hidden="1" x14ac:dyDescent="0.3">
      <c r="A9095" t="s">
        <v>2156</v>
      </c>
      <c r="B9095" t="s">
        <v>1046</v>
      </c>
      <c r="C9095" t="s">
        <v>33</v>
      </c>
      <c r="D9095" t="s">
        <v>2240</v>
      </c>
      <c r="E9095" t="s">
        <v>244</v>
      </c>
      <c r="F9095" t="s">
        <v>245</v>
      </c>
      <c r="H9095" s="2">
        <v>45798</v>
      </c>
      <c r="I9095" s="2" t="s">
        <v>19</v>
      </c>
      <c r="J9095" s="3">
        <v>59441</v>
      </c>
      <c r="K9095" s="3">
        <v>36978</v>
      </c>
      <c r="L9095" s="3">
        <v>369.78</v>
      </c>
      <c r="M9095" s="7"/>
      <c r="N9095" s="4">
        <v>3.4299999999999997E-2</v>
      </c>
      <c r="O9095" s="5">
        <v>1.4999999999999999E-2</v>
      </c>
    </row>
    <row r="9096" spans="1:15" hidden="1" x14ac:dyDescent="0.3">
      <c r="A9096" t="s">
        <v>2156</v>
      </c>
      <c r="B9096" t="s">
        <v>1042</v>
      </c>
      <c r="C9096" t="s">
        <v>33</v>
      </c>
      <c r="D9096" t="s">
        <v>2241</v>
      </c>
      <c r="E9096" t="s">
        <v>77</v>
      </c>
      <c r="F9096" t="s">
        <v>78</v>
      </c>
      <c r="H9096" s="2">
        <v>45798</v>
      </c>
      <c r="I9096" s="2" t="s">
        <v>19</v>
      </c>
      <c r="J9096" s="3">
        <v>50825</v>
      </c>
      <c r="K9096" s="3">
        <v>30913</v>
      </c>
      <c r="L9096" s="3">
        <v>309.12</v>
      </c>
      <c r="M9096" s="7"/>
      <c r="N9096" s="4">
        <v>3.4299999999999997E-2</v>
      </c>
      <c r="O9096" s="5">
        <v>1.4999999999999999E-2</v>
      </c>
    </row>
    <row r="9097" spans="1:15" hidden="1" x14ac:dyDescent="0.3">
      <c r="A9097" t="s">
        <v>2156</v>
      </c>
      <c r="B9097" t="s">
        <v>1053</v>
      </c>
      <c r="C9097" t="s">
        <v>33</v>
      </c>
      <c r="D9097" t="s">
        <v>4231</v>
      </c>
      <c r="E9097" t="s">
        <v>59</v>
      </c>
      <c r="F9097" t="s">
        <v>60</v>
      </c>
      <c r="H9097" s="2">
        <v>45798</v>
      </c>
      <c r="I9097" s="2" t="s">
        <v>19</v>
      </c>
      <c r="J9097" s="3">
        <v>6563</v>
      </c>
      <c r="K9097" s="3">
        <v>4476</v>
      </c>
      <c r="L9097" s="3">
        <v>44.76</v>
      </c>
      <c r="M9097" s="7"/>
      <c r="N9097" s="4">
        <v>3.4299999999999997E-2</v>
      </c>
      <c r="O9097" s="5">
        <v>1.4999999999999999E-2</v>
      </c>
    </row>
    <row r="9098" spans="1:15" hidden="1" x14ac:dyDescent="0.3">
      <c r="A9098" t="s">
        <v>2156</v>
      </c>
      <c r="B9098" t="s">
        <v>1962</v>
      </c>
      <c r="C9098" t="s">
        <v>33</v>
      </c>
      <c r="D9098" t="s">
        <v>2624</v>
      </c>
      <c r="E9098" t="s">
        <v>51</v>
      </c>
      <c r="F9098" t="s">
        <v>52</v>
      </c>
      <c r="H9098" s="2">
        <v>45798</v>
      </c>
      <c r="I9098" s="2" t="s">
        <v>19</v>
      </c>
      <c r="J9098" s="3">
        <v>8630</v>
      </c>
      <c r="K9098" s="3">
        <v>5245</v>
      </c>
      <c r="L9098" s="3">
        <v>52.45</v>
      </c>
      <c r="M9098" s="7"/>
      <c r="N9098" s="4">
        <v>3.4299999999999997E-2</v>
      </c>
      <c r="O9098" s="5">
        <v>1.4999999999999999E-2</v>
      </c>
    </row>
    <row r="9099" spans="1:15" hidden="1" x14ac:dyDescent="0.3">
      <c r="A9099" t="s">
        <v>2156</v>
      </c>
      <c r="B9099" t="s">
        <v>4232</v>
      </c>
      <c r="C9099" t="s">
        <v>33</v>
      </c>
      <c r="D9099" t="s">
        <v>4325</v>
      </c>
      <c r="E9099" t="s">
        <v>81</v>
      </c>
      <c r="F9099" t="s">
        <v>82</v>
      </c>
      <c r="H9099" s="2">
        <v>45798</v>
      </c>
      <c r="I9099" s="2" t="s">
        <v>19</v>
      </c>
      <c r="J9099" s="3">
        <v>6015</v>
      </c>
      <c r="K9099" s="3">
        <v>4510.41</v>
      </c>
      <c r="L9099" s="3">
        <v>45.1</v>
      </c>
      <c r="M9099" s="7"/>
      <c r="N9099" s="4">
        <v>3.4299999999999997E-2</v>
      </c>
      <c r="O9099" s="5">
        <v>1.4999999999999999E-2</v>
      </c>
    </row>
    <row r="9100" spans="1:15" hidden="1" x14ac:dyDescent="0.3">
      <c r="A9100" t="s">
        <v>2156</v>
      </c>
      <c r="B9100" t="s">
        <v>973</v>
      </c>
      <c r="C9100" t="s">
        <v>33</v>
      </c>
      <c r="D9100" t="s">
        <v>1022</v>
      </c>
      <c r="E9100" t="s">
        <v>81</v>
      </c>
      <c r="F9100" t="s">
        <v>82</v>
      </c>
      <c r="H9100" s="2">
        <v>45798</v>
      </c>
      <c r="I9100" s="2" t="s">
        <v>19</v>
      </c>
      <c r="J9100" s="3">
        <v>10284</v>
      </c>
      <c r="K9100" s="3">
        <v>6638</v>
      </c>
      <c r="L9100" s="3">
        <v>66.38</v>
      </c>
      <c r="M9100" s="7"/>
      <c r="N9100" s="4">
        <v>3.4299999999999997E-2</v>
      </c>
      <c r="O9100" s="5">
        <v>1.4999999999999999E-2</v>
      </c>
    </row>
    <row r="9101" spans="1:15" hidden="1" x14ac:dyDescent="0.3">
      <c r="A9101" t="s">
        <v>2156</v>
      </c>
      <c r="B9101" t="s">
        <v>116</v>
      </c>
      <c r="C9101" t="s">
        <v>33</v>
      </c>
      <c r="D9101" t="s">
        <v>1023</v>
      </c>
      <c r="E9101" t="s">
        <v>81</v>
      </c>
      <c r="F9101" t="s">
        <v>82</v>
      </c>
      <c r="H9101" s="2">
        <v>45798</v>
      </c>
      <c r="I9101" s="2" t="s">
        <v>19</v>
      </c>
      <c r="J9101" s="3">
        <v>17896</v>
      </c>
      <c r="K9101" s="3">
        <v>11551</v>
      </c>
      <c r="L9101" s="3">
        <v>115.5</v>
      </c>
      <c r="M9101" s="7"/>
      <c r="N9101" s="4">
        <v>3.4299999999999997E-2</v>
      </c>
      <c r="O9101" s="5">
        <v>1.4999999999999999E-2</v>
      </c>
    </row>
    <row r="9102" spans="1:15" hidden="1" x14ac:dyDescent="0.3">
      <c r="A9102" t="s">
        <v>2156</v>
      </c>
      <c r="B9102" t="s">
        <v>1064</v>
      </c>
      <c r="C9102" t="s">
        <v>44</v>
      </c>
      <c r="D9102" t="s">
        <v>3294</v>
      </c>
      <c r="E9102" t="s">
        <v>81</v>
      </c>
      <c r="F9102" t="s">
        <v>82</v>
      </c>
      <c r="H9102" s="2">
        <v>45798</v>
      </c>
      <c r="I9102" s="2" t="s">
        <v>19</v>
      </c>
      <c r="J9102" s="3">
        <v>23723.279999999999</v>
      </c>
      <c r="K9102" s="3">
        <v>12070.37</v>
      </c>
      <c r="L9102" s="3">
        <v>289.70999999999998</v>
      </c>
      <c r="M9102" s="7"/>
      <c r="N9102" s="4">
        <v>3.4299999999999997E-2</v>
      </c>
      <c r="O9102" s="5">
        <v>1.4999999999999999E-2</v>
      </c>
    </row>
    <row r="9103" spans="1:15" hidden="1" x14ac:dyDescent="0.3">
      <c r="A9103" t="s">
        <v>2156</v>
      </c>
      <c r="B9103" t="s">
        <v>1068</v>
      </c>
      <c r="C9103" t="s">
        <v>325</v>
      </c>
      <c r="D9103" t="s">
        <v>3663</v>
      </c>
      <c r="E9103" t="s">
        <v>51</v>
      </c>
      <c r="F9103" t="s">
        <v>52</v>
      </c>
      <c r="H9103" s="2">
        <v>45798</v>
      </c>
      <c r="I9103" s="2" t="s">
        <v>19</v>
      </c>
      <c r="J9103" s="3">
        <v>59205</v>
      </c>
      <c r="K9103" s="3">
        <v>35916.720000000001</v>
      </c>
      <c r="L9103" s="3">
        <v>359.17</v>
      </c>
      <c r="M9103" s="7"/>
      <c r="N9103" s="4">
        <v>3.4299999999999997E-2</v>
      </c>
      <c r="O9103" s="5">
        <v>1.4999999999999999E-2</v>
      </c>
    </row>
    <row r="9104" spans="1:15" hidden="1" x14ac:dyDescent="0.3">
      <c r="A9104" t="s">
        <v>2156</v>
      </c>
      <c r="B9104" t="s">
        <v>1077</v>
      </c>
      <c r="C9104" t="s">
        <v>44</v>
      </c>
      <c r="D9104" t="s">
        <v>3366</v>
      </c>
      <c r="E9104" t="s">
        <v>51</v>
      </c>
      <c r="F9104" t="s">
        <v>52</v>
      </c>
      <c r="H9104" s="2">
        <v>45798</v>
      </c>
      <c r="I9104" s="2" t="s">
        <v>19</v>
      </c>
      <c r="J9104" s="3">
        <v>449905.34</v>
      </c>
      <c r="K9104" s="3">
        <v>272930</v>
      </c>
      <c r="L9104" s="3">
        <v>2729.3</v>
      </c>
      <c r="M9104" s="7"/>
      <c r="N9104" s="4">
        <v>3.4299999999999997E-2</v>
      </c>
      <c r="O9104" s="5">
        <v>1.4999999999999999E-2</v>
      </c>
    </row>
    <row r="9105" spans="1:15" hidden="1" x14ac:dyDescent="0.3">
      <c r="A9105" t="s">
        <v>2156</v>
      </c>
      <c r="B9105" t="s">
        <v>1070</v>
      </c>
      <c r="C9105" t="s">
        <v>44</v>
      </c>
      <c r="D9105" t="s">
        <v>3369</v>
      </c>
      <c r="E9105" t="s">
        <v>158</v>
      </c>
      <c r="F9105" t="s">
        <v>159</v>
      </c>
      <c r="H9105" s="2">
        <v>45798</v>
      </c>
      <c r="I9105" s="2" t="s">
        <v>19</v>
      </c>
      <c r="J9105" s="3">
        <v>49874</v>
      </c>
      <c r="K9105" s="3">
        <v>30954.1</v>
      </c>
      <c r="L9105" s="3">
        <v>309.58999999999997</v>
      </c>
      <c r="M9105" s="7"/>
      <c r="N9105" s="4">
        <v>3.4299999999999997E-2</v>
      </c>
      <c r="O9105" s="5">
        <v>1.4999999999999999E-2</v>
      </c>
    </row>
    <row r="9106" spans="1:15" hidden="1" x14ac:dyDescent="0.3">
      <c r="A9106" t="s">
        <v>2156</v>
      </c>
      <c r="B9106" t="s">
        <v>79</v>
      </c>
      <c r="C9106" t="s">
        <v>44</v>
      </c>
      <c r="D9106" t="s">
        <v>3398</v>
      </c>
      <c r="E9106" t="s">
        <v>81</v>
      </c>
      <c r="F9106" t="s">
        <v>82</v>
      </c>
      <c r="H9106" s="2">
        <v>45798</v>
      </c>
      <c r="I9106" s="2" t="s">
        <v>19</v>
      </c>
      <c r="J9106" s="3">
        <v>50388</v>
      </c>
      <c r="K9106" s="3">
        <v>31263</v>
      </c>
      <c r="L9106" s="3">
        <v>312.62</v>
      </c>
      <c r="M9106" s="7"/>
      <c r="N9106" s="4">
        <v>3.4299999999999997E-2</v>
      </c>
      <c r="O9106" s="5">
        <v>1.4999999999999999E-2</v>
      </c>
    </row>
    <row r="9107" spans="1:15" hidden="1" x14ac:dyDescent="0.3">
      <c r="A9107" t="s">
        <v>2156</v>
      </c>
      <c r="B9107" t="s">
        <v>442</v>
      </c>
      <c r="C9107" t="s">
        <v>41</v>
      </c>
      <c r="D9107" t="s">
        <v>2684</v>
      </c>
      <c r="E9107" t="s">
        <v>432</v>
      </c>
      <c r="F9107" t="s">
        <v>433</v>
      </c>
      <c r="H9107" s="2">
        <v>45798</v>
      </c>
      <c r="I9107" s="2" t="s">
        <v>19</v>
      </c>
      <c r="J9107" s="3">
        <v>239862</v>
      </c>
      <c r="K9107" s="3">
        <v>145780</v>
      </c>
      <c r="L9107" s="3">
        <v>1457.79</v>
      </c>
      <c r="M9107" s="7"/>
      <c r="N9107" s="4">
        <v>3.4299999999999997E-2</v>
      </c>
      <c r="O9107" s="5">
        <v>1.4999999999999999E-2</v>
      </c>
    </row>
    <row r="9108" spans="1:15" hidden="1" x14ac:dyDescent="0.3">
      <c r="A9108" t="s">
        <v>2156</v>
      </c>
      <c r="B9108" t="s">
        <v>1162</v>
      </c>
      <c r="C9108" t="s">
        <v>44</v>
      </c>
      <c r="D9108" t="s">
        <v>4121</v>
      </c>
      <c r="E9108" t="s">
        <v>16</v>
      </c>
      <c r="F9108" t="s">
        <v>17</v>
      </c>
      <c r="H9108" s="2">
        <v>45798</v>
      </c>
      <c r="I9108" s="2" t="s">
        <v>19</v>
      </c>
      <c r="J9108" s="3">
        <v>30081</v>
      </c>
      <c r="K9108" s="3">
        <v>20501.91</v>
      </c>
      <c r="L9108" s="3">
        <v>205.02</v>
      </c>
      <c r="M9108" s="7"/>
      <c r="N9108" s="4">
        <v>3.4299999999999997E-2</v>
      </c>
      <c r="O9108" s="5">
        <v>1.4999999999999999E-2</v>
      </c>
    </row>
    <row r="9109" spans="1:15" hidden="1" x14ac:dyDescent="0.3">
      <c r="A9109" t="s">
        <v>2156</v>
      </c>
      <c r="B9109" t="s">
        <v>1166</v>
      </c>
      <c r="C9109" t="s">
        <v>41</v>
      </c>
      <c r="D9109" t="s">
        <v>4122</v>
      </c>
      <c r="E9109" t="s">
        <v>81</v>
      </c>
      <c r="F9109" t="s">
        <v>82</v>
      </c>
      <c r="H9109" s="2">
        <v>45798</v>
      </c>
      <c r="I9109" s="2" t="s">
        <v>19</v>
      </c>
      <c r="J9109" s="3">
        <v>16102</v>
      </c>
      <c r="K9109" s="3">
        <v>10974.84</v>
      </c>
      <c r="L9109" s="3">
        <v>109.75</v>
      </c>
      <c r="M9109" s="7"/>
      <c r="N9109" s="4">
        <v>3.4299999999999997E-2</v>
      </c>
      <c r="O9109" s="5">
        <v>1.4999999999999999E-2</v>
      </c>
    </row>
    <row r="9110" spans="1:15" hidden="1" x14ac:dyDescent="0.3">
      <c r="A9110" t="s">
        <v>2156</v>
      </c>
      <c r="B9110" t="s">
        <v>1164</v>
      </c>
      <c r="C9110" t="s">
        <v>41</v>
      </c>
      <c r="D9110" t="s">
        <v>4123</v>
      </c>
      <c r="E9110" t="s">
        <v>16</v>
      </c>
      <c r="F9110" t="s">
        <v>17</v>
      </c>
      <c r="H9110" s="2">
        <v>45798</v>
      </c>
      <c r="I9110" s="2" t="s">
        <v>19</v>
      </c>
      <c r="J9110" s="3">
        <v>8767</v>
      </c>
      <c r="K9110" s="3">
        <v>5975.25</v>
      </c>
      <c r="L9110" s="3">
        <v>59.77</v>
      </c>
      <c r="M9110" s="7"/>
      <c r="N9110" s="4">
        <v>3.4299999999999997E-2</v>
      </c>
      <c r="O9110" s="5">
        <v>1.4999999999999999E-2</v>
      </c>
    </row>
    <row r="9111" spans="1:15" hidden="1" x14ac:dyDescent="0.3">
      <c r="A9111" t="s">
        <v>2156</v>
      </c>
      <c r="B9111" t="s">
        <v>331</v>
      </c>
      <c r="C9111" t="s">
        <v>41</v>
      </c>
      <c r="D9111" t="s">
        <v>4124</v>
      </c>
      <c r="E9111" t="s">
        <v>22</v>
      </c>
      <c r="F9111" t="s">
        <v>23</v>
      </c>
      <c r="H9111" s="2">
        <v>45798</v>
      </c>
      <c r="I9111" s="2" t="s">
        <v>19</v>
      </c>
      <c r="J9111" s="3">
        <v>26325.69</v>
      </c>
      <c r="K9111" s="3">
        <v>17941.77</v>
      </c>
      <c r="L9111" s="3">
        <v>179.42</v>
      </c>
      <c r="M9111" s="7"/>
      <c r="N9111" s="4">
        <v>3.4299999999999997E-2</v>
      </c>
      <c r="O9111" s="5">
        <v>1.4999999999999999E-2</v>
      </c>
    </row>
    <row r="9112" spans="1:15" hidden="1" x14ac:dyDescent="0.3">
      <c r="A9112" t="s">
        <v>2156</v>
      </c>
      <c r="B9112" t="s">
        <v>1182</v>
      </c>
      <c r="C9112" t="s">
        <v>41</v>
      </c>
      <c r="D9112" t="s">
        <v>4125</v>
      </c>
      <c r="E9112" t="s">
        <v>16</v>
      </c>
      <c r="F9112" t="s">
        <v>17</v>
      </c>
      <c r="H9112" s="2">
        <v>45798</v>
      </c>
      <c r="I9112" s="2" t="s">
        <v>19</v>
      </c>
      <c r="J9112" s="3">
        <v>55262</v>
      </c>
      <c r="K9112" s="3">
        <v>37663.440000000002</v>
      </c>
      <c r="L9112" s="3">
        <v>376.65</v>
      </c>
      <c r="M9112" s="7"/>
      <c r="N9112" s="4">
        <v>3.4299999999999997E-2</v>
      </c>
      <c r="O9112" s="5">
        <v>1.4999999999999999E-2</v>
      </c>
    </row>
    <row r="9113" spans="1:15" hidden="1" x14ac:dyDescent="0.3">
      <c r="A9113" t="s">
        <v>2156</v>
      </c>
      <c r="B9113" t="s">
        <v>3481</v>
      </c>
      <c r="C9113" t="s">
        <v>41</v>
      </c>
      <c r="D9113" t="s">
        <v>4126</v>
      </c>
      <c r="E9113" t="s">
        <v>81</v>
      </c>
      <c r="F9113" t="s">
        <v>82</v>
      </c>
      <c r="H9113" s="2">
        <v>45798</v>
      </c>
      <c r="I9113" s="2" t="s">
        <v>19</v>
      </c>
      <c r="J9113" s="3">
        <v>24090</v>
      </c>
      <c r="K9113" s="3">
        <v>16237.91</v>
      </c>
      <c r="L9113" s="3">
        <v>162.4</v>
      </c>
      <c r="M9113" s="7"/>
      <c r="N9113" s="4">
        <v>3.4299999999999997E-2</v>
      </c>
      <c r="O9113" s="5">
        <v>1.4999999999999999E-2</v>
      </c>
    </row>
    <row r="9114" spans="1:15" hidden="1" x14ac:dyDescent="0.3">
      <c r="A9114" t="s">
        <v>2156</v>
      </c>
      <c r="B9114" t="s">
        <v>631</v>
      </c>
      <c r="C9114" t="s">
        <v>41</v>
      </c>
      <c r="D9114" t="s">
        <v>4127</v>
      </c>
      <c r="E9114" t="s">
        <v>35</v>
      </c>
      <c r="F9114" t="s">
        <v>36</v>
      </c>
      <c r="H9114" s="2">
        <v>45798</v>
      </c>
      <c r="I9114" s="2" t="s">
        <v>19</v>
      </c>
      <c r="J9114" s="3">
        <v>4917.59</v>
      </c>
      <c r="K9114" s="3">
        <v>3351.62</v>
      </c>
      <c r="L9114" s="3">
        <v>33.520000000000003</v>
      </c>
      <c r="M9114" s="7"/>
      <c r="N9114" s="4">
        <v>3.4299999999999997E-2</v>
      </c>
      <c r="O9114" s="5">
        <v>1.4999999999999999E-2</v>
      </c>
    </row>
    <row r="9115" spans="1:15" hidden="1" x14ac:dyDescent="0.3">
      <c r="A9115" t="s">
        <v>2156</v>
      </c>
      <c r="B9115" t="s">
        <v>900</v>
      </c>
      <c r="C9115" t="s">
        <v>41</v>
      </c>
      <c r="D9115" t="s">
        <v>4128</v>
      </c>
      <c r="E9115" t="s">
        <v>135</v>
      </c>
      <c r="F9115" t="s">
        <v>136</v>
      </c>
      <c r="H9115" s="2">
        <v>45798</v>
      </c>
      <c r="I9115" s="2" t="s">
        <v>19</v>
      </c>
      <c r="J9115" s="3">
        <v>32819</v>
      </c>
      <c r="K9115" s="3">
        <v>22332.6</v>
      </c>
      <c r="L9115" s="3">
        <v>223.33</v>
      </c>
      <c r="M9115" s="7"/>
      <c r="N9115" s="4">
        <v>3.4299999999999997E-2</v>
      </c>
      <c r="O9115" s="5">
        <v>1.4999999999999999E-2</v>
      </c>
    </row>
    <row r="9116" spans="1:15" hidden="1" x14ac:dyDescent="0.3">
      <c r="A9116" t="s">
        <v>2156</v>
      </c>
      <c r="B9116" t="s">
        <v>1172</v>
      </c>
      <c r="C9116" t="s">
        <v>41</v>
      </c>
      <c r="D9116" t="s">
        <v>4129</v>
      </c>
      <c r="E9116" t="s">
        <v>73</v>
      </c>
      <c r="F9116" t="s">
        <v>74</v>
      </c>
      <c r="H9116" s="2">
        <v>45798</v>
      </c>
      <c r="I9116" s="2" t="s">
        <v>19</v>
      </c>
      <c r="J9116" s="3">
        <v>7729</v>
      </c>
      <c r="K9116" s="3">
        <v>5267.97</v>
      </c>
      <c r="L9116" s="3">
        <v>52.68</v>
      </c>
      <c r="M9116" s="7"/>
      <c r="N9116" s="4">
        <v>3.4299999999999997E-2</v>
      </c>
      <c r="O9116" s="5">
        <v>1.4999999999999999E-2</v>
      </c>
    </row>
    <row r="9117" spans="1:15" hidden="1" x14ac:dyDescent="0.3">
      <c r="A9117" t="s">
        <v>2156</v>
      </c>
      <c r="B9117" t="s">
        <v>1202</v>
      </c>
      <c r="C9117" t="s">
        <v>41</v>
      </c>
      <c r="D9117" t="s">
        <v>4130</v>
      </c>
      <c r="E9117" t="s">
        <v>35</v>
      </c>
      <c r="F9117" t="s">
        <v>36</v>
      </c>
      <c r="H9117" s="2">
        <v>45798</v>
      </c>
      <c r="I9117" s="2" t="s">
        <v>19</v>
      </c>
      <c r="J9117" s="3">
        <v>74697.03</v>
      </c>
      <c r="K9117" s="3">
        <v>50908.01</v>
      </c>
      <c r="L9117" s="3">
        <v>509.1</v>
      </c>
      <c r="M9117" s="7"/>
      <c r="N9117" s="4">
        <v>3.4299999999999997E-2</v>
      </c>
      <c r="O9117" s="5">
        <v>1.4999999999999999E-2</v>
      </c>
    </row>
    <row r="9118" spans="1:15" hidden="1" x14ac:dyDescent="0.3">
      <c r="A9118" t="s">
        <v>2156</v>
      </c>
      <c r="B9118" t="s">
        <v>1194</v>
      </c>
      <c r="C9118" t="s">
        <v>41</v>
      </c>
      <c r="D9118" t="s">
        <v>4131</v>
      </c>
      <c r="E9118" t="s">
        <v>16</v>
      </c>
      <c r="F9118" t="s">
        <v>17</v>
      </c>
      <c r="H9118" s="2">
        <v>45798</v>
      </c>
      <c r="I9118" s="2" t="s">
        <v>19</v>
      </c>
      <c r="J9118" s="3">
        <v>35143</v>
      </c>
      <c r="K9118" s="3">
        <v>23951.57</v>
      </c>
      <c r="L9118" s="3">
        <v>239.52</v>
      </c>
      <c r="M9118" s="7"/>
      <c r="N9118" s="4">
        <v>3.4299999999999997E-2</v>
      </c>
      <c r="O9118" s="5">
        <v>1.4999999999999999E-2</v>
      </c>
    </row>
    <row r="9119" spans="1:15" hidden="1" x14ac:dyDescent="0.3">
      <c r="A9119" t="s">
        <v>2156</v>
      </c>
      <c r="B9119" t="s">
        <v>1917</v>
      </c>
      <c r="C9119" t="s">
        <v>41</v>
      </c>
      <c r="D9119" t="s">
        <v>4189</v>
      </c>
      <c r="E9119" t="s">
        <v>22</v>
      </c>
      <c r="F9119" t="s">
        <v>23</v>
      </c>
      <c r="H9119" s="2">
        <v>45798</v>
      </c>
      <c r="I9119" s="2" t="s">
        <v>19</v>
      </c>
      <c r="J9119" s="3">
        <v>13019</v>
      </c>
      <c r="K9119" s="3">
        <v>8873.16</v>
      </c>
      <c r="L9119" s="3">
        <v>88.75</v>
      </c>
      <c r="M9119" s="7"/>
      <c r="N9119" s="4">
        <v>3.4299999999999997E-2</v>
      </c>
      <c r="O9119" s="5">
        <v>1.4999999999999999E-2</v>
      </c>
    </row>
    <row r="9120" spans="1:15" hidden="1" x14ac:dyDescent="0.3">
      <c r="A9120" t="s">
        <v>2156</v>
      </c>
      <c r="B9120" t="s">
        <v>1196</v>
      </c>
      <c r="C9120" t="s">
        <v>41</v>
      </c>
      <c r="D9120" t="s">
        <v>4132</v>
      </c>
      <c r="E9120" t="s">
        <v>81</v>
      </c>
      <c r="F9120" t="s">
        <v>82</v>
      </c>
      <c r="H9120" s="2">
        <v>45798</v>
      </c>
      <c r="I9120" s="2" t="s">
        <v>19</v>
      </c>
      <c r="J9120" s="3">
        <v>49839</v>
      </c>
      <c r="K9120" s="3">
        <v>33966.269999999997</v>
      </c>
      <c r="L9120" s="3">
        <v>339.68</v>
      </c>
      <c r="M9120" s="7"/>
      <c r="N9120" s="4">
        <v>3.4299999999999997E-2</v>
      </c>
      <c r="O9120" s="5">
        <v>1.4999999999999999E-2</v>
      </c>
    </row>
    <row r="9121" spans="1:15" hidden="1" x14ac:dyDescent="0.3">
      <c r="A9121" t="s">
        <v>2156</v>
      </c>
      <c r="B9121" t="s">
        <v>1198</v>
      </c>
      <c r="C9121" t="s">
        <v>41</v>
      </c>
      <c r="D9121" t="s">
        <v>4133</v>
      </c>
      <c r="E9121" t="s">
        <v>77</v>
      </c>
      <c r="F9121" t="s">
        <v>78</v>
      </c>
      <c r="H9121" s="2">
        <v>45798</v>
      </c>
      <c r="I9121" s="2" t="s">
        <v>19</v>
      </c>
      <c r="J9121" s="3">
        <v>49725</v>
      </c>
      <c r="K9121" s="3">
        <v>33888.720000000001</v>
      </c>
      <c r="L9121" s="3">
        <v>338.89</v>
      </c>
      <c r="M9121" s="7"/>
      <c r="N9121" s="4">
        <v>3.4299999999999997E-2</v>
      </c>
      <c r="O9121" s="5">
        <v>1.4999999999999999E-2</v>
      </c>
    </row>
    <row r="9122" spans="1:15" hidden="1" x14ac:dyDescent="0.3">
      <c r="A9122" t="s">
        <v>2156</v>
      </c>
      <c r="B9122" t="s">
        <v>1200</v>
      </c>
      <c r="C9122" t="s">
        <v>41</v>
      </c>
      <c r="D9122" t="s">
        <v>4175</v>
      </c>
      <c r="E9122" t="s">
        <v>35</v>
      </c>
      <c r="F9122" t="s">
        <v>36</v>
      </c>
      <c r="H9122" s="2">
        <v>45798</v>
      </c>
      <c r="I9122" s="2" t="s">
        <v>19</v>
      </c>
      <c r="J9122" s="3">
        <v>58542</v>
      </c>
      <c r="K9122" s="3">
        <v>39898.97</v>
      </c>
      <c r="L9122" s="3">
        <v>398.99</v>
      </c>
      <c r="M9122" s="7"/>
      <c r="N9122" s="4">
        <v>3.4299999999999997E-2</v>
      </c>
      <c r="O9122" s="5">
        <v>1.4999999999999999E-2</v>
      </c>
    </row>
    <row r="9123" spans="1:15" hidden="1" x14ac:dyDescent="0.3">
      <c r="A9123" t="s">
        <v>2156</v>
      </c>
      <c r="B9123" t="s">
        <v>959</v>
      </c>
      <c r="C9123" t="s">
        <v>44</v>
      </c>
      <c r="D9123" t="s">
        <v>4134</v>
      </c>
      <c r="E9123" t="s">
        <v>337</v>
      </c>
      <c r="F9123" t="s">
        <v>338</v>
      </c>
      <c r="H9123" s="2">
        <v>45798</v>
      </c>
      <c r="I9123" s="2" t="s">
        <v>19</v>
      </c>
      <c r="J9123" s="3">
        <v>24110</v>
      </c>
      <c r="K9123" s="3">
        <v>16436.330000000002</v>
      </c>
      <c r="L9123" s="3">
        <v>164.38</v>
      </c>
      <c r="M9123" s="7"/>
      <c r="N9123" s="4">
        <v>3.4299999999999997E-2</v>
      </c>
      <c r="O9123" s="5">
        <v>1.4999999999999999E-2</v>
      </c>
    </row>
    <row r="9124" spans="1:15" hidden="1" x14ac:dyDescent="0.3">
      <c r="A9124" t="s">
        <v>2156</v>
      </c>
      <c r="B9124" t="s">
        <v>1205</v>
      </c>
      <c r="C9124" t="s">
        <v>41</v>
      </c>
      <c r="D9124" t="s">
        <v>4092</v>
      </c>
      <c r="E9124" t="s">
        <v>22</v>
      </c>
      <c r="F9124" t="s">
        <v>23</v>
      </c>
      <c r="H9124" s="2">
        <v>45798</v>
      </c>
      <c r="I9124" s="2" t="s">
        <v>19</v>
      </c>
      <c r="J9124" s="3">
        <v>14516</v>
      </c>
      <c r="K9124" s="3">
        <v>9893.8700000000008</v>
      </c>
      <c r="L9124" s="3">
        <v>98.94</v>
      </c>
      <c r="M9124" s="7"/>
      <c r="N9124" s="4">
        <v>3.4299999999999997E-2</v>
      </c>
      <c r="O9124" s="5">
        <v>1.4999999999999999E-2</v>
      </c>
    </row>
    <row r="9125" spans="1:15" hidden="1" x14ac:dyDescent="0.3">
      <c r="A9125" t="s">
        <v>2156</v>
      </c>
      <c r="B9125" t="s">
        <v>1207</v>
      </c>
      <c r="C9125" t="s">
        <v>41</v>
      </c>
      <c r="D9125" t="s">
        <v>4135</v>
      </c>
      <c r="E9125" t="s">
        <v>77</v>
      </c>
      <c r="F9125" t="s">
        <v>78</v>
      </c>
      <c r="H9125" s="2">
        <v>45798</v>
      </c>
      <c r="I9125" s="2" t="s">
        <v>19</v>
      </c>
      <c r="J9125" s="3">
        <v>19437</v>
      </c>
      <c r="K9125" s="3">
        <v>13247.35</v>
      </c>
      <c r="L9125" s="3">
        <v>132.49</v>
      </c>
      <c r="M9125" s="7"/>
      <c r="N9125" s="4">
        <v>3.4299999999999997E-2</v>
      </c>
      <c r="O9125" s="5">
        <v>1.4999999999999999E-2</v>
      </c>
    </row>
    <row r="9126" spans="1:15" hidden="1" x14ac:dyDescent="0.3">
      <c r="A9126" t="s">
        <v>2156</v>
      </c>
      <c r="B9126" t="s">
        <v>1209</v>
      </c>
      <c r="C9126" t="s">
        <v>41</v>
      </c>
      <c r="D9126" t="s">
        <v>4093</v>
      </c>
      <c r="E9126" t="s">
        <v>16</v>
      </c>
      <c r="F9126" t="s">
        <v>17</v>
      </c>
      <c r="H9126" s="2">
        <v>45798</v>
      </c>
      <c r="I9126" s="2" t="s">
        <v>19</v>
      </c>
      <c r="J9126" s="3">
        <v>37188</v>
      </c>
      <c r="K9126" s="3">
        <v>25344.33</v>
      </c>
      <c r="L9126" s="3">
        <v>253.45</v>
      </c>
      <c r="M9126" s="7"/>
      <c r="N9126" s="4">
        <v>3.4299999999999997E-2</v>
      </c>
      <c r="O9126" s="5">
        <v>1.4999999999999999E-2</v>
      </c>
    </row>
    <row r="9127" spans="1:15" hidden="1" x14ac:dyDescent="0.3">
      <c r="A9127" t="s">
        <v>2156</v>
      </c>
      <c r="B9127" t="s">
        <v>1214</v>
      </c>
      <c r="C9127" t="s">
        <v>41</v>
      </c>
      <c r="D9127" t="s">
        <v>4136</v>
      </c>
      <c r="E9127" t="s">
        <v>55</v>
      </c>
      <c r="F9127" t="s">
        <v>56</v>
      </c>
      <c r="H9127" s="2">
        <v>45798</v>
      </c>
      <c r="I9127" s="2" t="s">
        <v>19</v>
      </c>
      <c r="J9127" s="3">
        <v>45093</v>
      </c>
      <c r="K9127" s="3">
        <v>30733.21</v>
      </c>
      <c r="L9127" s="3">
        <v>307.33999999999997</v>
      </c>
      <c r="M9127" s="7"/>
      <c r="N9127" s="4">
        <v>3.4299999999999997E-2</v>
      </c>
      <c r="O9127" s="5">
        <v>1.4999999999999999E-2</v>
      </c>
    </row>
    <row r="9128" spans="1:15" hidden="1" x14ac:dyDescent="0.3">
      <c r="A9128" t="s">
        <v>2156</v>
      </c>
      <c r="B9128" t="s">
        <v>1216</v>
      </c>
      <c r="C9128" t="s">
        <v>41</v>
      </c>
      <c r="D9128" t="s">
        <v>4137</v>
      </c>
      <c r="E9128" t="s">
        <v>81</v>
      </c>
      <c r="F9128" t="s">
        <v>82</v>
      </c>
      <c r="H9128" s="2">
        <v>45798</v>
      </c>
      <c r="I9128" s="2" t="s">
        <v>19</v>
      </c>
      <c r="J9128" s="3">
        <v>13323</v>
      </c>
      <c r="K9128" s="3">
        <v>9080.7900000000009</v>
      </c>
      <c r="L9128" s="3">
        <v>90.81</v>
      </c>
      <c r="M9128" s="7"/>
      <c r="N9128" s="4">
        <v>3.4299999999999997E-2</v>
      </c>
      <c r="O9128" s="5">
        <v>1.4999999999999999E-2</v>
      </c>
    </row>
    <row r="9129" spans="1:15" hidden="1" x14ac:dyDescent="0.3">
      <c r="A9129" t="s">
        <v>2156</v>
      </c>
      <c r="B9129" t="s">
        <v>1212</v>
      </c>
      <c r="C9129" t="s">
        <v>41</v>
      </c>
      <c r="D9129" t="s">
        <v>4138</v>
      </c>
      <c r="E9129" t="s">
        <v>81</v>
      </c>
      <c r="F9129" t="s">
        <v>82</v>
      </c>
      <c r="H9129" s="2">
        <v>45798</v>
      </c>
      <c r="I9129" s="2" t="s">
        <v>19</v>
      </c>
      <c r="J9129" s="3">
        <v>54650</v>
      </c>
      <c r="K9129" s="3">
        <v>37245.97</v>
      </c>
      <c r="L9129" s="3">
        <v>372.46</v>
      </c>
      <c r="M9129" s="7"/>
      <c r="N9129" s="4">
        <v>3.4299999999999997E-2</v>
      </c>
      <c r="O9129" s="5">
        <v>1.4999999999999999E-2</v>
      </c>
    </row>
    <row r="9130" spans="1:15" hidden="1" x14ac:dyDescent="0.3">
      <c r="A9130" t="s">
        <v>2156</v>
      </c>
      <c r="B9130" t="s">
        <v>594</v>
      </c>
      <c r="C9130" t="s">
        <v>41</v>
      </c>
      <c r="D9130" t="s">
        <v>4139</v>
      </c>
      <c r="E9130" t="s">
        <v>16</v>
      </c>
      <c r="F9130" t="s">
        <v>17</v>
      </c>
      <c r="H9130" s="2">
        <v>45798</v>
      </c>
      <c r="I9130" s="2" t="s">
        <v>19</v>
      </c>
      <c r="J9130" s="3">
        <v>6985</v>
      </c>
      <c r="K9130" s="3">
        <v>4770.09</v>
      </c>
      <c r="L9130" s="3">
        <v>47.72</v>
      </c>
      <c r="M9130" s="7"/>
      <c r="N9130" s="4">
        <v>3.4299999999999997E-2</v>
      </c>
      <c r="O9130" s="5">
        <v>1.4999999999999999E-2</v>
      </c>
    </row>
    <row r="9131" spans="1:15" hidden="1" x14ac:dyDescent="0.3">
      <c r="A9131" t="s">
        <v>2156</v>
      </c>
      <c r="B9131" t="s">
        <v>1380</v>
      </c>
      <c r="C9131" t="s">
        <v>44</v>
      </c>
      <c r="D9131" t="s">
        <v>4140</v>
      </c>
      <c r="E9131" t="s">
        <v>81</v>
      </c>
      <c r="F9131" t="s">
        <v>82</v>
      </c>
      <c r="H9131" s="2">
        <v>45798</v>
      </c>
      <c r="I9131" s="2" t="s">
        <v>19</v>
      </c>
      <c r="J9131" s="3">
        <v>21468</v>
      </c>
      <c r="K9131" s="3">
        <v>14630.84</v>
      </c>
      <c r="L9131" s="3">
        <v>146.31</v>
      </c>
      <c r="M9131" s="7"/>
      <c r="N9131" s="4">
        <v>3.4299999999999997E-2</v>
      </c>
      <c r="O9131" s="5">
        <v>1.4999999999999999E-2</v>
      </c>
    </row>
    <row r="9132" spans="1:15" hidden="1" x14ac:dyDescent="0.3">
      <c r="A9132" t="s">
        <v>2156</v>
      </c>
      <c r="B9132" t="s">
        <v>594</v>
      </c>
      <c r="C9132" t="s">
        <v>41</v>
      </c>
      <c r="D9132" t="s">
        <v>4234</v>
      </c>
      <c r="E9132" t="s">
        <v>16</v>
      </c>
      <c r="F9132" t="s">
        <v>17</v>
      </c>
      <c r="H9132" s="2">
        <v>45798</v>
      </c>
      <c r="I9132" s="2" t="s">
        <v>19</v>
      </c>
      <c r="J9132" s="3">
        <v>43895</v>
      </c>
      <c r="K9132" s="3">
        <v>30086</v>
      </c>
      <c r="L9132" s="3">
        <v>300.86</v>
      </c>
      <c r="M9132" s="7"/>
      <c r="N9132" s="4">
        <v>3.4299999999999997E-2</v>
      </c>
      <c r="O9132" s="5">
        <v>1.4999999999999999E-2</v>
      </c>
    </row>
    <row r="9133" spans="1:15" hidden="1" x14ac:dyDescent="0.3">
      <c r="A9133" t="s">
        <v>2156</v>
      </c>
      <c r="B9133" t="s">
        <v>582</v>
      </c>
      <c r="C9133" t="s">
        <v>41</v>
      </c>
      <c r="D9133" t="s">
        <v>4141</v>
      </c>
      <c r="E9133" t="s">
        <v>16</v>
      </c>
      <c r="F9133" t="s">
        <v>17</v>
      </c>
      <c r="H9133" s="2">
        <v>45798</v>
      </c>
      <c r="I9133" s="2" t="s">
        <v>19</v>
      </c>
      <c r="J9133" s="3">
        <v>15707</v>
      </c>
      <c r="K9133" s="3">
        <v>10705.19</v>
      </c>
      <c r="L9133" s="3">
        <v>107.07</v>
      </c>
      <c r="M9133" s="7"/>
      <c r="N9133" s="4">
        <v>3.4299999999999997E-2</v>
      </c>
      <c r="O9133" s="5">
        <v>1.4999999999999999E-2</v>
      </c>
    </row>
    <row r="9134" spans="1:15" hidden="1" x14ac:dyDescent="0.3">
      <c r="A9134" t="s">
        <v>2156</v>
      </c>
      <c r="B9134" t="s">
        <v>1224</v>
      </c>
      <c r="C9134" t="s">
        <v>41</v>
      </c>
      <c r="D9134" t="s">
        <v>4142</v>
      </c>
      <c r="E9134" t="s">
        <v>16</v>
      </c>
      <c r="F9134" t="s">
        <v>17</v>
      </c>
      <c r="H9134" s="2">
        <v>45798</v>
      </c>
      <c r="I9134" s="2" t="s">
        <v>19</v>
      </c>
      <c r="J9134" s="3">
        <v>10366</v>
      </c>
      <c r="K9134" s="3">
        <v>7064.03</v>
      </c>
      <c r="L9134" s="3">
        <v>70.66</v>
      </c>
      <c r="M9134" s="7"/>
      <c r="N9134" s="4">
        <v>3.4299999999999997E-2</v>
      </c>
      <c r="O9134" s="5">
        <v>1.4999999999999999E-2</v>
      </c>
    </row>
    <row r="9135" spans="1:15" hidden="1" x14ac:dyDescent="0.3">
      <c r="A9135" t="s">
        <v>2156</v>
      </c>
      <c r="B9135" t="s">
        <v>17</v>
      </c>
      <c r="C9135" t="s">
        <v>41</v>
      </c>
      <c r="D9135" t="s">
        <v>4143</v>
      </c>
      <c r="E9135" t="s">
        <v>16</v>
      </c>
      <c r="F9135" t="s">
        <v>17</v>
      </c>
      <c r="H9135" s="2">
        <v>45798</v>
      </c>
      <c r="I9135" s="2" t="s">
        <v>19</v>
      </c>
      <c r="J9135" s="3">
        <v>36126</v>
      </c>
      <c r="K9135" s="3">
        <v>24621.1</v>
      </c>
      <c r="L9135" s="3">
        <v>246.23</v>
      </c>
      <c r="M9135" s="7"/>
      <c r="N9135" s="4">
        <v>3.4299999999999997E-2</v>
      </c>
      <c r="O9135" s="5">
        <v>1.4999999999999999E-2</v>
      </c>
    </row>
    <row r="9136" spans="1:15" hidden="1" x14ac:dyDescent="0.3">
      <c r="A9136" t="s">
        <v>2156</v>
      </c>
      <c r="B9136" t="s">
        <v>1228</v>
      </c>
      <c r="C9136" t="s">
        <v>44</v>
      </c>
      <c r="D9136" t="s">
        <v>4097</v>
      </c>
      <c r="E9136" t="s">
        <v>337</v>
      </c>
      <c r="F9136" t="s">
        <v>338</v>
      </c>
      <c r="H9136" s="2">
        <v>45798</v>
      </c>
      <c r="I9136" s="2" t="s">
        <v>19</v>
      </c>
      <c r="J9136" s="3">
        <v>15548</v>
      </c>
      <c r="K9136" s="3">
        <v>10596.34</v>
      </c>
      <c r="L9136" s="3">
        <v>105.98</v>
      </c>
      <c r="M9136" s="7"/>
      <c r="N9136" s="4">
        <v>3.4299999999999997E-2</v>
      </c>
      <c r="O9136" s="5">
        <v>1.4999999999999999E-2</v>
      </c>
    </row>
    <row r="9137" spans="1:15" hidden="1" x14ac:dyDescent="0.3">
      <c r="A9137" t="s">
        <v>2156</v>
      </c>
      <c r="B9137" t="s">
        <v>1239</v>
      </c>
      <c r="C9137" t="s">
        <v>41</v>
      </c>
      <c r="D9137" t="s">
        <v>4144</v>
      </c>
      <c r="E9137" t="s">
        <v>81</v>
      </c>
      <c r="F9137" t="s">
        <v>82</v>
      </c>
      <c r="H9137" s="2">
        <v>45798</v>
      </c>
      <c r="I9137" s="2" t="s">
        <v>19</v>
      </c>
      <c r="J9137" s="3">
        <v>56882</v>
      </c>
      <c r="K9137" s="3">
        <v>38767.67</v>
      </c>
      <c r="L9137" s="3">
        <v>387.68</v>
      </c>
      <c r="M9137" s="7"/>
      <c r="N9137" s="4">
        <v>3.4299999999999997E-2</v>
      </c>
      <c r="O9137" s="5">
        <v>1.4999999999999999E-2</v>
      </c>
    </row>
    <row r="9138" spans="1:15" hidden="1" x14ac:dyDescent="0.3">
      <c r="A9138" t="s">
        <v>2156</v>
      </c>
      <c r="B9138" t="s">
        <v>1241</v>
      </c>
      <c r="C9138" t="s">
        <v>325</v>
      </c>
      <c r="D9138" t="s">
        <v>4061</v>
      </c>
      <c r="E9138" t="s">
        <v>1082</v>
      </c>
      <c r="F9138" t="s">
        <v>1083</v>
      </c>
      <c r="H9138" s="2">
        <v>45798</v>
      </c>
      <c r="I9138" s="2" t="s">
        <v>19</v>
      </c>
      <c r="J9138" s="3">
        <v>191799</v>
      </c>
      <c r="K9138" s="3">
        <v>127821.87</v>
      </c>
      <c r="L9138" s="3">
        <v>1278.22</v>
      </c>
      <c r="M9138" s="7"/>
      <c r="N9138" s="4">
        <v>3.4299999999999997E-2</v>
      </c>
      <c r="O9138" s="5">
        <v>1.4999999999999999E-2</v>
      </c>
    </row>
    <row r="9139" spans="1:15" hidden="1" x14ac:dyDescent="0.3">
      <c r="A9139" t="s">
        <v>2156</v>
      </c>
      <c r="B9139" t="s">
        <v>1219</v>
      </c>
      <c r="C9139" t="s">
        <v>44</v>
      </c>
      <c r="D9139" t="s">
        <v>4099</v>
      </c>
      <c r="E9139" t="s">
        <v>55</v>
      </c>
      <c r="F9139" t="s">
        <v>56</v>
      </c>
      <c r="H9139" s="2">
        <v>45798</v>
      </c>
      <c r="I9139" s="2" t="s">
        <v>19</v>
      </c>
      <c r="J9139" s="3">
        <v>39070</v>
      </c>
      <c r="K9139" s="3">
        <v>26628.26</v>
      </c>
      <c r="L9139" s="3">
        <v>266.3</v>
      </c>
      <c r="M9139" s="7"/>
      <c r="N9139" s="4">
        <v>3.4299999999999997E-2</v>
      </c>
      <c r="O9139" s="5">
        <v>1.4999999999999999E-2</v>
      </c>
    </row>
    <row r="9140" spans="1:15" hidden="1" x14ac:dyDescent="0.3">
      <c r="A9140" t="s">
        <v>2156</v>
      </c>
      <c r="B9140" t="s">
        <v>1186</v>
      </c>
      <c r="C9140" t="s">
        <v>44</v>
      </c>
      <c r="D9140" t="s">
        <v>2525</v>
      </c>
      <c r="E9140" t="s">
        <v>432</v>
      </c>
      <c r="F9140" t="s">
        <v>433</v>
      </c>
      <c r="H9140" s="2">
        <v>45798</v>
      </c>
      <c r="I9140" s="2" t="s">
        <v>19</v>
      </c>
      <c r="J9140" s="3">
        <v>100399</v>
      </c>
      <c r="K9140" s="3">
        <v>62411</v>
      </c>
      <c r="L9140" s="3">
        <v>624.11</v>
      </c>
      <c r="M9140" s="7"/>
      <c r="N9140" s="4">
        <v>3.4299999999999997E-2</v>
      </c>
      <c r="O9140" s="5">
        <v>1.4999999999999999E-2</v>
      </c>
    </row>
    <row r="9141" spans="1:15" hidden="1" x14ac:dyDescent="0.3">
      <c r="A9141" t="s">
        <v>2156</v>
      </c>
      <c r="B9141" t="s">
        <v>1222</v>
      </c>
      <c r="C9141" t="s">
        <v>41</v>
      </c>
      <c r="D9141" t="s">
        <v>4145</v>
      </c>
      <c r="E9141" t="s">
        <v>244</v>
      </c>
      <c r="F9141" t="s">
        <v>245</v>
      </c>
      <c r="H9141" s="2">
        <v>45798</v>
      </c>
      <c r="I9141" s="2" t="s">
        <v>19</v>
      </c>
      <c r="J9141" s="3">
        <v>36167</v>
      </c>
      <c r="K9141" s="3">
        <v>24649.09</v>
      </c>
      <c r="L9141" s="3">
        <v>246.51</v>
      </c>
      <c r="M9141" s="7"/>
      <c r="N9141" s="4">
        <v>3.4299999999999997E-2</v>
      </c>
      <c r="O9141" s="5">
        <v>1.4999999999999999E-2</v>
      </c>
    </row>
    <row r="9142" spans="1:15" hidden="1" x14ac:dyDescent="0.3">
      <c r="A9142" t="s">
        <v>2156</v>
      </c>
      <c r="B9142" t="s">
        <v>1257</v>
      </c>
      <c r="C9142" t="s">
        <v>41</v>
      </c>
      <c r="D9142" t="s">
        <v>4235</v>
      </c>
      <c r="E9142" t="s">
        <v>1082</v>
      </c>
      <c r="F9142" t="s">
        <v>1083</v>
      </c>
      <c r="H9142" s="2">
        <v>45798</v>
      </c>
      <c r="I9142" s="2" t="s">
        <v>19</v>
      </c>
      <c r="J9142" s="3">
        <v>27471</v>
      </c>
      <c r="K9142" s="3">
        <v>18722</v>
      </c>
      <c r="L9142" s="3">
        <v>187.22</v>
      </c>
      <c r="M9142" s="7"/>
      <c r="N9142" s="4">
        <v>3.4299999999999997E-2</v>
      </c>
      <c r="O9142" s="5">
        <v>1.4999999999999999E-2</v>
      </c>
    </row>
    <row r="9143" spans="1:15" hidden="1" x14ac:dyDescent="0.3">
      <c r="A9143" t="s">
        <v>2156</v>
      </c>
      <c r="B9143" t="s">
        <v>1530</v>
      </c>
      <c r="C9143" t="s">
        <v>41</v>
      </c>
      <c r="D9143" t="s">
        <v>4208</v>
      </c>
      <c r="E9143" t="s">
        <v>16</v>
      </c>
      <c r="F9143" t="s">
        <v>17</v>
      </c>
      <c r="H9143" s="2">
        <v>45798</v>
      </c>
      <c r="I9143" s="2" t="s">
        <v>19</v>
      </c>
      <c r="J9143" s="3">
        <v>10139</v>
      </c>
      <c r="K9143" s="3">
        <v>6910</v>
      </c>
      <c r="L9143" s="3">
        <v>69.09</v>
      </c>
      <c r="M9143" s="7"/>
      <c r="N9143" s="4">
        <v>3.4299999999999997E-2</v>
      </c>
      <c r="O9143" s="5">
        <v>1.4999999999999999E-2</v>
      </c>
    </row>
    <row r="9144" spans="1:15" hidden="1" x14ac:dyDescent="0.3">
      <c r="A9144" t="s">
        <v>2156</v>
      </c>
      <c r="B9144" t="s">
        <v>1245</v>
      </c>
      <c r="C9144" t="s">
        <v>41</v>
      </c>
      <c r="D9144" t="s">
        <v>4268</v>
      </c>
      <c r="E9144" t="s">
        <v>22</v>
      </c>
      <c r="F9144" t="s">
        <v>23</v>
      </c>
      <c r="H9144" s="2">
        <v>45798</v>
      </c>
      <c r="I9144" s="2" t="s">
        <v>19</v>
      </c>
      <c r="J9144" s="3">
        <v>24424</v>
      </c>
      <c r="K9144" s="3">
        <v>16645</v>
      </c>
      <c r="L9144" s="3">
        <v>166.45</v>
      </c>
      <c r="M9144" s="7"/>
      <c r="N9144" s="4">
        <v>3.4299999999999997E-2</v>
      </c>
      <c r="O9144" s="5">
        <v>1.4999999999999999E-2</v>
      </c>
    </row>
    <row r="9145" spans="1:15" hidden="1" x14ac:dyDescent="0.3">
      <c r="A9145" t="s">
        <v>2156</v>
      </c>
      <c r="B9145" t="s">
        <v>3378</v>
      </c>
      <c r="C9145" t="s">
        <v>41</v>
      </c>
      <c r="D9145" t="s">
        <v>4269</v>
      </c>
      <c r="E9145" t="s">
        <v>756</v>
      </c>
      <c r="F9145" t="s">
        <v>757</v>
      </c>
      <c r="H9145" s="2">
        <v>45798</v>
      </c>
      <c r="I9145" s="2" t="s">
        <v>19</v>
      </c>
      <c r="J9145" s="3">
        <v>16183</v>
      </c>
      <c r="K9145" s="3">
        <v>11029</v>
      </c>
      <c r="L9145" s="3">
        <v>110.29</v>
      </c>
      <c r="M9145" s="7"/>
      <c r="N9145" s="4">
        <v>3.4299999999999997E-2</v>
      </c>
      <c r="O9145" s="5">
        <v>1.4999999999999999E-2</v>
      </c>
    </row>
    <row r="9146" spans="1:15" hidden="1" x14ac:dyDescent="0.3">
      <c r="A9146" t="s">
        <v>2156</v>
      </c>
      <c r="B9146" t="s">
        <v>959</v>
      </c>
      <c r="C9146" t="s">
        <v>41</v>
      </c>
      <c r="D9146" t="s">
        <v>4236</v>
      </c>
      <c r="E9146" t="s">
        <v>337</v>
      </c>
      <c r="F9146" t="s">
        <v>338</v>
      </c>
      <c r="H9146" s="2">
        <v>45798</v>
      </c>
      <c r="I9146" s="2" t="s">
        <v>19</v>
      </c>
      <c r="J9146" s="3">
        <v>60970</v>
      </c>
      <c r="K9146" s="3">
        <v>41563</v>
      </c>
      <c r="L9146" s="3">
        <v>415.63</v>
      </c>
      <c r="M9146" s="7"/>
      <c r="N9146" s="4">
        <v>3.4299999999999997E-2</v>
      </c>
      <c r="O9146" s="5">
        <v>1.4999999999999999E-2</v>
      </c>
    </row>
    <row r="9147" spans="1:15" hidden="1" x14ac:dyDescent="0.3">
      <c r="A9147" t="s">
        <v>2156</v>
      </c>
      <c r="B9147" t="s">
        <v>2250</v>
      </c>
      <c r="C9147" t="s">
        <v>41</v>
      </c>
      <c r="D9147" t="s">
        <v>4270</v>
      </c>
      <c r="E9147" t="s">
        <v>59</v>
      </c>
      <c r="F9147" t="s">
        <v>60</v>
      </c>
      <c r="H9147" s="2">
        <v>45798</v>
      </c>
      <c r="I9147" s="2" t="s">
        <v>19</v>
      </c>
      <c r="J9147" s="3">
        <v>24522</v>
      </c>
      <c r="K9147" s="3">
        <v>16712</v>
      </c>
      <c r="L9147" s="3">
        <v>167.11</v>
      </c>
      <c r="M9147" s="7"/>
      <c r="N9147" s="4">
        <v>3.4299999999999997E-2</v>
      </c>
      <c r="O9147" s="5">
        <v>1.4999999999999999E-2</v>
      </c>
    </row>
    <row r="9148" spans="1:15" hidden="1" x14ac:dyDescent="0.3">
      <c r="A9148" t="s">
        <v>2156</v>
      </c>
      <c r="B9148" t="s">
        <v>436</v>
      </c>
      <c r="C9148" t="s">
        <v>41</v>
      </c>
      <c r="D9148" t="s">
        <v>4237</v>
      </c>
      <c r="E9148" t="s">
        <v>316</v>
      </c>
      <c r="F9148" t="s">
        <v>317</v>
      </c>
      <c r="H9148" s="2">
        <v>45798</v>
      </c>
      <c r="I9148" s="2" t="s">
        <v>19</v>
      </c>
      <c r="J9148" s="3">
        <v>149383</v>
      </c>
      <c r="K9148" s="3">
        <v>101809</v>
      </c>
      <c r="L9148" s="3">
        <v>1018.08</v>
      </c>
      <c r="M9148" s="7"/>
      <c r="N9148" s="4">
        <v>3.4299999999999997E-2</v>
      </c>
      <c r="O9148" s="5">
        <v>1.4999999999999999E-2</v>
      </c>
    </row>
    <row r="9149" spans="1:15" hidden="1" x14ac:dyDescent="0.3">
      <c r="A9149" t="s">
        <v>2156</v>
      </c>
      <c r="B9149" t="s">
        <v>1255</v>
      </c>
      <c r="C9149" t="s">
        <v>41</v>
      </c>
      <c r="D9149" t="s">
        <v>4238</v>
      </c>
      <c r="E9149" t="s">
        <v>35</v>
      </c>
      <c r="F9149" t="s">
        <v>36</v>
      </c>
      <c r="H9149" s="2">
        <v>45798</v>
      </c>
      <c r="I9149" s="2" t="s">
        <v>19</v>
      </c>
      <c r="J9149" s="3">
        <v>20305</v>
      </c>
      <c r="K9149" s="3">
        <v>13838</v>
      </c>
      <c r="L9149" s="3">
        <v>138.38</v>
      </c>
      <c r="M9149" s="7"/>
      <c r="N9149" s="4">
        <v>3.4299999999999997E-2</v>
      </c>
      <c r="O9149" s="5">
        <v>1.4999999999999999E-2</v>
      </c>
    </row>
    <row r="9150" spans="1:15" hidden="1" x14ac:dyDescent="0.3">
      <c r="A9150" t="s">
        <v>2156</v>
      </c>
      <c r="B9150" t="s">
        <v>1263</v>
      </c>
      <c r="C9150" t="s">
        <v>41</v>
      </c>
      <c r="D9150" t="s">
        <v>4240</v>
      </c>
      <c r="E9150" t="s">
        <v>316</v>
      </c>
      <c r="F9150" t="s">
        <v>317</v>
      </c>
      <c r="H9150" s="2">
        <v>45798</v>
      </c>
      <c r="I9150" s="2" t="s">
        <v>19</v>
      </c>
      <c r="J9150" s="3">
        <v>13093</v>
      </c>
      <c r="K9150" s="3">
        <v>8923</v>
      </c>
      <c r="L9150" s="3">
        <v>89.23</v>
      </c>
      <c r="M9150" s="7"/>
      <c r="N9150" s="4">
        <v>3.4299999999999997E-2</v>
      </c>
      <c r="O9150" s="5">
        <v>1.4999999999999999E-2</v>
      </c>
    </row>
    <row r="9151" spans="1:15" hidden="1" x14ac:dyDescent="0.3">
      <c r="A9151" t="s">
        <v>2156</v>
      </c>
      <c r="B9151" t="s">
        <v>1270</v>
      </c>
      <c r="C9151" t="s">
        <v>41</v>
      </c>
      <c r="D9151" t="s">
        <v>4241</v>
      </c>
      <c r="E9151" t="s">
        <v>59</v>
      </c>
      <c r="F9151" t="s">
        <v>60</v>
      </c>
      <c r="H9151" s="2">
        <v>45798</v>
      </c>
      <c r="I9151" s="2" t="s">
        <v>19</v>
      </c>
      <c r="J9151" s="3">
        <v>37358</v>
      </c>
      <c r="K9151" s="3">
        <v>25460</v>
      </c>
      <c r="L9151" s="3">
        <v>254.6</v>
      </c>
      <c r="M9151" s="7"/>
      <c r="N9151" s="4">
        <v>3.4299999999999997E-2</v>
      </c>
      <c r="O9151" s="5">
        <v>1.4999999999999999E-2</v>
      </c>
    </row>
    <row r="9152" spans="1:15" hidden="1" x14ac:dyDescent="0.3">
      <c r="A9152" t="s">
        <v>2156</v>
      </c>
      <c r="B9152" t="s">
        <v>1050</v>
      </c>
      <c r="C9152" t="s">
        <v>41</v>
      </c>
      <c r="D9152" t="s">
        <v>4242</v>
      </c>
      <c r="E9152" t="s">
        <v>81</v>
      </c>
      <c r="F9152" t="s">
        <v>82</v>
      </c>
      <c r="H9152" s="2">
        <v>45798</v>
      </c>
      <c r="I9152" s="2" t="s">
        <v>19</v>
      </c>
      <c r="J9152" s="3">
        <v>93166</v>
      </c>
      <c r="K9152" s="3">
        <v>63495</v>
      </c>
      <c r="L9152" s="3">
        <v>634.94000000000005</v>
      </c>
      <c r="M9152" s="7"/>
      <c r="N9152" s="4">
        <v>3.4299999999999997E-2</v>
      </c>
      <c r="O9152" s="5">
        <v>1.4999999999999999E-2</v>
      </c>
    </row>
    <row r="9153" spans="1:15" hidden="1" x14ac:dyDescent="0.3">
      <c r="A9153" t="s">
        <v>2156</v>
      </c>
      <c r="B9153" t="s">
        <v>1272</v>
      </c>
      <c r="C9153" t="s">
        <v>41</v>
      </c>
      <c r="D9153" t="s">
        <v>4243</v>
      </c>
      <c r="E9153" t="s">
        <v>22</v>
      </c>
      <c r="F9153" t="s">
        <v>23</v>
      </c>
      <c r="H9153" s="2">
        <v>45798</v>
      </c>
      <c r="I9153" s="2" t="s">
        <v>19</v>
      </c>
      <c r="J9153" s="3">
        <v>10147</v>
      </c>
      <c r="K9153" s="3">
        <v>6915</v>
      </c>
      <c r="L9153" s="3">
        <v>69.150000000000006</v>
      </c>
      <c r="M9153" s="7"/>
      <c r="N9153" s="4">
        <v>3.4299999999999997E-2</v>
      </c>
      <c r="O9153" s="5">
        <v>1.4999999999999999E-2</v>
      </c>
    </row>
    <row r="9154" spans="1:15" hidden="1" x14ac:dyDescent="0.3">
      <c r="A9154" t="s">
        <v>2156</v>
      </c>
      <c r="B9154" t="s">
        <v>1274</v>
      </c>
      <c r="C9154" t="s">
        <v>41</v>
      </c>
      <c r="D9154" t="s">
        <v>4244</v>
      </c>
      <c r="E9154" t="s">
        <v>244</v>
      </c>
      <c r="F9154" t="s">
        <v>245</v>
      </c>
      <c r="H9154" s="2">
        <v>45798</v>
      </c>
      <c r="I9154" s="2" t="s">
        <v>19</v>
      </c>
      <c r="J9154" s="3">
        <v>18739</v>
      </c>
      <c r="K9154" s="3">
        <v>12771</v>
      </c>
      <c r="L9154" s="3">
        <v>127.71</v>
      </c>
      <c r="M9154" s="7"/>
      <c r="N9154" s="4">
        <v>3.4299999999999997E-2</v>
      </c>
      <c r="O9154" s="5">
        <v>1.4999999999999999E-2</v>
      </c>
    </row>
    <row r="9155" spans="1:15" hidden="1" x14ac:dyDescent="0.3">
      <c r="A9155" t="s">
        <v>2156</v>
      </c>
      <c r="B9155" t="s">
        <v>637</v>
      </c>
      <c r="C9155" t="s">
        <v>41</v>
      </c>
      <c r="D9155" t="s">
        <v>4245</v>
      </c>
      <c r="E9155" t="s">
        <v>51</v>
      </c>
      <c r="F9155" t="s">
        <v>52</v>
      </c>
      <c r="H9155" s="2">
        <v>45798</v>
      </c>
      <c r="I9155" s="2" t="s">
        <v>19</v>
      </c>
      <c r="J9155" s="3">
        <v>96413</v>
      </c>
      <c r="K9155" s="3">
        <v>65708</v>
      </c>
      <c r="L9155" s="3">
        <v>657.07</v>
      </c>
      <c r="M9155" s="7"/>
      <c r="N9155" s="4">
        <v>3.4299999999999997E-2</v>
      </c>
      <c r="O9155" s="5">
        <v>1.4999999999999999E-2</v>
      </c>
    </row>
    <row r="9156" spans="1:15" hidden="1" x14ac:dyDescent="0.3">
      <c r="A9156" t="s">
        <v>2156</v>
      </c>
      <c r="B9156" t="s">
        <v>1278</v>
      </c>
      <c r="C9156" t="s">
        <v>41</v>
      </c>
      <c r="D9156" t="s">
        <v>2243</v>
      </c>
      <c r="E9156" t="s">
        <v>35</v>
      </c>
      <c r="F9156" t="s">
        <v>36</v>
      </c>
      <c r="H9156" s="2">
        <v>45798</v>
      </c>
      <c r="I9156" s="2" t="s">
        <v>19</v>
      </c>
      <c r="J9156" s="3">
        <v>51923.79</v>
      </c>
      <c r="K9156" s="3">
        <v>32277</v>
      </c>
      <c r="L9156" s="3">
        <v>322.77</v>
      </c>
      <c r="M9156" s="7"/>
      <c r="N9156" s="4">
        <v>3.4299999999999997E-2</v>
      </c>
      <c r="O9156" s="5">
        <v>1.4999999999999999E-2</v>
      </c>
    </row>
    <row r="9157" spans="1:15" hidden="1" x14ac:dyDescent="0.3">
      <c r="A9157" t="s">
        <v>2156</v>
      </c>
      <c r="B9157" t="s">
        <v>1283</v>
      </c>
      <c r="C9157" t="s">
        <v>41</v>
      </c>
      <c r="D9157" t="s">
        <v>4246</v>
      </c>
      <c r="E9157" t="s">
        <v>22</v>
      </c>
      <c r="F9157" t="s">
        <v>23</v>
      </c>
      <c r="H9157" s="2">
        <v>45798</v>
      </c>
      <c r="I9157" s="2" t="s">
        <v>19</v>
      </c>
      <c r="J9157" s="3">
        <v>45107</v>
      </c>
      <c r="K9157" s="3">
        <v>30741</v>
      </c>
      <c r="L9157" s="3">
        <v>307.41000000000003</v>
      </c>
      <c r="M9157" s="7"/>
      <c r="N9157" s="4">
        <v>3.4299999999999997E-2</v>
      </c>
      <c r="O9157" s="5">
        <v>1.4999999999999999E-2</v>
      </c>
    </row>
    <row r="9158" spans="1:15" hidden="1" x14ac:dyDescent="0.3">
      <c r="A9158" t="s">
        <v>2156</v>
      </c>
      <c r="B9158" t="s">
        <v>1253</v>
      </c>
      <c r="C9158" t="s">
        <v>44</v>
      </c>
      <c r="D9158" t="s">
        <v>4247</v>
      </c>
      <c r="E9158" t="s">
        <v>16</v>
      </c>
      <c r="F9158" t="s">
        <v>17</v>
      </c>
      <c r="H9158" s="2">
        <v>45798</v>
      </c>
      <c r="I9158" s="2" t="s">
        <v>19</v>
      </c>
      <c r="J9158" s="3">
        <v>17564</v>
      </c>
      <c r="K9158" s="3">
        <v>11970</v>
      </c>
      <c r="L9158" s="3">
        <v>119.69</v>
      </c>
      <c r="M9158" s="7"/>
      <c r="N9158" s="4">
        <v>3.4299999999999997E-2</v>
      </c>
      <c r="O9158" s="5">
        <v>1.4999999999999999E-2</v>
      </c>
    </row>
    <row r="9159" spans="1:15" hidden="1" x14ac:dyDescent="0.3">
      <c r="A9159" t="s">
        <v>2156</v>
      </c>
      <c r="B9159" t="s">
        <v>1291</v>
      </c>
      <c r="C9159" t="s">
        <v>41</v>
      </c>
      <c r="D9159" t="s">
        <v>4248</v>
      </c>
      <c r="E9159" t="s">
        <v>59</v>
      </c>
      <c r="F9159" t="s">
        <v>60</v>
      </c>
      <c r="H9159" s="2">
        <v>45798</v>
      </c>
      <c r="I9159" s="2" t="s">
        <v>19</v>
      </c>
      <c r="J9159" s="3">
        <v>39922</v>
      </c>
      <c r="K9159" s="3">
        <v>27208</v>
      </c>
      <c r="L9159" s="3">
        <v>272.07</v>
      </c>
      <c r="M9159" s="7"/>
      <c r="N9159" s="4">
        <v>3.4299999999999997E-2</v>
      </c>
      <c r="O9159" s="5">
        <v>1.4999999999999999E-2</v>
      </c>
    </row>
    <row r="9160" spans="1:15" hidden="1" x14ac:dyDescent="0.3">
      <c r="A9160" t="s">
        <v>2156</v>
      </c>
      <c r="B9160" t="s">
        <v>840</v>
      </c>
      <c r="C9160" t="s">
        <v>44</v>
      </c>
      <c r="D9160" t="s">
        <v>4249</v>
      </c>
      <c r="E9160" t="s">
        <v>81</v>
      </c>
      <c r="F9160" t="s">
        <v>82</v>
      </c>
      <c r="H9160" s="2">
        <v>45798</v>
      </c>
      <c r="I9160" s="2" t="s">
        <v>19</v>
      </c>
      <c r="J9160" s="3">
        <v>33232</v>
      </c>
      <c r="K9160" s="3">
        <v>22147</v>
      </c>
      <c r="L9160" s="3">
        <v>221.46</v>
      </c>
      <c r="M9160" s="7"/>
      <c r="N9160" s="4">
        <v>3.4299999999999997E-2</v>
      </c>
      <c r="O9160" s="5">
        <v>1.4999999999999999E-2</v>
      </c>
    </row>
    <row r="9161" spans="1:15" hidden="1" x14ac:dyDescent="0.3">
      <c r="A9161" t="s">
        <v>2156</v>
      </c>
      <c r="B9161" t="s">
        <v>1265</v>
      </c>
      <c r="C9161" t="s">
        <v>44</v>
      </c>
      <c r="D9161" t="s">
        <v>2685</v>
      </c>
      <c r="E9161" t="s">
        <v>112</v>
      </c>
      <c r="F9161" t="s">
        <v>113</v>
      </c>
      <c r="H9161" s="2">
        <v>45798</v>
      </c>
      <c r="I9161" s="2" t="s">
        <v>19</v>
      </c>
      <c r="J9161" s="3">
        <v>61260</v>
      </c>
      <c r="K9161" s="3">
        <v>41750</v>
      </c>
      <c r="L9161" s="3">
        <v>417.5</v>
      </c>
      <c r="M9161" s="7"/>
      <c r="N9161" s="4">
        <v>3.4299999999999997E-2</v>
      </c>
      <c r="O9161" s="5">
        <v>1.4999999999999999E-2</v>
      </c>
    </row>
    <row r="9162" spans="1:15" hidden="1" x14ac:dyDescent="0.3">
      <c r="A9162" t="s">
        <v>2156</v>
      </c>
      <c r="B9162" t="s">
        <v>840</v>
      </c>
      <c r="C9162" t="s">
        <v>41</v>
      </c>
      <c r="D9162" t="s">
        <v>4250</v>
      </c>
      <c r="E9162" t="s">
        <v>81</v>
      </c>
      <c r="F9162" t="s">
        <v>82</v>
      </c>
      <c r="H9162" s="2">
        <v>45798</v>
      </c>
      <c r="I9162" s="2" t="s">
        <v>19</v>
      </c>
      <c r="J9162" s="3">
        <v>158876</v>
      </c>
      <c r="K9162" s="3">
        <v>105880</v>
      </c>
      <c r="L9162" s="3">
        <v>1058.79</v>
      </c>
      <c r="M9162" s="7"/>
      <c r="N9162" s="4">
        <v>3.4299999999999997E-2</v>
      </c>
      <c r="O9162" s="5">
        <v>1.4999999999999999E-2</v>
      </c>
    </row>
    <row r="9163" spans="1:15" hidden="1" x14ac:dyDescent="0.3">
      <c r="A9163" t="s">
        <v>2156</v>
      </c>
      <c r="B9163" t="s">
        <v>1300</v>
      </c>
      <c r="C9163" t="s">
        <v>41</v>
      </c>
      <c r="D9163" t="s">
        <v>4251</v>
      </c>
      <c r="E9163" t="s">
        <v>16</v>
      </c>
      <c r="F9163" t="s">
        <v>17</v>
      </c>
      <c r="H9163" s="2">
        <v>45798</v>
      </c>
      <c r="I9163" s="2" t="s">
        <v>19</v>
      </c>
      <c r="J9163" s="3">
        <v>49828</v>
      </c>
      <c r="K9163" s="3">
        <v>33959</v>
      </c>
      <c r="L9163" s="3">
        <v>339.58</v>
      </c>
      <c r="M9163" s="7"/>
      <c r="N9163" s="4">
        <v>3.4299999999999997E-2</v>
      </c>
      <c r="O9163" s="5">
        <v>1.4999999999999999E-2</v>
      </c>
    </row>
    <row r="9164" spans="1:15" hidden="1" x14ac:dyDescent="0.3">
      <c r="A9164" t="s">
        <v>2156</v>
      </c>
      <c r="B9164" t="s">
        <v>913</v>
      </c>
      <c r="C9164" t="s">
        <v>41</v>
      </c>
      <c r="D9164" t="s">
        <v>4252</v>
      </c>
      <c r="E9164" t="s">
        <v>26</v>
      </c>
      <c r="F9164" t="s">
        <v>27</v>
      </c>
      <c r="H9164" s="2">
        <v>45798</v>
      </c>
      <c r="I9164" s="2" t="s">
        <v>19</v>
      </c>
      <c r="J9164" s="3">
        <v>93926</v>
      </c>
      <c r="K9164" s="3">
        <v>62595</v>
      </c>
      <c r="L9164" s="3">
        <v>625.95000000000005</v>
      </c>
      <c r="M9164" s="7"/>
      <c r="N9164" s="4">
        <v>3.4299999999999997E-2</v>
      </c>
      <c r="O9164" s="5">
        <v>1.4999999999999999E-2</v>
      </c>
    </row>
    <row r="9165" spans="1:15" hidden="1" x14ac:dyDescent="0.3">
      <c r="A9165" t="s">
        <v>2156</v>
      </c>
      <c r="B9165" t="s">
        <v>1085</v>
      </c>
      <c r="C9165" t="s">
        <v>41</v>
      </c>
      <c r="D9165" t="s">
        <v>4253</v>
      </c>
      <c r="E9165" t="s">
        <v>16</v>
      </c>
      <c r="F9165" t="s">
        <v>17</v>
      </c>
      <c r="H9165" s="2">
        <v>45798</v>
      </c>
      <c r="I9165" s="2" t="s">
        <v>19</v>
      </c>
      <c r="J9165" s="3">
        <v>20568</v>
      </c>
      <c r="K9165" s="3">
        <v>14017</v>
      </c>
      <c r="L9165" s="3">
        <v>140.16999999999999</v>
      </c>
      <c r="M9165" s="7"/>
      <c r="N9165" s="4">
        <v>3.4299999999999997E-2</v>
      </c>
      <c r="O9165" s="5">
        <v>1.4999999999999999E-2</v>
      </c>
    </row>
    <row r="9166" spans="1:15" hidden="1" x14ac:dyDescent="0.3">
      <c r="A9166" t="s">
        <v>2156</v>
      </c>
      <c r="B9166" t="s">
        <v>1308</v>
      </c>
      <c r="C9166" t="s">
        <v>41</v>
      </c>
      <c r="D9166" t="s">
        <v>4254</v>
      </c>
      <c r="E9166" t="s">
        <v>16</v>
      </c>
      <c r="F9166" t="s">
        <v>17</v>
      </c>
      <c r="H9166" s="2">
        <v>45798</v>
      </c>
      <c r="I9166" s="2" t="s">
        <v>19</v>
      </c>
      <c r="J9166" s="3">
        <v>29783</v>
      </c>
      <c r="K9166" s="3">
        <v>20298</v>
      </c>
      <c r="L9166" s="3">
        <v>202.98</v>
      </c>
      <c r="M9166" s="7"/>
      <c r="N9166" s="4">
        <v>3.4299999999999997E-2</v>
      </c>
      <c r="O9166" s="5">
        <v>1.4999999999999999E-2</v>
      </c>
    </row>
    <row r="9167" spans="1:15" hidden="1" x14ac:dyDescent="0.3">
      <c r="A9167" t="s">
        <v>2156</v>
      </c>
      <c r="B9167" t="s">
        <v>607</v>
      </c>
      <c r="C9167" t="s">
        <v>44</v>
      </c>
      <c r="D9167" t="s">
        <v>2244</v>
      </c>
      <c r="E9167" t="s">
        <v>16</v>
      </c>
      <c r="F9167" t="s">
        <v>17</v>
      </c>
      <c r="H9167" s="2">
        <v>45798</v>
      </c>
      <c r="I9167" s="2" t="s">
        <v>19</v>
      </c>
      <c r="J9167" s="3">
        <v>33593</v>
      </c>
      <c r="K9167" s="3">
        <v>20882</v>
      </c>
      <c r="L9167" s="3">
        <v>208.82</v>
      </c>
      <c r="M9167" s="7"/>
      <c r="N9167" s="4">
        <v>3.4299999999999997E-2</v>
      </c>
      <c r="O9167" s="5">
        <v>1.4999999999999999E-2</v>
      </c>
    </row>
    <row r="9168" spans="1:15" hidden="1" x14ac:dyDescent="0.3">
      <c r="A9168" t="s">
        <v>2156</v>
      </c>
      <c r="B9168" t="s">
        <v>1310</v>
      </c>
      <c r="C9168" t="s">
        <v>41</v>
      </c>
      <c r="D9168" t="s">
        <v>4255</v>
      </c>
      <c r="E9168" t="s">
        <v>81</v>
      </c>
      <c r="F9168" t="s">
        <v>82</v>
      </c>
      <c r="H9168" s="2">
        <v>45798</v>
      </c>
      <c r="I9168" s="2" t="s">
        <v>19</v>
      </c>
      <c r="J9168" s="3">
        <v>61241</v>
      </c>
      <c r="K9168" s="3">
        <v>41737</v>
      </c>
      <c r="L9168" s="3">
        <v>417.36</v>
      </c>
      <c r="M9168" s="7"/>
      <c r="N9168" s="4">
        <v>3.4299999999999997E-2</v>
      </c>
      <c r="O9168" s="5">
        <v>1.4999999999999999E-2</v>
      </c>
    </row>
    <row r="9169" spans="1:15" hidden="1" x14ac:dyDescent="0.3">
      <c r="A9169" t="s">
        <v>2156</v>
      </c>
      <c r="B9169" t="s">
        <v>1100</v>
      </c>
      <c r="C9169" t="s">
        <v>41</v>
      </c>
      <c r="D9169" t="s">
        <v>2687</v>
      </c>
      <c r="E9169" t="s">
        <v>16</v>
      </c>
      <c r="F9169" t="s">
        <v>17</v>
      </c>
      <c r="H9169" s="2">
        <v>45798</v>
      </c>
      <c r="I9169" s="2" t="s">
        <v>19</v>
      </c>
      <c r="J9169" s="3">
        <v>27896</v>
      </c>
      <c r="K9169" s="3">
        <v>19012</v>
      </c>
      <c r="L9169" s="3">
        <v>190.11</v>
      </c>
      <c r="M9169" s="7"/>
      <c r="N9169" s="4">
        <v>3.4299999999999997E-2</v>
      </c>
      <c r="O9169" s="5">
        <v>1.4999999999999999E-2</v>
      </c>
    </row>
    <row r="9170" spans="1:15" hidden="1" x14ac:dyDescent="0.3">
      <c r="A9170" t="s">
        <v>2156</v>
      </c>
      <c r="B9170" t="s">
        <v>1339</v>
      </c>
      <c r="C9170" t="s">
        <v>41</v>
      </c>
      <c r="D9170" t="s">
        <v>4209</v>
      </c>
      <c r="E9170" t="s">
        <v>77</v>
      </c>
      <c r="F9170" t="s">
        <v>78</v>
      </c>
      <c r="H9170" s="2">
        <v>45798</v>
      </c>
      <c r="I9170" s="2" t="s">
        <v>19</v>
      </c>
      <c r="J9170" s="3">
        <v>25987</v>
      </c>
      <c r="K9170" s="3">
        <v>17711</v>
      </c>
      <c r="L9170" s="3">
        <v>177.1</v>
      </c>
      <c r="M9170" s="7"/>
      <c r="N9170" s="4">
        <v>3.4299999999999997E-2</v>
      </c>
      <c r="O9170" s="5">
        <v>1.4999999999999999E-2</v>
      </c>
    </row>
    <row r="9171" spans="1:15" hidden="1" x14ac:dyDescent="0.3">
      <c r="A9171" t="s">
        <v>2156</v>
      </c>
      <c r="B9171" t="s">
        <v>433</v>
      </c>
      <c r="C9171" t="s">
        <v>41</v>
      </c>
      <c r="D9171" t="s">
        <v>4256</v>
      </c>
      <c r="E9171" t="s">
        <v>432</v>
      </c>
      <c r="F9171" t="s">
        <v>433</v>
      </c>
      <c r="H9171" s="2">
        <v>45798</v>
      </c>
      <c r="I9171" s="2" t="s">
        <v>19</v>
      </c>
      <c r="J9171" s="3">
        <v>47182</v>
      </c>
      <c r="K9171" s="3">
        <v>32156</v>
      </c>
      <c r="L9171" s="3">
        <v>321.56</v>
      </c>
      <c r="M9171" s="7"/>
      <c r="N9171" s="4">
        <v>3.4299999999999997E-2</v>
      </c>
      <c r="O9171" s="5">
        <v>1.4999999999999999E-2</v>
      </c>
    </row>
    <row r="9172" spans="1:15" hidden="1" x14ac:dyDescent="0.3">
      <c r="A9172" t="s">
        <v>2156</v>
      </c>
      <c r="B9172" t="s">
        <v>163</v>
      </c>
      <c r="C9172" t="s">
        <v>41</v>
      </c>
      <c r="D9172" t="s">
        <v>2782</v>
      </c>
      <c r="E9172" t="s">
        <v>22</v>
      </c>
      <c r="F9172" t="s">
        <v>23</v>
      </c>
      <c r="H9172" s="2">
        <v>45798</v>
      </c>
      <c r="I9172" s="2" t="s">
        <v>19</v>
      </c>
      <c r="J9172" s="3">
        <v>24767</v>
      </c>
      <c r="K9172" s="3">
        <v>16879</v>
      </c>
      <c r="L9172" s="3">
        <v>168.79</v>
      </c>
      <c r="M9172" s="7"/>
      <c r="N9172" s="4">
        <v>3.4299999999999997E-2</v>
      </c>
      <c r="O9172" s="5">
        <v>1.4999999999999999E-2</v>
      </c>
    </row>
    <row r="9173" spans="1:15" hidden="1" x14ac:dyDescent="0.3">
      <c r="A9173" t="s">
        <v>2156</v>
      </c>
      <c r="B9173" t="s">
        <v>780</v>
      </c>
      <c r="C9173" t="s">
        <v>41</v>
      </c>
      <c r="D9173" t="s">
        <v>2688</v>
      </c>
      <c r="E9173" t="s">
        <v>35</v>
      </c>
      <c r="F9173" t="s">
        <v>36</v>
      </c>
      <c r="H9173" s="2">
        <v>45798</v>
      </c>
      <c r="I9173" s="2" t="s">
        <v>19</v>
      </c>
      <c r="J9173" s="3">
        <v>39784</v>
      </c>
      <c r="K9173" s="3">
        <v>27114</v>
      </c>
      <c r="L9173" s="3">
        <v>271.13</v>
      </c>
      <c r="M9173" s="7"/>
      <c r="N9173" s="4">
        <v>3.4299999999999997E-2</v>
      </c>
      <c r="O9173" s="5">
        <v>1.4999999999999999E-2</v>
      </c>
    </row>
    <row r="9174" spans="1:15" hidden="1" x14ac:dyDescent="0.3">
      <c r="A9174" t="s">
        <v>2156</v>
      </c>
      <c r="B9174" t="s">
        <v>1115</v>
      </c>
      <c r="C9174" t="s">
        <v>41</v>
      </c>
      <c r="D9174" t="s">
        <v>4257</v>
      </c>
      <c r="E9174" t="s">
        <v>81</v>
      </c>
      <c r="F9174" t="s">
        <v>82</v>
      </c>
      <c r="H9174" s="2">
        <v>45798</v>
      </c>
      <c r="I9174" s="2" t="s">
        <v>19</v>
      </c>
      <c r="J9174" s="3">
        <v>63715</v>
      </c>
      <c r="K9174" s="3">
        <v>43423</v>
      </c>
      <c r="L9174" s="3">
        <v>434.23</v>
      </c>
      <c r="M9174" s="7"/>
      <c r="N9174" s="4">
        <v>3.4299999999999997E-2</v>
      </c>
      <c r="O9174" s="5">
        <v>1.4999999999999999E-2</v>
      </c>
    </row>
    <row r="9175" spans="1:15" hidden="1" x14ac:dyDescent="0.3">
      <c r="A9175" t="s">
        <v>2156</v>
      </c>
      <c r="B9175" t="s">
        <v>1361</v>
      </c>
      <c r="C9175" t="s">
        <v>41</v>
      </c>
      <c r="D9175" t="s">
        <v>4210</v>
      </c>
      <c r="E9175" t="s">
        <v>432</v>
      </c>
      <c r="F9175" t="s">
        <v>433</v>
      </c>
      <c r="H9175" s="2">
        <v>45798</v>
      </c>
      <c r="I9175" s="2" t="s">
        <v>19</v>
      </c>
      <c r="J9175" s="3">
        <v>51781</v>
      </c>
      <c r="K9175" s="3">
        <v>35290</v>
      </c>
      <c r="L9175" s="3">
        <v>352.89</v>
      </c>
      <c r="M9175" s="7"/>
      <c r="N9175" s="4">
        <v>3.4299999999999997E-2</v>
      </c>
      <c r="O9175" s="5">
        <v>1.4999999999999999E-2</v>
      </c>
    </row>
    <row r="9176" spans="1:15" hidden="1" x14ac:dyDescent="0.3">
      <c r="A9176" t="s">
        <v>2156</v>
      </c>
      <c r="B9176" t="s">
        <v>955</v>
      </c>
      <c r="C9176" t="s">
        <v>325</v>
      </c>
      <c r="D9176" t="s">
        <v>2689</v>
      </c>
      <c r="E9176" t="s">
        <v>81</v>
      </c>
      <c r="F9176" t="s">
        <v>82</v>
      </c>
      <c r="H9176" s="2">
        <v>45798</v>
      </c>
      <c r="I9176" s="2" t="s">
        <v>19</v>
      </c>
      <c r="J9176" s="3">
        <v>9362</v>
      </c>
      <c r="K9176" s="3">
        <v>6380</v>
      </c>
      <c r="L9176" s="3">
        <v>63.8</v>
      </c>
      <c r="M9176" s="7"/>
      <c r="N9176" s="4">
        <v>3.4299999999999997E-2</v>
      </c>
      <c r="O9176" s="5">
        <v>1.4999999999999999E-2</v>
      </c>
    </row>
    <row r="9177" spans="1:15" hidden="1" x14ac:dyDescent="0.3">
      <c r="A9177" t="s">
        <v>2156</v>
      </c>
      <c r="B9177" t="s">
        <v>955</v>
      </c>
      <c r="C9177" t="s">
        <v>325</v>
      </c>
      <c r="D9177" t="s">
        <v>4258</v>
      </c>
      <c r="E9177" t="s">
        <v>81</v>
      </c>
      <c r="F9177" t="s">
        <v>82</v>
      </c>
      <c r="H9177" s="2">
        <v>45798</v>
      </c>
      <c r="I9177" s="2" t="s">
        <v>19</v>
      </c>
      <c r="J9177" s="3">
        <v>11539</v>
      </c>
      <c r="K9177" s="3">
        <v>7864</v>
      </c>
      <c r="L9177" s="3">
        <v>78.64</v>
      </c>
      <c r="M9177" s="7"/>
      <c r="N9177" s="4">
        <v>3.4299999999999997E-2</v>
      </c>
      <c r="O9177" s="5">
        <v>1.4999999999999999E-2</v>
      </c>
    </row>
    <row r="9178" spans="1:15" hidden="1" x14ac:dyDescent="0.3">
      <c r="A9178" t="s">
        <v>2156</v>
      </c>
      <c r="B9178" t="s">
        <v>1091</v>
      </c>
      <c r="C9178" t="s">
        <v>41</v>
      </c>
      <c r="D9178" t="s">
        <v>2690</v>
      </c>
      <c r="E9178" t="s">
        <v>30</v>
      </c>
      <c r="F9178" t="s">
        <v>31</v>
      </c>
      <c r="H9178" s="2">
        <v>45798</v>
      </c>
      <c r="I9178" s="2" t="s">
        <v>19</v>
      </c>
      <c r="J9178" s="3">
        <v>13799</v>
      </c>
      <c r="K9178" s="3">
        <v>9404</v>
      </c>
      <c r="L9178" s="3">
        <v>94.04</v>
      </c>
      <c r="M9178" s="7"/>
      <c r="N9178" s="4">
        <v>3.4299999999999997E-2</v>
      </c>
      <c r="O9178" s="5">
        <v>1.4999999999999999E-2</v>
      </c>
    </row>
    <row r="9179" spans="1:15" hidden="1" x14ac:dyDescent="0.3">
      <c r="A9179" t="s">
        <v>2156</v>
      </c>
      <c r="B9179" t="s">
        <v>1089</v>
      </c>
      <c r="C9179" t="s">
        <v>41</v>
      </c>
      <c r="D9179" t="s">
        <v>2691</v>
      </c>
      <c r="E9179" t="s">
        <v>30</v>
      </c>
      <c r="F9179" t="s">
        <v>31</v>
      </c>
      <c r="H9179" s="2">
        <v>45798</v>
      </c>
      <c r="I9179" s="2" t="s">
        <v>19</v>
      </c>
      <c r="J9179" s="3">
        <v>13799</v>
      </c>
      <c r="K9179" s="3">
        <v>9404</v>
      </c>
      <c r="L9179" s="3">
        <v>94.04</v>
      </c>
      <c r="M9179" s="7"/>
      <c r="N9179" s="4">
        <v>3.4299999999999997E-2</v>
      </c>
      <c r="O9179" s="5">
        <v>1.4999999999999999E-2</v>
      </c>
    </row>
    <row r="9180" spans="1:15" hidden="1" x14ac:dyDescent="0.3">
      <c r="A9180" t="s">
        <v>2156</v>
      </c>
      <c r="B9180" t="s">
        <v>1087</v>
      </c>
      <c r="C9180" t="s">
        <v>41</v>
      </c>
      <c r="D9180" t="s">
        <v>2692</v>
      </c>
      <c r="E9180" t="s">
        <v>30</v>
      </c>
      <c r="F9180" t="s">
        <v>31</v>
      </c>
      <c r="H9180" s="2">
        <v>45798</v>
      </c>
      <c r="I9180" s="2" t="s">
        <v>19</v>
      </c>
      <c r="J9180" s="3">
        <v>13799</v>
      </c>
      <c r="K9180" s="3">
        <v>9404</v>
      </c>
      <c r="L9180" s="3">
        <v>94.04</v>
      </c>
      <c r="M9180" s="7"/>
      <c r="N9180" s="4">
        <v>3.4299999999999997E-2</v>
      </c>
      <c r="O9180" s="5">
        <v>1.4999999999999999E-2</v>
      </c>
    </row>
    <row r="9181" spans="1:15" hidden="1" x14ac:dyDescent="0.3">
      <c r="A9181" t="s">
        <v>2156</v>
      </c>
      <c r="B9181" t="s">
        <v>3415</v>
      </c>
      <c r="C9181" t="s">
        <v>41</v>
      </c>
      <c r="D9181" t="s">
        <v>4211</v>
      </c>
      <c r="E9181" t="s">
        <v>81</v>
      </c>
      <c r="F9181" t="s">
        <v>82</v>
      </c>
      <c r="H9181" s="2">
        <v>45798</v>
      </c>
      <c r="I9181" s="2" t="s">
        <v>19</v>
      </c>
      <c r="J9181" s="3">
        <v>17703</v>
      </c>
      <c r="K9181" s="3">
        <v>12065</v>
      </c>
      <c r="L9181" s="3">
        <v>120.64</v>
      </c>
      <c r="M9181" s="7"/>
      <c r="N9181" s="4">
        <v>3.4299999999999997E-2</v>
      </c>
      <c r="O9181" s="5">
        <v>1.4999999999999999E-2</v>
      </c>
    </row>
    <row r="9182" spans="1:15" hidden="1" x14ac:dyDescent="0.3">
      <c r="A9182" t="s">
        <v>2156</v>
      </c>
      <c r="B9182" t="s">
        <v>1372</v>
      </c>
      <c r="C9182" t="s">
        <v>41</v>
      </c>
      <c r="D9182" t="s">
        <v>4259</v>
      </c>
      <c r="E9182" t="s">
        <v>35</v>
      </c>
      <c r="F9182" t="s">
        <v>36</v>
      </c>
      <c r="H9182" s="2">
        <v>45798</v>
      </c>
      <c r="I9182" s="2" t="s">
        <v>19</v>
      </c>
      <c r="J9182" s="3">
        <v>48007</v>
      </c>
      <c r="K9182" s="3">
        <v>32718</v>
      </c>
      <c r="L9182" s="3">
        <v>327.18</v>
      </c>
      <c r="M9182" s="7"/>
      <c r="N9182" s="4">
        <v>3.4299999999999997E-2</v>
      </c>
      <c r="O9182" s="5">
        <v>1.4999999999999999E-2</v>
      </c>
    </row>
    <row r="9183" spans="1:15" hidden="1" x14ac:dyDescent="0.3">
      <c r="A9183" t="s">
        <v>2156</v>
      </c>
      <c r="B9183" t="s">
        <v>1370</v>
      </c>
      <c r="C9183" t="s">
        <v>44</v>
      </c>
      <c r="D9183" t="s">
        <v>4260</v>
      </c>
      <c r="E9183" t="s">
        <v>337</v>
      </c>
      <c r="F9183" t="s">
        <v>338</v>
      </c>
      <c r="H9183" s="2">
        <v>45798</v>
      </c>
      <c r="I9183" s="2" t="s">
        <v>19</v>
      </c>
      <c r="J9183" s="3">
        <v>24188</v>
      </c>
      <c r="K9183" s="3">
        <v>16489</v>
      </c>
      <c r="L9183" s="3">
        <v>164.89</v>
      </c>
      <c r="M9183" s="7"/>
      <c r="N9183" s="4">
        <v>3.4299999999999997E-2</v>
      </c>
      <c r="O9183" s="5">
        <v>1.4999999999999999E-2</v>
      </c>
    </row>
    <row r="9184" spans="1:15" hidden="1" x14ac:dyDescent="0.3">
      <c r="A9184" t="s">
        <v>2156</v>
      </c>
      <c r="B9184" t="s">
        <v>2724</v>
      </c>
      <c r="C9184" t="s">
        <v>41</v>
      </c>
      <c r="D9184" t="s">
        <v>4261</v>
      </c>
      <c r="E9184" t="s">
        <v>59</v>
      </c>
      <c r="F9184" t="s">
        <v>60</v>
      </c>
      <c r="H9184" s="2">
        <v>45798</v>
      </c>
      <c r="I9184" s="2" t="s">
        <v>19</v>
      </c>
      <c r="J9184" s="3">
        <v>58770</v>
      </c>
      <c r="K9184" s="3">
        <v>40053</v>
      </c>
      <c r="L9184" s="3">
        <v>400.52</v>
      </c>
      <c r="M9184" s="7"/>
      <c r="N9184" s="4">
        <v>3.4299999999999997E-2</v>
      </c>
      <c r="O9184" s="5">
        <v>1.4999999999999999E-2</v>
      </c>
    </row>
    <row r="9185" spans="1:15" hidden="1" x14ac:dyDescent="0.3">
      <c r="A9185" t="s">
        <v>2156</v>
      </c>
      <c r="B9185" t="s">
        <v>1058</v>
      </c>
      <c r="C9185" t="s">
        <v>41</v>
      </c>
      <c r="D9185" t="s">
        <v>1059</v>
      </c>
      <c r="E9185" t="s">
        <v>35</v>
      </c>
      <c r="F9185" t="s">
        <v>36</v>
      </c>
      <c r="H9185" s="2">
        <v>45798</v>
      </c>
      <c r="I9185" s="2" t="s">
        <v>19</v>
      </c>
      <c r="J9185" s="3">
        <v>38044</v>
      </c>
      <c r="K9185" s="3">
        <v>23649</v>
      </c>
      <c r="L9185" s="3">
        <v>236.48</v>
      </c>
      <c r="M9185" s="7"/>
      <c r="N9185" s="4">
        <v>3.4299999999999997E-2</v>
      </c>
      <c r="O9185" s="5">
        <v>1.4999999999999999E-2</v>
      </c>
    </row>
    <row r="9186" spans="1:15" hidden="1" x14ac:dyDescent="0.3">
      <c r="A9186" t="s">
        <v>2156</v>
      </c>
      <c r="B9186" t="s">
        <v>1094</v>
      </c>
      <c r="C9186" t="s">
        <v>44</v>
      </c>
      <c r="D9186" t="s">
        <v>2693</v>
      </c>
      <c r="E9186" t="s">
        <v>16</v>
      </c>
      <c r="F9186" t="s">
        <v>17</v>
      </c>
      <c r="H9186" s="2">
        <v>45798</v>
      </c>
      <c r="I9186" s="2" t="s">
        <v>19</v>
      </c>
      <c r="J9186" s="3">
        <v>108155</v>
      </c>
      <c r="K9186" s="3">
        <v>72078</v>
      </c>
      <c r="L9186" s="3">
        <v>720.78</v>
      </c>
      <c r="M9186" s="7"/>
      <c r="N9186" s="4">
        <v>3.4299999999999997E-2</v>
      </c>
      <c r="O9186" s="5">
        <v>1.4999999999999999E-2</v>
      </c>
    </row>
    <row r="9187" spans="1:15" hidden="1" x14ac:dyDescent="0.3">
      <c r="A9187" t="s">
        <v>2156</v>
      </c>
      <c r="B9187" t="s">
        <v>1096</v>
      </c>
      <c r="C9187" t="s">
        <v>41</v>
      </c>
      <c r="D9187" t="s">
        <v>2694</v>
      </c>
      <c r="E9187" t="s">
        <v>16</v>
      </c>
      <c r="F9187" t="s">
        <v>17</v>
      </c>
      <c r="H9187" s="2">
        <v>45798</v>
      </c>
      <c r="I9187" s="2" t="s">
        <v>19</v>
      </c>
      <c r="J9187" s="3">
        <v>16582</v>
      </c>
      <c r="K9187" s="3">
        <v>11301</v>
      </c>
      <c r="L9187" s="3">
        <v>113</v>
      </c>
      <c r="M9187" s="7"/>
      <c r="N9187" s="4">
        <v>3.4299999999999997E-2</v>
      </c>
      <c r="O9187" s="5">
        <v>1.4999999999999999E-2</v>
      </c>
    </row>
    <row r="9188" spans="1:15" hidden="1" x14ac:dyDescent="0.3">
      <c r="A9188" t="s">
        <v>2156</v>
      </c>
      <c r="B9188" t="s">
        <v>3330</v>
      </c>
      <c r="C9188" t="s">
        <v>44</v>
      </c>
      <c r="D9188" t="s">
        <v>4326</v>
      </c>
      <c r="E9188" t="s">
        <v>73</v>
      </c>
      <c r="F9188" t="s">
        <v>74</v>
      </c>
      <c r="H9188" s="2">
        <v>45798</v>
      </c>
      <c r="I9188" s="2" t="s">
        <v>19</v>
      </c>
      <c r="J9188" s="3">
        <v>34926</v>
      </c>
      <c r="K9188" s="3">
        <v>19806.8</v>
      </c>
      <c r="L9188" s="3">
        <v>198.06</v>
      </c>
      <c r="M9188" s="7"/>
      <c r="N9188" s="4">
        <v>3.4299999999999997E-2</v>
      </c>
      <c r="O9188" s="5">
        <v>1.4999999999999999E-2</v>
      </c>
    </row>
    <row r="9189" spans="1:15" hidden="1" x14ac:dyDescent="0.3">
      <c r="A9189" t="s">
        <v>2156</v>
      </c>
      <c r="B9189" t="s">
        <v>829</v>
      </c>
      <c r="C9189" t="s">
        <v>41</v>
      </c>
      <c r="D9189" t="s">
        <v>2695</v>
      </c>
      <c r="E9189" t="s">
        <v>26</v>
      </c>
      <c r="F9189" t="s">
        <v>27</v>
      </c>
      <c r="H9189" s="2">
        <v>45798</v>
      </c>
      <c r="I9189" s="2" t="s">
        <v>19</v>
      </c>
      <c r="J9189" s="3">
        <v>25160</v>
      </c>
      <c r="K9189" s="3">
        <v>17147</v>
      </c>
      <c r="L9189" s="3">
        <v>171.46</v>
      </c>
      <c r="M9189" s="7"/>
      <c r="N9189" s="4">
        <v>3.4299999999999997E-2</v>
      </c>
      <c r="O9189" s="5">
        <v>1.4999999999999999E-2</v>
      </c>
    </row>
    <row r="9190" spans="1:15" hidden="1" x14ac:dyDescent="0.3">
      <c r="A9190" t="s">
        <v>2156</v>
      </c>
      <c r="B9190" t="s">
        <v>1337</v>
      </c>
      <c r="C9190" t="s">
        <v>44</v>
      </c>
      <c r="D9190" t="s">
        <v>4262</v>
      </c>
      <c r="E9190" t="s">
        <v>81</v>
      </c>
      <c r="F9190" t="s">
        <v>82</v>
      </c>
      <c r="H9190" s="2">
        <v>45798</v>
      </c>
      <c r="I9190" s="2" t="s">
        <v>19</v>
      </c>
      <c r="J9190" s="3">
        <v>29316</v>
      </c>
      <c r="K9190" s="3">
        <v>19530</v>
      </c>
      <c r="L9190" s="3">
        <v>195.3</v>
      </c>
      <c r="M9190" s="7"/>
      <c r="N9190" s="4">
        <v>3.4299999999999997E-2</v>
      </c>
      <c r="O9190" s="5">
        <v>1.4999999999999999E-2</v>
      </c>
    </row>
    <row r="9191" spans="1:15" hidden="1" x14ac:dyDescent="0.3">
      <c r="A9191" t="s">
        <v>2156</v>
      </c>
      <c r="B9191" t="s">
        <v>3326</v>
      </c>
      <c r="C9191" t="s">
        <v>41</v>
      </c>
      <c r="D9191" t="s">
        <v>4327</v>
      </c>
      <c r="E9191" t="s">
        <v>756</v>
      </c>
      <c r="F9191" t="s">
        <v>757</v>
      </c>
      <c r="H9191" s="2">
        <v>45798</v>
      </c>
      <c r="I9191" s="2" t="s">
        <v>19</v>
      </c>
      <c r="J9191" s="3">
        <v>17361</v>
      </c>
      <c r="K9191" s="3">
        <v>11832</v>
      </c>
      <c r="L9191" s="3">
        <v>118.32</v>
      </c>
      <c r="M9191" s="7"/>
      <c r="N9191" s="4">
        <v>3.4299999999999997E-2</v>
      </c>
      <c r="O9191" s="5">
        <v>1.4999999999999999E-2</v>
      </c>
    </row>
    <row r="9192" spans="1:15" hidden="1" x14ac:dyDescent="0.3">
      <c r="A9192" t="s">
        <v>2156</v>
      </c>
      <c r="B9192" t="s">
        <v>529</v>
      </c>
      <c r="C9192" t="s">
        <v>41</v>
      </c>
      <c r="D9192" t="s">
        <v>2696</v>
      </c>
      <c r="E9192" t="s">
        <v>35</v>
      </c>
      <c r="F9192" t="s">
        <v>36</v>
      </c>
      <c r="H9192" s="2">
        <v>45798</v>
      </c>
      <c r="I9192" s="2" t="s">
        <v>19</v>
      </c>
      <c r="J9192" s="3">
        <v>40342</v>
      </c>
      <c r="K9192" s="3">
        <v>27494</v>
      </c>
      <c r="L9192" s="3">
        <v>274.94</v>
      </c>
      <c r="M9192" s="7"/>
      <c r="N9192" s="4">
        <v>3.4299999999999997E-2</v>
      </c>
      <c r="O9192" s="5">
        <v>1.4999999999999999E-2</v>
      </c>
    </row>
    <row r="9193" spans="1:15" hidden="1" x14ac:dyDescent="0.3">
      <c r="A9193" t="s">
        <v>2156</v>
      </c>
      <c r="B9193" t="s">
        <v>1060</v>
      </c>
      <c r="C9193" t="s">
        <v>44</v>
      </c>
      <c r="D9193" t="s">
        <v>1061</v>
      </c>
      <c r="E9193" t="s">
        <v>135</v>
      </c>
      <c r="F9193" t="s">
        <v>136</v>
      </c>
      <c r="H9193" s="2">
        <v>45798</v>
      </c>
      <c r="I9193" s="2" t="s">
        <v>19</v>
      </c>
      <c r="J9193" s="3">
        <v>114546</v>
      </c>
      <c r="K9193" s="3">
        <v>69617</v>
      </c>
      <c r="L9193" s="3">
        <v>696.17</v>
      </c>
      <c r="M9193" s="7"/>
      <c r="N9193" s="4">
        <v>3.4299999999999997E-2</v>
      </c>
      <c r="O9193" s="5">
        <v>1.4999999999999999E-2</v>
      </c>
    </row>
    <row r="9194" spans="1:15" hidden="1" x14ac:dyDescent="0.3">
      <c r="A9194" t="s">
        <v>2156</v>
      </c>
      <c r="B9194" t="s">
        <v>842</v>
      </c>
      <c r="C9194" t="s">
        <v>41</v>
      </c>
      <c r="D9194" t="s">
        <v>4328</v>
      </c>
      <c r="E9194" t="s">
        <v>756</v>
      </c>
      <c r="F9194" t="s">
        <v>757</v>
      </c>
      <c r="H9194" s="2">
        <v>45798</v>
      </c>
      <c r="I9194" s="2" t="s">
        <v>19</v>
      </c>
      <c r="J9194" s="3">
        <v>28976</v>
      </c>
      <c r="K9194" s="3">
        <v>19716</v>
      </c>
      <c r="L9194" s="3">
        <v>197.16</v>
      </c>
      <c r="M9194" s="7"/>
      <c r="N9194" s="4">
        <v>3.4299999999999997E-2</v>
      </c>
      <c r="O9194" s="5">
        <v>1.4999999999999999E-2</v>
      </c>
    </row>
    <row r="9195" spans="1:15" hidden="1" x14ac:dyDescent="0.3">
      <c r="A9195" t="s">
        <v>2156</v>
      </c>
      <c r="B9195" t="s">
        <v>842</v>
      </c>
      <c r="C9195" t="s">
        <v>41</v>
      </c>
      <c r="D9195" t="s">
        <v>2697</v>
      </c>
      <c r="E9195" t="s">
        <v>756</v>
      </c>
      <c r="F9195" t="s">
        <v>757</v>
      </c>
      <c r="H9195" s="2">
        <v>45798</v>
      </c>
      <c r="I9195" s="2" t="s">
        <v>19</v>
      </c>
      <c r="J9195" s="3">
        <v>19325</v>
      </c>
      <c r="K9195" s="3">
        <v>13170</v>
      </c>
      <c r="L9195" s="3">
        <v>131.69999999999999</v>
      </c>
      <c r="M9195" s="7"/>
      <c r="N9195" s="4">
        <v>3.4299999999999997E-2</v>
      </c>
      <c r="O9195" s="5">
        <v>1.4999999999999999E-2</v>
      </c>
    </row>
    <row r="9196" spans="1:15" hidden="1" x14ac:dyDescent="0.3">
      <c r="A9196" t="s">
        <v>2156</v>
      </c>
      <c r="B9196" t="s">
        <v>1105</v>
      </c>
      <c r="C9196" t="s">
        <v>41</v>
      </c>
      <c r="D9196" t="s">
        <v>2698</v>
      </c>
      <c r="E9196" t="s">
        <v>16</v>
      </c>
      <c r="F9196" t="s">
        <v>17</v>
      </c>
      <c r="H9196" s="2">
        <v>45798</v>
      </c>
      <c r="I9196" s="2" t="s">
        <v>19</v>
      </c>
      <c r="J9196" s="3">
        <v>61028</v>
      </c>
      <c r="K9196" s="3">
        <v>41592</v>
      </c>
      <c r="L9196" s="3">
        <v>415.91</v>
      </c>
      <c r="M9196" s="7"/>
      <c r="N9196" s="4">
        <v>3.4299999999999997E-2</v>
      </c>
      <c r="O9196" s="5">
        <v>1.4999999999999999E-2</v>
      </c>
    </row>
    <row r="9197" spans="1:15" hidden="1" x14ac:dyDescent="0.3">
      <c r="A9197" t="s">
        <v>2156</v>
      </c>
      <c r="B9197" t="s">
        <v>78</v>
      </c>
      <c r="C9197" t="s">
        <v>41</v>
      </c>
      <c r="D9197" t="s">
        <v>2699</v>
      </c>
      <c r="E9197" t="s">
        <v>77</v>
      </c>
      <c r="F9197" t="s">
        <v>78</v>
      </c>
      <c r="H9197" s="2">
        <v>45798</v>
      </c>
      <c r="I9197" s="2" t="s">
        <v>19</v>
      </c>
      <c r="J9197" s="3">
        <v>39999</v>
      </c>
      <c r="K9197" s="3">
        <v>27260</v>
      </c>
      <c r="L9197" s="3">
        <v>272.58999999999997</v>
      </c>
      <c r="M9197" s="7"/>
      <c r="N9197" s="4">
        <v>3.4299999999999997E-2</v>
      </c>
      <c r="O9197" s="5">
        <v>1.4999999999999999E-2</v>
      </c>
    </row>
    <row r="9198" spans="1:15" hidden="1" x14ac:dyDescent="0.3">
      <c r="A9198" t="s">
        <v>2156</v>
      </c>
      <c r="B9198" t="s">
        <v>1109</v>
      </c>
      <c r="C9198" t="s">
        <v>41</v>
      </c>
      <c r="D9198" t="s">
        <v>2701</v>
      </c>
      <c r="E9198" t="s">
        <v>22</v>
      </c>
      <c r="F9198" t="s">
        <v>23</v>
      </c>
      <c r="H9198" s="2">
        <v>45798</v>
      </c>
      <c r="I9198" s="2" t="s">
        <v>19</v>
      </c>
      <c r="J9198" s="3">
        <v>18250.990000000002</v>
      </c>
      <c r="K9198" s="3">
        <v>12404.44</v>
      </c>
      <c r="L9198" s="3">
        <v>124.05</v>
      </c>
      <c r="M9198" s="7"/>
      <c r="N9198" s="4">
        <v>3.4299999999999997E-2</v>
      </c>
      <c r="O9198" s="5">
        <v>1.4999999999999999E-2</v>
      </c>
    </row>
    <row r="9199" spans="1:15" hidden="1" x14ac:dyDescent="0.3">
      <c r="A9199" t="s">
        <v>2156</v>
      </c>
      <c r="B9199" t="s">
        <v>1374</v>
      </c>
      <c r="C9199" t="s">
        <v>41</v>
      </c>
      <c r="D9199" t="s">
        <v>4212</v>
      </c>
      <c r="E9199" t="s">
        <v>16</v>
      </c>
      <c r="F9199" t="s">
        <v>17</v>
      </c>
      <c r="H9199" s="2">
        <v>45798</v>
      </c>
      <c r="I9199" s="2" t="s">
        <v>19</v>
      </c>
      <c r="J9199" s="3">
        <v>23535</v>
      </c>
      <c r="K9199" s="3">
        <v>16034</v>
      </c>
      <c r="L9199" s="3">
        <v>160.33000000000001</v>
      </c>
      <c r="M9199" s="7"/>
      <c r="N9199" s="4">
        <v>3.4299999999999997E-2</v>
      </c>
      <c r="O9199" s="5">
        <v>1.4999999999999999E-2</v>
      </c>
    </row>
    <row r="9200" spans="1:15" hidden="1" x14ac:dyDescent="0.3">
      <c r="A9200" t="s">
        <v>2156</v>
      </c>
      <c r="B9200" t="s">
        <v>1111</v>
      </c>
      <c r="C9200" t="s">
        <v>41</v>
      </c>
      <c r="D9200" t="s">
        <v>2702</v>
      </c>
      <c r="E9200" t="s">
        <v>244</v>
      </c>
      <c r="F9200" t="s">
        <v>245</v>
      </c>
      <c r="H9200" s="2">
        <v>45798</v>
      </c>
      <c r="I9200" s="2" t="s">
        <v>19</v>
      </c>
      <c r="J9200" s="3">
        <v>9869</v>
      </c>
      <c r="K9200" s="3">
        <v>6726</v>
      </c>
      <c r="L9200" s="3">
        <v>67.260000000000005</v>
      </c>
      <c r="M9200" s="7"/>
      <c r="N9200" s="4">
        <v>3.4299999999999997E-2</v>
      </c>
      <c r="O9200" s="5">
        <v>1.4999999999999999E-2</v>
      </c>
    </row>
    <row r="9201" spans="1:15" hidden="1" x14ac:dyDescent="0.3">
      <c r="A9201" t="s">
        <v>2156</v>
      </c>
      <c r="B9201" t="s">
        <v>324</v>
      </c>
      <c r="C9201" t="s">
        <v>325</v>
      </c>
      <c r="D9201" t="s">
        <v>2789</v>
      </c>
      <c r="E9201" t="s">
        <v>22</v>
      </c>
      <c r="F9201" t="s">
        <v>23</v>
      </c>
      <c r="H9201" s="2">
        <v>45798</v>
      </c>
      <c r="I9201" s="2" t="s">
        <v>19</v>
      </c>
      <c r="J9201" s="3">
        <v>8215</v>
      </c>
      <c r="K9201" s="3">
        <v>5598</v>
      </c>
      <c r="L9201" s="3">
        <v>55.98</v>
      </c>
      <c r="M9201" s="7"/>
      <c r="N9201" s="4">
        <v>3.4299999999999997E-2</v>
      </c>
      <c r="O9201" s="5">
        <v>1.4999999999999999E-2</v>
      </c>
    </row>
    <row r="9202" spans="1:15" hidden="1" x14ac:dyDescent="0.3">
      <c r="A9202" t="s">
        <v>2156</v>
      </c>
      <c r="B9202" t="s">
        <v>1117</v>
      </c>
      <c r="C9202" t="s">
        <v>44</v>
      </c>
      <c r="D9202" t="s">
        <v>2704</v>
      </c>
      <c r="E9202" t="s">
        <v>81</v>
      </c>
      <c r="F9202" t="s">
        <v>82</v>
      </c>
      <c r="H9202" s="2">
        <v>45798</v>
      </c>
      <c r="I9202" s="2" t="s">
        <v>19</v>
      </c>
      <c r="J9202" s="3">
        <v>19445</v>
      </c>
      <c r="K9202" s="3">
        <v>12959</v>
      </c>
      <c r="L9202" s="3">
        <v>129.58000000000001</v>
      </c>
      <c r="M9202" s="7"/>
      <c r="N9202" s="4">
        <v>3.4299999999999997E-2</v>
      </c>
      <c r="O9202" s="5">
        <v>1.4999999999999999E-2</v>
      </c>
    </row>
    <row r="9203" spans="1:15" hidden="1" x14ac:dyDescent="0.3">
      <c r="A9203" t="s">
        <v>2156</v>
      </c>
      <c r="B9203" t="s">
        <v>1121</v>
      </c>
      <c r="C9203" t="s">
        <v>41</v>
      </c>
      <c r="D9203" t="s">
        <v>2705</v>
      </c>
      <c r="E9203" t="s">
        <v>51</v>
      </c>
      <c r="F9203" t="s">
        <v>52</v>
      </c>
      <c r="H9203" s="2">
        <v>45798</v>
      </c>
      <c r="I9203" s="2" t="s">
        <v>19</v>
      </c>
      <c r="J9203" s="3">
        <v>26784</v>
      </c>
      <c r="K9203" s="3">
        <v>18254</v>
      </c>
      <c r="L9203" s="3">
        <v>182.53</v>
      </c>
      <c r="M9203" s="7"/>
      <c r="N9203" s="4">
        <v>3.4299999999999997E-2</v>
      </c>
      <c r="O9203" s="5">
        <v>1.4999999999999999E-2</v>
      </c>
    </row>
    <row r="9204" spans="1:15" hidden="1" x14ac:dyDescent="0.3">
      <c r="A9204" t="s">
        <v>2156</v>
      </c>
      <c r="B9204" t="s">
        <v>1873</v>
      </c>
      <c r="C9204" t="s">
        <v>44</v>
      </c>
      <c r="D9204" t="s">
        <v>2616</v>
      </c>
      <c r="E9204" t="s">
        <v>59</v>
      </c>
      <c r="F9204" t="s">
        <v>60</v>
      </c>
      <c r="H9204" s="2">
        <v>45798</v>
      </c>
      <c r="I9204" s="2" t="s">
        <v>19</v>
      </c>
      <c r="J9204" s="3">
        <v>75162</v>
      </c>
      <c r="K9204" s="3">
        <v>50090</v>
      </c>
      <c r="L9204" s="3">
        <v>500.9</v>
      </c>
      <c r="M9204" s="7"/>
      <c r="N9204" s="4">
        <v>3.4299999999999997E-2</v>
      </c>
      <c r="O9204" s="5">
        <v>1.4999999999999999E-2</v>
      </c>
    </row>
    <row r="9205" spans="1:15" hidden="1" x14ac:dyDescent="0.3">
      <c r="A9205" t="s">
        <v>2156</v>
      </c>
      <c r="B9205" t="s">
        <v>1119</v>
      </c>
      <c r="C9205" t="s">
        <v>41</v>
      </c>
      <c r="D9205" t="s">
        <v>2706</v>
      </c>
      <c r="E9205" t="s">
        <v>432</v>
      </c>
      <c r="F9205" t="s">
        <v>433</v>
      </c>
      <c r="H9205" s="2">
        <v>45798</v>
      </c>
      <c r="I9205" s="2" t="s">
        <v>19</v>
      </c>
      <c r="J9205" s="3">
        <v>48540</v>
      </c>
      <c r="K9205" s="3">
        <v>33081</v>
      </c>
      <c r="L9205" s="3">
        <v>330.8</v>
      </c>
      <c r="M9205" s="7"/>
      <c r="N9205" s="4">
        <v>3.4299999999999997E-2</v>
      </c>
      <c r="O9205" s="5">
        <v>1.4999999999999999E-2</v>
      </c>
    </row>
    <row r="9206" spans="1:15" hidden="1" x14ac:dyDescent="0.3">
      <c r="A9206" t="s">
        <v>2156</v>
      </c>
      <c r="B9206" t="s">
        <v>1123</v>
      </c>
      <c r="C9206" t="s">
        <v>41</v>
      </c>
      <c r="D9206" t="s">
        <v>2707</v>
      </c>
      <c r="E9206" t="s">
        <v>16</v>
      </c>
      <c r="F9206" t="s">
        <v>17</v>
      </c>
      <c r="H9206" s="2">
        <v>45798</v>
      </c>
      <c r="I9206" s="2" t="s">
        <v>19</v>
      </c>
      <c r="J9206" s="3">
        <v>53370</v>
      </c>
      <c r="K9206" s="3">
        <v>36373</v>
      </c>
      <c r="L9206" s="3">
        <v>363.73</v>
      </c>
      <c r="M9206" s="7"/>
      <c r="N9206" s="4">
        <v>3.4299999999999997E-2</v>
      </c>
      <c r="O9206" s="5">
        <v>1.4999999999999999E-2</v>
      </c>
    </row>
    <row r="9207" spans="1:15" hidden="1" x14ac:dyDescent="0.3">
      <c r="A9207" t="s">
        <v>2156</v>
      </c>
      <c r="B9207" t="s">
        <v>2708</v>
      </c>
      <c r="C9207" t="s">
        <v>41</v>
      </c>
      <c r="D9207" t="s">
        <v>2709</v>
      </c>
      <c r="E9207" t="s">
        <v>51</v>
      </c>
      <c r="F9207" t="s">
        <v>52</v>
      </c>
      <c r="H9207" s="2">
        <v>45798</v>
      </c>
      <c r="I9207" s="2" t="s">
        <v>19</v>
      </c>
      <c r="J9207" s="3">
        <v>27343</v>
      </c>
      <c r="K9207" s="3">
        <v>18635</v>
      </c>
      <c r="L9207" s="3">
        <v>186.34</v>
      </c>
      <c r="M9207" s="7"/>
      <c r="N9207" s="4">
        <v>3.4299999999999997E-2</v>
      </c>
      <c r="O9207" s="5">
        <v>1.4999999999999999E-2</v>
      </c>
    </row>
    <row r="9208" spans="1:15" hidden="1" x14ac:dyDescent="0.3">
      <c r="A9208" t="s">
        <v>2156</v>
      </c>
      <c r="B9208" t="s">
        <v>469</v>
      </c>
      <c r="C9208" t="s">
        <v>41</v>
      </c>
      <c r="D9208" t="s">
        <v>2710</v>
      </c>
      <c r="E9208" t="s">
        <v>59</v>
      </c>
      <c r="F9208" t="s">
        <v>60</v>
      </c>
      <c r="H9208" s="2">
        <v>45798</v>
      </c>
      <c r="I9208" s="2" t="s">
        <v>19</v>
      </c>
      <c r="J9208" s="3">
        <v>41218</v>
      </c>
      <c r="K9208" s="3">
        <v>28091</v>
      </c>
      <c r="L9208" s="3">
        <v>280.91000000000003</v>
      </c>
      <c r="M9208" s="7"/>
      <c r="N9208" s="4">
        <v>3.4299999999999997E-2</v>
      </c>
      <c r="O9208" s="5">
        <v>1.4999999999999999E-2</v>
      </c>
    </row>
    <row r="9209" spans="1:15" hidden="1" x14ac:dyDescent="0.3">
      <c r="A9209" t="s">
        <v>2156</v>
      </c>
      <c r="B9209" t="s">
        <v>1132</v>
      </c>
      <c r="C9209" t="s">
        <v>41</v>
      </c>
      <c r="D9209" t="s">
        <v>2711</v>
      </c>
      <c r="E9209" t="s">
        <v>35</v>
      </c>
      <c r="F9209" t="s">
        <v>36</v>
      </c>
      <c r="H9209" s="2">
        <v>45798</v>
      </c>
      <c r="I9209" s="2" t="s">
        <v>19</v>
      </c>
      <c r="J9209" s="3">
        <v>84200</v>
      </c>
      <c r="K9209" s="3">
        <v>57385</v>
      </c>
      <c r="L9209" s="3">
        <v>573.84</v>
      </c>
      <c r="M9209" s="7"/>
      <c r="N9209" s="4">
        <v>3.4299999999999997E-2</v>
      </c>
      <c r="O9209" s="5">
        <v>1.4999999999999999E-2</v>
      </c>
    </row>
    <row r="9210" spans="1:15" hidden="1" x14ac:dyDescent="0.3">
      <c r="A9210" t="s">
        <v>2156</v>
      </c>
      <c r="B9210" t="s">
        <v>1103</v>
      </c>
      <c r="C9210" t="s">
        <v>41</v>
      </c>
      <c r="D9210" t="s">
        <v>2712</v>
      </c>
      <c r="E9210" t="s">
        <v>16</v>
      </c>
      <c r="F9210" t="s">
        <v>17</v>
      </c>
      <c r="H9210" s="2">
        <v>45798</v>
      </c>
      <c r="I9210" s="2" t="s">
        <v>19</v>
      </c>
      <c r="J9210" s="3">
        <v>16812</v>
      </c>
      <c r="K9210" s="3">
        <v>11811</v>
      </c>
      <c r="L9210" s="3">
        <v>118.1</v>
      </c>
      <c r="M9210" s="7"/>
      <c r="N9210" s="4">
        <v>3.4299999999999997E-2</v>
      </c>
      <c r="O9210" s="5">
        <v>1.4999999999999999E-2</v>
      </c>
    </row>
    <row r="9211" spans="1:15" hidden="1" x14ac:dyDescent="0.3">
      <c r="A9211" t="s">
        <v>2156</v>
      </c>
      <c r="B9211" t="s">
        <v>1868</v>
      </c>
      <c r="C9211" t="s">
        <v>41</v>
      </c>
      <c r="D9211" t="s">
        <v>2796</v>
      </c>
      <c r="E9211" t="s">
        <v>77</v>
      </c>
      <c r="F9211" t="s">
        <v>78</v>
      </c>
      <c r="H9211" s="2">
        <v>45798</v>
      </c>
      <c r="I9211" s="2" t="s">
        <v>19</v>
      </c>
      <c r="J9211" s="3">
        <v>62929</v>
      </c>
      <c r="K9211" s="3">
        <v>44211</v>
      </c>
      <c r="L9211" s="3">
        <v>442.1</v>
      </c>
      <c r="M9211" s="7"/>
      <c r="N9211" s="4">
        <v>3.4299999999999997E-2</v>
      </c>
      <c r="O9211" s="5">
        <v>1.4999999999999999E-2</v>
      </c>
    </row>
    <row r="9212" spans="1:15" hidden="1" x14ac:dyDescent="0.3">
      <c r="A9212" t="s">
        <v>2156</v>
      </c>
      <c r="B9212" t="s">
        <v>1134</v>
      </c>
      <c r="C9212" t="s">
        <v>41</v>
      </c>
      <c r="D9212" t="s">
        <v>2713</v>
      </c>
      <c r="E9212" t="s">
        <v>81</v>
      </c>
      <c r="F9212" t="s">
        <v>82</v>
      </c>
      <c r="H9212" s="2">
        <v>45798</v>
      </c>
      <c r="I9212" s="2" t="s">
        <v>19</v>
      </c>
      <c r="J9212" s="3">
        <v>18129</v>
      </c>
      <c r="K9212" s="3">
        <v>12351</v>
      </c>
      <c r="L9212" s="3">
        <v>123.5</v>
      </c>
      <c r="M9212" s="7"/>
      <c r="N9212" s="4">
        <v>3.4299999999999997E-2</v>
      </c>
      <c r="O9212" s="5">
        <v>1.4999999999999999E-2</v>
      </c>
    </row>
    <row r="9213" spans="1:15" hidden="1" x14ac:dyDescent="0.3">
      <c r="A9213" t="s">
        <v>2156</v>
      </c>
      <c r="B9213" t="s">
        <v>240</v>
      </c>
      <c r="C9213" t="s">
        <v>44</v>
      </c>
      <c r="D9213" t="s">
        <v>2714</v>
      </c>
      <c r="E9213" t="s">
        <v>59</v>
      </c>
      <c r="F9213" t="s">
        <v>60</v>
      </c>
      <c r="H9213" s="2">
        <v>45798</v>
      </c>
      <c r="I9213" s="2" t="s">
        <v>19</v>
      </c>
      <c r="J9213" s="3">
        <v>240522</v>
      </c>
      <c r="K9213" s="3">
        <v>160234</v>
      </c>
      <c r="L9213" s="3">
        <v>1602.33</v>
      </c>
      <c r="M9213" s="7"/>
      <c r="N9213" s="4">
        <v>3.4299999999999997E-2</v>
      </c>
      <c r="O9213" s="5">
        <v>1.4999999999999999E-2</v>
      </c>
    </row>
    <row r="9214" spans="1:15" hidden="1" x14ac:dyDescent="0.3">
      <c r="A9214" t="s">
        <v>2156</v>
      </c>
      <c r="B9214" t="s">
        <v>1136</v>
      </c>
      <c r="C9214" t="s">
        <v>41</v>
      </c>
      <c r="D9214" t="s">
        <v>2715</v>
      </c>
      <c r="E9214" t="s">
        <v>81</v>
      </c>
      <c r="F9214" t="s">
        <v>82</v>
      </c>
      <c r="H9214" s="2">
        <v>45798</v>
      </c>
      <c r="I9214" s="2" t="s">
        <v>19</v>
      </c>
      <c r="J9214" s="3">
        <v>6537</v>
      </c>
      <c r="K9214" s="3">
        <v>4453</v>
      </c>
      <c r="L9214" s="3">
        <v>44.53</v>
      </c>
      <c r="M9214" s="7"/>
      <c r="N9214" s="4">
        <v>3.4299999999999997E-2</v>
      </c>
      <c r="O9214" s="5">
        <v>1.4999999999999999E-2</v>
      </c>
    </row>
    <row r="9215" spans="1:15" hidden="1" x14ac:dyDescent="0.3">
      <c r="A9215" t="s">
        <v>2156</v>
      </c>
      <c r="B9215" t="s">
        <v>1138</v>
      </c>
      <c r="C9215" t="s">
        <v>41</v>
      </c>
      <c r="D9215" t="s">
        <v>2741</v>
      </c>
      <c r="E9215" t="s">
        <v>244</v>
      </c>
      <c r="F9215" t="s">
        <v>245</v>
      </c>
      <c r="H9215" s="2">
        <v>45798</v>
      </c>
      <c r="I9215" s="2" t="s">
        <v>19</v>
      </c>
      <c r="J9215" s="3">
        <v>24977</v>
      </c>
      <c r="K9215" s="3">
        <v>17016</v>
      </c>
      <c r="L9215" s="3">
        <v>170.16</v>
      </c>
      <c r="M9215" s="7"/>
      <c r="N9215" s="4">
        <v>3.4299999999999997E-2</v>
      </c>
      <c r="O9215" s="5">
        <v>1.4999999999999999E-2</v>
      </c>
    </row>
    <row r="9216" spans="1:15" hidden="1" x14ac:dyDescent="0.3">
      <c r="A9216" t="s">
        <v>2156</v>
      </c>
      <c r="B9216" t="s">
        <v>1144</v>
      </c>
      <c r="C9216" t="s">
        <v>41</v>
      </c>
      <c r="D9216" t="s">
        <v>2716</v>
      </c>
      <c r="E9216" t="s">
        <v>77</v>
      </c>
      <c r="F9216" t="s">
        <v>78</v>
      </c>
      <c r="H9216" s="2">
        <v>45798</v>
      </c>
      <c r="I9216" s="2" t="s">
        <v>19</v>
      </c>
      <c r="J9216" s="3">
        <v>78707</v>
      </c>
      <c r="K9216" s="3">
        <v>53621</v>
      </c>
      <c r="L9216" s="3">
        <v>536.21</v>
      </c>
      <c r="M9216" s="7"/>
      <c r="N9216" s="4">
        <v>3.4299999999999997E-2</v>
      </c>
      <c r="O9216" s="5">
        <v>1.4999999999999999E-2</v>
      </c>
    </row>
    <row r="9217" spans="1:15" hidden="1" x14ac:dyDescent="0.3">
      <c r="A9217" t="s">
        <v>2156</v>
      </c>
      <c r="B9217" t="s">
        <v>1146</v>
      </c>
      <c r="C9217" t="s">
        <v>41</v>
      </c>
      <c r="D9217" t="s">
        <v>2742</v>
      </c>
      <c r="E9217" t="s">
        <v>16</v>
      </c>
      <c r="F9217" t="s">
        <v>17</v>
      </c>
      <c r="H9217" s="2">
        <v>45798</v>
      </c>
      <c r="I9217" s="2" t="s">
        <v>19</v>
      </c>
      <c r="J9217" s="3">
        <v>56716</v>
      </c>
      <c r="K9217" s="3">
        <v>38639</v>
      </c>
      <c r="L9217" s="3">
        <v>386.39</v>
      </c>
      <c r="M9217" s="7"/>
      <c r="N9217" s="4">
        <v>3.4299999999999997E-2</v>
      </c>
      <c r="O9217" s="5">
        <v>1.4999999999999999E-2</v>
      </c>
    </row>
    <row r="9218" spans="1:15" hidden="1" x14ac:dyDescent="0.3">
      <c r="A9218" t="s">
        <v>2156</v>
      </c>
      <c r="B9218" t="s">
        <v>1140</v>
      </c>
      <c r="C9218" t="s">
        <v>41</v>
      </c>
      <c r="D9218" t="s">
        <v>2717</v>
      </c>
      <c r="E9218" t="s">
        <v>51</v>
      </c>
      <c r="F9218" t="s">
        <v>52</v>
      </c>
      <c r="H9218" s="2">
        <v>45798</v>
      </c>
      <c r="I9218" s="2" t="s">
        <v>19</v>
      </c>
      <c r="J9218" s="3">
        <v>80013</v>
      </c>
      <c r="K9218" s="3">
        <v>54511</v>
      </c>
      <c r="L9218" s="3">
        <v>545.11</v>
      </c>
      <c r="M9218" s="7"/>
      <c r="N9218" s="4">
        <v>3.4299999999999997E-2</v>
      </c>
      <c r="O9218" s="5">
        <v>1.4999999999999999E-2</v>
      </c>
    </row>
    <row r="9219" spans="1:15" hidden="1" x14ac:dyDescent="0.3">
      <c r="A9219" t="s">
        <v>2156</v>
      </c>
      <c r="B9219" t="s">
        <v>1152</v>
      </c>
      <c r="C9219" t="s">
        <v>41</v>
      </c>
      <c r="D9219" t="s">
        <v>2718</v>
      </c>
      <c r="E9219" t="s">
        <v>81</v>
      </c>
      <c r="F9219" t="s">
        <v>82</v>
      </c>
      <c r="H9219" s="2">
        <v>45798</v>
      </c>
      <c r="I9219" s="2" t="s">
        <v>19</v>
      </c>
      <c r="J9219" s="3">
        <v>41129</v>
      </c>
      <c r="K9219" s="3">
        <v>28020</v>
      </c>
      <c r="L9219" s="3">
        <v>280.19</v>
      </c>
      <c r="M9219" s="7"/>
      <c r="N9219" s="4">
        <v>3.4299999999999997E-2</v>
      </c>
      <c r="O9219" s="5">
        <v>1.4999999999999999E-2</v>
      </c>
    </row>
    <row r="9220" spans="1:15" hidden="1" x14ac:dyDescent="0.3">
      <c r="A9220" t="s">
        <v>2156</v>
      </c>
      <c r="B9220" t="s">
        <v>1156</v>
      </c>
      <c r="C9220" t="s">
        <v>41</v>
      </c>
      <c r="D9220" t="s">
        <v>2743</v>
      </c>
      <c r="E9220" t="s">
        <v>59</v>
      </c>
      <c r="F9220" t="s">
        <v>60</v>
      </c>
      <c r="H9220" s="2">
        <v>45798</v>
      </c>
      <c r="I9220" s="2" t="s">
        <v>19</v>
      </c>
      <c r="J9220" s="3">
        <v>55697</v>
      </c>
      <c r="K9220" s="3">
        <v>37945</v>
      </c>
      <c r="L9220" s="3">
        <v>379.44</v>
      </c>
      <c r="M9220" s="7"/>
      <c r="N9220" s="4">
        <v>3.4299999999999997E-2</v>
      </c>
      <c r="O9220" s="5">
        <v>1.4999999999999999E-2</v>
      </c>
    </row>
    <row r="9221" spans="1:15" hidden="1" x14ac:dyDescent="0.3">
      <c r="A9221" t="s">
        <v>2156</v>
      </c>
      <c r="B9221" t="s">
        <v>1158</v>
      </c>
      <c r="C9221" t="s">
        <v>41</v>
      </c>
      <c r="D9221" t="s">
        <v>2744</v>
      </c>
      <c r="E9221" t="s">
        <v>22</v>
      </c>
      <c r="F9221" t="s">
        <v>23</v>
      </c>
      <c r="H9221" s="2">
        <v>45798</v>
      </c>
      <c r="I9221" s="2" t="s">
        <v>19</v>
      </c>
      <c r="J9221" s="3">
        <v>22643</v>
      </c>
      <c r="K9221" s="3">
        <v>15426</v>
      </c>
      <c r="L9221" s="3">
        <v>154.25</v>
      </c>
      <c r="M9221" s="7"/>
      <c r="N9221" s="4">
        <v>3.4299999999999997E-2</v>
      </c>
      <c r="O9221" s="5">
        <v>1.4999999999999999E-2</v>
      </c>
    </row>
    <row r="9222" spans="1:15" hidden="1" x14ac:dyDescent="0.3">
      <c r="A9222" t="s">
        <v>2156</v>
      </c>
      <c r="B9222" t="s">
        <v>569</v>
      </c>
      <c r="C9222" t="s">
        <v>41</v>
      </c>
      <c r="D9222" t="s">
        <v>2745</v>
      </c>
      <c r="E9222" t="s">
        <v>35</v>
      </c>
      <c r="F9222" t="s">
        <v>36</v>
      </c>
      <c r="H9222" s="2">
        <v>45798</v>
      </c>
      <c r="I9222" s="2" t="s">
        <v>19</v>
      </c>
      <c r="J9222" s="3">
        <v>39736</v>
      </c>
      <c r="K9222" s="3">
        <v>27071</v>
      </c>
      <c r="L9222" s="3">
        <v>270.7</v>
      </c>
      <c r="M9222" s="7"/>
      <c r="N9222" s="4">
        <v>3.4299999999999997E-2</v>
      </c>
      <c r="O9222" s="5">
        <v>1.4999999999999999E-2</v>
      </c>
    </row>
    <row r="9223" spans="1:15" hidden="1" x14ac:dyDescent="0.3">
      <c r="A9223" t="s">
        <v>2156</v>
      </c>
      <c r="B9223" t="s">
        <v>1168</v>
      </c>
      <c r="C9223" t="s">
        <v>41</v>
      </c>
      <c r="D9223" t="s">
        <v>2719</v>
      </c>
      <c r="E9223" t="s">
        <v>51</v>
      </c>
      <c r="F9223" t="s">
        <v>52</v>
      </c>
      <c r="H9223" s="2">
        <v>45798</v>
      </c>
      <c r="I9223" s="2" t="s">
        <v>19</v>
      </c>
      <c r="J9223" s="3">
        <v>109836</v>
      </c>
      <c r="K9223" s="3">
        <v>74829</v>
      </c>
      <c r="L9223" s="3">
        <v>748.28</v>
      </c>
      <c r="M9223" s="7"/>
      <c r="N9223" s="4">
        <v>3.4299999999999997E-2</v>
      </c>
      <c r="O9223" s="5">
        <v>1.4999999999999999E-2</v>
      </c>
    </row>
    <row r="9224" spans="1:15" hidden="1" x14ac:dyDescent="0.3">
      <c r="A9224" t="s">
        <v>2156</v>
      </c>
      <c r="B9224" t="s">
        <v>1062</v>
      </c>
      <c r="C9224" t="s">
        <v>41</v>
      </c>
      <c r="D9224" t="s">
        <v>1063</v>
      </c>
      <c r="E9224" t="s">
        <v>16</v>
      </c>
      <c r="F9224" t="s">
        <v>17</v>
      </c>
      <c r="H9224" s="2">
        <v>45798</v>
      </c>
      <c r="I9224" s="2" t="s">
        <v>19</v>
      </c>
      <c r="J9224" s="3">
        <v>6272</v>
      </c>
      <c r="K9224" s="3">
        <v>4137</v>
      </c>
      <c r="L9224" s="3">
        <v>41.37</v>
      </c>
      <c r="M9224" s="7"/>
      <c r="N9224" s="4">
        <v>3.4299999999999997E-2</v>
      </c>
      <c r="O9224" s="5">
        <v>1.4999999999999999E-2</v>
      </c>
    </row>
    <row r="9225" spans="1:15" hidden="1" x14ac:dyDescent="0.3">
      <c r="A9225" t="s">
        <v>2156</v>
      </c>
      <c r="B9225" t="s">
        <v>1962</v>
      </c>
      <c r="C9225" t="s">
        <v>44</v>
      </c>
      <c r="D9225" t="s">
        <v>2797</v>
      </c>
      <c r="E9225" t="s">
        <v>51</v>
      </c>
      <c r="F9225" t="s">
        <v>52</v>
      </c>
      <c r="H9225" s="2">
        <v>45798</v>
      </c>
      <c r="I9225" s="2" t="s">
        <v>19</v>
      </c>
      <c r="J9225" s="3">
        <v>103167.32</v>
      </c>
      <c r="K9225" s="3">
        <v>70878</v>
      </c>
      <c r="L9225" s="3">
        <v>708.77</v>
      </c>
      <c r="M9225" s="7"/>
      <c r="N9225" s="4">
        <v>3.4299999999999997E-2</v>
      </c>
      <c r="O9225" s="5">
        <v>1.4999999999999999E-2</v>
      </c>
    </row>
    <row r="9226" spans="1:15" hidden="1" x14ac:dyDescent="0.3">
      <c r="A9226" t="s">
        <v>2156</v>
      </c>
      <c r="B9226" t="s">
        <v>855</v>
      </c>
      <c r="C9226" t="s">
        <v>1385</v>
      </c>
      <c r="D9226" t="s">
        <v>3423</v>
      </c>
      <c r="E9226" t="s">
        <v>55</v>
      </c>
      <c r="F9226" t="s">
        <v>56</v>
      </c>
      <c r="H9226" s="2">
        <v>45798</v>
      </c>
      <c r="I9226" s="2" t="s">
        <v>19</v>
      </c>
      <c r="J9226" s="3">
        <v>26036</v>
      </c>
      <c r="K9226" s="3">
        <v>14881.96</v>
      </c>
      <c r="L9226" s="3">
        <v>520.9</v>
      </c>
      <c r="M9226" s="7"/>
      <c r="N9226" s="4">
        <v>3.4299999999999997E-2</v>
      </c>
      <c r="O9226" s="5">
        <v>1.4999999999999999E-2</v>
      </c>
    </row>
    <row r="9227" spans="1:15" hidden="1" x14ac:dyDescent="0.3">
      <c r="A9227" t="s">
        <v>2156</v>
      </c>
      <c r="B9227" t="s">
        <v>855</v>
      </c>
      <c r="C9227" t="s">
        <v>1385</v>
      </c>
      <c r="D9227" t="s">
        <v>3995</v>
      </c>
      <c r="E9227" t="s">
        <v>55</v>
      </c>
      <c r="F9227" t="s">
        <v>56</v>
      </c>
      <c r="H9227" s="2">
        <v>45798</v>
      </c>
      <c r="I9227" s="2" t="s">
        <v>19</v>
      </c>
      <c r="J9227" s="3">
        <v>38736</v>
      </c>
      <c r="K9227" s="3">
        <v>24222</v>
      </c>
      <c r="L9227" s="3">
        <v>847.77</v>
      </c>
      <c r="M9227" s="7"/>
      <c r="N9227" s="4">
        <v>3.4299999999999997E-2</v>
      </c>
      <c r="O9227" s="5">
        <v>1.4999999999999999E-2</v>
      </c>
    </row>
    <row r="9228" spans="1:15" hidden="1" x14ac:dyDescent="0.3">
      <c r="A9228" t="s">
        <v>2156</v>
      </c>
      <c r="B9228" t="s">
        <v>989</v>
      </c>
      <c r="C9228" t="s">
        <v>1385</v>
      </c>
      <c r="D9228" t="s">
        <v>2469</v>
      </c>
      <c r="E9228" t="s">
        <v>59</v>
      </c>
      <c r="F9228" t="s">
        <v>60</v>
      </c>
      <c r="H9228" s="2">
        <v>45798</v>
      </c>
      <c r="I9228" s="2" t="s">
        <v>19</v>
      </c>
      <c r="J9228" s="3">
        <v>6337</v>
      </c>
      <c r="K9228" s="3">
        <v>3851</v>
      </c>
      <c r="L9228" s="3">
        <v>38.51</v>
      </c>
      <c r="M9228" s="7"/>
      <c r="N9228" s="4">
        <v>3.4299999999999997E-2</v>
      </c>
      <c r="O9228" s="5">
        <v>1.4999999999999999E-2</v>
      </c>
    </row>
    <row r="9229" spans="1:15" hidden="1" x14ac:dyDescent="0.3">
      <c r="A9229" t="s">
        <v>2156</v>
      </c>
      <c r="B9229" t="s">
        <v>2439</v>
      </c>
      <c r="C9229" t="s">
        <v>1385</v>
      </c>
      <c r="D9229" t="s">
        <v>2726</v>
      </c>
      <c r="E9229" t="s">
        <v>55</v>
      </c>
      <c r="F9229" t="s">
        <v>56</v>
      </c>
      <c r="H9229" s="2">
        <v>45798</v>
      </c>
      <c r="I9229" s="2" t="s">
        <v>19</v>
      </c>
      <c r="J9229" s="3">
        <v>98732</v>
      </c>
      <c r="K9229" s="3">
        <v>63816</v>
      </c>
      <c r="L9229" s="3">
        <v>638.15</v>
      </c>
      <c r="M9229" s="7"/>
      <c r="N9229" s="4">
        <v>3.4299999999999997E-2</v>
      </c>
      <c r="O9229" s="5">
        <v>1.4999999999999999E-2</v>
      </c>
    </row>
    <row r="9230" spans="1:15" hidden="1" x14ac:dyDescent="0.3">
      <c r="A9230" t="s">
        <v>2156</v>
      </c>
      <c r="B9230" t="s">
        <v>1186</v>
      </c>
      <c r="C9230" t="s">
        <v>217</v>
      </c>
      <c r="D9230" t="s">
        <v>2535</v>
      </c>
      <c r="E9230" t="s">
        <v>432</v>
      </c>
      <c r="F9230" t="s">
        <v>433</v>
      </c>
      <c r="H9230" s="2">
        <v>45798</v>
      </c>
      <c r="I9230" s="2" t="s">
        <v>19</v>
      </c>
      <c r="J9230" s="3">
        <v>23594</v>
      </c>
      <c r="K9230" s="3">
        <v>12006</v>
      </c>
      <c r="L9230" s="3">
        <v>120.05</v>
      </c>
      <c r="M9230" s="7"/>
      <c r="N9230" s="4">
        <v>3.4299999999999997E-2</v>
      </c>
      <c r="O9230" s="5">
        <v>1.4999999999999999E-2</v>
      </c>
    </row>
    <row r="9231" spans="1:15" hidden="1" x14ac:dyDescent="0.3">
      <c r="A9231" t="s">
        <v>2156</v>
      </c>
      <c r="B9231" t="s">
        <v>776</v>
      </c>
      <c r="C9231" t="s">
        <v>217</v>
      </c>
      <c r="D9231" t="s">
        <v>1394</v>
      </c>
      <c r="E9231" t="s">
        <v>77</v>
      </c>
      <c r="F9231" t="s">
        <v>78</v>
      </c>
      <c r="H9231" s="2">
        <v>45798</v>
      </c>
      <c r="I9231" s="2" t="s">
        <v>19</v>
      </c>
      <c r="J9231" s="3">
        <v>35713</v>
      </c>
      <c r="K9231" s="3">
        <v>18173</v>
      </c>
      <c r="L9231" s="3">
        <v>181.72</v>
      </c>
      <c r="M9231" s="7"/>
      <c r="N9231" s="4">
        <v>3.4299999999999997E-2</v>
      </c>
      <c r="O9231" s="5">
        <v>1.4999999999999999E-2</v>
      </c>
    </row>
    <row r="9232" spans="1:15" hidden="1" x14ac:dyDescent="0.3">
      <c r="A9232" t="s">
        <v>2156</v>
      </c>
      <c r="B9232" t="s">
        <v>2439</v>
      </c>
      <c r="C9232" t="s">
        <v>217</v>
      </c>
      <c r="D9232" t="s">
        <v>2813</v>
      </c>
      <c r="E9232" t="s">
        <v>55</v>
      </c>
      <c r="F9232" t="s">
        <v>56</v>
      </c>
      <c r="H9232" s="2">
        <v>45798</v>
      </c>
      <c r="I9232" s="2" t="s">
        <v>19</v>
      </c>
      <c r="J9232" s="3">
        <v>45453</v>
      </c>
      <c r="K9232" s="3">
        <v>26783</v>
      </c>
      <c r="L9232" s="3">
        <v>267.83</v>
      </c>
      <c r="M9232" s="7"/>
      <c r="N9232" s="4">
        <v>3.4299999999999997E-2</v>
      </c>
      <c r="O9232" s="5">
        <v>1.4999999999999999E-2</v>
      </c>
    </row>
    <row r="9233" spans="1:15" hidden="1" x14ac:dyDescent="0.3">
      <c r="A9233" t="s">
        <v>2156</v>
      </c>
      <c r="B9233" t="s">
        <v>1397</v>
      </c>
      <c r="C9233" t="s">
        <v>1398</v>
      </c>
      <c r="D9233" t="s">
        <v>1401</v>
      </c>
      <c r="E9233" t="s">
        <v>316</v>
      </c>
      <c r="F9233" t="s">
        <v>317</v>
      </c>
      <c r="H9233" s="2">
        <v>45798</v>
      </c>
      <c r="I9233" s="2" t="s">
        <v>19</v>
      </c>
      <c r="J9233" s="3">
        <v>14910</v>
      </c>
      <c r="K9233" s="3">
        <v>13299</v>
      </c>
      <c r="L9233" s="3">
        <v>132.97999999999999</v>
      </c>
      <c r="M9233" s="7"/>
      <c r="N9233" s="4">
        <v>3.4299999999999997E-2</v>
      </c>
      <c r="O9233" s="5">
        <v>1.4999999999999999E-2</v>
      </c>
    </row>
    <row r="9234" spans="1:15" hidden="1" x14ac:dyDescent="0.3">
      <c r="A9234" t="s">
        <v>2156</v>
      </c>
      <c r="B9234" t="s">
        <v>219</v>
      </c>
      <c r="C9234" t="s">
        <v>161</v>
      </c>
      <c r="D9234" t="s">
        <v>3451</v>
      </c>
      <c r="E9234" t="s">
        <v>221</v>
      </c>
      <c r="F9234" t="s">
        <v>222</v>
      </c>
      <c r="H9234" s="2">
        <v>45798</v>
      </c>
      <c r="I9234" s="2" t="s">
        <v>19</v>
      </c>
      <c r="J9234" s="3">
        <v>9337</v>
      </c>
      <c r="K9234" s="3">
        <v>6931.45</v>
      </c>
      <c r="L9234" s="3">
        <v>159.41999999999999</v>
      </c>
      <c r="M9234" s="7"/>
      <c r="N9234" s="4">
        <v>3.4299999999999997E-2</v>
      </c>
      <c r="O9234" s="5">
        <v>1.4999999999999999E-2</v>
      </c>
    </row>
    <row r="9235" spans="1:15" hidden="1" x14ac:dyDescent="0.3">
      <c r="A9235" t="s">
        <v>2156</v>
      </c>
      <c r="B9235" t="s">
        <v>219</v>
      </c>
      <c r="C9235" t="s">
        <v>161</v>
      </c>
      <c r="D9235" t="s">
        <v>3452</v>
      </c>
      <c r="E9235" t="s">
        <v>221</v>
      </c>
      <c r="F9235" t="s">
        <v>222</v>
      </c>
      <c r="H9235" s="2">
        <v>45798</v>
      </c>
      <c r="I9235" s="2" t="s">
        <v>19</v>
      </c>
      <c r="J9235" s="3">
        <v>9337</v>
      </c>
      <c r="K9235" s="3">
        <v>6931.45</v>
      </c>
      <c r="L9235" s="3">
        <v>159.41999999999999</v>
      </c>
      <c r="M9235" s="7"/>
      <c r="N9235" s="4">
        <v>3.4299999999999997E-2</v>
      </c>
      <c r="O9235" s="5">
        <v>1.4999999999999999E-2</v>
      </c>
    </row>
    <row r="9236" spans="1:15" hidden="1" x14ac:dyDescent="0.3">
      <c r="A9236" t="s">
        <v>2156</v>
      </c>
      <c r="B9236" t="s">
        <v>56</v>
      </c>
      <c r="C9236" t="s">
        <v>161</v>
      </c>
      <c r="D9236" t="s">
        <v>3453</v>
      </c>
      <c r="E9236" t="s">
        <v>55</v>
      </c>
      <c r="F9236" t="s">
        <v>56</v>
      </c>
      <c r="H9236" s="2">
        <v>45798</v>
      </c>
      <c r="I9236" s="2" t="s">
        <v>19</v>
      </c>
      <c r="J9236" s="3">
        <v>17103</v>
      </c>
      <c r="K9236" s="3">
        <v>12420.6</v>
      </c>
      <c r="L9236" s="3">
        <v>124.21</v>
      </c>
      <c r="M9236" s="7"/>
      <c r="N9236" s="4">
        <v>3.4299999999999997E-2</v>
      </c>
      <c r="O9236" s="5">
        <v>1.4999999999999999E-2</v>
      </c>
    </row>
    <row r="9237" spans="1:15" hidden="1" x14ac:dyDescent="0.3">
      <c r="A9237" t="s">
        <v>2156</v>
      </c>
      <c r="B9237" t="s">
        <v>1456</v>
      </c>
      <c r="C9237" t="s">
        <v>161</v>
      </c>
      <c r="D9237" t="s">
        <v>3454</v>
      </c>
      <c r="E9237" t="s">
        <v>55</v>
      </c>
      <c r="F9237" t="s">
        <v>56</v>
      </c>
      <c r="H9237" s="2">
        <v>45798</v>
      </c>
      <c r="I9237" s="2" t="s">
        <v>19</v>
      </c>
      <c r="J9237" s="3">
        <v>36158</v>
      </c>
      <c r="K9237" s="3">
        <v>26843.53</v>
      </c>
      <c r="L9237" s="3">
        <v>268.44</v>
      </c>
      <c r="M9237" s="7"/>
      <c r="N9237" s="4">
        <v>3.4299999999999997E-2</v>
      </c>
      <c r="O9237" s="5">
        <v>1.4999999999999999E-2</v>
      </c>
    </row>
    <row r="9238" spans="1:15" hidden="1" x14ac:dyDescent="0.3">
      <c r="A9238" t="s">
        <v>2156</v>
      </c>
      <c r="B9238" t="s">
        <v>1196</v>
      </c>
      <c r="C9238" t="s">
        <v>161</v>
      </c>
      <c r="D9238" t="s">
        <v>3455</v>
      </c>
      <c r="E9238" t="s">
        <v>81</v>
      </c>
      <c r="F9238" t="s">
        <v>82</v>
      </c>
      <c r="H9238" s="2">
        <v>45798</v>
      </c>
      <c r="I9238" s="2" t="s">
        <v>19</v>
      </c>
      <c r="J9238" s="3">
        <v>51586</v>
      </c>
      <c r="K9238" s="3">
        <v>38296.910000000003</v>
      </c>
      <c r="L9238" s="3">
        <v>382.97</v>
      </c>
      <c r="M9238" s="7"/>
      <c r="N9238" s="4">
        <v>3.4299999999999997E-2</v>
      </c>
      <c r="O9238" s="5">
        <v>1.4999999999999999E-2</v>
      </c>
    </row>
    <row r="9239" spans="1:15" hidden="1" x14ac:dyDescent="0.3">
      <c r="A9239" t="s">
        <v>2156</v>
      </c>
      <c r="B9239" t="s">
        <v>1464</v>
      </c>
      <c r="C9239" t="s">
        <v>161</v>
      </c>
      <c r="D9239" t="s">
        <v>3458</v>
      </c>
      <c r="E9239" t="s">
        <v>16</v>
      </c>
      <c r="F9239" t="s">
        <v>17</v>
      </c>
      <c r="H9239" s="2">
        <v>45798</v>
      </c>
      <c r="I9239" s="2" t="s">
        <v>19</v>
      </c>
      <c r="J9239" s="3">
        <v>39312</v>
      </c>
      <c r="K9239" s="3">
        <v>29184.61</v>
      </c>
      <c r="L9239" s="3">
        <v>291.85000000000002</v>
      </c>
      <c r="M9239" s="7"/>
      <c r="N9239" s="4">
        <v>3.4299999999999997E-2</v>
      </c>
      <c r="O9239" s="5">
        <v>1.4999999999999999E-2</v>
      </c>
    </row>
    <row r="9240" spans="1:15" hidden="1" x14ac:dyDescent="0.3">
      <c r="A9240" t="s">
        <v>2156</v>
      </c>
      <c r="B9240" t="s">
        <v>1468</v>
      </c>
      <c r="C9240" t="s">
        <v>161</v>
      </c>
      <c r="D9240" t="s">
        <v>2729</v>
      </c>
      <c r="E9240" t="s">
        <v>51</v>
      </c>
      <c r="F9240" t="s">
        <v>52</v>
      </c>
      <c r="H9240" s="2">
        <v>45798</v>
      </c>
      <c r="I9240" s="2" t="s">
        <v>19</v>
      </c>
      <c r="J9240" s="3">
        <v>15855</v>
      </c>
      <c r="K9240" s="3">
        <v>11770.78</v>
      </c>
      <c r="L9240" s="3">
        <v>117.71</v>
      </c>
      <c r="M9240" s="7"/>
      <c r="N9240" s="4">
        <v>3.4299999999999997E-2</v>
      </c>
      <c r="O9240" s="5">
        <v>1.4999999999999999E-2</v>
      </c>
    </row>
    <row r="9241" spans="1:15" hidden="1" x14ac:dyDescent="0.3">
      <c r="A9241" t="s">
        <v>2156</v>
      </c>
      <c r="B9241" t="s">
        <v>1470</v>
      </c>
      <c r="C9241" t="s">
        <v>161</v>
      </c>
      <c r="D9241" t="s">
        <v>2730</v>
      </c>
      <c r="E9241" t="s">
        <v>35</v>
      </c>
      <c r="F9241" t="s">
        <v>36</v>
      </c>
      <c r="H9241" s="2">
        <v>45798</v>
      </c>
      <c r="I9241" s="2" t="s">
        <v>19</v>
      </c>
      <c r="J9241" s="3">
        <v>25494</v>
      </c>
      <c r="K9241" s="3">
        <v>18925.82</v>
      </c>
      <c r="L9241" s="3">
        <v>189.26</v>
      </c>
      <c r="M9241" s="7"/>
      <c r="N9241" s="4">
        <v>3.4299999999999997E-2</v>
      </c>
      <c r="O9241" s="5">
        <v>1.4999999999999999E-2</v>
      </c>
    </row>
    <row r="9242" spans="1:15" hidden="1" x14ac:dyDescent="0.3">
      <c r="A9242" t="s">
        <v>2156</v>
      </c>
      <c r="B9242" t="s">
        <v>471</v>
      </c>
      <c r="C9242" t="s">
        <v>161</v>
      </c>
      <c r="D9242" t="s">
        <v>2470</v>
      </c>
      <c r="E9242" t="s">
        <v>55</v>
      </c>
      <c r="F9242" t="s">
        <v>56</v>
      </c>
      <c r="H9242" s="2">
        <v>45798</v>
      </c>
      <c r="I9242" s="2" t="s">
        <v>19</v>
      </c>
      <c r="J9242" s="3">
        <v>9004</v>
      </c>
      <c r="K9242" s="3">
        <v>6684.24</v>
      </c>
      <c r="L9242" s="3">
        <v>66.84</v>
      </c>
      <c r="M9242" s="7"/>
      <c r="N9242" s="4">
        <v>3.4299999999999997E-2</v>
      </c>
      <c r="O9242" s="5">
        <v>1.4999999999999999E-2</v>
      </c>
    </row>
    <row r="9243" spans="1:15" hidden="1" x14ac:dyDescent="0.3">
      <c r="A9243" t="s">
        <v>2156</v>
      </c>
      <c r="B9243" t="s">
        <v>1483</v>
      </c>
      <c r="C9243" t="s">
        <v>161</v>
      </c>
      <c r="D9243" t="s">
        <v>2471</v>
      </c>
      <c r="E9243" t="s">
        <v>244</v>
      </c>
      <c r="F9243" t="s">
        <v>245</v>
      </c>
      <c r="H9243" s="2">
        <v>45798</v>
      </c>
      <c r="I9243" s="2" t="s">
        <v>19</v>
      </c>
      <c r="J9243" s="3">
        <v>53996</v>
      </c>
      <c r="K9243" s="3">
        <v>38406.559999999998</v>
      </c>
      <c r="L9243" s="3">
        <v>384.07</v>
      </c>
      <c r="M9243" s="7"/>
      <c r="N9243" s="4">
        <v>3.4299999999999997E-2</v>
      </c>
      <c r="O9243" s="5">
        <v>1.4999999999999999E-2</v>
      </c>
    </row>
    <row r="9244" spans="1:15" hidden="1" x14ac:dyDescent="0.3">
      <c r="A9244" t="s">
        <v>2156</v>
      </c>
      <c r="B9244" t="s">
        <v>1421</v>
      </c>
      <c r="C9244" t="s">
        <v>161</v>
      </c>
      <c r="D9244" t="s">
        <v>2278</v>
      </c>
      <c r="E9244" t="s">
        <v>316</v>
      </c>
      <c r="F9244" t="s">
        <v>317</v>
      </c>
      <c r="H9244" s="2">
        <v>45798</v>
      </c>
      <c r="I9244" s="2" t="s">
        <v>19</v>
      </c>
      <c r="J9244" s="3">
        <v>31343</v>
      </c>
      <c r="K9244" s="3">
        <v>22761.26</v>
      </c>
      <c r="L9244" s="3">
        <v>227.61</v>
      </c>
      <c r="M9244" s="7"/>
      <c r="N9244" s="4">
        <v>3.4299999999999997E-2</v>
      </c>
      <c r="O9244" s="5">
        <v>1.4999999999999999E-2</v>
      </c>
    </row>
    <row r="9245" spans="1:15" hidden="1" x14ac:dyDescent="0.3">
      <c r="A9245" t="s">
        <v>2156</v>
      </c>
      <c r="B9245" t="s">
        <v>136</v>
      </c>
      <c r="C9245" t="s">
        <v>161</v>
      </c>
      <c r="D9245" t="s">
        <v>2279</v>
      </c>
      <c r="E9245" t="s">
        <v>135</v>
      </c>
      <c r="F9245" t="s">
        <v>136</v>
      </c>
      <c r="H9245" s="2">
        <v>45798</v>
      </c>
      <c r="I9245" s="2" t="s">
        <v>19</v>
      </c>
      <c r="J9245" s="3">
        <v>32937</v>
      </c>
      <c r="K9245" s="3">
        <v>23919.72</v>
      </c>
      <c r="L9245" s="3">
        <v>239.2</v>
      </c>
      <c r="M9245" s="7"/>
      <c r="N9245" s="4">
        <v>3.4299999999999997E-2</v>
      </c>
      <c r="O9245" s="5">
        <v>1.4999999999999999E-2</v>
      </c>
    </row>
    <row r="9246" spans="1:15" hidden="1" x14ac:dyDescent="0.3">
      <c r="A9246" t="s">
        <v>2156</v>
      </c>
      <c r="B9246" t="s">
        <v>1402</v>
      </c>
      <c r="C9246" t="s">
        <v>161</v>
      </c>
      <c r="D9246" t="s">
        <v>1403</v>
      </c>
      <c r="E9246" t="s">
        <v>55</v>
      </c>
      <c r="F9246" t="s">
        <v>56</v>
      </c>
      <c r="H9246" s="2">
        <v>45798</v>
      </c>
      <c r="I9246" s="2" t="s">
        <v>19</v>
      </c>
      <c r="J9246" s="3">
        <v>26512</v>
      </c>
      <c r="K9246" s="3">
        <v>19253.59</v>
      </c>
      <c r="L9246" s="3">
        <v>192.54</v>
      </c>
      <c r="M9246" s="7"/>
      <c r="N9246" s="4">
        <v>3.4299999999999997E-2</v>
      </c>
      <c r="O9246" s="5">
        <v>1.4999999999999999E-2</v>
      </c>
    </row>
    <row r="9247" spans="1:15" hidden="1" x14ac:dyDescent="0.3">
      <c r="A9247" t="s">
        <v>2156</v>
      </c>
      <c r="B9247" t="s">
        <v>430</v>
      </c>
      <c r="C9247" t="s">
        <v>161</v>
      </c>
      <c r="D9247" t="s">
        <v>1404</v>
      </c>
      <c r="E9247" t="s">
        <v>432</v>
      </c>
      <c r="F9247" t="s">
        <v>433</v>
      </c>
      <c r="H9247" s="2">
        <v>45798</v>
      </c>
      <c r="I9247" s="2" t="s">
        <v>19</v>
      </c>
      <c r="J9247" s="3">
        <v>33392</v>
      </c>
      <c r="K9247" s="3">
        <v>25068.46</v>
      </c>
      <c r="L9247" s="3">
        <v>250.68</v>
      </c>
      <c r="M9247" s="7"/>
      <c r="N9247" s="4">
        <v>3.4299999999999997E-2</v>
      </c>
      <c r="O9247" s="5">
        <v>1.4999999999999999E-2</v>
      </c>
    </row>
    <row r="9248" spans="1:15" hidden="1" x14ac:dyDescent="0.3">
      <c r="A9248" t="s">
        <v>2156</v>
      </c>
      <c r="B9248" t="s">
        <v>1405</v>
      </c>
      <c r="C9248" t="s">
        <v>161</v>
      </c>
      <c r="D9248" t="s">
        <v>1406</v>
      </c>
      <c r="E9248" t="s">
        <v>55</v>
      </c>
      <c r="F9248" t="s">
        <v>56</v>
      </c>
      <c r="H9248" s="2">
        <v>45798</v>
      </c>
      <c r="I9248" s="2" t="s">
        <v>19</v>
      </c>
      <c r="J9248" s="3">
        <v>38364</v>
      </c>
      <c r="K9248" s="3">
        <v>28480.799999999999</v>
      </c>
      <c r="L9248" s="3">
        <v>284.81</v>
      </c>
      <c r="M9248" s="7"/>
      <c r="N9248" s="4">
        <v>3.4299999999999997E-2</v>
      </c>
      <c r="O9248" s="5">
        <v>1.4999999999999999E-2</v>
      </c>
    </row>
    <row r="9249" spans="1:15" hidden="1" x14ac:dyDescent="0.3">
      <c r="A9249" t="s">
        <v>2156</v>
      </c>
      <c r="B9249" t="s">
        <v>1407</v>
      </c>
      <c r="C9249" t="s">
        <v>161</v>
      </c>
      <c r="D9249" t="s">
        <v>1408</v>
      </c>
      <c r="E9249" t="s">
        <v>55</v>
      </c>
      <c r="F9249" t="s">
        <v>56</v>
      </c>
      <c r="H9249" s="2">
        <v>45798</v>
      </c>
      <c r="I9249" s="2" t="s">
        <v>19</v>
      </c>
      <c r="J9249" s="3">
        <v>7118</v>
      </c>
      <c r="K9249" s="3">
        <v>5284.52</v>
      </c>
      <c r="L9249" s="3">
        <v>52.85</v>
      </c>
      <c r="M9249" s="7"/>
      <c r="N9249" s="4">
        <v>3.4299999999999997E-2</v>
      </c>
      <c r="O9249" s="5">
        <v>1.4999999999999999E-2</v>
      </c>
    </row>
    <row r="9250" spans="1:15" hidden="1" x14ac:dyDescent="0.3">
      <c r="A9250" t="s">
        <v>2156</v>
      </c>
      <c r="B9250" t="s">
        <v>187</v>
      </c>
      <c r="C9250" t="s">
        <v>161</v>
      </c>
      <c r="D9250" t="s">
        <v>1409</v>
      </c>
      <c r="E9250" t="s">
        <v>59</v>
      </c>
      <c r="F9250" t="s">
        <v>60</v>
      </c>
      <c r="H9250" s="2">
        <v>45798</v>
      </c>
      <c r="I9250" s="2" t="s">
        <v>19</v>
      </c>
      <c r="J9250" s="3">
        <v>7702</v>
      </c>
      <c r="K9250" s="3">
        <v>5593.86</v>
      </c>
      <c r="L9250" s="3">
        <v>55.94</v>
      </c>
      <c r="M9250" s="7"/>
      <c r="N9250" s="4">
        <v>3.4299999999999997E-2</v>
      </c>
      <c r="O9250" s="5">
        <v>1.4999999999999999E-2</v>
      </c>
    </row>
    <row r="9251" spans="1:15" hidden="1" x14ac:dyDescent="0.3">
      <c r="A9251" t="s">
        <v>2156</v>
      </c>
      <c r="B9251" t="s">
        <v>3470</v>
      </c>
      <c r="C9251" t="s">
        <v>161</v>
      </c>
      <c r="D9251" t="s">
        <v>3471</v>
      </c>
      <c r="E9251" t="s">
        <v>112</v>
      </c>
      <c r="F9251" t="s">
        <v>113</v>
      </c>
      <c r="H9251" s="2">
        <v>45798</v>
      </c>
      <c r="I9251" s="2" t="s">
        <v>19</v>
      </c>
      <c r="J9251" s="3">
        <v>11781.21</v>
      </c>
      <c r="K9251" s="3">
        <v>8746.41</v>
      </c>
      <c r="L9251" s="3">
        <v>87.47</v>
      </c>
      <c r="M9251" s="7"/>
      <c r="N9251" s="4">
        <v>3.4299999999999997E-2</v>
      </c>
      <c r="O9251" s="5">
        <v>1.4999999999999999E-2</v>
      </c>
    </row>
    <row r="9252" spans="1:15" hidden="1" x14ac:dyDescent="0.3">
      <c r="A9252" t="s">
        <v>2156</v>
      </c>
      <c r="B9252" t="s">
        <v>1412</v>
      </c>
      <c r="C9252" t="s">
        <v>161</v>
      </c>
      <c r="D9252" t="s">
        <v>1413</v>
      </c>
      <c r="E9252" t="s">
        <v>22</v>
      </c>
      <c r="F9252" t="s">
        <v>23</v>
      </c>
      <c r="H9252" s="2">
        <v>45798</v>
      </c>
      <c r="I9252" s="2" t="s">
        <v>19</v>
      </c>
      <c r="J9252" s="3">
        <v>12835</v>
      </c>
      <c r="K9252" s="3">
        <v>9530.3799999999992</v>
      </c>
      <c r="L9252" s="3">
        <v>95.3</v>
      </c>
      <c r="M9252" s="7"/>
      <c r="N9252" s="4">
        <v>3.4299999999999997E-2</v>
      </c>
      <c r="O9252" s="5">
        <v>1.4999999999999999E-2</v>
      </c>
    </row>
    <row r="9253" spans="1:15" hidden="1" x14ac:dyDescent="0.3">
      <c r="A9253" t="s">
        <v>2156</v>
      </c>
      <c r="B9253" t="s">
        <v>1416</v>
      </c>
      <c r="C9253" t="s">
        <v>161</v>
      </c>
      <c r="D9253" t="s">
        <v>1417</v>
      </c>
      <c r="E9253" t="s">
        <v>316</v>
      </c>
      <c r="F9253" t="s">
        <v>317</v>
      </c>
      <c r="H9253" s="2">
        <v>45798</v>
      </c>
      <c r="I9253" s="2" t="s">
        <v>19</v>
      </c>
      <c r="J9253" s="3">
        <v>24444</v>
      </c>
      <c r="K9253" s="3">
        <v>18146.82</v>
      </c>
      <c r="L9253" s="3">
        <v>181.47</v>
      </c>
      <c r="M9253" s="7"/>
      <c r="N9253" s="4">
        <v>3.4299999999999997E-2</v>
      </c>
      <c r="O9253" s="5">
        <v>1.4999999999999999E-2</v>
      </c>
    </row>
    <row r="9254" spans="1:15" hidden="1" x14ac:dyDescent="0.3">
      <c r="A9254" t="s">
        <v>2156</v>
      </c>
      <c r="B9254" t="s">
        <v>1418</v>
      </c>
      <c r="C9254" t="s">
        <v>161</v>
      </c>
      <c r="D9254" t="s">
        <v>1419</v>
      </c>
      <c r="E9254" t="s">
        <v>16</v>
      </c>
      <c r="F9254" t="s">
        <v>17</v>
      </c>
      <c r="H9254" s="2">
        <v>45798</v>
      </c>
      <c r="I9254" s="2" t="s">
        <v>19</v>
      </c>
      <c r="J9254" s="3">
        <v>9912</v>
      </c>
      <c r="K9254" s="3">
        <v>7408.12</v>
      </c>
      <c r="L9254" s="3">
        <v>74.08</v>
      </c>
      <c r="M9254" s="7"/>
      <c r="N9254" s="4">
        <v>3.4299999999999997E-2</v>
      </c>
      <c r="O9254" s="5">
        <v>1.4999999999999999E-2</v>
      </c>
    </row>
    <row r="9255" spans="1:15" hidden="1" x14ac:dyDescent="0.3">
      <c r="A9255" t="s">
        <v>2156</v>
      </c>
      <c r="B9255" t="s">
        <v>242</v>
      </c>
      <c r="C9255" t="s">
        <v>161</v>
      </c>
      <c r="D9255" t="s">
        <v>243</v>
      </c>
      <c r="E9255" t="s">
        <v>244</v>
      </c>
      <c r="F9255" t="s">
        <v>245</v>
      </c>
      <c r="H9255" s="2">
        <v>45798</v>
      </c>
      <c r="I9255" s="2" t="s">
        <v>19</v>
      </c>
      <c r="J9255" s="3">
        <v>8077</v>
      </c>
      <c r="K9255" s="3">
        <v>5996.45</v>
      </c>
      <c r="L9255" s="3">
        <v>59.96</v>
      </c>
      <c r="M9255" s="7"/>
      <c r="N9255" s="4">
        <v>3.4299999999999997E-2</v>
      </c>
      <c r="O9255" s="5">
        <v>1.4999999999999999E-2</v>
      </c>
    </row>
    <row r="9256" spans="1:15" hidden="1" x14ac:dyDescent="0.3">
      <c r="A9256" t="s">
        <v>2156</v>
      </c>
      <c r="B9256" t="s">
        <v>1115</v>
      </c>
      <c r="C9256" t="s">
        <v>161</v>
      </c>
      <c r="D9256" t="s">
        <v>1420</v>
      </c>
      <c r="E9256" t="s">
        <v>81</v>
      </c>
      <c r="F9256" t="s">
        <v>82</v>
      </c>
      <c r="H9256" s="2">
        <v>45798</v>
      </c>
      <c r="I9256" s="2" t="s">
        <v>19</v>
      </c>
      <c r="J9256" s="3">
        <v>7970</v>
      </c>
      <c r="K9256" s="3">
        <v>5917.08</v>
      </c>
      <c r="L9256" s="3">
        <v>59.17</v>
      </c>
      <c r="M9256" s="7"/>
      <c r="N9256" s="4">
        <v>3.4299999999999997E-2</v>
      </c>
      <c r="O9256" s="5">
        <v>1.4999999999999999E-2</v>
      </c>
    </row>
    <row r="9257" spans="1:15" hidden="1" x14ac:dyDescent="0.3">
      <c r="A9257" t="s">
        <v>2156</v>
      </c>
      <c r="B9257" t="s">
        <v>1421</v>
      </c>
      <c r="C9257" t="s">
        <v>161</v>
      </c>
      <c r="D9257" t="s">
        <v>1422</v>
      </c>
      <c r="E9257" t="s">
        <v>316</v>
      </c>
      <c r="F9257" t="s">
        <v>317</v>
      </c>
      <c r="H9257" s="2">
        <v>45798</v>
      </c>
      <c r="I9257" s="2" t="s">
        <v>19</v>
      </c>
      <c r="J9257" s="3">
        <v>20910</v>
      </c>
      <c r="K9257" s="3">
        <v>15185.17</v>
      </c>
      <c r="L9257" s="3">
        <v>151.85</v>
      </c>
      <c r="M9257" s="7"/>
      <c r="N9257" s="4">
        <v>3.4299999999999997E-2</v>
      </c>
      <c r="O9257" s="5">
        <v>1.4999999999999999E-2</v>
      </c>
    </row>
    <row r="9258" spans="1:15" hidden="1" x14ac:dyDescent="0.3">
      <c r="A9258" t="s">
        <v>2156</v>
      </c>
      <c r="B9258" t="s">
        <v>1044</v>
      </c>
      <c r="C9258" t="s">
        <v>161</v>
      </c>
      <c r="D9258" t="s">
        <v>1423</v>
      </c>
      <c r="E9258" t="s">
        <v>16</v>
      </c>
      <c r="F9258" t="s">
        <v>17</v>
      </c>
      <c r="H9258" s="2">
        <v>45798</v>
      </c>
      <c r="I9258" s="2" t="s">
        <v>19</v>
      </c>
      <c r="J9258" s="3">
        <v>33410</v>
      </c>
      <c r="K9258" s="3">
        <v>24803.72</v>
      </c>
      <c r="L9258" s="3">
        <v>248.04</v>
      </c>
      <c r="M9258" s="7"/>
      <c r="N9258" s="4">
        <v>3.4299999999999997E-2</v>
      </c>
      <c r="O9258" s="5">
        <v>1.4999999999999999E-2</v>
      </c>
    </row>
    <row r="9259" spans="1:15" hidden="1" x14ac:dyDescent="0.3">
      <c r="A9259" t="s">
        <v>2156</v>
      </c>
      <c r="B9259" t="s">
        <v>1424</v>
      </c>
      <c r="C9259" t="s">
        <v>161</v>
      </c>
      <c r="D9259" t="s">
        <v>1425</v>
      </c>
      <c r="E9259" t="s">
        <v>81</v>
      </c>
      <c r="F9259" t="s">
        <v>82</v>
      </c>
      <c r="H9259" s="2">
        <v>45798</v>
      </c>
      <c r="I9259" s="2" t="s">
        <v>19</v>
      </c>
      <c r="J9259" s="3">
        <v>62702</v>
      </c>
      <c r="K9259" s="3">
        <v>44247.14</v>
      </c>
      <c r="L9259" s="3">
        <v>442.47</v>
      </c>
      <c r="M9259" s="7"/>
      <c r="N9259" s="4">
        <v>3.4299999999999997E-2</v>
      </c>
      <c r="O9259" s="5">
        <v>1.4999999999999999E-2</v>
      </c>
    </row>
    <row r="9260" spans="1:15" hidden="1" x14ac:dyDescent="0.3">
      <c r="A9260" t="s">
        <v>2156</v>
      </c>
      <c r="B9260" t="s">
        <v>487</v>
      </c>
      <c r="C9260" t="s">
        <v>161</v>
      </c>
      <c r="D9260" t="s">
        <v>1426</v>
      </c>
      <c r="E9260" t="s">
        <v>55</v>
      </c>
      <c r="F9260" t="s">
        <v>56</v>
      </c>
      <c r="H9260" s="2">
        <v>45798</v>
      </c>
      <c r="I9260" s="2" t="s">
        <v>19</v>
      </c>
      <c r="J9260" s="3">
        <v>10203</v>
      </c>
      <c r="K9260" s="3">
        <v>7410.09</v>
      </c>
      <c r="L9260" s="3">
        <v>74.099999999999994</v>
      </c>
      <c r="M9260" s="7"/>
      <c r="N9260" s="4">
        <v>3.4299999999999997E-2</v>
      </c>
      <c r="O9260" s="5">
        <v>1.4999999999999999E-2</v>
      </c>
    </row>
    <row r="9261" spans="1:15" hidden="1" x14ac:dyDescent="0.3">
      <c r="A9261" t="s">
        <v>2156</v>
      </c>
      <c r="B9261" t="s">
        <v>1427</v>
      </c>
      <c r="C9261" t="s">
        <v>161</v>
      </c>
      <c r="D9261" t="s">
        <v>1428</v>
      </c>
      <c r="E9261" t="s">
        <v>135</v>
      </c>
      <c r="F9261" t="s">
        <v>136</v>
      </c>
      <c r="H9261" s="2">
        <v>45798</v>
      </c>
      <c r="I9261" s="2" t="s">
        <v>19</v>
      </c>
      <c r="J9261" s="3">
        <v>14306</v>
      </c>
      <c r="K9261" s="3">
        <v>10621.02</v>
      </c>
      <c r="L9261" s="3">
        <v>106.21</v>
      </c>
      <c r="M9261" s="7"/>
      <c r="N9261" s="4">
        <v>3.4299999999999997E-2</v>
      </c>
      <c r="O9261" s="5">
        <v>1.4999999999999999E-2</v>
      </c>
    </row>
    <row r="9262" spans="1:15" hidden="1" x14ac:dyDescent="0.3">
      <c r="A9262" t="s">
        <v>2156</v>
      </c>
      <c r="B9262" t="s">
        <v>1429</v>
      </c>
      <c r="C9262" t="s">
        <v>161</v>
      </c>
      <c r="D9262" t="s">
        <v>1430</v>
      </c>
      <c r="E9262" t="s">
        <v>77</v>
      </c>
      <c r="F9262" t="s">
        <v>78</v>
      </c>
      <c r="H9262" s="2">
        <v>45798</v>
      </c>
      <c r="I9262" s="2" t="s">
        <v>19</v>
      </c>
      <c r="J9262" s="3">
        <v>8160</v>
      </c>
      <c r="K9262" s="3">
        <v>6068.83</v>
      </c>
      <c r="L9262" s="3">
        <v>60.69</v>
      </c>
      <c r="M9262" s="7"/>
      <c r="N9262" s="4">
        <v>3.4299999999999997E-2</v>
      </c>
      <c r="O9262" s="5">
        <v>1.4999999999999999E-2</v>
      </c>
    </row>
    <row r="9263" spans="1:15" hidden="1" x14ac:dyDescent="0.3">
      <c r="A9263" t="s">
        <v>2156</v>
      </c>
      <c r="B9263" t="s">
        <v>523</v>
      </c>
      <c r="C9263" t="s">
        <v>161</v>
      </c>
      <c r="D9263" t="s">
        <v>2283</v>
      </c>
      <c r="E9263" t="s">
        <v>81</v>
      </c>
      <c r="F9263" t="s">
        <v>82</v>
      </c>
      <c r="H9263" s="2">
        <v>45798</v>
      </c>
      <c r="I9263" s="2" t="s">
        <v>19</v>
      </c>
      <c r="J9263" s="3">
        <v>9875</v>
      </c>
      <c r="K9263" s="3">
        <v>7344.34</v>
      </c>
      <c r="L9263" s="3">
        <v>73.44</v>
      </c>
      <c r="M9263" s="7"/>
      <c r="N9263" s="4">
        <v>3.4299999999999997E-2</v>
      </c>
      <c r="O9263" s="5">
        <v>1.4999999999999999E-2</v>
      </c>
    </row>
    <row r="9264" spans="1:15" hidden="1" x14ac:dyDescent="0.3">
      <c r="A9264" t="s">
        <v>2156</v>
      </c>
      <c r="B9264" t="s">
        <v>219</v>
      </c>
      <c r="C9264" t="s">
        <v>161</v>
      </c>
      <c r="D9264" t="s">
        <v>1431</v>
      </c>
      <c r="E9264" t="s">
        <v>221</v>
      </c>
      <c r="F9264" t="s">
        <v>222</v>
      </c>
      <c r="H9264" s="2">
        <v>45798</v>
      </c>
      <c r="I9264" s="2" t="s">
        <v>19</v>
      </c>
      <c r="J9264" s="3">
        <v>8345</v>
      </c>
      <c r="K9264" s="3">
        <v>6206.44</v>
      </c>
      <c r="L9264" s="3">
        <v>62.06</v>
      </c>
      <c r="M9264" s="7"/>
      <c r="N9264" s="4">
        <v>3.4299999999999997E-2</v>
      </c>
      <c r="O9264" s="5">
        <v>1.4999999999999999E-2</v>
      </c>
    </row>
    <row r="9265" spans="1:15" hidden="1" x14ac:dyDescent="0.3">
      <c r="A9265" t="s">
        <v>2156</v>
      </c>
      <c r="B9265" t="s">
        <v>1432</v>
      </c>
      <c r="C9265" t="s">
        <v>161</v>
      </c>
      <c r="D9265" t="s">
        <v>1433</v>
      </c>
      <c r="E9265" t="s">
        <v>81</v>
      </c>
      <c r="F9265" t="s">
        <v>82</v>
      </c>
      <c r="H9265" s="2">
        <v>45798</v>
      </c>
      <c r="I9265" s="2" t="s">
        <v>19</v>
      </c>
      <c r="J9265" s="3">
        <v>21170</v>
      </c>
      <c r="K9265" s="3">
        <v>15745.21</v>
      </c>
      <c r="L9265" s="3">
        <v>157.44999999999999</v>
      </c>
      <c r="M9265" s="7"/>
      <c r="N9265" s="4">
        <v>3.4299999999999997E-2</v>
      </c>
      <c r="O9265" s="5">
        <v>1.4999999999999999E-2</v>
      </c>
    </row>
    <row r="9266" spans="1:15" hidden="1" x14ac:dyDescent="0.3">
      <c r="A9266" t="s">
        <v>2156</v>
      </c>
      <c r="B9266" t="s">
        <v>898</v>
      </c>
      <c r="C9266" t="s">
        <v>161</v>
      </c>
      <c r="D9266" t="s">
        <v>1434</v>
      </c>
      <c r="E9266" t="s">
        <v>35</v>
      </c>
      <c r="F9266" t="s">
        <v>36</v>
      </c>
      <c r="H9266" s="2">
        <v>45798</v>
      </c>
      <c r="I9266" s="2" t="s">
        <v>19</v>
      </c>
      <c r="J9266" s="3">
        <v>7498</v>
      </c>
      <c r="K9266" s="3">
        <v>5577.21</v>
      </c>
      <c r="L9266" s="3">
        <v>55.77</v>
      </c>
      <c r="M9266" s="7"/>
      <c r="N9266" s="4">
        <v>3.4299999999999997E-2</v>
      </c>
      <c r="O9266" s="5">
        <v>1.4999999999999999E-2</v>
      </c>
    </row>
    <row r="9267" spans="1:15" hidden="1" x14ac:dyDescent="0.3">
      <c r="A9267" t="s">
        <v>2156</v>
      </c>
      <c r="B9267" t="s">
        <v>853</v>
      </c>
      <c r="C9267" t="s">
        <v>161</v>
      </c>
      <c r="D9267" t="s">
        <v>1435</v>
      </c>
      <c r="E9267" t="s">
        <v>55</v>
      </c>
      <c r="F9267" t="s">
        <v>56</v>
      </c>
      <c r="H9267" s="2">
        <v>45798</v>
      </c>
      <c r="I9267" s="2" t="s">
        <v>19</v>
      </c>
      <c r="J9267" s="3">
        <v>7000</v>
      </c>
      <c r="K9267" s="3">
        <v>5206.49</v>
      </c>
      <c r="L9267" s="3">
        <v>52.06</v>
      </c>
      <c r="M9267" s="7"/>
      <c r="N9267" s="4">
        <v>3.4299999999999997E-2</v>
      </c>
      <c r="O9267" s="5">
        <v>1.4999999999999999E-2</v>
      </c>
    </row>
    <row r="9268" spans="1:15" hidden="1" x14ac:dyDescent="0.3">
      <c r="A9268" t="s">
        <v>2156</v>
      </c>
      <c r="B9268" t="s">
        <v>1436</v>
      </c>
      <c r="C9268" t="s">
        <v>161</v>
      </c>
      <c r="D9268" t="s">
        <v>1437</v>
      </c>
      <c r="E9268" t="s">
        <v>1082</v>
      </c>
      <c r="F9268" t="s">
        <v>1083</v>
      </c>
      <c r="H9268" s="2">
        <v>45798</v>
      </c>
      <c r="I9268" s="2" t="s">
        <v>19</v>
      </c>
      <c r="J9268" s="3">
        <v>28385</v>
      </c>
      <c r="K9268" s="3">
        <v>21112.13</v>
      </c>
      <c r="L9268" s="3">
        <v>211.12</v>
      </c>
      <c r="M9268" s="7"/>
      <c r="N9268" s="4">
        <v>3.4299999999999997E-2</v>
      </c>
      <c r="O9268" s="5">
        <v>1.4999999999999999E-2</v>
      </c>
    </row>
    <row r="9269" spans="1:15" hidden="1" x14ac:dyDescent="0.3">
      <c r="A9269" t="s">
        <v>2156</v>
      </c>
      <c r="B9269" t="s">
        <v>1494</v>
      </c>
      <c r="C9269" t="s">
        <v>161</v>
      </c>
      <c r="D9269" t="s">
        <v>2512</v>
      </c>
      <c r="E9269" t="s">
        <v>221</v>
      </c>
      <c r="F9269" t="s">
        <v>222</v>
      </c>
      <c r="H9269" s="2">
        <v>45798</v>
      </c>
      <c r="I9269" s="2" t="s">
        <v>19</v>
      </c>
      <c r="J9269" s="3">
        <v>40848</v>
      </c>
      <c r="K9269" s="3">
        <v>30381.66</v>
      </c>
      <c r="L9269" s="3">
        <v>303.82</v>
      </c>
      <c r="M9269" s="7"/>
      <c r="N9269" s="4">
        <v>3.4299999999999997E-2</v>
      </c>
      <c r="O9269" s="5">
        <v>1.4999999999999999E-2</v>
      </c>
    </row>
    <row r="9270" spans="1:15" hidden="1" x14ac:dyDescent="0.3">
      <c r="A9270" t="s">
        <v>2156</v>
      </c>
      <c r="B9270" t="s">
        <v>2731</v>
      </c>
      <c r="C9270" t="s">
        <v>161</v>
      </c>
      <c r="D9270" t="s">
        <v>2732</v>
      </c>
      <c r="E9270" t="s">
        <v>337</v>
      </c>
      <c r="F9270" t="s">
        <v>338</v>
      </c>
      <c r="H9270" s="2">
        <v>45798</v>
      </c>
      <c r="I9270" s="2" t="s">
        <v>19</v>
      </c>
      <c r="J9270" s="3">
        <v>10499</v>
      </c>
      <c r="K9270" s="3">
        <v>7852.58</v>
      </c>
      <c r="L9270" s="3">
        <v>78.53</v>
      </c>
      <c r="M9270" s="7"/>
      <c r="N9270" s="4">
        <v>3.4299999999999997E-2</v>
      </c>
      <c r="O9270" s="5">
        <v>1.4999999999999999E-2</v>
      </c>
    </row>
    <row r="9271" spans="1:15" hidden="1" x14ac:dyDescent="0.3">
      <c r="A9271" t="s">
        <v>2156</v>
      </c>
      <c r="B9271" t="s">
        <v>762</v>
      </c>
      <c r="C9271" t="s">
        <v>161</v>
      </c>
      <c r="D9271" t="s">
        <v>1438</v>
      </c>
      <c r="E9271" t="s">
        <v>55</v>
      </c>
      <c r="F9271" t="s">
        <v>56</v>
      </c>
      <c r="H9271" s="2">
        <v>45798</v>
      </c>
      <c r="I9271" s="2" t="s">
        <v>19</v>
      </c>
      <c r="J9271" s="3">
        <v>7861</v>
      </c>
      <c r="K9271" s="3">
        <v>5846.9</v>
      </c>
      <c r="L9271" s="3">
        <v>58.47</v>
      </c>
      <c r="M9271" s="7"/>
      <c r="N9271" s="4">
        <v>3.4299999999999997E-2</v>
      </c>
      <c r="O9271" s="5">
        <v>1.4999999999999999E-2</v>
      </c>
    </row>
    <row r="9272" spans="1:15" hidden="1" x14ac:dyDescent="0.3">
      <c r="A9272" t="s">
        <v>2156</v>
      </c>
      <c r="B9272" t="s">
        <v>1439</v>
      </c>
      <c r="C9272" t="s">
        <v>161</v>
      </c>
      <c r="D9272" t="s">
        <v>1440</v>
      </c>
      <c r="E9272" t="s">
        <v>55</v>
      </c>
      <c r="F9272" t="s">
        <v>56</v>
      </c>
      <c r="H9272" s="2">
        <v>45798</v>
      </c>
      <c r="I9272" s="2" t="s">
        <v>19</v>
      </c>
      <c r="J9272" s="3">
        <v>29144</v>
      </c>
      <c r="K9272" s="3">
        <v>21676.63</v>
      </c>
      <c r="L9272" s="3">
        <v>216.77</v>
      </c>
      <c r="M9272" s="7"/>
      <c r="N9272" s="4">
        <v>3.4299999999999997E-2</v>
      </c>
      <c r="O9272" s="5">
        <v>1.4999999999999999E-2</v>
      </c>
    </row>
    <row r="9273" spans="1:15" hidden="1" x14ac:dyDescent="0.3">
      <c r="A9273" t="s">
        <v>2156</v>
      </c>
      <c r="B9273" t="s">
        <v>1441</v>
      </c>
      <c r="C9273" t="s">
        <v>161</v>
      </c>
      <c r="D9273" t="s">
        <v>1442</v>
      </c>
      <c r="E9273" t="s">
        <v>798</v>
      </c>
      <c r="F9273" t="s">
        <v>799</v>
      </c>
      <c r="H9273" s="2">
        <v>45798</v>
      </c>
      <c r="I9273" s="2" t="s">
        <v>19</v>
      </c>
      <c r="J9273" s="3">
        <v>33660</v>
      </c>
      <c r="K9273" s="3">
        <v>24488.86</v>
      </c>
      <c r="L9273" s="3">
        <v>244.89</v>
      </c>
      <c r="M9273" s="7"/>
      <c r="N9273" s="4">
        <v>3.4299999999999997E-2</v>
      </c>
      <c r="O9273" s="5">
        <v>1.4999999999999999E-2</v>
      </c>
    </row>
    <row r="9274" spans="1:15" hidden="1" x14ac:dyDescent="0.3">
      <c r="A9274" t="s">
        <v>2156</v>
      </c>
      <c r="B9274" t="s">
        <v>1731</v>
      </c>
      <c r="C9274" t="s">
        <v>161</v>
      </c>
      <c r="D9274" t="s">
        <v>2284</v>
      </c>
      <c r="E9274" t="s">
        <v>55</v>
      </c>
      <c r="F9274" t="s">
        <v>56</v>
      </c>
      <c r="H9274" s="2">
        <v>45798</v>
      </c>
      <c r="I9274" s="2" t="s">
        <v>19</v>
      </c>
      <c r="J9274" s="3">
        <v>23214</v>
      </c>
      <c r="K9274" s="3">
        <v>17266</v>
      </c>
      <c r="L9274" s="3">
        <v>172.66</v>
      </c>
      <c r="M9274" s="7"/>
      <c r="N9274" s="4">
        <v>3.4299999999999997E-2</v>
      </c>
      <c r="O9274" s="5">
        <v>1.4999999999999999E-2</v>
      </c>
    </row>
    <row r="9275" spans="1:15" hidden="1" x14ac:dyDescent="0.3">
      <c r="A9275" t="s">
        <v>2156</v>
      </c>
      <c r="B9275" t="s">
        <v>1476</v>
      </c>
      <c r="C9275" t="s">
        <v>161</v>
      </c>
      <c r="D9275" t="s">
        <v>4147</v>
      </c>
      <c r="E9275" t="s">
        <v>77</v>
      </c>
      <c r="F9275" t="s">
        <v>78</v>
      </c>
      <c r="H9275" s="2">
        <v>45798</v>
      </c>
      <c r="I9275" s="2" t="s">
        <v>19</v>
      </c>
      <c r="J9275" s="3">
        <v>8407</v>
      </c>
      <c r="K9275" s="3">
        <v>5687.17</v>
      </c>
      <c r="L9275" s="3">
        <v>56.89</v>
      </c>
      <c r="M9275" s="7"/>
      <c r="N9275" s="4">
        <v>3.4299999999999997E-2</v>
      </c>
      <c r="O9275" s="5">
        <v>1.4999999999999999E-2</v>
      </c>
    </row>
    <row r="9276" spans="1:15" hidden="1" x14ac:dyDescent="0.3">
      <c r="A9276" t="s">
        <v>2156</v>
      </c>
      <c r="B9276" t="s">
        <v>1986</v>
      </c>
      <c r="C9276" t="s">
        <v>161</v>
      </c>
      <c r="D9276" t="s">
        <v>2810</v>
      </c>
      <c r="E9276" t="s">
        <v>16</v>
      </c>
      <c r="F9276" t="s">
        <v>17</v>
      </c>
      <c r="H9276" s="2">
        <v>45798</v>
      </c>
      <c r="I9276" s="2" t="s">
        <v>19</v>
      </c>
      <c r="J9276" s="3">
        <v>24188</v>
      </c>
      <c r="K9276" s="3">
        <v>17990.5</v>
      </c>
      <c r="L9276" s="3">
        <v>179.91</v>
      </c>
      <c r="M9276" s="7"/>
      <c r="N9276" s="4">
        <v>3.4299999999999997E-2</v>
      </c>
      <c r="O9276" s="5">
        <v>1.4999999999999999E-2</v>
      </c>
    </row>
    <row r="9277" spans="1:15" hidden="1" x14ac:dyDescent="0.3">
      <c r="A9277" t="s">
        <v>2156</v>
      </c>
      <c r="B9277" t="s">
        <v>644</v>
      </c>
      <c r="C9277" t="s">
        <v>161</v>
      </c>
      <c r="D9277" t="s">
        <v>1445</v>
      </c>
      <c r="E9277" t="s">
        <v>55</v>
      </c>
      <c r="F9277" t="s">
        <v>56</v>
      </c>
      <c r="H9277" s="2">
        <v>45798</v>
      </c>
      <c r="I9277" s="2" t="s">
        <v>19</v>
      </c>
      <c r="J9277" s="3">
        <v>8821</v>
      </c>
      <c r="K9277" s="3">
        <v>6561.42</v>
      </c>
      <c r="L9277" s="3">
        <v>65.61</v>
      </c>
      <c r="M9277" s="7"/>
      <c r="N9277" s="4">
        <v>3.4299999999999997E-2</v>
      </c>
      <c r="O9277" s="5">
        <v>1.4999999999999999E-2</v>
      </c>
    </row>
    <row r="9278" spans="1:15" hidden="1" x14ac:dyDescent="0.3">
      <c r="A9278" t="s">
        <v>2156</v>
      </c>
      <c r="B9278" t="s">
        <v>3108</v>
      </c>
      <c r="C9278" t="s">
        <v>161</v>
      </c>
      <c r="D9278" t="s">
        <v>4263</v>
      </c>
      <c r="E9278" t="s">
        <v>77</v>
      </c>
      <c r="F9278" t="s">
        <v>78</v>
      </c>
      <c r="H9278" s="2">
        <v>45798</v>
      </c>
      <c r="I9278" s="2" t="s">
        <v>19</v>
      </c>
      <c r="J9278" s="3">
        <v>9108</v>
      </c>
      <c r="K9278" s="3">
        <v>6774.21</v>
      </c>
      <c r="L9278" s="3">
        <v>67.739999999999995</v>
      </c>
      <c r="M9278" s="7"/>
      <c r="N9278" s="4">
        <v>3.4299999999999997E-2</v>
      </c>
      <c r="O9278" s="5">
        <v>1.4999999999999999E-2</v>
      </c>
    </row>
    <row r="9279" spans="1:15" hidden="1" x14ac:dyDescent="0.3">
      <c r="A9279" t="s">
        <v>2156</v>
      </c>
      <c r="B9279" t="s">
        <v>1481</v>
      </c>
      <c r="C9279" t="s">
        <v>161</v>
      </c>
      <c r="D9279" t="s">
        <v>4101</v>
      </c>
      <c r="E9279" t="s">
        <v>798</v>
      </c>
      <c r="F9279" t="s">
        <v>799</v>
      </c>
      <c r="H9279" s="2">
        <v>45798</v>
      </c>
      <c r="I9279" s="2" t="s">
        <v>19</v>
      </c>
      <c r="J9279" s="3">
        <v>43384</v>
      </c>
      <c r="K9279" s="3">
        <v>28700.01</v>
      </c>
      <c r="L9279" s="3">
        <v>287.02</v>
      </c>
      <c r="M9279" s="7"/>
      <c r="N9279" s="4">
        <v>3.4299999999999997E-2</v>
      </c>
      <c r="O9279" s="5">
        <v>1.4999999999999999E-2</v>
      </c>
    </row>
    <row r="9280" spans="1:15" hidden="1" x14ac:dyDescent="0.3">
      <c r="A9280" t="s">
        <v>2156</v>
      </c>
      <c r="B9280" t="s">
        <v>1446</v>
      </c>
      <c r="C9280" t="s">
        <v>161</v>
      </c>
      <c r="D9280" t="s">
        <v>1447</v>
      </c>
      <c r="E9280" t="s">
        <v>16</v>
      </c>
      <c r="F9280" t="s">
        <v>17</v>
      </c>
      <c r="H9280" s="2">
        <v>45798</v>
      </c>
      <c r="I9280" s="2" t="s">
        <v>19</v>
      </c>
      <c r="J9280" s="3">
        <v>25176</v>
      </c>
      <c r="K9280" s="3">
        <v>18316.03</v>
      </c>
      <c r="L9280" s="3">
        <v>183.16</v>
      </c>
      <c r="M9280" s="7"/>
      <c r="N9280" s="4">
        <v>3.4299999999999997E-2</v>
      </c>
      <c r="O9280" s="5">
        <v>1.4999999999999999E-2</v>
      </c>
    </row>
    <row r="9281" spans="1:15" hidden="1" x14ac:dyDescent="0.3">
      <c r="A9281" t="s">
        <v>2156</v>
      </c>
      <c r="B9281" t="s">
        <v>312</v>
      </c>
      <c r="C9281" t="s">
        <v>161</v>
      </c>
      <c r="D9281" t="s">
        <v>4271</v>
      </c>
      <c r="E9281" t="s">
        <v>59</v>
      </c>
      <c r="F9281" t="s">
        <v>60</v>
      </c>
      <c r="H9281" s="2">
        <v>45798</v>
      </c>
      <c r="I9281" s="2" t="s">
        <v>19</v>
      </c>
      <c r="J9281" s="3">
        <v>13014</v>
      </c>
      <c r="K9281" s="3">
        <v>8609</v>
      </c>
      <c r="L9281" s="3">
        <v>86.09</v>
      </c>
      <c r="M9281" s="7"/>
      <c r="N9281" s="4">
        <v>3.4299999999999997E-2</v>
      </c>
      <c r="O9281" s="5">
        <v>1.4999999999999999E-2</v>
      </c>
    </row>
    <row r="9282" spans="1:15" hidden="1" x14ac:dyDescent="0.3">
      <c r="A9282" t="s">
        <v>2156</v>
      </c>
      <c r="B9282" t="s">
        <v>312</v>
      </c>
      <c r="C9282" t="s">
        <v>161</v>
      </c>
      <c r="D9282" t="s">
        <v>4272</v>
      </c>
      <c r="E9282" t="s">
        <v>59</v>
      </c>
      <c r="F9282" t="s">
        <v>60</v>
      </c>
      <c r="H9282" s="2">
        <v>45798</v>
      </c>
      <c r="I9282" s="2" t="s">
        <v>19</v>
      </c>
      <c r="J9282" s="3">
        <v>4999</v>
      </c>
      <c r="K9282" s="3">
        <v>3191.04</v>
      </c>
      <c r="L9282" s="3">
        <v>31.91</v>
      </c>
      <c r="M9282" s="7"/>
      <c r="N9282" s="4">
        <v>3.4299999999999997E-2</v>
      </c>
      <c r="O9282" s="5">
        <v>1.4999999999999999E-2</v>
      </c>
    </row>
    <row r="9283" spans="1:15" hidden="1" x14ac:dyDescent="0.3">
      <c r="A9283" t="s">
        <v>2156</v>
      </c>
      <c r="B9283" t="s">
        <v>1448</v>
      </c>
      <c r="C9283" t="s">
        <v>161</v>
      </c>
      <c r="D9283" t="s">
        <v>1449</v>
      </c>
      <c r="E9283" t="s">
        <v>51</v>
      </c>
      <c r="F9283" t="s">
        <v>52</v>
      </c>
      <c r="H9283" s="2">
        <v>45798</v>
      </c>
      <c r="I9283" s="2" t="s">
        <v>19</v>
      </c>
      <c r="J9283" s="3">
        <v>23717</v>
      </c>
      <c r="K9283" s="3">
        <v>17254.849999999999</v>
      </c>
      <c r="L9283" s="3">
        <v>172.55</v>
      </c>
      <c r="M9283" s="7"/>
      <c r="N9283" s="4">
        <v>3.4299999999999997E-2</v>
      </c>
      <c r="O9283" s="5">
        <v>1.4999999999999999E-2</v>
      </c>
    </row>
    <row r="9284" spans="1:15" hidden="1" x14ac:dyDescent="0.3">
      <c r="A9284" t="s">
        <v>2156</v>
      </c>
      <c r="B9284" t="s">
        <v>1050</v>
      </c>
      <c r="C9284" t="s">
        <v>161</v>
      </c>
      <c r="D9284" t="s">
        <v>1450</v>
      </c>
      <c r="E9284" t="s">
        <v>81</v>
      </c>
      <c r="F9284" t="s">
        <v>82</v>
      </c>
      <c r="H9284" s="2">
        <v>45798</v>
      </c>
      <c r="I9284" s="2" t="s">
        <v>19</v>
      </c>
      <c r="J9284" s="3">
        <v>7626</v>
      </c>
      <c r="K9284" s="3">
        <v>5671.51</v>
      </c>
      <c r="L9284" s="3">
        <v>56.72</v>
      </c>
      <c r="M9284" s="7"/>
      <c r="N9284" s="4">
        <v>3.4299999999999997E-2</v>
      </c>
      <c r="O9284" s="5">
        <v>1.4999999999999999E-2</v>
      </c>
    </row>
    <row r="9285" spans="1:15" hidden="1" x14ac:dyDescent="0.3">
      <c r="A9285" t="s">
        <v>2156</v>
      </c>
      <c r="B9285" t="s">
        <v>1451</v>
      </c>
      <c r="C9285" t="s">
        <v>161</v>
      </c>
      <c r="D9285" t="s">
        <v>1452</v>
      </c>
      <c r="E9285" t="s">
        <v>244</v>
      </c>
      <c r="F9285" t="s">
        <v>245</v>
      </c>
      <c r="H9285" s="2">
        <v>45798</v>
      </c>
      <c r="I9285" s="2" t="s">
        <v>19</v>
      </c>
      <c r="J9285" s="3">
        <v>8888</v>
      </c>
      <c r="K9285" s="3">
        <v>6610.73</v>
      </c>
      <c r="L9285" s="3">
        <v>66.11</v>
      </c>
      <c r="M9285" s="7"/>
      <c r="N9285" s="4">
        <v>3.4299999999999997E-2</v>
      </c>
      <c r="O9285" s="5">
        <v>1.4999999999999999E-2</v>
      </c>
    </row>
    <row r="9286" spans="1:15" hidden="1" x14ac:dyDescent="0.3">
      <c r="A9286" t="s">
        <v>2156</v>
      </c>
      <c r="B9286" t="s">
        <v>837</v>
      </c>
      <c r="C9286" t="s">
        <v>161</v>
      </c>
      <c r="D9286" t="s">
        <v>1453</v>
      </c>
      <c r="E9286" t="s">
        <v>55</v>
      </c>
      <c r="F9286" t="s">
        <v>56</v>
      </c>
      <c r="H9286" s="2">
        <v>45798</v>
      </c>
      <c r="I9286" s="2" t="s">
        <v>19</v>
      </c>
      <c r="J9286" s="3">
        <v>19041</v>
      </c>
      <c r="K9286" s="3">
        <v>14161.6</v>
      </c>
      <c r="L9286" s="3">
        <v>141.62</v>
      </c>
      <c r="M9286" s="7"/>
      <c r="N9286" s="4">
        <v>3.4299999999999997E-2</v>
      </c>
      <c r="O9286" s="5">
        <v>1.4999999999999999E-2</v>
      </c>
    </row>
    <row r="9287" spans="1:15" hidden="1" x14ac:dyDescent="0.3">
      <c r="A9287" t="s">
        <v>2156</v>
      </c>
      <c r="B9287" t="s">
        <v>1454</v>
      </c>
      <c r="C9287" t="s">
        <v>161</v>
      </c>
      <c r="D9287" t="s">
        <v>1455</v>
      </c>
      <c r="E9287" t="s">
        <v>51</v>
      </c>
      <c r="F9287" t="s">
        <v>52</v>
      </c>
      <c r="H9287" s="2">
        <v>45798</v>
      </c>
      <c r="I9287" s="2" t="s">
        <v>19</v>
      </c>
      <c r="J9287" s="3">
        <v>36126</v>
      </c>
      <c r="K9287" s="3">
        <v>26869.26</v>
      </c>
      <c r="L9287" s="3">
        <v>268.69</v>
      </c>
      <c r="M9287" s="7"/>
      <c r="N9287" s="4">
        <v>3.4299999999999997E-2</v>
      </c>
      <c r="O9287" s="5">
        <v>1.4999999999999999E-2</v>
      </c>
    </row>
    <row r="9288" spans="1:15" hidden="1" x14ac:dyDescent="0.3">
      <c r="A9288" t="s">
        <v>6</v>
      </c>
      <c r="B9288" t="s">
        <v>2134</v>
      </c>
      <c r="C9288" t="s">
        <v>41</v>
      </c>
      <c r="D9288" t="s">
        <v>4179</v>
      </c>
      <c r="E9288" t="s">
        <v>129</v>
      </c>
      <c r="F9288" t="s">
        <v>130</v>
      </c>
      <c r="G9288" t="s">
        <v>194</v>
      </c>
      <c r="H9288" s="2">
        <v>45799</v>
      </c>
      <c r="I9288" t="s">
        <v>19</v>
      </c>
      <c r="J9288" s="3">
        <v>27964</v>
      </c>
      <c r="K9288" s="3">
        <v>19058</v>
      </c>
      <c r="L9288" s="3">
        <v>381.15</v>
      </c>
      <c r="M9288" s="6">
        <v>1</v>
      </c>
      <c r="N9288" s="4">
        <v>3.4299999999999997E-2</v>
      </c>
      <c r="O9288" s="5">
        <v>1.4999999999999999E-2</v>
      </c>
    </row>
    <row r="9289" spans="1:15" hidden="1" x14ac:dyDescent="0.3">
      <c r="A9289" t="s">
        <v>6</v>
      </c>
      <c r="B9289" t="s">
        <v>1538</v>
      </c>
      <c r="C9289" t="s">
        <v>14</v>
      </c>
      <c r="D9289" t="s">
        <v>2848</v>
      </c>
      <c r="E9289" t="s">
        <v>51</v>
      </c>
      <c r="F9289" t="s">
        <v>52</v>
      </c>
      <c r="G9289" t="s">
        <v>18</v>
      </c>
      <c r="H9289" s="2">
        <v>45799</v>
      </c>
      <c r="I9289" t="s">
        <v>19</v>
      </c>
      <c r="J9289" s="3">
        <v>39471</v>
      </c>
      <c r="K9289" s="3">
        <v>29302.37</v>
      </c>
      <c r="L9289" s="3">
        <v>1465.12</v>
      </c>
      <c r="M9289" s="6">
        <v>1</v>
      </c>
      <c r="N9289" s="4">
        <v>3.4299999999999997E-2</v>
      </c>
      <c r="O9289" s="5">
        <v>1.4999999999999999E-2</v>
      </c>
    </row>
    <row r="9290" spans="1:15" hidden="1" x14ac:dyDescent="0.3">
      <c r="A9290" t="s">
        <v>6</v>
      </c>
      <c r="B9290" t="s">
        <v>256</v>
      </c>
      <c r="C9290" t="s">
        <v>14</v>
      </c>
      <c r="D9290" t="s">
        <v>257</v>
      </c>
      <c r="E9290" t="s">
        <v>221</v>
      </c>
      <c r="F9290" t="s">
        <v>222</v>
      </c>
      <c r="G9290" t="s">
        <v>18</v>
      </c>
      <c r="H9290" s="2">
        <v>45799</v>
      </c>
      <c r="I9290" t="s">
        <v>19</v>
      </c>
      <c r="J9290" s="3">
        <v>81993</v>
      </c>
      <c r="K9290" s="3">
        <v>60870.67</v>
      </c>
      <c r="L9290" s="3">
        <v>3043.53</v>
      </c>
      <c r="M9290" s="6">
        <v>1</v>
      </c>
      <c r="N9290" s="4">
        <v>3.4299999999999997E-2</v>
      </c>
      <c r="O9290" s="5">
        <v>1.4999999999999999E-2</v>
      </c>
    </row>
    <row r="9291" spans="1:15" hidden="1" x14ac:dyDescent="0.3">
      <c r="A9291" t="s">
        <v>6</v>
      </c>
      <c r="B9291" t="s">
        <v>1505</v>
      </c>
      <c r="C9291" t="s">
        <v>14</v>
      </c>
      <c r="D9291" t="s">
        <v>1506</v>
      </c>
      <c r="E9291" t="s">
        <v>35</v>
      </c>
      <c r="F9291" t="s">
        <v>36</v>
      </c>
      <c r="G9291" t="s">
        <v>18</v>
      </c>
      <c r="H9291" s="2">
        <v>45799</v>
      </c>
      <c r="I9291" t="s">
        <v>19</v>
      </c>
      <c r="J9291" s="3">
        <v>76991</v>
      </c>
      <c r="K9291" s="3">
        <v>56848.18</v>
      </c>
      <c r="L9291" s="3">
        <v>2842.41</v>
      </c>
      <c r="M9291" s="6">
        <v>1</v>
      </c>
      <c r="N9291" s="4">
        <v>3.4299999999999997E-2</v>
      </c>
      <c r="O9291" s="5">
        <v>1.4999999999999999E-2</v>
      </c>
    </row>
    <row r="9292" spans="1:15" hidden="1" x14ac:dyDescent="0.3">
      <c r="A9292" t="s">
        <v>6</v>
      </c>
      <c r="B9292" t="s">
        <v>1654</v>
      </c>
      <c r="C9292" t="s">
        <v>14</v>
      </c>
      <c r="D9292" t="s">
        <v>1655</v>
      </c>
      <c r="E9292" t="s">
        <v>59</v>
      </c>
      <c r="F9292" t="s">
        <v>60</v>
      </c>
      <c r="G9292" t="s">
        <v>18</v>
      </c>
      <c r="H9292" s="2">
        <v>45799</v>
      </c>
      <c r="I9292" t="s">
        <v>19</v>
      </c>
      <c r="J9292" s="3">
        <v>75168</v>
      </c>
      <c r="K9292" s="3">
        <v>55907.82</v>
      </c>
      <c r="L9292" s="3">
        <v>2795.39</v>
      </c>
      <c r="M9292" s="6">
        <v>1</v>
      </c>
      <c r="N9292" s="4">
        <v>3.4299999999999997E-2</v>
      </c>
      <c r="O9292" s="5">
        <v>1.4999999999999999E-2</v>
      </c>
    </row>
    <row r="9293" spans="1:15" hidden="1" x14ac:dyDescent="0.3">
      <c r="A9293" t="s">
        <v>6</v>
      </c>
      <c r="B9293" t="s">
        <v>2112</v>
      </c>
      <c r="C9293" t="s">
        <v>14</v>
      </c>
      <c r="D9293" t="s">
        <v>2113</v>
      </c>
      <c r="E9293" t="s">
        <v>51</v>
      </c>
      <c r="F9293" t="s">
        <v>52</v>
      </c>
      <c r="G9293" t="s">
        <v>18</v>
      </c>
      <c r="H9293" s="2">
        <v>45799</v>
      </c>
      <c r="I9293" t="s">
        <v>19</v>
      </c>
      <c r="J9293" s="3">
        <v>79038</v>
      </c>
      <c r="K9293" s="3">
        <v>58786.38</v>
      </c>
      <c r="L9293" s="3">
        <v>2939.32</v>
      </c>
      <c r="M9293" s="6">
        <v>1</v>
      </c>
      <c r="N9293" s="4">
        <v>3.4299999999999997E-2</v>
      </c>
      <c r="O9293" s="5">
        <v>1.4999999999999999E-2</v>
      </c>
    </row>
    <row r="9294" spans="1:15" hidden="1" x14ac:dyDescent="0.3">
      <c r="A9294" t="s">
        <v>6</v>
      </c>
      <c r="B9294" t="s">
        <v>1505</v>
      </c>
      <c r="C9294" t="s">
        <v>14</v>
      </c>
      <c r="D9294" t="s">
        <v>2144</v>
      </c>
      <c r="E9294" t="s">
        <v>35</v>
      </c>
      <c r="F9294" t="s">
        <v>36</v>
      </c>
      <c r="G9294" t="s">
        <v>18</v>
      </c>
      <c r="H9294" s="2">
        <v>45799</v>
      </c>
      <c r="I9294" t="s">
        <v>19</v>
      </c>
      <c r="J9294" s="3">
        <v>65991</v>
      </c>
      <c r="K9294" s="3">
        <v>49542.48</v>
      </c>
      <c r="L9294" s="3">
        <v>2477.12</v>
      </c>
      <c r="M9294" s="6">
        <v>1</v>
      </c>
      <c r="N9294" s="4">
        <v>3.4299999999999997E-2</v>
      </c>
      <c r="O9294" s="5">
        <v>1.4999999999999999E-2</v>
      </c>
    </row>
    <row r="9295" spans="1:15" hidden="1" x14ac:dyDescent="0.3">
      <c r="A9295" t="s">
        <v>6</v>
      </c>
      <c r="B9295" t="s">
        <v>1505</v>
      </c>
      <c r="C9295" t="s">
        <v>14</v>
      </c>
      <c r="D9295" t="s">
        <v>1507</v>
      </c>
      <c r="E9295" t="s">
        <v>35</v>
      </c>
      <c r="F9295" t="s">
        <v>36</v>
      </c>
      <c r="G9295" t="s">
        <v>18</v>
      </c>
      <c r="H9295" s="2">
        <v>45799</v>
      </c>
      <c r="I9295" t="s">
        <v>19</v>
      </c>
      <c r="J9295" s="3">
        <v>75832</v>
      </c>
      <c r="K9295" s="3">
        <v>52491.7</v>
      </c>
      <c r="L9295" s="3">
        <v>2624.58</v>
      </c>
      <c r="M9295" s="6">
        <v>1</v>
      </c>
      <c r="N9295" s="4">
        <v>3.4299999999999997E-2</v>
      </c>
      <c r="O9295" s="5">
        <v>1.4999999999999999E-2</v>
      </c>
    </row>
    <row r="9296" spans="1:15" hidden="1" x14ac:dyDescent="0.3">
      <c r="A9296" t="s">
        <v>6</v>
      </c>
      <c r="B9296" t="s">
        <v>1760</v>
      </c>
      <c r="C9296" t="s">
        <v>33</v>
      </c>
      <c r="D9296" t="s">
        <v>2629</v>
      </c>
      <c r="E9296" t="s">
        <v>351</v>
      </c>
      <c r="F9296" t="s">
        <v>352</v>
      </c>
      <c r="G9296" t="s">
        <v>18</v>
      </c>
      <c r="H9296" s="2">
        <v>45799</v>
      </c>
      <c r="I9296" t="s">
        <v>19</v>
      </c>
      <c r="J9296" s="3">
        <v>28185.439999999999</v>
      </c>
      <c r="K9296" s="3">
        <v>19205</v>
      </c>
      <c r="L9296" s="3">
        <v>960.24</v>
      </c>
      <c r="M9296" s="6">
        <v>1</v>
      </c>
      <c r="N9296" s="4">
        <v>3.4299999999999997E-2</v>
      </c>
      <c r="O9296" s="5">
        <v>1.4999999999999999E-2</v>
      </c>
    </row>
    <row r="9297" spans="1:15" hidden="1" x14ac:dyDescent="0.3">
      <c r="A9297" t="s">
        <v>6</v>
      </c>
      <c r="B9297" t="s">
        <v>1098</v>
      </c>
      <c r="C9297" t="s">
        <v>44</v>
      </c>
      <c r="D9297" t="s">
        <v>2686</v>
      </c>
      <c r="E9297" t="s">
        <v>35</v>
      </c>
      <c r="F9297" t="s">
        <v>36</v>
      </c>
      <c r="G9297" t="s">
        <v>18</v>
      </c>
      <c r="H9297" s="2">
        <v>45799</v>
      </c>
      <c r="I9297" t="s">
        <v>19</v>
      </c>
      <c r="J9297" s="3">
        <v>24501.31</v>
      </c>
      <c r="K9297" s="3">
        <v>16661</v>
      </c>
      <c r="L9297" s="3">
        <v>833.04</v>
      </c>
      <c r="M9297" s="6">
        <v>1</v>
      </c>
      <c r="N9297" s="4">
        <v>3.4299999999999997E-2</v>
      </c>
      <c r="O9297" s="5">
        <v>1.4999999999999999E-2</v>
      </c>
    </row>
    <row r="9298" spans="1:15" hidden="1" x14ac:dyDescent="0.3">
      <c r="A9298" t="s">
        <v>2156</v>
      </c>
      <c r="B9298" t="s">
        <v>1538</v>
      </c>
      <c r="C9298" t="s">
        <v>14</v>
      </c>
      <c r="D9298" t="s">
        <v>2848</v>
      </c>
      <c r="E9298" t="s">
        <v>51</v>
      </c>
      <c r="F9298" t="s">
        <v>52</v>
      </c>
      <c r="H9298" s="2">
        <v>45799</v>
      </c>
      <c r="I9298" s="2" t="s">
        <v>19</v>
      </c>
      <c r="J9298" s="3">
        <v>39471</v>
      </c>
      <c r="K9298" s="3">
        <v>29302.37</v>
      </c>
      <c r="L9298" s="3">
        <v>293.02</v>
      </c>
      <c r="M9298" s="7"/>
      <c r="N9298" s="4">
        <v>3.4299999999999997E-2</v>
      </c>
      <c r="O9298" s="5">
        <v>1.4999999999999999E-2</v>
      </c>
    </row>
    <row r="9299" spans="1:15" hidden="1" x14ac:dyDescent="0.3">
      <c r="A9299" t="s">
        <v>2156</v>
      </c>
      <c r="B9299" t="s">
        <v>256</v>
      </c>
      <c r="C9299" t="s">
        <v>14</v>
      </c>
      <c r="D9299" t="s">
        <v>257</v>
      </c>
      <c r="E9299" t="s">
        <v>221</v>
      </c>
      <c r="F9299" t="s">
        <v>222</v>
      </c>
      <c r="H9299" s="2">
        <v>45799</v>
      </c>
      <c r="I9299" s="2" t="s">
        <v>19</v>
      </c>
      <c r="J9299" s="3">
        <v>81993</v>
      </c>
      <c r="K9299" s="3">
        <v>60870.67</v>
      </c>
      <c r="L9299" s="3">
        <v>608.71</v>
      </c>
      <c r="M9299" s="7"/>
      <c r="N9299" s="4">
        <v>3.4299999999999997E-2</v>
      </c>
      <c r="O9299" s="5">
        <v>1.4999999999999999E-2</v>
      </c>
    </row>
    <row r="9300" spans="1:15" hidden="1" x14ac:dyDescent="0.3">
      <c r="A9300" t="s">
        <v>2156</v>
      </c>
      <c r="B9300" t="s">
        <v>1505</v>
      </c>
      <c r="C9300" t="s">
        <v>14</v>
      </c>
      <c r="D9300" t="s">
        <v>1506</v>
      </c>
      <c r="E9300" t="s">
        <v>35</v>
      </c>
      <c r="F9300" t="s">
        <v>36</v>
      </c>
      <c r="H9300" s="2">
        <v>45799</v>
      </c>
      <c r="I9300" s="2" t="s">
        <v>19</v>
      </c>
      <c r="J9300" s="3">
        <v>76991</v>
      </c>
      <c r="K9300" s="3">
        <v>56848.18</v>
      </c>
      <c r="L9300" s="3">
        <v>568.48</v>
      </c>
      <c r="M9300" s="7"/>
      <c r="N9300" s="4">
        <v>3.4299999999999997E-2</v>
      </c>
      <c r="O9300" s="5">
        <v>1.4999999999999999E-2</v>
      </c>
    </row>
    <row r="9301" spans="1:15" hidden="1" x14ac:dyDescent="0.3">
      <c r="A9301" t="s">
        <v>2156</v>
      </c>
      <c r="B9301" t="s">
        <v>1654</v>
      </c>
      <c r="C9301" t="s">
        <v>14</v>
      </c>
      <c r="D9301" t="s">
        <v>1655</v>
      </c>
      <c r="E9301" t="s">
        <v>59</v>
      </c>
      <c r="F9301" t="s">
        <v>60</v>
      </c>
      <c r="H9301" s="2">
        <v>45799</v>
      </c>
      <c r="I9301" s="2" t="s">
        <v>19</v>
      </c>
      <c r="J9301" s="3">
        <v>75168</v>
      </c>
      <c r="K9301" s="3">
        <v>55907.82</v>
      </c>
      <c r="L9301" s="3">
        <v>559.08000000000004</v>
      </c>
      <c r="M9301" s="7"/>
      <c r="N9301" s="4">
        <v>3.4299999999999997E-2</v>
      </c>
      <c r="O9301" s="5">
        <v>1.4999999999999999E-2</v>
      </c>
    </row>
    <row r="9302" spans="1:15" hidden="1" x14ac:dyDescent="0.3">
      <c r="A9302" t="s">
        <v>2156</v>
      </c>
      <c r="B9302" t="s">
        <v>2112</v>
      </c>
      <c r="C9302" t="s">
        <v>14</v>
      </c>
      <c r="D9302" t="s">
        <v>2113</v>
      </c>
      <c r="E9302" t="s">
        <v>51</v>
      </c>
      <c r="F9302" t="s">
        <v>52</v>
      </c>
      <c r="H9302" s="2">
        <v>45799</v>
      </c>
      <c r="I9302" s="2" t="s">
        <v>19</v>
      </c>
      <c r="J9302" s="3">
        <v>79038</v>
      </c>
      <c r="K9302" s="3">
        <v>58786.38</v>
      </c>
      <c r="L9302" s="3">
        <v>587.86</v>
      </c>
      <c r="M9302" s="7"/>
      <c r="N9302" s="4">
        <v>3.4299999999999997E-2</v>
      </c>
      <c r="O9302" s="5">
        <v>1.4999999999999999E-2</v>
      </c>
    </row>
    <row r="9303" spans="1:15" hidden="1" x14ac:dyDescent="0.3">
      <c r="A9303" t="s">
        <v>2156</v>
      </c>
      <c r="B9303" t="s">
        <v>1505</v>
      </c>
      <c r="C9303" t="s">
        <v>14</v>
      </c>
      <c r="D9303" t="s">
        <v>2144</v>
      </c>
      <c r="E9303" t="s">
        <v>35</v>
      </c>
      <c r="F9303" t="s">
        <v>36</v>
      </c>
      <c r="H9303" s="2">
        <v>45799</v>
      </c>
      <c r="I9303" s="2" t="s">
        <v>19</v>
      </c>
      <c r="J9303" s="3">
        <v>65991</v>
      </c>
      <c r="K9303" s="3">
        <v>49542.48</v>
      </c>
      <c r="L9303" s="3">
        <v>495.42</v>
      </c>
      <c r="M9303" s="7"/>
      <c r="N9303" s="4">
        <v>3.4299999999999997E-2</v>
      </c>
      <c r="O9303" s="5">
        <v>1.4999999999999999E-2</v>
      </c>
    </row>
    <row r="9304" spans="1:15" hidden="1" x14ac:dyDescent="0.3">
      <c r="A9304" t="s">
        <v>2156</v>
      </c>
      <c r="B9304" t="s">
        <v>1505</v>
      </c>
      <c r="C9304" t="s">
        <v>14</v>
      </c>
      <c r="D9304" t="s">
        <v>1507</v>
      </c>
      <c r="E9304" t="s">
        <v>35</v>
      </c>
      <c r="F9304" t="s">
        <v>36</v>
      </c>
      <c r="H9304" s="2">
        <v>45799</v>
      </c>
      <c r="I9304" s="2" t="s">
        <v>19</v>
      </c>
      <c r="J9304" s="3">
        <v>75832</v>
      </c>
      <c r="K9304" s="3">
        <v>52491.7</v>
      </c>
      <c r="L9304" s="3">
        <v>524.91</v>
      </c>
      <c r="M9304" s="7"/>
      <c r="N9304" s="4">
        <v>3.4299999999999997E-2</v>
      </c>
      <c r="O9304" s="5">
        <v>1.4999999999999999E-2</v>
      </c>
    </row>
    <row r="9305" spans="1:15" hidden="1" x14ac:dyDescent="0.3">
      <c r="A9305" t="s">
        <v>2156</v>
      </c>
      <c r="B9305" t="s">
        <v>1760</v>
      </c>
      <c r="C9305" t="s">
        <v>33</v>
      </c>
      <c r="D9305" t="s">
        <v>2629</v>
      </c>
      <c r="E9305" t="s">
        <v>351</v>
      </c>
      <c r="F9305" t="s">
        <v>352</v>
      </c>
      <c r="H9305" s="2">
        <v>45799</v>
      </c>
      <c r="I9305" s="2" t="s">
        <v>19</v>
      </c>
      <c r="J9305" s="3">
        <v>28185.439999999999</v>
      </c>
      <c r="K9305" s="3">
        <v>19205</v>
      </c>
      <c r="L9305" s="3">
        <v>192.03</v>
      </c>
      <c r="M9305" s="7"/>
      <c r="N9305" s="4">
        <v>3.4299999999999997E-2</v>
      </c>
      <c r="O9305" s="5">
        <v>1.4999999999999999E-2</v>
      </c>
    </row>
    <row r="9306" spans="1:15" hidden="1" x14ac:dyDescent="0.3">
      <c r="A9306" t="s">
        <v>2156</v>
      </c>
      <c r="B9306" t="s">
        <v>1098</v>
      </c>
      <c r="C9306" t="s">
        <v>44</v>
      </c>
      <c r="D9306" t="s">
        <v>2686</v>
      </c>
      <c r="E9306" t="s">
        <v>35</v>
      </c>
      <c r="F9306" t="s">
        <v>36</v>
      </c>
      <c r="H9306" s="2">
        <v>45799</v>
      </c>
      <c r="I9306" s="2" t="s">
        <v>19</v>
      </c>
      <c r="J9306" s="3">
        <v>24501.31</v>
      </c>
      <c r="K9306" s="3">
        <v>16661</v>
      </c>
      <c r="L9306" s="3">
        <v>166.6</v>
      </c>
      <c r="M9306" s="7"/>
      <c r="N9306" s="4">
        <v>3.4299999999999997E-2</v>
      </c>
      <c r="O9306" s="5">
        <v>1.4999999999999999E-2</v>
      </c>
    </row>
    <row r="9307" spans="1:15" hidden="1" x14ac:dyDescent="0.3">
      <c r="A9307" t="s">
        <v>6</v>
      </c>
      <c r="B9307" t="s">
        <v>295</v>
      </c>
      <c r="C9307" t="s">
        <v>14</v>
      </c>
      <c r="D9307" t="s">
        <v>2635</v>
      </c>
      <c r="E9307" t="s">
        <v>129</v>
      </c>
      <c r="F9307" t="s">
        <v>130</v>
      </c>
      <c r="G9307" t="s">
        <v>194</v>
      </c>
      <c r="H9307" s="2">
        <v>45800</v>
      </c>
      <c r="I9307" t="s">
        <v>19</v>
      </c>
      <c r="J9307" s="3">
        <v>47382</v>
      </c>
      <c r="K9307" s="3">
        <v>35175.99</v>
      </c>
      <c r="L9307" s="3">
        <v>703.52</v>
      </c>
      <c r="M9307" s="6">
        <v>1</v>
      </c>
      <c r="N9307" s="4">
        <v>3.4299999999999997E-2</v>
      </c>
      <c r="O9307" s="5">
        <v>1.4999999999999999E-2</v>
      </c>
    </row>
    <row r="9308" spans="1:15" hidden="1" x14ac:dyDescent="0.3">
      <c r="A9308" t="s">
        <v>6</v>
      </c>
      <c r="B9308" t="s">
        <v>293</v>
      </c>
      <c r="C9308" t="s">
        <v>14</v>
      </c>
      <c r="D9308" t="s">
        <v>2894</v>
      </c>
      <c r="E9308" t="s">
        <v>51</v>
      </c>
      <c r="F9308" t="s">
        <v>52</v>
      </c>
      <c r="G9308" t="s">
        <v>18</v>
      </c>
      <c r="H9308" s="2">
        <v>45800</v>
      </c>
      <c r="I9308" t="s">
        <v>19</v>
      </c>
      <c r="J9308" s="3">
        <v>58715</v>
      </c>
      <c r="K9308" s="3">
        <v>43589.46</v>
      </c>
      <c r="L9308" s="3">
        <v>2179.4699999999998</v>
      </c>
      <c r="M9308" s="6">
        <v>1</v>
      </c>
      <c r="N9308" s="4">
        <v>3.4299999999999997E-2</v>
      </c>
      <c r="O9308" s="5">
        <v>1.4999999999999999E-2</v>
      </c>
    </row>
    <row r="9309" spans="1:15" hidden="1" x14ac:dyDescent="0.3">
      <c r="A9309" t="s">
        <v>6</v>
      </c>
      <c r="B9309" t="s">
        <v>290</v>
      </c>
      <c r="C9309" t="s">
        <v>14</v>
      </c>
      <c r="D9309" t="s">
        <v>2654</v>
      </c>
      <c r="E9309" t="s">
        <v>244</v>
      </c>
      <c r="F9309" t="s">
        <v>245</v>
      </c>
      <c r="G9309" t="s">
        <v>18</v>
      </c>
      <c r="H9309" s="2">
        <v>45800</v>
      </c>
      <c r="I9309" t="s">
        <v>19</v>
      </c>
      <c r="J9309" s="3">
        <v>56430</v>
      </c>
      <c r="K9309" s="3">
        <v>41893.26</v>
      </c>
      <c r="L9309" s="3">
        <v>2094.66</v>
      </c>
      <c r="M9309" s="6">
        <v>1</v>
      </c>
      <c r="N9309" s="4">
        <v>3.4299999999999997E-2</v>
      </c>
      <c r="O9309" s="5">
        <v>1.4999999999999999E-2</v>
      </c>
    </row>
    <row r="9310" spans="1:15" hidden="1" x14ac:dyDescent="0.3">
      <c r="A9310" t="s">
        <v>6</v>
      </c>
      <c r="B9310" t="s">
        <v>2897</v>
      </c>
      <c r="C9310" t="s">
        <v>14</v>
      </c>
      <c r="D9310" t="s">
        <v>2898</v>
      </c>
      <c r="E9310" t="s">
        <v>77</v>
      </c>
      <c r="F9310" t="s">
        <v>78</v>
      </c>
      <c r="G9310" t="s">
        <v>18</v>
      </c>
      <c r="H9310" s="2">
        <v>45800</v>
      </c>
      <c r="I9310" t="s">
        <v>19</v>
      </c>
      <c r="J9310" s="3">
        <v>73871</v>
      </c>
      <c r="K9310" s="3">
        <v>45487.040000000001</v>
      </c>
      <c r="L9310" s="3">
        <v>2274.4</v>
      </c>
      <c r="M9310" s="6">
        <v>1</v>
      </c>
      <c r="N9310" s="4">
        <v>3.4299999999999997E-2</v>
      </c>
      <c r="O9310" s="5">
        <v>1.4999999999999999E-2</v>
      </c>
    </row>
    <row r="9311" spans="1:15" hidden="1" x14ac:dyDescent="0.3">
      <c r="A9311" t="s">
        <v>6</v>
      </c>
      <c r="B9311" t="s">
        <v>248</v>
      </c>
      <c r="C9311" t="s">
        <v>14</v>
      </c>
      <c r="D9311" t="s">
        <v>249</v>
      </c>
      <c r="E9311" t="s">
        <v>55</v>
      </c>
      <c r="F9311" t="s">
        <v>56</v>
      </c>
      <c r="G9311" t="s">
        <v>18</v>
      </c>
      <c r="H9311" s="2">
        <v>45800</v>
      </c>
      <c r="I9311" t="s">
        <v>19</v>
      </c>
      <c r="J9311" s="3">
        <v>150203</v>
      </c>
      <c r="K9311" s="3">
        <v>111508.84</v>
      </c>
      <c r="L9311" s="3">
        <v>5575.44</v>
      </c>
      <c r="M9311" s="6">
        <v>1</v>
      </c>
      <c r="N9311" s="4">
        <v>3.4299999999999997E-2</v>
      </c>
      <c r="O9311" s="5">
        <v>1.4999999999999999E-2</v>
      </c>
    </row>
    <row r="9312" spans="1:15" hidden="1" x14ac:dyDescent="0.3">
      <c r="A9312" t="s">
        <v>6</v>
      </c>
      <c r="B9312" t="s">
        <v>250</v>
      </c>
      <c r="C9312" t="s">
        <v>14</v>
      </c>
      <c r="D9312" t="s">
        <v>251</v>
      </c>
      <c r="E9312" t="s">
        <v>55</v>
      </c>
      <c r="F9312" t="s">
        <v>56</v>
      </c>
      <c r="G9312" t="s">
        <v>18</v>
      </c>
      <c r="H9312" s="2">
        <v>45800</v>
      </c>
      <c r="I9312" t="s">
        <v>19</v>
      </c>
      <c r="J9312" s="3">
        <v>59813</v>
      </c>
      <c r="K9312" s="3">
        <v>44404.52</v>
      </c>
      <c r="L9312" s="3">
        <v>2220.23</v>
      </c>
      <c r="M9312" s="6">
        <v>1</v>
      </c>
      <c r="N9312" s="4">
        <v>3.4299999999999997E-2</v>
      </c>
      <c r="O9312" s="5">
        <v>1.4999999999999999E-2</v>
      </c>
    </row>
    <row r="9313" spans="1:15" hidden="1" x14ac:dyDescent="0.3">
      <c r="A9313" t="s">
        <v>6</v>
      </c>
      <c r="B9313" t="s">
        <v>252</v>
      </c>
      <c r="C9313" t="s">
        <v>14</v>
      </c>
      <c r="D9313" t="s">
        <v>253</v>
      </c>
      <c r="E9313" t="s">
        <v>59</v>
      </c>
      <c r="F9313" t="s">
        <v>60</v>
      </c>
      <c r="G9313" t="s">
        <v>18</v>
      </c>
      <c r="H9313" s="2">
        <v>45800</v>
      </c>
      <c r="I9313" t="s">
        <v>19</v>
      </c>
      <c r="J9313" s="3">
        <v>75342</v>
      </c>
      <c r="K9313" s="3">
        <v>55933.16</v>
      </c>
      <c r="L9313" s="3">
        <v>2796.66</v>
      </c>
      <c r="M9313" s="6">
        <v>1</v>
      </c>
      <c r="N9313" s="4">
        <v>3.4299999999999997E-2</v>
      </c>
      <c r="O9313" s="5">
        <v>1.4999999999999999E-2</v>
      </c>
    </row>
    <row r="9314" spans="1:15" hidden="1" x14ac:dyDescent="0.3">
      <c r="A9314" t="s">
        <v>6</v>
      </c>
      <c r="B9314" t="s">
        <v>258</v>
      </c>
      <c r="C9314" t="s">
        <v>14</v>
      </c>
      <c r="D9314" t="s">
        <v>259</v>
      </c>
      <c r="E9314" t="s">
        <v>26</v>
      </c>
      <c r="F9314" t="s">
        <v>27</v>
      </c>
      <c r="G9314" t="s">
        <v>18</v>
      </c>
      <c r="H9314" s="2">
        <v>45800</v>
      </c>
      <c r="I9314" t="s">
        <v>19</v>
      </c>
      <c r="J9314" s="3">
        <v>119631</v>
      </c>
      <c r="K9314" s="3">
        <v>88812.95</v>
      </c>
      <c r="L9314" s="3">
        <v>4440.6499999999996</v>
      </c>
      <c r="M9314" s="6">
        <v>1</v>
      </c>
      <c r="N9314" s="4">
        <v>3.4299999999999997E-2</v>
      </c>
      <c r="O9314" s="5">
        <v>1.4999999999999999E-2</v>
      </c>
    </row>
    <row r="9315" spans="1:15" hidden="1" x14ac:dyDescent="0.3">
      <c r="A9315" t="s">
        <v>6</v>
      </c>
      <c r="B9315" t="s">
        <v>260</v>
      </c>
      <c r="C9315" t="s">
        <v>14</v>
      </c>
      <c r="D9315" t="s">
        <v>261</v>
      </c>
      <c r="E9315" t="s">
        <v>59</v>
      </c>
      <c r="F9315" t="s">
        <v>60</v>
      </c>
      <c r="G9315" t="s">
        <v>18</v>
      </c>
      <c r="H9315" s="2">
        <v>45800</v>
      </c>
      <c r="I9315" t="s">
        <v>19</v>
      </c>
      <c r="J9315" s="3">
        <v>44987</v>
      </c>
      <c r="K9315" s="3">
        <v>33397.69</v>
      </c>
      <c r="L9315" s="3">
        <v>1669.88</v>
      </c>
      <c r="M9315" s="6">
        <v>1</v>
      </c>
      <c r="N9315" s="4">
        <v>3.4299999999999997E-2</v>
      </c>
      <c r="O9315" s="5">
        <v>1.4999999999999999E-2</v>
      </c>
    </row>
    <row r="9316" spans="1:15" hidden="1" x14ac:dyDescent="0.3">
      <c r="A9316" t="s">
        <v>6</v>
      </c>
      <c r="B9316" t="s">
        <v>2655</v>
      </c>
      <c r="C9316" t="s">
        <v>14</v>
      </c>
      <c r="D9316" t="s">
        <v>2656</v>
      </c>
      <c r="E9316" t="s">
        <v>51</v>
      </c>
      <c r="F9316" t="s">
        <v>52</v>
      </c>
      <c r="G9316" t="s">
        <v>18</v>
      </c>
      <c r="H9316" s="2">
        <v>45800</v>
      </c>
      <c r="I9316" t="s">
        <v>19</v>
      </c>
      <c r="J9316" s="3">
        <v>134902</v>
      </c>
      <c r="K9316" s="3">
        <v>100149.85</v>
      </c>
      <c r="L9316" s="3">
        <v>5007.49</v>
      </c>
      <c r="M9316" s="6">
        <v>1</v>
      </c>
      <c r="N9316" s="4">
        <v>3.4299999999999997E-2</v>
      </c>
      <c r="O9316" s="5">
        <v>1.4999999999999999E-2</v>
      </c>
    </row>
    <row r="9317" spans="1:15" hidden="1" x14ac:dyDescent="0.3">
      <c r="A9317" t="s">
        <v>6</v>
      </c>
      <c r="B9317" t="s">
        <v>264</v>
      </c>
      <c r="C9317" t="s">
        <v>14</v>
      </c>
      <c r="D9317" t="s">
        <v>265</v>
      </c>
      <c r="E9317" t="s">
        <v>244</v>
      </c>
      <c r="F9317" t="s">
        <v>245</v>
      </c>
      <c r="G9317" t="s">
        <v>18</v>
      </c>
      <c r="H9317" s="2">
        <v>45800</v>
      </c>
      <c r="I9317" t="s">
        <v>19</v>
      </c>
      <c r="J9317" s="3">
        <v>91708</v>
      </c>
      <c r="K9317" s="3">
        <v>68083.12</v>
      </c>
      <c r="L9317" s="3">
        <v>3404.16</v>
      </c>
      <c r="M9317" s="6">
        <v>1</v>
      </c>
      <c r="N9317" s="4">
        <v>3.4299999999999997E-2</v>
      </c>
      <c r="O9317" s="5">
        <v>1.4999999999999999E-2</v>
      </c>
    </row>
    <row r="9318" spans="1:15" hidden="1" x14ac:dyDescent="0.3">
      <c r="A9318" t="s">
        <v>6</v>
      </c>
      <c r="B9318" t="s">
        <v>2216</v>
      </c>
      <c r="C9318" t="s">
        <v>14</v>
      </c>
      <c r="D9318" t="s">
        <v>2217</v>
      </c>
      <c r="E9318" t="s">
        <v>77</v>
      </c>
      <c r="F9318" t="s">
        <v>78</v>
      </c>
      <c r="G9318" t="s">
        <v>18</v>
      </c>
      <c r="H9318" s="2">
        <v>45800</v>
      </c>
      <c r="I9318" t="s">
        <v>19</v>
      </c>
      <c r="J9318" s="3">
        <v>146443</v>
      </c>
      <c r="K9318" s="3">
        <v>108718.03</v>
      </c>
      <c r="L9318" s="3">
        <v>5435.9</v>
      </c>
      <c r="M9318" s="6">
        <v>1</v>
      </c>
      <c r="N9318" s="4">
        <v>3.4299999999999997E-2</v>
      </c>
      <c r="O9318" s="5">
        <v>1.4999999999999999E-2</v>
      </c>
    </row>
    <row r="9319" spans="1:15" hidden="1" x14ac:dyDescent="0.3">
      <c r="A9319" t="s">
        <v>6</v>
      </c>
      <c r="B9319" t="s">
        <v>266</v>
      </c>
      <c r="C9319" t="s">
        <v>14</v>
      </c>
      <c r="D9319" t="s">
        <v>267</v>
      </c>
      <c r="E9319" t="s">
        <v>59</v>
      </c>
      <c r="F9319" t="s">
        <v>60</v>
      </c>
      <c r="G9319" t="s">
        <v>18</v>
      </c>
      <c r="H9319" s="2">
        <v>45800</v>
      </c>
      <c r="I9319" t="s">
        <v>19</v>
      </c>
      <c r="J9319" s="3">
        <v>106682</v>
      </c>
      <c r="K9319" s="3">
        <v>79347.42</v>
      </c>
      <c r="L9319" s="3">
        <v>3967.37</v>
      </c>
      <c r="M9319" s="6">
        <v>1</v>
      </c>
      <c r="N9319" s="4">
        <v>3.4299999999999997E-2</v>
      </c>
      <c r="O9319" s="5">
        <v>1.4999999999999999E-2</v>
      </c>
    </row>
    <row r="9320" spans="1:15" hidden="1" x14ac:dyDescent="0.3">
      <c r="A9320" t="s">
        <v>6</v>
      </c>
      <c r="B9320" t="s">
        <v>268</v>
      </c>
      <c r="C9320" t="s">
        <v>14</v>
      </c>
      <c r="D9320" t="s">
        <v>269</v>
      </c>
      <c r="E9320" t="s">
        <v>35</v>
      </c>
      <c r="F9320" t="s">
        <v>36</v>
      </c>
      <c r="G9320" t="s">
        <v>18</v>
      </c>
      <c r="H9320" s="2">
        <v>45800</v>
      </c>
      <c r="I9320" t="s">
        <v>19</v>
      </c>
      <c r="J9320" s="3">
        <v>66377</v>
      </c>
      <c r="K9320" s="3">
        <v>49369.75</v>
      </c>
      <c r="L9320" s="3">
        <v>2468.4899999999998</v>
      </c>
      <c r="M9320" s="6">
        <v>1</v>
      </c>
      <c r="N9320" s="4">
        <v>3.4299999999999997E-2</v>
      </c>
      <c r="O9320" s="5">
        <v>1.4999999999999999E-2</v>
      </c>
    </row>
    <row r="9321" spans="1:15" hidden="1" x14ac:dyDescent="0.3">
      <c r="A9321" t="s">
        <v>6</v>
      </c>
      <c r="B9321" t="s">
        <v>1514</v>
      </c>
      <c r="C9321" t="s">
        <v>14</v>
      </c>
      <c r="D9321" t="s">
        <v>1515</v>
      </c>
      <c r="E9321" t="s">
        <v>55</v>
      </c>
      <c r="F9321" t="s">
        <v>56</v>
      </c>
      <c r="G9321" t="s">
        <v>18</v>
      </c>
      <c r="H9321" s="2">
        <v>45800</v>
      </c>
      <c r="I9321" t="s">
        <v>19</v>
      </c>
      <c r="J9321" s="3">
        <v>77077</v>
      </c>
      <c r="K9321" s="3">
        <v>56076.160000000003</v>
      </c>
      <c r="L9321" s="3">
        <v>2803.81</v>
      </c>
      <c r="M9321" s="6">
        <v>1</v>
      </c>
      <c r="N9321" s="4">
        <v>3.4299999999999997E-2</v>
      </c>
      <c r="O9321" s="5">
        <v>1.4999999999999999E-2</v>
      </c>
    </row>
    <row r="9322" spans="1:15" hidden="1" x14ac:dyDescent="0.3">
      <c r="A9322" t="s">
        <v>6</v>
      </c>
      <c r="B9322" t="s">
        <v>270</v>
      </c>
      <c r="C9322" t="s">
        <v>14</v>
      </c>
      <c r="D9322" t="s">
        <v>271</v>
      </c>
      <c r="E9322" t="s">
        <v>51</v>
      </c>
      <c r="F9322" t="s">
        <v>52</v>
      </c>
      <c r="G9322" t="s">
        <v>18</v>
      </c>
      <c r="H9322" s="2">
        <v>45800</v>
      </c>
      <c r="I9322" t="s">
        <v>19</v>
      </c>
      <c r="J9322" s="3">
        <v>53945</v>
      </c>
      <c r="K9322" s="3">
        <v>40122.839999999997</v>
      </c>
      <c r="L9322" s="3">
        <v>2006.14</v>
      </c>
      <c r="M9322" s="6">
        <v>1</v>
      </c>
      <c r="N9322" s="4">
        <v>3.4299999999999997E-2</v>
      </c>
      <c r="O9322" s="5">
        <v>1.4999999999999999E-2</v>
      </c>
    </row>
    <row r="9323" spans="1:15" hidden="1" x14ac:dyDescent="0.3">
      <c r="A9323" t="s">
        <v>6</v>
      </c>
      <c r="B9323" t="s">
        <v>2219</v>
      </c>
      <c r="C9323" t="s">
        <v>14</v>
      </c>
      <c r="D9323" t="s">
        <v>2220</v>
      </c>
      <c r="E9323" t="s">
        <v>51</v>
      </c>
      <c r="F9323" t="s">
        <v>52</v>
      </c>
      <c r="G9323" t="s">
        <v>18</v>
      </c>
      <c r="H9323" s="2">
        <v>45800</v>
      </c>
      <c r="I9323" t="s">
        <v>19</v>
      </c>
      <c r="J9323" s="3">
        <v>65334</v>
      </c>
      <c r="K9323" s="3">
        <v>48594.080000000002</v>
      </c>
      <c r="L9323" s="3">
        <v>2429.6999999999998</v>
      </c>
      <c r="M9323" s="6">
        <v>1</v>
      </c>
      <c r="N9323" s="4">
        <v>3.4299999999999997E-2</v>
      </c>
      <c r="O9323" s="5">
        <v>1.4999999999999999E-2</v>
      </c>
    </row>
    <row r="9324" spans="1:15" hidden="1" x14ac:dyDescent="0.3">
      <c r="A9324" t="s">
        <v>6</v>
      </c>
      <c r="B9324" t="s">
        <v>274</v>
      </c>
      <c r="C9324" t="s">
        <v>14</v>
      </c>
      <c r="D9324" t="s">
        <v>275</v>
      </c>
      <c r="E9324" t="s">
        <v>16</v>
      </c>
      <c r="F9324" t="s">
        <v>17</v>
      </c>
      <c r="G9324" t="s">
        <v>18</v>
      </c>
      <c r="H9324" s="2">
        <v>45800</v>
      </c>
      <c r="I9324" t="s">
        <v>19</v>
      </c>
      <c r="J9324" s="3">
        <v>70922</v>
      </c>
      <c r="K9324" s="3">
        <v>52749.52</v>
      </c>
      <c r="L9324" s="3">
        <v>2637.48</v>
      </c>
      <c r="M9324" s="6">
        <v>1</v>
      </c>
      <c r="N9324" s="4">
        <v>3.4299999999999997E-2</v>
      </c>
      <c r="O9324" s="5">
        <v>1.4999999999999999E-2</v>
      </c>
    </row>
    <row r="9325" spans="1:15" hidden="1" x14ac:dyDescent="0.3">
      <c r="A9325" t="s">
        <v>6</v>
      </c>
      <c r="B9325" t="s">
        <v>276</v>
      </c>
      <c r="C9325" t="s">
        <v>14</v>
      </c>
      <c r="D9325" t="s">
        <v>277</v>
      </c>
      <c r="E9325" t="s">
        <v>22</v>
      </c>
      <c r="F9325" t="s">
        <v>23</v>
      </c>
      <c r="G9325" t="s">
        <v>18</v>
      </c>
      <c r="H9325" s="2">
        <v>45800</v>
      </c>
      <c r="I9325" t="s">
        <v>19</v>
      </c>
      <c r="J9325" s="3">
        <v>54837</v>
      </c>
      <c r="K9325" s="3">
        <v>40785.54</v>
      </c>
      <c r="L9325" s="3">
        <v>2039.28</v>
      </c>
      <c r="M9325" s="6">
        <v>1</v>
      </c>
      <c r="N9325" s="4">
        <v>3.4299999999999997E-2</v>
      </c>
      <c r="O9325" s="5">
        <v>1.4999999999999999E-2</v>
      </c>
    </row>
    <row r="9326" spans="1:15" hidden="1" x14ac:dyDescent="0.3">
      <c r="A9326" t="s">
        <v>6</v>
      </c>
      <c r="B9326" t="s">
        <v>304</v>
      </c>
      <c r="C9326" t="s">
        <v>14</v>
      </c>
      <c r="D9326" t="s">
        <v>4072</v>
      </c>
      <c r="E9326" t="s">
        <v>306</v>
      </c>
      <c r="G9326" t="s">
        <v>18</v>
      </c>
      <c r="H9326" s="2">
        <v>45800</v>
      </c>
      <c r="I9326" t="s">
        <v>19</v>
      </c>
      <c r="J9326" s="3">
        <v>233445.37</v>
      </c>
      <c r="K9326" s="3">
        <v>154435.04</v>
      </c>
      <c r="L9326" s="3">
        <v>7721.76</v>
      </c>
      <c r="M9326" s="6">
        <v>1</v>
      </c>
      <c r="N9326" s="4">
        <v>3.4299999999999997E-2</v>
      </c>
      <c r="O9326" s="5">
        <v>1.4999999999999999E-2</v>
      </c>
    </row>
    <row r="9327" spans="1:15" hidden="1" x14ac:dyDescent="0.3">
      <c r="A9327" t="s">
        <v>6</v>
      </c>
      <c r="B9327" t="s">
        <v>280</v>
      </c>
      <c r="C9327" t="s">
        <v>14</v>
      </c>
      <c r="D9327" t="s">
        <v>281</v>
      </c>
      <c r="E9327" t="s">
        <v>55</v>
      </c>
      <c r="F9327" t="s">
        <v>56</v>
      </c>
      <c r="G9327" t="s">
        <v>18</v>
      </c>
      <c r="H9327" s="2">
        <v>45800</v>
      </c>
      <c r="I9327" t="s">
        <v>19</v>
      </c>
      <c r="J9327" s="3">
        <v>123548</v>
      </c>
      <c r="K9327" s="3">
        <v>91890.880000000005</v>
      </c>
      <c r="L9327" s="3">
        <v>4594.54</v>
      </c>
      <c r="M9327" s="6">
        <v>1</v>
      </c>
      <c r="N9327" s="4">
        <v>3.4299999999999997E-2</v>
      </c>
      <c r="O9327" s="5">
        <v>1.4999999999999999E-2</v>
      </c>
    </row>
    <row r="9328" spans="1:15" hidden="1" x14ac:dyDescent="0.3">
      <c r="A9328" t="s">
        <v>6</v>
      </c>
      <c r="B9328" t="s">
        <v>282</v>
      </c>
      <c r="C9328" t="s">
        <v>14</v>
      </c>
      <c r="D9328" t="s">
        <v>283</v>
      </c>
      <c r="E9328" t="s">
        <v>59</v>
      </c>
      <c r="F9328" t="s">
        <v>60</v>
      </c>
      <c r="G9328" t="s">
        <v>18</v>
      </c>
      <c r="H9328" s="2">
        <v>45800</v>
      </c>
      <c r="I9328" t="s">
        <v>19</v>
      </c>
      <c r="J9328" s="3">
        <v>76219</v>
      </c>
      <c r="K9328" s="3">
        <v>56965.14</v>
      </c>
      <c r="L9328" s="3">
        <v>2848.26</v>
      </c>
      <c r="M9328" s="6">
        <v>1</v>
      </c>
      <c r="N9328" s="4">
        <v>3.4299999999999997E-2</v>
      </c>
      <c r="O9328" s="5">
        <v>1.4999999999999999E-2</v>
      </c>
    </row>
    <row r="9329" spans="1:15" hidden="1" x14ac:dyDescent="0.3">
      <c r="A9329" t="s">
        <v>6</v>
      </c>
      <c r="B9329" t="s">
        <v>284</v>
      </c>
      <c r="C9329" t="s">
        <v>14</v>
      </c>
      <c r="D9329" t="s">
        <v>285</v>
      </c>
      <c r="E9329" t="s">
        <v>73</v>
      </c>
      <c r="F9329" t="s">
        <v>74</v>
      </c>
      <c r="G9329" t="s">
        <v>18</v>
      </c>
      <c r="H9329" s="2">
        <v>45800</v>
      </c>
      <c r="I9329" t="s">
        <v>19</v>
      </c>
      <c r="J9329" s="3">
        <v>30030</v>
      </c>
      <c r="K9329" s="3">
        <v>22544.42</v>
      </c>
      <c r="L9329" s="3">
        <v>1127.22</v>
      </c>
      <c r="M9329" s="6">
        <v>1</v>
      </c>
      <c r="N9329" s="4">
        <v>3.4299999999999997E-2</v>
      </c>
      <c r="O9329" s="5">
        <v>1.4999999999999999E-2</v>
      </c>
    </row>
    <row r="9330" spans="1:15" hidden="1" x14ac:dyDescent="0.3">
      <c r="A9330" t="s">
        <v>6</v>
      </c>
      <c r="B9330" t="s">
        <v>286</v>
      </c>
      <c r="C9330" t="s">
        <v>14</v>
      </c>
      <c r="D9330" t="s">
        <v>287</v>
      </c>
      <c r="E9330" t="s">
        <v>59</v>
      </c>
      <c r="F9330" t="s">
        <v>60</v>
      </c>
      <c r="G9330" t="s">
        <v>18</v>
      </c>
      <c r="H9330" s="2">
        <v>45800</v>
      </c>
      <c r="I9330" t="s">
        <v>19</v>
      </c>
      <c r="J9330" s="3">
        <v>81595</v>
      </c>
      <c r="K9330" s="3">
        <v>60687.41</v>
      </c>
      <c r="L9330" s="3">
        <v>3034.37</v>
      </c>
      <c r="M9330" s="6">
        <v>1</v>
      </c>
      <c r="N9330" s="4">
        <v>3.4299999999999997E-2</v>
      </c>
      <c r="O9330" s="5">
        <v>1.4999999999999999E-2</v>
      </c>
    </row>
    <row r="9331" spans="1:15" hidden="1" x14ac:dyDescent="0.3">
      <c r="A9331" t="s">
        <v>6</v>
      </c>
      <c r="B9331" t="s">
        <v>288</v>
      </c>
      <c r="C9331" t="s">
        <v>14</v>
      </c>
      <c r="D9331" t="s">
        <v>289</v>
      </c>
      <c r="E9331" t="s">
        <v>51</v>
      </c>
      <c r="F9331" t="s">
        <v>52</v>
      </c>
      <c r="G9331" t="s">
        <v>18</v>
      </c>
      <c r="H9331" s="2">
        <v>45800</v>
      </c>
      <c r="I9331" t="s">
        <v>19</v>
      </c>
      <c r="J9331" s="3">
        <v>79068</v>
      </c>
      <c r="K9331" s="3">
        <v>58808.94</v>
      </c>
      <c r="L9331" s="3">
        <v>2940.45</v>
      </c>
      <c r="M9331" s="6">
        <v>1</v>
      </c>
      <c r="N9331" s="4">
        <v>3.4299999999999997E-2</v>
      </c>
      <c r="O9331" s="5">
        <v>1.4999999999999999E-2</v>
      </c>
    </row>
    <row r="9332" spans="1:15" hidden="1" x14ac:dyDescent="0.3">
      <c r="A9332" t="s">
        <v>6</v>
      </c>
      <c r="B9332" t="s">
        <v>290</v>
      </c>
      <c r="C9332" t="s">
        <v>14</v>
      </c>
      <c r="D9332" t="s">
        <v>291</v>
      </c>
      <c r="E9332" t="s">
        <v>244</v>
      </c>
      <c r="F9332" t="s">
        <v>245</v>
      </c>
      <c r="G9332" t="s">
        <v>18</v>
      </c>
      <c r="H9332" s="2">
        <v>45800</v>
      </c>
      <c r="I9332" t="s">
        <v>19</v>
      </c>
      <c r="J9332" s="3">
        <v>61164</v>
      </c>
      <c r="K9332" s="3">
        <v>45491.839999999997</v>
      </c>
      <c r="L9332" s="3">
        <v>2274.59</v>
      </c>
      <c r="M9332" s="6">
        <v>1</v>
      </c>
      <c r="N9332" s="4">
        <v>3.4299999999999997E-2</v>
      </c>
      <c r="O9332" s="5">
        <v>1.4999999999999999E-2</v>
      </c>
    </row>
    <row r="9333" spans="1:15" hidden="1" x14ac:dyDescent="0.3">
      <c r="A9333" t="s">
        <v>6</v>
      </c>
      <c r="B9333" t="s">
        <v>260</v>
      </c>
      <c r="C9333" t="s">
        <v>14</v>
      </c>
      <c r="D9333" t="s">
        <v>292</v>
      </c>
      <c r="E9333" t="s">
        <v>59</v>
      </c>
      <c r="F9333" t="s">
        <v>60</v>
      </c>
      <c r="G9333" t="s">
        <v>18</v>
      </c>
      <c r="H9333" s="2">
        <v>45800</v>
      </c>
      <c r="I9333" t="s">
        <v>19</v>
      </c>
      <c r="J9333" s="3">
        <v>27064</v>
      </c>
      <c r="K9333" s="3">
        <v>20129.73</v>
      </c>
      <c r="L9333" s="3">
        <v>1006.49</v>
      </c>
      <c r="M9333" s="6">
        <v>1</v>
      </c>
      <c r="N9333" s="4">
        <v>3.4299999999999997E-2</v>
      </c>
      <c r="O9333" s="5">
        <v>1.4999999999999999E-2</v>
      </c>
    </row>
    <row r="9334" spans="1:15" hidden="1" x14ac:dyDescent="0.3">
      <c r="A9334" t="s">
        <v>6</v>
      </c>
      <c r="B9334" t="s">
        <v>314</v>
      </c>
      <c r="C9334" t="s">
        <v>14</v>
      </c>
      <c r="D9334" t="s">
        <v>4228</v>
      </c>
      <c r="E9334" t="s">
        <v>316</v>
      </c>
      <c r="F9334" t="s">
        <v>317</v>
      </c>
      <c r="G9334" t="s">
        <v>18</v>
      </c>
      <c r="H9334" s="2">
        <v>45800</v>
      </c>
      <c r="I9334" t="s">
        <v>19</v>
      </c>
      <c r="J9334" s="3">
        <v>27056</v>
      </c>
      <c r="K9334" s="3">
        <v>18301</v>
      </c>
      <c r="L9334" s="3">
        <v>915.05</v>
      </c>
      <c r="M9334" s="6">
        <v>1</v>
      </c>
      <c r="N9334" s="4">
        <v>3.4299999999999997E-2</v>
      </c>
      <c r="O9334" s="5">
        <v>1.4999999999999999E-2</v>
      </c>
    </row>
    <row r="9335" spans="1:15" hidden="1" x14ac:dyDescent="0.3">
      <c r="A9335" t="s">
        <v>6</v>
      </c>
      <c r="B9335" t="s">
        <v>2672</v>
      </c>
      <c r="C9335" t="s">
        <v>14</v>
      </c>
      <c r="D9335" t="s">
        <v>2673</v>
      </c>
      <c r="E9335" t="s">
        <v>16</v>
      </c>
      <c r="F9335" t="s">
        <v>17</v>
      </c>
      <c r="G9335" t="s">
        <v>18</v>
      </c>
      <c r="H9335" s="2">
        <v>45800</v>
      </c>
      <c r="I9335" t="s">
        <v>19</v>
      </c>
      <c r="J9335" s="3">
        <v>88058</v>
      </c>
      <c r="K9335" s="3">
        <v>59542</v>
      </c>
      <c r="L9335" s="3">
        <v>2977.1</v>
      </c>
      <c r="M9335" s="6">
        <v>1</v>
      </c>
      <c r="N9335" s="4">
        <v>3.4299999999999997E-2</v>
      </c>
      <c r="O9335" s="5">
        <v>1.4999999999999999E-2</v>
      </c>
    </row>
    <row r="9336" spans="1:15" hidden="1" x14ac:dyDescent="0.3">
      <c r="A9336" t="s">
        <v>6</v>
      </c>
      <c r="B9336" t="s">
        <v>2914</v>
      </c>
      <c r="C9336" t="s">
        <v>41</v>
      </c>
      <c r="D9336" t="s">
        <v>3921</v>
      </c>
      <c r="E9336" t="s">
        <v>244</v>
      </c>
      <c r="F9336" t="s">
        <v>245</v>
      </c>
      <c r="G9336" t="s">
        <v>18</v>
      </c>
      <c r="H9336" s="2">
        <v>45800</v>
      </c>
      <c r="I9336" t="s">
        <v>19</v>
      </c>
      <c r="J9336" s="3">
        <v>-416</v>
      </c>
      <c r="K9336" s="3">
        <v>-434.19</v>
      </c>
      <c r="L9336" s="3">
        <v>-21.71</v>
      </c>
      <c r="M9336" s="6">
        <v>1</v>
      </c>
      <c r="N9336" s="4">
        <v>3.4299999999999997E-2</v>
      </c>
      <c r="O9336" s="5">
        <v>1.4999999999999999E-2</v>
      </c>
    </row>
    <row r="9337" spans="1:15" hidden="1" x14ac:dyDescent="0.3">
      <c r="A9337" t="s">
        <v>6</v>
      </c>
      <c r="B9337" t="s">
        <v>329</v>
      </c>
      <c r="C9337" t="s">
        <v>41</v>
      </c>
      <c r="D9337" t="s">
        <v>4087</v>
      </c>
      <c r="E9337" t="s">
        <v>135</v>
      </c>
      <c r="F9337" t="s">
        <v>136</v>
      </c>
      <c r="G9337" t="s">
        <v>18</v>
      </c>
      <c r="H9337" s="2">
        <v>45800</v>
      </c>
      <c r="I9337" t="s">
        <v>19</v>
      </c>
      <c r="J9337" s="3">
        <v>40448</v>
      </c>
      <c r="K9337" s="3">
        <v>27567.62</v>
      </c>
      <c r="L9337" s="3">
        <v>1378.4</v>
      </c>
      <c r="M9337" s="6">
        <v>1</v>
      </c>
      <c r="N9337" s="4">
        <v>3.4299999999999997E-2</v>
      </c>
      <c r="O9337" s="5">
        <v>1.4999999999999999E-2</v>
      </c>
    </row>
    <row r="9338" spans="1:15" hidden="1" x14ac:dyDescent="0.3">
      <c r="A9338" t="s">
        <v>6</v>
      </c>
      <c r="B9338" t="s">
        <v>2309</v>
      </c>
      <c r="C9338" t="s">
        <v>41</v>
      </c>
      <c r="D9338" t="s">
        <v>4088</v>
      </c>
      <c r="E9338" t="s">
        <v>910</v>
      </c>
      <c r="F9338" t="s">
        <v>52</v>
      </c>
      <c r="G9338" t="s">
        <v>18</v>
      </c>
      <c r="H9338" s="2">
        <v>45800</v>
      </c>
      <c r="I9338" t="s">
        <v>19</v>
      </c>
      <c r="J9338" s="3">
        <v>42449</v>
      </c>
      <c r="K9338" s="3">
        <v>28930.81</v>
      </c>
      <c r="L9338" s="3">
        <v>1446.56</v>
      </c>
      <c r="M9338" s="6">
        <v>1</v>
      </c>
      <c r="N9338" s="4">
        <v>3.4299999999999997E-2</v>
      </c>
      <c r="O9338" s="5">
        <v>1.4999999999999999E-2</v>
      </c>
    </row>
    <row r="9339" spans="1:15" hidden="1" x14ac:dyDescent="0.3">
      <c r="A9339" t="s">
        <v>6</v>
      </c>
      <c r="B9339" t="s">
        <v>333</v>
      </c>
      <c r="C9339" t="s">
        <v>41</v>
      </c>
      <c r="D9339" t="s">
        <v>4089</v>
      </c>
      <c r="E9339" t="s">
        <v>81</v>
      </c>
      <c r="F9339" t="s">
        <v>82</v>
      </c>
      <c r="G9339" t="s">
        <v>18</v>
      </c>
      <c r="H9339" s="2">
        <v>45800</v>
      </c>
      <c r="I9339" t="s">
        <v>19</v>
      </c>
      <c r="J9339" s="3">
        <v>41255</v>
      </c>
      <c r="K9339" s="3">
        <v>28116.82</v>
      </c>
      <c r="L9339" s="3">
        <v>1405.86</v>
      </c>
      <c r="M9339" s="6">
        <v>1</v>
      </c>
      <c r="N9339" s="4">
        <v>3.4299999999999997E-2</v>
      </c>
      <c r="O9339" s="5">
        <v>1.4999999999999999E-2</v>
      </c>
    </row>
    <row r="9340" spans="1:15" hidden="1" x14ac:dyDescent="0.3">
      <c r="A9340" t="s">
        <v>6</v>
      </c>
      <c r="B9340" t="s">
        <v>2720</v>
      </c>
      <c r="C9340" t="s">
        <v>41</v>
      </c>
      <c r="D9340" t="s">
        <v>4090</v>
      </c>
      <c r="E9340" t="s">
        <v>81</v>
      </c>
      <c r="F9340" t="s">
        <v>82</v>
      </c>
      <c r="G9340" t="s">
        <v>18</v>
      </c>
      <c r="H9340" s="2">
        <v>45800</v>
      </c>
      <c r="I9340" t="s">
        <v>19</v>
      </c>
      <c r="J9340" s="3">
        <v>21636</v>
      </c>
      <c r="K9340" s="3">
        <v>14746.74</v>
      </c>
      <c r="L9340" s="3">
        <v>737.34</v>
      </c>
      <c r="M9340" s="6">
        <v>1</v>
      </c>
      <c r="N9340" s="4">
        <v>3.4299999999999997E-2</v>
      </c>
      <c r="O9340" s="5">
        <v>1.4999999999999999E-2</v>
      </c>
    </row>
    <row r="9341" spans="1:15" hidden="1" x14ac:dyDescent="0.3">
      <c r="A9341" t="s">
        <v>6</v>
      </c>
      <c r="B9341" t="s">
        <v>1516</v>
      </c>
      <c r="C9341" t="s">
        <v>41</v>
      </c>
      <c r="D9341" t="s">
        <v>4069</v>
      </c>
      <c r="E9341" t="s">
        <v>22</v>
      </c>
      <c r="F9341" t="s">
        <v>23</v>
      </c>
      <c r="G9341" t="s">
        <v>18</v>
      </c>
      <c r="H9341" s="2">
        <v>45800</v>
      </c>
      <c r="I9341" t="s">
        <v>19</v>
      </c>
      <c r="J9341" s="3">
        <v>16874</v>
      </c>
      <c r="K9341" s="3">
        <v>11245.5</v>
      </c>
      <c r="L9341" s="3">
        <v>562.28</v>
      </c>
      <c r="M9341" s="6">
        <v>1</v>
      </c>
      <c r="N9341" s="4">
        <v>3.4299999999999997E-2</v>
      </c>
      <c r="O9341" s="5">
        <v>1.4999999999999999E-2</v>
      </c>
    </row>
    <row r="9342" spans="1:15" hidden="1" x14ac:dyDescent="0.3">
      <c r="A9342" t="s">
        <v>6</v>
      </c>
      <c r="B9342" t="s">
        <v>339</v>
      </c>
      <c r="C9342" t="s">
        <v>41</v>
      </c>
      <c r="D9342" t="s">
        <v>4096</v>
      </c>
      <c r="E9342" t="s">
        <v>22</v>
      </c>
      <c r="F9342" t="s">
        <v>23</v>
      </c>
      <c r="G9342" t="s">
        <v>18</v>
      </c>
      <c r="H9342" s="2">
        <v>45800</v>
      </c>
      <c r="I9342" t="s">
        <v>19</v>
      </c>
      <c r="J9342" s="3">
        <v>5035</v>
      </c>
      <c r="K9342" s="3">
        <v>3431.7</v>
      </c>
      <c r="L9342" s="3">
        <v>171.59</v>
      </c>
      <c r="M9342" s="6">
        <v>1</v>
      </c>
      <c r="N9342" s="4">
        <v>3.4299999999999997E-2</v>
      </c>
      <c r="O9342" s="5">
        <v>1.4999999999999999E-2</v>
      </c>
    </row>
    <row r="9343" spans="1:15" hidden="1" x14ac:dyDescent="0.3">
      <c r="A9343" t="s">
        <v>6</v>
      </c>
      <c r="B9343" t="s">
        <v>2309</v>
      </c>
      <c r="C9343" t="s">
        <v>41</v>
      </c>
      <c r="D9343" t="s">
        <v>4098</v>
      </c>
      <c r="E9343" t="s">
        <v>910</v>
      </c>
      <c r="F9343" t="s">
        <v>52</v>
      </c>
      <c r="G9343" t="s">
        <v>18</v>
      </c>
      <c r="H9343" s="2">
        <v>45800</v>
      </c>
      <c r="I9343" t="s">
        <v>19</v>
      </c>
      <c r="J9343" s="3">
        <v>22399</v>
      </c>
      <c r="K9343" s="3">
        <v>15265.56</v>
      </c>
      <c r="L9343" s="3">
        <v>763.28</v>
      </c>
      <c r="M9343" s="6">
        <v>1</v>
      </c>
      <c r="N9343" s="4">
        <v>3.4299999999999997E-2</v>
      </c>
      <c r="O9343" s="5">
        <v>1.4999999999999999E-2</v>
      </c>
    </row>
    <row r="9344" spans="1:15" hidden="1" x14ac:dyDescent="0.3">
      <c r="A9344" t="s">
        <v>6</v>
      </c>
      <c r="B9344" t="s">
        <v>2445</v>
      </c>
      <c r="C9344" t="s">
        <v>41</v>
      </c>
      <c r="D9344" t="s">
        <v>2446</v>
      </c>
      <c r="E9344" t="s">
        <v>16</v>
      </c>
      <c r="F9344" t="s">
        <v>17</v>
      </c>
      <c r="G9344" t="s">
        <v>18</v>
      </c>
      <c r="H9344" s="2">
        <v>45800</v>
      </c>
      <c r="I9344" t="s">
        <v>19</v>
      </c>
      <c r="J9344" s="3">
        <v>33782</v>
      </c>
      <c r="K9344" s="3">
        <v>23023</v>
      </c>
      <c r="L9344" s="3">
        <v>1151.1400000000001</v>
      </c>
      <c r="M9344" s="6">
        <v>1</v>
      </c>
      <c r="N9344" s="4">
        <v>3.4299999999999997E-2</v>
      </c>
      <c r="O9344" s="5">
        <v>1.4999999999999999E-2</v>
      </c>
    </row>
    <row r="9345" spans="1:15" hidden="1" x14ac:dyDescent="0.3">
      <c r="A9345" t="s">
        <v>6</v>
      </c>
      <c r="B9345" t="s">
        <v>322</v>
      </c>
      <c r="C9345" t="s">
        <v>41</v>
      </c>
      <c r="D9345" t="s">
        <v>2700</v>
      </c>
      <c r="E9345" t="s">
        <v>35</v>
      </c>
      <c r="F9345" t="s">
        <v>36</v>
      </c>
      <c r="G9345" t="s">
        <v>18</v>
      </c>
      <c r="H9345" s="2">
        <v>45800</v>
      </c>
      <c r="I9345" t="s">
        <v>19</v>
      </c>
      <c r="J9345" s="3">
        <v>22943</v>
      </c>
      <c r="K9345" s="3">
        <v>15636</v>
      </c>
      <c r="L9345" s="3">
        <v>781.79</v>
      </c>
      <c r="M9345" s="6">
        <v>1</v>
      </c>
      <c r="N9345" s="4">
        <v>3.4299999999999997E-2</v>
      </c>
      <c r="O9345" s="5">
        <v>1.4999999999999999E-2</v>
      </c>
    </row>
    <row r="9346" spans="1:15" hidden="1" x14ac:dyDescent="0.3">
      <c r="A9346" t="s">
        <v>6</v>
      </c>
      <c r="B9346" t="s">
        <v>327</v>
      </c>
      <c r="C9346" t="s">
        <v>41</v>
      </c>
      <c r="D9346" t="s">
        <v>2703</v>
      </c>
      <c r="E9346" t="s">
        <v>244</v>
      </c>
      <c r="F9346" t="s">
        <v>245</v>
      </c>
      <c r="G9346" t="s">
        <v>18</v>
      </c>
      <c r="H9346" s="2">
        <v>45800</v>
      </c>
      <c r="I9346" t="s">
        <v>19</v>
      </c>
      <c r="J9346" s="3">
        <v>11616</v>
      </c>
      <c r="K9346" s="3">
        <v>7955</v>
      </c>
      <c r="L9346" s="3">
        <v>397.75</v>
      </c>
      <c r="M9346" s="6">
        <v>1</v>
      </c>
      <c r="N9346" s="4">
        <v>3.4299999999999997E-2</v>
      </c>
      <c r="O9346" s="5">
        <v>1.4999999999999999E-2</v>
      </c>
    </row>
    <row r="9347" spans="1:15" hidden="1" x14ac:dyDescent="0.3">
      <c r="A9347" t="s">
        <v>6</v>
      </c>
      <c r="B9347" t="s">
        <v>211</v>
      </c>
      <c r="C9347" t="s">
        <v>41</v>
      </c>
      <c r="D9347" t="s">
        <v>2733</v>
      </c>
      <c r="E9347" t="s">
        <v>22</v>
      </c>
      <c r="F9347" t="s">
        <v>23</v>
      </c>
      <c r="G9347" t="s">
        <v>18</v>
      </c>
      <c r="H9347" s="2">
        <v>45800</v>
      </c>
      <c r="I9347" t="s">
        <v>19</v>
      </c>
      <c r="J9347" s="3">
        <v>34462</v>
      </c>
      <c r="K9347" s="3">
        <v>23487</v>
      </c>
      <c r="L9347" s="3">
        <v>1174.3499999999999</v>
      </c>
      <c r="M9347" s="6">
        <v>1</v>
      </c>
      <c r="N9347" s="4">
        <v>3.4299999999999997E-2</v>
      </c>
      <c r="O9347" s="5">
        <v>1.4999999999999999E-2</v>
      </c>
    </row>
    <row r="9348" spans="1:15" hidden="1" x14ac:dyDescent="0.3">
      <c r="A9348" t="s">
        <v>6</v>
      </c>
      <c r="B9348" t="s">
        <v>260</v>
      </c>
      <c r="C9348" t="s">
        <v>161</v>
      </c>
      <c r="D9348" t="s">
        <v>2280</v>
      </c>
      <c r="E9348" t="s">
        <v>59</v>
      </c>
      <c r="F9348" t="s">
        <v>60</v>
      </c>
      <c r="G9348" t="s">
        <v>18</v>
      </c>
      <c r="H9348" s="2">
        <v>45800</v>
      </c>
      <c r="I9348" t="s">
        <v>19</v>
      </c>
      <c r="J9348" s="3">
        <v>28547</v>
      </c>
      <c r="K9348" s="3">
        <v>21193.54</v>
      </c>
      <c r="L9348" s="3">
        <v>1059.68</v>
      </c>
      <c r="M9348" s="6">
        <v>1</v>
      </c>
      <c r="N9348" s="4">
        <v>3.4299999999999997E-2</v>
      </c>
      <c r="O9348" s="5">
        <v>1.4999999999999999E-2</v>
      </c>
    </row>
    <row r="9349" spans="1:15" hidden="1" x14ac:dyDescent="0.3">
      <c r="A9349" t="s">
        <v>6</v>
      </c>
      <c r="B9349" t="s">
        <v>2281</v>
      </c>
      <c r="C9349" t="s">
        <v>161</v>
      </c>
      <c r="D9349" t="s">
        <v>2282</v>
      </c>
      <c r="E9349" t="s">
        <v>16</v>
      </c>
      <c r="F9349" t="s">
        <v>17</v>
      </c>
      <c r="G9349" t="s">
        <v>18</v>
      </c>
      <c r="H9349" s="2">
        <v>45800</v>
      </c>
      <c r="I9349" t="s">
        <v>19</v>
      </c>
      <c r="J9349" s="3">
        <v>8224</v>
      </c>
      <c r="K9349" s="3">
        <v>6105.41</v>
      </c>
      <c r="L9349" s="3">
        <v>305.27</v>
      </c>
      <c r="M9349" s="6">
        <v>1</v>
      </c>
      <c r="N9349" s="4">
        <v>3.4299999999999997E-2</v>
      </c>
      <c r="O9349" s="5">
        <v>1.4999999999999999E-2</v>
      </c>
    </row>
    <row r="9350" spans="1:15" hidden="1" x14ac:dyDescent="0.3">
      <c r="A9350" t="s">
        <v>6</v>
      </c>
      <c r="B9350" t="s">
        <v>345</v>
      </c>
      <c r="C9350" t="s">
        <v>161</v>
      </c>
      <c r="D9350" t="s">
        <v>346</v>
      </c>
      <c r="E9350" t="s">
        <v>59</v>
      </c>
      <c r="F9350" t="s">
        <v>60</v>
      </c>
      <c r="G9350" t="s">
        <v>18</v>
      </c>
      <c r="H9350" s="2">
        <v>45800</v>
      </c>
      <c r="I9350" t="s">
        <v>19</v>
      </c>
      <c r="J9350" s="3">
        <v>22595</v>
      </c>
      <c r="K9350" s="3">
        <v>16805.3</v>
      </c>
      <c r="L9350" s="3">
        <v>840.27</v>
      </c>
      <c r="M9350" s="6">
        <v>1</v>
      </c>
      <c r="N9350" s="4">
        <v>3.4299999999999997E-2</v>
      </c>
      <c r="O9350" s="5">
        <v>1.4999999999999999E-2</v>
      </c>
    </row>
    <row r="9351" spans="1:15" hidden="1" x14ac:dyDescent="0.3">
      <c r="A9351" t="s">
        <v>6</v>
      </c>
      <c r="B9351" t="s">
        <v>347</v>
      </c>
      <c r="C9351" t="s">
        <v>161</v>
      </c>
      <c r="D9351" t="s">
        <v>348</v>
      </c>
      <c r="E9351" t="s">
        <v>55</v>
      </c>
      <c r="F9351" t="s">
        <v>56</v>
      </c>
      <c r="G9351" t="s">
        <v>18</v>
      </c>
      <c r="H9351" s="2">
        <v>45800</v>
      </c>
      <c r="I9351" t="s">
        <v>19</v>
      </c>
      <c r="J9351" s="3">
        <v>47350</v>
      </c>
      <c r="K9351" s="3">
        <v>35217.15</v>
      </c>
      <c r="L9351" s="3">
        <v>1760.86</v>
      </c>
      <c r="M9351" s="6">
        <v>1</v>
      </c>
      <c r="N9351" s="4">
        <v>3.4299999999999997E-2</v>
      </c>
      <c r="O9351" s="5">
        <v>1.4999999999999999E-2</v>
      </c>
    </row>
    <row r="9352" spans="1:15" hidden="1" x14ac:dyDescent="0.3">
      <c r="A9352" t="s">
        <v>2156</v>
      </c>
      <c r="B9352" t="s">
        <v>293</v>
      </c>
      <c r="C9352" t="s">
        <v>14</v>
      </c>
      <c r="D9352" t="s">
        <v>2894</v>
      </c>
      <c r="E9352" t="s">
        <v>51</v>
      </c>
      <c r="F9352" t="s">
        <v>52</v>
      </c>
      <c r="H9352" s="2">
        <v>45800</v>
      </c>
      <c r="I9352" s="2" t="s">
        <v>19</v>
      </c>
      <c r="J9352" s="3">
        <v>58715</v>
      </c>
      <c r="K9352" s="3">
        <v>43589.46</v>
      </c>
      <c r="L9352" s="3">
        <v>435.89</v>
      </c>
      <c r="M9352" s="7"/>
      <c r="N9352" s="4">
        <v>3.4299999999999997E-2</v>
      </c>
      <c r="O9352" s="5">
        <v>1.4999999999999999E-2</v>
      </c>
    </row>
    <row r="9353" spans="1:15" hidden="1" x14ac:dyDescent="0.3">
      <c r="A9353" t="s">
        <v>2156</v>
      </c>
      <c r="B9353" t="s">
        <v>290</v>
      </c>
      <c r="C9353" t="s">
        <v>14</v>
      </c>
      <c r="D9353" t="s">
        <v>2654</v>
      </c>
      <c r="E9353" t="s">
        <v>244</v>
      </c>
      <c r="F9353" t="s">
        <v>245</v>
      </c>
      <c r="H9353" s="2">
        <v>45800</v>
      </c>
      <c r="I9353" s="2" t="s">
        <v>19</v>
      </c>
      <c r="J9353" s="3">
        <v>56430</v>
      </c>
      <c r="K9353" s="3">
        <v>41893.26</v>
      </c>
      <c r="L9353" s="3">
        <v>418.93</v>
      </c>
      <c r="M9353" s="7"/>
      <c r="N9353" s="4">
        <v>3.4299999999999997E-2</v>
      </c>
      <c r="O9353" s="5">
        <v>1.4999999999999999E-2</v>
      </c>
    </row>
    <row r="9354" spans="1:15" hidden="1" x14ac:dyDescent="0.3">
      <c r="A9354" t="s">
        <v>2156</v>
      </c>
      <c r="B9354" t="s">
        <v>2897</v>
      </c>
      <c r="C9354" t="s">
        <v>14</v>
      </c>
      <c r="D9354" t="s">
        <v>2898</v>
      </c>
      <c r="E9354" t="s">
        <v>77</v>
      </c>
      <c r="F9354" t="s">
        <v>78</v>
      </c>
      <c r="H9354" s="2">
        <v>45800</v>
      </c>
      <c r="I9354" s="2" t="s">
        <v>19</v>
      </c>
      <c r="J9354" s="3">
        <v>73871</v>
      </c>
      <c r="K9354" s="3">
        <v>45487.040000000001</v>
      </c>
      <c r="L9354" s="3">
        <v>454.92</v>
      </c>
      <c r="M9354" s="7"/>
      <c r="N9354" s="4">
        <v>3.4299999999999997E-2</v>
      </c>
      <c r="O9354" s="5">
        <v>1.4999999999999999E-2</v>
      </c>
    </row>
    <row r="9355" spans="1:15" hidden="1" x14ac:dyDescent="0.3">
      <c r="A9355" t="s">
        <v>2156</v>
      </c>
      <c r="B9355" t="s">
        <v>248</v>
      </c>
      <c r="C9355" t="s">
        <v>14</v>
      </c>
      <c r="D9355" t="s">
        <v>249</v>
      </c>
      <c r="E9355" t="s">
        <v>55</v>
      </c>
      <c r="F9355" t="s">
        <v>56</v>
      </c>
      <c r="H9355" s="2">
        <v>45800</v>
      </c>
      <c r="I9355" s="2" t="s">
        <v>19</v>
      </c>
      <c r="J9355" s="3">
        <v>150203</v>
      </c>
      <c r="K9355" s="3">
        <v>111508.84</v>
      </c>
      <c r="L9355" s="3">
        <v>1115.0899999999999</v>
      </c>
      <c r="M9355" s="7"/>
      <c r="N9355" s="4">
        <v>3.4299999999999997E-2</v>
      </c>
      <c r="O9355" s="5">
        <v>1.4999999999999999E-2</v>
      </c>
    </row>
    <row r="9356" spans="1:15" hidden="1" x14ac:dyDescent="0.3">
      <c r="A9356" t="s">
        <v>2156</v>
      </c>
      <c r="B9356" t="s">
        <v>250</v>
      </c>
      <c r="C9356" t="s">
        <v>14</v>
      </c>
      <c r="D9356" t="s">
        <v>251</v>
      </c>
      <c r="E9356" t="s">
        <v>55</v>
      </c>
      <c r="F9356" t="s">
        <v>56</v>
      </c>
      <c r="H9356" s="2">
        <v>45800</v>
      </c>
      <c r="I9356" s="2" t="s">
        <v>19</v>
      </c>
      <c r="J9356" s="3">
        <v>59813</v>
      </c>
      <c r="K9356" s="3">
        <v>44404.52</v>
      </c>
      <c r="L9356" s="3">
        <v>444.05</v>
      </c>
      <c r="M9356" s="7"/>
      <c r="N9356" s="4">
        <v>3.4299999999999997E-2</v>
      </c>
      <c r="O9356" s="5">
        <v>1.4999999999999999E-2</v>
      </c>
    </row>
    <row r="9357" spans="1:15" hidden="1" x14ac:dyDescent="0.3">
      <c r="A9357" t="s">
        <v>2156</v>
      </c>
      <c r="B9357" t="s">
        <v>252</v>
      </c>
      <c r="C9357" t="s">
        <v>14</v>
      </c>
      <c r="D9357" t="s">
        <v>253</v>
      </c>
      <c r="E9357" t="s">
        <v>59</v>
      </c>
      <c r="F9357" t="s">
        <v>60</v>
      </c>
      <c r="H9357" s="2">
        <v>45800</v>
      </c>
      <c r="I9357" s="2" t="s">
        <v>19</v>
      </c>
      <c r="J9357" s="3">
        <v>75342</v>
      </c>
      <c r="K9357" s="3">
        <v>55933.16</v>
      </c>
      <c r="L9357" s="3">
        <v>559.33000000000004</v>
      </c>
      <c r="M9357" s="7"/>
      <c r="N9357" s="4">
        <v>3.4299999999999997E-2</v>
      </c>
      <c r="O9357" s="5">
        <v>1.4999999999999999E-2</v>
      </c>
    </row>
    <row r="9358" spans="1:15" hidden="1" x14ac:dyDescent="0.3">
      <c r="A9358" t="s">
        <v>2156</v>
      </c>
      <c r="B9358" t="s">
        <v>258</v>
      </c>
      <c r="C9358" t="s">
        <v>14</v>
      </c>
      <c r="D9358" t="s">
        <v>259</v>
      </c>
      <c r="E9358" t="s">
        <v>26</v>
      </c>
      <c r="F9358" t="s">
        <v>27</v>
      </c>
      <c r="H9358" s="2">
        <v>45800</v>
      </c>
      <c r="I9358" s="2" t="s">
        <v>19</v>
      </c>
      <c r="J9358" s="3">
        <v>119631</v>
      </c>
      <c r="K9358" s="3">
        <v>88812.95</v>
      </c>
      <c r="L9358" s="3">
        <v>888.13</v>
      </c>
      <c r="M9358" s="7"/>
      <c r="N9358" s="4">
        <v>3.4299999999999997E-2</v>
      </c>
      <c r="O9358" s="5">
        <v>1.4999999999999999E-2</v>
      </c>
    </row>
    <row r="9359" spans="1:15" hidden="1" x14ac:dyDescent="0.3">
      <c r="A9359" t="s">
        <v>2156</v>
      </c>
      <c r="B9359" t="s">
        <v>260</v>
      </c>
      <c r="C9359" t="s">
        <v>14</v>
      </c>
      <c r="D9359" t="s">
        <v>261</v>
      </c>
      <c r="E9359" t="s">
        <v>59</v>
      </c>
      <c r="F9359" t="s">
        <v>60</v>
      </c>
      <c r="H9359" s="2">
        <v>45800</v>
      </c>
      <c r="I9359" s="2" t="s">
        <v>19</v>
      </c>
      <c r="J9359" s="3">
        <v>44987</v>
      </c>
      <c r="K9359" s="3">
        <v>33397.69</v>
      </c>
      <c r="L9359" s="3">
        <v>333.98</v>
      </c>
      <c r="M9359" s="7"/>
      <c r="N9359" s="4">
        <v>3.4299999999999997E-2</v>
      </c>
      <c r="O9359" s="5">
        <v>1.4999999999999999E-2</v>
      </c>
    </row>
    <row r="9360" spans="1:15" hidden="1" x14ac:dyDescent="0.3">
      <c r="A9360" t="s">
        <v>2156</v>
      </c>
      <c r="B9360" t="s">
        <v>2655</v>
      </c>
      <c r="C9360" t="s">
        <v>14</v>
      </c>
      <c r="D9360" t="s">
        <v>2656</v>
      </c>
      <c r="E9360" t="s">
        <v>51</v>
      </c>
      <c r="F9360" t="s">
        <v>52</v>
      </c>
      <c r="H9360" s="2">
        <v>45800</v>
      </c>
      <c r="I9360" s="2" t="s">
        <v>19</v>
      </c>
      <c r="J9360" s="3">
        <v>134902</v>
      </c>
      <c r="K9360" s="3">
        <v>100149.85</v>
      </c>
      <c r="L9360" s="3">
        <v>1001.5</v>
      </c>
      <c r="M9360" s="7"/>
      <c r="N9360" s="4">
        <v>3.4299999999999997E-2</v>
      </c>
      <c r="O9360" s="5">
        <v>1.4999999999999999E-2</v>
      </c>
    </row>
    <row r="9361" spans="1:15" hidden="1" x14ac:dyDescent="0.3">
      <c r="A9361" t="s">
        <v>2156</v>
      </c>
      <c r="B9361" t="s">
        <v>264</v>
      </c>
      <c r="C9361" t="s">
        <v>14</v>
      </c>
      <c r="D9361" t="s">
        <v>265</v>
      </c>
      <c r="E9361" t="s">
        <v>244</v>
      </c>
      <c r="F9361" t="s">
        <v>245</v>
      </c>
      <c r="H9361" s="2">
        <v>45800</v>
      </c>
      <c r="I9361" s="2" t="s">
        <v>19</v>
      </c>
      <c r="J9361" s="3">
        <v>91708</v>
      </c>
      <c r="K9361" s="3">
        <v>68083.12</v>
      </c>
      <c r="L9361" s="3">
        <v>680.83</v>
      </c>
      <c r="M9361" s="7"/>
      <c r="N9361" s="4">
        <v>3.4299999999999997E-2</v>
      </c>
      <c r="O9361" s="5">
        <v>1.4999999999999999E-2</v>
      </c>
    </row>
    <row r="9362" spans="1:15" hidden="1" x14ac:dyDescent="0.3">
      <c r="A9362" t="s">
        <v>2156</v>
      </c>
      <c r="B9362" t="s">
        <v>2216</v>
      </c>
      <c r="C9362" t="s">
        <v>14</v>
      </c>
      <c r="D9362" t="s">
        <v>2217</v>
      </c>
      <c r="E9362" t="s">
        <v>77</v>
      </c>
      <c r="F9362" t="s">
        <v>78</v>
      </c>
      <c r="H9362" s="2">
        <v>45800</v>
      </c>
      <c r="I9362" s="2" t="s">
        <v>19</v>
      </c>
      <c r="J9362" s="3">
        <v>146443</v>
      </c>
      <c r="K9362" s="3">
        <v>108718.03</v>
      </c>
      <c r="L9362" s="3">
        <v>1087.18</v>
      </c>
      <c r="M9362" s="7"/>
      <c r="N9362" s="4">
        <v>3.4299999999999997E-2</v>
      </c>
      <c r="O9362" s="5">
        <v>1.4999999999999999E-2</v>
      </c>
    </row>
    <row r="9363" spans="1:15" hidden="1" x14ac:dyDescent="0.3">
      <c r="A9363" t="s">
        <v>2156</v>
      </c>
      <c r="B9363" t="s">
        <v>266</v>
      </c>
      <c r="C9363" t="s">
        <v>14</v>
      </c>
      <c r="D9363" t="s">
        <v>267</v>
      </c>
      <c r="E9363" t="s">
        <v>59</v>
      </c>
      <c r="F9363" t="s">
        <v>60</v>
      </c>
      <c r="H9363" s="2">
        <v>45800</v>
      </c>
      <c r="I9363" s="2" t="s">
        <v>19</v>
      </c>
      <c r="J9363" s="3">
        <v>106682</v>
      </c>
      <c r="K9363" s="3">
        <v>79347.42</v>
      </c>
      <c r="L9363" s="3">
        <v>793.47</v>
      </c>
      <c r="M9363" s="7"/>
      <c r="N9363" s="4">
        <v>3.4299999999999997E-2</v>
      </c>
      <c r="O9363" s="5">
        <v>1.4999999999999999E-2</v>
      </c>
    </row>
    <row r="9364" spans="1:15" hidden="1" x14ac:dyDescent="0.3">
      <c r="A9364" t="s">
        <v>2156</v>
      </c>
      <c r="B9364" t="s">
        <v>268</v>
      </c>
      <c r="C9364" t="s">
        <v>14</v>
      </c>
      <c r="D9364" t="s">
        <v>269</v>
      </c>
      <c r="E9364" t="s">
        <v>35</v>
      </c>
      <c r="F9364" t="s">
        <v>36</v>
      </c>
      <c r="H9364" s="2">
        <v>45800</v>
      </c>
      <c r="I9364" s="2" t="s">
        <v>19</v>
      </c>
      <c r="J9364" s="3">
        <v>66377</v>
      </c>
      <c r="K9364" s="3">
        <v>49369.75</v>
      </c>
      <c r="L9364" s="3">
        <v>493.7</v>
      </c>
      <c r="M9364" s="7"/>
      <c r="N9364" s="4">
        <v>3.4299999999999997E-2</v>
      </c>
      <c r="O9364" s="5">
        <v>1.4999999999999999E-2</v>
      </c>
    </row>
    <row r="9365" spans="1:15" hidden="1" x14ac:dyDescent="0.3">
      <c r="A9365" t="s">
        <v>2156</v>
      </c>
      <c r="B9365" t="s">
        <v>1514</v>
      </c>
      <c r="C9365" t="s">
        <v>14</v>
      </c>
      <c r="D9365" t="s">
        <v>1515</v>
      </c>
      <c r="E9365" t="s">
        <v>55</v>
      </c>
      <c r="F9365" t="s">
        <v>56</v>
      </c>
      <c r="H9365" s="2">
        <v>45800</v>
      </c>
      <c r="I9365" s="2" t="s">
        <v>19</v>
      </c>
      <c r="J9365" s="3">
        <v>77077</v>
      </c>
      <c r="K9365" s="3">
        <v>56076.160000000003</v>
      </c>
      <c r="L9365" s="3">
        <v>560.76</v>
      </c>
      <c r="M9365" s="7"/>
      <c r="N9365" s="4">
        <v>3.4299999999999997E-2</v>
      </c>
      <c r="O9365" s="5">
        <v>1.4999999999999999E-2</v>
      </c>
    </row>
    <row r="9366" spans="1:15" hidden="1" x14ac:dyDescent="0.3">
      <c r="A9366" t="s">
        <v>2156</v>
      </c>
      <c r="B9366" t="s">
        <v>270</v>
      </c>
      <c r="C9366" t="s">
        <v>14</v>
      </c>
      <c r="D9366" t="s">
        <v>271</v>
      </c>
      <c r="E9366" t="s">
        <v>51</v>
      </c>
      <c r="F9366" t="s">
        <v>52</v>
      </c>
      <c r="H9366" s="2">
        <v>45800</v>
      </c>
      <c r="I9366" s="2" t="s">
        <v>19</v>
      </c>
      <c r="J9366" s="3">
        <v>53945</v>
      </c>
      <c r="K9366" s="3">
        <v>40122.839999999997</v>
      </c>
      <c r="L9366" s="3">
        <v>401.23</v>
      </c>
      <c r="M9366" s="7"/>
      <c r="N9366" s="4">
        <v>3.4299999999999997E-2</v>
      </c>
      <c r="O9366" s="5">
        <v>1.4999999999999999E-2</v>
      </c>
    </row>
    <row r="9367" spans="1:15" hidden="1" x14ac:dyDescent="0.3">
      <c r="A9367" t="s">
        <v>2156</v>
      </c>
      <c r="B9367" t="s">
        <v>2219</v>
      </c>
      <c r="C9367" t="s">
        <v>14</v>
      </c>
      <c r="D9367" t="s">
        <v>2220</v>
      </c>
      <c r="E9367" t="s">
        <v>51</v>
      </c>
      <c r="F9367" t="s">
        <v>52</v>
      </c>
      <c r="H9367" s="2">
        <v>45800</v>
      </c>
      <c r="I9367" s="2" t="s">
        <v>19</v>
      </c>
      <c r="J9367" s="3">
        <v>65334</v>
      </c>
      <c r="K9367" s="3">
        <v>48594.080000000002</v>
      </c>
      <c r="L9367" s="3">
        <v>485.94</v>
      </c>
      <c r="M9367" s="7"/>
      <c r="N9367" s="4">
        <v>3.4299999999999997E-2</v>
      </c>
      <c r="O9367" s="5">
        <v>1.4999999999999999E-2</v>
      </c>
    </row>
    <row r="9368" spans="1:15" hidden="1" x14ac:dyDescent="0.3">
      <c r="A9368" t="s">
        <v>2156</v>
      </c>
      <c r="B9368" t="s">
        <v>274</v>
      </c>
      <c r="C9368" t="s">
        <v>14</v>
      </c>
      <c r="D9368" t="s">
        <v>275</v>
      </c>
      <c r="E9368" t="s">
        <v>16</v>
      </c>
      <c r="F9368" t="s">
        <v>17</v>
      </c>
      <c r="H9368" s="2">
        <v>45800</v>
      </c>
      <c r="I9368" s="2" t="s">
        <v>19</v>
      </c>
      <c r="J9368" s="3">
        <v>70922</v>
      </c>
      <c r="K9368" s="3">
        <v>52749.52</v>
      </c>
      <c r="L9368" s="3">
        <v>527.5</v>
      </c>
      <c r="M9368" s="7"/>
      <c r="N9368" s="4">
        <v>3.4299999999999997E-2</v>
      </c>
      <c r="O9368" s="5">
        <v>1.4999999999999999E-2</v>
      </c>
    </row>
    <row r="9369" spans="1:15" hidden="1" x14ac:dyDescent="0.3">
      <c r="A9369" t="s">
        <v>2156</v>
      </c>
      <c r="B9369" t="s">
        <v>276</v>
      </c>
      <c r="C9369" t="s">
        <v>14</v>
      </c>
      <c r="D9369" t="s">
        <v>277</v>
      </c>
      <c r="E9369" t="s">
        <v>22</v>
      </c>
      <c r="F9369" t="s">
        <v>23</v>
      </c>
      <c r="H9369" s="2">
        <v>45800</v>
      </c>
      <c r="I9369" s="2" t="s">
        <v>19</v>
      </c>
      <c r="J9369" s="3">
        <v>54837</v>
      </c>
      <c r="K9369" s="3">
        <v>40785.54</v>
      </c>
      <c r="L9369" s="3">
        <v>407.86</v>
      </c>
      <c r="M9369" s="7"/>
      <c r="N9369" s="4">
        <v>3.4299999999999997E-2</v>
      </c>
      <c r="O9369" s="5">
        <v>1.4999999999999999E-2</v>
      </c>
    </row>
    <row r="9370" spans="1:15" hidden="1" x14ac:dyDescent="0.3">
      <c r="A9370" t="s">
        <v>2156</v>
      </c>
      <c r="B9370" t="s">
        <v>304</v>
      </c>
      <c r="C9370" t="s">
        <v>14</v>
      </c>
      <c r="D9370" t="s">
        <v>4072</v>
      </c>
      <c r="E9370" t="s">
        <v>306</v>
      </c>
      <c r="H9370" s="2">
        <v>45800</v>
      </c>
      <c r="I9370" s="2" t="s">
        <v>19</v>
      </c>
      <c r="J9370" s="3">
        <v>233445.37</v>
      </c>
      <c r="K9370" s="3">
        <v>154435.04</v>
      </c>
      <c r="L9370" s="3">
        <v>1544.37</v>
      </c>
      <c r="M9370" s="7"/>
      <c r="N9370" s="4">
        <v>3.4299999999999997E-2</v>
      </c>
      <c r="O9370" s="5">
        <v>1.4999999999999999E-2</v>
      </c>
    </row>
    <row r="9371" spans="1:15" hidden="1" x14ac:dyDescent="0.3">
      <c r="A9371" t="s">
        <v>2156</v>
      </c>
      <c r="B9371" t="s">
        <v>280</v>
      </c>
      <c r="C9371" t="s">
        <v>14</v>
      </c>
      <c r="D9371" t="s">
        <v>281</v>
      </c>
      <c r="E9371" t="s">
        <v>55</v>
      </c>
      <c r="F9371" t="s">
        <v>56</v>
      </c>
      <c r="H9371" s="2">
        <v>45800</v>
      </c>
      <c r="I9371" s="2" t="s">
        <v>19</v>
      </c>
      <c r="J9371" s="3">
        <v>123548</v>
      </c>
      <c r="K9371" s="3">
        <v>91890.880000000005</v>
      </c>
      <c r="L9371" s="3">
        <v>918.91</v>
      </c>
      <c r="M9371" s="7"/>
      <c r="N9371" s="4">
        <v>3.4299999999999997E-2</v>
      </c>
      <c r="O9371" s="5">
        <v>1.4999999999999999E-2</v>
      </c>
    </row>
    <row r="9372" spans="1:15" hidden="1" x14ac:dyDescent="0.3">
      <c r="A9372" t="s">
        <v>2156</v>
      </c>
      <c r="B9372" t="s">
        <v>282</v>
      </c>
      <c r="C9372" t="s">
        <v>14</v>
      </c>
      <c r="D9372" t="s">
        <v>283</v>
      </c>
      <c r="E9372" t="s">
        <v>59</v>
      </c>
      <c r="F9372" t="s">
        <v>60</v>
      </c>
      <c r="H9372" s="2">
        <v>45800</v>
      </c>
      <c r="I9372" s="2" t="s">
        <v>19</v>
      </c>
      <c r="J9372" s="3">
        <v>76219</v>
      </c>
      <c r="K9372" s="3">
        <v>56965.14</v>
      </c>
      <c r="L9372" s="3">
        <v>569.65</v>
      </c>
      <c r="M9372" s="7"/>
      <c r="N9372" s="4">
        <v>3.4299999999999997E-2</v>
      </c>
      <c r="O9372" s="5">
        <v>1.4999999999999999E-2</v>
      </c>
    </row>
    <row r="9373" spans="1:15" hidden="1" x14ac:dyDescent="0.3">
      <c r="A9373" t="s">
        <v>2156</v>
      </c>
      <c r="B9373" t="s">
        <v>284</v>
      </c>
      <c r="C9373" t="s">
        <v>14</v>
      </c>
      <c r="D9373" t="s">
        <v>285</v>
      </c>
      <c r="E9373" t="s">
        <v>73</v>
      </c>
      <c r="F9373" t="s">
        <v>74</v>
      </c>
      <c r="H9373" s="2">
        <v>45800</v>
      </c>
      <c r="I9373" s="2" t="s">
        <v>19</v>
      </c>
      <c r="J9373" s="3">
        <v>30030</v>
      </c>
      <c r="K9373" s="3">
        <v>22544.42</v>
      </c>
      <c r="L9373" s="3">
        <v>225.44</v>
      </c>
      <c r="M9373" s="7"/>
      <c r="N9373" s="4">
        <v>3.4299999999999997E-2</v>
      </c>
      <c r="O9373" s="5">
        <v>1.4999999999999999E-2</v>
      </c>
    </row>
    <row r="9374" spans="1:15" hidden="1" x14ac:dyDescent="0.3">
      <c r="A9374" t="s">
        <v>2156</v>
      </c>
      <c r="B9374" t="s">
        <v>286</v>
      </c>
      <c r="C9374" t="s">
        <v>14</v>
      </c>
      <c r="D9374" t="s">
        <v>287</v>
      </c>
      <c r="E9374" t="s">
        <v>59</v>
      </c>
      <c r="F9374" t="s">
        <v>60</v>
      </c>
      <c r="H9374" s="2">
        <v>45800</v>
      </c>
      <c r="I9374" s="2" t="s">
        <v>19</v>
      </c>
      <c r="J9374" s="3">
        <v>81595</v>
      </c>
      <c r="K9374" s="3">
        <v>60687.41</v>
      </c>
      <c r="L9374" s="3">
        <v>606.87</v>
      </c>
      <c r="M9374" s="7"/>
      <c r="N9374" s="4">
        <v>3.4299999999999997E-2</v>
      </c>
      <c r="O9374" s="5">
        <v>1.4999999999999999E-2</v>
      </c>
    </row>
    <row r="9375" spans="1:15" hidden="1" x14ac:dyDescent="0.3">
      <c r="A9375" t="s">
        <v>2156</v>
      </c>
      <c r="B9375" t="s">
        <v>288</v>
      </c>
      <c r="C9375" t="s">
        <v>14</v>
      </c>
      <c r="D9375" t="s">
        <v>289</v>
      </c>
      <c r="E9375" t="s">
        <v>51</v>
      </c>
      <c r="F9375" t="s">
        <v>52</v>
      </c>
      <c r="H9375" s="2">
        <v>45800</v>
      </c>
      <c r="I9375" s="2" t="s">
        <v>19</v>
      </c>
      <c r="J9375" s="3">
        <v>79068</v>
      </c>
      <c r="K9375" s="3">
        <v>58808.94</v>
      </c>
      <c r="L9375" s="3">
        <v>588.09</v>
      </c>
      <c r="M9375" s="7"/>
      <c r="N9375" s="4">
        <v>3.4299999999999997E-2</v>
      </c>
      <c r="O9375" s="5">
        <v>1.4999999999999999E-2</v>
      </c>
    </row>
    <row r="9376" spans="1:15" hidden="1" x14ac:dyDescent="0.3">
      <c r="A9376" t="s">
        <v>2156</v>
      </c>
      <c r="B9376" t="s">
        <v>290</v>
      </c>
      <c r="C9376" t="s">
        <v>14</v>
      </c>
      <c r="D9376" t="s">
        <v>291</v>
      </c>
      <c r="E9376" t="s">
        <v>244</v>
      </c>
      <c r="F9376" t="s">
        <v>245</v>
      </c>
      <c r="H9376" s="2">
        <v>45800</v>
      </c>
      <c r="I9376" s="2" t="s">
        <v>19</v>
      </c>
      <c r="J9376" s="3">
        <v>61164</v>
      </c>
      <c r="K9376" s="3">
        <v>45491.839999999997</v>
      </c>
      <c r="L9376" s="3">
        <v>454.92</v>
      </c>
      <c r="M9376" s="7"/>
      <c r="N9376" s="4">
        <v>3.4299999999999997E-2</v>
      </c>
      <c r="O9376" s="5">
        <v>1.4999999999999999E-2</v>
      </c>
    </row>
    <row r="9377" spans="1:15" hidden="1" x14ac:dyDescent="0.3">
      <c r="A9377" t="s">
        <v>2156</v>
      </c>
      <c r="B9377" t="s">
        <v>260</v>
      </c>
      <c r="C9377" t="s">
        <v>14</v>
      </c>
      <c r="D9377" t="s">
        <v>292</v>
      </c>
      <c r="E9377" t="s">
        <v>59</v>
      </c>
      <c r="F9377" t="s">
        <v>60</v>
      </c>
      <c r="H9377" s="2">
        <v>45800</v>
      </c>
      <c r="I9377" s="2" t="s">
        <v>19</v>
      </c>
      <c r="J9377" s="3">
        <v>27064</v>
      </c>
      <c r="K9377" s="3">
        <v>20129.73</v>
      </c>
      <c r="L9377" s="3">
        <v>201.3</v>
      </c>
      <c r="M9377" s="7"/>
      <c r="N9377" s="4">
        <v>3.4299999999999997E-2</v>
      </c>
      <c r="O9377" s="5">
        <v>1.4999999999999999E-2</v>
      </c>
    </row>
    <row r="9378" spans="1:15" hidden="1" x14ac:dyDescent="0.3">
      <c r="A9378" t="s">
        <v>2156</v>
      </c>
      <c r="B9378" t="s">
        <v>314</v>
      </c>
      <c r="C9378" t="s">
        <v>14</v>
      </c>
      <c r="D9378" t="s">
        <v>4228</v>
      </c>
      <c r="E9378" t="s">
        <v>316</v>
      </c>
      <c r="F9378" t="s">
        <v>317</v>
      </c>
      <c r="H9378" s="2">
        <v>45800</v>
      </c>
      <c r="I9378" s="2" t="s">
        <v>19</v>
      </c>
      <c r="J9378" s="3">
        <v>27056</v>
      </c>
      <c r="K9378" s="3">
        <v>18301</v>
      </c>
      <c r="L9378" s="3">
        <v>183.01</v>
      </c>
      <c r="M9378" s="7"/>
      <c r="N9378" s="4">
        <v>3.4299999999999997E-2</v>
      </c>
      <c r="O9378" s="5">
        <v>1.4999999999999999E-2</v>
      </c>
    </row>
    <row r="9379" spans="1:15" hidden="1" x14ac:dyDescent="0.3">
      <c r="A9379" t="s">
        <v>2156</v>
      </c>
      <c r="B9379" t="s">
        <v>2672</v>
      </c>
      <c r="C9379" t="s">
        <v>14</v>
      </c>
      <c r="D9379" t="s">
        <v>2673</v>
      </c>
      <c r="E9379" t="s">
        <v>16</v>
      </c>
      <c r="F9379" t="s">
        <v>17</v>
      </c>
      <c r="H9379" s="2">
        <v>45800</v>
      </c>
      <c r="I9379" s="2" t="s">
        <v>19</v>
      </c>
      <c r="J9379" s="3">
        <v>88058</v>
      </c>
      <c r="K9379" s="3">
        <v>59542</v>
      </c>
      <c r="L9379" s="3">
        <v>595.41999999999996</v>
      </c>
      <c r="M9379" s="7"/>
      <c r="N9379" s="4">
        <v>3.4299999999999997E-2</v>
      </c>
      <c r="O9379" s="5">
        <v>1.4999999999999999E-2</v>
      </c>
    </row>
    <row r="9380" spans="1:15" hidden="1" x14ac:dyDescent="0.3">
      <c r="A9380" t="s">
        <v>2156</v>
      </c>
      <c r="B9380" t="s">
        <v>2914</v>
      </c>
      <c r="C9380" t="s">
        <v>41</v>
      </c>
      <c r="D9380" t="s">
        <v>3921</v>
      </c>
      <c r="E9380" t="s">
        <v>244</v>
      </c>
      <c r="F9380" t="s">
        <v>245</v>
      </c>
      <c r="H9380" s="2">
        <v>45800</v>
      </c>
      <c r="I9380" s="2" t="s">
        <v>19</v>
      </c>
      <c r="J9380" s="3">
        <v>-416</v>
      </c>
      <c r="K9380" s="3">
        <v>-434.19</v>
      </c>
      <c r="L9380" s="3">
        <v>-4.32</v>
      </c>
      <c r="M9380" s="7"/>
      <c r="N9380" s="4">
        <v>3.4299999999999997E-2</v>
      </c>
      <c r="O9380" s="5">
        <v>1.4999999999999999E-2</v>
      </c>
    </row>
    <row r="9381" spans="1:15" hidden="1" x14ac:dyDescent="0.3">
      <c r="A9381" t="s">
        <v>2156</v>
      </c>
      <c r="B9381" t="s">
        <v>329</v>
      </c>
      <c r="C9381" t="s">
        <v>41</v>
      </c>
      <c r="D9381" t="s">
        <v>4087</v>
      </c>
      <c r="E9381" t="s">
        <v>135</v>
      </c>
      <c r="F9381" t="s">
        <v>136</v>
      </c>
      <c r="H9381" s="2">
        <v>45800</v>
      </c>
      <c r="I9381" s="2" t="s">
        <v>19</v>
      </c>
      <c r="J9381" s="3">
        <v>40448</v>
      </c>
      <c r="K9381" s="3">
        <v>27567.62</v>
      </c>
      <c r="L9381" s="3">
        <v>275.68</v>
      </c>
      <c r="M9381" s="7"/>
      <c r="N9381" s="4">
        <v>3.4299999999999997E-2</v>
      </c>
      <c r="O9381" s="5">
        <v>1.4999999999999999E-2</v>
      </c>
    </row>
    <row r="9382" spans="1:15" hidden="1" x14ac:dyDescent="0.3">
      <c r="A9382" t="s">
        <v>2156</v>
      </c>
      <c r="B9382" t="s">
        <v>2309</v>
      </c>
      <c r="C9382" t="s">
        <v>41</v>
      </c>
      <c r="D9382" t="s">
        <v>4088</v>
      </c>
      <c r="E9382" t="s">
        <v>910</v>
      </c>
      <c r="F9382" t="s">
        <v>52</v>
      </c>
      <c r="H9382" s="2">
        <v>45800</v>
      </c>
      <c r="I9382" s="2" t="s">
        <v>19</v>
      </c>
      <c r="J9382" s="3">
        <v>42449</v>
      </c>
      <c r="K9382" s="3">
        <v>28930.81</v>
      </c>
      <c r="L9382" s="3">
        <v>289.31</v>
      </c>
      <c r="M9382" s="7"/>
      <c r="N9382" s="4">
        <v>3.4299999999999997E-2</v>
      </c>
      <c r="O9382" s="5">
        <v>1.4999999999999999E-2</v>
      </c>
    </row>
    <row r="9383" spans="1:15" hidden="1" x14ac:dyDescent="0.3">
      <c r="A9383" t="s">
        <v>2156</v>
      </c>
      <c r="B9383" t="s">
        <v>333</v>
      </c>
      <c r="C9383" t="s">
        <v>41</v>
      </c>
      <c r="D9383" t="s">
        <v>4089</v>
      </c>
      <c r="E9383" t="s">
        <v>81</v>
      </c>
      <c r="F9383" t="s">
        <v>82</v>
      </c>
      <c r="H9383" s="2">
        <v>45800</v>
      </c>
      <c r="I9383" s="2" t="s">
        <v>19</v>
      </c>
      <c r="J9383" s="3">
        <v>41255</v>
      </c>
      <c r="K9383" s="3">
        <v>28116.82</v>
      </c>
      <c r="L9383" s="3">
        <v>281.17</v>
      </c>
      <c r="M9383" s="7"/>
      <c r="N9383" s="4">
        <v>3.4299999999999997E-2</v>
      </c>
      <c r="O9383" s="5">
        <v>1.4999999999999999E-2</v>
      </c>
    </row>
    <row r="9384" spans="1:15" hidden="1" x14ac:dyDescent="0.3">
      <c r="A9384" t="s">
        <v>2156</v>
      </c>
      <c r="B9384" t="s">
        <v>2720</v>
      </c>
      <c r="C9384" t="s">
        <v>41</v>
      </c>
      <c r="D9384" t="s">
        <v>4090</v>
      </c>
      <c r="E9384" t="s">
        <v>81</v>
      </c>
      <c r="F9384" t="s">
        <v>82</v>
      </c>
      <c r="H9384" s="2">
        <v>45800</v>
      </c>
      <c r="I9384" s="2" t="s">
        <v>19</v>
      </c>
      <c r="J9384" s="3">
        <v>21636</v>
      </c>
      <c r="K9384" s="3">
        <v>14746.74</v>
      </c>
      <c r="L9384" s="3">
        <v>147.47</v>
      </c>
      <c r="M9384" s="7"/>
      <c r="N9384" s="4">
        <v>3.4299999999999997E-2</v>
      </c>
      <c r="O9384" s="5">
        <v>1.4999999999999999E-2</v>
      </c>
    </row>
    <row r="9385" spans="1:15" hidden="1" x14ac:dyDescent="0.3">
      <c r="A9385" t="s">
        <v>2156</v>
      </c>
      <c r="B9385" t="s">
        <v>1516</v>
      </c>
      <c r="C9385" t="s">
        <v>41</v>
      </c>
      <c r="D9385" t="s">
        <v>4069</v>
      </c>
      <c r="E9385" t="s">
        <v>22</v>
      </c>
      <c r="F9385" t="s">
        <v>23</v>
      </c>
      <c r="H9385" s="2">
        <v>45800</v>
      </c>
      <c r="I9385" s="2" t="s">
        <v>19</v>
      </c>
      <c r="J9385" s="3">
        <v>16874</v>
      </c>
      <c r="K9385" s="3">
        <v>11245.5</v>
      </c>
      <c r="L9385" s="3">
        <v>112.46</v>
      </c>
      <c r="M9385" s="7"/>
      <c r="N9385" s="4">
        <v>3.4299999999999997E-2</v>
      </c>
      <c r="O9385" s="5">
        <v>1.4999999999999999E-2</v>
      </c>
    </row>
    <row r="9386" spans="1:15" hidden="1" x14ac:dyDescent="0.3">
      <c r="A9386" t="s">
        <v>2156</v>
      </c>
      <c r="B9386" t="s">
        <v>339</v>
      </c>
      <c r="C9386" t="s">
        <v>41</v>
      </c>
      <c r="D9386" t="s">
        <v>4096</v>
      </c>
      <c r="E9386" t="s">
        <v>22</v>
      </c>
      <c r="F9386" t="s">
        <v>23</v>
      </c>
      <c r="H9386" s="2">
        <v>45800</v>
      </c>
      <c r="I9386" s="2" t="s">
        <v>19</v>
      </c>
      <c r="J9386" s="3">
        <v>5035</v>
      </c>
      <c r="K9386" s="3">
        <v>3431.7</v>
      </c>
      <c r="L9386" s="3">
        <v>34.32</v>
      </c>
      <c r="M9386" s="7"/>
      <c r="N9386" s="4">
        <v>3.4299999999999997E-2</v>
      </c>
      <c r="O9386" s="5">
        <v>1.4999999999999999E-2</v>
      </c>
    </row>
    <row r="9387" spans="1:15" hidden="1" x14ac:dyDescent="0.3">
      <c r="A9387" t="s">
        <v>2156</v>
      </c>
      <c r="B9387" t="s">
        <v>2309</v>
      </c>
      <c r="C9387" t="s">
        <v>41</v>
      </c>
      <c r="D9387" t="s">
        <v>4098</v>
      </c>
      <c r="E9387" t="s">
        <v>910</v>
      </c>
      <c r="F9387" t="s">
        <v>52</v>
      </c>
      <c r="H9387" s="2">
        <v>45800</v>
      </c>
      <c r="I9387" s="2" t="s">
        <v>19</v>
      </c>
      <c r="J9387" s="3">
        <v>22399</v>
      </c>
      <c r="K9387" s="3">
        <v>15265.56</v>
      </c>
      <c r="L9387" s="3">
        <v>152.66</v>
      </c>
      <c r="M9387" s="7"/>
      <c r="N9387" s="4">
        <v>3.4299999999999997E-2</v>
      </c>
      <c r="O9387" s="5">
        <v>1.4999999999999999E-2</v>
      </c>
    </row>
    <row r="9388" spans="1:15" hidden="1" x14ac:dyDescent="0.3">
      <c r="A9388" t="s">
        <v>2156</v>
      </c>
      <c r="B9388" t="s">
        <v>2445</v>
      </c>
      <c r="C9388" t="s">
        <v>41</v>
      </c>
      <c r="D9388" t="s">
        <v>2446</v>
      </c>
      <c r="E9388" t="s">
        <v>16</v>
      </c>
      <c r="F9388" t="s">
        <v>17</v>
      </c>
      <c r="H9388" s="2">
        <v>45800</v>
      </c>
      <c r="I9388" s="2" t="s">
        <v>19</v>
      </c>
      <c r="J9388" s="3">
        <v>33782</v>
      </c>
      <c r="K9388" s="3">
        <v>23023</v>
      </c>
      <c r="L9388" s="3">
        <v>230.23</v>
      </c>
      <c r="M9388" s="7"/>
      <c r="N9388" s="4">
        <v>3.4299999999999997E-2</v>
      </c>
      <c r="O9388" s="5">
        <v>1.4999999999999999E-2</v>
      </c>
    </row>
    <row r="9389" spans="1:15" hidden="1" x14ac:dyDescent="0.3">
      <c r="A9389" t="s">
        <v>2156</v>
      </c>
      <c r="B9389" t="s">
        <v>322</v>
      </c>
      <c r="C9389" t="s">
        <v>41</v>
      </c>
      <c r="D9389" t="s">
        <v>2700</v>
      </c>
      <c r="E9389" t="s">
        <v>35</v>
      </c>
      <c r="F9389" t="s">
        <v>36</v>
      </c>
      <c r="H9389" s="2">
        <v>45800</v>
      </c>
      <c r="I9389" s="2" t="s">
        <v>19</v>
      </c>
      <c r="J9389" s="3">
        <v>22943</v>
      </c>
      <c r="K9389" s="3">
        <v>15636</v>
      </c>
      <c r="L9389" s="3">
        <v>156.35</v>
      </c>
      <c r="M9389" s="7"/>
      <c r="N9389" s="4">
        <v>3.4299999999999997E-2</v>
      </c>
      <c r="O9389" s="5">
        <v>1.4999999999999999E-2</v>
      </c>
    </row>
    <row r="9390" spans="1:15" hidden="1" x14ac:dyDescent="0.3">
      <c r="A9390" t="s">
        <v>2156</v>
      </c>
      <c r="B9390" t="s">
        <v>327</v>
      </c>
      <c r="C9390" t="s">
        <v>41</v>
      </c>
      <c r="D9390" t="s">
        <v>2703</v>
      </c>
      <c r="E9390" t="s">
        <v>244</v>
      </c>
      <c r="F9390" t="s">
        <v>245</v>
      </c>
      <c r="H9390" s="2">
        <v>45800</v>
      </c>
      <c r="I9390" s="2" t="s">
        <v>19</v>
      </c>
      <c r="J9390" s="3">
        <v>11616</v>
      </c>
      <c r="K9390" s="3">
        <v>7955</v>
      </c>
      <c r="L9390" s="3">
        <v>79.55</v>
      </c>
      <c r="M9390" s="7"/>
      <c r="N9390" s="4">
        <v>3.4299999999999997E-2</v>
      </c>
      <c r="O9390" s="5">
        <v>1.4999999999999999E-2</v>
      </c>
    </row>
    <row r="9391" spans="1:15" hidden="1" x14ac:dyDescent="0.3">
      <c r="A9391" t="s">
        <v>2156</v>
      </c>
      <c r="B9391" t="s">
        <v>211</v>
      </c>
      <c r="C9391" t="s">
        <v>41</v>
      </c>
      <c r="D9391" t="s">
        <v>2733</v>
      </c>
      <c r="E9391" t="s">
        <v>22</v>
      </c>
      <c r="F9391" t="s">
        <v>23</v>
      </c>
      <c r="H9391" s="2">
        <v>45800</v>
      </c>
      <c r="I9391" s="2" t="s">
        <v>19</v>
      </c>
      <c r="J9391" s="3">
        <v>34462</v>
      </c>
      <c r="K9391" s="3">
        <v>23487</v>
      </c>
      <c r="L9391" s="3">
        <v>234.86</v>
      </c>
      <c r="M9391" s="7"/>
      <c r="N9391" s="4">
        <v>3.4299999999999997E-2</v>
      </c>
      <c r="O9391" s="5">
        <v>1.4999999999999999E-2</v>
      </c>
    </row>
    <row r="9392" spans="1:15" hidden="1" x14ac:dyDescent="0.3">
      <c r="A9392" t="s">
        <v>2156</v>
      </c>
      <c r="B9392" t="s">
        <v>260</v>
      </c>
      <c r="C9392" t="s">
        <v>161</v>
      </c>
      <c r="D9392" t="s">
        <v>2280</v>
      </c>
      <c r="E9392" t="s">
        <v>59</v>
      </c>
      <c r="F9392" t="s">
        <v>60</v>
      </c>
      <c r="H9392" s="2">
        <v>45800</v>
      </c>
      <c r="I9392" s="2" t="s">
        <v>19</v>
      </c>
      <c r="J9392" s="3">
        <v>28547</v>
      </c>
      <c r="K9392" s="3">
        <v>21193.54</v>
      </c>
      <c r="L9392" s="3">
        <v>211.94</v>
      </c>
      <c r="M9392" s="7"/>
      <c r="N9392" s="4">
        <v>3.4299999999999997E-2</v>
      </c>
      <c r="O9392" s="5">
        <v>1.4999999999999999E-2</v>
      </c>
    </row>
    <row r="9393" spans="1:15" hidden="1" x14ac:dyDescent="0.3">
      <c r="A9393" t="s">
        <v>2156</v>
      </c>
      <c r="B9393" t="s">
        <v>2281</v>
      </c>
      <c r="C9393" t="s">
        <v>161</v>
      </c>
      <c r="D9393" t="s">
        <v>2282</v>
      </c>
      <c r="E9393" t="s">
        <v>16</v>
      </c>
      <c r="F9393" t="s">
        <v>17</v>
      </c>
      <c r="H9393" s="2">
        <v>45800</v>
      </c>
      <c r="I9393" s="2" t="s">
        <v>19</v>
      </c>
      <c r="J9393" s="3">
        <v>8224</v>
      </c>
      <c r="K9393" s="3">
        <v>6105.41</v>
      </c>
      <c r="L9393" s="3">
        <v>61.05</v>
      </c>
      <c r="M9393" s="7"/>
      <c r="N9393" s="4">
        <v>3.4299999999999997E-2</v>
      </c>
      <c r="O9393" s="5">
        <v>1.4999999999999999E-2</v>
      </c>
    </row>
    <row r="9394" spans="1:15" hidden="1" x14ac:dyDescent="0.3">
      <c r="A9394" t="s">
        <v>2156</v>
      </c>
      <c r="B9394" t="s">
        <v>345</v>
      </c>
      <c r="C9394" t="s">
        <v>161</v>
      </c>
      <c r="D9394" t="s">
        <v>346</v>
      </c>
      <c r="E9394" t="s">
        <v>59</v>
      </c>
      <c r="F9394" t="s">
        <v>60</v>
      </c>
      <c r="H9394" s="2">
        <v>45800</v>
      </c>
      <c r="I9394" s="2" t="s">
        <v>19</v>
      </c>
      <c r="J9394" s="3">
        <v>22595</v>
      </c>
      <c r="K9394" s="3">
        <v>16805.3</v>
      </c>
      <c r="L9394" s="3">
        <v>168.05</v>
      </c>
      <c r="M9394" s="7"/>
      <c r="N9394" s="4">
        <v>3.4299999999999997E-2</v>
      </c>
      <c r="O9394" s="5">
        <v>1.4999999999999999E-2</v>
      </c>
    </row>
    <row r="9395" spans="1:15" hidden="1" x14ac:dyDescent="0.3">
      <c r="A9395" t="s">
        <v>2156</v>
      </c>
      <c r="B9395" t="s">
        <v>347</v>
      </c>
      <c r="C9395" t="s">
        <v>161</v>
      </c>
      <c r="D9395" t="s">
        <v>348</v>
      </c>
      <c r="E9395" t="s">
        <v>55</v>
      </c>
      <c r="F9395" t="s">
        <v>56</v>
      </c>
      <c r="H9395" s="2">
        <v>45800</v>
      </c>
      <c r="I9395" s="2" t="s">
        <v>19</v>
      </c>
      <c r="J9395" s="3">
        <v>47350</v>
      </c>
      <c r="K9395" s="3">
        <v>35217.15</v>
      </c>
      <c r="L9395" s="3">
        <v>352.17</v>
      </c>
      <c r="M9395" s="7"/>
      <c r="N9395" s="4">
        <v>3.4299999999999997E-2</v>
      </c>
      <c r="O9395" s="5">
        <v>1.4999999999999999E-2</v>
      </c>
    </row>
    <row r="9396" spans="1:15" hidden="1" x14ac:dyDescent="0.3">
      <c r="A9396" t="s">
        <v>6</v>
      </c>
      <c r="B9396" t="s">
        <v>1038</v>
      </c>
      <c r="C9396" t="s">
        <v>14</v>
      </c>
      <c r="D9396" t="s">
        <v>3917</v>
      </c>
      <c r="E9396" t="s">
        <v>35</v>
      </c>
      <c r="F9396" t="s">
        <v>36</v>
      </c>
      <c r="G9396" t="s">
        <v>18</v>
      </c>
      <c r="H9396" s="2">
        <v>45801</v>
      </c>
      <c r="I9396" t="s">
        <v>19</v>
      </c>
      <c r="J9396" s="3">
        <v>52274.89</v>
      </c>
      <c r="K9396" s="3">
        <v>38670.44</v>
      </c>
      <c r="L9396" s="3">
        <v>1933.51</v>
      </c>
      <c r="M9396" s="6">
        <v>1</v>
      </c>
      <c r="N9396" s="4">
        <v>3.4299999999999997E-2</v>
      </c>
      <c r="O9396" s="5">
        <v>1.4999999999999999E-2</v>
      </c>
    </row>
    <row r="9397" spans="1:15" hidden="1" x14ac:dyDescent="0.3">
      <c r="A9397" t="s">
        <v>6</v>
      </c>
      <c r="B9397" t="s">
        <v>227</v>
      </c>
      <c r="C9397" t="s">
        <v>14</v>
      </c>
      <c r="D9397" t="s">
        <v>228</v>
      </c>
      <c r="E9397" t="s">
        <v>81</v>
      </c>
      <c r="F9397" t="s">
        <v>82</v>
      </c>
      <c r="G9397" t="s">
        <v>18</v>
      </c>
      <c r="H9397" s="2">
        <v>45801</v>
      </c>
      <c r="I9397" t="s">
        <v>19</v>
      </c>
      <c r="J9397" s="3">
        <v>70160</v>
      </c>
      <c r="K9397" s="3">
        <v>52183.01</v>
      </c>
      <c r="L9397" s="3">
        <v>2609.15</v>
      </c>
      <c r="M9397" s="6">
        <v>1</v>
      </c>
      <c r="N9397" s="4">
        <v>3.4299999999999997E-2</v>
      </c>
      <c r="O9397" s="5">
        <v>1.4999999999999999E-2</v>
      </c>
    </row>
    <row r="9398" spans="1:15" hidden="1" x14ac:dyDescent="0.3">
      <c r="A9398" t="s">
        <v>6</v>
      </c>
      <c r="B9398" t="s">
        <v>2092</v>
      </c>
      <c r="C9398" t="s">
        <v>14</v>
      </c>
      <c r="D9398" t="s">
        <v>2612</v>
      </c>
      <c r="E9398" t="s">
        <v>35</v>
      </c>
      <c r="F9398" t="s">
        <v>36</v>
      </c>
      <c r="G9398" t="s">
        <v>18</v>
      </c>
      <c r="H9398" s="2">
        <v>45801</v>
      </c>
      <c r="I9398" t="s">
        <v>19</v>
      </c>
      <c r="J9398" s="3">
        <v>6242.06</v>
      </c>
      <c r="K9398" s="3">
        <v>4352.5600000000004</v>
      </c>
      <c r="L9398" s="3">
        <v>217.61</v>
      </c>
      <c r="M9398" s="6">
        <v>1</v>
      </c>
      <c r="N9398" s="4">
        <v>3.4299999999999997E-2</v>
      </c>
      <c r="O9398" s="5">
        <v>1.4999999999999999E-2</v>
      </c>
    </row>
    <row r="9399" spans="1:15" hidden="1" x14ac:dyDescent="0.3">
      <c r="A9399" t="s">
        <v>6</v>
      </c>
      <c r="B9399" t="s">
        <v>4317</v>
      </c>
      <c r="C9399" t="s">
        <v>14</v>
      </c>
      <c r="D9399" t="s">
        <v>4318</v>
      </c>
      <c r="E9399" t="s">
        <v>51</v>
      </c>
      <c r="F9399" t="s">
        <v>52</v>
      </c>
      <c r="G9399" t="s">
        <v>18</v>
      </c>
      <c r="H9399" s="2">
        <v>45801</v>
      </c>
      <c r="I9399" t="s">
        <v>19</v>
      </c>
      <c r="J9399" s="3">
        <v>37250</v>
      </c>
      <c r="K9399" s="3">
        <v>27705.22</v>
      </c>
      <c r="L9399" s="3">
        <v>1385.26</v>
      </c>
      <c r="M9399" s="6">
        <v>1</v>
      </c>
      <c r="N9399" s="4">
        <v>3.4299999999999997E-2</v>
      </c>
      <c r="O9399" s="5">
        <v>1.4999999999999999E-2</v>
      </c>
    </row>
    <row r="9400" spans="1:15" hidden="1" x14ac:dyDescent="0.3">
      <c r="A9400" t="s">
        <v>6</v>
      </c>
      <c r="B9400" t="s">
        <v>2352</v>
      </c>
      <c r="C9400" t="s">
        <v>33</v>
      </c>
      <c r="D9400" t="s">
        <v>2393</v>
      </c>
      <c r="E9400" t="s">
        <v>35</v>
      </c>
      <c r="F9400" t="s">
        <v>36</v>
      </c>
      <c r="G9400" t="s">
        <v>18</v>
      </c>
      <c r="H9400" s="2">
        <v>45801</v>
      </c>
      <c r="I9400" t="s">
        <v>19</v>
      </c>
      <c r="J9400" s="3">
        <v>5629</v>
      </c>
      <c r="K9400" s="3">
        <v>3716</v>
      </c>
      <c r="L9400" s="3">
        <v>185.8</v>
      </c>
      <c r="M9400" s="6">
        <v>1</v>
      </c>
      <c r="N9400" s="4">
        <v>3.4299999999999997E-2</v>
      </c>
      <c r="O9400" s="5">
        <v>1.4999999999999999E-2</v>
      </c>
    </row>
    <row r="9401" spans="1:15" hidden="1" x14ac:dyDescent="0.3">
      <c r="A9401" t="s">
        <v>6</v>
      </c>
      <c r="B9401" t="s">
        <v>183</v>
      </c>
      <c r="C9401" t="s">
        <v>161</v>
      </c>
      <c r="D9401" t="s">
        <v>184</v>
      </c>
      <c r="E9401" t="s">
        <v>35</v>
      </c>
      <c r="F9401" t="s">
        <v>36</v>
      </c>
      <c r="G9401" t="s">
        <v>18</v>
      </c>
      <c r="H9401" s="2">
        <v>45801</v>
      </c>
      <c r="I9401" t="s">
        <v>19</v>
      </c>
      <c r="J9401" s="3">
        <v>8239</v>
      </c>
      <c r="K9401" s="3">
        <v>6157.28</v>
      </c>
      <c r="L9401" s="3">
        <v>123.15</v>
      </c>
      <c r="M9401" s="6">
        <v>1</v>
      </c>
      <c r="N9401" s="4">
        <v>3.4299999999999997E-2</v>
      </c>
      <c r="O9401" s="5">
        <v>1.4999999999999999E-2</v>
      </c>
    </row>
    <row r="9402" spans="1:15" hidden="1" x14ac:dyDescent="0.3">
      <c r="A9402" t="s">
        <v>2156</v>
      </c>
      <c r="B9402" t="s">
        <v>1038</v>
      </c>
      <c r="C9402" t="s">
        <v>14</v>
      </c>
      <c r="D9402" t="s">
        <v>3917</v>
      </c>
      <c r="E9402" t="s">
        <v>35</v>
      </c>
      <c r="F9402" t="s">
        <v>36</v>
      </c>
      <c r="H9402" s="2">
        <v>45801</v>
      </c>
      <c r="I9402" s="2" t="s">
        <v>19</v>
      </c>
      <c r="J9402" s="3">
        <v>52274.89</v>
      </c>
      <c r="K9402" s="3">
        <v>38670.44</v>
      </c>
      <c r="L9402" s="3">
        <v>386.7</v>
      </c>
      <c r="M9402" s="7"/>
      <c r="N9402" s="4">
        <v>3.4299999999999997E-2</v>
      </c>
      <c r="O9402" s="5">
        <v>1.4999999999999999E-2</v>
      </c>
    </row>
    <row r="9403" spans="1:15" hidden="1" x14ac:dyDescent="0.3">
      <c r="A9403" t="s">
        <v>2156</v>
      </c>
      <c r="B9403" t="s">
        <v>227</v>
      </c>
      <c r="C9403" t="s">
        <v>14</v>
      </c>
      <c r="D9403" t="s">
        <v>228</v>
      </c>
      <c r="E9403" t="s">
        <v>81</v>
      </c>
      <c r="F9403" t="s">
        <v>82</v>
      </c>
      <c r="H9403" s="2">
        <v>45801</v>
      </c>
      <c r="I9403" s="2" t="s">
        <v>19</v>
      </c>
      <c r="J9403" s="3">
        <v>70160</v>
      </c>
      <c r="K9403" s="3">
        <v>52183.01</v>
      </c>
      <c r="L9403" s="3">
        <v>521.83000000000004</v>
      </c>
      <c r="M9403" s="7"/>
      <c r="N9403" s="4">
        <v>3.4299999999999997E-2</v>
      </c>
      <c r="O9403" s="5">
        <v>1.4999999999999999E-2</v>
      </c>
    </row>
    <row r="9404" spans="1:15" hidden="1" x14ac:dyDescent="0.3">
      <c r="A9404" t="s">
        <v>2156</v>
      </c>
      <c r="B9404" t="s">
        <v>2092</v>
      </c>
      <c r="C9404" t="s">
        <v>14</v>
      </c>
      <c r="D9404" t="s">
        <v>2612</v>
      </c>
      <c r="E9404" t="s">
        <v>35</v>
      </c>
      <c r="F9404" t="s">
        <v>36</v>
      </c>
      <c r="H9404" s="2">
        <v>45801</v>
      </c>
      <c r="I9404" s="2" t="s">
        <v>19</v>
      </c>
      <c r="J9404" s="3">
        <v>6242.06</v>
      </c>
      <c r="K9404" s="3">
        <v>4352.5600000000004</v>
      </c>
      <c r="L9404" s="3">
        <v>43.51</v>
      </c>
      <c r="M9404" s="7"/>
      <c r="N9404" s="4">
        <v>3.4299999999999997E-2</v>
      </c>
      <c r="O9404" s="5">
        <v>1.4999999999999999E-2</v>
      </c>
    </row>
    <row r="9405" spans="1:15" hidden="1" x14ac:dyDescent="0.3">
      <c r="A9405" t="s">
        <v>2156</v>
      </c>
      <c r="B9405" t="s">
        <v>4317</v>
      </c>
      <c r="C9405" t="s">
        <v>14</v>
      </c>
      <c r="D9405" t="s">
        <v>4318</v>
      </c>
      <c r="E9405" t="s">
        <v>51</v>
      </c>
      <c r="F9405" t="s">
        <v>52</v>
      </c>
      <c r="H9405" s="2">
        <v>45801</v>
      </c>
      <c r="I9405" s="2" t="s">
        <v>19</v>
      </c>
      <c r="J9405" s="3">
        <v>37250</v>
      </c>
      <c r="K9405" s="3">
        <v>27705.22</v>
      </c>
      <c r="L9405" s="3">
        <v>277.05</v>
      </c>
      <c r="M9405" s="7"/>
      <c r="N9405" s="4">
        <v>3.4299999999999997E-2</v>
      </c>
      <c r="O9405" s="5">
        <v>1.4999999999999999E-2</v>
      </c>
    </row>
    <row r="9406" spans="1:15" hidden="1" x14ac:dyDescent="0.3">
      <c r="A9406" t="s">
        <v>2156</v>
      </c>
      <c r="B9406" t="s">
        <v>2352</v>
      </c>
      <c r="C9406" t="s">
        <v>33</v>
      </c>
      <c r="D9406" t="s">
        <v>2393</v>
      </c>
      <c r="E9406" t="s">
        <v>35</v>
      </c>
      <c r="F9406" t="s">
        <v>36</v>
      </c>
      <c r="H9406" s="2">
        <v>45801</v>
      </c>
      <c r="I9406" s="2" t="s">
        <v>19</v>
      </c>
      <c r="J9406" s="3">
        <v>5629</v>
      </c>
      <c r="K9406" s="3">
        <v>3716</v>
      </c>
      <c r="L9406" s="3">
        <v>37.159999999999997</v>
      </c>
      <c r="M9406" s="7"/>
      <c r="N9406" s="4">
        <v>3.4299999999999997E-2</v>
      </c>
      <c r="O9406" s="5">
        <v>1.4999999999999999E-2</v>
      </c>
    </row>
    <row r="9407" spans="1:15" hidden="1" x14ac:dyDescent="0.3">
      <c r="A9407" t="s">
        <v>2156</v>
      </c>
      <c r="B9407" t="s">
        <v>183</v>
      </c>
      <c r="C9407" t="s">
        <v>161</v>
      </c>
      <c r="D9407" t="s">
        <v>184</v>
      </c>
      <c r="E9407" t="s">
        <v>35</v>
      </c>
      <c r="F9407" t="s">
        <v>36</v>
      </c>
      <c r="H9407" s="2">
        <v>45801</v>
      </c>
      <c r="I9407" s="2" t="s">
        <v>19</v>
      </c>
      <c r="J9407" s="3">
        <v>8239</v>
      </c>
      <c r="K9407" s="3">
        <v>6157.28</v>
      </c>
      <c r="L9407" s="3">
        <v>61.57</v>
      </c>
      <c r="M9407" s="7"/>
      <c r="N9407" s="4">
        <v>3.4299999999999997E-2</v>
      </c>
      <c r="O9407" s="5">
        <v>1.4999999999999999E-2</v>
      </c>
    </row>
    <row r="9408" spans="1:15" hidden="1" x14ac:dyDescent="0.3">
      <c r="A9408" t="s">
        <v>6</v>
      </c>
      <c r="B9408" t="s">
        <v>1522</v>
      </c>
      <c r="C9408" t="s">
        <v>14</v>
      </c>
      <c r="D9408" t="s">
        <v>1523</v>
      </c>
      <c r="E9408" t="s">
        <v>35</v>
      </c>
      <c r="F9408" t="s">
        <v>36</v>
      </c>
      <c r="G9408" t="s">
        <v>18</v>
      </c>
      <c r="H9408" s="2">
        <v>45802</v>
      </c>
      <c r="I9408" t="s">
        <v>19</v>
      </c>
      <c r="J9408" s="3">
        <v>117591</v>
      </c>
      <c r="K9408" s="3">
        <v>87298.27</v>
      </c>
      <c r="L9408" s="3">
        <v>4364.91</v>
      </c>
      <c r="M9408" s="6">
        <v>1</v>
      </c>
      <c r="N9408" s="4">
        <v>3.4299999999999997E-2</v>
      </c>
      <c r="O9408" s="5">
        <v>1.4999999999999999E-2</v>
      </c>
    </row>
    <row r="9409" spans="1:15" hidden="1" x14ac:dyDescent="0.3">
      <c r="A9409" t="s">
        <v>6</v>
      </c>
      <c r="B9409" t="s">
        <v>57</v>
      </c>
      <c r="C9409" t="s">
        <v>14</v>
      </c>
      <c r="D9409" t="s">
        <v>58</v>
      </c>
      <c r="E9409" t="s">
        <v>59</v>
      </c>
      <c r="F9409" t="s">
        <v>60</v>
      </c>
      <c r="G9409" t="s">
        <v>18</v>
      </c>
      <c r="H9409" s="2">
        <v>45802</v>
      </c>
      <c r="I9409" t="s">
        <v>19</v>
      </c>
      <c r="J9409" s="3">
        <v>60216</v>
      </c>
      <c r="K9409" s="3">
        <v>44922.64</v>
      </c>
      <c r="L9409" s="3">
        <v>2246.13</v>
      </c>
      <c r="M9409" s="6">
        <v>1</v>
      </c>
      <c r="N9409" s="4">
        <v>3.4299999999999997E-2</v>
      </c>
      <c r="O9409" s="5">
        <v>1.4999999999999999E-2</v>
      </c>
    </row>
    <row r="9410" spans="1:15" hidden="1" x14ac:dyDescent="0.3">
      <c r="A9410" t="s">
        <v>2156</v>
      </c>
      <c r="B9410" t="s">
        <v>1522</v>
      </c>
      <c r="C9410" t="s">
        <v>14</v>
      </c>
      <c r="D9410" t="s">
        <v>1523</v>
      </c>
      <c r="E9410" t="s">
        <v>35</v>
      </c>
      <c r="F9410" t="s">
        <v>36</v>
      </c>
      <c r="H9410" s="2">
        <v>45802</v>
      </c>
      <c r="I9410" s="2" t="s">
        <v>19</v>
      </c>
      <c r="J9410" s="3">
        <v>117591</v>
      </c>
      <c r="K9410" s="3">
        <v>87298.27</v>
      </c>
      <c r="L9410" s="3">
        <v>872.98</v>
      </c>
      <c r="M9410" s="7"/>
      <c r="N9410" s="4">
        <v>3.4299999999999997E-2</v>
      </c>
      <c r="O9410" s="5">
        <v>1.4999999999999999E-2</v>
      </c>
    </row>
    <row r="9411" spans="1:15" hidden="1" x14ac:dyDescent="0.3">
      <c r="A9411" t="s">
        <v>2156</v>
      </c>
      <c r="B9411" t="s">
        <v>57</v>
      </c>
      <c r="C9411" t="s">
        <v>14</v>
      </c>
      <c r="D9411" t="s">
        <v>58</v>
      </c>
      <c r="E9411" t="s">
        <v>59</v>
      </c>
      <c r="F9411" t="s">
        <v>60</v>
      </c>
      <c r="H9411" s="2">
        <v>45802</v>
      </c>
      <c r="I9411" s="2" t="s">
        <v>19</v>
      </c>
      <c r="J9411" s="3">
        <v>60216</v>
      </c>
      <c r="K9411" s="3">
        <v>44922.64</v>
      </c>
      <c r="L9411" s="3">
        <v>449.23</v>
      </c>
      <c r="M9411" s="7"/>
      <c r="N9411" s="4">
        <v>3.4299999999999997E-2</v>
      </c>
      <c r="O9411" s="5">
        <v>1.4999999999999999E-2</v>
      </c>
    </row>
    <row r="9412" spans="1:15" hidden="1" x14ac:dyDescent="0.3">
      <c r="A9412" t="s">
        <v>6</v>
      </c>
      <c r="B9412" t="s">
        <v>3193</v>
      </c>
      <c r="C9412" t="s">
        <v>14</v>
      </c>
      <c r="D9412" t="s">
        <v>3611</v>
      </c>
      <c r="E9412" t="s">
        <v>798</v>
      </c>
      <c r="F9412" t="s">
        <v>799</v>
      </c>
      <c r="G9412" t="s">
        <v>18</v>
      </c>
      <c r="H9412" s="2">
        <v>45803</v>
      </c>
      <c r="I9412" t="s">
        <v>19</v>
      </c>
      <c r="J9412" s="3">
        <v>-1117.99</v>
      </c>
      <c r="K9412" s="3">
        <v>-934.88</v>
      </c>
      <c r="L9412" s="3">
        <v>-46.74</v>
      </c>
      <c r="M9412" s="6">
        <v>1</v>
      </c>
      <c r="N9412" s="4">
        <v>3.4299999999999997E-2</v>
      </c>
      <c r="O9412" s="5">
        <v>1.4999999999999999E-2</v>
      </c>
    </row>
    <row r="9413" spans="1:15" hidden="1" x14ac:dyDescent="0.3">
      <c r="A9413" t="s">
        <v>6</v>
      </c>
      <c r="B9413" t="s">
        <v>1584</v>
      </c>
      <c r="C9413" t="s">
        <v>14</v>
      </c>
      <c r="D9413" t="s">
        <v>1585</v>
      </c>
      <c r="E9413" t="s">
        <v>35</v>
      </c>
      <c r="F9413" t="s">
        <v>36</v>
      </c>
      <c r="G9413" t="s">
        <v>18</v>
      </c>
      <c r="H9413" s="2">
        <v>45803</v>
      </c>
      <c r="I9413" t="s">
        <v>19</v>
      </c>
      <c r="J9413" s="3">
        <v>97768.01</v>
      </c>
      <c r="K9413" s="3">
        <v>72582.570000000007</v>
      </c>
      <c r="L9413" s="3">
        <v>3629.12</v>
      </c>
      <c r="M9413" s="6">
        <v>1</v>
      </c>
      <c r="N9413" s="4">
        <v>3.4299999999999997E-2</v>
      </c>
      <c r="O9413" s="5">
        <v>1.4999999999999999E-2</v>
      </c>
    </row>
    <row r="9414" spans="1:15" hidden="1" x14ac:dyDescent="0.3">
      <c r="A9414" t="s">
        <v>6</v>
      </c>
      <c r="B9414" t="s">
        <v>67</v>
      </c>
      <c r="C9414" t="s">
        <v>14</v>
      </c>
      <c r="D9414" t="s">
        <v>68</v>
      </c>
      <c r="E9414" t="s">
        <v>35</v>
      </c>
      <c r="F9414" t="s">
        <v>36</v>
      </c>
      <c r="G9414" t="s">
        <v>18</v>
      </c>
      <c r="H9414" s="2">
        <v>45803</v>
      </c>
      <c r="I9414" t="s">
        <v>19</v>
      </c>
      <c r="J9414" s="3">
        <v>44347</v>
      </c>
      <c r="K9414" s="3">
        <v>32984.26</v>
      </c>
      <c r="L9414" s="3">
        <v>1649.21</v>
      </c>
      <c r="M9414" s="6">
        <v>1</v>
      </c>
      <c r="N9414" s="4">
        <v>3.4299999999999997E-2</v>
      </c>
      <c r="O9414" s="5">
        <v>1.4999999999999999E-2</v>
      </c>
    </row>
    <row r="9415" spans="1:15" hidden="1" x14ac:dyDescent="0.3">
      <c r="A9415" t="s">
        <v>6</v>
      </c>
      <c r="B9415" t="s">
        <v>1532</v>
      </c>
      <c r="C9415" t="s">
        <v>14</v>
      </c>
      <c r="D9415" t="s">
        <v>2487</v>
      </c>
      <c r="E9415" t="s">
        <v>135</v>
      </c>
      <c r="F9415" t="s">
        <v>136</v>
      </c>
      <c r="G9415" t="s">
        <v>18</v>
      </c>
      <c r="H9415" s="2">
        <v>45803</v>
      </c>
      <c r="I9415" t="s">
        <v>19</v>
      </c>
      <c r="J9415" s="3">
        <v>1565358.9</v>
      </c>
      <c r="K9415" s="3">
        <v>935568.12</v>
      </c>
      <c r="L9415" s="3">
        <v>46778.400000000001</v>
      </c>
      <c r="M9415" s="6">
        <v>1</v>
      </c>
      <c r="N9415" s="4">
        <v>3.4299999999999997E-2</v>
      </c>
      <c r="O9415" s="5">
        <v>1.4999999999999999E-2</v>
      </c>
    </row>
    <row r="9416" spans="1:15" hidden="1" x14ac:dyDescent="0.3">
      <c r="A9416" t="s">
        <v>6</v>
      </c>
      <c r="B9416" t="s">
        <v>195</v>
      </c>
      <c r="C9416" t="s">
        <v>14</v>
      </c>
      <c r="D9416" t="s">
        <v>196</v>
      </c>
      <c r="E9416" t="s">
        <v>35</v>
      </c>
      <c r="F9416" t="s">
        <v>36</v>
      </c>
      <c r="G9416" t="s">
        <v>18</v>
      </c>
      <c r="H9416" s="2">
        <v>45803</v>
      </c>
      <c r="I9416" t="s">
        <v>19</v>
      </c>
      <c r="J9416" s="3">
        <v>182760.59</v>
      </c>
      <c r="K9416" s="3">
        <v>116501.39</v>
      </c>
      <c r="L9416" s="3">
        <v>5825.08</v>
      </c>
      <c r="M9416" s="6">
        <v>1</v>
      </c>
      <c r="N9416" s="4">
        <v>3.4299999999999997E-2</v>
      </c>
      <c r="O9416" s="5">
        <v>1.4999999999999999E-2</v>
      </c>
    </row>
    <row r="9417" spans="1:15" hidden="1" x14ac:dyDescent="0.3">
      <c r="A9417" t="s">
        <v>2156</v>
      </c>
      <c r="B9417" t="s">
        <v>3193</v>
      </c>
      <c r="C9417" t="s">
        <v>14</v>
      </c>
      <c r="D9417" t="s">
        <v>3611</v>
      </c>
      <c r="E9417" t="s">
        <v>798</v>
      </c>
      <c r="F9417" t="s">
        <v>799</v>
      </c>
      <c r="H9417" s="2">
        <v>45803</v>
      </c>
      <c r="I9417" s="2" t="s">
        <v>19</v>
      </c>
      <c r="J9417" s="3">
        <v>-1117.99</v>
      </c>
      <c r="K9417" s="3">
        <v>-934.88</v>
      </c>
      <c r="L9417" s="3">
        <v>-9.35</v>
      </c>
      <c r="M9417" s="7"/>
      <c r="N9417" s="4">
        <v>3.4299999999999997E-2</v>
      </c>
      <c r="O9417" s="5">
        <v>1.4999999999999999E-2</v>
      </c>
    </row>
    <row r="9418" spans="1:15" hidden="1" x14ac:dyDescent="0.3">
      <c r="A9418" t="s">
        <v>2156</v>
      </c>
      <c r="B9418" t="s">
        <v>1584</v>
      </c>
      <c r="C9418" t="s">
        <v>14</v>
      </c>
      <c r="D9418" t="s">
        <v>1585</v>
      </c>
      <c r="E9418" t="s">
        <v>35</v>
      </c>
      <c r="F9418" t="s">
        <v>36</v>
      </c>
      <c r="H9418" s="2">
        <v>45803</v>
      </c>
      <c r="I9418" s="2" t="s">
        <v>19</v>
      </c>
      <c r="J9418" s="3">
        <v>97768.01</v>
      </c>
      <c r="K9418" s="3">
        <v>72582.570000000007</v>
      </c>
      <c r="L9418" s="3">
        <v>725.81</v>
      </c>
      <c r="M9418" s="7"/>
      <c r="N9418" s="4">
        <v>3.4299999999999997E-2</v>
      </c>
      <c r="O9418" s="5">
        <v>1.4999999999999999E-2</v>
      </c>
    </row>
    <row r="9419" spans="1:15" hidden="1" x14ac:dyDescent="0.3">
      <c r="A9419" t="s">
        <v>2156</v>
      </c>
      <c r="B9419" t="s">
        <v>67</v>
      </c>
      <c r="C9419" t="s">
        <v>14</v>
      </c>
      <c r="D9419" t="s">
        <v>68</v>
      </c>
      <c r="E9419" t="s">
        <v>35</v>
      </c>
      <c r="F9419" t="s">
        <v>36</v>
      </c>
      <c r="H9419" s="2">
        <v>45803</v>
      </c>
      <c r="I9419" s="2" t="s">
        <v>19</v>
      </c>
      <c r="J9419" s="3">
        <v>44347</v>
      </c>
      <c r="K9419" s="3">
        <v>32984.26</v>
      </c>
      <c r="L9419" s="3">
        <v>329.84</v>
      </c>
      <c r="M9419" s="7"/>
      <c r="N9419" s="4">
        <v>3.4299999999999997E-2</v>
      </c>
      <c r="O9419" s="5">
        <v>1.4999999999999999E-2</v>
      </c>
    </row>
    <row r="9420" spans="1:15" hidden="1" x14ac:dyDescent="0.3">
      <c r="A9420" t="s">
        <v>2156</v>
      </c>
      <c r="B9420" t="s">
        <v>1532</v>
      </c>
      <c r="C9420" t="s">
        <v>14</v>
      </c>
      <c r="D9420" t="s">
        <v>2487</v>
      </c>
      <c r="E9420" t="s">
        <v>135</v>
      </c>
      <c r="F9420" t="s">
        <v>136</v>
      </c>
      <c r="H9420" s="2">
        <v>45803</v>
      </c>
      <c r="I9420" s="2" t="s">
        <v>19</v>
      </c>
      <c r="J9420" s="3">
        <v>1565358.9</v>
      </c>
      <c r="K9420" s="3">
        <v>935568.12</v>
      </c>
      <c r="L9420" s="3">
        <v>9355.68</v>
      </c>
      <c r="M9420" s="7"/>
      <c r="N9420" s="4">
        <v>3.4299999999999997E-2</v>
      </c>
      <c r="O9420" s="5">
        <v>1.4999999999999999E-2</v>
      </c>
    </row>
    <row r="9421" spans="1:15" hidden="1" x14ac:dyDescent="0.3">
      <c r="A9421" t="s">
        <v>2156</v>
      </c>
      <c r="B9421" t="s">
        <v>32</v>
      </c>
      <c r="C9421" t="s">
        <v>14</v>
      </c>
      <c r="D9421" t="s">
        <v>2005</v>
      </c>
      <c r="E9421" t="s">
        <v>35</v>
      </c>
      <c r="F9421" t="s">
        <v>36</v>
      </c>
      <c r="H9421" s="2">
        <v>45803</v>
      </c>
      <c r="I9421" s="2" t="s">
        <v>19</v>
      </c>
      <c r="J9421" s="3">
        <v>387.3</v>
      </c>
      <c r="K9421" s="3">
        <v>0</v>
      </c>
      <c r="L9421" s="3">
        <v>-0.09</v>
      </c>
      <c r="M9421" s="7"/>
      <c r="N9421" s="4">
        <v>3.4299999999999997E-2</v>
      </c>
      <c r="O9421" s="5">
        <v>1.4999999999999999E-2</v>
      </c>
    </row>
    <row r="9422" spans="1:15" hidden="1" x14ac:dyDescent="0.3">
      <c r="A9422" t="s">
        <v>2156</v>
      </c>
      <c r="B9422" t="s">
        <v>195</v>
      </c>
      <c r="C9422" t="s">
        <v>14</v>
      </c>
      <c r="D9422" t="s">
        <v>196</v>
      </c>
      <c r="E9422" t="s">
        <v>35</v>
      </c>
      <c r="F9422" t="s">
        <v>36</v>
      </c>
      <c r="H9422" s="2">
        <v>45803</v>
      </c>
      <c r="I9422" s="2" t="s">
        <v>19</v>
      </c>
      <c r="J9422" s="3">
        <v>182760.59</v>
      </c>
      <c r="K9422" s="3">
        <v>116501.39</v>
      </c>
      <c r="L9422" s="3">
        <v>1165.03</v>
      </c>
      <c r="M9422" s="7"/>
      <c r="N9422" s="4">
        <v>3.4299999999999997E-2</v>
      </c>
      <c r="O9422" s="5">
        <v>1.4999999999999999E-2</v>
      </c>
    </row>
    <row r="9423" spans="1:15" hidden="1" x14ac:dyDescent="0.3">
      <c r="A9423" t="s">
        <v>6</v>
      </c>
      <c r="B9423" t="s">
        <v>312</v>
      </c>
      <c r="C9423" t="s">
        <v>14</v>
      </c>
      <c r="D9423" t="s">
        <v>2628</v>
      </c>
      <c r="E9423" t="s">
        <v>59</v>
      </c>
      <c r="F9423" t="s">
        <v>60</v>
      </c>
      <c r="G9423" t="s">
        <v>18</v>
      </c>
      <c r="H9423" s="2">
        <v>45804</v>
      </c>
      <c r="I9423" t="s">
        <v>19</v>
      </c>
      <c r="J9423" s="3">
        <v>770812.98</v>
      </c>
      <c r="K9423" s="3">
        <v>509822.64</v>
      </c>
      <c r="L9423" s="3">
        <v>25491.11</v>
      </c>
      <c r="M9423" s="6">
        <v>1</v>
      </c>
      <c r="N9423" s="4">
        <v>3.4299999999999997E-2</v>
      </c>
      <c r="O9423" s="5">
        <v>1.4999999999999999E-2</v>
      </c>
    </row>
    <row r="9424" spans="1:15" hidden="1" x14ac:dyDescent="0.3">
      <c r="A9424" t="s">
        <v>6</v>
      </c>
      <c r="B9424" t="s">
        <v>2003</v>
      </c>
      <c r="C9424" t="s">
        <v>14</v>
      </c>
      <c r="D9424" t="s">
        <v>2004</v>
      </c>
      <c r="E9424" t="s">
        <v>35</v>
      </c>
      <c r="F9424" t="s">
        <v>36</v>
      </c>
      <c r="G9424" t="s">
        <v>18</v>
      </c>
      <c r="H9424" s="2">
        <v>45804</v>
      </c>
      <c r="I9424" t="s">
        <v>19</v>
      </c>
      <c r="J9424" s="3">
        <v>28127</v>
      </c>
      <c r="K9424" s="3">
        <v>20919.849999999999</v>
      </c>
      <c r="L9424" s="3">
        <v>418.4</v>
      </c>
      <c r="M9424" s="6">
        <v>1</v>
      </c>
      <c r="N9424" s="4">
        <v>3.4299999999999997E-2</v>
      </c>
      <c r="O9424" s="5">
        <v>1.4999999999999999E-2</v>
      </c>
    </row>
    <row r="9425" spans="1:15" hidden="1" x14ac:dyDescent="0.3">
      <c r="A9425" t="s">
        <v>6</v>
      </c>
      <c r="B9425" t="s">
        <v>2406</v>
      </c>
      <c r="C9425" t="s">
        <v>33</v>
      </c>
      <c r="D9425" t="s">
        <v>2407</v>
      </c>
      <c r="E9425" t="s">
        <v>35</v>
      </c>
      <c r="F9425" t="s">
        <v>36</v>
      </c>
      <c r="G9425" t="s">
        <v>18</v>
      </c>
      <c r="H9425" s="2">
        <v>45804</v>
      </c>
      <c r="I9425" t="s">
        <v>19</v>
      </c>
      <c r="J9425" s="3">
        <v>64782</v>
      </c>
      <c r="K9425" s="3">
        <v>40272</v>
      </c>
      <c r="L9425" s="3">
        <v>2013.57</v>
      </c>
      <c r="M9425" s="6">
        <v>1</v>
      </c>
      <c r="N9425" s="4">
        <v>3.4299999999999997E-2</v>
      </c>
      <c r="O9425" s="5">
        <v>1.4999999999999999E-2</v>
      </c>
    </row>
    <row r="9426" spans="1:15" hidden="1" x14ac:dyDescent="0.3">
      <c r="A9426" t="s">
        <v>6</v>
      </c>
      <c r="B9426" t="s">
        <v>1293</v>
      </c>
      <c r="C9426" t="s">
        <v>44</v>
      </c>
      <c r="D9426" t="s">
        <v>2341</v>
      </c>
      <c r="E9426" t="s">
        <v>51</v>
      </c>
      <c r="F9426" t="s">
        <v>52</v>
      </c>
      <c r="G9426" t="s">
        <v>18</v>
      </c>
      <c r="H9426" s="2">
        <v>45804</v>
      </c>
      <c r="I9426" t="s">
        <v>19</v>
      </c>
      <c r="J9426" s="3">
        <v>219851</v>
      </c>
      <c r="K9426" s="3">
        <v>141804</v>
      </c>
      <c r="L9426" s="3">
        <v>7090.2</v>
      </c>
      <c r="M9426" s="6">
        <v>1</v>
      </c>
      <c r="N9426" s="4">
        <v>3.4299999999999997E-2</v>
      </c>
      <c r="O9426" s="5">
        <v>1.4999999999999999E-2</v>
      </c>
    </row>
    <row r="9427" spans="1:15" hidden="1" x14ac:dyDescent="0.3">
      <c r="A9427" t="s">
        <v>6</v>
      </c>
      <c r="B9427" t="s">
        <v>190</v>
      </c>
      <c r="C9427" t="s">
        <v>161</v>
      </c>
      <c r="D9427" t="s">
        <v>191</v>
      </c>
      <c r="E9427" t="s">
        <v>51</v>
      </c>
      <c r="F9427" t="s">
        <v>52</v>
      </c>
      <c r="G9427" t="s">
        <v>18</v>
      </c>
      <c r="H9427" s="2">
        <v>45804</v>
      </c>
      <c r="I9427" t="s">
        <v>19</v>
      </c>
      <c r="J9427" s="3">
        <v>42556</v>
      </c>
      <c r="K9427" s="3">
        <v>31593.3</v>
      </c>
      <c r="L9427" s="3">
        <v>1579.67</v>
      </c>
      <c r="M9427" s="6">
        <v>1</v>
      </c>
      <c r="N9427" s="4">
        <v>3.4299999999999997E-2</v>
      </c>
      <c r="O9427" s="5">
        <v>1.4999999999999999E-2</v>
      </c>
    </row>
    <row r="9428" spans="1:15" hidden="1" x14ac:dyDescent="0.3">
      <c r="A9428" t="s">
        <v>2156</v>
      </c>
      <c r="B9428" t="s">
        <v>312</v>
      </c>
      <c r="C9428" t="s">
        <v>14</v>
      </c>
      <c r="D9428" t="s">
        <v>2628</v>
      </c>
      <c r="E9428" t="s">
        <v>59</v>
      </c>
      <c r="F9428" t="s">
        <v>60</v>
      </c>
      <c r="H9428" s="2">
        <v>45804</v>
      </c>
      <c r="I9428" s="2" t="s">
        <v>19</v>
      </c>
      <c r="J9428" s="3">
        <v>770812.98</v>
      </c>
      <c r="K9428" s="3">
        <v>509822.64</v>
      </c>
      <c r="L9428" s="3">
        <v>5098.21</v>
      </c>
      <c r="M9428" s="7"/>
      <c r="N9428" s="4">
        <v>3.4299999999999997E-2</v>
      </c>
      <c r="O9428" s="5">
        <v>1.4999999999999999E-2</v>
      </c>
    </row>
    <row r="9429" spans="1:15" hidden="1" x14ac:dyDescent="0.3">
      <c r="A9429" t="s">
        <v>2156</v>
      </c>
      <c r="B9429" t="s">
        <v>2003</v>
      </c>
      <c r="C9429" t="s">
        <v>14</v>
      </c>
      <c r="D9429" t="s">
        <v>2004</v>
      </c>
      <c r="E9429" t="s">
        <v>35</v>
      </c>
      <c r="F9429" t="s">
        <v>36</v>
      </c>
      <c r="H9429" s="2">
        <v>45804</v>
      </c>
      <c r="I9429" s="2" t="s">
        <v>19</v>
      </c>
      <c r="J9429" s="3">
        <v>28127</v>
      </c>
      <c r="K9429" s="3">
        <v>20919.849999999999</v>
      </c>
      <c r="L9429" s="3">
        <v>209.2</v>
      </c>
      <c r="M9429" s="7"/>
      <c r="N9429" s="4">
        <v>3.4299999999999997E-2</v>
      </c>
      <c r="O9429" s="5">
        <v>1.4999999999999999E-2</v>
      </c>
    </row>
    <row r="9430" spans="1:15" hidden="1" x14ac:dyDescent="0.3">
      <c r="A9430" t="s">
        <v>2156</v>
      </c>
      <c r="B9430" t="s">
        <v>2406</v>
      </c>
      <c r="C9430" t="s">
        <v>33</v>
      </c>
      <c r="D9430" t="s">
        <v>2407</v>
      </c>
      <c r="E9430" t="s">
        <v>35</v>
      </c>
      <c r="F9430" t="s">
        <v>36</v>
      </c>
      <c r="H9430" s="2">
        <v>45804</v>
      </c>
      <c r="I9430" s="2" t="s">
        <v>19</v>
      </c>
      <c r="J9430" s="3">
        <v>64782</v>
      </c>
      <c r="K9430" s="3">
        <v>40272</v>
      </c>
      <c r="L9430" s="3">
        <v>402.69</v>
      </c>
      <c r="M9430" s="7"/>
      <c r="N9430" s="4">
        <v>3.4299999999999997E-2</v>
      </c>
      <c r="O9430" s="5">
        <v>1.4999999999999999E-2</v>
      </c>
    </row>
    <row r="9431" spans="1:15" hidden="1" x14ac:dyDescent="0.3">
      <c r="A9431" t="s">
        <v>2156</v>
      </c>
      <c r="B9431" t="s">
        <v>1293</v>
      </c>
      <c r="C9431" t="s">
        <v>44</v>
      </c>
      <c r="D9431" t="s">
        <v>2341</v>
      </c>
      <c r="E9431" t="s">
        <v>51</v>
      </c>
      <c r="F9431" t="s">
        <v>52</v>
      </c>
      <c r="H9431" s="2">
        <v>45804</v>
      </c>
      <c r="I9431" s="2" t="s">
        <v>19</v>
      </c>
      <c r="J9431" s="3">
        <v>219851</v>
      </c>
      <c r="K9431" s="3">
        <v>141804</v>
      </c>
      <c r="L9431" s="3">
        <v>1418.04</v>
      </c>
      <c r="M9431" s="7"/>
      <c r="N9431" s="4">
        <v>3.4299999999999997E-2</v>
      </c>
      <c r="O9431" s="5">
        <v>1.4999999999999999E-2</v>
      </c>
    </row>
    <row r="9432" spans="1:15" hidden="1" x14ac:dyDescent="0.3">
      <c r="A9432" t="s">
        <v>2156</v>
      </c>
      <c r="B9432" t="s">
        <v>190</v>
      </c>
      <c r="C9432" t="s">
        <v>161</v>
      </c>
      <c r="D9432" t="s">
        <v>191</v>
      </c>
      <c r="E9432" t="s">
        <v>51</v>
      </c>
      <c r="F9432" t="s">
        <v>52</v>
      </c>
      <c r="H9432" s="2">
        <v>45804</v>
      </c>
      <c r="I9432" s="2" t="s">
        <v>19</v>
      </c>
      <c r="J9432" s="3">
        <v>42556</v>
      </c>
      <c r="K9432" s="3">
        <v>31593.3</v>
      </c>
      <c r="L9432" s="3">
        <v>315.93</v>
      </c>
      <c r="M9432" s="7"/>
      <c r="N9432" s="4">
        <v>3.4299999999999997E-2</v>
      </c>
      <c r="O9432" s="5">
        <v>1.4999999999999999E-2</v>
      </c>
    </row>
    <row r="9433" spans="1:15" hidden="1" x14ac:dyDescent="0.3">
      <c r="A9433" t="s">
        <v>6</v>
      </c>
      <c r="B9433" t="s">
        <v>1960</v>
      </c>
      <c r="C9433" t="s">
        <v>14</v>
      </c>
      <c r="D9433" t="s">
        <v>3688</v>
      </c>
      <c r="E9433" t="s">
        <v>129</v>
      </c>
      <c r="F9433" t="s">
        <v>130</v>
      </c>
      <c r="G9433" t="s">
        <v>194</v>
      </c>
      <c r="H9433" s="2">
        <v>45806</v>
      </c>
      <c r="I9433" t="s">
        <v>19</v>
      </c>
      <c r="J9433" s="3">
        <v>160792</v>
      </c>
      <c r="K9433" s="3">
        <v>118688.23</v>
      </c>
      <c r="L9433" s="3">
        <v>2373.7600000000002</v>
      </c>
      <c r="M9433" s="6">
        <v>1</v>
      </c>
      <c r="N9433" s="4">
        <v>3.4299999999999997E-2</v>
      </c>
      <c r="O9433" s="5">
        <v>1.4999999999999999E-2</v>
      </c>
    </row>
    <row r="9434" spans="1:15" hidden="1" x14ac:dyDescent="0.3">
      <c r="A9434" t="s">
        <v>6</v>
      </c>
      <c r="B9434" t="s">
        <v>1762</v>
      </c>
      <c r="C9434" t="s">
        <v>14</v>
      </c>
      <c r="D9434" t="s">
        <v>2409</v>
      </c>
      <c r="E9434" t="s">
        <v>129</v>
      </c>
      <c r="F9434" t="s">
        <v>130</v>
      </c>
      <c r="G9434" t="s">
        <v>194</v>
      </c>
      <c r="H9434" s="2">
        <v>45806</v>
      </c>
      <c r="I9434" t="s">
        <v>19</v>
      </c>
      <c r="J9434" s="3">
        <v>39777</v>
      </c>
      <c r="K9434" s="3">
        <v>29536.48</v>
      </c>
      <c r="L9434" s="3">
        <v>590.73</v>
      </c>
      <c r="M9434" s="6">
        <v>1</v>
      </c>
      <c r="N9434" s="4">
        <v>3.4299999999999997E-2</v>
      </c>
      <c r="O9434" s="5">
        <v>1.4999999999999999E-2</v>
      </c>
    </row>
    <row r="9435" spans="1:15" hidden="1" x14ac:dyDescent="0.3">
      <c r="A9435" t="s">
        <v>6</v>
      </c>
      <c r="B9435" t="s">
        <v>2187</v>
      </c>
      <c r="C9435" t="s">
        <v>44</v>
      </c>
      <c r="D9435" t="s">
        <v>2761</v>
      </c>
      <c r="E9435" t="s">
        <v>129</v>
      </c>
      <c r="F9435" t="s">
        <v>130</v>
      </c>
      <c r="G9435" t="s">
        <v>194</v>
      </c>
      <c r="H9435" s="2">
        <v>45806</v>
      </c>
      <c r="I9435" t="s">
        <v>19</v>
      </c>
      <c r="J9435" s="3">
        <v>36575</v>
      </c>
      <c r="K9435" s="3">
        <v>24927</v>
      </c>
      <c r="L9435" s="3">
        <v>498.53</v>
      </c>
      <c r="M9435" s="6">
        <v>1</v>
      </c>
      <c r="N9435" s="4">
        <v>3.4299999999999997E-2</v>
      </c>
      <c r="O9435" s="5">
        <v>1.4999999999999999E-2</v>
      </c>
    </row>
    <row r="9436" spans="1:15" hidden="1" x14ac:dyDescent="0.3">
      <c r="A9436" t="s">
        <v>6</v>
      </c>
      <c r="B9436" t="s">
        <v>127</v>
      </c>
      <c r="C9436" t="s">
        <v>44</v>
      </c>
      <c r="D9436" t="s">
        <v>2621</v>
      </c>
      <c r="E9436" t="s">
        <v>129</v>
      </c>
      <c r="F9436" t="s">
        <v>130</v>
      </c>
      <c r="G9436" t="s">
        <v>194</v>
      </c>
      <c r="H9436" s="2">
        <v>45806</v>
      </c>
      <c r="I9436" t="s">
        <v>19</v>
      </c>
      <c r="J9436" s="3">
        <v>28964</v>
      </c>
      <c r="K9436" s="3">
        <v>20348</v>
      </c>
      <c r="L9436" s="3">
        <v>406.95</v>
      </c>
      <c r="M9436" s="6">
        <v>1</v>
      </c>
      <c r="N9436" s="4">
        <v>3.4299999999999997E-2</v>
      </c>
      <c r="O9436" s="5">
        <v>1.4999999999999999E-2</v>
      </c>
    </row>
    <row r="9437" spans="1:15" hidden="1" x14ac:dyDescent="0.3">
      <c r="A9437" t="s">
        <v>6</v>
      </c>
      <c r="B9437" t="s">
        <v>2776</v>
      </c>
      <c r="C9437" t="s">
        <v>14</v>
      </c>
      <c r="D9437" t="s">
        <v>3602</v>
      </c>
      <c r="E9437" t="s">
        <v>51</v>
      </c>
      <c r="F9437" t="s">
        <v>52</v>
      </c>
      <c r="G9437" t="s">
        <v>18</v>
      </c>
      <c r="H9437" s="2">
        <v>45806</v>
      </c>
      <c r="I9437" t="s">
        <v>19</v>
      </c>
      <c r="J9437" s="3">
        <v>64512</v>
      </c>
      <c r="K9437" s="3">
        <v>47893.38</v>
      </c>
      <c r="L9437" s="3">
        <v>2394.67</v>
      </c>
      <c r="M9437" s="6">
        <v>1</v>
      </c>
      <c r="N9437" s="4">
        <v>3.4299999999999997E-2</v>
      </c>
      <c r="O9437" s="5">
        <v>1.4999999999999999E-2</v>
      </c>
    </row>
    <row r="9438" spans="1:15" hidden="1" x14ac:dyDescent="0.3">
      <c r="A9438" t="s">
        <v>6</v>
      </c>
      <c r="B9438" t="s">
        <v>1712</v>
      </c>
      <c r="C9438" t="s">
        <v>14</v>
      </c>
      <c r="D9438" t="s">
        <v>2285</v>
      </c>
      <c r="E9438" t="s">
        <v>244</v>
      </c>
      <c r="F9438" t="s">
        <v>245</v>
      </c>
      <c r="G9438" t="s">
        <v>18</v>
      </c>
      <c r="H9438" s="2">
        <v>45806</v>
      </c>
      <c r="I9438" t="s">
        <v>19</v>
      </c>
      <c r="J9438" s="3">
        <v>59960</v>
      </c>
      <c r="K9438" s="3">
        <v>44514.2</v>
      </c>
      <c r="L9438" s="3">
        <v>2225.71</v>
      </c>
      <c r="M9438" s="6">
        <v>1</v>
      </c>
      <c r="N9438" s="4">
        <v>3.4299999999999997E-2</v>
      </c>
      <c r="O9438" s="5">
        <v>1.4999999999999999E-2</v>
      </c>
    </row>
    <row r="9439" spans="1:15" hidden="1" x14ac:dyDescent="0.3">
      <c r="A9439" t="s">
        <v>6</v>
      </c>
      <c r="B9439" t="s">
        <v>516</v>
      </c>
      <c r="C9439" t="s">
        <v>14</v>
      </c>
      <c r="D9439" t="s">
        <v>517</v>
      </c>
      <c r="E9439" t="s">
        <v>22</v>
      </c>
      <c r="F9439" t="s">
        <v>23</v>
      </c>
      <c r="G9439" t="s">
        <v>18</v>
      </c>
      <c r="H9439" s="2">
        <v>45806</v>
      </c>
      <c r="I9439" t="s">
        <v>19</v>
      </c>
      <c r="J9439" s="3">
        <v>116722</v>
      </c>
      <c r="K9439" s="3">
        <v>86653.440000000002</v>
      </c>
      <c r="L9439" s="3">
        <v>4332.68</v>
      </c>
      <c r="M9439" s="6">
        <v>1</v>
      </c>
      <c r="N9439" s="4">
        <v>3.4299999999999997E-2</v>
      </c>
      <c r="O9439" s="5">
        <v>1.4999999999999999E-2</v>
      </c>
    </row>
    <row r="9440" spans="1:15" hidden="1" x14ac:dyDescent="0.3">
      <c r="A9440" t="s">
        <v>6</v>
      </c>
      <c r="B9440" t="s">
        <v>888</v>
      </c>
      <c r="C9440" t="s">
        <v>14</v>
      </c>
      <c r="D9440" t="s">
        <v>3954</v>
      </c>
      <c r="E9440" t="s">
        <v>59</v>
      </c>
      <c r="F9440" t="s">
        <v>60</v>
      </c>
      <c r="G9440" t="s">
        <v>18</v>
      </c>
      <c r="H9440" s="2">
        <v>45806</v>
      </c>
      <c r="I9440" t="s">
        <v>19</v>
      </c>
      <c r="J9440" s="3">
        <v>63688</v>
      </c>
      <c r="K9440" s="3">
        <v>47280.98</v>
      </c>
      <c r="L9440" s="3">
        <v>2364.0500000000002</v>
      </c>
      <c r="M9440" s="6">
        <v>1</v>
      </c>
      <c r="N9440" s="4">
        <v>3.4299999999999997E-2</v>
      </c>
      <c r="O9440" s="5">
        <v>1.4999999999999999E-2</v>
      </c>
    </row>
    <row r="9441" spans="1:15" hidden="1" x14ac:dyDescent="0.3">
      <c r="A9441" t="s">
        <v>6</v>
      </c>
      <c r="B9441" t="s">
        <v>2394</v>
      </c>
      <c r="C9441" t="s">
        <v>14</v>
      </c>
      <c r="D9441" t="s">
        <v>2395</v>
      </c>
      <c r="E9441" t="s">
        <v>316</v>
      </c>
      <c r="F9441" t="s">
        <v>317</v>
      </c>
      <c r="G9441" t="s">
        <v>18</v>
      </c>
      <c r="H9441" s="2">
        <v>45806</v>
      </c>
      <c r="I9441" t="s">
        <v>19</v>
      </c>
      <c r="J9441" s="3">
        <v>104620</v>
      </c>
      <c r="K9441" s="3">
        <v>77813.66</v>
      </c>
      <c r="L9441" s="3">
        <v>3890.68</v>
      </c>
      <c r="M9441" s="6">
        <v>1</v>
      </c>
      <c r="N9441" s="4">
        <v>3.4299999999999997E-2</v>
      </c>
      <c r="O9441" s="5">
        <v>1.4999999999999999E-2</v>
      </c>
    </row>
    <row r="9442" spans="1:15" hidden="1" x14ac:dyDescent="0.3">
      <c r="A9442" t="s">
        <v>6</v>
      </c>
      <c r="B9442" t="s">
        <v>2734</v>
      </c>
      <c r="C9442" t="s">
        <v>14</v>
      </c>
      <c r="D9442" t="s">
        <v>2735</v>
      </c>
      <c r="E9442" t="s">
        <v>3101</v>
      </c>
      <c r="F9442" t="s">
        <v>82</v>
      </c>
      <c r="G9442" t="s">
        <v>18</v>
      </c>
      <c r="H9442" s="2">
        <v>45806</v>
      </c>
      <c r="I9442" t="s">
        <v>19</v>
      </c>
      <c r="J9442" s="3">
        <v>141798</v>
      </c>
      <c r="K9442" s="3">
        <v>105465.39</v>
      </c>
      <c r="L9442" s="3">
        <v>5273.27</v>
      </c>
      <c r="M9442" s="6">
        <v>1</v>
      </c>
      <c r="N9442" s="4">
        <v>3.4299999999999997E-2</v>
      </c>
      <c r="O9442" s="5">
        <v>1.4999999999999999E-2</v>
      </c>
    </row>
    <row r="9443" spans="1:15" hidden="1" x14ac:dyDescent="0.3">
      <c r="A9443" t="s">
        <v>6</v>
      </c>
      <c r="B9443" t="s">
        <v>65</v>
      </c>
      <c r="C9443" t="s">
        <v>14</v>
      </c>
      <c r="D9443" t="s">
        <v>66</v>
      </c>
      <c r="E9443" t="s">
        <v>59</v>
      </c>
      <c r="F9443" t="s">
        <v>60</v>
      </c>
      <c r="G9443" t="s">
        <v>18</v>
      </c>
      <c r="H9443" s="2">
        <v>45806</v>
      </c>
      <c r="I9443" t="s">
        <v>19</v>
      </c>
      <c r="J9443" s="3">
        <v>136524</v>
      </c>
      <c r="K9443" s="3">
        <v>101542.08</v>
      </c>
      <c r="L9443" s="3">
        <v>5077.1000000000004</v>
      </c>
      <c r="M9443" s="6">
        <v>1</v>
      </c>
      <c r="N9443" s="4">
        <v>3.4299999999999997E-2</v>
      </c>
      <c r="O9443" s="5">
        <v>1.4999999999999999E-2</v>
      </c>
    </row>
    <row r="9444" spans="1:15" hidden="1" x14ac:dyDescent="0.3">
      <c r="A9444" t="s">
        <v>6</v>
      </c>
      <c r="B9444" t="s">
        <v>82</v>
      </c>
      <c r="C9444" t="s">
        <v>14</v>
      </c>
      <c r="D9444" t="s">
        <v>2748</v>
      </c>
      <c r="E9444" t="s">
        <v>81</v>
      </c>
      <c r="F9444" t="s">
        <v>82</v>
      </c>
      <c r="G9444" t="s">
        <v>18</v>
      </c>
      <c r="H9444" s="2">
        <v>45806</v>
      </c>
      <c r="I9444" t="s">
        <v>19</v>
      </c>
      <c r="J9444" s="3">
        <v>152019.57999999999</v>
      </c>
      <c r="K9444" s="3">
        <v>91711</v>
      </c>
      <c r="L9444" s="3">
        <v>4585.55</v>
      </c>
      <c r="M9444" s="6">
        <v>1</v>
      </c>
      <c r="N9444" s="4">
        <v>3.4299999999999997E-2</v>
      </c>
      <c r="O9444" s="5">
        <v>1.4999999999999999E-2</v>
      </c>
    </row>
    <row r="9445" spans="1:15" hidden="1" x14ac:dyDescent="0.3">
      <c r="A9445" t="s">
        <v>6</v>
      </c>
      <c r="B9445" t="s">
        <v>71</v>
      </c>
      <c r="C9445" t="s">
        <v>14</v>
      </c>
      <c r="D9445" t="s">
        <v>72</v>
      </c>
      <c r="E9445" t="s">
        <v>73</v>
      </c>
      <c r="F9445" t="s">
        <v>74</v>
      </c>
      <c r="G9445" t="s">
        <v>18</v>
      </c>
      <c r="H9445" s="2">
        <v>45806</v>
      </c>
      <c r="I9445" t="s">
        <v>19</v>
      </c>
      <c r="J9445" s="3">
        <v>67656</v>
      </c>
      <c r="K9445" s="3">
        <v>50319.85</v>
      </c>
      <c r="L9445" s="3">
        <v>2516</v>
      </c>
      <c r="M9445" s="6">
        <v>1</v>
      </c>
      <c r="N9445" s="4">
        <v>3.4299999999999997E-2</v>
      </c>
      <c r="O9445" s="5">
        <v>1.4999999999999999E-2</v>
      </c>
    </row>
    <row r="9446" spans="1:15" hidden="1" x14ac:dyDescent="0.3">
      <c r="A9446" t="s">
        <v>6</v>
      </c>
      <c r="B9446" t="s">
        <v>877</v>
      </c>
      <c r="C9446" t="s">
        <v>14</v>
      </c>
      <c r="D9446" t="s">
        <v>2737</v>
      </c>
      <c r="E9446" t="s">
        <v>798</v>
      </c>
      <c r="F9446" t="s">
        <v>799</v>
      </c>
      <c r="G9446" t="s">
        <v>18</v>
      </c>
      <c r="H9446" s="2">
        <v>45806</v>
      </c>
      <c r="I9446" t="s">
        <v>19</v>
      </c>
      <c r="J9446" s="3">
        <v>11961</v>
      </c>
      <c r="K9446" s="3">
        <v>8340</v>
      </c>
      <c r="L9446" s="3">
        <v>417</v>
      </c>
      <c r="M9446" s="6">
        <v>1</v>
      </c>
      <c r="N9446" s="4">
        <v>3.4299999999999997E-2</v>
      </c>
      <c r="O9446" s="5">
        <v>1.4999999999999999E-2</v>
      </c>
    </row>
    <row r="9447" spans="1:15" hidden="1" x14ac:dyDescent="0.3">
      <c r="A9447" t="s">
        <v>6</v>
      </c>
      <c r="B9447" t="s">
        <v>1710</v>
      </c>
      <c r="C9447" t="s">
        <v>14</v>
      </c>
      <c r="D9447" t="s">
        <v>1711</v>
      </c>
      <c r="E9447" t="s">
        <v>244</v>
      </c>
      <c r="F9447" t="s">
        <v>245</v>
      </c>
      <c r="G9447" t="s">
        <v>18</v>
      </c>
      <c r="H9447" s="2">
        <v>45806</v>
      </c>
      <c r="I9447" t="s">
        <v>19</v>
      </c>
      <c r="J9447" s="3">
        <v>30773</v>
      </c>
      <c r="K9447" s="3">
        <v>22887.86</v>
      </c>
      <c r="L9447" s="3">
        <v>1144.3900000000001</v>
      </c>
      <c r="M9447" s="6">
        <v>1</v>
      </c>
      <c r="N9447" s="4">
        <v>3.4299999999999997E-2</v>
      </c>
      <c r="O9447" s="5">
        <v>1.4999999999999999E-2</v>
      </c>
    </row>
    <row r="9448" spans="1:15" hidden="1" x14ac:dyDescent="0.3">
      <c r="A9448" t="s">
        <v>6</v>
      </c>
      <c r="B9448" t="s">
        <v>2182</v>
      </c>
      <c r="C9448" t="s">
        <v>996</v>
      </c>
      <c r="D9448" t="s">
        <v>2858</v>
      </c>
      <c r="E9448" t="s">
        <v>81</v>
      </c>
      <c r="F9448" t="s">
        <v>82</v>
      </c>
      <c r="G9448" t="s">
        <v>18</v>
      </c>
      <c r="H9448" s="2">
        <v>45806</v>
      </c>
      <c r="I9448" t="s">
        <v>19</v>
      </c>
      <c r="J9448" s="3">
        <v>7009</v>
      </c>
      <c r="K9448" s="3">
        <v>3649</v>
      </c>
      <c r="L9448" s="3">
        <v>145.96</v>
      </c>
      <c r="M9448" s="6">
        <v>1</v>
      </c>
      <c r="N9448" s="4">
        <v>3.4299999999999997E-2</v>
      </c>
      <c r="O9448" s="5">
        <v>1.4999999999999999E-2</v>
      </c>
    </row>
    <row r="9449" spans="1:15" hidden="1" x14ac:dyDescent="0.3">
      <c r="A9449" t="s">
        <v>6</v>
      </c>
      <c r="B9449" t="s">
        <v>2182</v>
      </c>
      <c r="C9449" t="s">
        <v>996</v>
      </c>
      <c r="D9449" t="s">
        <v>2859</v>
      </c>
      <c r="E9449" t="s">
        <v>81</v>
      </c>
      <c r="F9449" t="s">
        <v>82</v>
      </c>
      <c r="G9449" t="s">
        <v>18</v>
      </c>
      <c r="H9449" s="2">
        <v>45806</v>
      </c>
      <c r="I9449" t="s">
        <v>19</v>
      </c>
      <c r="J9449" s="3">
        <v>5435</v>
      </c>
      <c r="K9449" s="3">
        <v>2829</v>
      </c>
      <c r="L9449" s="3">
        <v>113.16</v>
      </c>
      <c r="M9449" s="6">
        <v>1</v>
      </c>
      <c r="N9449" s="4">
        <v>3.4299999999999997E-2</v>
      </c>
      <c r="O9449" s="5">
        <v>1.4999999999999999E-2</v>
      </c>
    </row>
    <row r="9450" spans="1:15" hidden="1" x14ac:dyDescent="0.3">
      <c r="A9450" t="s">
        <v>6</v>
      </c>
      <c r="B9450" t="s">
        <v>2610</v>
      </c>
      <c r="C9450" t="s">
        <v>996</v>
      </c>
      <c r="D9450" t="s">
        <v>2611</v>
      </c>
      <c r="E9450" t="s">
        <v>112</v>
      </c>
      <c r="F9450" t="s">
        <v>113</v>
      </c>
      <c r="G9450" t="s">
        <v>18</v>
      </c>
      <c r="H9450" s="2">
        <v>45806</v>
      </c>
      <c r="I9450" t="s">
        <v>19</v>
      </c>
      <c r="J9450" s="3">
        <v>6645</v>
      </c>
      <c r="K9450" s="3">
        <v>3466</v>
      </c>
      <c r="L9450" s="3">
        <v>138.63999999999999</v>
      </c>
      <c r="M9450" s="6">
        <v>1</v>
      </c>
      <c r="N9450" s="4">
        <v>3.4299999999999997E-2</v>
      </c>
      <c r="O9450" s="5">
        <v>1.4999999999999999E-2</v>
      </c>
    </row>
    <row r="9451" spans="1:15" hidden="1" x14ac:dyDescent="0.3">
      <c r="A9451" t="s">
        <v>6</v>
      </c>
      <c r="B9451" t="s">
        <v>1830</v>
      </c>
      <c r="C9451" t="s">
        <v>33</v>
      </c>
      <c r="D9451" t="s">
        <v>2422</v>
      </c>
      <c r="E9451" t="s">
        <v>135</v>
      </c>
      <c r="F9451" t="s">
        <v>136</v>
      </c>
      <c r="G9451" t="s">
        <v>18</v>
      </c>
      <c r="H9451" s="2">
        <v>45806</v>
      </c>
      <c r="I9451" t="s">
        <v>19</v>
      </c>
      <c r="J9451" s="3">
        <v>96068.34</v>
      </c>
      <c r="K9451" s="3">
        <v>61392</v>
      </c>
      <c r="L9451" s="3">
        <v>3069.61</v>
      </c>
      <c r="M9451" s="6">
        <v>1</v>
      </c>
      <c r="N9451" s="4">
        <v>3.4299999999999997E-2</v>
      </c>
      <c r="O9451" s="5">
        <v>1.4999999999999999E-2</v>
      </c>
    </row>
    <row r="9452" spans="1:15" hidden="1" x14ac:dyDescent="0.3">
      <c r="A9452" t="s">
        <v>6</v>
      </c>
      <c r="B9452" t="s">
        <v>118</v>
      </c>
      <c r="C9452" t="s">
        <v>33</v>
      </c>
      <c r="D9452" t="s">
        <v>4315</v>
      </c>
      <c r="E9452" t="s">
        <v>59</v>
      </c>
      <c r="F9452" t="s">
        <v>60</v>
      </c>
      <c r="G9452" t="s">
        <v>18</v>
      </c>
      <c r="H9452" s="2">
        <v>45806</v>
      </c>
      <c r="I9452" t="s">
        <v>19</v>
      </c>
      <c r="J9452" s="3">
        <v>10917</v>
      </c>
      <c r="K9452" s="3">
        <v>8186.53</v>
      </c>
      <c r="L9452" s="3">
        <v>409.33</v>
      </c>
      <c r="M9452" s="6">
        <v>1</v>
      </c>
      <c r="N9452" s="4">
        <v>3.4299999999999997E-2</v>
      </c>
      <c r="O9452" s="5">
        <v>1.4999999999999999E-2</v>
      </c>
    </row>
    <row r="9453" spans="1:15" hidden="1" x14ac:dyDescent="0.3">
      <c r="A9453" t="s">
        <v>6</v>
      </c>
      <c r="B9453" t="s">
        <v>1072</v>
      </c>
      <c r="C9453" t="s">
        <v>44</v>
      </c>
      <c r="D9453" t="s">
        <v>3394</v>
      </c>
      <c r="E9453" t="s">
        <v>81</v>
      </c>
      <c r="F9453" t="s">
        <v>82</v>
      </c>
      <c r="G9453" t="s">
        <v>18</v>
      </c>
      <c r="H9453" s="2">
        <v>45806</v>
      </c>
      <c r="I9453" t="s">
        <v>19</v>
      </c>
      <c r="J9453" s="3">
        <v>121144</v>
      </c>
      <c r="K9453" s="3">
        <v>73491.16</v>
      </c>
      <c r="L9453" s="3">
        <v>3674.56</v>
      </c>
      <c r="M9453" s="6">
        <v>1</v>
      </c>
      <c r="N9453" s="4">
        <v>3.4299999999999997E-2</v>
      </c>
      <c r="O9453" s="5">
        <v>1.4999999999999999E-2</v>
      </c>
    </row>
    <row r="9454" spans="1:15" hidden="1" x14ac:dyDescent="0.3">
      <c r="A9454" t="s">
        <v>6</v>
      </c>
      <c r="B9454" t="s">
        <v>1938</v>
      </c>
      <c r="C9454" t="s">
        <v>41</v>
      </c>
      <c r="D9454" t="s">
        <v>4283</v>
      </c>
      <c r="E9454" t="s">
        <v>337</v>
      </c>
      <c r="F9454" t="s">
        <v>338</v>
      </c>
      <c r="G9454" t="s">
        <v>18</v>
      </c>
      <c r="H9454" s="2">
        <v>45806</v>
      </c>
      <c r="I9454" t="s">
        <v>19</v>
      </c>
      <c r="J9454" s="3">
        <v>45290</v>
      </c>
      <c r="K9454" s="3">
        <v>30866.17</v>
      </c>
      <c r="L9454" s="3">
        <v>1543.31</v>
      </c>
      <c r="M9454" s="6">
        <v>1</v>
      </c>
      <c r="N9454" s="4">
        <v>3.4299999999999997E-2</v>
      </c>
      <c r="O9454" s="5">
        <v>1.4999999999999999E-2</v>
      </c>
    </row>
    <row r="9455" spans="1:15" hidden="1" x14ac:dyDescent="0.3">
      <c r="A9455" t="s">
        <v>6</v>
      </c>
      <c r="B9455" t="s">
        <v>149</v>
      </c>
      <c r="C9455" t="s">
        <v>44</v>
      </c>
      <c r="D9455" t="s">
        <v>2186</v>
      </c>
      <c r="E9455" t="s">
        <v>51</v>
      </c>
      <c r="F9455" t="s">
        <v>52</v>
      </c>
      <c r="G9455" t="s">
        <v>18</v>
      </c>
      <c r="H9455" s="2">
        <v>45806</v>
      </c>
      <c r="I9455" t="s">
        <v>19</v>
      </c>
      <c r="J9455" s="3">
        <v>42786</v>
      </c>
      <c r="K9455" s="3">
        <v>26004</v>
      </c>
      <c r="L9455" s="3">
        <v>1300.2</v>
      </c>
      <c r="M9455" s="6">
        <v>1</v>
      </c>
      <c r="N9455" s="4">
        <v>3.4299999999999997E-2</v>
      </c>
      <c r="O9455" s="5">
        <v>1.4999999999999999E-2</v>
      </c>
    </row>
    <row r="9456" spans="1:15" hidden="1" x14ac:dyDescent="0.3">
      <c r="A9456" t="s">
        <v>6</v>
      </c>
      <c r="B9456" t="s">
        <v>2837</v>
      </c>
      <c r="C9456" t="s">
        <v>41</v>
      </c>
      <c r="D9456" t="s">
        <v>4316</v>
      </c>
      <c r="E9456" t="s">
        <v>35</v>
      </c>
      <c r="F9456" t="s">
        <v>36</v>
      </c>
      <c r="G9456" t="s">
        <v>18</v>
      </c>
      <c r="H9456" s="2">
        <v>45806</v>
      </c>
      <c r="I9456" t="s">
        <v>19</v>
      </c>
      <c r="J9456" s="3">
        <v>111256</v>
      </c>
      <c r="K9456" s="3">
        <v>75796</v>
      </c>
      <c r="L9456" s="3">
        <v>3789.79</v>
      </c>
      <c r="M9456" s="6">
        <v>1</v>
      </c>
      <c r="N9456" s="4">
        <v>3.4299999999999997E-2</v>
      </c>
      <c r="O9456" s="5">
        <v>1.4999999999999999E-2</v>
      </c>
    </row>
    <row r="9457" spans="1:15" hidden="1" x14ac:dyDescent="0.3">
      <c r="A9457" t="s">
        <v>6</v>
      </c>
      <c r="B9457" t="s">
        <v>223</v>
      </c>
      <c r="C9457" t="s">
        <v>41</v>
      </c>
      <c r="D9457" t="s">
        <v>2746</v>
      </c>
      <c r="E9457" t="s">
        <v>22</v>
      </c>
      <c r="F9457" t="s">
        <v>23</v>
      </c>
      <c r="G9457" t="s">
        <v>18</v>
      </c>
      <c r="H9457" s="2">
        <v>45806</v>
      </c>
      <c r="I9457" t="s">
        <v>19</v>
      </c>
      <c r="J9457" s="3">
        <v>13978</v>
      </c>
      <c r="K9457" s="3">
        <v>9820</v>
      </c>
      <c r="L9457" s="3">
        <v>490.99</v>
      </c>
      <c r="M9457" s="6">
        <v>1</v>
      </c>
      <c r="N9457" s="4">
        <v>3.4299999999999997E-2</v>
      </c>
      <c r="O9457" s="5">
        <v>1.4999999999999999E-2</v>
      </c>
    </row>
    <row r="9458" spans="1:15" hidden="1" x14ac:dyDescent="0.3">
      <c r="A9458" t="s">
        <v>6</v>
      </c>
      <c r="B9458" t="s">
        <v>48</v>
      </c>
      <c r="C9458" t="s">
        <v>49</v>
      </c>
      <c r="D9458" t="s">
        <v>2727</v>
      </c>
      <c r="E9458" t="s">
        <v>51</v>
      </c>
      <c r="F9458" t="s">
        <v>52</v>
      </c>
      <c r="G9458" t="s">
        <v>18</v>
      </c>
      <c r="H9458" s="2">
        <v>45806</v>
      </c>
      <c r="I9458" t="s">
        <v>19</v>
      </c>
      <c r="J9458" s="3">
        <v>139951</v>
      </c>
      <c r="K9458" s="3">
        <v>71215</v>
      </c>
      <c r="L9458" s="3">
        <v>4272.8999999999996</v>
      </c>
      <c r="M9458" s="6">
        <v>1</v>
      </c>
      <c r="N9458" s="4">
        <v>3.4299999999999997E-2</v>
      </c>
      <c r="O9458" s="5">
        <v>1.4999999999999999E-2</v>
      </c>
    </row>
    <row r="9459" spans="1:15" hidden="1" x14ac:dyDescent="0.3">
      <c r="A9459" t="s">
        <v>6</v>
      </c>
      <c r="B9459" t="s">
        <v>2038</v>
      </c>
      <c r="C9459" t="s">
        <v>161</v>
      </c>
      <c r="D9459" t="s">
        <v>2087</v>
      </c>
      <c r="E9459" t="s">
        <v>16</v>
      </c>
      <c r="F9459" t="s">
        <v>17</v>
      </c>
      <c r="G9459" t="s">
        <v>18</v>
      </c>
      <c r="H9459" s="2">
        <v>45806</v>
      </c>
      <c r="I9459" t="s">
        <v>19</v>
      </c>
      <c r="J9459" s="3">
        <v>23581</v>
      </c>
      <c r="K9459" s="3">
        <v>17538.650000000001</v>
      </c>
      <c r="L9459" s="3">
        <v>876.93</v>
      </c>
      <c r="M9459" s="6">
        <v>1</v>
      </c>
      <c r="N9459" s="4">
        <v>3.4299999999999997E-2</v>
      </c>
      <c r="O9459" s="5">
        <v>1.4999999999999999E-2</v>
      </c>
    </row>
    <row r="9460" spans="1:15" hidden="1" x14ac:dyDescent="0.3">
      <c r="A9460" t="s">
        <v>6</v>
      </c>
      <c r="B9460" t="s">
        <v>3609</v>
      </c>
      <c r="C9460" t="s">
        <v>161</v>
      </c>
      <c r="D9460" t="s">
        <v>4006</v>
      </c>
      <c r="E9460" t="s">
        <v>135</v>
      </c>
      <c r="F9460" t="s">
        <v>136</v>
      </c>
      <c r="G9460" t="s">
        <v>18</v>
      </c>
      <c r="H9460" s="2">
        <v>45806</v>
      </c>
      <c r="I9460" t="s">
        <v>19</v>
      </c>
      <c r="J9460" s="3">
        <v>7855</v>
      </c>
      <c r="K9460" s="3">
        <v>5714.64</v>
      </c>
      <c r="L9460" s="3">
        <v>285.73</v>
      </c>
      <c r="M9460" s="6">
        <v>1</v>
      </c>
      <c r="N9460" s="4">
        <v>3.4299999999999997E-2</v>
      </c>
      <c r="O9460" s="5">
        <v>1.4999999999999999E-2</v>
      </c>
    </row>
    <row r="9461" spans="1:15" hidden="1" x14ac:dyDescent="0.3">
      <c r="A9461" t="s">
        <v>6</v>
      </c>
      <c r="B9461" t="s">
        <v>1443</v>
      </c>
      <c r="C9461" t="s">
        <v>161</v>
      </c>
      <c r="D9461" t="s">
        <v>1444</v>
      </c>
      <c r="E9461" t="s">
        <v>1082</v>
      </c>
      <c r="F9461" t="s">
        <v>1083</v>
      </c>
      <c r="G9461" t="s">
        <v>18</v>
      </c>
      <c r="H9461" s="2">
        <v>45806</v>
      </c>
      <c r="I9461" t="s">
        <v>19</v>
      </c>
      <c r="J9461" s="3">
        <v>39507</v>
      </c>
      <c r="K9461" s="3">
        <v>29384.240000000002</v>
      </c>
      <c r="L9461" s="3">
        <v>1469.21</v>
      </c>
      <c r="M9461" s="6">
        <v>1</v>
      </c>
      <c r="N9461" s="4">
        <v>3.4299999999999997E-2</v>
      </c>
      <c r="O9461" s="5">
        <v>1.4999999999999999E-2</v>
      </c>
    </row>
    <row r="9462" spans="1:15" hidden="1" x14ac:dyDescent="0.3">
      <c r="A9462" t="s">
        <v>6</v>
      </c>
      <c r="B9462" t="s">
        <v>1990</v>
      </c>
      <c r="C9462" t="s">
        <v>161</v>
      </c>
      <c r="D9462" t="s">
        <v>2140</v>
      </c>
      <c r="E9462" t="s">
        <v>51</v>
      </c>
      <c r="F9462" t="s">
        <v>52</v>
      </c>
      <c r="G9462" t="s">
        <v>18</v>
      </c>
      <c r="H9462" s="2">
        <v>45806</v>
      </c>
      <c r="I9462" t="s">
        <v>19</v>
      </c>
      <c r="J9462" s="3">
        <v>32983</v>
      </c>
      <c r="K9462" s="3">
        <v>24531.05</v>
      </c>
      <c r="L9462" s="3">
        <v>1226.55</v>
      </c>
      <c r="M9462" s="6">
        <v>1</v>
      </c>
      <c r="N9462" s="4">
        <v>3.4299999999999997E-2</v>
      </c>
      <c r="O9462" s="5">
        <v>1.4999999999999999E-2</v>
      </c>
    </row>
    <row r="9463" spans="1:15" hidden="1" x14ac:dyDescent="0.3">
      <c r="A9463" t="s">
        <v>2156</v>
      </c>
      <c r="B9463" t="s">
        <v>2776</v>
      </c>
      <c r="C9463" t="s">
        <v>14</v>
      </c>
      <c r="D9463" t="s">
        <v>3602</v>
      </c>
      <c r="E9463" t="s">
        <v>51</v>
      </c>
      <c r="F9463" t="s">
        <v>52</v>
      </c>
      <c r="H9463" s="2">
        <v>45806</v>
      </c>
      <c r="I9463" s="2" t="s">
        <v>19</v>
      </c>
      <c r="J9463" s="3">
        <v>64512</v>
      </c>
      <c r="K9463" s="3">
        <v>47893.38</v>
      </c>
      <c r="L9463" s="3">
        <v>478.93</v>
      </c>
      <c r="M9463" s="7"/>
      <c r="N9463" s="4">
        <v>3.4299999999999997E-2</v>
      </c>
      <c r="O9463" s="5">
        <v>1.4999999999999999E-2</v>
      </c>
    </row>
    <row r="9464" spans="1:15" hidden="1" x14ac:dyDescent="0.3">
      <c r="A9464" t="s">
        <v>2156</v>
      </c>
      <c r="B9464" t="s">
        <v>1712</v>
      </c>
      <c r="C9464" t="s">
        <v>14</v>
      </c>
      <c r="D9464" t="s">
        <v>2285</v>
      </c>
      <c r="E9464" t="s">
        <v>244</v>
      </c>
      <c r="F9464" t="s">
        <v>245</v>
      </c>
      <c r="H9464" s="2">
        <v>45806</v>
      </c>
      <c r="I9464" s="2" t="s">
        <v>19</v>
      </c>
      <c r="J9464" s="3">
        <v>59960</v>
      </c>
      <c r="K9464" s="3">
        <v>44514.2</v>
      </c>
      <c r="L9464" s="3">
        <v>445.14</v>
      </c>
      <c r="M9464" s="7"/>
      <c r="N9464" s="4">
        <v>3.4299999999999997E-2</v>
      </c>
      <c r="O9464" s="5">
        <v>1.4999999999999999E-2</v>
      </c>
    </row>
    <row r="9465" spans="1:15" hidden="1" x14ac:dyDescent="0.3">
      <c r="A9465" t="s">
        <v>2156</v>
      </c>
      <c r="B9465" t="s">
        <v>516</v>
      </c>
      <c r="C9465" t="s">
        <v>14</v>
      </c>
      <c r="D9465" t="s">
        <v>517</v>
      </c>
      <c r="E9465" t="s">
        <v>22</v>
      </c>
      <c r="F9465" t="s">
        <v>23</v>
      </c>
      <c r="H9465" s="2">
        <v>45806</v>
      </c>
      <c r="I9465" s="2" t="s">
        <v>19</v>
      </c>
      <c r="J9465" s="3">
        <v>116722</v>
      </c>
      <c r="K9465" s="3">
        <v>86653.440000000002</v>
      </c>
      <c r="L9465" s="3">
        <v>866.54</v>
      </c>
      <c r="M9465" s="7"/>
      <c r="N9465" s="4">
        <v>3.4299999999999997E-2</v>
      </c>
      <c r="O9465" s="5">
        <v>1.4999999999999999E-2</v>
      </c>
    </row>
    <row r="9466" spans="1:15" hidden="1" x14ac:dyDescent="0.3">
      <c r="A9466" t="s">
        <v>2156</v>
      </c>
      <c r="B9466" t="s">
        <v>888</v>
      </c>
      <c r="C9466" t="s">
        <v>14</v>
      </c>
      <c r="D9466" t="s">
        <v>3954</v>
      </c>
      <c r="E9466" t="s">
        <v>59</v>
      </c>
      <c r="F9466" t="s">
        <v>60</v>
      </c>
      <c r="H9466" s="2">
        <v>45806</v>
      </c>
      <c r="I9466" s="2" t="s">
        <v>19</v>
      </c>
      <c r="J9466" s="3">
        <v>63688</v>
      </c>
      <c r="K9466" s="3">
        <v>47280.98</v>
      </c>
      <c r="L9466" s="3">
        <v>472.81</v>
      </c>
      <c r="M9466" s="7"/>
      <c r="N9466" s="4">
        <v>3.4299999999999997E-2</v>
      </c>
      <c r="O9466" s="5">
        <v>1.4999999999999999E-2</v>
      </c>
    </row>
    <row r="9467" spans="1:15" hidden="1" x14ac:dyDescent="0.3">
      <c r="A9467" t="s">
        <v>2156</v>
      </c>
      <c r="B9467" t="s">
        <v>2394</v>
      </c>
      <c r="C9467" t="s">
        <v>14</v>
      </c>
      <c r="D9467" t="s">
        <v>2395</v>
      </c>
      <c r="E9467" t="s">
        <v>316</v>
      </c>
      <c r="F9467" t="s">
        <v>317</v>
      </c>
      <c r="H9467" s="2">
        <v>45806</v>
      </c>
      <c r="I9467" s="2" t="s">
        <v>19</v>
      </c>
      <c r="J9467" s="3">
        <v>104620</v>
      </c>
      <c r="K9467" s="3">
        <v>77813.66</v>
      </c>
      <c r="L9467" s="3">
        <v>778.13</v>
      </c>
      <c r="M9467" s="7"/>
      <c r="N9467" s="4">
        <v>3.4299999999999997E-2</v>
      </c>
      <c r="O9467" s="5">
        <v>1.4999999999999999E-2</v>
      </c>
    </row>
    <row r="9468" spans="1:15" hidden="1" x14ac:dyDescent="0.3">
      <c r="A9468" t="s">
        <v>2156</v>
      </c>
      <c r="B9468" t="s">
        <v>2734</v>
      </c>
      <c r="C9468" t="s">
        <v>14</v>
      </c>
      <c r="D9468" t="s">
        <v>2735</v>
      </c>
      <c r="E9468" t="s">
        <v>3101</v>
      </c>
      <c r="F9468" t="s">
        <v>82</v>
      </c>
      <c r="H9468" s="2">
        <v>45806</v>
      </c>
      <c r="I9468" s="2" t="s">
        <v>19</v>
      </c>
      <c r="J9468" s="3">
        <v>141798</v>
      </c>
      <c r="K9468" s="3">
        <v>105465.39</v>
      </c>
      <c r="L9468" s="3">
        <v>1054.6600000000001</v>
      </c>
      <c r="M9468" s="7"/>
      <c r="N9468" s="4">
        <v>3.4299999999999997E-2</v>
      </c>
      <c r="O9468" s="5">
        <v>1.4999999999999999E-2</v>
      </c>
    </row>
    <row r="9469" spans="1:15" hidden="1" x14ac:dyDescent="0.3">
      <c r="A9469" t="s">
        <v>2156</v>
      </c>
      <c r="B9469" t="s">
        <v>65</v>
      </c>
      <c r="C9469" t="s">
        <v>14</v>
      </c>
      <c r="D9469" t="s">
        <v>66</v>
      </c>
      <c r="E9469" t="s">
        <v>59</v>
      </c>
      <c r="F9469" t="s">
        <v>60</v>
      </c>
      <c r="H9469" s="2">
        <v>45806</v>
      </c>
      <c r="I9469" s="2" t="s">
        <v>19</v>
      </c>
      <c r="J9469" s="3">
        <v>136524</v>
      </c>
      <c r="K9469" s="3">
        <v>101542.08</v>
      </c>
      <c r="L9469" s="3">
        <v>1015.42</v>
      </c>
      <c r="M9469" s="7"/>
      <c r="N9469" s="4">
        <v>3.4299999999999997E-2</v>
      </c>
      <c r="O9469" s="5">
        <v>1.4999999999999999E-2</v>
      </c>
    </row>
    <row r="9470" spans="1:15" hidden="1" x14ac:dyDescent="0.3">
      <c r="A9470" t="s">
        <v>2156</v>
      </c>
      <c r="B9470" t="s">
        <v>82</v>
      </c>
      <c r="C9470" t="s">
        <v>14</v>
      </c>
      <c r="D9470" t="s">
        <v>2748</v>
      </c>
      <c r="E9470" t="s">
        <v>81</v>
      </c>
      <c r="F9470" t="s">
        <v>82</v>
      </c>
      <c r="H9470" s="2">
        <v>45806</v>
      </c>
      <c r="I9470" s="2" t="s">
        <v>19</v>
      </c>
      <c r="J9470" s="3">
        <v>152019.57999999999</v>
      </c>
      <c r="K9470" s="3">
        <v>91711</v>
      </c>
      <c r="L9470" s="3">
        <v>917.11</v>
      </c>
      <c r="M9470" s="7"/>
      <c r="N9470" s="4">
        <v>3.4299999999999997E-2</v>
      </c>
      <c r="O9470" s="5">
        <v>1.4999999999999999E-2</v>
      </c>
    </row>
    <row r="9471" spans="1:15" hidden="1" x14ac:dyDescent="0.3">
      <c r="A9471" t="s">
        <v>2156</v>
      </c>
      <c r="B9471" t="s">
        <v>71</v>
      </c>
      <c r="C9471" t="s">
        <v>14</v>
      </c>
      <c r="D9471" t="s">
        <v>72</v>
      </c>
      <c r="E9471" t="s">
        <v>73</v>
      </c>
      <c r="F9471" t="s">
        <v>74</v>
      </c>
      <c r="H9471" s="2">
        <v>45806</v>
      </c>
      <c r="I9471" s="2" t="s">
        <v>19</v>
      </c>
      <c r="J9471" s="3">
        <v>67656</v>
      </c>
      <c r="K9471" s="3">
        <v>50319.85</v>
      </c>
      <c r="L9471" s="3">
        <v>503.2</v>
      </c>
      <c r="M9471" s="7"/>
      <c r="N9471" s="4">
        <v>3.4299999999999997E-2</v>
      </c>
      <c r="O9471" s="5">
        <v>1.4999999999999999E-2</v>
      </c>
    </row>
    <row r="9472" spans="1:15" hidden="1" x14ac:dyDescent="0.3">
      <c r="A9472" t="s">
        <v>2156</v>
      </c>
      <c r="B9472" t="s">
        <v>877</v>
      </c>
      <c r="C9472" t="s">
        <v>14</v>
      </c>
      <c r="D9472" t="s">
        <v>2737</v>
      </c>
      <c r="E9472" t="s">
        <v>798</v>
      </c>
      <c r="F9472" t="s">
        <v>799</v>
      </c>
      <c r="H9472" s="2">
        <v>45806</v>
      </c>
      <c r="I9472" s="2" t="s">
        <v>19</v>
      </c>
      <c r="J9472" s="3">
        <v>11961</v>
      </c>
      <c r="K9472" s="3">
        <v>8340</v>
      </c>
      <c r="L9472" s="3">
        <v>83.4</v>
      </c>
      <c r="M9472" s="7"/>
      <c r="N9472" s="4">
        <v>3.4299999999999997E-2</v>
      </c>
      <c r="O9472" s="5">
        <v>1.4999999999999999E-2</v>
      </c>
    </row>
    <row r="9473" spans="1:15" hidden="1" x14ac:dyDescent="0.3">
      <c r="A9473" t="s">
        <v>2156</v>
      </c>
      <c r="B9473" t="s">
        <v>1710</v>
      </c>
      <c r="C9473" t="s">
        <v>14</v>
      </c>
      <c r="D9473" t="s">
        <v>1711</v>
      </c>
      <c r="E9473" t="s">
        <v>244</v>
      </c>
      <c r="F9473" t="s">
        <v>245</v>
      </c>
      <c r="H9473" s="2">
        <v>45806</v>
      </c>
      <c r="I9473" s="2" t="s">
        <v>19</v>
      </c>
      <c r="J9473" s="3">
        <v>30773</v>
      </c>
      <c r="K9473" s="3">
        <v>22887.86</v>
      </c>
      <c r="L9473" s="3">
        <v>228.88</v>
      </c>
      <c r="M9473" s="7"/>
      <c r="N9473" s="4">
        <v>3.4299999999999997E-2</v>
      </c>
      <c r="O9473" s="5">
        <v>1.4999999999999999E-2</v>
      </c>
    </row>
    <row r="9474" spans="1:15" hidden="1" x14ac:dyDescent="0.3">
      <c r="A9474" t="s">
        <v>2156</v>
      </c>
      <c r="B9474" t="s">
        <v>2182</v>
      </c>
      <c r="C9474" t="s">
        <v>996</v>
      </c>
      <c r="D9474" t="s">
        <v>2858</v>
      </c>
      <c r="E9474" t="s">
        <v>81</v>
      </c>
      <c r="F9474" t="s">
        <v>82</v>
      </c>
      <c r="H9474" s="2">
        <v>45806</v>
      </c>
      <c r="I9474" s="2" t="s">
        <v>19</v>
      </c>
      <c r="J9474" s="3">
        <v>7009</v>
      </c>
      <c r="K9474" s="3">
        <v>3649</v>
      </c>
      <c r="L9474" s="3">
        <v>36.49</v>
      </c>
      <c r="M9474" s="7"/>
      <c r="N9474" s="4">
        <v>3.4299999999999997E-2</v>
      </c>
      <c r="O9474" s="5">
        <v>1.4999999999999999E-2</v>
      </c>
    </row>
    <row r="9475" spans="1:15" hidden="1" x14ac:dyDescent="0.3">
      <c r="A9475" t="s">
        <v>2156</v>
      </c>
      <c r="B9475" t="s">
        <v>2182</v>
      </c>
      <c r="C9475" t="s">
        <v>996</v>
      </c>
      <c r="D9475" t="s">
        <v>2859</v>
      </c>
      <c r="E9475" t="s">
        <v>81</v>
      </c>
      <c r="F9475" t="s">
        <v>82</v>
      </c>
      <c r="H9475" s="2">
        <v>45806</v>
      </c>
      <c r="I9475" s="2" t="s">
        <v>19</v>
      </c>
      <c r="J9475" s="3">
        <v>5435</v>
      </c>
      <c r="K9475" s="3">
        <v>2829</v>
      </c>
      <c r="L9475" s="3">
        <v>28.29</v>
      </c>
      <c r="M9475" s="7"/>
      <c r="N9475" s="4">
        <v>3.4299999999999997E-2</v>
      </c>
      <c r="O9475" s="5">
        <v>1.4999999999999999E-2</v>
      </c>
    </row>
    <row r="9476" spans="1:15" hidden="1" x14ac:dyDescent="0.3">
      <c r="A9476" t="s">
        <v>2156</v>
      </c>
      <c r="B9476" t="s">
        <v>2610</v>
      </c>
      <c r="C9476" t="s">
        <v>996</v>
      </c>
      <c r="D9476" t="s">
        <v>2611</v>
      </c>
      <c r="E9476" t="s">
        <v>112</v>
      </c>
      <c r="F9476" t="s">
        <v>113</v>
      </c>
      <c r="H9476" s="2">
        <v>45806</v>
      </c>
      <c r="I9476" s="2" t="s">
        <v>19</v>
      </c>
      <c r="J9476" s="3">
        <v>6645</v>
      </c>
      <c r="K9476" s="3">
        <v>3466</v>
      </c>
      <c r="L9476" s="3">
        <v>34.659999999999997</v>
      </c>
      <c r="M9476" s="7"/>
      <c r="N9476" s="4">
        <v>3.4299999999999997E-2</v>
      </c>
      <c r="O9476" s="5">
        <v>1.4999999999999999E-2</v>
      </c>
    </row>
    <row r="9477" spans="1:15" hidden="1" x14ac:dyDescent="0.3">
      <c r="A9477" t="s">
        <v>2156</v>
      </c>
      <c r="B9477" t="s">
        <v>1830</v>
      </c>
      <c r="C9477" t="s">
        <v>33</v>
      </c>
      <c r="D9477" t="s">
        <v>2422</v>
      </c>
      <c r="E9477" t="s">
        <v>135</v>
      </c>
      <c r="F9477" t="s">
        <v>136</v>
      </c>
      <c r="H9477" s="2">
        <v>45806</v>
      </c>
      <c r="I9477" s="2" t="s">
        <v>19</v>
      </c>
      <c r="J9477" s="3">
        <v>96068.34</v>
      </c>
      <c r="K9477" s="3">
        <v>61392</v>
      </c>
      <c r="L9477" s="3">
        <v>613.92999999999995</v>
      </c>
      <c r="M9477" s="7"/>
      <c r="N9477" s="4">
        <v>3.4299999999999997E-2</v>
      </c>
      <c r="O9477" s="5">
        <v>1.4999999999999999E-2</v>
      </c>
    </row>
    <row r="9478" spans="1:15" hidden="1" x14ac:dyDescent="0.3">
      <c r="A9478" t="s">
        <v>2156</v>
      </c>
      <c r="B9478" t="s">
        <v>118</v>
      </c>
      <c r="C9478" t="s">
        <v>33</v>
      </c>
      <c r="D9478" t="s">
        <v>4315</v>
      </c>
      <c r="E9478" t="s">
        <v>59</v>
      </c>
      <c r="F9478" t="s">
        <v>60</v>
      </c>
      <c r="H9478" s="2">
        <v>45806</v>
      </c>
      <c r="I9478" s="2" t="s">
        <v>19</v>
      </c>
      <c r="J9478" s="3">
        <v>10917</v>
      </c>
      <c r="K9478" s="3">
        <v>8186.53</v>
      </c>
      <c r="L9478" s="3">
        <v>81.87</v>
      </c>
      <c r="M9478" s="7"/>
      <c r="N9478" s="4">
        <v>3.4299999999999997E-2</v>
      </c>
      <c r="O9478" s="5">
        <v>1.4999999999999999E-2</v>
      </c>
    </row>
    <row r="9479" spans="1:15" hidden="1" x14ac:dyDescent="0.3">
      <c r="A9479" t="s">
        <v>2156</v>
      </c>
      <c r="B9479" t="s">
        <v>1072</v>
      </c>
      <c r="C9479" t="s">
        <v>44</v>
      </c>
      <c r="D9479" t="s">
        <v>3394</v>
      </c>
      <c r="E9479" t="s">
        <v>81</v>
      </c>
      <c r="F9479" t="s">
        <v>82</v>
      </c>
      <c r="H9479" s="2">
        <v>45806</v>
      </c>
      <c r="I9479" s="2" t="s">
        <v>19</v>
      </c>
      <c r="J9479" s="3">
        <v>121144</v>
      </c>
      <c r="K9479" s="3">
        <v>73491.16</v>
      </c>
      <c r="L9479" s="3">
        <v>734.96</v>
      </c>
      <c r="M9479" s="7"/>
      <c r="N9479" s="4">
        <v>3.4299999999999997E-2</v>
      </c>
      <c r="O9479" s="5">
        <v>1.4999999999999999E-2</v>
      </c>
    </row>
    <row r="9480" spans="1:15" hidden="1" x14ac:dyDescent="0.3">
      <c r="A9480" t="s">
        <v>2156</v>
      </c>
      <c r="B9480" t="s">
        <v>1938</v>
      </c>
      <c r="C9480" t="s">
        <v>41</v>
      </c>
      <c r="D9480" t="s">
        <v>4283</v>
      </c>
      <c r="E9480" t="s">
        <v>337</v>
      </c>
      <c r="F9480" t="s">
        <v>338</v>
      </c>
      <c r="H9480" s="2">
        <v>45806</v>
      </c>
      <c r="I9480" s="2" t="s">
        <v>19</v>
      </c>
      <c r="J9480" s="3">
        <v>45290</v>
      </c>
      <c r="K9480" s="3">
        <v>30866.17</v>
      </c>
      <c r="L9480" s="3">
        <v>308.67</v>
      </c>
      <c r="M9480" s="7"/>
      <c r="N9480" s="4">
        <v>3.4299999999999997E-2</v>
      </c>
      <c r="O9480" s="5">
        <v>1.4999999999999999E-2</v>
      </c>
    </row>
    <row r="9481" spans="1:15" hidden="1" x14ac:dyDescent="0.3">
      <c r="A9481" t="s">
        <v>2156</v>
      </c>
      <c r="B9481" t="s">
        <v>149</v>
      </c>
      <c r="C9481" t="s">
        <v>44</v>
      </c>
      <c r="D9481" t="s">
        <v>2186</v>
      </c>
      <c r="E9481" t="s">
        <v>51</v>
      </c>
      <c r="F9481" t="s">
        <v>52</v>
      </c>
      <c r="H9481" s="2">
        <v>45806</v>
      </c>
      <c r="I9481" s="2" t="s">
        <v>19</v>
      </c>
      <c r="J9481" s="3">
        <v>42786</v>
      </c>
      <c r="K9481" s="3">
        <v>26004</v>
      </c>
      <c r="L9481" s="3">
        <v>260.02999999999997</v>
      </c>
      <c r="M9481" s="7"/>
      <c r="N9481" s="4">
        <v>3.4299999999999997E-2</v>
      </c>
      <c r="O9481" s="5">
        <v>1.4999999999999999E-2</v>
      </c>
    </row>
    <row r="9482" spans="1:15" hidden="1" x14ac:dyDescent="0.3">
      <c r="A9482" t="s">
        <v>2156</v>
      </c>
      <c r="B9482" t="s">
        <v>2837</v>
      </c>
      <c r="C9482" t="s">
        <v>41</v>
      </c>
      <c r="D9482" t="s">
        <v>4316</v>
      </c>
      <c r="E9482" t="s">
        <v>35</v>
      </c>
      <c r="F9482" t="s">
        <v>36</v>
      </c>
      <c r="H9482" s="2">
        <v>45806</v>
      </c>
      <c r="I9482" s="2" t="s">
        <v>19</v>
      </c>
      <c r="J9482" s="3">
        <v>111256</v>
      </c>
      <c r="K9482" s="3">
        <v>75796</v>
      </c>
      <c r="L9482" s="3">
        <v>757.96</v>
      </c>
      <c r="M9482" s="7"/>
      <c r="N9482" s="4">
        <v>3.4299999999999997E-2</v>
      </c>
      <c r="O9482" s="5">
        <v>1.4999999999999999E-2</v>
      </c>
    </row>
    <row r="9483" spans="1:15" hidden="1" x14ac:dyDescent="0.3">
      <c r="A9483" t="s">
        <v>2156</v>
      </c>
      <c r="B9483" t="s">
        <v>223</v>
      </c>
      <c r="C9483" t="s">
        <v>41</v>
      </c>
      <c r="D9483" t="s">
        <v>2746</v>
      </c>
      <c r="E9483" t="s">
        <v>22</v>
      </c>
      <c r="F9483" t="s">
        <v>23</v>
      </c>
      <c r="H9483" s="2">
        <v>45806</v>
      </c>
      <c r="I9483" s="2" t="s">
        <v>19</v>
      </c>
      <c r="J9483" s="3">
        <v>13978</v>
      </c>
      <c r="K9483" s="3">
        <v>9820</v>
      </c>
      <c r="L9483" s="3">
        <v>98.19</v>
      </c>
      <c r="M9483" s="7"/>
      <c r="N9483" s="4">
        <v>3.4299999999999997E-2</v>
      </c>
      <c r="O9483" s="5">
        <v>1.4999999999999999E-2</v>
      </c>
    </row>
    <row r="9484" spans="1:15" hidden="1" x14ac:dyDescent="0.3">
      <c r="A9484" t="s">
        <v>2156</v>
      </c>
      <c r="B9484" t="s">
        <v>48</v>
      </c>
      <c r="C9484" t="s">
        <v>49</v>
      </c>
      <c r="D9484" t="s">
        <v>2727</v>
      </c>
      <c r="E9484" t="s">
        <v>51</v>
      </c>
      <c r="F9484" t="s">
        <v>52</v>
      </c>
      <c r="H9484" s="2">
        <v>45806</v>
      </c>
      <c r="I9484" s="2" t="s">
        <v>19</v>
      </c>
      <c r="J9484" s="3">
        <v>139951</v>
      </c>
      <c r="K9484" s="3">
        <v>71215</v>
      </c>
      <c r="L9484" s="3">
        <v>712.15</v>
      </c>
      <c r="M9484" s="7"/>
      <c r="N9484" s="4">
        <v>3.4299999999999997E-2</v>
      </c>
      <c r="O9484" s="5">
        <v>1.4999999999999999E-2</v>
      </c>
    </row>
    <row r="9485" spans="1:15" hidden="1" x14ac:dyDescent="0.3">
      <c r="A9485" t="s">
        <v>2156</v>
      </c>
      <c r="B9485" t="s">
        <v>2038</v>
      </c>
      <c r="C9485" t="s">
        <v>161</v>
      </c>
      <c r="D9485" t="s">
        <v>2087</v>
      </c>
      <c r="E9485" t="s">
        <v>16</v>
      </c>
      <c r="F9485" t="s">
        <v>17</v>
      </c>
      <c r="H9485" s="2">
        <v>45806</v>
      </c>
      <c r="I9485" s="2" t="s">
        <v>19</v>
      </c>
      <c r="J9485" s="3">
        <v>23581</v>
      </c>
      <c r="K9485" s="3">
        <v>17538.650000000001</v>
      </c>
      <c r="L9485" s="3">
        <v>175.39</v>
      </c>
      <c r="M9485" s="7"/>
      <c r="N9485" s="4">
        <v>3.4299999999999997E-2</v>
      </c>
      <c r="O9485" s="5">
        <v>1.4999999999999999E-2</v>
      </c>
    </row>
    <row r="9486" spans="1:15" hidden="1" x14ac:dyDescent="0.3">
      <c r="A9486" t="s">
        <v>2156</v>
      </c>
      <c r="B9486" t="s">
        <v>3609</v>
      </c>
      <c r="C9486" t="s">
        <v>161</v>
      </c>
      <c r="D9486" t="s">
        <v>4006</v>
      </c>
      <c r="E9486" t="s">
        <v>135</v>
      </c>
      <c r="F9486" t="s">
        <v>136</v>
      </c>
      <c r="H9486" s="2">
        <v>45806</v>
      </c>
      <c r="I9486" s="2" t="s">
        <v>19</v>
      </c>
      <c r="J9486" s="3">
        <v>7855</v>
      </c>
      <c r="K9486" s="3">
        <v>5714.64</v>
      </c>
      <c r="L9486" s="3">
        <v>57.15</v>
      </c>
      <c r="M9486" s="7"/>
      <c r="N9486" s="4">
        <v>3.4299999999999997E-2</v>
      </c>
      <c r="O9486" s="5">
        <v>1.4999999999999999E-2</v>
      </c>
    </row>
    <row r="9487" spans="1:15" hidden="1" x14ac:dyDescent="0.3">
      <c r="A9487" t="s">
        <v>2156</v>
      </c>
      <c r="B9487" t="s">
        <v>1443</v>
      </c>
      <c r="C9487" t="s">
        <v>161</v>
      </c>
      <c r="D9487" t="s">
        <v>1444</v>
      </c>
      <c r="E9487" t="s">
        <v>1082</v>
      </c>
      <c r="F9487" t="s">
        <v>1083</v>
      </c>
      <c r="H9487" s="2">
        <v>45806</v>
      </c>
      <c r="I9487" s="2" t="s">
        <v>19</v>
      </c>
      <c r="J9487" s="3">
        <v>39507</v>
      </c>
      <c r="K9487" s="3">
        <v>29384.240000000002</v>
      </c>
      <c r="L9487" s="3">
        <v>293.83999999999997</v>
      </c>
      <c r="M9487" s="7"/>
      <c r="N9487" s="4">
        <v>3.4299999999999997E-2</v>
      </c>
      <c r="O9487" s="5">
        <v>1.4999999999999999E-2</v>
      </c>
    </row>
    <row r="9488" spans="1:15" hidden="1" x14ac:dyDescent="0.3">
      <c r="A9488" t="s">
        <v>2156</v>
      </c>
      <c r="B9488" t="s">
        <v>1990</v>
      </c>
      <c r="C9488" t="s">
        <v>161</v>
      </c>
      <c r="D9488" t="s">
        <v>2140</v>
      </c>
      <c r="E9488" t="s">
        <v>51</v>
      </c>
      <c r="F9488" t="s">
        <v>52</v>
      </c>
      <c r="H9488" s="2">
        <v>45806</v>
      </c>
      <c r="I9488" s="2" t="s">
        <v>19</v>
      </c>
      <c r="J9488" s="3">
        <v>32983</v>
      </c>
      <c r="K9488" s="3">
        <v>24531.05</v>
      </c>
      <c r="L9488" s="3">
        <v>245.31</v>
      </c>
      <c r="M9488" s="7"/>
      <c r="N9488" s="4">
        <v>3.4299999999999997E-2</v>
      </c>
      <c r="O9488" s="5">
        <v>1.4999999999999999E-2</v>
      </c>
    </row>
    <row r="9489" spans="1:15" hidden="1" x14ac:dyDescent="0.3">
      <c r="A9489" t="s">
        <v>6</v>
      </c>
      <c r="B9489" t="s">
        <v>386</v>
      </c>
      <c r="C9489" t="s">
        <v>14</v>
      </c>
      <c r="D9489" t="s">
        <v>387</v>
      </c>
      <c r="E9489" t="s">
        <v>129</v>
      </c>
      <c r="F9489" t="s">
        <v>130</v>
      </c>
      <c r="G9489" t="s">
        <v>194</v>
      </c>
      <c r="H9489" s="2">
        <v>45807</v>
      </c>
      <c r="I9489" t="s">
        <v>19</v>
      </c>
      <c r="J9489" s="3">
        <v>153851</v>
      </c>
      <c r="K9489" s="3">
        <v>114429.78</v>
      </c>
      <c r="L9489" s="3">
        <v>2288.6</v>
      </c>
      <c r="M9489" s="6">
        <v>1</v>
      </c>
      <c r="N9489" s="4">
        <v>3.4299999999999997E-2</v>
      </c>
      <c r="O9489" s="5">
        <v>1.4999999999999999E-2</v>
      </c>
    </row>
    <row r="9490" spans="1:15" hidden="1" x14ac:dyDescent="0.3">
      <c r="A9490" t="s">
        <v>6</v>
      </c>
      <c r="B9490" t="s">
        <v>388</v>
      </c>
      <c r="C9490" t="s">
        <v>14</v>
      </c>
      <c r="D9490" t="s">
        <v>389</v>
      </c>
      <c r="E9490" t="s">
        <v>129</v>
      </c>
      <c r="F9490" t="s">
        <v>130</v>
      </c>
      <c r="G9490" t="s">
        <v>194</v>
      </c>
      <c r="H9490" s="2">
        <v>45807</v>
      </c>
      <c r="I9490" t="s">
        <v>19</v>
      </c>
      <c r="J9490" s="3">
        <v>101547</v>
      </c>
      <c r="K9490" s="3">
        <v>75527.02</v>
      </c>
      <c r="L9490" s="3">
        <v>1510.54</v>
      </c>
      <c r="M9490" s="6">
        <v>1</v>
      </c>
      <c r="N9490" s="4">
        <v>3.4299999999999997E-2</v>
      </c>
      <c r="O9490" s="5">
        <v>1.4999999999999999E-2</v>
      </c>
    </row>
    <row r="9491" spans="1:15" hidden="1" x14ac:dyDescent="0.3">
      <c r="A9491" t="s">
        <v>6</v>
      </c>
      <c r="B9491" t="s">
        <v>2014</v>
      </c>
      <c r="C9491" t="s">
        <v>14</v>
      </c>
      <c r="D9491" t="s">
        <v>4195</v>
      </c>
      <c r="E9491" t="s">
        <v>35</v>
      </c>
      <c r="F9491" t="s">
        <v>36</v>
      </c>
      <c r="G9491" t="s">
        <v>18</v>
      </c>
      <c r="H9491" s="2">
        <v>45807</v>
      </c>
      <c r="I9491" t="s">
        <v>19</v>
      </c>
      <c r="J9491" s="3">
        <v>517050.66</v>
      </c>
      <c r="K9491" s="3">
        <v>342053.92</v>
      </c>
      <c r="L9491" s="3">
        <v>17102.7</v>
      </c>
      <c r="M9491" s="6">
        <v>1</v>
      </c>
      <c r="N9491" s="4">
        <v>3.4299999999999997E-2</v>
      </c>
      <c r="O9491" s="5">
        <v>1.4999999999999999E-2</v>
      </c>
    </row>
    <row r="9492" spans="1:15" hidden="1" x14ac:dyDescent="0.3">
      <c r="A9492" t="s">
        <v>6</v>
      </c>
      <c r="B9492" t="s">
        <v>3843</v>
      </c>
      <c r="C9492" t="s">
        <v>14</v>
      </c>
      <c r="D9492" t="s">
        <v>4050</v>
      </c>
      <c r="E9492" t="s">
        <v>77</v>
      </c>
      <c r="F9492" t="s">
        <v>78</v>
      </c>
      <c r="G9492" t="s">
        <v>18</v>
      </c>
      <c r="H9492" s="2">
        <v>45807</v>
      </c>
      <c r="I9492" t="s">
        <v>19</v>
      </c>
      <c r="J9492" s="3">
        <v>87284</v>
      </c>
      <c r="K9492" s="3">
        <v>64919</v>
      </c>
      <c r="L9492" s="3">
        <v>3245.95</v>
      </c>
      <c r="M9492" s="6">
        <v>1</v>
      </c>
      <c r="N9492" s="4">
        <v>3.4299999999999997E-2</v>
      </c>
      <c r="O9492" s="5">
        <v>1.4999999999999999E-2</v>
      </c>
    </row>
    <row r="9493" spans="1:15" hidden="1" x14ac:dyDescent="0.3">
      <c r="A9493" t="s">
        <v>6</v>
      </c>
      <c r="B9493" t="s">
        <v>214</v>
      </c>
      <c r="C9493" t="s">
        <v>14</v>
      </c>
      <c r="D9493" t="s">
        <v>4066</v>
      </c>
      <c r="E9493" t="s">
        <v>35</v>
      </c>
      <c r="F9493" t="s">
        <v>36</v>
      </c>
      <c r="G9493" t="s">
        <v>18</v>
      </c>
      <c r="H9493" s="2">
        <v>45807</v>
      </c>
      <c r="I9493" t="s">
        <v>19</v>
      </c>
      <c r="J9493" s="3">
        <v>268268.01</v>
      </c>
      <c r="K9493" s="3">
        <v>181462.14</v>
      </c>
      <c r="L9493" s="3">
        <v>9073.1200000000008</v>
      </c>
      <c r="M9493" s="6">
        <v>1</v>
      </c>
      <c r="N9493" s="4">
        <v>3.4299999999999997E-2</v>
      </c>
      <c r="O9493" s="5">
        <v>1.4999999999999999E-2</v>
      </c>
    </row>
    <row r="9494" spans="1:15" hidden="1" x14ac:dyDescent="0.3">
      <c r="A9494" t="s">
        <v>6</v>
      </c>
      <c r="B9494" t="s">
        <v>1534</v>
      </c>
      <c r="C9494" t="s">
        <v>14</v>
      </c>
      <c r="D9494" t="s">
        <v>4312</v>
      </c>
      <c r="E9494" t="s">
        <v>55</v>
      </c>
      <c r="F9494" t="s">
        <v>56</v>
      </c>
      <c r="G9494" t="s">
        <v>18</v>
      </c>
      <c r="H9494" s="2">
        <v>45807</v>
      </c>
      <c r="I9494" t="s">
        <v>19</v>
      </c>
      <c r="J9494" s="3">
        <v>1599030</v>
      </c>
      <c r="K9494" s="3">
        <v>1057794.72</v>
      </c>
      <c r="L9494" s="3">
        <v>52889.74</v>
      </c>
      <c r="M9494" s="6">
        <v>1</v>
      </c>
      <c r="N9494" s="4">
        <v>3.4299999999999997E-2</v>
      </c>
      <c r="O9494" s="5">
        <v>1.4999999999999999E-2</v>
      </c>
    </row>
    <row r="9495" spans="1:15" hidden="1" x14ac:dyDescent="0.3">
      <c r="A9495" t="s">
        <v>6</v>
      </c>
      <c r="B9495" t="s">
        <v>2189</v>
      </c>
      <c r="C9495" t="s">
        <v>14</v>
      </c>
      <c r="D9495" t="s">
        <v>4200</v>
      </c>
      <c r="E9495" t="s">
        <v>35</v>
      </c>
      <c r="F9495" t="s">
        <v>36</v>
      </c>
      <c r="G9495" t="s">
        <v>18</v>
      </c>
      <c r="H9495" s="2">
        <v>45807</v>
      </c>
      <c r="I9495" t="s">
        <v>19</v>
      </c>
      <c r="J9495" s="3">
        <v>1871175.98</v>
      </c>
      <c r="K9495" s="3">
        <v>1237872.32</v>
      </c>
      <c r="L9495" s="3">
        <v>61893.62</v>
      </c>
      <c r="M9495" s="6">
        <v>1</v>
      </c>
      <c r="N9495" s="4">
        <v>3.4299999999999997E-2</v>
      </c>
      <c r="O9495" s="5">
        <v>1.4999999999999999E-2</v>
      </c>
    </row>
    <row r="9496" spans="1:15" hidden="1" x14ac:dyDescent="0.3">
      <c r="A9496" t="s">
        <v>6</v>
      </c>
      <c r="B9496" t="s">
        <v>782</v>
      </c>
      <c r="C9496" t="s">
        <v>14</v>
      </c>
      <c r="D9496" t="s">
        <v>783</v>
      </c>
      <c r="E9496" t="s">
        <v>244</v>
      </c>
      <c r="F9496" t="s">
        <v>245</v>
      </c>
      <c r="G9496" t="s">
        <v>18</v>
      </c>
      <c r="H9496" s="2">
        <v>45807</v>
      </c>
      <c r="I9496" t="s">
        <v>19</v>
      </c>
      <c r="J9496" s="3">
        <v>75473</v>
      </c>
      <c r="K9496" s="3">
        <v>56134.239999999998</v>
      </c>
      <c r="L9496" s="3">
        <v>2806.71</v>
      </c>
      <c r="M9496" s="6">
        <v>1</v>
      </c>
      <c r="N9496" s="4">
        <v>3.4299999999999997E-2</v>
      </c>
      <c r="O9496" s="5">
        <v>1.4999999999999999E-2</v>
      </c>
    </row>
    <row r="9497" spans="1:15" hidden="1" x14ac:dyDescent="0.3">
      <c r="A9497" t="s">
        <v>6</v>
      </c>
      <c r="B9497" t="s">
        <v>214</v>
      </c>
      <c r="C9497" t="s">
        <v>41</v>
      </c>
      <c r="D9497" t="s">
        <v>4062</v>
      </c>
      <c r="E9497" t="s">
        <v>35</v>
      </c>
      <c r="F9497" t="s">
        <v>36</v>
      </c>
      <c r="G9497" t="s">
        <v>18</v>
      </c>
      <c r="H9497" s="2">
        <v>45807</v>
      </c>
      <c r="I9497" t="s">
        <v>19</v>
      </c>
      <c r="J9497" s="3">
        <v>156055.99</v>
      </c>
      <c r="K9497" s="3">
        <v>106356.84</v>
      </c>
      <c r="L9497" s="3">
        <v>5317.85</v>
      </c>
      <c r="M9497" s="6">
        <v>1</v>
      </c>
      <c r="N9497" s="4">
        <v>3.4299999999999997E-2</v>
      </c>
      <c r="O9497" s="5">
        <v>1.4999999999999999E-2</v>
      </c>
    </row>
    <row r="9498" spans="1:15" hidden="1" x14ac:dyDescent="0.3">
      <c r="A9498" t="s">
        <v>6</v>
      </c>
      <c r="B9498" t="s">
        <v>1414</v>
      </c>
      <c r="C9498" t="s">
        <v>161</v>
      </c>
      <c r="D9498" t="s">
        <v>1415</v>
      </c>
      <c r="E9498" t="s">
        <v>16</v>
      </c>
      <c r="F9498" t="s">
        <v>17</v>
      </c>
      <c r="G9498" t="s">
        <v>18</v>
      </c>
      <c r="H9498" s="2">
        <v>45807</v>
      </c>
      <c r="I9498" t="s">
        <v>19</v>
      </c>
      <c r="J9498" s="3">
        <v>26477</v>
      </c>
      <c r="K9498" s="3">
        <v>19655.8</v>
      </c>
      <c r="L9498" s="3">
        <v>982.79</v>
      </c>
      <c r="M9498" s="6">
        <v>1</v>
      </c>
      <c r="N9498" s="4">
        <v>3.4299999999999997E-2</v>
      </c>
      <c r="O9498" s="5">
        <v>1.4999999999999999E-2</v>
      </c>
    </row>
    <row r="9499" spans="1:15" hidden="1" x14ac:dyDescent="0.3">
      <c r="A9499" t="s">
        <v>6</v>
      </c>
      <c r="B9499" t="s">
        <v>2153</v>
      </c>
      <c r="C9499" t="s">
        <v>161</v>
      </c>
      <c r="D9499" t="s">
        <v>2154</v>
      </c>
      <c r="E9499" t="s">
        <v>77</v>
      </c>
      <c r="F9499" t="s">
        <v>78</v>
      </c>
      <c r="G9499" t="s">
        <v>18</v>
      </c>
      <c r="H9499" s="2">
        <v>45807</v>
      </c>
      <c r="I9499" t="s">
        <v>19</v>
      </c>
      <c r="J9499" s="3">
        <v>31983.99</v>
      </c>
      <c r="K9499" s="3">
        <v>23744.41</v>
      </c>
      <c r="L9499" s="3">
        <v>1187.23</v>
      </c>
      <c r="M9499" s="6">
        <v>1</v>
      </c>
      <c r="N9499" s="4">
        <v>3.4299999999999997E-2</v>
      </c>
      <c r="O9499" s="5">
        <v>1.4999999999999999E-2</v>
      </c>
    </row>
    <row r="9500" spans="1:15" hidden="1" x14ac:dyDescent="0.3">
      <c r="A9500" t="s">
        <v>2156</v>
      </c>
      <c r="B9500" t="s">
        <v>2014</v>
      </c>
      <c r="C9500" t="s">
        <v>14</v>
      </c>
      <c r="D9500" t="s">
        <v>4195</v>
      </c>
      <c r="E9500" t="s">
        <v>35</v>
      </c>
      <c r="F9500" t="s">
        <v>36</v>
      </c>
      <c r="H9500" s="2">
        <v>45807</v>
      </c>
      <c r="I9500" s="2" t="s">
        <v>19</v>
      </c>
      <c r="J9500" s="3">
        <v>517050.66</v>
      </c>
      <c r="K9500" s="3">
        <v>342053.92</v>
      </c>
      <c r="L9500" s="3">
        <v>3420.56</v>
      </c>
      <c r="M9500" s="7"/>
      <c r="N9500" s="4">
        <v>3.4299999999999997E-2</v>
      </c>
      <c r="O9500" s="5">
        <v>1.4999999999999999E-2</v>
      </c>
    </row>
    <row r="9501" spans="1:15" hidden="1" x14ac:dyDescent="0.3">
      <c r="A9501" t="s">
        <v>2156</v>
      </c>
      <c r="B9501" t="s">
        <v>3843</v>
      </c>
      <c r="C9501" t="s">
        <v>14</v>
      </c>
      <c r="D9501" t="s">
        <v>4050</v>
      </c>
      <c r="E9501" t="s">
        <v>77</v>
      </c>
      <c r="F9501" t="s">
        <v>78</v>
      </c>
      <c r="H9501" s="2">
        <v>45807</v>
      </c>
      <c r="I9501" s="2" t="s">
        <v>19</v>
      </c>
      <c r="J9501" s="3">
        <v>87284</v>
      </c>
      <c r="K9501" s="3">
        <v>64919</v>
      </c>
      <c r="L9501" s="3">
        <v>649.19000000000005</v>
      </c>
      <c r="M9501" s="7"/>
      <c r="N9501" s="4">
        <v>3.4299999999999997E-2</v>
      </c>
      <c r="O9501" s="5">
        <v>1.4999999999999999E-2</v>
      </c>
    </row>
    <row r="9502" spans="1:15" hidden="1" x14ac:dyDescent="0.3">
      <c r="A9502" t="s">
        <v>2156</v>
      </c>
      <c r="B9502" t="s">
        <v>214</v>
      </c>
      <c r="C9502" t="s">
        <v>14</v>
      </c>
      <c r="D9502" t="s">
        <v>4066</v>
      </c>
      <c r="E9502" t="s">
        <v>35</v>
      </c>
      <c r="F9502" t="s">
        <v>36</v>
      </c>
      <c r="H9502" s="2">
        <v>45807</v>
      </c>
      <c r="I9502" s="2" t="s">
        <v>19</v>
      </c>
      <c r="J9502" s="3">
        <v>268268.01</v>
      </c>
      <c r="K9502" s="3">
        <v>181462.14</v>
      </c>
      <c r="L9502" s="3">
        <v>1814.64</v>
      </c>
      <c r="M9502" s="7"/>
      <c r="N9502" s="4">
        <v>3.4299999999999997E-2</v>
      </c>
      <c r="O9502" s="5">
        <v>1.4999999999999999E-2</v>
      </c>
    </row>
    <row r="9503" spans="1:15" hidden="1" x14ac:dyDescent="0.3">
      <c r="A9503" t="s">
        <v>2156</v>
      </c>
      <c r="B9503" t="s">
        <v>1534</v>
      </c>
      <c r="C9503" t="s">
        <v>14</v>
      </c>
      <c r="D9503" t="s">
        <v>4312</v>
      </c>
      <c r="E9503" t="s">
        <v>55</v>
      </c>
      <c r="F9503" t="s">
        <v>56</v>
      </c>
      <c r="H9503" s="2">
        <v>45807</v>
      </c>
      <c r="I9503" s="2" t="s">
        <v>19</v>
      </c>
      <c r="J9503" s="3">
        <v>1599030</v>
      </c>
      <c r="K9503" s="3">
        <v>1057794.72</v>
      </c>
      <c r="L9503" s="3">
        <v>10577.95</v>
      </c>
      <c r="M9503" s="7"/>
      <c r="N9503" s="4">
        <v>3.4299999999999997E-2</v>
      </c>
      <c r="O9503" s="5">
        <v>1.4999999999999999E-2</v>
      </c>
    </row>
    <row r="9504" spans="1:15" hidden="1" x14ac:dyDescent="0.3">
      <c r="A9504" t="s">
        <v>2156</v>
      </c>
      <c r="B9504" t="s">
        <v>2189</v>
      </c>
      <c r="C9504" t="s">
        <v>14</v>
      </c>
      <c r="D9504" t="s">
        <v>4200</v>
      </c>
      <c r="E9504" t="s">
        <v>35</v>
      </c>
      <c r="F9504" t="s">
        <v>36</v>
      </c>
      <c r="H9504" s="2">
        <v>45807</v>
      </c>
      <c r="I9504" s="2" t="s">
        <v>19</v>
      </c>
      <c r="J9504" s="3">
        <v>1871175.98</v>
      </c>
      <c r="K9504" s="3">
        <v>1237872.32</v>
      </c>
      <c r="L9504" s="3">
        <v>12378.72</v>
      </c>
      <c r="M9504" s="7"/>
      <c r="N9504" s="4">
        <v>3.4299999999999997E-2</v>
      </c>
      <c r="O9504" s="5">
        <v>1.4999999999999999E-2</v>
      </c>
    </row>
    <row r="9505" spans="1:15" hidden="1" x14ac:dyDescent="0.3">
      <c r="A9505" t="s">
        <v>2156</v>
      </c>
      <c r="B9505" t="s">
        <v>782</v>
      </c>
      <c r="C9505" t="s">
        <v>14</v>
      </c>
      <c r="D9505" t="s">
        <v>783</v>
      </c>
      <c r="E9505" t="s">
        <v>244</v>
      </c>
      <c r="F9505" t="s">
        <v>245</v>
      </c>
      <c r="H9505" s="2">
        <v>45807</v>
      </c>
      <c r="I9505" s="2" t="s">
        <v>19</v>
      </c>
      <c r="J9505" s="3">
        <v>75473</v>
      </c>
      <c r="K9505" s="3">
        <v>56134.239999999998</v>
      </c>
      <c r="L9505" s="3">
        <v>561.34</v>
      </c>
      <c r="M9505" s="7"/>
      <c r="N9505" s="4">
        <v>3.4299999999999997E-2</v>
      </c>
      <c r="O9505" s="5">
        <v>1.4999999999999999E-2</v>
      </c>
    </row>
    <row r="9506" spans="1:15" hidden="1" x14ac:dyDescent="0.3">
      <c r="A9506" t="s">
        <v>2156</v>
      </c>
      <c r="B9506" t="s">
        <v>214</v>
      </c>
      <c r="C9506" t="s">
        <v>41</v>
      </c>
      <c r="D9506" t="s">
        <v>4062</v>
      </c>
      <c r="E9506" t="s">
        <v>35</v>
      </c>
      <c r="F9506" t="s">
        <v>36</v>
      </c>
      <c r="H9506" s="2">
        <v>45807</v>
      </c>
      <c r="I9506" s="2" t="s">
        <v>19</v>
      </c>
      <c r="J9506" s="3">
        <v>156055.99</v>
      </c>
      <c r="K9506" s="3">
        <v>106356.84</v>
      </c>
      <c r="L9506" s="3">
        <v>1063.58</v>
      </c>
      <c r="M9506" s="7"/>
      <c r="N9506" s="4">
        <v>3.4299999999999997E-2</v>
      </c>
      <c r="O9506" s="5">
        <v>1.4999999999999999E-2</v>
      </c>
    </row>
    <row r="9507" spans="1:15" hidden="1" x14ac:dyDescent="0.3">
      <c r="A9507" t="s">
        <v>2156</v>
      </c>
      <c r="B9507" t="s">
        <v>1414</v>
      </c>
      <c r="C9507" t="s">
        <v>161</v>
      </c>
      <c r="D9507" t="s">
        <v>1415</v>
      </c>
      <c r="E9507" t="s">
        <v>16</v>
      </c>
      <c r="F9507" t="s">
        <v>17</v>
      </c>
      <c r="H9507" s="2">
        <v>45807</v>
      </c>
      <c r="I9507" s="2" t="s">
        <v>19</v>
      </c>
      <c r="J9507" s="3">
        <v>26477</v>
      </c>
      <c r="K9507" s="3">
        <v>19655.8</v>
      </c>
      <c r="L9507" s="3">
        <v>196.56</v>
      </c>
      <c r="M9507" s="7"/>
      <c r="N9507" s="4">
        <v>3.4299999999999997E-2</v>
      </c>
      <c r="O9507" s="5">
        <v>1.4999999999999999E-2</v>
      </c>
    </row>
    <row r="9508" spans="1:15" hidden="1" x14ac:dyDescent="0.3">
      <c r="A9508" t="s">
        <v>2156</v>
      </c>
      <c r="B9508" t="s">
        <v>2153</v>
      </c>
      <c r="C9508" t="s">
        <v>161</v>
      </c>
      <c r="D9508" t="s">
        <v>2154</v>
      </c>
      <c r="E9508" t="s">
        <v>77</v>
      </c>
      <c r="F9508" t="s">
        <v>78</v>
      </c>
      <c r="H9508" s="2">
        <v>45807</v>
      </c>
      <c r="I9508" s="2" t="s">
        <v>19</v>
      </c>
      <c r="J9508" s="3">
        <v>31983.99</v>
      </c>
      <c r="K9508" s="3">
        <v>23744.41</v>
      </c>
      <c r="L9508" s="3">
        <v>237.45</v>
      </c>
      <c r="M9508" s="7"/>
      <c r="N9508" s="4">
        <v>3.4299999999999997E-2</v>
      </c>
      <c r="O9508" s="5">
        <v>1.4999999999999999E-2</v>
      </c>
    </row>
    <row r="9509" spans="1:15" hidden="1" x14ac:dyDescent="0.3">
      <c r="A9509" t="s">
        <v>6</v>
      </c>
      <c r="B9509" t="s">
        <v>2160</v>
      </c>
      <c r="C9509" t="s">
        <v>14</v>
      </c>
      <c r="D9509" t="s">
        <v>3745</v>
      </c>
      <c r="E9509" t="s">
        <v>35</v>
      </c>
      <c r="F9509" t="s">
        <v>36</v>
      </c>
      <c r="G9509" t="s">
        <v>18</v>
      </c>
      <c r="H9509" s="2">
        <v>45808</v>
      </c>
      <c r="I9509" t="s">
        <v>19</v>
      </c>
      <c r="J9509" s="3">
        <v>148292</v>
      </c>
      <c r="K9509" s="3">
        <v>110090.28</v>
      </c>
      <c r="L9509" s="3">
        <v>5504.51</v>
      </c>
      <c r="M9509" s="6">
        <v>1</v>
      </c>
      <c r="N9509" s="4">
        <v>3.4299999999999997E-2</v>
      </c>
      <c r="O9509" s="5">
        <v>1.4999999999999999E-2</v>
      </c>
    </row>
    <row r="9510" spans="1:15" hidden="1" x14ac:dyDescent="0.3">
      <c r="A9510" t="s">
        <v>6</v>
      </c>
      <c r="B9510" t="s">
        <v>91</v>
      </c>
      <c r="C9510" t="s">
        <v>14</v>
      </c>
      <c r="D9510" t="s">
        <v>4075</v>
      </c>
      <c r="E9510" t="s">
        <v>35</v>
      </c>
      <c r="F9510" t="s">
        <v>36</v>
      </c>
      <c r="G9510" t="s">
        <v>18</v>
      </c>
      <c r="H9510" s="2">
        <v>45808</v>
      </c>
      <c r="I9510" t="s">
        <v>19</v>
      </c>
      <c r="J9510" s="3">
        <v>8618</v>
      </c>
      <c r="K9510" s="3">
        <v>5829.37</v>
      </c>
      <c r="L9510" s="3">
        <v>291.47000000000003</v>
      </c>
      <c r="M9510" s="6">
        <v>1</v>
      </c>
      <c r="N9510" s="4">
        <v>3.4299999999999997E-2</v>
      </c>
      <c r="O9510" s="5">
        <v>1.4999999999999999E-2</v>
      </c>
    </row>
    <row r="9511" spans="1:15" hidden="1" x14ac:dyDescent="0.3">
      <c r="A9511" t="s">
        <v>6</v>
      </c>
      <c r="B9511" t="s">
        <v>4313</v>
      </c>
      <c r="C9511" t="s">
        <v>14</v>
      </c>
      <c r="D9511" t="s">
        <v>4314</v>
      </c>
      <c r="E9511" t="s">
        <v>16</v>
      </c>
      <c r="F9511" t="s">
        <v>17</v>
      </c>
      <c r="G9511" t="s">
        <v>18</v>
      </c>
      <c r="H9511" s="2">
        <v>45808</v>
      </c>
      <c r="I9511" t="s">
        <v>19</v>
      </c>
      <c r="J9511" s="3">
        <v>30091</v>
      </c>
      <c r="K9511" s="3">
        <v>22380.17</v>
      </c>
      <c r="L9511" s="3">
        <v>1119.01</v>
      </c>
      <c r="M9511" s="6">
        <v>1</v>
      </c>
      <c r="N9511" s="4">
        <v>3.4299999999999997E-2</v>
      </c>
      <c r="O9511" s="5">
        <v>1.4999999999999999E-2</v>
      </c>
    </row>
    <row r="9512" spans="1:15" hidden="1" x14ac:dyDescent="0.3">
      <c r="A9512" t="s">
        <v>2156</v>
      </c>
      <c r="B9512" t="s">
        <v>2160</v>
      </c>
      <c r="C9512" t="s">
        <v>14</v>
      </c>
      <c r="D9512" t="s">
        <v>3745</v>
      </c>
      <c r="E9512" t="s">
        <v>35</v>
      </c>
      <c r="F9512" t="s">
        <v>36</v>
      </c>
      <c r="H9512" s="2">
        <v>45808</v>
      </c>
      <c r="I9512" s="2" t="s">
        <v>19</v>
      </c>
      <c r="J9512" s="3">
        <v>148292</v>
      </c>
      <c r="K9512" s="3">
        <v>110090.28</v>
      </c>
      <c r="L9512" s="3">
        <v>1100.9000000000001</v>
      </c>
      <c r="M9512" s="7"/>
      <c r="N9512" s="4">
        <v>3.4299999999999997E-2</v>
      </c>
      <c r="O9512" s="5">
        <v>1.4999999999999999E-2</v>
      </c>
    </row>
    <row r="9513" spans="1:15" hidden="1" x14ac:dyDescent="0.3">
      <c r="A9513" t="s">
        <v>2156</v>
      </c>
      <c r="B9513" t="s">
        <v>91</v>
      </c>
      <c r="C9513" t="s">
        <v>14</v>
      </c>
      <c r="D9513" t="s">
        <v>4075</v>
      </c>
      <c r="E9513" t="s">
        <v>35</v>
      </c>
      <c r="F9513" t="s">
        <v>36</v>
      </c>
      <c r="H9513" s="2">
        <v>45808</v>
      </c>
      <c r="I9513" s="2" t="s">
        <v>19</v>
      </c>
      <c r="J9513" s="3">
        <v>8618</v>
      </c>
      <c r="K9513" s="3">
        <v>5829.37</v>
      </c>
      <c r="L9513" s="3">
        <v>58.3</v>
      </c>
      <c r="M9513" s="7"/>
      <c r="N9513" s="4">
        <v>3.4299999999999997E-2</v>
      </c>
      <c r="O9513" s="5">
        <v>1.4999999999999999E-2</v>
      </c>
    </row>
    <row r="9514" spans="1:15" hidden="1" x14ac:dyDescent="0.3">
      <c r="A9514" t="s">
        <v>2156</v>
      </c>
      <c r="B9514" t="s">
        <v>4313</v>
      </c>
      <c r="C9514" t="s">
        <v>14</v>
      </c>
      <c r="D9514" t="s">
        <v>4314</v>
      </c>
      <c r="E9514" t="s">
        <v>16</v>
      </c>
      <c r="F9514" t="s">
        <v>17</v>
      </c>
      <c r="H9514" s="2">
        <v>45808</v>
      </c>
      <c r="I9514" s="2" t="s">
        <v>19</v>
      </c>
      <c r="J9514" s="3">
        <v>30091</v>
      </c>
      <c r="K9514" s="3">
        <v>22380.17</v>
      </c>
      <c r="L9514" s="3">
        <v>223.8</v>
      </c>
      <c r="M9514" s="7"/>
      <c r="N9514" s="4">
        <v>3.4299999999999997E-2</v>
      </c>
      <c r="O9514" s="5">
        <v>1.4999999999999999E-2</v>
      </c>
    </row>
    <row r="9515" spans="1:15" hidden="1" x14ac:dyDescent="0.3">
      <c r="A9515" t="s">
        <v>6</v>
      </c>
      <c r="B9515" t="s">
        <v>335</v>
      </c>
      <c r="C9515" t="s">
        <v>41</v>
      </c>
      <c r="D9515" t="s">
        <v>2615</v>
      </c>
      <c r="E9515" t="s">
        <v>337</v>
      </c>
      <c r="F9515" t="s">
        <v>338</v>
      </c>
      <c r="G9515" t="s">
        <v>18</v>
      </c>
      <c r="H9515" s="2">
        <v>45810</v>
      </c>
      <c r="I9515" t="s">
        <v>19</v>
      </c>
      <c r="J9515" s="3">
        <v>8214</v>
      </c>
      <c r="K9515" s="3">
        <v>5781</v>
      </c>
      <c r="L9515" s="3">
        <v>289.05</v>
      </c>
      <c r="M9515" s="6">
        <v>1</v>
      </c>
      <c r="N9515" s="4">
        <v>-1.4200000000000001E-2</v>
      </c>
      <c r="O9515" s="5">
        <v>1.9E-2</v>
      </c>
    </row>
    <row r="9516" spans="1:15" hidden="1" x14ac:dyDescent="0.3">
      <c r="A9516" t="s">
        <v>2156</v>
      </c>
      <c r="B9516" t="s">
        <v>335</v>
      </c>
      <c r="C9516" t="s">
        <v>41</v>
      </c>
      <c r="D9516" t="s">
        <v>2615</v>
      </c>
      <c r="E9516" t="s">
        <v>337</v>
      </c>
      <c r="F9516" t="s">
        <v>338</v>
      </c>
      <c r="H9516" s="2">
        <v>45810</v>
      </c>
      <c r="I9516" s="2" t="s">
        <v>19</v>
      </c>
      <c r="J9516" s="3">
        <v>8214</v>
      </c>
      <c r="K9516" s="3">
        <v>5781</v>
      </c>
      <c r="L9516" s="3">
        <v>57.81</v>
      </c>
      <c r="M9516" s="7"/>
      <c r="N9516" s="4">
        <v>-1.4200000000000001E-2</v>
      </c>
      <c r="O9516" s="5">
        <v>1.9E-2</v>
      </c>
    </row>
    <row r="9517" spans="1:15" hidden="1" x14ac:dyDescent="0.3">
      <c r="A9517" t="s">
        <v>6</v>
      </c>
      <c r="B9517" t="s">
        <v>2815</v>
      </c>
      <c r="C9517" t="s">
        <v>33</v>
      </c>
      <c r="D9517" t="s">
        <v>2816</v>
      </c>
      <c r="E9517" t="s">
        <v>22</v>
      </c>
      <c r="F9517" t="s">
        <v>23</v>
      </c>
      <c r="G9517" t="s">
        <v>18</v>
      </c>
      <c r="H9517" s="2">
        <v>45811</v>
      </c>
      <c r="I9517" t="s">
        <v>19</v>
      </c>
      <c r="J9517" s="3">
        <v>11032.6</v>
      </c>
      <c r="K9517" s="3">
        <v>5618</v>
      </c>
      <c r="L9517" s="3">
        <v>280.92</v>
      </c>
      <c r="M9517" s="6">
        <v>1</v>
      </c>
      <c r="N9517" s="4">
        <v>-1.4200000000000001E-2</v>
      </c>
      <c r="O9517" s="5">
        <v>1.9E-2</v>
      </c>
    </row>
    <row r="9518" spans="1:15" hidden="1" x14ac:dyDescent="0.3">
      <c r="A9518" t="s">
        <v>6</v>
      </c>
      <c r="B9518" t="s">
        <v>1536</v>
      </c>
      <c r="C9518" t="s">
        <v>33</v>
      </c>
      <c r="D9518" t="s">
        <v>2538</v>
      </c>
      <c r="E9518" t="s">
        <v>22</v>
      </c>
      <c r="F9518" t="s">
        <v>23</v>
      </c>
      <c r="G9518" t="s">
        <v>18</v>
      </c>
      <c r="H9518" s="2">
        <v>45811</v>
      </c>
      <c r="I9518" t="s">
        <v>19</v>
      </c>
      <c r="J9518" s="3">
        <v>5302</v>
      </c>
      <c r="K9518" s="3">
        <v>2700</v>
      </c>
      <c r="L9518" s="3">
        <v>135</v>
      </c>
      <c r="M9518" s="6">
        <v>1</v>
      </c>
      <c r="N9518" s="4">
        <v>-1.4200000000000001E-2</v>
      </c>
      <c r="O9518" s="5">
        <v>1.9E-2</v>
      </c>
    </row>
    <row r="9519" spans="1:15" hidden="1" x14ac:dyDescent="0.3">
      <c r="A9519" t="s">
        <v>6</v>
      </c>
      <c r="B9519" t="s">
        <v>2815</v>
      </c>
      <c r="C9519" t="s">
        <v>33</v>
      </c>
      <c r="D9519" t="s">
        <v>2817</v>
      </c>
      <c r="E9519" t="s">
        <v>22</v>
      </c>
      <c r="F9519" t="s">
        <v>23</v>
      </c>
      <c r="G9519" t="s">
        <v>18</v>
      </c>
      <c r="H9519" s="2">
        <v>45811</v>
      </c>
      <c r="I9519" t="s">
        <v>19</v>
      </c>
      <c r="J9519" s="3">
        <v>34297</v>
      </c>
      <c r="K9519" s="3">
        <v>21336</v>
      </c>
      <c r="L9519" s="3">
        <v>1066.78</v>
      </c>
      <c r="M9519" s="6">
        <v>1</v>
      </c>
      <c r="N9519" s="4">
        <v>-1.4200000000000001E-2</v>
      </c>
      <c r="O9519" s="5">
        <v>1.9E-2</v>
      </c>
    </row>
    <row r="9520" spans="1:15" hidden="1" x14ac:dyDescent="0.3">
      <c r="A9520" t="s">
        <v>2156</v>
      </c>
      <c r="B9520" t="s">
        <v>2815</v>
      </c>
      <c r="C9520" t="s">
        <v>33</v>
      </c>
      <c r="D9520" t="s">
        <v>2816</v>
      </c>
      <c r="E9520" t="s">
        <v>22</v>
      </c>
      <c r="F9520" t="s">
        <v>23</v>
      </c>
      <c r="H9520" s="2">
        <v>45811</v>
      </c>
      <c r="I9520" s="2" t="s">
        <v>19</v>
      </c>
      <c r="J9520" s="3">
        <v>11032.6</v>
      </c>
      <c r="K9520" s="3">
        <v>5618</v>
      </c>
      <c r="L9520" s="3">
        <v>140.46</v>
      </c>
      <c r="M9520" s="7"/>
      <c r="N9520" s="4">
        <v>-1.4200000000000001E-2</v>
      </c>
      <c r="O9520" s="5">
        <v>1.9E-2</v>
      </c>
    </row>
    <row r="9521" spans="1:15" hidden="1" x14ac:dyDescent="0.3">
      <c r="A9521" t="s">
        <v>2156</v>
      </c>
      <c r="B9521" t="s">
        <v>1536</v>
      </c>
      <c r="C9521" t="s">
        <v>33</v>
      </c>
      <c r="D9521" t="s">
        <v>2538</v>
      </c>
      <c r="E9521" t="s">
        <v>22</v>
      </c>
      <c r="F9521" t="s">
        <v>23</v>
      </c>
      <c r="H9521" s="2">
        <v>45811</v>
      </c>
      <c r="I9521" s="2" t="s">
        <v>19</v>
      </c>
      <c r="J9521" s="3">
        <v>5302</v>
      </c>
      <c r="K9521" s="3">
        <v>2700</v>
      </c>
      <c r="L9521" s="3">
        <v>26.99</v>
      </c>
      <c r="M9521" s="7"/>
      <c r="N9521" s="4">
        <v>-1.4200000000000001E-2</v>
      </c>
      <c r="O9521" s="5">
        <v>1.9E-2</v>
      </c>
    </row>
    <row r="9522" spans="1:15" hidden="1" x14ac:dyDescent="0.3">
      <c r="A9522" t="s">
        <v>2156</v>
      </c>
      <c r="B9522" t="s">
        <v>2815</v>
      </c>
      <c r="C9522" t="s">
        <v>33</v>
      </c>
      <c r="D9522" t="s">
        <v>2817</v>
      </c>
      <c r="E9522" t="s">
        <v>22</v>
      </c>
      <c r="F9522" t="s">
        <v>23</v>
      </c>
      <c r="H9522" s="2">
        <v>45811</v>
      </c>
      <c r="I9522" s="2" t="s">
        <v>19</v>
      </c>
      <c r="J9522" s="3">
        <v>34297</v>
      </c>
      <c r="K9522" s="3">
        <v>21336</v>
      </c>
      <c r="L9522" s="3">
        <v>213.35</v>
      </c>
      <c r="M9522" s="7"/>
      <c r="N9522" s="4">
        <v>-1.4200000000000001E-2</v>
      </c>
      <c r="O9522" s="5">
        <v>1.9E-2</v>
      </c>
    </row>
    <row r="9523" spans="1:15" hidden="1" x14ac:dyDescent="0.3">
      <c r="A9523" t="s">
        <v>6</v>
      </c>
      <c r="B9523" t="s">
        <v>1496</v>
      </c>
      <c r="C9523" t="s">
        <v>14</v>
      </c>
      <c r="D9523" t="s">
        <v>1497</v>
      </c>
      <c r="E9523" t="s">
        <v>59</v>
      </c>
      <c r="F9523" t="s">
        <v>60</v>
      </c>
      <c r="G9523" t="s">
        <v>18</v>
      </c>
      <c r="H9523" s="2">
        <v>45812</v>
      </c>
      <c r="I9523" t="s">
        <v>19</v>
      </c>
      <c r="J9523" s="3">
        <v>72794</v>
      </c>
      <c r="K9523" s="3">
        <v>54041.41</v>
      </c>
      <c r="L9523" s="3">
        <v>2702.07</v>
      </c>
      <c r="M9523" s="6">
        <v>1</v>
      </c>
      <c r="N9523" s="4">
        <v>-1.4200000000000001E-2</v>
      </c>
      <c r="O9523" s="5">
        <v>1.9E-2</v>
      </c>
    </row>
    <row r="9524" spans="1:15" hidden="1" x14ac:dyDescent="0.3">
      <c r="A9524" t="s">
        <v>6</v>
      </c>
      <c r="B9524" t="s">
        <v>2075</v>
      </c>
      <c r="C9524" t="s">
        <v>14</v>
      </c>
      <c r="D9524" t="s">
        <v>2076</v>
      </c>
      <c r="E9524" t="s">
        <v>16</v>
      </c>
      <c r="F9524" t="s">
        <v>17</v>
      </c>
      <c r="G9524" t="s">
        <v>18</v>
      </c>
      <c r="H9524" s="2">
        <v>45812</v>
      </c>
      <c r="I9524" t="s">
        <v>19</v>
      </c>
      <c r="J9524" s="3">
        <v>62971</v>
      </c>
      <c r="K9524" s="3">
        <v>46835.82</v>
      </c>
      <c r="L9524" s="3">
        <v>2341.79</v>
      </c>
      <c r="M9524" s="6">
        <v>1</v>
      </c>
      <c r="N9524" s="4">
        <v>-1.4200000000000001E-2</v>
      </c>
      <c r="O9524" s="5">
        <v>1.9E-2</v>
      </c>
    </row>
    <row r="9525" spans="1:15" hidden="1" x14ac:dyDescent="0.3">
      <c r="A9525" t="s">
        <v>6</v>
      </c>
      <c r="B9525" t="s">
        <v>2088</v>
      </c>
      <c r="C9525" t="s">
        <v>14</v>
      </c>
      <c r="D9525" t="s">
        <v>2089</v>
      </c>
      <c r="E9525" t="s">
        <v>55</v>
      </c>
      <c r="F9525" t="s">
        <v>56</v>
      </c>
      <c r="G9525" t="s">
        <v>18</v>
      </c>
      <c r="H9525" s="2">
        <v>45812</v>
      </c>
      <c r="I9525" t="s">
        <v>19</v>
      </c>
      <c r="J9525" s="3">
        <v>28253</v>
      </c>
      <c r="K9525" s="3">
        <v>21211.51</v>
      </c>
      <c r="L9525" s="3">
        <v>1060.58</v>
      </c>
      <c r="M9525" s="6">
        <v>1</v>
      </c>
      <c r="N9525" s="4">
        <v>-1.4200000000000001E-2</v>
      </c>
      <c r="O9525" s="5">
        <v>1.9E-2</v>
      </c>
    </row>
    <row r="9526" spans="1:15" hidden="1" x14ac:dyDescent="0.3">
      <c r="A9526" t="s">
        <v>6</v>
      </c>
      <c r="B9526" t="s">
        <v>2286</v>
      </c>
      <c r="C9526" t="s">
        <v>14</v>
      </c>
      <c r="D9526" t="s">
        <v>2287</v>
      </c>
      <c r="E9526" t="s">
        <v>16</v>
      </c>
      <c r="F9526" t="s">
        <v>17</v>
      </c>
      <c r="G9526" t="s">
        <v>18</v>
      </c>
      <c r="H9526" s="2">
        <v>45812</v>
      </c>
      <c r="I9526" t="s">
        <v>19</v>
      </c>
      <c r="J9526" s="3">
        <v>121069</v>
      </c>
      <c r="K9526" s="3">
        <v>89898.41</v>
      </c>
      <c r="L9526" s="3">
        <v>4494.92</v>
      </c>
      <c r="M9526" s="6">
        <v>1</v>
      </c>
      <c r="N9526" s="4">
        <v>-1.4200000000000001E-2</v>
      </c>
      <c r="O9526" s="5">
        <v>1.9E-2</v>
      </c>
    </row>
    <row r="9527" spans="1:15" hidden="1" x14ac:dyDescent="0.3">
      <c r="A9527" t="s">
        <v>6</v>
      </c>
      <c r="B9527" t="s">
        <v>1811</v>
      </c>
      <c r="C9527" t="s">
        <v>996</v>
      </c>
      <c r="D9527" t="s">
        <v>1812</v>
      </c>
      <c r="E9527" t="s">
        <v>81</v>
      </c>
      <c r="F9527" t="s">
        <v>82</v>
      </c>
      <c r="G9527" t="s">
        <v>18</v>
      </c>
      <c r="H9527" s="2">
        <v>45812</v>
      </c>
      <c r="I9527" t="s">
        <v>19</v>
      </c>
      <c r="J9527" s="3">
        <v>3572</v>
      </c>
      <c r="K9527" s="3">
        <v>1859</v>
      </c>
      <c r="L9527" s="3">
        <v>74.36</v>
      </c>
      <c r="M9527" s="6">
        <v>1</v>
      </c>
      <c r="N9527" s="4">
        <v>-1.4200000000000001E-2</v>
      </c>
      <c r="O9527" s="5">
        <v>1.9E-2</v>
      </c>
    </row>
    <row r="9528" spans="1:15" hidden="1" x14ac:dyDescent="0.3">
      <c r="A9528" t="s">
        <v>6</v>
      </c>
      <c r="B9528" t="s">
        <v>2837</v>
      </c>
      <c r="C9528" t="s">
        <v>41</v>
      </c>
      <c r="D9528" t="s">
        <v>4316</v>
      </c>
      <c r="E9528" t="s">
        <v>35</v>
      </c>
      <c r="F9528" t="s">
        <v>36</v>
      </c>
      <c r="G9528" t="s">
        <v>18</v>
      </c>
      <c r="H9528" s="2">
        <v>45812</v>
      </c>
      <c r="I9528" t="s">
        <v>19</v>
      </c>
      <c r="J9528" s="3">
        <v>-32639</v>
      </c>
      <c r="K9528" s="3">
        <v>-23892.26</v>
      </c>
      <c r="L9528" s="3">
        <v>-1194.5999999999999</v>
      </c>
      <c r="M9528" s="6">
        <v>1</v>
      </c>
      <c r="N9528" s="4">
        <v>-1.4200000000000001E-2</v>
      </c>
      <c r="O9528" s="5">
        <v>1.9E-2</v>
      </c>
    </row>
    <row r="9529" spans="1:15" hidden="1" x14ac:dyDescent="0.3">
      <c r="A9529" t="s">
        <v>2156</v>
      </c>
      <c r="B9529" t="s">
        <v>1496</v>
      </c>
      <c r="C9529" t="s">
        <v>14</v>
      </c>
      <c r="D9529" t="s">
        <v>1497</v>
      </c>
      <c r="E9529" t="s">
        <v>59</v>
      </c>
      <c r="F9529" t="s">
        <v>60</v>
      </c>
      <c r="H9529" s="2">
        <v>45812</v>
      </c>
      <c r="I9529" s="2" t="s">
        <v>19</v>
      </c>
      <c r="J9529" s="3">
        <v>72794</v>
      </c>
      <c r="K9529" s="3">
        <v>54041.41</v>
      </c>
      <c r="L9529" s="3">
        <v>540.41</v>
      </c>
      <c r="M9529" s="7"/>
      <c r="N9529" s="4">
        <v>-1.4200000000000001E-2</v>
      </c>
      <c r="O9529" s="5">
        <v>1.9E-2</v>
      </c>
    </row>
    <row r="9530" spans="1:15" hidden="1" x14ac:dyDescent="0.3">
      <c r="A9530" t="s">
        <v>2156</v>
      </c>
      <c r="B9530" t="s">
        <v>2075</v>
      </c>
      <c r="C9530" t="s">
        <v>14</v>
      </c>
      <c r="D9530" t="s">
        <v>2076</v>
      </c>
      <c r="E9530" t="s">
        <v>16</v>
      </c>
      <c r="F9530" t="s">
        <v>17</v>
      </c>
      <c r="H9530" s="2">
        <v>45812</v>
      </c>
      <c r="I9530" s="2" t="s">
        <v>19</v>
      </c>
      <c r="J9530" s="3">
        <v>62971</v>
      </c>
      <c r="K9530" s="3">
        <v>46835.82</v>
      </c>
      <c r="L9530" s="3">
        <v>468.36</v>
      </c>
      <c r="M9530" s="7"/>
      <c r="N9530" s="4">
        <v>-1.4200000000000001E-2</v>
      </c>
      <c r="O9530" s="5">
        <v>1.9E-2</v>
      </c>
    </row>
    <row r="9531" spans="1:15" hidden="1" x14ac:dyDescent="0.3">
      <c r="A9531" t="s">
        <v>2156</v>
      </c>
      <c r="B9531" t="s">
        <v>2088</v>
      </c>
      <c r="C9531" t="s">
        <v>14</v>
      </c>
      <c r="D9531" t="s">
        <v>2089</v>
      </c>
      <c r="E9531" t="s">
        <v>55</v>
      </c>
      <c r="F9531" t="s">
        <v>56</v>
      </c>
      <c r="H9531" s="2">
        <v>45812</v>
      </c>
      <c r="I9531" s="2" t="s">
        <v>19</v>
      </c>
      <c r="J9531" s="3">
        <v>28253</v>
      </c>
      <c r="K9531" s="3">
        <v>21211.51</v>
      </c>
      <c r="L9531" s="3">
        <v>212.12</v>
      </c>
      <c r="M9531" s="7"/>
      <c r="N9531" s="4">
        <v>-1.4200000000000001E-2</v>
      </c>
      <c r="O9531" s="5">
        <v>1.9E-2</v>
      </c>
    </row>
    <row r="9532" spans="1:15" hidden="1" x14ac:dyDescent="0.3">
      <c r="A9532" t="s">
        <v>2156</v>
      </c>
      <c r="B9532" t="s">
        <v>2286</v>
      </c>
      <c r="C9532" t="s">
        <v>14</v>
      </c>
      <c r="D9532" t="s">
        <v>2287</v>
      </c>
      <c r="E9532" t="s">
        <v>16</v>
      </c>
      <c r="F9532" t="s">
        <v>17</v>
      </c>
      <c r="H9532" s="2">
        <v>45812</v>
      </c>
      <c r="I9532" s="2" t="s">
        <v>19</v>
      </c>
      <c r="J9532" s="3">
        <v>121069</v>
      </c>
      <c r="K9532" s="3">
        <v>89898.41</v>
      </c>
      <c r="L9532" s="3">
        <v>898.98</v>
      </c>
      <c r="M9532" s="7"/>
      <c r="N9532" s="4">
        <v>-1.4200000000000001E-2</v>
      </c>
      <c r="O9532" s="5">
        <v>1.9E-2</v>
      </c>
    </row>
    <row r="9533" spans="1:15" hidden="1" x14ac:dyDescent="0.3">
      <c r="A9533" t="s">
        <v>2156</v>
      </c>
      <c r="B9533" t="s">
        <v>1811</v>
      </c>
      <c r="C9533" t="s">
        <v>996</v>
      </c>
      <c r="D9533" t="s">
        <v>1812</v>
      </c>
      <c r="E9533" t="s">
        <v>81</v>
      </c>
      <c r="F9533" t="s">
        <v>82</v>
      </c>
      <c r="H9533" s="2">
        <v>45812</v>
      </c>
      <c r="I9533" s="2" t="s">
        <v>19</v>
      </c>
      <c r="J9533" s="3">
        <v>3572</v>
      </c>
      <c r="K9533" s="3">
        <v>1859</v>
      </c>
      <c r="L9533" s="3">
        <v>18.59</v>
      </c>
      <c r="M9533" s="7"/>
      <c r="N9533" s="4">
        <v>-1.4200000000000001E-2</v>
      </c>
      <c r="O9533" s="5">
        <v>1.9E-2</v>
      </c>
    </row>
    <row r="9534" spans="1:15" hidden="1" x14ac:dyDescent="0.3">
      <c r="A9534" t="s">
        <v>2156</v>
      </c>
      <c r="B9534" t="s">
        <v>2837</v>
      </c>
      <c r="C9534" t="s">
        <v>41</v>
      </c>
      <c r="D9534" t="s">
        <v>4316</v>
      </c>
      <c r="E9534" t="s">
        <v>35</v>
      </c>
      <c r="F9534" t="s">
        <v>36</v>
      </c>
      <c r="H9534" s="2">
        <v>45812</v>
      </c>
      <c r="I9534" s="2" t="s">
        <v>19</v>
      </c>
      <c r="J9534" s="3">
        <v>-32639</v>
      </c>
      <c r="K9534" s="3">
        <v>-23892.26</v>
      </c>
      <c r="L9534" s="3">
        <v>-238.92</v>
      </c>
      <c r="M9534" s="7"/>
      <c r="N9534" s="4">
        <v>-1.4200000000000001E-2</v>
      </c>
      <c r="O9534" s="5">
        <v>1.9E-2</v>
      </c>
    </row>
    <row r="9535" spans="1:15" hidden="1" x14ac:dyDescent="0.3">
      <c r="A9535" t="s">
        <v>6</v>
      </c>
      <c r="B9535" t="s">
        <v>2040</v>
      </c>
      <c r="C9535" t="s">
        <v>14</v>
      </c>
      <c r="D9535" t="s">
        <v>2041</v>
      </c>
      <c r="E9535" t="s">
        <v>55</v>
      </c>
      <c r="F9535" t="s">
        <v>56</v>
      </c>
      <c r="G9535" t="s">
        <v>18</v>
      </c>
      <c r="H9535" s="2">
        <v>45813</v>
      </c>
      <c r="I9535" t="s">
        <v>19</v>
      </c>
      <c r="J9535" s="3">
        <v>28221</v>
      </c>
      <c r="K9535" s="3">
        <v>20950.72</v>
      </c>
      <c r="L9535" s="3">
        <v>1047.54</v>
      </c>
      <c r="M9535" s="6">
        <v>1</v>
      </c>
      <c r="N9535" s="4">
        <v>-1.4200000000000001E-2</v>
      </c>
      <c r="O9535" s="5">
        <v>1.9E-2</v>
      </c>
    </row>
    <row r="9536" spans="1:15" hidden="1" x14ac:dyDescent="0.3">
      <c r="A9536" t="s">
        <v>6</v>
      </c>
      <c r="B9536" t="s">
        <v>2550</v>
      </c>
      <c r="C9536" t="s">
        <v>14</v>
      </c>
      <c r="D9536" t="s">
        <v>2551</v>
      </c>
      <c r="E9536" t="s">
        <v>22</v>
      </c>
      <c r="F9536" t="s">
        <v>23</v>
      </c>
      <c r="G9536" t="s">
        <v>18</v>
      </c>
      <c r="H9536" s="2">
        <v>45813</v>
      </c>
      <c r="I9536" t="s">
        <v>19</v>
      </c>
      <c r="J9536" s="3">
        <v>46832</v>
      </c>
      <c r="K9536" s="3">
        <v>34832</v>
      </c>
      <c r="L9536" s="3">
        <v>1741.61</v>
      </c>
      <c r="M9536" s="6">
        <v>1</v>
      </c>
      <c r="N9536" s="4">
        <v>-1.4200000000000001E-2</v>
      </c>
      <c r="O9536" s="5">
        <v>1.9E-2</v>
      </c>
    </row>
    <row r="9537" spans="1:15" hidden="1" x14ac:dyDescent="0.3">
      <c r="A9537" t="s">
        <v>6</v>
      </c>
      <c r="B9537" t="s">
        <v>1498</v>
      </c>
      <c r="C9537" t="s">
        <v>14</v>
      </c>
      <c r="D9537" t="s">
        <v>1499</v>
      </c>
      <c r="E9537" t="s">
        <v>798</v>
      </c>
      <c r="F9537" t="s">
        <v>799</v>
      </c>
      <c r="G9537" t="s">
        <v>18</v>
      </c>
      <c r="H9537" s="2">
        <v>45813</v>
      </c>
      <c r="I9537" t="s">
        <v>19</v>
      </c>
      <c r="J9537" s="3">
        <v>175458</v>
      </c>
      <c r="K9537" s="3">
        <v>130500.64</v>
      </c>
      <c r="L9537" s="3">
        <v>6525.03</v>
      </c>
      <c r="M9537" s="6">
        <v>1</v>
      </c>
      <c r="N9537" s="4">
        <v>-1.4200000000000001E-2</v>
      </c>
      <c r="O9537" s="5">
        <v>1.9E-2</v>
      </c>
    </row>
    <row r="9538" spans="1:15" hidden="1" x14ac:dyDescent="0.3">
      <c r="A9538" t="s">
        <v>6</v>
      </c>
      <c r="B9538" t="s">
        <v>2080</v>
      </c>
      <c r="C9538" t="s">
        <v>33</v>
      </c>
      <c r="D9538" t="s">
        <v>2081</v>
      </c>
      <c r="E9538" t="s">
        <v>351</v>
      </c>
      <c r="F9538" t="s">
        <v>352</v>
      </c>
      <c r="G9538" t="s">
        <v>18</v>
      </c>
      <c r="H9538" s="2">
        <v>45813</v>
      </c>
      <c r="I9538" t="s">
        <v>19</v>
      </c>
      <c r="J9538" s="3">
        <v>25062</v>
      </c>
      <c r="K9538" s="3">
        <v>16544</v>
      </c>
      <c r="L9538" s="3">
        <v>827.19</v>
      </c>
      <c r="M9538" s="6">
        <v>1</v>
      </c>
      <c r="N9538" s="4">
        <v>-1.4200000000000001E-2</v>
      </c>
      <c r="O9538" s="5">
        <v>1.9E-2</v>
      </c>
    </row>
    <row r="9539" spans="1:15" hidden="1" x14ac:dyDescent="0.3">
      <c r="A9539" t="s">
        <v>2156</v>
      </c>
      <c r="B9539" t="s">
        <v>2040</v>
      </c>
      <c r="C9539" t="s">
        <v>14</v>
      </c>
      <c r="D9539" t="s">
        <v>2041</v>
      </c>
      <c r="E9539" t="s">
        <v>55</v>
      </c>
      <c r="F9539" t="s">
        <v>56</v>
      </c>
      <c r="H9539" s="2">
        <v>45813</v>
      </c>
      <c r="I9539" s="2" t="s">
        <v>19</v>
      </c>
      <c r="J9539" s="3">
        <v>28221</v>
      </c>
      <c r="K9539" s="3">
        <v>20950.72</v>
      </c>
      <c r="L9539" s="3">
        <v>209.51</v>
      </c>
      <c r="M9539" s="7"/>
      <c r="N9539" s="4">
        <v>-1.4200000000000001E-2</v>
      </c>
      <c r="O9539" s="5">
        <v>1.9E-2</v>
      </c>
    </row>
    <row r="9540" spans="1:15" hidden="1" x14ac:dyDescent="0.3">
      <c r="A9540" t="s">
        <v>2156</v>
      </c>
      <c r="B9540" t="s">
        <v>2550</v>
      </c>
      <c r="C9540" t="s">
        <v>14</v>
      </c>
      <c r="D9540" t="s">
        <v>2551</v>
      </c>
      <c r="E9540" t="s">
        <v>22</v>
      </c>
      <c r="F9540" t="s">
        <v>23</v>
      </c>
      <c r="H9540" s="2">
        <v>45813</v>
      </c>
      <c r="I9540" s="2" t="s">
        <v>19</v>
      </c>
      <c r="J9540" s="3">
        <v>46832</v>
      </c>
      <c r="K9540" s="3">
        <v>34832</v>
      </c>
      <c r="L9540" s="3">
        <v>348.33</v>
      </c>
      <c r="M9540" s="7"/>
      <c r="N9540" s="4">
        <v>-1.4200000000000001E-2</v>
      </c>
      <c r="O9540" s="5">
        <v>1.9E-2</v>
      </c>
    </row>
    <row r="9541" spans="1:15" hidden="1" x14ac:dyDescent="0.3">
      <c r="A9541" t="s">
        <v>2156</v>
      </c>
      <c r="B9541" t="s">
        <v>1498</v>
      </c>
      <c r="C9541" t="s">
        <v>14</v>
      </c>
      <c r="D9541" t="s">
        <v>1499</v>
      </c>
      <c r="E9541" t="s">
        <v>798</v>
      </c>
      <c r="F9541" t="s">
        <v>799</v>
      </c>
      <c r="H9541" s="2">
        <v>45813</v>
      </c>
      <c r="I9541" s="2" t="s">
        <v>19</v>
      </c>
      <c r="J9541" s="3">
        <v>175458</v>
      </c>
      <c r="K9541" s="3">
        <v>130500.64</v>
      </c>
      <c r="L9541" s="3">
        <v>1305.01</v>
      </c>
      <c r="M9541" s="7"/>
      <c r="N9541" s="4">
        <v>-1.4200000000000001E-2</v>
      </c>
      <c r="O9541" s="5">
        <v>1.9E-2</v>
      </c>
    </row>
    <row r="9542" spans="1:15" hidden="1" x14ac:dyDescent="0.3">
      <c r="A9542" t="s">
        <v>2156</v>
      </c>
      <c r="B9542" t="s">
        <v>2080</v>
      </c>
      <c r="C9542" t="s">
        <v>33</v>
      </c>
      <c r="D9542" t="s">
        <v>2081</v>
      </c>
      <c r="E9542" t="s">
        <v>351</v>
      </c>
      <c r="F9542" t="s">
        <v>352</v>
      </c>
      <c r="H9542" s="2">
        <v>45813</v>
      </c>
      <c r="I9542" s="2" t="s">
        <v>19</v>
      </c>
      <c r="J9542" s="3">
        <v>25062</v>
      </c>
      <c r="K9542" s="3">
        <v>16544</v>
      </c>
      <c r="L9542" s="3">
        <v>165.44</v>
      </c>
      <c r="M9542" s="7"/>
      <c r="N9542" s="4">
        <v>-1.4200000000000001E-2</v>
      </c>
      <c r="O9542" s="5">
        <v>1.9E-2</v>
      </c>
    </row>
    <row r="9543" spans="1:15" hidden="1" x14ac:dyDescent="0.3">
      <c r="A9543" t="s">
        <v>6</v>
      </c>
      <c r="B9543" t="s">
        <v>2313</v>
      </c>
      <c r="C9543" t="s">
        <v>14</v>
      </c>
      <c r="D9543" t="s">
        <v>2314</v>
      </c>
      <c r="E9543" t="s">
        <v>59</v>
      </c>
      <c r="F9543" t="s">
        <v>60</v>
      </c>
      <c r="G9543" t="s">
        <v>18</v>
      </c>
      <c r="H9543" s="2">
        <v>45814</v>
      </c>
      <c r="I9543" t="s">
        <v>19</v>
      </c>
      <c r="J9543" s="3">
        <v>151138</v>
      </c>
      <c r="K9543" s="3">
        <v>112412.05</v>
      </c>
      <c r="L9543" s="3">
        <v>5620.6</v>
      </c>
      <c r="M9543" s="6">
        <v>1</v>
      </c>
      <c r="N9543" s="4">
        <v>-1.4200000000000001E-2</v>
      </c>
      <c r="O9543" s="5">
        <v>1.9E-2</v>
      </c>
    </row>
    <row r="9544" spans="1:15" hidden="1" x14ac:dyDescent="0.3">
      <c r="A9544" t="s">
        <v>6</v>
      </c>
      <c r="B9544" t="s">
        <v>1498</v>
      </c>
      <c r="C9544" t="s">
        <v>14</v>
      </c>
      <c r="D9544" t="s">
        <v>4307</v>
      </c>
      <c r="E9544" t="s">
        <v>798</v>
      </c>
      <c r="F9544" t="s">
        <v>799</v>
      </c>
      <c r="G9544" t="s">
        <v>18</v>
      </c>
      <c r="H9544" s="2">
        <v>45814</v>
      </c>
      <c r="I9544" t="s">
        <v>19</v>
      </c>
      <c r="J9544" s="3">
        <v>568854.99</v>
      </c>
      <c r="K9544" s="3">
        <v>398409.61</v>
      </c>
      <c r="L9544" s="3">
        <v>19920.48</v>
      </c>
      <c r="M9544" s="6">
        <v>1</v>
      </c>
      <c r="N9544" s="4">
        <v>-1.4200000000000001E-2</v>
      </c>
      <c r="O9544" s="5">
        <v>1.9E-2</v>
      </c>
    </row>
    <row r="9545" spans="1:15" hidden="1" x14ac:dyDescent="0.3">
      <c r="A9545" t="s">
        <v>6</v>
      </c>
      <c r="B9545" t="s">
        <v>2077</v>
      </c>
      <c r="C9545" t="s">
        <v>14</v>
      </c>
      <c r="D9545" t="s">
        <v>2812</v>
      </c>
      <c r="E9545" t="s">
        <v>35</v>
      </c>
      <c r="F9545" t="s">
        <v>36</v>
      </c>
      <c r="G9545" t="s">
        <v>18</v>
      </c>
      <c r="H9545" s="2">
        <v>45814</v>
      </c>
      <c r="I9545" t="s">
        <v>19</v>
      </c>
      <c r="J9545" s="3">
        <v>317549</v>
      </c>
      <c r="K9545" s="3">
        <v>209999</v>
      </c>
      <c r="L9545" s="3">
        <v>10499.95</v>
      </c>
      <c r="M9545" s="6">
        <v>1</v>
      </c>
      <c r="N9545" s="4">
        <v>-1.4200000000000001E-2</v>
      </c>
      <c r="O9545" s="5">
        <v>1.9E-2</v>
      </c>
    </row>
    <row r="9546" spans="1:15" hidden="1" x14ac:dyDescent="0.3">
      <c r="A9546" t="s">
        <v>6</v>
      </c>
      <c r="B9546" t="s">
        <v>1505</v>
      </c>
      <c r="C9546" t="s">
        <v>14</v>
      </c>
      <c r="D9546" t="s">
        <v>1507</v>
      </c>
      <c r="E9546" t="s">
        <v>35</v>
      </c>
      <c r="F9546" t="s">
        <v>36</v>
      </c>
      <c r="G9546" t="s">
        <v>18</v>
      </c>
      <c r="H9546" s="2">
        <v>45814</v>
      </c>
      <c r="I9546" t="s">
        <v>19</v>
      </c>
      <c r="J9546" s="3">
        <v>75832</v>
      </c>
      <c r="K9546" s="3">
        <v>52491.7</v>
      </c>
      <c r="L9546" s="3">
        <v>2624.58</v>
      </c>
      <c r="M9546" s="6">
        <v>1</v>
      </c>
      <c r="N9546" s="4">
        <v>-1.4200000000000001E-2</v>
      </c>
      <c r="O9546" s="5">
        <v>1.9E-2</v>
      </c>
    </row>
    <row r="9547" spans="1:15" hidden="1" x14ac:dyDescent="0.3">
      <c r="A9547" t="s">
        <v>6</v>
      </c>
      <c r="B9547" t="s">
        <v>1731</v>
      </c>
      <c r="C9547" t="s">
        <v>14</v>
      </c>
      <c r="D9547" t="s">
        <v>2752</v>
      </c>
      <c r="E9547" t="s">
        <v>55</v>
      </c>
      <c r="F9547" t="s">
        <v>56</v>
      </c>
      <c r="G9547" t="s">
        <v>18</v>
      </c>
      <c r="H9547" s="2">
        <v>45814</v>
      </c>
      <c r="I9547" t="s">
        <v>19</v>
      </c>
      <c r="J9547" s="3">
        <v>44251</v>
      </c>
      <c r="K9547" s="3">
        <v>30856</v>
      </c>
      <c r="L9547" s="3">
        <v>1542.8</v>
      </c>
      <c r="M9547" s="6">
        <v>1</v>
      </c>
      <c r="N9547" s="4">
        <v>-1.4200000000000001E-2</v>
      </c>
      <c r="O9547" s="5">
        <v>1.9E-2</v>
      </c>
    </row>
    <row r="9548" spans="1:15" hidden="1" x14ac:dyDescent="0.3">
      <c r="A9548" t="s">
        <v>6</v>
      </c>
      <c r="B9548" t="s">
        <v>2085</v>
      </c>
      <c r="C9548" t="s">
        <v>41</v>
      </c>
      <c r="D9548" t="s">
        <v>4308</v>
      </c>
      <c r="E9548" t="s">
        <v>16</v>
      </c>
      <c r="F9548" t="s">
        <v>17</v>
      </c>
      <c r="G9548" t="s">
        <v>18</v>
      </c>
      <c r="H9548" s="2">
        <v>45814</v>
      </c>
      <c r="I9548" t="s">
        <v>19</v>
      </c>
      <c r="J9548" s="3">
        <v>46883</v>
      </c>
      <c r="K9548" s="3">
        <v>31952.560000000001</v>
      </c>
      <c r="L9548" s="3">
        <v>1597.63</v>
      </c>
      <c r="M9548" s="6">
        <v>1</v>
      </c>
      <c r="N9548" s="4">
        <v>-1.4200000000000001E-2</v>
      </c>
      <c r="O9548" s="5">
        <v>1.9E-2</v>
      </c>
    </row>
    <row r="9549" spans="1:15" hidden="1" x14ac:dyDescent="0.3">
      <c r="A9549" t="s">
        <v>6</v>
      </c>
      <c r="B9549" t="s">
        <v>1508</v>
      </c>
      <c r="C9549" t="s">
        <v>161</v>
      </c>
      <c r="D9549" t="s">
        <v>2749</v>
      </c>
      <c r="E9549" t="s">
        <v>316</v>
      </c>
      <c r="F9549" t="s">
        <v>317</v>
      </c>
      <c r="G9549" t="s">
        <v>18</v>
      </c>
      <c r="H9549" s="2">
        <v>45814</v>
      </c>
      <c r="I9549" t="s">
        <v>19</v>
      </c>
      <c r="J9549" s="3">
        <v>9729</v>
      </c>
      <c r="K9549" s="3">
        <v>7236.22</v>
      </c>
      <c r="L9549" s="3">
        <v>361.81</v>
      </c>
      <c r="M9549" s="6">
        <v>1</v>
      </c>
      <c r="N9549" s="4">
        <v>-1.4200000000000001E-2</v>
      </c>
      <c r="O9549" s="5">
        <v>1.9E-2</v>
      </c>
    </row>
    <row r="9550" spans="1:15" hidden="1" x14ac:dyDescent="0.3">
      <c r="A9550" t="s">
        <v>2156</v>
      </c>
      <c r="B9550" t="s">
        <v>2313</v>
      </c>
      <c r="C9550" t="s">
        <v>14</v>
      </c>
      <c r="D9550" t="s">
        <v>2314</v>
      </c>
      <c r="E9550" t="s">
        <v>59</v>
      </c>
      <c r="F9550" t="s">
        <v>60</v>
      </c>
      <c r="H9550" s="2">
        <v>45814</v>
      </c>
      <c r="I9550" s="2" t="s">
        <v>19</v>
      </c>
      <c r="J9550" s="3">
        <v>151138</v>
      </c>
      <c r="K9550" s="3">
        <v>112412.05</v>
      </c>
      <c r="L9550" s="3">
        <v>1124.1199999999999</v>
      </c>
      <c r="M9550" s="7"/>
      <c r="N9550" s="4">
        <v>-1.4200000000000001E-2</v>
      </c>
      <c r="O9550" s="5">
        <v>1.9E-2</v>
      </c>
    </row>
    <row r="9551" spans="1:15" hidden="1" x14ac:dyDescent="0.3">
      <c r="A9551" t="s">
        <v>2156</v>
      </c>
      <c r="B9551" t="s">
        <v>1498</v>
      </c>
      <c r="C9551" t="s">
        <v>14</v>
      </c>
      <c r="D9551" t="s">
        <v>4307</v>
      </c>
      <c r="E9551" t="s">
        <v>798</v>
      </c>
      <c r="F9551" t="s">
        <v>799</v>
      </c>
      <c r="H9551" s="2">
        <v>45814</v>
      </c>
      <c r="I9551" s="2" t="s">
        <v>19</v>
      </c>
      <c r="J9551" s="3">
        <v>568854.99</v>
      </c>
      <c r="K9551" s="3">
        <v>398409.61</v>
      </c>
      <c r="L9551" s="3">
        <v>3984.1</v>
      </c>
      <c r="M9551" s="7"/>
      <c r="N9551" s="4">
        <v>-1.4200000000000001E-2</v>
      </c>
      <c r="O9551" s="5">
        <v>1.9E-2</v>
      </c>
    </row>
    <row r="9552" spans="1:15" hidden="1" x14ac:dyDescent="0.3">
      <c r="A9552" t="s">
        <v>2156</v>
      </c>
      <c r="B9552" t="s">
        <v>2077</v>
      </c>
      <c r="C9552" t="s">
        <v>14</v>
      </c>
      <c r="D9552" t="s">
        <v>2812</v>
      </c>
      <c r="E9552" t="s">
        <v>35</v>
      </c>
      <c r="F9552" t="s">
        <v>36</v>
      </c>
      <c r="H9552" s="2">
        <v>45814</v>
      </c>
      <c r="I9552" s="2" t="s">
        <v>19</v>
      </c>
      <c r="J9552" s="3">
        <v>317549</v>
      </c>
      <c r="K9552" s="3">
        <v>209999</v>
      </c>
      <c r="L9552" s="3">
        <v>2099.98</v>
      </c>
      <c r="M9552" s="7"/>
      <c r="N9552" s="4">
        <v>-1.4200000000000001E-2</v>
      </c>
      <c r="O9552" s="5">
        <v>1.9E-2</v>
      </c>
    </row>
    <row r="9553" spans="1:15" hidden="1" x14ac:dyDescent="0.3">
      <c r="A9553" t="s">
        <v>2156</v>
      </c>
      <c r="B9553" t="s">
        <v>1505</v>
      </c>
      <c r="C9553" t="s">
        <v>14</v>
      </c>
      <c r="D9553" t="s">
        <v>1507</v>
      </c>
      <c r="E9553" t="s">
        <v>35</v>
      </c>
      <c r="F9553" t="s">
        <v>36</v>
      </c>
      <c r="H9553" s="2">
        <v>45814</v>
      </c>
      <c r="I9553" s="2" t="s">
        <v>19</v>
      </c>
      <c r="J9553" s="3">
        <v>75832</v>
      </c>
      <c r="K9553" s="3">
        <v>52491.7</v>
      </c>
      <c r="L9553" s="3">
        <v>524.91</v>
      </c>
      <c r="M9553" s="7"/>
      <c r="N9553" s="4">
        <v>-1.4200000000000001E-2</v>
      </c>
      <c r="O9553" s="5">
        <v>1.9E-2</v>
      </c>
    </row>
    <row r="9554" spans="1:15" hidden="1" x14ac:dyDescent="0.3">
      <c r="A9554" t="s">
        <v>2156</v>
      </c>
      <c r="B9554" t="s">
        <v>1731</v>
      </c>
      <c r="C9554" t="s">
        <v>14</v>
      </c>
      <c r="D9554" t="s">
        <v>2752</v>
      </c>
      <c r="E9554" t="s">
        <v>55</v>
      </c>
      <c r="F9554" t="s">
        <v>56</v>
      </c>
      <c r="H9554" s="2">
        <v>45814</v>
      </c>
      <c r="I9554" s="2" t="s">
        <v>19</v>
      </c>
      <c r="J9554" s="3">
        <v>44251</v>
      </c>
      <c r="K9554" s="3">
        <v>30856</v>
      </c>
      <c r="L9554" s="3">
        <v>308.56</v>
      </c>
      <c r="M9554" s="7"/>
      <c r="N9554" s="4">
        <v>-1.4200000000000001E-2</v>
      </c>
      <c r="O9554" s="5">
        <v>1.9E-2</v>
      </c>
    </row>
    <row r="9555" spans="1:15" hidden="1" x14ac:dyDescent="0.3">
      <c r="A9555" t="s">
        <v>2156</v>
      </c>
      <c r="B9555" t="s">
        <v>2085</v>
      </c>
      <c r="C9555" t="s">
        <v>41</v>
      </c>
      <c r="D9555" t="s">
        <v>4308</v>
      </c>
      <c r="E9555" t="s">
        <v>16</v>
      </c>
      <c r="F9555" t="s">
        <v>17</v>
      </c>
      <c r="H9555" s="2">
        <v>45814</v>
      </c>
      <c r="I9555" s="2" t="s">
        <v>19</v>
      </c>
      <c r="J9555" s="3">
        <v>46883</v>
      </c>
      <c r="K9555" s="3">
        <v>31952.560000000001</v>
      </c>
      <c r="L9555" s="3">
        <v>319.52999999999997</v>
      </c>
      <c r="M9555" s="7"/>
      <c r="N9555" s="4">
        <v>-1.4200000000000001E-2</v>
      </c>
      <c r="O9555" s="5">
        <v>1.9E-2</v>
      </c>
    </row>
    <row r="9556" spans="1:15" hidden="1" x14ac:dyDescent="0.3">
      <c r="A9556" t="s">
        <v>2156</v>
      </c>
      <c r="B9556" t="s">
        <v>1508</v>
      </c>
      <c r="C9556" t="s">
        <v>161</v>
      </c>
      <c r="D9556" t="s">
        <v>2749</v>
      </c>
      <c r="E9556" t="s">
        <v>316</v>
      </c>
      <c r="F9556" t="s">
        <v>317</v>
      </c>
      <c r="H9556" s="2">
        <v>45814</v>
      </c>
      <c r="I9556" s="2" t="s">
        <v>19</v>
      </c>
      <c r="J9556" s="3">
        <v>9729</v>
      </c>
      <c r="K9556" s="3">
        <v>7236.22</v>
      </c>
      <c r="L9556" s="3">
        <v>72.36</v>
      </c>
      <c r="M9556" s="7"/>
      <c r="N9556" s="4">
        <v>-1.4200000000000001E-2</v>
      </c>
      <c r="O9556" s="5">
        <v>1.9E-2</v>
      </c>
    </row>
    <row r="9557" spans="1:15" hidden="1" x14ac:dyDescent="0.3">
      <c r="A9557" t="s">
        <v>6</v>
      </c>
      <c r="B9557" t="s">
        <v>2873</v>
      </c>
      <c r="C9557" t="s">
        <v>161</v>
      </c>
      <c r="D9557" t="s">
        <v>4074</v>
      </c>
      <c r="E9557" t="s">
        <v>35</v>
      </c>
      <c r="F9557" t="s">
        <v>36</v>
      </c>
      <c r="G9557" t="s">
        <v>18</v>
      </c>
      <c r="H9557" s="2">
        <v>45815</v>
      </c>
      <c r="I9557" t="s">
        <v>19</v>
      </c>
      <c r="J9557" s="3">
        <v>8275</v>
      </c>
      <c r="K9557" s="3">
        <v>5598.02</v>
      </c>
      <c r="L9557" s="3">
        <v>279.92</v>
      </c>
      <c r="M9557" s="6">
        <v>1</v>
      </c>
      <c r="N9557" s="4">
        <v>-1.4200000000000001E-2</v>
      </c>
      <c r="O9557" s="5">
        <v>1.9E-2</v>
      </c>
    </row>
    <row r="9558" spans="1:15" hidden="1" x14ac:dyDescent="0.3">
      <c r="A9558" t="s">
        <v>6</v>
      </c>
      <c r="B9558" t="s">
        <v>2201</v>
      </c>
      <c r="C9558" t="s">
        <v>161</v>
      </c>
      <c r="D9558" t="s">
        <v>4310</v>
      </c>
      <c r="E9558" t="s">
        <v>798</v>
      </c>
      <c r="F9558" t="s">
        <v>799</v>
      </c>
      <c r="G9558" t="s">
        <v>18</v>
      </c>
      <c r="H9558" s="2">
        <v>45815</v>
      </c>
      <c r="I9558" t="s">
        <v>19</v>
      </c>
      <c r="J9558" s="3">
        <v>9613</v>
      </c>
      <c r="K9558" s="3">
        <v>6502.62</v>
      </c>
      <c r="L9558" s="3">
        <v>325.14999999999998</v>
      </c>
      <c r="M9558" s="6">
        <v>1</v>
      </c>
      <c r="N9558" s="4">
        <v>-1.4200000000000001E-2</v>
      </c>
      <c r="O9558" s="5">
        <v>1.9E-2</v>
      </c>
    </row>
    <row r="9559" spans="1:15" hidden="1" x14ac:dyDescent="0.3">
      <c r="A9559" t="s">
        <v>2156</v>
      </c>
      <c r="B9559" t="s">
        <v>2873</v>
      </c>
      <c r="C9559" t="s">
        <v>161</v>
      </c>
      <c r="D9559" t="s">
        <v>4074</v>
      </c>
      <c r="E9559" t="s">
        <v>35</v>
      </c>
      <c r="F9559" t="s">
        <v>36</v>
      </c>
      <c r="H9559" s="2">
        <v>45815</v>
      </c>
      <c r="I9559" s="2" t="s">
        <v>19</v>
      </c>
      <c r="J9559" s="3">
        <v>8275</v>
      </c>
      <c r="K9559" s="3">
        <v>5598.02</v>
      </c>
      <c r="L9559" s="3">
        <v>56</v>
      </c>
      <c r="M9559" s="7"/>
      <c r="N9559" s="4">
        <v>-1.4200000000000001E-2</v>
      </c>
      <c r="O9559" s="5">
        <v>1.9E-2</v>
      </c>
    </row>
    <row r="9560" spans="1:15" hidden="1" x14ac:dyDescent="0.3">
      <c r="A9560" t="s">
        <v>2156</v>
      </c>
      <c r="B9560" t="s">
        <v>2201</v>
      </c>
      <c r="C9560" t="s">
        <v>161</v>
      </c>
      <c r="D9560" t="s">
        <v>4310</v>
      </c>
      <c r="E9560" t="s">
        <v>798</v>
      </c>
      <c r="F9560" t="s">
        <v>799</v>
      </c>
      <c r="H9560" s="2">
        <v>45815</v>
      </c>
      <c r="I9560" s="2" t="s">
        <v>19</v>
      </c>
      <c r="J9560" s="3">
        <v>9613</v>
      </c>
      <c r="K9560" s="3">
        <v>6502.62</v>
      </c>
      <c r="L9560" s="3">
        <v>65.03</v>
      </c>
      <c r="M9560" s="7"/>
      <c r="N9560" s="4">
        <v>-1.4200000000000001E-2</v>
      </c>
      <c r="O9560" s="5">
        <v>1.9E-2</v>
      </c>
    </row>
    <row r="9561" spans="1:15" hidden="1" x14ac:dyDescent="0.3">
      <c r="A9561" t="s">
        <v>6</v>
      </c>
      <c r="B9561" t="s">
        <v>2722</v>
      </c>
      <c r="C9561" t="s">
        <v>41</v>
      </c>
      <c r="D9561" t="s">
        <v>2723</v>
      </c>
      <c r="E9561" t="s">
        <v>244</v>
      </c>
      <c r="F9561" t="s">
        <v>245</v>
      </c>
      <c r="G9561" t="s">
        <v>18</v>
      </c>
      <c r="H9561" s="2">
        <v>45816</v>
      </c>
      <c r="I9561" t="s">
        <v>19</v>
      </c>
      <c r="J9561" s="3">
        <v>7620</v>
      </c>
      <c r="K9561" s="3">
        <v>5353</v>
      </c>
      <c r="L9561" s="3">
        <v>267.64</v>
      </c>
      <c r="M9561" s="6">
        <v>1</v>
      </c>
      <c r="N9561" s="4">
        <v>-1.4200000000000001E-2</v>
      </c>
      <c r="O9561" s="5">
        <v>1.9E-2</v>
      </c>
    </row>
    <row r="9562" spans="1:15" hidden="1" x14ac:dyDescent="0.3">
      <c r="A9562" t="s">
        <v>2156</v>
      </c>
      <c r="B9562" t="s">
        <v>2722</v>
      </c>
      <c r="C9562" t="s">
        <v>41</v>
      </c>
      <c r="D9562" t="s">
        <v>2723</v>
      </c>
      <c r="E9562" t="s">
        <v>244</v>
      </c>
      <c r="F9562" t="s">
        <v>245</v>
      </c>
      <c r="H9562" s="2">
        <v>45816</v>
      </c>
      <c r="I9562" s="2" t="s">
        <v>19</v>
      </c>
      <c r="J9562" s="3">
        <v>7620</v>
      </c>
      <c r="K9562" s="3">
        <v>5353</v>
      </c>
      <c r="L9562" s="3">
        <v>53.52</v>
      </c>
      <c r="M9562" s="7"/>
      <c r="N9562" s="4">
        <v>-1.4200000000000001E-2</v>
      </c>
      <c r="O9562" s="5">
        <v>1.9E-2</v>
      </c>
    </row>
    <row r="9563" spans="1:15" hidden="1" x14ac:dyDescent="0.3">
      <c r="A9563" t="s">
        <v>6</v>
      </c>
      <c r="B9563" t="s">
        <v>2036</v>
      </c>
      <c r="C9563" t="s">
        <v>161</v>
      </c>
      <c r="D9563" t="s">
        <v>2037</v>
      </c>
      <c r="E9563" t="s">
        <v>51</v>
      </c>
      <c r="F9563" t="s">
        <v>52</v>
      </c>
      <c r="G9563" t="s">
        <v>18</v>
      </c>
      <c r="H9563" s="2">
        <v>45817</v>
      </c>
      <c r="I9563" t="s">
        <v>19</v>
      </c>
      <c r="J9563" s="3">
        <v>9518</v>
      </c>
      <c r="K9563" s="3">
        <v>7078.69</v>
      </c>
      <c r="L9563" s="3">
        <v>353.93</v>
      </c>
      <c r="M9563" s="6">
        <v>1</v>
      </c>
      <c r="N9563" s="4">
        <v>-1.4200000000000001E-2</v>
      </c>
      <c r="O9563" s="5">
        <v>1.9E-2</v>
      </c>
    </row>
    <row r="9564" spans="1:15" hidden="1" x14ac:dyDescent="0.3">
      <c r="A9564" t="s">
        <v>2156</v>
      </c>
      <c r="B9564" t="s">
        <v>2036</v>
      </c>
      <c r="C9564" t="s">
        <v>161</v>
      </c>
      <c r="D9564" t="s">
        <v>2037</v>
      </c>
      <c r="E9564" t="s">
        <v>51</v>
      </c>
      <c r="F9564" t="s">
        <v>52</v>
      </c>
      <c r="H9564" s="2">
        <v>45817</v>
      </c>
      <c r="I9564" s="2" t="s">
        <v>19</v>
      </c>
      <c r="J9564" s="3">
        <v>9518</v>
      </c>
      <c r="K9564" s="3">
        <v>7078.69</v>
      </c>
      <c r="L9564" s="3">
        <v>70.790000000000006</v>
      </c>
      <c r="M9564" s="7"/>
      <c r="N9564" s="4">
        <v>-1.4200000000000001E-2</v>
      </c>
      <c r="O9564" s="5">
        <v>1.9E-2</v>
      </c>
    </row>
    <row r="9565" spans="1:15" hidden="1" x14ac:dyDescent="0.3">
      <c r="A9565" t="s">
        <v>6</v>
      </c>
      <c r="B9565" t="s">
        <v>165</v>
      </c>
      <c r="C9565" t="s">
        <v>14</v>
      </c>
      <c r="D9565" t="s">
        <v>2809</v>
      </c>
      <c r="E9565" t="s">
        <v>35</v>
      </c>
      <c r="F9565" t="s">
        <v>36</v>
      </c>
      <c r="G9565" t="s">
        <v>18</v>
      </c>
      <c r="H9565" s="2">
        <v>45818</v>
      </c>
      <c r="I9565" t="s">
        <v>19</v>
      </c>
      <c r="J9565" s="3">
        <v>285099.76</v>
      </c>
      <c r="K9565" s="3">
        <v>171713.05</v>
      </c>
      <c r="L9565" s="3">
        <v>8585.69</v>
      </c>
      <c r="M9565" s="6">
        <v>1</v>
      </c>
      <c r="N9565" s="4">
        <v>-1.4200000000000001E-2</v>
      </c>
      <c r="O9565" s="5">
        <v>1.9E-2</v>
      </c>
    </row>
    <row r="9566" spans="1:15" hidden="1" x14ac:dyDescent="0.3">
      <c r="A9566" t="s">
        <v>6</v>
      </c>
      <c r="B9566" t="s">
        <v>1528</v>
      </c>
      <c r="C9566" t="s">
        <v>14</v>
      </c>
      <c r="D9566" t="s">
        <v>2539</v>
      </c>
      <c r="E9566" t="s">
        <v>798</v>
      </c>
      <c r="F9566" t="s">
        <v>799</v>
      </c>
      <c r="G9566" t="s">
        <v>18</v>
      </c>
      <c r="H9566" s="2">
        <v>45818</v>
      </c>
      <c r="I9566" t="s">
        <v>19</v>
      </c>
      <c r="J9566" s="3">
        <v>1647209.02</v>
      </c>
      <c r="K9566" s="3">
        <v>996663.38</v>
      </c>
      <c r="L9566" s="3">
        <v>49833.16</v>
      </c>
      <c r="M9566" s="6">
        <v>1</v>
      </c>
      <c r="N9566" s="4">
        <v>-1.4200000000000001E-2</v>
      </c>
      <c r="O9566" s="5">
        <v>1.9E-2</v>
      </c>
    </row>
    <row r="9567" spans="1:15" hidden="1" x14ac:dyDescent="0.3">
      <c r="A9567" t="s">
        <v>6</v>
      </c>
      <c r="B9567" t="s">
        <v>894</v>
      </c>
      <c r="C9567" t="s">
        <v>14</v>
      </c>
      <c r="D9567" t="s">
        <v>2546</v>
      </c>
      <c r="E9567" t="s">
        <v>55</v>
      </c>
      <c r="F9567" t="s">
        <v>56</v>
      </c>
      <c r="G9567" t="s">
        <v>18</v>
      </c>
      <c r="H9567" s="2">
        <v>45818</v>
      </c>
      <c r="I9567" t="s">
        <v>19</v>
      </c>
      <c r="J9567" s="3">
        <v>274958</v>
      </c>
      <c r="K9567" s="3">
        <v>200042.21</v>
      </c>
      <c r="L9567" s="3">
        <v>10002.11</v>
      </c>
      <c r="M9567" s="6">
        <v>1</v>
      </c>
      <c r="N9567" s="4">
        <v>-1.4200000000000001E-2</v>
      </c>
      <c r="O9567" s="5">
        <v>1.9E-2</v>
      </c>
    </row>
    <row r="9568" spans="1:15" hidden="1" x14ac:dyDescent="0.3">
      <c r="A9568" t="s">
        <v>6</v>
      </c>
      <c r="B9568" t="s">
        <v>2014</v>
      </c>
      <c r="C9568" t="s">
        <v>14</v>
      </c>
      <c r="D9568" t="s">
        <v>2608</v>
      </c>
      <c r="E9568" t="s">
        <v>35</v>
      </c>
      <c r="F9568" t="s">
        <v>36</v>
      </c>
      <c r="G9568" t="s">
        <v>18</v>
      </c>
      <c r="H9568" s="2">
        <v>45818</v>
      </c>
      <c r="I9568" t="s">
        <v>19</v>
      </c>
      <c r="J9568" s="3">
        <v>530226.44999999995</v>
      </c>
      <c r="K9568" s="3">
        <v>350645</v>
      </c>
      <c r="L9568" s="3">
        <v>17532.25</v>
      </c>
      <c r="M9568" s="6">
        <v>1</v>
      </c>
      <c r="N9568" s="4">
        <v>-1.4200000000000001E-2</v>
      </c>
      <c r="O9568" s="5">
        <v>1.9E-2</v>
      </c>
    </row>
    <row r="9569" spans="1:15" hidden="1" x14ac:dyDescent="0.3">
      <c r="A9569" t="s">
        <v>6</v>
      </c>
      <c r="B9569" t="s">
        <v>2046</v>
      </c>
      <c r="C9569" t="s">
        <v>996</v>
      </c>
      <c r="D9569" t="s">
        <v>2047</v>
      </c>
      <c r="E9569" t="s">
        <v>35</v>
      </c>
      <c r="F9569" t="s">
        <v>36</v>
      </c>
      <c r="G9569" t="s">
        <v>18</v>
      </c>
      <c r="H9569" s="2">
        <v>45818</v>
      </c>
      <c r="I9569" t="s">
        <v>19</v>
      </c>
      <c r="J9569" s="3">
        <v>4513</v>
      </c>
      <c r="K9569" s="3">
        <v>2354</v>
      </c>
      <c r="L9569" s="3">
        <v>94.16</v>
      </c>
      <c r="M9569" s="6">
        <v>1</v>
      </c>
      <c r="N9569" s="4">
        <v>-1.4200000000000001E-2</v>
      </c>
      <c r="O9569" s="5">
        <v>1.9E-2</v>
      </c>
    </row>
    <row r="9570" spans="1:15" hidden="1" x14ac:dyDescent="0.3">
      <c r="A9570" t="s">
        <v>6</v>
      </c>
      <c r="B9570" t="s">
        <v>2014</v>
      </c>
      <c r="C9570" t="s">
        <v>33</v>
      </c>
      <c r="D9570" t="s">
        <v>2098</v>
      </c>
      <c r="E9570" t="s">
        <v>35</v>
      </c>
      <c r="F9570" t="s">
        <v>36</v>
      </c>
      <c r="G9570" t="s">
        <v>18</v>
      </c>
      <c r="H9570" s="2">
        <v>45818</v>
      </c>
      <c r="I9570" t="s">
        <v>19</v>
      </c>
      <c r="J9570" s="3">
        <v>9862</v>
      </c>
      <c r="K9570" s="3">
        <v>5998</v>
      </c>
      <c r="L9570" s="3">
        <v>299.89999999999998</v>
      </c>
      <c r="M9570" s="6">
        <v>1</v>
      </c>
      <c r="N9570" s="4">
        <v>-1.4200000000000001E-2</v>
      </c>
      <c r="O9570" s="5">
        <v>1.9E-2</v>
      </c>
    </row>
    <row r="9571" spans="1:15" hidden="1" x14ac:dyDescent="0.3">
      <c r="A9571" t="s">
        <v>6</v>
      </c>
      <c r="B9571" t="s">
        <v>1113</v>
      </c>
      <c r="C9571" t="s">
        <v>44</v>
      </c>
      <c r="D9571" t="s">
        <v>2750</v>
      </c>
      <c r="E9571" t="s">
        <v>51</v>
      </c>
      <c r="F9571" t="s">
        <v>52</v>
      </c>
      <c r="G9571" t="s">
        <v>18</v>
      </c>
      <c r="H9571" s="2">
        <v>45818</v>
      </c>
      <c r="I9571" t="s">
        <v>19</v>
      </c>
      <c r="J9571" s="3">
        <v>402944</v>
      </c>
      <c r="K9571" s="3">
        <v>244442</v>
      </c>
      <c r="L9571" s="3">
        <v>12222.08</v>
      </c>
      <c r="M9571" s="6">
        <v>1</v>
      </c>
      <c r="N9571" s="4">
        <v>-1.4200000000000001E-2</v>
      </c>
      <c r="O9571" s="5">
        <v>1.9E-2</v>
      </c>
    </row>
    <row r="9572" spans="1:15" hidden="1" x14ac:dyDescent="0.3">
      <c r="A9572" t="s">
        <v>6</v>
      </c>
      <c r="B9572" t="s">
        <v>2014</v>
      </c>
      <c r="C9572" t="s">
        <v>41</v>
      </c>
      <c r="D9572" t="s">
        <v>2808</v>
      </c>
      <c r="E9572" t="s">
        <v>35</v>
      </c>
      <c r="F9572" t="s">
        <v>36</v>
      </c>
      <c r="G9572" t="s">
        <v>18</v>
      </c>
      <c r="H9572" s="2">
        <v>45818</v>
      </c>
      <c r="I9572" t="s">
        <v>19</v>
      </c>
      <c r="J9572" s="3">
        <v>25083</v>
      </c>
      <c r="K9572" s="3">
        <v>16716</v>
      </c>
      <c r="L9572" s="3">
        <v>835.79</v>
      </c>
      <c r="M9572" s="6">
        <v>1</v>
      </c>
      <c r="N9572" s="4">
        <v>-1.4200000000000001E-2</v>
      </c>
      <c r="O9572" s="5">
        <v>1.9E-2</v>
      </c>
    </row>
    <row r="9573" spans="1:15" hidden="1" x14ac:dyDescent="0.3">
      <c r="A9573" t="s">
        <v>6</v>
      </c>
      <c r="B9573" t="s">
        <v>2038</v>
      </c>
      <c r="C9573" t="s">
        <v>161</v>
      </c>
      <c r="D9573" t="s">
        <v>2039</v>
      </c>
      <c r="E9573" t="s">
        <v>16</v>
      </c>
      <c r="F9573" t="s">
        <v>17</v>
      </c>
      <c r="G9573" t="s">
        <v>18</v>
      </c>
      <c r="H9573" s="2">
        <v>45818</v>
      </c>
      <c r="I9573" t="s">
        <v>19</v>
      </c>
      <c r="J9573" s="3">
        <v>18302</v>
      </c>
      <c r="K9573" s="3">
        <v>13612.3</v>
      </c>
      <c r="L9573" s="3">
        <v>680.62</v>
      </c>
      <c r="M9573" s="6">
        <v>1</v>
      </c>
      <c r="N9573" s="4">
        <v>-1.4200000000000001E-2</v>
      </c>
      <c r="O9573" s="5">
        <v>1.9E-2</v>
      </c>
    </row>
    <row r="9574" spans="1:15" hidden="1" x14ac:dyDescent="0.3">
      <c r="A9574" t="s">
        <v>2156</v>
      </c>
      <c r="B9574" t="s">
        <v>165</v>
      </c>
      <c r="C9574" t="s">
        <v>14</v>
      </c>
      <c r="D9574" t="s">
        <v>2809</v>
      </c>
      <c r="E9574" t="s">
        <v>35</v>
      </c>
      <c r="F9574" t="s">
        <v>36</v>
      </c>
      <c r="H9574" s="2">
        <v>45818</v>
      </c>
      <c r="I9574" s="2" t="s">
        <v>19</v>
      </c>
      <c r="J9574" s="3">
        <v>285099.76</v>
      </c>
      <c r="K9574" s="3">
        <v>171713.05</v>
      </c>
      <c r="L9574" s="3">
        <v>1717.16</v>
      </c>
      <c r="M9574" s="7"/>
      <c r="N9574" s="4">
        <v>-1.4200000000000001E-2</v>
      </c>
      <c r="O9574" s="5">
        <v>1.9E-2</v>
      </c>
    </row>
    <row r="9575" spans="1:15" hidden="1" x14ac:dyDescent="0.3">
      <c r="A9575" t="s">
        <v>2156</v>
      </c>
      <c r="B9575" t="s">
        <v>1528</v>
      </c>
      <c r="C9575" t="s">
        <v>14</v>
      </c>
      <c r="D9575" t="s">
        <v>2539</v>
      </c>
      <c r="E9575" t="s">
        <v>798</v>
      </c>
      <c r="F9575" t="s">
        <v>799</v>
      </c>
      <c r="H9575" s="2">
        <v>45818</v>
      </c>
      <c r="I9575" s="2" t="s">
        <v>19</v>
      </c>
      <c r="J9575" s="3">
        <v>1647209.02</v>
      </c>
      <c r="K9575" s="3">
        <v>996663.38</v>
      </c>
      <c r="L9575" s="3">
        <v>9966.61</v>
      </c>
      <c r="M9575" s="7"/>
      <c r="N9575" s="4">
        <v>-1.4200000000000001E-2</v>
      </c>
      <c r="O9575" s="5">
        <v>1.9E-2</v>
      </c>
    </row>
    <row r="9576" spans="1:15" hidden="1" x14ac:dyDescent="0.3">
      <c r="A9576" t="s">
        <v>2156</v>
      </c>
      <c r="B9576" t="s">
        <v>894</v>
      </c>
      <c r="C9576" t="s">
        <v>14</v>
      </c>
      <c r="D9576" t="s">
        <v>2546</v>
      </c>
      <c r="E9576" t="s">
        <v>55</v>
      </c>
      <c r="F9576" t="s">
        <v>56</v>
      </c>
      <c r="H9576" s="2">
        <v>45818</v>
      </c>
      <c r="I9576" s="2" t="s">
        <v>19</v>
      </c>
      <c r="J9576" s="3">
        <v>274958</v>
      </c>
      <c r="K9576" s="3">
        <v>200042.21</v>
      </c>
      <c r="L9576" s="3">
        <v>2000.43</v>
      </c>
      <c r="M9576" s="7"/>
      <c r="N9576" s="4">
        <v>-1.4200000000000001E-2</v>
      </c>
      <c r="O9576" s="5">
        <v>1.9E-2</v>
      </c>
    </row>
    <row r="9577" spans="1:15" hidden="1" x14ac:dyDescent="0.3">
      <c r="A9577" t="s">
        <v>2156</v>
      </c>
      <c r="B9577" t="s">
        <v>2014</v>
      </c>
      <c r="C9577" t="s">
        <v>14</v>
      </c>
      <c r="D9577" t="s">
        <v>2608</v>
      </c>
      <c r="E9577" t="s">
        <v>35</v>
      </c>
      <c r="F9577" t="s">
        <v>36</v>
      </c>
      <c r="H9577" s="2">
        <v>45818</v>
      </c>
      <c r="I9577" s="2" t="s">
        <v>19</v>
      </c>
      <c r="J9577" s="3">
        <v>530226.44999999995</v>
      </c>
      <c r="K9577" s="3">
        <v>350645</v>
      </c>
      <c r="L9577" s="3">
        <v>3506.45</v>
      </c>
      <c r="M9577" s="7"/>
      <c r="N9577" s="4">
        <v>-1.4200000000000001E-2</v>
      </c>
      <c r="O9577" s="5">
        <v>1.9E-2</v>
      </c>
    </row>
    <row r="9578" spans="1:15" hidden="1" x14ac:dyDescent="0.3">
      <c r="A9578" t="s">
        <v>2156</v>
      </c>
      <c r="B9578" t="s">
        <v>2046</v>
      </c>
      <c r="C9578" t="s">
        <v>996</v>
      </c>
      <c r="D9578" t="s">
        <v>2047</v>
      </c>
      <c r="E9578" t="s">
        <v>35</v>
      </c>
      <c r="F9578" t="s">
        <v>36</v>
      </c>
      <c r="H9578" s="2">
        <v>45818</v>
      </c>
      <c r="I9578" s="2" t="s">
        <v>19</v>
      </c>
      <c r="J9578" s="3">
        <v>4513</v>
      </c>
      <c r="K9578" s="3">
        <v>2354</v>
      </c>
      <c r="L9578" s="3">
        <v>23.54</v>
      </c>
      <c r="M9578" s="7"/>
      <c r="N9578" s="4">
        <v>-1.4200000000000001E-2</v>
      </c>
      <c r="O9578" s="5">
        <v>1.9E-2</v>
      </c>
    </row>
    <row r="9579" spans="1:15" hidden="1" x14ac:dyDescent="0.3">
      <c r="A9579" t="s">
        <v>2156</v>
      </c>
      <c r="B9579" t="s">
        <v>2014</v>
      </c>
      <c r="C9579" t="s">
        <v>33</v>
      </c>
      <c r="D9579" t="s">
        <v>2098</v>
      </c>
      <c r="E9579" t="s">
        <v>35</v>
      </c>
      <c r="F9579" t="s">
        <v>36</v>
      </c>
      <c r="H9579" s="2">
        <v>45818</v>
      </c>
      <c r="I9579" s="2" t="s">
        <v>19</v>
      </c>
      <c r="J9579" s="3">
        <v>9862</v>
      </c>
      <c r="K9579" s="3">
        <v>5998</v>
      </c>
      <c r="L9579" s="3">
        <v>59.98</v>
      </c>
      <c r="M9579" s="7"/>
      <c r="N9579" s="4">
        <v>-1.4200000000000001E-2</v>
      </c>
      <c r="O9579" s="5">
        <v>1.9E-2</v>
      </c>
    </row>
    <row r="9580" spans="1:15" hidden="1" x14ac:dyDescent="0.3">
      <c r="A9580" t="s">
        <v>2156</v>
      </c>
      <c r="B9580" t="s">
        <v>1113</v>
      </c>
      <c r="C9580" t="s">
        <v>44</v>
      </c>
      <c r="D9580" t="s">
        <v>2750</v>
      </c>
      <c r="E9580" t="s">
        <v>51</v>
      </c>
      <c r="F9580" t="s">
        <v>52</v>
      </c>
      <c r="H9580" s="2">
        <v>45818</v>
      </c>
      <c r="I9580" s="2" t="s">
        <v>19</v>
      </c>
      <c r="J9580" s="3">
        <v>402944</v>
      </c>
      <c r="K9580" s="3">
        <v>244442</v>
      </c>
      <c r="L9580" s="3">
        <v>2444.4</v>
      </c>
      <c r="M9580" s="7"/>
      <c r="N9580" s="4">
        <v>-1.4200000000000001E-2</v>
      </c>
      <c r="O9580" s="5">
        <v>1.9E-2</v>
      </c>
    </row>
    <row r="9581" spans="1:15" hidden="1" x14ac:dyDescent="0.3">
      <c r="A9581" t="s">
        <v>2156</v>
      </c>
      <c r="B9581" t="s">
        <v>2014</v>
      </c>
      <c r="C9581" t="s">
        <v>41</v>
      </c>
      <c r="D9581" t="s">
        <v>2808</v>
      </c>
      <c r="E9581" t="s">
        <v>35</v>
      </c>
      <c r="F9581" t="s">
        <v>36</v>
      </c>
      <c r="H9581" s="2">
        <v>45818</v>
      </c>
      <c r="I9581" s="2" t="s">
        <v>19</v>
      </c>
      <c r="J9581" s="3">
        <v>25083</v>
      </c>
      <c r="K9581" s="3">
        <v>16716</v>
      </c>
      <c r="L9581" s="3">
        <v>167.16</v>
      </c>
      <c r="M9581" s="7"/>
      <c r="N9581" s="4">
        <v>-1.4200000000000001E-2</v>
      </c>
      <c r="O9581" s="5">
        <v>1.9E-2</v>
      </c>
    </row>
    <row r="9582" spans="1:15" hidden="1" x14ac:dyDescent="0.3">
      <c r="A9582" t="s">
        <v>2156</v>
      </c>
      <c r="B9582" t="s">
        <v>2038</v>
      </c>
      <c r="C9582" t="s">
        <v>161</v>
      </c>
      <c r="D9582" t="s">
        <v>2039</v>
      </c>
      <c r="E9582" t="s">
        <v>16</v>
      </c>
      <c r="F9582" t="s">
        <v>17</v>
      </c>
      <c r="H9582" s="2">
        <v>45818</v>
      </c>
      <c r="I9582" s="2" t="s">
        <v>19</v>
      </c>
      <c r="J9582" s="3">
        <v>18302</v>
      </c>
      <c r="K9582" s="3">
        <v>13612.3</v>
      </c>
      <c r="L9582" s="3">
        <v>136.12</v>
      </c>
      <c r="M9582" s="7"/>
      <c r="N9582" s="4">
        <v>-1.4200000000000001E-2</v>
      </c>
      <c r="O9582" s="5">
        <v>1.9E-2</v>
      </c>
    </row>
    <row r="9583" spans="1:15" hidden="1" x14ac:dyDescent="0.3">
      <c r="A9583" t="s">
        <v>6</v>
      </c>
      <c r="B9583" t="s">
        <v>2011</v>
      </c>
      <c r="C9583" t="s">
        <v>14</v>
      </c>
      <c r="D9583" t="s">
        <v>2582</v>
      </c>
      <c r="E9583" t="s">
        <v>59</v>
      </c>
      <c r="F9583" t="s">
        <v>60</v>
      </c>
      <c r="G9583" t="s">
        <v>18</v>
      </c>
      <c r="H9583" s="2">
        <v>45819</v>
      </c>
      <c r="I9583" t="s">
        <v>19</v>
      </c>
      <c r="J9583" s="3">
        <v>31395</v>
      </c>
      <c r="K9583" s="3">
        <v>23307.21</v>
      </c>
      <c r="L9583" s="3">
        <v>1165.3599999999999</v>
      </c>
      <c r="M9583" s="6">
        <v>1</v>
      </c>
      <c r="N9583" s="4">
        <v>-1.4200000000000001E-2</v>
      </c>
      <c r="O9583" s="5">
        <v>1.9E-2</v>
      </c>
    </row>
    <row r="9584" spans="1:15" hidden="1" x14ac:dyDescent="0.3">
      <c r="A9584" t="s">
        <v>6</v>
      </c>
      <c r="B9584" t="s">
        <v>2011</v>
      </c>
      <c r="C9584" t="s">
        <v>14</v>
      </c>
      <c r="D9584" t="s">
        <v>2391</v>
      </c>
      <c r="E9584" t="s">
        <v>59</v>
      </c>
      <c r="F9584" t="s">
        <v>60</v>
      </c>
      <c r="G9584" t="s">
        <v>18</v>
      </c>
      <c r="H9584" s="2">
        <v>45819</v>
      </c>
      <c r="I9584" t="s">
        <v>19</v>
      </c>
      <c r="J9584" s="3">
        <v>31661</v>
      </c>
      <c r="K9584" s="3">
        <v>23504.73</v>
      </c>
      <c r="L9584" s="3">
        <v>1175.24</v>
      </c>
      <c r="M9584" s="6">
        <v>1</v>
      </c>
      <c r="N9584" s="4">
        <v>-1.4200000000000001E-2</v>
      </c>
      <c r="O9584" s="5">
        <v>1.9E-2</v>
      </c>
    </row>
    <row r="9585" spans="1:15" hidden="1" x14ac:dyDescent="0.3">
      <c r="A9585" t="s">
        <v>6</v>
      </c>
      <c r="B9585" t="s">
        <v>2011</v>
      </c>
      <c r="C9585" t="s">
        <v>14</v>
      </c>
      <c r="D9585" t="s">
        <v>2012</v>
      </c>
      <c r="E9585" t="s">
        <v>59</v>
      </c>
      <c r="F9585" t="s">
        <v>60</v>
      </c>
      <c r="G9585" t="s">
        <v>18</v>
      </c>
      <c r="H9585" s="2">
        <v>45819</v>
      </c>
      <c r="I9585" t="s">
        <v>19</v>
      </c>
      <c r="J9585" s="3">
        <v>36320</v>
      </c>
      <c r="K9585" s="3">
        <v>26963.75</v>
      </c>
      <c r="L9585" s="3">
        <v>1348.19</v>
      </c>
      <c r="M9585" s="6">
        <v>1</v>
      </c>
      <c r="N9585" s="4">
        <v>-1.4200000000000001E-2</v>
      </c>
      <c r="O9585" s="5">
        <v>1.9E-2</v>
      </c>
    </row>
    <row r="9586" spans="1:15" hidden="1" x14ac:dyDescent="0.3">
      <c r="A9586" t="s">
        <v>6</v>
      </c>
      <c r="B9586" t="s">
        <v>2011</v>
      </c>
      <c r="C9586" t="s">
        <v>14</v>
      </c>
      <c r="D9586" t="s">
        <v>2013</v>
      </c>
      <c r="E9586" t="s">
        <v>59</v>
      </c>
      <c r="F9586" t="s">
        <v>60</v>
      </c>
      <c r="G9586" t="s">
        <v>18</v>
      </c>
      <c r="H9586" s="2">
        <v>45819</v>
      </c>
      <c r="I9586" t="s">
        <v>19</v>
      </c>
      <c r="J9586" s="3">
        <v>63660</v>
      </c>
      <c r="K9586" s="3">
        <v>47348.46</v>
      </c>
      <c r="L9586" s="3">
        <v>2367.42</v>
      </c>
      <c r="M9586" s="6">
        <v>1</v>
      </c>
      <c r="N9586" s="4">
        <v>-1.4200000000000001E-2</v>
      </c>
      <c r="O9586" s="5">
        <v>1.9E-2</v>
      </c>
    </row>
    <row r="9587" spans="1:15" hidden="1" x14ac:dyDescent="0.3">
      <c r="A9587" t="s">
        <v>6</v>
      </c>
      <c r="B9587" t="s">
        <v>2399</v>
      </c>
      <c r="C9587" t="s">
        <v>14</v>
      </c>
      <c r="D9587" t="s">
        <v>4329</v>
      </c>
      <c r="E9587" t="s">
        <v>55</v>
      </c>
      <c r="F9587" t="s">
        <v>56</v>
      </c>
      <c r="G9587" t="s">
        <v>18</v>
      </c>
      <c r="H9587" s="2">
        <v>45819</v>
      </c>
      <c r="I9587" t="s">
        <v>19</v>
      </c>
      <c r="J9587" s="3">
        <v>-960</v>
      </c>
      <c r="K9587" s="3">
        <v>-704.6</v>
      </c>
      <c r="L9587" s="3">
        <v>-35.229999999999997</v>
      </c>
      <c r="M9587" s="6">
        <v>1</v>
      </c>
      <c r="N9587" s="4">
        <v>-1.4200000000000001E-2</v>
      </c>
      <c r="O9587" s="5">
        <v>1.9E-2</v>
      </c>
    </row>
    <row r="9588" spans="1:15" hidden="1" x14ac:dyDescent="0.3">
      <c r="A9588" t="s">
        <v>6</v>
      </c>
      <c r="B9588" t="s">
        <v>4317</v>
      </c>
      <c r="C9588" t="s">
        <v>14</v>
      </c>
      <c r="D9588" t="s">
        <v>4318</v>
      </c>
      <c r="E9588" t="s">
        <v>51</v>
      </c>
      <c r="F9588" t="s">
        <v>52</v>
      </c>
      <c r="G9588" t="s">
        <v>18</v>
      </c>
      <c r="H9588" s="2">
        <v>45819</v>
      </c>
      <c r="I9588" t="s">
        <v>19</v>
      </c>
      <c r="J9588" s="3">
        <v>-20237</v>
      </c>
      <c r="K9588" s="3">
        <v>-15193.19</v>
      </c>
      <c r="L9588" s="3">
        <v>-759.66</v>
      </c>
      <c r="M9588" s="6">
        <v>1</v>
      </c>
      <c r="N9588" s="4">
        <v>-1.4200000000000001E-2</v>
      </c>
      <c r="O9588" s="5">
        <v>1.9E-2</v>
      </c>
    </row>
    <row r="9589" spans="1:15" hidden="1" x14ac:dyDescent="0.3">
      <c r="A9589" t="s">
        <v>6</v>
      </c>
      <c r="B9589" t="s">
        <v>2043</v>
      </c>
      <c r="C9589" t="s">
        <v>996</v>
      </c>
      <c r="D9589" t="s">
        <v>2044</v>
      </c>
      <c r="E9589" t="s">
        <v>81</v>
      </c>
      <c r="F9589" t="s">
        <v>82</v>
      </c>
      <c r="G9589" t="s">
        <v>18</v>
      </c>
      <c r="H9589" s="2">
        <v>45819</v>
      </c>
      <c r="I9589" t="s">
        <v>19</v>
      </c>
      <c r="J9589" s="3">
        <v>10714</v>
      </c>
      <c r="K9589" s="3">
        <v>5577</v>
      </c>
      <c r="L9589" s="3">
        <v>223.08</v>
      </c>
      <c r="M9589" s="6">
        <v>1</v>
      </c>
      <c r="N9589" s="4">
        <v>-1.4200000000000001E-2</v>
      </c>
      <c r="O9589" s="5">
        <v>1.9E-2</v>
      </c>
    </row>
    <row r="9590" spans="1:15" hidden="1" x14ac:dyDescent="0.3">
      <c r="A9590" t="s">
        <v>6</v>
      </c>
      <c r="B9590" t="s">
        <v>2043</v>
      </c>
      <c r="C9590" t="s">
        <v>996</v>
      </c>
      <c r="D9590" t="s">
        <v>2045</v>
      </c>
      <c r="E9590" t="s">
        <v>81</v>
      </c>
      <c r="F9590" t="s">
        <v>82</v>
      </c>
      <c r="G9590" t="s">
        <v>18</v>
      </c>
      <c r="H9590" s="2">
        <v>45819</v>
      </c>
      <c r="I9590" t="s">
        <v>19</v>
      </c>
      <c r="J9590" s="3">
        <v>8036</v>
      </c>
      <c r="K9590" s="3">
        <v>4183</v>
      </c>
      <c r="L9590" s="3">
        <v>167.32</v>
      </c>
      <c r="M9590" s="6">
        <v>1</v>
      </c>
      <c r="N9590" s="4">
        <v>-1.4200000000000001E-2</v>
      </c>
      <c r="O9590" s="5">
        <v>1.9E-2</v>
      </c>
    </row>
    <row r="9591" spans="1:15" hidden="1" x14ac:dyDescent="0.3">
      <c r="A9591" t="s">
        <v>6</v>
      </c>
      <c r="B9591" t="s">
        <v>2365</v>
      </c>
      <c r="C9591" t="s">
        <v>996</v>
      </c>
      <c r="D9591" t="s">
        <v>2366</v>
      </c>
      <c r="E9591" t="s">
        <v>756</v>
      </c>
      <c r="F9591" t="s">
        <v>757</v>
      </c>
      <c r="G9591" t="s">
        <v>18</v>
      </c>
      <c r="H9591" s="2">
        <v>45819</v>
      </c>
      <c r="I9591" t="s">
        <v>19</v>
      </c>
      <c r="J9591" s="3">
        <v>16062</v>
      </c>
      <c r="K9591" s="3">
        <v>8378</v>
      </c>
      <c r="L9591" s="3">
        <v>335.12</v>
      </c>
      <c r="M9591" s="6">
        <v>1</v>
      </c>
      <c r="N9591" s="4">
        <v>-1.4200000000000001E-2</v>
      </c>
      <c r="O9591" s="5">
        <v>1.9E-2</v>
      </c>
    </row>
    <row r="9592" spans="1:15" hidden="1" x14ac:dyDescent="0.3">
      <c r="A9592" t="s">
        <v>6</v>
      </c>
      <c r="B9592" t="s">
        <v>3415</v>
      </c>
      <c r="C9592" t="s">
        <v>41</v>
      </c>
      <c r="D9592" t="s">
        <v>4211</v>
      </c>
      <c r="E9592" t="s">
        <v>81</v>
      </c>
      <c r="F9592" t="s">
        <v>82</v>
      </c>
      <c r="G9592" t="s">
        <v>18</v>
      </c>
      <c r="H9592" s="2">
        <v>45819</v>
      </c>
      <c r="I9592" t="s">
        <v>19</v>
      </c>
      <c r="J9592" s="3">
        <v>-1377</v>
      </c>
      <c r="K9592" s="3">
        <v>-1062.55</v>
      </c>
      <c r="L9592" s="3">
        <v>-53.11</v>
      </c>
      <c r="M9592" s="6">
        <v>1</v>
      </c>
      <c r="N9592" s="4">
        <v>-1.4200000000000001E-2</v>
      </c>
      <c r="O9592" s="5">
        <v>1.9E-2</v>
      </c>
    </row>
    <row r="9593" spans="1:15" hidden="1" x14ac:dyDescent="0.3">
      <c r="A9593" t="s">
        <v>2156</v>
      </c>
      <c r="B9593" t="s">
        <v>2011</v>
      </c>
      <c r="C9593" t="s">
        <v>14</v>
      </c>
      <c r="D9593" t="s">
        <v>2582</v>
      </c>
      <c r="E9593" t="s">
        <v>59</v>
      </c>
      <c r="F9593" t="s">
        <v>60</v>
      </c>
      <c r="H9593" s="2">
        <v>45819</v>
      </c>
      <c r="I9593" s="2" t="s">
        <v>19</v>
      </c>
      <c r="J9593" s="3">
        <v>31395</v>
      </c>
      <c r="K9593" s="3">
        <v>23307.21</v>
      </c>
      <c r="L9593" s="3">
        <v>233.07</v>
      </c>
      <c r="M9593" s="7"/>
      <c r="N9593" s="4">
        <v>-1.4200000000000001E-2</v>
      </c>
      <c r="O9593" s="5">
        <v>1.9E-2</v>
      </c>
    </row>
    <row r="9594" spans="1:15" hidden="1" x14ac:dyDescent="0.3">
      <c r="A9594" t="s">
        <v>2156</v>
      </c>
      <c r="B9594" t="s">
        <v>2011</v>
      </c>
      <c r="C9594" t="s">
        <v>14</v>
      </c>
      <c r="D9594" t="s">
        <v>2391</v>
      </c>
      <c r="E9594" t="s">
        <v>59</v>
      </c>
      <c r="F9594" t="s">
        <v>60</v>
      </c>
      <c r="H9594" s="2">
        <v>45819</v>
      </c>
      <c r="I9594" s="2" t="s">
        <v>19</v>
      </c>
      <c r="J9594" s="3">
        <v>31661</v>
      </c>
      <c r="K9594" s="3">
        <v>23504.73</v>
      </c>
      <c r="L9594" s="3">
        <v>235.05</v>
      </c>
      <c r="M9594" s="7"/>
      <c r="N9594" s="4">
        <v>-1.4200000000000001E-2</v>
      </c>
      <c r="O9594" s="5">
        <v>1.9E-2</v>
      </c>
    </row>
    <row r="9595" spans="1:15" hidden="1" x14ac:dyDescent="0.3">
      <c r="A9595" t="s">
        <v>2156</v>
      </c>
      <c r="B9595" t="s">
        <v>2011</v>
      </c>
      <c r="C9595" t="s">
        <v>14</v>
      </c>
      <c r="D9595" t="s">
        <v>2012</v>
      </c>
      <c r="E9595" t="s">
        <v>59</v>
      </c>
      <c r="F9595" t="s">
        <v>60</v>
      </c>
      <c r="H9595" s="2">
        <v>45819</v>
      </c>
      <c r="I9595" s="2" t="s">
        <v>19</v>
      </c>
      <c r="J9595" s="3">
        <v>36320</v>
      </c>
      <c r="K9595" s="3">
        <v>26963.75</v>
      </c>
      <c r="L9595" s="3">
        <v>269.64</v>
      </c>
      <c r="M9595" s="7"/>
      <c r="N9595" s="4">
        <v>-1.4200000000000001E-2</v>
      </c>
      <c r="O9595" s="5">
        <v>1.9E-2</v>
      </c>
    </row>
    <row r="9596" spans="1:15" hidden="1" x14ac:dyDescent="0.3">
      <c r="A9596" t="s">
        <v>2156</v>
      </c>
      <c r="B9596" t="s">
        <v>2011</v>
      </c>
      <c r="C9596" t="s">
        <v>14</v>
      </c>
      <c r="D9596" t="s">
        <v>2013</v>
      </c>
      <c r="E9596" t="s">
        <v>59</v>
      </c>
      <c r="F9596" t="s">
        <v>60</v>
      </c>
      <c r="H9596" s="2">
        <v>45819</v>
      </c>
      <c r="I9596" s="2" t="s">
        <v>19</v>
      </c>
      <c r="J9596" s="3">
        <v>63660</v>
      </c>
      <c r="K9596" s="3">
        <v>47348.46</v>
      </c>
      <c r="L9596" s="3">
        <v>473.48</v>
      </c>
      <c r="M9596" s="7"/>
      <c r="N9596" s="4">
        <v>-1.4200000000000001E-2</v>
      </c>
      <c r="O9596" s="5">
        <v>1.9E-2</v>
      </c>
    </row>
    <row r="9597" spans="1:15" hidden="1" x14ac:dyDescent="0.3">
      <c r="A9597" t="s">
        <v>2156</v>
      </c>
      <c r="B9597" t="s">
        <v>2399</v>
      </c>
      <c r="C9597" t="s">
        <v>14</v>
      </c>
      <c r="D9597" t="s">
        <v>4329</v>
      </c>
      <c r="E9597" t="s">
        <v>55</v>
      </c>
      <c r="F9597" t="s">
        <v>56</v>
      </c>
      <c r="H9597" s="2">
        <v>45819</v>
      </c>
      <c r="I9597" s="2" t="s">
        <v>19</v>
      </c>
      <c r="J9597" s="3">
        <v>-960</v>
      </c>
      <c r="K9597" s="3">
        <v>-704.6</v>
      </c>
      <c r="L9597" s="3">
        <v>-7.04</v>
      </c>
      <c r="M9597" s="7"/>
      <c r="N9597" s="4">
        <v>-1.4200000000000001E-2</v>
      </c>
      <c r="O9597" s="5">
        <v>1.9E-2</v>
      </c>
    </row>
    <row r="9598" spans="1:15" hidden="1" x14ac:dyDescent="0.3">
      <c r="A9598" t="s">
        <v>2156</v>
      </c>
      <c r="B9598" t="s">
        <v>4317</v>
      </c>
      <c r="C9598" t="s">
        <v>14</v>
      </c>
      <c r="D9598" t="s">
        <v>4318</v>
      </c>
      <c r="E9598" t="s">
        <v>51</v>
      </c>
      <c r="F9598" t="s">
        <v>52</v>
      </c>
      <c r="H9598" s="2">
        <v>45819</v>
      </c>
      <c r="I9598" s="2" t="s">
        <v>19</v>
      </c>
      <c r="J9598" s="3">
        <v>-20237</v>
      </c>
      <c r="K9598" s="3">
        <v>-15193.19</v>
      </c>
      <c r="L9598" s="3">
        <v>-151.93</v>
      </c>
      <c r="M9598" s="7"/>
      <c r="N9598" s="4">
        <v>-1.4200000000000001E-2</v>
      </c>
      <c r="O9598" s="5">
        <v>1.9E-2</v>
      </c>
    </row>
    <row r="9599" spans="1:15" hidden="1" x14ac:dyDescent="0.3">
      <c r="A9599" t="s">
        <v>2156</v>
      </c>
      <c r="B9599" t="s">
        <v>2043</v>
      </c>
      <c r="C9599" t="s">
        <v>996</v>
      </c>
      <c r="D9599" t="s">
        <v>2044</v>
      </c>
      <c r="E9599" t="s">
        <v>81</v>
      </c>
      <c r="F9599" t="s">
        <v>82</v>
      </c>
      <c r="H9599" s="2">
        <v>45819</v>
      </c>
      <c r="I9599" s="2" t="s">
        <v>19</v>
      </c>
      <c r="J9599" s="3">
        <v>10714</v>
      </c>
      <c r="K9599" s="3">
        <v>5577</v>
      </c>
      <c r="L9599" s="3">
        <v>55.77</v>
      </c>
      <c r="M9599" s="7"/>
      <c r="N9599" s="4">
        <v>-1.4200000000000001E-2</v>
      </c>
      <c r="O9599" s="5">
        <v>1.9E-2</v>
      </c>
    </row>
    <row r="9600" spans="1:15" hidden="1" x14ac:dyDescent="0.3">
      <c r="A9600" t="s">
        <v>2156</v>
      </c>
      <c r="B9600" t="s">
        <v>2043</v>
      </c>
      <c r="C9600" t="s">
        <v>996</v>
      </c>
      <c r="D9600" t="s">
        <v>2045</v>
      </c>
      <c r="E9600" t="s">
        <v>81</v>
      </c>
      <c r="F9600" t="s">
        <v>82</v>
      </c>
      <c r="H9600" s="2">
        <v>45819</v>
      </c>
      <c r="I9600" s="2" t="s">
        <v>19</v>
      </c>
      <c r="J9600" s="3">
        <v>8036</v>
      </c>
      <c r="K9600" s="3">
        <v>4183</v>
      </c>
      <c r="L9600" s="3">
        <v>41.83</v>
      </c>
      <c r="M9600" s="7"/>
      <c r="N9600" s="4">
        <v>-1.4200000000000001E-2</v>
      </c>
      <c r="O9600" s="5">
        <v>1.9E-2</v>
      </c>
    </row>
    <row r="9601" spans="1:15" hidden="1" x14ac:dyDescent="0.3">
      <c r="A9601" t="s">
        <v>2156</v>
      </c>
      <c r="B9601" t="s">
        <v>2365</v>
      </c>
      <c r="C9601" t="s">
        <v>996</v>
      </c>
      <c r="D9601" t="s">
        <v>2366</v>
      </c>
      <c r="E9601" t="s">
        <v>756</v>
      </c>
      <c r="F9601" t="s">
        <v>757</v>
      </c>
      <c r="H9601" s="2">
        <v>45819</v>
      </c>
      <c r="I9601" s="2" t="s">
        <v>19</v>
      </c>
      <c r="J9601" s="3">
        <v>16062</v>
      </c>
      <c r="K9601" s="3">
        <v>8378</v>
      </c>
      <c r="L9601" s="3">
        <v>83.78</v>
      </c>
      <c r="M9601" s="7"/>
      <c r="N9601" s="4">
        <v>-1.4200000000000001E-2</v>
      </c>
      <c r="O9601" s="5">
        <v>1.9E-2</v>
      </c>
    </row>
    <row r="9602" spans="1:15" hidden="1" x14ac:dyDescent="0.3">
      <c r="A9602" t="s">
        <v>2156</v>
      </c>
      <c r="B9602" t="s">
        <v>3415</v>
      </c>
      <c r="C9602" t="s">
        <v>41</v>
      </c>
      <c r="D9602" t="s">
        <v>4211</v>
      </c>
      <c r="E9602" t="s">
        <v>81</v>
      </c>
      <c r="F9602" t="s">
        <v>82</v>
      </c>
      <c r="H9602" s="2">
        <v>45819</v>
      </c>
      <c r="I9602" s="2" t="s">
        <v>19</v>
      </c>
      <c r="J9602" s="3">
        <v>-1377</v>
      </c>
      <c r="K9602" s="3">
        <v>-1062.55</v>
      </c>
      <c r="L9602" s="3">
        <v>-10.61</v>
      </c>
      <c r="M9602" s="7"/>
      <c r="N9602" s="4">
        <v>-1.4200000000000001E-2</v>
      </c>
      <c r="O9602" s="5">
        <v>1.9E-2</v>
      </c>
    </row>
    <row r="9603" spans="1:15" hidden="1" x14ac:dyDescent="0.3">
      <c r="A9603" t="s">
        <v>6</v>
      </c>
      <c r="B9603" t="s">
        <v>2586</v>
      </c>
      <c r="C9603" t="s">
        <v>14</v>
      </c>
      <c r="D9603" t="s">
        <v>2753</v>
      </c>
      <c r="E9603" t="s">
        <v>129</v>
      </c>
      <c r="F9603" t="s">
        <v>130</v>
      </c>
      <c r="G9603" t="s">
        <v>194</v>
      </c>
      <c r="H9603" s="2">
        <v>45820</v>
      </c>
      <c r="I9603" t="s">
        <v>19</v>
      </c>
      <c r="J9603" s="3">
        <v>89711</v>
      </c>
      <c r="K9603" s="3">
        <v>66600.240000000005</v>
      </c>
      <c r="L9603" s="3">
        <v>1332</v>
      </c>
      <c r="M9603" s="6">
        <v>1</v>
      </c>
      <c r="N9603" s="4">
        <v>-1.4200000000000001E-2</v>
      </c>
      <c r="O9603" s="5">
        <v>1.9E-2</v>
      </c>
    </row>
    <row r="9604" spans="1:15" hidden="1" x14ac:dyDescent="0.3">
      <c r="A9604" t="s">
        <v>6</v>
      </c>
      <c r="B9604" t="s">
        <v>1737</v>
      </c>
      <c r="C9604" t="s">
        <v>14</v>
      </c>
      <c r="D9604" t="s">
        <v>2754</v>
      </c>
      <c r="E9604" t="s">
        <v>129</v>
      </c>
      <c r="F9604" t="s">
        <v>130</v>
      </c>
      <c r="G9604" t="s">
        <v>194</v>
      </c>
      <c r="H9604" s="2">
        <v>45820</v>
      </c>
      <c r="I9604" t="s">
        <v>19</v>
      </c>
      <c r="J9604" s="3">
        <v>50697</v>
      </c>
      <c r="K9604" s="3">
        <v>37637.17</v>
      </c>
      <c r="L9604" s="3">
        <v>752.74</v>
      </c>
      <c r="M9604" s="6">
        <v>1</v>
      </c>
      <c r="N9604" s="4">
        <v>-1.4200000000000001E-2</v>
      </c>
      <c r="O9604" s="5">
        <v>1.9E-2</v>
      </c>
    </row>
    <row r="9605" spans="1:15" hidden="1" x14ac:dyDescent="0.3">
      <c r="A9605" t="s">
        <v>6</v>
      </c>
      <c r="B9605" t="s">
        <v>1735</v>
      </c>
      <c r="C9605" t="s">
        <v>14</v>
      </c>
      <c r="D9605" t="s">
        <v>2755</v>
      </c>
      <c r="E9605" t="s">
        <v>129</v>
      </c>
      <c r="F9605" t="s">
        <v>130</v>
      </c>
      <c r="G9605" t="s">
        <v>194</v>
      </c>
      <c r="H9605" s="2">
        <v>45820</v>
      </c>
      <c r="I9605" t="s">
        <v>19</v>
      </c>
      <c r="J9605" s="3">
        <v>66447</v>
      </c>
      <c r="K9605" s="3">
        <v>48254.82</v>
      </c>
      <c r="L9605" s="3">
        <v>965.1</v>
      </c>
      <c r="M9605" s="6">
        <v>1</v>
      </c>
      <c r="N9605" s="4">
        <v>-1.4200000000000001E-2</v>
      </c>
      <c r="O9605" s="5">
        <v>1.9E-2</v>
      </c>
    </row>
    <row r="9606" spans="1:15" hidden="1" x14ac:dyDescent="0.3">
      <c r="A9606" t="s">
        <v>6</v>
      </c>
      <c r="B9606" t="s">
        <v>2117</v>
      </c>
      <c r="C9606" t="s">
        <v>14</v>
      </c>
      <c r="D9606" t="s">
        <v>2579</v>
      </c>
      <c r="E9606" t="s">
        <v>129</v>
      </c>
      <c r="F9606" t="s">
        <v>130</v>
      </c>
      <c r="G9606" t="s">
        <v>194</v>
      </c>
      <c r="H9606" s="2">
        <v>45820</v>
      </c>
      <c r="I9606" t="s">
        <v>19</v>
      </c>
      <c r="J9606" s="3">
        <v>83196</v>
      </c>
      <c r="K9606" s="3">
        <v>61764.31</v>
      </c>
      <c r="L9606" s="3">
        <v>1235.29</v>
      </c>
      <c r="M9606" s="6">
        <v>1</v>
      </c>
      <c r="N9606" s="4">
        <v>-1.4200000000000001E-2</v>
      </c>
      <c r="O9606" s="5">
        <v>1.9E-2</v>
      </c>
    </row>
    <row r="9607" spans="1:15" hidden="1" x14ac:dyDescent="0.3">
      <c r="A9607" t="s">
        <v>6</v>
      </c>
      <c r="B9607" t="s">
        <v>2756</v>
      </c>
      <c r="C9607" t="s">
        <v>14</v>
      </c>
      <c r="D9607" t="s">
        <v>2757</v>
      </c>
      <c r="E9607" t="s">
        <v>129</v>
      </c>
      <c r="F9607" t="s">
        <v>130</v>
      </c>
      <c r="G9607" t="s">
        <v>194</v>
      </c>
      <c r="H9607" s="2">
        <v>45820</v>
      </c>
      <c r="I9607" t="s">
        <v>19</v>
      </c>
      <c r="J9607" s="3">
        <v>71379</v>
      </c>
      <c r="K9607" s="3">
        <v>52991.07</v>
      </c>
      <c r="L9607" s="3">
        <v>1059.82</v>
      </c>
      <c r="M9607" s="6">
        <v>1</v>
      </c>
      <c r="N9607" s="4">
        <v>-1.4200000000000001E-2</v>
      </c>
      <c r="O9607" s="5">
        <v>1.9E-2</v>
      </c>
    </row>
    <row r="9608" spans="1:15" hidden="1" x14ac:dyDescent="0.3">
      <c r="A9608" t="s">
        <v>6</v>
      </c>
      <c r="B9608" t="s">
        <v>1762</v>
      </c>
      <c r="C9608" t="s">
        <v>14</v>
      </c>
      <c r="D9608" t="s">
        <v>2409</v>
      </c>
      <c r="E9608" t="s">
        <v>129</v>
      </c>
      <c r="F9608" t="s">
        <v>130</v>
      </c>
      <c r="G9608" t="s">
        <v>194</v>
      </c>
      <c r="H9608" s="2">
        <v>45820</v>
      </c>
      <c r="I9608" t="s">
        <v>19</v>
      </c>
      <c r="J9608" s="3">
        <v>42315</v>
      </c>
      <c r="K9608" s="3">
        <v>31420.38</v>
      </c>
      <c r="L9608" s="3">
        <v>628.41</v>
      </c>
      <c r="M9608" s="6">
        <v>1</v>
      </c>
      <c r="N9608" s="4">
        <v>-1.4200000000000001E-2</v>
      </c>
      <c r="O9608" s="5">
        <v>1.9E-2</v>
      </c>
    </row>
    <row r="9609" spans="1:15" hidden="1" x14ac:dyDescent="0.3">
      <c r="A9609" t="s">
        <v>6</v>
      </c>
      <c r="B9609" t="s">
        <v>1549</v>
      </c>
      <c r="C9609" t="s">
        <v>14</v>
      </c>
      <c r="D9609" t="s">
        <v>1550</v>
      </c>
      <c r="E9609" t="s">
        <v>129</v>
      </c>
      <c r="F9609" t="s">
        <v>130</v>
      </c>
      <c r="G9609" t="s">
        <v>194</v>
      </c>
      <c r="H9609" s="2">
        <v>45820</v>
      </c>
      <c r="I9609" t="s">
        <v>19</v>
      </c>
      <c r="J9609" s="3">
        <v>118180</v>
      </c>
      <c r="K9609" s="3">
        <v>87899.32</v>
      </c>
      <c r="L9609" s="3">
        <v>1757.99</v>
      </c>
      <c r="M9609" s="6">
        <v>1</v>
      </c>
      <c r="N9609" s="4">
        <v>-1.4200000000000001E-2</v>
      </c>
      <c r="O9609" s="5">
        <v>1.9E-2</v>
      </c>
    </row>
    <row r="9610" spans="1:15" hidden="1" x14ac:dyDescent="0.3">
      <c r="A9610" t="s">
        <v>6</v>
      </c>
      <c r="B9610" t="s">
        <v>2758</v>
      </c>
      <c r="C9610" t="s">
        <v>14</v>
      </c>
      <c r="D9610" t="s">
        <v>2759</v>
      </c>
      <c r="E9610" t="s">
        <v>129</v>
      </c>
      <c r="F9610" t="s">
        <v>130</v>
      </c>
      <c r="G9610" t="s">
        <v>194</v>
      </c>
      <c r="H9610" s="2">
        <v>45820</v>
      </c>
      <c r="I9610" t="s">
        <v>19</v>
      </c>
      <c r="J9610" s="3">
        <v>57491</v>
      </c>
      <c r="K9610" s="3">
        <v>42760.14</v>
      </c>
      <c r="L9610" s="3">
        <v>855.2</v>
      </c>
      <c r="M9610" s="6">
        <v>1</v>
      </c>
      <c r="N9610" s="4">
        <v>-1.4200000000000001E-2</v>
      </c>
      <c r="O9610" s="5">
        <v>1.9E-2</v>
      </c>
    </row>
    <row r="9611" spans="1:15" hidden="1" x14ac:dyDescent="0.3">
      <c r="A9611" t="s">
        <v>6</v>
      </c>
      <c r="B9611" t="s">
        <v>1935</v>
      </c>
      <c r="C9611" t="s">
        <v>14</v>
      </c>
      <c r="D9611" t="s">
        <v>2104</v>
      </c>
      <c r="E9611" t="s">
        <v>129</v>
      </c>
      <c r="F9611" t="s">
        <v>130</v>
      </c>
      <c r="G9611" t="s">
        <v>194</v>
      </c>
      <c r="H9611" s="2">
        <v>45820</v>
      </c>
      <c r="I9611" t="s">
        <v>19</v>
      </c>
      <c r="J9611" s="3">
        <v>867445</v>
      </c>
      <c r="K9611" s="3">
        <v>631098.49</v>
      </c>
      <c r="L9611" s="3">
        <v>12621.97</v>
      </c>
      <c r="M9611" s="6">
        <v>1</v>
      </c>
      <c r="N9611" s="4">
        <v>-1.4200000000000001E-2</v>
      </c>
      <c r="O9611" s="5">
        <v>1.9E-2</v>
      </c>
    </row>
    <row r="9612" spans="1:15" hidden="1" x14ac:dyDescent="0.3">
      <c r="A9612" t="s">
        <v>6</v>
      </c>
      <c r="B9612" t="s">
        <v>1932</v>
      </c>
      <c r="C9612" t="s">
        <v>14</v>
      </c>
      <c r="D9612" t="s">
        <v>2542</v>
      </c>
      <c r="E9612" t="s">
        <v>129</v>
      </c>
      <c r="F9612" t="s">
        <v>130</v>
      </c>
      <c r="G9612" t="s">
        <v>194</v>
      </c>
      <c r="H9612" s="2">
        <v>45820</v>
      </c>
      <c r="I9612" t="s">
        <v>19</v>
      </c>
      <c r="J9612" s="3">
        <v>101731</v>
      </c>
      <c r="K9612" s="3">
        <v>75664.41</v>
      </c>
      <c r="L9612" s="3">
        <v>1513.29</v>
      </c>
      <c r="M9612" s="6">
        <v>1</v>
      </c>
      <c r="N9612" s="4">
        <v>-1.4200000000000001E-2</v>
      </c>
      <c r="O9612" s="5">
        <v>1.9E-2</v>
      </c>
    </row>
    <row r="9613" spans="1:15" hidden="1" x14ac:dyDescent="0.3">
      <c r="A9613" t="s">
        <v>6</v>
      </c>
      <c r="B9613" t="s">
        <v>1551</v>
      </c>
      <c r="C9613" t="s">
        <v>14</v>
      </c>
      <c r="D9613" t="s">
        <v>1552</v>
      </c>
      <c r="E9613" t="s">
        <v>129</v>
      </c>
      <c r="F9613" t="s">
        <v>130</v>
      </c>
      <c r="G9613" t="s">
        <v>194</v>
      </c>
      <c r="H9613" s="2">
        <v>45820</v>
      </c>
      <c r="I9613" t="s">
        <v>19</v>
      </c>
      <c r="J9613" s="3">
        <v>112724</v>
      </c>
      <c r="K9613" s="3">
        <v>83840.95</v>
      </c>
      <c r="L9613" s="3">
        <v>1676.82</v>
      </c>
      <c r="M9613" s="6">
        <v>1</v>
      </c>
      <c r="N9613" s="4">
        <v>-1.4200000000000001E-2</v>
      </c>
      <c r="O9613" s="5">
        <v>1.9E-2</v>
      </c>
    </row>
    <row r="9614" spans="1:15" hidden="1" x14ac:dyDescent="0.3">
      <c r="A9614" t="s">
        <v>6</v>
      </c>
      <c r="B9614" t="s">
        <v>1555</v>
      </c>
      <c r="C9614" t="s">
        <v>14</v>
      </c>
      <c r="D9614" t="s">
        <v>1556</v>
      </c>
      <c r="E9614" t="s">
        <v>129</v>
      </c>
      <c r="F9614" t="s">
        <v>130</v>
      </c>
      <c r="G9614" t="s">
        <v>194</v>
      </c>
      <c r="H9614" s="2">
        <v>45820</v>
      </c>
      <c r="I9614" t="s">
        <v>19</v>
      </c>
      <c r="J9614" s="3">
        <v>133824</v>
      </c>
      <c r="K9614" s="3">
        <v>99534.27</v>
      </c>
      <c r="L9614" s="3">
        <v>1990.69</v>
      </c>
      <c r="M9614" s="6">
        <v>1</v>
      </c>
      <c r="N9614" s="4">
        <v>-1.4200000000000001E-2</v>
      </c>
      <c r="O9614" s="5">
        <v>1.9E-2</v>
      </c>
    </row>
    <row r="9615" spans="1:15" hidden="1" x14ac:dyDescent="0.3">
      <c r="A9615" t="s">
        <v>6</v>
      </c>
      <c r="B9615" t="s">
        <v>1561</v>
      </c>
      <c r="C9615" t="s">
        <v>996</v>
      </c>
      <c r="D9615" t="s">
        <v>1562</v>
      </c>
      <c r="E9615" t="s">
        <v>129</v>
      </c>
      <c r="F9615" t="s">
        <v>130</v>
      </c>
      <c r="G9615" t="s">
        <v>194</v>
      </c>
      <c r="H9615" s="2">
        <v>45820</v>
      </c>
      <c r="I9615" t="s">
        <v>19</v>
      </c>
      <c r="J9615" s="3">
        <v>6466</v>
      </c>
      <c r="K9615" s="3">
        <v>3366</v>
      </c>
      <c r="L9615" s="3">
        <v>67.319999999999993</v>
      </c>
      <c r="M9615" s="6">
        <v>1</v>
      </c>
      <c r="N9615" s="4">
        <v>-1.4200000000000001E-2</v>
      </c>
      <c r="O9615" s="5">
        <v>1.9E-2</v>
      </c>
    </row>
    <row r="9616" spans="1:15" hidden="1" x14ac:dyDescent="0.3">
      <c r="A9616" t="s">
        <v>6</v>
      </c>
      <c r="B9616" t="s">
        <v>1563</v>
      </c>
      <c r="C9616" t="s">
        <v>996</v>
      </c>
      <c r="D9616" t="s">
        <v>1564</v>
      </c>
      <c r="E9616" t="s">
        <v>129</v>
      </c>
      <c r="F9616" t="s">
        <v>130</v>
      </c>
      <c r="G9616" t="s">
        <v>194</v>
      </c>
      <c r="H9616" s="2">
        <v>45820</v>
      </c>
      <c r="I9616" t="s">
        <v>19</v>
      </c>
      <c r="J9616" s="3">
        <v>9142</v>
      </c>
      <c r="K9616" s="3">
        <v>4759</v>
      </c>
      <c r="L9616" s="3">
        <v>95.18</v>
      </c>
      <c r="M9616" s="6">
        <v>1</v>
      </c>
      <c r="N9616" s="4">
        <v>-1.4200000000000001E-2</v>
      </c>
      <c r="O9616" s="5">
        <v>1.9E-2</v>
      </c>
    </row>
    <row r="9617" spans="1:15" hidden="1" x14ac:dyDescent="0.3">
      <c r="A9617" t="s">
        <v>6</v>
      </c>
      <c r="B9617" t="s">
        <v>1960</v>
      </c>
      <c r="C9617" t="s">
        <v>41</v>
      </c>
      <c r="D9617" t="s">
        <v>4289</v>
      </c>
      <c r="E9617" t="s">
        <v>129</v>
      </c>
      <c r="F9617" t="s">
        <v>130</v>
      </c>
      <c r="G9617" t="s">
        <v>194</v>
      </c>
      <c r="H9617" s="2">
        <v>45820</v>
      </c>
      <c r="I9617" t="s">
        <v>19</v>
      </c>
      <c r="J9617" s="3">
        <v>26530</v>
      </c>
      <c r="K9617" s="3">
        <v>18081.810000000001</v>
      </c>
      <c r="L9617" s="3">
        <v>361.64</v>
      </c>
      <c r="M9617" s="6">
        <v>1</v>
      </c>
      <c r="N9617" s="4">
        <v>-1.4200000000000001E-2</v>
      </c>
      <c r="O9617" s="5">
        <v>1.9E-2</v>
      </c>
    </row>
    <row r="9618" spans="1:15" hidden="1" x14ac:dyDescent="0.3">
      <c r="A9618" t="s">
        <v>6</v>
      </c>
      <c r="B9618" t="s">
        <v>1875</v>
      </c>
      <c r="C9618" t="s">
        <v>41</v>
      </c>
      <c r="D9618" t="s">
        <v>2762</v>
      </c>
      <c r="E9618" t="s">
        <v>129</v>
      </c>
      <c r="F9618" t="s">
        <v>130</v>
      </c>
      <c r="G9618" t="s">
        <v>194</v>
      </c>
      <c r="H9618" s="2">
        <v>45820</v>
      </c>
      <c r="I9618" t="s">
        <v>19</v>
      </c>
      <c r="J9618" s="3">
        <v>14346</v>
      </c>
      <c r="K9618" s="3">
        <v>9777</v>
      </c>
      <c r="L9618" s="3">
        <v>195.53</v>
      </c>
      <c r="M9618" s="6">
        <v>1</v>
      </c>
      <c r="N9618" s="4">
        <v>-1.4200000000000001E-2</v>
      </c>
      <c r="O9618" s="5">
        <v>1.9E-2</v>
      </c>
    </row>
    <row r="9619" spans="1:15" hidden="1" x14ac:dyDescent="0.3">
      <c r="A9619" t="s">
        <v>6</v>
      </c>
      <c r="B9619" t="s">
        <v>386</v>
      </c>
      <c r="C9619" t="s">
        <v>161</v>
      </c>
      <c r="D9619" t="s">
        <v>1567</v>
      </c>
      <c r="E9619" t="s">
        <v>129</v>
      </c>
      <c r="F9619" t="s">
        <v>130</v>
      </c>
      <c r="G9619" t="s">
        <v>194</v>
      </c>
      <c r="H9619" s="2">
        <v>45820</v>
      </c>
      <c r="I9619" t="s">
        <v>19</v>
      </c>
      <c r="J9619" s="3">
        <v>55134</v>
      </c>
      <c r="K9619" s="3">
        <v>40931.199999999997</v>
      </c>
      <c r="L9619" s="3">
        <v>818.62</v>
      </c>
      <c r="M9619" s="6">
        <v>1</v>
      </c>
      <c r="N9619" s="4">
        <v>-1.4200000000000001E-2</v>
      </c>
      <c r="O9619" s="5">
        <v>1.9E-2</v>
      </c>
    </row>
    <row r="9620" spans="1:15" hidden="1" x14ac:dyDescent="0.3">
      <c r="A9620" t="s">
        <v>6</v>
      </c>
      <c r="B9620" t="s">
        <v>1721</v>
      </c>
      <c r="C9620" t="s">
        <v>14</v>
      </c>
      <c r="D9620" t="s">
        <v>3603</v>
      </c>
      <c r="E9620" t="s">
        <v>59</v>
      </c>
      <c r="F9620" t="s">
        <v>60</v>
      </c>
      <c r="G9620" t="s">
        <v>18</v>
      </c>
      <c r="H9620" s="2">
        <v>45820</v>
      </c>
      <c r="I9620" t="s">
        <v>19</v>
      </c>
      <c r="J9620" s="3">
        <v>72132</v>
      </c>
      <c r="K9620" s="3">
        <v>53550.29</v>
      </c>
      <c r="L9620" s="3">
        <v>2677.51</v>
      </c>
      <c r="M9620" s="6">
        <v>1</v>
      </c>
      <c r="N9620" s="4">
        <v>-1.4200000000000001E-2</v>
      </c>
      <c r="O9620" s="5">
        <v>1.9E-2</v>
      </c>
    </row>
    <row r="9621" spans="1:15" hidden="1" x14ac:dyDescent="0.3">
      <c r="A9621" t="s">
        <v>6</v>
      </c>
      <c r="B9621" t="s">
        <v>83</v>
      </c>
      <c r="C9621" t="s">
        <v>14</v>
      </c>
      <c r="D9621" t="s">
        <v>2765</v>
      </c>
      <c r="E9621" t="s">
        <v>59</v>
      </c>
      <c r="F9621" t="s">
        <v>60</v>
      </c>
      <c r="G9621" t="s">
        <v>18</v>
      </c>
      <c r="H9621" s="2">
        <v>45820</v>
      </c>
      <c r="I9621" t="s">
        <v>19</v>
      </c>
      <c r="J9621" s="3">
        <v>49926</v>
      </c>
      <c r="K9621" s="3">
        <v>37064.370000000003</v>
      </c>
      <c r="L9621" s="3">
        <v>1853.22</v>
      </c>
      <c r="M9621" s="6">
        <v>1</v>
      </c>
      <c r="N9621" s="4">
        <v>-1.4200000000000001E-2</v>
      </c>
      <c r="O9621" s="5">
        <v>1.9E-2</v>
      </c>
    </row>
    <row r="9622" spans="1:15" hidden="1" x14ac:dyDescent="0.3">
      <c r="A9622" t="s">
        <v>6</v>
      </c>
      <c r="B9622" t="s">
        <v>1739</v>
      </c>
      <c r="C9622" t="s">
        <v>14</v>
      </c>
      <c r="D9622" t="s">
        <v>2766</v>
      </c>
      <c r="E9622" t="s">
        <v>112</v>
      </c>
      <c r="F9622" t="s">
        <v>113</v>
      </c>
      <c r="G9622" t="s">
        <v>18</v>
      </c>
      <c r="H9622" s="2">
        <v>45820</v>
      </c>
      <c r="I9622" t="s">
        <v>19</v>
      </c>
      <c r="J9622" s="3">
        <v>49463</v>
      </c>
      <c r="K9622" s="3">
        <v>36720.83</v>
      </c>
      <c r="L9622" s="3">
        <v>1836.04</v>
      </c>
      <c r="M9622" s="6">
        <v>1</v>
      </c>
      <c r="N9622" s="4">
        <v>-1.4200000000000001E-2</v>
      </c>
      <c r="O9622" s="5">
        <v>1.9E-2</v>
      </c>
    </row>
    <row r="9623" spans="1:15" hidden="1" x14ac:dyDescent="0.3">
      <c r="A9623" t="s">
        <v>6</v>
      </c>
      <c r="B9623" t="s">
        <v>1745</v>
      </c>
      <c r="C9623" t="s">
        <v>14</v>
      </c>
      <c r="D9623" t="s">
        <v>2556</v>
      </c>
      <c r="E9623" t="s">
        <v>35</v>
      </c>
      <c r="F9623" t="s">
        <v>36</v>
      </c>
      <c r="G9623" t="s">
        <v>18</v>
      </c>
      <c r="H9623" s="2">
        <v>45820</v>
      </c>
      <c r="I9623" t="s">
        <v>19</v>
      </c>
      <c r="J9623" s="3">
        <v>39921</v>
      </c>
      <c r="K9623" s="3">
        <v>29636.92</v>
      </c>
      <c r="L9623" s="3">
        <v>1481.85</v>
      </c>
      <c r="M9623" s="6">
        <v>1</v>
      </c>
      <c r="N9623" s="4">
        <v>-1.4200000000000001E-2</v>
      </c>
      <c r="O9623" s="5">
        <v>1.9E-2</v>
      </c>
    </row>
    <row r="9624" spans="1:15" hidden="1" x14ac:dyDescent="0.3">
      <c r="A9624" t="s">
        <v>6</v>
      </c>
      <c r="B9624" t="s">
        <v>1766</v>
      </c>
      <c r="C9624" t="s">
        <v>14</v>
      </c>
      <c r="D9624" t="s">
        <v>2557</v>
      </c>
      <c r="E9624" t="s">
        <v>55</v>
      </c>
      <c r="F9624" t="s">
        <v>56</v>
      </c>
      <c r="G9624" t="s">
        <v>18</v>
      </c>
      <c r="H9624" s="2">
        <v>45820</v>
      </c>
      <c r="I9624" t="s">
        <v>19</v>
      </c>
      <c r="J9624" s="3">
        <v>69472</v>
      </c>
      <c r="K9624" s="3">
        <v>51575.02</v>
      </c>
      <c r="L9624" s="3">
        <v>2578.75</v>
      </c>
      <c r="M9624" s="6">
        <v>1</v>
      </c>
      <c r="N9624" s="4">
        <v>-1.4200000000000001E-2</v>
      </c>
      <c r="O9624" s="5">
        <v>1.9E-2</v>
      </c>
    </row>
    <row r="9625" spans="1:15" hidden="1" x14ac:dyDescent="0.3">
      <c r="A9625" t="s">
        <v>6</v>
      </c>
      <c r="B9625" t="s">
        <v>983</v>
      </c>
      <c r="C9625" t="s">
        <v>14</v>
      </c>
      <c r="D9625" t="s">
        <v>2355</v>
      </c>
      <c r="E9625" t="s">
        <v>35</v>
      </c>
      <c r="F9625" t="s">
        <v>36</v>
      </c>
      <c r="G9625" t="s">
        <v>18</v>
      </c>
      <c r="H9625" s="2">
        <v>45820</v>
      </c>
      <c r="I9625" t="s">
        <v>19</v>
      </c>
      <c r="J9625" s="3">
        <v>33965</v>
      </c>
      <c r="K9625" s="3">
        <v>25076.73</v>
      </c>
      <c r="L9625" s="3">
        <v>501.53</v>
      </c>
      <c r="M9625" s="6">
        <v>1</v>
      </c>
      <c r="N9625" s="4">
        <v>-1.4200000000000001E-2</v>
      </c>
      <c r="O9625" s="5">
        <v>1.9E-2</v>
      </c>
    </row>
    <row r="9626" spans="1:15" hidden="1" x14ac:dyDescent="0.3">
      <c r="A9626" t="s">
        <v>6</v>
      </c>
      <c r="B9626" t="s">
        <v>1781</v>
      </c>
      <c r="C9626" t="s">
        <v>14</v>
      </c>
      <c r="D9626" t="s">
        <v>2356</v>
      </c>
      <c r="E9626" t="s">
        <v>77</v>
      </c>
      <c r="F9626" t="s">
        <v>78</v>
      </c>
      <c r="G9626" t="s">
        <v>18</v>
      </c>
      <c r="H9626" s="2">
        <v>45820</v>
      </c>
      <c r="I9626" t="s">
        <v>19</v>
      </c>
      <c r="J9626" s="3">
        <v>63981</v>
      </c>
      <c r="K9626" s="3">
        <v>47499.34</v>
      </c>
      <c r="L9626" s="3">
        <v>2374.9699999999998</v>
      </c>
      <c r="M9626" s="6">
        <v>1</v>
      </c>
      <c r="N9626" s="4">
        <v>-1.4200000000000001E-2</v>
      </c>
      <c r="O9626" s="5">
        <v>1.9E-2</v>
      </c>
    </row>
    <row r="9627" spans="1:15" hidden="1" x14ac:dyDescent="0.3">
      <c r="A9627" t="s">
        <v>6</v>
      </c>
      <c r="B9627" t="s">
        <v>1701</v>
      </c>
      <c r="C9627" t="s">
        <v>14</v>
      </c>
      <c r="D9627" t="s">
        <v>3615</v>
      </c>
      <c r="E9627" t="s">
        <v>81</v>
      </c>
      <c r="F9627" t="s">
        <v>82</v>
      </c>
      <c r="G9627" t="s">
        <v>18</v>
      </c>
      <c r="H9627" s="2">
        <v>45820</v>
      </c>
      <c r="I9627" t="s">
        <v>19</v>
      </c>
      <c r="J9627" s="3">
        <v>639694</v>
      </c>
      <c r="K9627" s="3">
        <v>386524.88</v>
      </c>
      <c r="L9627" s="3">
        <v>19326.29</v>
      </c>
      <c r="M9627" s="6">
        <v>1</v>
      </c>
      <c r="N9627" s="4">
        <v>-1.4200000000000001E-2</v>
      </c>
      <c r="O9627" s="5">
        <v>1.9E-2</v>
      </c>
    </row>
    <row r="9628" spans="1:15" hidden="1" x14ac:dyDescent="0.3">
      <c r="A9628" t="s">
        <v>6</v>
      </c>
      <c r="B9628" t="s">
        <v>1568</v>
      </c>
      <c r="C9628" t="s">
        <v>14</v>
      </c>
      <c r="D9628" t="s">
        <v>1569</v>
      </c>
      <c r="E9628" t="s">
        <v>35</v>
      </c>
      <c r="F9628" t="s">
        <v>36</v>
      </c>
      <c r="G9628" t="s">
        <v>18</v>
      </c>
      <c r="H9628" s="2">
        <v>45820</v>
      </c>
      <c r="I9628" t="s">
        <v>19</v>
      </c>
      <c r="J9628" s="3">
        <v>35981</v>
      </c>
      <c r="K9628" s="3">
        <v>26564.81</v>
      </c>
      <c r="L9628" s="3">
        <v>531.29999999999995</v>
      </c>
      <c r="M9628" s="6">
        <v>1</v>
      </c>
      <c r="N9628" s="4">
        <v>-1.4200000000000001E-2</v>
      </c>
      <c r="O9628" s="5">
        <v>1.9E-2</v>
      </c>
    </row>
    <row r="9629" spans="1:15" hidden="1" x14ac:dyDescent="0.3">
      <c r="A9629" t="s">
        <v>6</v>
      </c>
      <c r="B9629" t="s">
        <v>1570</v>
      </c>
      <c r="C9629" t="s">
        <v>14</v>
      </c>
      <c r="D9629" t="s">
        <v>1571</v>
      </c>
      <c r="E9629" t="s">
        <v>59</v>
      </c>
      <c r="F9629" t="s">
        <v>60</v>
      </c>
      <c r="G9629" t="s">
        <v>18</v>
      </c>
      <c r="H9629" s="2">
        <v>45820</v>
      </c>
      <c r="I9629" t="s">
        <v>19</v>
      </c>
      <c r="J9629" s="3">
        <v>65155</v>
      </c>
      <c r="K9629" s="3">
        <v>48370.35</v>
      </c>
      <c r="L9629" s="3">
        <v>2418.52</v>
      </c>
      <c r="M9629" s="6">
        <v>1</v>
      </c>
      <c r="N9629" s="4">
        <v>-1.4200000000000001E-2</v>
      </c>
      <c r="O9629" s="5">
        <v>1.9E-2</v>
      </c>
    </row>
    <row r="9630" spans="1:15" hidden="1" x14ac:dyDescent="0.3">
      <c r="A9630" t="s">
        <v>6</v>
      </c>
      <c r="B9630" t="s">
        <v>1222</v>
      </c>
      <c r="C9630" t="s">
        <v>14</v>
      </c>
      <c r="D9630" t="s">
        <v>1575</v>
      </c>
      <c r="E9630" t="s">
        <v>244</v>
      </c>
      <c r="F9630" t="s">
        <v>245</v>
      </c>
      <c r="G9630" t="s">
        <v>18</v>
      </c>
      <c r="H9630" s="2">
        <v>45820</v>
      </c>
      <c r="I9630" t="s">
        <v>19</v>
      </c>
      <c r="J9630" s="3">
        <v>125680</v>
      </c>
      <c r="K9630" s="3">
        <v>93303.71</v>
      </c>
      <c r="L9630" s="3">
        <v>4665.1899999999996</v>
      </c>
      <c r="M9630" s="6">
        <v>1</v>
      </c>
      <c r="N9630" s="4">
        <v>-1.4200000000000001E-2</v>
      </c>
      <c r="O9630" s="5">
        <v>1.9E-2</v>
      </c>
    </row>
    <row r="9631" spans="1:15" hidden="1" x14ac:dyDescent="0.3">
      <c r="A9631" t="s">
        <v>6</v>
      </c>
      <c r="B9631" t="s">
        <v>1576</v>
      </c>
      <c r="C9631" t="s">
        <v>14</v>
      </c>
      <c r="D9631" t="s">
        <v>1577</v>
      </c>
      <c r="E9631" t="s">
        <v>26</v>
      </c>
      <c r="F9631" t="s">
        <v>27</v>
      </c>
      <c r="G9631" t="s">
        <v>18</v>
      </c>
      <c r="H9631" s="2">
        <v>45820</v>
      </c>
      <c r="I9631" t="s">
        <v>19</v>
      </c>
      <c r="J9631" s="3">
        <v>60490</v>
      </c>
      <c r="K9631" s="3">
        <v>44907.31</v>
      </c>
      <c r="L9631" s="3">
        <v>2245.37</v>
      </c>
      <c r="M9631" s="6">
        <v>1</v>
      </c>
      <c r="N9631" s="4">
        <v>-1.4200000000000001E-2</v>
      </c>
      <c r="O9631" s="5">
        <v>1.9E-2</v>
      </c>
    </row>
    <row r="9632" spans="1:15" hidden="1" x14ac:dyDescent="0.3">
      <c r="A9632" t="s">
        <v>6</v>
      </c>
      <c r="B9632" t="s">
        <v>1580</v>
      </c>
      <c r="C9632" t="s">
        <v>14</v>
      </c>
      <c r="D9632" t="s">
        <v>1581</v>
      </c>
      <c r="E9632" t="s">
        <v>244</v>
      </c>
      <c r="F9632" t="s">
        <v>245</v>
      </c>
      <c r="G9632" t="s">
        <v>18</v>
      </c>
      <c r="H9632" s="2">
        <v>45820</v>
      </c>
      <c r="I9632" t="s">
        <v>19</v>
      </c>
      <c r="J9632" s="3">
        <v>135437</v>
      </c>
      <c r="K9632" s="3">
        <v>100547.25</v>
      </c>
      <c r="L9632" s="3">
        <v>5027.3599999999997</v>
      </c>
      <c r="M9632" s="6">
        <v>1</v>
      </c>
      <c r="N9632" s="4">
        <v>-1.4200000000000001E-2</v>
      </c>
      <c r="O9632" s="5">
        <v>1.9E-2</v>
      </c>
    </row>
    <row r="9633" spans="1:15" hidden="1" x14ac:dyDescent="0.3">
      <c r="A9633" t="s">
        <v>6</v>
      </c>
      <c r="B9633" t="s">
        <v>1584</v>
      </c>
      <c r="C9633" t="s">
        <v>14</v>
      </c>
      <c r="D9633" t="s">
        <v>1585</v>
      </c>
      <c r="E9633" t="s">
        <v>35</v>
      </c>
      <c r="F9633" t="s">
        <v>36</v>
      </c>
      <c r="G9633" t="s">
        <v>18</v>
      </c>
      <c r="H9633" s="2">
        <v>45820</v>
      </c>
      <c r="I9633" t="s">
        <v>19</v>
      </c>
      <c r="J9633" s="3">
        <v>2129.9899999999998</v>
      </c>
      <c r="K9633" s="3">
        <v>1581.29</v>
      </c>
      <c r="L9633" s="3">
        <v>79.069999999999993</v>
      </c>
      <c r="M9633" s="6">
        <v>1</v>
      </c>
      <c r="N9633" s="4">
        <v>-1.4200000000000001E-2</v>
      </c>
      <c r="O9633" s="5">
        <v>1.9E-2</v>
      </c>
    </row>
    <row r="9634" spans="1:15" hidden="1" x14ac:dyDescent="0.3">
      <c r="A9634" t="s">
        <v>6</v>
      </c>
      <c r="B9634" t="s">
        <v>1588</v>
      </c>
      <c r="C9634" t="s">
        <v>1589</v>
      </c>
      <c r="D9634" t="s">
        <v>1590</v>
      </c>
      <c r="E9634" t="s">
        <v>51</v>
      </c>
      <c r="F9634" t="s">
        <v>52</v>
      </c>
      <c r="G9634" t="s">
        <v>18</v>
      </c>
      <c r="H9634" s="2">
        <v>45820</v>
      </c>
      <c r="I9634" t="s">
        <v>19</v>
      </c>
      <c r="J9634" s="3">
        <v>963167.56</v>
      </c>
      <c r="K9634" s="3">
        <v>486576</v>
      </c>
      <c r="L9634" s="3">
        <v>24328.84</v>
      </c>
      <c r="M9634" s="6">
        <v>1</v>
      </c>
      <c r="N9634" s="4">
        <v>-1.4200000000000001E-2</v>
      </c>
      <c r="O9634" s="5">
        <v>1.9E-2</v>
      </c>
    </row>
    <row r="9635" spans="1:15" hidden="1" x14ac:dyDescent="0.3">
      <c r="A9635" t="s">
        <v>6</v>
      </c>
      <c r="B9635" t="s">
        <v>2001</v>
      </c>
      <c r="C9635" t="s">
        <v>14</v>
      </c>
      <c r="D9635" t="s">
        <v>2002</v>
      </c>
      <c r="E9635" t="s">
        <v>81</v>
      </c>
      <c r="F9635" t="s">
        <v>82</v>
      </c>
      <c r="G9635" t="s">
        <v>18</v>
      </c>
      <c r="H9635" s="2">
        <v>45820</v>
      </c>
      <c r="I9635" t="s">
        <v>19</v>
      </c>
      <c r="J9635" s="3">
        <v>64353</v>
      </c>
      <c r="K9635" s="3">
        <v>47774.87</v>
      </c>
      <c r="L9635" s="3">
        <v>2388.7399999999998</v>
      </c>
      <c r="M9635" s="6">
        <v>1</v>
      </c>
      <c r="N9635" s="4">
        <v>-1.4200000000000001E-2</v>
      </c>
      <c r="O9635" s="5">
        <v>1.9E-2</v>
      </c>
    </row>
    <row r="9636" spans="1:15" hidden="1" x14ac:dyDescent="0.3">
      <c r="A9636" t="s">
        <v>6</v>
      </c>
      <c r="B9636" t="s">
        <v>495</v>
      </c>
      <c r="C9636" t="s">
        <v>14</v>
      </c>
      <c r="D9636" t="s">
        <v>496</v>
      </c>
      <c r="E9636" t="s">
        <v>35</v>
      </c>
      <c r="F9636" t="s">
        <v>36</v>
      </c>
      <c r="G9636" t="s">
        <v>18</v>
      </c>
      <c r="H9636" s="2">
        <v>45820</v>
      </c>
      <c r="I9636" t="s">
        <v>19</v>
      </c>
      <c r="J9636" s="3">
        <v>118997</v>
      </c>
      <c r="K9636" s="3">
        <v>88342.6</v>
      </c>
      <c r="L9636" s="3">
        <v>4417.13</v>
      </c>
      <c r="M9636" s="6">
        <v>1</v>
      </c>
      <c r="N9636" s="4">
        <v>-1.4200000000000001E-2</v>
      </c>
      <c r="O9636" s="5">
        <v>1.9E-2</v>
      </c>
    </row>
    <row r="9637" spans="1:15" hidden="1" x14ac:dyDescent="0.3">
      <c r="A9637" t="s">
        <v>6</v>
      </c>
      <c r="B9637" t="s">
        <v>1593</v>
      </c>
      <c r="C9637" t="s">
        <v>14</v>
      </c>
      <c r="D9637" t="s">
        <v>1594</v>
      </c>
      <c r="E9637" t="s">
        <v>81</v>
      </c>
      <c r="F9637" t="s">
        <v>82</v>
      </c>
      <c r="G9637" t="s">
        <v>18</v>
      </c>
      <c r="H9637" s="2">
        <v>45820</v>
      </c>
      <c r="I9637" t="s">
        <v>19</v>
      </c>
      <c r="J9637" s="3">
        <v>96184</v>
      </c>
      <c r="K9637" s="3">
        <v>71421.09</v>
      </c>
      <c r="L9637" s="3">
        <v>3571.05</v>
      </c>
      <c r="M9637" s="6">
        <v>1</v>
      </c>
      <c r="N9637" s="4">
        <v>-1.4200000000000001E-2</v>
      </c>
      <c r="O9637" s="5">
        <v>1.9E-2</v>
      </c>
    </row>
    <row r="9638" spans="1:15" hidden="1" x14ac:dyDescent="0.3">
      <c r="A9638" t="s">
        <v>6</v>
      </c>
      <c r="B9638" t="s">
        <v>2805</v>
      </c>
      <c r="C9638" t="s">
        <v>14</v>
      </c>
      <c r="D9638" t="s">
        <v>2806</v>
      </c>
      <c r="E9638" t="s">
        <v>35</v>
      </c>
      <c r="F9638" t="s">
        <v>36</v>
      </c>
      <c r="G9638" t="s">
        <v>18</v>
      </c>
      <c r="H9638" s="2">
        <v>45820</v>
      </c>
      <c r="I9638" t="s">
        <v>19</v>
      </c>
      <c r="J9638" s="3">
        <v>46496</v>
      </c>
      <c r="K9638" s="3">
        <v>34518.79</v>
      </c>
      <c r="L9638" s="3">
        <v>1725.94</v>
      </c>
      <c r="M9638" s="6">
        <v>1</v>
      </c>
      <c r="N9638" s="4">
        <v>-1.4200000000000001E-2</v>
      </c>
      <c r="O9638" s="5">
        <v>1.9E-2</v>
      </c>
    </row>
    <row r="9639" spans="1:15" hidden="1" x14ac:dyDescent="0.3">
      <c r="A9639" t="s">
        <v>6</v>
      </c>
      <c r="B9639" t="s">
        <v>1598</v>
      </c>
      <c r="C9639" t="s">
        <v>14</v>
      </c>
      <c r="D9639" t="s">
        <v>1599</v>
      </c>
      <c r="E9639" t="s">
        <v>16</v>
      </c>
      <c r="F9639" t="s">
        <v>17</v>
      </c>
      <c r="G9639" t="s">
        <v>18</v>
      </c>
      <c r="H9639" s="2">
        <v>45820</v>
      </c>
      <c r="I9639" t="s">
        <v>19</v>
      </c>
      <c r="J9639" s="3">
        <v>69357</v>
      </c>
      <c r="K9639" s="3">
        <v>51490.52</v>
      </c>
      <c r="L9639" s="3">
        <v>2574.5300000000002</v>
      </c>
      <c r="M9639" s="6">
        <v>1</v>
      </c>
      <c r="N9639" s="4">
        <v>-1.4200000000000001E-2</v>
      </c>
      <c r="O9639" s="5">
        <v>1.9E-2</v>
      </c>
    </row>
    <row r="9640" spans="1:15" hidden="1" x14ac:dyDescent="0.3">
      <c r="A9640" t="s">
        <v>6</v>
      </c>
      <c r="B9640" t="s">
        <v>1725</v>
      </c>
      <c r="C9640" t="s">
        <v>14</v>
      </c>
      <c r="D9640" t="s">
        <v>2768</v>
      </c>
      <c r="E9640" t="s">
        <v>81</v>
      </c>
      <c r="F9640" t="s">
        <v>82</v>
      </c>
      <c r="G9640" t="s">
        <v>18</v>
      </c>
      <c r="H9640" s="2">
        <v>45820</v>
      </c>
      <c r="I9640" t="s">
        <v>19</v>
      </c>
      <c r="J9640" s="3">
        <v>207750</v>
      </c>
      <c r="K9640" s="3">
        <v>127927</v>
      </c>
      <c r="L9640" s="3">
        <v>6396.34</v>
      </c>
      <c r="M9640" s="6">
        <v>1</v>
      </c>
      <c r="N9640" s="4">
        <v>-1.4200000000000001E-2</v>
      </c>
      <c r="O9640" s="5">
        <v>1.9E-2</v>
      </c>
    </row>
    <row r="9641" spans="1:15" hidden="1" x14ac:dyDescent="0.3">
      <c r="A9641" t="s">
        <v>6</v>
      </c>
      <c r="B9641" t="s">
        <v>1600</v>
      </c>
      <c r="C9641" t="s">
        <v>14</v>
      </c>
      <c r="D9641" t="s">
        <v>1601</v>
      </c>
      <c r="E9641" t="s">
        <v>51</v>
      </c>
      <c r="F9641" t="s">
        <v>52</v>
      </c>
      <c r="G9641" t="s">
        <v>18</v>
      </c>
      <c r="H9641" s="2">
        <v>45820</v>
      </c>
      <c r="I9641" t="s">
        <v>19</v>
      </c>
      <c r="J9641" s="3">
        <v>149300</v>
      </c>
      <c r="K9641" s="3">
        <v>108424.14</v>
      </c>
      <c r="L9641" s="3">
        <v>5421.21</v>
      </c>
      <c r="M9641" s="6">
        <v>1</v>
      </c>
      <c r="N9641" s="4">
        <v>-1.4200000000000001E-2</v>
      </c>
      <c r="O9641" s="5">
        <v>1.9E-2</v>
      </c>
    </row>
    <row r="9642" spans="1:15" hidden="1" x14ac:dyDescent="0.3">
      <c r="A9642" t="s">
        <v>6</v>
      </c>
      <c r="B9642" t="s">
        <v>116</v>
      </c>
      <c r="C9642" t="s">
        <v>14</v>
      </c>
      <c r="D9642" t="s">
        <v>2769</v>
      </c>
      <c r="E9642" t="s">
        <v>81</v>
      </c>
      <c r="F9642" t="s">
        <v>82</v>
      </c>
      <c r="G9642" t="s">
        <v>18</v>
      </c>
      <c r="H9642" s="2">
        <v>45820</v>
      </c>
      <c r="I9642" t="s">
        <v>19</v>
      </c>
      <c r="J9642" s="3">
        <v>569228</v>
      </c>
      <c r="K9642" s="3">
        <v>342773</v>
      </c>
      <c r="L9642" s="3">
        <v>17138.64</v>
      </c>
      <c r="M9642" s="6">
        <v>1</v>
      </c>
      <c r="N9642" s="4">
        <v>-1.4200000000000001E-2</v>
      </c>
      <c r="O9642" s="5">
        <v>1.9E-2</v>
      </c>
    </row>
    <row r="9643" spans="1:15" hidden="1" x14ac:dyDescent="0.3">
      <c r="A9643" t="s">
        <v>6</v>
      </c>
      <c r="B9643" t="s">
        <v>1604</v>
      </c>
      <c r="C9643" t="s">
        <v>14</v>
      </c>
      <c r="D9643" t="s">
        <v>1605</v>
      </c>
      <c r="E9643" t="s">
        <v>51</v>
      </c>
      <c r="F9643" t="s">
        <v>52</v>
      </c>
      <c r="G9643" t="s">
        <v>18</v>
      </c>
      <c r="H9643" s="2">
        <v>45820</v>
      </c>
      <c r="I9643" t="s">
        <v>19</v>
      </c>
      <c r="J9643" s="3">
        <v>73744</v>
      </c>
      <c r="K9643" s="3">
        <v>54746.61</v>
      </c>
      <c r="L9643" s="3">
        <v>2737.33</v>
      </c>
      <c r="M9643" s="6">
        <v>1</v>
      </c>
      <c r="N9643" s="4">
        <v>-1.4200000000000001E-2</v>
      </c>
      <c r="O9643" s="5">
        <v>1.9E-2</v>
      </c>
    </row>
    <row r="9644" spans="1:15" hidden="1" x14ac:dyDescent="0.3">
      <c r="A9644" t="s">
        <v>6</v>
      </c>
      <c r="B9644" t="s">
        <v>1606</v>
      </c>
      <c r="C9644" t="s">
        <v>14</v>
      </c>
      <c r="D9644" t="s">
        <v>1607</v>
      </c>
      <c r="E9644" t="s">
        <v>244</v>
      </c>
      <c r="F9644" t="s">
        <v>245</v>
      </c>
      <c r="G9644" t="s">
        <v>18</v>
      </c>
      <c r="H9644" s="2">
        <v>45820</v>
      </c>
      <c r="I9644" t="s">
        <v>19</v>
      </c>
      <c r="J9644" s="3">
        <v>80518</v>
      </c>
      <c r="K9644" s="3">
        <v>58473.94</v>
      </c>
      <c r="L9644" s="3">
        <v>2923.7</v>
      </c>
      <c r="M9644" s="6">
        <v>1</v>
      </c>
      <c r="N9644" s="4">
        <v>-1.4200000000000001E-2</v>
      </c>
      <c r="O9644" s="5">
        <v>1.9E-2</v>
      </c>
    </row>
    <row r="9645" spans="1:15" hidden="1" x14ac:dyDescent="0.3">
      <c r="A9645" t="s">
        <v>6</v>
      </c>
      <c r="B9645" t="s">
        <v>1733</v>
      </c>
      <c r="C9645" t="s">
        <v>14</v>
      </c>
      <c r="D9645" t="s">
        <v>2770</v>
      </c>
      <c r="E9645" t="s">
        <v>798</v>
      </c>
      <c r="F9645" t="s">
        <v>799</v>
      </c>
      <c r="G9645" t="s">
        <v>18</v>
      </c>
      <c r="H9645" s="2">
        <v>45820</v>
      </c>
      <c r="I9645" t="s">
        <v>19</v>
      </c>
      <c r="J9645" s="3">
        <v>674268</v>
      </c>
      <c r="K9645" s="3">
        <v>406774</v>
      </c>
      <c r="L9645" s="3">
        <v>20338.7</v>
      </c>
      <c r="M9645" s="6">
        <v>1</v>
      </c>
      <c r="N9645" s="4">
        <v>-1.4200000000000001E-2</v>
      </c>
      <c r="O9645" s="5">
        <v>1.9E-2</v>
      </c>
    </row>
    <row r="9646" spans="1:15" hidden="1" x14ac:dyDescent="0.3">
      <c r="A9646" t="s">
        <v>6</v>
      </c>
      <c r="B9646" t="s">
        <v>2771</v>
      </c>
      <c r="C9646" t="s">
        <v>14</v>
      </c>
      <c r="D9646" t="s">
        <v>2772</v>
      </c>
      <c r="E9646" t="s">
        <v>35</v>
      </c>
      <c r="F9646" t="s">
        <v>36</v>
      </c>
      <c r="G9646" t="s">
        <v>18</v>
      </c>
      <c r="H9646" s="2">
        <v>45820</v>
      </c>
      <c r="I9646" t="s">
        <v>19</v>
      </c>
      <c r="J9646" s="3">
        <v>119652</v>
      </c>
      <c r="K9646" s="3">
        <v>88828.17</v>
      </c>
      <c r="L9646" s="3">
        <v>4441.41</v>
      </c>
      <c r="M9646" s="6">
        <v>1</v>
      </c>
      <c r="N9646" s="4">
        <v>-1.4200000000000001E-2</v>
      </c>
      <c r="O9646" s="5">
        <v>1.9E-2</v>
      </c>
    </row>
    <row r="9647" spans="1:15" hidden="1" x14ac:dyDescent="0.3">
      <c r="A9647" t="s">
        <v>6</v>
      </c>
      <c r="B9647" t="s">
        <v>1610</v>
      </c>
      <c r="C9647" t="s">
        <v>14</v>
      </c>
      <c r="D9647" t="s">
        <v>1611</v>
      </c>
      <c r="E9647" t="s">
        <v>432</v>
      </c>
      <c r="F9647" t="s">
        <v>433</v>
      </c>
      <c r="G9647" t="s">
        <v>18</v>
      </c>
      <c r="H9647" s="2">
        <v>45820</v>
      </c>
      <c r="I9647" t="s">
        <v>19</v>
      </c>
      <c r="J9647" s="3">
        <v>75604</v>
      </c>
      <c r="K9647" s="3">
        <v>56127.79</v>
      </c>
      <c r="L9647" s="3">
        <v>2806.39</v>
      </c>
      <c r="M9647" s="6">
        <v>1</v>
      </c>
      <c r="N9647" s="4">
        <v>-1.4200000000000001E-2</v>
      </c>
      <c r="O9647" s="5">
        <v>1.9E-2</v>
      </c>
    </row>
    <row r="9648" spans="1:15" hidden="1" x14ac:dyDescent="0.3">
      <c r="A9648" t="s">
        <v>6</v>
      </c>
      <c r="B9648" t="s">
        <v>1614</v>
      </c>
      <c r="C9648" t="s">
        <v>14</v>
      </c>
      <c r="D9648" t="s">
        <v>1615</v>
      </c>
      <c r="E9648" t="s">
        <v>22</v>
      </c>
      <c r="F9648" t="s">
        <v>23</v>
      </c>
      <c r="G9648" t="s">
        <v>18</v>
      </c>
      <c r="H9648" s="2">
        <v>45820</v>
      </c>
      <c r="I9648" t="s">
        <v>19</v>
      </c>
      <c r="J9648" s="3">
        <v>51850</v>
      </c>
      <c r="K9648" s="3">
        <v>38493</v>
      </c>
      <c r="L9648" s="3">
        <v>1924.65</v>
      </c>
      <c r="M9648" s="6">
        <v>1</v>
      </c>
      <c r="N9648" s="4">
        <v>-1.4200000000000001E-2</v>
      </c>
      <c r="O9648" s="5">
        <v>1.9E-2</v>
      </c>
    </row>
    <row r="9649" spans="1:15" hidden="1" x14ac:dyDescent="0.3">
      <c r="A9649" t="s">
        <v>6</v>
      </c>
      <c r="B9649" t="s">
        <v>1618</v>
      </c>
      <c r="C9649" t="s">
        <v>14</v>
      </c>
      <c r="D9649" t="s">
        <v>1619</v>
      </c>
      <c r="E9649" t="s">
        <v>51</v>
      </c>
      <c r="F9649" t="s">
        <v>52</v>
      </c>
      <c r="G9649" t="s">
        <v>18</v>
      </c>
      <c r="H9649" s="2">
        <v>45820</v>
      </c>
      <c r="I9649" t="s">
        <v>19</v>
      </c>
      <c r="J9649" s="3">
        <v>76204</v>
      </c>
      <c r="K9649" s="3">
        <v>56573.16</v>
      </c>
      <c r="L9649" s="3">
        <v>2828.66</v>
      </c>
      <c r="M9649" s="6">
        <v>1</v>
      </c>
      <c r="N9649" s="4">
        <v>-1.4200000000000001E-2</v>
      </c>
      <c r="O9649" s="5">
        <v>1.9E-2</v>
      </c>
    </row>
    <row r="9650" spans="1:15" hidden="1" x14ac:dyDescent="0.3">
      <c r="A9650" t="s">
        <v>6</v>
      </c>
      <c r="B9650" t="s">
        <v>1620</v>
      </c>
      <c r="C9650" t="s">
        <v>14</v>
      </c>
      <c r="D9650" t="s">
        <v>1621</v>
      </c>
      <c r="E9650" t="s">
        <v>59</v>
      </c>
      <c r="F9650" t="s">
        <v>60</v>
      </c>
      <c r="G9650" t="s">
        <v>18</v>
      </c>
      <c r="H9650" s="2">
        <v>45820</v>
      </c>
      <c r="I9650" t="s">
        <v>19</v>
      </c>
      <c r="J9650" s="3">
        <v>74059</v>
      </c>
      <c r="K9650" s="3">
        <v>55174.06</v>
      </c>
      <c r="L9650" s="3">
        <v>2758.7</v>
      </c>
      <c r="M9650" s="6">
        <v>1</v>
      </c>
      <c r="N9650" s="4">
        <v>-1.4200000000000001E-2</v>
      </c>
      <c r="O9650" s="5">
        <v>1.9E-2</v>
      </c>
    </row>
    <row r="9651" spans="1:15" hidden="1" x14ac:dyDescent="0.3">
      <c r="A9651" t="s">
        <v>6</v>
      </c>
      <c r="B9651" t="s">
        <v>1626</v>
      </c>
      <c r="C9651" t="s">
        <v>14</v>
      </c>
      <c r="D9651" t="s">
        <v>1627</v>
      </c>
      <c r="E9651" t="s">
        <v>35</v>
      </c>
      <c r="F9651" t="s">
        <v>36</v>
      </c>
      <c r="G9651" t="s">
        <v>18</v>
      </c>
      <c r="H9651" s="2">
        <v>45820</v>
      </c>
      <c r="I9651" t="s">
        <v>19</v>
      </c>
      <c r="J9651" s="3">
        <v>38108</v>
      </c>
      <c r="K9651" s="3">
        <v>28343.39</v>
      </c>
      <c r="L9651" s="3">
        <v>1417.17</v>
      </c>
      <c r="M9651" s="6">
        <v>1</v>
      </c>
      <c r="N9651" s="4">
        <v>-1.4200000000000001E-2</v>
      </c>
      <c r="O9651" s="5">
        <v>1.9E-2</v>
      </c>
    </row>
    <row r="9652" spans="1:15" hidden="1" x14ac:dyDescent="0.3">
      <c r="A9652" t="s">
        <v>6</v>
      </c>
      <c r="B9652" t="s">
        <v>1628</v>
      </c>
      <c r="C9652" t="s">
        <v>14</v>
      </c>
      <c r="D9652" t="s">
        <v>1629</v>
      </c>
      <c r="E9652" t="s">
        <v>59</v>
      </c>
      <c r="F9652" t="s">
        <v>60</v>
      </c>
      <c r="G9652" t="s">
        <v>18</v>
      </c>
      <c r="H9652" s="2">
        <v>45820</v>
      </c>
      <c r="I9652" t="s">
        <v>19</v>
      </c>
      <c r="J9652" s="3">
        <v>60093</v>
      </c>
      <c r="K9652" s="3">
        <v>44695.59</v>
      </c>
      <c r="L9652" s="3">
        <v>2234.7800000000002</v>
      </c>
      <c r="M9652" s="6">
        <v>1</v>
      </c>
      <c r="N9652" s="4">
        <v>-1.4200000000000001E-2</v>
      </c>
      <c r="O9652" s="5">
        <v>1.9E-2</v>
      </c>
    </row>
    <row r="9653" spans="1:15" hidden="1" x14ac:dyDescent="0.3">
      <c r="A9653" t="s">
        <v>6</v>
      </c>
      <c r="B9653" t="s">
        <v>57</v>
      </c>
      <c r="C9653" t="s">
        <v>14</v>
      </c>
      <c r="D9653" t="s">
        <v>58</v>
      </c>
      <c r="E9653" t="s">
        <v>59</v>
      </c>
      <c r="F9653" t="s">
        <v>60</v>
      </c>
      <c r="G9653" t="s">
        <v>18</v>
      </c>
      <c r="H9653" s="2">
        <v>45820</v>
      </c>
      <c r="I9653" t="s">
        <v>19</v>
      </c>
      <c r="J9653" s="3">
        <v>62962</v>
      </c>
      <c r="K9653" s="3">
        <v>46829.58</v>
      </c>
      <c r="L9653" s="3">
        <v>2341.48</v>
      </c>
      <c r="M9653" s="6">
        <v>1</v>
      </c>
      <c r="N9653" s="4">
        <v>-1.4200000000000001E-2</v>
      </c>
      <c r="O9653" s="5">
        <v>1.9E-2</v>
      </c>
    </row>
    <row r="9654" spans="1:15" hidden="1" x14ac:dyDescent="0.3">
      <c r="A9654" t="s">
        <v>6</v>
      </c>
      <c r="B9654" t="s">
        <v>1634</v>
      </c>
      <c r="C9654" t="s">
        <v>14</v>
      </c>
      <c r="D9654" t="s">
        <v>1635</v>
      </c>
      <c r="E9654" t="s">
        <v>51</v>
      </c>
      <c r="F9654" t="s">
        <v>52</v>
      </c>
      <c r="G9654" t="s">
        <v>18</v>
      </c>
      <c r="H9654" s="2">
        <v>45820</v>
      </c>
      <c r="I9654" t="s">
        <v>19</v>
      </c>
      <c r="J9654" s="3">
        <v>41005</v>
      </c>
      <c r="K9654" s="3">
        <v>30498.58</v>
      </c>
      <c r="L9654" s="3">
        <v>1524.93</v>
      </c>
      <c r="M9654" s="6">
        <v>1</v>
      </c>
      <c r="N9654" s="4">
        <v>-1.4200000000000001E-2</v>
      </c>
      <c r="O9654" s="5">
        <v>1.9E-2</v>
      </c>
    </row>
    <row r="9655" spans="1:15" hidden="1" x14ac:dyDescent="0.3">
      <c r="A9655" t="s">
        <v>6</v>
      </c>
      <c r="B9655" t="s">
        <v>1742</v>
      </c>
      <c r="C9655" t="s">
        <v>14</v>
      </c>
      <c r="D9655" t="s">
        <v>2357</v>
      </c>
      <c r="E9655" t="s">
        <v>81</v>
      </c>
      <c r="F9655" t="s">
        <v>82</v>
      </c>
      <c r="G9655" t="s">
        <v>18</v>
      </c>
      <c r="H9655" s="2">
        <v>45820</v>
      </c>
      <c r="I9655" t="s">
        <v>19</v>
      </c>
      <c r="J9655" s="3">
        <v>654048.94999999995</v>
      </c>
      <c r="K9655" s="3">
        <v>382880</v>
      </c>
      <c r="L9655" s="3">
        <v>19144</v>
      </c>
      <c r="M9655" s="6">
        <v>1</v>
      </c>
      <c r="N9655" s="4">
        <v>-1.4200000000000001E-2</v>
      </c>
      <c r="O9655" s="5">
        <v>1.9E-2</v>
      </c>
    </row>
    <row r="9656" spans="1:15" hidden="1" x14ac:dyDescent="0.3">
      <c r="A9656" t="s">
        <v>6</v>
      </c>
      <c r="B9656" t="s">
        <v>1636</v>
      </c>
      <c r="C9656" t="s">
        <v>14</v>
      </c>
      <c r="D9656" t="s">
        <v>1637</v>
      </c>
      <c r="E9656" t="s">
        <v>35</v>
      </c>
      <c r="F9656" t="s">
        <v>36</v>
      </c>
      <c r="G9656" t="s">
        <v>18</v>
      </c>
      <c r="H9656" s="2">
        <v>45820</v>
      </c>
      <c r="I9656" t="s">
        <v>19</v>
      </c>
      <c r="J9656" s="3">
        <v>106078</v>
      </c>
      <c r="K9656" s="3">
        <v>78898.28</v>
      </c>
      <c r="L9656" s="3">
        <v>3944.91</v>
      </c>
      <c r="M9656" s="6">
        <v>1</v>
      </c>
      <c r="N9656" s="4">
        <v>-1.4200000000000001E-2</v>
      </c>
      <c r="O9656" s="5">
        <v>1.9E-2</v>
      </c>
    </row>
    <row r="9657" spans="1:15" hidden="1" x14ac:dyDescent="0.3">
      <c r="A9657" t="s">
        <v>6</v>
      </c>
      <c r="B9657" t="s">
        <v>1639</v>
      </c>
      <c r="C9657" t="s">
        <v>14</v>
      </c>
      <c r="D9657" t="s">
        <v>1640</v>
      </c>
      <c r="E9657" t="s">
        <v>81</v>
      </c>
      <c r="F9657" t="s">
        <v>82</v>
      </c>
      <c r="G9657" t="s">
        <v>18</v>
      </c>
      <c r="H9657" s="2">
        <v>45820</v>
      </c>
      <c r="I9657" t="s">
        <v>19</v>
      </c>
      <c r="J9657" s="3">
        <v>55558</v>
      </c>
      <c r="K9657" s="3">
        <v>41322.5</v>
      </c>
      <c r="L9657" s="3">
        <v>2066.13</v>
      </c>
      <c r="M9657" s="6">
        <v>1</v>
      </c>
      <c r="N9657" s="4">
        <v>-1.4200000000000001E-2</v>
      </c>
      <c r="O9657" s="5">
        <v>1.9E-2</v>
      </c>
    </row>
    <row r="9658" spans="1:15" hidden="1" x14ac:dyDescent="0.3">
      <c r="A9658" t="s">
        <v>6</v>
      </c>
      <c r="B9658" t="s">
        <v>1750</v>
      </c>
      <c r="C9658" t="s">
        <v>14</v>
      </c>
      <c r="D9658" t="s">
        <v>2583</v>
      </c>
      <c r="E9658" t="s">
        <v>77</v>
      </c>
      <c r="F9658" t="s">
        <v>78</v>
      </c>
      <c r="G9658" t="s">
        <v>18</v>
      </c>
      <c r="H9658" s="2">
        <v>45820</v>
      </c>
      <c r="I9658" t="s">
        <v>19</v>
      </c>
      <c r="J9658" s="3">
        <v>231046</v>
      </c>
      <c r="K9658" s="3">
        <v>142541</v>
      </c>
      <c r="L9658" s="3">
        <v>7127.04</v>
      </c>
      <c r="M9658" s="6">
        <v>1</v>
      </c>
      <c r="N9658" s="4">
        <v>-1.4200000000000001E-2</v>
      </c>
      <c r="O9658" s="5">
        <v>1.9E-2</v>
      </c>
    </row>
    <row r="9659" spans="1:15" hidden="1" x14ac:dyDescent="0.3">
      <c r="A9659" t="s">
        <v>6</v>
      </c>
      <c r="B9659" t="s">
        <v>1402</v>
      </c>
      <c r="C9659" t="s">
        <v>14</v>
      </c>
      <c r="D9659" t="s">
        <v>1643</v>
      </c>
      <c r="E9659" t="s">
        <v>55</v>
      </c>
      <c r="F9659" t="s">
        <v>56</v>
      </c>
      <c r="G9659" t="s">
        <v>18</v>
      </c>
      <c r="H9659" s="2">
        <v>45820</v>
      </c>
      <c r="I9659" t="s">
        <v>19</v>
      </c>
      <c r="J9659" s="3">
        <v>50133</v>
      </c>
      <c r="K9659" s="3">
        <v>36473.33</v>
      </c>
      <c r="L9659" s="3">
        <v>1823.67</v>
      </c>
      <c r="M9659" s="6">
        <v>1</v>
      </c>
      <c r="N9659" s="4">
        <v>-1.4200000000000001E-2</v>
      </c>
      <c r="O9659" s="5">
        <v>1.9E-2</v>
      </c>
    </row>
    <row r="9660" spans="1:15" hidden="1" x14ac:dyDescent="0.3">
      <c r="A9660" t="s">
        <v>6</v>
      </c>
      <c r="B9660" t="s">
        <v>1646</v>
      </c>
      <c r="C9660" t="s">
        <v>14</v>
      </c>
      <c r="D9660" t="s">
        <v>1647</v>
      </c>
      <c r="E9660" t="s">
        <v>221</v>
      </c>
      <c r="F9660" t="s">
        <v>222</v>
      </c>
      <c r="G9660" t="s">
        <v>18</v>
      </c>
      <c r="H9660" s="2">
        <v>45820</v>
      </c>
      <c r="I9660" t="s">
        <v>19</v>
      </c>
      <c r="J9660" s="3">
        <v>133790</v>
      </c>
      <c r="K9660" s="3">
        <v>99509.03</v>
      </c>
      <c r="L9660" s="3">
        <v>4975.45</v>
      </c>
      <c r="M9660" s="6">
        <v>1</v>
      </c>
      <c r="N9660" s="4">
        <v>-1.4200000000000001E-2</v>
      </c>
      <c r="O9660" s="5">
        <v>1.9E-2</v>
      </c>
    </row>
    <row r="9661" spans="1:15" hidden="1" x14ac:dyDescent="0.3">
      <c r="A9661" t="s">
        <v>6</v>
      </c>
      <c r="B9661" t="s">
        <v>1648</v>
      </c>
      <c r="C9661" t="s">
        <v>14</v>
      </c>
      <c r="D9661" t="s">
        <v>1649</v>
      </c>
      <c r="E9661" t="s">
        <v>16</v>
      </c>
      <c r="F9661" t="s">
        <v>17</v>
      </c>
      <c r="G9661" t="s">
        <v>18</v>
      </c>
      <c r="H9661" s="2">
        <v>45820</v>
      </c>
      <c r="I9661" t="s">
        <v>19</v>
      </c>
      <c r="J9661" s="3">
        <v>135141</v>
      </c>
      <c r="K9661" s="3">
        <v>100513.85</v>
      </c>
      <c r="L9661" s="3">
        <v>5025.6899999999996</v>
      </c>
      <c r="M9661" s="6">
        <v>1</v>
      </c>
      <c r="N9661" s="4">
        <v>-1.4200000000000001E-2</v>
      </c>
      <c r="O9661" s="5">
        <v>1.9E-2</v>
      </c>
    </row>
    <row r="9662" spans="1:15" hidden="1" x14ac:dyDescent="0.3">
      <c r="A9662" t="s">
        <v>6</v>
      </c>
      <c r="B9662" t="s">
        <v>2108</v>
      </c>
      <c r="C9662" t="s">
        <v>14</v>
      </c>
      <c r="D9662" t="s">
        <v>2109</v>
      </c>
      <c r="E9662" t="s">
        <v>59</v>
      </c>
      <c r="F9662" t="s">
        <v>60</v>
      </c>
      <c r="G9662" t="s">
        <v>18</v>
      </c>
      <c r="H9662" s="2">
        <v>45820</v>
      </c>
      <c r="I9662" t="s">
        <v>19</v>
      </c>
      <c r="J9662" s="3">
        <v>117474</v>
      </c>
      <c r="K9662" s="3">
        <v>87373.75</v>
      </c>
      <c r="L9662" s="3">
        <v>4368.6899999999996</v>
      </c>
      <c r="M9662" s="6">
        <v>1</v>
      </c>
      <c r="N9662" s="4">
        <v>-1.4200000000000001E-2</v>
      </c>
      <c r="O9662" s="5">
        <v>1.9E-2</v>
      </c>
    </row>
    <row r="9663" spans="1:15" hidden="1" x14ac:dyDescent="0.3">
      <c r="A9663" t="s">
        <v>6</v>
      </c>
      <c r="B9663" t="s">
        <v>1650</v>
      </c>
      <c r="C9663" t="s">
        <v>14</v>
      </c>
      <c r="D9663" t="s">
        <v>1651</v>
      </c>
      <c r="E9663" t="s">
        <v>432</v>
      </c>
      <c r="F9663" t="s">
        <v>433</v>
      </c>
      <c r="G9663" t="s">
        <v>18</v>
      </c>
      <c r="H9663" s="2">
        <v>45820</v>
      </c>
      <c r="I9663" t="s">
        <v>19</v>
      </c>
      <c r="J9663" s="3">
        <v>140002</v>
      </c>
      <c r="K9663" s="3">
        <v>104129.33</v>
      </c>
      <c r="L9663" s="3">
        <v>5206.47</v>
      </c>
      <c r="M9663" s="6">
        <v>1</v>
      </c>
      <c r="N9663" s="4">
        <v>-1.4200000000000001E-2</v>
      </c>
      <c r="O9663" s="5">
        <v>1.9E-2</v>
      </c>
    </row>
    <row r="9664" spans="1:15" hidden="1" x14ac:dyDescent="0.3">
      <c r="A9664" t="s">
        <v>6</v>
      </c>
      <c r="B9664" t="s">
        <v>1652</v>
      </c>
      <c r="C9664" t="s">
        <v>14</v>
      </c>
      <c r="D9664" t="s">
        <v>1653</v>
      </c>
      <c r="E9664" t="s">
        <v>16</v>
      </c>
      <c r="F9664" t="s">
        <v>17</v>
      </c>
      <c r="G9664" t="s">
        <v>18</v>
      </c>
      <c r="H9664" s="2">
        <v>45820</v>
      </c>
      <c r="I9664" t="s">
        <v>19</v>
      </c>
      <c r="J9664" s="3">
        <v>91267</v>
      </c>
      <c r="K9664" s="3">
        <v>68262.47</v>
      </c>
      <c r="L9664" s="3">
        <v>3413.12</v>
      </c>
      <c r="M9664" s="6">
        <v>1</v>
      </c>
      <c r="N9664" s="4">
        <v>-1.4200000000000001E-2</v>
      </c>
      <c r="O9664" s="5">
        <v>1.9E-2</v>
      </c>
    </row>
    <row r="9665" spans="1:15" hidden="1" x14ac:dyDescent="0.3">
      <c r="A9665" t="s">
        <v>6</v>
      </c>
      <c r="B9665" t="s">
        <v>2110</v>
      </c>
      <c r="C9665" t="s">
        <v>14</v>
      </c>
      <c r="D9665" t="s">
        <v>2111</v>
      </c>
      <c r="E9665" t="s">
        <v>16</v>
      </c>
      <c r="F9665" t="s">
        <v>17</v>
      </c>
      <c r="G9665" t="s">
        <v>18</v>
      </c>
      <c r="H9665" s="2">
        <v>45820</v>
      </c>
      <c r="I9665" t="s">
        <v>19</v>
      </c>
      <c r="J9665" s="3">
        <v>31606</v>
      </c>
      <c r="K9665" s="3">
        <v>23507.67</v>
      </c>
      <c r="L9665" s="3">
        <v>1175.3800000000001</v>
      </c>
      <c r="M9665" s="6">
        <v>1</v>
      </c>
      <c r="N9665" s="4">
        <v>-1.4200000000000001E-2</v>
      </c>
      <c r="O9665" s="5">
        <v>1.9E-2</v>
      </c>
    </row>
    <row r="9666" spans="1:15" hidden="1" x14ac:dyDescent="0.3">
      <c r="A9666" t="s">
        <v>6</v>
      </c>
      <c r="B9666" t="s">
        <v>2734</v>
      </c>
      <c r="C9666" t="s">
        <v>14</v>
      </c>
      <c r="D9666" t="s">
        <v>2735</v>
      </c>
      <c r="E9666" t="s">
        <v>1032</v>
      </c>
      <c r="F9666" t="s">
        <v>1033</v>
      </c>
      <c r="G9666" t="s">
        <v>18</v>
      </c>
      <c r="H9666" s="2">
        <v>45820</v>
      </c>
      <c r="I9666" t="s">
        <v>19</v>
      </c>
      <c r="J9666" s="3">
        <v>71463</v>
      </c>
      <c r="K9666" s="3">
        <v>53151.98</v>
      </c>
      <c r="L9666" s="3">
        <v>2657.6</v>
      </c>
      <c r="M9666" s="6">
        <v>1</v>
      </c>
      <c r="N9666" s="4">
        <v>-1.4200000000000001E-2</v>
      </c>
      <c r="O9666" s="5">
        <v>1.9E-2</v>
      </c>
    </row>
    <row r="9667" spans="1:15" hidden="1" x14ac:dyDescent="0.3">
      <c r="A9667" t="s">
        <v>6</v>
      </c>
      <c r="B9667" t="s">
        <v>1656</v>
      </c>
      <c r="C9667" t="s">
        <v>14</v>
      </c>
      <c r="D9667" t="s">
        <v>1657</v>
      </c>
      <c r="E9667" t="s">
        <v>244</v>
      </c>
      <c r="F9667" t="s">
        <v>245</v>
      </c>
      <c r="G9667" t="s">
        <v>18</v>
      </c>
      <c r="H9667" s="2">
        <v>45820</v>
      </c>
      <c r="I9667" t="s">
        <v>19</v>
      </c>
      <c r="J9667" s="3">
        <v>98019</v>
      </c>
      <c r="K9667" s="3">
        <v>72903.960000000006</v>
      </c>
      <c r="L9667" s="3">
        <v>3645.2</v>
      </c>
      <c r="M9667" s="6">
        <v>1</v>
      </c>
      <c r="N9667" s="4">
        <v>-1.4200000000000001E-2</v>
      </c>
      <c r="O9667" s="5">
        <v>1.9E-2</v>
      </c>
    </row>
    <row r="9668" spans="1:15" hidden="1" x14ac:dyDescent="0.3">
      <c r="A9668" t="s">
        <v>6</v>
      </c>
      <c r="B9668" t="s">
        <v>1658</v>
      </c>
      <c r="C9668" t="s">
        <v>14</v>
      </c>
      <c r="D9668" t="s">
        <v>1659</v>
      </c>
      <c r="E9668" t="s">
        <v>244</v>
      </c>
      <c r="F9668" t="s">
        <v>245</v>
      </c>
      <c r="G9668" t="s">
        <v>18</v>
      </c>
      <c r="H9668" s="2">
        <v>45820</v>
      </c>
      <c r="I9668" t="s">
        <v>19</v>
      </c>
      <c r="J9668" s="3">
        <v>100322</v>
      </c>
      <c r="K9668" s="3">
        <v>74616.56</v>
      </c>
      <c r="L9668" s="3">
        <v>3730.83</v>
      </c>
      <c r="M9668" s="6">
        <v>1</v>
      </c>
      <c r="N9668" s="4">
        <v>-1.4200000000000001E-2</v>
      </c>
      <c r="O9668" s="5">
        <v>1.9E-2</v>
      </c>
    </row>
    <row r="9669" spans="1:15" hidden="1" x14ac:dyDescent="0.3">
      <c r="A9669" t="s">
        <v>6</v>
      </c>
      <c r="B9669" t="s">
        <v>491</v>
      </c>
      <c r="C9669" t="s">
        <v>14</v>
      </c>
      <c r="D9669" t="s">
        <v>1660</v>
      </c>
      <c r="E9669" t="s">
        <v>16</v>
      </c>
      <c r="F9669" t="s">
        <v>17</v>
      </c>
      <c r="G9669" t="s">
        <v>18</v>
      </c>
      <c r="H9669" s="2">
        <v>45820</v>
      </c>
      <c r="I9669" t="s">
        <v>19</v>
      </c>
      <c r="J9669" s="3">
        <v>50132</v>
      </c>
      <c r="K9669" s="3">
        <v>37287.21</v>
      </c>
      <c r="L9669" s="3">
        <v>1864.36</v>
      </c>
      <c r="M9669" s="6">
        <v>1</v>
      </c>
      <c r="N9669" s="4">
        <v>-1.4200000000000001E-2</v>
      </c>
      <c r="O9669" s="5">
        <v>1.9E-2</v>
      </c>
    </row>
    <row r="9670" spans="1:15" hidden="1" x14ac:dyDescent="0.3">
      <c r="A9670" t="s">
        <v>6</v>
      </c>
      <c r="B9670" t="s">
        <v>1661</v>
      </c>
      <c r="C9670" t="s">
        <v>14</v>
      </c>
      <c r="D9670" t="s">
        <v>1662</v>
      </c>
      <c r="E9670" t="s">
        <v>432</v>
      </c>
      <c r="F9670" t="s">
        <v>433</v>
      </c>
      <c r="G9670" t="s">
        <v>18</v>
      </c>
      <c r="H9670" s="2">
        <v>45820</v>
      </c>
      <c r="I9670" t="s">
        <v>19</v>
      </c>
      <c r="J9670" s="3">
        <v>71633</v>
      </c>
      <c r="K9670" s="3">
        <v>53377.24</v>
      </c>
      <c r="L9670" s="3">
        <v>2668.86</v>
      </c>
      <c r="M9670" s="6">
        <v>1</v>
      </c>
      <c r="N9670" s="4">
        <v>-1.4200000000000001E-2</v>
      </c>
      <c r="O9670" s="5">
        <v>1.9E-2</v>
      </c>
    </row>
    <row r="9671" spans="1:15" hidden="1" x14ac:dyDescent="0.3">
      <c r="A9671" t="s">
        <v>6</v>
      </c>
      <c r="B9671" t="s">
        <v>1663</v>
      </c>
      <c r="C9671" t="s">
        <v>14</v>
      </c>
      <c r="D9671" t="s">
        <v>1664</v>
      </c>
      <c r="E9671" t="s">
        <v>81</v>
      </c>
      <c r="F9671" t="s">
        <v>82</v>
      </c>
      <c r="G9671" t="s">
        <v>18</v>
      </c>
      <c r="H9671" s="2">
        <v>45820</v>
      </c>
      <c r="I9671" t="s">
        <v>19</v>
      </c>
      <c r="J9671" s="3">
        <v>55918</v>
      </c>
      <c r="K9671" s="3">
        <v>41590.19</v>
      </c>
      <c r="L9671" s="3">
        <v>2079.5100000000002</v>
      </c>
      <c r="M9671" s="6">
        <v>1</v>
      </c>
      <c r="N9671" s="4">
        <v>-1.4200000000000001E-2</v>
      </c>
      <c r="O9671" s="5">
        <v>1.9E-2</v>
      </c>
    </row>
    <row r="9672" spans="1:15" hidden="1" x14ac:dyDescent="0.3">
      <c r="A9672" t="s">
        <v>6</v>
      </c>
      <c r="B9672" t="s">
        <v>1666</v>
      </c>
      <c r="C9672" t="s">
        <v>14</v>
      </c>
      <c r="D9672" t="s">
        <v>1667</v>
      </c>
      <c r="E9672" t="s">
        <v>798</v>
      </c>
      <c r="F9672" t="s">
        <v>799</v>
      </c>
      <c r="G9672" t="s">
        <v>18</v>
      </c>
      <c r="H9672" s="2">
        <v>45820</v>
      </c>
      <c r="I9672" t="s">
        <v>19</v>
      </c>
      <c r="J9672" s="3">
        <v>160629</v>
      </c>
      <c r="K9672" s="3">
        <v>119471.56</v>
      </c>
      <c r="L9672" s="3">
        <v>5973.58</v>
      </c>
      <c r="M9672" s="6">
        <v>1</v>
      </c>
      <c r="N9672" s="4">
        <v>-1.4200000000000001E-2</v>
      </c>
      <c r="O9672" s="5">
        <v>1.9E-2</v>
      </c>
    </row>
    <row r="9673" spans="1:15" hidden="1" x14ac:dyDescent="0.3">
      <c r="A9673" t="s">
        <v>6</v>
      </c>
      <c r="B9673" t="s">
        <v>1669</v>
      </c>
      <c r="C9673" t="s">
        <v>14</v>
      </c>
      <c r="D9673" t="s">
        <v>1670</v>
      </c>
      <c r="E9673" t="s">
        <v>55</v>
      </c>
      <c r="F9673" t="s">
        <v>56</v>
      </c>
      <c r="G9673" t="s">
        <v>18</v>
      </c>
      <c r="H9673" s="2">
        <v>45820</v>
      </c>
      <c r="I9673" t="s">
        <v>19</v>
      </c>
      <c r="J9673" s="3">
        <v>77269</v>
      </c>
      <c r="K9673" s="3">
        <v>57469.9</v>
      </c>
      <c r="L9673" s="3">
        <v>2873.5</v>
      </c>
      <c r="M9673" s="6">
        <v>1</v>
      </c>
      <c r="N9673" s="4">
        <v>-1.4200000000000001E-2</v>
      </c>
      <c r="O9673" s="5">
        <v>1.9E-2</v>
      </c>
    </row>
    <row r="9674" spans="1:15" hidden="1" x14ac:dyDescent="0.3">
      <c r="A9674" t="s">
        <v>6</v>
      </c>
      <c r="B9674" t="s">
        <v>2176</v>
      </c>
      <c r="C9674" t="s">
        <v>14</v>
      </c>
      <c r="D9674" t="s">
        <v>2348</v>
      </c>
      <c r="E9674" t="s">
        <v>59</v>
      </c>
      <c r="F9674" t="s">
        <v>60</v>
      </c>
      <c r="G9674" t="s">
        <v>18</v>
      </c>
      <c r="H9674" s="2">
        <v>45820</v>
      </c>
      <c r="I9674" t="s">
        <v>19</v>
      </c>
      <c r="J9674" s="3">
        <v>69318</v>
      </c>
      <c r="K9674" s="3">
        <v>51556.32</v>
      </c>
      <c r="L9674" s="3">
        <v>2577.8200000000002</v>
      </c>
      <c r="M9674" s="6">
        <v>1</v>
      </c>
      <c r="N9674" s="4">
        <v>-1.4200000000000001E-2</v>
      </c>
      <c r="O9674" s="5">
        <v>1.9E-2</v>
      </c>
    </row>
    <row r="9675" spans="1:15" hidden="1" x14ac:dyDescent="0.3">
      <c r="A9675" t="s">
        <v>6</v>
      </c>
      <c r="B9675" t="s">
        <v>1402</v>
      </c>
      <c r="C9675" t="s">
        <v>14</v>
      </c>
      <c r="D9675" t="s">
        <v>1674</v>
      </c>
      <c r="E9675" t="s">
        <v>55</v>
      </c>
      <c r="F9675" t="s">
        <v>56</v>
      </c>
      <c r="G9675" t="s">
        <v>18</v>
      </c>
      <c r="H9675" s="2">
        <v>45820</v>
      </c>
      <c r="I9675" t="s">
        <v>19</v>
      </c>
      <c r="J9675" s="3">
        <v>62452</v>
      </c>
      <c r="K9675" s="3">
        <v>45436.44</v>
      </c>
      <c r="L9675" s="3">
        <v>2271.8200000000002</v>
      </c>
      <c r="M9675" s="6">
        <v>1</v>
      </c>
      <c r="N9675" s="4">
        <v>-1.4200000000000001E-2</v>
      </c>
      <c r="O9675" s="5">
        <v>1.9E-2</v>
      </c>
    </row>
    <row r="9676" spans="1:15" hidden="1" x14ac:dyDescent="0.3">
      <c r="A9676" t="s">
        <v>6</v>
      </c>
      <c r="B9676" t="s">
        <v>69</v>
      </c>
      <c r="C9676" t="s">
        <v>14</v>
      </c>
      <c r="D9676" t="s">
        <v>70</v>
      </c>
      <c r="E9676" t="s">
        <v>35</v>
      </c>
      <c r="F9676" t="s">
        <v>36</v>
      </c>
      <c r="G9676" t="s">
        <v>18</v>
      </c>
      <c r="H9676" s="2">
        <v>45820</v>
      </c>
      <c r="I9676" t="s">
        <v>19</v>
      </c>
      <c r="J9676" s="3">
        <v>35343</v>
      </c>
      <c r="K9676" s="3">
        <v>26286.57</v>
      </c>
      <c r="L9676" s="3">
        <v>1314.33</v>
      </c>
      <c r="M9676" s="6">
        <v>1</v>
      </c>
      <c r="N9676" s="4">
        <v>-1.4200000000000001E-2</v>
      </c>
      <c r="O9676" s="5">
        <v>1.9E-2</v>
      </c>
    </row>
    <row r="9677" spans="1:15" hidden="1" x14ac:dyDescent="0.3">
      <c r="A9677" t="s">
        <v>6</v>
      </c>
      <c r="B9677" t="s">
        <v>1772</v>
      </c>
      <c r="C9677" t="s">
        <v>14</v>
      </c>
      <c r="D9677" t="s">
        <v>2358</v>
      </c>
      <c r="E9677" t="s">
        <v>135</v>
      </c>
      <c r="F9677" t="s">
        <v>136</v>
      </c>
      <c r="G9677" t="s">
        <v>18</v>
      </c>
      <c r="H9677" s="2">
        <v>45820</v>
      </c>
      <c r="I9677" t="s">
        <v>19</v>
      </c>
      <c r="J9677" s="3">
        <v>957931</v>
      </c>
      <c r="K9677" s="3">
        <v>585076</v>
      </c>
      <c r="L9677" s="3">
        <v>29253.79</v>
      </c>
      <c r="M9677" s="6">
        <v>1</v>
      </c>
      <c r="N9677" s="4">
        <v>-1.4200000000000001E-2</v>
      </c>
      <c r="O9677" s="5">
        <v>1.9E-2</v>
      </c>
    </row>
    <row r="9678" spans="1:15" hidden="1" x14ac:dyDescent="0.3">
      <c r="A9678" t="s">
        <v>6</v>
      </c>
      <c r="B9678" t="s">
        <v>2028</v>
      </c>
      <c r="C9678" t="s">
        <v>14</v>
      </c>
      <c r="D9678" t="s">
        <v>2029</v>
      </c>
      <c r="E9678" t="s">
        <v>55</v>
      </c>
      <c r="F9678" t="s">
        <v>56</v>
      </c>
      <c r="G9678" t="s">
        <v>18</v>
      </c>
      <c r="H9678" s="2">
        <v>45820</v>
      </c>
      <c r="I9678" t="s">
        <v>19</v>
      </c>
      <c r="J9678" s="3">
        <v>57009</v>
      </c>
      <c r="K9678" s="3">
        <v>42402.01</v>
      </c>
      <c r="L9678" s="3">
        <v>2120.1</v>
      </c>
      <c r="M9678" s="6">
        <v>1</v>
      </c>
      <c r="N9678" s="4">
        <v>-1.4200000000000001E-2</v>
      </c>
      <c r="O9678" s="5">
        <v>1.9E-2</v>
      </c>
    </row>
    <row r="9679" spans="1:15" hidden="1" x14ac:dyDescent="0.3">
      <c r="A9679" t="s">
        <v>6</v>
      </c>
      <c r="B9679" t="s">
        <v>1481</v>
      </c>
      <c r="C9679" t="s">
        <v>14</v>
      </c>
      <c r="D9679" t="s">
        <v>4278</v>
      </c>
      <c r="E9679" t="s">
        <v>798</v>
      </c>
      <c r="F9679" t="s">
        <v>799</v>
      </c>
      <c r="G9679" t="s">
        <v>18</v>
      </c>
      <c r="H9679" s="2">
        <v>45820</v>
      </c>
      <c r="I9679" t="s">
        <v>19</v>
      </c>
      <c r="J9679" s="3">
        <v>901476</v>
      </c>
      <c r="K9679" s="3">
        <v>596369.06000000006</v>
      </c>
      <c r="L9679" s="3">
        <v>29818.47</v>
      </c>
      <c r="M9679" s="6">
        <v>1</v>
      </c>
      <c r="N9679" s="4">
        <v>-1.4200000000000001E-2</v>
      </c>
      <c r="O9679" s="5">
        <v>1.9E-2</v>
      </c>
    </row>
    <row r="9680" spans="1:15" hidden="1" x14ac:dyDescent="0.3">
      <c r="A9680" t="s">
        <v>6</v>
      </c>
      <c r="B9680" t="s">
        <v>2121</v>
      </c>
      <c r="C9680" t="s">
        <v>14</v>
      </c>
      <c r="D9680" t="s">
        <v>4290</v>
      </c>
      <c r="E9680" t="s">
        <v>798</v>
      </c>
      <c r="F9680" t="s">
        <v>799</v>
      </c>
      <c r="G9680" t="s">
        <v>18</v>
      </c>
      <c r="H9680" s="2">
        <v>45820</v>
      </c>
      <c r="I9680" t="s">
        <v>19</v>
      </c>
      <c r="J9680" s="3">
        <v>284400</v>
      </c>
      <c r="K9680" s="3">
        <v>188144.35</v>
      </c>
      <c r="L9680" s="3">
        <v>9407.2199999999993</v>
      </c>
      <c r="M9680" s="6">
        <v>1</v>
      </c>
      <c r="N9680" s="4">
        <v>-1.4200000000000001E-2</v>
      </c>
      <c r="O9680" s="5">
        <v>1.9E-2</v>
      </c>
    </row>
    <row r="9681" spans="1:15" hidden="1" x14ac:dyDescent="0.3">
      <c r="A9681" t="s">
        <v>6</v>
      </c>
      <c r="B9681" t="s">
        <v>1699</v>
      </c>
      <c r="C9681" t="s">
        <v>14</v>
      </c>
      <c r="D9681" t="s">
        <v>4279</v>
      </c>
      <c r="E9681" t="s">
        <v>55</v>
      </c>
      <c r="F9681" t="s">
        <v>56</v>
      </c>
      <c r="G9681" t="s">
        <v>18</v>
      </c>
      <c r="H9681" s="2">
        <v>45820</v>
      </c>
      <c r="I9681" t="s">
        <v>19</v>
      </c>
      <c r="J9681" s="3">
        <v>5094</v>
      </c>
      <c r="K9681" s="3">
        <v>3446.82</v>
      </c>
      <c r="L9681" s="3">
        <v>172.36</v>
      </c>
      <c r="M9681" s="6">
        <v>1</v>
      </c>
      <c r="N9681" s="4">
        <v>-1.4200000000000001E-2</v>
      </c>
      <c r="O9681" s="5">
        <v>1.9E-2</v>
      </c>
    </row>
    <row r="9682" spans="1:15" hidden="1" x14ac:dyDescent="0.3">
      <c r="A9682" t="s">
        <v>6</v>
      </c>
      <c r="B9682" t="s">
        <v>973</v>
      </c>
      <c r="C9682" t="s">
        <v>14</v>
      </c>
      <c r="D9682" t="s">
        <v>2359</v>
      </c>
      <c r="E9682" t="s">
        <v>81</v>
      </c>
      <c r="F9682" t="s">
        <v>82</v>
      </c>
      <c r="G9682" t="s">
        <v>18</v>
      </c>
      <c r="H9682" s="2">
        <v>45820</v>
      </c>
      <c r="I9682" t="s">
        <v>19</v>
      </c>
      <c r="J9682" s="3">
        <v>851777</v>
      </c>
      <c r="K9682" s="3">
        <v>513862</v>
      </c>
      <c r="L9682" s="3">
        <v>25693.1</v>
      </c>
      <c r="M9682" s="6">
        <v>1</v>
      </c>
      <c r="N9682" s="4">
        <v>-1.4200000000000001E-2</v>
      </c>
      <c r="O9682" s="5">
        <v>1.9E-2</v>
      </c>
    </row>
    <row r="9683" spans="1:15" hidden="1" x14ac:dyDescent="0.3">
      <c r="A9683" t="s">
        <v>6</v>
      </c>
      <c r="B9683" t="s">
        <v>1186</v>
      </c>
      <c r="C9683" t="s">
        <v>14</v>
      </c>
      <c r="D9683" t="s">
        <v>4280</v>
      </c>
      <c r="E9683" t="s">
        <v>432</v>
      </c>
      <c r="F9683" t="s">
        <v>433</v>
      </c>
      <c r="G9683" t="s">
        <v>18</v>
      </c>
      <c r="H9683" s="2">
        <v>45820</v>
      </c>
      <c r="I9683" t="s">
        <v>19</v>
      </c>
      <c r="J9683" s="3">
        <v>732809</v>
      </c>
      <c r="K9683" s="3">
        <v>495688.33</v>
      </c>
      <c r="L9683" s="3">
        <v>24784.42</v>
      </c>
      <c r="M9683" s="6">
        <v>1</v>
      </c>
      <c r="N9683" s="4">
        <v>-1.4200000000000001E-2</v>
      </c>
      <c r="O9683" s="5">
        <v>1.9E-2</v>
      </c>
    </row>
    <row r="9684" spans="1:15" hidden="1" x14ac:dyDescent="0.3">
      <c r="A9684" t="s">
        <v>6</v>
      </c>
      <c r="B9684" t="s">
        <v>894</v>
      </c>
      <c r="C9684" t="s">
        <v>14</v>
      </c>
      <c r="D9684" t="s">
        <v>2329</v>
      </c>
      <c r="E9684" t="s">
        <v>55</v>
      </c>
      <c r="F9684" t="s">
        <v>56</v>
      </c>
      <c r="G9684" t="s">
        <v>18</v>
      </c>
      <c r="H9684" s="2">
        <v>45820</v>
      </c>
      <c r="I9684" t="s">
        <v>19</v>
      </c>
      <c r="J9684" s="3">
        <v>12026</v>
      </c>
      <c r="K9684" s="3">
        <v>7255</v>
      </c>
      <c r="L9684" s="3">
        <v>362.75</v>
      </c>
      <c r="M9684" s="6">
        <v>1</v>
      </c>
      <c r="N9684" s="4">
        <v>-1.4200000000000001E-2</v>
      </c>
      <c r="O9684" s="5">
        <v>1.9E-2</v>
      </c>
    </row>
    <row r="9685" spans="1:15" hidden="1" x14ac:dyDescent="0.3">
      <c r="A9685" t="s">
        <v>6</v>
      </c>
      <c r="B9685" t="s">
        <v>2563</v>
      </c>
      <c r="C9685" t="s">
        <v>14</v>
      </c>
      <c r="D9685" t="s">
        <v>4281</v>
      </c>
      <c r="E9685" t="s">
        <v>316</v>
      </c>
      <c r="F9685" t="s">
        <v>317</v>
      </c>
      <c r="G9685" t="s">
        <v>18</v>
      </c>
      <c r="H9685" s="2">
        <v>45820</v>
      </c>
      <c r="I9685" t="s">
        <v>19</v>
      </c>
      <c r="J9685" s="3">
        <v>29817</v>
      </c>
      <c r="K9685" s="3">
        <v>19725.259999999998</v>
      </c>
      <c r="L9685" s="3">
        <v>986.28</v>
      </c>
      <c r="M9685" s="6">
        <v>1</v>
      </c>
      <c r="N9685" s="4">
        <v>-1.4200000000000001E-2</v>
      </c>
      <c r="O9685" s="5">
        <v>1.9E-2</v>
      </c>
    </row>
    <row r="9686" spans="1:15" hidden="1" x14ac:dyDescent="0.3">
      <c r="A9686" t="s">
        <v>6</v>
      </c>
      <c r="B9686" t="s">
        <v>1783</v>
      </c>
      <c r="C9686" t="s">
        <v>14</v>
      </c>
      <c r="D9686" t="s">
        <v>4292</v>
      </c>
      <c r="E9686" t="s">
        <v>316</v>
      </c>
      <c r="F9686" t="s">
        <v>317</v>
      </c>
      <c r="G9686" t="s">
        <v>18</v>
      </c>
      <c r="H9686" s="2">
        <v>45820</v>
      </c>
      <c r="I9686" t="s">
        <v>19</v>
      </c>
      <c r="J9686" s="3">
        <v>10389</v>
      </c>
      <c r="K9686" s="3">
        <v>6873.37</v>
      </c>
      <c r="L9686" s="3">
        <v>343.67</v>
      </c>
      <c r="M9686" s="6">
        <v>1</v>
      </c>
      <c r="N9686" s="4">
        <v>-1.4200000000000001E-2</v>
      </c>
      <c r="O9686" s="5">
        <v>1.9E-2</v>
      </c>
    </row>
    <row r="9687" spans="1:15" hidden="1" x14ac:dyDescent="0.3">
      <c r="A9687" t="s">
        <v>6</v>
      </c>
      <c r="B9687" t="s">
        <v>1727</v>
      </c>
      <c r="C9687" t="s">
        <v>14</v>
      </c>
      <c r="D9687" t="s">
        <v>2774</v>
      </c>
      <c r="E9687" t="s">
        <v>35</v>
      </c>
      <c r="F9687" t="s">
        <v>36</v>
      </c>
      <c r="G9687" t="s">
        <v>18</v>
      </c>
      <c r="H9687" s="2">
        <v>45820</v>
      </c>
      <c r="I9687" t="s">
        <v>19</v>
      </c>
      <c r="J9687" s="3">
        <v>342629</v>
      </c>
      <c r="K9687" s="3">
        <v>232057</v>
      </c>
      <c r="L9687" s="3">
        <v>11602.85</v>
      </c>
      <c r="M9687" s="6">
        <v>1</v>
      </c>
      <c r="N9687" s="4">
        <v>-1.4200000000000001E-2</v>
      </c>
      <c r="O9687" s="5">
        <v>1.9E-2</v>
      </c>
    </row>
    <row r="9688" spans="1:15" hidden="1" x14ac:dyDescent="0.3">
      <c r="A9688" t="s">
        <v>6</v>
      </c>
      <c r="B9688" t="s">
        <v>1684</v>
      </c>
      <c r="C9688" t="s">
        <v>14</v>
      </c>
      <c r="D9688" t="s">
        <v>1685</v>
      </c>
      <c r="E9688" t="s">
        <v>35</v>
      </c>
      <c r="F9688" t="s">
        <v>36</v>
      </c>
      <c r="G9688" t="s">
        <v>18</v>
      </c>
      <c r="H9688" s="2">
        <v>45820</v>
      </c>
      <c r="I9688" t="s">
        <v>19</v>
      </c>
      <c r="J9688" s="3">
        <v>26626</v>
      </c>
      <c r="K9688" s="3">
        <v>19803.7</v>
      </c>
      <c r="L9688" s="3">
        <v>990.19</v>
      </c>
      <c r="M9688" s="6">
        <v>1</v>
      </c>
      <c r="N9688" s="4">
        <v>-1.4200000000000001E-2</v>
      </c>
      <c r="O9688" s="5">
        <v>1.9E-2</v>
      </c>
    </row>
    <row r="9689" spans="1:15" hidden="1" x14ac:dyDescent="0.3">
      <c r="A9689" t="s">
        <v>6</v>
      </c>
      <c r="B9689" t="s">
        <v>1686</v>
      </c>
      <c r="C9689" t="s">
        <v>14</v>
      </c>
      <c r="D9689" t="s">
        <v>1687</v>
      </c>
      <c r="E9689" t="s">
        <v>16</v>
      </c>
      <c r="F9689" t="s">
        <v>17</v>
      </c>
      <c r="G9689" t="s">
        <v>18</v>
      </c>
      <c r="H9689" s="2">
        <v>45820</v>
      </c>
      <c r="I9689" t="s">
        <v>19</v>
      </c>
      <c r="J9689" s="3">
        <v>66868</v>
      </c>
      <c r="K9689" s="3">
        <v>49734.239999999998</v>
      </c>
      <c r="L9689" s="3">
        <v>2486.71</v>
      </c>
      <c r="M9689" s="6">
        <v>1</v>
      </c>
      <c r="N9689" s="4">
        <v>-1.4200000000000001E-2</v>
      </c>
      <c r="O9689" s="5">
        <v>1.9E-2</v>
      </c>
    </row>
    <row r="9690" spans="1:15" hidden="1" x14ac:dyDescent="0.3">
      <c r="A9690" t="s">
        <v>6</v>
      </c>
      <c r="B9690" t="s">
        <v>1688</v>
      </c>
      <c r="C9690" t="s">
        <v>14</v>
      </c>
      <c r="D9690" t="s">
        <v>1689</v>
      </c>
      <c r="E9690" t="s">
        <v>16</v>
      </c>
      <c r="F9690" t="s">
        <v>17</v>
      </c>
      <c r="G9690" t="s">
        <v>18</v>
      </c>
      <c r="H9690" s="2">
        <v>45820</v>
      </c>
      <c r="I9690" t="s">
        <v>19</v>
      </c>
      <c r="J9690" s="3">
        <v>104787</v>
      </c>
      <c r="K9690" s="3">
        <v>77937.91</v>
      </c>
      <c r="L9690" s="3">
        <v>3896.9</v>
      </c>
      <c r="M9690" s="6">
        <v>1</v>
      </c>
      <c r="N9690" s="4">
        <v>-1.4200000000000001E-2</v>
      </c>
      <c r="O9690" s="5">
        <v>1.9E-2</v>
      </c>
    </row>
    <row r="9691" spans="1:15" hidden="1" x14ac:dyDescent="0.3">
      <c r="A9691" t="s">
        <v>6</v>
      </c>
      <c r="B9691" t="s">
        <v>1690</v>
      </c>
      <c r="C9691" t="s">
        <v>14</v>
      </c>
      <c r="D9691" t="s">
        <v>1691</v>
      </c>
      <c r="E9691" t="s">
        <v>51</v>
      </c>
      <c r="F9691" t="s">
        <v>52</v>
      </c>
      <c r="G9691" t="s">
        <v>18</v>
      </c>
      <c r="H9691" s="2">
        <v>45820</v>
      </c>
      <c r="I9691" t="s">
        <v>19</v>
      </c>
      <c r="J9691" s="3">
        <v>56134</v>
      </c>
      <c r="K9691" s="3">
        <v>41750.79</v>
      </c>
      <c r="L9691" s="3">
        <v>2087.54</v>
      </c>
      <c r="M9691" s="6">
        <v>1</v>
      </c>
      <c r="N9691" s="4">
        <v>-1.4200000000000001E-2</v>
      </c>
      <c r="O9691" s="5">
        <v>1.9E-2</v>
      </c>
    </row>
    <row r="9692" spans="1:15" hidden="1" x14ac:dyDescent="0.3">
      <c r="A9692" t="s">
        <v>6</v>
      </c>
      <c r="B9692" t="s">
        <v>1692</v>
      </c>
      <c r="C9692" t="s">
        <v>14</v>
      </c>
      <c r="D9692" t="s">
        <v>1693</v>
      </c>
      <c r="E9692" t="s">
        <v>77</v>
      </c>
      <c r="F9692" t="s">
        <v>78</v>
      </c>
      <c r="G9692" t="s">
        <v>18</v>
      </c>
      <c r="H9692" s="2">
        <v>45820</v>
      </c>
      <c r="I9692" t="s">
        <v>19</v>
      </c>
      <c r="J9692" s="3">
        <v>80187</v>
      </c>
      <c r="K9692" s="3">
        <v>59641.02</v>
      </c>
      <c r="L9692" s="3">
        <v>2982.05</v>
      </c>
      <c r="M9692" s="6">
        <v>1</v>
      </c>
      <c r="N9692" s="4">
        <v>-1.4200000000000001E-2</v>
      </c>
      <c r="O9692" s="5">
        <v>1.9E-2</v>
      </c>
    </row>
    <row r="9693" spans="1:15" hidden="1" x14ac:dyDescent="0.3">
      <c r="A9693" t="s">
        <v>6</v>
      </c>
      <c r="B9693" t="s">
        <v>1699</v>
      </c>
      <c r="C9693" t="s">
        <v>14</v>
      </c>
      <c r="D9693" t="s">
        <v>1700</v>
      </c>
      <c r="E9693" t="s">
        <v>55</v>
      </c>
      <c r="F9693" t="s">
        <v>56</v>
      </c>
      <c r="G9693" t="s">
        <v>18</v>
      </c>
      <c r="H9693" s="2">
        <v>45820</v>
      </c>
      <c r="I9693" t="s">
        <v>19</v>
      </c>
      <c r="J9693" s="3">
        <v>86145</v>
      </c>
      <c r="K9693" s="3">
        <v>64072.03</v>
      </c>
      <c r="L9693" s="3">
        <v>3203.61</v>
      </c>
      <c r="M9693" s="6">
        <v>1</v>
      </c>
      <c r="N9693" s="4">
        <v>-1.4200000000000001E-2</v>
      </c>
      <c r="O9693" s="5">
        <v>1.9E-2</v>
      </c>
    </row>
    <row r="9694" spans="1:15" hidden="1" x14ac:dyDescent="0.3">
      <c r="A9694" t="s">
        <v>6</v>
      </c>
      <c r="B9694" t="s">
        <v>1402</v>
      </c>
      <c r="C9694" t="s">
        <v>14</v>
      </c>
      <c r="D9694" t="s">
        <v>2559</v>
      </c>
      <c r="E9694" t="s">
        <v>55</v>
      </c>
      <c r="F9694" t="s">
        <v>56</v>
      </c>
      <c r="G9694" t="s">
        <v>18</v>
      </c>
      <c r="H9694" s="2">
        <v>45820</v>
      </c>
      <c r="I9694" t="s">
        <v>19</v>
      </c>
      <c r="J9694" s="3">
        <v>7386</v>
      </c>
      <c r="K9694" s="3">
        <v>5037</v>
      </c>
      <c r="L9694" s="3">
        <v>251.85</v>
      </c>
      <c r="M9694" s="6">
        <v>1</v>
      </c>
      <c r="N9694" s="4">
        <v>-1.4200000000000001E-2</v>
      </c>
      <c r="O9694" s="5">
        <v>1.9E-2</v>
      </c>
    </row>
    <row r="9695" spans="1:15" hidden="1" x14ac:dyDescent="0.3">
      <c r="A9695" t="s">
        <v>6</v>
      </c>
      <c r="B9695" t="s">
        <v>1703</v>
      </c>
      <c r="C9695" t="s">
        <v>14</v>
      </c>
      <c r="D9695" t="s">
        <v>1704</v>
      </c>
      <c r="E9695" t="s">
        <v>51</v>
      </c>
      <c r="F9695" t="s">
        <v>52</v>
      </c>
      <c r="G9695" t="s">
        <v>18</v>
      </c>
      <c r="H9695" s="2">
        <v>45820</v>
      </c>
      <c r="I9695" t="s">
        <v>19</v>
      </c>
      <c r="J9695" s="3">
        <v>88201</v>
      </c>
      <c r="K9695" s="3">
        <v>65600.800000000003</v>
      </c>
      <c r="L9695" s="3">
        <v>3280.04</v>
      </c>
      <c r="M9695" s="6">
        <v>1</v>
      </c>
      <c r="N9695" s="4">
        <v>-1.4200000000000001E-2</v>
      </c>
      <c r="O9695" s="5">
        <v>1.9E-2</v>
      </c>
    </row>
    <row r="9696" spans="1:15" hidden="1" x14ac:dyDescent="0.3">
      <c r="A9696" t="s">
        <v>6</v>
      </c>
      <c r="B9696" t="s">
        <v>485</v>
      </c>
      <c r="C9696" t="s">
        <v>14</v>
      </c>
      <c r="D9696" t="s">
        <v>2584</v>
      </c>
      <c r="E9696" t="s">
        <v>55</v>
      </c>
      <c r="F9696" t="s">
        <v>56</v>
      </c>
      <c r="G9696" t="s">
        <v>18</v>
      </c>
      <c r="H9696" s="2">
        <v>45820</v>
      </c>
      <c r="I9696" t="s">
        <v>19</v>
      </c>
      <c r="J9696" s="3">
        <v>15671</v>
      </c>
      <c r="K9696" s="3">
        <v>10687</v>
      </c>
      <c r="L9696" s="3">
        <v>534.35</v>
      </c>
      <c r="M9696" s="6">
        <v>1</v>
      </c>
      <c r="N9696" s="4">
        <v>-1.4200000000000001E-2</v>
      </c>
      <c r="O9696" s="5">
        <v>1.9E-2</v>
      </c>
    </row>
    <row r="9697" spans="1:15" hidden="1" x14ac:dyDescent="0.3">
      <c r="A9697" t="s">
        <v>6</v>
      </c>
      <c r="B9697" t="s">
        <v>1432</v>
      </c>
      <c r="C9697" t="s">
        <v>14</v>
      </c>
      <c r="D9697" t="s">
        <v>2585</v>
      </c>
      <c r="E9697" t="s">
        <v>81</v>
      </c>
      <c r="F9697" t="s">
        <v>82</v>
      </c>
      <c r="G9697" t="s">
        <v>18</v>
      </c>
      <c r="H9697" s="2">
        <v>45820</v>
      </c>
      <c r="I9697" t="s">
        <v>19</v>
      </c>
      <c r="J9697" s="3">
        <v>606720</v>
      </c>
      <c r="K9697" s="3">
        <v>413786</v>
      </c>
      <c r="L9697" s="3">
        <v>20689.29</v>
      </c>
      <c r="M9697" s="6">
        <v>1</v>
      </c>
      <c r="N9697" s="4">
        <v>-1.4200000000000001E-2</v>
      </c>
      <c r="O9697" s="5">
        <v>1.9E-2</v>
      </c>
    </row>
    <row r="9698" spans="1:15" hidden="1" x14ac:dyDescent="0.3">
      <c r="A9698" t="s">
        <v>6</v>
      </c>
      <c r="B9698" t="s">
        <v>1753</v>
      </c>
      <c r="C9698" t="s">
        <v>14</v>
      </c>
      <c r="D9698" t="s">
        <v>2560</v>
      </c>
      <c r="E9698" t="s">
        <v>35</v>
      </c>
      <c r="F9698" t="s">
        <v>36</v>
      </c>
      <c r="G9698" t="s">
        <v>18</v>
      </c>
      <c r="H9698" s="2">
        <v>45820</v>
      </c>
      <c r="I9698" t="s">
        <v>19</v>
      </c>
      <c r="J9698" s="3">
        <v>29986</v>
      </c>
      <c r="K9698" s="3">
        <v>20909</v>
      </c>
      <c r="L9698" s="3">
        <v>1045.44</v>
      </c>
      <c r="M9698" s="6">
        <v>1</v>
      </c>
      <c r="N9698" s="4">
        <v>-1.4200000000000001E-2</v>
      </c>
      <c r="O9698" s="5">
        <v>1.9E-2</v>
      </c>
    </row>
    <row r="9699" spans="1:15" hidden="1" x14ac:dyDescent="0.3">
      <c r="A9699" t="s">
        <v>6</v>
      </c>
      <c r="B9699" t="s">
        <v>1708</v>
      </c>
      <c r="C9699" t="s">
        <v>14</v>
      </c>
      <c r="D9699" t="s">
        <v>1709</v>
      </c>
      <c r="E9699" t="s">
        <v>1400</v>
      </c>
      <c r="F9699" t="s">
        <v>82</v>
      </c>
      <c r="G9699" t="s">
        <v>18</v>
      </c>
      <c r="H9699" s="2">
        <v>45820</v>
      </c>
      <c r="I9699" t="s">
        <v>19</v>
      </c>
      <c r="J9699" s="3">
        <v>75583</v>
      </c>
      <c r="K9699" s="3">
        <v>56216.06</v>
      </c>
      <c r="L9699" s="3">
        <v>2810.8</v>
      </c>
      <c r="M9699" s="6">
        <v>1</v>
      </c>
      <c r="N9699" s="4">
        <v>-1.4200000000000001E-2</v>
      </c>
      <c r="O9699" s="5">
        <v>1.9E-2</v>
      </c>
    </row>
    <row r="9700" spans="1:15" hidden="1" x14ac:dyDescent="0.3">
      <c r="A9700" t="s">
        <v>6</v>
      </c>
      <c r="B9700" t="s">
        <v>1760</v>
      </c>
      <c r="C9700" t="s">
        <v>14</v>
      </c>
      <c r="D9700" t="s">
        <v>2537</v>
      </c>
      <c r="E9700" t="s">
        <v>351</v>
      </c>
      <c r="F9700" t="s">
        <v>352</v>
      </c>
      <c r="G9700" t="s">
        <v>18</v>
      </c>
      <c r="H9700" s="2">
        <v>45820</v>
      </c>
      <c r="I9700" t="s">
        <v>19</v>
      </c>
      <c r="J9700" s="3">
        <v>1121829</v>
      </c>
      <c r="K9700" s="3">
        <v>765093</v>
      </c>
      <c r="L9700" s="3">
        <v>38254.65</v>
      </c>
      <c r="M9700" s="6">
        <v>1</v>
      </c>
      <c r="N9700" s="4">
        <v>-1.4200000000000001E-2</v>
      </c>
      <c r="O9700" s="5">
        <v>1.9E-2</v>
      </c>
    </row>
    <row r="9701" spans="1:15" hidden="1" x14ac:dyDescent="0.3">
      <c r="A9701" t="s">
        <v>6</v>
      </c>
      <c r="B9701" t="s">
        <v>1015</v>
      </c>
      <c r="C9701" t="s">
        <v>996</v>
      </c>
      <c r="D9701" t="s">
        <v>2589</v>
      </c>
      <c r="E9701" t="s">
        <v>81</v>
      </c>
      <c r="F9701" t="s">
        <v>82</v>
      </c>
      <c r="G9701" t="s">
        <v>18</v>
      </c>
      <c r="H9701" s="2">
        <v>45820</v>
      </c>
      <c r="I9701" t="s">
        <v>19</v>
      </c>
      <c r="J9701" s="3">
        <v>4549</v>
      </c>
      <c r="K9701" s="3">
        <v>2368</v>
      </c>
      <c r="L9701" s="3">
        <v>94.72</v>
      </c>
      <c r="M9701" s="6">
        <v>1</v>
      </c>
      <c r="N9701" s="4">
        <v>-1.4200000000000001E-2</v>
      </c>
      <c r="O9701" s="5">
        <v>1.9E-2</v>
      </c>
    </row>
    <row r="9702" spans="1:15" hidden="1" x14ac:dyDescent="0.3">
      <c r="A9702" t="s">
        <v>6</v>
      </c>
      <c r="B9702" t="s">
        <v>1801</v>
      </c>
      <c r="C9702" t="s">
        <v>996</v>
      </c>
      <c r="D9702" t="s">
        <v>1802</v>
      </c>
      <c r="E9702" t="s">
        <v>81</v>
      </c>
      <c r="F9702" t="s">
        <v>82</v>
      </c>
      <c r="G9702" t="s">
        <v>18</v>
      </c>
      <c r="H9702" s="2">
        <v>45820</v>
      </c>
      <c r="I9702" t="s">
        <v>19</v>
      </c>
      <c r="J9702" s="3">
        <v>10178</v>
      </c>
      <c r="K9702" s="3">
        <v>5298</v>
      </c>
      <c r="L9702" s="3">
        <v>211.92</v>
      </c>
      <c r="M9702" s="6">
        <v>1</v>
      </c>
      <c r="N9702" s="4">
        <v>-1.4200000000000001E-2</v>
      </c>
      <c r="O9702" s="5">
        <v>1.9E-2</v>
      </c>
    </row>
    <row r="9703" spans="1:15" hidden="1" x14ac:dyDescent="0.3">
      <c r="A9703" t="s">
        <v>6</v>
      </c>
      <c r="B9703" t="s">
        <v>1803</v>
      </c>
      <c r="C9703" t="s">
        <v>996</v>
      </c>
      <c r="D9703" t="s">
        <v>1804</v>
      </c>
      <c r="E9703" t="s">
        <v>81</v>
      </c>
      <c r="F9703" t="s">
        <v>82</v>
      </c>
      <c r="G9703" t="s">
        <v>18</v>
      </c>
      <c r="H9703" s="2">
        <v>45820</v>
      </c>
      <c r="I9703" t="s">
        <v>19</v>
      </c>
      <c r="J9703" s="3">
        <v>6033</v>
      </c>
      <c r="K9703" s="3">
        <v>3141</v>
      </c>
      <c r="L9703" s="3">
        <v>125.64</v>
      </c>
      <c r="M9703" s="6">
        <v>1</v>
      </c>
      <c r="N9703" s="4">
        <v>-1.4200000000000001E-2</v>
      </c>
      <c r="O9703" s="5">
        <v>1.9E-2</v>
      </c>
    </row>
    <row r="9704" spans="1:15" hidden="1" x14ac:dyDescent="0.3">
      <c r="A9704" t="s">
        <v>6</v>
      </c>
      <c r="B9704" t="s">
        <v>544</v>
      </c>
      <c r="C9704" t="s">
        <v>996</v>
      </c>
      <c r="D9704" t="s">
        <v>1805</v>
      </c>
      <c r="E9704" t="s">
        <v>81</v>
      </c>
      <c r="F9704" t="s">
        <v>82</v>
      </c>
      <c r="G9704" t="s">
        <v>18</v>
      </c>
      <c r="H9704" s="2">
        <v>45820</v>
      </c>
      <c r="I9704" t="s">
        <v>19</v>
      </c>
      <c r="J9704" s="3">
        <v>6033</v>
      </c>
      <c r="K9704" s="3">
        <v>3141</v>
      </c>
      <c r="L9704" s="3">
        <v>125.64</v>
      </c>
      <c r="M9704" s="6">
        <v>1</v>
      </c>
      <c r="N9704" s="4">
        <v>-1.4200000000000001E-2</v>
      </c>
      <c r="O9704" s="5">
        <v>1.9E-2</v>
      </c>
    </row>
    <row r="9705" spans="1:15" hidden="1" x14ac:dyDescent="0.3">
      <c r="A9705" t="s">
        <v>6</v>
      </c>
      <c r="B9705" t="s">
        <v>1806</v>
      </c>
      <c r="C9705" t="s">
        <v>996</v>
      </c>
      <c r="D9705" t="s">
        <v>1807</v>
      </c>
      <c r="E9705" t="s">
        <v>81</v>
      </c>
      <c r="F9705" t="s">
        <v>82</v>
      </c>
      <c r="G9705" t="s">
        <v>18</v>
      </c>
      <c r="H9705" s="2">
        <v>45820</v>
      </c>
      <c r="I9705" t="s">
        <v>19</v>
      </c>
      <c r="J9705" s="3">
        <v>6033</v>
      </c>
      <c r="K9705" s="3">
        <v>3141</v>
      </c>
      <c r="L9705" s="3">
        <v>125.64</v>
      </c>
      <c r="M9705" s="6">
        <v>1</v>
      </c>
      <c r="N9705" s="4">
        <v>-1.4200000000000001E-2</v>
      </c>
      <c r="O9705" s="5">
        <v>1.9E-2</v>
      </c>
    </row>
    <row r="9706" spans="1:15" hidden="1" x14ac:dyDescent="0.3">
      <c r="A9706" t="s">
        <v>6</v>
      </c>
      <c r="B9706" t="s">
        <v>544</v>
      </c>
      <c r="C9706" t="s">
        <v>996</v>
      </c>
      <c r="D9706" t="s">
        <v>1808</v>
      </c>
      <c r="E9706" t="s">
        <v>81</v>
      </c>
      <c r="F9706" t="s">
        <v>82</v>
      </c>
      <c r="G9706" t="s">
        <v>18</v>
      </c>
      <c r="H9706" s="2">
        <v>45820</v>
      </c>
      <c r="I9706" t="s">
        <v>19</v>
      </c>
      <c r="J9706" s="3">
        <v>6033</v>
      </c>
      <c r="K9706" s="3">
        <v>3141</v>
      </c>
      <c r="L9706" s="3">
        <v>125.64</v>
      </c>
      <c r="M9706" s="6">
        <v>1</v>
      </c>
      <c r="N9706" s="4">
        <v>-1.4200000000000001E-2</v>
      </c>
      <c r="O9706" s="5">
        <v>1.9E-2</v>
      </c>
    </row>
    <row r="9707" spans="1:15" hidden="1" x14ac:dyDescent="0.3">
      <c r="A9707" t="s">
        <v>6</v>
      </c>
      <c r="B9707" t="s">
        <v>1803</v>
      </c>
      <c r="C9707" t="s">
        <v>996</v>
      </c>
      <c r="D9707" t="s">
        <v>1809</v>
      </c>
      <c r="E9707" t="s">
        <v>81</v>
      </c>
      <c r="F9707" t="s">
        <v>82</v>
      </c>
      <c r="G9707" t="s">
        <v>18</v>
      </c>
      <c r="H9707" s="2">
        <v>45820</v>
      </c>
      <c r="I9707" t="s">
        <v>19</v>
      </c>
      <c r="J9707" s="3">
        <v>6033</v>
      </c>
      <c r="K9707" s="3">
        <v>3141</v>
      </c>
      <c r="L9707" s="3">
        <v>125.64</v>
      </c>
      <c r="M9707" s="6">
        <v>1</v>
      </c>
      <c r="N9707" s="4">
        <v>-1.4200000000000001E-2</v>
      </c>
      <c r="O9707" s="5">
        <v>1.9E-2</v>
      </c>
    </row>
    <row r="9708" spans="1:15" hidden="1" x14ac:dyDescent="0.3">
      <c r="A9708" t="s">
        <v>6</v>
      </c>
      <c r="B9708" t="s">
        <v>544</v>
      </c>
      <c r="C9708" t="s">
        <v>996</v>
      </c>
      <c r="D9708" t="s">
        <v>1810</v>
      </c>
      <c r="E9708" t="s">
        <v>81</v>
      </c>
      <c r="F9708" t="s">
        <v>82</v>
      </c>
      <c r="G9708" t="s">
        <v>18</v>
      </c>
      <c r="H9708" s="2">
        <v>45820</v>
      </c>
      <c r="I9708" t="s">
        <v>19</v>
      </c>
      <c r="J9708" s="3">
        <v>6033</v>
      </c>
      <c r="K9708" s="3">
        <v>3141</v>
      </c>
      <c r="L9708" s="3">
        <v>125.64</v>
      </c>
      <c r="M9708" s="6">
        <v>1</v>
      </c>
      <c r="N9708" s="4">
        <v>-1.4200000000000001E-2</v>
      </c>
      <c r="O9708" s="5">
        <v>1.9E-2</v>
      </c>
    </row>
    <row r="9709" spans="1:15" hidden="1" x14ac:dyDescent="0.3">
      <c r="A9709" t="s">
        <v>6</v>
      </c>
      <c r="B9709" t="s">
        <v>1813</v>
      </c>
      <c r="C9709" t="s">
        <v>996</v>
      </c>
      <c r="D9709" t="s">
        <v>1814</v>
      </c>
      <c r="E9709" t="s">
        <v>81</v>
      </c>
      <c r="F9709" t="s">
        <v>82</v>
      </c>
      <c r="G9709" t="s">
        <v>18</v>
      </c>
      <c r="H9709" s="2">
        <v>45820</v>
      </c>
      <c r="I9709" t="s">
        <v>19</v>
      </c>
      <c r="J9709" s="3">
        <v>5756</v>
      </c>
      <c r="K9709" s="3">
        <v>3002</v>
      </c>
      <c r="L9709" s="3">
        <v>120.08</v>
      </c>
      <c r="M9709" s="6">
        <v>1</v>
      </c>
      <c r="N9709" s="4">
        <v>-1.4200000000000001E-2</v>
      </c>
      <c r="O9709" s="5">
        <v>1.9E-2</v>
      </c>
    </row>
    <row r="9710" spans="1:15" hidden="1" x14ac:dyDescent="0.3">
      <c r="A9710" t="s">
        <v>6</v>
      </c>
      <c r="B9710" t="s">
        <v>1003</v>
      </c>
      <c r="C9710" t="s">
        <v>996</v>
      </c>
      <c r="D9710" t="s">
        <v>1004</v>
      </c>
      <c r="E9710" t="s">
        <v>81</v>
      </c>
      <c r="F9710" t="s">
        <v>82</v>
      </c>
      <c r="G9710" t="s">
        <v>18</v>
      </c>
      <c r="H9710" s="2">
        <v>45820</v>
      </c>
      <c r="I9710" t="s">
        <v>19</v>
      </c>
      <c r="J9710" s="3">
        <v>6095</v>
      </c>
      <c r="K9710" s="3">
        <v>3179</v>
      </c>
      <c r="L9710" s="3">
        <v>127.16</v>
      </c>
      <c r="M9710" s="6">
        <v>1</v>
      </c>
      <c r="N9710" s="4">
        <v>-1.4200000000000001E-2</v>
      </c>
      <c r="O9710" s="5">
        <v>1.9E-2</v>
      </c>
    </row>
    <row r="9711" spans="1:15" hidden="1" x14ac:dyDescent="0.3">
      <c r="A9711" t="s">
        <v>6</v>
      </c>
      <c r="B9711" t="s">
        <v>1003</v>
      </c>
      <c r="C9711" t="s">
        <v>996</v>
      </c>
      <c r="D9711" t="s">
        <v>1005</v>
      </c>
      <c r="E9711" t="s">
        <v>81</v>
      </c>
      <c r="F9711" t="s">
        <v>82</v>
      </c>
      <c r="G9711" t="s">
        <v>18</v>
      </c>
      <c r="H9711" s="2">
        <v>45820</v>
      </c>
      <c r="I9711" t="s">
        <v>19</v>
      </c>
      <c r="J9711" s="3">
        <v>6095</v>
      </c>
      <c r="K9711" s="3">
        <v>3179</v>
      </c>
      <c r="L9711" s="3">
        <v>127.16</v>
      </c>
      <c r="M9711" s="6">
        <v>1</v>
      </c>
      <c r="N9711" s="4">
        <v>-1.4200000000000001E-2</v>
      </c>
      <c r="O9711" s="5">
        <v>1.9E-2</v>
      </c>
    </row>
    <row r="9712" spans="1:15" hidden="1" x14ac:dyDescent="0.3">
      <c r="A9712" t="s">
        <v>6</v>
      </c>
      <c r="B9712" t="s">
        <v>1828</v>
      </c>
      <c r="C9712" t="s">
        <v>33</v>
      </c>
      <c r="D9712" t="s">
        <v>2778</v>
      </c>
      <c r="E9712" t="s">
        <v>51</v>
      </c>
      <c r="F9712" t="s">
        <v>52</v>
      </c>
      <c r="G9712" t="s">
        <v>18</v>
      </c>
      <c r="H9712" s="2">
        <v>45820</v>
      </c>
      <c r="I9712" t="s">
        <v>19</v>
      </c>
      <c r="J9712" s="3">
        <v>4657</v>
      </c>
      <c r="K9712" s="3">
        <v>2426</v>
      </c>
      <c r="L9712" s="3">
        <v>121.3</v>
      </c>
      <c r="M9712" s="6">
        <v>1</v>
      </c>
      <c r="N9712" s="4">
        <v>-1.4200000000000001E-2</v>
      </c>
      <c r="O9712" s="5">
        <v>1.9E-2</v>
      </c>
    </row>
    <row r="9713" spans="1:15" hidden="1" x14ac:dyDescent="0.3">
      <c r="A9713" t="s">
        <v>6</v>
      </c>
      <c r="B9713" t="s">
        <v>1823</v>
      </c>
      <c r="C9713" t="s">
        <v>33</v>
      </c>
      <c r="D9713" t="s">
        <v>1824</v>
      </c>
      <c r="E9713" t="s">
        <v>135</v>
      </c>
      <c r="F9713" t="s">
        <v>136</v>
      </c>
      <c r="G9713" t="s">
        <v>18</v>
      </c>
      <c r="H9713" s="2">
        <v>45820</v>
      </c>
      <c r="I9713" t="s">
        <v>19</v>
      </c>
      <c r="J9713" s="3">
        <v>27482</v>
      </c>
      <c r="K9713" s="3">
        <v>17084</v>
      </c>
      <c r="L9713" s="3">
        <v>854.2</v>
      </c>
      <c r="M9713" s="6">
        <v>1</v>
      </c>
      <c r="N9713" s="4">
        <v>-1.4200000000000001E-2</v>
      </c>
      <c r="O9713" s="5">
        <v>1.9E-2</v>
      </c>
    </row>
    <row r="9714" spans="1:15" hidden="1" x14ac:dyDescent="0.3">
      <c r="A9714" t="s">
        <v>6</v>
      </c>
      <c r="B9714" t="s">
        <v>4362</v>
      </c>
      <c r="C9714" t="s">
        <v>33</v>
      </c>
      <c r="D9714" t="s">
        <v>4363</v>
      </c>
      <c r="E9714" t="s">
        <v>51</v>
      </c>
      <c r="F9714" t="s">
        <v>52</v>
      </c>
      <c r="G9714" t="s">
        <v>18</v>
      </c>
      <c r="H9714" s="2">
        <v>45820</v>
      </c>
      <c r="I9714" t="s">
        <v>19</v>
      </c>
      <c r="J9714" s="3">
        <v>15235</v>
      </c>
      <c r="K9714" s="3">
        <v>11173.2</v>
      </c>
      <c r="L9714" s="3">
        <v>558.66</v>
      </c>
      <c r="M9714" s="6">
        <v>1</v>
      </c>
      <c r="N9714" s="4">
        <v>-1.4200000000000001E-2</v>
      </c>
      <c r="O9714" s="5">
        <v>1.9E-2</v>
      </c>
    </row>
    <row r="9715" spans="1:15" hidden="1" x14ac:dyDescent="0.3">
      <c r="A9715" t="s">
        <v>6</v>
      </c>
      <c r="B9715" t="s">
        <v>1038</v>
      </c>
      <c r="C9715" t="s">
        <v>33</v>
      </c>
      <c r="D9715" t="s">
        <v>2411</v>
      </c>
      <c r="E9715" t="s">
        <v>35</v>
      </c>
      <c r="F9715" t="s">
        <v>36</v>
      </c>
      <c r="G9715" t="s">
        <v>18</v>
      </c>
      <c r="H9715" s="2">
        <v>45820</v>
      </c>
      <c r="I9715" t="s">
        <v>19</v>
      </c>
      <c r="J9715" s="3">
        <v>12018</v>
      </c>
      <c r="K9715" s="3">
        <v>8449</v>
      </c>
      <c r="L9715" s="3">
        <v>422.44</v>
      </c>
      <c r="M9715" s="6">
        <v>1</v>
      </c>
      <c r="N9715" s="4">
        <v>-1.4200000000000001E-2</v>
      </c>
      <c r="O9715" s="5">
        <v>1.9E-2</v>
      </c>
    </row>
    <row r="9716" spans="1:15" hidden="1" x14ac:dyDescent="0.3">
      <c r="A9716" t="s">
        <v>6</v>
      </c>
      <c r="B9716" t="s">
        <v>32</v>
      </c>
      <c r="C9716" t="s">
        <v>33</v>
      </c>
      <c r="D9716" t="s">
        <v>1996</v>
      </c>
      <c r="E9716" t="s">
        <v>35</v>
      </c>
      <c r="F9716" t="s">
        <v>36</v>
      </c>
      <c r="G9716" t="s">
        <v>18</v>
      </c>
      <c r="H9716" s="2">
        <v>45820</v>
      </c>
      <c r="I9716" t="s">
        <v>19</v>
      </c>
      <c r="J9716" s="3">
        <v>11828</v>
      </c>
      <c r="K9716" s="3">
        <v>6758</v>
      </c>
      <c r="L9716" s="3">
        <v>337.89</v>
      </c>
      <c r="M9716" s="6">
        <v>1</v>
      </c>
      <c r="N9716" s="4">
        <v>-1.4200000000000001E-2</v>
      </c>
      <c r="O9716" s="5">
        <v>1.9E-2</v>
      </c>
    </row>
    <row r="9717" spans="1:15" hidden="1" x14ac:dyDescent="0.3">
      <c r="A9717" t="s">
        <v>6</v>
      </c>
      <c r="B9717" t="s">
        <v>32</v>
      </c>
      <c r="C9717" t="s">
        <v>33</v>
      </c>
      <c r="D9717" t="s">
        <v>1997</v>
      </c>
      <c r="E9717" t="s">
        <v>35</v>
      </c>
      <c r="F9717" t="s">
        <v>36</v>
      </c>
      <c r="G9717" t="s">
        <v>18</v>
      </c>
      <c r="H9717" s="2">
        <v>45820</v>
      </c>
      <c r="I9717" t="s">
        <v>19</v>
      </c>
      <c r="J9717" s="3">
        <v>11828</v>
      </c>
      <c r="K9717" s="3">
        <v>6758</v>
      </c>
      <c r="L9717" s="3">
        <v>337.89</v>
      </c>
      <c r="M9717" s="6">
        <v>1</v>
      </c>
      <c r="N9717" s="4">
        <v>-1.4200000000000001E-2</v>
      </c>
      <c r="O9717" s="5">
        <v>1.9E-2</v>
      </c>
    </row>
    <row r="9718" spans="1:15" hidden="1" x14ac:dyDescent="0.3">
      <c r="A9718" t="s">
        <v>6</v>
      </c>
      <c r="B9718" t="s">
        <v>1853</v>
      </c>
      <c r="C9718" t="s">
        <v>44</v>
      </c>
      <c r="D9718" t="s">
        <v>2844</v>
      </c>
      <c r="E9718" t="s">
        <v>81</v>
      </c>
      <c r="F9718" t="s">
        <v>82</v>
      </c>
      <c r="G9718" t="s">
        <v>18</v>
      </c>
      <c r="H9718" s="2">
        <v>45820</v>
      </c>
      <c r="I9718" t="s">
        <v>19</v>
      </c>
      <c r="J9718" s="3">
        <v>65317</v>
      </c>
      <c r="K9718" s="3">
        <v>39625.21</v>
      </c>
      <c r="L9718" s="3">
        <v>1981.31</v>
      </c>
      <c r="M9718" s="6">
        <v>1</v>
      </c>
      <c r="N9718" s="4">
        <v>-1.4200000000000001E-2</v>
      </c>
      <c r="O9718" s="5">
        <v>1.9E-2</v>
      </c>
    </row>
    <row r="9719" spans="1:15" hidden="1" x14ac:dyDescent="0.3">
      <c r="A9719" t="s">
        <v>6</v>
      </c>
      <c r="B9719" t="s">
        <v>1871</v>
      </c>
      <c r="C9719" t="s">
        <v>44</v>
      </c>
      <c r="D9719" t="s">
        <v>2781</v>
      </c>
      <c r="E9719" t="s">
        <v>316</v>
      </c>
      <c r="F9719" t="s">
        <v>317</v>
      </c>
      <c r="G9719" t="s">
        <v>18</v>
      </c>
      <c r="H9719" s="2">
        <v>45820</v>
      </c>
      <c r="I9719" t="s">
        <v>19</v>
      </c>
      <c r="J9719" s="3">
        <v>11493</v>
      </c>
      <c r="K9719" s="3">
        <v>7144</v>
      </c>
      <c r="L9719" s="3">
        <v>357.19</v>
      </c>
      <c r="M9719" s="6">
        <v>1</v>
      </c>
      <c r="N9719" s="4">
        <v>-1.4200000000000001E-2</v>
      </c>
      <c r="O9719" s="5">
        <v>1.9E-2</v>
      </c>
    </row>
    <row r="9720" spans="1:15" hidden="1" x14ac:dyDescent="0.3">
      <c r="A9720" t="s">
        <v>6</v>
      </c>
      <c r="B9720" t="s">
        <v>278</v>
      </c>
      <c r="C9720" t="s">
        <v>41</v>
      </c>
      <c r="D9720" t="s">
        <v>4187</v>
      </c>
      <c r="E9720" t="s">
        <v>16</v>
      </c>
      <c r="F9720" t="s">
        <v>17</v>
      </c>
      <c r="G9720" t="s">
        <v>18</v>
      </c>
      <c r="H9720" s="2">
        <v>45820</v>
      </c>
      <c r="I9720" t="s">
        <v>19</v>
      </c>
      <c r="J9720" s="3">
        <v>10064</v>
      </c>
      <c r="K9720" s="3">
        <v>6859.95</v>
      </c>
      <c r="L9720" s="3">
        <v>343</v>
      </c>
      <c r="M9720" s="6">
        <v>1</v>
      </c>
      <c r="N9720" s="4">
        <v>-1.4200000000000001E-2</v>
      </c>
      <c r="O9720" s="5">
        <v>1.9E-2</v>
      </c>
    </row>
    <row r="9721" spans="1:15" hidden="1" x14ac:dyDescent="0.3">
      <c r="A9721" t="s">
        <v>6</v>
      </c>
      <c r="B9721" t="s">
        <v>1661</v>
      </c>
      <c r="C9721" t="s">
        <v>41</v>
      </c>
      <c r="D9721" t="s">
        <v>4293</v>
      </c>
      <c r="E9721" t="s">
        <v>432</v>
      </c>
      <c r="F9721" t="s">
        <v>433</v>
      </c>
      <c r="G9721" t="s">
        <v>18</v>
      </c>
      <c r="H9721" s="2">
        <v>45820</v>
      </c>
      <c r="I9721" t="s">
        <v>19</v>
      </c>
      <c r="J9721" s="3">
        <v>18523</v>
      </c>
      <c r="K9721" s="3">
        <v>12647.93</v>
      </c>
      <c r="L9721" s="3">
        <v>632.4</v>
      </c>
      <c r="M9721" s="6">
        <v>1</v>
      </c>
      <c r="N9721" s="4">
        <v>-1.4200000000000001E-2</v>
      </c>
      <c r="O9721" s="5">
        <v>1.9E-2</v>
      </c>
    </row>
    <row r="9722" spans="1:15" hidden="1" x14ac:dyDescent="0.3">
      <c r="A9722" t="s">
        <v>6</v>
      </c>
      <c r="B9722" t="s">
        <v>1897</v>
      </c>
      <c r="C9722" t="s">
        <v>44</v>
      </c>
      <c r="D9722" t="s">
        <v>2593</v>
      </c>
      <c r="E9722" t="s">
        <v>22</v>
      </c>
      <c r="F9722" t="s">
        <v>23</v>
      </c>
      <c r="G9722" t="s">
        <v>18</v>
      </c>
      <c r="H9722" s="2">
        <v>45820</v>
      </c>
      <c r="I9722" t="s">
        <v>19</v>
      </c>
      <c r="J9722" s="3">
        <v>195941</v>
      </c>
      <c r="K9722" s="3">
        <v>119086</v>
      </c>
      <c r="L9722" s="3">
        <v>5954.3</v>
      </c>
      <c r="M9722" s="6">
        <v>1</v>
      </c>
      <c r="N9722" s="4">
        <v>-1.4200000000000001E-2</v>
      </c>
      <c r="O9722" s="5">
        <v>1.9E-2</v>
      </c>
    </row>
    <row r="9723" spans="1:15" hidden="1" x14ac:dyDescent="0.3">
      <c r="A9723" t="s">
        <v>6</v>
      </c>
      <c r="B9723" t="s">
        <v>1929</v>
      </c>
      <c r="C9723" t="s">
        <v>41</v>
      </c>
      <c r="D9723" t="s">
        <v>4294</v>
      </c>
      <c r="E9723" t="s">
        <v>77</v>
      </c>
      <c r="F9723" t="s">
        <v>78</v>
      </c>
      <c r="G9723" t="s">
        <v>18</v>
      </c>
      <c r="H9723" s="2">
        <v>45820</v>
      </c>
      <c r="I9723" t="s">
        <v>19</v>
      </c>
      <c r="J9723" s="3">
        <v>63841</v>
      </c>
      <c r="K9723" s="3">
        <v>43509.83</v>
      </c>
      <c r="L9723" s="3">
        <v>2175.5100000000002</v>
      </c>
      <c r="M9723" s="6">
        <v>1</v>
      </c>
      <c r="N9723" s="4">
        <v>-1.4200000000000001E-2</v>
      </c>
      <c r="O9723" s="5">
        <v>1.9E-2</v>
      </c>
    </row>
    <row r="9724" spans="1:15" hidden="1" x14ac:dyDescent="0.3">
      <c r="A9724" t="s">
        <v>6</v>
      </c>
      <c r="B9724" t="s">
        <v>3794</v>
      </c>
      <c r="C9724" t="s">
        <v>41</v>
      </c>
      <c r="D9724" t="s">
        <v>4282</v>
      </c>
      <c r="E9724" t="s">
        <v>16</v>
      </c>
      <c r="F9724" t="s">
        <v>17</v>
      </c>
      <c r="G9724" t="s">
        <v>18</v>
      </c>
      <c r="H9724" s="2">
        <v>45820</v>
      </c>
      <c r="I9724" t="s">
        <v>19</v>
      </c>
      <c r="J9724" s="3">
        <v>4466</v>
      </c>
      <c r="K9724" s="3">
        <v>3043.88</v>
      </c>
      <c r="L9724" s="3">
        <v>152.21</v>
      </c>
      <c r="M9724" s="6">
        <v>1</v>
      </c>
      <c r="N9724" s="4">
        <v>-1.4200000000000001E-2</v>
      </c>
      <c r="O9724" s="5">
        <v>1.9E-2</v>
      </c>
    </row>
    <row r="9725" spans="1:15" hidden="1" x14ac:dyDescent="0.3">
      <c r="A9725" t="s">
        <v>6</v>
      </c>
      <c r="B9725" t="s">
        <v>60</v>
      </c>
      <c r="C9725" t="s">
        <v>41</v>
      </c>
      <c r="D9725" t="s">
        <v>4063</v>
      </c>
      <c r="E9725" t="s">
        <v>59</v>
      </c>
      <c r="F9725" t="s">
        <v>60</v>
      </c>
      <c r="G9725" t="s">
        <v>18</v>
      </c>
      <c r="H9725" s="2">
        <v>45820</v>
      </c>
      <c r="I9725" t="s">
        <v>19</v>
      </c>
      <c r="J9725" s="3">
        <v>35678</v>
      </c>
      <c r="K9725" s="3">
        <v>24316.51</v>
      </c>
      <c r="L9725" s="3">
        <v>1215.83</v>
      </c>
      <c r="M9725" s="6">
        <v>1</v>
      </c>
      <c r="N9725" s="4">
        <v>-1.4200000000000001E-2</v>
      </c>
      <c r="O9725" s="5">
        <v>1.9E-2</v>
      </c>
    </row>
    <row r="9726" spans="1:15" hidden="1" x14ac:dyDescent="0.3">
      <c r="A9726" t="s">
        <v>6</v>
      </c>
      <c r="B9726" t="s">
        <v>1766</v>
      </c>
      <c r="C9726" t="s">
        <v>44</v>
      </c>
      <c r="D9726" t="s">
        <v>4296</v>
      </c>
      <c r="E9726" t="s">
        <v>55</v>
      </c>
      <c r="F9726" t="s">
        <v>56</v>
      </c>
      <c r="G9726" t="s">
        <v>18</v>
      </c>
      <c r="H9726" s="2">
        <v>45820</v>
      </c>
      <c r="I9726" t="s">
        <v>19</v>
      </c>
      <c r="J9726" s="3">
        <v>31946</v>
      </c>
      <c r="K9726" s="3">
        <v>21772.57</v>
      </c>
      <c r="L9726" s="3">
        <v>1088.6300000000001</v>
      </c>
      <c r="M9726" s="6">
        <v>1</v>
      </c>
      <c r="N9726" s="4">
        <v>-1.4200000000000001E-2</v>
      </c>
      <c r="O9726" s="5">
        <v>1.9E-2</v>
      </c>
    </row>
    <row r="9727" spans="1:15" hidden="1" x14ac:dyDescent="0.3">
      <c r="A9727" t="s">
        <v>6</v>
      </c>
      <c r="B9727" t="s">
        <v>1946</v>
      </c>
      <c r="C9727" t="s">
        <v>41</v>
      </c>
      <c r="D9727" t="s">
        <v>4299</v>
      </c>
      <c r="E9727" t="s">
        <v>59</v>
      </c>
      <c r="F9727" t="s">
        <v>60</v>
      </c>
      <c r="G9727" t="s">
        <v>18</v>
      </c>
      <c r="H9727" s="2">
        <v>45820</v>
      </c>
      <c r="I9727" t="s">
        <v>19</v>
      </c>
      <c r="J9727" s="3">
        <v>33057</v>
      </c>
      <c r="K9727" s="3">
        <v>22529.69</v>
      </c>
      <c r="L9727" s="3">
        <v>1126.5</v>
      </c>
      <c r="M9727" s="6">
        <v>1</v>
      </c>
      <c r="N9727" s="4">
        <v>-1.4200000000000001E-2</v>
      </c>
      <c r="O9727" s="5">
        <v>1.9E-2</v>
      </c>
    </row>
    <row r="9728" spans="1:15" hidden="1" x14ac:dyDescent="0.3">
      <c r="A9728" t="s">
        <v>6</v>
      </c>
      <c r="B9728" t="s">
        <v>1650</v>
      </c>
      <c r="C9728" t="s">
        <v>41</v>
      </c>
      <c r="D9728" t="s">
        <v>2783</v>
      </c>
      <c r="E9728" t="s">
        <v>432</v>
      </c>
      <c r="F9728" t="s">
        <v>433</v>
      </c>
      <c r="G9728" t="s">
        <v>18</v>
      </c>
      <c r="H9728" s="2">
        <v>45820</v>
      </c>
      <c r="I9728" t="s">
        <v>19</v>
      </c>
      <c r="J9728" s="3">
        <v>53957</v>
      </c>
      <c r="K9728" s="3">
        <v>36773</v>
      </c>
      <c r="L9728" s="3">
        <v>1838.64</v>
      </c>
      <c r="M9728" s="6">
        <v>1</v>
      </c>
      <c r="N9728" s="4">
        <v>-1.4200000000000001E-2</v>
      </c>
      <c r="O9728" s="5">
        <v>1.9E-2</v>
      </c>
    </row>
    <row r="9729" spans="1:15" hidden="1" x14ac:dyDescent="0.3">
      <c r="A9729" t="s">
        <v>6</v>
      </c>
      <c r="B9729" t="s">
        <v>1858</v>
      </c>
      <c r="C9729" t="s">
        <v>41</v>
      </c>
      <c r="D9729" t="s">
        <v>2785</v>
      </c>
      <c r="E9729" t="s">
        <v>35</v>
      </c>
      <c r="F9729" t="s">
        <v>36</v>
      </c>
      <c r="G9729" t="s">
        <v>18</v>
      </c>
      <c r="H9729" s="2">
        <v>45820</v>
      </c>
      <c r="I9729" t="s">
        <v>19</v>
      </c>
      <c r="J9729" s="3">
        <v>51649</v>
      </c>
      <c r="K9729" s="3">
        <v>35200</v>
      </c>
      <c r="L9729" s="3">
        <v>1759.99</v>
      </c>
      <c r="M9729" s="6">
        <v>1</v>
      </c>
      <c r="N9729" s="4">
        <v>-1.4200000000000001E-2</v>
      </c>
      <c r="O9729" s="5">
        <v>1.9E-2</v>
      </c>
    </row>
    <row r="9730" spans="1:15" hidden="1" x14ac:dyDescent="0.3">
      <c r="A9730" t="s">
        <v>6</v>
      </c>
      <c r="B9730" t="s">
        <v>1860</v>
      </c>
      <c r="C9730" t="s">
        <v>41</v>
      </c>
      <c r="D9730" t="s">
        <v>2801</v>
      </c>
      <c r="E9730" t="s">
        <v>81</v>
      </c>
      <c r="F9730" t="s">
        <v>82</v>
      </c>
      <c r="G9730" t="s">
        <v>18</v>
      </c>
      <c r="H9730" s="2">
        <v>45820</v>
      </c>
      <c r="I9730" t="s">
        <v>19</v>
      </c>
      <c r="J9730" s="3">
        <v>29836</v>
      </c>
      <c r="K9730" s="3">
        <v>20334</v>
      </c>
      <c r="L9730" s="3">
        <v>1016.7</v>
      </c>
      <c r="M9730" s="6">
        <v>1</v>
      </c>
      <c r="N9730" s="4">
        <v>-1.4200000000000001E-2</v>
      </c>
      <c r="O9730" s="5">
        <v>1.9E-2</v>
      </c>
    </row>
    <row r="9731" spans="1:15" hidden="1" x14ac:dyDescent="0.3">
      <c r="A9731" t="s">
        <v>6</v>
      </c>
      <c r="B9731" t="s">
        <v>1864</v>
      </c>
      <c r="C9731" t="s">
        <v>41</v>
      </c>
      <c r="D9731" t="s">
        <v>2787</v>
      </c>
      <c r="E9731" t="s">
        <v>16</v>
      </c>
      <c r="F9731" t="s">
        <v>17</v>
      </c>
      <c r="G9731" t="s">
        <v>18</v>
      </c>
      <c r="H9731" s="2">
        <v>45820</v>
      </c>
      <c r="I9731" t="s">
        <v>19</v>
      </c>
      <c r="J9731" s="3">
        <v>13768</v>
      </c>
      <c r="K9731" s="3">
        <v>9383</v>
      </c>
      <c r="L9731" s="3">
        <v>469.14</v>
      </c>
      <c r="M9731" s="6">
        <v>1</v>
      </c>
      <c r="N9731" s="4">
        <v>-1.4200000000000001E-2</v>
      </c>
      <c r="O9731" s="5">
        <v>1.9E-2</v>
      </c>
    </row>
    <row r="9732" spans="1:15" hidden="1" x14ac:dyDescent="0.3">
      <c r="A9732" t="s">
        <v>6</v>
      </c>
      <c r="B9732" t="s">
        <v>1877</v>
      </c>
      <c r="C9732" t="s">
        <v>41</v>
      </c>
      <c r="D9732" t="s">
        <v>2790</v>
      </c>
      <c r="E9732" t="s">
        <v>112</v>
      </c>
      <c r="F9732" t="s">
        <v>113</v>
      </c>
      <c r="G9732" t="s">
        <v>18</v>
      </c>
      <c r="H9732" s="2">
        <v>45820</v>
      </c>
      <c r="I9732" t="s">
        <v>19</v>
      </c>
      <c r="J9732" s="3">
        <v>12412</v>
      </c>
      <c r="K9732" s="3">
        <v>8459</v>
      </c>
      <c r="L9732" s="3">
        <v>422.95</v>
      </c>
      <c r="M9732" s="6">
        <v>1</v>
      </c>
      <c r="N9732" s="4">
        <v>-1.4200000000000001E-2</v>
      </c>
      <c r="O9732" s="5">
        <v>1.9E-2</v>
      </c>
    </row>
    <row r="9733" spans="1:15" hidden="1" x14ac:dyDescent="0.3">
      <c r="A9733" t="s">
        <v>6</v>
      </c>
      <c r="B9733" t="s">
        <v>1879</v>
      </c>
      <c r="C9733" t="s">
        <v>41</v>
      </c>
      <c r="D9733" t="s">
        <v>2791</v>
      </c>
      <c r="E9733" t="s">
        <v>432</v>
      </c>
      <c r="F9733" t="s">
        <v>433</v>
      </c>
      <c r="G9733" t="s">
        <v>18</v>
      </c>
      <c r="H9733" s="2">
        <v>45820</v>
      </c>
      <c r="I9733" t="s">
        <v>19</v>
      </c>
      <c r="J9733" s="3">
        <v>18782</v>
      </c>
      <c r="K9733" s="3">
        <v>12800</v>
      </c>
      <c r="L9733" s="3">
        <v>640</v>
      </c>
      <c r="M9733" s="6">
        <v>1</v>
      </c>
      <c r="N9733" s="4">
        <v>-1.4200000000000001E-2</v>
      </c>
      <c r="O9733" s="5">
        <v>1.9E-2</v>
      </c>
    </row>
    <row r="9734" spans="1:15" hidden="1" x14ac:dyDescent="0.3">
      <c r="A9734" t="s">
        <v>6</v>
      </c>
      <c r="B9734" t="s">
        <v>784</v>
      </c>
      <c r="C9734" t="s">
        <v>44</v>
      </c>
      <c r="D9734" t="s">
        <v>2792</v>
      </c>
      <c r="E9734" t="s">
        <v>81</v>
      </c>
      <c r="F9734" t="s">
        <v>82</v>
      </c>
      <c r="G9734" t="s">
        <v>18</v>
      </c>
      <c r="H9734" s="2">
        <v>45820</v>
      </c>
      <c r="I9734" t="s">
        <v>19</v>
      </c>
      <c r="J9734" s="3">
        <v>88589</v>
      </c>
      <c r="K9734" s="3">
        <v>59038</v>
      </c>
      <c r="L9734" s="3">
        <v>2951.9</v>
      </c>
      <c r="M9734" s="6">
        <v>1</v>
      </c>
      <c r="N9734" s="4">
        <v>-1.4200000000000001E-2</v>
      </c>
      <c r="O9734" s="5">
        <v>1.9E-2</v>
      </c>
    </row>
    <row r="9735" spans="1:15" hidden="1" x14ac:dyDescent="0.3">
      <c r="A9735" t="s">
        <v>6</v>
      </c>
      <c r="B9735" t="s">
        <v>571</v>
      </c>
      <c r="C9735" t="s">
        <v>44</v>
      </c>
      <c r="D9735" t="s">
        <v>2793</v>
      </c>
      <c r="E9735" t="s">
        <v>81</v>
      </c>
      <c r="F9735" t="s">
        <v>82</v>
      </c>
      <c r="G9735" t="s">
        <v>18</v>
      </c>
      <c r="H9735" s="2">
        <v>45820</v>
      </c>
      <c r="I9735" t="s">
        <v>19</v>
      </c>
      <c r="J9735" s="3">
        <v>54312</v>
      </c>
      <c r="K9735" s="3">
        <v>36195</v>
      </c>
      <c r="L9735" s="3">
        <v>1809.75</v>
      </c>
      <c r="M9735" s="6">
        <v>1</v>
      </c>
      <c r="N9735" s="4">
        <v>-1.4200000000000001E-2</v>
      </c>
      <c r="O9735" s="5">
        <v>1.9E-2</v>
      </c>
    </row>
    <row r="9736" spans="1:15" hidden="1" x14ac:dyDescent="0.3">
      <c r="A9736" t="s">
        <v>6</v>
      </c>
      <c r="B9736" t="s">
        <v>1130</v>
      </c>
      <c r="C9736" t="s">
        <v>41</v>
      </c>
      <c r="D9736" t="s">
        <v>2794</v>
      </c>
      <c r="E9736" t="s">
        <v>16</v>
      </c>
      <c r="F9736" t="s">
        <v>17</v>
      </c>
      <c r="G9736" t="s">
        <v>18</v>
      </c>
      <c r="H9736" s="2">
        <v>45820</v>
      </c>
      <c r="I9736" t="s">
        <v>19</v>
      </c>
      <c r="J9736" s="3">
        <v>24671</v>
      </c>
      <c r="K9736" s="3">
        <v>16813</v>
      </c>
      <c r="L9736" s="3">
        <v>840.64</v>
      </c>
      <c r="M9736" s="6">
        <v>1</v>
      </c>
      <c r="N9736" s="4">
        <v>-1.4200000000000001E-2</v>
      </c>
      <c r="O9736" s="5">
        <v>1.9E-2</v>
      </c>
    </row>
    <row r="9737" spans="1:15" hidden="1" x14ac:dyDescent="0.3">
      <c r="A9737" t="s">
        <v>6</v>
      </c>
      <c r="B9737" t="s">
        <v>1868</v>
      </c>
      <c r="C9737" t="s">
        <v>41</v>
      </c>
      <c r="D9737" t="s">
        <v>2796</v>
      </c>
      <c r="E9737" t="s">
        <v>77</v>
      </c>
      <c r="F9737" t="s">
        <v>78</v>
      </c>
      <c r="G9737" t="s">
        <v>18</v>
      </c>
      <c r="H9737" s="2">
        <v>45820</v>
      </c>
      <c r="I9737" t="s">
        <v>19</v>
      </c>
      <c r="J9737" s="3">
        <v>62929</v>
      </c>
      <c r="K9737" s="3">
        <v>44211</v>
      </c>
      <c r="L9737" s="3">
        <v>2210.54</v>
      </c>
      <c r="M9737" s="6">
        <v>1</v>
      </c>
      <c r="N9737" s="4">
        <v>-1.4200000000000001E-2</v>
      </c>
      <c r="O9737" s="5">
        <v>1.9E-2</v>
      </c>
    </row>
    <row r="9738" spans="1:15" hidden="1" x14ac:dyDescent="0.3">
      <c r="A9738" t="s">
        <v>6</v>
      </c>
      <c r="B9738" t="s">
        <v>1887</v>
      </c>
      <c r="C9738" t="s">
        <v>41</v>
      </c>
      <c r="D9738" t="s">
        <v>2567</v>
      </c>
      <c r="E9738" t="s">
        <v>59</v>
      </c>
      <c r="F9738" t="s">
        <v>60</v>
      </c>
      <c r="G9738" t="s">
        <v>18</v>
      </c>
      <c r="H9738" s="2">
        <v>45820</v>
      </c>
      <c r="I9738" t="s">
        <v>19</v>
      </c>
      <c r="J9738" s="3">
        <v>32924</v>
      </c>
      <c r="K9738" s="3">
        <v>22430</v>
      </c>
      <c r="L9738" s="3">
        <v>1121.49</v>
      </c>
      <c r="M9738" s="6">
        <v>1</v>
      </c>
      <c r="N9738" s="4">
        <v>-1.4200000000000001E-2</v>
      </c>
      <c r="O9738" s="5">
        <v>1.9E-2</v>
      </c>
    </row>
    <row r="9739" spans="1:15" hidden="1" x14ac:dyDescent="0.3">
      <c r="A9739" t="s">
        <v>6</v>
      </c>
      <c r="B9739" t="s">
        <v>1889</v>
      </c>
      <c r="C9739" t="s">
        <v>41</v>
      </c>
      <c r="D9739" t="s">
        <v>2568</v>
      </c>
      <c r="E9739" t="s">
        <v>35</v>
      </c>
      <c r="F9739" t="s">
        <v>36</v>
      </c>
      <c r="G9739" t="s">
        <v>18</v>
      </c>
      <c r="H9739" s="2">
        <v>45820</v>
      </c>
      <c r="I9739" t="s">
        <v>19</v>
      </c>
      <c r="J9739" s="3">
        <v>71720</v>
      </c>
      <c r="K9739" s="3">
        <v>47779</v>
      </c>
      <c r="L9739" s="3">
        <v>2388.9499999999998</v>
      </c>
      <c r="M9739" s="6">
        <v>1</v>
      </c>
      <c r="N9739" s="4">
        <v>-1.4200000000000001E-2</v>
      </c>
      <c r="O9739" s="5">
        <v>1.9E-2</v>
      </c>
    </row>
    <row r="9740" spans="1:15" hidden="1" x14ac:dyDescent="0.3">
      <c r="A9740" t="s">
        <v>6</v>
      </c>
      <c r="B9740" t="s">
        <v>1893</v>
      </c>
      <c r="C9740" t="s">
        <v>41</v>
      </c>
      <c r="D9740" t="s">
        <v>2569</v>
      </c>
      <c r="E9740" t="s">
        <v>35</v>
      </c>
      <c r="F9740" t="s">
        <v>36</v>
      </c>
      <c r="G9740" t="s">
        <v>18</v>
      </c>
      <c r="H9740" s="2">
        <v>45820</v>
      </c>
      <c r="I9740" t="s">
        <v>19</v>
      </c>
      <c r="J9740" s="3">
        <v>21836</v>
      </c>
      <c r="K9740" s="3">
        <v>14876</v>
      </c>
      <c r="L9740" s="3">
        <v>743.79</v>
      </c>
      <c r="M9740" s="6">
        <v>1</v>
      </c>
      <c r="N9740" s="4">
        <v>-1.4200000000000001E-2</v>
      </c>
      <c r="O9740" s="5">
        <v>1.9E-2</v>
      </c>
    </row>
    <row r="9741" spans="1:15" hidden="1" x14ac:dyDescent="0.3">
      <c r="A9741" t="s">
        <v>6</v>
      </c>
      <c r="B9741" t="s">
        <v>1895</v>
      </c>
      <c r="C9741" t="s">
        <v>41</v>
      </c>
      <c r="D9741" t="s">
        <v>2570</v>
      </c>
      <c r="E9741" t="s">
        <v>35</v>
      </c>
      <c r="F9741" t="s">
        <v>36</v>
      </c>
      <c r="G9741" t="s">
        <v>18</v>
      </c>
      <c r="H9741" s="2">
        <v>45820</v>
      </c>
      <c r="I9741" t="s">
        <v>19</v>
      </c>
      <c r="J9741" s="3">
        <v>119828.83</v>
      </c>
      <c r="K9741" s="3">
        <v>81152</v>
      </c>
      <c r="L9741" s="3">
        <v>4057.6</v>
      </c>
      <c r="M9741" s="6">
        <v>1</v>
      </c>
      <c r="N9741" s="4">
        <v>-1.4200000000000001E-2</v>
      </c>
      <c r="O9741" s="5">
        <v>1.9E-2</v>
      </c>
    </row>
    <row r="9742" spans="1:15" hidden="1" x14ac:dyDescent="0.3">
      <c r="A9742" t="s">
        <v>6</v>
      </c>
      <c r="B9742" t="s">
        <v>1384</v>
      </c>
      <c r="C9742" t="s">
        <v>44</v>
      </c>
      <c r="D9742" t="s">
        <v>2595</v>
      </c>
      <c r="E9742" t="s">
        <v>432</v>
      </c>
      <c r="F9742" t="s">
        <v>433</v>
      </c>
      <c r="G9742" t="s">
        <v>18</v>
      </c>
      <c r="H9742" s="2">
        <v>45820</v>
      </c>
      <c r="I9742" t="s">
        <v>19</v>
      </c>
      <c r="J9742" s="3">
        <v>114897</v>
      </c>
      <c r="K9742" s="3">
        <v>76543</v>
      </c>
      <c r="L9742" s="3">
        <v>3827.14</v>
      </c>
      <c r="M9742" s="6">
        <v>1</v>
      </c>
      <c r="N9742" s="4">
        <v>-1.4200000000000001E-2</v>
      </c>
      <c r="O9742" s="5">
        <v>1.9E-2</v>
      </c>
    </row>
    <row r="9743" spans="1:15" hidden="1" x14ac:dyDescent="0.3">
      <c r="A9743" t="s">
        <v>6</v>
      </c>
      <c r="B9743" t="s">
        <v>1576</v>
      </c>
      <c r="C9743" t="s">
        <v>41</v>
      </c>
      <c r="D9743" t="s">
        <v>2596</v>
      </c>
      <c r="E9743" t="s">
        <v>26</v>
      </c>
      <c r="F9743" t="s">
        <v>27</v>
      </c>
      <c r="G9743" t="s">
        <v>18</v>
      </c>
      <c r="H9743" s="2">
        <v>45820</v>
      </c>
      <c r="I9743" t="s">
        <v>19</v>
      </c>
      <c r="J9743" s="3">
        <v>36635</v>
      </c>
      <c r="K9743" s="3">
        <v>24958</v>
      </c>
      <c r="L9743" s="3">
        <v>1247.9000000000001</v>
      </c>
      <c r="M9743" s="6">
        <v>1</v>
      </c>
      <c r="N9743" s="4">
        <v>-1.4200000000000001E-2</v>
      </c>
      <c r="O9743" s="5">
        <v>1.9E-2</v>
      </c>
    </row>
    <row r="9744" spans="1:15" hidden="1" x14ac:dyDescent="0.3">
      <c r="A9744" t="s">
        <v>6</v>
      </c>
      <c r="B9744" t="s">
        <v>1901</v>
      </c>
      <c r="C9744" t="s">
        <v>44</v>
      </c>
      <c r="D9744" t="s">
        <v>2597</v>
      </c>
      <c r="E9744" t="s">
        <v>1903</v>
      </c>
      <c r="F9744" t="s">
        <v>1904</v>
      </c>
      <c r="G9744" t="s">
        <v>18</v>
      </c>
      <c r="H9744" s="2">
        <v>45820</v>
      </c>
      <c r="I9744" t="s">
        <v>19</v>
      </c>
      <c r="J9744" s="3">
        <v>160454</v>
      </c>
      <c r="K9744" s="3">
        <v>110236</v>
      </c>
      <c r="L9744" s="3">
        <v>5511.79</v>
      </c>
      <c r="M9744" s="6">
        <v>1</v>
      </c>
      <c r="N9744" s="4">
        <v>-1.4200000000000001E-2</v>
      </c>
      <c r="O9744" s="5">
        <v>1.9E-2</v>
      </c>
    </row>
    <row r="9745" spans="1:15" hidden="1" x14ac:dyDescent="0.3">
      <c r="A9745" t="s">
        <v>6</v>
      </c>
      <c r="B9745" t="s">
        <v>154</v>
      </c>
      <c r="C9745" t="s">
        <v>41</v>
      </c>
      <c r="D9745" t="s">
        <v>2572</v>
      </c>
      <c r="E9745" t="s">
        <v>16</v>
      </c>
      <c r="F9745" t="s">
        <v>17</v>
      </c>
      <c r="G9745" t="s">
        <v>18</v>
      </c>
      <c r="H9745" s="2">
        <v>45820</v>
      </c>
      <c r="I9745" t="s">
        <v>19</v>
      </c>
      <c r="J9745" s="3">
        <v>13038</v>
      </c>
      <c r="K9745" s="3">
        <v>9160</v>
      </c>
      <c r="L9745" s="3">
        <v>457.99</v>
      </c>
      <c r="M9745" s="6">
        <v>1</v>
      </c>
      <c r="N9745" s="4">
        <v>-1.4200000000000001E-2</v>
      </c>
      <c r="O9745" s="5">
        <v>1.9E-2</v>
      </c>
    </row>
    <row r="9746" spans="1:15" hidden="1" x14ac:dyDescent="0.3">
      <c r="A9746" t="s">
        <v>6</v>
      </c>
      <c r="B9746" t="s">
        <v>1907</v>
      </c>
      <c r="C9746" t="s">
        <v>41</v>
      </c>
      <c r="D9746" t="s">
        <v>2573</v>
      </c>
      <c r="E9746" t="s">
        <v>51</v>
      </c>
      <c r="F9746" t="s">
        <v>52</v>
      </c>
      <c r="G9746" t="s">
        <v>18</v>
      </c>
      <c r="H9746" s="2">
        <v>45820</v>
      </c>
      <c r="I9746" t="s">
        <v>19</v>
      </c>
      <c r="J9746" s="3">
        <v>33473</v>
      </c>
      <c r="K9746" s="3">
        <v>23516</v>
      </c>
      <c r="L9746" s="3">
        <v>1175.8</v>
      </c>
      <c r="M9746" s="6">
        <v>1</v>
      </c>
      <c r="N9746" s="4">
        <v>-1.4200000000000001E-2</v>
      </c>
      <c r="O9746" s="5">
        <v>1.9E-2</v>
      </c>
    </row>
    <row r="9747" spans="1:15" hidden="1" x14ac:dyDescent="0.3">
      <c r="A9747" t="s">
        <v>6</v>
      </c>
      <c r="B9747" t="s">
        <v>1727</v>
      </c>
      <c r="C9747" t="s">
        <v>41</v>
      </c>
      <c r="D9747" t="s">
        <v>2599</v>
      </c>
      <c r="E9747" t="s">
        <v>35</v>
      </c>
      <c r="F9747" t="s">
        <v>36</v>
      </c>
      <c r="G9747" t="s">
        <v>18</v>
      </c>
      <c r="H9747" s="2">
        <v>45820</v>
      </c>
      <c r="I9747" t="s">
        <v>19</v>
      </c>
      <c r="J9747" s="3">
        <v>25711</v>
      </c>
      <c r="K9747" s="3">
        <v>18097</v>
      </c>
      <c r="L9747" s="3">
        <v>904.84</v>
      </c>
      <c r="M9747" s="6">
        <v>1</v>
      </c>
      <c r="N9747" s="4">
        <v>-1.4200000000000001E-2</v>
      </c>
      <c r="O9747" s="5">
        <v>1.9E-2</v>
      </c>
    </row>
    <row r="9748" spans="1:15" hidden="1" x14ac:dyDescent="0.3">
      <c r="A9748" t="s">
        <v>6</v>
      </c>
      <c r="B9748" t="s">
        <v>1850</v>
      </c>
      <c r="C9748" t="s">
        <v>41</v>
      </c>
      <c r="D9748" t="s">
        <v>1851</v>
      </c>
      <c r="E9748" t="s">
        <v>35</v>
      </c>
      <c r="F9748" t="s">
        <v>36</v>
      </c>
      <c r="G9748" t="s">
        <v>18</v>
      </c>
      <c r="H9748" s="2">
        <v>45820</v>
      </c>
      <c r="I9748" t="s">
        <v>19</v>
      </c>
      <c r="J9748" s="3">
        <v>22906</v>
      </c>
      <c r="K9748" s="3">
        <v>14774</v>
      </c>
      <c r="L9748" s="3">
        <v>738.7</v>
      </c>
      <c r="M9748" s="6">
        <v>1</v>
      </c>
      <c r="N9748" s="4">
        <v>-1.4200000000000001E-2</v>
      </c>
      <c r="O9748" s="5">
        <v>1.9E-2</v>
      </c>
    </row>
    <row r="9749" spans="1:15" hidden="1" x14ac:dyDescent="0.3">
      <c r="A9749" t="s">
        <v>6</v>
      </c>
      <c r="B9749" t="s">
        <v>821</v>
      </c>
      <c r="C9749" t="s">
        <v>41</v>
      </c>
      <c r="D9749" t="s">
        <v>2574</v>
      </c>
      <c r="E9749" t="s">
        <v>16</v>
      </c>
      <c r="F9749" t="s">
        <v>17</v>
      </c>
      <c r="G9749" t="s">
        <v>18</v>
      </c>
      <c r="H9749" s="2">
        <v>45820</v>
      </c>
      <c r="I9749" t="s">
        <v>19</v>
      </c>
      <c r="J9749" s="3">
        <v>26344</v>
      </c>
      <c r="K9749" s="3">
        <v>18508</v>
      </c>
      <c r="L9749" s="3">
        <v>925.39</v>
      </c>
      <c r="M9749" s="6">
        <v>1</v>
      </c>
      <c r="N9749" s="4">
        <v>-1.4200000000000001E-2</v>
      </c>
      <c r="O9749" s="5">
        <v>1.9E-2</v>
      </c>
    </row>
    <row r="9750" spans="1:15" hidden="1" x14ac:dyDescent="0.3">
      <c r="A9750" t="s">
        <v>6</v>
      </c>
      <c r="B9750" t="s">
        <v>1915</v>
      </c>
      <c r="C9750" t="s">
        <v>41</v>
      </c>
      <c r="D9750" t="s">
        <v>2602</v>
      </c>
      <c r="E9750" t="s">
        <v>16</v>
      </c>
      <c r="F9750" t="s">
        <v>17</v>
      </c>
      <c r="G9750" t="s">
        <v>18</v>
      </c>
      <c r="H9750" s="2">
        <v>45820</v>
      </c>
      <c r="I9750" t="s">
        <v>19</v>
      </c>
      <c r="J9750" s="3">
        <v>13082</v>
      </c>
      <c r="K9750" s="3">
        <v>9190</v>
      </c>
      <c r="L9750" s="3">
        <v>459.49</v>
      </c>
      <c r="M9750" s="6">
        <v>1</v>
      </c>
      <c r="N9750" s="4">
        <v>-1.4200000000000001E-2</v>
      </c>
      <c r="O9750" s="5">
        <v>1.9E-2</v>
      </c>
    </row>
    <row r="9751" spans="1:15" hidden="1" x14ac:dyDescent="0.3">
      <c r="A9751" t="s">
        <v>6</v>
      </c>
      <c r="B9751" t="s">
        <v>1200</v>
      </c>
      <c r="C9751" t="s">
        <v>41</v>
      </c>
      <c r="D9751" t="s">
        <v>2575</v>
      </c>
      <c r="E9751" t="s">
        <v>35</v>
      </c>
      <c r="F9751" t="s">
        <v>36</v>
      </c>
      <c r="G9751" t="s">
        <v>18</v>
      </c>
      <c r="H9751" s="2">
        <v>45820</v>
      </c>
      <c r="I9751" t="s">
        <v>19</v>
      </c>
      <c r="J9751" s="3">
        <v>60768</v>
      </c>
      <c r="K9751" s="3">
        <v>42692</v>
      </c>
      <c r="L9751" s="3">
        <v>2134.6</v>
      </c>
      <c r="M9751" s="6">
        <v>1</v>
      </c>
      <c r="N9751" s="4">
        <v>-1.4200000000000001E-2</v>
      </c>
      <c r="O9751" s="5">
        <v>1.9E-2</v>
      </c>
    </row>
    <row r="9752" spans="1:15" hidden="1" x14ac:dyDescent="0.3">
      <c r="A9752" t="s">
        <v>6</v>
      </c>
      <c r="B9752" t="s">
        <v>1650</v>
      </c>
      <c r="C9752" t="s">
        <v>1385</v>
      </c>
      <c r="D9752" t="s">
        <v>1964</v>
      </c>
      <c r="E9752" t="s">
        <v>432</v>
      </c>
      <c r="F9752" t="s">
        <v>433</v>
      </c>
      <c r="G9752" t="s">
        <v>18</v>
      </c>
      <c r="H9752" s="2">
        <v>45820</v>
      </c>
      <c r="I9752" t="s">
        <v>19</v>
      </c>
      <c r="J9752" s="3">
        <v>4628</v>
      </c>
      <c r="K9752" s="3">
        <v>2409</v>
      </c>
      <c r="L9752" s="3">
        <v>120.45</v>
      </c>
      <c r="M9752" s="6">
        <v>1</v>
      </c>
      <c r="N9752" s="4">
        <v>-1.4200000000000001E-2</v>
      </c>
      <c r="O9752" s="5">
        <v>1.9E-2</v>
      </c>
    </row>
    <row r="9753" spans="1:15" hidden="1" x14ac:dyDescent="0.3">
      <c r="A9753" t="s">
        <v>6</v>
      </c>
      <c r="B9753" t="s">
        <v>1965</v>
      </c>
      <c r="C9753" t="s">
        <v>1385</v>
      </c>
      <c r="D9753" t="s">
        <v>1966</v>
      </c>
      <c r="E9753" t="s">
        <v>432</v>
      </c>
      <c r="F9753" t="s">
        <v>433</v>
      </c>
      <c r="G9753" t="s">
        <v>18</v>
      </c>
      <c r="H9753" s="2">
        <v>45820</v>
      </c>
      <c r="I9753" t="s">
        <v>19</v>
      </c>
      <c r="J9753" s="3">
        <v>2712</v>
      </c>
      <c r="K9753" s="3">
        <v>1380</v>
      </c>
      <c r="L9753" s="3">
        <v>69</v>
      </c>
      <c r="M9753" s="6">
        <v>1</v>
      </c>
      <c r="N9753" s="4">
        <v>-1.4200000000000001E-2</v>
      </c>
      <c r="O9753" s="5">
        <v>1.9E-2</v>
      </c>
    </row>
    <row r="9754" spans="1:15" hidden="1" x14ac:dyDescent="0.3">
      <c r="A9754" t="s">
        <v>6</v>
      </c>
      <c r="B9754" t="s">
        <v>1783</v>
      </c>
      <c r="C9754" t="s">
        <v>1967</v>
      </c>
      <c r="D9754" t="s">
        <v>2386</v>
      </c>
      <c r="E9754" t="s">
        <v>316</v>
      </c>
      <c r="F9754" t="s">
        <v>317</v>
      </c>
      <c r="G9754" t="s">
        <v>18</v>
      </c>
      <c r="H9754" s="2">
        <v>45820</v>
      </c>
      <c r="I9754" t="s">
        <v>19</v>
      </c>
      <c r="J9754" s="3">
        <v>12757</v>
      </c>
      <c r="K9754" s="3">
        <v>7753</v>
      </c>
      <c r="L9754" s="3">
        <v>465.18</v>
      </c>
      <c r="M9754" s="6">
        <v>1</v>
      </c>
      <c r="N9754" s="4">
        <v>-1.4200000000000001E-2</v>
      </c>
      <c r="O9754" s="5">
        <v>1.9E-2</v>
      </c>
    </row>
    <row r="9755" spans="1:15" hidden="1" x14ac:dyDescent="0.3">
      <c r="A9755" t="s">
        <v>6</v>
      </c>
      <c r="B9755" t="s">
        <v>1760</v>
      </c>
      <c r="C9755" t="s">
        <v>217</v>
      </c>
      <c r="D9755" t="s">
        <v>1969</v>
      </c>
      <c r="E9755" t="s">
        <v>351</v>
      </c>
      <c r="F9755" t="s">
        <v>352</v>
      </c>
      <c r="G9755" t="s">
        <v>18</v>
      </c>
      <c r="H9755" s="2">
        <v>45820</v>
      </c>
      <c r="I9755" t="s">
        <v>19</v>
      </c>
      <c r="J9755" s="3">
        <v>128882</v>
      </c>
      <c r="K9755" s="3">
        <v>73586</v>
      </c>
      <c r="L9755" s="3">
        <v>3679.3</v>
      </c>
      <c r="M9755" s="6">
        <v>1</v>
      </c>
      <c r="N9755" s="4">
        <v>-1.4200000000000001E-2</v>
      </c>
      <c r="O9755" s="5">
        <v>1.9E-2</v>
      </c>
    </row>
    <row r="9756" spans="1:15" hidden="1" x14ac:dyDescent="0.3">
      <c r="A9756" t="s">
        <v>6</v>
      </c>
      <c r="B9756" t="s">
        <v>93</v>
      </c>
      <c r="C9756" t="s">
        <v>161</v>
      </c>
      <c r="D9756" t="s">
        <v>1971</v>
      </c>
      <c r="E9756" t="s">
        <v>51</v>
      </c>
      <c r="F9756" t="s">
        <v>52</v>
      </c>
      <c r="G9756" t="s">
        <v>18</v>
      </c>
      <c r="H9756" s="2">
        <v>45820</v>
      </c>
      <c r="I9756" t="s">
        <v>19</v>
      </c>
      <c r="J9756" s="3">
        <v>31967</v>
      </c>
      <c r="K9756" s="3">
        <v>23732.35</v>
      </c>
      <c r="L9756" s="3">
        <v>1186.6199999999999</v>
      </c>
      <c r="M9756" s="6">
        <v>1</v>
      </c>
      <c r="N9756" s="4">
        <v>-1.4200000000000001E-2</v>
      </c>
      <c r="O9756" s="5">
        <v>1.9E-2</v>
      </c>
    </row>
    <row r="9757" spans="1:15" hidden="1" x14ac:dyDescent="0.3">
      <c r="A9757" t="s">
        <v>6</v>
      </c>
      <c r="B9757" t="s">
        <v>1766</v>
      </c>
      <c r="C9757" t="s">
        <v>161</v>
      </c>
      <c r="D9757" t="s">
        <v>1972</v>
      </c>
      <c r="E9757" t="s">
        <v>55</v>
      </c>
      <c r="F9757" t="s">
        <v>56</v>
      </c>
      <c r="G9757" t="s">
        <v>18</v>
      </c>
      <c r="H9757" s="2">
        <v>45820</v>
      </c>
      <c r="I9757" t="s">
        <v>19</v>
      </c>
      <c r="J9757" s="3">
        <v>8133</v>
      </c>
      <c r="K9757" s="3">
        <v>6038.44</v>
      </c>
      <c r="L9757" s="3">
        <v>301.92</v>
      </c>
      <c r="M9757" s="6">
        <v>1</v>
      </c>
      <c r="N9757" s="4">
        <v>-1.4200000000000001E-2</v>
      </c>
      <c r="O9757" s="5">
        <v>1.9E-2</v>
      </c>
    </row>
    <row r="9758" spans="1:15" hidden="1" x14ac:dyDescent="0.3">
      <c r="A9758" t="s">
        <v>6</v>
      </c>
      <c r="B9758" t="s">
        <v>1975</v>
      </c>
      <c r="C9758" t="s">
        <v>161</v>
      </c>
      <c r="D9758" t="s">
        <v>1976</v>
      </c>
      <c r="E9758" t="s">
        <v>1082</v>
      </c>
      <c r="F9758" t="s">
        <v>1083</v>
      </c>
      <c r="G9758" t="s">
        <v>18</v>
      </c>
      <c r="H9758" s="2">
        <v>45820</v>
      </c>
      <c r="I9758" t="s">
        <v>19</v>
      </c>
      <c r="J9758" s="3">
        <v>26266</v>
      </c>
      <c r="K9758" s="3">
        <v>19499.689999999999</v>
      </c>
      <c r="L9758" s="3">
        <v>974.98</v>
      </c>
      <c r="M9758" s="6">
        <v>1</v>
      </c>
      <c r="N9758" s="4">
        <v>-1.4200000000000001E-2</v>
      </c>
      <c r="O9758" s="5">
        <v>1.9E-2</v>
      </c>
    </row>
    <row r="9759" spans="1:15" hidden="1" x14ac:dyDescent="0.3">
      <c r="A9759" t="s">
        <v>6</v>
      </c>
      <c r="B9759" t="s">
        <v>2009</v>
      </c>
      <c r="C9759" t="s">
        <v>161</v>
      </c>
      <c r="D9759" t="s">
        <v>2010</v>
      </c>
      <c r="E9759" t="s">
        <v>221</v>
      </c>
      <c r="F9759" t="s">
        <v>222</v>
      </c>
      <c r="G9759" t="s">
        <v>18</v>
      </c>
      <c r="H9759" s="2">
        <v>45820</v>
      </c>
      <c r="I9759" t="s">
        <v>19</v>
      </c>
      <c r="J9759" s="3">
        <v>24980</v>
      </c>
      <c r="K9759" s="3">
        <v>18545.32</v>
      </c>
      <c r="L9759" s="3">
        <v>927.27</v>
      </c>
      <c r="M9759" s="6">
        <v>1</v>
      </c>
      <c r="N9759" s="4">
        <v>-1.4200000000000001E-2</v>
      </c>
      <c r="O9759" s="5">
        <v>1.9E-2</v>
      </c>
    </row>
    <row r="9760" spans="1:15" hidden="1" x14ac:dyDescent="0.3">
      <c r="A9760" t="s">
        <v>6</v>
      </c>
      <c r="B9760" t="s">
        <v>1977</v>
      </c>
      <c r="C9760" t="s">
        <v>161</v>
      </c>
      <c r="D9760" t="s">
        <v>1978</v>
      </c>
      <c r="E9760" t="s">
        <v>1032</v>
      </c>
      <c r="F9760" t="s">
        <v>1033</v>
      </c>
      <c r="G9760" t="s">
        <v>18</v>
      </c>
      <c r="H9760" s="2">
        <v>45820</v>
      </c>
      <c r="I9760" t="s">
        <v>19</v>
      </c>
      <c r="J9760" s="3">
        <v>19417</v>
      </c>
      <c r="K9760" s="3">
        <v>14414.97</v>
      </c>
      <c r="L9760" s="3">
        <v>720.75</v>
      </c>
      <c r="M9760" s="6">
        <v>1</v>
      </c>
      <c r="N9760" s="4">
        <v>-1.4200000000000001E-2</v>
      </c>
      <c r="O9760" s="5">
        <v>1.9E-2</v>
      </c>
    </row>
    <row r="9761" spans="1:15" hidden="1" x14ac:dyDescent="0.3">
      <c r="A9761" t="s">
        <v>6</v>
      </c>
      <c r="B9761" t="s">
        <v>185</v>
      </c>
      <c r="C9761" t="s">
        <v>161</v>
      </c>
      <c r="D9761" t="s">
        <v>186</v>
      </c>
      <c r="E9761" t="s">
        <v>81</v>
      </c>
      <c r="F9761" t="s">
        <v>82</v>
      </c>
      <c r="G9761" t="s">
        <v>18</v>
      </c>
      <c r="H9761" s="2">
        <v>45820</v>
      </c>
      <c r="I9761" t="s">
        <v>19</v>
      </c>
      <c r="J9761" s="3">
        <v>7529</v>
      </c>
      <c r="K9761" s="3">
        <v>5468.03</v>
      </c>
      <c r="L9761" s="3">
        <v>273.39999999999998</v>
      </c>
      <c r="M9761" s="6">
        <v>1</v>
      </c>
      <c r="N9761" s="4">
        <v>-1.4200000000000001E-2</v>
      </c>
      <c r="O9761" s="5">
        <v>1.9E-2</v>
      </c>
    </row>
    <row r="9762" spans="1:15" hidden="1" x14ac:dyDescent="0.3">
      <c r="A9762" t="s">
        <v>6</v>
      </c>
      <c r="B9762" t="s">
        <v>2799</v>
      </c>
      <c r="C9762" t="s">
        <v>161</v>
      </c>
      <c r="D9762" t="s">
        <v>2800</v>
      </c>
      <c r="E9762" t="s">
        <v>135</v>
      </c>
      <c r="F9762" t="s">
        <v>136</v>
      </c>
      <c r="G9762" t="s">
        <v>18</v>
      </c>
      <c r="H9762" s="2">
        <v>45820</v>
      </c>
      <c r="I9762" t="s">
        <v>19</v>
      </c>
      <c r="J9762" s="3">
        <v>47663</v>
      </c>
      <c r="K9762" s="3">
        <v>35450.42</v>
      </c>
      <c r="L9762" s="3">
        <v>1772.52</v>
      </c>
      <c r="M9762" s="6">
        <v>1</v>
      </c>
      <c r="N9762" s="4">
        <v>-1.4200000000000001E-2</v>
      </c>
      <c r="O9762" s="5">
        <v>1.9E-2</v>
      </c>
    </row>
    <row r="9763" spans="1:15" hidden="1" x14ac:dyDescent="0.3">
      <c r="A9763" t="s">
        <v>6</v>
      </c>
      <c r="B9763" t="s">
        <v>1772</v>
      </c>
      <c r="C9763" t="s">
        <v>161</v>
      </c>
      <c r="D9763" t="s">
        <v>1980</v>
      </c>
      <c r="E9763" t="s">
        <v>135</v>
      </c>
      <c r="F9763" t="s">
        <v>136</v>
      </c>
      <c r="G9763" t="s">
        <v>18</v>
      </c>
      <c r="H9763" s="2">
        <v>45820</v>
      </c>
      <c r="I9763" t="s">
        <v>19</v>
      </c>
      <c r="J9763" s="3">
        <v>7002</v>
      </c>
      <c r="K9763" s="3">
        <v>5093.8599999999997</v>
      </c>
      <c r="L9763" s="3">
        <v>254.69</v>
      </c>
      <c r="M9763" s="6">
        <v>1</v>
      </c>
      <c r="N9763" s="4">
        <v>-1.4200000000000001E-2</v>
      </c>
      <c r="O9763" s="5">
        <v>1.9E-2</v>
      </c>
    </row>
    <row r="9764" spans="1:15" hidden="1" x14ac:dyDescent="0.3">
      <c r="A9764" t="s">
        <v>6</v>
      </c>
      <c r="B9764" t="s">
        <v>1981</v>
      </c>
      <c r="C9764" t="s">
        <v>161</v>
      </c>
      <c r="D9764" t="s">
        <v>1982</v>
      </c>
      <c r="E9764" t="s">
        <v>35</v>
      </c>
      <c r="F9764" t="s">
        <v>36</v>
      </c>
      <c r="G9764" t="s">
        <v>18</v>
      </c>
      <c r="H9764" s="2">
        <v>45820</v>
      </c>
      <c r="I9764" t="s">
        <v>19</v>
      </c>
      <c r="J9764" s="3">
        <v>8915</v>
      </c>
      <c r="K9764" s="3">
        <v>6643.68</v>
      </c>
      <c r="L9764" s="3">
        <v>332.18</v>
      </c>
      <c r="M9764" s="6">
        <v>1</v>
      </c>
      <c r="N9764" s="4">
        <v>-1.4200000000000001E-2</v>
      </c>
      <c r="O9764" s="5">
        <v>1.9E-2</v>
      </c>
    </row>
    <row r="9765" spans="1:15" hidden="1" x14ac:dyDescent="0.3">
      <c r="A9765" t="s">
        <v>6</v>
      </c>
      <c r="B9765" t="s">
        <v>1984</v>
      </c>
      <c r="C9765" t="s">
        <v>161</v>
      </c>
      <c r="D9765" t="s">
        <v>1985</v>
      </c>
      <c r="E9765" t="s">
        <v>244</v>
      </c>
      <c r="F9765" t="s">
        <v>245</v>
      </c>
      <c r="G9765" t="s">
        <v>18</v>
      </c>
      <c r="H9765" s="2">
        <v>45820</v>
      </c>
      <c r="I9765" t="s">
        <v>19</v>
      </c>
      <c r="J9765" s="3">
        <v>15511</v>
      </c>
      <c r="K9765" s="3">
        <v>11536.27</v>
      </c>
      <c r="L9765" s="3">
        <v>576.80999999999995</v>
      </c>
      <c r="M9765" s="6">
        <v>1</v>
      </c>
      <c r="N9765" s="4">
        <v>-1.4200000000000001E-2</v>
      </c>
      <c r="O9765" s="5">
        <v>1.9E-2</v>
      </c>
    </row>
    <row r="9766" spans="1:15" hidden="1" x14ac:dyDescent="0.3">
      <c r="A9766" t="s">
        <v>6</v>
      </c>
      <c r="B9766" t="s">
        <v>2604</v>
      </c>
      <c r="C9766" t="s">
        <v>161</v>
      </c>
      <c r="D9766" t="s">
        <v>2605</v>
      </c>
      <c r="E9766" t="s">
        <v>16</v>
      </c>
      <c r="F9766" t="s">
        <v>17</v>
      </c>
      <c r="G9766" t="s">
        <v>18</v>
      </c>
      <c r="H9766" s="2">
        <v>45820</v>
      </c>
      <c r="I9766" t="s">
        <v>19</v>
      </c>
      <c r="J9766" s="3">
        <v>7336</v>
      </c>
      <c r="K9766" s="3">
        <v>5115</v>
      </c>
      <c r="L9766" s="3">
        <v>255.74</v>
      </c>
      <c r="M9766" s="6">
        <v>1</v>
      </c>
      <c r="N9766" s="4">
        <v>-1.4200000000000001E-2</v>
      </c>
      <c r="O9766" s="5">
        <v>1.9E-2</v>
      </c>
    </row>
    <row r="9767" spans="1:15" hidden="1" x14ac:dyDescent="0.3">
      <c r="A9767" t="s">
        <v>6</v>
      </c>
      <c r="B9767" t="s">
        <v>1986</v>
      </c>
      <c r="C9767" t="s">
        <v>161</v>
      </c>
      <c r="D9767" t="s">
        <v>1987</v>
      </c>
      <c r="E9767" t="s">
        <v>16</v>
      </c>
      <c r="F9767" t="s">
        <v>17</v>
      </c>
      <c r="G9767" t="s">
        <v>18</v>
      </c>
      <c r="H9767" s="2">
        <v>45820</v>
      </c>
      <c r="I9767" t="s">
        <v>19</v>
      </c>
      <c r="J9767" s="3">
        <v>60045</v>
      </c>
      <c r="K9767" s="3">
        <v>44659.12</v>
      </c>
      <c r="L9767" s="3">
        <v>2232.96</v>
      </c>
      <c r="M9767" s="6">
        <v>1</v>
      </c>
      <c r="N9767" s="4">
        <v>-1.4200000000000001E-2</v>
      </c>
      <c r="O9767" s="5">
        <v>1.9E-2</v>
      </c>
    </row>
    <row r="9768" spans="1:15" hidden="1" x14ac:dyDescent="0.3">
      <c r="A9768" t="s">
        <v>2156</v>
      </c>
      <c r="B9768" t="s">
        <v>1721</v>
      </c>
      <c r="C9768" t="s">
        <v>14</v>
      </c>
      <c r="D9768" t="s">
        <v>3603</v>
      </c>
      <c r="E9768" t="s">
        <v>59</v>
      </c>
      <c r="F9768" t="s">
        <v>60</v>
      </c>
      <c r="H9768" s="2">
        <v>45820</v>
      </c>
      <c r="I9768" s="2" t="s">
        <v>19</v>
      </c>
      <c r="J9768" s="3">
        <v>72132</v>
      </c>
      <c r="K9768" s="3">
        <v>53550.29</v>
      </c>
      <c r="L9768" s="3">
        <v>535.5</v>
      </c>
      <c r="M9768" s="7"/>
      <c r="N9768" s="4">
        <v>-1.4200000000000001E-2</v>
      </c>
      <c r="O9768" s="5">
        <v>1.9E-2</v>
      </c>
    </row>
    <row r="9769" spans="1:15" hidden="1" x14ac:dyDescent="0.3">
      <c r="A9769" t="s">
        <v>2156</v>
      </c>
      <c r="B9769" t="s">
        <v>83</v>
      </c>
      <c r="C9769" t="s">
        <v>14</v>
      </c>
      <c r="D9769" t="s">
        <v>2765</v>
      </c>
      <c r="E9769" t="s">
        <v>59</v>
      </c>
      <c r="F9769" t="s">
        <v>60</v>
      </c>
      <c r="H9769" s="2">
        <v>45820</v>
      </c>
      <c r="I9769" s="2" t="s">
        <v>19</v>
      </c>
      <c r="J9769" s="3">
        <v>49926</v>
      </c>
      <c r="K9769" s="3">
        <v>37064.370000000003</v>
      </c>
      <c r="L9769" s="3">
        <v>370.64</v>
      </c>
      <c r="M9769" s="7"/>
      <c r="N9769" s="4">
        <v>-1.4200000000000001E-2</v>
      </c>
      <c r="O9769" s="5">
        <v>1.9E-2</v>
      </c>
    </row>
    <row r="9770" spans="1:15" hidden="1" x14ac:dyDescent="0.3">
      <c r="A9770" t="s">
        <v>2156</v>
      </c>
      <c r="B9770" t="s">
        <v>1739</v>
      </c>
      <c r="C9770" t="s">
        <v>14</v>
      </c>
      <c r="D9770" t="s">
        <v>2766</v>
      </c>
      <c r="E9770" t="s">
        <v>112</v>
      </c>
      <c r="F9770" t="s">
        <v>113</v>
      </c>
      <c r="H9770" s="2">
        <v>45820</v>
      </c>
      <c r="I9770" s="2" t="s">
        <v>19</v>
      </c>
      <c r="J9770" s="3">
        <v>49463</v>
      </c>
      <c r="K9770" s="3">
        <v>36720.83</v>
      </c>
      <c r="L9770" s="3">
        <v>367.21</v>
      </c>
      <c r="M9770" s="7"/>
      <c r="N9770" s="4">
        <v>-1.4200000000000001E-2</v>
      </c>
      <c r="O9770" s="5">
        <v>1.9E-2</v>
      </c>
    </row>
    <row r="9771" spans="1:15" hidden="1" x14ac:dyDescent="0.3">
      <c r="A9771" t="s">
        <v>2156</v>
      </c>
      <c r="B9771" t="s">
        <v>1745</v>
      </c>
      <c r="C9771" t="s">
        <v>14</v>
      </c>
      <c r="D9771" t="s">
        <v>2556</v>
      </c>
      <c r="E9771" t="s">
        <v>35</v>
      </c>
      <c r="F9771" t="s">
        <v>36</v>
      </c>
      <c r="H9771" s="2">
        <v>45820</v>
      </c>
      <c r="I9771" s="2" t="s">
        <v>19</v>
      </c>
      <c r="J9771" s="3">
        <v>39921</v>
      </c>
      <c r="K9771" s="3">
        <v>29636.92</v>
      </c>
      <c r="L9771" s="3">
        <v>296.37</v>
      </c>
      <c r="M9771" s="7"/>
      <c r="N9771" s="4">
        <v>-1.4200000000000001E-2</v>
      </c>
      <c r="O9771" s="5">
        <v>1.9E-2</v>
      </c>
    </row>
    <row r="9772" spans="1:15" hidden="1" x14ac:dyDescent="0.3">
      <c r="A9772" t="s">
        <v>2156</v>
      </c>
      <c r="B9772" t="s">
        <v>1766</v>
      </c>
      <c r="C9772" t="s">
        <v>14</v>
      </c>
      <c r="D9772" t="s">
        <v>2557</v>
      </c>
      <c r="E9772" t="s">
        <v>55</v>
      </c>
      <c r="F9772" t="s">
        <v>56</v>
      </c>
      <c r="H9772" s="2">
        <v>45820</v>
      </c>
      <c r="I9772" s="2" t="s">
        <v>19</v>
      </c>
      <c r="J9772" s="3">
        <v>69472</v>
      </c>
      <c r="K9772" s="3">
        <v>51575.02</v>
      </c>
      <c r="L9772" s="3">
        <v>515.75</v>
      </c>
      <c r="M9772" s="7"/>
      <c r="N9772" s="4">
        <v>-1.4200000000000001E-2</v>
      </c>
      <c r="O9772" s="5">
        <v>1.9E-2</v>
      </c>
    </row>
    <row r="9773" spans="1:15" hidden="1" x14ac:dyDescent="0.3">
      <c r="A9773" t="s">
        <v>2156</v>
      </c>
      <c r="B9773" t="s">
        <v>983</v>
      </c>
      <c r="C9773" t="s">
        <v>14</v>
      </c>
      <c r="D9773" t="s">
        <v>2355</v>
      </c>
      <c r="E9773" t="s">
        <v>35</v>
      </c>
      <c r="F9773" t="s">
        <v>36</v>
      </c>
      <c r="H9773" s="2">
        <v>45820</v>
      </c>
      <c r="I9773" s="2" t="s">
        <v>19</v>
      </c>
      <c r="J9773" s="3">
        <v>33965</v>
      </c>
      <c r="K9773" s="3">
        <v>25076.73</v>
      </c>
      <c r="L9773" s="3">
        <v>250.77</v>
      </c>
      <c r="M9773" s="7"/>
      <c r="N9773" s="4">
        <v>-1.4200000000000001E-2</v>
      </c>
      <c r="O9773" s="5">
        <v>1.9E-2</v>
      </c>
    </row>
    <row r="9774" spans="1:15" hidden="1" x14ac:dyDescent="0.3">
      <c r="A9774" t="s">
        <v>2156</v>
      </c>
      <c r="B9774" t="s">
        <v>1781</v>
      </c>
      <c r="C9774" t="s">
        <v>14</v>
      </c>
      <c r="D9774" t="s">
        <v>2356</v>
      </c>
      <c r="E9774" t="s">
        <v>77</v>
      </c>
      <c r="F9774" t="s">
        <v>78</v>
      </c>
      <c r="H9774" s="2">
        <v>45820</v>
      </c>
      <c r="I9774" s="2" t="s">
        <v>19</v>
      </c>
      <c r="J9774" s="3">
        <v>63981</v>
      </c>
      <c r="K9774" s="3">
        <v>47499.34</v>
      </c>
      <c r="L9774" s="3">
        <v>474.99</v>
      </c>
      <c r="M9774" s="7"/>
      <c r="N9774" s="4">
        <v>-1.4200000000000001E-2</v>
      </c>
      <c r="O9774" s="5">
        <v>1.9E-2</v>
      </c>
    </row>
    <row r="9775" spans="1:15" hidden="1" x14ac:dyDescent="0.3">
      <c r="A9775" t="s">
        <v>2156</v>
      </c>
      <c r="B9775" t="s">
        <v>1701</v>
      </c>
      <c r="C9775" t="s">
        <v>14</v>
      </c>
      <c r="D9775" t="s">
        <v>3615</v>
      </c>
      <c r="E9775" t="s">
        <v>81</v>
      </c>
      <c r="F9775" t="s">
        <v>82</v>
      </c>
      <c r="H9775" s="2">
        <v>45820</v>
      </c>
      <c r="I9775" s="2" t="s">
        <v>19</v>
      </c>
      <c r="J9775" s="3">
        <v>639694</v>
      </c>
      <c r="K9775" s="3">
        <v>386524.88</v>
      </c>
      <c r="L9775" s="3">
        <v>3865.25</v>
      </c>
      <c r="M9775" s="7"/>
      <c r="N9775" s="4">
        <v>-1.4200000000000001E-2</v>
      </c>
      <c r="O9775" s="5">
        <v>1.9E-2</v>
      </c>
    </row>
    <row r="9776" spans="1:15" hidden="1" x14ac:dyDescent="0.3">
      <c r="A9776" t="s">
        <v>2156</v>
      </c>
      <c r="B9776" t="s">
        <v>1568</v>
      </c>
      <c r="C9776" t="s">
        <v>14</v>
      </c>
      <c r="D9776" t="s">
        <v>1569</v>
      </c>
      <c r="E9776" t="s">
        <v>35</v>
      </c>
      <c r="F9776" t="s">
        <v>36</v>
      </c>
      <c r="H9776" s="2">
        <v>45820</v>
      </c>
      <c r="I9776" s="2" t="s">
        <v>19</v>
      </c>
      <c r="J9776" s="3">
        <v>35981</v>
      </c>
      <c r="K9776" s="3">
        <v>26564.81</v>
      </c>
      <c r="L9776" s="3">
        <v>265.64999999999998</v>
      </c>
      <c r="M9776" s="7"/>
      <c r="N9776" s="4">
        <v>-1.4200000000000001E-2</v>
      </c>
      <c r="O9776" s="5">
        <v>1.9E-2</v>
      </c>
    </row>
    <row r="9777" spans="1:15" hidden="1" x14ac:dyDescent="0.3">
      <c r="A9777" t="s">
        <v>2156</v>
      </c>
      <c r="B9777" t="s">
        <v>1570</v>
      </c>
      <c r="C9777" t="s">
        <v>14</v>
      </c>
      <c r="D9777" t="s">
        <v>1571</v>
      </c>
      <c r="E9777" t="s">
        <v>59</v>
      </c>
      <c r="F9777" t="s">
        <v>60</v>
      </c>
      <c r="H9777" s="2">
        <v>45820</v>
      </c>
      <c r="I9777" s="2" t="s">
        <v>19</v>
      </c>
      <c r="J9777" s="3">
        <v>65155</v>
      </c>
      <c r="K9777" s="3">
        <v>48370.35</v>
      </c>
      <c r="L9777" s="3">
        <v>483.7</v>
      </c>
      <c r="M9777" s="7"/>
      <c r="N9777" s="4">
        <v>-1.4200000000000001E-2</v>
      </c>
      <c r="O9777" s="5">
        <v>1.9E-2</v>
      </c>
    </row>
    <row r="9778" spans="1:15" hidden="1" x14ac:dyDescent="0.3">
      <c r="A9778" t="s">
        <v>2156</v>
      </c>
      <c r="B9778" t="s">
        <v>1222</v>
      </c>
      <c r="C9778" t="s">
        <v>14</v>
      </c>
      <c r="D9778" t="s">
        <v>1575</v>
      </c>
      <c r="E9778" t="s">
        <v>244</v>
      </c>
      <c r="F9778" t="s">
        <v>245</v>
      </c>
      <c r="H9778" s="2">
        <v>45820</v>
      </c>
      <c r="I9778" s="2" t="s">
        <v>19</v>
      </c>
      <c r="J9778" s="3">
        <v>125680</v>
      </c>
      <c r="K9778" s="3">
        <v>93303.71</v>
      </c>
      <c r="L9778" s="3">
        <v>933.04</v>
      </c>
      <c r="M9778" s="7"/>
      <c r="N9778" s="4">
        <v>-1.4200000000000001E-2</v>
      </c>
      <c r="O9778" s="5">
        <v>1.9E-2</v>
      </c>
    </row>
    <row r="9779" spans="1:15" hidden="1" x14ac:dyDescent="0.3">
      <c r="A9779" t="s">
        <v>2156</v>
      </c>
      <c r="B9779" t="s">
        <v>1576</v>
      </c>
      <c r="C9779" t="s">
        <v>14</v>
      </c>
      <c r="D9779" t="s">
        <v>1577</v>
      </c>
      <c r="E9779" t="s">
        <v>26</v>
      </c>
      <c r="F9779" t="s">
        <v>27</v>
      </c>
      <c r="H9779" s="2">
        <v>45820</v>
      </c>
      <c r="I9779" s="2" t="s">
        <v>19</v>
      </c>
      <c r="J9779" s="3">
        <v>60490</v>
      </c>
      <c r="K9779" s="3">
        <v>44907.31</v>
      </c>
      <c r="L9779" s="3">
        <v>449.07</v>
      </c>
      <c r="M9779" s="7"/>
      <c r="N9779" s="4">
        <v>-1.4200000000000001E-2</v>
      </c>
      <c r="O9779" s="5">
        <v>1.9E-2</v>
      </c>
    </row>
    <row r="9780" spans="1:15" hidden="1" x14ac:dyDescent="0.3">
      <c r="A9780" t="s">
        <v>2156</v>
      </c>
      <c r="B9780" t="s">
        <v>1580</v>
      </c>
      <c r="C9780" t="s">
        <v>14</v>
      </c>
      <c r="D9780" t="s">
        <v>1581</v>
      </c>
      <c r="E9780" t="s">
        <v>244</v>
      </c>
      <c r="F9780" t="s">
        <v>245</v>
      </c>
      <c r="H9780" s="2">
        <v>45820</v>
      </c>
      <c r="I9780" s="2" t="s">
        <v>19</v>
      </c>
      <c r="J9780" s="3">
        <v>135437</v>
      </c>
      <c r="K9780" s="3">
        <v>100547.25</v>
      </c>
      <c r="L9780" s="3">
        <v>1005.47</v>
      </c>
      <c r="M9780" s="7"/>
      <c r="N9780" s="4">
        <v>-1.4200000000000001E-2</v>
      </c>
      <c r="O9780" s="5">
        <v>1.9E-2</v>
      </c>
    </row>
    <row r="9781" spans="1:15" hidden="1" x14ac:dyDescent="0.3">
      <c r="A9781" t="s">
        <v>2156</v>
      </c>
      <c r="B9781" t="s">
        <v>1584</v>
      </c>
      <c r="C9781" t="s">
        <v>14</v>
      </c>
      <c r="D9781" t="s">
        <v>1585</v>
      </c>
      <c r="E9781" t="s">
        <v>35</v>
      </c>
      <c r="F9781" t="s">
        <v>36</v>
      </c>
      <c r="H9781" s="2">
        <v>45820</v>
      </c>
      <c r="I9781" s="2" t="s">
        <v>19</v>
      </c>
      <c r="J9781" s="3">
        <v>2129.9899999999998</v>
      </c>
      <c r="K9781" s="3">
        <v>1581.29</v>
      </c>
      <c r="L9781" s="3">
        <v>15.82</v>
      </c>
      <c r="M9781" s="7"/>
      <c r="N9781" s="4">
        <v>-1.4200000000000001E-2</v>
      </c>
      <c r="O9781" s="5">
        <v>1.9E-2</v>
      </c>
    </row>
    <row r="9782" spans="1:15" hidden="1" x14ac:dyDescent="0.3">
      <c r="A9782" t="s">
        <v>2156</v>
      </c>
      <c r="B9782" t="s">
        <v>1588</v>
      </c>
      <c r="C9782" t="s">
        <v>1589</v>
      </c>
      <c r="D9782" t="s">
        <v>1590</v>
      </c>
      <c r="E9782" t="s">
        <v>51</v>
      </c>
      <c r="F9782" t="s">
        <v>52</v>
      </c>
      <c r="H9782" s="2">
        <v>45820</v>
      </c>
      <c r="I9782" s="2" t="s">
        <v>19</v>
      </c>
      <c r="J9782" s="3">
        <v>963167.56</v>
      </c>
      <c r="K9782" s="3">
        <v>486576</v>
      </c>
      <c r="L9782" s="3">
        <v>4865.7700000000004</v>
      </c>
      <c r="M9782" s="7"/>
      <c r="N9782" s="4">
        <v>-1.4200000000000001E-2</v>
      </c>
      <c r="O9782" s="5">
        <v>1.9E-2</v>
      </c>
    </row>
    <row r="9783" spans="1:15" hidden="1" x14ac:dyDescent="0.3">
      <c r="A9783" t="s">
        <v>2156</v>
      </c>
      <c r="B9783" t="s">
        <v>2001</v>
      </c>
      <c r="C9783" t="s">
        <v>14</v>
      </c>
      <c r="D9783" t="s">
        <v>2002</v>
      </c>
      <c r="E9783" t="s">
        <v>81</v>
      </c>
      <c r="F9783" t="s">
        <v>82</v>
      </c>
      <c r="H9783" s="2">
        <v>45820</v>
      </c>
      <c r="I9783" s="2" t="s">
        <v>19</v>
      </c>
      <c r="J9783" s="3">
        <v>64353</v>
      </c>
      <c r="K9783" s="3">
        <v>47774.87</v>
      </c>
      <c r="L9783" s="3">
        <v>477.75</v>
      </c>
      <c r="M9783" s="7"/>
      <c r="N9783" s="4">
        <v>-1.4200000000000001E-2</v>
      </c>
      <c r="O9783" s="5">
        <v>1.9E-2</v>
      </c>
    </row>
    <row r="9784" spans="1:15" hidden="1" x14ac:dyDescent="0.3">
      <c r="A9784" t="s">
        <v>2156</v>
      </c>
      <c r="B9784" t="s">
        <v>495</v>
      </c>
      <c r="C9784" t="s">
        <v>14</v>
      </c>
      <c r="D9784" t="s">
        <v>496</v>
      </c>
      <c r="E9784" t="s">
        <v>35</v>
      </c>
      <c r="F9784" t="s">
        <v>36</v>
      </c>
      <c r="H9784" s="2">
        <v>45820</v>
      </c>
      <c r="I9784" s="2" t="s">
        <v>19</v>
      </c>
      <c r="J9784" s="3">
        <v>118997</v>
      </c>
      <c r="K9784" s="3">
        <v>88342.6</v>
      </c>
      <c r="L9784" s="3">
        <v>883.43</v>
      </c>
      <c r="M9784" s="7"/>
      <c r="N9784" s="4">
        <v>-1.4200000000000001E-2</v>
      </c>
      <c r="O9784" s="5">
        <v>1.9E-2</v>
      </c>
    </row>
    <row r="9785" spans="1:15" hidden="1" x14ac:dyDescent="0.3">
      <c r="A9785" t="s">
        <v>2156</v>
      </c>
      <c r="B9785" t="s">
        <v>1593</v>
      </c>
      <c r="C9785" t="s">
        <v>14</v>
      </c>
      <c r="D9785" t="s">
        <v>1594</v>
      </c>
      <c r="E9785" t="s">
        <v>81</v>
      </c>
      <c r="F9785" t="s">
        <v>82</v>
      </c>
      <c r="H9785" s="2">
        <v>45820</v>
      </c>
      <c r="I9785" s="2" t="s">
        <v>19</v>
      </c>
      <c r="J9785" s="3">
        <v>96184</v>
      </c>
      <c r="K9785" s="3">
        <v>71421.09</v>
      </c>
      <c r="L9785" s="3">
        <v>714.21</v>
      </c>
      <c r="M9785" s="7"/>
      <c r="N9785" s="4">
        <v>-1.4200000000000001E-2</v>
      </c>
      <c r="O9785" s="5">
        <v>1.9E-2</v>
      </c>
    </row>
    <row r="9786" spans="1:15" hidden="1" x14ac:dyDescent="0.3">
      <c r="A9786" t="s">
        <v>2156</v>
      </c>
      <c r="B9786" t="s">
        <v>2805</v>
      </c>
      <c r="C9786" t="s">
        <v>14</v>
      </c>
      <c r="D9786" t="s">
        <v>2806</v>
      </c>
      <c r="E9786" t="s">
        <v>35</v>
      </c>
      <c r="F9786" t="s">
        <v>36</v>
      </c>
      <c r="H9786" s="2">
        <v>45820</v>
      </c>
      <c r="I9786" s="2" t="s">
        <v>19</v>
      </c>
      <c r="J9786" s="3">
        <v>46496</v>
      </c>
      <c r="K9786" s="3">
        <v>34518.79</v>
      </c>
      <c r="L9786" s="3">
        <v>345.19</v>
      </c>
      <c r="M9786" s="7"/>
      <c r="N9786" s="4">
        <v>-1.4200000000000001E-2</v>
      </c>
      <c r="O9786" s="5">
        <v>1.9E-2</v>
      </c>
    </row>
    <row r="9787" spans="1:15" hidden="1" x14ac:dyDescent="0.3">
      <c r="A9787" t="s">
        <v>2156</v>
      </c>
      <c r="B9787" t="s">
        <v>1598</v>
      </c>
      <c r="C9787" t="s">
        <v>14</v>
      </c>
      <c r="D9787" t="s">
        <v>1599</v>
      </c>
      <c r="E9787" t="s">
        <v>16</v>
      </c>
      <c r="F9787" t="s">
        <v>17</v>
      </c>
      <c r="H9787" s="2">
        <v>45820</v>
      </c>
      <c r="I9787" s="2" t="s">
        <v>19</v>
      </c>
      <c r="J9787" s="3">
        <v>69357</v>
      </c>
      <c r="K9787" s="3">
        <v>51490.52</v>
      </c>
      <c r="L9787" s="3">
        <v>514.91</v>
      </c>
      <c r="M9787" s="7"/>
      <c r="N9787" s="4">
        <v>-1.4200000000000001E-2</v>
      </c>
      <c r="O9787" s="5">
        <v>1.9E-2</v>
      </c>
    </row>
    <row r="9788" spans="1:15" hidden="1" x14ac:dyDescent="0.3">
      <c r="A9788" t="s">
        <v>2156</v>
      </c>
      <c r="B9788" t="s">
        <v>1725</v>
      </c>
      <c r="C9788" t="s">
        <v>14</v>
      </c>
      <c r="D9788" t="s">
        <v>2768</v>
      </c>
      <c r="E9788" t="s">
        <v>81</v>
      </c>
      <c r="F9788" t="s">
        <v>82</v>
      </c>
      <c r="H9788" s="2">
        <v>45820</v>
      </c>
      <c r="I9788" s="2" t="s">
        <v>19</v>
      </c>
      <c r="J9788" s="3">
        <v>207750</v>
      </c>
      <c r="K9788" s="3">
        <v>127927</v>
      </c>
      <c r="L9788" s="3">
        <v>1279.26</v>
      </c>
      <c r="M9788" s="7"/>
      <c r="N9788" s="4">
        <v>-1.4200000000000001E-2</v>
      </c>
      <c r="O9788" s="5">
        <v>1.9E-2</v>
      </c>
    </row>
    <row r="9789" spans="1:15" hidden="1" x14ac:dyDescent="0.3">
      <c r="A9789" t="s">
        <v>2156</v>
      </c>
      <c r="B9789" t="s">
        <v>1600</v>
      </c>
      <c r="C9789" t="s">
        <v>14</v>
      </c>
      <c r="D9789" t="s">
        <v>1601</v>
      </c>
      <c r="E9789" t="s">
        <v>51</v>
      </c>
      <c r="F9789" t="s">
        <v>52</v>
      </c>
      <c r="H9789" s="2">
        <v>45820</v>
      </c>
      <c r="I9789" s="2" t="s">
        <v>19</v>
      </c>
      <c r="J9789" s="3">
        <v>149300</v>
      </c>
      <c r="K9789" s="3">
        <v>108424.14</v>
      </c>
      <c r="L9789" s="3">
        <v>1084.24</v>
      </c>
      <c r="M9789" s="7"/>
      <c r="N9789" s="4">
        <v>-1.4200000000000001E-2</v>
      </c>
      <c r="O9789" s="5">
        <v>1.9E-2</v>
      </c>
    </row>
    <row r="9790" spans="1:15" hidden="1" x14ac:dyDescent="0.3">
      <c r="A9790" t="s">
        <v>2156</v>
      </c>
      <c r="B9790" t="s">
        <v>116</v>
      </c>
      <c r="C9790" t="s">
        <v>14</v>
      </c>
      <c r="D9790" t="s">
        <v>2769</v>
      </c>
      <c r="E9790" t="s">
        <v>81</v>
      </c>
      <c r="F9790" t="s">
        <v>82</v>
      </c>
      <c r="H9790" s="2">
        <v>45820</v>
      </c>
      <c r="I9790" s="2" t="s">
        <v>19</v>
      </c>
      <c r="J9790" s="3">
        <v>569228</v>
      </c>
      <c r="K9790" s="3">
        <v>342773</v>
      </c>
      <c r="L9790" s="3">
        <v>3427.72</v>
      </c>
      <c r="M9790" s="7"/>
      <c r="N9790" s="4">
        <v>-1.4200000000000001E-2</v>
      </c>
      <c r="O9790" s="5">
        <v>1.9E-2</v>
      </c>
    </row>
    <row r="9791" spans="1:15" hidden="1" x14ac:dyDescent="0.3">
      <c r="A9791" t="s">
        <v>2156</v>
      </c>
      <c r="B9791" t="s">
        <v>1604</v>
      </c>
      <c r="C9791" t="s">
        <v>14</v>
      </c>
      <c r="D9791" t="s">
        <v>1605</v>
      </c>
      <c r="E9791" t="s">
        <v>51</v>
      </c>
      <c r="F9791" t="s">
        <v>52</v>
      </c>
      <c r="H9791" s="2">
        <v>45820</v>
      </c>
      <c r="I9791" s="2" t="s">
        <v>19</v>
      </c>
      <c r="J9791" s="3">
        <v>73744</v>
      </c>
      <c r="K9791" s="3">
        <v>54746.61</v>
      </c>
      <c r="L9791" s="3">
        <v>547.47</v>
      </c>
      <c r="M9791" s="7"/>
      <c r="N9791" s="4">
        <v>-1.4200000000000001E-2</v>
      </c>
      <c r="O9791" s="5">
        <v>1.9E-2</v>
      </c>
    </row>
    <row r="9792" spans="1:15" hidden="1" x14ac:dyDescent="0.3">
      <c r="A9792" t="s">
        <v>2156</v>
      </c>
      <c r="B9792" t="s">
        <v>1606</v>
      </c>
      <c r="C9792" t="s">
        <v>14</v>
      </c>
      <c r="D9792" t="s">
        <v>1607</v>
      </c>
      <c r="E9792" t="s">
        <v>244</v>
      </c>
      <c r="F9792" t="s">
        <v>245</v>
      </c>
      <c r="H9792" s="2">
        <v>45820</v>
      </c>
      <c r="I9792" s="2" t="s">
        <v>19</v>
      </c>
      <c r="J9792" s="3">
        <v>80518</v>
      </c>
      <c r="K9792" s="3">
        <v>58473.94</v>
      </c>
      <c r="L9792" s="3">
        <v>584.74</v>
      </c>
      <c r="M9792" s="7"/>
      <c r="N9792" s="4">
        <v>-1.4200000000000001E-2</v>
      </c>
      <c r="O9792" s="5">
        <v>1.9E-2</v>
      </c>
    </row>
    <row r="9793" spans="1:15" hidden="1" x14ac:dyDescent="0.3">
      <c r="A9793" t="s">
        <v>2156</v>
      </c>
      <c r="B9793" t="s">
        <v>1733</v>
      </c>
      <c r="C9793" t="s">
        <v>14</v>
      </c>
      <c r="D9793" t="s">
        <v>2770</v>
      </c>
      <c r="E9793" t="s">
        <v>798</v>
      </c>
      <c r="F9793" t="s">
        <v>799</v>
      </c>
      <c r="H9793" s="2">
        <v>45820</v>
      </c>
      <c r="I9793" s="2" t="s">
        <v>19</v>
      </c>
      <c r="J9793" s="3">
        <v>674268</v>
      </c>
      <c r="K9793" s="3">
        <v>406774</v>
      </c>
      <c r="L9793" s="3">
        <v>4067.74</v>
      </c>
      <c r="M9793" s="7"/>
      <c r="N9793" s="4">
        <v>-1.4200000000000001E-2</v>
      </c>
      <c r="O9793" s="5">
        <v>1.9E-2</v>
      </c>
    </row>
    <row r="9794" spans="1:15" hidden="1" x14ac:dyDescent="0.3">
      <c r="A9794" t="s">
        <v>2156</v>
      </c>
      <c r="B9794" t="s">
        <v>2771</v>
      </c>
      <c r="C9794" t="s">
        <v>14</v>
      </c>
      <c r="D9794" t="s">
        <v>2772</v>
      </c>
      <c r="E9794" t="s">
        <v>35</v>
      </c>
      <c r="F9794" t="s">
        <v>36</v>
      </c>
      <c r="H9794" s="2">
        <v>45820</v>
      </c>
      <c r="I9794" s="2" t="s">
        <v>19</v>
      </c>
      <c r="J9794" s="3">
        <v>119652</v>
      </c>
      <c r="K9794" s="3">
        <v>88828.17</v>
      </c>
      <c r="L9794" s="3">
        <v>888.28</v>
      </c>
      <c r="M9794" s="7"/>
      <c r="N9794" s="4">
        <v>-1.4200000000000001E-2</v>
      </c>
      <c r="O9794" s="5">
        <v>1.9E-2</v>
      </c>
    </row>
    <row r="9795" spans="1:15" hidden="1" x14ac:dyDescent="0.3">
      <c r="A9795" t="s">
        <v>2156</v>
      </c>
      <c r="B9795" t="s">
        <v>1610</v>
      </c>
      <c r="C9795" t="s">
        <v>14</v>
      </c>
      <c r="D9795" t="s">
        <v>1611</v>
      </c>
      <c r="E9795" t="s">
        <v>432</v>
      </c>
      <c r="F9795" t="s">
        <v>433</v>
      </c>
      <c r="H9795" s="2">
        <v>45820</v>
      </c>
      <c r="I9795" s="2" t="s">
        <v>19</v>
      </c>
      <c r="J9795" s="3">
        <v>75604</v>
      </c>
      <c r="K9795" s="3">
        <v>56127.79</v>
      </c>
      <c r="L9795" s="3">
        <v>561.28</v>
      </c>
      <c r="M9795" s="7"/>
      <c r="N9795" s="4">
        <v>-1.4200000000000001E-2</v>
      </c>
      <c r="O9795" s="5">
        <v>1.9E-2</v>
      </c>
    </row>
    <row r="9796" spans="1:15" hidden="1" x14ac:dyDescent="0.3">
      <c r="A9796" t="s">
        <v>2156</v>
      </c>
      <c r="B9796" t="s">
        <v>1614</v>
      </c>
      <c r="C9796" t="s">
        <v>14</v>
      </c>
      <c r="D9796" t="s">
        <v>1615</v>
      </c>
      <c r="E9796" t="s">
        <v>22</v>
      </c>
      <c r="F9796" t="s">
        <v>23</v>
      </c>
      <c r="H9796" s="2">
        <v>45820</v>
      </c>
      <c r="I9796" s="2" t="s">
        <v>19</v>
      </c>
      <c r="J9796" s="3">
        <v>51850</v>
      </c>
      <c r="K9796" s="3">
        <v>38493</v>
      </c>
      <c r="L9796" s="3">
        <v>384.93</v>
      </c>
      <c r="M9796" s="7"/>
      <c r="N9796" s="4">
        <v>-1.4200000000000001E-2</v>
      </c>
      <c r="O9796" s="5">
        <v>1.9E-2</v>
      </c>
    </row>
    <row r="9797" spans="1:15" hidden="1" x14ac:dyDescent="0.3">
      <c r="A9797" t="s">
        <v>2156</v>
      </c>
      <c r="B9797" t="s">
        <v>1618</v>
      </c>
      <c r="C9797" t="s">
        <v>14</v>
      </c>
      <c r="D9797" t="s">
        <v>1619</v>
      </c>
      <c r="E9797" t="s">
        <v>51</v>
      </c>
      <c r="F9797" t="s">
        <v>52</v>
      </c>
      <c r="H9797" s="2">
        <v>45820</v>
      </c>
      <c r="I9797" s="2" t="s">
        <v>19</v>
      </c>
      <c r="J9797" s="3">
        <v>76204</v>
      </c>
      <c r="K9797" s="3">
        <v>56573.16</v>
      </c>
      <c r="L9797" s="3">
        <v>565.73</v>
      </c>
      <c r="M9797" s="7"/>
      <c r="N9797" s="4">
        <v>-1.4200000000000001E-2</v>
      </c>
      <c r="O9797" s="5">
        <v>1.9E-2</v>
      </c>
    </row>
    <row r="9798" spans="1:15" hidden="1" x14ac:dyDescent="0.3">
      <c r="A9798" t="s">
        <v>2156</v>
      </c>
      <c r="B9798" t="s">
        <v>1620</v>
      </c>
      <c r="C9798" t="s">
        <v>14</v>
      </c>
      <c r="D9798" t="s">
        <v>1621</v>
      </c>
      <c r="E9798" t="s">
        <v>59</v>
      </c>
      <c r="F9798" t="s">
        <v>60</v>
      </c>
      <c r="H9798" s="2">
        <v>45820</v>
      </c>
      <c r="I9798" s="2" t="s">
        <v>19</v>
      </c>
      <c r="J9798" s="3">
        <v>74059</v>
      </c>
      <c r="K9798" s="3">
        <v>55174.06</v>
      </c>
      <c r="L9798" s="3">
        <v>551.74</v>
      </c>
      <c r="M9798" s="7"/>
      <c r="N9798" s="4">
        <v>-1.4200000000000001E-2</v>
      </c>
      <c r="O9798" s="5">
        <v>1.9E-2</v>
      </c>
    </row>
    <row r="9799" spans="1:15" hidden="1" x14ac:dyDescent="0.3">
      <c r="A9799" t="s">
        <v>2156</v>
      </c>
      <c r="B9799" t="s">
        <v>1626</v>
      </c>
      <c r="C9799" t="s">
        <v>14</v>
      </c>
      <c r="D9799" t="s">
        <v>1627</v>
      </c>
      <c r="E9799" t="s">
        <v>35</v>
      </c>
      <c r="F9799" t="s">
        <v>36</v>
      </c>
      <c r="H9799" s="2">
        <v>45820</v>
      </c>
      <c r="I9799" s="2" t="s">
        <v>19</v>
      </c>
      <c r="J9799" s="3">
        <v>38108</v>
      </c>
      <c r="K9799" s="3">
        <v>28343.39</v>
      </c>
      <c r="L9799" s="3">
        <v>283.43</v>
      </c>
      <c r="M9799" s="7"/>
      <c r="N9799" s="4">
        <v>-1.4200000000000001E-2</v>
      </c>
      <c r="O9799" s="5">
        <v>1.9E-2</v>
      </c>
    </row>
    <row r="9800" spans="1:15" hidden="1" x14ac:dyDescent="0.3">
      <c r="A9800" t="s">
        <v>2156</v>
      </c>
      <c r="B9800" t="s">
        <v>1628</v>
      </c>
      <c r="C9800" t="s">
        <v>14</v>
      </c>
      <c r="D9800" t="s">
        <v>1629</v>
      </c>
      <c r="E9800" t="s">
        <v>59</v>
      </c>
      <c r="F9800" t="s">
        <v>60</v>
      </c>
      <c r="H9800" s="2">
        <v>45820</v>
      </c>
      <c r="I9800" s="2" t="s">
        <v>19</v>
      </c>
      <c r="J9800" s="3">
        <v>60093</v>
      </c>
      <c r="K9800" s="3">
        <v>44695.59</v>
      </c>
      <c r="L9800" s="3">
        <v>446.96</v>
      </c>
      <c r="M9800" s="7"/>
      <c r="N9800" s="4">
        <v>-1.4200000000000001E-2</v>
      </c>
      <c r="O9800" s="5">
        <v>1.9E-2</v>
      </c>
    </row>
    <row r="9801" spans="1:15" hidden="1" x14ac:dyDescent="0.3">
      <c r="A9801" t="s">
        <v>2156</v>
      </c>
      <c r="B9801" t="s">
        <v>57</v>
      </c>
      <c r="C9801" t="s">
        <v>14</v>
      </c>
      <c r="D9801" t="s">
        <v>58</v>
      </c>
      <c r="E9801" t="s">
        <v>59</v>
      </c>
      <c r="F9801" t="s">
        <v>60</v>
      </c>
      <c r="H9801" s="2">
        <v>45820</v>
      </c>
      <c r="I9801" s="2" t="s">
        <v>19</v>
      </c>
      <c r="J9801" s="3">
        <v>62962</v>
      </c>
      <c r="K9801" s="3">
        <v>46829.58</v>
      </c>
      <c r="L9801" s="3">
        <v>468.3</v>
      </c>
      <c r="M9801" s="7"/>
      <c r="N9801" s="4">
        <v>-1.4200000000000001E-2</v>
      </c>
      <c r="O9801" s="5">
        <v>1.9E-2</v>
      </c>
    </row>
    <row r="9802" spans="1:15" hidden="1" x14ac:dyDescent="0.3">
      <c r="A9802" t="s">
        <v>2156</v>
      </c>
      <c r="B9802" t="s">
        <v>1634</v>
      </c>
      <c r="C9802" t="s">
        <v>14</v>
      </c>
      <c r="D9802" t="s">
        <v>1635</v>
      </c>
      <c r="E9802" t="s">
        <v>51</v>
      </c>
      <c r="F9802" t="s">
        <v>52</v>
      </c>
      <c r="H9802" s="2">
        <v>45820</v>
      </c>
      <c r="I9802" s="2" t="s">
        <v>19</v>
      </c>
      <c r="J9802" s="3">
        <v>41005</v>
      </c>
      <c r="K9802" s="3">
        <v>30498.58</v>
      </c>
      <c r="L9802" s="3">
        <v>304.99</v>
      </c>
      <c r="M9802" s="7"/>
      <c r="N9802" s="4">
        <v>-1.4200000000000001E-2</v>
      </c>
      <c r="O9802" s="5">
        <v>1.9E-2</v>
      </c>
    </row>
    <row r="9803" spans="1:15" hidden="1" x14ac:dyDescent="0.3">
      <c r="A9803" t="s">
        <v>2156</v>
      </c>
      <c r="B9803" t="s">
        <v>1742</v>
      </c>
      <c r="C9803" t="s">
        <v>14</v>
      </c>
      <c r="D9803" t="s">
        <v>2357</v>
      </c>
      <c r="E9803" t="s">
        <v>81</v>
      </c>
      <c r="F9803" t="s">
        <v>82</v>
      </c>
      <c r="H9803" s="2">
        <v>45820</v>
      </c>
      <c r="I9803" s="2" t="s">
        <v>19</v>
      </c>
      <c r="J9803" s="3">
        <v>654048.94999999995</v>
      </c>
      <c r="K9803" s="3">
        <v>382880</v>
      </c>
      <c r="L9803" s="3">
        <v>3828.8</v>
      </c>
      <c r="M9803" s="7"/>
      <c r="N9803" s="4">
        <v>-1.4200000000000001E-2</v>
      </c>
      <c r="O9803" s="5">
        <v>1.9E-2</v>
      </c>
    </row>
    <row r="9804" spans="1:15" hidden="1" x14ac:dyDescent="0.3">
      <c r="A9804" t="s">
        <v>2156</v>
      </c>
      <c r="B9804" t="s">
        <v>1636</v>
      </c>
      <c r="C9804" t="s">
        <v>14</v>
      </c>
      <c r="D9804" t="s">
        <v>1637</v>
      </c>
      <c r="E9804" t="s">
        <v>35</v>
      </c>
      <c r="F9804" t="s">
        <v>36</v>
      </c>
      <c r="H9804" s="2">
        <v>45820</v>
      </c>
      <c r="I9804" s="2" t="s">
        <v>19</v>
      </c>
      <c r="J9804" s="3">
        <v>106078</v>
      </c>
      <c r="K9804" s="3">
        <v>78898.28</v>
      </c>
      <c r="L9804" s="3">
        <v>788.98</v>
      </c>
      <c r="M9804" s="7"/>
      <c r="N9804" s="4">
        <v>-1.4200000000000001E-2</v>
      </c>
      <c r="O9804" s="5">
        <v>1.9E-2</v>
      </c>
    </row>
    <row r="9805" spans="1:15" hidden="1" x14ac:dyDescent="0.3">
      <c r="A9805" t="s">
        <v>2156</v>
      </c>
      <c r="B9805" t="s">
        <v>1639</v>
      </c>
      <c r="C9805" t="s">
        <v>14</v>
      </c>
      <c r="D9805" t="s">
        <v>1640</v>
      </c>
      <c r="E9805" t="s">
        <v>81</v>
      </c>
      <c r="F9805" t="s">
        <v>82</v>
      </c>
      <c r="H9805" s="2">
        <v>45820</v>
      </c>
      <c r="I9805" s="2" t="s">
        <v>19</v>
      </c>
      <c r="J9805" s="3">
        <v>55558</v>
      </c>
      <c r="K9805" s="3">
        <v>41322.5</v>
      </c>
      <c r="L9805" s="3">
        <v>413.23</v>
      </c>
      <c r="M9805" s="7"/>
      <c r="N9805" s="4">
        <v>-1.4200000000000001E-2</v>
      </c>
      <c r="O9805" s="5">
        <v>1.9E-2</v>
      </c>
    </row>
    <row r="9806" spans="1:15" hidden="1" x14ac:dyDescent="0.3">
      <c r="A9806" t="s">
        <v>2156</v>
      </c>
      <c r="B9806" t="s">
        <v>1750</v>
      </c>
      <c r="C9806" t="s">
        <v>14</v>
      </c>
      <c r="D9806" t="s">
        <v>2583</v>
      </c>
      <c r="E9806" t="s">
        <v>77</v>
      </c>
      <c r="F9806" t="s">
        <v>78</v>
      </c>
      <c r="H9806" s="2">
        <v>45820</v>
      </c>
      <c r="I9806" s="2" t="s">
        <v>19</v>
      </c>
      <c r="J9806" s="3">
        <v>231046</v>
      </c>
      <c r="K9806" s="3">
        <v>142541</v>
      </c>
      <c r="L9806" s="3">
        <v>1425.4</v>
      </c>
      <c r="M9806" s="7"/>
      <c r="N9806" s="4">
        <v>-1.4200000000000001E-2</v>
      </c>
      <c r="O9806" s="5">
        <v>1.9E-2</v>
      </c>
    </row>
    <row r="9807" spans="1:15" hidden="1" x14ac:dyDescent="0.3">
      <c r="A9807" t="s">
        <v>2156</v>
      </c>
      <c r="B9807" t="s">
        <v>1402</v>
      </c>
      <c r="C9807" t="s">
        <v>14</v>
      </c>
      <c r="D9807" t="s">
        <v>1643</v>
      </c>
      <c r="E9807" t="s">
        <v>55</v>
      </c>
      <c r="F9807" t="s">
        <v>56</v>
      </c>
      <c r="H9807" s="2">
        <v>45820</v>
      </c>
      <c r="I9807" s="2" t="s">
        <v>19</v>
      </c>
      <c r="J9807" s="3">
        <v>50133</v>
      </c>
      <c r="K9807" s="3">
        <v>36473.33</v>
      </c>
      <c r="L9807" s="3">
        <v>364.73</v>
      </c>
      <c r="M9807" s="7"/>
      <c r="N9807" s="4">
        <v>-1.4200000000000001E-2</v>
      </c>
      <c r="O9807" s="5">
        <v>1.9E-2</v>
      </c>
    </row>
    <row r="9808" spans="1:15" hidden="1" x14ac:dyDescent="0.3">
      <c r="A9808" t="s">
        <v>2156</v>
      </c>
      <c r="B9808" t="s">
        <v>1646</v>
      </c>
      <c r="C9808" t="s">
        <v>14</v>
      </c>
      <c r="D9808" t="s">
        <v>1647</v>
      </c>
      <c r="E9808" t="s">
        <v>221</v>
      </c>
      <c r="F9808" t="s">
        <v>222</v>
      </c>
      <c r="H9808" s="2">
        <v>45820</v>
      </c>
      <c r="I9808" s="2" t="s">
        <v>19</v>
      </c>
      <c r="J9808" s="3">
        <v>133790</v>
      </c>
      <c r="K9808" s="3">
        <v>99509.03</v>
      </c>
      <c r="L9808" s="3">
        <v>995.09</v>
      </c>
      <c r="M9808" s="7"/>
      <c r="N9808" s="4">
        <v>-1.4200000000000001E-2</v>
      </c>
      <c r="O9808" s="5">
        <v>1.9E-2</v>
      </c>
    </row>
    <row r="9809" spans="1:15" hidden="1" x14ac:dyDescent="0.3">
      <c r="A9809" t="s">
        <v>2156</v>
      </c>
      <c r="B9809" t="s">
        <v>1648</v>
      </c>
      <c r="C9809" t="s">
        <v>14</v>
      </c>
      <c r="D9809" t="s">
        <v>1649</v>
      </c>
      <c r="E9809" t="s">
        <v>16</v>
      </c>
      <c r="F9809" t="s">
        <v>17</v>
      </c>
      <c r="H9809" s="2">
        <v>45820</v>
      </c>
      <c r="I9809" s="2" t="s">
        <v>19</v>
      </c>
      <c r="J9809" s="3">
        <v>135141</v>
      </c>
      <c r="K9809" s="3">
        <v>100513.85</v>
      </c>
      <c r="L9809" s="3">
        <v>1005.14</v>
      </c>
      <c r="M9809" s="7"/>
      <c r="N9809" s="4">
        <v>-1.4200000000000001E-2</v>
      </c>
      <c r="O9809" s="5">
        <v>1.9E-2</v>
      </c>
    </row>
    <row r="9810" spans="1:15" hidden="1" x14ac:dyDescent="0.3">
      <c r="A9810" t="s">
        <v>2156</v>
      </c>
      <c r="B9810" t="s">
        <v>2108</v>
      </c>
      <c r="C9810" t="s">
        <v>14</v>
      </c>
      <c r="D9810" t="s">
        <v>2109</v>
      </c>
      <c r="E9810" t="s">
        <v>59</v>
      </c>
      <c r="F9810" t="s">
        <v>60</v>
      </c>
      <c r="H9810" s="2">
        <v>45820</v>
      </c>
      <c r="I9810" s="2" t="s">
        <v>19</v>
      </c>
      <c r="J9810" s="3">
        <v>117474</v>
      </c>
      <c r="K9810" s="3">
        <v>87373.75</v>
      </c>
      <c r="L9810" s="3">
        <v>873.74</v>
      </c>
      <c r="M9810" s="7"/>
      <c r="N9810" s="4">
        <v>-1.4200000000000001E-2</v>
      </c>
      <c r="O9810" s="5">
        <v>1.9E-2</v>
      </c>
    </row>
    <row r="9811" spans="1:15" hidden="1" x14ac:dyDescent="0.3">
      <c r="A9811" t="s">
        <v>2156</v>
      </c>
      <c r="B9811" t="s">
        <v>1650</v>
      </c>
      <c r="C9811" t="s">
        <v>14</v>
      </c>
      <c r="D9811" t="s">
        <v>1651</v>
      </c>
      <c r="E9811" t="s">
        <v>432</v>
      </c>
      <c r="F9811" t="s">
        <v>433</v>
      </c>
      <c r="H9811" s="2">
        <v>45820</v>
      </c>
      <c r="I9811" s="2" t="s">
        <v>19</v>
      </c>
      <c r="J9811" s="3">
        <v>140002</v>
      </c>
      <c r="K9811" s="3">
        <v>104129.33</v>
      </c>
      <c r="L9811" s="3">
        <v>1041.29</v>
      </c>
      <c r="M9811" s="7"/>
      <c r="N9811" s="4">
        <v>-1.4200000000000001E-2</v>
      </c>
      <c r="O9811" s="5">
        <v>1.9E-2</v>
      </c>
    </row>
    <row r="9812" spans="1:15" hidden="1" x14ac:dyDescent="0.3">
      <c r="A9812" t="s">
        <v>2156</v>
      </c>
      <c r="B9812" t="s">
        <v>1652</v>
      </c>
      <c r="C9812" t="s">
        <v>14</v>
      </c>
      <c r="D9812" t="s">
        <v>1653</v>
      </c>
      <c r="E9812" t="s">
        <v>16</v>
      </c>
      <c r="F9812" t="s">
        <v>17</v>
      </c>
      <c r="H9812" s="2">
        <v>45820</v>
      </c>
      <c r="I9812" s="2" t="s">
        <v>19</v>
      </c>
      <c r="J9812" s="3">
        <v>91267</v>
      </c>
      <c r="K9812" s="3">
        <v>68262.47</v>
      </c>
      <c r="L9812" s="3">
        <v>682.62</v>
      </c>
      <c r="M9812" s="7"/>
      <c r="N9812" s="4">
        <v>-1.4200000000000001E-2</v>
      </c>
      <c r="O9812" s="5">
        <v>1.9E-2</v>
      </c>
    </row>
    <row r="9813" spans="1:15" hidden="1" x14ac:dyDescent="0.3">
      <c r="A9813" t="s">
        <v>2156</v>
      </c>
      <c r="B9813" t="s">
        <v>2110</v>
      </c>
      <c r="C9813" t="s">
        <v>14</v>
      </c>
      <c r="D9813" t="s">
        <v>2111</v>
      </c>
      <c r="E9813" t="s">
        <v>16</v>
      </c>
      <c r="F9813" t="s">
        <v>17</v>
      </c>
      <c r="H9813" s="2">
        <v>45820</v>
      </c>
      <c r="I9813" s="2" t="s">
        <v>19</v>
      </c>
      <c r="J9813" s="3">
        <v>31606</v>
      </c>
      <c r="K9813" s="3">
        <v>23507.67</v>
      </c>
      <c r="L9813" s="3">
        <v>235.08</v>
      </c>
      <c r="M9813" s="7"/>
      <c r="N9813" s="4">
        <v>-1.4200000000000001E-2</v>
      </c>
      <c r="O9813" s="5">
        <v>1.9E-2</v>
      </c>
    </row>
    <row r="9814" spans="1:15" hidden="1" x14ac:dyDescent="0.3">
      <c r="A9814" t="s">
        <v>2156</v>
      </c>
      <c r="B9814" t="s">
        <v>2734</v>
      </c>
      <c r="C9814" t="s">
        <v>14</v>
      </c>
      <c r="D9814" t="s">
        <v>2735</v>
      </c>
      <c r="E9814" t="s">
        <v>1032</v>
      </c>
      <c r="F9814" t="s">
        <v>1033</v>
      </c>
      <c r="H9814" s="2">
        <v>45820</v>
      </c>
      <c r="I9814" s="2" t="s">
        <v>19</v>
      </c>
      <c r="J9814" s="3">
        <v>71463</v>
      </c>
      <c r="K9814" s="3">
        <v>53151.98</v>
      </c>
      <c r="L9814" s="3">
        <v>531.52</v>
      </c>
      <c r="M9814" s="7"/>
      <c r="N9814" s="4">
        <v>-1.4200000000000001E-2</v>
      </c>
      <c r="O9814" s="5">
        <v>1.9E-2</v>
      </c>
    </row>
    <row r="9815" spans="1:15" hidden="1" x14ac:dyDescent="0.3">
      <c r="A9815" t="s">
        <v>2156</v>
      </c>
      <c r="B9815" t="s">
        <v>1656</v>
      </c>
      <c r="C9815" t="s">
        <v>14</v>
      </c>
      <c r="D9815" t="s">
        <v>1657</v>
      </c>
      <c r="E9815" t="s">
        <v>244</v>
      </c>
      <c r="F9815" t="s">
        <v>245</v>
      </c>
      <c r="H9815" s="2">
        <v>45820</v>
      </c>
      <c r="I9815" s="2" t="s">
        <v>19</v>
      </c>
      <c r="J9815" s="3">
        <v>98019</v>
      </c>
      <c r="K9815" s="3">
        <v>72903.960000000006</v>
      </c>
      <c r="L9815" s="3">
        <v>729.04</v>
      </c>
      <c r="M9815" s="7"/>
      <c r="N9815" s="4">
        <v>-1.4200000000000001E-2</v>
      </c>
      <c r="O9815" s="5">
        <v>1.9E-2</v>
      </c>
    </row>
    <row r="9816" spans="1:15" hidden="1" x14ac:dyDescent="0.3">
      <c r="A9816" t="s">
        <v>2156</v>
      </c>
      <c r="B9816" t="s">
        <v>1658</v>
      </c>
      <c r="C9816" t="s">
        <v>14</v>
      </c>
      <c r="D9816" t="s">
        <v>1659</v>
      </c>
      <c r="E9816" t="s">
        <v>244</v>
      </c>
      <c r="F9816" t="s">
        <v>245</v>
      </c>
      <c r="H9816" s="2">
        <v>45820</v>
      </c>
      <c r="I9816" s="2" t="s">
        <v>19</v>
      </c>
      <c r="J9816" s="3">
        <v>100322</v>
      </c>
      <c r="K9816" s="3">
        <v>74616.56</v>
      </c>
      <c r="L9816" s="3">
        <v>746.17</v>
      </c>
      <c r="M9816" s="7"/>
      <c r="N9816" s="4">
        <v>-1.4200000000000001E-2</v>
      </c>
      <c r="O9816" s="5">
        <v>1.9E-2</v>
      </c>
    </row>
    <row r="9817" spans="1:15" hidden="1" x14ac:dyDescent="0.3">
      <c r="A9817" t="s">
        <v>2156</v>
      </c>
      <c r="B9817" t="s">
        <v>491</v>
      </c>
      <c r="C9817" t="s">
        <v>14</v>
      </c>
      <c r="D9817" t="s">
        <v>1660</v>
      </c>
      <c r="E9817" t="s">
        <v>16</v>
      </c>
      <c r="F9817" t="s">
        <v>17</v>
      </c>
      <c r="H9817" s="2">
        <v>45820</v>
      </c>
      <c r="I9817" s="2" t="s">
        <v>19</v>
      </c>
      <c r="J9817" s="3">
        <v>50132</v>
      </c>
      <c r="K9817" s="3">
        <v>37287.21</v>
      </c>
      <c r="L9817" s="3">
        <v>372.87</v>
      </c>
      <c r="M9817" s="7"/>
      <c r="N9817" s="4">
        <v>-1.4200000000000001E-2</v>
      </c>
      <c r="O9817" s="5">
        <v>1.9E-2</v>
      </c>
    </row>
    <row r="9818" spans="1:15" hidden="1" x14ac:dyDescent="0.3">
      <c r="A9818" t="s">
        <v>2156</v>
      </c>
      <c r="B9818" t="s">
        <v>1661</v>
      </c>
      <c r="C9818" t="s">
        <v>14</v>
      </c>
      <c r="D9818" t="s">
        <v>1662</v>
      </c>
      <c r="E9818" t="s">
        <v>432</v>
      </c>
      <c r="F9818" t="s">
        <v>433</v>
      </c>
      <c r="H9818" s="2">
        <v>45820</v>
      </c>
      <c r="I9818" s="2" t="s">
        <v>19</v>
      </c>
      <c r="J9818" s="3">
        <v>71633</v>
      </c>
      <c r="K9818" s="3">
        <v>53377.24</v>
      </c>
      <c r="L9818" s="3">
        <v>533.77</v>
      </c>
      <c r="M9818" s="7"/>
      <c r="N9818" s="4">
        <v>-1.4200000000000001E-2</v>
      </c>
      <c r="O9818" s="5">
        <v>1.9E-2</v>
      </c>
    </row>
    <row r="9819" spans="1:15" hidden="1" x14ac:dyDescent="0.3">
      <c r="A9819" t="s">
        <v>2156</v>
      </c>
      <c r="B9819" t="s">
        <v>1663</v>
      </c>
      <c r="C9819" t="s">
        <v>14</v>
      </c>
      <c r="D9819" t="s">
        <v>1664</v>
      </c>
      <c r="E9819" t="s">
        <v>81</v>
      </c>
      <c r="F9819" t="s">
        <v>82</v>
      </c>
      <c r="H9819" s="2">
        <v>45820</v>
      </c>
      <c r="I9819" s="2" t="s">
        <v>19</v>
      </c>
      <c r="J9819" s="3">
        <v>55918</v>
      </c>
      <c r="K9819" s="3">
        <v>41590.19</v>
      </c>
      <c r="L9819" s="3">
        <v>415.9</v>
      </c>
      <c r="M9819" s="7"/>
      <c r="N9819" s="4">
        <v>-1.4200000000000001E-2</v>
      </c>
      <c r="O9819" s="5">
        <v>1.9E-2</v>
      </c>
    </row>
    <row r="9820" spans="1:15" hidden="1" x14ac:dyDescent="0.3">
      <c r="A9820" t="s">
        <v>2156</v>
      </c>
      <c r="B9820" t="s">
        <v>1666</v>
      </c>
      <c r="C9820" t="s">
        <v>14</v>
      </c>
      <c r="D9820" t="s">
        <v>1667</v>
      </c>
      <c r="E9820" t="s">
        <v>798</v>
      </c>
      <c r="F9820" t="s">
        <v>799</v>
      </c>
      <c r="H9820" s="2">
        <v>45820</v>
      </c>
      <c r="I9820" s="2" t="s">
        <v>19</v>
      </c>
      <c r="J9820" s="3">
        <v>160629</v>
      </c>
      <c r="K9820" s="3">
        <v>119471.56</v>
      </c>
      <c r="L9820" s="3">
        <v>1194.72</v>
      </c>
      <c r="M9820" s="7"/>
      <c r="N9820" s="4">
        <v>-1.4200000000000001E-2</v>
      </c>
      <c r="O9820" s="5">
        <v>1.9E-2</v>
      </c>
    </row>
    <row r="9821" spans="1:15" hidden="1" x14ac:dyDescent="0.3">
      <c r="A9821" t="s">
        <v>2156</v>
      </c>
      <c r="B9821" t="s">
        <v>1669</v>
      </c>
      <c r="C9821" t="s">
        <v>14</v>
      </c>
      <c r="D9821" t="s">
        <v>1670</v>
      </c>
      <c r="E9821" t="s">
        <v>55</v>
      </c>
      <c r="F9821" t="s">
        <v>56</v>
      </c>
      <c r="H9821" s="2">
        <v>45820</v>
      </c>
      <c r="I9821" s="2" t="s">
        <v>19</v>
      </c>
      <c r="J9821" s="3">
        <v>77269</v>
      </c>
      <c r="K9821" s="3">
        <v>57469.9</v>
      </c>
      <c r="L9821" s="3">
        <v>574.70000000000005</v>
      </c>
      <c r="M9821" s="7"/>
      <c r="N9821" s="4">
        <v>-1.4200000000000001E-2</v>
      </c>
      <c r="O9821" s="5">
        <v>1.9E-2</v>
      </c>
    </row>
    <row r="9822" spans="1:15" hidden="1" x14ac:dyDescent="0.3">
      <c r="A9822" t="s">
        <v>2156</v>
      </c>
      <c r="B9822" t="s">
        <v>2176</v>
      </c>
      <c r="C9822" t="s">
        <v>14</v>
      </c>
      <c r="D9822" t="s">
        <v>2348</v>
      </c>
      <c r="E9822" t="s">
        <v>59</v>
      </c>
      <c r="F9822" t="s">
        <v>60</v>
      </c>
      <c r="H9822" s="2">
        <v>45820</v>
      </c>
      <c r="I9822" s="2" t="s">
        <v>19</v>
      </c>
      <c r="J9822" s="3">
        <v>69318</v>
      </c>
      <c r="K9822" s="3">
        <v>51556.32</v>
      </c>
      <c r="L9822" s="3">
        <v>515.55999999999995</v>
      </c>
      <c r="M9822" s="7"/>
      <c r="N9822" s="4">
        <v>-1.4200000000000001E-2</v>
      </c>
      <c r="O9822" s="5">
        <v>1.9E-2</v>
      </c>
    </row>
    <row r="9823" spans="1:15" hidden="1" x14ac:dyDescent="0.3">
      <c r="A9823" t="s">
        <v>2156</v>
      </c>
      <c r="B9823" t="s">
        <v>1402</v>
      </c>
      <c r="C9823" t="s">
        <v>14</v>
      </c>
      <c r="D9823" t="s">
        <v>1674</v>
      </c>
      <c r="E9823" t="s">
        <v>55</v>
      </c>
      <c r="F9823" t="s">
        <v>56</v>
      </c>
      <c r="H9823" s="2">
        <v>45820</v>
      </c>
      <c r="I9823" s="2" t="s">
        <v>19</v>
      </c>
      <c r="J9823" s="3">
        <v>62452</v>
      </c>
      <c r="K9823" s="3">
        <v>45436.44</v>
      </c>
      <c r="L9823" s="3">
        <v>454.36</v>
      </c>
      <c r="M9823" s="7"/>
      <c r="N9823" s="4">
        <v>-1.4200000000000001E-2</v>
      </c>
      <c r="O9823" s="5">
        <v>1.9E-2</v>
      </c>
    </row>
    <row r="9824" spans="1:15" hidden="1" x14ac:dyDescent="0.3">
      <c r="A9824" t="s">
        <v>2156</v>
      </c>
      <c r="B9824" t="s">
        <v>69</v>
      </c>
      <c r="C9824" t="s">
        <v>14</v>
      </c>
      <c r="D9824" t="s">
        <v>70</v>
      </c>
      <c r="E9824" t="s">
        <v>35</v>
      </c>
      <c r="F9824" t="s">
        <v>36</v>
      </c>
      <c r="H9824" s="2">
        <v>45820</v>
      </c>
      <c r="I9824" s="2" t="s">
        <v>19</v>
      </c>
      <c r="J9824" s="3">
        <v>35343</v>
      </c>
      <c r="K9824" s="3">
        <v>26286.57</v>
      </c>
      <c r="L9824" s="3">
        <v>262.87</v>
      </c>
      <c r="M9824" s="7"/>
      <c r="N9824" s="4">
        <v>-1.4200000000000001E-2</v>
      </c>
      <c r="O9824" s="5">
        <v>1.9E-2</v>
      </c>
    </row>
    <row r="9825" spans="1:15" hidden="1" x14ac:dyDescent="0.3">
      <c r="A9825" t="s">
        <v>2156</v>
      </c>
      <c r="B9825" t="s">
        <v>1772</v>
      </c>
      <c r="C9825" t="s">
        <v>14</v>
      </c>
      <c r="D9825" t="s">
        <v>2358</v>
      </c>
      <c r="E9825" t="s">
        <v>135</v>
      </c>
      <c r="F9825" t="s">
        <v>136</v>
      </c>
      <c r="H9825" s="2">
        <v>45820</v>
      </c>
      <c r="I9825" s="2" t="s">
        <v>19</v>
      </c>
      <c r="J9825" s="3">
        <v>957931</v>
      </c>
      <c r="K9825" s="3">
        <v>585076</v>
      </c>
      <c r="L9825" s="3">
        <v>5850.74</v>
      </c>
      <c r="M9825" s="7"/>
      <c r="N9825" s="4">
        <v>-1.4200000000000001E-2</v>
      </c>
      <c r="O9825" s="5">
        <v>1.9E-2</v>
      </c>
    </row>
    <row r="9826" spans="1:15" hidden="1" x14ac:dyDescent="0.3">
      <c r="A9826" t="s">
        <v>2156</v>
      </c>
      <c r="B9826" t="s">
        <v>2028</v>
      </c>
      <c r="C9826" t="s">
        <v>14</v>
      </c>
      <c r="D9826" t="s">
        <v>2029</v>
      </c>
      <c r="E9826" t="s">
        <v>55</v>
      </c>
      <c r="F9826" t="s">
        <v>56</v>
      </c>
      <c r="H9826" s="2">
        <v>45820</v>
      </c>
      <c r="I9826" s="2" t="s">
        <v>19</v>
      </c>
      <c r="J9826" s="3">
        <v>57009</v>
      </c>
      <c r="K9826" s="3">
        <v>42402.01</v>
      </c>
      <c r="L9826" s="3">
        <v>424.02</v>
      </c>
      <c r="M9826" s="7"/>
      <c r="N9826" s="4">
        <v>-1.4200000000000001E-2</v>
      </c>
      <c r="O9826" s="5">
        <v>1.9E-2</v>
      </c>
    </row>
    <row r="9827" spans="1:15" hidden="1" x14ac:dyDescent="0.3">
      <c r="A9827" t="s">
        <v>2156</v>
      </c>
      <c r="B9827" t="s">
        <v>1481</v>
      </c>
      <c r="C9827" t="s">
        <v>14</v>
      </c>
      <c r="D9827" t="s">
        <v>4278</v>
      </c>
      <c r="E9827" t="s">
        <v>798</v>
      </c>
      <c r="F9827" t="s">
        <v>799</v>
      </c>
      <c r="H9827" s="2">
        <v>45820</v>
      </c>
      <c r="I9827" s="2" t="s">
        <v>19</v>
      </c>
      <c r="J9827" s="3">
        <v>901476</v>
      </c>
      <c r="K9827" s="3">
        <v>596369.06000000006</v>
      </c>
      <c r="L9827" s="3">
        <v>5963.71</v>
      </c>
      <c r="M9827" s="7"/>
      <c r="N9827" s="4">
        <v>-1.4200000000000001E-2</v>
      </c>
      <c r="O9827" s="5">
        <v>1.9E-2</v>
      </c>
    </row>
    <row r="9828" spans="1:15" hidden="1" x14ac:dyDescent="0.3">
      <c r="A9828" t="s">
        <v>2156</v>
      </c>
      <c r="B9828" t="s">
        <v>2121</v>
      </c>
      <c r="C9828" t="s">
        <v>14</v>
      </c>
      <c r="D9828" t="s">
        <v>4290</v>
      </c>
      <c r="E9828" t="s">
        <v>798</v>
      </c>
      <c r="F9828" t="s">
        <v>799</v>
      </c>
      <c r="H9828" s="2">
        <v>45820</v>
      </c>
      <c r="I9828" s="2" t="s">
        <v>19</v>
      </c>
      <c r="J9828" s="3">
        <v>284400</v>
      </c>
      <c r="K9828" s="3">
        <v>188144.35</v>
      </c>
      <c r="L9828" s="3">
        <v>1881.46</v>
      </c>
      <c r="M9828" s="7"/>
      <c r="N9828" s="4">
        <v>-1.4200000000000001E-2</v>
      </c>
      <c r="O9828" s="5">
        <v>1.9E-2</v>
      </c>
    </row>
    <row r="9829" spans="1:15" hidden="1" x14ac:dyDescent="0.3">
      <c r="A9829" t="s">
        <v>2156</v>
      </c>
      <c r="B9829" t="s">
        <v>1699</v>
      </c>
      <c r="C9829" t="s">
        <v>14</v>
      </c>
      <c r="D9829" t="s">
        <v>4279</v>
      </c>
      <c r="E9829" t="s">
        <v>55</v>
      </c>
      <c r="F9829" t="s">
        <v>56</v>
      </c>
      <c r="H9829" s="2">
        <v>45820</v>
      </c>
      <c r="I9829" s="2" t="s">
        <v>19</v>
      </c>
      <c r="J9829" s="3">
        <v>5094</v>
      </c>
      <c r="K9829" s="3">
        <v>3446.82</v>
      </c>
      <c r="L9829" s="3">
        <v>34.47</v>
      </c>
      <c r="M9829" s="7"/>
      <c r="N9829" s="4">
        <v>-1.4200000000000001E-2</v>
      </c>
      <c r="O9829" s="5">
        <v>1.9E-2</v>
      </c>
    </row>
    <row r="9830" spans="1:15" hidden="1" x14ac:dyDescent="0.3">
      <c r="A9830" t="s">
        <v>2156</v>
      </c>
      <c r="B9830" t="s">
        <v>973</v>
      </c>
      <c r="C9830" t="s">
        <v>14</v>
      </c>
      <c r="D9830" t="s">
        <v>2359</v>
      </c>
      <c r="E9830" t="s">
        <v>81</v>
      </c>
      <c r="F9830" t="s">
        <v>82</v>
      </c>
      <c r="H9830" s="2">
        <v>45820</v>
      </c>
      <c r="I9830" s="2" t="s">
        <v>19</v>
      </c>
      <c r="J9830" s="3">
        <v>851777</v>
      </c>
      <c r="K9830" s="3">
        <v>513862</v>
      </c>
      <c r="L9830" s="3">
        <v>5138.62</v>
      </c>
      <c r="M9830" s="7"/>
      <c r="N9830" s="4">
        <v>-1.4200000000000001E-2</v>
      </c>
      <c r="O9830" s="5">
        <v>1.9E-2</v>
      </c>
    </row>
    <row r="9831" spans="1:15" hidden="1" x14ac:dyDescent="0.3">
      <c r="A9831" t="s">
        <v>2156</v>
      </c>
      <c r="B9831" t="s">
        <v>1186</v>
      </c>
      <c r="C9831" t="s">
        <v>14</v>
      </c>
      <c r="D9831" t="s">
        <v>4280</v>
      </c>
      <c r="E9831" t="s">
        <v>432</v>
      </c>
      <c r="F9831" t="s">
        <v>433</v>
      </c>
      <c r="H9831" s="2">
        <v>45820</v>
      </c>
      <c r="I9831" s="2" t="s">
        <v>19</v>
      </c>
      <c r="J9831" s="3">
        <v>732809</v>
      </c>
      <c r="K9831" s="3">
        <v>495688.33</v>
      </c>
      <c r="L9831" s="3">
        <v>4956.8999999999996</v>
      </c>
      <c r="M9831" s="7"/>
      <c r="N9831" s="4">
        <v>-1.4200000000000001E-2</v>
      </c>
      <c r="O9831" s="5">
        <v>1.9E-2</v>
      </c>
    </row>
    <row r="9832" spans="1:15" hidden="1" x14ac:dyDescent="0.3">
      <c r="A9832" t="s">
        <v>2156</v>
      </c>
      <c r="B9832" t="s">
        <v>894</v>
      </c>
      <c r="C9832" t="s">
        <v>14</v>
      </c>
      <c r="D9832" t="s">
        <v>2329</v>
      </c>
      <c r="E9832" t="s">
        <v>55</v>
      </c>
      <c r="F9832" t="s">
        <v>56</v>
      </c>
      <c r="H9832" s="2">
        <v>45820</v>
      </c>
      <c r="I9832" s="2" t="s">
        <v>19</v>
      </c>
      <c r="J9832" s="3">
        <v>12026</v>
      </c>
      <c r="K9832" s="3">
        <v>7255</v>
      </c>
      <c r="L9832" s="3">
        <v>72.55</v>
      </c>
      <c r="M9832" s="7"/>
      <c r="N9832" s="4">
        <v>-1.4200000000000001E-2</v>
      </c>
      <c r="O9832" s="5">
        <v>1.9E-2</v>
      </c>
    </row>
    <row r="9833" spans="1:15" hidden="1" x14ac:dyDescent="0.3">
      <c r="A9833" t="s">
        <v>2156</v>
      </c>
      <c r="B9833" t="s">
        <v>2563</v>
      </c>
      <c r="C9833" t="s">
        <v>14</v>
      </c>
      <c r="D9833" t="s">
        <v>4281</v>
      </c>
      <c r="E9833" t="s">
        <v>316</v>
      </c>
      <c r="F9833" t="s">
        <v>317</v>
      </c>
      <c r="H9833" s="2">
        <v>45820</v>
      </c>
      <c r="I9833" s="2" t="s">
        <v>19</v>
      </c>
      <c r="J9833" s="3">
        <v>29817</v>
      </c>
      <c r="K9833" s="3">
        <v>19725.259999999998</v>
      </c>
      <c r="L9833" s="3">
        <v>197.27</v>
      </c>
      <c r="M9833" s="7"/>
      <c r="N9833" s="4">
        <v>-1.4200000000000001E-2</v>
      </c>
      <c r="O9833" s="5">
        <v>1.9E-2</v>
      </c>
    </row>
    <row r="9834" spans="1:15" hidden="1" x14ac:dyDescent="0.3">
      <c r="A9834" t="s">
        <v>2156</v>
      </c>
      <c r="B9834" t="s">
        <v>1783</v>
      </c>
      <c r="C9834" t="s">
        <v>14</v>
      </c>
      <c r="D9834" t="s">
        <v>4292</v>
      </c>
      <c r="E9834" t="s">
        <v>316</v>
      </c>
      <c r="F9834" t="s">
        <v>317</v>
      </c>
      <c r="H9834" s="2">
        <v>45820</v>
      </c>
      <c r="I9834" s="2" t="s">
        <v>19</v>
      </c>
      <c r="J9834" s="3">
        <v>10389</v>
      </c>
      <c r="K9834" s="3">
        <v>6873.37</v>
      </c>
      <c r="L9834" s="3">
        <v>68.75</v>
      </c>
      <c r="M9834" s="7"/>
      <c r="N9834" s="4">
        <v>-1.4200000000000001E-2</v>
      </c>
      <c r="O9834" s="5">
        <v>1.9E-2</v>
      </c>
    </row>
    <row r="9835" spans="1:15" hidden="1" x14ac:dyDescent="0.3">
      <c r="A9835" t="s">
        <v>2156</v>
      </c>
      <c r="B9835" t="s">
        <v>1727</v>
      </c>
      <c r="C9835" t="s">
        <v>14</v>
      </c>
      <c r="D9835" t="s">
        <v>2774</v>
      </c>
      <c r="E9835" t="s">
        <v>35</v>
      </c>
      <c r="F9835" t="s">
        <v>36</v>
      </c>
      <c r="H9835" s="2">
        <v>45820</v>
      </c>
      <c r="I9835" s="2" t="s">
        <v>19</v>
      </c>
      <c r="J9835" s="3">
        <v>342629</v>
      </c>
      <c r="K9835" s="3">
        <v>232057</v>
      </c>
      <c r="L9835" s="3">
        <v>2320.56</v>
      </c>
      <c r="M9835" s="7"/>
      <c r="N9835" s="4">
        <v>-1.4200000000000001E-2</v>
      </c>
      <c r="O9835" s="5">
        <v>1.9E-2</v>
      </c>
    </row>
    <row r="9836" spans="1:15" hidden="1" x14ac:dyDescent="0.3">
      <c r="A9836" t="s">
        <v>2156</v>
      </c>
      <c r="B9836" t="s">
        <v>1684</v>
      </c>
      <c r="C9836" t="s">
        <v>14</v>
      </c>
      <c r="D9836" t="s">
        <v>1685</v>
      </c>
      <c r="E9836" t="s">
        <v>35</v>
      </c>
      <c r="F9836" t="s">
        <v>36</v>
      </c>
      <c r="H9836" s="2">
        <v>45820</v>
      </c>
      <c r="I9836" s="2" t="s">
        <v>19</v>
      </c>
      <c r="J9836" s="3">
        <v>26626</v>
      </c>
      <c r="K9836" s="3">
        <v>19803.7</v>
      </c>
      <c r="L9836" s="3">
        <v>198.04</v>
      </c>
      <c r="M9836" s="7"/>
      <c r="N9836" s="4">
        <v>-1.4200000000000001E-2</v>
      </c>
      <c r="O9836" s="5">
        <v>1.9E-2</v>
      </c>
    </row>
    <row r="9837" spans="1:15" hidden="1" x14ac:dyDescent="0.3">
      <c r="A9837" t="s">
        <v>2156</v>
      </c>
      <c r="B9837" t="s">
        <v>1686</v>
      </c>
      <c r="C9837" t="s">
        <v>14</v>
      </c>
      <c r="D9837" t="s">
        <v>1687</v>
      </c>
      <c r="E9837" t="s">
        <v>16</v>
      </c>
      <c r="F9837" t="s">
        <v>17</v>
      </c>
      <c r="H9837" s="2">
        <v>45820</v>
      </c>
      <c r="I9837" s="2" t="s">
        <v>19</v>
      </c>
      <c r="J9837" s="3">
        <v>66868</v>
      </c>
      <c r="K9837" s="3">
        <v>49734.239999999998</v>
      </c>
      <c r="L9837" s="3">
        <v>497.34</v>
      </c>
      <c r="M9837" s="7"/>
      <c r="N9837" s="4">
        <v>-1.4200000000000001E-2</v>
      </c>
      <c r="O9837" s="5">
        <v>1.9E-2</v>
      </c>
    </row>
    <row r="9838" spans="1:15" hidden="1" x14ac:dyDescent="0.3">
      <c r="A9838" t="s">
        <v>2156</v>
      </c>
      <c r="B9838" t="s">
        <v>1688</v>
      </c>
      <c r="C9838" t="s">
        <v>14</v>
      </c>
      <c r="D9838" t="s">
        <v>1689</v>
      </c>
      <c r="E9838" t="s">
        <v>16</v>
      </c>
      <c r="F9838" t="s">
        <v>17</v>
      </c>
      <c r="H9838" s="2">
        <v>45820</v>
      </c>
      <c r="I9838" s="2" t="s">
        <v>19</v>
      </c>
      <c r="J9838" s="3">
        <v>104787</v>
      </c>
      <c r="K9838" s="3">
        <v>77937.91</v>
      </c>
      <c r="L9838" s="3">
        <v>779.38</v>
      </c>
      <c r="M9838" s="7"/>
      <c r="N9838" s="4">
        <v>-1.4200000000000001E-2</v>
      </c>
      <c r="O9838" s="5">
        <v>1.9E-2</v>
      </c>
    </row>
    <row r="9839" spans="1:15" hidden="1" x14ac:dyDescent="0.3">
      <c r="A9839" t="s">
        <v>2156</v>
      </c>
      <c r="B9839" t="s">
        <v>1690</v>
      </c>
      <c r="C9839" t="s">
        <v>14</v>
      </c>
      <c r="D9839" t="s">
        <v>1691</v>
      </c>
      <c r="E9839" t="s">
        <v>51</v>
      </c>
      <c r="F9839" t="s">
        <v>52</v>
      </c>
      <c r="H9839" s="2">
        <v>45820</v>
      </c>
      <c r="I9839" s="2" t="s">
        <v>19</v>
      </c>
      <c r="J9839" s="3">
        <v>56134</v>
      </c>
      <c r="K9839" s="3">
        <v>41750.79</v>
      </c>
      <c r="L9839" s="3">
        <v>417.51</v>
      </c>
      <c r="M9839" s="7"/>
      <c r="N9839" s="4">
        <v>-1.4200000000000001E-2</v>
      </c>
      <c r="O9839" s="5">
        <v>1.9E-2</v>
      </c>
    </row>
    <row r="9840" spans="1:15" hidden="1" x14ac:dyDescent="0.3">
      <c r="A9840" t="s">
        <v>2156</v>
      </c>
      <c r="B9840" t="s">
        <v>1692</v>
      </c>
      <c r="C9840" t="s">
        <v>14</v>
      </c>
      <c r="D9840" t="s">
        <v>1693</v>
      </c>
      <c r="E9840" t="s">
        <v>77</v>
      </c>
      <c r="F9840" t="s">
        <v>78</v>
      </c>
      <c r="H9840" s="2">
        <v>45820</v>
      </c>
      <c r="I9840" s="2" t="s">
        <v>19</v>
      </c>
      <c r="J9840" s="3">
        <v>80187</v>
      </c>
      <c r="K9840" s="3">
        <v>59641.02</v>
      </c>
      <c r="L9840" s="3">
        <v>596.41</v>
      </c>
      <c r="M9840" s="7"/>
      <c r="N9840" s="4">
        <v>-1.4200000000000001E-2</v>
      </c>
      <c r="O9840" s="5">
        <v>1.9E-2</v>
      </c>
    </row>
    <row r="9841" spans="1:15" hidden="1" x14ac:dyDescent="0.3">
      <c r="A9841" t="s">
        <v>2156</v>
      </c>
      <c r="B9841" t="s">
        <v>1699</v>
      </c>
      <c r="C9841" t="s">
        <v>14</v>
      </c>
      <c r="D9841" t="s">
        <v>1700</v>
      </c>
      <c r="E9841" t="s">
        <v>55</v>
      </c>
      <c r="F9841" t="s">
        <v>56</v>
      </c>
      <c r="H9841" s="2">
        <v>45820</v>
      </c>
      <c r="I9841" s="2" t="s">
        <v>19</v>
      </c>
      <c r="J9841" s="3">
        <v>86145</v>
      </c>
      <c r="K9841" s="3">
        <v>64072.03</v>
      </c>
      <c r="L9841" s="3">
        <v>640.73</v>
      </c>
      <c r="M9841" s="7"/>
      <c r="N9841" s="4">
        <v>-1.4200000000000001E-2</v>
      </c>
      <c r="O9841" s="5">
        <v>1.9E-2</v>
      </c>
    </row>
    <row r="9842" spans="1:15" hidden="1" x14ac:dyDescent="0.3">
      <c r="A9842" t="s">
        <v>2156</v>
      </c>
      <c r="B9842" t="s">
        <v>1402</v>
      </c>
      <c r="C9842" t="s">
        <v>14</v>
      </c>
      <c r="D9842" t="s">
        <v>2559</v>
      </c>
      <c r="E9842" t="s">
        <v>55</v>
      </c>
      <c r="F9842" t="s">
        <v>56</v>
      </c>
      <c r="H9842" s="2">
        <v>45820</v>
      </c>
      <c r="I9842" s="2" t="s">
        <v>19</v>
      </c>
      <c r="J9842" s="3">
        <v>7386</v>
      </c>
      <c r="K9842" s="3">
        <v>5037</v>
      </c>
      <c r="L9842" s="3">
        <v>50.37</v>
      </c>
      <c r="M9842" s="7"/>
      <c r="N9842" s="4">
        <v>-1.4200000000000001E-2</v>
      </c>
      <c r="O9842" s="5">
        <v>1.9E-2</v>
      </c>
    </row>
    <row r="9843" spans="1:15" hidden="1" x14ac:dyDescent="0.3">
      <c r="A9843" t="s">
        <v>2156</v>
      </c>
      <c r="B9843" t="s">
        <v>1703</v>
      </c>
      <c r="C9843" t="s">
        <v>14</v>
      </c>
      <c r="D9843" t="s">
        <v>1704</v>
      </c>
      <c r="E9843" t="s">
        <v>51</v>
      </c>
      <c r="F9843" t="s">
        <v>52</v>
      </c>
      <c r="H9843" s="2">
        <v>45820</v>
      </c>
      <c r="I9843" s="2" t="s">
        <v>19</v>
      </c>
      <c r="J9843" s="3">
        <v>88201</v>
      </c>
      <c r="K9843" s="3">
        <v>65600.800000000003</v>
      </c>
      <c r="L9843" s="3">
        <v>656.01</v>
      </c>
      <c r="M9843" s="7"/>
      <c r="N9843" s="4">
        <v>-1.4200000000000001E-2</v>
      </c>
      <c r="O9843" s="5">
        <v>1.9E-2</v>
      </c>
    </row>
    <row r="9844" spans="1:15" hidden="1" x14ac:dyDescent="0.3">
      <c r="A9844" t="s">
        <v>2156</v>
      </c>
      <c r="B9844" t="s">
        <v>485</v>
      </c>
      <c r="C9844" t="s">
        <v>14</v>
      </c>
      <c r="D9844" t="s">
        <v>2584</v>
      </c>
      <c r="E9844" t="s">
        <v>55</v>
      </c>
      <c r="F9844" t="s">
        <v>56</v>
      </c>
      <c r="H9844" s="2">
        <v>45820</v>
      </c>
      <c r="I9844" s="2" t="s">
        <v>19</v>
      </c>
      <c r="J9844" s="3">
        <v>15671</v>
      </c>
      <c r="K9844" s="3">
        <v>10687</v>
      </c>
      <c r="L9844" s="3">
        <v>106.87</v>
      </c>
      <c r="M9844" s="7"/>
      <c r="N9844" s="4">
        <v>-1.4200000000000001E-2</v>
      </c>
      <c r="O9844" s="5">
        <v>1.9E-2</v>
      </c>
    </row>
    <row r="9845" spans="1:15" hidden="1" x14ac:dyDescent="0.3">
      <c r="A9845" t="s">
        <v>2156</v>
      </c>
      <c r="B9845" t="s">
        <v>1432</v>
      </c>
      <c r="C9845" t="s">
        <v>14</v>
      </c>
      <c r="D9845" t="s">
        <v>2585</v>
      </c>
      <c r="E9845" t="s">
        <v>81</v>
      </c>
      <c r="F9845" t="s">
        <v>82</v>
      </c>
      <c r="H9845" s="2">
        <v>45820</v>
      </c>
      <c r="I9845" s="2" t="s">
        <v>19</v>
      </c>
      <c r="J9845" s="3">
        <v>606720</v>
      </c>
      <c r="K9845" s="3">
        <v>413786</v>
      </c>
      <c r="L9845" s="3">
        <v>4137.8500000000004</v>
      </c>
      <c r="M9845" s="7"/>
      <c r="N9845" s="4">
        <v>-1.4200000000000001E-2</v>
      </c>
      <c r="O9845" s="5">
        <v>1.9E-2</v>
      </c>
    </row>
    <row r="9846" spans="1:15" hidden="1" x14ac:dyDescent="0.3">
      <c r="A9846" t="s">
        <v>2156</v>
      </c>
      <c r="B9846" t="s">
        <v>1753</v>
      </c>
      <c r="C9846" t="s">
        <v>14</v>
      </c>
      <c r="D9846" t="s">
        <v>2560</v>
      </c>
      <c r="E9846" t="s">
        <v>35</v>
      </c>
      <c r="F9846" t="s">
        <v>36</v>
      </c>
      <c r="H9846" s="2">
        <v>45820</v>
      </c>
      <c r="I9846" s="2" t="s">
        <v>19</v>
      </c>
      <c r="J9846" s="3">
        <v>29986</v>
      </c>
      <c r="K9846" s="3">
        <v>20909</v>
      </c>
      <c r="L9846" s="3">
        <v>209.09</v>
      </c>
      <c r="M9846" s="7"/>
      <c r="N9846" s="4">
        <v>-1.4200000000000001E-2</v>
      </c>
      <c r="O9846" s="5">
        <v>1.9E-2</v>
      </c>
    </row>
    <row r="9847" spans="1:15" hidden="1" x14ac:dyDescent="0.3">
      <c r="A9847" t="s">
        <v>2156</v>
      </c>
      <c r="B9847" t="s">
        <v>1708</v>
      </c>
      <c r="C9847" t="s">
        <v>14</v>
      </c>
      <c r="D9847" t="s">
        <v>1709</v>
      </c>
      <c r="E9847" t="s">
        <v>1400</v>
      </c>
      <c r="F9847" t="s">
        <v>82</v>
      </c>
      <c r="H9847" s="2">
        <v>45820</v>
      </c>
      <c r="I9847" s="2" t="s">
        <v>19</v>
      </c>
      <c r="J9847" s="3">
        <v>75583</v>
      </c>
      <c r="K9847" s="3">
        <v>56216.06</v>
      </c>
      <c r="L9847" s="3">
        <v>562.16</v>
      </c>
      <c r="M9847" s="7"/>
      <c r="N9847" s="4">
        <v>-1.4200000000000001E-2</v>
      </c>
      <c r="O9847" s="5">
        <v>1.9E-2</v>
      </c>
    </row>
    <row r="9848" spans="1:15" hidden="1" x14ac:dyDescent="0.3">
      <c r="A9848" t="s">
        <v>2156</v>
      </c>
      <c r="B9848" t="s">
        <v>1760</v>
      </c>
      <c r="C9848" t="s">
        <v>14</v>
      </c>
      <c r="D9848" t="s">
        <v>2537</v>
      </c>
      <c r="E9848" t="s">
        <v>351</v>
      </c>
      <c r="F9848" t="s">
        <v>352</v>
      </c>
      <c r="H9848" s="2">
        <v>45820</v>
      </c>
      <c r="I9848" s="2" t="s">
        <v>19</v>
      </c>
      <c r="J9848" s="3">
        <v>1121829</v>
      </c>
      <c r="K9848" s="3">
        <v>765093</v>
      </c>
      <c r="L9848" s="3">
        <v>7650.93</v>
      </c>
      <c r="M9848" s="7"/>
      <c r="N9848" s="4">
        <v>-1.4200000000000001E-2</v>
      </c>
      <c r="O9848" s="5">
        <v>1.9E-2</v>
      </c>
    </row>
    <row r="9849" spans="1:15" hidden="1" x14ac:dyDescent="0.3">
      <c r="A9849" t="s">
        <v>2156</v>
      </c>
      <c r="B9849" t="s">
        <v>1015</v>
      </c>
      <c r="C9849" t="s">
        <v>996</v>
      </c>
      <c r="D9849" t="s">
        <v>2589</v>
      </c>
      <c r="E9849" t="s">
        <v>81</v>
      </c>
      <c r="F9849" t="s">
        <v>82</v>
      </c>
      <c r="H9849" s="2">
        <v>45820</v>
      </c>
      <c r="I9849" s="2" t="s">
        <v>19</v>
      </c>
      <c r="J9849" s="3">
        <v>4549</v>
      </c>
      <c r="K9849" s="3">
        <v>2368</v>
      </c>
      <c r="L9849" s="3">
        <v>23.68</v>
      </c>
      <c r="M9849" s="7"/>
      <c r="N9849" s="4">
        <v>-1.4200000000000001E-2</v>
      </c>
      <c r="O9849" s="5">
        <v>1.9E-2</v>
      </c>
    </row>
    <row r="9850" spans="1:15" hidden="1" x14ac:dyDescent="0.3">
      <c r="A9850" t="s">
        <v>2156</v>
      </c>
      <c r="B9850" t="s">
        <v>1801</v>
      </c>
      <c r="C9850" t="s">
        <v>996</v>
      </c>
      <c r="D9850" t="s">
        <v>1802</v>
      </c>
      <c r="E9850" t="s">
        <v>81</v>
      </c>
      <c r="F9850" t="s">
        <v>82</v>
      </c>
      <c r="H9850" s="2">
        <v>45820</v>
      </c>
      <c r="I9850" s="2" t="s">
        <v>19</v>
      </c>
      <c r="J9850" s="3">
        <v>10178</v>
      </c>
      <c r="K9850" s="3">
        <v>5298</v>
      </c>
      <c r="L9850" s="3">
        <v>52.98</v>
      </c>
      <c r="M9850" s="7"/>
      <c r="N9850" s="4">
        <v>-1.4200000000000001E-2</v>
      </c>
      <c r="O9850" s="5">
        <v>1.9E-2</v>
      </c>
    </row>
    <row r="9851" spans="1:15" hidden="1" x14ac:dyDescent="0.3">
      <c r="A9851" t="s">
        <v>2156</v>
      </c>
      <c r="B9851" t="s">
        <v>1803</v>
      </c>
      <c r="C9851" t="s">
        <v>996</v>
      </c>
      <c r="D9851" t="s">
        <v>1804</v>
      </c>
      <c r="E9851" t="s">
        <v>81</v>
      </c>
      <c r="F9851" t="s">
        <v>82</v>
      </c>
      <c r="H9851" s="2">
        <v>45820</v>
      </c>
      <c r="I9851" s="2" t="s">
        <v>19</v>
      </c>
      <c r="J9851" s="3">
        <v>6033</v>
      </c>
      <c r="K9851" s="3">
        <v>3141</v>
      </c>
      <c r="L9851" s="3">
        <v>31.41</v>
      </c>
      <c r="M9851" s="7"/>
      <c r="N9851" s="4">
        <v>-1.4200000000000001E-2</v>
      </c>
      <c r="O9851" s="5">
        <v>1.9E-2</v>
      </c>
    </row>
    <row r="9852" spans="1:15" hidden="1" x14ac:dyDescent="0.3">
      <c r="A9852" t="s">
        <v>2156</v>
      </c>
      <c r="B9852" t="s">
        <v>544</v>
      </c>
      <c r="C9852" t="s">
        <v>996</v>
      </c>
      <c r="D9852" t="s">
        <v>1805</v>
      </c>
      <c r="E9852" t="s">
        <v>81</v>
      </c>
      <c r="F9852" t="s">
        <v>82</v>
      </c>
      <c r="H9852" s="2">
        <v>45820</v>
      </c>
      <c r="I9852" s="2" t="s">
        <v>19</v>
      </c>
      <c r="J9852" s="3">
        <v>6033</v>
      </c>
      <c r="K9852" s="3">
        <v>3141</v>
      </c>
      <c r="L9852" s="3">
        <v>31.41</v>
      </c>
      <c r="M9852" s="7"/>
      <c r="N9852" s="4">
        <v>-1.4200000000000001E-2</v>
      </c>
      <c r="O9852" s="5">
        <v>1.9E-2</v>
      </c>
    </row>
    <row r="9853" spans="1:15" hidden="1" x14ac:dyDescent="0.3">
      <c r="A9853" t="s">
        <v>2156</v>
      </c>
      <c r="B9853" t="s">
        <v>1806</v>
      </c>
      <c r="C9853" t="s">
        <v>996</v>
      </c>
      <c r="D9853" t="s">
        <v>1807</v>
      </c>
      <c r="E9853" t="s">
        <v>81</v>
      </c>
      <c r="F9853" t="s">
        <v>82</v>
      </c>
      <c r="H9853" s="2">
        <v>45820</v>
      </c>
      <c r="I9853" s="2" t="s">
        <v>19</v>
      </c>
      <c r="J9853" s="3">
        <v>6033</v>
      </c>
      <c r="K9853" s="3">
        <v>3141</v>
      </c>
      <c r="L9853" s="3">
        <v>31.41</v>
      </c>
      <c r="M9853" s="7"/>
      <c r="N9853" s="4">
        <v>-1.4200000000000001E-2</v>
      </c>
      <c r="O9853" s="5">
        <v>1.9E-2</v>
      </c>
    </row>
    <row r="9854" spans="1:15" hidden="1" x14ac:dyDescent="0.3">
      <c r="A9854" t="s">
        <v>2156</v>
      </c>
      <c r="B9854" t="s">
        <v>544</v>
      </c>
      <c r="C9854" t="s">
        <v>996</v>
      </c>
      <c r="D9854" t="s">
        <v>1808</v>
      </c>
      <c r="E9854" t="s">
        <v>81</v>
      </c>
      <c r="F9854" t="s">
        <v>82</v>
      </c>
      <c r="H9854" s="2">
        <v>45820</v>
      </c>
      <c r="I9854" s="2" t="s">
        <v>19</v>
      </c>
      <c r="J9854" s="3">
        <v>6033</v>
      </c>
      <c r="K9854" s="3">
        <v>3141</v>
      </c>
      <c r="L9854" s="3">
        <v>31.41</v>
      </c>
      <c r="M9854" s="7"/>
      <c r="N9854" s="4">
        <v>-1.4200000000000001E-2</v>
      </c>
      <c r="O9854" s="5">
        <v>1.9E-2</v>
      </c>
    </row>
    <row r="9855" spans="1:15" hidden="1" x14ac:dyDescent="0.3">
      <c r="A9855" t="s">
        <v>2156</v>
      </c>
      <c r="B9855" t="s">
        <v>1803</v>
      </c>
      <c r="C9855" t="s">
        <v>996</v>
      </c>
      <c r="D9855" t="s">
        <v>1809</v>
      </c>
      <c r="E9855" t="s">
        <v>81</v>
      </c>
      <c r="F9855" t="s">
        <v>82</v>
      </c>
      <c r="H9855" s="2">
        <v>45820</v>
      </c>
      <c r="I9855" s="2" t="s">
        <v>19</v>
      </c>
      <c r="J9855" s="3">
        <v>6033</v>
      </c>
      <c r="K9855" s="3">
        <v>3141</v>
      </c>
      <c r="L9855" s="3">
        <v>31.41</v>
      </c>
      <c r="M9855" s="7"/>
      <c r="N9855" s="4">
        <v>-1.4200000000000001E-2</v>
      </c>
      <c r="O9855" s="5">
        <v>1.9E-2</v>
      </c>
    </row>
    <row r="9856" spans="1:15" hidden="1" x14ac:dyDescent="0.3">
      <c r="A9856" t="s">
        <v>2156</v>
      </c>
      <c r="B9856" t="s">
        <v>544</v>
      </c>
      <c r="C9856" t="s">
        <v>996</v>
      </c>
      <c r="D9856" t="s">
        <v>1810</v>
      </c>
      <c r="E9856" t="s">
        <v>81</v>
      </c>
      <c r="F9856" t="s">
        <v>82</v>
      </c>
      <c r="H9856" s="2">
        <v>45820</v>
      </c>
      <c r="I9856" s="2" t="s">
        <v>19</v>
      </c>
      <c r="J9856" s="3">
        <v>6033</v>
      </c>
      <c r="K9856" s="3">
        <v>3141</v>
      </c>
      <c r="L9856" s="3">
        <v>31.41</v>
      </c>
      <c r="M9856" s="7"/>
      <c r="N9856" s="4">
        <v>-1.4200000000000001E-2</v>
      </c>
      <c r="O9856" s="5">
        <v>1.9E-2</v>
      </c>
    </row>
    <row r="9857" spans="1:15" hidden="1" x14ac:dyDescent="0.3">
      <c r="A9857" t="s">
        <v>2156</v>
      </c>
      <c r="B9857" t="s">
        <v>1813</v>
      </c>
      <c r="C9857" t="s">
        <v>996</v>
      </c>
      <c r="D9857" t="s">
        <v>1814</v>
      </c>
      <c r="E9857" t="s">
        <v>81</v>
      </c>
      <c r="F9857" t="s">
        <v>82</v>
      </c>
      <c r="H9857" s="2">
        <v>45820</v>
      </c>
      <c r="I9857" s="2" t="s">
        <v>19</v>
      </c>
      <c r="J9857" s="3">
        <v>5756</v>
      </c>
      <c r="K9857" s="3">
        <v>3002</v>
      </c>
      <c r="L9857" s="3">
        <v>30.02</v>
      </c>
      <c r="M9857" s="7"/>
      <c r="N9857" s="4">
        <v>-1.4200000000000001E-2</v>
      </c>
      <c r="O9857" s="5">
        <v>1.9E-2</v>
      </c>
    </row>
    <row r="9858" spans="1:15" hidden="1" x14ac:dyDescent="0.3">
      <c r="A9858" t="s">
        <v>2156</v>
      </c>
      <c r="B9858" t="s">
        <v>1003</v>
      </c>
      <c r="C9858" t="s">
        <v>996</v>
      </c>
      <c r="D9858" t="s">
        <v>1004</v>
      </c>
      <c r="E9858" t="s">
        <v>81</v>
      </c>
      <c r="F9858" t="s">
        <v>82</v>
      </c>
      <c r="H9858" s="2">
        <v>45820</v>
      </c>
      <c r="I9858" s="2" t="s">
        <v>19</v>
      </c>
      <c r="J9858" s="3">
        <v>6095</v>
      </c>
      <c r="K9858" s="3">
        <v>3179</v>
      </c>
      <c r="L9858" s="3">
        <v>31.79</v>
      </c>
      <c r="M9858" s="7"/>
      <c r="N9858" s="4">
        <v>-1.4200000000000001E-2</v>
      </c>
      <c r="O9858" s="5">
        <v>1.9E-2</v>
      </c>
    </row>
    <row r="9859" spans="1:15" hidden="1" x14ac:dyDescent="0.3">
      <c r="A9859" t="s">
        <v>2156</v>
      </c>
      <c r="B9859" t="s">
        <v>1003</v>
      </c>
      <c r="C9859" t="s">
        <v>996</v>
      </c>
      <c r="D9859" t="s">
        <v>1005</v>
      </c>
      <c r="E9859" t="s">
        <v>81</v>
      </c>
      <c r="F9859" t="s">
        <v>82</v>
      </c>
      <c r="H9859" s="2">
        <v>45820</v>
      </c>
      <c r="I9859" s="2" t="s">
        <v>19</v>
      </c>
      <c r="J9859" s="3">
        <v>6095</v>
      </c>
      <c r="K9859" s="3">
        <v>3179</v>
      </c>
      <c r="L9859" s="3">
        <v>31.79</v>
      </c>
      <c r="M9859" s="7"/>
      <c r="N9859" s="4">
        <v>-1.4200000000000001E-2</v>
      </c>
      <c r="O9859" s="5">
        <v>1.9E-2</v>
      </c>
    </row>
    <row r="9860" spans="1:15" hidden="1" x14ac:dyDescent="0.3">
      <c r="A9860" t="s">
        <v>2156</v>
      </c>
      <c r="B9860" t="s">
        <v>1823</v>
      </c>
      <c r="C9860" t="s">
        <v>33</v>
      </c>
      <c r="D9860" t="s">
        <v>1824</v>
      </c>
      <c r="E9860" t="s">
        <v>135</v>
      </c>
      <c r="F9860" t="s">
        <v>136</v>
      </c>
      <c r="H9860" s="2">
        <v>45820</v>
      </c>
      <c r="I9860" s="2" t="s">
        <v>19</v>
      </c>
      <c r="J9860" s="3">
        <v>27482</v>
      </c>
      <c r="K9860" s="3">
        <v>17084</v>
      </c>
      <c r="L9860" s="3">
        <v>427.09</v>
      </c>
      <c r="M9860" s="7"/>
      <c r="N9860" s="4">
        <v>-1.4200000000000001E-2</v>
      </c>
      <c r="O9860" s="5">
        <v>1.9E-2</v>
      </c>
    </row>
    <row r="9861" spans="1:15" hidden="1" x14ac:dyDescent="0.3">
      <c r="A9861" t="s">
        <v>2156</v>
      </c>
      <c r="B9861" t="s">
        <v>4362</v>
      </c>
      <c r="C9861" t="s">
        <v>33</v>
      </c>
      <c r="D9861" t="s">
        <v>4363</v>
      </c>
      <c r="E9861" t="s">
        <v>51</v>
      </c>
      <c r="F9861" t="s">
        <v>52</v>
      </c>
      <c r="H9861" s="2">
        <v>45820</v>
      </c>
      <c r="I9861" s="2" t="s">
        <v>19</v>
      </c>
      <c r="J9861" s="3">
        <v>15235</v>
      </c>
      <c r="K9861" s="3">
        <v>11173.2</v>
      </c>
      <c r="L9861" s="3">
        <v>111.73</v>
      </c>
      <c r="M9861" s="7"/>
      <c r="N9861" s="4">
        <v>-1.4200000000000001E-2</v>
      </c>
      <c r="O9861" s="5">
        <v>1.9E-2</v>
      </c>
    </row>
    <row r="9862" spans="1:15" hidden="1" x14ac:dyDescent="0.3">
      <c r="A9862" t="s">
        <v>2156</v>
      </c>
      <c r="B9862" t="s">
        <v>1038</v>
      </c>
      <c r="C9862" t="s">
        <v>33</v>
      </c>
      <c r="D9862" t="s">
        <v>2411</v>
      </c>
      <c r="E9862" t="s">
        <v>35</v>
      </c>
      <c r="F9862" t="s">
        <v>36</v>
      </c>
      <c r="H9862" s="2">
        <v>45820</v>
      </c>
      <c r="I9862" s="2" t="s">
        <v>19</v>
      </c>
      <c r="J9862" s="3">
        <v>12018</v>
      </c>
      <c r="K9862" s="3">
        <v>8449</v>
      </c>
      <c r="L9862" s="3">
        <v>84.49</v>
      </c>
      <c r="M9862" s="7"/>
      <c r="N9862" s="4">
        <v>-1.4200000000000001E-2</v>
      </c>
      <c r="O9862" s="5">
        <v>1.9E-2</v>
      </c>
    </row>
    <row r="9863" spans="1:15" hidden="1" x14ac:dyDescent="0.3">
      <c r="A9863" t="s">
        <v>2156</v>
      </c>
      <c r="B9863" t="s">
        <v>32</v>
      </c>
      <c r="C9863" t="s">
        <v>33</v>
      </c>
      <c r="D9863" t="s">
        <v>1996</v>
      </c>
      <c r="E9863" t="s">
        <v>35</v>
      </c>
      <c r="F9863" t="s">
        <v>36</v>
      </c>
      <c r="H9863" s="2">
        <v>45820</v>
      </c>
      <c r="I9863" s="2" t="s">
        <v>19</v>
      </c>
      <c r="J9863" s="3">
        <v>11828</v>
      </c>
      <c r="K9863" s="3">
        <v>6758</v>
      </c>
      <c r="L9863" s="3">
        <v>67.58</v>
      </c>
      <c r="M9863" s="7"/>
      <c r="N9863" s="4">
        <v>-1.4200000000000001E-2</v>
      </c>
      <c r="O9863" s="5">
        <v>1.9E-2</v>
      </c>
    </row>
    <row r="9864" spans="1:15" hidden="1" x14ac:dyDescent="0.3">
      <c r="A9864" t="s">
        <v>2156</v>
      </c>
      <c r="B9864" t="s">
        <v>32</v>
      </c>
      <c r="C9864" t="s">
        <v>33</v>
      </c>
      <c r="D9864" t="s">
        <v>1997</v>
      </c>
      <c r="E9864" t="s">
        <v>35</v>
      </c>
      <c r="F9864" t="s">
        <v>36</v>
      </c>
      <c r="H9864" s="2">
        <v>45820</v>
      </c>
      <c r="I9864" s="2" t="s">
        <v>19</v>
      </c>
      <c r="J9864" s="3">
        <v>11828</v>
      </c>
      <c r="K9864" s="3">
        <v>6758</v>
      </c>
      <c r="L9864" s="3">
        <v>67.58</v>
      </c>
      <c r="M9864" s="7"/>
      <c r="N9864" s="4">
        <v>-1.4200000000000001E-2</v>
      </c>
      <c r="O9864" s="5">
        <v>1.9E-2</v>
      </c>
    </row>
    <row r="9865" spans="1:15" hidden="1" x14ac:dyDescent="0.3">
      <c r="A9865" t="s">
        <v>2156</v>
      </c>
      <c r="B9865" t="s">
        <v>1853</v>
      </c>
      <c r="C9865" t="s">
        <v>44</v>
      </c>
      <c r="D9865" t="s">
        <v>2844</v>
      </c>
      <c r="E9865" t="s">
        <v>81</v>
      </c>
      <c r="F9865" t="s">
        <v>82</v>
      </c>
      <c r="H9865" s="2">
        <v>45820</v>
      </c>
      <c r="I9865" s="2" t="s">
        <v>19</v>
      </c>
      <c r="J9865" s="3">
        <v>65317</v>
      </c>
      <c r="K9865" s="3">
        <v>39625.21</v>
      </c>
      <c r="L9865" s="3">
        <v>396.3</v>
      </c>
      <c r="M9865" s="7"/>
      <c r="N9865" s="4">
        <v>-1.4200000000000001E-2</v>
      </c>
      <c r="O9865" s="5">
        <v>1.9E-2</v>
      </c>
    </row>
    <row r="9866" spans="1:15" hidden="1" x14ac:dyDescent="0.3">
      <c r="A9866" t="s">
        <v>2156</v>
      </c>
      <c r="B9866" t="s">
        <v>1871</v>
      </c>
      <c r="C9866" t="s">
        <v>44</v>
      </c>
      <c r="D9866" t="s">
        <v>2781</v>
      </c>
      <c r="E9866" t="s">
        <v>316</v>
      </c>
      <c r="F9866" t="s">
        <v>317</v>
      </c>
      <c r="H9866" s="2">
        <v>45820</v>
      </c>
      <c r="I9866" s="2" t="s">
        <v>19</v>
      </c>
      <c r="J9866" s="3">
        <v>11493</v>
      </c>
      <c r="K9866" s="3">
        <v>7144</v>
      </c>
      <c r="L9866" s="3">
        <v>71.44</v>
      </c>
      <c r="M9866" s="7"/>
      <c r="N9866" s="4">
        <v>-1.4200000000000001E-2</v>
      </c>
      <c r="O9866" s="5">
        <v>1.9E-2</v>
      </c>
    </row>
    <row r="9867" spans="1:15" hidden="1" x14ac:dyDescent="0.3">
      <c r="A9867" t="s">
        <v>2156</v>
      </c>
      <c r="B9867" t="s">
        <v>278</v>
      </c>
      <c r="C9867" t="s">
        <v>41</v>
      </c>
      <c r="D9867" t="s">
        <v>4187</v>
      </c>
      <c r="E9867" t="s">
        <v>16</v>
      </c>
      <c r="F9867" t="s">
        <v>17</v>
      </c>
      <c r="H9867" s="2">
        <v>45820</v>
      </c>
      <c r="I9867" s="2" t="s">
        <v>19</v>
      </c>
      <c r="J9867" s="3">
        <v>10064</v>
      </c>
      <c r="K9867" s="3">
        <v>6859.95</v>
      </c>
      <c r="L9867" s="3">
        <v>68.599999999999994</v>
      </c>
      <c r="M9867" s="7"/>
      <c r="N9867" s="4">
        <v>-1.4200000000000001E-2</v>
      </c>
      <c r="O9867" s="5">
        <v>1.9E-2</v>
      </c>
    </row>
    <row r="9868" spans="1:15" hidden="1" x14ac:dyDescent="0.3">
      <c r="A9868" t="s">
        <v>2156</v>
      </c>
      <c r="B9868" t="s">
        <v>1661</v>
      </c>
      <c r="C9868" t="s">
        <v>41</v>
      </c>
      <c r="D9868" t="s">
        <v>4293</v>
      </c>
      <c r="E9868" t="s">
        <v>432</v>
      </c>
      <c r="F9868" t="s">
        <v>433</v>
      </c>
      <c r="H9868" s="2">
        <v>45820</v>
      </c>
      <c r="I9868" s="2" t="s">
        <v>19</v>
      </c>
      <c r="J9868" s="3">
        <v>18523</v>
      </c>
      <c r="K9868" s="3">
        <v>12647.93</v>
      </c>
      <c r="L9868" s="3">
        <v>126.48</v>
      </c>
      <c r="M9868" s="7"/>
      <c r="N9868" s="4">
        <v>-1.4200000000000001E-2</v>
      </c>
      <c r="O9868" s="5">
        <v>1.9E-2</v>
      </c>
    </row>
    <row r="9869" spans="1:15" hidden="1" x14ac:dyDescent="0.3">
      <c r="A9869" t="s">
        <v>2156</v>
      </c>
      <c r="B9869" t="s">
        <v>1897</v>
      </c>
      <c r="C9869" t="s">
        <v>44</v>
      </c>
      <c r="D9869" t="s">
        <v>2593</v>
      </c>
      <c r="E9869" t="s">
        <v>22</v>
      </c>
      <c r="F9869" t="s">
        <v>23</v>
      </c>
      <c r="H9869" s="2">
        <v>45820</v>
      </c>
      <c r="I9869" s="2" t="s">
        <v>19</v>
      </c>
      <c r="J9869" s="3">
        <v>195941</v>
      </c>
      <c r="K9869" s="3">
        <v>119086</v>
      </c>
      <c r="L9869" s="3">
        <v>1190.8499999999999</v>
      </c>
      <c r="M9869" s="7"/>
      <c r="N9869" s="4">
        <v>-1.4200000000000001E-2</v>
      </c>
      <c r="O9869" s="5">
        <v>1.9E-2</v>
      </c>
    </row>
    <row r="9870" spans="1:15" hidden="1" x14ac:dyDescent="0.3">
      <c r="A9870" t="s">
        <v>2156</v>
      </c>
      <c r="B9870" t="s">
        <v>1929</v>
      </c>
      <c r="C9870" t="s">
        <v>41</v>
      </c>
      <c r="D9870" t="s">
        <v>4294</v>
      </c>
      <c r="E9870" t="s">
        <v>77</v>
      </c>
      <c r="F9870" t="s">
        <v>78</v>
      </c>
      <c r="H9870" s="2">
        <v>45820</v>
      </c>
      <c r="I9870" s="2" t="s">
        <v>19</v>
      </c>
      <c r="J9870" s="3">
        <v>63841</v>
      </c>
      <c r="K9870" s="3">
        <v>43509.83</v>
      </c>
      <c r="L9870" s="3">
        <v>435.1</v>
      </c>
      <c r="M9870" s="7"/>
      <c r="N9870" s="4">
        <v>-1.4200000000000001E-2</v>
      </c>
      <c r="O9870" s="5">
        <v>1.9E-2</v>
      </c>
    </row>
    <row r="9871" spans="1:15" hidden="1" x14ac:dyDescent="0.3">
      <c r="A9871" t="s">
        <v>2156</v>
      </c>
      <c r="B9871" t="s">
        <v>3794</v>
      </c>
      <c r="C9871" t="s">
        <v>41</v>
      </c>
      <c r="D9871" t="s">
        <v>4282</v>
      </c>
      <c r="E9871" t="s">
        <v>16</v>
      </c>
      <c r="F9871" t="s">
        <v>17</v>
      </c>
      <c r="H9871" s="2">
        <v>45820</v>
      </c>
      <c r="I9871" s="2" t="s">
        <v>19</v>
      </c>
      <c r="J9871" s="3">
        <v>4466</v>
      </c>
      <c r="K9871" s="3">
        <v>3043.88</v>
      </c>
      <c r="L9871" s="3">
        <v>30.44</v>
      </c>
      <c r="M9871" s="7"/>
      <c r="N9871" s="4">
        <v>-1.4200000000000001E-2</v>
      </c>
      <c r="O9871" s="5">
        <v>1.9E-2</v>
      </c>
    </row>
    <row r="9872" spans="1:15" hidden="1" x14ac:dyDescent="0.3">
      <c r="A9872" t="s">
        <v>2156</v>
      </c>
      <c r="B9872" t="s">
        <v>60</v>
      </c>
      <c r="C9872" t="s">
        <v>41</v>
      </c>
      <c r="D9872" t="s">
        <v>4063</v>
      </c>
      <c r="E9872" t="s">
        <v>59</v>
      </c>
      <c r="F9872" t="s">
        <v>60</v>
      </c>
      <c r="H9872" s="2">
        <v>45820</v>
      </c>
      <c r="I9872" s="2" t="s">
        <v>19</v>
      </c>
      <c r="J9872" s="3">
        <v>35678</v>
      </c>
      <c r="K9872" s="3">
        <v>24316.51</v>
      </c>
      <c r="L9872" s="3">
        <v>243.17</v>
      </c>
      <c r="M9872" s="7"/>
      <c r="N9872" s="4">
        <v>-1.4200000000000001E-2</v>
      </c>
      <c r="O9872" s="5">
        <v>1.9E-2</v>
      </c>
    </row>
    <row r="9873" spans="1:15" hidden="1" x14ac:dyDescent="0.3">
      <c r="A9873" t="s">
        <v>2156</v>
      </c>
      <c r="B9873" t="s">
        <v>1766</v>
      </c>
      <c r="C9873" t="s">
        <v>44</v>
      </c>
      <c r="D9873" t="s">
        <v>4296</v>
      </c>
      <c r="E9873" t="s">
        <v>55</v>
      </c>
      <c r="F9873" t="s">
        <v>56</v>
      </c>
      <c r="H9873" s="2">
        <v>45820</v>
      </c>
      <c r="I9873" s="2" t="s">
        <v>19</v>
      </c>
      <c r="J9873" s="3">
        <v>31946</v>
      </c>
      <c r="K9873" s="3">
        <v>21772.57</v>
      </c>
      <c r="L9873" s="3">
        <v>217.73</v>
      </c>
      <c r="M9873" s="7"/>
      <c r="N9873" s="4">
        <v>-1.4200000000000001E-2</v>
      </c>
      <c r="O9873" s="5">
        <v>1.9E-2</v>
      </c>
    </row>
    <row r="9874" spans="1:15" hidden="1" x14ac:dyDescent="0.3">
      <c r="A9874" t="s">
        <v>2156</v>
      </c>
      <c r="B9874" t="s">
        <v>1946</v>
      </c>
      <c r="C9874" t="s">
        <v>41</v>
      </c>
      <c r="D9874" t="s">
        <v>4299</v>
      </c>
      <c r="E9874" t="s">
        <v>59</v>
      </c>
      <c r="F9874" t="s">
        <v>60</v>
      </c>
      <c r="H9874" s="2">
        <v>45820</v>
      </c>
      <c r="I9874" s="2" t="s">
        <v>19</v>
      </c>
      <c r="J9874" s="3">
        <v>33057</v>
      </c>
      <c r="K9874" s="3">
        <v>22529.69</v>
      </c>
      <c r="L9874" s="3">
        <v>225.3</v>
      </c>
      <c r="M9874" s="7"/>
      <c r="N9874" s="4">
        <v>-1.4200000000000001E-2</v>
      </c>
      <c r="O9874" s="5">
        <v>1.9E-2</v>
      </c>
    </row>
    <row r="9875" spans="1:15" hidden="1" x14ac:dyDescent="0.3">
      <c r="A9875" t="s">
        <v>2156</v>
      </c>
      <c r="B9875" t="s">
        <v>1650</v>
      </c>
      <c r="C9875" t="s">
        <v>41</v>
      </c>
      <c r="D9875" t="s">
        <v>2783</v>
      </c>
      <c r="E9875" t="s">
        <v>432</v>
      </c>
      <c r="F9875" t="s">
        <v>433</v>
      </c>
      <c r="H9875" s="2">
        <v>45820</v>
      </c>
      <c r="I9875" s="2" t="s">
        <v>19</v>
      </c>
      <c r="J9875" s="3">
        <v>53957</v>
      </c>
      <c r="K9875" s="3">
        <v>36773</v>
      </c>
      <c r="L9875" s="3">
        <v>367.72</v>
      </c>
      <c r="M9875" s="7"/>
      <c r="N9875" s="4">
        <v>-1.4200000000000001E-2</v>
      </c>
      <c r="O9875" s="5">
        <v>1.9E-2</v>
      </c>
    </row>
    <row r="9876" spans="1:15" hidden="1" x14ac:dyDescent="0.3">
      <c r="A9876" t="s">
        <v>2156</v>
      </c>
      <c r="B9876" t="s">
        <v>1858</v>
      </c>
      <c r="C9876" t="s">
        <v>41</v>
      </c>
      <c r="D9876" t="s">
        <v>2785</v>
      </c>
      <c r="E9876" t="s">
        <v>35</v>
      </c>
      <c r="F9876" t="s">
        <v>36</v>
      </c>
      <c r="H9876" s="2">
        <v>45820</v>
      </c>
      <c r="I9876" s="2" t="s">
        <v>19</v>
      </c>
      <c r="J9876" s="3">
        <v>51649</v>
      </c>
      <c r="K9876" s="3">
        <v>35200</v>
      </c>
      <c r="L9876" s="3">
        <v>351.99</v>
      </c>
      <c r="M9876" s="7"/>
      <c r="N9876" s="4">
        <v>-1.4200000000000001E-2</v>
      </c>
      <c r="O9876" s="5">
        <v>1.9E-2</v>
      </c>
    </row>
    <row r="9877" spans="1:15" hidden="1" x14ac:dyDescent="0.3">
      <c r="A9877" t="s">
        <v>2156</v>
      </c>
      <c r="B9877" t="s">
        <v>1860</v>
      </c>
      <c r="C9877" t="s">
        <v>41</v>
      </c>
      <c r="D9877" t="s">
        <v>2801</v>
      </c>
      <c r="E9877" t="s">
        <v>81</v>
      </c>
      <c r="F9877" t="s">
        <v>82</v>
      </c>
      <c r="H9877" s="2">
        <v>45820</v>
      </c>
      <c r="I9877" s="2" t="s">
        <v>19</v>
      </c>
      <c r="J9877" s="3">
        <v>29836</v>
      </c>
      <c r="K9877" s="3">
        <v>20334</v>
      </c>
      <c r="L9877" s="3">
        <v>203.33</v>
      </c>
      <c r="M9877" s="7"/>
      <c r="N9877" s="4">
        <v>-1.4200000000000001E-2</v>
      </c>
      <c r="O9877" s="5">
        <v>1.9E-2</v>
      </c>
    </row>
    <row r="9878" spans="1:15" hidden="1" x14ac:dyDescent="0.3">
      <c r="A9878" t="s">
        <v>2156</v>
      </c>
      <c r="B9878" t="s">
        <v>1864</v>
      </c>
      <c r="C9878" t="s">
        <v>41</v>
      </c>
      <c r="D9878" t="s">
        <v>2787</v>
      </c>
      <c r="E9878" t="s">
        <v>16</v>
      </c>
      <c r="F9878" t="s">
        <v>17</v>
      </c>
      <c r="H9878" s="2">
        <v>45820</v>
      </c>
      <c r="I9878" s="2" t="s">
        <v>19</v>
      </c>
      <c r="J9878" s="3">
        <v>13768</v>
      </c>
      <c r="K9878" s="3">
        <v>9383</v>
      </c>
      <c r="L9878" s="3">
        <v>93.83</v>
      </c>
      <c r="M9878" s="7"/>
      <c r="N9878" s="4">
        <v>-1.4200000000000001E-2</v>
      </c>
      <c r="O9878" s="5">
        <v>1.9E-2</v>
      </c>
    </row>
    <row r="9879" spans="1:15" hidden="1" x14ac:dyDescent="0.3">
      <c r="A9879" t="s">
        <v>2156</v>
      </c>
      <c r="B9879" t="s">
        <v>1877</v>
      </c>
      <c r="C9879" t="s">
        <v>41</v>
      </c>
      <c r="D9879" t="s">
        <v>2790</v>
      </c>
      <c r="E9879" t="s">
        <v>112</v>
      </c>
      <c r="F9879" t="s">
        <v>113</v>
      </c>
      <c r="H9879" s="2">
        <v>45820</v>
      </c>
      <c r="I9879" s="2" t="s">
        <v>19</v>
      </c>
      <c r="J9879" s="3">
        <v>12412</v>
      </c>
      <c r="K9879" s="3">
        <v>8459</v>
      </c>
      <c r="L9879" s="3">
        <v>84.58</v>
      </c>
      <c r="M9879" s="7"/>
      <c r="N9879" s="4">
        <v>-1.4200000000000001E-2</v>
      </c>
      <c r="O9879" s="5">
        <v>1.9E-2</v>
      </c>
    </row>
    <row r="9880" spans="1:15" hidden="1" x14ac:dyDescent="0.3">
      <c r="A9880" t="s">
        <v>2156</v>
      </c>
      <c r="B9880" t="s">
        <v>1879</v>
      </c>
      <c r="C9880" t="s">
        <v>41</v>
      </c>
      <c r="D9880" t="s">
        <v>2791</v>
      </c>
      <c r="E9880" t="s">
        <v>432</v>
      </c>
      <c r="F9880" t="s">
        <v>433</v>
      </c>
      <c r="H9880" s="2">
        <v>45820</v>
      </c>
      <c r="I9880" s="2" t="s">
        <v>19</v>
      </c>
      <c r="J9880" s="3">
        <v>18782</v>
      </c>
      <c r="K9880" s="3">
        <v>12800</v>
      </c>
      <c r="L9880" s="3">
        <v>128</v>
      </c>
      <c r="M9880" s="7"/>
      <c r="N9880" s="4">
        <v>-1.4200000000000001E-2</v>
      </c>
      <c r="O9880" s="5">
        <v>1.9E-2</v>
      </c>
    </row>
    <row r="9881" spans="1:15" hidden="1" x14ac:dyDescent="0.3">
      <c r="A9881" t="s">
        <v>2156</v>
      </c>
      <c r="B9881" t="s">
        <v>784</v>
      </c>
      <c r="C9881" t="s">
        <v>44</v>
      </c>
      <c r="D9881" t="s">
        <v>2792</v>
      </c>
      <c r="E9881" t="s">
        <v>81</v>
      </c>
      <c r="F9881" t="s">
        <v>82</v>
      </c>
      <c r="H9881" s="2">
        <v>45820</v>
      </c>
      <c r="I9881" s="2" t="s">
        <v>19</v>
      </c>
      <c r="J9881" s="3">
        <v>88589</v>
      </c>
      <c r="K9881" s="3">
        <v>59038</v>
      </c>
      <c r="L9881" s="3">
        <v>590.38</v>
      </c>
      <c r="M9881" s="7"/>
      <c r="N9881" s="4">
        <v>-1.4200000000000001E-2</v>
      </c>
      <c r="O9881" s="5">
        <v>1.9E-2</v>
      </c>
    </row>
    <row r="9882" spans="1:15" hidden="1" x14ac:dyDescent="0.3">
      <c r="A9882" t="s">
        <v>2156</v>
      </c>
      <c r="B9882" t="s">
        <v>571</v>
      </c>
      <c r="C9882" t="s">
        <v>44</v>
      </c>
      <c r="D9882" t="s">
        <v>2793</v>
      </c>
      <c r="E9882" t="s">
        <v>81</v>
      </c>
      <c r="F9882" t="s">
        <v>82</v>
      </c>
      <c r="H9882" s="2">
        <v>45820</v>
      </c>
      <c r="I9882" s="2" t="s">
        <v>19</v>
      </c>
      <c r="J9882" s="3">
        <v>54312</v>
      </c>
      <c r="K9882" s="3">
        <v>36195</v>
      </c>
      <c r="L9882" s="3">
        <v>361.94</v>
      </c>
      <c r="M9882" s="7"/>
      <c r="N9882" s="4">
        <v>-1.4200000000000001E-2</v>
      </c>
      <c r="O9882" s="5">
        <v>1.9E-2</v>
      </c>
    </row>
    <row r="9883" spans="1:15" hidden="1" x14ac:dyDescent="0.3">
      <c r="A9883" t="s">
        <v>2156</v>
      </c>
      <c r="B9883" t="s">
        <v>1130</v>
      </c>
      <c r="C9883" t="s">
        <v>41</v>
      </c>
      <c r="D9883" t="s">
        <v>2794</v>
      </c>
      <c r="E9883" t="s">
        <v>16</v>
      </c>
      <c r="F9883" t="s">
        <v>17</v>
      </c>
      <c r="H9883" s="2">
        <v>45820</v>
      </c>
      <c r="I9883" s="2" t="s">
        <v>19</v>
      </c>
      <c r="J9883" s="3">
        <v>24671</v>
      </c>
      <c r="K9883" s="3">
        <v>16813</v>
      </c>
      <c r="L9883" s="3">
        <v>168.12</v>
      </c>
      <c r="M9883" s="7"/>
      <c r="N9883" s="4">
        <v>-1.4200000000000001E-2</v>
      </c>
      <c r="O9883" s="5">
        <v>1.9E-2</v>
      </c>
    </row>
    <row r="9884" spans="1:15" hidden="1" x14ac:dyDescent="0.3">
      <c r="A9884" t="s">
        <v>2156</v>
      </c>
      <c r="B9884" t="s">
        <v>1868</v>
      </c>
      <c r="C9884" t="s">
        <v>41</v>
      </c>
      <c r="D9884" t="s">
        <v>2796</v>
      </c>
      <c r="E9884" t="s">
        <v>77</v>
      </c>
      <c r="F9884" t="s">
        <v>78</v>
      </c>
      <c r="H9884" s="2">
        <v>45820</v>
      </c>
      <c r="I9884" s="2" t="s">
        <v>19</v>
      </c>
      <c r="J9884" s="3">
        <v>62929</v>
      </c>
      <c r="K9884" s="3">
        <v>44211</v>
      </c>
      <c r="L9884" s="3">
        <v>442.1</v>
      </c>
      <c r="M9884" s="7"/>
      <c r="N9884" s="4">
        <v>-1.4200000000000001E-2</v>
      </c>
      <c r="O9884" s="5">
        <v>1.9E-2</v>
      </c>
    </row>
    <row r="9885" spans="1:15" hidden="1" x14ac:dyDescent="0.3">
      <c r="A9885" t="s">
        <v>2156</v>
      </c>
      <c r="B9885" t="s">
        <v>1887</v>
      </c>
      <c r="C9885" t="s">
        <v>41</v>
      </c>
      <c r="D9885" t="s">
        <v>2567</v>
      </c>
      <c r="E9885" t="s">
        <v>59</v>
      </c>
      <c r="F9885" t="s">
        <v>60</v>
      </c>
      <c r="H9885" s="2">
        <v>45820</v>
      </c>
      <c r="I9885" s="2" t="s">
        <v>19</v>
      </c>
      <c r="J9885" s="3">
        <v>32924</v>
      </c>
      <c r="K9885" s="3">
        <v>22430</v>
      </c>
      <c r="L9885" s="3">
        <v>224.29</v>
      </c>
      <c r="M9885" s="7"/>
      <c r="N9885" s="4">
        <v>-1.4200000000000001E-2</v>
      </c>
      <c r="O9885" s="5">
        <v>1.9E-2</v>
      </c>
    </row>
    <row r="9886" spans="1:15" hidden="1" x14ac:dyDescent="0.3">
      <c r="A9886" t="s">
        <v>2156</v>
      </c>
      <c r="B9886" t="s">
        <v>1889</v>
      </c>
      <c r="C9886" t="s">
        <v>41</v>
      </c>
      <c r="D9886" t="s">
        <v>2568</v>
      </c>
      <c r="E9886" t="s">
        <v>35</v>
      </c>
      <c r="F9886" t="s">
        <v>36</v>
      </c>
      <c r="H9886" s="2">
        <v>45820</v>
      </c>
      <c r="I9886" s="2" t="s">
        <v>19</v>
      </c>
      <c r="J9886" s="3">
        <v>71720</v>
      </c>
      <c r="K9886" s="3">
        <v>47779</v>
      </c>
      <c r="L9886" s="3">
        <v>477.79</v>
      </c>
      <c r="M9886" s="7"/>
      <c r="N9886" s="4">
        <v>-1.4200000000000001E-2</v>
      </c>
      <c r="O9886" s="5">
        <v>1.9E-2</v>
      </c>
    </row>
    <row r="9887" spans="1:15" hidden="1" x14ac:dyDescent="0.3">
      <c r="A9887" t="s">
        <v>2156</v>
      </c>
      <c r="B9887" t="s">
        <v>1893</v>
      </c>
      <c r="C9887" t="s">
        <v>41</v>
      </c>
      <c r="D9887" t="s">
        <v>2569</v>
      </c>
      <c r="E9887" t="s">
        <v>35</v>
      </c>
      <c r="F9887" t="s">
        <v>36</v>
      </c>
      <c r="H9887" s="2">
        <v>45820</v>
      </c>
      <c r="I9887" s="2" t="s">
        <v>19</v>
      </c>
      <c r="J9887" s="3">
        <v>21836</v>
      </c>
      <c r="K9887" s="3">
        <v>14876</v>
      </c>
      <c r="L9887" s="3">
        <v>148.76</v>
      </c>
      <c r="M9887" s="7"/>
      <c r="N9887" s="4">
        <v>-1.4200000000000001E-2</v>
      </c>
      <c r="O9887" s="5">
        <v>1.9E-2</v>
      </c>
    </row>
    <row r="9888" spans="1:15" hidden="1" x14ac:dyDescent="0.3">
      <c r="A9888" t="s">
        <v>2156</v>
      </c>
      <c r="B9888" t="s">
        <v>1895</v>
      </c>
      <c r="C9888" t="s">
        <v>41</v>
      </c>
      <c r="D9888" t="s">
        <v>2570</v>
      </c>
      <c r="E9888" t="s">
        <v>35</v>
      </c>
      <c r="F9888" t="s">
        <v>36</v>
      </c>
      <c r="H9888" s="2">
        <v>45820</v>
      </c>
      <c r="I9888" s="2" t="s">
        <v>19</v>
      </c>
      <c r="J9888" s="3">
        <v>119828.83</v>
      </c>
      <c r="K9888" s="3">
        <v>81152</v>
      </c>
      <c r="L9888" s="3">
        <v>811.5</v>
      </c>
      <c r="M9888" s="7"/>
      <c r="N9888" s="4">
        <v>-1.4200000000000001E-2</v>
      </c>
      <c r="O9888" s="5">
        <v>1.9E-2</v>
      </c>
    </row>
    <row r="9889" spans="1:15" hidden="1" x14ac:dyDescent="0.3">
      <c r="A9889" t="s">
        <v>2156</v>
      </c>
      <c r="B9889" t="s">
        <v>1384</v>
      </c>
      <c r="C9889" t="s">
        <v>44</v>
      </c>
      <c r="D9889" t="s">
        <v>2595</v>
      </c>
      <c r="E9889" t="s">
        <v>432</v>
      </c>
      <c r="F9889" t="s">
        <v>433</v>
      </c>
      <c r="H9889" s="2">
        <v>45820</v>
      </c>
      <c r="I9889" s="2" t="s">
        <v>19</v>
      </c>
      <c r="J9889" s="3">
        <v>114897</v>
      </c>
      <c r="K9889" s="3">
        <v>76543</v>
      </c>
      <c r="L9889" s="3">
        <v>765.43</v>
      </c>
      <c r="M9889" s="7"/>
      <c r="N9889" s="4">
        <v>-1.4200000000000001E-2</v>
      </c>
      <c r="O9889" s="5">
        <v>1.9E-2</v>
      </c>
    </row>
    <row r="9890" spans="1:15" hidden="1" x14ac:dyDescent="0.3">
      <c r="A9890" t="s">
        <v>2156</v>
      </c>
      <c r="B9890" t="s">
        <v>1576</v>
      </c>
      <c r="C9890" t="s">
        <v>41</v>
      </c>
      <c r="D9890" t="s">
        <v>2596</v>
      </c>
      <c r="E9890" t="s">
        <v>26</v>
      </c>
      <c r="F9890" t="s">
        <v>27</v>
      </c>
      <c r="H9890" s="2">
        <v>45820</v>
      </c>
      <c r="I9890" s="2" t="s">
        <v>19</v>
      </c>
      <c r="J9890" s="3">
        <v>36635</v>
      </c>
      <c r="K9890" s="3">
        <v>24958</v>
      </c>
      <c r="L9890" s="3">
        <v>249.57</v>
      </c>
      <c r="M9890" s="7"/>
      <c r="N9890" s="4">
        <v>-1.4200000000000001E-2</v>
      </c>
      <c r="O9890" s="5">
        <v>1.9E-2</v>
      </c>
    </row>
    <row r="9891" spans="1:15" hidden="1" x14ac:dyDescent="0.3">
      <c r="A9891" t="s">
        <v>2156</v>
      </c>
      <c r="B9891" t="s">
        <v>1901</v>
      </c>
      <c r="C9891" t="s">
        <v>44</v>
      </c>
      <c r="D9891" t="s">
        <v>2597</v>
      </c>
      <c r="E9891" t="s">
        <v>1903</v>
      </c>
      <c r="F9891" t="s">
        <v>1904</v>
      </c>
      <c r="H9891" s="2">
        <v>45820</v>
      </c>
      <c r="I9891" s="2" t="s">
        <v>19</v>
      </c>
      <c r="J9891" s="3">
        <v>160454</v>
      </c>
      <c r="K9891" s="3">
        <v>110236</v>
      </c>
      <c r="L9891" s="3">
        <v>1102.3499999999999</v>
      </c>
      <c r="M9891" s="7"/>
      <c r="N9891" s="4">
        <v>-1.4200000000000001E-2</v>
      </c>
      <c r="O9891" s="5">
        <v>1.9E-2</v>
      </c>
    </row>
    <row r="9892" spans="1:15" hidden="1" x14ac:dyDescent="0.3">
      <c r="A9892" t="s">
        <v>2156</v>
      </c>
      <c r="B9892" t="s">
        <v>154</v>
      </c>
      <c r="C9892" t="s">
        <v>41</v>
      </c>
      <c r="D9892" t="s">
        <v>2572</v>
      </c>
      <c r="E9892" t="s">
        <v>16</v>
      </c>
      <c r="F9892" t="s">
        <v>17</v>
      </c>
      <c r="H9892" s="2">
        <v>45820</v>
      </c>
      <c r="I9892" s="2" t="s">
        <v>19</v>
      </c>
      <c r="J9892" s="3">
        <v>13038</v>
      </c>
      <c r="K9892" s="3">
        <v>9160</v>
      </c>
      <c r="L9892" s="3">
        <v>91.59</v>
      </c>
      <c r="M9892" s="7"/>
      <c r="N9892" s="4">
        <v>-1.4200000000000001E-2</v>
      </c>
      <c r="O9892" s="5">
        <v>1.9E-2</v>
      </c>
    </row>
    <row r="9893" spans="1:15" hidden="1" x14ac:dyDescent="0.3">
      <c r="A9893" t="s">
        <v>2156</v>
      </c>
      <c r="B9893" t="s">
        <v>1907</v>
      </c>
      <c r="C9893" t="s">
        <v>41</v>
      </c>
      <c r="D9893" t="s">
        <v>2573</v>
      </c>
      <c r="E9893" t="s">
        <v>51</v>
      </c>
      <c r="F9893" t="s">
        <v>52</v>
      </c>
      <c r="H9893" s="2">
        <v>45820</v>
      </c>
      <c r="I9893" s="2" t="s">
        <v>19</v>
      </c>
      <c r="J9893" s="3">
        <v>33473</v>
      </c>
      <c r="K9893" s="3">
        <v>23516</v>
      </c>
      <c r="L9893" s="3">
        <v>235.15</v>
      </c>
      <c r="M9893" s="7"/>
      <c r="N9893" s="4">
        <v>-1.4200000000000001E-2</v>
      </c>
      <c r="O9893" s="5">
        <v>1.9E-2</v>
      </c>
    </row>
    <row r="9894" spans="1:15" hidden="1" x14ac:dyDescent="0.3">
      <c r="A9894" t="s">
        <v>2156</v>
      </c>
      <c r="B9894" t="s">
        <v>1727</v>
      </c>
      <c r="C9894" t="s">
        <v>41</v>
      </c>
      <c r="D9894" t="s">
        <v>2599</v>
      </c>
      <c r="E9894" t="s">
        <v>35</v>
      </c>
      <c r="F9894" t="s">
        <v>36</v>
      </c>
      <c r="H9894" s="2">
        <v>45820</v>
      </c>
      <c r="I9894" s="2" t="s">
        <v>19</v>
      </c>
      <c r="J9894" s="3">
        <v>25711</v>
      </c>
      <c r="K9894" s="3">
        <v>18097</v>
      </c>
      <c r="L9894" s="3">
        <v>180.96</v>
      </c>
      <c r="M9894" s="7"/>
      <c r="N9894" s="4">
        <v>-1.4200000000000001E-2</v>
      </c>
      <c r="O9894" s="5">
        <v>1.9E-2</v>
      </c>
    </row>
    <row r="9895" spans="1:15" hidden="1" x14ac:dyDescent="0.3">
      <c r="A9895" t="s">
        <v>2156</v>
      </c>
      <c r="B9895" t="s">
        <v>1850</v>
      </c>
      <c r="C9895" t="s">
        <v>41</v>
      </c>
      <c r="D9895" t="s">
        <v>1851</v>
      </c>
      <c r="E9895" t="s">
        <v>35</v>
      </c>
      <c r="F9895" t="s">
        <v>36</v>
      </c>
      <c r="H9895" s="2">
        <v>45820</v>
      </c>
      <c r="I9895" s="2" t="s">
        <v>19</v>
      </c>
      <c r="J9895" s="3">
        <v>22906</v>
      </c>
      <c r="K9895" s="3">
        <v>14774</v>
      </c>
      <c r="L9895" s="3">
        <v>147.74</v>
      </c>
      <c r="M9895" s="7"/>
      <c r="N9895" s="4">
        <v>-1.4200000000000001E-2</v>
      </c>
      <c r="O9895" s="5">
        <v>1.9E-2</v>
      </c>
    </row>
    <row r="9896" spans="1:15" hidden="1" x14ac:dyDescent="0.3">
      <c r="A9896" t="s">
        <v>2156</v>
      </c>
      <c r="B9896" t="s">
        <v>821</v>
      </c>
      <c r="C9896" t="s">
        <v>41</v>
      </c>
      <c r="D9896" t="s">
        <v>2574</v>
      </c>
      <c r="E9896" t="s">
        <v>16</v>
      </c>
      <c r="F9896" t="s">
        <v>17</v>
      </c>
      <c r="H9896" s="2">
        <v>45820</v>
      </c>
      <c r="I9896" s="2" t="s">
        <v>19</v>
      </c>
      <c r="J9896" s="3">
        <v>26344</v>
      </c>
      <c r="K9896" s="3">
        <v>18508</v>
      </c>
      <c r="L9896" s="3">
        <v>185.08</v>
      </c>
      <c r="M9896" s="7"/>
      <c r="N9896" s="4">
        <v>-1.4200000000000001E-2</v>
      </c>
      <c r="O9896" s="5">
        <v>1.9E-2</v>
      </c>
    </row>
    <row r="9897" spans="1:15" hidden="1" x14ac:dyDescent="0.3">
      <c r="A9897" t="s">
        <v>2156</v>
      </c>
      <c r="B9897" t="s">
        <v>1915</v>
      </c>
      <c r="C9897" t="s">
        <v>41</v>
      </c>
      <c r="D9897" t="s">
        <v>2602</v>
      </c>
      <c r="E9897" t="s">
        <v>16</v>
      </c>
      <c r="F9897" t="s">
        <v>17</v>
      </c>
      <c r="H9897" s="2">
        <v>45820</v>
      </c>
      <c r="I9897" s="2" t="s">
        <v>19</v>
      </c>
      <c r="J9897" s="3">
        <v>13082</v>
      </c>
      <c r="K9897" s="3">
        <v>9190</v>
      </c>
      <c r="L9897" s="3">
        <v>91.9</v>
      </c>
      <c r="M9897" s="7"/>
      <c r="N9897" s="4">
        <v>-1.4200000000000001E-2</v>
      </c>
      <c r="O9897" s="5">
        <v>1.9E-2</v>
      </c>
    </row>
    <row r="9898" spans="1:15" hidden="1" x14ac:dyDescent="0.3">
      <c r="A9898" t="s">
        <v>2156</v>
      </c>
      <c r="B9898" t="s">
        <v>1200</v>
      </c>
      <c r="C9898" t="s">
        <v>41</v>
      </c>
      <c r="D9898" t="s">
        <v>2575</v>
      </c>
      <c r="E9898" t="s">
        <v>35</v>
      </c>
      <c r="F9898" t="s">
        <v>36</v>
      </c>
      <c r="H9898" s="2">
        <v>45820</v>
      </c>
      <c r="I9898" s="2" t="s">
        <v>19</v>
      </c>
      <c r="J9898" s="3">
        <v>60768</v>
      </c>
      <c r="K9898" s="3">
        <v>42692</v>
      </c>
      <c r="L9898" s="3">
        <v>426.92</v>
      </c>
      <c r="M9898" s="7"/>
      <c r="N9898" s="4">
        <v>-1.4200000000000001E-2</v>
      </c>
      <c r="O9898" s="5">
        <v>1.9E-2</v>
      </c>
    </row>
    <row r="9899" spans="1:15" hidden="1" x14ac:dyDescent="0.3">
      <c r="A9899" t="s">
        <v>2156</v>
      </c>
      <c r="B9899" t="s">
        <v>1783</v>
      </c>
      <c r="C9899" t="s">
        <v>1967</v>
      </c>
      <c r="D9899" t="s">
        <v>2386</v>
      </c>
      <c r="E9899" t="s">
        <v>316</v>
      </c>
      <c r="F9899" t="s">
        <v>317</v>
      </c>
      <c r="H9899" s="2">
        <v>45820</v>
      </c>
      <c r="I9899" s="2" t="s">
        <v>19</v>
      </c>
      <c r="J9899" s="3">
        <v>12757</v>
      </c>
      <c r="K9899" s="3">
        <v>7753</v>
      </c>
      <c r="L9899" s="3">
        <v>77.53</v>
      </c>
      <c r="M9899" s="7"/>
      <c r="N9899" s="4">
        <v>-1.4200000000000001E-2</v>
      </c>
      <c r="O9899" s="5">
        <v>1.9E-2</v>
      </c>
    </row>
    <row r="9900" spans="1:15" hidden="1" x14ac:dyDescent="0.3">
      <c r="A9900" t="s">
        <v>2156</v>
      </c>
      <c r="B9900" t="s">
        <v>1760</v>
      </c>
      <c r="C9900" t="s">
        <v>217</v>
      </c>
      <c r="D9900" t="s">
        <v>1969</v>
      </c>
      <c r="E9900" t="s">
        <v>351</v>
      </c>
      <c r="F9900" t="s">
        <v>352</v>
      </c>
      <c r="H9900" s="2">
        <v>45820</v>
      </c>
      <c r="I9900" s="2" t="s">
        <v>19</v>
      </c>
      <c r="J9900" s="3">
        <v>128882</v>
      </c>
      <c r="K9900" s="3">
        <v>73586</v>
      </c>
      <c r="L9900" s="3">
        <v>735.86</v>
      </c>
      <c r="M9900" s="7"/>
      <c r="N9900" s="4">
        <v>-1.4200000000000001E-2</v>
      </c>
      <c r="O9900" s="5">
        <v>1.9E-2</v>
      </c>
    </row>
    <row r="9901" spans="1:15" hidden="1" x14ac:dyDescent="0.3">
      <c r="A9901" t="s">
        <v>2156</v>
      </c>
      <c r="B9901" t="s">
        <v>93</v>
      </c>
      <c r="C9901" t="s">
        <v>161</v>
      </c>
      <c r="D9901" t="s">
        <v>1971</v>
      </c>
      <c r="E9901" t="s">
        <v>51</v>
      </c>
      <c r="F9901" t="s">
        <v>52</v>
      </c>
      <c r="H9901" s="2">
        <v>45820</v>
      </c>
      <c r="I9901" s="2" t="s">
        <v>19</v>
      </c>
      <c r="J9901" s="3">
        <v>31967</v>
      </c>
      <c r="K9901" s="3">
        <v>23732.35</v>
      </c>
      <c r="L9901" s="3">
        <v>237.32</v>
      </c>
      <c r="M9901" s="7"/>
      <c r="N9901" s="4">
        <v>-1.4200000000000001E-2</v>
      </c>
      <c r="O9901" s="5">
        <v>1.9E-2</v>
      </c>
    </row>
    <row r="9902" spans="1:15" hidden="1" x14ac:dyDescent="0.3">
      <c r="A9902" t="s">
        <v>2156</v>
      </c>
      <c r="B9902" t="s">
        <v>1766</v>
      </c>
      <c r="C9902" t="s">
        <v>161</v>
      </c>
      <c r="D9902" t="s">
        <v>1972</v>
      </c>
      <c r="E9902" t="s">
        <v>55</v>
      </c>
      <c r="F9902" t="s">
        <v>56</v>
      </c>
      <c r="H9902" s="2">
        <v>45820</v>
      </c>
      <c r="I9902" s="2" t="s">
        <v>19</v>
      </c>
      <c r="J9902" s="3">
        <v>8133</v>
      </c>
      <c r="K9902" s="3">
        <v>6038.44</v>
      </c>
      <c r="L9902" s="3">
        <v>60.38</v>
      </c>
      <c r="M9902" s="7"/>
      <c r="N9902" s="4">
        <v>-1.4200000000000001E-2</v>
      </c>
      <c r="O9902" s="5">
        <v>1.9E-2</v>
      </c>
    </row>
    <row r="9903" spans="1:15" hidden="1" x14ac:dyDescent="0.3">
      <c r="A9903" t="s">
        <v>2156</v>
      </c>
      <c r="B9903" t="s">
        <v>1975</v>
      </c>
      <c r="C9903" t="s">
        <v>161</v>
      </c>
      <c r="D9903" t="s">
        <v>1976</v>
      </c>
      <c r="E9903" t="s">
        <v>1082</v>
      </c>
      <c r="F9903" t="s">
        <v>1083</v>
      </c>
      <c r="H9903" s="2">
        <v>45820</v>
      </c>
      <c r="I9903" s="2" t="s">
        <v>19</v>
      </c>
      <c r="J9903" s="3">
        <v>26266</v>
      </c>
      <c r="K9903" s="3">
        <v>19499.689999999999</v>
      </c>
      <c r="L9903" s="3">
        <v>195</v>
      </c>
      <c r="M9903" s="7"/>
      <c r="N9903" s="4">
        <v>-1.4200000000000001E-2</v>
      </c>
      <c r="O9903" s="5">
        <v>1.9E-2</v>
      </c>
    </row>
    <row r="9904" spans="1:15" hidden="1" x14ac:dyDescent="0.3">
      <c r="A9904" t="s">
        <v>2156</v>
      </c>
      <c r="B9904" t="s">
        <v>2009</v>
      </c>
      <c r="C9904" t="s">
        <v>161</v>
      </c>
      <c r="D9904" t="s">
        <v>2010</v>
      </c>
      <c r="E9904" t="s">
        <v>221</v>
      </c>
      <c r="F9904" t="s">
        <v>222</v>
      </c>
      <c r="H9904" s="2">
        <v>45820</v>
      </c>
      <c r="I9904" s="2" t="s">
        <v>19</v>
      </c>
      <c r="J9904" s="3">
        <v>24980</v>
      </c>
      <c r="K9904" s="3">
        <v>18545.32</v>
      </c>
      <c r="L9904" s="3">
        <v>185.45</v>
      </c>
      <c r="M9904" s="7"/>
      <c r="N9904" s="4">
        <v>-1.4200000000000001E-2</v>
      </c>
      <c r="O9904" s="5">
        <v>1.9E-2</v>
      </c>
    </row>
    <row r="9905" spans="1:15" hidden="1" x14ac:dyDescent="0.3">
      <c r="A9905" t="s">
        <v>2156</v>
      </c>
      <c r="B9905" t="s">
        <v>1977</v>
      </c>
      <c r="C9905" t="s">
        <v>161</v>
      </c>
      <c r="D9905" t="s">
        <v>1978</v>
      </c>
      <c r="E9905" t="s">
        <v>1032</v>
      </c>
      <c r="F9905" t="s">
        <v>1033</v>
      </c>
      <c r="H9905" s="2">
        <v>45820</v>
      </c>
      <c r="I9905" s="2" t="s">
        <v>19</v>
      </c>
      <c r="J9905" s="3">
        <v>19417</v>
      </c>
      <c r="K9905" s="3">
        <v>14414.97</v>
      </c>
      <c r="L9905" s="3">
        <v>144.15</v>
      </c>
      <c r="M9905" s="7"/>
      <c r="N9905" s="4">
        <v>-1.4200000000000001E-2</v>
      </c>
      <c r="O9905" s="5">
        <v>1.9E-2</v>
      </c>
    </row>
    <row r="9906" spans="1:15" hidden="1" x14ac:dyDescent="0.3">
      <c r="A9906" t="s">
        <v>2156</v>
      </c>
      <c r="B9906" t="s">
        <v>185</v>
      </c>
      <c r="C9906" t="s">
        <v>161</v>
      </c>
      <c r="D9906" t="s">
        <v>186</v>
      </c>
      <c r="E9906" t="s">
        <v>81</v>
      </c>
      <c r="F9906" t="s">
        <v>82</v>
      </c>
      <c r="H9906" s="2">
        <v>45820</v>
      </c>
      <c r="I9906" s="2" t="s">
        <v>19</v>
      </c>
      <c r="J9906" s="3">
        <v>7529</v>
      </c>
      <c r="K9906" s="3">
        <v>5468.03</v>
      </c>
      <c r="L9906" s="3">
        <v>54.68</v>
      </c>
      <c r="M9906" s="7"/>
      <c r="N9906" s="4">
        <v>-1.4200000000000001E-2</v>
      </c>
      <c r="O9906" s="5">
        <v>1.9E-2</v>
      </c>
    </row>
    <row r="9907" spans="1:15" hidden="1" x14ac:dyDescent="0.3">
      <c r="A9907" t="s">
        <v>2156</v>
      </c>
      <c r="B9907" t="s">
        <v>2799</v>
      </c>
      <c r="C9907" t="s">
        <v>161</v>
      </c>
      <c r="D9907" t="s">
        <v>2800</v>
      </c>
      <c r="E9907" t="s">
        <v>135</v>
      </c>
      <c r="F9907" t="s">
        <v>136</v>
      </c>
      <c r="H9907" s="2">
        <v>45820</v>
      </c>
      <c r="I9907" s="2" t="s">
        <v>19</v>
      </c>
      <c r="J9907" s="3">
        <v>47663</v>
      </c>
      <c r="K9907" s="3">
        <v>35450.42</v>
      </c>
      <c r="L9907" s="3">
        <v>354.5</v>
      </c>
      <c r="M9907" s="7"/>
      <c r="N9907" s="4">
        <v>-1.4200000000000001E-2</v>
      </c>
      <c r="O9907" s="5">
        <v>1.9E-2</v>
      </c>
    </row>
    <row r="9908" spans="1:15" hidden="1" x14ac:dyDescent="0.3">
      <c r="A9908" t="s">
        <v>2156</v>
      </c>
      <c r="B9908" t="s">
        <v>1772</v>
      </c>
      <c r="C9908" t="s">
        <v>161</v>
      </c>
      <c r="D9908" t="s">
        <v>1980</v>
      </c>
      <c r="E9908" t="s">
        <v>135</v>
      </c>
      <c r="F9908" t="s">
        <v>136</v>
      </c>
      <c r="H9908" s="2">
        <v>45820</v>
      </c>
      <c r="I9908" s="2" t="s">
        <v>19</v>
      </c>
      <c r="J9908" s="3">
        <v>7002</v>
      </c>
      <c r="K9908" s="3">
        <v>5093.8599999999997</v>
      </c>
      <c r="L9908" s="3">
        <v>50.94</v>
      </c>
      <c r="M9908" s="7"/>
      <c r="N9908" s="4">
        <v>-1.4200000000000001E-2</v>
      </c>
      <c r="O9908" s="5">
        <v>1.9E-2</v>
      </c>
    </row>
    <row r="9909" spans="1:15" hidden="1" x14ac:dyDescent="0.3">
      <c r="A9909" t="s">
        <v>2156</v>
      </c>
      <c r="B9909" t="s">
        <v>1981</v>
      </c>
      <c r="C9909" t="s">
        <v>161</v>
      </c>
      <c r="D9909" t="s">
        <v>1982</v>
      </c>
      <c r="E9909" t="s">
        <v>35</v>
      </c>
      <c r="F9909" t="s">
        <v>36</v>
      </c>
      <c r="H9909" s="2">
        <v>45820</v>
      </c>
      <c r="I9909" s="2" t="s">
        <v>19</v>
      </c>
      <c r="J9909" s="3">
        <v>8915</v>
      </c>
      <c r="K9909" s="3">
        <v>6643.68</v>
      </c>
      <c r="L9909" s="3">
        <v>66.44</v>
      </c>
      <c r="M9909" s="7"/>
      <c r="N9909" s="4">
        <v>-1.4200000000000001E-2</v>
      </c>
      <c r="O9909" s="5">
        <v>1.9E-2</v>
      </c>
    </row>
    <row r="9910" spans="1:15" hidden="1" x14ac:dyDescent="0.3">
      <c r="A9910" t="s">
        <v>2156</v>
      </c>
      <c r="B9910" t="s">
        <v>1984</v>
      </c>
      <c r="C9910" t="s">
        <v>161</v>
      </c>
      <c r="D9910" t="s">
        <v>1985</v>
      </c>
      <c r="E9910" t="s">
        <v>244</v>
      </c>
      <c r="F9910" t="s">
        <v>245</v>
      </c>
      <c r="H9910" s="2">
        <v>45820</v>
      </c>
      <c r="I9910" s="2" t="s">
        <v>19</v>
      </c>
      <c r="J9910" s="3">
        <v>15511</v>
      </c>
      <c r="K9910" s="3">
        <v>11536.27</v>
      </c>
      <c r="L9910" s="3">
        <v>115.36</v>
      </c>
      <c r="M9910" s="7"/>
      <c r="N9910" s="4">
        <v>-1.4200000000000001E-2</v>
      </c>
      <c r="O9910" s="5">
        <v>1.9E-2</v>
      </c>
    </row>
    <row r="9911" spans="1:15" hidden="1" x14ac:dyDescent="0.3">
      <c r="A9911" t="s">
        <v>2156</v>
      </c>
      <c r="B9911" t="s">
        <v>2604</v>
      </c>
      <c r="C9911" t="s">
        <v>161</v>
      </c>
      <c r="D9911" t="s">
        <v>2605</v>
      </c>
      <c r="E9911" t="s">
        <v>16</v>
      </c>
      <c r="F9911" t="s">
        <v>17</v>
      </c>
      <c r="H9911" s="2">
        <v>45820</v>
      </c>
      <c r="I9911" s="2" t="s">
        <v>19</v>
      </c>
      <c r="J9911" s="3">
        <v>7336</v>
      </c>
      <c r="K9911" s="3">
        <v>5115</v>
      </c>
      <c r="L9911" s="3">
        <v>51.14</v>
      </c>
      <c r="M9911" s="7"/>
      <c r="N9911" s="4">
        <v>-1.4200000000000001E-2</v>
      </c>
      <c r="O9911" s="5">
        <v>1.9E-2</v>
      </c>
    </row>
    <row r="9912" spans="1:15" hidden="1" x14ac:dyDescent="0.3">
      <c r="A9912" t="s">
        <v>2156</v>
      </c>
      <c r="B9912" t="s">
        <v>1986</v>
      </c>
      <c r="C9912" t="s">
        <v>161</v>
      </c>
      <c r="D9912" t="s">
        <v>1987</v>
      </c>
      <c r="E9912" t="s">
        <v>16</v>
      </c>
      <c r="F9912" t="s">
        <v>17</v>
      </c>
      <c r="H9912" s="2">
        <v>45820</v>
      </c>
      <c r="I9912" s="2" t="s">
        <v>19</v>
      </c>
      <c r="J9912" s="3">
        <v>60045</v>
      </c>
      <c r="K9912" s="3">
        <v>44659.12</v>
      </c>
      <c r="L9912" s="3">
        <v>446.59</v>
      </c>
      <c r="M9912" s="7"/>
      <c r="N9912" s="4">
        <v>-1.4200000000000001E-2</v>
      </c>
      <c r="O9912" s="5">
        <v>1.9E-2</v>
      </c>
    </row>
    <row r="9913" spans="1:15" hidden="1" x14ac:dyDescent="0.3">
      <c r="A9913" t="s">
        <v>6</v>
      </c>
      <c r="B9913" t="s">
        <v>1764</v>
      </c>
      <c r="C9913" t="s">
        <v>14</v>
      </c>
      <c r="D9913" t="s">
        <v>2580</v>
      </c>
      <c r="E9913" t="s">
        <v>129</v>
      </c>
      <c r="F9913" t="s">
        <v>130</v>
      </c>
      <c r="G9913" t="s">
        <v>194</v>
      </c>
      <c r="H9913" s="2">
        <v>45821</v>
      </c>
      <c r="I9913" t="s">
        <v>19</v>
      </c>
      <c r="J9913" s="3">
        <v>54843</v>
      </c>
      <c r="K9913" s="3">
        <v>40714.75</v>
      </c>
      <c r="L9913" s="3">
        <v>814.3</v>
      </c>
      <c r="M9913" s="6">
        <v>1</v>
      </c>
      <c r="N9913" s="4">
        <v>-1.4200000000000001E-2</v>
      </c>
      <c r="O9913" s="5">
        <v>1.9E-2</v>
      </c>
    </row>
    <row r="9914" spans="1:15" hidden="1" x14ac:dyDescent="0.3">
      <c r="A9914" t="s">
        <v>6</v>
      </c>
      <c r="B9914" t="s">
        <v>1553</v>
      </c>
      <c r="C9914" t="s">
        <v>14</v>
      </c>
      <c r="D9914" t="s">
        <v>1554</v>
      </c>
      <c r="E9914" t="s">
        <v>129</v>
      </c>
      <c r="F9914" t="s">
        <v>130</v>
      </c>
      <c r="G9914" t="s">
        <v>194</v>
      </c>
      <c r="H9914" s="2">
        <v>45821</v>
      </c>
      <c r="I9914" t="s">
        <v>19</v>
      </c>
      <c r="J9914" s="3">
        <v>189155</v>
      </c>
      <c r="K9914" s="3">
        <v>140688.31</v>
      </c>
      <c r="L9914" s="3">
        <v>2813.77</v>
      </c>
      <c r="M9914" s="6">
        <v>1</v>
      </c>
      <c r="N9914" s="4">
        <v>-1.4200000000000001E-2</v>
      </c>
      <c r="O9914" s="5">
        <v>1.9E-2</v>
      </c>
    </row>
    <row r="9915" spans="1:15" hidden="1" x14ac:dyDescent="0.3">
      <c r="A9915" t="s">
        <v>6</v>
      </c>
      <c r="B9915" t="s">
        <v>1557</v>
      </c>
      <c r="C9915" t="s">
        <v>14</v>
      </c>
      <c r="D9915" t="s">
        <v>1558</v>
      </c>
      <c r="E9915" t="s">
        <v>129</v>
      </c>
      <c r="F9915" t="s">
        <v>130</v>
      </c>
      <c r="G9915" t="s">
        <v>194</v>
      </c>
      <c r="H9915" s="2">
        <v>45821</v>
      </c>
      <c r="I9915" t="s">
        <v>19</v>
      </c>
      <c r="J9915" s="3">
        <v>570264</v>
      </c>
      <c r="K9915" s="3">
        <v>414888.08</v>
      </c>
      <c r="L9915" s="3">
        <v>8297.76</v>
      </c>
      <c r="M9915" s="6">
        <v>1</v>
      </c>
      <c r="N9915" s="4">
        <v>-1.4200000000000001E-2</v>
      </c>
      <c r="O9915" s="5">
        <v>1.9E-2</v>
      </c>
    </row>
    <row r="9916" spans="1:15" hidden="1" x14ac:dyDescent="0.3">
      <c r="A9916" t="s">
        <v>6</v>
      </c>
      <c r="B9916" t="s">
        <v>1826</v>
      </c>
      <c r="C9916" t="s">
        <v>33</v>
      </c>
      <c r="D9916" t="s">
        <v>2760</v>
      </c>
      <c r="E9916" t="s">
        <v>129</v>
      </c>
      <c r="F9916" t="s">
        <v>130</v>
      </c>
      <c r="G9916" t="s">
        <v>194</v>
      </c>
      <c r="H9916" s="2">
        <v>45821</v>
      </c>
      <c r="I9916" t="s">
        <v>19</v>
      </c>
      <c r="J9916" s="3">
        <v>9323</v>
      </c>
      <c r="K9916" s="3">
        <v>6358</v>
      </c>
      <c r="L9916" s="3">
        <v>127.16</v>
      </c>
      <c r="M9916" s="6">
        <v>1</v>
      </c>
      <c r="N9916" s="4">
        <v>-1.4200000000000001E-2</v>
      </c>
      <c r="O9916" s="5">
        <v>1.9E-2</v>
      </c>
    </row>
    <row r="9917" spans="1:15" hidden="1" x14ac:dyDescent="0.3">
      <c r="A9917" t="s">
        <v>6</v>
      </c>
      <c r="B9917" t="s">
        <v>1565</v>
      </c>
      <c r="C9917" t="s">
        <v>33</v>
      </c>
      <c r="D9917" t="s">
        <v>1566</v>
      </c>
      <c r="E9917" t="s">
        <v>129</v>
      </c>
      <c r="F9917" t="s">
        <v>130</v>
      </c>
      <c r="G9917" t="s">
        <v>194</v>
      </c>
      <c r="H9917" s="2">
        <v>45821</v>
      </c>
      <c r="I9917" t="s">
        <v>19</v>
      </c>
      <c r="J9917" s="3">
        <v>5191</v>
      </c>
      <c r="K9917" s="3">
        <v>3171</v>
      </c>
      <c r="L9917" s="3">
        <v>63.42</v>
      </c>
      <c r="M9917" s="6">
        <v>1</v>
      </c>
      <c r="N9917" s="4">
        <v>-1.4200000000000001E-2</v>
      </c>
      <c r="O9917" s="5">
        <v>1.9E-2</v>
      </c>
    </row>
    <row r="9918" spans="1:15" hidden="1" x14ac:dyDescent="0.3">
      <c r="A9918" t="s">
        <v>6</v>
      </c>
      <c r="B9918" t="s">
        <v>1956</v>
      </c>
      <c r="C9918" t="s">
        <v>41</v>
      </c>
      <c r="D9918" t="s">
        <v>4287</v>
      </c>
      <c r="E9918" t="s">
        <v>129</v>
      </c>
      <c r="F9918" t="s">
        <v>130</v>
      </c>
      <c r="G9918" t="s">
        <v>194</v>
      </c>
      <c r="H9918" s="2">
        <v>45821</v>
      </c>
      <c r="I9918" t="s">
        <v>19</v>
      </c>
      <c r="J9918" s="3">
        <v>40148</v>
      </c>
      <c r="K9918" s="3">
        <v>27361.73</v>
      </c>
      <c r="L9918" s="3">
        <v>547.25</v>
      </c>
      <c r="M9918" s="6">
        <v>1</v>
      </c>
      <c r="N9918" s="4">
        <v>-1.4200000000000001E-2</v>
      </c>
      <c r="O9918" s="5">
        <v>1.9E-2</v>
      </c>
    </row>
    <row r="9919" spans="1:15" hidden="1" x14ac:dyDescent="0.3">
      <c r="A9919" t="s">
        <v>6</v>
      </c>
      <c r="B9919" t="s">
        <v>1826</v>
      </c>
      <c r="C9919" t="s">
        <v>41</v>
      </c>
      <c r="D9919" t="s">
        <v>4288</v>
      </c>
      <c r="E9919" t="s">
        <v>129</v>
      </c>
      <c r="F9919" t="s">
        <v>130</v>
      </c>
      <c r="G9919" t="s">
        <v>194</v>
      </c>
      <c r="H9919" s="2">
        <v>45821</v>
      </c>
      <c r="I9919" t="s">
        <v>19</v>
      </c>
      <c r="J9919" s="3">
        <v>54331</v>
      </c>
      <c r="K9919" s="3">
        <v>37028.589999999997</v>
      </c>
      <c r="L9919" s="3">
        <v>740.59</v>
      </c>
      <c r="M9919" s="6">
        <v>1</v>
      </c>
      <c r="N9919" s="4">
        <v>-1.4200000000000001E-2</v>
      </c>
      <c r="O9919" s="5">
        <v>1.9E-2</v>
      </c>
    </row>
    <row r="9920" spans="1:15" hidden="1" x14ac:dyDescent="0.3">
      <c r="A9920" t="s">
        <v>6</v>
      </c>
      <c r="B9920" t="s">
        <v>1998</v>
      </c>
      <c r="C9920" t="s">
        <v>325</v>
      </c>
      <c r="D9920" t="s">
        <v>4306</v>
      </c>
      <c r="E9920" t="s">
        <v>129</v>
      </c>
      <c r="F9920" t="s">
        <v>130</v>
      </c>
      <c r="G9920" t="s">
        <v>194</v>
      </c>
      <c r="H9920" s="2">
        <v>45821</v>
      </c>
      <c r="I9920" t="s">
        <v>19</v>
      </c>
      <c r="J9920" s="3">
        <v>13064</v>
      </c>
      <c r="K9920" s="3">
        <v>8903.5300000000007</v>
      </c>
      <c r="L9920" s="3">
        <v>178.09</v>
      </c>
      <c r="M9920" s="6">
        <v>1</v>
      </c>
      <c r="N9920" s="4">
        <v>-1.4200000000000001E-2</v>
      </c>
      <c r="O9920" s="5">
        <v>1.9E-2</v>
      </c>
    </row>
    <row r="9921" spans="1:15" hidden="1" x14ac:dyDescent="0.3">
      <c r="A9921" t="s">
        <v>6</v>
      </c>
      <c r="B9921" t="s">
        <v>2975</v>
      </c>
      <c r="C9921" t="s">
        <v>41</v>
      </c>
      <c r="D9921" t="s">
        <v>4215</v>
      </c>
      <c r="E9921" t="s">
        <v>129</v>
      </c>
      <c r="F9921" t="s">
        <v>130</v>
      </c>
      <c r="G9921" t="s">
        <v>194</v>
      </c>
      <c r="H9921" s="2">
        <v>45821</v>
      </c>
      <c r="I9921" t="s">
        <v>19</v>
      </c>
      <c r="J9921" s="3">
        <v>-360</v>
      </c>
      <c r="K9921" s="3">
        <v>-437.43</v>
      </c>
      <c r="L9921" s="3">
        <v>-8.73</v>
      </c>
      <c r="M9921" s="6">
        <v>1</v>
      </c>
      <c r="N9921" s="4">
        <v>-1.4200000000000001E-2</v>
      </c>
      <c r="O9921" s="5">
        <v>1.9E-2</v>
      </c>
    </row>
    <row r="9922" spans="1:15" hidden="1" x14ac:dyDescent="0.3">
      <c r="A9922" t="s">
        <v>6</v>
      </c>
      <c r="B9922" t="s">
        <v>2187</v>
      </c>
      <c r="C9922" t="s">
        <v>44</v>
      </c>
      <c r="D9922" t="s">
        <v>2761</v>
      </c>
      <c r="E9922" t="s">
        <v>129</v>
      </c>
      <c r="F9922" t="s">
        <v>130</v>
      </c>
      <c r="G9922" t="s">
        <v>194</v>
      </c>
      <c r="H9922" s="2">
        <v>45821</v>
      </c>
      <c r="I9922" t="s">
        <v>19</v>
      </c>
      <c r="J9922" s="3">
        <v>40422</v>
      </c>
      <c r="K9922" s="3">
        <v>27549</v>
      </c>
      <c r="L9922" s="3">
        <v>550.97</v>
      </c>
      <c r="M9922" s="6">
        <v>1</v>
      </c>
      <c r="N9922" s="4">
        <v>-1.4200000000000001E-2</v>
      </c>
      <c r="O9922" s="5">
        <v>1.9E-2</v>
      </c>
    </row>
    <row r="9923" spans="1:15" hidden="1" x14ac:dyDescent="0.3">
      <c r="A9923" t="s">
        <v>6</v>
      </c>
      <c r="B9923" t="s">
        <v>1764</v>
      </c>
      <c r="C9923" t="s">
        <v>41</v>
      </c>
      <c r="D9923" t="s">
        <v>2763</v>
      </c>
      <c r="E9923" t="s">
        <v>129</v>
      </c>
      <c r="F9923" t="s">
        <v>130</v>
      </c>
      <c r="G9923" t="s">
        <v>194</v>
      </c>
      <c r="H9923" s="2">
        <v>45821</v>
      </c>
      <c r="I9923" t="s">
        <v>19</v>
      </c>
      <c r="J9923" s="3">
        <v>30677</v>
      </c>
      <c r="K9923" s="3">
        <v>20907</v>
      </c>
      <c r="L9923" s="3">
        <v>418.14</v>
      </c>
      <c r="M9923" s="6">
        <v>1</v>
      </c>
      <c r="N9923" s="4">
        <v>-1.4200000000000001E-2</v>
      </c>
      <c r="O9923" s="5">
        <v>1.9E-2</v>
      </c>
    </row>
    <row r="9924" spans="1:15" hidden="1" x14ac:dyDescent="0.3">
      <c r="A9924" t="s">
        <v>6</v>
      </c>
      <c r="B9924" t="s">
        <v>1557</v>
      </c>
      <c r="C9924" t="s">
        <v>44</v>
      </c>
      <c r="D9924" t="s">
        <v>2555</v>
      </c>
      <c r="E9924" t="s">
        <v>129</v>
      </c>
      <c r="F9924" t="s">
        <v>130</v>
      </c>
      <c r="G9924" t="s">
        <v>194</v>
      </c>
      <c r="H9924" s="2">
        <v>45821</v>
      </c>
      <c r="I9924" t="s">
        <v>19</v>
      </c>
      <c r="J9924" s="3">
        <v>37488</v>
      </c>
      <c r="K9924" s="3">
        <v>25755</v>
      </c>
      <c r="L9924" s="3">
        <v>515.1</v>
      </c>
      <c r="M9924" s="6">
        <v>1</v>
      </c>
      <c r="N9924" s="4">
        <v>-1.4200000000000001E-2</v>
      </c>
      <c r="O9924" s="5">
        <v>1.9E-2</v>
      </c>
    </row>
    <row r="9925" spans="1:15" hidden="1" x14ac:dyDescent="0.3">
      <c r="A9925" t="s">
        <v>6</v>
      </c>
      <c r="B9925" t="s">
        <v>75</v>
      </c>
      <c r="C9925" t="s">
        <v>14</v>
      </c>
      <c r="D9925" t="s">
        <v>2827</v>
      </c>
      <c r="E9925" t="s">
        <v>77</v>
      </c>
      <c r="F9925" t="s">
        <v>78</v>
      </c>
      <c r="G9925" t="s">
        <v>18</v>
      </c>
      <c r="H9925" s="2">
        <v>45821</v>
      </c>
      <c r="I9925" t="s">
        <v>19</v>
      </c>
      <c r="J9925" s="3">
        <v>77841</v>
      </c>
      <c r="K9925" s="3">
        <v>57788.800000000003</v>
      </c>
      <c r="L9925" s="3">
        <v>2889.44</v>
      </c>
      <c r="M9925" s="6">
        <v>1</v>
      </c>
      <c r="N9925" s="4">
        <v>-1.4200000000000001E-2</v>
      </c>
      <c r="O9925" s="5">
        <v>1.9E-2</v>
      </c>
    </row>
    <row r="9926" spans="1:15" hidden="1" x14ac:dyDescent="0.3">
      <c r="A9926" t="s">
        <v>6</v>
      </c>
      <c r="B9926" t="s">
        <v>802</v>
      </c>
      <c r="C9926" t="s">
        <v>14</v>
      </c>
      <c r="D9926" t="s">
        <v>3859</v>
      </c>
      <c r="E9926" t="s">
        <v>22</v>
      </c>
      <c r="F9926" t="s">
        <v>23</v>
      </c>
      <c r="G9926" t="s">
        <v>18</v>
      </c>
      <c r="H9926" s="2">
        <v>45821</v>
      </c>
      <c r="I9926" t="s">
        <v>19</v>
      </c>
      <c r="J9926" s="3">
        <v>46631</v>
      </c>
      <c r="K9926" s="3">
        <v>34618.65</v>
      </c>
      <c r="L9926" s="3">
        <v>1730.93</v>
      </c>
      <c r="M9926" s="6">
        <v>1</v>
      </c>
      <c r="N9926" s="4">
        <v>-1.4200000000000001E-2</v>
      </c>
      <c r="O9926" s="5">
        <v>1.9E-2</v>
      </c>
    </row>
    <row r="9927" spans="1:15" hidden="1" x14ac:dyDescent="0.3">
      <c r="A9927" t="s">
        <v>6</v>
      </c>
      <c r="B9927" t="s">
        <v>2565</v>
      </c>
      <c r="C9927" t="s">
        <v>14</v>
      </c>
      <c r="D9927" t="s">
        <v>2767</v>
      </c>
      <c r="E9927" t="s">
        <v>112</v>
      </c>
      <c r="F9927" t="s">
        <v>113</v>
      </c>
      <c r="G9927" t="s">
        <v>18</v>
      </c>
      <c r="H9927" s="2">
        <v>45821</v>
      </c>
      <c r="I9927" t="s">
        <v>19</v>
      </c>
      <c r="J9927" s="3">
        <v>47938</v>
      </c>
      <c r="K9927" s="3">
        <v>35588.75</v>
      </c>
      <c r="L9927" s="3">
        <v>1779.44</v>
      </c>
      <c r="M9927" s="6">
        <v>1</v>
      </c>
      <c r="N9927" s="4">
        <v>-1.4200000000000001E-2</v>
      </c>
      <c r="O9927" s="5">
        <v>1.9E-2</v>
      </c>
    </row>
    <row r="9928" spans="1:15" hidden="1" x14ac:dyDescent="0.3">
      <c r="A9928" t="s">
        <v>6</v>
      </c>
      <c r="B9928" t="s">
        <v>713</v>
      </c>
      <c r="C9928" t="s">
        <v>14</v>
      </c>
      <c r="D9928" t="s">
        <v>3620</v>
      </c>
      <c r="E9928" t="s">
        <v>51</v>
      </c>
      <c r="F9928" t="s">
        <v>52</v>
      </c>
      <c r="G9928" t="s">
        <v>18</v>
      </c>
      <c r="H9928" s="2">
        <v>45821</v>
      </c>
      <c r="I9928" t="s">
        <v>19</v>
      </c>
      <c r="J9928" s="3">
        <v>17077</v>
      </c>
      <c r="K9928" s="3">
        <v>10282.49</v>
      </c>
      <c r="L9928" s="3">
        <v>514.16999999999996</v>
      </c>
      <c r="M9928" s="6">
        <v>1</v>
      </c>
      <c r="N9928" s="4">
        <v>-1.4200000000000001E-2</v>
      </c>
      <c r="O9928" s="5">
        <v>1.9E-2</v>
      </c>
    </row>
    <row r="9929" spans="1:15" hidden="1" x14ac:dyDescent="0.3">
      <c r="A9929" t="s">
        <v>6</v>
      </c>
      <c r="B9929" t="s">
        <v>1572</v>
      </c>
      <c r="C9929" t="s">
        <v>14</v>
      </c>
      <c r="D9929" t="s">
        <v>1573</v>
      </c>
      <c r="E9929" t="s">
        <v>1574</v>
      </c>
      <c r="F9929" t="s">
        <v>17</v>
      </c>
      <c r="G9929" t="s">
        <v>18</v>
      </c>
      <c r="H9929" s="2">
        <v>45821</v>
      </c>
      <c r="I9929" t="s">
        <v>19</v>
      </c>
      <c r="J9929" s="3">
        <v>62085</v>
      </c>
      <c r="K9929" s="3">
        <v>46263.62</v>
      </c>
      <c r="L9929" s="3">
        <v>2313.1799999999998</v>
      </c>
      <c r="M9929" s="6">
        <v>1</v>
      </c>
      <c r="N9929" s="4">
        <v>-1.4200000000000001E-2</v>
      </c>
      <c r="O9929" s="5">
        <v>1.9E-2</v>
      </c>
    </row>
    <row r="9930" spans="1:15" hidden="1" x14ac:dyDescent="0.3">
      <c r="A9930" t="s">
        <v>6</v>
      </c>
      <c r="B9930" t="s">
        <v>1501</v>
      </c>
      <c r="C9930" t="s">
        <v>14</v>
      </c>
      <c r="D9930" t="s">
        <v>1502</v>
      </c>
      <c r="E9930" t="s">
        <v>59</v>
      </c>
      <c r="F9930" t="s">
        <v>60</v>
      </c>
      <c r="G9930" t="s">
        <v>18</v>
      </c>
      <c r="H9930" s="2">
        <v>45821</v>
      </c>
      <c r="I9930" t="s">
        <v>19</v>
      </c>
      <c r="J9930" s="3">
        <v>64918</v>
      </c>
      <c r="K9930" s="3">
        <v>48194.3</v>
      </c>
      <c r="L9930" s="3">
        <v>2409.7199999999998</v>
      </c>
      <c r="M9930" s="6">
        <v>1</v>
      </c>
      <c r="N9930" s="4">
        <v>-1.4200000000000001E-2</v>
      </c>
      <c r="O9930" s="5">
        <v>1.9E-2</v>
      </c>
    </row>
    <row r="9931" spans="1:15" hidden="1" x14ac:dyDescent="0.3">
      <c r="A9931" t="s">
        <v>6</v>
      </c>
      <c r="B9931" t="s">
        <v>1578</v>
      </c>
      <c r="C9931" t="s">
        <v>14</v>
      </c>
      <c r="D9931" t="s">
        <v>1579</v>
      </c>
      <c r="E9931" t="s">
        <v>55</v>
      </c>
      <c r="F9931" t="s">
        <v>56</v>
      </c>
      <c r="G9931" t="s">
        <v>18</v>
      </c>
      <c r="H9931" s="2">
        <v>45821</v>
      </c>
      <c r="I9931" t="s">
        <v>19</v>
      </c>
      <c r="J9931" s="3">
        <v>127712</v>
      </c>
      <c r="K9931" s="3">
        <v>94811.97</v>
      </c>
      <c r="L9931" s="3">
        <v>4740.6000000000004</v>
      </c>
      <c r="M9931" s="6">
        <v>1</v>
      </c>
      <c r="N9931" s="4">
        <v>-1.4200000000000001E-2</v>
      </c>
      <c r="O9931" s="5">
        <v>1.9E-2</v>
      </c>
    </row>
    <row r="9932" spans="1:15" hidden="1" x14ac:dyDescent="0.3">
      <c r="A9932" t="s">
        <v>6</v>
      </c>
      <c r="B9932" t="s">
        <v>1582</v>
      </c>
      <c r="C9932" t="s">
        <v>14</v>
      </c>
      <c r="D9932" t="s">
        <v>1583</v>
      </c>
      <c r="E9932" t="s">
        <v>77</v>
      </c>
      <c r="F9932" t="s">
        <v>78</v>
      </c>
      <c r="G9932" t="s">
        <v>18</v>
      </c>
      <c r="H9932" s="2">
        <v>45821</v>
      </c>
      <c r="I9932" t="s">
        <v>19</v>
      </c>
      <c r="J9932" s="3">
        <v>72649</v>
      </c>
      <c r="K9932" s="3">
        <v>53934.2</v>
      </c>
      <c r="L9932" s="3">
        <v>2696.71</v>
      </c>
      <c r="M9932" s="6">
        <v>1</v>
      </c>
      <c r="N9932" s="4">
        <v>-1.4200000000000001E-2</v>
      </c>
      <c r="O9932" s="5">
        <v>1.9E-2</v>
      </c>
    </row>
    <row r="9933" spans="1:15" hidden="1" x14ac:dyDescent="0.3">
      <c r="A9933" t="s">
        <v>6</v>
      </c>
      <c r="B9933" t="s">
        <v>1586</v>
      </c>
      <c r="C9933" t="s">
        <v>14</v>
      </c>
      <c r="D9933" t="s">
        <v>1587</v>
      </c>
      <c r="E9933" t="s">
        <v>59</v>
      </c>
      <c r="F9933" t="s">
        <v>60</v>
      </c>
      <c r="G9933" t="s">
        <v>18</v>
      </c>
      <c r="H9933" s="2">
        <v>45821</v>
      </c>
      <c r="I9933" t="s">
        <v>19</v>
      </c>
      <c r="J9933" s="3">
        <v>75300</v>
      </c>
      <c r="K9933" s="3">
        <v>55901.87</v>
      </c>
      <c r="L9933" s="3">
        <v>2795.09</v>
      </c>
      <c r="M9933" s="6">
        <v>1</v>
      </c>
      <c r="N9933" s="4">
        <v>-1.4200000000000001E-2</v>
      </c>
      <c r="O9933" s="5">
        <v>1.9E-2</v>
      </c>
    </row>
    <row r="9934" spans="1:15" hidden="1" x14ac:dyDescent="0.3">
      <c r="A9934" t="s">
        <v>6</v>
      </c>
      <c r="B9934" t="s">
        <v>1595</v>
      </c>
      <c r="C9934" t="s">
        <v>14</v>
      </c>
      <c r="D9934" t="s">
        <v>1596</v>
      </c>
      <c r="E9934" t="s">
        <v>244</v>
      </c>
      <c r="F9934" t="s">
        <v>245</v>
      </c>
      <c r="G9934" t="s">
        <v>18</v>
      </c>
      <c r="H9934" s="2">
        <v>45821</v>
      </c>
      <c r="I9934" t="s">
        <v>19</v>
      </c>
      <c r="J9934" s="3">
        <v>21064</v>
      </c>
      <c r="K9934" s="3">
        <v>15637.9</v>
      </c>
      <c r="L9934" s="3">
        <v>781.9</v>
      </c>
      <c r="M9934" s="6">
        <v>1</v>
      </c>
      <c r="N9934" s="4">
        <v>-1.4200000000000001E-2</v>
      </c>
      <c r="O9934" s="5">
        <v>1.9E-2</v>
      </c>
    </row>
    <row r="9935" spans="1:15" hidden="1" x14ac:dyDescent="0.3">
      <c r="A9935" t="s">
        <v>6</v>
      </c>
      <c r="B9935" t="s">
        <v>3554</v>
      </c>
      <c r="C9935" t="s">
        <v>14</v>
      </c>
      <c r="D9935" t="s">
        <v>4018</v>
      </c>
      <c r="E9935" t="s">
        <v>422</v>
      </c>
      <c r="F9935" t="s">
        <v>423</v>
      </c>
      <c r="G9935" t="s">
        <v>18</v>
      </c>
      <c r="H9935" s="2">
        <v>45821</v>
      </c>
      <c r="I9935" t="s">
        <v>19</v>
      </c>
      <c r="J9935" s="3">
        <v>31148</v>
      </c>
      <c r="K9935" s="3">
        <v>21893.29</v>
      </c>
      <c r="L9935" s="3">
        <v>1094.6600000000001</v>
      </c>
      <c r="M9935" s="6">
        <v>1</v>
      </c>
      <c r="N9935" s="4">
        <v>-1.4200000000000001E-2</v>
      </c>
      <c r="O9935" s="5">
        <v>1.9E-2</v>
      </c>
    </row>
    <row r="9936" spans="1:15" hidden="1" x14ac:dyDescent="0.3">
      <c r="A9936" t="s">
        <v>6</v>
      </c>
      <c r="B9936" t="s">
        <v>1602</v>
      </c>
      <c r="C9936" t="s">
        <v>14</v>
      </c>
      <c r="D9936" t="s">
        <v>1603</v>
      </c>
      <c r="E9936" t="s">
        <v>81</v>
      </c>
      <c r="F9936" t="s">
        <v>82</v>
      </c>
      <c r="G9936" t="s">
        <v>18</v>
      </c>
      <c r="H9936" s="2">
        <v>45821</v>
      </c>
      <c r="I9936" t="s">
        <v>19</v>
      </c>
      <c r="J9936" s="3">
        <v>200953</v>
      </c>
      <c r="K9936" s="3">
        <v>145935.48000000001</v>
      </c>
      <c r="L9936" s="3">
        <v>7296.77</v>
      </c>
      <c r="M9936" s="6">
        <v>1</v>
      </c>
      <c r="N9936" s="4">
        <v>-1.4200000000000001E-2</v>
      </c>
      <c r="O9936" s="5">
        <v>1.9E-2</v>
      </c>
    </row>
    <row r="9937" spans="1:15" hidden="1" x14ac:dyDescent="0.3">
      <c r="A9937" t="s">
        <v>6</v>
      </c>
      <c r="B9937" t="s">
        <v>1138</v>
      </c>
      <c r="C9937" t="s">
        <v>14</v>
      </c>
      <c r="D9937" t="s">
        <v>2105</v>
      </c>
      <c r="E9937" t="s">
        <v>244</v>
      </c>
      <c r="F9937" t="s">
        <v>245</v>
      </c>
      <c r="G9937" t="s">
        <v>18</v>
      </c>
      <c r="H9937" s="2">
        <v>45821</v>
      </c>
      <c r="I9937" t="s">
        <v>19</v>
      </c>
      <c r="J9937" s="3">
        <v>77058</v>
      </c>
      <c r="K9937" s="3">
        <v>57207.360000000001</v>
      </c>
      <c r="L9937" s="3">
        <v>2860.37</v>
      </c>
      <c r="M9937" s="6">
        <v>1</v>
      </c>
      <c r="N9937" s="4">
        <v>-1.4200000000000001E-2</v>
      </c>
      <c r="O9937" s="5">
        <v>1.9E-2</v>
      </c>
    </row>
    <row r="9938" spans="1:15" hidden="1" x14ac:dyDescent="0.3">
      <c r="A9938" t="s">
        <v>6</v>
      </c>
      <c r="B9938" t="s">
        <v>1608</v>
      </c>
      <c r="C9938" t="s">
        <v>14</v>
      </c>
      <c r="D9938" t="s">
        <v>1609</v>
      </c>
      <c r="E9938" t="s">
        <v>81</v>
      </c>
      <c r="F9938" t="s">
        <v>82</v>
      </c>
      <c r="G9938" t="s">
        <v>18</v>
      </c>
      <c r="H9938" s="2">
        <v>45821</v>
      </c>
      <c r="I9938" t="s">
        <v>19</v>
      </c>
      <c r="J9938" s="3">
        <v>68267</v>
      </c>
      <c r="K9938" s="3">
        <v>50680.44</v>
      </c>
      <c r="L9938" s="3">
        <v>2534.02</v>
      </c>
      <c r="M9938" s="6">
        <v>1</v>
      </c>
      <c r="N9938" s="4">
        <v>-1.4200000000000001E-2</v>
      </c>
      <c r="O9938" s="5">
        <v>1.9E-2</v>
      </c>
    </row>
    <row r="9939" spans="1:15" hidden="1" x14ac:dyDescent="0.3">
      <c r="A9939" t="s">
        <v>6</v>
      </c>
      <c r="B9939" t="s">
        <v>1616</v>
      </c>
      <c r="C9939" t="s">
        <v>14</v>
      </c>
      <c r="D9939" t="s">
        <v>1617</v>
      </c>
      <c r="E9939" t="s">
        <v>55</v>
      </c>
      <c r="F9939" t="s">
        <v>56</v>
      </c>
      <c r="G9939" t="s">
        <v>18</v>
      </c>
      <c r="H9939" s="2">
        <v>45821</v>
      </c>
      <c r="I9939" t="s">
        <v>19</v>
      </c>
      <c r="J9939" s="3">
        <v>88723</v>
      </c>
      <c r="K9939" s="3">
        <v>65867.12</v>
      </c>
      <c r="L9939" s="3">
        <v>3293.36</v>
      </c>
      <c r="M9939" s="6">
        <v>1</v>
      </c>
      <c r="N9939" s="4">
        <v>-1.4200000000000001E-2</v>
      </c>
      <c r="O9939" s="5">
        <v>1.9E-2</v>
      </c>
    </row>
    <row r="9940" spans="1:15" hidden="1" x14ac:dyDescent="0.3">
      <c r="A9940" t="s">
        <v>6</v>
      </c>
      <c r="B9940" t="s">
        <v>1622</v>
      </c>
      <c r="C9940" t="s">
        <v>14</v>
      </c>
      <c r="D9940" t="s">
        <v>1623</v>
      </c>
      <c r="E9940" t="s">
        <v>77</v>
      </c>
      <c r="F9940" t="s">
        <v>78</v>
      </c>
      <c r="G9940" t="s">
        <v>18</v>
      </c>
      <c r="H9940" s="2">
        <v>45821</v>
      </c>
      <c r="I9940" t="s">
        <v>19</v>
      </c>
      <c r="J9940" s="3">
        <v>59142</v>
      </c>
      <c r="K9940" s="3">
        <v>43987.91</v>
      </c>
      <c r="L9940" s="3">
        <v>2199.4</v>
      </c>
      <c r="M9940" s="6">
        <v>1</v>
      </c>
      <c r="N9940" s="4">
        <v>-1.4200000000000001E-2</v>
      </c>
      <c r="O9940" s="5">
        <v>1.9E-2</v>
      </c>
    </row>
    <row r="9941" spans="1:15" hidden="1" x14ac:dyDescent="0.3">
      <c r="A9941" t="s">
        <v>6</v>
      </c>
      <c r="B9941" t="s">
        <v>1624</v>
      </c>
      <c r="C9941" t="s">
        <v>14</v>
      </c>
      <c r="D9941" t="s">
        <v>1625</v>
      </c>
      <c r="E9941" t="s">
        <v>244</v>
      </c>
      <c r="F9941" t="s">
        <v>245</v>
      </c>
      <c r="G9941" t="s">
        <v>18</v>
      </c>
      <c r="H9941" s="2">
        <v>45821</v>
      </c>
      <c r="I9941" t="s">
        <v>19</v>
      </c>
      <c r="J9941" s="3">
        <v>79265</v>
      </c>
      <c r="K9941" s="3">
        <v>58955.14</v>
      </c>
      <c r="L9941" s="3">
        <v>2947.76</v>
      </c>
      <c r="M9941" s="6">
        <v>1</v>
      </c>
      <c r="N9941" s="4">
        <v>-1.4200000000000001E-2</v>
      </c>
      <c r="O9941" s="5">
        <v>1.9E-2</v>
      </c>
    </row>
    <row r="9942" spans="1:15" hidden="1" x14ac:dyDescent="0.3">
      <c r="A9942" t="s">
        <v>6</v>
      </c>
      <c r="B9942" t="s">
        <v>1630</v>
      </c>
      <c r="C9942" t="s">
        <v>14</v>
      </c>
      <c r="D9942" t="s">
        <v>1631</v>
      </c>
      <c r="E9942" t="s">
        <v>337</v>
      </c>
      <c r="F9942" t="s">
        <v>338</v>
      </c>
      <c r="G9942" t="s">
        <v>18</v>
      </c>
      <c r="H9942" s="2">
        <v>45821</v>
      </c>
      <c r="I9942" t="s">
        <v>19</v>
      </c>
      <c r="J9942" s="3">
        <v>82526</v>
      </c>
      <c r="K9942" s="3">
        <v>61724.77</v>
      </c>
      <c r="L9942" s="3">
        <v>3086.24</v>
      </c>
      <c r="M9942" s="6">
        <v>1</v>
      </c>
      <c r="N9942" s="4">
        <v>-1.4200000000000001E-2</v>
      </c>
      <c r="O9942" s="5">
        <v>1.9E-2</v>
      </c>
    </row>
    <row r="9943" spans="1:15" hidden="1" x14ac:dyDescent="0.3">
      <c r="A9943" t="s">
        <v>6</v>
      </c>
      <c r="B9943" t="s">
        <v>546</v>
      </c>
      <c r="C9943" t="s">
        <v>14</v>
      </c>
      <c r="D9943" t="s">
        <v>547</v>
      </c>
      <c r="E9943" t="s">
        <v>35</v>
      </c>
      <c r="F9943" t="s">
        <v>36</v>
      </c>
      <c r="G9943" t="s">
        <v>18</v>
      </c>
      <c r="H9943" s="2">
        <v>45821</v>
      </c>
      <c r="I9943" t="s">
        <v>19</v>
      </c>
      <c r="J9943" s="3">
        <v>111637</v>
      </c>
      <c r="K9943" s="3">
        <v>83032.45</v>
      </c>
      <c r="L9943" s="3">
        <v>4151.62</v>
      </c>
      <c r="M9943" s="6">
        <v>1</v>
      </c>
      <c r="N9943" s="4">
        <v>-1.4200000000000001E-2</v>
      </c>
      <c r="O9943" s="5">
        <v>1.9E-2</v>
      </c>
    </row>
    <row r="9944" spans="1:15" hidden="1" x14ac:dyDescent="0.3">
      <c r="A9944" t="s">
        <v>6</v>
      </c>
      <c r="B9944" t="s">
        <v>1641</v>
      </c>
      <c r="C9944" t="s">
        <v>14</v>
      </c>
      <c r="D9944" t="s">
        <v>1642</v>
      </c>
      <c r="E9944" t="s">
        <v>55</v>
      </c>
      <c r="F9944" t="s">
        <v>56</v>
      </c>
      <c r="G9944" t="s">
        <v>18</v>
      </c>
      <c r="H9944" s="2">
        <v>45821</v>
      </c>
      <c r="I9944" t="s">
        <v>19</v>
      </c>
      <c r="J9944" s="3">
        <v>124334</v>
      </c>
      <c r="K9944" s="3">
        <v>92475.56</v>
      </c>
      <c r="L9944" s="3">
        <v>4623.78</v>
      </c>
      <c r="M9944" s="6">
        <v>1</v>
      </c>
      <c r="N9944" s="4">
        <v>-1.4200000000000001E-2</v>
      </c>
      <c r="O9944" s="5">
        <v>1.9E-2</v>
      </c>
    </row>
    <row r="9945" spans="1:15" hidden="1" x14ac:dyDescent="0.3">
      <c r="A9945" t="s">
        <v>6</v>
      </c>
      <c r="B9945" t="s">
        <v>1644</v>
      </c>
      <c r="C9945" t="s">
        <v>14</v>
      </c>
      <c r="D9945" t="s">
        <v>1645</v>
      </c>
      <c r="E9945" t="s">
        <v>81</v>
      </c>
      <c r="F9945" t="s">
        <v>82</v>
      </c>
      <c r="G9945" t="s">
        <v>18</v>
      </c>
      <c r="H9945" s="2">
        <v>45821</v>
      </c>
      <c r="I9945" t="s">
        <v>19</v>
      </c>
      <c r="J9945" s="3">
        <v>170441</v>
      </c>
      <c r="K9945" s="3">
        <v>126769.25</v>
      </c>
      <c r="L9945" s="3">
        <v>6338.46</v>
      </c>
      <c r="M9945" s="6">
        <v>1</v>
      </c>
      <c r="N9945" s="4">
        <v>-1.4200000000000001E-2</v>
      </c>
      <c r="O9945" s="5">
        <v>1.9E-2</v>
      </c>
    </row>
    <row r="9946" spans="1:15" hidden="1" x14ac:dyDescent="0.3">
      <c r="A9946" t="s">
        <v>6</v>
      </c>
      <c r="B9946" t="s">
        <v>278</v>
      </c>
      <c r="C9946" t="s">
        <v>14</v>
      </c>
      <c r="D9946" t="s">
        <v>279</v>
      </c>
      <c r="E9946" t="s">
        <v>16</v>
      </c>
      <c r="F9946" t="s">
        <v>17</v>
      </c>
      <c r="G9946" t="s">
        <v>18</v>
      </c>
      <c r="H9946" s="2">
        <v>45821</v>
      </c>
      <c r="I9946" t="s">
        <v>19</v>
      </c>
      <c r="J9946" s="3">
        <v>64370</v>
      </c>
      <c r="K9946" s="3">
        <v>47876.77</v>
      </c>
      <c r="L9946" s="3">
        <v>2393.84</v>
      </c>
      <c r="M9946" s="6">
        <v>1</v>
      </c>
      <c r="N9946" s="4">
        <v>-1.4200000000000001E-2</v>
      </c>
      <c r="O9946" s="5">
        <v>1.9E-2</v>
      </c>
    </row>
    <row r="9947" spans="1:15" hidden="1" x14ac:dyDescent="0.3">
      <c r="A9947" t="s">
        <v>6</v>
      </c>
      <c r="B9947" t="s">
        <v>695</v>
      </c>
      <c r="C9947" t="s">
        <v>14</v>
      </c>
      <c r="D9947" t="s">
        <v>1665</v>
      </c>
      <c r="E9947" t="s">
        <v>59</v>
      </c>
      <c r="F9947" t="s">
        <v>60</v>
      </c>
      <c r="G9947" t="s">
        <v>18</v>
      </c>
      <c r="H9947" s="2">
        <v>45821</v>
      </c>
      <c r="I9947" t="s">
        <v>19</v>
      </c>
      <c r="J9947" s="3">
        <v>88731</v>
      </c>
      <c r="K9947" s="3">
        <v>65995.59</v>
      </c>
      <c r="L9947" s="3">
        <v>3299.78</v>
      </c>
      <c r="M9947" s="6">
        <v>1</v>
      </c>
      <c r="N9947" s="4">
        <v>-1.4200000000000001E-2</v>
      </c>
      <c r="O9947" s="5">
        <v>1.9E-2</v>
      </c>
    </row>
    <row r="9948" spans="1:15" hidden="1" x14ac:dyDescent="0.3">
      <c r="A9948" t="s">
        <v>6</v>
      </c>
      <c r="B9948" t="s">
        <v>786</v>
      </c>
      <c r="C9948" t="s">
        <v>14</v>
      </c>
      <c r="D9948" t="s">
        <v>1668</v>
      </c>
      <c r="E9948" t="s">
        <v>55</v>
      </c>
      <c r="F9948" t="s">
        <v>56</v>
      </c>
      <c r="G9948" t="s">
        <v>18</v>
      </c>
      <c r="H9948" s="2">
        <v>45821</v>
      </c>
      <c r="I9948" t="s">
        <v>19</v>
      </c>
      <c r="J9948" s="3">
        <v>77213</v>
      </c>
      <c r="K9948" s="3">
        <v>56174.94</v>
      </c>
      <c r="L9948" s="3">
        <v>2808.75</v>
      </c>
      <c r="M9948" s="6">
        <v>1</v>
      </c>
      <c r="N9948" s="4">
        <v>-1.4200000000000001E-2</v>
      </c>
      <c r="O9948" s="5">
        <v>1.9E-2</v>
      </c>
    </row>
    <row r="9949" spans="1:15" hidden="1" x14ac:dyDescent="0.3">
      <c r="A9949" t="s">
        <v>6</v>
      </c>
      <c r="B9949" t="s">
        <v>1672</v>
      </c>
      <c r="C9949" t="s">
        <v>14</v>
      </c>
      <c r="D9949" t="s">
        <v>1673</v>
      </c>
      <c r="E9949" t="s">
        <v>16</v>
      </c>
      <c r="F9949" t="s">
        <v>17</v>
      </c>
      <c r="G9949" t="s">
        <v>18</v>
      </c>
      <c r="H9949" s="2">
        <v>45821</v>
      </c>
      <c r="I9949" t="s">
        <v>19</v>
      </c>
      <c r="J9949" s="3">
        <v>142359</v>
      </c>
      <c r="K9949" s="3">
        <v>105883.04</v>
      </c>
      <c r="L9949" s="3">
        <v>5294.15</v>
      </c>
      <c r="M9949" s="6">
        <v>1</v>
      </c>
      <c r="N9949" s="4">
        <v>-1.4200000000000001E-2</v>
      </c>
      <c r="O9949" s="5">
        <v>1.9E-2</v>
      </c>
    </row>
    <row r="9950" spans="1:15" hidden="1" x14ac:dyDescent="0.3">
      <c r="A9950" t="s">
        <v>6</v>
      </c>
      <c r="B9950" t="s">
        <v>1677</v>
      </c>
      <c r="C9950" t="s">
        <v>14</v>
      </c>
      <c r="D9950" t="s">
        <v>1678</v>
      </c>
      <c r="E9950" t="s">
        <v>51</v>
      </c>
      <c r="F9950" t="s">
        <v>52</v>
      </c>
      <c r="G9950" t="s">
        <v>18</v>
      </c>
      <c r="H9950" s="2">
        <v>45821</v>
      </c>
      <c r="I9950" t="s">
        <v>19</v>
      </c>
      <c r="J9950" s="3">
        <v>167273</v>
      </c>
      <c r="K9950" s="3">
        <v>121697.07</v>
      </c>
      <c r="L9950" s="3">
        <v>6084.85</v>
      </c>
      <c r="M9950" s="6">
        <v>1</v>
      </c>
      <c r="N9950" s="4">
        <v>-1.4200000000000001E-2</v>
      </c>
      <c r="O9950" s="5">
        <v>1.9E-2</v>
      </c>
    </row>
    <row r="9951" spans="1:15" hidden="1" x14ac:dyDescent="0.3">
      <c r="A9951" t="s">
        <v>6</v>
      </c>
      <c r="B9951" t="s">
        <v>1679</v>
      </c>
      <c r="C9951" t="s">
        <v>14</v>
      </c>
      <c r="D9951" t="s">
        <v>1680</v>
      </c>
      <c r="E9951" t="s">
        <v>59</v>
      </c>
      <c r="F9951" t="s">
        <v>60</v>
      </c>
      <c r="G9951" t="s">
        <v>18</v>
      </c>
      <c r="H9951" s="2">
        <v>45821</v>
      </c>
      <c r="I9951" t="s">
        <v>19</v>
      </c>
      <c r="J9951" s="3">
        <v>127227</v>
      </c>
      <c r="K9951" s="3">
        <v>94627.73</v>
      </c>
      <c r="L9951" s="3">
        <v>4731.3900000000003</v>
      </c>
      <c r="M9951" s="6">
        <v>1</v>
      </c>
      <c r="N9951" s="4">
        <v>-1.4200000000000001E-2</v>
      </c>
      <c r="O9951" s="5">
        <v>1.9E-2</v>
      </c>
    </row>
    <row r="9952" spans="1:15" hidden="1" x14ac:dyDescent="0.3">
      <c r="A9952" t="s">
        <v>6</v>
      </c>
      <c r="B9952" t="s">
        <v>3591</v>
      </c>
      <c r="C9952" t="s">
        <v>14</v>
      </c>
      <c r="D9952" t="s">
        <v>4276</v>
      </c>
      <c r="E9952" t="s">
        <v>51</v>
      </c>
      <c r="F9952" t="s">
        <v>52</v>
      </c>
      <c r="G9952" t="s">
        <v>18</v>
      </c>
      <c r="H9952" s="2">
        <v>45821</v>
      </c>
      <c r="I9952" t="s">
        <v>19</v>
      </c>
      <c r="J9952" s="3">
        <v>36149</v>
      </c>
      <c r="K9952" s="3">
        <v>26636.74</v>
      </c>
      <c r="L9952" s="3">
        <v>1331.84</v>
      </c>
      <c r="M9952" s="6">
        <v>1</v>
      </c>
      <c r="N9952" s="4">
        <v>-1.4200000000000001E-2</v>
      </c>
      <c r="O9952" s="5">
        <v>1.9E-2</v>
      </c>
    </row>
    <row r="9953" spans="1:15" hidden="1" x14ac:dyDescent="0.3">
      <c r="A9953" t="s">
        <v>6</v>
      </c>
      <c r="B9953" t="s">
        <v>1712</v>
      </c>
      <c r="C9953" t="s">
        <v>14</v>
      </c>
      <c r="D9953" t="s">
        <v>2736</v>
      </c>
      <c r="E9953" t="s">
        <v>244</v>
      </c>
      <c r="F9953" t="s">
        <v>245</v>
      </c>
      <c r="G9953" t="s">
        <v>18</v>
      </c>
      <c r="H9953" s="2">
        <v>45821</v>
      </c>
      <c r="I9953" t="s">
        <v>19</v>
      </c>
      <c r="J9953" s="3">
        <v>116939</v>
      </c>
      <c r="K9953" s="3">
        <v>86975.47</v>
      </c>
      <c r="L9953" s="3">
        <v>4348.78</v>
      </c>
      <c r="M9953" s="6">
        <v>1</v>
      </c>
      <c r="N9953" s="4">
        <v>-1.4200000000000001E-2</v>
      </c>
      <c r="O9953" s="5">
        <v>1.9E-2</v>
      </c>
    </row>
    <row r="9954" spans="1:15" hidden="1" x14ac:dyDescent="0.3">
      <c r="A9954" t="s">
        <v>6</v>
      </c>
      <c r="B9954" t="s">
        <v>1786</v>
      </c>
      <c r="C9954" t="s">
        <v>14</v>
      </c>
      <c r="D9954" t="s">
        <v>4291</v>
      </c>
      <c r="E9954" t="s">
        <v>81</v>
      </c>
      <c r="F9954" t="s">
        <v>82</v>
      </c>
      <c r="G9954" t="s">
        <v>18</v>
      </c>
      <c r="H9954" s="2">
        <v>45821</v>
      </c>
      <c r="I9954" t="s">
        <v>19</v>
      </c>
      <c r="J9954" s="3">
        <v>8556</v>
      </c>
      <c r="K9954" s="3">
        <v>5659.96</v>
      </c>
      <c r="L9954" s="3">
        <v>283</v>
      </c>
      <c r="M9954" s="6">
        <v>1</v>
      </c>
      <c r="N9954" s="4">
        <v>-1.4200000000000001E-2</v>
      </c>
      <c r="O9954" s="5">
        <v>1.9E-2</v>
      </c>
    </row>
    <row r="9955" spans="1:15" hidden="1" x14ac:dyDescent="0.3">
      <c r="A9955" t="s">
        <v>6</v>
      </c>
      <c r="B9955" t="s">
        <v>786</v>
      </c>
      <c r="C9955" t="s">
        <v>14</v>
      </c>
      <c r="D9955" t="s">
        <v>1681</v>
      </c>
      <c r="E9955" t="s">
        <v>55</v>
      </c>
      <c r="F9955" t="s">
        <v>56</v>
      </c>
      <c r="G9955" t="s">
        <v>18</v>
      </c>
      <c r="H9955" s="2">
        <v>45821</v>
      </c>
      <c r="I9955" t="s">
        <v>19</v>
      </c>
      <c r="J9955" s="3">
        <v>120271</v>
      </c>
      <c r="K9955" s="3">
        <v>87501.15</v>
      </c>
      <c r="L9955" s="3">
        <v>4375.0600000000004</v>
      </c>
      <c r="M9955" s="6">
        <v>1</v>
      </c>
      <c r="N9955" s="4">
        <v>-1.4200000000000001E-2</v>
      </c>
      <c r="O9955" s="5">
        <v>1.9E-2</v>
      </c>
    </row>
    <row r="9956" spans="1:15" hidden="1" x14ac:dyDescent="0.3">
      <c r="A9956" t="s">
        <v>6</v>
      </c>
      <c r="B9956" t="s">
        <v>1602</v>
      </c>
      <c r="C9956" t="s">
        <v>14</v>
      </c>
      <c r="D9956" t="s">
        <v>2775</v>
      </c>
      <c r="E9956" t="s">
        <v>81</v>
      </c>
      <c r="F9956" t="s">
        <v>82</v>
      </c>
      <c r="G9956" t="s">
        <v>18</v>
      </c>
      <c r="H9956" s="2">
        <v>45821</v>
      </c>
      <c r="I9956" t="s">
        <v>19</v>
      </c>
      <c r="J9956" s="3">
        <v>13195</v>
      </c>
      <c r="K9956" s="3">
        <v>8729</v>
      </c>
      <c r="L9956" s="3">
        <v>436.45</v>
      </c>
      <c r="M9956" s="6">
        <v>1</v>
      </c>
      <c r="N9956" s="4">
        <v>-1.4200000000000001E-2</v>
      </c>
      <c r="O9956" s="5">
        <v>1.9E-2</v>
      </c>
    </row>
    <row r="9957" spans="1:15" hidden="1" x14ac:dyDescent="0.3">
      <c r="A9957" t="s">
        <v>6</v>
      </c>
      <c r="B9957" t="s">
        <v>2401</v>
      </c>
      <c r="C9957" t="s">
        <v>14</v>
      </c>
      <c r="D9957" t="s">
        <v>2402</v>
      </c>
      <c r="E9957" t="s">
        <v>16</v>
      </c>
      <c r="F9957" t="s">
        <v>17</v>
      </c>
      <c r="G9957" t="s">
        <v>18</v>
      </c>
      <c r="H9957" s="2">
        <v>45821</v>
      </c>
      <c r="I9957" t="s">
        <v>19</v>
      </c>
      <c r="J9957" s="3">
        <v>89258</v>
      </c>
      <c r="K9957" s="3">
        <v>64907.79</v>
      </c>
      <c r="L9957" s="3">
        <v>3245.39</v>
      </c>
      <c r="M9957" s="6">
        <v>1</v>
      </c>
      <c r="N9957" s="4">
        <v>-1.4200000000000001E-2</v>
      </c>
      <c r="O9957" s="5">
        <v>1.9E-2</v>
      </c>
    </row>
    <row r="9958" spans="1:15" hidden="1" x14ac:dyDescent="0.3">
      <c r="A9958" t="s">
        <v>6</v>
      </c>
      <c r="B9958" t="s">
        <v>1695</v>
      </c>
      <c r="C9958" t="s">
        <v>14</v>
      </c>
      <c r="D9958" t="s">
        <v>1696</v>
      </c>
      <c r="E9958" t="s">
        <v>51</v>
      </c>
      <c r="F9958" t="s">
        <v>52</v>
      </c>
      <c r="G9958" t="s">
        <v>18</v>
      </c>
      <c r="H9958" s="2">
        <v>45821</v>
      </c>
      <c r="I9958" t="s">
        <v>19</v>
      </c>
      <c r="J9958" s="3">
        <v>254024</v>
      </c>
      <c r="K9958" s="3">
        <v>188935.3</v>
      </c>
      <c r="L9958" s="3">
        <v>9446.77</v>
      </c>
      <c r="M9958" s="6">
        <v>1</v>
      </c>
      <c r="N9958" s="4">
        <v>-1.4200000000000001E-2</v>
      </c>
      <c r="O9958" s="5">
        <v>1.9E-2</v>
      </c>
    </row>
    <row r="9959" spans="1:15" hidden="1" x14ac:dyDescent="0.3">
      <c r="A9959" t="s">
        <v>6</v>
      </c>
      <c r="B9959" t="s">
        <v>1697</v>
      </c>
      <c r="C9959" t="s">
        <v>14</v>
      </c>
      <c r="D9959" t="s">
        <v>1698</v>
      </c>
      <c r="E9959" t="s">
        <v>51</v>
      </c>
      <c r="F9959" t="s">
        <v>52</v>
      </c>
      <c r="G9959" t="s">
        <v>18</v>
      </c>
      <c r="H9959" s="2">
        <v>45821</v>
      </c>
      <c r="I9959" t="s">
        <v>19</v>
      </c>
      <c r="J9959" s="3">
        <v>1379471</v>
      </c>
      <c r="K9959" s="3">
        <v>903125</v>
      </c>
      <c r="L9959" s="3">
        <v>45156.25</v>
      </c>
      <c r="M9959" s="6">
        <v>1</v>
      </c>
      <c r="N9959" s="4">
        <v>-1.4200000000000001E-2</v>
      </c>
      <c r="O9959" s="5">
        <v>1.9E-2</v>
      </c>
    </row>
    <row r="9960" spans="1:15" hidden="1" x14ac:dyDescent="0.3">
      <c r="A9960" t="s">
        <v>6</v>
      </c>
      <c r="B9960" t="s">
        <v>32</v>
      </c>
      <c r="C9960" t="s">
        <v>14</v>
      </c>
      <c r="D9960" t="s">
        <v>2005</v>
      </c>
      <c r="E9960" t="s">
        <v>35</v>
      </c>
      <c r="F9960" t="s">
        <v>36</v>
      </c>
      <c r="G9960" t="s">
        <v>18</v>
      </c>
      <c r="H9960" s="2">
        <v>45821</v>
      </c>
      <c r="I9960" t="s">
        <v>19</v>
      </c>
      <c r="J9960" s="3">
        <v>940160</v>
      </c>
      <c r="K9960" s="3">
        <v>601952</v>
      </c>
      <c r="L9960" s="3">
        <v>30097.59</v>
      </c>
      <c r="M9960" s="6">
        <v>1</v>
      </c>
      <c r="N9960" s="4">
        <v>-1.4200000000000001E-2</v>
      </c>
      <c r="O9960" s="5">
        <v>1.9E-2</v>
      </c>
    </row>
    <row r="9961" spans="1:15" hidden="1" x14ac:dyDescent="0.3">
      <c r="A9961" t="s">
        <v>6</v>
      </c>
      <c r="B9961" t="s">
        <v>1705</v>
      </c>
      <c r="C9961" t="s">
        <v>14</v>
      </c>
      <c r="D9961" t="s">
        <v>1706</v>
      </c>
      <c r="E9961" t="s">
        <v>51</v>
      </c>
      <c r="F9961" t="s">
        <v>52</v>
      </c>
      <c r="G9961" t="s">
        <v>18</v>
      </c>
      <c r="H9961" s="2">
        <v>45821</v>
      </c>
      <c r="I9961" t="s">
        <v>19</v>
      </c>
      <c r="J9961" s="3">
        <v>65286</v>
      </c>
      <c r="K9961" s="3">
        <v>48557.57</v>
      </c>
      <c r="L9961" s="3">
        <v>2427.88</v>
      </c>
      <c r="M9961" s="6">
        <v>1</v>
      </c>
      <c r="N9961" s="4">
        <v>-1.4200000000000001E-2</v>
      </c>
      <c r="O9961" s="5">
        <v>1.9E-2</v>
      </c>
    </row>
    <row r="9962" spans="1:15" hidden="1" x14ac:dyDescent="0.3">
      <c r="A9962" t="s">
        <v>6</v>
      </c>
      <c r="B9962" t="s">
        <v>774</v>
      </c>
      <c r="C9962" t="s">
        <v>14</v>
      </c>
      <c r="D9962" t="s">
        <v>1707</v>
      </c>
      <c r="E9962" t="s">
        <v>51</v>
      </c>
      <c r="F9962" t="s">
        <v>52</v>
      </c>
      <c r="G9962" t="s">
        <v>18</v>
      </c>
      <c r="H9962" s="2">
        <v>45821</v>
      </c>
      <c r="I9962" t="s">
        <v>19</v>
      </c>
      <c r="J9962" s="3">
        <v>50668</v>
      </c>
      <c r="K9962" s="3">
        <v>36862.449999999997</v>
      </c>
      <c r="L9962" s="3">
        <v>1843.12</v>
      </c>
      <c r="M9962" s="6">
        <v>1</v>
      </c>
      <c r="N9962" s="4">
        <v>-1.4200000000000001E-2</v>
      </c>
      <c r="O9962" s="5">
        <v>1.9E-2</v>
      </c>
    </row>
    <row r="9963" spans="1:15" hidden="1" x14ac:dyDescent="0.3">
      <c r="A9963" t="s">
        <v>6</v>
      </c>
      <c r="B9963" t="s">
        <v>485</v>
      </c>
      <c r="C9963" t="s">
        <v>14</v>
      </c>
      <c r="D9963" t="s">
        <v>2561</v>
      </c>
      <c r="E9963" t="s">
        <v>55</v>
      </c>
      <c r="F9963" t="s">
        <v>56</v>
      </c>
      <c r="G9963" t="s">
        <v>18</v>
      </c>
      <c r="H9963" s="2">
        <v>45821</v>
      </c>
      <c r="I9963" t="s">
        <v>19</v>
      </c>
      <c r="J9963" s="3">
        <v>16216</v>
      </c>
      <c r="K9963" s="3">
        <v>11059</v>
      </c>
      <c r="L9963" s="3">
        <v>552.94000000000005</v>
      </c>
      <c r="M9963" s="6">
        <v>1</v>
      </c>
      <c r="N9963" s="4">
        <v>-1.4200000000000001E-2</v>
      </c>
      <c r="O9963" s="5">
        <v>1.9E-2</v>
      </c>
    </row>
    <row r="9964" spans="1:15" hidden="1" x14ac:dyDescent="0.3">
      <c r="A9964" t="s">
        <v>6</v>
      </c>
      <c r="B9964" t="s">
        <v>1756</v>
      </c>
      <c r="C9964" t="s">
        <v>14</v>
      </c>
      <c r="D9964" t="s">
        <v>2562</v>
      </c>
      <c r="E9964" t="s">
        <v>35</v>
      </c>
      <c r="F9964" t="s">
        <v>36</v>
      </c>
      <c r="G9964" t="s">
        <v>18</v>
      </c>
      <c r="H9964" s="2">
        <v>45821</v>
      </c>
      <c r="I9964" t="s">
        <v>19</v>
      </c>
      <c r="J9964" s="3">
        <v>72915</v>
      </c>
      <c r="K9964" s="3">
        <v>50843</v>
      </c>
      <c r="L9964" s="3">
        <v>2542.15</v>
      </c>
      <c r="M9964" s="6">
        <v>1</v>
      </c>
      <c r="N9964" s="4">
        <v>-1.4200000000000001E-2</v>
      </c>
      <c r="O9964" s="5">
        <v>1.9E-2</v>
      </c>
    </row>
    <row r="9965" spans="1:15" hidden="1" x14ac:dyDescent="0.3">
      <c r="A9965" t="s">
        <v>6</v>
      </c>
      <c r="B9965" t="s">
        <v>1712</v>
      </c>
      <c r="C9965" t="s">
        <v>14</v>
      </c>
      <c r="D9965" t="s">
        <v>1713</v>
      </c>
      <c r="E9965" t="s">
        <v>244</v>
      </c>
      <c r="F9965" t="s">
        <v>245</v>
      </c>
      <c r="G9965" t="s">
        <v>18</v>
      </c>
      <c r="H9965" s="2">
        <v>45821</v>
      </c>
      <c r="I9965" t="s">
        <v>19</v>
      </c>
      <c r="J9965" s="3">
        <v>64330</v>
      </c>
      <c r="K9965" s="3">
        <v>47846.27</v>
      </c>
      <c r="L9965" s="3">
        <v>2392.31</v>
      </c>
      <c r="M9965" s="6">
        <v>1</v>
      </c>
      <c r="N9965" s="4">
        <v>-1.4200000000000001E-2</v>
      </c>
      <c r="O9965" s="5">
        <v>1.9E-2</v>
      </c>
    </row>
    <row r="9966" spans="1:15" hidden="1" x14ac:dyDescent="0.3">
      <c r="A9966" t="s">
        <v>6</v>
      </c>
      <c r="B9966" t="s">
        <v>1714</v>
      </c>
      <c r="C9966" t="s">
        <v>14</v>
      </c>
      <c r="D9966" t="s">
        <v>1715</v>
      </c>
      <c r="E9966" t="s">
        <v>244</v>
      </c>
      <c r="F9966" t="s">
        <v>245</v>
      </c>
      <c r="G9966" t="s">
        <v>18</v>
      </c>
      <c r="H9966" s="2">
        <v>45821</v>
      </c>
      <c r="I9966" t="s">
        <v>19</v>
      </c>
      <c r="J9966" s="3">
        <v>56761.88</v>
      </c>
      <c r="K9966" s="3">
        <v>42217.65</v>
      </c>
      <c r="L9966" s="3">
        <v>2110.89</v>
      </c>
      <c r="M9966" s="6">
        <v>1</v>
      </c>
      <c r="N9966" s="4">
        <v>-1.4200000000000001E-2</v>
      </c>
      <c r="O9966" s="5">
        <v>1.9E-2</v>
      </c>
    </row>
    <row r="9967" spans="1:15" hidden="1" x14ac:dyDescent="0.3">
      <c r="A9967" t="s">
        <v>6</v>
      </c>
      <c r="B9967" t="s">
        <v>1830</v>
      </c>
      <c r="C9967" t="s">
        <v>33</v>
      </c>
      <c r="D9967" t="s">
        <v>2422</v>
      </c>
      <c r="E9967" t="s">
        <v>135</v>
      </c>
      <c r="F9967" t="s">
        <v>136</v>
      </c>
      <c r="G9967" t="s">
        <v>18</v>
      </c>
      <c r="H9967" s="2">
        <v>45821</v>
      </c>
      <c r="I9967" t="s">
        <v>19</v>
      </c>
      <c r="J9967" s="3">
        <v>119011.34</v>
      </c>
      <c r="K9967" s="3">
        <v>76398</v>
      </c>
      <c r="L9967" s="3">
        <v>3819.9</v>
      </c>
      <c r="M9967" s="6">
        <v>1</v>
      </c>
      <c r="N9967" s="4">
        <v>-1.4200000000000001E-2</v>
      </c>
      <c r="O9967" s="5">
        <v>1.9E-2</v>
      </c>
    </row>
    <row r="9968" spans="1:15" hidden="1" x14ac:dyDescent="0.3">
      <c r="A9968" t="s">
        <v>6</v>
      </c>
      <c r="B9968" t="s">
        <v>1833</v>
      </c>
      <c r="C9968" t="s">
        <v>33</v>
      </c>
      <c r="D9968" t="s">
        <v>2590</v>
      </c>
      <c r="E9968" t="s">
        <v>112</v>
      </c>
      <c r="F9968" t="s">
        <v>113</v>
      </c>
      <c r="G9968" t="s">
        <v>18</v>
      </c>
      <c r="H9968" s="2">
        <v>45821</v>
      </c>
      <c r="I9968" t="s">
        <v>19</v>
      </c>
      <c r="J9968" s="3">
        <v>5361</v>
      </c>
      <c r="K9968" s="3">
        <v>3335</v>
      </c>
      <c r="L9968" s="3">
        <v>166.74</v>
      </c>
      <c r="M9968" s="6">
        <v>1</v>
      </c>
      <c r="N9968" s="4">
        <v>-1.4200000000000001E-2</v>
      </c>
      <c r="O9968" s="5">
        <v>1.9E-2</v>
      </c>
    </row>
    <row r="9969" spans="1:15" hidden="1" x14ac:dyDescent="0.3">
      <c r="A9969" t="s">
        <v>6</v>
      </c>
      <c r="B9969" t="s">
        <v>1837</v>
      </c>
      <c r="C9969" t="s">
        <v>33</v>
      </c>
      <c r="D9969" t="s">
        <v>2367</v>
      </c>
      <c r="E9969" t="s">
        <v>112</v>
      </c>
      <c r="F9969" t="s">
        <v>113</v>
      </c>
      <c r="G9969" t="s">
        <v>18</v>
      </c>
      <c r="H9969" s="2">
        <v>45821</v>
      </c>
      <c r="I9969" t="s">
        <v>19</v>
      </c>
      <c r="J9969" s="3">
        <v>135302</v>
      </c>
      <c r="K9969" s="3">
        <v>85885</v>
      </c>
      <c r="L9969" s="3">
        <v>4294.25</v>
      </c>
      <c r="M9969" s="6">
        <v>1</v>
      </c>
      <c r="N9969" s="4">
        <v>-1.4200000000000001E-2</v>
      </c>
      <c r="O9969" s="5">
        <v>1.9E-2</v>
      </c>
    </row>
    <row r="9970" spans="1:15" hidden="1" x14ac:dyDescent="0.3">
      <c r="A9970" t="s">
        <v>6</v>
      </c>
      <c r="B9970" t="s">
        <v>2368</v>
      </c>
      <c r="C9970" t="s">
        <v>33</v>
      </c>
      <c r="D9970" t="s">
        <v>2369</v>
      </c>
      <c r="E9970" t="s">
        <v>51</v>
      </c>
      <c r="F9970" t="s">
        <v>52</v>
      </c>
      <c r="G9970" t="s">
        <v>18</v>
      </c>
      <c r="H9970" s="2">
        <v>45821</v>
      </c>
      <c r="I9970" t="s">
        <v>19</v>
      </c>
      <c r="J9970" s="3">
        <v>18945</v>
      </c>
      <c r="K9970" s="3">
        <v>12228</v>
      </c>
      <c r="L9970" s="3">
        <v>611.4</v>
      </c>
      <c r="M9970" s="6">
        <v>1</v>
      </c>
      <c r="N9970" s="4">
        <v>-1.4200000000000001E-2</v>
      </c>
      <c r="O9970" s="5">
        <v>1.9E-2</v>
      </c>
    </row>
    <row r="9971" spans="1:15" hidden="1" x14ac:dyDescent="0.3">
      <c r="A9971" t="s">
        <v>6</v>
      </c>
      <c r="B9971" t="s">
        <v>185</v>
      </c>
      <c r="C9971" t="s">
        <v>44</v>
      </c>
      <c r="D9971" t="s">
        <v>2843</v>
      </c>
      <c r="E9971" t="s">
        <v>81</v>
      </c>
      <c r="F9971" t="s">
        <v>82</v>
      </c>
      <c r="G9971" t="s">
        <v>18</v>
      </c>
      <c r="H9971" s="2">
        <v>45821</v>
      </c>
      <c r="I9971" t="s">
        <v>19</v>
      </c>
      <c r="J9971" s="3">
        <v>126992</v>
      </c>
      <c r="K9971" s="3">
        <v>77039.64</v>
      </c>
      <c r="L9971" s="3">
        <v>3852.03</v>
      </c>
      <c r="M9971" s="6">
        <v>1</v>
      </c>
      <c r="N9971" s="4">
        <v>-1.4200000000000001E-2</v>
      </c>
      <c r="O9971" s="5">
        <v>1.9E-2</v>
      </c>
    </row>
    <row r="9972" spans="1:15" hidden="1" x14ac:dyDescent="0.3">
      <c r="A9972" t="s">
        <v>6</v>
      </c>
      <c r="B9972" t="s">
        <v>1882</v>
      </c>
      <c r="C9972" t="s">
        <v>41</v>
      </c>
      <c r="D9972" t="s">
        <v>2780</v>
      </c>
      <c r="E9972" t="s">
        <v>244</v>
      </c>
      <c r="F9972" t="s">
        <v>245</v>
      </c>
      <c r="G9972" t="s">
        <v>18</v>
      </c>
      <c r="H9972" s="2">
        <v>45821</v>
      </c>
      <c r="I9972" t="s">
        <v>19</v>
      </c>
      <c r="J9972" s="3">
        <v>28141</v>
      </c>
      <c r="K9972" s="3">
        <v>17460</v>
      </c>
      <c r="L9972" s="3">
        <v>872.99</v>
      </c>
      <c r="M9972" s="6">
        <v>1</v>
      </c>
      <c r="N9972" s="4">
        <v>-1.4200000000000001E-2</v>
      </c>
      <c r="O9972" s="5">
        <v>1.9E-2</v>
      </c>
    </row>
    <row r="9973" spans="1:15" hidden="1" x14ac:dyDescent="0.3">
      <c r="A9973" t="s">
        <v>6</v>
      </c>
      <c r="B9973" t="s">
        <v>440</v>
      </c>
      <c r="C9973" t="s">
        <v>41</v>
      </c>
      <c r="D9973" t="s">
        <v>4295</v>
      </c>
      <c r="E9973" t="s">
        <v>432</v>
      </c>
      <c r="F9973" t="s">
        <v>433</v>
      </c>
      <c r="G9973" t="s">
        <v>18</v>
      </c>
      <c r="H9973" s="2">
        <v>45821</v>
      </c>
      <c r="I9973" t="s">
        <v>19</v>
      </c>
      <c r="J9973" s="3">
        <v>72076</v>
      </c>
      <c r="K9973" s="3">
        <v>49122.04</v>
      </c>
      <c r="L9973" s="3">
        <v>2456.12</v>
      </c>
      <c r="M9973" s="6">
        <v>1</v>
      </c>
      <c r="N9973" s="4">
        <v>-1.4200000000000001E-2</v>
      </c>
      <c r="O9973" s="5">
        <v>1.9E-2</v>
      </c>
    </row>
    <row r="9974" spans="1:15" hidden="1" x14ac:dyDescent="0.3">
      <c r="A9974" t="s">
        <v>6</v>
      </c>
      <c r="B9974" t="s">
        <v>1940</v>
      </c>
      <c r="C9974" t="s">
        <v>44</v>
      </c>
      <c r="D9974" t="s">
        <v>4284</v>
      </c>
      <c r="E9974" t="s">
        <v>316</v>
      </c>
      <c r="F9974" t="s">
        <v>317</v>
      </c>
      <c r="G9974" t="s">
        <v>18</v>
      </c>
      <c r="H9974" s="2">
        <v>45821</v>
      </c>
      <c r="I9974" t="s">
        <v>19</v>
      </c>
      <c r="J9974" s="3">
        <v>51481</v>
      </c>
      <c r="K9974" s="3">
        <v>34309</v>
      </c>
      <c r="L9974" s="3">
        <v>1715.45</v>
      </c>
      <c r="M9974" s="6">
        <v>1</v>
      </c>
      <c r="N9974" s="4">
        <v>-1.4200000000000001E-2</v>
      </c>
      <c r="O9974" s="5">
        <v>1.9E-2</v>
      </c>
    </row>
    <row r="9975" spans="1:15" hidden="1" x14ac:dyDescent="0.3">
      <c r="A9975" t="s">
        <v>6</v>
      </c>
      <c r="B9975" t="s">
        <v>1944</v>
      </c>
      <c r="C9975" t="s">
        <v>41</v>
      </c>
      <c r="D9975" t="s">
        <v>4298</v>
      </c>
      <c r="E9975" t="s">
        <v>244</v>
      </c>
      <c r="F9975" t="s">
        <v>245</v>
      </c>
      <c r="G9975" t="s">
        <v>18</v>
      </c>
      <c r="H9975" s="2">
        <v>45821</v>
      </c>
      <c r="I9975" t="s">
        <v>19</v>
      </c>
      <c r="J9975" s="3">
        <v>25246</v>
      </c>
      <c r="K9975" s="3">
        <v>17206.37</v>
      </c>
      <c r="L9975" s="3">
        <v>860.32</v>
      </c>
      <c r="M9975" s="6">
        <v>1</v>
      </c>
      <c r="N9975" s="4">
        <v>-1.4200000000000001E-2</v>
      </c>
      <c r="O9975" s="5">
        <v>1.9E-2</v>
      </c>
    </row>
    <row r="9976" spans="1:15" hidden="1" x14ac:dyDescent="0.3">
      <c r="A9976" t="s">
        <v>6</v>
      </c>
      <c r="B9976" t="s">
        <v>1951</v>
      </c>
      <c r="C9976" t="s">
        <v>41</v>
      </c>
      <c r="D9976" t="s">
        <v>4300</v>
      </c>
      <c r="E9976" t="s">
        <v>16</v>
      </c>
      <c r="F9976" t="s">
        <v>17</v>
      </c>
      <c r="G9976" t="s">
        <v>18</v>
      </c>
      <c r="H9976" s="2">
        <v>45821</v>
      </c>
      <c r="I9976" t="s">
        <v>19</v>
      </c>
      <c r="J9976" s="3">
        <v>31150</v>
      </c>
      <c r="K9976" s="3">
        <v>21229.82</v>
      </c>
      <c r="L9976" s="3">
        <v>1061.51</v>
      </c>
      <c r="M9976" s="6">
        <v>1</v>
      </c>
      <c r="N9976" s="4">
        <v>-1.4200000000000001E-2</v>
      </c>
      <c r="O9976" s="5">
        <v>1.9E-2</v>
      </c>
    </row>
    <row r="9977" spans="1:15" hidden="1" x14ac:dyDescent="0.3">
      <c r="A9977" t="s">
        <v>6</v>
      </c>
      <c r="B9977" t="s">
        <v>1953</v>
      </c>
      <c r="C9977" t="s">
        <v>44</v>
      </c>
      <c r="D9977" t="s">
        <v>4301</v>
      </c>
      <c r="E9977" t="s">
        <v>16</v>
      </c>
      <c r="F9977" t="s">
        <v>17</v>
      </c>
      <c r="G9977" t="s">
        <v>18</v>
      </c>
      <c r="H9977" s="2">
        <v>45821</v>
      </c>
      <c r="I9977" t="s">
        <v>19</v>
      </c>
      <c r="J9977" s="3">
        <v>10041</v>
      </c>
      <c r="K9977" s="3">
        <v>6843.38</v>
      </c>
      <c r="L9977" s="3">
        <v>342.19</v>
      </c>
      <c r="M9977" s="6">
        <v>1</v>
      </c>
      <c r="N9977" s="4">
        <v>-1.4200000000000001E-2</v>
      </c>
      <c r="O9977" s="5">
        <v>1.9E-2</v>
      </c>
    </row>
    <row r="9978" spans="1:15" hidden="1" x14ac:dyDescent="0.3">
      <c r="A9978" t="s">
        <v>6</v>
      </c>
      <c r="B9978" t="s">
        <v>1843</v>
      </c>
      <c r="C9978" t="s">
        <v>41</v>
      </c>
      <c r="D9978" t="s">
        <v>1844</v>
      </c>
      <c r="E9978" t="s">
        <v>35</v>
      </c>
      <c r="F9978" t="s">
        <v>36</v>
      </c>
      <c r="G9978" t="s">
        <v>18</v>
      </c>
      <c r="H9978" s="2">
        <v>45821</v>
      </c>
      <c r="I9978" t="s">
        <v>19</v>
      </c>
      <c r="J9978" s="3">
        <v>40497</v>
      </c>
      <c r="K9978" s="3">
        <v>25174</v>
      </c>
      <c r="L9978" s="3">
        <v>1258.7</v>
      </c>
      <c r="M9978" s="6">
        <v>1</v>
      </c>
      <c r="N9978" s="4">
        <v>-1.4200000000000001E-2</v>
      </c>
      <c r="O9978" s="5">
        <v>1.9E-2</v>
      </c>
    </row>
    <row r="9979" spans="1:15" hidden="1" x14ac:dyDescent="0.3">
      <c r="A9979" t="s">
        <v>6</v>
      </c>
      <c r="B9979" t="s">
        <v>913</v>
      </c>
      <c r="C9979" t="s">
        <v>44</v>
      </c>
      <c r="D9979" t="s">
        <v>2784</v>
      </c>
      <c r="E9979" t="s">
        <v>26</v>
      </c>
      <c r="F9979" t="s">
        <v>27</v>
      </c>
      <c r="G9979" t="s">
        <v>18</v>
      </c>
      <c r="H9979" s="2">
        <v>45821</v>
      </c>
      <c r="I9979" t="s">
        <v>19</v>
      </c>
      <c r="J9979" s="3">
        <v>61467</v>
      </c>
      <c r="K9979" s="3">
        <v>40963</v>
      </c>
      <c r="L9979" s="3">
        <v>2048.15</v>
      </c>
      <c r="M9979" s="6">
        <v>1</v>
      </c>
      <c r="N9979" s="4">
        <v>-1.4200000000000001E-2</v>
      </c>
      <c r="O9979" s="5">
        <v>1.9E-2</v>
      </c>
    </row>
    <row r="9980" spans="1:15" hidden="1" x14ac:dyDescent="0.3">
      <c r="A9980" t="s">
        <v>6</v>
      </c>
      <c r="B9980" t="s">
        <v>1501</v>
      </c>
      <c r="C9980" t="s">
        <v>41</v>
      </c>
      <c r="D9980" t="s">
        <v>1845</v>
      </c>
      <c r="E9980" t="s">
        <v>59</v>
      </c>
      <c r="F9980" t="s">
        <v>60</v>
      </c>
      <c r="G9980" t="s">
        <v>18</v>
      </c>
      <c r="H9980" s="2">
        <v>45821</v>
      </c>
      <c r="I9980" t="s">
        <v>19</v>
      </c>
      <c r="J9980" s="3">
        <v>18317</v>
      </c>
      <c r="K9980" s="3">
        <v>11386</v>
      </c>
      <c r="L9980" s="3">
        <v>569.29</v>
      </c>
      <c r="M9980" s="6">
        <v>1</v>
      </c>
      <c r="N9980" s="4">
        <v>-1.4200000000000001E-2</v>
      </c>
      <c r="O9980" s="5">
        <v>1.9E-2</v>
      </c>
    </row>
    <row r="9981" spans="1:15" hidden="1" x14ac:dyDescent="0.3">
      <c r="A9981" t="s">
        <v>6</v>
      </c>
      <c r="B9981" t="s">
        <v>1866</v>
      </c>
      <c r="C9981" t="s">
        <v>41</v>
      </c>
      <c r="D9981" t="s">
        <v>2788</v>
      </c>
      <c r="E9981" t="s">
        <v>35</v>
      </c>
      <c r="F9981" t="s">
        <v>36</v>
      </c>
      <c r="G9981" t="s">
        <v>18</v>
      </c>
      <c r="H9981" s="2">
        <v>45821</v>
      </c>
      <c r="I9981" t="s">
        <v>19</v>
      </c>
      <c r="J9981" s="3">
        <v>55973</v>
      </c>
      <c r="K9981" s="3">
        <v>38147</v>
      </c>
      <c r="L9981" s="3">
        <v>1907.35</v>
      </c>
      <c r="M9981" s="6">
        <v>1</v>
      </c>
      <c r="N9981" s="4">
        <v>-1.4200000000000001E-2</v>
      </c>
      <c r="O9981" s="5">
        <v>1.9E-2</v>
      </c>
    </row>
    <row r="9982" spans="1:15" hidden="1" x14ac:dyDescent="0.3">
      <c r="A9982" t="s">
        <v>6</v>
      </c>
      <c r="B9982" t="s">
        <v>1873</v>
      </c>
      <c r="C9982" t="s">
        <v>44</v>
      </c>
      <c r="D9982" t="s">
        <v>2616</v>
      </c>
      <c r="E9982" t="s">
        <v>59</v>
      </c>
      <c r="F9982" t="s">
        <v>60</v>
      </c>
      <c r="G9982" t="s">
        <v>18</v>
      </c>
      <c r="H9982" s="2">
        <v>45821</v>
      </c>
      <c r="I9982" t="s">
        <v>19</v>
      </c>
      <c r="J9982" s="3">
        <v>83651</v>
      </c>
      <c r="K9982" s="3">
        <v>55747</v>
      </c>
      <c r="L9982" s="3">
        <v>2787.35</v>
      </c>
      <c r="M9982" s="6">
        <v>1</v>
      </c>
      <c r="N9982" s="4">
        <v>-1.4200000000000001E-2</v>
      </c>
      <c r="O9982" s="5">
        <v>1.9E-2</v>
      </c>
    </row>
    <row r="9983" spans="1:15" hidden="1" x14ac:dyDescent="0.3">
      <c r="A9983" t="s">
        <v>6</v>
      </c>
      <c r="B9983" t="s">
        <v>1885</v>
      </c>
      <c r="C9983" t="s">
        <v>41</v>
      </c>
      <c r="D9983" t="s">
        <v>2795</v>
      </c>
      <c r="E9983" t="s">
        <v>35</v>
      </c>
      <c r="F9983" t="s">
        <v>36</v>
      </c>
      <c r="G9983" t="s">
        <v>18</v>
      </c>
      <c r="H9983" s="2">
        <v>45821</v>
      </c>
      <c r="I9983" t="s">
        <v>19</v>
      </c>
      <c r="J9983" s="3">
        <v>87875</v>
      </c>
      <c r="K9983" s="3">
        <v>59889</v>
      </c>
      <c r="L9983" s="3">
        <v>2994.44</v>
      </c>
      <c r="M9983" s="6">
        <v>1</v>
      </c>
      <c r="N9983" s="4">
        <v>-1.4200000000000001E-2</v>
      </c>
      <c r="O9983" s="5">
        <v>1.9E-2</v>
      </c>
    </row>
    <row r="9984" spans="1:15" hidden="1" x14ac:dyDescent="0.3">
      <c r="A9984" t="s">
        <v>6</v>
      </c>
      <c r="B9984" t="s">
        <v>2370</v>
      </c>
      <c r="C9984" t="s">
        <v>44</v>
      </c>
      <c r="D9984" t="s">
        <v>2371</v>
      </c>
      <c r="E9984" t="s">
        <v>432</v>
      </c>
      <c r="F9984" t="s">
        <v>433</v>
      </c>
      <c r="G9984" t="s">
        <v>18</v>
      </c>
      <c r="H9984" s="2">
        <v>45821</v>
      </c>
      <c r="I9984" t="s">
        <v>19</v>
      </c>
      <c r="J9984" s="3">
        <v>31405</v>
      </c>
      <c r="K9984" s="3">
        <v>20432.75</v>
      </c>
      <c r="L9984" s="3">
        <v>1021.64</v>
      </c>
      <c r="M9984" s="6">
        <v>1</v>
      </c>
      <c r="N9984" s="4">
        <v>-1.4200000000000001E-2</v>
      </c>
      <c r="O9984" s="5">
        <v>1.9E-2</v>
      </c>
    </row>
    <row r="9985" spans="1:15" hidden="1" x14ac:dyDescent="0.3">
      <c r="A9985" t="s">
        <v>6</v>
      </c>
      <c r="B9985" t="s">
        <v>137</v>
      </c>
      <c r="C9985" t="s">
        <v>41</v>
      </c>
      <c r="D9985" t="s">
        <v>2571</v>
      </c>
      <c r="E9985" t="s">
        <v>22</v>
      </c>
      <c r="F9985" t="s">
        <v>23</v>
      </c>
      <c r="G9985" t="s">
        <v>18</v>
      </c>
      <c r="H9985" s="2">
        <v>45821</v>
      </c>
      <c r="I9985" t="s">
        <v>19</v>
      </c>
      <c r="J9985" s="3">
        <v>19478</v>
      </c>
      <c r="K9985" s="3">
        <v>13684</v>
      </c>
      <c r="L9985" s="3">
        <v>684.2</v>
      </c>
      <c r="M9985" s="6">
        <v>1</v>
      </c>
      <c r="N9985" s="4">
        <v>-1.4200000000000001E-2</v>
      </c>
      <c r="O9985" s="5">
        <v>1.9E-2</v>
      </c>
    </row>
    <row r="9986" spans="1:15" hidden="1" x14ac:dyDescent="0.3">
      <c r="A9986" t="s">
        <v>6</v>
      </c>
      <c r="B9986" t="s">
        <v>1905</v>
      </c>
      <c r="C9986" t="s">
        <v>41</v>
      </c>
      <c r="D9986" t="s">
        <v>2598</v>
      </c>
      <c r="E9986" t="s">
        <v>16</v>
      </c>
      <c r="F9986" t="s">
        <v>17</v>
      </c>
      <c r="G9986" t="s">
        <v>18</v>
      </c>
      <c r="H9986" s="2">
        <v>45821</v>
      </c>
      <c r="I9986" t="s">
        <v>19</v>
      </c>
      <c r="J9986" s="3">
        <v>72319</v>
      </c>
      <c r="K9986" s="3">
        <v>50808</v>
      </c>
      <c r="L9986" s="3">
        <v>2540.39</v>
      </c>
      <c r="M9986" s="6">
        <v>1</v>
      </c>
      <c r="N9986" s="4">
        <v>-1.4200000000000001E-2</v>
      </c>
      <c r="O9986" s="5">
        <v>1.9E-2</v>
      </c>
    </row>
    <row r="9987" spans="1:15" hidden="1" x14ac:dyDescent="0.3">
      <c r="A9987" t="s">
        <v>6</v>
      </c>
      <c r="B9987" t="s">
        <v>1848</v>
      </c>
      <c r="C9987" t="s">
        <v>44</v>
      </c>
      <c r="D9987" t="s">
        <v>1849</v>
      </c>
      <c r="E9987" t="s">
        <v>59</v>
      </c>
      <c r="F9987" t="s">
        <v>60</v>
      </c>
      <c r="G9987" t="s">
        <v>18</v>
      </c>
      <c r="H9987" s="2">
        <v>45821</v>
      </c>
      <c r="I9987" t="s">
        <v>19</v>
      </c>
      <c r="J9987" s="3">
        <v>102776</v>
      </c>
      <c r="K9987" s="3">
        <v>67795</v>
      </c>
      <c r="L9987" s="3">
        <v>3389.73</v>
      </c>
      <c r="M9987" s="6">
        <v>1</v>
      </c>
      <c r="N9987" s="4">
        <v>-1.4200000000000001E-2</v>
      </c>
      <c r="O9987" s="5">
        <v>1.9E-2</v>
      </c>
    </row>
    <row r="9988" spans="1:15" hidden="1" x14ac:dyDescent="0.3">
      <c r="A9988" t="s">
        <v>6</v>
      </c>
      <c r="B9988" t="s">
        <v>171</v>
      </c>
      <c r="C9988" t="s">
        <v>44</v>
      </c>
      <c r="D9988" t="s">
        <v>2600</v>
      </c>
      <c r="E9988" t="s">
        <v>59</v>
      </c>
      <c r="F9988" t="s">
        <v>60</v>
      </c>
      <c r="G9988" t="s">
        <v>18</v>
      </c>
      <c r="H9988" s="2">
        <v>45821</v>
      </c>
      <c r="I9988" t="s">
        <v>19</v>
      </c>
      <c r="J9988" s="3">
        <v>75117</v>
      </c>
      <c r="K9988" s="3">
        <v>51607</v>
      </c>
      <c r="L9988" s="3">
        <v>2580.35</v>
      </c>
      <c r="M9988" s="6">
        <v>1</v>
      </c>
      <c r="N9988" s="4">
        <v>-1.4200000000000001E-2</v>
      </c>
      <c r="O9988" s="5">
        <v>1.9E-2</v>
      </c>
    </row>
    <row r="9989" spans="1:15" hidden="1" x14ac:dyDescent="0.3">
      <c r="A9989" t="s">
        <v>6</v>
      </c>
      <c r="B9989" t="s">
        <v>2802</v>
      </c>
      <c r="C9989" t="s">
        <v>44</v>
      </c>
      <c r="D9989" t="s">
        <v>2803</v>
      </c>
      <c r="E9989" t="s">
        <v>51</v>
      </c>
      <c r="F9989" t="s">
        <v>52</v>
      </c>
      <c r="G9989" t="s">
        <v>18</v>
      </c>
      <c r="H9989" s="2">
        <v>45821</v>
      </c>
      <c r="I9989" t="s">
        <v>19</v>
      </c>
      <c r="J9989" s="3">
        <v>169643</v>
      </c>
      <c r="K9989" s="3">
        <v>109420</v>
      </c>
      <c r="L9989" s="3">
        <v>5470.99</v>
      </c>
      <c r="M9989" s="6">
        <v>1</v>
      </c>
      <c r="N9989" s="4">
        <v>-1.4200000000000001E-2</v>
      </c>
      <c r="O9989" s="5">
        <v>1.9E-2</v>
      </c>
    </row>
    <row r="9990" spans="1:15" hidden="1" x14ac:dyDescent="0.3">
      <c r="A9990" t="s">
        <v>6</v>
      </c>
      <c r="B9990" t="s">
        <v>1462</v>
      </c>
      <c r="C9990" t="s">
        <v>161</v>
      </c>
      <c r="D9990" t="s">
        <v>3681</v>
      </c>
      <c r="E9990" t="s">
        <v>798</v>
      </c>
      <c r="F9990" t="s">
        <v>799</v>
      </c>
      <c r="G9990" t="s">
        <v>18</v>
      </c>
      <c r="H9990" s="2">
        <v>45821</v>
      </c>
      <c r="I9990" t="s">
        <v>19</v>
      </c>
      <c r="J9990" s="3">
        <v>19864</v>
      </c>
      <c r="K9990" s="3">
        <v>14425.46</v>
      </c>
      <c r="L9990" s="3">
        <v>721.27</v>
      </c>
      <c r="M9990" s="6">
        <v>1</v>
      </c>
      <c r="N9990" s="4">
        <v>-1.4200000000000001E-2</v>
      </c>
      <c r="O9990" s="5">
        <v>1.9E-2</v>
      </c>
    </row>
    <row r="9991" spans="1:15" hidden="1" x14ac:dyDescent="0.3">
      <c r="A9991" t="s">
        <v>6</v>
      </c>
      <c r="B9991" t="s">
        <v>2388</v>
      </c>
      <c r="C9991" t="s">
        <v>161</v>
      </c>
      <c r="D9991" t="s">
        <v>2577</v>
      </c>
      <c r="E9991" t="s">
        <v>35</v>
      </c>
      <c r="F9991" t="s">
        <v>36</v>
      </c>
      <c r="G9991" t="s">
        <v>18</v>
      </c>
      <c r="H9991" s="2">
        <v>45821</v>
      </c>
      <c r="I9991" t="s">
        <v>19</v>
      </c>
      <c r="J9991" s="3">
        <v>7924</v>
      </c>
      <c r="K9991" s="3">
        <v>5883.21</v>
      </c>
      <c r="L9991" s="3">
        <v>294.16000000000003</v>
      </c>
      <c r="M9991" s="6">
        <v>1</v>
      </c>
      <c r="N9991" s="4">
        <v>-1.4200000000000001E-2</v>
      </c>
      <c r="O9991" s="5">
        <v>1.9E-2</v>
      </c>
    </row>
    <row r="9992" spans="1:15" hidden="1" x14ac:dyDescent="0.3">
      <c r="A9992" t="s">
        <v>6</v>
      </c>
      <c r="B9992" t="s">
        <v>1410</v>
      </c>
      <c r="C9992" t="s">
        <v>161</v>
      </c>
      <c r="D9992" t="s">
        <v>1411</v>
      </c>
      <c r="E9992" t="s">
        <v>77</v>
      </c>
      <c r="F9992" t="s">
        <v>78</v>
      </c>
      <c r="G9992" t="s">
        <v>18</v>
      </c>
      <c r="H9992" s="2">
        <v>45821</v>
      </c>
      <c r="I9992" t="s">
        <v>19</v>
      </c>
      <c r="J9992" s="3">
        <v>90790</v>
      </c>
      <c r="K9992" s="3">
        <v>67402.11</v>
      </c>
      <c r="L9992" s="3">
        <v>3370.11</v>
      </c>
      <c r="M9992" s="6">
        <v>1</v>
      </c>
      <c r="N9992" s="4">
        <v>-1.4200000000000001E-2</v>
      </c>
      <c r="O9992" s="5">
        <v>1.9E-2</v>
      </c>
    </row>
    <row r="9993" spans="1:15" hidden="1" x14ac:dyDescent="0.3">
      <c r="A9993" t="s">
        <v>6</v>
      </c>
      <c r="B9993" t="s">
        <v>1973</v>
      </c>
      <c r="C9993" t="s">
        <v>161</v>
      </c>
      <c r="D9993" t="s">
        <v>1974</v>
      </c>
      <c r="E9993" t="s">
        <v>16</v>
      </c>
      <c r="F9993" t="s">
        <v>17</v>
      </c>
      <c r="G9993" t="s">
        <v>18</v>
      </c>
      <c r="H9993" s="2">
        <v>45821</v>
      </c>
      <c r="I9993" t="s">
        <v>19</v>
      </c>
      <c r="J9993" s="3">
        <v>17203</v>
      </c>
      <c r="K9993" s="3">
        <v>12771.97</v>
      </c>
      <c r="L9993" s="3">
        <v>638.6</v>
      </c>
      <c r="M9993" s="6">
        <v>1</v>
      </c>
      <c r="N9993" s="4">
        <v>-1.4200000000000001E-2</v>
      </c>
      <c r="O9993" s="5">
        <v>1.9E-2</v>
      </c>
    </row>
    <row r="9994" spans="1:15" hidden="1" x14ac:dyDescent="0.3">
      <c r="A9994" t="s">
        <v>6</v>
      </c>
      <c r="B9994" t="s">
        <v>1988</v>
      </c>
      <c r="C9994" t="s">
        <v>161</v>
      </c>
      <c r="D9994" t="s">
        <v>2578</v>
      </c>
      <c r="E9994" t="s">
        <v>55</v>
      </c>
      <c r="F9994" t="s">
        <v>56</v>
      </c>
      <c r="G9994" t="s">
        <v>18</v>
      </c>
      <c r="H9994" s="2">
        <v>45821</v>
      </c>
      <c r="I9994" t="s">
        <v>19</v>
      </c>
      <c r="J9994" s="3">
        <v>53863</v>
      </c>
      <c r="K9994" s="3">
        <v>33230</v>
      </c>
      <c r="L9994" s="3">
        <v>1661.5</v>
      </c>
      <c r="M9994" s="6">
        <v>1</v>
      </c>
      <c r="N9994" s="4">
        <v>-1.4200000000000001E-2</v>
      </c>
      <c r="O9994" s="5">
        <v>1.9E-2</v>
      </c>
    </row>
    <row r="9995" spans="1:15" hidden="1" x14ac:dyDescent="0.3">
      <c r="A9995" t="s">
        <v>6</v>
      </c>
      <c r="B9995" t="s">
        <v>1044</v>
      </c>
      <c r="C9995" t="s">
        <v>161</v>
      </c>
      <c r="D9995" t="s">
        <v>1983</v>
      </c>
      <c r="E9995" t="s">
        <v>16</v>
      </c>
      <c r="F9995" t="s">
        <v>17</v>
      </c>
      <c r="G9995" t="s">
        <v>18</v>
      </c>
      <c r="H9995" s="2">
        <v>45821</v>
      </c>
      <c r="I9995" t="s">
        <v>19</v>
      </c>
      <c r="J9995" s="3">
        <v>22094</v>
      </c>
      <c r="K9995" s="3">
        <v>16432.93</v>
      </c>
      <c r="L9995" s="3">
        <v>821.65</v>
      </c>
      <c r="M9995" s="6">
        <v>1</v>
      </c>
      <c r="N9995" s="4">
        <v>-1.4200000000000001E-2</v>
      </c>
      <c r="O9995" s="5">
        <v>1.9E-2</v>
      </c>
    </row>
    <row r="9996" spans="1:15" hidden="1" x14ac:dyDescent="0.3">
      <c r="A9996" t="s">
        <v>2156</v>
      </c>
      <c r="B9996" t="s">
        <v>75</v>
      </c>
      <c r="C9996" t="s">
        <v>14</v>
      </c>
      <c r="D9996" t="s">
        <v>2827</v>
      </c>
      <c r="E9996" t="s">
        <v>77</v>
      </c>
      <c r="F9996" t="s">
        <v>78</v>
      </c>
      <c r="H9996" s="2">
        <v>45821</v>
      </c>
      <c r="I9996" s="2" t="s">
        <v>19</v>
      </c>
      <c r="J9996" s="3">
        <v>77841</v>
      </c>
      <c r="K9996" s="3">
        <v>57788.800000000003</v>
      </c>
      <c r="L9996" s="3">
        <v>577.89</v>
      </c>
      <c r="M9996" s="7"/>
      <c r="N9996" s="4">
        <v>-1.4200000000000001E-2</v>
      </c>
      <c r="O9996" s="5">
        <v>1.9E-2</v>
      </c>
    </row>
    <row r="9997" spans="1:15" hidden="1" x14ac:dyDescent="0.3">
      <c r="A9997" t="s">
        <v>2156</v>
      </c>
      <c r="B9997" t="s">
        <v>802</v>
      </c>
      <c r="C9997" t="s">
        <v>14</v>
      </c>
      <c r="D9997" t="s">
        <v>3859</v>
      </c>
      <c r="E9997" t="s">
        <v>22</v>
      </c>
      <c r="F9997" t="s">
        <v>23</v>
      </c>
      <c r="H9997" s="2">
        <v>45821</v>
      </c>
      <c r="I9997" s="2" t="s">
        <v>19</v>
      </c>
      <c r="J9997" s="3">
        <v>46631</v>
      </c>
      <c r="K9997" s="3">
        <v>34618.65</v>
      </c>
      <c r="L9997" s="3">
        <v>346.19</v>
      </c>
      <c r="M9997" s="7"/>
      <c r="N9997" s="4">
        <v>-1.4200000000000001E-2</v>
      </c>
      <c r="O9997" s="5">
        <v>1.9E-2</v>
      </c>
    </row>
    <row r="9998" spans="1:15" hidden="1" x14ac:dyDescent="0.3">
      <c r="A9998" t="s">
        <v>2156</v>
      </c>
      <c r="B9998" t="s">
        <v>2565</v>
      </c>
      <c r="C9998" t="s">
        <v>14</v>
      </c>
      <c r="D9998" t="s">
        <v>2767</v>
      </c>
      <c r="E9998" t="s">
        <v>112</v>
      </c>
      <c r="F9998" t="s">
        <v>113</v>
      </c>
      <c r="H9998" s="2">
        <v>45821</v>
      </c>
      <c r="I9998" s="2" t="s">
        <v>19</v>
      </c>
      <c r="J9998" s="3">
        <v>47938</v>
      </c>
      <c r="K9998" s="3">
        <v>35588.75</v>
      </c>
      <c r="L9998" s="3">
        <v>355.89</v>
      </c>
      <c r="M9998" s="7"/>
      <c r="N9998" s="4">
        <v>-1.4200000000000001E-2</v>
      </c>
      <c r="O9998" s="5">
        <v>1.9E-2</v>
      </c>
    </row>
    <row r="9999" spans="1:15" hidden="1" x14ac:dyDescent="0.3">
      <c r="A9999" t="s">
        <v>2156</v>
      </c>
      <c r="B9999" t="s">
        <v>713</v>
      </c>
      <c r="C9999" t="s">
        <v>14</v>
      </c>
      <c r="D9999" t="s">
        <v>3620</v>
      </c>
      <c r="E9999" t="s">
        <v>51</v>
      </c>
      <c r="F9999" t="s">
        <v>52</v>
      </c>
      <c r="H9999" s="2">
        <v>45821</v>
      </c>
      <c r="I9999" s="2" t="s">
        <v>19</v>
      </c>
      <c r="J9999" s="3">
        <v>17077</v>
      </c>
      <c r="K9999" s="3">
        <v>10282.49</v>
      </c>
      <c r="L9999" s="3">
        <v>102.87</v>
      </c>
      <c r="M9999" s="7"/>
      <c r="N9999" s="4">
        <v>-1.4200000000000001E-2</v>
      </c>
      <c r="O9999" s="5">
        <v>1.9E-2</v>
      </c>
    </row>
    <row r="10000" spans="1:15" hidden="1" x14ac:dyDescent="0.3">
      <c r="A10000" t="s">
        <v>2156</v>
      </c>
      <c r="B10000" t="s">
        <v>1572</v>
      </c>
      <c r="C10000" t="s">
        <v>14</v>
      </c>
      <c r="D10000" t="s">
        <v>1573</v>
      </c>
      <c r="E10000" t="s">
        <v>1574</v>
      </c>
      <c r="F10000" t="s">
        <v>17</v>
      </c>
      <c r="H10000" s="2">
        <v>45821</v>
      </c>
      <c r="I10000" s="2" t="s">
        <v>19</v>
      </c>
      <c r="J10000" s="3">
        <v>62085</v>
      </c>
      <c r="K10000" s="3">
        <v>46263.62</v>
      </c>
      <c r="L10000" s="3">
        <v>462.64</v>
      </c>
      <c r="M10000" s="7"/>
      <c r="N10000" s="4">
        <v>-1.4200000000000001E-2</v>
      </c>
      <c r="O10000" s="5">
        <v>1.9E-2</v>
      </c>
    </row>
    <row r="10001" spans="1:15" hidden="1" x14ac:dyDescent="0.3">
      <c r="A10001" t="s">
        <v>2156</v>
      </c>
      <c r="B10001" t="s">
        <v>1501</v>
      </c>
      <c r="C10001" t="s">
        <v>14</v>
      </c>
      <c r="D10001" t="s">
        <v>1502</v>
      </c>
      <c r="E10001" t="s">
        <v>59</v>
      </c>
      <c r="F10001" t="s">
        <v>60</v>
      </c>
      <c r="H10001" s="2">
        <v>45821</v>
      </c>
      <c r="I10001" s="2" t="s">
        <v>19</v>
      </c>
      <c r="J10001" s="3">
        <v>64918</v>
      </c>
      <c r="K10001" s="3">
        <v>48194.3</v>
      </c>
      <c r="L10001" s="3">
        <v>481.94</v>
      </c>
      <c r="M10001" s="7"/>
      <c r="N10001" s="4">
        <v>-1.4200000000000001E-2</v>
      </c>
      <c r="O10001" s="5">
        <v>1.9E-2</v>
      </c>
    </row>
    <row r="10002" spans="1:15" hidden="1" x14ac:dyDescent="0.3">
      <c r="A10002" t="s">
        <v>2156</v>
      </c>
      <c r="B10002" t="s">
        <v>1578</v>
      </c>
      <c r="C10002" t="s">
        <v>14</v>
      </c>
      <c r="D10002" t="s">
        <v>1579</v>
      </c>
      <c r="E10002" t="s">
        <v>55</v>
      </c>
      <c r="F10002" t="s">
        <v>56</v>
      </c>
      <c r="H10002" s="2">
        <v>45821</v>
      </c>
      <c r="I10002" s="2" t="s">
        <v>19</v>
      </c>
      <c r="J10002" s="3">
        <v>127712</v>
      </c>
      <c r="K10002" s="3">
        <v>94811.97</v>
      </c>
      <c r="L10002" s="3">
        <v>948.12</v>
      </c>
      <c r="M10002" s="7"/>
      <c r="N10002" s="4">
        <v>-1.4200000000000001E-2</v>
      </c>
      <c r="O10002" s="5">
        <v>1.9E-2</v>
      </c>
    </row>
    <row r="10003" spans="1:15" hidden="1" x14ac:dyDescent="0.3">
      <c r="A10003" t="s">
        <v>2156</v>
      </c>
      <c r="B10003" t="s">
        <v>1582</v>
      </c>
      <c r="C10003" t="s">
        <v>14</v>
      </c>
      <c r="D10003" t="s">
        <v>1583</v>
      </c>
      <c r="E10003" t="s">
        <v>77</v>
      </c>
      <c r="F10003" t="s">
        <v>78</v>
      </c>
      <c r="H10003" s="2">
        <v>45821</v>
      </c>
      <c r="I10003" s="2" t="s">
        <v>19</v>
      </c>
      <c r="J10003" s="3">
        <v>72649</v>
      </c>
      <c r="K10003" s="3">
        <v>53934.2</v>
      </c>
      <c r="L10003" s="3">
        <v>539.34</v>
      </c>
      <c r="M10003" s="7"/>
      <c r="N10003" s="4">
        <v>-1.4200000000000001E-2</v>
      </c>
      <c r="O10003" s="5">
        <v>1.9E-2</v>
      </c>
    </row>
    <row r="10004" spans="1:15" hidden="1" x14ac:dyDescent="0.3">
      <c r="A10004" t="s">
        <v>2156</v>
      </c>
      <c r="B10004" t="s">
        <v>1586</v>
      </c>
      <c r="C10004" t="s">
        <v>14</v>
      </c>
      <c r="D10004" t="s">
        <v>1587</v>
      </c>
      <c r="E10004" t="s">
        <v>59</v>
      </c>
      <c r="F10004" t="s">
        <v>60</v>
      </c>
      <c r="H10004" s="2">
        <v>45821</v>
      </c>
      <c r="I10004" s="2" t="s">
        <v>19</v>
      </c>
      <c r="J10004" s="3">
        <v>75300</v>
      </c>
      <c r="K10004" s="3">
        <v>55901.87</v>
      </c>
      <c r="L10004" s="3">
        <v>559.02</v>
      </c>
      <c r="M10004" s="7"/>
      <c r="N10004" s="4">
        <v>-1.4200000000000001E-2</v>
      </c>
      <c r="O10004" s="5">
        <v>1.9E-2</v>
      </c>
    </row>
    <row r="10005" spans="1:15" hidden="1" x14ac:dyDescent="0.3">
      <c r="A10005" t="s">
        <v>2156</v>
      </c>
      <c r="B10005" t="s">
        <v>1595</v>
      </c>
      <c r="C10005" t="s">
        <v>14</v>
      </c>
      <c r="D10005" t="s">
        <v>1596</v>
      </c>
      <c r="E10005" t="s">
        <v>244</v>
      </c>
      <c r="F10005" t="s">
        <v>245</v>
      </c>
      <c r="H10005" s="2">
        <v>45821</v>
      </c>
      <c r="I10005" s="2" t="s">
        <v>19</v>
      </c>
      <c r="J10005" s="3">
        <v>21064</v>
      </c>
      <c r="K10005" s="3">
        <v>15637.9</v>
      </c>
      <c r="L10005" s="3">
        <v>156.38</v>
      </c>
      <c r="M10005" s="7"/>
      <c r="N10005" s="4">
        <v>-1.4200000000000001E-2</v>
      </c>
      <c r="O10005" s="5">
        <v>1.9E-2</v>
      </c>
    </row>
    <row r="10006" spans="1:15" hidden="1" x14ac:dyDescent="0.3">
      <c r="A10006" t="s">
        <v>2156</v>
      </c>
      <c r="B10006" t="s">
        <v>3554</v>
      </c>
      <c r="C10006" t="s">
        <v>14</v>
      </c>
      <c r="D10006" t="s">
        <v>4018</v>
      </c>
      <c r="E10006" t="s">
        <v>422</v>
      </c>
      <c r="F10006" t="s">
        <v>423</v>
      </c>
      <c r="H10006" s="2">
        <v>45821</v>
      </c>
      <c r="I10006" s="2" t="s">
        <v>19</v>
      </c>
      <c r="J10006" s="3">
        <v>31148</v>
      </c>
      <c r="K10006" s="3">
        <v>21893.29</v>
      </c>
      <c r="L10006" s="3">
        <v>218.94</v>
      </c>
      <c r="M10006" s="7"/>
      <c r="N10006" s="4">
        <v>-1.4200000000000001E-2</v>
      </c>
      <c r="O10006" s="5">
        <v>1.9E-2</v>
      </c>
    </row>
    <row r="10007" spans="1:15" hidden="1" x14ac:dyDescent="0.3">
      <c r="A10007" t="s">
        <v>2156</v>
      </c>
      <c r="B10007" t="s">
        <v>1602</v>
      </c>
      <c r="C10007" t="s">
        <v>14</v>
      </c>
      <c r="D10007" t="s">
        <v>1603</v>
      </c>
      <c r="E10007" t="s">
        <v>81</v>
      </c>
      <c r="F10007" t="s">
        <v>82</v>
      </c>
      <c r="H10007" s="2">
        <v>45821</v>
      </c>
      <c r="I10007" s="2" t="s">
        <v>19</v>
      </c>
      <c r="J10007" s="3">
        <v>200953</v>
      </c>
      <c r="K10007" s="3">
        <v>145935.48000000001</v>
      </c>
      <c r="L10007" s="3">
        <v>1459.35</v>
      </c>
      <c r="M10007" s="7"/>
      <c r="N10007" s="4">
        <v>-1.4200000000000001E-2</v>
      </c>
      <c r="O10007" s="5">
        <v>1.9E-2</v>
      </c>
    </row>
    <row r="10008" spans="1:15" hidden="1" x14ac:dyDescent="0.3">
      <c r="A10008" t="s">
        <v>2156</v>
      </c>
      <c r="B10008" t="s">
        <v>1138</v>
      </c>
      <c r="C10008" t="s">
        <v>14</v>
      </c>
      <c r="D10008" t="s">
        <v>2105</v>
      </c>
      <c r="E10008" t="s">
        <v>244</v>
      </c>
      <c r="F10008" t="s">
        <v>245</v>
      </c>
      <c r="H10008" s="2">
        <v>45821</v>
      </c>
      <c r="I10008" s="2" t="s">
        <v>19</v>
      </c>
      <c r="J10008" s="3">
        <v>77058</v>
      </c>
      <c r="K10008" s="3">
        <v>57207.360000000001</v>
      </c>
      <c r="L10008" s="3">
        <v>572.07000000000005</v>
      </c>
      <c r="M10008" s="7"/>
      <c r="N10008" s="4">
        <v>-1.4200000000000001E-2</v>
      </c>
      <c r="O10008" s="5">
        <v>1.9E-2</v>
      </c>
    </row>
    <row r="10009" spans="1:15" hidden="1" x14ac:dyDescent="0.3">
      <c r="A10009" t="s">
        <v>2156</v>
      </c>
      <c r="B10009" t="s">
        <v>1608</v>
      </c>
      <c r="C10009" t="s">
        <v>14</v>
      </c>
      <c r="D10009" t="s">
        <v>1609</v>
      </c>
      <c r="E10009" t="s">
        <v>81</v>
      </c>
      <c r="F10009" t="s">
        <v>82</v>
      </c>
      <c r="H10009" s="2">
        <v>45821</v>
      </c>
      <c r="I10009" s="2" t="s">
        <v>19</v>
      </c>
      <c r="J10009" s="3">
        <v>68267</v>
      </c>
      <c r="K10009" s="3">
        <v>50680.44</v>
      </c>
      <c r="L10009" s="3">
        <v>506.8</v>
      </c>
      <c r="M10009" s="7"/>
      <c r="N10009" s="4">
        <v>-1.4200000000000001E-2</v>
      </c>
      <c r="O10009" s="5">
        <v>1.9E-2</v>
      </c>
    </row>
    <row r="10010" spans="1:15" hidden="1" x14ac:dyDescent="0.3">
      <c r="A10010" t="s">
        <v>2156</v>
      </c>
      <c r="B10010" t="s">
        <v>1616</v>
      </c>
      <c r="C10010" t="s">
        <v>14</v>
      </c>
      <c r="D10010" t="s">
        <v>1617</v>
      </c>
      <c r="E10010" t="s">
        <v>55</v>
      </c>
      <c r="F10010" t="s">
        <v>56</v>
      </c>
      <c r="H10010" s="2">
        <v>45821</v>
      </c>
      <c r="I10010" s="2" t="s">
        <v>19</v>
      </c>
      <c r="J10010" s="3">
        <v>88723</v>
      </c>
      <c r="K10010" s="3">
        <v>65867.12</v>
      </c>
      <c r="L10010" s="3">
        <v>658.67</v>
      </c>
      <c r="M10010" s="7"/>
      <c r="N10010" s="4">
        <v>-1.4200000000000001E-2</v>
      </c>
      <c r="O10010" s="5">
        <v>1.9E-2</v>
      </c>
    </row>
    <row r="10011" spans="1:15" hidden="1" x14ac:dyDescent="0.3">
      <c r="A10011" t="s">
        <v>2156</v>
      </c>
      <c r="B10011" t="s">
        <v>1622</v>
      </c>
      <c r="C10011" t="s">
        <v>14</v>
      </c>
      <c r="D10011" t="s">
        <v>1623</v>
      </c>
      <c r="E10011" t="s">
        <v>77</v>
      </c>
      <c r="F10011" t="s">
        <v>78</v>
      </c>
      <c r="H10011" s="2">
        <v>45821</v>
      </c>
      <c r="I10011" s="2" t="s">
        <v>19</v>
      </c>
      <c r="J10011" s="3">
        <v>59142</v>
      </c>
      <c r="K10011" s="3">
        <v>43987.91</v>
      </c>
      <c r="L10011" s="3">
        <v>439.88</v>
      </c>
      <c r="M10011" s="7"/>
      <c r="N10011" s="4">
        <v>-1.4200000000000001E-2</v>
      </c>
      <c r="O10011" s="5">
        <v>1.9E-2</v>
      </c>
    </row>
    <row r="10012" spans="1:15" hidden="1" x14ac:dyDescent="0.3">
      <c r="A10012" t="s">
        <v>2156</v>
      </c>
      <c r="B10012" t="s">
        <v>1624</v>
      </c>
      <c r="C10012" t="s">
        <v>14</v>
      </c>
      <c r="D10012" t="s">
        <v>1625</v>
      </c>
      <c r="E10012" t="s">
        <v>244</v>
      </c>
      <c r="F10012" t="s">
        <v>245</v>
      </c>
      <c r="H10012" s="2">
        <v>45821</v>
      </c>
      <c r="I10012" s="2" t="s">
        <v>19</v>
      </c>
      <c r="J10012" s="3">
        <v>79265</v>
      </c>
      <c r="K10012" s="3">
        <v>58955.14</v>
      </c>
      <c r="L10012" s="3">
        <v>589.54999999999995</v>
      </c>
      <c r="M10012" s="7"/>
      <c r="N10012" s="4">
        <v>-1.4200000000000001E-2</v>
      </c>
      <c r="O10012" s="5">
        <v>1.9E-2</v>
      </c>
    </row>
    <row r="10013" spans="1:15" hidden="1" x14ac:dyDescent="0.3">
      <c r="A10013" t="s">
        <v>2156</v>
      </c>
      <c r="B10013" t="s">
        <v>1630</v>
      </c>
      <c r="C10013" t="s">
        <v>14</v>
      </c>
      <c r="D10013" t="s">
        <v>1631</v>
      </c>
      <c r="E10013" t="s">
        <v>337</v>
      </c>
      <c r="F10013" t="s">
        <v>338</v>
      </c>
      <c r="H10013" s="2">
        <v>45821</v>
      </c>
      <c r="I10013" s="2" t="s">
        <v>19</v>
      </c>
      <c r="J10013" s="3">
        <v>82526</v>
      </c>
      <c r="K10013" s="3">
        <v>61724.77</v>
      </c>
      <c r="L10013" s="3">
        <v>617.25</v>
      </c>
      <c r="M10013" s="7"/>
      <c r="N10013" s="4">
        <v>-1.4200000000000001E-2</v>
      </c>
      <c r="O10013" s="5">
        <v>1.9E-2</v>
      </c>
    </row>
    <row r="10014" spans="1:15" hidden="1" x14ac:dyDescent="0.3">
      <c r="A10014" t="s">
        <v>2156</v>
      </c>
      <c r="B10014" t="s">
        <v>546</v>
      </c>
      <c r="C10014" t="s">
        <v>14</v>
      </c>
      <c r="D10014" t="s">
        <v>547</v>
      </c>
      <c r="E10014" t="s">
        <v>35</v>
      </c>
      <c r="F10014" t="s">
        <v>36</v>
      </c>
      <c r="H10014" s="2">
        <v>45821</v>
      </c>
      <c r="I10014" s="2" t="s">
        <v>19</v>
      </c>
      <c r="J10014" s="3">
        <v>111637</v>
      </c>
      <c r="K10014" s="3">
        <v>83032.45</v>
      </c>
      <c r="L10014" s="3">
        <v>830.32</v>
      </c>
      <c r="M10014" s="7"/>
      <c r="N10014" s="4">
        <v>-1.4200000000000001E-2</v>
      </c>
      <c r="O10014" s="5">
        <v>1.9E-2</v>
      </c>
    </row>
    <row r="10015" spans="1:15" hidden="1" x14ac:dyDescent="0.3">
      <c r="A10015" t="s">
        <v>2156</v>
      </c>
      <c r="B10015" t="s">
        <v>1641</v>
      </c>
      <c r="C10015" t="s">
        <v>14</v>
      </c>
      <c r="D10015" t="s">
        <v>1642</v>
      </c>
      <c r="E10015" t="s">
        <v>55</v>
      </c>
      <c r="F10015" t="s">
        <v>56</v>
      </c>
      <c r="H10015" s="2">
        <v>45821</v>
      </c>
      <c r="I10015" s="2" t="s">
        <v>19</v>
      </c>
      <c r="J10015" s="3">
        <v>124334</v>
      </c>
      <c r="K10015" s="3">
        <v>92475.56</v>
      </c>
      <c r="L10015" s="3">
        <v>924.76</v>
      </c>
      <c r="M10015" s="7"/>
      <c r="N10015" s="4">
        <v>-1.4200000000000001E-2</v>
      </c>
      <c r="O10015" s="5">
        <v>1.9E-2</v>
      </c>
    </row>
    <row r="10016" spans="1:15" hidden="1" x14ac:dyDescent="0.3">
      <c r="A10016" t="s">
        <v>2156</v>
      </c>
      <c r="B10016" t="s">
        <v>1644</v>
      </c>
      <c r="C10016" t="s">
        <v>14</v>
      </c>
      <c r="D10016" t="s">
        <v>1645</v>
      </c>
      <c r="E10016" t="s">
        <v>81</v>
      </c>
      <c r="F10016" t="s">
        <v>82</v>
      </c>
      <c r="H10016" s="2">
        <v>45821</v>
      </c>
      <c r="I10016" s="2" t="s">
        <v>19</v>
      </c>
      <c r="J10016" s="3">
        <v>170441</v>
      </c>
      <c r="K10016" s="3">
        <v>126769.25</v>
      </c>
      <c r="L10016" s="3">
        <v>1267.69</v>
      </c>
      <c r="M10016" s="7"/>
      <c r="N10016" s="4">
        <v>-1.4200000000000001E-2</v>
      </c>
      <c r="O10016" s="5">
        <v>1.9E-2</v>
      </c>
    </row>
    <row r="10017" spans="1:15" hidden="1" x14ac:dyDescent="0.3">
      <c r="A10017" t="s">
        <v>2156</v>
      </c>
      <c r="B10017" t="s">
        <v>278</v>
      </c>
      <c r="C10017" t="s">
        <v>14</v>
      </c>
      <c r="D10017" t="s">
        <v>279</v>
      </c>
      <c r="E10017" t="s">
        <v>16</v>
      </c>
      <c r="F10017" t="s">
        <v>17</v>
      </c>
      <c r="H10017" s="2">
        <v>45821</v>
      </c>
      <c r="I10017" s="2" t="s">
        <v>19</v>
      </c>
      <c r="J10017" s="3">
        <v>64370</v>
      </c>
      <c r="K10017" s="3">
        <v>47876.77</v>
      </c>
      <c r="L10017" s="3">
        <v>478.77</v>
      </c>
      <c r="M10017" s="7"/>
      <c r="N10017" s="4">
        <v>-1.4200000000000001E-2</v>
      </c>
      <c r="O10017" s="5">
        <v>1.9E-2</v>
      </c>
    </row>
    <row r="10018" spans="1:15" hidden="1" x14ac:dyDescent="0.3">
      <c r="A10018" t="s">
        <v>2156</v>
      </c>
      <c r="B10018" t="s">
        <v>695</v>
      </c>
      <c r="C10018" t="s">
        <v>14</v>
      </c>
      <c r="D10018" t="s">
        <v>1665</v>
      </c>
      <c r="E10018" t="s">
        <v>59</v>
      </c>
      <c r="F10018" t="s">
        <v>60</v>
      </c>
      <c r="H10018" s="2">
        <v>45821</v>
      </c>
      <c r="I10018" s="2" t="s">
        <v>19</v>
      </c>
      <c r="J10018" s="3">
        <v>88731</v>
      </c>
      <c r="K10018" s="3">
        <v>65995.59</v>
      </c>
      <c r="L10018" s="3">
        <v>659.96</v>
      </c>
      <c r="M10018" s="7"/>
      <c r="N10018" s="4">
        <v>-1.4200000000000001E-2</v>
      </c>
      <c r="O10018" s="5">
        <v>1.9E-2</v>
      </c>
    </row>
    <row r="10019" spans="1:15" hidden="1" x14ac:dyDescent="0.3">
      <c r="A10019" t="s">
        <v>2156</v>
      </c>
      <c r="B10019" t="s">
        <v>786</v>
      </c>
      <c r="C10019" t="s">
        <v>14</v>
      </c>
      <c r="D10019" t="s">
        <v>1668</v>
      </c>
      <c r="E10019" t="s">
        <v>55</v>
      </c>
      <c r="F10019" t="s">
        <v>56</v>
      </c>
      <c r="H10019" s="2">
        <v>45821</v>
      </c>
      <c r="I10019" s="2" t="s">
        <v>19</v>
      </c>
      <c r="J10019" s="3">
        <v>77213</v>
      </c>
      <c r="K10019" s="3">
        <v>56174.94</v>
      </c>
      <c r="L10019" s="3">
        <v>561.75</v>
      </c>
      <c r="M10019" s="7"/>
      <c r="N10019" s="4">
        <v>-1.4200000000000001E-2</v>
      </c>
      <c r="O10019" s="5">
        <v>1.9E-2</v>
      </c>
    </row>
    <row r="10020" spans="1:15" hidden="1" x14ac:dyDescent="0.3">
      <c r="A10020" t="s">
        <v>2156</v>
      </c>
      <c r="B10020" t="s">
        <v>1672</v>
      </c>
      <c r="C10020" t="s">
        <v>14</v>
      </c>
      <c r="D10020" t="s">
        <v>1673</v>
      </c>
      <c r="E10020" t="s">
        <v>16</v>
      </c>
      <c r="F10020" t="s">
        <v>17</v>
      </c>
      <c r="H10020" s="2">
        <v>45821</v>
      </c>
      <c r="I10020" s="2" t="s">
        <v>19</v>
      </c>
      <c r="J10020" s="3">
        <v>142359</v>
      </c>
      <c r="K10020" s="3">
        <v>105883.04</v>
      </c>
      <c r="L10020" s="3">
        <v>1058.83</v>
      </c>
      <c r="M10020" s="7"/>
      <c r="N10020" s="4">
        <v>-1.4200000000000001E-2</v>
      </c>
      <c r="O10020" s="5">
        <v>1.9E-2</v>
      </c>
    </row>
    <row r="10021" spans="1:15" hidden="1" x14ac:dyDescent="0.3">
      <c r="A10021" t="s">
        <v>2156</v>
      </c>
      <c r="B10021" t="s">
        <v>1677</v>
      </c>
      <c r="C10021" t="s">
        <v>14</v>
      </c>
      <c r="D10021" t="s">
        <v>1678</v>
      </c>
      <c r="E10021" t="s">
        <v>51</v>
      </c>
      <c r="F10021" t="s">
        <v>52</v>
      </c>
      <c r="H10021" s="2">
        <v>45821</v>
      </c>
      <c r="I10021" s="2" t="s">
        <v>19</v>
      </c>
      <c r="J10021" s="3">
        <v>167273</v>
      </c>
      <c r="K10021" s="3">
        <v>121697.07</v>
      </c>
      <c r="L10021" s="3">
        <v>1216.97</v>
      </c>
      <c r="M10021" s="7"/>
      <c r="N10021" s="4">
        <v>-1.4200000000000001E-2</v>
      </c>
      <c r="O10021" s="5">
        <v>1.9E-2</v>
      </c>
    </row>
    <row r="10022" spans="1:15" hidden="1" x14ac:dyDescent="0.3">
      <c r="A10022" t="s">
        <v>2156</v>
      </c>
      <c r="B10022" t="s">
        <v>1679</v>
      </c>
      <c r="C10022" t="s">
        <v>14</v>
      </c>
      <c r="D10022" t="s">
        <v>1680</v>
      </c>
      <c r="E10022" t="s">
        <v>59</v>
      </c>
      <c r="F10022" t="s">
        <v>60</v>
      </c>
      <c r="H10022" s="2">
        <v>45821</v>
      </c>
      <c r="I10022" s="2" t="s">
        <v>19</v>
      </c>
      <c r="J10022" s="3">
        <v>127227</v>
      </c>
      <c r="K10022" s="3">
        <v>94627.73</v>
      </c>
      <c r="L10022" s="3">
        <v>946.28</v>
      </c>
      <c r="M10022" s="7"/>
      <c r="N10022" s="4">
        <v>-1.4200000000000001E-2</v>
      </c>
      <c r="O10022" s="5">
        <v>1.9E-2</v>
      </c>
    </row>
    <row r="10023" spans="1:15" hidden="1" x14ac:dyDescent="0.3">
      <c r="A10023" t="s">
        <v>2156</v>
      </c>
      <c r="B10023" t="s">
        <v>3591</v>
      </c>
      <c r="C10023" t="s">
        <v>14</v>
      </c>
      <c r="D10023" t="s">
        <v>4276</v>
      </c>
      <c r="E10023" t="s">
        <v>51</v>
      </c>
      <c r="F10023" t="s">
        <v>52</v>
      </c>
      <c r="H10023" s="2">
        <v>45821</v>
      </c>
      <c r="I10023" s="2" t="s">
        <v>19</v>
      </c>
      <c r="J10023" s="3">
        <v>36149</v>
      </c>
      <c r="K10023" s="3">
        <v>26636.74</v>
      </c>
      <c r="L10023" s="3">
        <v>266.37</v>
      </c>
      <c r="M10023" s="7"/>
      <c r="N10023" s="4">
        <v>-1.4200000000000001E-2</v>
      </c>
      <c r="O10023" s="5">
        <v>1.9E-2</v>
      </c>
    </row>
    <row r="10024" spans="1:15" hidden="1" x14ac:dyDescent="0.3">
      <c r="A10024" t="s">
        <v>2156</v>
      </c>
      <c r="B10024" t="s">
        <v>1712</v>
      </c>
      <c r="C10024" t="s">
        <v>14</v>
      </c>
      <c r="D10024" t="s">
        <v>2736</v>
      </c>
      <c r="E10024" t="s">
        <v>244</v>
      </c>
      <c r="F10024" t="s">
        <v>245</v>
      </c>
      <c r="H10024" s="2">
        <v>45821</v>
      </c>
      <c r="I10024" s="2" t="s">
        <v>19</v>
      </c>
      <c r="J10024" s="3">
        <v>116939</v>
      </c>
      <c r="K10024" s="3">
        <v>86975.47</v>
      </c>
      <c r="L10024" s="3">
        <v>869.76</v>
      </c>
      <c r="M10024" s="7"/>
      <c r="N10024" s="4">
        <v>-1.4200000000000001E-2</v>
      </c>
      <c r="O10024" s="5">
        <v>1.9E-2</v>
      </c>
    </row>
    <row r="10025" spans="1:15" hidden="1" x14ac:dyDescent="0.3">
      <c r="A10025" t="s">
        <v>2156</v>
      </c>
      <c r="B10025" t="s">
        <v>1786</v>
      </c>
      <c r="C10025" t="s">
        <v>14</v>
      </c>
      <c r="D10025" t="s">
        <v>4291</v>
      </c>
      <c r="E10025" t="s">
        <v>81</v>
      </c>
      <c r="F10025" t="s">
        <v>82</v>
      </c>
      <c r="H10025" s="2">
        <v>45821</v>
      </c>
      <c r="I10025" s="2" t="s">
        <v>19</v>
      </c>
      <c r="J10025" s="3">
        <v>8556</v>
      </c>
      <c r="K10025" s="3">
        <v>5659.96</v>
      </c>
      <c r="L10025" s="3">
        <v>56.6</v>
      </c>
      <c r="M10025" s="7"/>
      <c r="N10025" s="4">
        <v>-1.4200000000000001E-2</v>
      </c>
      <c r="O10025" s="5">
        <v>1.9E-2</v>
      </c>
    </row>
    <row r="10026" spans="1:15" hidden="1" x14ac:dyDescent="0.3">
      <c r="A10026" t="s">
        <v>2156</v>
      </c>
      <c r="B10026" t="s">
        <v>786</v>
      </c>
      <c r="C10026" t="s">
        <v>14</v>
      </c>
      <c r="D10026" t="s">
        <v>1681</v>
      </c>
      <c r="E10026" t="s">
        <v>55</v>
      </c>
      <c r="F10026" t="s">
        <v>56</v>
      </c>
      <c r="H10026" s="2">
        <v>45821</v>
      </c>
      <c r="I10026" s="2" t="s">
        <v>19</v>
      </c>
      <c r="J10026" s="3">
        <v>120271</v>
      </c>
      <c r="K10026" s="3">
        <v>87501.15</v>
      </c>
      <c r="L10026" s="3">
        <v>875.01</v>
      </c>
      <c r="M10026" s="7"/>
      <c r="N10026" s="4">
        <v>-1.4200000000000001E-2</v>
      </c>
      <c r="O10026" s="5">
        <v>1.9E-2</v>
      </c>
    </row>
    <row r="10027" spans="1:15" hidden="1" x14ac:dyDescent="0.3">
      <c r="A10027" t="s">
        <v>2156</v>
      </c>
      <c r="B10027" t="s">
        <v>1602</v>
      </c>
      <c r="C10027" t="s">
        <v>14</v>
      </c>
      <c r="D10027" t="s">
        <v>2775</v>
      </c>
      <c r="E10027" t="s">
        <v>81</v>
      </c>
      <c r="F10027" t="s">
        <v>82</v>
      </c>
      <c r="H10027" s="2">
        <v>45821</v>
      </c>
      <c r="I10027" s="2" t="s">
        <v>19</v>
      </c>
      <c r="J10027" s="3">
        <v>13195</v>
      </c>
      <c r="K10027" s="3">
        <v>8729</v>
      </c>
      <c r="L10027" s="3">
        <v>87.28</v>
      </c>
      <c r="M10027" s="7"/>
      <c r="N10027" s="4">
        <v>-1.4200000000000001E-2</v>
      </c>
      <c r="O10027" s="5">
        <v>1.9E-2</v>
      </c>
    </row>
    <row r="10028" spans="1:15" hidden="1" x14ac:dyDescent="0.3">
      <c r="A10028" t="s">
        <v>2156</v>
      </c>
      <c r="B10028" t="s">
        <v>2401</v>
      </c>
      <c r="C10028" t="s">
        <v>14</v>
      </c>
      <c r="D10028" t="s">
        <v>2402</v>
      </c>
      <c r="E10028" t="s">
        <v>16</v>
      </c>
      <c r="F10028" t="s">
        <v>17</v>
      </c>
      <c r="H10028" s="2">
        <v>45821</v>
      </c>
      <c r="I10028" s="2" t="s">
        <v>19</v>
      </c>
      <c r="J10028" s="3">
        <v>89258</v>
      </c>
      <c r="K10028" s="3">
        <v>64907.79</v>
      </c>
      <c r="L10028" s="3">
        <v>649.08000000000004</v>
      </c>
      <c r="M10028" s="7"/>
      <c r="N10028" s="4">
        <v>-1.4200000000000001E-2</v>
      </c>
      <c r="O10028" s="5">
        <v>1.9E-2</v>
      </c>
    </row>
    <row r="10029" spans="1:15" hidden="1" x14ac:dyDescent="0.3">
      <c r="A10029" t="s">
        <v>2156</v>
      </c>
      <c r="B10029" t="s">
        <v>1695</v>
      </c>
      <c r="C10029" t="s">
        <v>14</v>
      </c>
      <c r="D10029" t="s">
        <v>1696</v>
      </c>
      <c r="E10029" t="s">
        <v>51</v>
      </c>
      <c r="F10029" t="s">
        <v>52</v>
      </c>
      <c r="H10029" s="2">
        <v>45821</v>
      </c>
      <c r="I10029" s="2" t="s">
        <v>19</v>
      </c>
      <c r="J10029" s="3">
        <v>254024</v>
      </c>
      <c r="K10029" s="3">
        <v>188935.3</v>
      </c>
      <c r="L10029" s="3">
        <v>1889.35</v>
      </c>
      <c r="M10029" s="7"/>
      <c r="N10029" s="4">
        <v>-1.4200000000000001E-2</v>
      </c>
      <c r="O10029" s="5">
        <v>1.9E-2</v>
      </c>
    </row>
    <row r="10030" spans="1:15" hidden="1" x14ac:dyDescent="0.3">
      <c r="A10030" t="s">
        <v>2156</v>
      </c>
      <c r="B10030" t="s">
        <v>1697</v>
      </c>
      <c r="C10030" t="s">
        <v>14</v>
      </c>
      <c r="D10030" t="s">
        <v>1698</v>
      </c>
      <c r="E10030" t="s">
        <v>51</v>
      </c>
      <c r="F10030" t="s">
        <v>52</v>
      </c>
      <c r="H10030" s="2">
        <v>45821</v>
      </c>
      <c r="I10030" s="2" t="s">
        <v>19</v>
      </c>
      <c r="J10030" s="3">
        <v>1379471</v>
      </c>
      <c r="K10030" s="3">
        <v>903125</v>
      </c>
      <c r="L10030" s="3">
        <v>9031.25</v>
      </c>
      <c r="M10030" s="7"/>
      <c r="N10030" s="4">
        <v>-1.4200000000000001E-2</v>
      </c>
      <c r="O10030" s="5">
        <v>1.9E-2</v>
      </c>
    </row>
    <row r="10031" spans="1:15" hidden="1" x14ac:dyDescent="0.3">
      <c r="A10031" t="s">
        <v>2156</v>
      </c>
      <c r="B10031" t="s">
        <v>32</v>
      </c>
      <c r="C10031" t="s">
        <v>14</v>
      </c>
      <c r="D10031" t="s">
        <v>2005</v>
      </c>
      <c r="E10031" t="s">
        <v>35</v>
      </c>
      <c r="F10031" t="s">
        <v>36</v>
      </c>
      <c r="H10031" s="2">
        <v>45821</v>
      </c>
      <c r="I10031" s="2" t="s">
        <v>19</v>
      </c>
      <c r="J10031" s="3">
        <v>940160</v>
      </c>
      <c r="K10031" s="3">
        <v>601952</v>
      </c>
      <c r="L10031" s="3">
        <v>6019.51</v>
      </c>
      <c r="M10031" s="7"/>
      <c r="N10031" s="4">
        <v>-1.4200000000000001E-2</v>
      </c>
      <c r="O10031" s="5">
        <v>1.9E-2</v>
      </c>
    </row>
    <row r="10032" spans="1:15" hidden="1" x14ac:dyDescent="0.3">
      <c r="A10032" t="s">
        <v>2156</v>
      </c>
      <c r="B10032" t="s">
        <v>1705</v>
      </c>
      <c r="C10032" t="s">
        <v>14</v>
      </c>
      <c r="D10032" t="s">
        <v>1706</v>
      </c>
      <c r="E10032" t="s">
        <v>51</v>
      </c>
      <c r="F10032" t="s">
        <v>52</v>
      </c>
      <c r="H10032" s="2">
        <v>45821</v>
      </c>
      <c r="I10032" s="2" t="s">
        <v>19</v>
      </c>
      <c r="J10032" s="3">
        <v>65286</v>
      </c>
      <c r="K10032" s="3">
        <v>48557.57</v>
      </c>
      <c r="L10032" s="3">
        <v>485.58</v>
      </c>
      <c r="M10032" s="7"/>
      <c r="N10032" s="4">
        <v>-1.4200000000000001E-2</v>
      </c>
      <c r="O10032" s="5">
        <v>1.9E-2</v>
      </c>
    </row>
    <row r="10033" spans="1:15" hidden="1" x14ac:dyDescent="0.3">
      <c r="A10033" t="s">
        <v>2156</v>
      </c>
      <c r="B10033" t="s">
        <v>774</v>
      </c>
      <c r="C10033" t="s">
        <v>14</v>
      </c>
      <c r="D10033" t="s">
        <v>1707</v>
      </c>
      <c r="E10033" t="s">
        <v>51</v>
      </c>
      <c r="F10033" t="s">
        <v>52</v>
      </c>
      <c r="H10033" s="2">
        <v>45821</v>
      </c>
      <c r="I10033" s="2" t="s">
        <v>19</v>
      </c>
      <c r="J10033" s="3">
        <v>50668</v>
      </c>
      <c r="K10033" s="3">
        <v>36862.449999999997</v>
      </c>
      <c r="L10033" s="3">
        <v>368.62</v>
      </c>
      <c r="M10033" s="7"/>
      <c r="N10033" s="4">
        <v>-1.4200000000000001E-2</v>
      </c>
      <c r="O10033" s="5">
        <v>1.9E-2</v>
      </c>
    </row>
    <row r="10034" spans="1:15" hidden="1" x14ac:dyDescent="0.3">
      <c r="A10034" t="s">
        <v>2156</v>
      </c>
      <c r="B10034" t="s">
        <v>485</v>
      </c>
      <c r="C10034" t="s">
        <v>14</v>
      </c>
      <c r="D10034" t="s">
        <v>2561</v>
      </c>
      <c r="E10034" t="s">
        <v>55</v>
      </c>
      <c r="F10034" t="s">
        <v>56</v>
      </c>
      <c r="H10034" s="2">
        <v>45821</v>
      </c>
      <c r="I10034" s="2" t="s">
        <v>19</v>
      </c>
      <c r="J10034" s="3">
        <v>16216</v>
      </c>
      <c r="K10034" s="3">
        <v>11059</v>
      </c>
      <c r="L10034" s="3">
        <v>110.59</v>
      </c>
      <c r="M10034" s="7"/>
      <c r="N10034" s="4">
        <v>-1.4200000000000001E-2</v>
      </c>
      <c r="O10034" s="5">
        <v>1.9E-2</v>
      </c>
    </row>
    <row r="10035" spans="1:15" hidden="1" x14ac:dyDescent="0.3">
      <c r="A10035" t="s">
        <v>2156</v>
      </c>
      <c r="B10035" t="s">
        <v>1756</v>
      </c>
      <c r="C10035" t="s">
        <v>14</v>
      </c>
      <c r="D10035" t="s">
        <v>2562</v>
      </c>
      <c r="E10035" t="s">
        <v>35</v>
      </c>
      <c r="F10035" t="s">
        <v>36</v>
      </c>
      <c r="H10035" s="2">
        <v>45821</v>
      </c>
      <c r="I10035" s="2" t="s">
        <v>19</v>
      </c>
      <c r="J10035" s="3">
        <v>72915</v>
      </c>
      <c r="K10035" s="3">
        <v>50843</v>
      </c>
      <c r="L10035" s="3">
        <v>508.42</v>
      </c>
      <c r="M10035" s="7"/>
      <c r="N10035" s="4">
        <v>-1.4200000000000001E-2</v>
      </c>
      <c r="O10035" s="5">
        <v>1.9E-2</v>
      </c>
    </row>
    <row r="10036" spans="1:15" hidden="1" x14ac:dyDescent="0.3">
      <c r="A10036" t="s">
        <v>2156</v>
      </c>
      <c r="B10036" t="s">
        <v>1712</v>
      </c>
      <c r="C10036" t="s">
        <v>14</v>
      </c>
      <c r="D10036" t="s">
        <v>1713</v>
      </c>
      <c r="E10036" t="s">
        <v>244</v>
      </c>
      <c r="F10036" t="s">
        <v>245</v>
      </c>
      <c r="H10036" s="2">
        <v>45821</v>
      </c>
      <c r="I10036" s="2" t="s">
        <v>19</v>
      </c>
      <c r="J10036" s="3">
        <v>64330</v>
      </c>
      <c r="K10036" s="3">
        <v>47846.27</v>
      </c>
      <c r="L10036" s="3">
        <v>478.46</v>
      </c>
      <c r="M10036" s="7"/>
      <c r="N10036" s="4">
        <v>-1.4200000000000001E-2</v>
      </c>
      <c r="O10036" s="5">
        <v>1.9E-2</v>
      </c>
    </row>
    <row r="10037" spans="1:15" hidden="1" x14ac:dyDescent="0.3">
      <c r="A10037" t="s">
        <v>2156</v>
      </c>
      <c r="B10037" t="s">
        <v>1714</v>
      </c>
      <c r="C10037" t="s">
        <v>14</v>
      </c>
      <c r="D10037" t="s">
        <v>1715</v>
      </c>
      <c r="E10037" t="s">
        <v>244</v>
      </c>
      <c r="F10037" t="s">
        <v>245</v>
      </c>
      <c r="H10037" s="2">
        <v>45821</v>
      </c>
      <c r="I10037" s="2" t="s">
        <v>19</v>
      </c>
      <c r="J10037" s="3">
        <v>56761.88</v>
      </c>
      <c r="K10037" s="3">
        <v>42217.65</v>
      </c>
      <c r="L10037" s="3">
        <v>422.18</v>
      </c>
      <c r="M10037" s="7"/>
      <c r="N10037" s="4">
        <v>-1.4200000000000001E-2</v>
      </c>
      <c r="O10037" s="5">
        <v>1.9E-2</v>
      </c>
    </row>
    <row r="10038" spans="1:15" hidden="1" x14ac:dyDescent="0.3">
      <c r="A10038" t="s">
        <v>2156</v>
      </c>
      <c r="B10038" t="s">
        <v>1830</v>
      </c>
      <c r="C10038" t="s">
        <v>33</v>
      </c>
      <c r="D10038" t="s">
        <v>2422</v>
      </c>
      <c r="E10038" t="s">
        <v>135</v>
      </c>
      <c r="F10038" t="s">
        <v>136</v>
      </c>
      <c r="H10038" s="2">
        <v>45821</v>
      </c>
      <c r="I10038" s="2" t="s">
        <v>19</v>
      </c>
      <c r="J10038" s="3">
        <v>119011.34</v>
      </c>
      <c r="K10038" s="3">
        <v>76398</v>
      </c>
      <c r="L10038" s="3">
        <v>763.97</v>
      </c>
      <c r="M10038" s="7"/>
      <c r="N10038" s="4">
        <v>-1.4200000000000001E-2</v>
      </c>
      <c r="O10038" s="5">
        <v>1.9E-2</v>
      </c>
    </row>
    <row r="10039" spans="1:15" hidden="1" x14ac:dyDescent="0.3">
      <c r="A10039" t="s">
        <v>2156</v>
      </c>
      <c r="B10039" t="s">
        <v>1833</v>
      </c>
      <c r="C10039" t="s">
        <v>33</v>
      </c>
      <c r="D10039" t="s">
        <v>2590</v>
      </c>
      <c r="E10039" t="s">
        <v>112</v>
      </c>
      <c r="F10039" t="s">
        <v>113</v>
      </c>
      <c r="H10039" s="2">
        <v>45821</v>
      </c>
      <c r="I10039" s="2" t="s">
        <v>19</v>
      </c>
      <c r="J10039" s="3">
        <v>5361</v>
      </c>
      <c r="K10039" s="3">
        <v>3335</v>
      </c>
      <c r="L10039" s="3">
        <v>33.35</v>
      </c>
      <c r="M10039" s="7"/>
      <c r="N10039" s="4">
        <v>-1.4200000000000001E-2</v>
      </c>
      <c r="O10039" s="5">
        <v>1.9E-2</v>
      </c>
    </row>
    <row r="10040" spans="1:15" hidden="1" x14ac:dyDescent="0.3">
      <c r="A10040" t="s">
        <v>2156</v>
      </c>
      <c r="B10040" t="s">
        <v>1837</v>
      </c>
      <c r="C10040" t="s">
        <v>33</v>
      </c>
      <c r="D10040" t="s">
        <v>2367</v>
      </c>
      <c r="E10040" t="s">
        <v>112</v>
      </c>
      <c r="F10040" t="s">
        <v>113</v>
      </c>
      <c r="H10040" s="2">
        <v>45821</v>
      </c>
      <c r="I10040" s="2" t="s">
        <v>19</v>
      </c>
      <c r="J10040" s="3">
        <v>135302</v>
      </c>
      <c r="K10040" s="3">
        <v>85885</v>
      </c>
      <c r="L10040" s="3">
        <v>858.85</v>
      </c>
      <c r="M10040" s="7"/>
      <c r="N10040" s="4">
        <v>-1.4200000000000001E-2</v>
      </c>
      <c r="O10040" s="5">
        <v>1.9E-2</v>
      </c>
    </row>
    <row r="10041" spans="1:15" hidden="1" x14ac:dyDescent="0.3">
      <c r="A10041" t="s">
        <v>2156</v>
      </c>
      <c r="B10041" t="s">
        <v>2368</v>
      </c>
      <c r="C10041" t="s">
        <v>33</v>
      </c>
      <c r="D10041" t="s">
        <v>2369</v>
      </c>
      <c r="E10041" t="s">
        <v>51</v>
      </c>
      <c r="F10041" t="s">
        <v>52</v>
      </c>
      <c r="H10041" s="2">
        <v>45821</v>
      </c>
      <c r="I10041" s="2" t="s">
        <v>19</v>
      </c>
      <c r="J10041" s="3">
        <v>18945</v>
      </c>
      <c r="K10041" s="3">
        <v>12228</v>
      </c>
      <c r="L10041" s="3">
        <v>122.28</v>
      </c>
      <c r="M10041" s="7"/>
      <c r="N10041" s="4">
        <v>-1.4200000000000001E-2</v>
      </c>
      <c r="O10041" s="5">
        <v>1.9E-2</v>
      </c>
    </row>
    <row r="10042" spans="1:15" hidden="1" x14ac:dyDescent="0.3">
      <c r="A10042" t="s">
        <v>2156</v>
      </c>
      <c r="B10042" t="s">
        <v>185</v>
      </c>
      <c r="C10042" t="s">
        <v>44</v>
      </c>
      <c r="D10042" t="s">
        <v>2843</v>
      </c>
      <c r="E10042" t="s">
        <v>81</v>
      </c>
      <c r="F10042" t="s">
        <v>82</v>
      </c>
      <c r="H10042" s="2">
        <v>45821</v>
      </c>
      <c r="I10042" s="2" t="s">
        <v>19</v>
      </c>
      <c r="J10042" s="3">
        <v>126992</v>
      </c>
      <c r="K10042" s="3">
        <v>77039.64</v>
      </c>
      <c r="L10042" s="3">
        <v>770.4</v>
      </c>
      <c r="M10042" s="7"/>
      <c r="N10042" s="4">
        <v>-1.4200000000000001E-2</v>
      </c>
      <c r="O10042" s="5">
        <v>1.9E-2</v>
      </c>
    </row>
    <row r="10043" spans="1:15" hidden="1" x14ac:dyDescent="0.3">
      <c r="A10043" t="s">
        <v>2156</v>
      </c>
      <c r="B10043" t="s">
        <v>1882</v>
      </c>
      <c r="C10043" t="s">
        <v>41</v>
      </c>
      <c r="D10043" t="s">
        <v>2780</v>
      </c>
      <c r="E10043" t="s">
        <v>244</v>
      </c>
      <c r="F10043" t="s">
        <v>245</v>
      </c>
      <c r="H10043" s="2">
        <v>45821</v>
      </c>
      <c r="I10043" s="2" t="s">
        <v>19</v>
      </c>
      <c r="J10043" s="3">
        <v>28141</v>
      </c>
      <c r="K10043" s="3">
        <v>17460</v>
      </c>
      <c r="L10043" s="3">
        <v>174.6</v>
      </c>
      <c r="M10043" s="7"/>
      <c r="N10043" s="4">
        <v>-1.4200000000000001E-2</v>
      </c>
      <c r="O10043" s="5">
        <v>1.9E-2</v>
      </c>
    </row>
    <row r="10044" spans="1:15" hidden="1" x14ac:dyDescent="0.3">
      <c r="A10044" t="s">
        <v>2156</v>
      </c>
      <c r="B10044" t="s">
        <v>440</v>
      </c>
      <c r="C10044" t="s">
        <v>41</v>
      </c>
      <c r="D10044" t="s">
        <v>4295</v>
      </c>
      <c r="E10044" t="s">
        <v>432</v>
      </c>
      <c r="F10044" t="s">
        <v>433</v>
      </c>
      <c r="H10044" s="2">
        <v>45821</v>
      </c>
      <c r="I10044" s="2" t="s">
        <v>19</v>
      </c>
      <c r="J10044" s="3">
        <v>72076</v>
      </c>
      <c r="K10044" s="3">
        <v>49122.04</v>
      </c>
      <c r="L10044" s="3">
        <v>491.24</v>
      </c>
      <c r="M10044" s="7"/>
      <c r="N10044" s="4">
        <v>-1.4200000000000001E-2</v>
      </c>
      <c r="O10044" s="5">
        <v>1.9E-2</v>
      </c>
    </row>
    <row r="10045" spans="1:15" hidden="1" x14ac:dyDescent="0.3">
      <c r="A10045" t="s">
        <v>2156</v>
      </c>
      <c r="B10045" t="s">
        <v>1940</v>
      </c>
      <c r="C10045" t="s">
        <v>44</v>
      </c>
      <c r="D10045" t="s">
        <v>4284</v>
      </c>
      <c r="E10045" t="s">
        <v>316</v>
      </c>
      <c r="F10045" t="s">
        <v>317</v>
      </c>
      <c r="H10045" s="2">
        <v>45821</v>
      </c>
      <c r="I10045" s="2" t="s">
        <v>19</v>
      </c>
      <c r="J10045" s="3">
        <v>51481</v>
      </c>
      <c r="K10045" s="3">
        <v>34309</v>
      </c>
      <c r="L10045" s="3">
        <v>343.09</v>
      </c>
      <c r="M10045" s="7"/>
      <c r="N10045" s="4">
        <v>-1.4200000000000001E-2</v>
      </c>
      <c r="O10045" s="5">
        <v>1.9E-2</v>
      </c>
    </row>
    <row r="10046" spans="1:15" hidden="1" x14ac:dyDescent="0.3">
      <c r="A10046" t="s">
        <v>2156</v>
      </c>
      <c r="B10046" t="s">
        <v>1944</v>
      </c>
      <c r="C10046" t="s">
        <v>41</v>
      </c>
      <c r="D10046" t="s">
        <v>4298</v>
      </c>
      <c r="E10046" t="s">
        <v>244</v>
      </c>
      <c r="F10046" t="s">
        <v>245</v>
      </c>
      <c r="H10046" s="2">
        <v>45821</v>
      </c>
      <c r="I10046" s="2" t="s">
        <v>19</v>
      </c>
      <c r="J10046" s="3">
        <v>25246</v>
      </c>
      <c r="K10046" s="3">
        <v>17206.37</v>
      </c>
      <c r="L10046" s="3">
        <v>172.08</v>
      </c>
      <c r="M10046" s="7"/>
      <c r="N10046" s="4">
        <v>-1.4200000000000001E-2</v>
      </c>
      <c r="O10046" s="5">
        <v>1.9E-2</v>
      </c>
    </row>
    <row r="10047" spans="1:15" hidden="1" x14ac:dyDescent="0.3">
      <c r="A10047" t="s">
        <v>2156</v>
      </c>
      <c r="B10047" t="s">
        <v>1951</v>
      </c>
      <c r="C10047" t="s">
        <v>41</v>
      </c>
      <c r="D10047" t="s">
        <v>4300</v>
      </c>
      <c r="E10047" t="s">
        <v>16</v>
      </c>
      <c r="F10047" t="s">
        <v>17</v>
      </c>
      <c r="H10047" s="2">
        <v>45821</v>
      </c>
      <c r="I10047" s="2" t="s">
        <v>19</v>
      </c>
      <c r="J10047" s="3">
        <v>31150</v>
      </c>
      <c r="K10047" s="3">
        <v>21229.82</v>
      </c>
      <c r="L10047" s="3">
        <v>212.3</v>
      </c>
      <c r="M10047" s="7"/>
      <c r="N10047" s="4">
        <v>-1.4200000000000001E-2</v>
      </c>
      <c r="O10047" s="5">
        <v>1.9E-2</v>
      </c>
    </row>
    <row r="10048" spans="1:15" hidden="1" x14ac:dyDescent="0.3">
      <c r="A10048" t="s">
        <v>2156</v>
      </c>
      <c r="B10048" t="s">
        <v>1953</v>
      </c>
      <c r="C10048" t="s">
        <v>44</v>
      </c>
      <c r="D10048" t="s">
        <v>4301</v>
      </c>
      <c r="E10048" t="s">
        <v>16</v>
      </c>
      <c r="F10048" t="s">
        <v>17</v>
      </c>
      <c r="H10048" s="2">
        <v>45821</v>
      </c>
      <c r="I10048" s="2" t="s">
        <v>19</v>
      </c>
      <c r="J10048" s="3">
        <v>10041</v>
      </c>
      <c r="K10048" s="3">
        <v>6843.38</v>
      </c>
      <c r="L10048" s="3">
        <v>68.45</v>
      </c>
      <c r="M10048" s="7"/>
      <c r="N10048" s="4">
        <v>-1.4200000000000001E-2</v>
      </c>
      <c r="O10048" s="5">
        <v>1.9E-2</v>
      </c>
    </row>
    <row r="10049" spans="1:15" hidden="1" x14ac:dyDescent="0.3">
      <c r="A10049" t="s">
        <v>2156</v>
      </c>
      <c r="B10049" t="s">
        <v>1843</v>
      </c>
      <c r="C10049" t="s">
        <v>41</v>
      </c>
      <c r="D10049" t="s">
        <v>1844</v>
      </c>
      <c r="E10049" t="s">
        <v>35</v>
      </c>
      <c r="F10049" t="s">
        <v>36</v>
      </c>
      <c r="H10049" s="2">
        <v>45821</v>
      </c>
      <c r="I10049" s="2" t="s">
        <v>19</v>
      </c>
      <c r="J10049" s="3">
        <v>40497</v>
      </c>
      <c r="K10049" s="3">
        <v>25174</v>
      </c>
      <c r="L10049" s="3">
        <v>251.74</v>
      </c>
      <c r="M10049" s="7"/>
      <c r="N10049" s="4">
        <v>-1.4200000000000001E-2</v>
      </c>
      <c r="O10049" s="5">
        <v>1.9E-2</v>
      </c>
    </row>
    <row r="10050" spans="1:15" hidden="1" x14ac:dyDescent="0.3">
      <c r="A10050" t="s">
        <v>2156</v>
      </c>
      <c r="B10050" t="s">
        <v>913</v>
      </c>
      <c r="C10050" t="s">
        <v>44</v>
      </c>
      <c r="D10050" t="s">
        <v>2784</v>
      </c>
      <c r="E10050" t="s">
        <v>26</v>
      </c>
      <c r="F10050" t="s">
        <v>27</v>
      </c>
      <c r="H10050" s="2">
        <v>45821</v>
      </c>
      <c r="I10050" s="2" t="s">
        <v>19</v>
      </c>
      <c r="J10050" s="3">
        <v>61467</v>
      </c>
      <c r="K10050" s="3">
        <v>40963</v>
      </c>
      <c r="L10050" s="3">
        <v>409.62</v>
      </c>
      <c r="M10050" s="7"/>
      <c r="N10050" s="4">
        <v>-1.4200000000000001E-2</v>
      </c>
      <c r="O10050" s="5">
        <v>1.9E-2</v>
      </c>
    </row>
    <row r="10051" spans="1:15" hidden="1" x14ac:dyDescent="0.3">
      <c r="A10051" t="s">
        <v>2156</v>
      </c>
      <c r="B10051" t="s">
        <v>1501</v>
      </c>
      <c r="C10051" t="s">
        <v>41</v>
      </c>
      <c r="D10051" t="s">
        <v>1845</v>
      </c>
      <c r="E10051" t="s">
        <v>59</v>
      </c>
      <c r="F10051" t="s">
        <v>60</v>
      </c>
      <c r="H10051" s="2">
        <v>45821</v>
      </c>
      <c r="I10051" s="2" t="s">
        <v>19</v>
      </c>
      <c r="J10051" s="3">
        <v>18317</v>
      </c>
      <c r="K10051" s="3">
        <v>11386</v>
      </c>
      <c r="L10051" s="3">
        <v>113.85</v>
      </c>
      <c r="M10051" s="7"/>
      <c r="N10051" s="4">
        <v>-1.4200000000000001E-2</v>
      </c>
      <c r="O10051" s="5">
        <v>1.9E-2</v>
      </c>
    </row>
    <row r="10052" spans="1:15" hidden="1" x14ac:dyDescent="0.3">
      <c r="A10052" t="s">
        <v>2156</v>
      </c>
      <c r="B10052" t="s">
        <v>1866</v>
      </c>
      <c r="C10052" t="s">
        <v>41</v>
      </c>
      <c r="D10052" t="s">
        <v>2788</v>
      </c>
      <c r="E10052" t="s">
        <v>35</v>
      </c>
      <c r="F10052" t="s">
        <v>36</v>
      </c>
      <c r="H10052" s="2">
        <v>45821</v>
      </c>
      <c r="I10052" s="2" t="s">
        <v>19</v>
      </c>
      <c r="J10052" s="3">
        <v>55973</v>
      </c>
      <c r="K10052" s="3">
        <v>38147</v>
      </c>
      <c r="L10052" s="3">
        <v>381.46</v>
      </c>
      <c r="M10052" s="7"/>
      <c r="N10052" s="4">
        <v>-1.4200000000000001E-2</v>
      </c>
      <c r="O10052" s="5">
        <v>1.9E-2</v>
      </c>
    </row>
    <row r="10053" spans="1:15" hidden="1" x14ac:dyDescent="0.3">
      <c r="A10053" t="s">
        <v>2156</v>
      </c>
      <c r="B10053" t="s">
        <v>1873</v>
      </c>
      <c r="C10053" t="s">
        <v>44</v>
      </c>
      <c r="D10053" t="s">
        <v>2616</v>
      </c>
      <c r="E10053" t="s">
        <v>59</v>
      </c>
      <c r="F10053" t="s">
        <v>60</v>
      </c>
      <c r="H10053" s="2">
        <v>45821</v>
      </c>
      <c r="I10053" s="2" t="s">
        <v>19</v>
      </c>
      <c r="J10053" s="3">
        <v>83651</v>
      </c>
      <c r="K10053" s="3">
        <v>55747</v>
      </c>
      <c r="L10053" s="3">
        <v>557.47</v>
      </c>
      <c r="M10053" s="7"/>
      <c r="N10053" s="4">
        <v>-1.4200000000000001E-2</v>
      </c>
      <c r="O10053" s="5">
        <v>1.9E-2</v>
      </c>
    </row>
    <row r="10054" spans="1:15" hidden="1" x14ac:dyDescent="0.3">
      <c r="A10054" t="s">
        <v>2156</v>
      </c>
      <c r="B10054" t="s">
        <v>1885</v>
      </c>
      <c r="C10054" t="s">
        <v>41</v>
      </c>
      <c r="D10054" t="s">
        <v>2795</v>
      </c>
      <c r="E10054" t="s">
        <v>35</v>
      </c>
      <c r="F10054" t="s">
        <v>36</v>
      </c>
      <c r="H10054" s="2">
        <v>45821</v>
      </c>
      <c r="I10054" s="2" t="s">
        <v>19</v>
      </c>
      <c r="J10054" s="3">
        <v>87875</v>
      </c>
      <c r="K10054" s="3">
        <v>59889</v>
      </c>
      <c r="L10054" s="3">
        <v>598.88</v>
      </c>
      <c r="M10054" s="7"/>
      <c r="N10054" s="4">
        <v>-1.4200000000000001E-2</v>
      </c>
      <c r="O10054" s="5">
        <v>1.9E-2</v>
      </c>
    </row>
    <row r="10055" spans="1:15" hidden="1" x14ac:dyDescent="0.3">
      <c r="A10055" t="s">
        <v>2156</v>
      </c>
      <c r="B10055" t="s">
        <v>2370</v>
      </c>
      <c r="C10055" t="s">
        <v>44</v>
      </c>
      <c r="D10055" t="s">
        <v>2371</v>
      </c>
      <c r="E10055" t="s">
        <v>432</v>
      </c>
      <c r="F10055" t="s">
        <v>433</v>
      </c>
      <c r="H10055" s="2">
        <v>45821</v>
      </c>
      <c r="I10055" s="2" t="s">
        <v>19</v>
      </c>
      <c r="J10055" s="3">
        <v>31405</v>
      </c>
      <c r="K10055" s="3">
        <v>20432.75</v>
      </c>
      <c r="L10055" s="3">
        <v>204.33</v>
      </c>
      <c r="M10055" s="7"/>
      <c r="N10055" s="4">
        <v>-1.4200000000000001E-2</v>
      </c>
      <c r="O10055" s="5">
        <v>1.9E-2</v>
      </c>
    </row>
    <row r="10056" spans="1:15" hidden="1" x14ac:dyDescent="0.3">
      <c r="A10056" t="s">
        <v>2156</v>
      </c>
      <c r="B10056" t="s">
        <v>137</v>
      </c>
      <c r="C10056" t="s">
        <v>41</v>
      </c>
      <c r="D10056" t="s">
        <v>2571</v>
      </c>
      <c r="E10056" t="s">
        <v>22</v>
      </c>
      <c r="F10056" t="s">
        <v>23</v>
      </c>
      <c r="H10056" s="2">
        <v>45821</v>
      </c>
      <c r="I10056" s="2" t="s">
        <v>19</v>
      </c>
      <c r="J10056" s="3">
        <v>19478</v>
      </c>
      <c r="K10056" s="3">
        <v>13684</v>
      </c>
      <c r="L10056" s="3">
        <v>136.83000000000001</v>
      </c>
      <c r="M10056" s="7"/>
      <c r="N10056" s="4">
        <v>-1.4200000000000001E-2</v>
      </c>
      <c r="O10056" s="5">
        <v>1.9E-2</v>
      </c>
    </row>
    <row r="10057" spans="1:15" hidden="1" x14ac:dyDescent="0.3">
      <c r="A10057" t="s">
        <v>2156</v>
      </c>
      <c r="B10057" t="s">
        <v>1905</v>
      </c>
      <c r="C10057" t="s">
        <v>41</v>
      </c>
      <c r="D10057" t="s">
        <v>2598</v>
      </c>
      <c r="E10057" t="s">
        <v>16</v>
      </c>
      <c r="F10057" t="s">
        <v>17</v>
      </c>
      <c r="H10057" s="2">
        <v>45821</v>
      </c>
      <c r="I10057" s="2" t="s">
        <v>19</v>
      </c>
      <c r="J10057" s="3">
        <v>72319</v>
      </c>
      <c r="K10057" s="3">
        <v>50808</v>
      </c>
      <c r="L10057" s="3">
        <v>508.07</v>
      </c>
      <c r="M10057" s="7"/>
      <c r="N10057" s="4">
        <v>-1.4200000000000001E-2</v>
      </c>
      <c r="O10057" s="5">
        <v>1.9E-2</v>
      </c>
    </row>
    <row r="10058" spans="1:15" hidden="1" x14ac:dyDescent="0.3">
      <c r="A10058" t="s">
        <v>2156</v>
      </c>
      <c r="B10058" t="s">
        <v>1848</v>
      </c>
      <c r="C10058" t="s">
        <v>44</v>
      </c>
      <c r="D10058" t="s">
        <v>1849</v>
      </c>
      <c r="E10058" t="s">
        <v>59</v>
      </c>
      <c r="F10058" t="s">
        <v>60</v>
      </c>
      <c r="H10058" s="2">
        <v>45821</v>
      </c>
      <c r="I10058" s="2" t="s">
        <v>19</v>
      </c>
      <c r="J10058" s="3">
        <v>102776</v>
      </c>
      <c r="K10058" s="3">
        <v>67795</v>
      </c>
      <c r="L10058" s="3">
        <v>677.93</v>
      </c>
      <c r="M10058" s="7"/>
      <c r="N10058" s="4">
        <v>-1.4200000000000001E-2</v>
      </c>
      <c r="O10058" s="5">
        <v>1.9E-2</v>
      </c>
    </row>
    <row r="10059" spans="1:15" hidden="1" x14ac:dyDescent="0.3">
      <c r="A10059" t="s">
        <v>2156</v>
      </c>
      <c r="B10059" t="s">
        <v>171</v>
      </c>
      <c r="C10059" t="s">
        <v>44</v>
      </c>
      <c r="D10059" t="s">
        <v>2600</v>
      </c>
      <c r="E10059" t="s">
        <v>59</v>
      </c>
      <c r="F10059" t="s">
        <v>60</v>
      </c>
      <c r="H10059" s="2">
        <v>45821</v>
      </c>
      <c r="I10059" s="2" t="s">
        <v>19</v>
      </c>
      <c r="J10059" s="3">
        <v>75117</v>
      </c>
      <c r="K10059" s="3">
        <v>51607</v>
      </c>
      <c r="L10059" s="3">
        <v>516.07000000000005</v>
      </c>
      <c r="M10059" s="7"/>
      <c r="N10059" s="4">
        <v>-1.4200000000000001E-2</v>
      </c>
      <c r="O10059" s="5">
        <v>1.9E-2</v>
      </c>
    </row>
    <row r="10060" spans="1:15" hidden="1" x14ac:dyDescent="0.3">
      <c r="A10060" t="s">
        <v>2156</v>
      </c>
      <c r="B10060" t="s">
        <v>2802</v>
      </c>
      <c r="C10060" t="s">
        <v>44</v>
      </c>
      <c r="D10060" t="s">
        <v>2803</v>
      </c>
      <c r="E10060" t="s">
        <v>51</v>
      </c>
      <c r="F10060" t="s">
        <v>52</v>
      </c>
      <c r="H10060" s="2">
        <v>45821</v>
      </c>
      <c r="I10060" s="2" t="s">
        <v>19</v>
      </c>
      <c r="J10060" s="3">
        <v>169643</v>
      </c>
      <c r="K10060" s="3">
        <v>109420</v>
      </c>
      <c r="L10060" s="3">
        <v>1094.2</v>
      </c>
      <c r="M10060" s="7"/>
      <c r="N10060" s="4">
        <v>-1.4200000000000001E-2</v>
      </c>
      <c r="O10060" s="5">
        <v>1.9E-2</v>
      </c>
    </row>
    <row r="10061" spans="1:15" hidden="1" x14ac:dyDescent="0.3">
      <c r="A10061" t="s">
        <v>2156</v>
      </c>
      <c r="B10061" t="s">
        <v>1462</v>
      </c>
      <c r="C10061" t="s">
        <v>161</v>
      </c>
      <c r="D10061" t="s">
        <v>3681</v>
      </c>
      <c r="E10061" t="s">
        <v>798</v>
      </c>
      <c r="F10061" t="s">
        <v>799</v>
      </c>
      <c r="H10061" s="2">
        <v>45821</v>
      </c>
      <c r="I10061" s="2" t="s">
        <v>19</v>
      </c>
      <c r="J10061" s="3">
        <v>19864</v>
      </c>
      <c r="K10061" s="3">
        <v>14425.46</v>
      </c>
      <c r="L10061" s="3">
        <v>144.25</v>
      </c>
      <c r="M10061" s="7"/>
      <c r="N10061" s="4">
        <v>-1.4200000000000001E-2</v>
      </c>
      <c r="O10061" s="5">
        <v>1.9E-2</v>
      </c>
    </row>
    <row r="10062" spans="1:15" hidden="1" x14ac:dyDescent="0.3">
      <c r="A10062" t="s">
        <v>2156</v>
      </c>
      <c r="B10062" t="s">
        <v>2388</v>
      </c>
      <c r="C10062" t="s">
        <v>161</v>
      </c>
      <c r="D10062" t="s">
        <v>2577</v>
      </c>
      <c r="E10062" t="s">
        <v>35</v>
      </c>
      <c r="F10062" t="s">
        <v>36</v>
      </c>
      <c r="H10062" s="2">
        <v>45821</v>
      </c>
      <c r="I10062" s="2" t="s">
        <v>19</v>
      </c>
      <c r="J10062" s="3">
        <v>7924</v>
      </c>
      <c r="K10062" s="3">
        <v>5883.21</v>
      </c>
      <c r="L10062" s="3">
        <v>58.83</v>
      </c>
      <c r="M10062" s="7"/>
      <c r="N10062" s="4">
        <v>-1.4200000000000001E-2</v>
      </c>
      <c r="O10062" s="5">
        <v>1.9E-2</v>
      </c>
    </row>
    <row r="10063" spans="1:15" hidden="1" x14ac:dyDescent="0.3">
      <c r="A10063" t="s">
        <v>2156</v>
      </c>
      <c r="B10063" t="s">
        <v>1410</v>
      </c>
      <c r="C10063" t="s">
        <v>161</v>
      </c>
      <c r="D10063" t="s">
        <v>1411</v>
      </c>
      <c r="E10063" t="s">
        <v>77</v>
      </c>
      <c r="F10063" t="s">
        <v>78</v>
      </c>
      <c r="H10063" s="2">
        <v>45821</v>
      </c>
      <c r="I10063" s="2" t="s">
        <v>19</v>
      </c>
      <c r="J10063" s="3">
        <v>90790</v>
      </c>
      <c r="K10063" s="3">
        <v>67402.11</v>
      </c>
      <c r="L10063" s="3">
        <v>674.03</v>
      </c>
      <c r="M10063" s="7"/>
      <c r="N10063" s="4">
        <v>-1.4200000000000001E-2</v>
      </c>
      <c r="O10063" s="5">
        <v>1.9E-2</v>
      </c>
    </row>
    <row r="10064" spans="1:15" hidden="1" x14ac:dyDescent="0.3">
      <c r="A10064" t="s">
        <v>2156</v>
      </c>
      <c r="B10064" t="s">
        <v>1973</v>
      </c>
      <c r="C10064" t="s">
        <v>161</v>
      </c>
      <c r="D10064" t="s">
        <v>1974</v>
      </c>
      <c r="E10064" t="s">
        <v>16</v>
      </c>
      <c r="F10064" t="s">
        <v>17</v>
      </c>
      <c r="H10064" s="2">
        <v>45821</v>
      </c>
      <c r="I10064" s="2" t="s">
        <v>19</v>
      </c>
      <c r="J10064" s="3">
        <v>17203</v>
      </c>
      <c r="K10064" s="3">
        <v>12771.97</v>
      </c>
      <c r="L10064" s="3">
        <v>127.72</v>
      </c>
      <c r="M10064" s="7"/>
      <c r="N10064" s="4">
        <v>-1.4200000000000001E-2</v>
      </c>
      <c r="O10064" s="5">
        <v>1.9E-2</v>
      </c>
    </row>
    <row r="10065" spans="1:15" hidden="1" x14ac:dyDescent="0.3">
      <c r="A10065" t="s">
        <v>2156</v>
      </c>
      <c r="B10065" t="s">
        <v>1988</v>
      </c>
      <c r="C10065" t="s">
        <v>161</v>
      </c>
      <c r="D10065" t="s">
        <v>2578</v>
      </c>
      <c r="E10065" t="s">
        <v>55</v>
      </c>
      <c r="F10065" t="s">
        <v>56</v>
      </c>
      <c r="H10065" s="2">
        <v>45821</v>
      </c>
      <c r="I10065" s="2" t="s">
        <v>19</v>
      </c>
      <c r="J10065" s="3">
        <v>53863</v>
      </c>
      <c r="K10065" s="3">
        <v>33230</v>
      </c>
      <c r="L10065" s="3">
        <v>332.3</v>
      </c>
      <c r="M10065" s="7"/>
      <c r="N10065" s="4">
        <v>-1.4200000000000001E-2</v>
      </c>
      <c r="O10065" s="5">
        <v>1.9E-2</v>
      </c>
    </row>
    <row r="10066" spans="1:15" hidden="1" x14ac:dyDescent="0.3">
      <c r="A10066" t="s">
        <v>2156</v>
      </c>
      <c r="B10066" t="s">
        <v>1044</v>
      </c>
      <c r="C10066" t="s">
        <v>161</v>
      </c>
      <c r="D10066" t="s">
        <v>1983</v>
      </c>
      <c r="E10066" t="s">
        <v>16</v>
      </c>
      <c r="F10066" t="s">
        <v>17</v>
      </c>
      <c r="H10066" s="2">
        <v>45821</v>
      </c>
      <c r="I10066" s="2" t="s">
        <v>19</v>
      </c>
      <c r="J10066" s="3">
        <v>22094</v>
      </c>
      <c r="K10066" s="3">
        <v>16432.93</v>
      </c>
      <c r="L10066" s="3">
        <v>164.33</v>
      </c>
      <c r="M10066" s="7"/>
      <c r="N10066" s="4">
        <v>-1.4200000000000001E-2</v>
      </c>
      <c r="O10066" s="5">
        <v>1.9E-2</v>
      </c>
    </row>
    <row r="10067" spans="1:15" hidden="1" x14ac:dyDescent="0.3">
      <c r="A10067" t="s">
        <v>6</v>
      </c>
      <c r="B10067" t="s">
        <v>192</v>
      </c>
      <c r="C10067" t="s">
        <v>14</v>
      </c>
      <c r="D10067" t="s">
        <v>193</v>
      </c>
      <c r="E10067" t="s">
        <v>129</v>
      </c>
      <c r="F10067" t="s">
        <v>130</v>
      </c>
      <c r="G10067" t="s">
        <v>194</v>
      </c>
      <c r="H10067" s="2">
        <v>45822</v>
      </c>
      <c r="I10067" t="s">
        <v>19</v>
      </c>
      <c r="J10067" s="3">
        <v>32286</v>
      </c>
      <c r="K10067" s="3">
        <v>24013.37</v>
      </c>
      <c r="L10067" s="3">
        <v>480.27</v>
      </c>
      <c r="M10067" s="6">
        <v>1</v>
      </c>
      <c r="N10067" s="4">
        <v>-1.4200000000000001E-2</v>
      </c>
      <c r="O10067" s="5">
        <v>1.9E-2</v>
      </c>
    </row>
    <row r="10068" spans="1:15" hidden="1" x14ac:dyDescent="0.3">
      <c r="A10068" t="s">
        <v>6</v>
      </c>
      <c r="B10068" t="s">
        <v>1538</v>
      </c>
      <c r="C10068" t="s">
        <v>14</v>
      </c>
      <c r="D10068" t="s">
        <v>1539</v>
      </c>
      <c r="E10068" t="s">
        <v>51</v>
      </c>
      <c r="F10068" t="s">
        <v>52</v>
      </c>
      <c r="G10068" t="s">
        <v>18</v>
      </c>
      <c r="H10068" s="2">
        <v>45822</v>
      </c>
      <c r="I10068" t="s">
        <v>19</v>
      </c>
      <c r="J10068" s="3">
        <v>40514</v>
      </c>
      <c r="K10068" s="3">
        <v>30132.53</v>
      </c>
      <c r="L10068" s="3">
        <v>1506.63</v>
      </c>
      <c r="M10068" s="6">
        <v>1</v>
      </c>
      <c r="N10068" s="4">
        <v>-1.4200000000000001E-2</v>
      </c>
      <c r="O10068" s="5">
        <v>1.9E-2</v>
      </c>
    </row>
    <row r="10069" spans="1:15" hidden="1" x14ac:dyDescent="0.3">
      <c r="A10069" t="s">
        <v>6</v>
      </c>
      <c r="B10069" t="s">
        <v>1516</v>
      </c>
      <c r="C10069" t="s">
        <v>33</v>
      </c>
      <c r="D10069" t="s">
        <v>2545</v>
      </c>
      <c r="E10069" t="s">
        <v>35</v>
      </c>
      <c r="F10069" t="s">
        <v>36</v>
      </c>
      <c r="G10069" t="s">
        <v>18</v>
      </c>
      <c r="H10069" s="2">
        <v>45822</v>
      </c>
      <c r="I10069" t="s">
        <v>19</v>
      </c>
      <c r="J10069" s="3">
        <v>6867</v>
      </c>
      <c r="K10069" s="3">
        <v>4169</v>
      </c>
      <c r="L10069" s="3">
        <v>208.45</v>
      </c>
      <c r="M10069" s="6">
        <v>1</v>
      </c>
      <c r="N10069" s="4">
        <v>-1.4200000000000001E-2</v>
      </c>
      <c r="O10069" s="5">
        <v>1.9E-2</v>
      </c>
    </row>
    <row r="10070" spans="1:15" hidden="1" x14ac:dyDescent="0.3">
      <c r="A10070" t="s">
        <v>6</v>
      </c>
      <c r="B10070" t="s">
        <v>1516</v>
      </c>
      <c r="C10070" t="s">
        <v>33</v>
      </c>
      <c r="D10070" t="s">
        <v>3897</v>
      </c>
      <c r="E10070" t="s">
        <v>35</v>
      </c>
      <c r="F10070" t="s">
        <v>36</v>
      </c>
      <c r="G10070" t="s">
        <v>18</v>
      </c>
      <c r="H10070" s="2">
        <v>45822</v>
      </c>
      <c r="I10070" t="s">
        <v>19</v>
      </c>
      <c r="J10070" s="3">
        <v>6867</v>
      </c>
      <c r="K10070" s="3">
        <v>4169</v>
      </c>
      <c r="L10070" s="3">
        <v>208.45</v>
      </c>
      <c r="M10070" s="6">
        <v>1</v>
      </c>
      <c r="N10070" s="4">
        <v>-1.4200000000000001E-2</v>
      </c>
      <c r="O10070" s="5">
        <v>1.9E-2</v>
      </c>
    </row>
    <row r="10071" spans="1:15" hidden="1" x14ac:dyDescent="0.3">
      <c r="A10071" t="s">
        <v>6</v>
      </c>
      <c r="B10071" t="s">
        <v>1174</v>
      </c>
      <c r="C10071" t="s">
        <v>44</v>
      </c>
      <c r="D10071" t="s">
        <v>2811</v>
      </c>
      <c r="E10071" t="s">
        <v>16</v>
      </c>
      <c r="F10071" t="s">
        <v>17</v>
      </c>
      <c r="G10071" t="s">
        <v>18</v>
      </c>
      <c r="H10071" s="2">
        <v>45822</v>
      </c>
      <c r="I10071" t="s">
        <v>19</v>
      </c>
      <c r="J10071" s="3">
        <v>70585.73</v>
      </c>
      <c r="K10071" s="3">
        <v>48088</v>
      </c>
      <c r="L10071" s="3">
        <v>2404.4</v>
      </c>
      <c r="M10071" s="6">
        <v>1</v>
      </c>
      <c r="N10071" s="4">
        <v>-1.4200000000000001E-2</v>
      </c>
      <c r="O10071" s="5">
        <v>1.9E-2</v>
      </c>
    </row>
    <row r="10072" spans="1:15" hidden="1" x14ac:dyDescent="0.3">
      <c r="A10072" t="s">
        <v>6</v>
      </c>
      <c r="B10072" t="s">
        <v>2839</v>
      </c>
      <c r="C10072" t="s">
        <v>41</v>
      </c>
      <c r="D10072" t="s">
        <v>4361</v>
      </c>
      <c r="E10072" t="s">
        <v>35</v>
      </c>
      <c r="F10072" t="s">
        <v>36</v>
      </c>
      <c r="G10072" t="s">
        <v>18</v>
      </c>
      <c r="H10072" s="2">
        <v>45822</v>
      </c>
      <c r="I10072" t="s">
        <v>19</v>
      </c>
      <c r="J10072" s="3">
        <v>21584</v>
      </c>
      <c r="K10072" s="3">
        <v>14349.43</v>
      </c>
      <c r="L10072" s="3">
        <v>717.47</v>
      </c>
      <c r="M10072" s="6">
        <v>1</v>
      </c>
      <c r="N10072" s="4">
        <v>-1.4200000000000001E-2</v>
      </c>
      <c r="O10072" s="5">
        <v>1.9E-2</v>
      </c>
    </row>
    <row r="10073" spans="1:15" hidden="1" x14ac:dyDescent="0.3">
      <c r="A10073" t="s">
        <v>2156</v>
      </c>
      <c r="B10073" t="s">
        <v>1538</v>
      </c>
      <c r="C10073" t="s">
        <v>14</v>
      </c>
      <c r="D10073" t="s">
        <v>1539</v>
      </c>
      <c r="E10073" t="s">
        <v>51</v>
      </c>
      <c r="F10073" t="s">
        <v>52</v>
      </c>
      <c r="H10073" s="2">
        <v>45822</v>
      </c>
      <c r="I10073" s="2" t="s">
        <v>19</v>
      </c>
      <c r="J10073" s="3">
        <v>40514</v>
      </c>
      <c r="K10073" s="3">
        <v>30132.53</v>
      </c>
      <c r="L10073" s="3">
        <v>301.33</v>
      </c>
      <c r="M10073" s="7"/>
      <c r="N10073" s="4">
        <v>-1.4200000000000001E-2</v>
      </c>
      <c r="O10073" s="5">
        <v>1.9E-2</v>
      </c>
    </row>
    <row r="10074" spans="1:15" hidden="1" x14ac:dyDescent="0.3">
      <c r="A10074" t="s">
        <v>2156</v>
      </c>
      <c r="B10074" t="s">
        <v>1516</v>
      </c>
      <c r="C10074" t="s">
        <v>33</v>
      </c>
      <c r="D10074" t="s">
        <v>2545</v>
      </c>
      <c r="E10074" t="s">
        <v>35</v>
      </c>
      <c r="F10074" t="s">
        <v>36</v>
      </c>
      <c r="H10074" s="2">
        <v>45822</v>
      </c>
      <c r="I10074" s="2" t="s">
        <v>19</v>
      </c>
      <c r="J10074" s="3">
        <v>6867</v>
      </c>
      <c r="K10074" s="3">
        <v>4169</v>
      </c>
      <c r="L10074" s="3">
        <v>41.69</v>
      </c>
      <c r="M10074" s="7"/>
      <c r="N10074" s="4">
        <v>-1.4200000000000001E-2</v>
      </c>
      <c r="O10074" s="5">
        <v>1.9E-2</v>
      </c>
    </row>
    <row r="10075" spans="1:15" hidden="1" x14ac:dyDescent="0.3">
      <c r="A10075" t="s">
        <v>2156</v>
      </c>
      <c r="B10075" t="s">
        <v>1516</v>
      </c>
      <c r="C10075" t="s">
        <v>33</v>
      </c>
      <c r="D10075" t="s">
        <v>3897</v>
      </c>
      <c r="E10075" t="s">
        <v>35</v>
      </c>
      <c r="F10075" t="s">
        <v>36</v>
      </c>
      <c r="H10075" s="2">
        <v>45822</v>
      </c>
      <c r="I10075" s="2" t="s">
        <v>19</v>
      </c>
      <c r="J10075" s="3">
        <v>6867</v>
      </c>
      <c r="K10075" s="3">
        <v>4169</v>
      </c>
      <c r="L10075" s="3">
        <v>41.69</v>
      </c>
      <c r="M10075" s="7"/>
      <c r="N10075" s="4">
        <v>-1.4200000000000001E-2</v>
      </c>
      <c r="O10075" s="5">
        <v>1.9E-2</v>
      </c>
    </row>
    <row r="10076" spans="1:15" hidden="1" x14ac:dyDescent="0.3">
      <c r="A10076" t="s">
        <v>2156</v>
      </c>
      <c r="B10076" t="s">
        <v>1174</v>
      </c>
      <c r="C10076" t="s">
        <v>44</v>
      </c>
      <c r="D10076" t="s">
        <v>2811</v>
      </c>
      <c r="E10076" t="s">
        <v>16</v>
      </c>
      <c r="F10076" t="s">
        <v>17</v>
      </c>
      <c r="H10076" s="2">
        <v>45822</v>
      </c>
      <c r="I10076" s="2" t="s">
        <v>19</v>
      </c>
      <c r="J10076" s="3">
        <v>70585.73</v>
      </c>
      <c r="K10076" s="3">
        <v>48088</v>
      </c>
      <c r="L10076" s="3">
        <v>480.88</v>
      </c>
      <c r="M10076" s="7"/>
      <c r="N10076" s="4">
        <v>-1.4200000000000001E-2</v>
      </c>
      <c r="O10076" s="5">
        <v>1.9E-2</v>
      </c>
    </row>
    <row r="10077" spans="1:15" hidden="1" x14ac:dyDescent="0.3">
      <c r="A10077" t="s">
        <v>2156</v>
      </c>
      <c r="B10077" t="s">
        <v>2839</v>
      </c>
      <c r="C10077" t="s">
        <v>41</v>
      </c>
      <c r="D10077" t="s">
        <v>4361</v>
      </c>
      <c r="E10077" t="s">
        <v>35</v>
      </c>
      <c r="F10077" t="s">
        <v>36</v>
      </c>
      <c r="H10077" s="2">
        <v>45822</v>
      </c>
      <c r="I10077" s="2" t="s">
        <v>19</v>
      </c>
      <c r="J10077" s="3">
        <v>21584</v>
      </c>
      <c r="K10077" s="3">
        <v>14349.43</v>
      </c>
      <c r="L10077" s="3">
        <v>143.49</v>
      </c>
      <c r="M10077" s="7"/>
      <c r="N10077" s="4">
        <v>-1.4200000000000001E-2</v>
      </c>
      <c r="O10077" s="5">
        <v>1.9E-2</v>
      </c>
    </row>
    <row r="10078" spans="1:15" hidden="1" x14ac:dyDescent="0.3">
      <c r="A10078" t="s">
        <v>6</v>
      </c>
      <c r="B10078" t="s">
        <v>1777</v>
      </c>
      <c r="C10078" t="s">
        <v>14</v>
      </c>
      <c r="D10078" t="s">
        <v>4274</v>
      </c>
      <c r="E10078" t="s">
        <v>81</v>
      </c>
      <c r="F10078" t="s">
        <v>82</v>
      </c>
      <c r="G10078" t="s">
        <v>18</v>
      </c>
      <c r="H10078" s="2">
        <v>45823</v>
      </c>
      <c r="I10078" t="s">
        <v>19</v>
      </c>
      <c r="J10078" s="3">
        <v>441675.07</v>
      </c>
      <c r="K10078" s="3">
        <v>292189.56</v>
      </c>
      <c r="L10078" s="3">
        <v>14609.48</v>
      </c>
      <c r="M10078" s="6">
        <v>1</v>
      </c>
      <c r="N10078" s="4">
        <v>-1.4200000000000001E-2</v>
      </c>
      <c r="O10078" s="5">
        <v>1.9E-2</v>
      </c>
    </row>
    <row r="10079" spans="1:15" hidden="1" x14ac:dyDescent="0.3">
      <c r="A10079" t="s">
        <v>2156</v>
      </c>
      <c r="B10079" t="s">
        <v>1777</v>
      </c>
      <c r="C10079" t="s">
        <v>14</v>
      </c>
      <c r="D10079" t="s">
        <v>4274</v>
      </c>
      <c r="E10079" t="s">
        <v>81</v>
      </c>
      <c r="F10079" t="s">
        <v>82</v>
      </c>
      <c r="H10079" s="2">
        <v>45823</v>
      </c>
      <c r="I10079" s="2" t="s">
        <v>19</v>
      </c>
      <c r="J10079" s="3">
        <v>441675.07</v>
      </c>
      <c r="K10079" s="3">
        <v>292189.56</v>
      </c>
      <c r="L10079" s="3">
        <v>2921.91</v>
      </c>
      <c r="M10079" s="7"/>
      <c r="N10079" s="4">
        <v>-1.4200000000000001E-2</v>
      </c>
      <c r="O10079" s="5">
        <v>1.9E-2</v>
      </c>
    </row>
    <row r="10080" spans="1:15" hidden="1" x14ac:dyDescent="0.3">
      <c r="A10080" t="s">
        <v>6</v>
      </c>
      <c r="B10080" t="s">
        <v>163</v>
      </c>
      <c r="C10080" t="s">
        <v>14</v>
      </c>
      <c r="D10080" t="s">
        <v>164</v>
      </c>
      <c r="E10080" t="s">
        <v>22</v>
      </c>
      <c r="F10080" t="s">
        <v>23</v>
      </c>
      <c r="G10080" t="s">
        <v>18</v>
      </c>
      <c r="H10080" s="2">
        <v>45825</v>
      </c>
      <c r="I10080" t="s">
        <v>19</v>
      </c>
      <c r="J10080" s="3">
        <v>57513</v>
      </c>
      <c r="K10080" s="3">
        <v>42775.9</v>
      </c>
      <c r="L10080" s="3">
        <v>2138.8000000000002</v>
      </c>
      <c r="M10080" s="6">
        <v>1</v>
      </c>
      <c r="N10080" s="4">
        <v>-1.4200000000000001E-2</v>
      </c>
      <c r="O10080" s="5">
        <v>1.9E-2</v>
      </c>
    </row>
    <row r="10081" spans="1:15" hidden="1" x14ac:dyDescent="0.3">
      <c r="A10081" t="s">
        <v>6</v>
      </c>
      <c r="B10081" t="s">
        <v>1526</v>
      </c>
      <c r="C10081" t="s">
        <v>14</v>
      </c>
      <c r="D10081" t="s">
        <v>1527</v>
      </c>
      <c r="E10081" t="s">
        <v>26</v>
      </c>
      <c r="F10081" t="s">
        <v>27</v>
      </c>
      <c r="G10081" t="s">
        <v>18</v>
      </c>
      <c r="H10081" s="2">
        <v>45825</v>
      </c>
      <c r="I10081" t="s">
        <v>19</v>
      </c>
      <c r="J10081" s="3">
        <v>58452</v>
      </c>
      <c r="K10081" s="3">
        <v>43474.86</v>
      </c>
      <c r="L10081" s="3">
        <v>2173.7399999999998</v>
      </c>
      <c r="M10081" s="6">
        <v>1</v>
      </c>
      <c r="N10081" s="4">
        <v>-1.4200000000000001E-2</v>
      </c>
      <c r="O10081" s="5">
        <v>1.9E-2</v>
      </c>
    </row>
    <row r="10082" spans="1:15" hidden="1" x14ac:dyDescent="0.3">
      <c r="A10082" t="s">
        <v>6</v>
      </c>
      <c r="B10082" t="s">
        <v>3594</v>
      </c>
      <c r="C10082" t="s">
        <v>14</v>
      </c>
      <c r="D10082" t="s">
        <v>4277</v>
      </c>
      <c r="E10082" t="s">
        <v>59</v>
      </c>
      <c r="F10082" t="s">
        <v>60</v>
      </c>
      <c r="G10082" t="s">
        <v>18</v>
      </c>
      <c r="H10082" s="2">
        <v>45825</v>
      </c>
      <c r="I10082" t="s">
        <v>19</v>
      </c>
      <c r="J10082" s="3">
        <v>44699</v>
      </c>
      <c r="K10082" s="3">
        <v>33164.92</v>
      </c>
      <c r="L10082" s="3">
        <v>1658.25</v>
      </c>
      <c r="M10082" s="6">
        <v>1</v>
      </c>
      <c r="N10082" s="4">
        <v>-1.4200000000000001E-2</v>
      </c>
      <c r="O10082" s="5">
        <v>1.9E-2</v>
      </c>
    </row>
    <row r="10083" spans="1:15" hidden="1" x14ac:dyDescent="0.3">
      <c r="A10083" t="s">
        <v>2156</v>
      </c>
      <c r="B10083" t="s">
        <v>163</v>
      </c>
      <c r="C10083" t="s">
        <v>14</v>
      </c>
      <c r="D10083" t="s">
        <v>164</v>
      </c>
      <c r="E10083" t="s">
        <v>22</v>
      </c>
      <c r="F10083" t="s">
        <v>23</v>
      </c>
      <c r="H10083" s="2">
        <v>45825</v>
      </c>
      <c r="I10083" s="2" t="s">
        <v>19</v>
      </c>
      <c r="J10083" s="3">
        <v>57513</v>
      </c>
      <c r="K10083" s="3">
        <v>42775.9</v>
      </c>
      <c r="L10083" s="3">
        <v>427.76</v>
      </c>
      <c r="M10083" s="7"/>
      <c r="N10083" s="4">
        <v>-1.4200000000000001E-2</v>
      </c>
      <c r="O10083" s="5">
        <v>1.9E-2</v>
      </c>
    </row>
    <row r="10084" spans="1:15" hidden="1" x14ac:dyDescent="0.3">
      <c r="A10084" t="s">
        <v>2156</v>
      </c>
      <c r="B10084" t="s">
        <v>1526</v>
      </c>
      <c r="C10084" t="s">
        <v>14</v>
      </c>
      <c r="D10084" t="s">
        <v>1527</v>
      </c>
      <c r="E10084" t="s">
        <v>26</v>
      </c>
      <c r="F10084" t="s">
        <v>27</v>
      </c>
      <c r="H10084" s="2">
        <v>45825</v>
      </c>
      <c r="I10084" s="2" t="s">
        <v>19</v>
      </c>
      <c r="J10084" s="3">
        <v>58452</v>
      </c>
      <c r="K10084" s="3">
        <v>43474.86</v>
      </c>
      <c r="L10084" s="3">
        <v>434.75</v>
      </c>
      <c r="M10084" s="7"/>
      <c r="N10084" s="4">
        <v>-1.4200000000000001E-2</v>
      </c>
      <c r="O10084" s="5">
        <v>1.9E-2</v>
      </c>
    </row>
    <row r="10085" spans="1:15" hidden="1" x14ac:dyDescent="0.3">
      <c r="A10085" t="s">
        <v>2156</v>
      </c>
      <c r="B10085" t="s">
        <v>3594</v>
      </c>
      <c r="C10085" t="s">
        <v>14</v>
      </c>
      <c r="D10085" t="s">
        <v>4277</v>
      </c>
      <c r="E10085" t="s">
        <v>59</v>
      </c>
      <c r="F10085" t="s">
        <v>60</v>
      </c>
      <c r="H10085" s="2">
        <v>45825</v>
      </c>
      <c r="I10085" s="2" t="s">
        <v>19</v>
      </c>
      <c r="J10085" s="3">
        <v>44699</v>
      </c>
      <c r="K10085" s="3">
        <v>33164.92</v>
      </c>
      <c r="L10085" s="3">
        <v>331.65</v>
      </c>
      <c r="M10085" s="7"/>
      <c r="N10085" s="4">
        <v>-1.4200000000000001E-2</v>
      </c>
      <c r="O10085" s="5">
        <v>1.9E-2</v>
      </c>
    </row>
    <row r="10086" spans="1:15" hidden="1" x14ac:dyDescent="0.3">
      <c r="A10086" t="s">
        <v>6</v>
      </c>
      <c r="B10086" t="s">
        <v>1512</v>
      </c>
      <c r="C10086" t="s">
        <v>14</v>
      </c>
      <c r="D10086" t="s">
        <v>1513</v>
      </c>
      <c r="E10086" t="s">
        <v>35</v>
      </c>
      <c r="F10086" t="s">
        <v>36</v>
      </c>
      <c r="G10086" t="s">
        <v>18</v>
      </c>
      <c r="H10086" s="2">
        <v>45826</v>
      </c>
      <c r="I10086" t="s">
        <v>19</v>
      </c>
      <c r="J10086" s="3">
        <v>48258</v>
      </c>
      <c r="K10086" s="3">
        <v>35826.76</v>
      </c>
      <c r="L10086" s="3">
        <v>1791.34</v>
      </c>
      <c r="M10086" s="6">
        <v>1</v>
      </c>
      <c r="N10086" s="4">
        <v>-1.4200000000000001E-2</v>
      </c>
      <c r="O10086" s="5">
        <v>1.9E-2</v>
      </c>
    </row>
    <row r="10087" spans="1:15" hidden="1" x14ac:dyDescent="0.3">
      <c r="A10087" t="s">
        <v>6</v>
      </c>
      <c r="B10087" t="s">
        <v>1522</v>
      </c>
      <c r="C10087" t="s">
        <v>14</v>
      </c>
      <c r="D10087" t="s">
        <v>1523</v>
      </c>
      <c r="E10087" t="s">
        <v>35</v>
      </c>
      <c r="F10087" t="s">
        <v>36</v>
      </c>
      <c r="G10087" t="s">
        <v>18</v>
      </c>
      <c r="H10087" s="2">
        <v>45826</v>
      </c>
      <c r="I10087" t="s">
        <v>19</v>
      </c>
      <c r="J10087" s="3">
        <v>116357</v>
      </c>
      <c r="K10087" s="3">
        <v>86381.94</v>
      </c>
      <c r="L10087" s="3">
        <v>4319.1000000000004</v>
      </c>
      <c r="M10087" s="6">
        <v>1</v>
      </c>
      <c r="N10087" s="4">
        <v>-1.4200000000000001E-2</v>
      </c>
      <c r="O10087" s="5">
        <v>1.9E-2</v>
      </c>
    </row>
    <row r="10088" spans="1:15" hidden="1" x14ac:dyDescent="0.3">
      <c r="A10088" t="s">
        <v>6</v>
      </c>
      <c r="B10088" t="s">
        <v>225</v>
      </c>
      <c r="C10088" t="s">
        <v>14</v>
      </c>
      <c r="D10088" t="s">
        <v>226</v>
      </c>
      <c r="E10088" t="s">
        <v>26</v>
      </c>
      <c r="F10088" t="s">
        <v>27</v>
      </c>
      <c r="G10088" t="s">
        <v>18</v>
      </c>
      <c r="H10088" s="2">
        <v>45826</v>
      </c>
      <c r="I10088" t="s">
        <v>19</v>
      </c>
      <c r="J10088" s="3">
        <v>91975</v>
      </c>
      <c r="K10088" s="3">
        <v>68407.95</v>
      </c>
      <c r="L10088" s="3">
        <v>3420.4</v>
      </c>
      <c r="M10088" s="6">
        <v>1</v>
      </c>
      <c r="N10088" s="4">
        <v>-1.4200000000000001E-2</v>
      </c>
      <c r="O10088" s="5">
        <v>1.9E-2</v>
      </c>
    </row>
    <row r="10089" spans="1:15" hidden="1" x14ac:dyDescent="0.3">
      <c r="A10089" t="s">
        <v>6</v>
      </c>
      <c r="B10089" t="s">
        <v>1505</v>
      </c>
      <c r="C10089" t="s">
        <v>14</v>
      </c>
      <c r="D10089" t="s">
        <v>1506</v>
      </c>
      <c r="E10089" t="s">
        <v>35</v>
      </c>
      <c r="F10089" t="s">
        <v>36</v>
      </c>
      <c r="G10089" t="s">
        <v>18</v>
      </c>
      <c r="H10089" s="2">
        <v>45826</v>
      </c>
      <c r="I10089" t="s">
        <v>19</v>
      </c>
      <c r="J10089" s="3">
        <v>76962</v>
      </c>
      <c r="K10089" s="3">
        <v>56826.41</v>
      </c>
      <c r="L10089" s="3">
        <v>2841.32</v>
      </c>
      <c r="M10089" s="6">
        <v>1</v>
      </c>
      <c r="N10089" s="4">
        <v>-1.4200000000000001E-2</v>
      </c>
      <c r="O10089" s="5">
        <v>1.9E-2</v>
      </c>
    </row>
    <row r="10090" spans="1:15" hidden="1" x14ac:dyDescent="0.3">
      <c r="A10090" t="s">
        <v>6</v>
      </c>
      <c r="B10090" t="s">
        <v>198</v>
      </c>
      <c r="C10090" t="s">
        <v>14</v>
      </c>
      <c r="D10090" t="s">
        <v>4203</v>
      </c>
      <c r="E10090" t="s">
        <v>26</v>
      </c>
      <c r="F10090" t="s">
        <v>27</v>
      </c>
      <c r="G10090" t="s">
        <v>18</v>
      </c>
      <c r="H10090" s="2">
        <v>45826</v>
      </c>
      <c r="I10090" t="s">
        <v>19</v>
      </c>
      <c r="J10090" s="3">
        <v>191501.86</v>
      </c>
      <c r="K10090" s="3">
        <v>128315.64</v>
      </c>
      <c r="L10090" s="3">
        <v>6415.8</v>
      </c>
      <c r="M10090" s="6">
        <v>1</v>
      </c>
      <c r="N10090" s="4">
        <v>-1.4200000000000001E-2</v>
      </c>
      <c r="O10090" s="5">
        <v>1.9E-2</v>
      </c>
    </row>
    <row r="10091" spans="1:15" hidden="1" x14ac:dyDescent="0.3">
      <c r="A10091" t="s">
        <v>6</v>
      </c>
      <c r="B10091" t="s">
        <v>1505</v>
      </c>
      <c r="C10091" t="s">
        <v>14</v>
      </c>
      <c r="D10091" t="s">
        <v>2144</v>
      </c>
      <c r="E10091" t="s">
        <v>35</v>
      </c>
      <c r="F10091" t="s">
        <v>36</v>
      </c>
      <c r="G10091" t="s">
        <v>18</v>
      </c>
      <c r="H10091" s="2">
        <v>45826</v>
      </c>
      <c r="I10091" t="s">
        <v>19</v>
      </c>
      <c r="J10091" s="3">
        <v>66293</v>
      </c>
      <c r="K10091" s="3">
        <v>49391.18</v>
      </c>
      <c r="L10091" s="3">
        <v>2469.56</v>
      </c>
      <c r="M10091" s="6">
        <v>1</v>
      </c>
      <c r="N10091" s="4">
        <v>-1.4200000000000001E-2</v>
      </c>
      <c r="O10091" s="5">
        <v>1.9E-2</v>
      </c>
    </row>
    <row r="10092" spans="1:15" hidden="1" x14ac:dyDescent="0.3">
      <c r="A10092" t="s">
        <v>6</v>
      </c>
      <c r="B10092" t="s">
        <v>1516</v>
      </c>
      <c r="C10092" t="s">
        <v>33</v>
      </c>
      <c r="D10092" t="s">
        <v>2834</v>
      </c>
      <c r="E10092" t="s">
        <v>35</v>
      </c>
      <c r="F10092" t="s">
        <v>36</v>
      </c>
      <c r="G10092" t="s">
        <v>18</v>
      </c>
      <c r="H10092" s="2">
        <v>45826</v>
      </c>
      <c r="I10092" t="s">
        <v>19</v>
      </c>
      <c r="J10092" s="3">
        <v>4400</v>
      </c>
      <c r="K10092" s="3">
        <v>2672.98</v>
      </c>
      <c r="L10092" s="3">
        <v>133.65</v>
      </c>
      <c r="M10092" s="6">
        <v>1</v>
      </c>
      <c r="N10092" s="4">
        <v>-1.4200000000000001E-2</v>
      </c>
      <c r="O10092" s="5">
        <v>1.9E-2</v>
      </c>
    </row>
    <row r="10093" spans="1:15" hidden="1" x14ac:dyDescent="0.3">
      <c r="A10093" t="s">
        <v>6</v>
      </c>
      <c r="B10093" t="s">
        <v>1516</v>
      </c>
      <c r="C10093" t="s">
        <v>33</v>
      </c>
      <c r="D10093" t="s">
        <v>1517</v>
      </c>
      <c r="E10093" t="s">
        <v>35</v>
      </c>
      <c r="F10093" t="s">
        <v>36</v>
      </c>
      <c r="G10093" t="s">
        <v>18</v>
      </c>
      <c r="H10093" s="2">
        <v>45826</v>
      </c>
      <c r="I10093" t="s">
        <v>19</v>
      </c>
      <c r="J10093" s="3">
        <v>5842</v>
      </c>
      <c r="K10093" s="3">
        <v>3338</v>
      </c>
      <c r="L10093" s="3">
        <v>166.9</v>
      </c>
      <c r="M10093" s="6">
        <v>1</v>
      </c>
      <c r="N10093" s="4">
        <v>-1.4200000000000001E-2</v>
      </c>
      <c r="O10093" s="5">
        <v>1.9E-2</v>
      </c>
    </row>
    <row r="10094" spans="1:15" hidden="1" x14ac:dyDescent="0.3">
      <c r="A10094" t="s">
        <v>6</v>
      </c>
      <c r="B10094" t="s">
        <v>2349</v>
      </c>
      <c r="C10094" t="s">
        <v>325</v>
      </c>
      <c r="D10094" t="s">
        <v>2350</v>
      </c>
      <c r="E10094" t="s">
        <v>158</v>
      </c>
      <c r="F10094" t="s">
        <v>159</v>
      </c>
      <c r="G10094" t="s">
        <v>18</v>
      </c>
      <c r="H10094" s="2">
        <v>45826</v>
      </c>
      <c r="I10094" t="s">
        <v>19</v>
      </c>
      <c r="J10094" s="3">
        <v>75682</v>
      </c>
      <c r="K10094" s="3">
        <v>47046</v>
      </c>
      <c r="L10094" s="3">
        <v>2352.29</v>
      </c>
      <c r="M10094" s="6">
        <v>1</v>
      </c>
      <c r="N10094" s="4">
        <v>-1.4200000000000001E-2</v>
      </c>
      <c r="O10094" s="5">
        <v>1.9E-2</v>
      </c>
    </row>
    <row r="10095" spans="1:15" hidden="1" x14ac:dyDescent="0.3">
      <c r="A10095" t="s">
        <v>6</v>
      </c>
      <c r="B10095" t="s">
        <v>2049</v>
      </c>
      <c r="C10095" t="s">
        <v>325</v>
      </c>
      <c r="D10095" t="s">
        <v>2050</v>
      </c>
      <c r="E10095" t="s">
        <v>158</v>
      </c>
      <c r="F10095" t="s">
        <v>159</v>
      </c>
      <c r="G10095" t="s">
        <v>18</v>
      </c>
      <c r="H10095" s="2">
        <v>45826</v>
      </c>
      <c r="I10095" t="s">
        <v>19</v>
      </c>
      <c r="J10095" s="3">
        <v>30847</v>
      </c>
      <c r="K10095" s="3">
        <v>19175</v>
      </c>
      <c r="L10095" s="3">
        <v>958.74</v>
      </c>
      <c r="M10095" s="6">
        <v>1</v>
      </c>
      <c r="N10095" s="4">
        <v>-1.4200000000000001E-2</v>
      </c>
      <c r="O10095" s="5">
        <v>1.9E-2</v>
      </c>
    </row>
    <row r="10096" spans="1:15" hidden="1" x14ac:dyDescent="0.3">
      <c r="A10096" t="s">
        <v>6</v>
      </c>
      <c r="B10096" t="s">
        <v>2051</v>
      </c>
      <c r="C10096" t="s">
        <v>325</v>
      </c>
      <c r="D10096" t="s">
        <v>2052</v>
      </c>
      <c r="E10096" t="s">
        <v>158</v>
      </c>
      <c r="F10096" t="s">
        <v>159</v>
      </c>
      <c r="G10096" t="s">
        <v>18</v>
      </c>
      <c r="H10096" s="2">
        <v>45826</v>
      </c>
      <c r="I10096" t="s">
        <v>19</v>
      </c>
      <c r="J10096" s="3">
        <v>42502</v>
      </c>
      <c r="K10096" s="3">
        <v>26402</v>
      </c>
      <c r="L10096" s="3">
        <v>1320.1</v>
      </c>
      <c r="M10096" s="6">
        <v>1</v>
      </c>
      <c r="N10096" s="4">
        <v>-1.4200000000000001E-2</v>
      </c>
      <c r="O10096" s="5">
        <v>1.9E-2</v>
      </c>
    </row>
    <row r="10097" spans="1:15" hidden="1" x14ac:dyDescent="0.3">
      <c r="A10097" t="s">
        <v>6</v>
      </c>
      <c r="B10097" t="s">
        <v>2053</v>
      </c>
      <c r="C10097" t="s">
        <v>325</v>
      </c>
      <c r="D10097" t="s">
        <v>2054</v>
      </c>
      <c r="E10097" t="s">
        <v>158</v>
      </c>
      <c r="F10097" t="s">
        <v>159</v>
      </c>
      <c r="G10097" t="s">
        <v>18</v>
      </c>
      <c r="H10097" s="2">
        <v>45826</v>
      </c>
      <c r="I10097" t="s">
        <v>19</v>
      </c>
      <c r="J10097" s="3">
        <v>52295</v>
      </c>
      <c r="K10097" s="3">
        <v>32485</v>
      </c>
      <c r="L10097" s="3">
        <v>1624.25</v>
      </c>
      <c r="M10097" s="6">
        <v>1</v>
      </c>
      <c r="N10097" s="4">
        <v>-1.4200000000000001E-2</v>
      </c>
      <c r="O10097" s="5">
        <v>1.9E-2</v>
      </c>
    </row>
    <row r="10098" spans="1:15" hidden="1" x14ac:dyDescent="0.3">
      <c r="A10098" t="s">
        <v>6</v>
      </c>
      <c r="B10098" t="s">
        <v>2055</v>
      </c>
      <c r="C10098" t="s">
        <v>325</v>
      </c>
      <c r="D10098" t="s">
        <v>2056</v>
      </c>
      <c r="E10098" t="s">
        <v>158</v>
      </c>
      <c r="F10098" t="s">
        <v>159</v>
      </c>
      <c r="G10098" t="s">
        <v>18</v>
      </c>
      <c r="H10098" s="2">
        <v>45826</v>
      </c>
      <c r="I10098" t="s">
        <v>19</v>
      </c>
      <c r="J10098" s="3">
        <v>21712</v>
      </c>
      <c r="K10098" s="3">
        <v>13497</v>
      </c>
      <c r="L10098" s="3">
        <v>674.85</v>
      </c>
      <c r="M10098" s="6">
        <v>1</v>
      </c>
      <c r="N10098" s="4">
        <v>-1.4200000000000001E-2</v>
      </c>
      <c r="O10098" s="5">
        <v>1.9E-2</v>
      </c>
    </row>
    <row r="10099" spans="1:15" hidden="1" x14ac:dyDescent="0.3">
      <c r="A10099" t="s">
        <v>6</v>
      </c>
      <c r="B10099" t="s">
        <v>2057</v>
      </c>
      <c r="C10099" t="s">
        <v>325</v>
      </c>
      <c r="D10099" t="s">
        <v>2058</v>
      </c>
      <c r="E10099" t="s">
        <v>158</v>
      </c>
      <c r="F10099" t="s">
        <v>159</v>
      </c>
      <c r="G10099" t="s">
        <v>18</v>
      </c>
      <c r="H10099" s="2">
        <v>45826</v>
      </c>
      <c r="I10099" t="s">
        <v>19</v>
      </c>
      <c r="J10099" s="3">
        <v>41768</v>
      </c>
      <c r="K10099" s="3">
        <v>25964</v>
      </c>
      <c r="L10099" s="3">
        <v>1298.2</v>
      </c>
      <c r="M10099" s="6">
        <v>1</v>
      </c>
      <c r="N10099" s="4">
        <v>-1.4200000000000001E-2</v>
      </c>
      <c r="O10099" s="5">
        <v>1.9E-2</v>
      </c>
    </row>
    <row r="10100" spans="1:15" hidden="1" x14ac:dyDescent="0.3">
      <c r="A10100" t="s">
        <v>6</v>
      </c>
      <c r="B10100" t="s">
        <v>2059</v>
      </c>
      <c r="C10100" t="s">
        <v>325</v>
      </c>
      <c r="D10100" t="s">
        <v>2060</v>
      </c>
      <c r="E10100" t="s">
        <v>158</v>
      </c>
      <c r="F10100" t="s">
        <v>159</v>
      </c>
      <c r="G10100" t="s">
        <v>18</v>
      </c>
      <c r="H10100" s="2">
        <v>45826</v>
      </c>
      <c r="I10100" t="s">
        <v>19</v>
      </c>
      <c r="J10100" s="3">
        <v>48079</v>
      </c>
      <c r="K10100" s="3">
        <v>29887</v>
      </c>
      <c r="L10100" s="3">
        <v>1494.35</v>
      </c>
      <c r="M10100" s="6">
        <v>1</v>
      </c>
      <c r="N10100" s="4">
        <v>-1.4200000000000001E-2</v>
      </c>
      <c r="O10100" s="5">
        <v>1.9E-2</v>
      </c>
    </row>
    <row r="10101" spans="1:15" hidden="1" x14ac:dyDescent="0.3">
      <c r="A10101" t="s">
        <v>6</v>
      </c>
      <c r="B10101" t="s">
        <v>2061</v>
      </c>
      <c r="C10101" t="s">
        <v>325</v>
      </c>
      <c r="D10101" t="s">
        <v>2062</v>
      </c>
      <c r="E10101" t="s">
        <v>158</v>
      </c>
      <c r="F10101" t="s">
        <v>159</v>
      </c>
      <c r="G10101" t="s">
        <v>18</v>
      </c>
      <c r="H10101" s="2">
        <v>45826</v>
      </c>
      <c r="I10101" t="s">
        <v>19</v>
      </c>
      <c r="J10101" s="3">
        <v>50234</v>
      </c>
      <c r="K10101" s="3">
        <v>31227</v>
      </c>
      <c r="L10101" s="3">
        <v>1561.34</v>
      </c>
      <c r="M10101" s="6">
        <v>1</v>
      </c>
      <c r="N10101" s="4">
        <v>-1.4200000000000001E-2</v>
      </c>
      <c r="O10101" s="5">
        <v>1.9E-2</v>
      </c>
    </row>
    <row r="10102" spans="1:15" hidden="1" x14ac:dyDescent="0.3">
      <c r="A10102" t="s">
        <v>6</v>
      </c>
      <c r="B10102" t="s">
        <v>2063</v>
      </c>
      <c r="C10102" t="s">
        <v>325</v>
      </c>
      <c r="D10102" t="s">
        <v>2064</v>
      </c>
      <c r="E10102" t="s">
        <v>158</v>
      </c>
      <c r="F10102" t="s">
        <v>159</v>
      </c>
      <c r="G10102" t="s">
        <v>18</v>
      </c>
      <c r="H10102" s="2">
        <v>45826</v>
      </c>
      <c r="I10102" t="s">
        <v>19</v>
      </c>
      <c r="J10102" s="3">
        <v>38970</v>
      </c>
      <c r="K10102" s="3">
        <v>24225</v>
      </c>
      <c r="L10102" s="3">
        <v>1211.25</v>
      </c>
      <c r="M10102" s="6">
        <v>1</v>
      </c>
      <c r="N10102" s="4">
        <v>-1.4200000000000001E-2</v>
      </c>
      <c r="O10102" s="5">
        <v>1.9E-2</v>
      </c>
    </row>
    <row r="10103" spans="1:15" hidden="1" x14ac:dyDescent="0.3">
      <c r="A10103" t="s">
        <v>6</v>
      </c>
      <c r="B10103" t="s">
        <v>2065</v>
      </c>
      <c r="C10103" t="s">
        <v>325</v>
      </c>
      <c r="D10103" t="s">
        <v>2066</v>
      </c>
      <c r="E10103" t="s">
        <v>158</v>
      </c>
      <c r="F10103" t="s">
        <v>159</v>
      </c>
      <c r="G10103" t="s">
        <v>18</v>
      </c>
      <c r="H10103" s="2">
        <v>45826</v>
      </c>
      <c r="I10103" t="s">
        <v>19</v>
      </c>
      <c r="J10103" s="3">
        <v>32299</v>
      </c>
      <c r="K10103" s="3">
        <v>20078</v>
      </c>
      <c r="L10103" s="3">
        <v>1003.89</v>
      </c>
      <c r="M10103" s="6">
        <v>1</v>
      </c>
      <c r="N10103" s="4">
        <v>-1.4200000000000001E-2</v>
      </c>
      <c r="O10103" s="5">
        <v>1.9E-2</v>
      </c>
    </row>
    <row r="10104" spans="1:15" hidden="1" x14ac:dyDescent="0.3">
      <c r="A10104" t="s">
        <v>6</v>
      </c>
      <c r="B10104" t="s">
        <v>2067</v>
      </c>
      <c r="C10104" t="s">
        <v>325</v>
      </c>
      <c r="D10104" t="s">
        <v>2068</v>
      </c>
      <c r="E10104" t="s">
        <v>158</v>
      </c>
      <c r="F10104" t="s">
        <v>159</v>
      </c>
      <c r="G10104" t="s">
        <v>18</v>
      </c>
      <c r="H10104" s="2">
        <v>45826</v>
      </c>
      <c r="I10104" t="s">
        <v>19</v>
      </c>
      <c r="J10104" s="3">
        <v>37897</v>
      </c>
      <c r="K10104" s="3">
        <v>23558</v>
      </c>
      <c r="L10104" s="3">
        <v>1177.9000000000001</v>
      </c>
      <c r="M10104" s="6">
        <v>1</v>
      </c>
      <c r="N10104" s="4">
        <v>-1.4200000000000001E-2</v>
      </c>
      <c r="O10104" s="5">
        <v>1.9E-2</v>
      </c>
    </row>
    <row r="10105" spans="1:15" hidden="1" x14ac:dyDescent="0.3">
      <c r="A10105" t="s">
        <v>6</v>
      </c>
      <c r="B10105" t="s">
        <v>2069</v>
      </c>
      <c r="C10105" t="s">
        <v>325</v>
      </c>
      <c r="D10105" t="s">
        <v>2070</v>
      </c>
      <c r="E10105" t="s">
        <v>158</v>
      </c>
      <c r="F10105" t="s">
        <v>159</v>
      </c>
      <c r="G10105" t="s">
        <v>18</v>
      </c>
      <c r="H10105" s="2">
        <v>45826</v>
      </c>
      <c r="I10105" t="s">
        <v>19</v>
      </c>
      <c r="J10105" s="3">
        <v>23769</v>
      </c>
      <c r="K10105" s="3">
        <v>14775</v>
      </c>
      <c r="L10105" s="3">
        <v>738.74</v>
      </c>
      <c r="M10105" s="6">
        <v>1</v>
      </c>
      <c r="N10105" s="4">
        <v>-1.4200000000000001E-2</v>
      </c>
      <c r="O10105" s="5">
        <v>1.9E-2</v>
      </c>
    </row>
    <row r="10106" spans="1:15" hidden="1" x14ac:dyDescent="0.3">
      <c r="A10106" t="s">
        <v>6</v>
      </c>
      <c r="B10106" t="s">
        <v>2071</v>
      </c>
      <c r="C10106" t="s">
        <v>325</v>
      </c>
      <c r="D10106" t="s">
        <v>2072</v>
      </c>
      <c r="E10106" t="s">
        <v>158</v>
      </c>
      <c r="F10106" t="s">
        <v>159</v>
      </c>
      <c r="G10106" t="s">
        <v>18</v>
      </c>
      <c r="H10106" s="2">
        <v>45826</v>
      </c>
      <c r="I10106" t="s">
        <v>19</v>
      </c>
      <c r="J10106" s="3">
        <v>30426</v>
      </c>
      <c r="K10106" s="3">
        <v>18900</v>
      </c>
      <c r="L10106" s="3">
        <v>945</v>
      </c>
      <c r="M10106" s="6">
        <v>1</v>
      </c>
      <c r="N10106" s="4">
        <v>-1.4200000000000001E-2</v>
      </c>
      <c r="O10106" s="5">
        <v>1.9E-2</v>
      </c>
    </row>
    <row r="10107" spans="1:15" hidden="1" x14ac:dyDescent="0.3">
      <c r="A10107" t="s">
        <v>6</v>
      </c>
      <c r="B10107" t="s">
        <v>1846</v>
      </c>
      <c r="C10107" t="s">
        <v>44</v>
      </c>
      <c r="D10107" t="s">
        <v>1847</v>
      </c>
      <c r="E10107" t="s">
        <v>798</v>
      </c>
      <c r="F10107" t="s">
        <v>799</v>
      </c>
      <c r="G10107" t="s">
        <v>18</v>
      </c>
      <c r="H10107" s="2">
        <v>45826</v>
      </c>
      <c r="I10107" t="s">
        <v>19</v>
      </c>
      <c r="J10107" s="3">
        <v>8184</v>
      </c>
      <c r="K10107" s="3">
        <v>5084</v>
      </c>
      <c r="L10107" s="3">
        <v>254.19</v>
      </c>
      <c r="M10107" s="6">
        <v>1</v>
      </c>
      <c r="N10107" s="4">
        <v>-1.4200000000000001E-2</v>
      </c>
      <c r="O10107" s="5">
        <v>1.9E-2</v>
      </c>
    </row>
    <row r="10108" spans="1:15" hidden="1" x14ac:dyDescent="0.3">
      <c r="A10108" t="s">
        <v>6</v>
      </c>
      <c r="B10108" t="s">
        <v>4229</v>
      </c>
      <c r="C10108" t="s">
        <v>14</v>
      </c>
      <c r="D10108" t="s">
        <v>4230</v>
      </c>
      <c r="E10108" t="s">
        <v>302</v>
      </c>
      <c r="F10108" t="s">
        <v>303</v>
      </c>
      <c r="G10108" t="s">
        <v>18</v>
      </c>
      <c r="H10108" s="2">
        <v>45826</v>
      </c>
      <c r="I10108" t="s">
        <v>19</v>
      </c>
      <c r="J10108" s="3" t="s">
        <v>3894</v>
      </c>
      <c r="K10108" s="3" t="s">
        <v>3894</v>
      </c>
      <c r="L10108" s="3">
        <v>0.47</v>
      </c>
      <c r="M10108" s="6">
        <v>1</v>
      </c>
      <c r="N10108" s="4">
        <v>-1.4200000000000001E-2</v>
      </c>
      <c r="O10108" s="5">
        <v>1.9E-2</v>
      </c>
    </row>
    <row r="10109" spans="1:15" hidden="1" x14ac:dyDescent="0.3">
      <c r="A10109" t="s">
        <v>2156</v>
      </c>
      <c r="B10109" t="s">
        <v>1512</v>
      </c>
      <c r="C10109" t="s">
        <v>14</v>
      </c>
      <c r="D10109" t="s">
        <v>1513</v>
      </c>
      <c r="E10109" t="s">
        <v>35</v>
      </c>
      <c r="F10109" t="s">
        <v>36</v>
      </c>
      <c r="H10109" s="2">
        <v>45826</v>
      </c>
      <c r="I10109" s="2" t="s">
        <v>19</v>
      </c>
      <c r="J10109" s="3">
        <v>48258</v>
      </c>
      <c r="K10109" s="3">
        <v>35826.76</v>
      </c>
      <c r="L10109" s="3">
        <v>358.27</v>
      </c>
      <c r="M10109" s="7"/>
      <c r="N10109" s="4">
        <v>-1.4200000000000001E-2</v>
      </c>
      <c r="O10109" s="5">
        <v>1.9E-2</v>
      </c>
    </row>
    <row r="10110" spans="1:15" hidden="1" x14ac:dyDescent="0.3">
      <c r="A10110" t="s">
        <v>2156</v>
      </c>
      <c r="B10110" t="s">
        <v>1522</v>
      </c>
      <c r="C10110" t="s">
        <v>14</v>
      </c>
      <c r="D10110" t="s">
        <v>1523</v>
      </c>
      <c r="E10110" t="s">
        <v>35</v>
      </c>
      <c r="F10110" t="s">
        <v>36</v>
      </c>
      <c r="H10110" s="2">
        <v>45826</v>
      </c>
      <c r="I10110" s="2" t="s">
        <v>19</v>
      </c>
      <c r="J10110" s="3">
        <v>116357</v>
      </c>
      <c r="K10110" s="3">
        <v>86381.94</v>
      </c>
      <c r="L10110" s="3">
        <v>863.82</v>
      </c>
      <c r="M10110" s="7"/>
      <c r="N10110" s="4">
        <v>-1.4200000000000001E-2</v>
      </c>
      <c r="O10110" s="5">
        <v>1.9E-2</v>
      </c>
    </row>
    <row r="10111" spans="1:15" hidden="1" x14ac:dyDescent="0.3">
      <c r="A10111" t="s">
        <v>2156</v>
      </c>
      <c r="B10111" t="s">
        <v>225</v>
      </c>
      <c r="C10111" t="s">
        <v>14</v>
      </c>
      <c r="D10111" t="s">
        <v>226</v>
      </c>
      <c r="E10111" t="s">
        <v>26</v>
      </c>
      <c r="F10111" t="s">
        <v>27</v>
      </c>
      <c r="H10111" s="2">
        <v>45826</v>
      </c>
      <c r="I10111" s="2" t="s">
        <v>19</v>
      </c>
      <c r="J10111" s="3">
        <v>91975</v>
      </c>
      <c r="K10111" s="3">
        <v>68407.95</v>
      </c>
      <c r="L10111" s="3">
        <v>684.08</v>
      </c>
      <c r="M10111" s="7"/>
      <c r="N10111" s="4">
        <v>-1.4200000000000001E-2</v>
      </c>
      <c r="O10111" s="5">
        <v>1.9E-2</v>
      </c>
    </row>
    <row r="10112" spans="1:15" hidden="1" x14ac:dyDescent="0.3">
      <c r="A10112" t="s">
        <v>2156</v>
      </c>
      <c r="B10112" t="s">
        <v>1505</v>
      </c>
      <c r="C10112" t="s">
        <v>14</v>
      </c>
      <c r="D10112" t="s">
        <v>1506</v>
      </c>
      <c r="E10112" t="s">
        <v>35</v>
      </c>
      <c r="F10112" t="s">
        <v>36</v>
      </c>
      <c r="H10112" s="2">
        <v>45826</v>
      </c>
      <c r="I10112" s="2" t="s">
        <v>19</v>
      </c>
      <c r="J10112" s="3">
        <v>76962</v>
      </c>
      <c r="K10112" s="3">
        <v>56826.41</v>
      </c>
      <c r="L10112" s="3">
        <v>568.26</v>
      </c>
      <c r="M10112" s="7"/>
      <c r="N10112" s="4">
        <v>-1.4200000000000001E-2</v>
      </c>
      <c r="O10112" s="5">
        <v>1.9E-2</v>
      </c>
    </row>
    <row r="10113" spans="1:15" hidden="1" x14ac:dyDescent="0.3">
      <c r="A10113" t="s">
        <v>2156</v>
      </c>
      <c r="B10113" t="s">
        <v>198</v>
      </c>
      <c r="C10113" t="s">
        <v>14</v>
      </c>
      <c r="D10113" t="s">
        <v>4203</v>
      </c>
      <c r="E10113" t="s">
        <v>26</v>
      </c>
      <c r="F10113" t="s">
        <v>27</v>
      </c>
      <c r="H10113" s="2">
        <v>45826</v>
      </c>
      <c r="I10113" s="2" t="s">
        <v>19</v>
      </c>
      <c r="J10113" s="3">
        <v>191501.86</v>
      </c>
      <c r="K10113" s="3">
        <v>128315.64</v>
      </c>
      <c r="L10113" s="3">
        <v>1283.17</v>
      </c>
      <c r="M10113" s="7"/>
      <c r="N10113" s="4">
        <v>-1.4200000000000001E-2</v>
      </c>
      <c r="O10113" s="5">
        <v>1.9E-2</v>
      </c>
    </row>
    <row r="10114" spans="1:15" hidden="1" x14ac:dyDescent="0.3">
      <c r="A10114" t="s">
        <v>2156</v>
      </c>
      <c r="B10114" t="s">
        <v>1505</v>
      </c>
      <c r="C10114" t="s">
        <v>14</v>
      </c>
      <c r="D10114" t="s">
        <v>2144</v>
      </c>
      <c r="E10114" t="s">
        <v>35</v>
      </c>
      <c r="F10114" t="s">
        <v>36</v>
      </c>
      <c r="H10114" s="2">
        <v>45826</v>
      </c>
      <c r="I10114" s="2" t="s">
        <v>19</v>
      </c>
      <c r="J10114" s="3">
        <v>66293</v>
      </c>
      <c r="K10114" s="3">
        <v>49391.18</v>
      </c>
      <c r="L10114" s="3">
        <v>493.91</v>
      </c>
      <c r="M10114" s="7"/>
      <c r="N10114" s="4">
        <v>-1.4200000000000001E-2</v>
      </c>
      <c r="O10114" s="5">
        <v>1.9E-2</v>
      </c>
    </row>
    <row r="10115" spans="1:15" hidden="1" x14ac:dyDescent="0.3">
      <c r="A10115" t="s">
        <v>2156</v>
      </c>
      <c r="B10115" t="s">
        <v>1516</v>
      </c>
      <c r="C10115" t="s">
        <v>33</v>
      </c>
      <c r="D10115" t="s">
        <v>2834</v>
      </c>
      <c r="E10115" t="s">
        <v>35</v>
      </c>
      <c r="F10115" t="s">
        <v>36</v>
      </c>
      <c r="H10115" s="2">
        <v>45826</v>
      </c>
      <c r="I10115" s="2" t="s">
        <v>19</v>
      </c>
      <c r="J10115" s="3">
        <v>4400</v>
      </c>
      <c r="K10115" s="3">
        <v>2672.98</v>
      </c>
      <c r="L10115" s="3">
        <v>26.73</v>
      </c>
      <c r="M10115" s="7"/>
      <c r="N10115" s="4">
        <v>-1.4200000000000001E-2</v>
      </c>
      <c r="O10115" s="5">
        <v>1.9E-2</v>
      </c>
    </row>
    <row r="10116" spans="1:15" hidden="1" x14ac:dyDescent="0.3">
      <c r="A10116" t="s">
        <v>2156</v>
      </c>
      <c r="B10116" t="s">
        <v>1516</v>
      </c>
      <c r="C10116" t="s">
        <v>33</v>
      </c>
      <c r="D10116" t="s">
        <v>1517</v>
      </c>
      <c r="E10116" t="s">
        <v>35</v>
      </c>
      <c r="F10116" t="s">
        <v>36</v>
      </c>
      <c r="H10116" s="2">
        <v>45826</v>
      </c>
      <c r="I10116" s="2" t="s">
        <v>19</v>
      </c>
      <c r="J10116" s="3">
        <v>5842</v>
      </c>
      <c r="K10116" s="3">
        <v>3338</v>
      </c>
      <c r="L10116" s="3">
        <v>33.369999999999997</v>
      </c>
      <c r="M10116" s="7"/>
      <c r="N10116" s="4">
        <v>-1.4200000000000001E-2</v>
      </c>
      <c r="O10116" s="5">
        <v>1.9E-2</v>
      </c>
    </row>
    <row r="10117" spans="1:15" hidden="1" x14ac:dyDescent="0.3">
      <c r="A10117" t="s">
        <v>2156</v>
      </c>
      <c r="B10117" t="s">
        <v>2349</v>
      </c>
      <c r="C10117" t="s">
        <v>325</v>
      </c>
      <c r="D10117" t="s">
        <v>2350</v>
      </c>
      <c r="E10117" t="s">
        <v>158</v>
      </c>
      <c r="F10117" t="s">
        <v>159</v>
      </c>
      <c r="H10117" s="2">
        <v>45826</v>
      </c>
      <c r="I10117" s="2" t="s">
        <v>19</v>
      </c>
      <c r="J10117" s="3">
        <v>75682</v>
      </c>
      <c r="K10117" s="3">
        <v>47046</v>
      </c>
      <c r="L10117" s="3">
        <v>470.45</v>
      </c>
      <c r="M10117" s="7"/>
      <c r="N10117" s="4">
        <v>-1.4200000000000001E-2</v>
      </c>
      <c r="O10117" s="5">
        <v>1.9E-2</v>
      </c>
    </row>
    <row r="10118" spans="1:15" hidden="1" x14ac:dyDescent="0.3">
      <c r="A10118" t="s">
        <v>2156</v>
      </c>
      <c r="B10118" t="s">
        <v>2049</v>
      </c>
      <c r="C10118" t="s">
        <v>325</v>
      </c>
      <c r="D10118" t="s">
        <v>2050</v>
      </c>
      <c r="E10118" t="s">
        <v>158</v>
      </c>
      <c r="F10118" t="s">
        <v>159</v>
      </c>
      <c r="H10118" s="2">
        <v>45826</v>
      </c>
      <c r="I10118" s="2" t="s">
        <v>19</v>
      </c>
      <c r="J10118" s="3">
        <v>30847</v>
      </c>
      <c r="K10118" s="3">
        <v>19175</v>
      </c>
      <c r="L10118" s="3">
        <v>191.74</v>
      </c>
      <c r="M10118" s="7"/>
      <c r="N10118" s="4">
        <v>-1.4200000000000001E-2</v>
      </c>
      <c r="O10118" s="5">
        <v>1.9E-2</v>
      </c>
    </row>
    <row r="10119" spans="1:15" hidden="1" x14ac:dyDescent="0.3">
      <c r="A10119" t="s">
        <v>2156</v>
      </c>
      <c r="B10119" t="s">
        <v>2051</v>
      </c>
      <c r="C10119" t="s">
        <v>325</v>
      </c>
      <c r="D10119" t="s">
        <v>2052</v>
      </c>
      <c r="E10119" t="s">
        <v>158</v>
      </c>
      <c r="F10119" t="s">
        <v>159</v>
      </c>
      <c r="H10119" s="2">
        <v>45826</v>
      </c>
      <c r="I10119" s="2" t="s">
        <v>19</v>
      </c>
      <c r="J10119" s="3">
        <v>42502</v>
      </c>
      <c r="K10119" s="3">
        <v>26402</v>
      </c>
      <c r="L10119" s="3">
        <v>264.01</v>
      </c>
      <c r="M10119" s="7"/>
      <c r="N10119" s="4">
        <v>-1.4200000000000001E-2</v>
      </c>
      <c r="O10119" s="5">
        <v>1.9E-2</v>
      </c>
    </row>
    <row r="10120" spans="1:15" hidden="1" x14ac:dyDescent="0.3">
      <c r="A10120" t="s">
        <v>2156</v>
      </c>
      <c r="B10120" t="s">
        <v>2053</v>
      </c>
      <c r="C10120" t="s">
        <v>325</v>
      </c>
      <c r="D10120" t="s">
        <v>2054</v>
      </c>
      <c r="E10120" t="s">
        <v>158</v>
      </c>
      <c r="F10120" t="s">
        <v>159</v>
      </c>
      <c r="H10120" s="2">
        <v>45826</v>
      </c>
      <c r="I10120" s="2" t="s">
        <v>19</v>
      </c>
      <c r="J10120" s="3">
        <v>52295</v>
      </c>
      <c r="K10120" s="3">
        <v>32485</v>
      </c>
      <c r="L10120" s="3">
        <v>324.85000000000002</v>
      </c>
      <c r="M10120" s="7"/>
      <c r="N10120" s="4">
        <v>-1.4200000000000001E-2</v>
      </c>
      <c r="O10120" s="5">
        <v>1.9E-2</v>
      </c>
    </row>
    <row r="10121" spans="1:15" hidden="1" x14ac:dyDescent="0.3">
      <c r="A10121" t="s">
        <v>2156</v>
      </c>
      <c r="B10121" t="s">
        <v>2055</v>
      </c>
      <c r="C10121" t="s">
        <v>325</v>
      </c>
      <c r="D10121" t="s">
        <v>2056</v>
      </c>
      <c r="E10121" t="s">
        <v>158</v>
      </c>
      <c r="F10121" t="s">
        <v>159</v>
      </c>
      <c r="H10121" s="2">
        <v>45826</v>
      </c>
      <c r="I10121" s="2" t="s">
        <v>19</v>
      </c>
      <c r="J10121" s="3">
        <v>21712</v>
      </c>
      <c r="K10121" s="3">
        <v>13497</v>
      </c>
      <c r="L10121" s="3">
        <v>134.97</v>
      </c>
      <c r="M10121" s="7"/>
      <c r="N10121" s="4">
        <v>-1.4200000000000001E-2</v>
      </c>
      <c r="O10121" s="5">
        <v>1.9E-2</v>
      </c>
    </row>
    <row r="10122" spans="1:15" hidden="1" x14ac:dyDescent="0.3">
      <c r="A10122" t="s">
        <v>2156</v>
      </c>
      <c r="B10122" t="s">
        <v>2057</v>
      </c>
      <c r="C10122" t="s">
        <v>325</v>
      </c>
      <c r="D10122" t="s">
        <v>2058</v>
      </c>
      <c r="E10122" t="s">
        <v>158</v>
      </c>
      <c r="F10122" t="s">
        <v>159</v>
      </c>
      <c r="H10122" s="2">
        <v>45826</v>
      </c>
      <c r="I10122" s="2" t="s">
        <v>19</v>
      </c>
      <c r="J10122" s="3">
        <v>41768</v>
      </c>
      <c r="K10122" s="3">
        <v>25964</v>
      </c>
      <c r="L10122" s="3">
        <v>259.64</v>
      </c>
      <c r="M10122" s="7"/>
      <c r="N10122" s="4">
        <v>-1.4200000000000001E-2</v>
      </c>
      <c r="O10122" s="5">
        <v>1.9E-2</v>
      </c>
    </row>
    <row r="10123" spans="1:15" hidden="1" x14ac:dyDescent="0.3">
      <c r="A10123" t="s">
        <v>2156</v>
      </c>
      <c r="B10123" t="s">
        <v>2059</v>
      </c>
      <c r="C10123" t="s">
        <v>325</v>
      </c>
      <c r="D10123" t="s">
        <v>2060</v>
      </c>
      <c r="E10123" t="s">
        <v>158</v>
      </c>
      <c r="F10123" t="s">
        <v>159</v>
      </c>
      <c r="H10123" s="2">
        <v>45826</v>
      </c>
      <c r="I10123" s="2" t="s">
        <v>19</v>
      </c>
      <c r="J10123" s="3">
        <v>48079</v>
      </c>
      <c r="K10123" s="3">
        <v>29887</v>
      </c>
      <c r="L10123" s="3">
        <v>298.86</v>
      </c>
      <c r="M10123" s="7"/>
      <c r="N10123" s="4">
        <v>-1.4200000000000001E-2</v>
      </c>
      <c r="O10123" s="5">
        <v>1.9E-2</v>
      </c>
    </row>
    <row r="10124" spans="1:15" hidden="1" x14ac:dyDescent="0.3">
      <c r="A10124" t="s">
        <v>2156</v>
      </c>
      <c r="B10124" t="s">
        <v>2061</v>
      </c>
      <c r="C10124" t="s">
        <v>325</v>
      </c>
      <c r="D10124" t="s">
        <v>2062</v>
      </c>
      <c r="E10124" t="s">
        <v>158</v>
      </c>
      <c r="F10124" t="s">
        <v>159</v>
      </c>
      <c r="H10124" s="2">
        <v>45826</v>
      </c>
      <c r="I10124" s="2" t="s">
        <v>19</v>
      </c>
      <c r="J10124" s="3">
        <v>50234</v>
      </c>
      <c r="K10124" s="3">
        <v>31227</v>
      </c>
      <c r="L10124" s="3">
        <v>312.26</v>
      </c>
      <c r="M10124" s="7"/>
      <c r="N10124" s="4">
        <v>-1.4200000000000001E-2</v>
      </c>
      <c r="O10124" s="5">
        <v>1.9E-2</v>
      </c>
    </row>
    <row r="10125" spans="1:15" hidden="1" x14ac:dyDescent="0.3">
      <c r="A10125" t="s">
        <v>2156</v>
      </c>
      <c r="B10125" t="s">
        <v>2063</v>
      </c>
      <c r="C10125" t="s">
        <v>325</v>
      </c>
      <c r="D10125" t="s">
        <v>2064</v>
      </c>
      <c r="E10125" t="s">
        <v>158</v>
      </c>
      <c r="F10125" t="s">
        <v>159</v>
      </c>
      <c r="H10125" s="2">
        <v>45826</v>
      </c>
      <c r="I10125" s="2" t="s">
        <v>19</v>
      </c>
      <c r="J10125" s="3">
        <v>38970</v>
      </c>
      <c r="K10125" s="3">
        <v>24225</v>
      </c>
      <c r="L10125" s="3">
        <v>242.25</v>
      </c>
      <c r="M10125" s="7"/>
      <c r="N10125" s="4">
        <v>-1.4200000000000001E-2</v>
      </c>
      <c r="O10125" s="5">
        <v>1.9E-2</v>
      </c>
    </row>
    <row r="10126" spans="1:15" hidden="1" x14ac:dyDescent="0.3">
      <c r="A10126" t="s">
        <v>2156</v>
      </c>
      <c r="B10126" t="s">
        <v>2065</v>
      </c>
      <c r="C10126" t="s">
        <v>325</v>
      </c>
      <c r="D10126" t="s">
        <v>2066</v>
      </c>
      <c r="E10126" t="s">
        <v>158</v>
      </c>
      <c r="F10126" t="s">
        <v>159</v>
      </c>
      <c r="H10126" s="2">
        <v>45826</v>
      </c>
      <c r="I10126" s="2" t="s">
        <v>19</v>
      </c>
      <c r="J10126" s="3">
        <v>32299</v>
      </c>
      <c r="K10126" s="3">
        <v>20078</v>
      </c>
      <c r="L10126" s="3">
        <v>200.77</v>
      </c>
      <c r="M10126" s="7"/>
      <c r="N10126" s="4">
        <v>-1.4200000000000001E-2</v>
      </c>
      <c r="O10126" s="5">
        <v>1.9E-2</v>
      </c>
    </row>
    <row r="10127" spans="1:15" hidden="1" x14ac:dyDescent="0.3">
      <c r="A10127" t="s">
        <v>2156</v>
      </c>
      <c r="B10127" t="s">
        <v>2067</v>
      </c>
      <c r="C10127" t="s">
        <v>325</v>
      </c>
      <c r="D10127" t="s">
        <v>2068</v>
      </c>
      <c r="E10127" t="s">
        <v>158</v>
      </c>
      <c r="F10127" t="s">
        <v>159</v>
      </c>
      <c r="H10127" s="2">
        <v>45826</v>
      </c>
      <c r="I10127" s="2" t="s">
        <v>19</v>
      </c>
      <c r="J10127" s="3">
        <v>37897</v>
      </c>
      <c r="K10127" s="3">
        <v>23558</v>
      </c>
      <c r="L10127" s="3">
        <v>235.58</v>
      </c>
      <c r="M10127" s="7"/>
      <c r="N10127" s="4">
        <v>-1.4200000000000001E-2</v>
      </c>
      <c r="O10127" s="5">
        <v>1.9E-2</v>
      </c>
    </row>
    <row r="10128" spans="1:15" hidden="1" x14ac:dyDescent="0.3">
      <c r="A10128" t="s">
        <v>2156</v>
      </c>
      <c r="B10128" t="s">
        <v>2069</v>
      </c>
      <c r="C10128" t="s">
        <v>325</v>
      </c>
      <c r="D10128" t="s">
        <v>2070</v>
      </c>
      <c r="E10128" t="s">
        <v>158</v>
      </c>
      <c r="F10128" t="s">
        <v>159</v>
      </c>
      <c r="H10128" s="2">
        <v>45826</v>
      </c>
      <c r="I10128" s="2" t="s">
        <v>19</v>
      </c>
      <c r="J10128" s="3">
        <v>23769</v>
      </c>
      <c r="K10128" s="3">
        <v>14775</v>
      </c>
      <c r="L10128" s="3">
        <v>147.75</v>
      </c>
      <c r="M10128" s="7"/>
      <c r="N10128" s="4">
        <v>-1.4200000000000001E-2</v>
      </c>
      <c r="O10128" s="5">
        <v>1.9E-2</v>
      </c>
    </row>
    <row r="10129" spans="1:15" hidden="1" x14ac:dyDescent="0.3">
      <c r="A10129" t="s">
        <v>2156</v>
      </c>
      <c r="B10129" t="s">
        <v>2071</v>
      </c>
      <c r="C10129" t="s">
        <v>325</v>
      </c>
      <c r="D10129" t="s">
        <v>2072</v>
      </c>
      <c r="E10129" t="s">
        <v>158</v>
      </c>
      <c r="F10129" t="s">
        <v>159</v>
      </c>
      <c r="H10129" s="2">
        <v>45826</v>
      </c>
      <c r="I10129" s="2" t="s">
        <v>19</v>
      </c>
      <c r="J10129" s="3">
        <v>30426</v>
      </c>
      <c r="K10129" s="3">
        <v>18900</v>
      </c>
      <c r="L10129" s="3">
        <v>189</v>
      </c>
      <c r="M10129" s="7"/>
      <c r="N10129" s="4">
        <v>-1.4200000000000001E-2</v>
      </c>
      <c r="O10129" s="5">
        <v>1.9E-2</v>
      </c>
    </row>
    <row r="10130" spans="1:15" hidden="1" x14ac:dyDescent="0.3">
      <c r="A10130" t="s">
        <v>2156</v>
      </c>
      <c r="B10130" t="s">
        <v>1846</v>
      </c>
      <c r="C10130" t="s">
        <v>44</v>
      </c>
      <c r="D10130" t="s">
        <v>1847</v>
      </c>
      <c r="E10130" t="s">
        <v>798</v>
      </c>
      <c r="F10130" t="s">
        <v>799</v>
      </c>
      <c r="H10130" s="2">
        <v>45826</v>
      </c>
      <c r="I10130" s="2" t="s">
        <v>19</v>
      </c>
      <c r="J10130" s="3">
        <v>8184</v>
      </c>
      <c r="K10130" s="3">
        <v>5084</v>
      </c>
      <c r="L10130" s="3">
        <v>50.83</v>
      </c>
      <c r="M10130" s="7"/>
      <c r="N10130" s="4">
        <v>-1.4200000000000001E-2</v>
      </c>
      <c r="O10130" s="5">
        <v>1.9E-2</v>
      </c>
    </row>
    <row r="10131" spans="1:15" hidden="1" x14ac:dyDescent="0.3">
      <c r="A10131" t="s">
        <v>2156</v>
      </c>
      <c r="B10131" t="s">
        <v>4229</v>
      </c>
      <c r="C10131" t="s">
        <v>14</v>
      </c>
      <c r="D10131" t="s">
        <v>4230</v>
      </c>
      <c r="E10131" t="s">
        <v>302</v>
      </c>
      <c r="F10131" t="s">
        <v>303</v>
      </c>
      <c r="H10131" s="2">
        <v>45826</v>
      </c>
      <c r="I10131" s="2" t="s">
        <v>19</v>
      </c>
      <c r="J10131" s="3" t="s">
        <v>3894</v>
      </c>
      <c r="K10131" s="3" t="s">
        <v>3894</v>
      </c>
      <c r="L10131" s="3">
        <v>0.1</v>
      </c>
      <c r="M10131" s="7"/>
      <c r="N10131" s="4">
        <v>-1.4200000000000001E-2</v>
      </c>
      <c r="O10131" s="5">
        <v>1.9E-2</v>
      </c>
    </row>
    <row r="10132" spans="1:15" hidden="1" x14ac:dyDescent="0.3">
      <c r="A10132" t="s">
        <v>6</v>
      </c>
      <c r="B10132" t="s">
        <v>879</v>
      </c>
      <c r="C10132" t="s">
        <v>14</v>
      </c>
      <c r="D10132" t="s">
        <v>2473</v>
      </c>
      <c r="E10132" t="s">
        <v>129</v>
      </c>
      <c r="F10132" t="s">
        <v>130</v>
      </c>
      <c r="G10132" t="s">
        <v>194</v>
      </c>
      <c r="H10132" s="2">
        <v>45827</v>
      </c>
      <c r="I10132" t="s">
        <v>19</v>
      </c>
      <c r="J10132" s="3">
        <v>100842</v>
      </c>
      <c r="K10132" s="3">
        <v>74864.539999999994</v>
      </c>
      <c r="L10132" s="3">
        <v>1497.29</v>
      </c>
      <c r="M10132" s="6">
        <v>1</v>
      </c>
      <c r="N10132" s="4">
        <v>-1.4200000000000001E-2</v>
      </c>
      <c r="O10132" s="5">
        <v>1.9E-2</v>
      </c>
    </row>
    <row r="10133" spans="1:15" hidden="1" x14ac:dyDescent="0.3">
      <c r="A10133" t="s">
        <v>6</v>
      </c>
      <c r="B10133" t="s">
        <v>367</v>
      </c>
      <c r="C10133" t="s">
        <v>14</v>
      </c>
      <c r="D10133" t="s">
        <v>368</v>
      </c>
      <c r="E10133" t="s">
        <v>129</v>
      </c>
      <c r="F10133" t="s">
        <v>130</v>
      </c>
      <c r="G10133" t="s">
        <v>194</v>
      </c>
      <c r="H10133" s="2">
        <v>45827</v>
      </c>
      <c r="I10133" t="s">
        <v>19</v>
      </c>
      <c r="J10133" s="3">
        <v>55544</v>
      </c>
      <c r="K10133" s="3">
        <v>41235.4</v>
      </c>
      <c r="L10133" s="3">
        <v>824.71</v>
      </c>
      <c r="M10133" s="6">
        <v>1</v>
      </c>
      <c r="N10133" s="4">
        <v>-1.4200000000000001E-2</v>
      </c>
      <c r="O10133" s="5">
        <v>1.9E-2</v>
      </c>
    </row>
    <row r="10134" spans="1:15" hidden="1" x14ac:dyDescent="0.3">
      <c r="A10134" t="s">
        <v>6</v>
      </c>
      <c r="B10134" t="s">
        <v>372</v>
      </c>
      <c r="C10134" t="s">
        <v>14</v>
      </c>
      <c r="D10134" t="s">
        <v>373</v>
      </c>
      <c r="E10134" t="s">
        <v>129</v>
      </c>
      <c r="F10134" t="s">
        <v>130</v>
      </c>
      <c r="G10134" t="s">
        <v>194</v>
      </c>
      <c r="H10134" s="2">
        <v>45827</v>
      </c>
      <c r="I10134" t="s">
        <v>19</v>
      </c>
      <c r="J10134" s="3">
        <v>134744</v>
      </c>
      <c r="K10134" s="3">
        <v>100218.46</v>
      </c>
      <c r="L10134" s="3">
        <v>2004.37</v>
      </c>
      <c r="M10134" s="6">
        <v>1</v>
      </c>
      <c r="N10134" s="4">
        <v>-1.4200000000000001E-2</v>
      </c>
      <c r="O10134" s="5">
        <v>1.9E-2</v>
      </c>
    </row>
    <row r="10135" spans="1:15" hidden="1" x14ac:dyDescent="0.3">
      <c r="A10135" t="s">
        <v>6</v>
      </c>
      <c r="B10135" t="s">
        <v>374</v>
      </c>
      <c r="C10135" t="s">
        <v>14</v>
      </c>
      <c r="D10135" t="s">
        <v>375</v>
      </c>
      <c r="E10135" t="s">
        <v>129</v>
      </c>
      <c r="F10135" t="s">
        <v>130</v>
      </c>
      <c r="G10135" t="s">
        <v>194</v>
      </c>
      <c r="H10135" s="2">
        <v>45827</v>
      </c>
      <c r="I10135" t="s">
        <v>19</v>
      </c>
      <c r="J10135" s="3">
        <v>66199</v>
      </c>
      <c r="K10135" s="3">
        <v>49237.01</v>
      </c>
      <c r="L10135" s="3">
        <v>984.74</v>
      </c>
      <c r="M10135" s="6">
        <v>1</v>
      </c>
      <c r="N10135" s="4">
        <v>-1.4200000000000001E-2</v>
      </c>
      <c r="O10135" s="5">
        <v>1.9E-2</v>
      </c>
    </row>
    <row r="10136" spans="1:15" hidden="1" x14ac:dyDescent="0.3">
      <c r="A10136" t="s">
        <v>6</v>
      </c>
      <c r="B10136" t="s">
        <v>384</v>
      </c>
      <c r="C10136" t="s">
        <v>14</v>
      </c>
      <c r="D10136" t="s">
        <v>385</v>
      </c>
      <c r="E10136" t="s">
        <v>129</v>
      </c>
      <c r="F10136" t="s">
        <v>130</v>
      </c>
      <c r="G10136" t="s">
        <v>194</v>
      </c>
      <c r="H10136" s="2">
        <v>45827</v>
      </c>
      <c r="I10136" t="s">
        <v>19</v>
      </c>
      <c r="J10136" s="3">
        <v>138218</v>
      </c>
      <c r="K10136" s="3">
        <v>102802.74</v>
      </c>
      <c r="L10136" s="3">
        <v>2056.0500000000002</v>
      </c>
      <c r="M10136" s="6">
        <v>1</v>
      </c>
      <c r="N10136" s="4">
        <v>-1.4200000000000001E-2</v>
      </c>
      <c r="O10136" s="5">
        <v>1.9E-2</v>
      </c>
    </row>
    <row r="10137" spans="1:15" hidden="1" x14ac:dyDescent="0.3">
      <c r="A10137" t="s">
        <v>6</v>
      </c>
      <c r="B10137" t="s">
        <v>398</v>
      </c>
      <c r="C10137" t="s">
        <v>14</v>
      </c>
      <c r="D10137" t="s">
        <v>399</v>
      </c>
      <c r="E10137" t="s">
        <v>129</v>
      </c>
      <c r="F10137" t="s">
        <v>130</v>
      </c>
      <c r="G10137" t="s">
        <v>194</v>
      </c>
      <c r="H10137" s="2">
        <v>45827</v>
      </c>
      <c r="I10137" t="s">
        <v>19</v>
      </c>
      <c r="J10137" s="3">
        <v>146364</v>
      </c>
      <c r="K10137" s="3">
        <v>108860.55</v>
      </c>
      <c r="L10137" s="3">
        <v>2177.21</v>
      </c>
      <c r="M10137" s="6">
        <v>1</v>
      </c>
      <c r="N10137" s="4">
        <v>-1.4200000000000001E-2</v>
      </c>
      <c r="O10137" s="5">
        <v>1.9E-2</v>
      </c>
    </row>
    <row r="10138" spans="1:15" hidden="1" x14ac:dyDescent="0.3">
      <c r="A10138" t="s">
        <v>6</v>
      </c>
      <c r="B10138" t="s">
        <v>400</v>
      </c>
      <c r="C10138" t="s">
        <v>14</v>
      </c>
      <c r="D10138" t="s">
        <v>401</v>
      </c>
      <c r="E10138" t="s">
        <v>129</v>
      </c>
      <c r="F10138" t="s">
        <v>130</v>
      </c>
      <c r="G10138" t="s">
        <v>194</v>
      </c>
      <c r="H10138" s="2">
        <v>45827</v>
      </c>
      <c r="I10138" t="s">
        <v>19</v>
      </c>
      <c r="J10138" s="3">
        <v>138154</v>
      </c>
      <c r="K10138" s="3">
        <v>102754.34</v>
      </c>
      <c r="L10138" s="3">
        <v>2055.09</v>
      </c>
      <c r="M10138" s="6">
        <v>1</v>
      </c>
      <c r="N10138" s="4">
        <v>-1.4200000000000001E-2</v>
      </c>
      <c r="O10138" s="5">
        <v>1.9E-2</v>
      </c>
    </row>
    <row r="10139" spans="1:15" hidden="1" x14ac:dyDescent="0.3">
      <c r="A10139" t="s">
        <v>6</v>
      </c>
      <c r="B10139" t="s">
        <v>402</v>
      </c>
      <c r="C10139" t="s">
        <v>14</v>
      </c>
      <c r="D10139" t="s">
        <v>403</v>
      </c>
      <c r="E10139" t="s">
        <v>129</v>
      </c>
      <c r="F10139" t="s">
        <v>130</v>
      </c>
      <c r="G10139" t="s">
        <v>194</v>
      </c>
      <c r="H10139" s="2">
        <v>45827</v>
      </c>
      <c r="I10139" t="s">
        <v>19</v>
      </c>
      <c r="J10139" s="3">
        <v>169596</v>
      </c>
      <c r="K10139" s="3">
        <v>126140.21</v>
      </c>
      <c r="L10139" s="3">
        <v>2522.8000000000002</v>
      </c>
      <c r="M10139" s="6">
        <v>1</v>
      </c>
      <c r="N10139" s="4">
        <v>-1.4200000000000001E-2</v>
      </c>
      <c r="O10139" s="5">
        <v>1.9E-2</v>
      </c>
    </row>
    <row r="10140" spans="1:15" hidden="1" x14ac:dyDescent="0.3">
      <c r="A10140" t="s">
        <v>6</v>
      </c>
      <c r="B10140" t="s">
        <v>1243</v>
      </c>
      <c r="C10140" t="s">
        <v>41</v>
      </c>
      <c r="D10140" t="s">
        <v>4264</v>
      </c>
      <c r="E10140" t="s">
        <v>129</v>
      </c>
      <c r="F10140" t="s">
        <v>130</v>
      </c>
      <c r="G10140" t="s">
        <v>194</v>
      </c>
      <c r="H10140" s="2">
        <v>45827</v>
      </c>
      <c r="I10140" t="s">
        <v>19</v>
      </c>
      <c r="J10140" s="3">
        <v>18477</v>
      </c>
      <c r="K10140" s="3">
        <v>12592.63</v>
      </c>
      <c r="L10140" s="3">
        <v>251.87</v>
      </c>
      <c r="M10140" s="6">
        <v>1</v>
      </c>
      <c r="N10140" s="4">
        <v>-1.4200000000000001E-2</v>
      </c>
      <c r="O10140" s="5">
        <v>1.9E-2</v>
      </c>
    </row>
    <row r="10141" spans="1:15" hidden="1" x14ac:dyDescent="0.3">
      <c r="A10141" t="s">
        <v>6</v>
      </c>
      <c r="B10141" t="s">
        <v>1184</v>
      </c>
      <c r="C10141" t="s">
        <v>44</v>
      </c>
      <c r="D10141" t="s">
        <v>2475</v>
      </c>
      <c r="E10141" t="s">
        <v>129</v>
      </c>
      <c r="F10141" t="s">
        <v>130</v>
      </c>
      <c r="G10141" t="s">
        <v>194</v>
      </c>
      <c r="H10141" s="2">
        <v>45827</v>
      </c>
      <c r="I10141" t="s">
        <v>19</v>
      </c>
      <c r="J10141" s="3">
        <v>26231</v>
      </c>
      <c r="K10141" s="3">
        <v>18021</v>
      </c>
      <c r="L10141" s="3">
        <v>360.41</v>
      </c>
      <c r="M10141" s="6">
        <v>1</v>
      </c>
      <c r="N10141" s="4">
        <v>-1.4200000000000001E-2</v>
      </c>
      <c r="O10141" s="5">
        <v>1.9E-2</v>
      </c>
    </row>
    <row r="10142" spans="1:15" hidden="1" x14ac:dyDescent="0.3">
      <c r="A10142" t="s">
        <v>6</v>
      </c>
      <c r="B10142" t="s">
        <v>382</v>
      </c>
      <c r="C10142" t="s">
        <v>217</v>
      </c>
      <c r="D10142" t="s">
        <v>2209</v>
      </c>
      <c r="E10142" t="s">
        <v>129</v>
      </c>
      <c r="F10142" t="s">
        <v>130</v>
      </c>
      <c r="G10142" t="s">
        <v>194</v>
      </c>
      <c r="H10142" s="2">
        <v>45827</v>
      </c>
      <c r="I10142" t="s">
        <v>19</v>
      </c>
      <c r="J10142" s="3">
        <v>59809</v>
      </c>
      <c r="K10142" s="3">
        <v>36325</v>
      </c>
      <c r="L10142" s="3">
        <v>726.5</v>
      </c>
      <c r="M10142" s="6">
        <v>1</v>
      </c>
      <c r="N10142" s="4">
        <v>-1.4200000000000001E-2</v>
      </c>
      <c r="O10142" s="5">
        <v>1.9E-2</v>
      </c>
    </row>
    <row r="10143" spans="1:15" hidden="1" x14ac:dyDescent="0.3">
      <c r="A10143" t="s">
        <v>6</v>
      </c>
      <c r="B10143" t="s">
        <v>394</v>
      </c>
      <c r="C10143" t="s">
        <v>161</v>
      </c>
      <c r="D10143" t="s">
        <v>412</v>
      </c>
      <c r="E10143" t="s">
        <v>129</v>
      </c>
      <c r="F10143" t="s">
        <v>130</v>
      </c>
      <c r="G10143" t="s">
        <v>194</v>
      </c>
      <c r="H10143" s="2">
        <v>45827</v>
      </c>
      <c r="I10143" t="s">
        <v>19</v>
      </c>
      <c r="J10143" s="3">
        <v>11151</v>
      </c>
      <c r="K10143" s="3">
        <v>8294.1299999999992</v>
      </c>
      <c r="L10143" s="3">
        <v>165.88</v>
      </c>
      <c r="M10143" s="6">
        <v>1</v>
      </c>
      <c r="N10143" s="4">
        <v>-1.4200000000000001E-2</v>
      </c>
      <c r="O10143" s="5">
        <v>1.9E-2</v>
      </c>
    </row>
    <row r="10144" spans="1:15" hidden="1" x14ac:dyDescent="0.3">
      <c r="A10144" t="s">
        <v>6</v>
      </c>
      <c r="B10144" t="s">
        <v>413</v>
      </c>
      <c r="C10144" t="s">
        <v>161</v>
      </c>
      <c r="D10144" t="s">
        <v>414</v>
      </c>
      <c r="E10144" t="s">
        <v>129</v>
      </c>
      <c r="F10144" t="s">
        <v>130</v>
      </c>
      <c r="G10144" t="s">
        <v>194</v>
      </c>
      <c r="H10144" s="2">
        <v>45827</v>
      </c>
      <c r="I10144" t="s">
        <v>19</v>
      </c>
      <c r="J10144" s="3">
        <v>8535</v>
      </c>
      <c r="K10144" s="3">
        <v>6347.97</v>
      </c>
      <c r="L10144" s="3">
        <v>126.96</v>
      </c>
      <c r="M10144" s="6">
        <v>1</v>
      </c>
      <c r="N10144" s="4">
        <v>-1.4200000000000001E-2</v>
      </c>
      <c r="O10144" s="5">
        <v>1.9E-2</v>
      </c>
    </row>
    <row r="10145" spans="1:15" hidden="1" x14ac:dyDescent="0.3">
      <c r="A10145" t="s">
        <v>6</v>
      </c>
      <c r="B10145" t="s">
        <v>792</v>
      </c>
      <c r="C10145" t="s">
        <v>14</v>
      </c>
      <c r="D10145" t="s">
        <v>3177</v>
      </c>
      <c r="E10145" t="s">
        <v>55</v>
      </c>
      <c r="F10145" t="s">
        <v>56</v>
      </c>
      <c r="G10145" t="s">
        <v>18</v>
      </c>
      <c r="H10145" s="2">
        <v>45827</v>
      </c>
      <c r="I10145" t="s">
        <v>19</v>
      </c>
      <c r="J10145" s="3">
        <v>142658</v>
      </c>
      <c r="K10145" s="3">
        <v>103600.4</v>
      </c>
      <c r="L10145" s="3">
        <v>5180.0200000000004</v>
      </c>
      <c r="M10145" s="6">
        <v>1</v>
      </c>
      <c r="N10145" s="4">
        <v>-1.4200000000000001E-2</v>
      </c>
      <c r="O10145" s="5">
        <v>1.9E-2</v>
      </c>
    </row>
    <row r="10146" spans="1:15" hidden="1" x14ac:dyDescent="0.3">
      <c r="A10146" t="s">
        <v>6</v>
      </c>
      <c r="B10146" t="s">
        <v>792</v>
      </c>
      <c r="C10146" t="s">
        <v>14</v>
      </c>
      <c r="D10146" t="s">
        <v>3178</v>
      </c>
      <c r="E10146" t="s">
        <v>55</v>
      </c>
      <c r="F10146" t="s">
        <v>56</v>
      </c>
      <c r="G10146" t="s">
        <v>18</v>
      </c>
      <c r="H10146" s="2">
        <v>45827</v>
      </c>
      <c r="I10146" t="s">
        <v>19</v>
      </c>
      <c r="J10146" s="3">
        <v>104521</v>
      </c>
      <c r="K10146" s="3">
        <v>75904.759999999995</v>
      </c>
      <c r="L10146" s="3">
        <v>3795.24</v>
      </c>
      <c r="M10146" s="6">
        <v>1</v>
      </c>
      <c r="N10146" s="4">
        <v>-1.4200000000000001E-2</v>
      </c>
      <c r="O10146" s="5">
        <v>1.9E-2</v>
      </c>
    </row>
    <row r="10147" spans="1:15" hidden="1" x14ac:dyDescent="0.3">
      <c r="A10147" t="s">
        <v>6</v>
      </c>
      <c r="B10147" t="s">
        <v>804</v>
      </c>
      <c r="C10147" t="s">
        <v>14</v>
      </c>
      <c r="D10147" t="s">
        <v>3182</v>
      </c>
      <c r="E10147" t="s">
        <v>55</v>
      </c>
      <c r="F10147" t="s">
        <v>56</v>
      </c>
      <c r="G10147" t="s">
        <v>18</v>
      </c>
      <c r="H10147" s="2">
        <v>45827</v>
      </c>
      <c r="I10147" t="s">
        <v>19</v>
      </c>
      <c r="J10147" s="3">
        <v>123433</v>
      </c>
      <c r="K10147" s="3">
        <v>91635.12</v>
      </c>
      <c r="L10147" s="3">
        <v>4581.76</v>
      </c>
      <c r="M10147" s="6">
        <v>1</v>
      </c>
      <c r="N10147" s="4">
        <v>-1.4200000000000001E-2</v>
      </c>
      <c r="O10147" s="5">
        <v>1.9E-2</v>
      </c>
    </row>
    <row r="10148" spans="1:15" hidden="1" x14ac:dyDescent="0.3">
      <c r="A10148" t="s">
        <v>6</v>
      </c>
      <c r="B10148" t="s">
        <v>837</v>
      </c>
      <c r="C10148" t="s">
        <v>14</v>
      </c>
      <c r="D10148" t="s">
        <v>2649</v>
      </c>
      <c r="E10148" t="s">
        <v>55</v>
      </c>
      <c r="F10148" t="s">
        <v>56</v>
      </c>
      <c r="G10148" t="s">
        <v>18</v>
      </c>
      <c r="H10148" s="2">
        <v>45827</v>
      </c>
      <c r="I10148" t="s">
        <v>19</v>
      </c>
      <c r="J10148" s="3">
        <v>90419</v>
      </c>
      <c r="K10148" s="3">
        <v>67125.73</v>
      </c>
      <c r="L10148" s="3">
        <v>3356.29</v>
      </c>
      <c r="M10148" s="6">
        <v>1</v>
      </c>
      <c r="N10148" s="4">
        <v>-1.4200000000000001E-2</v>
      </c>
      <c r="O10148" s="5">
        <v>1.9E-2</v>
      </c>
    </row>
    <row r="10149" spans="1:15" hidden="1" x14ac:dyDescent="0.3">
      <c r="A10149" t="s">
        <v>6</v>
      </c>
      <c r="B10149" t="s">
        <v>837</v>
      </c>
      <c r="C10149" t="s">
        <v>14</v>
      </c>
      <c r="D10149" t="s">
        <v>2650</v>
      </c>
      <c r="E10149" t="s">
        <v>55</v>
      </c>
      <c r="F10149" t="s">
        <v>56</v>
      </c>
      <c r="G10149" t="s">
        <v>18</v>
      </c>
      <c r="H10149" s="2">
        <v>45827</v>
      </c>
      <c r="I10149" t="s">
        <v>19</v>
      </c>
      <c r="J10149" s="3">
        <v>81716</v>
      </c>
      <c r="K10149" s="3">
        <v>60664.83</v>
      </c>
      <c r="L10149" s="3">
        <v>3033.24</v>
      </c>
      <c r="M10149" s="6">
        <v>1</v>
      </c>
      <c r="N10149" s="4">
        <v>-1.4200000000000001E-2</v>
      </c>
      <c r="O10149" s="5">
        <v>1.9E-2</v>
      </c>
    </row>
    <row r="10150" spans="1:15" hidden="1" x14ac:dyDescent="0.3">
      <c r="A10150" t="s">
        <v>6</v>
      </c>
      <c r="B10150" t="s">
        <v>926</v>
      </c>
      <c r="C10150" t="s">
        <v>14</v>
      </c>
      <c r="D10150" t="s">
        <v>2211</v>
      </c>
      <c r="E10150" t="s">
        <v>35</v>
      </c>
      <c r="F10150" t="s">
        <v>36</v>
      </c>
      <c r="G10150" t="s">
        <v>18</v>
      </c>
      <c r="H10150" s="2">
        <v>45827</v>
      </c>
      <c r="I10150" t="s">
        <v>19</v>
      </c>
      <c r="J10150" s="3">
        <v>69646</v>
      </c>
      <c r="K10150" s="3">
        <v>51704.82</v>
      </c>
      <c r="L10150" s="3">
        <v>2585.2399999999998</v>
      </c>
      <c r="M10150" s="6">
        <v>1</v>
      </c>
      <c r="N10150" s="4">
        <v>-1.4200000000000001E-2</v>
      </c>
      <c r="O10150" s="5">
        <v>1.9E-2</v>
      </c>
    </row>
    <row r="10151" spans="1:15" hidden="1" x14ac:dyDescent="0.3">
      <c r="A10151" t="s">
        <v>6</v>
      </c>
      <c r="B10151" t="s">
        <v>471</v>
      </c>
      <c r="C10151" t="s">
        <v>14</v>
      </c>
      <c r="D10151" t="s">
        <v>2212</v>
      </c>
      <c r="E10151" t="s">
        <v>55</v>
      </c>
      <c r="F10151" t="s">
        <v>56</v>
      </c>
      <c r="G10151" t="s">
        <v>18</v>
      </c>
      <c r="H10151" s="2">
        <v>45827</v>
      </c>
      <c r="I10151" t="s">
        <v>19</v>
      </c>
      <c r="J10151" s="3">
        <v>121624</v>
      </c>
      <c r="K10151" s="3">
        <v>90292.42</v>
      </c>
      <c r="L10151" s="3">
        <v>4514.62</v>
      </c>
      <c r="M10151" s="6">
        <v>1</v>
      </c>
      <c r="N10151" s="4">
        <v>-1.4200000000000001E-2</v>
      </c>
      <c r="O10151" s="5">
        <v>1.9E-2</v>
      </c>
    </row>
    <row r="10152" spans="1:15" hidden="1" x14ac:dyDescent="0.3">
      <c r="A10152" t="s">
        <v>6</v>
      </c>
      <c r="B10152" t="s">
        <v>796</v>
      </c>
      <c r="C10152" t="s">
        <v>14</v>
      </c>
      <c r="D10152" t="s">
        <v>3248</v>
      </c>
      <c r="E10152" t="s">
        <v>798</v>
      </c>
      <c r="F10152" t="s">
        <v>799</v>
      </c>
      <c r="G10152" t="s">
        <v>18</v>
      </c>
      <c r="H10152" s="2">
        <v>45827</v>
      </c>
      <c r="I10152" t="s">
        <v>19</v>
      </c>
      <c r="J10152" s="3">
        <v>297450.33</v>
      </c>
      <c r="K10152" s="3">
        <v>183065.97</v>
      </c>
      <c r="L10152" s="3">
        <v>9153.33</v>
      </c>
      <c r="M10152" s="6">
        <v>1</v>
      </c>
      <c r="N10152" s="4">
        <v>-1.4200000000000001E-2</v>
      </c>
      <c r="O10152" s="5">
        <v>1.9E-2</v>
      </c>
    </row>
    <row r="10153" spans="1:15" hidden="1" x14ac:dyDescent="0.3">
      <c r="A10153" t="s">
        <v>6</v>
      </c>
      <c r="B10153" t="s">
        <v>788</v>
      </c>
      <c r="C10153" t="s">
        <v>14</v>
      </c>
      <c r="D10153" t="s">
        <v>3251</v>
      </c>
      <c r="E10153" t="s">
        <v>51</v>
      </c>
      <c r="F10153" t="s">
        <v>52</v>
      </c>
      <c r="G10153" t="s">
        <v>18</v>
      </c>
      <c r="H10153" s="2">
        <v>45827</v>
      </c>
      <c r="I10153" t="s">
        <v>19</v>
      </c>
      <c r="J10153" s="3">
        <v>45651</v>
      </c>
      <c r="K10153" s="3">
        <v>28110.75</v>
      </c>
      <c r="L10153" s="3">
        <v>1405.54</v>
      </c>
      <c r="M10153" s="6">
        <v>1</v>
      </c>
      <c r="N10153" s="4">
        <v>-1.4200000000000001E-2</v>
      </c>
      <c r="O10153" s="5">
        <v>1.9E-2</v>
      </c>
    </row>
    <row r="10154" spans="1:15" hidden="1" x14ac:dyDescent="0.3">
      <c r="A10154" t="s">
        <v>6</v>
      </c>
      <c r="B10154" t="s">
        <v>442</v>
      </c>
      <c r="C10154" t="s">
        <v>14</v>
      </c>
      <c r="D10154" t="s">
        <v>443</v>
      </c>
      <c r="E10154" t="s">
        <v>432</v>
      </c>
      <c r="F10154" t="s">
        <v>433</v>
      </c>
      <c r="G10154" t="s">
        <v>18</v>
      </c>
      <c r="H10154" s="2">
        <v>45827</v>
      </c>
      <c r="I10154" t="s">
        <v>19</v>
      </c>
      <c r="J10154" s="3">
        <v>256794</v>
      </c>
      <c r="K10154" s="3">
        <v>186488.23</v>
      </c>
      <c r="L10154" s="3">
        <v>9324.41</v>
      </c>
      <c r="M10154" s="6">
        <v>1</v>
      </c>
      <c r="N10154" s="4">
        <v>-1.4200000000000001E-2</v>
      </c>
      <c r="O10154" s="5">
        <v>1.9E-2</v>
      </c>
    </row>
    <row r="10155" spans="1:15" hidden="1" x14ac:dyDescent="0.3">
      <c r="A10155" t="s">
        <v>6</v>
      </c>
      <c r="B10155" t="s">
        <v>444</v>
      </c>
      <c r="C10155" t="s">
        <v>14</v>
      </c>
      <c r="D10155" t="s">
        <v>445</v>
      </c>
      <c r="E10155" t="s">
        <v>55</v>
      </c>
      <c r="F10155" t="s">
        <v>56</v>
      </c>
      <c r="G10155" t="s">
        <v>18</v>
      </c>
      <c r="H10155" s="2">
        <v>45827</v>
      </c>
      <c r="I10155" t="s">
        <v>19</v>
      </c>
      <c r="J10155" s="3">
        <v>35726</v>
      </c>
      <c r="K10155" s="3">
        <v>26522.42</v>
      </c>
      <c r="L10155" s="3">
        <v>1326.12</v>
      </c>
      <c r="M10155" s="6">
        <v>1</v>
      </c>
      <c r="N10155" s="4">
        <v>-1.4200000000000001E-2</v>
      </c>
      <c r="O10155" s="5">
        <v>1.9E-2</v>
      </c>
    </row>
    <row r="10156" spans="1:15" hidden="1" x14ac:dyDescent="0.3">
      <c r="A10156" t="s">
        <v>6</v>
      </c>
      <c r="B10156" t="s">
        <v>446</v>
      </c>
      <c r="C10156" t="s">
        <v>14</v>
      </c>
      <c r="D10156" t="s">
        <v>447</v>
      </c>
      <c r="E10156" t="s">
        <v>35</v>
      </c>
      <c r="F10156" t="s">
        <v>36</v>
      </c>
      <c r="G10156" t="s">
        <v>18</v>
      </c>
      <c r="H10156" s="2">
        <v>45827</v>
      </c>
      <c r="I10156" t="s">
        <v>19</v>
      </c>
      <c r="J10156" s="3">
        <v>66713</v>
      </c>
      <c r="K10156" s="3">
        <v>49527.27</v>
      </c>
      <c r="L10156" s="3">
        <v>2476.36</v>
      </c>
      <c r="M10156" s="6">
        <v>1</v>
      </c>
      <c r="N10156" s="4">
        <v>-1.4200000000000001E-2</v>
      </c>
      <c r="O10156" s="5">
        <v>1.9E-2</v>
      </c>
    </row>
    <row r="10157" spans="1:15" hidden="1" x14ac:dyDescent="0.3">
      <c r="A10157" t="s">
        <v>6</v>
      </c>
      <c r="B10157" t="s">
        <v>459</v>
      </c>
      <c r="C10157" t="s">
        <v>14</v>
      </c>
      <c r="D10157" t="s">
        <v>460</v>
      </c>
      <c r="E10157" t="s">
        <v>135</v>
      </c>
      <c r="F10157" t="s">
        <v>136</v>
      </c>
      <c r="G10157" t="s">
        <v>18</v>
      </c>
      <c r="H10157" s="2">
        <v>45827</v>
      </c>
      <c r="I10157" t="s">
        <v>19</v>
      </c>
      <c r="J10157" s="3">
        <v>130184</v>
      </c>
      <c r="K10157" s="3">
        <v>96647.62</v>
      </c>
      <c r="L10157" s="3">
        <v>4832.38</v>
      </c>
      <c r="M10157" s="6">
        <v>1</v>
      </c>
      <c r="N10157" s="4">
        <v>-1.4200000000000001E-2</v>
      </c>
      <c r="O10157" s="5">
        <v>1.9E-2</v>
      </c>
    </row>
    <row r="10158" spans="1:15" hidden="1" x14ac:dyDescent="0.3">
      <c r="A10158" t="s">
        <v>6</v>
      </c>
      <c r="B10158" t="s">
        <v>2983</v>
      </c>
      <c r="C10158" t="s">
        <v>14</v>
      </c>
      <c r="D10158" t="s">
        <v>3947</v>
      </c>
      <c r="E10158" t="s">
        <v>798</v>
      </c>
      <c r="F10158" t="s">
        <v>799</v>
      </c>
      <c r="G10158" t="s">
        <v>18</v>
      </c>
      <c r="H10158" s="2">
        <v>45827</v>
      </c>
      <c r="I10158" t="s">
        <v>19</v>
      </c>
      <c r="J10158" s="3">
        <v>35269.919999999998</v>
      </c>
      <c r="K10158" s="3">
        <v>26183.91</v>
      </c>
      <c r="L10158" s="3">
        <v>1309.2</v>
      </c>
      <c r="M10158" s="6">
        <v>1</v>
      </c>
      <c r="N10158" s="4">
        <v>-1.4200000000000001E-2</v>
      </c>
      <c r="O10158" s="5">
        <v>1.9E-2</v>
      </c>
    </row>
    <row r="10159" spans="1:15" hidden="1" x14ac:dyDescent="0.3">
      <c r="A10159" t="s">
        <v>6</v>
      </c>
      <c r="B10159" t="s">
        <v>223</v>
      </c>
      <c r="C10159" t="s">
        <v>14</v>
      </c>
      <c r="D10159" t="s">
        <v>224</v>
      </c>
      <c r="E10159" t="s">
        <v>22</v>
      </c>
      <c r="F10159" t="s">
        <v>23</v>
      </c>
      <c r="G10159" t="s">
        <v>18</v>
      </c>
      <c r="H10159" s="2">
        <v>45827</v>
      </c>
      <c r="I10159" t="s">
        <v>19</v>
      </c>
      <c r="J10159" s="3">
        <v>70261</v>
      </c>
      <c r="K10159" s="3">
        <v>52161.15</v>
      </c>
      <c r="L10159" s="3">
        <v>2608.06</v>
      </c>
      <c r="M10159" s="6">
        <v>1</v>
      </c>
      <c r="N10159" s="4">
        <v>-1.4200000000000001E-2</v>
      </c>
      <c r="O10159" s="5">
        <v>1.9E-2</v>
      </c>
    </row>
    <row r="10160" spans="1:15" hidden="1" x14ac:dyDescent="0.3">
      <c r="A10160" t="s">
        <v>6</v>
      </c>
      <c r="B10160" t="s">
        <v>481</v>
      </c>
      <c r="C10160" t="s">
        <v>14</v>
      </c>
      <c r="D10160" t="s">
        <v>482</v>
      </c>
      <c r="E10160" t="s">
        <v>135</v>
      </c>
      <c r="F10160" t="s">
        <v>136</v>
      </c>
      <c r="G10160" t="s">
        <v>18</v>
      </c>
      <c r="H10160" s="2">
        <v>45827</v>
      </c>
      <c r="I10160" t="s">
        <v>19</v>
      </c>
      <c r="J10160" s="3">
        <v>63197</v>
      </c>
      <c r="K10160" s="3">
        <v>46916.71</v>
      </c>
      <c r="L10160" s="3">
        <v>2345.84</v>
      </c>
      <c r="M10160" s="6">
        <v>1</v>
      </c>
      <c r="N10160" s="4">
        <v>-1.4200000000000001E-2</v>
      </c>
      <c r="O10160" s="5">
        <v>1.9E-2</v>
      </c>
    </row>
    <row r="10161" spans="1:15" hidden="1" x14ac:dyDescent="0.3">
      <c r="A10161" t="s">
        <v>6</v>
      </c>
      <c r="B10161" t="s">
        <v>808</v>
      </c>
      <c r="C10161" t="s">
        <v>14</v>
      </c>
      <c r="D10161" t="s">
        <v>2480</v>
      </c>
      <c r="E10161" t="s">
        <v>244</v>
      </c>
      <c r="F10161" t="s">
        <v>245</v>
      </c>
      <c r="G10161" t="s">
        <v>18</v>
      </c>
      <c r="H10161" s="2">
        <v>45827</v>
      </c>
      <c r="I10161" t="s">
        <v>19</v>
      </c>
      <c r="J10161" s="3">
        <v>79680</v>
      </c>
      <c r="K10161" s="3">
        <v>59165.43</v>
      </c>
      <c r="L10161" s="3">
        <v>2958.27</v>
      </c>
      <c r="M10161" s="6">
        <v>1</v>
      </c>
      <c r="N10161" s="4">
        <v>-1.4200000000000001E-2</v>
      </c>
      <c r="O10161" s="5">
        <v>1.9E-2</v>
      </c>
    </row>
    <row r="10162" spans="1:15" hidden="1" x14ac:dyDescent="0.3">
      <c r="A10162" t="s">
        <v>6</v>
      </c>
      <c r="B10162" t="s">
        <v>501</v>
      </c>
      <c r="C10162" t="s">
        <v>14</v>
      </c>
      <c r="D10162" t="s">
        <v>502</v>
      </c>
      <c r="E10162" t="s">
        <v>59</v>
      </c>
      <c r="F10162" t="s">
        <v>60</v>
      </c>
      <c r="G10162" t="s">
        <v>18</v>
      </c>
      <c r="H10162" s="2">
        <v>45827</v>
      </c>
      <c r="I10162" t="s">
        <v>19</v>
      </c>
      <c r="J10162" s="3">
        <v>133563</v>
      </c>
      <c r="K10162" s="3">
        <v>99155.64</v>
      </c>
      <c r="L10162" s="3">
        <v>4957.78</v>
      </c>
      <c r="M10162" s="6">
        <v>1</v>
      </c>
      <c r="N10162" s="4">
        <v>-1.4200000000000001E-2</v>
      </c>
      <c r="O10162" s="5">
        <v>1.9E-2</v>
      </c>
    </row>
    <row r="10163" spans="1:15" hidden="1" x14ac:dyDescent="0.3">
      <c r="A10163" t="s">
        <v>6</v>
      </c>
      <c r="B10163" t="s">
        <v>503</v>
      </c>
      <c r="C10163" t="s">
        <v>14</v>
      </c>
      <c r="D10163" t="s">
        <v>504</v>
      </c>
      <c r="E10163" t="s">
        <v>135</v>
      </c>
      <c r="F10163" t="s">
        <v>136</v>
      </c>
      <c r="G10163" t="s">
        <v>18</v>
      </c>
      <c r="H10163" s="2">
        <v>45827</v>
      </c>
      <c r="I10163" t="s">
        <v>19</v>
      </c>
      <c r="J10163" s="3">
        <v>77583</v>
      </c>
      <c r="K10163" s="3">
        <v>57596.91</v>
      </c>
      <c r="L10163" s="3">
        <v>2879.85</v>
      </c>
      <c r="M10163" s="6">
        <v>1</v>
      </c>
      <c r="N10163" s="4">
        <v>-1.4200000000000001E-2</v>
      </c>
      <c r="O10163" s="5">
        <v>1.9E-2</v>
      </c>
    </row>
    <row r="10164" spans="1:15" hidden="1" x14ac:dyDescent="0.3">
      <c r="A10164" t="s">
        <v>6</v>
      </c>
      <c r="B10164" t="s">
        <v>523</v>
      </c>
      <c r="C10164" t="s">
        <v>14</v>
      </c>
      <c r="D10164" t="s">
        <v>524</v>
      </c>
      <c r="E10164" t="s">
        <v>81</v>
      </c>
      <c r="F10164" t="s">
        <v>82</v>
      </c>
      <c r="G10164" t="s">
        <v>18</v>
      </c>
      <c r="H10164" s="2">
        <v>45827</v>
      </c>
      <c r="I10164" t="s">
        <v>19</v>
      </c>
      <c r="J10164" s="3">
        <v>142044</v>
      </c>
      <c r="K10164" s="3">
        <v>105451.49</v>
      </c>
      <c r="L10164" s="3">
        <v>5272.57</v>
      </c>
      <c r="M10164" s="6">
        <v>1</v>
      </c>
      <c r="N10164" s="4">
        <v>-1.4200000000000001E-2</v>
      </c>
      <c r="O10164" s="5">
        <v>1.9E-2</v>
      </c>
    </row>
    <row r="10165" spans="1:15" hidden="1" x14ac:dyDescent="0.3">
      <c r="A10165" t="s">
        <v>6</v>
      </c>
      <c r="B10165" t="s">
        <v>527</v>
      </c>
      <c r="C10165" t="s">
        <v>14</v>
      </c>
      <c r="D10165" t="s">
        <v>528</v>
      </c>
      <c r="E10165" t="s">
        <v>55</v>
      </c>
      <c r="F10165" t="s">
        <v>56</v>
      </c>
      <c r="G10165" t="s">
        <v>18</v>
      </c>
      <c r="H10165" s="2">
        <v>45827</v>
      </c>
      <c r="I10165" t="s">
        <v>19</v>
      </c>
      <c r="J10165" s="3">
        <v>100632</v>
      </c>
      <c r="K10165" s="3">
        <v>74708.2</v>
      </c>
      <c r="L10165" s="3">
        <v>3735.41</v>
      </c>
      <c r="M10165" s="6">
        <v>1</v>
      </c>
      <c r="N10165" s="4">
        <v>-1.4200000000000001E-2</v>
      </c>
      <c r="O10165" s="5">
        <v>1.9E-2</v>
      </c>
    </row>
    <row r="10166" spans="1:15" hidden="1" x14ac:dyDescent="0.3">
      <c r="A10166" t="s">
        <v>6</v>
      </c>
      <c r="B10166" t="s">
        <v>519</v>
      </c>
      <c r="C10166" t="s">
        <v>14</v>
      </c>
      <c r="D10166" t="s">
        <v>531</v>
      </c>
      <c r="E10166" t="s">
        <v>77</v>
      </c>
      <c r="F10166" t="s">
        <v>78</v>
      </c>
      <c r="G10166" t="s">
        <v>18</v>
      </c>
      <c r="H10166" s="2">
        <v>45827</v>
      </c>
      <c r="I10166" t="s">
        <v>19</v>
      </c>
      <c r="J10166" s="3">
        <v>112231</v>
      </c>
      <c r="K10166" s="3">
        <v>83319.13</v>
      </c>
      <c r="L10166" s="3">
        <v>4165.96</v>
      </c>
      <c r="M10166" s="6">
        <v>1</v>
      </c>
      <c r="N10166" s="4">
        <v>-1.4200000000000001E-2</v>
      </c>
      <c r="O10166" s="5">
        <v>1.9E-2</v>
      </c>
    </row>
    <row r="10167" spans="1:15" hidden="1" x14ac:dyDescent="0.3">
      <c r="A10167" t="s">
        <v>6</v>
      </c>
      <c r="B10167" t="s">
        <v>187</v>
      </c>
      <c r="C10167" t="s">
        <v>14</v>
      </c>
      <c r="D10167" t="s">
        <v>532</v>
      </c>
      <c r="E10167" t="s">
        <v>59</v>
      </c>
      <c r="F10167" t="s">
        <v>60</v>
      </c>
      <c r="G10167" t="s">
        <v>18</v>
      </c>
      <c r="H10167" s="2">
        <v>45827</v>
      </c>
      <c r="I10167" t="s">
        <v>19</v>
      </c>
      <c r="J10167" s="3">
        <v>183633</v>
      </c>
      <c r="K10167" s="3">
        <v>133357.13</v>
      </c>
      <c r="L10167" s="3">
        <v>6667.86</v>
      </c>
      <c r="M10167" s="6">
        <v>1</v>
      </c>
      <c r="N10167" s="4">
        <v>-1.4200000000000001E-2</v>
      </c>
      <c r="O10167" s="5">
        <v>1.9E-2</v>
      </c>
    </row>
    <row r="10168" spans="1:15" hidden="1" x14ac:dyDescent="0.3">
      <c r="A10168" t="s">
        <v>6</v>
      </c>
      <c r="B10168" t="s">
        <v>849</v>
      </c>
      <c r="C10168" t="s">
        <v>14</v>
      </c>
      <c r="D10168" t="s">
        <v>2392</v>
      </c>
      <c r="E10168" t="s">
        <v>55</v>
      </c>
      <c r="F10168" t="s">
        <v>56</v>
      </c>
      <c r="G10168" t="s">
        <v>18</v>
      </c>
      <c r="H10168" s="2">
        <v>45827</v>
      </c>
      <c r="I10168" t="s">
        <v>19</v>
      </c>
      <c r="J10168" s="3">
        <v>311556</v>
      </c>
      <c r="K10168" s="3">
        <v>187610</v>
      </c>
      <c r="L10168" s="3">
        <v>9380.5</v>
      </c>
      <c r="M10168" s="6">
        <v>1</v>
      </c>
      <c r="N10168" s="4">
        <v>-1.4200000000000001E-2</v>
      </c>
      <c r="O10168" s="5">
        <v>1.9E-2</v>
      </c>
    </row>
    <row r="10169" spans="1:15" hidden="1" x14ac:dyDescent="0.3">
      <c r="A10169" t="s">
        <v>6</v>
      </c>
      <c r="B10169" t="s">
        <v>855</v>
      </c>
      <c r="C10169" t="s">
        <v>14</v>
      </c>
      <c r="D10169" t="s">
        <v>2481</v>
      </c>
      <c r="E10169" t="s">
        <v>55</v>
      </c>
      <c r="F10169" t="s">
        <v>56</v>
      </c>
      <c r="G10169" t="s">
        <v>18</v>
      </c>
      <c r="H10169" s="2">
        <v>45827</v>
      </c>
      <c r="I10169" t="s">
        <v>19</v>
      </c>
      <c r="J10169" s="3">
        <v>428887.8</v>
      </c>
      <c r="K10169" s="3">
        <v>258264</v>
      </c>
      <c r="L10169" s="3">
        <v>12913.2</v>
      </c>
      <c r="M10169" s="6">
        <v>1</v>
      </c>
      <c r="N10169" s="4">
        <v>-1.4200000000000001E-2</v>
      </c>
      <c r="O10169" s="5">
        <v>1.9E-2</v>
      </c>
    </row>
    <row r="10170" spans="1:15" hidden="1" x14ac:dyDescent="0.3">
      <c r="A10170" t="s">
        <v>6</v>
      </c>
      <c r="B10170" t="s">
        <v>446</v>
      </c>
      <c r="C10170" t="s">
        <v>14</v>
      </c>
      <c r="D10170" t="s">
        <v>533</v>
      </c>
      <c r="E10170" t="s">
        <v>35</v>
      </c>
      <c r="F10170" t="s">
        <v>36</v>
      </c>
      <c r="G10170" t="s">
        <v>18</v>
      </c>
      <c r="H10170" s="2">
        <v>45827</v>
      </c>
      <c r="I10170" t="s">
        <v>19</v>
      </c>
      <c r="J10170" s="3">
        <v>63191</v>
      </c>
      <c r="K10170" s="3">
        <v>46999.47</v>
      </c>
      <c r="L10170" s="3">
        <v>2349.9699999999998</v>
      </c>
      <c r="M10170" s="6">
        <v>1</v>
      </c>
      <c r="N10170" s="4">
        <v>-1.4200000000000001E-2</v>
      </c>
      <c r="O10170" s="5">
        <v>1.9E-2</v>
      </c>
    </row>
    <row r="10171" spans="1:15" hidden="1" x14ac:dyDescent="0.3">
      <c r="A10171" t="s">
        <v>6</v>
      </c>
      <c r="B10171" t="s">
        <v>542</v>
      </c>
      <c r="C10171" t="s">
        <v>14</v>
      </c>
      <c r="D10171" t="s">
        <v>543</v>
      </c>
      <c r="E10171" t="s">
        <v>59</v>
      </c>
      <c r="F10171" t="s">
        <v>60</v>
      </c>
      <c r="G10171" t="s">
        <v>18</v>
      </c>
      <c r="H10171" s="2">
        <v>45827</v>
      </c>
      <c r="I10171" t="s">
        <v>19</v>
      </c>
      <c r="J10171" s="3">
        <v>51304</v>
      </c>
      <c r="K10171" s="3">
        <v>38158.29</v>
      </c>
      <c r="L10171" s="3">
        <v>1907.91</v>
      </c>
      <c r="M10171" s="6">
        <v>1</v>
      </c>
      <c r="N10171" s="4">
        <v>-1.4200000000000001E-2</v>
      </c>
      <c r="O10171" s="5">
        <v>1.9E-2</v>
      </c>
    </row>
    <row r="10172" spans="1:15" hidden="1" x14ac:dyDescent="0.3">
      <c r="A10172" t="s">
        <v>6</v>
      </c>
      <c r="B10172" t="s">
        <v>778</v>
      </c>
      <c r="C10172" t="s">
        <v>14</v>
      </c>
      <c r="D10172" t="s">
        <v>2157</v>
      </c>
      <c r="E10172" t="s">
        <v>55</v>
      </c>
      <c r="F10172" t="s">
        <v>56</v>
      </c>
      <c r="G10172" t="s">
        <v>18</v>
      </c>
      <c r="H10172" s="2">
        <v>45827</v>
      </c>
      <c r="I10172" t="s">
        <v>19</v>
      </c>
      <c r="J10172" s="3">
        <v>234772</v>
      </c>
      <c r="K10172" s="3">
        <v>174616.25</v>
      </c>
      <c r="L10172" s="3">
        <v>8730.81</v>
      </c>
      <c r="M10172" s="6">
        <v>1</v>
      </c>
      <c r="N10172" s="4">
        <v>-1.4200000000000001E-2</v>
      </c>
      <c r="O10172" s="5">
        <v>1.9E-2</v>
      </c>
    </row>
    <row r="10173" spans="1:15" hidden="1" x14ac:dyDescent="0.3">
      <c r="A10173" t="s">
        <v>6</v>
      </c>
      <c r="B10173" t="s">
        <v>272</v>
      </c>
      <c r="C10173" t="s">
        <v>14</v>
      </c>
      <c r="D10173" t="s">
        <v>273</v>
      </c>
      <c r="E10173" t="s">
        <v>55</v>
      </c>
      <c r="F10173" t="s">
        <v>56</v>
      </c>
      <c r="G10173" t="s">
        <v>18</v>
      </c>
      <c r="H10173" s="2">
        <v>45827</v>
      </c>
      <c r="I10173" t="s">
        <v>19</v>
      </c>
      <c r="J10173" s="3">
        <v>125258</v>
      </c>
      <c r="K10173" s="3">
        <v>93163.76</v>
      </c>
      <c r="L10173" s="3">
        <v>4658.1899999999996</v>
      </c>
      <c r="M10173" s="6">
        <v>1</v>
      </c>
      <c r="N10173" s="4">
        <v>-1.4200000000000001E-2</v>
      </c>
      <c r="O10173" s="5">
        <v>1.9E-2</v>
      </c>
    </row>
    <row r="10174" spans="1:15" hidden="1" x14ac:dyDescent="0.3">
      <c r="A10174" t="s">
        <v>6</v>
      </c>
      <c r="B10174" t="s">
        <v>884</v>
      </c>
      <c r="C10174" t="s">
        <v>14</v>
      </c>
      <c r="D10174" t="s">
        <v>2430</v>
      </c>
      <c r="E10174" t="s">
        <v>16</v>
      </c>
      <c r="F10174" t="s">
        <v>17</v>
      </c>
      <c r="G10174" t="s">
        <v>18</v>
      </c>
      <c r="H10174" s="2">
        <v>45827</v>
      </c>
      <c r="I10174" t="s">
        <v>19</v>
      </c>
      <c r="J10174" s="3">
        <v>227259</v>
      </c>
      <c r="K10174" s="3">
        <v>140205</v>
      </c>
      <c r="L10174" s="3">
        <v>7010.24</v>
      </c>
      <c r="M10174" s="6">
        <v>1</v>
      </c>
      <c r="N10174" s="4">
        <v>-1.4200000000000001E-2</v>
      </c>
      <c r="O10174" s="5">
        <v>1.9E-2</v>
      </c>
    </row>
    <row r="10175" spans="1:15" hidden="1" x14ac:dyDescent="0.3">
      <c r="A10175" t="s">
        <v>6</v>
      </c>
      <c r="B10175" t="s">
        <v>2221</v>
      </c>
      <c r="C10175" t="s">
        <v>14</v>
      </c>
      <c r="D10175" t="s">
        <v>2222</v>
      </c>
      <c r="E10175" t="s">
        <v>798</v>
      </c>
      <c r="F10175" t="s">
        <v>799</v>
      </c>
      <c r="G10175" t="s">
        <v>18</v>
      </c>
      <c r="H10175" s="2">
        <v>45827</v>
      </c>
      <c r="I10175" t="s">
        <v>19</v>
      </c>
      <c r="J10175" s="3">
        <v>70869</v>
      </c>
      <c r="K10175" s="3">
        <v>52709.69</v>
      </c>
      <c r="L10175" s="3">
        <v>2635.48</v>
      </c>
      <c r="M10175" s="6">
        <v>1</v>
      </c>
      <c r="N10175" s="4">
        <v>-1.4200000000000001E-2</v>
      </c>
      <c r="O10175" s="5">
        <v>1.9E-2</v>
      </c>
    </row>
    <row r="10176" spans="1:15" hidden="1" x14ac:dyDescent="0.3">
      <c r="A10176" t="s">
        <v>6</v>
      </c>
      <c r="B10176" t="s">
        <v>2394</v>
      </c>
      <c r="C10176" t="s">
        <v>14</v>
      </c>
      <c r="D10176" t="s">
        <v>2395</v>
      </c>
      <c r="E10176" t="s">
        <v>316</v>
      </c>
      <c r="F10176" t="s">
        <v>317</v>
      </c>
      <c r="G10176" t="s">
        <v>18</v>
      </c>
      <c r="H10176" s="2">
        <v>45827</v>
      </c>
      <c r="I10176" t="s">
        <v>19</v>
      </c>
      <c r="J10176" s="3">
        <v>53203</v>
      </c>
      <c r="K10176" s="3">
        <v>39571.120000000003</v>
      </c>
      <c r="L10176" s="3">
        <v>1978.55</v>
      </c>
      <c r="M10176" s="6">
        <v>1</v>
      </c>
      <c r="N10176" s="4">
        <v>-1.4200000000000001E-2</v>
      </c>
      <c r="O10176" s="5">
        <v>1.9E-2</v>
      </c>
    </row>
    <row r="10177" spans="1:15" hidden="1" x14ac:dyDescent="0.3">
      <c r="A10177" t="s">
        <v>6</v>
      </c>
      <c r="B10177" t="s">
        <v>592</v>
      </c>
      <c r="C10177" t="s">
        <v>14</v>
      </c>
      <c r="D10177" t="s">
        <v>593</v>
      </c>
      <c r="E10177" t="s">
        <v>77</v>
      </c>
      <c r="F10177" t="s">
        <v>78</v>
      </c>
      <c r="G10177" t="s">
        <v>18</v>
      </c>
      <c r="H10177" s="2">
        <v>45827</v>
      </c>
      <c r="I10177" t="s">
        <v>19</v>
      </c>
      <c r="J10177" s="3">
        <v>70471</v>
      </c>
      <c r="K10177" s="3">
        <v>52413.96</v>
      </c>
      <c r="L10177" s="3">
        <v>2620.6999999999998</v>
      </c>
      <c r="M10177" s="6">
        <v>1</v>
      </c>
      <c r="N10177" s="4">
        <v>-1.4200000000000001E-2</v>
      </c>
      <c r="O10177" s="5">
        <v>1.9E-2</v>
      </c>
    </row>
    <row r="10178" spans="1:15" hidden="1" x14ac:dyDescent="0.3">
      <c r="A10178" t="s">
        <v>6</v>
      </c>
      <c r="B10178" t="s">
        <v>605</v>
      </c>
      <c r="C10178" t="s">
        <v>14</v>
      </c>
      <c r="D10178" t="s">
        <v>606</v>
      </c>
      <c r="E10178" t="s">
        <v>81</v>
      </c>
      <c r="F10178" t="s">
        <v>82</v>
      </c>
      <c r="G10178" t="s">
        <v>18</v>
      </c>
      <c r="H10178" s="2">
        <v>45827</v>
      </c>
      <c r="I10178" t="s">
        <v>19</v>
      </c>
      <c r="J10178" s="3">
        <v>44185</v>
      </c>
      <c r="K10178" s="3">
        <v>32864.199999999997</v>
      </c>
      <c r="L10178" s="3">
        <v>1643.21</v>
      </c>
      <c r="M10178" s="6">
        <v>1</v>
      </c>
      <c r="N10178" s="4">
        <v>-1.4200000000000001E-2</v>
      </c>
      <c r="O10178" s="5">
        <v>1.9E-2</v>
      </c>
    </row>
    <row r="10179" spans="1:15" hidden="1" x14ac:dyDescent="0.3">
      <c r="A10179" t="s">
        <v>6</v>
      </c>
      <c r="B10179" t="s">
        <v>3065</v>
      </c>
      <c r="C10179" t="s">
        <v>14</v>
      </c>
      <c r="D10179" t="s">
        <v>4112</v>
      </c>
      <c r="E10179" t="s">
        <v>798</v>
      </c>
      <c r="F10179" t="s">
        <v>799</v>
      </c>
      <c r="G10179" t="s">
        <v>18</v>
      </c>
      <c r="H10179" s="2">
        <v>45827</v>
      </c>
      <c r="I10179" t="s">
        <v>19</v>
      </c>
      <c r="J10179" s="3">
        <v>74891</v>
      </c>
      <c r="K10179" s="3">
        <v>55522.71</v>
      </c>
      <c r="L10179" s="3">
        <v>2776.13</v>
      </c>
      <c r="M10179" s="6">
        <v>1</v>
      </c>
      <c r="N10179" s="4">
        <v>-1.4200000000000001E-2</v>
      </c>
      <c r="O10179" s="5">
        <v>1.9E-2</v>
      </c>
    </row>
    <row r="10180" spans="1:15" hidden="1" x14ac:dyDescent="0.3">
      <c r="A10180" t="s">
        <v>6</v>
      </c>
      <c r="B10180" t="s">
        <v>607</v>
      </c>
      <c r="C10180" t="s">
        <v>14</v>
      </c>
      <c r="D10180" t="s">
        <v>608</v>
      </c>
      <c r="E10180" t="s">
        <v>16</v>
      </c>
      <c r="F10180" t="s">
        <v>17</v>
      </c>
      <c r="G10180" t="s">
        <v>18</v>
      </c>
      <c r="H10180" s="2">
        <v>45827</v>
      </c>
      <c r="I10180" t="s">
        <v>19</v>
      </c>
      <c r="J10180" s="3">
        <v>65603</v>
      </c>
      <c r="K10180" s="3">
        <v>48793.72</v>
      </c>
      <c r="L10180" s="3">
        <v>2439.69</v>
      </c>
      <c r="M10180" s="6">
        <v>1</v>
      </c>
      <c r="N10180" s="4">
        <v>-1.4200000000000001E-2</v>
      </c>
      <c r="O10180" s="5">
        <v>1.9E-2</v>
      </c>
    </row>
    <row r="10181" spans="1:15" hidden="1" x14ac:dyDescent="0.3">
      <c r="A10181" t="s">
        <v>6</v>
      </c>
      <c r="B10181" t="s">
        <v>615</v>
      </c>
      <c r="C10181" t="s">
        <v>14</v>
      </c>
      <c r="D10181" t="s">
        <v>616</v>
      </c>
      <c r="E10181" t="s">
        <v>59</v>
      </c>
      <c r="F10181" t="s">
        <v>60</v>
      </c>
      <c r="G10181" t="s">
        <v>18</v>
      </c>
      <c r="H10181" s="2">
        <v>45827</v>
      </c>
      <c r="I10181" t="s">
        <v>19</v>
      </c>
      <c r="J10181" s="3">
        <v>58750</v>
      </c>
      <c r="K10181" s="3">
        <v>43696.9</v>
      </c>
      <c r="L10181" s="3">
        <v>2184.85</v>
      </c>
      <c r="M10181" s="6">
        <v>1</v>
      </c>
      <c r="N10181" s="4">
        <v>-1.4200000000000001E-2</v>
      </c>
      <c r="O10181" s="5">
        <v>1.9E-2</v>
      </c>
    </row>
    <row r="10182" spans="1:15" hidden="1" x14ac:dyDescent="0.3">
      <c r="A10182" t="s">
        <v>6</v>
      </c>
      <c r="B10182" t="s">
        <v>574</v>
      </c>
      <c r="C10182" t="s">
        <v>14</v>
      </c>
      <c r="D10182" t="s">
        <v>624</v>
      </c>
      <c r="E10182" t="s">
        <v>244</v>
      </c>
      <c r="F10182" t="s">
        <v>245</v>
      </c>
      <c r="G10182" t="s">
        <v>18</v>
      </c>
      <c r="H10182" s="2">
        <v>45827</v>
      </c>
      <c r="I10182" t="s">
        <v>19</v>
      </c>
      <c r="J10182" s="3">
        <v>63896</v>
      </c>
      <c r="K10182" s="3">
        <v>47523.82</v>
      </c>
      <c r="L10182" s="3">
        <v>2376.19</v>
      </c>
      <c r="M10182" s="6">
        <v>1</v>
      </c>
      <c r="N10182" s="4">
        <v>-1.4200000000000001E-2</v>
      </c>
      <c r="O10182" s="5">
        <v>1.9E-2</v>
      </c>
    </row>
    <row r="10183" spans="1:15" hidden="1" x14ac:dyDescent="0.3">
      <c r="A10183" t="s">
        <v>6</v>
      </c>
      <c r="B10183" t="s">
        <v>658</v>
      </c>
      <c r="C10183" t="s">
        <v>14</v>
      </c>
      <c r="D10183" t="s">
        <v>659</v>
      </c>
      <c r="E10183" t="s">
        <v>16</v>
      </c>
      <c r="F10183" t="s">
        <v>17</v>
      </c>
      <c r="G10183" t="s">
        <v>18</v>
      </c>
      <c r="H10183" s="2">
        <v>45827</v>
      </c>
      <c r="I10183" t="s">
        <v>19</v>
      </c>
      <c r="J10183" s="3">
        <v>72476</v>
      </c>
      <c r="K10183" s="3">
        <v>53905.89</v>
      </c>
      <c r="L10183" s="3">
        <v>2695.29</v>
      </c>
      <c r="M10183" s="6">
        <v>1</v>
      </c>
      <c r="N10183" s="4">
        <v>-1.4200000000000001E-2</v>
      </c>
      <c r="O10183" s="5">
        <v>1.9E-2</v>
      </c>
    </row>
    <row r="10184" spans="1:15" hidden="1" x14ac:dyDescent="0.3">
      <c r="A10184" t="s">
        <v>6</v>
      </c>
      <c r="B10184" t="s">
        <v>669</v>
      </c>
      <c r="C10184" t="s">
        <v>14</v>
      </c>
      <c r="D10184" t="s">
        <v>670</v>
      </c>
      <c r="E10184" t="s">
        <v>244</v>
      </c>
      <c r="F10184" t="s">
        <v>245</v>
      </c>
      <c r="G10184" t="s">
        <v>18</v>
      </c>
      <c r="H10184" s="2">
        <v>45827</v>
      </c>
      <c r="I10184" t="s">
        <v>19</v>
      </c>
      <c r="J10184" s="3">
        <v>80893</v>
      </c>
      <c r="K10184" s="3">
        <v>60458.01</v>
      </c>
      <c r="L10184" s="3">
        <v>3022.9</v>
      </c>
      <c r="M10184" s="6">
        <v>1</v>
      </c>
      <c r="N10184" s="4">
        <v>-1.4200000000000001E-2</v>
      </c>
      <c r="O10184" s="5">
        <v>1.9E-2</v>
      </c>
    </row>
    <row r="10185" spans="1:15" hidden="1" x14ac:dyDescent="0.3">
      <c r="A10185" t="s">
        <v>6</v>
      </c>
      <c r="B10185" t="s">
        <v>689</v>
      </c>
      <c r="C10185" t="s">
        <v>14</v>
      </c>
      <c r="D10185" t="s">
        <v>690</v>
      </c>
      <c r="E10185" t="s">
        <v>432</v>
      </c>
      <c r="F10185" t="s">
        <v>433</v>
      </c>
      <c r="G10185" t="s">
        <v>18</v>
      </c>
      <c r="H10185" s="2">
        <v>45827</v>
      </c>
      <c r="I10185" t="s">
        <v>19</v>
      </c>
      <c r="J10185" s="3">
        <v>119446</v>
      </c>
      <c r="K10185" s="3">
        <v>88841.09</v>
      </c>
      <c r="L10185" s="3">
        <v>4442.05</v>
      </c>
      <c r="M10185" s="6">
        <v>1</v>
      </c>
      <c r="N10185" s="4">
        <v>-1.4200000000000001E-2</v>
      </c>
      <c r="O10185" s="5">
        <v>1.9E-2</v>
      </c>
    </row>
    <row r="10186" spans="1:15" hidden="1" x14ac:dyDescent="0.3">
      <c r="A10186" t="s">
        <v>6</v>
      </c>
      <c r="B10186" t="s">
        <v>691</v>
      </c>
      <c r="C10186" t="s">
        <v>14</v>
      </c>
      <c r="D10186" t="s">
        <v>692</v>
      </c>
      <c r="E10186" t="s">
        <v>51</v>
      </c>
      <c r="F10186" t="s">
        <v>52</v>
      </c>
      <c r="G10186" t="s">
        <v>18</v>
      </c>
      <c r="H10186" s="2">
        <v>45827</v>
      </c>
      <c r="I10186" t="s">
        <v>19</v>
      </c>
      <c r="J10186" s="3">
        <v>39085</v>
      </c>
      <c r="K10186" s="3">
        <v>29070.71</v>
      </c>
      <c r="L10186" s="3">
        <v>1453.54</v>
      </c>
      <c r="M10186" s="6">
        <v>1</v>
      </c>
      <c r="N10186" s="4">
        <v>-1.4200000000000001E-2</v>
      </c>
      <c r="O10186" s="5">
        <v>1.9E-2</v>
      </c>
    </row>
    <row r="10187" spans="1:15" hidden="1" x14ac:dyDescent="0.3">
      <c r="A10187" t="s">
        <v>6</v>
      </c>
      <c r="B10187" t="s">
        <v>693</v>
      </c>
      <c r="C10187" t="s">
        <v>14</v>
      </c>
      <c r="D10187" t="s">
        <v>694</v>
      </c>
      <c r="E10187" t="s">
        <v>55</v>
      </c>
      <c r="F10187" t="s">
        <v>56</v>
      </c>
      <c r="G10187" t="s">
        <v>18</v>
      </c>
      <c r="H10187" s="2">
        <v>45827</v>
      </c>
      <c r="I10187" t="s">
        <v>19</v>
      </c>
      <c r="J10187" s="3">
        <v>42975</v>
      </c>
      <c r="K10187" s="3">
        <v>31963.03</v>
      </c>
      <c r="L10187" s="3">
        <v>1598.15</v>
      </c>
      <c r="M10187" s="6">
        <v>1</v>
      </c>
      <c r="N10187" s="4">
        <v>-1.4200000000000001E-2</v>
      </c>
      <c r="O10187" s="5">
        <v>1.9E-2</v>
      </c>
    </row>
    <row r="10188" spans="1:15" hidden="1" x14ac:dyDescent="0.3">
      <c r="A10188" t="s">
        <v>6</v>
      </c>
      <c r="B10188" t="s">
        <v>697</v>
      </c>
      <c r="C10188" t="s">
        <v>14</v>
      </c>
      <c r="D10188" t="s">
        <v>698</v>
      </c>
      <c r="E10188" t="s">
        <v>26</v>
      </c>
      <c r="F10188" t="s">
        <v>27</v>
      </c>
      <c r="G10188" t="s">
        <v>18</v>
      </c>
      <c r="H10188" s="2">
        <v>45827</v>
      </c>
      <c r="I10188" t="s">
        <v>19</v>
      </c>
      <c r="J10188" s="3">
        <v>119184</v>
      </c>
      <c r="K10188" s="3">
        <v>88645.25</v>
      </c>
      <c r="L10188" s="3">
        <v>4432.26</v>
      </c>
      <c r="M10188" s="6">
        <v>1</v>
      </c>
      <c r="N10188" s="4">
        <v>-1.4200000000000001E-2</v>
      </c>
      <c r="O10188" s="5">
        <v>1.9E-2</v>
      </c>
    </row>
    <row r="10189" spans="1:15" hidden="1" x14ac:dyDescent="0.3">
      <c r="A10189" t="s">
        <v>6</v>
      </c>
      <c r="B10189" t="s">
        <v>3123</v>
      </c>
      <c r="C10189" t="s">
        <v>14</v>
      </c>
      <c r="D10189" t="s">
        <v>4221</v>
      </c>
      <c r="E10189" t="s">
        <v>16</v>
      </c>
      <c r="F10189" t="s">
        <v>17</v>
      </c>
      <c r="G10189" t="s">
        <v>18</v>
      </c>
      <c r="H10189" s="2">
        <v>45827</v>
      </c>
      <c r="I10189" t="s">
        <v>19</v>
      </c>
      <c r="J10189" s="3">
        <v>21027</v>
      </c>
      <c r="K10189" s="3">
        <v>15570.9</v>
      </c>
      <c r="L10189" s="3">
        <v>778.55</v>
      </c>
      <c r="M10189" s="6">
        <v>1</v>
      </c>
      <c r="N10189" s="4">
        <v>-1.4200000000000001E-2</v>
      </c>
      <c r="O10189" s="5">
        <v>1.9E-2</v>
      </c>
    </row>
    <row r="10190" spans="1:15" hidden="1" x14ac:dyDescent="0.3">
      <c r="A10190" t="s">
        <v>6</v>
      </c>
      <c r="B10190" t="s">
        <v>442</v>
      </c>
      <c r="C10190" t="s">
        <v>14</v>
      </c>
      <c r="D10190" t="s">
        <v>701</v>
      </c>
      <c r="E10190" t="s">
        <v>55</v>
      </c>
      <c r="F10190" t="s">
        <v>56</v>
      </c>
      <c r="G10190" t="s">
        <v>18</v>
      </c>
      <c r="H10190" s="2">
        <v>45827</v>
      </c>
      <c r="I10190" t="s">
        <v>19</v>
      </c>
      <c r="J10190" s="3">
        <v>219095</v>
      </c>
      <c r="K10190" s="3">
        <v>159399.62</v>
      </c>
      <c r="L10190" s="3">
        <v>7969.98</v>
      </c>
      <c r="M10190" s="6">
        <v>1</v>
      </c>
      <c r="N10190" s="4">
        <v>-1.4200000000000001E-2</v>
      </c>
      <c r="O10190" s="5">
        <v>1.9E-2</v>
      </c>
    </row>
    <row r="10191" spans="1:15" hidden="1" x14ac:dyDescent="0.3">
      <c r="A10191" t="s">
        <v>6</v>
      </c>
      <c r="B10191" t="s">
        <v>1044</v>
      </c>
      <c r="C10191" t="s">
        <v>14</v>
      </c>
      <c r="D10191" t="s">
        <v>2433</v>
      </c>
      <c r="E10191" t="s">
        <v>16</v>
      </c>
      <c r="F10191" t="s">
        <v>17</v>
      </c>
      <c r="G10191" t="s">
        <v>18</v>
      </c>
      <c r="H10191" s="2">
        <v>45827</v>
      </c>
      <c r="I10191" t="s">
        <v>19</v>
      </c>
      <c r="J10191" s="3">
        <v>86775</v>
      </c>
      <c r="K10191" s="3">
        <v>64540.97</v>
      </c>
      <c r="L10191" s="3">
        <v>3227.05</v>
      </c>
      <c r="M10191" s="6">
        <v>1</v>
      </c>
      <c r="N10191" s="4">
        <v>-1.4200000000000001E-2</v>
      </c>
      <c r="O10191" s="5">
        <v>1.9E-2</v>
      </c>
    </row>
    <row r="10192" spans="1:15" hidden="1" x14ac:dyDescent="0.3">
      <c r="A10192" t="s">
        <v>6</v>
      </c>
      <c r="B10192" t="s">
        <v>939</v>
      </c>
      <c r="C10192" t="s">
        <v>14</v>
      </c>
      <c r="D10192" t="s">
        <v>4222</v>
      </c>
      <c r="E10192" t="s">
        <v>51</v>
      </c>
      <c r="F10192" t="s">
        <v>52</v>
      </c>
      <c r="G10192" t="s">
        <v>18</v>
      </c>
      <c r="H10192" s="2">
        <v>45827</v>
      </c>
      <c r="I10192" t="s">
        <v>19</v>
      </c>
      <c r="J10192" s="3">
        <v>19890</v>
      </c>
      <c r="K10192" s="3">
        <v>13454.74</v>
      </c>
      <c r="L10192" s="3">
        <v>672.74</v>
      </c>
      <c r="M10192" s="6">
        <v>1</v>
      </c>
      <c r="N10192" s="4">
        <v>-1.4200000000000001E-2</v>
      </c>
      <c r="O10192" s="5">
        <v>1.9E-2</v>
      </c>
    </row>
    <row r="10193" spans="1:15" hidden="1" x14ac:dyDescent="0.3">
      <c r="A10193" t="s">
        <v>6</v>
      </c>
      <c r="B10193" t="s">
        <v>702</v>
      </c>
      <c r="C10193" t="s">
        <v>14</v>
      </c>
      <c r="D10193" t="s">
        <v>703</v>
      </c>
      <c r="E10193" t="s">
        <v>55</v>
      </c>
      <c r="F10193" t="s">
        <v>56</v>
      </c>
      <c r="G10193" t="s">
        <v>18</v>
      </c>
      <c r="H10193" s="2">
        <v>45827</v>
      </c>
      <c r="I10193" t="s">
        <v>19</v>
      </c>
      <c r="J10193" s="3">
        <v>90875</v>
      </c>
      <c r="K10193" s="3">
        <v>67590.210000000006</v>
      </c>
      <c r="L10193" s="3">
        <v>3379.51</v>
      </c>
      <c r="M10193" s="6">
        <v>1</v>
      </c>
      <c r="N10193" s="4">
        <v>-1.4200000000000001E-2</v>
      </c>
      <c r="O10193" s="5">
        <v>1.9E-2</v>
      </c>
    </row>
    <row r="10194" spans="1:15" hidden="1" x14ac:dyDescent="0.3">
      <c r="A10194" t="s">
        <v>6</v>
      </c>
      <c r="B10194" t="s">
        <v>1788</v>
      </c>
      <c r="C10194" t="s">
        <v>14</v>
      </c>
      <c r="D10194" t="s">
        <v>4202</v>
      </c>
      <c r="E10194" t="s">
        <v>55</v>
      </c>
      <c r="F10194" t="s">
        <v>56</v>
      </c>
      <c r="G10194" t="s">
        <v>18</v>
      </c>
      <c r="H10194" s="2">
        <v>45827</v>
      </c>
      <c r="I10194" t="s">
        <v>19</v>
      </c>
      <c r="J10194" s="3">
        <v>54757</v>
      </c>
      <c r="K10194" s="3">
        <v>37039.1</v>
      </c>
      <c r="L10194" s="3">
        <v>1851.96</v>
      </c>
      <c r="M10194" s="6">
        <v>1</v>
      </c>
      <c r="N10194" s="4">
        <v>-1.4200000000000001E-2</v>
      </c>
      <c r="O10194" s="5">
        <v>1.9E-2</v>
      </c>
    </row>
    <row r="10195" spans="1:15" hidden="1" x14ac:dyDescent="0.3">
      <c r="A10195" t="s">
        <v>6</v>
      </c>
      <c r="B10195" t="s">
        <v>817</v>
      </c>
      <c r="C10195" t="s">
        <v>14</v>
      </c>
      <c r="D10195" t="s">
        <v>2664</v>
      </c>
      <c r="E10195" t="s">
        <v>73</v>
      </c>
      <c r="F10195" t="s">
        <v>74</v>
      </c>
      <c r="G10195" t="s">
        <v>18</v>
      </c>
      <c r="H10195" s="2">
        <v>45827</v>
      </c>
      <c r="I10195" t="s">
        <v>19</v>
      </c>
      <c r="J10195" s="3">
        <v>256513</v>
      </c>
      <c r="K10195" s="3">
        <v>173511</v>
      </c>
      <c r="L10195" s="3">
        <v>8675.5499999999993</v>
      </c>
      <c r="M10195" s="6">
        <v>1</v>
      </c>
      <c r="N10195" s="4">
        <v>-1.4200000000000001E-2</v>
      </c>
      <c r="O10195" s="5">
        <v>1.9E-2</v>
      </c>
    </row>
    <row r="10196" spans="1:15" hidden="1" x14ac:dyDescent="0.3">
      <c r="A10196" t="s">
        <v>6</v>
      </c>
      <c r="B10196" t="s">
        <v>829</v>
      </c>
      <c r="C10196" t="s">
        <v>14</v>
      </c>
      <c r="D10196" t="s">
        <v>2666</v>
      </c>
      <c r="E10196" t="s">
        <v>26</v>
      </c>
      <c r="F10196" t="s">
        <v>27</v>
      </c>
      <c r="G10196" t="s">
        <v>18</v>
      </c>
      <c r="H10196" s="2">
        <v>45827</v>
      </c>
      <c r="I10196" t="s">
        <v>19</v>
      </c>
      <c r="J10196" s="3">
        <v>32862</v>
      </c>
      <c r="K10196" s="3">
        <v>22228</v>
      </c>
      <c r="L10196" s="3">
        <v>1111.4000000000001</v>
      </c>
      <c r="M10196" s="6">
        <v>1</v>
      </c>
      <c r="N10196" s="4">
        <v>-1.4200000000000001E-2</v>
      </c>
      <c r="O10196" s="5">
        <v>1.9E-2</v>
      </c>
    </row>
    <row r="10197" spans="1:15" hidden="1" x14ac:dyDescent="0.3">
      <c r="A10197" t="s">
        <v>6</v>
      </c>
      <c r="B10197" t="s">
        <v>842</v>
      </c>
      <c r="C10197" t="s">
        <v>14</v>
      </c>
      <c r="D10197" t="s">
        <v>2669</v>
      </c>
      <c r="E10197" t="s">
        <v>756</v>
      </c>
      <c r="F10197" t="s">
        <v>757</v>
      </c>
      <c r="G10197" t="s">
        <v>18</v>
      </c>
      <c r="H10197" s="2">
        <v>45827</v>
      </c>
      <c r="I10197" t="s">
        <v>19</v>
      </c>
      <c r="J10197" s="3">
        <v>114112.17</v>
      </c>
      <c r="K10197" s="3">
        <v>76676</v>
      </c>
      <c r="L10197" s="3">
        <v>3833.79</v>
      </c>
      <c r="M10197" s="6">
        <v>1</v>
      </c>
      <c r="N10197" s="4">
        <v>-1.4200000000000001E-2</v>
      </c>
      <c r="O10197" s="5">
        <v>1.9E-2</v>
      </c>
    </row>
    <row r="10198" spans="1:15" hidden="1" x14ac:dyDescent="0.3">
      <c r="A10198" t="s">
        <v>6</v>
      </c>
      <c r="B10198" t="s">
        <v>487</v>
      </c>
      <c r="C10198" t="s">
        <v>14</v>
      </c>
      <c r="D10198" t="s">
        <v>2670</v>
      </c>
      <c r="E10198" t="s">
        <v>55</v>
      </c>
      <c r="F10198" t="s">
        <v>56</v>
      </c>
      <c r="G10198" t="s">
        <v>18</v>
      </c>
      <c r="H10198" s="2">
        <v>45827</v>
      </c>
      <c r="I10198" t="s">
        <v>19</v>
      </c>
      <c r="J10198" s="3">
        <v>12471</v>
      </c>
      <c r="K10198" s="3">
        <v>8250</v>
      </c>
      <c r="L10198" s="3">
        <v>412.49</v>
      </c>
      <c r="M10198" s="6">
        <v>1</v>
      </c>
      <c r="N10198" s="4">
        <v>-1.4200000000000001E-2</v>
      </c>
      <c r="O10198" s="5">
        <v>1.9E-2</v>
      </c>
    </row>
    <row r="10199" spans="1:15" hidden="1" x14ac:dyDescent="0.3">
      <c r="A10199" t="s">
        <v>6</v>
      </c>
      <c r="B10199" t="s">
        <v>724</v>
      </c>
      <c r="C10199" t="s">
        <v>14</v>
      </c>
      <c r="D10199" t="s">
        <v>725</v>
      </c>
      <c r="E10199" t="s">
        <v>51</v>
      </c>
      <c r="F10199" t="s">
        <v>52</v>
      </c>
      <c r="G10199" t="s">
        <v>18</v>
      </c>
      <c r="H10199" s="2">
        <v>45827</v>
      </c>
      <c r="I10199" t="s">
        <v>19</v>
      </c>
      <c r="J10199" s="3">
        <v>175507</v>
      </c>
      <c r="K10199" s="3">
        <v>130321.72</v>
      </c>
      <c r="L10199" s="3">
        <v>6516.09</v>
      </c>
      <c r="M10199" s="6">
        <v>1</v>
      </c>
      <c r="N10199" s="4">
        <v>-1.4200000000000001E-2</v>
      </c>
      <c r="O10199" s="5">
        <v>1.9E-2</v>
      </c>
    </row>
    <row r="10200" spans="1:15" hidden="1" x14ac:dyDescent="0.3">
      <c r="A10200" t="s">
        <v>6</v>
      </c>
      <c r="B10200" t="s">
        <v>726</v>
      </c>
      <c r="C10200" t="s">
        <v>14</v>
      </c>
      <c r="D10200" t="s">
        <v>727</v>
      </c>
      <c r="E10200" t="s">
        <v>51</v>
      </c>
      <c r="F10200" t="s">
        <v>52</v>
      </c>
      <c r="G10200" t="s">
        <v>18</v>
      </c>
      <c r="H10200" s="2">
        <v>45827</v>
      </c>
      <c r="I10200" t="s">
        <v>19</v>
      </c>
      <c r="J10200" s="3">
        <v>124587</v>
      </c>
      <c r="K10200" s="3">
        <v>92510.95</v>
      </c>
      <c r="L10200" s="3">
        <v>4625.55</v>
      </c>
      <c r="M10200" s="6">
        <v>1</v>
      </c>
      <c r="N10200" s="4">
        <v>-1.4200000000000001E-2</v>
      </c>
      <c r="O10200" s="5">
        <v>1.9E-2</v>
      </c>
    </row>
    <row r="10201" spans="1:15" hidden="1" x14ac:dyDescent="0.3">
      <c r="A10201" t="s">
        <v>6</v>
      </c>
      <c r="B10201" t="s">
        <v>845</v>
      </c>
      <c r="C10201" t="s">
        <v>14</v>
      </c>
      <c r="D10201" t="s">
        <v>2671</v>
      </c>
      <c r="E10201" t="s">
        <v>16</v>
      </c>
      <c r="F10201" t="s">
        <v>17</v>
      </c>
      <c r="G10201" t="s">
        <v>18</v>
      </c>
      <c r="H10201" s="2">
        <v>45827</v>
      </c>
      <c r="I10201" t="s">
        <v>19</v>
      </c>
      <c r="J10201" s="3">
        <v>91173</v>
      </c>
      <c r="K10201" s="3">
        <v>61649</v>
      </c>
      <c r="L10201" s="3">
        <v>3082.45</v>
      </c>
      <c r="M10201" s="6">
        <v>1</v>
      </c>
      <c r="N10201" s="4">
        <v>-1.4200000000000001E-2</v>
      </c>
      <c r="O10201" s="5">
        <v>1.9E-2</v>
      </c>
    </row>
    <row r="10202" spans="1:15" hidden="1" x14ac:dyDescent="0.3">
      <c r="A10202" t="s">
        <v>6</v>
      </c>
      <c r="B10202" t="s">
        <v>730</v>
      </c>
      <c r="C10202" t="s">
        <v>14</v>
      </c>
      <c r="D10202" t="s">
        <v>731</v>
      </c>
      <c r="E10202" t="s">
        <v>35</v>
      </c>
      <c r="F10202" t="s">
        <v>36</v>
      </c>
      <c r="G10202" t="s">
        <v>18</v>
      </c>
      <c r="H10202" s="2">
        <v>45827</v>
      </c>
      <c r="I10202" t="s">
        <v>19</v>
      </c>
      <c r="J10202" s="3">
        <v>30142</v>
      </c>
      <c r="K10202" s="3">
        <v>22418.93</v>
      </c>
      <c r="L10202" s="3">
        <v>1120.95</v>
      </c>
      <c r="M10202" s="6">
        <v>1</v>
      </c>
      <c r="N10202" s="4">
        <v>-1.4200000000000001E-2</v>
      </c>
      <c r="O10202" s="5">
        <v>1.9E-2</v>
      </c>
    </row>
    <row r="10203" spans="1:15" hidden="1" x14ac:dyDescent="0.3">
      <c r="A10203" t="s">
        <v>6</v>
      </c>
      <c r="B10203" t="s">
        <v>732</v>
      </c>
      <c r="C10203" t="s">
        <v>14</v>
      </c>
      <c r="D10203" t="s">
        <v>733</v>
      </c>
      <c r="E10203" t="s">
        <v>16</v>
      </c>
      <c r="F10203" t="s">
        <v>17</v>
      </c>
      <c r="G10203" t="s">
        <v>18</v>
      </c>
      <c r="H10203" s="2">
        <v>45827</v>
      </c>
      <c r="I10203" t="s">
        <v>19</v>
      </c>
      <c r="J10203" s="3">
        <v>126270</v>
      </c>
      <c r="K10203" s="3">
        <v>93916.08</v>
      </c>
      <c r="L10203" s="3">
        <v>4695.8</v>
      </c>
      <c r="M10203" s="6">
        <v>1</v>
      </c>
      <c r="N10203" s="4">
        <v>-1.4200000000000001E-2</v>
      </c>
      <c r="O10203" s="5">
        <v>1.9E-2</v>
      </c>
    </row>
    <row r="10204" spans="1:15" hidden="1" x14ac:dyDescent="0.3">
      <c r="A10204" t="s">
        <v>6</v>
      </c>
      <c r="B10204" t="s">
        <v>735</v>
      </c>
      <c r="C10204" t="s">
        <v>14</v>
      </c>
      <c r="D10204" t="s">
        <v>736</v>
      </c>
      <c r="E10204" t="s">
        <v>244</v>
      </c>
      <c r="F10204" t="s">
        <v>245</v>
      </c>
      <c r="G10204" t="s">
        <v>18</v>
      </c>
      <c r="H10204" s="2">
        <v>45827</v>
      </c>
      <c r="I10204" t="s">
        <v>19</v>
      </c>
      <c r="J10204" s="3">
        <v>120781</v>
      </c>
      <c r="K10204" s="3">
        <v>89833.85</v>
      </c>
      <c r="L10204" s="3">
        <v>4491.6899999999996</v>
      </c>
      <c r="M10204" s="6">
        <v>1</v>
      </c>
      <c r="N10204" s="4">
        <v>-1.4200000000000001E-2</v>
      </c>
      <c r="O10204" s="5">
        <v>1.9E-2</v>
      </c>
    </row>
    <row r="10205" spans="1:15" hidden="1" x14ac:dyDescent="0.3">
      <c r="A10205" t="s">
        <v>6</v>
      </c>
      <c r="B10205" t="s">
        <v>737</v>
      </c>
      <c r="C10205" t="s">
        <v>14</v>
      </c>
      <c r="D10205" t="s">
        <v>738</v>
      </c>
      <c r="E10205" t="s">
        <v>244</v>
      </c>
      <c r="F10205" t="s">
        <v>245</v>
      </c>
      <c r="G10205" t="s">
        <v>18</v>
      </c>
      <c r="H10205" s="2">
        <v>45827</v>
      </c>
      <c r="I10205" t="s">
        <v>19</v>
      </c>
      <c r="J10205" s="3">
        <v>53849</v>
      </c>
      <c r="K10205" s="3">
        <v>40426.86</v>
      </c>
      <c r="L10205" s="3">
        <v>2021.34</v>
      </c>
      <c r="M10205" s="6">
        <v>1</v>
      </c>
      <c r="N10205" s="4">
        <v>-1.4200000000000001E-2</v>
      </c>
      <c r="O10205" s="5">
        <v>1.9E-2</v>
      </c>
    </row>
    <row r="10206" spans="1:15" hidden="1" x14ac:dyDescent="0.3">
      <c r="A10206" t="s">
        <v>6</v>
      </c>
      <c r="B10206" t="s">
        <v>758</v>
      </c>
      <c r="C10206" t="s">
        <v>14</v>
      </c>
      <c r="D10206" t="s">
        <v>759</v>
      </c>
      <c r="E10206" t="s">
        <v>77</v>
      </c>
      <c r="F10206" t="s">
        <v>78</v>
      </c>
      <c r="G10206" t="s">
        <v>18</v>
      </c>
      <c r="H10206" s="2">
        <v>45827</v>
      </c>
      <c r="I10206" t="s">
        <v>19</v>
      </c>
      <c r="J10206" s="3">
        <v>46808</v>
      </c>
      <c r="K10206" s="3">
        <v>34813.79</v>
      </c>
      <c r="L10206" s="3">
        <v>1740.69</v>
      </c>
      <c r="M10206" s="6">
        <v>1</v>
      </c>
      <c r="N10206" s="4">
        <v>-1.4200000000000001E-2</v>
      </c>
      <c r="O10206" s="5">
        <v>1.9E-2</v>
      </c>
    </row>
    <row r="10207" spans="1:15" hidden="1" x14ac:dyDescent="0.3">
      <c r="A10207" t="s">
        <v>6</v>
      </c>
      <c r="B10207" t="s">
        <v>187</v>
      </c>
      <c r="C10207" t="s">
        <v>14</v>
      </c>
      <c r="D10207" t="s">
        <v>2489</v>
      </c>
      <c r="E10207" t="s">
        <v>59</v>
      </c>
      <c r="F10207" t="s">
        <v>60</v>
      </c>
      <c r="G10207" t="s">
        <v>18</v>
      </c>
      <c r="H10207" s="2">
        <v>45827</v>
      </c>
      <c r="I10207" t="s">
        <v>19</v>
      </c>
      <c r="J10207" s="3">
        <v>332383</v>
      </c>
      <c r="K10207" s="3">
        <v>226687</v>
      </c>
      <c r="L10207" s="3">
        <v>11334.35</v>
      </c>
      <c r="M10207" s="6">
        <v>1</v>
      </c>
      <c r="N10207" s="4">
        <v>-1.4200000000000001E-2</v>
      </c>
      <c r="O10207" s="5">
        <v>1.9E-2</v>
      </c>
    </row>
    <row r="10208" spans="1:15" hidden="1" x14ac:dyDescent="0.3">
      <c r="A10208" t="s">
        <v>6</v>
      </c>
      <c r="B10208" t="s">
        <v>735</v>
      </c>
      <c r="C10208" t="s">
        <v>14</v>
      </c>
      <c r="D10208" t="s">
        <v>766</v>
      </c>
      <c r="E10208" t="s">
        <v>244</v>
      </c>
      <c r="F10208" t="s">
        <v>245</v>
      </c>
      <c r="G10208" t="s">
        <v>18</v>
      </c>
      <c r="H10208" s="2">
        <v>45827</v>
      </c>
      <c r="I10208" t="s">
        <v>19</v>
      </c>
      <c r="J10208" s="3">
        <v>80114</v>
      </c>
      <c r="K10208" s="3">
        <v>59586.54</v>
      </c>
      <c r="L10208" s="3">
        <v>2979.33</v>
      </c>
      <c r="M10208" s="6">
        <v>1</v>
      </c>
      <c r="N10208" s="4">
        <v>-1.4200000000000001E-2</v>
      </c>
      <c r="O10208" s="5">
        <v>1.9E-2</v>
      </c>
    </row>
    <row r="10209" spans="1:15" hidden="1" x14ac:dyDescent="0.3">
      <c r="A10209" t="s">
        <v>6</v>
      </c>
      <c r="B10209" t="s">
        <v>778</v>
      </c>
      <c r="C10209" t="s">
        <v>14</v>
      </c>
      <c r="D10209" t="s">
        <v>779</v>
      </c>
      <c r="E10209" t="s">
        <v>55</v>
      </c>
      <c r="F10209" t="s">
        <v>56</v>
      </c>
      <c r="G10209" t="s">
        <v>18</v>
      </c>
      <c r="H10209" s="2">
        <v>45827</v>
      </c>
      <c r="I10209" t="s">
        <v>19</v>
      </c>
      <c r="J10209" s="3">
        <v>72703</v>
      </c>
      <c r="K10209" s="3">
        <v>54073.84</v>
      </c>
      <c r="L10209" s="3">
        <v>2703.69</v>
      </c>
      <c r="M10209" s="6">
        <v>1</v>
      </c>
      <c r="N10209" s="4">
        <v>-1.4200000000000001E-2</v>
      </c>
      <c r="O10209" s="5">
        <v>1.9E-2</v>
      </c>
    </row>
    <row r="10210" spans="1:15" hidden="1" x14ac:dyDescent="0.3">
      <c r="A10210" t="s">
        <v>6</v>
      </c>
      <c r="B10210" t="s">
        <v>800</v>
      </c>
      <c r="C10210" t="s">
        <v>14</v>
      </c>
      <c r="D10210" t="s">
        <v>801</v>
      </c>
      <c r="E10210" t="s">
        <v>432</v>
      </c>
      <c r="F10210" t="s">
        <v>433</v>
      </c>
      <c r="G10210" t="s">
        <v>18</v>
      </c>
      <c r="H10210" s="2">
        <v>45827</v>
      </c>
      <c r="I10210" t="s">
        <v>19</v>
      </c>
      <c r="J10210" s="3">
        <v>78789</v>
      </c>
      <c r="K10210" s="3">
        <v>58600.63</v>
      </c>
      <c r="L10210" s="3">
        <v>2930.03</v>
      </c>
      <c r="M10210" s="6">
        <v>1</v>
      </c>
      <c r="N10210" s="4">
        <v>-1.4200000000000001E-2</v>
      </c>
      <c r="O10210" s="5">
        <v>1.9E-2</v>
      </c>
    </row>
    <row r="10211" spans="1:15" hidden="1" x14ac:dyDescent="0.3">
      <c r="A10211" t="s">
        <v>6</v>
      </c>
      <c r="B10211" t="s">
        <v>2399</v>
      </c>
      <c r="C10211" t="s">
        <v>14</v>
      </c>
      <c r="D10211" t="s">
        <v>2400</v>
      </c>
      <c r="E10211" t="s">
        <v>55</v>
      </c>
      <c r="F10211" t="s">
        <v>56</v>
      </c>
      <c r="G10211" t="s">
        <v>18</v>
      </c>
      <c r="H10211" s="2">
        <v>45827</v>
      </c>
      <c r="I10211" t="s">
        <v>19</v>
      </c>
      <c r="J10211" s="3">
        <v>134826.99</v>
      </c>
      <c r="K10211" s="3">
        <v>91952.66</v>
      </c>
      <c r="L10211" s="3">
        <v>4597.63</v>
      </c>
      <c r="M10211" s="6">
        <v>1</v>
      </c>
      <c r="N10211" s="4">
        <v>-1.4200000000000001E-2</v>
      </c>
      <c r="O10211" s="5">
        <v>1.9E-2</v>
      </c>
    </row>
    <row r="10212" spans="1:15" hidden="1" x14ac:dyDescent="0.3">
      <c r="A10212" t="s">
        <v>6</v>
      </c>
      <c r="B10212" t="s">
        <v>2439</v>
      </c>
      <c r="C10212" t="s">
        <v>996</v>
      </c>
      <c r="D10212" t="s">
        <v>2440</v>
      </c>
      <c r="E10212" t="s">
        <v>55</v>
      </c>
      <c r="F10212" t="s">
        <v>56</v>
      </c>
      <c r="G10212" t="s">
        <v>18</v>
      </c>
      <c r="H10212" s="2">
        <v>45827</v>
      </c>
      <c r="I10212" t="s">
        <v>19</v>
      </c>
      <c r="J10212" s="3">
        <v>2803</v>
      </c>
      <c r="K10212" s="3">
        <v>1426</v>
      </c>
      <c r="L10212" s="3">
        <v>57.04</v>
      </c>
      <c r="M10212" s="6">
        <v>1</v>
      </c>
      <c r="N10212" s="4">
        <v>-1.4200000000000001E-2</v>
      </c>
      <c r="O10212" s="5">
        <v>1.9E-2</v>
      </c>
    </row>
    <row r="10213" spans="1:15" hidden="1" x14ac:dyDescent="0.3">
      <c r="A10213" t="s">
        <v>6</v>
      </c>
      <c r="B10213" t="s">
        <v>1012</v>
      </c>
      <c r="C10213" t="s">
        <v>996</v>
      </c>
      <c r="D10213" t="s">
        <v>2498</v>
      </c>
      <c r="E10213" t="s">
        <v>81</v>
      </c>
      <c r="F10213" t="s">
        <v>82</v>
      </c>
      <c r="G10213" t="s">
        <v>18</v>
      </c>
      <c r="H10213" s="2">
        <v>45827</v>
      </c>
      <c r="I10213" t="s">
        <v>19</v>
      </c>
      <c r="J10213" s="3">
        <v>2620</v>
      </c>
      <c r="K10213" s="3">
        <v>1364</v>
      </c>
      <c r="L10213" s="3">
        <v>54.56</v>
      </c>
      <c r="M10213" s="6">
        <v>1</v>
      </c>
      <c r="N10213" s="4">
        <v>-1.4200000000000001E-2</v>
      </c>
      <c r="O10213" s="5">
        <v>1.9E-2</v>
      </c>
    </row>
    <row r="10214" spans="1:15" hidden="1" x14ac:dyDescent="0.3">
      <c r="A10214" t="s">
        <v>6</v>
      </c>
      <c r="B10214" t="s">
        <v>995</v>
      </c>
      <c r="C10214" t="s">
        <v>996</v>
      </c>
      <c r="D10214" t="s">
        <v>997</v>
      </c>
      <c r="E10214" t="s">
        <v>112</v>
      </c>
      <c r="F10214" t="s">
        <v>113</v>
      </c>
      <c r="G10214" t="s">
        <v>18</v>
      </c>
      <c r="H10214" s="2">
        <v>45827</v>
      </c>
      <c r="I10214" t="s">
        <v>19</v>
      </c>
      <c r="J10214" s="3">
        <v>10827</v>
      </c>
      <c r="K10214" s="3">
        <v>5636</v>
      </c>
      <c r="L10214" s="3">
        <v>225.44</v>
      </c>
      <c r="M10214" s="6">
        <v>1</v>
      </c>
      <c r="N10214" s="4">
        <v>-1.4200000000000001E-2</v>
      </c>
      <c r="O10214" s="5">
        <v>1.9E-2</v>
      </c>
    </row>
    <row r="10215" spans="1:15" hidden="1" x14ac:dyDescent="0.3">
      <c r="A10215" t="s">
        <v>6</v>
      </c>
      <c r="B10215" t="s">
        <v>998</v>
      </c>
      <c r="C10215" t="s">
        <v>996</v>
      </c>
      <c r="D10215" t="s">
        <v>999</v>
      </c>
      <c r="E10215" t="s">
        <v>756</v>
      </c>
      <c r="F10215" t="s">
        <v>757</v>
      </c>
      <c r="G10215" t="s">
        <v>18</v>
      </c>
      <c r="H10215" s="2">
        <v>45827</v>
      </c>
      <c r="I10215" t="s">
        <v>19</v>
      </c>
      <c r="J10215" s="3">
        <v>5951</v>
      </c>
      <c r="K10215" s="3">
        <v>3104</v>
      </c>
      <c r="L10215" s="3">
        <v>124.16</v>
      </c>
      <c r="M10215" s="6">
        <v>1</v>
      </c>
      <c r="N10215" s="4">
        <v>-1.4200000000000001E-2</v>
      </c>
      <c r="O10215" s="5">
        <v>1.9E-2</v>
      </c>
    </row>
    <row r="10216" spans="1:15" hidden="1" x14ac:dyDescent="0.3">
      <c r="A10216" t="s">
        <v>6</v>
      </c>
      <c r="B10216" t="s">
        <v>1000</v>
      </c>
      <c r="C10216" t="s">
        <v>996</v>
      </c>
      <c r="D10216" t="s">
        <v>1001</v>
      </c>
      <c r="E10216" t="s">
        <v>756</v>
      </c>
      <c r="F10216" t="s">
        <v>757</v>
      </c>
      <c r="G10216" t="s">
        <v>18</v>
      </c>
      <c r="H10216" s="2">
        <v>45827</v>
      </c>
      <c r="I10216" t="s">
        <v>19</v>
      </c>
      <c r="J10216" s="3">
        <v>9154</v>
      </c>
      <c r="K10216" s="3">
        <v>4774</v>
      </c>
      <c r="L10216" s="3">
        <v>190.96</v>
      </c>
      <c r="M10216" s="6">
        <v>1</v>
      </c>
      <c r="N10216" s="4">
        <v>-1.4200000000000001E-2</v>
      </c>
      <c r="O10216" s="5">
        <v>1.9E-2</v>
      </c>
    </row>
    <row r="10217" spans="1:15" hidden="1" x14ac:dyDescent="0.3">
      <c r="A10217" t="s">
        <v>6</v>
      </c>
      <c r="B10217" t="s">
        <v>175</v>
      </c>
      <c r="C10217" t="s">
        <v>33</v>
      </c>
      <c r="D10217" t="s">
        <v>2442</v>
      </c>
      <c r="E10217" t="s">
        <v>22</v>
      </c>
      <c r="F10217" t="s">
        <v>23</v>
      </c>
      <c r="G10217" t="s">
        <v>18</v>
      </c>
      <c r="H10217" s="2">
        <v>45827</v>
      </c>
      <c r="I10217" t="s">
        <v>19</v>
      </c>
      <c r="J10217" s="3">
        <v>8952</v>
      </c>
      <c r="K10217" s="3">
        <v>4664</v>
      </c>
      <c r="L10217" s="3">
        <v>139.9</v>
      </c>
      <c r="M10217" s="6">
        <v>1</v>
      </c>
      <c r="N10217" s="4">
        <v>-1.4200000000000001E-2</v>
      </c>
      <c r="O10217" s="5">
        <v>1.9E-2</v>
      </c>
    </row>
    <row r="10218" spans="1:15" hidden="1" x14ac:dyDescent="0.3">
      <c r="A10218" t="s">
        <v>6</v>
      </c>
      <c r="B10218" t="s">
        <v>1077</v>
      </c>
      <c r="C10218" t="s">
        <v>44</v>
      </c>
      <c r="D10218" t="s">
        <v>3366</v>
      </c>
      <c r="E10218" t="s">
        <v>51</v>
      </c>
      <c r="F10218" t="s">
        <v>52</v>
      </c>
      <c r="G10218" t="s">
        <v>18</v>
      </c>
      <c r="H10218" s="2">
        <v>45827</v>
      </c>
      <c r="I10218" t="s">
        <v>19</v>
      </c>
      <c r="J10218" s="3">
        <v>449897.45</v>
      </c>
      <c r="K10218" s="3">
        <v>272926.46999999997</v>
      </c>
      <c r="L10218" s="3">
        <v>13646.37</v>
      </c>
      <c r="M10218" s="6">
        <v>1</v>
      </c>
      <c r="N10218" s="4">
        <v>-1.4200000000000001E-2</v>
      </c>
      <c r="O10218" s="5">
        <v>1.9E-2</v>
      </c>
    </row>
    <row r="10219" spans="1:15" hidden="1" x14ac:dyDescent="0.3">
      <c r="A10219" t="s">
        <v>6</v>
      </c>
      <c r="B10219" t="s">
        <v>79</v>
      </c>
      <c r="C10219" t="s">
        <v>44</v>
      </c>
      <c r="D10219" t="s">
        <v>3398</v>
      </c>
      <c r="E10219" t="s">
        <v>81</v>
      </c>
      <c r="F10219" t="s">
        <v>82</v>
      </c>
      <c r="G10219" t="s">
        <v>18</v>
      </c>
      <c r="H10219" s="2">
        <v>45827</v>
      </c>
      <c r="I10219" t="s">
        <v>19</v>
      </c>
      <c r="J10219" s="3">
        <v>50384</v>
      </c>
      <c r="K10219" s="3">
        <v>31261.18</v>
      </c>
      <c r="L10219" s="3">
        <v>1563.06</v>
      </c>
      <c r="M10219" s="6">
        <v>1</v>
      </c>
      <c r="N10219" s="4">
        <v>-1.4200000000000001E-2</v>
      </c>
      <c r="O10219" s="5">
        <v>1.9E-2</v>
      </c>
    </row>
    <row r="10220" spans="1:15" hidden="1" x14ac:dyDescent="0.3">
      <c r="A10220" t="s">
        <v>6</v>
      </c>
      <c r="B10220" t="s">
        <v>442</v>
      </c>
      <c r="C10220" t="s">
        <v>41</v>
      </c>
      <c r="D10220" t="s">
        <v>2684</v>
      </c>
      <c r="E10220" t="s">
        <v>432</v>
      </c>
      <c r="F10220" t="s">
        <v>433</v>
      </c>
      <c r="G10220" t="s">
        <v>18</v>
      </c>
      <c r="H10220" s="2">
        <v>45827</v>
      </c>
      <c r="I10220" t="s">
        <v>19</v>
      </c>
      <c r="J10220" s="3">
        <v>239862</v>
      </c>
      <c r="K10220" s="3">
        <v>145780</v>
      </c>
      <c r="L10220" s="3">
        <v>7288.99</v>
      </c>
      <c r="M10220" s="6">
        <v>1</v>
      </c>
      <c r="N10220" s="4">
        <v>-1.4200000000000001E-2</v>
      </c>
      <c r="O10220" s="5">
        <v>1.9E-2</v>
      </c>
    </row>
    <row r="10221" spans="1:15" hidden="1" x14ac:dyDescent="0.3">
      <c r="A10221" t="s">
        <v>6</v>
      </c>
      <c r="B10221" t="s">
        <v>1257</v>
      </c>
      <c r="C10221" t="s">
        <v>41</v>
      </c>
      <c r="D10221" t="s">
        <v>4235</v>
      </c>
      <c r="E10221" t="s">
        <v>1082</v>
      </c>
      <c r="F10221" t="s">
        <v>1083</v>
      </c>
      <c r="G10221" t="s">
        <v>18</v>
      </c>
      <c r="H10221" s="2">
        <v>45827</v>
      </c>
      <c r="I10221" t="s">
        <v>19</v>
      </c>
      <c r="J10221" s="3">
        <v>27470</v>
      </c>
      <c r="K10221" s="3">
        <v>18721.810000000001</v>
      </c>
      <c r="L10221" s="3">
        <v>936.11</v>
      </c>
      <c r="M10221" s="6">
        <v>1</v>
      </c>
      <c r="N10221" s="4">
        <v>-1.4200000000000001E-2</v>
      </c>
      <c r="O10221" s="5">
        <v>1.9E-2</v>
      </c>
    </row>
    <row r="10222" spans="1:15" hidden="1" x14ac:dyDescent="0.3">
      <c r="A10222" t="s">
        <v>6</v>
      </c>
      <c r="B10222" t="s">
        <v>959</v>
      </c>
      <c r="C10222" t="s">
        <v>41</v>
      </c>
      <c r="D10222" t="s">
        <v>4236</v>
      </c>
      <c r="E10222" t="s">
        <v>337</v>
      </c>
      <c r="F10222" t="s">
        <v>338</v>
      </c>
      <c r="G10222" t="s">
        <v>18</v>
      </c>
      <c r="H10222" s="2">
        <v>45827</v>
      </c>
      <c r="I10222" t="s">
        <v>19</v>
      </c>
      <c r="J10222" s="3">
        <v>60967</v>
      </c>
      <c r="K10222" s="3">
        <v>41561.64</v>
      </c>
      <c r="L10222" s="3">
        <v>2078.1</v>
      </c>
      <c r="M10222" s="6">
        <v>1</v>
      </c>
      <c r="N10222" s="4">
        <v>-1.4200000000000001E-2</v>
      </c>
      <c r="O10222" s="5">
        <v>1.9E-2</v>
      </c>
    </row>
    <row r="10223" spans="1:15" hidden="1" x14ac:dyDescent="0.3">
      <c r="A10223" t="s">
        <v>6</v>
      </c>
      <c r="B10223" t="s">
        <v>1255</v>
      </c>
      <c r="C10223" t="s">
        <v>41</v>
      </c>
      <c r="D10223" t="s">
        <v>4238</v>
      </c>
      <c r="E10223" t="s">
        <v>35</v>
      </c>
      <c r="F10223" t="s">
        <v>36</v>
      </c>
      <c r="G10223" t="s">
        <v>18</v>
      </c>
      <c r="H10223" s="2">
        <v>45827</v>
      </c>
      <c r="I10223" t="s">
        <v>19</v>
      </c>
      <c r="J10223" s="3">
        <v>20303</v>
      </c>
      <c r="K10223" s="3">
        <v>13837.63</v>
      </c>
      <c r="L10223" s="3">
        <v>691.9</v>
      </c>
      <c r="M10223" s="6">
        <v>1</v>
      </c>
      <c r="N10223" s="4">
        <v>-1.4200000000000001E-2</v>
      </c>
      <c r="O10223" s="5">
        <v>1.9E-2</v>
      </c>
    </row>
    <row r="10224" spans="1:15" hidden="1" x14ac:dyDescent="0.3">
      <c r="A10224" t="s">
        <v>6</v>
      </c>
      <c r="B10224" t="s">
        <v>1272</v>
      </c>
      <c r="C10224" t="s">
        <v>41</v>
      </c>
      <c r="D10224" t="s">
        <v>4243</v>
      </c>
      <c r="E10224" t="s">
        <v>22</v>
      </c>
      <c r="F10224" t="s">
        <v>23</v>
      </c>
      <c r="G10224" t="s">
        <v>18</v>
      </c>
      <c r="H10224" s="2">
        <v>45827</v>
      </c>
      <c r="I10224" t="s">
        <v>19</v>
      </c>
      <c r="J10224" s="3">
        <v>10144</v>
      </c>
      <c r="K10224" s="3">
        <v>6914</v>
      </c>
      <c r="L10224" s="3">
        <v>345.7</v>
      </c>
      <c r="M10224" s="6">
        <v>1</v>
      </c>
      <c r="N10224" s="4">
        <v>-1.4200000000000001E-2</v>
      </c>
      <c r="O10224" s="5">
        <v>1.9E-2</v>
      </c>
    </row>
    <row r="10225" spans="1:15" hidden="1" x14ac:dyDescent="0.3">
      <c r="A10225" t="s">
        <v>6</v>
      </c>
      <c r="B10225" t="s">
        <v>1274</v>
      </c>
      <c r="C10225" t="s">
        <v>41</v>
      </c>
      <c r="D10225" t="s">
        <v>4244</v>
      </c>
      <c r="E10225" t="s">
        <v>244</v>
      </c>
      <c r="F10225" t="s">
        <v>245</v>
      </c>
      <c r="G10225" t="s">
        <v>18</v>
      </c>
      <c r="H10225" s="2">
        <v>45827</v>
      </c>
      <c r="I10225" t="s">
        <v>19</v>
      </c>
      <c r="J10225" s="3">
        <v>18737</v>
      </c>
      <c r="K10225" s="3">
        <v>12769.81</v>
      </c>
      <c r="L10225" s="3">
        <v>638.51</v>
      </c>
      <c r="M10225" s="6">
        <v>1</v>
      </c>
      <c r="N10225" s="4">
        <v>-1.4200000000000001E-2</v>
      </c>
      <c r="O10225" s="5">
        <v>1.9E-2</v>
      </c>
    </row>
    <row r="10226" spans="1:15" hidden="1" x14ac:dyDescent="0.3">
      <c r="A10226" t="s">
        <v>6</v>
      </c>
      <c r="B10226" t="s">
        <v>1098</v>
      </c>
      <c r="C10226" t="s">
        <v>44</v>
      </c>
      <c r="D10226" t="s">
        <v>2686</v>
      </c>
      <c r="E10226" t="s">
        <v>35</v>
      </c>
      <c r="F10226" t="s">
        <v>36</v>
      </c>
      <c r="G10226" t="s">
        <v>18</v>
      </c>
      <c r="H10226" s="2">
        <v>45827</v>
      </c>
      <c r="I10226" t="s">
        <v>19</v>
      </c>
      <c r="J10226" s="3">
        <v>27117</v>
      </c>
      <c r="K10226" s="3">
        <v>18480</v>
      </c>
      <c r="L10226" s="3">
        <v>923.99</v>
      </c>
      <c r="M10226" s="6">
        <v>1</v>
      </c>
      <c r="N10226" s="4">
        <v>-1.4200000000000001E-2</v>
      </c>
      <c r="O10226" s="5">
        <v>1.9E-2</v>
      </c>
    </row>
    <row r="10227" spans="1:15" hidden="1" x14ac:dyDescent="0.3">
      <c r="A10227" t="s">
        <v>6</v>
      </c>
      <c r="B10227" t="s">
        <v>1100</v>
      </c>
      <c r="C10227" t="s">
        <v>41</v>
      </c>
      <c r="D10227" t="s">
        <v>2687</v>
      </c>
      <c r="E10227" t="s">
        <v>16</v>
      </c>
      <c r="F10227" t="s">
        <v>17</v>
      </c>
      <c r="G10227" t="s">
        <v>18</v>
      </c>
      <c r="H10227" s="2">
        <v>45827</v>
      </c>
      <c r="I10227" t="s">
        <v>19</v>
      </c>
      <c r="J10227" s="3">
        <v>27896</v>
      </c>
      <c r="K10227" s="3">
        <v>19012</v>
      </c>
      <c r="L10227" s="3">
        <v>950.59</v>
      </c>
      <c r="M10227" s="6">
        <v>1</v>
      </c>
      <c r="N10227" s="4">
        <v>-1.4200000000000001E-2</v>
      </c>
      <c r="O10227" s="5">
        <v>1.9E-2</v>
      </c>
    </row>
    <row r="10228" spans="1:15" hidden="1" x14ac:dyDescent="0.3">
      <c r="A10228" t="s">
        <v>6</v>
      </c>
      <c r="B10228" t="s">
        <v>780</v>
      </c>
      <c r="C10228" t="s">
        <v>41</v>
      </c>
      <c r="D10228" t="s">
        <v>2688</v>
      </c>
      <c r="E10228" t="s">
        <v>35</v>
      </c>
      <c r="F10228" t="s">
        <v>36</v>
      </c>
      <c r="G10228" t="s">
        <v>18</v>
      </c>
      <c r="H10228" s="2">
        <v>45827</v>
      </c>
      <c r="I10228" t="s">
        <v>19</v>
      </c>
      <c r="J10228" s="3">
        <v>39784</v>
      </c>
      <c r="K10228" s="3">
        <v>27114</v>
      </c>
      <c r="L10228" s="3">
        <v>1355.7</v>
      </c>
      <c r="M10228" s="6">
        <v>1</v>
      </c>
      <c r="N10228" s="4">
        <v>-1.4200000000000001E-2</v>
      </c>
      <c r="O10228" s="5">
        <v>1.9E-2</v>
      </c>
    </row>
    <row r="10229" spans="1:15" hidden="1" x14ac:dyDescent="0.3">
      <c r="A10229" t="s">
        <v>6</v>
      </c>
      <c r="B10229" t="s">
        <v>955</v>
      </c>
      <c r="C10229" t="s">
        <v>325</v>
      </c>
      <c r="D10229" t="s">
        <v>2689</v>
      </c>
      <c r="E10229" t="s">
        <v>81</v>
      </c>
      <c r="F10229" t="s">
        <v>82</v>
      </c>
      <c r="G10229" t="s">
        <v>18</v>
      </c>
      <c r="H10229" s="2">
        <v>45827</v>
      </c>
      <c r="I10229" t="s">
        <v>19</v>
      </c>
      <c r="J10229" s="3">
        <v>9362</v>
      </c>
      <c r="K10229" s="3">
        <v>6380</v>
      </c>
      <c r="L10229" s="3">
        <v>318.99</v>
      </c>
      <c r="M10229" s="6">
        <v>1</v>
      </c>
      <c r="N10229" s="4">
        <v>-1.4200000000000001E-2</v>
      </c>
      <c r="O10229" s="5">
        <v>1.9E-2</v>
      </c>
    </row>
    <row r="10230" spans="1:15" hidden="1" x14ac:dyDescent="0.3">
      <c r="A10230" t="s">
        <v>6</v>
      </c>
      <c r="B10230" t="s">
        <v>1091</v>
      </c>
      <c r="C10230" t="s">
        <v>41</v>
      </c>
      <c r="D10230" t="s">
        <v>2690</v>
      </c>
      <c r="E10230" t="s">
        <v>30</v>
      </c>
      <c r="F10230" t="s">
        <v>31</v>
      </c>
      <c r="G10230" t="s">
        <v>18</v>
      </c>
      <c r="H10230" s="2">
        <v>45827</v>
      </c>
      <c r="I10230" t="s">
        <v>19</v>
      </c>
      <c r="J10230" s="3">
        <v>13799</v>
      </c>
      <c r="K10230" s="3">
        <v>9404</v>
      </c>
      <c r="L10230" s="3">
        <v>470.2</v>
      </c>
      <c r="M10230" s="6">
        <v>1</v>
      </c>
      <c r="N10230" s="4">
        <v>-1.4200000000000001E-2</v>
      </c>
      <c r="O10230" s="5">
        <v>1.9E-2</v>
      </c>
    </row>
    <row r="10231" spans="1:15" hidden="1" x14ac:dyDescent="0.3">
      <c r="A10231" t="s">
        <v>6</v>
      </c>
      <c r="B10231" t="s">
        <v>1089</v>
      </c>
      <c r="C10231" t="s">
        <v>41</v>
      </c>
      <c r="D10231" t="s">
        <v>2691</v>
      </c>
      <c r="E10231" t="s">
        <v>30</v>
      </c>
      <c r="F10231" t="s">
        <v>31</v>
      </c>
      <c r="G10231" t="s">
        <v>18</v>
      </c>
      <c r="H10231" s="2">
        <v>45827</v>
      </c>
      <c r="I10231" t="s">
        <v>19</v>
      </c>
      <c r="J10231" s="3">
        <v>13799</v>
      </c>
      <c r="K10231" s="3">
        <v>9404</v>
      </c>
      <c r="L10231" s="3">
        <v>470.2</v>
      </c>
      <c r="M10231" s="6">
        <v>1</v>
      </c>
      <c r="N10231" s="4">
        <v>-1.4200000000000001E-2</v>
      </c>
      <c r="O10231" s="5">
        <v>1.9E-2</v>
      </c>
    </row>
    <row r="10232" spans="1:15" hidden="1" x14ac:dyDescent="0.3">
      <c r="A10232" t="s">
        <v>6</v>
      </c>
      <c r="B10232" t="s">
        <v>1087</v>
      </c>
      <c r="C10232" t="s">
        <v>41</v>
      </c>
      <c r="D10232" t="s">
        <v>2692</v>
      </c>
      <c r="E10232" t="s">
        <v>30</v>
      </c>
      <c r="F10232" t="s">
        <v>31</v>
      </c>
      <c r="G10232" t="s">
        <v>18</v>
      </c>
      <c r="H10232" s="2">
        <v>45827</v>
      </c>
      <c r="I10232" t="s">
        <v>19</v>
      </c>
      <c r="J10232" s="3">
        <v>13799</v>
      </c>
      <c r="K10232" s="3">
        <v>9404</v>
      </c>
      <c r="L10232" s="3">
        <v>470.2</v>
      </c>
      <c r="M10232" s="6">
        <v>1</v>
      </c>
      <c r="N10232" s="4">
        <v>-1.4200000000000001E-2</v>
      </c>
      <c r="O10232" s="5">
        <v>1.9E-2</v>
      </c>
    </row>
    <row r="10233" spans="1:15" hidden="1" x14ac:dyDescent="0.3">
      <c r="A10233" t="s">
        <v>6</v>
      </c>
      <c r="B10233" t="s">
        <v>829</v>
      </c>
      <c r="C10233" t="s">
        <v>41</v>
      </c>
      <c r="D10233" t="s">
        <v>2695</v>
      </c>
      <c r="E10233" t="s">
        <v>26</v>
      </c>
      <c r="F10233" t="s">
        <v>27</v>
      </c>
      <c r="G10233" t="s">
        <v>18</v>
      </c>
      <c r="H10233" s="2">
        <v>45827</v>
      </c>
      <c r="I10233" t="s">
        <v>19</v>
      </c>
      <c r="J10233" s="3">
        <v>25160</v>
      </c>
      <c r="K10233" s="3">
        <v>17147</v>
      </c>
      <c r="L10233" s="3">
        <v>857.34</v>
      </c>
      <c r="M10233" s="6">
        <v>1</v>
      </c>
      <c r="N10233" s="4">
        <v>-1.4200000000000001E-2</v>
      </c>
      <c r="O10233" s="5">
        <v>1.9E-2</v>
      </c>
    </row>
    <row r="10234" spans="1:15" hidden="1" x14ac:dyDescent="0.3">
      <c r="A10234" t="s">
        <v>6</v>
      </c>
      <c r="B10234" t="s">
        <v>1060</v>
      </c>
      <c r="C10234" t="s">
        <v>44</v>
      </c>
      <c r="D10234" t="s">
        <v>1061</v>
      </c>
      <c r="E10234" t="s">
        <v>135</v>
      </c>
      <c r="F10234" t="s">
        <v>136</v>
      </c>
      <c r="G10234" t="s">
        <v>18</v>
      </c>
      <c r="H10234" s="2">
        <v>45827</v>
      </c>
      <c r="I10234" t="s">
        <v>19</v>
      </c>
      <c r="J10234" s="3">
        <v>114546</v>
      </c>
      <c r="K10234" s="3">
        <v>69617</v>
      </c>
      <c r="L10234" s="3">
        <v>3480.85</v>
      </c>
      <c r="M10234" s="6">
        <v>1</v>
      </c>
      <c r="N10234" s="4">
        <v>-1.4200000000000001E-2</v>
      </c>
      <c r="O10234" s="5">
        <v>1.9E-2</v>
      </c>
    </row>
    <row r="10235" spans="1:15" hidden="1" x14ac:dyDescent="0.3">
      <c r="A10235" t="s">
        <v>6</v>
      </c>
      <c r="B10235" t="s">
        <v>1105</v>
      </c>
      <c r="C10235" t="s">
        <v>41</v>
      </c>
      <c r="D10235" t="s">
        <v>2698</v>
      </c>
      <c r="E10235" t="s">
        <v>16</v>
      </c>
      <c r="F10235" t="s">
        <v>17</v>
      </c>
      <c r="G10235" t="s">
        <v>18</v>
      </c>
      <c r="H10235" s="2">
        <v>45827</v>
      </c>
      <c r="I10235" t="s">
        <v>19</v>
      </c>
      <c r="J10235" s="3">
        <v>61028</v>
      </c>
      <c r="K10235" s="3">
        <v>41592</v>
      </c>
      <c r="L10235" s="3">
        <v>2079.6</v>
      </c>
      <c r="M10235" s="6">
        <v>1</v>
      </c>
      <c r="N10235" s="4">
        <v>-1.4200000000000001E-2</v>
      </c>
      <c r="O10235" s="5">
        <v>1.9E-2</v>
      </c>
    </row>
    <row r="10236" spans="1:15" hidden="1" x14ac:dyDescent="0.3">
      <c r="A10236" t="s">
        <v>6</v>
      </c>
      <c r="B10236" t="s">
        <v>1109</v>
      </c>
      <c r="C10236" t="s">
        <v>41</v>
      </c>
      <c r="D10236" t="s">
        <v>2701</v>
      </c>
      <c r="E10236" t="s">
        <v>22</v>
      </c>
      <c r="F10236" t="s">
        <v>23</v>
      </c>
      <c r="G10236" t="s">
        <v>18</v>
      </c>
      <c r="H10236" s="2">
        <v>45827</v>
      </c>
      <c r="I10236" t="s">
        <v>19</v>
      </c>
      <c r="J10236" s="3">
        <v>18268</v>
      </c>
      <c r="K10236" s="3">
        <v>12416</v>
      </c>
      <c r="L10236" s="3">
        <v>620.79999999999995</v>
      </c>
      <c r="M10236" s="6">
        <v>1</v>
      </c>
      <c r="N10236" s="4">
        <v>-1.4200000000000001E-2</v>
      </c>
      <c r="O10236" s="5">
        <v>1.9E-2</v>
      </c>
    </row>
    <row r="10237" spans="1:15" hidden="1" x14ac:dyDescent="0.3">
      <c r="A10237" t="s">
        <v>6</v>
      </c>
      <c r="B10237" t="s">
        <v>1123</v>
      </c>
      <c r="C10237" t="s">
        <v>41</v>
      </c>
      <c r="D10237" t="s">
        <v>2707</v>
      </c>
      <c r="E10237" t="s">
        <v>16</v>
      </c>
      <c r="F10237" t="s">
        <v>17</v>
      </c>
      <c r="G10237" t="s">
        <v>18</v>
      </c>
      <c r="H10237" s="2">
        <v>45827</v>
      </c>
      <c r="I10237" t="s">
        <v>19</v>
      </c>
      <c r="J10237" s="3">
        <v>53370</v>
      </c>
      <c r="K10237" s="3">
        <v>36373</v>
      </c>
      <c r="L10237" s="3">
        <v>1818.65</v>
      </c>
      <c r="M10237" s="6">
        <v>1</v>
      </c>
      <c r="N10237" s="4">
        <v>-1.4200000000000001E-2</v>
      </c>
      <c r="O10237" s="5">
        <v>1.9E-2</v>
      </c>
    </row>
    <row r="10238" spans="1:15" hidden="1" x14ac:dyDescent="0.3">
      <c r="A10238" t="s">
        <v>6</v>
      </c>
      <c r="B10238" t="s">
        <v>1103</v>
      </c>
      <c r="C10238" t="s">
        <v>41</v>
      </c>
      <c r="D10238" t="s">
        <v>2712</v>
      </c>
      <c r="E10238" t="s">
        <v>16</v>
      </c>
      <c r="F10238" t="s">
        <v>17</v>
      </c>
      <c r="G10238" t="s">
        <v>18</v>
      </c>
      <c r="H10238" s="2">
        <v>45827</v>
      </c>
      <c r="I10238" t="s">
        <v>19</v>
      </c>
      <c r="J10238" s="3">
        <v>16812</v>
      </c>
      <c r="K10238" s="3">
        <v>11811</v>
      </c>
      <c r="L10238" s="3">
        <v>590.54999999999995</v>
      </c>
      <c r="M10238" s="6">
        <v>1</v>
      </c>
      <c r="N10238" s="4">
        <v>-1.4200000000000001E-2</v>
      </c>
      <c r="O10238" s="5">
        <v>1.9E-2</v>
      </c>
    </row>
    <row r="10239" spans="1:15" hidden="1" x14ac:dyDescent="0.3">
      <c r="A10239" t="s">
        <v>6</v>
      </c>
      <c r="B10239" t="s">
        <v>1162</v>
      </c>
      <c r="C10239" t="s">
        <v>44</v>
      </c>
      <c r="D10239" t="s">
        <v>2500</v>
      </c>
      <c r="E10239" t="s">
        <v>16</v>
      </c>
      <c r="F10239" t="s">
        <v>17</v>
      </c>
      <c r="G10239" t="s">
        <v>18</v>
      </c>
      <c r="H10239" s="2">
        <v>45827</v>
      </c>
      <c r="I10239" t="s">
        <v>19</v>
      </c>
      <c r="J10239" s="3">
        <v>35805</v>
      </c>
      <c r="K10239" s="3">
        <v>24393</v>
      </c>
      <c r="L10239" s="3">
        <v>1219.6400000000001</v>
      </c>
      <c r="M10239" s="6">
        <v>1</v>
      </c>
      <c r="N10239" s="4">
        <v>-1.4200000000000001E-2</v>
      </c>
      <c r="O10239" s="5">
        <v>1.9E-2</v>
      </c>
    </row>
    <row r="10240" spans="1:15" hidden="1" x14ac:dyDescent="0.3">
      <c r="A10240" t="s">
        <v>6</v>
      </c>
      <c r="B10240" t="s">
        <v>1166</v>
      </c>
      <c r="C10240" t="s">
        <v>41</v>
      </c>
      <c r="D10240" t="s">
        <v>2501</v>
      </c>
      <c r="E10240" t="s">
        <v>81</v>
      </c>
      <c r="F10240" t="s">
        <v>82</v>
      </c>
      <c r="G10240" t="s">
        <v>18</v>
      </c>
      <c r="H10240" s="2">
        <v>45827</v>
      </c>
      <c r="I10240" t="s">
        <v>19</v>
      </c>
      <c r="J10240" s="3">
        <v>17937</v>
      </c>
      <c r="K10240" s="3">
        <v>12220</v>
      </c>
      <c r="L10240" s="3">
        <v>611</v>
      </c>
      <c r="M10240" s="6">
        <v>1</v>
      </c>
      <c r="N10240" s="4">
        <v>-1.4200000000000001E-2</v>
      </c>
      <c r="O10240" s="5">
        <v>1.9E-2</v>
      </c>
    </row>
    <row r="10241" spans="1:15" hidden="1" x14ac:dyDescent="0.3">
      <c r="A10241" t="s">
        <v>6</v>
      </c>
      <c r="B10241" t="s">
        <v>1064</v>
      </c>
      <c r="C10241" t="s">
        <v>44</v>
      </c>
      <c r="D10241" t="s">
        <v>1065</v>
      </c>
      <c r="E10241" t="s">
        <v>81</v>
      </c>
      <c r="F10241" t="s">
        <v>82</v>
      </c>
      <c r="G10241" t="s">
        <v>18</v>
      </c>
      <c r="H10241" s="2">
        <v>45827</v>
      </c>
      <c r="I10241" t="s">
        <v>19</v>
      </c>
      <c r="J10241" s="3">
        <v>30473</v>
      </c>
      <c r="K10241" s="3">
        <v>17399</v>
      </c>
      <c r="L10241" s="3">
        <v>869.94</v>
      </c>
      <c r="M10241" s="6">
        <v>1</v>
      </c>
      <c r="N10241" s="4">
        <v>-1.4200000000000001E-2</v>
      </c>
      <c r="O10241" s="5">
        <v>1.9E-2</v>
      </c>
    </row>
    <row r="10242" spans="1:15" hidden="1" x14ac:dyDescent="0.3">
      <c r="A10242" t="s">
        <v>6</v>
      </c>
      <c r="B10242" t="s">
        <v>1182</v>
      </c>
      <c r="C10242" t="s">
        <v>41</v>
      </c>
      <c r="D10242" t="s">
        <v>2503</v>
      </c>
      <c r="E10242" t="s">
        <v>16</v>
      </c>
      <c r="F10242" t="s">
        <v>17</v>
      </c>
      <c r="G10242" t="s">
        <v>18</v>
      </c>
      <c r="H10242" s="2">
        <v>45827</v>
      </c>
      <c r="I10242" t="s">
        <v>19</v>
      </c>
      <c r="J10242" s="3">
        <v>59683</v>
      </c>
      <c r="K10242" s="3">
        <v>41930</v>
      </c>
      <c r="L10242" s="3">
        <v>2096.4899999999998</v>
      </c>
      <c r="M10242" s="6">
        <v>1</v>
      </c>
      <c r="N10242" s="4">
        <v>-1.4200000000000001E-2</v>
      </c>
      <c r="O10242" s="5">
        <v>1.9E-2</v>
      </c>
    </row>
    <row r="10243" spans="1:15" hidden="1" x14ac:dyDescent="0.3">
      <c r="A10243" t="s">
        <v>6</v>
      </c>
      <c r="B10243" t="s">
        <v>1066</v>
      </c>
      <c r="C10243" t="s">
        <v>41</v>
      </c>
      <c r="D10243" t="s">
        <v>1067</v>
      </c>
      <c r="E10243" t="s">
        <v>302</v>
      </c>
      <c r="F10243" t="s">
        <v>303</v>
      </c>
      <c r="G10243" t="s">
        <v>18</v>
      </c>
      <c r="H10243" s="2">
        <v>45827</v>
      </c>
      <c r="I10243" t="s">
        <v>19</v>
      </c>
      <c r="J10243" s="3">
        <v>21107</v>
      </c>
      <c r="K10243" s="3">
        <v>13992</v>
      </c>
      <c r="L10243" s="3">
        <v>699.6</v>
      </c>
      <c r="M10243" s="6">
        <v>1</v>
      </c>
      <c r="N10243" s="4">
        <v>-1.4200000000000001E-2</v>
      </c>
      <c r="O10243" s="5">
        <v>1.9E-2</v>
      </c>
    </row>
    <row r="10244" spans="1:15" hidden="1" x14ac:dyDescent="0.3">
      <c r="A10244" t="s">
        <v>6</v>
      </c>
      <c r="B10244" t="s">
        <v>17</v>
      </c>
      <c r="C10244" t="s">
        <v>41</v>
      </c>
      <c r="D10244" t="s">
        <v>2460</v>
      </c>
      <c r="E10244" t="s">
        <v>16</v>
      </c>
      <c r="F10244" t="s">
        <v>17</v>
      </c>
      <c r="G10244" t="s">
        <v>18</v>
      </c>
      <c r="H10244" s="2">
        <v>45827</v>
      </c>
      <c r="I10244" t="s">
        <v>19</v>
      </c>
      <c r="J10244" s="3">
        <v>40522.019999999997</v>
      </c>
      <c r="K10244" s="3">
        <v>28366</v>
      </c>
      <c r="L10244" s="3">
        <v>1418.25</v>
      </c>
      <c r="M10244" s="6">
        <v>1</v>
      </c>
      <c r="N10244" s="4">
        <v>-1.4200000000000001E-2</v>
      </c>
      <c r="O10244" s="5">
        <v>1.9E-2</v>
      </c>
    </row>
    <row r="10245" spans="1:15" hidden="1" x14ac:dyDescent="0.3">
      <c r="A10245" t="s">
        <v>6</v>
      </c>
      <c r="B10245" t="s">
        <v>2439</v>
      </c>
      <c r="C10245" t="s">
        <v>1385</v>
      </c>
      <c r="D10245" t="s">
        <v>2468</v>
      </c>
      <c r="E10245" t="s">
        <v>55</v>
      </c>
      <c r="F10245" t="s">
        <v>56</v>
      </c>
      <c r="G10245" t="s">
        <v>18</v>
      </c>
      <c r="H10245" s="2">
        <v>45827</v>
      </c>
      <c r="I10245" t="s">
        <v>19</v>
      </c>
      <c r="J10245" s="3">
        <v>46117</v>
      </c>
      <c r="K10245" s="3">
        <v>23467</v>
      </c>
      <c r="L10245" s="3">
        <v>1173.3499999999999</v>
      </c>
      <c r="M10245" s="6">
        <v>1</v>
      </c>
      <c r="N10245" s="4">
        <v>-1.4200000000000001E-2</v>
      </c>
      <c r="O10245" s="5">
        <v>1.9E-2</v>
      </c>
    </row>
    <row r="10246" spans="1:15" hidden="1" x14ac:dyDescent="0.3">
      <c r="A10246" t="s">
        <v>6</v>
      </c>
      <c r="B10246" t="s">
        <v>855</v>
      </c>
      <c r="C10246" t="s">
        <v>1385</v>
      </c>
      <c r="D10246" t="s">
        <v>2510</v>
      </c>
      <c r="E10246" t="s">
        <v>55</v>
      </c>
      <c r="F10246" t="s">
        <v>56</v>
      </c>
      <c r="G10246" t="s">
        <v>18</v>
      </c>
      <c r="H10246" s="2">
        <v>45827</v>
      </c>
      <c r="I10246" t="s">
        <v>19</v>
      </c>
      <c r="J10246" s="3">
        <v>93826</v>
      </c>
      <c r="K10246" s="3">
        <v>55786</v>
      </c>
      <c r="L10246" s="3">
        <v>2789.29</v>
      </c>
      <c r="M10246" s="6">
        <v>1</v>
      </c>
      <c r="N10246" s="4">
        <v>-1.4200000000000001E-2</v>
      </c>
      <c r="O10246" s="5">
        <v>1.9E-2</v>
      </c>
    </row>
    <row r="10247" spans="1:15" hidden="1" x14ac:dyDescent="0.3">
      <c r="A10247" t="s">
        <v>6</v>
      </c>
      <c r="B10247" t="s">
        <v>776</v>
      </c>
      <c r="C10247" t="s">
        <v>217</v>
      </c>
      <c r="D10247" t="s">
        <v>1394</v>
      </c>
      <c r="E10247" t="s">
        <v>77</v>
      </c>
      <c r="F10247" t="s">
        <v>78</v>
      </c>
      <c r="G10247" t="s">
        <v>18</v>
      </c>
      <c r="H10247" s="2">
        <v>45827</v>
      </c>
      <c r="I10247" t="s">
        <v>19</v>
      </c>
      <c r="J10247" s="3">
        <v>35713</v>
      </c>
      <c r="K10247" s="3">
        <v>18173</v>
      </c>
      <c r="L10247" s="3">
        <v>908.65</v>
      </c>
      <c r="M10247" s="6">
        <v>1</v>
      </c>
      <c r="N10247" s="4">
        <v>-1.4200000000000001E-2</v>
      </c>
      <c r="O10247" s="5">
        <v>1.9E-2</v>
      </c>
    </row>
    <row r="10248" spans="1:15" hidden="1" x14ac:dyDescent="0.3">
      <c r="A10248" t="s">
        <v>6</v>
      </c>
      <c r="B10248" t="s">
        <v>2439</v>
      </c>
      <c r="C10248" t="s">
        <v>217</v>
      </c>
      <c r="D10248" t="s">
        <v>2728</v>
      </c>
      <c r="E10248" t="s">
        <v>55</v>
      </c>
      <c r="F10248" t="s">
        <v>56</v>
      </c>
      <c r="G10248" t="s">
        <v>18</v>
      </c>
      <c r="H10248" s="2">
        <v>45827</v>
      </c>
      <c r="I10248" t="s">
        <v>19</v>
      </c>
      <c r="J10248" s="3">
        <v>59529</v>
      </c>
      <c r="K10248" s="3">
        <v>38396</v>
      </c>
      <c r="L10248" s="3">
        <v>1919.8</v>
      </c>
      <c r="M10248" s="6">
        <v>1</v>
      </c>
      <c r="N10248" s="4">
        <v>-1.4200000000000001E-2</v>
      </c>
      <c r="O10248" s="5">
        <v>1.9E-2</v>
      </c>
    </row>
    <row r="10249" spans="1:15" hidden="1" x14ac:dyDescent="0.3">
      <c r="A10249" t="s">
        <v>6</v>
      </c>
      <c r="B10249" t="s">
        <v>1397</v>
      </c>
      <c r="C10249" t="s">
        <v>1398</v>
      </c>
      <c r="D10249" t="s">
        <v>1399</v>
      </c>
      <c r="E10249" t="s">
        <v>1400</v>
      </c>
      <c r="F10249" t="s">
        <v>82</v>
      </c>
      <c r="G10249" t="s">
        <v>18</v>
      </c>
      <c r="H10249" s="2">
        <v>45827</v>
      </c>
      <c r="I10249" t="s">
        <v>19</v>
      </c>
      <c r="J10249" s="3">
        <v>18435</v>
      </c>
      <c r="K10249" s="3">
        <v>16467.52</v>
      </c>
      <c r="L10249" s="3">
        <v>823.52</v>
      </c>
      <c r="M10249" s="6">
        <v>1</v>
      </c>
      <c r="N10249" s="4">
        <v>-1.4200000000000001E-2</v>
      </c>
      <c r="O10249" s="5">
        <v>1.9E-2</v>
      </c>
    </row>
    <row r="10250" spans="1:15" hidden="1" x14ac:dyDescent="0.3">
      <c r="A10250" t="s">
        <v>6</v>
      </c>
      <c r="B10250" t="s">
        <v>1402</v>
      </c>
      <c r="C10250" t="s">
        <v>161</v>
      </c>
      <c r="D10250" t="s">
        <v>1403</v>
      </c>
      <c r="E10250" t="s">
        <v>55</v>
      </c>
      <c r="F10250" t="s">
        <v>56</v>
      </c>
      <c r="G10250" t="s">
        <v>18</v>
      </c>
      <c r="H10250" s="2">
        <v>45827</v>
      </c>
      <c r="I10250" t="s">
        <v>19</v>
      </c>
      <c r="J10250" s="3">
        <v>27122</v>
      </c>
      <c r="K10250" s="3">
        <v>19696.09</v>
      </c>
      <c r="L10250" s="3">
        <v>984.8</v>
      </c>
      <c r="M10250" s="6">
        <v>1</v>
      </c>
      <c r="N10250" s="4">
        <v>-1.4200000000000001E-2</v>
      </c>
      <c r="O10250" s="5">
        <v>1.9E-2</v>
      </c>
    </row>
    <row r="10251" spans="1:15" hidden="1" x14ac:dyDescent="0.3">
      <c r="A10251" t="s">
        <v>6</v>
      </c>
      <c r="B10251" t="s">
        <v>1421</v>
      </c>
      <c r="C10251" t="s">
        <v>161</v>
      </c>
      <c r="D10251" t="s">
        <v>1422</v>
      </c>
      <c r="E10251" t="s">
        <v>316</v>
      </c>
      <c r="F10251" t="s">
        <v>317</v>
      </c>
      <c r="G10251" t="s">
        <v>18</v>
      </c>
      <c r="H10251" s="2">
        <v>45827</v>
      </c>
      <c r="I10251" t="s">
        <v>19</v>
      </c>
      <c r="J10251" s="3">
        <v>20734</v>
      </c>
      <c r="K10251" s="3">
        <v>15057.48</v>
      </c>
      <c r="L10251" s="3">
        <v>752.87</v>
      </c>
      <c r="M10251" s="6">
        <v>1</v>
      </c>
      <c r="N10251" s="4">
        <v>-1.4200000000000001E-2</v>
      </c>
      <c r="O10251" s="5">
        <v>1.9E-2</v>
      </c>
    </row>
    <row r="10252" spans="1:15" hidden="1" x14ac:dyDescent="0.3">
      <c r="A10252" t="s">
        <v>6</v>
      </c>
      <c r="B10252" t="s">
        <v>1044</v>
      </c>
      <c r="C10252" t="s">
        <v>161</v>
      </c>
      <c r="D10252" t="s">
        <v>1423</v>
      </c>
      <c r="E10252" t="s">
        <v>16</v>
      </c>
      <c r="F10252" t="s">
        <v>17</v>
      </c>
      <c r="G10252" t="s">
        <v>18</v>
      </c>
      <c r="H10252" s="2">
        <v>45827</v>
      </c>
      <c r="I10252" t="s">
        <v>19</v>
      </c>
      <c r="J10252" s="3">
        <v>34690</v>
      </c>
      <c r="K10252" s="3">
        <v>25753</v>
      </c>
      <c r="L10252" s="3">
        <v>1287.6500000000001</v>
      </c>
      <c r="M10252" s="6">
        <v>1</v>
      </c>
      <c r="N10252" s="4">
        <v>-1.4200000000000001E-2</v>
      </c>
      <c r="O10252" s="5">
        <v>1.9E-2</v>
      </c>
    </row>
    <row r="10253" spans="1:15" hidden="1" x14ac:dyDescent="0.3">
      <c r="A10253" t="s">
        <v>6</v>
      </c>
      <c r="B10253" t="s">
        <v>149</v>
      </c>
      <c r="C10253" t="s">
        <v>161</v>
      </c>
      <c r="D10253" t="s">
        <v>2614</v>
      </c>
      <c r="E10253" t="s">
        <v>51</v>
      </c>
      <c r="F10253" t="s">
        <v>52</v>
      </c>
      <c r="G10253" t="s">
        <v>18</v>
      </c>
      <c r="H10253" s="2">
        <v>45827</v>
      </c>
      <c r="I10253" t="s">
        <v>19</v>
      </c>
      <c r="J10253" s="3">
        <v>0.01</v>
      </c>
      <c r="K10253" s="3">
        <v>-306.38</v>
      </c>
      <c r="L10253" s="3">
        <v>-15.32</v>
      </c>
      <c r="M10253" s="6">
        <v>1</v>
      </c>
      <c r="N10253" s="4">
        <v>-1.4200000000000001E-2</v>
      </c>
      <c r="O10253" s="5">
        <v>1.9E-2</v>
      </c>
    </row>
    <row r="10254" spans="1:15" hidden="1" x14ac:dyDescent="0.3">
      <c r="A10254" t="s">
        <v>6</v>
      </c>
      <c r="B10254" t="s">
        <v>1424</v>
      </c>
      <c r="C10254" t="s">
        <v>161</v>
      </c>
      <c r="D10254" t="s">
        <v>1425</v>
      </c>
      <c r="E10254" t="s">
        <v>81</v>
      </c>
      <c r="F10254" t="s">
        <v>82</v>
      </c>
      <c r="G10254" t="s">
        <v>18</v>
      </c>
      <c r="H10254" s="2">
        <v>45827</v>
      </c>
      <c r="I10254" t="s">
        <v>19</v>
      </c>
      <c r="J10254" s="3">
        <v>65158</v>
      </c>
      <c r="K10254" s="3">
        <v>45980.5</v>
      </c>
      <c r="L10254" s="3">
        <v>2299.0300000000002</v>
      </c>
      <c r="M10254" s="6">
        <v>1</v>
      </c>
      <c r="N10254" s="4">
        <v>-1.4200000000000001E-2</v>
      </c>
      <c r="O10254" s="5">
        <v>1.9E-2</v>
      </c>
    </row>
    <row r="10255" spans="1:15" hidden="1" x14ac:dyDescent="0.3">
      <c r="A10255" t="s">
        <v>6</v>
      </c>
      <c r="B10255" t="s">
        <v>1427</v>
      </c>
      <c r="C10255" t="s">
        <v>161</v>
      </c>
      <c r="D10255" t="s">
        <v>1428</v>
      </c>
      <c r="E10255" t="s">
        <v>135</v>
      </c>
      <c r="F10255" t="s">
        <v>136</v>
      </c>
      <c r="G10255" t="s">
        <v>18</v>
      </c>
      <c r="H10255" s="2">
        <v>45827</v>
      </c>
      <c r="I10255" t="s">
        <v>19</v>
      </c>
      <c r="J10255" s="3">
        <v>14521</v>
      </c>
      <c r="K10255" s="3">
        <v>10780.33</v>
      </c>
      <c r="L10255" s="3">
        <v>539.02</v>
      </c>
      <c r="M10255" s="6">
        <v>1</v>
      </c>
      <c r="N10255" s="4">
        <v>-1.4200000000000001E-2</v>
      </c>
      <c r="O10255" s="5">
        <v>1.9E-2</v>
      </c>
    </row>
    <row r="10256" spans="1:15" hidden="1" x14ac:dyDescent="0.3">
      <c r="A10256" t="s">
        <v>6</v>
      </c>
      <c r="B10256" t="s">
        <v>1439</v>
      </c>
      <c r="C10256" t="s">
        <v>161</v>
      </c>
      <c r="D10256" t="s">
        <v>1440</v>
      </c>
      <c r="E10256" t="s">
        <v>55</v>
      </c>
      <c r="F10256" t="s">
        <v>56</v>
      </c>
      <c r="G10256" t="s">
        <v>18</v>
      </c>
      <c r="H10256" s="2">
        <v>45827</v>
      </c>
      <c r="I10256" t="s">
        <v>19</v>
      </c>
      <c r="J10256" s="3">
        <v>30460</v>
      </c>
      <c r="K10256" s="3">
        <v>22655.48</v>
      </c>
      <c r="L10256" s="3">
        <v>1132.77</v>
      </c>
      <c r="M10256" s="6">
        <v>1</v>
      </c>
      <c r="N10256" s="4">
        <v>-1.4200000000000001E-2</v>
      </c>
      <c r="O10256" s="5">
        <v>1.9E-2</v>
      </c>
    </row>
    <row r="10257" spans="1:15" hidden="1" x14ac:dyDescent="0.3">
      <c r="A10257" t="s">
        <v>6</v>
      </c>
      <c r="B10257" t="s">
        <v>1446</v>
      </c>
      <c r="C10257" t="s">
        <v>161</v>
      </c>
      <c r="D10257" t="s">
        <v>1447</v>
      </c>
      <c r="E10257" t="s">
        <v>16</v>
      </c>
      <c r="F10257" t="s">
        <v>17</v>
      </c>
      <c r="G10257" t="s">
        <v>18</v>
      </c>
      <c r="H10257" s="2">
        <v>45827</v>
      </c>
      <c r="I10257" t="s">
        <v>19</v>
      </c>
      <c r="J10257" s="3">
        <v>32596</v>
      </c>
      <c r="K10257" s="3">
        <v>23715.32</v>
      </c>
      <c r="L10257" s="3">
        <v>1185.77</v>
      </c>
      <c r="M10257" s="6">
        <v>1</v>
      </c>
      <c r="N10257" s="4">
        <v>-1.4200000000000001E-2</v>
      </c>
      <c r="O10257" s="5">
        <v>1.9E-2</v>
      </c>
    </row>
    <row r="10258" spans="1:15" hidden="1" x14ac:dyDescent="0.3">
      <c r="A10258" t="s">
        <v>6</v>
      </c>
      <c r="B10258" t="s">
        <v>312</v>
      </c>
      <c r="C10258" t="s">
        <v>161</v>
      </c>
      <c r="D10258" t="s">
        <v>4271</v>
      </c>
      <c r="E10258" t="s">
        <v>59</v>
      </c>
      <c r="F10258" t="s">
        <v>60</v>
      </c>
      <c r="G10258" t="s">
        <v>18</v>
      </c>
      <c r="H10258" s="2">
        <v>45827</v>
      </c>
      <c r="I10258" t="s">
        <v>19</v>
      </c>
      <c r="J10258" s="3">
        <v>13009</v>
      </c>
      <c r="K10258" s="3">
        <v>8606.7800000000007</v>
      </c>
      <c r="L10258" s="3">
        <v>430.34</v>
      </c>
      <c r="M10258" s="6">
        <v>1</v>
      </c>
      <c r="N10258" s="4">
        <v>-1.4200000000000001E-2</v>
      </c>
      <c r="O10258" s="5">
        <v>1.9E-2</v>
      </c>
    </row>
    <row r="10259" spans="1:15" hidden="1" x14ac:dyDescent="0.3">
      <c r="A10259" t="s">
        <v>6</v>
      </c>
      <c r="B10259" t="s">
        <v>1448</v>
      </c>
      <c r="C10259" t="s">
        <v>161</v>
      </c>
      <c r="D10259" t="s">
        <v>1449</v>
      </c>
      <c r="E10259" t="s">
        <v>51</v>
      </c>
      <c r="F10259" t="s">
        <v>52</v>
      </c>
      <c r="G10259" t="s">
        <v>18</v>
      </c>
      <c r="H10259" s="2">
        <v>45827</v>
      </c>
      <c r="I10259" t="s">
        <v>19</v>
      </c>
      <c r="J10259" s="3">
        <v>24622</v>
      </c>
      <c r="K10259" s="3">
        <v>17913.830000000002</v>
      </c>
      <c r="L10259" s="3">
        <v>895.69</v>
      </c>
      <c r="M10259" s="6">
        <v>1</v>
      </c>
      <c r="N10259" s="4">
        <v>-1.4200000000000001E-2</v>
      </c>
      <c r="O10259" s="5">
        <v>1.9E-2</v>
      </c>
    </row>
    <row r="10260" spans="1:15" hidden="1" x14ac:dyDescent="0.3">
      <c r="A10260" t="s">
        <v>6</v>
      </c>
      <c r="B10260" t="s">
        <v>837</v>
      </c>
      <c r="C10260" t="s">
        <v>161</v>
      </c>
      <c r="D10260" t="s">
        <v>1453</v>
      </c>
      <c r="E10260" t="s">
        <v>55</v>
      </c>
      <c r="F10260" t="s">
        <v>56</v>
      </c>
      <c r="G10260" t="s">
        <v>18</v>
      </c>
      <c r="H10260" s="2">
        <v>45827</v>
      </c>
      <c r="I10260" t="s">
        <v>19</v>
      </c>
      <c r="J10260" s="3">
        <v>19722</v>
      </c>
      <c r="K10260" s="3">
        <v>14668.57</v>
      </c>
      <c r="L10260" s="3">
        <v>733.43</v>
      </c>
      <c r="M10260" s="6">
        <v>1</v>
      </c>
      <c r="N10260" s="4">
        <v>-1.4200000000000001E-2</v>
      </c>
      <c r="O10260" s="5">
        <v>1.9E-2</v>
      </c>
    </row>
    <row r="10261" spans="1:15" hidden="1" x14ac:dyDescent="0.3">
      <c r="A10261" t="s">
        <v>2156</v>
      </c>
      <c r="B10261" t="s">
        <v>792</v>
      </c>
      <c r="C10261" t="s">
        <v>14</v>
      </c>
      <c r="D10261" t="s">
        <v>3177</v>
      </c>
      <c r="E10261" t="s">
        <v>55</v>
      </c>
      <c r="F10261" t="s">
        <v>56</v>
      </c>
      <c r="H10261" s="2">
        <v>45827</v>
      </c>
      <c r="I10261" s="2" t="s">
        <v>19</v>
      </c>
      <c r="J10261" s="3">
        <v>142658</v>
      </c>
      <c r="K10261" s="3">
        <v>103600.4</v>
      </c>
      <c r="L10261" s="3">
        <v>1036</v>
      </c>
      <c r="M10261" s="7"/>
      <c r="N10261" s="4">
        <v>-1.4200000000000001E-2</v>
      </c>
      <c r="O10261" s="5">
        <v>1.9E-2</v>
      </c>
    </row>
    <row r="10262" spans="1:15" hidden="1" x14ac:dyDescent="0.3">
      <c r="A10262" t="s">
        <v>2156</v>
      </c>
      <c r="B10262" t="s">
        <v>792</v>
      </c>
      <c r="C10262" t="s">
        <v>14</v>
      </c>
      <c r="D10262" t="s">
        <v>3178</v>
      </c>
      <c r="E10262" t="s">
        <v>55</v>
      </c>
      <c r="F10262" t="s">
        <v>56</v>
      </c>
      <c r="H10262" s="2">
        <v>45827</v>
      </c>
      <c r="I10262" s="2" t="s">
        <v>19</v>
      </c>
      <c r="J10262" s="3">
        <v>104521</v>
      </c>
      <c r="K10262" s="3">
        <v>75904.759999999995</v>
      </c>
      <c r="L10262" s="3">
        <v>759.05</v>
      </c>
      <c r="M10262" s="7"/>
      <c r="N10262" s="4">
        <v>-1.4200000000000001E-2</v>
      </c>
      <c r="O10262" s="5">
        <v>1.9E-2</v>
      </c>
    </row>
    <row r="10263" spans="1:15" hidden="1" x14ac:dyDescent="0.3">
      <c r="A10263" t="s">
        <v>2156</v>
      </c>
      <c r="B10263" t="s">
        <v>804</v>
      </c>
      <c r="C10263" t="s">
        <v>14</v>
      </c>
      <c r="D10263" t="s">
        <v>3182</v>
      </c>
      <c r="E10263" t="s">
        <v>55</v>
      </c>
      <c r="F10263" t="s">
        <v>56</v>
      </c>
      <c r="H10263" s="2">
        <v>45827</v>
      </c>
      <c r="I10263" s="2" t="s">
        <v>19</v>
      </c>
      <c r="J10263" s="3">
        <v>123433</v>
      </c>
      <c r="K10263" s="3">
        <v>91635.12</v>
      </c>
      <c r="L10263" s="3">
        <v>916.35</v>
      </c>
      <c r="M10263" s="7"/>
      <c r="N10263" s="4">
        <v>-1.4200000000000001E-2</v>
      </c>
      <c r="O10263" s="5">
        <v>1.9E-2</v>
      </c>
    </row>
    <row r="10264" spans="1:15" hidden="1" x14ac:dyDescent="0.3">
      <c r="A10264" t="s">
        <v>2156</v>
      </c>
      <c r="B10264" t="s">
        <v>837</v>
      </c>
      <c r="C10264" t="s">
        <v>14</v>
      </c>
      <c r="D10264" t="s">
        <v>2649</v>
      </c>
      <c r="E10264" t="s">
        <v>55</v>
      </c>
      <c r="F10264" t="s">
        <v>56</v>
      </c>
      <c r="H10264" s="2">
        <v>45827</v>
      </c>
      <c r="I10264" s="2" t="s">
        <v>19</v>
      </c>
      <c r="J10264" s="3">
        <v>90419</v>
      </c>
      <c r="K10264" s="3">
        <v>67125.73</v>
      </c>
      <c r="L10264" s="3">
        <v>671.26</v>
      </c>
      <c r="M10264" s="7"/>
      <c r="N10264" s="4">
        <v>-1.4200000000000001E-2</v>
      </c>
      <c r="O10264" s="5">
        <v>1.9E-2</v>
      </c>
    </row>
    <row r="10265" spans="1:15" hidden="1" x14ac:dyDescent="0.3">
      <c r="A10265" t="s">
        <v>2156</v>
      </c>
      <c r="B10265" t="s">
        <v>837</v>
      </c>
      <c r="C10265" t="s">
        <v>14</v>
      </c>
      <c r="D10265" t="s">
        <v>2650</v>
      </c>
      <c r="E10265" t="s">
        <v>55</v>
      </c>
      <c r="F10265" t="s">
        <v>56</v>
      </c>
      <c r="H10265" s="2">
        <v>45827</v>
      </c>
      <c r="I10265" s="2" t="s">
        <v>19</v>
      </c>
      <c r="J10265" s="3">
        <v>81716</v>
      </c>
      <c r="K10265" s="3">
        <v>60664.83</v>
      </c>
      <c r="L10265" s="3">
        <v>606.65</v>
      </c>
      <c r="M10265" s="7"/>
      <c r="N10265" s="4">
        <v>-1.4200000000000001E-2</v>
      </c>
      <c r="O10265" s="5">
        <v>1.9E-2</v>
      </c>
    </row>
    <row r="10266" spans="1:15" hidden="1" x14ac:dyDescent="0.3">
      <c r="A10266" t="s">
        <v>2156</v>
      </c>
      <c r="B10266" t="s">
        <v>926</v>
      </c>
      <c r="C10266" t="s">
        <v>14</v>
      </c>
      <c r="D10266" t="s">
        <v>2211</v>
      </c>
      <c r="E10266" t="s">
        <v>35</v>
      </c>
      <c r="F10266" t="s">
        <v>36</v>
      </c>
      <c r="H10266" s="2">
        <v>45827</v>
      </c>
      <c r="I10266" s="2" t="s">
        <v>19</v>
      </c>
      <c r="J10266" s="3">
        <v>69646</v>
      </c>
      <c r="K10266" s="3">
        <v>51704.82</v>
      </c>
      <c r="L10266" s="3">
        <v>517.04999999999995</v>
      </c>
      <c r="M10266" s="7"/>
      <c r="N10266" s="4">
        <v>-1.4200000000000001E-2</v>
      </c>
      <c r="O10266" s="5">
        <v>1.9E-2</v>
      </c>
    </row>
    <row r="10267" spans="1:15" hidden="1" x14ac:dyDescent="0.3">
      <c r="A10267" t="s">
        <v>2156</v>
      </c>
      <c r="B10267" t="s">
        <v>471</v>
      </c>
      <c r="C10267" t="s">
        <v>14</v>
      </c>
      <c r="D10267" t="s">
        <v>2212</v>
      </c>
      <c r="E10267" t="s">
        <v>55</v>
      </c>
      <c r="F10267" t="s">
        <v>56</v>
      </c>
      <c r="H10267" s="2">
        <v>45827</v>
      </c>
      <c r="I10267" s="2" t="s">
        <v>19</v>
      </c>
      <c r="J10267" s="3">
        <v>121624</v>
      </c>
      <c r="K10267" s="3">
        <v>90292.42</v>
      </c>
      <c r="L10267" s="3">
        <v>902.92</v>
      </c>
      <c r="M10267" s="7"/>
      <c r="N10267" s="4">
        <v>-1.4200000000000001E-2</v>
      </c>
      <c r="O10267" s="5">
        <v>1.9E-2</v>
      </c>
    </row>
    <row r="10268" spans="1:15" hidden="1" x14ac:dyDescent="0.3">
      <c r="A10268" t="s">
        <v>2156</v>
      </c>
      <c r="B10268" t="s">
        <v>796</v>
      </c>
      <c r="C10268" t="s">
        <v>14</v>
      </c>
      <c r="D10268" t="s">
        <v>3248</v>
      </c>
      <c r="E10268" t="s">
        <v>798</v>
      </c>
      <c r="F10268" t="s">
        <v>799</v>
      </c>
      <c r="H10268" s="2">
        <v>45827</v>
      </c>
      <c r="I10268" s="2" t="s">
        <v>19</v>
      </c>
      <c r="J10268" s="3">
        <v>297450.33</v>
      </c>
      <c r="K10268" s="3">
        <v>183065.97</v>
      </c>
      <c r="L10268" s="3">
        <v>1830.68</v>
      </c>
      <c r="M10268" s="7"/>
      <c r="N10268" s="4">
        <v>-1.4200000000000001E-2</v>
      </c>
      <c r="O10268" s="5">
        <v>1.9E-2</v>
      </c>
    </row>
    <row r="10269" spans="1:15" hidden="1" x14ac:dyDescent="0.3">
      <c r="A10269" t="s">
        <v>2156</v>
      </c>
      <c r="B10269" t="s">
        <v>788</v>
      </c>
      <c r="C10269" t="s">
        <v>14</v>
      </c>
      <c r="D10269" t="s">
        <v>3251</v>
      </c>
      <c r="E10269" t="s">
        <v>51</v>
      </c>
      <c r="F10269" t="s">
        <v>52</v>
      </c>
      <c r="H10269" s="2">
        <v>45827</v>
      </c>
      <c r="I10269" s="2" t="s">
        <v>19</v>
      </c>
      <c r="J10269" s="3">
        <v>45651</v>
      </c>
      <c r="K10269" s="3">
        <v>28110.75</v>
      </c>
      <c r="L10269" s="3">
        <v>281.11</v>
      </c>
      <c r="M10269" s="7"/>
      <c r="N10269" s="4">
        <v>-1.4200000000000001E-2</v>
      </c>
      <c r="O10269" s="5">
        <v>1.9E-2</v>
      </c>
    </row>
    <row r="10270" spans="1:15" hidden="1" x14ac:dyDescent="0.3">
      <c r="A10270" t="s">
        <v>2156</v>
      </c>
      <c r="B10270" t="s">
        <v>442</v>
      </c>
      <c r="C10270" t="s">
        <v>14</v>
      </c>
      <c r="D10270" t="s">
        <v>443</v>
      </c>
      <c r="E10270" t="s">
        <v>432</v>
      </c>
      <c r="F10270" t="s">
        <v>433</v>
      </c>
      <c r="H10270" s="2">
        <v>45827</v>
      </c>
      <c r="I10270" s="2" t="s">
        <v>19</v>
      </c>
      <c r="J10270" s="3">
        <v>256794</v>
      </c>
      <c r="K10270" s="3">
        <v>186488.23</v>
      </c>
      <c r="L10270" s="3">
        <v>1864.88</v>
      </c>
      <c r="M10270" s="7"/>
      <c r="N10270" s="4">
        <v>-1.4200000000000001E-2</v>
      </c>
      <c r="O10270" s="5">
        <v>1.9E-2</v>
      </c>
    </row>
    <row r="10271" spans="1:15" hidden="1" x14ac:dyDescent="0.3">
      <c r="A10271" t="s">
        <v>2156</v>
      </c>
      <c r="B10271" t="s">
        <v>444</v>
      </c>
      <c r="C10271" t="s">
        <v>14</v>
      </c>
      <c r="D10271" t="s">
        <v>445</v>
      </c>
      <c r="E10271" t="s">
        <v>55</v>
      </c>
      <c r="F10271" t="s">
        <v>56</v>
      </c>
      <c r="H10271" s="2">
        <v>45827</v>
      </c>
      <c r="I10271" s="2" t="s">
        <v>19</v>
      </c>
      <c r="J10271" s="3">
        <v>35726</v>
      </c>
      <c r="K10271" s="3">
        <v>26522.42</v>
      </c>
      <c r="L10271" s="3">
        <v>265.22000000000003</v>
      </c>
      <c r="M10271" s="7"/>
      <c r="N10271" s="4">
        <v>-1.4200000000000001E-2</v>
      </c>
      <c r="O10271" s="5">
        <v>1.9E-2</v>
      </c>
    </row>
    <row r="10272" spans="1:15" hidden="1" x14ac:dyDescent="0.3">
      <c r="A10272" t="s">
        <v>2156</v>
      </c>
      <c r="B10272" t="s">
        <v>446</v>
      </c>
      <c r="C10272" t="s">
        <v>14</v>
      </c>
      <c r="D10272" t="s">
        <v>447</v>
      </c>
      <c r="E10272" t="s">
        <v>35</v>
      </c>
      <c r="F10272" t="s">
        <v>36</v>
      </c>
      <c r="H10272" s="2">
        <v>45827</v>
      </c>
      <c r="I10272" s="2" t="s">
        <v>19</v>
      </c>
      <c r="J10272" s="3">
        <v>66713</v>
      </c>
      <c r="K10272" s="3">
        <v>49527.27</v>
      </c>
      <c r="L10272" s="3">
        <v>495.27</v>
      </c>
      <c r="M10272" s="7"/>
      <c r="N10272" s="4">
        <v>-1.4200000000000001E-2</v>
      </c>
      <c r="O10272" s="5">
        <v>1.9E-2</v>
      </c>
    </row>
    <row r="10273" spans="1:15" hidden="1" x14ac:dyDescent="0.3">
      <c r="A10273" t="s">
        <v>2156</v>
      </c>
      <c r="B10273" t="s">
        <v>459</v>
      </c>
      <c r="C10273" t="s">
        <v>14</v>
      </c>
      <c r="D10273" t="s">
        <v>460</v>
      </c>
      <c r="E10273" t="s">
        <v>135</v>
      </c>
      <c r="F10273" t="s">
        <v>136</v>
      </c>
      <c r="H10273" s="2">
        <v>45827</v>
      </c>
      <c r="I10273" s="2" t="s">
        <v>19</v>
      </c>
      <c r="J10273" s="3">
        <v>130184</v>
      </c>
      <c r="K10273" s="3">
        <v>96647.62</v>
      </c>
      <c r="L10273" s="3">
        <v>966.48</v>
      </c>
      <c r="M10273" s="7"/>
      <c r="N10273" s="4">
        <v>-1.4200000000000001E-2</v>
      </c>
      <c r="O10273" s="5">
        <v>1.9E-2</v>
      </c>
    </row>
    <row r="10274" spans="1:15" hidden="1" x14ac:dyDescent="0.3">
      <c r="A10274" t="s">
        <v>2156</v>
      </c>
      <c r="B10274" t="s">
        <v>2983</v>
      </c>
      <c r="C10274" t="s">
        <v>14</v>
      </c>
      <c r="D10274" t="s">
        <v>3947</v>
      </c>
      <c r="E10274" t="s">
        <v>798</v>
      </c>
      <c r="F10274" t="s">
        <v>799</v>
      </c>
      <c r="H10274" s="2">
        <v>45827</v>
      </c>
      <c r="I10274" s="2" t="s">
        <v>19</v>
      </c>
      <c r="J10274" s="3">
        <v>35269.919999999998</v>
      </c>
      <c r="K10274" s="3">
        <v>26183.91</v>
      </c>
      <c r="L10274" s="3">
        <v>261.85000000000002</v>
      </c>
      <c r="M10274" s="7"/>
      <c r="N10274" s="4">
        <v>-1.4200000000000001E-2</v>
      </c>
      <c r="O10274" s="5">
        <v>1.9E-2</v>
      </c>
    </row>
    <row r="10275" spans="1:15" hidden="1" x14ac:dyDescent="0.3">
      <c r="A10275" t="s">
        <v>2156</v>
      </c>
      <c r="B10275" t="s">
        <v>223</v>
      </c>
      <c r="C10275" t="s">
        <v>14</v>
      </c>
      <c r="D10275" t="s">
        <v>224</v>
      </c>
      <c r="E10275" t="s">
        <v>22</v>
      </c>
      <c r="F10275" t="s">
        <v>23</v>
      </c>
      <c r="H10275" s="2">
        <v>45827</v>
      </c>
      <c r="I10275" s="2" t="s">
        <v>19</v>
      </c>
      <c r="J10275" s="3">
        <v>70261</v>
      </c>
      <c r="K10275" s="3">
        <v>52161.15</v>
      </c>
      <c r="L10275" s="3">
        <v>521.61</v>
      </c>
      <c r="M10275" s="7"/>
      <c r="N10275" s="4">
        <v>-1.4200000000000001E-2</v>
      </c>
      <c r="O10275" s="5">
        <v>1.9E-2</v>
      </c>
    </row>
    <row r="10276" spans="1:15" hidden="1" x14ac:dyDescent="0.3">
      <c r="A10276" t="s">
        <v>2156</v>
      </c>
      <c r="B10276" t="s">
        <v>481</v>
      </c>
      <c r="C10276" t="s">
        <v>14</v>
      </c>
      <c r="D10276" t="s">
        <v>482</v>
      </c>
      <c r="E10276" t="s">
        <v>135</v>
      </c>
      <c r="F10276" t="s">
        <v>136</v>
      </c>
      <c r="H10276" s="2">
        <v>45827</v>
      </c>
      <c r="I10276" s="2" t="s">
        <v>19</v>
      </c>
      <c r="J10276" s="3">
        <v>63197</v>
      </c>
      <c r="K10276" s="3">
        <v>46916.71</v>
      </c>
      <c r="L10276" s="3">
        <v>469.17</v>
      </c>
      <c r="M10276" s="7"/>
      <c r="N10276" s="4">
        <v>-1.4200000000000001E-2</v>
      </c>
      <c r="O10276" s="5">
        <v>1.9E-2</v>
      </c>
    </row>
    <row r="10277" spans="1:15" hidden="1" x14ac:dyDescent="0.3">
      <c r="A10277" t="s">
        <v>2156</v>
      </c>
      <c r="B10277" t="s">
        <v>808</v>
      </c>
      <c r="C10277" t="s">
        <v>14</v>
      </c>
      <c r="D10277" t="s">
        <v>2480</v>
      </c>
      <c r="E10277" t="s">
        <v>244</v>
      </c>
      <c r="F10277" t="s">
        <v>245</v>
      </c>
      <c r="H10277" s="2">
        <v>45827</v>
      </c>
      <c r="I10277" s="2" t="s">
        <v>19</v>
      </c>
      <c r="J10277" s="3">
        <v>79680</v>
      </c>
      <c r="K10277" s="3">
        <v>59165.43</v>
      </c>
      <c r="L10277" s="3">
        <v>591.65</v>
      </c>
      <c r="M10277" s="7"/>
      <c r="N10277" s="4">
        <v>-1.4200000000000001E-2</v>
      </c>
      <c r="O10277" s="5">
        <v>1.9E-2</v>
      </c>
    </row>
    <row r="10278" spans="1:15" hidden="1" x14ac:dyDescent="0.3">
      <c r="A10278" t="s">
        <v>2156</v>
      </c>
      <c r="B10278" t="s">
        <v>501</v>
      </c>
      <c r="C10278" t="s">
        <v>14</v>
      </c>
      <c r="D10278" t="s">
        <v>502</v>
      </c>
      <c r="E10278" t="s">
        <v>59</v>
      </c>
      <c r="F10278" t="s">
        <v>60</v>
      </c>
      <c r="H10278" s="2">
        <v>45827</v>
      </c>
      <c r="I10278" s="2" t="s">
        <v>19</v>
      </c>
      <c r="J10278" s="3">
        <v>133563</v>
      </c>
      <c r="K10278" s="3">
        <v>99155.64</v>
      </c>
      <c r="L10278" s="3">
        <v>991.56</v>
      </c>
      <c r="M10278" s="7"/>
      <c r="N10278" s="4">
        <v>-1.4200000000000001E-2</v>
      </c>
      <c r="O10278" s="5">
        <v>1.9E-2</v>
      </c>
    </row>
    <row r="10279" spans="1:15" hidden="1" x14ac:dyDescent="0.3">
      <c r="A10279" t="s">
        <v>2156</v>
      </c>
      <c r="B10279" t="s">
        <v>503</v>
      </c>
      <c r="C10279" t="s">
        <v>14</v>
      </c>
      <c r="D10279" t="s">
        <v>504</v>
      </c>
      <c r="E10279" t="s">
        <v>135</v>
      </c>
      <c r="F10279" t="s">
        <v>136</v>
      </c>
      <c r="H10279" s="2">
        <v>45827</v>
      </c>
      <c r="I10279" s="2" t="s">
        <v>19</v>
      </c>
      <c r="J10279" s="3">
        <v>77583</v>
      </c>
      <c r="K10279" s="3">
        <v>57596.91</v>
      </c>
      <c r="L10279" s="3">
        <v>575.97</v>
      </c>
      <c r="M10279" s="7"/>
      <c r="N10279" s="4">
        <v>-1.4200000000000001E-2</v>
      </c>
      <c r="O10279" s="5">
        <v>1.9E-2</v>
      </c>
    </row>
    <row r="10280" spans="1:15" hidden="1" x14ac:dyDescent="0.3">
      <c r="A10280" t="s">
        <v>2156</v>
      </c>
      <c r="B10280" t="s">
        <v>523</v>
      </c>
      <c r="C10280" t="s">
        <v>14</v>
      </c>
      <c r="D10280" t="s">
        <v>524</v>
      </c>
      <c r="E10280" t="s">
        <v>81</v>
      </c>
      <c r="F10280" t="s">
        <v>82</v>
      </c>
      <c r="H10280" s="2">
        <v>45827</v>
      </c>
      <c r="I10280" s="2" t="s">
        <v>19</v>
      </c>
      <c r="J10280" s="3">
        <v>142044</v>
      </c>
      <c r="K10280" s="3">
        <v>105451.49</v>
      </c>
      <c r="L10280" s="3">
        <v>1054.51</v>
      </c>
      <c r="M10280" s="7"/>
      <c r="N10280" s="4">
        <v>-1.4200000000000001E-2</v>
      </c>
      <c r="O10280" s="5">
        <v>1.9E-2</v>
      </c>
    </row>
    <row r="10281" spans="1:15" hidden="1" x14ac:dyDescent="0.3">
      <c r="A10281" t="s">
        <v>2156</v>
      </c>
      <c r="B10281" t="s">
        <v>527</v>
      </c>
      <c r="C10281" t="s">
        <v>14</v>
      </c>
      <c r="D10281" t="s">
        <v>528</v>
      </c>
      <c r="E10281" t="s">
        <v>55</v>
      </c>
      <c r="F10281" t="s">
        <v>56</v>
      </c>
      <c r="H10281" s="2">
        <v>45827</v>
      </c>
      <c r="I10281" s="2" t="s">
        <v>19</v>
      </c>
      <c r="J10281" s="3">
        <v>100632</v>
      </c>
      <c r="K10281" s="3">
        <v>74708.2</v>
      </c>
      <c r="L10281" s="3">
        <v>747.08</v>
      </c>
      <c r="M10281" s="7"/>
      <c r="N10281" s="4">
        <v>-1.4200000000000001E-2</v>
      </c>
      <c r="O10281" s="5">
        <v>1.9E-2</v>
      </c>
    </row>
    <row r="10282" spans="1:15" hidden="1" x14ac:dyDescent="0.3">
      <c r="A10282" t="s">
        <v>2156</v>
      </c>
      <c r="B10282" t="s">
        <v>519</v>
      </c>
      <c r="C10282" t="s">
        <v>14</v>
      </c>
      <c r="D10282" t="s">
        <v>531</v>
      </c>
      <c r="E10282" t="s">
        <v>77</v>
      </c>
      <c r="F10282" t="s">
        <v>78</v>
      </c>
      <c r="H10282" s="2">
        <v>45827</v>
      </c>
      <c r="I10282" s="2" t="s">
        <v>19</v>
      </c>
      <c r="J10282" s="3">
        <v>112231</v>
      </c>
      <c r="K10282" s="3">
        <v>83319.13</v>
      </c>
      <c r="L10282" s="3">
        <v>833.19</v>
      </c>
      <c r="M10282" s="7"/>
      <c r="N10282" s="4">
        <v>-1.4200000000000001E-2</v>
      </c>
      <c r="O10282" s="5">
        <v>1.9E-2</v>
      </c>
    </row>
    <row r="10283" spans="1:15" hidden="1" x14ac:dyDescent="0.3">
      <c r="A10283" t="s">
        <v>2156</v>
      </c>
      <c r="B10283" t="s">
        <v>187</v>
      </c>
      <c r="C10283" t="s">
        <v>14</v>
      </c>
      <c r="D10283" t="s">
        <v>532</v>
      </c>
      <c r="E10283" t="s">
        <v>59</v>
      </c>
      <c r="F10283" t="s">
        <v>60</v>
      </c>
      <c r="H10283" s="2">
        <v>45827</v>
      </c>
      <c r="I10283" s="2" t="s">
        <v>19</v>
      </c>
      <c r="J10283" s="3">
        <v>183633</v>
      </c>
      <c r="K10283" s="3">
        <v>133357.13</v>
      </c>
      <c r="L10283" s="3">
        <v>1333.57</v>
      </c>
      <c r="M10283" s="7"/>
      <c r="N10283" s="4">
        <v>-1.4200000000000001E-2</v>
      </c>
      <c r="O10283" s="5">
        <v>1.9E-2</v>
      </c>
    </row>
    <row r="10284" spans="1:15" hidden="1" x14ac:dyDescent="0.3">
      <c r="A10284" t="s">
        <v>2156</v>
      </c>
      <c r="B10284" t="s">
        <v>849</v>
      </c>
      <c r="C10284" t="s">
        <v>14</v>
      </c>
      <c r="D10284" t="s">
        <v>2392</v>
      </c>
      <c r="E10284" t="s">
        <v>55</v>
      </c>
      <c r="F10284" t="s">
        <v>56</v>
      </c>
      <c r="H10284" s="2">
        <v>45827</v>
      </c>
      <c r="I10284" s="2" t="s">
        <v>19</v>
      </c>
      <c r="J10284" s="3">
        <v>311556</v>
      </c>
      <c r="K10284" s="3">
        <v>187610</v>
      </c>
      <c r="L10284" s="3">
        <v>1876.09</v>
      </c>
      <c r="M10284" s="7"/>
      <c r="N10284" s="4">
        <v>-1.4200000000000001E-2</v>
      </c>
      <c r="O10284" s="5">
        <v>1.9E-2</v>
      </c>
    </row>
    <row r="10285" spans="1:15" hidden="1" x14ac:dyDescent="0.3">
      <c r="A10285" t="s">
        <v>2156</v>
      </c>
      <c r="B10285" t="s">
        <v>855</v>
      </c>
      <c r="C10285" t="s">
        <v>14</v>
      </c>
      <c r="D10285" t="s">
        <v>2481</v>
      </c>
      <c r="E10285" t="s">
        <v>55</v>
      </c>
      <c r="F10285" t="s">
        <v>56</v>
      </c>
      <c r="H10285" s="2">
        <v>45827</v>
      </c>
      <c r="I10285" s="2" t="s">
        <v>19</v>
      </c>
      <c r="J10285" s="3">
        <v>428887.8</v>
      </c>
      <c r="K10285" s="3">
        <v>258264</v>
      </c>
      <c r="L10285" s="3">
        <v>2582.64</v>
      </c>
      <c r="M10285" s="7"/>
      <c r="N10285" s="4">
        <v>-1.4200000000000001E-2</v>
      </c>
      <c r="O10285" s="5">
        <v>1.9E-2</v>
      </c>
    </row>
    <row r="10286" spans="1:15" hidden="1" x14ac:dyDescent="0.3">
      <c r="A10286" t="s">
        <v>2156</v>
      </c>
      <c r="B10286" t="s">
        <v>446</v>
      </c>
      <c r="C10286" t="s">
        <v>14</v>
      </c>
      <c r="D10286" t="s">
        <v>533</v>
      </c>
      <c r="E10286" t="s">
        <v>35</v>
      </c>
      <c r="F10286" t="s">
        <v>36</v>
      </c>
      <c r="H10286" s="2">
        <v>45827</v>
      </c>
      <c r="I10286" s="2" t="s">
        <v>19</v>
      </c>
      <c r="J10286" s="3">
        <v>63191</v>
      </c>
      <c r="K10286" s="3">
        <v>46999.47</v>
      </c>
      <c r="L10286" s="3">
        <v>469.99</v>
      </c>
      <c r="M10286" s="7"/>
      <c r="N10286" s="4">
        <v>-1.4200000000000001E-2</v>
      </c>
      <c r="O10286" s="5">
        <v>1.9E-2</v>
      </c>
    </row>
    <row r="10287" spans="1:15" hidden="1" x14ac:dyDescent="0.3">
      <c r="A10287" t="s">
        <v>2156</v>
      </c>
      <c r="B10287" t="s">
        <v>542</v>
      </c>
      <c r="C10287" t="s">
        <v>14</v>
      </c>
      <c r="D10287" t="s">
        <v>543</v>
      </c>
      <c r="E10287" t="s">
        <v>59</v>
      </c>
      <c r="F10287" t="s">
        <v>60</v>
      </c>
      <c r="H10287" s="2">
        <v>45827</v>
      </c>
      <c r="I10287" s="2" t="s">
        <v>19</v>
      </c>
      <c r="J10287" s="3">
        <v>51304</v>
      </c>
      <c r="K10287" s="3">
        <v>38158.29</v>
      </c>
      <c r="L10287" s="3">
        <v>381.58</v>
      </c>
      <c r="M10287" s="7"/>
      <c r="N10287" s="4">
        <v>-1.4200000000000001E-2</v>
      </c>
      <c r="O10287" s="5">
        <v>1.9E-2</v>
      </c>
    </row>
    <row r="10288" spans="1:15" hidden="1" x14ac:dyDescent="0.3">
      <c r="A10288" t="s">
        <v>2156</v>
      </c>
      <c r="B10288" t="s">
        <v>778</v>
      </c>
      <c r="C10288" t="s">
        <v>14</v>
      </c>
      <c r="D10288" t="s">
        <v>2157</v>
      </c>
      <c r="E10288" t="s">
        <v>55</v>
      </c>
      <c r="F10288" t="s">
        <v>56</v>
      </c>
      <c r="H10288" s="2">
        <v>45827</v>
      </c>
      <c r="I10288" s="2" t="s">
        <v>19</v>
      </c>
      <c r="J10288" s="3">
        <v>234772</v>
      </c>
      <c r="K10288" s="3">
        <v>174616.25</v>
      </c>
      <c r="L10288" s="3">
        <v>1746.16</v>
      </c>
      <c r="M10288" s="7"/>
      <c r="N10288" s="4">
        <v>-1.4200000000000001E-2</v>
      </c>
      <c r="O10288" s="5">
        <v>1.9E-2</v>
      </c>
    </row>
    <row r="10289" spans="1:15" hidden="1" x14ac:dyDescent="0.3">
      <c r="A10289" t="s">
        <v>2156</v>
      </c>
      <c r="B10289" t="s">
        <v>272</v>
      </c>
      <c r="C10289" t="s">
        <v>14</v>
      </c>
      <c r="D10289" t="s">
        <v>273</v>
      </c>
      <c r="E10289" t="s">
        <v>55</v>
      </c>
      <c r="F10289" t="s">
        <v>56</v>
      </c>
      <c r="H10289" s="2">
        <v>45827</v>
      </c>
      <c r="I10289" s="2" t="s">
        <v>19</v>
      </c>
      <c r="J10289" s="3">
        <v>125258</v>
      </c>
      <c r="K10289" s="3">
        <v>93163.76</v>
      </c>
      <c r="L10289" s="3">
        <v>931.64</v>
      </c>
      <c r="M10289" s="7"/>
      <c r="N10289" s="4">
        <v>-1.4200000000000001E-2</v>
      </c>
      <c r="O10289" s="5">
        <v>1.9E-2</v>
      </c>
    </row>
    <row r="10290" spans="1:15" hidden="1" x14ac:dyDescent="0.3">
      <c r="A10290" t="s">
        <v>2156</v>
      </c>
      <c r="B10290" t="s">
        <v>884</v>
      </c>
      <c r="C10290" t="s">
        <v>14</v>
      </c>
      <c r="D10290" t="s">
        <v>2430</v>
      </c>
      <c r="E10290" t="s">
        <v>16</v>
      </c>
      <c r="F10290" t="s">
        <v>17</v>
      </c>
      <c r="H10290" s="2">
        <v>45827</v>
      </c>
      <c r="I10290" s="2" t="s">
        <v>19</v>
      </c>
      <c r="J10290" s="3">
        <v>227259</v>
      </c>
      <c r="K10290" s="3">
        <v>140205</v>
      </c>
      <c r="L10290" s="3">
        <v>1402.04</v>
      </c>
      <c r="M10290" s="7"/>
      <c r="N10290" s="4">
        <v>-1.4200000000000001E-2</v>
      </c>
      <c r="O10290" s="5">
        <v>1.9E-2</v>
      </c>
    </row>
    <row r="10291" spans="1:15" hidden="1" x14ac:dyDescent="0.3">
      <c r="A10291" t="s">
        <v>2156</v>
      </c>
      <c r="B10291" t="s">
        <v>2221</v>
      </c>
      <c r="C10291" t="s">
        <v>14</v>
      </c>
      <c r="D10291" t="s">
        <v>2222</v>
      </c>
      <c r="E10291" t="s">
        <v>798</v>
      </c>
      <c r="F10291" t="s">
        <v>799</v>
      </c>
      <c r="H10291" s="2">
        <v>45827</v>
      </c>
      <c r="I10291" s="2" t="s">
        <v>19</v>
      </c>
      <c r="J10291" s="3">
        <v>70869</v>
      </c>
      <c r="K10291" s="3">
        <v>52709.69</v>
      </c>
      <c r="L10291" s="3">
        <v>527.1</v>
      </c>
      <c r="M10291" s="7"/>
      <c r="N10291" s="4">
        <v>-1.4200000000000001E-2</v>
      </c>
      <c r="O10291" s="5">
        <v>1.9E-2</v>
      </c>
    </row>
    <row r="10292" spans="1:15" hidden="1" x14ac:dyDescent="0.3">
      <c r="A10292" t="s">
        <v>2156</v>
      </c>
      <c r="B10292" t="s">
        <v>2394</v>
      </c>
      <c r="C10292" t="s">
        <v>14</v>
      </c>
      <c r="D10292" t="s">
        <v>2395</v>
      </c>
      <c r="E10292" t="s">
        <v>316</v>
      </c>
      <c r="F10292" t="s">
        <v>317</v>
      </c>
      <c r="H10292" s="2">
        <v>45827</v>
      </c>
      <c r="I10292" s="2" t="s">
        <v>19</v>
      </c>
      <c r="J10292" s="3">
        <v>53203</v>
      </c>
      <c r="K10292" s="3">
        <v>39571.120000000003</v>
      </c>
      <c r="L10292" s="3">
        <v>395.71</v>
      </c>
      <c r="M10292" s="7"/>
      <c r="N10292" s="4">
        <v>-1.4200000000000001E-2</v>
      </c>
      <c r="O10292" s="5">
        <v>1.9E-2</v>
      </c>
    </row>
    <row r="10293" spans="1:15" hidden="1" x14ac:dyDescent="0.3">
      <c r="A10293" t="s">
        <v>2156</v>
      </c>
      <c r="B10293" t="s">
        <v>592</v>
      </c>
      <c r="C10293" t="s">
        <v>14</v>
      </c>
      <c r="D10293" t="s">
        <v>593</v>
      </c>
      <c r="E10293" t="s">
        <v>77</v>
      </c>
      <c r="F10293" t="s">
        <v>78</v>
      </c>
      <c r="H10293" s="2">
        <v>45827</v>
      </c>
      <c r="I10293" s="2" t="s">
        <v>19</v>
      </c>
      <c r="J10293" s="3">
        <v>70471</v>
      </c>
      <c r="K10293" s="3">
        <v>52413.96</v>
      </c>
      <c r="L10293" s="3">
        <v>524.14</v>
      </c>
      <c r="M10293" s="7"/>
      <c r="N10293" s="4">
        <v>-1.4200000000000001E-2</v>
      </c>
      <c r="O10293" s="5">
        <v>1.9E-2</v>
      </c>
    </row>
    <row r="10294" spans="1:15" hidden="1" x14ac:dyDescent="0.3">
      <c r="A10294" t="s">
        <v>2156</v>
      </c>
      <c r="B10294" t="s">
        <v>605</v>
      </c>
      <c r="C10294" t="s">
        <v>14</v>
      </c>
      <c r="D10294" t="s">
        <v>606</v>
      </c>
      <c r="E10294" t="s">
        <v>81</v>
      </c>
      <c r="F10294" t="s">
        <v>82</v>
      </c>
      <c r="H10294" s="2">
        <v>45827</v>
      </c>
      <c r="I10294" s="2" t="s">
        <v>19</v>
      </c>
      <c r="J10294" s="3">
        <v>44185</v>
      </c>
      <c r="K10294" s="3">
        <v>32864.199999999997</v>
      </c>
      <c r="L10294" s="3">
        <v>328.64</v>
      </c>
      <c r="M10294" s="7"/>
      <c r="N10294" s="4">
        <v>-1.4200000000000001E-2</v>
      </c>
      <c r="O10294" s="5">
        <v>1.9E-2</v>
      </c>
    </row>
    <row r="10295" spans="1:15" hidden="1" x14ac:dyDescent="0.3">
      <c r="A10295" t="s">
        <v>2156</v>
      </c>
      <c r="B10295" t="s">
        <v>3065</v>
      </c>
      <c r="C10295" t="s">
        <v>14</v>
      </c>
      <c r="D10295" t="s">
        <v>4112</v>
      </c>
      <c r="E10295" t="s">
        <v>798</v>
      </c>
      <c r="F10295" t="s">
        <v>799</v>
      </c>
      <c r="H10295" s="2">
        <v>45827</v>
      </c>
      <c r="I10295" s="2" t="s">
        <v>19</v>
      </c>
      <c r="J10295" s="3">
        <v>74891</v>
      </c>
      <c r="K10295" s="3">
        <v>55522.71</v>
      </c>
      <c r="L10295" s="3">
        <v>555.22</v>
      </c>
      <c r="M10295" s="7"/>
      <c r="N10295" s="4">
        <v>-1.4200000000000001E-2</v>
      </c>
      <c r="O10295" s="5">
        <v>1.9E-2</v>
      </c>
    </row>
    <row r="10296" spans="1:15" hidden="1" x14ac:dyDescent="0.3">
      <c r="A10296" t="s">
        <v>2156</v>
      </c>
      <c r="B10296" t="s">
        <v>607</v>
      </c>
      <c r="C10296" t="s">
        <v>14</v>
      </c>
      <c r="D10296" t="s">
        <v>608</v>
      </c>
      <c r="E10296" t="s">
        <v>16</v>
      </c>
      <c r="F10296" t="s">
        <v>17</v>
      </c>
      <c r="H10296" s="2">
        <v>45827</v>
      </c>
      <c r="I10296" s="2" t="s">
        <v>19</v>
      </c>
      <c r="J10296" s="3">
        <v>65603</v>
      </c>
      <c r="K10296" s="3">
        <v>48793.72</v>
      </c>
      <c r="L10296" s="3">
        <v>487.94</v>
      </c>
      <c r="M10296" s="7"/>
      <c r="N10296" s="4">
        <v>-1.4200000000000001E-2</v>
      </c>
      <c r="O10296" s="5">
        <v>1.9E-2</v>
      </c>
    </row>
    <row r="10297" spans="1:15" hidden="1" x14ac:dyDescent="0.3">
      <c r="A10297" t="s">
        <v>2156</v>
      </c>
      <c r="B10297" t="s">
        <v>615</v>
      </c>
      <c r="C10297" t="s">
        <v>14</v>
      </c>
      <c r="D10297" t="s">
        <v>616</v>
      </c>
      <c r="E10297" t="s">
        <v>59</v>
      </c>
      <c r="F10297" t="s">
        <v>60</v>
      </c>
      <c r="H10297" s="2">
        <v>45827</v>
      </c>
      <c r="I10297" s="2" t="s">
        <v>19</v>
      </c>
      <c r="J10297" s="3">
        <v>58750</v>
      </c>
      <c r="K10297" s="3">
        <v>43696.9</v>
      </c>
      <c r="L10297" s="3">
        <v>436.97</v>
      </c>
      <c r="M10297" s="7"/>
      <c r="N10297" s="4">
        <v>-1.4200000000000001E-2</v>
      </c>
      <c r="O10297" s="5">
        <v>1.9E-2</v>
      </c>
    </row>
    <row r="10298" spans="1:15" hidden="1" x14ac:dyDescent="0.3">
      <c r="A10298" t="s">
        <v>2156</v>
      </c>
      <c r="B10298" t="s">
        <v>574</v>
      </c>
      <c r="C10298" t="s">
        <v>14</v>
      </c>
      <c r="D10298" t="s">
        <v>624</v>
      </c>
      <c r="E10298" t="s">
        <v>244</v>
      </c>
      <c r="F10298" t="s">
        <v>245</v>
      </c>
      <c r="H10298" s="2">
        <v>45827</v>
      </c>
      <c r="I10298" s="2" t="s">
        <v>19</v>
      </c>
      <c r="J10298" s="3">
        <v>63896</v>
      </c>
      <c r="K10298" s="3">
        <v>47523.82</v>
      </c>
      <c r="L10298" s="3">
        <v>475.24</v>
      </c>
      <c r="M10298" s="7"/>
      <c r="N10298" s="4">
        <v>-1.4200000000000001E-2</v>
      </c>
      <c r="O10298" s="5">
        <v>1.9E-2</v>
      </c>
    </row>
    <row r="10299" spans="1:15" hidden="1" x14ac:dyDescent="0.3">
      <c r="A10299" t="s">
        <v>2156</v>
      </c>
      <c r="B10299" t="s">
        <v>658</v>
      </c>
      <c r="C10299" t="s">
        <v>14</v>
      </c>
      <c r="D10299" t="s">
        <v>659</v>
      </c>
      <c r="E10299" t="s">
        <v>16</v>
      </c>
      <c r="F10299" t="s">
        <v>17</v>
      </c>
      <c r="H10299" s="2">
        <v>45827</v>
      </c>
      <c r="I10299" s="2" t="s">
        <v>19</v>
      </c>
      <c r="J10299" s="3">
        <v>72476</v>
      </c>
      <c r="K10299" s="3">
        <v>53905.89</v>
      </c>
      <c r="L10299" s="3">
        <v>539.05999999999995</v>
      </c>
      <c r="M10299" s="7"/>
      <c r="N10299" s="4">
        <v>-1.4200000000000001E-2</v>
      </c>
      <c r="O10299" s="5">
        <v>1.9E-2</v>
      </c>
    </row>
    <row r="10300" spans="1:15" hidden="1" x14ac:dyDescent="0.3">
      <c r="A10300" t="s">
        <v>2156</v>
      </c>
      <c r="B10300" t="s">
        <v>669</v>
      </c>
      <c r="C10300" t="s">
        <v>14</v>
      </c>
      <c r="D10300" t="s">
        <v>670</v>
      </c>
      <c r="E10300" t="s">
        <v>244</v>
      </c>
      <c r="F10300" t="s">
        <v>245</v>
      </c>
      <c r="H10300" s="2">
        <v>45827</v>
      </c>
      <c r="I10300" s="2" t="s">
        <v>19</v>
      </c>
      <c r="J10300" s="3">
        <v>80893</v>
      </c>
      <c r="K10300" s="3">
        <v>60458.01</v>
      </c>
      <c r="L10300" s="3">
        <v>604.58000000000004</v>
      </c>
      <c r="M10300" s="7"/>
      <c r="N10300" s="4">
        <v>-1.4200000000000001E-2</v>
      </c>
      <c r="O10300" s="5">
        <v>1.9E-2</v>
      </c>
    </row>
    <row r="10301" spans="1:15" hidden="1" x14ac:dyDescent="0.3">
      <c r="A10301" t="s">
        <v>2156</v>
      </c>
      <c r="B10301" t="s">
        <v>689</v>
      </c>
      <c r="C10301" t="s">
        <v>14</v>
      </c>
      <c r="D10301" t="s">
        <v>690</v>
      </c>
      <c r="E10301" t="s">
        <v>432</v>
      </c>
      <c r="F10301" t="s">
        <v>433</v>
      </c>
      <c r="H10301" s="2">
        <v>45827</v>
      </c>
      <c r="I10301" s="2" t="s">
        <v>19</v>
      </c>
      <c r="J10301" s="3">
        <v>119446</v>
      </c>
      <c r="K10301" s="3">
        <v>88841.09</v>
      </c>
      <c r="L10301" s="3">
        <v>888.41</v>
      </c>
      <c r="M10301" s="7"/>
      <c r="N10301" s="4">
        <v>-1.4200000000000001E-2</v>
      </c>
      <c r="O10301" s="5">
        <v>1.9E-2</v>
      </c>
    </row>
    <row r="10302" spans="1:15" hidden="1" x14ac:dyDescent="0.3">
      <c r="A10302" t="s">
        <v>2156</v>
      </c>
      <c r="B10302" t="s">
        <v>691</v>
      </c>
      <c r="C10302" t="s">
        <v>14</v>
      </c>
      <c r="D10302" t="s">
        <v>692</v>
      </c>
      <c r="E10302" t="s">
        <v>51</v>
      </c>
      <c r="F10302" t="s">
        <v>52</v>
      </c>
      <c r="H10302" s="2">
        <v>45827</v>
      </c>
      <c r="I10302" s="2" t="s">
        <v>19</v>
      </c>
      <c r="J10302" s="3">
        <v>39085</v>
      </c>
      <c r="K10302" s="3">
        <v>29070.71</v>
      </c>
      <c r="L10302" s="3">
        <v>290.70999999999998</v>
      </c>
      <c r="M10302" s="7"/>
      <c r="N10302" s="4">
        <v>-1.4200000000000001E-2</v>
      </c>
      <c r="O10302" s="5">
        <v>1.9E-2</v>
      </c>
    </row>
    <row r="10303" spans="1:15" hidden="1" x14ac:dyDescent="0.3">
      <c r="A10303" t="s">
        <v>2156</v>
      </c>
      <c r="B10303" t="s">
        <v>693</v>
      </c>
      <c r="C10303" t="s">
        <v>14</v>
      </c>
      <c r="D10303" t="s">
        <v>694</v>
      </c>
      <c r="E10303" t="s">
        <v>55</v>
      </c>
      <c r="F10303" t="s">
        <v>56</v>
      </c>
      <c r="H10303" s="2">
        <v>45827</v>
      </c>
      <c r="I10303" s="2" t="s">
        <v>19</v>
      </c>
      <c r="J10303" s="3">
        <v>42975</v>
      </c>
      <c r="K10303" s="3">
        <v>31963.03</v>
      </c>
      <c r="L10303" s="3">
        <v>319.63</v>
      </c>
      <c r="M10303" s="7"/>
      <c r="N10303" s="4">
        <v>-1.4200000000000001E-2</v>
      </c>
      <c r="O10303" s="5">
        <v>1.9E-2</v>
      </c>
    </row>
    <row r="10304" spans="1:15" hidden="1" x14ac:dyDescent="0.3">
      <c r="A10304" t="s">
        <v>2156</v>
      </c>
      <c r="B10304" t="s">
        <v>697</v>
      </c>
      <c r="C10304" t="s">
        <v>14</v>
      </c>
      <c r="D10304" t="s">
        <v>698</v>
      </c>
      <c r="E10304" t="s">
        <v>26</v>
      </c>
      <c r="F10304" t="s">
        <v>27</v>
      </c>
      <c r="H10304" s="2">
        <v>45827</v>
      </c>
      <c r="I10304" s="2" t="s">
        <v>19</v>
      </c>
      <c r="J10304" s="3">
        <v>119184</v>
      </c>
      <c r="K10304" s="3">
        <v>88645.25</v>
      </c>
      <c r="L10304" s="3">
        <v>886.45</v>
      </c>
      <c r="M10304" s="7"/>
      <c r="N10304" s="4">
        <v>-1.4200000000000001E-2</v>
      </c>
      <c r="O10304" s="5">
        <v>1.9E-2</v>
      </c>
    </row>
    <row r="10305" spans="1:15" hidden="1" x14ac:dyDescent="0.3">
      <c r="A10305" t="s">
        <v>2156</v>
      </c>
      <c r="B10305" t="s">
        <v>3123</v>
      </c>
      <c r="C10305" t="s">
        <v>14</v>
      </c>
      <c r="D10305" t="s">
        <v>4221</v>
      </c>
      <c r="E10305" t="s">
        <v>16</v>
      </c>
      <c r="F10305" t="s">
        <v>17</v>
      </c>
      <c r="H10305" s="2">
        <v>45827</v>
      </c>
      <c r="I10305" s="2" t="s">
        <v>19</v>
      </c>
      <c r="J10305" s="3">
        <v>21027</v>
      </c>
      <c r="K10305" s="3">
        <v>15570.9</v>
      </c>
      <c r="L10305" s="3">
        <v>155.71</v>
      </c>
      <c r="M10305" s="7"/>
      <c r="N10305" s="4">
        <v>-1.4200000000000001E-2</v>
      </c>
      <c r="O10305" s="5">
        <v>1.9E-2</v>
      </c>
    </row>
    <row r="10306" spans="1:15" hidden="1" x14ac:dyDescent="0.3">
      <c r="A10306" t="s">
        <v>2156</v>
      </c>
      <c r="B10306" t="s">
        <v>442</v>
      </c>
      <c r="C10306" t="s">
        <v>14</v>
      </c>
      <c r="D10306" t="s">
        <v>701</v>
      </c>
      <c r="E10306" t="s">
        <v>55</v>
      </c>
      <c r="F10306" t="s">
        <v>56</v>
      </c>
      <c r="H10306" s="2">
        <v>45827</v>
      </c>
      <c r="I10306" s="2" t="s">
        <v>19</v>
      </c>
      <c r="J10306" s="3">
        <v>219095</v>
      </c>
      <c r="K10306" s="3">
        <v>159399.62</v>
      </c>
      <c r="L10306" s="3">
        <v>1594</v>
      </c>
      <c r="M10306" s="7"/>
      <c r="N10306" s="4">
        <v>-1.4200000000000001E-2</v>
      </c>
      <c r="O10306" s="5">
        <v>1.9E-2</v>
      </c>
    </row>
    <row r="10307" spans="1:15" hidden="1" x14ac:dyDescent="0.3">
      <c r="A10307" t="s">
        <v>2156</v>
      </c>
      <c r="B10307" t="s">
        <v>1044</v>
      </c>
      <c r="C10307" t="s">
        <v>14</v>
      </c>
      <c r="D10307" t="s">
        <v>2433</v>
      </c>
      <c r="E10307" t="s">
        <v>16</v>
      </c>
      <c r="F10307" t="s">
        <v>17</v>
      </c>
      <c r="H10307" s="2">
        <v>45827</v>
      </c>
      <c r="I10307" s="2" t="s">
        <v>19</v>
      </c>
      <c r="J10307" s="3">
        <v>86775</v>
      </c>
      <c r="K10307" s="3">
        <v>64540.97</v>
      </c>
      <c r="L10307" s="3">
        <v>645.41</v>
      </c>
      <c r="M10307" s="7"/>
      <c r="N10307" s="4">
        <v>-1.4200000000000001E-2</v>
      </c>
      <c r="O10307" s="5">
        <v>1.9E-2</v>
      </c>
    </row>
    <row r="10308" spans="1:15" hidden="1" x14ac:dyDescent="0.3">
      <c r="A10308" t="s">
        <v>2156</v>
      </c>
      <c r="B10308" t="s">
        <v>939</v>
      </c>
      <c r="C10308" t="s">
        <v>14</v>
      </c>
      <c r="D10308" t="s">
        <v>4222</v>
      </c>
      <c r="E10308" t="s">
        <v>51</v>
      </c>
      <c r="F10308" t="s">
        <v>52</v>
      </c>
      <c r="H10308" s="2">
        <v>45827</v>
      </c>
      <c r="I10308" s="2" t="s">
        <v>19</v>
      </c>
      <c r="J10308" s="3">
        <v>19890</v>
      </c>
      <c r="K10308" s="3">
        <v>13454.74</v>
      </c>
      <c r="L10308" s="3">
        <v>134.55000000000001</v>
      </c>
      <c r="M10308" s="7"/>
      <c r="N10308" s="4">
        <v>-1.4200000000000001E-2</v>
      </c>
      <c r="O10308" s="5">
        <v>1.9E-2</v>
      </c>
    </row>
    <row r="10309" spans="1:15" hidden="1" x14ac:dyDescent="0.3">
      <c r="A10309" t="s">
        <v>2156</v>
      </c>
      <c r="B10309" t="s">
        <v>702</v>
      </c>
      <c r="C10309" t="s">
        <v>14</v>
      </c>
      <c r="D10309" t="s">
        <v>703</v>
      </c>
      <c r="E10309" t="s">
        <v>55</v>
      </c>
      <c r="F10309" t="s">
        <v>56</v>
      </c>
      <c r="H10309" s="2">
        <v>45827</v>
      </c>
      <c r="I10309" s="2" t="s">
        <v>19</v>
      </c>
      <c r="J10309" s="3">
        <v>90875</v>
      </c>
      <c r="K10309" s="3">
        <v>67590.210000000006</v>
      </c>
      <c r="L10309" s="3">
        <v>675.9</v>
      </c>
      <c r="M10309" s="7"/>
      <c r="N10309" s="4">
        <v>-1.4200000000000001E-2</v>
      </c>
      <c r="O10309" s="5">
        <v>1.9E-2</v>
      </c>
    </row>
    <row r="10310" spans="1:15" hidden="1" x14ac:dyDescent="0.3">
      <c r="A10310" t="s">
        <v>2156</v>
      </c>
      <c r="B10310" t="s">
        <v>1788</v>
      </c>
      <c r="C10310" t="s">
        <v>14</v>
      </c>
      <c r="D10310" t="s">
        <v>4202</v>
      </c>
      <c r="E10310" t="s">
        <v>55</v>
      </c>
      <c r="F10310" t="s">
        <v>56</v>
      </c>
      <c r="H10310" s="2">
        <v>45827</v>
      </c>
      <c r="I10310" s="2" t="s">
        <v>19</v>
      </c>
      <c r="J10310" s="3">
        <v>54757</v>
      </c>
      <c r="K10310" s="3">
        <v>37039.1</v>
      </c>
      <c r="L10310" s="3">
        <v>370.41</v>
      </c>
      <c r="M10310" s="7"/>
      <c r="N10310" s="4">
        <v>-1.4200000000000001E-2</v>
      </c>
      <c r="O10310" s="5">
        <v>1.9E-2</v>
      </c>
    </row>
    <row r="10311" spans="1:15" hidden="1" x14ac:dyDescent="0.3">
      <c r="A10311" t="s">
        <v>2156</v>
      </c>
      <c r="B10311" t="s">
        <v>817</v>
      </c>
      <c r="C10311" t="s">
        <v>14</v>
      </c>
      <c r="D10311" t="s">
        <v>2664</v>
      </c>
      <c r="E10311" t="s">
        <v>73</v>
      </c>
      <c r="F10311" t="s">
        <v>74</v>
      </c>
      <c r="H10311" s="2">
        <v>45827</v>
      </c>
      <c r="I10311" s="2" t="s">
        <v>19</v>
      </c>
      <c r="J10311" s="3">
        <v>256513</v>
      </c>
      <c r="K10311" s="3">
        <v>173511</v>
      </c>
      <c r="L10311" s="3">
        <v>1735.11</v>
      </c>
      <c r="M10311" s="7"/>
      <c r="N10311" s="4">
        <v>-1.4200000000000001E-2</v>
      </c>
      <c r="O10311" s="5">
        <v>1.9E-2</v>
      </c>
    </row>
    <row r="10312" spans="1:15" hidden="1" x14ac:dyDescent="0.3">
      <c r="A10312" t="s">
        <v>2156</v>
      </c>
      <c r="B10312" t="s">
        <v>829</v>
      </c>
      <c r="C10312" t="s">
        <v>14</v>
      </c>
      <c r="D10312" t="s">
        <v>2666</v>
      </c>
      <c r="E10312" t="s">
        <v>26</v>
      </c>
      <c r="F10312" t="s">
        <v>27</v>
      </c>
      <c r="H10312" s="2">
        <v>45827</v>
      </c>
      <c r="I10312" s="2" t="s">
        <v>19</v>
      </c>
      <c r="J10312" s="3">
        <v>32862</v>
      </c>
      <c r="K10312" s="3">
        <v>22228</v>
      </c>
      <c r="L10312" s="3">
        <v>222.28</v>
      </c>
      <c r="M10312" s="7"/>
      <c r="N10312" s="4">
        <v>-1.4200000000000001E-2</v>
      </c>
      <c r="O10312" s="5">
        <v>1.9E-2</v>
      </c>
    </row>
    <row r="10313" spans="1:15" hidden="1" x14ac:dyDescent="0.3">
      <c r="A10313" t="s">
        <v>2156</v>
      </c>
      <c r="B10313" t="s">
        <v>842</v>
      </c>
      <c r="C10313" t="s">
        <v>14</v>
      </c>
      <c r="D10313" t="s">
        <v>2669</v>
      </c>
      <c r="E10313" t="s">
        <v>756</v>
      </c>
      <c r="F10313" t="s">
        <v>757</v>
      </c>
      <c r="H10313" s="2">
        <v>45827</v>
      </c>
      <c r="I10313" s="2" t="s">
        <v>19</v>
      </c>
      <c r="J10313" s="3">
        <v>114112.17</v>
      </c>
      <c r="K10313" s="3">
        <v>76676</v>
      </c>
      <c r="L10313" s="3">
        <v>766.75</v>
      </c>
      <c r="M10313" s="7"/>
      <c r="N10313" s="4">
        <v>-1.4200000000000001E-2</v>
      </c>
      <c r="O10313" s="5">
        <v>1.9E-2</v>
      </c>
    </row>
    <row r="10314" spans="1:15" hidden="1" x14ac:dyDescent="0.3">
      <c r="A10314" t="s">
        <v>2156</v>
      </c>
      <c r="B10314" t="s">
        <v>487</v>
      </c>
      <c r="C10314" t="s">
        <v>14</v>
      </c>
      <c r="D10314" t="s">
        <v>2670</v>
      </c>
      <c r="E10314" t="s">
        <v>55</v>
      </c>
      <c r="F10314" t="s">
        <v>56</v>
      </c>
      <c r="H10314" s="2">
        <v>45827</v>
      </c>
      <c r="I10314" s="2" t="s">
        <v>19</v>
      </c>
      <c r="J10314" s="3">
        <v>12471</v>
      </c>
      <c r="K10314" s="3">
        <v>8250</v>
      </c>
      <c r="L10314" s="3">
        <v>82.49</v>
      </c>
      <c r="M10314" s="7"/>
      <c r="N10314" s="4">
        <v>-1.4200000000000001E-2</v>
      </c>
      <c r="O10314" s="5">
        <v>1.9E-2</v>
      </c>
    </row>
    <row r="10315" spans="1:15" hidden="1" x14ac:dyDescent="0.3">
      <c r="A10315" t="s">
        <v>2156</v>
      </c>
      <c r="B10315" t="s">
        <v>724</v>
      </c>
      <c r="C10315" t="s">
        <v>14</v>
      </c>
      <c r="D10315" t="s">
        <v>725</v>
      </c>
      <c r="E10315" t="s">
        <v>51</v>
      </c>
      <c r="F10315" t="s">
        <v>52</v>
      </c>
      <c r="H10315" s="2">
        <v>45827</v>
      </c>
      <c r="I10315" s="2" t="s">
        <v>19</v>
      </c>
      <c r="J10315" s="3">
        <v>175507</v>
      </c>
      <c r="K10315" s="3">
        <v>130321.72</v>
      </c>
      <c r="L10315" s="3">
        <v>1303.22</v>
      </c>
      <c r="M10315" s="7"/>
      <c r="N10315" s="4">
        <v>-1.4200000000000001E-2</v>
      </c>
      <c r="O10315" s="5">
        <v>1.9E-2</v>
      </c>
    </row>
    <row r="10316" spans="1:15" hidden="1" x14ac:dyDescent="0.3">
      <c r="A10316" t="s">
        <v>2156</v>
      </c>
      <c r="B10316" t="s">
        <v>726</v>
      </c>
      <c r="C10316" t="s">
        <v>14</v>
      </c>
      <c r="D10316" t="s">
        <v>727</v>
      </c>
      <c r="E10316" t="s">
        <v>51</v>
      </c>
      <c r="F10316" t="s">
        <v>52</v>
      </c>
      <c r="H10316" s="2">
        <v>45827</v>
      </c>
      <c r="I10316" s="2" t="s">
        <v>19</v>
      </c>
      <c r="J10316" s="3">
        <v>124587</v>
      </c>
      <c r="K10316" s="3">
        <v>92510.95</v>
      </c>
      <c r="L10316" s="3">
        <v>925.11</v>
      </c>
      <c r="M10316" s="7"/>
      <c r="N10316" s="4">
        <v>-1.4200000000000001E-2</v>
      </c>
      <c r="O10316" s="5">
        <v>1.9E-2</v>
      </c>
    </row>
    <row r="10317" spans="1:15" hidden="1" x14ac:dyDescent="0.3">
      <c r="A10317" t="s">
        <v>2156</v>
      </c>
      <c r="B10317" t="s">
        <v>845</v>
      </c>
      <c r="C10317" t="s">
        <v>14</v>
      </c>
      <c r="D10317" t="s">
        <v>2671</v>
      </c>
      <c r="E10317" t="s">
        <v>16</v>
      </c>
      <c r="F10317" t="s">
        <v>17</v>
      </c>
      <c r="H10317" s="2">
        <v>45827</v>
      </c>
      <c r="I10317" s="2" t="s">
        <v>19</v>
      </c>
      <c r="J10317" s="3">
        <v>91173</v>
      </c>
      <c r="K10317" s="3">
        <v>61649</v>
      </c>
      <c r="L10317" s="3">
        <v>616.48</v>
      </c>
      <c r="M10317" s="7"/>
      <c r="N10317" s="4">
        <v>-1.4200000000000001E-2</v>
      </c>
      <c r="O10317" s="5">
        <v>1.9E-2</v>
      </c>
    </row>
    <row r="10318" spans="1:15" hidden="1" x14ac:dyDescent="0.3">
      <c r="A10318" t="s">
        <v>2156</v>
      </c>
      <c r="B10318" t="s">
        <v>730</v>
      </c>
      <c r="C10318" t="s">
        <v>14</v>
      </c>
      <c r="D10318" t="s">
        <v>731</v>
      </c>
      <c r="E10318" t="s">
        <v>35</v>
      </c>
      <c r="F10318" t="s">
        <v>36</v>
      </c>
      <c r="H10318" s="2">
        <v>45827</v>
      </c>
      <c r="I10318" s="2" t="s">
        <v>19</v>
      </c>
      <c r="J10318" s="3">
        <v>30142</v>
      </c>
      <c r="K10318" s="3">
        <v>22418.93</v>
      </c>
      <c r="L10318" s="3">
        <v>224.19</v>
      </c>
      <c r="M10318" s="7"/>
      <c r="N10318" s="4">
        <v>-1.4200000000000001E-2</v>
      </c>
      <c r="O10318" s="5">
        <v>1.9E-2</v>
      </c>
    </row>
    <row r="10319" spans="1:15" hidden="1" x14ac:dyDescent="0.3">
      <c r="A10319" t="s">
        <v>2156</v>
      </c>
      <c r="B10319" t="s">
        <v>732</v>
      </c>
      <c r="C10319" t="s">
        <v>14</v>
      </c>
      <c r="D10319" t="s">
        <v>733</v>
      </c>
      <c r="E10319" t="s">
        <v>16</v>
      </c>
      <c r="F10319" t="s">
        <v>17</v>
      </c>
      <c r="H10319" s="2">
        <v>45827</v>
      </c>
      <c r="I10319" s="2" t="s">
        <v>19</v>
      </c>
      <c r="J10319" s="3">
        <v>126270</v>
      </c>
      <c r="K10319" s="3">
        <v>93916.08</v>
      </c>
      <c r="L10319" s="3">
        <v>939.16</v>
      </c>
      <c r="M10319" s="7"/>
      <c r="N10319" s="4">
        <v>-1.4200000000000001E-2</v>
      </c>
      <c r="O10319" s="5">
        <v>1.9E-2</v>
      </c>
    </row>
    <row r="10320" spans="1:15" hidden="1" x14ac:dyDescent="0.3">
      <c r="A10320" t="s">
        <v>2156</v>
      </c>
      <c r="B10320" t="s">
        <v>735</v>
      </c>
      <c r="C10320" t="s">
        <v>14</v>
      </c>
      <c r="D10320" t="s">
        <v>736</v>
      </c>
      <c r="E10320" t="s">
        <v>244</v>
      </c>
      <c r="F10320" t="s">
        <v>245</v>
      </c>
      <c r="H10320" s="2">
        <v>45827</v>
      </c>
      <c r="I10320" s="2" t="s">
        <v>19</v>
      </c>
      <c r="J10320" s="3">
        <v>120781</v>
      </c>
      <c r="K10320" s="3">
        <v>89833.85</v>
      </c>
      <c r="L10320" s="3">
        <v>898.34</v>
      </c>
      <c r="M10320" s="7"/>
      <c r="N10320" s="4">
        <v>-1.4200000000000001E-2</v>
      </c>
      <c r="O10320" s="5">
        <v>1.9E-2</v>
      </c>
    </row>
    <row r="10321" spans="1:15" hidden="1" x14ac:dyDescent="0.3">
      <c r="A10321" t="s">
        <v>2156</v>
      </c>
      <c r="B10321" t="s">
        <v>737</v>
      </c>
      <c r="C10321" t="s">
        <v>14</v>
      </c>
      <c r="D10321" t="s">
        <v>738</v>
      </c>
      <c r="E10321" t="s">
        <v>244</v>
      </c>
      <c r="F10321" t="s">
        <v>245</v>
      </c>
      <c r="H10321" s="2">
        <v>45827</v>
      </c>
      <c r="I10321" s="2" t="s">
        <v>19</v>
      </c>
      <c r="J10321" s="3">
        <v>53849</v>
      </c>
      <c r="K10321" s="3">
        <v>40426.86</v>
      </c>
      <c r="L10321" s="3">
        <v>404.27</v>
      </c>
      <c r="M10321" s="7"/>
      <c r="N10321" s="4">
        <v>-1.4200000000000001E-2</v>
      </c>
      <c r="O10321" s="5">
        <v>1.9E-2</v>
      </c>
    </row>
    <row r="10322" spans="1:15" hidden="1" x14ac:dyDescent="0.3">
      <c r="A10322" t="s">
        <v>2156</v>
      </c>
      <c r="B10322" t="s">
        <v>758</v>
      </c>
      <c r="C10322" t="s">
        <v>14</v>
      </c>
      <c r="D10322" t="s">
        <v>759</v>
      </c>
      <c r="E10322" t="s">
        <v>77</v>
      </c>
      <c r="F10322" t="s">
        <v>78</v>
      </c>
      <c r="H10322" s="2">
        <v>45827</v>
      </c>
      <c r="I10322" s="2" t="s">
        <v>19</v>
      </c>
      <c r="J10322" s="3">
        <v>46808</v>
      </c>
      <c r="K10322" s="3">
        <v>34813.79</v>
      </c>
      <c r="L10322" s="3">
        <v>348.14</v>
      </c>
      <c r="M10322" s="7"/>
      <c r="N10322" s="4">
        <v>-1.4200000000000001E-2</v>
      </c>
      <c r="O10322" s="5">
        <v>1.9E-2</v>
      </c>
    </row>
    <row r="10323" spans="1:15" hidden="1" x14ac:dyDescent="0.3">
      <c r="A10323" t="s">
        <v>2156</v>
      </c>
      <c r="B10323" t="s">
        <v>187</v>
      </c>
      <c r="C10323" t="s">
        <v>14</v>
      </c>
      <c r="D10323" t="s">
        <v>2489</v>
      </c>
      <c r="E10323" t="s">
        <v>59</v>
      </c>
      <c r="F10323" t="s">
        <v>60</v>
      </c>
      <c r="H10323" s="2">
        <v>45827</v>
      </c>
      <c r="I10323" s="2" t="s">
        <v>19</v>
      </c>
      <c r="J10323" s="3">
        <v>332383</v>
      </c>
      <c r="K10323" s="3">
        <v>226687</v>
      </c>
      <c r="L10323" s="3">
        <v>2266.86</v>
      </c>
      <c r="M10323" s="7"/>
      <c r="N10323" s="4">
        <v>-1.4200000000000001E-2</v>
      </c>
      <c r="O10323" s="5">
        <v>1.9E-2</v>
      </c>
    </row>
    <row r="10324" spans="1:15" hidden="1" x14ac:dyDescent="0.3">
      <c r="A10324" t="s">
        <v>2156</v>
      </c>
      <c r="B10324" t="s">
        <v>735</v>
      </c>
      <c r="C10324" t="s">
        <v>14</v>
      </c>
      <c r="D10324" t="s">
        <v>766</v>
      </c>
      <c r="E10324" t="s">
        <v>244</v>
      </c>
      <c r="F10324" t="s">
        <v>245</v>
      </c>
      <c r="H10324" s="2">
        <v>45827</v>
      </c>
      <c r="I10324" s="2" t="s">
        <v>19</v>
      </c>
      <c r="J10324" s="3">
        <v>80114</v>
      </c>
      <c r="K10324" s="3">
        <v>59586.54</v>
      </c>
      <c r="L10324" s="3">
        <v>595.87</v>
      </c>
      <c r="M10324" s="7"/>
      <c r="N10324" s="4">
        <v>-1.4200000000000001E-2</v>
      </c>
      <c r="O10324" s="5">
        <v>1.9E-2</v>
      </c>
    </row>
    <row r="10325" spans="1:15" hidden="1" x14ac:dyDescent="0.3">
      <c r="A10325" t="s">
        <v>2156</v>
      </c>
      <c r="B10325" t="s">
        <v>778</v>
      </c>
      <c r="C10325" t="s">
        <v>14</v>
      </c>
      <c r="D10325" t="s">
        <v>779</v>
      </c>
      <c r="E10325" t="s">
        <v>55</v>
      </c>
      <c r="F10325" t="s">
        <v>56</v>
      </c>
      <c r="H10325" s="2">
        <v>45827</v>
      </c>
      <c r="I10325" s="2" t="s">
        <v>19</v>
      </c>
      <c r="J10325" s="3">
        <v>72703</v>
      </c>
      <c r="K10325" s="3">
        <v>54073.84</v>
      </c>
      <c r="L10325" s="3">
        <v>540.74</v>
      </c>
      <c r="M10325" s="7"/>
      <c r="N10325" s="4">
        <v>-1.4200000000000001E-2</v>
      </c>
      <c r="O10325" s="5">
        <v>1.9E-2</v>
      </c>
    </row>
    <row r="10326" spans="1:15" hidden="1" x14ac:dyDescent="0.3">
      <c r="A10326" t="s">
        <v>2156</v>
      </c>
      <c r="B10326" t="s">
        <v>800</v>
      </c>
      <c r="C10326" t="s">
        <v>14</v>
      </c>
      <c r="D10326" t="s">
        <v>801</v>
      </c>
      <c r="E10326" t="s">
        <v>432</v>
      </c>
      <c r="F10326" t="s">
        <v>433</v>
      </c>
      <c r="H10326" s="2">
        <v>45827</v>
      </c>
      <c r="I10326" s="2" t="s">
        <v>19</v>
      </c>
      <c r="J10326" s="3">
        <v>78789</v>
      </c>
      <c r="K10326" s="3">
        <v>58600.63</v>
      </c>
      <c r="L10326" s="3">
        <v>586.01</v>
      </c>
      <c r="M10326" s="7"/>
      <c r="N10326" s="4">
        <v>-1.4200000000000001E-2</v>
      </c>
      <c r="O10326" s="5">
        <v>1.9E-2</v>
      </c>
    </row>
    <row r="10327" spans="1:15" hidden="1" x14ac:dyDescent="0.3">
      <c r="A10327" t="s">
        <v>2156</v>
      </c>
      <c r="B10327" t="s">
        <v>2399</v>
      </c>
      <c r="C10327" t="s">
        <v>14</v>
      </c>
      <c r="D10327" t="s">
        <v>2400</v>
      </c>
      <c r="E10327" t="s">
        <v>55</v>
      </c>
      <c r="F10327" t="s">
        <v>56</v>
      </c>
      <c r="H10327" s="2">
        <v>45827</v>
      </c>
      <c r="I10327" s="2" t="s">
        <v>19</v>
      </c>
      <c r="J10327" s="3">
        <v>134826.99</v>
      </c>
      <c r="K10327" s="3">
        <v>91952.66</v>
      </c>
      <c r="L10327" s="3">
        <v>919.52</v>
      </c>
      <c r="M10327" s="7"/>
      <c r="N10327" s="4">
        <v>-1.4200000000000001E-2</v>
      </c>
      <c r="O10327" s="5">
        <v>1.9E-2</v>
      </c>
    </row>
    <row r="10328" spans="1:15" hidden="1" x14ac:dyDescent="0.3">
      <c r="A10328" t="s">
        <v>2156</v>
      </c>
      <c r="B10328" t="s">
        <v>2439</v>
      </c>
      <c r="C10328" t="s">
        <v>996</v>
      </c>
      <c r="D10328" t="s">
        <v>2440</v>
      </c>
      <c r="E10328" t="s">
        <v>55</v>
      </c>
      <c r="F10328" t="s">
        <v>56</v>
      </c>
      <c r="H10328" s="2">
        <v>45827</v>
      </c>
      <c r="I10328" s="2" t="s">
        <v>19</v>
      </c>
      <c r="J10328" s="3">
        <v>2803</v>
      </c>
      <c r="K10328" s="3">
        <v>1426</v>
      </c>
      <c r="L10328" s="3">
        <v>14.26</v>
      </c>
      <c r="M10328" s="7"/>
      <c r="N10328" s="4">
        <v>-1.4200000000000001E-2</v>
      </c>
      <c r="O10328" s="5">
        <v>1.9E-2</v>
      </c>
    </row>
    <row r="10329" spans="1:15" hidden="1" x14ac:dyDescent="0.3">
      <c r="A10329" t="s">
        <v>2156</v>
      </c>
      <c r="B10329" t="s">
        <v>1012</v>
      </c>
      <c r="C10329" t="s">
        <v>996</v>
      </c>
      <c r="D10329" t="s">
        <v>2498</v>
      </c>
      <c r="E10329" t="s">
        <v>81</v>
      </c>
      <c r="F10329" t="s">
        <v>82</v>
      </c>
      <c r="H10329" s="2">
        <v>45827</v>
      </c>
      <c r="I10329" s="2" t="s">
        <v>19</v>
      </c>
      <c r="J10329" s="3">
        <v>2620</v>
      </c>
      <c r="K10329" s="3">
        <v>1364</v>
      </c>
      <c r="L10329" s="3">
        <v>13.64</v>
      </c>
      <c r="M10329" s="7"/>
      <c r="N10329" s="4">
        <v>-1.4200000000000001E-2</v>
      </c>
      <c r="O10329" s="5">
        <v>1.9E-2</v>
      </c>
    </row>
    <row r="10330" spans="1:15" hidden="1" x14ac:dyDescent="0.3">
      <c r="A10330" t="s">
        <v>2156</v>
      </c>
      <c r="B10330" t="s">
        <v>995</v>
      </c>
      <c r="C10330" t="s">
        <v>996</v>
      </c>
      <c r="D10330" t="s">
        <v>997</v>
      </c>
      <c r="E10330" t="s">
        <v>112</v>
      </c>
      <c r="F10330" t="s">
        <v>113</v>
      </c>
      <c r="H10330" s="2">
        <v>45827</v>
      </c>
      <c r="I10330" s="2" t="s">
        <v>19</v>
      </c>
      <c r="J10330" s="3">
        <v>10827</v>
      </c>
      <c r="K10330" s="3">
        <v>5636</v>
      </c>
      <c r="L10330" s="3">
        <v>56.36</v>
      </c>
      <c r="M10330" s="7"/>
      <c r="N10330" s="4">
        <v>-1.4200000000000001E-2</v>
      </c>
      <c r="O10330" s="5">
        <v>1.9E-2</v>
      </c>
    </row>
    <row r="10331" spans="1:15" hidden="1" x14ac:dyDescent="0.3">
      <c r="A10331" t="s">
        <v>2156</v>
      </c>
      <c r="B10331" t="s">
        <v>998</v>
      </c>
      <c r="C10331" t="s">
        <v>996</v>
      </c>
      <c r="D10331" t="s">
        <v>999</v>
      </c>
      <c r="E10331" t="s">
        <v>756</v>
      </c>
      <c r="F10331" t="s">
        <v>757</v>
      </c>
      <c r="H10331" s="2">
        <v>45827</v>
      </c>
      <c r="I10331" s="2" t="s">
        <v>19</v>
      </c>
      <c r="J10331" s="3">
        <v>5951</v>
      </c>
      <c r="K10331" s="3">
        <v>3104</v>
      </c>
      <c r="L10331" s="3">
        <v>31.04</v>
      </c>
      <c r="M10331" s="7"/>
      <c r="N10331" s="4">
        <v>-1.4200000000000001E-2</v>
      </c>
      <c r="O10331" s="5">
        <v>1.9E-2</v>
      </c>
    </row>
    <row r="10332" spans="1:15" hidden="1" x14ac:dyDescent="0.3">
      <c r="A10332" t="s">
        <v>2156</v>
      </c>
      <c r="B10332" t="s">
        <v>1000</v>
      </c>
      <c r="C10332" t="s">
        <v>996</v>
      </c>
      <c r="D10332" t="s">
        <v>1001</v>
      </c>
      <c r="E10332" t="s">
        <v>756</v>
      </c>
      <c r="F10332" t="s">
        <v>757</v>
      </c>
      <c r="H10332" s="2">
        <v>45827</v>
      </c>
      <c r="I10332" s="2" t="s">
        <v>19</v>
      </c>
      <c r="J10332" s="3">
        <v>9154</v>
      </c>
      <c r="K10332" s="3">
        <v>4774</v>
      </c>
      <c r="L10332" s="3">
        <v>47.74</v>
      </c>
      <c r="M10332" s="7"/>
      <c r="N10332" s="4">
        <v>-1.4200000000000001E-2</v>
      </c>
      <c r="O10332" s="5">
        <v>1.9E-2</v>
      </c>
    </row>
    <row r="10333" spans="1:15" hidden="1" x14ac:dyDescent="0.3">
      <c r="A10333" t="s">
        <v>2156</v>
      </c>
      <c r="B10333" t="s">
        <v>175</v>
      </c>
      <c r="C10333" t="s">
        <v>33</v>
      </c>
      <c r="D10333" t="s">
        <v>2442</v>
      </c>
      <c r="E10333" t="s">
        <v>22</v>
      </c>
      <c r="F10333" t="s">
        <v>23</v>
      </c>
      <c r="H10333" s="2">
        <v>45827</v>
      </c>
      <c r="I10333" s="2" t="s">
        <v>19</v>
      </c>
      <c r="J10333" s="3">
        <v>8952</v>
      </c>
      <c r="K10333" s="3">
        <v>4664</v>
      </c>
      <c r="L10333" s="3">
        <v>46.62</v>
      </c>
      <c r="M10333" s="7"/>
      <c r="N10333" s="4">
        <v>-1.4200000000000001E-2</v>
      </c>
      <c r="O10333" s="5">
        <v>1.9E-2</v>
      </c>
    </row>
    <row r="10334" spans="1:15" hidden="1" x14ac:dyDescent="0.3">
      <c r="A10334" t="s">
        <v>2156</v>
      </c>
      <c r="B10334" t="s">
        <v>1077</v>
      </c>
      <c r="C10334" t="s">
        <v>44</v>
      </c>
      <c r="D10334" t="s">
        <v>3366</v>
      </c>
      <c r="E10334" t="s">
        <v>51</v>
      </c>
      <c r="F10334" t="s">
        <v>52</v>
      </c>
      <c r="H10334" s="2">
        <v>45827</v>
      </c>
      <c r="I10334" s="2" t="s">
        <v>19</v>
      </c>
      <c r="J10334" s="3">
        <v>449897.45</v>
      </c>
      <c r="K10334" s="3">
        <v>272926.46999999997</v>
      </c>
      <c r="L10334" s="3">
        <v>2729.31</v>
      </c>
      <c r="M10334" s="7"/>
      <c r="N10334" s="4">
        <v>-1.4200000000000001E-2</v>
      </c>
      <c r="O10334" s="5">
        <v>1.9E-2</v>
      </c>
    </row>
    <row r="10335" spans="1:15" hidden="1" x14ac:dyDescent="0.3">
      <c r="A10335" t="s">
        <v>2156</v>
      </c>
      <c r="B10335" t="s">
        <v>79</v>
      </c>
      <c r="C10335" t="s">
        <v>44</v>
      </c>
      <c r="D10335" t="s">
        <v>3398</v>
      </c>
      <c r="E10335" t="s">
        <v>81</v>
      </c>
      <c r="F10335" t="s">
        <v>82</v>
      </c>
      <c r="H10335" s="2">
        <v>45827</v>
      </c>
      <c r="I10335" s="2" t="s">
        <v>19</v>
      </c>
      <c r="J10335" s="3">
        <v>50384</v>
      </c>
      <c r="K10335" s="3">
        <v>31261.18</v>
      </c>
      <c r="L10335" s="3">
        <v>312.66000000000003</v>
      </c>
      <c r="M10335" s="7"/>
      <c r="N10335" s="4">
        <v>-1.4200000000000001E-2</v>
      </c>
      <c r="O10335" s="5">
        <v>1.9E-2</v>
      </c>
    </row>
    <row r="10336" spans="1:15" hidden="1" x14ac:dyDescent="0.3">
      <c r="A10336" t="s">
        <v>2156</v>
      </c>
      <c r="B10336" t="s">
        <v>442</v>
      </c>
      <c r="C10336" t="s">
        <v>41</v>
      </c>
      <c r="D10336" t="s">
        <v>2684</v>
      </c>
      <c r="E10336" t="s">
        <v>432</v>
      </c>
      <c r="F10336" t="s">
        <v>433</v>
      </c>
      <c r="H10336" s="2">
        <v>45827</v>
      </c>
      <c r="I10336" s="2" t="s">
        <v>19</v>
      </c>
      <c r="J10336" s="3">
        <v>239862</v>
      </c>
      <c r="K10336" s="3">
        <v>145780</v>
      </c>
      <c r="L10336" s="3">
        <v>1457.79</v>
      </c>
      <c r="M10336" s="7"/>
      <c r="N10336" s="4">
        <v>-1.4200000000000001E-2</v>
      </c>
      <c r="O10336" s="5">
        <v>1.9E-2</v>
      </c>
    </row>
    <row r="10337" spans="1:15" hidden="1" x14ac:dyDescent="0.3">
      <c r="A10337" t="s">
        <v>2156</v>
      </c>
      <c r="B10337" t="s">
        <v>1257</v>
      </c>
      <c r="C10337" t="s">
        <v>41</v>
      </c>
      <c r="D10337" t="s">
        <v>4235</v>
      </c>
      <c r="E10337" t="s">
        <v>1082</v>
      </c>
      <c r="F10337" t="s">
        <v>1083</v>
      </c>
      <c r="H10337" s="2">
        <v>45827</v>
      </c>
      <c r="I10337" s="2" t="s">
        <v>19</v>
      </c>
      <c r="J10337" s="3">
        <v>27470</v>
      </c>
      <c r="K10337" s="3">
        <v>18721.810000000001</v>
      </c>
      <c r="L10337" s="3">
        <v>187.22</v>
      </c>
      <c r="M10337" s="7"/>
      <c r="N10337" s="4">
        <v>-1.4200000000000001E-2</v>
      </c>
      <c r="O10337" s="5">
        <v>1.9E-2</v>
      </c>
    </row>
    <row r="10338" spans="1:15" hidden="1" x14ac:dyDescent="0.3">
      <c r="A10338" t="s">
        <v>2156</v>
      </c>
      <c r="B10338" t="s">
        <v>959</v>
      </c>
      <c r="C10338" t="s">
        <v>41</v>
      </c>
      <c r="D10338" t="s">
        <v>4236</v>
      </c>
      <c r="E10338" t="s">
        <v>337</v>
      </c>
      <c r="F10338" t="s">
        <v>338</v>
      </c>
      <c r="H10338" s="2">
        <v>45827</v>
      </c>
      <c r="I10338" s="2" t="s">
        <v>19</v>
      </c>
      <c r="J10338" s="3">
        <v>60967</v>
      </c>
      <c r="K10338" s="3">
        <v>41561.64</v>
      </c>
      <c r="L10338" s="3">
        <v>415.62</v>
      </c>
      <c r="M10338" s="7"/>
      <c r="N10338" s="4">
        <v>-1.4200000000000001E-2</v>
      </c>
      <c r="O10338" s="5">
        <v>1.9E-2</v>
      </c>
    </row>
    <row r="10339" spans="1:15" hidden="1" x14ac:dyDescent="0.3">
      <c r="A10339" t="s">
        <v>2156</v>
      </c>
      <c r="B10339" t="s">
        <v>1255</v>
      </c>
      <c r="C10339" t="s">
        <v>41</v>
      </c>
      <c r="D10339" t="s">
        <v>4238</v>
      </c>
      <c r="E10339" t="s">
        <v>35</v>
      </c>
      <c r="F10339" t="s">
        <v>36</v>
      </c>
      <c r="H10339" s="2">
        <v>45827</v>
      </c>
      <c r="I10339" s="2" t="s">
        <v>19</v>
      </c>
      <c r="J10339" s="3">
        <v>20303</v>
      </c>
      <c r="K10339" s="3">
        <v>13837.63</v>
      </c>
      <c r="L10339" s="3">
        <v>138.38</v>
      </c>
      <c r="M10339" s="7"/>
      <c r="N10339" s="4">
        <v>-1.4200000000000001E-2</v>
      </c>
      <c r="O10339" s="5">
        <v>1.9E-2</v>
      </c>
    </row>
    <row r="10340" spans="1:15" hidden="1" x14ac:dyDescent="0.3">
      <c r="A10340" t="s">
        <v>2156</v>
      </c>
      <c r="B10340" t="s">
        <v>1272</v>
      </c>
      <c r="C10340" t="s">
        <v>41</v>
      </c>
      <c r="D10340" t="s">
        <v>4243</v>
      </c>
      <c r="E10340" t="s">
        <v>22</v>
      </c>
      <c r="F10340" t="s">
        <v>23</v>
      </c>
      <c r="H10340" s="2">
        <v>45827</v>
      </c>
      <c r="I10340" s="2" t="s">
        <v>19</v>
      </c>
      <c r="J10340" s="3">
        <v>10144</v>
      </c>
      <c r="K10340" s="3">
        <v>6914</v>
      </c>
      <c r="L10340" s="3">
        <v>69.14</v>
      </c>
      <c r="M10340" s="7"/>
      <c r="N10340" s="4">
        <v>-1.4200000000000001E-2</v>
      </c>
      <c r="O10340" s="5">
        <v>1.9E-2</v>
      </c>
    </row>
    <row r="10341" spans="1:15" hidden="1" x14ac:dyDescent="0.3">
      <c r="A10341" t="s">
        <v>2156</v>
      </c>
      <c r="B10341" t="s">
        <v>1274</v>
      </c>
      <c r="C10341" t="s">
        <v>41</v>
      </c>
      <c r="D10341" t="s">
        <v>4244</v>
      </c>
      <c r="E10341" t="s">
        <v>244</v>
      </c>
      <c r="F10341" t="s">
        <v>245</v>
      </c>
      <c r="H10341" s="2">
        <v>45827</v>
      </c>
      <c r="I10341" s="2" t="s">
        <v>19</v>
      </c>
      <c r="J10341" s="3">
        <v>18737</v>
      </c>
      <c r="K10341" s="3">
        <v>12769.81</v>
      </c>
      <c r="L10341" s="3">
        <v>127.7</v>
      </c>
      <c r="M10341" s="7"/>
      <c r="N10341" s="4">
        <v>-1.4200000000000001E-2</v>
      </c>
      <c r="O10341" s="5">
        <v>1.9E-2</v>
      </c>
    </row>
    <row r="10342" spans="1:15" hidden="1" x14ac:dyDescent="0.3">
      <c r="A10342" t="s">
        <v>2156</v>
      </c>
      <c r="B10342" t="s">
        <v>1098</v>
      </c>
      <c r="C10342" t="s">
        <v>44</v>
      </c>
      <c r="D10342" t="s">
        <v>2686</v>
      </c>
      <c r="E10342" t="s">
        <v>35</v>
      </c>
      <c r="F10342" t="s">
        <v>36</v>
      </c>
      <c r="H10342" s="2">
        <v>45827</v>
      </c>
      <c r="I10342" s="2" t="s">
        <v>19</v>
      </c>
      <c r="J10342" s="3">
        <v>27117</v>
      </c>
      <c r="K10342" s="3">
        <v>18480</v>
      </c>
      <c r="L10342" s="3">
        <v>184.79</v>
      </c>
      <c r="M10342" s="7"/>
      <c r="N10342" s="4">
        <v>-1.4200000000000001E-2</v>
      </c>
      <c r="O10342" s="5">
        <v>1.9E-2</v>
      </c>
    </row>
    <row r="10343" spans="1:15" hidden="1" x14ac:dyDescent="0.3">
      <c r="A10343" t="s">
        <v>2156</v>
      </c>
      <c r="B10343" t="s">
        <v>1100</v>
      </c>
      <c r="C10343" t="s">
        <v>41</v>
      </c>
      <c r="D10343" t="s">
        <v>2687</v>
      </c>
      <c r="E10343" t="s">
        <v>16</v>
      </c>
      <c r="F10343" t="s">
        <v>17</v>
      </c>
      <c r="H10343" s="2">
        <v>45827</v>
      </c>
      <c r="I10343" s="2" t="s">
        <v>19</v>
      </c>
      <c r="J10343" s="3">
        <v>27896</v>
      </c>
      <c r="K10343" s="3">
        <v>19012</v>
      </c>
      <c r="L10343" s="3">
        <v>190.11</v>
      </c>
      <c r="M10343" s="7"/>
      <c r="N10343" s="4">
        <v>-1.4200000000000001E-2</v>
      </c>
      <c r="O10343" s="5">
        <v>1.9E-2</v>
      </c>
    </row>
    <row r="10344" spans="1:15" hidden="1" x14ac:dyDescent="0.3">
      <c r="A10344" t="s">
        <v>2156</v>
      </c>
      <c r="B10344" t="s">
        <v>780</v>
      </c>
      <c r="C10344" t="s">
        <v>41</v>
      </c>
      <c r="D10344" t="s">
        <v>2688</v>
      </c>
      <c r="E10344" t="s">
        <v>35</v>
      </c>
      <c r="F10344" t="s">
        <v>36</v>
      </c>
      <c r="H10344" s="2">
        <v>45827</v>
      </c>
      <c r="I10344" s="2" t="s">
        <v>19</v>
      </c>
      <c r="J10344" s="3">
        <v>39784</v>
      </c>
      <c r="K10344" s="3">
        <v>27114</v>
      </c>
      <c r="L10344" s="3">
        <v>271.13</v>
      </c>
      <c r="M10344" s="7"/>
      <c r="N10344" s="4">
        <v>-1.4200000000000001E-2</v>
      </c>
      <c r="O10344" s="5">
        <v>1.9E-2</v>
      </c>
    </row>
    <row r="10345" spans="1:15" hidden="1" x14ac:dyDescent="0.3">
      <c r="A10345" t="s">
        <v>2156</v>
      </c>
      <c r="B10345" t="s">
        <v>955</v>
      </c>
      <c r="C10345" t="s">
        <v>325</v>
      </c>
      <c r="D10345" t="s">
        <v>2689</v>
      </c>
      <c r="E10345" t="s">
        <v>81</v>
      </c>
      <c r="F10345" t="s">
        <v>82</v>
      </c>
      <c r="H10345" s="2">
        <v>45827</v>
      </c>
      <c r="I10345" s="2" t="s">
        <v>19</v>
      </c>
      <c r="J10345" s="3">
        <v>9362</v>
      </c>
      <c r="K10345" s="3">
        <v>6380</v>
      </c>
      <c r="L10345" s="3">
        <v>63.8</v>
      </c>
      <c r="M10345" s="7"/>
      <c r="N10345" s="4">
        <v>-1.4200000000000001E-2</v>
      </c>
      <c r="O10345" s="5">
        <v>1.9E-2</v>
      </c>
    </row>
    <row r="10346" spans="1:15" hidden="1" x14ac:dyDescent="0.3">
      <c r="A10346" t="s">
        <v>2156</v>
      </c>
      <c r="B10346" t="s">
        <v>1091</v>
      </c>
      <c r="C10346" t="s">
        <v>41</v>
      </c>
      <c r="D10346" t="s">
        <v>2690</v>
      </c>
      <c r="E10346" t="s">
        <v>30</v>
      </c>
      <c r="F10346" t="s">
        <v>31</v>
      </c>
      <c r="H10346" s="2">
        <v>45827</v>
      </c>
      <c r="I10346" s="2" t="s">
        <v>19</v>
      </c>
      <c r="J10346" s="3">
        <v>13799</v>
      </c>
      <c r="K10346" s="3">
        <v>9404</v>
      </c>
      <c r="L10346" s="3">
        <v>94.04</v>
      </c>
      <c r="M10346" s="7"/>
      <c r="N10346" s="4">
        <v>-1.4200000000000001E-2</v>
      </c>
      <c r="O10346" s="5">
        <v>1.9E-2</v>
      </c>
    </row>
    <row r="10347" spans="1:15" hidden="1" x14ac:dyDescent="0.3">
      <c r="A10347" t="s">
        <v>2156</v>
      </c>
      <c r="B10347" t="s">
        <v>1089</v>
      </c>
      <c r="C10347" t="s">
        <v>41</v>
      </c>
      <c r="D10347" t="s">
        <v>2691</v>
      </c>
      <c r="E10347" t="s">
        <v>30</v>
      </c>
      <c r="F10347" t="s">
        <v>31</v>
      </c>
      <c r="H10347" s="2">
        <v>45827</v>
      </c>
      <c r="I10347" s="2" t="s">
        <v>19</v>
      </c>
      <c r="J10347" s="3">
        <v>13799</v>
      </c>
      <c r="K10347" s="3">
        <v>9404</v>
      </c>
      <c r="L10347" s="3">
        <v>94.04</v>
      </c>
      <c r="M10347" s="7"/>
      <c r="N10347" s="4">
        <v>-1.4200000000000001E-2</v>
      </c>
      <c r="O10347" s="5">
        <v>1.9E-2</v>
      </c>
    </row>
    <row r="10348" spans="1:15" hidden="1" x14ac:dyDescent="0.3">
      <c r="A10348" t="s">
        <v>2156</v>
      </c>
      <c r="B10348" t="s">
        <v>1087</v>
      </c>
      <c r="C10348" t="s">
        <v>41</v>
      </c>
      <c r="D10348" t="s">
        <v>2692</v>
      </c>
      <c r="E10348" t="s">
        <v>30</v>
      </c>
      <c r="F10348" t="s">
        <v>31</v>
      </c>
      <c r="H10348" s="2">
        <v>45827</v>
      </c>
      <c r="I10348" s="2" t="s">
        <v>19</v>
      </c>
      <c r="J10348" s="3">
        <v>13799</v>
      </c>
      <c r="K10348" s="3">
        <v>9404</v>
      </c>
      <c r="L10348" s="3">
        <v>94.04</v>
      </c>
      <c r="M10348" s="7"/>
      <c r="N10348" s="4">
        <v>-1.4200000000000001E-2</v>
      </c>
      <c r="O10348" s="5">
        <v>1.9E-2</v>
      </c>
    </row>
    <row r="10349" spans="1:15" hidden="1" x14ac:dyDescent="0.3">
      <c r="A10349" t="s">
        <v>2156</v>
      </c>
      <c r="B10349" t="s">
        <v>829</v>
      </c>
      <c r="C10349" t="s">
        <v>41</v>
      </c>
      <c r="D10349" t="s">
        <v>2695</v>
      </c>
      <c r="E10349" t="s">
        <v>26</v>
      </c>
      <c r="F10349" t="s">
        <v>27</v>
      </c>
      <c r="H10349" s="2">
        <v>45827</v>
      </c>
      <c r="I10349" s="2" t="s">
        <v>19</v>
      </c>
      <c r="J10349" s="3">
        <v>25160</v>
      </c>
      <c r="K10349" s="3">
        <v>17147</v>
      </c>
      <c r="L10349" s="3">
        <v>171.46</v>
      </c>
      <c r="M10349" s="7"/>
      <c r="N10349" s="4">
        <v>-1.4200000000000001E-2</v>
      </c>
      <c r="O10349" s="5">
        <v>1.9E-2</v>
      </c>
    </row>
    <row r="10350" spans="1:15" hidden="1" x14ac:dyDescent="0.3">
      <c r="A10350" t="s">
        <v>2156</v>
      </c>
      <c r="B10350" t="s">
        <v>1060</v>
      </c>
      <c r="C10350" t="s">
        <v>44</v>
      </c>
      <c r="D10350" t="s">
        <v>1061</v>
      </c>
      <c r="E10350" t="s">
        <v>135</v>
      </c>
      <c r="F10350" t="s">
        <v>136</v>
      </c>
      <c r="H10350" s="2">
        <v>45827</v>
      </c>
      <c r="I10350" s="2" t="s">
        <v>19</v>
      </c>
      <c r="J10350" s="3">
        <v>114546</v>
      </c>
      <c r="K10350" s="3">
        <v>69617</v>
      </c>
      <c r="L10350" s="3">
        <v>696.17</v>
      </c>
      <c r="M10350" s="7"/>
      <c r="N10350" s="4">
        <v>-1.4200000000000001E-2</v>
      </c>
      <c r="O10350" s="5">
        <v>1.9E-2</v>
      </c>
    </row>
    <row r="10351" spans="1:15" hidden="1" x14ac:dyDescent="0.3">
      <c r="A10351" t="s">
        <v>2156</v>
      </c>
      <c r="B10351" t="s">
        <v>1105</v>
      </c>
      <c r="C10351" t="s">
        <v>41</v>
      </c>
      <c r="D10351" t="s">
        <v>2698</v>
      </c>
      <c r="E10351" t="s">
        <v>16</v>
      </c>
      <c r="F10351" t="s">
        <v>17</v>
      </c>
      <c r="H10351" s="2">
        <v>45827</v>
      </c>
      <c r="I10351" s="2" t="s">
        <v>19</v>
      </c>
      <c r="J10351" s="3">
        <v>61028</v>
      </c>
      <c r="K10351" s="3">
        <v>41592</v>
      </c>
      <c r="L10351" s="3">
        <v>415.91</v>
      </c>
      <c r="M10351" s="7"/>
      <c r="N10351" s="4">
        <v>-1.4200000000000001E-2</v>
      </c>
      <c r="O10351" s="5">
        <v>1.9E-2</v>
      </c>
    </row>
    <row r="10352" spans="1:15" hidden="1" x14ac:dyDescent="0.3">
      <c r="A10352" t="s">
        <v>2156</v>
      </c>
      <c r="B10352" t="s">
        <v>1109</v>
      </c>
      <c r="C10352" t="s">
        <v>41</v>
      </c>
      <c r="D10352" t="s">
        <v>2701</v>
      </c>
      <c r="E10352" t="s">
        <v>22</v>
      </c>
      <c r="F10352" t="s">
        <v>23</v>
      </c>
      <c r="H10352" s="2">
        <v>45827</v>
      </c>
      <c r="I10352" s="2" t="s">
        <v>19</v>
      </c>
      <c r="J10352" s="3">
        <v>18268</v>
      </c>
      <c r="K10352" s="3">
        <v>12416</v>
      </c>
      <c r="L10352" s="3">
        <v>124.16</v>
      </c>
      <c r="M10352" s="7"/>
      <c r="N10352" s="4">
        <v>-1.4200000000000001E-2</v>
      </c>
      <c r="O10352" s="5">
        <v>1.9E-2</v>
      </c>
    </row>
    <row r="10353" spans="1:15" hidden="1" x14ac:dyDescent="0.3">
      <c r="A10353" t="s">
        <v>2156</v>
      </c>
      <c r="B10353" t="s">
        <v>1123</v>
      </c>
      <c r="C10353" t="s">
        <v>41</v>
      </c>
      <c r="D10353" t="s">
        <v>2707</v>
      </c>
      <c r="E10353" t="s">
        <v>16</v>
      </c>
      <c r="F10353" t="s">
        <v>17</v>
      </c>
      <c r="H10353" s="2">
        <v>45827</v>
      </c>
      <c r="I10353" s="2" t="s">
        <v>19</v>
      </c>
      <c r="J10353" s="3">
        <v>53370</v>
      </c>
      <c r="K10353" s="3">
        <v>36373</v>
      </c>
      <c r="L10353" s="3">
        <v>363.73</v>
      </c>
      <c r="M10353" s="7"/>
      <c r="N10353" s="4">
        <v>-1.4200000000000001E-2</v>
      </c>
      <c r="O10353" s="5">
        <v>1.9E-2</v>
      </c>
    </row>
    <row r="10354" spans="1:15" hidden="1" x14ac:dyDescent="0.3">
      <c r="A10354" t="s">
        <v>2156</v>
      </c>
      <c r="B10354" t="s">
        <v>1103</v>
      </c>
      <c r="C10354" t="s">
        <v>41</v>
      </c>
      <c r="D10354" t="s">
        <v>2712</v>
      </c>
      <c r="E10354" t="s">
        <v>16</v>
      </c>
      <c r="F10354" t="s">
        <v>17</v>
      </c>
      <c r="H10354" s="2">
        <v>45827</v>
      </c>
      <c r="I10354" s="2" t="s">
        <v>19</v>
      </c>
      <c r="J10354" s="3">
        <v>16812</v>
      </c>
      <c r="K10354" s="3">
        <v>11811</v>
      </c>
      <c r="L10354" s="3">
        <v>118.1</v>
      </c>
      <c r="M10354" s="7"/>
      <c r="N10354" s="4">
        <v>-1.4200000000000001E-2</v>
      </c>
      <c r="O10354" s="5">
        <v>1.9E-2</v>
      </c>
    </row>
    <row r="10355" spans="1:15" hidden="1" x14ac:dyDescent="0.3">
      <c r="A10355" t="s">
        <v>2156</v>
      </c>
      <c r="B10355" t="s">
        <v>1162</v>
      </c>
      <c r="C10355" t="s">
        <v>44</v>
      </c>
      <c r="D10355" t="s">
        <v>2500</v>
      </c>
      <c r="E10355" t="s">
        <v>16</v>
      </c>
      <c r="F10355" t="s">
        <v>17</v>
      </c>
      <c r="H10355" s="2">
        <v>45827</v>
      </c>
      <c r="I10355" s="2" t="s">
        <v>19</v>
      </c>
      <c r="J10355" s="3">
        <v>35805</v>
      </c>
      <c r="K10355" s="3">
        <v>24393</v>
      </c>
      <c r="L10355" s="3">
        <v>243.92</v>
      </c>
      <c r="M10355" s="7"/>
      <c r="N10355" s="4">
        <v>-1.4200000000000001E-2</v>
      </c>
      <c r="O10355" s="5">
        <v>1.9E-2</v>
      </c>
    </row>
    <row r="10356" spans="1:15" hidden="1" x14ac:dyDescent="0.3">
      <c r="A10356" t="s">
        <v>2156</v>
      </c>
      <c r="B10356" t="s">
        <v>1166</v>
      </c>
      <c r="C10356" t="s">
        <v>41</v>
      </c>
      <c r="D10356" t="s">
        <v>2501</v>
      </c>
      <c r="E10356" t="s">
        <v>81</v>
      </c>
      <c r="F10356" t="s">
        <v>82</v>
      </c>
      <c r="H10356" s="2">
        <v>45827</v>
      </c>
      <c r="I10356" s="2" t="s">
        <v>19</v>
      </c>
      <c r="J10356" s="3">
        <v>17937</v>
      </c>
      <c r="K10356" s="3">
        <v>12220</v>
      </c>
      <c r="L10356" s="3">
        <v>122.19</v>
      </c>
      <c r="M10356" s="7"/>
      <c r="N10356" s="4">
        <v>-1.4200000000000001E-2</v>
      </c>
      <c r="O10356" s="5">
        <v>1.9E-2</v>
      </c>
    </row>
    <row r="10357" spans="1:15" hidden="1" x14ac:dyDescent="0.3">
      <c r="A10357" t="s">
        <v>2156</v>
      </c>
      <c r="B10357" t="s">
        <v>1064</v>
      </c>
      <c r="C10357" t="s">
        <v>44</v>
      </c>
      <c r="D10357" t="s">
        <v>1065</v>
      </c>
      <c r="E10357" t="s">
        <v>81</v>
      </c>
      <c r="F10357" t="s">
        <v>82</v>
      </c>
      <c r="H10357" s="2">
        <v>45827</v>
      </c>
      <c r="I10357" s="2" t="s">
        <v>19</v>
      </c>
      <c r="J10357" s="3">
        <v>30473</v>
      </c>
      <c r="K10357" s="3">
        <v>17399</v>
      </c>
      <c r="L10357" s="3">
        <v>173.98</v>
      </c>
      <c r="M10357" s="7"/>
      <c r="N10357" s="4">
        <v>-1.4200000000000001E-2</v>
      </c>
      <c r="O10357" s="5">
        <v>1.9E-2</v>
      </c>
    </row>
    <row r="10358" spans="1:15" hidden="1" x14ac:dyDescent="0.3">
      <c r="A10358" t="s">
        <v>2156</v>
      </c>
      <c r="B10358" t="s">
        <v>1182</v>
      </c>
      <c r="C10358" t="s">
        <v>41</v>
      </c>
      <c r="D10358" t="s">
        <v>2503</v>
      </c>
      <c r="E10358" t="s">
        <v>16</v>
      </c>
      <c r="F10358" t="s">
        <v>17</v>
      </c>
      <c r="H10358" s="2">
        <v>45827</v>
      </c>
      <c r="I10358" s="2" t="s">
        <v>19</v>
      </c>
      <c r="J10358" s="3">
        <v>59683</v>
      </c>
      <c r="K10358" s="3">
        <v>41930</v>
      </c>
      <c r="L10358" s="3">
        <v>419.3</v>
      </c>
      <c r="M10358" s="7"/>
      <c r="N10358" s="4">
        <v>-1.4200000000000001E-2</v>
      </c>
      <c r="O10358" s="5">
        <v>1.9E-2</v>
      </c>
    </row>
    <row r="10359" spans="1:15" hidden="1" x14ac:dyDescent="0.3">
      <c r="A10359" t="s">
        <v>2156</v>
      </c>
      <c r="B10359" t="s">
        <v>1066</v>
      </c>
      <c r="C10359" t="s">
        <v>41</v>
      </c>
      <c r="D10359" t="s">
        <v>1067</v>
      </c>
      <c r="E10359" t="s">
        <v>302</v>
      </c>
      <c r="F10359" t="s">
        <v>303</v>
      </c>
      <c r="H10359" s="2">
        <v>45827</v>
      </c>
      <c r="I10359" s="2" t="s">
        <v>19</v>
      </c>
      <c r="J10359" s="3">
        <v>21107</v>
      </c>
      <c r="K10359" s="3">
        <v>13992</v>
      </c>
      <c r="L10359" s="3">
        <v>139.91</v>
      </c>
      <c r="M10359" s="7"/>
      <c r="N10359" s="4">
        <v>-1.4200000000000001E-2</v>
      </c>
      <c r="O10359" s="5">
        <v>1.9E-2</v>
      </c>
    </row>
    <row r="10360" spans="1:15" hidden="1" x14ac:dyDescent="0.3">
      <c r="A10360" t="s">
        <v>2156</v>
      </c>
      <c r="B10360" t="s">
        <v>17</v>
      </c>
      <c r="C10360" t="s">
        <v>41</v>
      </c>
      <c r="D10360" t="s">
        <v>2460</v>
      </c>
      <c r="E10360" t="s">
        <v>16</v>
      </c>
      <c r="F10360" t="s">
        <v>17</v>
      </c>
      <c r="H10360" s="2">
        <v>45827</v>
      </c>
      <c r="I10360" s="2" t="s">
        <v>19</v>
      </c>
      <c r="J10360" s="3">
        <v>40522.019999999997</v>
      </c>
      <c r="K10360" s="3">
        <v>28366</v>
      </c>
      <c r="L10360" s="3">
        <v>283.61</v>
      </c>
      <c r="M10360" s="7"/>
      <c r="N10360" s="4">
        <v>-1.4200000000000001E-2</v>
      </c>
      <c r="O10360" s="5">
        <v>1.9E-2</v>
      </c>
    </row>
    <row r="10361" spans="1:15" hidden="1" x14ac:dyDescent="0.3">
      <c r="A10361" t="s">
        <v>2156</v>
      </c>
      <c r="B10361" t="s">
        <v>776</v>
      </c>
      <c r="C10361" t="s">
        <v>217</v>
      </c>
      <c r="D10361" t="s">
        <v>1394</v>
      </c>
      <c r="E10361" t="s">
        <v>77</v>
      </c>
      <c r="F10361" t="s">
        <v>78</v>
      </c>
      <c r="H10361" s="2">
        <v>45827</v>
      </c>
      <c r="I10361" s="2" t="s">
        <v>19</v>
      </c>
      <c r="J10361" s="3">
        <v>35713</v>
      </c>
      <c r="K10361" s="3">
        <v>18173</v>
      </c>
      <c r="L10361" s="3">
        <v>181.72</v>
      </c>
      <c r="M10361" s="7"/>
      <c r="N10361" s="4">
        <v>-1.4200000000000001E-2</v>
      </c>
      <c r="O10361" s="5">
        <v>1.9E-2</v>
      </c>
    </row>
    <row r="10362" spans="1:15" hidden="1" x14ac:dyDescent="0.3">
      <c r="A10362" t="s">
        <v>2156</v>
      </c>
      <c r="B10362" t="s">
        <v>2439</v>
      </c>
      <c r="C10362" t="s">
        <v>217</v>
      </c>
      <c r="D10362" t="s">
        <v>2728</v>
      </c>
      <c r="E10362" t="s">
        <v>55</v>
      </c>
      <c r="F10362" t="s">
        <v>56</v>
      </c>
      <c r="H10362" s="2">
        <v>45827</v>
      </c>
      <c r="I10362" s="2" t="s">
        <v>19</v>
      </c>
      <c r="J10362" s="3">
        <v>59529</v>
      </c>
      <c r="K10362" s="3">
        <v>38396</v>
      </c>
      <c r="L10362" s="3">
        <v>383.96</v>
      </c>
      <c r="M10362" s="7"/>
      <c r="N10362" s="4">
        <v>-1.4200000000000001E-2</v>
      </c>
      <c r="O10362" s="5">
        <v>1.9E-2</v>
      </c>
    </row>
    <row r="10363" spans="1:15" hidden="1" x14ac:dyDescent="0.3">
      <c r="A10363" t="s">
        <v>2156</v>
      </c>
      <c r="B10363" t="s">
        <v>1402</v>
      </c>
      <c r="C10363" t="s">
        <v>161</v>
      </c>
      <c r="D10363" t="s">
        <v>1403</v>
      </c>
      <c r="E10363" t="s">
        <v>55</v>
      </c>
      <c r="F10363" t="s">
        <v>56</v>
      </c>
      <c r="H10363" s="2">
        <v>45827</v>
      </c>
      <c r="I10363" s="2" t="s">
        <v>19</v>
      </c>
      <c r="J10363" s="3">
        <v>27122</v>
      </c>
      <c r="K10363" s="3">
        <v>19696.09</v>
      </c>
      <c r="L10363" s="3">
        <v>196.96</v>
      </c>
      <c r="M10363" s="7"/>
      <c r="N10363" s="4">
        <v>-1.4200000000000001E-2</v>
      </c>
      <c r="O10363" s="5">
        <v>1.9E-2</v>
      </c>
    </row>
    <row r="10364" spans="1:15" hidden="1" x14ac:dyDescent="0.3">
      <c r="A10364" t="s">
        <v>2156</v>
      </c>
      <c r="B10364" t="s">
        <v>1421</v>
      </c>
      <c r="C10364" t="s">
        <v>161</v>
      </c>
      <c r="D10364" t="s">
        <v>1422</v>
      </c>
      <c r="E10364" t="s">
        <v>316</v>
      </c>
      <c r="F10364" t="s">
        <v>317</v>
      </c>
      <c r="H10364" s="2">
        <v>45827</v>
      </c>
      <c r="I10364" s="2" t="s">
        <v>19</v>
      </c>
      <c r="J10364" s="3">
        <v>20734</v>
      </c>
      <c r="K10364" s="3">
        <v>15057.48</v>
      </c>
      <c r="L10364" s="3">
        <v>150.57</v>
      </c>
      <c r="M10364" s="7"/>
      <c r="N10364" s="4">
        <v>-1.4200000000000001E-2</v>
      </c>
      <c r="O10364" s="5">
        <v>1.9E-2</v>
      </c>
    </row>
    <row r="10365" spans="1:15" hidden="1" x14ac:dyDescent="0.3">
      <c r="A10365" t="s">
        <v>2156</v>
      </c>
      <c r="B10365" t="s">
        <v>1044</v>
      </c>
      <c r="C10365" t="s">
        <v>161</v>
      </c>
      <c r="D10365" t="s">
        <v>1423</v>
      </c>
      <c r="E10365" t="s">
        <v>16</v>
      </c>
      <c r="F10365" t="s">
        <v>17</v>
      </c>
      <c r="H10365" s="2">
        <v>45827</v>
      </c>
      <c r="I10365" s="2" t="s">
        <v>19</v>
      </c>
      <c r="J10365" s="3">
        <v>34690</v>
      </c>
      <c r="K10365" s="3">
        <v>25753</v>
      </c>
      <c r="L10365" s="3">
        <v>257.52999999999997</v>
      </c>
      <c r="M10365" s="7"/>
      <c r="N10365" s="4">
        <v>-1.4200000000000001E-2</v>
      </c>
      <c r="O10365" s="5">
        <v>1.9E-2</v>
      </c>
    </row>
    <row r="10366" spans="1:15" hidden="1" x14ac:dyDescent="0.3">
      <c r="A10366" t="s">
        <v>2156</v>
      </c>
      <c r="B10366" t="s">
        <v>149</v>
      </c>
      <c r="C10366" t="s">
        <v>161</v>
      </c>
      <c r="D10366" t="s">
        <v>2614</v>
      </c>
      <c r="E10366" t="s">
        <v>51</v>
      </c>
      <c r="F10366" t="s">
        <v>52</v>
      </c>
      <c r="H10366" s="2">
        <v>45827</v>
      </c>
      <c r="I10366" s="2" t="s">
        <v>19</v>
      </c>
      <c r="J10366" s="3">
        <v>0.01</v>
      </c>
      <c r="K10366" s="3">
        <v>-306.38</v>
      </c>
      <c r="L10366" s="3">
        <v>-3.08</v>
      </c>
      <c r="M10366" s="7"/>
      <c r="N10366" s="4">
        <v>-1.4200000000000001E-2</v>
      </c>
      <c r="O10366" s="5">
        <v>1.9E-2</v>
      </c>
    </row>
    <row r="10367" spans="1:15" hidden="1" x14ac:dyDescent="0.3">
      <c r="A10367" t="s">
        <v>2156</v>
      </c>
      <c r="B10367" t="s">
        <v>1424</v>
      </c>
      <c r="C10367" t="s">
        <v>161</v>
      </c>
      <c r="D10367" t="s">
        <v>1425</v>
      </c>
      <c r="E10367" t="s">
        <v>81</v>
      </c>
      <c r="F10367" t="s">
        <v>82</v>
      </c>
      <c r="H10367" s="2">
        <v>45827</v>
      </c>
      <c r="I10367" s="2" t="s">
        <v>19</v>
      </c>
      <c r="J10367" s="3">
        <v>65158</v>
      </c>
      <c r="K10367" s="3">
        <v>45980.5</v>
      </c>
      <c r="L10367" s="3">
        <v>459.81</v>
      </c>
      <c r="M10367" s="7"/>
      <c r="N10367" s="4">
        <v>-1.4200000000000001E-2</v>
      </c>
      <c r="O10367" s="5">
        <v>1.9E-2</v>
      </c>
    </row>
    <row r="10368" spans="1:15" hidden="1" x14ac:dyDescent="0.3">
      <c r="A10368" t="s">
        <v>2156</v>
      </c>
      <c r="B10368" t="s">
        <v>1427</v>
      </c>
      <c r="C10368" t="s">
        <v>161</v>
      </c>
      <c r="D10368" t="s">
        <v>1428</v>
      </c>
      <c r="E10368" t="s">
        <v>135</v>
      </c>
      <c r="F10368" t="s">
        <v>136</v>
      </c>
      <c r="H10368" s="2">
        <v>45827</v>
      </c>
      <c r="I10368" s="2" t="s">
        <v>19</v>
      </c>
      <c r="J10368" s="3">
        <v>14521</v>
      </c>
      <c r="K10368" s="3">
        <v>10780.33</v>
      </c>
      <c r="L10368" s="3">
        <v>107.8</v>
      </c>
      <c r="M10368" s="7"/>
      <c r="N10368" s="4">
        <v>-1.4200000000000001E-2</v>
      </c>
      <c r="O10368" s="5">
        <v>1.9E-2</v>
      </c>
    </row>
    <row r="10369" spans="1:15" hidden="1" x14ac:dyDescent="0.3">
      <c r="A10369" t="s">
        <v>2156</v>
      </c>
      <c r="B10369" t="s">
        <v>1439</v>
      </c>
      <c r="C10369" t="s">
        <v>161</v>
      </c>
      <c r="D10369" t="s">
        <v>1440</v>
      </c>
      <c r="E10369" t="s">
        <v>55</v>
      </c>
      <c r="F10369" t="s">
        <v>56</v>
      </c>
      <c r="H10369" s="2">
        <v>45827</v>
      </c>
      <c r="I10369" s="2" t="s">
        <v>19</v>
      </c>
      <c r="J10369" s="3">
        <v>30460</v>
      </c>
      <c r="K10369" s="3">
        <v>22655.48</v>
      </c>
      <c r="L10369" s="3">
        <v>226.55</v>
      </c>
      <c r="M10369" s="7"/>
      <c r="N10369" s="4">
        <v>-1.4200000000000001E-2</v>
      </c>
      <c r="O10369" s="5">
        <v>1.9E-2</v>
      </c>
    </row>
    <row r="10370" spans="1:15" hidden="1" x14ac:dyDescent="0.3">
      <c r="A10370" t="s">
        <v>2156</v>
      </c>
      <c r="B10370" t="s">
        <v>1446</v>
      </c>
      <c r="C10370" t="s">
        <v>161</v>
      </c>
      <c r="D10370" t="s">
        <v>1447</v>
      </c>
      <c r="E10370" t="s">
        <v>16</v>
      </c>
      <c r="F10370" t="s">
        <v>17</v>
      </c>
      <c r="H10370" s="2">
        <v>45827</v>
      </c>
      <c r="I10370" s="2" t="s">
        <v>19</v>
      </c>
      <c r="J10370" s="3">
        <v>32596</v>
      </c>
      <c r="K10370" s="3">
        <v>23715.32</v>
      </c>
      <c r="L10370" s="3">
        <v>237.15</v>
      </c>
      <c r="M10370" s="7"/>
      <c r="N10370" s="4">
        <v>-1.4200000000000001E-2</v>
      </c>
      <c r="O10370" s="5">
        <v>1.9E-2</v>
      </c>
    </row>
    <row r="10371" spans="1:15" hidden="1" x14ac:dyDescent="0.3">
      <c r="A10371" t="s">
        <v>2156</v>
      </c>
      <c r="B10371" t="s">
        <v>312</v>
      </c>
      <c r="C10371" t="s">
        <v>161</v>
      </c>
      <c r="D10371" t="s">
        <v>4271</v>
      </c>
      <c r="E10371" t="s">
        <v>59</v>
      </c>
      <c r="F10371" t="s">
        <v>60</v>
      </c>
      <c r="H10371" s="2">
        <v>45827</v>
      </c>
      <c r="I10371" s="2" t="s">
        <v>19</v>
      </c>
      <c r="J10371" s="3">
        <v>13009</v>
      </c>
      <c r="K10371" s="3">
        <v>8606.7800000000007</v>
      </c>
      <c r="L10371" s="3">
        <v>86.07</v>
      </c>
      <c r="M10371" s="7"/>
      <c r="N10371" s="4">
        <v>-1.4200000000000001E-2</v>
      </c>
      <c r="O10371" s="5">
        <v>1.9E-2</v>
      </c>
    </row>
    <row r="10372" spans="1:15" hidden="1" x14ac:dyDescent="0.3">
      <c r="A10372" t="s">
        <v>2156</v>
      </c>
      <c r="B10372" t="s">
        <v>1448</v>
      </c>
      <c r="C10372" t="s">
        <v>161</v>
      </c>
      <c r="D10372" t="s">
        <v>1449</v>
      </c>
      <c r="E10372" t="s">
        <v>51</v>
      </c>
      <c r="F10372" t="s">
        <v>52</v>
      </c>
      <c r="H10372" s="2">
        <v>45827</v>
      </c>
      <c r="I10372" s="2" t="s">
        <v>19</v>
      </c>
      <c r="J10372" s="3">
        <v>24622</v>
      </c>
      <c r="K10372" s="3">
        <v>17913.830000000002</v>
      </c>
      <c r="L10372" s="3">
        <v>179.14</v>
      </c>
      <c r="M10372" s="7"/>
      <c r="N10372" s="4">
        <v>-1.4200000000000001E-2</v>
      </c>
      <c r="O10372" s="5">
        <v>1.9E-2</v>
      </c>
    </row>
    <row r="10373" spans="1:15" hidden="1" x14ac:dyDescent="0.3">
      <c r="A10373" t="s">
        <v>2156</v>
      </c>
      <c r="B10373" t="s">
        <v>837</v>
      </c>
      <c r="C10373" t="s">
        <v>161</v>
      </c>
      <c r="D10373" t="s">
        <v>1453</v>
      </c>
      <c r="E10373" t="s">
        <v>55</v>
      </c>
      <c r="F10373" t="s">
        <v>56</v>
      </c>
      <c r="H10373" s="2">
        <v>45827</v>
      </c>
      <c r="I10373" s="2" t="s">
        <v>19</v>
      </c>
      <c r="J10373" s="3">
        <v>19722</v>
      </c>
      <c r="K10373" s="3">
        <v>14668.57</v>
      </c>
      <c r="L10373" s="3">
        <v>146.69</v>
      </c>
      <c r="M10373" s="7"/>
      <c r="N10373" s="4">
        <v>-1.4200000000000001E-2</v>
      </c>
      <c r="O10373" s="5">
        <v>1.9E-2</v>
      </c>
    </row>
    <row r="10374" spans="1:15" hidden="1" x14ac:dyDescent="0.3">
      <c r="A10374" t="s">
        <v>6</v>
      </c>
      <c r="B10374" t="s">
        <v>359</v>
      </c>
      <c r="C10374" t="s">
        <v>41</v>
      </c>
      <c r="D10374" t="s">
        <v>2472</v>
      </c>
      <c r="E10374" t="s">
        <v>356</v>
      </c>
      <c r="F10374" t="s">
        <v>357</v>
      </c>
      <c r="G10374" t="s">
        <v>358</v>
      </c>
      <c r="H10374" s="2">
        <v>45828</v>
      </c>
      <c r="I10374" t="s">
        <v>19</v>
      </c>
      <c r="J10374" s="3">
        <v>37302</v>
      </c>
      <c r="K10374" s="3">
        <v>26206</v>
      </c>
      <c r="L10374" s="3">
        <v>1310.3</v>
      </c>
      <c r="M10374" s="6">
        <v>1</v>
      </c>
      <c r="N10374" s="4">
        <v>-1.4200000000000001E-2</v>
      </c>
      <c r="O10374" s="5">
        <v>1.9E-2</v>
      </c>
    </row>
    <row r="10375" spans="1:15" hidden="1" x14ac:dyDescent="0.3">
      <c r="A10375" t="s">
        <v>6</v>
      </c>
      <c r="B10375" t="s">
        <v>376</v>
      </c>
      <c r="C10375" t="s">
        <v>14</v>
      </c>
      <c r="D10375" t="s">
        <v>2948</v>
      </c>
      <c r="E10375" t="s">
        <v>129</v>
      </c>
      <c r="F10375" t="s">
        <v>130</v>
      </c>
      <c r="G10375" t="s">
        <v>194</v>
      </c>
      <c r="H10375" s="2">
        <v>45828</v>
      </c>
      <c r="I10375" t="s">
        <v>19</v>
      </c>
      <c r="J10375" s="3">
        <v>64090</v>
      </c>
      <c r="K10375" s="3">
        <v>47580.2</v>
      </c>
      <c r="L10375" s="3">
        <v>951.6</v>
      </c>
      <c r="M10375" s="6">
        <v>1</v>
      </c>
      <c r="N10375" s="4">
        <v>-1.4200000000000001E-2</v>
      </c>
      <c r="O10375" s="5">
        <v>1.9E-2</v>
      </c>
    </row>
    <row r="10376" spans="1:15" hidden="1" x14ac:dyDescent="0.3">
      <c r="A10376" t="s">
        <v>6</v>
      </c>
      <c r="B10376" t="s">
        <v>378</v>
      </c>
      <c r="C10376" t="s">
        <v>14</v>
      </c>
      <c r="D10376" t="s">
        <v>2949</v>
      </c>
      <c r="E10376" t="s">
        <v>129</v>
      </c>
      <c r="F10376" t="s">
        <v>130</v>
      </c>
      <c r="G10376" t="s">
        <v>194</v>
      </c>
      <c r="H10376" s="2">
        <v>45828</v>
      </c>
      <c r="I10376" t="s">
        <v>19</v>
      </c>
      <c r="J10376" s="3">
        <v>100669</v>
      </c>
      <c r="K10376" s="3">
        <v>74735.17</v>
      </c>
      <c r="L10376" s="3">
        <v>1494.7</v>
      </c>
      <c r="M10376" s="6">
        <v>1</v>
      </c>
      <c r="N10376" s="4">
        <v>-1.4200000000000001E-2</v>
      </c>
      <c r="O10376" s="5">
        <v>1.9E-2</v>
      </c>
    </row>
    <row r="10377" spans="1:15" hidden="1" x14ac:dyDescent="0.3">
      <c r="A10377" t="s">
        <v>6</v>
      </c>
      <c r="B10377" t="s">
        <v>859</v>
      </c>
      <c r="C10377" t="s">
        <v>14</v>
      </c>
      <c r="D10377" t="s">
        <v>2636</v>
      </c>
      <c r="E10377" t="s">
        <v>129</v>
      </c>
      <c r="F10377" t="s">
        <v>130</v>
      </c>
      <c r="G10377" t="s">
        <v>194</v>
      </c>
      <c r="H10377" s="2">
        <v>45828</v>
      </c>
      <c r="I10377" t="s">
        <v>19</v>
      </c>
      <c r="J10377" s="3">
        <v>76236</v>
      </c>
      <c r="K10377" s="3">
        <v>56596.5</v>
      </c>
      <c r="L10377" s="3">
        <v>1131.93</v>
      </c>
      <c r="M10377" s="6">
        <v>1</v>
      </c>
      <c r="N10377" s="4">
        <v>-1.4200000000000001E-2</v>
      </c>
      <c r="O10377" s="5">
        <v>1.9E-2</v>
      </c>
    </row>
    <row r="10378" spans="1:15" hidden="1" x14ac:dyDescent="0.3">
      <c r="A10378" t="s">
        <v>6</v>
      </c>
      <c r="B10378" t="s">
        <v>867</v>
      </c>
      <c r="C10378" t="s">
        <v>14</v>
      </c>
      <c r="D10378" t="s">
        <v>2638</v>
      </c>
      <c r="E10378" t="s">
        <v>129</v>
      </c>
      <c r="F10378" t="s">
        <v>130</v>
      </c>
      <c r="G10378" t="s">
        <v>194</v>
      </c>
      <c r="H10378" s="2">
        <v>45828</v>
      </c>
      <c r="I10378" t="s">
        <v>19</v>
      </c>
      <c r="J10378" s="3">
        <v>131281</v>
      </c>
      <c r="K10378" s="3">
        <v>97461.59</v>
      </c>
      <c r="L10378" s="3">
        <v>1949.23</v>
      </c>
      <c r="M10378" s="6">
        <v>1</v>
      </c>
      <c r="N10378" s="4">
        <v>-1.4200000000000001E-2</v>
      </c>
      <c r="O10378" s="5">
        <v>1.9E-2</v>
      </c>
    </row>
    <row r="10379" spans="1:15" hidden="1" x14ac:dyDescent="0.3">
      <c r="A10379" t="s">
        <v>6</v>
      </c>
      <c r="B10379" t="s">
        <v>879</v>
      </c>
      <c r="C10379" t="s">
        <v>14</v>
      </c>
      <c r="D10379" t="s">
        <v>2474</v>
      </c>
      <c r="E10379" t="s">
        <v>129</v>
      </c>
      <c r="F10379" t="s">
        <v>130</v>
      </c>
      <c r="G10379" t="s">
        <v>194</v>
      </c>
      <c r="H10379" s="2">
        <v>45828</v>
      </c>
      <c r="I10379" t="s">
        <v>19</v>
      </c>
      <c r="J10379" s="3">
        <v>84245</v>
      </c>
      <c r="K10379" s="3">
        <v>62542.8</v>
      </c>
      <c r="L10379" s="3">
        <v>1250.8599999999999</v>
      </c>
      <c r="M10379" s="6">
        <v>1</v>
      </c>
      <c r="N10379" s="4">
        <v>-1.4200000000000001E-2</v>
      </c>
      <c r="O10379" s="5">
        <v>1.9E-2</v>
      </c>
    </row>
    <row r="10380" spans="1:15" hidden="1" x14ac:dyDescent="0.3">
      <c r="A10380" t="s">
        <v>6</v>
      </c>
      <c r="B10380" t="s">
        <v>919</v>
      </c>
      <c r="C10380" t="s">
        <v>14</v>
      </c>
      <c r="D10380" t="s">
        <v>2423</v>
      </c>
      <c r="E10380" t="s">
        <v>129</v>
      </c>
      <c r="F10380" t="s">
        <v>130</v>
      </c>
      <c r="G10380" t="s">
        <v>194</v>
      </c>
      <c r="H10380" s="2">
        <v>45828</v>
      </c>
      <c r="I10380" t="s">
        <v>19</v>
      </c>
      <c r="J10380" s="3">
        <v>85351</v>
      </c>
      <c r="K10380" s="3">
        <v>63377.22</v>
      </c>
      <c r="L10380" s="3">
        <v>1267.54</v>
      </c>
      <c r="M10380" s="6">
        <v>1</v>
      </c>
      <c r="N10380" s="4">
        <v>-1.4200000000000001E-2</v>
      </c>
      <c r="O10380" s="5">
        <v>1.9E-2</v>
      </c>
    </row>
    <row r="10381" spans="1:15" hidden="1" x14ac:dyDescent="0.3">
      <c r="A10381" t="s">
        <v>6</v>
      </c>
      <c r="B10381" t="s">
        <v>361</v>
      </c>
      <c r="C10381" t="s">
        <v>14</v>
      </c>
      <c r="D10381" t="s">
        <v>362</v>
      </c>
      <c r="E10381" t="s">
        <v>129</v>
      </c>
      <c r="F10381" t="s">
        <v>130</v>
      </c>
      <c r="G10381" t="s">
        <v>194</v>
      </c>
      <c r="H10381" s="2">
        <v>45828</v>
      </c>
      <c r="I10381" t="s">
        <v>19</v>
      </c>
      <c r="J10381" s="3">
        <v>207921</v>
      </c>
      <c r="K10381" s="3">
        <v>154358.41</v>
      </c>
      <c r="L10381" s="3">
        <v>3087.17</v>
      </c>
      <c r="M10381" s="6">
        <v>1</v>
      </c>
      <c r="N10381" s="4">
        <v>-1.4200000000000001E-2</v>
      </c>
      <c r="O10381" s="5">
        <v>1.9E-2</v>
      </c>
    </row>
    <row r="10382" spans="1:15" hidden="1" x14ac:dyDescent="0.3">
      <c r="A10382" t="s">
        <v>6</v>
      </c>
      <c r="B10382" t="s">
        <v>363</v>
      </c>
      <c r="C10382" t="s">
        <v>14</v>
      </c>
      <c r="D10382" t="s">
        <v>364</v>
      </c>
      <c r="E10382" t="s">
        <v>129</v>
      </c>
      <c r="F10382" t="s">
        <v>130</v>
      </c>
      <c r="G10382" t="s">
        <v>194</v>
      </c>
      <c r="H10382" s="2">
        <v>45828</v>
      </c>
      <c r="I10382" t="s">
        <v>19</v>
      </c>
      <c r="J10382" s="3">
        <v>131990</v>
      </c>
      <c r="K10382" s="3">
        <v>97988.37</v>
      </c>
      <c r="L10382" s="3">
        <v>1959.77</v>
      </c>
      <c r="M10382" s="6">
        <v>1</v>
      </c>
      <c r="N10382" s="4">
        <v>-1.4200000000000001E-2</v>
      </c>
      <c r="O10382" s="5">
        <v>1.9E-2</v>
      </c>
    </row>
    <row r="10383" spans="1:15" hidden="1" x14ac:dyDescent="0.3">
      <c r="A10383" t="s">
        <v>6</v>
      </c>
      <c r="B10383" t="s">
        <v>365</v>
      </c>
      <c r="C10383" t="s">
        <v>14</v>
      </c>
      <c r="D10383" t="s">
        <v>366</v>
      </c>
      <c r="E10383" t="s">
        <v>129</v>
      </c>
      <c r="F10383" t="s">
        <v>130</v>
      </c>
      <c r="G10383" t="s">
        <v>194</v>
      </c>
      <c r="H10383" s="2">
        <v>45828</v>
      </c>
      <c r="I10383" t="s">
        <v>19</v>
      </c>
      <c r="J10383" s="3">
        <v>87137</v>
      </c>
      <c r="K10383" s="3">
        <v>64689.66</v>
      </c>
      <c r="L10383" s="3">
        <v>1293.79</v>
      </c>
      <c r="M10383" s="6">
        <v>1</v>
      </c>
      <c r="N10383" s="4">
        <v>-1.4200000000000001E-2</v>
      </c>
      <c r="O10383" s="5">
        <v>1.9E-2</v>
      </c>
    </row>
    <row r="10384" spans="1:15" hidden="1" x14ac:dyDescent="0.3">
      <c r="A10384" t="s">
        <v>6</v>
      </c>
      <c r="B10384" t="s">
        <v>835</v>
      </c>
      <c r="C10384" t="s">
        <v>14</v>
      </c>
      <c r="D10384" t="s">
        <v>2639</v>
      </c>
      <c r="E10384" t="s">
        <v>129</v>
      </c>
      <c r="F10384" t="s">
        <v>130</v>
      </c>
      <c r="G10384" t="s">
        <v>194</v>
      </c>
      <c r="H10384" s="2">
        <v>45828</v>
      </c>
      <c r="I10384" t="s">
        <v>19</v>
      </c>
      <c r="J10384" s="3">
        <v>357437.42</v>
      </c>
      <c r="K10384" s="3">
        <v>233130</v>
      </c>
      <c r="L10384" s="3">
        <v>4662.59</v>
      </c>
      <c r="M10384" s="6">
        <v>1</v>
      </c>
      <c r="N10384" s="4">
        <v>-1.4200000000000001E-2</v>
      </c>
      <c r="O10384" s="5">
        <v>1.9E-2</v>
      </c>
    </row>
    <row r="10385" spans="1:15" hidden="1" x14ac:dyDescent="0.3">
      <c r="A10385" t="s">
        <v>6</v>
      </c>
      <c r="B10385" t="s">
        <v>367</v>
      </c>
      <c r="C10385" t="s">
        <v>14</v>
      </c>
      <c r="D10385" t="s">
        <v>369</v>
      </c>
      <c r="E10385" t="s">
        <v>129</v>
      </c>
      <c r="F10385" t="s">
        <v>130</v>
      </c>
      <c r="G10385" t="s">
        <v>194</v>
      </c>
      <c r="H10385" s="2">
        <v>45828</v>
      </c>
      <c r="I10385" t="s">
        <v>19</v>
      </c>
      <c r="J10385" s="3">
        <v>52121</v>
      </c>
      <c r="K10385" s="3">
        <v>38694.050000000003</v>
      </c>
      <c r="L10385" s="3">
        <v>773.88</v>
      </c>
      <c r="M10385" s="6">
        <v>1</v>
      </c>
      <c r="N10385" s="4">
        <v>-1.4200000000000001E-2</v>
      </c>
      <c r="O10385" s="5">
        <v>1.9E-2</v>
      </c>
    </row>
    <row r="10386" spans="1:15" hidden="1" x14ac:dyDescent="0.3">
      <c r="A10386" t="s">
        <v>6</v>
      </c>
      <c r="B10386" t="s">
        <v>370</v>
      </c>
      <c r="C10386" t="s">
        <v>14</v>
      </c>
      <c r="D10386" t="s">
        <v>371</v>
      </c>
      <c r="E10386" t="s">
        <v>129</v>
      </c>
      <c r="F10386" t="s">
        <v>130</v>
      </c>
      <c r="G10386" t="s">
        <v>194</v>
      </c>
      <c r="H10386" s="2">
        <v>45828</v>
      </c>
      <c r="I10386" t="s">
        <v>19</v>
      </c>
      <c r="J10386" s="3">
        <v>60834</v>
      </c>
      <c r="K10386" s="3">
        <v>45247.1</v>
      </c>
      <c r="L10386" s="3">
        <v>904.94</v>
      </c>
      <c r="M10386" s="6">
        <v>1</v>
      </c>
      <c r="N10386" s="4">
        <v>-1.4200000000000001E-2</v>
      </c>
      <c r="O10386" s="5">
        <v>1.9E-2</v>
      </c>
    </row>
    <row r="10387" spans="1:15" hidden="1" x14ac:dyDescent="0.3">
      <c r="A10387" t="s">
        <v>6</v>
      </c>
      <c r="B10387" t="s">
        <v>376</v>
      </c>
      <c r="C10387" t="s">
        <v>14</v>
      </c>
      <c r="D10387" t="s">
        <v>377</v>
      </c>
      <c r="E10387" t="s">
        <v>129</v>
      </c>
      <c r="F10387" t="s">
        <v>130</v>
      </c>
      <c r="G10387" t="s">
        <v>194</v>
      </c>
      <c r="H10387" s="2">
        <v>45828</v>
      </c>
      <c r="I10387" t="s">
        <v>19</v>
      </c>
      <c r="J10387" s="3">
        <v>83422</v>
      </c>
      <c r="K10387" s="3">
        <v>62046.28</v>
      </c>
      <c r="L10387" s="3">
        <v>1240.93</v>
      </c>
      <c r="M10387" s="6">
        <v>1</v>
      </c>
      <c r="N10387" s="4">
        <v>-1.4200000000000001E-2</v>
      </c>
      <c r="O10387" s="5">
        <v>1.9E-2</v>
      </c>
    </row>
    <row r="10388" spans="1:15" hidden="1" x14ac:dyDescent="0.3">
      <c r="A10388" t="s">
        <v>6</v>
      </c>
      <c r="B10388" t="s">
        <v>378</v>
      </c>
      <c r="C10388" t="s">
        <v>14</v>
      </c>
      <c r="D10388" t="s">
        <v>379</v>
      </c>
      <c r="E10388" t="s">
        <v>129</v>
      </c>
      <c r="F10388" t="s">
        <v>130</v>
      </c>
      <c r="G10388" t="s">
        <v>194</v>
      </c>
      <c r="H10388" s="2">
        <v>45828</v>
      </c>
      <c r="I10388" t="s">
        <v>19</v>
      </c>
      <c r="J10388" s="3">
        <v>55599</v>
      </c>
      <c r="K10388" s="3">
        <v>41353.17</v>
      </c>
      <c r="L10388" s="3">
        <v>827.06</v>
      </c>
      <c r="M10388" s="6">
        <v>1</v>
      </c>
      <c r="N10388" s="4">
        <v>-1.4200000000000001E-2</v>
      </c>
      <c r="O10388" s="5">
        <v>1.9E-2</v>
      </c>
    </row>
    <row r="10389" spans="1:15" hidden="1" x14ac:dyDescent="0.3">
      <c r="A10389" t="s">
        <v>6</v>
      </c>
      <c r="B10389" t="s">
        <v>380</v>
      </c>
      <c r="C10389" t="s">
        <v>14</v>
      </c>
      <c r="D10389" t="s">
        <v>381</v>
      </c>
      <c r="E10389" t="s">
        <v>129</v>
      </c>
      <c r="F10389" t="s">
        <v>130</v>
      </c>
      <c r="G10389" t="s">
        <v>194</v>
      </c>
      <c r="H10389" s="2">
        <v>45828</v>
      </c>
      <c r="I10389" t="s">
        <v>19</v>
      </c>
      <c r="J10389" s="3">
        <v>57048</v>
      </c>
      <c r="K10389" s="3">
        <v>42430.239999999998</v>
      </c>
      <c r="L10389" s="3">
        <v>848.6</v>
      </c>
      <c r="M10389" s="6">
        <v>1</v>
      </c>
      <c r="N10389" s="4">
        <v>-1.4200000000000001E-2</v>
      </c>
      <c r="O10389" s="5">
        <v>1.9E-2</v>
      </c>
    </row>
    <row r="10390" spans="1:15" hidden="1" x14ac:dyDescent="0.3">
      <c r="A10390" t="s">
        <v>6</v>
      </c>
      <c r="B10390" t="s">
        <v>382</v>
      </c>
      <c r="C10390" t="s">
        <v>14</v>
      </c>
      <c r="D10390" t="s">
        <v>383</v>
      </c>
      <c r="E10390" t="s">
        <v>129</v>
      </c>
      <c r="F10390" t="s">
        <v>130</v>
      </c>
      <c r="G10390" t="s">
        <v>194</v>
      </c>
      <c r="H10390" s="2">
        <v>45828</v>
      </c>
      <c r="I10390" t="s">
        <v>19</v>
      </c>
      <c r="J10390" s="3">
        <v>55206</v>
      </c>
      <c r="K10390" s="3">
        <v>40164.699999999997</v>
      </c>
      <c r="L10390" s="3">
        <v>803.29</v>
      </c>
      <c r="M10390" s="6">
        <v>1</v>
      </c>
      <c r="N10390" s="4">
        <v>-1.4200000000000001E-2</v>
      </c>
      <c r="O10390" s="5">
        <v>1.9E-2</v>
      </c>
    </row>
    <row r="10391" spans="1:15" hidden="1" x14ac:dyDescent="0.3">
      <c r="A10391" t="s">
        <v>6</v>
      </c>
      <c r="B10391" t="s">
        <v>390</v>
      </c>
      <c r="C10391" t="s">
        <v>14</v>
      </c>
      <c r="D10391" t="s">
        <v>391</v>
      </c>
      <c r="E10391" t="s">
        <v>129</v>
      </c>
      <c r="F10391" t="s">
        <v>130</v>
      </c>
      <c r="G10391" t="s">
        <v>194</v>
      </c>
      <c r="H10391" s="2">
        <v>45828</v>
      </c>
      <c r="I10391" t="s">
        <v>19</v>
      </c>
      <c r="J10391" s="3">
        <v>170799</v>
      </c>
      <c r="K10391" s="3">
        <v>127034.82</v>
      </c>
      <c r="L10391" s="3">
        <v>2540.6999999999998</v>
      </c>
      <c r="M10391" s="6">
        <v>1</v>
      </c>
      <c r="N10391" s="4">
        <v>-1.4200000000000001E-2</v>
      </c>
      <c r="O10391" s="5">
        <v>1.9E-2</v>
      </c>
    </row>
    <row r="10392" spans="1:15" hidden="1" x14ac:dyDescent="0.3">
      <c r="A10392" t="s">
        <v>6</v>
      </c>
      <c r="B10392" t="s">
        <v>392</v>
      </c>
      <c r="C10392" t="s">
        <v>14</v>
      </c>
      <c r="D10392" t="s">
        <v>393</v>
      </c>
      <c r="E10392" t="s">
        <v>129</v>
      </c>
      <c r="F10392" t="s">
        <v>130</v>
      </c>
      <c r="G10392" t="s">
        <v>194</v>
      </c>
      <c r="H10392" s="2">
        <v>45828</v>
      </c>
      <c r="I10392" t="s">
        <v>19</v>
      </c>
      <c r="J10392" s="3">
        <v>345872</v>
      </c>
      <c r="K10392" s="3">
        <v>257249.35</v>
      </c>
      <c r="L10392" s="3">
        <v>5144.99</v>
      </c>
      <c r="M10392" s="6">
        <v>1</v>
      </c>
      <c r="N10392" s="4">
        <v>-1.4200000000000001E-2</v>
      </c>
      <c r="O10392" s="5">
        <v>1.9E-2</v>
      </c>
    </row>
    <row r="10393" spans="1:15" hidden="1" x14ac:dyDescent="0.3">
      <c r="A10393" t="s">
        <v>6</v>
      </c>
      <c r="B10393" t="s">
        <v>394</v>
      </c>
      <c r="C10393" t="s">
        <v>14</v>
      </c>
      <c r="D10393" t="s">
        <v>395</v>
      </c>
      <c r="E10393" t="s">
        <v>129</v>
      </c>
      <c r="F10393" t="s">
        <v>130</v>
      </c>
      <c r="G10393" t="s">
        <v>194</v>
      </c>
      <c r="H10393" s="2">
        <v>45828</v>
      </c>
      <c r="I10393" t="s">
        <v>19</v>
      </c>
      <c r="J10393" s="3">
        <v>198496</v>
      </c>
      <c r="K10393" s="3">
        <v>147636.04999999999</v>
      </c>
      <c r="L10393" s="3">
        <v>2952.72</v>
      </c>
      <c r="M10393" s="6">
        <v>1</v>
      </c>
      <c r="N10393" s="4">
        <v>-1.4200000000000001E-2</v>
      </c>
      <c r="O10393" s="5">
        <v>1.9E-2</v>
      </c>
    </row>
    <row r="10394" spans="1:15" hidden="1" x14ac:dyDescent="0.3">
      <c r="A10394" t="s">
        <v>6</v>
      </c>
      <c r="B10394" t="s">
        <v>396</v>
      </c>
      <c r="C10394" t="s">
        <v>14</v>
      </c>
      <c r="D10394" t="s">
        <v>397</v>
      </c>
      <c r="E10394" t="s">
        <v>129</v>
      </c>
      <c r="F10394" t="s">
        <v>130</v>
      </c>
      <c r="G10394" t="s">
        <v>194</v>
      </c>
      <c r="H10394" s="2">
        <v>45828</v>
      </c>
      <c r="I10394" t="s">
        <v>19</v>
      </c>
      <c r="J10394" s="3">
        <v>203427</v>
      </c>
      <c r="K10394" s="3">
        <v>133181</v>
      </c>
      <c r="L10394" s="3">
        <v>2503.8000000000002</v>
      </c>
      <c r="M10394" s="6">
        <v>1</v>
      </c>
      <c r="N10394" s="4">
        <v>-1.4200000000000001E-2</v>
      </c>
      <c r="O10394" s="5">
        <v>1.9E-2</v>
      </c>
    </row>
    <row r="10395" spans="1:15" hidden="1" x14ac:dyDescent="0.3">
      <c r="A10395" t="s">
        <v>6</v>
      </c>
      <c r="B10395" t="s">
        <v>404</v>
      </c>
      <c r="C10395" t="s">
        <v>14</v>
      </c>
      <c r="D10395" t="s">
        <v>405</v>
      </c>
      <c r="E10395" t="s">
        <v>129</v>
      </c>
      <c r="F10395" t="s">
        <v>130</v>
      </c>
      <c r="G10395" t="s">
        <v>194</v>
      </c>
      <c r="H10395" s="2">
        <v>45828</v>
      </c>
      <c r="I10395" t="s">
        <v>19</v>
      </c>
      <c r="J10395" s="3">
        <v>93278</v>
      </c>
      <c r="K10395" s="3">
        <v>69377.11</v>
      </c>
      <c r="L10395" s="3">
        <v>1387.54</v>
      </c>
      <c r="M10395" s="6">
        <v>1</v>
      </c>
      <c r="N10395" s="4">
        <v>-1.4200000000000001E-2</v>
      </c>
      <c r="O10395" s="5">
        <v>1.9E-2</v>
      </c>
    </row>
    <row r="10396" spans="1:15" hidden="1" x14ac:dyDescent="0.3">
      <c r="A10396" t="s">
        <v>6</v>
      </c>
      <c r="B10396" t="s">
        <v>406</v>
      </c>
      <c r="C10396" t="s">
        <v>14</v>
      </c>
      <c r="D10396" t="s">
        <v>407</v>
      </c>
      <c r="E10396" t="s">
        <v>129</v>
      </c>
      <c r="F10396" t="s">
        <v>130</v>
      </c>
      <c r="G10396" t="s">
        <v>194</v>
      </c>
      <c r="H10396" s="2">
        <v>45828</v>
      </c>
      <c r="I10396" t="s">
        <v>19</v>
      </c>
      <c r="J10396" s="3">
        <v>96018</v>
      </c>
      <c r="K10396" s="3">
        <v>71415.13</v>
      </c>
      <c r="L10396" s="3">
        <v>1428.3</v>
      </c>
      <c r="M10396" s="6">
        <v>1</v>
      </c>
      <c r="N10396" s="4">
        <v>-1.4200000000000001E-2</v>
      </c>
      <c r="O10396" s="5">
        <v>1.9E-2</v>
      </c>
    </row>
    <row r="10397" spans="1:15" hidden="1" x14ac:dyDescent="0.3">
      <c r="A10397" t="s">
        <v>6</v>
      </c>
      <c r="B10397" t="s">
        <v>1261</v>
      </c>
      <c r="C10397" t="s">
        <v>41</v>
      </c>
      <c r="D10397" t="s">
        <v>4213</v>
      </c>
      <c r="E10397" t="s">
        <v>129</v>
      </c>
      <c r="F10397" t="s">
        <v>130</v>
      </c>
      <c r="G10397" t="s">
        <v>194</v>
      </c>
      <c r="H10397" s="2">
        <v>45828</v>
      </c>
      <c r="I10397" t="s">
        <v>19</v>
      </c>
      <c r="J10397" s="3">
        <v>29127</v>
      </c>
      <c r="K10397" s="3">
        <v>19851.18</v>
      </c>
      <c r="L10397" s="3">
        <v>397.04</v>
      </c>
      <c r="M10397" s="6">
        <v>1</v>
      </c>
      <c r="N10397" s="4">
        <v>-1.4200000000000001E-2</v>
      </c>
      <c r="O10397" s="5">
        <v>1.9E-2</v>
      </c>
    </row>
    <row r="10398" spans="1:15" hidden="1" x14ac:dyDescent="0.3">
      <c r="A10398" t="s">
        <v>6</v>
      </c>
      <c r="B10398" t="s">
        <v>1335</v>
      </c>
      <c r="C10398" t="s">
        <v>41</v>
      </c>
      <c r="D10398" t="s">
        <v>4214</v>
      </c>
      <c r="E10398" t="s">
        <v>129</v>
      </c>
      <c r="F10398" t="s">
        <v>130</v>
      </c>
      <c r="G10398" t="s">
        <v>194</v>
      </c>
      <c r="H10398" s="2">
        <v>45828</v>
      </c>
      <c r="I10398" t="s">
        <v>19</v>
      </c>
      <c r="J10398" s="3">
        <v>27081</v>
      </c>
      <c r="K10398" s="3">
        <v>18456.169999999998</v>
      </c>
      <c r="L10398" s="3">
        <v>369.14</v>
      </c>
      <c r="M10398" s="6">
        <v>1</v>
      </c>
      <c r="N10398" s="4">
        <v>-1.4200000000000001E-2</v>
      </c>
      <c r="O10398" s="5">
        <v>1.9E-2</v>
      </c>
    </row>
    <row r="10399" spans="1:15" hidden="1" x14ac:dyDescent="0.3">
      <c r="A10399" t="s">
        <v>6</v>
      </c>
      <c r="B10399" t="s">
        <v>1359</v>
      </c>
      <c r="C10399" t="s">
        <v>41</v>
      </c>
      <c r="D10399" t="s">
        <v>4216</v>
      </c>
      <c r="E10399" t="s">
        <v>129</v>
      </c>
      <c r="F10399" t="s">
        <v>130</v>
      </c>
      <c r="G10399" t="s">
        <v>194</v>
      </c>
      <c r="H10399" s="2">
        <v>45828</v>
      </c>
      <c r="I10399" t="s">
        <v>19</v>
      </c>
      <c r="J10399" s="3">
        <v>25462</v>
      </c>
      <c r="K10399" s="3">
        <v>17353.599999999999</v>
      </c>
      <c r="L10399" s="3">
        <v>347.09</v>
      </c>
      <c r="M10399" s="6">
        <v>1</v>
      </c>
      <c r="N10399" s="4">
        <v>-1.4200000000000001E-2</v>
      </c>
      <c r="O10399" s="5">
        <v>1.9E-2</v>
      </c>
    </row>
    <row r="10400" spans="1:15" hidden="1" x14ac:dyDescent="0.3">
      <c r="A10400" t="s">
        <v>6</v>
      </c>
      <c r="B10400" t="s">
        <v>1295</v>
      </c>
      <c r="C10400" t="s">
        <v>41</v>
      </c>
      <c r="D10400" t="s">
        <v>4217</v>
      </c>
      <c r="E10400" t="s">
        <v>129</v>
      </c>
      <c r="F10400" t="s">
        <v>130</v>
      </c>
      <c r="G10400" t="s">
        <v>194</v>
      </c>
      <c r="H10400" s="2">
        <v>45828</v>
      </c>
      <c r="I10400" t="s">
        <v>19</v>
      </c>
      <c r="J10400" s="3">
        <v>31944</v>
      </c>
      <c r="K10400" s="3">
        <v>21771.18</v>
      </c>
      <c r="L10400" s="3">
        <v>435.44</v>
      </c>
      <c r="M10400" s="6">
        <v>1</v>
      </c>
      <c r="N10400" s="4">
        <v>-1.4200000000000001E-2</v>
      </c>
      <c r="O10400" s="5">
        <v>1.9E-2</v>
      </c>
    </row>
    <row r="10401" spans="1:15" hidden="1" x14ac:dyDescent="0.3">
      <c r="A10401" t="s">
        <v>6</v>
      </c>
      <c r="B10401" t="s">
        <v>2507</v>
      </c>
      <c r="C10401" t="s">
        <v>41</v>
      </c>
      <c r="D10401" t="s">
        <v>2640</v>
      </c>
      <c r="E10401" t="s">
        <v>129</v>
      </c>
      <c r="F10401" t="s">
        <v>130</v>
      </c>
      <c r="G10401" t="s">
        <v>194</v>
      </c>
      <c r="H10401" s="2">
        <v>45828</v>
      </c>
      <c r="I10401" t="s">
        <v>19</v>
      </c>
      <c r="J10401" s="3">
        <v>32065</v>
      </c>
      <c r="K10401" s="3">
        <v>20894</v>
      </c>
      <c r="L10401" s="3">
        <v>417.87</v>
      </c>
      <c r="M10401" s="6">
        <v>1</v>
      </c>
      <c r="N10401" s="4">
        <v>-1.4200000000000001E-2</v>
      </c>
      <c r="O10401" s="5">
        <v>1.9E-2</v>
      </c>
    </row>
    <row r="10402" spans="1:15" hidden="1" x14ac:dyDescent="0.3">
      <c r="A10402" t="s">
        <v>6</v>
      </c>
      <c r="B10402" t="s">
        <v>1341</v>
      </c>
      <c r="C10402" t="s">
        <v>41</v>
      </c>
      <c r="D10402" t="s">
        <v>4218</v>
      </c>
      <c r="E10402" t="s">
        <v>129</v>
      </c>
      <c r="F10402" t="s">
        <v>130</v>
      </c>
      <c r="G10402" t="s">
        <v>194</v>
      </c>
      <c r="H10402" s="2">
        <v>45828</v>
      </c>
      <c r="I10402" t="s">
        <v>19</v>
      </c>
      <c r="J10402" s="3">
        <v>32692</v>
      </c>
      <c r="K10402" s="3">
        <v>21779.83</v>
      </c>
      <c r="L10402" s="3">
        <v>435.6</v>
      </c>
      <c r="M10402" s="6">
        <v>1</v>
      </c>
      <c r="N10402" s="4">
        <v>-1.4200000000000001E-2</v>
      </c>
      <c r="O10402" s="5">
        <v>1.9E-2</v>
      </c>
    </row>
    <row r="10403" spans="1:15" hidden="1" x14ac:dyDescent="0.3">
      <c r="A10403" t="s">
        <v>6</v>
      </c>
      <c r="B10403" t="s">
        <v>1128</v>
      </c>
      <c r="C10403" t="s">
        <v>325</v>
      </c>
      <c r="D10403" t="s">
        <v>2641</v>
      </c>
      <c r="E10403" t="s">
        <v>129</v>
      </c>
      <c r="F10403" t="s">
        <v>130</v>
      </c>
      <c r="G10403" t="s">
        <v>194</v>
      </c>
      <c r="H10403" s="2">
        <v>45828</v>
      </c>
      <c r="I10403" t="s">
        <v>19</v>
      </c>
      <c r="J10403" s="3">
        <v>22331</v>
      </c>
      <c r="K10403" s="3">
        <v>15688</v>
      </c>
      <c r="L10403" s="3">
        <v>313.76</v>
      </c>
      <c r="M10403" s="6">
        <v>1</v>
      </c>
      <c r="N10403" s="4">
        <v>-1.4200000000000001E-2</v>
      </c>
      <c r="O10403" s="5">
        <v>1.9E-2</v>
      </c>
    </row>
    <row r="10404" spans="1:15" hidden="1" x14ac:dyDescent="0.3">
      <c r="A10404" t="s">
        <v>6</v>
      </c>
      <c r="B10404" t="s">
        <v>1148</v>
      </c>
      <c r="C10404" t="s">
        <v>41</v>
      </c>
      <c r="D10404" t="s">
        <v>2642</v>
      </c>
      <c r="E10404" t="s">
        <v>129</v>
      </c>
      <c r="F10404" t="s">
        <v>130</v>
      </c>
      <c r="G10404" t="s">
        <v>194</v>
      </c>
      <c r="H10404" s="2">
        <v>45828</v>
      </c>
      <c r="I10404" t="s">
        <v>19</v>
      </c>
      <c r="J10404" s="3">
        <v>15794</v>
      </c>
      <c r="K10404" s="3">
        <v>10760</v>
      </c>
      <c r="L10404" s="3">
        <v>215.19</v>
      </c>
      <c r="M10404" s="6">
        <v>1</v>
      </c>
      <c r="N10404" s="4">
        <v>-1.4200000000000001E-2</v>
      </c>
      <c r="O10404" s="5">
        <v>1.9E-2</v>
      </c>
    </row>
    <row r="10405" spans="1:15" hidden="1" x14ac:dyDescent="0.3">
      <c r="A10405" t="s">
        <v>6</v>
      </c>
      <c r="B10405" t="s">
        <v>1148</v>
      </c>
      <c r="C10405" t="s">
        <v>41</v>
      </c>
      <c r="D10405" t="s">
        <v>2643</v>
      </c>
      <c r="E10405" t="s">
        <v>129</v>
      </c>
      <c r="F10405" t="s">
        <v>130</v>
      </c>
      <c r="G10405" t="s">
        <v>194</v>
      </c>
      <c r="H10405" s="2">
        <v>45828</v>
      </c>
      <c r="I10405" t="s">
        <v>19</v>
      </c>
      <c r="J10405" s="3">
        <v>22788</v>
      </c>
      <c r="K10405" s="3">
        <v>15525</v>
      </c>
      <c r="L10405" s="3">
        <v>310.49</v>
      </c>
      <c r="M10405" s="6">
        <v>1</v>
      </c>
      <c r="N10405" s="4">
        <v>-1.4200000000000001E-2</v>
      </c>
      <c r="O10405" s="5">
        <v>1.9E-2</v>
      </c>
    </row>
    <row r="10406" spans="1:15" hidden="1" x14ac:dyDescent="0.3">
      <c r="A10406" t="s">
        <v>6</v>
      </c>
      <c r="B10406" t="s">
        <v>1148</v>
      </c>
      <c r="C10406" t="s">
        <v>41</v>
      </c>
      <c r="D10406" t="s">
        <v>2644</v>
      </c>
      <c r="E10406" t="s">
        <v>129</v>
      </c>
      <c r="F10406" t="s">
        <v>130</v>
      </c>
      <c r="G10406" t="s">
        <v>194</v>
      </c>
      <c r="H10406" s="2">
        <v>45828</v>
      </c>
      <c r="I10406" t="s">
        <v>19</v>
      </c>
      <c r="J10406" s="3">
        <v>8824</v>
      </c>
      <c r="K10406" s="3">
        <v>6011</v>
      </c>
      <c r="L10406" s="3">
        <v>120.2</v>
      </c>
      <c r="M10406" s="6">
        <v>1</v>
      </c>
      <c r="N10406" s="4">
        <v>-1.4200000000000001E-2</v>
      </c>
      <c r="O10406" s="5">
        <v>1.9E-2</v>
      </c>
    </row>
    <row r="10407" spans="1:15" hidden="1" x14ac:dyDescent="0.3">
      <c r="A10407" t="s">
        <v>6</v>
      </c>
      <c r="B10407" t="s">
        <v>1154</v>
      </c>
      <c r="C10407" t="s">
        <v>41</v>
      </c>
      <c r="D10407" t="s">
        <v>2645</v>
      </c>
      <c r="E10407" t="s">
        <v>129</v>
      </c>
      <c r="F10407" t="s">
        <v>130</v>
      </c>
      <c r="G10407" t="s">
        <v>194</v>
      </c>
      <c r="H10407" s="2">
        <v>45828</v>
      </c>
      <c r="I10407" t="s">
        <v>19</v>
      </c>
      <c r="J10407" s="3">
        <v>48499</v>
      </c>
      <c r="K10407" s="3">
        <v>33041</v>
      </c>
      <c r="L10407" s="3">
        <v>660.81</v>
      </c>
      <c r="M10407" s="6">
        <v>1</v>
      </c>
      <c r="N10407" s="4">
        <v>-1.4200000000000001E-2</v>
      </c>
      <c r="O10407" s="5">
        <v>1.9E-2</v>
      </c>
    </row>
    <row r="10408" spans="1:15" hidden="1" x14ac:dyDescent="0.3">
      <c r="A10408" t="s">
        <v>6</v>
      </c>
      <c r="B10408" t="s">
        <v>380</v>
      </c>
      <c r="C10408" t="s">
        <v>41</v>
      </c>
      <c r="D10408" t="s">
        <v>2425</v>
      </c>
      <c r="E10408" t="s">
        <v>129</v>
      </c>
      <c r="F10408" t="s">
        <v>130</v>
      </c>
      <c r="G10408" t="s">
        <v>194</v>
      </c>
      <c r="H10408" s="2">
        <v>45828</v>
      </c>
      <c r="I10408" t="s">
        <v>19</v>
      </c>
      <c r="J10408" s="3">
        <v>34152</v>
      </c>
      <c r="K10408" s="3">
        <v>23993</v>
      </c>
      <c r="L10408" s="3">
        <v>479.86</v>
      </c>
      <c r="M10408" s="6">
        <v>1</v>
      </c>
      <c r="N10408" s="4">
        <v>-1.4200000000000001E-2</v>
      </c>
      <c r="O10408" s="5">
        <v>1.9E-2</v>
      </c>
    </row>
    <row r="10409" spans="1:15" hidden="1" x14ac:dyDescent="0.3">
      <c r="A10409" t="s">
        <v>6</v>
      </c>
      <c r="B10409" t="s">
        <v>1192</v>
      </c>
      <c r="C10409" t="s">
        <v>41</v>
      </c>
      <c r="D10409" t="s">
        <v>2646</v>
      </c>
      <c r="E10409" t="s">
        <v>129</v>
      </c>
      <c r="F10409" t="s">
        <v>130</v>
      </c>
      <c r="G10409" t="s">
        <v>194</v>
      </c>
      <c r="H10409" s="2">
        <v>45828</v>
      </c>
      <c r="I10409" t="s">
        <v>19</v>
      </c>
      <c r="J10409" s="3">
        <v>27825</v>
      </c>
      <c r="K10409" s="3">
        <v>19548</v>
      </c>
      <c r="L10409" s="3">
        <v>390.96</v>
      </c>
      <c r="M10409" s="6">
        <v>1</v>
      </c>
      <c r="N10409" s="4">
        <v>-1.4200000000000001E-2</v>
      </c>
      <c r="O10409" s="5">
        <v>1.9E-2</v>
      </c>
    </row>
    <row r="10410" spans="1:15" hidden="1" x14ac:dyDescent="0.3">
      <c r="A10410" t="s">
        <v>6</v>
      </c>
      <c r="B10410" t="s">
        <v>1485</v>
      </c>
      <c r="C10410" t="s">
        <v>161</v>
      </c>
      <c r="D10410" t="s">
        <v>2426</v>
      </c>
      <c r="E10410" t="s">
        <v>129</v>
      </c>
      <c r="F10410" t="s">
        <v>130</v>
      </c>
      <c r="G10410" t="s">
        <v>194</v>
      </c>
      <c r="H10410" s="2">
        <v>45828</v>
      </c>
      <c r="I10410" t="s">
        <v>19</v>
      </c>
      <c r="J10410" s="3">
        <v>7591</v>
      </c>
      <c r="K10410" s="3">
        <v>5635.8</v>
      </c>
      <c r="L10410" s="3">
        <v>112.72</v>
      </c>
      <c r="M10410" s="6">
        <v>1</v>
      </c>
      <c r="N10410" s="4">
        <v>-1.4200000000000001E-2</v>
      </c>
      <c r="O10410" s="5">
        <v>1.9E-2</v>
      </c>
    </row>
    <row r="10411" spans="1:15" hidden="1" x14ac:dyDescent="0.3">
      <c r="A10411" t="s">
        <v>6</v>
      </c>
      <c r="B10411" t="s">
        <v>410</v>
      </c>
      <c r="C10411" t="s">
        <v>161</v>
      </c>
      <c r="D10411" t="s">
        <v>411</v>
      </c>
      <c r="E10411" t="s">
        <v>129</v>
      </c>
      <c r="F10411" t="s">
        <v>130</v>
      </c>
      <c r="G10411" t="s">
        <v>194</v>
      </c>
      <c r="H10411" s="2">
        <v>45828</v>
      </c>
      <c r="I10411" t="s">
        <v>19</v>
      </c>
      <c r="J10411" s="3">
        <v>29035</v>
      </c>
      <c r="K10411" s="3">
        <v>21086.15</v>
      </c>
      <c r="L10411" s="3">
        <v>421.72</v>
      </c>
      <c r="M10411" s="6">
        <v>1</v>
      </c>
      <c r="N10411" s="4">
        <v>-1.4200000000000001E-2</v>
      </c>
      <c r="O10411" s="5">
        <v>1.9E-2</v>
      </c>
    </row>
    <row r="10412" spans="1:15" hidden="1" x14ac:dyDescent="0.3">
      <c r="A10412" t="s">
        <v>6</v>
      </c>
      <c r="B10412" t="s">
        <v>786</v>
      </c>
      <c r="C10412" t="s">
        <v>14</v>
      </c>
      <c r="D10412" t="s">
        <v>3171</v>
      </c>
      <c r="E10412" t="s">
        <v>55</v>
      </c>
      <c r="F10412" t="s">
        <v>56</v>
      </c>
      <c r="G10412" t="s">
        <v>18</v>
      </c>
      <c r="H10412" s="2">
        <v>45828</v>
      </c>
      <c r="I10412" t="s">
        <v>19</v>
      </c>
      <c r="J10412" s="3">
        <v>79146</v>
      </c>
      <c r="K10412" s="3">
        <v>57477.1</v>
      </c>
      <c r="L10412" s="3">
        <v>2873.86</v>
      </c>
      <c r="M10412" s="6">
        <v>1</v>
      </c>
      <c r="N10412" s="4">
        <v>-1.4200000000000001E-2</v>
      </c>
      <c r="O10412" s="5">
        <v>1.9E-2</v>
      </c>
    </row>
    <row r="10413" spans="1:15" hidden="1" x14ac:dyDescent="0.3">
      <c r="A10413" t="s">
        <v>6</v>
      </c>
      <c r="B10413" t="s">
        <v>790</v>
      </c>
      <c r="C10413" t="s">
        <v>14</v>
      </c>
      <c r="D10413" t="s">
        <v>3176</v>
      </c>
      <c r="E10413" t="s">
        <v>81</v>
      </c>
      <c r="F10413" t="s">
        <v>82</v>
      </c>
      <c r="G10413" t="s">
        <v>18</v>
      </c>
      <c r="H10413" s="2">
        <v>45828</v>
      </c>
      <c r="I10413" t="s">
        <v>19</v>
      </c>
      <c r="J10413" s="3">
        <v>92192</v>
      </c>
      <c r="K10413" s="3">
        <v>68442.27</v>
      </c>
      <c r="L10413" s="3">
        <v>3422.11</v>
      </c>
      <c r="M10413" s="6">
        <v>1</v>
      </c>
      <c r="N10413" s="4">
        <v>-1.4200000000000001E-2</v>
      </c>
      <c r="O10413" s="5">
        <v>1.9E-2</v>
      </c>
    </row>
    <row r="10414" spans="1:15" hidden="1" x14ac:dyDescent="0.3">
      <c r="A10414" t="s">
        <v>6</v>
      </c>
      <c r="B10414" t="s">
        <v>792</v>
      </c>
      <c r="C10414" t="s">
        <v>14</v>
      </c>
      <c r="D10414" t="s">
        <v>3179</v>
      </c>
      <c r="E10414" t="s">
        <v>55</v>
      </c>
      <c r="F10414" t="s">
        <v>56</v>
      </c>
      <c r="G10414" t="s">
        <v>18</v>
      </c>
      <c r="H10414" s="2">
        <v>45828</v>
      </c>
      <c r="I10414" t="s">
        <v>19</v>
      </c>
      <c r="J10414" s="3">
        <v>108083</v>
      </c>
      <c r="K10414" s="3">
        <v>78491.539999999994</v>
      </c>
      <c r="L10414" s="3">
        <v>3924.58</v>
      </c>
      <c r="M10414" s="6">
        <v>1</v>
      </c>
      <c r="N10414" s="4">
        <v>-1.4200000000000001E-2</v>
      </c>
      <c r="O10414" s="5">
        <v>1.9E-2</v>
      </c>
    </row>
    <row r="10415" spans="1:15" hidden="1" x14ac:dyDescent="0.3">
      <c r="A10415" t="s">
        <v>6</v>
      </c>
      <c r="B10415" t="s">
        <v>79</v>
      </c>
      <c r="C10415" t="s">
        <v>14</v>
      </c>
      <c r="D10415" t="s">
        <v>3180</v>
      </c>
      <c r="E10415" t="s">
        <v>81</v>
      </c>
      <c r="F10415" t="s">
        <v>82</v>
      </c>
      <c r="G10415" t="s">
        <v>18</v>
      </c>
      <c r="H10415" s="2">
        <v>45828</v>
      </c>
      <c r="I10415" t="s">
        <v>19</v>
      </c>
      <c r="J10415" s="3">
        <v>37694</v>
      </c>
      <c r="K10415" s="3">
        <v>27983.11</v>
      </c>
      <c r="L10415" s="3">
        <v>1399.16</v>
      </c>
      <c r="M10415" s="6">
        <v>1</v>
      </c>
      <c r="N10415" s="4">
        <v>-1.4200000000000001E-2</v>
      </c>
      <c r="O10415" s="5">
        <v>1.9E-2</v>
      </c>
    </row>
    <row r="10416" spans="1:15" hidden="1" x14ac:dyDescent="0.3">
      <c r="A10416" t="s">
        <v>6</v>
      </c>
      <c r="B10416" t="s">
        <v>810</v>
      </c>
      <c r="C10416" t="s">
        <v>14</v>
      </c>
      <c r="D10416" t="s">
        <v>3183</v>
      </c>
      <c r="E10416" t="s">
        <v>55</v>
      </c>
      <c r="F10416" t="s">
        <v>56</v>
      </c>
      <c r="G10416" t="s">
        <v>18</v>
      </c>
      <c r="H10416" s="2">
        <v>45828</v>
      </c>
      <c r="I10416" t="s">
        <v>19</v>
      </c>
      <c r="J10416" s="3">
        <v>108319</v>
      </c>
      <c r="K10416" s="3">
        <v>80415.289999999994</v>
      </c>
      <c r="L10416" s="3">
        <v>4020.76</v>
      </c>
      <c r="M10416" s="6">
        <v>1</v>
      </c>
      <c r="N10416" s="4">
        <v>-1.4200000000000001E-2</v>
      </c>
      <c r="O10416" s="5">
        <v>1.9E-2</v>
      </c>
    </row>
    <row r="10417" spans="1:15" hidden="1" x14ac:dyDescent="0.3">
      <c r="A10417" t="s">
        <v>6</v>
      </c>
      <c r="B10417" t="s">
        <v>3184</v>
      </c>
      <c r="C10417" t="s">
        <v>14</v>
      </c>
      <c r="D10417" t="s">
        <v>3185</v>
      </c>
      <c r="E10417" t="s">
        <v>77</v>
      </c>
      <c r="F10417" t="s">
        <v>78</v>
      </c>
      <c r="G10417" t="s">
        <v>18</v>
      </c>
      <c r="H10417" s="2">
        <v>45828</v>
      </c>
      <c r="I10417" t="s">
        <v>19</v>
      </c>
      <c r="J10417" s="3">
        <v>90393</v>
      </c>
      <c r="K10417" s="3">
        <v>67121.08</v>
      </c>
      <c r="L10417" s="3">
        <v>3356.05</v>
      </c>
      <c r="M10417" s="6">
        <v>1</v>
      </c>
      <c r="N10417" s="4">
        <v>-1.4200000000000001E-2</v>
      </c>
      <c r="O10417" s="5">
        <v>1.9E-2</v>
      </c>
    </row>
    <row r="10418" spans="1:15" hidden="1" x14ac:dyDescent="0.3">
      <c r="A10418" t="s">
        <v>6</v>
      </c>
      <c r="B10418" t="s">
        <v>819</v>
      </c>
      <c r="C10418" t="s">
        <v>14</v>
      </c>
      <c r="D10418" t="s">
        <v>3606</v>
      </c>
      <c r="E10418" t="s">
        <v>798</v>
      </c>
      <c r="F10418" t="s">
        <v>799</v>
      </c>
      <c r="G10418" t="s">
        <v>18</v>
      </c>
      <c r="H10418" s="2">
        <v>45828</v>
      </c>
      <c r="I10418" t="s">
        <v>19</v>
      </c>
      <c r="J10418" s="3">
        <v>110509</v>
      </c>
      <c r="K10418" s="3">
        <v>82040.63</v>
      </c>
      <c r="L10418" s="3">
        <v>4102.03</v>
      </c>
      <c r="M10418" s="6">
        <v>1</v>
      </c>
      <c r="N10418" s="4">
        <v>-1.4200000000000001E-2</v>
      </c>
      <c r="O10418" s="5">
        <v>1.9E-2</v>
      </c>
    </row>
    <row r="10419" spans="1:15" hidden="1" x14ac:dyDescent="0.3">
      <c r="A10419" t="s">
        <v>6</v>
      </c>
      <c r="B10419" t="s">
        <v>637</v>
      </c>
      <c r="C10419" t="s">
        <v>14</v>
      </c>
      <c r="D10419" t="s">
        <v>2647</v>
      </c>
      <c r="E10419" t="s">
        <v>51</v>
      </c>
      <c r="F10419" t="s">
        <v>52</v>
      </c>
      <c r="G10419" t="s">
        <v>18</v>
      </c>
      <c r="H10419" s="2">
        <v>45828</v>
      </c>
      <c r="I10419" t="s">
        <v>19</v>
      </c>
      <c r="J10419" s="3">
        <v>69088</v>
      </c>
      <c r="K10419" s="3">
        <v>51289.73</v>
      </c>
      <c r="L10419" s="3">
        <v>2564.4899999999998</v>
      </c>
      <c r="M10419" s="6">
        <v>1</v>
      </c>
      <c r="N10419" s="4">
        <v>-1.4200000000000001E-2</v>
      </c>
      <c r="O10419" s="5">
        <v>1.9E-2</v>
      </c>
    </row>
    <row r="10420" spans="1:15" hidden="1" x14ac:dyDescent="0.3">
      <c r="A10420" t="s">
        <v>6</v>
      </c>
      <c r="B10420" t="s">
        <v>827</v>
      </c>
      <c r="C10420" t="s">
        <v>14</v>
      </c>
      <c r="D10420" t="s">
        <v>2895</v>
      </c>
      <c r="E10420" t="s">
        <v>51</v>
      </c>
      <c r="F10420" t="s">
        <v>52</v>
      </c>
      <c r="G10420" t="s">
        <v>18</v>
      </c>
      <c r="H10420" s="2">
        <v>45828</v>
      </c>
      <c r="I10420" t="s">
        <v>19</v>
      </c>
      <c r="J10420" s="3">
        <v>292259</v>
      </c>
      <c r="K10420" s="3">
        <v>216969.77</v>
      </c>
      <c r="L10420" s="3">
        <v>10848.49</v>
      </c>
      <c r="M10420" s="6">
        <v>1</v>
      </c>
      <c r="N10420" s="4">
        <v>-1.4200000000000001E-2</v>
      </c>
      <c r="O10420" s="5">
        <v>1.9E-2</v>
      </c>
    </row>
    <row r="10421" spans="1:15" hidden="1" x14ac:dyDescent="0.3">
      <c r="A10421" t="s">
        <v>6</v>
      </c>
      <c r="B10421" t="s">
        <v>833</v>
      </c>
      <c r="C10421" t="s">
        <v>14</v>
      </c>
      <c r="D10421" t="s">
        <v>2648</v>
      </c>
      <c r="E10421" t="s">
        <v>55</v>
      </c>
      <c r="F10421" t="s">
        <v>56</v>
      </c>
      <c r="G10421" t="s">
        <v>18</v>
      </c>
      <c r="H10421" s="2">
        <v>45828</v>
      </c>
      <c r="I10421" t="s">
        <v>19</v>
      </c>
      <c r="J10421" s="3">
        <v>90920</v>
      </c>
      <c r="K10421" s="3">
        <v>67497.55</v>
      </c>
      <c r="L10421" s="3">
        <v>3374.88</v>
      </c>
      <c r="M10421" s="6">
        <v>1</v>
      </c>
      <c r="N10421" s="4">
        <v>-1.4200000000000001E-2</v>
      </c>
      <c r="O10421" s="5">
        <v>1.9E-2</v>
      </c>
    </row>
    <row r="10422" spans="1:15" hidden="1" x14ac:dyDescent="0.3">
      <c r="A10422" t="s">
        <v>6</v>
      </c>
      <c r="B10422" t="s">
        <v>3036</v>
      </c>
      <c r="C10422" t="s">
        <v>14</v>
      </c>
      <c r="D10422" t="s">
        <v>3192</v>
      </c>
      <c r="E10422" t="s">
        <v>55</v>
      </c>
      <c r="F10422" t="s">
        <v>56</v>
      </c>
      <c r="G10422" t="s">
        <v>18</v>
      </c>
      <c r="H10422" s="2">
        <v>45828</v>
      </c>
      <c r="I10422" t="s">
        <v>19</v>
      </c>
      <c r="J10422" s="3">
        <v>46159</v>
      </c>
      <c r="K10422" s="3">
        <v>33913.94</v>
      </c>
      <c r="L10422" s="3">
        <v>1695.69</v>
      </c>
      <c r="M10422" s="6">
        <v>1</v>
      </c>
      <c r="N10422" s="4">
        <v>-1.4200000000000001E-2</v>
      </c>
      <c r="O10422" s="5">
        <v>1.9E-2</v>
      </c>
    </row>
    <row r="10423" spans="1:15" hidden="1" x14ac:dyDescent="0.3">
      <c r="A10423" t="s">
        <v>6</v>
      </c>
      <c r="B10423" t="s">
        <v>857</v>
      </c>
      <c r="C10423" t="s">
        <v>14</v>
      </c>
      <c r="D10423" t="s">
        <v>2651</v>
      </c>
      <c r="E10423" t="s">
        <v>55</v>
      </c>
      <c r="F10423" t="s">
        <v>56</v>
      </c>
      <c r="G10423" t="s">
        <v>18</v>
      </c>
      <c r="H10423" s="2">
        <v>45828</v>
      </c>
      <c r="I10423" t="s">
        <v>19</v>
      </c>
      <c r="J10423" s="3">
        <v>79658</v>
      </c>
      <c r="K10423" s="3">
        <v>59137.15</v>
      </c>
      <c r="L10423" s="3">
        <v>2956.86</v>
      </c>
      <c r="M10423" s="6">
        <v>1</v>
      </c>
      <c r="N10423" s="4">
        <v>-1.4200000000000001E-2</v>
      </c>
      <c r="O10423" s="5">
        <v>1.9E-2</v>
      </c>
    </row>
    <row r="10424" spans="1:15" hidden="1" x14ac:dyDescent="0.3">
      <c r="A10424" t="s">
        <v>6</v>
      </c>
      <c r="B10424" t="s">
        <v>865</v>
      </c>
      <c r="C10424" t="s">
        <v>14</v>
      </c>
      <c r="D10424" t="s">
        <v>2652</v>
      </c>
      <c r="E10424" t="s">
        <v>73</v>
      </c>
      <c r="F10424" t="s">
        <v>74</v>
      </c>
      <c r="G10424" t="s">
        <v>18</v>
      </c>
      <c r="H10424" s="2">
        <v>45828</v>
      </c>
      <c r="I10424" t="s">
        <v>19</v>
      </c>
      <c r="J10424" s="3">
        <v>63161</v>
      </c>
      <c r="K10424" s="3">
        <v>46890.67</v>
      </c>
      <c r="L10424" s="3">
        <v>2344.5300000000002</v>
      </c>
      <c r="M10424" s="6">
        <v>1</v>
      </c>
      <c r="N10424" s="4">
        <v>-1.4200000000000001E-2</v>
      </c>
      <c r="O10424" s="5">
        <v>1.9E-2</v>
      </c>
    </row>
    <row r="10425" spans="1:15" hidden="1" x14ac:dyDescent="0.3">
      <c r="A10425" t="s">
        <v>6</v>
      </c>
      <c r="B10425" t="s">
        <v>898</v>
      </c>
      <c r="C10425" t="s">
        <v>14</v>
      </c>
      <c r="D10425" t="s">
        <v>2476</v>
      </c>
      <c r="E10425" t="s">
        <v>35</v>
      </c>
      <c r="F10425" t="s">
        <v>36</v>
      </c>
      <c r="G10425" t="s">
        <v>18</v>
      </c>
      <c r="H10425" s="2">
        <v>45828</v>
      </c>
      <c r="I10425" t="s">
        <v>19</v>
      </c>
      <c r="J10425" s="3">
        <v>66824</v>
      </c>
      <c r="K10425" s="3">
        <v>49609.17</v>
      </c>
      <c r="L10425" s="3">
        <v>2480.46</v>
      </c>
      <c r="M10425" s="6">
        <v>1</v>
      </c>
      <c r="N10425" s="4">
        <v>-1.4200000000000001E-2</v>
      </c>
      <c r="O10425" s="5">
        <v>1.9E-2</v>
      </c>
    </row>
    <row r="10426" spans="1:15" hidden="1" x14ac:dyDescent="0.3">
      <c r="A10426" t="s">
        <v>6</v>
      </c>
      <c r="B10426" t="s">
        <v>465</v>
      </c>
      <c r="C10426" t="s">
        <v>14</v>
      </c>
      <c r="D10426" t="s">
        <v>2427</v>
      </c>
      <c r="E10426" t="s">
        <v>59</v>
      </c>
      <c r="F10426" t="s">
        <v>60</v>
      </c>
      <c r="G10426" t="s">
        <v>18</v>
      </c>
      <c r="H10426" s="2">
        <v>45828</v>
      </c>
      <c r="I10426" t="s">
        <v>19</v>
      </c>
      <c r="J10426" s="3">
        <v>89763</v>
      </c>
      <c r="K10426" s="3">
        <v>66543.12</v>
      </c>
      <c r="L10426" s="3">
        <v>3327.16</v>
      </c>
      <c r="M10426" s="6">
        <v>1</v>
      </c>
      <c r="N10426" s="4">
        <v>-1.4200000000000001E-2</v>
      </c>
      <c r="O10426" s="5">
        <v>1.9E-2</v>
      </c>
    </row>
    <row r="10427" spans="1:15" hidden="1" x14ac:dyDescent="0.3">
      <c r="A10427" t="s">
        <v>6</v>
      </c>
      <c r="B10427" t="s">
        <v>908</v>
      </c>
      <c r="C10427" t="s">
        <v>14</v>
      </c>
      <c r="D10427" t="s">
        <v>2477</v>
      </c>
      <c r="E10427" t="s">
        <v>910</v>
      </c>
      <c r="F10427" t="s">
        <v>52</v>
      </c>
      <c r="G10427" t="s">
        <v>18</v>
      </c>
      <c r="H10427" s="2">
        <v>45828</v>
      </c>
      <c r="I10427" t="s">
        <v>19</v>
      </c>
      <c r="J10427" s="3">
        <v>87930</v>
      </c>
      <c r="K10427" s="3">
        <v>65291.89</v>
      </c>
      <c r="L10427" s="3">
        <v>3264.59</v>
      </c>
      <c r="M10427" s="6">
        <v>1</v>
      </c>
      <c r="N10427" s="4">
        <v>-1.4200000000000001E-2</v>
      </c>
      <c r="O10427" s="5">
        <v>1.9E-2</v>
      </c>
    </row>
    <row r="10428" spans="1:15" hidden="1" x14ac:dyDescent="0.3">
      <c r="A10428" t="s">
        <v>6</v>
      </c>
      <c r="B10428" t="s">
        <v>173</v>
      </c>
      <c r="C10428" t="s">
        <v>14</v>
      </c>
      <c r="D10428" t="s">
        <v>2478</v>
      </c>
      <c r="E10428" t="s">
        <v>55</v>
      </c>
      <c r="F10428" t="s">
        <v>56</v>
      </c>
      <c r="G10428" t="s">
        <v>18</v>
      </c>
      <c r="H10428" s="2">
        <v>45828</v>
      </c>
      <c r="I10428" t="s">
        <v>19</v>
      </c>
      <c r="J10428" s="3">
        <v>79166</v>
      </c>
      <c r="K10428" s="3">
        <v>58772.53</v>
      </c>
      <c r="L10428" s="3">
        <v>2938.63</v>
      </c>
      <c r="M10428" s="6">
        <v>1</v>
      </c>
      <c r="N10428" s="4">
        <v>-1.4200000000000001E-2</v>
      </c>
      <c r="O10428" s="5">
        <v>1.9E-2</v>
      </c>
    </row>
    <row r="10429" spans="1:15" hidden="1" x14ac:dyDescent="0.3">
      <c r="A10429" t="s">
        <v>6</v>
      </c>
      <c r="B10429" t="s">
        <v>487</v>
      </c>
      <c r="C10429" t="s">
        <v>14</v>
      </c>
      <c r="D10429" t="s">
        <v>2479</v>
      </c>
      <c r="E10429" t="s">
        <v>55</v>
      </c>
      <c r="F10429" t="s">
        <v>56</v>
      </c>
      <c r="G10429" t="s">
        <v>18</v>
      </c>
      <c r="H10429" s="2">
        <v>45828</v>
      </c>
      <c r="I10429" t="s">
        <v>19</v>
      </c>
      <c r="J10429" s="3">
        <v>149619</v>
      </c>
      <c r="K10429" s="3">
        <v>111075.58</v>
      </c>
      <c r="L10429" s="3">
        <v>5553.78</v>
      </c>
      <c r="M10429" s="6">
        <v>1</v>
      </c>
      <c r="N10429" s="4">
        <v>-1.4200000000000001E-2</v>
      </c>
      <c r="O10429" s="5">
        <v>1.9E-2</v>
      </c>
    </row>
    <row r="10430" spans="1:15" hidden="1" x14ac:dyDescent="0.3">
      <c r="A10430" t="s">
        <v>6</v>
      </c>
      <c r="B10430" t="s">
        <v>926</v>
      </c>
      <c r="C10430" t="s">
        <v>14</v>
      </c>
      <c r="D10430" t="s">
        <v>2210</v>
      </c>
      <c r="E10430" t="s">
        <v>35</v>
      </c>
      <c r="F10430" t="s">
        <v>36</v>
      </c>
      <c r="G10430" t="s">
        <v>18</v>
      </c>
      <c r="H10430" s="2">
        <v>45828</v>
      </c>
      <c r="I10430" t="s">
        <v>19</v>
      </c>
      <c r="J10430" s="3">
        <v>85483</v>
      </c>
      <c r="K10430" s="3">
        <v>63462.04</v>
      </c>
      <c r="L10430" s="3">
        <v>3173.1</v>
      </c>
      <c r="M10430" s="6">
        <v>1</v>
      </c>
      <c r="N10430" s="4">
        <v>-1.4200000000000001E-2</v>
      </c>
      <c r="O10430" s="5">
        <v>1.9E-2</v>
      </c>
    </row>
    <row r="10431" spans="1:15" hidden="1" x14ac:dyDescent="0.3">
      <c r="A10431" t="s">
        <v>6</v>
      </c>
      <c r="B10431" t="s">
        <v>935</v>
      </c>
      <c r="C10431" t="s">
        <v>14</v>
      </c>
      <c r="D10431" t="s">
        <v>2213</v>
      </c>
      <c r="E10431" t="s">
        <v>55</v>
      </c>
      <c r="F10431" t="s">
        <v>56</v>
      </c>
      <c r="G10431" t="s">
        <v>18</v>
      </c>
      <c r="H10431" s="2">
        <v>45828</v>
      </c>
      <c r="I10431" t="s">
        <v>19</v>
      </c>
      <c r="J10431" s="3">
        <v>125379</v>
      </c>
      <c r="K10431" s="3">
        <v>93080.23</v>
      </c>
      <c r="L10431" s="3">
        <v>4654.01</v>
      </c>
      <c r="M10431" s="6">
        <v>1</v>
      </c>
      <c r="N10431" s="4">
        <v>-1.4200000000000001E-2</v>
      </c>
      <c r="O10431" s="5">
        <v>1.9E-2</v>
      </c>
    </row>
    <row r="10432" spans="1:15" hidden="1" x14ac:dyDescent="0.3">
      <c r="A10432" t="s">
        <v>6</v>
      </c>
      <c r="B10432" t="s">
        <v>961</v>
      </c>
      <c r="C10432" t="s">
        <v>14</v>
      </c>
      <c r="D10432" t="s">
        <v>2214</v>
      </c>
      <c r="E10432" t="s">
        <v>798</v>
      </c>
      <c r="F10432" t="s">
        <v>799</v>
      </c>
      <c r="G10432" t="s">
        <v>18</v>
      </c>
      <c r="H10432" s="2">
        <v>45828</v>
      </c>
      <c r="I10432" t="s">
        <v>19</v>
      </c>
      <c r="J10432" s="3">
        <v>57292</v>
      </c>
      <c r="K10432" s="3">
        <v>42533.2</v>
      </c>
      <c r="L10432" s="3">
        <v>2126.66</v>
      </c>
      <c r="M10432" s="6">
        <v>1</v>
      </c>
      <c r="N10432" s="4">
        <v>-1.4200000000000001E-2</v>
      </c>
      <c r="O10432" s="5">
        <v>1.9E-2</v>
      </c>
    </row>
    <row r="10433" spans="1:15" hidden="1" x14ac:dyDescent="0.3">
      <c r="A10433" t="s">
        <v>6</v>
      </c>
      <c r="B10433" t="s">
        <v>971</v>
      </c>
      <c r="C10433" t="s">
        <v>14</v>
      </c>
      <c r="D10433" t="s">
        <v>2215</v>
      </c>
      <c r="E10433" t="s">
        <v>316</v>
      </c>
      <c r="F10433" t="s">
        <v>317</v>
      </c>
      <c r="G10433" t="s">
        <v>18</v>
      </c>
      <c r="H10433" s="2">
        <v>45828</v>
      </c>
      <c r="I10433" t="s">
        <v>19</v>
      </c>
      <c r="J10433" s="3">
        <v>80045</v>
      </c>
      <c r="K10433" s="3">
        <v>59425.07</v>
      </c>
      <c r="L10433" s="3">
        <v>2971.25</v>
      </c>
      <c r="M10433" s="6">
        <v>1</v>
      </c>
      <c r="N10433" s="4">
        <v>-1.4200000000000001E-2</v>
      </c>
      <c r="O10433" s="5">
        <v>1.9E-2</v>
      </c>
    </row>
    <row r="10434" spans="1:15" hidden="1" x14ac:dyDescent="0.3">
      <c r="A10434" t="s">
        <v>6</v>
      </c>
      <c r="B10434" t="s">
        <v>415</v>
      </c>
      <c r="C10434" t="s">
        <v>14</v>
      </c>
      <c r="D10434" t="s">
        <v>416</v>
      </c>
      <c r="E10434" t="s">
        <v>59</v>
      </c>
      <c r="F10434" t="s">
        <v>60</v>
      </c>
      <c r="G10434" t="s">
        <v>18</v>
      </c>
      <c r="H10434" s="2">
        <v>45828</v>
      </c>
      <c r="I10434" t="s">
        <v>19</v>
      </c>
      <c r="J10434" s="3">
        <v>112638</v>
      </c>
      <c r="K10434" s="3">
        <v>83621.64</v>
      </c>
      <c r="L10434" s="3">
        <v>4181.08</v>
      </c>
      <c r="M10434" s="6">
        <v>1</v>
      </c>
      <c r="N10434" s="4">
        <v>-1.4200000000000001E-2</v>
      </c>
      <c r="O10434" s="5">
        <v>1.9E-2</v>
      </c>
    </row>
    <row r="10435" spans="1:15" hidden="1" x14ac:dyDescent="0.3">
      <c r="A10435" t="s">
        <v>6</v>
      </c>
      <c r="B10435" t="s">
        <v>415</v>
      </c>
      <c r="C10435" t="s">
        <v>14</v>
      </c>
      <c r="D10435" t="s">
        <v>417</v>
      </c>
      <c r="E10435" t="s">
        <v>59</v>
      </c>
      <c r="F10435" t="s">
        <v>60</v>
      </c>
      <c r="G10435" t="s">
        <v>18</v>
      </c>
      <c r="H10435" s="2">
        <v>45828</v>
      </c>
      <c r="I10435" t="s">
        <v>19</v>
      </c>
      <c r="J10435" s="3">
        <v>120330</v>
      </c>
      <c r="K10435" s="3">
        <v>89331.91</v>
      </c>
      <c r="L10435" s="3">
        <v>4466.6000000000004</v>
      </c>
      <c r="M10435" s="6">
        <v>1</v>
      </c>
      <c r="N10435" s="4">
        <v>-1.4200000000000001E-2</v>
      </c>
      <c r="O10435" s="5">
        <v>1.9E-2</v>
      </c>
    </row>
    <row r="10436" spans="1:15" hidden="1" x14ac:dyDescent="0.3">
      <c r="A10436" t="s">
        <v>6</v>
      </c>
      <c r="B10436" t="s">
        <v>418</v>
      </c>
      <c r="C10436" t="s">
        <v>14</v>
      </c>
      <c r="D10436" t="s">
        <v>419</v>
      </c>
      <c r="E10436" t="s">
        <v>35</v>
      </c>
      <c r="F10436" t="s">
        <v>36</v>
      </c>
      <c r="G10436" t="s">
        <v>18</v>
      </c>
      <c r="H10436" s="2">
        <v>45828</v>
      </c>
      <c r="I10436" t="s">
        <v>19</v>
      </c>
      <c r="J10436" s="3">
        <v>59690</v>
      </c>
      <c r="K10436" s="3">
        <v>44313.79</v>
      </c>
      <c r="L10436" s="3">
        <v>2215.69</v>
      </c>
      <c r="M10436" s="6">
        <v>1</v>
      </c>
      <c r="N10436" s="4">
        <v>-1.4200000000000001E-2</v>
      </c>
      <c r="O10436" s="5">
        <v>1.9E-2</v>
      </c>
    </row>
    <row r="10437" spans="1:15" hidden="1" x14ac:dyDescent="0.3">
      <c r="A10437" t="s">
        <v>6</v>
      </c>
      <c r="B10437" t="s">
        <v>420</v>
      </c>
      <c r="C10437" t="s">
        <v>14</v>
      </c>
      <c r="D10437" t="s">
        <v>421</v>
      </c>
      <c r="E10437" t="s">
        <v>422</v>
      </c>
      <c r="F10437" t="s">
        <v>423</v>
      </c>
      <c r="G10437" t="s">
        <v>18</v>
      </c>
      <c r="H10437" s="2">
        <v>45828</v>
      </c>
      <c r="I10437" t="s">
        <v>19</v>
      </c>
      <c r="J10437" s="3">
        <v>40919</v>
      </c>
      <c r="K10437" s="3">
        <v>30211</v>
      </c>
      <c r="L10437" s="3">
        <v>1510.55</v>
      </c>
      <c r="M10437" s="6">
        <v>1</v>
      </c>
      <c r="N10437" s="4">
        <v>-1.4200000000000001E-2</v>
      </c>
      <c r="O10437" s="5">
        <v>1.9E-2</v>
      </c>
    </row>
    <row r="10438" spans="1:15" hidden="1" x14ac:dyDescent="0.3">
      <c r="A10438" t="s">
        <v>6</v>
      </c>
      <c r="B10438" t="s">
        <v>764</v>
      </c>
      <c r="C10438" t="s">
        <v>14</v>
      </c>
      <c r="D10438" t="s">
        <v>3227</v>
      </c>
      <c r="E10438" t="s">
        <v>81</v>
      </c>
      <c r="F10438" t="s">
        <v>82</v>
      </c>
      <c r="G10438" t="s">
        <v>18</v>
      </c>
      <c r="H10438" s="2">
        <v>45828</v>
      </c>
      <c r="I10438" t="s">
        <v>19</v>
      </c>
      <c r="J10438" s="3">
        <v>125882</v>
      </c>
      <c r="K10438" s="3">
        <v>75802.179999999993</v>
      </c>
      <c r="L10438" s="3">
        <v>3790.11</v>
      </c>
      <c r="M10438" s="6">
        <v>1</v>
      </c>
      <c r="N10438" s="4">
        <v>-1.4200000000000001E-2</v>
      </c>
      <c r="O10438" s="5">
        <v>1.9E-2</v>
      </c>
    </row>
    <row r="10439" spans="1:15" hidden="1" x14ac:dyDescent="0.3">
      <c r="A10439" t="s">
        <v>6</v>
      </c>
      <c r="B10439" t="s">
        <v>420</v>
      </c>
      <c r="C10439" t="s">
        <v>14</v>
      </c>
      <c r="D10439" t="s">
        <v>426</v>
      </c>
      <c r="E10439" t="s">
        <v>422</v>
      </c>
      <c r="F10439" t="s">
        <v>423</v>
      </c>
      <c r="G10439" t="s">
        <v>18</v>
      </c>
      <c r="H10439" s="2">
        <v>45828</v>
      </c>
      <c r="I10439" t="s">
        <v>19</v>
      </c>
      <c r="J10439" s="3">
        <v>42929</v>
      </c>
      <c r="K10439" s="3">
        <v>31694.46</v>
      </c>
      <c r="L10439" s="3">
        <v>1584.72</v>
      </c>
      <c r="M10439" s="6">
        <v>1</v>
      </c>
      <c r="N10439" s="4">
        <v>-1.4200000000000001E-2</v>
      </c>
      <c r="O10439" s="5">
        <v>1.9E-2</v>
      </c>
    </row>
    <row r="10440" spans="1:15" hidden="1" x14ac:dyDescent="0.3">
      <c r="A10440" t="s">
        <v>6</v>
      </c>
      <c r="B10440" t="s">
        <v>420</v>
      </c>
      <c r="C10440" t="s">
        <v>14</v>
      </c>
      <c r="D10440" t="s">
        <v>427</v>
      </c>
      <c r="E10440" t="s">
        <v>422</v>
      </c>
      <c r="F10440" t="s">
        <v>423</v>
      </c>
      <c r="G10440" t="s">
        <v>18</v>
      </c>
      <c r="H10440" s="2">
        <v>45828</v>
      </c>
      <c r="I10440" t="s">
        <v>19</v>
      </c>
      <c r="J10440" s="3">
        <v>66314</v>
      </c>
      <c r="K10440" s="3">
        <v>48960.1</v>
      </c>
      <c r="L10440" s="3">
        <v>2448.0100000000002</v>
      </c>
      <c r="M10440" s="6">
        <v>1</v>
      </c>
      <c r="N10440" s="4">
        <v>-1.4200000000000001E-2</v>
      </c>
      <c r="O10440" s="5">
        <v>1.9E-2</v>
      </c>
    </row>
    <row r="10441" spans="1:15" hidden="1" x14ac:dyDescent="0.3">
      <c r="A10441" t="s">
        <v>6</v>
      </c>
      <c r="B10441" t="s">
        <v>428</v>
      </c>
      <c r="C10441" t="s">
        <v>14</v>
      </c>
      <c r="D10441" t="s">
        <v>429</v>
      </c>
      <c r="E10441" t="s">
        <v>77</v>
      </c>
      <c r="F10441" t="s">
        <v>78</v>
      </c>
      <c r="G10441" t="s">
        <v>18</v>
      </c>
      <c r="H10441" s="2">
        <v>45828</v>
      </c>
      <c r="I10441" t="s">
        <v>19</v>
      </c>
      <c r="J10441" s="3">
        <v>90208</v>
      </c>
      <c r="K10441" s="3">
        <v>66970.06</v>
      </c>
      <c r="L10441" s="3">
        <v>3348.5</v>
      </c>
      <c r="M10441" s="6">
        <v>1</v>
      </c>
      <c r="N10441" s="4">
        <v>-1.4200000000000001E-2</v>
      </c>
      <c r="O10441" s="5">
        <v>1.9E-2</v>
      </c>
    </row>
    <row r="10442" spans="1:15" hidden="1" x14ac:dyDescent="0.3">
      <c r="A10442" t="s">
        <v>6</v>
      </c>
      <c r="B10442" t="s">
        <v>430</v>
      </c>
      <c r="C10442" t="s">
        <v>14</v>
      </c>
      <c r="D10442" t="s">
        <v>431</v>
      </c>
      <c r="E10442" t="s">
        <v>432</v>
      </c>
      <c r="F10442" t="s">
        <v>433</v>
      </c>
      <c r="G10442" t="s">
        <v>18</v>
      </c>
      <c r="H10442" s="2">
        <v>45828</v>
      </c>
      <c r="I10442" t="s">
        <v>19</v>
      </c>
      <c r="J10442" s="3">
        <v>142083</v>
      </c>
      <c r="K10442" s="3">
        <v>106669.07</v>
      </c>
      <c r="L10442" s="3">
        <v>5333.45</v>
      </c>
      <c r="M10442" s="6">
        <v>1</v>
      </c>
      <c r="N10442" s="4">
        <v>-1.4200000000000001E-2</v>
      </c>
      <c r="O10442" s="5">
        <v>1.9E-2</v>
      </c>
    </row>
    <row r="10443" spans="1:15" hidden="1" x14ac:dyDescent="0.3">
      <c r="A10443" t="s">
        <v>6</v>
      </c>
      <c r="B10443" t="s">
        <v>440</v>
      </c>
      <c r="C10443" t="s">
        <v>14</v>
      </c>
      <c r="D10443" t="s">
        <v>3232</v>
      </c>
      <c r="E10443" t="s">
        <v>432</v>
      </c>
      <c r="F10443" t="s">
        <v>433</v>
      </c>
      <c r="G10443" t="s">
        <v>18</v>
      </c>
      <c r="H10443" s="2">
        <v>45828</v>
      </c>
      <c r="I10443" t="s">
        <v>19</v>
      </c>
      <c r="J10443" s="3">
        <v>94594</v>
      </c>
      <c r="K10443" s="3">
        <v>70225.66</v>
      </c>
      <c r="L10443" s="3">
        <v>3511.28</v>
      </c>
      <c r="M10443" s="6">
        <v>1</v>
      </c>
      <c r="N10443" s="4">
        <v>-1.4200000000000001E-2</v>
      </c>
      <c r="O10443" s="5">
        <v>1.9E-2</v>
      </c>
    </row>
    <row r="10444" spans="1:15" hidden="1" x14ac:dyDescent="0.3">
      <c r="A10444" t="s">
        <v>6</v>
      </c>
      <c r="B10444" t="s">
        <v>776</v>
      </c>
      <c r="C10444" t="s">
        <v>14</v>
      </c>
      <c r="D10444" t="s">
        <v>3241</v>
      </c>
      <c r="E10444" t="s">
        <v>77</v>
      </c>
      <c r="F10444" t="s">
        <v>78</v>
      </c>
      <c r="G10444" t="s">
        <v>18</v>
      </c>
      <c r="H10444" s="2">
        <v>45828</v>
      </c>
      <c r="I10444" t="s">
        <v>19</v>
      </c>
      <c r="J10444" s="3">
        <v>523663</v>
      </c>
      <c r="K10444" s="3">
        <v>315335.03000000003</v>
      </c>
      <c r="L10444" s="3">
        <v>15766.8</v>
      </c>
      <c r="M10444" s="6">
        <v>1</v>
      </c>
      <c r="N10444" s="4">
        <v>-1.4200000000000001E-2</v>
      </c>
      <c r="O10444" s="5">
        <v>1.9E-2</v>
      </c>
    </row>
    <row r="10445" spans="1:15" hidden="1" x14ac:dyDescent="0.3">
      <c r="A10445" t="s">
        <v>6</v>
      </c>
      <c r="B10445" t="s">
        <v>434</v>
      </c>
      <c r="C10445" t="s">
        <v>14</v>
      </c>
      <c r="D10445" t="s">
        <v>435</v>
      </c>
      <c r="E10445" t="s">
        <v>77</v>
      </c>
      <c r="F10445" t="s">
        <v>78</v>
      </c>
      <c r="G10445" t="s">
        <v>18</v>
      </c>
      <c r="H10445" s="2">
        <v>45828</v>
      </c>
      <c r="I10445" t="s">
        <v>19</v>
      </c>
      <c r="J10445" s="3">
        <v>61607</v>
      </c>
      <c r="K10445" s="3">
        <v>45736.2</v>
      </c>
      <c r="L10445" s="3">
        <v>2286.81</v>
      </c>
      <c r="M10445" s="6">
        <v>1</v>
      </c>
      <c r="N10445" s="4">
        <v>-1.4200000000000001E-2</v>
      </c>
      <c r="O10445" s="5">
        <v>1.9E-2</v>
      </c>
    </row>
    <row r="10446" spans="1:15" hidden="1" x14ac:dyDescent="0.3">
      <c r="A10446" t="s">
        <v>6</v>
      </c>
      <c r="B10446" t="s">
        <v>1050</v>
      </c>
      <c r="C10446" t="s">
        <v>14</v>
      </c>
      <c r="D10446" t="s">
        <v>3252</v>
      </c>
      <c r="E10446" t="s">
        <v>81</v>
      </c>
      <c r="F10446" t="s">
        <v>82</v>
      </c>
      <c r="G10446" t="s">
        <v>18</v>
      </c>
      <c r="H10446" s="2">
        <v>45828</v>
      </c>
      <c r="I10446" t="s">
        <v>19</v>
      </c>
      <c r="J10446" s="3">
        <v>346861</v>
      </c>
      <c r="K10446" s="3">
        <v>213591.1</v>
      </c>
      <c r="L10446" s="3">
        <v>10679.56</v>
      </c>
      <c r="M10446" s="6">
        <v>1</v>
      </c>
      <c r="N10446" s="4">
        <v>-1.4200000000000001E-2</v>
      </c>
      <c r="O10446" s="5">
        <v>1.9E-2</v>
      </c>
    </row>
    <row r="10447" spans="1:15" hidden="1" x14ac:dyDescent="0.3">
      <c r="A10447" t="s">
        <v>6</v>
      </c>
      <c r="B10447" t="s">
        <v>436</v>
      </c>
      <c r="C10447" t="s">
        <v>14</v>
      </c>
      <c r="D10447" t="s">
        <v>437</v>
      </c>
      <c r="E10447" t="s">
        <v>316</v>
      </c>
      <c r="F10447" t="s">
        <v>317</v>
      </c>
      <c r="G10447" t="s">
        <v>18</v>
      </c>
      <c r="H10447" s="2">
        <v>45828</v>
      </c>
      <c r="I10447" t="s">
        <v>19</v>
      </c>
      <c r="J10447" s="3">
        <v>299157</v>
      </c>
      <c r="K10447" s="3">
        <v>222091.56</v>
      </c>
      <c r="L10447" s="3">
        <v>11104.58</v>
      </c>
      <c r="M10447" s="6">
        <v>1</v>
      </c>
      <c r="N10447" s="4">
        <v>-1.4200000000000001E-2</v>
      </c>
      <c r="O10447" s="5">
        <v>1.9E-2</v>
      </c>
    </row>
    <row r="10448" spans="1:15" hidden="1" x14ac:dyDescent="0.3">
      <c r="A10448" t="s">
        <v>6</v>
      </c>
      <c r="B10448" t="s">
        <v>438</v>
      </c>
      <c r="C10448" t="s">
        <v>14</v>
      </c>
      <c r="D10448" t="s">
        <v>439</v>
      </c>
      <c r="E10448" t="s">
        <v>55</v>
      </c>
      <c r="F10448" t="s">
        <v>56</v>
      </c>
      <c r="G10448" t="s">
        <v>18</v>
      </c>
      <c r="H10448" s="2">
        <v>45828</v>
      </c>
      <c r="I10448" t="s">
        <v>19</v>
      </c>
      <c r="J10448" s="3">
        <v>75401</v>
      </c>
      <c r="K10448" s="3">
        <v>55977.32</v>
      </c>
      <c r="L10448" s="3">
        <v>2798.87</v>
      </c>
      <c r="M10448" s="6">
        <v>1</v>
      </c>
      <c r="N10448" s="4">
        <v>-1.4200000000000001E-2</v>
      </c>
      <c r="O10448" s="5">
        <v>1.9E-2</v>
      </c>
    </row>
    <row r="10449" spans="1:15" hidden="1" x14ac:dyDescent="0.3">
      <c r="A10449" t="s">
        <v>6</v>
      </c>
      <c r="B10449" t="s">
        <v>440</v>
      </c>
      <c r="C10449" t="s">
        <v>14</v>
      </c>
      <c r="D10449" t="s">
        <v>441</v>
      </c>
      <c r="E10449" t="s">
        <v>432</v>
      </c>
      <c r="F10449" t="s">
        <v>433</v>
      </c>
      <c r="G10449" t="s">
        <v>18</v>
      </c>
      <c r="H10449" s="2">
        <v>45828</v>
      </c>
      <c r="I10449" t="s">
        <v>19</v>
      </c>
      <c r="J10449" s="3">
        <v>151874</v>
      </c>
      <c r="K10449" s="3">
        <v>112749.38</v>
      </c>
      <c r="L10449" s="3">
        <v>5637.47</v>
      </c>
      <c r="M10449" s="6">
        <v>1</v>
      </c>
      <c r="N10449" s="4">
        <v>-1.4200000000000001E-2</v>
      </c>
      <c r="O10449" s="5">
        <v>1.9E-2</v>
      </c>
    </row>
    <row r="10450" spans="1:15" hidden="1" x14ac:dyDescent="0.3">
      <c r="A10450" t="s">
        <v>6</v>
      </c>
      <c r="B10450" t="s">
        <v>448</v>
      </c>
      <c r="C10450" t="s">
        <v>14</v>
      </c>
      <c r="D10450" t="s">
        <v>449</v>
      </c>
      <c r="E10450" t="s">
        <v>59</v>
      </c>
      <c r="F10450" t="s">
        <v>60</v>
      </c>
      <c r="G10450" t="s">
        <v>18</v>
      </c>
      <c r="H10450" s="2">
        <v>45828</v>
      </c>
      <c r="I10450" t="s">
        <v>19</v>
      </c>
      <c r="J10450" s="3">
        <v>72739</v>
      </c>
      <c r="K10450" s="3">
        <v>54000.86</v>
      </c>
      <c r="L10450" s="3">
        <v>2700.04</v>
      </c>
      <c r="M10450" s="6">
        <v>1</v>
      </c>
      <c r="N10450" s="4">
        <v>-1.4200000000000001E-2</v>
      </c>
      <c r="O10450" s="5">
        <v>1.9E-2</v>
      </c>
    </row>
    <row r="10451" spans="1:15" hidden="1" x14ac:dyDescent="0.3">
      <c r="A10451" t="s">
        <v>6</v>
      </c>
      <c r="B10451" t="s">
        <v>450</v>
      </c>
      <c r="C10451" t="s">
        <v>14</v>
      </c>
      <c r="D10451" t="s">
        <v>451</v>
      </c>
      <c r="E10451" t="s">
        <v>55</v>
      </c>
      <c r="F10451" t="s">
        <v>56</v>
      </c>
      <c r="G10451" t="s">
        <v>18</v>
      </c>
      <c r="H10451" s="2">
        <v>45828</v>
      </c>
      <c r="I10451" t="s">
        <v>19</v>
      </c>
      <c r="J10451" s="3">
        <v>74945</v>
      </c>
      <c r="K10451" s="3">
        <v>55638.59</v>
      </c>
      <c r="L10451" s="3">
        <v>2781.93</v>
      </c>
      <c r="M10451" s="6">
        <v>1</v>
      </c>
      <c r="N10451" s="4">
        <v>-1.4200000000000001E-2</v>
      </c>
      <c r="O10451" s="5">
        <v>1.9E-2</v>
      </c>
    </row>
    <row r="10452" spans="1:15" hidden="1" x14ac:dyDescent="0.3">
      <c r="A10452" t="s">
        <v>6</v>
      </c>
      <c r="B10452" t="s">
        <v>452</v>
      </c>
      <c r="C10452" t="s">
        <v>14</v>
      </c>
      <c r="D10452" t="s">
        <v>453</v>
      </c>
      <c r="E10452" t="s">
        <v>244</v>
      </c>
      <c r="F10452" t="s">
        <v>245</v>
      </c>
      <c r="G10452" t="s">
        <v>18</v>
      </c>
      <c r="H10452" s="2">
        <v>45828</v>
      </c>
      <c r="I10452" t="s">
        <v>19</v>
      </c>
      <c r="J10452" s="3">
        <v>81279</v>
      </c>
      <c r="K10452" s="3">
        <v>60340.6</v>
      </c>
      <c r="L10452" s="3">
        <v>3017.03</v>
      </c>
      <c r="M10452" s="6">
        <v>1</v>
      </c>
      <c r="N10452" s="4">
        <v>-1.4200000000000001E-2</v>
      </c>
      <c r="O10452" s="5">
        <v>1.9E-2</v>
      </c>
    </row>
    <row r="10453" spans="1:15" hidden="1" x14ac:dyDescent="0.3">
      <c r="A10453" t="s">
        <v>6</v>
      </c>
      <c r="B10453" t="s">
        <v>454</v>
      </c>
      <c r="C10453" t="s">
        <v>14</v>
      </c>
      <c r="D10453" t="s">
        <v>455</v>
      </c>
      <c r="E10453" t="s">
        <v>244</v>
      </c>
      <c r="F10453" t="s">
        <v>245</v>
      </c>
      <c r="G10453" t="s">
        <v>18</v>
      </c>
      <c r="H10453" s="2">
        <v>45828</v>
      </c>
      <c r="I10453" t="s">
        <v>19</v>
      </c>
      <c r="J10453" s="3">
        <v>69361</v>
      </c>
      <c r="K10453" s="3">
        <v>51493.21</v>
      </c>
      <c r="L10453" s="3">
        <v>2574.66</v>
      </c>
      <c r="M10453" s="6">
        <v>1</v>
      </c>
      <c r="N10453" s="4">
        <v>-1.4200000000000001E-2</v>
      </c>
      <c r="O10453" s="5">
        <v>1.9E-2</v>
      </c>
    </row>
    <row r="10454" spans="1:15" hidden="1" x14ac:dyDescent="0.3">
      <c r="A10454" t="s">
        <v>6</v>
      </c>
      <c r="B10454" t="s">
        <v>456</v>
      </c>
      <c r="C10454" t="s">
        <v>14</v>
      </c>
      <c r="D10454" t="s">
        <v>457</v>
      </c>
      <c r="E10454" t="s">
        <v>221</v>
      </c>
      <c r="F10454" t="s">
        <v>222</v>
      </c>
      <c r="G10454" t="s">
        <v>18</v>
      </c>
      <c r="H10454" s="2">
        <v>45828</v>
      </c>
      <c r="I10454" t="s">
        <v>19</v>
      </c>
      <c r="J10454" s="3">
        <v>67239</v>
      </c>
      <c r="K10454" s="3">
        <v>49917.7</v>
      </c>
      <c r="L10454" s="3">
        <v>2495.89</v>
      </c>
      <c r="M10454" s="6">
        <v>1</v>
      </c>
      <c r="N10454" s="4">
        <v>-1.4200000000000001E-2</v>
      </c>
      <c r="O10454" s="5">
        <v>1.9E-2</v>
      </c>
    </row>
    <row r="10455" spans="1:15" hidden="1" x14ac:dyDescent="0.3">
      <c r="A10455" t="s">
        <v>6</v>
      </c>
      <c r="B10455" t="s">
        <v>219</v>
      </c>
      <c r="C10455" t="s">
        <v>14</v>
      </c>
      <c r="D10455" t="s">
        <v>458</v>
      </c>
      <c r="E10455" t="s">
        <v>221</v>
      </c>
      <c r="F10455" t="s">
        <v>222</v>
      </c>
      <c r="G10455" t="s">
        <v>18</v>
      </c>
      <c r="H10455" s="2">
        <v>45828</v>
      </c>
      <c r="I10455" t="s">
        <v>19</v>
      </c>
      <c r="J10455" s="3">
        <v>106238</v>
      </c>
      <c r="K10455" s="3">
        <v>78870.34</v>
      </c>
      <c r="L10455" s="3">
        <v>3943.52</v>
      </c>
      <c r="M10455" s="6">
        <v>1</v>
      </c>
      <c r="N10455" s="4">
        <v>-1.4200000000000001E-2</v>
      </c>
      <c r="O10455" s="5">
        <v>1.9E-2</v>
      </c>
    </row>
    <row r="10456" spans="1:15" hidden="1" x14ac:dyDescent="0.3">
      <c r="A10456" t="s">
        <v>6</v>
      </c>
      <c r="B10456" t="s">
        <v>815</v>
      </c>
      <c r="C10456" t="s">
        <v>14</v>
      </c>
      <c r="D10456" t="s">
        <v>3266</v>
      </c>
      <c r="E10456" t="s">
        <v>81</v>
      </c>
      <c r="F10456" t="s">
        <v>82</v>
      </c>
      <c r="G10456" t="s">
        <v>18</v>
      </c>
      <c r="H10456" s="2">
        <v>45828</v>
      </c>
      <c r="I10456" t="s">
        <v>19</v>
      </c>
      <c r="J10456" s="3">
        <v>339309.15</v>
      </c>
      <c r="K10456" s="3">
        <v>208937.69</v>
      </c>
      <c r="L10456" s="3">
        <v>10446.93</v>
      </c>
      <c r="M10456" s="6">
        <v>1</v>
      </c>
      <c r="N10456" s="4">
        <v>-1.4200000000000001E-2</v>
      </c>
      <c r="O10456" s="5">
        <v>1.9E-2</v>
      </c>
    </row>
    <row r="10457" spans="1:15" hidden="1" x14ac:dyDescent="0.3">
      <c r="A10457" t="s">
        <v>6</v>
      </c>
      <c r="B10457" t="s">
        <v>461</v>
      </c>
      <c r="C10457" t="s">
        <v>14</v>
      </c>
      <c r="D10457" t="s">
        <v>462</v>
      </c>
      <c r="E10457" t="s">
        <v>51</v>
      </c>
      <c r="F10457" t="s">
        <v>52</v>
      </c>
      <c r="G10457" t="s">
        <v>18</v>
      </c>
      <c r="H10457" s="2">
        <v>45828</v>
      </c>
      <c r="I10457" t="s">
        <v>19</v>
      </c>
      <c r="J10457" s="3">
        <v>60334</v>
      </c>
      <c r="K10457" s="3">
        <v>44791.3</v>
      </c>
      <c r="L10457" s="3">
        <v>2239.5700000000002</v>
      </c>
      <c r="M10457" s="6">
        <v>1</v>
      </c>
      <c r="N10457" s="4">
        <v>-1.4200000000000001E-2</v>
      </c>
      <c r="O10457" s="5">
        <v>1.9E-2</v>
      </c>
    </row>
    <row r="10458" spans="1:15" hidden="1" x14ac:dyDescent="0.3">
      <c r="A10458" t="s">
        <v>6</v>
      </c>
      <c r="B10458" t="s">
        <v>465</v>
      </c>
      <c r="C10458" t="s">
        <v>14</v>
      </c>
      <c r="D10458" t="s">
        <v>466</v>
      </c>
      <c r="E10458" t="s">
        <v>59</v>
      </c>
      <c r="F10458" t="s">
        <v>60</v>
      </c>
      <c r="G10458" t="s">
        <v>18</v>
      </c>
      <c r="H10458" s="2">
        <v>45828</v>
      </c>
      <c r="I10458" t="s">
        <v>19</v>
      </c>
      <c r="J10458" s="3">
        <v>67438</v>
      </c>
      <c r="K10458" s="3">
        <v>50065.34</v>
      </c>
      <c r="L10458" s="3">
        <v>2503.27</v>
      </c>
      <c r="M10458" s="6">
        <v>1</v>
      </c>
      <c r="N10458" s="4">
        <v>-1.4200000000000001E-2</v>
      </c>
      <c r="O10458" s="5">
        <v>1.9E-2</v>
      </c>
    </row>
    <row r="10459" spans="1:15" hidden="1" x14ac:dyDescent="0.3">
      <c r="A10459" t="s">
        <v>6</v>
      </c>
      <c r="B10459" t="s">
        <v>467</v>
      </c>
      <c r="C10459" t="s">
        <v>14</v>
      </c>
      <c r="D10459" t="s">
        <v>468</v>
      </c>
      <c r="E10459" t="s">
        <v>244</v>
      </c>
      <c r="F10459" t="s">
        <v>245</v>
      </c>
      <c r="G10459" t="s">
        <v>18</v>
      </c>
      <c r="H10459" s="2">
        <v>45828</v>
      </c>
      <c r="I10459" t="s">
        <v>19</v>
      </c>
      <c r="J10459" s="3">
        <v>66368</v>
      </c>
      <c r="K10459" s="3">
        <v>49271.31</v>
      </c>
      <c r="L10459" s="3">
        <v>2463.5700000000002</v>
      </c>
      <c r="M10459" s="6">
        <v>1</v>
      </c>
      <c r="N10459" s="4">
        <v>-1.4200000000000001E-2</v>
      </c>
      <c r="O10459" s="5">
        <v>1.9E-2</v>
      </c>
    </row>
    <row r="10460" spans="1:15" hidden="1" x14ac:dyDescent="0.3">
      <c r="A10460" t="s">
        <v>6</v>
      </c>
      <c r="B10460" t="s">
        <v>469</v>
      </c>
      <c r="C10460" t="s">
        <v>14</v>
      </c>
      <c r="D10460" t="s">
        <v>470</v>
      </c>
      <c r="E10460" t="s">
        <v>59</v>
      </c>
      <c r="F10460" t="s">
        <v>60</v>
      </c>
      <c r="G10460" t="s">
        <v>18</v>
      </c>
      <c r="H10460" s="2">
        <v>45828</v>
      </c>
      <c r="I10460" t="s">
        <v>19</v>
      </c>
      <c r="J10460" s="3">
        <v>85959</v>
      </c>
      <c r="K10460" s="3">
        <v>63814.54</v>
      </c>
      <c r="L10460" s="3">
        <v>3190.73</v>
      </c>
      <c r="M10460" s="6">
        <v>1</v>
      </c>
      <c r="N10460" s="4">
        <v>-1.4200000000000001E-2</v>
      </c>
      <c r="O10460" s="5">
        <v>1.9E-2</v>
      </c>
    </row>
    <row r="10461" spans="1:15" hidden="1" x14ac:dyDescent="0.3">
      <c r="A10461" t="s">
        <v>6</v>
      </c>
      <c r="B10461" t="s">
        <v>471</v>
      </c>
      <c r="C10461" t="s">
        <v>14</v>
      </c>
      <c r="D10461" t="s">
        <v>472</v>
      </c>
      <c r="E10461" t="s">
        <v>55</v>
      </c>
      <c r="F10461" t="s">
        <v>56</v>
      </c>
      <c r="G10461" t="s">
        <v>18</v>
      </c>
      <c r="H10461" s="2">
        <v>45828</v>
      </c>
      <c r="I10461" t="s">
        <v>19</v>
      </c>
      <c r="J10461" s="3">
        <v>31748</v>
      </c>
      <c r="K10461" s="3">
        <v>23569.15</v>
      </c>
      <c r="L10461" s="3">
        <v>1178.46</v>
      </c>
      <c r="M10461" s="6">
        <v>1</v>
      </c>
      <c r="N10461" s="4">
        <v>-1.4200000000000001E-2</v>
      </c>
      <c r="O10461" s="5">
        <v>1.9E-2</v>
      </c>
    </row>
    <row r="10462" spans="1:15" hidden="1" x14ac:dyDescent="0.3">
      <c r="A10462" t="s">
        <v>6</v>
      </c>
      <c r="B10462" t="s">
        <v>473</v>
      </c>
      <c r="C10462" t="s">
        <v>14</v>
      </c>
      <c r="D10462" t="s">
        <v>474</v>
      </c>
      <c r="E10462" t="s">
        <v>35</v>
      </c>
      <c r="F10462" t="s">
        <v>36</v>
      </c>
      <c r="G10462" t="s">
        <v>18</v>
      </c>
      <c r="H10462" s="2">
        <v>45828</v>
      </c>
      <c r="I10462" t="s">
        <v>19</v>
      </c>
      <c r="J10462" s="3">
        <v>90344</v>
      </c>
      <c r="K10462" s="3">
        <v>67070.100000000006</v>
      </c>
      <c r="L10462" s="3">
        <v>3353.51</v>
      </c>
      <c r="M10462" s="6">
        <v>1</v>
      </c>
      <c r="N10462" s="4">
        <v>-1.4200000000000001E-2</v>
      </c>
      <c r="O10462" s="5">
        <v>1.9E-2</v>
      </c>
    </row>
    <row r="10463" spans="1:15" hidden="1" x14ac:dyDescent="0.3">
      <c r="A10463" t="s">
        <v>6</v>
      </c>
      <c r="B10463" t="s">
        <v>475</v>
      </c>
      <c r="C10463" t="s">
        <v>14</v>
      </c>
      <c r="D10463" t="s">
        <v>476</v>
      </c>
      <c r="E10463" t="s">
        <v>22</v>
      </c>
      <c r="F10463" t="s">
        <v>23</v>
      </c>
      <c r="G10463" t="s">
        <v>18</v>
      </c>
      <c r="H10463" s="2">
        <v>45828</v>
      </c>
      <c r="I10463" t="s">
        <v>19</v>
      </c>
      <c r="J10463" s="3">
        <v>40122</v>
      </c>
      <c r="K10463" s="3">
        <v>29785.64</v>
      </c>
      <c r="L10463" s="3">
        <v>1489.28</v>
      </c>
      <c r="M10463" s="6">
        <v>1</v>
      </c>
      <c r="N10463" s="4">
        <v>-1.4200000000000001E-2</v>
      </c>
      <c r="O10463" s="5">
        <v>1.9E-2</v>
      </c>
    </row>
    <row r="10464" spans="1:15" hidden="1" x14ac:dyDescent="0.3">
      <c r="A10464" t="s">
        <v>6</v>
      </c>
      <c r="B10464" t="s">
        <v>477</v>
      </c>
      <c r="C10464" t="s">
        <v>14</v>
      </c>
      <c r="D10464" t="s">
        <v>478</v>
      </c>
      <c r="E10464" t="s">
        <v>81</v>
      </c>
      <c r="F10464" t="s">
        <v>82</v>
      </c>
      <c r="G10464" t="s">
        <v>18</v>
      </c>
      <c r="H10464" s="2">
        <v>45828</v>
      </c>
      <c r="I10464" t="s">
        <v>19</v>
      </c>
      <c r="J10464" s="3">
        <v>140463</v>
      </c>
      <c r="K10464" s="3">
        <v>104277.92</v>
      </c>
      <c r="L10464" s="3">
        <v>5213.8999999999996</v>
      </c>
      <c r="M10464" s="6">
        <v>1</v>
      </c>
      <c r="N10464" s="4">
        <v>-1.4200000000000001E-2</v>
      </c>
      <c r="O10464" s="5">
        <v>1.9E-2</v>
      </c>
    </row>
    <row r="10465" spans="1:15" hidden="1" x14ac:dyDescent="0.3">
      <c r="A10465" t="s">
        <v>6</v>
      </c>
      <c r="B10465" t="s">
        <v>780</v>
      </c>
      <c r="C10465" t="s">
        <v>14</v>
      </c>
      <c r="D10465" t="s">
        <v>2428</v>
      </c>
      <c r="E10465" t="s">
        <v>35</v>
      </c>
      <c r="F10465" t="s">
        <v>36</v>
      </c>
      <c r="G10465" t="s">
        <v>18</v>
      </c>
      <c r="H10465" s="2">
        <v>45828</v>
      </c>
      <c r="I10465" t="s">
        <v>19</v>
      </c>
      <c r="J10465" s="3">
        <v>75280</v>
      </c>
      <c r="K10465" s="3">
        <v>55887.67</v>
      </c>
      <c r="L10465" s="3">
        <v>2794.38</v>
      </c>
      <c r="M10465" s="6">
        <v>1</v>
      </c>
      <c r="N10465" s="4">
        <v>-1.4200000000000001E-2</v>
      </c>
      <c r="O10465" s="5">
        <v>1.9E-2</v>
      </c>
    </row>
    <row r="10466" spans="1:15" hidden="1" x14ac:dyDescent="0.3">
      <c r="A10466" t="s">
        <v>6</v>
      </c>
      <c r="B10466" t="s">
        <v>479</v>
      </c>
      <c r="C10466" t="s">
        <v>14</v>
      </c>
      <c r="D10466" t="s">
        <v>480</v>
      </c>
      <c r="E10466" t="s">
        <v>221</v>
      </c>
      <c r="F10466" t="s">
        <v>222</v>
      </c>
      <c r="G10466" t="s">
        <v>18</v>
      </c>
      <c r="H10466" s="2">
        <v>45828</v>
      </c>
      <c r="I10466" t="s">
        <v>19</v>
      </c>
      <c r="J10466" s="3">
        <v>76318</v>
      </c>
      <c r="K10466" s="3">
        <v>56658.080000000002</v>
      </c>
      <c r="L10466" s="3">
        <v>2832.9</v>
      </c>
      <c r="M10466" s="6">
        <v>1</v>
      </c>
      <c r="N10466" s="4">
        <v>-1.4200000000000001E-2</v>
      </c>
      <c r="O10466" s="5">
        <v>1.9E-2</v>
      </c>
    </row>
    <row r="10467" spans="1:15" hidden="1" x14ac:dyDescent="0.3">
      <c r="A10467" t="s">
        <v>6</v>
      </c>
      <c r="B10467" t="s">
        <v>483</v>
      </c>
      <c r="C10467" t="s">
        <v>14</v>
      </c>
      <c r="D10467" t="s">
        <v>484</v>
      </c>
      <c r="E10467" t="s">
        <v>81</v>
      </c>
      <c r="F10467" t="s">
        <v>82</v>
      </c>
      <c r="G10467" t="s">
        <v>18</v>
      </c>
      <c r="H10467" s="2">
        <v>45828</v>
      </c>
      <c r="I10467" t="s">
        <v>19</v>
      </c>
      <c r="J10467" s="3">
        <v>118777</v>
      </c>
      <c r="K10467" s="3">
        <v>88178.91</v>
      </c>
      <c r="L10467" s="3">
        <v>4408.95</v>
      </c>
      <c r="M10467" s="6">
        <v>1</v>
      </c>
      <c r="N10467" s="4">
        <v>-1.4200000000000001E-2</v>
      </c>
      <c r="O10467" s="5">
        <v>1.9E-2</v>
      </c>
    </row>
    <row r="10468" spans="1:15" hidden="1" x14ac:dyDescent="0.3">
      <c r="A10468" t="s">
        <v>6</v>
      </c>
      <c r="B10468" t="s">
        <v>487</v>
      </c>
      <c r="C10468" t="s">
        <v>14</v>
      </c>
      <c r="D10468" t="s">
        <v>488</v>
      </c>
      <c r="E10468" t="s">
        <v>55</v>
      </c>
      <c r="F10468" t="s">
        <v>56</v>
      </c>
      <c r="G10468" t="s">
        <v>18</v>
      </c>
      <c r="H10468" s="2">
        <v>45828</v>
      </c>
      <c r="I10468" t="s">
        <v>19</v>
      </c>
      <c r="J10468" s="3">
        <v>136286</v>
      </c>
      <c r="K10468" s="3">
        <v>98972.79</v>
      </c>
      <c r="L10468" s="3">
        <v>4948.6400000000003</v>
      </c>
      <c r="M10468" s="6">
        <v>1</v>
      </c>
      <c r="N10468" s="4">
        <v>-1.4200000000000001E-2</v>
      </c>
      <c r="O10468" s="5">
        <v>1.9E-2</v>
      </c>
    </row>
    <row r="10469" spans="1:15" hidden="1" x14ac:dyDescent="0.3">
      <c r="A10469" t="s">
        <v>6</v>
      </c>
      <c r="B10469" t="s">
        <v>489</v>
      </c>
      <c r="C10469" t="s">
        <v>14</v>
      </c>
      <c r="D10469" t="s">
        <v>490</v>
      </c>
      <c r="E10469" t="s">
        <v>81</v>
      </c>
      <c r="F10469" t="s">
        <v>82</v>
      </c>
      <c r="G10469" t="s">
        <v>18</v>
      </c>
      <c r="H10469" s="2">
        <v>45828</v>
      </c>
      <c r="I10469" t="s">
        <v>19</v>
      </c>
      <c r="J10469" s="3">
        <v>46431</v>
      </c>
      <c r="K10469" s="3">
        <v>34469.78</v>
      </c>
      <c r="L10469" s="3">
        <v>1723.49</v>
      </c>
      <c r="M10469" s="6">
        <v>1</v>
      </c>
      <c r="N10469" s="4">
        <v>-1.4200000000000001E-2</v>
      </c>
      <c r="O10469" s="5">
        <v>1.9E-2</v>
      </c>
    </row>
    <row r="10470" spans="1:15" hidden="1" x14ac:dyDescent="0.3">
      <c r="A10470" t="s">
        <v>6</v>
      </c>
      <c r="B10470" t="s">
        <v>2657</v>
      </c>
      <c r="C10470" t="s">
        <v>14</v>
      </c>
      <c r="D10470" t="s">
        <v>2658</v>
      </c>
      <c r="E10470" t="s">
        <v>2659</v>
      </c>
      <c r="G10470" t="s">
        <v>18</v>
      </c>
      <c r="H10470" s="2">
        <v>45828</v>
      </c>
      <c r="I10470" t="s">
        <v>19</v>
      </c>
      <c r="J10470" s="3">
        <v>89099</v>
      </c>
      <c r="K10470" s="3">
        <v>66146.23</v>
      </c>
      <c r="L10470" s="3">
        <v>3307.31</v>
      </c>
      <c r="M10470" s="6">
        <v>1</v>
      </c>
      <c r="N10470" s="4">
        <v>-1.4200000000000001E-2</v>
      </c>
      <c r="O10470" s="5">
        <v>1.9E-2</v>
      </c>
    </row>
    <row r="10471" spans="1:15" hidden="1" x14ac:dyDescent="0.3">
      <c r="A10471" t="s">
        <v>6</v>
      </c>
      <c r="B10471" t="s">
        <v>3036</v>
      </c>
      <c r="C10471" t="s">
        <v>14</v>
      </c>
      <c r="D10471" t="s">
        <v>3279</v>
      </c>
      <c r="E10471" t="s">
        <v>55</v>
      </c>
      <c r="F10471" t="s">
        <v>56</v>
      </c>
      <c r="G10471" t="s">
        <v>18</v>
      </c>
      <c r="H10471" s="2">
        <v>45828</v>
      </c>
      <c r="I10471" t="s">
        <v>19</v>
      </c>
      <c r="J10471" s="3">
        <v>19079</v>
      </c>
      <c r="K10471" s="3">
        <v>12998.22</v>
      </c>
      <c r="L10471" s="3">
        <v>649.91</v>
      </c>
      <c r="M10471" s="6">
        <v>1</v>
      </c>
      <c r="N10471" s="4">
        <v>-1.4200000000000001E-2</v>
      </c>
      <c r="O10471" s="5">
        <v>1.9E-2</v>
      </c>
    </row>
    <row r="10472" spans="1:15" hidden="1" x14ac:dyDescent="0.3">
      <c r="A10472" t="s">
        <v>6</v>
      </c>
      <c r="B10472" t="s">
        <v>497</v>
      </c>
      <c r="C10472" t="s">
        <v>14</v>
      </c>
      <c r="D10472" t="s">
        <v>498</v>
      </c>
      <c r="E10472" t="s">
        <v>81</v>
      </c>
      <c r="F10472" t="s">
        <v>82</v>
      </c>
      <c r="G10472" t="s">
        <v>18</v>
      </c>
      <c r="H10472" s="2">
        <v>45828</v>
      </c>
      <c r="I10472" t="s">
        <v>19</v>
      </c>
      <c r="J10472" s="3">
        <v>46381</v>
      </c>
      <c r="K10472" s="3">
        <v>34439.760000000002</v>
      </c>
      <c r="L10472" s="3">
        <v>1721.99</v>
      </c>
      <c r="M10472" s="6">
        <v>1</v>
      </c>
      <c r="N10472" s="4">
        <v>-1.4200000000000001E-2</v>
      </c>
      <c r="O10472" s="5">
        <v>1.9E-2</v>
      </c>
    </row>
    <row r="10473" spans="1:15" hidden="1" x14ac:dyDescent="0.3">
      <c r="A10473" t="s">
        <v>6</v>
      </c>
      <c r="B10473" t="s">
        <v>499</v>
      </c>
      <c r="C10473" t="s">
        <v>14</v>
      </c>
      <c r="D10473" t="s">
        <v>500</v>
      </c>
      <c r="E10473" t="s">
        <v>35</v>
      </c>
      <c r="F10473" t="s">
        <v>36</v>
      </c>
      <c r="G10473" t="s">
        <v>18</v>
      </c>
      <c r="H10473" s="2">
        <v>45828</v>
      </c>
      <c r="I10473" t="s">
        <v>19</v>
      </c>
      <c r="J10473" s="3">
        <v>156446</v>
      </c>
      <c r="K10473" s="3">
        <v>116143.91</v>
      </c>
      <c r="L10473" s="3">
        <v>5807.2</v>
      </c>
      <c r="M10473" s="6">
        <v>1</v>
      </c>
      <c r="N10473" s="4">
        <v>-1.4200000000000001E-2</v>
      </c>
      <c r="O10473" s="5">
        <v>1.9E-2</v>
      </c>
    </row>
    <row r="10474" spans="1:15" hidden="1" x14ac:dyDescent="0.3">
      <c r="A10474" t="s">
        <v>6</v>
      </c>
      <c r="B10474" t="s">
        <v>505</v>
      </c>
      <c r="C10474" t="s">
        <v>14</v>
      </c>
      <c r="D10474" t="s">
        <v>506</v>
      </c>
      <c r="E10474" t="s">
        <v>26</v>
      </c>
      <c r="F10474" t="s">
        <v>27</v>
      </c>
      <c r="G10474" t="s">
        <v>18</v>
      </c>
      <c r="H10474" s="2">
        <v>45828</v>
      </c>
      <c r="I10474" t="s">
        <v>19</v>
      </c>
      <c r="J10474" s="3">
        <v>35958</v>
      </c>
      <c r="K10474" s="3">
        <v>26694.89</v>
      </c>
      <c r="L10474" s="3">
        <v>1334.74</v>
      </c>
      <c r="M10474" s="6">
        <v>1</v>
      </c>
      <c r="N10474" s="4">
        <v>-1.4200000000000001E-2</v>
      </c>
      <c r="O10474" s="5">
        <v>1.9E-2</v>
      </c>
    </row>
    <row r="10475" spans="1:15" hidden="1" x14ac:dyDescent="0.3">
      <c r="A10475" t="s">
        <v>6</v>
      </c>
      <c r="B10475" t="s">
        <v>487</v>
      </c>
      <c r="C10475" t="s">
        <v>14</v>
      </c>
      <c r="D10475" t="s">
        <v>511</v>
      </c>
      <c r="E10475" t="s">
        <v>55</v>
      </c>
      <c r="F10475" t="s">
        <v>56</v>
      </c>
      <c r="G10475" t="s">
        <v>18</v>
      </c>
      <c r="H10475" s="2">
        <v>45828</v>
      </c>
      <c r="I10475" t="s">
        <v>19</v>
      </c>
      <c r="J10475" s="3">
        <v>116200</v>
      </c>
      <c r="K10475" s="3">
        <v>84385.79</v>
      </c>
      <c r="L10475" s="3">
        <v>4219.29</v>
      </c>
      <c r="M10475" s="6">
        <v>1</v>
      </c>
      <c r="N10475" s="4">
        <v>-1.4200000000000001E-2</v>
      </c>
      <c r="O10475" s="5">
        <v>1.9E-2</v>
      </c>
    </row>
    <row r="10476" spans="1:15" hidden="1" x14ac:dyDescent="0.3">
      <c r="A10476" t="s">
        <v>6</v>
      </c>
      <c r="B10476" t="s">
        <v>2617</v>
      </c>
      <c r="C10476" t="s">
        <v>14</v>
      </c>
      <c r="D10476" t="s">
        <v>2618</v>
      </c>
      <c r="E10476" t="s">
        <v>59</v>
      </c>
      <c r="F10476" t="s">
        <v>60</v>
      </c>
      <c r="G10476" t="s">
        <v>18</v>
      </c>
      <c r="H10476" s="2">
        <v>45828</v>
      </c>
      <c r="I10476" t="s">
        <v>19</v>
      </c>
      <c r="J10476" s="3">
        <v>231656</v>
      </c>
      <c r="K10476" s="3">
        <v>171978.69</v>
      </c>
      <c r="L10476" s="3">
        <v>8598.93</v>
      </c>
      <c r="M10476" s="6">
        <v>1</v>
      </c>
      <c r="N10476" s="4">
        <v>-1.4200000000000001E-2</v>
      </c>
      <c r="O10476" s="5">
        <v>1.9E-2</v>
      </c>
    </row>
    <row r="10477" spans="1:15" hidden="1" x14ac:dyDescent="0.3">
      <c r="A10477" t="s">
        <v>6</v>
      </c>
      <c r="B10477" t="s">
        <v>519</v>
      </c>
      <c r="C10477" t="s">
        <v>14</v>
      </c>
      <c r="D10477" t="s">
        <v>520</v>
      </c>
      <c r="E10477" t="s">
        <v>77</v>
      </c>
      <c r="F10477" t="s">
        <v>78</v>
      </c>
      <c r="G10477" t="s">
        <v>18</v>
      </c>
      <c r="H10477" s="2">
        <v>45828</v>
      </c>
      <c r="I10477" t="s">
        <v>19</v>
      </c>
      <c r="J10477" s="3">
        <v>144216</v>
      </c>
      <c r="K10477" s="3">
        <v>107064.86</v>
      </c>
      <c r="L10477" s="3">
        <v>5353.24</v>
      </c>
      <c r="M10477" s="6">
        <v>1</v>
      </c>
      <c r="N10477" s="4">
        <v>-1.4200000000000001E-2</v>
      </c>
      <c r="O10477" s="5">
        <v>1.9E-2</v>
      </c>
    </row>
    <row r="10478" spans="1:15" hidden="1" x14ac:dyDescent="0.3">
      <c r="A10478" t="s">
        <v>6</v>
      </c>
      <c r="B10478" t="s">
        <v>521</v>
      </c>
      <c r="C10478" t="s">
        <v>14</v>
      </c>
      <c r="D10478" t="s">
        <v>522</v>
      </c>
      <c r="E10478" t="s">
        <v>244</v>
      </c>
      <c r="F10478" t="s">
        <v>245</v>
      </c>
      <c r="G10478" t="s">
        <v>18</v>
      </c>
      <c r="H10478" s="2">
        <v>45828</v>
      </c>
      <c r="I10478" t="s">
        <v>19</v>
      </c>
      <c r="J10478" s="3">
        <v>33269</v>
      </c>
      <c r="K10478" s="3">
        <v>24698.959999999999</v>
      </c>
      <c r="L10478" s="3">
        <v>1234.95</v>
      </c>
      <c r="M10478" s="6">
        <v>1</v>
      </c>
      <c r="N10478" s="4">
        <v>-1.4200000000000001E-2</v>
      </c>
      <c r="O10478" s="5">
        <v>1.9E-2</v>
      </c>
    </row>
    <row r="10479" spans="1:15" hidden="1" x14ac:dyDescent="0.3">
      <c r="A10479" t="s">
        <v>6</v>
      </c>
      <c r="B10479" t="s">
        <v>542</v>
      </c>
      <c r="C10479" t="s">
        <v>14</v>
      </c>
      <c r="D10479" t="s">
        <v>1597</v>
      </c>
      <c r="E10479" t="s">
        <v>59</v>
      </c>
      <c r="F10479" t="s">
        <v>60</v>
      </c>
      <c r="G10479" t="s">
        <v>18</v>
      </c>
      <c r="H10479" s="2">
        <v>45828</v>
      </c>
      <c r="I10479" t="s">
        <v>19</v>
      </c>
      <c r="J10479" s="3">
        <v>74718</v>
      </c>
      <c r="K10479" s="3">
        <v>55469.4</v>
      </c>
      <c r="L10479" s="3">
        <v>2773.47</v>
      </c>
      <c r="M10479" s="6">
        <v>1</v>
      </c>
      <c r="N10479" s="4">
        <v>-1.4200000000000001E-2</v>
      </c>
      <c r="O10479" s="5">
        <v>1.9E-2</v>
      </c>
    </row>
    <row r="10480" spans="1:15" hidden="1" x14ac:dyDescent="0.3">
      <c r="A10480" t="s">
        <v>6</v>
      </c>
      <c r="B10480" t="s">
        <v>525</v>
      </c>
      <c r="C10480" t="s">
        <v>14</v>
      </c>
      <c r="D10480" t="s">
        <v>526</v>
      </c>
      <c r="E10480" t="s">
        <v>51</v>
      </c>
      <c r="F10480" t="s">
        <v>52</v>
      </c>
      <c r="G10480" t="s">
        <v>18</v>
      </c>
      <c r="H10480" s="2">
        <v>45828</v>
      </c>
      <c r="I10480" t="s">
        <v>19</v>
      </c>
      <c r="J10480" s="3">
        <v>113860</v>
      </c>
      <c r="K10480" s="3">
        <v>84545.97</v>
      </c>
      <c r="L10480" s="3">
        <v>4227.3</v>
      </c>
      <c r="M10480" s="6">
        <v>1</v>
      </c>
      <c r="N10480" s="4">
        <v>-1.4200000000000001E-2</v>
      </c>
      <c r="O10480" s="5">
        <v>1.9E-2</v>
      </c>
    </row>
    <row r="10481" spans="1:15" hidden="1" x14ac:dyDescent="0.3">
      <c r="A10481" t="s">
        <v>6</v>
      </c>
      <c r="B10481" t="s">
        <v>1405</v>
      </c>
      <c r="C10481" t="s">
        <v>14</v>
      </c>
      <c r="D10481" t="s">
        <v>3284</v>
      </c>
      <c r="E10481" t="s">
        <v>55</v>
      </c>
      <c r="F10481" t="s">
        <v>56</v>
      </c>
      <c r="G10481" t="s">
        <v>18</v>
      </c>
      <c r="H10481" s="2">
        <v>45828</v>
      </c>
      <c r="I10481" t="s">
        <v>19</v>
      </c>
      <c r="J10481" s="3">
        <v>2165</v>
      </c>
      <c r="K10481" s="3">
        <v>1376.52</v>
      </c>
      <c r="L10481" s="3">
        <v>68.83</v>
      </c>
      <c r="M10481" s="6">
        <v>1</v>
      </c>
      <c r="N10481" s="4">
        <v>-1.4200000000000001E-2</v>
      </c>
      <c r="O10481" s="5">
        <v>1.9E-2</v>
      </c>
    </row>
    <row r="10482" spans="1:15" hidden="1" x14ac:dyDescent="0.3">
      <c r="A10482" t="s">
        <v>6</v>
      </c>
      <c r="B10482" t="s">
        <v>529</v>
      </c>
      <c r="C10482" t="s">
        <v>14</v>
      </c>
      <c r="D10482" t="s">
        <v>530</v>
      </c>
      <c r="E10482" t="s">
        <v>35</v>
      </c>
      <c r="F10482" t="s">
        <v>36</v>
      </c>
      <c r="G10482" t="s">
        <v>18</v>
      </c>
      <c r="H10482" s="2">
        <v>45828</v>
      </c>
      <c r="I10482" t="s">
        <v>19</v>
      </c>
      <c r="J10482" s="3">
        <v>120190</v>
      </c>
      <c r="K10482" s="3">
        <v>89227.73</v>
      </c>
      <c r="L10482" s="3">
        <v>4461.3900000000003</v>
      </c>
      <c r="M10482" s="6">
        <v>1</v>
      </c>
      <c r="N10482" s="4">
        <v>-1.4200000000000001E-2</v>
      </c>
      <c r="O10482" s="5">
        <v>1.9E-2</v>
      </c>
    </row>
    <row r="10483" spans="1:15" hidden="1" x14ac:dyDescent="0.3">
      <c r="A10483" t="s">
        <v>6</v>
      </c>
      <c r="B10483" t="s">
        <v>3004</v>
      </c>
      <c r="C10483" t="s">
        <v>14</v>
      </c>
      <c r="D10483" t="s">
        <v>3956</v>
      </c>
      <c r="E10483" t="s">
        <v>3006</v>
      </c>
      <c r="G10483" t="s">
        <v>18</v>
      </c>
      <c r="H10483" s="2">
        <v>45828</v>
      </c>
      <c r="I10483" t="s">
        <v>19</v>
      </c>
      <c r="J10483" s="3">
        <v>119821</v>
      </c>
      <c r="K10483" s="3">
        <v>88953.77</v>
      </c>
      <c r="L10483" s="3">
        <v>4447.6899999999996</v>
      </c>
      <c r="M10483" s="6">
        <v>1</v>
      </c>
      <c r="N10483" s="4">
        <v>-1.4200000000000001E-2</v>
      </c>
      <c r="O10483" s="5">
        <v>1.9E-2</v>
      </c>
    </row>
    <row r="10484" spans="1:15" hidden="1" x14ac:dyDescent="0.3">
      <c r="A10484" t="s">
        <v>6</v>
      </c>
      <c r="B10484" t="s">
        <v>534</v>
      </c>
      <c r="C10484" t="s">
        <v>14</v>
      </c>
      <c r="D10484" t="s">
        <v>535</v>
      </c>
      <c r="E10484" t="s">
        <v>55</v>
      </c>
      <c r="F10484" t="s">
        <v>56</v>
      </c>
      <c r="G10484" t="s">
        <v>18</v>
      </c>
      <c r="H10484" s="2">
        <v>45828</v>
      </c>
      <c r="I10484" t="s">
        <v>19</v>
      </c>
      <c r="J10484" s="3">
        <v>129523</v>
      </c>
      <c r="K10484" s="3">
        <v>96335.33</v>
      </c>
      <c r="L10484" s="3">
        <v>4816.7700000000004</v>
      </c>
      <c r="M10484" s="6">
        <v>1</v>
      </c>
      <c r="N10484" s="4">
        <v>-1.4200000000000001E-2</v>
      </c>
      <c r="O10484" s="5">
        <v>1.9E-2</v>
      </c>
    </row>
    <row r="10485" spans="1:15" hidden="1" x14ac:dyDescent="0.3">
      <c r="A10485" t="s">
        <v>6</v>
      </c>
      <c r="B10485" t="s">
        <v>536</v>
      </c>
      <c r="C10485" t="s">
        <v>14</v>
      </c>
      <c r="D10485" t="s">
        <v>537</v>
      </c>
      <c r="E10485" t="s">
        <v>432</v>
      </c>
      <c r="F10485" t="s">
        <v>433</v>
      </c>
      <c r="G10485" t="s">
        <v>18</v>
      </c>
      <c r="H10485" s="2">
        <v>45828</v>
      </c>
      <c r="I10485" t="s">
        <v>19</v>
      </c>
      <c r="J10485" s="3">
        <v>136179</v>
      </c>
      <c r="K10485" s="3">
        <v>99075.53</v>
      </c>
      <c r="L10485" s="3">
        <v>4953.78</v>
      </c>
      <c r="M10485" s="6">
        <v>1</v>
      </c>
      <c r="N10485" s="4">
        <v>-1.4200000000000001E-2</v>
      </c>
      <c r="O10485" s="5">
        <v>1.9E-2</v>
      </c>
    </row>
    <row r="10486" spans="1:15" hidden="1" x14ac:dyDescent="0.3">
      <c r="A10486" t="s">
        <v>6</v>
      </c>
      <c r="B10486" t="s">
        <v>863</v>
      </c>
      <c r="C10486" t="s">
        <v>14</v>
      </c>
      <c r="D10486" t="s">
        <v>2660</v>
      </c>
      <c r="E10486" t="s">
        <v>55</v>
      </c>
      <c r="F10486" t="s">
        <v>56</v>
      </c>
      <c r="G10486" t="s">
        <v>18</v>
      </c>
      <c r="H10486" s="2">
        <v>45828</v>
      </c>
      <c r="I10486" t="s">
        <v>19</v>
      </c>
      <c r="J10486" s="3">
        <v>337033</v>
      </c>
      <c r="K10486" s="3">
        <v>207928</v>
      </c>
      <c r="L10486" s="3">
        <v>10396.39</v>
      </c>
      <c r="M10486" s="6">
        <v>1</v>
      </c>
      <c r="N10486" s="4">
        <v>-1.4200000000000001E-2</v>
      </c>
      <c r="O10486" s="5">
        <v>1.9E-2</v>
      </c>
    </row>
    <row r="10487" spans="1:15" hidden="1" x14ac:dyDescent="0.3">
      <c r="A10487" t="s">
        <v>6</v>
      </c>
      <c r="B10487" t="s">
        <v>538</v>
      </c>
      <c r="C10487" t="s">
        <v>14</v>
      </c>
      <c r="D10487" t="s">
        <v>539</v>
      </c>
      <c r="E10487" t="s">
        <v>59</v>
      </c>
      <c r="F10487" t="s">
        <v>60</v>
      </c>
      <c r="G10487" t="s">
        <v>18</v>
      </c>
      <c r="H10487" s="2">
        <v>45828</v>
      </c>
      <c r="I10487" t="s">
        <v>19</v>
      </c>
      <c r="J10487" s="3">
        <v>61927</v>
      </c>
      <c r="K10487" s="3">
        <v>46059.66</v>
      </c>
      <c r="L10487" s="3">
        <v>2302.98</v>
      </c>
      <c r="M10487" s="6">
        <v>1</v>
      </c>
      <c r="N10487" s="4">
        <v>-1.4200000000000001E-2</v>
      </c>
      <c r="O10487" s="5">
        <v>1.9E-2</v>
      </c>
    </row>
    <row r="10488" spans="1:15" hidden="1" x14ac:dyDescent="0.3">
      <c r="A10488" t="s">
        <v>6</v>
      </c>
      <c r="B10488" t="s">
        <v>3010</v>
      </c>
      <c r="C10488" t="s">
        <v>14</v>
      </c>
      <c r="D10488" t="s">
        <v>3958</v>
      </c>
      <c r="E10488" t="s">
        <v>35</v>
      </c>
      <c r="F10488" t="s">
        <v>36</v>
      </c>
      <c r="G10488" t="s">
        <v>18</v>
      </c>
      <c r="H10488" s="2">
        <v>45828</v>
      </c>
      <c r="I10488" t="s">
        <v>19</v>
      </c>
      <c r="J10488" s="3">
        <v>11346</v>
      </c>
      <c r="K10488" s="3">
        <v>8159.63</v>
      </c>
      <c r="L10488" s="3">
        <v>407.98</v>
      </c>
      <c r="M10488" s="6">
        <v>1</v>
      </c>
      <c r="N10488" s="4">
        <v>-1.4200000000000001E-2</v>
      </c>
      <c r="O10488" s="5">
        <v>1.9E-2</v>
      </c>
    </row>
    <row r="10489" spans="1:15" hidden="1" x14ac:dyDescent="0.3">
      <c r="A10489" t="s">
        <v>6</v>
      </c>
      <c r="B10489" t="s">
        <v>946</v>
      </c>
      <c r="C10489" t="s">
        <v>14</v>
      </c>
      <c r="D10489" t="s">
        <v>2661</v>
      </c>
      <c r="E10489" t="s">
        <v>59</v>
      </c>
      <c r="F10489" t="s">
        <v>60</v>
      </c>
      <c r="G10489" t="s">
        <v>18</v>
      </c>
      <c r="H10489" s="2">
        <v>45828</v>
      </c>
      <c r="I10489" t="s">
        <v>19</v>
      </c>
      <c r="J10489" s="3">
        <v>26912</v>
      </c>
      <c r="K10489" s="3">
        <v>20015.919999999998</v>
      </c>
      <c r="L10489" s="3">
        <v>1000.8</v>
      </c>
      <c r="M10489" s="6">
        <v>1</v>
      </c>
      <c r="N10489" s="4">
        <v>-1.4200000000000001E-2</v>
      </c>
      <c r="O10489" s="5">
        <v>1.9E-2</v>
      </c>
    </row>
    <row r="10490" spans="1:15" hidden="1" x14ac:dyDescent="0.3">
      <c r="A10490" t="s">
        <v>6</v>
      </c>
      <c r="B10490" t="s">
        <v>946</v>
      </c>
      <c r="C10490" t="s">
        <v>14</v>
      </c>
      <c r="D10490" t="s">
        <v>2218</v>
      </c>
      <c r="E10490" t="s">
        <v>59</v>
      </c>
      <c r="F10490" t="s">
        <v>60</v>
      </c>
      <c r="G10490" t="s">
        <v>18</v>
      </c>
      <c r="H10490" s="2">
        <v>45828</v>
      </c>
      <c r="I10490" t="s">
        <v>19</v>
      </c>
      <c r="J10490" s="3">
        <v>26912</v>
      </c>
      <c r="K10490" s="3">
        <v>20015.919999999998</v>
      </c>
      <c r="L10490" s="3">
        <v>1000.8</v>
      </c>
      <c r="M10490" s="6">
        <v>1</v>
      </c>
      <c r="N10490" s="4">
        <v>-1.4200000000000001E-2</v>
      </c>
      <c r="O10490" s="5">
        <v>1.9E-2</v>
      </c>
    </row>
    <row r="10491" spans="1:15" hidden="1" x14ac:dyDescent="0.3">
      <c r="A10491" t="s">
        <v>6</v>
      </c>
      <c r="B10491" t="s">
        <v>544</v>
      </c>
      <c r="C10491" t="s">
        <v>14</v>
      </c>
      <c r="D10491" t="s">
        <v>545</v>
      </c>
      <c r="E10491" t="s">
        <v>81</v>
      </c>
      <c r="F10491" t="s">
        <v>82</v>
      </c>
      <c r="G10491" t="s">
        <v>18</v>
      </c>
      <c r="H10491" s="2">
        <v>45828</v>
      </c>
      <c r="I10491" t="s">
        <v>19</v>
      </c>
      <c r="J10491" s="3">
        <v>109096</v>
      </c>
      <c r="K10491" s="3">
        <v>81142.52</v>
      </c>
      <c r="L10491" s="3">
        <v>4057.13</v>
      </c>
      <c r="M10491" s="6">
        <v>1</v>
      </c>
      <c r="N10491" s="4">
        <v>-1.4200000000000001E-2</v>
      </c>
      <c r="O10491" s="5">
        <v>1.9E-2</v>
      </c>
    </row>
    <row r="10492" spans="1:15" hidden="1" x14ac:dyDescent="0.3">
      <c r="A10492" t="s">
        <v>6</v>
      </c>
      <c r="B10492" t="s">
        <v>548</v>
      </c>
      <c r="C10492" t="s">
        <v>14</v>
      </c>
      <c r="D10492" t="s">
        <v>549</v>
      </c>
      <c r="E10492" t="s">
        <v>16</v>
      </c>
      <c r="F10492" t="s">
        <v>17</v>
      </c>
      <c r="G10492" t="s">
        <v>18</v>
      </c>
      <c r="H10492" s="2">
        <v>45828</v>
      </c>
      <c r="I10492" t="s">
        <v>19</v>
      </c>
      <c r="J10492" s="3">
        <v>65342</v>
      </c>
      <c r="K10492" s="3">
        <v>48599.45</v>
      </c>
      <c r="L10492" s="3">
        <v>2429.9699999999998</v>
      </c>
      <c r="M10492" s="6">
        <v>1</v>
      </c>
      <c r="N10492" s="4">
        <v>-1.4200000000000001E-2</v>
      </c>
      <c r="O10492" s="5">
        <v>1.9E-2</v>
      </c>
    </row>
    <row r="10493" spans="1:15" hidden="1" x14ac:dyDescent="0.3">
      <c r="A10493" t="s">
        <v>6</v>
      </c>
      <c r="B10493" t="s">
        <v>550</v>
      </c>
      <c r="C10493" t="s">
        <v>14</v>
      </c>
      <c r="D10493" t="s">
        <v>551</v>
      </c>
      <c r="E10493" t="s">
        <v>81</v>
      </c>
      <c r="F10493" t="s">
        <v>82</v>
      </c>
      <c r="G10493" t="s">
        <v>18</v>
      </c>
      <c r="H10493" s="2">
        <v>45828</v>
      </c>
      <c r="I10493" t="s">
        <v>19</v>
      </c>
      <c r="J10493" s="3">
        <v>159765</v>
      </c>
      <c r="K10493" s="3">
        <v>118828.39</v>
      </c>
      <c r="L10493" s="3">
        <v>5941.42</v>
      </c>
      <c r="M10493" s="6">
        <v>1</v>
      </c>
      <c r="N10493" s="4">
        <v>-1.4200000000000001E-2</v>
      </c>
      <c r="O10493" s="5">
        <v>1.9E-2</v>
      </c>
    </row>
    <row r="10494" spans="1:15" hidden="1" x14ac:dyDescent="0.3">
      <c r="A10494" t="s">
        <v>6</v>
      </c>
      <c r="B10494" t="s">
        <v>552</v>
      </c>
      <c r="C10494" t="s">
        <v>14</v>
      </c>
      <c r="D10494" t="s">
        <v>553</v>
      </c>
      <c r="E10494" t="s">
        <v>135</v>
      </c>
      <c r="F10494" t="s">
        <v>136</v>
      </c>
      <c r="G10494" t="s">
        <v>18</v>
      </c>
      <c r="H10494" s="2">
        <v>45828</v>
      </c>
      <c r="I10494" t="s">
        <v>19</v>
      </c>
      <c r="J10494" s="3">
        <v>78708</v>
      </c>
      <c r="K10494" s="3">
        <v>58540.97</v>
      </c>
      <c r="L10494" s="3">
        <v>2927.05</v>
      </c>
      <c r="M10494" s="6">
        <v>1</v>
      </c>
      <c r="N10494" s="4">
        <v>-1.4200000000000001E-2</v>
      </c>
      <c r="O10494" s="5">
        <v>1.9E-2</v>
      </c>
    </row>
    <row r="10495" spans="1:15" hidden="1" x14ac:dyDescent="0.3">
      <c r="A10495" t="s">
        <v>6</v>
      </c>
      <c r="B10495" t="s">
        <v>554</v>
      </c>
      <c r="C10495" t="s">
        <v>14</v>
      </c>
      <c r="D10495" t="s">
        <v>555</v>
      </c>
      <c r="E10495" t="s">
        <v>77</v>
      </c>
      <c r="F10495" t="s">
        <v>78</v>
      </c>
      <c r="G10495" t="s">
        <v>18</v>
      </c>
      <c r="H10495" s="2">
        <v>45828</v>
      </c>
      <c r="I10495" t="s">
        <v>19</v>
      </c>
      <c r="J10495" s="3">
        <v>55769</v>
      </c>
      <c r="K10495" s="3">
        <v>41479.67</v>
      </c>
      <c r="L10495" s="3">
        <v>2073.98</v>
      </c>
      <c r="M10495" s="6">
        <v>1</v>
      </c>
      <c r="N10495" s="4">
        <v>-1.4200000000000001E-2</v>
      </c>
      <c r="O10495" s="5">
        <v>1.9E-2</v>
      </c>
    </row>
    <row r="10496" spans="1:15" hidden="1" x14ac:dyDescent="0.3">
      <c r="A10496" t="s">
        <v>6</v>
      </c>
      <c r="B10496" t="s">
        <v>556</v>
      </c>
      <c r="C10496" t="s">
        <v>14</v>
      </c>
      <c r="D10496" t="s">
        <v>557</v>
      </c>
      <c r="E10496" t="s">
        <v>244</v>
      </c>
      <c r="F10496" t="s">
        <v>245</v>
      </c>
      <c r="G10496" t="s">
        <v>18</v>
      </c>
      <c r="H10496" s="2">
        <v>45828</v>
      </c>
      <c r="I10496" t="s">
        <v>19</v>
      </c>
      <c r="J10496" s="3">
        <v>65644</v>
      </c>
      <c r="K10496" s="3">
        <v>48824.75</v>
      </c>
      <c r="L10496" s="3">
        <v>2441.2399999999998</v>
      </c>
      <c r="M10496" s="6">
        <v>1</v>
      </c>
      <c r="N10496" s="4">
        <v>-1.4200000000000001E-2</v>
      </c>
      <c r="O10496" s="5">
        <v>1.9E-2</v>
      </c>
    </row>
    <row r="10497" spans="1:15" hidden="1" x14ac:dyDescent="0.3">
      <c r="A10497" t="s">
        <v>6</v>
      </c>
      <c r="B10497" t="s">
        <v>558</v>
      </c>
      <c r="C10497" t="s">
        <v>14</v>
      </c>
      <c r="D10497" t="s">
        <v>559</v>
      </c>
      <c r="E10497" t="s">
        <v>59</v>
      </c>
      <c r="F10497" t="s">
        <v>60</v>
      </c>
      <c r="G10497" t="s">
        <v>18</v>
      </c>
      <c r="H10497" s="2">
        <v>45828</v>
      </c>
      <c r="I10497" t="s">
        <v>19</v>
      </c>
      <c r="J10497" s="3">
        <v>71067</v>
      </c>
      <c r="K10497" s="3">
        <v>52857.43</v>
      </c>
      <c r="L10497" s="3">
        <v>2642.87</v>
      </c>
      <c r="M10497" s="6">
        <v>1</v>
      </c>
      <c r="N10497" s="4">
        <v>-1.4200000000000001E-2</v>
      </c>
      <c r="O10497" s="5">
        <v>1.9E-2</v>
      </c>
    </row>
    <row r="10498" spans="1:15" hidden="1" x14ac:dyDescent="0.3">
      <c r="A10498" t="s">
        <v>6</v>
      </c>
      <c r="B10498" t="s">
        <v>560</v>
      </c>
      <c r="C10498" t="s">
        <v>14</v>
      </c>
      <c r="D10498" t="s">
        <v>561</v>
      </c>
      <c r="E10498" t="s">
        <v>135</v>
      </c>
      <c r="F10498" t="s">
        <v>136</v>
      </c>
      <c r="G10498" t="s">
        <v>18</v>
      </c>
      <c r="H10498" s="2">
        <v>45828</v>
      </c>
      <c r="I10498" t="s">
        <v>19</v>
      </c>
      <c r="J10498" s="3">
        <v>70186</v>
      </c>
      <c r="K10498" s="3">
        <v>52202.61</v>
      </c>
      <c r="L10498" s="3">
        <v>2610.13</v>
      </c>
      <c r="M10498" s="6">
        <v>1</v>
      </c>
      <c r="N10498" s="4">
        <v>-1.4200000000000001E-2</v>
      </c>
      <c r="O10498" s="5">
        <v>1.9E-2</v>
      </c>
    </row>
    <row r="10499" spans="1:15" hidden="1" x14ac:dyDescent="0.3">
      <c r="A10499" t="s">
        <v>6</v>
      </c>
      <c r="B10499" t="s">
        <v>562</v>
      </c>
      <c r="C10499" t="s">
        <v>14</v>
      </c>
      <c r="D10499" t="s">
        <v>563</v>
      </c>
      <c r="E10499" t="s">
        <v>55</v>
      </c>
      <c r="F10499" t="s">
        <v>56</v>
      </c>
      <c r="G10499" t="s">
        <v>18</v>
      </c>
      <c r="H10499" s="2">
        <v>45828</v>
      </c>
      <c r="I10499" t="s">
        <v>19</v>
      </c>
      <c r="J10499" s="3">
        <v>86783</v>
      </c>
      <c r="K10499" s="3">
        <v>64546.2</v>
      </c>
      <c r="L10499" s="3">
        <v>3227.31</v>
      </c>
      <c r="M10499" s="6">
        <v>1</v>
      </c>
      <c r="N10499" s="4">
        <v>-1.4200000000000001E-2</v>
      </c>
      <c r="O10499" s="5">
        <v>1.9E-2</v>
      </c>
    </row>
    <row r="10500" spans="1:15" hidden="1" x14ac:dyDescent="0.3">
      <c r="A10500" t="s">
        <v>6</v>
      </c>
      <c r="B10500" t="s">
        <v>523</v>
      </c>
      <c r="C10500" t="s">
        <v>14</v>
      </c>
      <c r="D10500" t="s">
        <v>564</v>
      </c>
      <c r="E10500" t="s">
        <v>81</v>
      </c>
      <c r="F10500" t="s">
        <v>82</v>
      </c>
      <c r="G10500" t="s">
        <v>18</v>
      </c>
      <c r="H10500" s="2">
        <v>45828</v>
      </c>
      <c r="I10500" t="s">
        <v>19</v>
      </c>
      <c r="J10500" s="3">
        <v>104113</v>
      </c>
      <c r="K10500" s="3">
        <v>77435.67</v>
      </c>
      <c r="L10500" s="3">
        <v>3871.78</v>
      </c>
      <c r="M10500" s="6">
        <v>1</v>
      </c>
      <c r="N10500" s="4">
        <v>-1.4200000000000001E-2</v>
      </c>
      <c r="O10500" s="5">
        <v>1.9E-2</v>
      </c>
    </row>
    <row r="10501" spans="1:15" hidden="1" x14ac:dyDescent="0.3">
      <c r="A10501" t="s">
        <v>6</v>
      </c>
      <c r="B10501" t="s">
        <v>552</v>
      </c>
      <c r="C10501" t="s">
        <v>14</v>
      </c>
      <c r="D10501" t="s">
        <v>565</v>
      </c>
      <c r="E10501" t="s">
        <v>135</v>
      </c>
      <c r="F10501" t="s">
        <v>136</v>
      </c>
      <c r="G10501" t="s">
        <v>18</v>
      </c>
      <c r="H10501" s="2">
        <v>45828</v>
      </c>
      <c r="I10501" t="s">
        <v>19</v>
      </c>
      <c r="J10501" s="3">
        <v>121037</v>
      </c>
      <c r="K10501" s="3">
        <v>90023.81</v>
      </c>
      <c r="L10501" s="3">
        <v>4501.1899999999996</v>
      </c>
      <c r="M10501" s="6">
        <v>1</v>
      </c>
      <c r="N10501" s="4">
        <v>-1.4200000000000001E-2</v>
      </c>
      <c r="O10501" s="5">
        <v>1.9E-2</v>
      </c>
    </row>
    <row r="10502" spans="1:15" hidden="1" x14ac:dyDescent="0.3">
      <c r="A10502" t="s">
        <v>6</v>
      </c>
      <c r="B10502" t="s">
        <v>456</v>
      </c>
      <c r="C10502" t="s">
        <v>14</v>
      </c>
      <c r="D10502" t="s">
        <v>568</v>
      </c>
      <c r="E10502" t="s">
        <v>221</v>
      </c>
      <c r="F10502" t="s">
        <v>222</v>
      </c>
      <c r="G10502" t="s">
        <v>18</v>
      </c>
      <c r="H10502" s="2">
        <v>45828</v>
      </c>
      <c r="I10502" t="s">
        <v>19</v>
      </c>
      <c r="J10502" s="3">
        <v>30734</v>
      </c>
      <c r="K10502" s="3">
        <v>22859.42</v>
      </c>
      <c r="L10502" s="3">
        <v>1142.97</v>
      </c>
      <c r="M10502" s="6">
        <v>1</v>
      </c>
      <c r="N10502" s="4">
        <v>-1.4200000000000001E-2</v>
      </c>
      <c r="O10502" s="5">
        <v>1.9E-2</v>
      </c>
    </row>
    <row r="10503" spans="1:15" hidden="1" x14ac:dyDescent="0.3">
      <c r="A10503" t="s">
        <v>6</v>
      </c>
      <c r="B10503" t="s">
        <v>2622</v>
      </c>
      <c r="C10503" t="s">
        <v>14</v>
      </c>
      <c r="D10503" t="s">
        <v>2623</v>
      </c>
      <c r="E10503" t="s">
        <v>81</v>
      </c>
      <c r="F10503" t="s">
        <v>82</v>
      </c>
      <c r="G10503" t="s">
        <v>18</v>
      </c>
      <c r="H10503" s="2">
        <v>45828</v>
      </c>
      <c r="I10503" t="s">
        <v>19</v>
      </c>
      <c r="J10503" s="3">
        <v>47622</v>
      </c>
      <c r="K10503" s="3">
        <v>35419.47</v>
      </c>
      <c r="L10503" s="3">
        <v>1770.97</v>
      </c>
      <c r="M10503" s="6">
        <v>1</v>
      </c>
      <c r="N10503" s="4">
        <v>-1.4200000000000001E-2</v>
      </c>
      <c r="O10503" s="5">
        <v>1.9E-2</v>
      </c>
    </row>
    <row r="10504" spans="1:15" hidden="1" x14ac:dyDescent="0.3">
      <c r="A10504" t="s">
        <v>6</v>
      </c>
      <c r="B10504" t="s">
        <v>187</v>
      </c>
      <c r="C10504" t="s">
        <v>14</v>
      </c>
      <c r="D10504" t="s">
        <v>573</v>
      </c>
      <c r="E10504" t="s">
        <v>59</v>
      </c>
      <c r="F10504" t="s">
        <v>60</v>
      </c>
      <c r="G10504" t="s">
        <v>18</v>
      </c>
      <c r="H10504" s="2">
        <v>45828</v>
      </c>
      <c r="I10504" t="s">
        <v>19</v>
      </c>
      <c r="J10504" s="3">
        <v>156460</v>
      </c>
      <c r="K10504" s="3">
        <v>113830.2</v>
      </c>
      <c r="L10504" s="3">
        <v>5691.51</v>
      </c>
      <c r="M10504" s="6">
        <v>1</v>
      </c>
      <c r="N10504" s="4">
        <v>-1.4200000000000001E-2</v>
      </c>
      <c r="O10504" s="5">
        <v>1.9E-2</v>
      </c>
    </row>
    <row r="10505" spans="1:15" hidden="1" x14ac:dyDescent="0.3">
      <c r="A10505" t="s">
        <v>6</v>
      </c>
      <c r="B10505" t="s">
        <v>3036</v>
      </c>
      <c r="C10505" t="s">
        <v>14</v>
      </c>
      <c r="D10505" t="s">
        <v>3961</v>
      </c>
      <c r="E10505" t="s">
        <v>55</v>
      </c>
      <c r="F10505" t="s">
        <v>56</v>
      </c>
      <c r="G10505" t="s">
        <v>18</v>
      </c>
      <c r="H10505" s="2">
        <v>45828</v>
      </c>
      <c r="I10505" t="s">
        <v>19</v>
      </c>
      <c r="J10505" s="3">
        <v>1352</v>
      </c>
      <c r="K10505" s="3">
        <v>1015.45</v>
      </c>
      <c r="L10505" s="3">
        <v>50.77</v>
      </c>
      <c r="M10505" s="6">
        <v>1</v>
      </c>
      <c r="N10505" s="4">
        <v>-1.4200000000000001E-2</v>
      </c>
      <c r="O10505" s="5">
        <v>1.9E-2</v>
      </c>
    </row>
    <row r="10506" spans="1:15" hidden="1" x14ac:dyDescent="0.3">
      <c r="A10506" t="s">
        <v>6</v>
      </c>
      <c r="B10506" t="s">
        <v>2167</v>
      </c>
      <c r="C10506" t="s">
        <v>14</v>
      </c>
      <c r="D10506" t="s">
        <v>2168</v>
      </c>
      <c r="E10506" t="s">
        <v>55</v>
      </c>
      <c r="F10506" t="s">
        <v>56</v>
      </c>
      <c r="G10506" t="s">
        <v>18</v>
      </c>
      <c r="H10506" s="2">
        <v>45828</v>
      </c>
      <c r="I10506" t="s">
        <v>19</v>
      </c>
      <c r="J10506" s="3">
        <v>54744</v>
      </c>
      <c r="K10506" s="3">
        <v>40717.019999999997</v>
      </c>
      <c r="L10506" s="3">
        <v>2035.85</v>
      </c>
      <c r="M10506" s="6">
        <v>1</v>
      </c>
      <c r="N10506" s="4">
        <v>-1.4200000000000001E-2</v>
      </c>
      <c r="O10506" s="5">
        <v>1.9E-2</v>
      </c>
    </row>
    <row r="10507" spans="1:15" hidden="1" x14ac:dyDescent="0.3">
      <c r="A10507" t="s">
        <v>6</v>
      </c>
      <c r="B10507" t="s">
        <v>574</v>
      </c>
      <c r="C10507" t="s">
        <v>14</v>
      </c>
      <c r="D10507" t="s">
        <v>575</v>
      </c>
      <c r="E10507" t="s">
        <v>244</v>
      </c>
      <c r="F10507" t="s">
        <v>245</v>
      </c>
      <c r="G10507" t="s">
        <v>18</v>
      </c>
      <c r="H10507" s="2">
        <v>45828</v>
      </c>
      <c r="I10507" t="s">
        <v>19</v>
      </c>
      <c r="J10507" s="3">
        <v>75120</v>
      </c>
      <c r="K10507" s="3">
        <v>55871.92</v>
      </c>
      <c r="L10507" s="3">
        <v>2793.6</v>
      </c>
      <c r="M10507" s="6">
        <v>1</v>
      </c>
      <c r="N10507" s="4">
        <v>-1.4200000000000001E-2</v>
      </c>
      <c r="O10507" s="5">
        <v>1.9E-2</v>
      </c>
    </row>
    <row r="10508" spans="1:15" hidden="1" x14ac:dyDescent="0.3">
      <c r="A10508" t="s">
        <v>6</v>
      </c>
      <c r="B10508" t="s">
        <v>542</v>
      </c>
      <c r="C10508" t="s">
        <v>14</v>
      </c>
      <c r="D10508" t="s">
        <v>576</v>
      </c>
      <c r="E10508" t="s">
        <v>59</v>
      </c>
      <c r="F10508" t="s">
        <v>60</v>
      </c>
      <c r="G10508" t="s">
        <v>18</v>
      </c>
      <c r="H10508" s="2">
        <v>45828</v>
      </c>
      <c r="I10508" t="s">
        <v>19</v>
      </c>
      <c r="J10508" s="3">
        <v>89213</v>
      </c>
      <c r="K10508" s="3">
        <v>66353.960000000006</v>
      </c>
      <c r="L10508" s="3">
        <v>3317.7</v>
      </c>
      <c r="M10508" s="6">
        <v>1</v>
      </c>
      <c r="N10508" s="4">
        <v>-1.4200000000000001E-2</v>
      </c>
      <c r="O10508" s="5">
        <v>1.9E-2</v>
      </c>
    </row>
    <row r="10509" spans="1:15" hidden="1" x14ac:dyDescent="0.3">
      <c r="A10509" t="s">
        <v>6</v>
      </c>
      <c r="B10509" t="s">
        <v>577</v>
      </c>
      <c r="C10509" t="s">
        <v>14</v>
      </c>
      <c r="D10509" t="s">
        <v>578</v>
      </c>
      <c r="E10509" t="s">
        <v>244</v>
      </c>
      <c r="F10509" t="s">
        <v>245</v>
      </c>
      <c r="G10509" t="s">
        <v>18</v>
      </c>
      <c r="H10509" s="2">
        <v>45828</v>
      </c>
      <c r="I10509" t="s">
        <v>19</v>
      </c>
      <c r="J10509" s="3">
        <v>53299</v>
      </c>
      <c r="K10509" s="3">
        <v>39642.22</v>
      </c>
      <c r="L10509" s="3">
        <v>1982.11</v>
      </c>
      <c r="M10509" s="6">
        <v>1</v>
      </c>
      <c r="N10509" s="4">
        <v>-1.4200000000000001E-2</v>
      </c>
      <c r="O10509" s="5">
        <v>1.9E-2</v>
      </c>
    </row>
    <row r="10510" spans="1:15" hidden="1" x14ac:dyDescent="0.3">
      <c r="A10510" t="s">
        <v>6</v>
      </c>
      <c r="B10510" t="s">
        <v>582</v>
      </c>
      <c r="C10510" t="s">
        <v>14</v>
      </c>
      <c r="D10510" t="s">
        <v>583</v>
      </c>
      <c r="E10510" t="s">
        <v>16</v>
      </c>
      <c r="F10510" t="s">
        <v>17</v>
      </c>
      <c r="G10510" t="s">
        <v>18</v>
      </c>
      <c r="H10510" s="2">
        <v>45828</v>
      </c>
      <c r="I10510" t="s">
        <v>19</v>
      </c>
      <c r="J10510" s="3">
        <v>110066</v>
      </c>
      <c r="K10510" s="3">
        <v>81863.649999999994</v>
      </c>
      <c r="L10510" s="3">
        <v>4093.18</v>
      </c>
      <c r="M10510" s="6">
        <v>1</v>
      </c>
      <c r="N10510" s="4">
        <v>-1.4200000000000001E-2</v>
      </c>
      <c r="O10510" s="5">
        <v>1.9E-2</v>
      </c>
    </row>
    <row r="10511" spans="1:15" hidden="1" x14ac:dyDescent="0.3">
      <c r="A10511" t="s">
        <v>6</v>
      </c>
      <c r="B10511" t="s">
        <v>584</v>
      </c>
      <c r="C10511" t="s">
        <v>14</v>
      </c>
      <c r="D10511" t="s">
        <v>585</v>
      </c>
      <c r="E10511" t="s">
        <v>35</v>
      </c>
      <c r="F10511" t="s">
        <v>36</v>
      </c>
      <c r="G10511" t="s">
        <v>18</v>
      </c>
      <c r="H10511" s="2">
        <v>45828</v>
      </c>
      <c r="I10511" t="s">
        <v>19</v>
      </c>
      <c r="J10511" s="3">
        <v>84031</v>
      </c>
      <c r="K10511" s="3">
        <v>62500.18</v>
      </c>
      <c r="L10511" s="3">
        <v>3125.01</v>
      </c>
      <c r="M10511" s="6">
        <v>1</v>
      </c>
      <c r="N10511" s="4">
        <v>-1.4200000000000001E-2</v>
      </c>
      <c r="O10511" s="5">
        <v>1.9E-2</v>
      </c>
    </row>
    <row r="10512" spans="1:15" hidden="1" x14ac:dyDescent="0.3">
      <c r="A10512" t="s">
        <v>6</v>
      </c>
      <c r="B10512" t="s">
        <v>586</v>
      </c>
      <c r="C10512" t="s">
        <v>14</v>
      </c>
      <c r="D10512" t="s">
        <v>587</v>
      </c>
      <c r="E10512" t="s">
        <v>81</v>
      </c>
      <c r="F10512" t="s">
        <v>82</v>
      </c>
      <c r="G10512" t="s">
        <v>18</v>
      </c>
      <c r="H10512" s="2">
        <v>45828</v>
      </c>
      <c r="I10512" t="s">
        <v>19</v>
      </c>
      <c r="J10512" s="3">
        <v>28743</v>
      </c>
      <c r="K10512" s="3">
        <v>21377.8</v>
      </c>
      <c r="L10512" s="3">
        <v>1068.8900000000001</v>
      </c>
      <c r="M10512" s="6">
        <v>1</v>
      </c>
      <c r="N10512" s="4">
        <v>-1.4200000000000001E-2</v>
      </c>
      <c r="O10512" s="5">
        <v>1.9E-2</v>
      </c>
    </row>
    <row r="10513" spans="1:15" hidden="1" x14ac:dyDescent="0.3">
      <c r="A10513" t="s">
        <v>6</v>
      </c>
      <c r="B10513" t="s">
        <v>1524</v>
      </c>
      <c r="C10513" t="s">
        <v>14</v>
      </c>
      <c r="D10513" t="s">
        <v>1525</v>
      </c>
      <c r="E10513" t="s">
        <v>316</v>
      </c>
      <c r="F10513" t="s">
        <v>317</v>
      </c>
      <c r="G10513" t="s">
        <v>18</v>
      </c>
      <c r="H10513" s="2">
        <v>45828</v>
      </c>
      <c r="I10513" t="s">
        <v>19</v>
      </c>
      <c r="J10513" s="3">
        <v>89332</v>
      </c>
      <c r="K10513" s="3">
        <v>66442.87</v>
      </c>
      <c r="L10513" s="3">
        <v>3322.14</v>
      </c>
      <c r="M10513" s="6">
        <v>1</v>
      </c>
      <c r="N10513" s="4">
        <v>-1.4200000000000001E-2</v>
      </c>
      <c r="O10513" s="5">
        <v>1.9E-2</v>
      </c>
    </row>
    <row r="10514" spans="1:15" hidden="1" x14ac:dyDescent="0.3">
      <c r="A10514" t="s">
        <v>6</v>
      </c>
      <c r="B10514" t="s">
        <v>590</v>
      </c>
      <c r="C10514" t="s">
        <v>14</v>
      </c>
      <c r="D10514" t="s">
        <v>591</v>
      </c>
      <c r="E10514" t="s">
        <v>81</v>
      </c>
      <c r="F10514" t="s">
        <v>82</v>
      </c>
      <c r="G10514" t="s">
        <v>18</v>
      </c>
      <c r="H10514" s="2">
        <v>45828</v>
      </c>
      <c r="I10514" t="s">
        <v>19</v>
      </c>
      <c r="J10514" s="3">
        <v>77149</v>
      </c>
      <c r="K10514" s="3">
        <v>57381.71</v>
      </c>
      <c r="L10514" s="3">
        <v>2869.09</v>
      </c>
      <c r="M10514" s="6">
        <v>1</v>
      </c>
      <c r="N10514" s="4">
        <v>-1.4200000000000001E-2</v>
      </c>
      <c r="O10514" s="5">
        <v>1.9E-2</v>
      </c>
    </row>
    <row r="10515" spans="1:15" hidden="1" x14ac:dyDescent="0.3">
      <c r="A10515" t="s">
        <v>6</v>
      </c>
      <c r="B10515" t="s">
        <v>2482</v>
      </c>
      <c r="C10515" t="s">
        <v>14</v>
      </c>
      <c r="D10515" t="s">
        <v>2483</v>
      </c>
      <c r="E10515" t="s">
        <v>798</v>
      </c>
      <c r="F10515" t="s">
        <v>799</v>
      </c>
      <c r="G10515" t="s">
        <v>18</v>
      </c>
      <c r="H10515" s="2">
        <v>45828</v>
      </c>
      <c r="I10515" t="s">
        <v>19</v>
      </c>
      <c r="J10515" s="3">
        <v>136534</v>
      </c>
      <c r="K10515" s="3">
        <v>101550.02</v>
      </c>
      <c r="L10515" s="3">
        <v>5077.5</v>
      </c>
      <c r="M10515" s="6">
        <v>1</v>
      </c>
      <c r="N10515" s="4">
        <v>-1.4200000000000001E-2</v>
      </c>
      <c r="O10515" s="5">
        <v>1.9E-2</v>
      </c>
    </row>
    <row r="10516" spans="1:15" hidden="1" x14ac:dyDescent="0.3">
      <c r="A10516" t="s">
        <v>6</v>
      </c>
      <c r="B10516" t="s">
        <v>594</v>
      </c>
      <c r="C10516" t="s">
        <v>14</v>
      </c>
      <c r="D10516" t="s">
        <v>595</v>
      </c>
      <c r="E10516" t="s">
        <v>16</v>
      </c>
      <c r="F10516" t="s">
        <v>17</v>
      </c>
      <c r="G10516" t="s">
        <v>18</v>
      </c>
      <c r="H10516" s="2">
        <v>45828</v>
      </c>
      <c r="I10516" t="s">
        <v>19</v>
      </c>
      <c r="J10516" s="3">
        <v>92630</v>
      </c>
      <c r="K10516" s="3">
        <v>69023.899999999994</v>
      </c>
      <c r="L10516" s="3">
        <v>3451.2</v>
      </c>
      <c r="M10516" s="6">
        <v>1</v>
      </c>
      <c r="N10516" s="4">
        <v>-1.4200000000000001E-2</v>
      </c>
      <c r="O10516" s="5">
        <v>1.9E-2</v>
      </c>
    </row>
    <row r="10517" spans="1:15" hidden="1" x14ac:dyDescent="0.3">
      <c r="A10517" t="s">
        <v>6</v>
      </c>
      <c r="B10517" t="s">
        <v>596</v>
      </c>
      <c r="C10517" t="s">
        <v>14</v>
      </c>
      <c r="D10517" t="s">
        <v>597</v>
      </c>
      <c r="E10517" t="s">
        <v>16</v>
      </c>
      <c r="F10517" t="s">
        <v>17</v>
      </c>
      <c r="G10517" t="s">
        <v>18</v>
      </c>
      <c r="H10517" s="2">
        <v>45828</v>
      </c>
      <c r="I10517" t="s">
        <v>19</v>
      </c>
      <c r="J10517" s="3">
        <v>87689</v>
      </c>
      <c r="K10517" s="3">
        <v>65586.37</v>
      </c>
      <c r="L10517" s="3">
        <v>3279.32</v>
      </c>
      <c r="M10517" s="6">
        <v>1</v>
      </c>
      <c r="N10517" s="4">
        <v>-1.4200000000000001E-2</v>
      </c>
      <c r="O10517" s="5">
        <v>1.9E-2</v>
      </c>
    </row>
    <row r="10518" spans="1:15" hidden="1" x14ac:dyDescent="0.3">
      <c r="A10518" t="s">
        <v>6</v>
      </c>
      <c r="B10518" t="s">
        <v>598</v>
      </c>
      <c r="C10518" t="s">
        <v>14</v>
      </c>
      <c r="D10518" t="s">
        <v>599</v>
      </c>
      <c r="E10518" t="s">
        <v>55</v>
      </c>
      <c r="F10518" t="s">
        <v>56</v>
      </c>
      <c r="G10518" t="s">
        <v>18</v>
      </c>
      <c r="H10518" s="2">
        <v>45828</v>
      </c>
      <c r="I10518" t="s">
        <v>19</v>
      </c>
      <c r="J10518" s="3">
        <v>73660</v>
      </c>
      <c r="K10518" s="3">
        <v>54786.12</v>
      </c>
      <c r="L10518" s="3">
        <v>2739.31</v>
      </c>
      <c r="M10518" s="6">
        <v>1</v>
      </c>
      <c r="N10518" s="4">
        <v>-1.4200000000000001E-2</v>
      </c>
      <c r="O10518" s="5">
        <v>1.9E-2</v>
      </c>
    </row>
    <row r="10519" spans="1:15" hidden="1" x14ac:dyDescent="0.3">
      <c r="A10519" t="s">
        <v>6</v>
      </c>
      <c r="B10519" t="s">
        <v>594</v>
      </c>
      <c r="C10519" t="s">
        <v>14</v>
      </c>
      <c r="D10519" t="s">
        <v>600</v>
      </c>
      <c r="E10519" t="s">
        <v>16</v>
      </c>
      <c r="F10519" t="s">
        <v>17</v>
      </c>
      <c r="G10519" t="s">
        <v>18</v>
      </c>
      <c r="H10519" s="2">
        <v>45828</v>
      </c>
      <c r="I10519" t="s">
        <v>19</v>
      </c>
      <c r="J10519" s="3">
        <v>52990</v>
      </c>
      <c r="K10519" s="3">
        <v>39485.72</v>
      </c>
      <c r="L10519" s="3">
        <v>1974.29</v>
      </c>
      <c r="M10519" s="6">
        <v>1</v>
      </c>
      <c r="N10519" s="4">
        <v>-1.4200000000000001E-2</v>
      </c>
      <c r="O10519" s="5">
        <v>1.9E-2</v>
      </c>
    </row>
    <row r="10520" spans="1:15" hidden="1" x14ac:dyDescent="0.3">
      <c r="A10520" t="s">
        <v>6</v>
      </c>
      <c r="B10520" t="s">
        <v>601</v>
      </c>
      <c r="C10520" t="s">
        <v>14</v>
      </c>
      <c r="D10520" t="s">
        <v>602</v>
      </c>
      <c r="E10520" t="s">
        <v>55</v>
      </c>
      <c r="F10520" t="s">
        <v>56</v>
      </c>
      <c r="G10520" t="s">
        <v>18</v>
      </c>
      <c r="H10520" s="2">
        <v>45828</v>
      </c>
      <c r="I10520" t="s">
        <v>19</v>
      </c>
      <c r="J10520" s="3">
        <v>156580</v>
      </c>
      <c r="K10520" s="3">
        <v>113917.87</v>
      </c>
      <c r="L10520" s="3">
        <v>5695.89</v>
      </c>
      <c r="M10520" s="6">
        <v>1</v>
      </c>
      <c r="N10520" s="4">
        <v>-1.4200000000000001E-2</v>
      </c>
      <c r="O10520" s="5">
        <v>1.9E-2</v>
      </c>
    </row>
    <row r="10521" spans="1:15" hidden="1" x14ac:dyDescent="0.3">
      <c r="A10521" t="s">
        <v>6</v>
      </c>
      <c r="B10521" t="s">
        <v>603</v>
      </c>
      <c r="C10521" t="s">
        <v>14</v>
      </c>
      <c r="D10521" t="s">
        <v>604</v>
      </c>
      <c r="E10521" t="s">
        <v>55</v>
      </c>
      <c r="F10521" t="s">
        <v>56</v>
      </c>
      <c r="G10521" t="s">
        <v>18</v>
      </c>
      <c r="H10521" s="2">
        <v>45828</v>
      </c>
      <c r="I10521" t="s">
        <v>19</v>
      </c>
      <c r="J10521" s="3">
        <v>65329</v>
      </c>
      <c r="K10521" s="3">
        <v>48589.75</v>
      </c>
      <c r="L10521" s="3">
        <v>2429.4899999999998</v>
      </c>
      <c r="M10521" s="6">
        <v>1</v>
      </c>
      <c r="N10521" s="4">
        <v>-1.4200000000000001E-2</v>
      </c>
      <c r="O10521" s="5">
        <v>1.9E-2</v>
      </c>
    </row>
    <row r="10522" spans="1:15" hidden="1" x14ac:dyDescent="0.3">
      <c r="A10522" t="s">
        <v>6</v>
      </c>
      <c r="B10522" t="s">
        <v>2439</v>
      </c>
      <c r="C10522" t="s">
        <v>14</v>
      </c>
      <c r="D10522" t="s">
        <v>2662</v>
      </c>
      <c r="E10522" t="s">
        <v>55</v>
      </c>
      <c r="F10522" t="s">
        <v>56</v>
      </c>
      <c r="G10522" t="s">
        <v>18</v>
      </c>
      <c r="H10522" s="2">
        <v>45828</v>
      </c>
      <c r="I10522" t="s">
        <v>19</v>
      </c>
      <c r="J10522" s="3">
        <v>1644356</v>
      </c>
      <c r="K10522" s="3">
        <v>992011</v>
      </c>
      <c r="L10522" s="3">
        <v>49600.55</v>
      </c>
      <c r="M10522" s="6">
        <v>1</v>
      </c>
      <c r="N10522" s="4">
        <v>-1.4200000000000001E-2</v>
      </c>
      <c r="O10522" s="5">
        <v>1.9E-2</v>
      </c>
    </row>
    <row r="10523" spans="1:15" hidden="1" x14ac:dyDescent="0.3">
      <c r="A10523" t="s">
        <v>6</v>
      </c>
      <c r="B10523" t="s">
        <v>902</v>
      </c>
      <c r="C10523" t="s">
        <v>14</v>
      </c>
      <c r="D10523" t="s">
        <v>2484</v>
      </c>
      <c r="E10523" t="s">
        <v>81</v>
      </c>
      <c r="F10523" t="s">
        <v>82</v>
      </c>
      <c r="G10523" t="s">
        <v>18</v>
      </c>
      <c r="H10523" s="2">
        <v>45828</v>
      </c>
      <c r="I10523" t="s">
        <v>19</v>
      </c>
      <c r="J10523" s="3">
        <v>157655</v>
      </c>
      <c r="K10523" s="3">
        <v>97263</v>
      </c>
      <c r="L10523" s="3">
        <v>4863.1400000000003</v>
      </c>
      <c r="M10523" s="6">
        <v>1</v>
      </c>
      <c r="N10523" s="4">
        <v>-1.4200000000000001E-2</v>
      </c>
      <c r="O10523" s="5">
        <v>1.9E-2</v>
      </c>
    </row>
    <row r="10524" spans="1:15" hidden="1" x14ac:dyDescent="0.3">
      <c r="A10524" t="s">
        <v>6</v>
      </c>
      <c r="B10524" t="s">
        <v>609</v>
      </c>
      <c r="C10524" t="s">
        <v>14</v>
      </c>
      <c r="D10524" t="s">
        <v>610</v>
      </c>
      <c r="E10524" t="s">
        <v>55</v>
      </c>
      <c r="F10524" t="s">
        <v>56</v>
      </c>
      <c r="G10524" t="s">
        <v>18</v>
      </c>
      <c r="H10524" s="2">
        <v>45828</v>
      </c>
      <c r="I10524" t="s">
        <v>19</v>
      </c>
      <c r="J10524" s="3">
        <v>148552</v>
      </c>
      <c r="K10524" s="3">
        <v>110488.72</v>
      </c>
      <c r="L10524" s="3">
        <v>5524.44</v>
      </c>
      <c r="M10524" s="6">
        <v>1</v>
      </c>
      <c r="N10524" s="4">
        <v>-1.4200000000000001E-2</v>
      </c>
      <c r="O10524" s="5">
        <v>1.9E-2</v>
      </c>
    </row>
    <row r="10525" spans="1:15" hidden="1" x14ac:dyDescent="0.3">
      <c r="A10525" t="s">
        <v>6</v>
      </c>
      <c r="B10525" t="s">
        <v>611</v>
      </c>
      <c r="C10525" t="s">
        <v>14</v>
      </c>
      <c r="D10525" t="s">
        <v>612</v>
      </c>
      <c r="E10525" t="s">
        <v>81</v>
      </c>
      <c r="F10525" t="s">
        <v>82</v>
      </c>
      <c r="G10525" t="s">
        <v>18</v>
      </c>
      <c r="H10525" s="2">
        <v>45828</v>
      </c>
      <c r="I10525" t="s">
        <v>19</v>
      </c>
      <c r="J10525" s="3">
        <v>64003</v>
      </c>
      <c r="K10525" s="3">
        <v>46564.57</v>
      </c>
      <c r="L10525" s="3">
        <v>2328.23</v>
      </c>
      <c r="M10525" s="6">
        <v>1</v>
      </c>
      <c r="N10525" s="4">
        <v>-1.4200000000000001E-2</v>
      </c>
      <c r="O10525" s="5">
        <v>1.9E-2</v>
      </c>
    </row>
    <row r="10526" spans="1:15" hidden="1" x14ac:dyDescent="0.3">
      <c r="A10526" t="s">
        <v>6</v>
      </c>
      <c r="B10526" t="s">
        <v>613</v>
      </c>
      <c r="C10526" t="s">
        <v>14</v>
      </c>
      <c r="D10526" t="s">
        <v>614</v>
      </c>
      <c r="E10526" t="s">
        <v>59</v>
      </c>
      <c r="F10526" t="s">
        <v>60</v>
      </c>
      <c r="G10526" t="s">
        <v>18</v>
      </c>
      <c r="H10526" s="2">
        <v>45828</v>
      </c>
      <c r="I10526" t="s">
        <v>19</v>
      </c>
      <c r="J10526" s="3">
        <v>42556</v>
      </c>
      <c r="K10526" s="3">
        <v>31652.04</v>
      </c>
      <c r="L10526" s="3">
        <v>1582.6</v>
      </c>
      <c r="M10526" s="6">
        <v>1</v>
      </c>
      <c r="N10526" s="4">
        <v>-1.4200000000000001E-2</v>
      </c>
      <c r="O10526" s="5">
        <v>1.9E-2</v>
      </c>
    </row>
    <row r="10527" spans="1:15" hidden="1" x14ac:dyDescent="0.3">
      <c r="A10527" t="s">
        <v>6</v>
      </c>
      <c r="B10527" t="s">
        <v>617</v>
      </c>
      <c r="C10527" t="s">
        <v>14</v>
      </c>
      <c r="D10527" t="s">
        <v>618</v>
      </c>
      <c r="E10527" t="s">
        <v>244</v>
      </c>
      <c r="F10527" t="s">
        <v>245</v>
      </c>
      <c r="G10527" t="s">
        <v>18</v>
      </c>
      <c r="H10527" s="2">
        <v>45828</v>
      </c>
      <c r="I10527" t="s">
        <v>19</v>
      </c>
      <c r="J10527" s="3">
        <v>80124</v>
      </c>
      <c r="K10527" s="3">
        <v>59593.89</v>
      </c>
      <c r="L10527" s="3">
        <v>2979.69</v>
      </c>
      <c r="M10527" s="6">
        <v>1</v>
      </c>
      <c r="N10527" s="4">
        <v>-1.4200000000000001E-2</v>
      </c>
      <c r="O10527" s="5">
        <v>1.9E-2</v>
      </c>
    </row>
    <row r="10528" spans="1:15" hidden="1" x14ac:dyDescent="0.3">
      <c r="A10528" t="s">
        <v>6</v>
      </c>
      <c r="B10528" t="s">
        <v>619</v>
      </c>
      <c r="C10528" t="s">
        <v>14</v>
      </c>
      <c r="D10528" t="s">
        <v>620</v>
      </c>
      <c r="E10528" t="s">
        <v>81</v>
      </c>
      <c r="F10528" t="s">
        <v>82</v>
      </c>
      <c r="G10528" t="s">
        <v>18</v>
      </c>
      <c r="H10528" s="2">
        <v>45828</v>
      </c>
      <c r="I10528" t="s">
        <v>19</v>
      </c>
      <c r="J10528" s="3">
        <v>62031</v>
      </c>
      <c r="K10528" s="3">
        <v>46136.89</v>
      </c>
      <c r="L10528" s="3">
        <v>2306.84</v>
      </c>
      <c r="M10528" s="6">
        <v>1</v>
      </c>
      <c r="N10528" s="4">
        <v>-1.4200000000000001E-2</v>
      </c>
      <c r="O10528" s="5">
        <v>1.9E-2</v>
      </c>
    </row>
    <row r="10529" spans="1:15" hidden="1" x14ac:dyDescent="0.3">
      <c r="A10529" t="s">
        <v>6</v>
      </c>
      <c r="B10529" t="s">
        <v>617</v>
      </c>
      <c r="C10529" t="s">
        <v>14</v>
      </c>
      <c r="D10529" t="s">
        <v>621</v>
      </c>
      <c r="E10529" t="s">
        <v>244</v>
      </c>
      <c r="F10529" t="s">
        <v>245</v>
      </c>
      <c r="G10529" t="s">
        <v>18</v>
      </c>
      <c r="H10529" s="2">
        <v>45828</v>
      </c>
      <c r="I10529" t="s">
        <v>19</v>
      </c>
      <c r="J10529" s="3">
        <v>56949</v>
      </c>
      <c r="K10529" s="3">
        <v>42356.99</v>
      </c>
      <c r="L10529" s="3">
        <v>2117.85</v>
      </c>
      <c r="M10529" s="6">
        <v>1</v>
      </c>
      <c r="N10529" s="4">
        <v>-1.4200000000000001E-2</v>
      </c>
      <c r="O10529" s="5">
        <v>1.9E-2</v>
      </c>
    </row>
    <row r="10530" spans="1:15" hidden="1" x14ac:dyDescent="0.3">
      <c r="A10530" t="s">
        <v>6</v>
      </c>
      <c r="B10530" t="s">
        <v>622</v>
      </c>
      <c r="C10530" t="s">
        <v>14</v>
      </c>
      <c r="D10530" t="s">
        <v>623</v>
      </c>
      <c r="E10530" t="s">
        <v>51</v>
      </c>
      <c r="F10530" t="s">
        <v>52</v>
      </c>
      <c r="G10530" t="s">
        <v>18</v>
      </c>
      <c r="H10530" s="2">
        <v>45828</v>
      </c>
      <c r="I10530" t="s">
        <v>19</v>
      </c>
      <c r="J10530" s="3">
        <v>68143</v>
      </c>
      <c r="K10530" s="3">
        <v>50682.86</v>
      </c>
      <c r="L10530" s="3">
        <v>2534.14</v>
      </c>
      <c r="M10530" s="6">
        <v>1</v>
      </c>
      <c r="N10530" s="4">
        <v>-1.4200000000000001E-2</v>
      </c>
      <c r="O10530" s="5">
        <v>1.9E-2</v>
      </c>
    </row>
    <row r="10531" spans="1:15" hidden="1" x14ac:dyDescent="0.3">
      <c r="A10531" t="s">
        <v>6</v>
      </c>
      <c r="B10531" t="s">
        <v>625</v>
      </c>
      <c r="C10531" t="s">
        <v>14</v>
      </c>
      <c r="D10531" t="s">
        <v>626</v>
      </c>
      <c r="E10531" t="s">
        <v>51</v>
      </c>
      <c r="F10531" t="s">
        <v>52</v>
      </c>
      <c r="G10531" t="s">
        <v>18</v>
      </c>
      <c r="H10531" s="2">
        <v>45828</v>
      </c>
      <c r="I10531" t="s">
        <v>19</v>
      </c>
      <c r="J10531" s="3">
        <v>263835</v>
      </c>
      <c r="K10531" s="3">
        <v>196232.92</v>
      </c>
      <c r="L10531" s="3">
        <v>9811.65</v>
      </c>
      <c r="M10531" s="6">
        <v>1</v>
      </c>
      <c r="N10531" s="4">
        <v>-1.4200000000000001E-2</v>
      </c>
      <c r="O10531" s="5">
        <v>1.9E-2</v>
      </c>
    </row>
    <row r="10532" spans="1:15" hidden="1" x14ac:dyDescent="0.3">
      <c r="A10532" t="s">
        <v>6</v>
      </c>
      <c r="B10532" t="s">
        <v>627</v>
      </c>
      <c r="C10532" t="s">
        <v>14</v>
      </c>
      <c r="D10532" t="s">
        <v>628</v>
      </c>
      <c r="E10532" t="s">
        <v>51</v>
      </c>
      <c r="F10532" t="s">
        <v>52</v>
      </c>
      <c r="G10532" t="s">
        <v>18</v>
      </c>
      <c r="H10532" s="2">
        <v>45828</v>
      </c>
      <c r="I10532" t="s">
        <v>19</v>
      </c>
      <c r="J10532" s="3">
        <v>45172</v>
      </c>
      <c r="K10532" s="3">
        <v>33597.24</v>
      </c>
      <c r="L10532" s="3">
        <v>1679.86</v>
      </c>
      <c r="M10532" s="6">
        <v>1</v>
      </c>
      <c r="N10532" s="4">
        <v>-1.4200000000000001E-2</v>
      </c>
      <c r="O10532" s="5">
        <v>1.9E-2</v>
      </c>
    </row>
    <row r="10533" spans="1:15" hidden="1" x14ac:dyDescent="0.3">
      <c r="A10533" t="s">
        <v>6</v>
      </c>
      <c r="B10533" t="s">
        <v>2485</v>
      </c>
      <c r="C10533" t="s">
        <v>14</v>
      </c>
      <c r="D10533" t="s">
        <v>2486</v>
      </c>
      <c r="E10533" t="s">
        <v>51</v>
      </c>
      <c r="F10533" t="s">
        <v>52</v>
      </c>
      <c r="G10533" t="s">
        <v>18</v>
      </c>
      <c r="H10533" s="2">
        <v>45828</v>
      </c>
      <c r="I10533" t="s">
        <v>19</v>
      </c>
      <c r="J10533" s="3">
        <v>64182</v>
      </c>
      <c r="K10533" s="3">
        <v>47736.36</v>
      </c>
      <c r="L10533" s="3">
        <v>2386.8200000000002</v>
      </c>
      <c r="M10533" s="6">
        <v>1</v>
      </c>
      <c r="N10533" s="4">
        <v>-1.4200000000000001E-2</v>
      </c>
      <c r="O10533" s="5">
        <v>1.9E-2</v>
      </c>
    </row>
    <row r="10534" spans="1:15" hidden="1" x14ac:dyDescent="0.3">
      <c r="A10534" t="s">
        <v>6</v>
      </c>
      <c r="B10534" t="s">
        <v>187</v>
      </c>
      <c r="C10534" t="s">
        <v>14</v>
      </c>
      <c r="D10534" t="s">
        <v>188</v>
      </c>
      <c r="E10534" t="s">
        <v>59</v>
      </c>
      <c r="F10534" t="s">
        <v>60</v>
      </c>
      <c r="G10534" t="s">
        <v>18</v>
      </c>
      <c r="H10534" s="2">
        <v>45828</v>
      </c>
      <c r="I10534" t="s">
        <v>19</v>
      </c>
      <c r="J10534" s="3">
        <v>122838</v>
      </c>
      <c r="K10534" s="3">
        <v>89369.47</v>
      </c>
      <c r="L10534" s="3">
        <v>4468.47</v>
      </c>
      <c r="M10534" s="6">
        <v>1</v>
      </c>
      <c r="N10534" s="4">
        <v>-1.4200000000000001E-2</v>
      </c>
      <c r="O10534" s="5">
        <v>1.9E-2</v>
      </c>
    </row>
    <row r="10535" spans="1:15" hidden="1" x14ac:dyDescent="0.3">
      <c r="A10535" t="s">
        <v>6</v>
      </c>
      <c r="B10535" t="s">
        <v>631</v>
      </c>
      <c r="C10535" t="s">
        <v>14</v>
      </c>
      <c r="D10535" t="s">
        <v>632</v>
      </c>
      <c r="E10535" t="s">
        <v>35</v>
      </c>
      <c r="F10535" t="s">
        <v>36</v>
      </c>
      <c r="G10535" t="s">
        <v>18</v>
      </c>
      <c r="H10535" s="2">
        <v>45828</v>
      </c>
      <c r="I10535" t="s">
        <v>19</v>
      </c>
      <c r="J10535" s="3">
        <v>59264</v>
      </c>
      <c r="K10535" s="3">
        <v>44078.46</v>
      </c>
      <c r="L10535" s="3">
        <v>2203.92</v>
      </c>
      <c r="M10535" s="6">
        <v>1</v>
      </c>
      <c r="N10535" s="4">
        <v>-1.4200000000000001E-2</v>
      </c>
      <c r="O10535" s="5">
        <v>1.9E-2</v>
      </c>
    </row>
    <row r="10536" spans="1:15" hidden="1" x14ac:dyDescent="0.3">
      <c r="A10536" t="s">
        <v>6</v>
      </c>
      <c r="B10536" t="s">
        <v>633</v>
      </c>
      <c r="C10536" t="s">
        <v>14</v>
      </c>
      <c r="D10536" t="s">
        <v>634</v>
      </c>
      <c r="E10536" t="s">
        <v>81</v>
      </c>
      <c r="F10536" t="s">
        <v>82</v>
      </c>
      <c r="G10536" t="s">
        <v>18</v>
      </c>
      <c r="H10536" s="2">
        <v>45828</v>
      </c>
      <c r="I10536" t="s">
        <v>19</v>
      </c>
      <c r="J10536" s="3">
        <v>57584</v>
      </c>
      <c r="K10536" s="3">
        <v>42829.46</v>
      </c>
      <c r="L10536" s="3">
        <v>2141.4699999999998</v>
      </c>
      <c r="M10536" s="6">
        <v>1</v>
      </c>
      <c r="N10536" s="4">
        <v>-1.4200000000000001E-2</v>
      </c>
      <c r="O10536" s="5">
        <v>1.9E-2</v>
      </c>
    </row>
    <row r="10537" spans="1:15" hidden="1" x14ac:dyDescent="0.3">
      <c r="A10537" t="s">
        <v>6</v>
      </c>
      <c r="B10537" t="s">
        <v>635</v>
      </c>
      <c r="C10537" t="s">
        <v>14</v>
      </c>
      <c r="D10537" t="s">
        <v>636</v>
      </c>
      <c r="E10537" t="s">
        <v>59</v>
      </c>
      <c r="F10537" t="s">
        <v>60</v>
      </c>
      <c r="G10537" t="s">
        <v>18</v>
      </c>
      <c r="H10537" s="2">
        <v>45828</v>
      </c>
      <c r="I10537" t="s">
        <v>19</v>
      </c>
      <c r="J10537" s="3">
        <v>178076</v>
      </c>
      <c r="K10537" s="3">
        <v>132195.76999999999</v>
      </c>
      <c r="L10537" s="3">
        <v>6609.79</v>
      </c>
      <c r="M10537" s="6">
        <v>1</v>
      </c>
      <c r="N10537" s="4">
        <v>-1.4200000000000001E-2</v>
      </c>
      <c r="O10537" s="5">
        <v>1.9E-2</v>
      </c>
    </row>
    <row r="10538" spans="1:15" hidden="1" x14ac:dyDescent="0.3">
      <c r="A10538" t="s">
        <v>6</v>
      </c>
      <c r="B10538" t="s">
        <v>637</v>
      </c>
      <c r="C10538" t="s">
        <v>14</v>
      </c>
      <c r="D10538" t="s">
        <v>638</v>
      </c>
      <c r="E10538" t="s">
        <v>51</v>
      </c>
      <c r="F10538" t="s">
        <v>52</v>
      </c>
      <c r="G10538" t="s">
        <v>18</v>
      </c>
      <c r="H10538" s="2">
        <v>45828</v>
      </c>
      <c r="I10538" t="s">
        <v>19</v>
      </c>
      <c r="J10538" s="3">
        <v>153635</v>
      </c>
      <c r="K10538" s="3">
        <v>114269.15</v>
      </c>
      <c r="L10538" s="3">
        <v>5713.46</v>
      </c>
      <c r="M10538" s="6">
        <v>1</v>
      </c>
      <c r="N10538" s="4">
        <v>-1.4200000000000001E-2</v>
      </c>
      <c r="O10538" s="5">
        <v>1.9E-2</v>
      </c>
    </row>
    <row r="10539" spans="1:15" hidden="1" x14ac:dyDescent="0.3">
      <c r="A10539" t="s">
        <v>6</v>
      </c>
      <c r="B10539" t="s">
        <v>3082</v>
      </c>
      <c r="C10539" t="s">
        <v>14</v>
      </c>
      <c r="D10539" t="s">
        <v>4116</v>
      </c>
      <c r="E10539" t="s">
        <v>55</v>
      </c>
      <c r="F10539" t="s">
        <v>56</v>
      </c>
      <c r="G10539" t="s">
        <v>18</v>
      </c>
      <c r="H10539" s="2">
        <v>45828</v>
      </c>
      <c r="I10539" t="s">
        <v>19</v>
      </c>
      <c r="J10539" s="3">
        <v>19399</v>
      </c>
      <c r="K10539" s="3">
        <v>14001.06</v>
      </c>
      <c r="L10539" s="3">
        <v>700.05</v>
      </c>
      <c r="M10539" s="6">
        <v>1</v>
      </c>
      <c r="N10539" s="4">
        <v>-1.4200000000000001E-2</v>
      </c>
      <c r="O10539" s="5">
        <v>1.9E-2</v>
      </c>
    </row>
    <row r="10540" spans="1:15" hidden="1" x14ac:dyDescent="0.3">
      <c r="A10540" t="s">
        <v>6</v>
      </c>
      <c r="B10540" t="s">
        <v>639</v>
      </c>
      <c r="C10540" t="s">
        <v>14</v>
      </c>
      <c r="D10540" t="s">
        <v>640</v>
      </c>
      <c r="E10540" t="s">
        <v>432</v>
      </c>
      <c r="F10540" t="s">
        <v>433</v>
      </c>
      <c r="G10540" t="s">
        <v>18</v>
      </c>
      <c r="H10540" s="2">
        <v>45828</v>
      </c>
      <c r="I10540" t="s">
        <v>19</v>
      </c>
      <c r="J10540" s="3">
        <v>56895</v>
      </c>
      <c r="K10540" s="3">
        <v>42317.13</v>
      </c>
      <c r="L10540" s="3">
        <v>2115.86</v>
      </c>
      <c r="M10540" s="6">
        <v>1</v>
      </c>
      <c r="N10540" s="4">
        <v>-1.4200000000000001E-2</v>
      </c>
      <c r="O10540" s="5">
        <v>1.9E-2</v>
      </c>
    </row>
    <row r="10541" spans="1:15" hidden="1" x14ac:dyDescent="0.3">
      <c r="A10541" t="s">
        <v>6</v>
      </c>
      <c r="B10541" t="s">
        <v>644</v>
      </c>
      <c r="C10541" t="s">
        <v>14</v>
      </c>
      <c r="D10541" t="s">
        <v>645</v>
      </c>
      <c r="E10541" t="s">
        <v>55</v>
      </c>
      <c r="F10541" t="s">
        <v>56</v>
      </c>
      <c r="G10541" t="s">
        <v>18</v>
      </c>
      <c r="H10541" s="2">
        <v>45828</v>
      </c>
      <c r="I10541" t="s">
        <v>19</v>
      </c>
      <c r="J10541" s="3">
        <v>47781</v>
      </c>
      <c r="K10541" s="3">
        <v>35538.17</v>
      </c>
      <c r="L10541" s="3">
        <v>1776.91</v>
      </c>
      <c r="M10541" s="6">
        <v>1</v>
      </c>
      <c r="N10541" s="4">
        <v>-1.4200000000000001E-2</v>
      </c>
      <c r="O10541" s="5">
        <v>1.9E-2</v>
      </c>
    </row>
    <row r="10542" spans="1:15" hidden="1" x14ac:dyDescent="0.3">
      <c r="A10542" t="s">
        <v>6</v>
      </c>
      <c r="B10542" t="s">
        <v>1310</v>
      </c>
      <c r="C10542" t="s">
        <v>14</v>
      </c>
      <c r="D10542" t="s">
        <v>2663</v>
      </c>
      <c r="E10542" t="s">
        <v>81</v>
      </c>
      <c r="F10542" t="s">
        <v>82</v>
      </c>
      <c r="G10542" t="s">
        <v>18</v>
      </c>
      <c r="H10542" s="2">
        <v>45828</v>
      </c>
      <c r="I10542" t="s">
        <v>19</v>
      </c>
      <c r="J10542" s="3">
        <v>71779</v>
      </c>
      <c r="K10542" s="3">
        <v>53387.14</v>
      </c>
      <c r="L10542" s="3">
        <v>2669.36</v>
      </c>
      <c r="M10542" s="6">
        <v>1</v>
      </c>
      <c r="N10542" s="4">
        <v>-1.4200000000000001E-2</v>
      </c>
      <c r="O10542" s="5">
        <v>1.9E-2</v>
      </c>
    </row>
    <row r="10543" spans="1:15" hidden="1" x14ac:dyDescent="0.3">
      <c r="A10543" t="s">
        <v>6</v>
      </c>
      <c r="B10543" t="s">
        <v>646</v>
      </c>
      <c r="C10543" t="s">
        <v>14</v>
      </c>
      <c r="D10543" t="s">
        <v>647</v>
      </c>
      <c r="E10543" t="s">
        <v>16</v>
      </c>
      <c r="F10543" t="s">
        <v>17</v>
      </c>
      <c r="G10543" t="s">
        <v>18</v>
      </c>
      <c r="H10543" s="2">
        <v>45828</v>
      </c>
      <c r="I10543" t="s">
        <v>19</v>
      </c>
      <c r="J10543" s="3">
        <v>91178</v>
      </c>
      <c r="K10543" s="3">
        <v>67942.11</v>
      </c>
      <c r="L10543" s="3">
        <v>3397.11</v>
      </c>
      <c r="M10543" s="6">
        <v>1</v>
      </c>
      <c r="N10543" s="4">
        <v>-1.4200000000000001E-2</v>
      </c>
      <c r="O10543" s="5">
        <v>1.9E-2</v>
      </c>
    </row>
    <row r="10544" spans="1:15" hidden="1" x14ac:dyDescent="0.3">
      <c r="A10544" t="s">
        <v>6</v>
      </c>
      <c r="B10544" t="s">
        <v>648</v>
      </c>
      <c r="C10544" t="s">
        <v>14</v>
      </c>
      <c r="D10544" t="s">
        <v>649</v>
      </c>
      <c r="E10544" t="s">
        <v>55</v>
      </c>
      <c r="F10544" t="s">
        <v>56</v>
      </c>
      <c r="G10544" t="s">
        <v>18</v>
      </c>
      <c r="H10544" s="2">
        <v>45828</v>
      </c>
      <c r="I10544" t="s">
        <v>19</v>
      </c>
      <c r="J10544" s="3">
        <v>54376</v>
      </c>
      <c r="K10544" s="3">
        <v>39560.629999999997</v>
      </c>
      <c r="L10544" s="3">
        <v>1978.03</v>
      </c>
      <c r="M10544" s="6">
        <v>1</v>
      </c>
      <c r="N10544" s="4">
        <v>-1.4200000000000001E-2</v>
      </c>
      <c r="O10544" s="5">
        <v>1.9E-2</v>
      </c>
    </row>
    <row r="10545" spans="1:15" hidden="1" x14ac:dyDescent="0.3">
      <c r="A10545" t="s">
        <v>6</v>
      </c>
      <c r="B10545" t="s">
        <v>652</v>
      </c>
      <c r="C10545" t="s">
        <v>14</v>
      </c>
      <c r="D10545" t="s">
        <v>653</v>
      </c>
      <c r="E10545" t="s">
        <v>22</v>
      </c>
      <c r="F10545" t="s">
        <v>23</v>
      </c>
      <c r="G10545" t="s">
        <v>18</v>
      </c>
      <c r="H10545" s="2">
        <v>45828</v>
      </c>
      <c r="I10545" t="s">
        <v>19</v>
      </c>
      <c r="J10545" s="3">
        <v>33448</v>
      </c>
      <c r="K10545" s="3">
        <v>24334.48</v>
      </c>
      <c r="L10545" s="3">
        <v>1216.72</v>
      </c>
      <c r="M10545" s="6">
        <v>1</v>
      </c>
      <c r="N10545" s="4">
        <v>-1.4200000000000001E-2</v>
      </c>
      <c r="O10545" s="5">
        <v>1.9E-2</v>
      </c>
    </row>
    <row r="10546" spans="1:15" hidden="1" x14ac:dyDescent="0.3">
      <c r="A10546" t="s">
        <v>6</v>
      </c>
      <c r="B10546" t="s">
        <v>656</v>
      </c>
      <c r="C10546" t="s">
        <v>14</v>
      </c>
      <c r="D10546" t="s">
        <v>657</v>
      </c>
      <c r="E10546" t="s">
        <v>51</v>
      </c>
      <c r="F10546" t="s">
        <v>52</v>
      </c>
      <c r="G10546" t="s">
        <v>18</v>
      </c>
      <c r="H10546" s="2">
        <v>45828</v>
      </c>
      <c r="I10546" t="s">
        <v>19</v>
      </c>
      <c r="J10546" s="3">
        <v>137085</v>
      </c>
      <c r="K10546" s="3">
        <v>101960.25</v>
      </c>
      <c r="L10546" s="3">
        <v>5098.01</v>
      </c>
      <c r="M10546" s="6">
        <v>1</v>
      </c>
      <c r="N10546" s="4">
        <v>-1.4200000000000001E-2</v>
      </c>
      <c r="O10546" s="5">
        <v>1.9E-2</v>
      </c>
    </row>
    <row r="10547" spans="1:15" hidden="1" x14ac:dyDescent="0.3">
      <c r="A10547" t="s">
        <v>6</v>
      </c>
      <c r="B10547" t="s">
        <v>660</v>
      </c>
      <c r="C10547" t="s">
        <v>14</v>
      </c>
      <c r="D10547" t="s">
        <v>661</v>
      </c>
      <c r="E10547" t="s">
        <v>51</v>
      </c>
      <c r="F10547" t="s">
        <v>52</v>
      </c>
      <c r="G10547" t="s">
        <v>18</v>
      </c>
      <c r="H10547" s="2">
        <v>45828</v>
      </c>
      <c r="I10547" t="s">
        <v>19</v>
      </c>
      <c r="J10547" s="3">
        <v>89029</v>
      </c>
      <c r="K10547" s="3">
        <v>66216.88</v>
      </c>
      <c r="L10547" s="3">
        <v>3310.84</v>
      </c>
      <c r="M10547" s="6">
        <v>1</v>
      </c>
      <c r="N10547" s="4">
        <v>-1.4200000000000001E-2</v>
      </c>
      <c r="O10547" s="5">
        <v>1.9E-2</v>
      </c>
    </row>
    <row r="10548" spans="1:15" hidden="1" x14ac:dyDescent="0.3">
      <c r="A10548" t="s">
        <v>6</v>
      </c>
      <c r="B10548" t="s">
        <v>665</v>
      </c>
      <c r="C10548" t="s">
        <v>14</v>
      </c>
      <c r="D10548" t="s">
        <v>666</v>
      </c>
      <c r="E10548" t="s">
        <v>55</v>
      </c>
      <c r="F10548" t="s">
        <v>56</v>
      </c>
      <c r="G10548" t="s">
        <v>18</v>
      </c>
      <c r="H10548" s="2">
        <v>45828</v>
      </c>
      <c r="I10548" t="s">
        <v>19</v>
      </c>
      <c r="J10548" s="3">
        <v>37418</v>
      </c>
      <c r="K10548" s="3">
        <v>27830.21</v>
      </c>
      <c r="L10548" s="3">
        <v>1391.51</v>
      </c>
      <c r="M10548" s="6">
        <v>1</v>
      </c>
      <c r="N10548" s="4">
        <v>-1.4200000000000001E-2</v>
      </c>
      <c r="O10548" s="5">
        <v>1.9E-2</v>
      </c>
    </row>
    <row r="10549" spans="1:15" hidden="1" x14ac:dyDescent="0.3">
      <c r="A10549" t="s">
        <v>6</v>
      </c>
      <c r="B10549" t="s">
        <v>671</v>
      </c>
      <c r="C10549" t="s">
        <v>14</v>
      </c>
      <c r="D10549" t="s">
        <v>672</v>
      </c>
      <c r="E10549" t="s">
        <v>16</v>
      </c>
      <c r="F10549" t="s">
        <v>17</v>
      </c>
      <c r="G10549" t="s">
        <v>18</v>
      </c>
      <c r="H10549" s="2">
        <v>45828</v>
      </c>
      <c r="I10549" t="s">
        <v>19</v>
      </c>
      <c r="J10549" s="3">
        <v>79687</v>
      </c>
      <c r="K10549" s="3">
        <v>59268.62</v>
      </c>
      <c r="L10549" s="3">
        <v>2963.43</v>
      </c>
      <c r="M10549" s="6">
        <v>1</v>
      </c>
      <c r="N10549" s="4">
        <v>-1.4200000000000001E-2</v>
      </c>
      <c r="O10549" s="5">
        <v>1.9E-2</v>
      </c>
    </row>
    <row r="10550" spans="1:15" hidden="1" x14ac:dyDescent="0.3">
      <c r="A10550" t="s">
        <v>6</v>
      </c>
      <c r="B10550" t="s">
        <v>673</v>
      </c>
      <c r="C10550" t="s">
        <v>14</v>
      </c>
      <c r="D10550" t="s">
        <v>674</v>
      </c>
      <c r="E10550" t="s">
        <v>51</v>
      </c>
      <c r="F10550" t="s">
        <v>52</v>
      </c>
      <c r="G10550" t="s">
        <v>18</v>
      </c>
      <c r="H10550" s="2">
        <v>45828</v>
      </c>
      <c r="I10550" t="s">
        <v>19</v>
      </c>
      <c r="J10550" s="3">
        <v>150959</v>
      </c>
      <c r="K10550" s="3">
        <v>112093.12</v>
      </c>
      <c r="L10550" s="3">
        <v>5604.66</v>
      </c>
      <c r="M10550" s="6">
        <v>1</v>
      </c>
      <c r="N10550" s="4">
        <v>-1.4200000000000001E-2</v>
      </c>
      <c r="O10550" s="5">
        <v>1.9E-2</v>
      </c>
    </row>
    <row r="10551" spans="1:15" hidden="1" x14ac:dyDescent="0.3">
      <c r="A10551" t="s">
        <v>6</v>
      </c>
      <c r="B10551" t="s">
        <v>677</v>
      </c>
      <c r="C10551" t="s">
        <v>14</v>
      </c>
      <c r="D10551" t="s">
        <v>678</v>
      </c>
      <c r="E10551" t="s">
        <v>22</v>
      </c>
      <c r="F10551" t="s">
        <v>23</v>
      </c>
      <c r="G10551" t="s">
        <v>18</v>
      </c>
      <c r="H10551" s="2">
        <v>45828</v>
      </c>
      <c r="I10551" t="s">
        <v>19</v>
      </c>
      <c r="J10551" s="3">
        <v>74624</v>
      </c>
      <c r="K10551" s="3">
        <v>55503.72</v>
      </c>
      <c r="L10551" s="3">
        <v>2775.19</v>
      </c>
      <c r="M10551" s="6">
        <v>1</v>
      </c>
      <c r="N10551" s="4">
        <v>-1.4200000000000001E-2</v>
      </c>
      <c r="O10551" s="5">
        <v>1.9E-2</v>
      </c>
    </row>
    <row r="10552" spans="1:15" hidden="1" x14ac:dyDescent="0.3">
      <c r="A10552" t="s">
        <v>6</v>
      </c>
      <c r="B10552" t="s">
        <v>679</v>
      </c>
      <c r="C10552" t="s">
        <v>14</v>
      </c>
      <c r="D10552" t="s">
        <v>680</v>
      </c>
      <c r="E10552" t="s">
        <v>244</v>
      </c>
      <c r="F10552" t="s">
        <v>245</v>
      </c>
      <c r="G10552" t="s">
        <v>18</v>
      </c>
      <c r="H10552" s="2">
        <v>45828</v>
      </c>
      <c r="I10552" t="s">
        <v>19</v>
      </c>
      <c r="J10552" s="3">
        <v>24432</v>
      </c>
      <c r="K10552" s="3">
        <v>18341.91</v>
      </c>
      <c r="L10552" s="3">
        <v>917.1</v>
      </c>
      <c r="M10552" s="6">
        <v>1</v>
      </c>
      <c r="N10552" s="4">
        <v>-1.4200000000000001E-2</v>
      </c>
      <c r="O10552" s="5">
        <v>1.9E-2</v>
      </c>
    </row>
    <row r="10553" spans="1:15" hidden="1" x14ac:dyDescent="0.3">
      <c r="A10553" t="s">
        <v>6</v>
      </c>
      <c r="B10553" t="s">
        <v>683</v>
      </c>
      <c r="C10553" t="s">
        <v>14</v>
      </c>
      <c r="D10553" t="s">
        <v>684</v>
      </c>
      <c r="E10553" t="s">
        <v>685</v>
      </c>
      <c r="F10553" t="s">
        <v>686</v>
      </c>
      <c r="G10553" t="s">
        <v>18</v>
      </c>
      <c r="H10553" s="2">
        <v>45828</v>
      </c>
      <c r="I10553" t="s">
        <v>19</v>
      </c>
      <c r="J10553" s="3">
        <v>110660</v>
      </c>
      <c r="K10553" s="3">
        <v>82306.28</v>
      </c>
      <c r="L10553" s="3">
        <v>4115.3100000000004</v>
      </c>
      <c r="M10553" s="6">
        <v>1</v>
      </c>
      <c r="N10553" s="4">
        <v>-1.4200000000000001E-2</v>
      </c>
      <c r="O10553" s="5">
        <v>1.9E-2</v>
      </c>
    </row>
    <row r="10554" spans="1:15" hidden="1" x14ac:dyDescent="0.3">
      <c r="A10554" t="s">
        <v>6</v>
      </c>
      <c r="B10554" t="s">
        <v>687</v>
      </c>
      <c r="C10554" t="s">
        <v>14</v>
      </c>
      <c r="D10554" t="s">
        <v>688</v>
      </c>
      <c r="E10554" t="s">
        <v>55</v>
      </c>
      <c r="F10554" t="s">
        <v>56</v>
      </c>
      <c r="G10554" t="s">
        <v>18</v>
      </c>
      <c r="H10554" s="2">
        <v>45828</v>
      </c>
      <c r="I10554" t="s">
        <v>19</v>
      </c>
      <c r="J10554" s="3">
        <v>85377</v>
      </c>
      <c r="K10554" s="3">
        <v>63501.05</v>
      </c>
      <c r="L10554" s="3">
        <v>3175.05</v>
      </c>
      <c r="M10554" s="6">
        <v>1</v>
      </c>
      <c r="N10554" s="4">
        <v>-1.4200000000000001E-2</v>
      </c>
      <c r="O10554" s="5">
        <v>1.9E-2</v>
      </c>
    </row>
    <row r="10555" spans="1:15" hidden="1" x14ac:dyDescent="0.3">
      <c r="A10555" t="s">
        <v>6</v>
      </c>
      <c r="B10555" t="s">
        <v>942</v>
      </c>
      <c r="C10555" t="s">
        <v>14</v>
      </c>
      <c r="D10555" t="s">
        <v>4223</v>
      </c>
      <c r="E10555" t="s">
        <v>798</v>
      </c>
      <c r="F10555" t="s">
        <v>799</v>
      </c>
      <c r="G10555" t="s">
        <v>18</v>
      </c>
      <c r="H10555" s="2">
        <v>45828</v>
      </c>
      <c r="I10555" t="s">
        <v>19</v>
      </c>
      <c r="J10555" s="3">
        <v>23036</v>
      </c>
      <c r="K10555" s="3">
        <v>15582.1</v>
      </c>
      <c r="L10555" s="3">
        <v>779.11</v>
      </c>
      <c r="M10555" s="6">
        <v>1</v>
      </c>
      <c r="N10555" s="4">
        <v>-1.4200000000000001E-2</v>
      </c>
      <c r="O10555" s="5">
        <v>1.9E-2</v>
      </c>
    </row>
    <row r="10556" spans="1:15" hidden="1" x14ac:dyDescent="0.3">
      <c r="A10556" t="s">
        <v>6</v>
      </c>
      <c r="B10556" t="s">
        <v>953</v>
      </c>
      <c r="C10556" t="s">
        <v>14</v>
      </c>
      <c r="D10556" t="s">
        <v>4224</v>
      </c>
      <c r="E10556" t="s">
        <v>81</v>
      </c>
      <c r="F10556" t="s">
        <v>82</v>
      </c>
      <c r="G10556" t="s">
        <v>18</v>
      </c>
      <c r="H10556" s="2">
        <v>45828</v>
      </c>
      <c r="I10556" t="s">
        <v>19</v>
      </c>
      <c r="J10556" s="3">
        <v>59427</v>
      </c>
      <c r="K10556" s="3">
        <v>40130.6</v>
      </c>
      <c r="L10556" s="3">
        <v>2006.53</v>
      </c>
      <c r="M10556" s="6">
        <v>1</v>
      </c>
      <c r="N10556" s="4">
        <v>-1.4200000000000001E-2</v>
      </c>
      <c r="O10556" s="5">
        <v>1.9E-2</v>
      </c>
    </row>
    <row r="10557" spans="1:15" hidden="1" x14ac:dyDescent="0.3">
      <c r="A10557" t="s">
        <v>6</v>
      </c>
      <c r="B10557" t="s">
        <v>955</v>
      </c>
      <c r="C10557" t="s">
        <v>14</v>
      </c>
      <c r="D10557" t="s">
        <v>4225</v>
      </c>
      <c r="E10557" t="s">
        <v>81</v>
      </c>
      <c r="F10557" t="s">
        <v>82</v>
      </c>
      <c r="G10557" t="s">
        <v>18</v>
      </c>
      <c r="H10557" s="2">
        <v>45828</v>
      </c>
      <c r="I10557" t="s">
        <v>19</v>
      </c>
      <c r="J10557" s="3">
        <v>138787</v>
      </c>
      <c r="K10557" s="3">
        <v>93878.73</v>
      </c>
      <c r="L10557" s="3">
        <v>4693.9399999999996</v>
      </c>
      <c r="M10557" s="6">
        <v>1</v>
      </c>
      <c r="N10557" s="4">
        <v>-1.4200000000000001E-2</v>
      </c>
      <c r="O10557" s="5">
        <v>1.9E-2</v>
      </c>
    </row>
    <row r="10558" spans="1:15" hidden="1" x14ac:dyDescent="0.3">
      <c r="A10558" t="s">
        <v>6</v>
      </c>
      <c r="B10558" t="s">
        <v>4226</v>
      </c>
      <c r="C10558" t="s">
        <v>14</v>
      </c>
      <c r="D10558" t="s">
        <v>4227</v>
      </c>
      <c r="E10558" t="s">
        <v>55</v>
      </c>
      <c r="F10558" t="s">
        <v>56</v>
      </c>
      <c r="G10558" t="s">
        <v>18</v>
      </c>
      <c r="H10558" s="2">
        <v>45828</v>
      </c>
      <c r="I10558" t="s">
        <v>19</v>
      </c>
      <c r="J10558" s="3">
        <v>81137</v>
      </c>
      <c r="K10558" s="3">
        <v>60347.839999999997</v>
      </c>
      <c r="L10558" s="3">
        <v>3017.39</v>
      </c>
      <c r="M10558" s="6">
        <v>1</v>
      </c>
      <c r="N10558" s="4">
        <v>-1.4200000000000001E-2</v>
      </c>
      <c r="O10558" s="5">
        <v>1.9E-2</v>
      </c>
    </row>
    <row r="10559" spans="1:15" hidden="1" x14ac:dyDescent="0.3">
      <c r="A10559" t="s">
        <v>6</v>
      </c>
      <c r="B10559" t="s">
        <v>240</v>
      </c>
      <c r="C10559" t="s">
        <v>14</v>
      </c>
      <c r="D10559" t="s">
        <v>2223</v>
      </c>
      <c r="E10559" t="s">
        <v>59</v>
      </c>
      <c r="F10559" t="s">
        <v>60</v>
      </c>
      <c r="G10559" t="s">
        <v>18</v>
      </c>
      <c r="H10559" s="2">
        <v>45828</v>
      </c>
      <c r="I10559" t="s">
        <v>19</v>
      </c>
      <c r="J10559" s="3">
        <v>826452</v>
      </c>
      <c r="K10559" s="3">
        <v>498584</v>
      </c>
      <c r="L10559" s="3">
        <v>24929.200000000001</v>
      </c>
      <c r="M10559" s="6">
        <v>1</v>
      </c>
      <c r="N10559" s="4">
        <v>-1.4200000000000001E-2</v>
      </c>
      <c r="O10559" s="5">
        <v>1.9E-2</v>
      </c>
    </row>
    <row r="10560" spans="1:15" hidden="1" x14ac:dyDescent="0.3">
      <c r="A10560" t="s">
        <v>6</v>
      </c>
      <c r="B10560" t="s">
        <v>93</v>
      </c>
      <c r="C10560" t="s">
        <v>14</v>
      </c>
      <c r="D10560" t="s">
        <v>704</v>
      </c>
      <c r="E10560" t="s">
        <v>51</v>
      </c>
      <c r="F10560" t="s">
        <v>52</v>
      </c>
      <c r="G10560" t="s">
        <v>18</v>
      </c>
      <c r="H10560" s="2">
        <v>45828</v>
      </c>
      <c r="I10560" t="s">
        <v>19</v>
      </c>
      <c r="J10560" s="3">
        <v>365951</v>
      </c>
      <c r="K10560" s="3">
        <v>272184.01</v>
      </c>
      <c r="L10560" s="3">
        <v>13609.2</v>
      </c>
      <c r="M10560" s="6">
        <v>1</v>
      </c>
      <c r="N10560" s="4">
        <v>-1.4200000000000001E-2</v>
      </c>
      <c r="O10560" s="5">
        <v>1.9E-2</v>
      </c>
    </row>
    <row r="10561" spans="1:15" hidden="1" x14ac:dyDescent="0.3">
      <c r="A10561" t="s">
        <v>6</v>
      </c>
      <c r="B10561" t="s">
        <v>959</v>
      </c>
      <c r="C10561" t="s">
        <v>14</v>
      </c>
      <c r="D10561" t="s">
        <v>2224</v>
      </c>
      <c r="E10561" t="s">
        <v>337</v>
      </c>
      <c r="F10561" t="s">
        <v>338</v>
      </c>
      <c r="G10561" t="s">
        <v>18</v>
      </c>
      <c r="H10561" s="2">
        <v>45828</v>
      </c>
      <c r="I10561" t="s">
        <v>19</v>
      </c>
      <c r="J10561" s="3">
        <v>119330</v>
      </c>
      <c r="K10561" s="3">
        <v>73632</v>
      </c>
      <c r="L10561" s="3">
        <v>3681.6</v>
      </c>
      <c r="M10561" s="6">
        <v>1</v>
      </c>
      <c r="N10561" s="4">
        <v>-1.4200000000000001E-2</v>
      </c>
      <c r="O10561" s="5">
        <v>1.9E-2</v>
      </c>
    </row>
    <row r="10562" spans="1:15" hidden="1" x14ac:dyDescent="0.3">
      <c r="A10562" t="s">
        <v>6</v>
      </c>
      <c r="B10562" t="s">
        <v>705</v>
      </c>
      <c r="C10562" t="s">
        <v>14</v>
      </c>
      <c r="D10562" t="s">
        <v>706</v>
      </c>
      <c r="E10562" t="s">
        <v>59</v>
      </c>
      <c r="F10562" t="s">
        <v>60</v>
      </c>
      <c r="G10562" t="s">
        <v>18</v>
      </c>
      <c r="H10562" s="2">
        <v>45828</v>
      </c>
      <c r="I10562" t="s">
        <v>19</v>
      </c>
      <c r="J10562" s="3">
        <v>156965</v>
      </c>
      <c r="K10562" s="3">
        <v>116746.18</v>
      </c>
      <c r="L10562" s="3">
        <v>5837.31</v>
      </c>
      <c r="M10562" s="6">
        <v>1</v>
      </c>
      <c r="N10562" s="4">
        <v>-1.4200000000000001E-2</v>
      </c>
      <c r="O10562" s="5">
        <v>1.9E-2</v>
      </c>
    </row>
    <row r="10563" spans="1:15" hidden="1" x14ac:dyDescent="0.3">
      <c r="A10563" t="s">
        <v>6</v>
      </c>
      <c r="B10563" t="s">
        <v>707</v>
      </c>
      <c r="C10563" t="s">
        <v>14</v>
      </c>
      <c r="D10563" t="s">
        <v>708</v>
      </c>
      <c r="E10563" t="s">
        <v>16</v>
      </c>
      <c r="F10563" t="s">
        <v>17</v>
      </c>
      <c r="G10563" t="s">
        <v>18</v>
      </c>
      <c r="H10563" s="2">
        <v>45828</v>
      </c>
      <c r="I10563" t="s">
        <v>19</v>
      </c>
      <c r="J10563" s="3">
        <v>147145</v>
      </c>
      <c r="K10563" s="3">
        <v>109442.13</v>
      </c>
      <c r="L10563" s="3">
        <v>5472.11</v>
      </c>
      <c r="M10563" s="6">
        <v>1</v>
      </c>
      <c r="N10563" s="4">
        <v>-1.4200000000000001E-2</v>
      </c>
      <c r="O10563" s="5">
        <v>1.9E-2</v>
      </c>
    </row>
    <row r="10564" spans="1:15" hidden="1" x14ac:dyDescent="0.3">
      <c r="A10564" t="s">
        <v>6</v>
      </c>
      <c r="B10564" t="s">
        <v>709</v>
      </c>
      <c r="C10564" t="s">
        <v>14</v>
      </c>
      <c r="D10564" t="s">
        <v>710</v>
      </c>
      <c r="E10564" t="s">
        <v>81</v>
      </c>
      <c r="F10564" t="s">
        <v>82</v>
      </c>
      <c r="G10564" t="s">
        <v>18</v>
      </c>
      <c r="H10564" s="2">
        <v>45828</v>
      </c>
      <c r="I10564" t="s">
        <v>19</v>
      </c>
      <c r="J10564" s="3">
        <v>91024</v>
      </c>
      <c r="K10564" s="3">
        <v>67700.63</v>
      </c>
      <c r="L10564" s="3">
        <v>3385.03</v>
      </c>
      <c r="M10564" s="6">
        <v>1</v>
      </c>
      <c r="N10564" s="4">
        <v>-1.4200000000000001E-2</v>
      </c>
      <c r="O10564" s="5">
        <v>1.9E-2</v>
      </c>
    </row>
    <row r="10565" spans="1:15" hidden="1" x14ac:dyDescent="0.3">
      <c r="A10565" t="s">
        <v>6</v>
      </c>
      <c r="B10565" t="s">
        <v>989</v>
      </c>
      <c r="C10565" t="s">
        <v>14</v>
      </c>
      <c r="D10565" t="s">
        <v>2665</v>
      </c>
      <c r="E10565" t="s">
        <v>59</v>
      </c>
      <c r="F10565" t="s">
        <v>60</v>
      </c>
      <c r="G10565" t="s">
        <v>18</v>
      </c>
      <c r="H10565" s="2">
        <v>45828</v>
      </c>
      <c r="I10565" t="s">
        <v>19</v>
      </c>
      <c r="J10565" s="3">
        <v>183160</v>
      </c>
      <c r="K10565" s="3">
        <v>133255.76999999999</v>
      </c>
      <c r="L10565" s="3">
        <v>6662.79</v>
      </c>
      <c r="M10565" s="6">
        <v>1</v>
      </c>
      <c r="N10565" s="4">
        <v>-1.4200000000000001E-2</v>
      </c>
      <c r="O10565" s="5">
        <v>1.9E-2</v>
      </c>
    </row>
    <row r="10566" spans="1:15" hidden="1" x14ac:dyDescent="0.3">
      <c r="A10566" t="s">
        <v>6</v>
      </c>
      <c r="B10566" t="s">
        <v>711</v>
      </c>
      <c r="C10566" t="s">
        <v>14</v>
      </c>
      <c r="D10566" t="s">
        <v>712</v>
      </c>
      <c r="E10566" t="s">
        <v>51</v>
      </c>
      <c r="F10566" t="s">
        <v>52</v>
      </c>
      <c r="G10566" t="s">
        <v>18</v>
      </c>
      <c r="H10566" s="2">
        <v>45828</v>
      </c>
      <c r="I10566" t="s">
        <v>19</v>
      </c>
      <c r="J10566" s="3">
        <v>258077</v>
      </c>
      <c r="K10566" s="3">
        <v>191950.04</v>
      </c>
      <c r="L10566" s="3">
        <v>9597.5</v>
      </c>
      <c r="M10566" s="6">
        <v>1</v>
      </c>
      <c r="N10566" s="4">
        <v>-1.4200000000000001E-2</v>
      </c>
      <c r="O10566" s="5">
        <v>1.9E-2</v>
      </c>
    </row>
    <row r="10567" spans="1:15" hidden="1" x14ac:dyDescent="0.3">
      <c r="A10567" t="s">
        <v>6</v>
      </c>
      <c r="B10567" t="s">
        <v>715</v>
      </c>
      <c r="C10567" t="s">
        <v>14</v>
      </c>
      <c r="D10567" t="s">
        <v>716</v>
      </c>
      <c r="E10567" t="s">
        <v>244</v>
      </c>
      <c r="F10567" t="s">
        <v>245</v>
      </c>
      <c r="G10567" t="s">
        <v>18</v>
      </c>
      <c r="H10567" s="2">
        <v>45828</v>
      </c>
      <c r="I10567" t="s">
        <v>19</v>
      </c>
      <c r="J10567" s="3">
        <v>19421</v>
      </c>
      <c r="K10567" s="3">
        <v>14444.33</v>
      </c>
      <c r="L10567" s="3">
        <v>722.22</v>
      </c>
      <c r="M10567" s="6">
        <v>1</v>
      </c>
      <c r="N10567" s="4">
        <v>-1.4200000000000001E-2</v>
      </c>
      <c r="O10567" s="5">
        <v>1.9E-2</v>
      </c>
    </row>
    <row r="10568" spans="1:15" hidden="1" x14ac:dyDescent="0.3">
      <c r="A10568" t="s">
        <v>6</v>
      </c>
      <c r="B10568" t="s">
        <v>552</v>
      </c>
      <c r="C10568" t="s">
        <v>14</v>
      </c>
      <c r="D10568" t="s">
        <v>2667</v>
      </c>
      <c r="E10568" t="s">
        <v>135</v>
      </c>
      <c r="F10568" t="s">
        <v>136</v>
      </c>
      <c r="G10568" t="s">
        <v>18</v>
      </c>
      <c r="H10568" s="2">
        <v>45828</v>
      </c>
      <c r="I10568" t="s">
        <v>19</v>
      </c>
      <c r="J10568" s="3">
        <v>28425</v>
      </c>
      <c r="K10568" s="3">
        <v>19227</v>
      </c>
      <c r="L10568" s="3">
        <v>961.35</v>
      </c>
      <c r="M10568" s="6">
        <v>1</v>
      </c>
      <c r="N10568" s="4">
        <v>-1.4200000000000001E-2</v>
      </c>
      <c r="O10568" s="5">
        <v>1.9E-2</v>
      </c>
    </row>
    <row r="10569" spans="1:15" hidden="1" x14ac:dyDescent="0.3">
      <c r="A10569" t="s">
        <v>6</v>
      </c>
      <c r="B10569" t="s">
        <v>717</v>
      </c>
      <c r="C10569" t="s">
        <v>14</v>
      </c>
      <c r="D10569" t="s">
        <v>718</v>
      </c>
      <c r="E10569" t="s">
        <v>16</v>
      </c>
      <c r="F10569" t="s">
        <v>17</v>
      </c>
      <c r="G10569" t="s">
        <v>18</v>
      </c>
      <c r="H10569" s="2">
        <v>45828</v>
      </c>
      <c r="I10569" t="s">
        <v>19</v>
      </c>
      <c r="J10569" s="3">
        <v>24879</v>
      </c>
      <c r="K10569" s="3">
        <v>18677.7</v>
      </c>
      <c r="L10569" s="3">
        <v>933.89</v>
      </c>
      <c r="M10569" s="6">
        <v>1</v>
      </c>
      <c r="N10569" s="4">
        <v>-1.4200000000000001E-2</v>
      </c>
      <c r="O10569" s="5">
        <v>1.9E-2</v>
      </c>
    </row>
    <row r="10570" spans="1:15" hidden="1" x14ac:dyDescent="0.3">
      <c r="A10570" t="s">
        <v>6</v>
      </c>
      <c r="B10570" t="s">
        <v>840</v>
      </c>
      <c r="C10570" t="s">
        <v>14</v>
      </c>
      <c r="D10570" t="s">
        <v>2668</v>
      </c>
      <c r="E10570" t="s">
        <v>81</v>
      </c>
      <c r="F10570" t="s">
        <v>82</v>
      </c>
      <c r="G10570" t="s">
        <v>18</v>
      </c>
      <c r="H10570" s="2">
        <v>45828</v>
      </c>
      <c r="I10570" t="s">
        <v>19</v>
      </c>
      <c r="J10570" s="3">
        <v>254368</v>
      </c>
      <c r="K10570" s="3">
        <v>168276</v>
      </c>
      <c r="L10570" s="3">
        <v>8413.7999999999993</v>
      </c>
      <c r="M10570" s="6">
        <v>1</v>
      </c>
      <c r="N10570" s="4">
        <v>-1.4200000000000001E-2</v>
      </c>
      <c r="O10570" s="5">
        <v>1.9E-2</v>
      </c>
    </row>
    <row r="10571" spans="1:15" hidden="1" x14ac:dyDescent="0.3">
      <c r="A10571" t="s">
        <v>6</v>
      </c>
      <c r="B10571" t="s">
        <v>719</v>
      </c>
      <c r="C10571" t="s">
        <v>14</v>
      </c>
      <c r="D10571" t="s">
        <v>720</v>
      </c>
      <c r="E10571" t="s">
        <v>77</v>
      </c>
      <c r="F10571" t="s">
        <v>78</v>
      </c>
      <c r="G10571" t="s">
        <v>18</v>
      </c>
      <c r="H10571" s="2">
        <v>45828</v>
      </c>
      <c r="I10571" t="s">
        <v>19</v>
      </c>
      <c r="J10571" s="3">
        <v>97192</v>
      </c>
      <c r="K10571" s="3">
        <v>72288.33</v>
      </c>
      <c r="L10571" s="3">
        <v>3614.42</v>
      </c>
      <c r="M10571" s="6">
        <v>1</v>
      </c>
      <c r="N10571" s="4">
        <v>-1.4200000000000001E-2</v>
      </c>
      <c r="O10571" s="5">
        <v>1.9E-2</v>
      </c>
    </row>
    <row r="10572" spans="1:15" hidden="1" x14ac:dyDescent="0.3">
      <c r="A10572" t="s">
        <v>6</v>
      </c>
      <c r="B10572" t="s">
        <v>229</v>
      </c>
      <c r="C10572" t="s">
        <v>14</v>
      </c>
      <c r="D10572" t="s">
        <v>230</v>
      </c>
      <c r="E10572" t="s">
        <v>16</v>
      </c>
      <c r="F10572" t="s">
        <v>17</v>
      </c>
      <c r="G10572" t="s">
        <v>18</v>
      </c>
      <c r="H10572" s="2">
        <v>45828</v>
      </c>
      <c r="I10572" t="s">
        <v>19</v>
      </c>
      <c r="J10572" s="3">
        <v>29431</v>
      </c>
      <c r="K10572" s="3">
        <v>22095.49</v>
      </c>
      <c r="L10572" s="3">
        <v>1104.77</v>
      </c>
      <c r="M10572" s="6">
        <v>1</v>
      </c>
      <c r="N10572" s="4">
        <v>-1.4200000000000001E-2</v>
      </c>
      <c r="O10572" s="5">
        <v>1.9E-2</v>
      </c>
    </row>
    <row r="10573" spans="1:15" hidden="1" x14ac:dyDescent="0.3">
      <c r="A10573" t="s">
        <v>6</v>
      </c>
      <c r="B10573" t="s">
        <v>721</v>
      </c>
      <c r="C10573" t="s">
        <v>14</v>
      </c>
      <c r="D10573" t="s">
        <v>722</v>
      </c>
      <c r="E10573" t="s">
        <v>221</v>
      </c>
      <c r="F10573" t="s">
        <v>222</v>
      </c>
      <c r="G10573" t="s">
        <v>18</v>
      </c>
      <c r="H10573" s="2">
        <v>45828</v>
      </c>
      <c r="I10573" t="s">
        <v>19</v>
      </c>
      <c r="J10573" s="3">
        <v>60048</v>
      </c>
      <c r="K10573" s="3">
        <v>44662.05</v>
      </c>
      <c r="L10573" s="3">
        <v>2233.1</v>
      </c>
      <c r="M10573" s="6">
        <v>1</v>
      </c>
      <c r="N10573" s="4">
        <v>-1.4200000000000001E-2</v>
      </c>
      <c r="O10573" s="5">
        <v>1.9E-2</v>
      </c>
    </row>
    <row r="10574" spans="1:15" hidden="1" x14ac:dyDescent="0.3">
      <c r="A10574" t="s">
        <v>6</v>
      </c>
      <c r="B10574" t="s">
        <v>721</v>
      </c>
      <c r="C10574" t="s">
        <v>14</v>
      </c>
      <c r="D10574" t="s">
        <v>723</v>
      </c>
      <c r="E10574" t="s">
        <v>221</v>
      </c>
      <c r="F10574" t="s">
        <v>222</v>
      </c>
      <c r="G10574" t="s">
        <v>18</v>
      </c>
      <c r="H10574" s="2">
        <v>45828</v>
      </c>
      <c r="I10574" t="s">
        <v>19</v>
      </c>
      <c r="J10574" s="3">
        <v>68675</v>
      </c>
      <c r="K10574" s="3">
        <v>51078.5</v>
      </c>
      <c r="L10574" s="3">
        <v>2553.9299999999998</v>
      </c>
      <c r="M10574" s="6">
        <v>1</v>
      </c>
      <c r="N10574" s="4">
        <v>-1.4200000000000001E-2</v>
      </c>
      <c r="O10574" s="5">
        <v>1.9E-2</v>
      </c>
    </row>
    <row r="10575" spans="1:15" hidden="1" x14ac:dyDescent="0.3">
      <c r="A10575" t="s">
        <v>6</v>
      </c>
      <c r="B10575" t="s">
        <v>728</v>
      </c>
      <c r="C10575" t="s">
        <v>14</v>
      </c>
      <c r="D10575" t="s">
        <v>729</v>
      </c>
      <c r="E10575" t="s">
        <v>55</v>
      </c>
      <c r="F10575" t="s">
        <v>56</v>
      </c>
      <c r="G10575" t="s">
        <v>18</v>
      </c>
      <c r="H10575" s="2">
        <v>45828</v>
      </c>
      <c r="I10575" t="s">
        <v>19</v>
      </c>
      <c r="J10575" s="3">
        <v>51479</v>
      </c>
      <c r="K10575" s="3">
        <v>37452.769999999997</v>
      </c>
      <c r="L10575" s="3">
        <v>1872.64</v>
      </c>
      <c r="M10575" s="6">
        <v>1</v>
      </c>
      <c r="N10575" s="4">
        <v>-1.4200000000000001E-2</v>
      </c>
      <c r="O10575" s="5">
        <v>1.9E-2</v>
      </c>
    </row>
    <row r="10576" spans="1:15" hidden="1" x14ac:dyDescent="0.3">
      <c r="A10576" t="s">
        <v>6</v>
      </c>
      <c r="B10576" t="s">
        <v>719</v>
      </c>
      <c r="C10576" t="s">
        <v>14</v>
      </c>
      <c r="D10576" t="s">
        <v>2488</v>
      </c>
      <c r="E10576" t="s">
        <v>77</v>
      </c>
      <c r="F10576" t="s">
        <v>78</v>
      </c>
      <c r="G10576" t="s">
        <v>18</v>
      </c>
      <c r="H10576" s="2">
        <v>45828</v>
      </c>
      <c r="I10576" t="s">
        <v>19</v>
      </c>
      <c r="J10576" s="3">
        <v>22670</v>
      </c>
      <c r="K10576" s="3">
        <v>16860.96</v>
      </c>
      <c r="L10576" s="3">
        <v>843.05</v>
      </c>
      <c r="M10576" s="6">
        <v>1</v>
      </c>
      <c r="N10576" s="4">
        <v>-1.4200000000000001E-2</v>
      </c>
      <c r="O10576" s="5">
        <v>1.9E-2</v>
      </c>
    </row>
    <row r="10577" spans="1:15" hidden="1" x14ac:dyDescent="0.3">
      <c r="A10577" t="s">
        <v>6</v>
      </c>
      <c r="B10577" t="s">
        <v>739</v>
      </c>
      <c r="C10577" t="s">
        <v>14</v>
      </c>
      <c r="D10577" t="s">
        <v>740</v>
      </c>
      <c r="E10577" t="s">
        <v>59</v>
      </c>
      <c r="F10577" t="s">
        <v>60</v>
      </c>
      <c r="G10577" t="s">
        <v>18</v>
      </c>
      <c r="H10577" s="2">
        <v>45828</v>
      </c>
      <c r="I10577" t="s">
        <v>19</v>
      </c>
      <c r="J10577" s="3">
        <v>262347</v>
      </c>
      <c r="K10577" s="3">
        <v>161740</v>
      </c>
      <c r="L10577" s="3">
        <v>8086.99</v>
      </c>
      <c r="M10577" s="6">
        <v>1</v>
      </c>
      <c r="N10577" s="4">
        <v>-1.4200000000000001E-2</v>
      </c>
      <c r="O10577" s="5">
        <v>1.9E-2</v>
      </c>
    </row>
    <row r="10578" spans="1:15" hidden="1" x14ac:dyDescent="0.3">
      <c r="A10578" t="s">
        <v>6</v>
      </c>
      <c r="B10578" t="s">
        <v>741</v>
      </c>
      <c r="C10578" t="s">
        <v>14</v>
      </c>
      <c r="D10578" t="s">
        <v>742</v>
      </c>
      <c r="E10578" t="s">
        <v>55</v>
      </c>
      <c r="F10578" t="s">
        <v>56</v>
      </c>
      <c r="G10578" t="s">
        <v>18</v>
      </c>
      <c r="H10578" s="2">
        <v>45828</v>
      </c>
      <c r="I10578" t="s">
        <v>19</v>
      </c>
      <c r="J10578" s="3">
        <v>166739</v>
      </c>
      <c r="K10578" s="3">
        <v>124015.51</v>
      </c>
      <c r="L10578" s="3">
        <v>6200.78</v>
      </c>
      <c r="M10578" s="6">
        <v>1</v>
      </c>
      <c r="N10578" s="4">
        <v>-1.4200000000000001E-2</v>
      </c>
      <c r="O10578" s="5">
        <v>1.9E-2</v>
      </c>
    </row>
    <row r="10579" spans="1:15" hidden="1" x14ac:dyDescent="0.3">
      <c r="A10579" t="s">
        <v>6</v>
      </c>
      <c r="B10579" t="s">
        <v>745</v>
      </c>
      <c r="C10579" t="s">
        <v>14</v>
      </c>
      <c r="D10579" t="s">
        <v>746</v>
      </c>
      <c r="E10579" t="s">
        <v>55</v>
      </c>
      <c r="F10579" t="s">
        <v>56</v>
      </c>
      <c r="G10579" t="s">
        <v>18</v>
      </c>
      <c r="H10579" s="2">
        <v>45828</v>
      </c>
      <c r="I10579" t="s">
        <v>19</v>
      </c>
      <c r="J10579" s="3">
        <v>67055</v>
      </c>
      <c r="K10579" s="3">
        <v>49874</v>
      </c>
      <c r="L10579" s="3">
        <v>2493.6999999999998</v>
      </c>
      <c r="M10579" s="6">
        <v>1</v>
      </c>
      <c r="N10579" s="4">
        <v>-1.4200000000000001E-2</v>
      </c>
      <c r="O10579" s="5">
        <v>1.9E-2</v>
      </c>
    </row>
    <row r="10580" spans="1:15" hidden="1" x14ac:dyDescent="0.3">
      <c r="A10580" t="s">
        <v>6</v>
      </c>
      <c r="B10580" t="s">
        <v>748</v>
      </c>
      <c r="C10580" t="s">
        <v>14</v>
      </c>
      <c r="D10580" t="s">
        <v>749</v>
      </c>
      <c r="E10580" t="s">
        <v>35</v>
      </c>
      <c r="F10580" t="s">
        <v>36</v>
      </c>
      <c r="G10580" t="s">
        <v>18</v>
      </c>
      <c r="H10580" s="2">
        <v>45828</v>
      </c>
      <c r="I10580" t="s">
        <v>19</v>
      </c>
      <c r="J10580" s="3">
        <v>60773</v>
      </c>
      <c r="K10580" s="3">
        <v>45201.61</v>
      </c>
      <c r="L10580" s="3">
        <v>2260.08</v>
      </c>
      <c r="M10580" s="6">
        <v>1</v>
      </c>
      <c r="N10580" s="4">
        <v>-1.4200000000000001E-2</v>
      </c>
      <c r="O10580" s="5">
        <v>1.9E-2</v>
      </c>
    </row>
    <row r="10581" spans="1:15" hidden="1" x14ac:dyDescent="0.3">
      <c r="A10581" t="s">
        <v>6</v>
      </c>
      <c r="B10581" t="s">
        <v>754</v>
      </c>
      <c r="C10581" t="s">
        <v>14</v>
      </c>
      <c r="D10581" t="s">
        <v>755</v>
      </c>
      <c r="E10581" t="s">
        <v>756</v>
      </c>
      <c r="F10581" t="s">
        <v>757</v>
      </c>
      <c r="G10581" t="s">
        <v>18</v>
      </c>
      <c r="H10581" s="2">
        <v>45828</v>
      </c>
      <c r="I10581" t="s">
        <v>19</v>
      </c>
      <c r="J10581" s="3">
        <v>72461</v>
      </c>
      <c r="K10581" s="3">
        <v>53894.18</v>
      </c>
      <c r="L10581" s="3">
        <v>2694.71</v>
      </c>
      <c r="M10581" s="6">
        <v>1</v>
      </c>
      <c r="N10581" s="4">
        <v>-1.4200000000000001E-2</v>
      </c>
      <c r="O10581" s="5">
        <v>1.9E-2</v>
      </c>
    </row>
    <row r="10582" spans="1:15" hidden="1" x14ac:dyDescent="0.3">
      <c r="A10582" t="s">
        <v>6</v>
      </c>
      <c r="B10582" t="s">
        <v>433</v>
      </c>
      <c r="C10582" t="s">
        <v>14</v>
      </c>
      <c r="D10582" t="s">
        <v>760</v>
      </c>
      <c r="E10582" t="s">
        <v>432</v>
      </c>
      <c r="F10582" t="s">
        <v>433</v>
      </c>
      <c r="G10582" t="s">
        <v>18</v>
      </c>
      <c r="H10582" s="2">
        <v>45828</v>
      </c>
      <c r="I10582" t="s">
        <v>19</v>
      </c>
      <c r="J10582" s="3">
        <v>301447.01</v>
      </c>
      <c r="K10582" s="3">
        <v>224207.21</v>
      </c>
      <c r="L10582" s="3">
        <v>11210.37</v>
      </c>
      <c r="M10582" s="6">
        <v>1</v>
      </c>
      <c r="N10582" s="4">
        <v>-1.4200000000000001E-2</v>
      </c>
      <c r="O10582" s="5">
        <v>1.9E-2</v>
      </c>
    </row>
    <row r="10583" spans="1:15" hidden="1" x14ac:dyDescent="0.3">
      <c r="A10583" t="s">
        <v>6</v>
      </c>
      <c r="B10583" t="s">
        <v>440</v>
      </c>
      <c r="C10583" t="s">
        <v>14</v>
      </c>
      <c r="D10583" t="s">
        <v>761</v>
      </c>
      <c r="E10583" t="s">
        <v>432</v>
      </c>
      <c r="F10583" t="s">
        <v>433</v>
      </c>
      <c r="G10583" t="s">
        <v>18</v>
      </c>
      <c r="H10583" s="2">
        <v>45828</v>
      </c>
      <c r="I10583" t="s">
        <v>19</v>
      </c>
      <c r="J10583" s="3">
        <v>147861</v>
      </c>
      <c r="K10583" s="3">
        <v>109974.75</v>
      </c>
      <c r="L10583" s="3">
        <v>5498.74</v>
      </c>
      <c r="M10583" s="6">
        <v>1</v>
      </c>
      <c r="N10583" s="4">
        <v>-1.4200000000000001E-2</v>
      </c>
      <c r="O10583" s="5">
        <v>1.9E-2</v>
      </c>
    </row>
    <row r="10584" spans="1:15" hidden="1" x14ac:dyDescent="0.3">
      <c r="A10584" t="s">
        <v>6</v>
      </c>
      <c r="B10584" t="s">
        <v>3163</v>
      </c>
      <c r="C10584" t="s">
        <v>14</v>
      </c>
      <c r="D10584" t="s">
        <v>4357</v>
      </c>
      <c r="E10584" t="s">
        <v>77</v>
      </c>
      <c r="F10584" t="s">
        <v>78</v>
      </c>
      <c r="G10584" t="s">
        <v>18</v>
      </c>
      <c r="H10584" s="2">
        <v>45828</v>
      </c>
      <c r="I10584" t="s">
        <v>19</v>
      </c>
      <c r="J10584" s="3">
        <v>37154</v>
      </c>
      <c r="K10584" s="3">
        <v>27394.95</v>
      </c>
      <c r="L10584" s="3">
        <v>1369.75</v>
      </c>
      <c r="M10584" s="6">
        <v>1</v>
      </c>
      <c r="N10584" s="4">
        <v>-1.4200000000000001E-2</v>
      </c>
      <c r="O10584" s="5">
        <v>1.9E-2</v>
      </c>
    </row>
    <row r="10585" spans="1:15" hidden="1" x14ac:dyDescent="0.3">
      <c r="A10585" t="s">
        <v>6</v>
      </c>
      <c r="B10585" t="s">
        <v>2434</v>
      </c>
      <c r="C10585" t="s">
        <v>14</v>
      </c>
      <c r="D10585" t="s">
        <v>2435</v>
      </c>
      <c r="E10585" t="s">
        <v>55</v>
      </c>
      <c r="F10585" t="s">
        <v>56</v>
      </c>
      <c r="G10585" t="s">
        <v>18</v>
      </c>
      <c r="H10585" s="2">
        <v>45828</v>
      </c>
      <c r="I10585" t="s">
        <v>19</v>
      </c>
      <c r="J10585" s="3">
        <v>58400</v>
      </c>
      <c r="K10585" s="3">
        <v>43436.23</v>
      </c>
      <c r="L10585" s="3">
        <v>2171.81</v>
      </c>
      <c r="M10585" s="6">
        <v>1</v>
      </c>
      <c r="N10585" s="4">
        <v>-1.4200000000000001E-2</v>
      </c>
      <c r="O10585" s="5">
        <v>1.9E-2</v>
      </c>
    </row>
    <row r="10586" spans="1:15" hidden="1" x14ac:dyDescent="0.3">
      <c r="A10586" t="s">
        <v>6</v>
      </c>
      <c r="B10586" t="s">
        <v>594</v>
      </c>
      <c r="C10586" t="s">
        <v>14</v>
      </c>
      <c r="D10586" t="s">
        <v>767</v>
      </c>
      <c r="E10586" t="s">
        <v>16</v>
      </c>
      <c r="F10586" t="s">
        <v>17</v>
      </c>
      <c r="G10586" t="s">
        <v>18</v>
      </c>
      <c r="H10586" s="2">
        <v>45828</v>
      </c>
      <c r="I10586" t="s">
        <v>19</v>
      </c>
      <c r="J10586" s="3">
        <v>11468</v>
      </c>
      <c r="K10586" s="3">
        <v>7522</v>
      </c>
      <c r="L10586" s="3">
        <v>376.1</v>
      </c>
      <c r="M10586" s="6">
        <v>1</v>
      </c>
      <c r="N10586" s="4">
        <v>-1.4200000000000001E-2</v>
      </c>
      <c r="O10586" s="5">
        <v>1.9E-2</v>
      </c>
    </row>
    <row r="10587" spans="1:15" hidden="1" x14ac:dyDescent="0.3">
      <c r="A10587" t="s">
        <v>6</v>
      </c>
      <c r="B10587" t="s">
        <v>890</v>
      </c>
      <c r="C10587" t="s">
        <v>14</v>
      </c>
      <c r="D10587" t="s">
        <v>2490</v>
      </c>
      <c r="E10587" t="s">
        <v>798</v>
      </c>
      <c r="F10587" t="s">
        <v>799</v>
      </c>
      <c r="G10587" t="s">
        <v>18</v>
      </c>
      <c r="H10587" s="2">
        <v>45828</v>
      </c>
      <c r="I10587" t="s">
        <v>19</v>
      </c>
      <c r="J10587" s="3">
        <v>14934</v>
      </c>
      <c r="K10587" s="3">
        <v>10185</v>
      </c>
      <c r="L10587" s="3">
        <v>509.25</v>
      </c>
      <c r="M10587" s="6">
        <v>1</v>
      </c>
      <c r="N10587" s="4">
        <v>-1.4200000000000001E-2</v>
      </c>
      <c r="O10587" s="5">
        <v>1.9E-2</v>
      </c>
    </row>
    <row r="10588" spans="1:15" hidden="1" x14ac:dyDescent="0.3">
      <c r="A10588" t="s">
        <v>6</v>
      </c>
      <c r="B10588" t="s">
        <v>687</v>
      </c>
      <c r="C10588" t="s">
        <v>14</v>
      </c>
      <c r="D10588" t="s">
        <v>770</v>
      </c>
      <c r="E10588" t="s">
        <v>55</v>
      </c>
      <c r="F10588" t="s">
        <v>56</v>
      </c>
      <c r="G10588" t="s">
        <v>18</v>
      </c>
      <c r="H10588" s="2">
        <v>45828</v>
      </c>
      <c r="I10588" t="s">
        <v>19</v>
      </c>
      <c r="J10588" s="3">
        <v>134918</v>
      </c>
      <c r="K10588" s="3">
        <v>100347.84</v>
      </c>
      <c r="L10588" s="3">
        <v>5017.3900000000003</v>
      </c>
      <c r="M10588" s="6">
        <v>1</v>
      </c>
      <c r="N10588" s="4">
        <v>-1.4200000000000001E-2</v>
      </c>
      <c r="O10588" s="5">
        <v>1.9E-2</v>
      </c>
    </row>
    <row r="10589" spans="1:15" hidden="1" x14ac:dyDescent="0.3">
      <c r="A10589" t="s">
        <v>6</v>
      </c>
      <c r="B10589" t="s">
        <v>771</v>
      </c>
      <c r="C10589" t="s">
        <v>14</v>
      </c>
      <c r="D10589" t="s">
        <v>772</v>
      </c>
      <c r="E10589" t="s">
        <v>51</v>
      </c>
      <c r="F10589" t="s">
        <v>52</v>
      </c>
      <c r="G10589" t="s">
        <v>18</v>
      </c>
      <c r="H10589" s="2">
        <v>45828</v>
      </c>
      <c r="I10589" t="s">
        <v>19</v>
      </c>
      <c r="J10589" s="3">
        <v>58528</v>
      </c>
      <c r="K10589" s="3">
        <v>42581.2</v>
      </c>
      <c r="L10589" s="3">
        <v>2129.06</v>
      </c>
      <c r="M10589" s="6">
        <v>1</v>
      </c>
      <c r="N10589" s="4">
        <v>-1.4200000000000001E-2</v>
      </c>
      <c r="O10589" s="5">
        <v>1.9E-2</v>
      </c>
    </row>
    <row r="10590" spans="1:15" hidden="1" x14ac:dyDescent="0.3">
      <c r="A10590" t="s">
        <v>6</v>
      </c>
      <c r="B10590" t="s">
        <v>771</v>
      </c>
      <c r="C10590" t="s">
        <v>14</v>
      </c>
      <c r="D10590" t="s">
        <v>773</v>
      </c>
      <c r="E10590" t="s">
        <v>51</v>
      </c>
      <c r="F10590" t="s">
        <v>52</v>
      </c>
      <c r="G10590" t="s">
        <v>18</v>
      </c>
      <c r="H10590" s="2">
        <v>45828</v>
      </c>
      <c r="I10590" t="s">
        <v>19</v>
      </c>
      <c r="J10590" s="3">
        <v>48503</v>
      </c>
      <c r="K10590" s="3">
        <v>35287.25</v>
      </c>
      <c r="L10590" s="3">
        <v>1764.36</v>
      </c>
      <c r="M10590" s="6">
        <v>1</v>
      </c>
      <c r="N10590" s="4">
        <v>-1.4200000000000001E-2</v>
      </c>
      <c r="O10590" s="5">
        <v>1.9E-2</v>
      </c>
    </row>
    <row r="10591" spans="1:15" hidden="1" x14ac:dyDescent="0.3">
      <c r="A10591" t="s">
        <v>6</v>
      </c>
      <c r="B10591" t="s">
        <v>900</v>
      </c>
      <c r="C10591" t="s">
        <v>14</v>
      </c>
      <c r="D10591" t="s">
        <v>2491</v>
      </c>
      <c r="E10591" t="s">
        <v>135</v>
      </c>
      <c r="F10591" t="s">
        <v>136</v>
      </c>
      <c r="G10591" t="s">
        <v>18</v>
      </c>
      <c r="H10591" s="2">
        <v>45828</v>
      </c>
      <c r="I10591" t="s">
        <v>19</v>
      </c>
      <c r="J10591" s="3">
        <v>182780</v>
      </c>
      <c r="K10591" s="3">
        <v>127241</v>
      </c>
      <c r="L10591" s="3">
        <v>6362.04</v>
      </c>
      <c r="M10591" s="6">
        <v>1</v>
      </c>
      <c r="N10591" s="4">
        <v>-1.4200000000000001E-2</v>
      </c>
      <c r="O10591" s="5">
        <v>1.9E-2</v>
      </c>
    </row>
    <row r="10592" spans="1:15" hidden="1" x14ac:dyDescent="0.3">
      <c r="A10592" t="s">
        <v>6</v>
      </c>
      <c r="B10592" t="s">
        <v>774</v>
      </c>
      <c r="C10592" t="s">
        <v>14</v>
      </c>
      <c r="D10592" t="s">
        <v>775</v>
      </c>
      <c r="E10592" t="s">
        <v>51</v>
      </c>
      <c r="F10592" t="s">
        <v>52</v>
      </c>
      <c r="G10592" t="s">
        <v>18</v>
      </c>
      <c r="H10592" s="2">
        <v>45828</v>
      </c>
      <c r="I10592" t="s">
        <v>19</v>
      </c>
      <c r="J10592" s="3">
        <v>41379</v>
      </c>
      <c r="K10592" s="3">
        <v>30104.38</v>
      </c>
      <c r="L10592" s="3">
        <v>1505.22</v>
      </c>
      <c r="M10592" s="6">
        <v>1</v>
      </c>
      <c r="N10592" s="4">
        <v>-1.4200000000000001E-2</v>
      </c>
      <c r="O10592" s="5">
        <v>1.9E-2</v>
      </c>
    </row>
    <row r="10593" spans="1:15" hidden="1" x14ac:dyDescent="0.3">
      <c r="A10593" t="s">
        <v>6</v>
      </c>
      <c r="B10593" t="s">
        <v>904</v>
      </c>
      <c r="C10593" t="s">
        <v>14</v>
      </c>
      <c r="D10593" t="s">
        <v>2492</v>
      </c>
      <c r="E10593" t="s">
        <v>55</v>
      </c>
      <c r="F10593" t="s">
        <v>56</v>
      </c>
      <c r="G10593" t="s">
        <v>18</v>
      </c>
      <c r="H10593" s="2">
        <v>45828</v>
      </c>
      <c r="I10593" t="s">
        <v>19</v>
      </c>
      <c r="J10593" s="3">
        <v>270700</v>
      </c>
      <c r="K10593" s="3">
        <v>188759</v>
      </c>
      <c r="L10593" s="3">
        <v>9437.9500000000007</v>
      </c>
      <c r="M10593" s="6">
        <v>1</v>
      </c>
      <c r="N10593" s="4">
        <v>-1.4200000000000001E-2</v>
      </c>
      <c r="O10593" s="5">
        <v>1.9E-2</v>
      </c>
    </row>
    <row r="10594" spans="1:15" hidden="1" x14ac:dyDescent="0.3">
      <c r="A10594" t="s">
        <v>6</v>
      </c>
      <c r="B10594" t="s">
        <v>855</v>
      </c>
      <c r="C10594" t="s">
        <v>14</v>
      </c>
      <c r="D10594" t="s">
        <v>2493</v>
      </c>
      <c r="E10594" t="s">
        <v>55</v>
      </c>
      <c r="F10594" t="s">
        <v>56</v>
      </c>
      <c r="G10594" t="s">
        <v>18</v>
      </c>
      <c r="H10594" s="2">
        <v>45828</v>
      </c>
      <c r="I10594" t="s">
        <v>19</v>
      </c>
      <c r="J10594" s="3">
        <v>33453</v>
      </c>
      <c r="K10594" s="3">
        <v>22815</v>
      </c>
      <c r="L10594" s="3">
        <v>1140.74</v>
      </c>
      <c r="M10594" s="6">
        <v>1</v>
      </c>
      <c r="N10594" s="4">
        <v>-1.4200000000000001E-2</v>
      </c>
      <c r="O10594" s="5">
        <v>1.9E-2</v>
      </c>
    </row>
    <row r="10595" spans="1:15" hidden="1" x14ac:dyDescent="0.3">
      <c r="A10595" t="s">
        <v>6</v>
      </c>
      <c r="B10595" t="s">
        <v>780</v>
      </c>
      <c r="C10595" t="s">
        <v>14</v>
      </c>
      <c r="D10595" t="s">
        <v>781</v>
      </c>
      <c r="E10595" t="s">
        <v>35</v>
      </c>
      <c r="F10595" t="s">
        <v>36</v>
      </c>
      <c r="G10595" t="s">
        <v>18</v>
      </c>
      <c r="H10595" s="2">
        <v>45828</v>
      </c>
      <c r="I10595" t="s">
        <v>19</v>
      </c>
      <c r="J10595" s="3">
        <v>66713</v>
      </c>
      <c r="K10595" s="3">
        <v>49618.5</v>
      </c>
      <c r="L10595" s="3">
        <v>2480.9299999999998</v>
      </c>
      <c r="M10595" s="6">
        <v>1</v>
      </c>
      <c r="N10595" s="4">
        <v>-1.4200000000000001E-2</v>
      </c>
      <c r="O10595" s="5">
        <v>1.9E-2</v>
      </c>
    </row>
    <row r="10596" spans="1:15" hidden="1" x14ac:dyDescent="0.3">
      <c r="A10596" t="s">
        <v>6</v>
      </c>
      <c r="B10596" t="s">
        <v>776</v>
      </c>
      <c r="C10596" t="s">
        <v>14</v>
      </c>
      <c r="D10596" t="s">
        <v>2494</v>
      </c>
      <c r="E10596" t="s">
        <v>77</v>
      </c>
      <c r="F10596" t="s">
        <v>78</v>
      </c>
      <c r="G10596" t="s">
        <v>18</v>
      </c>
      <c r="H10596" s="2">
        <v>45828</v>
      </c>
      <c r="I10596" t="s">
        <v>19</v>
      </c>
      <c r="J10596" s="3">
        <v>55822</v>
      </c>
      <c r="K10596" s="3">
        <v>38071</v>
      </c>
      <c r="L10596" s="3">
        <v>1903.54</v>
      </c>
      <c r="M10596" s="6">
        <v>1</v>
      </c>
      <c r="N10596" s="4">
        <v>-1.4200000000000001E-2</v>
      </c>
      <c r="O10596" s="5">
        <v>1.9E-2</v>
      </c>
    </row>
    <row r="10597" spans="1:15" hidden="1" x14ac:dyDescent="0.3">
      <c r="A10597" t="s">
        <v>6</v>
      </c>
      <c r="B10597" t="s">
        <v>913</v>
      </c>
      <c r="C10597" t="s">
        <v>14</v>
      </c>
      <c r="D10597" t="s">
        <v>2437</v>
      </c>
      <c r="E10597" t="s">
        <v>26</v>
      </c>
      <c r="F10597" t="s">
        <v>27</v>
      </c>
      <c r="G10597" t="s">
        <v>18</v>
      </c>
      <c r="H10597" s="2">
        <v>45828</v>
      </c>
      <c r="I10597" t="s">
        <v>19</v>
      </c>
      <c r="J10597" s="3">
        <v>27735</v>
      </c>
      <c r="K10597" s="3">
        <v>18915</v>
      </c>
      <c r="L10597" s="3">
        <v>945.75</v>
      </c>
      <c r="M10597" s="6">
        <v>1</v>
      </c>
      <c r="N10597" s="4">
        <v>-1.4200000000000001E-2</v>
      </c>
      <c r="O10597" s="5">
        <v>1.9E-2</v>
      </c>
    </row>
    <row r="10598" spans="1:15" hidden="1" x14ac:dyDescent="0.3">
      <c r="A10598" t="s">
        <v>6</v>
      </c>
      <c r="B10598" t="s">
        <v>1310</v>
      </c>
      <c r="C10598" t="s">
        <v>14</v>
      </c>
      <c r="D10598" t="s">
        <v>2676</v>
      </c>
      <c r="E10598" t="s">
        <v>81</v>
      </c>
      <c r="F10598" t="s">
        <v>82</v>
      </c>
      <c r="G10598" t="s">
        <v>18</v>
      </c>
      <c r="H10598" s="2">
        <v>45828</v>
      </c>
      <c r="I10598" t="s">
        <v>19</v>
      </c>
      <c r="J10598" s="3">
        <v>81651</v>
      </c>
      <c r="K10598" s="3">
        <v>60729.27</v>
      </c>
      <c r="L10598" s="3">
        <v>3036.46</v>
      </c>
      <c r="M10598" s="6">
        <v>1</v>
      </c>
      <c r="N10598" s="4">
        <v>-1.4200000000000001E-2</v>
      </c>
      <c r="O10598" s="5">
        <v>1.9E-2</v>
      </c>
    </row>
    <row r="10599" spans="1:15" hidden="1" x14ac:dyDescent="0.3">
      <c r="A10599" t="s">
        <v>6</v>
      </c>
      <c r="B10599" t="s">
        <v>921</v>
      </c>
      <c r="C10599" t="s">
        <v>14</v>
      </c>
      <c r="D10599" t="s">
        <v>2438</v>
      </c>
      <c r="E10599" t="s">
        <v>55</v>
      </c>
      <c r="F10599" t="s">
        <v>56</v>
      </c>
      <c r="G10599" t="s">
        <v>18</v>
      </c>
      <c r="H10599" s="2">
        <v>45828</v>
      </c>
      <c r="I10599" t="s">
        <v>19</v>
      </c>
      <c r="J10599" s="3">
        <v>33903</v>
      </c>
      <c r="K10599" s="3">
        <v>23640</v>
      </c>
      <c r="L10599" s="3">
        <v>1182</v>
      </c>
      <c r="M10599" s="6">
        <v>1</v>
      </c>
      <c r="N10599" s="4">
        <v>-1.4200000000000001E-2</v>
      </c>
      <c r="O10599" s="5">
        <v>1.9E-2</v>
      </c>
    </row>
    <row r="10600" spans="1:15" hidden="1" x14ac:dyDescent="0.3">
      <c r="A10600" t="s">
        <v>6</v>
      </c>
      <c r="B10600" t="s">
        <v>784</v>
      </c>
      <c r="C10600" t="s">
        <v>14</v>
      </c>
      <c r="D10600" t="s">
        <v>785</v>
      </c>
      <c r="E10600" t="s">
        <v>81</v>
      </c>
      <c r="F10600" t="s">
        <v>82</v>
      </c>
      <c r="G10600" t="s">
        <v>18</v>
      </c>
      <c r="H10600" s="2">
        <v>45828</v>
      </c>
      <c r="I10600" t="s">
        <v>19</v>
      </c>
      <c r="J10600" s="3">
        <v>416712</v>
      </c>
      <c r="K10600" s="3">
        <v>266806</v>
      </c>
      <c r="L10600" s="3">
        <v>13340.3</v>
      </c>
      <c r="M10600" s="6">
        <v>1</v>
      </c>
      <c r="N10600" s="4">
        <v>-1.4200000000000001E-2</v>
      </c>
      <c r="O10600" s="5">
        <v>1.9E-2</v>
      </c>
    </row>
    <row r="10601" spans="1:15" hidden="1" x14ac:dyDescent="0.3">
      <c r="A10601" t="s">
        <v>6</v>
      </c>
      <c r="B10601" t="s">
        <v>56</v>
      </c>
      <c r="C10601" t="s">
        <v>14</v>
      </c>
      <c r="D10601" t="s">
        <v>2515</v>
      </c>
      <c r="E10601" t="s">
        <v>55</v>
      </c>
      <c r="F10601" t="s">
        <v>56</v>
      </c>
      <c r="G10601" t="s">
        <v>18</v>
      </c>
      <c r="H10601" s="2">
        <v>45828</v>
      </c>
      <c r="I10601" t="s">
        <v>19</v>
      </c>
      <c r="J10601" s="3">
        <v>72962</v>
      </c>
      <c r="K10601" s="3">
        <v>53082.05</v>
      </c>
      <c r="L10601" s="3">
        <v>2654.1</v>
      </c>
      <c r="M10601" s="6">
        <v>1</v>
      </c>
      <c r="N10601" s="4">
        <v>-1.4200000000000001E-2</v>
      </c>
      <c r="O10601" s="5">
        <v>1.9E-2</v>
      </c>
    </row>
    <row r="10602" spans="1:15" hidden="1" x14ac:dyDescent="0.3">
      <c r="A10602" t="s">
        <v>6</v>
      </c>
      <c r="B10602" t="s">
        <v>2420</v>
      </c>
      <c r="C10602" t="s">
        <v>14</v>
      </c>
      <c r="D10602" t="s">
        <v>2421</v>
      </c>
      <c r="E10602" t="s">
        <v>55</v>
      </c>
      <c r="F10602" t="s">
        <v>56</v>
      </c>
      <c r="G10602" t="s">
        <v>18</v>
      </c>
      <c r="H10602" s="2">
        <v>45828</v>
      </c>
      <c r="I10602" t="s">
        <v>19</v>
      </c>
      <c r="J10602" s="3">
        <v>127156</v>
      </c>
      <c r="K10602" s="3">
        <v>94574.28</v>
      </c>
      <c r="L10602" s="3">
        <v>4728.71</v>
      </c>
      <c r="M10602" s="6">
        <v>1</v>
      </c>
      <c r="N10602" s="4">
        <v>-1.4200000000000001E-2</v>
      </c>
      <c r="O10602" s="5">
        <v>1.9E-2</v>
      </c>
    </row>
    <row r="10603" spans="1:15" hidden="1" x14ac:dyDescent="0.3">
      <c r="A10603" t="s">
        <v>6</v>
      </c>
      <c r="B10603" t="s">
        <v>2680</v>
      </c>
      <c r="C10603" t="s">
        <v>996</v>
      </c>
      <c r="D10603" t="s">
        <v>2681</v>
      </c>
      <c r="E10603" t="s">
        <v>81</v>
      </c>
      <c r="F10603" t="s">
        <v>82</v>
      </c>
      <c r="G10603" t="s">
        <v>18</v>
      </c>
      <c r="H10603" s="2">
        <v>45828</v>
      </c>
      <c r="I10603" t="s">
        <v>19</v>
      </c>
      <c r="J10603" s="3">
        <v>20989</v>
      </c>
      <c r="K10603" s="3">
        <v>10926</v>
      </c>
      <c r="L10603" s="3">
        <v>437.04</v>
      </c>
      <c r="M10603" s="6">
        <v>1</v>
      </c>
      <c r="N10603" s="4">
        <v>-1.4200000000000001E-2</v>
      </c>
      <c r="O10603" s="5">
        <v>1.9E-2</v>
      </c>
    </row>
    <row r="10604" spans="1:15" hidden="1" x14ac:dyDescent="0.3">
      <c r="A10604" t="s">
        <v>6</v>
      </c>
      <c r="B10604" t="s">
        <v>855</v>
      </c>
      <c r="C10604" t="s">
        <v>996</v>
      </c>
      <c r="D10604" t="s">
        <v>2682</v>
      </c>
      <c r="E10604" t="s">
        <v>55</v>
      </c>
      <c r="F10604" t="s">
        <v>56</v>
      </c>
      <c r="G10604" t="s">
        <v>18</v>
      </c>
      <c r="H10604" s="2">
        <v>45828</v>
      </c>
      <c r="I10604" t="s">
        <v>19</v>
      </c>
      <c r="J10604" s="3">
        <v>7763</v>
      </c>
      <c r="K10604" s="3">
        <v>3949</v>
      </c>
      <c r="L10604" s="3">
        <v>157.96</v>
      </c>
      <c r="M10604" s="6">
        <v>1</v>
      </c>
      <c r="N10604" s="4">
        <v>-1.4200000000000001E-2</v>
      </c>
      <c r="O10604" s="5">
        <v>1.9E-2</v>
      </c>
    </row>
    <row r="10605" spans="1:15" hidden="1" x14ac:dyDescent="0.3">
      <c r="A10605" t="s">
        <v>6</v>
      </c>
      <c r="B10605" t="s">
        <v>1012</v>
      </c>
      <c r="C10605" t="s">
        <v>996</v>
      </c>
      <c r="D10605" t="s">
        <v>2499</v>
      </c>
      <c r="E10605" t="s">
        <v>81</v>
      </c>
      <c r="F10605" t="s">
        <v>82</v>
      </c>
      <c r="G10605" t="s">
        <v>18</v>
      </c>
      <c r="H10605" s="2">
        <v>45828</v>
      </c>
      <c r="I10605" t="s">
        <v>19</v>
      </c>
      <c r="J10605" s="3">
        <v>3732</v>
      </c>
      <c r="K10605" s="3">
        <v>1943</v>
      </c>
      <c r="L10605" s="3">
        <v>77.72</v>
      </c>
      <c r="M10605" s="6">
        <v>1</v>
      </c>
      <c r="N10605" s="4">
        <v>-1.4200000000000001E-2</v>
      </c>
      <c r="O10605" s="5">
        <v>1.9E-2</v>
      </c>
    </row>
    <row r="10606" spans="1:15" hidden="1" x14ac:dyDescent="0.3">
      <c r="A10606" t="s">
        <v>6</v>
      </c>
      <c r="B10606" t="s">
        <v>855</v>
      </c>
      <c r="C10606" t="s">
        <v>996</v>
      </c>
      <c r="D10606" t="s">
        <v>2237</v>
      </c>
      <c r="E10606" t="s">
        <v>55</v>
      </c>
      <c r="F10606" t="s">
        <v>56</v>
      </c>
      <c r="G10606" t="s">
        <v>18</v>
      </c>
      <c r="H10606" s="2">
        <v>45828</v>
      </c>
      <c r="I10606" t="s">
        <v>19</v>
      </c>
      <c r="J10606" s="3">
        <v>892.28</v>
      </c>
      <c r="K10606" s="3">
        <v>454</v>
      </c>
      <c r="L10606" s="3">
        <v>18.16</v>
      </c>
      <c r="M10606" s="6">
        <v>1</v>
      </c>
      <c r="N10606" s="4">
        <v>-1.4200000000000001E-2</v>
      </c>
      <c r="O10606" s="5">
        <v>1.9E-2</v>
      </c>
    </row>
    <row r="10607" spans="1:15" hidden="1" x14ac:dyDescent="0.3">
      <c r="A10607" t="s">
        <v>6</v>
      </c>
      <c r="B10607" t="s">
        <v>442</v>
      </c>
      <c r="C10607" t="s">
        <v>996</v>
      </c>
      <c r="D10607" t="s">
        <v>1002</v>
      </c>
      <c r="E10607" t="s">
        <v>432</v>
      </c>
      <c r="F10607" t="s">
        <v>433</v>
      </c>
      <c r="G10607" t="s">
        <v>18</v>
      </c>
      <c r="H10607" s="2">
        <v>45828</v>
      </c>
      <c r="I10607" t="s">
        <v>19</v>
      </c>
      <c r="J10607" s="3">
        <v>9183</v>
      </c>
      <c r="K10607" s="3">
        <v>4682</v>
      </c>
      <c r="L10607" s="3">
        <v>187.28</v>
      </c>
      <c r="M10607" s="6">
        <v>1</v>
      </c>
      <c r="N10607" s="4">
        <v>-1.4200000000000001E-2</v>
      </c>
      <c r="O10607" s="5">
        <v>1.9E-2</v>
      </c>
    </row>
    <row r="10608" spans="1:15" hidden="1" x14ac:dyDescent="0.3">
      <c r="A10608" t="s">
        <v>6</v>
      </c>
      <c r="B10608" t="s">
        <v>855</v>
      </c>
      <c r="C10608" t="s">
        <v>996</v>
      </c>
      <c r="D10608" t="s">
        <v>1006</v>
      </c>
      <c r="E10608" t="s">
        <v>55</v>
      </c>
      <c r="F10608" t="s">
        <v>56</v>
      </c>
      <c r="G10608" t="s">
        <v>18</v>
      </c>
      <c r="H10608" s="2">
        <v>45828</v>
      </c>
      <c r="I10608" t="s">
        <v>19</v>
      </c>
      <c r="J10608" s="3">
        <v>10315</v>
      </c>
      <c r="K10608" s="3">
        <v>5889</v>
      </c>
      <c r="L10608" s="3">
        <v>235.56</v>
      </c>
      <c r="M10608" s="6">
        <v>1</v>
      </c>
      <c r="N10608" s="4">
        <v>-1.4200000000000001E-2</v>
      </c>
      <c r="O10608" s="5">
        <v>1.9E-2</v>
      </c>
    </row>
    <row r="10609" spans="1:15" hidden="1" x14ac:dyDescent="0.3">
      <c r="A10609" t="s">
        <v>6</v>
      </c>
      <c r="B10609" t="s">
        <v>855</v>
      </c>
      <c r="C10609" t="s">
        <v>996</v>
      </c>
      <c r="D10609" t="s">
        <v>1007</v>
      </c>
      <c r="E10609" t="s">
        <v>55</v>
      </c>
      <c r="F10609" t="s">
        <v>56</v>
      </c>
      <c r="G10609" t="s">
        <v>18</v>
      </c>
      <c r="H10609" s="2">
        <v>45828</v>
      </c>
      <c r="I10609" t="s">
        <v>19</v>
      </c>
      <c r="J10609" s="3">
        <v>5158</v>
      </c>
      <c r="K10609" s="3">
        <v>2945</v>
      </c>
      <c r="L10609" s="3">
        <v>117.8</v>
      </c>
      <c r="M10609" s="6">
        <v>1</v>
      </c>
      <c r="N10609" s="4">
        <v>-1.4200000000000001E-2</v>
      </c>
      <c r="O10609" s="5">
        <v>1.9E-2</v>
      </c>
    </row>
    <row r="10610" spans="1:15" hidden="1" x14ac:dyDescent="0.3">
      <c r="A10610" t="s">
        <v>6</v>
      </c>
      <c r="B10610" t="s">
        <v>1293</v>
      </c>
      <c r="C10610" t="s">
        <v>996</v>
      </c>
      <c r="D10610" t="s">
        <v>2147</v>
      </c>
      <c r="E10610" t="s">
        <v>910</v>
      </c>
      <c r="F10610" t="s">
        <v>52</v>
      </c>
      <c r="G10610" t="s">
        <v>18</v>
      </c>
      <c r="H10610" s="2">
        <v>45828</v>
      </c>
      <c r="I10610" t="s">
        <v>19</v>
      </c>
      <c r="J10610" s="3">
        <v>214737</v>
      </c>
      <c r="K10610" s="3">
        <v>122606</v>
      </c>
      <c r="L10610" s="3">
        <v>4904.24</v>
      </c>
      <c r="M10610" s="6">
        <v>1</v>
      </c>
      <c r="N10610" s="4">
        <v>-1.4200000000000001E-2</v>
      </c>
      <c r="O10610" s="5">
        <v>1.9E-2</v>
      </c>
    </row>
    <row r="10611" spans="1:15" hidden="1" x14ac:dyDescent="0.3">
      <c r="A10611" t="s">
        <v>6</v>
      </c>
      <c r="B10611" t="s">
        <v>1008</v>
      </c>
      <c r="C10611" t="s">
        <v>996</v>
      </c>
      <c r="D10611" t="s">
        <v>1009</v>
      </c>
      <c r="E10611" t="s">
        <v>35</v>
      </c>
      <c r="F10611" t="s">
        <v>36</v>
      </c>
      <c r="G10611" t="s">
        <v>18</v>
      </c>
      <c r="H10611" s="2">
        <v>45828</v>
      </c>
      <c r="I10611" t="s">
        <v>19</v>
      </c>
      <c r="J10611" s="3">
        <v>6067</v>
      </c>
      <c r="K10611" s="3">
        <v>3543</v>
      </c>
      <c r="L10611" s="3">
        <v>141.72</v>
      </c>
      <c r="M10611" s="6">
        <v>1</v>
      </c>
      <c r="N10611" s="4">
        <v>-1.4200000000000001E-2</v>
      </c>
      <c r="O10611" s="5">
        <v>1.9E-2</v>
      </c>
    </row>
    <row r="10612" spans="1:15" hidden="1" x14ac:dyDescent="0.3">
      <c r="A10612" t="s">
        <v>6</v>
      </c>
      <c r="B10612" t="s">
        <v>1056</v>
      </c>
      <c r="C10612" t="s">
        <v>33</v>
      </c>
      <c r="D10612" t="s">
        <v>3292</v>
      </c>
      <c r="E10612" t="s">
        <v>81</v>
      </c>
      <c r="F10612" t="s">
        <v>82</v>
      </c>
      <c r="G10612" t="s">
        <v>18</v>
      </c>
      <c r="H10612" s="2">
        <v>45828</v>
      </c>
      <c r="I10612" t="s">
        <v>19</v>
      </c>
      <c r="J10612" s="3">
        <v>7494.95</v>
      </c>
      <c r="K10612" s="3">
        <v>4653.68</v>
      </c>
      <c r="L10612" s="3">
        <v>232.7</v>
      </c>
      <c r="M10612" s="6">
        <v>1</v>
      </c>
      <c r="N10612" s="4">
        <v>-1.4200000000000001E-2</v>
      </c>
      <c r="O10612" s="5">
        <v>1.9E-2</v>
      </c>
    </row>
    <row r="10613" spans="1:15" hidden="1" x14ac:dyDescent="0.3">
      <c r="A10613" t="s">
        <v>6</v>
      </c>
      <c r="B10613" t="s">
        <v>1028</v>
      </c>
      <c r="C10613" t="s">
        <v>33</v>
      </c>
      <c r="D10613" t="s">
        <v>2683</v>
      </c>
      <c r="E10613" t="s">
        <v>81</v>
      </c>
      <c r="F10613" t="s">
        <v>82</v>
      </c>
      <c r="G10613" t="s">
        <v>18</v>
      </c>
      <c r="H10613" s="2">
        <v>45828</v>
      </c>
      <c r="I10613" t="s">
        <v>19</v>
      </c>
      <c r="J10613" s="3">
        <v>7241</v>
      </c>
      <c r="K10613" s="3">
        <v>4496</v>
      </c>
      <c r="L10613" s="3">
        <v>224.8</v>
      </c>
      <c r="M10613" s="6">
        <v>1</v>
      </c>
      <c r="N10613" s="4">
        <v>-1.4200000000000001E-2</v>
      </c>
      <c r="O10613" s="5">
        <v>1.9E-2</v>
      </c>
    </row>
    <row r="10614" spans="1:15" hidden="1" x14ac:dyDescent="0.3">
      <c r="A10614" t="s">
        <v>6</v>
      </c>
      <c r="B10614" t="s">
        <v>1044</v>
      </c>
      <c r="C10614" t="s">
        <v>33</v>
      </c>
      <c r="D10614" t="s">
        <v>2239</v>
      </c>
      <c r="E10614" t="s">
        <v>16</v>
      </c>
      <c r="F10614" t="s">
        <v>17</v>
      </c>
      <c r="G10614" t="s">
        <v>18</v>
      </c>
      <c r="H10614" s="2">
        <v>45828</v>
      </c>
      <c r="I10614" t="s">
        <v>19</v>
      </c>
      <c r="J10614" s="3">
        <v>4733</v>
      </c>
      <c r="K10614" s="3">
        <v>2944</v>
      </c>
      <c r="L10614" s="3">
        <v>147.19999999999999</v>
      </c>
      <c r="M10614" s="6">
        <v>1</v>
      </c>
      <c r="N10614" s="4">
        <v>-1.4200000000000001E-2</v>
      </c>
      <c r="O10614" s="5">
        <v>1.9E-2</v>
      </c>
    </row>
    <row r="10615" spans="1:15" hidden="1" x14ac:dyDescent="0.3">
      <c r="A10615" t="s">
        <v>6</v>
      </c>
      <c r="B10615" t="s">
        <v>1046</v>
      </c>
      <c r="C10615" t="s">
        <v>33</v>
      </c>
      <c r="D10615" t="s">
        <v>2240</v>
      </c>
      <c r="E10615" t="s">
        <v>244</v>
      </c>
      <c r="F10615" t="s">
        <v>245</v>
      </c>
      <c r="G10615" t="s">
        <v>18</v>
      </c>
      <c r="H10615" s="2">
        <v>45828</v>
      </c>
      <c r="I10615" t="s">
        <v>19</v>
      </c>
      <c r="J10615" s="3">
        <v>71282</v>
      </c>
      <c r="K10615" s="3">
        <v>44344</v>
      </c>
      <c r="L10615" s="3">
        <v>2217.1999999999998</v>
      </c>
      <c r="M10615" s="6">
        <v>1</v>
      </c>
      <c r="N10615" s="4">
        <v>-1.4200000000000001E-2</v>
      </c>
      <c r="O10615" s="5">
        <v>1.9E-2</v>
      </c>
    </row>
    <row r="10616" spans="1:15" hidden="1" x14ac:dyDescent="0.3">
      <c r="A10616" t="s">
        <v>6</v>
      </c>
      <c r="B10616" t="s">
        <v>1042</v>
      </c>
      <c r="C10616" t="s">
        <v>33</v>
      </c>
      <c r="D10616" t="s">
        <v>2241</v>
      </c>
      <c r="E10616" t="s">
        <v>77</v>
      </c>
      <c r="F10616" t="s">
        <v>78</v>
      </c>
      <c r="G10616" t="s">
        <v>18</v>
      </c>
      <c r="H10616" s="2">
        <v>45828</v>
      </c>
      <c r="I10616" t="s">
        <v>19</v>
      </c>
      <c r="J10616" s="3">
        <v>50825</v>
      </c>
      <c r="K10616" s="3">
        <v>30913</v>
      </c>
      <c r="L10616" s="3">
        <v>1545.65</v>
      </c>
      <c r="M10616" s="6">
        <v>1</v>
      </c>
      <c r="N10616" s="4">
        <v>-1.4200000000000001E-2</v>
      </c>
      <c r="O10616" s="5">
        <v>1.9E-2</v>
      </c>
    </row>
    <row r="10617" spans="1:15" hidden="1" x14ac:dyDescent="0.3">
      <c r="A10617" t="s">
        <v>6</v>
      </c>
      <c r="B10617" t="s">
        <v>1053</v>
      </c>
      <c r="C10617" t="s">
        <v>33</v>
      </c>
      <c r="D10617" t="s">
        <v>4231</v>
      </c>
      <c r="E10617" t="s">
        <v>59</v>
      </c>
      <c r="F10617" t="s">
        <v>60</v>
      </c>
      <c r="G10617" t="s">
        <v>18</v>
      </c>
      <c r="H10617" s="2">
        <v>45828</v>
      </c>
      <c r="I10617" t="s">
        <v>19</v>
      </c>
      <c r="J10617" s="3">
        <v>6559</v>
      </c>
      <c r="K10617" s="3">
        <v>4473.62</v>
      </c>
      <c r="L10617" s="3">
        <v>223.7</v>
      </c>
      <c r="M10617" s="6">
        <v>1</v>
      </c>
      <c r="N10617" s="4">
        <v>-1.4200000000000001E-2</v>
      </c>
      <c r="O10617" s="5">
        <v>1.9E-2</v>
      </c>
    </row>
    <row r="10618" spans="1:15" hidden="1" x14ac:dyDescent="0.3">
      <c r="A10618" t="s">
        <v>6</v>
      </c>
      <c r="B10618" t="s">
        <v>1544</v>
      </c>
      <c r="C10618" t="s">
        <v>33</v>
      </c>
      <c r="D10618" t="s">
        <v>2319</v>
      </c>
      <c r="E10618" t="s">
        <v>51</v>
      </c>
      <c r="F10618" t="s">
        <v>52</v>
      </c>
      <c r="G10618" t="s">
        <v>18</v>
      </c>
      <c r="H10618" s="2">
        <v>45828</v>
      </c>
      <c r="I10618" t="s">
        <v>19</v>
      </c>
      <c r="J10618" s="3">
        <v>14753</v>
      </c>
      <c r="K10618" s="3">
        <v>9171</v>
      </c>
      <c r="L10618" s="3">
        <v>458.54</v>
      </c>
      <c r="M10618" s="6">
        <v>1</v>
      </c>
      <c r="N10618" s="4">
        <v>-1.4200000000000001E-2</v>
      </c>
      <c r="O10618" s="5">
        <v>1.9E-2</v>
      </c>
    </row>
    <row r="10619" spans="1:15" hidden="1" x14ac:dyDescent="0.3">
      <c r="A10619" t="s">
        <v>6</v>
      </c>
      <c r="B10619" t="s">
        <v>2352</v>
      </c>
      <c r="C10619" t="s">
        <v>33</v>
      </c>
      <c r="D10619" t="s">
        <v>2393</v>
      </c>
      <c r="E10619" t="s">
        <v>35</v>
      </c>
      <c r="F10619" t="s">
        <v>36</v>
      </c>
      <c r="G10619" t="s">
        <v>18</v>
      </c>
      <c r="H10619" s="2">
        <v>45828</v>
      </c>
      <c r="I10619" t="s">
        <v>19</v>
      </c>
      <c r="J10619" s="3">
        <v>5629</v>
      </c>
      <c r="K10619" s="3">
        <v>3716</v>
      </c>
      <c r="L10619" s="3">
        <v>185.8</v>
      </c>
      <c r="M10619" s="6">
        <v>1</v>
      </c>
      <c r="N10619" s="4">
        <v>-1.4200000000000001E-2</v>
      </c>
      <c r="O10619" s="5">
        <v>1.9E-2</v>
      </c>
    </row>
    <row r="10620" spans="1:15" hidden="1" x14ac:dyDescent="0.3">
      <c r="A10620" t="s">
        <v>6</v>
      </c>
      <c r="B10620" t="s">
        <v>4358</v>
      </c>
      <c r="C10620" t="s">
        <v>33</v>
      </c>
      <c r="D10620" t="s">
        <v>4359</v>
      </c>
      <c r="E10620" t="s">
        <v>244</v>
      </c>
      <c r="F10620" t="s">
        <v>245</v>
      </c>
      <c r="G10620" t="s">
        <v>18</v>
      </c>
      <c r="H10620" s="2">
        <v>45828</v>
      </c>
      <c r="I10620" t="s">
        <v>19</v>
      </c>
      <c r="J10620" s="3">
        <v>148029</v>
      </c>
      <c r="K10620" s="3">
        <v>111007.2</v>
      </c>
      <c r="L10620" s="3">
        <v>5550.36</v>
      </c>
      <c r="M10620" s="6">
        <v>1</v>
      </c>
      <c r="N10620" s="4">
        <v>-1.4200000000000001E-2</v>
      </c>
      <c r="O10620" s="5">
        <v>1.9E-2</v>
      </c>
    </row>
    <row r="10621" spans="1:15" hidden="1" x14ac:dyDescent="0.3">
      <c r="A10621" t="s">
        <v>6</v>
      </c>
      <c r="B10621" t="s">
        <v>4358</v>
      </c>
      <c r="C10621" t="s">
        <v>33</v>
      </c>
      <c r="D10621" t="s">
        <v>4360</v>
      </c>
      <c r="E10621" t="s">
        <v>244</v>
      </c>
      <c r="F10621" t="s">
        <v>245</v>
      </c>
      <c r="G10621" t="s">
        <v>18</v>
      </c>
      <c r="H10621" s="2">
        <v>45828</v>
      </c>
      <c r="I10621" t="s">
        <v>19</v>
      </c>
      <c r="J10621" s="3">
        <v>81667</v>
      </c>
      <c r="K10621" s="3">
        <v>61242.2</v>
      </c>
      <c r="L10621" s="3">
        <v>3062.11</v>
      </c>
      <c r="M10621" s="6">
        <v>1</v>
      </c>
      <c r="N10621" s="4">
        <v>-1.4200000000000001E-2</v>
      </c>
      <c r="O10621" s="5">
        <v>1.9E-2</v>
      </c>
    </row>
    <row r="10622" spans="1:15" hidden="1" x14ac:dyDescent="0.3">
      <c r="A10622" t="s">
        <v>6</v>
      </c>
      <c r="B10622" t="s">
        <v>594</v>
      </c>
      <c r="C10622" t="s">
        <v>41</v>
      </c>
      <c r="D10622" t="s">
        <v>4234</v>
      </c>
      <c r="E10622" t="s">
        <v>16</v>
      </c>
      <c r="F10622" t="s">
        <v>17</v>
      </c>
      <c r="G10622" t="s">
        <v>18</v>
      </c>
      <c r="H10622" s="2">
        <v>45828</v>
      </c>
      <c r="I10622" t="s">
        <v>19</v>
      </c>
      <c r="J10622" s="3">
        <v>43892</v>
      </c>
      <c r="K10622" s="3">
        <v>30084</v>
      </c>
      <c r="L10622" s="3">
        <v>1504.2</v>
      </c>
      <c r="M10622" s="6">
        <v>1</v>
      </c>
      <c r="N10622" s="4">
        <v>-1.4200000000000001E-2</v>
      </c>
      <c r="O10622" s="5">
        <v>1.9E-2</v>
      </c>
    </row>
    <row r="10623" spans="1:15" hidden="1" x14ac:dyDescent="0.3">
      <c r="A10623" t="s">
        <v>6</v>
      </c>
      <c r="B10623" t="s">
        <v>1245</v>
      </c>
      <c r="C10623" t="s">
        <v>41</v>
      </c>
      <c r="D10623" t="s">
        <v>4268</v>
      </c>
      <c r="E10623" t="s">
        <v>22</v>
      </c>
      <c r="F10623" t="s">
        <v>23</v>
      </c>
      <c r="G10623" t="s">
        <v>18</v>
      </c>
      <c r="H10623" s="2">
        <v>45828</v>
      </c>
      <c r="I10623" t="s">
        <v>19</v>
      </c>
      <c r="J10623" s="3">
        <v>24421</v>
      </c>
      <c r="K10623" s="3">
        <v>16644.919999999998</v>
      </c>
      <c r="L10623" s="3">
        <v>832.25</v>
      </c>
      <c r="M10623" s="6">
        <v>1</v>
      </c>
      <c r="N10623" s="4">
        <v>-1.4200000000000001E-2</v>
      </c>
      <c r="O10623" s="5">
        <v>1.9E-2</v>
      </c>
    </row>
    <row r="10624" spans="1:15" hidden="1" x14ac:dyDescent="0.3">
      <c r="A10624" t="s">
        <v>6</v>
      </c>
      <c r="B10624" t="s">
        <v>3378</v>
      </c>
      <c r="C10624" t="s">
        <v>41</v>
      </c>
      <c r="D10624" t="s">
        <v>4269</v>
      </c>
      <c r="E10624" t="s">
        <v>756</v>
      </c>
      <c r="F10624" t="s">
        <v>757</v>
      </c>
      <c r="G10624" t="s">
        <v>18</v>
      </c>
      <c r="H10624" s="2">
        <v>45828</v>
      </c>
      <c r="I10624" t="s">
        <v>19</v>
      </c>
      <c r="J10624" s="3">
        <v>16181</v>
      </c>
      <c r="K10624" s="3">
        <v>11027.91</v>
      </c>
      <c r="L10624" s="3">
        <v>551.4</v>
      </c>
      <c r="M10624" s="6">
        <v>1</v>
      </c>
      <c r="N10624" s="4">
        <v>-1.4200000000000001E-2</v>
      </c>
      <c r="O10624" s="5">
        <v>1.9E-2</v>
      </c>
    </row>
    <row r="10625" spans="1:15" hidden="1" x14ac:dyDescent="0.3">
      <c r="A10625" t="s">
        <v>6</v>
      </c>
      <c r="B10625" t="s">
        <v>2250</v>
      </c>
      <c r="C10625" t="s">
        <v>41</v>
      </c>
      <c r="D10625" t="s">
        <v>4270</v>
      </c>
      <c r="E10625" t="s">
        <v>59</v>
      </c>
      <c r="F10625" t="s">
        <v>60</v>
      </c>
      <c r="G10625" t="s">
        <v>18</v>
      </c>
      <c r="H10625" s="2">
        <v>45828</v>
      </c>
      <c r="I10625" t="s">
        <v>19</v>
      </c>
      <c r="J10625" s="3">
        <v>24518</v>
      </c>
      <c r="K10625" s="3">
        <v>16710.37</v>
      </c>
      <c r="L10625" s="3">
        <v>835.52</v>
      </c>
      <c r="M10625" s="6">
        <v>1</v>
      </c>
      <c r="N10625" s="4">
        <v>-1.4200000000000001E-2</v>
      </c>
      <c r="O10625" s="5">
        <v>1.9E-2</v>
      </c>
    </row>
    <row r="10626" spans="1:15" hidden="1" x14ac:dyDescent="0.3">
      <c r="A10626" t="s">
        <v>6</v>
      </c>
      <c r="B10626" t="s">
        <v>436</v>
      </c>
      <c r="C10626" t="s">
        <v>41</v>
      </c>
      <c r="D10626" t="s">
        <v>4237</v>
      </c>
      <c r="E10626" t="s">
        <v>316</v>
      </c>
      <c r="F10626" t="s">
        <v>317</v>
      </c>
      <c r="G10626" t="s">
        <v>18</v>
      </c>
      <c r="H10626" s="2">
        <v>45828</v>
      </c>
      <c r="I10626" t="s">
        <v>19</v>
      </c>
      <c r="J10626" s="3">
        <v>149382</v>
      </c>
      <c r="K10626" s="3">
        <v>101808.4</v>
      </c>
      <c r="L10626" s="3">
        <v>5090.42</v>
      </c>
      <c r="M10626" s="6">
        <v>1</v>
      </c>
      <c r="N10626" s="4">
        <v>-1.4200000000000001E-2</v>
      </c>
      <c r="O10626" s="5">
        <v>1.9E-2</v>
      </c>
    </row>
    <row r="10627" spans="1:15" hidden="1" x14ac:dyDescent="0.3">
      <c r="A10627" t="s">
        <v>6</v>
      </c>
      <c r="B10627" t="s">
        <v>1263</v>
      </c>
      <c r="C10627" t="s">
        <v>41</v>
      </c>
      <c r="D10627" t="s">
        <v>4240</v>
      </c>
      <c r="E10627" t="s">
        <v>316</v>
      </c>
      <c r="F10627" t="s">
        <v>317</v>
      </c>
      <c r="G10627" t="s">
        <v>18</v>
      </c>
      <c r="H10627" s="2">
        <v>45828</v>
      </c>
      <c r="I10627" t="s">
        <v>19</v>
      </c>
      <c r="J10627" s="3">
        <v>13092</v>
      </c>
      <c r="K10627" s="3">
        <v>8922.69</v>
      </c>
      <c r="L10627" s="3">
        <v>446.15</v>
      </c>
      <c r="M10627" s="6">
        <v>1</v>
      </c>
      <c r="N10627" s="4">
        <v>-1.4200000000000001E-2</v>
      </c>
      <c r="O10627" s="5">
        <v>1.9E-2</v>
      </c>
    </row>
    <row r="10628" spans="1:15" hidden="1" x14ac:dyDescent="0.3">
      <c r="A10628" t="s">
        <v>6</v>
      </c>
      <c r="B10628" t="s">
        <v>1270</v>
      </c>
      <c r="C10628" t="s">
        <v>41</v>
      </c>
      <c r="D10628" t="s">
        <v>4241</v>
      </c>
      <c r="E10628" t="s">
        <v>59</v>
      </c>
      <c r="F10628" t="s">
        <v>60</v>
      </c>
      <c r="G10628" t="s">
        <v>18</v>
      </c>
      <c r="H10628" s="2">
        <v>45828</v>
      </c>
      <c r="I10628" t="s">
        <v>19</v>
      </c>
      <c r="J10628" s="3">
        <v>37356</v>
      </c>
      <c r="K10628" s="3">
        <v>25459.81</v>
      </c>
      <c r="L10628" s="3">
        <v>1273.01</v>
      </c>
      <c r="M10628" s="6">
        <v>1</v>
      </c>
      <c r="N10628" s="4">
        <v>-1.4200000000000001E-2</v>
      </c>
      <c r="O10628" s="5">
        <v>1.9E-2</v>
      </c>
    </row>
    <row r="10629" spans="1:15" hidden="1" x14ac:dyDescent="0.3">
      <c r="A10629" t="s">
        <v>6</v>
      </c>
      <c r="B10629" t="s">
        <v>1050</v>
      </c>
      <c r="C10629" t="s">
        <v>41</v>
      </c>
      <c r="D10629" t="s">
        <v>4242</v>
      </c>
      <c r="E10629" t="s">
        <v>81</v>
      </c>
      <c r="F10629" t="s">
        <v>82</v>
      </c>
      <c r="G10629" t="s">
        <v>18</v>
      </c>
      <c r="H10629" s="2">
        <v>45828</v>
      </c>
      <c r="I10629" t="s">
        <v>19</v>
      </c>
      <c r="J10629" s="3">
        <v>93161</v>
      </c>
      <c r="K10629" s="3">
        <v>63492.33</v>
      </c>
      <c r="L10629" s="3">
        <v>3174.62</v>
      </c>
      <c r="M10629" s="6">
        <v>1</v>
      </c>
      <c r="N10629" s="4">
        <v>-1.4200000000000001E-2</v>
      </c>
      <c r="O10629" s="5">
        <v>1.9E-2</v>
      </c>
    </row>
    <row r="10630" spans="1:15" hidden="1" x14ac:dyDescent="0.3">
      <c r="A10630" t="s">
        <v>6</v>
      </c>
      <c r="B10630" t="s">
        <v>637</v>
      </c>
      <c r="C10630" t="s">
        <v>41</v>
      </c>
      <c r="D10630" t="s">
        <v>4245</v>
      </c>
      <c r="E10630" t="s">
        <v>51</v>
      </c>
      <c r="F10630" t="s">
        <v>52</v>
      </c>
      <c r="G10630" t="s">
        <v>18</v>
      </c>
      <c r="H10630" s="2">
        <v>45828</v>
      </c>
      <c r="I10630" t="s">
        <v>19</v>
      </c>
      <c r="J10630" s="3">
        <v>96410</v>
      </c>
      <c r="K10630" s="3">
        <v>65707.009999999995</v>
      </c>
      <c r="L10630" s="3">
        <v>3285.37</v>
      </c>
      <c r="M10630" s="6">
        <v>1</v>
      </c>
      <c r="N10630" s="4">
        <v>-1.4200000000000001E-2</v>
      </c>
      <c r="O10630" s="5">
        <v>1.9E-2</v>
      </c>
    </row>
    <row r="10631" spans="1:15" hidden="1" x14ac:dyDescent="0.3">
      <c r="A10631" t="s">
        <v>6</v>
      </c>
      <c r="B10631" t="s">
        <v>1278</v>
      </c>
      <c r="C10631" t="s">
        <v>41</v>
      </c>
      <c r="D10631" t="s">
        <v>2243</v>
      </c>
      <c r="E10631" t="s">
        <v>35</v>
      </c>
      <c r="F10631" t="s">
        <v>36</v>
      </c>
      <c r="G10631" t="s">
        <v>18</v>
      </c>
      <c r="H10631" s="2">
        <v>45828</v>
      </c>
      <c r="I10631" t="s">
        <v>19</v>
      </c>
      <c r="J10631" s="3">
        <v>51923.79</v>
      </c>
      <c r="K10631" s="3">
        <v>32277</v>
      </c>
      <c r="L10631" s="3">
        <v>1613.85</v>
      </c>
      <c r="M10631" s="6">
        <v>1</v>
      </c>
      <c r="N10631" s="4">
        <v>-1.4200000000000001E-2</v>
      </c>
      <c r="O10631" s="5">
        <v>1.9E-2</v>
      </c>
    </row>
    <row r="10632" spans="1:15" hidden="1" x14ac:dyDescent="0.3">
      <c r="A10632" t="s">
        <v>6</v>
      </c>
      <c r="B10632" t="s">
        <v>1253</v>
      </c>
      <c r="C10632" t="s">
        <v>44</v>
      </c>
      <c r="D10632" t="s">
        <v>4247</v>
      </c>
      <c r="E10632" t="s">
        <v>16</v>
      </c>
      <c r="F10632" t="s">
        <v>17</v>
      </c>
      <c r="G10632" t="s">
        <v>18</v>
      </c>
      <c r="H10632" s="2">
        <v>45828</v>
      </c>
      <c r="I10632" t="s">
        <v>19</v>
      </c>
      <c r="J10632" s="3">
        <v>17561</v>
      </c>
      <c r="K10632" s="3">
        <v>11969.07</v>
      </c>
      <c r="L10632" s="3">
        <v>598.47</v>
      </c>
      <c r="M10632" s="6">
        <v>1</v>
      </c>
      <c r="N10632" s="4">
        <v>-1.4200000000000001E-2</v>
      </c>
      <c r="O10632" s="5">
        <v>1.9E-2</v>
      </c>
    </row>
    <row r="10633" spans="1:15" hidden="1" x14ac:dyDescent="0.3">
      <c r="A10633" t="s">
        <v>6</v>
      </c>
      <c r="B10633" t="s">
        <v>1293</v>
      </c>
      <c r="C10633" t="s">
        <v>44</v>
      </c>
      <c r="D10633" t="s">
        <v>2751</v>
      </c>
      <c r="E10633" t="s">
        <v>51</v>
      </c>
      <c r="F10633" t="s">
        <v>52</v>
      </c>
      <c r="G10633" t="s">
        <v>18</v>
      </c>
      <c r="H10633" s="2">
        <v>45828</v>
      </c>
      <c r="I10633" t="s">
        <v>19</v>
      </c>
      <c r="J10633" s="3">
        <v>287895.99</v>
      </c>
      <c r="K10633" s="3">
        <v>191863.34</v>
      </c>
      <c r="L10633" s="3">
        <v>9593.17</v>
      </c>
      <c r="M10633" s="6">
        <v>1</v>
      </c>
      <c r="N10633" s="4">
        <v>-1.4200000000000001E-2</v>
      </c>
      <c r="O10633" s="5">
        <v>1.9E-2</v>
      </c>
    </row>
    <row r="10634" spans="1:15" hidden="1" x14ac:dyDescent="0.3">
      <c r="A10634" t="s">
        <v>6</v>
      </c>
      <c r="B10634" t="s">
        <v>840</v>
      </c>
      <c r="C10634" t="s">
        <v>44</v>
      </c>
      <c r="D10634" t="s">
        <v>4249</v>
      </c>
      <c r="E10634" t="s">
        <v>81</v>
      </c>
      <c r="F10634" t="s">
        <v>82</v>
      </c>
      <c r="G10634" t="s">
        <v>18</v>
      </c>
      <c r="H10634" s="2">
        <v>45828</v>
      </c>
      <c r="I10634" t="s">
        <v>19</v>
      </c>
      <c r="J10634" s="3">
        <v>40828</v>
      </c>
      <c r="K10634" s="3">
        <v>27208.27</v>
      </c>
      <c r="L10634" s="3">
        <v>1360.43</v>
      </c>
      <c r="M10634" s="6">
        <v>1</v>
      </c>
      <c r="N10634" s="4">
        <v>-1.4200000000000001E-2</v>
      </c>
      <c r="O10634" s="5">
        <v>1.9E-2</v>
      </c>
    </row>
    <row r="10635" spans="1:15" hidden="1" x14ac:dyDescent="0.3">
      <c r="A10635" t="s">
        <v>6</v>
      </c>
      <c r="B10635" t="s">
        <v>840</v>
      </c>
      <c r="C10635" t="s">
        <v>41</v>
      </c>
      <c r="D10635" t="s">
        <v>4250</v>
      </c>
      <c r="E10635" t="s">
        <v>81</v>
      </c>
      <c r="F10635" t="s">
        <v>82</v>
      </c>
      <c r="G10635" t="s">
        <v>18</v>
      </c>
      <c r="H10635" s="2">
        <v>45828</v>
      </c>
      <c r="I10635" t="s">
        <v>19</v>
      </c>
      <c r="J10635" s="3">
        <v>158873</v>
      </c>
      <c r="K10635" s="3">
        <v>105878.02</v>
      </c>
      <c r="L10635" s="3">
        <v>5293.92</v>
      </c>
      <c r="M10635" s="6">
        <v>1</v>
      </c>
      <c r="N10635" s="4">
        <v>-1.4200000000000001E-2</v>
      </c>
      <c r="O10635" s="5">
        <v>1.9E-2</v>
      </c>
    </row>
    <row r="10636" spans="1:15" hidden="1" x14ac:dyDescent="0.3">
      <c r="A10636" t="s">
        <v>6</v>
      </c>
      <c r="B10636" t="s">
        <v>1300</v>
      </c>
      <c r="C10636" t="s">
        <v>41</v>
      </c>
      <c r="D10636" t="s">
        <v>4251</v>
      </c>
      <c r="E10636" t="s">
        <v>16</v>
      </c>
      <c r="F10636" t="s">
        <v>17</v>
      </c>
      <c r="G10636" t="s">
        <v>18</v>
      </c>
      <c r="H10636" s="2">
        <v>45828</v>
      </c>
      <c r="I10636" t="s">
        <v>19</v>
      </c>
      <c r="J10636" s="3">
        <v>49823</v>
      </c>
      <c r="K10636" s="3">
        <v>33956.230000000003</v>
      </c>
      <c r="L10636" s="3">
        <v>1697.83</v>
      </c>
      <c r="M10636" s="6">
        <v>1</v>
      </c>
      <c r="N10636" s="4">
        <v>-1.4200000000000001E-2</v>
      </c>
      <c r="O10636" s="5">
        <v>1.9E-2</v>
      </c>
    </row>
    <row r="10637" spans="1:15" hidden="1" x14ac:dyDescent="0.3">
      <c r="A10637" t="s">
        <v>6</v>
      </c>
      <c r="B10637" t="s">
        <v>913</v>
      </c>
      <c r="C10637" t="s">
        <v>41</v>
      </c>
      <c r="D10637" t="s">
        <v>4252</v>
      </c>
      <c r="E10637" t="s">
        <v>26</v>
      </c>
      <c r="F10637" t="s">
        <v>27</v>
      </c>
      <c r="G10637" t="s">
        <v>18</v>
      </c>
      <c r="H10637" s="2">
        <v>45828</v>
      </c>
      <c r="I10637" t="s">
        <v>19</v>
      </c>
      <c r="J10637" s="3">
        <v>93923</v>
      </c>
      <c r="K10637" s="3">
        <v>62593.56</v>
      </c>
      <c r="L10637" s="3">
        <v>3129.68</v>
      </c>
      <c r="M10637" s="6">
        <v>1</v>
      </c>
      <c r="N10637" s="4">
        <v>-1.4200000000000001E-2</v>
      </c>
      <c r="O10637" s="5">
        <v>1.9E-2</v>
      </c>
    </row>
    <row r="10638" spans="1:15" hidden="1" x14ac:dyDescent="0.3">
      <c r="A10638" t="s">
        <v>6</v>
      </c>
      <c r="B10638" t="s">
        <v>1085</v>
      </c>
      <c r="C10638" t="s">
        <v>41</v>
      </c>
      <c r="D10638" t="s">
        <v>4253</v>
      </c>
      <c r="E10638" t="s">
        <v>16</v>
      </c>
      <c r="F10638" t="s">
        <v>17</v>
      </c>
      <c r="G10638" t="s">
        <v>18</v>
      </c>
      <c r="H10638" s="2">
        <v>45828</v>
      </c>
      <c r="I10638" t="s">
        <v>19</v>
      </c>
      <c r="J10638" s="3">
        <v>20565</v>
      </c>
      <c r="K10638" s="3">
        <v>14016.54</v>
      </c>
      <c r="L10638" s="3">
        <v>700.83</v>
      </c>
      <c r="M10638" s="6">
        <v>1</v>
      </c>
      <c r="N10638" s="4">
        <v>-1.4200000000000001E-2</v>
      </c>
      <c r="O10638" s="5">
        <v>1.9E-2</v>
      </c>
    </row>
    <row r="10639" spans="1:15" hidden="1" x14ac:dyDescent="0.3">
      <c r="A10639" t="s">
        <v>6</v>
      </c>
      <c r="B10639" t="s">
        <v>1308</v>
      </c>
      <c r="C10639" t="s">
        <v>41</v>
      </c>
      <c r="D10639" t="s">
        <v>4254</v>
      </c>
      <c r="E10639" t="s">
        <v>16</v>
      </c>
      <c r="F10639" t="s">
        <v>17</v>
      </c>
      <c r="G10639" t="s">
        <v>18</v>
      </c>
      <c r="H10639" s="2">
        <v>45828</v>
      </c>
      <c r="I10639" t="s">
        <v>19</v>
      </c>
      <c r="J10639" s="3">
        <v>29781</v>
      </c>
      <c r="K10639" s="3">
        <v>20296.509999999998</v>
      </c>
      <c r="L10639" s="3">
        <v>1014.83</v>
      </c>
      <c r="M10639" s="6">
        <v>1</v>
      </c>
      <c r="N10639" s="4">
        <v>-1.4200000000000001E-2</v>
      </c>
      <c r="O10639" s="5">
        <v>1.9E-2</v>
      </c>
    </row>
    <row r="10640" spans="1:15" hidden="1" x14ac:dyDescent="0.3">
      <c r="A10640" t="s">
        <v>6</v>
      </c>
      <c r="B10640" t="s">
        <v>607</v>
      </c>
      <c r="C10640" t="s">
        <v>44</v>
      </c>
      <c r="D10640" t="s">
        <v>2244</v>
      </c>
      <c r="E10640" t="s">
        <v>16</v>
      </c>
      <c r="F10640" t="s">
        <v>17</v>
      </c>
      <c r="G10640" t="s">
        <v>18</v>
      </c>
      <c r="H10640" s="2">
        <v>45828</v>
      </c>
      <c r="I10640" t="s">
        <v>19</v>
      </c>
      <c r="J10640" s="3">
        <v>33593</v>
      </c>
      <c r="K10640" s="3">
        <v>20882</v>
      </c>
      <c r="L10640" s="3">
        <v>1044.0899999999999</v>
      </c>
      <c r="M10640" s="6">
        <v>1</v>
      </c>
      <c r="N10640" s="4">
        <v>-1.4200000000000001E-2</v>
      </c>
      <c r="O10640" s="5">
        <v>1.9E-2</v>
      </c>
    </row>
    <row r="10641" spans="1:15" hidden="1" x14ac:dyDescent="0.3">
      <c r="A10641" t="s">
        <v>6</v>
      </c>
      <c r="B10641" t="s">
        <v>1310</v>
      </c>
      <c r="C10641" t="s">
        <v>41</v>
      </c>
      <c r="D10641" t="s">
        <v>4255</v>
      </c>
      <c r="E10641" t="s">
        <v>81</v>
      </c>
      <c r="F10641" t="s">
        <v>82</v>
      </c>
      <c r="G10641" t="s">
        <v>18</v>
      </c>
      <c r="H10641" s="2">
        <v>45828</v>
      </c>
      <c r="I10641" t="s">
        <v>19</v>
      </c>
      <c r="J10641" s="3">
        <v>61237</v>
      </c>
      <c r="K10641" s="3">
        <v>41735.449999999997</v>
      </c>
      <c r="L10641" s="3">
        <v>2086.79</v>
      </c>
      <c r="M10641" s="6">
        <v>1</v>
      </c>
      <c r="N10641" s="4">
        <v>-1.4200000000000001E-2</v>
      </c>
      <c r="O10641" s="5">
        <v>1.9E-2</v>
      </c>
    </row>
    <row r="10642" spans="1:15" hidden="1" x14ac:dyDescent="0.3">
      <c r="A10642" t="s">
        <v>6</v>
      </c>
      <c r="B10642" t="s">
        <v>433</v>
      </c>
      <c r="C10642" t="s">
        <v>41</v>
      </c>
      <c r="D10642" t="s">
        <v>4256</v>
      </c>
      <c r="E10642" t="s">
        <v>432</v>
      </c>
      <c r="F10642" t="s">
        <v>433</v>
      </c>
      <c r="G10642" t="s">
        <v>18</v>
      </c>
      <c r="H10642" s="2">
        <v>45828</v>
      </c>
      <c r="I10642" t="s">
        <v>19</v>
      </c>
      <c r="J10642" s="3">
        <v>47179</v>
      </c>
      <c r="K10642" s="3">
        <v>32153.84</v>
      </c>
      <c r="L10642" s="3">
        <v>1607.71</v>
      </c>
      <c r="M10642" s="6">
        <v>1</v>
      </c>
      <c r="N10642" s="4">
        <v>-1.4200000000000001E-2</v>
      </c>
      <c r="O10642" s="5">
        <v>1.9E-2</v>
      </c>
    </row>
    <row r="10643" spans="1:15" hidden="1" x14ac:dyDescent="0.3">
      <c r="A10643" t="s">
        <v>6</v>
      </c>
      <c r="B10643" t="s">
        <v>1115</v>
      </c>
      <c r="C10643" t="s">
        <v>41</v>
      </c>
      <c r="D10643" t="s">
        <v>4257</v>
      </c>
      <c r="E10643" t="s">
        <v>81</v>
      </c>
      <c r="F10643" t="s">
        <v>82</v>
      </c>
      <c r="G10643" t="s">
        <v>18</v>
      </c>
      <c r="H10643" s="2">
        <v>45828</v>
      </c>
      <c r="I10643" t="s">
        <v>19</v>
      </c>
      <c r="J10643" s="3">
        <v>63712</v>
      </c>
      <c r="K10643" s="3">
        <v>43422.81</v>
      </c>
      <c r="L10643" s="3">
        <v>2171.16</v>
      </c>
      <c r="M10643" s="6">
        <v>1</v>
      </c>
      <c r="N10643" s="4">
        <v>-1.4200000000000001E-2</v>
      </c>
      <c r="O10643" s="5">
        <v>1.9E-2</v>
      </c>
    </row>
    <row r="10644" spans="1:15" hidden="1" x14ac:dyDescent="0.3">
      <c r="A10644" t="s">
        <v>6</v>
      </c>
      <c r="B10644" t="s">
        <v>1372</v>
      </c>
      <c r="C10644" t="s">
        <v>41</v>
      </c>
      <c r="D10644" t="s">
        <v>4259</v>
      </c>
      <c r="E10644" t="s">
        <v>35</v>
      </c>
      <c r="F10644" t="s">
        <v>36</v>
      </c>
      <c r="G10644" t="s">
        <v>18</v>
      </c>
      <c r="H10644" s="2">
        <v>45828</v>
      </c>
      <c r="I10644" t="s">
        <v>19</v>
      </c>
      <c r="J10644" s="3">
        <v>48003</v>
      </c>
      <c r="K10644" s="3">
        <v>32715.58</v>
      </c>
      <c r="L10644" s="3">
        <v>1635.78</v>
      </c>
      <c r="M10644" s="6">
        <v>1</v>
      </c>
      <c r="N10644" s="4">
        <v>-1.4200000000000001E-2</v>
      </c>
      <c r="O10644" s="5">
        <v>1.9E-2</v>
      </c>
    </row>
    <row r="10645" spans="1:15" hidden="1" x14ac:dyDescent="0.3">
      <c r="A10645" t="s">
        <v>6</v>
      </c>
      <c r="B10645" t="s">
        <v>1370</v>
      </c>
      <c r="C10645" t="s">
        <v>44</v>
      </c>
      <c r="D10645" t="s">
        <v>4260</v>
      </c>
      <c r="E10645" t="s">
        <v>337</v>
      </c>
      <c r="F10645" t="s">
        <v>338</v>
      </c>
      <c r="G10645" t="s">
        <v>18</v>
      </c>
      <c r="H10645" s="2">
        <v>45828</v>
      </c>
      <c r="I10645" t="s">
        <v>19</v>
      </c>
      <c r="J10645" s="3">
        <v>24183</v>
      </c>
      <c r="K10645" s="3">
        <v>16484.97</v>
      </c>
      <c r="L10645" s="3">
        <v>824.25</v>
      </c>
      <c r="M10645" s="6">
        <v>1</v>
      </c>
      <c r="N10645" s="4">
        <v>-1.4200000000000001E-2</v>
      </c>
      <c r="O10645" s="5">
        <v>1.9E-2</v>
      </c>
    </row>
    <row r="10646" spans="1:15" hidden="1" x14ac:dyDescent="0.3">
      <c r="A10646" t="s">
        <v>6</v>
      </c>
      <c r="B10646" t="s">
        <v>2724</v>
      </c>
      <c r="C10646" t="s">
        <v>41</v>
      </c>
      <c r="D10646" t="s">
        <v>4261</v>
      </c>
      <c r="E10646" t="s">
        <v>59</v>
      </c>
      <c r="F10646" t="s">
        <v>60</v>
      </c>
      <c r="G10646" t="s">
        <v>18</v>
      </c>
      <c r="H10646" s="2">
        <v>45828</v>
      </c>
      <c r="I10646" t="s">
        <v>19</v>
      </c>
      <c r="J10646" s="3">
        <v>58766</v>
      </c>
      <c r="K10646" s="3">
        <v>40051.269999999997</v>
      </c>
      <c r="L10646" s="3">
        <v>2002.58</v>
      </c>
      <c r="M10646" s="6">
        <v>1</v>
      </c>
      <c r="N10646" s="4">
        <v>-1.4200000000000001E-2</v>
      </c>
      <c r="O10646" s="5">
        <v>1.9E-2</v>
      </c>
    </row>
    <row r="10647" spans="1:15" hidden="1" x14ac:dyDescent="0.3">
      <c r="A10647" t="s">
        <v>6</v>
      </c>
      <c r="B10647" t="s">
        <v>1058</v>
      </c>
      <c r="C10647" t="s">
        <v>41</v>
      </c>
      <c r="D10647" t="s">
        <v>1059</v>
      </c>
      <c r="E10647" t="s">
        <v>35</v>
      </c>
      <c r="F10647" t="s">
        <v>36</v>
      </c>
      <c r="G10647" t="s">
        <v>18</v>
      </c>
      <c r="H10647" s="2">
        <v>45828</v>
      </c>
      <c r="I10647" t="s">
        <v>19</v>
      </c>
      <c r="J10647" s="3">
        <v>38044</v>
      </c>
      <c r="K10647" s="3">
        <v>23649</v>
      </c>
      <c r="L10647" s="3">
        <v>1182.45</v>
      </c>
      <c r="M10647" s="6">
        <v>1</v>
      </c>
      <c r="N10647" s="4">
        <v>-1.4200000000000001E-2</v>
      </c>
      <c r="O10647" s="5">
        <v>1.9E-2</v>
      </c>
    </row>
    <row r="10648" spans="1:15" hidden="1" x14ac:dyDescent="0.3">
      <c r="A10648" t="s">
        <v>6</v>
      </c>
      <c r="B10648" t="s">
        <v>1094</v>
      </c>
      <c r="C10648" t="s">
        <v>44</v>
      </c>
      <c r="D10648" t="s">
        <v>2693</v>
      </c>
      <c r="E10648" t="s">
        <v>16</v>
      </c>
      <c r="F10648" t="s">
        <v>17</v>
      </c>
      <c r="G10648" t="s">
        <v>18</v>
      </c>
      <c r="H10648" s="2">
        <v>45828</v>
      </c>
      <c r="I10648" t="s">
        <v>19</v>
      </c>
      <c r="J10648" s="3">
        <v>120503</v>
      </c>
      <c r="K10648" s="3">
        <v>80307</v>
      </c>
      <c r="L10648" s="3">
        <v>4015.33</v>
      </c>
      <c r="M10648" s="6">
        <v>1</v>
      </c>
      <c r="N10648" s="4">
        <v>-1.4200000000000001E-2</v>
      </c>
      <c r="O10648" s="5">
        <v>1.9E-2</v>
      </c>
    </row>
    <row r="10649" spans="1:15" hidden="1" x14ac:dyDescent="0.3">
      <c r="A10649" t="s">
        <v>6</v>
      </c>
      <c r="B10649" t="s">
        <v>1096</v>
      </c>
      <c r="C10649" t="s">
        <v>41</v>
      </c>
      <c r="D10649" t="s">
        <v>2694</v>
      </c>
      <c r="E10649" t="s">
        <v>16</v>
      </c>
      <c r="F10649" t="s">
        <v>17</v>
      </c>
      <c r="G10649" t="s">
        <v>18</v>
      </c>
      <c r="H10649" s="2">
        <v>45828</v>
      </c>
      <c r="I10649" t="s">
        <v>19</v>
      </c>
      <c r="J10649" s="3">
        <v>16582</v>
      </c>
      <c r="K10649" s="3">
        <v>11301</v>
      </c>
      <c r="L10649" s="3">
        <v>565.04</v>
      </c>
      <c r="M10649" s="6">
        <v>1</v>
      </c>
      <c r="N10649" s="4">
        <v>-1.4200000000000001E-2</v>
      </c>
      <c r="O10649" s="5">
        <v>1.9E-2</v>
      </c>
    </row>
    <row r="10650" spans="1:15" hidden="1" x14ac:dyDescent="0.3">
      <c r="A10650" t="s">
        <v>6</v>
      </c>
      <c r="B10650" t="s">
        <v>1337</v>
      </c>
      <c r="C10650" t="s">
        <v>44</v>
      </c>
      <c r="D10650" t="s">
        <v>4262</v>
      </c>
      <c r="E10650" t="s">
        <v>81</v>
      </c>
      <c r="F10650" t="s">
        <v>82</v>
      </c>
      <c r="G10650" t="s">
        <v>18</v>
      </c>
      <c r="H10650" s="2">
        <v>45828</v>
      </c>
      <c r="I10650" t="s">
        <v>19</v>
      </c>
      <c r="J10650" s="3">
        <v>29314</v>
      </c>
      <c r="K10650" s="3">
        <v>19528.77</v>
      </c>
      <c r="L10650" s="3">
        <v>976.44</v>
      </c>
      <c r="M10650" s="6">
        <v>1</v>
      </c>
      <c r="N10650" s="4">
        <v>-1.4200000000000001E-2</v>
      </c>
      <c r="O10650" s="5">
        <v>1.9E-2</v>
      </c>
    </row>
    <row r="10651" spans="1:15" hidden="1" x14ac:dyDescent="0.3">
      <c r="A10651" t="s">
        <v>6</v>
      </c>
      <c r="B10651" t="s">
        <v>3326</v>
      </c>
      <c r="C10651" t="s">
        <v>41</v>
      </c>
      <c r="D10651" t="s">
        <v>4327</v>
      </c>
      <c r="E10651" t="s">
        <v>756</v>
      </c>
      <c r="F10651" t="s">
        <v>757</v>
      </c>
      <c r="G10651" t="s">
        <v>18</v>
      </c>
      <c r="H10651" s="2">
        <v>45828</v>
      </c>
      <c r="I10651" t="s">
        <v>19</v>
      </c>
      <c r="J10651" s="3">
        <v>13177</v>
      </c>
      <c r="K10651" s="3">
        <v>8840.2199999999993</v>
      </c>
      <c r="L10651" s="3">
        <v>442.01</v>
      </c>
      <c r="M10651" s="6">
        <v>1</v>
      </c>
      <c r="N10651" s="4">
        <v>-1.4200000000000001E-2</v>
      </c>
      <c r="O10651" s="5">
        <v>1.9E-2</v>
      </c>
    </row>
    <row r="10652" spans="1:15" hidden="1" x14ac:dyDescent="0.3">
      <c r="A10652" t="s">
        <v>6</v>
      </c>
      <c r="B10652" t="s">
        <v>529</v>
      </c>
      <c r="C10652" t="s">
        <v>41</v>
      </c>
      <c r="D10652" t="s">
        <v>2696</v>
      </c>
      <c r="E10652" t="s">
        <v>35</v>
      </c>
      <c r="F10652" t="s">
        <v>36</v>
      </c>
      <c r="G10652" t="s">
        <v>18</v>
      </c>
      <c r="H10652" s="2">
        <v>45828</v>
      </c>
      <c r="I10652" t="s">
        <v>19</v>
      </c>
      <c r="J10652" s="3">
        <v>40342</v>
      </c>
      <c r="K10652" s="3">
        <v>27494</v>
      </c>
      <c r="L10652" s="3">
        <v>1374.7</v>
      </c>
      <c r="M10652" s="6">
        <v>1</v>
      </c>
      <c r="N10652" s="4">
        <v>-1.4200000000000001E-2</v>
      </c>
      <c r="O10652" s="5">
        <v>1.9E-2</v>
      </c>
    </row>
    <row r="10653" spans="1:15" hidden="1" x14ac:dyDescent="0.3">
      <c r="A10653" t="s">
        <v>6</v>
      </c>
      <c r="B10653" t="s">
        <v>842</v>
      </c>
      <c r="C10653" t="s">
        <v>41</v>
      </c>
      <c r="D10653" t="s">
        <v>4328</v>
      </c>
      <c r="E10653" t="s">
        <v>756</v>
      </c>
      <c r="F10653" t="s">
        <v>757</v>
      </c>
      <c r="G10653" t="s">
        <v>18</v>
      </c>
      <c r="H10653" s="2">
        <v>45828</v>
      </c>
      <c r="I10653" t="s">
        <v>19</v>
      </c>
      <c r="J10653" s="3">
        <v>20160</v>
      </c>
      <c r="K10653" s="3">
        <v>13432.18</v>
      </c>
      <c r="L10653" s="3">
        <v>671.61</v>
      </c>
      <c r="M10653" s="6">
        <v>1</v>
      </c>
      <c r="N10653" s="4">
        <v>-1.4200000000000001E-2</v>
      </c>
      <c r="O10653" s="5">
        <v>1.9E-2</v>
      </c>
    </row>
    <row r="10654" spans="1:15" hidden="1" x14ac:dyDescent="0.3">
      <c r="A10654" t="s">
        <v>6</v>
      </c>
      <c r="B10654" t="s">
        <v>842</v>
      </c>
      <c r="C10654" t="s">
        <v>41</v>
      </c>
      <c r="D10654" t="s">
        <v>2697</v>
      </c>
      <c r="E10654" t="s">
        <v>756</v>
      </c>
      <c r="F10654" t="s">
        <v>757</v>
      </c>
      <c r="G10654" t="s">
        <v>18</v>
      </c>
      <c r="H10654" s="2">
        <v>45828</v>
      </c>
      <c r="I10654" t="s">
        <v>19</v>
      </c>
      <c r="J10654" s="3">
        <v>19325</v>
      </c>
      <c r="K10654" s="3">
        <v>13170</v>
      </c>
      <c r="L10654" s="3">
        <v>658.5</v>
      </c>
      <c r="M10654" s="6">
        <v>1</v>
      </c>
      <c r="N10654" s="4">
        <v>-1.4200000000000001E-2</v>
      </c>
      <c r="O10654" s="5">
        <v>1.9E-2</v>
      </c>
    </row>
    <row r="10655" spans="1:15" hidden="1" x14ac:dyDescent="0.3">
      <c r="A10655" t="s">
        <v>6</v>
      </c>
      <c r="B10655" t="s">
        <v>78</v>
      </c>
      <c r="C10655" t="s">
        <v>41</v>
      </c>
      <c r="D10655" t="s">
        <v>2699</v>
      </c>
      <c r="E10655" t="s">
        <v>77</v>
      </c>
      <c r="F10655" t="s">
        <v>78</v>
      </c>
      <c r="G10655" t="s">
        <v>18</v>
      </c>
      <c r="H10655" s="2">
        <v>45828</v>
      </c>
      <c r="I10655" t="s">
        <v>19</v>
      </c>
      <c r="J10655" s="3">
        <v>39999</v>
      </c>
      <c r="K10655" s="3">
        <v>27260</v>
      </c>
      <c r="L10655" s="3">
        <v>1362.99</v>
      </c>
      <c r="M10655" s="6">
        <v>1</v>
      </c>
      <c r="N10655" s="4">
        <v>-1.4200000000000001E-2</v>
      </c>
      <c r="O10655" s="5">
        <v>1.9E-2</v>
      </c>
    </row>
    <row r="10656" spans="1:15" hidden="1" x14ac:dyDescent="0.3">
      <c r="A10656" t="s">
        <v>6</v>
      </c>
      <c r="B10656" t="s">
        <v>1111</v>
      </c>
      <c r="C10656" t="s">
        <v>41</v>
      </c>
      <c r="D10656" t="s">
        <v>2702</v>
      </c>
      <c r="E10656" t="s">
        <v>244</v>
      </c>
      <c r="F10656" t="s">
        <v>245</v>
      </c>
      <c r="G10656" t="s">
        <v>18</v>
      </c>
      <c r="H10656" s="2">
        <v>45828</v>
      </c>
      <c r="I10656" t="s">
        <v>19</v>
      </c>
      <c r="J10656" s="3">
        <v>9869</v>
      </c>
      <c r="K10656" s="3">
        <v>6726</v>
      </c>
      <c r="L10656" s="3">
        <v>336.29</v>
      </c>
      <c r="M10656" s="6">
        <v>1</v>
      </c>
      <c r="N10656" s="4">
        <v>-1.4200000000000001E-2</v>
      </c>
      <c r="O10656" s="5">
        <v>1.9E-2</v>
      </c>
    </row>
    <row r="10657" spans="1:15" hidden="1" x14ac:dyDescent="0.3">
      <c r="A10657" t="s">
        <v>6</v>
      </c>
      <c r="B10657" t="s">
        <v>1117</v>
      </c>
      <c r="C10657" t="s">
        <v>44</v>
      </c>
      <c r="D10657" t="s">
        <v>2704</v>
      </c>
      <c r="E10657" t="s">
        <v>81</v>
      </c>
      <c r="F10657" t="s">
        <v>82</v>
      </c>
      <c r="G10657" t="s">
        <v>18</v>
      </c>
      <c r="H10657" s="2">
        <v>45828</v>
      </c>
      <c r="I10657" t="s">
        <v>19</v>
      </c>
      <c r="J10657" s="3">
        <v>21381</v>
      </c>
      <c r="K10657" s="3">
        <v>14249</v>
      </c>
      <c r="L10657" s="3">
        <v>712.44</v>
      </c>
      <c r="M10657" s="6">
        <v>1</v>
      </c>
      <c r="N10657" s="4">
        <v>-1.4200000000000001E-2</v>
      </c>
      <c r="O10657" s="5">
        <v>1.9E-2</v>
      </c>
    </row>
    <row r="10658" spans="1:15" hidden="1" x14ac:dyDescent="0.3">
      <c r="A10658" t="s">
        <v>6</v>
      </c>
      <c r="B10658" t="s">
        <v>1121</v>
      </c>
      <c r="C10658" t="s">
        <v>41</v>
      </c>
      <c r="D10658" t="s">
        <v>2705</v>
      </c>
      <c r="E10658" t="s">
        <v>51</v>
      </c>
      <c r="F10658" t="s">
        <v>52</v>
      </c>
      <c r="G10658" t="s">
        <v>18</v>
      </c>
      <c r="H10658" s="2">
        <v>45828</v>
      </c>
      <c r="I10658" t="s">
        <v>19</v>
      </c>
      <c r="J10658" s="3">
        <v>26784</v>
      </c>
      <c r="K10658" s="3">
        <v>18254</v>
      </c>
      <c r="L10658" s="3">
        <v>912.69</v>
      </c>
      <c r="M10658" s="6">
        <v>1</v>
      </c>
      <c r="N10658" s="4">
        <v>-1.4200000000000001E-2</v>
      </c>
      <c r="O10658" s="5">
        <v>1.9E-2</v>
      </c>
    </row>
    <row r="10659" spans="1:15" hidden="1" x14ac:dyDescent="0.3">
      <c r="A10659" t="s">
        <v>6</v>
      </c>
      <c r="B10659" t="s">
        <v>1119</v>
      </c>
      <c r="C10659" t="s">
        <v>41</v>
      </c>
      <c r="D10659" t="s">
        <v>2706</v>
      </c>
      <c r="E10659" t="s">
        <v>432</v>
      </c>
      <c r="F10659" t="s">
        <v>433</v>
      </c>
      <c r="G10659" t="s">
        <v>18</v>
      </c>
      <c r="H10659" s="2">
        <v>45828</v>
      </c>
      <c r="I10659" t="s">
        <v>19</v>
      </c>
      <c r="J10659" s="3">
        <v>48540</v>
      </c>
      <c r="K10659" s="3">
        <v>33081</v>
      </c>
      <c r="L10659" s="3">
        <v>1654.04</v>
      </c>
      <c r="M10659" s="6">
        <v>1</v>
      </c>
      <c r="N10659" s="4">
        <v>-1.4200000000000001E-2</v>
      </c>
      <c r="O10659" s="5">
        <v>1.9E-2</v>
      </c>
    </row>
    <row r="10660" spans="1:15" hidden="1" x14ac:dyDescent="0.3">
      <c r="A10660" t="s">
        <v>6</v>
      </c>
      <c r="B10660" t="s">
        <v>2708</v>
      </c>
      <c r="C10660" t="s">
        <v>41</v>
      </c>
      <c r="D10660" t="s">
        <v>2709</v>
      </c>
      <c r="E10660" t="s">
        <v>51</v>
      </c>
      <c r="F10660" t="s">
        <v>52</v>
      </c>
      <c r="G10660" t="s">
        <v>18</v>
      </c>
      <c r="H10660" s="2">
        <v>45828</v>
      </c>
      <c r="I10660" t="s">
        <v>19</v>
      </c>
      <c r="J10660" s="3">
        <v>27343</v>
      </c>
      <c r="K10660" s="3">
        <v>18635</v>
      </c>
      <c r="L10660" s="3">
        <v>931.74</v>
      </c>
      <c r="M10660" s="6">
        <v>1</v>
      </c>
      <c r="N10660" s="4">
        <v>-1.4200000000000001E-2</v>
      </c>
      <c r="O10660" s="5">
        <v>1.9E-2</v>
      </c>
    </row>
    <row r="10661" spans="1:15" hidden="1" x14ac:dyDescent="0.3">
      <c r="A10661" t="s">
        <v>6</v>
      </c>
      <c r="B10661" t="s">
        <v>469</v>
      </c>
      <c r="C10661" t="s">
        <v>41</v>
      </c>
      <c r="D10661" t="s">
        <v>2710</v>
      </c>
      <c r="E10661" t="s">
        <v>59</v>
      </c>
      <c r="F10661" t="s">
        <v>60</v>
      </c>
      <c r="G10661" t="s">
        <v>18</v>
      </c>
      <c r="H10661" s="2">
        <v>45828</v>
      </c>
      <c r="I10661" t="s">
        <v>19</v>
      </c>
      <c r="J10661" s="3">
        <v>41218</v>
      </c>
      <c r="K10661" s="3">
        <v>28091</v>
      </c>
      <c r="L10661" s="3">
        <v>1404.55</v>
      </c>
      <c r="M10661" s="6">
        <v>1</v>
      </c>
      <c r="N10661" s="4">
        <v>-1.4200000000000001E-2</v>
      </c>
      <c r="O10661" s="5">
        <v>1.9E-2</v>
      </c>
    </row>
    <row r="10662" spans="1:15" hidden="1" x14ac:dyDescent="0.3">
      <c r="A10662" t="s">
        <v>6</v>
      </c>
      <c r="B10662" t="s">
        <v>1132</v>
      </c>
      <c r="C10662" t="s">
        <v>41</v>
      </c>
      <c r="D10662" t="s">
        <v>2711</v>
      </c>
      <c r="E10662" t="s">
        <v>35</v>
      </c>
      <c r="F10662" t="s">
        <v>36</v>
      </c>
      <c r="G10662" t="s">
        <v>18</v>
      </c>
      <c r="H10662" s="2">
        <v>45828</v>
      </c>
      <c r="I10662" t="s">
        <v>19</v>
      </c>
      <c r="J10662" s="3">
        <v>93089</v>
      </c>
      <c r="K10662" s="3">
        <v>63443</v>
      </c>
      <c r="L10662" s="3">
        <v>3172.15</v>
      </c>
      <c r="M10662" s="6">
        <v>1</v>
      </c>
      <c r="N10662" s="4">
        <v>-1.4200000000000001E-2</v>
      </c>
      <c r="O10662" s="5">
        <v>1.9E-2</v>
      </c>
    </row>
    <row r="10663" spans="1:15" hidden="1" x14ac:dyDescent="0.3">
      <c r="A10663" t="s">
        <v>6</v>
      </c>
      <c r="B10663" t="s">
        <v>1134</v>
      </c>
      <c r="C10663" t="s">
        <v>41</v>
      </c>
      <c r="D10663" t="s">
        <v>2713</v>
      </c>
      <c r="E10663" t="s">
        <v>81</v>
      </c>
      <c r="F10663" t="s">
        <v>82</v>
      </c>
      <c r="G10663" t="s">
        <v>18</v>
      </c>
      <c r="H10663" s="2">
        <v>45828</v>
      </c>
      <c r="I10663" t="s">
        <v>19</v>
      </c>
      <c r="J10663" s="3">
        <v>18129</v>
      </c>
      <c r="K10663" s="3">
        <v>12351</v>
      </c>
      <c r="L10663" s="3">
        <v>617.54</v>
      </c>
      <c r="M10663" s="6">
        <v>1</v>
      </c>
      <c r="N10663" s="4">
        <v>-1.4200000000000001E-2</v>
      </c>
      <c r="O10663" s="5">
        <v>1.9E-2</v>
      </c>
    </row>
    <row r="10664" spans="1:15" hidden="1" x14ac:dyDescent="0.3">
      <c r="A10664" t="s">
        <v>6</v>
      </c>
      <c r="B10664" t="s">
        <v>1136</v>
      </c>
      <c r="C10664" t="s">
        <v>41</v>
      </c>
      <c r="D10664" t="s">
        <v>2715</v>
      </c>
      <c r="E10664" t="s">
        <v>81</v>
      </c>
      <c r="F10664" t="s">
        <v>82</v>
      </c>
      <c r="G10664" t="s">
        <v>18</v>
      </c>
      <c r="H10664" s="2">
        <v>45828</v>
      </c>
      <c r="I10664" t="s">
        <v>19</v>
      </c>
      <c r="J10664" s="3">
        <v>7193</v>
      </c>
      <c r="K10664" s="3">
        <v>4900</v>
      </c>
      <c r="L10664" s="3">
        <v>244.98</v>
      </c>
      <c r="M10664" s="6">
        <v>1</v>
      </c>
      <c r="N10664" s="4">
        <v>-1.4200000000000001E-2</v>
      </c>
      <c r="O10664" s="5">
        <v>1.9E-2</v>
      </c>
    </row>
    <row r="10665" spans="1:15" hidden="1" x14ac:dyDescent="0.3">
      <c r="A10665" t="s">
        <v>6</v>
      </c>
      <c r="B10665" t="s">
        <v>1144</v>
      </c>
      <c r="C10665" t="s">
        <v>41</v>
      </c>
      <c r="D10665" t="s">
        <v>2716</v>
      </c>
      <c r="E10665" t="s">
        <v>77</v>
      </c>
      <c r="F10665" t="s">
        <v>78</v>
      </c>
      <c r="G10665" t="s">
        <v>18</v>
      </c>
      <c r="H10665" s="2">
        <v>45828</v>
      </c>
      <c r="I10665" t="s">
        <v>19</v>
      </c>
      <c r="J10665" s="3">
        <v>86428</v>
      </c>
      <c r="K10665" s="3">
        <v>58881</v>
      </c>
      <c r="L10665" s="3">
        <v>2944.03</v>
      </c>
      <c r="M10665" s="6">
        <v>1</v>
      </c>
      <c r="N10665" s="4">
        <v>-1.4200000000000001E-2</v>
      </c>
      <c r="O10665" s="5">
        <v>1.9E-2</v>
      </c>
    </row>
    <row r="10666" spans="1:15" hidden="1" x14ac:dyDescent="0.3">
      <c r="A10666" t="s">
        <v>6</v>
      </c>
      <c r="B10666" t="s">
        <v>1140</v>
      </c>
      <c r="C10666" t="s">
        <v>41</v>
      </c>
      <c r="D10666" t="s">
        <v>2717</v>
      </c>
      <c r="E10666" t="s">
        <v>51</v>
      </c>
      <c r="F10666" t="s">
        <v>52</v>
      </c>
      <c r="G10666" t="s">
        <v>18</v>
      </c>
      <c r="H10666" s="2">
        <v>45828</v>
      </c>
      <c r="I10666" t="s">
        <v>19</v>
      </c>
      <c r="J10666" s="3">
        <v>88674</v>
      </c>
      <c r="K10666" s="3">
        <v>60411</v>
      </c>
      <c r="L10666" s="3">
        <v>3020.55</v>
      </c>
      <c r="M10666" s="6">
        <v>1</v>
      </c>
      <c r="N10666" s="4">
        <v>-1.4200000000000001E-2</v>
      </c>
      <c r="O10666" s="5">
        <v>1.9E-2</v>
      </c>
    </row>
    <row r="10667" spans="1:15" hidden="1" x14ac:dyDescent="0.3">
      <c r="A10667" t="s">
        <v>6</v>
      </c>
      <c r="B10667" t="s">
        <v>1152</v>
      </c>
      <c r="C10667" t="s">
        <v>41</v>
      </c>
      <c r="D10667" t="s">
        <v>2718</v>
      </c>
      <c r="E10667" t="s">
        <v>81</v>
      </c>
      <c r="F10667" t="s">
        <v>82</v>
      </c>
      <c r="G10667" t="s">
        <v>18</v>
      </c>
      <c r="H10667" s="2">
        <v>45828</v>
      </c>
      <c r="I10667" t="s">
        <v>19</v>
      </c>
      <c r="J10667" s="3">
        <v>45531</v>
      </c>
      <c r="K10667" s="3">
        <v>31019</v>
      </c>
      <c r="L10667" s="3">
        <v>1550.94</v>
      </c>
      <c r="M10667" s="6">
        <v>1</v>
      </c>
      <c r="N10667" s="4">
        <v>-1.4200000000000001E-2</v>
      </c>
      <c r="O10667" s="5">
        <v>1.9E-2</v>
      </c>
    </row>
    <row r="10668" spans="1:15" hidden="1" x14ac:dyDescent="0.3">
      <c r="A10668" t="s">
        <v>6</v>
      </c>
      <c r="B10668" t="s">
        <v>1168</v>
      </c>
      <c r="C10668" t="s">
        <v>41</v>
      </c>
      <c r="D10668" t="s">
        <v>2719</v>
      </c>
      <c r="E10668" t="s">
        <v>51</v>
      </c>
      <c r="F10668" t="s">
        <v>52</v>
      </c>
      <c r="G10668" t="s">
        <v>18</v>
      </c>
      <c r="H10668" s="2">
        <v>45828</v>
      </c>
      <c r="I10668" t="s">
        <v>19</v>
      </c>
      <c r="J10668" s="3">
        <v>109836</v>
      </c>
      <c r="K10668" s="3">
        <v>74829</v>
      </c>
      <c r="L10668" s="3">
        <v>3741.44</v>
      </c>
      <c r="M10668" s="6">
        <v>1</v>
      </c>
      <c r="N10668" s="4">
        <v>-1.4200000000000001E-2</v>
      </c>
      <c r="O10668" s="5">
        <v>1.9E-2</v>
      </c>
    </row>
    <row r="10669" spans="1:15" hidden="1" x14ac:dyDescent="0.3">
      <c r="A10669" t="s">
        <v>6</v>
      </c>
      <c r="B10669" t="s">
        <v>1164</v>
      </c>
      <c r="C10669" t="s">
        <v>41</v>
      </c>
      <c r="D10669" t="s">
        <v>2502</v>
      </c>
      <c r="E10669" t="s">
        <v>16</v>
      </c>
      <c r="F10669" t="s">
        <v>17</v>
      </c>
      <c r="G10669" t="s">
        <v>18</v>
      </c>
      <c r="H10669" s="2">
        <v>45828</v>
      </c>
      <c r="I10669" t="s">
        <v>19</v>
      </c>
      <c r="J10669" s="3">
        <v>9705</v>
      </c>
      <c r="K10669" s="3">
        <v>6612</v>
      </c>
      <c r="L10669" s="3">
        <v>330.6</v>
      </c>
      <c r="M10669" s="6">
        <v>1</v>
      </c>
      <c r="N10669" s="4">
        <v>-1.4200000000000001E-2</v>
      </c>
      <c r="O10669" s="5">
        <v>1.9E-2</v>
      </c>
    </row>
    <row r="10670" spans="1:15" hidden="1" x14ac:dyDescent="0.3">
      <c r="A10670" t="s">
        <v>6</v>
      </c>
      <c r="B10670" t="s">
        <v>1062</v>
      </c>
      <c r="C10670" t="s">
        <v>41</v>
      </c>
      <c r="D10670" t="s">
        <v>1063</v>
      </c>
      <c r="E10670" t="s">
        <v>16</v>
      </c>
      <c r="F10670" t="s">
        <v>17</v>
      </c>
      <c r="G10670" t="s">
        <v>18</v>
      </c>
      <c r="H10670" s="2">
        <v>45828</v>
      </c>
      <c r="I10670" t="s">
        <v>19</v>
      </c>
      <c r="J10670" s="3">
        <v>6272</v>
      </c>
      <c r="K10670" s="3">
        <v>4137</v>
      </c>
      <c r="L10670" s="3">
        <v>206.85</v>
      </c>
      <c r="M10670" s="6">
        <v>1</v>
      </c>
      <c r="N10670" s="4">
        <v>-1.4200000000000001E-2</v>
      </c>
      <c r="O10670" s="5">
        <v>1.9E-2</v>
      </c>
    </row>
    <row r="10671" spans="1:15" hidden="1" x14ac:dyDescent="0.3">
      <c r="A10671" t="s">
        <v>6</v>
      </c>
      <c r="B10671" t="s">
        <v>1172</v>
      </c>
      <c r="C10671" t="s">
        <v>41</v>
      </c>
      <c r="D10671" t="s">
        <v>2449</v>
      </c>
      <c r="E10671" t="s">
        <v>73</v>
      </c>
      <c r="F10671" t="s">
        <v>74</v>
      </c>
      <c r="G10671" t="s">
        <v>18</v>
      </c>
      <c r="H10671" s="2">
        <v>45828</v>
      </c>
      <c r="I10671" t="s">
        <v>19</v>
      </c>
      <c r="J10671" s="3">
        <v>8295</v>
      </c>
      <c r="K10671" s="3">
        <v>5827</v>
      </c>
      <c r="L10671" s="3">
        <v>291.33999999999997</v>
      </c>
      <c r="M10671" s="6">
        <v>1</v>
      </c>
      <c r="N10671" s="4">
        <v>-1.4200000000000001E-2</v>
      </c>
      <c r="O10671" s="5">
        <v>1.9E-2</v>
      </c>
    </row>
    <row r="10672" spans="1:15" hidden="1" x14ac:dyDescent="0.3">
      <c r="A10672" t="s">
        <v>6</v>
      </c>
      <c r="B10672" t="s">
        <v>1293</v>
      </c>
      <c r="C10672" t="s">
        <v>44</v>
      </c>
      <c r="D10672" t="s">
        <v>2341</v>
      </c>
      <c r="E10672" t="s">
        <v>51</v>
      </c>
      <c r="F10672" t="s">
        <v>52</v>
      </c>
      <c r="G10672" t="s">
        <v>18</v>
      </c>
      <c r="H10672" s="2">
        <v>45828</v>
      </c>
      <c r="I10672" t="s">
        <v>19</v>
      </c>
      <c r="J10672" s="3">
        <v>219851</v>
      </c>
      <c r="K10672" s="3">
        <v>141804</v>
      </c>
      <c r="L10672" s="3">
        <v>7090.2</v>
      </c>
      <c r="M10672" s="6">
        <v>1</v>
      </c>
      <c r="N10672" s="4">
        <v>-1.4200000000000001E-2</v>
      </c>
      <c r="O10672" s="5">
        <v>1.9E-2</v>
      </c>
    </row>
    <row r="10673" spans="1:15" hidden="1" x14ac:dyDescent="0.3">
      <c r="A10673" t="s">
        <v>6</v>
      </c>
      <c r="B10673" t="s">
        <v>900</v>
      </c>
      <c r="C10673" t="s">
        <v>41</v>
      </c>
      <c r="D10673" t="s">
        <v>2504</v>
      </c>
      <c r="E10673" t="s">
        <v>135</v>
      </c>
      <c r="F10673" t="s">
        <v>136</v>
      </c>
      <c r="G10673" t="s">
        <v>18</v>
      </c>
      <c r="H10673" s="2">
        <v>45828</v>
      </c>
      <c r="I10673" t="s">
        <v>19</v>
      </c>
      <c r="J10673" s="3">
        <v>35217</v>
      </c>
      <c r="K10673" s="3">
        <v>24702</v>
      </c>
      <c r="L10673" s="3">
        <v>1235.0999999999999</v>
      </c>
      <c r="M10673" s="6">
        <v>1</v>
      </c>
      <c r="N10673" s="4">
        <v>-1.4200000000000001E-2</v>
      </c>
      <c r="O10673" s="5">
        <v>1.9E-2</v>
      </c>
    </row>
    <row r="10674" spans="1:15" hidden="1" x14ac:dyDescent="0.3">
      <c r="A10674" t="s">
        <v>6</v>
      </c>
      <c r="B10674" t="s">
        <v>1202</v>
      </c>
      <c r="C10674" t="s">
        <v>41</v>
      </c>
      <c r="D10674" t="s">
        <v>2505</v>
      </c>
      <c r="E10674" t="s">
        <v>35</v>
      </c>
      <c r="F10674" t="s">
        <v>36</v>
      </c>
      <c r="G10674" t="s">
        <v>18</v>
      </c>
      <c r="H10674" s="2">
        <v>45828</v>
      </c>
      <c r="I10674" t="s">
        <v>19</v>
      </c>
      <c r="J10674" s="3">
        <v>69371.520000000004</v>
      </c>
      <c r="K10674" s="3">
        <v>48737</v>
      </c>
      <c r="L10674" s="3">
        <v>2436.85</v>
      </c>
      <c r="M10674" s="6">
        <v>1</v>
      </c>
      <c r="N10674" s="4">
        <v>-1.4200000000000001E-2</v>
      </c>
      <c r="O10674" s="5">
        <v>1.9E-2</v>
      </c>
    </row>
    <row r="10675" spans="1:15" hidden="1" x14ac:dyDescent="0.3">
      <c r="A10675" t="s">
        <v>6</v>
      </c>
      <c r="B10675" t="s">
        <v>1194</v>
      </c>
      <c r="C10675" t="s">
        <v>41</v>
      </c>
      <c r="D10675" t="s">
        <v>2450</v>
      </c>
      <c r="E10675" t="s">
        <v>16</v>
      </c>
      <c r="F10675" t="s">
        <v>17</v>
      </c>
      <c r="G10675" t="s">
        <v>18</v>
      </c>
      <c r="H10675" s="2">
        <v>45828</v>
      </c>
      <c r="I10675" t="s">
        <v>19</v>
      </c>
      <c r="J10675" s="3">
        <v>36480</v>
      </c>
      <c r="K10675" s="3">
        <v>25629</v>
      </c>
      <c r="L10675" s="3">
        <v>1281.44</v>
      </c>
      <c r="M10675" s="6">
        <v>1</v>
      </c>
      <c r="N10675" s="4">
        <v>-1.4200000000000001E-2</v>
      </c>
      <c r="O10675" s="5">
        <v>1.9E-2</v>
      </c>
    </row>
    <row r="10676" spans="1:15" hidden="1" x14ac:dyDescent="0.3">
      <c r="A10676" t="s">
        <v>6</v>
      </c>
      <c r="B10676" t="s">
        <v>1196</v>
      </c>
      <c r="C10676" t="s">
        <v>41</v>
      </c>
      <c r="D10676" t="s">
        <v>2506</v>
      </c>
      <c r="E10676" t="s">
        <v>81</v>
      </c>
      <c r="F10676" t="s">
        <v>82</v>
      </c>
      <c r="G10676" t="s">
        <v>18</v>
      </c>
      <c r="H10676" s="2">
        <v>45828</v>
      </c>
      <c r="I10676" t="s">
        <v>19</v>
      </c>
      <c r="J10676" s="3">
        <v>51735</v>
      </c>
      <c r="K10676" s="3">
        <v>36346</v>
      </c>
      <c r="L10676" s="3">
        <v>1817.29</v>
      </c>
      <c r="M10676" s="6">
        <v>1</v>
      </c>
      <c r="N10676" s="4">
        <v>-1.4200000000000001E-2</v>
      </c>
      <c r="O10676" s="5">
        <v>1.9E-2</v>
      </c>
    </row>
    <row r="10677" spans="1:15" hidden="1" x14ac:dyDescent="0.3">
      <c r="A10677" t="s">
        <v>6</v>
      </c>
      <c r="B10677" t="s">
        <v>1198</v>
      </c>
      <c r="C10677" t="s">
        <v>41</v>
      </c>
      <c r="D10677" t="s">
        <v>2451</v>
      </c>
      <c r="E10677" t="s">
        <v>77</v>
      </c>
      <c r="F10677" t="s">
        <v>78</v>
      </c>
      <c r="G10677" t="s">
        <v>18</v>
      </c>
      <c r="H10677" s="2">
        <v>45828</v>
      </c>
      <c r="I10677" t="s">
        <v>19</v>
      </c>
      <c r="J10677" s="3">
        <v>51617</v>
      </c>
      <c r="K10677" s="3">
        <v>36263</v>
      </c>
      <c r="L10677" s="3">
        <v>1813.14</v>
      </c>
      <c r="M10677" s="6">
        <v>1</v>
      </c>
      <c r="N10677" s="4">
        <v>-1.4200000000000001E-2</v>
      </c>
      <c r="O10677" s="5">
        <v>1.9E-2</v>
      </c>
    </row>
    <row r="10678" spans="1:15" hidden="1" x14ac:dyDescent="0.3">
      <c r="A10678" t="s">
        <v>6</v>
      </c>
      <c r="B10678" t="s">
        <v>959</v>
      </c>
      <c r="C10678" t="s">
        <v>44</v>
      </c>
      <c r="D10678" t="s">
        <v>2452</v>
      </c>
      <c r="E10678" t="s">
        <v>337</v>
      </c>
      <c r="F10678" t="s">
        <v>338</v>
      </c>
      <c r="G10678" t="s">
        <v>18</v>
      </c>
      <c r="H10678" s="2">
        <v>45828</v>
      </c>
      <c r="I10678" t="s">
        <v>19</v>
      </c>
      <c r="J10678" s="3">
        <v>25031</v>
      </c>
      <c r="K10678" s="3">
        <v>17590</v>
      </c>
      <c r="L10678" s="3">
        <v>879.5</v>
      </c>
      <c r="M10678" s="6">
        <v>1</v>
      </c>
      <c r="N10678" s="4">
        <v>-1.4200000000000001E-2</v>
      </c>
      <c r="O10678" s="5">
        <v>1.9E-2</v>
      </c>
    </row>
    <row r="10679" spans="1:15" hidden="1" x14ac:dyDescent="0.3">
      <c r="A10679" t="s">
        <v>6</v>
      </c>
      <c r="B10679" t="s">
        <v>1207</v>
      </c>
      <c r="C10679" t="s">
        <v>41</v>
      </c>
      <c r="D10679" t="s">
        <v>2453</v>
      </c>
      <c r="E10679" t="s">
        <v>77</v>
      </c>
      <c r="F10679" t="s">
        <v>78</v>
      </c>
      <c r="G10679" t="s">
        <v>18</v>
      </c>
      <c r="H10679" s="2">
        <v>45828</v>
      </c>
      <c r="I10679" t="s">
        <v>19</v>
      </c>
      <c r="J10679" s="3">
        <v>20178</v>
      </c>
      <c r="K10679" s="3">
        <v>14176</v>
      </c>
      <c r="L10679" s="3">
        <v>708.8</v>
      </c>
      <c r="M10679" s="6">
        <v>1</v>
      </c>
      <c r="N10679" s="4">
        <v>-1.4200000000000001E-2</v>
      </c>
      <c r="O10679" s="5">
        <v>1.9E-2</v>
      </c>
    </row>
    <row r="10680" spans="1:15" hidden="1" x14ac:dyDescent="0.3">
      <c r="A10680" t="s">
        <v>6</v>
      </c>
      <c r="B10680" t="s">
        <v>594</v>
      </c>
      <c r="C10680" t="s">
        <v>41</v>
      </c>
      <c r="D10680" t="s">
        <v>2454</v>
      </c>
      <c r="E10680" t="s">
        <v>16</v>
      </c>
      <c r="F10680" t="s">
        <v>17</v>
      </c>
      <c r="G10680" t="s">
        <v>18</v>
      </c>
      <c r="H10680" s="2">
        <v>45828</v>
      </c>
      <c r="I10680" t="s">
        <v>19</v>
      </c>
      <c r="J10680" s="3">
        <v>7253</v>
      </c>
      <c r="K10680" s="3">
        <v>5105</v>
      </c>
      <c r="L10680" s="3">
        <v>255.25</v>
      </c>
      <c r="M10680" s="6">
        <v>1</v>
      </c>
      <c r="N10680" s="4">
        <v>-1.4200000000000001E-2</v>
      </c>
      <c r="O10680" s="5">
        <v>1.9E-2</v>
      </c>
    </row>
    <row r="10681" spans="1:15" hidden="1" x14ac:dyDescent="0.3">
      <c r="A10681" t="s">
        <v>6</v>
      </c>
      <c r="B10681" t="s">
        <v>1216</v>
      </c>
      <c r="C10681" t="s">
        <v>41</v>
      </c>
      <c r="D10681" t="s">
        <v>2455</v>
      </c>
      <c r="E10681" t="s">
        <v>81</v>
      </c>
      <c r="F10681" t="s">
        <v>82</v>
      </c>
      <c r="G10681" t="s">
        <v>18</v>
      </c>
      <c r="H10681" s="2">
        <v>45828</v>
      </c>
      <c r="I10681" t="s">
        <v>19</v>
      </c>
      <c r="J10681" s="3">
        <v>13832</v>
      </c>
      <c r="K10681" s="3">
        <v>9717</v>
      </c>
      <c r="L10681" s="3">
        <v>485.85</v>
      </c>
      <c r="M10681" s="6">
        <v>1</v>
      </c>
      <c r="N10681" s="4">
        <v>-1.4200000000000001E-2</v>
      </c>
      <c r="O10681" s="5">
        <v>1.9E-2</v>
      </c>
    </row>
    <row r="10682" spans="1:15" hidden="1" x14ac:dyDescent="0.3">
      <c r="A10682" t="s">
        <v>6</v>
      </c>
      <c r="B10682" t="s">
        <v>1214</v>
      </c>
      <c r="C10682" t="s">
        <v>41</v>
      </c>
      <c r="D10682" t="s">
        <v>2456</v>
      </c>
      <c r="E10682" t="s">
        <v>55</v>
      </c>
      <c r="F10682" t="s">
        <v>56</v>
      </c>
      <c r="G10682" t="s">
        <v>18</v>
      </c>
      <c r="H10682" s="2">
        <v>45828</v>
      </c>
      <c r="I10682" t="s">
        <v>19</v>
      </c>
      <c r="J10682" s="3">
        <v>55151</v>
      </c>
      <c r="K10682" s="3">
        <v>38746</v>
      </c>
      <c r="L10682" s="3">
        <v>1937.3</v>
      </c>
      <c r="M10682" s="6">
        <v>1</v>
      </c>
      <c r="N10682" s="4">
        <v>-1.4200000000000001E-2</v>
      </c>
      <c r="O10682" s="5">
        <v>1.9E-2</v>
      </c>
    </row>
    <row r="10683" spans="1:15" hidden="1" x14ac:dyDescent="0.3">
      <c r="A10683" t="s">
        <v>6</v>
      </c>
      <c r="B10683" t="s">
        <v>1212</v>
      </c>
      <c r="C10683" t="s">
        <v>41</v>
      </c>
      <c r="D10683" t="s">
        <v>2457</v>
      </c>
      <c r="E10683" t="s">
        <v>81</v>
      </c>
      <c r="F10683" t="s">
        <v>82</v>
      </c>
      <c r="G10683" t="s">
        <v>18</v>
      </c>
      <c r="H10683" s="2">
        <v>45828</v>
      </c>
      <c r="I10683" t="s">
        <v>19</v>
      </c>
      <c r="J10683" s="3">
        <v>56730</v>
      </c>
      <c r="K10683" s="3">
        <v>39855</v>
      </c>
      <c r="L10683" s="3">
        <v>1992.74</v>
      </c>
      <c r="M10683" s="6">
        <v>1</v>
      </c>
      <c r="N10683" s="4">
        <v>-1.4200000000000001E-2</v>
      </c>
      <c r="O10683" s="5">
        <v>1.9E-2</v>
      </c>
    </row>
    <row r="10684" spans="1:15" hidden="1" x14ac:dyDescent="0.3">
      <c r="A10684" t="s">
        <v>6</v>
      </c>
      <c r="B10684" t="s">
        <v>1380</v>
      </c>
      <c r="C10684" t="s">
        <v>44</v>
      </c>
      <c r="D10684" t="s">
        <v>2458</v>
      </c>
      <c r="E10684" t="s">
        <v>81</v>
      </c>
      <c r="F10684" t="s">
        <v>82</v>
      </c>
      <c r="G10684" t="s">
        <v>18</v>
      </c>
      <c r="H10684" s="2">
        <v>45828</v>
      </c>
      <c r="I10684" t="s">
        <v>19</v>
      </c>
      <c r="J10684" s="3">
        <v>22289</v>
      </c>
      <c r="K10684" s="3">
        <v>15659</v>
      </c>
      <c r="L10684" s="3">
        <v>782.95</v>
      </c>
      <c r="M10684" s="6">
        <v>1</v>
      </c>
      <c r="N10684" s="4">
        <v>-1.4200000000000001E-2</v>
      </c>
      <c r="O10684" s="5">
        <v>1.9E-2</v>
      </c>
    </row>
    <row r="10685" spans="1:15" hidden="1" x14ac:dyDescent="0.3">
      <c r="A10685" t="s">
        <v>6</v>
      </c>
      <c r="B10685" t="s">
        <v>582</v>
      </c>
      <c r="C10685" t="s">
        <v>41</v>
      </c>
      <c r="D10685" t="s">
        <v>2459</v>
      </c>
      <c r="E10685" t="s">
        <v>16</v>
      </c>
      <c r="F10685" t="s">
        <v>17</v>
      </c>
      <c r="G10685" t="s">
        <v>18</v>
      </c>
      <c r="H10685" s="2">
        <v>45828</v>
      </c>
      <c r="I10685" t="s">
        <v>19</v>
      </c>
      <c r="J10685" s="3">
        <v>16308</v>
      </c>
      <c r="K10685" s="3">
        <v>11457</v>
      </c>
      <c r="L10685" s="3">
        <v>572.84</v>
      </c>
      <c r="M10685" s="6">
        <v>1</v>
      </c>
      <c r="N10685" s="4">
        <v>-1.4200000000000001E-2</v>
      </c>
      <c r="O10685" s="5">
        <v>1.9E-2</v>
      </c>
    </row>
    <row r="10686" spans="1:15" hidden="1" x14ac:dyDescent="0.3">
      <c r="A10686" t="s">
        <v>6</v>
      </c>
      <c r="B10686" t="s">
        <v>1224</v>
      </c>
      <c r="C10686" t="s">
        <v>41</v>
      </c>
      <c r="D10686" t="s">
        <v>2461</v>
      </c>
      <c r="E10686" t="s">
        <v>16</v>
      </c>
      <c r="F10686" t="s">
        <v>17</v>
      </c>
      <c r="G10686" t="s">
        <v>18</v>
      </c>
      <c r="H10686" s="2">
        <v>45828</v>
      </c>
      <c r="I10686" t="s">
        <v>19</v>
      </c>
      <c r="J10686" s="3">
        <v>11331</v>
      </c>
      <c r="K10686" s="3">
        <v>7960</v>
      </c>
      <c r="L10686" s="3">
        <v>397.98</v>
      </c>
      <c r="M10686" s="6">
        <v>1</v>
      </c>
      <c r="N10686" s="4">
        <v>-1.4200000000000001E-2</v>
      </c>
      <c r="O10686" s="5">
        <v>1.9E-2</v>
      </c>
    </row>
    <row r="10687" spans="1:15" hidden="1" x14ac:dyDescent="0.3">
      <c r="A10687" t="s">
        <v>6</v>
      </c>
      <c r="B10687" t="s">
        <v>1239</v>
      </c>
      <c r="C10687" t="s">
        <v>41</v>
      </c>
      <c r="D10687" t="s">
        <v>2464</v>
      </c>
      <c r="E10687" t="s">
        <v>81</v>
      </c>
      <c r="F10687" t="s">
        <v>82</v>
      </c>
      <c r="G10687" t="s">
        <v>18</v>
      </c>
      <c r="H10687" s="2">
        <v>45828</v>
      </c>
      <c r="I10687" t="s">
        <v>19</v>
      </c>
      <c r="J10687" s="3">
        <v>63957</v>
      </c>
      <c r="K10687" s="3">
        <v>44933</v>
      </c>
      <c r="L10687" s="3">
        <v>2246.63</v>
      </c>
      <c r="M10687" s="6">
        <v>1</v>
      </c>
      <c r="N10687" s="4">
        <v>-1.4200000000000001E-2</v>
      </c>
      <c r="O10687" s="5">
        <v>1.9E-2</v>
      </c>
    </row>
    <row r="10688" spans="1:15" hidden="1" x14ac:dyDescent="0.3">
      <c r="A10688" t="s">
        <v>6</v>
      </c>
      <c r="B10688" t="s">
        <v>1230</v>
      </c>
      <c r="C10688" t="s">
        <v>44</v>
      </c>
      <c r="D10688" t="s">
        <v>2465</v>
      </c>
      <c r="E10688" t="s">
        <v>351</v>
      </c>
      <c r="F10688" t="s">
        <v>352</v>
      </c>
      <c r="G10688" t="s">
        <v>18</v>
      </c>
      <c r="H10688" s="2">
        <v>45828</v>
      </c>
      <c r="I10688" t="s">
        <v>19</v>
      </c>
      <c r="J10688" s="3">
        <v>28465</v>
      </c>
      <c r="K10688" s="3">
        <v>19556</v>
      </c>
      <c r="L10688" s="3">
        <v>977.8</v>
      </c>
      <c r="M10688" s="6">
        <v>1</v>
      </c>
      <c r="N10688" s="4">
        <v>-1.4200000000000001E-2</v>
      </c>
      <c r="O10688" s="5">
        <v>1.9E-2</v>
      </c>
    </row>
    <row r="10689" spans="1:15" hidden="1" x14ac:dyDescent="0.3">
      <c r="A10689" t="s">
        <v>6</v>
      </c>
      <c r="B10689" t="s">
        <v>855</v>
      </c>
      <c r="C10689" t="s">
        <v>1385</v>
      </c>
      <c r="D10689" t="s">
        <v>1387</v>
      </c>
      <c r="E10689" t="s">
        <v>55</v>
      </c>
      <c r="F10689" t="s">
        <v>56</v>
      </c>
      <c r="G10689" t="s">
        <v>18</v>
      </c>
      <c r="H10689" s="2">
        <v>45828</v>
      </c>
      <c r="I10689" t="s">
        <v>19</v>
      </c>
      <c r="J10689" s="3">
        <v>53454</v>
      </c>
      <c r="K10689" s="3">
        <v>27200</v>
      </c>
      <c r="L10689" s="3">
        <v>1360</v>
      </c>
      <c r="M10689" s="6">
        <v>1</v>
      </c>
      <c r="N10689" s="4">
        <v>-1.4200000000000001E-2</v>
      </c>
      <c r="O10689" s="5">
        <v>1.9E-2</v>
      </c>
    </row>
    <row r="10690" spans="1:15" hidden="1" x14ac:dyDescent="0.3">
      <c r="A10690" t="s">
        <v>6</v>
      </c>
      <c r="B10690" t="s">
        <v>855</v>
      </c>
      <c r="C10690" t="s">
        <v>1385</v>
      </c>
      <c r="D10690" t="s">
        <v>3995</v>
      </c>
      <c r="E10690" t="s">
        <v>55</v>
      </c>
      <c r="F10690" t="s">
        <v>56</v>
      </c>
      <c r="G10690" t="s">
        <v>18</v>
      </c>
      <c r="H10690" s="2">
        <v>45828</v>
      </c>
      <c r="I10690" t="s">
        <v>19</v>
      </c>
      <c r="J10690" s="3">
        <v>38732</v>
      </c>
      <c r="K10690" s="3">
        <v>24219.29</v>
      </c>
      <c r="L10690" s="3">
        <v>1211</v>
      </c>
      <c r="M10690" s="6">
        <v>1</v>
      </c>
      <c r="N10690" s="4">
        <v>-1.4200000000000001E-2</v>
      </c>
      <c r="O10690" s="5">
        <v>1.9E-2</v>
      </c>
    </row>
    <row r="10691" spans="1:15" hidden="1" x14ac:dyDescent="0.3">
      <c r="A10691" t="s">
        <v>6</v>
      </c>
      <c r="B10691" t="s">
        <v>855</v>
      </c>
      <c r="C10691" t="s">
        <v>1385</v>
      </c>
      <c r="D10691" t="s">
        <v>2509</v>
      </c>
      <c r="E10691" t="s">
        <v>55</v>
      </c>
      <c r="F10691" t="s">
        <v>56</v>
      </c>
      <c r="G10691" t="s">
        <v>18</v>
      </c>
      <c r="H10691" s="2">
        <v>45828</v>
      </c>
      <c r="I10691" t="s">
        <v>19</v>
      </c>
      <c r="J10691" s="3">
        <v>24727</v>
      </c>
      <c r="K10691" s="3">
        <v>13327</v>
      </c>
      <c r="L10691" s="3">
        <v>666.34</v>
      </c>
      <c r="M10691" s="6">
        <v>1</v>
      </c>
      <c r="N10691" s="4">
        <v>-1.4200000000000001E-2</v>
      </c>
      <c r="O10691" s="5">
        <v>1.9E-2</v>
      </c>
    </row>
    <row r="10692" spans="1:15" hidden="1" x14ac:dyDescent="0.3">
      <c r="A10692" t="s">
        <v>6</v>
      </c>
      <c r="B10692" t="s">
        <v>2439</v>
      </c>
      <c r="C10692" t="s">
        <v>1385</v>
      </c>
      <c r="D10692" t="s">
        <v>2726</v>
      </c>
      <c r="E10692" t="s">
        <v>55</v>
      </c>
      <c r="F10692" t="s">
        <v>56</v>
      </c>
      <c r="G10692" t="s">
        <v>18</v>
      </c>
      <c r="H10692" s="2">
        <v>45828</v>
      </c>
      <c r="I10692" t="s">
        <v>19</v>
      </c>
      <c r="J10692" s="3">
        <v>98732</v>
      </c>
      <c r="K10692" s="3">
        <v>63816</v>
      </c>
      <c r="L10692" s="3">
        <v>3190.79</v>
      </c>
      <c r="M10692" s="6">
        <v>1</v>
      </c>
      <c r="N10692" s="4">
        <v>-1.4200000000000001E-2</v>
      </c>
      <c r="O10692" s="5">
        <v>1.9E-2</v>
      </c>
    </row>
    <row r="10693" spans="1:15" hidden="1" x14ac:dyDescent="0.3">
      <c r="A10693" t="s">
        <v>6</v>
      </c>
      <c r="B10693" t="s">
        <v>855</v>
      </c>
      <c r="C10693" t="s">
        <v>1385</v>
      </c>
      <c r="D10693" t="s">
        <v>1388</v>
      </c>
      <c r="E10693" t="s">
        <v>55</v>
      </c>
      <c r="F10693" t="s">
        <v>56</v>
      </c>
      <c r="G10693" t="s">
        <v>18</v>
      </c>
      <c r="H10693" s="2">
        <v>45828</v>
      </c>
      <c r="I10693" t="s">
        <v>19</v>
      </c>
      <c r="J10693" s="3">
        <v>27647</v>
      </c>
      <c r="K10693" s="3">
        <v>17120</v>
      </c>
      <c r="L10693" s="3">
        <v>856</v>
      </c>
      <c r="M10693" s="6">
        <v>1</v>
      </c>
      <c r="N10693" s="4">
        <v>-1.4200000000000001E-2</v>
      </c>
      <c r="O10693" s="5">
        <v>1.9E-2</v>
      </c>
    </row>
    <row r="10694" spans="1:15" hidden="1" x14ac:dyDescent="0.3">
      <c r="A10694" t="s">
        <v>6</v>
      </c>
      <c r="B10694" t="s">
        <v>2439</v>
      </c>
      <c r="C10694" t="s">
        <v>1385</v>
      </c>
      <c r="D10694" t="s">
        <v>2511</v>
      </c>
      <c r="E10694" t="s">
        <v>55</v>
      </c>
      <c r="F10694" t="s">
        <v>56</v>
      </c>
      <c r="G10694" t="s">
        <v>18</v>
      </c>
      <c r="H10694" s="2">
        <v>45828</v>
      </c>
      <c r="I10694" t="s">
        <v>19</v>
      </c>
      <c r="J10694" s="3">
        <v>26819</v>
      </c>
      <c r="K10694" s="3">
        <v>17298</v>
      </c>
      <c r="L10694" s="3">
        <v>864.9</v>
      </c>
      <c r="M10694" s="6">
        <v>1</v>
      </c>
      <c r="N10694" s="4">
        <v>-1.4200000000000001E-2</v>
      </c>
      <c r="O10694" s="5">
        <v>1.9E-2</v>
      </c>
    </row>
    <row r="10695" spans="1:15" hidden="1" x14ac:dyDescent="0.3">
      <c r="A10695" t="s">
        <v>6</v>
      </c>
      <c r="B10695" t="s">
        <v>2439</v>
      </c>
      <c r="C10695" t="s">
        <v>217</v>
      </c>
      <c r="D10695" t="s">
        <v>2813</v>
      </c>
      <c r="E10695" t="s">
        <v>55</v>
      </c>
      <c r="F10695" t="s">
        <v>56</v>
      </c>
      <c r="G10695" t="s">
        <v>18</v>
      </c>
      <c r="H10695" s="2">
        <v>45828</v>
      </c>
      <c r="I10695" t="s">
        <v>19</v>
      </c>
      <c r="J10695" s="3">
        <v>45453</v>
      </c>
      <c r="K10695" s="3">
        <v>26783</v>
      </c>
      <c r="L10695" s="3">
        <v>1339.15</v>
      </c>
      <c r="M10695" s="6">
        <v>1</v>
      </c>
      <c r="N10695" s="4">
        <v>-1.4200000000000001E-2</v>
      </c>
      <c r="O10695" s="5">
        <v>1.9E-2</v>
      </c>
    </row>
    <row r="10696" spans="1:15" hidden="1" x14ac:dyDescent="0.3">
      <c r="A10696" t="s">
        <v>6</v>
      </c>
      <c r="B10696" t="s">
        <v>1397</v>
      </c>
      <c r="C10696" t="s">
        <v>1398</v>
      </c>
      <c r="D10696" t="s">
        <v>1401</v>
      </c>
      <c r="E10696" t="s">
        <v>316</v>
      </c>
      <c r="F10696" t="s">
        <v>317</v>
      </c>
      <c r="G10696" t="s">
        <v>18</v>
      </c>
      <c r="H10696" s="2">
        <v>45828</v>
      </c>
      <c r="I10696" t="s">
        <v>19</v>
      </c>
      <c r="J10696" s="3">
        <v>15306</v>
      </c>
      <c r="K10696" s="3">
        <v>13652</v>
      </c>
      <c r="L10696" s="3">
        <v>682.6</v>
      </c>
      <c r="M10696" s="6">
        <v>1</v>
      </c>
      <c r="N10696" s="4">
        <v>-1.4200000000000001E-2</v>
      </c>
      <c r="O10696" s="5">
        <v>1.9E-2</v>
      </c>
    </row>
    <row r="10697" spans="1:15" hidden="1" x14ac:dyDescent="0.3">
      <c r="A10697" t="s">
        <v>6</v>
      </c>
      <c r="B10697" t="s">
        <v>1464</v>
      </c>
      <c r="C10697" t="s">
        <v>161</v>
      </c>
      <c r="D10697" t="s">
        <v>3458</v>
      </c>
      <c r="E10697" t="s">
        <v>16</v>
      </c>
      <c r="F10697" t="s">
        <v>17</v>
      </c>
      <c r="G10697" t="s">
        <v>18</v>
      </c>
      <c r="H10697" s="2">
        <v>45828</v>
      </c>
      <c r="I10697" t="s">
        <v>19</v>
      </c>
      <c r="J10697" s="3">
        <v>41232</v>
      </c>
      <c r="K10697" s="3">
        <v>30610.47</v>
      </c>
      <c r="L10697" s="3">
        <v>1530.52</v>
      </c>
      <c r="M10697" s="6">
        <v>1</v>
      </c>
      <c r="N10697" s="4">
        <v>-1.4200000000000001E-2</v>
      </c>
      <c r="O10697" s="5">
        <v>1.9E-2</v>
      </c>
    </row>
    <row r="10698" spans="1:15" hidden="1" x14ac:dyDescent="0.3">
      <c r="A10698" t="s">
        <v>6</v>
      </c>
      <c r="B10698" t="s">
        <v>1468</v>
      </c>
      <c r="C10698" t="s">
        <v>161</v>
      </c>
      <c r="D10698" t="s">
        <v>2729</v>
      </c>
      <c r="E10698" t="s">
        <v>51</v>
      </c>
      <c r="F10698" t="s">
        <v>52</v>
      </c>
      <c r="G10698" t="s">
        <v>18</v>
      </c>
      <c r="H10698" s="2">
        <v>45828</v>
      </c>
      <c r="I10698" t="s">
        <v>19</v>
      </c>
      <c r="J10698" s="3">
        <v>17412</v>
      </c>
      <c r="K10698" s="3">
        <v>12926.85</v>
      </c>
      <c r="L10698" s="3">
        <v>646.34</v>
      </c>
      <c r="M10698" s="6">
        <v>1</v>
      </c>
      <c r="N10698" s="4">
        <v>-1.4200000000000001E-2</v>
      </c>
      <c r="O10698" s="5">
        <v>1.9E-2</v>
      </c>
    </row>
    <row r="10699" spans="1:15" hidden="1" x14ac:dyDescent="0.3">
      <c r="A10699" t="s">
        <v>6</v>
      </c>
      <c r="B10699" t="s">
        <v>1470</v>
      </c>
      <c r="C10699" t="s">
        <v>161</v>
      </c>
      <c r="D10699" t="s">
        <v>2730</v>
      </c>
      <c r="E10699" t="s">
        <v>35</v>
      </c>
      <c r="F10699" t="s">
        <v>36</v>
      </c>
      <c r="G10699" t="s">
        <v>18</v>
      </c>
      <c r="H10699" s="2">
        <v>45828</v>
      </c>
      <c r="I10699" t="s">
        <v>19</v>
      </c>
      <c r="J10699" s="3">
        <v>26909</v>
      </c>
      <c r="K10699" s="3">
        <v>19977.099999999999</v>
      </c>
      <c r="L10699" s="3">
        <v>399.54</v>
      </c>
      <c r="M10699" s="6">
        <v>1</v>
      </c>
      <c r="N10699" s="4">
        <v>-1.4200000000000001E-2</v>
      </c>
      <c r="O10699" s="5">
        <v>1.9E-2</v>
      </c>
    </row>
    <row r="10700" spans="1:15" hidden="1" x14ac:dyDescent="0.3">
      <c r="A10700" t="s">
        <v>6</v>
      </c>
      <c r="B10700" t="s">
        <v>471</v>
      </c>
      <c r="C10700" t="s">
        <v>161</v>
      </c>
      <c r="D10700" t="s">
        <v>2470</v>
      </c>
      <c r="E10700" t="s">
        <v>55</v>
      </c>
      <c r="F10700" t="s">
        <v>56</v>
      </c>
      <c r="G10700" t="s">
        <v>18</v>
      </c>
      <c r="H10700" s="2">
        <v>45828</v>
      </c>
      <c r="I10700" t="s">
        <v>19</v>
      </c>
      <c r="J10700" s="3">
        <v>8931</v>
      </c>
      <c r="K10700" s="3">
        <v>6630.34</v>
      </c>
      <c r="L10700" s="3">
        <v>331.52</v>
      </c>
      <c r="M10700" s="6">
        <v>1</v>
      </c>
      <c r="N10700" s="4">
        <v>-1.4200000000000001E-2</v>
      </c>
      <c r="O10700" s="5">
        <v>1.9E-2</v>
      </c>
    </row>
    <row r="10701" spans="1:15" hidden="1" x14ac:dyDescent="0.3">
      <c r="A10701" t="s">
        <v>6</v>
      </c>
      <c r="B10701" t="s">
        <v>1483</v>
      </c>
      <c r="C10701" t="s">
        <v>161</v>
      </c>
      <c r="D10701" t="s">
        <v>2471</v>
      </c>
      <c r="E10701" t="s">
        <v>244</v>
      </c>
      <c r="F10701" t="s">
        <v>245</v>
      </c>
      <c r="G10701" t="s">
        <v>18</v>
      </c>
      <c r="H10701" s="2">
        <v>45828</v>
      </c>
      <c r="I10701" t="s">
        <v>19</v>
      </c>
      <c r="J10701" s="3">
        <v>55005</v>
      </c>
      <c r="K10701" s="3">
        <v>39123.980000000003</v>
      </c>
      <c r="L10701" s="3">
        <v>1956.2</v>
      </c>
      <c r="M10701" s="6">
        <v>1</v>
      </c>
      <c r="N10701" s="4">
        <v>-1.4200000000000001E-2</v>
      </c>
      <c r="O10701" s="5">
        <v>1.9E-2</v>
      </c>
    </row>
    <row r="10702" spans="1:15" hidden="1" x14ac:dyDescent="0.3">
      <c r="A10702" t="s">
        <v>6</v>
      </c>
      <c r="B10702" t="s">
        <v>1421</v>
      </c>
      <c r="C10702" t="s">
        <v>161</v>
      </c>
      <c r="D10702" t="s">
        <v>2278</v>
      </c>
      <c r="E10702" t="s">
        <v>316</v>
      </c>
      <c r="F10702" t="s">
        <v>317</v>
      </c>
      <c r="G10702" t="s">
        <v>18</v>
      </c>
      <c r="H10702" s="2">
        <v>45828</v>
      </c>
      <c r="I10702" t="s">
        <v>19</v>
      </c>
      <c r="J10702" s="3">
        <v>32559</v>
      </c>
      <c r="K10702" s="3">
        <v>23645.439999999999</v>
      </c>
      <c r="L10702" s="3">
        <v>1182.27</v>
      </c>
      <c r="M10702" s="6">
        <v>1</v>
      </c>
      <c r="N10702" s="4">
        <v>-1.4200000000000001E-2</v>
      </c>
      <c r="O10702" s="5">
        <v>1.9E-2</v>
      </c>
    </row>
    <row r="10703" spans="1:15" hidden="1" x14ac:dyDescent="0.3">
      <c r="A10703" t="s">
        <v>6</v>
      </c>
      <c r="B10703" t="s">
        <v>136</v>
      </c>
      <c r="C10703" t="s">
        <v>161</v>
      </c>
      <c r="D10703" t="s">
        <v>2279</v>
      </c>
      <c r="E10703" t="s">
        <v>135</v>
      </c>
      <c r="F10703" t="s">
        <v>136</v>
      </c>
      <c r="G10703" t="s">
        <v>18</v>
      </c>
      <c r="H10703" s="2">
        <v>45828</v>
      </c>
      <c r="I10703" t="s">
        <v>19</v>
      </c>
      <c r="J10703" s="3">
        <v>33433</v>
      </c>
      <c r="K10703" s="3">
        <v>24279.45</v>
      </c>
      <c r="L10703" s="3">
        <v>1213.97</v>
      </c>
      <c r="M10703" s="6">
        <v>1</v>
      </c>
      <c r="N10703" s="4">
        <v>-1.4200000000000001E-2</v>
      </c>
      <c r="O10703" s="5">
        <v>1.9E-2</v>
      </c>
    </row>
    <row r="10704" spans="1:15" hidden="1" x14ac:dyDescent="0.3">
      <c r="A10704" t="s">
        <v>6</v>
      </c>
      <c r="B10704" t="s">
        <v>430</v>
      </c>
      <c r="C10704" t="s">
        <v>161</v>
      </c>
      <c r="D10704" t="s">
        <v>1404</v>
      </c>
      <c r="E10704" t="s">
        <v>432</v>
      </c>
      <c r="F10704" t="s">
        <v>433</v>
      </c>
      <c r="G10704" t="s">
        <v>18</v>
      </c>
      <c r="H10704" s="2">
        <v>45828</v>
      </c>
      <c r="I10704" t="s">
        <v>19</v>
      </c>
      <c r="J10704" s="3">
        <v>36786</v>
      </c>
      <c r="K10704" s="3">
        <v>27617.84</v>
      </c>
      <c r="L10704" s="3">
        <v>1380.89</v>
      </c>
      <c r="M10704" s="6">
        <v>1</v>
      </c>
      <c r="N10704" s="4">
        <v>-1.4200000000000001E-2</v>
      </c>
      <c r="O10704" s="5">
        <v>1.9E-2</v>
      </c>
    </row>
    <row r="10705" spans="1:15" hidden="1" x14ac:dyDescent="0.3">
      <c r="A10705" t="s">
        <v>6</v>
      </c>
      <c r="B10705" t="s">
        <v>1405</v>
      </c>
      <c r="C10705" t="s">
        <v>161</v>
      </c>
      <c r="D10705" t="s">
        <v>1406</v>
      </c>
      <c r="E10705" t="s">
        <v>55</v>
      </c>
      <c r="F10705" t="s">
        <v>56</v>
      </c>
      <c r="G10705" t="s">
        <v>18</v>
      </c>
      <c r="H10705" s="2">
        <v>45828</v>
      </c>
      <c r="I10705" t="s">
        <v>19</v>
      </c>
      <c r="J10705" s="3">
        <v>40268</v>
      </c>
      <c r="K10705" s="3">
        <v>29895.22</v>
      </c>
      <c r="L10705" s="3">
        <v>1494.76</v>
      </c>
      <c r="M10705" s="6">
        <v>1</v>
      </c>
      <c r="N10705" s="4">
        <v>-1.4200000000000001E-2</v>
      </c>
      <c r="O10705" s="5">
        <v>1.9E-2</v>
      </c>
    </row>
    <row r="10706" spans="1:15" hidden="1" x14ac:dyDescent="0.3">
      <c r="A10706" t="s">
        <v>6</v>
      </c>
      <c r="B10706" t="s">
        <v>1407</v>
      </c>
      <c r="C10706" t="s">
        <v>161</v>
      </c>
      <c r="D10706" t="s">
        <v>1408</v>
      </c>
      <c r="E10706" t="s">
        <v>55</v>
      </c>
      <c r="F10706" t="s">
        <v>56</v>
      </c>
      <c r="G10706" t="s">
        <v>18</v>
      </c>
      <c r="H10706" s="2">
        <v>45828</v>
      </c>
      <c r="I10706" t="s">
        <v>19</v>
      </c>
      <c r="J10706" s="3">
        <v>7540</v>
      </c>
      <c r="K10706" s="3">
        <v>5597.18</v>
      </c>
      <c r="L10706" s="3">
        <v>279.86</v>
      </c>
      <c r="M10706" s="6">
        <v>1</v>
      </c>
      <c r="N10706" s="4">
        <v>-1.4200000000000001E-2</v>
      </c>
      <c r="O10706" s="5">
        <v>1.9E-2</v>
      </c>
    </row>
    <row r="10707" spans="1:15" hidden="1" x14ac:dyDescent="0.3">
      <c r="A10707" t="s">
        <v>6</v>
      </c>
      <c r="B10707" t="s">
        <v>187</v>
      </c>
      <c r="C10707" t="s">
        <v>161</v>
      </c>
      <c r="D10707" t="s">
        <v>1409</v>
      </c>
      <c r="E10707" t="s">
        <v>59</v>
      </c>
      <c r="F10707" t="s">
        <v>60</v>
      </c>
      <c r="G10707" t="s">
        <v>18</v>
      </c>
      <c r="H10707" s="2">
        <v>45828</v>
      </c>
      <c r="I10707" t="s">
        <v>19</v>
      </c>
      <c r="J10707" s="3">
        <v>7881</v>
      </c>
      <c r="K10707" s="3">
        <v>5723.02</v>
      </c>
      <c r="L10707" s="3">
        <v>286.14999999999998</v>
      </c>
      <c r="M10707" s="6">
        <v>1</v>
      </c>
      <c r="N10707" s="4">
        <v>-1.4200000000000001E-2</v>
      </c>
      <c r="O10707" s="5">
        <v>1.9E-2</v>
      </c>
    </row>
    <row r="10708" spans="1:15" hidden="1" x14ac:dyDescent="0.3">
      <c r="A10708" t="s">
        <v>6</v>
      </c>
      <c r="B10708" t="s">
        <v>1412</v>
      </c>
      <c r="C10708" t="s">
        <v>161</v>
      </c>
      <c r="D10708" t="s">
        <v>1413</v>
      </c>
      <c r="E10708" t="s">
        <v>22</v>
      </c>
      <c r="F10708" t="s">
        <v>23</v>
      </c>
      <c r="G10708" t="s">
        <v>18</v>
      </c>
      <c r="H10708" s="2">
        <v>45828</v>
      </c>
      <c r="I10708" t="s">
        <v>19</v>
      </c>
      <c r="J10708" s="3">
        <v>13283</v>
      </c>
      <c r="K10708" s="3">
        <v>9863.5499999999993</v>
      </c>
      <c r="L10708" s="3">
        <v>493.18</v>
      </c>
      <c r="M10708" s="6">
        <v>1</v>
      </c>
      <c r="N10708" s="4">
        <v>-1.4200000000000001E-2</v>
      </c>
      <c r="O10708" s="5">
        <v>1.9E-2</v>
      </c>
    </row>
    <row r="10709" spans="1:15" hidden="1" x14ac:dyDescent="0.3">
      <c r="A10709" t="s">
        <v>6</v>
      </c>
      <c r="B10709" t="s">
        <v>1416</v>
      </c>
      <c r="C10709" t="s">
        <v>161</v>
      </c>
      <c r="D10709" t="s">
        <v>1417</v>
      </c>
      <c r="E10709" t="s">
        <v>316</v>
      </c>
      <c r="F10709" t="s">
        <v>317</v>
      </c>
      <c r="G10709" t="s">
        <v>18</v>
      </c>
      <c r="H10709" s="2">
        <v>45828</v>
      </c>
      <c r="I10709" t="s">
        <v>19</v>
      </c>
      <c r="J10709" s="3">
        <v>25244</v>
      </c>
      <c r="K10709" s="3">
        <v>18741.12</v>
      </c>
      <c r="L10709" s="3">
        <v>937.06</v>
      </c>
      <c r="M10709" s="6">
        <v>1</v>
      </c>
      <c r="N10709" s="4">
        <v>-1.4200000000000001E-2</v>
      </c>
      <c r="O10709" s="5">
        <v>1.9E-2</v>
      </c>
    </row>
    <row r="10710" spans="1:15" hidden="1" x14ac:dyDescent="0.3">
      <c r="A10710" t="s">
        <v>6</v>
      </c>
      <c r="B10710" t="s">
        <v>1115</v>
      </c>
      <c r="C10710" t="s">
        <v>161</v>
      </c>
      <c r="D10710" t="s">
        <v>1420</v>
      </c>
      <c r="E10710" t="s">
        <v>81</v>
      </c>
      <c r="F10710" t="s">
        <v>82</v>
      </c>
      <c r="G10710" t="s">
        <v>18</v>
      </c>
      <c r="H10710" s="2">
        <v>45828</v>
      </c>
      <c r="I10710" t="s">
        <v>19</v>
      </c>
      <c r="J10710" s="3">
        <v>8151</v>
      </c>
      <c r="K10710" s="3">
        <v>6051.03</v>
      </c>
      <c r="L10710" s="3">
        <v>302.55</v>
      </c>
      <c r="M10710" s="6">
        <v>1</v>
      </c>
      <c r="N10710" s="4">
        <v>-1.4200000000000001E-2</v>
      </c>
      <c r="O10710" s="5">
        <v>1.9E-2</v>
      </c>
    </row>
    <row r="10711" spans="1:15" hidden="1" x14ac:dyDescent="0.3">
      <c r="A10711" t="s">
        <v>6</v>
      </c>
      <c r="B10711" t="s">
        <v>487</v>
      </c>
      <c r="C10711" t="s">
        <v>161</v>
      </c>
      <c r="D10711" t="s">
        <v>1426</v>
      </c>
      <c r="E10711" t="s">
        <v>55</v>
      </c>
      <c r="F10711" t="s">
        <v>56</v>
      </c>
      <c r="G10711" t="s">
        <v>18</v>
      </c>
      <c r="H10711" s="2">
        <v>45828</v>
      </c>
      <c r="I10711" t="s">
        <v>19</v>
      </c>
      <c r="J10711" s="3">
        <v>10357</v>
      </c>
      <c r="K10711" s="3">
        <v>7521.24</v>
      </c>
      <c r="L10711" s="3">
        <v>376.06</v>
      </c>
      <c r="M10711" s="6">
        <v>1</v>
      </c>
      <c r="N10711" s="4">
        <v>-1.4200000000000001E-2</v>
      </c>
      <c r="O10711" s="5">
        <v>1.9E-2</v>
      </c>
    </row>
    <row r="10712" spans="1:15" hidden="1" x14ac:dyDescent="0.3">
      <c r="A10712" t="s">
        <v>6</v>
      </c>
      <c r="B10712" t="s">
        <v>1429</v>
      </c>
      <c r="C10712" t="s">
        <v>161</v>
      </c>
      <c r="D10712" t="s">
        <v>1430</v>
      </c>
      <c r="E10712" t="s">
        <v>77</v>
      </c>
      <c r="F10712" t="s">
        <v>78</v>
      </c>
      <c r="G10712" t="s">
        <v>18</v>
      </c>
      <c r="H10712" s="2">
        <v>45828</v>
      </c>
      <c r="I10712" t="s">
        <v>19</v>
      </c>
      <c r="J10712" s="3">
        <v>8455</v>
      </c>
      <c r="K10712" s="3">
        <v>6288.9</v>
      </c>
      <c r="L10712" s="3">
        <v>314.45</v>
      </c>
      <c r="M10712" s="6">
        <v>1</v>
      </c>
      <c r="N10712" s="4">
        <v>-1.4200000000000001E-2</v>
      </c>
      <c r="O10712" s="5">
        <v>1.9E-2</v>
      </c>
    </row>
    <row r="10713" spans="1:15" hidden="1" x14ac:dyDescent="0.3">
      <c r="A10713" t="s">
        <v>6</v>
      </c>
      <c r="B10713" t="s">
        <v>523</v>
      </c>
      <c r="C10713" t="s">
        <v>161</v>
      </c>
      <c r="D10713" t="s">
        <v>2283</v>
      </c>
      <c r="E10713" t="s">
        <v>81</v>
      </c>
      <c r="F10713" t="s">
        <v>82</v>
      </c>
      <c r="G10713" t="s">
        <v>18</v>
      </c>
      <c r="H10713" s="2">
        <v>45828</v>
      </c>
      <c r="I10713" t="s">
        <v>19</v>
      </c>
      <c r="J10713" s="3">
        <v>10232</v>
      </c>
      <c r="K10713" s="3">
        <v>7610.9</v>
      </c>
      <c r="L10713" s="3">
        <v>380.55</v>
      </c>
      <c r="M10713" s="6">
        <v>1</v>
      </c>
      <c r="N10713" s="4">
        <v>-1.4200000000000001E-2</v>
      </c>
      <c r="O10713" s="5">
        <v>1.9E-2</v>
      </c>
    </row>
    <row r="10714" spans="1:15" hidden="1" x14ac:dyDescent="0.3">
      <c r="A10714" t="s">
        <v>6</v>
      </c>
      <c r="B10714" t="s">
        <v>219</v>
      </c>
      <c r="C10714" t="s">
        <v>161</v>
      </c>
      <c r="D10714" t="s">
        <v>1431</v>
      </c>
      <c r="E10714" t="s">
        <v>221</v>
      </c>
      <c r="F10714" t="s">
        <v>222</v>
      </c>
      <c r="G10714" t="s">
        <v>18</v>
      </c>
      <c r="H10714" s="2">
        <v>45828</v>
      </c>
      <c r="I10714" t="s">
        <v>19</v>
      </c>
      <c r="J10714" s="3">
        <v>8533</v>
      </c>
      <c r="K10714" s="3">
        <v>6346.94</v>
      </c>
      <c r="L10714" s="3">
        <v>317.35000000000002</v>
      </c>
      <c r="M10714" s="6">
        <v>1</v>
      </c>
      <c r="N10714" s="4">
        <v>-1.4200000000000001E-2</v>
      </c>
      <c r="O10714" s="5">
        <v>1.9E-2</v>
      </c>
    </row>
    <row r="10715" spans="1:15" hidden="1" x14ac:dyDescent="0.3">
      <c r="A10715" t="s">
        <v>6</v>
      </c>
      <c r="B10715" t="s">
        <v>898</v>
      </c>
      <c r="C10715" t="s">
        <v>161</v>
      </c>
      <c r="D10715" t="s">
        <v>1434</v>
      </c>
      <c r="E10715" t="s">
        <v>35</v>
      </c>
      <c r="F10715" t="s">
        <v>36</v>
      </c>
      <c r="G10715" t="s">
        <v>18</v>
      </c>
      <c r="H10715" s="2">
        <v>45828</v>
      </c>
      <c r="I10715" t="s">
        <v>19</v>
      </c>
      <c r="J10715" s="3">
        <v>7669</v>
      </c>
      <c r="K10715" s="3">
        <v>5703.45</v>
      </c>
      <c r="L10715" s="3">
        <v>285.17</v>
      </c>
      <c r="M10715" s="6">
        <v>1</v>
      </c>
      <c r="N10715" s="4">
        <v>-1.4200000000000001E-2</v>
      </c>
      <c r="O10715" s="5">
        <v>1.9E-2</v>
      </c>
    </row>
    <row r="10716" spans="1:15" hidden="1" x14ac:dyDescent="0.3">
      <c r="A10716" t="s">
        <v>6</v>
      </c>
      <c r="B10716" t="s">
        <v>853</v>
      </c>
      <c r="C10716" t="s">
        <v>161</v>
      </c>
      <c r="D10716" t="s">
        <v>1435</v>
      </c>
      <c r="E10716" t="s">
        <v>55</v>
      </c>
      <c r="F10716" t="s">
        <v>56</v>
      </c>
      <c r="G10716" t="s">
        <v>18</v>
      </c>
      <c r="H10716" s="2">
        <v>45828</v>
      </c>
      <c r="I10716" t="s">
        <v>19</v>
      </c>
      <c r="J10716" s="3">
        <v>7159</v>
      </c>
      <c r="K10716" s="3">
        <v>5324.33</v>
      </c>
      <c r="L10716" s="3">
        <v>266.22000000000003</v>
      </c>
      <c r="M10716" s="6">
        <v>1</v>
      </c>
      <c r="N10716" s="4">
        <v>-1.4200000000000001E-2</v>
      </c>
      <c r="O10716" s="5">
        <v>1.9E-2</v>
      </c>
    </row>
    <row r="10717" spans="1:15" hidden="1" x14ac:dyDescent="0.3">
      <c r="A10717" t="s">
        <v>6</v>
      </c>
      <c r="B10717" t="s">
        <v>1494</v>
      </c>
      <c r="C10717" t="s">
        <v>161</v>
      </c>
      <c r="D10717" t="s">
        <v>2512</v>
      </c>
      <c r="E10717" t="s">
        <v>221</v>
      </c>
      <c r="F10717" t="s">
        <v>222</v>
      </c>
      <c r="G10717" t="s">
        <v>18</v>
      </c>
      <c r="H10717" s="2">
        <v>45828</v>
      </c>
      <c r="I10717" t="s">
        <v>19</v>
      </c>
      <c r="J10717" s="3">
        <v>42463</v>
      </c>
      <c r="K10717" s="3">
        <v>31582.76</v>
      </c>
      <c r="L10717" s="3">
        <v>1579.14</v>
      </c>
      <c r="M10717" s="6">
        <v>1</v>
      </c>
      <c r="N10717" s="4">
        <v>-1.4200000000000001E-2</v>
      </c>
      <c r="O10717" s="5">
        <v>1.9E-2</v>
      </c>
    </row>
    <row r="10718" spans="1:15" hidden="1" x14ac:dyDescent="0.3">
      <c r="A10718" t="s">
        <v>6</v>
      </c>
      <c r="B10718" t="s">
        <v>2731</v>
      </c>
      <c r="C10718" t="s">
        <v>161</v>
      </c>
      <c r="D10718" t="s">
        <v>2732</v>
      </c>
      <c r="E10718" t="s">
        <v>337</v>
      </c>
      <c r="F10718" t="s">
        <v>338</v>
      </c>
      <c r="G10718" t="s">
        <v>18</v>
      </c>
      <c r="H10718" s="2">
        <v>45828</v>
      </c>
      <c r="I10718" t="s">
        <v>19</v>
      </c>
      <c r="J10718" s="3">
        <v>10656</v>
      </c>
      <c r="K10718" s="3">
        <v>7970.37</v>
      </c>
      <c r="L10718" s="3">
        <v>398.52</v>
      </c>
      <c r="M10718" s="6">
        <v>1</v>
      </c>
      <c r="N10718" s="4">
        <v>-1.4200000000000001E-2</v>
      </c>
      <c r="O10718" s="5">
        <v>1.9E-2</v>
      </c>
    </row>
    <row r="10719" spans="1:15" hidden="1" x14ac:dyDescent="0.3">
      <c r="A10719" t="s">
        <v>6</v>
      </c>
      <c r="B10719" t="s">
        <v>1441</v>
      </c>
      <c r="C10719" t="s">
        <v>161</v>
      </c>
      <c r="D10719" t="s">
        <v>1442</v>
      </c>
      <c r="E10719" t="s">
        <v>798</v>
      </c>
      <c r="F10719" t="s">
        <v>799</v>
      </c>
      <c r="G10719" t="s">
        <v>18</v>
      </c>
      <c r="H10719" s="2">
        <v>45828</v>
      </c>
      <c r="I10719" t="s">
        <v>19</v>
      </c>
      <c r="J10719" s="3">
        <v>33513</v>
      </c>
      <c r="K10719" s="3">
        <v>24382.23</v>
      </c>
      <c r="L10719" s="3">
        <v>1219.1099999999999</v>
      </c>
      <c r="M10719" s="6">
        <v>1</v>
      </c>
      <c r="N10719" s="4">
        <v>-1.4200000000000001E-2</v>
      </c>
      <c r="O10719" s="5">
        <v>1.9E-2</v>
      </c>
    </row>
    <row r="10720" spans="1:15" hidden="1" x14ac:dyDescent="0.3">
      <c r="A10720" t="s">
        <v>6</v>
      </c>
      <c r="B10720" t="s">
        <v>1731</v>
      </c>
      <c r="C10720" t="s">
        <v>161</v>
      </c>
      <c r="D10720" t="s">
        <v>2284</v>
      </c>
      <c r="E10720" t="s">
        <v>55</v>
      </c>
      <c r="F10720" t="s">
        <v>56</v>
      </c>
      <c r="G10720" t="s">
        <v>18</v>
      </c>
      <c r="H10720" s="2">
        <v>45828</v>
      </c>
      <c r="I10720" t="s">
        <v>19</v>
      </c>
      <c r="J10720" s="3">
        <v>24237</v>
      </c>
      <c r="K10720" s="3">
        <v>18026.96</v>
      </c>
      <c r="L10720" s="3">
        <v>901.35</v>
      </c>
      <c r="M10720" s="6">
        <v>1</v>
      </c>
      <c r="N10720" s="4">
        <v>-1.4200000000000001E-2</v>
      </c>
      <c r="O10720" s="5">
        <v>1.9E-2</v>
      </c>
    </row>
    <row r="10721" spans="1:15" hidden="1" x14ac:dyDescent="0.3">
      <c r="A10721" t="s">
        <v>6</v>
      </c>
      <c r="B10721" t="s">
        <v>644</v>
      </c>
      <c r="C10721" t="s">
        <v>161</v>
      </c>
      <c r="D10721" t="s">
        <v>1445</v>
      </c>
      <c r="E10721" t="s">
        <v>55</v>
      </c>
      <c r="F10721" t="s">
        <v>56</v>
      </c>
      <c r="G10721" t="s">
        <v>18</v>
      </c>
      <c r="H10721" s="2">
        <v>45828</v>
      </c>
      <c r="I10721" t="s">
        <v>19</v>
      </c>
      <c r="J10721" s="3">
        <v>9022</v>
      </c>
      <c r="K10721" s="3">
        <v>6709.94</v>
      </c>
      <c r="L10721" s="3">
        <v>335.5</v>
      </c>
      <c r="M10721" s="6">
        <v>1</v>
      </c>
      <c r="N10721" s="4">
        <v>-1.4200000000000001E-2</v>
      </c>
      <c r="O10721" s="5">
        <v>1.9E-2</v>
      </c>
    </row>
    <row r="10722" spans="1:15" hidden="1" x14ac:dyDescent="0.3">
      <c r="A10722" t="s">
        <v>6</v>
      </c>
      <c r="B10722" t="s">
        <v>1050</v>
      </c>
      <c r="C10722" t="s">
        <v>161</v>
      </c>
      <c r="D10722" t="s">
        <v>1450</v>
      </c>
      <c r="E10722" t="s">
        <v>81</v>
      </c>
      <c r="F10722" t="s">
        <v>82</v>
      </c>
      <c r="G10722" t="s">
        <v>18</v>
      </c>
      <c r="H10722" s="2">
        <v>45828</v>
      </c>
      <c r="I10722" t="s">
        <v>19</v>
      </c>
      <c r="J10722" s="3">
        <v>7900</v>
      </c>
      <c r="K10722" s="3">
        <v>5876.41</v>
      </c>
      <c r="L10722" s="3">
        <v>293.82</v>
      </c>
      <c r="M10722" s="6">
        <v>1</v>
      </c>
      <c r="N10722" s="4">
        <v>-1.4200000000000001E-2</v>
      </c>
      <c r="O10722" s="5">
        <v>1.9E-2</v>
      </c>
    </row>
    <row r="10723" spans="1:15" hidden="1" x14ac:dyDescent="0.3">
      <c r="A10723" t="s">
        <v>6</v>
      </c>
      <c r="B10723" t="s">
        <v>1451</v>
      </c>
      <c r="C10723" t="s">
        <v>161</v>
      </c>
      <c r="D10723" t="s">
        <v>1452</v>
      </c>
      <c r="E10723" t="s">
        <v>244</v>
      </c>
      <c r="F10723" t="s">
        <v>245</v>
      </c>
      <c r="G10723" t="s">
        <v>18</v>
      </c>
      <c r="H10723" s="2">
        <v>45828</v>
      </c>
      <c r="I10723" t="s">
        <v>19</v>
      </c>
      <c r="J10723" s="3">
        <v>9209</v>
      </c>
      <c r="K10723" s="3">
        <v>6849.56</v>
      </c>
      <c r="L10723" s="3">
        <v>342.48</v>
      </c>
      <c r="M10723" s="6">
        <v>1</v>
      </c>
      <c r="N10723" s="4">
        <v>-1.4200000000000001E-2</v>
      </c>
      <c r="O10723" s="5">
        <v>1.9E-2</v>
      </c>
    </row>
    <row r="10724" spans="1:15" hidden="1" x14ac:dyDescent="0.3">
      <c r="A10724" t="s">
        <v>6</v>
      </c>
      <c r="B10724" t="s">
        <v>56</v>
      </c>
      <c r="C10724" t="s">
        <v>161</v>
      </c>
      <c r="D10724" t="s">
        <v>2351</v>
      </c>
      <c r="E10724" t="s">
        <v>55</v>
      </c>
      <c r="F10724" t="s">
        <v>56</v>
      </c>
      <c r="G10724" t="s">
        <v>18</v>
      </c>
      <c r="H10724" s="2">
        <v>45828</v>
      </c>
      <c r="I10724" t="s">
        <v>19</v>
      </c>
      <c r="J10724" s="3">
        <v>17438</v>
      </c>
      <c r="K10724" s="3">
        <v>12686.42</v>
      </c>
      <c r="L10724" s="3">
        <v>634.32000000000005</v>
      </c>
      <c r="M10724" s="6">
        <v>1</v>
      </c>
      <c r="N10724" s="4">
        <v>-1.4200000000000001E-2</v>
      </c>
      <c r="O10724" s="5">
        <v>1.9E-2</v>
      </c>
    </row>
    <row r="10725" spans="1:15" hidden="1" x14ac:dyDescent="0.3">
      <c r="A10725" t="s">
        <v>6</v>
      </c>
      <c r="B10725" t="s">
        <v>1456</v>
      </c>
      <c r="C10725" t="s">
        <v>161</v>
      </c>
      <c r="D10725" t="s">
        <v>1457</v>
      </c>
      <c r="E10725" t="s">
        <v>55</v>
      </c>
      <c r="F10725" t="s">
        <v>56</v>
      </c>
      <c r="G10725" t="s">
        <v>18</v>
      </c>
      <c r="H10725" s="2">
        <v>45828</v>
      </c>
      <c r="I10725" t="s">
        <v>19</v>
      </c>
      <c r="J10725" s="3">
        <v>36528</v>
      </c>
      <c r="K10725" s="3">
        <v>27167.97</v>
      </c>
      <c r="L10725" s="3">
        <v>1358.4</v>
      </c>
      <c r="M10725" s="6">
        <v>1</v>
      </c>
      <c r="N10725" s="4">
        <v>-1.4200000000000001E-2</v>
      </c>
      <c r="O10725" s="5">
        <v>1.9E-2</v>
      </c>
    </row>
    <row r="10726" spans="1:15" hidden="1" x14ac:dyDescent="0.3">
      <c r="A10726" t="s">
        <v>6</v>
      </c>
      <c r="B10726" t="s">
        <v>219</v>
      </c>
      <c r="C10726" t="s">
        <v>161</v>
      </c>
      <c r="D10726" t="s">
        <v>1458</v>
      </c>
      <c r="E10726" t="s">
        <v>221</v>
      </c>
      <c r="F10726" t="s">
        <v>222</v>
      </c>
      <c r="G10726" t="s">
        <v>18</v>
      </c>
      <c r="H10726" s="2">
        <v>45828</v>
      </c>
      <c r="I10726" t="s">
        <v>19</v>
      </c>
      <c r="J10726" s="3">
        <v>9557</v>
      </c>
      <c r="K10726" s="3">
        <v>7107.65</v>
      </c>
      <c r="L10726" s="3">
        <v>355.38</v>
      </c>
      <c r="M10726" s="6">
        <v>1</v>
      </c>
      <c r="N10726" s="4">
        <v>-1.4200000000000001E-2</v>
      </c>
      <c r="O10726" s="5">
        <v>1.9E-2</v>
      </c>
    </row>
    <row r="10727" spans="1:15" hidden="1" x14ac:dyDescent="0.3">
      <c r="A10727" t="s">
        <v>6</v>
      </c>
      <c r="B10727" t="s">
        <v>219</v>
      </c>
      <c r="C10727" t="s">
        <v>161</v>
      </c>
      <c r="D10727" t="s">
        <v>220</v>
      </c>
      <c r="E10727" t="s">
        <v>221</v>
      </c>
      <c r="F10727" t="s">
        <v>222</v>
      </c>
      <c r="G10727" t="s">
        <v>18</v>
      </c>
      <c r="H10727" s="2">
        <v>45828</v>
      </c>
      <c r="I10727" t="s">
        <v>19</v>
      </c>
      <c r="J10727" s="3">
        <v>9557</v>
      </c>
      <c r="K10727" s="3">
        <v>7107.65</v>
      </c>
      <c r="L10727" s="3">
        <v>355.38</v>
      </c>
      <c r="M10727" s="6">
        <v>1</v>
      </c>
      <c r="N10727" s="4">
        <v>-1.4200000000000001E-2</v>
      </c>
      <c r="O10727" s="5">
        <v>1.9E-2</v>
      </c>
    </row>
    <row r="10728" spans="1:15" hidden="1" x14ac:dyDescent="0.3">
      <c r="A10728" t="s">
        <v>6</v>
      </c>
      <c r="B10728" t="s">
        <v>1476</v>
      </c>
      <c r="C10728" t="s">
        <v>161</v>
      </c>
      <c r="D10728" t="s">
        <v>2513</v>
      </c>
      <c r="E10728" t="s">
        <v>77</v>
      </c>
      <c r="F10728" t="s">
        <v>78</v>
      </c>
      <c r="G10728" t="s">
        <v>18</v>
      </c>
      <c r="H10728" s="2">
        <v>45828</v>
      </c>
      <c r="I10728" t="s">
        <v>19</v>
      </c>
      <c r="J10728" s="3">
        <v>9167</v>
      </c>
      <c r="K10728" s="3">
        <v>6392</v>
      </c>
      <c r="L10728" s="3">
        <v>319.60000000000002</v>
      </c>
      <c r="M10728" s="6">
        <v>1</v>
      </c>
      <c r="N10728" s="4">
        <v>-1.4200000000000001E-2</v>
      </c>
      <c r="O10728" s="5">
        <v>1.9E-2</v>
      </c>
    </row>
    <row r="10729" spans="1:15" hidden="1" x14ac:dyDescent="0.3">
      <c r="A10729" t="s">
        <v>6</v>
      </c>
      <c r="B10729" t="s">
        <v>1196</v>
      </c>
      <c r="C10729" t="s">
        <v>161</v>
      </c>
      <c r="D10729" t="s">
        <v>1459</v>
      </c>
      <c r="E10729" t="s">
        <v>81</v>
      </c>
      <c r="F10729" t="s">
        <v>82</v>
      </c>
      <c r="G10729" t="s">
        <v>18</v>
      </c>
      <c r="H10729" s="2">
        <v>45828</v>
      </c>
      <c r="I10729" t="s">
        <v>19</v>
      </c>
      <c r="J10729" s="3">
        <v>41805</v>
      </c>
      <c r="K10729" s="3">
        <v>31093.09</v>
      </c>
      <c r="L10729" s="3">
        <v>1554.65</v>
      </c>
      <c r="M10729" s="6">
        <v>1</v>
      </c>
      <c r="N10729" s="4">
        <v>-1.4200000000000001E-2</v>
      </c>
      <c r="O10729" s="5">
        <v>1.9E-2</v>
      </c>
    </row>
    <row r="10730" spans="1:15" hidden="1" x14ac:dyDescent="0.3">
      <c r="A10730" t="s">
        <v>6</v>
      </c>
      <c r="B10730" t="s">
        <v>1460</v>
      </c>
      <c r="C10730" t="s">
        <v>161</v>
      </c>
      <c r="D10730" t="s">
        <v>1461</v>
      </c>
      <c r="E10730" t="s">
        <v>39</v>
      </c>
      <c r="G10730" t="s">
        <v>18</v>
      </c>
      <c r="H10730" s="2">
        <v>45828</v>
      </c>
      <c r="I10730" t="s">
        <v>19</v>
      </c>
      <c r="J10730" s="3">
        <v>23727</v>
      </c>
      <c r="K10730" s="3">
        <v>17679.900000000001</v>
      </c>
      <c r="L10730" s="3">
        <v>884</v>
      </c>
      <c r="M10730" s="6">
        <v>1</v>
      </c>
      <c r="N10730" s="4">
        <v>-1.4200000000000001E-2</v>
      </c>
      <c r="O10730" s="5">
        <v>1.9E-2</v>
      </c>
    </row>
    <row r="10731" spans="1:15" hidden="1" x14ac:dyDescent="0.3">
      <c r="A10731" t="s">
        <v>6</v>
      </c>
      <c r="B10731" t="s">
        <v>1474</v>
      </c>
      <c r="C10731" t="s">
        <v>161</v>
      </c>
      <c r="D10731" t="s">
        <v>2514</v>
      </c>
      <c r="E10731" t="s">
        <v>59</v>
      </c>
      <c r="F10731" t="s">
        <v>60</v>
      </c>
      <c r="G10731" t="s">
        <v>18</v>
      </c>
      <c r="H10731" s="2">
        <v>45828</v>
      </c>
      <c r="I10731" t="s">
        <v>19</v>
      </c>
      <c r="J10731" s="3">
        <v>25899</v>
      </c>
      <c r="K10731" s="3">
        <v>18093</v>
      </c>
      <c r="L10731" s="3">
        <v>904.65</v>
      </c>
      <c r="M10731" s="6">
        <v>1</v>
      </c>
      <c r="N10731" s="4">
        <v>-1.4200000000000001E-2</v>
      </c>
      <c r="O10731" s="5">
        <v>1.9E-2</v>
      </c>
    </row>
    <row r="10732" spans="1:15" hidden="1" x14ac:dyDescent="0.3">
      <c r="A10732" t="s">
        <v>2156</v>
      </c>
      <c r="B10732" t="s">
        <v>786</v>
      </c>
      <c r="C10732" t="s">
        <v>14</v>
      </c>
      <c r="D10732" t="s">
        <v>3171</v>
      </c>
      <c r="E10732" t="s">
        <v>55</v>
      </c>
      <c r="F10732" t="s">
        <v>56</v>
      </c>
      <c r="H10732" s="2">
        <v>45828</v>
      </c>
      <c r="I10732" s="2" t="s">
        <v>19</v>
      </c>
      <c r="J10732" s="3">
        <v>79146</v>
      </c>
      <c r="K10732" s="3">
        <v>57477.1</v>
      </c>
      <c r="L10732" s="3">
        <v>574.77</v>
      </c>
      <c r="M10732" s="7"/>
      <c r="N10732" s="4">
        <v>-1.4200000000000001E-2</v>
      </c>
      <c r="O10732" s="5">
        <v>1.9E-2</v>
      </c>
    </row>
    <row r="10733" spans="1:15" hidden="1" x14ac:dyDescent="0.3">
      <c r="A10733" t="s">
        <v>2156</v>
      </c>
      <c r="B10733" t="s">
        <v>790</v>
      </c>
      <c r="C10733" t="s">
        <v>14</v>
      </c>
      <c r="D10733" t="s">
        <v>3176</v>
      </c>
      <c r="E10733" t="s">
        <v>81</v>
      </c>
      <c r="F10733" t="s">
        <v>82</v>
      </c>
      <c r="H10733" s="2">
        <v>45828</v>
      </c>
      <c r="I10733" s="2" t="s">
        <v>19</v>
      </c>
      <c r="J10733" s="3">
        <v>92192</v>
      </c>
      <c r="K10733" s="3">
        <v>68442.27</v>
      </c>
      <c r="L10733" s="3">
        <v>684.42</v>
      </c>
      <c r="M10733" s="7"/>
      <c r="N10733" s="4">
        <v>-1.4200000000000001E-2</v>
      </c>
      <c r="O10733" s="5">
        <v>1.9E-2</v>
      </c>
    </row>
    <row r="10734" spans="1:15" hidden="1" x14ac:dyDescent="0.3">
      <c r="A10734" t="s">
        <v>2156</v>
      </c>
      <c r="B10734" t="s">
        <v>792</v>
      </c>
      <c r="C10734" t="s">
        <v>14</v>
      </c>
      <c r="D10734" t="s">
        <v>3179</v>
      </c>
      <c r="E10734" t="s">
        <v>55</v>
      </c>
      <c r="F10734" t="s">
        <v>56</v>
      </c>
      <c r="H10734" s="2">
        <v>45828</v>
      </c>
      <c r="I10734" s="2" t="s">
        <v>19</v>
      </c>
      <c r="J10734" s="3">
        <v>108083</v>
      </c>
      <c r="K10734" s="3">
        <v>78491.539999999994</v>
      </c>
      <c r="L10734" s="3">
        <v>784.92</v>
      </c>
      <c r="M10734" s="7"/>
      <c r="N10734" s="4">
        <v>-1.4200000000000001E-2</v>
      </c>
      <c r="O10734" s="5">
        <v>1.9E-2</v>
      </c>
    </row>
    <row r="10735" spans="1:15" hidden="1" x14ac:dyDescent="0.3">
      <c r="A10735" t="s">
        <v>2156</v>
      </c>
      <c r="B10735" t="s">
        <v>79</v>
      </c>
      <c r="C10735" t="s">
        <v>14</v>
      </c>
      <c r="D10735" t="s">
        <v>3180</v>
      </c>
      <c r="E10735" t="s">
        <v>81</v>
      </c>
      <c r="F10735" t="s">
        <v>82</v>
      </c>
      <c r="H10735" s="2">
        <v>45828</v>
      </c>
      <c r="I10735" s="2" t="s">
        <v>19</v>
      </c>
      <c r="J10735" s="3">
        <v>37694</v>
      </c>
      <c r="K10735" s="3">
        <v>27983.11</v>
      </c>
      <c r="L10735" s="3">
        <v>279.83</v>
      </c>
      <c r="M10735" s="7"/>
      <c r="N10735" s="4">
        <v>-1.4200000000000001E-2</v>
      </c>
      <c r="O10735" s="5">
        <v>1.9E-2</v>
      </c>
    </row>
    <row r="10736" spans="1:15" hidden="1" x14ac:dyDescent="0.3">
      <c r="A10736" t="s">
        <v>2156</v>
      </c>
      <c r="B10736" t="s">
        <v>810</v>
      </c>
      <c r="C10736" t="s">
        <v>14</v>
      </c>
      <c r="D10736" t="s">
        <v>3183</v>
      </c>
      <c r="E10736" t="s">
        <v>55</v>
      </c>
      <c r="F10736" t="s">
        <v>56</v>
      </c>
      <c r="H10736" s="2">
        <v>45828</v>
      </c>
      <c r="I10736" s="2" t="s">
        <v>19</v>
      </c>
      <c r="J10736" s="3">
        <v>108319</v>
      </c>
      <c r="K10736" s="3">
        <v>80415.289999999994</v>
      </c>
      <c r="L10736" s="3">
        <v>804.15</v>
      </c>
      <c r="M10736" s="7"/>
      <c r="N10736" s="4">
        <v>-1.4200000000000001E-2</v>
      </c>
      <c r="O10736" s="5">
        <v>1.9E-2</v>
      </c>
    </row>
    <row r="10737" spans="1:15" hidden="1" x14ac:dyDescent="0.3">
      <c r="A10737" t="s">
        <v>2156</v>
      </c>
      <c r="B10737" t="s">
        <v>3184</v>
      </c>
      <c r="C10737" t="s">
        <v>14</v>
      </c>
      <c r="D10737" t="s">
        <v>3185</v>
      </c>
      <c r="E10737" t="s">
        <v>77</v>
      </c>
      <c r="F10737" t="s">
        <v>78</v>
      </c>
      <c r="H10737" s="2">
        <v>45828</v>
      </c>
      <c r="I10737" s="2" t="s">
        <v>19</v>
      </c>
      <c r="J10737" s="3">
        <v>90393</v>
      </c>
      <c r="K10737" s="3">
        <v>67121.08</v>
      </c>
      <c r="L10737" s="3">
        <v>671.21</v>
      </c>
      <c r="M10737" s="7"/>
      <c r="N10737" s="4">
        <v>-1.4200000000000001E-2</v>
      </c>
      <c r="O10737" s="5">
        <v>1.9E-2</v>
      </c>
    </row>
    <row r="10738" spans="1:15" hidden="1" x14ac:dyDescent="0.3">
      <c r="A10738" t="s">
        <v>2156</v>
      </c>
      <c r="B10738" t="s">
        <v>819</v>
      </c>
      <c r="C10738" t="s">
        <v>14</v>
      </c>
      <c r="D10738" t="s">
        <v>3606</v>
      </c>
      <c r="E10738" t="s">
        <v>798</v>
      </c>
      <c r="F10738" t="s">
        <v>799</v>
      </c>
      <c r="H10738" s="2">
        <v>45828</v>
      </c>
      <c r="I10738" s="2" t="s">
        <v>19</v>
      </c>
      <c r="J10738" s="3">
        <v>110509</v>
      </c>
      <c r="K10738" s="3">
        <v>82040.63</v>
      </c>
      <c r="L10738" s="3">
        <v>820.41</v>
      </c>
      <c r="M10738" s="7"/>
      <c r="N10738" s="4">
        <v>-1.4200000000000001E-2</v>
      </c>
      <c r="O10738" s="5">
        <v>1.9E-2</v>
      </c>
    </row>
    <row r="10739" spans="1:15" hidden="1" x14ac:dyDescent="0.3">
      <c r="A10739" t="s">
        <v>2156</v>
      </c>
      <c r="B10739" t="s">
        <v>637</v>
      </c>
      <c r="C10739" t="s">
        <v>14</v>
      </c>
      <c r="D10739" t="s">
        <v>2647</v>
      </c>
      <c r="E10739" t="s">
        <v>51</v>
      </c>
      <c r="F10739" t="s">
        <v>52</v>
      </c>
      <c r="H10739" s="2">
        <v>45828</v>
      </c>
      <c r="I10739" s="2" t="s">
        <v>19</v>
      </c>
      <c r="J10739" s="3">
        <v>69088</v>
      </c>
      <c r="K10739" s="3">
        <v>51289.73</v>
      </c>
      <c r="L10739" s="3">
        <v>512.9</v>
      </c>
      <c r="M10739" s="7"/>
      <c r="N10739" s="4">
        <v>-1.4200000000000001E-2</v>
      </c>
      <c r="O10739" s="5">
        <v>1.9E-2</v>
      </c>
    </row>
    <row r="10740" spans="1:15" hidden="1" x14ac:dyDescent="0.3">
      <c r="A10740" t="s">
        <v>2156</v>
      </c>
      <c r="B10740" t="s">
        <v>827</v>
      </c>
      <c r="C10740" t="s">
        <v>14</v>
      </c>
      <c r="D10740" t="s">
        <v>2895</v>
      </c>
      <c r="E10740" t="s">
        <v>51</v>
      </c>
      <c r="F10740" t="s">
        <v>52</v>
      </c>
      <c r="H10740" s="2">
        <v>45828</v>
      </c>
      <c r="I10740" s="2" t="s">
        <v>19</v>
      </c>
      <c r="J10740" s="3">
        <v>292259</v>
      </c>
      <c r="K10740" s="3">
        <v>216969.77</v>
      </c>
      <c r="L10740" s="3">
        <v>2169.6999999999998</v>
      </c>
      <c r="M10740" s="7"/>
      <c r="N10740" s="4">
        <v>-1.4200000000000001E-2</v>
      </c>
      <c r="O10740" s="5">
        <v>1.9E-2</v>
      </c>
    </row>
    <row r="10741" spans="1:15" hidden="1" x14ac:dyDescent="0.3">
      <c r="A10741" t="s">
        <v>2156</v>
      </c>
      <c r="B10741" t="s">
        <v>833</v>
      </c>
      <c r="C10741" t="s">
        <v>14</v>
      </c>
      <c r="D10741" t="s">
        <v>2648</v>
      </c>
      <c r="E10741" t="s">
        <v>55</v>
      </c>
      <c r="F10741" t="s">
        <v>56</v>
      </c>
      <c r="H10741" s="2">
        <v>45828</v>
      </c>
      <c r="I10741" s="2" t="s">
        <v>19</v>
      </c>
      <c r="J10741" s="3">
        <v>90920</v>
      </c>
      <c r="K10741" s="3">
        <v>67497.55</v>
      </c>
      <c r="L10741" s="3">
        <v>674.98</v>
      </c>
      <c r="M10741" s="7"/>
      <c r="N10741" s="4">
        <v>-1.4200000000000001E-2</v>
      </c>
      <c r="O10741" s="5">
        <v>1.9E-2</v>
      </c>
    </row>
    <row r="10742" spans="1:15" hidden="1" x14ac:dyDescent="0.3">
      <c r="A10742" t="s">
        <v>2156</v>
      </c>
      <c r="B10742" t="s">
        <v>3036</v>
      </c>
      <c r="C10742" t="s">
        <v>14</v>
      </c>
      <c r="D10742" t="s">
        <v>3192</v>
      </c>
      <c r="E10742" t="s">
        <v>55</v>
      </c>
      <c r="F10742" t="s">
        <v>56</v>
      </c>
      <c r="H10742" s="2">
        <v>45828</v>
      </c>
      <c r="I10742" s="2" t="s">
        <v>19</v>
      </c>
      <c r="J10742" s="3">
        <v>46159</v>
      </c>
      <c r="K10742" s="3">
        <v>33913.94</v>
      </c>
      <c r="L10742" s="3">
        <v>339.14</v>
      </c>
      <c r="M10742" s="7"/>
      <c r="N10742" s="4">
        <v>-1.4200000000000001E-2</v>
      </c>
      <c r="O10742" s="5">
        <v>1.9E-2</v>
      </c>
    </row>
    <row r="10743" spans="1:15" hidden="1" x14ac:dyDescent="0.3">
      <c r="A10743" t="s">
        <v>2156</v>
      </c>
      <c r="B10743" t="s">
        <v>857</v>
      </c>
      <c r="C10743" t="s">
        <v>14</v>
      </c>
      <c r="D10743" t="s">
        <v>2651</v>
      </c>
      <c r="E10743" t="s">
        <v>55</v>
      </c>
      <c r="F10743" t="s">
        <v>56</v>
      </c>
      <c r="H10743" s="2">
        <v>45828</v>
      </c>
      <c r="I10743" s="2" t="s">
        <v>19</v>
      </c>
      <c r="J10743" s="3">
        <v>79658</v>
      </c>
      <c r="K10743" s="3">
        <v>59137.15</v>
      </c>
      <c r="L10743" s="3">
        <v>591.37</v>
      </c>
      <c r="M10743" s="7"/>
      <c r="N10743" s="4">
        <v>-1.4200000000000001E-2</v>
      </c>
      <c r="O10743" s="5">
        <v>1.9E-2</v>
      </c>
    </row>
    <row r="10744" spans="1:15" hidden="1" x14ac:dyDescent="0.3">
      <c r="A10744" t="s">
        <v>2156</v>
      </c>
      <c r="B10744" t="s">
        <v>865</v>
      </c>
      <c r="C10744" t="s">
        <v>14</v>
      </c>
      <c r="D10744" t="s">
        <v>2652</v>
      </c>
      <c r="E10744" t="s">
        <v>73</v>
      </c>
      <c r="F10744" t="s">
        <v>74</v>
      </c>
      <c r="H10744" s="2">
        <v>45828</v>
      </c>
      <c r="I10744" s="2" t="s">
        <v>19</v>
      </c>
      <c r="J10744" s="3">
        <v>63161</v>
      </c>
      <c r="K10744" s="3">
        <v>46890.67</v>
      </c>
      <c r="L10744" s="3">
        <v>468.91</v>
      </c>
      <c r="M10744" s="7"/>
      <c r="N10744" s="4">
        <v>-1.4200000000000001E-2</v>
      </c>
      <c r="O10744" s="5">
        <v>1.9E-2</v>
      </c>
    </row>
    <row r="10745" spans="1:15" hidden="1" x14ac:dyDescent="0.3">
      <c r="A10745" t="s">
        <v>2156</v>
      </c>
      <c r="B10745" t="s">
        <v>898</v>
      </c>
      <c r="C10745" t="s">
        <v>14</v>
      </c>
      <c r="D10745" t="s">
        <v>2476</v>
      </c>
      <c r="E10745" t="s">
        <v>35</v>
      </c>
      <c r="F10745" t="s">
        <v>36</v>
      </c>
      <c r="H10745" s="2">
        <v>45828</v>
      </c>
      <c r="I10745" s="2" t="s">
        <v>19</v>
      </c>
      <c r="J10745" s="3">
        <v>66824</v>
      </c>
      <c r="K10745" s="3">
        <v>49609.17</v>
      </c>
      <c r="L10745" s="3">
        <v>496.09</v>
      </c>
      <c r="M10745" s="7"/>
      <c r="N10745" s="4">
        <v>-1.4200000000000001E-2</v>
      </c>
      <c r="O10745" s="5">
        <v>1.9E-2</v>
      </c>
    </row>
    <row r="10746" spans="1:15" hidden="1" x14ac:dyDescent="0.3">
      <c r="A10746" t="s">
        <v>2156</v>
      </c>
      <c r="B10746" t="s">
        <v>465</v>
      </c>
      <c r="C10746" t="s">
        <v>14</v>
      </c>
      <c r="D10746" t="s">
        <v>2427</v>
      </c>
      <c r="E10746" t="s">
        <v>59</v>
      </c>
      <c r="F10746" t="s">
        <v>60</v>
      </c>
      <c r="H10746" s="2">
        <v>45828</v>
      </c>
      <c r="I10746" s="2" t="s">
        <v>19</v>
      </c>
      <c r="J10746" s="3">
        <v>89763</v>
      </c>
      <c r="K10746" s="3">
        <v>66543.12</v>
      </c>
      <c r="L10746" s="3">
        <v>665.43</v>
      </c>
      <c r="M10746" s="7"/>
      <c r="N10746" s="4">
        <v>-1.4200000000000001E-2</v>
      </c>
      <c r="O10746" s="5">
        <v>1.9E-2</v>
      </c>
    </row>
    <row r="10747" spans="1:15" hidden="1" x14ac:dyDescent="0.3">
      <c r="A10747" t="s">
        <v>2156</v>
      </c>
      <c r="B10747" t="s">
        <v>908</v>
      </c>
      <c r="C10747" t="s">
        <v>14</v>
      </c>
      <c r="D10747" t="s">
        <v>2477</v>
      </c>
      <c r="E10747" t="s">
        <v>910</v>
      </c>
      <c r="F10747" t="s">
        <v>52</v>
      </c>
      <c r="H10747" s="2">
        <v>45828</v>
      </c>
      <c r="I10747" s="2" t="s">
        <v>19</v>
      </c>
      <c r="J10747" s="3">
        <v>87930</v>
      </c>
      <c r="K10747" s="3">
        <v>65291.89</v>
      </c>
      <c r="L10747" s="3">
        <v>652.91999999999996</v>
      </c>
      <c r="M10747" s="7"/>
      <c r="N10747" s="4">
        <v>-1.4200000000000001E-2</v>
      </c>
      <c r="O10747" s="5">
        <v>1.9E-2</v>
      </c>
    </row>
    <row r="10748" spans="1:15" hidden="1" x14ac:dyDescent="0.3">
      <c r="A10748" t="s">
        <v>2156</v>
      </c>
      <c r="B10748" t="s">
        <v>173</v>
      </c>
      <c r="C10748" t="s">
        <v>14</v>
      </c>
      <c r="D10748" t="s">
        <v>2478</v>
      </c>
      <c r="E10748" t="s">
        <v>55</v>
      </c>
      <c r="F10748" t="s">
        <v>56</v>
      </c>
      <c r="H10748" s="2">
        <v>45828</v>
      </c>
      <c r="I10748" s="2" t="s">
        <v>19</v>
      </c>
      <c r="J10748" s="3">
        <v>79166</v>
      </c>
      <c r="K10748" s="3">
        <v>58772.53</v>
      </c>
      <c r="L10748" s="3">
        <v>587.73</v>
      </c>
      <c r="M10748" s="7"/>
      <c r="N10748" s="4">
        <v>-1.4200000000000001E-2</v>
      </c>
      <c r="O10748" s="5">
        <v>1.9E-2</v>
      </c>
    </row>
    <row r="10749" spans="1:15" hidden="1" x14ac:dyDescent="0.3">
      <c r="A10749" t="s">
        <v>2156</v>
      </c>
      <c r="B10749" t="s">
        <v>487</v>
      </c>
      <c r="C10749" t="s">
        <v>14</v>
      </c>
      <c r="D10749" t="s">
        <v>2479</v>
      </c>
      <c r="E10749" t="s">
        <v>55</v>
      </c>
      <c r="F10749" t="s">
        <v>56</v>
      </c>
      <c r="H10749" s="2">
        <v>45828</v>
      </c>
      <c r="I10749" s="2" t="s">
        <v>19</v>
      </c>
      <c r="J10749" s="3">
        <v>149619</v>
      </c>
      <c r="K10749" s="3">
        <v>111075.58</v>
      </c>
      <c r="L10749" s="3">
        <v>1110.76</v>
      </c>
      <c r="M10749" s="7"/>
      <c r="N10749" s="4">
        <v>-1.4200000000000001E-2</v>
      </c>
      <c r="O10749" s="5">
        <v>1.9E-2</v>
      </c>
    </row>
    <row r="10750" spans="1:15" hidden="1" x14ac:dyDescent="0.3">
      <c r="A10750" t="s">
        <v>2156</v>
      </c>
      <c r="B10750" t="s">
        <v>926</v>
      </c>
      <c r="C10750" t="s">
        <v>14</v>
      </c>
      <c r="D10750" t="s">
        <v>2210</v>
      </c>
      <c r="E10750" t="s">
        <v>35</v>
      </c>
      <c r="F10750" t="s">
        <v>36</v>
      </c>
      <c r="H10750" s="2">
        <v>45828</v>
      </c>
      <c r="I10750" s="2" t="s">
        <v>19</v>
      </c>
      <c r="J10750" s="3">
        <v>85483</v>
      </c>
      <c r="K10750" s="3">
        <v>63462.04</v>
      </c>
      <c r="L10750" s="3">
        <v>634.62</v>
      </c>
      <c r="M10750" s="7"/>
      <c r="N10750" s="4">
        <v>-1.4200000000000001E-2</v>
      </c>
      <c r="O10750" s="5">
        <v>1.9E-2</v>
      </c>
    </row>
    <row r="10751" spans="1:15" hidden="1" x14ac:dyDescent="0.3">
      <c r="A10751" t="s">
        <v>2156</v>
      </c>
      <c r="B10751" t="s">
        <v>935</v>
      </c>
      <c r="C10751" t="s">
        <v>14</v>
      </c>
      <c r="D10751" t="s">
        <v>2213</v>
      </c>
      <c r="E10751" t="s">
        <v>55</v>
      </c>
      <c r="F10751" t="s">
        <v>56</v>
      </c>
      <c r="H10751" s="2">
        <v>45828</v>
      </c>
      <c r="I10751" s="2" t="s">
        <v>19</v>
      </c>
      <c r="J10751" s="3">
        <v>125379</v>
      </c>
      <c r="K10751" s="3">
        <v>93080.23</v>
      </c>
      <c r="L10751" s="3">
        <v>930.8</v>
      </c>
      <c r="M10751" s="7"/>
      <c r="N10751" s="4">
        <v>-1.4200000000000001E-2</v>
      </c>
      <c r="O10751" s="5">
        <v>1.9E-2</v>
      </c>
    </row>
    <row r="10752" spans="1:15" hidden="1" x14ac:dyDescent="0.3">
      <c r="A10752" t="s">
        <v>2156</v>
      </c>
      <c r="B10752" t="s">
        <v>961</v>
      </c>
      <c r="C10752" t="s">
        <v>14</v>
      </c>
      <c r="D10752" t="s">
        <v>2214</v>
      </c>
      <c r="E10752" t="s">
        <v>798</v>
      </c>
      <c r="F10752" t="s">
        <v>799</v>
      </c>
      <c r="H10752" s="2">
        <v>45828</v>
      </c>
      <c r="I10752" s="2" t="s">
        <v>19</v>
      </c>
      <c r="J10752" s="3">
        <v>57292</v>
      </c>
      <c r="K10752" s="3">
        <v>42533.2</v>
      </c>
      <c r="L10752" s="3">
        <v>425.33</v>
      </c>
      <c r="M10752" s="7"/>
      <c r="N10752" s="4">
        <v>-1.4200000000000001E-2</v>
      </c>
      <c r="O10752" s="5">
        <v>1.9E-2</v>
      </c>
    </row>
    <row r="10753" spans="1:15" hidden="1" x14ac:dyDescent="0.3">
      <c r="A10753" t="s">
        <v>2156</v>
      </c>
      <c r="B10753" t="s">
        <v>971</v>
      </c>
      <c r="C10753" t="s">
        <v>14</v>
      </c>
      <c r="D10753" t="s">
        <v>2215</v>
      </c>
      <c r="E10753" t="s">
        <v>316</v>
      </c>
      <c r="F10753" t="s">
        <v>317</v>
      </c>
      <c r="H10753" s="2">
        <v>45828</v>
      </c>
      <c r="I10753" s="2" t="s">
        <v>19</v>
      </c>
      <c r="J10753" s="3">
        <v>80045</v>
      </c>
      <c r="K10753" s="3">
        <v>59425.07</v>
      </c>
      <c r="L10753" s="3">
        <v>594.25</v>
      </c>
      <c r="M10753" s="7"/>
      <c r="N10753" s="4">
        <v>-1.4200000000000001E-2</v>
      </c>
      <c r="O10753" s="5">
        <v>1.9E-2</v>
      </c>
    </row>
    <row r="10754" spans="1:15" hidden="1" x14ac:dyDescent="0.3">
      <c r="A10754" t="s">
        <v>2156</v>
      </c>
      <c r="B10754" t="s">
        <v>415</v>
      </c>
      <c r="C10754" t="s">
        <v>14</v>
      </c>
      <c r="D10754" t="s">
        <v>416</v>
      </c>
      <c r="E10754" t="s">
        <v>59</v>
      </c>
      <c r="F10754" t="s">
        <v>60</v>
      </c>
      <c r="H10754" s="2">
        <v>45828</v>
      </c>
      <c r="I10754" s="2" t="s">
        <v>19</v>
      </c>
      <c r="J10754" s="3">
        <v>112638</v>
      </c>
      <c r="K10754" s="3">
        <v>83621.64</v>
      </c>
      <c r="L10754" s="3">
        <v>836.22</v>
      </c>
      <c r="M10754" s="7"/>
      <c r="N10754" s="4">
        <v>-1.4200000000000001E-2</v>
      </c>
      <c r="O10754" s="5">
        <v>1.9E-2</v>
      </c>
    </row>
    <row r="10755" spans="1:15" hidden="1" x14ac:dyDescent="0.3">
      <c r="A10755" t="s">
        <v>2156</v>
      </c>
      <c r="B10755" t="s">
        <v>415</v>
      </c>
      <c r="C10755" t="s">
        <v>14</v>
      </c>
      <c r="D10755" t="s">
        <v>417</v>
      </c>
      <c r="E10755" t="s">
        <v>59</v>
      </c>
      <c r="F10755" t="s">
        <v>60</v>
      </c>
      <c r="H10755" s="2">
        <v>45828</v>
      </c>
      <c r="I10755" s="2" t="s">
        <v>19</v>
      </c>
      <c r="J10755" s="3">
        <v>120330</v>
      </c>
      <c r="K10755" s="3">
        <v>89331.91</v>
      </c>
      <c r="L10755" s="3">
        <v>893.32</v>
      </c>
      <c r="M10755" s="7"/>
      <c r="N10755" s="4">
        <v>-1.4200000000000001E-2</v>
      </c>
      <c r="O10755" s="5">
        <v>1.9E-2</v>
      </c>
    </row>
    <row r="10756" spans="1:15" hidden="1" x14ac:dyDescent="0.3">
      <c r="A10756" t="s">
        <v>2156</v>
      </c>
      <c r="B10756" t="s">
        <v>418</v>
      </c>
      <c r="C10756" t="s">
        <v>14</v>
      </c>
      <c r="D10756" t="s">
        <v>419</v>
      </c>
      <c r="E10756" t="s">
        <v>35</v>
      </c>
      <c r="F10756" t="s">
        <v>36</v>
      </c>
      <c r="H10756" s="2">
        <v>45828</v>
      </c>
      <c r="I10756" s="2" t="s">
        <v>19</v>
      </c>
      <c r="J10756" s="3">
        <v>59690</v>
      </c>
      <c r="K10756" s="3">
        <v>44313.79</v>
      </c>
      <c r="L10756" s="3">
        <v>443.14</v>
      </c>
      <c r="M10756" s="7"/>
      <c r="N10756" s="4">
        <v>-1.4200000000000001E-2</v>
      </c>
      <c r="O10756" s="5">
        <v>1.9E-2</v>
      </c>
    </row>
    <row r="10757" spans="1:15" hidden="1" x14ac:dyDescent="0.3">
      <c r="A10757" t="s">
        <v>2156</v>
      </c>
      <c r="B10757" t="s">
        <v>420</v>
      </c>
      <c r="C10757" t="s">
        <v>14</v>
      </c>
      <c r="D10757" t="s">
        <v>421</v>
      </c>
      <c r="E10757" t="s">
        <v>422</v>
      </c>
      <c r="F10757" t="s">
        <v>423</v>
      </c>
      <c r="H10757" s="2">
        <v>45828</v>
      </c>
      <c r="I10757" s="2" t="s">
        <v>19</v>
      </c>
      <c r="J10757" s="3">
        <v>40919</v>
      </c>
      <c r="K10757" s="3">
        <v>30211</v>
      </c>
      <c r="L10757" s="3">
        <v>302.11</v>
      </c>
      <c r="M10757" s="7"/>
      <c r="N10757" s="4">
        <v>-1.4200000000000001E-2</v>
      </c>
      <c r="O10757" s="5">
        <v>1.9E-2</v>
      </c>
    </row>
    <row r="10758" spans="1:15" hidden="1" x14ac:dyDescent="0.3">
      <c r="A10758" t="s">
        <v>2156</v>
      </c>
      <c r="B10758" t="s">
        <v>764</v>
      </c>
      <c r="C10758" t="s">
        <v>14</v>
      </c>
      <c r="D10758" t="s">
        <v>3227</v>
      </c>
      <c r="E10758" t="s">
        <v>81</v>
      </c>
      <c r="F10758" t="s">
        <v>82</v>
      </c>
      <c r="H10758" s="2">
        <v>45828</v>
      </c>
      <c r="I10758" s="2" t="s">
        <v>19</v>
      </c>
      <c r="J10758" s="3">
        <v>125882</v>
      </c>
      <c r="K10758" s="3">
        <v>75802.179999999993</v>
      </c>
      <c r="L10758" s="3">
        <v>758.07</v>
      </c>
      <c r="M10758" s="7"/>
      <c r="N10758" s="4">
        <v>-1.4200000000000001E-2</v>
      </c>
      <c r="O10758" s="5">
        <v>1.9E-2</v>
      </c>
    </row>
    <row r="10759" spans="1:15" hidden="1" x14ac:dyDescent="0.3">
      <c r="A10759" t="s">
        <v>2156</v>
      </c>
      <c r="B10759" t="s">
        <v>420</v>
      </c>
      <c r="C10759" t="s">
        <v>14</v>
      </c>
      <c r="D10759" t="s">
        <v>426</v>
      </c>
      <c r="E10759" t="s">
        <v>422</v>
      </c>
      <c r="F10759" t="s">
        <v>423</v>
      </c>
      <c r="H10759" s="2">
        <v>45828</v>
      </c>
      <c r="I10759" s="2" t="s">
        <v>19</v>
      </c>
      <c r="J10759" s="3">
        <v>42929</v>
      </c>
      <c r="K10759" s="3">
        <v>31694.46</v>
      </c>
      <c r="L10759" s="3">
        <v>316.94</v>
      </c>
      <c r="M10759" s="7"/>
      <c r="N10759" s="4">
        <v>-1.4200000000000001E-2</v>
      </c>
      <c r="O10759" s="5">
        <v>1.9E-2</v>
      </c>
    </row>
    <row r="10760" spans="1:15" hidden="1" x14ac:dyDescent="0.3">
      <c r="A10760" t="s">
        <v>2156</v>
      </c>
      <c r="B10760" t="s">
        <v>420</v>
      </c>
      <c r="C10760" t="s">
        <v>14</v>
      </c>
      <c r="D10760" t="s">
        <v>427</v>
      </c>
      <c r="E10760" t="s">
        <v>422</v>
      </c>
      <c r="F10760" t="s">
        <v>423</v>
      </c>
      <c r="H10760" s="2">
        <v>45828</v>
      </c>
      <c r="I10760" s="2" t="s">
        <v>19</v>
      </c>
      <c r="J10760" s="3">
        <v>66314</v>
      </c>
      <c r="K10760" s="3">
        <v>48960.1</v>
      </c>
      <c r="L10760" s="3">
        <v>489.6</v>
      </c>
      <c r="M10760" s="7"/>
      <c r="N10760" s="4">
        <v>-1.4200000000000001E-2</v>
      </c>
      <c r="O10760" s="5">
        <v>1.9E-2</v>
      </c>
    </row>
    <row r="10761" spans="1:15" hidden="1" x14ac:dyDescent="0.3">
      <c r="A10761" t="s">
        <v>2156</v>
      </c>
      <c r="B10761" t="s">
        <v>428</v>
      </c>
      <c r="C10761" t="s">
        <v>14</v>
      </c>
      <c r="D10761" t="s">
        <v>429</v>
      </c>
      <c r="E10761" t="s">
        <v>77</v>
      </c>
      <c r="F10761" t="s">
        <v>78</v>
      </c>
      <c r="H10761" s="2">
        <v>45828</v>
      </c>
      <c r="I10761" s="2" t="s">
        <v>19</v>
      </c>
      <c r="J10761" s="3">
        <v>90208</v>
      </c>
      <c r="K10761" s="3">
        <v>66970.06</v>
      </c>
      <c r="L10761" s="3">
        <v>669.7</v>
      </c>
      <c r="M10761" s="7"/>
      <c r="N10761" s="4">
        <v>-1.4200000000000001E-2</v>
      </c>
      <c r="O10761" s="5">
        <v>1.9E-2</v>
      </c>
    </row>
    <row r="10762" spans="1:15" hidden="1" x14ac:dyDescent="0.3">
      <c r="A10762" t="s">
        <v>2156</v>
      </c>
      <c r="B10762" t="s">
        <v>430</v>
      </c>
      <c r="C10762" t="s">
        <v>14</v>
      </c>
      <c r="D10762" t="s">
        <v>431</v>
      </c>
      <c r="E10762" t="s">
        <v>432</v>
      </c>
      <c r="F10762" t="s">
        <v>433</v>
      </c>
      <c r="H10762" s="2">
        <v>45828</v>
      </c>
      <c r="I10762" s="2" t="s">
        <v>19</v>
      </c>
      <c r="J10762" s="3">
        <v>142083</v>
      </c>
      <c r="K10762" s="3">
        <v>106669.07</v>
      </c>
      <c r="L10762" s="3">
        <v>1066.69</v>
      </c>
      <c r="M10762" s="7"/>
      <c r="N10762" s="4">
        <v>-1.4200000000000001E-2</v>
      </c>
      <c r="O10762" s="5">
        <v>1.9E-2</v>
      </c>
    </row>
    <row r="10763" spans="1:15" hidden="1" x14ac:dyDescent="0.3">
      <c r="A10763" t="s">
        <v>2156</v>
      </c>
      <c r="B10763" t="s">
        <v>440</v>
      </c>
      <c r="C10763" t="s">
        <v>14</v>
      </c>
      <c r="D10763" t="s">
        <v>3232</v>
      </c>
      <c r="E10763" t="s">
        <v>432</v>
      </c>
      <c r="F10763" t="s">
        <v>433</v>
      </c>
      <c r="H10763" s="2">
        <v>45828</v>
      </c>
      <c r="I10763" s="2" t="s">
        <v>19</v>
      </c>
      <c r="J10763" s="3">
        <v>94594</v>
      </c>
      <c r="K10763" s="3">
        <v>70225.66</v>
      </c>
      <c r="L10763" s="3">
        <v>702.26</v>
      </c>
      <c r="M10763" s="7"/>
      <c r="N10763" s="4">
        <v>-1.4200000000000001E-2</v>
      </c>
      <c r="O10763" s="5">
        <v>1.9E-2</v>
      </c>
    </row>
    <row r="10764" spans="1:15" hidden="1" x14ac:dyDescent="0.3">
      <c r="A10764" t="s">
        <v>2156</v>
      </c>
      <c r="B10764" t="s">
        <v>776</v>
      </c>
      <c r="C10764" t="s">
        <v>14</v>
      </c>
      <c r="D10764" t="s">
        <v>3241</v>
      </c>
      <c r="E10764" t="s">
        <v>77</v>
      </c>
      <c r="F10764" t="s">
        <v>78</v>
      </c>
      <c r="H10764" s="2">
        <v>45828</v>
      </c>
      <c r="I10764" s="2" t="s">
        <v>19</v>
      </c>
      <c r="J10764" s="3">
        <v>523663</v>
      </c>
      <c r="K10764" s="3">
        <v>315335.03000000003</v>
      </c>
      <c r="L10764" s="3">
        <v>3153.4</v>
      </c>
      <c r="M10764" s="7"/>
      <c r="N10764" s="4">
        <v>-1.4200000000000001E-2</v>
      </c>
      <c r="O10764" s="5">
        <v>1.9E-2</v>
      </c>
    </row>
    <row r="10765" spans="1:15" hidden="1" x14ac:dyDescent="0.3">
      <c r="A10765" t="s">
        <v>2156</v>
      </c>
      <c r="B10765" t="s">
        <v>434</v>
      </c>
      <c r="C10765" t="s">
        <v>14</v>
      </c>
      <c r="D10765" t="s">
        <v>435</v>
      </c>
      <c r="E10765" t="s">
        <v>77</v>
      </c>
      <c r="F10765" t="s">
        <v>78</v>
      </c>
      <c r="H10765" s="2">
        <v>45828</v>
      </c>
      <c r="I10765" s="2" t="s">
        <v>19</v>
      </c>
      <c r="J10765" s="3">
        <v>61607</v>
      </c>
      <c r="K10765" s="3">
        <v>45736.2</v>
      </c>
      <c r="L10765" s="3">
        <v>457.36</v>
      </c>
      <c r="M10765" s="7"/>
      <c r="N10765" s="4">
        <v>-1.4200000000000001E-2</v>
      </c>
      <c r="O10765" s="5">
        <v>1.9E-2</v>
      </c>
    </row>
    <row r="10766" spans="1:15" hidden="1" x14ac:dyDescent="0.3">
      <c r="A10766" t="s">
        <v>2156</v>
      </c>
      <c r="B10766" t="s">
        <v>1050</v>
      </c>
      <c r="C10766" t="s">
        <v>14</v>
      </c>
      <c r="D10766" t="s">
        <v>3252</v>
      </c>
      <c r="E10766" t="s">
        <v>81</v>
      </c>
      <c r="F10766" t="s">
        <v>82</v>
      </c>
      <c r="H10766" s="2">
        <v>45828</v>
      </c>
      <c r="I10766" s="2" t="s">
        <v>19</v>
      </c>
      <c r="J10766" s="3">
        <v>346861</v>
      </c>
      <c r="K10766" s="3">
        <v>213591.1</v>
      </c>
      <c r="L10766" s="3">
        <v>2135.96</v>
      </c>
      <c r="M10766" s="7"/>
      <c r="N10766" s="4">
        <v>-1.4200000000000001E-2</v>
      </c>
      <c r="O10766" s="5">
        <v>1.9E-2</v>
      </c>
    </row>
    <row r="10767" spans="1:15" hidden="1" x14ac:dyDescent="0.3">
      <c r="A10767" t="s">
        <v>2156</v>
      </c>
      <c r="B10767" t="s">
        <v>436</v>
      </c>
      <c r="C10767" t="s">
        <v>14</v>
      </c>
      <c r="D10767" t="s">
        <v>437</v>
      </c>
      <c r="E10767" t="s">
        <v>316</v>
      </c>
      <c r="F10767" t="s">
        <v>317</v>
      </c>
      <c r="H10767" s="2">
        <v>45828</v>
      </c>
      <c r="I10767" s="2" t="s">
        <v>19</v>
      </c>
      <c r="J10767" s="3">
        <v>299157</v>
      </c>
      <c r="K10767" s="3">
        <v>222091.56</v>
      </c>
      <c r="L10767" s="3">
        <v>2220.92</v>
      </c>
      <c r="M10767" s="7"/>
      <c r="N10767" s="4">
        <v>-1.4200000000000001E-2</v>
      </c>
      <c r="O10767" s="5">
        <v>1.9E-2</v>
      </c>
    </row>
    <row r="10768" spans="1:15" hidden="1" x14ac:dyDescent="0.3">
      <c r="A10768" t="s">
        <v>2156</v>
      </c>
      <c r="B10768" t="s">
        <v>438</v>
      </c>
      <c r="C10768" t="s">
        <v>14</v>
      </c>
      <c r="D10768" t="s">
        <v>439</v>
      </c>
      <c r="E10768" t="s">
        <v>55</v>
      </c>
      <c r="F10768" t="s">
        <v>56</v>
      </c>
      <c r="H10768" s="2">
        <v>45828</v>
      </c>
      <c r="I10768" s="2" t="s">
        <v>19</v>
      </c>
      <c r="J10768" s="3">
        <v>75401</v>
      </c>
      <c r="K10768" s="3">
        <v>55977.32</v>
      </c>
      <c r="L10768" s="3">
        <v>559.77</v>
      </c>
      <c r="M10768" s="7"/>
      <c r="N10768" s="4">
        <v>-1.4200000000000001E-2</v>
      </c>
      <c r="O10768" s="5">
        <v>1.9E-2</v>
      </c>
    </row>
    <row r="10769" spans="1:15" hidden="1" x14ac:dyDescent="0.3">
      <c r="A10769" t="s">
        <v>2156</v>
      </c>
      <c r="B10769" t="s">
        <v>440</v>
      </c>
      <c r="C10769" t="s">
        <v>14</v>
      </c>
      <c r="D10769" t="s">
        <v>441</v>
      </c>
      <c r="E10769" t="s">
        <v>432</v>
      </c>
      <c r="F10769" t="s">
        <v>433</v>
      </c>
      <c r="H10769" s="2">
        <v>45828</v>
      </c>
      <c r="I10769" s="2" t="s">
        <v>19</v>
      </c>
      <c r="J10769" s="3">
        <v>151874</v>
      </c>
      <c r="K10769" s="3">
        <v>112749.38</v>
      </c>
      <c r="L10769" s="3">
        <v>1127.49</v>
      </c>
      <c r="M10769" s="7"/>
      <c r="N10769" s="4">
        <v>-1.4200000000000001E-2</v>
      </c>
      <c r="O10769" s="5">
        <v>1.9E-2</v>
      </c>
    </row>
    <row r="10770" spans="1:15" hidden="1" x14ac:dyDescent="0.3">
      <c r="A10770" t="s">
        <v>2156</v>
      </c>
      <c r="B10770" t="s">
        <v>448</v>
      </c>
      <c r="C10770" t="s">
        <v>14</v>
      </c>
      <c r="D10770" t="s">
        <v>449</v>
      </c>
      <c r="E10770" t="s">
        <v>59</v>
      </c>
      <c r="F10770" t="s">
        <v>60</v>
      </c>
      <c r="H10770" s="2">
        <v>45828</v>
      </c>
      <c r="I10770" s="2" t="s">
        <v>19</v>
      </c>
      <c r="J10770" s="3">
        <v>72739</v>
      </c>
      <c r="K10770" s="3">
        <v>54000.86</v>
      </c>
      <c r="L10770" s="3">
        <v>540.01</v>
      </c>
      <c r="M10770" s="7"/>
      <c r="N10770" s="4">
        <v>-1.4200000000000001E-2</v>
      </c>
      <c r="O10770" s="5">
        <v>1.9E-2</v>
      </c>
    </row>
    <row r="10771" spans="1:15" hidden="1" x14ac:dyDescent="0.3">
      <c r="A10771" t="s">
        <v>2156</v>
      </c>
      <c r="B10771" t="s">
        <v>450</v>
      </c>
      <c r="C10771" t="s">
        <v>14</v>
      </c>
      <c r="D10771" t="s">
        <v>451</v>
      </c>
      <c r="E10771" t="s">
        <v>55</v>
      </c>
      <c r="F10771" t="s">
        <v>56</v>
      </c>
      <c r="H10771" s="2">
        <v>45828</v>
      </c>
      <c r="I10771" s="2" t="s">
        <v>19</v>
      </c>
      <c r="J10771" s="3">
        <v>74945</v>
      </c>
      <c r="K10771" s="3">
        <v>55638.59</v>
      </c>
      <c r="L10771" s="3">
        <v>556.39</v>
      </c>
      <c r="M10771" s="7"/>
      <c r="N10771" s="4">
        <v>-1.4200000000000001E-2</v>
      </c>
      <c r="O10771" s="5">
        <v>1.9E-2</v>
      </c>
    </row>
    <row r="10772" spans="1:15" hidden="1" x14ac:dyDescent="0.3">
      <c r="A10772" t="s">
        <v>2156</v>
      </c>
      <c r="B10772" t="s">
        <v>452</v>
      </c>
      <c r="C10772" t="s">
        <v>14</v>
      </c>
      <c r="D10772" t="s">
        <v>453</v>
      </c>
      <c r="E10772" t="s">
        <v>244</v>
      </c>
      <c r="F10772" t="s">
        <v>245</v>
      </c>
      <c r="H10772" s="2">
        <v>45828</v>
      </c>
      <c r="I10772" s="2" t="s">
        <v>19</v>
      </c>
      <c r="J10772" s="3">
        <v>81279</v>
      </c>
      <c r="K10772" s="3">
        <v>60340.6</v>
      </c>
      <c r="L10772" s="3">
        <v>603.41</v>
      </c>
      <c r="M10772" s="7"/>
      <c r="N10772" s="4">
        <v>-1.4200000000000001E-2</v>
      </c>
      <c r="O10772" s="5">
        <v>1.9E-2</v>
      </c>
    </row>
    <row r="10773" spans="1:15" hidden="1" x14ac:dyDescent="0.3">
      <c r="A10773" t="s">
        <v>2156</v>
      </c>
      <c r="B10773" t="s">
        <v>454</v>
      </c>
      <c r="C10773" t="s">
        <v>14</v>
      </c>
      <c r="D10773" t="s">
        <v>455</v>
      </c>
      <c r="E10773" t="s">
        <v>244</v>
      </c>
      <c r="F10773" t="s">
        <v>245</v>
      </c>
      <c r="H10773" s="2">
        <v>45828</v>
      </c>
      <c r="I10773" s="2" t="s">
        <v>19</v>
      </c>
      <c r="J10773" s="3">
        <v>69361</v>
      </c>
      <c r="K10773" s="3">
        <v>51493.21</v>
      </c>
      <c r="L10773" s="3">
        <v>514.92999999999995</v>
      </c>
      <c r="M10773" s="7"/>
      <c r="N10773" s="4">
        <v>-1.4200000000000001E-2</v>
      </c>
      <c r="O10773" s="5">
        <v>1.9E-2</v>
      </c>
    </row>
    <row r="10774" spans="1:15" hidden="1" x14ac:dyDescent="0.3">
      <c r="A10774" t="s">
        <v>2156</v>
      </c>
      <c r="B10774" t="s">
        <v>456</v>
      </c>
      <c r="C10774" t="s">
        <v>14</v>
      </c>
      <c r="D10774" t="s">
        <v>457</v>
      </c>
      <c r="E10774" t="s">
        <v>221</v>
      </c>
      <c r="F10774" t="s">
        <v>222</v>
      </c>
      <c r="H10774" s="2">
        <v>45828</v>
      </c>
      <c r="I10774" s="2" t="s">
        <v>19</v>
      </c>
      <c r="J10774" s="3">
        <v>67239</v>
      </c>
      <c r="K10774" s="3">
        <v>49917.7</v>
      </c>
      <c r="L10774" s="3">
        <v>499.18</v>
      </c>
      <c r="M10774" s="7"/>
      <c r="N10774" s="4">
        <v>-1.4200000000000001E-2</v>
      </c>
      <c r="O10774" s="5">
        <v>1.9E-2</v>
      </c>
    </row>
    <row r="10775" spans="1:15" hidden="1" x14ac:dyDescent="0.3">
      <c r="A10775" t="s">
        <v>2156</v>
      </c>
      <c r="B10775" t="s">
        <v>219</v>
      </c>
      <c r="C10775" t="s">
        <v>14</v>
      </c>
      <c r="D10775" t="s">
        <v>458</v>
      </c>
      <c r="E10775" t="s">
        <v>221</v>
      </c>
      <c r="F10775" t="s">
        <v>222</v>
      </c>
      <c r="H10775" s="2">
        <v>45828</v>
      </c>
      <c r="I10775" s="2" t="s">
        <v>19</v>
      </c>
      <c r="J10775" s="3">
        <v>106238</v>
      </c>
      <c r="K10775" s="3">
        <v>78870.34</v>
      </c>
      <c r="L10775" s="3">
        <v>788.7</v>
      </c>
      <c r="M10775" s="7"/>
      <c r="N10775" s="4">
        <v>-1.4200000000000001E-2</v>
      </c>
      <c r="O10775" s="5">
        <v>1.9E-2</v>
      </c>
    </row>
    <row r="10776" spans="1:15" hidden="1" x14ac:dyDescent="0.3">
      <c r="A10776" t="s">
        <v>2156</v>
      </c>
      <c r="B10776" t="s">
        <v>815</v>
      </c>
      <c r="C10776" t="s">
        <v>14</v>
      </c>
      <c r="D10776" t="s">
        <v>3266</v>
      </c>
      <c r="E10776" t="s">
        <v>81</v>
      </c>
      <c r="F10776" t="s">
        <v>82</v>
      </c>
      <c r="H10776" s="2">
        <v>45828</v>
      </c>
      <c r="I10776" s="2" t="s">
        <v>19</v>
      </c>
      <c r="J10776" s="3">
        <v>339309.15</v>
      </c>
      <c r="K10776" s="3">
        <v>208937.69</v>
      </c>
      <c r="L10776" s="3">
        <v>2089.42</v>
      </c>
      <c r="M10776" s="7"/>
      <c r="N10776" s="4">
        <v>-1.4200000000000001E-2</v>
      </c>
      <c r="O10776" s="5">
        <v>1.9E-2</v>
      </c>
    </row>
    <row r="10777" spans="1:15" hidden="1" x14ac:dyDescent="0.3">
      <c r="A10777" t="s">
        <v>2156</v>
      </c>
      <c r="B10777" t="s">
        <v>461</v>
      </c>
      <c r="C10777" t="s">
        <v>14</v>
      </c>
      <c r="D10777" t="s">
        <v>462</v>
      </c>
      <c r="E10777" t="s">
        <v>51</v>
      </c>
      <c r="F10777" t="s">
        <v>52</v>
      </c>
      <c r="H10777" s="2">
        <v>45828</v>
      </c>
      <c r="I10777" s="2" t="s">
        <v>19</v>
      </c>
      <c r="J10777" s="3">
        <v>60334</v>
      </c>
      <c r="K10777" s="3">
        <v>44791.3</v>
      </c>
      <c r="L10777" s="3">
        <v>447.91</v>
      </c>
      <c r="M10777" s="7"/>
      <c r="N10777" s="4">
        <v>-1.4200000000000001E-2</v>
      </c>
      <c r="O10777" s="5">
        <v>1.9E-2</v>
      </c>
    </row>
    <row r="10778" spans="1:15" hidden="1" x14ac:dyDescent="0.3">
      <c r="A10778" t="s">
        <v>2156</v>
      </c>
      <c r="B10778" t="s">
        <v>465</v>
      </c>
      <c r="C10778" t="s">
        <v>14</v>
      </c>
      <c r="D10778" t="s">
        <v>466</v>
      </c>
      <c r="E10778" t="s">
        <v>59</v>
      </c>
      <c r="F10778" t="s">
        <v>60</v>
      </c>
      <c r="H10778" s="2">
        <v>45828</v>
      </c>
      <c r="I10778" s="2" t="s">
        <v>19</v>
      </c>
      <c r="J10778" s="3">
        <v>67438</v>
      </c>
      <c r="K10778" s="3">
        <v>50065.34</v>
      </c>
      <c r="L10778" s="3">
        <v>500.65</v>
      </c>
      <c r="M10778" s="7"/>
      <c r="N10778" s="4">
        <v>-1.4200000000000001E-2</v>
      </c>
      <c r="O10778" s="5">
        <v>1.9E-2</v>
      </c>
    </row>
    <row r="10779" spans="1:15" hidden="1" x14ac:dyDescent="0.3">
      <c r="A10779" t="s">
        <v>2156</v>
      </c>
      <c r="B10779" t="s">
        <v>467</v>
      </c>
      <c r="C10779" t="s">
        <v>14</v>
      </c>
      <c r="D10779" t="s">
        <v>468</v>
      </c>
      <c r="E10779" t="s">
        <v>244</v>
      </c>
      <c r="F10779" t="s">
        <v>245</v>
      </c>
      <c r="H10779" s="2">
        <v>45828</v>
      </c>
      <c r="I10779" s="2" t="s">
        <v>19</v>
      </c>
      <c r="J10779" s="3">
        <v>66368</v>
      </c>
      <c r="K10779" s="3">
        <v>49271.31</v>
      </c>
      <c r="L10779" s="3">
        <v>492.71</v>
      </c>
      <c r="M10779" s="7"/>
      <c r="N10779" s="4">
        <v>-1.4200000000000001E-2</v>
      </c>
      <c r="O10779" s="5">
        <v>1.9E-2</v>
      </c>
    </row>
    <row r="10780" spans="1:15" hidden="1" x14ac:dyDescent="0.3">
      <c r="A10780" t="s">
        <v>2156</v>
      </c>
      <c r="B10780" t="s">
        <v>469</v>
      </c>
      <c r="C10780" t="s">
        <v>14</v>
      </c>
      <c r="D10780" t="s">
        <v>470</v>
      </c>
      <c r="E10780" t="s">
        <v>59</v>
      </c>
      <c r="F10780" t="s">
        <v>60</v>
      </c>
      <c r="H10780" s="2">
        <v>45828</v>
      </c>
      <c r="I10780" s="2" t="s">
        <v>19</v>
      </c>
      <c r="J10780" s="3">
        <v>85959</v>
      </c>
      <c r="K10780" s="3">
        <v>63814.54</v>
      </c>
      <c r="L10780" s="3">
        <v>638.15</v>
      </c>
      <c r="M10780" s="7"/>
      <c r="N10780" s="4">
        <v>-1.4200000000000001E-2</v>
      </c>
      <c r="O10780" s="5">
        <v>1.9E-2</v>
      </c>
    </row>
    <row r="10781" spans="1:15" hidden="1" x14ac:dyDescent="0.3">
      <c r="A10781" t="s">
        <v>2156</v>
      </c>
      <c r="B10781" t="s">
        <v>471</v>
      </c>
      <c r="C10781" t="s">
        <v>14</v>
      </c>
      <c r="D10781" t="s">
        <v>472</v>
      </c>
      <c r="E10781" t="s">
        <v>55</v>
      </c>
      <c r="F10781" t="s">
        <v>56</v>
      </c>
      <c r="H10781" s="2">
        <v>45828</v>
      </c>
      <c r="I10781" s="2" t="s">
        <v>19</v>
      </c>
      <c r="J10781" s="3">
        <v>31748</v>
      </c>
      <c r="K10781" s="3">
        <v>23569.15</v>
      </c>
      <c r="L10781" s="3">
        <v>235.69</v>
      </c>
      <c r="M10781" s="7"/>
      <c r="N10781" s="4">
        <v>-1.4200000000000001E-2</v>
      </c>
      <c r="O10781" s="5">
        <v>1.9E-2</v>
      </c>
    </row>
    <row r="10782" spans="1:15" hidden="1" x14ac:dyDescent="0.3">
      <c r="A10782" t="s">
        <v>2156</v>
      </c>
      <c r="B10782" t="s">
        <v>473</v>
      </c>
      <c r="C10782" t="s">
        <v>14</v>
      </c>
      <c r="D10782" t="s">
        <v>474</v>
      </c>
      <c r="E10782" t="s">
        <v>35</v>
      </c>
      <c r="F10782" t="s">
        <v>36</v>
      </c>
      <c r="H10782" s="2">
        <v>45828</v>
      </c>
      <c r="I10782" s="2" t="s">
        <v>19</v>
      </c>
      <c r="J10782" s="3">
        <v>90344</v>
      </c>
      <c r="K10782" s="3">
        <v>67070.100000000006</v>
      </c>
      <c r="L10782" s="3">
        <v>670.7</v>
      </c>
      <c r="M10782" s="7"/>
      <c r="N10782" s="4">
        <v>-1.4200000000000001E-2</v>
      </c>
      <c r="O10782" s="5">
        <v>1.9E-2</v>
      </c>
    </row>
    <row r="10783" spans="1:15" hidden="1" x14ac:dyDescent="0.3">
      <c r="A10783" t="s">
        <v>2156</v>
      </c>
      <c r="B10783" t="s">
        <v>475</v>
      </c>
      <c r="C10783" t="s">
        <v>14</v>
      </c>
      <c r="D10783" t="s">
        <v>476</v>
      </c>
      <c r="E10783" t="s">
        <v>22</v>
      </c>
      <c r="F10783" t="s">
        <v>23</v>
      </c>
      <c r="H10783" s="2">
        <v>45828</v>
      </c>
      <c r="I10783" s="2" t="s">
        <v>19</v>
      </c>
      <c r="J10783" s="3">
        <v>40122</v>
      </c>
      <c r="K10783" s="3">
        <v>29785.64</v>
      </c>
      <c r="L10783" s="3">
        <v>297.86</v>
      </c>
      <c r="M10783" s="7"/>
      <c r="N10783" s="4">
        <v>-1.4200000000000001E-2</v>
      </c>
      <c r="O10783" s="5">
        <v>1.9E-2</v>
      </c>
    </row>
    <row r="10784" spans="1:15" hidden="1" x14ac:dyDescent="0.3">
      <c r="A10784" t="s">
        <v>2156</v>
      </c>
      <c r="B10784" t="s">
        <v>477</v>
      </c>
      <c r="C10784" t="s">
        <v>14</v>
      </c>
      <c r="D10784" t="s">
        <v>478</v>
      </c>
      <c r="E10784" t="s">
        <v>81</v>
      </c>
      <c r="F10784" t="s">
        <v>82</v>
      </c>
      <c r="H10784" s="2">
        <v>45828</v>
      </c>
      <c r="I10784" s="2" t="s">
        <v>19</v>
      </c>
      <c r="J10784" s="3">
        <v>140463</v>
      </c>
      <c r="K10784" s="3">
        <v>104277.92</v>
      </c>
      <c r="L10784" s="3">
        <v>1042.78</v>
      </c>
      <c r="M10784" s="7"/>
      <c r="N10784" s="4">
        <v>-1.4200000000000001E-2</v>
      </c>
      <c r="O10784" s="5">
        <v>1.9E-2</v>
      </c>
    </row>
    <row r="10785" spans="1:15" hidden="1" x14ac:dyDescent="0.3">
      <c r="A10785" t="s">
        <v>2156</v>
      </c>
      <c r="B10785" t="s">
        <v>780</v>
      </c>
      <c r="C10785" t="s">
        <v>14</v>
      </c>
      <c r="D10785" t="s">
        <v>2428</v>
      </c>
      <c r="E10785" t="s">
        <v>35</v>
      </c>
      <c r="F10785" t="s">
        <v>36</v>
      </c>
      <c r="H10785" s="2">
        <v>45828</v>
      </c>
      <c r="I10785" s="2" t="s">
        <v>19</v>
      </c>
      <c r="J10785" s="3">
        <v>75280</v>
      </c>
      <c r="K10785" s="3">
        <v>55887.67</v>
      </c>
      <c r="L10785" s="3">
        <v>558.88</v>
      </c>
      <c r="M10785" s="7"/>
      <c r="N10785" s="4">
        <v>-1.4200000000000001E-2</v>
      </c>
      <c r="O10785" s="5">
        <v>1.9E-2</v>
      </c>
    </row>
    <row r="10786" spans="1:15" hidden="1" x14ac:dyDescent="0.3">
      <c r="A10786" t="s">
        <v>2156</v>
      </c>
      <c r="B10786" t="s">
        <v>479</v>
      </c>
      <c r="C10786" t="s">
        <v>14</v>
      </c>
      <c r="D10786" t="s">
        <v>480</v>
      </c>
      <c r="E10786" t="s">
        <v>221</v>
      </c>
      <c r="F10786" t="s">
        <v>222</v>
      </c>
      <c r="H10786" s="2">
        <v>45828</v>
      </c>
      <c r="I10786" s="2" t="s">
        <v>19</v>
      </c>
      <c r="J10786" s="3">
        <v>76318</v>
      </c>
      <c r="K10786" s="3">
        <v>56658.080000000002</v>
      </c>
      <c r="L10786" s="3">
        <v>566.58000000000004</v>
      </c>
      <c r="M10786" s="7"/>
      <c r="N10786" s="4">
        <v>-1.4200000000000001E-2</v>
      </c>
      <c r="O10786" s="5">
        <v>1.9E-2</v>
      </c>
    </row>
    <row r="10787" spans="1:15" hidden="1" x14ac:dyDescent="0.3">
      <c r="A10787" t="s">
        <v>2156</v>
      </c>
      <c r="B10787" t="s">
        <v>483</v>
      </c>
      <c r="C10787" t="s">
        <v>14</v>
      </c>
      <c r="D10787" t="s">
        <v>484</v>
      </c>
      <c r="E10787" t="s">
        <v>81</v>
      </c>
      <c r="F10787" t="s">
        <v>82</v>
      </c>
      <c r="H10787" s="2">
        <v>45828</v>
      </c>
      <c r="I10787" s="2" t="s">
        <v>19</v>
      </c>
      <c r="J10787" s="3">
        <v>118777</v>
      </c>
      <c r="K10787" s="3">
        <v>88178.91</v>
      </c>
      <c r="L10787" s="3">
        <v>881.79</v>
      </c>
      <c r="M10787" s="7"/>
      <c r="N10787" s="4">
        <v>-1.4200000000000001E-2</v>
      </c>
      <c r="O10787" s="5">
        <v>1.9E-2</v>
      </c>
    </row>
    <row r="10788" spans="1:15" hidden="1" x14ac:dyDescent="0.3">
      <c r="A10788" t="s">
        <v>2156</v>
      </c>
      <c r="B10788" t="s">
        <v>487</v>
      </c>
      <c r="C10788" t="s">
        <v>14</v>
      </c>
      <c r="D10788" t="s">
        <v>488</v>
      </c>
      <c r="E10788" t="s">
        <v>55</v>
      </c>
      <c r="F10788" t="s">
        <v>56</v>
      </c>
      <c r="H10788" s="2">
        <v>45828</v>
      </c>
      <c r="I10788" s="2" t="s">
        <v>19</v>
      </c>
      <c r="J10788" s="3">
        <v>136286</v>
      </c>
      <c r="K10788" s="3">
        <v>98972.79</v>
      </c>
      <c r="L10788" s="3">
        <v>989.73</v>
      </c>
      <c r="M10788" s="7"/>
      <c r="N10788" s="4">
        <v>-1.4200000000000001E-2</v>
      </c>
      <c r="O10788" s="5">
        <v>1.9E-2</v>
      </c>
    </row>
    <row r="10789" spans="1:15" hidden="1" x14ac:dyDescent="0.3">
      <c r="A10789" t="s">
        <v>2156</v>
      </c>
      <c r="B10789" t="s">
        <v>489</v>
      </c>
      <c r="C10789" t="s">
        <v>14</v>
      </c>
      <c r="D10789" t="s">
        <v>490</v>
      </c>
      <c r="E10789" t="s">
        <v>81</v>
      </c>
      <c r="F10789" t="s">
        <v>82</v>
      </c>
      <c r="H10789" s="2">
        <v>45828</v>
      </c>
      <c r="I10789" s="2" t="s">
        <v>19</v>
      </c>
      <c r="J10789" s="3">
        <v>46431</v>
      </c>
      <c r="K10789" s="3">
        <v>34469.78</v>
      </c>
      <c r="L10789" s="3">
        <v>344.7</v>
      </c>
      <c r="M10789" s="7"/>
      <c r="N10789" s="4">
        <v>-1.4200000000000001E-2</v>
      </c>
      <c r="O10789" s="5">
        <v>1.9E-2</v>
      </c>
    </row>
    <row r="10790" spans="1:15" hidden="1" x14ac:dyDescent="0.3">
      <c r="A10790" t="s">
        <v>2156</v>
      </c>
      <c r="B10790" t="s">
        <v>2657</v>
      </c>
      <c r="C10790" t="s">
        <v>14</v>
      </c>
      <c r="D10790" t="s">
        <v>2658</v>
      </c>
      <c r="E10790" t="s">
        <v>2659</v>
      </c>
      <c r="H10790" s="2">
        <v>45828</v>
      </c>
      <c r="I10790" s="2" t="s">
        <v>19</v>
      </c>
      <c r="J10790" s="3">
        <v>89099</v>
      </c>
      <c r="K10790" s="3">
        <v>66146.23</v>
      </c>
      <c r="L10790" s="3">
        <v>661.46</v>
      </c>
      <c r="M10790" s="7"/>
      <c r="N10790" s="4">
        <v>-1.4200000000000001E-2</v>
      </c>
      <c r="O10790" s="5">
        <v>1.9E-2</v>
      </c>
    </row>
    <row r="10791" spans="1:15" hidden="1" x14ac:dyDescent="0.3">
      <c r="A10791" t="s">
        <v>2156</v>
      </c>
      <c r="B10791" t="s">
        <v>3036</v>
      </c>
      <c r="C10791" t="s">
        <v>14</v>
      </c>
      <c r="D10791" t="s">
        <v>3279</v>
      </c>
      <c r="E10791" t="s">
        <v>55</v>
      </c>
      <c r="F10791" t="s">
        <v>56</v>
      </c>
      <c r="H10791" s="2">
        <v>45828</v>
      </c>
      <c r="I10791" s="2" t="s">
        <v>19</v>
      </c>
      <c r="J10791" s="3">
        <v>19079</v>
      </c>
      <c r="K10791" s="3">
        <v>12998.22</v>
      </c>
      <c r="L10791" s="3">
        <v>129.97999999999999</v>
      </c>
      <c r="M10791" s="7"/>
      <c r="N10791" s="4">
        <v>-1.4200000000000001E-2</v>
      </c>
      <c r="O10791" s="5">
        <v>1.9E-2</v>
      </c>
    </row>
    <row r="10792" spans="1:15" hidden="1" x14ac:dyDescent="0.3">
      <c r="A10792" t="s">
        <v>2156</v>
      </c>
      <c r="B10792" t="s">
        <v>497</v>
      </c>
      <c r="C10792" t="s">
        <v>14</v>
      </c>
      <c r="D10792" t="s">
        <v>498</v>
      </c>
      <c r="E10792" t="s">
        <v>81</v>
      </c>
      <c r="F10792" t="s">
        <v>82</v>
      </c>
      <c r="H10792" s="2">
        <v>45828</v>
      </c>
      <c r="I10792" s="2" t="s">
        <v>19</v>
      </c>
      <c r="J10792" s="3">
        <v>46381</v>
      </c>
      <c r="K10792" s="3">
        <v>34439.760000000002</v>
      </c>
      <c r="L10792" s="3">
        <v>344.4</v>
      </c>
      <c r="M10792" s="7"/>
      <c r="N10792" s="4">
        <v>-1.4200000000000001E-2</v>
      </c>
      <c r="O10792" s="5">
        <v>1.9E-2</v>
      </c>
    </row>
    <row r="10793" spans="1:15" hidden="1" x14ac:dyDescent="0.3">
      <c r="A10793" t="s">
        <v>2156</v>
      </c>
      <c r="B10793" t="s">
        <v>499</v>
      </c>
      <c r="C10793" t="s">
        <v>14</v>
      </c>
      <c r="D10793" t="s">
        <v>500</v>
      </c>
      <c r="E10793" t="s">
        <v>35</v>
      </c>
      <c r="F10793" t="s">
        <v>36</v>
      </c>
      <c r="H10793" s="2">
        <v>45828</v>
      </c>
      <c r="I10793" s="2" t="s">
        <v>19</v>
      </c>
      <c r="J10793" s="3">
        <v>156446</v>
      </c>
      <c r="K10793" s="3">
        <v>116143.91</v>
      </c>
      <c r="L10793" s="3">
        <v>1161.44</v>
      </c>
      <c r="M10793" s="7"/>
      <c r="N10793" s="4">
        <v>-1.4200000000000001E-2</v>
      </c>
      <c r="O10793" s="5">
        <v>1.9E-2</v>
      </c>
    </row>
    <row r="10794" spans="1:15" hidden="1" x14ac:dyDescent="0.3">
      <c r="A10794" t="s">
        <v>2156</v>
      </c>
      <c r="B10794" t="s">
        <v>505</v>
      </c>
      <c r="C10794" t="s">
        <v>14</v>
      </c>
      <c r="D10794" t="s">
        <v>506</v>
      </c>
      <c r="E10794" t="s">
        <v>26</v>
      </c>
      <c r="F10794" t="s">
        <v>27</v>
      </c>
      <c r="H10794" s="2">
        <v>45828</v>
      </c>
      <c r="I10794" s="2" t="s">
        <v>19</v>
      </c>
      <c r="J10794" s="3">
        <v>35958</v>
      </c>
      <c r="K10794" s="3">
        <v>26694.89</v>
      </c>
      <c r="L10794" s="3">
        <v>266.95</v>
      </c>
      <c r="M10794" s="7"/>
      <c r="N10794" s="4">
        <v>-1.4200000000000001E-2</v>
      </c>
      <c r="O10794" s="5">
        <v>1.9E-2</v>
      </c>
    </row>
    <row r="10795" spans="1:15" hidden="1" x14ac:dyDescent="0.3">
      <c r="A10795" t="s">
        <v>2156</v>
      </c>
      <c r="B10795" t="s">
        <v>487</v>
      </c>
      <c r="C10795" t="s">
        <v>14</v>
      </c>
      <c r="D10795" t="s">
        <v>511</v>
      </c>
      <c r="E10795" t="s">
        <v>55</v>
      </c>
      <c r="F10795" t="s">
        <v>56</v>
      </c>
      <c r="H10795" s="2">
        <v>45828</v>
      </c>
      <c r="I10795" s="2" t="s">
        <v>19</v>
      </c>
      <c r="J10795" s="3">
        <v>116200</v>
      </c>
      <c r="K10795" s="3">
        <v>84385.79</v>
      </c>
      <c r="L10795" s="3">
        <v>843.86</v>
      </c>
      <c r="M10795" s="7"/>
      <c r="N10795" s="4">
        <v>-1.4200000000000001E-2</v>
      </c>
      <c r="O10795" s="5">
        <v>1.9E-2</v>
      </c>
    </row>
    <row r="10796" spans="1:15" hidden="1" x14ac:dyDescent="0.3">
      <c r="A10796" t="s">
        <v>2156</v>
      </c>
      <c r="B10796" t="s">
        <v>2617</v>
      </c>
      <c r="C10796" t="s">
        <v>14</v>
      </c>
      <c r="D10796" t="s">
        <v>2618</v>
      </c>
      <c r="E10796" t="s">
        <v>59</v>
      </c>
      <c r="F10796" t="s">
        <v>60</v>
      </c>
      <c r="H10796" s="2">
        <v>45828</v>
      </c>
      <c r="I10796" s="2" t="s">
        <v>19</v>
      </c>
      <c r="J10796" s="3">
        <v>231656</v>
      </c>
      <c r="K10796" s="3">
        <v>171978.69</v>
      </c>
      <c r="L10796" s="3">
        <v>1719.79</v>
      </c>
      <c r="M10796" s="7"/>
      <c r="N10796" s="4">
        <v>-1.4200000000000001E-2</v>
      </c>
      <c r="O10796" s="5">
        <v>1.9E-2</v>
      </c>
    </row>
    <row r="10797" spans="1:15" hidden="1" x14ac:dyDescent="0.3">
      <c r="A10797" t="s">
        <v>2156</v>
      </c>
      <c r="B10797" t="s">
        <v>519</v>
      </c>
      <c r="C10797" t="s">
        <v>14</v>
      </c>
      <c r="D10797" t="s">
        <v>520</v>
      </c>
      <c r="E10797" t="s">
        <v>77</v>
      </c>
      <c r="F10797" t="s">
        <v>78</v>
      </c>
      <c r="H10797" s="2">
        <v>45828</v>
      </c>
      <c r="I10797" s="2" t="s">
        <v>19</v>
      </c>
      <c r="J10797" s="3">
        <v>144216</v>
      </c>
      <c r="K10797" s="3">
        <v>107064.86</v>
      </c>
      <c r="L10797" s="3">
        <v>1070.6500000000001</v>
      </c>
      <c r="M10797" s="7"/>
      <c r="N10797" s="4">
        <v>-1.4200000000000001E-2</v>
      </c>
      <c r="O10797" s="5">
        <v>1.9E-2</v>
      </c>
    </row>
    <row r="10798" spans="1:15" hidden="1" x14ac:dyDescent="0.3">
      <c r="A10798" t="s">
        <v>2156</v>
      </c>
      <c r="B10798" t="s">
        <v>521</v>
      </c>
      <c r="C10798" t="s">
        <v>14</v>
      </c>
      <c r="D10798" t="s">
        <v>522</v>
      </c>
      <c r="E10798" t="s">
        <v>244</v>
      </c>
      <c r="F10798" t="s">
        <v>245</v>
      </c>
      <c r="H10798" s="2">
        <v>45828</v>
      </c>
      <c r="I10798" s="2" t="s">
        <v>19</v>
      </c>
      <c r="J10798" s="3">
        <v>33269</v>
      </c>
      <c r="K10798" s="3">
        <v>24698.959999999999</v>
      </c>
      <c r="L10798" s="3">
        <v>246.99</v>
      </c>
      <c r="M10798" s="7"/>
      <c r="N10798" s="4">
        <v>-1.4200000000000001E-2</v>
      </c>
      <c r="O10798" s="5">
        <v>1.9E-2</v>
      </c>
    </row>
    <row r="10799" spans="1:15" hidden="1" x14ac:dyDescent="0.3">
      <c r="A10799" t="s">
        <v>2156</v>
      </c>
      <c r="B10799" t="s">
        <v>542</v>
      </c>
      <c r="C10799" t="s">
        <v>14</v>
      </c>
      <c r="D10799" t="s">
        <v>1597</v>
      </c>
      <c r="E10799" t="s">
        <v>59</v>
      </c>
      <c r="F10799" t="s">
        <v>60</v>
      </c>
      <c r="H10799" s="2">
        <v>45828</v>
      </c>
      <c r="I10799" s="2" t="s">
        <v>19</v>
      </c>
      <c r="J10799" s="3">
        <v>74718</v>
      </c>
      <c r="K10799" s="3">
        <v>55469.4</v>
      </c>
      <c r="L10799" s="3">
        <v>554.69000000000005</v>
      </c>
      <c r="M10799" s="7"/>
      <c r="N10799" s="4">
        <v>-1.4200000000000001E-2</v>
      </c>
      <c r="O10799" s="5">
        <v>1.9E-2</v>
      </c>
    </row>
    <row r="10800" spans="1:15" hidden="1" x14ac:dyDescent="0.3">
      <c r="A10800" t="s">
        <v>2156</v>
      </c>
      <c r="B10800" t="s">
        <v>525</v>
      </c>
      <c r="C10800" t="s">
        <v>14</v>
      </c>
      <c r="D10800" t="s">
        <v>526</v>
      </c>
      <c r="E10800" t="s">
        <v>51</v>
      </c>
      <c r="F10800" t="s">
        <v>52</v>
      </c>
      <c r="H10800" s="2">
        <v>45828</v>
      </c>
      <c r="I10800" s="2" t="s">
        <v>19</v>
      </c>
      <c r="J10800" s="3">
        <v>113860</v>
      </c>
      <c r="K10800" s="3">
        <v>84545.97</v>
      </c>
      <c r="L10800" s="3">
        <v>845.46</v>
      </c>
      <c r="M10800" s="7"/>
      <c r="N10800" s="4">
        <v>-1.4200000000000001E-2</v>
      </c>
      <c r="O10800" s="5">
        <v>1.9E-2</v>
      </c>
    </row>
    <row r="10801" spans="1:15" hidden="1" x14ac:dyDescent="0.3">
      <c r="A10801" t="s">
        <v>2156</v>
      </c>
      <c r="B10801" t="s">
        <v>1405</v>
      </c>
      <c r="C10801" t="s">
        <v>14</v>
      </c>
      <c r="D10801" t="s">
        <v>3284</v>
      </c>
      <c r="E10801" t="s">
        <v>55</v>
      </c>
      <c r="F10801" t="s">
        <v>56</v>
      </c>
      <c r="H10801" s="2">
        <v>45828</v>
      </c>
      <c r="I10801" s="2" t="s">
        <v>19</v>
      </c>
      <c r="J10801" s="3">
        <v>2165</v>
      </c>
      <c r="K10801" s="3">
        <v>1376.52</v>
      </c>
      <c r="L10801" s="3">
        <v>13.77</v>
      </c>
      <c r="M10801" s="7"/>
      <c r="N10801" s="4">
        <v>-1.4200000000000001E-2</v>
      </c>
      <c r="O10801" s="5">
        <v>1.9E-2</v>
      </c>
    </row>
    <row r="10802" spans="1:15" hidden="1" x14ac:dyDescent="0.3">
      <c r="A10802" t="s">
        <v>2156</v>
      </c>
      <c r="B10802" t="s">
        <v>529</v>
      </c>
      <c r="C10802" t="s">
        <v>14</v>
      </c>
      <c r="D10802" t="s">
        <v>530</v>
      </c>
      <c r="E10802" t="s">
        <v>35</v>
      </c>
      <c r="F10802" t="s">
        <v>36</v>
      </c>
      <c r="H10802" s="2">
        <v>45828</v>
      </c>
      <c r="I10802" s="2" t="s">
        <v>19</v>
      </c>
      <c r="J10802" s="3">
        <v>120190</v>
      </c>
      <c r="K10802" s="3">
        <v>89227.73</v>
      </c>
      <c r="L10802" s="3">
        <v>892.28</v>
      </c>
      <c r="M10802" s="7"/>
      <c r="N10802" s="4">
        <v>-1.4200000000000001E-2</v>
      </c>
      <c r="O10802" s="5">
        <v>1.9E-2</v>
      </c>
    </row>
    <row r="10803" spans="1:15" hidden="1" x14ac:dyDescent="0.3">
      <c r="A10803" t="s">
        <v>2156</v>
      </c>
      <c r="B10803" t="s">
        <v>3004</v>
      </c>
      <c r="C10803" t="s">
        <v>14</v>
      </c>
      <c r="D10803" t="s">
        <v>3956</v>
      </c>
      <c r="E10803" t="s">
        <v>3006</v>
      </c>
      <c r="H10803" s="2">
        <v>45828</v>
      </c>
      <c r="I10803" s="2" t="s">
        <v>19</v>
      </c>
      <c r="J10803" s="3">
        <v>119821</v>
      </c>
      <c r="K10803" s="3">
        <v>88953.77</v>
      </c>
      <c r="L10803" s="3">
        <v>889.54</v>
      </c>
      <c r="M10803" s="7"/>
      <c r="N10803" s="4">
        <v>-1.4200000000000001E-2</v>
      </c>
      <c r="O10803" s="5">
        <v>1.9E-2</v>
      </c>
    </row>
    <row r="10804" spans="1:15" hidden="1" x14ac:dyDescent="0.3">
      <c r="A10804" t="s">
        <v>2156</v>
      </c>
      <c r="B10804" t="s">
        <v>534</v>
      </c>
      <c r="C10804" t="s">
        <v>14</v>
      </c>
      <c r="D10804" t="s">
        <v>535</v>
      </c>
      <c r="E10804" t="s">
        <v>55</v>
      </c>
      <c r="F10804" t="s">
        <v>56</v>
      </c>
      <c r="H10804" s="2">
        <v>45828</v>
      </c>
      <c r="I10804" s="2" t="s">
        <v>19</v>
      </c>
      <c r="J10804" s="3">
        <v>129523</v>
      </c>
      <c r="K10804" s="3">
        <v>96335.33</v>
      </c>
      <c r="L10804" s="3">
        <v>963.35</v>
      </c>
      <c r="M10804" s="7"/>
      <c r="N10804" s="4">
        <v>-1.4200000000000001E-2</v>
      </c>
      <c r="O10804" s="5">
        <v>1.9E-2</v>
      </c>
    </row>
    <row r="10805" spans="1:15" hidden="1" x14ac:dyDescent="0.3">
      <c r="A10805" t="s">
        <v>2156</v>
      </c>
      <c r="B10805" t="s">
        <v>536</v>
      </c>
      <c r="C10805" t="s">
        <v>14</v>
      </c>
      <c r="D10805" t="s">
        <v>537</v>
      </c>
      <c r="E10805" t="s">
        <v>432</v>
      </c>
      <c r="F10805" t="s">
        <v>433</v>
      </c>
      <c r="H10805" s="2">
        <v>45828</v>
      </c>
      <c r="I10805" s="2" t="s">
        <v>19</v>
      </c>
      <c r="J10805" s="3">
        <v>136179</v>
      </c>
      <c r="K10805" s="3">
        <v>99075.53</v>
      </c>
      <c r="L10805" s="3">
        <v>990.76</v>
      </c>
      <c r="M10805" s="7"/>
      <c r="N10805" s="4">
        <v>-1.4200000000000001E-2</v>
      </c>
      <c r="O10805" s="5">
        <v>1.9E-2</v>
      </c>
    </row>
    <row r="10806" spans="1:15" hidden="1" x14ac:dyDescent="0.3">
      <c r="A10806" t="s">
        <v>2156</v>
      </c>
      <c r="B10806" t="s">
        <v>863</v>
      </c>
      <c r="C10806" t="s">
        <v>14</v>
      </c>
      <c r="D10806" t="s">
        <v>2660</v>
      </c>
      <c r="E10806" t="s">
        <v>55</v>
      </c>
      <c r="F10806" t="s">
        <v>56</v>
      </c>
      <c r="H10806" s="2">
        <v>45828</v>
      </c>
      <c r="I10806" s="2" t="s">
        <v>19</v>
      </c>
      <c r="J10806" s="3">
        <v>337033</v>
      </c>
      <c r="K10806" s="3">
        <v>207928</v>
      </c>
      <c r="L10806" s="3">
        <v>2079.27</v>
      </c>
      <c r="M10806" s="7"/>
      <c r="N10806" s="4">
        <v>-1.4200000000000001E-2</v>
      </c>
      <c r="O10806" s="5">
        <v>1.9E-2</v>
      </c>
    </row>
    <row r="10807" spans="1:15" hidden="1" x14ac:dyDescent="0.3">
      <c r="A10807" t="s">
        <v>2156</v>
      </c>
      <c r="B10807" t="s">
        <v>538</v>
      </c>
      <c r="C10807" t="s">
        <v>14</v>
      </c>
      <c r="D10807" t="s">
        <v>539</v>
      </c>
      <c r="E10807" t="s">
        <v>59</v>
      </c>
      <c r="F10807" t="s">
        <v>60</v>
      </c>
      <c r="H10807" s="2">
        <v>45828</v>
      </c>
      <c r="I10807" s="2" t="s">
        <v>19</v>
      </c>
      <c r="J10807" s="3">
        <v>61927</v>
      </c>
      <c r="K10807" s="3">
        <v>46059.66</v>
      </c>
      <c r="L10807" s="3">
        <v>460.6</v>
      </c>
      <c r="M10807" s="7"/>
      <c r="N10807" s="4">
        <v>-1.4200000000000001E-2</v>
      </c>
      <c r="O10807" s="5">
        <v>1.9E-2</v>
      </c>
    </row>
    <row r="10808" spans="1:15" hidden="1" x14ac:dyDescent="0.3">
      <c r="A10808" t="s">
        <v>2156</v>
      </c>
      <c r="B10808" t="s">
        <v>3010</v>
      </c>
      <c r="C10808" t="s">
        <v>14</v>
      </c>
      <c r="D10808" t="s">
        <v>3958</v>
      </c>
      <c r="E10808" t="s">
        <v>35</v>
      </c>
      <c r="F10808" t="s">
        <v>36</v>
      </c>
      <c r="H10808" s="2">
        <v>45828</v>
      </c>
      <c r="I10808" s="2" t="s">
        <v>19</v>
      </c>
      <c r="J10808" s="3">
        <v>11346</v>
      </c>
      <c r="K10808" s="3">
        <v>8159.63</v>
      </c>
      <c r="L10808" s="3">
        <v>81.599999999999994</v>
      </c>
      <c r="M10808" s="7"/>
      <c r="N10808" s="4">
        <v>-1.4200000000000001E-2</v>
      </c>
      <c r="O10808" s="5">
        <v>1.9E-2</v>
      </c>
    </row>
    <row r="10809" spans="1:15" hidden="1" x14ac:dyDescent="0.3">
      <c r="A10809" t="s">
        <v>2156</v>
      </c>
      <c r="B10809" t="s">
        <v>946</v>
      </c>
      <c r="C10809" t="s">
        <v>14</v>
      </c>
      <c r="D10809" t="s">
        <v>2661</v>
      </c>
      <c r="E10809" t="s">
        <v>59</v>
      </c>
      <c r="F10809" t="s">
        <v>60</v>
      </c>
      <c r="H10809" s="2">
        <v>45828</v>
      </c>
      <c r="I10809" s="2" t="s">
        <v>19</v>
      </c>
      <c r="J10809" s="3">
        <v>26912</v>
      </c>
      <c r="K10809" s="3">
        <v>20015.919999999998</v>
      </c>
      <c r="L10809" s="3">
        <v>200.16</v>
      </c>
      <c r="M10809" s="7"/>
      <c r="N10809" s="4">
        <v>-1.4200000000000001E-2</v>
      </c>
      <c r="O10809" s="5">
        <v>1.9E-2</v>
      </c>
    </row>
    <row r="10810" spans="1:15" hidden="1" x14ac:dyDescent="0.3">
      <c r="A10810" t="s">
        <v>2156</v>
      </c>
      <c r="B10810" t="s">
        <v>946</v>
      </c>
      <c r="C10810" t="s">
        <v>14</v>
      </c>
      <c r="D10810" t="s">
        <v>2218</v>
      </c>
      <c r="E10810" t="s">
        <v>59</v>
      </c>
      <c r="F10810" t="s">
        <v>60</v>
      </c>
      <c r="H10810" s="2">
        <v>45828</v>
      </c>
      <c r="I10810" s="2" t="s">
        <v>19</v>
      </c>
      <c r="J10810" s="3">
        <v>26912</v>
      </c>
      <c r="K10810" s="3">
        <v>20015.919999999998</v>
      </c>
      <c r="L10810" s="3">
        <v>200.16</v>
      </c>
      <c r="M10810" s="7"/>
      <c r="N10810" s="4">
        <v>-1.4200000000000001E-2</v>
      </c>
      <c r="O10810" s="5">
        <v>1.9E-2</v>
      </c>
    </row>
    <row r="10811" spans="1:15" hidden="1" x14ac:dyDescent="0.3">
      <c r="A10811" t="s">
        <v>2156</v>
      </c>
      <c r="B10811" t="s">
        <v>544</v>
      </c>
      <c r="C10811" t="s">
        <v>14</v>
      </c>
      <c r="D10811" t="s">
        <v>545</v>
      </c>
      <c r="E10811" t="s">
        <v>81</v>
      </c>
      <c r="F10811" t="s">
        <v>82</v>
      </c>
      <c r="H10811" s="2">
        <v>45828</v>
      </c>
      <c r="I10811" s="2" t="s">
        <v>19</v>
      </c>
      <c r="J10811" s="3">
        <v>109096</v>
      </c>
      <c r="K10811" s="3">
        <v>81142.52</v>
      </c>
      <c r="L10811" s="3">
        <v>811.43</v>
      </c>
      <c r="M10811" s="7"/>
      <c r="N10811" s="4">
        <v>-1.4200000000000001E-2</v>
      </c>
      <c r="O10811" s="5">
        <v>1.9E-2</v>
      </c>
    </row>
    <row r="10812" spans="1:15" hidden="1" x14ac:dyDescent="0.3">
      <c r="A10812" t="s">
        <v>2156</v>
      </c>
      <c r="B10812" t="s">
        <v>548</v>
      </c>
      <c r="C10812" t="s">
        <v>14</v>
      </c>
      <c r="D10812" t="s">
        <v>549</v>
      </c>
      <c r="E10812" t="s">
        <v>16</v>
      </c>
      <c r="F10812" t="s">
        <v>17</v>
      </c>
      <c r="H10812" s="2">
        <v>45828</v>
      </c>
      <c r="I10812" s="2" t="s">
        <v>19</v>
      </c>
      <c r="J10812" s="3">
        <v>65342</v>
      </c>
      <c r="K10812" s="3">
        <v>48599.45</v>
      </c>
      <c r="L10812" s="3">
        <v>485.99</v>
      </c>
      <c r="M10812" s="7"/>
      <c r="N10812" s="4">
        <v>-1.4200000000000001E-2</v>
      </c>
      <c r="O10812" s="5">
        <v>1.9E-2</v>
      </c>
    </row>
    <row r="10813" spans="1:15" hidden="1" x14ac:dyDescent="0.3">
      <c r="A10813" t="s">
        <v>2156</v>
      </c>
      <c r="B10813" t="s">
        <v>550</v>
      </c>
      <c r="C10813" t="s">
        <v>14</v>
      </c>
      <c r="D10813" t="s">
        <v>551</v>
      </c>
      <c r="E10813" t="s">
        <v>81</v>
      </c>
      <c r="F10813" t="s">
        <v>82</v>
      </c>
      <c r="H10813" s="2">
        <v>45828</v>
      </c>
      <c r="I10813" s="2" t="s">
        <v>19</v>
      </c>
      <c r="J10813" s="3">
        <v>159765</v>
      </c>
      <c r="K10813" s="3">
        <v>118828.39</v>
      </c>
      <c r="L10813" s="3">
        <v>1188.28</v>
      </c>
      <c r="M10813" s="7"/>
      <c r="N10813" s="4">
        <v>-1.4200000000000001E-2</v>
      </c>
      <c r="O10813" s="5">
        <v>1.9E-2</v>
      </c>
    </row>
    <row r="10814" spans="1:15" hidden="1" x14ac:dyDescent="0.3">
      <c r="A10814" t="s">
        <v>2156</v>
      </c>
      <c r="B10814" t="s">
        <v>552</v>
      </c>
      <c r="C10814" t="s">
        <v>14</v>
      </c>
      <c r="D10814" t="s">
        <v>553</v>
      </c>
      <c r="E10814" t="s">
        <v>135</v>
      </c>
      <c r="F10814" t="s">
        <v>136</v>
      </c>
      <c r="H10814" s="2">
        <v>45828</v>
      </c>
      <c r="I10814" s="2" t="s">
        <v>19</v>
      </c>
      <c r="J10814" s="3">
        <v>78708</v>
      </c>
      <c r="K10814" s="3">
        <v>58540.97</v>
      </c>
      <c r="L10814" s="3">
        <v>585.41</v>
      </c>
      <c r="M10814" s="7"/>
      <c r="N10814" s="4">
        <v>-1.4200000000000001E-2</v>
      </c>
      <c r="O10814" s="5">
        <v>1.9E-2</v>
      </c>
    </row>
    <row r="10815" spans="1:15" hidden="1" x14ac:dyDescent="0.3">
      <c r="A10815" t="s">
        <v>2156</v>
      </c>
      <c r="B10815" t="s">
        <v>554</v>
      </c>
      <c r="C10815" t="s">
        <v>14</v>
      </c>
      <c r="D10815" t="s">
        <v>555</v>
      </c>
      <c r="E10815" t="s">
        <v>77</v>
      </c>
      <c r="F10815" t="s">
        <v>78</v>
      </c>
      <c r="H10815" s="2">
        <v>45828</v>
      </c>
      <c r="I10815" s="2" t="s">
        <v>19</v>
      </c>
      <c r="J10815" s="3">
        <v>55769</v>
      </c>
      <c r="K10815" s="3">
        <v>41479.67</v>
      </c>
      <c r="L10815" s="3">
        <v>414.8</v>
      </c>
      <c r="M10815" s="7"/>
      <c r="N10815" s="4">
        <v>-1.4200000000000001E-2</v>
      </c>
      <c r="O10815" s="5">
        <v>1.9E-2</v>
      </c>
    </row>
    <row r="10816" spans="1:15" hidden="1" x14ac:dyDescent="0.3">
      <c r="A10816" t="s">
        <v>2156</v>
      </c>
      <c r="B10816" t="s">
        <v>556</v>
      </c>
      <c r="C10816" t="s">
        <v>14</v>
      </c>
      <c r="D10816" t="s">
        <v>557</v>
      </c>
      <c r="E10816" t="s">
        <v>244</v>
      </c>
      <c r="F10816" t="s">
        <v>245</v>
      </c>
      <c r="H10816" s="2">
        <v>45828</v>
      </c>
      <c r="I10816" s="2" t="s">
        <v>19</v>
      </c>
      <c r="J10816" s="3">
        <v>65644</v>
      </c>
      <c r="K10816" s="3">
        <v>48824.75</v>
      </c>
      <c r="L10816" s="3">
        <v>488.25</v>
      </c>
      <c r="M10816" s="7"/>
      <c r="N10816" s="4">
        <v>-1.4200000000000001E-2</v>
      </c>
      <c r="O10816" s="5">
        <v>1.9E-2</v>
      </c>
    </row>
    <row r="10817" spans="1:15" hidden="1" x14ac:dyDescent="0.3">
      <c r="A10817" t="s">
        <v>2156</v>
      </c>
      <c r="B10817" t="s">
        <v>558</v>
      </c>
      <c r="C10817" t="s">
        <v>14</v>
      </c>
      <c r="D10817" t="s">
        <v>559</v>
      </c>
      <c r="E10817" t="s">
        <v>59</v>
      </c>
      <c r="F10817" t="s">
        <v>60</v>
      </c>
      <c r="H10817" s="2">
        <v>45828</v>
      </c>
      <c r="I10817" s="2" t="s">
        <v>19</v>
      </c>
      <c r="J10817" s="3">
        <v>71067</v>
      </c>
      <c r="K10817" s="3">
        <v>52857.43</v>
      </c>
      <c r="L10817" s="3">
        <v>528.57000000000005</v>
      </c>
      <c r="M10817" s="7"/>
      <c r="N10817" s="4">
        <v>-1.4200000000000001E-2</v>
      </c>
      <c r="O10817" s="5">
        <v>1.9E-2</v>
      </c>
    </row>
    <row r="10818" spans="1:15" hidden="1" x14ac:dyDescent="0.3">
      <c r="A10818" t="s">
        <v>2156</v>
      </c>
      <c r="B10818" t="s">
        <v>560</v>
      </c>
      <c r="C10818" t="s">
        <v>14</v>
      </c>
      <c r="D10818" t="s">
        <v>561</v>
      </c>
      <c r="E10818" t="s">
        <v>135</v>
      </c>
      <c r="F10818" t="s">
        <v>136</v>
      </c>
      <c r="H10818" s="2">
        <v>45828</v>
      </c>
      <c r="I10818" s="2" t="s">
        <v>19</v>
      </c>
      <c r="J10818" s="3">
        <v>70186</v>
      </c>
      <c r="K10818" s="3">
        <v>52202.61</v>
      </c>
      <c r="L10818" s="3">
        <v>522.03</v>
      </c>
      <c r="M10818" s="7"/>
      <c r="N10818" s="4">
        <v>-1.4200000000000001E-2</v>
      </c>
      <c r="O10818" s="5">
        <v>1.9E-2</v>
      </c>
    </row>
    <row r="10819" spans="1:15" hidden="1" x14ac:dyDescent="0.3">
      <c r="A10819" t="s">
        <v>2156</v>
      </c>
      <c r="B10819" t="s">
        <v>562</v>
      </c>
      <c r="C10819" t="s">
        <v>14</v>
      </c>
      <c r="D10819" t="s">
        <v>563</v>
      </c>
      <c r="E10819" t="s">
        <v>55</v>
      </c>
      <c r="F10819" t="s">
        <v>56</v>
      </c>
      <c r="H10819" s="2">
        <v>45828</v>
      </c>
      <c r="I10819" s="2" t="s">
        <v>19</v>
      </c>
      <c r="J10819" s="3">
        <v>86783</v>
      </c>
      <c r="K10819" s="3">
        <v>64546.2</v>
      </c>
      <c r="L10819" s="3">
        <v>645.46</v>
      </c>
      <c r="M10819" s="7"/>
      <c r="N10819" s="4">
        <v>-1.4200000000000001E-2</v>
      </c>
      <c r="O10819" s="5">
        <v>1.9E-2</v>
      </c>
    </row>
    <row r="10820" spans="1:15" hidden="1" x14ac:dyDescent="0.3">
      <c r="A10820" t="s">
        <v>2156</v>
      </c>
      <c r="B10820" t="s">
        <v>523</v>
      </c>
      <c r="C10820" t="s">
        <v>14</v>
      </c>
      <c r="D10820" t="s">
        <v>564</v>
      </c>
      <c r="E10820" t="s">
        <v>81</v>
      </c>
      <c r="F10820" t="s">
        <v>82</v>
      </c>
      <c r="H10820" s="2">
        <v>45828</v>
      </c>
      <c r="I10820" s="2" t="s">
        <v>19</v>
      </c>
      <c r="J10820" s="3">
        <v>104113</v>
      </c>
      <c r="K10820" s="3">
        <v>77435.67</v>
      </c>
      <c r="L10820" s="3">
        <v>774.36</v>
      </c>
      <c r="M10820" s="7"/>
      <c r="N10820" s="4">
        <v>-1.4200000000000001E-2</v>
      </c>
      <c r="O10820" s="5">
        <v>1.9E-2</v>
      </c>
    </row>
    <row r="10821" spans="1:15" hidden="1" x14ac:dyDescent="0.3">
      <c r="A10821" t="s">
        <v>2156</v>
      </c>
      <c r="B10821" t="s">
        <v>552</v>
      </c>
      <c r="C10821" t="s">
        <v>14</v>
      </c>
      <c r="D10821" t="s">
        <v>565</v>
      </c>
      <c r="E10821" t="s">
        <v>135</v>
      </c>
      <c r="F10821" t="s">
        <v>136</v>
      </c>
      <c r="H10821" s="2">
        <v>45828</v>
      </c>
      <c r="I10821" s="2" t="s">
        <v>19</v>
      </c>
      <c r="J10821" s="3">
        <v>121037</v>
      </c>
      <c r="K10821" s="3">
        <v>90023.81</v>
      </c>
      <c r="L10821" s="3">
        <v>900.24</v>
      </c>
      <c r="M10821" s="7"/>
      <c r="N10821" s="4">
        <v>-1.4200000000000001E-2</v>
      </c>
      <c r="O10821" s="5">
        <v>1.9E-2</v>
      </c>
    </row>
    <row r="10822" spans="1:15" hidden="1" x14ac:dyDescent="0.3">
      <c r="A10822" t="s">
        <v>2156</v>
      </c>
      <c r="B10822" t="s">
        <v>456</v>
      </c>
      <c r="C10822" t="s">
        <v>14</v>
      </c>
      <c r="D10822" t="s">
        <v>568</v>
      </c>
      <c r="E10822" t="s">
        <v>221</v>
      </c>
      <c r="F10822" t="s">
        <v>222</v>
      </c>
      <c r="H10822" s="2">
        <v>45828</v>
      </c>
      <c r="I10822" s="2" t="s">
        <v>19</v>
      </c>
      <c r="J10822" s="3">
        <v>30734</v>
      </c>
      <c r="K10822" s="3">
        <v>22859.42</v>
      </c>
      <c r="L10822" s="3">
        <v>228.59</v>
      </c>
      <c r="M10822" s="7"/>
      <c r="N10822" s="4">
        <v>-1.4200000000000001E-2</v>
      </c>
      <c r="O10822" s="5">
        <v>1.9E-2</v>
      </c>
    </row>
    <row r="10823" spans="1:15" hidden="1" x14ac:dyDescent="0.3">
      <c r="A10823" t="s">
        <v>2156</v>
      </c>
      <c r="B10823" t="s">
        <v>2622</v>
      </c>
      <c r="C10823" t="s">
        <v>14</v>
      </c>
      <c r="D10823" t="s">
        <v>2623</v>
      </c>
      <c r="E10823" t="s">
        <v>81</v>
      </c>
      <c r="F10823" t="s">
        <v>82</v>
      </c>
      <c r="H10823" s="2">
        <v>45828</v>
      </c>
      <c r="I10823" s="2" t="s">
        <v>19</v>
      </c>
      <c r="J10823" s="3">
        <v>47622</v>
      </c>
      <c r="K10823" s="3">
        <v>35419.47</v>
      </c>
      <c r="L10823" s="3">
        <v>354.19</v>
      </c>
      <c r="M10823" s="7"/>
      <c r="N10823" s="4">
        <v>-1.4200000000000001E-2</v>
      </c>
      <c r="O10823" s="5">
        <v>1.9E-2</v>
      </c>
    </row>
    <row r="10824" spans="1:15" hidden="1" x14ac:dyDescent="0.3">
      <c r="A10824" t="s">
        <v>2156</v>
      </c>
      <c r="B10824" t="s">
        <v>187</v>
      </c>
      <c r="C10824" t="s">
        <v>14</v>
      </c>
      <c r="D10824" t="s">
        <v>573</v>
      </c>
      <c r="E10824" t="s">
        <v>59</v>
      </c>
      <c r="F10824" t="s">
        <v>60</v>
      </c>
      <c r="H10824" s="2">
        <v>45828</v>
      </c>
      <c r="I10824" s="2" t="s">
        <v>19</v>
      </c>
      <c r="J10824" s="3">
        <v>156460</v>
      </c>
      <c r="K10824" s="3">
        <v>113830.2</v>
      </c>
      <c r="L10824" s="3">
        <v>1138.3</v>
      </c>
      <c r="M10824" s="7"/>
      <c r="N10824" s="4">
        <v>-1.4200000000000001E-2</v>
      </c>
      <c r="O10824" s="5">
        <v>1.9E-2</v>
      </c>
    </row>
    <row r="10825" spans="1:15" hidden="1" x14ac:dyDescent="0.3">
      <c r="A10825" t="s">
        <v>2156</v>
      </c>
      <c r="B10825" t="s">
        <v>3036</v>
      </c>
      <c r="C10825" t="s">
        <v>14</v>
      </c>
      <c r="D10825" t="s">
        <v>3961</v>
      </c>
      <c r="E10825" t="s">
        <v>55</v>
      </c>
      <c r="F10825" t="s">
        <v>56</v>
      </c>
      <c r="H10825" s="2">
        <v>45828</v>
      </c>
      <c r="I10825" s="2" t="s">
        <v>19</v>
      </c>
      <c r="J10825" s="3">
        <v>1352</v>
      </c>
      <c r="K10825" s="3">
        <v>1015.45</v>
      </c>
      <c r="L10825" s="3">
        <v>10.16</v>
      </c>
      <c r="M10825" s="7"/>
      <c r="N10825" s="4">
        <v>-1.4200000000000001E-2</v>
      </c>
      <c r="O10825" s="5">
        <v>1.9E-2</v>
      </c>
    </row>
    <row r="10826" spans="1:15" hidden="1" x14ac:dyDescent="0.3">
      <c r="A10826" t="s">
        <v>2156</v>
      </c>
      <c r="B10826" t="s">
        <v>2167</v>
      </c>
      <c r="C10826" t="s">
        <v>14</v>
      </c>
      <c r="D10826" t="s">
        <v>2168</v>
      </c>
      <c r="E10826" t="s">
        <v>55</v>
      </c>
      <c r="F10826" t="s">
        <v>56</v>
      </c>
      <c r="H10826" s="2">
        <v>45828</v>
      </c>
      <c r="I10826" s="2" t="s">
        <v>19</v>
      </c>
      <c r="J10826" s="3">
        <v>54744</v>
      </c>
      <c r="K10826" s="3">
        <v>40717.019999999997</v>
      </c>
      <c r="L10826" s="3">
        <v>407.17</v>
      </c>
      <c r="M10826" s="7"/>
      <c r="N10826" s="4">
        <v>-1.4200000000000001E-2</v>
      </c>
      <c r="O10826" s="5">
        <v>1.9E-2</v>
      </c>
    </row>
    <row r="10827" spans="1:15" hidden="1" x14ac:dyDescent="0.3">
      <c r="A10827" t="s">
        <v>2156</v>
      </c>
      <c r="B10827" t="s">
        <v>574</v>
      </c>
      <c r="C10827" t="s">
        <v>14</v>
      </c>
      <c r="D10827" t="s">
        <v>575</v>
      </c>
      <c r="E10827" t="s">
        <v>244</v>
      </c>
      <c r="F10827" t="s">
        <v>245</v>
      </c>
      <c r="H10827" s="2">
        <v>45828</v>
      </c>
      <c r="I10827" s="2" t="s">
        <v>19</v>
      </c>
      <c r="J10827" s="3">
        <v>75120</v>
      </c>
      <c r="K10827" s="3">
        <v>55871.92</v>
      </c>
      <c r="L10827" s="3">
        <v>558.72</v>
      </c>
      <c r="M10827" s="7"/>
      <c r="N10827" s="4">
        <v>-1.4200000000000001E-2</v>
      </c>
      <c r="O10827" s="5">
        <v>1.9E-2</v>
      </c>
    </row>
    <row r="10828" spans="1:15" hidden="1" x14ac:dyDescent="0.3">
      <c r="A10828" t="s">
        <v>2156</v>
      </c>
      <c r="B10828" t="s">
        <v>542</v>
      </c>
      <c r="C10828" t="s">
        <v>14</v>
      </c>
      <c r="D10828" t="s">
        <v>576</v>
      </c>
      <c r="E10828" t="s">
        <v>59</v>
      </c>
      <c r="F10828" t="s">
        <v>60</v>
      </c>
      <c r="H10828" s="2">
        <v>45828</v>
      </c>
      <c r="I10828" s="2" t="s">
        <v>19</v>
      </c>
      <c r="J10828" s="3">
        <v>89213</v>
      </c>
      <c r="K10828" s="3">
        <v>66353.960000000006</v>
      </c>
      <c r="L10828" s="3">
        <v>663.54</v>
      </c>
      <c r="M10828" s="7"/>
      <c r="N10828" s="4">
        <v>-1.4200000000000001E-2</v>
      </c>
      <c r="O10828" s="5">
        <v>1.9E-2</v>
      </c>
    </row>
    <row r="10829" spans="1:15" hidden="1" x14ac:dyDescent="0.3">
      <c r="A10829" t="s">
        <v>2156</v>
      </c>
      <c r="B10829" t="s">
        <v>577</v>
      </c>
      <c r="C10829" t="s">
        <v>14</v>
      </c>
      <c r="D10829" t="s">
        <v>578</v>
      </c>
      <c r="E10829" t="s">
        <v>244</v>
      </c>
      <c r="F10829" t="s">
        <v>245</v>
      </c>
      <c r="H10829" s="2">
        <v>45828</v>
      </c>
      <c r="I10829" s="2" t="s">
        <v>19</v>
      </c>
      <c r="J10829" s="3">
        <v>53299</v>
      </c>
      <c r="K10829" s="3">
        <v>39642.22</v>
      </c>
      <c r="L10829" s="3">
        <v>396.42</v>
      </c>
      <c r="M10829" s="7"/>
      <c r="N10829" s="4">
        <v>-1.4200000000000001E-2</v>
      </c>
      <c r="O10829" s="5">
        <v>1.9E-2</v>
      </c>
    </row>
    <row r="10830" spans="1:15" hidden="1" x14ac:dyDescent="0.3">
      <c r="A10830" t="s">
        <v>2156</v>
      </c>
      <c r="B10830" t="s">
        <v>582</v>
      </c>
      <c r="C10830" t="s">
        <v>14</v>
      </c>
      <c r="D10830" t="s">
        <v>583</v>
      </c>
      <c r="E10830" t="s">
        <v>16</v>
      </c>
      <c r="F10830" t="s">
        <v>17</v>
      </c>
      <c r="H10830" s="2">
        <v>45828</v>
      </c>
      <c r="I10830" s="2" t="s">
        <v>19</v>
      </c>
      <c r="J10830" s="3">
        <v>110066</v>
      </c>
      <c r="K10830" s="3">
        <v>81863.649999999994</v>
      </c>
      <c r="L10830" s="3">
        <v>818.64</v>
      </c>
      <c r="M10830" s="7"/>
      <c r="N10830" s="4">
        <v>-1.4200000000000001E-2</v>
      </c>
      <c r="O10830" s="5">
        <v>1.9E-2</v>
      </c>
    </row>
    <row r="10831" spans="1:15" hidden="1" x14ac:dyDescent="0.3">
      <c r="A10831" t="s">
        <v>2156</v>
      </c>
      <c r="B10831" t="s">
        <v>584</v>
      </c>
      <c r="C10831" t="s">
        <v>14</v>
      </c>
      <c r="D10831" t="s">
        <v>585</v>
      </c>
      <c r="E10831" t="s">
        <v>35</v>
      </c>
      <c r="F10831" t="s">
        <v>36</v>
      </c>
      <c r="H10831" s="2">
        <v>45828</v>
      </c>
      <c r="I10831" s="2" t="s">
        <v>19</v>
      </c>
      <c r="J10831" s="3">
        <v>84031</v>
      </c>
      <c r="K10831" s="3">
        <v>62500.18</v>
      </c>
      <c r="L10831" s="3">
        <v>625</v>
      </c>
      <c r="M10831" s="7"/>
      <c r="N10831" s="4">
        <v>-1.4200000000000001E-2</v>
      </c>
      <c r="O10831" s="5">
        <v>1.9E-2</v>
      </c>
    </row>
    <row r="10832" spans="1:15" hidden="1" x14ac:dyDescent="0.3">
      <c r="A10832" t="s">
        <v>2156</v>
      </c>
      <c r="B10832" t="s">
        <v>586</v>
      </c>
      <c r="C10832" t="s">
        <v>14</v>
      </c>
      <c r="D10832" t="s">
        <v>587</v>
      </c>
      <c r="E10832" t="s">
        <v>81</v>
      </c>
      <c r="F10832" t="s">
        <v>82</v>
      </c>
      <c r="H10832" s="2">
        <v>45828</v>
      </c>
      <c r="I10832" s="2" t="s">
        <v>19</v>
      </c>
      <c r="J10832" s="3">
        <v>28743</v>
      </c>
      <c r="K10832" s="3">
        <v>21377.8</v>
      </c>
      <c r="L10832" s="3">
        <v>213.78</v>
      </c>
      <c r="M10832" s="7"/>
      <c r="N10832" s="4">
        <v>-1.4200000000000001E-2</v>
      </c>
      <c r="O10832" s="5">
        <v>1.9E-2</v>
      </c>
    </row>
    <row r="10833" spans="1:15" hidden="1" x14ac:dyDescent="0.3">
      <c r="A10833" t="s">
        <v>2156</v>
      </c>
      <c r="B10833" t="s">
        <v>1524</v>
      </c>
      <c r="C10833" t="s">
        <v>14</v>
      </c>
      <c r="D10833" t="s">
        <v>1525</v>
      </c>
      <c r="E10833" t="s">
        <v>316</v>
      </c>
      <c r="F10833" t="s">
        <v>317</v>
      </c>
      <c r="H10833" s="2">
        <v>45828</v>
      </c>
      <c r="I10833" s="2" t="s">
        <v>19</v>
      </c>
      <c r="J10833" s="3">
        <v>89332</v>
      </c>
      <c r="K10833" s="3">
        <v>66442.87</v>
      </c>
      <c r="L10833" s="3">
        <v>664.43</v>
      </c>
      <c r="M10833" s="7"/>
      <c r="N10833" s="4">
        <v>-1.4200000000000001E-2</v>
      </c>
      <c r="O10833" s="5">
        <v>1.9E-2</v>
      </c>
    </row>
    <row r="10834" spans="1:15" hidden="1" x14ac:dyDescent="0.3">
      <c r="A10834" t="s">
        <v>2156</v>
      </c>
      <c r="B10834" t="s">
        <v>590</v>
      </c>
      <c r="C10834" t="s">
        <v>14</v>
      </c>
      <c r="D10834" t="s">
        <v>591</v>
      </c>
      <c r="E10834" t="s">
        <v>81</v>
      </c>
      <c r="F10834" t="s">
        <v>82</v>
      </c>
      <c r="H10834" s="2">
        <v>45828</v>
      </c>
      <c r="I10834" s="2" t="s">
        <v>19</v>
      </c>
      <c r="J10834" s="3">
        <v>77149</v>
      </c>
      <c r="K10834" s="3">
        <v>57381.71</v>
      </c>
      <c r="L10834" s="3">
        <v>573.82000000000005</v>
      </c>
      <c r="M10834" s="7"/>
      <c r="N10834" s="4">
        <v>-1.4200000000000001E-2</v>
      </c>
      <c r="O10834" s="5">
        <v>1.9E-2</v>
      </c>
    </row>
    <row r="10835" spans="1:15" hidden="1" x14ac:dyDescent="0.3">
      <c r="A10835" t="s">
        <v>2156</v>
      </c>
      <c r="B10835" t="s">
        <v>2482</v>
      </c>
      <c r="C10835" t="s">
        <v>14</v>
      </c>
      <c r="D10835" t="s">
        <v>2483</v>
      </c>
      <c r="E10835" t="s">
        <v>798</v>
      </c>
      <c r="F10835" t="s">
        <v>799</v>
      </c>
      <c r="H10835" s="2">
        <v>45828</v>
      </c>
      <c r="I10835" s="2" t="s">
        <v>19</v>
      </c>
      <c r="J10835" s="3">
        <v>136534</v>
      </c>
      <c r="K10835" s="3">
        <v>101550.02</v>
      </c>
      <c r="L10835" s="3">
        <v>1015.5</v>
      </c>
      <c r="M10835" s="7"/>
      <c r="N10835" s="4">
        <v>-1.4200000000000001E-2</v>
      </c>
      <c r="O10835" s="5">
        <v>1.9E-2</v>
      </c>
    </row>
    <row r="10836" spans="1:15" hidden="1" x14ac:dyDescent="0.3">
      <c r="A10836" t="s">
        <v>2156</v>
      </c>
      <c r="B10836" t="s">
        <v>594</v>
      </c>
      <c r="C10836" t="s">
        <v>14</v>
      </c>
      <c r="D10836" t="s">
        <v>595</v>
      </c>
      <c r="E10836" t="s">
        <v>16</v>
      </c>
      <c r="F10836" t="s">
        <v>17</v>
      </c>
      <c r="H10836" s="2">
        <v>45828</v>
      </c>
      <c r="I10836" s="2" t="s">
        <v>19</v>
      </c>
      <c r="J10836" s="3">
        <v>92630</v>
      </c>
      <c r="K10836" s="3">
        <v>69023.899999999994</v>
      </c>
      <c r="L10836" s="3">
        <v>690.24</v>
      </c>
      <c r="M10836" s="7"/>
      <c r="N10836" s="4">
        <v>-1.4200000000000001E-2</v>
      </c>
      <c r="O10836" s="5">
        <v>1.9E-2</v>
      </c>
    </row>
    <row r="10837" spans="1:15" hidden="1" x14ac:dyDescent="0.3">
      <c r="A10837" t="s">
        <v>2156</v>
      </c>
      <c r="B10837" t="s">
        <v>596</v>
      </c>
      <c r="C10837" t="s">
        <v>14</v>
      </c>
      <c r="D10837" t="s">
        <v>597</v>
      </c>
      <c r="E10837" t="s">
        <v>16</v>
      </c>
      <c r="F10837" t="s">
        <v>17</v>
      </c>
      <c r="H10837" s="2">
        <v>45828</v>
      </c>
      <c r="I10837" s="2" t="s">
        <v>19</v>
      </c>
      <c r="J10837" s="3">
        <v>87689</v>
      </c>
      <c r="K10837" s="3">
        <v>65586.37</v>
      </c>
      <c r="L10837" s="3">
        <v>655.86</v>
      </c>
      <c r="M10837" s="7"/>
      <c r="N10837" s="4">
        <v>-1.4200000000000001E-2</v>
      </c>
      <c r="O10837" s="5">
        <v>1.9E-2</v>
      </c>
    </row>
    <row r="10838" spans="1:15" hidden="1" x14ac:dyDescent="0.3">
      <c r="A10838" t="s">
        <v>2156</v>
      </c>
      <c r="B10838" t="s">
        <v>598</v>
      </c>
      <c r="C10838" t="s">
        <v>14</v>
      </c>
      <c r="D10838" t="s">
        <v>599</v>
      </c>
      <c r="E10838" t="s">
        <v>55</v>
      </c>
      <c r="F10838" t="s">
        <v>56</v>
      </c>
      <c r="H10838" s="2">
        <v>45828</v>
      </c>
      <c r="I10838" s="2" t="s">
        <v>19</v>
      </c>
      <c r="J10838" s="3">
        <v>73660</v>
      </c>
      <c r="K10838" s="3">
        <v>54786.12</v>
      </c>
      <c r="L10838" s="3">
        <v>547.86</v>
      </c>
      <c r="M10838" s="7"/>
      <c r="N10838" s="4">
        <v>-1.4200000000000001E-2</v>
      </c>
      <c r="O10838" s="5">
        <v>1.9E-2</v>
      </c>
    </row>
    <row r="10839" spans="1:15" hidden="1" x14ac:dyDescent="0.3">
      <c r="A10839" t="s">
        <v>2156</v>
      </c>
      <c r="B10839" t="s">
        <v>594</v>
      </c>
      <c r="C10839" t="s">
        <v>14</v>
      </c>
      <c r="D10839" t="s">
        <v>600</v>
      </c>
      <c r="E10839" t="s">
        <v>16</v>
      </c>
      <c r="F10839" t="s">
        <v>17</v>
      </c>
      <c r="H10839" s="2">
        <v>45828</v>
      </c>
      <c r="I10839" s="2" t="s">
        <v>19</v>
      </c>
      <c r="J10839" s="3">
        <v>52990</v>
      </c>
      <c r="K10839" s="3">
        <v>39485.72</v>
      </c>
      <c r="L10839" s="3">
        <v>394.86</v>
      </c>
      <c r="M10839" s="7"/>
      <c r="N10839" s="4">
        <v>-1.4200000000000001E-2</v>
      </c>
      <c r="O10839" s="5">
        <v>1.9E-2</v>
      </c>
    </row>
    <row r="10840" spans="1:15" hidden="1" x14ac:dyDescent="0.3">
      <c r="A10840" t="s">
        <v>2156</v>
      </c>
      <c r="B10840" t="s">
        <v>601</v>
      </c>
      <c r="C10840" t="s">
        <v>14</v>
      </c>
      <c r="D10840" t="s">
        <v>602</v>
      </c>
      <c r="E10840" t="s">
        <v>55</v>
      </c>
      <c r="F10840" t="s">
        <v>56</v>
      </c>
      <c r="H10840" s="2">
        <v>45828</v>
      </c>
      <c r="I10840" s="2" t="s">
        <v>19</v>
      </c>
      <c r="J10840" s="3">
        <v>156580</v>
      </c>
      <c r="K10840" s="3">
        <v>113917.87</v>
      </c>
      <c r="L10840" s="3">
        <v>1139.18</v>
      </c>
      <c r="M10840" s="7"/>
      <c r="N10840" s="4">
        <v>-1.4200000000000001E-2</v>
      </c>
      <c r="O10840" s="5">
        <v>1.9E-2</v>
      </c>
    </row>
    <row r="10841" spans="1:15" hidden="1" x14ac:dyDescent="0.3">
      <c r="A10841" t="s">
        <v>2156</v>
      </c>
      <c r="B10841" t="s">
        <v>603</v>
      </c>
      <c r="C10841" t="s">
        <v>14</v>
      </c>
      <c r="D10841" t="s">
        <v>604</v>
      </c>
      <c r="E10841" t="s">
        <v>55</v>
      </c>
      <c r="F10841" t="s">
        <v>56</v>
      </c>
      <c r="H10841" s="2">
        <v>45828</v>
      </c>
      <c r="I10841" s="2" t="s">
        <v>19</v>
      </c>
      <c r="J10841" s="3">
        <v>65329</v>
      </c>
      <c r="K10841" s="3">
        <v>48589.75</v>
      </c>
      <c r="L10841" s="3">
        <v>485.9</v>
      </c>
      <c r="M10841" s="7"/>
      <c r="N10841" s="4">
        <v>-1.4200000000000001E-2</v>
      </c>
      <c r="O10841" s="5">
        <v>1.9E-2</v>
      </c>
    </row>
    <row r="10842" spans="1:15" hidden="1" x14ac:dyDescent="0.3">
      <c r="A10842" t="s">
        <v>2156</v>
      </c>
      <c r="B10842" t="s">
        <v>2439</v>
      </c>
      <c r="C10842" t="s">
        <v>14</v>
      </c>
      <c r="D10842" t="s">
        <v>2662</v>
      </c>
      <c r="E10842" t="s">
        <v>55</v>
      </c>
      <c r="F10842" t="s">
        <v>56</v>
      </c>
      <c r="H10842" s="2">
        <v>45828</v>
      </c>
      <c r="I10842" s="2" t="s">
        <v>19</v>
      </c>
      <c r="J10842" s="3">
        <v>1644356</v>
      </c>
      <c r="K10842" s="3">
        <v>992011</v>
      </c>
      <c r="L10842" s="3">
        <v>9920.11</v>
      </c>
      <c r="M10842" s="7"/>
      <c r="N10842" s="4">
        <v>-1.4200000000000001E-2</v>
      </c>
      <c r="O10842" s="5">
        <v>1.9E-2</v>
      </c>
    </row>
    <row r="10843" spans="1:15" hidden="1" x14ac:dyDescent="0.3">
      <c r="A10843" t="s">
        <v>2156</v>
      </c>
      <c r="B10843" t="s">
        <v>902</v>
      </c>
      <c r="C10843" t="s">
        <v>14</v>
      </c>
      <c r="D10843" t="s">
        <v>2484</v>
      </c>
      <c r="E10843" t="s">
        <v>81</v>
      </c>
      <c r="F10843" t="s">
        <v>82</v>
      </c>
      <c r="H10843" s="2">
        <v>45828</v>
      </c>
      <c r="I10843" s="2" t="s">
        <v>19</v>
      </c>
      <c r="J10843" s="3">
        <v>157655</v>
      </c>
      <c r="K10843" s="3">
        <v>97263</v>
      </c>
      <c r="L10843" s="3">
        <v>972.63</v>
      </c>
      <c r="M10843" s="7"/>
      <c r="N10843" s="4">
        <v>-1.4200000000000001E-2</v>
      </c>
      <c r="O10843" s="5">
        <v>1.9E-2</v>
      </c>
    </row>
    <row r="10844" spans="1:15" hidden="1" x14ac:dyDescent="0.3">
      <c r="A10844" t="s">
        <v>2156</v>
      </c>
      <c r="B10844" t="s">
        <v>609</v>
      </c>
      <c r="C10844" t="s">
        <v>14</v>
      </c>
      <c r="D10844" t="s">
        <v>610</v>
      </c>
      <c r="E10844" t="s">
        <v>55</v>
      </c>
      <c r="F10844" t="s">
        <v>56</v>
      </c>
      <c r="H10844" s="2">
        <v>45828</v>
      </c>
      <c r="I10844" s="2" t="s">
        <v>19</v>
      </c>
      <c r="J10844" s="3">
        <v>148552</v>
      </c>
      <c r="K10844" s="3">
        <v>110488.72</v>
      </c>
      <c r="L10844" s="3">
        <v>1104.8900000000001</v>
      </c>
      <c r="M10844" s="7"/>
      <c r="N10844" s="4">
        <v>-1.4200000000000001E-2</v>
      </c>
      <c r="O10844" s="5">
        <v>1.9E-2</v>
      </c>
    </row>
    <row r="10845" spans="1:15" hidden="1" x14ac:dyDescent="0.3">
      <c r="A10845" t="s">
        <v>2156</v>
      </c>
      <c r="B10845" t="s">
        <v>611</v>
      </c>
      <c r="C10845" t="s">
        <v>14</v>
      </c>
      <c r="D10845" t="s">
        <v>612</v>
      </c>
      <c r="E10845" t="s">
        <v>81</v>
      </c>
      <c r="F10845" t="s">
        <v>82</v>
      </c>
      <c r="H10845" s="2">
        <v>45828</v>
      </c>
      <c r="I10845" s="2" t="s">
        <v>19</v>
      </c>
      <c r="J10845" s="3">
        <v>64003</v>
      </c>
      <c r="K10845" s="3">
        <v>46564.57</v>
      </c>
      <c r="L10845" s="3">
        <v>465.65</v>
      </c>
      <c r="M10845" s="7"/>
      <c r="N10845" s="4">
        <v>-1.4200000000000001E-2</v>
      </c>
      <c r="O10845" s="5">
        <v>1.9E-2</v>
      </c>
    </row>
    <row r="10846" spans="1:15" hidden="1" x14ac:dyDescent="0.3">
      <c r="A10846" t="s">
        <v>2156</v>
      </c>
      <c r="B10846" t="s">
        <v>613</v>
      </c>
      <c r="C10846" t="s">
        <v>14</v>
      </c>
      <c r="D10846" t="s">
        <v>614</v>
      </c>
      <c r="E10846" t="s">
        <v>59</v>
      </c>
      <c r="F10846" t="s">
        <v>60</v>
      </c>
      <c r="H10846" s="2">
        <v>45828</v>
      </c>
      <c r="I10846" s="2" t="s">
        <v>19</v>
      </c>
      <c r="J10846" s="3">
        <v>42556</v>
      </c>
      <c r="K10846" s="3">
        <v>31652.04</v>
      </c>
      <c r="L10846" s="3">
        <v>316.52</v>
      </c>
      <c r="M10846" s="7"/>
      <c r="N10846" s="4">
        <v>-1.4200000000000001E-2</v>
      </c>
      <c r="O10846" s="5">
        <v>1.9E-2</v>
      </c>
    </row>
    <row r="10847" spans="1:15" hidden="1" x14ac:dyDescent="0.3">
      <c r="A10847" t="s">
        <v>2156</v>
      </c>
      <c r="B10847" t="s">
        <v>617</v>
      </c>
      <c r="C10847" t="s">
        <v>14</v>
      </c>
      <c r="D10847" t="s">
        <v>618</v>
      </c>
      <c r="E10847" t="s">
        <v>244</v>
      </c>
      <c r="F10847" t="s">
        <v>245</v>
      </c>
      <c r="H10847" s="2">
        <v>45828</v>
      </c>
      <c r="I10847" s="2" t="s">
        <v>19</v>
      </c>
      <c r="J10847" s="3">
        <v>80124</v>
      </c>
      <c r="K10847" s="3">
        <v>59593.89</v>
      </c>
      <c r="L10847" s="3">
        <v>595.94000000000005</v>
      </c>
      <c r="M10847" s="7"/>
      <c r="N10847" s="4">
        <v>-1.4200000000000001E-2</v>
      </c>
      <c r="O10847" s="5">
        <v>1.9E-2</v>
      </c>
    </row>
    <row r="10848" spans="1:15" hidden="1" x14ac:dyDescent="0.3">
      <c r="A10848" t="s">
        <v>2156</v>
      </c>
      <c r="B10848" t="s">
        <v>619</v>
      </c>
      <c r="C10848" t="s">
        <v>14</v>
      </c>
      <c r="D10848" t="s">
        <v>620</v>
      </c>
      <c r="E10848" t="s">
        <v>81</v>
      </c>
      <c r="F10848" t="s">
        <v>82</v>
      </c>
      <c r="H10848" s="2">
        <v>45828</v>
      </c>
      <c r="I10848" s="2" t="s">
        <v>19</v>
      </c>
      <c r="J10848" s="3">
        <v>62031</v>
      </c>
      <c r="K10848" s="3">
        <v>46136.89</v>
      </c>
      <c r="L10848" s="3">
        <v>461.37</v>
      </c>
      <c r="M10848" s="7"/>
      <c r="N10848" s="4">
        <v>-1.4200000000000001E-2</v>
      </c>
      <c r="O10848" s="5">
        <v>1.9E-2</v>
      </c>
    </row>
    <row r="10849" spans="1:15" hidden="1" x14ac:dyDescent="0.3">
      <c r="A10849" t="s">
        <v>2156</v>
      </c>
      <c r="B10849" t="s">
        <v>617</v>
      </c>
      <c r="C10849" t="s">
        <v>14</v>
      </c>
      <c r="D10849" t="s">
        <v>621</v>
      </c>
      <c r="E10849" t="s">
        <v>244</v>
      </c>
      <c r="F10849" t="s">
        <v>245</v>
      </c>
      <c r="H10849" s="2">
        <v>45828</v>
      </c>
      <c r="I10849" s="2" t="s">
        <v>19</v>
      </c>
      <c r="J10849" s="3">
        <v>56949</v>
      </c>
      <c r="K10849" s="3">
        <v>42356.99</v>
      </c>
      <c r="L10849" s="3">
        <v>423.57</v>
      </c>
      <c r="M10849" s="7"/>
      <c r="N10849" s="4">
        <v>-1.4200000000000001E-2</v>
      </c>
      <c r="O10849" s="5">
        <v>1.9E-2</v>
      </c>
    </row>
    <row r="10850" spans="1:15" hidden="1" x14ac:dyDescent="0.3">
      <c r="A10850" t="s">
        <v>2156</v>
      </c>
      <c r="B10850" t="s">
        <v>622</v>
      </c>
      <c r="C10850" t="s">
        <v>14</v>
      </c>
      <c r="D10850" t="s">
        <v>623</v>
      </c>
      <c r="E10850" t="s">
        <v>51</v>
      </c>
      <c r="F10850" t="s">
        <v>52</v>
      </c>
      <c r="H10850" s="2">
        <v>45828</v>
      </c>
      <c r="I10850" s="2" t="s">
        <v>19</v>
      </c>
      <c r="J10850" s="3">
        <v>68143</v>
      </c>
      <c r="K10850" s="3">
        <v>50682.86</v>
      </c>
      <c r="L10850" s="3">
        <v>506.83</v>
      </c>
      <c r="M10850" s="7"/>
      <c r="N10850" s="4">
        <v>-1.4200000000000001E-2</v>
      </c>
      <c r="O10850" s="5">
        <v>1.9E-2</v>
      </c>
    </row>
    <row r="10851" spans="1:15" hidden="1" x14ac:dyDescent="0.3">
      <c r="A10851" t="s">
        <v>2156</v>
      </c>
      <c r="B10851" t="s">
        <v>625</v>
      </c>
      <c r="C10851" t="s">
        <v>14</v>
      </c>
      <c r="D10851" t="s">
        <v>626</v>
      </c>
      <c r="E10851" t="s">
        <v>51</v>
      </c>
      <c r="F10851" t="s">
        <v>52</v>
      </c>
      <c r="H10851" s="2">
        <v>45828</v>
      </c>
      <c r="I10851" s="2" t="s">
        <v>19</v>
      </c>
      <c r="J10851" s="3">
        <v>263835</v>
      </c>
      <c r="K10851" s="3">
        <v>196232.92</v>
      </c>
      <c r="L10851" s="3">
        <v>1962.33</v>
      </c>
      <c r="M10851" s="7"/>
      <c r="N10851" s="4">
        <v>-1.4200000000000001E-2</v>
      </c>
      <c r="O10851" s="5">
        <v>1.9E-2</v>
      </c>
    </row>
    <row r="10852" spans="1:15" hidden="1" x14ac:dyDescent="0.3">
      <c r="A10852" t="s">
        <v>2156</v>
      </c>
      <c r="B10852" t="s">
        <v>627</v>
      </c>
      <c r="C10852" t="s">
        <v>14</v>
      </c>
      <c r="D10852" t="s">
        <v>628</v>
      </c>
      <c r="E10852" t="s">
        <v>51</v>
      </c>
      <c r="F10852" t="s">
        <v>52</v>
      </c>
      <c r="H10852" s="2">
        <v>45828</v>
      </c>
      <c r="I10852" s="2" t="s">
        <v>19</v>
      </c>
      <c r="J10852" s="3">
        <v>45172</v>
      </c>
      <c r="K10852" s="3">
        <v>33597.24</v>
      </c>
      <c r="L10852" s="3">
        <v>335.97</v>
      </c>
      <c r="M10852" s="7"/>
      <c r="N10852" s="4">
        <v>-1.4200000000000001E-2</v>
      </c>
      <c r="O10852" s="5">
        <v>1.9E-2</v>
      </c>
    </row>
    <row r="10853" spans="1:15" hidden="1" x14ac:dyDescent="0.3">
      <c r="A10853" t="s">
        <v>2156</v>
      </c>
      <c r="B10853" t="s">
        <v>2485</v>
      </c>
      <c r="C10853" t="s">
        <v>14</v>
      </c>
      <c r="D10853" t="s">
        <v>2486</v>
      </c>
      <c r="E10853" t="s">
        <v>51</v>
      </c>
      <c r="F10853" t="s">
        <v>52</v>
      </c>
      <c r="H10853" s="2">
        <v>45828</v>
      </c>
      <c r="I10853" s="2" t="s">
        <v>19</v>
      </c>
      <c r="J10853" s="3">
        <v>64182</v>
      </c>
      <c r="K10853" s="3">
        <v>47736.36</v>
      </c>
      <c r="L10853" s="3">
        <v>477.36</v>
      </c>
      <c r="M10853" s="7"/>
      <c r="N10853" s="4">
        <v>-1.4200000000000001E-2</v>
      </c>
      <c r="O10853" s="5">
        <v>1.9E-2</v>
      </c>
    </row>
    <row r="10854" spans="1:15" hidden="1" x14ac:dyDescent="0.3">
      <c r="A10854" t="s">
        <v>2156</v>
      </c>
      <c r="B10854" t="s">
        <v>187</v>
      </c>
      <c r="C10854" t="s">
        <v>14</v>
      </c>
      <c r="D10854" t="s">
        <v>188</v>
      </c>
      <c r="E10854" t="s">
        <v>59</v>
      </c>
      <c r="F10854" t="s">
        <v>60</v>
      </c>
      <c r="H10854" s="2">
        <v>45828</v>
      </c>
      <c r="I10854" s="2" t="s">
        <v>19</v>
      </c>
      <c r="J10854" s="3">
        <v>122838</v>
      </c>
      <c r="K10854" s="3">
        <v>89369.47</v>
      </c>
      <c r="L10854" s="3">
        <v>893.69</v>
      </c>
      <c r="M10854" s="7"/>
      <c r="N10854" s="4">
        <v>-1.4200000000000001E-2</v>
      </c>
      <c r="O10854" s="5">
        <v>1.9E-2</v>
      </c>
    </row>
    <row r="10855" spans="1:15" hidden="1" x14ac:dyDescent="0.3">
      <c r="A10855" t="s">
        <v>2156</v>
      </c>
      <c r="B10855" t="s">
        <v>631</v>
      </c>
      <c r="C10855" t="s">
        <v>14</v>
      </c>
      <c r="D10855" t="s">
        <v>632</v>
      </c>
      <c r="E10855" t="s">
        <v>35</v>
      </c>
      <c r="F10855" t="s">
        <v>36</v>
      </c>
      <c r="H10855" s="2">
        <v>45828</v>
      </c>
      <c r="I10855" s="2" t="s">
        <v>19</v>
      </c>
      <c r="J10855" s="3">
        <v>59264</v>
      </c>
      <c r="K10855" s="3">
        <v>44078.46</v>
      </c>
      <c r="L10855" s="3">
        <v>440.78</v>
      </c>
      <c r="M10855" s="7"/>
      <c r="N10855" s="4">
        <v>-1.4200000000000001E-2</v>
      </c>
      <c r="O10855" s="5">
        <v>1.9E-2</v>
      </c>
    </row>
    <row r="10856" spans="1:15" hidden="1" x14ac:dyDescent="0.3">
      <c r="A10856" t="s">
        <v>2156</v>
      </c>
      <c r="B10856" t="s">
        <v>633</v>
      </c>
      <c r="C10856" t="s">
        <v>14</v>
      </c>
      <c r="D10856" t="s">
        <v>634</v>
      </c>
      <c r="E10856" t="s">
        <v>81</v>
      </c>
      <c r="F10856" t="s">
        <v>82</v>
      </c>
      <c r="H10856" s="2">
        <v>45828</v>
      </c>
      <c r="I10856" s="2" t="s">
        <v>19</v>
      </c>
      <c r="J10856" s="3">
        <v>57584</v>
      </c>
      <c r="K10856" s="3">
        <v>42829.46</v>
      </c>
      <c r="L10856" s="3">
        <v>428.29</v>
      </c>
      <c r="M10856" s="7"/>
      <c r="N10856" s="4">
        <v>-1.4200000000000001E-2</v>
      </c>
      <c r="O10856" s="5">
        <v>1.9E-2</v>
      </c>
    </row>
    <row r="10857" spans="1:15" hidden="1" x14ac:dyDescent="0.3">
      <c r="A10857" t="s">
        <v>2156</v>
      </c>
      <c r="B10857" t="s">
        <v>635</v>
      </c>
      <c r="C10857" t="s">
        <v>14</v>
      </c>
      <c r="D10857" t="s">
        <v>636</v>
      </c>
      <c r="E10857" t="s">
        <v>59</v>
      </c>
      <c r="F10857" t="s">
        <v>60</v>
      </c>
      <c r="H10857" s="2">
        <v>45828</v>
      </c>
      <c r="I10857" s="2" t="s">
        <v>19</v>
      </c>
      <c r="J10857" s="3">
        <v>178076</v>
      </c>
      <c r="K10857" s="3">
        <v>132195.76999999999</v>
      </c>
      <c r="L10857" s="3">
        <v>1321.95</v>
      </c>
      <c r="M10857" s="7"/>
      <c r="N10857" s="4">
        <v>-1.4200000000000001E-2</v>
      </c>
      <c r="O10857" s="5">
        <v>1.9E-2</v>
      </c>
    </row>
    <row r="10858" spans="1:15" hidden="1" x14ac:dyDescent="0.3">
      <c r="A10858" t="s">
        <v>2156</v>
      </c>
      <c r="B10858" t="s">
        <v>637</v>
      </c>
      <c r="C10858" t="s">
        <v>14</v>
      </c>
      <c r="D10858" t="s">
        <v>638</v>
      </c>
      <c r="E10858" t="s">
        <v>51</v>
      </c>
      <c r="F10858" t="s">
        <v>52</v>
      </c>
      <c r="H10858" s="2">
        <v>45828</v>
      </c>
      <c r="I10858" s="2" t="s">
        <v>19</v>
      </c>
      <c r="J10858" s="3">
        <v>153635</v>
      </c>
      <c r="K10858" s="3">
        <v>114269.15</v>
      </c>
      <c r="L10858" s="3">
        <v>1142.69</v>
      </c>
      <c r="M10858" s="7"/>
      <c r="N10858" s="4">
        <v>-1.4200000000000001E-2</v>
      </c>
      <c r="O10858" s="5">
        <v>1.9E-2</v>
      </c>
    </row>
    <row r="10859" spans="1:15" hidden="1" x14ac:dyDescent="0.3">
      <c r="A10859" t="s">
        <v>2156</v>
      </c>
      <c r="B10859" t="s">
        <v>3082</v>
      </c>
      <c r="C10859" t="s">
        <v>14</v>
      </c>
      <c r="D10859" t="s">
        <v>4116</v>
      </c>
      <c r="E10859" t="s">
        <v>55</v>
      </c>
      <c r="F10859" t="s">
        <v>56</v>
      </c>
      <c r="H10859" s="2">
        <v>45828</v>
      </c>
      <c r="I10859" s="2" t="s">
        <v>19</v>
      </c>
      <c r="J10859" s="3">
        <v>19399</v>
      </c>
      <c r="K10859" s="3">
        <v>14001.06</v>
      </c>
      <c r="L10859" s="3">
        <v>140.01</v>
      </c>
      <c r="M10859" s="7"/>
      <c r="N10859" s="4">
        <v>-1.4200000000000001E-2</v>
      </c>
      <c r="O10859" s="5">
        <v>1.9E-2</v>
      </c>
    </row>
    <row r="10860" spans="1:15" hidden="1" x14ac:dyDescent="0.3">
      <c r="A10860" t="s">
        <v>2156</v>
      </c>
      <c r="B10860" t="s">
        <v>639</v>
      </c>
      <c r="C10860" t="s">
        <v>14</v>
      </c>
      <c r="D10860" t="s">
        <v>640</v>
      </c>
      <c r="E10860" t="s">
        <v>432</v>
      </c>
      <c r="F10860" t="s">
        <v>433</v>
      </c>
      <c r="H10860" s="2">
        <v>45828</v>
      </c>
      <c r="I10860" s="2" t="s">
        <v>19</v>
      </c>
      <c r="J10860" s="3">
        <v>56895</v>
      </c>
      <c r="K10860" s="3">
        <v>42317.13</v>
      </c>
      <c r="L10860" s="3">
        <v>423.17</v>
      </c>
      <c r="M10860" s="7"/>
      <c r="N10860" s="4">
        <v>-1.4200000000000001E-2</v>
      </c>
      <c r="O10860" s="5">
        <v>1.9E-2</v>
      </c>
    </row>
    <row r="10861" spans="1:15" hidden="1" x14ac:dyDescent="0.3">
      <c r="A10861" t="s">
        <v>2156</v>
      </c>
      <c r="B10861" t="s">
        <v>644</v>
      </c>
      <c r="C10861" t="s">
        <v>14</v>
      </c>
      <c r="D10861" t="s">
        <v>645</v>
      </c>
      <c r="E10861" t="s">
        <v>55</v>
      </c>
      <c r="F10861" t="s">
        <v>56</v>
      </c>
      <c r="H10861" s="2">
        <v>45828</v>
      </c>
      <c r="I10861" s="2" t="s">
        <v>19</v>
      </c>
      <c r="J10861" s="3">
        <v>47781</v>
      </c>
      <c r="K10861" s="3">
        <v>35538.17</v>
      </c>
      <c r="L10861" s="3">
        <v>355.38</v>
      </c>
      <c r="M10861" s="7"/>
      <c r="N10861" s="4">
        <v>-1.4200000000000001E-2</v>
      </c>
      <c r="O10861" s="5">
        <v>1.9E-2</v>
      </c>
    </row>
    <row r="10862" spans="1:15" hidden="1" x14ac:dyDescent="0.3">
      <c r="A10862" t="s">
        <v>2156</v>
      </c>
      <c r="B10862" t="s">
        <v>1310</v>
      </c>
      <c r="C10862" t="s">
        <v>14</v>
      </c>
      <c r="D10862" t="s">
        <v>2663</v>
      </c>
      <c r="E10862" t="s">
        <v>81</v>
      </c>
      <c r="F10862" t="s">
        <v>82</v>
      </c>
      <c r="H10862" s="2">
        <v>45828</v>
      </c>
      <c r="I10862" s="2" t="s">
        <v>19</v>
      </c>
      <c r="J10862" s="3">
        <v>71779</v>
      </c>
      <c r="K10862" s="3">
        <v>53387.14</v>
      </c>
      <c r="L10862" s="3">
        <v>533.87</v>
      </c>
      <c r="M10862" s="7"/>
      <c r="N10862" s="4">
        <v>-1.4200000000000001E-2</v>
      </c>
      <c r="O10862" s="5">
        <v>1.9E-2</v>
      </c>
    </row>
    <row r="10863" spans="1:15" hidden="1" x14ac:dyDescent="0.3">
      <c r="A10863" t="s">
        <v>2156</v>
      </c>
      <c r="B10863" t="s">
        <v>646</v>
      </c>
      <c r="C10863" t="s">
        <v>14</v>
      </c>
      <c r="D10863" t="s">
        <v>647</v>
      </c>
      <c r="E10863" t="s">
        <v>16</v>
      </c>
      <c r="F10863" t="s">
        <v>17</v>
      </c>
      <c r="H10863" s="2">
        <v>45828</v>
      </c>
      <c r="I10863" s="2" t="s">
        <v>19</v>
      </c>
      <c r="J10863" s="3">
        <v>91178</v>
      </c>
      <c r="K10863" s="3">
        <v>67942.11</v>
      </c>
      <c r="L10863" s="3">
        <v>679.42</v>
      </c>
      <c r="M10863" s="7"/>
      <c r="N10863" s="4">
        <v>-1.4200000000000001E-2</v>
      </c>
      <c r="O10863" s="5">
        <v>1.9E-2</v>
      </c>
    </row>
    <row r="10864" spans="1:15" hidden="1" x14ac:dyDescent="0.3">
      <c r="A10864" t="s">
        <v>2156</v>
      </c>
      <c r="B10864" t="s">
        <v>648</v>
      </c>
      <c r="C10864" t="s">
        <v>14</v>
      </c>
      <c r="D10864" t="s">
        <v>649</v>
      </c>
      <c r="E10864" t="s">
        <v>55</v>
      </c>
      <c r="F10864" t="s">
        <v>56</v>
      </c>
      <c r="H10864" s="2">
        <v>45828</v>
      </c>
      <c r="I10864" s="2" t="s">
        <v>19</v>
      </c>
      <c r="J10864" s="3">
        <v>54376</v>
      </c>
      <c r="K10864" s="3">
        <v>39560.629999999997</v>
      </c>
      <c r="L10864" s="3">
        <v>395.61</v>
      </c>
      <c r="M10864" s="7"/>
      <c r="N10864" s="4">
        <v>-1.4200000000000001E-2</v>
      </c>
      <c r="O10864" s="5">
        <v>1.9E-2</v>
      </c>
    </row>
    <row r="10865" spans="1:15" hidden="1" x14ac:dyDescent="0.3">
      <c r="A10865" t="s">
        <v>2156</v>
      </c>
      <c r="B10865" t="s">
        <v>652</v>
      </c>
      <c r="C10865" t="s">
        <v>14</v>
      </c>
      <c r="D10865" t="s">
        <v>653</v>
      </c>
      <c r="E10865" t="s">
        <v>22</v>
      </c>
      <c r="F10865" t="s">
        <v>23</v>
      </c>
      <c r="H10865" s="2">
        <v>45828</v>
      </c>
      <c r="I10865" s="2" t="s">
        <v>19</v>
      </c>
      <c r="J10865" s="3">
        <v>33448</v>
      </c>
      <c r="K10865" s="3">
        <v>24334.48</v>
      </c>
      <c r="L10865" s="3">
        <v>243.34</v>
      </c>
      <c r="M10865" s="7"/>
      <c r="N10865" s="4">
        <v>-1.4200000000000001E-2</v>
      </c>
      <c r="O10865" s="5">
        <v>1.9E-2</v>
      </c>
    </row>
    <row r="10866" spans="1:15" hidden="1" x14ac:dyDescent="0.3">
      <c r="A10866" t="s">
        <v>2156</v>
      </c>
      <c r="B10866" t="s">
        <v>656</v>
      </c>
      <c r="C10866" t="s">
        <v>14</v>
      </c>
      <c r="D10866" t="s">
        <v>657</v>
      </c>
      <c r="E10866" t="s">
        <v>51</v>
      </c>
      <c r="F10866" t="s">
        <v>52</v>
      </c>
      <c r="H10866" s="2">
        <v>45828</v>
      </c>
      <c r="I10866" s="2" t="s">
        <v>19</v>
      </c>
      <c r="J10866" s="3">
        <v>137085</v>
      </c>
      <c r="K10866" s="3">
        <v>101960.25</v>
      </c>
      <c r="L10866" s="3">
        <v>1019.6</v>
      </c>
      <c r="M10866" s="7"/>
      <c r="N10866" s="4">
        <v>-1.4200000000000001E-2</v>
      </c>
      <c r="O10866" s="5">
        <v>1.9E-2</v>
      </c>
    </row>
    <row r="10867" spans="1:15" hidden="1" x14ac:dyDescent="0.3">
      <c r="A10867" t="s">
        <v>2156</v>
      </c>
      <c r="B10867" t="s">
        <v>660</v>
      </c>
      <c r="C10867" t="s">
        <v>14</v>
      </c>
      <c r="D10867" t="s">
        <v>661</v>
      </c>
      <c r="E10867" t="s">
        <v>51</v>
      </c>
      <c r="F10867" t="s">
        <v>52</v>
      </c>
      <c r="H10867" s="2">
        <v>45828</v>
      </c>
      <c r="I10867" s="2" t="s">
        <v>19</v>
      </c>
      <c r="J10867" s="3">
        <v>89029</v>
      </c>
      <c r="K10867" s="3">
        <v>66216.88</v>
      </c>
      <c r="L10867" s="3">
        <v>662.17</v>
      </c>
      <c r="M10867" s="7"/>
      <c r="N10867" s="4">
        <v>-1.4200000000000001E-2</v>
      </c>
      <c r="O10867" s="5">
        <v>1.9E-2</v>
      </c>
    </row>
    <row r="10868" spans="1:15" hidden="1" x14ac:dyDescent="0.3">
      <c r="A10868" t="s">
        <v>2156</v>
      </c>
      <c r="B10868" t="s">
        <v>665</v>
      </c>
      <c r="C10868" t="s">
        <v>14</v>
      </c>
      <c r="D10868" t="s">
        <v>666</v>
      </c>
      <c r="E10868" t="s">
        <v>55</v>
      </c>
      <c r="F10868" t="s">
        <v>56</v>
      </c>
      <c r="H10868" s="2">
        <v>45828</v>
      </c>
      <c r="I10868" s="2" t="s">
        <v>19</v>
      </c>
      <c r="J10868" s="3">
        <v>37418</v>
      </c>
      <c r="K10868" s="3">
        <v>27830.21</v>
      </c>
      <c r="L10868" s="3">
        <v>278.3</v>
      </c>
      <c r="M10868" s="7"/>
      <c r="N10868" s="4">
        <v>-1.4200000000000001E-2</v>
      </c>
      <c r="O10868" s="5">
        <v>1.9E-2</v>
      </c>
    </row>
    <row r="10869" spans="1:15" hidden="1" x14ac:dyDescent="0.3">
      <c r="A10869" t="s">
        <v>2156</v>
      </c>
      <c r="B10869" t="s">
        <v>671</v>
      </c>
      <c r="C10869" t="s">
        <v>14</v>
      </c>
      <c r="D10869" t="s">
        <v>672</v>
      </c>
      <c r="E10869" t="s">
        <v>16</v>
      </c>
      <c r="F10869" t="s">
        <v>17</v>
      </c>
      <c r="H10869" s="2">
        <v>45828</v>
      </c>
      <c r="I10869" s="2" t="s">
        <v>19</v>
      </c>
      <c r="J10869" s="3">
        <v>79687</v>
      </c>
      <c r="K10869" s="3">
        <v>59268.62</v>
      </c>
      <c r="L10869" s="3">
        <v>592.69000000000005</v>
      </c>
      <c r="M10869" s="7"/>
      <c r="N10869" s="4">
        <v>-1.4200000000000001E-2</v>
      </c>
      <c r="O10869" s="5">
        <v>1.9E-2</v>
      </c>
    </row>
    <row r="10870" spans="1:15" hidden="1" x14ac:dyDescent="0.3">
      <c r="A10870" t="s">
        <v>2156</v>
      </c>
      <c r="B10870" t="s">
        <v>673</v>
      </c>
      <c r="C10870" t="s">
        <v>14</v>
      </c>
      <c r="D10870" t="s">
        <v>674</v>
      </c>
      <c r="E10870" t="s">
        <v>51</v>
      </c>
      <c r="F10870" t="s">
        <v>52</v>
      </c>
      <c r="H10870" s="2">
        <v>45828</v>
      </c>
      <c r="I10870" s="2" t="s">
        <v>19</v>
      </c>
      <c r="J10870" s="3">
        <v>150959</v>
      </c>
      <c r="K10870" s="3">
        <v>112093.12</v>
      </c>
      <c r="L10870" s="3">
        <v>1120.93</v>
      </c>
      <c r="M10870" s="7"/>
      <c r="N10870" s="4">
        <v>-1.4200000000000001E-2</v>
      </c>
      <c r="O10870" s="5">
        <v>1.9E-2</v>
      </c>
    </row>
    <row r="10871" spans="1:15" hidden="1" x14ac:dyDescent="0.3">
      <c r="A10871" t="s">
        <v>2156</v>
      </c>
      <c r="B10871" t="s">
        <v>677</v>
      </c>
      <c r="C10871" t="s">
        <v>14</v>
      </c>
      <c r="D10871" t="s">
        <v>678</v>
      </c>
      <c r="E10871" t="s">
        <v>22</v>
      </c>
      <c r="F10871" t="s">
        <v>23</v>
      </c>
      <c r="H10871" s="2">
        <v>45828</v>
      </c>
      <c r="I10871" s="2" t="s">
        <v>19</v>
      </c>
      <c r="J10871" s="3">
        <v>74624</v>
      </c>
      <c r="K10871" s="3">
        <v>55503.72</v>
      </c>
      <c r="L10871" s="3">
        <v>555.04</v>
      </c>
      <c r="M10871" s="7"/>
      <c r="N10871" s="4">
        <v>-1.4200000000000001E-2</v>
      </c>
      <c r="O10871" s="5">
        <v>1.9E-2</v>
      </c>
    </row>
    <row r="10872" spans="1:15" hidden="1" x14ac:dyDescent="0.3">
      <c r="A10872" t="s">
        <v>2156</v>
      </c>
      <c r="B10872" t="s">
        <v>679</v>
      </c>
      <c r="C10872" t="s">
        <v>14</v>
      </c>
      <c r="D10872" t="s">
        <v>680</v>
      </c>
      <c r="E10872" t="s">
        <v>244</v>
      </c>
      <c r="F10872" t="s">
        <v>245</v>
      </c>
      <c r="H10872" s="2">
        <v>45828</v>
      </c>
      <c r="I10872" s="2" t="s">
        <v>19</v>
      </c>
      <c r="J10872" s="3">
        <v>24432</v>
      </c>
      <c r="K10872" s="3">
        <v>18341.91</v>
      </c>
      <c r="L10872" s="3">
        <v>183.42</v>
      </c>
      <c r="M10872" s="7"/>
      <c r="N10872" s="4">
        <v>-1.4200000000000001E-2</v>
      </c>
      <c r="O10872" s="5">
        <v>1.9E-2</v>
      </c>
    </row>
    <row r="10873" spans="1:15" hidden="1" x14ac:dyDescent="0.3">
      <c r="A10873" t="s">
        <v>2156</v>
      </c>
      <c r="B10873" t="s">
        <v>683</v>
      </c>
      <c r="C10873" t="s">
        <v>14</v>
      </c>
      <c r="D10873" t="s">
        <v>684</v>
      </c>
      <c r="E10873" t="s">
        <v>685</v>
      </c>
      <c r="F10873" t="s">
        <v>686</v>
      </c>
      <c r="H10873" s="2">
        <v>45828</v>
      </c>
      <c r="I10873" s="2" t="s">
        <v>19</v>
      </c>
      <c r="J10873" s="3">
        <v>110660</v>
      </c>
      <c r="K10873" s="3">
        <v>82306.28</v>
      </c>
      <c r="L10873" s="3">
        <v>823.06</v>
      </c>
      <c r="M10873" s="7"/>
      <c r="N10873" s="4">
        <v>-1.4200000000000001E-2</v>
      </c>
      <c r="O10873" s="5">
        <v>1.9E-2</v>
      </c>
    </row>
    <row r="10874" spans="1:15" hidden="1" x14ac:dyDescent="0.3">
      <c r="A10874" t="s">
        <v>2156</v>
      </c>
      <c r="B10874" t="s">
        <v>687</v>
      </c>
      <c r="C10874" t="s">
        <v>14</v>
      </c>
      <c r="D10874" t="s">
        <v>688</v>
      </c>
      <c r="E10874" t="s">
        <v>55</v>
      </c>
      <c r="F10874" t="s">
        <v>56</v>
      </c>
      <c r="H10874" s="2">
        <v>45828</v>
      </c>
      <c r="I10874" s="2" t="s">
        <v>19</v>
      </c>
      <c r="J10874" s="3">
        <v>85377</v>
      </c>
      <c r="K10874" s="3">
        <v>63501.05</v>
      </c>
      <c r="L10874" s="3">
        <v>635.01</v>
      </c>
      <c r="M10874" s="7"/>
      <c r="N10874" s="4">
        <v>-1.4200000000000001E-2</v>
      </c>
      <c r="O10874" s="5">
        <v>1.9E-2</v>
      </c>
    </row>
    <row r="10875" spans="1:15" hidden="1" x14ac:dyDescent="0.3">
      <c r="A10875" t="s">
        <v>2156</v>
      </c>
      <c r="B10875" t="s">
        <v>942</v>
      </c>
      <c r="C10875" t="s">
        <v>14</v>
      </c>
      <c r="D10875" t="s">
        <v>4223</v>
      </c>
      <c r="E10875" t="s">
        <v>798</v>
      </c>
      <c r="F10875" t="s">
        <v>799</v>
      </c>
      <c r="H10875" s="2">
        <v>45828</v>
      </c>
      <c r="I10875" s="2" t="s">
        <v>19</v>
      </c>
      <c r="J10875" s="3">
        <v>23036</v>
      </c>
      <c r="K10875" s="3">
        <v>15582.1</v>
      </c>
      <c r="L10875" s="3">
        <v>155.84</v>
      </c>
      <c r="M10875" s="7"/>
      <c r="N10875" s="4">
        <v>-1.4200000000000001E-2</v>
      </c>
      <c r="O10875" s="5">
        <v>1.9E-2</v>
      </c>
    </row>
    <row r="10876" spans="1:15" hidden="1" x14ac:dyDescent="0.3">
      <c r="A10876" t="s">
        <v>2156</v>
      </c>
      <c r="B10876" t="s">
        <v>953</v>
      </c>
      <c r="C10876" t="s">
        <v>14</v>
      </c>
      <c r="D10876" t="s">
        <v>4224</v>
      </c>
      <c r="E10876" t="s">
        <v>81</v>
      </c>
      <c r="F10876" t="s">
        <v>82</v>
      </c>
      <c r="H10876" s="2">
        <v>45828</v>
      </c>
      <c r="I10876" s="2" t="s">
        <v>19</v>
      </c>
      <c r="J10876" s="3">
        <v>59427</v>
      </c>
      <c r="K10876" s="3">
        <v>40130.6</v>
      </c>
      <c r="L10876" s="3">
        <v>401.31</v>
      </c>
      <c r="M10876" s="7"/>
      <c r="N10876" s="4">
        <v>-1.4200000000000001E-2</v>
      </c>
      <c r="O10876" s="5">
        <v>1.9E-2</v>
      </c>
    </row>
    <row r="10877" spans="1:15" hidden="1" x14ac:dyDescent="0.3">
      <c r="A10877" t="s">
        <v>2156</v>
      </c>
      <c r="B10877" t="s">
        <v>955</v>
      </c>
      <c r="C10877" t="s">
        <v>14</v>
      </c>
      <c r="D10877" t="s">
        <v>4225</v>
      </c>
      <c r="E10877" t="s">
        <v>81</v>
      </c>
      <c r="F10877" t="s">
        <v>82</v>
      </c>
      <c r="H10877" s="2">
        <v>45828</v>
      </c>
      <c r="I10877" s="2" t="s">
        <v>19</v>
      </c>
      <c r="J10877" s="3">
        <v>138787</v>
      </c>
      <c r="K10877" s="3">
        <v>93878.73</v>
      </c>
      <c r="L10877" s="3">
        <v>938.79</v>
      </c>
      <c r="M10877" s="7"/>
      <c r="N10877" s="4">
        <v>-1.4200000000000001E-2</v>
      </c>
      <c r="O10877" s="5">
        <v>1.9E-2</v>
      </c>
    </row>
    <row r="10878" spans="1:15" hidden="1" x14ac:dyDescent="0.3">
      <c r="A10878" t="s">
        <v>2156</v>
      </c>
      <c r="B10878" t="s">
        <v>4226</v>
      </c>
      <c r="C10878" t="s">
        <v>14</v>
      </c>
      <c r="D10878" t="s">
        <v>4227</v>
      </c>
      <c r="E10878" t="s">
        <v>55</v>
      </c>
      <c r="F10878" t="s">
        <v>56</v>
      </c>
      <c r="H10878" s="2">
        <v>45828</v>
      </c>
      <c r="I10878" s="2" t="s">
        <v>19</v>
      </c>
      <c r="J10878" s="3">
        <v>81137</v>
      </c>
      <c r="K10878" s="3">
        <v>60347.839999999997</v>
      </c>
      <c r="L10878" s="3">
        <v>603.48</v>
      </c>
      <c r="M10878" s="7"/>
      <c r="N10878" s="4">
        <v>-1.4200000000000001E-2</v>
      </c>
      <c r="O10878" s="5">
        <v>1.9E-2</v>
      </c>
    </row>
    <row r="10879" spans="1:15" hidden="1" x14ac:dyDescent="0.3">
      <c r="A10879" t="s">
        <v>2156</v>
      </c>
      <c r="B10879" t="s">
        <v>240</v>
      </c>
      <c r="C10879" t="s">
        <v>14</v>
      </c>
      <c r="D10879" t="s">
        <v>2223</v>
      </c>
      <c r="E10879" t="s">
        <v>59</v>
      </c>
      <c r="F10879" t="s">
        <v>60</v>
      </c>
      <c r="H10879" s="2">
        <v>45828</v>
      </c>
      <c r="I10879" s="2" t="s">
        <v>19</v>
      </c>
      <c r="J10879" s="3">
        <v>826452</v>
      </c>
      <c r="K10879" s="3">
        <v>498584</v>
      </c>
      <c r="L10879" s="3">
        <v>4985.84</v>
      </c>
      <c r="M10879" s="7"/>
      <c r="N10879" s="4">
        <v>-1.4200000000000001E-2</v>
      </c>
      <c r="O10879" s="5">
        <v>1.9E-2</v>
      </c>
    </row>
    <row r="10880" spans="1:15" hidden="1" x14ac:dyDescent="0.3">
      <c r="A10880" t="s">
        <v>2156</v>
      </c>
      <c r="B10880" t="s">
        <v>93</v>
      </c>
      <c r="C10880" t="s">
        <v>14</v>
      </c>
      <c r="D10880" t="s">
        <v>704</v>
      </c>
      <c r="E10880" t="s">
        <v>51</v>
      </c>
      <c r="F10880" t="s">
        <v>52</v>
      </c>
      <c r="H10880" s="2">
        <v>45828</v>
      </c>
      <c r="I10880" s="2" t="s">
        <v>19</v>
      </c>
      <c r="J10880" s="3">
        <v>365951</v>
      </c>
      <c r="K10880" s="3">
        <v>272184.01</v>
      </c>
      <c r="L10880" s="3">
        <v>2721.84</v>
      </c>
      <c r="M10880" s="7"/>
      <c r="N10880" s="4">
        <v>-1.4200000000000001E-2</v>
      </c>
      <c r="O10880" s="5">
        <v>1.9E-2</v>
      </c>
    </row>
    <row r="10881" spans="1:15" hidden="1" x14ac:dyDescent="0.3">
      <c r="A10881" t="s">
        <v>2156</v>
      </c>
      <c r="B10881" t="s">
        <v>959</v>
      </c>
      <c r="C10881" t="s">
        <v>14</v>
      </c>
      <c r="D10881" t="s">
        <v>2224</v>
      </c>
      <c r="E10881" t="s">
        <v>337</v>
      </c>
      <c r="F10881" t="s">
        <v>338</v>
      </c>
      <c r="H10881" s="2">
        <v>45828</v>
      </c>
      <c r="I10881" s="2" t="s">
        <v>19</v>
      </c>
      <c r="J10881" s="3">
        <v>119330</v>
      </c>
      <c r="K10881" s="3">
        <v>73632</v>
      </c>
      <c r="L10881" s="3">
        <v>736.31</v>
      </c>
      <c r="M10881" s="7"/>
      <c r="N10881" s="4">
        <v>-1.4200000000000001E-2</v>
      </c>
      <c r="O10881" s="5">
        <v>1.9E-2</v>
      </c>
    </row>
    <row r="10882" spans="1:15" hidden="1" x14ac:dyDescent="0.3">
      <c r="A10882" t="s">
        <v>2156</v>
      </c>
      <c r="B10882" t="s">
        <v>705</v>
      </c>
      <c r="C10882" t="s">
        <v>14</v>
      </c>
      <c r="D10882" t="s">
        <v>706</v>
      </c>
      <c r="E10882" t="s">
        <v>59</v>
      </c>
      <c r="F10882" t="s">
        <v>60</v>
      </c>
      <c r="H10882" s="2">
        <v>45828</v>
      </c>
      <c r="I10882" s="2" t="s">
        <v>19</v>
      </c>
      <c r="J10882" s="3">
        <v>156965</v>
      </c>
      <c r="K10882" s="3">
        <v>116746.18</v>
      </c>
      <c r="L10882" s="3">
        <v>1167.46</v>
      </c>
      <c r="M10882" s="7"/>
      <c r="N10882" s="4">
        <v>-1.4200000000000001E-2</v>
      </c>
      <c r="O10882" s="5">
        <v>1.9E-2</v>
      </c>
    </row>
    <row r="10883" spans="1:15" hidden="1" x14ac:dyDescent="0.3">
      <c r="A10883" t="s">
        <v>2156</v>
      </c>
      <c r="B10883" t="s">
        <v>707</v>
      </c>
      <c r="C10883" t="s">
        <v>14</v>
      </c>
      <c r="D10883" t="s">
        <v>708</v>
      </c>
      <c r="E10883" t="s">
        <v>16</v>
      </c>
      <c r="F10883" t="s">
        <v>17</v>
      </c>
      <c r="H10883" s="2">
        <v>45828</v>
      </c>
      <c r="I10883" s="2" t="s">
        <v>19</v>
      </c>
      <c r="J10883" s="3">
        <v>147145</v>
      </c>
      <c r="K10883" s="3">
        <v>109442.13</v>
      </c>
      <c r="L10883" s="3">
        <v>1094.42</v>
      </c>
      <c r="M10883" s="7"/>
      <c r="N10883" s="4">
        <v>-1.4200000000000001E-2</v>
      </c>
      <c r="O10883" s="5">
        <v>1.9E-2</v>
      </c>
    </row>
    <row r="10884" spans="1:15" hidden="1" x14ac:dyDescent="0.3">
      <c r="A10884" t="s">
        <v>2156</v>
      </c>
      <c r="B10884" t="s">
        <v>709</v>
      </c>
      <c r="C10884" t="s">
        <v>14</v>
      </c>
      <c r="D10884" t="s">
        <v>710</v>
      </c>
      <c r="E10884" t="s">
        <v>81</v>
      </c>
      <c r="F10884" t="s">
        <v>82</v>
      </c>
      <c r="H10884" s="2">
        <v>45828</v>
      </c>
      <c r="I10884" s="2" t="s">
        <v>19</v>
      </c>
      <c r="J10884" s="3">
        <v>91024</v>
      </c>
      <c r="K10884" s="3">
        <v>67700.63</v>
      </c>
      <c r="L10884" s="3">
        <v>677.01</v>
      </c>
      <c r="M10884" s="7"/>
      <c r="N10884" s="4">
        <v>-1.4200000000000001E-2</v>
      </c>
      <c r="O10884" s="5">
        <v>1.9E-2</v>
      </c>
    </row>
    <row r="10885" spans="1:15" hidden="1" x14ac:dyDescent="0.3">
      <c r="A10885" t="s">
        <v>2156</v>
      </c>
      <c r="B10885" t="s">
        <v>989</v>
      </c>
      <c r="C10885" t="s">
        <v>14</v>
      </c>
      <c r="D10885" t="s">
        <v>2665</v>
      </c>
      <c r="E10885" t="s">
        <v>59</v>
      </c>
      <c r="F10885" t="s">
        <v>60</v>
      </c>
      <c r="H10885" s="2">
        <v>45828</v>
      </c>
      <c r="I10885" s="2" t="s">
        <v>19</v>
      </c>
      <c r="J10885" s="3">
        <v>183160</v>
      </c>
      <c r="K10885" s="3">
        <v>133255.76999999999</v>
      </c>
      <c r="L10885" s="3">
        <v>1332.56</v>
      </c>
      <c r="M10885" s="7"/>
      <c r="N10885" s="4">
        <v>-1.4200000000000001E-2</v>
      </c>
      <c r="O10885" s="5">
        <v>1.9E-2</v>
      </c>
    </row>
    <row r="10886" spans="1:15" hidden="1" x14ac:dyDescent="0.3">
      <c r="A10886" t="s">
        <v>2156</v>
      </c>
      <c r="B10886" t="s">
        <v>711</v>
      </c>
      <c r="C10886" t="s">
        <v>14</v>
      </c>
      <c r="D10886" t="s">
        <v>712</v>
      </c>
      <c r="E10886" t="s">
        <v>51</v>
      </c>
      <c r="F10886" t="s">
        <v>52</v>
      </c>
      <c r="H10886" s="2">
        <v>45828</v>
      </c>
      <c r="I10886" s="2" t="s">
        <v>19</v>
      </c>
      <c r="J10886" s="3">
        <v>258077</v>
      </c>
      <c r="K10886" s="3">
        <v>191950.04</v>
      </c>
      <c r="L10886" s="3">
        <v>1919.5</v>
      </c>
      <c r="M10886" s="7"/>
      <c r="N10886" s="4">
        <v>-1.4200000000000001E-2</v>
      </c>
      <c r="O10886" s="5">
        <v>1.9E-2</v>
      </c>
    </row>
    <row r="10887" spans="1:15" hidden="1" x14ac:dyDescent="0.3">
      <c r="A10887" t="s">
        <v>2156</v>
      </c>
      <c r="B10887" t="s">
        <v>715</v>
      </c>
      <c r="C10887" t="s">
        <v>14</v>
      </c>
      <c r="D10887" t="s">
        <v>716</v>
      </c>
      <c r="E10887" t="s">
        <v>244</v>
      </c>
      <c r="F10887" t="s">
        <v>245</v>
      </c>
      <c r="H10887" s="2">
        <v>45828</v>
      </c>
      <c r="I10887" s="2" t="s">
        <v>19</v>
      </c>
      <c r="J10887" s="3">
        <v>19421</v>
      </c>
      <c r="K10887" s="3">
        <v>14444.33</v>
      </c>
      <c r="L10887" s="3">
        <v>144.44</v>
      </c>
      <c r="M10887" s="7"/>
      <c r="N10887" s="4">
        <v>-1.4200000000000001E-2</v>
      </c>
      <c r="O10887" s="5">
        <v>1.9E-2</v>
      </c>
    </row>
    <row r="10888" spans="1:15" hidden="1" x14ac:dyDescent="0.3">
      <c r="A10888" t="s">
        <v>2156</v>
      </c>
      <c r="B10888" t="s">
        <v>552</v>
      </c>
      <c r="C10888" t="s">
        <v>14</v>
      </c>
      <c r="D10888" t="s">
        <v>2667</v>
      </c>
      <c r="E10888" t="s">
        <v>135</v>
      </c>
      <c r="F10888" t="s">
        <v>136</v>
      </c>
      <c r="H10888" s="2">
        <v>45828</v>
      </c>
      <c r="I10888" s="2" t="s">
        <v>19</v>
      </c>
      <c r="J10888" s="3">
        <v>28425</v>
      </c>
      <c r="K10888" s="3">
        <v>19227</v>
      </c>
      <c r="L10888" s="3">
        <v>192.26</v>
      </c>
      <c r="M10888" s="7"/>
      <c r="N10888" s="4">
        <v>-1.4200000000000001E-2</v>
      </c>
      <c r="O10888" s="5">
        <v>1.9E-2</v>
      </c>
    </row>
    <row r="10889" spans="1:15" hidden="1" x14ac:dyDescent="0.3">
      <c r="A10889" t="s">
        <v>2156</v>
      </c>
      <c r="B10889" t="s">
        <v>717</v>
      </c>
      <c r="C10889" t="s">
        <v>14</v>
      </c>
      <c r="D10889" t="s">
        <v>718</v>
      </c>
      <c r="E10889" t="s">
        <v>16</v>
      </c>
      <c r="F10889" t="s">
        <v>17</v>
      </c>
      <c r="H10889" s="2">
        <v>45828</v>
      </c>
      <c r="I10889" s="2" t="s">
        <v>19</v>
      </c>
      <c r="J10889" s="3">
        <v>24879</v>
      </c>
      <c r="K10889" s="3">
        <v>18677.7</v>
      </c>
      <c r="L10889" s="3">
        <v>186.78</v>
      </c>
      <c r="M10889" s="7"/>
      <c r="N10889" s="4">
        <v>-1.4200000000000001E-2</v>
      </c>
      <c r="O10889" s="5">
        <v>1.9E-2</v>
      </c>
    </row>
    <row r="10890" spans="1:15" hidden="1" x14ac:dyDescent="0.3">
      <c r="A10890" t="s">
        <v>2156</v>
      </c>
      <c r="B10890" t="s">
        <v>840</v>
      </c>
      <c r="C10890" t="s">
        <v>14</v>
      </c>
      <c r="D10890" t="s">
        <v>2668</v>
      </c>
      <c r="E10890" t="s">
        <v>81</v>
      </c>
      <c r="F10890" t="s">
        <v>82</v>
      </c>
      <c r="H10890" s="2">
        <v>45828</v>
      </c>
      <c r="I10890" s="2" t="s">
        <v>19</v>
      </c>
      <c r="J10890" s="3">
        <v>254368</v>
      </c>
      <c r="K10890" s="3">
        <v>168276</v>
      </c>
      <c r="L10890" s="3">
        <v>1682.76</v>
      </c>
      <c r="M10890" s="7"/>
      <c r="N10890" s="4">
        <v>-1.4200000000000001E-2</v>
      </c>
      <c r="O10890" s="5">
        <v>1.9E-2</v>
      </c>
    </row>
    <row r="10891" spans="1:15" hidden="1" x14ac:dyDescent="0.3">
      <c r="A10891" t="s">
        <v>2156</v>
      </c>
      <c r="B10891" t="s">
        <v>719</v>
      </c>
      <c r="C10891" t="s">
        <v>14</v>
      </c>
      <c r="D10891" t="s">
        <v>720</v>
      </c>
      <c r="E10891" t="s">
        <v>77</v>
      </c>
      <c r="F10891" t="s">
        <v>78</v>
      </c>
      <c r="H10891" s="2">
        <v>45828</v>
      </c>
      <c r="I10891" s="2" t="s">
        <v>19</v>
      </c>
      <c r="J10891" s="3">
        <v>97192</v>
      </c>
      <c r="K10891" s="3">
        <v>72288.33</v>
      </c>
      <c r="L10891" s="3">
        <v>722.88</v>
      </c>
      <c r="M10891" s="7"/>
      <c r="N10891" s="4">
        <v>-1.4200000000000001E-2</v>
      </c>
      <c r="O10891" s="5">
        <v>1.9E-2</v>
      </c>
    </row>
    <row r="10892" spans="1:15" hidden="1" x14ac:dyDescent="0.3">
      <c r="A10892" t="s">
        <v>2156</v>
      </c>
      <c r="B10892" t="s">
        <v>229</v>
      </c>
      <c r="C10892" t="s">
        <v>14</v>
      </c>
      <c r="D10892" t="s">
        <v>230</v>
      </c>
      <c r="E10892" t="s">
        <v>16</v>
      </c>
      <c r="F10892" t="s">
        <v>17</v>
      </c>
      <c r="H10892" s="2">
        <v>45828</v>
      </c>
      <c r="I10892" s="2" t="s">
        <v>19</v>
      </c>
      <c r="J10892" s="3">
        <v>29431</v>
      </c>
      <c r="K10892" s="3">
        <v>22095.49</v>
      </c>
      <c r="L10892" s="3">
        <v>220.95</v>
      </c>
      <c r="M10892" s="7"/>
      <c r="N10892" s="4">
        <v>-1.4200000000000001E-2</v>
      </c>
      <c r="O10892" s="5">
        <v>1.9E-2</v>
      </c>
    </row>
    <row r="10893" spans="1:15" hidden="1" x14ac:dyDescent="0.3">
      <c r="A10893" t="s">
        <v>2156</v>
      </c>
      <c r="B10893" t="s">
        <v>721</v>
      </c>
      <c r="C10893" t="s">
        <v>14</v>
      </c>
      <c r="D10893" t="s">
        <v>722</v>
      </c>
      <c r="E10893" t="s">
        <v>221</v>
      </c>
      <c r="F10893" t="s">
        <v>222</v>
      </c>
      <c r="H10893" s="2">
        <v>45828</v>
      </c>
      <c r="I10893" s="2" t="s">
        <v>19</v>
      </c>
      <c r="J10893" s="3">
        <v>60048</v>
      </c>
      <c r="K10893" s="3">
        <v>44662.05</v>
      </c>
      <c r="L10893" s="3">
        <v>446.62</v>
      </c>
      <c r="M10893" s="7"/>
      <c r="N10893" s="4">
        <v>-1.4200000000000001E-2</v>
      </c>
      <c r="O10893" s="5">
        <v>1.9E-2</v>
      </c>
    </row>
    <row r="10894" spans="1:15" hidden="1" x14ac:dyDescent="0.3">
      <c r="A10894" t="s">
        <v>2156</v>
      </c>
      <c r="B10894" t="s">
        <v>721</v>
      </c>
      <c r="C10894" t="s">
        <v>14</v>
      </c>
      <c r="D10894" t="s">
        <v>723</v>
      </c>
      <c r="E10894" t="s">
        <v>221</v>
      </c>
      <c r="F10894" t="s">
        <v>222</v>
      </c>
      <c r="H10894" s="2">
        <v>45828</v>
      </c>
      <c r="I10894" s="2" t="s">
        <v>19</v>
      </c>
      <c r="J10894" s="3">
        <v>68675</v>
      </c>
      <c r="K10894" s="3">
        <v>51078.5</v>
      </c>
      <c r="L10894" s="3">
        <v>510.79</v>
      </c>
      <c r="M10894" s="7"/>
      <c r="N10894" s="4">
        <v>-1.4200000000000001E-2</v>
      </c>
      <c r="O10894" s="5">
        <v>1.9E-2</v>
      </c>
    </row>
    <row r="10895" spans="1:15" hidden="1" x14ac:dyDescent="0.3">
      <c r="A10895" t="s">
        <v>2156</v>
      </c>
      <c r="B10895" t="s">
        <v>728</v>
      </c>
      <c r="C10895" t="s">
        <v>14</v>
      </c>
      <c r="D10895" t="s">
        <v>729</v>
      </c>
      <c r="E10895" t="s">
        <v>55</v>
      </c>
      <c r="F10895" t="s">
        <v>56</v>
      </c>
      <c r="H10895" s="2">
        <v>45828</v>
      </c>
      <c r="I10895" s="2" t="s">
        <v>19</v>
      </c>
      <c r="J10895" s="3">
        <v>51479</v>
      </c>
      <c r="K10895" s="3">
        <v>37452.769999999997</v>
      </c>
      <c r="L10895" s="3">
        <v>374.53</v>
      </c>
      <c r="M10895" s="7"/>
      <c r="N10895" s="4">
        <v>-1.4200000000000001E-2</v>
      </c>
      <c r="O10895" s="5">
        <v>1.9E-2</v>
      </c>
    </row>
    <row r="10896" spans="1:15" hidden="1" x14ac:dyDescent="0.3">
      <c r="A10896" t="s">
        <v>2156</v>
      </c>
      <c r="B10896" t="s">
        <v>719</v>
      </c>
      <c r="C10896" t="s">
        <v>14</v>
      </c>
      <c r="D10896" t="s">
        <v>2488</v>
      </c>
      <c r="E10896" t="s">
        <v>77</v>
      </c>
      <c r="F10896" t="s">
        <v>78</v>
      </c>
      <c r="H10896" s="2">
        <v>45828</v>
      </c>
      <c r="I10896" s="2" t="s">
        <v>19</v>
      </c>
      <c r="J10896" s="3">
        <v>22670</v>
      </c>
      <c r="K10896" s="3">
        <v>16860.96</v>
      </c>
      <c r="L10896" s="3">
        <v>168.61</v>
      </c>
      <c r="M10896" s="7"/>
      <c r="N10896" s="4">
        <v>-1.4200000000000001E-2</v>
      </c>
      <c r="O10896" s="5">
        <v>1.9E-2</v>
      </c>
    </row>
    <row r="10897" spans="1:15" hidden="1" x14ac:dyDescent="0.3">
      <c r="A10897" t="s">
        <v>2156</v>
      </c>
      <c r="B10897" t="s">
        <v>739</v>
      </c>
      <c r="C10897" t="s">
        <v>14</v>
      </c>
      <c r="D10897" t="s">
        <v>740</v>
      </c>
      <c r="E10897" t="s">
        <v>59</v>
      </c>
      <c r="F10897" t="s">
        <v>60</v>
      </c>
      <c r="H10897" s="2">
        <v>45828</v>
      </c>
      <c r="I10897" s="2" t="s">
        <v>19</v>
      </c>
      <c r="J10897" s="3">
        <v>262347</v>
      </c>
      <c r="K10897" s="3">
        <v>161740</v>
      </c>
      <c r="L10897" s="3">
        <v>1617.4</v>
      </c>
      <c r="M10897" s="7"/>
      <c r="N10897" s="4">
        <v>-1.4200000000000001E-2</v>
      </c>
      <c r="O10897" s="5">
        <v>1.9E-2</v>
      </c>
    </row>
    <row r="10898" spans="1:15" hidden="1" x14ac:dyDescent="0.3">
      <c r="A10898" t="s">
        <v>2156</v>
      </c>
      <c r="B10898" t="s">
        <v>741</v>
      </c>
      <c r="C10898" t="s">
        <v>14</v>
      </c>
      <c r="D10898" t="s">
        <v>742</v>
      </c>
      <c r="E10898" t="s">
        <v>55</v>
      </c>
      <c r="F10898" t="s">
        <v>56</v>
      </c>
      <c r="H10898" s="2">
        <v>45828</v>
      </c>
      <c r="I10898" s="2" t="s">
        <v>19</v>
      </c>
      <c r="J10898" s="3">
        <v>166739</v>
      </c>
      <c r="K10898" s="3">
        <v>124015.51</v>
      </c>
      <c r="L10898" s="3">
        <v>1240.1600000000001</v>
      </c>
      <c r="M10898" s="7"/>
      <c r="N10898" s="4">
        <v>-1.4200000000000001E-2</v>
      </c>
      <c r="O10898" s="5">
        <v>1.9E-2</v>
      </c>
    </row>
    <row r="10899" spans="1:15" hidden="1" x14ac:dyDescent="0.3">
      <c r="A10899" t="s">
        <v>2156</v>
      </c>
      <c r="B10899" t="s">
        <v>745</v>
      </c>
      <c r="C10899" t="s">
        <v>14</v>
      </c>
      <c r="D10899" t="s">
        <v>746</v>
      </c>
      <c r="E10899" t="s">
        <v>55</v>
      </c>
      <c r="F10899" t="s">
        <v>56</v>
      </c>
      <c r="H10899" s="2">
        <v>45828</v>
      </c>
      <c r="I10899" s="2" t="s">
        <v>19</v>
      </c>
      <c r="J10899" s="3">
        <v>67055</v>
      </c>
      <c r="K10899" s="3">
        <v>49874</v>
      </c>
      <c r="L10899" s="3">
        <v>498.74</v>
      </c>
      <c r="M10899" s="7"/>
      <c r="N10899" s="4">
        <v>-1.4200000000000001E-2</v>
      </c>
      <c r="O10899" s="5">
        <v>1.9E-2</v>
      </c>
    </row>
    <row r="10900" spans="1:15" hidden="1" x14ac:dyDescent="0.3">
      <c r="A10900" t="s">
        <v>2156</v>
      </c>
      <c r="B10900" t="s">
        <v>748</v>
      </c>
      <c r="C10900" t="s">
        <v>14</v>
      </c>
      <c r="D10900" t="s">
        <v>749</v>
      </c>
      <c r="E10900" t="s">
        <v>35</v>
      </c>
      <c r="F10900" t="s">
        <v>36</v>
      </c>
      <c r="H10900" s="2">
        <v>45828</v>
      </c>
      <c r="I10900" s="2" t="s">
        <v>19</v>
      </c>
      <c r="J10900" s="3">
        <v>60773</v>
      </c>
      <c r="K10900" s="3">
        <v>45201.61</v>
      </c>
      <c r="L10900" s="3">
        <v>452.02</v>
      </c>
      <c r="M10900" s="7"/>
      <c r="N10900" s="4">
        <v>-1.4200000000000001E-2</v>
      </c>
      <c r="O10900" s="5">
        <v>1.9E-2</v>
      </c>
    </row>
    <row r="10901" spans="1:15" hidden="1" x14ac:dyDescent="0.3">
      <c r="A10901" t="s">
        <v>2156</v>
      </c>
      <c r="B10901" t="s">
        <v>754</v>
      </c>
      <c r="C10901" t="s">
        <v>14</v>
      </c>
      <c r="D10901" t="s">
        <v>755</v>
      </c>
      <c r="E10901" t="s">
        <v>756</v>
      </c>
      <c r="F10901" t="s">
        <v>757</v>
      </c>
      <c r="H10901" s="2">
        <v>45828</v>
      </c>
      <c r="I10901" s="2" t="s">
        <v>19</v>
      </c>
      <c r="J10901" s="3">
        <v>72461</v>
      </c>
      <c r="K10901" s="3">
        <v>53894.18</v>
      </c>
      <c r="L10901" s="3">
        <v>538.94000000000005</v>
      </c>
      <c r="M10901" s="7"/>
      <c r="N10901" s="4">
        <v>-1.4200000000000001E-2</v>
      </c>
      <c r="O10901" s="5">
        <v>1.9E-2</v>
      </c>
    </row>
    <row r="10902" spans="1:15" hidden="1" x14ac:dyDescent="0.3">
      <c r="A10902" t="s">
        <v>2156</v>
      </c>
      <c r="B10902" t="s">
        <v>433</v>
      </c>
      <c r="C10902" t="s">
        <v>14</v>
      </c>
      <c r="D10902" t="s">
        <v>760</v>
      </c>
      <c r="E10902" t="s">
        <v>432</v>
      </c>
      <c r="F10902" t="s">
        <v>433</v>
      </c>
      <c r="H10902" s="2">
        <v>45828</v>
      </c>
      <c r="I10902" s="2" t="s">
        <v>19</v>
      </c>
      <c r="J10902" s="3">
        <v>301447.01</v>
      </c>
      <c r="K10902" s="3">
        <v>224207.21</v>
      </c>
      <c r="L10902" s="3">
        <v>2242.09</v>
      </c>
      <c r="M10902" s="7"/>
      <c r="N10902" s="4">
        <v>-1.4200000000000001E-2</v>
      </c>
      <c r="O10902" s="5">
        <v>1.9E-2</v>
      </c>
    </row>
    <row r="10903" spans="1:15" hidden="1" x14ac:dyDescent="0.3">
      <c r="A10903" t="s">
        <v>2156</v>
      </c>
      <c r="B10903" t="s">
        <v>440</v>
      </c>
      <c r="C10903" t="s">
        <v>14</v>
      </c>
      <c r="D10903" t="s">
        <v>761</v>
      </c>
      <c r="E10903" t="s">
        <v>432</v>
      </c>
      <c r="F10903" t="s">
        <v>433</v>
      </c>
      <c r="H10903" s="2">
        <v>45828</v>
      </c>
      <c r="I10903" s="2" t="s">
        <v>19</v>
      </c>
      <c r="J10903" s="3">
        <v>147861</v>
      </c>
      <c r="K10903" s="3">
        <v>109974.75</v>
      </c>
      <c r="L10903" s="3">
        <v>1099.75</v>
      </c>
      <c r="M10903" s="7"/>
      <c r="N10903" s="4">
        <v>-1.4200000000000001E-2</v>
      </c>
      <c r="O10903" s="5">
        <v>1.9E-2</v>
      </c>
    </row>
    <row r="10904" spans="1:15" hidden="1" x14ac:dyDescent="0.3">
      <c r="A10904" t="s">
        <v>2156</v>
      </c>
      <c r="B10904" t="s">
        <v>3163</v>
      </c>
      <c r="C10904" t="s">
        <v>14</v>
      </c>
      <c r="D10904" t="s">
        <v>4357</v>
      </c>
      <c r="E10904" t="s">
        <v>77</v>
      </c>
      <c r="F10904" t="s">
        <v>78</v>
      </c>
      <c r="H10904" s="2">
        <v>45828</v>
      </c>
      <c r="I10904" s="2" t="s">
        <v>19</v>
      </c>
      <c r="J10904" s="3">
        <v>37154</v>
      </c>
      <c r="K10904" s="3">
        <v>27394.95</v>
      </c>
      <c r="L10904" s="3">
        <v>273.95</v>
      </c>
      <c r="M10904" s="7"/>
      <c r="N10904" s="4">
        <v>-1.4200000000000001E-2</v>
      </c>
      <c r="O10904" s="5">
        <v>1.9E-2</v>
      </c>
    </row>
    <row r="10905" spans="1:15" hidden="1" x14ac:dyDescent="0.3">
      <c r="A10905" t="s">
        <v>2156</v>
      </c>
      <c r="B10905" t="s">
        <v>2434</v>
      </c>
      <c r="C10905" t="s">
        <v>14</v>
      </c>
      <c r="D10905" t="s">
        <v>2435</v>
      </c>
      <c r="E10905" t="s">
        <v>55</v>
      </c>
      <c r="F10905" t="s">
        <v>56</v>
      </c>
      <c r="H10905" s="2">
        <v>45828</v>
      </c>
      <c r="I10905" s="2" t="s">
        <v>19</v>
      </c>
      <c r="J10905" s="3">
        <v>58400</v>
      </c>
      <c r="K10905" s="3">
        <v>43436.23</v>
      </c>
      <c r="L10905" s="3">
        <v>434.36</v>
      </c>
      <c r="M10905" s="7"/>
      <c r="N10905" s="4">
        <v>-1.4200000000000001E-2</v>
      </c>
      <c r="O10905" s="5">
        <v>1.9E-2</v>
      </c>
    </row>
    <row r="10906" spans="1:15" hidden="1" x14ac:dyDescent="0.3">
      <c r="A10906" t="s">
        <v>2156</v>
      </c>
      <c r="B10906" t="s">
        <v>594</v>
      </c>
      <c r="C10906" t="s">
        <v>14</v>
      </c>
      <c r="D10906" t="s">
        <v>767</v>
      </c>
      <c r="E10906" t="s">
        <v>16</v>
      </c>
      <c r="F10906" t="s">
        <v>17</v>
      </c>
      <c r="H10906" s="2">
        <v>45828</v>
      </c>
      <c r="I10906" s="2" t="s">
        <v>19</v>
      </c>
      <c r="J10906" s="3">
        <v>11468</v>
      </c>
      <c r="K10906" s="3">
        <v>7522</v>
      </c>
      <c r="L10906" s="3">
        <v>75.22</v>
      </c>
      <c r="M10906" s="7"/>
      <c r="N10906" s="4">
        <v>-1.4200000000000001E-2</v>
      </c>
      <c r="O10906" s="5">
        <v>1.9E-2</v>
      </c>
    </row>
    <row r="10907" spans="1:15" hidden="1" x14ac:dyDescent="0.3">
      <c r="A10907" t="s">
        <v>2156</v>
      </c>
      <c r="B10907" t="s">
        <v>890</v>
      </c>
      <c r="C10907" t="s">
        <v>14</v>
      </c>
      <c r="D10907" t="s">
        <v>2490</v>
      </c>
      <c r="E10907" t="s">
        <v>798</v>
      </c>
      <c r="F10907" t="s">
        <v>799</v>
      </c>
      <c r="H10907" s="2">
        <v>45828</v>
      </c>
      <c r="I10907" s="2" t="s">
        <v>19</v>
      </c>
      <c r="J10907" s="3">
        <v>14934</v>
      </c>
      <c r="K10907" s="3">
        <v>10185</v>
      </c>
      <c r="L10907" s="3">
        <v>101.84</v>
      </c>
      <c r="M10907" s="7"/>
      <c r="N10907" s="4">
        <v>-1.4200000000000001E-2</v>
      </c>
      <c r="O10907" s="5">
        <v>1.9E-2</v>
      </c>
    </row>
    <row r="10908" spans="1:15" hidden="1" x14ac:dyDescent="0.3">
      <c r="A10908" t="s">
        <v>2156</v>
      </c>
      <c r="B10908" t="s">
        <v>687</v>
      </c>
      <c r="C10908" t="s">
        <v>14</v>
      </c>
      <c r="D10908" t="s">
        <v>770</v>
      </c>
      <c r="E10908" t="s">
        <v>55</v>
      </c>
      <c r="F10908" t="s">
        <v>56</v>
      </c>
      <c r="H10908" s="2">
        <v>45828</v>
      </c>
      <c r="I10908" s="2" t="s">
        <v>19</v>
      </c>
      <c r="J10908" s="3">
        <v>134918</v>
      </c>
      <c r="K10908" s="3">
        <v>100347.84</v>
      </c>
      <c r="L10908" s="3">
        <v>1003.48</v>
      </c>
      <c r="M10908" s="7"/>
      <c r="N10908" s="4">
        <v>-1.4200000000000001E-2</v>
      </c>
      <c r="O10908" s="5">
        <v>1.9E-2</v>
      </c>
    </row>
    <row r="10909" spans="1:15" hidden="1" x14ac:dyDescent="0.3">
      <c r="A10909" t="s">
        <v>2156</v>
      </c>
      <c r="B10909" t="s">
        <v>771</v>
      </c>
      <c r="C10909" t="s">
        <v>14</v>
      </c>
      <c r="D10909" t="s">
        <v>772</v>
      </c>
      <c r="E10909" t="s">
        <v>51</v>
      </c>
      <c r="F10909" t="s">
        <v>52</v>
      </c>
      <c r="H10909" s="2">
        <v>45828</v>
      </c>
      <c r="I10909" s="2" t="s">
        <v>19</v>
      </c>
      <c r="J10909" s="3">
        <v>58528</v>
      </c>
      <c r="K10909" s="3">
        <v>42581.2</v>
      </c>
      <c r="L10909" s="3">
        <v>425.81</v>
      </c>
      <c r="M10909" s="7"/>
      <c r="N10909" s="4">
        <v>-1.4200000000000001E-2</v>
      </c>
      <c r="O10909" s="5">
        <v>1.9E-2</v>
      </c>
    </row>
    <row r="10910" spans="1:15" hidden="1" x14ac:dyDescent="0.3">
      <c r="A10910" t="s">
        <v>2156</v>
      </c>
      <c r="B10910" t="s">
        <v>771</v>
      </c>
      <c r="C10910" t="s">
        <v>14</v>
      </c>
      <c r="D10910" t="s">
        <v>773</v>
      </c>
      <c r="E10910" t="s">
        <v>51</v>
      </c>
      <c r="F10910" t="s">
        <v>52</v>
      </c>
      <c r="H10910" s="2">
        <v>45828</v>
      </c>
      <c r="I10910" s="2" t="s">
        <v>19</v>
      </c>
      <c r="J10910" s="3">
        <v>48503</v>
      </c>
      <c r="K10910" s="3">
        <v>35287.25</v>
      </c>
      <c r="L10910" s="3">
        <v>352.87</v>
      </c>
      <c r="M10910" s="7"/>
      <c r="N10910" s="4">
        <v>-1.4200000000000001E-2</v>
      </c>
      <c r="O10910" s="5">
        <v>1.9E-2</v>
      </c>
    </row>
    <row r="10911" spans="1:15" hidden="1" x14ac:dyDescent="0.3">
      <c r="A10911" t="s">
        <v>2156</v>
      </c>
      <c r="B10911" t="s">
        <v>900</v>
      </c>
      <c r="C10911" t="s">
        <v>14</v>
      </c>
      <c r="D10911" t="s">
        <v>2491</v>
      </c>
      <c r="E10911" t="s">
        <v>135</v>
      </c>
      <c r="F10911" t="s">
        <v>136</v>
      </c>
      <c r="H10911" s="2">
        <v>45828</v>
      </c>
      <c r="I10911" s="2" t="s">
        <v>19</v>
      </c>
      <c r="J10911" s="3">
        <v>182780</v>
      </c>
      <c r="K10911" s="3">
        <v>127241</v>
      </c>
      <c r="L10911" s="3">
        <v>1272.4000000000001</v>
      </c>
      <c r="M10911" s="7"/>
      <c r="N10911" s="4">
        <v>-1.4200000000000001E-2</v>
      </c>
      <c r="O10911" s="5">
        <v>1.9E-2</v>
      </c>
    </row>
    <row r="10912" spans="1:15" hidden="1" x14ac:dyDescent="0.3">
      <c r="A10912" t="s">
        <v>2156</v>
      </c>
      <c r="B10912" t="s">
        <v>774</v>
      </c>
      <c r="C10912" t="s">
        <v>14</v>
      </c>
      <c r="D10912" t="s">
        <v>775</v>
      </c>
      <c r="E10912" t="s">
        <v>51</v>
      </c>
      <c r="F10912" t="s">
        <v>52</v>
      </c>
      <c r="H10912" s="2">
        <v>45828</v>
      </c>
      <c r="I10912" s="2" t="s">
        <v>19</v>
      </c>
      <c r="J10912" s="3">
        <v>41379</v>
      </c>
      <c r="K10912" s="3">
        <v>30104.38</v>
      </c>
      <c r="L10912" s="3">
        <v>301.04000000000002</v>
      </c>
      <c r="M10912" s="7"/>
      <c r="N10912" s="4">
        <v>-1.4200000000000001E-2</v>
      </c>
      <c r="O10912" s="5">
        <v>1.9E-2</v>
      </c>
    </row>
    <row r="10913" spans="1:15" hidden="1" x14ac:dyDescent="0.3">
      <c r="A10913" t="s">
        <v>2156</v>
      </c>
      <c r="B10913" t="s">
        <v>904</v>
      </c>
      <c r="C10913" t="s">
        <v>14</v>
      </c>
      <c r="D10913" t="s">
        <v>2492</v>
      </c>
      <c r="E10913" t="s">
        <v>55</v>
      </c>
      <c r="F10913" t="s">
        <v>56</v>
      </c>
      <c r="H10913" s="2">
        <v>45828</v>
      </c>
      <c r="I10913" s="2" t="s">
        <v>19</v>
      </c>
      <c r="J10913" s="3">
        <v>270700</v>
      </c>
      <c r="K10913" s="3">
        <v>188759</v>
      </c>
      <c r="L10913" s="3">
        <v>1887.58</v>
      </c>
      <c r="M10913" s="7"/>
      <c r="N10913" s="4">
        <v>-1.4200000000000001E-2</v>
      </c>
      <c r="O10913" s="5">
        <v>1.9E-2</v>
      </c>
    </row>
    <row r="10914" spans="1:15" hidden="1" x14ac:dyDescent="0.3">
      <c r="A10914" t="s">
        <v>2156</v>
      </c>
      <c r="B10914" t="s">
        <v>855</v>
      </c>
      <c r="C10914" t="s">
        <v>14</v>
      </c>
      <c r="D10914" t="s">
        <v>2493</v>
      </c>
      <c r="E10914" t="s">
        <v>55</v>
      </c>
      <c r="F10914" t="s">
        <v>56</v>
      </c>
      <c r="H10914" s="2">
        <v>45828</v>
      </c>
      <c r="I10914" s="2" t="s">
        <v>19</v>
      </c>
      <c r="J10914" s="3">
        <v>33453</v>
      </c>
      <c r="K10914" s="3">
        <v>22815</v>
      </c>
      <c r="L10914" s="3">
        <v>228.15</v>
      </c>
      <c r="M10914" s="7"/>
      <c r="N10914" s="4">
        <v>-1.4200000000000001E-2</v>
      </c>
      <c r="O10914" s="5">
        <v>1.9E-2</v>
      </c>
    </row>
    <row r="10915" spans="1:15" hidden="1" x14ac:dyDescent="0.3">
      <c r="A10915" t="s">
        <v>2156</v>
      </c>
      <c r="B10915" t="s">
        <v>780</v>
      </c>
      <c r="C10915" t="s">
        <v>14</v>
      </c>
      <c r="D10915" t="s">
        <v>781</v>
      </c>
      <c r="E10915" t="s">
        <v>35</v>
      </c>
      <c r="F10915" t="s">
        <v>36</v>
      </c>
      <c r="H10915" s="2">
        <v>45828</v>
      </c>
      <c r="I10915" s="2" t="s">
        <v>19</v>
      </c>
      <c r="J10915" s="3">
        <v>66713</v>
      </c>
      <c r="K10915" s="3">
        <v>49618.5</v>
      </c>
      <c r="L10915" s="3">
        <v>496.19</v>
      </c>
      <c r="M10915" s="7"/>
      <c r="N10915" s="4">
        <v>-1.4200000000000001E-2</v>
      </c>
      <c r="O10915" s="5">
        <v>1.9E-2</v>
      </c>
    </row>
    <row r="10916" spans="1:15" hidden="1" x14ac:dyDescent="0.3">
      <c r="A10916" t="s">
        <v>2156</v>
      </c>
      <c r="B10916" t="s">
        <v>776</v>
      </c>
      <c r="C10916" t="s">
        <v>14</v>
      </c>
      <c r="D10916" t="s">
        <v>2494</v>
      </c>
      <c r="E10916" t="s">
        <v>77</v>
      </c>
      <c r="F10916" t="s">
        <v>78</v>
      </c>
      <c r="H10916" s="2">
        <v>45828</v>
      </c>
      <c r="I10916" s="2" t="s">
        <v>19</v>
      </c>
      <c r="J10916" s="3">
        <v>55822</v>
      </c>
      <c r="K10916" s="3">
        <v>38071</v>
      </c>
      <c r="L10916" s="3">
        <v>380.71</v>
      </c>
      <c r="M10916" s="7"/>
      <c r="N10916" s="4">
        <v>-1.4200000000000001E-2</v>
      </c>
      <c r="O10916" s="5">
        <v>1.9E-2</v>
      </c>
    </row>
    <row r="10917" spans="1:15" hidden="1" x14ac:dyDescent="0.3">
      <c r="A10917" t="s">
        <v>2156</v>
      </c>
      <c r="B10917" t="s">
        <v>913</v>
      </c>
      <c r="C10917" t="s">
        <v>14</v>
      </c>
      <c r="D10917" t="s">
        <v>2437</v>
      </c>
      <c r="E10917" t="s">
        <v>26</v>
      </c>
      <c r="F10917" t="s">
        <v>27</v>
      </c>
      <c r="H10917" s="2">
        <v>45828</v>
      </c>
      <c r="I10917" s="2" t="s">
        <v>19</v>
      </c>
      <c r="J10917" s="3">
        <v>27735</v>
      </c>
      <c r="K10917" s="3">
        <v>18915</v>
      </c>
      <c r="L10917" s="3">
        <v>189.14</v>
      </c>
      <c r="M10917" s="7"/>
      <c r="N10917" s="4">
        <v>-1.4200000000000001E-2</v>
      </c>
      <c r="O10917" s="5">
        <v>1.9E-2</v>
      </c>
    </row>
    <row r="10918" spans="1:15" hidden="1" x14ac:dyDescent="0.3">
      <c r="A10918" t="s">
        <v>2156</v>
      </c>
      <c r="B10918" t="s">
        <v>1310</v>
      </c>
      <c r="C10918" t="s">
        <v>14</v>
      </c>
      <c r="D10918" t="s">
        <v>2676</v>
      </c>
      <c r="E10918" t="s">
        <v>81</v>
      </c>
      <c r="F10918" t="s">
        <v>82</v>
      </c>
      <c r="H10918" s="2">
        <v>45828</v>
      </c>
      <c r="I10918" s="2" t="s">
        <v>19</v>
      </c>
      <c r="J10918" s="3">
        <v>81651</v>
      </c>
      <c r="K10918" s="3">
        <v>60729.27</v>
      </c>
      <c r="L10918" s="3">
        <v>607.29</v>
      </c>
      <c r="M10918" s="7"/>
      <c r="N10918" s="4">
        <v>-1.4200000000000001E-2</v>
      </c>
      <c r="O10918" s="5">
        <v>1.9E-2</v>
      </c>
    </row>
    <row r="10919" spans="1:15" hidden="1" x14ac:dyDescent="0.3">
      <c r="A10919" t="s">
        <v>2156</v>
      </c>
      <c r="B10919" t="s">
        <v>921</v>
      </c>
      <c r="C10919" t="s">
        <v>14</v>
      </c>
      <c r="D10919" t="s">
        <v>2438</v>
      </c>
      <c r="E10919" t="s">
        <v>55</v>
      </c>
      <c r="F10919" t="s">
        <v>56</v>
      </c>
      <c r="H10919" s="2">
        <v>45828</v>
      </c>
      <c r="I10919" s="2" t="s">
        <v>19</v>
      </c>
      <c r="J10919" s="3">
        <v>33903</v>
      </c>
      <c r="K10919" s="3">
        <v>23640</v>
      </c>
      <c r="L10919" s="3">
        <v>236.39</v>
      </c>
      <c r="M10919" s="7"/>
      <c r="N10919" s="4">
        <v>-1.4200000000000001E-2</v>
      </c>
      <c r="O10919" s="5">
        <v>1.9E-2</v>
      </c>
    </row>
    <row r="10920" spans="1:15" hidden="1" x14ac:dyDescent="0.3">
      <c r="A10920" t="s">
        <v>2156</v>
      </c>
      <c r="B10920" t="s">
        <v>784</v>
      </c>
      <c r="C10920" t="s">
        <v>14</v>
      </c>
      <c r="D10920" t="s">
        <v>785</v>
      </c>
      <c r="E10920" t="s">
        <v>81</v>
      </c>
      <c r="F10920" t="s">
        <v>82</v>
      </c>
      <c r="H10920" s="2">
        <v>45828</v>
      </c>
      <c r="I10920" s="2" t="s">
        <v>19</v>
      </c>
      <c r="J10920" s="3">
        <v>416712</v>
      </c>
      <c r="K10920" s="3">
        <v>266806</v>
      </c>
      <c r="L10920" s="3">
        <v>2668.05</v>
      </c>
      <c r="M10920" s="7"/>
      <c r="N10920" s="4">
        <v>-1.4200000000000001E-2</v>
      </c>
      <c r="O10920" s="5">
        <v>1.9E-2</v>
      </c>
    </row>
    <row r="10921" spans="1:15" hidden="1" x14ac:dyDescent="0.3">
      <c r="A10921" t="s">
        <v>2156</v>
      </c>
      <c r="B10921" t="s">
        <v>56</v>
      </c>
      <c r="C10921" t="s">
        <v>14</v>
      </c>
      <c r="D10921" t="s">
        <v>2515</v>
      </c>
      <c r="E10921" t="s">
        <v>55</v>
      </c>
      <c r="F10921" t="s">
        <v>56</v>
      </c>
      <c r="H10921" s="2">
        <v>45828</v>
      </c>
      <c r="I10921" s="2" t="s">
        <v>19</v>
      </c>
      <c r="J10921" s="3">
        <v>72962</v>
      </c>
      <c r="K10921" s="3">
        <v>53082.05</v>
      </c>
      <c r="L10921" s="3">
        <v>530.82000000000005</v>
      </c>
      <c r="M10921" s="7"/>
      <c r="N10921" s="4">
        <v>-1.4200000000000001E-2</v>
      </c>
      <c r="O10921" s="5">
        <v>1.9E-2</v>
      </c>
    </row>
    <row r="10922" spans="1:15" hidden="1" x14ac:dyDescent="0.3">
      <c r="A10922" t="s">
        <v>2156</v>
      </c>
      <c r="B10922" t="s">
        <v>2420</v>
      </c>
      <c r="C10922" t="s">
        <v>14</v>
      </c>
      <c r="D10922" t="s">
        <v>2421</v>
      </c>
      <c r="E10922" t="s">
        <v>55</v>
      </c>
      <c r="F10922" t="s">
        <v>56</v>
      </c>
      <c r="H10922" s="2">
        <v>45828</v>
      </c>
      <c r="I10922" s="2" t="s">
        <v>19</v>
      </c>
      <c r="J10922" s="3">
        <v>127156</v>
      </c>
      <c r="K10922" s="3">
        <v>94574.28</v>
      </c>
      <c r="L10922" s="3">
        <v>945.74</v>
      </c>
      <c r="M10922" s="7"/>
      <c r="N10922" s="4">
        <v>-1.4200000000000001E-2</v>
      </c>
      <c r="O10922" s="5">
        <v>1.9E-2</v>
      </c>
    </row>
    <row r="10923" spans="1:15" hidden="1" x14ac:dyDescent="0.3">
      <c r="A10923" t="s">
        <v>2156</v>
      </c>
      <c r="B10923" t="s">
        <v>2680</v>
      </c>
      <c r="C10923" t="s">
        <v>996</v>
      </c>
      <c r="D10923" t="s">
        <v>2681</v>
      </c>
      <c r="E10923" t="s">
        <v>81</v>
      </c>
      <c r="F10923" t="s">
        <v>82</v>
      </c>
      <c r="H10923" s="2">
        <v>45828</v>
      </c>
      <c r="I10923" s="2" t="s">
        <v>19</v>
      </c>
      <c r="J10923" s="3">
        <v>20989</v>
      </c>
      <c r="K10923" s="3">
        <v>10926</v>
      </c>
      <c r="L10923" s="3">
        <v>109.26</v>
      </c>
      <c r="M10923" s="7"/>
      <c r="N10923" s="4">
        <v>-1.4200000000000001E-2</v>
      </c>
      <c r="O10923" s="5">
        <v>1.9E-2</v>
      </c>
    </row>
    <row r="10924" spans="1:15" hidden="1" x14ac:dyDescent="0.3">
      <c r="A10924" t="s">
        <v>2156</v>
      </c>
      <c r="B10924" t="s">
        <v>855</v>
      </c>
      <c r="C10924" t="s">
        <v>996</v>
      </c>
      <c r="D10924" t="s">
        <v>2682</v>
      </c>
      <c r="E10924" t="s">
        <v>55</v>
      </c>
      <c r="F10924" t="s">
        <v>56</v>
      </c>
      <c r="H10924" s="2">
        <v>45828</v>
      </c>
      <c r="I10924" s="2" t="s">
        <v>19</v>
      </c>
      <c r="J10924" s="3">
        <v>7763</v>
      </c>
      <c r="K10924" s="3">
        <v>3949</v>
      </c>
      <c r="L10924" s="3">
        <v>39.49</v>
      </c>
      <c r="M10924" s="7"/>
      <c r="N10924" s="4">
        <v>-1.4200000000000001E-2</v>
      </c>
      <c r="O10924" s="5">
        <v>1.9E-2</v>
      </c>
    </row>
    <row r="10925" spans="1:15" hidden="1" x14ac:dyDescent="0.3">
      <c r="A10925" t="s">
        <v>2156</v>
      </c>
      <c r="B10925" t="s">
        <v>1012</v>
      </c>
      <c r="C10925" t="s">
        <v>996</v>
      </c>
      <c r="D10925" t="s">
        <v>2499</v>
      </c>
      <c r="E10925" t="s">
        <v>81</v>
      </c>
      <c r="F10925" t="s">
        <v>82</v>
      </c>
      <c r="H10925" s="2">
        <v>45828</v>
      </c>
      <c r="I10925" s="2" t="s">
        <v>19</v>
      </c>
      <c r="J10925" s="3">
        <v>3732</v>
      </c>
      <c r="K10925" s="3">
        <v>1943</v>
      </c>
      <c r="L10925" s="3">
        <v>19.43</v>
      </c>
      <c r="M10925" s="7"/>
      <c r="N10925" s="4">
        <v>-1.4200000000000001E-2</v>
      </c>
      <c r="O10925" s="5">
        <v>1.9E-2</v>
      </c>
    </row>
    <row r="10926" spans="1:15" hidden="1" x14ac:dyDescent="0.3">
      <c r="A10926" t="s">
        <v>2156</v>
      </c>
      <c r="B10926" t="s">
        <v>855</v>
      </c>
      <c r="C10926" t="s">
        <v>996</v>
      </c>
      <c r="D10926" t="s">
        <v>2237</v>
      </c>
      <c r="E10926" t="s">
        <v>55</v>
      </c>
      <c r="F10926" t="s">
        <v>56</v>
      </c>
      <c r="H10926" s="2">
        <v>45828</v>
      </c>
      <c r="I10926" s="2" t="s">
        <v>19</v>
      </c>
      <c r="J10926" s="3">
        <v>892.28</v>
      </c>
      <c r="K10926" s="3">
        <v>454</v>
      </c>
      <c r="L10926" s="3">
        <v>4.54</v>
      </c>
      <c r="M10926" s="7"/>
      <c r="N10926" s="4">
        <v>-1.4200000000000001E-2</v>
      </c>
      <c r="O10926" s="5">
        <v>1.9E-2</v>
      </c>
    </row>
    <row r="10927" spans="1:15" hidden="1" x14ac:dyDescent="0.3">
      <c r="A10927" t="s">
        <v>2156</v>
      </c>
      <c r="B10927" t="s">
        <v>442</v>
      </c>
      <c r="C10927" t="s">
        <v>996</v>
      </c>
      <c r="D10927" t="s">
        <v>1002</v>
      </c>
      <c r="E10927" t="s">
        <v>432</v>
      </c>
      <c r="F10927" t="s">
        <v>433</v>
      </c>
      <c r="H10927" s="2">
        <v>45828</v>
      </c>
      <c r="I10927" s="2" t="s">
        <v>19</v>
      </c>
      <c r="J10927" s="3">
        <v>9183</v>
      </c>
      <c r="K10927" s="3">
        <v>4682</v>
      </c>
      <c r="L10927" s="3">
        <v>46.82</v>
      </c>
      <c r="M10927" s="7"/>
      <c r="N10927" s="4">
        <v>-1.4200000000000001E-2</v>
      </c>
      <c r="O10927" s="5">
        <v>1.9E-2</v>
      </c>
    </row>
    <row r="10928" spans="1:15" hidden="1" x14ac:dyDescent="0.3">
      <c r="A10928" t="s">
        <v>2156</v>
      </c>
      <c r="B10928" t="s">
        <v>855</v>
      </c>
      <c r="C10928" t="s">
        <v>996</v>
      </c>
      <c r="D10928" t="s">
        <v>1006</v>
      </c>
      <c r="E10928" t="s">
        <v>55</v>
      </c>
      <c r="F10928" t="s">
        <v>56</v>
      </c>
      <c r="H10928" s="2">
        <v>45828</v>
      </c>
      <c r="I10928" s="2" t="s">
        <v>19</v>
      </c>
      <c r="J10928" s="3">
        <v>10315</v>
      </c>
      <c r="K10928" s="3">
        <v>5889</v>
      </c>
      <c r="L10928" s="3">
        <v>58.89</v>
      </c>
      <c r="M10928" s="7"/>
      <c r="N10928" s="4">
        <v>-1.4200000000000001E-2</v>
      </c>
      <c r="O10928" s="5">
        <v>1.9E-2</v>
      </c>
    </row>
    <row r="10929" spans="1:15" hidden="1" x14ac:dyDescent="0.3">
      <c r="A10929" t="s">
        <v>2156</v>
      </c>
      <c r="B10929" t="s">
        <v>855</v>
      </c>
      <c r="C10929" t="s">
        <v>996</v>
      </c>
      <c r="D10929" t="s">
        <v>1007</v>
      </c>
      <c r="E10929" t="s">
        <v>55</v>
      </c>
      <c r="F10929" t="s">
        <v>56</v>
      </c>
      <c r="H10929" s="2">
        <v>45828</v>
      </c>
      <c r="I10929" s="2" t="s">
        <v>19</v>
      </c>
      <c r="J10929" s="3">
        <v>5158</v>
      </c>
      <c r="K10929" s="3">
        <v>2945</v>
      </c>
      <c r="L10929" s="3">
        <v>29.45</v>
      </c>
      <c r="M10929" s="7"/>
      <c r="N10929" s="4">
        <v>-1.4200000000000001E-2</v>
      </c>
      <c r="O10929" s="5">
        <v>1.9E-2</v>
      </c>
    </row>
    <row r="10930" spans="1:15" hidden="1" x14ac:dyDescent="0.3">
      <c r="A10930" t="s">
        <v>2156</v>
      </c>
      <c r="B10930" t="s">
        <v>1293</v>
      </c>
      <c r="C10930" t="s">
        <v>996</v>
      </c>
      <c r="D10930" t="s">
        <v>2147</v>
      </c>
      <c r="E10930" t="s">
        <v>910</v>
      </c>
      <c r="F10930" t="s">
        <v>52</v>
      </c>
      <c r="H10930" s="2">
        <v>45828</v>
      </c>
      <c r="I10930" s="2" t="s">
        <v>19</v>
      </c>
      <c r="J10930" s="3">
        <v>214737</v>
      </c>
      <c r="K10930" s="3">
        <v>122606</v>
      </c>
      <c r="L10930" s="3">
        <v>1226.06</v>
      </c>
      <c r="M10930" s="7"/>
      <c r="N10930" s="4">
        <v>-1.4200000000000001E-2</v>
      </c>
      <c r="O10930" s="5">
        <v>1.9E-2</v>
      </c>
    </row>
    <row r="10931" spans="1:15" hidden="1" x14ac:dyDescent="0.3">
      <c r="A10931" t="s">
        <v>2156</v>
      </c>
      <c r="B10931" t="s">
        <v>1008</v>
      </c>
      <c r="C10931" t="s">
        <v>996</v>
      </c>
      <c r="D10931" t="s">
        <v>1009</v>
      </c>
      <c r="E10931" t="s">
        <v>35</v>
      </c>
      <c r="F10931" t="s">
        <v>36</v>
      </c>
      <c r="H10931" s="2">
        <v>45828</v>
      </c>
      <c r="I10931" s="2" t="s">
        <v>19</v>
      </c>
      <c r="J10931" s="3">
        <v>6067</v>
      </c>
      <c r="K10931" s="3">
        <v>3543</v>
      </c>
      <c r="L10931" s="3">
        <v>35.43</v>
      </c>
      <c r="M10931" s="7"/>
      <c r="N10931" s="4">
        <v>-1.4200000000000001E-2</v>
      </c>
      <c r="O10931" s="5">
        <v>1.9E-2</v>
      </c>
    </row>
    <row r="10932" spans="1:15" hidden="1" x14ac:dyDescent="0.3">
      <c r="A10932" t="s">
        <v>2156</v>
      </c>
      <c r="B10932" t="s">
        <v>1046</v>
      </c>
      <c r="C10932" t="s">
        <v>33</v>
      </c>
      <c r="D10932" t="s">
        <v>2240</v>
      </c>
      <c r="E10932" t="s">
        <v>244</v>
      </c>
      <c r="F10932" t="s">
        <v>245</v>
      </c>
      <c r="H10932" s="2">
        <v>45828</v>
      </c>
      <c r="I10932" s="2" t="s">
        <v>19</v>
      </c>
      <c r="J10932" s="3">
        <v>71282</v>
      </c>
      <c r="K10932" s="3">
        <v>44344</v>
      </c>
      <c r="L10932" s="3">
        <v>443.43</v>
      </c>
      <c r="M10932" s="7"/>
      <c r="N10932" s="4">
        <v>-1.4200000000000001E-2</v>
      </c>
      <c r="O10932" s="5">
        <v>1.9E-2</v>
      </c>
    </row>
    <row r="10933" spans="1:15" hidden="1" x14ac:dyDescent="0.3">
      <c r="A10933" t="s">
        <v>2156</v>
      </c>
      <c r="B10933" t="s">
        <v>1042</v>
      </c>
      <c r="C10933" t="s">
        <v>33</v>
      </c>
      <c r="D10933" t="s">
        <v>2241</v>
      </c>
      <c r="E10933" t="s">
        <v>77</v>
      </c>
      <c r="F10933" t="s">
        <v>78</v>
      </c>
      <c r="H10933" s="2">
        <v>45828</v>
      </c>
      <c r="I10933" s="2" t="s">
        <v>19</v>
      </c>
      <c r="J10933" s="3">
        <v>50825</v>
      </c>
      <c r="K10933" s="3">
        <v>30913</v>
      </c>
      <c r="L10933" s="3">
        <v>309.12</v>
      </c>
      <c r="M10933" s="7"/>
      <c r="N10933" s="4">
        <v>-1.4200000000000001E-2</v>
      </c>
      <c r="O10933" s="5">
        <v>1.9E-2</v>
      </c>
    </row>
    <row r="10934" spans="1:15" hidden="1" x14ac:dyDescent="0.3">
      <c r="A10934" t="s">
        <v>2156</v>
      </c>
      <c r="B10934" t="s">
        <v>1053</v>
      </c>
      <c r="C10934" t="s">
        <v>33</v>
      </c>
      <c r="D10934" t="s">
        <v>4231</v>
      </c>
      <c r="E10934" t="s">
        <v>59</v>
      </c>
      <c r="F10934" t="s">
        <v>60</v>
      </c>
      <c r="H10934" s="2">
        <v>45828</v>
      </c>
      <c r="I10934" s="2" t="s">
        <v>19</v>
      </c>
      <c r="J10934" s="3">
        <v>6559</v>
      </c>
      <c r="K10934" s="3">
        <v>4473.62</v>
      </c>
      <c r="L10934" s="3">
        <v>44.74</v>
      </c>
      <c r="M10934" s="7"/>
      <c r="N10934" s="4">
        <v>-1.4200000000000001E-2</v>
      </c>
      <c r="O10934" s="5">
        <v>1.9E-2</v>
      </c>
    </row>
    <row r="10935" spans="1:15" hidden="1" x14ac:dyDescent="0.3">
      <c r="A10935" t="s">
        <v>2156</v>
      </c>
      <c r="B10935" t="s">
        <v>1544</v>
      </c>
      <c r="C10935" t="s">
        <v>33</v>
      </c>
      <c r="D10935" t="s">
        <v>2319</v>
      </c>
      <c r="E10935" t="s">
        <v>51</v>
      </c>
      <c r="F10935" t="s">
        <v>52</v>
      </c>
      <c r="H10935" s="2">
        <v>45828</v>
      </c>
      <c r="I10935" s="2" t="s">
        <v>19</v>
      </c>
      <c r="J10935" s="3">
        <v>14753</v>
      </c>
      <c r="K10935" s="3">
        <v>9171</v>
      </c>
      <c r="L10935" s="3">
        <v>91.71</v>
      </c>
      <c r="M10935" s="7"/>
      <c r="N10935" s="4">
        <v>-1.4200000000000001E-2</v>
      </c>
      <c r="O10935" s="5">
        <v>1.9E-2</v>
      </c>
    </row>
    <row r="10936" spans="1:15" hidden="1" x14ac:dyDescent="0.3">
      <c r="A10936" t="s">
        <v>2156</v>
      </c>
      <c r="B10936" t="s">
        <v>2352</v>
      </c>
      <c r="C10936" t="s">
        <v>33</v>
      </c>
      <c r="D10936" t="s">
        <v>2393</v>
      </c>
      <c r="E10936" t="s">
        <v>35</v>
      </c>
      <c r="F10936" t="s">
        <v>36</v>
      </c>
      <c r="H10936" s="2">
        <v>45828</v>
      </c>
      <c r="I10936" s="2" t="s">
        <v>19</v>
      </c>
      <c r="J10936" s="3">
        <v>5629</v>
      </c>
      <c r="K10936" s="3">
        <v>3716</v>
      </c>
      <c r="L10936" s="3">
        <v>37.159999999999997</v>
      </c>
      <c r="M10936" s="7"/>
      <c r="N10936" s="4">
        <v>-1.4200000000000001E-2</v>
      </c>
      <c r="O10936" s="5">
        <v>1.9E-2</v>
      </c>
    </row>
    <row r="10937" spans="1:15" hidden="1" x14ac:dyDescent="0.3">
      <c r="A10937" t="s">
        <v>2156</v>
      </c>
      <c r="B10937" t="s">
        <v>4358</v>
      </c>
      <c r="C10937" t="s">
        <v>33</v>
      </c>
      <c r="D10937" t="s">
        <v>4359</v>
      </c>
      <c r="E10937" t="s">
        <v>244</v>
      </c>
      <c r="F10937" t="s">
        <v>245</v>
      </c>
      <c r="H10937" s="2">
        <v>45828</v>
      </c>
      <c r="I10937" s="2" t="s">
        <v>19</v>
      </c>
      <c r="J10937" s="3">
        <v>148029</v>
      </c>
      <c r="K10937" s="3">
        <v>111007.2</v>
      </c>
      <c r="L10937" s="3">
        <v>1110.07</v>
      </c>
      <c r="M10937" s="7"/>
      <c r="N10937" s="4">
        <v>-1.4200000000000001E-2</v>
      </c>
      <c r="O10937" s="5">
        <v>1.9E-2</v>
      </c>
    </row>
    <row r="10938" spans="1:15" hidden="1" x14ac:dyDescent="0.3">
      <c r="A10938" t="s">
        <v>2156</v>
      </c>
      <c r="B10938" t="s">
        <v>4358</v>
      </c>
      <c r="C10938" t="s">
        <v>33</v>
      </c>
      <c r="D10938" t="s">
        <v>4360</v>
      </c>
      <c r="E10938" t="s">
        <v>244</v>
      </c>
      <c r="F10938" t="s">
        <v>245</v>
      </c>
      <c r="H10938" s="2">
        <v>45828</v>
      </c>
      <c r="I10938" s="2" t="s">
        <v>19</v>
      </c>
      <c r="J10938" s="3">
        <v>81667</v>
      </c>
      <c r="K10938" s="3">
        <v>61242.2</v>
      </c>
      <c r="L10938" s="3">
        <v>612.41999999999996</v>
      </c>
      <c r="M10938" s="7"/>
      <c r="N10938" s="4">
        <v>-1.4200000000000001E-2</v>
      </c>
      <c r="O10938" s="5">
        <v>1.9E-2</v>
      </c>
    </row>
    <row r="10939" spans="1:15" hidden="1" x14ac:dyDescent="0.3">
      <c r="A10939" t="s">
        <v>2156</v>
      </c>
      <c r="B10939" t="s">
        <v>594</v>
      </c>
      <c r="C10939" t="s">
        <v>41</v>
      </c>
      <c r="D10939" t="s">
        <v>4234</v>
      </c>
      <c r="E10939" t="s">
        <v>16</v>
      </c>
      <c r="F10939" t="s">
        <v>17</v>
      </c>
      <c r="H10939" s="2">
        <v>45828</v>
      </c>
      <c r="I10939" s="2" t="s">
        <v>19</v>
      </c>
      <c r="J10939" s="3">
        <v>43892</v>
      </c>
      <c r="K10939" s="3">
        <v>30084</v>
      </c>
      <c r="L10939" s="3">
        <v>300.83999999999997</v>
      </c>
      <c r="M10939" s="7"/>
      <c r="N10939" s="4">
        <v>-1.4200000000000001E-2</v>
      </c>
      <c r="O10939" s="5">
        <v>1.9E-2</v>
      </c>
    </row>
    <row r="10940" spans="1:15" hidden="1" x14ac:dyDescent="0.3">
      <c r="A10940" t="s">
        <v>2156</v>
      </c>
      <c r="B10940" t="s">
        <v>1245</v>
      </c>
      <c r="C10940" t="s">
        <v>41</v>
      </c>
      <c r="D10940" t="s">
        <v>4268</v>
      </c>
      <c r="E10940" t="s">
        <v>22</v>
      </c>
      <c r="F10940" t="s">
        <v>23</v>
      </c>
      <c r="H10940" s="2">
        <v>45828</v>
      </c>
      <c r="I10940" s="2" t="s">
        <v>19</v>
      </c>
      <c r="J10940" s="3">
        <v>24421</v>
      </c>
      <c r="K10940" s="3">
        <v>16644.919999999998</v>
      </c>
      <c r="L10940" s="3">
        <v>166.45</v>
      </c>
      <c r="M10940" s="7"/>
      <c r="N10940" s="4">
        <v>-1.4200000000000001E-2</v>
      </c>
      <c r="O10940" s="5">
        <v>1.9E-2</v>
      </c>
    </row>
    <row r="10941" spans="1:15" hidden="1" x14ac:dyDescent="0.3">
      <c r="A10941" t="s">
        <v>2156</v>
      </c>
      <c r="B10941" t="s">
        <v>3378</v>
      </c>
      <c r="C10941" t="s">
        <v>41</v>
      </c>
      <c r="D10941" t="s">
        <v>4269</v>
      </c>
      <c r="E10941" t="s">
        <v>756</v>
      </c>
      <c r="F10941" t="s">
        <v>757</v>
      </c>
      <c r="H10941" s="2">
        <v>45828</v>
      </c>
      <c r="I10941" s="2" t="s">
        <v>19</v>
      </c>
      <c r="J10941" s="3">
        <v>16181</v>
      </c>
      <c r="K10941" s="3">
        <v>11027.91</v>
      </c>
      <c r="L10941" s="3">
        <v>110.28</v>
      </c>
      <c r="M10941" s="7"/>
      <c r="N10941" s="4">
        <v>-1.4200000000000001E-2</v>
      </c>
      <c r="O10941" s="5">
        <v>1.9E-2</v>
      </c>
    </row>
    <row r="10942" spans="1:15" hidden="1" x14ac:dyDescent="0.3">
      <c r="A10942" t="s">
        <v>2156</v>
      </c>
      <c r="B10942" t="s">
        <v>2250</v>
      </c>
      <c r="C10942" t="s">
        <v>41</v>
      </c>
      <c r="D10942" t="s">
        <v>4270</v>
      </c>
      <c r="E10942" t="s">
        <v>59</v>
      </c>
      <c r="F10942" t="s">
        <v>60</v>
      </c>
      <c r="H10942" s="2">
        <v>45828</v>
      </c>
      <c r="I10942" s="2" t="s">
        <v>19</v>
      </c>
      <c r="J10942" s="3">
        <v>24518</v>
      </c>
      <c r="K10942" s="3">
        <v>16710.37</v>
      </c>
      <c r="L10942" s="3">
        <v>167.12</v>
      </c>
      <c r="M10942" s="7"/>
      <c r="N10942" s="4">
        <v>-1.4200000000000001E-2</v>
      </c>
      <c r="O10942" s="5">
        <v>1.9E-2</v>
      </c>
    </row>
    <row r="10943" spans="1:15" hidden="1" x14ac:dyDescent="0.3">
      <c r="A10943" t="s">
        <v>2156</v>
      </c>
      <c r="B10943" t="s">
        <v>436</v>
      </c>
      <c r="C10943" t="s">
        <v>41</v>
      </c>
      <c r="D10943" t="s">
        <v>4237</v>
      </c>
      <c r="E10943" t="s">
        <v>316</v>
      </c>
      <c r="F10943" t="s">
        <v>317</v>
      </c>
      <c r="H10943" s="2">
        <v>45828</v>
      </c>
      <c r="I10943" s="2" t="s">
        <v>19</v>
      </c>
      <c r="J10943" s="3">
        <v>149382</v>
      </c>
      <c r="K10943" s="3">
        <v>101808.4</v>
      </c>
      <c r="L10943" s="3">
        <v>1018.1</v>
      </c>
      <c r="M10943" s="7"/>
      <c r="N10943" s="4">
        <v>-1.4200000000000001E-2</v>
      </c>
      <c r="O10943" s="5">
        <v>1.9E-2</v>
      </c>
    </row>
    <row r="10944" spans="1:15" hidden="1" x14ac:dyDescent="0.3">
      <c r="A10944" t="s">
        <v>2156</v>
      </c>
      <c r="B10944" t="s">
        <v>1263</v>
      </c>
      <c r="C10944" t="s">
        <v>41</v>
      </c>
      <c r="D10944" t="s">
        <v>4240</v>
      </c>
      <c r="E10944" t="s">
        <v>316</v>
      </c>
      <c r="F10944" t="s">
        <v>317</v>
      </c>
      <c r="H10944" s="2">
        <v>45828</v>
      </c>
      <c r="I10944" s="2" t="s">
        <v>19</v>
      </c>
      <c r="J10944" s="3">
        <v>13092</v>
      </c>
      <c r="K10944" s="3">
        <v>8922.69</v>
      </c>
      <c r="L10944" s="3">
        <v>89.23</v>
      </c>
      <c r="M10944" s="7"/>
      <c r="N10944" s="4">
        <v>-1.4200000000000001E-2</v>
      </c>
      <c r="O10944" s="5">
        <v>1.9E-2</v>
      </c>
    </row>
    <row r="10945" spans="1:15" hidden="1" x14ac:dyDescent="0.3">
      <c r="A10945" t="s">
        <v>2156</v>
      </c>
      <c r="B10945" t="s">
        <v>1270</v>
      </c>
      <c r="C10945" t="s">
        <v>41</v>
      </c>
      <c r="D10945" t="s">
        <v>4241</v>
      </c>
      <c r="E10945" t="s">
        <v>59</v>
      </c>
      <c r="F10945" t="s">
        <v>60</v>
      </c>
      <c r="H10945" s="2">
        <v>45828</v>
      </c>
      <c r="I10945" s="2" t="s">
        <v>19</v>
      </c>
      <c r="J10945" s="3">
        <v>37356</v>
      </c>
      <c r="K10945" s="3">
        <v>25459.81</v>
      </c>
      <c r="L10945" s="3">
        <v>254.6</v>
      </c>
      <c r="M10945" s="7"/>
      <c r="N10945" s="4">
        <v>-1.4200000000000001E-2</v>
      </c>
      <c r="O10945" s="5">
        <v>1.9E-2</v>
      </c>
    </row>
    <row r="10946" spans="1:15" hidden="1" x14ac:dyDescent="0.3">
      <c r="A10946" t="s">
        <v>2156</v>
      </c>
      <c r="B10946" t="s">
        <v>1050</v>
      </c>
      <c r="C10946" t="s">
        <v>41</v>
      </c>
      <c r="D10946" t="s">
        <v>4242</v>
      </c>
      <c r="E10946" t="s">
        <v>81</v>
      </c>
      <c r="F10946" t="s">
        <v>82</v>
      </c>
      <c r="H10946" s="2">
        <v>45828</v>
      </c>
      <c r="I10946" s="2" t="s">
        <v>19</v>
      </c>
      <c r="J10946" s="3">
        <v>93161</v>
      </c>
      <c r="K10946" s="3">
        <v>63492.33</v>
      </c>
      <c r="L10946" s="3">
        <v>634.94000000000005</v>
      </c>
      <c r="M10946" s="7"/>
      <c r="N10946" s="4">
        <v>-1.4200000000000001E-2</v>
      </c>
      <c r="O10946" s="5">
        <v>1.9E-2</v>
      </c>
    </row>
    <row r="10947" spans="1:15" hidden="1" x14ac:dyDescent="0.3">
      <c r="A10947" t="s">
        <v>2156</v>
      </c>
      <c r="B10947" t="s">
        <v>637</v>
      </c>
      <c r="C10947" t="s">
        <v>41</v>
      </c>
      <c r="D10947" t="s">
        <v>4245</v>
      </c>
      <c r="E10947" t="s">
        <v>51</v>
      </c>
      <c r="F10947" t="s">
        <v>52</v>
      </c>
      <c r="H10947" s="2">
        <v>45828</v>
      </c>
      <c r="I10947" s="2" t="s">
        <v>19</v>
      </c>
      <c r="J10947" s="3">
        <v>96410</v>
      </c>
      <c r="K10947" s="3">
        <v>65707.009999999995</v>
      </c>
      <c r="L10947" s="3">
        <v>657.09</v>
      </c>
      <c r="M10947" s="7"/>
      <c r="N10947" s="4">
        <v>-1.4200000000000001E-2</v>
      </c>
      <c r="O10947" s="5">
        <v>1.9E-2</v>
      </c>
    </row>
    <row r="10948" spans="1:15" hidden="1" x14ac:dyDescent="0.3">
      <c r="A10948" t="s">
        <v>2156</v>
      </c>
      <c r="B10948" t="s">
        <v>1278</v>
      </c>
      <c r="C10948" t="s">
        <v>41</v>
      </c>
      <c r="D10948" t="s">
        <v>2243</v>
      </c>
      <c r="E10948" t="s">
        <v>35</v>
      </c>
      <c r="F10948" t="s">
        <v>36</v>
      </c>
      <c r="H10948" s="2">
        <v>45828</v>
      </c>
      <c r="I10948" s="2" t="s">
        <v>19</v>
      </c>
      <c r="J10948" s="3">
        <v>51923.79</v>
      </c>
      <c r="K10948" s="3">
        <v>32277</v>
      </c>
      <c r="L10948" s="3">
        <v>322.77</v>
      </c>
      <c r="M10948" s="7"/>
      <c r="N10948" s="4">
        <v>-1.4200000000000001E-2</v>
      </c>
      <c r="O10948" s="5">
        <v>1.9E-2</v>
      </c>
    </row>
    <row r="10949" spans="1:15" hidden="1" x14ac:dyDescent="0.3">
      <c r="A10949" t="s">
        <v>2156</v>
      </c>
      <c r="B10949" t="s">
        <v>1253</v>
      </c>
      <c r="C10949" t="s">
        <v>44</v>
      </c>
      <c r="D10949" t="s">
        <v>4247</v>
      </c>
      <c r="E10949" t="s">
        <v>16</v>
      </c>
      <c r="F10949" t="s">
        <v>17</v>
      </c>
      <c r="H10949" s="2">
        <v>45828</v>
      </c>
      <c r="I10949" s="2" t="s">
        <v>19</v>
      </c>
      <c r="J10949" s="3">
        <v>17561</v>
      </c>
      <c r="K10949" s="3">
        <v>11969.07</v>
      </c>
      <c r="L10949" s="3">
        <v>119.71</v>
      </c>
      <c r="M10949" s="7"/>
      <c r="N10949" s="4">
        <v>-1.4200000000000001E-2</v>
      </c>
      <c r="O10949" s="5">
        <v>1.9E-2</v>
      </c>
    </row>
    <row r="10950" spans="1:15" hidden="1" x14ac:dyDescent="0.3">
      <c r="A10950" t="s">
        <v>2156</v>
      </c>
      <c r="B10950" t="s">
        <v>1293</v>
      </c>
      <c r="C10950" t="s">
        <v>44</v>
      </c>
      <c r="D10950" t="s">
        <v>2751</v>
      </c>
      <c r="E10950" t="s">
        <v>51</v>
      </c>
      <c r="F10950" t="s">
        <v>52</v>
      </c>
      <c r="H10950" s="2">
        <v>45828</v>
      </c>
      <c r="I10950" s="2" t="s">
        <v>19</v>
      </c>
      <c r="J10950" s="3">
        <v>287895.99</v>
      </c>
      <c r="K10950" s="3">
        <v>191863.34</v>
      </c>
      <c r="L10950" s="3">
        <v>1918.64</v>
      </c>
      <c r="M10950" s="7"/>
      <c r="N10950" s="4">
        <v>-1.4200000000000001E-2</v>
      </c>
      <c r="O10950" s="5">
        <v>1.9E-2</v>
      </c>
    </row>
    <row r="10951" spans="1:15" hidden="1" x14ac:dyDescent="0.3">
      <c r="A10951" t="s">
        <v>2156</v>
      </c>
      <c r="B10951" t="s">
        <v>840</v>
      </c>
      <c r="C10951" t="s">
        <v>44</v>
      </c>
      <c r="D10951" t="s">
        <v>4249</v>
      </c>
      <c r="E10951" t="s">
        <v>81</v>
      </c>
      <c r="F10951" t="s">
        <v>82</v>
      </c>
      <c r="H10951" s="2">
        <v>45828</v>
      </c>
      <c r="I10951" s="2" t="s">
        <v>19</v>
      </c>
      <c r="J10951" s="3">
        <v>40828</v>
      </c>
      <c r="K10951" s="3">
        <v>27208.27</v>
      </c>
      <c r="L10951" s="3">
        <v>272.10000000000002</v>
      </c>
      <c r="M10951" s="7"/>
      <c r="N10951" s="4">
        <v>-1.4200000000000001E-2</v>
      </c>
      <c r="O10951" s="5">
        <v>1.9E-2</v>
      </c>
    </row>
    <row r="10952" spans="1:15" hidden="1" x14ac:dyDescent="0.3">
      <c r="A10952" t="s">
        <v>2156</v>
      </c>
      <c r="B10952" t="s">
        <v>840</v>
      </c>
      <c r="C10952" t="s">
        <v>41</v>
      </c>
      <c r="D10952" t="s">
        <v>4250</v>
      </c>
      <c r="E10952" t="s">
        <v>81</v>
      </c>
      <c r="F10952" t="s">
        <v>82</v>
      </c>
      <c r="H10952" s="2">
        <v>45828</v>
      </c>
      <c r="I10952" s="2" t="s">
        <v>19</v>
      </c>
      <c r="J10952" s="3">
        <v>158873</v>
      </c>
      <c r="K10952" s="3">
        <v>105878.02</v>
      </c>
      <c r="L10952" s="3">
        <v>1058.8</v>
      </c>
      <c r="M10952" s="7"/>
      <c r="N10952" s="4">
        <v>-1.4200000000000001E-2</v>
      </c>
      <c r="O10952" s="5">
        <v>1.9E-2</v>
      </c>
    </row>
    <row r="10953" spans="1:15" hidden="1" x14ac:dyDescent="0.3">
      <c r="A10953" t="s">
        <v>2156</v>
      </c>
      <c r="B10953" t="s">
        <v>1300</v>
      </c>
      <c r="C10953" t="s">
        <v>41</v>
      </c>
      <c r="D10953" t="s">
        <v>4251</v>
      </c>
      <c r="E10953" t="s">
        <v>16</v>
      </c>
      <c r="F10953" t="s">
        <v>17</v>
      </c>
      <c r="H10953" s="2">
        <v>45828</v>
      </c>
      <c r="I10953" s="2" t="s">
        <v>19</v>
      </c>
      <c r="J10953" s="3">
        <v>49823</v>
      </c>
      <c r="K10953" s="3">
        <v>33956.230000000003</v>
      </c>
      <c r="L10953" s="3">
        <v>339.58</v>
      </c>
      <c r="M10953" s="7"/>
      <c r="N10953" s="4">
        <v>-1.4200000000000001E-2</v>
      </c>
      <c r="O10953" s="5">
        <v>1.9E-2</v>
      </c>
    </row>
    <row r="10954" spans="1:15" hidden="1" x14ac:dyDescent="0.3">
      <c r="A10954" t="s">
        <v>2156</v>
      </c>
      <c r="B10954" t="s">
        <v>913</v>
      </c>
      <c r="C10954" t="s">
        <v>41</v>
      </c>
      <c r="D10954" t="s">
        <v>4252</v>
      </c>
      <c r="E10954" t="s">
        <v>26</v>
      </c>
      <c r="F10954" t="s">
        <v>27</v>
      </c>
      <c r="H10954" s="2">
        <v>45828</v>
      </c>
      <c r="I10954" s="2" t="s">
        <v>19</v>
      </c>
      <c r="J10954" s="3">
        <v>93923</v>
      </c>
      <c r="K10954" s="3">
        <v>62593.56</v>
      </c>
      <c r="L10954" s="3">
        <v>625.94000000000005</v>
      </c>
      <c r="M10954" s="7"/>
      <c r="N10954" s="4">
        <v>-1.4200000000000001E-2</v>
      </c>
      <c r="O10954" s="5">
        <v>1.9E-2</v>
      </c>
    </row>
    <row r="10955" spans="1:15" hidden="1" x14ac:dyDescent="0.3">
      <c r="A10955" t="s">
        <v>2156</v>
      </c>
      <c r="B10955" t="s">
        <v>1085</v>
      </c>
      <c r="C10955" t="s">
        <v>41</v>
      </c>
      <c r="D10955" t="s">
        <v>4253</v>
      </c>
      <c r="E10955" t="s">
        <v>16</v>
      </c>
      <c r="F10955" t="s">
        <v>17</v>
      </c>
      <c r="H10955" s="2">
        <v>45828</v>
      </c>
      <c r="I10955" s="2" t="s">
        <v>19</v>
      </c>
      <c r="J10955" s="3">
        <v>20565</v>
      </c>
      <c r="K10955" s="3">
        <v>14016.54</v>
      </c>
      <c r="L10955" s="3">
        <v>140.16999999999999</v>
      </c>
      <c r="M10955" s="7"/>
      <c r="N10955" s="4">
        <v>-1.4200000000000001E-2</v>
      </c>
      <c r="O10955" s="5">
        <v>1.9E-2</v>
      </c>
    </row>
    <row r="10956" spans="1:15" hidden="1" x14ac:dyDescent="0.3">
      <c r="A10956" t="s">
        <v>2156</v>
      </c>
      <c r="B10956" t="s">
        <v>1308</v>
      </c>
      <c r="C10956" t="s">
        <v>41</v>
      </c>
      <c r="D10956" t="s">
        <v>4254</v>
      </c>
      <c r="E10956" t="s">
        <v>16</v>
      </c>
      <c r="F10956" t="s">
        <v>17</v>
      </c>
      <c r="H10956" s="2">
        <v>45828</v>
      </c>
      <c r="I10956" s="2" t="s">
        <v>19</v>
      </c>
      <c r="J10956" s="3">
        <v>29781</v>
      </c>
      <c r="K10956" s="3">
        <v>20296.509999999998</v>
      </c>
      <c r="L10956" s="3">
        <v>202.97</v>
      </c>
      <c r="M10956" s="7"/>
      <c r="N10956" s="4">
        <v>-1.4200000000000001E-2</v>
      </c>
      <c r="O10956" s="5">
        <v>1.9E-2</v>
      </c>
    </row>
    <row r="10957" spans="1:15" hidden="1" x14ac:dyDescent="0.3">
      <c r="A10957" t="s">
        <v>2156</v>
      </c>
      <c r="B10957" t="s">
        <v>607</v>
      </c>
      <c r="C10957" t="s">
        <v>44</v>
      </c>
      <c r="D10957" t="s">
        <v>2244</v>
      </c>
      <c r="E10957" t="s">
        <v>16</v>
      </c>
      <c r="F10957" t="s">
        <v>17</v>
      </c>
      <c r="H10957" s="2">
        <v>45828</v>
      </c>
      <c r="I10957" s="2" t="s">
        <v>19</v>
      </c>
      <c r="J10957" s="3">
        <v>33593</v>
      </c>
      <c r="K10957" s="3">
        <v>20882</v>
      </c>
      <c r="L10957" s="3">
        <v>208.82</v>
      </c>
      <c r="M10957" s="7"/>
      <c r="N10957" s="4">
        <v>-1.4200000000000001E-2</v>
      </c>
      <c r="O10957" s="5">
        <v>1.9E-2</v>
      </c>
    </row>
    <row r="10958" spans="1:15" hidden="1" x14ac:dyDescent="0.3">
      <c r="A10958" t="s">
        <v>2156</v>
      </c>
      <c r="B10958" t="s">
        <v>1310</v>
      </c>
      <c r="C10958" t="s">
        <v>41</v>
      </c>
      <c r="D10958" t="s">
        <v>4255</v>
      </c>
      <c r="E10958" t="s">
        <v>81</v>
      </c>
      <c r="F10958" t="s">
        <v>82</v>
      </c>
      <c r="H10958" s="2">
        <v>45828</v>
      </c>
      <c r="I10958" s="2" t="s">
        <v>19</v>
      </c>
      <c r="J10958" s="3">
        <v>61237</v>
      </c>
      <c r="K10958" s="3">
        <v>41735.449999999997</v>
      </c>
      <c r="L10958" s="3">
        <v>417.37</v>
      </c>
      <c r="M10958" s="7"/>
      <c r="N10958" s="4">
        <v>-1.4200000000000001E-2</v>
      </c>
      <c r="O10958" s="5">
        <v>1.9E-2</v>
      </c>
    </row>
    <row r="10959" spans="1:15" hidden="1" x14ac:dyDescent="0.3">
      <c r="A10959" t="s">
        <v>2156</v>
      </c>
      <c r="B10959" t="s">
        <v>433</v>
      </c>
      <c r="C10959" t="s">
        <v>41</v>
      </c>
      <c r="D10959" t="s">
        <v>4256</v>
      </c>
      <c r="E10959" t="s">
        <v>432</v>
      </c>
      <c r="F10959" t="s">
        <v>433</v>
      </c>
      <c r="H10959" s="2">
        <v>45828</v>
      </c>
      <c r="I10959" s="2" t="s">
        <v>19</v>
      </c>
      <c r="J10959" s="3">
        <v>47179</v>
      </c>
      <c r="K10959" s="3">
        <v>32153.84</v>
      </c>
      <c r="L10959" s="3">
        <v>321.54000000000002</v>
      </c>
      <c r="M10959" s="7"/>
      <c r="N10959" s="4">
        <v>-1.4200000000000001E-2</v>
      </c>
      <c r="O10959" s="5">
        <v>1.9E-2</v>
      </c>
    </row>
    <row r="10960" spans="1:15" hidden="1" x14ac:dyDescent="0.3">
      <c r="A10960" t="s">
        <v>2156</v>
      </c>
      <c r="B10960" t="s">
        <v>1115</v>
      </c>
      <c r="C10960" t="s">
        <v>41</v>
      </c>
      <c r="D10960" t="s">
        <v>4257</v>
      </c>
      <c r="E10960" t="s">
        <v>81</v>
      </c>
      <c r="F10960" t="s">
        <v>82</v>
      </c>
      <c r="H10960" s="2">
        <v>45828</v>
      </c>
      <c r="I10960" s="2" t="s">
        <v>19</v>
      </c>
      <c r="J10960" s="3">
        <v>63712</v>
      </c>
      <c r="K10960" s="3">
        <v>43422.81</v>
      </c>
      <c r="L10960" s="3">
        <v>434.23</v>
      </c>
      <c r="M10960" s="7"/>
      <c r="N10960" s="4">
        <v>-1.4200000000000001E-2</v>
      </c>
      <c r="O10960" s="5">
        <v>1.9E-2</v>
      </c>
    </row>
    <row r="10961" spans="1:15" hidden="1" x14ac:dyDescent="0.3">
      <c r="A10961" t="s">
        <v>2156</v>
      </c>
      <c r="B10961" t="s">
        <v>1372</v>
      </c>
      <c r="C10961" t="s">
        <v>41</v>
      </c>
      <c r="D10961" t="s">
        <v>4259</v>
      </c>
      <c r="E10961" t="s">
        <v>35</v>
      </c>
      <c r="F10961" t="s">
        <v>36</v>
      </c>
      <c r="H10961" s="2">
        <v>45828</v>
      </c>
      <c r="I10961" s="2" t="s">
        <v>19</v>
      </c>
      <c r="J10961" s="3">
        <v>48003</v>
      </c>
      <c r="K10961" s="3">
        <v>32715.58</v>
      </c>
      <c r="L10961" s="3">
        <v>327.16000000000003</v>
      </c>
      <c r="M10961" s="7"/>
      <c r="N10961" s="4">
        <v>-1.4200000000000001E-2</v>
      </c>
      <c r="O10961" s="5">
        <v>1.9E-2</v>
      </c>
    </row>
    <row r="10962" spans="1:15" hidden="1" x14ac:dyDescent="0.3">
      <c r="A10962" t="s">
        <v>2156</v>
      </c>
      <c r="B10962" t="s">
        <v>1370</v>
      </c>
      <c r="C10962" t="s">
        <v>44</v>
      </c>
      <c r="D10962" t="s">
        <v>4260</v>
      </c>
      <c r="E10962" t="s">
        <v>337</v>
      </c>
      <c r="F10962" t="s">
        <v>338</v>
      </c>
      <c r="H10962" s="2">
        <v>45828</v>
      </c>
      <c r="I10962" s="2" t="s">
        <v>19</v>
      </c>
      <c r="J10962" s="3">
        <v>24183</v>
      </c>
      <c r="K10962" s="3">
        <v>16484.97</v>
      </c>
      <c r="L10962" s="3">
        <v>164.85</v>
      </c>
      <c r="M10962" s="7"/>
      <c r="N10962" s="4">
        <v>-1.4200000000000001E-2</v>
      </c>
      <c r="O10962" s="5">
        <v>1.9E-2</v>
      </c>
    </row>
    <row r="10963" spans="1:15" hidden="1" x14ac:dyDescent="0.3">
      <c r="A10963" t="s">
        <v>2156</v>
      </c>
      <c r="B10963" t="s">
        <v>2724</v>
      </c>
      <c r="C10963" t="s">
        <v>41</v>
      </c>
      <c r="D10963" t="s">
        <v>4261</v>
      </c>
      <c r="E10963" t="s">
        <v>59</v>
      </c>
      <c r="F10963" t="s">
        <v>60</v>
      </c>
      <c r="H10963" s="2">
        <v>45828</v>
      </c>
      <c r="I10963" s="2" t="s">
        <v>19</v>
      </c>
      <c r="J10963" s="3">
        <v>58766</v>
      </c>
      <c r="K10963" s="3">
        <v>40051.269999999997</v>
      </c>
      <c r="L10963" s="3">
        <v>400.53</v>
      </c>
      <c r="M10963" s="7"/>
      <c r="N10963" s="4">
        <v>-1.4200000000000001E-2</v>
      </c>
      <c r="O10963" s="5">
        <v>1.9E-2</v>
      </c>
    </row>
    <row r="10964" spans="1:15" hidden="1" x14ac:dyDescent="0.3">
      <c r="A10964" t="s">
        <v>2156</v>
      </c>
      <c r="B10964" t="s">
        <v>1058</v>
      </c>
      <c r="C10964" t="s">
        <v>41</v>
      </c>
      <c r="D10964" t="s">
        <v>1059</v>
      </c>
      <c r="E10964" t="s">
        <v>35</v>
      </c>
      <c r="F10964" t="s">
        <v>36</v>
      </c>
      <c r="H10964" s="2">
        <v>45828</v>
      </c>
      <c r="I10964" s="2" t="s">
        <v>19</v>
      </c>
      <c r="J10964" s="3">
        <v>38044</v>
      </c>
      <c r="K10964" s="3">
        <v>23649</v>
      </c>
      <c r="L10964" s="3">
        <v>236.48</v>
      </c>
      <c r="M10964" s="7"/>
      <c r="N10964" s="4">
        <v>-1.4200000000000001E-2</v>
      </c>
      <c r="O10964" s="5">
        <v>1.9E-2</v>
      </c>
    </row>
    <row r="10965" spans="1:15" hidden="1" x14ac:dyDescent="0.3">
      <c r="A10965" t="s">
        <v>2156</v>
      </c>
      <c r="B10965" t="s">
        <v>1094</v>
      </c>
      <c r="C10965" t="s">
        <v>44</v>
      </c>
      <c r="D10965" t="s">
        <v>2693</v>
      </c>
      <c r="E10965" t="s">
        <v>16</v>
      </c>
      <c r="F10965" t="s">
        <v>17</v>
      </c>
      <c r="H10965" s="2">
        <v>45828</v>
      </c>
      <c r="I10965" s="2" t="s">
        <v>19</v>
      </c>
      <c r="J10965" s="3">
        <v>120503</v>
      </c>
      <c r="K10965" s="3">
        <v>80307</v>
      </c>
      <c r="L10965" s="3">
        <v>803.06</v>
      </c>
      <c r="M10965" s="7"/>
      <c r="N10965" s="4">
        <v>-1.4200000000000001E-2</v>
      </c>
      <c r="O10965" s="5">
        <v>1.9E-2</v>
      </c>
    </row>
    <row r="10966" spans="1:15" hidden="1" x14ac:dyDescent="0.3">
      <c r="A10966" t="s">
        <v>2156</v>
      </c>
      <c r="B10966" t="s">
        <v>1096</v>
      </c>
      <c r="C10966" t="s">
        <v>41</v>
      </c>
      <c r="D10966" t="s">
        <v>2694</v>
      </c>
      <c r="E10966" t="s">
        <v>16</v>
      </c>
      <c r="F10966" t="s">
        <v>17</v>
      </c>
      <c r="H10966" s="2">
        <v>45828</v>
      </c>
      <c r="I10966" s="2" t="s">
        <v>19</v>
      </c>
      <c r="J10966" s="3">
        <v>16582</v>
      </c>
      <c r="K10966" s="3">
        <v>11301</v>
      </c>
      <c r="L10966" s="3">
        <v>113</v>
      </c>
      <c r="M10966" s="7"/>
      <c r="N10966" s="4">
        <v>-1.4200000000000001E-2</v>
      </c>
      <c r="O10966" s="5">
        <v>1.9E-2</v>
      </c>
    </row>
    <row r="10967" spans="1:15" hidden="1" x14ac:dyDescent="0.3">
      <c r="A10967" t="s">
        <v>2156</v>
      </c>
      <c r="B10967" t="s">
        <v>1337</v>
      </c>
      <c r="C10967" t="s">
        <v>44</v>
      </c>
      <c r="D10967" t="s">
        <v>4262</v>
      </c>
      <c r="E10967" t="s">
        <v>81</v>
      </c>
      <c r="F10967" t="s">
        <v>82</v>
      </c>
      <c r="H10967" s="2">
        <v>45828</v>
      </c>
      <c r="I10967" s="2" t="s">
        <v>19</v>
      </c>
      <c r="J10967" s="3">
        <v>29314</v>
      </c>
      <c r="K10967" s="3">
        <v>19528.77</v>
      </c>
      <c r="L10967" s="3">
        <v>195.29</v>
      </c>
      <c r="M10967" s="7"/>
      <c r="N10967" s="4">
        <v>-1.4200000000000001E-2</v>
      </c>
      <c r="O10967" s="5">
        <v>1.9E-2</v>
      </c>
    </row>
    <row r="10968" spans="1:15" hidden="1" x14ac:dyDescent="0.3">
      <c r="A10968" t="s">
        <v>2156</v>
      </c>
      <c r="B10968" t="s">
        <v>3326</v>
      </c>
      <c r="C10968" t="s">
        <v>41</v>
      </c>
      <c r="D10968" t="s">
        <v>4327</v>
      </c>
      <c r="E10968" t="s">
        <v>756</v>
      </c>
      <c r="F10968" t="s">
        <v>757</v>
      </c>
      <c r="H10968" s="2">
        <v>45828</v>
      </c>
      <c r="I10968" s="2" t="s">
        <v>19</v>
      </c>
      <c r="J10968" s="3">
        <v>13177</v>
      </c>
      <c r="K10968" s="3">
        <v>8840.2199999999993</v>
      </c>
      <c r="L10968" s="3">
        <v>88.4</v>
      </c>
      <c r="M10968" s="7"/>
      <c r="N10968" s="4">
        <v>-1.4200000000000001E-2</v>
      </c>
      <c r="O10968" s="5">
        <v>1.9E-2</v>
      </c>
    </row>
    <row r="10969" spans="1:15" hidden="1" x14ac:dyDescent="0.3">
      <c r="A10969" t="s">
        <v>2156</v>
      </c>
      <c r="B10969" t="s">
        <v>529</v>
      </c>
      <c r="C10969" t="s">
        <v>41</v>
      </c>
      <c r="D10969" t="s">
        <v>2696</v>
      </c>
      <c r="E10969" t="s">
        <v>35</v>
      </c>
      <c r="F10969" t="s">
        <v>36</v>
      </c>
      <c r="H10969" s="2">
        <v>45828</v>
      </c>
      <c r="I10969" s="2" t="s">
        <v>19</v>
      </c>
      <c r="J10969" s="3">
        <v>40342</v>
      </c>
      <c r="K10969" s="3">
        <v>27494</v>
      </c>
      <c r="L10969" s="3">
        <v>274.94</v>
      </c>
      <c r="M10969" s="7"/>
      <c r="N10969" s="4">
        <v>-1.4200000000000001E-2</v>
      </c>
      <c r="O10969" s="5">
        <v>1.9E-2</v>
      </c>
    </row>
    <row r="10970" spans="1:15" hidden="1" x14ac:dyDescent="0.3">
      <c r="A10970" t="s">
        <v>2156</v>
      </c>
      <c r="B10970" t="s">
        <v>842</v>
      </c>
      <c r="C10970" t="s">
        <v>41</v>
      </c>
      <c r="D10970" t="s">
        <v>4328</v>
      </c>
      <c r="E10970" t="s">
        <v>756</v>
      </c>
      <c r="F10970" t="s">
        <v>757</v>
      </c>
      <c r="H10970" s="2">
        <v>45828</v>
      </c>
      <c r="I10970" s="2" t="s">
        <v>19</v>
      </c>
      <c r="J10970" s="3">
        <v>20160</v>
      </c>
      <c r="K10970" s="3">
        <v>13432.18</v>
      </c>
      <c r="L10970" s="3">
        <v>134.32</v>
      </c>
      <c r="M10970" s="7"/>
      <c r="N10970" s="4">
        <v>-1.4200000000000001E-2</v>
      </c>
      <c r="O10970" s="5">
        <v>1.9E-2</v>
      </c>
    </row>
    <row r="10971" spans="1:15" hidden="1" x14ac:dyDescent="0.3">
      <c r="A10971" t="s">
        <v>2156</v>
      </c>
      <c r="B10971" t="s">
        <v>842</v>
      </c>
      <c r="C10971" t="s">
        <v>41</v>
      </c>
      <c r="D10971" t="s">
        <v>2697</v>
      </c>
      <c r="E10971" t="s">
        <v>756</v>
      </c>
      <c r="F10971" t="s">
        <v>757</v>
      </c>
      <c r="H10971" s="2">
        <v>45828</v>
      </c>
      <c r="I10971" s="2" t="s">
        <v>19</v>
      </c>
      <c r="J10971" s="3">
        <v>19325</v>
      </c>
      <c r="K10971" s="3">
        <v>13170</v>
      </c>
      <c r="L10971" s="3">
        <v>131.69999999999999</v>
      </c>
      <c r="M10971" s="7"/>
      <c r="N10971" s="4">
        <v>-1.4200000000000001E-2</v>
      </c>
      <c r="O10971" s="5">
        <v>1.9E-2</v>
      </c>
    </row>
    <row r="10972" spans="1:15" hidden="1" x14ac:dyDescent="0.3">
      <c r="A10972" t="s">
        <v>2156</v>
      </c>
      <c r="B10972" t="s">
        <v>78</v>
      </c>
      <c r="C10972" t="s">
        <v>41</v>
      </c>
      <c r="D10972" t="s">
        <v>2699</v>
      </c>
      <c r="E10972" t="s">
        <v>77</v>
      </c>
      <c r="F10972" t="s">
        <v>78</v>
      </c>
      <c r="H10972" s="2">
        <v>45828</v>
      </c>
      <c r="I10972" s="2" t="s">
        <v>19</v>
      </c>
      <c r="J10972" s="3">
        <v>39999</v>
      </c>
      <c r="K10972" s="3">
        <v>27260</v>
      </c>
      <c r="L10972" s="3">
        <v>272.58999999999997</v>
      </c>
      <c r="M10972" s="7"/>
      <c r="N10972" s="4">
        <v>-1.4200000000000001E-2</v>
      </c>
      <c r="O10972" s="5">
        <v>1.9E-2</v>
      </c>
    </row>
    <row r="10973" spans="1:15" hidden="1" x14ac:dyDescent="0.3">
      <c r="A10973" t="s">
        <v>2156</v>
      </c>
      <c r="B10973" t="s">
        <v>1111</v>
      </c>
      <c r="C10973" t="s">
        <v>41</v>
      </c>
      <c r="D10973" t="s">
        <v>2702</v>
      </c>
      <c r="E10973" t="s">
        <v>244</v>
      </c>
      <c r="F10973" t="s">
        <v>245</v>
      </c>
      <c r="H10973" s="2">
        <v>45828</v>
      </c>
      <c r="I10973" s="2" t="s">
        <v>19</v>
      </c>
      <c r="J10973" s="3">
        <v>9869</v>
      </c>
      <c r="K10973" s="3">
        <v>6726</v>
      </c>
      <c r="L10973" s="3">
        <v>67.260000000000005</v>
      </c>
      <c r="M10973" s="7"/>
      <c r="N10973" s="4">
        <v>-1.4200000000000001E-2</v>
      </c>
      <c r="O10973" s="5">
        <v>1.9E-2</v>
      </c>
    </row>
    <row r="10974" spans="1:15" hidden="1" x14ac:dyDescent="0.3">
      <c r="A10974" t="s">
        <v>2156</v>
      </c>
      <c r="B10974" t="s">
        <v>1117</v>
      </c>
      <c r="C10974" t="s">
        <v>44</v>
      </c>
      <c r="D10974" t="s">
        <v>2704</v>
      </c>
      <c r="E10974" t="s">
        <v>81</v>
      </c>
      <c r="F10974" t="s">
        <v>82</v>
      </c>
      <c r="H10974" s="2">
        <v>45828</v>
      </c>
      <c r="I10974" s="2" t="s">
        <v>19</v>
      </c>
      <c r="J10974" s="3">
        <v>21381</v>
      </c>
      <c r="K10974" s="3">
        <v>14249</v>
      </c>
      <c r="L10974" s="3">
        <v>142.47999999999999</v>
      </c>
      <c r="M10974" s="7"/>
      <c r="N10974" s="4">
        <v>-1.4200000000000001E-2</v>
      </c>
      <c r="O10974" s="5">
        <v>1.9E-2</v>
      </c>
    </row>
    <row r="10975" spans="1:15" hidden="1" x14ac:dyDescent="0.3">
      <c r="A10975" t="s">
        <v>2156</v>
      </c>
      <c r="B10975" t="s">
        <v>1121</v>
      </c>
      <c r="C10975" t="s">
        <v>41</v>
      </c>
      <c r="D10975" t="s">
        <v>2705</v>
      </c>
      <c r="E10975" t="s">
        <v>51</v>
      </c>
      <c r="F10975" t="s">
        <v>52</v>
      </c>
      <c r="H10975" s="2">
        <v>45828</v>
      </c>
      <c r="I10975" s="2" t="s">
        <v>19</v>
      </c>
      <c r="J10975" s="3">
        <v>26784</v>
      </c>
      <c r="K10975" s="3">
        <v>18254</v>
      </c>
      <c r="L10975" s="3">
        <v>182.53</v>
      </c>
      <c r="M10975" s="7"/>
      <c r="N10975" s="4">
        <v>-1.4200000000000001E-2</v>
      </c>
      <c r="O10975" s="5">
        <v>1.9E-2</v>
      </c>
    </row>
    <row r="10976" spans="1:15" hidden="1" x14ac:dyDescent="0.3">
      <c r="A10976" t="s">
        <v>2156</v>
      </c>
      <c r="B10976" t="s">
        <v>1119</v>
      </c>
      <c r="C10976" t="s">
        <v>41</v>
      </c>
      <c r="D10976" t="s">
        <v>2706</v>
      </c>
      <c r="E10976" t="s">
        <v>432</v>
      </c>
      <c r="F10976" t="s">
        <v>433</v>
      </c>
      <c r="H10976" s="2">
        <v>45828</v>
      </c>
      <c r="I10976" s="2" t="s">
        <v>19</v>
      </c>
      <c r="J10976" s="3">
        <v>48540</v>
      </c>
      <c r="K10976" s="3">
        <v>33081</v>
      </c>
      <c r="L10976" s="3">
        <v>330.8</v>
      </c>
      <c r="M10976" s="7"/>
      <c r="N10976" s="4">
        <v>-1.4200000000000001E-2</v>
      </c>
      <c r="O10976" s="5">
        <v>1.9E-2</v>
      </c>
    </row>
    <row r="10977" spans="1:15" hidden="1" x14ac:dyDescent="0.3">
      <c r="A10977" t="s">
        <v>2156</v>
      </c>
      <c r="B10977" t="s">
        <v>2708</v>
      </c>
      <c r="C10977" t="s">
        <v>41</v>
      </c>
      <c r="D10977" t="s">
        <v>2709</v>
      </c>
      <c r="E10977" t="s">
        <v>51</v>
      </c>
      <c r="F10977" t="s">
        <v>52</v>
      </c>
      <c r="H10977" s="2">
        <v>45828</v>
      </c>
      <c r="I10977" s="2" t="s">
        <v>19</v>
      </c>
      <c r="J10977" s="3">
        <v>27343</v>
      </c>
      <c r="K10977" s="3">
        <v>18635</v>
      </c>
      <c r="L10977" s="3">
        <v>186.34</v>
      </c>
      <c r="M10977" s="7"/>
      <c r="N10977" s="4">
        <v>-1.4200000000000001E-2</v>
      </c>
      <c r="O10977" s="5">
        <v>1.9E-2</v>
      </c>
    </row>
    <row r="10978" spans="1:15" hidden="1" x14ac:dyDescent="0.3">
      <c r="A10978" t="s">
        <v>2156</v>
      </c>
      <c r="B10978" t="s">
        <v>469</v>
      </c>
      <c r="C10978" t="s">
        <v>41</v>
      </c>
      <c r="D10978" t="s">
        <v>2710</v>
      </c>
      <c r="E10978" t="s">
        <v>59</v>
      </c>
      <c r="F10978" t="s">
        <v>60</v>
      </c>
      <c r="H10978" s="2">
        <v>45828</v>
      </c>
      <c r="I10978" s="2" t="s">
        <v>19</v>
      </c>
      <c r="J10978" s="3">
        <v>41218</v>
      </c>
      <c r="K10978" s="3">
        <v>28091</v>
      </c>
      <c r="L10978" s="3">
        <v>280.91000000000003</v>
      </c>
      <c r="M10978" s="7"/>
      <c r="N10978" s="4">
        <v>-1.4200000000000001E-2</v>
      </c>
      <c r="O10978" s="5">
        <v>1.9E-2</v>
      </c>
    </row>
    <row r="10979" spans="1:15" hidden="1" x14ac:dyDescent="0.3">
      <c r="A10979" t="s">
        <v>2156</v>
      </c>
      <c r="B10979" t="s">
        <v>1132</v>
      </c>
      <c r="C10979" t="s">
        <v>41</v>
      </c>
      <c r="D10979" t="s">
        <v>2711</v>
      </c>
      <c r="E10979" t="s">
        <v>35</v>
      </c>
      <c r="F10979" t="s">
        <v>36</v>
      </c>
      <c r="H10979" s="2">
        <v>45828</v>
      </c>
      <c r="I10979" s="2" t="s">
        <v>19</v>
      </c>
      <c r="J10979" s="3">
        <v>93089</v>
      </c>
      <c r="K10979" s="3">
        <v>63443</v>
      </c>
      <c r="L10979" s="3">
        <v>634.41</v>
      </c>
      <c r="M10979" s="7"/>
      <c r="N10979" s="4">
        <v>-1.4200000000000001E-2</v>
      </c>
      <c r="O10979" s="5">
        <v>1.9E-2</v>
      </c>
    </row>
    <row r="10980" spans="1:15" hidden="1" x14ac:dyDescent="0.3">
      <c r="A10980" t="s">
        <v>2156</v>
      </c>
      <c r="B10980" t="s">
        <v>1134</v>
      </c>
      <c r="C10980" t="s">
        <v>41</v>
      </c>
      <c r="D10980" t="s">
        <v>2713</v>
      </c>
      <c r="E10980" t="s">
        <v>81</v>
      </c>
      <c r="F10980" t="s">
        <v>82</v>
      </c>
      <c r="H10980" s="2">
        <v>45828</v>
      </c>
      <c r="I10980" s="2" t="s">
        <v>19</v>
      </c>
      <c r="J10980" s="3">
        <v>18129</v>
      </c>
      <c r="K10980" s="3">
        <v>12351</v>
      </c>
      <c r="L10980" s="3">
        <v>123.5</v>
      </c>
      <c r="M10980" s="7"/>
      <c r="N10980" s="4">
        <v>-1.4200000000000001E-2</v>
      </c>
      <c r="O10980" s="5">
        <v>1.9E-2</v>
      </c>
    </row>
    <row r="10981" spans="1:15" hidden="1" x14ac:dyDescent="0.3">
      <c r="A10981" t="s">
        <v>2156</v>
      </c>
      <c r="B10981" t="s">
        <v>1136</v>
      </c>
      <c r="C10981" t="s">
        <v>41</v>
      </c>
      <c r="D10981" t="s">
        <v>2715</v>
      </c>
      <c r="E10981" t="s">
        <v>81</v>
      </c>
      <c r="F10981" t="s">
        <v>82</v>
      </c>
      <c r="H10981" s="2">
        <v>45828</v>
      </c>
      <c r="I10981" s="2" t="s">
        <v>19</v>
      </c>
      <c r="J10981" s="3">
        <v>7193</v>
      </c>
      <c r="K10981" s="3">
        <v>4900</v>
      </c>
      <c r="L10981" s="3">
        <v>48.99</v>
      </c>
      <c r="M10981" s="7"/>
      <c r="N10981" s="4">
        <v>-1.4200000000000001E-2</v>
      </c>
      <c r="O10981" s="5">
        <v>1.9E-2</v>
      </c>
    </row>
    <row r="10982" spans="1:15" hidden="1" x14ac:dyDescent="0.3">
      <c r="A10982" t="s">
        <v>2156</v>
      </c>
      <c r="B10982" t="s">
        <v>1144</v>
      </c>
      <c r="C10982" t="s">
        <v>41</v>
      </c>
      <c r="D10982" t="s">
        <v>2716</v>
      </c>
      <c r="E10982" t="s">
        <v>77</v>
      </c>
      <c r="F10982" t="s">
        <v>78</v>
      </c>
      <c r="H10982" s="2">
        <v>45828</v>
      </c>
      <c r="I10982" s="2" t="s">
        <v>19</v>
      </c>
      <c r="J10982" s="3">
        <v>86428</v>
      </c>
      <c r="K10982" s="3">
        <v>58881</v>
      </c>
      <c r="L10982" s="3">
        <v>588.79999999999995</v>
      </c>
      <c r="M10982" s="7"/>
      <c r="N10982" s="4">
        <v>-1.4200000000000001E-2</v>
      </c>
      <c r="O10982" s="5">
        <v>1.9E-2</v>
      </c>
    </row>
    <row r="10983" spans="1:15" hidden="1" x14ac:dyDescent="0.3">
      <c r="A10983" t="s">
        <v>2156</v>
      </c>
      <c r="B10983" t="s">
        <v>1140</v>
      </c>
      <c r="C10983" t="s">
        <v>41</v>
      </c>
      <c r="D10983" t="s">
        <v>2717</v>
      </c>
      <c r="E10983" t="s">
        <v>51</v>
      </c>
      <c r="F10983" t="s">
        <v>52</v>
      </c>
      <c r="H10983" s="2">
        <v>45828</v>
      </c>
      <c r="I10983" s="2" t="s">
        <v>19</v>
      </c>
      <c r="J10983" s="3">
        <v>88674</v>
      </c>
      <c r="K10983" s="3">
        <v>60411</v>
      </c>
      <c r="L10983" s="3">
        <v>604.11</v>
      </c>
      <c r="M10983" s="7"/>
      <c r="N10983" s="4">
        <v>-1.4200000000000001E-2</v>
      </c>
      <c r="O10983" s="5">
        <v>1.9E-2</v>
      </c>
    </row>
    <row r="10984" spans="1:15" hidden="1" x14ac:dyDescent="0.3">
      <c r="A10984" t="s">
        <v>2156</v>
      </c>
      <c r="B10984" t="s">
        <v>1152</v>
      </c>
      <c r="C10984" t="s">
        <v>41</v>
      </c>
      <c r="D10984" t="s">
        <v>2718</v>
      </c>
      <c r="E10984" t="s">
        <v>81</v>
      </c>
      <c r="F10984" t="s">
        <v>82</v>
      </c>
      <c r="H10984" s="2">
        <v>45828</v>
      </c>
      <c r="I10984" s="2" t="s">
        <v>19</v>
      </c>
      <c r="J10984" s="3">
        <v>45531</v>
      </c>
      <c r="K10984" s="3">
        <v>31019</v>
      </c>
      <c r="L10984" s="3">
        <v>310.18</v>
      </c>
      <c r="M10984" s="7"/>
      <c r="N10984" s="4">
        <v>-1.4200000000000001E-2</v>
      </c>
      <c r="O10984" s="5">
        <v>1.9E-2</v>
      </c>
    </row>
    <row r="10985" spans="1:15" hidden="1" x14ac:dyDescent="0.3">
      <c r="A10985" t="s">
        <v>2156</v>
      </c>
      <c r="B10985" t="s">
        <v>1168</v>
      </c>
      <c r="C10985" t="s">
        <v>41</v>
      </c>
      <c r="D10985" t="s">
        <v>2719</v>
      </c>
      <c r="E10985" t="s">
        <v>51</v>
      </c>
      <c r="F10985" t="s">
        <v>52</v>
      </c>
      <c r="H10985" s="2">
        <v>45828</v>
      </c>
      <c r="I10985" s="2" t="s">
        <v>19</v>
      </c>
      <c r="J10985" s="3">
        <v>109836</v>
      </c>
      <c r="K10985" s="3">
        <v>74829</v>
      </c>
      <c r="L10985" s="3">
        <v>748.28</v>
      </c>
      <c r="M10985" s="7"/>
      <c r="N10985" s="4">
        <v>-1.4200000000000001E-2</v>
      </c>
      <c r="O10985" s="5">
        <v>1.9E-2</v>
      </c>
    </row>
    <row r="10986" spans="1:15" hidden="1" x14ac:dyDescent="0.3">
      <c r="A10986" t="s">
        <v>2156</v>
      </c>
      <c r="B10986" t="s">
        <v>1164</v>
      </c>
      <c r="C10986" t="s">
        <v>41</v>
      </c>
      <c r="D10986" t="s">
        <v>2502</v>
      </c>
      <c r="E10986" t="s">
        <v>16</v>
      </c>
      <c r="F10986" t="s">
        <v>17</v>
      </c>
      <c r="H10986" s="2">
        <v>45828</v>
      </c>
      <c r="I10986" s="2" t="s">
        <v>19</v>
      </c>
      <c r="J10986" s="3">
        <v>9705</v>
      </c>
      <c r="K10986" s="3">
        <v>6612</v>
      </c>
      <c r="L10986" s="3">
        <v>66.11</v>
      </c>
      <c r="M10986" s="7"/>
      <c r="N10986" s="4">
        <v>-1.4200000000000001E-2</v>
      </c>
      <c r="O10986" s="5">
        <v>1.9E-2</v>
      </c>
    </row>
    <row r="10987" spans="1:15" hidden="1" x14ac:dyDescent="0.3">
      <c r="A10987" t="s">
        <v>2156</v>
      </c>
      <c r="B10987" t="s">
        <v>1062</v>
      </c>
      <c r="C10987" t="s">
        <v>41</v>
      </c>
      <c r="D10987" t="s">
        <v>1063</v>
      </c>
      <c r="E10987" t="s">
        <v>16</v>
      </c>
      <c r="F10987" t="s">
        <v>17</v>
      </c>
      <c r="H10987" s="2">
        <v>45828</v>
      </c>
      <c r="I10987" s="2" t="s">
        <v>19</v>
      </c>
      <c r="J10987" s="3">
        <v>6272</v>
      </c>
      <c r="K10987" s="3">
        <v>4137</v>
      </c>
      <c r="L10987" s="3">
        <v>41.37</v>
      </c>
      <c r="M10987" s="7"/>
      <c r="N10987" s="4">
        <v>-1.4200000000000001E-2</v>
      </c>
      <c r="O10987" s="5">
        <v>1.9E-2</v>
      </c>
    </row>
    <row r="10988" spans="1:15" hidden="1" x14ac:dyDescent="0.3">
      <c r="A10988" t="s">
        <v>2156</v>
      </c>
      <c r="B10988" t="s">
        <v>1172</v>
      </c>
      <c r="C10988" t="s">
        <v>41</v>
      </c>
      <c r="D10988" t="s">
        <v>2449</v>
      </c>
      <c r="E10988" t="s">
        <v>73</v>
      </c>
      <c r="F10988" t="s">
        <v>74</v>
      </c>
      <c r="H10988" s="2">
        <v>45828</v>
      </c>
      <c r="I10988" s="2" t="s">
        <v>19</v>
      </c>
      <c r="J10988" s="3">
        <v>8295</v>
      </c>
      <c r="K10988" s="3">
        <v>5827</v>
      </c>
      <c r="L10988" s="3">
        <v>58.26</v>
      </c>
      <c r="M10988" s="7"/>
      <c r="N10988" s="4">
        <v>-1.4200000000000001E-2</v>
      </c>
      <c r="O10988" s="5">
        <v>1.9E-2</v>
      </c>
    </row>
    <row r="10989" spans="1:15" hidden="1" x14ac:dyDescent="0.3">
      <c r="A10989" t="s">
        <v>2156</v>
      </c>
      <c r="B10989" t="s">
        <v>1293</v>
      </c>
      <c r="C10989" t="s">
        <v>44</v>
      </c>
      <c r="D10989" t="s">
        <v>2341</v>
      </c>
      <c r="E10989" t="s">
        <v>51</v>
      </c>
      <c r="F10989" t="s">
        <v>52</v>
      </c>
      <c r="H10989" s="2">
        <v>45828</v>
      </c>
      <c r="I10989" s="2" t="s">
        <v>19</v>
      </c>
      <c r="J10989" s="3">
        <v>219851</v>
      </c>
      <c r="K10989" s="3">
        <v>141804</v>
      </c>
      <c r="L10989" s="3">
        <v>1418.04</v>
      </c>
      <c r="M10989" s="7"/>
      <c r="N10989" s="4">
        <v>-1.4200000000000001E-2</v>
      </c>
      <c r="O10989" s="5">
        <v>1.9E-2</v>
      </c>
    </row>
    <row r="10990" spans="1:15" hidden="1" x14ac:dyDescent="0.3">
      <c r="A10990" t="s">
        <v>2156</v>
      </c>
      <c r="B10990" t="s">
        <v>900</v>
      </c>
      <c r="C10990" t="s">
        <v>41</v>
      </c>
      <c r="D10990" t="s">
        <v>2504</v>
      </c>
      <c r="E10990" t="s">
        <v>135</v>
      </c>
      <c r="F10990" t="s">
        <v>136</v>
      </c>
      <c r="H10990" s="2">
        <v>45828</v>
      </c>
      <c r="I10990" s="2" t="s">
        <v>19</v>
      </c>
      <c r="J10990" s="3">
        <v>35217</v>
      </c>
      <c r="K10990" s="3">
        <v>24702</v>
      </c>
      <c r="L10990" s="3">
        <v>247.02</v>
      </c>
      <c r="M10990" s="7"/>
      <c r="N10990" s="4">
        <v>-1.4200000000000001E-2</v>
      </c>
      <c r="O10990" s="5">
        <v>1.9E-2</v>
      </c>
    </row>
    <row r="10991" spans="1:15" hidden="1" x14ac:dyDescent="0.3">
      <c r="A10991" t="s">
        <v>2156</v>
      </c>
      <c r="B10991" t="s">
        <v>359</v>
      </c>
      <c r="C10991" t="s">
        <v>41</v>
      </c>
      <c r="D10991" t="s">
        <v>2472</v>
      </c>
      <c r="E10991" t="s">
        <v>356</v>
      </c>
      <c r="F10991" t="s">
        <v>357</v>
      </c>
      <c r="H10991" s="2">
        <v>45828</v>
      </c>
      <c r="I10991" s="2" t="s">
        <v>19</v>
      </c>
      <c r="J10991" s="3">
        <v>37302</v>
      </c>
      <c r="K10991" s="3">
        <v>26206</v>
      </c>
      <c r="L10991" s="3">
        <v>262.06</v>
      </c>
      <c r="M10991" s="7"/>
      <c r="N10991" s="4">
        <v>-1.4200000000000001E-2</v>
      </c>
      <c r="O10991" s="5">
        <v>1.9E-2</v>
      </c>
    </row>
    <row r="10992" spans="1:15" hidden="1" x14ac:dyDescent="0.3">
      <c r="A10992" t="s">
        <v>2156</v>
      </c>
      <c r="B10992" t="s">
        <v>1202</v>
      </c>
      <c r="C10992" t="s">
        <v>41</v>
      </c>
      <c r="D10992" t="s">
        <v>2505</v>
      </c>
      <c r="E10992" t="s">
        <v>35</v>
      </c>
      <c r="F10992" t="s">
        <v>36</v>
      </c>
      <c r="H10992" s="2">
        <v>45828</v>
      </c>
      <c r="I10992" s="2" t="s">
        <v>19</v>
      </c>
      <c r="J10992" s="3">
        <v>69371.520000000004</v>
      </c>
      <c r="K10992" s="3">
        <v>48737</v>
      </c>
      <c r="L10992" s="3">
        <v>487.37</v>
      </c>
      <c r="M10992" s="7"/>
      <c r="N10992" s="4">
        <v>-1.4200000000000001E-2</v>
      </c>
      <c r="O10992" s="5">
        <v>1.9E-2</v>
      </c>
    </row>
    <row r="10993" spans="1:15" hidden="1" x14ac:dyDescent="0.3">
      <c r="A10993" t="s">
        <v>2156</v>
      </c>
      <c r="B10993" t="s">
        <v>1194</v>
      </c>
      <c r="C10993" t="s">
        <v>41</v>
      </c>
      <c r="D10993" t="s">
        <v>2450</v>
      </c>
      <c r="E10993" t="s">
        <v>16</v>
      </c>
      <c r="F10993" t="s">
        <v>17</v>
      </c>
      <c r="H10993" s="2">
        <v>45828</v>
      </c>
      <c r="I10993" s="2" t="s">
        <v>19</v>
      </c>
      <c r="J10993" s="3">
        <v>36480</v>
      </c>
      <c r="K10993" s="3">
        <v>25629</v>
      </c>
      <c r="L10993" s="3">
        <v>256.27999999999997</v>
      </c>
      <c r="M10993" s="7"/>
      <c r="N10993" s="4">
        <v>-1.4200000000000001E-2</v>
      </c>
      <c r="O10993" s="5">
        <v>1.9E-2</v>
      </c>
    </row>
    <row r="10994" spans="1:15" hidden="1" x14ac:dyDescent="0.3">
      <c r="A10994" t="s">
        <v>2156</v>
      </c>
      <c r="B10994" t="s">
        <v>1196</v>
      </c>
      <c r="C10994" t="s">
        <v>41</v>
      </c>
      <c r="D10994" t="s">
        <v>2506</v>
      </c>
      <c r="E10994" t="s">
        <v>81</v>
      </c>
      <c r="F10994" t="s">
        <v>82</v>
      </c>
      <c r="H10994" s="2">
        <v>45828</v>
      </c>
      <c r="I10994" s="2" t="s">
        <v>19</v>
      </c>
      <c r="J10994" s="3">
        <v>51735</v>
      </c>
      <c r="K10994" s="3">
        <v>36346</v>
      </c>
      <c r="L10994" s="3">
        <v>363.46</v>
      </c>
      <c r="M10994" s="7"/>
      <c r="N10994" s="4">
        <v>-1.4200000000000001E-2</v>
      </c>
      <c r="O10994" s="5">
        <v>1.9E-2</v>
      </c>
    </row>
    <row r="10995" spans="1:15" hidden="1" x14ac:dyDescent="0.3">
      <c r="A10995" t="s">
        <v>2156</v>
      </c>
      <c r="B10995" t="s">
        <v>1198</v>
      </c>
      <c r="C10995" t="s">
        <v>41</v>
      </c>
      <c r="D10995" t="s">
        <v>2451</v>
      </c>
      <c r="E10995" t="s">
        <v>77</v>
      </c>
      <c r="F10995" t="s">
        <v>78</v>
      </c>
      <c r="H10995" s="2">
        <v>45828</v>
      </c>
      <c r="I10995" s="2" t="s">
        <v>19</v>
      </c>
      <c r="J10995" s="3">
        <v>51617</v>
      </c>
      <c r="K10995" s="3">
        <v>36263</v>
      </c>
      <c r="L10995" s="3">
        <v>362.63</v>
      </c>
      <c r="M10995" s="7"/>
      <c r="N10995" s="4">
        <v>-1.4200000000000001E-2</v>
      </c>
      <c r="O10995" s="5">
        <v>1.9E-2</v>
      </c>
    </row>
    <row r="10996" spans="1:15" hidden="1" x14ac:dyDescent="0.3">
      <c r="A10996" t="s">
        <v>2156</v>
      </c>
      <c r="B10996" t="s">
        <v>959</v>
      </c>
      <c r="C10996" t="s">
        <v>44</v>
      </c>
      <c r="D10996" t="s">
        <v>2452</v>
      </c>
      <c r="E10996" t="s">
        <v>337</v>
      </c>
      <c r="F10996" t="s">
        <v>338</v>
      </c>
      <c r="H10996" s="2">
        <v>45828</v>
      </c>
      <c r="I10996" s="2" t="s">
        <v>19</v>
      </c>
      <c r="J10996" s="3">
        <v>25031</v>
      </c>
      <c r="K10996" s="3">
        <v>17590</v>
      </c>
      <c r="L10996" s="3">
        <v>175.9</v>
      </c>
      <c r="M10996" s="7"/>
      <c r="N10996" s="4">
        <v>-1.4200000000000001E-2</v>
      </c>
      <c r="O10996" s="5">
        <v>1.9E-2</v>
      </c>
    </row>
    <row r="10997" spans="1:15" hidden="1" x14ac:dyDescent="0.3">
      <c r="A10997" t="s">
        <v>2156</v>
      </c>
      <c r="B10997" t="s">
        <v>1207</v>
      </c>
      <c r="C10997" t="s">
        <v>41</v>
      </c>
      <c r="D10997" t="s">
        <v>2453</v>
      </c>
      <c r="E10997" t="s">
        <v>77</v>
      </c>
      <c r="F10997" t="s">
        <v>78</v>
      </c>
      <c r="H10997" s="2">
        <v>45828</v>
      </c>
      <c r="I10997" s="2" t="s">
        <v>19</v>
      </c>
      <c r="J10997" s="3">
        <v>20178</v>
      </c>
      <c r="K10997" s="3">
        <v>14176</v>
      </c>
      <c r="L10997" s="3">
        <v>141.75</v>
      </c>
      <c r="M10997" s="7"/>
      <c r="N10997" s="4">
        <v>-1.4200000000000001E-2</v>
      </c>
      <c r="O10997" s="5">
        <v>1.9E-2</v>
      </c>
    </row>
    <row r="10998" spans="1:15" hidden="1" x14ac:dyDescent="0.3">
      <c r="A10998" t="s">
        <v>2156</v>
      </c>
      <c r="B10998" t="s">
        <v>594</v>
      </c>
      <c r="C10998" t="s">
        <v>41</v>
      </c>
      <c r="D10998" t="s">
        <v>2454</v>
      </c>
      <c r="E10998" t="s">
        <v>16</v>
      </c>
      <c r="F10998" t="s">
        <v>17</v>
      </c>
      <c r="H10998" s="2">
        <v>45828</v>
      </c>
      <c r="I10998" s="2" t="s">
        <v>19</v>
      </c>
      <c r="J10998" s="3">
        <v>7253</v>
      </c>
      <c r="K10998" s="3">
        <v>5105</v>
      </c>
      <c r="L10998" s="3">
        <v>51.05</v>
      </c>
      <c r="M10998" s="7"/>
      <c r="N10998" s="4">
        <v>-1.4200000000000001E-2</v>
      </c>
      <c r="O10998" s="5">
        <v>1.9E-2</v>
      </c>
    </row>
    <row r="10999" spans="1:15" hidden="1" x14ac:dyDescent="0.3">
      <c r="A10999" t="s">
        <v>2156</v>
      </c>
      <c r="B10999" t="s">
        <v>1216</v>
      </c>
      <c r="C10999" t="s">
        <v>41</v>
      </c>
      <c r="D10999" t="s">
        <v>2455</v>
      </c>
      <c r="E10999" t="s">
        <v>81</v>
      </c>
      <c r="F10999" t="s">
        <v>82</v>
      </c>
      <c r="H10999" s="2">
        <v>45828</v>
      </c>
      <c r="I10999" s="2" t="s">
        <v>19</v>
      </c>
      <c r="J10999" s="3">
        <v>13832</v>
      </c>
      <c r="K10999" s="3">
        <v>9717</v>
      </c>
      <c r="L10999" s="3">
        <v>97.17</v>
      </c>
      <c r="M10999" s="7"/>
      <c r="N10999" s="4">
        <v>-1.4200000000000001E-2</v>
      </c>
      <c r="O10999" s="5">
        <v>1.9E-2</v>
      </c>
    </row>
    <row r="11000" spans="1:15" hidden="1" x14ac:dyDescent="0.3">
      <c r="A11000" t="s">
        <v>2156</v>
      </c>
      <c r="B11000" t="s">
        <v>1214</v>
      </c>
      <c r="C11000" t="s">
        <v>41</v>
      </c>
      <c r="D11000" t="s">
        <v>2456</v>
      </c>
      <c r="E11000" t="s">
        <v>55</v>
      </c>
      <c r="F11000" t="s">
        <v>56</v>
      </c>
      <c r="H11000" s="2">
        <v>45828</v>
      </c>
      <c r="I11000" s="2" t="s">
        <v>19</v>
      </c>
      <c r="J11000" s="3">
        <v>55151</v>
      </c>
      <c r="K11000" s="3">
        <v>38746</v>
      </c>
      <c r="L11000" s="3">
        <v>387.45</v>
      </c>
      <c r="M11000" s="7"/>
      <c r="N11000" s="4">
        <v>-1.4200000000000001E-2</v>
      </c>
      <c r="O11000" s="5">
        <v>1.9E-2</v>
      </c>
    </row>
    <row r="11001" spans="1:15" hidden="1" x14ac:dyDescent="0.3">
      <c r="A11001" t="s">
        <v>2156</v>
      </c>
      <c r="B11001" t="s">
        <v>1212</v>
      </c>
      <c r="C11001" t="s">
        <v>41</v>
      </c>
      <c r="D11001" t="s">
        <v>2457</v>
      </c>
      <c r="E11001" t="s">
        <v>81</v>
      </c>
      <c r="F11001" t="s">
        <v>82</v>
      </c>
      <c r="H11001" s="2">
        <v>45828</v>
      </c>
      <c r="I11001" s="2" t="s">
        <v>19</v>
      </c>
      <c r="J11001" s="3">
        <v>56730</v>
      </c>
      <c r="K11001" s="3">
        <v>39855</v>
      </c>
      <c r="L11001" s="3">
        <v>398.55</v>
      </c>
      <c r="M11001" s="7"/>
      <c r="N11001" s="4">
        <v>-1.4200000000000001E-2</v>
      </c>
      <c r="O11001" s="5">
        <v>1.9E-2</v>
      </c>
    </row>
    <row r="11002" spans="1:15" hidden="1" x14ac:dyDescent="0.3">
      <c r="A11002" t="s">
        <v>2156</v>
      </c>
      <c r="B11002" t="s">
        <v>1380</v>
      </c>
      <c r="C11002" t="s">
        <v>44</v>
      </c>
      <c r="D11002" t="s">
        <v>2458</v>
      </c>
      <c r="E11002" t="s">
        <v>81</v>
      </c>
      <c r="F11002" t="s">
        <v>82</v>
      </c>
      <c r="H11002" s="2">
        <v>45828</v>
      </c>
      <c r="I11002" s="2" t="s">
        <v>19</v>
      </c>
      <c r="J11002" s="3">
        <v>22289</v>
      </c>
      <c r="K11002" s="3">
        <v>15659</v>
      </c>
      <c r="L11002" s="3">
        <v>156.59</v>
      </c>
      <c r="M11002" s="7"/>
      <c r="N11002" s="4">
        <v>-1.4200000000000001E-2</v>
      </c>
      <c r="O11002" s="5">
        <v>1.9E-2</v>
      </c>
    </row>
    <row r="11003" spans="1:15" hidden="1" x14ac:dyDescent="0.3">
      <c r="A11003" t="s">
        <v>2156</v>
      </c>
      <c r="B11003" t="s">
        <v>582</v>
      </c>
      <c r="C11003" t="s">
        <v>41</v>
      </c>
      <c r="D11003" t="s">
        <v>2459</v>
      </c>
      <c r="E11003" t="s">
        <v>16</v>
      </c>
      <c r="F11003" t="s">
        <v>17</v>
      </c>
      <c r="H11003" s="2">
        <v>45828</v>
      </c>
      <c r="I11003" s="2" t="s">
        <v>19</v>
      </c>
      <c r="J11003" s="3">
        <v>16308</v>
      </c>
      <c r="K11003" s="3">
        <v>11457</v>
      </c>
      <c r="L11003" s="3">
        <v>114.57</v>
      </c>
      <c r="M11003" s="7"/>
      <c r="N11003" s="4">
        <v>-1.4200000000000001E-2</v>
      </c>
      <c r="O11003" s="5">
        <v>1.9E-2</v>
      </c>
    </row>
    <row r="11004" spans="1:15" hidden="1" x14ac:dyDescent="0.3">
      <c r="A11004" t="s">
        <v>2156</v>
      </c>
      <c r="B11004" t="s">
        <v>1224</v>
      </c>
      <c r="C11004" t="s">
        <v>41</v>
      </c>
      <c r="D11004" t="s">
        <v>2461</v>
      </c>
      <c r="E11004" t="s">
        <v>16</v>
      </c>
      <c r="F11004" t="s">
        <v>17</v>
      </c>
      <c r="H11004" s="2">
        <v>45828</v>
      </c>
      <c r="I11004" s="2" t="s">
        <v>19</v>
      </c>
      <c r="J11004" s="3">
        <v>11331</v>
      </c>
      <c r="K11004" s="3">
        <v>7960</v>
      </c>
      <c r="L11004" s="3">
        <v>79.59</v>
      </c>
      <c r="M11004" s="7"/>
      <c r="N11004" s="4">
        <v>-1.4200000000000001E-2</v>
      </c>
      <c r="O11004" s="5">
        <v>1.9E-2</v>
      </c>
    </row>
    <row r="11005" spans="1:15" hidden="1" x14ac:dyDescent="0.3">
      <c r="A11005" t="s">
        <v>2156</v>
      </c>
      <c r="B11005" t="s">
        <v>1239</v>
      </c>
      <c r="C11005" t="s">
        <v>41</v>
      </c>
      <c r="D11005" t="s">
        <v>2464</v>
      </c>
      <c r="E11005" t="s">
        <v>81</v>
      </c>
      <c r="F11005" t="s">
        <v>82</v>
      </c>
      <c r="H11005" s="2">
        <v>45828</v>
      </c>
      <c r="I11005" s="2" t="s">
        <v>19</v>
      </c>
      <c r="J11005" s="3">
        <v>63957</v>
      </c>
      <c r="K11005" s="3">
        <v>44933</v>
      </c>
      <c r="L11005" s="3">
        <v>449.31</v>
      </c>
      <c r="M11005" s="7"/>
      <c r="N11005" s="4">
        <v>-1.4200000000000001E-2</v>
      </c>
      <c r="O11005" s="5">
        <v>1.9E-2</v>
      </c>
    </row>
    <row r="11006" spans="1:15" hidden="1" x14ac:dyDescent="0.3">
      <c r="A11006" t="s">
        <v>2156</v>
      </c>
      <c r="B11006" t="s">
        <v>1230</v>
      </c>
      <c r="C11006" t="s">
        <v>44</v>
      </c>
      <c r="D11006" t="s">
        <v>2465</v>
      </c>
      <c r="E11006" t="s">
        <v>351</v>
      </c>
      <c r="F11006" t="s">
        <v>352</v>
      </c>
      <c r="H11006" s="2">
        <v>45828</v>
      </c>
      <c r="I11006" s="2" t="s">
        <v>19</v>
      </c>
      <c r="J11006" s="3">
        <v>28465</v>
      </c>
      <c r="K11006" s="3">
        <v>19556</v>
      </c>
      <c r="L11006" s="3">
        <v>195.56</v>
      </c>
      <c r="M11006" s="7"/>
      <c r="N11006" s="4">
        <v>-1.4200000000000001E-2</v>
      </c>
      <c r="O11006" s="5">
        <v>1.9E-2</v>
      </c>
    </row>
    <row r="11007" spans="1:15" hidden="1" x14ac:dyDescent="0.3">
      <c r="A11007" t="s">
        <v>2156</v>
      </c>
      <c r="B11007" t="s">
        <v>855</v>
      </c>
      <c r="C11007" t="s">
        <v>1385</v>
      </c>
      <c r="D11007" t="s">
        <v>3995</v>
      </c>
      <c r="E11007" t="s">
        <v>55</v>
      </c>
      <c r="F11007" t="s">
        <v>56</v>
      </c>
      <c r="H11007" s="2">
        <v>45828</v>
      </c>
      <c r="I11007" s="2" t="s">
        <v>19</v>
      </c>
      <c r="J11007" s="3">
        <v>38732</v>
      </c>
      <c r="K11007" s="3">
        <v>24219.29</v>
      </c>
      <c r="L11007" s="3">
        <v>847.68</v>
      </c>
      <c r="M11007" s="7"/>
      <c r="N11007" s="4">
        <v>-1.4200000000000001E-2</v>
      </c>
      <c r="O11007" s="5">
        <v>1.9E-2</v>
      </c>
    </row>
    <row r="11008" spans="1:15" hidden="1" x14ac:dyDescent="0.3">
      <c r="A11008" t="s">
        <v>2156</v>
      </c>
      <c r="B11008" t="s">
        <v>2439</v>
      </c>
      <c r="C11008" t="s">
        <v>1385</v>
      </c>
      <c r="D11008" t="s">
        <v>2726</v>
      </c>
      <c r="E11008" t="s">
        <v>55</v>
      </c>
      <c r="F11008" t="s">
        <v>56</v>
      </c>
      <c r="H11008" s="2">
        <v>45828</v>
      </c>
      <c r="I11008" s="2" t="s">
        <v>19</v>
      </c>
      <c r="J11008" s="3">
        <v>98732</v>
      </c>
      <c r="K11008" s="3">
        <v>63816</v>
      </c>
      <c r="L11008" s="3">
        <v>638.15</v>
      </c>
      <c r="M11008" s="7"/>
      <c r="N11008" s="4">
        <v>-1.4200000000000001E-2</v>
      </c>
      <c r="O11008" s="5">
        <v>1.9E-2</v>
      </c>
    </row>
    <row r="11009" spans="1:15" hidden="1" x14ac:dyDescent="0.3">
      <c r="A11009" t="s">
        <v>2156</v>
      </c>
      <c r="B11009" t="s">
        <v>855</v>
      </c>
      <c r="C11009" t="s">
        <v>1385</v>
      </c>
      <c r="D11009" t="s">
        <v>1388</v>
      </c>
      <c r="E11009" t="s">
        <v>55</v>
      </c>
      <c r="F11009" t="s">
        <v>56</v>
      </c>
      <c r="H11009" s="2">
        <v>45828</v>
      </c>
      <c r="I11009" s="2" t="s">
        <v>19</v>
      </c>
      <c r="J11009" s="3">
        <v>27647</v>
      </c>
      <c r="K11009" s="3">
        <v>17120</v>
      </c>
      <c r="L11009" s="3">
        <v>599.19000000000005</v>
      </c>
      <c r="M11009" s="7"/>
      <c r="N11009" s="4">
        <v>-1.4200000000000001E-2</v>
      </c>
      <c r="O11009" s="5">
        <v>1.9E-2</v>
      </c>
    </row>
    <row r="11010" spans="1:15" hidden="1" x14ac:dyDescent="0.3">
      <c r="A11010" t="s">
        <v>2156</v>
      </c>
      <c r="B11010" t="s">
        <v>2439</v>
      </c>
      <c r="C11010" t="s">
        <v>1385</v>
      </c>
      <c r="D11010" t="s">
        <v>2511</v>
      </c>
      <c r="E11010" t="s">
        <v>55</v>
      </c>
      <c r="F11010" t="s">
        <v>56</v>
      </c>
      <c r="H11010" s="2">
        <v>45828</v>
      </c>
      <c r="I11010" s="2" t="s">
        <v>19</v>
      </c>
      <c r="J11010" s="3">
        <v>26819</v>
      </c>
      <c r="K11010" s="3">
        <v>17298</v>
      </c>
      <c r="L11010" s="3">
        <v>172.97</v>
      </c>
      <c r="M11010" s="7"/>
      <c r="N11010" s="4">
        <v>-1.4200000000000001E-2</v>
      </c>
      <c r="O11010" s="5">
        <v>1.9E-2</v>
      </c>
    </row>
    <row r="11011" spans="1:15" hidden="1" x14ac:dyDescent="0.3">
      <c r="A11011" t="s">
        <v>2156</v>
      </c>
      <c r="B11011" t="s">
        <v>2439</v>
      </c>
      <c r="C11011" t="s">
        <v>217</v>
      </c>
      <c r="D11011" t="s">
        <v>2813</v>
      </c>
      <c r="E11011" t="s">
        <v>55</v>
      </c>
      <c r="F11011" t="s">
        <v>56</v>
      </c>
      <c r="H11011" s="2">
        <v>45828</v>
      </c>
      <c r="I11011" s="2" t="s">
        <v>19</v>
      </c>
      <c r="J11011" s="3">
        <v>45453</v>
      </c>
      <c r="K11011" s="3">
        <v>26783</v>
      </c>
      <c r="L11011" s="3">
        <v>267.83</v>
      </c>
      <c r="M11011" s="7"/>
      <c r="N11011" s="4">
        <v>-1.4200000000000001E-2</v>
      </c>
      <c r="O11011" s="5">
        <v>1.9E-2</v>
      </c>
    </row>
    <row r="11012" spans="1:15" hidden="1" x14ac:dyDescent="0.3">
      <c r="A11012" t="s">
        <v>2156</v>
      </c>
      <c r="B11012" t="s">
        <v>1397</v>
      </c>
      <c r="C11012" t="s">
        <v>1398</v>
      </c>
      <c r="D11012" t="s">
        <v>1401</v>
      </c>
      <c r="E11012" t="s">
        <v>316</v>
      </c>
      <c r="F11012" t="s">
        <v>317</v>
      </c>
      <c r="H11012" s="2">
        <v>45828</v>
      </c>
      <c r="I11012" s="2" t="s">
        <v>19</v>
      </c>
      <c r="J11012" s="3">
        <v>15306</v>
      </c>
      <c r="K11012" s="3">
        <v>13652</v>
      </c>
      <c r="L11012" s="3">
        <v>136.51</v>
      </c>
      <c r="M11012" s="7"/>
      <c r="N11012" s="4">
        <v>-1.4200000000000001E-2</v>
      </c>
      <c r="O11012" s="5">
        <v>1.9E-2</v>
      </c>
    </row>
    <row r="11013" spans="1:15" hidden="1" x14ac:dyDescent="0.3">
      <c r="A11013" t="s">
        <v>2156</v>
      </c>
      <c r="B11013" t="s">
        <v>1464</v>
      </c>
      <c r="C11013" t="s">
        <v>161</v>
      </c>
      <c r="D11013" t="s">
        <v>3458</v>
      </c>
      <c r="E11013" t="s">
        <v>16</v>
      </c>
      <c r="F11013" t="s">
        <v>17</v>
      </c>
      <c r="H11013" s="2">
        <v>45828</v>
      </c>
      <c r="I11013" s="2" t="s">
        <v>19</v>
      </c>
      <c r="J11013" s="3">
        <v>41232</v>
      </c>
      <c r="K11013" s="3">
        <v>30610.47</v>
      </c>
      <c r="L11013" s="3">
        <v>306.10000000000002</v>
      </c>
      <c r="M11013" s="7"/>
      <c r="N11013" s="4">
        <v>-1.4200000000000001E-2</v>
      </c>
      <c r="O11013" s="5">
        <v>1.9E-2</v>
      </c>
    </row>
    <row r="11014" spans="1:15" hidden="1" x14ac:dyDescent="0.3">
      <c r="A11014" t="s">
        <v>2156</v>
      </c>
      <c r="B11014" t="s">
        <v>1468</v>
      </c>
      <c r="C11014" t="s">
        <v>161</v>
      </c>
      <c r="D11014" t="s">
        <v>2729</v>
      </c>
      <c r="E11014" t="s">
        <v>51</v>
      </c>
      <c r="F11014" t="s">
        <v>52</v>
      </c>
      <c r="H11014" s="2">
        <v>45828</v>
      </c>
      <c r="I11014" s="2" t="s">
        <v>19</v>
      </c>
      <c r="J11014" s="3">
        <v>17412</v>
      </c>
      <c r="K11014" s="3">
        <v>12926.85</v>
      </c>
      <c r="L11014" s="3">
        <v>129.27000000000001</v>
      </c>
      <c r="M11014" s="7"/>
      <c r="N11014" s="4">
        <v>-1.4200000000000001E-2</v>
      </c>
      <c r="O11014" s="5">
        <v>1.9E-2</v>
      </c>
    </row>
    <row r="11015" spans="1:15" hidden="1" x14ac:dyDescent="0.3">
      <c r="A11015" t="s">
        <v>2156</v>
      </c>
      <c r="B11015" t="s">
        <v>1470</v>
      </c>
      <c r="C11015" t="s">
        <v>161</v>
      </c>
      <c r="D11015" t="s">
        <v>2730</v>
      </c>
      <c r="E11015" t="s">
        <v>35</v>
      </c>
      <c r="F11015" t="s">
        <v>36</v>
      </c>
      <c r="H11015" s="2">
        <v>45828</v>
      </c>
      <c r="I11015" s="2" t="s">
        <v>19</v>
      </c>
      <c r="J11015" s="3">
        <v>26909</v>
      </c>
      <c r="K11015" s="3">
        <v>19977.099999999999</v>
      </c>
      <c r="L11015" s="3">
        <v>199.77</v>
      </c>
      <c r="M11015" s="7"/>
      <c r="N11015" s="4">
        <v>-1.4200000000000001E-2</v>
      </c>
      <c r="O11015" s="5">
        <v>1.9E-2</v>
      </c>
    </row>
    <row r="11016" spans="1:15" hidden="1" x14ac:dyDescent="0.3">
      <c r="A11016" t="s">
        <v>2156</v>
      </c>
      <c r="B11016" t="s">
        <v>471</v>
      </c>
      <c r="C11016" t="s">
        <v>161</v>
      </c>
      <c r="D11016" t="s">
        <v>2470</v>
      </c>
      <c r="E11016" t="s">
        <v>55</v>
      </c>
      <c r="F11016" t="s">
        <v>56</v>
      </c>
      <c r="H11016" s="2">
        <v>45828</v>
      </c>
      <c r="I11016" s="2" t="s">
        <v>19</v>
      </c>
      <c r="J11016" s="3">
        <v>8931</v>
      </c>
      <c r="K11016" s="3">
        <v>6630.34</v>
      </c>
      <c r="L11016" s="3">
        <v>66.3</v>
      </c>
      <c r="M11016" s="7"/>
      <c r="N11016" s="4">
        <v>-1.4200000000000001E-2</v>
      </c>
      <c r="O11016" s="5">
        <v>1.9E-2</v>
      </c>
    </row>
    <row r="11017" spans="1:15" hidden="1" x14ac:dyDescent="0.3">
      <c r="A11017" t="s">
        <v>2156</v>
      </c>
      <c r="B11017" t="s">
        <v>1483</v>
      </c>
      <c r="C11017" t="s">
        <v>161</v>
      </c>
      <c r="D11017" t="s">
        <v>2471</v>
      </c>
      <c r="E11017" t="s">
        <v>244</v>
      </c>
      <c r="F11017" t="s">
        <v>245</v>
      </c>
      <c r="H11017" s="2">
        <v>45828</v>
      </c>
      <c r="I11017" s="2" t="s">
        <v>19</v>
      </c>
      <c r="J11017" s="3">
        <v>55005</v>
      </c>
      <c r="K11017" s="3">
        <v>39123.980000000003</v>
      </c>
      <c r="L11017" s="3">
        <v>391.24</v>
      </c>
      <c r="M11017" s="7"/>
      <c r="N11017" s="4">
        <v>-1.4200000000000001E-2</v>
      </c>
      <c r="O11017" s="5">
        <v>1.9E-2</v>
      </c>
    </row>
    <row r="11018" spans="1:15" hidden="1" x14ac:dyDescent="0.3">
      <c r="A11018" t="s">
        <v>2156</v>
      </c>
      <c r="B11018" t="s">
        <v>1421</v>
      </c>
      <c r="C11018" t="s">
        <v>161</v>
      </c>
      <c r="D11018" t="s">
        <v>2278</v>
      </c>
      <c r="E11018" t="s">
        <v>316</v>
      </c>
      <c r="F11018" t="s">
        <v>317</v>
      </c>
      <c r="H11018" s="2">
        <v>45828</v>
      </c>
      <c r="I11018" s="2" t="s">
        <v>19</v>
      </c>
      <c r="J11018" s="3">
        <v>32559</v>
      </c>
      <c r="K11018" s="3">
        <v>23645.439999999999</v>
      </c>
      <c r="L11018" s="3">
        <v>236.45</v>
      </c>
      <c r="M11018" s="7"/>
      <c r="N11018" s="4">
        <v>-1.4200000000000001E-2</v>
      </c>
      <c r="O11018" s="5">
        <v>1.9E-2</v>
      </c>
    </row>
    <row r="11019" spans="1:15" hidden="1" x14ac:dyDescent="0.3">
      <c r="A11019" t="s">
        <v>2156</v>
      </c>
      <c r="B11019" t="s">
        <v>136</v>
      </c>
      <c r="C11019" t="s">
        <v>161</v>
      </c>
      <c r="D11019" t="s">
        <v>2279</v>
      </c>
      <c r="E11019" t="s">
        <v>135</v>
      </c>
      <c r="F11019" t="s">
        <v>136</v>
      </c>
      <c r="H11019" s="2">
        <v>45828</v>
      </c>
      <c r="I11019" s="2" t="s">
        <v>19</v>
      </c>
      <c r="J11019" s="3">
        <v>33433</v>
      </c>
      <c r="K11019" s="3">
        <v>24279.45</v>
      </c>
      <c r="L11019" s="3">
        <v>242.79</v>
      </c>
      <c r="M11019" s="7"/>
      <c r="N11019" s="4">
        <v>-1.4200000000000001E-2</v>
      </c>
      <c r="O11019" s="5">
        <v>1.9E-2</v>
      </c>
    </row>
    <row r="11020" spans="1:15" hidden="1" x14ac:dyDescent="0.3">
      <c r="A11020" t="s">
        <v>2156</v>
      </c>
      <c r="B11020" t="s">
        <v>430</v>
      </c>
      <c r="C11020" t="s">
        <v>161</v>
      </c>
      <c r="D11020" t="s">
        <v>1404</v>
      </c>
      <c r="E11020" t="s">
        <v>432</v>
      </c>
      <c r="F11020" t="s">
        <v>433</v>
      </c>
      <c r="H11020" s="2">
        <v>45828</v>
      </c>
      <c r="I11020" s="2" t="s">
        <v>19</v>
      </c>
      <c r="J11020" s="3">
        <v>36786</v>
      </c>
      <c r="K11020" s="3">
        <v>27617.84</v>
      </c>
      <c r="L11020" s="3">
        <v>276.18</v>
      </c>
      <c r="M11020" s="7"/>
      <c r="N11020" s="4">
        <v>-1.4200000000000001E-2</v>
      </c>
      <c r="O11020" s="5">
        <v>1.9E-2</v>
      </c>
    </row>
    <row r="11021" spans="1:15" hidden="1" x14ac:dyDescent="0.3">
      <c r="A11021" t="s">
        <v>2156</v>
      </c>
      <c r="B11021" t="s">
        <v>1405</v>
      </c>
      <c r="C11021" t="s">
        <v>161</v>
      </c>
      <c r="D11021" t="s">
        <v>1406</v>
      </c>
      <c r="E11021" t="s">
        <v>55</v>
      </c>
      <c r="F11021" t="s">
        <v>56</v>
      </c>
      <c r="H11021" s="2">
        <v>45828</v>
      </c>
      <c r="I11021" s="2" t="s">
        <v>19</v>
      </c>
      <c r="J11021" s="3">
        <v>40268</v>
      </c>
      <c r="K11021" s="3">
        <v>29895.22</v>
      </c>
      <c r="L11021" s="3">
        <v>298.95</v>
      </c>
      <c r="M11021" s="7"/>
      <c r="N11021" s="4">
        <v>-1.4200000000000001E-2</v>
      </c>
      <c r="O11021" s="5">
        <v>1.9E-2</v>
      </c>
    </row>
    <row r="11022" spans="1:15" hidden="1" x14ac:dyDescent="0.3">
      <c r="A11022" t="s">
        <v>2156</v>
      </c>
      <c r="B11022" t="s">
        <v>1407</v>
      </c>
      <c r="C11022" t="s">
        <v>161</v>
      </c>
      <c r="D11022" t="s">
        <v>1408</v>
      </c>
      <c r="E11022" t="s">
        <v>55</v>
      </c>
      <c r="F11022" t="s">
        <v>56</v>
      </c>
      <c r="H11022" s="2">
        <v>45828</v>
      </c>
      <c r="I11022" s="2" t="s">
        <v>19</v>
      </c>
      <c r="J11022" s="3">
        <v>7540</v>
      </c>
      <c r="K11022" s="3">
        <v>5597.18</v>
      </c>
      <c r="L11022" s="3">
        <v>55.97</v>
      </c>
      <c r="M11022" s="7"/>
      <c r="N11022" s="4">
        <v>-1.4200000000000001E-2</v>
      </c>
      <c r="O11022" s="5">
        <v>1.9E-2</v>
      </c>
    </row>
    <row r="11023" spans="1:15" hidden="1" x14ac:dyDescent="0.3">
      <c r="A11023" t="s">
        <v>2156</v>
      </c>
      <c r="B11023" t="s">
        <v>187</v>
      </c>
      <c r="C11023" t="s">
        <v>161</v>
      </c>
      <c r="D11023" t="s">
        <v>1409</v>
      </c>
      <c r="E11023" t="s">
        <v>59</v>
      </c>
      <c r="F11023" t="s">
        <v>60</v>
      </c>
      <c r="H11023" s="2">
        <v>45828</v>
      </c>
      <c r="I11023" s="2" t="s">
        <v>19</v>
      </c>
      <c r="J11023" s="3">
        <v>7881</v>
      </c>
      <c r="K11023" s="3">
        <v>5723.02</v>
      </c>
      <c r="L11023" s="3">
        <v>57.23</v>
      </c>
      <c r="M11023" s="7"/>
      <c r="N11023" s="4">
        <v>-1.4200000000000001E-2</v>
      </c>
      <c r="O11023" s="5">
        <v>1.9E-2</v>
      </c>
    </row>
    <row r="11024" spans="1:15" hidden="1" x14ac:dyDescent="0.3">
      <c r="A11024" t="s">
        <v>2156</v>
      </c>
      <c r="B11024" t="s">
        <v>1412</v>
      </c>
      <c r="C11024" t="s">
        <v>161</v>
      </c>
      <c r="D11024" t="s">
        <v>1413</v>
      </c>
      <c r="E11024" t="s">
        <v>22</v>
      </c>
      <c r="F11024" t="s">
        <v>23</v>
      </c>
      <c r="H11024" s="2">
        <v>45828</v>
      </c>
      <c r="I11024" s="2" t="s">
        <v>19</v>
      </c>
      <c r="J11024" s="3">
        <v>13283</v>
      </c>
      <c r="K11024" s="3">
        <v>9863.5499999999993</v>
      </c>
      <c r="L11024" s="3">
        <v>98.64</v>
      </c>
      <c r="M11024" s="7"/>
      <c r="N11024" s="4">
        <v>-1.4200000000000001E-2</v>
      </c>
      <c r="O11024" s="5">
        <v>1.9E-2</v>
      </c>
    </row>
    <row r="11025" spans="1:15" hidden="1" x14ac:dyDescent="0.3">
      <c r="A11025" t="s">
        <v>2156</v>
      </c>
      <c r="B11025" t="s">
        <v>1416</v>
      </c>
      <c r="C11025" t="s">
        <v>161</v>
      </c>
      <c r="D11025" t="s">
        <v>1417</v>
      </c>
      <c r="E11025" t="s">
        <v>316</v>
      </c>
      <c r="F11025" t="s">
        <v>317</v>
      </c>
      <c r="H11025" s="2">
        <v>45828</v>
      </c>
      <c r="I11025" s="2" t="s">
        <v>19</v>
      </c>
      <c r="J11025" s="3">
        <v>25244</v>
      </c>
      <c r="K11025" s="3">
        <v>18741.12</v>
      </c>
      <c r="L11025" s="3">
        <v>187.41</v>
      </c>
      <c r="M11025" s="7"/>
      <c r="N11025" s="4">
        <v>-1.4200000000000001E-2</v>
      </c>
      <c r="O11025" s="5">
        <v>1.9E-2</v>
      </c>
    </row>
    <row r="11026" spans="1:15" hidden="1" x14ac:dyDescent="0.3">
      <c r="A11026" t="s">
        <v>2156</v>
      </c>
      <c r="B11026" t="s">
        <v>1115</v>
      </c>
      <c r="C11026" t="s">
        <v>161</v>
      </c>
      <c r="D11026" t="s">
        <v>1420</v>
      </c>
      <c r="E11026" t="s">
        <v>81</v>
      </c>
      <c r="F11026" t="s">
        <v>82</v>
      </c>
      <c r="H11026" s="2">
        <v>45828</v>
      </c>
      <c r="I11026" s="2" t="s">
        <v>19</v>
      </c>
      <c r="J11026" s="3">
        <v>8151</v>
      </c>
      <c r="K11026" s="3">
        <v>6051.03</v>
      </c>
      <c r="L11026" s="3">
        <v>60.51</v>
      </c>
      <c r="M11026" s="7"/>
      <c r="N11026" s="4">
        <v>-1.4200000000000001E-2</v>
      </c>
      <c r="O11026" s="5">
        <v>1.9E-2</v>
      </c>
    </row>
    <row r="11027" spans="1:15" hidden="1" x14ac:dyDescent="0.3">
      <c r="A11027" t="s">
        <v>2156</v>
      </c>
      <c r="B11027" t="s">
        <v>487</v>
      </c>
      <c r="C11027" t="s">
        <v>161</v>
      </c>
      <c r="D11027" t="s">
        <v>1426</v>
      </c>
      <c r="E11027" t="s">
        <v>55</v>
      </c>
      <c r="F11027" t="s">
        <v>56</v>
      </c>
      <c r="H11027" s="2">
        <v>45828</v>
      </c>
      <c r="I11027" s="2" t="s">
        <v>19</v>
      </c>
      <c r="J11027" s="3">
        <v>10357</v>
      </c>
      <c r="K11027" s="3">
        <v>7521.24</v>
      </c>
      <c r="L11027" s="3">
        <v>75.209999999999994</v>
      </c>
      <c r="M11027" s="7"/>
      <c r="N11027" s="4">
        <v>-1.4200000000000001E-2</v>
      </c>
      <c r="O11027" s="5">
        <v>1.9E-2</v>
      </c>
    </row>
    <row r="11028" spans="1:15" hidden="1" x14ac:dyDescent="0.3">
      <c r="A11028" t="s">
        <v>2156</v>
      </c>
      <c r="B11028" t="s">
        <v>1429</v>
      </c>
      <c r="C11028" t="s">
        <v>161</v>
      </c>
      <c r="D11028" t="s">
        <v>1430</v>
      </c>
      <c r="E11028" t="s">
        <v>77</v>
      </c>
      <c r="F11028" t="s">
        <v>78</v>
      </c>
      <c r="H11028" s="2">
        <v>45828</v>
      </c>
      <c r="I11028" s="2" t="s">
        <v>19</v>
      </c>
      <c r="J11028" s="3">
        <v>8455</v>
      </c>
      <c r="K11028" s="3">
        <v>6288.9</v>
      </c>
      <c r="L11028" s="3">
        <v>62.89</v>
      </c>
      <c r="M11028" s="7"/>
      <c r="N11028" s="4">
        <v>-1.4200000000000001E-2</v>
      </c>
      <c r="O11028" s="5">
        <v>1.9E-2</v>
      </c>
    </row>
    <row r="11029" spans="1:15" hidden="1" x14ac:dyDescent="0.3">
      <c r="A11029" t="s">
        <v>2156</v>
      </c>
      <c r="B11029" t="s">
        <v>523</v>
      </c>
      <c r="C11029" t="s">
        <v>161</v>
      </c>
      <c r="D11029" t="s">
        <v>2283</v>
      </c>
      <c r="E11029" t="s">
        <v>81</v>
      </c>
      <c r="F11029" t="s">
        <v>82</v>
      </c>
      <c r="H11029" s="2">
        <v>45828</v>
      </c>
      <c r="I11029" s="2" t="s">
        <v>19</v>
      </c>
      <c r="J11029" s="3">
        <v>10232</v>
      </c>
      <c r="K11029" s="3">
        <v>7610.9</v>
      </c>
      <c r="L11029" s="3">
        <v>76.11</v>
      </c>
      <c r="M11029" s="7"/>
      <c r="N11029" s="4">
        <v>-1.4200000000000001E-2</v>
      </c>
      <c r="O11029" s="5">
        <v>1.9E-2</v>
      </c>
    </row>
    <row r="11030" spans="1:15" hidden="1" x14ac:dyDescent="0.3">
      <c r="A11030" t="s">
        <v>2156</v>
      </c>
      <c r="B11030" t="s">
        <v>219</v>
      </c>
      <c r="C11030" t="s">
        <v>161</v>
      </c>
      <c r="D11030" t="s">
        <v>1431</v>
      </c>
      <c r="E11030" t="s">
        <v>221</v>
      </c>
      <c r="F11030" t="s">
        <v>222</v>
      </c>
      <c r="H11030" s="2">
        <v>45828</v>
      </c>
      <c r="I11030" s="2" t="s">
        <v>19</v>
      </c>
      <c r="J11030" s="3">
        <v>8533</v>
      </c>
      <c r="K11030" s="3">
        <v>6346.94</v>
      </c>
      <c r="L11030" s="3">
        <v>63.47</v>
      </c>
      <c r="M11030" s="7"/>
      <c r="N11030" s="4">
        <v>-1.4200000000000001E-2</v>
      </c>
      <c r="O11030" s="5">
        <v>1.9E-2</v>
      </c>
    </row>
    <row r="11031" spans="1:15" hidden="1" x14ac:dyDescent="0.3">
      <c r="A11031" t="s">
        <v>2156</v>
      </c>
      <c r="B11031" t="s">
        <v>898</v>
      </c>
      <c r="C11031" t="s">
        <v>161</v>
      </c>
      <c r="D11031" t="s">
        <v>1434</v>
      </c>
      <c r="E11031" t="s">
        <v>35</v>
      </c>
      <c r="F11031" t="s">
        <v>36</v>
      </c>
      <c r="H11031" s="2">
        <v>45828</v>
      </c>
      <c r="I11031" s="2" t="s">
        <v>19</v>
      </c>
      <c r="J11031" s="3">
        <v>7669</v>
      </c>
      <c r="K11031" s="3">
        <v>5703.45</v>
      </c>
      <c r="L11031" s="3">
        <v>57.03</v>
      </c>
      <c r="M11031" s="7"/>
      <c r="N11031" s="4">
        <v>-1.4200000000000001E-2</v>
      </c>
      <c r="O11031" s="5">
        <v>1.9E-2</v>
      </c>
    </row>
    <row r="11032" spans="1:15" hidden="1" x14ac:dyDescent="0.3">
      <c r="A11032" t="s">
        <v>2156</v>
      </c>
      <c r="B11032" t="s">
        <v>853</v>
      </c>
      <c r="C11032" t="s">
        <v>161</v>
      </c>
      <c r="D11032" t="s">
        <v>1435</v>
      </c>
      <c r="E11032" t="s">
        <v>55</v>
      </c>
      <c r="F11032" t="s">
        <v>56</v>
      </c>
      <c r="H11032" s="2">
        <v>45828</v>
      </c>
      <c r="I11032" s="2" t="s">
        <v>19</v>
      </c>
      <c r="J11032" s="3">
        <v>7159</v>
      </c>
      <c r="K11032" s="3">
        <v>5324.33</v>
      </c>
      <c r="L11032" s="3">
        <v>53.24</v>
      </c>
      <c r="M11032" s="7"/>
      <c r="N11032" s="4">
        <v>-1.4200000000000001E-2</v>
      </c>
      <c r="O11032" s="5">
        <v>1.9E-2</v>
      </c>
    </row>
    <row r="11033" spans="1:15" hidden="1" x14ac:dyDescent="0.3">
      <c r="A11033" t="s">
        <v>2156</v>
      </c>
      <c r="B11033" t="s">
        <v>1494</v>
      </c>
      <c r="C11033" t="s">
        <v>161</v>
      </c>
      <c r="D11033" t="s">
        <v>2512</v>
      </c>
      <c r="E11033" t="s">
        <v>221</v>
      </c>
      <c r="F11033" t="s">
        <v>222</v>
      </c>
      <c r="H11033" s="2">
        <v>45828</v>
      </c>
      <c r="I11033" s="2" t="s">
        <v>19</v>
      </c>
      <c r="J11033" s="3">
        <v>42463</v>
      </c>
      <c r="K11033" s="3">
        <v>31582.76</v>
      </c>
      <c r="L11033" s="3">
        <v>315.83</v>
      </c>
      <c r="M11033" s="7"/>
      <c r="N11033" s="4">
        <v>-1.4200000000000001E-2</v>
      </c>
      <c r="O11033" s="5">
        <v>1.9E-2</v>
      </c>
    </row>
    <row r="11034" spans="1:15" hidden="1" x14ac:dyDescent="0.3">
      <c r="A11034" t="s">
        <v>2156</v>
      </c>
      <c r="B11034" t="s">
        <v>2731</v>
      </c>
      <c r="C11034" t="s">
        <v>161</v>
      </c>
      <c r="D11034" t="s">
        <v>2732</v>
      </c>
      <c r="E11034" t="s">
        <v>337</v>
      </c>
      <c r="F11034" t="s">
        <v>338</v>
      </c>
      <c r="H11034" s="2">
        <v>45828</v>
      </c>
      <c r="I11034" s="2" t="s">
        <v>19</v>
      </c>
      <c r="J11034" s="3">
        <v>10656</v>
      </c>
      <c r="K11034" s="3">
        <v>7970.37</v>
      </c>
      <c r="L11034" s="3">
        <v>79.7</v>
      </c>
      <c r="M11034" s="7"/>
      <c r="N11034" s="4">
        <v>-1.4200000000000001E-2</v>
      </c>
      <c r="O11034" s="5">
        <v>1.9E-2</v>
      </c>
    </row>
    <row r="11035" spans="1:15" hidden="1" x14ac:dyDescent="0.3">
      <c r="A11035" t="s">
        <v>2156</v>
      </c>
      <c r="B11035" t="s">
        <v>1441</v>
      </c>
      <c r="C11035" t="s">
        <v>161</v>
      </c>
      <c r="D11035" t="s">
        <v>1442</v>
      </c>
      <c r="E11035" t="s">
        <v>798</v>
      </c>
      <c r="F11035" t="s">
        <v>799</v>
      </c>
      <c r="H11035" s="2">
        <v>45828</v>
      </c>
      <c r="I11035" s="2" t="s">
        <v>19</v>
      </c>
      <c r="J11035" s="3">
        <v>33513</v>
      </c>
      <c r="K11035" s="3">
        <v>24382.23</v>
      </c>
      <c r="L11035" s="3">
        <v>243.82</v>
      </c>
      <c r="M11035" s="7"/>
      <c r="N11035" s="4">
        <v>-1.4200000000000001E-2</v>
      </c>
      <c r="O11035" s="5">
        <v>1.9E-2</v>
      </c>
    </row>
    <row r="11036" spans="1:15" hidden="1" x14ac:dyDescent="0.3">
      <c r="A11036" t="s">
        <v>2156</v>
      </c>
      <c r="B11036" t="s">
        <v>1731</v>
      </c>
      <c r="C11036" t="s">
        <v>161</v>
      </c>
      <c r="D11036" t="s">
        <v>2284</v>
      </c>
      <c r="E11036" t="s">
        <v>55</v>
      </c>
      <c r="F11036" t="s">
        <v>56</v>
      </c>
      <c r="H11036" s="2">
        <v>45828</v>
      </c>
      <c r="I11036" s="2" t="s">
        <v>19</v>
      </c>
      <c r="J11036" s="3">
        <v>24237</v>
      </c>
      <c r="K11036" s="3">
        <v>18026.96</v>
      </c>
      <c r="L11036" s="3">
        <v>180.27</v>
      </c>
      <c r="M11036" s="7"/>
      <c r="N11036" s="4">
        <v>-1.4200000000000001E-2</v>
      </c>
      <c r="O11036" s="5">
        <v>1.9E-2</v>
      </c>
    </row>
    <row r="11037" spans="1:15" hidden="1" x14ac:dyDescent="0.3">
      <c r="A11037" t="s">
        <v>2156</v>
      </c>
      <c r="B11037" t="s">
        <v>644</v>
      </c>
      <c r="C11037" t="s">
        <v>161</v>
      </c>
      <c r="D11037" t="s">
        <v>1445</v>
      </c>
      <c r="E11037" t="s">
        <v>55</v>
      </c>
      <c r="F11037" t="s">
        <v>56</v>
      </c>
      <c r="H11037" s="2">
        <v>45828</v>
      </c>
      <c r="I11037" s="2" t="s">
        <v>19</v>
      </c>
      <c r="J11037" s="3">
        <v>9022</v>
      </c>
      <c r="K11037" s="3">
        <v>6709.94</v>
      </c>
      <c r="L11037" s="3">
        <v>67.099999999999994</v>
      </c>
      <c r="M11037" s="7"/>
      <c r="N11037" s="4">
        <v>-1.4200000000000001E-2</v>
      </c>
      <c r="O11037" s="5">
        <v>1.9E-2</v>
      </c>
    </row>
    <row r="11038" spans="1:15" hidden="1" x14ac:dyDescent="0.3">
      <c r="A11038" t="s">
        <v>2156</v>
      </c>
      <c r="B11038" t="s">
        <v>1050</v>
      </c>
      <c r="C11038" t="s">
        <v>161</v>
      </c>
      <c r="D11038" t="s">
        <v>1450</v>
      </c>
      <c r="E11038" t="s">
        <v>81</v>
      </c>
      <c r="F11038" t="s">
        <v>82</v>
      </c>
      <c r="H11038" s="2">
        <v>45828</v>
      </c>
      <c r="I11038" s="2" t="s">
        <v>19</v>
      </c>
      <c r="J11038" s="3">
        <v>7900</v>
      </c>
      <c r="K11038" s="3">
        <v>5876.41</v>
      </c>
      <c r="L11038" s="3">
        <v>58.76</v>
      </c>
      <c r="M11038" s="7"/>
      <c r="N11038" s="4">
        <v>-1.4200000000000001E-2</v>
      </c>
      <c r="O11038" s="5">
        <v>1.9E-2</v>
      </c>
    </row>
    <row r="11039" spans="1:15" hidden="1" x14ac:dyDescent="0.3">
      <c r="A11039" t="s">
        <v>2156</v>
      </c>
      <c r="B11039" t="s">
        <v>1451</v>
      </c>
      <c r="C11039" t="s">
        <v>161</v>
      </c>
      <c r="D11039" t="s">
        <v>1452</v>
      </c>
      <c r="E11039" t="s">
        <v>244</v>
      </c>
      <c r="F11039" t="s">
        <v>245</v>
      </c>
      <c r="H11039" s="2">
        <v>45828</v>
      </c>
      <c r="I11039" s="2" t="s">
        <v>19</v>
      </c>
      <c r="J11039" s="3">
        <v>9209</v>
      </c>
      <c r="K11039" s="3">
        <v>6849.56</v>
      </c>
      <c r="L11039" s="3">
        <v>68.5</v>
      </c>
      <c r="M11039" s="7"/>
      <c r="N11039" s="4">
        <v>-1.4200000000000001E-2</v>
      </c>
      <c r="O11039" s="5">
        <v>1.9E-2</v>
      </c>
    </row>
    <row r="11040" spans="1:15" hidden="1" x14ac:dyDescent="0.3">
      <c r="A11040" t="s">
        <v>2156</v>
      </c>
      <c r="B11040" t="s">
        <v>56</v>
      </c>
      <c r="C11040" t="s">
        <v>161</v>
      </c>
      <c r="D11040" t="s">
        <v>2351</v>
      </c>
      <c r="E11040" t="s">
        <v>55</v>
      </c>
      <c r="F11040" t="s">
        <v>56</v>
      </c>
      <c r="H11040" s="2">
        <v>45828</v>
      </c>
      <c r="I11040" s="2" t="s">
        <v>19</v>
      </c>
      <c r="J11040" s="3">
        <v>17438</v>
      </c>
      <c r="K11040" s="3">
        <v>12686.42</v>
      </c>
      <c r="L11040" s="3">
        <v>126.86</v>
      </c>
      <c r="M11040" s="7"/>
      <c r="N11040" s="4">
        <v>-1.4200000000000001E-2</v>
      </c>
      <c r="O11040" s="5">
        <v>1.9E-2</v>
      </c>
    </row>
    <row r="11041" spans="1:15" hidden="1" x14ac:dyDescent="0.3">
      <c r="A11041" t="s">
        <v>2156</v>
      </c>
      <c r="B11041" t="s">
        <v>1456</v>
      </c>
      <c r="C11041" t="s">
        <v>161</v>
      </c>
      <c r="D11041" t="s">
        <v>1457</v>
      </c>
      <c r="E11041" t="s">
        <v>55</v>
      </c>
      <c r="F11041" t="s">
        <v>56</v>
      </c>
      <c r="H11041" s="2">
        <v>45828</v>
      </c>
      <c r="I11041" s="2" t="s">
        <v>19</v>
      </c>
      <c r="J11041" s="3">
        <v>36528</v>
      </c>
      <c r="K11041" s="3">
        <v>27167.97</v>
      </c>
      <c r="L11041" s="3">
        <v>271.68</v>
      </c>
      <c r="M11041" s="7"/>
      <c r="N11041" s="4">
        <v>-1.4200000000000001E-2</v>
      </c>
      <c r="O11041" s="5">
        <v>1.9E-2</v>
      </c>
    </row>
    <row r="11042" spans="1:15" hidden="1" x14ac:dyDescent="0.3">
      <c r="A11042" t="s">
        <v>2156</v>
      </c>
      <c r="B11042" t="s">
        <v>219</v>
      </c>
      <c r="C11042" t="s">
        <v>161</v>
      </c>
      <c r="D11042" t="s">
        <v>1458</v>
      </c>
      <c r="E11042" t="s">
        <v>221</v>
      </c>
      <c r="F11042" t="s">
        <v>222</v>
      </c>
      <c r="H11042" s="2">
        <v>45828</v>
      </c>
      <c r="I11042" s="2" t="s">
        <v>19</v>
      </c>
      <c r="J11042" s="3">
        <v>9557</v>
      </c>
      <c r="K11042" s="3">
        <v>7107.65</v>
      </c>
      <c r="L11042" s="3">
        <v>71.08</v>
      </c>
      <c r="M11042" s="7"/>
      <c r="N11042" s="4">
        <v>-1.4200000000000001E-2</v>
      </c>
      <c r="O11042" s="5">
        <v>1.9E-2</v>
      </c>
    </row>
    <row r="11043" spans="1:15" hidden="1" x14ac:dyDescent="0.3">
      <c r="A11043" t="s">
        <v>2156</v>
      </c>
      <c r="B11043" t="s">
        <v>219</v>
      </c>
      <c r="C11043" t="s">
        <v>161</v>
      </c>
      <c r="D11043" t="s">
        <v>220</v>
      </c>
      <c r="E11043" t="s">
        <v>221</v>
      </c>
      <c r="F11043" t="s">
        <v>222</v>
      </c>
      <c r="H11043" s="2">
        <v>45828</v>
      </c>
      <c r="I11043" s="2" t="s">
        <v>19</v>
      </c>
      <c r="J11043" s="3">
        <v>9557</v>
      </c>
      <c r="K11043" s="3">
        <v>7107.65</v>
      </c>
      <c r="L11043" s="3">
        <v>71.08</v>
      </c>
      <c r="M11043" s="7"/>
      <c r="N11043" s="4">
        <v>-1.4200000000000001E-2</v>
      </c>
      <c r="O11043" s="5">
        <v>1.9E-2</v>
      </c>
    </row>
    <row r="11044" spans="1:15" hidden="1" x14ac:dyDescent="0.3">
      <c r="A11044" t="s">
        <v>2156</v>
      </c>
      <c r="B11044" t="s">
        <v>1476</v>
      </c>
      <c r="C11044" t="s">
        <v>161</v>
      </c>
      <c r="D11044" t="s">
        <v>2513</v>
      </c>
      <c r="E11044" t="s">
        <v>77</v>
      </c>
      <c r="F11044" t="s">
        <v>78</v>
      </c>
      <c r="H11044" s="2">
        <v>45828</v>
      </c>
      <c r="I11044" s="2" t="s">
        <v>19</v>
      </c>
      <c r="J11044" s="3">
        <v>9167</v>
      </c>
      <c r="K11044" s="3">
        <v>6392</v>
      </c>
      <c r="L11044" s="3">
        <v>63.91</v>
      </c>
      <c r="M11044" s="7"/>
      <c r="N11044" s="4">
        <v>-1.4200000000000001E-2</v>
      </c>
      <c r="O11044" s="5">
        <v>1.9E-2</v>
      </c>
    </row>
    <row r="11045" spans="1:15" hidden="1" x14ac:dyDescent="0.3">
      <c r="A11045" t="s">
        <v>2156</v>
      </c>
      <c r="B11045" t="s">
        <v>1196</v>
      </c>
      <c r="C11045" t="s">
        <v>161</v>
      </c>
      <c r="D11045" t="s">
        <v>1459</v>
      </c>
      <c r="E11045" t="s">
        <v>81</v>
      </c>
      <c r="F11045" t="s">
        <v>82</v>
      </c>
      <c r="H11045" s="2">
        <v>45828</v>
      </c>
      <c r="I11045" s="2" t="s">
        <v>19</v>
      </c>
      <c r="J11045" s="3">
        <v>41805</v>
      </c>
      <c r="K11045" s="3">
        <v>31093.09</v>
      </c>
      <c r="L11045" s="3">
        <v>310.93</v>
      </c>
      <c r="M11045" s="7"/>
      <c r="N11045" s="4">
        <v>-1.4200000000000001E-2</v>
      </c>
      <c r="O11045" s="5">
        <v>1.9E-2</v>
      </c>
    </row>
    <row r="11046" spans="1:15" hidden="1" x14ac:dyDescent="0.3">
      <c r="A11046" t="s">
        <v>2156</v>
      </c>
      <c r="B11046" t="s">
        <v>1460</v>
      </c>
      <c r="C11046" t="s">
        <v>161</v>
      </c>
      <c r="D11046" t="s">
        <v>1461</v>
      </c>
      <c r="E11046" t="s">
        <v>39</v>
      </c>
      <c r="H11046" s="2">
        <v>45828</v>
      </c>
      <c r="I11046" s="2" t="s">
        <v>19</v>
      </c>
      <c r="J11046" s="3">
        <v>23727</v>
      </c>
      <c r="K11046" s="3">
        <v>17679.900000000001</v>
      </c>
      <c r="L11046" s="3">
        <v>176.8</v>
      </c>
      <c r="M11046" s="7"/>
      <c r="N11046" s="4">
        <v>-1.4200000000000001E-2</v>
      </c>
      <c r="O11046" s="5">
        <v>1.9E-2</v>
      </c>
    </row>
    <row r="11047" spans="1:15" hidden="1" x14ac:dyDescent="0.3">
      <c r="A11047" t="s">
        <v>2156</v>
      </c>
      <c r="B11047" t="s">
        <v>1474</v>
      </c>
      <c r="C11047" t="s">
        <v>161</v>
      </c>
      <c r="D11047" t="s">
        <v>2514</v>
      </c>
      <c r="E11047" t="s">
        <v>59</v>
      </c>
      <c r="F11047" t="s">
        <v>60</v>
      </c>
      <c r="H11047" s="2">
        <v>45828</v>
      </c>
      <c r="I11047" s="2" t="s">
        <v>19</v>
      </c>
      <c r="J11047" s="3">
        <v>25899</v>
      </c>
      <c r="K11047" s="3">
        <v>18093</v>
      </c>
      <c r="L11047" s="3">
        <v>180.93</v>
      </c>
      <c r="M11047" s="7"/>
      <c r="N11047" s="4">
        <v>-1.4200000000000001E-2</v>
      </c>
      <c r="O11047" s="5">
        <v>1.9E-2</v>
      </c>
    </row>
    <row r="11048" spans="1:15" hidden="1" x14ac:dyDescent="0.3">
      <c r="A11048" t="s">
        <v>6</v>
      </c>
      <c r="B11048" t="s">
        <v>4304</v>
      </c>
      <c r="C11048" t="s">
        <v>14</v>
      </c>
      <c r="D11048" t="s">
        <v>4305</v>
      </c>
      <c r="E11048" t="s">
        <v>302</v>
      </c>
      <c r="F11048" t="s">
        <v>303</v>
      </c>
      <c r="G11048" t="s">
        <v>18</v>
      </c>
      <c r="H11048" s="2">
        <v>45829</v>
      </c>
      <c r="I11048" t="s">
        <v>19</v>
      </c>
      <c r="J11048" s="3">
        <v>-183</v>
      </c>
      <c r="K11048" s="3">
        <v>-205.84</v>
      </c>
      <c r="L11048" s="3">
        <v>-10.3</v>
      </c>
      <c r="M11048" s="6">
        <v>1</v>
      </c>
      <c r="N11048" s="4">
        <v>-1.4200000000000001E-2</v>
      </c>
      <c r="O11048" s="5">
        <v>1.9E-2</v>
      </c>
    </row>
    <row r="11049" spans="1:15" hidden="1" x14ac:dyDescent="0.3">
      <c r="A11049" t="s">
        <v>6</v>
      </c>
      <c r="B11049" t="s">
        <v>2227</v>
      </c>
      <c r="C11049" t="s">
        <v>14</v>
      </c>
      <c r="D11049" t="s">
        <v>2228</v>
      </c>
      <c r="E11049" t="s">
        <v>59</v>
      </c>
      <c r="F11049" t="s">
        <v>60</v>
      </c>
      <c r="G11049" t="s">
        <v>18</v>
      </c>
      <c r="H11049" s="2">
        <v>45829</v>
      </c>
      <c r="I11049" t="s">
        <v>19</v>
      </c>
      <c r="J11049" s="3">
        <v>-0.01</v>
      </c>
      <c r="K11049" s="3">
        <v>-21.03</v>
      </c>
      <c r="L11049" s="3">
        <v>-1.06</v>
      </c>
      <c r="M11049" s="6">
        <v>1</v>
      </c>
      <c r="N11049" s="4">
        <v>-1.4200000000000001E-2</v>
      </c>
      <c r="O11049" s="5">
        <v>1.9E-2</v>
      </c>
    </row>
    <row r="11050" spans="1:15" hidden="1" x14ac:dyDescent="0.3">
      <c r="A11050" t="s">
        <v>6</v>
      </c>
      <c r="B11050" t="s">
        <v>1514</v>
      </c>
      <c r="C11050" t="s">
        <v>33</v>
      </c>
      <c r="D11050" t="s">
        <v>4356</v>
      </c>
      <c r="E11050" t="s">
        <v>55</v>
      </c>
      <c r="F11050" t="s">
        <v>56</v>
      </c>
      <c r="G11050" t="s">
        <v>18</v>
      </c>
      <c r="H11050" s="2">
        <v>45829</v>
      </c>
      <c r="I11050" t="s">
        <v>19</v>
      </c>
      <c r="J11050" s="3">
        <v>25447</v>
      </c>
      <c r="K11050" s="3">
        <v>18662.7</v>
      </c>
      <c r="L11050" s="3">
        <v>933.14</v>
      </c>
      <c r="M11050" s="6">
        <v>1</v>
      </c>
      <c r="N11050" s="4">
        <v>-1.4200000000000001E-2</v>
      </c>
      <c r="O11050" s="5">
        <v>1.9E-2</v>
      </c>
    </row>
    <row r="11051" spans="1:15" hidden="1" x14ac:dyDescent="0.3">
      <c r="A11051" t="s">
        <v>2156</v>
      </c>
      <c r="B11051" t="s">
        <v>4304</v>
      </c>
      <c r="C11051" t="s">
        <v>14</v>
      </c>
      <c r="D11051" t="s">
        <v>4305</v>
      </c>
      <c r="E11051" t="s">
        <v>302</v>
      </c>
      <c r="F11051" t="s">
        <v>303</v>
      </c>
      <c r="H11051" s="2">
        <v>45829</v>
      </c>
      <c r="I11051" s="2" t="s">
        <v>19</v>
      </c>
      <c r="J11051" s="3">
        <v>-183</v>
      </c>
      <c r="K11051" s="3">
        <v>-205.84</v>
      </c>
      <c r="L11051" s="3">
        <v>-2.06</v>
      </c>
      <c r="M11051" s="7"/>
      <c r="N11051" s="4">
        <v>-1.4200000000000001E-2</v>
      </c>
      <c r="O11051" s="5">
        <v>1.9E-2</v>
      </c>
    </row>
    <row r="11052" spans="1:15" hidden="1" x14ac:dyDescent="0.3">
      <c r="A11052" t="s">
        <v>2156</v>
      </c>
      <c r="B11052" t="s">
        <v>2227</v>
      </c>
      <c r="C11052" t="s">
        <v>14</v>
      </c>
      <c r="D11052" t="s">
        <v>2228</v>
      </c>
      <c r="E11052" t="s">
        <v>59</v>
      </c>
      <c r="F11052" t="s">
        <v>60</v>
      </c>
      <c r="H11052" s="2">
        <v>45829</v>
      </c>
      <c r="I11052" s="2" t="s">
        <v>19</v>
      </c>
      <c r="J11052" s="3">
        <v>-0.01</v>
      </c>
      <c r="K11052" s="3">
        <v>-21.03</v>
      </c>
      <c r="L11052" s="3">
        <v>-0.21</v>
      </c>
      <c r="M11052" s="7"/>
      <c r="N11052" s="4">
        <v>-1.4200000000000001E-2</v>
      </c>
      <c r="O11052" s="5">
        <v>1.9E-2</v>
      </c>
    </row>
    <row r="11053" spans="1:15" hidden="1" x14ac:dyDescent="0.3">
      <c r="A11053" t="s">
        <v>2156</v>
      </c>
      <c r="B11053" t="s">
        <v>1514</v>
      </c>
      <c r="C11053" t="s">
        <v>33</v>
      </c>
      <c r="D11053" t="s">
        <v>4356</v>
      </c>
      <c r="E11053" t="s">
        <v>55</v>
      </c>
      <c r="F11053" t="s">
        <v>56</v>
      </c>
      <c r="H11053" s="2">
        <v>45829</v>
      </c>
      <c r="I11053" s="2" t="s">
        <v>19</v>
      </c>
      <c r="J11053" s="3">
        <v>25447</v>
      </c>
      <c r="K11053" s="3">
        <v>18662.7</v>
      </c>
      <c r="L11053" s="3">
        <v>186.63</v>
      </c>
      <c r="M11053" s="7"/>
      <c r="N11053" s="4">
        <v>-1.4200000000000001E-2</v>
      </c>
      <c r="O11053" s="5">
        <v>1.9E-2</v>
      </c>
    </row>
    <row r="11054" spans="1:15" hidden="1" x14ac:dyDescent="0.3">
      <c r="A11054" t="s">
        <v>6</v>
      </c>
      <c r="B11054" t="s">
        <v>2112</v>
      </c>
      <c r="C11054" t="s">
        <v>14</v>
      </c>
      <c r="D11054" t="s">
        <v>2113</v>
      </c>
      <c r="E11054" t="s">
        <v>51</v>
      </c>
      <c r="F11054" t="s">
        <v>52</v>
      </c>
      <c r="G11054" t="s">
        <v>18</v>
      </c>
      <c r="H11054" s="2">
        <v>45830</v>
      </c>
      <c r="I11054" t="s">
        <v>19</v>
      </c>
      <c r="J11054" s="3">
        <v>81086</v>
      </c>
      <c r="K11054" s="3">
        <v>60309.05</v>
      </c>
      <c r="L11054" s="3">
        <v>3015.45</v>
      </c>
      <c r="M11054" s="6">
        <v>1</v>
      </c>
      <c r="N11054" s="4">
        <v>-1.4200000000000001E-2</v>
      </c>
      <c r="O11054" s="5">
        <v>1.9E-2</v>
      </c>
    </row>
    <row r="11055" spans="1:15" hidden="1" x14ac:dyDescent="0.3">
      <c r="A11055" t="s">
        <v>6</v>
      </c>
      <c r="B11055" t="s">
        <v>2092</v>
      </c>
      <c r="C11055" t="s">
        <v>14</v>
      </c>
      <c r="D11055" t="s">
        <v>2612</v>
      </c>
      <c r="E11055" t="s">
        <v>35</v>
      </c>
      <c r="F11055" t="s">
        <v>36</v>
      </c>
      <c r="G11055" t="s">
        <v>18</v>
      </c>
      <c r="H11055" s="2">
        <v>45830</v>
      </c>
      <c r="I11055" t="s">
        <v>19</v>
      </c>
      <c r="J11055" s="3">
        <v>61760.15</v>
      </c>
      <c r="K11055" s="3">
        <v>43065.440000000002</v>
      </c>
      <c r="L11055" s="3">
        <v>2153.2800000000002</v>
      </c>
      <c r="M11055" s="6">
        <v>1</v>
      </c>
      <c r="N11055" s="4">
        <v>-1.4200000000000001E-2</v>
      </c>
      <c r="O11055" s="5">
        <v>1.9E-2</v>
      </c>
    </row>
    <row r="11056" spans="1:15" hidden="1" x14ac:dyDescent="0.3">
      <c r="A11056" t="s">
        <v>2156</v>
      </c>
      <c r="B11056" t="s">
        <v>2112</v>
      </c>
      <c r="C11056" t="s">
        <v>14</v>
      </c>
      <c r="D11056" t="s">
        <v>2113</v>
      </c>
      <c r="E11056" t="s">
        <v>51</v>
      </c>
      <c r="F11056" t="s">
        <v>52</v>
      </c>
      <c r="H11056" s="2">
        <v>45830</v>
      </c>
      <c r="I11056" s="2" t="s">
        <v>19</v>
      </c>
      <c r="J11056" s="3">
        <v>81086</v>
      </c>
      <c r="K11056" s="3">
        <v>60309.05</v>
      </c>
      <c r="L11056" s="3">
        <v>603.09</v>
      </c>
      <c r="M11056" s="7"/>
      <c r="N11056" s="4">
        <v>-1.4200000000000001E-2</v>
      </c>
      <c r="O11056" s="5">
        <v>1.9E-2</v>
      </c>
    </row>
    <row r="11057" spans="1:15" hidden="1" x14ac:dyDescent="0.3">
      <c r="A11057" t="s">
        <v>2156</v>
      </c>
      <c r="B11057" t="s">
        <v>2092</v>
      </c>
      <c r="C11057" t="s">
        <v>14</v>
      </c>
      <c r="D11057" t="s">
        <v>2612</v>
      </c>
      <c r="E11057" t="s">
        <v>35</v>
      </c>
      <c r="F11057" t="s">
        <v>36</v>
      </c>
      <c r="H11057" s="2">
        <v>45830</v>
      </c>
      <c r="I11057" s="2" t="s">
        <v>19</v>
      </c>
      <c r="J11057" s="3">
        <v>61760.15</v>
      </c>
      <c r="K11057" s="3">
        <v>43065.440000000002</v>
      </c>
      <c r="L11057" s="3">
        <v>430.66</v>
      </c>
      <c r="M11057" s="7"/>
      <c r="N11057" s="4">
        <v>-1.4200000000000001E-2</v>
      </c>
      <c r="O11057" s="5">
        <v>1.9E-2</v>
      </c>
    </row>
    <row r="11058" spans="1:15" hidden="1" x14ac:dyDescent="0.3">
      <c r="A11058" t="s">
        <v>6</v>
      </c>
      <c r="B11058" t="s">
        <v>813</v>
      </c>
      <c r="C11058" t="s">
        <v>14</v>
      </c>
      <c r="D11058" t="s">
        <v>2950</v>
      </c>
      <c r="E11058" t="s">
        <v>129</v>
      </c>
      <c r="F11058" t="s">
        <v>130</v>
      </c>
      <c r="G11058" t="s">
        <v>194</v>
      </c>
      <c r="H11058" s="2">
        <v>45831</v>
      </c>
      <c r="I11058" t="s">
        <v>19</v>
      </c>
      <c r="J11058" s="3">
        <v>77571</v>
      </c>
      <c r="K11058" s="3">
        <v>57588.05</v>
      </c>
      <c r="L11058" s="3">
        <v>1151.76</v>
      </c>
      <c r="M11058" s="6">
        <v>1</v>
      </c>
      <c r="N11058" s="4">
        <v>-1.4200000000000001E-2</v>
      </c>
      <c r="O11058" s="5">
        <v>1.9E-2</v>
      </c>
    </row>
    <row r="11059" spans="1:15" hidden="1" x14ac:dyDescent="0.3">
      <c r="A11059" t="s">
        <v>6</v>
      </c>
      <c r="B11059" t="s">
        <v>861</v>
      </c>
      <c r="C11059" t="s">
        <v>14</v>
      </c>
      <c r="D11059" t="s">
        <v>2637</v>
      </c>
      <c r="E11059" t="s">
        <v>129</v>
      </c>
      <c r="F11059" t="s">
        <v>130</v>
      </c>
      <c r="G11059" t="s">
        <v>194</v>
      </c>
      <c r="H11059" s="2">
        <v>45831</v>
      </c>
      <c r="I11059" t="s">
        <v>19</v>
      </c>
      <c r="J11059" s="3">
        <v>48307</v>
      </c>
      <c r="K11059" s="3">
        <v>35862.04</v>
      </c>
      <c r="L11059" s="3">
        <v>717.24</v>
      </c>
      <c r="M11059" s="6">
        <v>1</v>
      </c>
      <c r="N11059" s="4">
        <v>-1.4200000000000001E-2</v>
      </c>
      <c r="O11059" s="5">
        <v>1.9E-2</v>
      </c>
    </row>
    <row r="11060" spans="1:15" hidden="1" x14ac:dyDescent="0.3">
      <c r="A11060" t="s">
        <v>6</v>
      </c>
      <c r="B11060" t="s">
        <v>130</v>
      </c>
      <c r="C11060" t="s">
        <v>41</v>
      </c>
      <c r="D11060" t="s">
        <v>2424</v>
      </c>
      <c r="E11060" t="s">
        <v>129</v>
      </c>
      <c r="F11060" t="s">
        <v>130</v>
      </c>
      <c r="G11060" t="s">
        <v>194</v>
      </c>
      <c r="H11060" s="2">
        <v>45831</v>
      </c>
      <c r="I11060" t="s">
        <v>19</v>
      </c>
      <c r="J11060" s="3">
        <v>31735</v>
      </c>
      <c r="K11060" s="3">
        <v>22295</v>
      </c>
      <c r="L11060" s="3">
        <v>445.89</v>
      </c>
      <c r="M11060" s="6">
        <v>1</v>
      </c>
      <c r="N11060" s="4">
        <v>-1.4200000000000001E-2</v>
      </c>
      <c r="O11060" s="5">
        <v>1.9E-2</v>
      </c>
    </row>
    <row r="11061" spans="1:15" hidden="1" x14ac:dyDescent="0.3">
      <c r="A11061" t="s">
        <v>6</v>
      </c>
      <c r="B11061" t="s">
        <v>873</v>
      </c>
      <c r="C11061" t="s">
        <v>14</v>
      </c>
      <c r="D11061" t="s">
        <v>2653</v>
      </c>
      <c r="E11061" t="s">
        <v>55</v>
      </c>
      <c r="F11061" t="s">
        <v>56</v>
      </c>
      <c r="G11061" t="s">
        <v>18</v>
      </c>
      <c r="H11061" s="2">
        <v>45831</v>
      </c>
      <c r="I11061" t="s">
        <v>19</v>
      </c>
      <c r="J11061" s="3">
        <v>67534</v>
      </c>
      <c r="K11061" s="3">
        <v>50135.89</v>
      </c>
      <c r="L11061" s="3">
        <v>2506.79</v>
      </c>
      <c r="M11061" s="6">
        <v>1</v>
      </c>
      <c r="N11061" s="4">
        <v>-1.4200000000000001E-2</v>
      </c>
      <c r="O11061" s="5">
        <v>1.9E-2</v>
      </c>
    </row>
    <row r="11062" spans="1:15" hidden="1" x14ac:dyDescent="0.3">
      <c r="A11062" t="s">
        <v>6</v>
      </c>
      <c r="B11062" t="s">
        <v>256</v>
      </c>
      <c r="C11062" t="s">
        <v>14</v>
      </c>
      <c r="D11062" t="s">
        <v>257</v>
      </c>
      <c r="E11062" t="s">
        <v>221</v>
      </c>
      <c r="F11062" t="s">
        <v>222</v>
      </c>
      <c r="G11062" t="s">
        <v>18</v>
      </c>
      <c r="H11062" s="2">
        <v>45831</v>
      </c>
      <c r="I11062" t="s">
        <v>19</v>
      </c>
      <c r="J11062" s="3">
        <v>82249</v>
      </c>
      <c r="K11062" s="3">
        <v>61060.97</v>
      </c>
      <c r="L11062" s="3">
        <v>3053.05</v>
      </c>
      <c r="M11062" s="6">
        <v>1</v>
      </c>
      <c r="N11062" s="4">
        <v>-1.4200000000000001E-2</v>
      </c>
      <c r="O11062" s="5">
        <v>1.9E-2</v>
      </c>
    </row>
    <row r="11063" spans="1:15" hidden="1" x14ac:dyDescent="0.3">
      <c r="A11063" t="s">
        <v>6</v>
      </c>
      <c r="B11063" t="s">
        <v>512</v>
      </c>
      <c r="C11063" t="s">
        <v>14</v>
      </c>
      <c r="D11063" t="s">
        <v>513</v>
      </c>
      <c r="E11063" t="s">
        <v>59</v>
      </c>
      <c r="F11063" t="s">
        <v>60</v>
      </c>
      <c r="G11063" t="s">
        <v>18</v>
      </c>
      <c r="H11063" s="2">
        <v>45831</v>
      </c>
      <c r="I11063" t="s">
        <v>19</v>
      </c>
      <c r="J11063" s="3">
        <v>136910</v>
      </c>
      <c r="K11063" s="3">
        <v>101640.33</v>
      </c>
      <c r="L11063" s="3">
        <v>5082.0200000000004</v>
      </c>
      <c r="M11063" s="6">
        <v>1</v>
      </c>
      <c r="N11063" s="4">
        <v>-1.4200000000000001E-2</v>
      </c>
      <c r="O11063" s="5">
        <v>1.9E-2</v>
      </c>
    </row>
    <row r="11064" spans="1:15" hidden="1" x14ac:dyDescent="0.3">
      <c r="A11064" t="s">
        <v>6</v>
      </c>
      <c r="B11064" t="s">
        <v>2169</v>
      </c>
      <c r="C11064" t="s">
        <v>14</v>
      </c>
      <c r="D11064" t="s">
        <v>2814</v>
      </c>
      <c r="E11064" t="s">
        <v>35</v>
      </c>
      <c r="F11064" t="s">
        <v>36</v>
      </c>
      <c r="G11064" t="s">
        <v>18</v>
      </c>
      <c r="H11064" s="2">
        <v>45831</v>
      </c>
      <c r="I11064" t="s">
        <v>19</v>
      </c>
      <c r="J11064" s="3">
        <v>201480.81</v>
      </c>
      <c r="K11064" s="3">
        <v>124226.89</v>
      </c>
      <c r="L11064" s="3">
        <v>6211.35</v>
      </c>
      <c r="M11064" s="6">
        <v>1</v>
      </c>
      <c r="N11064" s="4">
        <v>-1.4200000000000001E-2</v>
      </c>
      <c r="O11064" s="5">
        <v>1.9E-2</v>
      </c>
    </row>
    <row r="11065" spans="1:15" hidden="1" x14ac:dyDescent="0.3">
      <c r="A11065" t="s">
        <v>6</v>
      </c>
      <c r="B11065" t="s">
        <v>540</v>
      </c>
      <c r="C11065" t="s">
        <v>14</v>
      </c>
      <c r="D11065" t="s">
        <v>541</v>
      </c>
      <c r="E11065" t="s">
        <v>55</v>
      </c>
      <c r="F11065" t="s">
        <v>56</v>
      </c>
      <c r="G11065" t="s">
        <v>18</v>
      </c>
      <c r="H11065" s="2">
        <v>45831</v>
      </c>
      <c r="I11065" t="s">
        <v>19</v>
      </c>
      <c r="J11065" s="3">
        <v>78268</v>
      </c>
      <c r="K11065" s="3">
        <v>58213.3</v>
      </c>
      <c r="L11065" s="3">
        <v>2910.67</v>
      </c>
      <c r="M11065" s="6">
        <v>1</v>
      </c>
      <c r="N11065" s="4">
        <v>-1.4200000000000001E-2</v>
      </c>
      <c r="O11065" s="5">
        <v>1.9E-2</v>
      </c>
    </row>
    <row r="11066" spans="1:15" hidden="1" x14ac:dyDescent="0.3">
      <c r="A11066" t="s">
        <v>6</v>
      </c>
      <c r="B11066" t="s">
        <v>2431</v>
      </c>
      <c r="C11066" t="s">
        <v>14</v>
      </c>
      <c r="D11066" t="s">
        <v>2432</v>
      </c>
      <c r="E11066" t="s">
        <v>35</v>
      </c>
      <c r="F11066" t="s">
        <v>36</v>
      </c>
      <c r="G11066" t="s">
        <v>18</v>
      </c>
      <c r="H11066" s="2">
        <v>45831</v>
      </c>
      <c r="I11066" t="s">
        <v>19</v>
      </c>
      <c r="J11066" s="3">
        <v>51579</v>
      </c>
      <c r="K11066" s="3">
        <v>38362.720000000001</v>
      </c>
      <c r="L11066" s="3">
        <v>1918.14</v>
      </c>
      <c r="M11066" s="6">
        <v>1</v>
      </c>
      <c r="N11066" s="4">
        <v>-1.4200000000000001E-2</v>
      </c>
      <c r="O11066" s="5">
        <v>1.9E-2</v>
      </c>
    </row>
    <row r="11067" spans="1:15" hidden="1" x14ac:dyDescent="0.3">
      <c r="A11067" t="s">
        <v>6</v>
      </c>
      <c r="B11067" t="s">
        <v>629</v>
      </c>
      <c r="C11067" t="s">
        <v>14</v>
      </c>
      <c r="D11067" t="s">
        <v>630</v>
      </c>
      <c r="E11067" t="s">
        <v>55</v>
      </c>
      <c r="F11067" t="s">
        <v>56</v>
      </c>
      <c r="G11067" t="s">
        <v>18</v>
      </c>
      <c r="H11067" s="2">
        <v>45831</v>
      </c>
      <c r="I11067" t="s">
        <v>19</v>
      </c>
      <c r="J11067" s="3">
        <v>76883</v>
      </c>
      <c r="K11067" s="3">
        <v>57183.65</v>
      </c>
      <c r="L11067" s="3">
        <v>2859.18</v>
      </c>
      <c r="M11067" s="6">
        <v>1</v>
      </c>
      <c r="N11067" s="4">
        <v>-1.4200000000000001E-2</v>
      </c>
      <c r="O11067" s="5">
        <v>1.9E-2</v>
      </c>
    </row>
    <row r="11068" spans="1:15" hidden="1" x14ac:dyDescent="0.3">
      <c r="A11068" t="s">
        <v>6</v>
      </c>
      <c r="B11068" t="s">
        <v>642</v>
      </c>
      <c r="C11068" t="s">
        <v>14</v>
      </c>
      <c r="D11068" t="s">
        <v>643</v>
      </c>
      <c r="E11068" t="s">
        <v>22</v>
      </c>
      <c r="F11068" t="s">
        <v>23</v>
      </c>
      <c r="G11068" t="s">
        <v>18</v>
      </c>
      <c r="H11068" s="2">
        <v>45831</v>
      </c>
      <c r="I11068" t="s">
        <v>19</v>
      </c>
      <c r="J11068" s="3">
        <v>60032</v>
      </c>
      <c r="K11068" s="3">
        <v>44650.07</v>
      </c>
      <c r="L11068" s="3">
        <v>2232.5</v>
      </c>
      <c r="M11068" s="6">
        <v>1</v>
      </c>
      <c r="N11068" s="4">
        <v>-1.4200000000000001E-2</v>
      </c>
      <c r="O11068" s="5">
        <v>1.9E-2</v>
      </c>
    </row>
    <row r="11069" spans="1:15" hidden="1" x14ac:dyDescent="0.3">
      <c r="A11069" t="s">
        <v>6</v>
      </c>
      <c r="B11069" t="s">
        <v>675</v>
      </c>
      <c r="C11069" t="s">
        <v>14</v>
      </c>
      <c r="D11069" t="s">
        <v>676</v>
      </c>
      <c r="E11069" t="s">
        <v>81</v>
      </c>
      <c r="F11069" t="s">
        <v>82</v>
      </c>
      <c r="G11069" t="s">
        <v>18</v>
      </c>
      <c r="H11069" s="2">
        <v>45831</v>
      </c>
      <c r="I11069" t="s">
        <v>19</v>
      </c>
      <c r="J11069" s="3">
        <v>41818</v>
      </c>
      <c r="K11069" s="3">
        <v>31103.200000000001</v>
      </c>
      <c r="L11069" s="3">
        <v>1555.16</v>
      </c>
      <c r="M11069" s="6">
        <v>1</v>
      </c>
      <c r="N11069" s="4">
        <v>-1.4200000000000001E-2</v>
      </c>
      <c r="O11069" s="5">
        <v>1.9E-2</v>
      </c>
    </row>
    <row r="11070" spans="1:15" hidden="1" x14ac:dyDescent="0.3">
      <c r="A11070" t="s">
        <v>6</v>
      </c>
      <c r="B11070" t="s">
        <v>699</v>
      </c>
      <c r="C11070" t="s">
        <v>14</v>
      </c>
      <c r="D11070" t="s">
        <v>700</v>
      </c>
      <c r="E11070" t="s">
        <v>59</v>
      </c>
      <c r="F11070" t="s">
        <v>60</v>
      </c>
      <c r="G11070" t="s">
        <v>18</v>
      </c>
      <c r="H11070" s="2">
        <v>45831</v>
      </c>
      <c r="I11070" t="s">
        <v>19</v>
      </c>
      <c r="J11070" s="3">
        <v>126095</v>
      </c>
      <c r="K11070" s="3">
        <v>93785.65</v>
      </c>
      <c r="L11070" s="3">
        <v>4689.28</v>
      </c>
      <c r="M11070" s="6">
        <v>1</v>
      </c>
      <c r="N11070" s="4">
        <v>-1.4200000000000001E-2</v>
      </c>
      <c r="O11070" s="5">
        <v>1.9E-2</v>
      </c>
    </row>
    <row r="11071" spans="1:15" hidden="1" x14ac:dyDescent="0.3">
      <c r="A11071" t="s">
        <v>6</v>
      </c>
      <c r="B11071" t="s">
        <v>4302</v>
      </c>
      <c r="C11071" t="s">
        <v>14</v>
      </c>
      <c r="D11071" t="s">
        <v>4303</v>
      </c>
      <c r="E11071" t="s">
        <v>59</v>
      </c>
      <c r="F11071" t="s">
        <v>60</v>
      </c>
      <c r="G11071" t="s">
        <v>18</v>
      </c>
      <c r="H11071" s="2">
        <v>45831</v>
      </c>
      <c r="I11071" t="s">
        <v>19</v>
      </c>
      <c r="J11071" s="3">
        <v>-102</v>
      </c>
      <c r="K11071" s="3">
        <v>-255</v>
      </c>
      <c r="L11071" s="3">
        <v>-12.75</v>
      </c>
      <c r="M11071" s="6">
        <v>1</v>
      </c>
      <c r="N11071" s="4">
        <v>-1.4200000000000001E-2</v>
      </c>
      <c r="O11071" s="5">
        <v>1.9E-2</v>
      </c>
    </row>
    <row r="11072" spans="1:15" hidden="1" x14ac:dyDescent="0.3">
      <c r="A11072" t="s">
        <v>6</v>
      </c>
      <c r="B11072" t="s">
        <v>782</v>
      </c>
      <c r="C11072" t="s">
        <v>14</v>
      </c>
      <c r="D11072" t="s">
        <v>4352</v>
      </c>
      <c r="E11072" t="s">
        <v>244</v>
      </c>
      <c r="F11072" t="s">
        <v>245</v>
      </c>
      <c r="G11072" t="s">
        <v>18</v>
      </c>
      <c r="H11072" s="2">
        <v>45831</v>
      </c>
      <c r="I11072" t="s">
        <v>19</v>
      </c>
      <c r="J11072" s="3">
        <v>91463.14</v>
      </c>
      <c r="K11072" s="3">
        <v>68027.56</v>
      </c>
      <c r="L11072" s="3">
        <v>3401.38</v>
      </c>
      <c r="M11072" s="6">
        <v>1</v>
      </c>
      <c r="N11072" s="4">
        <v>-1.4200000000000001E-2</v>
      </c>
      <c r="O11072" s="5">
        <v>1.9E-2</v>
      </c>
    </row>
    <row r="11073" spans="1:15" hidden="1" x14ac:dyDescent="0.3">
      <c r="A11073" t="s">
        <v>6</v>
      </c>
      <c r="B11073" t="s">
        <v>871</v>
      </c>
      <c r="C11073" t="s">
        <v>14</v>
      </c>
      <c r="D11073" t="s">
        <v>2674</v>
      </c>
      <c r="E11073" t="s">
        <v>51</v>
      </c>
      <c r="F11073" t="s">
        <v>52</v>
      </c>
      <c r="G11073" t="s">
        <v>18</v>
      </c>
      <c r="H11073" s="2">
        <v>45831</v>
      </c>
      <c r="I11073" t="s">
        <v>19</v>
      </c>
      <c r="J11073" s="3">
        <v>51114</v>
      </c>
      <c r="K11073" s="3">
        <v>35582</v>
      </c>
      <c r="L11073" s="3">
        <v>1779.09</v>
      </c>
      <c r="M11073" s="6">
        <v>1</v>
      </c>
      <c r="N11073" s="4">
        <v>-1.4200000000000001E-2</v>
      </c>
      <c r="O11073" s="5">
        <v>1.9E-2</v>
      </c>
    </row>
    <row r="11074" spans="1:15" hidden="1" x14ac:dyDescent="0.3">
      <c r="A11074" t="s">
        <v>6</v>
      </c>
      <c r="B11074" t="s">
        <v>762</v>
      </c>
      <c r="C11074" t="s">
        <v>14</v>
      </c>
      <c r="D11074" t="s">
        <v>763</v>
      </c>
      <c r="E11074" t="s">
        <v>55</v>
      </c>
      <c r="F11074" t="s">
        <v>56</v>
      </c>
      <c r="G11074" t="s">
        <v>18</v>
      </c>
      <c r="H11074" s="2">
        <v>45831</v>
      </c>
      <c r="I11074" t="s">
        <v>19</v>
      </c>
      <c r="J11074" s="3">
        <v>97688</v>
      </c>
      <c r="K11074" s="3">
        <v>72657.399999999994</v>
      </c>
      <c r="L11074" s="3">
        <v>3632.87</v>
      </c>
      <c r="M11074" s="6">
        <v>1</v>
      </c>
      <c r="N11074" s="4">
        <v>-1.4200000000000001E-2</v>
      </c>
      <c r="O11074" s="5">
        <v>1.9E-2</v>
      </c>
    </row>
    <row r="11075" spans="1:15" hidden="1" x14ac:dyDescent="0.3">
      <c r="A11075" t="s">
        <v>6</v>
      </c>
      <c r="B11075" t="s">
        <v>3235</v>
      </c>
      <c r="C11075" t="s">
        <v>14</v>
      </c>
      <c r="D11075" t="s">
        <v>4353</v>
      </c>
      <c r="E11075" t="s">
        <v>1032</v>
      </c>
      <c r="F11075" t="s">
        <v>1033</v>
      </c>
      <c r="G11075" t="s">
        <v>18</v>
      </c>
      <c r="H11075" s="2">
        <v>45831</v>
      </c>
      <c r="I11075" t="s">
        <v>19</v>
      </c>
      <c r="J11075" s="3">
        <v>110084</v>
      </c>
      <c r="K11075" s="3">
        <v>68340.61</v>
      </c>
      <c r="L11075" s="3">
        <v>3417.03</v>
      </c>
      <c r="M11075" s="6">
        <v>1</v>
      </c>
      <c r="N11075" s="4">
        <v>-1.4200000000000001E-2</v>
      </c>
      <c r="O11075" s="5">
        <v>1.9E-2</v>
      </c>
    </row>
    <row r="11076" spans="1:15" hidden="1" x14ac:dyDescent="0.3">
      <c r="A11076" t="s">
        <v>6</v>
      </c>
      <c r="B11076" t="s">
        <v>2632</v>
      </c>
      <c r="C11076" t="s">
        <v>14</v>
      </c>
      <c r="D11076" t="s">
        <v>4354</v>
      </c>
      <c r="E11076" t="s">
        <v>55</v>
      </c>
      <c r="F11076" t="s">
        <v>56</v>
      </c>
      <c r="G11076" t="s">
        <v>18</v>
      </c>
      <c r="H11076" s="2">
        <v>45831</v>
      </c>
      <c r="I11076" t="s">
        <v>19</v>
      </c>
      <c r="J11076" s="3">
        <v>140247</v>
      </c>
      <c r="K11076" s="3">
        <v>104227.6</v>
      </c>
      <c r="L11076" s="3">
        <v>5211.38</v>
      </c>
      <c r="M11076" s="6">
        <v>1</v>
      </c>
      <c r="N11076" s="4">
        <v>-1.4200000000000001E-2</v>
      </c>
      <c r="O11076" s="5">
        <v>1.9E-2</v>
      </c>
    </row>
    <row r="11077" spans="1:15" hidden="1" x14ac:dyDescent="0.3">
      <c r="A11077" t="s">
        <v>6</v>
      </c>
      <c r="B11077" t="s">
        <v>2632</v>
      </c>
      <c r="C11077" t="s">
        <v>14</v>
      </c>
      <c r="D11077" t="s">
        <v>4355</v>
      </c>
      <c r="E11077" t="s">
        <v>55</v>
      </c>
      <c r="F11077" t="s">
        <v>56</v>
      </c>
      <c r="G11077" t="s">
        <v>18</v>
      </c>
      <c r="H11077" s="2">
        <v>45831</v>
      </c>
      <c r="I11077" t="s">
        <v>19</v>
      </c>
      <c r="J11077" s="3">
        <v>100387</v>
      </c>
      <c r="K11077" s="3">
        <v>74354.600000000006</v>
      </c>
      <c r="L11077" s="3">
        <v>3717.74</v>
      </c>
      <c r="M11077" s="6">
        <v>1</v>
      </c>
      <c r="N11077" s="4">
        <v>-1.4200000000000001E-2</v>
      </c>
      <c r="O11077" s="5">
        <v>1.9E-2</v>
      </c>
    </row>
    <row r="11078" spans="1:15" hidden="1" x14ac:dyDescent="0.3">
      <c r="A11078" t="s">
        <v>6</v>
      </c>
      <c r="B11078" t="s">
        <v>1283</v>
      </c>
      <c r="C11078" t="s">
        <v>41</v>
      </c>
      <c r="D11078" t="s">
        <v>4246</v>
      </c>
      <c r="E11078" t="s">
        <v>22</v>
      </c>
      <c r="F11078" t="s">
        <v>23</v>
      </c>
      <c r="G11078" t="s">
        <v>18</v>
      </c>
      <c r="H11078" s="2">
        <v>45831</v>
      </c>
      <c r="I11078" t="s">
        <v>19</v>
      </c>
      <c r="J11078" s="3">
        <v>45104</v>
      </c>
      <c r="K11078" s="3">
        <v>30740.92</v>
      </c>
      <c r="L11078" s="3">
        <v>1537.05</v>
      </c>
      <c r="M11078" s="6">
        <v>1</v>
      </c>
      <c r="N11078" s="4">
        <v>-1.4200000000000001E-2</v>
      </c>
      <c r="O11078" s="5">
        <v>1.9E-2</v>
      </c>
    </row>
    <row r="11079" spans="1:15" hidden="1" x14ac:dyDescent="0.3">
      <c r="A11079" t="s">
        <v>6</v>
      </c>
      <c r="B11079" t="s">
        <v>1291</v>
      </c>
      <c r="C11079" t="s">
        <v>41</v>
      </c>
      <c r="D11079" t="s">
        <v>4248</v>
      </c>
      <c r="E11079" t="s">
        <v>59</v>
      </c>
      <c r="F11079" t="s">
        <v>60</v>
      </c>
      <c r="G11079" t="s">
        <v>18</v>
      </c>
      <c r="H11079" s="2">
        <v>45831</v>
      </c>
      <c r="I11079" t="s">
        <v>19</v>
      </c>
      <c r="J11079" s="3">
        <v>39921</v>
      </c>
      <c r="K11079" s="3">
        <v>27207.29</v>
      </c>
      <c r="L11079" s="3">
        <v>1360.38</v>
      </c>
      <c r="M11079" s="6">
        <v>1</v>
      </c>
      <c r="N11079" s="4">
        <v>-1.4200000000000001E-2</v>
      </c>
      <c r="O11079" s="5">
        <v>1.9E-2</v>
      </c>
    </row>
    <row r="11080" spans="1:15" hidden="1" x14ac:dyDescent="0.3">
      <c r="A11080" t="s">
        <v>6</v>
      </c>
      <c r="B11080" t="s">
        <v>955</v>
      </c>
      <c r="C11080" t="s">
        <v>325</v>
      </c>
      <c r="D11080" t="s">
        <v>4258</v>
      </c>
      <c r="E11080" t="s">
        <v>81</v>
      </c>
      <c r="F11080" t="s">
        <v>82</v>
      </c>
      <c r="G11080" t="s">
        <v>18</v>
      </c>
      <c r="H11080" s="2">
        <v>45831</v>
      </c>
      <c r="I11080" t="s">
        <v>19</v>
      </c>
      <c r="J11080" s="3">
        <v>11537</v>
      </c>
      <c r="K11080" s="3">
        <v>7862.81</v>
      </c>
      <c r="L11080" s="3">
        <v>393.16</v>
      </c>
      <c r="M11080" s="6">
        <v>1</v>
      </c>
      <c r="N11080" s="4">
        <v>-1.4200000000000001E-2</v>
      </c>
      <c r="O11080" s="5">
        <v>1.9E-2</v>
      </c>
    </row>
    <row r="11081" spans="1:15" hidden="1" x14ac:dyDescent="0.3">
      <c r="A11081" t="s">
        <v>6</v>
      </c>
      <c r="B11081" t="s">
        <v>1222</v>
      </c>
      <c r="C11081" t="s">
        <v>41</v>
      </c>
      <c r="D11081" t="s">
        <v>2462</v>
      </c>
      <c r="E11081" t="s">
        <v>244</v>
      </c>
      <c r="F11081" t="s">
        <v>245</v>
      </c>
      <c r="G11081" t="s">
        <v>18</v>
      </c>
      <c r="H11081" s="2">
        <v>45831</v>
      </c>
      <c r="I11081" t="s">
        <v>19</v>
      </c>
      <c r="J11081" s="3">
        <v>40606</v>
      </c>
      <c r="K11081" s="3">
        <v>28527</v>
      </c>
      <c r="L11081" s="3">
        <v>1426.34</v>
      </c>
      <c r="M11081" s="6">
        <v>1</v>
      </c>
      <c r="N11081" s="4">
        <v>-1.4200000000000001E-2</v>
      </c>
      <c r="O11081" s="5">
        <v>1.9E-2</v>
      </c>
    </row>
    <row r="11082" spans="1:15" hidden="1" x14ac:dyDescent="0.3">
      <c r="A11082" t="s">
        <v>6</v>
      </c>
      <c r="B11082" t="s">
        <v>1074</v>
      </c>
      <c r="C11082" t="s">
        <v>44</v>
      </c>
      <c r="D11082" t="s">
        <v>1075</v>
      </c>
      <c r="E11082" t="s">
        <v>158</v>
      </c>
      <c r="F11082" t="s">
        <v>159</v>
      </c>
      <c r="G11082" t="s">
        <v>18</v>
      </c>
      <c r="H11082" s="2">
        <v>45831</v>
      </c>
      <c r="I11082" t="s">
        <v>19</v>
      </c>
      <c r="J11082" s="3">
        <v>56993</v>
      </c>
      <c r="K11082" s="3">
        <v>37595</v>
      </c>
      <c r="L11082" s="3">
        <v>1879.75</v>
      </c>
      <c r="M11082" s="6">
        <v>1</v>
      </c>
      <c r="N11082" s="4">
        <v>-1.4200000000000001E-2</v>
      </c>
      <c r="O11082" s="5">
        <v>1.9E-2</v>
      </c>
    </row>
    <row r="11083" spans="1:15" hidden="1" x14ac:dyDescent="0.3">
      <c r="A11083" t="s">
        <v>6</v>
      </c>
      <c r="B11083" t="s">
        <v>762</v>
      </c>
      <c r="C11083" t="s">
        <v>161</v>
      </c>
      <c r="D11083" t="s">
        <v>1438</v>
      </c>
      <c r="E11083" t="s">
        <v>55</v>
      </c>
      <c r="F11083" t="s">
        <v>56</v>
      </c>
      <c r="G11083" t="s">
        <v>18</v>
      </c>
      <c r="H11083" s="2">
        <v>45831</v>
      </c>
      <c r="I11083" t="s">
        <v>19</v>
      </c>
      <c r="J11083" s="3">
        <v>7979</v>
      </c>
      <c r="K11083" s="3">
        <v>5934.59</v>
      </c>
      <c r="L11083" s="3">
        <v>296.73</v>
      </c>
      <c r="M11083" s="6">
        <v>1</v>
      </c>
      <c r="N11083" s="4">
        <v>-1.4200000000000001E-2</v>
      </c>
      <c r="O11083" s="5">
        <v>1.9E-2</v>
      </c>
    </row>
    <row r="11084" spans="1:15" hidden="1" x14ac:dyDescent="0.3">
      <c r="A11084" t="s">
        <v>2156</v>
      </c>
      <c r="B11084" t="s">
        <v>873</v>
      </c>
      <c r="C11084" t="s">
        <v>14</v>
      </c>
      <c r="D11084" t="s">
        <v>2653</v>
      </c>
      <c r="E11084" t="s">
        <v>55</v>
      </c>
      <c r="F11084" t="s">
        <v>56</v>
      </c>
      <c r="H11084" s="2">
        <v>45831</v>
      </c>
      <c r="I11084" s="2" t="s">
        <v>19</v>
      </c>
      <c r="J11084" s="3">
        <v>67534</v>
      </c>
      <c r="K11084" s="3">
        <v>50135.89</v>
      </c>
      <c r="L11084" s="3">
        <v>501.36</v>
      </c>
      <c r="M11084" s="7"/>
      <c r="N11084" s="4">
        <v>-1.4200000000000001E-2</v>
      </c>
      <c r="O11084" s="5">
        <v>1.9E-2</v>
      </c>
    </row>
    <row r="11085" spans="1:15" hidden="1" x14ac:dyDescent="0.3">
      <c r="A11085" t="s">
        <v>2156</v>
      </c>
      <c r="B11085" t="s">
        <v>256</v>
      </c>
      <c r="C11085" t="s">
        <v>14</v>
      </c>
      <c r="D11085" t="s">
        <v>257</v>
      </c>
      <c r="E11085" t="s">
        <v>221</v>
      </c>
      <c r="F11085" t="s">
        <v>222</v>
      </c>
      <c r="H11085" s="2">
        <v>45831</v>
      </c>
      <c r="I11085" s="2" t="s">
        <v>19</v>
      </c>
      <c r="J11085" s="3">
        <v>82249</v>
      </c>
      <c r="K11085" s="3">
        <v>61060.97</v>
      </c>
      <c r="L11085" s="3">
        <v>610.61</v>
      </c>
      <c r="M11085" s="7"/>
      <c r="N11085" s="4">
        <v>-1.4200000000000001E-2</v>
      </c>
      <c r="O11085" s="5">
        <v>1.9E-2</v>
      </c>
    </row>
    <row r="11086" spans="1:15" hidden="1" x14ac:dyDescent="0.3">
      <c r="A11086" t="s">
        <v>2156</v>
      </c>
      <c r="B11086" t="s">
        <v>512</v>
      </c>
      <c r="C11086" t="s">
        <v>14</v>
      </c>
      <c r="D11086" t="s">
        <v>513</v>
      </c>
      <c r="E11086" t="s">
        <v>59</v>
      </c>
      <c r="F11086" t="s">
        <v>60</v>
      </c>
      <c r="H11086" s="2">
        <v>45831</v>
      </c>
      <c r="I11086" s="2" t="s">
        <v>19</v>
      </c>
      <c r="J11086" s="3">
        <v>136910</v>
      </c>
      <c r="K11086" s="3">
        <v>101640.33</v>
      </c>
      <c r="L11086" s="3">
        <v>1016.4</v>
      </c>
      <c r="M11086" s="7"/>
      <c r="N11086" s="4">
        <v>-1.4200000000000001E-2</v>
      </c>
      <c r="O11086" s="5">
        <v>1.9E-2</v>
      </c>
    </row>
    <row r="11087" spans="1:15" hidden="1" x14ac:dyDescent="0.3">
      <c r="A11087" t="s">
        <v>2156</v>
      </c>
      <c r="B11087" t="s">
        <v>2169</v>
      </c>
      <c r="C11087" t="s">
        <v>14</v>
      </c>
      <c r="D11087" t="s">
        <v>2814</v>
      </c>
      <c r="E11087" t="s">
        <v>35</v>
      </c>
      <c r="F11087" t="s">
        <v>36</v>
      </c>
      <c r="H11087" s="2">
        <v>45831</v>
      </c>
      <c r="I11087" s="2" t="s">
        <v>19</v>
      </c>
      <c r="J11087" s="3">
        <v>201480.81</v>
      </c>
      <c r="K11087" s="3">
        <v>124226.89</v>
      </c>
      <c r="L11087" s="3">
        <v>1242.27</v>
      </c>
      <c r="M11087" s="7"/>
      <c r="N11087" s="4">
        <v>-1.4200000000000001E-2</v>
      </c>
      <c r="O11087" s="5">
        <v>1.9E-2</v>
      </c>
    </row>
    <row r="11088" spans="1:15" hidden="1" x14ac:dyDescent="0.3">
      <c r="A11088" t="s">
        <v>2156</v>
      </c>
      <c r="B11088" t="s">
        <v>540</v>
      </c>
      <c r="C11088" t="s">
        <v>14</v>
      </c>
      <c r="D11088" t="s">
        <v>541</v>
      </c>
      <c r="E11088" t="s">
        <v>55</v>
      </c>
      <c r="F11088" t="s">
        <v>56</v>
      </c>
      <c r="H11088" s="2">
        <v>45831</v>
      </c>
      <c r="I11088" s="2" t="s">
        <v>19</v>
      </c>
      <c r="J11088" s="3">
        <v>78268</v>
      </c>
      <c r="K11088" s="3">
        <v>58213.3</v>
      </c>
      <c r="L11088" s="3">
        <v>582.13</v>
      </c>
      <c r="M11088" s="7"/>
      <c r="N11088" s="4">
        <v>-1.4200000000000001E-2</v>
      </c>
      <c r="O11088" s="5">
        <v>1.9E-2</v>
      </c>
    </row>
    <row r="11089" spans="1:15" hidden="1" x14ac:dyDescent="0.3">
      <c r="A11089" t="s">
        <v>2156</v>
      </c>
      <c r="B11089" t="s">
        <v>2431</v>
      </c>
      <c r="C11089" t="s">
        <v>14</v>
      </c>
      <c r="D11089" t="s">
        <v>2432</v>
      </c>
      <c r="E11089" t="s">
        <v>35</v>
      </c>
      <c r="F11089" t="s">
        <v>36</v>
      </c>
      <c r="H11089" s="2">
        <v>45831</v>
      </c>
      <c r="I11089" s="2" t="s">
        <v>19</v>
      </c>
      <c r="J11089" s="3">
        <v>51579</v>
      </c>
      <c r="K11089" s="3">
        <v>38362.720000000001</v>
      </c>
      <c r="L11089" s="3">
        <v>383.63</v>
      </c>
      <c r="M11089" s="7"/>
      <c r="N11089" s="4">
        <v>-1.4200000000000001E-2</v>
      </c>
      <c r="O11089" s="5">
        <v>1.9E-2</v>
      </c>
    </row>
    <row r="11090" spans="1:15" hidden="1" x14ac:dyDescent="0.3">
      <c r="A11090" t="s">
        <v>2156</v>
      </c>
      <c r="B11090" t="s">
        <v>629</v>
      </c>
      <c r="C11090" t="s">
        <v>14</v>
      </c>
      <c r="D11090" t="s">
        <v>630</v>
      </c>
      <c r="E11090" t="s">
        <v>55</v>
      </c>
      <c r="F11090" t="s">
        <v>56</v>
      </c>
      <c r="H11090" s="2">
        <v>45831</v>
      </c>
      <c r="I11090" s="2" t="s">
        <v>19</v>
      </c>
      <c r="J11090" s="3">
        <v>76883</v>
      </c>
      <c r="K11090" s="3">
        <v>57183.65</v>
      </c>
      <c r="L11090" s="3">
        <v>571.84</v>
      </c>
      <c r="M11090" s="7"/>
      <c r="N11090" s="4">
        <v>-1.4200000000000001E-2</v>
      </c>
      <c r="O11090" s="5">
        <v>1.9E-2</v>
      </c>
    </row>
    <row r="11091" spans="1:15" hidden="1" x14ac:dyDescent="0.3">
      <c r="A11091" t="s">
        <v>2156</v>
      </c>
      <c r="B11091" t="s">
        <v>642</v>
      </c>
      <c r="C11091" t="s">
        <v>14</v>
      </c>
      <c r="D11091" t="s">
        <v>643</v>
      </c>
      <c r="E11091" t="s">
        <v>22</v>
      </c>
      <c r="F11091" t="s">
        <v>23</v>
      </c>
      <c r="H11091" s="2">
        <v>45831</v>
      </c>
      <c r="I11091" s="2" t="s">
        <v>19</v>
      </c>
      <c r="J11091" s="3">
        <v>60032</v>
      </c>
      <c r="K11091" s="3">
        <v>44650.07</v>
      </c>
      <c r="L11091" s="3">
        <v>446.5</v>
      </c>
      <c r="M11091" s="7"/>
      <c r="N11091" s="4">
        <v>-1.4200000000000001E-2</v>
      </c>
      <c r="O11091" s="5">
        <v>1.9E-2</v>
      </c>
    </row>
    <row r="11092" spans="1:15" hidden="1" x14ac:dyDescent="0.3">
      <c r="A11092" t="s">
        <v>2156</v>
      </c>
      <c r="B11092" t="s">
        <v>675</v>
      </c>
      <c r="C11092" t="s">
        <v>14</v>
      </c>
      <c r="D11092" t="s">
        <v>676</v>
      </c>
      <c r="E11092" t="s">
        <v>81</v>
      </c>
      <c r="F11092" t="s">
        <v>82</v>
      </c>
      <c r="H11092" s="2">
        <v>45831</v>
      </c>
      <c r="I11092" s="2" t="s">
        <v>19</v>
      </c>
      <c r="J11092" s="3">
        <v>41818</v>
      </c>
      <c r="K11092" s="3">
        <v>31103.200000000001</v>
      </c>
      <c r="L11092" s="3">
        <v>311.02999999999997</v>
      </c>
      <c r="M11092" s="7"/>
      <c r="N11092" s="4">
        <v>-1.4200000000000001E-2</v>
      </c>
      <c r="O11092" s="5">
        <v>1.9E-2</v>
      </c>
    </row>
    <row r="11093" spans="1:15" hidden="1" x14ac:dyDescent="0.3">
      <c r="A11093" t="s">
        <v>2156</v>
      </c>
      <c r="B11093" t="s">
        <v>699</v>
      </c>
      <c r="C11093" t="s">
        <v>14</v>
      </c>
      <c r="D11093" t="s">
        <v>700</v>
      </c>
      <c r="E11093" t="s">
        <v>59</v>
      </c>
      <c r="F11093" t="s">
        <v>60</v>
      </c>
      <c r="H11093" s="2">
        <v>45831</v>
      </c>
      <c r="I11093" s="2" t="s">
        <v>19</v>
      </c>
      <c r="J11093" s="3">
        <v>126095</v>
      </c>
      <c r="K11093" s="3">
        <v>93785.65</v>
      </c>
      <c r="L11093" s="3">
        <v>937.86</v>
      </c>
      <c r="M11093" s="7"/>
      <c r="N11093" s="4">
        <v>-1.4200000000000001E-2</v>
      </c>
      <c r="O11093" s="5">
        <v>1.9E-2</v>
      </c>
    </row>
    <row r="11094" spans="1:15" hidden="1" x14ac:dyDescent="0.3">
      <c r="A11094" t="s">
        <v>2156</v>
      </c>
      <c r="B11094" t="s">
        <v>4302</v>
      </c>
      <c r="C11094" t="s">
        <v>14</v>
      </c>
      <c r="D11094" t="s">
        <v>4303</v>
      </c>
      <c r="E11094" t="s">
        <v>59</v>
      </c>
      <c r="F11094" t="s">
        <v>60</v>
      </c>
      <c r="H11094" s="2">
        <v>45831</v>
      </c>
      <c r="I11094" s="2" t="s">
        <v>19</v>
      </c>
      <c r="J11094" s="3">
        <v>-102</v>
      </c>
      <c r="K11094" s="3">
        <v>-255</v>
      </c>
      <c r="L11094" s="3">
        <v>-2.54</v>
      </c>
      <c r="M11094" s="7"/>
      <c r="N11094" s="4">
        <v>-1.4200000000000001E-2</v>
      </c>
      <c r="O11094" s="5">
        <v>1.9E-2</v>
      </c>
    </row>
    <row r="11095" spans="1:15" hidden="1" x14ac:dyDescent="0.3">
      <c r="A11095" t="s">
        <v>2156</v>
      </c>
      <c r="B11095" t="s">
        <v>782</v>
      </c>
      <c r="C11095" t="s">
        <v>14</v>
      </c>
      <c r="D11095" t="s">
        <v>4352</v>
      </c>
      <c r="E11095" t="s">
        <v>244</v>
      </c>
      <c r="F11095" t="s">
        <v>245</v>
      </c>
      <c r="H11095" s="2">
        <v>45831</v>
      </c>
      <c r="I11095" s="2" t="s">
        <v>19</v>
      </c>
      <c r="J11095" s="3">
        <v>91463.14</v>
      </c>
      <c r="K11095" s="3">
        <v>68027.56</v>
      </c>
      <c r="L11095" s="3">
        <v>680.28</v>
      </c>
      <c r="M11095" s="7"/>
      <c r="N11095" s="4">
        <v>-1.4200000000000001E-2</v>
      </c>
      <c r="O11095" s="5">
        <v>1.9E-2</v>
      </c>
    </row>
    <row r="11096" spans="1:15" hidden="1" x14ac:dyDescent="0.3">
      <c r="A11096" t="s">
        <v>2156</v>
      </c>
      <c r="B11096" t="s">
        <v>871</v>
      </c>
      <c r="C11096" t="s">
        <v>14</v>
      </c>
      <c r="D11096" t="s">
        <v>2674</v>
      </c>
      <c r="E11096" t="s">
        <v>51</v>
      </c>
      <c r="F11096" t="s">
        <v>52</v>
      </c>
      <c r="H11096" s="2">
        <v>45831</v>
      </c>
      <c r="I11096" s="2" t="s">
        <v>19</v>
      </c>
      <c r="J11096" s="3">
        <v>51114</v>
      </c>
      <c r="K11096" s="3">
        <v>35582</v>
      </c>
      <c r="L11096" s="3">
        <v>355.81</v>
      </c>
      <c r="M11096" s="7"/>
      <c r="N11096" s="4">
        <v>-1.4200000000000001E-2</v>
      </c>
      <c r="O11096" s="5">
        <v>1.9E-2</v>
      </c>
    </row>
    <row r="11097" spans="1:15" hidden="1" x14ac:dyDescent="0.3">
      <c r="A11097" t="s">
        <v>2156</v>
      </c>
      <c r="B11097" t="s">
        <v>762</v>
      </c>
      <c r="C11097" t="s">
        <v>14</v>
      </c>
      <c r="D11097" t="s">
        <v>763</v>
      </c>
      <c r="E11097" t="s">
        <v>55</v>
      </c>
      <c r="F11097" t="s">
        <v>56</v>
      </c>
      <c r="H11097" s="2">
        <v>45831</v>
      </c>
      <c r="I11097" s="2" t="s">
        <v>19</v>
      </c>
      <c r="J11097" s="3">
        <v>97688</v>
      </c>
      <c r="K11097" s="3">
        <v>72657.399999999994</v>
      </c>
      <c r="L11097" s="3">
        <v>726.57</v>
      </c>
      <c r="M11097" s="7"/>
      <c r="N11097" s="4">
        <v>-1.4200000000000001E-2</v>
      </c>
      <c r="O11097" s="5">
        <v>1.9E-2</v>
      </c>
    </row>
    <row r="11098" spans="1:15" hidden="1" x14ac:dyDescent="0.3">
      <c r="A11098" t="s">
        <v>2156</v>
      </c>
      <c r="B11098" t="s">
        <v>3235</v>
      </c>
      <c r="C11098" t="s">
        <v>14</v>
      </c>
      <c r="D11098" t="s">
        <v>4353</v>
      </c>
      <c r="E11098" t="s">
        <v>1032</v>
      </c>
      <c r="F11098" t="s">
        <v>1033</v>
      </c>
      <c r="H11098" s="2">
        <v>45831</v>
      </c>
      <c r="I11098" s="2" t="s">
        <v>19</v>
      </c>
      <c r="J11098" s="3">
        <v>110084</v>
      </c>
      <c r="K11098" s="3">
        <v>68340.61</v>
      </c>
      <c r="L11098" s="3">
        <v>683.4</v>
      </c>
      <c r="M11098" s="7"/>
      <c r="N11098" s="4">
        <v>-1.4200000000000001E-2</v>
      </c>
      <c r="O11098" s="5">
        <v>1.9E-2</v>
      </c>
    </row>
    <row r="11099" spans="1:15" hidden="1" x14ac:dyDescent="0.3">
      <c r="A11099" t="s">
        <v>2156</v>
      </c>
      <c r="B11099" t="s">
        <v>2632</v>
      </c>
      <c r="C11099" t="s">
        <v>14</v>
      </c>
      <c r="D11099" t="s">
        <v>4354</v>
      </c>
      <c r="E11099" t="s">
        <v>55</v>
      </c>
      <c r="F11099" t="s">
        <v>56</v>
      </c>
      <c r="H11099" s="2">
        <v>45831</v>
      </c>
      <c r="I11099" s="2" t="s">
        <v>19</v>
      </c>
      <c r="J11099" s="3">
        <v>140247</v>
      </c>
      <c r="K11099" s="3">
        <v>104227.6</v>
      </c>
      <c r="L11099" s="3">
        <v>1042.27</v>
      </c>
      <c r="M11099" s="7"/>
      <c r="N11099" s="4">
        <v>-1.4200000000000001E-2</v>
      </c>
      <c r="O11099" s="5">
        <v>1.9E-2</v>
      </c>
    </row>
    <row r="11100" spans="1:15" hidden="1" x14ac:dyDescent="0.3">
      <c r="A11100" t="s">
        <v>2156</v>
      </c>
      <c r="B11100" t="s">
        <v>2632</v>
      </c>
      <c r="C11100" t="s">
        <v>14</v>
      </c>
      <c r="D11100" t="s">
        <v>4355</v>
      </c>
      <c r="E11100" t="s">
        <v>55</v>
      </c>
      <c r="F11100" t="s">
        <v>56</v>
      </c>
      <c r="H11100" s="2">
        <v>45831</v>
      </c>
      <c r="I11100" s="2" t="s">
        <v>19</v>
      </c>
      <c r="J11100" s="3">
        <v>100387</v>
      </c>
      <c r="K11100" s="3">
        <v>74354.600000000006</v>
      </c>
      <c r="L11100" s="3">
        <v>743.54</v>
      </c>
      <c r="M11100" s="7"/>
      <c r="N11100" s="4">
        <v>-1.4200000000000001E-2</v>
      </c>
      <c r="O11100" s="5">
        <v>1.9E-2</v>
      </c>
    </row>
    <row r="11101" spans="1:15" hidden="1" x14ac:dyDescent="0.3">
      <c r="A11101" t="s">
        <v>2156</v>
      </c>
      <c r="B11101" t="s">
        <v>1283</v>
      </c>
      <c r="C11101" t="s">
        <v>41</v>
      </c>
      <c r="D11101" t="s">
        <v>4246</v>
      </c>
      <c r="E11101" t="s">
        <v>22</v>
      </c>
      <c r="F11101" t="s">
        <v>23</v>
      </c>
      <c r="H11101" s="2">
        <v>45831</v>
      </c>
      <c r="I11101" s="2" t="s">
        <v>19</v>
      </c>
      <c r="J11101" s="3">
        <v>45104</v>
      </c>
      <c r="K11101" s="3">
        <v>30740.92</v>
      </c>
      <c r="L11101" s="3">
        <v>307.41000000000003</v>
      </c>
      <c r="M11101" s="7"/>
      <c r="N11101" s="4">
        <v>-1.4200000000000001E-2</v>
      </c>
      <c r="O11101" s="5">
        <v>1.9E-2</v>
      </c>
    </row>
    <row r="11102" spans="1:15" hidden="1" x14ac:dyDescent="0.3">
      <c r="A11102" t="s">
        <v>2156</v>
      </c>
      <c r="B11102" t="s">
        <v>1291</v>
      </c>
      <c r="C11102" t="s">
        <v>41</v>
      </c>
      <c r="D11102" t="s">
        <v>4248</v>
      </c>
      <c r="E11102" t="s">
        <v>59</v>
      </c>
      <c r="F11102" t="s">
        <v>60</v>
      </c>
      <c r="H11102" s="2">
        <v>45831</v>
      </c>
      <c r="I11102" s="2" t="s">
        <v>19</v>
      </c>
      <c r="J11102" s="3">
        <v>39921</v>
      </c>
      <c r="K11102" s="3">
        <v>27207.29</v>
      </c>
      <c r="L11102" s="3">
        <v>272.08999999999997</v>
      </c>
      <c r="M11102" s="7"/>
      <c r="N11102" s="4">
        <v>-1.4200000000000001E-2</v>
      </c>
      <c r="O11102" s="5">
        <v>1.9E-2</v>
      </c>
    </row>
    <row r="11103" spans="1:15" hidden="1" x14ac:dyDescent="0.3">
      <c r="A11103" t="s">
        <v>2156</v>
      </c>
      <c r="B11103" t="s">
        <v>955</v>
      </c>
      <c r="C11103" t="s">
        <v>325</v>
      </c>
      <c r="D11103" t="s">
        <v>4258</v>
      </c>
      <c r="E11103" t="s">
        <v>81</v>
      </c>
      <c r="F11103" t="s">
        <v>82</v>
      </c>
      <c r="H11103" s="2">
        <v>45831</v>
      </c>
      <c r="I11103" s="2" t="s">
        <v>19</v>
      </c>
      <c r="J11103" s="3">
        <v>11537</v>
      </c>
      <c r="K11103" s="3">
        <v>7862.81</v>
      </c>
      <c r="L11103" s="3">
        <v>78.63</v>
      </c>
      <c r="M11103" s="7"/>
      <c r="N11103" s="4">
        <v>-1.4200000000000001E-2</v>
      </c>
      <c r="O11103" s="5">
        <v>1.9E-2</v>
      </c>
    </row>
    <row r="11104" spans="1:15" hidden="1" x14ac:dyDescent="0.3">
      <c r="A11104" t="s">
        <v>2156</v>
      </c>
      <c r="B11104" t="s">
        <v>1222</v>
      </c>
      <c r="C11104" t="s">
        <v>41</v>
      </c>
      <c r="D11104" t="s">
        <v>2462</v>
      </c>
      <c r="E11104" t="s">
        <v>244</v>
      </c>
      <c r="F11104" t="s">
        <v>245</v>
      </c>
      <c r="H11104" s="2">
        <v>45831</v>
      </c>
      <c r="I11104" s="2" t="s">
        <v>19</v>
      </c>
      <c r="J11104" s="3">
        <v>40606</v>
      </c>
      <c r="K11104" s="3">
        <v>28527</v>
      </c>
      <c r="L11104" s="3">
        <v>285.27</v>
      </c>
      <c r="M11104" s="7"/>
      <c r="N11104" s="4">
        <v>-1.4200000000000001E-2</v>
      </c>
      <c r="O11104" s="5">
        <v>1.9E-2</v>
      </c>
    </row>
    <row r="11105" spans="1:15" hidden="1" x14ac:dyDescent="0.3">
      <c r="A11105" t="s">
        <v>2156</v>
      </c>
      <c r="B11105" t="s">
        <v>1074</v>
      </c>
      <c r="C11105" t="s">
        <v>44</v>
      </c>
      <c r="D11105" t="s">
        <v>1075</v>
      </c>
      <c r="E11105" t="s">
        <v>158</v>
      </c>
      <c r="F11105" t="s">
        <v>159</v>
      </c>
      <c r="H11105" s="2">
        <v>45831</v>
      </c>
      <c r="I11105" s="2" t="s">
        <v>19</v>
      </c>
      <c r="J11105" s="3">
        <v>56993</v>
      </c>
      <c r="K11105" s="3">
        <v>37595</v>
      </c>
      <c r="L11105" s="3">
        <v>375.94</v>
      </c>
      <c r="M11105" s="7"/>
      <c r="N11105" s="4">
        <v>-1.4200000000000001E-2</v>
      </c>
      <c r="O11105" s="5">
        <v>1.9E-2</v>
      </c>
    </row>
    <row r="11106" spans="1:15" hidden="1" x14ac:dyDescent="0.3">
      <c r="A11106" t="s">
        <v>2156</v>
      </c>
      <c r="B11106" t="s">
        <v>762</v>
      </c>
      <c r="C11106" t="s">
        <v>161</v>
      </c>
      <c r="D11106" t="s">
        <v>1438</v>
      </c>
      <c r="E11106" t="s">
        <v>55</v>
      </c>
      <c r="F11106" t="s">
        <v>56</v>
      </c>
      <c r="H11106" s="2">
        <v>45831</v>
      </c>
      <c r="I11106" s="2" t="s">
        <v>19</v>
      </c>
      <c r="J11106" s="3">
        <v>7979</v>
      </c>
      <c r="K11106" s="3">
        <v>5934.59</v>
      </c>
      <c r="L11106" s="3">
        <v>59.35</v>
      </c>
      <c r="M11106" s="7"/>
      <c r="N11106" s="4">
        <v>-1.4200000000000001E-2</v>
      </c>
      <c r="O11106" s="5">
        <v>1.9E-2</v>
      </c>
    </row>
    <row r="11107" spans="1:15" hidden="1" x14ac:dyDescent="0.3">
      <c r="A11107" t="s">
        <v>6</v>
      </c>
      <c r="B11107" t="s">
        <v>295</v>
      </c>
      <c r="C11107" t="s">
        <v>14</v>
      </c>
      <c r="D11107" t="s">
        <v>2635</v>
      </c>
      <c r="E11107" t="s">
        <v>129</v>
      </c>
      <c r="F11107" t="s">
        <v>130</v>
      </c>
      <c r="G11107" t="s">
        <v>194</v>
      </c>
      <c r="H11107" s="2">
        <v>45832</v>
      </c>
      <c r="I11107" t="s">
        <v>19</v>
      </c>
      <c r="J11107" s="3">
        <v>51396</v>
      </c>
      <c r="K11107" s="3">
        <v>38155.31</v>
      </c>
      <c r="L11107" s="3">
        <v>763.11</v>
      </c>
      <c r="M11107" s="6">
        <v>1</v>
      </c>
      <c r="N11107" s="4">
        <v>-1.4200000000000001E-2</v>
      </c>
      <c r="O11107" s="5">
        <v>1.9E-2</v>
      </c>
    </row>
    <row r="11108" spans="1:15" hidden="1" x14ac:dyDescent="0.3">
      <c r="A11108" t="s">
        <v>6</v>
      </c>
      <c r="B11108" t="s">
        <v>246</v>
      </c>
      <c r="C11108" t="s">
        <v>14</v>
      </c>
      <c r="D11108" t="s">
        <v>247</v>
      </c>
      <c r="E11108" t="s">
        <v>129</v>
      </c>
      <c r="F11108" t="s">
        <v>130</v>
      </c>
      <c r="G11108" t="s">
        <v>194</v>
      </c>
      <c r="H11108" s="2">
        <v>45832</v>
      </c>
      <c r="I11108" t="s">
        <v>19</v>
      </c>
      <c r="J11108" s="3">
        <v>94745</v>
      </c>
      <c r="K11108" s="3">
        <v>71129.34</v>
      </c>
      <c r="L11108" s="3">
        <v>1422.59</v>
      </c>
      <c r="M11108" s="6">
        <v>1</v>
      </c>
      <c r="N11108" s="4">
        <v>-1.4200000000000001E-2</v>
      </c>
      <c r="O11108" s="5">
        <v>1.9E-2</v>
      </c>
    </row>
    <row r="11109" spans="1:15" hidden="1" x14ac:dyDescent="0.3">
      <c r="A11109" t="s">
        <v>6</v>
      </c>
      <c r="B11109" t="s">
        <v>293</v>
      </c>
      <c r="C11109" t="s">
        <v>14</v>
      </c>
      <c r="D11109" t="s">
        <v>2894</v>
      </c>
      <c r="E11109" t="s">
        <v>51</v>
      </c>
      <c r="F11109" t="s">
        <v>52</v>
      </c>
      <c r="G11109" t="s">
        <v>18</v>
      </c>
      <c r="H11109" s="2">
        <v>45832</v>
      </c>
      <c r="I11109" t="s">
        <v>19</v>
      </c>
      <c r="J11109" s="3">
        <v>62959</v>
      </c>
      <c r="K11109" s="3">
        <v>46740.46</v>
      </c>
      <c r="L11109" s="3">
        <v>2337.02</v>
      </c>
      <c r="M11109" s="6">
        <v>1</v>
      </c>
      <c r="N11109" s="4">
        <v>-1.4200000000000001E-2</v>
      </c>
      <c r="O11109" s="5">
        <v>1.9E-2</v>
      </c>
    </row>
    <row r="11110" spans="1:15" hidden="1" x14ac:dyDescent="0.3">
      <c r="A11110" t="s">
        <v>6</v>
      </c>
      <c r="B11110" t="s">
        <v>290</v>
      </c>
      <c r="C11110" t="s">
        <v>14</v>
      </c>
      <c r="D11110" t="s">
        <v>2654</v>
      </c>
      <c r="E11110" t="s">
        <v>244</v>
      </c>
      <c r="F11110" t="s">
        <v>245</v>
      </c>
      <c r="G11110" t="s">
        <v>18</v>
      </c>
      <c r="H11110" s="2">
        <v>45832</v>
      </c>
      <c r="I11110" t="s">
        <v>19</v>
      </c>
      <c r="J11110" s="3">
        <v>55719</v>
      </c>
      <c r="K11110" s="3">
        <v>41365.64</v>
      </c>
      <c r="L11110" s="3">
        <v>2068.2800000000002</v>
      </c>
      <c r="M11110" s="6">
        <v>1</v>
      </c>
      <c r="N11110" s="4">
        <v>-1.4200000000000001E-2</v>
      </c>
      <c r="O11110" s="5">
        <v>1.9E-2</v>
      </c>
    </row>
    <row r="11111" spans="1:15" hidden="1" x14ac:dyDescent="0.3">
      <c r="A11111" t="s">
        <v>6</v>
      </c>
      <c r="B11111" t="s">
        <v>248</v>
      </c>
      <c r="C11111" t="s">
        <v>14</v>
      </c>
      <c r="D11111" t="s">
        <v>249</v>
      </c>
      <c r="E11111" t="s">
        <v>55</v>
      </c>
      <c r="F11111" t="s">
        <v>56</v>
      </c>
      <c r="G11111" t="s">
        <v>18</v>
      </c>
      <c r="H11111" s="2">
        <v>45832</v>
      </c>
      <c r="I11111" t="s">
        <v>19</v>
      </c>
      <c r="J11111" s="3">
        <v>150740</v>
      </c>
      <c r="K11111" s="3">
        <v>111908.35</v>
      </c>
      <c r="L11111" s="3">
        <v>5595.42</v>
      </c>
      <c r="M11111" s="6">
        <v>1</v>
      </c>
      <c r="N11111" s="4">
        <v>-1.4200000000000001E-2</v>
      </c>
      <c r="O11111" s="5">
        <v>1.9E-2</v>
      </c>
    </row>
    <row r="11112" spans="1:15" hidden="1" x14ac:dyDescent="0.3">
      <c r="A11112" t="s">
        <v>6</v>
      </c>
      <c r="B11112" t="s">
        <v>250</v>
      </c>
      <c r="C11112" t="s">
        <v>14</v>
      </c>
      <c r="D11112" t="s">
        <v>251</v>
      </c>
      <c r="E11112" t="s">
        <v>55</v>
      </c>
      <c r="F11112" t="s">
        <v>56</v>
      </c>
      <c r="G11112" t="s">
        <v>18</v>
      </c>
      <c r="H11112" s="2">
        <v>45832</v>
      </c>
      <c r="I11112" t="s">
        <v>19</v>
      </c>
      <c r="J11112" s="3">
        <v>61096</v>
      </c>
      <c r="K11112" s="3">
        <v>45357.26</v>
      </c>
      <c r="L11112" s="3">
        <v>2267.86</v>
      </c>
      <c r="M11112" s="6">
        <v>1</v>
      </c>
      <c r="N11112" s="4">
        <v>-1.4200000000000001E-2</v>
      </c>
      <c r="O11112" s="5">
        <v>1.9E-2</v>
      </c>
    </row>
    <row r="11113" spans="1:15" hidden="1" x14ac:dyDescent="0.3">
      <c r="A11113" t="s">
        <v>6</v>
      </c>
      <c r="B11113" t="s">
        <v>252</v>
      </c>
      <c r="C11113" t="s">
        <v>14</v>
      </c>
      <c r="D11113" t="s">
        <v>253</v>
      </c>
      <c r="E11113" t="s">
        <v>59</v>
      </c>
      <c r="F11113" t="s">
        <v>60</v>
      </c>
      <c r="G11113" t="s">
        <v>18</v>
      </c>
      <c r="H11113" s="2">
        <v>45832</v>
      </c>
      <c r="I11113" t="s">
        <v>19</v>
      </c>
      <c r="J11113" s="3">
        <v>77014</v>
      </c>
      <c r="K11113" s="3">
        <v>57173.96</v>
      </c>
      <c r="L11113" s="3">
        <v>2858.7</v>
      </c>
      <c r="M11113" s="6">
        <v>1</v>
      </c>
      <c r="N11113" s="4">
        <v>-1.4200000000000001E-2</v>
      </c>
      <c r="O11113" s="5">
        <v>1.9E-2</v>
      </c>
    </row>
    <row r="11114" spans="1:15" hidden="1" x14ac:dyDescent="0.3">
      <c r="A11114" t="s">
        <v>6</v>
      </c>
      <c r="B11114" t="s">
        <v>254</v>
      </c>
      <c r="C11114" t="s">
        <v>14</v>
      </c>
      <c r="D11114" t="s">
        <v>255</v>
      </c>
      <c r="E11114" t="s">
        <v>22</v>
      </c>
      <c r="F11114" t="s">
        <v>23</v>
      </c>
      <c r="G11114" t="s">
        <v>18</v>
      </c>
      <c r="H11114" s="2">
        <v>45832</v>
      </c>
      <c r="I11114" t="s">
        <v>19</v>
      </c>
      <c r="J11114" s="3">
        <v>60118</v>
      </c>
      <c r="K11114" s="3">
        <v>44602.01</v>
      </c>
      <c r="L11114" s="3">
        <v>2230.1</v>
      </c>
      <c r="M11114" s="6">
        <v>1</v>
      </c>
      <c r="N11114" s="4">
        <v>-1.4200000000000001E-2</v>
      </c>
      <c r="O11114" s="5">
        <v>1.9E-2</v>
      </c>
    </row>
    <row r="11115" spans="1:15" hidden="1" x14ac:dyDescent="0.3">
      <c r="A11115" t="s">
        <v>6</v>
      </c>
      <c r="B11115" t="s">
        <v>258</v>
      </c>
      <c r="C11115" t="s">
        <v>14</v>
      </c>
      <c r="D11115" t="s">
        <v>259</v>
      </c>
      <c r="E11115" t="s">
        <v>26</v>
      </c>
      <c r="F11115" t="s">
        <v>27</v>
      </c>
      <c r="G11115" t="s">
        <v>18</v>
      </c>
      <c r="H11115" s="2">
        <v>45832</v>
      </c>
      <c r="I11115" t="s">
        <v>19</v>
      </c>
      <c r="J11115" s="3">
        <v>117618</v>
      </c>
      <c r="K11115" s="3">
        <v>87317.84</v>
      </c>
      <c r="L11115" s="3">
        <v>4365.8900000000003</v>
      </c>
      <c r="M11115" s="6">
        <v>1</v>
      </c>
      <c r="N11115" s="4">
        <v>-1.4200000000000001E-2</v>
      </c>
      <c r="O11115" s="5">
        <v>1.9E-2</v>
      </c>
    </row>
    <row r="11116" spans="1:15" hidden="1" x14ac:dyDescent="0.3">
      <c r="A11116" t="s">
        <v>6</v>
      </c>
      <c r="B11116" t="s">
        <v>260</v>
      </c>
      <c r="C11116" t="s">
        <v>14</v>
      </c>
      <c r="D11116" t="s">
        <v>261</v>
      </c>
      <c r="E11116" t="s">
        <v>59</v>
      </c>
      <c r="F11116" t="s">
        <v>60</v>
      </c>
      <c r="G11116" t="s">
        <v>18</v>
      </c>
      <c r="H11116" s="2">
        <v>45832</v>
      </c>
      <c r="I11116" t="s">
        <v>19</v>
      </c>
      <c r="J11116" s="3">
        <v>45752</v>
      </c>
      <c r="K11116" s="3">
        <v>33965.83</v>
      </c>
      <c r="L11116" s="3">
        <v>1698.29</v>
      </c>
      <c r="M11116" s="6">
        <v>1</v>
      </c>
      <c r="N11116" s="4">
        <v>-1.4200000000000001E-2</v>
      </c>
      <c r="O11116" s="5">
        <v>1.9E-2</v>
      </c>
    </row>
    <row r="11117" spans="1:15" hidden="1" x14ac:dyDescent="0.3">
      <c r="A11117" t="s">
        <v>6</v>
      </c>
      <c r="B11117" t="s">
        <v>2655</v>
      </c>
      <c r="C11117" t="s">
        <v>14</v>
      </c>
      <c r="D11117" t="s">
        <v>2656</v>
      </c>
      <c r="E11117" t="s">
        <v>51</v>
      </c>
      <c r="F11117" t="s">
        <v>52</v>
      </c>
      <c r="G11117" t="s">
        <v>18</v>
      </c>
      <c r="H11117" s="2">
        <v>45832</v>
      </c>
      <c r="I11117" t="s">
        <v>19</v>
      </c>
      <c r="J11117" s="3">
        <v>135336</v>
      </c>
      <c r="K11117" s="3">
        <v>100471.81</v>
      </c>
      <c r="L11117" s="3">
        <v>5023.59</v>
      </c>
      <c r="M11117" s="6">
        <v>1</v>
      </c>
      <c r="N11117" s="4">
        <v>-1.4200000000000001E-2</v>
      </c>
      <c r="O11117" s="5">
        <v>1.9E-2</v>
      </c>
    </row>
    <row r="11118" spans="1:15" hidden="1" x14ac:dyDescent="0.3">
      <c r="A11118" t="s">
        <v>6</v>
      </c>
      <c r="B11118" t="s">
        <v>262</v>
      </c>
      <c r="C11118" t="s">
        <v>14</v>
      </c>
      <c r="D11118" t="s">
        <v>263</v>
      </c>
      <c r="E11118" t="s">
        <v>26</v>
      </c>
      <c r="F11118" t="s">
        <v>27</v>
      </c>
      <c r="G11118" t="s">
        <v>18</v>
      </c>
      <c r="H11118" s="2">
        <v>45832</v>
      </c>
      <c r="I11118" t="s">
        <v>19</v>
      </c>
      <c r="J11118" s="3">
        <v>153507</v>
      </c>
      <c r="K11118" s="3">
        <v>113961.8</v>
      </c>
      <c r="L11118" s="3">
        <v>5698.09</v>
      </c>
      <c r="M11118" s="6">
        <v>1</v>
      </c>
      <c r="N11118" s="4">
        <v>-1.4200000000000001E-2</v>
      </c>
      <c r="O11118" s="5">
        <v>1.9E-2</v>
      </c>
    </row>
    <row r="11119" spans="1:15" hidden="1" x14ac:dyDescent="0.3">
      <c r="A11119" t="s">
        <v>6</v>
      </c>
      <c r="B11119" t="s">
        <v>264</v>
      </c>
      <c r="C11119" t="s">
        <v>14</v>
      </c>
      <c r="D11119" t="s">
        <v>265</v>
      </c>
      <c r="E11119" t="s">
        <v>244</v>
      </c>
      <c r="F11119" t="s">
        <v>245</v>
      </c>
      <c r="G11119" t="s">
        <v>18</v>
      </c>
      <c r="H11119" s="2">
        <v>45832</v>
      </c>
      <c r="I11119" t="s">
        <v>19</v>
      </c>
      <c r="J11119" s="3">
        <v>95365</v>
      </c>
      <c r="K11119" s="3">
        <v>70798.03</v>
      </c>
      <c r="L11119" s="3">
        <v>3539.9</v>
      </c>
      <c r="M11119" s="6">
        <v>1</v>
      </c>
      <c r="N11119" s="4">
        <v>-1.4200000000000001E-2</v>
      </c>
      <c r="O11119" s="5">
        <v>1.9E-2</v>
      </c>
    </row>
    <row r="11120" spans="1:15" hidden="1" x14ac:dyDescent="0.3">
      <c r="A11120" t="s">
        <v>6</v>
      </c>
      <c r="B11120" t="s">
        <v>2216</v>
      </c>
      <c r="C11120" t="s">
        <v>14</v>
      </c>
      <c r="D11120" t="s">
        <v>2217</v>
      </c>
      <c r="E11120" t="s">
        <v>77</v>
      </c>
      <c r="F11120" t="s">
        <v>78</v>
      </c>
      <c r="G11120" t="s">
        <v>18</v>
      </c>
      <c r="H11120" s="2">
        <v>45832</v>
      </c>
      <c r="I11120" t="s">
        <v>19</v>
      </c>
      <c r="J11120" s="3">
        <v>147782</v>
      </c>
      <c r="K11120" s="3">
        <v>109711.76</v>
      </c>
      <c r="L11120" s="3">
        <v>5485.59</v>
      </c>
      <c r="M11120" s="6">
        <v>1</v>
      </c>
      <c r="N11120" s="4">
        <v>-1.4200000000000001E-2</v>
      </c>
      <c r="O11120" s="5">
        <v>1.9E-2</v>
      </c>
    </row>
    <row r="11121" spans="1:15" hidden="1" x14ac:dyDescent="0.3">
      <c r="A11121" t="s">
        <v>6</v>
      </c>
      <c r="B11121" t="s">
        <v>266</v>
      </c>
      <c r="C11121" t="s">
        <v>14</v>
      </c>
      <c r="D11121" t="s">
        <v>267</v>
      </c>
      <c r="E11121" t="s">
        <v>59</v>
      </c>
      <c r="F11121" t="s">
        <v>60</v>
      </c>
      <c r="G11121" t="s">
        <v>18</v>
      </c>
      <c r="H11121" s="2">
        <v>45832</v>
      </c>
      <c r="I11121" t="s">
        <v>19</v>
      </c>
      <c r="J11121" s="3">
        <v>107790</v>
      </c>
      <c r="K11121" s="3">
        <v>80171.19</v>
      </c>
      <c r="L11121" s="3">
        <v>4008.56</v>
      </c>
      <c r="M11121" s="6">
        <v>1</v>
      </c>
      <c r="N11121" s="4">
        <v>-1.4200000000000001E-2</v>
      </c>
      <c r="O11121" s="5">
        <v>1.9E-2</v>
      </c>
    </row>
    <row r="11122" spans="1:15" hidden="1" x14ac:dyDescent="0.3">
      <c r="A11122" t="s">
        <v>6</v>
      </c>
      <c r="B11122" t="s">
        <v>268</v>
      </c>
      <c r="C11122" t="s">
        <v>14</v>
      </c>
      <c r="D11122" t="s">
        <v>269</v>
      </c>
      <c r="E11122" t="s">
        <v>35</v>
      </c>
      <c r="F11122" t="s">
        <v>36</v>
      </c>
      <c r="G11122" t="s">
        <v>18</v>
      </c>
      <c r="H11122" s="2">
        <v>45832</v>
      </c>
      <c r="I11122" t="s">
        <v>19</v>
      </c>
      <c r="J11122" s="3">
        <v>68100</v>
      </c>
      <c r="K11122" s="3">
        <v>50650.45</v>
      </c>
      <c r="L11122" s="3">
        <v>2532.52</v>
      </c>
      <c r="M11122" s="6">
        <v>1</v>
      </c>
      <c r="N11122" s="4">
        <v>-1.4200000000000001E-2</v>
      </c>
      <c r="O11122" s="5">
        <v>1.9E-2</v>
      </c>
    </row>
    <row r="11123" spans="1:15" hidden="1" x14ac:dyDescent="0.3">
      <c r="A11123" t="s">
        <v>6</v>
      </c>
      <c r="B11123" t="s">
        <v>1514</v>
      </c>
      <c r="C11123" t="s">
        <v>14</v>
      </c>
      <c r="D11123" t="s">
        <v>1515</v>
      </c>
      <c r="E11123" t="s">
        <v>55</v>
      </c>
      <c r="F11123" t="s">
        <v>56</v>
      </c>
      <c r="G11123" t="s">
        <v>18</v>
      </c>
      <c r="H11123" s="2">
        <v>45832</v>
      </c>
      <c r="I11123" t="s">
        <v>19</v>
      </c>
      <c r="J11123" s="3">
        <v>76616</v>
      </c>
      <c r="K11123" s="3">
        <v>55741.04</v>
      </c>
      <c r="L11123" s="3">
        <v>2787.05</v>
      </c>
      <c r="M11123" s="6">
        <v>1</v>
      </c>
      <c r="N11123" s="4">
        <v>-1.4200000000000001E-2</v>
      </c>
      <c r="O11123" s="5">
        <v>1.9E-2</v>
      </c>
    </row>
    <row r="11124" spans="1:15" hidden="1" x14ac:dyDescent="0.3">
      <c r="A11124" t="s">
        <v>6</v>
      </c>
      <c r="B11124" t="s">
        <v>270</v>
      </c>
      <c r="C11124" t="s">
        <v>14</v>
      </c>
      <c r="D11124" t="s">
        <v>271</v>
      </c>
      <c r="E11124" t="s">
        <v>51</v>
      </c>
      <c r="F11124" t="s">
        <v>52</v>
      </c>
      <c r="G11124" t="s">
        <v>18</v>
      </c>
      <c r="H11124" s="2">
        <v>45832</v>
      </c>
      <c r="I11124" t="s">
        <v>19</v>
      </c>
      <c r="J11124" s="3">
        <v>55484</v>
      </c>
      <c r="K11124" s="3">
        <v>41267.32</v>
      </c>
      <c r="L11124" s="3">
        <v>2063.37</v>
      </c>
      <c r="M11124" s="6">
        <v>1</v>
      </c>
      <c r="N11124" s="4">
        <v>-1.4200000000000001E-2</v>
      </c>
      <c r="O11124" s="5">
        <v>1.9E-2</v>
      </c>
    </row>
    <row r="11125" spans="1:15" hidden="1" x14ac:dyDescent="0.3">
      <c r="A11125" t="s">
        <v>6</v>
      </c>
      <c r="B11125" t="s">
        <v>2219</v>
      </c>
      <c r="C11125" t="s">
        <v>14</v>
      </c>
      <c r="D11125" t="s">
        <v>2220</v>
      </c>
      <c r="E11125" t="s">
        <v>51</v>
      </c>
      <c r="F11125" t="s">
        <v>52</v>
      </c>
      <c r="G11125" t="s">
        <v>18</v>
      </c>
      <c r="H11125" s="2">
        <v>45832</v>
      </c>
      <c r="I11125" t="s">
        <v>19</v>
      </c>
      <c r="J11125" s="3">
        <v>67303</v>
      </c>
      <c r="K11125" s="3">
        <v>50057.78</v>
      </c>
      <c r="L11125" s="3">
        <v>2502.89</v>
      </c>
      <c r="M11125" s="6">
        <v>1</v>
      </c>
      <c r="N11125" s="4">
        <v>-1.4200000000000001E-2</v>
      </c>
      <c r="O11125" s="5">
        <v>1.9E-2</v>
      </c>
    </row>
    <row r="11126" spans="1:15" hidden="1" x14ac:dyDescent="0.3">
      <c r="A11126" t="s">
        <v>6</v>
      </c>
      <c r="B11126" t="s">
        <v>274</v>
      </c>
      <c r="C11126" t="s">
        <v>14</v>
      </c>
      <c r="D11126" t="s">
        <v>275</v>
      </c>
      <c r="E11126" t="s">
        <v>16</v>
      </c>
      <c r="F11126" t="s">
        <v>17</v>
      </c>
      <c r="G11126" t="s">
        <v>18</v>
      </c>
      <c r="H11126" s="2">
        <v>45832</v>
      </c>
      <c r="I11126" t="s">
        <v>19</v>
      </c>
      <c r="J11126" s="3">
        <v>72908</v>
      </c>
      <c r="K11126" s="3">
        <v>54226.96</v>
      </c>
      <c r="L11126" s="3">
        <v>2711.35</v>
      </c>
      <c r="M11126" s="6">
        <v>1</v>
      </c>
      <c r="N11126" s="4">
        <v>-1.4200000000000001E-2</v>
      </c>
      <c r="O11126" s="5">
        <v>1.9E-2</v>
      </c>
    </row>
    <row r="11127" spans="1:15" hidden="1" x14ac:dyDescent="0.3">
      <c r="A11127" t="s">
        <v>6</v>
      </c>
      <c r="B11127" t="s">
        <v>276</v>
      </c>
      <c r="C11127" t="s">
        <v>14</v>
      </c>
      <c r="D11127" t="s">
        <v>277</v>
      </c>
      <c r="E11127" t="s">
        <v>22</v>
      </c>
      <c r="F11127" t="s">
        <v>23</v>
      </c>
      <c r="G11127" t="s">
        <v>18</v>
      </c>
      <c r="H11127" s="2">
        <v>45832</v>
      </c>
      <c r="I11127" t="s">
        <v>19</v>
      </c>
      <c r="J11127" s="3">
        <v>56394</v>
      </c>
      <c r="K11127" s="3">
        <v>41944.58</v>
      </c>
      <c r="L11127" s="3">
        <v>2097.23</v>
      </c>
      <c r="M11127" s="6">
        <v>1</v>
      </c>
      <c r="N11127" s="4">
        <v>-1.4200000000000001E-2</v>
      </c>
      <c r="O11127" s="5">
        <v>1.9E-2</v>
      </c>
    </row>
    <row r="11128" spans="1:15" hidden="1" x14ac:dyDescent="0.3">
      <c r="A11128" t="s">
        <v>6</v>
      </c>
      <c r="B11128" t="s">
        <v>280</v>
      </c>
      <c r="C11128" t="s">
        <v>14</v>
      </c>
      <c r="D11128" t="s">
        <v>281</v>
      </c>
      <c r="E11128" t="s">
        <v>55</v>
      </c>
      <c r="F11128" t="s">
        <v>56</v>
      </c>
      <c r="G11128" t="s">
        <v>18</v>
      </c>
      <c r="H11128" s="2">
        <v>45832</v>
      </c>
      <c r="I11128" t="s">
        <v>19</v>
      </c>
      <c r="J11128" s="3">
        <v>125040</v>
      </c>
      <c r="K11128" s="3">
        <v>93001.68</v>
      </c>
      <c r="L11128" s="3">
        <v>4650.08</v>
      </c>
      <c r="M11128" s="6">
        <v>1</v>
      </c>
      <c r="N11128" s="4">
        <v>-1.4200000000000001E-2</v>
      </c>
      <c r="O11128" s="5">
        <v>1.9E-2</v>
      </c>
    </row>
    <row r="11129" spans="1:15" hidden="1" x14ac:dyDescent="0.3">
      <c r="A11129" t="s">
        <v>6</v>
      </c>
      <c r="B11129" t="s">
        <v>282</v>
      </c>
      <c r="C11129" t="s">
        <v>14</v>
      </c>
      <c r="D11129" t="s">
        <v>283</v>
      </c>
      <c r="E11129" t="s">
        <v>59</v>
      </c>
      <c r="F11129" t="s">
        <v>60</v>
      </c>
      <c r="G11129" t="s">
        <v>18</v>
      </c>
      <c r="H11129" s="2">
        <v>45832</v>
      </c>
      <c r="I11129" t="s">
        <v>19</v>
      </c>
      <c r="J11129" s="3">
        <v>78019</v>
      </c>
      <c r="K11129" s="3">
        <v>58310.1</v>
      </c>
      <c r="L11129" s="3">
        <v>2915.51</v>
      </c>
      <c r="M11129" s="6">
        <v>1</v>
      </c>
      <c r="N11129" s="4">
        <v>-1.4200000000000001E-2</v>
      </c>
      <c r="O11129" s="5">
        <v>1.9E-2</v>
      </c>
    </row>
    <row r="11130" spans="1:15" hidden="1" x14ac:dyDescent="0.3">
      <c r="A11130" t="s">
        <v>6</v>
      </c>
      <c r="B11130" t="s">
        <v>284</v>
      </c>
      <c r="C11130" t="s">
        <v>14</v>
      </c>
      <c r="D11130" t="s">
        <v>285</v>
      </c>
      <c r="E11130" t="s">
        <v>73</v>
      </c>
      <c r="F11130" t="s">
        <v>74</v>
      </c>
      <c r="G11130" t="s">
        <v>18</v>
      </c>
      <c r="H11130" s="2">
        <v>45832</v>
      </c>
      <c r="I11130" t="s">
        <v>19</v>
      </c>
      <c r="J11130" s="3">
        <v>30479</v>
      </c>
      <c r="K11130" s="3">
        <v>22882.6</v>
      </c>
      <c r="L11130" s="3">
        <v>1144.1300000000001</v>
      </c>
      <c r="M11130" s="6">
        <v>1</v>
      </c>
      <c r="N11130" s="4">
        <v>-1.4200000000000001E-2</v>
      </c>
      <c r="O11130" s="5">
        <v>1.9E-2</v>
      </c>
    </row>
    <row r="11131" spans="1:15" hidden="1" x14ac:dyDescent="0.3">
      <c r="A11131" t="s">
        <v>6</v>
      </c>
      <c r="B11131" t="s">
        <v>286</v>
      </c>
      <c r="C11131" t="s">
        <v>14</v>
      </c>
      <c r="D11131" t="s">
        <v>287</v>
      </c>
      <c r="E11131" t="s">
        <v>59</v>
      </c>
      <c r="F11131" t="s">
        <v>60</v>
      </c>
      <c r="G11131" t="s">
        <v>18</v>
      </c>
      <c r="H11131" s="2">
        <v>45832</v>
      </c>
      <c r="I11131" t="s">
        <v>19</v>
      </c>
      <c r="J11131" s="3">
        <v>82918</v>
      </c>
      <c r="K11131" s="3">
        <v>61672.44</v>
      </c>
      <c r="L11131" s="3">
        <v>3083.62</v>
      </c>
      <c r="M11131" s="6">
        <v>1</v>
      </c>
      <c r="N11131" s="4">
        <v>-1.4200000000000001E-2</v>
      </c>
      <c r="O11131" s="5">
        <v>1.9E-2</v>
      </c>
    </row>
    <row r="11132" spans="1:15" hidden="1" x14ac:dyDescent="0.3">
      <c r="A11132" t="s">
        <v>6</v>
      </c>
      <c r="B11132" t="s">
        <v>288</v>
      </c>
      <c r="C11132" t="s">
        <v>14</v>
      </c>
      <c r="D11132" t="s">
        <v>289</v>
      </c>
      <c r="E11132" t="s">
        <v>51</v>
      </c>
      <c r="F11132" t="s">
        <v>52</v>
      </c>
      <c r="G11132" t="s">
        <v>18</v>
      </c>
      <c r="H11132" s="2">
        <v>45832</v>
      </c>
      <c r="I11132" t="s">
        <v>19</v>
      </c>
      <c r="J11132" s="3">
        <v>79494</v>
      </c>
      <c r="K11132" s="3">
        <v>59125.05</v>
      </c>
      <c r="L11132" s="3">
        <v>2956.25</v>
      </c>
      <c r="M11132" s="6">
        <v>1</v>
      </c>
      <c r="N11132" s="4">
        <v>-1.4200000000000001E-2</v>
      </c>
      <c r="O11132" s="5">
        <v>1.9E-2</v>
      </c>
    </row>
    <row r="11133" spans="1:15" hidden="1" x14ac:dyDescent="0.3">
      <c r="A11133" t="s">
        <v>6</v>
      </c>
      <c r="B11133" t="s">
        <v>227</v>
      </c>
      <c r="C11133" t="s">
        <v>14</v>
      </c>
      <c r="D11133" t="s">
        <v>228</v>
      </c>
      <c r="E11133" t="s">
        <v>81</v>
      </c>
      <c r="F11133" t="s">
        <v>82</v>
      </c>
      <c r="G11133" t="s">
        <v>18</v>
      </c>
      <c r="H11133" s="2">
        <v>45832</v>
      </c>
      <c r="I11133" t="s">
        <v>19</v>
      </c>
      <c r="J11133" s="3">
        <v>70375</v>
      </c>
      <c r="K11133" s="3">
        <v>52343.09</v>
      </c>
      <c r="L11133" s="3">
        <v>2617.15</v>
      </c>
      <c r="M11133" s="6">
        <v>1</v>
      </c>
      <c r="N11133" s="4">
        <v>-1.4200000000000001E-2</v>
      </c>
      <c r="O11133" s="5">
        <v>1.9E-2</v>
      </c>
    </row>
    <row r="11134" spans="1:15" hidden="1" x14ac:dyDescent="0.3">
      <c r="A11134" t="s">
        <v>6</v>
      </c>
      <c r="B11134" t="s">
        <v>290</v>
      </c>
      <c r="C11134" t="s">
        <v>14</v>
      </c>
      <c r="D11134" t="s">
        <v>291</v>
      </c>
      <c r="E11134" t="s">
        <v>244</v>
      </c>
      <c r="F11134" t="s">
        <v>245</v>
      </c>
      <c r="G11134" t="s">
        <v>18</v>
      </c>
      <c r="H11134" s="2">
        <v>45832</v>
      </c>
      <c r="I11134" t="s">
        <v>19</v>
      </c>
      <c r="J11134" s="3">
        <v>62895</v>
      </c>
      <c r="K11134" s="3">
        <v>46779.73</v>
      </c>
      <c r="L11134" s="3">
        <v>2338.9899999999998</v>
      </c>
      <c r="M11134" s="6">
        <v>1</v>
      </c>
      <c r="N11134" s="4">
        <v>-1.4200000000000001E-2</v>
      </c>
      <c r="O11134" s="5">
        <v>1.9E-2</v>
      </c>
    </row>
    <row r="11135" spans="1:15" hidden="1" x14ac:dyDescent="0.3">
      <c r="A11135" t="s">
        <v>6</v>
      </c>
      <c r="B11135" t="s">
        <v>312</v>
      </c>
      <c r="C11135" t="s">
        <v>14</v>
      </c>
      <c r="D11135" t="s">
        <v>2628</v>
      </c>
      <c r="E11135" t="s">
        <v>59</v>
      </c>
      <c r="F11135" t="s">
        <v>60</v>
      </c>
      <c r="G11135" t="s">
        <v>18</v>
      </c>
      <c r="H11135" s="2">
        <v>45832</v>
      </c>
      <c r="I11135" t="s">
        <v>19</v>
      </c>
      <c r="J11135" s="3">
        <v>755975.02</v>
      </c>
      <c r="K11135" s="3">
        <v>500113.96</v>
      </c>
      <c r="L11135" s="3">
        <v>25005.7</v>
      </c>
      <c r="M11135" s="6">
        <v>1</v>
      </c>
      <c r="N11135" s="4">
        <v>-1.4200000000000001E-2</v>
      </c>
      <c r="O11135" s="5">
        <v>1.9E-2</v>
      </c>
    </row>
    <row r="11136" spans="1:15" hidden="1" x14ac:dyDescent="0.3">
      <c r="A11136" t="s">
        <v>6</v>
      </c>
      <c r="B11136" t="s">
        <v>260</v>
      </c>
      <c r="C11136" t="s">
        <v>14</v>
      </c>
      <c r="D11136" t="s">
        <v>292</v>
      </c>
      <c r="E11136" t="s">
        <v>59</v>
      </c>
      <c r="F11136" t="s">
        <v>60</v>
      </c>
      <c r="G11136" t="s">
        <v>18</v>
      </c>
      <c r="H11136" s="2">
        <v>45832</v>
      </c>
      <c r="I11136" t="s">
        <v>19</v>
      </c>
      <c r="J11136" s="3">
        <v>28012</v>
      </c>
      <c r="K11136" s="3">
        <v>20834.27</v>
      </c>
      <c r="L11136" s="3">
        <v>1041.71</v>
      </c>
      <c r="M11136" s="6">
        <v>1</v>
      </c>
      <c r="N11136" s="4">
        <v>-1.4200000000000001E-2</v>
      </c>
      <c r="O11136" s="5">
        <v>1.9E-2</v>
      </c>
    </row>
    <row r="11137" spans="1:15" hidden="1" x14ac:dyDescent="0.3">
      <c r="A11137" t="s">
        <v>6</v>
      </c>
      <c r="B11137" t="s">
        <v>314</v>
      </c>
      <c r="C11137" t="s">
        <v>14</v>
      </c>
      <c r="D11137" t="s">
        <v>4228</v>
      </c>
      <c r="E11137" t="s">
        <v>316</v>
      </c>
      <c r="F11137" t="s">
        <v>317</v>
      </c>
      <c r="G11137" t="s">
        <v>18</v>
      </c>
      <c r="H11137" s="2">
        <v>45832</v>
      </c>
      <c r="I11137" t="s">
        <v>19</v>
      </c>
      <c r="J11137" s="3">
        <v>27055</v>
      </c>
      <c r="K11137" s="3">
        <v>18301</v>
      </c>
      <c r="L11137" s="3">
        <v>915.05</v>
      </c>
      <c r="M11137" s="6">
        <v>1</v>
      </c>
      <c r="N11137" s="4">
        <v>-1.4200000000000001E-2</v>
      </c>
      <c r="O11137" s="5">
        <v>1.9E-2</v>
      </c>
    </row>
    <row r="11138" spans="1:15" hidden="1" x14ac:dyDescent="0.3">
      <c r="A11138" t="s">
        <v>6</v>
      </c>
      <c r="B11138" t="s">
        <v>2672</v>
      </c>
      <c r="C11138" t="s">
        <v>14</v>
      </c>
      <c r="D11138" t="s">
        <v>2673</v>
      </c>
      <c r="E11138" t="s">
        <v>16</v>
      </c>
      <c r="F11138" t="s">
        <v>17</v>
      </c>
      <c r="G11138" t="s">
        <v>18</v>
      </c>
      <c r="H11138" s="2">
        <v>45832</v>
      </c>
      <c r="I11138" t="s">
        <v>19</v>
      </c>
      <c r="J11138" s="3">
        <v>88058</v>
      </c>
      <c r="K11138" s="3">
        <v>59542</v>
      </c>
      <c r="L11138" s="3">
        <v>2977.1</v>
      </c>
      <c r="M11138" s="6">
        <v>1</v>
      </c>
      <c r="N11138" s="4">
        <v>-1.4200000000000001E-2</v>
      </c>
      <c r="O11138" s="5">
        <v>1.9E-2</v>
      </c>
    </row>
    <row r="11139" spans="1:15" hidden="1" x14ac:dyDescent="0.3">
      <c r="A11139" t="s">
        <v>6</v>
      </c>
      <c r="B11139" t="s">
        <v>2897</v>
      </c>
      <c r="C11139" t="s">
        <v>14</v>
      </c>
      <c r="D11139" t="s">
        <v>4350</v>
      </c>
      <c r="E11139" t="s">
        <v>77</v>
      </c>
      <c r="F11139" t="s">
        <v>78</v>
      </c>
      <c r="G11139" t="s">
        <v>18</v>
      </c>
      <c r="H11139" s="2">
        <v>45832</v>
      </c>
      <c r="I11139" t="s">
        <v>19</v>
      </c>
      <c r="J11139" s="3">
        <v>97341</v>
      </c>
      <c r="K11139" s="3">
        <v>63728</v>
      </c>
      <c r="L11139" s="3">
        <v>3186.39</v>
      </c>
      <c r="M11139" s="6">
        <v>1</v>
      </c>
      <c r="N11139" s="4">
        <v>-1.4200000000000001E-2</v>
      </c>
      <c r="O11139" s="5">
        <v>1.9E-2</v>
      </c>
    </row>
    <row r="11140" spans="1:15" hidden="1" x14ac:dyDescent="0.3">
      <c r="A11140" t="s">
        <v>6</v>
      </c>
      <c r="B11140" t="s">
        <v>304</v>
      </c>
      <c r="C11140" t="s">
        <v>14</v>
      </c>
      <c r="D11140" t="s">
        <v>2436</v>
      </c>
      <c r="E11140" t="s">
        <v>306</v>
      </c>
      <c r="G11140" t="s">
        <v>18</v>
      </c>
      <c r="H11140" s="2">
        <v>45832</v>
      </c>
      <c r="I11140" t="s">
        <v>19</v>
      </c>
      <c r="J11140" s="3">
        <v>235161</v>
      </c>
      <c r="K11140" s="3">
        <v>160381</v>
      </c>
      <c r="L11140" s="3">
        <v>8019.05</v>
      </c>
      <c r="M11140" s="6">
        <v>1</v>
      </c>
      <c r="N11140" s="4">
        <v>-1.4200000000000001E-2</v>
      </c>
      <c r="O11140" s="5">
        <v>1.9E-2</v>
      </c>
    </row>
    <row r="11141" spans="1:15" hidden="1" x14ac:dyDescent="0.3">
      <c r="A11141" t="s">
        <v>6</v>
      </c>
      <c r="B11141" t="s">
        <v>2445</v>
      </c>
      <c r="C11141" t="s">
        <v>41</v>
      </c>
      <c r="D11141" t="s">
        <v>2446</v>
      </c>
      <c r="E11141" t="s">
        <v>16</v>
      </c>
      <c r="F11141" t="s">
        <v>17</v>
      </c>
      <c r="G11141" t="s">
        <v>18</v>
      </c>
      <c r="H11141" s="2">
        <v>45832</v>
      </c>
      <c r="I11141" t="s">
        <v>19</v>
      </c>
      <c r="J11141" s="3">
        <v>33782</v>
      </c>
      <c r="K11141" s="3">
        <v>23023</v>
      </c>
      <c r="L11141" s="3">
        <v>1151.1400000000001</v>
      </c>
      <c r="M11141" s="6">
        <v>1</v>
      </c>
      <c r="N11141" s="4">
        <v>-1.4200000000000001E-2</v>
      </c>
      <c r="O11141" s="5">
        <v>1.9E-2</v>
      </c>
    </row>
    <row r="11142" spans="1:15" hidden="1" x14ac:dyDescent="0.3">
      <c r="A11142" t="s">
        <v>6</v>
      </c>
      <c r="B11142" t="s">
        <v>322</v>
      </c>
      <c r="C11142" t="s">
        <v>41</v>
      </c>
      <c r="D11142" t="s">
        <v>2700</v>
      </c>
      <c r="E11142" t="s">
        <v>35</v>
      </c>
      <c r="F11142" t="s">
        <v>36</v>
      </c>
      <c r="G11142" t="s">
        <v>18</v>
      </c>
      <c r="H11142" s="2">
        <v>45832</v>
      </c>
      <c r="I11142" t="s">
        <v>19</v>
      </c>
      <c r="J11142" s="3">
        <v>22943</v>
      </c>
      <c r="K11142" s="3">
        <v>15636</v>
      </c>
      <c r="L11142" s="3">
        <v>781.79</v>
      </c>
      <c r="M11142" s="6">
        <v>1</v>
      </c>
      <c r="N11142" s="4">
        <v>-1.4200000000000001E-2</v>
      </c>
      <c r="O11142" s="5">
        <v>1.9E-2</v>
      </c>
    </row>
    <row r="11143" spans="1:15" hidden="1" x14ac:dyDescent="0.3">
      <c r="A11143" t="s">
        <v>6</v>
      </c>
      <c r="B11143" t="s">
        <v>327</v>
      </c>
      <c r="C11143" t="s">
        <v>41</v>
      </c>
      <c r="D11143" t="s">
        <v>2703</v>
      </c>
      <c r="E11143" t="s">
        <v>244</v>
      </c>
      <c r="F11143" t="s">
        <v>245</v>
      </c>
      <c r="G11143" t="s">
        <v>18</v>
      </c>
      <c r="H11143" s="2">
        <v>45832</v>
      </c>
      <c r="I11143" t="s">
        <v>19</v>
      </c>
      <c r="J11143" s="3">
        <v>11616</v>
      </c>
      <c r="K11143" s="3">
        <v>7955</v>
      </c>
      <c r="L11143" s="3">
        <v>397.75</v>
      </c>
      <c r="M11143" s="6">
        <v>1</v>
      </c>
      <c r="N11143" s="4">
        <v>-1.4200000000000001E-2</v>
      </c>
      <c r="O11143" s="5">
        <v>1.9E-2</v>
      </c>
    </row>
    <row r="11144" spans="1:15" hidden="1" x14ac:dyDescent="0.3">
      <c r="A11144" t="s">
        <v>6</v>
      </c>
      <c r="B11144" t="s">
        <v>329</v>
      </c>
      <c r="C11144" t="s">
        <v>41</v>
      </c>
      <c r="D11144" t="s">
        <v>2447</v>
      </c>
      <c r="E11144" t="s">
        <v>135</v>
      </c>
      <c r="F11144" t="s">
        <v>136</v>
      </c>
      <c r="G11144" t="s">
        <v>18</v>
      </c>
      <c r="H11144" s="2">
        <v>45832</v>
      </c>
      <c r="I11144" t="s">
        <v>19</v>
      </c>
      <c r="J11144" s="3">
        <v>44758</v>
      </c>
      <c r="K11144" s="3">
        <v>30492</v>
      </c>
      <c r="L11144" s="3">
        <v>1524.6</v>
      </c>
      <c r="M11144" s="6">
        <v>1</v>
      </c>
      <c r="N11144" s="4">
        <v>-1.4200000000000001E-2</v>
      </c>
      <c r="O11144" s="5">
        <v>1.9E-2</v>
      </c>
    </row>
    <row r="11145" spans="1:15" hidden="1" x14ac:dyDescent="0.3">
      <c r="A11145" t="s">
        <v>6</v>
      </c>
      <c r="B11145" t="s">
        <v>333</v>
      </c>
      <c r="C11145" t="s">
        <v>41</v>
      </c>
      <c r="D11145" t="s">
        <v>2448</v>
      </c>
      <c r="E11145" t="s">
        <v>81</v>
      </c>
      <c r="F11145" t="s">
        <v>82</v>
      </c>
      <c r="G11145" t="s">
        <v>18</v>
      </c>
      <c r="H11145" s="2">
        <v>45832</v>
      </c>
      <c r="I11145" t="s">
        <v>19</v>
      </c>
      <c r="J11145" s="3">
        <v>45650</v>
      </c>
      <c r="K11145" s="3">
        <v>31100</v>
      </c>
      <c r="L11145" s="3">
        <v>1554.99</v>
      </c>
      <c r="M11145" s="6">
        <v>1</v>
      </c>
      <c r="N11145" s="4">
        <v>-1.4200000000000001E-2</v>
      </c>
      <c r="O11145" s="5">
        <v>1.9E-2</v>
      </c>
    </row>
    <row r="11146" spans="1:15" hidden="1" x14ac:dyDescent="0.3">
      <c r="A11146" t="s">
        <v>6</v>
      </c>
      <c r="B11146" t="s">
        <v>2309</v>
      </c>
      <c r="C11146" t="s">
        <v>41</v>
      </c>
      <c r="D11146" t="s">
        <v>4351</v>
      </c>
      <c r="E11146" t="s">
        <v>910</v>
      </c>
      <c r="F11146" t="s">
        <v>52</v>
      </c>
      <c r="G11146" t="s">
        <v>18</v>
      </c>
      <c r="H11146" s="2">
        <v>45832</v>
      </c>
      <c r="I11146" t="s">
        <v>19</v>
      </c>
      <c r="J11146" s="3">
        <v>37743</v>
      </c>
      <c r="K11146" s="3">
        <v>25043.7</v>
      </c>
      <c r="L11146" s="3">
        <v>1252.19</v>
      </c>
      <c r="M11146" s="6">
        <v>1</v>
      </c>
      <c r="N11146" s="4">
        <v>-1.4200000000000001E-2</v>
      </c>
      <c r="O11146" s="5">
        <v>1.9E-2</v>
      </c>
    </row>
    <row r="11147" spans="1:15" hidden="1" x14ac:dyDescent="0.3">
      <c r="A11147" t="s">
        <v>6</v>
      </c>
      <c r="B11147" t="s">
        <v>339</v>
      </c>
      <c r="C11147" t="s">
        <v>41</v>
      </c>
      <c r="D11147" t="s">
        <v>2463</v>
      </c>
      <c r="E11147" t="s">
        <v>22</v>
      </c>
      <c r="F11147" t="s">
        <v>23</v>
      </c>
      <c r="G11147" t="s">
        <v>18</v>
      </c>
      <c r="H11147" s="2">
        <v>45832</v>
      </c>
      <c r="I11147" t="s">
        <v>19</v>
      </c>
      <c r="J11147" s="3">
        <v>5475</v>
      </c>
      <c r="K11147" s="3">
        <v>3846</v>
      </c>
      <c r="L11147" s="3">
        <v>192.3</v>
      </c>
      <c r="M11147" s="6">
        <v>1</v>
      </c>
      <c r="N11147" s="4">
        <v>-1.4200000000000001E-2</v>
      </c>
      <c r="O11147" s="5">
        <v>1.9E-2</v>
      </c>
    </row>
    <row r="11148" spans="1:15" hidden="1" x14ac:dyDescent="0.3">
      <c r="A11148" t="s">
        <v>6</v>
      </c>
      <c r="B11148" t="s">
        <v>2309</v>
      </c>
      <c r="C11148" t="s">
        <v>41</v>
      </c>
      <c r="D11148" t="s">
        <v>2532</v>
      </c>
      <c r="E11148" t="s">
        <v>910</v>
      </c>
      <c r="F11148" t="s">
        <v>52</v>
      </c>
      <c r="G11148" t="s">
        <v>18</v>
      </c>
      <c r="H11148" s="2">
        <v>45832</v>
      </c>
      <c r="I11148" t="s">
        <v>19</v>
      </c>
      <c r="J11148" s="3">
        <v>25104</v>
      </c>
      <c r="K11148" s="3">
        <v>17637</v>
      </c>
      <c r="L11148" s="3">
        <v>881.83</v>
      </c>
      <c r="M11148" s="6">
        <v>1</v>
      </c>
      <c r="N11148" s="4">
        <v>-1.4200000000000001E-2</v>
      </c>
      <c r="O11148" s="5">
        <v>1.9E-2</v>
      </c>
    </row>
    <row r="11149" spans="1:15" hidden="1" x14ac:dyDescent="0.3">
      <c r="A11149" t="s">
        <v>6</v>
      </c>
      <c r="B11149" t="s">
        <v>48</v>
      </c>
      <c r="C11149" t="s">
        <v>49</v>
      </c>
      <c r="D11149" t="s">
        <v>2727</v>
      </c>
      <c r="E11149" t="s">
        <v>51</v>
      </c>
      <c r="F11149" t="s">
        <v>52</v>
      </c>
      <c r="G11149" t="s">
        <v>18</v>
      </c>
      <c r="H11149" s="2">
        <v>45832</v>
      </c>
      <c r="I11149" t="s">
        <v>19</v>
      </c>
      <c r="J11149" s="3">
        <v>139951</v>
      </c>
      <c r="K11149" s="3">
        <v>71215</v>
      </c>
      <c r="L11149" s="3">
        <v>4272.8999999999996</v>
      </c>
      <c r="M11149" s="6">
        <v>1</v>
      </c>
      <c r="N11149" s="4">
        <v>-1.4200000000000001E-2</v>
      </c>
      <c r="O11149" s="5">
        <v>1.9E-2</v>
      </c>
    </row>
    <row r="11150" spans="1:15" hidden="1" x14ac:dyDescent="0.3">
      <c r="A11150" t="s">
        <v>6</v>
      </c>
      <c r="B11150" t="s">
        <v>260</v>
      </c>
      <c r="C11150" t="s">
        <v>161</v>
      </c>
      <c r="D11150" t="s">
        <v>2280</v>
      </c>
      <c r="E11150" t="s">
        <v>59</v>
      </c>
      <c r="F11150" t="s">
        <v>60</v>
      </c>
      <c r="G11150" t="s">
        <v>18</v>
      </c>
      <c r="H11150" s="2">
        <v>45832</v>
      </c>
      <c r="I11150" t="s">
        <v>19</v>
      </c>
      <c r="J11150" s="3">
        <v>31910</v>
      </c>
      <c r="K11150" s="3">
        <v>23689.03</v>
      </c>
      <c r="L11150" s="3">
        <v>1184.45</v>
      </c>
      <c r="M11150" s="6">
        <v>1</v>
      </c>
      <c r="N11150" s="4">
        <v>-1.4200000000000001E-2</v>
      </c>
      <c r="O11150" s="5">
        <v>1.9E-2</v>
      </c>
    </row>
    <row r="11151" spans="1:15" hidden="1" x14ac:dyDescent="0.3">
      <c r="A11151" t="s">
        <v>6</v>
      </c>
      <c r="B11151" t="s">
        <v>183</v>
      </c>
      <c r="C11151" t="s">
        <v>161</v>
      </c>
      <c r="D11151" t="s">
        <v>184</v>
      </c>
      <c r="E11151" t="s">
        <v>35</v>
      </c>
      <c r="F11151" t="s">
        <v>36</v>
      </c>
      <c r="G11151" t="s">
        <v>18</v>
      </c>
      <c r="H11151" s="2">
        <v>45832</v>
      </c>
      <c r="I11151" t="s">
        <v>19</v>
      </c>
      <c r="J11151" s="3">
        <v>8473</v>
      </c>
      <c r="K11151" s="3">
        <v>6332.49</v>
      </c>
      <c r="L11151" s="3">
        <v>126.65</v>
      </c>
      <c r="M11151" s="6">
        <v>1</v>
      </c>
      <c r="N11151" s="4">
        <v>-1.4200000000000001E-2</v>
      </c>
      <c r="O11151" s="5">
        <v>1.9E-2</v>
      </c>
    </row>
    <row r="11152" spans="1:15" hidden="1" x14ac:dyDescent="0.3">
      <c r="A11152" t="s">
        <v>6</v>
      </c>
      <c r="B11152" t="s">
        <v>2281</v>
      </c>
      <c r="C11152" t="s">
        <v>161</v>
      </c>
      <c r="D11152" t="s">
        <v>2282</v>
      </c>
      <c r="E11152" t="s">
        <v>16</v>
      </c>
      <c r="F11152" t="s">
        <v>17</v>
      </c>
      <c r="G11152" t="s">
        <v>18</v>
      </c>
      <c r="H11152" s="2">
        <v>45832</v>
      </c>
      <c r="I11152" t="s">
        <v>19</v>
      </c>
      <c r="J11152" s="3">
        <v>8347</v>
      </c>
      <c r="K11152" s="3">
        <v>6197</v>
      </c>
      <c r="L11152" s="3">
        <v>309.85000000000002</v>
      </c>
      <c r="M11152" s="6">
        <v>1</v>
      </c>
      <c r="N11152" s="4">
        <v>-1.4200000000000001E-2</v>
      </c>
      <c r="O11152" s="5">
        <v>1.9E-2</v>
      </c>
    </row>
    <row r="11153" spans="1:15" hidden="1" x14ac:dyDescent="0.3">
      <c r="A11153" t="s">
        <v>6</v>
      </c>
      <c r="B11153" t="s">
        <v>345</v>
      </c>
      <c r="C11153" t="s">
        <v>161</v>
      </c>
      <c r="D11153" t="s">
        <v>346</v>
      </c>
      <c r="E11153" t="s">
        <v>59</v>
      </c>
      <c r="F11153" t="s">
        <v>60</v>
      </c>
      <c r="G11153" t="s">
        <v>18</v>
      </c>
      <c r="H11153" s="2">
        <v>45832</v>
      </c>
      <c r="I11153" t="s">
        <v>19</v>
      </c>
      <c r="J11153" s="3">
        <v>23548</v>
      </c>
      <c r="K11153" s="3">
        <v>17514.34</v>
      </c>
      <c r="L11153" s="3">
        <v>875.72</v>
      </c>
      <c r="M11153" s="6">
        <v>1</v>
      </c>
      <c r="N11153" s="4">
        <v>-1.4200000000000001E-2</v>
      </c>
      <c r="O11153" s="5">
        <v>1.9E-2</v>
      </c>
    </row>
    <row r="11154" spans="1:15" hidden="1" x14ac:dyDescent="0.3">
      <c r="A11154" t="s">
        <v>6</v>
      </c>
      <c r="B11154" t="s">
        <v>347</v>
      </c>
      <c r="C11154" t="s">
        <v>161</v>
      </c>
      <c r="D11154" t="s">
        <v>348</v>
      </c>
      <c r="E11154" t="s">
        <v>55</v>
      </c>
      <c r="F11154" t="s">
        <v>56</v>
      </c>
      <c r="G11154" t="s">
        <v>18</v>
      </c>
      <c r="H11154" s="2">
        <v>45832</v>
      </c>
      <c r="I11154" t="s">
        <v>19</v>
      </c>
      <c r="J11154" s="3">
        <v>47545</v>
      </c>
      <c r="K11154" s="3">
        <v>35362.720000000001</v>
      </c>
      <c r="L11154" s="3">
        <v>1768.14</v>
      </c>
      <c r="M11154" s="6">
        <v>1</v>
      </c>
      <c r="N11154" s="4">
        <v>-1.4200000000000001E-2</v>
      </c>
      <c r="O11154" s="5">
        <v>1.9E-2</v>
      </c>
    </row>
    <row r="11155" spans="1:15" hidden="1" x14ac:dyDescent="0.3">
      <c r="A11155" t="s">
        <v>2156</v>
      </c>
      <c r="B11155" t="s">
        <v>293</v>
      </c>
      <c r="C11155" t="s">
        <v>14</v>
      </c>
      <c r="D11155" t="s">
        <v>2894</v>
      </c>
      <c r="E11155" t="s">
        <v>51</v>
      </c>
      <c r="F11155" t="s">
        <v>52</v>
      </c>
      <c r="H11155" s="2">
        <v>45832</v>
      </c>
      <c r="I11155" s="2" t="s">
        <v>19</v>
      </c>
      <c r="J11155" s="3">
        <v>62959</v>
      </c>
      <c r="K11155" s="3">
        <v>46740.46</v>
      </c>
      <c r="L11155" s="3">
        <v>467.4</v>
      </c>
      <c r="M11155" s="7"/>
      <c r="N11155" s="4">
        <v>-1.4200000000000001E-2</v>
      </c>
      <c r="O11155" s="5">
        <v>1.9E-2</v>
      </c>
    </row>
    <row r="11156" spans="1:15" hidden="1" x14ac:dyDescent="0.3">
      <c r="A11156" t="s">
        <v>2156</v>
      </c>
      <c r="B11156" t="s">
        <v>290</v>
      </c>
      <c r="C11156" t="s">
        <v>14</v>
      </c>
      <c r="D11156" t="s">
        <v>2654</v>
      </c>
      <c r="E11156" t="s">
        <v>244</v>
      </c>
      <c r="F11156" t="s">
        <v>245</v>
      </c>
      <c r="H11156" s="2">
        <v>45832</v>
      </c>
      <c r="I11156" s="2" t="s">
        <v>19</v>
      </c>
      <c r="J11156" s="3">
        <v>55719</v>
      </c>
      <c r="K11156" s="3">
        <v>41365.64</v>
      </c>
      <c r="L11156" s="3">
        <v>413.66</v>
      </c>
      <c r="M11156" s="7"/>
      <c r="N11156" s="4">
        <v>-1.4200000000000001E-2</v>
      </c>
      <c r="O11156" s="5">
        <v>1.9E-2</v>
      </c>
    </row>
    <row r="11157" spans="1:15" hidden="1" x14ac:dyDescent="0.3">
      <c r="A11157" t="s">
        <v>2156</v>
      </c>
      <c r="B11157" t="s">
        <v>248</v>
      </c>
      <c r="C11157" t="s">
        <v>14</v>
      </c>
      <c r="D11157" t="s">
        <v>249</v>
      </c>
      <c r="E11157" t="s">
        <v>55</v>
      </c>
      <c r="F11157" t="s">
        <v>56</v>
      </c>
      <c r="H11157" s="2">
        <v>45832</v>
      </c>
      <c r="I11157" s="2" t="s">
        <v>19</v>
      </c>
      <c r="J11157" s="3">
        <v>150740</v>
      </c>
      <c r="K11157" s="3">
        <v>111908.35</v>
      </c>
      <c r="L11157" s="3">
        <v>1119.08</v>
      </c>
      <c r="M11157" s="7"/>
      <c r="N11157" s="4">
        <v>-1.4200000000000001E-2</v>
      </c>
      <c r="O11157" s="5">
        <v>1.9E-2</v>
      </c>
    </row>
    <row r="11158" spans="1:15" hidden="1" x14ac:dyDescent="0.3">
      <c r="A11158" t="s">
        <v>2156</v>
      </c>
      <c r="B11158" t="s">
        <v>250</v>
      </c>
      <c r="C11158" t="s">
        <v>14</v>
      </c>
      <c r="D11158" t="s">
        <v>251</v>
      </c>
      <c r="E11158" t="s">
        <v>55</v>
      </c>
      <c r="F11158" t="s">
        <v>56</v>
      </c>
      <c r="H11158" s="2">
        <v>45832</v>
      </c>
      <c r="I11158" s="2" t="s">
        <v>19</v>
      </c>
      <c r="J11158" s="3">
        <v>61096</v>
      </c>
      <c r="K11158" s="3">
        <v>45357.26</v>
      </c>
      <c r="L11158" s="3">
        <v>453.57</v>
      </c>
      <c r="M11158" s="7"/>
      <c r="N11158" s="4">
        <v>-1.4200000000000001E-2</v>
      </c>
      <c r="O11158" s="5">
        <v>1.9E-2</v>
      </c>
    </row>
    <row r="11159" spans="1:15" hidden="1" x14ac:dyDescent="0.3">
      <c r="A11159" t="s">
        <v>2156</v>
      </c>
      <c r="B11159" t="s">
        <v>252</v>
      </c>
      <c r="C11159" t="s">
        <v>14</v>
      </c>
      <c r="D11159" t="s">
        <v>253</v>
      </c>
      <c r="E11159" t="s">
        <v>59</v>
      </c>
      <c r="F11159" t="s">
        <v>60</v>
      </c>
      <c r="H11159" s="2">
        <v>45832</v>
      </c>
      <c r="I11159" s="2" t="s">
        <v>19</v>
      </c>
      <c r="J11159" s="3">
        <v>77014</v>
      </c>
      <c r="K11159" s="3">
        <v>57173.96</v>
      </c>
      <c r="L11159" s="3">
        <v>571.74</v>
      </c>
      <c r="M11159" s="7"/>
      <c r="N11159" s="4">
        <v>-1.4200000000000001E-2</v>
      </c>
      <c r="O11159" s="5">
        <v>1.9E-2</v>
      </c>
    </row>
    <row r="11160" spans="1:15" hidden="1" x14ac:dyDescent="0.3">
      <c r="A11160" t="s">
        <v>2156</v>
      </c>
      <c r="B11160" t="s">
        <v>254</v>
      </c>
      <c r="C11160" t="s">
        <v>14</v>
      </c>
      <c r="D11160" t="s">
        <v>255</v>
      </c>
      <c r="E11160" t="s">
        <v>22</v>
      </c>
      <c r="F11160" t="s">
        <v>23</v>
      </c>
      <c r="H11160" s="2">
        <v>45832</v>
      </c>
      <c r="I11160" s="2" t="s">
        <v>19</v>
      </c>
      <c r="J11160" s="3">
        <v>60118</v>
      </c>
      <c r="K11160" s="3">
        <v>44602.01</v>
      </c>
      <c r="L11160" s="3">
        <v>446.02</v>
      </c>
      <c r="M11160" s="7"/>
      <c r="N11160" s="4">
        <v>-1.4200000000000001E-2</v>
      </c>
      <c r="O11160" s="5">
        <v>1.9E-2</v>
      </c>
    </row>
    <row r="11161" spans="1:15" hidden="1" x14ac:dyDescent="0.3">
      <c r="A11161" t="s">
        <v>2156</v>
      </c>
      <c r="B11161" t="s">
        <v>258</v>
      </c>
      <c r="C11161" t="s">
        <v>14</v>
      </c>
      <c r="D11161" t="s">
        <v>259</v>
      </c>
      <c r="E11161" t="s">
        <v>26</v>
      </c>
      <c r="F11161" t="s">
        <v>27</v>
      </c>
      <c r="H11161" s="2">
        <v>45832</v>
      </c>
      <c r="I11161" s="2" t="s">
        <v>19</v>
      </c>
      <c r="J11161" s="3">
        <v>117618</v>
      </c>
      <c r="K11161" s="3">
        <v>87317.84</v>
      </c>
      <c r="L11161" s="3">
        <v>873.18</v>
      </c>
      <c r="M11161" s="7"/>
      <c r="N11161" s="4">
        <v>-1.4200000000000001E-2</v>
      </c>
      <c r="O11161" s="5">
        <v>1.9E-2</v>
      </c>
    </row>
    <row r="11162" spans="1:15" hidden="1" x14ac:dyDescent="0.3">
      <c r="A11162" t="s">
        <v>2156</v>
      </c>
      <c r="B11162" t="s">
        <v>260</v>
      </c>
      <c r="C11162" t="s">
        <v>14</v>
      </c>
      <c r="D11162" t="s">
        <v>261</v>
      </c>
      <c r="E11162" t="s">
        <v>59</v>
      </c>
      <c r="F11162" t="s">
        <v>60</v>
      </c>
      <c r="H11162" s="2">
        <v>45832</v>
      </c>
      <c r="I11162" s="2" t="s">
        <v>19</v>
      </c>
      <c r="J11162" s="3">
        <v>45752</v>
      </c>
      <c r="K11162" s="3">
        <v>33965.83</v>
      </c>
      <c r="L11162" s="3">
        <v>339.66</v>
      </c>
      <c r="M11162" s="7"/>
      <c r="N11162" s="4">
        <v>-1.4200000000000001E-2</v>
      </c>
      <c r="O11162" s="5">
        <v>1.9E-2</v>
      </c>
    </row>
    <row r="11163" spans="1:15" hidden="1" x14ac:dyDescent="0.3">
      <c r="A11163" t="s">
        <v>2156</v>
      </c>
      <c r="B11163" t="s">
        <v>2655</v>
      </c>
      <c r="C11163" t="s">
        <v>14</v>
      </c>
      <c r="D11163" t="s">
        <v>2656</v>
      </c>
      <c r="E11163" t="s">
        <v>51</v>
      </c>
      <c r="F11163" t="s">
        <v>52</v>
      </c>
      <c r="H11163" s="2">
        <v>45832</v>
      </c>
      <c r="I11163" s="2" t="s">
        <v>19</v>
      </c>
      <c r="J11163" s="3">
        <v>135336</v>
      </c>
      <c r="K11163" s="3">
        <v>100471.81</v>
      </c>
      <c r="L11163" s="3">
        <v>1004.72</v>
      </c>
      <c r="M11163" s="7"/>
      <c r="N11163" s="4">
        <v>-1.4200000000000001E-2</v>
      </c>
      <c r="O11163" s="5">
        <v>1.9E-2</v>
      </c>
    </row>
    <row r="11164" spans="1:15" hidden="1" x14ac:dyDescent="0.3">
      <c r="A11164" t="s">
        <v>2156</v>
      </c>
      <c r="B11164" t="s">
        <v>262</v>
      </c>
      <c r="C11164" t="s">
        <v>14</v>
      </c>
      <c r="D11164" t="s">
        <v>263</v>
      </c>
      <c r="E11164" t="s">
        <v>26</v>
      </c>
      <c r="F11164" t="s">
        <v>27</v>
      </c>
      <c r="H11164" s="2">
        <v>45832</v>
      </c>
      <c r="I11164" s="2" t="s">
        <v>19</v>
      </c>
      <c r="J11164" s="3">
        <v>153507</v>
      </c>
      <c r="K11164" s="3">
        <v>113961.8</v>
      </c>
      <c r="L11164" s="3">
        <v>1139.6199999999999</v>
      </c>
      <c r="M11164" s="7"/>
      <c r="N11164" s="4">
        <v>-1.4200000000000001E-2</v>
      </c>
      <c r="O11164" s="5">
        <v>1.9E-2</v>
      </c>
    </row>
    <row r="11165" spans="1:15" hidden="1" x14ac:dyDescent="0.3">
      <c r="A11165" t="s">
        <v>2156</v>
      </c>
      <c r="B11165" t="s">
        <v>264</v>
      </c>
      <c r="C11165" t="s">
        <v>14</v>
      </c>
      <c r="D11165" t="s">
        <v>265</v>
      </c>
      <c r="E11165" t="s">
        <v>244</v>
      </c>
      <c r="F11165" t="s">
        <v>245</v>
      </c>
      <c r="H11165" s="2">
        <v>45832</v>
      </c>
      <c r="I11165" s="2" t="s">
        <v>19</v>
      </c>
      <c r="J11165" s="3">
        <v>95365</v>
      </c>
      <c r="K11165" s="3">
        <v>70798.03</v>
      </c>
      <c r="L11165" s="3">
        <v>707.98</v>
      </c>
      <c r="M11165" s="7"/>
      <c r="N11165" s="4">
        <v>-1.4200000000000001E-2</v>
      </c>
      <c r="O11165" s="5">
        <v>1.9E-2</v>
      </c>
    </row>
    <row r="11166" spans="1:15" hidden="1" x14ac:dyDescent="0.3">
      <c r="A11166" t="s">
        <v>2156</v>
      </c>
      <c r="B11166" t="s">
        <v>2216</v>
      </c>
      <c r="C11166" t="s">
        <v>14</v>
      </c>
      <c r="D11166" t="s">
        <v>2217</v>
      </c>
      <c r="E11166" t="s">
        <v>77</v>
      </c>
      <c r="F11166" t="s">
        <v>78</v>
      </c>
      <c r="H11166" s="2">
        <v>45832</v>
      </c>
      <c r="I11166" s="2" t="s">
        <v>19</v>
      </c>
      <c r="J11166" s="3">
        <v>147782</v>
      </c>
      <c r="K11166" s="3">
        <v>109711.76</v>
      </c>
      <c r="L11166" s="3">
        <v>1097.1199999999999</v>
      </c>
      <c r="M11166" s="7"/>
      <c r="N11166" s="4">
        <v>-1.4200000000000001E-2</v>
      </c>
      <c r="O11166" s="5">
        <v>1.9E-2</v>
      </c>
    </row>
    <row r="11167" spans="1:15" hidden="1" x14ac:dyDescent="0.3">
      <c r="A11167" t="s">
        <v>2156</v>
      </c>
      <c r="B11167" t="s">
        <v>266</v>
      </c>
      <c r="C11167" t="s">
        <v>14</v>
      </c>
      <c r="D11167" t="s">
        <v>267</v>
      </c>
      <c r="E11167" t="s">
        <v>59</v>
      </c>
      <c r="F11167" t="s">
        <v>60</v>
      </c>
      <c r="H11167" s="2">
        <v>45832</v>
      </c>
      <c r="I11167" s="2" t="s">
        <v>19</v>
      </c>
      <c r="J11167" s="3">
        <v>107790</v>
      </c>
      <c r="K11167" s="3">
        <v>80171.19</v>
      </c>
      <c r="L11167" s="3">
        <v>801.71</v>
      </c>
      <c r="M11167" s="7"/>
      <c r="N11167" s="4">
        <v>-1.4200000000000001E-2</v>
      </c>
      <c r="O11167" s="5">
        <v>1.9E-2</v>
      </c>
    </row>
    <row r="11168" spans="1:15" hidden="1" x14ac:dyDescent="0.3">
      <c r="A11168" t="s">
        <v>2156</v>
      </c>
      <c r="B11168" t="s">
        <v>268</v>
      </c>
      <c r="C11168" t="s">
        <v>14</v>
      </c>
      <c r="D11168" t="s">
        <v>269</v>
      </c>
      <c r="E11168" t="s">
        <v>35</v>
      </c>
      <c r="F11168" t="s">
        <v>36</v>
      </c>
      <c r="H11168" s="2">
        <v>45832</v>
      </c>
      <c r="I11168" s="2" t="s">
        <v>19</v>
      </c>
      <c r="J11168" s="3">
        <v>68100</v>
      </c>
      <c r="K11168" s="3">
        <v>50650.45</v>
      </c>
      <c r="L11168" s="3">
        <v>506.5</v>
      </c>
      <c r="M11168" s="7"/>
      <c r="N11168" s="4">
        <v>-1.4200000000000001E-2</v>
      </c>
      <c r="O11168" s="5">
        <v>1.9E-2</v>
      </c>
    </row>
    <row r="11169" spans="1:15" hidden="1" x14ac:dyDescent="0.3">
      <c r="A11169" t="s">
        <v>2156</v>
      </c>
      <c r="B11169" t="s">
        <v>1514</v>
      </c>
      <c r="C11169" t="s">
        <v>14</v>
      </c>
      <c r="D11169" t="s">
        <v>1515</v>
      </c>
      <c r="E11169" t="s">
        <v>55</v>
      </c>
      <c r="F11169" t="s">
        <v>56</v>
      </c>
      <c r="H11169" s="2">
        <v>45832</v>
      </c>
      <c r="I11169" s="2" t="s">
        <v>19</v>
      </c>
      <c r="J11169" s="3">
        <v>76616</v>
      </c>
      <c r="K11169" s="3">
        <v>55741.04</v>
      </c>
      <c r="L11169" s="3">
        <v>557.41</v>
      </c>
      <c r="M11169" s="7"/>
      <c r="N11169" s="4">
        <v>-1.4200000000000001E-2</v>
      </c>
      <c r="O11169" s="5">
        <v>1.9E-2</v>
      </c>
    </row>
    <row r="11170" spans="1:15" hidden="1" x14ac:dyDescent="0.3">
      <c r="A11170" t="s">
        <v>2156</v>
      </c>
      <c r="B11170" t="s">
        <v>270</v>
      </c>
      <c r="C11170" t="s">
        <v>14</v>
      </c>
      <c r="D11170" t="s">
        <v>271</v>
      </c>
      <c r="E11170" t="s">
        <v>51</v>
      </c>
      <c r="F11170" t="s">
        <v>52</v>
      </c>
      <c r="H11170" s="2">
        <v>45832</v>
      </c>
      <c r="I11170" s="2" t="s">
        <v>19</v>
      </c>
      <c r="J11170" s="3">
        <v>55484</v>
      </c>
      <c r="K11170" s="3">
        <v>41267.32</v>
      </c>
      <c r="L11170" s="3">
        <v>412.67</v>
      </c>
      <c r="M11170" s="7"/>
      <c r="N11170" s="4">
        <v>-1.4200000000000001E-2</v>
      </c>
      <c r="O11170" s="5">
        <v>1.9E-2</v>
      </c>
    </row>
    <row r="11171" spans="1:15" hidden="1" x14ac:dyDescent="0.3">
      <c r="A11171" t="s">
        <v>2156</v>
      </c>
      <c r="B11171" t="s">
        <v>2219</v>
      </c>
      <c r="C11171" t="s">
        <v>14</v>
      </c>
      <c r="D11171" t="s">
        <v>2220</v>
      </c>
      <c r="E11171" t="s">
        <v>51</v>
      </c>
      <c r="F11171" t="s">
        <v>52</v>
      </c>
      <c r="H11171" s="2">
        <v>45832</v>
      </c>
      <c r="I11171" s="2" t="s">
        <v>19</v>
      </c>
      <c r="J11171" s="3">
        <v>67303</v>
      </c>
      <c r="K11171" s="3">
        <v>50057.78</v>
      </c>
      <c r="L11171" s="3">
        <v>500.58</v>
      </c>
      <c r="M11171" s="7"/>
      <c r="N11171" s="4">
        <v>-1.4200000000000001E-2</v>
      </c>
      <c r="O11171" s="5">
        <v>1.9E-2</v>
      </c>
    </row>
    <row r="11172" spans="1:15" hidden="1" x14ac:dyDescent="0.3">
      <c r="A11172" t="s">
        <v>2156</v>
      </c>
      <c r="B11172" t="s">
        <v>274</v>
      </c>
      <c r="C11172" t="s">
        <v>14</v>
      </c>
      <c r="D11172" t="s">
        <v>275</v>
      </c>
      <c r="E11172" t="s">
        <v>16</v>
      </c>
      <c r="F11172" t="s">
        <v>17</v>
      </c>
      <c r="H11172" s="2">
        <v>45832</v>
      </c>
      <c r="I11172" s="2" t="s">
        <v>19</v>
      </c>
      <c r="J11172" s="3">
        <v>72908</v>
      </c>
      <c r="K11172" s="3">
        <v>54226.96</v>
      </c>
      <c r="L11172" s="3">
        <v>542.27</v>
      </c>
      <c r="M11172" s="7"/>
      <c r="N11172" s="4">
        <v>-1.4200000000000001E-2</v>
      </c>
      <c r="O11172" s="5">
        <v>1.9E-2</v>
      </c>
    </row>
    <row r="11173" spans="1:15" hidden="1" x14ac:dyDescent="0.3">
      <c r="A11173" t="s">
        <v>2156</v>
      </c>
      <c r="B11173" t="s">
        <v>276</v>
      </c>
      <c r="C11173" t="s">
        <v>14</v>
      </c>
      <c r="D11173" t="s">
        <v>277</v>
      </c>
      <c r="E11173" t="s">
        <v>22</v>
      </c>
      <c r="F11173" t="s">
        <v>23</v>
      </c>
      <c r="H11173" s="2">
        <v>45832</v>
      </c>
      <c r="I11173" s="2" t="s">
        <v>19</v>
      </c>
      <c r="J11173" s="3">
        <v>56394</v>
      </c>
      <c r="K11173" s="3">
        <v>41944.58</v>
      </c>
      <c r="L11173" s="3">
        <v>419.45</v>
      </c>
      <c r="M11173" s="7"/>
      <c r="N11173" s="4">
        <v>-1.4200000000000001E-2</v>
      </c>
      <c r="O11173" s="5">
        <v>1.9E-2</v>
      </c>
    </row>
    <row r="11174" spans="1:15" hidden="1" x14ac:dyDescent="0.3">
      <c r="A11174" t="s">
        <v>2156</v>
      </c>
      <c r="B11174" t="s">
        <v>280</v>
      </c>
      <c r="C11174" t="s">
        <v>14</v>
      </c>
      <c r="D11174" t="s">
        <v>281</v>
      </c>
      <c r="E11174" t="s">
        <v>55</v>
      </c>
      <c r="F11174" t="s">
        <v>56</v>
      </c>
      <c r="H11174" s="2">
        <v>45832</v>
      </c>
      <c r="I11174" s="2" t="s">
        <v>19</v>
      </c>
      <c r="J11174" s="3">
        <v>125040</v>
      </c>
      <c r="K11174" s="3">
        <v>93001.68</v>
      </c>
      <c r="L11174" s="3">
        <v>930.02</v>
      </c>
      <c r="M11174" s="7"/>
      <c r="N11174" s="4">
        <v>-1.4200000000000001E-2</v>
      </c>
      <c r="O11174" s="5">
        <v>1.9E-2</v>
      </c>
    </row>
    <row r="11175" spans="1:15" hidden="1" x14ac:dyDescent="0.3">
      <c r="A11175" t="s">
        <v>2156</v>
      </c>
      <c r="B11175" t="s">
        <v>282</v>
      </c>
      <c r="C11175" t="s">
        <v>14</v>
      </c>
      <c r="D11175" t="s">
        <v>283</v>
      </c>
      <c r="E11175" t="s">
        <v>59</v>
      </c>
      <c r="F11175" t="s">
        <v>60</v>
      </c>
      <c r="H11175" s="2">
        <v>45832</v>
      </c>
      <c r="I11175" s="2" t="s">
        <v>19</v>
      </c>
      <c r="J11175" s="3">
        <v>78019</v>
      </c>
      <c r="K11175" s="3">
        <v>58310.1</v>
      </c>
      <c r="L11175" s="3">
        <v>583.1</v>
      </c>
      <c r="M11175" s="7"/>
      <c r="N11175" s="4">
        <v>-1.4200000000000001E-2</v>
      </c>
      <c r="O11175" s="5">
        <v>1.9E-2</v>
      </c>
    </row>
    <row r="11176" spans="1:15" hidden="1" x14ac:dyDescent="0.3">
      <c r="A11176" t="s">
        <v>2156</v>
      </c>
      <c r="B11176" t="s">
        <v>284</v>
      </c>
      <c r="C11176" t="s">
        <v>14</v>
      </c>
      <c r="D11176" t="s">
        <v>285</v>
      </c>
      <c r="E11176" t="s">
        <v>73</v>
      </c>
      <c r="F11176" t="s">
        <v>74</v>
      </c>
      <c r="H11176" s="2">
        <v>45832</v>
      </c>
      <c r="I11176" s="2" t="s">
        <v>19</v>
      </c>
      <c r="J11176" s="3">
        <v>30479</v>
      </c>
      <c r="K11176" s="3">
        <v>22882.6</v>
      </c>
      <c r="L11176" s="3">
        <v>228.83</v>
      </c>
      <c r="M11176" s="7"/>
      <c r="N11176" s="4">
        <v>-1.4200000000000001E-2</v>
      </c>
      <c r="O11176" s="5">
        <v>1.9E-2</v>
      </c>
    </row>
    <row r="11177" spans="1:15" hidden="1" x14ac:dyDescent="0.3">
      <c r="A11177" t="s">
        <v>2156</v>
      </c>
      <c r="B11177" t="s">
        <v>286</v>
      </c>
      <c r="C11177" t="s">
        <v>14</v>
      </c>
      <c r="D11177" t="s">
        <v>287</v>
      </c>
      <c r="E11177" t="s">
        <v>59</v>
      </c>
      <c r="F11177" t="s">
        <v>60</v>
      </c>
      <c r="H11177" s="2">
        <v>45832</v>
      </c>
      <c r="I11177" s="2" t="s">
        <v>19</v>
      </c>
      <c r="J11177" s="3">
        <v>82918</v>
      </c>
      <c r="K11177" s="3">
        <v>61672.44</v>
      </c>
      <c r="L11177" s="3">
        <v>616.72</v>
      </c>
      <c r="M11177" s="7"/>
      <c r="N11177" s="4">
        <v>-1.4200000000000001E-2</v>
      </c>
      <c r="O11177" s="5">
        <v>1.9E-2</v>
      </c>
    </row>
    <row r="11178" spans="1:15" hidden="1" x14ac:dyDescent="0.3">
      <c r="A11178" t="s">
        <v>2156</v>
      </c>
      <c r="B11178" t="s">
        <v>288</v>
      </c>
      <c r="C11178" t="s">
        <v>14</v>
      </c>
      <c r="D11178" t="s">
        <v>289</v>
      </c>
      <c r="E11178" t="s">
        <v>51</v>
      </c>
      <c r="F11178" t="s">
        <v>52</v>
      </c>
      <c r="H11178" s="2">
        <v>45832</v>
      </c>
      <c r="I11178" s="2" t="s">
        <v>19</v>
      </c>
      <c r="J11178" s="3">
        <v>79494</v>
      </c>
      <c r="K11178" s="3">
        <v>59125.05</v>
      </c>
      <c r="L11178" s="3">
        <v>591.25</v>
      </c>
      <c r="M11178" s="7"/>
      <c r="N11178" s="4">
        <v>-1.4200000000000001E-2</v>
      </c>
      <c r="O11178" s="5">
        <v>1.9E-2</v>
      </c>
    </row>
    <row r="11179" spans="1:15" hidden="1" x14ac:dyDescent="0.3">
      <c r="A11179" t="s">
        <v>2156</v>
      </c>
      <c r="B11179" t="s">
        <v>227</v>
      </c>
      <c r="C11179" t="s">
        <v>14</v>
      </c>
      <c r="D11179" t="s">
        <v>228</v>
      </c>
      <c r="E11179" t="s">
        <v>81</v>
      </c>
      <c r="F11179" t="s">
        <v>82</v>
      </c>
      <c r="H11179" s="2">
        <v>45832</v>
      </c>
      <c r="I11179" s="2" t="s">
        <v>19</v>
      </c>
      <c r="J11179" s="3">
        <v>70375</v>
      </c>
      <c r="K11179" s="3">
        <v>52343.09</v>
      </c>
      <c r="L11179" s="3">
        <v>523.42999999999995</v>
      </c>
      <c r="M11179" s="7"/>
      <c r="N11179" s="4">
        <v>-1.4200000000000001E-2</v>
      </c>
      <c r="O11179" s="5">
        <v>1.9E-2</v>
      </c>
    </row>
    <row r="11180" spans="1:15" hidden="1" x14ac:dyDescent="0.3">
      <c r="A11180" t="s">
        <v>2156</v>
      </c>
      <c r="B11180" t="s">
        <v>290</v>
      </c>
      <c r="C11180" t="s">
        <v>14</v>
      </c>
      <c r="D11180" t="s">
        <v>291</v>
      </c>
      <c r="E11180" t="s">
        <v>244</v>
      </c>
      <c r="F11180" t="s">
        <v>245</v>
      </c>
      <c r="H11180" s="2">
        <v>45832</v>
      </c>
      <c r="I11180" s="2" t="s">
        <v>19</v>
      </c>
      <c r="J11180" s="3">
        <v>62895</v>
      </c>
      <c r="K11180" s="3">
        <v>46779.73</v>
      </c>
      <c r="L11180" s="3">
        <v>467.8</v>
      </c>
      <c r="M11180" s="7"/>
      <c r="N11180" s="4">
        <v>-1.4200000000000001E-2</v>
      </c>
      <c r="O11180" s="5">
        <v>1.9E-2</v>
      </c>
    </row>
    <row r="11181" spans="1:15" hidden="1" x14ac:dyDescent="0.3">
      <c r="A11181" t="s">
        <v>2156</v>
      </c>
      <c r="B11181" t="s">
        <v>312</v>
      </c>
      <c r="C11181" t="s">
        <v>14</v>
      </c>
      <c r="D11181" t="s">
        <v>2628</v>
      </c>
      <c r="E11181" t="s">
        <v>59</v>
      </c>
      <c r="F11181" t="s">
        <v>60</v>
      </c>
      <c r="H11181" s="2">
        <v>45832</v>
      </c>
      <c r="I11181" s="2" t="s">
        <v>19</v>
      </c>
      <c r="J11181" s="3">
        <v>755975.02</v>
      </c>
      <c r="K11181" s="3">
        <v>500113.96</v>
      </c>
      <c r="L11181" s="3">
        <v>5001.1400000000003</v>
      </c>
      <c r="M11181" s="7"/>
      <c r="N11181" s="4">
        <v>-1.4200000000000001E-2</v>
      </c>
      <c r="O11181" s="5">
        <v>1.9E-2</v>
      </c>
    </row>
    <row r="11182" spans="1:15" hidden="1" x14ac:dyDescent="0.3">
      <c r="A11182" t="s">
        <v>2156</v>
      </c>
      <c r="B11182" t="s">
        <v>260</v>
      </c>
      <c r="C11182" t="s">
        <v>14</v>
      </c>
      <c r="D11182" t="s">
        <v>292</v>
      </c>
      <c r="E11182" t="s">
        <v>59</v>
      </c>
      <c r="F11182" t="s">
        <v>60</v>
      </c>
      <c r="H11182" s="2">
        <v>45832</v>
      </c>
      <c r="I11182" s="2" t="s">
        <v>19</v>
      </c>
      <c r="J11182" s="3">
        <v>28012</v>
      </c>
      <c r="K11182" s="3">
        <v>20834.27</v>
      </c>
      <c r="L11182" s="3">
        <v>208.34</v>
      </c>
      <c r="M11182" s="7"/>
      <c r="N11182" s="4">
        <v>-1.4200000000000001E-2</v>
      </c>
      <c r="O11182" s="5">
        <v>1.9E-2</v>
      </c>
    </row>
    <row r="11183" spans="1:15" hidden="1" x14ac:dyDescent="0.3">
      <c r="A11183" t="s">
        <v>2156</v>
      </c>
      <c r="B11183" t="s">
        <v>314</v>
      </c>
      <c r="C11183" t="s">
        <v>14</v>
      </c>
      <c r="D11183" t="s">
        <v>4228</v>
      </c>
      <c r="E11183" t="s">
        <v>316</v>
      </c>
      <c r="F11183" t="s">
        <v>317</v>
      </c>
      <c r="H11183" s="2">
        <v>45832</v>
      </c>
      <c r="I11183" s="2" t="s">
        <v>19</v>
      </c>
      <c r="J11183" s="3">
        <v>27055</v>
      </c>
      <c r="K11183" s="3">
        <v>18301</v>
      </c>
      <c r="L11183" s="3">
        <v>183.01</v>
      </c>
      <c r="M11183" s="7"/>
      <c r="N11183" s="4">
        <v>-1.4200000000000001E-2</v>
      </c>
      <c r="O11183" s="5">
        <v>1.9E-2</v>
      </c>
    </row>
    <row r="11184" spans="1:15" hidden="1" x14ac:dyDescent="0.3">
      <c r="A11184" t="s">
        <v>2156</v>
      </c>
      <c r="B11184" t="s">
        <v>2672</v>
      </c>
      <c r="C11184" t="s">
        <v>14</v>
      </c>
      <c r="D11184" t="s">
        <v>2673</v>
      </c>
      <c r="E11184" t="s">
        <v>16</v>
      </c>
      <c r="F11184" t="s">
        <v>17</v>
      </c>
      <c r="H11184" s="2">
        <v>45832</v>
      </c>
      <c r="I11184" s="2" t="s">
        <v>19</v>
      </c>
      <c r="J11184" s="3">
        <v>88058</v>
      </c>
      <c r="K11184" s="3">
        <v>59542</v>
      </c>
      <c r="L11184" s="3">
        <v>595.41999999999996</v>
      </c>
      <c r="M11184" s="7"/>
      <c r="N11184" s="4">
        <v>-1.4200000000000001E-2</v>
      </c>
      <c r="O11184" s="5">
        <v>1.9E-2</v>
      </c>
    </row>
    <row r="11185" spans="1:15" hidden="1" x14ac:dyDescent="0.3">
      <c r="A11185" t="s">
        <v>2156</v>
      </c>
      <c r="B11185" t="s">
        <v>2897</v>
      </c>
      <c r="C11185" t="s">
        <v>14</v>
      </c>
      <c r="D11185" t="s">
        <v>4350</v>
      </c>
      <c r="E11185" t="s">
        <v>77</v>
      </c>
      <c r="F11185" t="s">
        <v>78</v>
      </c>
      <c r="H11185" s="2">
        <v>45832</v>
      </c>
      <c r="I11185" s="2" t="s">
        <v>19</v>
      </c>
      <c r="J11185" s="3">
        <v>97341</v>
      </c>
      <c r="K11185" s="3">
        <v>63728</v>
      </c>
      <c r="L11185" s="3">
        <v>637.27</v>
      </c>
      <c r="M11185" s="7"/>
      <c r="N11185" s="4">
        <v>-1.4200000000000001E-2</v>
      </c>
      <c r="O11185" s="5">
        <v>1.9E-2</v>
      </c>
    </row>
    <row r="11186" spans="1:15" hidden="1" x14ac:dyDescent="0.3">
      <c r="A11186" t="s">
        <v>2156</v>
      </c>
      <c r="B11186" t="s">
        <v>304</v>
      </c>
      <c r="C11186" t="s">
        <v>14</v>
      </c>
      <c r="D11186" t="s">
        <v>2436</v>
      </c>
      <c r="E11186" t="s">
        <v>306</v>
      </c>
      <c r="H11186" s="2">
        <v>45832</v>
      </c>
      <c r="I11186" s="2" t="s">
        <v>19</v>
      </c>
      <c r="J11186" s="3">
        <v>235161</v>
      </c>
      <c r="K11186" s="3">
        <v>160381</v>
      </c>
      <c r="L11186" s="3">
        <v>1603.81</v>
      </c>
      <c r="M11186" s="7"/>
      <c r="N11186" s="4">
        <v>-1.4200000000000001E-2</v>
      </c>
      <c r="O11186" s="5">
        <v>1.9E-2</v>
      </c>
    </row>
    <row r="11187" spans="1:15" hidden="1" x14ac:dyDescent="0.3">
      <c r="A11187" t="s">
        <v>2156</v>
      </c>
      <c r="B11187" t="s">
        <v>2445</v>
      </c>
      <c r="C11187" t="s">
        <v>41</v>
      </c>
      <c r="D11187" t="s">
        <v>2446</v>
      </c>
      <c r="E11187" t="s">
        <v>16</v>
      </c>
      <c r="F11187" t="s">
        <v>17</v>
      </c>
      <c r="H11187" s="2">
        <v>45832</v>
      </c>
      <c r="I11187" s="2" t="s">
        <v>19</v>
      </c>
      <c r="J11187" s="3">
        <v>33782</v>
      </c>
      <c r="K11187" s="3">
        <v>23023</v>
      </c>
      <c r="L11187" s="3">
        <v>230.23</v>
      </c>
      <c r="M11187" s="7"/>
      <c r="N11187" s="4">
        <v>-1.4200000000000001E-2</v>
      </c>
      <c r="O11187" s="5">
        <v>1.9E-2</v>
      </c>
    </row>
    <row r="11188" spans="1:15" hidden="1" x14ac:dyDescent="0.3">
      <c r="A11188" t="s">
        <v>2156</v>
      </c>
      <c r="B11188" t="s">
        <v>322</v>
      </c>
      <c r="C11188" t="s">
        <v>41</v>
      </c>
      <c r="D11188" t="s">
        <v>2700</v>
      </c>
      <c r="E11188" t="s">
        <v>35</v>
      </c>
      <c r="F11188" t="s">
        <v>36</v>
      </c>
      <c r="H11188" s="2">
        <v>45832</v>
      </c>
      <c r="I11188" s="2" t="s">
        <v>19</v>
      </c>
      <c r="J11188" s="3">
        <v>22943</v>
      </c>
      <c r="K11188" s="3">
        <v>15636</v>
      </c>
      <c r="L11188" s="3">
        <v>156.35</v>
      </c>
      <c r="M11188" s="7"/>
      <c r="N11188" s="4">
        <v>-1.4200000000000001E-2</v>
      </c>
      <c r="O11188" s="5">
        <v>1.9E-2</v>
      </c>
    </row>
    <row r="11189" spans="1:15" hidden="1" x14ac:dyDescent="0.3">
      <c r="A11189" t="s">
        <v>2156</v>
      </c>
      <c r="B11189" t="s">
        <v>327</v>
      </c>
      <c r="C11189" t="s">
        <v>41</v>
      </c>
      <c r="D11189" t="s">
        <v>2703</v>
      </c>
      <c r="E11189" t="s">
        <v>244</v>
      </c>
      <c r="F11189" t="s">
        <v>245</v>
      </c>
      <c r="H11189" s="2">
        <v>45832</v>
      </c>
      <c r="I11189" s="2" t="s">
        <v>19</v>
      </c>
      <c r="J11189" s="3">
        <v>11616</v>
      </c>
      <c r="K11189" s="3">
        <v>7955</v>
      </c>
      <c r="L11189" s="3">
        <v>79.55</v>
      </c>
      <c r="M11189" s="7"/>
      <c r="N11189" s="4">
        <v>-1.4200000000000001E-2</v>
      </c>
      <c r="O11189" s="5">
        <v>1.9E-2</v>
      </c>
    </row>
    <row r="11190" spans="1:15" hidden="1" x14ac:dyDescent="0.3">
      <c r="A11190" t="s">
        <v>2156</v>
      </c>
      <c r="B11190" t="s">
        <v>329</v>
      </c>
      <c r="C11190" t="s">
        <v>41</v>
      </c>
      <c r="D11190" t="s">
        <v>2447</v>
      </c>
      <c r="E11190" t="s">
        <v>135</v>
      </c>
      <c r="F11190" t="s">
        <v>136</v>
      </c>
      <c r="H11190" s="2">
        <v>45832</v>
      </c>
      <c r="I11190" s="2" t="s">
        <v>19</v>
      </c>
      <c r="J11190" s="3">
        <v>44758</v>
      </c>
      <c r="K11190" s="3">
        <v>30492</v>
      </c>
      <c r="L11190" s="3">
        <v>304.92</v>
      </c>
      <c r="M11190" s="7"/>
      <c r="N11190" s="4">
        <v>-1.4200000000000001E-2</v>
      </c>
      <c r="O11190" s="5">
        <v>1.9E-2</v>
      </c>
    </row>
    <row r="11191" spans="1:15" hidden="1" x14ac:dyDescent="0.3">
      <c r="A11191" t="s">
        <v>2156</v>
      </c>
      <c r="B11191" t="s">
        <v>333</v>
      </c>
      <c r="C11191" t="s">
        <v>41</v>
      </c>
      <c r="D11191" t="s">
        <v>2448</v>
      </c>
      <c r="E11191" t="s">
        <v>81</v>
      </c>
      <c r="F11191" t="s">
        <v>82</v>
      </c>
      <c r="H11191" s="2">
        <v>45832</v>
      </c>
      <c r="I11191" s="2" t="s">
        <v>19</v>
      </c>
      <c r="J11191" s="3">
        <v>45650</v>
      </c>
      <c r="K11191" s="3">
        <v>31100</v>
      </c>
      <c r="L11191" s="3">
        <v>311</v>
      </c>
      <c r="M11191" s="7"/>
      <c r="N11191" s="4">
        <v>-1.4200000000000001E-2</v>
      </c>
      <c r="O11191" s="5">
        <v>1.9E-2</v>
      </c>
    </row>
    <row r="11192" spans="1:15" hidden="1" x14ac:dyDescent="0.3">
      <c r="A11192" t="s">
        <v>2156</v>
      </c>
      <c r="B11192" t="s">
        <v>2309</v>
      </c>
      <c r="C11192" t="s">
        <v>41</v>
      </c>
      <c r="D11192" t="s">
        <v>4351</v>
      </c>
      <c r="E11192" t="s">
        <v>910</v>
      </c>
      <c r="F11192" t="s">
        <v>52</v>
      </c>
      <c r="H11192" s="2">
        <v>45832</v>
      </c>
      <c r="I11192" s="2" t="s">
        <v>19</v>
      </c>
      <c r="J11192" s="3">
        <v>37743</v>
      </c>
      <c r="K11192" s="3">
        <v>25043.7</v>
      </c>
      <c r="L11192" s="3">
        <v>250.44</v>
      </c>
      <c r="M11192" s="7"/>
      <c r="N11192" s="4">
        <v>-1.4200000000000001E-2</v>
      </c>
      <c r="O11192" s="5">
        <v>1.9E-2</v>
      </c>
    </row>
    <row r="11193" spans="1:15" hidden="1" x14ac:dyDescent="0.3">
      <c r="A11193" t="s">
        <v>2156</v>
      </c>
      <c r="B11193" t="s">
        <v>339</v>
      </c>
      <c r="C11193" t="s">
        <v>41</v>
      </c>
      <c r="D11193" t="s">
        <v>2463</v>
      </c>
      <c r="E11193" t="s">
        <v>22</v>
      </c>
      <c r="F11193" t="s">
        <v>23</v>
      </c>
      <c r="H11193" s="2">
        <v>45832</v>
      </c>
      <c r="I11193" s="2" t="s">
        <v>19</v>
      </c>
      <c r="J11193" s="3">
        <v>5475</v>
      </c>
      <c r="K11193" s="3">
        <v>3846</v>
      </c>
      <c r="L11193" s="3">
        <v>38.46</v>
      </c>
      <c r="M11193" s="7"/>
      <c r="N11193" s="4">
        <v>-1.4200000000000001E-2</v>
      </c>
      <c r="O11193" s="5">
        <v>1.9E-2</v>
      </c>
    </row>
    <row r="11194" spans="1:15" hidden="1" x14ac:dyDescent="0.3">
      <c r="A11194" t="s">
        <v>2156</v>
      </c>
      <c r="B11194" t="s">
        <v>2309</v>
      </c>
      <c r="C11194" t="s">
        <v>41</v>
      </c>
      <c r="D11194" t="s">
        <v>2532</v>
      </c>
      <c r="E11194" t="s">
        <v>910</v>
      </c>
      <c r="F11194" t="s">
        <v>52</v>
      </c>
      <c r="H11194" s="2">
        <v>45832</v>
      </c>
      <c r="I11194" s="2" t="s">
        <v>19</v>
      </c>
      <c r="J11194" s="3">
        <v>25104</v>
      </c>
      <c r="K11194" s="3">
        <v>17637</v>
      </c>
      <c r="L11194" s="3">
        <v>176.35</v>
      </c>
      <c r="M11194" s="7"/>
      <c r="N11194" s="4">
        <v>-1.4200000000000001E-2</v>
      </c>
      <c r="O11194" s="5">
        <v>1.9E-2</v>
      </c>
    </row>
    <row r="11195" spans="1:15" hidden="1" x14ac:dyDescent="0.3">
      <c r="A11195" t="s">
        <v>2156</v>
      </c>
      <c r="B11195" t="s">
        <v>48</v>
      </c>
      <c r="C11195" t="s">
        <v>49</v>
      </c>
      <c r="D11195" t="s">
        <v>2727</v>
      </c>
      <c r="E11195" t="s">
        <v>51</v>
      </c>
      <c r="F11195" t="s">
        <v>52</v>
      </c>
      <c r="H11195" s="2">
        <v>45832</v>
      </c>
      <c r="I11195" s="2" t="s">
        <v>19</v>
      </c>
      <c r="J11195" s="3">
        <v>139951</v>
      </c>
      <c r="K11195" s="3">
        <v>71215</v>
      </c>
      <c r="L11195" s="3">
        <v>712.15</v>
      </c>
      <c r="M11195" s="7"/>
      <c r="N11195" s="4">
        <v>-1.4200000000000001E-2</v>
      </c>
      <c r="O11195" s="5">
        <v>1.9E-2</v>
      </c>
    </row>
    <row r="11196" spans="1:15" hidden="1" x14ac:dyDescent="0.3">
      <c r="A11196" t="s">
        <v>2156</v>
      </c>
      <c r="B11196" t="s">
        <v>260</v>
      </c>
      <c r="C11196" t="s">
        <v>161</v>
      </c>
      <c r="D11196" t="s">
        <v>2280</v>
      </c>
      <c r="E11196" t="s">
        <v>59</v>
      </c>
      <c r="F11196" t="s">
        <v>60</v>
      </c>
      <c r="H11196" s="2">
        <v>45832</v>
      </c>
      <c r="I11196" s="2" t="s">
        <v>19</v>
      </c>
      <c r="J11196" s="3">
        <v>31910</v>
      </c>
      <c r="K11196" s="3">
        <v>23689.03</v>
      </c>
      <c r="L11196" s="3">
        <v>236.89</v>
      </c>
      <c r="M11196" s="7"/>
      <c r="N11196" s="4">
        <v>-1.4200000000000001E-2</v>
      </c>
      <c r="O11196" s="5">
        <v>1.9E-2</v>
      </c>
    </row>
    <row r="11197" spans="1:15" hidden="1" x14ac:dyDescent="0.3">
      <c r="A11197" t="s">
        <v>2156</v>
      </c>
      <c r="B11197" t="s">
        <v>183</v>
      </c>
      <c r="C11197" t="s">
        <v>161</v>
      </c>
      <c r="D11197" t="s">
        <v>184</v>
      </c>
      <c r="E11197" t="s">
        <v>35</v>
      </c>
      <c r="F11197" t="s">
        <v>36</v>
      </c>
      <c r="H11197" s="2">
        <v>45832</v>
      </c>
      <c r="I11197" s="2" t="s">
        <v>19</v>
      </c>
      <c r="J11197" s="3">
        <v>8473</v>
      </c>
      <c r="K11197" s="3">
        <v>6332.49</v>
      </c>
      <c r="L11197" s="3">
        <v>63.32</v>
      </c>
      <c r="M11197" s="7"/>
      <c r="N11197" s="4">
        <v>-1.4200000000000001E-2</v>
      </c>
      <c r="O11197" s="5">
        <v>1.9E-2</v>
      </c>
    </row>
    <row r="11198" spans="1:15" hidden="1" x14ac:dyDescent="0.3">
      <c r="A11198" t="s">
        <v>2156</v>
      </c>
      <c r="B11198" t="s">
        <v>2281</v>
      </c>
      <c r="C11198" t="s">
        <v>161</v>
      </c>
      <c r="D11198" t="s">
        <v>2282</v>
      </c>
      <c r="E11198" t="s">
        <v>16</v>
      </c>
      <c r="F11198" t="s">
        <v>17</v>
      </c>
      <c r="H11198" s="2">
        <v>45832</v>
      </c>
      <c r="I11198" s="2" t="s">
        <v>19</v>
      </c>
      <c r="J11198" s="3">
        <v>8347</v>
      </c>
      <c r="K11198" s="3">
        <v>6197</v>
      </c>
      <c r="L11198" s="3">
        <v>61.97</v>
      </c>
      <c r="M11198" s="7"/>
      <c r="N11198" s="4">
        <v>-1.4200000000000001E-2</v>
      </c>
      <c r="O11198" s="5">
        <v>1.9E-2</v>
      </c>
    </row>
    <row r="11199" spans="1:15" hidden="1" x14ac:dyDescent="0.3">
      <c r="A11199" t="s">
        <v>2156</v>
      </c>
      <c r="B11199" t="s">
        <v>345</v>
      </c>
      <c r="C11199" t="s">
        <v>161</v>
      </c>
      <c r="D11199" t="s">
        <v>346</v>
      </c>
      <c r="E11199" t="s">
        <v>59</v>
      </c>
      <c r="F11199" t="s">
        <v>60</v>
      </c>
      <c r="H11199" s="2">
        <v>45832</v>
      </c>
      <c r="I11199" s="2" t="s">
        <v>19</v>
      </c>
      <c r="J11199" s="3">
        <v>23548</v>
      </c>
      <c r="K11199" s="3">
        <v>17514.34</v>
      </c>
      <c r="L11199" s="3">
        <v>175.14</v>
      </c>
      <c r="M11199" s="7"/>
      <c r="N11199" s="4">
        <v>-1.4200000000000001E-2</v>
      </c>
      <c r="O11199" s="5">
        <v>1.9E-2</v>
      </c>
    </row>
    <row r="11200" spans="1:15" hidden="1" x14ac:dyDescent="0.3">
      <c r="A11200" t="s">
        <v>2156</v>
      </c>
      <c r="B11200" t="s">
        <v>347</v>
      </c>
      <c r="C11200" t="s">
        <v>161</v>
      </c>
      <c r="D11200" t="s">
        <v>348</v>
      </c>
      <c r="E11200" t="s">
        <v>55</v>
      </c>
      <c r="F11200" t="s">
        <v>56</v>
      </c>
      <c r="H11200" s="2">
        <v>45832</v>
      </c>
      <c r="I11200" s="2" t="s">
        <v>19</v>
      </c>
      <c r="J11200" s="3">
        <v>47545</v>
      </c>
      <c r="K11200" s="3">
        <v>35362.720000000001</v>
      </c>
      <c r="L11200" s="3">
        <v>353.63</v>
      </c>
      <c r="M11200" s="7"/>
      <c r="N11200" s="4">
        <v>-1.4200000000000001E-2</v>
      </c>
      <c r="O11200" s="5">
        <v>1.9E-2</v>
      </c>
    </row>
    <row r="11201" spans="1:15" hidden="1" x14ac:dyDescent="0.3">
      <c r="A11201" t="s">
        <v>6</v>
      </c>
      <c r="B11201" t="s">
        <v>67</v>
      </c>
      <c r="C11201" t="s">
        <v>14</v>
      </c>
      <c r="D11201" t="s">
        <v>68</v>
      </c>
      <c r="E11201" t="s">
        <v>35</v>
      </c>
      <c r="F11201" t="s">
        <v>36</v>
      </c>
      <c r="G11201" t="s">
        <v>18</v>
      </c>
      <c r="H11201" s="2">
        <v>45833</v>
      </c>
      <c r="I11201" t="s">
        <v>19</v>
      </c>
      <c r="J11201" s="3">
        <v>45793</v>
      </c>
      <c r="K11201" s="3">
        <v>34059.11</v>
      </c>
      <c r="L11201" s="3">
        <v>1702.96</v>
      </c>
      <c r="M11201" s="6">
        <v>1</v>
      </c>
      <c r="N11201" s="4">
        <v>-1.4200000000000001E-2</v>
      </c>
      <c r="O11201" s="5">
        <v>1.9E-2</v>
      </c>
    </row>
    <row r="11202" spans="1:15" hidden="1" x14ac:dyDescent="0.3">
      <c r="A11202" t="s">
        <v>6</v>
      </c>
      <c r="B11202" t="s">
        <v>2738</v>
      </c>
      <c r="C11202" t="s">
        <v>33</v>
      </c>
      <c r="D11202" t="s">
        <v>2739</v>
      </c>
      <c r="E11202" t="s">
        <v>351</v>
      </c>
      <c r="F11202" t="s">
        <v>352</v>
      </c>
      <c r="G11202" t="s">
        <v>18</v>
      </c>
      <c r="H11202" s="2">
        <v>45833</v>
      </c>
      <c r="I11202" t="s">
        <v>19</v>
      </c>
      <c r="J11202" s="3">
        <v>10025</v>
      </c>
      <c r="K11202" s="3">
        <v>6618</v>
      </c>
      <c r="L11202" s="3">
        <v>330.9</v>
      </c>
      <c r="M11202" s="6">
        <v>1</v>
      </c>
      <c r="N11202" s="4">
        <v>-1.4200000000000001E-2</v>
      </c>
      <c r="O11202" s="5">
        <v>1.9E-2</v>
      </c>
    </row>
    <row r="11203" spans="1:15" hidden="1" x14ac:dyDescent="0.3">
      <c r="A11203" t="s">
        <v>2156</v>
      </c>
      <c r="B11203" t="s">
        <v>67</v>
      </c>
      <c r="C11203" t="s">
        <v>14</v>
      </c>
      <c r="D11203" t="s">
        <v>68</v>
      </c>
      <c r="E11203" t="s">
        <v>35</v>
      </c>
      <c r="F11203" t="s">
        <v>36</v>
      </c>
      <c r="H11203" s="2">
        <v>45833</v>
      </c>
      <c r="I11203" s="2" t="s">
        <v>19</v>
      </c>
      <c r="J11203" s="3">
        <v>45793</v>
      </c>
      <c r="K11203" s="3">
        <v>34059.11</v>
      </c>
      <c r="L11203" s="3">
        <v>340.59</v>
      </c>
      <c r="M11203" s="7"/>
      <c r="N11203" s="4">
        <v>-1.4200000000000001E-2</v>
      </c>
      <c r="O11203" s="5">
        <v>1.9E-2</v>
      </c>
    </row>
    <row r="11204" spans="1:15" hidden="1" x14ac:dyDescent="0.3">
      <c r="A11204" t="s">
        <v>2156</v>
      </c>
      <c r="B11204" t="s">
        <v>2738</v>
      </c>
      <c r="C11204" t="s">
        <v>33</v>
      </c>
      <c r="D11204" t="s">
        <v>2739</v>
      </c>
      <c r="E11204" t="s">
        <v>351</v>
      </c>
      <c r="F11204" t="s">
        <v>352</v>
      </c>
      <c r="H11204" s="2">
        <v>45833</v>
      </c>
      <c r="I11204" s="2" t="s">
        <v>19</v>
      </c>
      <c r="J11204" s="3">
        <v>10025</v>
      </c>
      <c r="K11204" s="3">
        <v>6618</v>
      </c>
      <c r="L11204" s="3">
        <v>66.180000000000007</v>
      </c>
      <c r="M11204" s="7"/>
      <c r="N11204" s="4">
        <v>-1.4200000000000001E-2</v>
      </c>
      <c r="O11204" s="5">
        <v>1.9E-2</v>
      </c>
    </row>
    <row r="11205" spans="1:15" hidden="1" x14ac:dyDescent="0.3">
      <c r="A11205" t="s">
        <v>6</v>
      </c>
      <c r="B11205" t="s">
        <v>318</v>
      </c>
      <c r="C11205" t="s">
        <v>14</v>
      </c>
      <c r="D11205" t="s">
        <v>2198</v>
      </c>
      <c r="E11205" t="s">
        <v>16</v>
      </c>
      <c r="F11205" t="s">
        <v>17</v>
      </c>
      <c r="G11205" t="s">
        <v>18</v>
      </c>
      <c r="H11205" s="2">
        <v>45834</v>
      </c>
      <c r="I11205" t="s">
        <v>19</v>
      </c>
      <c r="J11205" s="3">
        <v>108827</v>
      </c>
      <c r="K11205" s="3">
        <v>81093.320000000007</v>
      </c>
      <c r="L11205" s="3">
        <v>4054.67</v>
      </c>
      <c r="M11205" s="6">
        <v>1</v>
      </c>
      <c r="N11205" s="4">
        <v>-1.4200000000000001E-2</v>
      </c>
      <c r="O11205" s="5">
        <v>1.9E-2</v>
      </c>
    </row>
    <row r="11206" spans="1:15" hidden="1" x14ac:dyDescent="0.3">
      <c r="A11206" t="s">
        <v>6</v>
      </c>
      <c r="B11206" t="s">
        <v>463</v>
      </c>
      <c r="C11206" t="s">
        <v>14</v>
      </c>
      <c r="D11206" t="s">
        <v>464</v>
      </c>
      <c r="E11206" t="s">
        <v>51</v>
      </c>
      <c r="F11206" t="s">
        <v>52</v>
      </c>
      <c r="G11206" t="s">
        <v>18</v>
      </c>
      <c r="H11206" s="2">
        <v>45834</v>
      </c>
      <c r="I11206" t="s">
        <v>19</v>
      </c>
      <c r="J11206" s="3">
        <v>62710</v>
      </c>
      <c r="K11206" s="3">
        <v>46555.3</v>
      </c>
      <c r="L11206" s="3">
        <v>2327.77</v>
      </c>
      <c r="M11206" s="6">
        <v>1</v>
      </c>
      <c r="N11206" s="4">
        <v>-1.4200000000000001E-2</v>
      </c>
      <c r="O11206" s="5">
        <v>1.9E-2</v>
      </c>
    </row>
    <row r="11207" spans="1:15" hidden="1" x14ac:dyDescent="0.3">
      <c r="A11207" t="s">
        <v>6</v>
      </c>
      <c r="B11207" t="s">
        <v>1532</v>
      </c>
      <c r="C11207" t="s">
        <v>14</v>
      </c>
      <c r="D11207" t="s">
        <v>2487</v>
      </c>
      <c r="E11207" t="s">
        <v>135</v>
      </c>
      <c r="F11207" t="s">
        <v>136</v>
      </c>
      <c r="G11207" t="s">
        <v>18</v>
      </c>
      <c r="H11207" s="2">
        <v>45834</v>
      </c>
      <c r="I11207" t="s">
        <v>19</v>
      </c>
      <c r="J11207" s="3">
        <v>959325.83</v>
      </c>
      <c r="K11207" s="3">
        <v>573361.22</v>
      </c>
      <c r="L11207" s="3">
        <v>28668.080000000002</v>
      </c>
      <c r="M11207" s="6">
        <v>1</v>
      </c>
      <c r="N11207" s="4">
        <v>-1.4200000000000001E-2</v>
      </c>
      <c r="O11207" s="5">
        <v>1.9E-2</v>
      </c>
    </row>
    <row r="11208" spans="1:15" hidden="1" x14ac:dyDescent="0.3">
      <c r="A11208" t="s">
        <v>6</v>
      </c>
      <c r="B11208" t="s">
        <v>195</v>
      </c>
      <c r="C11208" t="s">
        <v>14</v>
      </c>
      <c r="D11208" t="s">
        <v>196</v>
      </c>
      <c r="E11208" t="s">
        <v>35</v>
      </c>
      <c r="F11208" t="s">
        <v>36</v>
      </c>
      <c r="G11208" t="s">
        <v>18</v>
      </c>
      <c r="H11208" s="2">
        <v>45834</v>
      </c>
      <c r="I11208" t="s">
        <v>19</v>
      </c>
      <c r="J11208" s="3">
        <v>198303.95</v>
      </c>
      <c r="K11208" s="3">
        <v>126966.98</v>
      </c>
      <c r="L11208" s="3">
        <v>6348.35</v>
      </c>
      <c r="M11208" s="6">
        <v>1</v>
      </c>
      <c r="N11208" s="4">
        <v>-1.4200000000000001E-2</v>
      </c>
      <c r="O11208" s="5">
        <v>1.9E-2</v>
      </c>
    </row>
    <row r="11209" spans="1:15" hidden="1" x14ac:dyDescent="0.3">
      <c r="A11209" t="s">
        <v>6</v>
      </c>
      <c r="B11209" t="s">
        <v>2632</v>
      </c>
      <c r="C11209" t="s">
        <v>14</v>
      </c>
      <c r="D11209" t="s">
        <v>2675</v>
      </c>
      <c r="E11209" t="s">
        <v>55</v>
      </c>
      <c r="F11209" t="s">
        <v>56</v>
      </c>
      <c r="G11209" t="s">
        <v>18</v>
      </c>
      <c r="H11209" s="2">
        <v>45834</v>
      </c>
      <c r="I11209" t="s">
        <v>19</v>
      </c>
      <c r="J11209" s="3">
        <v>139583.93</v>
      </c>
      <c r="K11209" s="3">
        <v>102967.9</v>
      </c>
      <c r="L11209" s="3">
        <v>5148.3900000000003</v>
      </c>
      <c r="M11209" s="6">
        <v>1</v>
      </c>
      <c r="N11209" s="4">
        <v>-1.4200000000000001E-2</v>
      </c>
      <c r="O11209" s="5">
        <v>1.9E-2</v>
      </c>
    </row>
    <row r="11210" spans="1:15" hidden="1" x14ac:dyDescent="0.3">
      <c r="A11210" t="s">
        <v>6</v>
      </c>
      <c r="B11210" t="s">
        <v>1532</v>
      </c>
      <c r="C11210" t="s">
        <v>217</v>
      </c>
      <c r="D11210" t="s">
        <v>1533</v>
      </c>
      <c r="E11210" t="s">
        <v>135</v>
      </c>
      <c r="F11210" t="s">
        <v>136</v>
      </c>
      <c r="G11210" t="s">
        <v>18</v>
      </c>
      <c r="H11210" s="2">
        <v>45834</v>
      </c>
      <c r="I11210" t="s">
        <v>19</v>
      </c>
      <c r="J11210" s="3">
        <v>119911.01</v>
      </c>
      <c r="K11210" s="3">
        <v>61132.1</v>
      </c>
      <c r="L11210" s="3">
        <v>3056.58</v>
      </c>
      <c r="M11210" s="6">
        <v>1</v>
      </c>
      <c r="N11210" s="4">
        <v>-1.4200000000000001E-2</v>
      </c>
      <c r="O11210" s="5">
        <v>1.9E-2</v>
      </c>
    </row>
    <row r="11211" spans="1:15" hidden="1" x14ac:dyDescent="0.3">
      <c r="A11211" t="s">
        <v>2156</v>
      </c>
      <c r="B11211" t="s">
        <v>318</v>
      </c>
      <c r="C11211" t="s">
        <v>14</v>
      </c>
      <c r="D11211" t="s">
        <v>2198</v>
      </c>
      <c r="E11211" t="s">
        <v>16</v>
      </c>
      <c r="F11211" t="s">
        <v>17</v>
      </c>
      <c r="H11211" s="2">
        <v>45834</v>
      </c>
      <c r="I11211" s="2" t="s">
        <v>19</v>
      </c>
      <c r="J11211" s="3">
        <v>108827</v>
      </c>
      <c r="K11211" s="3">
        <v>81093.320000000007</v>
      </c>
      <c r="L11211" s="3">
        <v>810.93</v>
      </c>
      <c r="M11211" s="7"/>
      <c r="N11211" s="4">
        <v>-1.4200000000000001E-2</v>
      </c>
      <c r="O11211" s="5">
        <v>1.9E-2</v>
      </c>
    </row>
    <row r="11212" spans="1:15" hidden="1" x14ac:dyDescent="0.3">
      <c r="A11212" t="s">
        <v>2156</v>
      </c>
      <c r="B11212" t="s">
        <v>463</v>
      </c>
      <c r="C11212" t="s">
        <v>14</v>
      </c>
      <c r="D11212" t="s">
        <v>464</v>
      </c>
      <c r="E11212" t="s">
        <v>51</v>
      </c>
      <c r="F11212" t="s">
        <v>52</v>
      </c>
      <c r="H11212" s="2">
        <v>45834</v>
      </c>
      <c r="I11212" s="2" t="s">
        <v>19</v>
      </c>
      <c r="J11212" s="3">
        <v>62710</v>
      </c>
      <c r="K11212" s="3">
        <v>46555.3</v>
      </c>
      <c r="L11212" s="3">
        <v>465.55</v>
      </c>
      <c r="M11212" s="7"/>
      <c r="N11212" s="4">
        <v>-1.4200000000000001E-2</v>
      </c>
      <c r="O11212" s="5">
        <v>1.9E-2</v>
      </c>
    </row>
    <row r="11213" spans="1:15" hidden="1" x14ac:dyDescent="0.3">
      <c r="A11213" t="s">
        <v>2156</v>
      </c>
      <c r="B11213" t="s">
        <v>1532</v>
      </c>
      <c r="C11213" t="s">
        <v>14</v>
      </c>
      <c r="D11213" t="s">
        <v>2487</v>
      </c>
      <c r="E11213" t="s">
        <v>135</v>
      </c>
      <c r="F11213" t="s">
        <v>136</v>
      </c>
      <c r="H11213" s="2">
        <v>45834</v>
      </c>
      <c r="I11213" s="2" t="s">
        <v>19</v>
      </c>
      <c r="J11213" s="3">
        <v>959325.83</v>
      </c>
      <c r="K11213" s="3">
        <v>573361.22</v>
      </c>
      <c r="L11213" s="3">
        <v>5733.63</v>
      </c>
      <c r="M11213" s="7"/>
      <c r="N11213" s="4">
        <v>-1.4200000000000001E-2</v>
      </c>
      <c r="O11213" s="5">
        <v>1.9E-2</v>
      </c>
    </row>
    <row r="11214" spans="1:15" hidden="1" x14ac:dyDescent="0.3">
      <c r="A11214" t="s">
        <v>2156</v>
      </c>
      <c r="B11214" t="s">
        <v>195</v>
      </c>
      <c r="C11214" t="s">
        <v>14</v>
      </c>
      <c r="D11214" t="s">
        <v>196</v>
      </c>
      <c r="E11214" t="s">
        <v>35</v>
      </c>
      <c r="F11214" t="s">
        <v>36</v>
      </c>
      <c r="H11214" s="2">
        <v>45834</v>
      </c>
      <c r="I11214" s="2" t="s">
        <v>19</v>
      </c>
      <c r="J11214" s="3">
        <v>198303.95</v>
      </c>
      <c r="K11214" s="3">
        <v>126966.98</v>
      </c>
      <c r="L11214" s="3">
        <v>1269.67</v>
      </c>
      <c r="M11214" s="7"/>
      <c r="N11214" s="4">
        <v>-1.4200000000000001E-2</v>
      </c>
      <c r="O11214" s="5">
        <v>1.9E-2</v>
      </c>
    </row>
    <row r="11215" spans="1:15" hidden="1" x14ac:dyDescent="0.3">
      <c r="A11215" t="s">
        <v>2156</v>
      </c>
      <c r="B11215" t="s">
        <v>2632</v>
      </c>
      <c r="C11215" t="s">
        <v>14</v>
      </c>
      <c r="D11215" t="s">
        <v>2675</v>
      </c>
      <c r="E11215" t="s">
        <v>55</v>
      </c>
      <c r="F11215" t="s">
        <v>56</v>
      </c>
      <c r="H11215" s="2">
        <v>45834</v>
      </c>
      <c r="I11215" s="2" t="s">
        <v>19</v>
      </c>
      <c r="J11215" s="3">
        <v>139583.93</v>
      </c>
      <c r="K11215" s="3">
        <v>102967.9</v>
      </c>
      <c r="L11215" s="3">
        <v>1029.67</v>
      </c>
      <c r="M11215" s="7"/>
      <c r="N11215" s="4">
        <v>-1.4200000000000001E-2</v>
      </c>
      <c r="O11215" s="5">
        <v>1.9E-2</v>
      </c>
    </row>
    <row r="11216" spans="1:15" hidden="1" x14ac:dyDescent="0.3">
      <c r="A11216" t="s">
        <v>2156</v>
      </c>
      <c r="B11216" t="s">
        <v>1532</v>
      </c>
      <c r="C11216" t="s">
        <v>217</v>
      </c>
      <c r="D11216" t="s">
        <v>1533</v>
      </c>
      <c r="E11216" t="s">
        <v>135</v>
      </c>
      <c r="F11216" t="s">
        <v>136</v>
      </c>
      <c r="H11216" s="2">
        <v>45834</v>
      </c>
      <c r="I11216" s="2" t="s">
        <v>19</v>
      </c>
      <c r="J11216" s="3">
        <v>119911.01</v>
      </c>
      <c r="K11216" s="3">
        <v>61132.1</v>
      </c>
      <c r="L11216" s="3">
        <v>611.29999999999995</v>
      </c>
      <c r="M11216" s="7"/>
      <c r="N11216" s="4">
        <v>-1.4200000000000001E-2</v>
      </c>
      <c r="O11216" s="5">
        <v>1.9E-2</v>
      </c>
    </row>
    <row r="11217" spans="1:15" hidden="1" x14ac:dyDescent="0.3">
      <c r="A11217" t="s">
        <v>6</v>
      </c>
      <c r="B11217" t="s">
        <v>1559</v>
      </c>
      <c r="C11217" t="s">
        <v>14</v>
      </c>
      <c r="D11217" t="s">
        <v>2552</v>
      </c>
      <c r="E11217" t="s">
        <v>129</v>
      </c>
      <c r="F11217" t="s">
        <v>130</v>
      </c>
      <c r="G11217" t="s">
        <v>194</v>
      </c>
      <c r="H11217" s="2">
        <v>45835</v>
      </c>
      <c r="I11217" t="s">
        <v>19</v>
      </c>
      <c r="J11217" s="3">
        <v>102250</v>
      </c>
      <c r="K11217" s="3">
        <v>75908.850000000006</v>
      </c>
      <c r="L11217" s="3">
        <v>1518.18</v>
      </c>
      <c r="M11217" s="6">
        <v>1</v>
      </c>
      <c r="N11217" s="4">
        <v>-1.4200000000000001E-2</v>
      </c>
      <c r="O11217" s="5">
        <v>1.9E-2</v>
      </c>
    </row>
    <row r="11218" spans="1:15" hidden="1" x14ac:dyDescent="0.3">
      <c r="A11218" t="s">
        <v>6</v>
      </c>
      <c r="B11218" t="s">
        <v>388</v>
      </c>
      <c r="C11218" t="s">
        <v>14</v>
      </c>
      <c r="D11218" t="s">
        <v>389</v>
      </c>
      <c r="E11218" t="s">
        <v>129</v>
      </c>
      <c r="F11218" t="s">
        <v>130</v>
      </c>
      <c r="G11218" t="s">
        <v>194</v>
      </c>
      <c r="H11218" s="2">
        <v>45835</v>
      </c>
      <c r="I11218" t="s">
        <v>19</v>
      </c>
      <c r="J11218" s="3">
        <v>103001</v>
      </c>
      <c r="K11218" s="3">
        <v>76609.759999999995</v>
      </c>
      <c r="L11218" s="3">
        <v>1532.2</v>
      </c>
      <c r="M11218" s="6">
        <v>1</v>
      </c>
      <c r="N11218" s="4">
        <v>-1.4200000000000001E-2</v>
      </c>
      <c r="O11218" s="5">
        <v>1.9E-2</v>
      </c>
    </row>
    <row r="11219" spans="1:15" hidden="1" x14ac:dyDescent="0.3">
      <c r="A11219" t="s">
        <v>6</v>
      </c>
      <c r="B11219" t="s">
        <v>127</v>
      </c>
      <c r="C11219" t="s">
        <v>44</v>
      </c>
      <c r="D11219" t="s">
        <v>2621</v>
      </c>
      <c r="E11219" t="s">
        <v>129</v>
      </c>
      <c r="F11219" t="s">
        <v>130</v>
      </c>
      <c r="G11219" t="s">
        <v>194</v>
      </c>
      <c r="H11219" s="2">
        <v>45835</v>
      </c>
      <c r="I11219" t="s">
        <v>19</v>
      </c>
      <c r="J11219" s="3">
        <v>28964</v>
      </c>
      <c r="K11219" s="3">
        <v>20348</v>
      </c>
      <c r="L11219" s="3">
        <v>406.95</v>
      </c>
      <c r="M11219" s="6">
        <v>1</v>
      </c>
      <c r="N11219" s="4">
        <v>-1.4200000000000001E-2</v>
      </c>
      <c r="O11219" s="5">
        <v>1.9E-2</v>
      </c>
    </row>
    <row r="11220" spans="1:15" hidden="1" x14ac:dyDescent="0.3">
      <c r="A11220" t="s">
        <v>6</v>
      </c>
      <c r="B11220" t="s">
        <v>1920</v>
      </c>
      <c r="C11220" t="s">
        <v>44</v>
      </c>
      <c r="D11220" t="s">
        <v>2581</v>
      </c>
      <c r="E11220" t="s">
        <v>129</v>
      </c>
      <c r="F11220" t="s">
        <v>130</v>
      </c>
      <c r="G11220" t="s">
        <v>194</v>
      </c>
      <c r="H11220" s="2">
        <v>45835</v>
      </c>
      <c r="I11220" t="s">
        <v>19</v>
      </c>
      <c r="J11220" s="3">
        <v>33702</v>
      </c>
      <c r="K11220" s="3">
        <v>23677</v>
      </c>
      <c r="L11220" s="3">
        <v>473.53</v>
      </c>
      <c r="M11220" s="6">
        <v>1</v>
      </c>
      <c r="N11220" s="4">
        <v>-1.4200000000000001E-2</v>
      </c>
      <c r="O11220" s="5">
        <v>1.9E-2</v>
      </c>
    </row>
    <row r="11221" spans="1:15" hidden="1" x14ac:dyDescent="0.3">
      <c r="A11221" t="s">
        <v>6</v>
      </c>
      <c r="B11221" t="s">
        <v>1232</v>
      </c>
      <c r="C11221" t="s">
        <v>41</v>
      </c>
      <c r="D11221" t="s">
        <v>2519</v>
      </c>
      <c r="E11221" t="s">
        <v>129</v>
      </c>
      <c r="F11221" t="s">
        <v>130</v>
      </c>
      <c r="G11221" t="s">
        <v>194</v>
      </c>
      <c r="H11221" s="2">
        <v>45835</v>
      </c>
      <c r="I11221" t="s">
        <v>19</v>
      </c>
      <c r="J11221" s="3">
        <v>6541</v>
      </c>
      <c r="K11221" s="3">
        <v>4595</v>
      </c>
      <c r="L11221" s="3">
        <v>91.89</v>
      </c>
      <c r="M11221" s="6">
        <v>1</v>
      </c>
      <c r="N11221" s="4">
        <v>-1.4200000000000001E-2</v>
      </c>
      <c r="O11221" s="5">
        <v>1.9E-2</v>
      </c>
    </row>
    <row r="11222" spans="1:15" hidden="1" x14ac:dyDescent="0.3">
      <c r="A11222" t="s">
        <v>6</v>
      </c>
      <c r="B11222" t="s">
        <v>825</v>
      </c>
      <c r="C11222" t="s">
        <v>14</v>
      </c>
      <c r="D11222" t="s">
        <v>3186</v>
      </c>
      <c r="E11222" t="s">
        <v>51</v>
      </c>
      <c r="F11222" t="s">
        <v>52</v>
      </c>
      <c r="G11222" t="s">
        <v>18</v>
      </c>
      <c r="H11222" s="2">
        <v>45835</v>
      </c>
      <c r="I11222" t="s">
        <v>19</v>
      </c>
      <c r="J11222" s="3">
        <v>62487</v>
      </c>
      <c r="K11222" s="3">
        <v>46389.96</v>
      </c>
      <c r="L11222" s="3">
        <v>2319.5</v>
      </c>
      <c r="M11222" s="6">
        <v>1</v>
      </c>
      <c r="N11222" s="4">
        <v>-1.4200000000000001E-2</v>
      </c>
      <c r="O11222" s="5">
        <v>1.9E-2</v>
      </c>
    </row>
    <row r="11223" spans="1:15" hidden="1" x14ac:dyDescent="0.3">
      <c r="A11223" t="s">
        <v>6</v>
      </c>
      <c r="B11223" t="s">
        <v>969</v>
      </c>
      <c r="C11223" t="s">
        <v>14</v>
      </c>
      <c r="D11223" t="s">
        <v>2289</v>
      </c>
      <c r="E11223" t="s">
        <v>35</v>
      </c>
      <c r="F11223" t="s">
        <v>36</v>
      </c>
      <c r="G11223" t="s">
        <v>18</v>
      </c>
      <c r="H11223" s="2">
        <v>45835</v>
      </c>
      <c r="I11223" t="s">
        <v>19</v>
      </c>
      <c r="J11223" s="3">
        <v>104596</v>
      </c>
      <c r="K11223" s="3">
        <v>77650.97</v>
      </c>
      <c r="L11223" s="3">
        <v>3882.55</v>
      </c>
      <c r="M11223" s="6">
        <v>1</v>
      </c>
      <c r="N11223" s="4">
        <v>-1.4200000000000001E-2</v>
      </c>
      <c r="O11223" s="5">
        <v>1.9E-2</v>
      </c>
    </row>
    <row r="11224" spans="1:15" hidden="1" x14ac:dyDescent="0.3">
      <c r="A11224" t="s">
        <v>6</v>
      </c>
      <c r="B11224" t="s">
        <v>424</v>
      </c>
      <c r="C11224" t="s">
        <v>14</v>
      </c>
      <c r="D11224" t="s">
        <v>425</v>
      </c>
      <c r="E11224" t="s">
        <v>35</v>
      </c>
      <c r="F11224" t="s">
        <v>36</v>
      </c>
      <c r="G11224" t="s">
        <v>18</v>
      </c>
      <c r="H11224" s="2">
        <v>45835</v>
      </c>
      <c r="I11224" t="s">
        <v>19</v>
      </c>
      <c r="J11224" s="3">
        <v>120327</v>
      </c>
      <c r="K11224" s="3">
        <v>89329.77</v>
      </c>
      <c r="L11224" s="3">
        <v>4466.49</v>
      </c>
      <c r="M11224" s="6">
        <v>1</v>
      </c>
      <c r="N11224" s="4">
        <v>-1.4200000000000001E-2</v>
      </c>
      <c r="O11224" s="5">
        <v>1.9E-2</v>
      </c>
    </row>
    <row r="11225" spans="1:15" hidden="1" x14ac:dyDescent="0.3">
      <c r="A11225" t="s">
        <v>6</v>
      </c>
      <c r="B11225" t="s">
        <v>1719</v>
      </c>
      <c r="C11225" t="s">
        <v>14</v>
      </c>
      <c r="D11225" t="s">
        <v>3619</v>
      </c>
      <c r="E11225" t="s">
        <v>35</v>
      </c>
      <c r="F11225" t="s">
        <v>36</v>
      </c>
      <c r="G11225" t="s">
        <v>18</v>
      </c>
      <c r="H11225" s="2">
        <v>45835</v>
      </c>
      <c r="I11225" t="s">
        <v>19</v>
      </c>
      <c r="J11225" s="3">
        <v>7563</v>
      </c>
      <c r="K11225" s="3">
        <v>4972.75</v>
      </c>
      <c r="L11225" s="3">
        <v>248.64</v>
      </c>
      <c r="M11225" s="6">
        <v>1</v>
      </c>
      <c r="N11225" s="4">
        <v>-1.4200000000000001E-2</v>
      </c>
      <c r="O11225" s="5">
        <v>1.9E-2</v>
      </c>
    </row>
    <row r="11226" spans="1:15" hidden="1" x14ac:dyDescent="0.3">
      <c r="A11226" t="s">
        <v>6</v>
      </c>
      <c r="B11226" t="s">
        <v>821</v>
      </c>
      <c r="C11226" t="s">
        <v>14</v>
      </c>
      <c r="D11226" t="s">
        <v>3271</v>
      </c>
      <c r="E11226" t="s">
        <v>16</v>
      </c>
      <c r="F11226" t="s">
        <v>17</v>
      </c>
      <c r="G11226" t="s">
        <v>18</v>
      </c>
      <c r="H11226" s="2">
        <v>45835</v>
      </c>
      <c r="I11226" t="s">
        <v>19</v>
      </c>
      <c r="J11226" s="3">
        <v>195349</v>
      </c>
      <c r="K11226" s="3">
        <v>120291.71</v>
      </c>
      <c r="L11226" s="3">
        <v>6014.59</v>
      </c>
      <c r="M11226" s="6">
        <v>1</v>
      </c>
      <c r="N11226" s="4">
        <v>-1.4200000000000001E-2</v>
      </c>
      <c r="O11226" s="5">
        <v>1.9E-2</v>
      </c>
    </row>
    <row r="11227" spans="1:15" hidden="1" x14ac:dyDescent="0.3">
      <c r="A11227" t="s">
        <v>6</v>
      </c>
      <c r="B11227" t="s">
        <v>1591</v>
      </c>
      <c r="C11227" t="s">
        <v>14</v>
      </c>
      <c r="D11227" t="s">
        <v>1592</v>
      </c>
      <c r="E11227" t="s">
        <v>51</v>
      </c>
      <c r="F11227" t="s">
        <v>52</v>
      </c>
      <c r="G11227" t="s">
        <v>18</v>
      </c>
      <c r="H11227" s="2">
        <v>45835</v>
      </c>
      <c r="I11227" t="s">
        <v>19</v>
      </c>
      <c r="J11227" s="3">
        <v>132416</v>
      </c>
      <c r="K11227" s="3">
        <v>98304.49</v>
      </c>
      <c r="L11227" s="3">
        <v>4915.22</v>
      </c>
      <c r="M11227" s="6">
        <v>1</v>
      </c>
      <c r="N11227" s="4">
        <v>-1.4200000000000001E-2</v>
      </c>
      <c r="O11227" s="5">
        <v>1.9E-2</v>
      </c>
    </row>
    <row r="11228" spans="1:15" hidden="1" x14ac:dyDescent="0.3">
      <c r="A11228" t="s">
        <v>6</v>
      </c>
      <c r="B11228" t="s">
        <v>485</v>
      </c>
      <c r="C11228" t="s">
        <v>14</v>
      </c>
      <c r="D11228" t="s">
        <v>486</v>
      </c>
      <c r="E11228" t="s">
        <v>55</v>
      </c>
      <c r="F11228" t="s">
        <v>56</v>
      </c>
      <c r="G11228" t="s">
        <v>18</v>
      </c>
      <c r="H11228" s="2">
        <v>45835</v>
      </c>
      <c r="I11228" t="s">
        <v>19</v>
      </c>
      <c r="J11228" s="3">
        <v>126027</v>
      </c>
      <c r="K11228" s="3">
        <v>93561.62</v>
      </c>
      <c r="L11228" s="3">
        <v>4678.08</v>
      </c>
      <c r="M11228" s="6">
        <v>1</v>
      </c>
      <c r="N11228" s="4">
        <v>-1.4200000000000001E-2</v>
      </c>
      <c r="O11228" s="5">
        <v>1.9E-2</v>
      </c>
    </row>
    <row r="11229" spans="1:15" hidden="1" x14ac:dyDescent="0.3">
      <c r="A11229" t="s">
        <v>6</v>
      </c>
      <c r="B11229" t="s">
        <v>491</v>
      </c>
      <c r="C11229" t="s">
        <v>14</v>
      </c>
      <c r="D11229" t="s">
        <v>492</v>
      </c>
      <c r="E11229" t="s">
        <v>16</v>
      </c>
      <c r="F11229" t="s">
        <v>17</v>
      </c>
      <c r="G11229" t="s">
        <v>18</v>
      </c>
      <c r="H11229" s="2">
        <v>45835</v>
      </c>
      <c r="I11229" t="s">
        <v>19</v>
      </c>
      <c r="J11229" s="3">
        <v>142102</v>
      </c>
      <c r="K11229" s="3">
        <v>105495.07</v>
      </c>
      <c r="L11229" s="3">
        <v>5274.75</v>
      </c>
      <c r="M11229" s="6">
        <v>1</v>
      </c>
      <c r="N11229" s="4">
        <v>-1.4200000000000001E-2</v>
      </c>
      <c r="O11229" s="5">
        <v>1.9E-2</v>
      </c>
    </row>
    <row r="11230" spans="1:15" hidden="1" x14ac:dyDescent="0.3">
      <c r="A11230" t="s">
        <v>6</v>
      </c>
      <c r="B11230" t="s">
        <v>53</v>
      </c>
      <c r="C11230" t="s">
        <v>14</v>
      </c>
      <c r="D11230" t="s">
        <v>54</v>
      </c>
      <c r="E11230" t="s">
        <v>55</v>
      </c>
      <c r="F11230" t="s">
        <v>56</v>
      </c>
      <c r="G11230" t="s">
        <v>18</v>
      </c>
      <c r="H11230" s="2">
        <v>45835</v>
      </c>
      <c r="I11230" t="s">
        <v>19</v>
      </c>
      <c r="J11230" s="3">
        <v>64131</v>
      </c>
      <c r="K11230" s="3">
        <v>47610.61</v>
      </c>
      <c r="L11230" s="3">
        <v>2380.5300000000002</v>
      </c>
      <c r="M11230" s="6">
        <v>1</v>
      </c>
      <c r="N11230" s="4">
        <v>-1.4200000000000001E-2</v>
      </c>
      <c r="O11230" s="5">
        <v>1.9E-2</v>
      </c>
    </row>
    <row r="11231" spans="1:15" hidden="1" x14ac:dyDescent="0.3">
      <c r="A11231" t="s">
        <v>6</v>
      </c>
      <c r="B11231" t="s">
        <v>493</v>
      </c>
      <c r="C11231" t="s">
        <v>14</v>
      </c>
      <c r="D11231" t="s">
        <v>494</v>
      </c>
      <c r="E11231" t="s">
        <v>22</v>
      </c>
      <c r="F11231" t="s">
        <v>23</v>
      </c>
      <c r="G11231" t="s">
        <v>18</v>
      </c>
      <c r="H11231" s="2">
        <v>45835</v>
      </c>
      <c r="I11231" t="s">
        <v>19</v>
      </c>
      <c r="J11231" s="3">
        <v>52840</v>
      </c>
      <c r="K11231" s="3">
        <v>39228.379999999997</v>
      </c>
      <c r="L11231" s="3">
        <v>1961.42</v>
      </c>
      <c r="M11231" s="6">
        <v>1</v>
      </c>
      <c r="N11231" s="4">
        <v>-1.4200000000000001E-2</v>
      </c>
      <c r="O11231" s="5">
        <v>1.9E-2</v>
      </c>
    </row>
    <row r="11232" spans="1:15" hidden="1" x14ac:dyDescent="0.3">
      <c r="A11232" t="s">
        <v>6</v>
      </c>
      <c r="B11232" t="s">
        <v>507</v>
      </c>
      <c r="C11232" t="s">
        <v>14</v>
      </c>
      <c r="D11232" t="s">
        <v>508</v>
      </c>
      <c r="E11232" t="s">
        <v>22</v>
      </c>
      <c r="F11232" t="s">
        <v>23</v>
      </c>
      <c r="G11232" t="s">
        <v>18</v>
      </c>
      <c r="H11232" s="2">
        <v>45835</v>
      </c>
      <c r="I11232" t="s">
        <v>19</v>
      </c>
      <c r="J11232" s="3">
        <v>61436</v>
      </c>
      <c r="K11232" s="3">
        <v>45609.18</v>
      </c>
      <c r="L11232" s="3">
        <v>2280.46</v>
      </c>
      <c r="M11232" s="6">
        <v>1</v>
      </c>
      <c r="N11232" s="4">
        <v>-1.4200000000000001E-2</v>
      </c>
      <c r="O11232" s="5">
        <v>1.9E-2</v>
      </c>
    </row>
    <row r="11233" spans="1:15" hidden="1" x14ac:dyDescent="0.3">
      <c r="A11233" t="s">
        <v>6</v>
      </c>
      <c r="B11233" t="s">
        <v>509</v>
      </c>
      <c r="C11233" t="s">
        <v>14</v>
      </c>
      <c r="D11233" t="s">
        <v>510</v>
      </c>
      <c r="E11233" t="s">
        <v>244</v>
      </c>
      <c r="F11233" t="s">
        <v>245</v>
      </c>
      <c r="G11233" t="s">
        <v>18</v>
      </c>
      <c r="H11233" s="2">
        <v>45835</v>
      </c>
      <c r="I11233" t="s">
        <v>19</v>
      </c>
      <c r="J11233" s="3">
        <v>41623</v>
      </c>
      <c r="K11233" s="3">
        <v>30730.07</v>
      </c>
      <c r="L11233" s="3">
        <v>1536.5</v>
      </c>
      <c r="M11233" s="6">
        <v>1</v>
      </c>
      <c r="N11233" s="4">
        <v>-1.4200000000000001E-2</v>
      </c>
      <c r="O11233" s="5">
        <v>1.9E-2</v>
      </c>
    </row>
    <row r="11234" spans="1:15" hidden="1" x14ac:dyDescent="0.3">
      <c r="A11234" t="s">
        <v>6</v>
      </c>
      <c r="B11234" t="s">
        <v>514</v>
      </c>
      <c r="C11234" t="s">
        <v>14</v>
      </c>
      <c r="D11234" t="s">
        <v>515</v>
      </c>
      <c r="E11234" t="s">
        <v>35</v>
      </c>
      <c r="F11234" t="s">
        <v>36</v>
      </c>
      <c r="G11234" t="s">
        <v>18</v>
      </c>
      <c r="H11234" s="2">
        <v>45835</v>
      </c>
      <c r="I11234" t="s">
        <v>19</v>
      </c>
      <c r="J11234" s="3">
        <v>51168</v>
      </c>
      <c r="K11234" s="3">
        <v>37986.230000000003</v>
      </c>
      <c r="L11234" s="3">
        <v>1899.31</v>
      </c>
      <c r="M11234" s="6">
        <v>1</v>
      </c>
      <c r="N11234" s="4">
        <v>-1.4200000000000001E-2</v>
      </c>
      <c r="O11234" s="5">
        <v>1.9E-2</v>
      </c>
    </row>
    <row r="11235" spans="1:15" hidden="1" x14ac:dyDescent="0.3">
      <c r="A11235" t="s">
        <v>6</v>
      </c>
      <c r="B11235" t="s">
        <v>516</v>
      </c>
      <c r="C11235" t="s">
        <v>14</v>
      </c>
      <c r="D11235" t="s">
        <v>517</v>
      </c>
      <c r="E11235" t="s">
        <v>22</v>
      </c>
      <c r="F11235" t="s">
        <v>23</v>
      </c>
      <c r="G11235" t="s">
        <v>18</v>
      </c>
      <c r="H11235" s="2">
        <v>45835</v>
      </c>
      <c r="I11235" t="s">
        <v>19</v>
      </c>
      <c r="J11235" s="3">
        <v>59840</v>
      </c>
      <c r="K11235" s="3">
        <v>44424.43</v>
      </c>
      <c r="L11235" s="3">
        <v>2221.2199999999998</v>
      </c>
      <c r="M11235" s="6">
        <v>1</v>
      </c>
      <c r="N11235" s="4">
        <v>-1.4200000000000001E-2</v>
      </c>
      <c r="O11235" s="5">
        <v>1.9E-2</v>
      </c>
    </row>
    <row r="11236" spans="1:15" hidden="1" x14ac:dyDescent="0.3">
      <c r="A11236" t="s">
        <v>6</v>
      </c>
      <c r="B11236" t="s">
        <v>2178</v>
      </c>
      <c r="C11236" t="s">
        <v>14</v>
      </c>
      <c r="D11236" t="s">
        <v>2179</v>
      </c>
      <c r="E11236" t="s">
        <v>81</v>
      </c>
      <c r="F11236" t="s">
        <v>82</v>
      </c>
      <c r="G11236" t="s">
        <v>18</v>
      </c>
      <c r="H11236" s="2">
        <v>45835</v>
      </c>
      <c r="I11236" t="s">
        <v>19</v>
      </c>
      <c r="J11236" s="3">
        <v>91207</v>
      </c>
      <c r="K11236" s="3">
        <v>67711.38</v>
      </c>
      <c r="L11236" s="3">
        <v>3385.57</v>
      </c>
      <c r="M11236" s="6">
        <v>1</v>
      </c>
      <c r="N11236" s="4">
        <v>-1.4200000000000001E-2</v>
      </c>
      <c r="O11236" s="5">
        <v>1.9E-2</v>
      </c>
    </row>
    <row r="11237" spans="1:15" hidden="1" x14ac:dyDescent="0.3">
      <c r="A11237" t="s">
        <v>6</v>
      </c>
      <c r="B11237" t="s">
        <v>1632</v>
      </c>
      <c r="C11237" t="s">
        <v>14</v>
      </c>
      <c r="D11237" t="s">
        <v>1633</v>
      </c>
      <c r="E11237" t="s">
        <v>35</v>
      </c>
      <c r="F11237" t="s">
        <v>36</v>
      </c>
      <c r="G11237" t="s">
        <v>18</v>
      </c>
      <c r="H11237" s="2">
        <v>45835</v>
      </c>
      <c r="I11237" t="s">
        <v>19</v>
      </c>
      <c r="J11237" s="3">
        <v>51564</v>
      </c>
      <c r="K11237" s="3">
        <v>38351.94</v>
      </c>
      <c r="L11237" s="3">
        <v>1917.6</v>
      </c>
      <c r="M11237" s="6">
        <v>1</v>
      </c>
      <c r="N11237" s="4">
        <v>-1.4200000000000001E-2</v>
      </c>
      <c r="O11237" s="5">
        <v>1.9E-2</v>
      </c>
    </row>
    <row r="11238" spans="1:15" hidden="1" x14ac:dyDescent="0.3">
      <c r="A11238" t="s">
        <v>6</v>
      </c>
      <c r="B11238" t="s">
        <v>890</v>
      </c>
      <c r="C11238" t="s">
        <v>14</v>
      </c>
      <c r="D11238" t="s">
        <v>2558</v>
      </c>
      <c r="E11238" t="s">
        <v>798</v>
      </c>
      <c r="F11238" t="s">
        <v>799</v>
      </c>
      <c r="G11238" t="s">
        <v>18</v>
      </c>
      <c r="H11238" s="2">
        <v>45835</v>
      </c>
      <c r="I11238" t="s">
        <v>19</v>
      </c>
      <c r="J11238" s="3">
        <v>2684912.72</v>
      </c>
      <c r="K11238" s="3">
        <v>1619760</v>
      </c>
      <c r="L11238" s="3">
        <v>80988.009999999995</v>
      </c>
      <c r="M11238" s="6">
        <v>1</v>
      </c>
      <c r="N11238" s="4">
        <v>-1.4200000000000001E-2</v>
      </c>
      <c r="O11238" s="5">
        <v>1.9E-2</v>
      </c>
    </row>
    <row r="11239" spans="1:15" hidden="1" x14ac:dyDescent="0.3">
      <c r="A11239" t="s">
        <v>6</v>
      </c>
      <c r="B11239" t="s">
        <v>2150</v>
      </c>
      <c r="C11239" t="s">
        <v>14</v>
      </c>
      <c r="D11239" t="s">
        <v>2151</v>
      </c>
      <c r="E11239" t="s">
        <v>59</v>
      </c>
      <c r="F11239" t="s">
        <v>60</v>
      </c>
      <c r="G11239" t="s">
        <v>18</v>
      </c>
      <c r="H11239" s="2">
        <v>45835</v>
      </c>
      <c r="I11239" t="s">
        <v>19</v>
      </c>
      <c r="J11239" s="3">
        <v>88438</v>
      </c>
      <c r="K11239" s="3">
        <v>65777.17</v>
      </c>
      <c r="L11239" s="3">
        <v>3288.86</v>
      </c>
      <c r="M11239" s="6">
        <v>1</v>
      </c>
      <c r="N11239" s="4">
        <v>-1.4200000000000001E-2</v>
      </c>
      <c r="O11239" s="5">
        <v>1.9E-2</v>
      </c>
    </row>
    <row r="11240" spans="1:15" hidden="1" x14ac:dyDescent="0.3">
      <c r="A11240" t="s">
        <v>6</v>
      </c>
      <c r="B11240" t="s">
        <v>2158</v>
      </c>
      <c r="C11240" t="s">
        <v>14</v>
      </c>
      <c r="D11240" t="s">
        <v>2159</v>
      </c>
      <c r="E11240" t="s">
        <v>51</v>
      </c>
      <c r="F11240" t="s">
        <v>52</v>
      </c>
      <c r="G11240" t="s">
        <v>18</v>
      </c>
      <c r="H11240" s="2">
        <v>45835</v>
      </c>
      <c r="I11240" t="s">
        <v>19</v>
      </c>
      <c r="J11240" s="3">
        <v>134044</v>
      </c>
      <c r="K11240" s="3">
        <v>99698.17</v>
      </c>
      <c r="L11240" s="3">
        <v>4984.91</v>
      </c>
      <c r="M11240" s="6">
        <v>1</v>
      </c>
      <c r="N11240" s="4">
        <v>-1.4200000000000001E-2</v>
      </c>
      <c r="O11240" s="5">
        <v>1.9E-2</v>
      </c>
    </row>
    <row r="11241" spans="1:15" hidden="1" x14ac:dyDescent="0.3">
      <c r="A11241" t="s">
        <v>6</v>
      </c>
      <c r="B11241" t="s">
        <v>566</v>
      </c>
      <c r="C11241" t="s">
        <v>14</v>
      </c>
      <c r="D11241" t="s">
        <v>567</v>
      </c>
      <c r="E11241" t="s">
        <v>55</v>
      </c>
      <c r="F11241" t="s">
        <v>56</v>
      </c>
      <c r="G11241" t="s">
        <v>18</v>
      </c>
      <c r="H11241" s="2">
        <v>45835</v>
      </c>
      <c r="I11241" t="s">
        <v>19</v>
      </c>
      <c r="J11241" s="3">
        <v>78766</v>
      </c>
      <c r="K11241" s="3">
        <v>58584.31</v>
      </c>
      <c r="L11241" s="3">
        <v>2929.22</v>
      </c>
      <c r="M11241" s="6">
        <v>1</v>
      </c>
      <c r="N11241" s="4">
        <v>-1.4200000000000001E-2</v>
      </c>
      <c r="O11241" s="5">
        <v>1.9E-2</v>
      </c>
    </row>
    <row r="11242" spans="1:15" hidden="1" x14ac:dyDescent="0.3">
      <c r="A11242" t="s">
        <v>6</v>
      </c>
      <c r="B11242" t="s">
        <v>569</v>
      </c>
      <c r="C11242" t="s">
        <v>14</v>
      </c>
      <c r="D11242" t="s">
        <v>570</v>
      </c>
      <c r="E11242" t="s">
        <v>35</v>
      </c>
      <c r="F11242" t="s">
        <v>36</v>
      </c>
      <c r="G11242" t="s">
        <v>18</v>
      </c>
      <c r="H11242" s="2">
        <v>45835</v>
      </c>
      <c r="I11242" t="s">
        <v>19</v>
      </c>
      <c r="J11242" s="3">
        <v>123557</v>
      </c>
      <c r="K11242" s="3">
        <v>91898.08</v>
      </c>
      <c r="L11242" s="3">
        <v>4594.8999999999996</v>
      </c>
      <c r="M11242" s="6">
        <v>1</v>
      </c>
      <c r="N11242" s="4">
        <v>-1.4200000000000001E-2</v>
      </c>
      <c r="O11242" s="5">
        <v>1.9E-2</v>
      </c>
    </row>
    <row r="11243" spans="1:15" hidden="1" x14ac:dyDescent="0.3">
      <c r="A11243" t="s">
        <v>6</v>
      </c>
      <c r="B11243" t="s">
        <v>571</v>
      </c>
      <c r="C11243" t="s">
        <v>14</v>
      </c>
      <c r="D11243" t="s">
        <v>572</v>
      </c>
      <c r="E11243" t="s">
        <v>81</v>
      </c>
      <c r="F11243" t="s">
        <v>82</v>
      </c>
      <c r="G11243" t="s">
        <v>18</v>
      </c>
      <c r="H11243" s="2">
        <v>45835</v>
      </c>
      <c r="I11243" t="s">
        <v>19</v>
      </c>
      <c r="J11243" s="3">
        <v>58139</v>
      </c>
      <c r="K11243" s="3">
        <v>42298.36</v>
      </c>
      <c r="L11243" s="3">
        <v>2114.92</v>
      </c>
      <c r="M11243" s="6">
        <v>1</v>
      </c>
      <c r="N11243" s="4">
        <v>-1.4200000000000001E-2</v>
      </c>
      <c r="O11243" s="5">
        <v>1.9E-2</v>
      </c>
    </row>
    <row r="11244" spans="1:15" hidden="1" x14ac:dyDescent="0.3">
      <c r="A11244" t="s">
        <v>6</v>
      </c>
      <c r="B11244" t="s">
        <v>1907</v>
      </c>
      <c r="C11244" t="s">
        <v>14</v>
      </c>
      <c r="D11244" t="s">
        <v>2429</v>
      </c>
      <c r="E11244" t="s">
        <v>51</v>
      </c>
      <c r="F11244" t="s">
        <v>52</v>
      </c>
      <c r="G11244" t="s">
        <v>18</v>
      </c>
      <c r="H11244" s="2">
        <v>45835</v>
      </c>
      <c r="I11244" t="s">
        <v>19</v>
      </c>
      <c r="J11244" s="3">
        <v>65203</v>
      </c>
      <c r="K11244" s="3">
        <v>48496.2</v>
      </c>
      <c r="L11244" s="3">
        <v>2424.81</v>
      </c>
      <c r="M11244" s="6">
        <v>1</v>
      </c>
      <c r="N11244" s="4">
        <v>-1.4200000000000001E-2</v>
      </c>
      <c r="O11244" s="5">
        <v>1.9E-2</v>
      </c>
    </row>
    <row r="11245" spans="1:15" hidden="1" x14ac:dyDescent="0.3">
      <c r="A11245" t="s">
        <v>6</v>
      </c>
      <c r="B11245" t="s">
        <v>2106</v>
      </c>
      <c r="C11245" t="s">
        <v>14</v>
      </c>
      <c r="D11245" t="s">
        <v>2107</v>
      </c>
      <c r="E11245" t="s">
        <v>77</v>
      </c>
      <c r="F11245" t="s">
        <v>78</v>
      </c>
      <c r="G11245" t="s">
        <v>18</v>
      </c>
      <c r="H11245" s="2">
        <v>45835</v>
      </c>
      <c r="I11245" t="s">
        <v>19</v>
      </c>
      <c r="J11245" s="3">
        <v>176221</v>
      </c>
      <c r="K11245" s="3">
        <v>131068.37</v>
      </c>
      <c r="L11245" s="3">
        <v>6553.42</v>
      </c>
      <c r="M11245" s="6">
        <v>1</v>
      </c>
      <c r="N11245" s="4">
        <v>-1.4200000000000001E-2</v>
      </c>
      <c r="O11245" s="5">
        <v>1.9E-2</v>
      </c>
    </row>
    <row r="11246" spans="1:15" hidden="1" x14ac:dyDescent="0.3">
      <c r="A11246" t="s">
        <v>6</v>
      </c>
      <c r="B11246" t="s">
        <v>485</v>
      </c>
      <c r="C11246" t="s">
        <v>14</v>
      </c>
      <c r="D11246" t="s">
        <v>581</v>
      </c>
      <c r="E11246" t="s">
        <v>55</v>
      </c>
      <c r="F11246" t="s">
        <v>56</v>
      </c>
      <c r="G11246" t="s">
        <v>18</v>
      </c>
      <c r="H11246" s="2">
        <v>45835</v>
      </c>
      <c r="I11246" t="s">
        <v>19</v>
      </c>
      <c r="J11246" s="3">
        <v>105695</v>
      </c>
      <c r="K11246" s="3">
        <v>78612.759999999995</v>
      </c>
      <c r="L11246" s="3">
        <v>3930.64</v>
      </c>
      <c r="M11246" s="6">
        <v>1</v>
      </c>
      <c r="N11246" s="4">
        <v>-1.4200000000000001E-2</v>
      </c>
      <c r="O11246" s="5">
        <v>1.9E-2</v>
      </c>
    </row>
    <row r="11247" spans="1:15" hidden="1" x14ac:dyDescent="0.3">
      <c r="A11247" t="s">
        <v>6</v>
      </c>
      <c r="B11247" t="s">
        <v>588</v>
      </c>
      <c r="C11247" t="s">
        <v>14</v>
      </c>
      <c r="D11247" t="s">
        <v>589</v>
      </c>
      <c r="E11247" t="s">
        <v>26</v>
      </c>
      <c r="F11247" t="s">
        <v>27</v>
      </c>
      <c r="G11247" t="s">
        <v>18</v>
      </c>
      <c r="H11247" s="2">
        <v>45835</v>
      </c>
      <c r="I11247" t="s">
        <v>19</v>
      </c>
      <c r="J11247" s="3">
        <v>37231</v>
      </c>
      <c r="K11247" s="3">
        <v>27691.35</v>
      </c>
      <c r="L11247" s="3">
        <v>1384.57</v>
      </c>
      <c r="M11247" s="6">
        <v>1</v>
      </c>
      <c r="N11247" s="4">
        <v>-1.4200000000000001E-2</v>
      </c>
      <c r="O11247" s="5">
        <v>1.9E-2</v>
      </c>
    </row>
    <row r="11248" spans="1:15" hidden="1" x14ac:dyDescent="0.3">
      <c r="A11248" t="s">
        <v>6</v>
      </c>
      <c r="B11248" t="s">
        <v>61</v>
      </c>
      <c r="C11248" t="s">
        <v>14</v>
      </c>
      <c r="D11248" t="s">
        <v>62</v>
      </c>
      <c r="E11248" t="s">
        <v>59</v>
      </c>
      <c r="F11248" t="s">
        <v>60</v>
      </c>
      <c r="G11248" t="s">
        <v>18</v>
      </c>
      <c r="H11248" s="2">
        <v>45835</v>
      </c>
      <c r="I11248" t="s">
        <v>19</v>
      </c>
      <c r="J11248" s="3">
        <v>87319</v>
      </c>
      <c r="K11248" s="3">
        <v>64945.01</v>
      </c>
      <c r="L11248" s="3">
        <v>3247.25</v>
      </c>
      <c r="M11248" s="6">
        <v>1</v>
      </c>
      <c r="N11248" s="4">
        <v>-1.4200000000000001E-2</v>
      </c>
      <c r="O11248" s="5">
        <v>1.9E-2</v>
      </c>
    </row>
    <row r="11249" spans="1:15" hidden="1" x14ac:dyDescent="0.3">
      <c r="A11249" t="s">
        <v>6</v>
      </c>
      <c r="B11249" t="s">
        <v>118</v>
      </c>
      <c r="C11249" t="s">
        <v>14</v>
      </c>
      <c r="D11249" t="s">
        <v>1671</v>
      </c>
      <c r="E11249" t="s">
        <v>59</v>
      </c>
      <c r="F11249" t="s">
        <v>60</v>
      </c>
      <c r="G11249" t="s">
        <v>18</v>
      </c>
      <c r="H11249" s="2">
        <v>45835</v>
      </c>
      <c r="I11249" t="s">
        <v>19</v>
      </c>
      <c r="J11249" s="3">
        <v>110471</v>
      </c>
      <c r="K11249" s="3">
        <v>82164.91</v>
      </c>
      <c r="L11249" s="3">
        <v>4108.25</v>
      </c>
      <c r="M11249" s="6">
        <v>1</v>
      </c>
      <c r="N11249" s="4">
        <v>-1.4200000000000001E-2</v>
      </c>
      <c r="O11249" s="5">
        <v>1.9E-2</v>
      </c>
    </row>
    <row r="11250" spans="1:15" hidden="1" x14ac:dyDescent="0.3">
      <c r="A11250" t="s">
        <v>6</v>
      </c>
      <c r="B11250" t="s">
        <v>2327</v>
      </c>
      <c r="C11250" t="s">
        <v>14</v>
      </c>
      <c r="D11250" t="s">
        <v>2328</v>
      </c>
      <c r="E11250" t="s">
        <v>244</v>
      </c>
      <c r="F11250" t="s">
        <v>245</v>
      </c>
      <c r="G11250" t="s">
        <v>18</v>
      </c>
      <c r="H11250" s="2">
        <v>45835</v>
      </c>
      <c r="I11250" t="s">
        <v>19</v>
      </c>
      <c r="J11250" s="3">
        <v>52638</v>
      </c>
      <c r="K11250" s="3">
        <v>39150.69</v>
      </c>
      <c r="L11250" s="3">
        <v>1957.53</v>
      </c>
      <c r="M11250" s="6">
        <v>1</v>
      </c>
      <c r="N11250" s="4">
        <v>-1.4200000000000001E-2</v>
      </c>
      <c r="O11250" s="5">
        <v>1.9E-2</v>
      </c>
    </row>
    <row r="11251" spans="1:15" hidden="1" x14ac:dyDescent="0.3">
      <c r="A11251" t="s">
        <v>6</v>
      </c>
      <c r="B11251" t="s">
        <v>154</v>
      </c>
      <c r="C11251" t="s">
        <v>14</v>
      </c>
      <c r="D11251" t="s">
        <v>641</v>
      </c>
      <c r="E11251" t="s">
        <v>16</v>
      </c>
      <c r="F11251" t="s">
        <v>17</v>
      </c>
      <c r="G11251" t="s">
        <v>18</v>
      </c>
      <c r="H11251" s="2">
        <v>45835</v>
      </c>
      <c r="I11251" t="s">
        <v>19</v>
      </c>
      <c r="J11251" s="3">
        <v>56865</v>
      </c>
      <c r="K11251" s="3">
        <v>42293.97</v>
      </c>
      <c r="L11251" s="3">
        <v>2114.6999999999998</v>
      </c>
      <c r="M11251" s="6">
        <v>1</v>
      </c>
      <c r="N11251" s="4">
        <v>-1.4200000000000001E-2</v>
      </c>
      <c r="O11251" s="5">
        <v>1.9E-2</v>
      </c>
    </row>
    <row r="11252" spans="1:15" hidden="1" x14ac:dyDescent="0.3">
      <c r="A11252" t="s">
        <v>6</v>
      </c>
      <c r="B11252" t="s">
        <v>2292</v>
      </c>
      <c r="C11252" t="s">
        <v>14</v>
      </c>
      <c r="D11252" t="s">
        <v>2293</v>
      </c>
      <c r="E11252" t="s">
        <v>135</v>
      </c>
      <c r="F11252" t="s">
        <v>136</v>
      </c>
      <c r="G11252" t="s">
        <v>18</v>
      </c>
      <c r="H11252" s="2">
        <v>45835</v>
      </c>
      <c r="I11252" t="s">
        <v>19</v>
      </c>
      <c r="J11252" s="3">
        <v>49988</v>
      </c>
      <c r="K11252" s="3">
        <v>37360.519999999997</v>
      </c>
      <c r="L11252" s="3">
        <v>1868.03</v>
      </c>
      <c r="M11252" s="6">
        <v>1</v>
      </c>
      <c r="N11252" s="4">
        <v>-1.4200000000000001E-2</v>
      </c>
      <c r="O11252" s="5">
        <v>1.9E-2</v>
      </c>
    </row>
    <row r="11253" spans="1:15" hidden="1" x14ac:dyDescent="0.3">
      <c r="A11253" t="s">
        <v>6</v>
      </c>
      <c r="B11253" t="s">
        <v>650</v>
      </c>
      <c r="C11253" t="s">
        <v>14</v>
      </c>
      <c r="D11253" t="s">
        <v>651</v>
      </c>
      <c r="E11253" t="s">
        <v>16</v>
      </c>
      <c r="F11253" t="s">
        <v>17</v>
      </c>
      <c r="G11253" t="s">
        <v>18</v>
      </c>
      <c r="H11253" s="2">
        <v>45835</v>
      </c>
      <c r="I11253" t="s">
        <v>19</v>
      </c>
      <c r="J11253" s="3">
        <v>116660</v>
      </c>
      <c r="K11253" s="3">
        <v>86768.35</v>
      </c>
      <c r="L11253" s="3">
        <v>4338.42</v>
      </c>
      <c r="M11253" s="6">
        <v>1</v>
      </c>
      <c r="N11253" s="4">
        <v>-1.4200000000000001E-2</v>
      </c>
      <c r="O11253" s="5">
        <v>1.9E-2</v>
      </c>
    </row>
    <row r="11254" spans="1:15" hidden="1" x14ac:dyDescent="0.3">
      <c r="A11254" t="s">
        <v>6</v>
      </c>
      <c r="B11254" t="s">
        <v>654</v>
      </c>
      <c r="C11254" t="s">
        <v>14</v>
      </c>
      <c r="D11254" t="s">
        <v>655</v>
      </c>
      <c r="E11254" t="s">
        <v>55</v>
      </c>
      <c r="F11254" t="s">
        <v>56</v>
      </c>
      <c r="G11254" t="s">
        <v>18</v>
      </c>
      <c r="H11254" s="2">
        <v>45835</v>
      </c>
      <c r="I11254" t="s">
        <v>19</v>
      </c>
      <c r="J11254" s="3">
        <v>115047</v>
      </c>
      <c r="K11254" s="3">
        <v>85568.48</v>
      </c>
      <c r="L11254" s="3">
        <v>4278.42</v>
      </c>
      <c r="M11254" s="6">
        <v>1</v>
      </c>
      <c r="N11254" s="4">
        <v>-1.4200000000000001E-2</v>
      </c>
      <c r="O11254" s="5">
        <v>1.9E-2</v>
      </c>
    </row>
    <row r="11255" spans="1:15" hidden="1" x14ac:dyDescent="0.3">
      <c r="A11255" t="s">
        <v>6</v>
      </c>
      <c r="B11255" t="s">
        <v>63</v>
      </c>
      <c r="C11255" t="s">
        <v>14</v>
      </c>
      <c r="D11255" t="s">
        <v>64</v>
      </c>
      <c r="E11255" t="s">
        <v>16</v>
      </c>
      <c r="F11255" t="s">
        <v>17</v>
      </c>
      <c r="G11255" t="s">
        <v>18</v>
      </c>
      <c r="H11255" s="2">
        <v>45835</v>
      </c>
      <c r="I11255" t="s">
        <v>19</v>
      </c>
      <c r="J11255" s="3">
        <v>64760</v>
      </c>
      <c r="K11255" s="3">
        <v>48166.25</v>
      </c>
      <c r="L11255" s="3">
        <v>2408.31</v>
      </c>
      <c r="M11255" s="6">
        <v>1</v>
      </c>
      <c r="N11255" s="4">
        <v>-1.4200000000000001E-2</v>
      </c>
      <c r="O11255" s="5">
        <v>1.9E-2</v>
      </c>
    </row>
    <row r="11256" spans="1:15" hidden="1" x14ac:dyDescent="0.3">
      <c r="A11256" t="s">
        <v>6</v>
      </c>
      <c r="B11256" t="s">
        <v>662</v>
      </c>
      <c r="C11256" t="s">
        <v>14</v>
      </c>
      <c r="D11256" t="s">
        <v>663</v>
      </c>
      <c r="E11256" t="s">
        <v>51</v>
      </c>
      <c r="F11256" t="s">
        <v>52</v>
      </c>
      <c r="G11256" t="s">
        <v>18</v>
      </c>
      <c r="H11256" s="2">
        <v>45835</v>
      </c>
      <c r="I11256" t="s">
        <v>19</v>
      </c>
      <c r="J11256" s="3">
        <v>42578</v>
      </c>
      <c r="K11256" s="3">
        <v>31668.98</v>
      </c>
      <c r="L11256" s="3">
        <v>1583.45</v>
      </c>
      <c r="M11256" s="6">
        <v>1</v>
      </c>
      <c r="N11256" s="4">
        <v>-1.4200000000000001E-2</v>
      </c>
      <c r="O11256" s="5">
        <v>1.9E-2</v>
      </c>
    </row>
    <row r="11257" spans="1:15" hidden="1" x14ac:dyDescent="0.3">
      <c r="A11257" t="s">
        <v>6</v>
      </c>
      <c r="B11257" t="s">
        <v>662</v>
      </c>
      <c r="C11257" t="s">
        <v>14</v>
      </c>
      <c r="D11257" t="s">
        <v>664</v>
      </c>
      <c r="E11257" t="s">
        <v>51</v>
      </c>
      <c r="F11257" t="s">
        <v>52</v>
      </c>
      <c r="G11257" t="s">
        <v>18</v>
      </c>
      <c r="H11257" s="2">
        <v>45835</v>
      </c>
      <c r="I11257" t="s">
        <v>19</v>
      </c>
      <c r="J11257" s="3">
        <v>58477</v>
      </c>
      <c r="K11257" s="3">
        <v>43493.75</v>
      </c>
      <c r="L11257" s="3">
        <v>2174.69</v>
      </c>
      <c r="M11257" s="6">
        <v>1</v>
      </c>
      <c r="N11257" s="4">
        <v>-1.4200000000000001E-2</v>
      </c>
      <c r="O11257" s="5">
        <v>1.9E-2</v>
      </c>
    </row>
    <row r="11258" spans="1:15" hidden="1" x14ac:dyDescent="0.3">
      <c r="A11258" t="s">
        <v>6</v>
      </c>
      <c r="B11258" t="s">
        <v>667</v>
      </c>
      <c r="C11258" t="s">
        <v>14</v>
      </c>
      <c r="D11258" t="s">
        <v>668</v>
      </c>
      <c r="E11258" t="s">
        <v>81</v>
      </c>
      <c r="F11258" t="s">
        <v>82</v>
      </c>
      <c r="G11258" t="s">
        <v>18</v>
      </c>
      <c r="H11258" s="2">
        <v>45835</v>
      </c>
      <c r="I11258" t="s">
        <v>19</v>
      </c>
      <c r="J11258" s="3">
        <v>60833</v>
      </c>
      <c r="K11258" s="3">
        <v>45246.36</v>
      </c>
      <c r="L11258" s="3">
        <v>2262.3200000000002</v>
      </c>
      <c r="M11258" s="6">
        <v>1</v>
      </c>
      <c r="N11258" s="4">
        <v>-1.4200000000000001E-2</v>
      </c>
      <c r="O11258" s="5">
        <v>1.9E-2</v>
      </c>
    </row>
    <row r="11259" spans="1:15" hidden="1" x14ac:dyDescent="0.3">
      <c r="A11259" t="s">
        <v>6</v>
      </c>
      <c r="B11259" t="s">
        <v>681</v>
      </c>
      <c r="C11259" t="s">
        <v>14</v>
      </c>
      <c r="D11259" t="s">
        <v>682</v>
      </c>
      <c r="E11259" t="s">
        <v>30</v>
      </c>
      <c r="F11259" t="s">
        <v>31</v>
      </c>
      <c r="G11259" t="s">
        <v>18</v>
      </c>
      <c r="H11259" s="2">
        <v>45835</v>
      </c>
      <c r="I11259" t="s">
        <v>19</v>
      </c>
      <c r="J11259" s="3">
        <v>246596</v>
      </c>
      <c r="K11259" s="3">
        <v>179407.8</v>
      </c>
      <c r="L11259" s="3">
        <v>8970.39</v>
      </c>
      <c r="M11259" s="6">
        <v>1</v>
      </c>
      <c r="N11259" s="4">
        <v>-1.4200000000000001E-2</v>
      </c>
      <c r="O11259" s="5">
        <v>1.9E-2</v>
      </c>
    </row>
    <row r="11260" spans="1:15" hidden="1" x14ac:dyDescent="0.3">
      <c r="A11260" t="s">
        <v>6</v>
      </c>
      <c r="B11260" t="s">
        <v>1675</v>
      </c>
      <c r="C11260" t="s">
        <v>14</v>
      </c>
      <c r="D11260" t="s">
        <v>1676</v>
      </c>
      <c r="E11260" t="s">
        <v>22</v>
      </c>
      <c r="F11260" t="s">
        <v>23</v>
      </c>
      <c r="G11260" t="s">
        <v>18</v>
      </c>
      <c r="H11260" s="2">
        <v>45835</v>
      </c>
      <c r="I11260" t="s">
        <v>19</v>
      </c>
      <c r="J11260" s="3">
        <v>82105</v>
      </c>
      <c r="K11260" s="3">
        <v>61067.519999999997</v>
      </c>
      <c r="L11260" s="3">
        <v>3053.38</v>
      </c>
      <c r="M11260" s="6">
        <v>1</v>
      </c>
      <c r="N11260" s="4">
        <v>-1.4200000000000001E-2</v>
      </c>
      <c r="O11260" s="5">
        <v>1.9E-2</v>
      </c>
    </row>
    <row r="11261" spans="1:15" hidden="1" x14ac:dyDescent="0.3">
      <c r="A11261" t="s">
        <v>6</v>
      </c>
      <c r="B11261" t="s">
        <v>957</v>
      </c>
      <c r="C11261" t="s">
        <v>14</v>
      </c>
      <c r="D11261" t="s">
        <v>4204</v>
      </c>
      <c r="E11261" t="s">
        <v>35</v>
      </c>
      <c r="F11261" t="s">
        <v>36</v>
      </c>
      <c r="G11261" t="s">
        <v>18</v>
      </c>
      <c r="H11261" s="2">
        <v>45835</v>
      </c>
      <c r="I11261" t="s">
        <v>19</v>
      </c>
      <c r="J11261" s="3">
        <v>34966.39</v>
      </c>
      <c r="K11261" s="3">
        <v>23652.22</v>
      </c>
      <c r="L11261" s="3">
        <v>1182.6199999999999</v>
      </c>
      <c r="M11261" s="6">
        <v>1</v>
      </c>
      <c r="N11261" s="4">
        <v>-1.4200000000000001E-2</v>
      </c>
      <c r="O11261" s="5">
        <v>1.9E-2</v>
      </c>
    </row>
    <row r="11262" spans="1:15" hidden="1" x14ac:dyDescent="0.3">
      <c r="A11262" t="s">
        <v>6</v>
      </c>
      <c r="B11262" t="s">
        <v>963</v>
      </c>
      <c r="C11262" t="s">
        <v>14</v>
      </c>
      <c r="D11262" t="s">
        <v>4205</v>
      </c>
      <c r="E11262" t="s">
        <v>81</v>
      </c>
      <c r="F11262" t="s">
        <v>82</v>
      </c>
      <c r="G11262" t="s">
        <v>18</v>
      </c>
      <c r="H11262" s="2">
        <v>45835</v>
      </c>
      <c r="I11262" t="s">
        <v>19</v>
      </c>
      <c r="J11262" s="3">
        <v>195578</v>
      </c>
      <c r="K11262" s="3">
        <v>132293.67000000001</v>
      </c>
      <c r="L11262" s="3">
        <v>6614.7</v>
      </c>
      <c r="M11262" s="6">
        <v>1</v>
      </c>
      <c r="N11262" s="4">
        <v>-1.4200000000000001E-2</v>
      </c>
      <c r="O11262" s="5">
        <v>1.9E-2</v>
      </c>
    </row>
    <row r="11263" spans="1:15" hidden="1" x14ac:dyDescent="0.3">
      <c r="A11263" t="s">
        <v>6</v>
      </c>
      <c r="B11263" t="s">
        <v>713</v>
      </c>
      <c r="C11263" t="s">
        <v>14</v>
      </c>
      <c r="D11263" t="s">
        <v>714</v>
      </c>
      <c r="E11263" t="s">
        <v>51</v>
      </c>
      <c r="F11263" t="s">
        <v>52</v>
      </c>
      <c r="G11263" t="s">
        <v>18</v>
      </c>
      <c r="H11263" s="2">
        <v>45835</v>
      </c>
      <c r="I11263" t="s">
        <v>19</v>
      </c>
      <c r="J11263" s="3">
        <v>511781</v>
      </c>
      <c r="K11263" s="3">
        <v>372340.08</v>
      </c>
      <c r="L11263" s="3">
        <v>18617</v>
      </c>
      <c r="M11263" s="6">
        <v>1</v>
      </c>
      <c r="N11263" s="4">
        <v>-1.4200000000000001E-2</v>
      </c>
      <c r="O11263" s="5">
        <v>1.9E-2</v>
      </c>
    </row>
    <row r="11264" spans="1:15" hidden="1" x14ac:dyDescent="0.3">
      <c r="A11264" t="s">
        <v>6</v>
      </c>
      <c r="B11264" t="s">
        <v>424</v>
      </c>
      <c r="C11264" t="s">
        <v>14</v>
      </c>
      <c r="D11264" t="s">
        <v>734</v>
      </c>
      <c r="E11264" t="s">
        <v>35</v>
      </c>
      <c r="F11264" t="s">
        <v>36</v>
      </c>
      <c r="G11264" t="s">
        <v>18</v>
      </c>
      <c r="H11264" s="2">
        <v>45835</v>
      </c>
      <c r="I11264" t="s">
        <v>19</v>
      </c>
      <c r="J11264" s="3">
        <v>73205</v>
      </c>
      <c r="K11264" s="3">
        <v>54448.09</v>
      </c>
      <c r="L11264" s="3">
        <v>2722.4</v>
      </c>
      <c r="M11264" s="6">
        <v>1</v>
      </c>
      <c r="N11264" s="4">
        <v>-1.4200000000000001E-2</v>
      </c>
      <c r="O11264" s="5">
        <v>1.9E-2</v>
      </c>
    </row>
    <row r="11265" spans="1:15" hidden="1" x14ac:dyDescent="0.3">
      <c r="A11265" t="s">
        <v>6</v>
      </c>
      <c r="B11265" t="s">
        <v>743</v>
      </c>
      <c r="C11265" t="s">
        <v>14</v>
      </c>
      <c r="D11265" t="s">
        <v>744</v>
      </c>
      <c r="E11265" t="s">
        <v>422</v>
      </c>
      <c r="F11265" t="s">
        <v>423</v>
      </c>
      <c r="G11265" t="s">
        <v>18</v>
      </c>
      <c r="H11265" s="2">
        <v>45835</v>
      </c>
      <c r="I11265" t="s">
        <v>19</v>
      </c>
      <c r="J11265" s="3">
        <v>20666</v>
      </c>
      <c r="K11265" s="3">
        <v>15371.42</v>
      </c>
      <c r="L11265" s="3">
        <v>768.57</v>
      </c>
      <c r="M11265" s="6">
        <v>1</v>
      </c>
      <c r="N11265" s="4">
        <v>-1.4200000000000001E-2</v>
      </c>
      <c r="O11265" s="5">
        <v>1.9E-2</v>
      </c>
    </row>
    <row r="11266" spans="1:15" hidden="1" x14ac:dyDescent="0.3">
      <c r="A11266" t="s">
        <v>6</v>
      </c>
      <c r="B11266" t="s">
        <v>71</v>
      </c>
      <c r="C11266" t="s">
        <v>14</v>
      </c>
      <c r="D11266" t="s">
        <v>1694</v>
      </c>
      <c r="E11266" t="s">
        <v>73</v>
      </c>
      <c r="F11266" t="s">
        <v>74</v>
      </c>
      <c r="G11266" t="s">
        <v>18</v>
      </c>
      <c r="H11266" s="2">
        <v>45835</v>
      </c>
      <c r="I11266" t="s">
        <v>19</v>
      </c>
      <c r="J11266" s="3">
        <v>37933.519999999997</v>
      </c>
      <c r="K11266" s="3">
        <v>28193.8</v>
      </c>
      <c r="L11266" s="3">
        <v>1409.67</v>
      </c>
      <c r="M11266" s="6">
        <v>1</v>
      </c>
      <c r="N11266" s="4">
        <v>-1.4200000000000001E-2</v>
      </c>
      <c r="O11266" s="5">
        <v>1.9E-2</v>
      </c>
    </row>
    <row r="11267" spans="1:15" hidden="1" x14ac:dyDescent="0.3">
      <c r="A11267" t="s">
        <v>6</v>
      </c>
      <c r="B11267" t="s">
        <v>149</v>
      </c>
      <c r="C11267" t="s">
        <v>14</v>
      </c>
      <c r="D11267" t="s">
        <v>747</v>
      </c>
      <c r="E11267" t="s">
        <v>51</v>
      </c>
      <c r="F11267" t="s">
        <v>52</v>
      </c>
      <c r="G11267" t="s">
        <v>18</v>
      </c>
      <c r="H11267" s="2">
        <v>45835</v>
      </c>
      <c r="I11267" t="s">
        <v>19</v>
      </c>
      <c r="J11267" s="3">
        <v>227694</v>
      </c>
      <c r="K11267" s="3">
        <v>165655.54999999999</v>
      </c>
      <c r="L11267" s="3">
        <v>8282.7800000000007</v>
      </c>
      <c r="M11267" s="6">
        <v>1</v>
      </c>
      <c r="N11267" s="4">
        <v>-1.4200000000000001E-2</v>
      </c>
      <c r="O11267" s="5">
        <v>1.9E-2</v>
      </c>
    </row>
    <row r="11268" spans="1:15" hidden="1" x14ac:dyDescent="0.3">
      <c r="A11268" t="s">
        <v>6</v>
      </c>
      <c r="B11268" t="s">
        <v>750</v>
      </c>
      <c r="C11268" t="s">
        <v>14</v>
      </c>
      <c r="D11268" t="s">
        <v>751</v>
      </c>
      <c r="E11268" t="s">
        <v>59</v>
      </c>
      <c r="F11268" t="s">
        <v>60</v>
      </c>
      <c r="G11268" t="s">
        <v>18</v>
      </c>
      <c r="H11268" s="2">
        <v>45835</v>
      </c>
      <c r="I11268" t="s">
        <v>19</v>
      </c>
      <c r="J11268" s="3">
        <v>69863</v>
      </c>
      <c r="K11268" s="3">
        <v>51962.400000000001</v>
      </c>
      <c r="L11268" s="3">
        <v>2598.12</v>
      </c>
      <c r="M11268" s="6">
        <v>1</v>
      </c>
      <c r="N11268" s="4">
        <v>-1.4200000000000001E-2</v>
      </c>
      <c r="O11268" s="5">
        <v>1.9E-2</v>
      </c>
    </row>
    <row r="11269" spans="1:15" hidden="1" x14ac:dyDescent="0.3">
      <c r="A11269" t="s">
        <v>6</v>
      </c>
      <c r="B11269" t="s">
        <v>752</v>
      </c>
      <c r="C11269" t="s">
        <v>14</v>
      </c>
      <c r="D11269" t="s">
        <v>753</v>
      </c>
      <c r="E11269" t="s">
        <v>81</v>
      </c>
      <c r="F11269" t="s">
        <v>82</v>
      </c>
      <c r="G11269" t="s">
        <v>18</v>
      </c>
      <c r="H11269" s="2">
        <v>45835</v>
      </c>
      <c r="I11269" t="s">
        <v>19</v>
      </c>
      <c r="J11269" s="3">
        <v>100257</v>
      </c>
      <c r="K11269" s="3">
        <v>65637</v>
      </c>
      <c r="L11269" s="3">
        <v>3281.84</v>
      </c>
      <c r="M11269" s="6">
        <v>1</v>
      </c>
      <c r="N11269" s="4">
        <v>-1.4200000000000001E-2</v>
      </c>
      <c r="O11269" s="5">
        <v>1.9E-2</v>
      </c>
    </row>
    <row r="11270" spans="1:15" hidden="1" x14ac:dyDescent="0.3">
      <c r="A11270" t="s">
        <v>6</v>
      </c>
      <c r="B11270" t="s">
        <v>877</v>
      </c>
      <c r="C11270" t="s">
        <v>14</v>
      </c>
      <c r="D11270" t="s">
        <v>2737</v>
      </c>
      <c r="E11270" t="s">
        <v>798</v>
      </c>
      <c r="F11270" t="s">
        <v>799</v>
      </c>
      <c r="G11270" t="s">
        <v>18</v>
      </c>
      <c r="H11270" s="2">
        <v>45835</v>
      </c>
      <c r="I11270" t="s">
        <v>19</v>
      </c>
      <c r="J11270" s="3">
        <v>11961</v>
      </c>
      <c r="K11270" s="3">
        <v>8340</v>
      </c>
      <c r="L11270" s="3">
        <v>417</v>
      </c>
      <c r="M11270" s="6">
        <v>1</v>
      </c>
      <c r="N11270" s="4">
        <v>-1.4200000000000001E-2</v>
      </c>
      <c r="O11270" s="5">
        <v>1.9E-2</v>
      </c>
    </row>
    <row r="11271" spans="1:15" hidden="1" x14ac:dyDescent="0.3">
      <c r="A11271" t="s">
        <v>6</v>
      </c>
      <c r="B11271" t="s">
        <v>1747</v>
      </c>
      <c r="C11271" t="s">
        <v>14</v>
      </c>
      <c r="D11271" t="s">
        <v>4324</v>
      </c>
      <c r="E11271" t="s">
        <v>16</v>
      </c>
      <c r="F11271" t="s">
        <v>17</v>
      </c>
      <c r="G11271" t="s">
        <v>18</v>
      </c>
      <c r="H11271" s="2">
        <v>45835</v>
      </c>
      <c r="I11271" t="s">
        <v>19</v>
      </c>
      <c r="J11271" s="3">
        <v>11951</v>
      </c>
      <c r="K11271" s="3">
        <v>7834.54</v>
      </c>
      <c r="L11271" s="3">
        <v>391.73</v>
      </c>
      <c r="M11271" s="6">
        <v>1</v>
      </c>
      <c r="N11271" s="4">
        <v>-1.4200000000000001E-2</v>
      </c>
      <c r="O11271" s="5">
        <v>1.9E-2</v>
      </c>
    </row>
    <row r="11272" spans="1:15" hidden="1" x14ac:dyDescent="0.3">
      <c r="A11272" t="s">
        <v>6</v>
      </c>
      <c r="B11272" t="s">
        <v>4335</v>
      </c>
      <c r="C11272" t="s">
        <v>14</v>
      </c>
      <c r="D11272" t="s">
        <v>4336</v>
      </c>
      <c r="E11272" t="s">
        <v>302</v>
      </c>
      <c r="F11272" t="s">
        <v>303</v>
      </c>
      <c r="G11272" t="s">
        <v>18</v>
      </c>
      <c r="H11272" s="2">
        <v>45835</v>
      </c>
      <c r="I11272" t="s">
        <v>19</v>
      </c>
      <c r="J11272" s="3">
        <v>25355</v>
      </c>
      <c r="K11272" s="3">
        <v>18949.740000000002</v>
      </c>
      <c r="L11272" s="3">
        <v>947.49</v>
      </c>
      <c r="M11272" s="6">
        <v>1</v>
      </c>
      <c r="N11272" s="4">
        <v>-1.4200000000000001E-2</v>
      </c>
      <c r="O11272" s="5">
        <v>1.9E-2</v>
      </c>
    </row>
    <row r="11273" spans="1:15" hidden="1" x14ac:dyDescent="0.3">
      <c r="A11273" t="s">
        <v>6</v>
      </c>
      <c r="B11273" t="s">
        <v>915</v>
      </c>
      <c r="C11273" t="s">
        <v>14</v>
      </c>
      <c r="D11273" t="s">
        <v>2521</v>
      </c>
      <c r="E11273" t="s">
        <v>135</v>
      </c>
      <c r="F11273" t="s">
        <v>136</v>
      </c>
      <c r="G11273" t="s">
        <v>18</v>
      </c>
      <c r="H11273" s="2">
        <v>45835</v>
      </c>
      <c r="I11273" t="s">
        <v>19</v>
      </c>
      <c r="J11273" s="3">
        <v>350546</v>
      </c>
      <c r="K11273" s="3">
        <v>239073</v>
      </c>
      <c r="L11273" s="3">
        <v>11953.63</v>
      </c>
      <c r="M11273" s="6">
        <v>1</v>
      </c>
      <c r="N11273" s="4">
        <v>-1.4200000000000001E-2</v>
      </c>
      <c r="O11273" s="5">
        <v>1.9E-2</v>
      </c>
    </row>
    <row r="11274" spans="1:15" hidden="1" x14ac:dyDescent="0.3">
      <c r="A11274" t="s">
        <v>6</v>
      </c>
      <c r="B11274" t="s">
        <v>2396</v>
      </c>
      <c r="C11274" t="s">
        <v>14</v>
      </c>
      <c r="D11274" t="s">
        <v>2397</v>
      </c>
      <c r="E11274" t="s">
        <v>302</v>
      </c>
      <c r="F11274" t="s">
        <v>303</v>
      </c>
      <c r="G11274" t="s">
        <v>18</v>
      </c>
      <c r="H11274" s="2">
        <v>45835</v>
      </c>
      <c r="I11274" t="s">
        <v>19</v>
      </c>
      <c r="J11274" s="3">
        <v>22205</v>
      </c>
      <c r="K11274" s="3">
        <v>16595.45</v>
      </c>
      <c r="L11274" s="3">
        <v>829.77</v>
      </c>
      <c r="M11274" s="6">
        <v>1</v>
      </c>
      <c r="N11274" s="4">
        <v>-1.4200000000000001E-2</v>
      </c>
      <c r="O11274" s="5">
        <v>1.9E-2</v>
      </c>
    </row>
    <row r="11275" spans="1:15" hidden="1" x14ac:dyDescent="0.3">
      <c r="A11275" t="s">
        <v>6</v>
      </c>
      <c r="B11275" t="s">
        <v>1717</v>
      </c>
      <c r="C11275" t="s">
        <v>14</v>
      </c>
      <c r="D11275" t="s">
        <v>1718</v>
      </c>
      <c r="E11275" t="s">
        <v>35</v>
      </c>
      <c r="F11275" t="s">
        <v>36</v>
      </c>
      <c r="G11275" t="s">
        <v>18</v>
      </c>
      <c r="H11275" s="2">
        <v>45835</v>
      </c>
      <c r="I11275" t="s">
        <v>19</v>
      </c>
      <c r="J11275" s="3">
        <v>26253</v>
      </c>
      <c r="K11275" s="3">
        <v>19525.77</v>
      </c>
      <c r="L11275" s="3">
        <v>976.29</v>
      </c>
      <c r="M11275" s="6">
        <v>1</v>
      </c>
      <c r="N11275" s="4">
        <v>-1.4200000000000001E-2</v>
      </c>
      <c r="O11275" s="5">
        <v>1.9E-2</v>
      </c>
    </row>
    <row r="11276" spans="1:15" hidden="1" x14ac:dyDescent="0.3">
      <c r="A11276" t="s">
        <v>6</v>
      </c>
      <c r="B11276" t="s">
        <v>1719</v>
      </c>
      <c r="C11276" t="s">
        <v>14</v>
      </c>
      <c r="D11276" t="s">
        <v>1720</v>
      </c>
      <c r="E11276" t="s">
        <v>35</v>
      </c>
      <c r="F11276" t="s">
        <v>36</v>
      </c>
      <c r="G11276" t="s">
        <v>18</v>
      </c>
      <c r="H11276" s="2">
        <v>45835</v>
      </c>
      <c r="I11276" t="s">
        <v>19</v>
      </c>
      <c r="J11276" s="3">
        <v>61916</v>
      </c>
      <c r="K11276" s="3">
        <v>46050.86</v>
      </c>
      <c r="L11276" s="3">
        <v>2302.54</v>
      </c>
      <c r="M11276" s="6">
        <v>1</v>
      </c>
      <c r="N11276" s="4">
        <v>-1.4200000000000001E-2</v>
      </c>
      <c r="O11276" s="5">
        <v>1.9E-2</v>
      </c>
    </row>
    <row r="11277" spans="1:15" hidden="1" x14ac:dyDescent="0.3">
      <c r="A11277" t="s">
        <v>6</v>
      </c>
      <c r="B11277" t="s">
        <v>2182</v>
      </c>
      <c r="C11277" t="s">
        <v>996</v>
      </c>
      <c r="D11277" t="s">
        <v>2858</v>
      </c>
      <c r="E11277" t="s">
        <v>81</v>
      </c>
      <c r="F11277" t="s">
        <v>82</v>
      </c>
      <c r="G11277" t="s">
        <v>18</v>
      </c>
      <c r="H11277" s="2">
        <v>45835</v>
      </c>
      <c r="I11277" t="s">
        <v>19</v>
      </c>
      <c r="J11277" s="3">
        <v>6998</v>
      </c>
      <c r="K11277" s="3">
        <v>3639</v>
      </c>
      <c r="L11277" s="3">
        <v>145.56</v>
      </c>
      <c r="M11277" s="6">
        <v>1</v>
      </c>
      <c r="N11277" s="4">
        <v>-1.4200000000000001E-2</v>
      </c>
      <c r="O11277" s="5">
        <v>1.9E-2</v>
      </c>
    </row>
    <row r="11278" spans="1:15" hidden="1" x14ac:dyDescent="0.3">
      <c r="A11278" t="s">
        <v>6</v>
      </c>
      <c r="B11278" t="s">
        <v>2182</v>
      </c>
      <c r="C11278" t="s">
        <v>996</v>
      </c>
      <c r="D11278" t="s">
        <v>2859</v>
      </c>
      <c r="E11278" t="s">
        <v>81</v>
      </c>
      <c r="F11278" t="s">
        <v>82</v>
      </c>
      <c r="G11278" t="s">
        <v>18</v>
      </c>
      <c r="H11278" s="2">
        <v>45835</v>
      </c>
      <c r="I11278" t="s">
        <v>19</v>
      </c>
      <c r="J11278" s="3">
        <v>5429</v>
      </c>
      <c r="K11278" s="3">
        <v>2829</v>
      </c>
      <c r="L11278" s="3">
        <v>113.16</v>
      </c>
      <c r="M11278" s="6">
        <v>1</v>
      </c>
      <c r="N11278" s="4">
        <v>-1.4200000000000001E-2</v>
      </c>
      <c r="O11278" s="5">
        <v>1.9E-2</v>
      </c>
    </row>
    <row r="11279" spans="1:15" hidden="1" x14ac:dyDescent="0.3">
      <c r="A11279" t="s">
        <v>6</v>
      </c>
      <c r="B11279" t="s">
        <v>1020</v>
      </c>
      <c r="C11279" t="s">
        <v>996</v>
      </c>
      <c r="D11279" t="s">
        <v>2297</v>
      </c>
      <c r="E11279" t="s">
        <v>112</v>
      </c>
      <c r="F11279" t="s">
        <v>113</v>
      </c>
      <c r="G11279" t="s">
        <v>18</v>
      </c>
      <c r="H11279" s="2">
        <v>45835</v>
      </c>
      <c r="I11279" t="s">
        <v>19</v>
      </c>
      <c r="J11279" s="3">
        <v>4146</v>
      </c>
      <c r="K11279" s="3">
        <v>2158</v>
      </c>
      <c r="L11279" s="3">
        <v>86.32</v>
      </c>
      <c r="M11279" s="6">
        <v>1</v>
      </c>
      <c r="N11279" s="4">
        <v>-1.4200000000000001E-2</v>
      </c>
      <c r="O11279" s="5">
        <v>1.9E-2</v>
      </c>
    </row>
    <row r="11280" spans="1:15" hidden="1" x14ac:dyDescent="0.3">
      <c r="A11280" t="s">
        <v>6</v>
      </c>
      <c r="B11280" t="s">
        <v>2610</v>
      </c>
      <c r="C11280" t="s">
        <v>996</v>
      </c>
      <c r="D11280" t="s">
        <v>2611</v>
      </c>
      <c r="E11280" t="s">
        <v>112</v>
      </c>
      <c r="F11280" t="s">
        <v>113</v>
      </c>
      <c r="G11280" t="s">
        <v>18</v>
      </c>
      <c r="H11280" s="2">
        <v>45835</v>
      </c>
      <c r="I11280" t="s">
        <v>19</v>
      </c>
      <c r="J11280" s="3">
        <v>6645</v>
      </c>
      <c r="K11280" s="3">
        <v>3466</v>
      </c>
      <c r="L11280" s="3">
        <v>138.63999999999999</v>
      </c>
      <c r="M11280" s="6">
        <v>1</v>
      </c>
      <c r="N11280" s="4">
        <v>-1.4200000000000001E-2</v>
      </c>
      <c r="O11280" s="5">
        <v>1.9E-2</v>
      </c>
    </row>
    <row r="11281" spans="1:15" hidden="1" x14ac:dyDescent="0.3">
      <c r="A11281" t="s">
        <v>6</v>
      </c>
      <c r="B11281" t="s">
        <v>1962</v>
      </c>
      <c r="C11281" t="s">
        <v>33</v>
      </c>
      <c r="D11281" t="s">
        <v>2624</v>
      </c>
      <c r="E11281" t="s">
        <v>51</v>
      </c>
      <c r="F11281" t="s">
        <v>52</v>
      </c>
      <c r="G11281" t="s">
        <v>18</v>
      </c>
      <c r="H11281" s="2">
        <v>45835</v>
      </c>
      <c r="I11281" t="s">
        <v>19</v>
      </c>
      <c r="J11281" s="3">
        <v>8630</v>
      </c>
      <c r="K11281" s="3">
        <v>5245</v>
      </c>
      <c r="L11281" s="3">
        <v>262.25</v>
      </c>
      <c r="M11281" s="6">
        <v>1</v>
      </c>
      <c r="N11281" s="4">
        <v>-1.4200000000000001E-2</v>
      </c>
      <c r="O11281" s="5">
        <v>1.9E-2</v>
      </c>
    </row>
    <row r="11282" spans="1:15" hidden="1" x14ac:dyDescent="0.3">
      <c r="A11282" t="s">
        <v>6</v>
      </c>
      <c r="B11282" t="s">
        <v>973</v>
      </c>
      <c r="C11282" t="s">
        <v>33</v>
      </c>
      <c r="D11282" t="s">
        <v>1022</v>
      </c>
      <c r="E11282" t="s">
        <v>81</v>
      </c>
      <c r="F11282" t="s">
        <v>82</v>
      </c>
      <c r="G11282" t="s">
        <v>18</v>
      </c>
      <c r="H11282" s="2">
        <v>45835</v>
      </c>
      <c r="I11282" t="s">
        <v>19</v>
      </c>
      <c r="J11282" s="3">
        <v>10284</v>
      </c>
      <c r="K11282" s="3">
        <v>6638</v>
      </c>
      <c r="L11282" s="3">
        <v>331.9</v>
      </c>
      <c r="M11282" s="6">
        <v>1</v>
      </c>
      <c r="N11282" s="4">
        <v>-1.4200000000000001E-2</v>
      </c>
      <c r="O11282" s="5">
        <v>1.9E-2</v>
      </c>
    </row>
    <row r="11283" spans="1:15" hidden="1" x14ac:dyDescent="0.3">
      <c r="A11283" t="s">
        <v>6</v>
      </c>
      <c r="B11283" t="s">
        <v>116</v>
      </c>
      <c r="C11283" t="s">
        <v>33</v>
      </c>
      <c r="D11283" t="s">
        <v>1023</v>
      </c>
      <c r="E11283" t="s">
        <v>81</v>
      </c>
      <c r="F11283" t="s">
        <v>82</v>
      </c>
      <c r="G11283" t="s">
        <v>18</v>
      </c>
      <c r="H11283" s="2">
        <v>45835</v>
      </c>
      <c r="I11283" t="s">
        <v>19</v>
      </c>
      <c r="J11283" s="3">
        <v>17895.650000000001</v>
      </c>
      <c r="K11283" s="3">
        <v>11550.84</v>
      </c>
      <c r="L11283" s="3">
        <v>577.53</v>
      </c>
      <c r="M11283" s="6">
        <v>1</v>
      </c>
      <c r="N11283" s="4">
        <v>-1.4200000000000001E-2</v>
      </c>
      <c r="O11283" s="5">
        <v>1.9E-2</v>
      </c>
    </row>
    <row r="11284" spans="1:15" hidden="1" x14ac:dyDescent="0.3">
      <c r="A11284" t="s">
        <v>6</v>
      </c>
      <c r="B11284" t="s">
        <v>205</v>
      </c>
      <c r="C11284" t="s">
        <v>33</v>
      </c>
      <c r="D11284" t="s">
        <v>206</v>
      </c>
      <c r="E11284" t="s">
        <v>35</v>
      </c>
      <c r="F11284" t="s">
        <v>36</v>
      </c>
      <c r="G11284" t="s">
        <v>18</v>
      </c>
      <c r="H11284" s="2">
        <v>45835</v>
      </c>
      <c r="I11284" t="s">
        <v>19</v>
      </c>
      <c r="J11284" s="3">
        <v>16822</v>
      </c>
      <c r="K11284" s="3">
        <v>10858</v>
      </c>
      <c r="L11284" s="3">
        <v>542.9</v>
      </c>
      <c r="M11284" s="6">
        <v>1</v>
      </c>
      <c r="N11284" s="4">
        <v>-1.4200000000000001E-2</v>
      </c>
      <c r="O11284" s="5">
        <v>1.9E-2</v>
      </c>
    </row>
    <row r="11285" spans="1:15" hidden="1" x14ac:dyDescent="0.3">
      <c r="A11285" t="s">
        <v>6</v>
      </c>
      <c r="B11285" t="s">
        <v>118</v>
      </c>
      <c r="C11285" t="s">
        <v>33</v>
      </c>
      <c r="D11285" t="s">
        <v>4348</v>
      </c>
      <c r="E11285" t="s">
        <v>59</v>
      </c>
      <c r="F11285" t="s">
        <v>60</v>
      </c>
      <c r="G11285" t="s">
        <v>18</v>
      </c>
      <c r="H11285" s="2">
        <v>45835</v>
      </c>
      <c r="I11285" t="s">
        <v>19</v>
      </c>
      <c r="J11285" s="3">
        <v>6931</v>
      </c>
      <c r="K11285" s="3">
        <v>5197.53</v>
      </c>
      <c r="L11285" s="3">
        <v>259.88</v>
      </c>
      <c r="M11285" s="6">
        <v>1</v>
      </c>
      <c r="N11285" s="4">
        <v>-1.4200000000000001E-2</v>
      </c>
      <c r="O11285" s="5">
        <v>1.9E-2</v>
      </c>
    </row>
    <row r="11286" spans="1:15" hidden="1" x14ac:dyDescent="0.3">
      <c r="A11286" t="s">
        <v>6</v>
      </c>
      <c r="B11286" t="s">
        <v>888</v>
      </c>
      <c r="C11286" t="s">
        <v>33</v>
      </c>
      <c r="D11286" t="s">
        <v>4349</v>
      </c>
      <c r="E11286" t="s">
        <v>59</v>
      </c>
      <c r="F11286" t="s">
        <v>60</v>
      </c>
      <c r="G11286" t="s">
        <v>18</v>
      </c>
      <c r="H11286" s="2">
        <v>45835</v>
      </c>
      <c r="I11286" t="s">
        <v>19</v>
      </c>
      <c r="J11286" s="3">
        <v>2415</v>
      </c>
      <c r="K11286" s="3">
        <v>1810.4</v>
      </c>
      <c r="L11286" s="3">
        <v>90.52</v>
      </c>
      <c r="M11286" s="6">
        <v>1</v>
      </c>
      <c r="N11286" s="4">
        <v>-1.4200000000000001E-2</v>
      </c>
      <c r="O11286" s="5">
        <v>1.9E-2</v>
      </c>
    </row>
    <row r="11287" spans="1:15" hidden="1" x14ac:dyDescent="0.3">
      <c r="A11287" t="s">
        <v>6</v>
      </c>
      <c r="B11287" t="s">
        <v>1186</v>
      </c>
      <c r="C11287" t="s">
        <v>44</v>
      </c>
      <c r="D11287" t="s">
        <v>2525</v>
      </c>
      <c r="E11287" t="s">
        <v>432</v>
      </c>
      <c r="F11287" t="s">
        <v>433</v>
      </c>
      <c r="G11287" t="s">
        <v>18</v>
      </c>
      <c r="H11287" s="2">
        <v>45835</v>
      </c>
      <c r="I11287" t="s">
        <v>19</v>
      </c>
      <c r="J11287" s="3">
        <v>100399</v>
      </c>
      <c r="K11287" s="3">
        <v>62411</v>
      </c>
      <c r="L11287" s="3">
        <v>3120.54</v>
      </c>
      <c r="M11287" s="6">
        <v>1</v>
      </c>
      <c r="N11287" s="4">
        <v>-1.4200000000000001E-2</v>
      </c>
      <c r="O11287" s="5">
        <v>1.9E-2</v>
      </c>
    </row>
    <row r="11288" spans="1:15" hidden="1" x14ac:dyDescent="0.3">
      <c r="A11288" t="s">
        <v>6</v>
      </c>
      <c r="B11288" t="s">
        <v>1530</v>
      </c>
      <c r="C11288" t="s">
        <v>41</v>
      </c>
      <c r="D11288" t="s">
        <v>4208</v>
      </c>
      <c r="E11288" t="s">
        <v>16</v>
      </c>
      <c r="F11288" t="s">
        <v>17</v>
      </c>
      <c r="G11288" t="s">
        <v>18</v>
      </c>
      <c r="H11288" s="2">
        <v>45835</v>
      </c>
      <c r="I11288" t="s">
        <v>19</v>
      </c>
      <c r="J11288" s="3">
        <v>10135</v>
      </c>
      <c r="K11288" s="3">
        <v>6907.19</v>
      </c>
      <c r="L11288" s="3">
        <v>345.36</v>
      </c>
      <c r="M11288" s="6">
        <v>1</v>
      </c>
      <c r="N11288" s="4">
        <v>-1.4200000000000001E-2</v>
      </c>
      <c r="O11288" s="5">
        <v>1.9E-2</v>
      </c>
    </row>
    <row r="11289" spans="1:15" hidden="1" x14ac:dyDescent="0.3">
      <c r="A11289" t="s">
        <v>6</v>
      </c>
      <c r="B11289" t="s">
        <v>3672</v>
      </c>
      <c r="C11289" t="s">
        <v>41</v>
      </c>
      <c r="D11289" t="s">
        <v>4285</v>
      </c>
      <c r="E11289" t="s">
        <v>51</v>
      </c>
      <c r="F11289" t="s">
        <v>52</v>
      </c>
      <c r="G11289" t="s">
        <v>18</v>
      </c>
      <c r="H11289" s="2">
        <v>45835</v>
      </c>
      <c r="I11289" t="s">
        <v>19</v>
      </c>
      <c r="J11289" s="3">
        <v>42973.05</v>
      </c>
      <c r="K11289" s="3">
        <v>29287.41</v>
      </c>
      <c r="L11289" s="3">
        <v>1464.37</v>
      </c>
      <c r="M11289" s="6">
        <v>1</v>
      </c>
      <c r="N11289" s="4">
        <v>-1.4200000000000001E-2</v>
      </c>
      <c r="O11289" s="5">
        <v>1.9E-2</v>
      </c>
    </row>
    <row r="11290" spans="1:15" hidden="1" x14ac:dyDescent="0.3">
      <c r="A11290" t="s">
        <v>6</v>
      </c>
      <c r="B11290" t="s">
        <v>1339</v>
      </c>
      <c r="C11290" t="s">
        <v>41</v>
      </c>
      <c r="D11290" t="s">
        <v>4209</v>
      </c>
      <c r="E11290" t="s">
        <v>77</v>
      </c>
      <c r="F11290" t="s">
        <v>78</v>
      </c>
      <c r="G11290" t="s">
        <v>18</v>
      </c>
      <c r="H11290" s="2">
        <v>45835</v>
      </c>
      <c r="I11290" t="s">
        <v>19</v>
      </c>
      <c r="J11290" s="3">
        <v>25985</v>
      </c>
      <c r="K11290" s="3">
        <v>17709.400000000001</v>
      </c>
      <c r="L11290" s="3">
        <v>885.47</v>
      </c>
      <c r="M11290" s="6">
        <v>1</v>
      </c>
      <c r="N11290" s="4">
        <v>-1.4200000000000001E-2</v>
      </c>
      <c r="O11290" s="5">
        <v>1.9E-2</v>
      </c>
    </row>
    <row r="11291" spans="1:15" hidden="1" x14ac:dyDescent="0.3">
      <c r="A11291" t="s">
        <v>6</v>
      </c>
      <c r="B11291" t="s">
        <v>1361</v>
      </c>
      <c r="C11291" t="s">
        <v>41</v>
      </c>
      <c r="D11291" t="s">
        <v>4210</v>
      </c>
      <c r="E11291" t="s">
        <v>432</v>
      </c>
      <c r="F11291" t="s">
        <v>433</v>
      </c>
      <c r="G11291" t="s">
        <v>18</v>
      </c>
      <c r="H11291" s="2">
        <v>45835</v>
      </c>
      <c r="I11291" t="s">
        <v>19</v>
      </c>
      <c r="J11291" s="3">
        <v>51779</v>
      </c>
      <c r="K11291" s="3">
        <v>35289.03</v>
      </c>
      <c r="L11291" s="3">
        <v>1764.47</v>
      </c>
      <c r="M11291" s="6">
        <v>1</v>
      </c>
      <c r="N11291" s="4">
        <v>-1.4200000000000001E-2</v>
      </c>
      <c r="O11291" s="5">
        <v>1.9E-2</v>
      </c>
    </row>
    <row r="11292" spans="1:15" hidden="1" x14ac:dyDescent="0.3">
      <c r="A11292" t="s">
        <v>6</v>
      </c>
      <c r="B11292" t="s">
        <v>149</v>
      </c>
      <c r="C11292" t="s">
        <v>44</v>
      </c>
      <c r="D11292" t="s">
        <v>2186</v>
      </c>
      <c r="E11292" t="s">
        <v>51</v>
      </c>
      <c r="F11292" t="s">
        <v>52</v>
      </c>
      <c r="G11292" t="s">
        <v>18</v>
      </c>
      <c r="H11292" s="2">
        <v>45835</v>
      </c>
      <c r="I11292" t="s">
        <v>19</v>
      </c>
      <c r="J11292" s="3">
        <v>42786</v>
      </c>
      <c r="K11292" s="3">
        <v>26004</v>
      </c>
      <c r="L11292" s="3">
        <v>1300.2</v>
      </c>
      <c r="M11292" s="6">
        <v>1</v>
      </c>
      <c r="N11292" s="4">
        <v>-1.4200000000000001E-2</v>
      </c>
      <c r="O11292" s="5">
        <v>1.9E-2</v>
      </c>
    </row>
    <row r="11293" spans="1:15" hidden="1" x14ac:dyDescent="0.3">
      <c r="A11293" t="s">
        <v>6</v>
      </c>
      <c r="B11293" t="s">
        <v>1862</v>
      </c>
      <c r="C11293" t="s">
        <v>41</v>
      </c>
      <c r="D11293" t="s">
        <v>2786</v>
      </c>
      <c r="E11293" t="s">
        <v>16</v>
      </c>
      <c r="F11293" t="s">
        <v>17</v>
      </c>
      <c r="G11293" t="s">
        <v>18</v>
      </c>
      <c r="H11293" s="2">
        <v>45835</v>
      </c>
      <c r="I11293" t="s">
        <v>19</v>
      </c>
      <c r="J11293" s="3">
        <v>12424</v>
      </c>
      <c r="K11293" s="3">
        <v>8467</v>
      </c>
      <c r="L11293" s="3">
        <v>423.35</v>
      </c>
      <c r="M11293" s="6">
        <v>1</v>
      </c>
      <c r="N11293" s="4">
        <v>-1.4200000000000001E-2</v>
      </c>
      <c r="O11293" s="5">
        <v>1.9E-2</v>
      </c>
    </row>
    <row r="11294" spans="1:15" hidden="1" x14ac:dyDescent="0.3">
      <c r="A11294" t="s">
        <v>6</v>
      </c>
      <c r="B11294" t="s">
        <v>1374</v>
      </c>
      <c r="C11294" t="s">
        <v>41</v>
      </c>
      <c r="D11294" t="s">
        <v>4212</v>
      </c>
      <c r="E11294" t="s">
        <v>16</v>
      </c>
      <c r="F11294" t="s">
        <v>17</v>
      </c>
      <c r="G11294" t="s">
        <v>18</v>
      </c>
      <c r="H11294" s="2">
        <v>45835</v>
      </c>
      <c r="I11294" t="s">
        <v>19</v>
      </c>
      <c r="J11294" s="3">
        <v>23532</v>
      </c>
      <c r="K11294" s="3">
        <v>16031.12</v>
      </c>
      <c r="L11294" s="3">
        <v>801.56</v>
      </c>
      <c r="M11294" s="6">
        <v>1</v>
      </c>
      <c r="N11294" s="4">
        <v>-1.4200000000000001E-2</v>
      </c>
      <c r="O11294" s="5">
        <v>1.9E-2</v>
      </c>
    </row>
    <row r="11295" spans="1:15" hidden="1" x14ac:dyDescent="0.3">
      <c r="A11295" t="s">
        <v>6</v>
      </c>
      <c r="B11295" t="s">
        <v>324</v>
      </c>
      <c r="C11295" t="s">
        <v>325</v>
      </c>
      <c r="D11295" t="s">
        <v>2789</v>
      </c>
      <c r="E11295" t="s">
        <v>22</v>
      </c>
      <c r="F11295" t="s">
        <v>23</v>
      </c>
      <c r="G11295" t="s">
        <v>18</v>
      </c>
      <c r="H11295" s="2">
        <v>45835</v>
      </c>
      <c r="I11295" t="s">
        <v>19</v>
      </c>
      <c r="J11295" s="3">
        <v>9145</v>
      </c>
      <c r="K11295" s="3">
        <v>6232</v>
      </c>
      <c r="L11295" s="3">
        <v>311.60000000000002</v>
      </c>
      <c r="M11295" s="6">
        <v>1</v>
      </c>
      <c r="N11295" s="4">
        <v>-1.4200000000000001E-2</v>
      </c>
      <c r="O11295" s="5">
        <v>1.9E-2</v>
      </c>
    </row>
    <row r="11296" spans="1:15" hidden="1" x14ac:dyDescent="0.3">
      <c r="A11296" t="s">
        <v>6</v>
      </c>
      <c r="B11296" t="s">
        <v>211</v>
      </c>
      <c r="C11296" t="s">
        <v>41</v>
      </c>
      <c r="D11296" t="s">
        <v>2733</v>
      </c>
      <c r="E11296" t="s">
        <v>22</v>
      </c>
      <c r="F11296" t="s">
        <v>23</v>
      </c>
      <c r="G11296" t="s">
        <v>18</v>
      </c>
      <c r="H11296" s="2">
        <v>45835</v>
      </c>
      <c r="I11296" t="s">
        <v>19</v>
      </c>
      <c r="J11296" s="3">
        <v>35288</v>
      </c>
      <c r="K11296" s="3">
        <v>24050</v>
      </c>
      <c r="L11296" s="3">
        <v>1202.49</v>
      </c>
      <c r="M11296" s="6">
        <v>1</v>
      </c>
      <c r="N11296" s="4">
        <v>-1.4200000000000001E-2</v>
      </c>
      <c r="O11296" s="5">
        <v>1.9E-2</v>
      </c>
    </row>
    <row r="11297" spans="1:15" hidden="1" x14ac:dyDescent="0.3">
      <c r="A11297" t="s">
        <v>6</v>
      </c>
      <c r="B11297" t="s">
        <v>1138</v>
      </c>
      <c r="C11297" t="s">
        <v>41</v>
      </c>
      <c r="D11297" t="s">
        <v>2741</v>
      </c>
      <c r="E11297" t="s">
        <v>244</v>
      </c>
      <c r="F11297" t="s">
        <v>245</v>
      </c>
      <c r="G11297" t="s">
        <v>18</v>
      </c>
      <c r="H11297" s="2">
        <v>45835</v>
      </c>
      <c r="I11297" t="s">
        <v>19</v>
      </c>
      <c r="J11297" s="3">
        <v>27511</v>
      </c>
      <c r="K11297" s="3">
        <v>18742</v>
      </c>
      <c r="L11297" s="3">
        <v>937.09</v>
      </c>
      <c r="M11297" s="6">
        <v>1</v>
      </c>
      <c r="N11297" s="4">
        <v>-1.4200000000000001E-2</v>
      </c>
      <c r="O11297" s="5">
        <v>1.9E-2</v>
      </c>
    </row>
    <row r="11298" spans="1:15" hidden="1" x14ac:dyDescent="0.3">
      <c r="A11298" t="s">
        <v>6</v>
      </c>
      <c r="B11298" t="s">
        <v>1146</v>
      </c>
      <c r="C11298" t="s">
        <v>41</v>
      </c>
      <c r="D11298" t="s">
        <v>2742</v>
      </c>
      <c r="E11298" t="s">
        <v>16</v>
      </c>
      <c r="F11298" t="s">
        <v>17</v>
      </c>
      <c r="G11298" t="s">
        <v>18</v>
      </c>
      <c r="H11298" s="2">
        <v>45835</v>
      </c>
      <c r="I11298" t="s">
        <v>19</v>
      </c>
      <c r="J11298" s="3">
        <v>56716</v>
      </c>
      <c r="K11298" s="3">
        <v>38639</v>
      </c>
      <c r="L11298" s="3">
        <v>1931.95</v>
      </c>
      <c r="M11298" s="6">
        <v>1</v>
      </c>
      <c r="N11298" s="4">
        <v>-1.4200000000000001E-2</v>
      </c>
      <c r="O11298" s="5">
        <v>1.9E-2</v>
      </c>
    </row>
    <row r="11299" spans="1:15" hidden="1" x14ac:dyDescent="0.3">
      <c r="A11299" t="s">
        <v>6</v>
      </c>
      <c r="B11299" t="s">
        <v>1156</v>
      </c>
      <c r="C11299" t="s">
        <v>41</v>
      </c>
      <c r="D11299" t="s">
        <v>2743</v>
      </c>
      <c r="E11299" t="s">
        <v>59</v>
      </c>
      <c r="F11299" t="s">
        <v>60</v>
      </c>
      <c r="G11299" t="s">
        <v>18</v>
      </c>
      <c r="H11299" s="2">
        <v>45835</v>
      </c>
      <c r="I11299" t="s">
        <v>19</v>
      </c>
      <c r="J11299" s="3">
        <v>61377</v>
      </c>
      <c r="K11299" s="3">
        <v>41815</v>
      </c>
      <c r="L11299" s="3">
        <v>2090.7399999999998</v>
      </c>
      <c r="M11299" s="6">
        <v>1</v>
      </c>
      <c r="N11299" s="4">
        <v>-1.4200000000000001E-2</v>
      </c>
      <c r="O11299" s="5">
        <v>1.9E-2</v>
      </c>
    </row>
    <row r="11300" spans="1:15" hidden="1" x14ac:dyDescent="0.3">
      <c r="A11300" t="s">
        <v>6</v>
      </c>
      <c r="B11300" t="s">
        <v>1158</v>
      </c>
      <c r="C11300" t="s">
        <v>41</v>
      </c>
      <c r="D11300" t="s">
        <v>2744</v>
      </c>
      <c r="E11300" t="s">
        <v>22</v>
      </c>
      <c r="F11300" t="s">
        <v>23</v>
      </c>
      <c r="G11300" t="s">
        <v>18</v>
      </c>
      <c r="H11300" s="2">
        <v>45835</v>
      </c>
      <c r="I11300" t="s">
        <v>19</v>
      </c>
      <c r="J11300" s="3">
        <v>22643</v>
      </c>
      <c r="K11300" s="3">
        <v>15426</v>
      </c>
      <c r="L11300" s="3">
        <v>771.29</v>
      </c>
      <c r="M11300" s="6">
        <v>1</v>
      </c>
      <c r="N11300" s="4">
        <v>-1.4200000000000001E-2</v>
      </c>
      <c r="O11300" s="5">
        <v>1.9E-2</v>
      </c>
    </row>
    <row r="11301" spans="1:15" hidden="1" x14ac:dyDescent="0.3">
      <c r="A11301" t="s">
        <v>6</v>
      </c>
      <c r="B11301" t="s">
        <v>569</v>
      </c>
      <c r="C11301" t="s">
        <v>41</v>
      </c>
      <c r="D11301" t="s">
        <v>2745</v>
      </c>
      <c r="E11301" t="s">
        <v>35</v>
      </c>
      <c r="F11301" t="s">
        <v>36</v>
      </c>
      <c r="G11301" t="s">
        <v>18</v>
      </c>
      <c r="H11301" s="2">
        <v>45835</v>
      </c>
      <c r="I11301" t="s">
        <v>19</v>
      </c>
      <c r="J11301" s="3">
        <v>45865</v>
      </c>
      <c r="K11301" s="3">
        <v>31246</v>
      </c>
      <c r="L11301" s="3">
        <v>1562.3</v>
      </c>
      <c r="M11301" s="6">
        <v>1</v>
      </c>
      <c r="N11301" s="4">
        <v>-1.4200000000000001E-2</v>
      </c>
      <c r="O11301" s="5">
        <v>1.9E-2</v>
      </c>
    </row>
    <row r="11302" spans="1:15" hidden="1" x14ac:dyDescent="0.3">
      <c r="A11302" t="s">
        <v>6</v>
      </c>
      <c r="B11302" t="s">
        <v>2132</v>
      </c>
      <c r="C11302" t="s">
        <v>41</v>
      </c>
      <c r="D11302" t="s">
        <v>2627</v>
      </c>
      <c r="E11302" t="s">
        <v>16</v>
      </c>
      <c r="F11302" t="s">
        <v>17</v>
      </c>
      <c r="G11302" t="s">
        <v>18</v>
      </c>
      <c r="H11302" s="2">
        <v>45835</v>
      </c>
      <c r="I11302" t="s">
        <v>19</v>
      </c>
      <c r="J11302" s="3">
        <v>36400</v>
      </c>
      <c r="K11302" s="3">
        <v>24798</v>
      </c>
      <c r="L11302" s="3">
        <v>1239.9000000000001</v>
      </c>
      <c r="M11302" s="6">
        <v>1</v>
      </c>
      <c r="N11302" s="4">
        <v>-1.4200000000000001E-2</v>
      </c>
      <c r="O11302" s="5">
        <v>1.9E-2</v>
      </c>
    </row>
    <row r="11303" spans="1:15" hidden="1" x14ac:dyDescent="0.3">
      <c r="A11303" t="s">
        <v>6</v>
      </c>
      <c r="B11303" t="s">
        <v>1962</v>
      </c>
      <c r="C11303" t="s">
        <v>44</v>
      </c>
      <c r="D11303" t="s">
        <v>2797</v>
      </c>
      <c r="E11303" t="s">
        <v>51</v>
      </c>
      <c r="F11303" t="s">
        <v>52</v>
      </c>
      <c r="G11303" t="s">
        <v>18</v>
      </c>
      <c r="H11303" s="2">
        <v>45835</v>
      </c>
      <c r="I11303" t="s">
        <v>19</v>
      </c>
      <c r="J11303" s="3">
        <v>103166.45</v>
      </c>
      <c r="K11303" s="3">
        <v>70878</v>
      </c>
      <c r="L11303" s="3">
        <v>3543.9</v>
      </c>
      <c r="M11303" s="6">
        <v>1</v>
      </c>
      <c r="N11303" s="4">
        <v>-1.4200000000000001E-2</v>
      </c>
      <c r="O11303" s="5">
        <v>1.9E-2</v>
      </c>
    </row>
    <row r="11304" spans="1:15" hidden="1" x14ac:dyDescent="0.3">
      <c r="A11304" t="s">
        <v>6</v>
      </c>
      <c r="B11304" t="s">
        <v>331</v>
      </c>
      <c r="C11304" t="s">
        <v>41</v>
      </c>
      <c r="D11304" t="s">
        <v>2594</v>
      </c>
      <c r="E11304" t="s">
        <v>22</v>
      </c>
      <c r="F11304" t="s">
        <v>23</v>
      </c>
      <c r="G11304" t="s">
        <v>18</v>
      </c>
      <c r="H11304" s="2">
        <v>45835</v>
      </c>
      <c r="I11304" t="s">
        <v>19</v>
      </c>
      <c r="J11304" s="3">
        <v>32040</v>
      </c>
      <c r="K11304" s="3">
        <v>21828</v>
      </c>
      <c r="L11304" s="3">
        <v>1091.3900000000001</v>
      </c>
      <c r="M11304" s="6">
        <v>1</v>
      </c>
      <c r="N11304" s="4">
        <v>-1.4200000000000001E-2</v>
      </c>
      <c r="O11304" s="5">
        <v>1.9E-2</v>
      </c>
    </row>
    <row r="11305" spans="1:15" hidden="1" x14ac:dyDescent="0.3">
      <c r="A11305" t="s">
        <v>6</v>
      </c>
      <c r="B11305" t="s">
        <v>1912</v>
      </c>
      <c r="C11305" t="s">
        <v>41</v>
      </c>
      <c r="D11305" t="s">
        <v>2527</v>
      </c>
      <c r="E11305" t="s">
        <v>73</v>
      </c>
      <c r="F11305" t="s">
        <v>74</v>
      </c>
      <c r="G11305" t="s">
        <v>18</v>
      </c>
      <c r="H11305" s="2">
        <v>45835</v>
      </c>
      <c r="I11305" t="s">
        <v>19</v>
      </c>
      <c r="J11305" s="3">
        <v>22777</v>
      </c>
      <c r="K11305" s="3">
        <v>16002</v>
      </c>
      <c r="L11305" s="3">
        <v>800.1</v>
      </c>
      <c r="M11305" s="6">
        <v>1</v>
      </c>
      <c r="N11305" s="4">
        <v>-1.4200000000000001E-2</v>
      </c>
      <c r="O11305" s="5">
        <v>1.9E-2</v>
      </c>
    </row>
    <row r="11306" spans="1:15" hidden="1" x14ac:dyDescent="0.3">
      <c r="A11306" t="s">
        <v>6</v>
      </c>
      <c r="B11306" t="s">
        <v>278</v>
      </c>
      <c r="C11306" t="s">
        <v>41</v>
      </c>
      <c r="D11306" t="s">
        <v>2601</v>
      </c>
      <c r="E11306" t="s">
        <v>16</v>
      </c>
      <c r="F11306" t="s">
        <v>17</v>
      </c>
      <c r="G11306" t="s">
        <v>18</v>
      </c>
      <c r="H11306" s="2">
        <v>45835</v>
      </c>
      <c r="I11306" t="s">
        <v>19</v>
      </c>
      <c r="J11306" s="3">
        <v>10450</v>
      </c>
      <c r="K11306" s="3">
        <v>7341</v>
      </c>
      <c r="L11306" s="3">
        <v>367.05</v>
      </c>
      <c r="M11306" s="6">
        <v>1</v>
      </c>
      <c r="N11306" s="4">
        <v>-1.4200000000000001E-2</v>
      </c>
      <c r="O11306" s="5">
        <v>1.9E-2</v>
      </c>
    </row>
    <row r="11307" spans="1:15" hidden="1" x14ac:dyDescent="0.3">
      <c r="A11307" t="s">
        <v>6</v>
      </c>
      <c r="B11307" t="s">
        <v>1917</v>
      </c>
      <c r="C11307" t="s">
        <v>41</v>
      </c>
      <c r="D11307" t="s">
        <v>2603</v>
      </c>
      <c r="E11307" t="s">
        <v>22</v>
      </c>
      <c r="F11307" t="s">
        <v>23</v>
      </c>
      <c r="G11307" t="s">
        <v>18</v>
      </c>
      <c r="H11307" s="2">
        <v>45835</v>
      </c>
      <c r="I11307" t="s">
        <v>19</v>
      </c>
      <c r="J11307" s="3">
        <v>13516</v>
      </c>
      <c r="K11307" s="3">
        <v>9495</v>
      </c>
      <c r="L11307" s="3">
        <v>474.74</v>
      </c>
      <c r="M11307" s="6">
        <v>1</v>
      </c>
      <c r="N11307" s="4">
        <v>-1.4200000000000001E-2</v>
      </c>
      <c r="O11307" s="5">
        <v>1.9E-2</v>
      </c>
    </row>
    <row r="11308" spans="1:15" hidden="1" x14ac:dyDescent="0.3">
      <c r="A11308" t="s">
        <v>6</v>
      </c>
      <c r="B11308" t="s">
        <v>1922</v>
      </c>
      <c r="C11308" t="s">
        <v>41</v>
      </c>
      <c r="D11308" t="s">
        <v>2576</v>
      </c>
      <c r="E11308" t="s">
        <v>16</v>
      </c>
      <c r="F11308" t="s">
        <v>17</v>
      </c>
      <c r="G11308" t="s">
        <v>18</v>
      </c>
      <c r="H11308" s="2">
        <v>45835</v>
      </c>
      <c r="I11308" t="s">
        <v>19</v>
      </c>
      <c r="J11308" s="3">
        <v>47040</v>
      </c>
      <c r="K11308" s="3">
        <v>33048</v>
      </c>
      <c r="L11308" s="3">
        <v>1652.39</v>
      </c>
      <c r="M11308" s="6">
        <v>1</v>
      </c>
      <c r="N11308" s="4">
        <v>-1.4200000000000001E-2</v>
      </c>
      <c r="O11308" s="5">
        <v>1.9E-2</v>
      </c>
    </row>
    <row r="11309" spans="1:15" hidden="1" x14ac:dyDescent="0.3">
      <c r="A11309" t="s">
        <v>6</v>
      </c>
      <c r="B11309" t="s">
        <v>1068</v>
      </c>
      <c r="C11309" t="s">
        <v>325</v>
      </c>
      <c r="D11309" t="s">
        <v>1069</v>
      </c>
      <c r="E11309" t="s">
        <v>51</v>
      </c>
      <c r="F11309" t="s">
        <v>52</v>
      </c>
      <c r="G11309" t="s">
        <v>18</v>
      </c>
      <c r="H11309" s="2">
        <v>45835</v>
      </c>
      <c r="I11309" t="s">
        <v>19</v>
      </c>
      <c r="J11309" s="3">
        <v>70451</v>
      </c>
      <c r="K11309" s="3">
        <v>45441</v>
      </c>
      <c r="L11309" s="3">
        <v>2272.0500000000002</v>
      </c>
      <c r="M11309" s="6">
        <v>1</v>
      </c>
      <c r="N11309" s="4">
        <v>-1.4200000000000001E-2</v>
      </c>
      <c r="O11309" s="5">
        <v>1.9E-2</v>
      </c>
    </row>
    <row r="11310" spans="1:15" hidden="1" x14ac:dyDescent="0.3">
      <c r="A11310" t="s">
        <v>6</v>
      </c>
      <c r="B11310" t="s">
        <v>1205</v>
      </c>
      <c r="C11310" t="s">
        <v>41</v>
      </c>
      <c r="D11310" t="s">
        <v>2528</v>
      </c>
      <c r="E11310" t="s">
        <v>22</v>
      </c>
      <c r="F11310" t="s">
        <v>23</v>
      </c>
      <c r="G11310" t="s">
        <v>18</v>
      </c>
      <c r="H11310" s="2">
        <v>45835</v>
      </c>
      <c r="I11310" t="s">
        <v>19</v>
      </c>
      <c r="J11310" s="3">
        <v>15070</v>
      </c>
      <c r="K11310" s="3">
        <v>10587</v>
      </c>
      <c r="L11310" s="3">
        <v>529.35</v>
      </c>
      <c r="M11310" s="6">
        <v>1</v>
      </c>
      <c r="N11310" s="4">
        <v>-1.4200000000000001E-2</v>
      </c>
      <c r="O11310" s="5">
        <v>1.9E-2</v>
      </c>
    </row>
    <row r="11311" spans="1:15" hidden="1" x14ac:dyDescent="0.3">
      <c r="A11311" t="s">
        <v>6</v>
      </c>
      <c r="B11311" t="s">
        <v>1209</v>
      </c>
      <c r="C11311" t="s">
        <v>41</v>
      </c>
      <c r="D11311" t="s">
        <v>2529</v>
      </c>
      <c r="E11311" t="s">
        <v>16</v>
      </c>
      <c r="F11311" t="s">
        <v>17</v>
      </c>
      <c r="G11311" t="s">
        <v>18</v>
      </c>
      <c r="H11311" s="2">
        <v>45835</v>
      </c>
      <c r="I11311" t="s">
        <v>19</v>
      </c>
      <c r="J11311" s="3">
        <v>19302</v>
      </c>
      <c r="K11311" s="3">
        <v>13560</v>
      </c>
      <c r="L11311" s="3">
        <v>678</v>
      </c>
      <c r="M11311" s="6">
        <v>1</v>
      </c>
      <c r="N11311" s="4">
        <v>-1.4200000000000001E-2</v>
      </c>
      <c r="O11311" s="5">
        <v>1.9E-2</v>
      </c>
    </row>
    <row r="11312" spans="1:15" hidden="1" x14ac:dyDescent="0.3">
      <c r="A11312" t="s">
        <v>6</v>
      </c>
      <c r="B11312" t="s">
        <v>1070</v>
      </c>
      <c r="C11312" t="s">
        <v>44</v>
      </c>
      <c r="D11312" t="s">
        <v>1071</v>
      </c>
      <c r="E11312" t="s">
        <v>158</v>
      </c>
      <c r="F11312" t="s">
        <v>159</v>
      </c>
      <c r="G11312" t="s">
        <v>18</v>
      </c>
      <c r="H11312" s="2">
        <v>45835</v>
      </c>
      <c r="I11312" t="s">
        <v>19</v>
      </c>
      <c r="J11312" s="3">
        <v>54058</v>
      </c>
      <c r="K11312" s="3">
        <v>35602</v>
      </c>
      <c r="L11312" s="3">
        <v>1780.09</v>
      </c>
      <c r="M11312" s="6">
        <v>1</v>
      </c>
      <c r="N11312" s="4">
        <v>-1.4200000000000001E-2</v>
      </c>
      <c r="O11312" s="5">
        <v>1.9E-2</v>
      </c>
    </row>
    <row r="11313" spans="1:15" hidden="1" x14ac:dyDescent="0.3">
      <c r="A11313" t="s">
        <v>6</v>
      </c>
      <c r="B11313" t="s">
        <v>1219</v>
      </c>
      <c r="C11313" t="s">
        <v>44</v>
      </c>
      <c r="D11313" t="s">
        <v>2530</v>
      </c>
      <c r="E11313" t="s">
        <v>55</v>
      </c>
      <c r="F11313" t="s">
        <v>56</v>
      </c>
      <c r="G11313" t="s">
        <v>18</v>
      </c>
      <c r="H11313" s="2">
        <v>45835</v>
      </c>
      <c r="I11313" t="s">
        <v>19</v>
      </c>
      <c r="J11313" s="3">
        <v>43864</v>
      </c>
      <c r="K11313" s="3">
        <v>30816</v>
      </c>
      <c r="L11313" s="3">
        <v>1540.79</v>
      </c>
      <c r="M11313" s="6">
        <v>1</v>
      </c>
      <c r="N11313" s="4">
        <v>-1.4200000000000001E-2</v>
      </c>
      <c r="O11313" s="5">
        <v>1.9E-2</v>
      </c>
    </row>
    <row r="11314" spans="1:15" hidden="1" x14ac:dyDescent="0.3">
      <c r="A11314" t="s">
        <v>6</v>
      </c>
      <c r="B11314" t="s">
        <v>1228</v>
      </c>
      <c r="C11314" t="s">
        <v>44</v>
      </c>
      <c r="D11314" t="s">
        <v>2531</v>
      </c>
      <c r="E11314" t="s">
        <v>337</v>
      </c>
      <c r="F11314" t="s">
        <v>338</v>
      </c>
      <c r="G11314" t="s">
        <v>18</v>
      </c>
      <c r="H11314" s="2">
        <v>45835</v>
      </c>
      <c r="I11314" t="s">
        <v>19</v>
      </c>
      <c r="J11314" s="3">
        <v>16142</v>
      </c>
      <c r="K11314" s="3">
        <v>11340</v>
      </c>
      <c r="L11314" s="3">
        <v>567</v>
      </c>
      <c r="M11314" s="6">
        <v>1</v>
      </c>
      <c r="N11314" s="4">
        <v>-1.4200000000000001E-2</v>
      </c>
      <c r="O11314" s="5">
        <v>1.9E-2</v>
      </c>
    </row>
    <row r="11315" spans="1:15" hidden="1" x14ac:dyDescent="0.3">
      <c r="A11315" t="s">
        <v>6</v>
      </c>
      <c r="B11315" t="s">
        <v>1072</v>
      </c>
      <c r="C11315" t="s">
        <v>44</v>
      </c>
      <c r="D11315" t="s">
        <v>1073</v>
      </c>
      <c r="E11315" t="s">
        <v>81</v>
      </c>
      <c r="F11315" t="s">
        <v>82</v>
      </c>
      <c r="G11315" t="s">
        <v>18</v>
      </c>
      <c r="H11315" s="2">
        <v>45835</v>
      </c>
      <c r="I11315" t="s">
        <v>19</v>
      </c>
      <c r="J11315" s="3">
        <v>150354</v>
      </c>
      <c r="K11315" s="3">
        <v>96978</v>
      </c>
      <c r="L11315" s="3">
        <v>4848.8900000000003</v>
      </c>
      <c r="M11315" s="6">
        <v>1</v>
      </c>
      <c r="N11315" s="4">
        <v>-1.4200000000000001E-2</v>
      </c>
      <c r="O11315" s="5">
        <v>1.9E-2</v>
      </c>
    </row>
    <row r="11316" spans="1:15" hidden="1" x14ac:dyDescent="0.3">
      <c r="A11316" t="s">
        <v>6</v>
      </c>
      <c r="B11316" t="s">
        <v>1241</v>
      </c>
      <c r="C11316" t="s">
        <v>325</v>
      </c>
      <c r="D11316" t="s">
        <v>2533</v>
      </c>
      <c r="E11316" t="s">
        <v>1082</v>
      </c>
      <c r="F11316" t="s">
        <v>1083</v>
      </c>
      <c r="G11316" t="s">
        <v>18</v>
      </c>
      <c r="H11316" s="2">
        <v>45835</v>
      </c>
      <c r="I11316" t="s">
        <v>19</v>
      </c>
      <c r="J11316" s="3">
        <v>219020</v>
      </c>
      <c r="K11316" s="3">
        <v>150473</v>
      </c>
      <c r="L11316" s="3">
        <v>7523.65</v>
      </c>
      <c r="M11316" s="6">
        <v>1</v>
      </c>
      <c r="N11316" s="4">
        <v>-1.4200000000000001E-2</v>
      </c>
      <c r="O11316" s="5">
        <v>1.9E-2</v>
      </c>
    </row>
    <row r="11317" spans="1:15" hidden="1" x14ac:dyDescent="0.3">
      <c r="A11317" t="s">
        <v>6</v>
      </c>
      <c r="B11317" t="s">
        <v>139</v>
      </c>
      <c r="C11317" t="s">
        <v>44</v>
      </c>
      <c r="D11317" t="s">
        <v>2534</v>
      </c>
      <c r="E11317" t="s">
        <v>129</v>
      </c>
      <c r="F11317" t="s">
        <v>130</v>
      </c>
      <c r="G11317" t="s">
        <v>18</v>
      </c>
      <c r="H11317" s="2">
        <v>45835</v>
      </c>
      <c r="I11317" t="s">
        <v>19</v>
      </c>
      <c r="J11317" s="3">
        <v>46807</v>
      </c>
      <c r="K11317" s="3">
        <v>32884</v>
      </c>
      <c r="L11317" s="3">
        <v>1644.2</v>
      </c>
      <c r="M11317" s="6">
        <v>1</v>
      </c>
      <c r="N11317" s="4">
        <v>-1.4200000000000001E-2</v>
      </c>
      <c r="O11317" s="5">
        <v>1.9E-2</v>
      </c>
    </row>
    <row r="11318" spans="1:15" hidden="1" x14ac:dyDescent="0.3">
      <c r="A11318" t="s">
        <v>6</v>
      </c>
      <c r="B11318" t="s">
        <v>1384</v>
      </c>
      <c r="C11318" t="s">
        <v>1385</v>
      </c>
      <c r="D11318" t="s">
        <v>1386</v>
      </c>
      <c r="E11318" t="s">
        <v>432</v>
      </c>
      <c r="F11318" t="s">
        <v>433</v>
      </c>
      <c r="G11318" t="s">
        <v>18</v>
      </c>
      <c r="H11318" s="2">
        <v>45835</v>
      </c>
      <c r="I11318" t="s">
        <v>19</v>
      </c>
      <c r="J11318" s="3">
        <v>2211</v>
      </c>
      <c r="K11318" s="3">
        <v>1125</v>
      </c>
      <c r="L11318" s="3">
        <v>56.25</v>
      </c>
      <c r="M11318" s="6">
        <v>1</v>
      </c>
      <c r="N11318" s="4">
        <v>-1.4200000000000001E-2</v>
      </c>
      <c r="O11318" s="5">
        <v>1.9E-2</v>
      </c>
    </row>
    <row r="11319" spans="1:15" hidden="1" x14ac:dyDescent="0.3">
      <c r="A11319" t="s">
        <v>6</v>
      </c>
      <c r="B11319" t="s">
        <v>1186</v>
      </c>
      <c r="C11319" t="s">
        <v>217</v>
      </c>
      <c r="D11319" t="s">
        <v>2535</v>
      </c>
      <c r="E11319" t="s">
        <v>432</v>
      </c>
      <c r="F11319" t="s">
        <v>433</v>
      </c>
      <c r="G11319" t="s">
        <v>18</v>
      </c>
      <c r="H11319" s="2">
        <v>45835</v>
      </c>
      <c r="I11319" t="s">
        <v>19</v>
      </c>
      <c r="J11319" s="3">
        <v>23594</v>
      </c>
      <c r="K11319" s="3">
        <v>12006</v>
      </c>
      <c r="L11319" s="3">
        <v>600.29</v>
      </c>
      <c r="M11319" s="6">
        <v>1</v>
      </c>
      <c r="N11319" s="4">
        <v>-1.4200000000000001E-2</v>
      </c>
      <c r="O11319" s="5">
        <v>1.9E-2</v>
      </c>
    </row>
    <row r="11320" spans="1:15" hidden="1" x14ac:dyDescent="0.3">
      <c r="A11320" t="s">
        <v>6</v>
      </c>
      <c r="B11320" t="s">
        <v>190</v>
      </c>
      <c r="C11320" t="s">
        <v>161</v>
      </c>
      <c r="D11320" t="s">
        <v>191</v>
      </c>
      <c r="E11320" t="s">
        <v>51</v>
      </c>
      <c r="F11320" t="s">
        <v>52</v>
      </c>
      <c r="G11320" t="s">
        <v>18</v>
      </c>
      <c r="H11320" s="2">
        <v>45835</v>
      </c>
      <c r="I11320" t="s">
        <v>19</v>
      </c>
      <c r="J11320" s="3">
        <v>45280</v>
      </c>
      <c r="K11320" s="3">
        <v>33615.1</v>
      </c>
      <c r="L11320" s="3">
        <v>1680.76</v>
      </c>
      <c r="M11320" s="6">
        <v>1</v>
      </c>
      <c r="N11320" s="4">
        <v>-1.4200000000000001E-2</v>
      </c>
      <c r="O11320" s="5">
        <v>1.9E-2</v>
      </c>
    </row>
    <row r="11321" spans="1:15" hidden="1" x14ac:dyDescent="0.3">
      <c r="A11321" t="s">
        <v>6</v>
      </c>
      <c r="B11321" t="s">
        <v>1418</v>
      </c>
      <c r="C11321" t="s">
        <v>161</v>
      </c>
      <c r="D11321" t="s">
        <v>1419</v>
      </c>
      <c r="E11321" t="s">
        <v>16</v>
      </c>
      <c r="F11321" t="s">
        <v>17</v>
      </c>
      <c r="G11321" t="s">
        <v>18</v>
      </c>
      <c r="H11321" s="2">
        <v>45835</v>
      </c>
      <c r="I11321" t="s">
        <v>19</v>
      </c>
      <c r="J11321" s="3">
        <v>10287</v>
      </c>
      <c r="K11321" s="3">
        <v>7688.57</v>
      </c>
      <c r="L11321" s="3">
        <v>384.43</v>
      </c>
      <c r="M11321" s="6">
        <v>1</v>
      </c>
      <c r="N11321" s="4">
        <v>-1.4200000000000001E-2</v>
      </c>
      <c r="O11321" s="5">
        <v>1.9E-2</v>
      </c>
    </row>
    <row r="11322" spans="1:15" hidden="1" x14ac:dyDescent="0.3">
      <c r="A11322" t="s">
        <v>6</v>
      </c>
      <c r="B11322" t="s">
        <v>242</v>
      </c>
      <c r="C11322" t="s">
        <v>161</v>
      </c>
      <c r="D11322" t="s">
        <v>243</v>
      </c>
      <c r="E11322" t="s">
        <v>244</v>
      </c>
      <c r="F11322" t="s">
        <v>245</v>
      </c>
      <c r="G11322" t="s">
        <v>18</v>
      </c>
      <c r="H11322" s="2">
        <v>45835</v>
      </c>
      <c r="I11322" t="s">
        <v>19</v>
      </c>
      <c r="J11322" s="3">
        <v>8199</v>
      </c>
      <c r="K11322" s="3">
        <v>6086.4</v>
      </c>
      <c r="L11322" s="3">
        <v>304.32</v>
      </c>
      <c r="M11322" s="6">
        <v>1</v>
      </c>
      <c r="N11322" s="4">
        <v>-1.4200000000000001E-2</v>
      </c>
      <c r="O11322" s="5">
        <v>1.9E-2</v>
      </c>
    </row>
    <row r="11323" spans="1:15" hidden="1" x14ac:dyDescent="0.3">
      <c r="A11323" t="s">
        <v>6</v>
      </c>
      <c r="B11323" t="s">
        <v>1170</v>
      </c>
      <c r="C11323" t="s">
        <v>161</v>
      </c>
      <c r="D11323" t="s">
        <v>1979</v>
      </c>
      <c r="E11323" t="s">
        <v>1082</v>
      </c>
      <c r="F11323" t="s">
        <v>1083</v>
      </c>
      <c r="G11323" t="s">
        <v>18</v>
      </c>
      <c r="H11323" s="2">
        <v>45835</v>
      </c>
      <c r="I11323" t="s">
        <v>19</v>
      </c>
      <c r="J11323" s="3">
        <v>23448</v>
      </c>
      <c r="K11323" s="3">
        <v>17439.53</v>
      </c>
      <c r="L11323" s="3">
        <v>871.98</v>
      </c>
      <c r="M11323" s="6">
        <v>1</v>
      </c>
      <c r="N11323" s="4">
        <v>-1.4200000000000001E-2</v>
      </c>
      <c r="O11323" s="5">
        <v>1.9E-2</v>
      </c>
    </row>
    <row r="11324" spans="1:15" hidden="1" x14ac:dyDescent="0.3">
      <c r="A11324" t="s">
        <v>6</v>
      </c>
      <c r="B11324" t="s">
        <v>1432</v>
      </c>
      <c r="C11324" t="s">
        <v>161</v>
      </c>
      <c r="D11324" t="s">
        <v>1433</v>
      </c>
      <c r="E11324" t="s">
        <v>81</v>
      </c>
      <c r="F11324" t="s">
        <v>82</v>
      </c>
      <c r="G11324" t="s">
        <v>18</v>
      </c>
      <c r="H11324" s="2">
        <v>45835</v>
      </c>
      <c r="I11324" t="s">
        <v>19</v>
      </c>
      <c r="J11324" s="3">
        <v>23222</v>
      </c>
      <c r="K11324" s="3">
        <v>17271.95</v>
      </c>
      <c r="L11324" s="3">
        <v>863.6</v>
      </c>
      <c r="M11324" s="6">
        <v>1</v>
      </c>
      <c r="N11324" s="4">
        <v>-1.4200000000000001E-2</v>
      </c>
      <c r="O11324" s="5">
        <v>1.9E-2</v>
      </c>
    </row>
    <row r="11325" spans="1:15" hidden="1" x14ac:dyDescent="0.3">
      <c r="A11325" t="s">
        <v>6</v>
      </c>
      <c r="B11325" t="s">
        <v>1436</v>
      </c>
      <c r="C11325" t="s">
        <v>161</v>
      </c>
      <c r="D11325" t="s">
        <v>1437</v>
      </c>
      <c r="E11325" t="s">
        <v>1082</v>
      </c>
      <c r="F11325" t="s">
        <v>1083</v>
      </c>
      <c r="G11325" t="s">
        <v>18</v>
      </c>
      <c r="H11325" s="2">
        <v>45835</v>
      </c>
      <c r="I11325" t="s">
        <v>19</v>
      </c>
      <c r="J11325" s="3">
        <v>29468</v>
      </c>
      <c r="K11325" s="3">
        <v>21917.16</v>
      </c>
      <c r="L11325" s="3">
        <v>1095.8599999999999</v>
      </c>
      <c r="M11325" s="6">
        <v>1</v>
      </c>
      <c r="N11325" s="4">
        <v>-1.4200000000000001E-2</v>
      </c>
      <c r="O11325" s="5">
        <v>1.9E-2</v>
      </c>
    </row>
    <row r="11326" spans="1:15" hidden="1" x14ac:dyDescent="0.3">
      <c r="A11326" t="s">
        <v>6</v>
      </c>
      <c r="B11326" t="s">
        <v>1986</v>
      </c>
      <c r="C11326" t="s">
        <v>161</v>
      </c>
      <c r="D11326" t="s">
        <v>2810</v>
      </c>
      <c r="E11326" t="s">
        <v>16</v>
      </c>
      <c r="F11326" t="s">
        <v>17</v>
      </c>
      <c r="G11326" t="s">
        <v>18</v>
      </c>
      <c r="H11326" s="2">
        <v>45835</v>
      </c>
      <c r="I11326" t="s">
        <v>19</v>
      </c>
      <c r="J11326" s="3">
        <v>25121</v>
      </c>
      <c r="K11326" s="3">
        <v>18684.259999999998</v>
      </c>
      <c r="L11326" s="3">
        <v>934.21</v>
      </c>
      <c r="M11326" s="6">
        <v>1</v>
      </c>
      <c r="N11326" s="4">
        <v>-1.4200000000000001E-2</v>
      </c>
      <c r="O11326" s="5">
        <v>1.9E-2</v>
      </c>
    </row>
    <row r="11327" spans="1:15" hidden="1" x14ac:dyDescent="0.3">
      <c r="A11327" t="s">
        <v>6</v>
      </c>
      <c r="B11327" t="s">
        <v>1443</v>
      </c>
      <c r="C11327" t="s">
        <v>161</v>
      </c>
      <c r="D11327" t="s">
        <v>1444</v>
      </c>
      <c r="E11327" t="s">
        <v>1082</v>
      </c>
      <c r="F11327" t="s">
        <v>1083</v>
      </c>
      <c r="G11327" t="s">
        <v>18</v>
      </c>
      <c r="H11327" s="2">
        <v>45835</v>
      </c>
      <c r="I11327" t="s">
        <v>19</v>
      </c>
      <c r="J11327" s="3">
        <v>41036</v>
      </c>
      <c r="K11327" s="3">
        <v>30521.05</v>
      </c>
      <c r="L11327" s="3">
        <v>1526.05</v>
      </c>
      <c r="M11327" s="6">
        <v>1</v>
      </c>
      <c r="N11327" s="4">
        <v>-1.4200000000000001E-2</v>
      </c>
      <c r="O11327" s="5">
        <v>1.9E-2</v>
      </c>
    </row>
    <row r="11328" spans="1:15" hidden="1" x14ac:dyDescent="0.3">
      <c r="A11328" t="s">
        <v>6</v>
      </c>
      <c r="B11328" t="s">
        <v>1990</v>
      </c>
      <c r="C11328" t="s">
        <v>161</v>
      </c>
      <c r="D11328" t="s">
        <v>2140</v>
      </c>
      <c r="E11328" t="s">
        <v>51</v>
      </c>
      <c r="F11328" t="s">
        <v>52</v>
      </c>
      <c r="G11328" t="s">
        <v>18</v>
      </c>
      <c r="H11328" s="2">
        <v>45835</v>
      </c>
      <c r="I11328" t="s">
        <v>19</v>
      </c>
      <c r="J11328" s="3">
        <v>33156</v>
      </c>
      <c r="K11328" s="3">
        <v>24660.75</v>
      </c>
      <c r="L11328" s="3">
        <v>1233.04</v>
      </c>
      <c r="M11328" s="6">
        <v>1</v>
      </c>
      <c r="N11328" s="4">
        <v>-1.4200000000000001E-2</v>
      </c>
      <c r="O11328" s="5">
        <v>1.9E-2</v>
      </c>
    </row>
    <row r="11329" spans="1:15" hidden="1" x14ac:dyDescent="0.3">
      <c r="A11329" t="s">
        <v>6</v>
      </c>
      <c r="B11329" t="s">
        <v>1481</v>
      </c>
      <c r="C11329" t="s">
        <v>161</v>
      </c>
      <c r="D11329" t="s">
        <v>2536</v>
      </c>
      <c r="E11329" t="s">
        <v>798</v>
      </c>
      <c r="F11329" t="s">
        <v>799</v>
      </c>
      <c r="G11329" t="s">
        <v>18</v>
      </c>
      <c r="H11329" s="2">
        <v>45835</v>
      </c>
      <c r="I11329" t="s">
        <v>19</v>
      </c>
      <c r="J11329" s="3">
        <v>45812</v>
      </c>
      <c r="K11329" s="3">
        <v>31244</v>
      </c>
      <c r="L11329" s="3">
        <v>1562.2</v>
      </c>
      <c r="M11329" s="6">
        <v>1</v>
      </c>
      <c r="N11329" s="4">
        <v>-1.4200000000000001E-2</v>
      </c>
      <c r="O11329" s="5">
        <v>1.9E-2</v>
      </c>
    </row>
    <row r="11330" spans="1:15" hidden="1" x14ac:dyDescent="0.3">
      <c r="A11330" t="s">
        <v>2156</v>
      </c>
      <c r="B11330" t="s">
        <v>825</v>
      </c>
      <c r="C11330" t="s">
        <v>14</v>
      </c>
      <c r="D11330" t="s">
        <v>3186</v>
      </c>
      <c r="E11330" t="s">
        <v>51</v>
      </c>
      <c r="F11330" t="s">
        <v>52</v>
      </c>
      <c r="H11330" s="2">
        <v>45835</v>
      </c>
      <c r="I11330" s="2" t="s">
        <v>19</v>
      </c>
      <c r="J11330" s="3">
        <v>62487</v>
      </c>
      <c r="K11330" s="3">
        <v>46389.96</v>
      </c>
      <c r="L11330" s="3">
        <v>463.9</v>
      </c>
      <c r="M11330" s="7"/>
      <c r="N11330" s="4">
        <v>-1.4200000000000001E-2</v>
      </c>
      <c r="O11330" s="5">
        <v>1.9E-2</v>
      </c>
    </row>
    <row r="11331" spans="1:15" hidden="1" x14ac:dyDescent="0.3">
      <c r="A11331" t="s">
        <v>2156</v>
      </c>
      <c r="B11331" t="s">
        <v>969</v>
      </c>
      <c r="C11331" t="s">
        <v>14</v>
      </c>
      <c r="D11331" t="s">
        <v>2289</v>
      </c>
      <c r="E11331" t="s">
        <v>35</v>
      </c>
      <c r="F11331" t="s">
        <v>36</v>
      </c>
      <c r="H11331" s="2">
        <v>45835</v>
      </c>
      <c r="I11331" s="2" t="s">
        <v>19</v>
      </c>
      <c r="J11331" s="3">
        <v>104596</v>
      </c>
      <c r="K11331" s="3">
        <v>77650.97</v>
      </c>
      <c r="L11331" s="3">
        <v>776.51</v>
      </c>
      <c r="M11331" s="7"/>
      <c r="N11331" s="4">
        <v>-1.4200000000000001E-2</v>
      </c>
      <c r="O11331" s="5">
        <v>1.9E-2</v>
      </c>
    </row>
    <row r="11332" spans="1:15" hidden="1" x14ac:dyDescent="0.3">
      <c r="A11332" t="s">
        <v>2156</v>
      </c>
      <c r="B11332" t="s">
        <v>424</v>
      </c>
      <c r="C11332" t="s">
        <v>14</v>
      </c>
      <c r="D11332" t="s">
        <v>425</v>
      </c>
      <c r="E11332" t="s">
        <v>35</v>
      </c>
      <c r="F11332" t="s">
        <v>36</v>
      </c>
      <c r="H11332" s="2">
        <v>45835</v>
      </c>
      <c r="I11332" s="2" t="s">
        <v>19</v>
      </c>
      <c r="J11332" s="3">
        <v>120327</v>
      </c>
      <c r="K11332" s="3">
        <v>89329.77</v>
      </c>
      <c r="L11332" s="3">
        <v>893.3</v>
      </c>
      <c r="M11332" s="7"/>
      <c r="N11332" s="4">
        <v>-1.4200000000000001E-2</v>
      </c>
      <c r="O11332" s="5">
        <v>1.9E-2</v>
      </c>
    </row>
    <row r="11333" spans="1:15" hidden="1" x14ac:dyDescent="0.3">
      <c r="A11333" t="s">
        <v>2156</v>
      </c>
      <c r="B11333" t="s">
        <v>1719</v>
      </c>
      <c r="C11333" t="s">
        <v>14</v>
      </c>
      <c r="D11333" t="s">
        <v>3619</v>
      </c>
      <c r="E11333" t="s">
        <v>35</v>
      </c>
      <c r="F11333" t="s">
        <v>36</v>
      </c>
      <c r="H11333" s="2">
        <v>45835</v>
      </c>
      <c r="I11333" s="2" t="s">
        <v>19</v>
      </c>
      <c r="J11333" s="3">
        <v>7563</v>
      </c>
      <c r="K11333" s="3">
        <v>4972.75</v>
      </c>
      <c r="L11333" s="3">
        <v>49.73</v>
      </c>
      <c r="M11333" s="7"/>
      <c r="N11333" s="4">
        <v>-1.4200000000000001E-2</v>
      </c>
      <c r="O11333" s="5">
        <v>1.9E-2</v>
      </c>
    </row>
    <row r="11334" spans="1:15" hidden="1" x14ac:dyDescent="0.3">
      <c r="A11334" t="s">
        <v>2156</v>
      </c>
      <c r="B11334" t="s">
        <v>821</v>
      </c>
      <c r="C11334" t="s">
        <v>14</v>
      </c>
      <c r="D11334" t="s">
        <v>3271</v>
      </c>
      <c r="E11334" t="s">
        <v>16</v>
      </c>
      <c r="F11334" t="s">
        <v>17</v>
      </c>
      <c r="H11334" s="2">
        <v>45835</v>
      </c>
      <c r="I11334" s="2" t="s">
        <v>19</v>
      </c>
      <c r="J11334" s="3">
        <v>195349</v>
      </c>
      <c r="K11334" s="3">
        <v>120291.71</v>
      </c>
      <c r="L11334" s="3">
        <v>1202.92</v>
      </c>
      <c r="M11334" s="7"/>
      <c r="N11334" s="4">
        <v>-1.4200000000000001E-2</v>
      </c>
      <c r="O11334" s="5">
        <v>1.9E-2</v>
      </c>
    </row>
    <row r="11335" spans="1:15" hidden="1" x14ac:dyDescent="0.3">
      <c r="A11335" t="s">
        <v>2156</v>
      </c>
      <c r="B11335" t="s">
        <v>1591</v>
      </c>
      <c r="C11335" t="s">
        <v>14</v>
      </c>
      <c r="D11335" t="s">
        <v>1592</v>
      </c>
      <c r="E11335" t="s">
        <v>51</v>
      </c>
      <c r="F11335" t="s">
        <v>52</v>
      </c>
      <c r="H11335" s="2">
        <v>45835</v>
      </c>
      <c r="I11335" s="2" t="s">
        <v>19</v>
      </c>
      <c r="J11335" s="3">
        <v>132416</v>
      </c>
      <c r="K11335" s="3">
        <v>98304.49</v>
      </c>
      <c r="L11335" s="3">
        <v>983.04</v>
      </c>
      <c r="M11335" s="7"/>
      <c r="N11335" s="4">
        <v>-1.4200000000000001E-2</v>
      </c>
      <c r="O11335" s="5">
        <v>1.9E-2</v>
      </c>
    </row>
    <row r="11336" spans="1:15" hidden="1" x14ac:dyDescent="0.3">
      <c r="A11336" t="s">
        <v>2156</v>
      </c>
      <c r="B11336" t="s">
        <v>485</v>
      </c>
      <c r="C11336" t="s">
        <v>14</v>
      </c>
      <c r="D11336" t="s">
        <v>486</v>
      </c>
      <c r="E11336" t="s">
        <v>55</v>
      </c>
      <c r="F11336" t="s">
        <v>56</v>
      </c>
      <c r="H11336" s="2">
        <v>45835</v>
      </c>
      <c r="I11336" s="2" t="s">
        <v>19</v>
      </c>
      <c r="J11336" s="3">
        <v>126027</v>
      </c>
      <c r="K11336" s="3">
        <v>93561.62</v>
      </c>
      <c r="L11336" s="3">
        <v>935.62</v>
      </c>
      <c r="M11336" s="7"/>
      <c r="N11336" s="4">
        <v>-1.4200000000000001E-2</v>
      </c>
      <c r="O11336" s="5">
        <v>1.9E-2</v>
      </c>
    </row>
    <row r="11337" spans="1:15" hidden="1" x14ac:dyDescent="0.3">
      <c r="A11337" t="s">
        <v>2156</v>
      </c>
      <c r="B11337" t="s">
        <v>491</v>
      </c>
      <c r="C11337" t="s">
        <v>14</v>
      </c>
      <c r="D11337" t="s">
        <v>492</v>
      </c>
      <c r="E11337" t="s">
        <v>16</v>
      </c>
      <c r="F11337" t="s">
        <v>17</v>
      </c>
      <c r="H11337" s="2">
        <v>45835</v>
      </c>
      <c r="I11337" s="2" t="s">
        <v>19</v>
      </c>
      <c r="J11337" s="3">
        <v>142102</v>
      </c>
      <c r="K11337" s="3">
        <v>105495.07</v>
      </c>
      <c r="L11337" s="3">
        <v>1054.95</v>
      </c>
      <c r="M11337" s="7"/>
      <c r="N11337" s="4">
        <v>-1.4200000000000001E-2</v>
      </c>
      <c r="O11337" s="5">
        <v>1.9E-2</v>
      </c>
    </row>
    <row r="11338" spans="1:15" hidden="1" x14ac:dyDescent="0.3">
      <c r="A11338" t="s">
        <v>2156</v>
      </c>
      <c r="B11338" t="s">
        <v>53</v>
      </c>
      <c r="C11338" t="s">
        <v>14</v>
      </c>
      <c r="D11338" t="s">
        <v>54</v>
      </c>
      <c r="E11338" t="s">
        <v>55</v>
      </c>
      <c r="F11338" t="s">
        <v>56</v>
      </c>
      <c r="H11338" s="2">
        <v>45835</v>
      </c>
      <c r="I11338" s="2" t="s">
        <v>19</v>
      </c>
      <c r="J11338" s="3">
        <v>64131</v>
      </c>
      <c r="K11338" s="3">
        <v>47610.61</v>
      </c>
      <c r="L11338" s="3">
        <v>476.11</v>
      </c>
      <c r="M11338" s="7"/>
      <c r="N11338" s="4">
        <v>-1.4200000000000001E-2</v>
      </c>
      <c r="O11338" s="5">
        <v>1.9E-2</v>
      </c>
    </row>
    <row r="11339" spans="1:15" hidden="1" x14ac:dyDescent="0.3">
      <c r="A11339" t="s">
        <v>2156</v>
      </c>
      <c r="B11339" t="s">
        <v>493</v>
      </c>
      <c r="C11339" t="s">
        <v>14</v>
      </c>
      <c r="D11339" t="s">
        <v>494</v>
      </c>
      <c r="E11339" t="s">
        <v>22</v>
      </c>
      <c r="F11339" t="s">
        <v>23</v>
      </c>
      <c r="H11339" s="2">
        <v>45835</v>
      </c>
      <c r="I11339" s="2" t="s">
        <v>19</v>
      </c>
      <c r="J11339" s="3">
        <v>52840</v>
      </c>
      <c r="K11339" s="3">
        <v>39228.379999999997</v>
      </c>
      <c r="L11339" s="3">
        <v>392.28</v>
      </c>
      <c r="M11339" s="7"/>
      <c r="N11339" s="4">
        <v>-1.4200000000000001E-2</v>
      </c>
      <c r="O11339" s="5">
        <v>1.9E-2</v>
      </c>
    </row>
    <row r="11340" spans="1:15" hidden="1" x14ac:dyDescent="0.3">
      <c r="A11340" t="s">
        <v>2156</v>
      </c>
      <c r="B11340" t="s">
        <v>507</v>
      </c>
      <c r="C11340" t="s">
        <v>14</v>
      </c>
      <c r="D11340" t="s">
        <v>508</v>
      </c>
      <c r="E11340" t="s">
        <v>22</v>
      </c>
      <c r="F11340" t="s">
        <v>23</v>
      </c>
      <c r="H11340" s="2">
        <v>45835</v>
      </c>
      <c r="I11340" s="2" t="s">
        <v>19</v>
      </c>
      <c r="J11340" s="3">
        <v>61436</v>
      </c>
      <c r="K11340" s="3">
        <v>45609.18</v>
      </c>
      <c r="L11340" s="3">
        <v>456.09</v>
      </c>
      <c r="M11340" s="7"/>
      <c r="N11340" s="4">
        <v>-1.4200000000000001E-2</v>
      </c>
      <c r="O11340" s="5">
        <v>1.9E-2</v>
      </c>
    </row>
    <row r="11341" spans="1:15" hidden="1" x14ac:dyDescent="0.3">
      <c r="A11341" t="s">
        <v>2156</v>
      </c>
      <c r="B11341" t="s">
        <v>509</v>
      </c>
      <c r="C11341" t="s">
        <v>14</v>
      </c>
      <c r="D11341" t="s">
        <v>510</v>
      </c>
      <c r="E11341" t="s">
        <v>244</v>
      </c>
      <c r="F11341" t="s">
        <v>245</v>
      </c>
      <c r="H11341" s="2">
        <v>45835</v>
      </c>
      <c r="I11341" s="2" t="s">
        <v>19</v>
      </c>
      <c r="J11341" s="3">
        <v>41623</v>
      </c>
      <c r="K11341" s="3">
        <v>30730.07</v>
      </c>
      <c r="L11341" s="3">
        <v>307.3</v>
      </c>
      <c r="M11341" s="7"/>
      <c r="N11341" s="4">
        <v>-1.4200000000000001E-2</v>
      </c>
      <c r="O11341" s="5">
        <v>1.9E-2</v>
      </c>
    </row>
    <row r="11342" spans="1:15" hidden="1" x14ac:dyDescent="0.3">
      <c r="A11342" t="s">
        <v>2156</v>
      </c>
      <c r="B11342" t="s">
        <v>514</v>
      </c>
      <c r="C11342" t="s">
        <v>14</v>
      </c>
      <c r="D11342" t="s">
        <v>515</v>
      </c>
      <c r="E11342" t="s">
        <v>35</v>
      </c>
      <c r="F11342" t="s">
        <v>36</v>
      </c>
      <c r="H11342" s="2">
        <v>45835</v>
      </c>
      <c r="I11342" s="2" t="s">
        <v>19</v>
      </c>
      <c r="J11342" s="3">
        <v>51168</v>
      </c>
      <c r="K11342" s="3">
        <v>37986.230000000003</v>
      </c>
      <c r="L11342" s="3">
        <v>379.86</v>
      </c>
      <c r="M11342" s="7"/>
      <c r="N11342" s="4">
        <v>-1.4200000000000001E-2</v>
      </c>
      <c r="O11342" s="5">
        <v>1.9E-2</v>
      </c>
    </row>
    <row r="11343" spans="1:15" hidden="1" x14ac:dyDescent="0.3">
      <c r="A11343" t="s">
        <v>2156</v>
      </c>
      <c r="B11343" t="s">
        <v>516</v>
      </c>
      <c r="C11343" t="s">
        <v>14</v>
      </c>
      <c r="D11343" t="s">
        <v>517</v>
      </c>
      <c r="E11343" t="s">
        <v>22</v>
      </c>
      <c r="F11343" t="s">
        <v>23</v>
      </c>
      <c r="H11343" s="2">
        <v>45835</v>
      </c>
      <c r="I11343" s="2" t="s">
        <v>19</v>
      </c>
      <c r="J11343" s="3">
        <v>59840</v>
      </c>
      <c r="K11343" s="3">
        <v>44424.43</v>
      </c>
      <c r="L11343" s="3">
        <v>444.24</v>
      </c>
      <c r="M11343" s="7"/>
      <c r="N11343" s="4">
        <v>-1.4200000000000001E-2</v>
      </c>
      <c r="O11343" s="5">
        <v>1.9E-2</v>
      </c>
    </row>
    <row r="11344" spans="1:15" hidden="1" x14ac:dyDescent="0.3">
      <c r="A11344" t="s">
        <v>2156</v>
      </c>
      <c r="B11344" t="s">
        <v>2178</v>
      </c>
      <c r="C11344" t="s">
        <v>14</v>
      </c>
      <c r="D11344" t="s">
        <v>2179</v>
      </c>
      <c r="E11344" t="s">
        <v>81</v>
      </c>
      <c r="F11344" t="s">
        <v>82</v>
      </c>
      <c r="H11344" s="2">
        <v>45835</v>
      </c>
      <c r="I11344" s="2" t="s">
        <v>19</v>
      </c>
      <c r="J11344" s="3">
        <v>91207</v>
      </c>
      <c r="K11344" s="3">
        <v>67711.38</v>
      </c>
      <c r="L11344" s="3">
        <v>677.11</v>
      </c>
      <c r="M11344" s="7"/>
      <c r="N11344" s="4">
        <v>-1.4200000000000001E-2</v>
      </c>
      <c r="O11344" s="5">
        <v>1.9E-2</v>
      </c>
    </row>
    <row r="11345" spans="1:15" hidden="1" x14ac:dyDescent="0.3">
      <c r="A11345" t="s">
        <v>2156</v>
      </c>
      <c r="B11345" t="s">
        <v>1632</v>
      </c>
      <c r="C11345" t="s">
        <v>14</v>
      </c>
      <c r="D11345" t="s">
        <v>1633</v>
      </c>
      <c r="E11345" t="s">
        <v>35</v>
      </c>
      <c r="F11345" t="s">
        <v>36</v>
      </c>
      <c r="H11345" s="2">
        <v>45835</v>
      </c>
      <c r="I11345" s="2" t="s">
        <v>19</v>
      </c>
      <c r="J11345" s="3">
        <v>51564</v>
      </c>
      <c r="K11345" s="3">
        <v>38351.94</v>
      </c>
      <c r="L11345" s="3">
        <v>383.52</v>
      </c>
      <c r="M11345" s="7"/>
      <c r="N11345" s="4">
        <v>-1.4200000000000001E-2</v>
      </c>
      <c r="O11345" s="5">
        <v>1.9E-2</v>
      </c>
    </row>
    <row r="11346" spans="1:15" hidden="1" x14ac:dyDescent="0.3">
      <c r="A11346" t="s">
        <v>2156</v>
      </c>
      <c r="B11346" t="s">
        <v>890</v>
      </c>
      <c r="C11346" t="s">
        <v>14</v>
      </c>
      <c r="D11346" t="s">
        <v>2558</v>
      </c>
      <c r="E11346" t="s">
        <v>798</v>
      </c>
      <c r="F11346" t="s">
        <v>799</v>
      </c>
      <c r="H11346" s="2">
        <v>45835</v>
      </c>
      <c r="I11346" s="2" t="s">
        <v>19</v>
      </c>
      <c r="J11346" s="3">
        <v>2684912.72</v>
      </c>
      <c r="K11346" s="3">
        <v>1619760</v>
      </c>
      <c r="L11346" s="3">
        <v>16197.61</v>
      </c>
      <c r="M11346" s="7"/>
      <c r="N11346" s="4">
        <v>-1.4200000000000001E-2</v>
      </c>
      <c r="O11346" s="5">
        <v>1.9E-2</v>
      </c>
    </row>
    <row r="11347" spans="1:15" hidden="1" x14ac:dyDescent="0.3">
      <c r="A11347" t="s">
        <v>2156</v>
      </c>
      <c r="B11347" t="s">
        <v>2150</v>
      </c>
      <c r="C11347" t="s">
        <v>14</v>
      </c>
      <c r="D11347" t="s">
        <v>2151</v>
      </c>
      <c r="E11347" t="s">
        <v>59</v>
      </c>
      <c r="F11347" t="s">
        <v>60</v>
      </c>
      <c r="H11347" s="2">
        <v>45835</v>
      </c>
      <c r="I11347" s="2" t="s">
        <v>19</v>
      </c>
      <c r="J11347" s="3">
        <v>88438</v>
      </c>
      <c r="K11347" s="3">
        <v>65777.17</v>
      </c>
      <c r="L11347" s="3">
        <v>657.77</v>
      </c>
      <c r="M11347" s="7"/>
      <c r="N11347" s="4">
        <v>-1.4200000000000001E-2</v>
      </c>
      <c r="O11347" s="5">
        <v>1.9E-2</v>
      </c>
    </row>
    <row r="11348" spans="1:15" hidden="1" x14ac:dyDescent="0.3">
      <c r="A11348" t="s">
        <v>2156</v>
      </c>
      <c r="B11348" t="s">
        <v>2158</v>
      </c>
      <c r="C11348" t="s">
        <v>14</v>
      </c>
      <c r="D11348" t="s">
        <v>2159</v>
      </c>
      <c r="E11348" t="s">
        <v>51</v>
      </c>
      <c r="F11348" t="s">
        <v>52</v>
      </c>
      <c r="H11348" s="2">
        <v>45835</v>
      </c>
      <c r="I11348" s="2" t="s">
        <v>19</v>
      </c>
      <c r="J11348" s="3">
        <v>134044</v>
      </c>
      <c r="K11348" s="3">
        <v>99698.17</v>
      </c>
      <c r="L11348" s="3">
        <v>996.98</v>
      </c>
      <c r="M11348" s="7"/>
      <c r="N11348" s="4">
        <v>-1.4200000000000001E-2</v>
      </c>
      <c r="O11348" s="5">
        <v>1.9E-2</v>
      </c>
    </row>
    <row r="11349" spans="1:15" hidden="1" x14ac:dyDescent="0.3">
      <c r="A11349" t="s">
        <v>2156</v>
      </c>
      <c r="B11349" t="s">
        <v>566</v>
      </c>
      <c r="C11349" t="s">
        <v>14</v>
      </c>
      <c r="D11349" t="s">
        <v>567</v>
      </c>
      <c r="E11349" t="s">
        <v>55</v>
      </c>
      <c r="F11349" t="s">
        <v>56</v>
      </c>
      <c r="H11349" s="2">
        <v>45835</v>
      </c>
      <c r="I11349" s="2" t="s">
        <v>19</v>
      </c>
      <c r="J11349" s="3">
        <v>78766</v>
      </c>
      <c r="K11349" s="3">
        <v>58584.31</v>
      </c>
      <c r="L11349" s="3">
        <v>585.84</v>
      </c>
      <c r="M11349" s="7"/>
      <c r="N11349" s="4">
        <v>-1.4200000000000001E-2</v>
      </c>
      <c r="O11349" s="5">
        <v>1.9E-2</v>
      </c>
    </row>
    <row r="11350" spans="1:15" hidden="1" x14ac:dyDescent="0.3">
      <c r="A11350" t="s">
        <v>2156</v>
      </c>
      <c r="B11350" t="s">
        <v>569</v>
      </c>
      <c r="C11350" t="s">
        <v>14</v>
      </c>
      <c r="D11350" t="s">
        <v>570</v>
      </c>
      <c r="E11350" t="s">
        <v>35</v>
      </c>
      <c r="F11350" t="s">
        <v>36</v>
      </c>
      <c r="H11350" s="2">
        <v>45835</v>
      </c>
      <c r="I11350" s="2" t="s">
        <v>19</v>
      </c>
      <c r="J11350" s="3">
        <v>123557</v>
      </c>
      <c r="K11350" s="3">
        <v>91898.08</v>
      </c>
      <c r="L11350" s="3">
        <v>918.98</v>
      </c>
      <c r="M11350" s="7"/>
      <c r="N11350" s="4">
        <v>-1.4200000000000001E-2</v>
      </c>
      <c r="O11350" s="5">
        <v>1.9E-2</v>
      </c>
    </row>
    <row r="11351" spans="1:15" hidden="1" x14ac:dyDescent="0.3">
      <c r="A11351" t="s">
        <v>2156</v>
      </c>
      <c r="B11351" t="s">
        <v>571</v>
      </c>
      <c r="C11351" t="s">
        <v>14</v>
      </c>
      <c r="D11351" t="s">
        <v>572</v>
      </c>
      <c r="E11351" t="s">
        <v>81</v>
      </c>
      <c r="F11351" t="s">
        <v>82</v>
      </c>
      <c r="H11351" s="2">
        <v>45835</v>
      </c>
      <c r="I11351" s="2" t="s">
        <v>19</v>
      </c>
      <c r="J11351" s="3">
        <v>58139</v>
      </c>
      <c r="K11351" s="3">
        <v>42298.36</v>
      </c>
      <c r="L11351" s="3">
        <v>422.98</v>
      </c>
      <c r="M11351" s="7"/>
      <c r="N11351" s="4">
        <v>-1.4200000000000001E-2</v>
      </c>
      <c r="O11351" s="5">
        <v>1.9E-2</v>
      </c>
    </row>
    <row r="11352" spans="1:15" hidden="1" x14ac:dyDescent="0.3">
      <c r="A11352" t="s">
        <v>2156</v>
      </c>
      <c r="B11352" t="s">
        <v>1907</v>
      </c>
      <c r="C11352" t="s">
        <v>14</v>
      </c>
      <c r="D11352" t="s">
        <v>2429</v>
      </c>
      <c r="E11352" t="s">
        <v>51</v>
      </c>
      <c r="F11352" t="s">
        <v>52</v>
      </c>
      <c r="H11352" s="2">
        <v>45835</v>
      </c>
      <c r="I11352" s="2" t="s">
        <v>19</v>
      </c>
      <c r="J11352" s="3">
        <v>65203</v>
      </c>
      <c r="K11352" s="3">
        <v>48496.2</v>
      </c>
      <c r="L11352" s="3">
        <v>484.96</v>
      </c>
      <c r="M11352" s="7"/>
      <c r="N11352" s="4">
        <v>-1.4200000000000001E-2</v>
      </c>
      <c r="O11352" s="5">
        <v>1.9E-2</v>
      </c>
    </row>
    <row r="11353" spans="1:15" hidden="1" x14ac:dyDescent="0.3">
      <c r="A11353" t="s">
        <v>2156</v>
      </c>
      <c r="B11353" t="s">
        <v>2106</v>
      </c>
      <c r="C11353" t="s">
        <v>14</v>
      </c>
      <c r="D11353" t="s">
        <v>2107</v>
      </c>
      <c r="E11353" t="s">
        <v>77</v>
      </c>
      <c r="F11353" t="s">
        <v>78</v>
      </c>
      <c r="H11353" s="2">
        <v>45835</v>
      </c>
      <c r="I11353" s="2" t="s">
        <v>19</v>
      </c>
      <c r="J11353" s="3">
        <v>176221</v>
      </c>
      <c r="K11353" s="3">
        <v>131068.37</v>
      </c>
      <c r="L11353" s="3">
        <v>1310.69</v>
      </c>
      <c r="M11353" s="7"/>
      <c r="N11353" s="4">
        <v>-1.4200000000000001E-2</v>
      </c>
      <c r="O11353" s="5">
        <v>1.9E-2</v>
      </c>
    </row>
    <row r="11354" spans="1:15" hidden="1" x14ac:dyDescent="0.3">
      <c r="A11354" t="s">
        <v>2156</v>
      </c>
      <c r="B11354" t="s">
        <v>485</v>
      </c>
      <c r="C11354" t="s">
        <v>14</v>
      </c>
      <c r="D11354" t="s">
        <v>581</v>
      </c>
      <c r="E11354" t="s">
        <v>55</v>
      </c>
      <c r="F11354" t="s">
        <v>56</v>
      </c>
      <c r="H11354" s="2">
        <v>45835</v>
      </c>
      <c r="I11354" s="2" t="s">
        <v>19</v>
      </c>
      <c r="J11354" s="3">
        <v>105695</v>
      </c>
      <c r="K11354" s="3">
        <v>78612.759999999995</v>
      </c>
      <c r="L11354" s="3">
        <v>786.13</v>
      </c>
      <c r="M11354" s="7"/>
      <c r="N11354" s="4">
        <v>-1.4200000000000001E-2</v>
      </c>
      <c r="O11354" s="5">
        <v>1.9E-2</v>
      </c>
    </row>
    <row r="11355" spans="1:15" hidden="1" x14ac:dyDescent="0.3">
      <c r="A11355" t="s">
        <v>2156</v>
      </c>
      <c r="B11355" t="s">
        <v>588</v>
      </c>
      <c r="C11355" t="s">
        <v>14</v>
      </c>
      <c r="D11355" t="s">
        <v>589</v>
      </c>
      <c r="E11355" t="s">
        <v>26</v>
      </c>
      <c r="F11355" t="s">
        <v>27</v>
      </c>
      <c r="H11355" s="2">
        <v>45835</v>
      </c>
      <c r="I11355" s="2" t="s">
        <v>19</v>
      </c>
      <c r="J11355" s="3">
        <v>37231</v>
      </c>
      <c r="K11355" s="3">
        <v>27691.35</v>
      </c>
      <c r="L11355" s="3">
        <v>276.91000000000003</v>
      </c>
      <c r="M11355" s="7"/>
      <c r="N11355" s="4">
        <v>-1.4200000000000001E-2</v>
      </c>
      <c r="O11355" s="5">
        <v>1.9E-2</v>
      </c>
    </row>
    <row r="11356" spans="1:15" hidden="1" x14ac:dyDescent="0.3">
      <c r="A11356" t="s">
        <v>2156</v>
      </c>
      <c r="B11356" t="s">
        <v>61</v>
      </c>
      <c r="C11356" t="s">
        <v>14</v>
      </c>
      <c r="D11356" t="s">
        <v>62</v>
      </c>
      <c r="E11356" t="s">
        <v>59</v>
      </c>
      <c r="F11356" t="s">
        <v>60</v>
      </c>
      <c r="H11356" s="2">
        <v>45835</v>
      </c>
      <c r="I11356" s="2" t="s">
        <v>19</v>
      </c>
      <c r="J11356" s="3">
        <v>87319</v>
      </c>
      <c r="K11356" s="3">
        <v>64945.01</v>
      </c>
      <c r="L11356" s="3">
        <v>649.45000000000005</v>
      </c>
      <c r="M11356" s="7"/>
      <c r="N11356" s="4">
        <v>-1.4200000000000001E-2</v>
      </c>
      <c r="O11356" s="5">
        <v>1.9E-2</v>
      </c>
    </row>
    <row r="11357" spans="1:15" hidden="1" x14ac:dyDescent="0.3">
      <c r="A11357" t="s">
        <v>2156</v>
      </c>
      <c r="B11357" t="s">
        <v>118</v>
      </c>
      <c r="C11357" t="s">
        <v>14</v>
      </c>
      <c r="D11357" t="s">
        <v>1671</v>
      </c>
      <c r="E11357" t="s">
        <v>59</v>
      </c>
      <c r="F11357" t="s">
        <v>60</v>
      </c>
      <c r="H11357" s="2">
        <v>45835</v>
      </c>
      <c r="I11357" s="2" t="s">
        <v>19</v>
      </c>
      <c r="J11357" s="3">
        <v>110471</v>
      </c>
      <c r="K11357" s="3">
        <v>82164.91</v>
      </c>
      <c r="L11357" s="3">
        <v>821.65</v>
      </c>
      <c r="M11357" s="7"/>
      <c r="N11357" s="4">
        <v>-1.4200000000000001E-2</v>
      </c>
      <c r="O11357" s="5">
        <v>1.9E-2</v>
      </c>
    </row>
    <row r="11358" spans="1:15" hidden="1" x14ac:dyDescent="0.3">
      <c r="A11358" t="s">
        <v>2156</v>
      </c>
      <c r="B11358" t="s">
        <v>2327</v>
      </c>
      <c r="C11358" t="s">
        <v>14</v>
      </c>
      <c r="D11358" t="s">
        <v>2328</v>
      </c>
      <c r="E11358" t="s">
        <v>244</v>
      </c>
      <c r="F11358" t="s">
        <v>245</v>
      </c>
      <c r="H11358" s="2">
        <v>45835</v>
      </c>
      <c r="I11358" s="2" t="s">
        <v>19</v>
      </c>
      <c r="J11358" s="3">
        <v>52638</v>
      </c>
      <c r="K11358" s="3">
        <v>39150.69</v>
      </c>
      <c r="L11358" s="3">
        <v>391.51</v>
      </c>
      <c r="M11358" s="7"/>
      <c r="N11358" s="4">
        <v>-1.4200000000000001E-2</v>
      </c>
      <c r="O11358" s="5">
        <v>1.9E-2</v>
      </c>
    </row>
    <row r="11359" spans="1:15" hidden="1" x14ac:dyDescent="0.3">
      <c r="A11359" t="s">
        <v>2156</v>
      </c>
      <c r="B11359" t="s">
        <v>154</v>
      </c>
      <c r="C11359" t="s">
        <v>14</v>
      </c>
      <c r="D11359" t="s">
        <v>641</v>
      </c>
      <c r="E11359" t="s">
        <v>16</v>
      </c>
      <c r="F11359" t="s">
        <v>17</v>
      </c>
      <c r="H11359" s="2">
        <v>45835</v>
      </c>
      <c r="I11359" s="2" t="s">
        <v>19</v>
      </c>
      <c r="J11359" s="3">
        <v>56865</v>
      </c>
      <c r="K11359" s="3">
        <v>42293.97</v>
      </c>
      <c r="L11359" s="3">
        <v>422.94</v>
      </c>
      <c r="M11359" s="7"/>
      <c r="N11359" s="4">
        <v>-1.4200000000000001E-2</v>
      </c>
      <c r="O11359" s="5">
        <v>1.9E-2</v>
      </c>
    </row>
    <row r="11360" spans="1:15" hidden="1" x14ac:dyDescent="0.3">
      <c r="A11360" t="s">
        <v>2156</v>
      </c>
      <c r="B11360" t="s">
        <v>2292</v>
      </c>
      <c r="C11360" t="s">
        <v>14</v>
      </c>
      <c r="D11360" t="s">
        <v>2293</v>
      </c>
      <c r="E11360" t="s">
        <v>135</v>
      </c>
      <c r="F11360" t="s">
        <v>136</v>
      </c>
      <c r="H11360" s="2">
        <v>45835</v>
      </c>
      <c r="I11360" s="2" t="s">
        <v>19</v>
      </c>
      <c r="J11360" s="3">
        <v>49988</v>
      </c>
      <c r="K11360" s="3">
        <v>37360.519999999997</v>
      </c>
      <c r="L11360" s="3">
        <v>373.6</v>
      </c>
      <c r="M11360" s="7"/>
      <c r="N11360" s="4">
        <v>-1.4200000000000001E-2</v>
      </c>
      <c r="O11360" s="5">
        <v>1.9E-2</v>
      </c>
    </row>
    <row r="11361" spans="1:15" hidden="1" x14ac:dyDescent="0.3">
      <c r="A11361" t="s">
        <v>2156</v>
      </c>
      <c r="B11361" t="s">
        <v>650</v>
      </c>
      <c r="C11361" t="s">
        <v>14</v>
      </c>
      <c r="D11361" t="s">
        <v>651</v>
      </c>
      <c r="E11361" t="s">
        <v>16</v>
      </c>
      <c r="F11361" t="s">
        <v>17</v>
      </c>
      <c r="H11361" s="2">
        <v>45835</v>
      </c>
      <c r="I11361" s="2" t="s">
        <v>19</v>
      </c>
      <c r="J11361" s="3">
        <v>116660</v>
      </c>
      <c r="K11361" s="3">
        <v>86768.35</v>
      </c>
      <c r="L11361" s="3">
        <v>867.68</v>
      </c>
      <c r="M11361" s="7"/>
      <c r="N11361" s="4">
        <v>-1.4200000000000001E-2</v>
      </c>
      <c r="O11361" s="5">
        <v>1.9E-2</v>
      </c>
    </row>
    <row r="11362" spans="1:15" hidden="1" x14ac:dyDescent="0.3">
      <c r="A11362" t="s">
        <v>2156</v>
      </c>
      <c r="B11362" t="s">
        <v>654</v>
      </c>
      <c r="C11362" t="s">
        <v>14</v>
      </c>
      <c r="D11362" t="s">
        <v>655</v>
      </c>
      <c r="E11362" t="s">
        <v>55</v>
      </c>
      <c r="F11362" t="s">
        <v>56</v>
      </c>
      <c r="H11362" s="2">
        <v>45835</v>
      </c>
      <c r="I11362" s="2" t="s">
        <v>19</v>
      </c>
      <c r="J11362" s="3">
        <v>115047</v>
      </c>
      <c r="K11362" s="3">
        <v>85568.48</v>
      </c>
      <c r="L11362" s="3">
        <v>855.68</v>
      </c>
      <c r="M11362" s="7"/>
      <c r="N11362" s="4">
        <v>-1.4200000000000001E-2</v>
      </c>
      <c r="O11362" s="5">
        <v>1.9E-2</v>
      </c>
    </row>
    <row r="11363" spans="1:15" hidden="1" x14ac:dyDescent="0.3">
      <c r="A11363" t="s">
        <v>2156</v>
      </c>
      <c r="B11363" t="s">
        <v>63</v>
      </c>
      <c r="C11363" t="s">
        <v>14</v>
      </c>
      <c r="D11363" t="s">
        <v>64</v>
      </c>
      <c r="E11363" t="s">
        <v>16</v>
      </c>
      <c r="F11363" t="s">
        <v>17</v>
      </c>
      <c r="H11363" s="2">
        <v>45835</v>
      </c>
      <c r="I11363" s="2" t="s">
        <v>19</v>
      </c>
      <c r="J11363" s="3">
        <v>64760</v>
      </c>
      <c r="K11363" s="3">
        <v>48166.25</v>
      </c>
      <c r="L11363" s="3">
        <v>481.66</v>
      </c>
      <c r="M11363" s="7"/>
      <c r="N11363" s="4">
        <v>-1.4200000000000001E-2</v>
      </c>
      <c r="O11363" s="5">
        <v>1.9E-2</v>
      </c>
    </row>
    <row r="11364" spans="1:15" hidden="1" x14ac:dyDescent="0.3">
      <c r="A11364" t="s">
        <v>2156</v>
      </c>
      <c r="B11364" t="s">
        <v>662</v>
      </c>
      <c r="C11364" t="s">
        <v>14</v>
      </c>
      <c r="D11364" t="s">
        <v>663</v>
      </c>
      <c r="E11364" t="s">
        <v>51</v>
      </c>
      <c r="F11364" t="s">
        <v>52</v>
      </c>
      <c r="H11364" s="2">
        <v>45835</v>
      </c>
      <c r="I11364" s="2" t="s">
        <v>19</v>
      </c>
      <c r="J11364" s="3">
        <v>42578</v>
      </c>
      <c r="K11364" s="3">
        <v>31668.98</v>
      </c>
      <c r="L11364" s="3">
        <v>316.69</v>
      </c>
      <c r="M11364" s="7"/>
      <c r="N11364" s="4">
        <v>-1.4200000000000001E-2</v>
      </c>
      <c r="O11364" s="5">
        <v>1.9E-2</v>
      </c>
    </row>
    <row r="11365" spans="1:15" hidden="1" x14ac:dyDescent="0.3">
      <c r="A11365" t="s">
        <v>2156</v>
      </c>
      <c r="B11365" t="s">
        <v>662</v>
      </c>
      <c r="C11365" t="s">
        <v>14</v>
      </c>
      <c r="D11365" t="s">
        <v>664</v>
      </c>
      <c r="E11365" t="s">
        <v>51</v>
      </c>
      <c r="F11365" t="s">
        <v>52</v>
      </c>
      <c r="H11365" s="2">
        <v>45835</v>
      </c>
      <c r="I11365" s="2" t="s">
        <v>19</v>
      </c>
      <c r="J11365" s="3">
        <v>58477</v>
      </c>
      <c r="K11365" s="3">
        <v>43493.75</v>
      </c>
      <c r="L11365" s="3">
        <v>434.94</v>
      </c>
      <c r="M11365" s="7"/>
      <c r="N11365" s="4">
        <v>-1.4200000000000001E-2</v>
      </c>
      <c r="O11365" s="5">
        <v>1.9E-2</v>
      </c>
    </row>
    <row r="11366" spans="1:15" hidden="1" x14ac:dyDescent="0.3">
      <c r="A11366" t="s">
        <v>2156</v>
      </c>
      <c r="B11366" t="s">
        <v>667</v>
      </c>
      <c r="C11366" t="s">
        <v>14</v>
      </c>
      <c r="D11366" t="s">
        <v>668</v>
      </c>
      <c r="E11366" t="s">
        <v>81</v>
      </c>
      <c r="F11366" t="s">
        <v>82</v>
      </c>
      <c r="H11366" s="2">
        <v>45835</v>
      </c>
      <c r="I11366" s="2" t="s">
        <v>19</v>
      </c>
      <c r="J11366" s="3">
        <v>60833</v>
      </c>
      <c r="K11366" s="3">
        <v>45246.36</v>
      </c>
      <c r="L11366" s="3">
        <v>452.46</v>
      </c>
      <c r="M11366" s="7"/>
      <c r="N11366" s="4">
        <v>-1.4200000000000001E-2</v>
      </c>
      <c r="O11366" s="5">
        <v>1.9E-2</v>
      </c>
    </row>
    <row r="11367" spans="1:15" hidden="1" x14ac:dyDescent="0.3">
      <c r="A11367" t="s">
        <v>2156</v>
      </c>
      <c r="B11367" t="s">
        <v>681</v>
      </c>
      <c r="C11367" t="s">
        <v>14</v>
      </c>
      <c r="D11367" t="s">
        <v>682</v>
      </c>
      <c r="E11367" t="s">
        <v>30</v>
      </c>
      <c r="F11367" t="s">
        <v>31</v>
      </c>
      <c r="H11367" s="2">
        <v>45835</v>
      </c>
      <c r="I11367" s="2" t="s">
        <v>19</v>
      </c>
      <c r="J11367" s="3">
        <v>246596</v>
      </c>
      <c r="K11367" s="3">
        <v>179407.8</v>
      </c>
      <c r="L11367" s="3">
        <v>1794.08</v>
      </c>
      <c r="M11367" s="7"/>
      <c r="N11367" s="4">
        <v>-1.4200000000000001E-2</v>
      </c>
      <c r="O11367" s="5">
        <v>1.9E-2</v>
      </c>
    </row>
    <row r="11368" spans="1:15" hidden="1" x14ac:dyDescent="0.3">
      <c r="A11368" t="s">
        <v>2156</v>
      </c>
      <c r="B11368" t="s">
        <v>1675</v>
      </c>
      <c r="C11368" t="s">
        <v>14</v>
      </c>
      <c r="D11368" t="s">
        <v>1676</v>
      </c>
      <c r="E11368" t="s">
        <v>22</v>
      </c>
      <c r="F11368" t="s">
        <v>23</v>
      </c>
      <c r="H11368" s="2">
        <v>45835</v>
      </c>
      <c r="I11368" s="2" t="s">
        <v>19</v>
      </c>
      <c r="J11368" s="3">
        <v>82105</v>
      </c>
      <c r="K11368" s="3">
        <v>61067.519999999997</v>
      </c>
      <c r="L11368" s="3">
        <v>610.67999999999995</v>
      </c>
      <c r="M11368" s="7"/>
      <c r="N11368" s="4">
        <v>-1.4200000000000001E-2</v>
      </c>
      <c r="O11368" s="5">
        <v>1.9E-2</v>
      </c>
    </row>
    <row r="11369" spans="1:15" hidden="1" x14ac:dyDescent="0.3">
      <c r="A11369" t="s">
        <v>2156</v>
      </c>
      <c r="B11369" t="s">
        <v>957</v>
      </c>
      <c r="C11369" t="s">
        <v>14</v>
      </c>
      <c r="D11369" t="s">
        <v>4204</v>
      </c>
      <c r="E11369" t="s">
        <v>35</v>
      </c>
      <c r="F11369" t="s">
        <v>36</v>
      </c>
      <c r="H11369" s="2">
        <v>45835</v>
      </c>
      <c r="I11369" s="2" t="s">
        <v>19</v>
      </c>
      <c r="J11369" s="3">
        <v>34966.39</v>
      </c>
      <c r="K11369" s="3">
        <v>23652.22</v>
      </c>
      <c r="L11369" s="3">
        <v>236.53</v>
      </c>
      <c r="M11369" s="7"/>
      <c r="N11369" s="4">
        <v>-1.4200000000000001E-2</v>
      </c>
      <c r="O11369" s="5">
        <v>1.9E-2</v>
      </c>
    </row>
    <row r="11370" spans="1:15" hidden="1" x14ac:dyDescent="0.3">
      <c r="A11370" t="s">
        <v>2156</v>
      </c>
      <c r="B11370" t="s">
        <v>963</v>
      </c>
      <c r="C11370" t="s">
        <v>14</v>
      </c>
      <c r="D11370" t="s">
        <v>4205</v>
      </c>
      <c r="E11370" t="s">
        <v>81</v>
      </c>
      <c r="F11370" t="s">
        <v>82</v>
      </c>
      <c r="H11370" s="2">
        <v>45835</v>
      </c>
      <c r="I11370" s="2" t="s">
        <v>19</v>
      </c>
      <c r="J11370" s="3">
        <v>195578</v>
      </c>
      <c r="K11370" s="3">
        <v>132293.67000000001</v>
      </c>
      <c r="L11370" s="3">
        <v>1322.94</v>
      </c>
      <c r="M11370" s="7"/>
      <c r="N11370" s="4">
        <v>-1.4200000000000001E-2</v>
      </c>
      <c r="O11370" s="5">
        <v>1.9E-2</v>
      </c>
    </row>
    <row r="11371" spans="1:15" hidden="1" x14ac:dyDescent="0.3">
      <c r="A11371" t="s">
        <v>2156</v>
      </c>
      <c r="B11371" t="s">
        <v>713</v>
      </c>
      <c r="C11371" t="s">
        <v>14</v>
      </c>
      <c r="D11371" t="s">
        <v>714</v>
      </c>
      <c r="E11371" t="s">
        <v>51</v>
      </c>
      <c r="F11371" t="s">
        <v>52</v>
      </c>
      <c r="H11371" s="2">
        <v>45835</v>
      </c>
      <c r="I11371" s="2" t="s">
        <v>19</v>
      </c>
      <c r="J11371" s="3">
        <v>511781</v>
      </c>
      <c r="K11371" s="3">
        <v>372340.08</v>
      </c>
      <c r="L11371" s="3">
        <v>3723.4</v>
      </c>
      <c r="M11371" s="7"/>
      <c r="N11371" s="4">
        <v>-1.4200000000000001E-2</v>
      </c>
      <c r="O11371" s="5">
        <v>1.9E-2</v>
      </c>
    </row>
    <row r="11372" spans="1:15" hidden="1" x14ac:dyDescent="0.3">
      <c r="A11372" t="s">
        <v>2156</v>
      </c>
      <c r="B11372" t="s">
        <v>424</v>
      </c>
      <c r="C11372" t="s">
        <v>14</v>
      </c>
      <c r="D11372" t="s">
        <v>734</v>
      </c>
      <c r="E11372" t="s">
        <v>35</v>
      </c>
      <c r="F11372" t="s">
        <v>36</v>
      </c>
      <c r="H11372" s="2">
        <v>45835</v>
      </c>
      <c r="I11372" s="2" t="s">
        <v>19</v>
      </c>
      <c r="J11372" s="3">
        <v>73205</v>
      </c>
      <c r="K11372" s="3">
        <v>54448.09</v>
      </c>
      <c r="L11372" s="3">
        <v>544.48</v>
      </c>
      <c r="M11372" s="7"/>
      <c r="N11372" s="4">
        <v>-1.4200000000000001E-2</v>
      </c>
      <c r="O11372" s="5">
        <v>1.9E-2</v>
      </c>
    </row>
    <row r="11373" spans="1:15" hidden="1" x14ac:dyDescent="0.3">
      <c r="A11373" t="s">
        <v>2156</v>
      </c>
      <c r="B11373" t="s">
        <v>743</v>
      </c>
      <c r="C11373" t="s">
        <v>14</v>
      </c>
      <c r="D11373" t="s">
        <v>744</v>
      </c>
      <c r="E11373" t="s">
        <v>422</v>
      </c>
      <c r="F11373" t="s">
        <v>423</v>
      </c>
      <c r="H11373" s="2">
        <v>45835</v>
      </c>
      <c r="I11373" s="2" t="s">
        <v>19</v>
      </c>
      <c r="J11373" s="3">
        <v>20666</v>
      </c>
      <c r="K11373" s="3">
        <v>15371.42</v>
      </c>
      <c r="L11373" s="3">
        <v>153.71</v>
      </c>
      <c r="M11373" s="7"/>
      <c r="N11373" s="4">
        <v>-1.4200000000000001E-2</v>
      </c>
      <c r="O11373" s="5">
        <v>1.9E-2</v>
      </c>
    </row>
    <row r="11374" spans="1:15" hidden="1" x14ac:dyDescent="0.3">
      <c r="A11374" t="s">
        <v>2156</v>
      </c>
      <c r="B11374" t="s">
        <v>71</v>
      </c>
      <c r="C11374" t="s">
        <v>14</v>
      </c>
      <c r="D11374" t="s">
        <v>1694</v>
      </c>
      <c r="E11374" t="s">
        <v>73</v>
      </c>
      <c r="F11374" t="s">
        <v>74</v>
      </c>
      <c r="H11374" s="2">
        <v>45835</v>
      </c>
      <c r="I11374" s="2" t="s">
        <v>19</v>
      </c>
      <c r="J11374" s="3">
        <v>37933.519999999997</v>
      </c>
      <c r="K11374" s="3">
        <v>28193.8</v>
      </c>
      <c r="L11374" s="3">
        <v>281.93</v>
      </c>
      <c r="M11374" s="7"/>
      <c r="N11374" s="4">
        <v>-1.4200000000000001E-2</v>
      </c>
      <c r="O11374" s="5">
        <v>1.9E-2</v>
      </c>
    </row>
    <row r="11375" spans="1:15" hidden="1" x14ac:dyDescent="0.3">
      <c r="A11375" t="s">
        <v>2156</v>
      </c>
      <c r="B11375" t="s">
        <v>149</v>
      </c>
      <c r="C11375" t="s">
        <v>14</v>
      </c>
      <c r="D11375" t="s">
        <v>747</v>
      </c>
      <c r="E11375" t="s">
        <v>51</v>
      </c>
      <c r="F11375" t="s">
        <v>52</v>
      </c>
      <c r="H11375" s="2">
        <v>45835</v>
      </c>
      <c r="I11375" s="2" t="s">
        <v>19</v>
      </c>
      <c r="J11375" s="3">
        <v>227694</v>
      </c>
      <c r="K11375" s="3">
        <v>165655.54999999999</v>
      </c>
      <c r="L11375" s="3">
        <v>1656.56</v>
      </c>
      <c r="M11375" s="7"/>
      <c r="N11375" s="4">
        <v>-1.4200000000000001E-2</v>
      </c>
      <c r="O11375" s="5">
        <v>1.9E-2</v>
      </c>
    </row>
    <row r="11376" spans="1:15" hidden="1" x14ac:dyDescent="0.3">
      <c r="A11376" t="s">
        <v>2156</v>
      </c>
      <c r="B11376" t="s">
        <v>750</v>
      </c>
      <c r="C11376" t="s">
        <v>14</v>
      </c>
      <c r="D11376" t="s">
        <v>751</v>
      </c>
      <c r="E11376" t="s">
        <v>59</v>
      </c>
      <c r="F11376" t="s">
        <v>60</v>
      </c>
      <c r="H11376" s="2">
        <v>45835</v>
      </c>
      <c r="I11376" s="2" t="s">
        <v>19</v>
      </c>
      <c r="J11376" s="3">
        <v>69863</v>
      </c>
      <c r="K11376" s="3">
        <v>51962.400000000001</v>
      </c>
      <c r="L11376" s="3">
        <v>519.62</v>
      </c>
      <c r="M11376" s="7"/>
      <c r="N11376" s="4">
        <v>-1.4200000000000001E-2</v>
      </c>
      <c r="O11376" s="5">
        <v>1.9E-2</v>
      </c>
    </row>
    <row r="11377" spans="1:15" hidden="1" x14ac:dyDescent="0.3">
      <c r="A11377" t="s">
        <v>2156</v>
      </c>
      <c r="B11377" t="s">
        <v>752</v>
      </c>
      <c r="C11377" t="s">
        <v>14</v>
      </c>
      <c r="D11377" t="s">
        <v>753</v>
      </c>
      <c r="E11377" t="s">
        <v>81</v>
      </c>
      <c r="F11377" t="s">
        <v>82</v>
      </c>
      <c r="H11377" s="2">
        <v>45835</v>
      </c>
      <c r="I11377" s="2" t="s">
        <v>19</v>
      </c>
      <c r="J11377" s="3">
        <v>100257</v>
      </c>
      <c r="K11377" s="3">
        <v>65637</v>
      </c>
      <c r="L11377" s="3">
        <v>656.36</v>
      </c>
      <c r="M11377" s="7"/>
      <c r="N11377" s="4">
        <v>-1.4200000000000001E-2</v>
      </c>
      <c r="O11377" s="5">
        <v>1.9E-2</v>
      </c>
    </row>
    <row r="11378" spans="1:15" hidden="1" x14ac:dyDescent="0.3">
      <c r="A11378" t="s">
        <v>2156</v>
      </c>
      <c r="B11378" t="s">
        <v>877</v>
      </c>
      <c r="C11378" t="s">
        <v>14</v>
      </c>
      <c r="D11378" t="s">
        <v>2737</v>
      </c>
      <c r="E11378" t="s">
        <v>798</v>
      </c>
      <c r="F11378" t="s">
        <v>799</v>
      </c>
      <c r="H11378" s="2">
        <v>45835</v>
      </c>
      <c r="I11378" s="2" t="s">
        <v>19</v>
      </c>
      <c r="J11378" s="3">
        <v>11961</v>
      </c>
      <c r="K11378" s="3">
        <v>8340</v>
      </c>
      <c r="L11378" s="3">
        <v>83.4</v>
      </c>
      <c r="M11378" s="7"/>
      <c r="N11378" s="4">
        <v>-1.4200000000000001E-2</v>
      </c>
      <c r="O11378" s="5">
        <v>1.9E-2</v>
      </c>
    </row>
    <row r="11379" spans="1:15" hidden="1" x14ac:dyDescent="0.3">
      <c r="A11379" t="s">
        <v>2156</v>
      </c>
      <c r="B11379" t="s">
        <v>1747</v>
      </c>
      <c r="C11379" t="s">
        <v>14</v>
      </c>
      <c r="D11379" t="s">
        <v>4324</v>
      </c>
      <c r="E11379" t="s">
        <v>16</v>
      </c>
      <c r="F11379" t="s">
        <v>17</v>
      </c>
      <c r="H11379" s="2">
        <v>45835</v>
      </c>
      <c r="I11379" s="2" t="s">
        <v>19</v>
      </c>
      <c r="J11379" s="3">
        <v>11951</v>
      </c>
      <c r="K11379" s="3">
        <v>7834.54</v>
      </c>
      <c r="L11379" s="3">
        <v>78.349999999999994</v>
      </c>
      <c r="M11379" s="7"/>
      <c r="N11379" s="4">
        <v>-1.4200000000000001E-2</v>
      </c>
      <c r="O11379" s="5">
        <v>1.9E-2</v>
      </c>
    </row>
    <row r="11380" spans="1:15" hidden="1" x14ac:dyDescent="0.3">
      <c r="A11380" t="s">
        <v>2156</v>
      </c>
      <c r="B11380" t="s">
        <v>4335</v>
      </c>
      <c r="C11380" t="s">
        <v>14</v>
      </c>
      <c r="D11380" t="s">
        <v>4336</v>
      </c>
      <c r="E11380" t="s">
        <v>302</v>
      </c>
      <c r="F11380" t="s">
        <v>303</v>
      </c>
      <c r="H11380" s="2">
        <v>45835</v>
      </c>
      <c r="I11380" s="2" t="s">
        <v>19</v>
      </c>
      <c r="J11380" s="3">
        <v>25355</v>
      </c>
      <c r="K11380" s="3">
        <v>18949.740000000002</v>
      </c>
      <c r="L11380" s="3">
        <v>189.5</v>
      </c>
      <c r="M11380" s="7"/>
      <c r="N11380" s="4">
        <v>-1.4200000000000001E-2</v>
      </c>
      <c r="O11380" s="5">
        <v>1.9E-2</v>
      </c>
    </row>
    <row r="11381" spans="1:15" hidden="1" x14ac:dyDescent="0.3">
      <c r="A11381" t="s">
        <v>2156</v>
      </c>
      <c r="B11381" t="s">
        <v>915</v>
      </c>
      <c r="C11381" t="s">
        <v>14</v>
      </c>
      <c r="D11381" t="s">
        <v>2521</v>
      </c>
      <c r="E11381" t="s">
        <v>135</v>
      </c>
      <c r="F11381" t="s">
        <v>136</v>
      </c>
      <c r="H11381" s="2">
        <v>45835</v>
      </c>
      <c r="I11381" s="2" t="s">
        <v>19</v>
      </c>
      <c r="J11381" s="3">
        <v>350546</v>
      </c>
      <c r="K11381" s="3">
        <v>239073</v>
      </c>
      <c r="L11381" s="3">
        <v>2390.7199999999998</v>
      </c>
      <c r="M11381" s="7"/>
      <c r="N11381" s="4">
        <v>-1.4200000000000001E-2</v>
      </c>
      <c r="O11381" s="5">
        <v>1.9E-2</v>
      </c>
    </row>
    <row r="11382" spans="1:15" hidden="1" x14ac:dyDescent="0.3">
      <c r="A11382" t="s">
        <v>2156</v>
      </c>
      <c r="B11382" t="s">
        <v>2396</v>
      </c>
      <c r="C11382" t="s">
        <v>14</v>
      </c>
      <c r="D11382" t="s">
        <v>2397</v>
      </c>
      <c r="E11382" t="s">
        <v>302</v>
      </c>
      <c r="F11382" t="s">
        <v>303</v>
      </c>
      <c r="H11382" s="2">
        <v>45835</v>
      </c>
      <c r="I11382" s="2" t="s">
        <v>19</v>
      </c>
      <c r="J11382" s="3">
        <v>22205</v>
      </c>
      <c r="K11382" s="3">
        <v>16595.45</v>
      </c>
      <c r="L11382" s="3">
        <v>165.95</v>
      </c>
      <c r="M11382" s="7"/>
      <c r="N11382" s="4">
        <v>-1.4200000000000001E-2</v>
      </c>
      <c r="O11382" s="5">
        <v>1.9E-2</v>
      </c>
    </row>
    <row r="11383" spans="1:15" hidden="1" x14ac:dyDescent="0.3">
      <c r="A11383" t="s">
        <v>2156</v>
      </c>
      <c r="B11383" t="s">
        <v>1717</v>
      </c>
      <c r="C11383" t="s">
        <v>14</v>
      </c>
      <c r="D11383" t="s">
        <v>1718</v>
      </c>
      <c r="E11383" t="s">
        <v>35</v>
      </c>
      <c r="F11383" t="s">
        <v>36</v>
      </c>
      <c r="H11383" s="2">
        <v>45835</v>
      </c>
      <c r="I11383" s="2" t="s">
        <v>19</v>
      </c>
      <c r="J11383" s="3">
        <v>26253</v>
      </c>
      <c r="K11383" s="3">
        <v>19525.77</v>
      </c>
      <c r="L11383" s="3">
        <v>195.26</v>
      </c>
      <c r="M11383" s="7"/>
      <c r="N11383" s="4">
        <v>-1.4200000000000001E-2</v>
      </c>
      <c r="O11383" s="5">
        <v>1.9E-2</v>
      </c>
    </row>
    <row r="11384" spans="1:15" hidden="1" x14ac:dyDescent="0.3">
      <c r="A11384" t="s">
        <v>2156</v>
      </c>
      <c r="B11384" t="s">
        <v>1719</v>
      </c>
      <c r="C11384" t="s">
        <v>14</v>
      </c>
      <c r="D11384" t="s">
        <v>1720</v>
      </c>
      <c r="E11384" t="s">
        <v>35</v>
      </c>
      <c r="F11384" t="s">
        <v>36</v>
      </c>
      <c r="H11384" s="2">
        <v>45835</v>
      </c>
      <c r="I11384" s="2" t="s">
        <v>19</v>
      </c>
      <c r="J11384" s="3">
        <v>61916</v>
      </c>
      <c r="K11384" s="3">
        <v>46050.86</v>
      </c>
      <c r="L11384" s="3">
        <v>460.51</v>
      </c>
      <c r="M11384" s="7"/>
      <c r="N11384" s="4">
        <v>-1.4200000000000001E-2</v>
      </c>
      <c r="O11384" s="5">
        <v>1.9E-2</v>
      </c>
    </row>
    <row r="11385" spans="1:15" hidden="1" x14ac:dyDescent="0.3">
      <c r="A11385" t="s">
        <v>2156</v>
      </c>
      <c r="B11385" t="s">
        <v>2182</v>
      </c>
      <c r="C11385" t="s">
        <v>996</v>
      </c>
      <c r="D11385" t="s">
        <v>2858</v>
      </c>
      <c r="E11385" t="s">
        <v>81</v>
      </c>
      <c r="F11385" t="s">
        <v>82</v>
      </c>
      <c r="H11385" s="2">
        <v>45835</v>
      </c>
      <c r="I11385" s="2" t="s">
        <v>19</v>
      </c>
      <c r="J11385" s="3">
        <v>6998</v>
      </c>
      <c r="K11385" s="3">
        <v>3639</v>
      </c>
      <c r="L11385" s="3">
        <v>36.39</v>
      </c>
      <c r="M11385" s="7"/>
      <c r="N11385" s="4">
        <v>-1.4200000000000001E-2</v>
      </c>
      <c r="O11385" s="5">
        <v>1.9E-2</v>
      </c>
    </row>
    <row r="11386" spans="1:15" hidden="1" x14ac:dyDescent="0.3">
      <c r="A11386" t="s">
        <v>2156</v>
      </c>
      <c r="B11386" t="s">
        <v>2182</v>
      </c>
      <c r="C11386" t="s">
        <v>996</v>
      </c>
      <c r="D11386" t="s">
        <v>2859</v>
      </c>
      <c r="E11386" t="s">
        <v>81</v>
      </c>
      <c r="F11386" t="s">
        <v>82</v>
      </c>
      <c r="H11386" s="2">
        <v>45835</v>
      </c>
      <c r="I11386" s="2" t="s">
        <v>19</v>
      </c>
      <c r="J11386" s="3">
        <v>5429</v>
      </c>
      <c r="K11386" s="3">
        <v>2829</v>
      </c>
      <c r="L11386" s="3">
        <v>28.29</v>
      </c>
      <c r="M11386" s="7"/>
      <c r="N11386" s="4">
        <v>-1.4200000000000001E-2</v>
      </c>
      <c r="O11386" s="5">
        <v>1.9E-2</v>
      </c>
    </row>
    <row r="11387" spans="1:15" hidden="1" x14ac:dyDescent="0.3">
      <c r="A11387" t="s">
        <v>2156</v>
      </c>
      <c r="B11387" t="s">
        <v>1020</v>
      </c>
      <c r="C11387" t="s">
        <v>996</v>
      </c>
      <c r="D11387" t="s">
        <v>2297</v>
      </c>
      <c r="E11387" t="s">
        <v>112</v>
      </c>
      <c r="F11387" t="s">
        <v>113</v>
      </c>
      <c r="H11387" s="2">
        <v>45835</v>
      </c>
      <c r="I11387" s="2" t="s">
        <v>19</v>
      </c>
      <c r="J11387" s="3">
        <v>4146</v>
      </c>
      <c r="K11387" s="3">
        <v>2158</v>
      </c>
      <c r="L11387" s="3">
        <v>21.58</v>
      </c>
      <c r="M11387" s="7"/>
      <c r="N11387" s="4">
        <v>-1.4200000000000001E-2</v>
      </c>
      <c r="O11387" s="5">
        <v>1.9E-2</v>
      </c>
    </row>
    <row r="11388" spans="1:15" hidden="1" x14ac:dyDescent="0.3">
      <c r="A11388" t="s">
        <v>2156</v>
      </c>
      <c r="B11388" t="s">
        <v>2610</v>
      </c>
      <c r="C11388" t="s">
        <v>996</v>
      </c>
      <c r="D11388" t="s">
        <v>2611</v>
      </c>
      <c r="E11388" t="s">
        <v>112</v>
      </c>
      <c r="F11388" t="s">
        <v>113</v>
      </c>
      <c r="H11388" s="2">
        <v>45835</v>
      </c>
      <c r="I11388" s="2" t="s">
        <v>19</v>
      </c>
      <c r="J11388" s="3">
        <v>6645</v>
      </c>
      <c r="K11388" s="3">
        <v>3466</v>
      </c>
      <c r="L11388" s="3">
        <v>34.659999999999997</v>
      </c>
      <c r="M11388" s="7"/>
      <c r="N11388" s="4">
        <v>-1.4200000000000001E-2</v>
      </c>
      <c r="O11388" s="5">
        <v>1.9E-2</v>
      </c>
    </row>
    <row r="11389" spans="1:15" hidden="1" x14ac:dyDescent="0.3">
      <c r="A11389" t="s">
        <v>2156</v>
      </c>
      <c r="B11389" t="s">
        <v>1962</v>
      </c>
      <c r="C11389" t="s">
        <v>33</v>
      </c>
      <c r="D11389" t="s">
        <v>2624</v>
      </c>
      <c r="E11389" t="s">
        <v>51</v>
      </c>
      <c r="F11389" t="s">
        <v>52</v>
      </c>
      <c r="H11389" s="2">
        <v>45835</v>
      </c>
      <c r="I11389" s="2" t="s">
        <v>19</v>
      </c>
      <c r="J11389" s="3">
        <v>8630</v>
      </c>
      <c r="K11389" s="3">
        <v>5245</v>
      </c>
      <c r="L11389" s="3">
        <v>52.45</v>
      </c>
      <c r="M11389" s="7"/>
      <c r="N11389" s="4">
        <v>-1.4200000000000001E-2</v>
      </c>
      <c r="O11389" s="5">
        <v>1.9E-2</v>
      </c>
    </row>
    <row r="11390" spans="1:15" hidden="1" x14ac:dyDescent="0.3">
      <c r="A11390" t="s">
        <v>2156</v>
      </c>
      <c r="B11390" t="s">
        <v>973</v>
      </c>
      <c r="C11390" t="s">
        <v>33</v>
      </c>
      <c r="D11390" t="s">
        <v>1022</v>
      </c>
      <c r="E11390" t="s">
        <v>81</v>
      </c>
      <c r="F11390" t="s">
        <v>82</v>
      </c>
      <c r="H11390" s="2">
        <v>45835</v>
      </c>
      <c r="I11390" s="2" t="s">
        <v>19</v>
      </c>
      <c r="J11390" s="3">
        <v>10284</v>
      </c>
      <c r="K11390" s="3">
        <v>6638</v>
      </c>
      <c r="L11390" s="3">
        <v>66.38</v>
      </c>
      <c r="M11390" s="7"/>
      <c r="N11390" s="4">
        <v>-1.4200000000000001E-2</v>
      </c>
      <c r="O11390" s="5">
        <v>1.9E-2</v>
      </c>
    </row>
    <row r="11391" spans="1:15" hidden="1" x14ac:dyDescent="0.3">
      <c r="A11391" t="s">
        <v>2156</v>
      </c>
      <c r="B11391" t="s">
        <v>116</v>
      </c>
      <c r="C11391" t="s">
        <v>33</v>
      </c>
      <c r="D11391" t="s">
        <v>1023</v>
      </c>
      <c r="E11391" t="s">
        <v>81</v>
      </c>
      <c r="F11391" t="s">
        <v>82</v>
      </c>
      <c r="H11391" s="2">
        <v>45835</v>
      </c>
      <c r="I11391" s="2" t="s">
        <v>19</v>
      </c>
      <c r="J11391" s="3">
        <v>17895.89</v>
      </c>
      <c r="K11391" s="3">
        <v>11550.93</v>
      </c>
      <c r="L11391" s="3">
        <v>115.5</v>
      </c>
      <c r="M11391" s="7"/>
      <c r="N11391" s="4">
        <v>-1.4200000000000001E-2</v>
      </c>
      <c r="O11391" s="5">
        <v>1.9E-2</v>
      </c>
    </row>
    <row r="11392" spans="1:15" hidden="1" x14ac:dyDescent="0.3">
      <c r="A11392" t="s">
        <v>2156</v>
      </c>
      <c r="B11392" t="s">
        <v>205</v>
      </c>
      <c r="C11392" t="s">
        <v>33</v>
      </c>
      <c r="D11392" t="s">
        <v>206</v>
      </c>
      <c r="E11392" t="s">
        <v>35</v>
      </c>
      <c r="F11392" t="s">
        <v>36</v>
      </c>
      <c r="H11392" s="2">
        <v>45835</v>
      </c>
      <c r="I11392" s="2" t="s">
        <v>19</v>
      </c>
      <c r="J11392" s="3">
        <v>16822</v>
      </c>
      <c r="K11392" s="3">
        <v>10858</v>
      </c>
      <c r="L11392" s="3">
        <v>108.56</v>
      </c>
      <c r="M11392" s="7"/>
      <c r="N11392" s="4">
        <v>-1.4200000000000001E-2</v>
      </c>
      <c r="O11392" s="5">
        <v>1.9E-2</v>
      </c>
    </row>
    <row r="11393" spans="1:15" hidden="1" x14ac:dyDescent="0.3">
      <c r="A11393" t="s">
        <v>2156</v>
      </c>
      <c r="B11393" t="s">
        <v>118</v>
      </c>
      <c r="C11393" t="s">
        <v>33</v>
      </c>
      <c r="D11393" t="s">
        <v>4348</v>
      </c>
      <c r="E11393" t="s">
        <v>59</v>
      </c>
      <c r="F11393" t="s">
        <v>60</v>
      </c>
      <c r="H11393" s="2">
        <v>45835</v>
      </c>
      <c r="I11393" s="2" t="s">
        <v>19</v>
      </c>
      <c r="J11393" s="3">
        <v>6931</v>
      </c>
      <c r="K11393" s="3">
        <v>5197.53</v>
      </c>
      <c r="L11393" s="3">
        <v>51.98</v>
      </c>
      <c r="M11393" s="7"/>
      <c r="N11393" s="4">
        <v>-1.4200000000000001E-2</v>
      </c>
      <c r="O11393" s="5">
        <v>1.9E-2</v>
      </c>
    </row>
    <row r="11394" spans="1:15" hidden="1" x14ac:dyDescent="0.3">
      <c r="A11394" t="s">
        <v>2156</v>
      </c>
      <c r="B11394" t="s">
        <v>888</v>
      </c>
      <c r="C11394" t="s">
        <v>33</v>
      </c>
      <c r="D11394" t="s">
        <v>4349</v>
      </c>
      <c r="E11394" t="s">
        <v>59</v>
      </c>
      <c r="F11394" t="s">
        <v>60</v>
      </c>
      <c r="H11394" s="2">
        <v>45835</v>
      </c>
      <c r="I11394" s="2" t="s">
        <v>19</v>
      </c>
      <c r="J11394" s="3">
        <v>2415</v>
      </c>
      <c r="K11394" s="3">
        <v>1810.4</v>
      </c>
      <c r="L11394" s="3">
        <v>18.100000000000001</v>
      </c>
      <c r="M11394" s="7"/>
      <c r="N11394" s="4">
        <v>-1.4200000000000001E-2</v>
      </c>
      <c r="O11394" s="5">
        <v>1.9E-2</v>
      </c>
    </row>
    <row r="11395" spans="1:15" hidden="1" x14ac:dyDescent="0.3">
      <c r="A11395" t="s">
        <v>2156</v>
      </c>
      <c r="B11395" t="s">
        <v>1186</v>
      </c>
      <c r="C11395" t="s">
        <v>44</v>
      </c>
      <c r="D11395" t="s">
        <v>2525</v>
      </c>
      <c r="E11395" t="s">
        <v>432</v>
      </c>
      <c r="F11395" t="s">
        <v>433</v>
      </c>
      <c r="H11395" s="2">
        <v>45835</v>
      </c>
      <c r="I11395" s="2" t="s">
        <v>19</v>
      </c>
      <c r="J11395" s="3">
        <v>100399</v>
      </c>
      <c r="K11395" s="3">
        <v>62411</v>
      </c>
      <c r="L11395" s="3">
        <v>624.11</v>
      </c>
      <c r="M11395" s="7"/>
      <c r="N11395" s="4">
        <v>-1.4200000000000001E-2</v>
      </c>
      <c r="O11395" s="5">
        <v>1.9E-2</v>
      </c>
    </row>
    <row r="11396" spans="1:15" hidden="1" x14ac:dyDescent="0.3">
      <c r="A11396" t="s">
        <v>2156</v>
      </c>
      <c r="B11396" t="s">
        <v>1530</v>
      </c>
      <c r="C11396" t="s">
        <v>41</v>
      </c>
      <c r="D11396" t="s">
        <v>4208</v>
      </c>
      <c r="E11396" t="s">
        <v>16</v>
      </c>
      <c r="F11396" t="s">
        <v>17</v>
      </c>
      <c r="H11396" s="2">
        <v>45835</v>
      </c>
      <c r="I11396" s="2" t="s">
        <v>19</v>
      </c>
      <c r="J11396" s="3">
        <v>10135</v>
      </c>
      <c r="K11396" s="3">
        <v>6907.19</v>
      </c>
      <c r="L11396" s="3">
        <v>69.09</v>
      </c>
      <c r="M11396" s="7"/>
      <c r="N11396" s="4">
        <v>-1.4200000000000001E-2</v>
      </c>
      <c r="O11396" s="5">
        <v>1.9E-2</v>
      </c>
    </row>
    <row r="11397" spans="1:15" hidden="1" x14ac:dyDescent="0.3">
      <c r="A11397" t="s">
        <v>2156</v>
      </c>
      <c r="B11397" t="s">
        <v>3672</v>
      </c>
      <c r="C11397" t="s">
        <v>41</v>
      </c>
      <c r="D11397" t="s">
        <v>4285</v>
      </c>
      <c r="E11397" t="s">
        <v>51</v>
      </c>
      <c r="F11397" t="s">
        <v>52</v>
      </c>
      <c r="H11397" s="2">
        <v>45835</v>
      </c>
      <c r="I11397" s="2" t="s">
        <v>19</v>
      </c>
      <c r="J11397" s="3">
        <v>42973.05</v>
      </c>
      <c r="K11397" s="3">
        <v>29287.41</v>
      </c>
      <c r="L11397" s="3">
        <v>292.88</v>
      </c>
      <c r="M11397" s="7"/>
      <c r="N11397" s="4">
        <v>-1.4200000000000001E-2</v>
      </c>
      <c r="O11397" s="5">
        <v>1.9E-2</v>
      </c>
    </row>
    <row r="11398" spans="1:15" hidden="1" x14ac:dyDescent="0.3">
      <c r="A11398" t="s">
        <v>2156</v>
      </c>
      <c r="B11398" t="s">
        <v>1339</v>
      </c>
      <c r="C11398" t="s">
        <v>41</v>
      </c>
      <c r="D11398" t="s">
        <v>4209</v>
      </c>
      <c r="E11398" t="s">
        <v>77</v>
      </c>
      <c r="F11398" t="s">
        <v>78</v>
      </c>
      <c r="H11398" s="2">
        <v>45835</v>
      </c>
      <c r="I11398" s="2" t="s">
        <v>19</v>
      </c>
      <c r="J11398" s="3">
        <v>25985</v>
      </c>
      <c r="K11398" s="3">
        <v>17709.400000000001</v>
      </c>
      <c r="L11398" s="3">
        <v>177.11</v>
      </c>
      <c r="M11398" s="7"/>
      <c r="N11398" s="4">
        <v>-1.4200000000000001E-2</v>
      </c>
      <c r="O11398" s="5">
        <v>1.9E-2</v>
      </c>
    </row>
    <row r="11399" spans="1:15" hidden="1" x14ac:dyDescent="0.3">
      <c r="A11399" t="s">
        <v>2156</v>
      </c>
      <c r="B11399" t="s">
        <v>1361</v>
      </c>
      <c r="C11399" t="s">
        <v>41</v>
      </c>
      <c r="D11399" t="s">
        <v>4210</v>
      </c>
      <c r="E11399" t="s">
        <v>432</v>
      </c>
      <c r="F11399" t="s">
        <v>433</v>
      </c>
      <c r="H11399" s="2">
        <v>45835</v>
      </c>
      <c r="I11399" s="2" t="s">
        <v>19</v>
      </c>
      <c r="J11399" s="3">
        <v>51779</v>
      </c>
      <c r="K11399" s="3">
        <v>35289.03</v>
      </c>
      <c r="L11399" s="3">
        <v>352.91</v>
      </c>
      <c r="M11399" s="7"/>
      <c r="N11399" s="4">
        <v>-1.4200000000000001E-2</v>
      </c>
      <c r="O11399" s="5">
        <v>1.9E-2</v>
      </c>
    </row>
    <row r="11400" spans="1:15" hidden="1" x14ac:dyDescent="0.3">
      <c r="A11400" t="s">
        <v>2156</v>
      </c>
      <c r="B11400" t="s">
        <v>149</v>
      </c>
      <c r="C11400" t="s">
        <v>44</v>
      </c>
      <c r="D11400" t="s">
        <v>2186</v>
      </c>
      <c r="E11400" t="s">
        <v>51</v>
      </c>
      <c r="F11400" t="s">
        <v>52</v>
      </c>
      <c r="H11400" s="2">
        <v>45835</v>
      </c>
      <c r="I11400" s="2" t="s">
        <v>19</v>
      </c>
      <c r="J11400" s="3">
        <v>42786</v>
      </c>
      <c r="K11400" s="3">
        <v>26004</v>
      </c>
      <c r="L11400" s="3">
        <v>260.02999999999997</v>
      </c>
      <c r="M11400" s="7"/>
      <c r="N11400" s="4">
        <v>-1.4200000000000001E-2</v>
      </c>
      <c r="O11400" s="5">
        <v>1.9E-2</v>
      </c>
    </row>
    <row r="11401" spans="1:15" hidden="1" x14ac:dyDescent="0.3">
      <c r="A11401" t="s">
        <v>2156</v>
      </c>
      <c r="B11401" t="s">
        <v>1862</v>
      </c>
      <c r="C11401" t="s">
        <v>41</v>
      </c>
      <c r="D11401" t="s">
        <v>2786</v>
      </c>
      <c r="E11401" t="s">
        <v>16</v>
      </c>
      <c r="F11401" t="s">
        <v>17</v>
      </c>
      <c r="H11401" s="2">
        <v>45835</v>
      </c>
      <c r="I11401" s="2" t="s">
        <v>19</v>
      </c>
      <c r="J11401" s="3">
        <v>12424</v>
      </c>
      <c r="K11401" s="3">
        <v>8467</v>
      </c>
      <c r="L11401" s="3">
        <v>84.67</v>
      </c>
      <c r="M11401" s="7"/>
      <c r="N11401" s="4">
        <v>-1.4200000000000001E-2</v>
      </c>
      <c r="O11401" s="5">
        <v>1.9E-2</v>
      </c>
    </row>
    <row r="11402" spans="1:15" hidden="1" x14ac:dyDescent="0.3">
      <c r="A11402" t="s">
        <v>2156</v>
      </c>
      <c r="B11402" t="s">
        <v>1374</v>
      </c>
      <c r="C11402" t="s">
        <v>41</v>
      </c>
      <c r="D11402" t="s">
        <v>4212</v>
      </c>
      <c r="E11402" t="s">
        <v>16</v>
      </c>
      <c r="F11402" t="s">
        <v>17</v>
      </c>
      <c r="H11402" s="2">
        <v>45835</v>
      </c>
      <c r="I11402" s="2" t="s">
        <v>19</v>
      </c>
      <c r="J11402" s="3">
        <v>23532</v>
      </c>
      <c r="K11402" s="3">
        <v>16031.12</v>
      </c>
      <c r="L11402" s="3">
        <v>160.33000000000001</v>
      </c>
      <c r="M11402" s="7"/>
      <c r="N11402" s="4">
        <v>-1.4200000000000001E-2</v>
      </c>
      <c r="O11402" s="5">
        <v>1.9E-2</v>
      </c>
    </row>
    <row r="11403" spans="1:15" hidden="1" x14ac:dyDescent="0.3">
      <c r="A11403" t="s">
        <v>2156</v>
      </c>
      <c r="B11403" t="s">
        <v>324</v>
      </c>
      <c r="C11403" t="s">
        <v>325</v>
      </c>
      <c r="D11403" t="s">
        <v>2789</v>
      </c>
      <c r="E11403" t="s">
        <v>22</v>
      </c>
      <c r="F11403" t="s">
        <v>23</v>
      </c>
      <c r="H11403" s="2">
        <v>45835</v>
      </c>
      <c r="I11403" s="2" t="s">
        <v>19</v>
      </c>
      <c r="J11403" s="3">
        <v>9145</v>
      </c>
      <c r="K11403" s="3">
        <v>6232</v>
      </c>
      <c r="L11403" s="3">
        <v>62.32</v>
      </c>
      <c r="M11403" s="7"/>
      <c r="N11403" s="4">
        <v>-1.4200000000000001E-2</v>
      </c>
      <c r="O11403" s="5">
        <v>1.9E-2</v>
      </c>
    </row>
    <row r="11404" spans="1:15" hidden="1" x14ac:dyDescent="0.3">
      <c r="A11404" t="s">
        <v>2156</v>
      </c>
      <c r="B11404" t="s">
        <v>211</v>
      </c>
      <c r="C11404" t="s">
        <v>41</v>
      </c>
      <c r="D11404" t="s">
        <v>2733</v>
      </c>
      <c r="E11404" t="s">
        <v>22</v>
      </c>
      <c r="F11404" t="s">
        <v>23</v>
      </c>
      <c r="H11404" s="2">
        <v>45835</v>
      </c>
      <c r="I11404" s="2" t="s">
        <v>19</v>
      </c>
      <c r="J11404" s="3">
        <v>35288</v>
      </c>
      <c r="K11404" s="3">
        <v>24050</v>
      </c>
      <c r="L11404" s="3">
        <v>240.48</v>
      </c>
      <c r="M11404" s="7"/>
      <c r="N11404" s="4">
        <v>-1.4200000000000001E-2</v>
      </c>
      <c r="O11404" s="5">
        <v>1.9E-2</v>
      </c>
    </row>
    <row r="11405" spans="1:15" hidden="1" x14ac:dyDescent="0.3">
      <c r="A11405" t="s">
        <v>2156</v>
      </c>
      <c r="B11405" t="s">
        <v>1138</v>
      </c>
      <c r="C11405" t="s">
        <v>41</v>
      </c>
      <c r="D11405" t="s">
        <v>2741</v>
      </c>
      <c r="E11405" t="s">
        <v>244</v>
      </c>
      <c r="F11405" t="s">
        <v>245</v>
      </c>
      <c r="H11405" s="2">
        <v>45835</v>
      </c>
      <c r="I11405" s="2" t="s">
        <v>19</v>
      </c>
      <c r="J11405" s="3">
        <v>27511</v>
      </c>
      <c r="K11405" s="3">
        <v>18742</v>
      </c>
      <c r="L11405" s="3">
        <v>187.41</v>
      </c>
      <c r="M11405" s="7"/>
      <c r="N11405" s="4">
        <v>-1.4200000000000001E-2</v>
      </c>
      <c r="O11405" s="5">
        <v>1.9E-2</v>
      </c>
    </row>
    <row r="11406" spans="1:15" hidden="1" x14ac:dyDescent="0.3">
      <c r="A11406" t="s">
        <v>2156</v>
      </c>
      <c r="B11406" t="s">
        <v>1146</v>
      </c>
      <c r="C11406" t="s">
        <v>41</v>
      </c>
      <c r="D11406" t="s">
        <v>2742</v>
      </c>
      <c r="E11406" t="s">
        <v>16</v>
      </c>
      <c r="F11406" t="s">
        <v>17</v>
      </c>
      <c r="H11406" s="2">
        <v>45835</v>
      </c>
      <c r="I11406" s="2" t="s">
        <v>19</v>
      </c>
      <c r="J11406" s="3">
        <v>56716</v>
      </c>
      <c r="K11406" s="3">
        <v>38639</v>
      </c>
      <c r="L11406" s="3">
        <v>386.39</v>
      </c>
      <c r="M11406" s="7"/>
      <c r="N11406" s="4">
        <v>-1.4200000000000001E-2</v>
      </c>
      <c r="O11406" s="5">
        <v>1.9E-2</v>
      </c>
    </row>
    <row r="11407" spans="1:15" hidden="1" x14ac:dyDescent="0.3">
      <c r="A11407" t="s">
        <v>2156</v>
      </c>
      <c r="B11407" t="s">
        <v>1156</v>
      </c>
      <c r="C11407" t="s">
        <v>41</v>
      </c>
      <c r="D11407" t="s">
        <v>2743</v>
      </c>
      <c r="E11407" t="s">
        <v>59</v>
      </c>
      <c r="F11407" t="s">
        <v>60</v>
      </c>
      <c r="H11407" s="2">
        <v>45835</v>
      </c>
      <c r="I11407" s="2" t="s">
        <v>19</v>
      </c>
      <c r="J11407" s="3">
        <v>61377</v>
      </c>
      <c r="K11407" s="3">
        <v>41815</v>
      </c>
      <c r="L11407" s="3">
        <v>418.13</v>
      </c>
      <c r="M11407" s="7"/>
      <c r="N11407" s="4">
        <v>-1.4200000000000001E-2</v>
      </c>
      <c r="O11407" s="5">
        <v>1.9E-2</v>
      </c>
    </row>
    <row r="11408" spans="1:15" hidden="1" x14ac:dyDescent="0.3">
      <c r="A11408" t="s">
        <v>2156</v>
      </c>
      <c r="B11408" t="s">
        <v>1158</v>
      </c>
      <c r="C11408" t="s">
        <v>41</v>
      </c>
      <c r="D11408" t="s">
        <v>2744</v>
      </c>
      <c r="E11408" t="s">
        <v>22</v>
      </c>
      <c r="F11408" t="s">
        <v>23</v>
      </c>
      <c r="H11408" s="2">
        <v>45835</v>
      </c>
      <c r="I11408" s="2" t="s">
        <v>19</v>
      </c>
      <c r="J11408" s="3">
        <v>22643</v>
      </c>
      <c r="K11408" s="3">
        <v>15426</v>
      </c>
      <c r="L11408" s="3">
        <v>154.25</v>
      </c>
      <c r="M11408" s="7"/>
      <c r="N11408" s="4">
        <v>-1.4200000000000001E-2</v>
      </c>
      <c r="O11408" s="5">
        <v>1.9E-2</v>
      </c>
    </row>
    <row r="11409" spans="1:15" hidden="1" x14ac:dyDescent="0.3">
      <c r="A11409" t="s">
        <v>2156</v>
      </c>
      <c r="B11409" t="s">
        <v>569</v>
      </c>
      <c r="C11409" t="s">
        <v>41</v>
      </c>
      <c r="D11409" t="s">
        <v>2745</v>
      </c>
      <c r="E11409" t="s">
        <v>35</v>
      </c>
      <c r="F11409" t="s">
        <v>36</v>
      </c>
      <c r="H11409" s="2">
        <v>45835</v>
      </c>
      <c r="I11409" s="2" t="s">
        <v>19</v>
      </c>
      <c r="J11409" s="3">
        <v>45865</v>
      </c>
      <c r="K11409" s="3">
        <v>31246</v>
      </c>
      <c r="L11409" s="3">
        <v>312.45</v>
      </c>
      <c r="M11409" s="7"/>
      <c r="N11409" s="4">
        <v>-1.4200000000000001E-2</v>
      </c>
      <c r="O11409" s="5">
        <v>1.9E-2</v>
      </c>
    </row>
    <row r="11410" spans="1:15" hidden="1" x14ac:dyDescent="0.3">
      <c r="A11410" t="s">
        <v>2156</v>
      </c>
      <c r="B11410" t="s">
        <v>2132</v>
      </c>
      <c r="C11410" t="s">
        <v>41</v>
      </c>
      <c r="D11410" t="s">
        <v>2627</v>
      </c>
      <c r="E11410" t="s">
        <v>16</v>
      </c>
      <c r="F11410" t="s">
        <v>17</v>
      </c>
      <c r="H11410" s="2">
        <v>45835</v>
      </c>
      <c r="I11410" s="2" t="s">
        <v>19</v>
      </c>
      <c r="J11410" s="3">
        <v>36400</v>
      </c>
      <c r="K11410" s="3">
        <v>24798</v>
      </c>
      <c r="L11410" s="3">
        <v>247.98</v>
      </c>
      <c r="M11410" s="7"/>
      <c r="N11410" s="4">
        <v>-1.4200000000000001E-2</v>
      </c>
      <c r="O11410" s="5">
        <v>1.9E-2</v>
      </c>
    </row>
    <row r="11411" spans="1:15" hidden="1" x14ac:dyDescent="0.3">
      <c r="A11411" t="s">
        <v>2156</v>
      </c>
      <c r="B11411" t="s">
        <v>1962</v>
      </c>
      <c r="C11411" t="s">
        <v>44</v>
      </c>
      <c r="D11411" t="s">
        <v>2797</v>
      </c>
      <c r="E11411" t="s">
        <v>51</v>
      </c>
      <c r="F11411" t="s">
        <v>52</v>
      </c>
      <c r="H11411" s="2">
        <v>45835</v>
      </c>
      <c r="I11411" s="2" t="s">
        <v>19</v>
      </c>
      <c r="J11411" s="3">
        <v>103166.45</v>
      </c>
      <c r="K11411" s="3">
        <v>70878</v>
      </c>
      <c r="L11411" s="3">
        <v>708.78</v>
      </c>
      <c r="M11411" s="7"/>
      <c r="N11411" s="4">
        <v>-1.4200000000000001E-2</v>
      </c>
      <c r="O11411" s="5">
        <v>1.9E-2</v>
      </c>
    </row>
    <row r="11412" spans="1:15" hidden="1" x14ac:dyDescent="0.3">
      <c r="A11412" t="s">
        <v>2156</v>
      </c>
      <c r="B11412" t="s">
        <v>331</v>
      </c>
      <c r="C11412" t="s">
        <v>41</v>
      </c>
      <c r="D11412" t="s">
        <v>2594</v>
      </c>
      <c r="E11412" t="s">
        <v>22</v>
      </c>
      <c r="F11412" t="s">
        <v>23</v>
      </c>
      <c r="H11412" s="2">
        <v>45835</v>
      </c>
      <c r="I11412" s="2" t="s">
        <v>19</v>
      </c>
      <c r="J11412" s="3">
        <v>32040</v>
      </c>
      <c r="K11412" s="3">
        <v>21828</v>
      </c>
      <c r="L11412" s="3">
        <v>218.27</v>
      </c>
      <c r="M11412" s="7"/>
      <c r="N11412" s="4">
        <v>-1.4200000000000001E-2</v>
      </c>
      <c r="O11412" s="5">
        <v>1.9E-2</v>
      </c>
    </row>
    <row r="11413" spans="1:15" hidden="1" x14ac:dyDescent="0.3">
      <c r="A11413" t="s">
        <v>2156</v>
      </c>
      <c r="B11413" t="s">
        <v>1912</v>
      </c>
      <c r="C11413" t="s">
        <v>41</v>
      </c>
      <c r="D11413" t="s">
        <v>2527</v>
      </c>
      <c r="E11413" t="s">
        <v>73</v>
      </c>
      <c r="F11413" t="s">
        <v>74</v>
      </c>
      <c r="H11413" s="2">
        <v>45835</v>
      </c>
      <c r="I11413" s="2" t="s">
        <v>19</v>
      </c>
      <c r="J11413" s="3">
        <v>22777</v>
      </c>
      <c r="K11413" s="3">
        <v>16002</v>
      </c>
      <c r="L11413" s="3">
        <v>160.02000000000001</v>
      </c>
      <c r="M11413" s="7"/>
      <c r="N11413" s="4">
        <v>-1.4200000000000001E-2</v>
      </c>
      <c r="O11413" s="5">
        <v>1.9E-2</v>
      </c>
    </row>
    <row r="11414" spans="1:15" hidden="1" x14ac:dyDescent="0.3">
      <c r="A11414" t="s">
        <v>2156</v>
      </c>
      <c r="B11414" t="s">
        <v>278</v>
      </c>
      <c r="C11414" t="s">
        <v>41</v>
      </c>
      <c r="D11414" t="s">
        <v>2601</v>
      </c>
      <c r="E11414" t="s">
        <v>16</v>
      </c>
      <c r="F11414" t="s">
        <v>17</v>
      </c>
      <c r="H11414" s="2">
        <v>45835</v>
      </c>
      <c r="I11414" s="2" t="s">
        <v>19</v>
      </c>
      <c r="J11414" s="3">
        <v>10450</v>
      </c>
      <c r="K11414" s="3">
        <v>7341</v>
      </c>
      <c r="L11414" s="3">
        <v>73.41</v>
      </c>
      <c r="M11414" s="7"/>
      <c r="N11414" s="4">
        <v>-1.4200000000000001E-2</v>
      </c>
      <c r="O11414" s="5">
        <v>1.9E-2</v>
      </c>
    </row>
    <row r="11415" spans="1:15" hidden="1" x14ac:dyDescent="0.3">
      <c r="A11415" t="s">
        <v>2156</v>
      </c>
      <c r="B11415" t="s">
        <v>1917</v>
      </c>
      <c r="C11415" t="s">
        <v>41</v>
      </c>
      <c r="D11415" t="s">
        <v>2603</v>
      </c>
      <c r="E11415" t="s">
        <v>22</v>
      </c>
      <c r="F11415" t="s">
        <v>23</v>
      </c>
      <c r="H11415" s="2">
        <v>45835</v>
      </c>
      <c r="I11415" s="2" t="s">
        <v>19</v>
      </c>
      <c r="J11415" s="3">
        <v>13516</v>
      </c>
      <c r="K11415" s="3">
        <v>9495</v>
      </c>
      <c r="L11415" s="3">
        <v>94.95</v>
      </c>
      <c r="M11415" s="7"/>
      <c r="N11415" s="4">
        <v>-1.4200000000000001E-2</v>
      </c>
      <c r="O11415" s="5">
        <v>1.9E-2</v>
      </c>
    </row>
    <row r="11416" spans="1:15" hidden="1" x14ac:dyDescent="0.3">
      <c r="A11416" t="s">
        <v>2156</v>
      </c>
      <c r="B11416" t="s">
        <v>1922</v>
      </c>
      <c r="C11416" t="s">
        <v>41</v>
      </c>
      <c r="D11416" t="s">
        <v>2576</v>
      </c>
      <c r="E11416" t="s">
        <v>16</v>
      </c>
      <c r="F11416" t="s">
        <v>17</v>
      </c>
      <c r="H11416" s="2">
        <v>45835</v>
      </c>
      <c r="I11416" s="2" t="s">
        <v>19</v>
      </c>
      <c r="J11416" s="3">
        <v>47040</v>
      </c>
      <c r="K11416" s="3">
        <v>33048</v>
      </c>
      <c r="L11416" s="3">
        <v>330.47</v>
      </c>
      <c r="M11416" s="7"/>
      <c r="N11416" s="4">
        <v>-1.4200000000000001E-2</v>
      </c>
      <c r="O11416" s="5">
        <v>1.9E-2</v>
      </c>
    </row>
    <row r="11417" spans="1:15" hidden="1" x14ac:dyDescent="0.3">
      <c r="A11417" t="s">
        <v>2156</v>
      </c>
      <c r="B11417" t="s">
        <v>1068</v>
      </c>
      <c r="C11417" t="s">
        <v>325</v>
      </c>
      <c r="D11417" t="s">
        <v>1069</v>
      </c>
      <c r="E11417" t="s">
        <v>51</v>
      </c>
      <c r="F11417" t="s">
        <v>52</v>
      </c>
      <c r="H11417" s="2">
        <v>45835</v>
      </c>
      <c r="I11417" s="2" t="s">
        <v>19</v>
      </c>
      <c r="J11417" s="3">
        <v>70451</v>
      </c>
      <c r="K11417" s="3">
        <v>45441</v>
      </c>
      <c r="L11417" s="3">
        <v>454.41</v>
      </c>
      <c r="M11417" s="7"/>
      <c r="N11417" s="4">
        <v>-1.4200000000000001E-2</v>
      </c>
      <c r="O11417" s="5">
        <v>1.9E-2</v>
      </c>
    </row>
    <row r="11418" spans="1:15" hidden="1" x14ac:dyDescent="0.3">
      <c r="A11418" t="s">
        <v>2156</v>
      </c>
      <c r="B11418" t="s">
        <v>1205</v>
      </c>
      <c r="C11418" t="s">
        <v>41</v>
      </c>
      <c r="D11418" t="s">
        <v>2528</v>
      </c>
      <c r="E11418" t="s">
        <v>22</v>
      </c>
      <c r="F11418" t="s">
        <v>23</v>
      </c>
      <c r="H11418" s="2">
        <v>45835</v>
      </c>
      <c r="I11418" s="2" t="s">
        <v>19</v>
      </c>
      <c r="J11418" s="3">
        <v>15070</v>
      </c>
      <c r="K11418" s="3">
        <v>10587</v>
      </c>
      <c r="L11418" s="3">
        <v>105.87</v>
      </c>
      <c r="M11418" s="7"/>
      <c r="N11418" s="4">
        <v>-1.4200000000000001E-2</v>
      </c>
      <c r="O11418" s="5">
        <v>1.9E-2</v>
      </c>
    </row>
    <row r="11419" spans="1:15" hidden="1" x14ac:dyDescent="0.3">
      <c r="A11419" t="s">
        <v>2156</v>
      </c>
      <c r="B11419" t="s">
        <v>1209</v>
      </c>
      <c r="C11419" t="s">
        <v>41</v>
      </c>
      <c r="D11419" t="s">
        <v>2529</v>
      </c>
      <c r="E11419" t="s">
        <v>16</v>
      </c>
      <c r="F11419" t="s">
        <v>17</v>
      </c>
      <c r="H11419" s="2">
        <v>45835</v>
      </c>
      <c r="I11419" s="2" t="s">
        <v>19</v>
      </c>
      <c r="J11419" s="3">
        <v>19302</v>
      </c>
      <c r="K11419" s="3">
        <v>13560</v>
      </c>
      <c r="L11419" s="3">
        <v>135.6</v>
      </c>
      <c r="M11419" s="7"/>
      <c r="N11419" s="4">
        <v>-1.4200000000000001E-2</v>
      </c>
      <c r="O11419" s="5">
        <v>1.9E-2</v>
      </c>
    </row>
    <row r="11420" spans="1:15" hidden="1" x14ac:dyDescent="0.3">
      <c r="A11420" t="s">
        <v>2156</v>
      </c>
      <c r="B11420" t="s">
        <v>1070</v>
      </c>
      <c r="C11420" t="s">
        <v>44</v>
      </c>
      <c r="D11420" t="s">
        <v>1071</v>
      </c>
      <c r="E11420" t="s">
        <v>158</v>
      </c>
      <c r="F11420" t="s">
        <v>159</v>
      </c>
      <c r="H11420" s="2">
        <v>45835</v>
      </c>
      <c r="I11420" s="2" t="s">
        <v>19</v>
      </c>
      <c r="J11420" s="3">
        <v>54058</v>
      </c>
      <c r="K11420" s="3">
        <v>35602</v>
      </c>
      <c r="L11420" s="3">
        <v>356.02</v>
      </c>
      <c r="M11420" s="7"/>
      <c r="N11420" s="4">
        <v>-1.4200000000000001E-2</v>
      </c>
      <c r="O11420" s="5">
        <v>1.9E-2</v>
      </c>
    </row>
    <row r="11421" spans="1:15" hidden="1" x14ac:dyDescent="0.3">
      <c r="A11421" t="s">
        <v>2156</v>
      </c>
      <c r="B11421" t="s">
        <v>1219</v>
      </c>
      <c r="C11421" t="s">
        <v>44</v>
      </c>
      <c r="D11421" t="s">
        <v>2530</v>
      </c>
      <c r="E11421" t="s">
        <v>55</v>
      </c>
      <c r="F11421" t="s">
        <v>56</v>
      </c>
      <c r="H11421" s="2">
        <v>45835</v>
      </c>
      <c r="I11421" s="2" t="s">
        <v>19</v>
      </c>
      <c r="J11421" s="3">
        <v>43864</v>
      </c>
      <c r="K11421" s="3">
        <v>30816</v>
      </c>
      <c r="L11421" s="3">
        <v>308.14999999999998</v>
      </c>
      <c r="M11421" s="7"/>
      <c r="N11421" s="4">
        <v>-1.4200000000000001E-2</v>
      </c>
      <c r="O11421" s="5">
        <v>1.9E-2</v>
      </c>
    </row>
    <row r="11422" spans="1:15" hidden="1" x14ac:dyDescent="0.3">
      <c r="A11422" t="s">
        <v>2156</v>
      </c>
      <c r="B11422" t="s">
        <v>1228</v>
      </c>
      <c r="C11422" t="s">
        <v>44</v>
      </c>
      <c r="D11422" t="s">
        <v>2531</v>
      </c>
      <c r="E11422" t="s">
        <v>337</v>
      </c>
      <c r="F11422" t="s">
        <v>338</v>
      </c>
      <c r="H11422" s="2">
        <v>45835</v>
      </c>
      <c r="I11422" s="2" t="s">
        <v>19</v>
      </c>
      <c r="J11422" s="3">
        <v>16142</v>
      </c>
      <c r="K11422" s="3">
        <v>11340</v>
      </c>
      <c r="L11422" s="3">
        <v>113.4</v>
      </c>
      <c r="M11422" s="7"/>
      <c r="N11422" s="4">
        <v>-1.4200000000000001E-2</v>
      </c>
      <c r="O11422" s="5">
        <v>1.9E-2</v>
      </c>
    </row>
    <row r="11423" spans="1:15" hidden="1" x14ac:dyDescent="0.3">
      <c r="A11423" t="s">
        <v>2156</v>
      </c>
      <c r="B11423" t="s">
        <v>1072</v>
      </c>
      <c r="C11423" t="s">
        <v>44</v>
      </c>
      <c r="D11423" t="s">
        <v>1073</v>
      </c>
      <c r="E11423" t="s">
        <v>81</v>
      </c>
      <c r="F11423" t="s">
        <v>82</v>
      </c>
      <c r="H11423" s="2">
        <v>45835</v>
      </c>
      <c r="I11423" s="2" t="s">
        <v>19</v>
      </c>
      <c r="J11423" s="3">
        <v>150354</v>
      </c>
      <c r="K11423" s="3">
        <v>96978</v>
      </c>
      <c r="L11423" s="3">
        <v>969.77</v>
      </c>
      <c r="M11423" s="7"/>
      <c r="N11423" s="4">
        <v>-1.4200000000000001E-2</v>
      </c>
      <c r="O11423" s="5">
        <v>1.9E-2</v>
      </c>
    </row>
    <row r="11424" spans="1:15" hidden="1" x14ac:dyDescent="0.3">
      <c r="A11424" t="s">
        <v>2156</v>
      </c>
      <c r="B11424" t="s">
        <v>1241</v>
      </c>
      <c r="C11424" t="s">
        <v>325</v>
      </c>
      <c r="D11424" t="s">
        <v>2533</v>
      </c>
      <c r="E11424" t="s">
        <v>1082</v>
      </c>
      <c r="F11424" t="s">
        <v>1083</v>
      </c>
      <c r="H11424" s="2">
        <v>45835</v>
      </c>
      <c r="I11424" s="2" t="s">
        <v>19</v>
      </c>
      <c r="J11424" s="3">
        <v>219020</v>
      </c>
      <c r="K11424" s="3">
        <v>150473</v>
      </c>
      <c r="L11424" s="3">
        <v>1504.72</v>
      </c>
      <c r="M11424" s="7"/>
      <c r="N11424" s="4">
        <v>-1.4200000000000001E-2</v>
      </c>
      <c r="O11424" s="5">
        <v>1.9E-2</v>
      </c>
    </row>
    <row r="11425" spans="1:15" hidden="1" x14ac:dyDescent="0.3">
      <c r="A11425" t="s">
        <v>2156</v>
      </c>
      <c r="B11425" t="s">
        <v>139</v>
      </c>
      <c r="C11425" t="s">
        <v>44</v>
      </c>
      <c r="D11425" t="s">
        <v>2534</v>
      </c>
      <c r="E11425" t="s">
        <v>129</v>
      </c>
      <c r="F11425" t="s">
        <v>130</v>
      </c>
      <c r="H11425" s="2">
        <v>45835</v>
      </c>
      <c r="I11425" s="2" t="s">
        <v>19</v>
      </c>
      <c r="J11425" s="3">
        <v>46807</v>
      </c>
      <c r="K11425" s="3">
        <v>32884</v>
      </c>
      <c r="L11425" s="3">
        <v>328.84</v>
      </c>
      <c r="M11425" s="7"/>
      <c r="N11425" s="4">
        <v>-1.4200000000000001E-2</v>
      </c>
      <c r="O11425" s="5">
        <v>1.9E-2</v>
      </c>
    </row>
    <row r="11426" spans="1:15" hidden="1" x14ac:dyDescent="0.3">
      <c r="A11426" t="s">
        <v>2156</v>
      </c>
      <c r="B11426" t="s">
        <v>1186</v>
      </c>
      <c r="C11426" t="s">
        <v>217</v>
      </c>
      <c r="D11426" t="s">
        <v>2535</v>
      </c>
      <c r="E11426" t="s">
        <v>432</v>
      </c>
      <c r="F11426" t="s">
        <v>433</v>
      </c>
      <c r="H11426" s="2">
        <v>45835</v>
      </c>
      <c r="I11426" s="2" t="s">
        <v>19</v>
      </c>
      <c r="J11426" s="3">
        <v>23594</v>
      </c>
      <c r="K11426" s="3">
        <v>12006</v>
      </c>
      <c r="L11426" s="3">
        <v>120.05</v>
      </c>
      <c r="M11426" s="7"/>
      <c r="N11426" s="4">
        <v>-1.4200000000000001E-2</v>
      </c>
      <c r="O11426" s="5">
        <v>1.9E-2</v>
      </c>
    </row>
    <row r="11427" spans="1:15" hidden="1" x14ac:dyDescent="0.3">
      <c r="A11427" t="s">
        <v>2156</v>
      </c>
      <c r="B11427" t="s">
        <v>190</v>
      </c>
      <c r="C11427" t="s">
        <v>161</v>
      </c>
      <c r="D11427" t="s">
        <v>191</v>
      </c>
      <c r="E11427" t="s">
        <v>51</v>
      </c>
      <c r="F11427" t="s">
        <v>52</v>
      </c>
      <c r="H11427" s="2">
        <v>45835</v>
      </c>
      <c r="I11427" s="2" t="s">
        <v>19</v>
      </c>
      <c r="J11427" s="3">
        <v>45280</v>
      </c>
      <c r="K11427" s="3">
        <v>33615.1</v>
      </c>
      <c r="L11427" s="3">
        <v>336.15</v>
      </c>
      <c r="M11427" s="7"/>
      <c r="N11427" s="4">
        <v>-1.4200000000000001E-2</v>
      </c>
      <c r="O11427" s="5">
        <v>1.9E-2</v>
      </c>
    </row>
    <row r="11428" spans="1:15" hidden="1" x14ac:dyDescent="0.3">
      <c r="A11428" t="s">
        <v>2156</v>
      </c>
      <c r="B11428" t="s">
        <v>1418</v>
      </c>
      <c r="C11428" t="s">
        <v>161</v>
      </c>
      <c r="D11428" t="s">
        <v>1419</v>
      </c>
      <c r="E11428" t="s">
        <v>16</v>
      </c>
      <c r="F11428" t="s">
        <v>17</v>
      </c>
      <c r="H11428" s="2">
        <v>45835</v>
      </c>
      <c r="I11428" s="2" t="s">
        <v>19</v>
      </c>
      <c r="J11428" s="3">
        <v>10287</v>
      </c>
      <c r="K11428" s="3">
        <v>7688.57</v>
      </c>
      <c r="L11428" s="3">
        <v>76.89</v>
      </c>
      <c r="M11428" s="7"/>
      <c r="N11428" s="4">
        <v>-1.4200000000000001E-2</v>
      </c>
      <c r="O11428" s="5">
        <v>1.9E-2</v>
      </c>
    </row>
    <row r="11429" spans="1:15" hidden="1" x14ac:dyDescent="0.3">
      <c r="A11429" t="s">
        <v>2156</v>
      </c>
      <c r="B11429" t="s">
        <v>242</v>
      </c>
      <c r="C11429" t="s">
        <v>161</v>
      </c>
      <c r="D11429" t="s">
        <v>243</v>
      </c>
      <c r="E11429" t="s">
        <v>244</v>
      </c>
      <c r="F11429" t="s">
        <v>245</v>
      </c>
      <c r="H11429" s="2">
        <v>45835</v>
      </c>
      <c r="I11429" s="2" t="s">
        <v>19</v>
      </c>
      <c r="J11429" s="3">
        <v>8199</v>
      </c>
      <c r="K11429" s="3">
        <v>6086.4</v>
      </c>
      <c r="L11429" s="3">
        <v>60.86</v>
      </c>
      <c r="M11429" s="7"/>
      <c r="N11429" s="4">
        <v>-1.4200000000000001E-2</v>
      </c>
      <c r="O11429" s="5">
        <v>1.9E-2</v>
      </c>
    </row>
    <row r="11430" spans="1:15" hidden="1" x14ac:dyDescent="0.3">
      <c r="A11430" t="s">
        <v>2156</v>
      </c>
      <c r="B11430" t="s">
        <v>1170</v>
      </c>
      <c r="C11430" t="s">
        <v>161</v>
      </c>
      <c r="D11430" t="s">
        <v>1979</v>
      </c>
      <c r="E11430" t="s">
        <v>1082</v>
      </c>
      <c r="F11430" t="s">
        <v>1083</v>
      </c>
      <c r="H11430" s="2">
        <v>45835</v>
      </c>
      <c r="I11430" s="2" t="s">
        <v>19</v>
      </c>
      <c r="J11430" s="3">
        <v>23448</v>
      </c>
      <c r="K11430" s="3">
        <v>17439.53</v>
      </c>
      <c r="L11430" s="3">
        <v>174.4</v>
      </c>
      <c r="M11430" s="7"/>
      <c r="N11430" s="4">
        <v>-1.4200000000000001E-2</v>
      </c>
      <c r="O11430" s="5">
        <v>1.9E-2</v>
      </c>
    </row>
    <row r="11431" spans="1:15" hidden="1" x14ac:dyDescent="0.3">
      <c r="A11431" t="s">
        <v>2156</v>
      </c>
      <c r="B11431" t="s">
        <v>1432</v>
      </c>
      <c r="C11431" t="s">
        <v>161</v>
      </c>
      <c r="D11431" t="s">
        <v>1433</v>
      </c>
      <c r="E11431" t="s">
        <v>81</v>
      </c>
      <c r="F11431" t="s">
        <v>82</v>
      </c>
      <c r="H11431" s="2">
        <v>45835</v>
      </c>
      <c r="I11431" s="2" t="s">
        <v>19</v>
      </c>
      <c r="J11431" s="3">
        <v>23222</v>
      </c>
      <c r="K11431" s="3">
        <v>17271.95</v>
      </c>
      <c r="L11431" s="3">
        <v>172.72</v>
      </c>
      <c r="M11431" s="7"/>
      <c r="N11431" s="4">
        <v>-1.4200000000000001E-2</v>
      </c>
      <c r="O11431" s="5">
        <v>1.9E-2</v>
      </c>
    </row>
    <row r="11432" spans="1:15" hidden="1" x14ac:dyDescent="0.3">
      <c r="A11432" t="s">
        <v>2156</v>
      </c>
      <c r="B11432" t="s">
        <v>1436</v>
      </c>
      <c r="C11432" t="s">
        <v>161</v>
      </c>
      <c r="D11432" t="s">
        <v>1437</v>
      </c>
      <c r="E11432" t="s">
        <v>1082</v>
      </c>
      <c r="F11432" t="s">
        <v>1083</v>
      </c>
      <c r="H11432" s="2">
        <v>45835</v>
      </c>
      <c r="I11432" s="2" t="s">
        <v>19</v>
      </c>
      <c r="J11432" s="3">
        <v>29468</v>
      </c>
      <c r="K11432" s="3">
        <v>21917.16</v>
      </c>
      <c r="L11432" s="3">
        <v>219.17</v>
      </c>
      <c r="M11432" s="7"/>
      <c r="N11432" s="4">
        <v>-1.4200000000000001E-2</v>
      </c>
      <c r="O11432" s="5">
        <v>1.9E-2</v>
      </c>
    </row>
    <row r="11433" spans="1:15" hidden="1" x14ac:dyDescent="0.3">
      <c r="A11433" t="s">
        <v>2156</v>
      </c>
      <c r="B11433" t="s">
        <v>1986</v>
      </c>
      <c r="C11433" t="s">
        <v>161</v>
      </c>
      <c r="D11433" t="s">
        <v>2810</v>
      </c>
      <c r="E11433" t="s">
        <v>16</v>
      </c>
      <c r="F11433" t="s">
        <v>17</v>
      </c>
      <c r="H11433" s="2">
        <v>45835</v>
      </c>
      <c r="I11433" s="2" t="s">
        <v>19</v>
      </c>
      <c r="J11433" s="3">
        <v>25121</v>
      </c>
      <c r="K11433" s="3">
        <v>18684.259999999998</v>
      </c>
      <c r="L11433" s="3">
        <v>186.84</v>
      </c>
      <c r="M11433" s="7"/>
      <c r="N11433" s="4">
        <v>-1.4200000000000001E-2</v>
      </c>
      <c r="O11433" s="5">
        <v>1.9E-2</v>
      </c>
    </row>
    <row r="11434" spans="1:15" hidden="1" x14ac:dyDescent="0.3">
      <c r="A11434" t="s">
        <v>2156</v>
      </c>
      <c r="B11434" t="s">
        <v>1443</v>
      </c>
      <c r="C11434" t="s">
        <v>161</v>
      </c>
      <c r="D11434" t="s">
        <v>1444</v>
      </c>
      <c r="E11434" t="s">
        <v>1082</v>
      </c>
      <c r="F11434" t="s">
        <v>1083</v>
      </c>
      <c r="H11434" s="2">
        <v>45835</v>
      </c>
      <c r="I11434" s="2" t="s">
        <v>19</v>
      </c>
      <c r="J11434" s="3">
        <v>41036</v>
      </c>
      <c r="K11434" s="3">
        <v>30521.05</v>
      </c>
      <c r="L11434" s="3">
        <v>305.20999999999998</v>
      </c>
      <c r="M11434" s="7"/>
      <c r="N11434" s="4">
        <v>-1.4200000000000001E-2</v>
      </c>
      <c r="O11434" s="5">
        <v>1.9E-2</v>
      </c>
    </row>
    <row r="11435" spans="1:15" hidden="1" x14ac:dyDescent="0.3">
      <c r="A11435" t="s">
        <v>2156</v>
      </c>
      <c r="B11435" t="s">
        <v>1990</v>
      </c>
      <c r="C11435" t="s">
        <v>161</v>
      </c>
      <c r="D11435" t="s">
        <v>2140</v>
      </c>
      <c r="E11435" t="s">
        <v>51</v>
      </c>
      <c r="F11435" t="s">
        <v>52</v>
      </c>
      <c r="H11435" s="2">
        <v>45835</v>
      </c>
      <c r="I11435" s="2" t="s">
        <v>19</v>
      </c>
      <c r="J11435" s="3">
        <v>33156</v>
      </c>
      <c r="K11435" s="3">
        <v>24660.75</v>
      </c>
      <c r="L11435" s="3">
        <v>246.61</v>
      </c>
      <c r="M11435" s="7"/>
      <c r="N11435" s="4">
        <v>-1.4200000000000001E-2</v>
      </c>
      <c r="O11435" s="5">
        <v>1.9E-2</v>
      </c>
    </row>
    <row r="11436" spans="1:15" hidden="1" x14ac:dyDescent="0.3">
      <c r="A11436" t="s">
        <v>2156</v>
      </c>
      <c r="B11436" t="s">
        <v>1481</v>
      </c>
      <c r="C11436" t="s">
        <v>161</v>
      </c>
      <c r="D11436" t="s">
        <v>2536</v>
      </c>
      <c r="E11436" t="s">
        <v>798</v>
      </c>
      <c r="F11436" t="s">
        <v>799</v>
      </c>
      <c r="H11436" s="2">
        <v>45835</v>
      </c>
      <c r="I11436" s="2" t="s">
        <v>19</v>
      </c>
      <c r="J11436" s="3">
        <v>45812</v>
      </c>
      <c r="K11436" s="3">
        <v>31244</v>
      </c>
      <c r="L11436" s="3">
        <v>312.44</v>
      </c>
      <c r="M11436" s="7"/>
      <c r="N11436" s="4">
        <v>-1.4200000000000001E-2</v>
      </c>
      <c r="O11436" s="5">
        <v>1.9E-2</v>
      </c>
    </row>
    <row r="11437" spans="1:15" hidden="1" x14ac:dyDescent="0.3">
      <c r="A11437" t="s">
        <v>6</v>
      </c>
      <c r="B11437" t="s">
        <v>2134</v>
      </c>
      <c r="C11437" t="s">
        <v>41</v>
      </c>
      <c r="D11437" t="s">
        <v>4179</v>
      </c>
      <c r="E11437" t="s">
        <v>129</v>
      </c>
      <c r="F11437" t="s">
        <v>130</v>
      </c>
      <c r="G11437" t="s">
        <v>194</v>
      </c>
      <c r="H11437" s="2">
        <v>45836</v>
      </c>
      <c r="I11437" t="s">
        <v>19</v>
      </c>
      <c r="J11437" s="3">
        <v>27962</v>
      </c>
      <c r="K11437" s="3">
        <v>19057.13</v>
      </c>
      <c r="L11437" s="3">
        <v>381.16</v>
      </c>
      <c r="M11437" s="6">
        <v>1</v>
      </c>
      <c r="N11437" s="4">
        <v>-1.4200000000000001E-2</v>
      </c>
      <c r="O11437" s="5">
        <v>1.9E-2</v>
      </c>
    </row>
    <row r="11438" spans="1:15" hidden="1" x14ac:dyDescent="0.3">
      <c r="A11438" t="s">
        <v>6</v>
      </c>
      <c r="B11438" t="s">
        <v>1760</v>
      </c>
      <c r="C11438" t="s">
        <v>33</v>
      </c>
      <c r="D11438" t="s">
        <v>2629</v>
      </c>
      <c r="E11438" t="s">
        <v>351</v>
      </c>
      <c r="F11438" t="s">
        <v>352</v>
      </c>
      <c r="G11438" t="s">
        <v>18</v>
      </c>
      <c r="H11438" s="2">
        <v>45836</v>
      </c>
      <c r="I11438" t="s">
        <v>19</v>
      </c>
      <c r="J11438" s="3">
        <v>40571.64</v>
      </c>
      <c r="K11438" s="3">
        <v>27973</v>
      </c>
      <c r="L11438" s="3">
        <v>1398.66</v>
      </c>
      <c r="M11438" s="6">
        <v>1</v>
      </c>
      <c r="N11438" s="4">
        <v>-1.4200000000000001E-2</v>
      </c>
      <c r="O11438" s="5">
        <v>1.9E-2</v>
      </c>
    </row>
    <row r="11439" spans="1:15" hidden="1" x14ac:dyDescent="0.3">
      <c r="A11439" t="s">
        <v>2156</v>
      </c>
      <c r="B11439" t="s">
        <v>1760</v>
      </c>
      <c r="C11439" t="s">
        <v>33</v>
      </c>
      <c r="D11439" t="s">
        <v>2629</v>
      </c>
      <c r="E11439" t="s">
        <v>351</v>
      </c>
      <c r="F11439" t="s">
        <v>352</v>
      </c>
      <c r="H11439" s="2">
        <v>45836</v>
      </c>
      <c r="I11439" s="2" t="s">
        <v>19</v>
      </c>
      <c r="J11439" s="3">
        <v>40571.64</v>
      </c>
      <c r="K11439" s="3">
        <v>27973</v>
      </c>
      <c r="L11439" s="3">
        <v>279.73</v>
      </c>
      <c r="M11439" s="7"/>
      <c r="N11439" s="4">
        <v>-1.4200000000000001E-2</v>
      </c>
      <c r="O11439" s="5">
        <v>1.9E-2</v>
      </c>
    </row>
    <row r="11440" spans="1:15" hidden="1" x14ac:dyDescent="0.3">
      <c r="A11440" t="s">
        <v>6</v>
      </c>
      <c r="B11440" t="s">
        <v>1895</v>
      </c>
      <c r="C11440" t="s">
        <v>14</v>
      </c>
      <c r="D11440" t="s">
        <v>2773</v>
      </c>
      <c r="E11440" t="s">
        <v>35</v>
      </c>
      <c r="F11440" t="s">
        <v>36</v>
      </c>
      <c r="G11440" t="s">
        <v>18</v>
      </c>
      <c r="H11440" s="2">
        <v>45838</v>
      </c>
      <c r="I11440" t="s">
        <v>19</v>
      </c>
      <c r="J11440" s="3">
        <v>27621.919999999998</v>
      </c>
      <c r="K11440" s="3">
        <v>20368.689999999999</v>
      </c>
      <c r="L11440" s="3">
        <v>1018.44</v>
      </c>
      <c r="M11440" s="6">
        <v>1</v>
      </c>
      <c r="N11440" s="4">
        <v>-1.4200000000000001E-2</v>
      </c>
      <c r="O11440" s="5">
        <v>1.9E-2</v>
      </c>
    </row>
    <row r="11441" spans="1:15" hidden="1" x14ac:dyDescent="0.3">
      <c r="A11441" t="s">
        <v>6</v>
      </c>
      <c r="B11441" t="s">
        <v>13</v>
      </c>
      <c r="C11441" t="s">
        <v>14</v>
      </c>
      <c r="D11441" t="s">
        <v>15</v>
      </c>
      <c r="E11441" t="s">
        <v>16</v>
      </c>
      <c r="F11441" t="s">
        <v>17</v>
      </c>
      <c r="G11441" t="s">
        <v>18</v>
      </c>
      <c r="H11441" s="2">
        <v>45838</v>
      </c>
      <c r="I11441" t="s">
        <v>19</v>
      </c>
      <c r="J11441" s="3">
        <v>40268</v>
      </c>
      <c r="K11441" s="3">
        <v>29950.22</v>
      </c>
      <c r="L11441" s="3">
        <v>1497.51</v>
      </c>
      <c r="M11441" s="6">
        <v>1</v>
      </c>
      <c r="N11441" s="4">
        <v>-1.4200000000000001E-2</v>
      </c>
      <c r="O11441" s="5">
        <v>1.9E-2</v>
      </c>
    </row>
    <row r="11442" spans="1:15" hidden="1" x14ac:dyDescent="0.3">
      <c r="A11442" t="s">
        <v>6</v>
      </c>
      <c r="B11442" t="s">
        <v>2142</v>
      </c>
      <c r="C11442" t="s">
        <v>14</v>
      </c>
      <c r="D11442" t="s">
        <v>2143</v>
      </c>
      <c r="E11442" t="s">
        <v>35</v>
      </c>
      <c r="F11442" t="s">
        <v>36</v>
      </c>
      <c r="G11442" t="s">
        <v>18</v>
      </c>
      <c r="H11442" s="2">
        <v>45838</v>
      </c>
      <c r="I11442" t="s">
        <v>19</v>
      </c>
      <c r="J11442" s="3">
        <v>123744</v>
      </c>
      <c r="K11442" s="3">
        <v>92037.13</v>
      </c>
      <c r="L11442" s="3">
        <v>4601.8599999999997</v>
      </c>
      <c r="M11442" s="6">
        <v>1</v>
      </c>
      <c r="N11442" s="4">
        <v>-1.4200000000000001E-2</v>
      </c>
      <c r="O11442" s="5">
        <v>1.9E-2</v>
      </c>
    </row>
    <row r="11443" spans="1:15" hidden="1" x14ac:dyDescent="0.3">
      <c r="A11443" t="s">
        <v>6</v>
      </c>
      <c r="B11443" t="s">
        <v>2189</v>
      </c>
      <c r="C11443" t="s">
        <v>14</v>
      </c>
      <c r="D11443" t="s">
        <v>4200</v>
      </c>
      <c r="E11443" t="s">
        <v>35</v>
      </c>
      <c r="F11443" t="s">
        <v>36</v>
      </c>
      <c r="G11443" t="s">
        <v>18</v>
      </c>
      <c r="H11443" s="2">
        <v>45838</v>
      </c>
      <c r="I11443" t="s">
        <v>19</v>
      </c>
      <c r="J11443" s="3">
        <v>1601287.01</v>
      </c>
      <c r="K11443" s="3">
        <v>1059329.3</v>
      </c>
      <c r="L11443" s="3">
        <v>52966.47</v>
      </c>
      <c r="M11443" s="6">
        <v>1</v>
      </c>
      <c r="N11443" s="4">
        <v>-1.4200000000000001E-2</v>
      </c>
      <c r="O11443" s="5">
        <v>1.9E-2</v>
      </c>
    </row>
    <row r="11444" spans="1:15" hidden="1" x14ac:dyDescent="0.3">
      <c r="A11444" t="s">
        <v>6</v>
      </c>
      <c r="B11444" t="s">
        <v>768</v>
      </c>
      <c r="C11444" t="s">
        <v>14</v>
      </c>
      <c r="D11444" t="s">
        <v>769</v>
      </c>
      <c r="E11444" t="s">
        <v>59</v>
      </c>
      <c r="F11444" t="s">
        <v>60</v>
      </c>
      <c r="G11444" t="s">
        <v>18</v>
      </c>
      <c r="H11444" s="2">
        <v>45838</v>
      </c>
      <c r="I11444" t="s">
        <v>19</v>
      </c>
      <c r="J11444" s="3">
        <v>56574</v>
      </c>
      <c r="K11444" s="3">
        <v>42156.1</v>
      </c>
      <c r="L11444" s="3">
        <v>2107.81</v>
      </c>
      <c r="M11444" s="6">
        <v>1</v>
      </c>
      <c r="N11444" s="4">
        <v>-1.4200000000000001E-2</v>
      </c>
      <c r="O11444" s="5">
        <v>1.9E-2</v>
      </c>
    </row>
    <row r="11445" spans="1:15" hidden="1" x14ac:dyDescent="0.3">
      <c r="A11445" t="s">
        <v>6</v>
      </c>
      <c r="B11445" t="s">
        <v>214</v>
      </c>
      <c r="C11445" t="s">
        <v>14</v>
      </c>
      <c r="D11445" t="s">
        <v>2403</v>
      </c>
      <c r="E11445" t="s">
        <v>35</v>
      </c>
      <c r="F11445" t="s">
        <v>36</v>
      </c>
      <c r="G11445" t="s">
        <v>18</v>
      </c>
      <c r="H11445" s="2">
        <v>45838</v>
      </c>
      <c r="I11445" t="s">
        <v>19</v>
      </c>
      <c r="J11445" s="3">
        <v>150861.04999999999</v>
      </c>
      <c r="K11445" s="3">
        <v>105195.74</v>
      </c>
      <c r="L11445" s="3">
        <v>5259.8</v>
      </c>
      <c r="M11445" s="6">
        <v>1</v>
      </c>
      <c r="N11445" s="4">
        <v>-1.4200000000000001E-2</v>
      </c>
      <c r="O11445" s="5">
        <v>1.9E-2</v>
      </c>
    </row>
    <row r="11446" spans="1:15" hidden="1" x14ac:dyDescent="0.3">
      <c r="A11446" t="s">
        <v>6</v>
      </c>
      <c r="B11446" t="s">
        <v>2160</v>
      </c>
      <c r="C11446" t="s">
        <v>14</v>
      </c>
      <c r="D11446" t="s">
        <v>2161</v>
      </c>
      <c r="E11446" t="s">
        <v>35</v>
      </c>
      <c r="F11446" t="s">
        <v>36</v>
      </c>
      <c r="G11446" t="s">
        <v>18</v>
      </c>
      <c r="H11446" s="2">
        <v>45838</v>
      </c>
      <c r="I11446" t="s">
        <v>19</v>
      </c>
      <c r="J11446" s="3">
        <v>133530</v>
      </c>
      <c r="K11446" s="3">
        <v>99315.44</v>
      </c>
      <c r="L11446" s="3">
        <v>4965.7700000000004</v>
      </c>
      <c r="M11446" s="6">
        <v>1</v>
      </c>
      <c r="N11446" s="4">
        <v>-1.4200000000000001E-2</v>
      </c>
      <c r="O11446" s="5">
        <v>1.9E-2</v>
      </c>
    </row>
    <row r="11447" spans="1:15" hidden="1" x14ac:dyDescent="0.3">
      <c r="A11447" t="s">
        <v>6</v>
      </c>
      <c r="B11447" t="s">
        <v>214</v>
      </c>
      <c r="C11447" t="s">
        <v>41</v>
      </c>
      <c r="D11447" t="s">
        <v>4062</v>
      </c>
      <c r="E11447" t="s">
        <v>35</v>
      </c>
      <c r="F11447" t="s">
        <v>36</v>
      </c>
      <c r="G11447" t="s">
        <v>18</v>
      </c>
      <c r="H11447" s="2">
        <v>45838</v>
      </c>
      <c r="I11447" t="s">
        <v>19</v>
      </c>
      <c r="J11447" s="3">
        <v>861</v>
      </c>
      <c r="K11447" s="3">
        <v>586.44000000000005</v>
      </c>
      <c r="L11447" s="3">
        <v>29.32</v>
      </c>
      <c r="M11447" s="6">
        <v>1</v>
      </c>
      <c r="N11447" s="4">
        <v>-1.4200000000000001E-2</v>
      </c>
      <c r="O11447" s="5">
        <v>1.9E-2</v>
      </c>
    </row>
    <row r="11448" spans="1:15" hidden="1" x14ac:dyDescent="0.3">
      <c r="A11448" t="s">
        <v>6</v>
      </c>
      <c r="B11448" t="s">
        <v>40</v>
      </c>
      <c r="C11448" t="s">
        <v>41</v>
      </c>
      <c r="D11448" t="s">
        <v>4346</v>
      </c>
      <c r="E11448" t="s">
        <v>35</v>
      </c>
      <c r="F11448" t="s">
        <v>36</v>
      </c>
      <c r="G11448" t="s">
        <v>18</v>
      </c>
      <c r="H11448" s="2">
        <v>45838</v>
      </c>
      <c r="I11448" t="s">
        <v>19</v>
      </c>
      <c r="J11448" s="3">
        <v>269880</v>
      </c>
      <c r="K11448" s="3">
        <v>183930.89</v>
      </c>
      <c r="L11448" s="3">
        <v>9196.5499999999993</v>
      </c>
      <c r="M11448" s="6">
        <v>1</v>
      </c>
      <c r="N11448" s="4">
        <v>-1.4200000000000001E-2</v>
      </c>
      <c r="O11448" s="5">
        <v>1.9E-2</v>
      </c>
    </row>
    <row r="11449" spans="1:15" hidden="1" x14ac:dyDescent="0.3">
      <c r="A11449" t="s">
        <v>6</v>
      </c>
      <c r="B11449" t="s">
        <v>240</v>
      </c>
      <c r="C11449" t="s">
        <v>44</v>
      </c>
      <c r="D11449" t="s">
        <v>2714</v>
      </c>
      <c r="E11449" t="s">
        <v>59</v>
      </c>
      <c r="F11449" t="s">
        <v>60</v>
      </c>
      <c r="G11449" t="s">
        <v>18</v>
      </c>
      <c r="H11449" s="2">
        <v>45838</v>
      </c>
      <c r="I11449" t="s">
        <v>19</v>
      </c>
      <c r="J11449" s="3">
        <v>265110.96999999997</v>
      </c>
      <c r="K11449" s="3">
        <v>176423</v>
      </c>
      <c r="L11449" s="3">
        <v>8821.1200000000008</v>
      </c>
      <c r="M11449" s="6">
        <v>1</v>
      </c>
      <c r="N11449" s="4">
        <v>-1.4200000000000001E-2</v>
      </c>
      <c r="O11449" s="5">
        <v>1.9E-2</v>
      </c>
    </row>
    <row r="11450" spans="1:15" hidden="1" x14ac:dyDescent="0.3">
      <c r="A11450" t="s">
        <v>6</v>
      </c>
      <c r="B11450" t="s">
        <v>2720</v>
      </c>
      <c r="C11450" t="s">
        <v>41</v>
      </c>
      <c r="D11450" t="s">
        <v>2721</v>
      </c>
      <c r="E11450" t="s">
        <v>81</v>
      </c>
      <c r="F11450" t="s">
        <v>82</v>
      </c>
      <c r="G11450" t="s">
        <v>18</v>
      </c>
      <c r="H11450" s="2">
        <v>45838</v>
      </c>
      <c r="I11450" t="s">
        <v>19</v>
      </c>
      <c r="J11450" s="3">
        <v>23655.35</v>
      </c>
      <c r="K11450" s="3">
        <v>16312</v>
      </c>
      <c r="L11450" s="3">
        <v>815.6</v>
      </c>
      <c r="M11450" s="6">
        <v>1</v>
      </c>
      <c r="N11450" s="4">
        <v>-1.4200000000000001E-2</v>
      </c>
      <c r="O11450" s="5">
        <v>1.9E-2</v>
      </c>
    </row>
    <row r="11451" spans="1:15" hidden="1" x14ac:dyDescent="0.3">
      <c r="A11451" t="s">
        <v>6</v>
      </c>
      <c r="B11451" t="s">
        <v>214</v>
      </c>
      <c r="C11451" t="s">
        <v>41</v>
      </c>
      <c r="D11451" t="s">
        <v>4347</v>
      </c>
      <c r="E11451" t="s">
        <v>35</v>
      </c>
      <c r="F11451" t="s">
        <v>36</v>
      </c>
      <c r="G11451" t="s">
        <v>18</v>
      </c>
      <c r="H11451" s="2">
        <v>45838</v>
      </c>
      <c r="I11451" t="s">
        <v>19</v>
      </c>
      <c r="J11451" s="3">
        <v>178097</v>
      </c>
      <c r="K11451" s="3">
        <v>125121.99</v>
      </c>
      <c r="L11451" s="3">
        <v>6256.1</v>
      </c>
      <c r="M11451" s="6">
        <v>1</v>
      </c>
      <c r="N11451" s="4">
        <v>-1.4200000000000001E-2</v>
      </c>
      <c r="O11451" s="5">
        <v>1.9E-2</v>
      </c>
    </row>
    <row r="11452" spans="1:15" hidden="1" x14ac:dyDescent="0.3">
      <c r="A11452" t="s">
        <v>2156</v>
      </c>
      <c r="B11452" t="s">
        <v>1895</v>
      </c>
      <c r="C11452" t="s">
        <v>14</v>
      </c>
      <c r="D11452" t="s">
        <v>2773</v>
      </c>
      <c r="E11452" t="s">
        <v>35</v>
      </c>
      <c r="F11452" t="s">
        <v>36</v>
      </c>
      <c r="H11452" s="2">
        <v>45838</v>
      </c>
      <c r="I11452" s="2" t="s">
        <v>19</v>
      </c>
      <c r="J11452" s="3">
        <v>27621.919999999998</v>
      </c>
      <c r="K11452" s="3">
        <v>20368.689999999999</v>
      </c>
      <c r="L11452" s="3">
        <v>203.69</v>
      </c>
      <c r="M11452" s="7"/>
      <c r="N11452" s="4">
        <v>-1.4200000000000001E-2</v>
      </c>
      <c r="O11452" s="5">
        <v>1.9E-2</v>
      </c>
    </row>
    <row r="11453" spans="1:15" hidden="1" x14ac:dyDescent="0.3">
      <c r="A11453" t="s">
        <v>2156</v>
      </c>
      <c r="B11453" t="s">
        <v>13</v>
      </c>
      <c r="C11453" t="s">
        <v>14</v>
      </c>
      <c r="D11453" t="s">
        <v>15</v>
      </c>
      <c r="E11453" t="s">
        <v>16</v>
      </c>
      <c r="F11453" t="s">
        <v>17</v>
      </c>
      <c r="H11453" s="2">
        <v>45838</v>
      </c>
      <c r="I11453" s="2" t="s">
        <v>19</v>
      </c>
      <c r="J11453" s="3">
        <v>40268</v>
      </c>
      <c r="K11453" s="3">
        <v>29950.22</v>
      </c>
      <c r="L11453" s="3">
        <v>299.5</v>
      </c>
      <c r="M11453" s="7"/>
      <c r="N11453" s="4">
        <v>-1.4200000000000001E-2</v>
      </c>
      <c r="O11453" s="5">
        <v>1.9E-2</v>
      </c>
    </row>
    <row r="11454" spans="1:15" hidden="1" x14ac:dyDescent="0.3">
      <c r="A11454" t="s">
        <v>2156</v>
      </c>
      <c r="B11454" t="s">
        <v>2142</v>
      </c>
      <c r="C11454" t="s">
        <v>14</v>
      </c>
      <c r="D11454" t="s">
        <v>2143</v>
      </c>
      <c r="E11454" t="s">
        <v>35</v>
      </c>
      <c r="F11454" t="s">
        <v>36</v>
      </c>
      <c r="H11454" s="2">
        <v>45838</v>
      </c>
      <c r="I11454" s="2" t="s">
        <v>19</v>
      </c>
      <c r="J11454" s="3">
        <v>123744</v>
      </c>
      <c r="K11454" s="3">
        <v>92037.13</v>
      </c>
      <c r="L11454" s="3">
        <v>920.37</v>
      </c>
      <c r="M11454" s="7"/>
      <c r="N11454" s="4">
        <v>-1.4200000000000001E-2</v>
      </c>
      <c r="O11454" s="5">
        <v>1.9E-2</v>
      </c>
    </row>
    <row r="11455" spans="1:15" hidden="1" x14ac:dyDescent="0.3">
      <c r="A11455" t="s">
        <v>2156</v>
      </c>
      <c r="B11455" t="s">
        <v>2189</v>
      </c>
      <c r="C11455" t="s">
        <v>14</v>
      </c>
      <c r="D11455" t="s">
        <v>4200</v>
      </c>
      <c r="E11455" t="s">
        <v>35</v>
      </c>
      <c r="F11455" t="s">
        <v>36</v>
      </c>
      <c r="H11455" s="2">
        <v>45838</v>
      </c>
      <c r="I11455" s="2" t="s">
        <v>19</v>
      </c>
      <c r="J11455" s="3">
        <v>1601287.01</v>
      </c>
      <c r="K11455" s="3">
        <v>1059329.3</v>
      </c>
      <c r="L11455" s="3">
        <v>10593.3</v>
      </c>
      <c r="M11455" s="7"/>
      <c r="N11455" s="4">
        <v>-1.4200000000000001E-2</v>
      </c>
      <c r="O11455" s="5">
        <v>1.9E-2</v>
      </c>
    </row>
    <row r="11456" spans="1:15" hidden="1" x14ac:dyDescent="0.3">
      <c r="A11456" t="s">
        <v>2156</v>
      </c>
      <c r="B11456" t="s">
        <v>768</v>
      </c>
      <c r="C11456" t="s">
        <v>14</v>
      </c>
      <c r="D11456" t="s">
        <v>769</v>
      </c>
      <c r="E11456" t="s">
        <v>59</v>
      </c>
      <c r="F11456" t="s">
        <v>60</v>
      </c>
      <c r="H11456" s="2">
        <v>45838</v>
      </c>
      <c r="I11456" s="2" t="s">
        <v>19</v>
      </c>
      <c r="J11456" s="3">
        <v>56574</v>
      </c>
      <c r="K11456" s="3">
        <v>42156.1</v>
      </c>
      <c r="L11456" s="3">
        <v>421.56</v>
      </c>
      <c r="M11456" s="7"/>
      <c r="N11456" s="4">
        <v>-1.4200000000000001E-2</v>
      </c>
      <c r="O11456" s="5">
        <v>1.9E-2</v>
      </c>
    </row>
    <row r="11457" spans="1:15" hidden="1" x14ac:dyDescent="0.3">
      <c r="A11457" t="s">
        <v>2156</v>
      </c>
      <c r="B11457" t="s">
        <v>214</v>
      </c>
      <c r="C11457" t="s">
        <v>14</v>
      </c>
      <c r="D11457" t="s">
        <v>2403</v>
      </c>
      <c r="E11457" t="s">
        <v>35</v>
      </c>
      <c r="F11457" t="s">
        <v>36</v>
      </c>
      <c r="H11457" s="2">
        <v>45838</v>
      </c>
      <c r="I11457" s="2" t="s">
        <v>19</v>
      </c>
      <c r="J11457" s="3">
        <v>150861.04999999999</v>
      </c>
      <c r="K11457" s="3">
        <v>105195.74</v>
      </c>
      <c r="L11457" s="3">
        <v>1051.96</v>
      </c>
      <c r="M11457" s="7"/>
      <c r="N11457" s="4">
        <v>-1.4200000000000001E-2</v>
      </c>
      <c r="O11457" s="5">
        <v>1.9E-2</v>
      </c>
    </row>
    <row r="11458" spans="1:15" hidden="1" x14ac:dyDescent="0.3">
      <c r="A11458" t="s">
        <v>2156</v>
      </c>
      <c r="B11458" t="s">
        <v>2160</v>
      </c>
      <c r="C11458" t="s">
        <v>14</v>
      </c>
      <c r="D11458" t="s">
        <v>2161</v>
      </c>
      <c r="E11458" t="s">
        <v>35</v>
      </c>
      <c r="F11458" t="s">
        <v>36</v>
      </c>
      <c r="H11458" s="2">
        <v>45838</v>
      </c>
      <c r="I11458" s="2" t="s">
        <v>19</v>
      </c>
      <c r="J11458" s="3">
        <v>133530</v>
      </c>
      <c r="K11458" s="3">
        <v>99315.44</v>
      </c>
      <c r="L11458" s="3">
        <v>993.15</v>
      </c>
      <c r="M11458" s="7"/>
      <c r="N11458" s="4">
        <v>-1.4200000000000001E-2</v>
      </c>
      <c r="O11458" s="5">
        <v>1.9E-2</v>
      </c>
    </row>
    <row r="11459" spans="1:15" hidden="1" x14ac:dyDescent="0.3">
      <c r="A11459" t="s">
        <v>2156</v>
      </c>
      <c r="B11459" t="s">
        <v>214</v>
      </c>
      <c r="C11459" t="s">
        <v>41</v>
      </c>
      <c r="D11459" t="s">
        <v>4062</v>
      </c>
      <c r="E11459" t="s">
        <v>35</v>
      </c>
      <c r="F11459" t="s">
        <v>36</v>
      </c>
      <c r="H11459" s="2">
        <v>45838</v>
      </c>
      <c r="I11459" s="2" t="s">
        <v>19</v>
      </c>
      <c r="J11459" s="3">
        <v>861</v>
      </c>
      <c r="K11459" s="3">
        <v>586.44000000000005</v>
      </c>
      <c r="L11459" s="3">
        <v>5.86</v>
      </c>
      <c r="M11459" s="7"/>
      <c r="N11459" s="4">
        <v>-1.4200000000000001E-2</v>
      </c>
      <c r="O11459" s="5">
        <v>1.9E-2</v>
      </c>
    </row>
    <row r="11460" spans="1:15" hidden="1" x14ac:dyDescent="0.3">
      <c r="A11460" t="s">
        <v>2156</v>
      </c>
      <c r="B11460" t="s">
        <v>40</v>
      </c>
      <c r="C11460" t="s">
        <v>41</v>
      </c>
      <c r="D11460" t="s">
        <v>4346</v>
      </c>
      <c r="E11460" t="s">
        <v>35</v>
      </c>
      <c r="F11460" t="s">
        <v>36</v>
      </c>
      <c r="H11460" s="2">
        <v>45838</v>
      </c>
      <c r="I11460" s="2" t="s">
        <v>19</v>
      </c>
      <c r="J11460" s="3">
        <v>269880</v>
      </c>
      <c r="K11460" s="3">
        <v>183930.89</v>
      </c>
      <c r="L11460" s="3">
        <v>1839.31</v>
      </c>
      <c r="M11460" s="7"/>
      <c r="N11460" s="4">
        <v>-1.4200000000000001E-2</v>
      </c>
      <c r="O11460" s="5">
        <v>1.9E-2</v>
      </c>
    </row>
    <row r="11461" spans="1:15" hidden="1" x14ac:dyDescent="0.3">
      <c r="A11461" t="s">
        <v>2156</v>
      </c>
      <c r="B11461" t="s">
        <v>240</v>
      </c>
      <c r="C11461" t="s">
        <v>44</v>
      </c>
      <c r="D11461" t="s">
        <v>2714</v>
      </c>
      <c r="E11461" t="s">
        <v>59</v>
      </c>
      <c r="F11461" t="s">
        <v>60</v>
      </c>
      <c r="H11461" s="2">
        <v>45838</v>
      </c>
      <c r="I11461" s="2" t="s">
        <v>19</v>
      </c>
      <c r="J11461" s="3">
        <v>265110.96999999997</v>
      </c>
      <c r="K11461" s="3">
        <v>176423</v>
      </c>
      <c r="L11461" s="3">
        <v>1764.2</v>
      </c>
      <c r="M11461" s="7"/>
      <c r="N11461" s="4">
        <v>-1.4200000000000001E-2</v>
      </c>
      <c r="O11461" s="5">
        <v>1.9E-2</v>
      </c>
    </row>
    <row r="11462" spans="1:15" hidden="1" x14ac:dyDescent="0.3">
      <c r="A11462" t="s">
        <v>2156</v>
      </c>
      <c r="B11462" t="s">
        <v>2720</v>
      </c>
      <c r="C11462" t="s">
        <v>41</v>
      </c>
      <c r="D11462" t="s">
        <v>2721</v>
      </c>
      <c r="E11462" t="s">
        <v>81</v>
      </c>
      <c r="F11462" t="s">
        <v>82</v>
      </c>
      <c r="H11462" s="2">
        <v>45838</v>
      </c>
      <c r="I11462" s="2" t="s">
        <v>19</v>
      </c>
      <c r="J11462" s="3">
        <v>23655.35</v>
      </c>
      <c r="K11462" s="3">
        <v>16312</v>
      </c>
      <c r="L11462" s="3">
        <v>163.11000000000001</v>
      </c>
      <c r="M11462" s="7"/>
      <c r="N11462" s="4">
        <v>-1.4200000000000001E-2</v>
      </c>
      <c r="O11462" s="5">
        <v>1.9E-2</v>
      </c>
    </row>
    <row r="11463" spans="1:15" hidden="1" x14ac:dyDescent="0.3">
      <c r="A11463" t="s">
        <v>2156</v>
      </c>
      <c r="B11463" t="s">
        <v>214</v>
      </c>
      <c r="C11463" t="s">
        <v>41</v>
      </c>
      <c r="D11463" t="s">
        <v>4347</v>
      </c>
      <c r="E11463" t="s">
        <v>35</v>
      </c>
      <c r="F11463" t="s">
        <v>36</v>
      </c>
      <c r="H11463" s="2">
        <v>45838</v>
      </c>
      <c r="I11463" s="2" t="s">
        <v>19</v>
      </c>
      <c r="J11463" s="3">
        <v>178097</v>
      </c>
      <c r="K11463" s="3">
        <v>125121.99</v>
      </c>
      <c r="L11463" s="3">
        <v>1251.22</v>
      </c>
      <c r="M11463" s="7"/>
      <c r="N11463" s="4">
        <v>-1.4200000000000001E-2</v>
      </c>
      <c r="O11463" s="5">
        <v>1.9E-2</v>
      </c>
    </row>
    <row r="11464" spans="1:15" hidden="1" x14ac:dyDescent="0.3">
      <c r="A11464" t="s">
        <v>6</v>
      </c>
      <c r="B11464" t="s">
        <v>2088</v>
      </c>
      <c r="C11464" t="s">
        <v>14</v>
      </c>
      <c r="D11464" t="s">
        <v>2089</v>
      </c>
      <c r="E11464" t="s">
        <v>55</v>
      </c>
      <c r="F11464" t="s">
        <v>56</v>
      </c>
      <c r="G11464" t="s">
        <v>18</v>
      </c>
      <c r="H11464" s="2">
        <v>45839</v>
      </c>
      <c r="I11464" t="s">
        <v>19</v>
      </c>
      <c r="J11464" s="3">
        <v>28819</v>
      </c>
      <c r="K11464" s="3">
        <v>21635.73</v>
      </c>
      <c r="L11464" s="3">
        <v>1081.79</v>
      </c>
      <c r="M11464" s="6">
        <v>1</v>
      </c>
      <c r="N11464" s="4">
        <v>0.14449999999999999</v>
      </c>
      <c r="O11464" s="5">
        <v>1.9E-2</v>
      </c>
    </row>
    <row r="11465" spans="1:15" hidden="1" x14ac:dyDescent="0.3">
      <c r="A11465" t="s">
        <v>6</v>
      </c>
      <c r="B11465" t="s">
        <v>2286</v>
      </c>
      <c r="C11465" t="s">
        <v>14</v>
      </c>
      <c r="D11465" t="s">
        <v>2287</v>
      </c>
      <c r="E11465" t="s">
        <v>16</v>
      </c>
      <c r="F11465" t="s">
        <v>17</v>
      </c>
      <c r="G11465" t="s">
        <v>18</v>
      </c>
      <c r="H11465" s="2">
        <v>45839</v>
      </c>
      <c r="I11465" t="s">
        <v>19</v>
      </c>
      <c r="J11465" s="3">
        <v>123111</v>
      </c>
      <c r="K11465" s="3">
        <v>91415.47</v>
      </c>
      <c r="L11465" s="3">
        <v>4570.7700000000004</v>
      </c>
      <c r="M11465" s="6">
        <v>1</v>
      </c>
      <c r="N11465" s="4">
        <v>0.14449999999999999</v>
      </c>
      <c r="O11465" s="5">
        <v>1.9E-2</v>
      </c>
    </row>
    <row r="11466" spans="1:15" hidden="1" x14ac:dyDescent="0.3">
      <c r="A11466" t="s">
        <v>6</v>
      </c>
      <c r="B11466" t="s">
        <v>32</v>
      </c>
      <c r="C11466" t="s">
        <v>33</v>
      </c>
      <c r="D11466" t="s">
        <v>2152</v>
      </c>
      <c r="E11466" t="s">
        <v>35</v>
      </c>
      <c r="F11466" t="s">
        <v>36</v>
      </c>
      <c r="G11466" t="s">
        <v>18</v>
      </c>
      <c r="H11466" s="2">
        <v>45839</v>
      </c>
      <c r="I11466" t="s">
        <v>19</v>
      </c>
      <c r="J11466" s="3">
        <v>14500</v>
      </c>
      <c r="K11466" s="3">
        <v>8285</v>
      </c>
      <c r="L11466" s="3">
        <v>414.25</v>
      </c>
      <c r="M11466" s="6">
        <v>1</v>
      </c>
      <c r="N11466" s="4">
        <v>0.14449999999999999</v>
      </c>
      <c r="O11466" s="5">
        <v>1.9E-2</v>
      </c>
    </row>
    <row r="11467" spans="1:15" hidden="1" x14ac:dyDescent="0.3">
      <c r="A11467" t="s">
        <v>2156</v>
      </c>
      <c r="B11467" t="s">
        <v>2088</v>
      </c>
      <c r="C11467" t="s">
        <v>14</v>
      </c>
      <c r="D11467" t="s">
        <v>2089</v>
      </c>
      <c r="E11467" t="s">
        <v>55</v>
      </c>
      <c r="F11467" t="s">
        <v>56</v>
      </c>
      <c r="H11467" s="2">
        <v>45839</v>
      </c>
      <c r="I11467" t="s">
        <v>19</v>
      </c>
      <c r="J11467" s="3">
        <v>28819</v>
      </c>
      <c r="K11467" s="3">
        <v>21635.73</v>
      </c>
      <c r="L11467" s="3">
        <v>216.36</v>
      </c>
      <c r="M11467" s="7"/>
      <c r="N11467" s="4">
        <v>0.14449999999999999</v>
      </c>
      <c r="O11467" s="5">
        <v>1.9E-2</v>
      </c>
    </row>
    <row r="11468" spans="1:15" hidden="1" x14ac:dyDescent="0.3">
      <c r="A11468" t="s">
        <v>2156</v>
      </c>
      <c r="B11468" t="s">
        <v>2286</v>
      </c>
      <c r="C11468" t="s">
        <v>14</v>
      </c>
      <c r="D11468" t="s">
        <v>2287</v>
      </c>
      <c r="E11468" t="s">
        <v>16</v>
      </c>
      <c r="F11468" t="s">
        <v>17</v>
      </c>
      <c r="H11468" s="2">
        <v>45839</v>
      </c>
      <c r="I11468" t="s">
        <v>19</v>
      </c>
      <c r="J11468" s="3">
        <v>123111</v>
      </c>
      <c r="K11468" s="3">
        <v>91415.47</v>
      </c>
      <c r="L11468" s="3">
        <v>914.15</v>
      </c>
      <c r="M11468" s="7"/>
      <c r="N11468" s="4">
        <v>0.14449999999999999</v>
      </c>
      <c r="O11468" s="5">
        <v>1.9E-2</v>
      </c>
    </row>
    <row r="11469" spans="1:15" hidden="1" x14ac:dyDescent="0.3">
      <c r="A11469" t="s">
        <v>2156</v>
      </c>
      <c r="B11469" t="s">
        <v>32</v>
      </c>
      <c r="C11469" t="s">
        <v>33</v>
      </c>
      <c r="D11469" t="s">
        <v>2152</v>
      </c>
      <c r="E11469" t="s">
        <v>35</v>
      </c>
      <c r="F11469" t="s">
        <v>36</v>
      </c>
      <c r="H11469" s="2">
        <v>45839</v>
      </c>
      <c r="I11469" t="s">
        <v>19</v>
      </c>
      <c r="J11469" s="3">
        <v>14500</v>
      </c>
      <c r="K11469" s="3">
        <v>8285</v>
      </c>
      <c r="L11469" s="3">
        <v>82.85</v>
      </c>
      <c r="M11469" s="7"/>
      <c r="N11469" s="4">
        <v>0.14449999999999999</v>
      </c>
      <c r="O11469" s="5">
        <v>1.9E-2</v>
      </c>
    </row>
    <row r="11470" spans="1:15" hidden="1" x14ac:dyDescent="0.3">
      <c r="A11470" t="s">
        <v>6</v>
      </c>
      <c r="B11470" t="s">
        <v>2169</v>
      </c>
      <c r="C11470" t="s">
        <v>14</v>
      </c>
      <c r="D11470" t="s">
        <v>2814</v>
      </c>
      <c r="E11470" t="s">
        <v>35</v>
      </c>
      <c r="F11470" t="s">
        <v>36</v>
      </c>
      <c r="G11470" t="s">
        <v>18</v>
      </c>
      <c r="H11470" s="2">
        <v>45840</v>
      </c>
      <c r="I11470" t="s">
        <v>19</v>
      </c>
      <c r="J11470" s="3">
        <v>150243.42000000001</v>
      </c>
      <c r="K11470" s="3">
        <v>93446.62</v>
      </c>
      <c r="L11470" s="3">
        <v>4672.3500000000004</v>
      </c>
      <c r="M11470" s="6">
        <v>1</v>
      </c>
      <c r="N11470" s="4">
        <v>0.14449999999999999</v>
      </c>
      <c r="O11470" s="5">
        <v>1.9E-2</v>
      </c>
    </row>
    <row r="11471" spans="1:15" hidden="1" x14ac:dyDescent="0.3">
      <c r="A11471" t="s">
        <v>6</v>
      </c>
      <c r="B11471" t="s">
        <v>1811</v>
      </c>
      <c r="C11471" t="s">
        <v>996</v>
      </c>
      <c r="D11471" t="s">
        <v>1812</v>
      </c>
      <c r="E11471" t="s">
        <v>81</v>
      </c>
      <c r="F11471" t="s">
        <v>82</v>
      </c>
      <c r="G11471" t="s">
        <v>18</v>
      </c>
      <c r="H11471" s="2">
        <v>45840</v>
      </c>
      <c r="I11471" t="s">
        <v>19</v>
      </c>
      <c r="J11471" s="3">
        <v>3572</v>
      </c>
      <c r="K11471" s="3">
        <v>1859</v>
      </c>
      <c r="L11471" s="3">
        <v>74.36</v>
      </c>
      <c r="M11471" s="6">
        <v>1</v>
      </c>
      <c r="N11471" s="4">
        <v>0.14449999999999999</v>
      </c>
      <c r="O11471" s="5">
        <v>1.9E-2</v>
      </c>
    </row>
    <row r="11472" spans="1:15" hidden="1" x14ac:dyDescent="0.3">
      <c r="A11472" t="s">
        <v>6</v>
      </c>
      <c r="B11472" t="s">
        <v>2815</v>
      </c>
      <c r="C11472" t="s">
        <v>33</v>
      </c>
      <c r="D11472" t="s">
        <v>2816</v>
      </c>
      <c r="E11472" t="s">
        <v>22</v>
      </c>
      <c r="F11472" t="s">
        <v>23</v>
      </c>
      <c r="G11472" t="s">
        <v>18</v>
      </c>
      <c r="H11472" s="2">
        <v>45840</v>
      </c>
      <c r="I11472" t="s">
        <v>19</v>
      </c>
      <c r="J11472" s="3">
        <v>11024.81</v>
      </c>
      <c r="K11472" s="3">
        <v>5616.51</v>
      </c>
      <c r="L11472" s="3">
        <v>280.83999999999997</v>
      </c>
      <c r="M11472" s="6">
        <v>1</v>
      </c>
      <c r="N11472" s="4">
        <v>0.14449999999999999</v>
      </c>
      <c r="O11472" s="5">
        <v>1.9E-2</v>
      </c>
    </row>
    <row r="11473" spans="1:15" hidden="1" x14ac:dyDescent="0.3">
      <c r="A11473" t="s">
        <v>6</v>
      </c>
      <c r="B11473" t="s">
        <v>1536</v>
      </c>
      <c r="C11473" t="s">
        <v>33</v>
      </c>
      <c r="D11473" t="s">
        <v>2538</v>
      </c>
      <c r="E11473" t="s">
        <v>22</v>
      </c>
      <c r="F11473" t="s">
        <v>23</v>
      </c>
      <c r="G11473" t="s">
        <v>18</v>
      </c>
      <c r="H11473" s="2">
        <v>45840</v>
      </c>
      <c r="I11473" t="s">
        <v>19</v>
      </c>
      <c r="J11473" s="3">
        <v>5302</v>
      </c>
      <c r="K11473" s="3">
        <v>2700</v>
      </c>
      <c r="L11473" s="3">
        <v>135</v>
      </c>
      <c r="M11473" s="6">
        <v>1</v>
      </c>
      <c r="N11473" s="4">
        <v>0.14449999999999999</v>
      </c>
      <c r="O11473" s="5">
        <v>1.9E-2</v>
      </c>
    </row>
    <row r="11474" spans="1:15" hidden="1" x14ac:dyDescent="0.3">
      <c r="A11474" t="s">
        <v>6</v>
      </c>
      <c r="B11474" t="s">
        <v>2815</v>
      </c>
      <c r="C11474" t="s">
        <v>33</v>
      </c>
      <c r="D11474" t="s">
        <v>2817</v>
      </c>
      <c r="E11474" t="s">
        <v>22</v>
      </c>
      <c r="F11474" t="s">
        <v>23</v>
      </c>
      <c r="G11474" t="s">
        <v>18</v>
      </c>
      <c r="H11474" s="2">
        <v>45840</v>
      </c>
      <c r="I11474" t="s">
        <v>19</v>
      </c>
      <c r="J11474" s="3">
        <v>34292</v>
      </c>
      <c r="K11474" s="3">
        <v>21333.1</v>
      </c>
      <c r="L11474" s="3">
        <v>1066.71</v>
      </c>
      <c r="M11474" s="6">
        <v>1</v>
      </c>
      <c r="N11474" s="4">
        <v>0.14449999999999999</v>
      </c>
      <c r="O11474" s="5">
        <v>1.9E-2</v>
      </c>
    </row>
    <row r="11475" spans="1:15" hidden="1" x14ac:dyDescent="0.3">
      <c r="A11475" t="s">
        <v>2156</v>
      </c>
      <c r="B11475" t="s">
        <v>2169</v>
      </c>
      <c r="C11475" t="s">
        <v>14</v>
      </c>
      <c r="D11475" t="s">
        <v>2814</v>
      </c>
      <c r="E11475" t="s">
        <v>35</v>
      </c>
      <c r="F11475" t="s">
        <v>36</v>
      </c>
      <c r="H11475" s="2">
        <v>45840</v>
      </c>
      <c r="I11475" t="s">
        <v>19</v>
      </c>
      <c r="J11475" s="3">
        <v>150243.42000000001</v>
      </c>
      <c r="K11475" s="3">
        <v>93446.62</v>
      </c>
      <c r="L11475" s="3">
        <v>934.51</v>
      </c>
      <c r="M11475" s="7"/>
      <c r="N11475" s="4">
        <v>0.14449999999999999</v>
      </c>
      <c r="O11475" s="5">
        <v>1.9E-2</v>
      </c>
    </row>
    <row r="11476" spans="1:15" hidden="1" x14ac:dyDescent="0.3">
      <c r="A11476" t="s">
        <v>2156</v>
      </c>
      <c r="B11476" t="s">
        <v>1811</v>
      </c>
      <c r="C11476" t="s">
        <v>996</v>
      </c>
      <c r="D11476" t="s">
        <v>1812</v>
      </c>
      <c r="E11476" t="s">
        <v>81</v>
      </c>
      <c r="F11476" t="s">
        <v>82</v>
      </c>
      <c r="H11476" s="2">
        <v>45840</v>
      </c>
      <c r="I11476" t="s">
        <v>19</v>
      </c>
      <c r="J11476" s="3">
        <v>3572</v>
      </c>
      <c r="K11476" s="3">
        <v>1859</v>
      </c>
      <c r="L11476" s="3">
        <v>18.59</v>
      </c>
      <c r="M11476" s="7"/>
      <c r="N11476" s="4">
        <v>0.14449999999999999</v>
      </c>
      <c r="O11476" s="5">
        <v>1.9E-2</v>
      </c>
    </row>
    <row r="11477" spans="1:15" hidden="1" x14ac:dyDescent="0.3">
      <c r="A11477" t="s">
        <v>2156</v>
      </c>
      <c r="B11477" t="s">
        <v>2815</v>
      </c>
      <c r="C11477" t="s">
        <v>33</v>
      </c>
      <c r="D11477" t="s">
        <v>2816</v>
      </c>
      <c r="E11477" t="s">
        <v>22</v>
      </c>
      <c r="F11477" t="s">
        <v>23</v>
      </c>
      <c r="H11477" s="2">
        <v>45840</v>
      </c>
      <c r="I11477" t="s">
        <v>19</v>
      </c>
      <c r="J11477" s="3">
        <v>11024.81</v>
      </c>
      <c r="K11477" s="3">
        <v>5616.51</v>
      </c>
      <c r="L11477" s="3">
        <v>140.44999999999999</v>
      </c>
      <c r="M11477" s="7"/>
      <c r="N11477" s="4">
        <v>0.14449999999999999</v>
      </c>
      <c r="O11477" s="5">
        <v>1.9E-2</v>
      </c>
    </row>
    <row r="11478" spans="1:15" hidden="1" x14ac:dyDescent="0.3">
      <c r="A11478" t="s">
        <v>2156</v>
      </c>
      <c r="B11478" t="s">
        <v>1536</v>
      </c>
      <c r="C11478" t="s">
        <v>33</v>
      </c>
      <c r="D11478" t="s">
        <v>2538</v>
      </c>
      <c r="E11478" t="s">
        <v>22</v>
      </c>
      <c r="F11478" t="s">
        <v>23</v>
      </c>
      <c r="H11478" s="2">
        <v>45840</v>
      </c>
      <c r="I11478" t="s">
        <v>19</v>
      </c>
      <c r="J11478" s="3">
        <v>5302</v>
      </c>
      <c r="K11478" s="3">
        <v>2700</v>
      </c>
      <c r="L11478" s="3">
        <v>26.99</v>
      </c>
      <c r="M11478" s="7"/>
      <c r="N11478" s="4">
        <v>0.14449999999999999</v>
      </c>
      <c r="O11478" s="5">
        <v>1.9E-2</v>
      </c>
    </row>
    <row r="11479" spans="1:15" hidden="1" x14ac:dyDescent="0.3">
      <c r="A11479" t="s">
        <v>2156</v>
      </c>
      <c r="B11479" t="s">
        <v>2815</v>
      </c>
      <c r="C11479" t="s">
        <v>33</v>
      </c>
      <c r="D11479" t="s">
        <v>2817</v>
      </c>
      <c r="E11479" t="s">
        <v>22</v>
      </c>
      <c r="F11479" t="s">
        <v>23</v>
      </c>
      <c r="H11479" s="2">
        <v>45840</v>
      </c>
      <c r="I11479" t="s">
        <v>19</v>
      </c>
      <c r="J11479" s="3">
        <v>34292</v>
      </c>
      <c r="K11479" s="3">
        <v>21333.1</v>
      </c>
      <c r="L11479" s="3">
        <v>213.38</v>
      </c>
      <c r="M11479" s="7"/>
      <c r="N11479" s="4">
        <v>0.14449999999999999</v>
      </c>
      <c r="O11479" s="5">
        <v>1.9E-2</v>
      </c>
    </row>
    <row r="11480" spans="1:15" hidden="1" x14ac:dyDescent="0.3">
      <c r="A11480" t="s">
        <v>6</v>
      </c>
      <c r="B11480" t="s">
        <v>2439</v>
      </c>
      <c r="C11480" t="s">
        <v>217</v>
      </c>
      <c r="D11480" t="s">
        <v>2813</v>
      </c>
      <c r="E11480" t="s">
        <v>55</v>
      </c>
      <c r="F11480" t="s">
        <v>56</v>
      </c>
      <c r="G11480" t="s">
        <v>18</v>
      </c>
      <c r="H11480" s="2">
        <v>45841</v>
      </c>
      <c r="I11480" t="s">
        <v>19</v>
      </c>
      <c r="J11480" s="3">
        <v>-12137</v>
      </c>
      <c r="K11480" s="3">
        <v>-8476.1200000000008</v>
      </c>
      <c r="L11480" s="3">
        <v>-423.8</v>
      </c>
      <c r="M11480" s="6">
        <v>1</v>
      </c>
      <c r="N11480" s="4">
        <v>0.14449999999999999</v>
      </c>
      <c r="O11480" s="5">
        <v>1.9E-2</v>
      </c>
    </row>
    <row r="11481" spans="1:15" hidden="1" x14ac:dyDescent="0.3">
      <c r="A11481" t="s">
        <v>2156</v>
      </c>
      <c r="B11481" t="s">
        <v>2439</v>
      </c>
      <c r="C11481" t="s">
        <v>217</v>
      </c>
      <c r="D11481" t="s">
        <v>2813</v>
      </c>
      <c r="E11481" t="s">
        <v>55</v>
      </c>
      <c r="F11481" t="s">
        <v>56</v>
      </c>
      <c r="H11481" s="2">
        <v>45841</v>
      </c>
      <c r="I11481" t="s">
        <v>19</v>
      </c>
      <c r="J11481" s="3">
        <v>-12137</v>
      </c>
      <c r="K11481" s="3">
        <v>-8476.1200000000008</v>
      </c>
      <c r="L11481" s="3">
        <v>-84.76</v>
      </c>
      <c r="M11481" s="7"/>
      <c r="N11481" s="4">
        <v>0.14449999999999999</v>
      </c>
      <c r="O11481" s="5">
        <v>1.9E-2</v>
      </c>
    </row>
    <row r="11482" spans="1:15" hidden="1" x14ac:dyDescent="0.3">
      <c r="A11482" t="s">
        <v>6</v>
      </c>
      <c r="B11482" t="s">
        <v>2040</v>
      </c>
      <c r="C11482" t="s">
        <v>14</v>
      </c>
      <c r="D11482" t="s">
        <v>2041</v>
      </c>
      <c r="E11482" t="s">
        <v>55</v>
      </c>
      <c r="F11482" t="s">
        <v>56</v>
      </c>
      <c r="G11482" t="s">
        <v>18</v>
      </c>
      <c r="H11482" s="2">
        <v>45842</v>
      </c>
      <c r="I11482" t="s">
        <v>19</v>
      </c>
      <c r="J11482" s="3">
        <v>29506</v>
      </c>
      <c r="K11482" s="3">
        <v>21904.84</v>
      </c>
      <c r="L11482" s="3">
        <v>1095.24</v>
      </c>
      <c r="M11482" s="6">
        <v>1</v>
      </c>
      <c r="N11482" s="4">
        <v>0.14449999999999999</v>
      </c>
      <c r="O11482" s="5">
        <v>1.9E-2</v>
      </c>
    </row>
    <row r="11483" spans="1:15" hidden="1" x14ac:dyDescent="0.3">
      <c r="A11483" t="s">
        <v>6</v>
      </c>
      <c r="B11483" t="s">
        <v>2077</v>
      </c>
      <c r="C11483" t="s">
        <v>14</v>
      </c>
      <c r="D11483" t="s">
        <v>2812</v>
      </c>
      <c r="E11483" t="s">
        <v>35</v>
      </c>
      <c r="F11483" t="s">
        <v>36</v>
      </c>
      <c r="G11483" t="s">
        <v>18</v>
      </c>
      <c r="H11483" s="2">
        <v>45842</v>
      </c>
      <c r="I11483" t="s">
        <v>19</v>
      </c>
      <c r="J11483" s="3">
        <v>317546</v>
      </c>
      <c r="K11483" s="3">
        <v>209996.15</v>
      </c>
      <c r="L11483" s="3">
        <v>10499.81</v>
      </c>
      <c r="M11483" s="6">
        <v>1</v>
      </c>
      <c r="N11483" s="4">
        <v>0.14449999999999999</v>
      </c>
      <c r="O11483" s="5">
        <v>1.9E-2</v>
      </c>
    </row>
    <row r="11484" spans="1:15" hidden="1" x14ac:dyDescent="0.3">
      <c r="A11484" t="s">
        <v>6</v>
      </c>
      <c r="B11484" t="s">
        <v>20</v>
      </c>
      <c r="C11484" t="s">
        <v>14</v>
      </c>
      <c r="D11484" t="s">
        <v>21</v>
      </c>
      <c r="E11484" t="s">
        <v>22</v>
      </c>
      <c r="F11484" t="s">
        <v>23</v>
      </c>
      <c r="G11484" t="s">
        <v>18</v>
      </c>
      <c r="H11484" s="2">
        <v>45842</v>
      </c>
      <c r="I11484" t="s">
        <v>19</v>
      </c>
      <c r="J11484" s="3">
        <v>7866666.6699999999</v>
      </c>
      <c r="K11484" s="3">
        <v>5036755.55</v>
      </c>
      <c r="L11484" s="3">
        <v>251837.77</v>
      </c>
      <c r="M11484" s="6">
        <v>1</v>
      </c>
      <c r="N11484" s="4">
        <v>0.14449999999999999</v>
      </c>
      <c r="O11484" s="5">
        <v>1.9E-2</v>
      </c>
    </row>
    <row r="11485" spans="1:15" hidden="1" x14ac:dyDescent="0.3">
      <c r="A11485" t="s">
        <v>6</v>
      </c>
      <c r="B11485" t="s">
        <v>2346</v>
      </c>
      <c r="C11485" t="s">
        <v>14</v>
      </c>
      <c r="D11485" t="s">
        <v>2347</v>
      </c>
      <c r="E11485" t="s">
        <v>51</v>
      </c>
      <c r="F11485" t="s">
        <v>52</v>
      </c>
      <c r="G11485" t="s">
        <v>18</v>
      </c>
      <c r="H11485" s="2">
        <v>45842</v>
      </c>
      <c r="I11485" t="s">
        <v>19</v>
      </c>
      <c r="J11485" s="3">
        <v>42658</v>
      </c>
      <c r="K11485" s="3">
        <v>29745</v>
      </c>
      <c r="L11485" s="3">
        <v>1487.24</v>
      </c>
      <c r="M11485" s="6">
        <v>1</v>
      </c>
      <c r="N11485" s="4">
        <v>0.14449999999999999</v>
      </c>
      <c r="O11485" s="5">
        <v>1.9E-2</v>
      </c>
    </row>
    <row r="11486" spans="1:15" hidden="1" x14ac:dyDescent="0.3">
      <c r="A11486" t="s">
        <v>6</v>
      </c>
      <c r="B11486" t="s">
        <v>2043</v>
      </c>
      <c r="C11486" t="s">
        <v>996</v>
      </c>
      <c r="D11486" t="s">
        <v>2044</v>
      </c>
      <c r="E11486" t="s">
        <v>81</v>
      </c>
      <c r="F11486" t="s">
        <v>82</v>
      </c>
      <c r="G11486" t="s">
        <v>18</v>
      </c>
      <c r="H11486" s="2">
        <v>45842</v>
      </c>
      <c r="I11486" t="s">
        <v>19</v>
      </c>
      <c r="J11486" s="3">
        <v>10714</v>
      </c>
      <c r="K11486" s="3">
        <v>5577</v>
      </c>
      <c r="L11486" s="3">
        <v>223.08</v>
      </c>
      <c r="M11486" s="6">
        <v>1</v>
      </c>
      <c r="N11486" s="4">
        <v>0.14449999999999999</v>
      </c>
      <c r="O11486" s="5">
        <v>1.9E-2</v>
      </c>
    </row>
    <row r="11487" spans="1:15" hidden="1" x14ac:dyDescent="0.3">
      <c r="A11487" t="s">
        <v>6</v>
      </c>
      <c r="B11487" t="s">
        <v>2043</v>
      </c>
      <c r="C11487" t="s">
        <v>996</v>
      </c>
      <c r="D11487" t="s">
        <v>2045</v>
      </c>
      <c r="E11487" t="s">
        <v>81</v>
      </c>
      <c r="F11487" t="s">
        <v>82</v>
      </c>
      <c r="G11487" t="s">
        <v>18</v>
      </c>
      <c r="H11487" s="2">
        <v>45842</v>
      </c>
      <c r="I11487" t="s">
        <v>19</v>
      </c>
      <c r="J11487" s="3">
        <v>8036</v>
      </c>
      <c r="K11487" s="3">
        <v>4183</v>
      </c>
      <c r="L11487" s="3">
        <v>167.32</v>
      </c>
      <c r="M11487" s="6">
        <v>1</v>
      </c>
      <c r="N11487" s="4">
        <v>0.14449999999999999</v>
      </c>
      <c r="O11487" s="5">
        <v>1.9E-2</v>
      </c>
    </row>
    <row r="11488" spans="1:15" hidden="1" x14ac:dyDescent="0.3">
      <c r="A11488" t="s">
        <v>6</v>
      </c>
      <c r="B11488" t="s">
        <v>2085</v>
      </c>
      <c r="C11488" t="s">
        <v>41</v>
      </c>
      <c r="D11488" t="s">
        <v>2354</v>
      </c>
      <c r="E11488" t="s">
        <v>16</v>
      </c>
      <c r="F11488" t="s">
        <v>17</v>
      </c>
      <c r="G11488" t="s">
        <v>18</v>
      </c>
      <c r="H11488" s="2">
        <v>45842</v>
      </c>
      <c r="I11488" t="s">
        <v>19</v>
      </c>
      <c r="J11488" s="3">
        <v>48673</v>
      </c>
      <c r="K11488" s="3">
        <v>34195</v>
      </c>
      <c r="L11488" s="3">
        <v>1709.75</v>
      </c>
      <c r="M11488" s="6">
        <v>1</v>
      </c>
      <c r="N11488" s="4">
        <v>0.14449999999999999</v>
      </c>
      <c r="O11488" s="5">
        <v>1.9E-2</v>
      </c>
    </row>
    <row r="11489" spans="1:15" hidden="1" x14ac:dyDescent="0.3">
      <c r="A11489" t="s">
        <v>6</v>
      </c>
      <c r="B11489" t="s">
        <v>2038</v>
      </c>
      <c r="C11489" t="s">
        <v>161</v>
      </c>
      <c r="D11489" t="s">
        <v>2039</v>
      </c>
      <c r="E11489" t="s">
        <v>16</v>
      </c>
      <c r="F11489" t="s">
        <v>17</v>
      </c>
      <c r="G11489" t="s">
        <v>18</v>
      </c>
      <c r="H11489" s="2">
        <v>45842</v>
      </c>
      <c r="I11489" t="s">
        <v>19</v>
      </c>
      <c r="J11489" s="3">
        <v>19449</v>
      </c>
      <c r="K11489" s="3">
        <v>14465.88</v>
      </c>
      <c r="L11489" s="3">
        <v>723.29</v>
      </c>
      <c r="M11489" s="6">
        <v>1</v>
      </c>
      <c r="N11489" s="4">
        <v>0.14449999999999999</v>
      </c>
      <c r="O11489" s="5">
        <v>1.9E-2</v>
      </c>
    </row>
    <row r="11490" spans="1:15" hidden="1" x14ac:dyDescent="0.3">
      <c r="A11490" t="s">
        <v>2156</v>
      </c>
      <c r="B11490" t="s">
        <v>2040</v>
      </c>
      <c r="C11490" t="s">
        <v>14</v>
      </c>
      <c r="D11490" t="s">
        <v>2041</v>
      </c>
      <c r="E11490" t="s">
        <v>55</v>
      </c>
      <c r="F11490" t="s">
        <v>56</v>
      </c>
      <c r="H11490" s="2">
        <v>45842</v>
      </c>
      <c r="I11490" t="s">
        <v>19</v>
      </c>
      <c r="J11490" s="3">
        <v>29506</v>
      </c>
      <c r="K11490" s="3">
        <v>21904.84</v>
      </c>
      <c r="L11490" s="3">
        <v>219.05</v>
      </c>
      <c r="M11490" s="7"/>
      <c r="N11490" s="4">
        <v>0.14449999999999999</v>
      </c>
      <c r="O11490" s="5">
        <v>1.9E-2</v>
      </c>
    </row>
    <row r="11491" spans="1:15" hidden="1" x14ac:dyDescent="0.3">
      <c r="A11491" t="s">
        <v>2156</v>
      </c>
      <c r="B11491" t="s">
        <v>2077</v>
      </c>
      <c r="C11491" t="s">
        <v>14</v>
      </c>
      <c r="D11491" t="s">
        <v>2812</v>
      </c>
      <c r="E11491" t="s">
        <v>35</v>
      </c>
      <c r="F11491" t="s">
        <v>36</v>
      </c>
      <c r="H11491" s="2">
        <v>45842</v>
      </c>
      <c r="I11491" t="s">
        <v>19</v>
      </c>
      <c r="J11491" s="3">
        <v>317546</v>
      </c>
      <c r="K11491" s="3">
        <v>209996.15</v>
      </c>
      <c r="L11491" s="3">
        <v>2099.98</v>
      </c>
      <c r="M11491" s="7"/>
      <c r="N11491" s="4">
        <v>0.14449999999999999</v>
      </c>
      <c r="O11491" s="5">
        <v>1.9E-2</v>
      </c>
    </row>
    <row r="11492" spans="1:15" hidden="1" x14ac:dyDescent="0.3">
      <c r="A11492" t="s">
        <v>2156</v>
      </c>
      <c r="B11492" t="s">
        <v>20</v>
      </c>
      <c r="C11492" t="s">
        <v>14</v>
      </c>
      <c r="D11492" t="s">
        <v>21</v>
      </c>
      <c r="E11492" t="s">
        <v>22</v>
      </c>
      <c r="F11492" t="s">
        <v>23</v>
      </c>
      <c r="H11492" s="2">
        <v>45842</v>
      </c>
      <c r="I11492" t="s">
        <v>19</v>
      </c>
      <c r="J11492" s="3">
        <v>7866666.6699999999</v>
      </c>
      <c r="K11492" s="3">
        <v>5036755.55</v>
      </c>
      <c r="L11492" s="3">
        <v>50367.519999999997</v>
      </c>
      <c r="M11492" s="7"/>
      <c r="N11492" s="4">
        <v>0.14449999999999999</v>
      </c>
      <c r="O11492" s="5">
        <v>1.9E-2</v>
      </c>
    </row>
    <row r="11493" spans="1:15" hidden="1" x14ac:dyDescent="0.3">
      <c r="A11493" t="s">
        <v>2156</v>
      </c>
      <c r="B11493" t="s">
        <v>2346</v>
      </c>
      <c r="C11493" t="s">
        <v>14</v>
      </c>
      <c r="D11493" t="s">
        <v>2347</v>
      </c>
      <c r="E11493" t="s">
        <v>51</v>
      </c>
      <c r="F11493" t="s">
        <v>52</v>
      </c>
      <c r="H11493" s="2">
        <v>45842</v>
      </c>
      <c r="I11493" t="s">
        <v>19</v>
      </c>
      <c r="J11493" s="3">
        <v>42658</v>
      </c>
      <c r="K11493" s="3">
        <v>29745</v>
      </c>
      <c r="L11493" s="3">
        <v>297.44</v>
      </c>
      <c r="M11493" s="7"/>
      <c r="N11493" s="4">
        <v>0.14449999999999999</v>
      </c>
      <c r="O11493" s="5">
        <v>1.9E-2</v>
      </c>
    </row>
    <row r="11494" spans="1:15" hidden="1" x14ac:dyDescent="0.3">
      <c r="A11494" t="s">
        <v>2156</v>
      </c>
      <c r="B11494" t="s">
        <v>2043</v>
      </c>
      <c r="C11494" t="s">
        <v>996</v>
      </c>
      <c r="D11494" t="s">
        <v>2044</v>
      </c>
      <c r="E11494" t="s">
        <v>81</v>
      </c>
      <c r="F11494" t="s">
        <v>82</v>
      </c>
      <c r="H11494" s="2">
        <v>45842</v>
      </c>
      <c r="I11494" t="s">
        <v>19</v>
      </c>
      <c r="J11494" s="3">
        <v>10714</v>
      </c>
      <c r="K11494" s="3">
        <v>5577</v>
      </c>
      <c r="L11494" s="3">
        <v>55.77</v>
      </c>
      <c r="M11494" s="7"/>
      <c r="N11494" s="4">
        <v>0.14449999999999999</v>
      </c>
      <c r="O11494" s="5">
        <v>1.9E-2</v>
      </c>
    </row>
    <row r="11495" spans="1:15" hidden="1" x14ac:dyDescent="0.3">
      <c r="A11495" t="s">
        <v>2156</v>
      </c>
      <c r="B11495" t="s">
        <v>2043</v>
      </c>
      <c r="C11495" t="s">
        <v>996</v>
      </c>
      <c r="D11495" t="s">
        <v>2045</v>
      </c>
      <c r="E11495" t="s">
        <v>81</v>
      </c>
      <c r="F11495" t="s">
        <v>82</v>
      </c>
      <c r="H11495" s="2">
        <v>45842</v>
      </c>
      <c r="I11495" t="s">
        <v>19</v>
      </c>
      <c r="J11495" s="3">
        <v>8036</v>
      </c>
      <c r="K11495" s="3">
        <v>4183</v>
      </c>
      <c r="L11495" s="3">
        <v>41.83</v>
      </c>
      <c r="M11495" s="7"/>
      <c r="N11495" s="4">
        <v>0.14449999999999999</v>
      </c>
      <c r="O11495" s="5">
        <v>1.9E-2</v>
      </c>
    </row>
    <row r="11496" spans="1:15" hidden="1" x14ac:dyDescent="0.3">
      <c r="A11496" t="s">
        <v>2156</v>
      </c>
      <c r="B11496" t="s">
        <v>2085</v>
      </c>
      <c r="C11496" t="s">
        <v>41</v>
      </c>
      <c r="D11496" t="s">
        <v>2354</v>
      </c>
      <c r="E11496" t="s">
        <v>16</v>
      </c>
      <c r="F11496" t="s">
        <v>17</v>
      </c>
      <c r="H11496" s="2">
        <v>45842</v>
      </c>
      <c r="I11496" t="s">
        <v>19</v>
      </c>
      <c r="J11496" s="3">
        <v>48673</v>
      </c>
      <c r="K11496" s="3">
        <v>34195</v>
      </c>
      <c r="L11496" s="3">
        <v>341.95</v>
      </c>
      <c r="M11496" s="7"/>
      <c r="N11496" s="4">
        <v>0.14449999999999999</v>
      </c>
      <c r="O11496" s="5">
        <v>1.9E-2</v>
      </c>
    </row>
    <row r="11497" spans="1:15" hidden="1" x14ac:dyDescent="0.3">
      <c r="A11497" t="s">
        <v>2156</v>
      </c>
      <c r="B11497" t="s">
        <v>2038</v>
      </c>
      <c r="C11497" t="s">
        <v>161</v>
      </c>
      <c r="D11497" t="s">
        <v>2039</v>
      </c>
      <c r="E11497" t="s">
        <v>16</v>
      </c>
      <c r="F11497" t="s">
        <v>17</v>
      </c>
      <c r="H11497" s="2">
        <v>45842</v>
      </c>
      <c r="I11497" t="s">
        <v>19</v>
      </c>
      <c r="J11497" s="3">
        <v>19449</v>
      </c>
      <c r="K11497" s="3">
        <v>14465.88</v>
      </c>
      <c r="L11497" s="3">
        <v>144.66</v>
      </c>
      <c r="M11497" s="7"/>
      <c r="N11497" s="4">
        <v>0.14449999999999999</v>
      </c>
      <c r="O11497" s="5">
        <v>1.9E-2</v>
      </c>
    </row>
    <row r="11498" spans="1:15" hidden="1" x14ac:dyDescent="0.3">
      <c r="A11498" t="s">
        <v>6</v>
      </c>
      <c r="B11498" t="s">
        <v>1510</v>
      </c>
      <c r="C11498" t="s">
        <v>14</v>
      </c>
      <c r="D11498" t="s">
        <v>1511</v>
      </c>
      <c r="E11498" t="s">
        <v>356</v>
      </c>
      <c r="F11498" t="s">
        <v>357</v>
      </c>
      <c r="G11498" t="s">
        <v>358</v>
      </c>
      <c r="H11498" s="2">
        <v>45843</v>
      </c>
      <c r="I11498" t="s">
        <v>19</v>
      </c>
      <c r="J11498" s="3">
        <v>45210</v>
      </c>
      <c r="K11498" s="3">
        <v>33625.85</v>
      </c>
      <c r="L11498" s="3">
        <v>1681.29</v>
      </c>
      <c r="M11498" s="6">
        <v>1</v>
      </c>
      <c r="N11498" s="4">
        <v>0.14449999999999999</v>
      </c>
      <c r="O11498" s="5">
        <v>1.9E-2</v>
      </c>
    </row>
    <row r="11499" spans="1:15" hidden="1" x14ac:dyDescent="0.3">
      <c r="A11499" t="s">
        <v>6</v>
      </c>
      <c r="B11499" t="s">
        <v>2075</v>
      </c>
      <c r="C11499" t="s">
        <v>14</v>
      </c>
      <c r="D11499" t="s">
        <v>2076</v>
      </c>
      <c r="E11499" t="s">
        <v>16</v>
      </c>
      <c r="F11499" t="s">
        <v>17</v>
      </c>
      <c r="G11499" t="s">
        <v>18</v>
      </c>
      <c r="H11499" s="2">
        <v>45843</v>
      </c>
      <c r="I11499" t="s">
        <v>19</v>
      </c>
      <c r="J11499" s="3">
        <v>63815</v>
      </c>
      <c r="K11499" s="3">
        <v>47463.9</v>
      </c>
      <c r="L11499" s="3">
        <v>2373.1999999999998</v>
      </c>
      <c r="M11499" s="6">
        <v>1</v>
      </c>
      <c r="N11499" s="4">
        <v>0.14449999999999999</v>
      </c>
      <c r="O11499" s="5">
        <v>1.9E-2</v>
      </c>
    </row>
    <row r="11500" spans="1:15" hidden="1" x14ac:dyDescent="0.3">
      <c r="A11500" t="s">
        <v>6</v>
      </c>
      <c r="B11500" t="s">
        <v>2003</v>
      </c>
      <c r="C11500" t="s">
        <v>14</v>
      </c>
      <c r="D11500" t="s">
        <v>2004</v>
      </c>
      <c r="E11500" t="s">
        <v>35</v>
      </c>
      <c r="F11500" t="s">
        <v>36</v>
      </c>
      <c r="G11500" t="s">
        <v>18</v>
      </c>
      <c r="H11500" s="2">
        <v>45843</v>
      </c>
      <c r="I11500" t="s">
        <v>19</v>
      </c>
      <c r="J11500" s="3">
        <v>28468</v>
      </c>
      <c r="K11500" s="3">
        <v>21174.19</v>
      </c>
      <c r="L11500" s="3">
        <v>423.48</v>
      </c>
      <c r="M11500" s="6">
        <v>1</v>
      </c>
      <c r="N11500" s="4">
        <v>0.14449999999999999</v>
      </c>
      <c r="O11500" s="5">
        <v>1.9E-2</v>
      </c>
    </row>
    <row r="11501" spans="1:15" hidden="1" x14ac:dyDescent="0.3">
      <c r="A11501" t="s">
        <v>6</v>
      </c>
      <c r="B11501" t="s">
        <v>1498</v>
      </c>
      <c r="C11501" t="s">
        <v>14</v>
      </c>
      <c r="D11501" t="s">
        <v>1500</v>
      </c>
      <c r="E11501" t="s">
        <v>798</v>
      </c>
      <c r="F11501" t="s">
        <v>799</v>
      </c>
      <c r="G11501" t="s">
        <v>18</v>
      </c>
      <c r="H11501" s="2">
        <v>45843</v>
      </c>
      <c r="I11501" t="s">
        <v>19</v>
      </c>
      <c r="J11501" s="3">
        <v>461739</v>
      </c>
      <c r="K11501" s="3">
        <v>323526</v>
      </c>
      <c r="L11501" s="3">
        <v>16176.29</v>
      </c>
      <c r="M11501" s="6">
        <v>1</v>
      </c>
      <c r="N11501" s="4">
        <v>0.14449999999999999</v>
      </c>
      <c r="O11501" s="5">
        <v>1.9E-2</v>
      </c>
    </row>
    <row r="11502" spans="1:15" hidden="1" x14ac:dyDescent="0.3">
      <c r="A11502" t="s">
        <v>6</v>
      </c>
      <c r="B11502" t="s">
        <v>1522</v>
      </c>
      <c r="C11502" t="s">
        <v>14</v>
      </c>
      <c r="D11502" t="s">
        <v>2042</v>
      </c>
      <c r="E11502" t="s">
        <v>35</v>
      </c>
      <c r="F11502" t="s">
        <v>36</v>
      </c>
      <c r="G11502" t="s">
        <v>18</v>
      </c>
      <c r="H11502" s="2">
        <v>45843</v>
      </c>
      <c r="I11502" t="s">
        <v>19</v>
      </c>
      <c r="J11502" s="3">
        <v>79846</v>
      </c>
      <c r="K11502" s="3">
        <v>59386.400000000001</v>
      </c>
      <c r="L11502" s="3">
        <v>2969.32</v>
      </c>
      <c r="M11502" s="6">
        <v>1</v>
      </c>
      <c r="N11502" s="4">
        <v>0.14449999999999999</v>
      </c>
      <c r="O11502" s="5">
        <v>1.9E-2</v>
      </c>
    </row>
    <row r="11503" spans="1:15" hidden="1" x14ac:dyDescent="0.3">
      <c r="A11503" t="s">
        <v>6</v>
      </c>
      <c r="B11503" t="s">
        <v>1174</v>
      </c>
      <c r="C11503" t="s">
        <v>44</v>
      </c>
      <c r="D11503" t="s">
        <v>2811</v>
      </c>
      <c r="E11503" t="s">
        <v>16</v>
      </c>
      <c r="F11503" t="s">
        <v>17</v>
      </c>
      <c r="G11503" t="s">
        <v>18</v>
      </c>
      <c r="H11503" s="2">
        <v>45843</v>
      </c>
      <c r="I11503" t="s">
        <v>19</v>
      </c>
      <c r="J11503" s="3">
        <v>69822.429999999993</v>
      </c>
      <c r="K11503" s="3">
        <v>47447.43</v>
      </c>
      <c r="L11503" s="3">
        <v>2372.4</v>
      </c>
      <c r="M11503" s="6">
        <v>1</v>
      </c>
      <c r="N11503" s="4">
        <v>0.14449999999999999</v>
      </c>
      <c r="O11503" s="5">
        <v>1.9E-2</v>
      </c>
    </row>
    <row r="11504" spans="1:15" hidden="1" x14ac:dyDescent="0.3">
      <c r="A11504" t="s">
        <v>6</v>
      </c>
      <c r="B11504" t="s">
        <v>2201</v>
      </c>
      <c r="C11504" t="s">
        <v>161</v>
      </c>
      <c r="D11504" t="s">
        <v>2609</v>
      </c>
      <c r="E11504" t="s">
        <v>798</v>
      </c>
      <c r="F11504" t="s">
        <v>799</v>
      </c>
      <c r="G11504" t="s">
        <v>18</v>
      </c>
      <c r="H11504" s="2">
        <v>45843</v>
      </c>
      <c r="I11504" t="s">
        <v>19</v>
      </c>
      <c r="J11504" s="3">
        <v>9613</v>
      </c>
      <c r="K11504" s="3">
        <v>6702.97</v>
      </c>
      <c r="L11504" s="3">
        <v>335.15</v>
      </c>
      <c r="M11504" s="6">
        <v>1</v>
      </c>
      <c r="N11504" s="4">
        <v>0.14449999999999999</v>
      </c>
      <c r="O11504" s="5">
        <v>1.9E-2</v>
      </c>
    </row>
    <row r="11505" spans="1:15" hidden="1" x14ac:dyDescent="0.3">
      <c r="A11505" t="s">
        <v>2156</v>
      </c>
      <c r="B11505" t="s">
        <v>2075</v>
      </c>
      <c r="C11505" t="s">
        <v>14</v>
      </c>
      <c r="D11505" t="s">
        <v>2076</v>
      </c>
      <c r="E11505" t="s">
        <v>16</v>
      </c>
      <c r="F11505" t="s">
        <v>17</v>
      </c>
      <c r="H11505" s="2">
        <v>45843</v>
      </c>
      <c r="I11505" t="s">
        <v>19</v>
      </c>
      <c r="J11505" s="3">
        <v>63815</v>
      </c>
      <c r="K11505" s="3">
        <v>47463.9</v>
      </c>
      <c r="L11505" s="3">
        <v>474.64</v>
      </c>
      <c r="M11505" s="7"/>
      <c r="N11505" s="4">
        <v>0.14449999999999999</v>
      </c>
      <c r="O11505" s="5">
        <v>1.9E-2</v>
      </c>
    </row>
    <row r="11506" spans="1:15" hidden="1" x14ac:dyDescent="0.3">
      <c r="A11506" t="s">
        <v>2156</v>
      </c>
      <c r="B11506" t="s">
        <v>2003</v>
      </c>
      <c r="C11506" t="s">
        <v>14</v>
      </c>
      <c r="D11506" t="s">
        <v>2004</v>
      </c>
      <c r="E11506" t="s">
        <v>35</v>
      </c>
      <c r="F11506" t="s">
        <v>36</v>
      </c>
      <c r="H11506" s="2">
        <v>45843</v>
      </c>
      <c r="I11506" t="s">
        <v>19</v>
      </c>
      <c r="J11506" s="3">
        <v>28468</v>
      </c>
      <c r="K11506" s="3">
        <v>21174.19</v>
      </c>
      <c r="L11506" s="3">
        <v>211.74</v>
      </c>
      <c r="M11506" s="7"/>
      <c r="N11506" s="4">
        <v>0.14449999999999999</v>
      </c>
      <c r="O11506" s="5">
        <v>1.9E-2</v>
      </c>
    </row>
    <row r="11507" spans="1:15" hidden="1" x14ac:dyDescent="0.3">
      <c r="A11507" t="s">
        <v>2156</v>
      </c>
      <c r="B11507" t="s">
        <v>1510</v>
      </c>
      <c r="C11507" t="s">
        <v>14</v>
      </c>
      <c r="D11507" t="s">
        <v>1511</v>
      </c>
      <c r="E11507" t="s">
        <v>356</v>
      </c>
      <c r="F11507" t="s">
        <v>357</v>
      </c>
      <c r="H11507" s="2">
        <v>45843</v>
      </c>
      <c r="I11507" t="s">
        <v>19</v>
      </c>
      <c r="J11507" s="3">
        <v>45210</v>
      </c>
      <c r="K11507" s="3">
        <v>33625.85</v>
      </c>
      <c r="L11507" s="3">
        <v>336.26</v>
      </c>
      <c r="M11507" s="7"/>
      <c r="N11507" s="4">
        <v>0.14449999999999999</v>
      </c>
      <c r="O11507" s="5">
        <v>1.9E-2</v>
      </c>
    </row>
    <row r="11508" spans="1:15" hidden="1" x14ac:dyDescent="0.3">
      <c r="A11508" t="s">
        <v>2156</v>
      </c>
      <c r="B11508" t="s">
        <v>1498</v>
      </c>
      <c r="C11508" t="s">
        <v>14</v>
      </c>
      <c r="D11508" t="s">
        <v>1500</v>
      </c>
      <c r="E11508" t="s">
        <v>798</v>
      </c>
      <c r="F11508" t="s">
        <v>799</v>
      </c>
      <c r="H11508" s="2">
        <v>45843</v>
      </c>
      <c r="I11508" t="s">
        <v>19</v>
      </c>
      <c r="J11508" s="3">
        <v>461739</v>
      </c>
      <c r="K11508" s="3">
        <v>323526</v>
      </c>
      <c r="L11508" s="3">
        <v>3235.25</v>
      </c>
      <c r="M11508" s="7"/>
      <c r="N11508" s="4">
        <v>0.14449999999999999</v>
      </c>
      <c r="O11508" s="5">
        <v>1.9E-2</v>
      </c>
    </row>
    <row r="11509" spans="1:15" hidden="1" x14ac:dyDescent="0.3">
      <c r="A11509" t="s">
        <v>2156</v>
      </c>
      <c r="B11509" t="s">
        <v>1522</v>
      </c>
      <c r="C11509" t="s">
        <v>14</v>
      </c>
      <c r="D11509" t="s">
        <v>2042</v>
      </c>
      <c r="E11509" t="s">
        <v>35</v>
      </c>
      <c r="F11509" t="s">
        <v>36</v>
      </c>
      <c r="H11509" s="2">
        <v>45843</v>
      </c>
      <c r="I11509" t="s">
        <v>19</v>
      </c>
      <c r="J11509" s="3">
        <v>79846</v>
      </c>
      <c r="K11509" s="3">
        <v>59386.400000000001</v>
      </c>
      <c r="L11509" s="3">
        <v>593.86</v>
      </c>
      <c r="M11509" s="7"/>
      <c r="N11509" s="4">
        <v>0.14449999999999999</v>
      </c>
      <c r="O11509" s="5">
        <v>1.9E-2</v>
      </c>
    </row>
    <row r="11510" spans="1:15" hidden="1" x14ac:dyDescent="0.3">
      <c r="A11510" t="s">
        <v>2156</v>
      </c>
      <c r="B11510" t="s">
        <v>1174</v>
      </c>
      <c r="C11510" t="s">
        <v>44</v>
      </c>
      <c r="D11510" t="s">
        <v>2811</v>
      </c>
      <c r="E11510" t="s">
        <v>16</v>
      </c>
      <c r="F11510" t="s">
        <v>17</v>
      </c>
      <c r="H11510" s="2">
        <v>45843</v>
      </c>
      <c r="I11510" t="s">
        <v>19</v>
      </c>
      <c r="J11510" s="3">
        <v>69822.429999999993</v>
      </c>
      <c r="K11510" s="3">
        <v>47447.43</v>
      </c>
      <c r="L11510" s="3">
        <v>474.5</v>
      </c>
      <c r="M11510" s="7"/>
      <c r="N11510" s="4">
        <v>0.14449999999999999</v>
      </c>
      <c r="O11510" s="5">
        <v>1.9E-2</v>
      </c>
    </row>
    <row r="11511" spans="1:15" hidden="1" x14ac:dyDescent="0.3">
      <c r="A11511" t="s">
        <v>2156</v>
      </c>
      <c r="B11511" t="s">
        <v>2201</v>
      </c>
      <c r="C11511" t="s">
        <v>161</v>
      </c>
      <c r="D11511" t="s">
        <v>2609</v>
      </c>
      <c r="E11511" t="s">
        <v>798</v>
      </c>
      <c r="F11511" t="s">
        <v>799</v>
      </c>
      <c r="H11511" s="2">
        <v>45843</v>
      </c>
      <c r="I11511" t="s">
        <v>19</v>
      </c>
      <c r="J11511" s="3">
        <v>9613</v>
      </c>
      <c r="K11511" s="3">
        <v>6702.97</v>
      </c>
      <c r="L11511" s="3">
        <v>67.02</v>
      </c>
      <c r="M11511" s="7"/>
      <c r="N11511" s="4">
        <v>0.14449999999999999</v>
      </c>
      <c r="O11511" s="5">
        <v>1.9E-2</v>
      </c>
    </row>
    <row r="11512" spans="1:15" hidden="1" x14ac:dyDescent="0.3">
      <c r="A11512" t="s">
        <v>6</v>
      </c>
      <c r="B11512" t="s">
        <v>2394</v>
      </c>
      <c r="C11512" t="s">
        <v>14</v>
      </c>
      <c r="D11512" t="s">
        <v>2395</v>
      </c>
      <c r="E11512" t="s">
        <v>316</v>
      </c>
      <c r="F11512" t="s">
        <v>317</v>
      </c>
      <c r="G11512" t="s">
        <v>18</v>
      </c>
      <c r="H11512" s="2">
        <v>45844</v>
      </c>
      <c r="I11512" t="s">
        <v>19</v>
      </c>
      <c r="J11512" s="3">
        <v>7923</v>
      </c>
      <c r="K11512" s="3">
        <v>5892.9</v>
      </c>
      <c r="L11512" s="3">
        <v>294.64999999999998</v>
      </c>
      <c r="M11512" s="6">
        <v>1</v>
      </c>
      <c r="N11512" s="4">
        <v>0.14449999999999999</v>
      </c>
      <c r="O11512" s="5">
        <v>1.9E-2</v>
      </c>
    </row>
    <row r="11513" spans="1:15" hidden="1" x14ac:dyDescent="0.3">
      <c r="A11513" t="s">
        <v>2156</v>
      </c>
      <c r="B11513" t="s">
        <v>2394</v>
      </c>
      <c r="C11513" t="s">
        <v>14</v>
      </c>
      <c r="D11513" t="s">
        <v>2395</v>
      </c>
      <c r="E11513" t="s">
        <v>316</v>
      </c>
      <c r="F11513" t="s">
        <v>317</v>
      </c>
      <c r="H11513" s="2">
        <v>45844</v>
      </c>
      <c r="I11513" t="s">
        <v>19</v>
      </c>
      <c r="J11513" s="3">
        <v>7923</v>
      </c>
      <c r="K11513" s="3">
        <v>5892.9</v>
      </c>
      <c r="L11513" s="3">
        <v>58.93</v>
      </c>
      <c r="M11513" s="7"/>
      <c r="N11513" s="4">
        <v>0.14449999999999999</v>
      </c>
      <c r="O11513" s="5">
        <v>1.9E-2</v>
      </c>
    </row>
    <row r="11514" spans="1:15" hidden="1" x14ac:dyDescent="0.3">
      <c r="A11514" t="s">
        <v>6</v>
      </c>
      <c r="B11514" t="s">
        <v>335</v>
      </c>
      <c r="C11514" t="s">
        <v>41</v>
      </c>
      <c r="D11514" t="s">
        <v>2615</v>
      </c>
      <c r="E11514" t="s">
        <v>337</v>
      </c>
      <c r="F11514" t="s">
        <v>338</v>
      </c>
      <c r="G11514" t="s">
        <v>18</v>
      </c>
      <c r="H11514" s="2">
        <v>45845</v>
      </c>
      <c r="I11514" t="s">
        <v>19</v>
      </c>
      <c r="J11514" s="3">
        <v>8824</v>
      </c>
      <c r="K11514" s="3">
        <v>6210</v>
      </c>
      <c r="L11514" s="3">
        <v>310.49</v>
      </c>
      <c r="M11514" s="6">
        <v>1</v>
      </c>
      <c r="N11514" s="4">
        <v>0.14449999999999999</v>
      </c>
      <c r="O11514" s="5">
        <v>1.9E-2</v>
      </c>
    </row>
    <row r="11515" spans="1:15" hidden="1" x14ac:dyDescent="0.3">
      <c r="A11515" t="s">
        <v>2156</v>
      </c>
      <c r="B11515" t="s">
        <v>335</v>
      </c>
      <c r="C11515" t="s">
        <v>41</v>
      </c>
      <c r="D11515" t="s">
        <v>2615</v>
      </c>
      <c r="E11515" t="s">
        <v>337</v>
      </c>
      <c r="F11515" t="s">
        <v>338</v>
      </c>
      <c r="H11515" s="2">
        <v>45845</v>
      </c>
      <c r="I11515" t="s">
        <v>19</v>
      </c>
      <c r="J11515" s="3">
        <v>8824</v>
      </c>
      <c r="K11515" s="3">
        <v>6210</v>
      </c>
      <c r="L11515" s="3">
        <v>62.09</v>
      </c>
      <c r="M11515" s="7"/>
      <c r="N11515" s="4">
        <v>0.14449999999999999</v>
      </c>
      <c r="O11515" s="5">
        <v>1.9E-2</v>
      </c>
    </row>
    <row r="11516" spans="1:15" hidden="1" x14ac:dyDescent="0.3">
      <c r="A11516" t="s">
        <v>6</v>
      </c>
      <c r="B11516" t="s">
        <v>2550</v>
      </c>
      <c r="C11516" t="s">
        <v>14</v>
      </c>
      <c r="D11516" t="s">
        <v>2551</v>
      </c>
      <c r="E11516" t="s">
        <v>22</v>
      </c>
      <c r="F11516" t="s">
        <v>23</v>
      </c>
      <c r="G11516" t="s">
        <v>18</v>
      </c>
      <c r="H11516" s="2">
        <v>45846</v>
      </c>
      <c r="I11516" t="s">
        <v>19</v>
      </c>
      <c r="J11516" s="3">
        <v>48401.01</v>
      </c>
      <c r="K11516" s="3">
        <v>36009.199999999997</v>
      </c>
      <c r="L11516" s="3">
        <v>1800.45</v>
      </c>
      <c r="M11516" s="6">
        <v>1</v>
      </c>
      <c r="N11516" s="4">
        <v>0.14449999999999999</v>
      </c>
      <c r="O11516" s="5">
        <v>1.9E-2</v>
      </c>
    </row>
    <row r="11517" spans="1:15" hidden="1" x14ac:dyDescent="0.3">
      <c r="A11517" t="s">
        <v>6</v>
      </c>
      <c r="B11517" t="s">
        <v>2080</v>
      </c>
      <c r="C11517" t="s">
        <v>33</v>
      </c>
      <c r="D11517" t="s">
        <v>2081</v>
      </c>
      <c r="E11517" t="s">
        <v>351</v>
      </c>
      <c r="F11517" t="s">
        <v>352</v>
      </c>
      <c r="G11517" t="s">
        <v>18</v>
      </c>
      <c r="H11517" s="2">
        <v>45846</v>
      </c>
      <c r="I11517" t="s">
        <v>19</v>
      </c>
      <c r="J11517" s="3">
        <v>25062</v>
      </c>
      <c r="K11517" s="3">
        <v>16544</v>
      </c>
      <c r="L11517" s="3">
        <v>827.19</v>
      </c>
      <c r="M11517" s="6">
        <v>1</v>
      </c>
      <c r="N11517" s="4">
        <v>0.14449999999999999</v>
      </c>
      <c r="O11517" s="5">
        <v>1.9E-2</v>
      </c>
    </row>
    <row r="11518" spans="1:15" hidden="1" x14ac:dyDescent="0.3">
      <c r="A11518" t="s">
        <v>6</v>
      </c>
      <c r="B11518" t="s">
        <v>1293</v>
      </c>
      <c r="C11518" t="s">
        <v>44</v>
      </c>
      <c r="D11518" t="s">
        <v>2344</v>
      </c>
      <c r="E11518" t="s">
        <v>51</v>
      </c>
      <c r="F11518" t="s">
        <v>52</v>
      </c>
      <c r="G11518" t="s">
        <v>18</v>
      </c>
      <c r="H11518" s="2">
        <v>45846</v>
      </c>
      <c r="I11518" t="s">
        <v>19</v>
      </c>
      <c r="J11518" s="3">
        <v>176843</v>
      </c>
      <c r="K11518" s="3">
        <v>121496</v>
      </c>
      <c r="L11518" s="3">
        <v>6074.79</v>
      </c>
      <c r="M11518" s="6">
        <v>1</v>
      </c>
      <c r="N11518" s="4">
        <v>0.14449999999999999</v>
      </c>
      <c r="O11518" s="5">
        <v>1.9E-2</v>
      </c>
    </row>
    <row r="11519" spans="1:15" hidden="1" x14ac:dyDescent="0.3">
      <c r="A11519" t="s">
        <v>6</v>
      </c>
      <c r="B11519" t="s">
        <v>2038</v>
      </c>
      <c r="C11519" t="s">
        <v>161</v>
      </c>
      <c r="D11519" t="s">
        <v>2087</v>
      </c>
      <c r="E11519" t="s">
        <v>16</v>
      </c>
      <c r="F11519" t="s">
        <v>17</v>
      </c>
      <c r="G11519" t="s">
        <v>18</v>
      </c>
      <c r="H11519" s="2">
        <v>45846</v>
      </c>
      <c r="I11519" t="s">
        <v>19</v>
      </c>
      <c r="J11519" s="3">
        <v>25049</v>
      </c>
      <c r="K11519" s="3">
        <v>18631.259999999998</v>
      </c>
      <c r="L11519" s="3">
        <v>931.56</v>
      </c>
      <c r="M11519" s="6">
        <v>1</v>
      </c>
      <c r="N11519" s="4">
        <v>0.14449999999999999</v>
      </c>
      <c r="O11519" s="5">
        <v>1.9E-2</v>
      </c>
    </row>
    <row r="11520" spans="1:15" hidden="1" x14ac:dyDescent="0.3">
      <c r="A11520" t="s">
        <v>6</v>
      </c>
      <c r="B11520" t="s">
        <v>1986</v>
      </c>
      <c r="C11520" t="s">
        <v>161</v>
      </c>
      <c r="D11520" t="s">
        <v>2810</v>
      </c>
      <c r="E11520" t="s">
        <v>16</v>
      </c>
      <c r="F11520" t="s">
        <v>17</v>
      </c>
      <c r="G11520" t="s">
        <v>18</v>
      </c>
      <c r="H11520" s="2">
        <v>45846</v>
      </c>
      <c r="I11520" t="s">
        <v>19</v>
      </c>
      <c r="J11520" s="3">
        <v>-4978</v>
      </c>
      <c r="K11520" s="3">
        <v>-3736.85</v>
      </c>
      <c r="L11520" s="3">
        <v>-186.85</v>
      </c>
      <c r="M11520" s="6">
        <v>1</v>
      </c>
      <c r="N11520" s="4">
        <v>0.14449999999999999</v>
      </c>
      <c r="O11520" s="5">
        <v>1.9E-2</v>
      </c>
    </row>
    <row r="11521" spans="1:15" hidden="1" x14ac:dyDescent="0.3">
      <c r="A11521" t="s">
        <v>2156</v>
      </c>
      <c r="B11521" t="s">
        <v>2550</v>
      </c>
      <c r="C11521" t="s">
        <v>14</v>
      </c>
      <c r="D11521" t="s">
        <v>2551</v>
      </c>
      <c r="E11521" t="s">
        <v>22</v>
      </c>
      <c r="F11521" t="s">
        <v>23</v>
      </c>
      <c r="H11521" s="2">
        <v>45846</v>
      </c>
      <c r="I11521" t="s">
        <v>19</v>
      </c>
      <c r="J11521" s="3">
        <v>48401.01</v>
      </c>
      <c r="K11521" s="3">
        <v>36009.199999999997</v>
      </c>
      <c r="L11521" s="3">
        <v>360.08</v>
      </c>
      <c r="M11521" s="7"/>
      <c r="N11521" s="4">
        <v>0.14449999999999999</v>
      </c>
      <c r="O11521" s="5">
        <v>1.9E-2</v>
      </c>
    </row>
    <row r="11522" spans="1:15" hidden="1" x14ac:dyDescent="0.3">
      <c r="A11522" t="s">
        <v>2156</v>
      </c>
      <c r="B11522" t="s">
        <v>2080</v>
      </c>
      <c r="C11522" t="s">
        <v>33</v>
      </c>
      <c r="D11522" t="s">
        <v>2081</v>
      </c>
      <c r="E11522" t="s">
        <v>351</v>
      </c>
      <c r="F11522" t="s">
        <v>352</v>
      </c>
      <c r="H11522" s="2">
        <v>45846</v>
      </c>
      <c r="I11522" t="s">
        <v>19</v>
      </c>
      <c r="J11522" s="3">
        <v>25062</v>
      </c>
      <c r="K11522" s="3">
        <v>16544</v>
      </c>
      <c r="L11522" s="3">
        <v>165.44</v>
      </c>
      <c r="M11522" s="7"/>
      <c r="N11522" s="4">
        <v>0.14449999999999999</v>
      </c>
      <c r="O11522" s="5">
        <v>1.9E-2</v>
      </c>
    </row>
    <row r="11523" spans="1:15" hidden="1" x14ac:dyDescent="0.3">
      <c r="A11523" t="s">
        <v>2156</v>
      </c>
      <c r="B11523" t="s">
        <v>1293</v>
      </c>
      <c r="C11523" t="s">
        <v>44</v>
      </c>
      <c r="D11523" t="s">
        <v>2344</v>
      </c>
      <c r="E11523" t="s">
        <v>51</v>
      </c>
      <c r="F11523" t="s">
        <v>52</v>
      </c>
      <c r="H11523" s="2">
        <v>45846</v>
      </c>
      <c r="I11523" t="s">
        <v>19</v>
      </c>
      <c r="J11523" s="3">
        <v>176843</v>
      </c>
      <c r="K11523" s="3">
        <v>121496</v>
      </c>
      <c r="L11523" s="3">
        <v>1214.96</v>
      </c>
      <c r="M11523" s="7"/>
      <c r="N11523" s="4">
        <v>0.14449999999999999</v>
      </c>
      <c r="O11523" s="5">
        <v>1.9E-2</v>
      </c>
    </row>
    <row r="11524" spans="1:15" hidden="1" x14ac:dyDescent="0.3">
      <c r="A11524" t="s">
        <v>2156</v>
      </c>
      <c r="B11524" t="s">
        <v>2038</v>
      </c>
      <c r="C11524" t="s">
        <v>161</v>
      </c>
      <c r="D11524" t="s">
        <v>2087</v>
      </c>
      <c r="E11524" t="s">
        <v>16</v>
      </c>
      <c r="F11524" t="s">
        <v>17</v>
      </c>
      <c r="H11524" s="2">
        <v>45846</v>
      </c>
      <c r="I11524" t="s">
        <v>19</v>
      </c>
      <c r="J11524" s="3">
        <v>25049</v>
      </c>
      <c r="K11524" s="3">
        <v>18631.259999999998</v>
      </c>
      <c r="L11524" s="3">
        <v>186.31</v>
      </c>
      <c r="M11524" s="7"/>
      <c r="N11524" s="4">
        <v>0.14449999999999999</v>
      </c>
      <c r="O11524" s="5">
        <v>1.9E-2</v>
      </c>
    </row>
    <row r="11525" spans="1:15" hidden="1" x14ac:dyDescent="0.3">
      <c r="A11525" t="s">
        <v>2156</v>
      </c>
      <c r="B11525" t="s">
        <v>1986</v>
      </c>
      <c r="C11525" t="s">
        <v>161</v>
      </c>
      <c r="D11525" t="s">
        <v>2810</v>
      </c>
      <c r="E11525" t="s">
        <v>16</v>
      </c>
      <c r="F11525" t="s">
        <v>17</v>
      </c>
      <c r="H11525" s="2">
        <v>45846</v>
      </c>
      <c r="I11525" t="s">
        <v>19</v>
      </c>
      <c r="J11525" s="3">
        <v>-4978</v>
      </c>
      <c r="K11525" s="3">
        <v>-3736.85</v>
      </c>
      <c r="L11525" s="3">
        <v>-37.369999999999997</v>
      </c>
      <c r="M11525" s="7"/>
      <c r="N11525" s="4">
        <v>0.14449999999999999</v>
      </c>
      <c r="O11525" s="5">
        <v>1.9E-2</v>
      </c>
    </row>
    <row r="11526" spans="1:15" hidden="1" x14ac:dyDescent="0.3">
      <c r="A11526" t="s">
        <v>6</v>
      </c>
      <c r="B11526" t="s">
        <v>2011</v>
      </c>
      <c r="C11526" t="s">
        <v>14</v>
      </c>
      <c r="D11526" t="s">
        <v>2012</v>
      </c>
      <c r="E11526" t="s">
        <v>59</v>
      </c>
      <c r="F11526" t="s">
        <v>60</v>
      </c>
      <c r="G11526" t="s">
        <v>18</v>
      </c>
      <c r="H11526" s="2">
        <v>45847</v>
      </c>
      <c r="I11526" t="s">
        <v>19</v>
      </c>
      <c r="J11526" s="3">
        <v>37410</v>
      </c>
      <c r="K11526" s="3">
        <v>27772.67</v>
      </c>
      <c r="L11526" s="3">
        <v>1388.63</v>
      </c>
      <c r="M11526" s="6">
        <v>1</v>
      </c>
      <c r="N11526" s="4">
        <v>0.14449999999999999</v>
      </c>
      <c r="O11526" s="5">
        <v>1.9E-2</v>
      </c>
    </row>
    <row r="11527" spans="1:15" hidden="1" x14ac:dyDescent="0.3">
      <c r="A11527" t="s">
        <v>6</v>
      </c>
      <c r="B11527" t="s">
        <v>165</v>
      </c>
      <c r="C11527" t="s">
        <v>14</v>
      </c>
      <c r="D11527" t="s">
        <v>2809</v>
      </c>
      <c r="E11527" t="s">
        <v>35</v>
      </c>
      <c r="F11527" t="s">
        <v>36</v>
      </c>
      <c r="G11527" t="s">
        <v>18</v>
      </c>
      <c r="H11527" s="2">
        <v>45847</v>
      </c>
      <c r="I11527" t="s">
        <v>19</v>
      </c>
      <c r="J11527" s="3">
        <v>373557.27</v>
      </c>
      <c r="K11527" s="3">
        <v>224987.54</v>
      </c>
      <c r="L11527" s="3">
        <v>11249.38</v>
      </c>
      <c r="M11527" s="6">
        <v>1</v>
      </c>
      <c r="N11527" s="4">
        <v>0.14449999999999999</v>
      </c>
      <c r="O11527" s="5">
        <v>1.9E-2</v>
      </c>
    </row>
    <row r="11528" spans="1:15" hidden="1" x14ac:dyDescent="0.3">
      <c r="A11528" t="s">
        <v>6</v>
      </c>
      <c r="B11528" t="s">
        <v>2011</v>
      </c>
      <c r="C11528" t="s">
        <v>14</v>
      </c>
      <c r="D11528" t="s">
        <v>2013</v>
      </c>
      <c r="E11528" t="s">
        <v>59</v>
      </c>
      <c r="F11528" t="s">
        <v>60</v>
      </c>
      <c r="G11528" t="s">
        <v>18</v>
      </c>
      <c r="H11528" s="2">
        <v>45847</v>
      </c>
      <c r="I11528" t="s">
        <v>19</v>
      </c>
      <c r="J11528" s="3">
        <v>65494</v>
      </c>
      <c r="K11528" s="3">
        <v>48712.71</v>
      </c>
      <c r="L11528" s="3">
        <v>2435.64</v>
      </c>
      <c r="M11528" s="6">
        <v>1</v>
      </c>
      <c r="N11528" s="4">
        <v>0.14449999999999999</v>
      </c>
      <c r="O11528" s="5">
        <v>1.9E-2</v>
      </c>
    </row>
    <row r="11529" spans="1:15" hidden="1" x14ac:dyDescent="0.3">
      <c r="A11529" t="s">
        <v>6</v>
      </c>
      <c r="B11529" t="s">
        <v>695</v>
      </c>
      <c r="C11529" t="s">
        <v>14</v>
      </c>
      <c r="D11529" t="s">
        <v>696</v>
      </c>
      <c r="E11529" t="s">
        <v>59</v>
      </c>
      <c r="F11529" t="s">
        <v>60</v>
      </c>
      <c r="G11529" t="s">
        <v>18</v>
      </c>
      <c r="H11529" s="2">
        <v>45847</v>
      </c>
      <c r="I11529" t="s">
        <v>19</v>
      </c>
      <c r="J11529" s="3">
        <v>239256</v>
      </c>
      <c r="K11529" s="3">
        <v>177952.19</v>
      </c>
      <c r="L11529" s="3">
        <v>8897.61</v>
      </c>
      <c r="M11529" s="6">
        <v>1</v>
      </c>
      <c r="N11529" s="4">
        <v>0.14449999999999999</v>
      </c>
      <c r="O11529" s="5">
        <v>1.9E-2</v>
      </c>
    </row>
    <row r="11530" spans="1:15" hidden="1" x14ac:dyDescent="0.3">
      <c r="A11530" t="s">
        <v>6</v>
      </c>
      <c r="B11530" t="s">
        <v>2046</v>
      </c>
      <c r="C11530" t="s">
        <v>996</v>
      </c>
      <c r="D11530" t="s">
        <v>2047</v>
      </c>
      <c r="E11530" t="s">
        <v>35</v>
      </c>
      <c r="F11530" t="s">
        <v>36</v>
      </c>
      <c r="G11530" t="s">
        <v>18</v>
      </c>
      <c r="H11530" s="2">
        <v>45847</v>
      </c>
      <c r="I11530" t="s">
        <v>19</v>
      </c>
      <c r="J11530" s="3">
        <v>4513</v>
      </c>
      <c r="K11530" s="3">
        <v>2354</v>
      </c>
      <c r="L11530" s="3">
        <v>94.16</v>
      </c>
      <c r="M11530" s="6">
        <v>1</v>
      </c>
      <c r="N11530" s="4">
        <v>0.14449999999999999</v>
      </c>
      <c r="O11530" s="5">
        <v>1.9E-2</v>
      </c>
    </row>
    <row r="11531" spans="1:15" hidden="1" x14ac:dyDescent="0.3">
      <c r="A11531" t="s">
        <v>2156</v>
      </c>
      <c r="B11531" t="s">
        <v>2011</v>
      </c>
      <c r="C11531" t="s">
        <v>14</v>
      </c>
      <c r="D11531" t="s">
        <v>2012</v>
      </c>
      <c r="E11531" t="s">
        <v>59</v>
      </c>
      <c r="F11531" t="s">
        <v>60</v>
      </c>
      <c r="H11531" s="2">
        <v>45847</v>
      </c>
      <c r="I11531" t="s">
        <v>19</v>
      </c>
      <c r="J11531" s="3">
        <v>37410</v>
      </c>
      <c r="K11531" s="3">
        <v>27772.67</v>
      </c>
      <c r="L11531" s="3">
        <v>277.73</v>
      </c>
      <c r="M11531" s="7"/>
      <c r="N11531" s="4">
        <v>0.14449999999999999</v>
      </c>
      <c r="O11531" s="5">
        <v>1.9E-2</v>
      </c>
    </row>
    <row r="11532" spans="1:15" hidden="1" x14ac:dyDescent="0.3">
      <c r="A11532" t="s">
        <v>2156</v>
      </c>
      <c r="B11532" t="s">
        <v>165</v>
      </c>
      <c r="C11532" t="s">
        <v>14</v>
      </c>
      <c r="D11532" t="s">
        <v>2809</v>
      </c>
      <c r="E11532" t="s">
        <v>35</v>
      </c>
      <c r="F11532" t="s">
        <v>36</v>
      </c>
      <c r="H11532" s="2">
        <v>45847</v>
      </c>
      <c r="I11532" t="s">
        <v>19</v>
      </c>
      <c r="J11532" s="3">
        <v>373557.27</v>
      </c>
      <c r="K11532" s="3">
        <v>224987.54</v>
      </c>
      <c r="L11532" s="3">
        <v>2249.88</v>
      </c>
      <c r="M11532" s="7"/>
      <c r="N11532" s="4">
        <v>0.14449999999999999</v>
      </c>
      <c r="O11532" s="5">
        <v>1.9E-2</v>
      </c>
    </row>
    <row r="11533" spans="1:15" hidden="1" x14ac:dyDescent="0.3">
      <c r="A11533" t="s">
        <v>2156</v>
      </c>
      <c r="B11533" t="s">
        <v>2011</v>
      </c>
      <c r="C11533" t="s">
        <v>14</v>
      </c>
      <c r="D11533" t="s">
        <v>2013</v>
      </c>
      <c r="E11533" t="s">
        <v>59</v>
      </c>
      <c r="F11533" t="s">
        <v>60</v>
      </c>
      <c r="H11533" s="2">
        <v>45847</v>
      </c>
      <c r="I11533" t="s">
        <v>19</v>
      </c>
      <c r="J11533" s="3">
        <v>65494</v>
      </c>
      <c r="K11533" s="3">
        <v>48712.71</v>
      </c>
      <c r="L11533" s="3">
        <v>487.13</v>
      </c>
      <c r="M11533" s="7"/>
      <c r="N11533" s="4">
        <v>0.14449999999999999</v>
      </c>
      <c r="O11533" s="5">
        <v>1.9E-2</v>
      </c>
    </row>
    <row r="11534" spans="1:15" hidden="1" x14ac:dyDescent="0.3">
      <c r="A11534" t="s">
        <v>2156</v>
      </c>
      <c r="B11534" t="s">
        <v>695</v>
      </c>
      <c r="C11534" t="s">
        <v>14</v>
      </c>
      <c r="D11534" t="s">
        <v>696</v>
      </c>
      <c r="E11534" t="s">
        <v>59</v>
      </c>
      <c r="F11534" t="s">
        <v>60</v>
      </c>
      <c r="H11534" s="2">
        <v>45847</v>
      </c>
      <c r="I11534" t="s">
        <v>19</v>
      </c>
      <c r="J11534" s="3">
        <v>239256</v>
      </c>
      <c r="K11534" s="3">
        <v>177952.19</v>
      </c>
      <c r="L11534" s="3">
        <v>1779.53</v>
      </c>
      <c r="M11534" s="7"/>
      <c r="N11534" s="4">
        <v>0.14449999999999999</v>
      </c>
      <c r="O11534" s="5">
        <v>1.9E-2</v>
      </c>
    </row>
    <row r="11535" spans="1:15" hidden="1" x14ac:dyDescent="0.3">
      <c r="A11535" t="s">
        <v>2156</v>
      </c>
      <c r="B11535" t="s">
        <v>2046</v>
      </c>
      <c r="C11535" t="s">
        <v>996</v>
      </c>
      <c r="D11535" t="s">
        <v>2047</v>
      </c>
      <c r="E11535" t="s">
        <v>35</v>
      </c>
      <c r="F11535" t="s">
        <v>36</v>
      </c>
      <c r="H11535" s="2">
        <v>45847</v>
      </c>
      <c r="I11535" t="s">
        <v>19</v>
      </c>
      <c r="J11535" s="3">
        <v>4513</v>
      </c>
      <c r="K11535" s="3">
        <v>2354</v>
      </c>
      <c r="L11535" s="3">
        <v>23.54</v>
      </c>
      <c r="M11535" s="7"/>
      <c r="N11535" s="4">
        <v>0.14449999999999999</v>
      </c>
      <c r="O11535" s="5">
        <v>1.9E-2</v>
      </c>
    </row>
    <row r="11536" spans="1:15" hidden="1" x14ac:dyDescent="0.3">
      <c r="A11536" t="s">
        <v>6</v>
      </c>
      <c r="B11536" t="s">
        <v>2011</v>
      </c>
      <c r="C11536" t="s">
        <v>14</v>
      </c>
      <c r="D11536" t="s">
        <v>2391</v>
      </c>
      <c r="E11536" t="s">
        <v>59</v>
      </c>
      <c r="F11536" t="s">
        <v>60</v>
      </c>
      <c r="G11536" t="s">
        <v>18</v>
      </c>
      <c r="H11536" s="2">
        <v>45848</v>
      </c>
      <c r="I11536" t="s">
        <v>19</v>
      </c>
      <c r="J11536" s="3">
        <v>33698</v>
      </c>
      <c r="K11536" s="3">
        <v>25016.86</v>
      </c>
      <c r="L11536" s="3">
        <v>1250.8399999999999</v>
      </c>
      <c r="M11536" s="6">
        <v>1</v>
      </c>
      <c r="N11536" s="4">
        <v>0.14449999999999999</v>
      </c>
      <c r="O11536" s="5">
        <v>1.9E-2</v>
      </c>
    </row>
    <row r="11537" spans="1:15" hidden="1" x14ac:dyDescent="0.3">
      <c r="A11537" t="s">
        <v>6</v>
      </c>
      <c r="B11537" t="s">
        <v>2014</v>
      </c>
      <c r="C11537" t="s">
        <v>14</v>
      </c>
      <c r="D11537" t="s">
        <v>2608</v>
      </c>
      <c r="E11537" t="s">
        <v>35</v>
      </c>
      <c r="F11537" t="s">
        <v>36</v>
      </c>
      <c r="G11537" t="s">
        <v>18</v>
      </c>
      <c r="H11537" s="2">
        <v>45848</v>
      </c>
      <c r="I11537" t="s">
        <v>19</v>
      </c>
      <c r="J11537" s="3">
        <v>530226.44999999995</v>
      </c>
      <c r="K11537" s="3">
        <v>350645</v>
      </c>
      <c r="L11537" s="3">
        <v>17532.25</v>
      </c>
      <c r="M11537" s="6">
        <v>1</v>
      </c>
      <c r="N11537" s="4">
        <v>0.14449999999999999</v>
      </c>
      <c r="O11537" s="5">
        <v>1.9E-2</v>
      </c>
    </row>
    <row r="11538" spans="1:15" hidden="1" x14ac:dyDescent="0.3">
      <c r="A11538" t="s">
        <v>6</v>
      </c>
      <c r="B11538" t="s">
        <v>28</v>
      </c>
      <c r="C11538" t="s">
        <v>14</v>
      </c>
      <c r="D11538" t="s">
        <v>2362</v>
      </c>
      <c r="E11538" t="s">
        <v>30</v>
      </c>
      <c r="F11538" t="s">
        <v>31</v>
      </c>
      <c r="G11538" t="s">
        <v>18</v>
      </c>
      <c r="H11538" s="2">
        <v>45848</v>
      </c>
      <c r="I11538" t="s">
        <v>19</v>
      </c>
      <c r="J11538" s="3">
        <v>318736.76</v>
      </c>
      <c r="K11538" s="3">
        <v>217031</v>
      </c>
      <c r="L11538" s="3">
        <v>10851.54</v>
      </c>
      <c r="M11538" s="6">
        <v>1</v>
      </c>
      <c r="N11538" s="4">
        <v>0.14449999999999999</v>
      </c>
      <c r="O11538" s="5">
        <v>1.9E-2</v>
      </c>
    </row>
    <row r="11539" spans="1:15" hidden="1" x14ac:dyDescent="0.3">
      <c r="A11539" t="s">
        <v>6</v>
      </c>
      <c r="B11539" t="s">
        <v>2014</v>
      </c>
      <c r="C11539" t="s">
        <v>41</v>
      </c>
      <c r="D11539" t="s">
        <v>2808</v>
      </c>
      <c r="E11539" t="s">
        <v>35</v>
      </c>
      <c r="F11539" t="s">
        <v>36</v>
      </c>
      <c r="G11539" t="s">
        <v>18</v>
      </c>
      <c r="H11539" s="2">
        <v>45848</v>
      </c>
      <c r="I11539" t="s">
        <v>19</v>
      </c>
      <c r="J11539" s="3">
        <v>25081</v>
      </c>
      <c r="K11539" s="3">
        <v>16714.88</v>
      </c>
      <c r="L11539" s="3">
        <v>835.76</v>
      </c>
      <c r="M11539" s="6">
        <v>1</v>
      </c>
      <c r="N11539" s="4">
        <v>0.14449999999999999</v>
      </c>
      <c r="O11539" s="5">
        <v>1.9E-2</v>
      </c>
    </row>
    <row r="11540" spans="1:15" hidden="1" x14ac:dyDescent="0.3">
      <c r="A11540" t="s">
        <v>6</v>
      </c>
      <c r="B11540" t="s">
        <v>2036</v>
      </c>
      <c r="C11540" t="s">
        <v>161</v>
      </c>
      <c r="D11540" t="s">
        <v>2037</v>
      </c>
      <c r="E11540" t="s">
        <v>51</v>
      </c>
      <c r="F11540" t="s">
        <v>52</v>
      </c>
      <c r="G11540" t="s">
        <v>18</v>
      </c>
      <c r="H11540" s="2">
        <v>45848</v>
      </c>
      <c r="I11540" t="s">
        <v>19</v>
      </c>
      <c r="J11540" s="3">
        <v>9832</v>
      </c>
      <c r="K11540" s="3">
        <v>7313.27</v>
      </c>
      <c r="L11540" s="3">
        <v>365.66</v>
      </c>
      <c r="M11540" s="6">
        <v>1</v>
      </c>
      <c r="N11540" s="4">
        <v>0.14449999999999999</v>
      </c>
      <c r="O11540" s="5">
        <v>1.9E-2</v>
      </c>
    </row>
    <row r="11541" spans="1:15" hidden="1" x14ac:dyDescent="0.3">
      <c r="A11541" t="s">
        <v>2156</v>
      </c>
      <c r="B11541" t="s">
        <v>2011</v>
      </c>
      <c r="C11541" t="s">
        <v>14</v>
      </c>
      <c r="D11541" t="s">
        <v>2391</v>
      </c>
      <c r="E11541" t="s">
        <v>59</v>
      </c>
      <c r="F11541" t="s">
        <v>60</v>
      </c>
      <c r="H11541" s="2">
        <v>45848</v>
      </c>
      <c r="I11541" t="s">
        <v>19</v>
      </c>
      <c r="J11541" s="3">
        <v>33698</v>
      </c>
      <c r="K11541" s="3">
        <v>25016.86</v>
      </c>
      <c r="L11541" s="3">
        <v>250.17</v>
      </c>
      <c r="M11541" s="7"/>
      <c r="N11541" s="4">
        <v>0.14449999999999999</v>
      </c>
      <c r="O11541" s="5">
        <v>1.9E-2</v>
      </c>
    </row>
    <row r="11542" spans="1:15" hidden="1" x14ac:dyDescent="0.3">
      <c r="A11542" t="s">
        <v>2156</v>
      </c>
      <c r="B11542" t="s">
        <v>2014</v>
      </c>
      <c r="C11542" t="s">
        <v>14</v>
      </c>
      <c r="D11542" t="s">
        <v>2608</v>
      </c>
      <c r="E11542" t="s">
        <v>35</v>
      </c>
      <c r="F11542" t="s">
        <v>36</v>
      </c>
      <c r="H11542" s="2">
        <v>45848</v>
      </c>
      <c r="I11542" t="s">
        <v>19</v>
      </c>
      <c r="J11542" s="3">
        <v>530226.44999999995</v>
      </c>
      <c r="K11542" s="3">
        <v>350645</v>
      </c>
      <c r="L11542" s="3">
        <v>3506.45</v>
      </c>
      <c r="M11542" s="7"/>
      <c r="N11542" s="4">
        <v>0.14449999999999999</v>
      </c>
      <c r="O11542" s="5">
        <v>1.9E-2</v>
      </c>
    </row>
    <row r="11543" spans="1:15" hidden="1" x14ac:dyDescent="0.3">
      <c r="A11543" t="s">
        <v>2156</v>
      </c>
      <c r="B11543" t="s">
        <v>28</v>
      </c>
      <c r="C11543" t="s">
        <v>14</v>
      </c>
      <c r="D11543" t="s">
        <v>2362</v>
      </c>
      <c r="E11543" t="s">
        <v>30</v>
      </c>
      <c r="F11543" t="s">
        <v>31</v>
      </c>
      <c r="H11543" s="2">
        <v>45848</v>
      </c>
      <c r="I11543" t="s">
        <v>19</v>
      </c>
      <c r="J11543" s="3">
        <v>318736.76</v>
      </c>
      <c r="K11543" s="3">
        <v>217031</v>
      </c>
      <c r="L11543" s="3">
        <v>2170.3000000000002</v>
      </c>
      <c r="M11543" s="7"/>
      <c r="N11543" s="4">
        <v>0.14449999999999999</v>
      </c>
      <c r="O11543" s="5">
        <v>1.9E-2</v>
      </c>
    </row>
    <row r="11544" spans="1:15" hidden="1" x14ac:dyDescent="0.3">
      <c r="A11544" t="s">
        <v>2156</v>
      </c>
      <c r="B11544" t="s">
        <v>2014</v>
      </c>
      <c r="C11544" t="s">
        <v>41</v>
      </c>
      <c r="D11544" t="s">
        <v>2808</v>
      </c>
      <c r="E11544" t="s">
        <v>35</v>
      </c>
      <c r="F11544" t="s">
        <v>36</v>
      </c>
      <c r="H11544" s="2">
        <v>45848</v>
      </c>
      <c r="I11544" t="s">
        <v>19</v>
      </c>
      <c r="J11544" s="3">
        <v>25081</v>
      </c>
      <c r="K11544" s="3">
        <v>16714.88</v>
      </c>
      <c r="L11544" s="3">
        <v>167.15</v>
      </c>
      <c r="M11544" s="7"/>
      <c r="N11544" s="4">
        <v>0.14449999999999999</v>
      </c>
      <c r="O11544" s="5">
        <v>1.9E-2</v>
      </c>
    </row>
    <row r="11545" spans="1:15" hidden="1" x14ac:dyDescent="0.3">
      <c r="A11545" t="s">
        <v>2156</v>
      </c>
      <c r="B11545" t="s">
        <v>2036</v>
      </c>
      <c r="C11545" t="s">
        <v>161</v>
      </c>
      <c r="D11545" t="s">
        <v>2037</v>
      </c>
      <c r="E11545" t="s">
        <v>51</v>
      </c>
      <c r="F11545" t="s">
        <v>52</v>
      </c>
      <c r="H11545" s="2">
        <v>45848</v>
      </c>
      <c r="I11545" t="s">
        <v>19</v>
      </c>
      <c r="J11545" s="3">
        <v>9832</v>
      </c>
      <c r="K11545" s="3">
        <v>7313.27</v>
      </c>
      <c r="L11545" s="3">
        <v>73.13</v>
      </c>
      <c r="M11545" s="7"/>
      <c r="N11545" s="4">
        <v>0.14449999999999999</v>
      </c>
      <c r="O11545" s="5">
        <v>1.9E-2</v>
      </c>
    </row>
    <row r="11546" spans="1:15" hidden="1" x14ac:dyDescent="0.3">
      <c r="A11546" t="s">
        <v>6</v>
      </c>
      <c r="B11546" t="s">
        <v>1998</v>
      </c>
      <c r="C11546" t="s">
        <v>325</v>
      </c>
      <c r="D11546" t="s">
        <v>2345</v>
      </c>
      <c r="E11546" t="s">
        <v>129</v>
      </c>
      <c r="F11546" t="s">
        <v>130</v>
      </c>
      <c r="G11546" t="s">
        <v>194</v>
      </c>
      <c r="H11546" s="2">
        <v>45849</v>
      </c>
      <c r="I11546" t="s">
        <v>19</v>
      </c>
      <c r="J11546" s="3">
        <v>14921</v>
      </c>
      <c r="K11546" s="3">
        <v>10482</v>
      </c>
      <c r="L11546" s="3">
        <v>209.64</v>
      </c>
      <c r="M11546" s="6">
        <v>1</v>
      </c>
      <c r="N11546" s="4">
        <v>0.14449999999999999</v>
      </c>
      <c r="O11546" s="5">
        <v>1.9E-2</v>
      </c>
    </row>
    <row r="11547" spans="1:15" hidden="1" x14ac:dyDescent="0.3">
      <c r="A11547" t="s">
        <v>6</v>
      </c>
      <c r="B11547" t="s">
        <v>2001</v>
      </c>
      <c r="C11547" t="s">
        <v>14</v>
      </c>
      <c r="D11547" t="s">
        <v>2002</v>
      </c>
      <c r="E11547" t="s">
        <v>81</v>
      </c>
      <c r="F11547" t="s">
        <v>82</v>
      </c>
      <c r="G11547" t="s">
        <v>18</v>
      </c>
      <c r="H11547" s="2">
        <v>45849</v>
      </c>
      <c r="I11547" t="s">
        <v>19</v>
      </c>
      <c r="J11547" s="3">
        <v>67136</v>
      </c>
      <c r="K11547" s="3">
        <v>49841.73</v>
      </c>
      <c r="L11547" s="3">
        <v>2492.09</v>
      </c>
      <c r="M11547" s="6">
        <v>1</v>
      </c>
      <c r="N11547" s="4">
        <v>0.14449999999999999</v>
      </c>
      <c r="O11547" s="5">
        <v>1.9E-2</v>
      </c>
    </row>
    <row r="11548" spans="1:15" hidden="1" x14ac:dyDescent="0.3">
      <c r="A11548" t="s">
        <v>6</v>
      </c>
      <c r="B11548" t="s">
        <v>1528</v>
      </c>
      <c r="C11548" t="s">
        <v>14</v>
      </c>
      <c r="D11548" t="s">
        <v>2539</v>
      </c>
      <c r="E11548" t="s">
        <v>798</v>
      </c>
      <c r="F11548" t="s">
        <v>799</v>
      </c>
      <c r="G11548" t="s">
        <v>18</v>
      </c>
      <c r="H11548" s="2">
        <v>45849</v>
      </c>
      <c r="I11548" t="s">
        <v>19</v>
      </c>
      <c r="J11548" s="3">
        <v>1647209.02</v>
      </c>
      <c r="K11548" s="3">
        <v>996663.38</v>
      </c>
      <c r="L11548" s="3">
        <v>49833.17</v>
      </c>
      <c r="M11548" s="6">
        <v>1</v>
      </c>
      <c r="N11548" s="4">
        <v>0.14449999999999999</v>
      </c>
      <c r="O11548" s="5">
        <v>1.9E-2</v>
      </c>
    </row>
    <row r="11549" spans="1:15" hidden="1" x14ac:dyDescent="0.3">
      <c r="A11549" t="s">
        <v>6</v>
      </c>
      <c r="B11549" t="s">
        <v>1505</v>
      </c>
      <c r="C11549" t="s">
        <v>14</v>
      </c>
      <c r="D11549" t="s">
        <v>1507</v>
      </c>
      <c r="E11549" t="s">
        <v>35</v>
      </c>
      <c r="F11549" t="s">
        <v>36</v>
      </c>
      <c r="G11549" t="s">
        <v>18</v>
      </c>
      <c r="H11549" s="2">
        <v>45849</v>
      </c>
      <c r="I11549" t="s">
        <v>19</v>
      </c>
      <c r="J11549" s="3">
        <v>75832</v>
      </c>
      <c r="K11549" s="3">
        <v>52491.7</v>
      </c>
      <c r="L11549" s="3">
        <v>2624.6</v>
      </c>
      <c r="M11549" s="6">
        <v>1</v>
      </c>
      <c r="N11549" s="4">
        <v>0.14449999999999999</v>
      </c>
      <c r="O11549" s="5">
        <v>1.9E-2</v>
      </c>
    </row>
    <row r="11550" spans="1:15" hidden="1" x14ac:dyDescent="0.3">
      <c r="A11550" t="s">
        <v>6</v>
      </c>
      <c r="B11550" t="s">
        <v>2365</v>
      </c>
      <c r="C11550" t="s">
        <v>996</v>
      </c>
      <c r="D11550" t="s">
        <v>2366</v>
      </c>
      <c r="E11550" t="s">
        <v>756</v>
      </c>
      <c r="F11550" t="s">
        <v>757</v>
      </c>
      <c r="G11550" t="s">
        <v>18</v>
      </c>
      <c r="H11550" s="2">
        <v>45849</v>
      </c>
      <c r="I11550" t="s">
        <v>19</v>
      </c>
      <c r="J11550" s="3">
        <v>8031</v>
      </c>
      <c r="K11550" s="3">
        <v>4189</v>
      </c>
      <c r="L11550" s="3">
        <v>167.56</v>
      </c>
      <c r="M11550" s="6">
        <v>1</v>
      </c>
      <c r="N11550" s="4">
        <v>0.14449999999999999</v>
      </c>
      <c r="O11550" s="5">
        <v>1.9E-2</v>
      </c>
    </row>
    <row r="11551" spans="1:15" hidden="1" x14ac:dyDescent="0.3">
      <c r="A11551" t="s">
        <v>6</v>
      </c>
      <c r="B11551" t="s">
        <v>1293</v>
      </c>
      <c r="C11551" t="s">
        <v>996</v>
      </c>
      <c r="D11551" t="s">
        <v>2147</v>
      </c>
      <c r="E11551" t="s">
        <v>910</v>
      </c>
      <c r="F11551" t="s">
        <v>52</v>
      </c>
      <c r="G11551" t="s">
        <v>18</v>
      </c>
      <c r="H11551" s="2">
        <v>45849</v>
      </c>
      <c r="I11551" t="s">
        <v>19</v>
      </c>
      <c r="J11551" s="3">
        <v>214737</v>
      </c>
      <c r="K11551" s="3">
        <v>122606</v>
      </c>
      <c r="L11551" s="3">
        <v>4904.24</v>
      </c>
      <c r="M11551" s="6">
        <v>1</v>
      </c>
      <c r="N11551" s="4">
        <v>0.14449999999999999</v>
      </c>
      <c r="O11551" s="5">
        <v>1.9E-2</v>
      </c>
    </row>
    <row r="11552" spans="1:15" hidden="1" x14ac:dyDescent="0.3">
      <c r="A11552" t="s">
        <v>6</v>
      </c>
      <c r="B11552" t="s">
        <v>32</v>
      </c>
      <c r="C11552" t="s">
        <v>33</v>
      </c>
      <c r="D11552" t="s">
        <v>1996</v>
      </c>
      <c r="E11552" t="s">
        <v>35</v>
      </c>
      <c r="F11552" t="s">
        <v>36</v>
      </c>
      <c r="G11552" t="s">
        <v>18</v>
      </c>
      <c r="H11552" s="2">
        <v>45849</v>
      </c>
      <c r="I11552" t="s">
        <v>19</v>
      </c>
      <c r="J11552" s="3">
        <v>11828</v>
      </c>
      <c r="K11552" s="3">
        <v>6758</v>
      </c>
      <c r="L11552" s="3">
        <v>337.89</v>
      </c>
      <c r="M11552" s="6">
        <v>1</v>
      </c>
      <c r="N11552" s="4">
        <v>0.14449999999999999</v>
      </c>
      <c r="O11552" s="5">
        <v>1.9E-2</v>
      </c>
    </row>
    <row r="11553" spans="1:15" hidden="1" x14ac:dyDescent="0.3">
      <c r="A11553" t="s">
        <v>6</v>
      </c>
      <c r="B11553" t="s">
        <v>32</v>
      </c>
      <c r="C11553" t="s">
        <v>33</v>
      </c>
      <c r="D11553" t="s">
        <v>1997</v>
      </c>
      <c r="E11553" t="s">
        <v>35</v>
      </c>
      <c r="F11553" t="s">
        <v>36</v>
      </c>
      <c r="G11553" t="s">
        <v>18</v>
      </c>
      <c r="H11553" s="2">
        <v>45849</v>
      </c>
      <c r="I11553" t="s">
        <v>19</v>
      </c>
      <c r="J11553" s="3">
        <v>11828</v>
      </c>
      <c r="K11553" s="3">
        <v>6758</v>
      </c>
      <c r="L11553" s="3">
        <v>337.89</v>
      </c>
      <c r="M11553" s="6">
        <v>1</v>
      </c>
      <c r="N11553" s="4">
        <v>0.14449999999999999</v>
      </c>
      <c r="O11553" s="5">
        <v>1.9E-2</v>
      </c>
    </row>
    <row r="11554" spans="1:15" hidden="1" x14ac:dyDescent="0.3">
      <c r="A11554" t="s">
        <v>2156</v>
      </c>
      <c r="B11554" t="s">
        <v>2001</v>
      </c>
      <c r="C11554" t="s">
        <v>14</v>
      </c>
      <c r="D11554" t="s">
        <v>2002</v>
      </c>
      <c r="E11554" t="s">
        <v>81</v>
      </c>
      <c r="F11554" t="s">
        <v>82</v>
      </c>
      <c r="H11554" s="2">
        <v>45849</v>
      </c>
      <c r="I11554" t="s">
        <v>19</v>
      </c>
      <c r="J11554" s="3">
        <v>67136</v>
      </c>
      <c r="K11554" s="3">
        <v>49841.73</v>
      </c>
      <c r="L11554" s="3">
        <v>498.42</v>
      </c>
      <c r="M11554" s="7"/>
      <c r="N11554" s="4">
        <v>0.14449999999999999</v>
      </c>
      <c r="O11554" s="5">
        <v>1.9E-2</v>
      </c>
    </row>
    <row r="11555" spans="1:15" hidden="1" x14ac:dyDescent="0.3">
      <c r="A11555" t="s">
        <v>2156</v>
      </c>
      <c r="B11555" t="s">
        <v>1528</v>
      </c>
      <c r="C11555" t="s">
        <v>14</v>
      </c>
      <c r="D11555" t="s">
        <v>2539</v>
      </c>
      <c r="E11555" t="s">
        <v>798</v>
      </c>
      <c r="F11555" t="s">
        <v>799</v>
      </c>
      <c r="H11555" s="2">
        <v>45849</v>
      </c>
      <c r="I11555" t="s">
        <v>19</v>
      </c>
      <c r="J11555" s="3">
        <v>1647208.7</v>
      </c>
      <c r="K11555" s="3">
        <v>996663.18</v>
      </c>
      <c r="L11555" s="3">
        <v>9966.6200000000008</v>
      </c>
      <c r="M11555" s="7"/>
      <c r="N11555" s="4">
        <v>0.14449999999999999</v>
      </c>
      <c r="O11555" s="5">
        <v>1.9E-2</v>
      </c>
    </row>
    <row r="11556" spans="1:15" hidden="1" x14ac:dyDescent="0.3">
      <c r="A11556" t="s">
        <v>2156</v>
      </c>
      <c r="B11556" t="s">
        <v>1505</v>
      </c>
      <c r="C11556" t="s">
        <v>14</v>
      </c>
      <c r="D11556" t="s">
        <v>1507</v>
      </c>
      <c r="E11556" t="s">
        <v>35</v>
      </c>
      <c r="F11556" t="s">
        <v>36</v>
      </c>
      <c r="H11556" s="2">
        <v>45849</v>
      </c>
      <c r="I11556" t="s">
        <v>19</v>
      </c>
      <c r="J11556" s="3">
        <v>75832</v>
      </c>
      <c r="K11556" s="3">
        <v>52491.7</v>
      </c>
      <c r="L11556" s="3">
        <v>524.92999999999995</v>
      </c>
      <c r="M11556" s="7"/>
      <c r="N11556" s="4">
        <v>0.14449999999999999</v>
      </c>
      <c r="O11556" s="5">
        <v>1.9E-2</v>
      </c>
    </row>
    <row r="11557" spans="1:15" hidden="1" x14ac:dyDescent="0.3">
      <c r="A11557" t="s">
        <v>2156</v>
      </c>
      <c r="B11557" t="s">
        <v>2365</v>
      </c>
      <c r="C11557" t="s">
        <v>996</v>
      </c>
      <c r="D11557" t="s">
        <v>2366</v>
      </c>
      <c r="E11557" t="s">
        <v>756</v>
      </c>
      <c r="F11557" t="s">
        <v>757</v>
      </c>
      <c r="H11557" s="2">
        <v>45849</v>
      </c>
      <c r="I11557" t="s">
        <v>19</v>
      </c>
      <c r="J11557" s="3">
        <v>8031</v>
      </c>
      <c r="K11557" s="3">
        <v>4189</v>
      </c>
      <c r="L11557" s="3">
        <v>41.89</v>
      </c>
      <c r="M11557" s="7"/>
      <c r="N11557" s="4">
        <v>0.14449999999999999</v>
      </c>
      <c r="O11557" s="5">
        <v>1.9E-2</v>
      </c>
    </row>
    <row r="11558" spans="1:15" hidden="1" x14ac:dyDescent="0.3">
      <c r="A11558" t="s">
        <v>2156</v>
      </c>
      <c r="B11558" t="s">
        <v>1293</v>
      </c>
      <c r="C11558" t="s">
        <v>996</v>
      </c>
      <c r="D11558" t="s">
        <v>2147</v>
      </c>
      <c r="E11558" t="s">
        <v>910</v>
      </c>
      <c r="F11558" t="s">
        <v>52</v>
      </c>
      <c r="H11558" s="2">
        <v>45849</v>
      </c>
      <c r="I11558" t="s">
        <v>19</v>
      </c>
      <c r="J11558" s="3">
        <v>214737</v>
      </c>
      <c r="K11558" s="3">
        <v>122606</v>
      </c>
      <c r="L11558" s="3">
        <v>1226.06</v>
      </c>
      <c r="M11558" s="7"/>
      <c r="N11558" s="4">
        <v>0.14449999999999999</v>
      </c>
      <c r="O11558" s="5">
        <v>1.9E-2</v>
      </c>
    </row>
    <row r="11559" spans="1:15" hidden="1" x14ac:dyDescent="0.3">
      <c r="A11559" t="s">
        <v>2156</v>
      </c>
      <c r="B11559" t="s">
        <v>32</v>
      </c>
      <c r="C11559" t="s">
        <v>33</v>
      </c>
      <c r="D11559" t="s">
        <v>1996</v>
      </c>
      <c r="E11559" t="s">
        <v>35</v>
      </c>
      <c r="F11559" t="s">
        <v>36</v>
      </c>
      <c r="H11559" s="2">
        <v>45849</v>
      </c>
      <c r="I11559" t="s">
        <v>19</v>
      </c>
      <c r="J11559" s="3">
        <v>11828</v>
      </c>
      <c r="K11559" s="3">
        <v>6758</v>
      </c>
      <c r="L11559" s="3">
        <v>67.58</v>
      </c>
      <c r="M11559" s="7"/>
      <c r="N11559" s="4">
        <v>0.14449999999999999</v>
      </c>
      <c r="O11559" s="5">
        <v>1.9E-2</v>
      </c>
    </row>
    <row r="11560" spans="1:15" hidden="1" x14ac:dyDescent="0.3">
      <c r="A11560" t="s">
        <v>2156</v>
      </c>
      <c r="B11560" t="s">
        <v>32</v>
      </c>
      <c r="C11560" t="s">
        <v>33</v>
      </c>
      <c r="D11560" t="s">
        <v>1997</v>
      </c>
      <c r="E11560" t="s">
        <v>35</v>
      </c>
      <c r="F11560" t="s">
        <v>36</v>
      </c>
      <c r="H11560" s="2">
        <v>45849</v>
      </c>
      <c r="I11560" t="s">
        <v>19</v>
      </c>
      <c r="J11560" s="3">
        <v>11828</v>
      </c>
      <c r="K11560" s="3">
        <v>6758</v>
      </c>
      <c r="L11560" s="3">
        <v>67.58</v>
      </c>
      <c r="M11560" s="7"/>
      <c r="N11560" s="4">
        <v>0.14449999999999999</v>
      </c>
      <c r="O11560" s="5">
        <v>1.9E-2</v>
      </c>
    </row>
    <row r="11561" spans="1:15" hidden="1" x14ac:dyDescent="0.3">
      <c r="A11561" t="s">
        <v>6</v>
      </c>
      <c r="B11561" t="s">
        <v>192</v>
      </c>
      <c r="C11561" t="s">
        <v>14</v>
      </c>
      <c r="D11561" t="s">
        <v>193</v>
      </c>
      <c r="E11561" t="s">
        <v>129</v>
      </c>
      <c r="F11561" t="s">
        <v>130</v>
      </c>
      <c r="G11561" t="s">
        <v>194</v>
      </c>
      <c r="H11561" s="2">
        <v>45850</v>
      </c>
      <c r="I11561" t="s">
        <v>19</v>
      </c>
      <c r="J11561" s="3">
        <v>33255</v>
      </c>
      <c r="K11561" s="3">
        <v>24733.78</v>
      </c>
      <c r="L11561" s="3">
        <v>494.68</v>
      </c>
      <c r="M11561" s="6">
        <v>1</v>
      </c>
      <c r="N11561" s="4">
        <v>0.14449999999999999</v>
      </c>
      <c r="O11561" s="5">
        <v>1.9E-2</v>
      </c>
    </row>
    <row r="11562" spans="1:15" hidden="1" x14ac:dyDescent="0.3">
      <c r="A11562" t="s">
        <v>6</v>
      </c>
      <c r="B11562" t="s">
        <v>2805</v>
      </c>
      <c r="C11562" t="s">
        <v>14</v>
      </c>
      <c r="D11562" t="s">
        <v>2806</v>
      </c>
      <c r="E11562" t="s">
        <v>35</v>
      </c>
      <c r="F11562" t="s">
        <v>36</v>
      </c>
      <c r="G11562" t="s">
        <v>18</v>
      </c>
      <c r="H11562" s="2">
        <v>45850</v>
      </c>
      <c r="I11562" t="s">
        <v>19</v>
      </c>
      <c r="J11562" s="3">
        <v>47416</v>
      </c>
      <c r="K11562" s="3">
        <v>35200.47</v>
      </c>
      <c r="L11562" s="3">
        <v>1760.02</v>
      </c>
      <c r="M11562" s="6">
        <v>1</v>
      </c>
      <c r="N11562" s="4">
        <v>0.14449999999999999</v>
      </c>
      <c r="O11562" s="5">
        <v>1.9E-2</v>
      </c>
    </row>
    <row r="11563" spans="1:15" hidden="1" x14ac:dyDescent="0.3">
      <c r="A11563" t="s">
        <v>6</v>
      </c>
      <c r="B11563" t="s">
        <v>1634</v>
      </c>
      <c r="C11563" t="s">
        <v>14</v>
      </c>
      <c r="D11563" t="s">
        <v>1635</v>
      </c>
      <c r="E11563" t="s">
        <v>51</v>
      </c>
      <c r="F11563" t="s">
        <v>52</v>
      </c>
      <c r="G11563" t="s">
        <v>18</v>
      </c>
      <c r="H11563" s="2">
        <v>45850</v>
      </c>
      <c r="I11563" t="s">
        <v>19</v>
      </c>
      <c r="J11563" s="3">
        <v>42851</v>
      </c>
      <c r="K11563" s="3">
        <v>31871</v>
      </c>
      <c r="L11563" s="3">
        <v>1593.55</v>
      </c>
      <c r="M11563" s="6">
        <v>1</v>
      </c>
      <c r="N11563" s="4">
        <v>0.14449999999999999</v>
      </c>
      <c r="O11563" s="5">
        <v>1.9E-2</v>
      </c>
    </row>
    <row r="11564" spans="1:15" hidden="1" x14ac:dyDescent="0.3">
      <c r="A11564" t="s">
        <v>6</v>
      </c>
      <c r="B11564" t="s">
        <v>1538</v>
      </c>
      <c r="C11564" t="s">
        <v>14</v>
      </c>
      <c r="D11564" t="s">
        <v>1539</v>
      </c>
      <c r="E11564" t="s">
        <v>51</v>
      </c>
      <c r="F11564" t="s">
        <v>52</v>
      </c>
      <c r="G11564" t="s">
        <v>18</v>
      </c>
      <c r="H11564" s="2">
        <v>45850</v>
      </c>
      <c r="I11564" t="s">
        <v>19</v>
      </c>
      <c r="J11564" s="3">
        <v>41882</v>
      </c>
      <c r="K11564" s="3">
        <v>31150.63</v>
      </c>
      <c r="L11564" s="3">
        <v>1557.53</v>
      </c>
      <c r="M11564" s="6">
        <v>1</v>
      </c>
      <c r="N11564" s="4">
        <v>0.14449999999999999</v>
      </c>
      <c r="O11564" s="5">
        <v>1.9E-2</v>
      </c>
    </row>
    <row r="11565" spans="1:15" hidden="1" x14ac:dyDescent="0.3">
      <c r="A11565" t="s">
        <v>6</v>
      </c>
      <c r="B11565" t="s">
        <v>1514</v>
      </c>
      <c r="C11565" t="s">
        <v>33</v>
      </c>
      <c r="D11565" t="s">
        <v>2807</v>
      </c>
      <c r="E11565" t="s">
        <v>55</v>
      </c>
      <c r="F11565" t="s">
        <v>56</v>
      </c>
      <c r="G11565" t="s">
        <v>18</v>
      </c>
      <c r="H11565" s="2">
        <v>45850</v>
      </c>
      <c r="I11565" t="s">
        <v>19</v>
      </c>
      <c r="J11565" s="3">
        <v>30084</v>
      </c>
      <c r="K11565" s="3">
        <v>22063.52</v>
      </c>
      <c r="L11565" s="3">
        <v>1103.18</v>
      </c>
      <c r="M11565" s="6">
        <v>1</v>
      </c>
      <c r="N11565" s="4">
        <v>0.14449999999999999</v>
      </c>
      <c r="O11565" s="5">
        <v>1.9E-2</v>
      </c>
    </row>
    <row r="11566" spans="1:15" hidden="1" x14ac:dyDescent="0.3">
      <c r="A11566" t="s">
        <v>6</v>
      </c>
      <c r="B11566" t="s">
        <v>2349</v>
      </c>
      <c r="C11566" t="s">
        <v>325</v>
      </c>
      <c r="D11566" t="s">
        <v>2350</v>
      </c>
      <c r="E11566" t="s">
        <v>158</v>
      </c>
      <c r="F11566" t="s">
        <v>159</v>
      </c>
      <c r="G11566" t="s">
        <v>18</v>
      </c>
      <c r="H11566" s="2">
        <v>45850</v>
      </c>
      <c r="I11566" t="s">
        <v>19</v>
      </c>
      <c r="J11566" s="3">
        <v>75682</v>
      </c>
      <c r="K11566" s="3">
        <v>47046</v>
      </c>
      <c r="L11566" s="3">
        <v>2352.29</v>
      </c>
      <c r="M11566" s="6">
        <v>1</v>
      </c>
      <c r="N11566" s="4">
        <v>0.14449999999999999</v>
      </c>
      <c r="O11566" s="5">
        <v>1.9E-2</v>
      </c>
    </row>
    <row r="11567" spans="1:15" hidden="1" x14ac:dyDescent="0.3">
      <c r="A11567" t="s">
        <v>6</v>
      </c>
      <c r="B11567" t="s">
        <v>2049</v>
      </c>
      <c r="C11567" t="s">
        <v>325</v>
      </c>
      <c r="D11567" t="s">
        <v>2050</v>
      </c>
      <c r="E11567" t="s">
        <v>158</v>
      </c>
      <c r="F11567" t="s">
        <v>159</v>
      </c>
      <c r="G11567" t="s">
        <v>18</v>
      </c>
      <c r="H11567" s="2">
        <v>45850</v>
      </c>
      <c r="I11567" t="s">
        <v>19</v>
      </c>
      <c r="J11567" s="3">
        <v>30847</v>
      </c>
      <c r="K11567" s="3">
        <v>19175</v>
      </c>
      <c r="L11567" s="3">
        <v>958.74</v>
      </c>
      <c r="M11567" s="6">
        <v>1</v>
      </c>
      <c r="N11567" s="4">
        <v>0.14449999999999999</v>
      </c>
      <c r="O11567" s="5">
        <v>1.9E-2</v>
      </c>
    </row>
    <row r="11568" spans="1:15" hidden="1" x14ac:dyDescent="0.3">
      <c r="A11568" t="s">
        <v>6</v>
      </c>
      <c r="B11568" t="s">
        <v>2051</v>
      </c>
      <c r="C11568" t="s">
        <v>325</v>
      </c>
      <c r="D11568" t="s">
        <v>2052</v>
      </c>
      <c r="E11568" t="s">
        <v>158</v>
      </c>
      <c r="F11568" t="s">
        <v>159</v>
      </c>
      <c r="G11568" t="s">
        <v>18</v>
      </c>
      <c r="H11568" s="2">
        <v>45850</v>
      </c>
      <c r="I11568" t="s">
        <v>19</v>
      </c>
      <c r="J11568" s="3">
        <v>42502</v>
      </c>
      <c r="K11568" s="3">
        <v>26402</v>
      </c>
      <c r="L11568" s="3">
        <v>1320.1</v>
      </c>
      <c r="M11568" s="6">
        <v>1</v>
      </c>
      <c r="N11568" s="4">
        <v>0.14449999999999999</v>
      </c>
      <c r="O11568" s="5">
        <v>1.9E-2</v>
      </c>
    </row>
    <row r="11569" spans="1:15" hidden="1" x14ac:dyDescent="0.3">
      <c r="A11569" t="s">
        <v>6</v>
      </c>
      <c r="B11569" t="s">
        <v>2053</v>
      </c>
      <c r="C11569" t="s">
        <v>325</v>
      </c>
      <c r="D11569" t="s">
        <v>2054</v>
      </c>
      <c r="E11569" t="s">
        <v>158</v>
      </c>
      <c r="F11569" t="s">
        <v>159</v>
      </c>
      <c r="G11569" t="s">
        <v>18</v>
      </c>
      <c r="H11569" s="2">
        <v>45850</v>
      </c>
      <c r="I11569" t="s">
        <v>19</v>
      </c>
      <c r="J11569" s="3">
        <v>52295</v>
      </c>
      <c r="K11569" s="3">
        <v>32485</v>
      </c>
      <c r="L11569" s="3">
        <v>1624.25</v>
      </c>
      <c r="M11569" s="6">
        <v>1</v>
      </c>
      <c r="N11569" s="4">
        <v>0.14449999999999999</v>
      </c>
      <c r="O11569" s="5">
        <v>1.9E-2</v>
      </c>
    </row>
    <row r="11570" spans="1:15" hidden="1" x14ac:dyDescent="0.3">
      <c r="A11570" t="s">
        <v>6</v>
      </c>
      <c r="B11570" t="s">
        <v>2055</v>
      </c>
      <c r="C11570" t="s">
        <v>325</v>
      </c>
      <c r="D11570" t="s">
        <v>2056</v>
      </c>
      <c r="E11570" t="s">
        <v>158</v>
      </c>
      <c r="F11570" t="s">
        <v>159</v>
      </c>
      <c r="G11570" t="s">
        <v>18</v>
      </c>
      <c r="H11570" s="2">
        <v>45850</v>
      </c>
      <c r="I11570" t="s">
        <v>19</v>
      </c>
      <c r="J11570" s="3">
        <v>21712</v>
      </c>
      <c r="K11570" s="3">
        <v>13497</v>
      </c>
      <c r="L11570" s="3">
        <v>674.85</v>
      </c>
      <c r="M11570" s="6">
        <v>1</v>
      </c>
      <c r="N11570" s="4">
        <v>0.14449999999999999</v>
      </c>
      <c r="O11570" s="5">
        <v>1.9E-2</v>
      </c>
    </row>
    <row r="11571" spans="1:15" hidden="1" x14ac:dyDescent="0.3">
      <c r="A11571" t="s">
        <v>6</v>
      </c>
      <c r="B11571" t="s">
        <v>2057</v>
      </c>
      <c r="C11571" t="s">
        <v>325</v>
      </c>
      <c r="D11571" t="s">
        <v>2058</v>
      </c>
      <c r="E11571" t="s">
        <v>158</v>
      </c>
      <c r="F11571" t="s">
        <v>159</v>
      </c>
      <c r="G11571" t="s">
        <v>18</v>
      </c>
      <c r="H11571" s="2">
        <v>45850</v>
      </c>
      <c r="I11571" t="s">
        <v>19</v>
      </c>
      <c r="J11571" s="3">
        <v>41768</v>
      </c>
      <c r="K11571" s="3">
        <v>25964</v>
      </c>
      <c r="L11571" s="3">
        <v>1298.2</v>
      </c>
      <c r="M11571" s="6">
        <v>1</v>
      </c>
      <c r="N11571" s="4">
        <v>0.14449999999999999</v>
      </c>
      <c r="O11571" s="5">
        <v>1.9E-2</v>
      </c>
    </row>
    <row r="11572" spans="1:15" hidden="1" x14ac:dyDescent="0.3">
      <c r="A11572" t="s">
        <v>6</v>
      </c>
      <c r="B11572" t="s">
        <v>2059</v>
      </c>
      <c r="C11572" t="s">
        <v>325</v>
      </c>
      <c r="D11572" t="s">
        <v>2060</v>
      </c>
      <c r="E11572" t="s">
        <v>158</v>
      </c>
      <c r="F11572" t="s">
        <v>159</v>
      </c>
      <c r="G11572" t="s">
        <v>18</v>
      </c>
      <c r="H11572" s="2">
        <v>45850</v>
      </c>
      <c r="I11572" t="s">
        <v>19</v>
      </c>
      <c r="J11572" s="3">
        <v>48079</v>
      </c>
      <c r="K11572" s="3">
        <v>29887</v>
      </c>
      <c r="L11572" s="3">
        <v>1494.35</v>
      </c>
      <c r="M11572" s="6">
        <v>1</v>
      </c>
      <c r="N11572" s="4">
        <v>0.14449999999999999</v>
      </c>
      <c r="O11572" s="5">
        <v>1.9E-2</v>
      </c>
    </row>
    <row r="11573" spans="1:15" hidden="1" x14ac:dyDescent="0.3">
      <c r="A11573" t="s">
        <v>6</v>
      </c>
      <c r="B11573" t="s">
        <v>2061</v>
      </c>
      <c r="C11573" t="s">
        <v>325</v>
      </c>
      <c r="D11573" t="s">
        <v>2062</v>
      </c>
      <c r="E11573" t="s">
        <v>158</v>
      </c>
      <c r="F11573" t="s">
        <v>159</v>
      </c>
      <c r="G11573" t="s">
        <v>18</v>
      </c>
      <c r="H11573" s="2">
        <v>45850</v>
      </c>
      <c r="I11573" t="s">
        <v>19</v>
      </c>
      <c r="J11573" s="3">
        <v>50234</v>
      </c>
      <c r="K11573" s="3">
        <v>31227</v>
      </c>
      <c r="L11573" s="3">
        <v>1561.34</v>
      </c>
      <c r="M11573" s="6">
        <v>1</v>
      </c>
      <c r="N11573" s="4">
        <v>0.14449999999999999</v>
      </c>
      <c r="O11573" s="5">
        <v>1.9E-2</v>
      </c>
    </row>
    <row r="11574" spans="1:15" hidden="1" x14ac:dyDescent="0.3">
      <c r="A11574" t="s">
        <v>6</v>
      </c>
      <c r="B11574" t="s">
        <v>2063</v>
      </c>
      <c r="C11574" t="s">
        <v>325</v>
      </c>
      <c r="D11574" t="s">
        <v>2064</v>
      </c>
      <c r="E11574" t="s">
        <v>158</v>
      </c>
      <c r="F11574" t="s">
        <v>159</v>
      </c>
      <c r="G11574" t="s">
        <v>18</v>
      </c>
      <c r="H11574" s="2">
        <v>45850</v>
      </c>
      <c r="I11574" t="s">
        <v>19</v>
      </c>
      <c r="J11574" s="3">
        <v>38970</v>
      </c>
      <c r="K11574" s="3">
        <v>24225</v>
      </c>
      <c r="L11574" s="3">
        <v>1211.25</v>
      </c>
      <c r="M11574" s="6">
        <v>1</v>
      </c>
      <c r="N11574" s="4">
        <v>0.14449999999999999</v>
      </c>
      <c r="O11574" s="5">
        <v>1.9E-2</v>
      </c>
    </row>
    <row r="11575" spans="1:15" hidden="1" x14ac:dyDescent="0.3">
      <c r="A11575" t="s">
        <v>6</v>
      </c>
      <c r="B11575" t="s">
        <v>2065</v>
      </c>
      <c r="C11575" t="s">
        <v>325</v>
      </c>
      <c r="D11575" t="s">
        <v>2066</v>
      </c>
      <c r="E11575" t="s">
        <v>158</v>
      </c>
      <c r="F11575" t="s">
        <v>159</v>
      </c>
      <c r="G11575" t="s">
        <v>18</v>
      </c>
      <c r="H11575" s="2">
        <v>45850</v>
      </c>
      <c r="I11575" t="s">
        <v>19</v>
      </c>
      <c r="J11575" s="3">
        <v>32299</v>
      </c>
      <c r="K11575" s="3">
        <v>20078</v>
      </c>
      <c r="L11575" s="3">
        <v>1003.89</v>
      </c>
      <c r="M11575" s="6">
        <v>1</v>
      </c>
      <c r="N11575" s="4">
        <v>0.14449999999999999</v>
      </c>
      <c r="O11575" s="5">
        <v>1.9E-2</v>
      </c>
    </row>
    <row r="11576" spans="1:15" hidden="1" x14ac:dyDescent="0.3">
      <c r="A11576" t="s">
        <v>6</v>
      </c>
      <c r="B11576" t="s">
        <v>2067</v>
      </c>
      <c r="C11576" t="s">
        <v>325</v>
      </c>
      <c r="D11576" t="s">
        <v>2068</v>
      </c>
      <c r="E11576" t="s">
        <v>158</v>
      </c>
      <c r="F11576" t="s">
        <v>159</v>
      </c>
      <c r="G11576" t="s">
        <v>18</v>
      </c>
      <c r="H11576" s="2">
        <v>45850</v>
      </c>
      <c r="I11576" t="s">
        <v>19</v>
      </c>
      <c r="J11576" s="3">
        <v>37897</v>
      </c>
      <c r="K11576" s="3">
        <v>23558</v>
      </c>
      <c r="L11576" s="3">
        <v>1177.9000000000001</v>
      </c>
      <c r="M11576" s="6">
        <v>1</v>
      </c>
      <c r="N11576" s="4">
        <v>0.14449999999999999</v>
      </c>
      <c r="O11576" s="5">
        <v>1.9E-2</v>
      </c>
    </row>
    <row r="11577" spans="1:15" hidden="1" x14ac:dyDescent="0.3">
      <c r="A11577" t="s">
        <v>6</v>
      </c>
      <c r="B11577" t="s">
        <v>2069</v>
      </c>
      <c r="C11577" t="s">
        <v>325</v>
      </c>
      <c r="D11577" t="s">
        <v>2070</v>
      </c>
      <c r="E11577" t="s">
        <v>158</v>
      </c>
      <c r="F11577" t="s">
        <v>159</v>
      </c>
      <c r="G11577" t="s">
        <v>18</v>
      </c>
      <c r="H11577" s="2">
        <v>45850</v>
      </c>
      <c r="I11577" t="s">
        <v>19</v>
      </c>
      <c r="J11577" s="3">
        <v>23769</v>
      </c>
      <c r="K11577" s="3">
        <v>14775</v>
      </c>
      <c r="L11577" s="3">
        <v>738.74</v>
      </c>
      <c r="M11577" s="6">
        <v>1</v>
      </c>
      <c r="N11577" s="4">
        <v>0.14449999999999999</v>
      </c>
      <c r="O11577" s="5">
        <v>1.9E-2</v>
      </c>
    </row>
    <row r="11578" spans="1:15" hidden="1" x14ac:dyDescent="0.3">
      <c r="A11578" t="s">
        <v>6</v>
      </c>
      <c r="B11578" t="s">
        <v>2071</v>
      </c>
      <c r="C11578" t="s">
        <v>325</v>
      </c>
      <c r="D11578" t="s">
        <v>2072</v>
      </c>
      <c r="E11578" t="s">
        <v>158</v>
      </c>
      <c r="F11578" t="s">
        <v>159</v>
      </c>
      <c r="G11578" t="s">
        <v>18</v>
      </c>
      <c r="H11578" s="2">
        <v>45850</v>
      </c>
      <c r="I11578" t="s">
        <v>19</v>
      </c>
      <c r="J11578" s="3">
        <v>30426</v>
      </c>
      <c r="K11578" s="3">
        <v>18900</v>
      </c>
      <c r="L11578" s="3">
        <v>945</v>
      </c>
      <c r="M11578" s="6">
        <v>1</v>
      </c>
      <c r="N11578" s="4">
        <v>0.14449999999999999</v>
      </c>
      <c r="O11578" s="5">
        <v>1.9E-2</v>
      </c>
    </row>
    <row r="11579" spans="1:15" hidden="1" x14ac:dyDescent="0.3">
      <c r="A11579" t="s">
        <v>2156</v>
      </c>
      <c r="B11579" t="s">
        <v>2805</v>
      </c>
      <c r="C11579" t="s">
        <v>14</v>
      </c>
      <c r="D11579" t="s">
        <v>2806</v>
      </c>
      <c r="E11579" t="s">
        <v>35</v>
      </c>
      <c r="F11579" t="s">
        <v>36</v>
      </c>
      <c r="H11579" s="2">
        <v>45850</v>
      </c>
      <c r="I11579" t="s">
        <v>19</v>
      </c>
      <c r="J11579" s="3">
        <v>47416</v>
      </c>
      <c r="K11579" s="3">
        <v>35200.47</v>
      </c>
      <c r="L11579" s="3">
        <v>352</v>
      </c>
      <c r="M11579" s="7"/>
      <c r="N11579" s="4">
        <v>0.14449999999999999</v>
      </c>
      <c r="O11579" s="5">
        <v>1.9E-2</v>
      </c>
    </row>
    <row r="11580" spans="1:15" hidden="1" x14ac:dyDescent="0.3">
      <c r="A11580" t="s">
        <v>2156</v>
      </c>
      <c r="B11580" t="s">
        <v>1634</v>
      </c>
      <c r="C11580" t="s">
        <v>14</v>
      </c>
      <c r="D11580" t="s">
        <v>1635</v>
      </c>
      <c r="E11580" t="s">
        <v>51</v>
      </c>
      <c r="F11580" t="s">
        <v>52</v>
      </c>
      <c r="H11580" s="2">
        <v>45850</v>
      </c>
      <c r="I11580" t="s">
        <v>19</v>
      </c>
      <c r="J11580" s="3">
        <v>42851</v>
      </c>
      <c r="K11580" s="3">
        <v>31871</v>
      </c>
      <c r="L11580" s="3">
        <v>318.70999999999998</v>
      </c>
      <c r="M11580" s="7"/>
      <c r="N11580" s="4">
        <v>0.14449999999999999</v>
      </c>
      <c r="O11580" s="5">
        <v>1.9E-2</v>
      </c>
    </row>
    <row r="11581" spans="1:15" hidden="1" x14ac:dyDescent="0.3">
      <c r="A11581" t="s">
        <v>2156</v>
      </c>
      <c r="B11581" t="s">
        <v>1538</v>
      </c>
      <c r="C11581" t="s">
        <v>14</v>
      </c>
      <c r="D11581" t="s">
        <v>1539</v>
      </c>
      <c r="E11581" t="s">
        <v>51</v>
      </c>
      <c r="F11581" t="s">
        <v>52</v>
      </c>
      <c r="H11581" s="2">
        <v>45850</v>
      </c>
      <c r="I11581" t="s">
        <v>19</v>
      </c>
      <c r="J11581" s="3">
        <v>41882</v>
      </c>
      <c r="K11581" s="3">
        <v>31150.63</v>
      </c>
      <c r="L11581" s="3">
        <v>311.51</v>
      </c>
      <c r="M11581" s="7"/>
      <c r="N11581" s="4">
        <v>0.14449999999999999</v>
      </c>
      <c r="O11581" s="5">
        <v>1.9E-2</v>
      </c>
    </row>
    <row r="11582" spans="1:15" hidden="1" x14ac:dyDescent="0.3">
      <c r="A11582" t="s">
        <v>2156</v>
      </c>
      <c r="B11582" t="s">
        <v>1514</v>
      </c>
      <c r="C11582" t="s">
        <v>33</v>
      </c>
      <c r="D11582" t="s">
        <v>2807</v>
      </c>
      <c r="E11582" t="s">
        <v>55</v>
      </c>
      <c r="F11582" t="s">
        <v>56</v>
      </c>
      <c r="H11582" s="2">
        <v>45850</v>
      </c>
      <c r="I11582" t="s">
        <v>19</v>
      </c>
      <c r="J11582" s="3">
        <v>30084</v>
      </c>
      <c r="K11582" s="3">
        <v>22063.52</v>
      </c>
      <c r="L11582" s="3">
        <v>220.64</v>
      </c>
      <c r="M11582" s="7"/>
      <c r="N11582" s="4">
        <v>0.14449999999999999</v>
      </c>
      <c r="O11582" s="5">
        <v>1.9E-2</v>
      </c>
    </row>
    <row r="11583" spans="1:15" hidden="1" x14ac:dyDescent="0.3">
      <c r="A11583" t="s">
        <v>2156</v>
      </c>
      <c r="B11583" t="s">
        <v>2349</v>
      </c>
      <c r="C11583" t="s">
        <v>325</v>
      </c>
      <c r="D11583" t="s">
        <v>2350</v>
      </c>
      <c r="E11583" t="s">
        <v>158</v>
      </c>
      <c r="F11583" t="s">
        <v>159</v>
      </c>
      <c r="H11583" s="2">
        <v>45850</v>
      </c>
      <c r="I11583" t="s">
        <v>19</v>
      </c>
      <c r="J11583" s="3">
        <v>75682</v>
      </c>
      <c r="K11583" s="3">
        <v>47046</v>
      </c>
      <c r="L11583" s="3">
        <v>470.45</v>
      </c>
      <c r="M11583" s="7"/>
      <c r="N11583" s="4">
        <v>0.14449999999999999</v>
      </c>
      <c r="O11583" s="5">
        <v>1.9E-2</v>
      </c>
    </row>
    <row r="11584" spans="1:15" hidden="1" x14ac:dyDescent="0.3">
      <c r="A11584" t="s">
        <v>2156</v>
      </c>
      <c r="B11584" t="s">
        <v>2049</v>
      </c>
      <c r="C11584" t="s">
        <v>325</v>
      </c>
      <c r="D11584" t="s">
        <v>2050</v>
      </c>
      <c r="E11584" t="s">
        <v>158</v>
      </c>
      <c r="F11584" t="s">
        <v>159</v>
      </c>
      <c r="H11584" s="2">
        <v>45850</v>
      </c>
      <c r="I11584" t="s">
        <v>19</v>
      </c>
      <c r="J11584" s="3">
        <v>30847</v>
      </c>
      <c r="K11584" s="3">
        <v>19175</v>
      </c>
      <c r="L11584" s="3">
        <v>191.74</v>
      </c>
      <c r="M11584" s="7"/>
      <c r="N11584" s="4">
        <v>0.14449999999999999</v>
      </c>
      <c r="O11584" s="5">
        <v>1.9E-2</v>
      </c>
    </row>
    <row r="11585" spans="1:15" hidden="1" x14ac:dyDescent="0.3">
      <c r="A11585" t="s">
        <v>2156</v>
      </c>
      <c r="B11585" t="s">
        <v>2051</v>
      </c>
      <c r="C11585" t="s">
        <v>325</v>
      </c>
      <c r="D11585" t="s">
        <v>2052</v>
      </c>
      <c r="E11585" t="s">
        <v>158</v>
      </c>
      <c r="F11585" t="s">
        <v>159</v>
      </c>
      <c r="H11585" s="2">
        <v>45850</v>
      </c>
      <c r="I11585" t="s">
        <v>19</v>
      </c>
      <c r="J11585" s="3">
        <v>42502</v>
      </c>
      <c r="K11585" s="3">
        <v>26402</v>
      </c>
      <c r="L11585" s="3">
        <v>264.01</v>
      </c>
      <c r="M11585" s="7"/>
      <c r="N11585" s="4">
        <v>0.14449999999999999</v>
      </c>
      <c r="O11585" s="5">
        <v>1.9E-2</v>
      </c>
    </row>
    <row r="11586" spans="1:15" hidden="1" x14ac:dyDescent="0.3">
      <c r="A11586" t="s">
        <v>2156</v>
      </c>
      <c r="B11586" t="s">
        <v>2053</v>
      </c>
      <c r="C11586" t="s">
        <v>325</v>
      </c>
      <c r="D11586" t="s">
        <v>2054</v>
      </c>
      <c r="E11586" t="s">
        <v>158</v>
      </c>
      <c r="F11586" t="s">
        <v>159</v>
      </c>
      <c r="H11586" s="2">
        <v>45850</v>
      </c>
      <c r="I11586" t="s">
        <v>19</v>
      </c>
      <c r="J11586" s="3">
        <v>52295</v>
      </c>
      <c r="K11586" s="3">
        <v>32485</v>
      </c>
      <c r="L11586" s="3">
        <v>324.85000000000002</v>
      </c>
      <c r="M11586" s="7"/>
      <c r="N11586" s="4">
        <v>0.14449999999999999</v>
      </c>
      <c r="O11586" s="5">
        <v>1.9E-2</v>
      </c>
    </row>
    <row r="11587" spans="1:15" hidden="1" x14ac:dyDescent="0.3">
      <c r="A11587" t="s">
        <v>2156</v>
      </c>
      <c r="B11587" t="s">
        <v>2055</v>
      </c>
      <c r="C11587" t="s">
        <v>325</v>
      </c>
      <c r="D11587" t="s">
        <v>2056</v>
      </c>
      <c r="E11587" t="s">
        <v>158</v>
      </c>
      <c r="F11587" t="s">
        <v>159</v>
      </c>
      <c r="H11587" s="2">
        <v>45850</v>
      </c>
      <c r="I11587" t="s">
        <v>19</v>
      </c>
      <c r="J11587" s="3">
        <v>21712</v>
      </c>
      <c r="K11587" s="3">
        <v>13497</v>
      </c>
      <c r="L11587" s="3">
        <v>134.97</v>
      </c>
      <c r="M11587" s="7"/>
      <c r="N11587" s="4">
        <v>0.14449999999999999</v>
      </c>
      <c r="O11587" s="5">
        <v>1.9E-2</v>
      </c>
    </row>
    <row r="11588" spans="1:15" hidden="1" x14ac:dyDescent="0.3">
      <c r="A11588" t="s">
        <v>2156</v>
      </c>
      <c r="B11588" t="s">
        <v>2057</v>
      </c>
      <c r="C11588" t="s">
        <v>325</v>
      </c>
      <c r="D11588" t="s">
        <v>2058</v>
      </c>
      <c r="E11588" t="s">
        <v>158</v>
      </c>
      <c r="F11588" t="s">
        <v>159</v>
      </c>
      <c r="H11588" s="2">
        <v>45850</v>
      </c>
      <c r="I11588" t="s">
        <v>19</v>
      </c>
      <c r="J11588" s="3">
        <v>41768</v>
      </c>
      <c r="K11588" s="3">
        <v>25964</v>
      </c>
      <c r="L11588" s="3">
        <v>259.64</v>
      </c>
      <c r="M11588" s="7"/>
      <c r="N11588" s="4">
        <v>0.14449999999999999</v>
      </c>
      <c r="O11588" s="5">
        <v>1.9E-2</v>
      </c>
    </row>
    <row r="11589" spans="1:15" hidden="1" x14ac:dyDescent="0.3">
      <c r="A11589" t="s">
        <v>2156</v>
      </c>
      <c r="B11589" t="s">
        <v>2059</v>
      </c>
      <c r="C11589" t="s">
        <v>325</v>
      </c>
      <c r="D11589" t="s">
        <v>2060</v>
      </c>
      <c r="E11589" t="s">
        <v>158</v>
      </c>
      <c r="F11589" t="s">
        <v>159</v>
      </c>
      <c r="H11589" s="2">
        <v>45850</v>
      </c>
      <c r="I11589" t="s">
        <v>19</v>
      </c>
      <c r="J11589" s="3">
        <v>48079</v>
      </c>
      <c r="K11589" s="3">
        <v>29887</v>
      </c>
      <c r="L11589" s="3">
        <v>298.86</v>
      </c>
      <c r="M11589" s="7"/>
      <c r="N11589" s="4">
        <v>0.14449999999999999</v>
      </c>
      <c r="O11589" s="5">
        <v>1.9E-2</v>
      </c>
    </row>
    <row r="11590" spans="1:15" hidden="1" x14ac:dyDescent="0.3">
      <c r="A11590" t="s">
        <v>2156</v>
      </c>
      <c r="B11590" t="s">
        <v>2061</v>
      </c>
      <c r="C11590" t="s">
        <v>325</v>
      </c>
      <c r="D11590" t="s">
        <v>2062</v>
      </c>
      <c r="E11590" t="s">
        <v>158</v>
      </c>
      <c r="F11590" t="s">
        <v>159</v>
      </c>
      <c r="H11590" s="2">
        <v>45850</v>
      </c>
      <c r="I11590" t="s">
        <v>19</v>
      </c>
      <c r="J11590" s="3">
        <v>50234</v>
      </c>
      <c r="K11590" s="3">
        <v>31227</v>
      </c>
      <c r="L11590" s="3">
        <v>312.26</v>
      </c>
      <c r="M11590" s="7"/>
      <c r="N11590" s="4">
        <v>0.14449999999999999</v>
      </c>
      <c r="O11590" s="5">
        <v>1.9E-2</v>
      </c>
    </row>
    <row r="11591" spans="1:15" hidden="1" x14ac:dyDescent="0.3">
      <c r="A11591" t="s">
        <v>2156</v>
      </c>
      <c r="B11591" t="s">
        <v>2063</v>
      </c>
      <c r="C11591" t="s">
        <v>325</v>
      </c>
      <c r="D11591" t="s">
        <v>2064</v>
      </c>
      <c r="E11591" t="s">
        <v>158</v>
      </c>
      <c r="F11591" t="s">
        <v>159</v>
      </c>
      <c r="H11591" s="2">
        <v>45850</v>
      </c>
      <c r="I11591" t="s">
        <v>19</v>
      </c>
      <c r="J11591" s="3">
        <v>38970</v>
      </c>
      <c r="K11591" s="3">
        <v>24225</v>
      </c>
      <c r="L11591" s="3">
        <v>242.25</v>
      </c>
      <c r="M11591" s="7"/>
      <c r="N11591" s="4">
        <v>0.14449999999999999</v>
      </c>
      <c r="O11591" s="5">
        <v>1.9E-2</v>
      </c>
    </row>
    <row r="11592" spans="1:15" hidden="1" x14ac:dyDescent="0.3">
      <c r="A11592" t="s">
        <v>2156</v>
      </c>
      <c r="B11592" t="s">
        <v>2065</v>
      </c>
      <c r="C11592" t="s">
        <v>325</v>
      </c>
      <c r="D11592" t="s">
        <v>2066</v>
      </c>
      <c r="E11592" t="s">
        <v>158</v>
      </c>
      <c r="F11592" t="s">
        <v>159</v>
      </c>
      <c r="H11592" s="2">
        <v>45850</v>
      </c>
      <c r="I11592" t="s">
        <v>19</v>
      </c>
      <c r="J11592" s="3">
        <v>32299</v>
      </c>
      <c r="K11592" s="3">
        <v>20078</v>
      </c>
      <c r="L11592" s="3">
        <v>200.77</v>
      </c>
      <c r="M11592" s="7"/>
      <c r="N11592" s="4">
        <v>0.14449999999999999</v>
      </c>
      <c r="O11592" s="5">
        <v>1.9E-2</v>
      </c>
    </row>
    <row r="11593" spans="1:15" hidden="1" x14ac:dyDescent="0.3">
      <c r="A11593" t="s">
        <v>2156</v>
      </c>
      <c r="B11593" t="s">
        <v>2067</v>
      </c>
      <c r="C11593" t="s">
        <v>325</v>
      </c>
      <c r="D11593" t="s">
        <v>2068</v>
      </c>
      <c r="E11593" t="s">
        <v>158</v>
      </c>
      <c r="F11593" t="s">
        <v>159</v>
      </c>
      <c r="H11593" s="2">
        <v>45850</v>
      </c>
      <c r="I11593" t="s">
        <v>19</v>
      </c>
      <c r="J11593" s="3">
        <v>37897</v>
      </c>
      <c r="K11593" s="3">
        <v>23558</v>
      </c>
      <c r="L11593" s="3">
        <v>235.58</v>
      </c>
      <c r="M11593" s="7"/>
      <c r="N11593" s="4">
        <v>0.14449999999999999</v>
      </c>
      <c r="O11593" s="5">
        <v>1.9E-2</v>
      </c>
    </row>
    <row r="11594" spans="1:15" hidden="1" x14ac:dyDescent="0.3">
      <c r="A11594" t="s">
        <v>2156</v>
      </c>
      <c r="B11594" t="s">
        <v>2069</v>
      </c>
      <c r="C11594" t="s">
        <v>325</v>
      </c>
      <c r="D11594" t="s">
        <v>2070</v>
      </c>
      <c r="E11594" t="s">
        <v>158</v>
      </c>
      <c r="F11594" t="s">
        <v>159</v>
      </c>
      <c r="H11594" s="2">
        <v>45850</v>
      </c>
      <c r="I11594" t="s">
        <v>19</v>
      </c>
      <c r="J11594" s="3">
        <v>23769</v>
      </c>
      <c r="K11594" s="3">
        <v>14775</v>
      </c>
      <c r="L11594" s="3">
        <v>147.75</v>
      </c>
      <c r="M11594" s="7"/>
      <c r="N11594" s="4">
        <v>0.14449999999999999</v>
      </c>
      <c r="O11594" s="5">
        <v>1.9E-2</v>
      </c>
    </row>
    <row r="11595" spans="1:15" hidden="1" x14ac:dyDescent="0.3">
      <c r="A11595" t="s">
        <v>2156</v>
      </c>
      <c r="B11595" t="s">
        <v>2071</v>
      </c>
      <c r="C11595" t="s">
        <v>325</v>
      </c>
      <c r="D11595" t="s">
        <v>2072</v>
      </c>
      <c r="E11595" t="s">
        <v>158</v>
      </c>
      <c r="F11595" t="s">
        <v>159</v>
      </c>
      <c r="H11595" s="2">
        <v>45850</v>
      </c>
      <c r="I11595" t="s">
        <v>19</v>
      </c>
      <c r="J11595" s="3">
        <v>30426</v>
      </c>
      <c r="K11595" s="3">
        <v>18900</v>
      </c>
      <c r="L11595" s="3">
        <v>189</v>
      </c>
      <c r="M11595" s="7"/>
      <c r="N11595" s="4">
        <v>0.14449999999999999</v>
      </c>
      <c r="O11595" s="5">
        <v>1.9E-2</v>
      </c>
    </row>
    <row r="11596" spans="1:15" hidden="1" x14ac:dyDescent="0.3">
      <c r="A11596" t="s">
        <v>6</v>
      </c>
      <c r="B11596" t="s">
        <v>546</v>
      </c>
      <c r="C11596" t="s">
        <v>14</v>
      </c>
      <c r="D11596" t="s">
        <v>547</v>
      </c>
      <c r="E11596" t="s">
        <v>35</v>
      </c>
      <c r="F11596" t="s">
        <v>36</v>
      </c>
      <c r="G11596" t="s">
        <v>18</v>
      </c>
      <c r="H11596" s="2">
        <v>45851</v>
      </c>
      <c r="I11596" t="s">
        <v>19</v>
      </c>
      <c r="J11596" s="3">
        <v>113548</v>
      </c>
      <c r="K11596" s="3">
        <v>84453.73</v>
      </c>
      <c r="L11596" s="3">
        <v>4222.6899999999996</v>
      </c>
      <c r="M11596" s="6">
        <v>1</v>
      </c>
      <c r="N11596" s="4">
        <v>0.14449999999999999</v>
      </c>
      <c r="O11596" s="5">
        <v>1.9E-2</v>
      </c>
    </row>
    <row r="11597" spans="1:15" hidden="1" x14ac:dyDescent="0.3">
      <c r="A11597" t="s">
        <v>6</v>
      </c>
      <c r="B11597" t="s">
        <v>85</v>
      </c>
      <c r="C11597" t="s">
        <v>14</v>
      </c>
      <c r="D11597" t="s">
        <v>2804</v>
      </c>
      <c r="E11597" t="s">
        <v>59</v>
      </c>
      <c r="F11597" t="s">
        <v>60</v>
      </c>
      <c r="G11597" t="s">
        <v>18</v>
      </c>
      <c r="H11597" s="2">
        <v>45851</v>
      </c>
      <c r="I11597" t="s">
        <v>19</v>
      </c>
      <c r="J11597" s="3">
        <v>-358</v>
      </c>
      <c r="K11597" s="3">
        <v>-863.31</v>
      </c>
      <c r="L11597" s="3">
        <v>-43.17</v>
      </c>
      <c r="M11597" s="6">
        <v>1</v>
      </c>
      <c r="N11597" s="4">
        <v>0.14449999999999999</v>
      </c>
      <c r="O11597" s="5">
        <v>1.9E-2</v>
      </c>
    </row>
    <row r="11598" spans="1:15" hidden="1" x14ac:dyDescent="0.3">
      <c r="A11598" t="s">
        <v>6</v>
      </c>
      <c r="B11598" t="s">
        <v>32</v>
      </c>
      <c r="C11598" t="s">
        <v>14</v>
      </c>
      <c r="D11598" t="s">
        <v>2005</v>
      </c>
      <c r="E11598" t="s">
        <v>35</v>
      </c>
      <c r="F11598" t="s">
        <v>36</v>
      </c>
      <c r="G11598" t="s">
        <v>18</v>
      </c>
      <c r="H11598" s="2">
        <v>45851</v>
      </c>
      <c r="I11598" t="s">
        <v>19</v>
      </c>
      <c r="J11598" s="3">
        <v>940082.62</v>
      </c>
      <c r="K11598" s="3">
        <v>601901.74</v>
      </c>
      <c r="L11598" s="3">
        <v>30095.1</v>
      </c>
      <c r="M11598" s="6">
        <v>1</v>
      </c>
      <c r="N11598" s="4">
        <v>0.14449999999999999</v>
      </c>
      <c r="O11598" s="5">
        <v>1.9E-2</v>
      </c>
    </row>
    <row r="11599" spans="1:15" hidden="1" x14ac:dyDescent="0.3">
      <c r="A11599" t="s">
        <v>2156</v>
      </c>
      <c r="B11599" t="s">
        <v>546</v>
      </c>
      <c r="C11599" t="s">
        <v>14</v>
      </c>
      <c r="D11599" t="s">
        <v>547</v>
      </c>
      <c r="E11599" t="s">
        <v>35</v>
      </c>
      <c r="F11599" t="s">
        <v>36</v>
      </c>
      <c r="H11599" s="2">
        <v>45851</v>
      </c>
      <c r="I11599" t="s">
        <v>19</v>
      </c>
      <c r="J11599" s="3">
        <v>113548</v>
      </c>
      <c r="K11599" s="3">
        <v>84453.73</v>
      </c>
      <c r="L11599" s="3">
        <v>844.54</v>
      </c>
      <c r="M11599" s="7"/>
      <c r="N11599" s="4">
        <v>0.14449999999999999</v>
      </c>
      <c r="O11599" s="5">
        <v>1.9E-2</v>
      </c>
    </row>
    <row r="11600" spans="1:15" hidden="1" x14ac:dyDescent="0.3">
      <c r="A11600" t="s">
        <v>2156</v>
      </c>
      <c r="B11600" t="s">
        <v>85</v>
      </c>
      <c r="C11600" t="s">
        <v>14</v>
      </c>
      <c r="D11600" t="s">
        <v>2804</v>
      </c>
      <c r="E11600" t="s">
        <v>59</v>
      </c>
      <c r="F11600" t="s">
        <v>60</v>
      </c>
      <c r="H11600" s="2">
        <v>45851</v>
      </c>
      <c r="I11600" t="s">
        <v>19</v>
      </c>
      <c r="J11600" s="3">
        <v>-358</v>
      </c>
      <c r="K11600" s="3">
        <v>-863.31</v>
      </c>
      <c r="L11600" s="3">
        <v>-8.6300000000000008</v>
      </c>
      <c r="M11600" s="7"/>
      <c r="N11600" s="4">
        <v>0.14449999999999999</v>
      </c>
      <c r="O11600" s="5">
        <v>1.9E-2</v>
      </c>
    </row>
    <row r="11601" spans="1:15" hidden="1" x14ac:dyDescent="0.3">
      <c r="A11601" t="s">
        <v>2156</v>
      </c>
      <c r="B11601" t="s">
        <v>32</v>
      </c>
      <c r="C11601" t="s">
        <v>14</v>
      </c>
      <c r="D11601" t="s">
        <v>2005</v>
      </c>
      <c r="E11601" t="s">
        <v>35</v>
      </c>
      <c r="F11601" t="s">
        <v>36</v>
      </c>
      <c r="H11601" s="2">
        <v>45851</v>
      </c>
      <c r="I11601" t="s">
        <v>19</v>
      </c>
      <c r="J11601" s="3">
        <v>940082.62</v>
      </c>
      <c r="K11601" s="3">
        <v>601901.74</v>
      </c>
      <c r="L11601" s="3">
        <v>6019.03</v>
      </c>
      <c r="M11601" s="7"/>
      <c r="N11601" s="4">
        <v>0.14449999999999999</v>
      </c>
      <c r="O11601" s="5">
        <v>1.9E-2</v>
      </c>
    </row>
    <row r="11602" spans="1:15" hidden="1" x14ac:dyDescent="0.3">
      <c r="A11602" t="s">
        <v>6</v>
      </c>
      <c r="B11602" t="s">
        <v>1593</v>
      </c>
      <c r="C11602" t="s">
        <v>14</v>
      </c>
      <c r="D11602" t="s">
        <v>1594</v>
      </c>
      <c r="E11602" t="s">
        <v>81</v>
      </c>
      <c r="F11602" t="s">
        <v>82</v>
      </c>
      <c r="G11602" t="s">
        <v>18</v>
      </c>
      <c r="H11602" s="2">
        <v>45852</v>
      </c>
      <c r="I11602" t="s">
        <v>19</v>
      </c>
      <c r="J11602" s="3">
        <v>98405</v>
      </c>
      <c r="K11602" s="3">
        <v>73069.78</v>
      </c>
      <c r="L11602" s="3">
        <v>3653.49</v>
      </c>
      <c r="M11602" s="6">
        <v>1</v>
      </c>
      <c r="N11602" s="4">
        <v>0.14449999999999999</v>
      </c>
      <c r="O11602" s="5">
        <v>1.9E-2</v>
      </c>
    </row>
    <row r="11603" spans="1:15" hidden="1" x14ac:dyDescent="0.3">
      <c r="A11603" t="s">
        <v>6</v>
      </c>
      <c r="B11603" t="s">
        <v>1512</v>
      </c>
      <c r="C11603" t="s">
        <v>14</v>
      </c>
      <c r="D11603" t="s">
        <v>1513</v>
      </c>
      <c r="E11603" t="s">
        <v>35</v>
      </c>
      <c r="F11603" t="s">
        <v>36</v>
      </c>
      <c r="G11603" t="s">
        <v>18</v>
      </c>
      <c r="H11603" s="2">
        <v>45852</v>
      </c>
      <c r="I11603" t="s">
        <v>19</v>
      </c>
      <c r="J11603" s="3">
        <v>49414</v>
      </c>
      <c r="K11603" s="3">
        <v>36683.949999999997</v>
      </c>
      <c r="L11603" s="3">
        <v>1834.2</v>
      </c>
      <c r="M11603" s="6">
        <v>1</v>
      </c>
      <c r="N11603" s="4">
        <v>0.14449999999999999</v>
      </c>
      <c r="O11603" s="5">
        <v>1.9E-2</v>
      </c>
    </row>
    <row r="11604" spans="1:15" hidden="1" x14ac:dyDescent="0.3">
      <c r="A11604" t="s">
        <v>6</v>
      </c>
      <c r="B11604" t="s">
        <v>1616</v>
      </c>
      <c r="C11604" t="s">
        <v>14</v>
      </c>
      <c r="D11604" t="s">
        <v>1617</v>
      </c>
      <c r="E11604" t="s">
        <v>55</v>
      </c>
      <c r="F11604" t="s">
        <v>56</v>
      </c>
      <c r="G11604" t="s">
        <v>18</v>
      </c>
      <c r="H11604" s="2">
        <v>45852</v>
      </c>
      <c r="I11604" t="s">
        <v>19</v>
      </c>
      <c r="J11604" s="3">
        <v>87551</v>
      </c>
      <c r="K11604" s="3">
        <v>64997.09</v>
      </c>
      <c r="L11604" s="3">
        <v>3249.85</v>
      </c>
      <c r="M11604" s="6">
        <v>1</v>
      </c>
      <c r="N11604" s="4">
        <v>0.14449999999999999</v>
      </c>
      <c r="O11604" s="5">
        <v>1.9E-2</v>
      </c>
    </row>
    <row r="11605" spans="1:15" hidden="1" x14ac:dyDescent="0.3">
      <c r="A11605" t="s">
        <v>6</v>
      </c>
      <c r="B11605" t="s">
        <v>1015</v>
      </c>
      <c r="C11605" t="s">
        <v>996</v>
      </c>
      <c r="D11605" t="s">
        <v>2589</v>
      </c>
      <c r="E11605" t="s">
        <v>81</v>
      </c>
      <c r="F11605" t="s">
        <v>82</v>
      </c>
      <c r="G11605" t="s">
        <v>18</v>
      </c>
      <c r="H11605" s="2">
        <v>45852</v>
      </c>
      <c r="I11605" t="s">
        <v>19</v>
      </c>
      <c r="J11605" s="3">
        <v>4549</v>
      </c>
      <c r="K11605" s="3">
        <v>2368</v>
      </c>
      <c r="L11605" s="3">
        <v>94.72</v>
      </c>
      <c r="M11605" s="6">
        <v>1</v>
      </c>
      <c r="N11605" s="4">
        <v>0.14449999999999999</v>
      </c>
      <c r="O11605" s="5">
        <v>1.9E-2</v>
      </c>
    </row>
    <row r="11606" spans="1:15" hidden="1" x14ac:dyDescent="0.3">
      <c r="A11606" t="s">
        <v>6</v>
      </c>
      <c r="B11606" t="s">
        <v>1897</v>
      </c>
      <c r="C11606" t="s">
        <v>44</v>
      </c>
      <c r="D11606" t="s">
        <v>2593</v>
      </c>
      <c r="E11606" t="s">
        <v>22</v>
      </c>
      <c r="F11606" t="s">
        <v>23</v>
      </c>
      <c r="G11606" t="s">
        <v>18</v>
      </c>
      <c r="H11606" s="2">
        <v>45852</v>
      </c>
      <c r="I11606" t="s">
        <v>19</v>
      </c>
      <c r="J11606" s="3">
        <v>195941</v>
      </c>
      <c r="K11606" s="3">
        <v>119086</v>
      </c>
      <c r="L11606" s="3">
        <v>5954.3</v>
      </c>
      <c r="M11606" s="6">
        <v>1</v>
      </c>
      <c r="N11606" s="4">
        <v>0.14449999999999999</v>
      </c>
      <c r="O11606" s="5">
        <v>1.9E-2</v>
      </c>
    </row>
    <row r="11607" spans="1:15" hidden="1" x14ac:dyDescent="0.3">
      <c r="A11607" t="s">
        <v>6</v>
      </c>
      <c r="B11607" t="s">
        <v>1843</v>
      </c>
      <c r="C11607" t="s">
        <v>41</v>
      </c>
      <c r="D11607" t="s">
        <v>1844</v>
      </c>
      <c r="E11607" t="s">
        <v>35</v>
      </c>
      <c r="F11607" t="s">
        <v>36</v>
      </c>
      <c r="G11607" t="s">
        <v>18</v>
      </c>
      <c r="H11607" s="2">
        <v>45852</v>
      </c>
      <c r="I11607" t="s">
        <v>19</v>
      </c>
      <c r="J11607" s="3">
        <v>40497</v>
      </c>
      <c r="K11607" s="3">
        <v>25174</v>
      </c>
      <c r="L11607" s="3">
        <v>1258.7</v>
      </c>
      <c r="M11607" s="6">
        <v>1</v>
      </c>
      <c r="N11607" s="4">
        <v>0.14449999999999999</v>
      </c>
      <c r="O11607" s="5">
        <v>1.9E-2</v>
      </c>
    </row>
    <row r="11608" spans="1:15" hidden="1" x14ac:dyDescent="0.3">
      <c r="A11608" t="s">
        <v>6</v>
      </c>
      <c r="B11608" t="s">
        <v>1860</v>
      </c>
      <c r="C11608" t="s">
        <v>41</v>
      </c>
      <c r="D11608" t="s">
        <v>2801</v>
      </c>
      <c r="E11608" t="s">
        <v>81</v>
      </c>
      <c r="F11608" t="s">
        <v>82</v>
      </c>
      <c r="G11608" t="s">
        <v>18</v>
      </c>
      <c r="H11608" s="2">
        <v>45852</v>
      </c>
      <c r="I11608" t="s">
        <v>19</v>
      </c>
      <c r="J11608" s="3">
        <v>29835</v>
      </c>
      <c r="K11608" s="3">
        <v>20333.13</v>
      </c>
      <c r="L11608" s="3">
        <v>1016.66</v>
      </c>
      <c r="M11608" s="6">
        <v>1</v>
      </c>
      <c r="N11608" s="4">
        <v>0.14449999999999999</v>
      </c>
      <c r="O11608" s="5">
        <v>1.9E-2</v>
      </c>
    </row>
    <row r="11609" spans="1:15" hidden="1" x14ac:dyDescent="0.3">
      <c r="A11609" t="s">
        <v>6</v>
      </c>
      <c r="B11609" t="s">
        <v>2802</v>
      </c>
      <c r="C11609" t="s">
        <v>44</v>
      </c>
      <c r="D11609" t="s">
        <v>2803</v>
      </c>
      <c r="E11609" t="s">
        <v>51</v>
      </c>
      <c r="F11609" t="s">
        <v>52</v>
      </c>
      <c r="G11609" t="s">
        <v>18</v>
      </c>
      <c r="H11609" s="2">
        <v>45852</v>
      </c>
      <c r="I11609" t="s">
        <v>19</v>
      </c>
      <c r="J11609" s="3">
        <v>37074</v>
      </c>
      <c r="K11609" s="3">
        <v>19029.16</v>
      </c>
      <c r="L11609" s="3">
        <v>951.47</v>
      </c>
      <c r="M11609" s="6">
        <v>1</v>
      </c>
      <c r="N11609" s="4">
        <v>0.14449999999999999</v>
      </c>
      <c r="O11609" s="5">
        <v>1.9E-2</v>
      </c>
    </row>
    <row r="11610" spans="1:15" hidden="1" x14ac:dyDescent="0.3">
      <c r="A11610" t="s">
        <v>6</v>
      </c>
      <c r="B11610" t="s">
        <v>1940</v>
      </c>
      <c r="C11610" t="s">
        <v>44</v>
      </c>
      <c r="D11610" t="s">
        <v>2378</v>
      </c>
      <c r="E11610" t="s">
        <v>316</v>
      </c>
      <c r="F11610" t="s">
        <v>317</v>
      </c>
      <c r="G11610" t="s">
        <v>18</v>
      </c>
      <c r="H11610" s="2">
        <v>45852</v>
      </c>
      <c r="I11610" t="s">
        <v>19</v>
      </c>
      <c r="J11610" s="3">
        <v>53436</v>
      </c>
      <c r="K11610" s="3">
        <v>36712</v>
      </c>
      <c r="L11610" s="3">
        <v>1835.6</v>
      </c>
      <c r="M11610" s="6">
        <v>1</v>
      </c>
      <c r="N11610" s="4">
        <v>0.14449999999999999</v>
      </c>
      <c r="O11610" s="5">
        <v>1.9E-2</v>
      </c>
    </row>
    <row r="11611" spans="1:15" hidden="1" x14ac:dyDescent="0.3">
      <c r="A11611" t="s">
        <v>2156</v>
      </c>
      <c r="B11611" t="s">
        <v>1593</v>
      </c>
      <c r="C11611" t="s">
        <v>14</v>
      </c>
      <c r="D11611" t="s">
        <v>1594</v>
      </c>
      <c r="E11611" t="s">
        <v>81</v>
      </c>
      <c r="F11611" t="s">
        <v>82</v>
      </c>
      <c r="H11611" s="2">
        <v>45852</v>
      </c>
      <c r="I11611" t="s">
        <v>19</v>
      </c>
      <c r="J11611" s="3">
        <v>98405</v>
      </c>
      <c r="K11611" s="3">
        <v>73069.78</v>
      </c>
      <c r="L11611" s="3">
        <v>730.7</v>
      </c>
      <c r="M11611" s="7"/>
      <c r="N11611" s="4">
        <v>0.14449999999999999</v>
      </c>
      <c r="O11611" s="5">
        <v>1.9E-2</v>
      </c>
    </row>
    <row r="11612" spans="1:15" hidden="1" x14ac:dyDescent="0.3">
      <c r="A11612" t="s">
        <v>2156</v>
      </c>
      <c r="B11612" t="s">
        <v>1512</v>
      </c>
      <c r="C11612" t="s">
        <v>14</v>
      </c>
      <c r="D11612" t="s">
        <v>1513</v>
      </c>
      <c r="E11612" t="s">
        <v>35</v>
      </c>
      <c r="F11612" t="s">
        <v>36</v>
      </c>
      <c r="H11612" s="2">
        <v>45852</v>
      </c>
      <c r="I11612" t="s">
        <v>19</v>
      </c>
      <c r="J11612" s="3">
        <v>49414</v>
      </c>
      <c r="K11612" s="3">
        <v>36683.949999999997</v>
      </c>
      <c r="L11612" s="3">
        <v>366.84</v>
      </c>
      <c r="M11612" s="7"/>
      <c r="N11612" s="4">
        <v>0.14449999999999999</v>
      </c>
      <c r="O11612" s="5">
        <v>1.9E-2</v>
      </c>
    </row>
    <row r="11613" spans="1:15" hidden="1" x14ac:dyDescent="0.3">
      <c r="A11613" t="s">
        <v>2156</v>
      </c>
      <c r="B11613" t="s">
        <v>1616</v>
      </c>
      <c r="C11613" t="s">
        <v>14</v>
      </c>
      <c r="D11613" t="s">
        <v>1617</v>
      </c>
      <c r="E11613" t="s">
        <v>55</v>
      </c>
      <c r="F11613" t="s">
        <v>56</v>
      </c>
      <c r="H11613" s="2">
        <v>45852</v>
      </c>
      <c r="I11613" t="s">
        <v>19</v>
      </c>
      <c r="J11613" s="3">
        <v>87551</v>
      </c>
      <c r="K11613" s="3">
        <v>64997.09</v>
      </c>
      <c r="L11613" s="3">
        <v>649.97</v>
      </c>
      <c r="M11613" s="7"/>
      <c r="N11613" s="4">
        <v>0.14449999999999999</v>
      </c>
      <c r="O11613" s="5">
        <v>1.9E-2</v>
      </c>
    </row>
    <row r="11614" spans="1:15" hidden="1" x14ac:dyDescent="0.3">
      <c r="A11614" t="s">
        <v>2156</v>
      </c>
      <c r="B11614" t="s">
        <v>1015</v>
      </c>
      <c r="C11614" t="s">
        <v>996</v>
      </c>
      <c r="D11614" t="s">
        <v>2589</v>
      </c>
      <c r="E11614" t="s">
        <v>81</v>
      </c>
      <c r="F11614" t="s">
        <v>82</v>
      </c>
      <c r="H11614" s="2">
        <v>45852</v>
      </c>
      <c r="I11614" t="s">
        <v>19</v>
      </c>
      <c r="J11614" s="3">
        <v>4549</v>
      </c>
      <c r="K11614" s="3">
        <v>2368</v>
      </c>
      <c r="L11614" s="3">
        <v>23.68</v>
      </c>
      <c r="M11614" s="7"/>
      <c r="N11614" s="4">
        <v>0.14449999999999999</v>
      </c>
      <c r="O11614" s="5">
        <v>1.9E-2</v>
      </c>
    </row>
    <row r="11615" spans="1:15" hidden="1" x14ac:dyDescent="0.3">
      <c r="A11615" t="s">
        <v>2156</v>
      </c>
      <c r="B11615" t="s">
        <v>1897</v>
      </c>
      <c r="C11615" t="s">
        <v>44</v>
      </c>
      <c r="D11615" t="s">
        <v>2593</v>
      </c>
      <c r="E11615" t="s">
        <v>22</v>
      </c>
      <c r="F11615" t="s">
        <v>23</v>
      </c>
      <c r="H11615" s="2">
        <v>45852</v>
      </c>
      <c r="I11615" t="s">
        <v>19</v>
      </c>
      <c r="J11615" s="3">
        <v>195941</v>
      </c>
      <c r="K11615" s="3">
        <v>119086</v>
      </c>
      <c r="L11615" s="3">
        <v>1190.8499999999999</v>
      </c>
      <c r="M11615" s="7"/>
      <c r="N11615" s="4">
        <v>0.14449999999999999</v>
      </c>
      <c r="O11615" s="5">
        <v>1.9E-2</v>
      </c>
    </row>
    <row r="11616" spans="1:15" hidden="1" x14ac:dyDescent="0.3">
      <c r="A11616" t="s">
        <v>2156</v>
      </c>
      <c r="B11616" t="s">
        <v>1843</v>
      </c>
      <c r="C11616" t="s">
        <v>41</v>
      </c>
      <c r="D11616" t="s">
        <v>1844</v>
      </c>
      <c r="E11616" t="s">
        <v>35</v>
      </c>
      <c r="F11616" t="s">
        <v>36</v>
      </c>
      <c r="H11616" s="2">
        <v>45852</v>
      </c>
      <c r="I11616" t="s">
        <v>19</v>
      </c>
      <c r="J11616" s="3">
        <v>40497</v>
      </c>
      <c r="K11616" s="3">
        <v>25174</v>
      </c>
      <c r="L11616" s="3">
        <v>251.74</v>
      </c>
      <c r="M11616" s="7"/>
      <c r="N11616" s="4">
        <v>0.14449999999999999</v>
      </c>
      <c r="O11616" s="5">
        <v>1.9E-2</v>
      </c>
    </row>
    <row r="11617" spans="1:15" hidden="1" x14ac:dyDescent="0.3">
      <c r="A11617" t="s">
        <v>2156</v>
      </c>
      <c r="B11617" t="s">
        <v>1860</v>
      </c>
      <c r="C11617" t="s">
        <v>41</v>
      </c>
      <c r="D11617" t="s">
        <v>2801</v>
      </c>
      <c r="E11617" t="s">
        <v>81</v>
      </c>
      <c r="F11617" t="s">
        <v>82</v>
      </c>
      <c r="H11617" s="2">
        <v>45852</v>
      </c>
      <c r="I11617" t="s">
        <v>19</v>
      </c>
      <c r="J11617" s="3">
        <v>29835</v>
      </c>
      <c r="K11617" s="3">
        <v>20333.13</v>
      </c>
      <c r="L11617" s="3">
        <v>203.35</v>
      </c>
      <c r="M11617" s="7"/>
      <c r="N11617" s="4">
        <v>0.14449999999999999</v>
      </c>
      <c r="O11617" s="5">
        <v>1.9E-2</v>
      </c>
    </row>
    <row r="11618" spans="1:15" hidden="1" x14ac:dyDescent="0.3">
      <c r="A11618" t="s">
        <v>2156</v>
      </c>
      <c r="B11618" t="s">
        <v>2802</v>
      </c>
      <c r="C11618" t="s">
        <v>44</v>
      </c>
      <c r="D11618" t="s">
        <v>2803</v>
      </c>
      <c r="E11618" t="s">
        <v>51</v>
      </c>
      <c r="F11618" t="s">
        <v>52</v>
      </c>
      <c r="H11618" s="2">
        <v>45852</v>
      </c>
      <c r="I11618" t="s">
        <v>19</v>
      </c>
      <c r="J11618" s="3">
        <v>37074</v>
      </c>
      <c r="K11618" s="3">
        <v>19029.16</v>
      </c>
      <c r="L11618" s="3">
        <v>190.29</v>
      </c>
      <c r="M11618" s="7"/>
      <c r="N11618" s="4">
        <v>0.14449999999999999</v>
      </c>
      <c r="O11618" s="5">
        <v>1.9E-2</v>
      </c>
    </row>
    <row r="11619" spans="1:15" hidden="1" x14ac:dyDescent="0.3">
      <c r="A11619" t="s">
        <v>2156</v>
      </c>
      <c r="B11619" t="s">
        <v>1940</v>
      </c>
      <c r="C11619" t="s">
        <v>44</v>
      </c>
      <c r="D11619" t="s">
        <v>2378</v>
      </c>
      <c r="E11619" t="s">
        <v>316</v>
      </c>
      <c r="F11619" t="s">
        <v>317</v>
      </c>
      <c r="H11619" s="2">
        <v>45852</v>
      </c>
      <c r="I11619" t="s">
        <v>19</v>
      </c>
      <c r="J11619" s="3">
        <v>53436</v>
      </c>
      <c r="K11619" s="3">
        <v>36712</v>
      </c>
      <c r="L11619" s="3">
        <v>367.11</v>
      </c>
      <c r="M11619" s="7"/>
      <c r="N11619" s="4">
        <v>0.14449999999999999</v>
      </c>
      <c r="O11619" s="5">
        <v>1.9E-2</v>
      </c>
    </row>
    <row r="11620" spans="1:15" hidden="1" x14ac:dyDescent="0.3">
      <c r="A11620" t="s">
        <v>6</v>
      </c>
      <c r="B11620" t="s">
        <v>2586</v>
      </c>
      <c r="C11620" t="s">
        <v>14</v>
      </c>
      <c r="D11620" t="s">
        <v>2753</v>
      </c>
      <c r="E11620" t="s">
        <v>129</v>
      </c>
      <c r="F11620" t="s">
        <v>130</v>
      </c>
      <c r="G11620" t="s">
        <v>194</v>
      </c>
      <c r="H11620" s="2">
        <v>45853</v>
      </c>
      <c r="I11620" t="s">
        <v>19</v>
      </c>
      <c r="J11620" s="3">
        <v>89513</v>
      </c>
      <c r="K11620" s="3">
        <v>66453.56</v>
      </c>
      <c r="L11620" s="3">
        <v>1329.07</v>
      </c>
      <c r="M11620" s="6">
        <v>1</v>
      </c>
      <c r="N11620" s="4">
        <v>0.14449999999999999</v>
      </c>
      <c r="O11620" s="5">
        <v>1.9E-2</v>
      </c>
    </row>
    <row r="11621" spans="1:15" hidden="1" x14ac:dyDescent="0.3">
      <c r="A11621" t="s">
        <v>6</v>
      </c>
      <c r="B11621" t="s">
        <v>1737</v>
      </c>
      <c r="C11621" t="s">
        <v>14</v>
      </c>
      <c r="D11621" t="s">
        <v>2754</v>
      </c>
      <c r="E11621" t="s">
        <v>129</v>
      </c>
      <c r="F11621" t="s">
        <v>130</v>
      </c>
      <c r="G11621" t="s">
        <v>194</v>
      </c>
      <c r="H11621" s="2">
        <v>45853</v>
      </c>
      <c r="I11621" t="s">
        <v>19</v>
      </c>
      <c r="J11621" s="3">
        <v>52946</v>
      </c>
      <c r="K11621" s="3">
        <v>39306.21</v>
      </c>
      <c r="L11621" s="3">
        <v>786.12</v>
      </c>
      <c r="M11621" s="6">
        <v>1</v>
      </c>
      <c r="N11621" s="4">
        <v>0.14449999999999999</v>
      </c>
      <c r="O11621" s="5">
        <v>1.9E-2</v>
      </c>
    </row>
    <row r="11622" spans="1:15" hidden="1" x14ac:dyDescent="0.3">
      <c r="A11622" t="s">
        <v>6</v>
      </c>
      <c r="B11622" t="s">
        <v>1735</v>
      </c>
      <c r="C11622" t="s">
        <v>14</v>
      </c>
      <c r="D11622" t="s">
        <v>2755</v>
      </c>
      <c r="E11622" t="s">
        <v>129</v>
      </c>
      <c r="F11622" t="s">
        <v>130</v>
      </c>
      <c r="G11622" t="s">
        <v>194</v>
      </c>
      <c r="H11622" s="2">
        <v>45853</v>
      </c>
      <c r="I11622" t="s">
        <v>19</v>
      </c>
      <c r="J11622" s="3">
        <v>64258</v>
      </c>
      <c r="K11622" s="3">
        <v>46664.93</v>
      </c>
      <c r="L11622" s="3">
        <v>933.3</v>
      </c>
      <c r="M11622" s="6">
        <v>1</v>
      </c>
      <c r="N11622" s="4">
        <v>0.14449999999999999</v>
      </c>
      <c r="O11622" s="5">
        <v>1.9E-2</v>
      </c>
    </row>
    <row r="11623" spans="1:15" hidden="1" x14ac:dyDescent="0.3">
      <c r="A11623" t="s">
        <v>6</v>
      </c>
      <c r="B11623" t="s">
        <v>2117</v>
      </c>
      <c r="C11623" t="s">
        <v>14</v>
      </c>
      <c r="D11623" t="s">
        <v>2579</v>
      </c>
      <c r="E11623" t="s">
        <v>129</v>
      </c>
      <c r="F11623" t="s">
        <v>130</v>
      </c>
      <c r="G11623" t="s">
        <v>194</v>
      </c>
      <c r="H11623" s="2">
        <v>45853</v>
      </c>
      <c r="I11623" t="s">
        <v>19</v>
      </c>
      <c r="J11623" s="3">
        <v>80429</v>
      </c>
      <c r="K11623" s="3">
        <v>59709.36</v>
      </c>
      <c r="L11623" s="3">
        <v>1194.19</v>
      </c>
      <c r="M11623" s="6">
        <v>1</v>
      </c>
      <c r="N11623" s="4">
        <v>0.14449999999999999</v>
      </c>
      <c r="O11623" s="5">
        <v>1.9E-2</v>
      </c>
    </row>
    <row r="11624" spans="1:15" hidden="1" x14ac:dyDescent="0.3">
      <c r="A11624" t="s">
        <v>6</v>
      </c>
      <c r="B11624" t="s">
        <v>2756</v>
      </c>
      <c r="C11624" t="s">
        <v>14</v>
      </c>
      <c r="D11624" t="s">
        <v>2757</v>
      </c>
      <c r="E11624" t="s">
        <v>129</v>
      </c>
      <c r="F11624" t="s">
        <v>130</v>
      </c>
      <c r="G11624" t="s">
        <v>194</v>
      </c>
      <c r="H11624" s="2">
        <v>45853</v>
      </c>
      <c r="I11624" t="s">
        <v>19</v>
      </c>
      <c r="J11624" s="3">
        <v>16650</v>
      </c>
      <c r="K11624" s="3">
        <v>11924.52</v>
      </c>
      <c r="L11624" s="3">
        <v>238.49</v>
      </c>
      <c r="M11624" s="6">
        <v>1</v>
      </c>
      <c r="N11624" s="4">
        <v>0.14449999999999999</v>
      </c>
      <c r="O11624" s="5">
        <v>1.9E-2</v>
      </c>
    </row>
    <row r="11625" spans="1:15" hidden="1" x14ac:dyDescent="0.3">
      <c r="A11625" t="s">
        <v>6</v>
      </c>
      <c r="B11625" t="s">
        <v>1762</v>
      </c>
      <c r="C11625" t="s">
        <v>14</v>
      </c>
      <c r="D11625" t="s">
        <v>2409</v>
      </c>
      <c r="E11625" t="s">
        <v>129</v>
      </c>
      <c r="F11625" t="s">
        <v>130</v>
      </c>
      <c r="G11625" t="s">
        <v>194</v>
      </c>
      <c r="H11625" s="2">
        <v>45853</v>
      </c>
      <c r="I11625" t="s">
        <v>19</v>
      </c>
      <c r="J11625" s="3">
        <v>41199</v>
      </c>
      <c r="K11625" s="3">
        <v>30592.02</v>
      </c>
      <c r="L11625" s="3">
        <v>611.84</v>
      </c>
      <c r="M11625" s="6">
        <v>1</v>
      </c>
      <c r="N11625" s="4">
        <v>0.14449999999999999</v>
      </c>
      <c r="O11625" s="5">
        <v>1.9E-2</v>
      </c>
    </row>
    <row r="11626" spans="1:15" hidden="1" x14ac:dyDescent="0.3">
      <c r="A11626" t="s">
        <v>6</v>
      </c>
      <c r="B11626" t="s">
        <v>1764</v>
      </c>
      <c r="C11626" t="s">
        <v>14</v>
      </c>
      <c r="D11626" t="s">
        <v>2580</v>
      </c>
      <c r="E11626" t="s">
        <v>129</v>
      </c>
      <c r="F11626" t="s">
        <v>130</v>
      </c>
      <c r="G11626" t="s">
        <v>194</v>
      </c>
      <c r="H11626" s="2">
        <v>45853</v>
      </c>
      <c r="I11626" t="s">
        <v>19</v>
      </c>
      <c r="J11626" s="3">
        <v>56569</v>
      </c>
      <c r="K11626" s="3">
        <v>41996.03</v>
      </c>
      <c r="L11626" s="3">
        <v>839.92</v>
      </c>
      <c r="M11626" s="6">
        <v>1</v>
      </c>
      <c r="N11626" s="4">
        <v>0.14449999999999999</v>
      </c>
      <c r="O11626" s="5">
        <v>1.9E-2</v>
      </c>
    </row>
    <row r="11627" spans="1:15" hidden="1" x14ac:dyDescent="0.3">
      <c r="A11627" t="s">
        <v>6</v>
      </c>
      <c r="B11627" t="s">
        <v>1549</v>
      </c>
      <c r="C11627" t="s">
        <v>14</v>
      </c>
      <c r="D11627" t="s">
        <v>1550</v>
      </c>
      <c r="E11627" t="s">
        <v>129</v>
      </c>
      <c r="F11627" t="s">
        <v>130</v>
      </c>
      <c r="G11627" t="s">
        <v>194</v>
      </c>
      <c r="H11627" s="2">
        <v>45853</v>
      </c>
      <c r="I11627" t="s">
        <v>19</v>
      </c>
      <c r="J11627" s="3">
        <v>118298</v>
      </c>
      <c r="K11627" s="3">
        <v>87986.39</v>
      </c>
      <c r="L11627" s="3">
        <v>1759.73</v>
      </c>
      <c r="M11627" s="6">
        <v>1</v>
      </c>
      <c r="N11627" s="4">
        <v>0.14449999999999999</v>
      </c>
      <c r="O11627" s="5">
        <v>1.9E-2</v>
      </c>
    </row>
    <row r="11628" spans="1:15" hidden="1" x14ac:dyDescent="0.3">
      <c r="A11628" t="s">
        <v>6</v>
      </c>
      <c r="B11628" t="s">
        <v>2758</v>
      </c>
      <c r="C11628" t="s">
        <v>14</v>
      </c>
      <c r="D11628" t="s">
        <v>2759</v>
      </c>
      <c r="E11628" t="s">
        <v>129</v>
      </c>
      <c r="F11628" t="s">
        <v>130</v>
      </c>
      <c r="G11628" t="s">
        <v>194</v>
      </c>
      <c r="H11628" s="2">
        <v>45853</v>
      </c>
      <c r="I11628" t="s">
        <v>19</v>
      </c>
      <c r="J11628" s="3">
        <v>58444</v>
      </c>
      <c r="K11628" s="3">
        <v>43469.24</v>
      </c>
      <c r="L11628" s="3">
        <v>869.38</v>
      </c>
      <c r="M11628" s="6">
        <v>1</v>
      </c>
      <c r="N11628" s="4">
        <v>0.14449999999999999</v>
      </c>
      <c r="O11628" s="5">
        <v>1.9E-2</v>
      </c>
    </row>
    <row r="11629" spans="1:15" hidden="1" x14ac:dyDescent="0.3">
      <c r="A11629" t="s">
        <v>6</v>
      </c>
      <c r="B11629" t="s">
        <v>1932</v>
      </c>
      <c r="C11629" t="s">
        <v>14</v>
      </c>
      <c r="D11629" t="s">
        <v>2542</v>
      </c>
      <c r="E11629" t="s">
        <v>129</v>
      </c>
      <c r="F11629" t="s">
        <v>130</v>
      </c>
      <c r="G11629" t="s">
        <v>194</v>
      </c>
      <c r="H11629" s="2">
        <v>45853</v>
      </c>
      <c r="I11629" t="s">
        <v>19</v>
      </c>
      <c r="J11629" s="3">
        <v>105719</v>
      </c>
      <c r="K11629" s="3">
        <v>78630.539999999994</v>
      </c>
      <c r="L11629" s="3">
        <v>1572.61</v>
      </c>
      <c r="M11629" s="6">
        <v>1</v>
      </c>
      <c r="N11629" s="4">
        <v>0.14449999999999999</v>
      </c>
      <c r="O11629" s="5">
        <v>1.9E-2</v>
      </c>
    </row>
    <row r="11630" spans="1:15" hidden="1" x14ac:dyDescent="0.3">
      <c r="A11630" t="s">
        <v>6</v>
      </c>
      <c r="B11630" t="s">
        <v>1553</v>
      </c>
      <c r="C11630" t="s">
        <v>14</v>
      </c>
      <c r="D11630" t="s">
        <v>1554</v>
      </c>
      <c r="E11630" t="s">
        <v>129</v>
      </c>
      <c r="F11630" t="s">
        <v>130</v>
      </c>
      <c r="G11630" t="s">
        <v>194</v>
      </c>
      <c r="H11630" s="2">
        <v>45853</v>
      </c>
      <c r="I11630" t="s">
        <v>19</v>
      </c>
      <c r="J11630" s="3">
        <v>188035</v>
      </c>
      <c r="K11630" s="3">
        <v>139854.34</v>
      </c>
      <c r="L11630" s="3">
        <v>2797.09</v>
      </c>
      <c r="M11630" s="6">
        <v>1</v>
      </c>
      <c r="N11630" s="4">
        <v>0.14449999999999999</v>
      </c>
      <c r="O11630" s="5">
        <v>1.9E-2</v>
      </c>
    </row>
    <row r="11631" spans="1:15" hidden="1" x14ac:dyDescent="0.3">
      <c r="A11631" t="s">
        <v>6</v>
      </c>
      <c r="B11631" t="s">
        <v>388</v>
      </c>
      <c r="C11631" t="s">
        <v>14</v>
      </c>
      <c r="D11631" t="s">
        <v>389</v>
      </c>
      <c r="E11631" t="s">
        <v>129</v>
      </c>
      <c r="F11631" t="s">
        <v>130</v>
      </c>
      <c r="G11631" t="s">
        <v>194</v>
      </c>
      <c r="H11631" s="2">
        <v>45853</v>
      </c>
      <c r="I11631" t="s">
        <v>19</v>
      </c>
      <c r="J11631" s="3">
        <v>104019</v>
      </c>
      <c r="K11631" s="3">
        <v>77365.94</v>
      </c>
      <c r="L11631" s="3">
        <v>1547.32</v>
      </c>
      <c r="M11631" s="6">
        <v>1</v>
      </c>
      <c r="N11631" s="4">
        <v>0.14449999999999999</v>
      </c>
      <c r="O11631" s="5">
        <v>1.9E-2</v>
      </c>
    </row>
    <row r="11632" spans="1:15" hidden="1" x14ac:dyDescent="0.3">
      <c r="A11632" t="s">
        <v>6</v>
      </c>
      <c r="B11632" t="s">
        <v>1555</v>
      </c>
      <c r="C11632" t="s">
        <v>14</v>
      </c>
      <c r="D11632" t="s">
        <v>1556</v>
      </c>
      <c r="E11632" t="s">
        <v>129</v>
      </c>
      <c r="F11632" t="s">
        <v>130</v>
      </c>
      <c r="G11632" t="s">
        <v>194</v>
      </c>
      <c r="H11632" s="2">
        <v>45853</v>
      </c>
      <c r="I11632" t="s">
        <v>19</v>
      </c>
      <c r="J11632" s="3">
        <v>134922</v>
      </c>
      <c r="K11632" s="3">
        <v>100350.68</v>
      </c>
      <c r="L11632" s="3">
        <v>2007.01</v>
      </c>
      <c r="M11632" s="6">
        <v>1</v>
      </c>
      <c r="N11632" s="4">
        <v>0.14449999999999999</v>
      </c>
      <c r="O11632" s="5">
        <v>1.9E-2</v>
      </c>
    </row>
    <row r="11633" spans="1:15" hidden="1" x14ac:dyDescent="0.3">
      <c r="A11633" t="s">
        <v>6</v>
      </c>
      <c r="B11633" t="s">
        <v>1557</v>
      </c>
      <c r="C11633" t="s">
        <v>14</v>
      </c>
      <c r="D11633" t="s">
        <v>1558</v>
      </c>
      <c r="E11633" t="s">
        <v>129</v>
      </c>
      <c r="F11633" t="s">
        <v>130</v>
      </c>
      <c r="G11633" t="s">
        <v>194</v>
      </c>
      <c r="H11633" s="2">
        <v>45853</v>
      </c>
      <c r="I11633" t="s">
        <v>19</v>
      </c>
      <c r="J11633" s="3">
        <v>588122</v>
      </c>
      <c r="K11633" s="3">
        <v>427880.63</v>
      </c>
      <c r="L11633" s="3">
        <v>8557.61</v>
      </c>
      <c r="M11633" s="6">
        <v>1</v>
      </c>
      <c r="N11633" s="4">
        <v>0.14449999999999999</v>
      </c>
      <c r="O11633" s="5">
        <v>1.9E-2</v>
      </c>
    </row>
    <row r="11634" spans="1:15" hidden="1" x14ac:dyDescent="0.3">
      <c r="A11634" t="s">
        <v>6</v>
      </c>
      <c r="B11634" t="s">
        <v>1559</v>
      </c>
      <c r="C11634" t="s">
        <v>14</v>
      </c>
      <c r="D11634" t="s">
        <v>1560</v>
      </c>
      <c r="E11634" t="s">
        <v>129</v>
      </c>
      <c r="F11634" t="s">
        <v>130</v>
      </c>
      <c r="G11634" t="s">
        <v>194</v>
      </c>
      <c r="H11634" s="2">
        <v>45853</v>
      </c>
      <c r="I11634" t="s">
        <v>19</v>
      </c>
      <c r="J11634" s="3">
        <v>113168</v>
      </c>
      <c r="K11634" s="3">
        <v>84170.82</v>
      </c>
      <c r="L11634" s="3">
        <v>1683.42</v>
      </c>
      <c r="M11634" s="6">
        <v>1</v>
      </c>
      <c r="N11634" s="4">
        <v>0.14449999999999999</v>
      </c>
      <c r="O11634" s="5">
        <v>1.9E-2</v>
      </c>
    </row>
    <row r="11635" spans="1:15" hidden="1" x14ac:dyDescent="0.3">
      <c r="A11635" t="s">
        <v>6</v>
      </c>
      <c r="B11635" t="s">
        <v>1561</v>
      </c>
      <c r="C11635" t="s">
        <v>996</v>
      </c>
      <c r="D11635" t="s">
        <v>1562</v>
      </c>
      <c r="E11635" t="s">
        <v>129</v>
      </c>
      <c r="F11635" t="s">
        <v>130</v>
      </c>
      <c r="G11635" t="s">
        <v>194</v>
      </c>
      <c r="H11635" s="2">
        <v>45853</v>
      </c>
      <c r="I11635" t="s">
        <v>19</v>
      </c>
      <c r="J11635" s="3">
        <v>6466</v>
      </c>
      <c r="K11635" s="3">
        <v>3366</v>
      </c>
      <c r="L11635" s="3">
        <v>67.319999999999993</v>
      </c>
      <c r="M11635" s="6">
        <v>1</v>
      </c>
      <c r="N11635" s="4">
        <v>0.14449999999999999</v>
      </c>
      <c r="O11635" s="5">
        <v>1.9E-2</v>
      </c>
    </row>
    <row r="11636" spans="1:15" hidden="1" x14ac:dyDescent="0.3">
      <c r="A11636" t="s">
        <v>6</v>
      </c>
      <c r="B11636" t="s">
        <v>1563</v>
      </c>
      <c r="C11636" t="s">
        <v>996</v>
      </c>
      <c r="D11636" t="s">
        <v>1564</v>
      </c>
      <c r="E11636" t="s">
        <v>129</v>
      </c>
      <c r="F11636" t="s">
        <v>130</v>
      </c>
      <c r="G11636" t="s">
        <v>194</v>
      </c>
      <c r="H11636" s="2">
        <v>45853</v>
      </c>
      <c r="I11636" t="s">
        <v>19</v>
      </c>
      <c r="J11636" s="3">
        <v>9142</v>
      </c>
      <c r="K11636" s="3">
        <v>4759</v>
      </c>
      <c r="L11636" s="3">
        <v>95.18</v>
      </c>
      <c r="M11636" s="6">
        <v>1</v>
      </c>
      <c r="N11636" s="4">
        <v>0.14449999999999999</v>
      </c>
      <c r="O11636" s="5">
        <v>1.9E-2</v>
      </c>
    </row>
    <row r="11637" spans="1:15" hidden="1" x14ac:dyDescent="0.3">
      <c r="A11637" t="s">
        <v>6</v>
      </c>
      <c r="B11637" t="s">
        <v>1826</v>
      </c>
      <c r="C11637" t="s">
        <v>33</v>
      </c>
      <c r="D11637" t="s">
        <v>2760</v>
      </c>
      <c r="E11637" t="s">
        <v>129</v>
      </c>
      <c r="F11637" t="s">
        <v>130</v>
      </c>
      <c r="G11637" t="s">
        <v>194</v>
      </c>
      <c r="H11637" s="2">
        <v>45853</v>
      </c>
      <c r="I11637" t="s">
        <v>19</v>
      </c>
      <c r="J11637" s="3">
        <v>9320</v>
      </c>
      <c r="K11637" s="3">
        <v>6357.5</v>
      </c>
      <c r="L11637" s="3">
        <v>127.15</v>
      </c>
      <c r="M11637" s="6">
        <v>1</v>
      </c>
      <c r="N11637" s="4">
        <v>0.14449999999999999</v>
      </c>
      <c r="O11637" s="5">
        <v>1.9E-2</v>
      </c>
    </row>
    <row r="11638" spans="1:15" hidden="1" x14ac:dyDescent="0.3">
      <c r="A11638" t="s">
        <v>6</v>
      </c>
      <c r="B11638" t="s">
        <v>1565</v>
      </c>
      <c r="C11638" t="s">
        <v>33</v>
      </c>
      <c r="D11638" t="s">
        <v>1566</v>
      </c>
      <c r="E11638" t="s">
        <v>129</v>
      </c>
      <c r="F11638" t="s">
        <v>130</v>
      </c>
      <c r="G11638" t="s">
        <v>194</v>
      </c>
      <c r="H11638" s="2">
        <v>45853</v>
      </c>
      <c r="I11638" t="s">
        <v>19</v>
      </c>
      <c r="J11638" s="3">
        <v>5191</v>
      </c>
      <c r="K11638" s="3">
        <v>3171</v>
      </c>
      <c r="L11638" s="3">
        <v>63.42</v>
      </c>
      <c r="M11638" s="6">
        <v>1</v>
      </c>
      <c r="N11638" s="4">
        <v>0.14449999999999999</v>
      </c>
      <c r="O11638" s="5">
        <v>1.9E-2</v>
      </c>
    </row>
    <row r="11639" spans="1:15" hidden="1" x14ac:dyDescent="0.3">
      <c r="A11639" t="s">
        <v>6</v>
      </c>
      <c r="B11639" t="s">
        <v>2187</v>
      </c>
      <c r="C11639" t="s">
        <v>44</v>
      </c>
      <c r="D11639" t="s">
        <v>2761</v>
      </c>
      <c r="E11639" t="s">
        <v>129</v>
      </c>
      <c r="F11639" t="s">
        <v>130</v>
      </c>
      <c r="G11639" t="s">
        <v>194</v>
      </c>
      <c r="H11639" s="2">
        <v>45853</v>
      </c>
      <c r="I11639" t="s">
        <v>19</v>
      </c>
      <c r="J11639" s="3">
        <v>40417</v>
      </c>
      <c r="K11639" s="3">
        <v>27544.54</v>
      </c>
      <c r="L11639" s="3">
        <v>550.91</v>
      </c>
      <c r="M11639" s="6">
        <v>1</v>
      </c>
      <c r="N11639" s="4">
        <v>0.14449999999999999</v>
      </c>
      <c r="O11639" s="5">
        <v>1.9E-2</v>
      </c>
    </row>
    <row r="11640" spans="1:15" hidden="1" x14ac:dyDescent="0.3">
      <c r="A11640" t="s">
        <v>6</v>
      </c>
      <c r="B11640" t="s">
        <v>1875</v>
      </c>
      <c r="C11640" t="s">
        <v>41</v>
      </c>
      <c r="D11640" t="s">
        <v>2762</v>
      </c>
      <c r="E11640" t="s">
        <v>129</v>
      </c>
      <c r="F11640" t="s">
        <v>130</v>
      </c>
      <c r="G11640" t="s">
        <v>194</v>
      </c>
      <c r="H11640" s="2">
        <v>45853</v>
      </c>
      <c r="I11640" t="s">
        <v>19</v>
      </c>
      <c r="J11640" s="3">
        <v>14344</v>
      </c>
      <c r="K11640" s="3">
        <v>9776.1299999999992</v>
      </c>
      <c r="L11640" s="3">
        <v>195.54</v>
      </c>
      <c r="M11640" s="6">
        <v>1</v>
      </c>
      <c r="N11640" s="4">
        <v>0.14449999999999999</v>
      </c>
      <c r="O11640" s="5">
        <v>1.9E-2</v>
      </c>
    </row>
    <row r="11641" spans="1:15" hidden="1" x14ac:dyDescent="0.3">
      <c r="A11641" t="s">
        <v>6</v>
      </c>
      <c r="B11641" t="s">
        <v>1764</v>
      </c>
      <c r="C11641" t="s">
        <v>41</v>
      </c>
      <c r="D11641" t="s">
        <v>2763</v>
      </c>
      <c r="E11641" t="s">
        <v>129</v>
      </c>
      <c r="F11641" t="s">
        <v>130</v>
      </c>
      <c r="G11641" t="s">
        <v>194</v>
      </c>
      <c r="H11641" s="2">
        <v>45853</v>
      </c>
      <c r="I11641" t="s">
        <v>19</v>
      </c>
      <c r="J11641" s="3">
        <v>30675</v>
      </c>
      <c r="K11641" s="3">
        <v>20906.47</v>
      </c>
      <c r="L11641" s="3">
        <v>418.13</v>
      </c>
      <c r="M11641" s="6">
        <v>1</v>
      </c>
      <c r="N11641" s="4">
        <v>0.14449999999999999</v>
      </c>
      <c r="O11641" s="5">
        <v>1.9E-2</v>
      </c>
    </row>
    <row r="11642" spans="1:15" hidden="1" x14ac:dyDescent="0.3">
      <c r="A11642" t="s">
        <v>6</v>
      </c>
      <c r="B11642" t="s">
        <v>2553</v>
      </c>
      <c r="C11642" t="s">
        <v>41</v>
      </c>
      <c r="D11642" t="s">
        <v>2554</v>
      </c>
      <c r="E11642" t="s">
        <v>129</v>
      </c>
      <c r="F11642" t="s">
        <v>130</v>
      </c>
      <c r="G11642" t="s">
        <v>194</v>
      </c>
      <c r="H11642" s="2">
        <v>45853</v>
      </c>
      <c r="I11642" t="s">
        <v>19</v>
      </c>
      <c r="J11642" s="3">
        <v>32609</v>
      </c>
      <c r="K11642" s="3">
        <v>22224</v>
      </c>
      <c r="L11642" s="3">
        <v>444.47</v>
      </c>
      <c r="M11642" s="6">
        <v>1</v>
      </c>
      <c r="N11642" s="4">
        <v>0.14449999999999999</v>
      </c>
      <c r="O11642" s="5">
        <v>1.9E-2</v>
      </c>
    </row>
    <row r="11643" spans="1:15" hidden="1" x14ac:dyDescent="0.3">
      <c r="A11643" t="s">
        <v>6</v>
      </c>
      <c r="B11643" t="s">
        <v>1557</v>
      </c>
      <c r="C11643" t="s">
        <v>44</v>
      </c>
      <c r="D11643" t="s">
        <v>2555</v>
      </c>
      <c r="E11643" t="s">
        <v>129</v>
      </c>
      <c r="F11643" t="s">
        <v>130</v>
      </c>
      <c r="G11643" t="s">
        <v>194</v>
      </c>
      <c r="H11643" s="2">
        <v>45853</v>
      </c>
      <c r="I11643" t="s">
        <v>19</v>
      </c>
      <c r="J11643" s="3">
        <v>41849</v>
      </c>
      <c r="K11643" s="3">
        <v>28751</v>
      </c>
      <c r="L11643" s="3">
        <v>575.02</v>
      </c>
      <c r="M11643" s="6">
        <v>1</v>
      </c>
      <c r="N11643" s="4">
        <v>0.14449999999999999</v>
      </c>
      <c r="O11643" s="5">
        <v>1.9E-2</v>
      </c>
    </row>
    <row r="11644" spans="1:15" hidden="1" x14ac:dyDescent="0.3">
      <c r="A11644" t="s">
        <v>6</v>
      </c>
      <c r="B11644" t="s">
        <v>2134</v>
      </c>
      <c r="C11644" t="s">
        <v>41</v>
      </c>
      <c r="D11644" t="s">
        <v>2764</v>
      </c>
      <c r="E11644" t="s">
        <v>129</v>
      </c>
      <c r="F11644" t="s">
        <v>130</v>
      </c>
      <c r="G11644" t="s">
        <v>194</v>
      </c>
      <c r="H11644" s="2">
        <v>45853</v>
      </c>
      <c r="I11644" t="s">
        <v>19</v>
      </c>
      <c r="J11644" s="3">
        <v>30005</v>
      </c>
      <c r="K11644" s="3">
        <v>21080</v>
      </c>
      <c r="L11644" s="3">
        <v>421.6</v>
      </c>
      <c r="M11644" s="6">
        <v>1</v>
      </c>
      <c r="N11644" s="4">
        <v>0.14449999999999999</v>
      </c>
      <c r="O11644" s="5">
        <v>1.9E-2</v>
      </c>
    </row>
    <row r="11645" spans="1:15" hidden="1" x14ac:dyDescent="0.3">
      <c r="A11645" t="s">
        <v>6</v>
      </c>
      <c r="B11645" t="s">
        <v>1920</v>
      </c>
      <c r="C11645" t="s">
        <v>44</v>
      </c>
      <c r="D11645" t="s">
        <v>2581</v>
      </c>
      <c r="E11645" t="s">
        <v>129</v>
      </c>
      <c r="F11645" t="s">
        <v>130</v>
      </c>
      <c r="G11645" t="s">
        <v>194</v>
      </c>
      <c r="H11645" s="2">
        <v>45853</v>
      </c>
      <c r="I11645" t="s">
        <v>19</v>
      </c>
      <c r="J11645" s="3">
        <v>37805</v>
      </c>
      <c r="K11645" s="3">
        <v>26559</v>
      </c>
      <c r="L11645" s="3">
        <v>531.16999999999996</v>
      </c>
      <c r="M11645" s="6">
        <v>1</v>
      </c>
      <c r="N11645" s="4">
        <v>0.14449999999999999</v>
      </c>
      <c r="O11645" s="5">
        <v>1.9E-2</v>
      </c>
    </row>
    <row r="11646" spans="1:15" hidden="1" x14ac:dyDescent="0.3">
      <c r="A11646" t="s">
        <v>6</v>
      </c>
      <c r="B11646" t="s">
        <v>1956</v>
      </c>
      <c r="C11646" t="s">
        <v>41</v>
      </c>
      <c r="D11646" t="s">
        <v>2324</v>
      </c>
      <c r="E11646" t="s">
        <v>129</v>
      </c>
      <c r="F11646" t="s">
        <v>130</v>
      </c>
      <c r="G11646" t="s">
        <v>194</v>
      </c>
      <c r="H11646" s="2">
        <v>45853</v>
      </c>
      <c r="I11646" t="s">
        <v>19</v>
      </c>
      <c r="J11646" s="3">
        <v>42134</v>
      </c>
      <c r="K11646" s="3">
        <v>29601</v>
      </c>
      <c r="L11646" s="3">
        <v>592.01</v>
      </c>
      <c r="M11646" s="6">
        <v>1</v>
      </c>
      <c r="N11646" s="4">
        <v>0.14449999999999999</v>
      </c>
      <c r="O11646" s="5">
        <v>1.9E-2</v>
      </c>
    </row>
    <row r="11647" spans="1:15" hidden="1" x14ac:dyDescent="0.3">
      <c r="A11647" t="s">
        <v>6</v>
      </c>
      <c r="B11647" t="s">
        <v>1826</v>
      </c>
      <c r="C11647" t="s">
        <v>41</v>
      </c>
      <c r="D11647" t="s">
        <v>2325</v>
      </c>
      <c r="E11647" t="s">
        <v>129</v>
      </c>
      <c r="F11647" t="s">
        <v>130</v>
      </c>
      <c r="G11647" t="s">
        <v>194</v>
      </c>
      <c r="H11647" s="2">
        <v>45853</v>
      </c>
      <c r="I11647" t="s">
        <v>19</v>
      </c>
      <c r="J11647" s="3">
        <v>57015</v>
      </c>
      <c r="K11647" s="3">
        <v>40056</v>
      </c>
      <c r="L11647" s="3">
        <v>801.12</v>
      </c>
      <c r="M11647" s="6">
        <v>1</v>
      </c>
      <c r="N11647" s="4">
        <v>0.14449999999999999</v>
      </c>
      <c r="O11647" s="5">
        <v>1.9E-2</v>
      </c>
    </row>
    <row r="11648" spans="1:15" hidden="1" x14ac:dyDescent="0.3">
      <c r="A11648" t="s">
        <v>6</v>
      </c>
      <c r="B11648" t="s">
        <v>1960</v>
      </c>
      <c r="C11648" t="s">
        <v>41</v>
      </c>
      <c r="D11648" t="s">
        <v>2326</v>
      </c>
      <c r="E11648" t="s">
        <v>129</v>
      </c>
      <c r="F11648" t="s">
        <v>130</v>
      </c>
      <c r="G11648" t="s">
        <v>194</v>
      </c>
      <c r="H11648" s="2">
        <v>45853</v>
      </c>
      <c r="I11648" t="s">
        <v>19</v>
      </c>
      <c r="J11648" s="3">
        <v>27842</v>
      </c>
      <c r="K11648" s="3">
        <v>19560</v>
      </c>
      <c r="L11648" s="3">
        <v>391.19</v>
      </c>
      <c r="M11648" s="6">
        <v>1</v>
      </c>
      <c r="N11648" s="4">
        <v>0.14449999999999999</v>
      </c>
      <c r="O11648" s="5">
        <v>1.9E-2</v>
      </c>
    </row>
    <row r="11649" spans="1:15" hidden="1" x14ac:dyDescent="0.3">
      <c r="A11649" t="s">
        <v>6</v>
      </c>
      <c r="B11649" t="s">
        <v>386</v>
      </c>
      <c r="C11649" t="s">
        <v>161</v>
      </c>
      <c r="D11649" t="s">
        <v>1567</v>
      </c>
      <c r="E11649" t="s">
        <v>129</v>
      </c>
      <c r="F11649" t="s">
        <v>130</v>
      </c>
      <c r="G11649" t="s">
        <v>194</v>
      </c>
      <c r="H11649" s="2">
        <v>45853</v>
      </c>
      <c r="I11649" t="s">
        <v>19</v>
      </c>
      <c r="J11649" s="3">
        <v>59261</v>
      </c>
      <c r="K11649" s="3">
        <v>43994.26</v>
      </c>
      <c r="L11649" s="3">
        <v>879.89</v>
      </c>
      <c r="M11649" s="6">
        <v>1</v>
      </c>
      <c r="N11649" s="4">
        <v>0.14449999999999999</v>
      </c>
      <c r="O11649" s="5">
        <v>1.9E-2</v>
      </c>
    </row>
    <row r="11650" spans="1:15" hidden="1" x14ac:dyDescent="0.3">
      <c r="A11650" t="s">
        <v>6</v>
      </c>
      <c r="B11650" t="s">
        <v>83</v>
      </c>
      <c r="C11650" t="s">
        <v>14</v>
      </c>
      <c r="D11650" t="s">
        <v>2765</v>
      </c>
      <c r="E11650" t="s">
        <v>59</v>
      </c>
      <c r="F11650" t="s">
        <v>60</v>
      </c>
      <c r="G11650" t="s">
        <v>18</v>
      </c>
      <c r="H11650" s="2">
        <v>45853</v>
      </c>
      <c r="I11650" t="s">
        <v>19</v>
      </c>
      <c r="J11650" s="3">
        <v>48800</v>
      </c>
      <c r="K11650" s="3">
        <v>36228.69</v>
      </c>
      <c r="L11650" s="3">
        <v>1811.43</v>
      </c>
      <c r="M11650" s="6">
        <v>1</v>
      </c>
      <c r="N11650" s="4">
        <v>0.14449999999999999</v>
      </c>
      <c r="O11650" s="5">
        <v>1.9E-2</v>
      </c>
    </row>
    <row r="11651" spans="1:15" hidden="1" x14ac:dyDescent="0.3">
      <c r="A11651" t="s">
        <v>6</v>
      </c>
      <c r="B11651" t="s">
        <v>1739</v>
      </c>
      <c r="C11651" t="s">
        <v>14</v>
      </c>
      <c r="D11651" t="s">
        <v>2766</v>
      </c>
      <c r="E11651" t="s">
        <v>112</v>
      </c>
      <c r="F11651" t="s">
        <v>113</v>
      </c>
      <c r="G11651" t="s">
        <v>18</v>
      </c>
      <c r="H11651" s="2">
        <v>45853</v>
      </c>
      <c r="I11651" t="s">
        <v>19</v>
      </c>
      <c r="J11651" s="3">
        <v>52574</v>
      </c>
      <c r="K11651" s="3">
        <v>39030.400000000001</v>
      </c>
      <c r="L11651" s="3">
        <v>1951.52</v>
      </c>
      <c r="M11651" s="6">
        <v>1</v>
      </c>
      <c r="N11651" s="4">
        <v>0.14449999999999999</v>
      </c>
      <c r="O11651" s="5">
        <v>1.9E-2</v>
      </c>
    </row>
    <row r="11652" spans="1:15" hidden="1" x14ac:dyDescent="0.3">
      <c r="A11652" t="s">
        <v>6</v>
      </c>
      <c r="B11652" t="s">
        <v>2565</v>
      </c>
      <c r="C11652" t="s">
        <v>14</v>
      </c>
      <c r="D11652" t="s">
        <v>2767</v>
      </c>
      <c r="E11652" t="s">
        <v>112</v>
      </c>
      <c r="F11652" t="s">
        <v>113</v>
      </c>
      <c r="G11652" t="s">
        <v>18</v>
      </c>
      <c r="H11652" s="2">
        <v>45853</v>
      </c>
      <c r="I11652" t="s">
        <v>19</v>
      </c>
      <c r="J11652" s="3">
        <v>49834</v>
      </c>
      <c r="K11652" s="3">
        <v>36996.519999999997</v>
      </c>
      <c r="L11652" s="3">
        <v>1849.83</v>
      </c>
      <c r="M11652" s="6">
        <v>1</v>
      </c>
      <c r="N11652" s="4">
        <v>0.14449999999999999</v>
      </c>
      <c r="O11652" s="5">
        <v>1.9E-2</v>
      </c>
    </row>
    <row r="11653" spans="1:15" hidden="1" x14ac:dyDescent="0.3">
      <c r="A11653" t="s">
        <v>6</v>
      </c>
      <c r="B11653" t="s">
        <v>1745</v>
      </c>
      <c r="C11653" t="s">
        <v>14</v>
      </c>
      <c r="D11653" t="s">
        <v>2556</v>
      </c>
      <c r="E11653" t="s">
        <v>35</v>
      </c>
      <c r="F11653" t="s">
        <v>36</v>
      </c>
      <c r="G11653" t="s">
        <v>18</v>
      </c>
      <c r="H11653" s="2">
        <v>45853</v>
      </c>
      <c r="I11653" t="s">
        <v>19</v>
      </c>
      <c r="J11653" s="3">
        <v>39535</v>
      </c>
      <c r="K11653" s="3">
        <v>29350.32</v>
      </c>
      <c r="L11653" s="3">
        <v>1467.52</v>
      </c>
      <c r="M11653" s="6">
        <v>1</v>
      </c>
      <c r="N11653" s="4">
        <v>0.14449999999999999</v>
      </c>
      <c r="O11653" s="5">
        <v>1.9E-2</v>
      </c>
    </row>
    <row r="11654" spans="1:15" hidden="1" x14ac:dyDescent="0.3">
      <c r="A11654" t="s">
        <v>6</v>
      </c>
      <c r="B11654" t="s">
        <v>1766</v>
      </c>
      <c r="C11654" t="s">
        <v>14</v>
      </c>
      <c r="D11654" t="s">
        <v>2557</v>
      </c>
      <c r="E11654" t="s">
        <v>55</v>
      </c>
      <c r="F11654" t="s">
        <v>56</v>
      </c>
      <c r="G11654" t="s">
        <v>18</v>
      </c>
      <c r="H11654" s="2">
        <v>45853</v>
      </c>
      <c r="I11654" t="s">
        <v>19</v>
      </c>
      <c r="J11654" s="3">
        <v>72049</v>
      </c>
      <c r="K11654" s="3">
        <v>53488.62</v>
      </c>
      <c r="L11654" s="3">
        <v>2674.43</v>
      </c>
      <c r="M11654" s="6">
        <v>1</v>
      </c>
      <c r="N11654" s="4">
        <v>0.14449999999999999</v>
      </c>
      <c r="O11654" s="5">
        <v>1.9E-2</v>
      </c>
    </row>
    <row r="11655" spans="1:15" hidden="1" x14ac:dyDescent="0.3">
      <c r="A11655" t="s">
        <v>6</v>
      </c>
      <c r="B11655" t="s">
        <v>983</v>
      </c>
      <c r="C11655" t="s">
        <v>14</v>
      </c>
      <c r="D11655" t="s">
        <v>2355</v>
      </c>
      <c r="E11655" t="s">
        <v>35</v>
      </c>
      <c r="F11655" t="s">
        <v>36</v>
      </c>
      <c r="G11655" t="s">
        <v>18</v>
      </c>
      <c r="H11655" s="2">
        <v>45853</v>
      </c>
      <c r="I11655" t="s">
        <v>19</v>
      </c>
      <c r="J11655" s="3">
        <v>33429</v>
      </c>
      <c r="K11655" s="3">
        <v>24680.49</v>
      </c>
      <c r="L11655" s="3">
        <v>493.61</v>
      </c>
      <c r="M11655" s="6">
        <v>1</v>
      </c>
      <c r="N11655" s="4">
        <v>0.14449999999999999</v>
      </c>
      <c r="O11655" s="5">
        <v>1.9E-2</v>
      </c>
    </row>
    <row r="11656" spans="1:15" hidden="1" x14ac:dyDescent="0.3">
      <c r="A11656" t="s">
        <v>6</v>
      </c>
      <c r="B11656" t="s">
        <v>1781</v>
      </c>
      <c r="C11656" t="s">
        <v>14</v>
      </c>
      <c r="D11656" t="s">
        <v>2356</v>
      </c>
      <c r="E11656" t="s">
        <v>77</v>
      </c>
      <c r="F11656" t="s">
        <v>78</v>
      </c>
      <c r="G11656" t="s">
        <v>18</v>
      </c>
      <c r="H11656" s="2">
        <v>45853</v>
      </c>
      <c r="I11656" t="s">
        <v>19</v>
      </c>
      <c r="J11656" s="3">
        <v>63081</v>
      </c>
      <c r="K11656" s="3">
        <v>46830.35</v>
      </c>
      <c r="L11656" s="3">
        <v>2341.52</v>
      </c>
      <c r="M11656" s="6">
        <v>1</v>
      </c>
      <c r="N11656" s="4">
        <v>0.14449999999999999</v>
      </c>
      <c r="O11656" s="5">
        <v>1.9E-2</v>
      </c>
    </row>
    <row r="11657" spans="1:15" hidden="1" x14ac:dyDescent="0.3">
      <c r="A11657" t="s">
        <v>6</v>
      </c>
      <c r="B11657" t="s">
        <v>1712</v>
      </c>
      <c r="C11657" t="s">
        <v>14</v>
      </c>
      <c r="D11657" t="s">
        <v>2285</v>
      </c>
      <c r="E11657" t="s">
        <v>244</v>
      </c>
      <c r="F11657" t="s">
        <v>245</v>
      </c>
      <c r="G11657" t="s">
        <v>18</v>
      </c>
      <c r="H11657" s="2">
        <v>45853</v>
      </c>
      <c r="I11657" t="s">
        <v>19</v>
      </c>
      <c r="J11657" s="3">
        <v>59153</v>
      </c>
      <c r="K11657" s="3">
        <v>43914.17</v>
      </c>
      <c r="L11657" s="3">
        <v>2195.71</v>
      </c>
      <c r="M11657" s="6">
        <v>1</v>
      </c>
      <c r="N11657" s="4">
        <v>0.14449999999999999</v>
      </c>
      <c r="O11657" s="5">
        <v>1.9E-2</v>
      </c>
    </row>
    <row r="11658" spans="1:15" hidden="1" x14ac:dyDescent="0.3">
      <c r="A11658" t="s">
        <v>6</v>
      </c>
      <c r="B11658" t="s">
        <v>1568</v>
      </c>
      <c r="C11658" t="s">
        <v>14</v>
      </c>
      <c r="D11658" t="s">
        <v>1569</v>
      </c>
      <c r="E11658" t="s">
        <v>35</v>
      </c>
      <c r="F11658" t="s">
        <v>36</v>
      </c>
      <c r="G11658" t="s">
        <v>18</v>
      </c>
      <c r="H11658" s="2">
        <v>45853</v>
      </c>
      <c r="I11658" t="s">
        <v>19</v>
      </c>
      <c r="J11658" s="3">
        <v>35338</v>
      </c>
      <c r="K11658" s="3">
        <v>26090.46</v>
      </c>
      <c r="L11658" s="3">
        <v>521.80999999999995</v>
      </c>
      <c r="M11658" s="6">
        <v>1</v>
      </c>
      <c r="N11658" s="4">
        <v>0.14449999999999999</v>
      </c>
      <c r="O11658" s="5">
        <v>1.9E-2</v>
      </c>
    </row>
    <row r="11659" spans="1:15" hidden="1" x14ac:dyDescent="0.3">
      <c r="A11659" t="s">
        <v>6</v>
      </c>
      <c r="B11659" t="s">
        <v>1570</v>
      </c>
      <c r="C11659" t="s">
        <v>14</v>
      </c>
      <c r="D11659" t="s">
        <v>1571</v>
      </c>
      <c r="E11659" t="s">
        <v>59</v>
      </c>
      <c r="F11659" t="s">
        <v>60</v>
      </c>
      <c r="G11659" t="s">
        <v>18</v>
      </c>
      <c r="H11659" s="2">
        <v>45853</v>
      </c>
      <c r="I11659" t="s">
        <v>19</v>
      </c>
      <c r="J11659" s="3">
        <v>64308</v>
      </c>
      <c r="K11659" s="3">
        <v>47741.91</v>
      </c>
      <c r="L11659" s="3">
        <v>2387.1</v>
      </c>
      <c r="M11659" s="6">
        <v>1</v>
      </c>
      <c r="N11659" s="4">
        <v>0.14449999999999999</v>
      </c>
      <c r="O11659" s="5">
        <v>1.9E-2</v>
      </c>
    </row>
    <row r="11660" spans="1:15" hidden="1" x14ac:dyDescent="0.3">
      <c r="A11660" t="s">
        <v>6</v>
      </c>
      <c r="B11660" t="s">
        <v>1572</v>
      </c>
      <c r="C11660" t="s">
        <v>14</v>
      </c>
      <c r="D11660" t="s">
        <v>1573</v>
      </c>
      <c r="E11660" t="s">
        <v>1574</v>
      </c>
      <c r="F11660" t="s">
        <v>17</v>
      </c>
      <c r="G11660" t="s">
        <v>18</v>
      </c>
      <c r="H11660" s="2">
        <v>45853</v>
      </c>
      <c r="I11660" t="s">
        <v>19</v>
      </c>
      <c r="J11660" s="3">
        <v>63366</v>
      </c>
      <c r="K11660" s="3">
        <v>47216.94</v>
      </c>
      <c r="L11660" s="3">
        <v>2360.85</v>
      </c>
      <c r="M11660" s="6">
        <v>1</v>
      </c>
      <c r="N11660" s="4">
        <v>0.14449999999999999</v>
      </c>
      <c r="O11660" s="5">
        <v>1.9E-2</v>
      </c>
    </row>
    <row r="11661" spans="1:15" hidden="1" x14ac:dyDescent="0.3">
      <c r="A11661" t="s">
        <v>6</v>
      </c>
      <c r="B11661" t="s">
        <v>1222</v>
      </c>
      <c r="C11661" t="s">
        <v>14</v>
      </c>
      <c r="D11661" t="s">
        <v>1575</v>
      </c>
      <c r="E11661" t="s">
        <v>244</v>
      </c>
      <c r="F11661" t="s">
        <v>245</v>
      </c>
      <c r="G11661" t="s">
        <v>18</v>
      </c>
      <c r="H11661" s="2">
        <v>45853</v>
      </c>
      <c r="I11661" t="s">
        <v>19</v>
      </c>
      <c r="J11661" s="3">
        <v>123999</v>
      </c>
      <c r="K11661" s="3">
        <v>92056</v>
      </c>
      <c r="L11661" s="3">
        <v>4602.8</v>
      </c>
      <c r="M11661" s="6">
        <v>1</v>
      </c>
      <c r="N11661" s="4">
        <v>0.14449999999999999</v>
      </c>
      <c r="O11661" s="5">
        <v>1.9E-2</v>
      </c>
    </row>
    <row r="11662" spans="1:15" hidden="1" x14ac:dyDescent="0.3">
      <c r="A11662" t="s">
        <v>6</v>
      </c>
      <c r="B11662" t="s">
        <v>1576</v>
      </c>
      <c r="C11662" t="s">
        <v>14</v>
      </c>
      <c r="D11662" t="s">
        <v>1577</v>
      </c>
      <c r="E11662" t="s">
        <v>26</v>
      </c>
      <c r="F11662" t="s">
        <v>27</v>
      </c>
      <c r="G11662" t="s">
        <v>18</v>
      </c>
      <c r="H11662" s="2">
        <v>45853</v>
      </c>
      <c r="I11662" t="s">
        <v>19</v>
      </c>
      <c r="J11662" s="3">
        <v>60260</v>
      </c>
      <c r="K11662" s="3">
        <v>44736.160000000003</v>
      </c>
      <c r="L11662" s="3">
        <v>2236.81</v>
      </c>
      <c r="M11662" s="6">
        <v>1</v>
      </c>
      <c r="N11662" s="4">
        <v>0.14449999999999999</v>
      </c>
      <c r="O11662" s="5">
        <v>1.9E-2</v>
      </c>
    </row>
    <row r="11663" spans="1:15" hidden="1" x14ac:dyDescent="0.3">
      <c r="A11663" t="s">
        <v>6</v>
      </c>
      <c r="B11663" t="s">
        <v>1501</v>
      </c>
      <c r="C11663" t="s">
        <v>14</v>
      </c>
      <c r="D11663" t="s">
        <v>1502</v>
      </c>
      <c r="E11663" t="s">
        <v>59</v>
      </c>
      <c r="F11663" t="s">
        <v>60</v>
      </c>
      <c r="G11663" t="s">
        <v>18</v>
      </c>
      <c r="H11663" s="2">
        <v>45853</v>
      </c>
      <c r="I11663" t="s">
        <v>19</v>
      </c>
      <c r="J11663" s="3">
        <v>65875</v>
      </c>
      <c r="K11663" s="3">
        <v>48904.67</v>
      </c>
      <c r="L11663" s="3">
        <v>2445.23</v>
      </c>
      <c r="M11663" s="6">
        <v>1</v>
      </c>
      <c r="N11663" s="4">
        <v>0.14449999999999999</v>
      </c>
      <c r="O11663" s="5">
        <v>1.9E-2</v>
      </c>
    </row>
    <row r="11664" spans="1:15" hidden="1" x14ac:dyDescent="0.3">
      <c r="A11664" t="s">
        <v>6</v>
      </c>
      <c r="B11664" t="s">
        <v>1578</v>
      </c>
      <c r="C11664" t="s">
        <v>14</v>
      </c>
      <c r="D11664" t="s">
        <v>1579</v>
      </c>
      <c r="E11664" t="s">
        <v>55</v>
      </c>
      <c r="F11664" t="s">
        <v>56</v>
      </c>
      <c r="G11664" t="s">
        <v>18</v>
      </c>
      <c r="H11664" s="2">
        <v>45853</v>
      </c>
      <c r="I11664" t="s">
        <v>19</v>
      </c>
      <c r="J11664" s="3">
        <v>125672</v>
      </c>
      <c r="K11664" s="3">
        <v>93297.85</v>
      </c>
      <c r="L11664" s="3">
        <v>4664.8900000000003</v>
      </c>
      <c r="M11664" s="6">
        <v>1</v>
      </c>
      <c r="N11664" s="4">
        <v>0.14449999999999999</v>
      </c>
      <c r="O11664" s="5">
        <v>1.9E-2</v>
      </c>
    </row>
    <row r="11665" spans="1:15" hidden="1" x14ac:dyDescent="0.3">
      <c r="A11665" t="s">
        <v>6</v>
      </c>
      <c r="B11665" t="s">
        <v>1580</v>
      </c>
      <c r="C11665" t="s">
        <v>14</v>
      </c>
      <c r="D11665" t="s">
        <v>1581</v>
      </c>
      <c r="E11665" t="s">
        <v>244</v>
      </c>
      <c r="F11665" t="s">
        <v>245</v>
      </c>
      <c r="G11665" t="s">
        <v>18</v>
      </c>
      <c r="H11665" s="2">
        <v>45853</v>
      </c>
      <c r="I11665" t="s">
        <v>19</v>
      </c>
      <c r="J11665" s="3">
        <v>135593</v>
      </c>
      <c r="K11665" s="3">
        <v>100662.78</v>
      </c>
      <c r="L11665" s="3">
        <v>5033.1400000000003</v>
      </c>
      <c r="M11665" s="6">
        <v>1</v>
      </c>
      <c r="N11665" s="4">
        <v>0.14449999999999999</v>
      </c>
      <c r="O11665" s="5">
        <v>1.9E-2</v>
      </c>
    </row>
    <row r="11666" spans="1:15" hidden="1" x14ac:dyDescent="0.3">
      <c r="A11666" t="s">
        <v>6</v>
      </c>
      <c r="B11666" t="s">
        <v>1582</v>
      </c>
      <c r="C11666" t="s">
        <v>14</v>
      </c>
      <c r="D11666" t="s">
        <v>1583</v>
      </c>
      <c r="E11666" t="s">
        <v>77</v>
      </c>
      <c r="F11666" t="s">
        <v>78</v>
      </c>
      <c r="G11666" t="s">
        <v>18</v>
      </c>
      <c r="H11666" s="2">
        <v>45853</v>
      </c>
      <c r="I11666" t="s">
        <v>19</v>
      </c>
      <c r="J11666" s="3">
        <v>74952</v>
      </c>
      <c r="K11666" s="3">
        <v>55643.24</v>
      </c>
      <c r="L11666" s="3">
        <v>2782.16</v>
      </c>
      <c r="M11666" s="6">
        <v>1</v>
      </c>
      <c r="N11666" s="4">
        <v>0.14449999999999999</v>
      </c>
      <c r="O11666" s="5">
        <v>1.9E-2</v>
      </c>
    </row>
    <row r="11667" spans="1:15" hidden="1" x14ac:dyDescent="0.3">
      <c r="A11667" t="s">
        <v>6</v>
      </c>
      <c r="B11667" t="s">
        <v>1584</v>
      </c>
      <c r="C11667" t="s">
        <v>14</v>
      </c>
      <c r="D11667" t="s">
        <v>1585</v>
      </c>
      <c r="E11667" t="s">
        <v>35</v>
      </c>
      <c r="F11667" t="s">
        <v>36</v>
      </c>
      <c r="G11667" t="s">
        <v>18</v>
      </c>
      <c r="H11667" s="2">
        <v>45853</v>
      </c>
      <c r="I11667" t="s">
        <v>19</v>
      </c>
      <c r="J11667" s="3">
        <v>52455</v>
      </c>
      <c r="K11667" s="3">
        <v>38941.64</v>
      </c>
      <c r="L11667" s="3">
        <v>1947.08</v>
      </c>
      <c r="M11667" s="6">
        <v>1</v>
      </c>
      <c r="N11667" s="4">
        <v>0.14449999999999999</v>
      </c>
      <c r="O11667" s="5">
        <v>1.9E-2</v>
      </c>
    </row>
    <row r="11668" spans="1:15" hidden="1" x14ac:dyDescent="0.3">
      <c r="A11668" t="s">
        <v>6</v>
      </c>
      <c r="B11668" t="s">
        <v>1586</v>
      </c>
      <c r="C11668" t="s">
        <v>14</v>
      </c>
      <c r="D11668" t="s">
        <v>1587</v>
      </c>
      <c r="E11668" t="s">
        <v>59</v>
      </c>
      <c r="F11668" t="s">
        <v>60</v>
      </c>
      <c r="G11668" t="s">
        <v>18</v>
      </c>
      <c r="H11668" s="2">
        <v>45853</v>
      </c>
      <c r="I11668" t="s">
        <v>19</v>
      </c>
      <c r="J11668" s="3">
        <v>78085</v>
      </c>
      <c r="K11668" s="3">
        <v>57969.65</v>
      </c>
      <c r="L11668" s="3">
        <v>2898.48</v>
      </c>
      <c r="M11668" s="6">
        <v>1</v>
      </c>
      <c r="N11668" s="4">
        <v>0.14449999999999999</v>
      </c>
      <c r="O11668" s="5">
        <v>1.9E-2</v>
      </c>
    </row>
    <row r="11669" spans="1:15" hidden="1" x14ac:dyDescent="0.3">
      <c r="A11669" t="s">
        <v>6</v>
      </c>
      <c r="B11669" t="s">
        <v>1588</v>
      </c>
      <c r="C11669" t="s">
        <v>1589</v>
      </c>
      <c r="D11669" t="s">
        <v>1590</v>
      </c>
      <c r="E11669" t="s">
        <v>51</v>
      </c>
      <c r="F11669" t="s">
        <v>52</v>
      </c>
      <c r="G11669" t="s">
        <v>18</v>
      </c>
      <c r="H11669" s="2">
        <v>45853</v>
      </c>
      <c r="I11669" t="s">
        <v>19</v>
      </c>
      <c r="J11669" s="3">
        <v>973761.56</v>
      </c>
      <c r="K11669" s="3">
        <v>491987</v>
      </c>
      <c r="L11669" s="3">
        <v>24599.38</v>
      </c>
      <c r="M11669" s="6">
        <v>1</v>
      </c>
      <c r="N11669" s="4">
        <v>0.14449999999999999</v>
      </c>
      <c r="O11669" s="5">
        <v>1.9E-2</v>
      </c>
    </row>
    <row r="11670" spans="1:15" hidden="1" x14ac:dyDescent="0.3">
      <c r="A11670" t="s">
        <v>6</v>
      </c>
      <c r="B11670" t="s">
        <v>1591</v>
      </c>
      <c r="C11670" t="s">
        <v>14</v>
      </c>
      <c r="D11670" t="s">
        <v>1592</v>
      </c>
      <c r="E11670" t="s">
        <v>51</v>
      </c>
      <c r="F11670" t="s">
        <v>52</v>
      </c>
      <c r="G11670" t="s">
        <v>18</v>
      </c>
      <c r="H11670" s="2">
        <v>45853</v>
      </c>
      <c r="I11670" t="s">
        <v>19</v>
      </c>
      <c r="J11670" s="3">
        <v>135605</v>
      </c>
      <c r="K11670" s="3">
        <v>100671.75</v>
      </c>
      <c r="L11670" s="3">
        <v>5033.59</v>
      </c>
      <c r="M11670" s="6">
        <v>1</v>
      </c>
      <c r="N11670" s="4">
        <v>0.14449999999999999</v>
      </c>
      <c r="O11670" s="5">
        <v>1.9E-2</v>
      </c>
    </row>
    <row r="11671" spans="1:15" hidden="1" x14ac:dyDescent="0.3">
      <c r="A11671" t="s">
        <v>6</v>
      </c>
      <c r="B11671" t="s">
        <v>495</v>
      </c>
      <c r="C11671" t="s">
        <v>14</v>
      </c>
      <c r="D11671" t="s">
        <v>496</v>
      </c>
      <c r="E11671" t="s">
        <v>35</v>
      </c>
      <c r="F11671" t="s">
        <v>36</v>
      </c>
      <c r="G11671" t="s">
        <v>18</v>
      </c>
      <c r="H11671" s="2">
        <v>45853</v>
      </c>
      <c r="I11671" t="s">
        <v>19</v>
      </c>
      <c r="J11671" s="3">
        <v>119740</v>
      </c>
      <c r="K11671" s="3">
        <v>88893.63</v>
      </c>
      <c r="L11671" s="3">
        <v>4444.68</v>
      </c>
      <c r="M11671" s="6">
        <v>1</v>
      </c>
      <c r="N11671" s="4">
        <v>0.14449999999999999</v>
      </c>
      <c r="O11671" s="5">
        <v>1.9E-2</v>
      </c>
    </row>
    <row r="11672" spans="1:15" hidden="1" x14ac:dyDescent="0.3">
      <c r="A11672" t="s">
        <v>6</v>
      </c>
      <c r="B11672" t="s">
        <v>1595</v>
      </c>
      <c r="C11672" t="s">
        <v>14</v>
      </c>
      <c r="D11672" t="s">
        <v>1596</v>
      </c>
      <c r="E11672" t="s">
        <v>244</v>
      </c>
      <c r="F11672" t="s">
        <v>245</v>
      </c>
      <c r="G11672" t="s">
        <v>18</v>
      </c>
      <c r="H11672" s="2">
        <v>45853</v>
      </c>
      <c r="I11672" t="s">
        <v>19</v>
      </c>
      <c r="J11672" s="3">
        <v>21306</v>
      </c>
      <c r="K11672" s="3">
        <v>15817.05</v>
      </c>
      <c r="L11672" s="3">
        <v>790.85</v>
      </c>
      <c r="M11672" s="6">
        <v>1</v>
      </c>
      <c r="N11672" s="4">
        <v>0.14449999999999999</v>
      </c>
      <c r="O11672" s="5">
        <v>1.9E-2</v>
      </c>
    </row>
    <row r="11673" spans="1:15" hidden="1" x14ac:dyDescent="0.3">
      <c r="A11673" t="s">
        <v>6</v>
      </c>
      <c r="B11673" t="s">
        <v>1598</v>
      </c>
      <c r="C11673" t="s">
        <v>14</v>
      </c>
      <c r="D11673" t="s">
        <v>1599</v>
      </c>
      <c r="E11673" t="s">
        <v>16</v>
      </c>
      <c r="F11673" t="s">
        <v>17</v>
      </c>
      <c r="G11673" t="s">
        <v>18</v>
      </c>
      <c r="H11673" s="2">
        <v>45853</v>
      </c>
      <c r="I11673" t="s">
        <v>19</v>
      </c>
      <c r="J11673" s="3">
        <v>71034</v>
      </c>
      <c r="K11673" s="3">
        <v>52734.9</v>
      </c>
      <c r="L11673" s="3">
        <v>2636.75</v>
      </c>
      <c r="M11673" s="6">
        <v>1</v>
      </c>
      <c r="N11673" s="4">
        <v>0.14449999999999999</v>
      </c>
      <c r="O11673" s="5">
        <v>1.9E-2</v>
      </c>
    </row>
    <row r="11674" spans="1:15" hidden="1" x14ac:dyDescent="0.3">
      <c r="A11674" t="s">
        <v>6</v>
      </c>
      <c r="B11674" t="s">
        <v>1725</v>
      </c>
      <c r="C11674" t="s">
        <v>14</v>
      </c>
      <c r="D11674" t="s">
        <v>2768</v>
      </c>
      <c r="E11674" t="s">
        <v>81</v>
      </c>
      <c r="F11674" t="s">
        <v>82</v>
      </c>
      <c r="G11674" t="s">
        <v>18</v>
      </c>
      <c r="H11674" s="2">
        <v>45853</v>
      </c>
      <c r="I11674" t="s">
        <v>19</v>
      </c>
      <c r="J11674" s="3">
        <v>207744</v>
      </c>
      <c r="K11674" s="3">
        <v>127926.27</v>
      </c>
      <c r="L11674" s="3">
        <v>6396.36</v>
      </c>
      <c r="M11674" s="6">
        <v>1</v>
      </c>
      <c r="N11674" s="4">
        <v>0.14449999999999999</v>
      </c>
      <c r="O11674" s="5">
        <v>1.9E-2</v>
      </c>
    </row>
    <row r="11675" spans="1:15" hidden="1" x14ac:dyDescent="0.3">
      <c r="A11675" t="s">
        <v>6</v>
      </c>
      <c r="B11675" t="s">
        <v>1600</v>
      </c>
      <c r="C11675" t="s">
        <v>14</v>
      </c>
      <c r="D11675" t="s">
        <v>1601</v>
      </c>
      <c r="E11675" t="s">
        <v>51</v>
      </c>
      <c r="F11675" t="s">
        <v>52</v>
      </c>
      <c r="G11675" t="s">
        <v>18</v>
      </c>
      <c r="H11675" s="2">
        <v>45853</v>
      </c>
      <c r="I11675" t="s">
        <v>19</v>
      </c>
      <c r="J11675" s="3">
        <v>156413</v>
      </c>
      <c r="K11675" s="3">
        <v>113589.87</v>
      </c>
      <c r="L11675" s="3">
        <v>5679.49</v>
      </c>
      <c r="M11675" s="6">
        <v>1</v>
      </c>
      <c r="N11675" s="4">
        <v>0.14449999999999999</v>
      </c>
      <c r="O11675" s="5">
        <v>1.9E-2</v>
      </c>
    </row>
    <row r="11676" spans="1:15" hidden="1" x14ac:dyDescent="0.3">
      <c r="A11676" t="s">
        <v>6</v>
      </c>
      <c r="B11676" t="s">
        <v>1602</v>
      </c>
      <c r="C11676" t="s">
        <v>14</v>
      </c>
      <c r="D11676" t="s">
        <v>1603</v>
      </c>
      <c r="E11676" t="s">
        <v>81</v>
      </c>
      <c r="F11676" t="s">
        <v>82</v>
      </c>
      <c r="G11676" t="s">
        <v>18</v>
      </c>
      <c r="H11676" s="2">
        <v>45853</v>
      </c>
      <c r="I11676" t="s">
        <v>19</v>
      </c>
      <c r="J11676" s="3">
        <v>201227</v>
      </c>
      <c r="K11676" s="3">
        <v>146134.20000000001</v>
      </c>
      <c r="L11676" s="3">
        <v>7306.71</v>
      </c>
      <c r="M11676" s="6">
        <v>1</v>
      </c>
      <c r="N11676" s="4">
        <v>0.14449999999999999</v>
      </c>
      <c r="O11676" s="5">
        <v>1.9E-2</v>
      </c>
    </row>
    <row r="11677" spans="1:15" hidden="1" x14ac:dyDescent="0.3">
      <c r="A11677" t="s">
        <v>6</v>
      </c>
      <c r="B11677" t="s">
        <v>116</v>
      </c>
      <c r="C11677" t="s">
        <v>14</v>
      </c>
      <c r="D11677" t="s">
        <v>2769</v>
      </c>
      <c r="E11677" t="s">
        <v>81</v>
      </c>
      <c r="F11677" t="s">
        <v>82</v>
      </c>
      <c r="G11677" t="s">
        <v>18</v>
      </c>
      <c r="H11677" s="2">
        <v>45853</v>
      </c>
      <c r="I11677" t="s">
        <v>19</v>
      </c>
      <c r="J11677" s="3">
        <v>569224</v>
      </c>
      <c r="K11677" s="3">
        <v>342770.02</v>
      </c>
      <c r="L11677" s="3">
        <v>17138.55</v>
      </c>
      <c r="M11677" s="6">
        <v>1</v>
      </c>
      <c r="N11677" s="4">
        <v>0.14449999999999999</v>
      </c>
      <c r="O11677" s="5">
        <v>1.9E-2</v>
      </c>
    </row>
    <row r="11678" spans="1:15" hidden="1" x14ac:dyDescent="0.3">
      <c r="A11678" t="s">
        <v>6</v>
      </c>
      <c r="B11678" t="s">
        <v>1604</v>
      </c>
      <c r="C11678" t="s">
        <v>14</v>
      </c>
      <c r="D11678" t="s">
        <v>1605</v>
      </c>
      <c r="E11678" t="s">
        <v>51</v>
      </c>
      <c r="F11678" t="s">
        <v>52</v>
      </c>
      <c r="G11678" t="s">
        <v>18</v>
      </c>
      <c r="H11678" s="2">
        <v>45853</v>
      </c>
      <c r="I11678" t="s">
        <v>19</v>
      </c>
      <c r="J11678" s="3">
        <v>74059</v>
      </c>
      <c r="K11678" s="3">
        <v>54980.75</v>
      </c>
      <c r="L11678" s="3">
        <v>2749.04</v>
      </c>
      <c r="M11678" s="6">
        <v>1</v>
      </c>
      <c r="N11678" s="4">
        <v>0.14449999999999999</v>
      </c>
      <c r="O11678" s="5">
        <v>1.9E-2</v>
      </c>
    </row>
    <row r="11679" spans="1:15" hidden="1" x14ac:dyDescent="0.3">
      <c r="A11679" t="s">
        <v>6</v>
      </c>
      <c r="B11679" t="s">
        <v>1606</v>
      </c>
      <c r="C11679" t="s">
        <v>14</v>
      </c>
      <c r="D11679" t="s">
        <v>1607</v>
      </c>
      <c r="E11679" t="s">
        <v>244</v>
      </c>
      <c r="F11679" t="s">
        <v>245</v>
      </c>
      <c r="G11679" t="s">
        <v>18</v>
      </c>
      <c r="H11679" s="2">
        <v>45853</v>
      </c>
      <c r="I11679" t="s">
        <v>19</v>
      </c>
      <c r="J11679" s="3">
        <v>81634</v>
      </c>
      <c r="K11679" s="3">
        <v>59284.11</v>
      </c>
      <c r="L11679" s="3">
        <v>2964.21</v>
      </c>
      <c r="M11679" s="6">
        <v>1</v>
      </c>
      <c r="N11679" s="4">
        <v>0.14449999999999999</v>
      </c>
      <c r="O11679" s="5">
        <v>1.9E-2</v>
      </c>
    </row>
    <row r="11680" spans="1:15" hidden="1" x14ac:dyDescent="0.3">
      <c r="A11680" t="s">
        <v>6</v>
      </c>
      <c r="B11680" t="s">
        <v>1138</v>
      </c>
      <c r="C11680" t="s">
        <v>14</v>
      </c>
      <c r="D11680" t="s">
        <v>2105</v>
      </c>
      <c r="E11680" t="s">
        <v>244</v>
      </c>
      <c r="F11680" t="s">
        <v>245</v>
      </c>
      <c r="G11680" t="s">
        <v>18</v>
      </c>
      <c r="H11680" s="2">
        <v>45853</v>
      </c>
      <c r="I11680" t="s">
        <v>19</v>
      </c>
      <c r="J11680" s="3">
        <v>78222</v>
      </c>
      <c r="K11680" s="3">
        <v>58071.199999999997</v>
      </c>
      <c r="L11680" s="3">
        <v>2903.56</v>
      </c>
      <c r="M11680" s="6">
        <v>1</v>
      </c>
      <c r="N11680" s="4">
        <v>0.14449999999999999</v>
      </c>
      <c r="O11680" s="5">
        <v>1.9E-2</v>
      </c>
    </row>
    <row r="11681" spans="1:15" hidden="1" x14ac:dyDescent="0.3">
      <c r="A11681" t="s">
        <v>6</v>
      </c>
      <c r="B11681" t="s">
        <v>1733</v>
      </c>
      <c r="C11681" t="s">
        <v>14</v>
      </c>
      <c r="D11681" t="s">
        <v>2770</v>
      </c>
      <c r="E11681" t="s">
        <v>798</v>
      </c>
      <c r="F11681" t="s">
        <v>799</v>
      </c>
      <c r="G11681" t="s">
        <v>18</v>
      </c>
      <c r="H11681" s="2">
        <v>45853</v>
      </c>
      <c r="I11681" t="s">
        <v>19</v>
      </c>
      <c r="J11681" s="3">
        <v>659437</v>
      </c>
      <c r="K11681" s="3">
        <v>399139.41</v>
      </c>
      <c r="L11681" s="3">
        <v>19956.97</v>
      </c>
      <c r="M11681" s="6">
        <v>1</v>
      </c>
      <c r="N11681" s="4">
        <v>0.14449999999999999</v>
      </c>
      <c r="O11681" s="5">
        <v>1.9E-2</v>
      </c>
    </row>
    <row r="11682" spans="1:15" hidden="1" x14ac:dyDescent="0.3">
      <c r="A11682" t="s">
        <v>6</v>
      </c>
      <c r="B11682" t="s">
        <v>2771</v>
      </c>
      <c r="C11682" t="s">
        <v>14</v>
      </c>
      <c r="D11682" t="s">
        <v>2772</v>
      </c>
      <c r="E11682" t="s">
        <v>35</v>
      </c>
      <c r="F11682" t="s">
        <v>36</v>
      </c>
      <c r="G11682" t="s">
        <v>18</v>
      </c>
      <c r="H11682" s="2">
        <v>45853</v>
      </c>
      <c r="I11682" t="s">
        <v>19</v>
      </c>
      <c r="J11682" s="3">
        <v>78231</v>
      </c>
      <c r="K11682" s="3">
        <v>57756.46</v>
      </c>
      <c r="L11682" s="3">
        <v>2887.81</v>
      </c>
      <c r="M11682" s="6">
        <v>1</v>
      </c>
      <c r="N11682" s="4">
        <v>0.14449999999999999</v>
      </c>
      <c r="O11682" s="5">
        <v>1.9E-2</v>
      </c>
    </row>
    <row r="11683" spans="1:15" hidden="1" x14ac:dyDescent="0.3">
      <c r="A11683" t="s">
        <v>6</v>
      </c>
      <c r="B11683" t="s">
        <v>1608</v>
      </c>
      <c r="C11683" t="s">
        <v>14</v>
      </c>
      <c r="D11683" t="s">
        <v>1609</v>
      </c>
      <c r="E11683" t="s">
        <v>81</v>
      </c>
      <c r="F11683" t="s">
        <v>82</v>
      </c>
      <c r="G11683" t="s">
        <v>18</v>
      </c>
      <c r="H11683" s="2">
        <v>45853</v>
      </c>
      <c r="I11683" t="s">
        <v>19</v>
      </c>
      <c r="J11683" s="3">
        <v>69056</v>
      </c>
      <c r="K11683" s="3">
        <v>51266.55</v>
      </c>
      <c r="L11683" s="3">
        <v>2563.33</v>
      </c>
      <c r="M11683" s="6">
        <v>1</v>
      </c>
      <c r="N11683" s="4">
        <v>0.14449999999999999</v>
      </c>
      <c r="O11683" s="5">
        <v>1.9E-2</v>
      </c>
    </row>
    <row r="11684" spans="1:15" hidden="1" x14ac:dyDescent="0.3">
      <c r="A11684" t="s">
        <v>6</v>
      </c>
      <c r="B11684" t="s">
        <v>1610</v>
      </c>
      <c r="C11684" t="s">
        <v>14</v>
      </c>
      <c r="D11684" t="s">
        <v>1611</v>
      </c>
      <c r="E11684" t="s">
        <v>432</v>
      </c>
      <c r="F11684" t="s">
        <v>433</v>
      </c>
      <c r="G11684" t="s">
        <v>18</v>
      </c>
      <c r="H11684" s="2">
        <v>45853</v>
      </c>
      <c r="I11684" t="s">
        <v>19</v>
      </c>
      <c r="J11684" s="3">
        <v>76745</v>
      </c>
      <c r="K11684" s="3">
        <v>56975.19</v>
      </c>
      <c r="L11684" s="3">
        <v>2848.76</v>
      </c>
      <c r="M11684" s="6">
        <v>1</v>
      </c>
      <c r="N11684" s="4">
        <v>0.14449999999999999</v>
      </c>
      <c r="O11684" s="5">
        <v>1.9E-2</v>
      </c>
    </row>
    <row r="11685" spans="1:15" hidden="1" x14ac:dyDescent="0.3">
      <c r="A11685" t="s">
        <v>6</v>
      </c>
      <c r="B11685" t="s">
        <v>1612</v>
      </c>
      <c r="C11685" t="s">
        <v>14</v>
      </c>
      <c r="D11685" t="s">
        <v>1613</v>
      </c>
      <c r="E11685" t="s">
        <v>81</v>
      </c>
      <c r="F11685" t="s">
        <v>82</v>
      </c>
      <c r="G11685" t="s">
        <v>18</v>
      </c>
      <c r="H11685" s="2">
        <v>45853</v>
      </c>
      <c r="I11685" t="s">
        <v>19</v>
      </c>
      <c r="J11685" s="3">
        <v>72609</v>
      </c>
      <c r="K11685" s="3">
        <v>53904.54</v>
      </c>
      <c r="L11685" s="3">
        <v>2695.23</v>
      </c>
      <c r="M11685" s="6">
        <v>1</v>
      </c>
      <c r="N11685" s="4">
        <v>0.14449999999999999</v>
      </c>
      <c r="O11685" s="5">
        <v>1.9E-2</v>
      </c>
    </row>
    <row r="11686" spans="1:15" hidden="1" x14ac:dyDescent="0.3">
      <c r="A11686" t="s">
        <v>6</v>
      </c>
      <c r="B11686" t="s">
        <v>1614</v>
      </c>
      <c r="C11686" t="s">
        <v>14</v>
      </c>
      <c r="D11686" t="s">
        <v>1615</v>
      </c>
      <c r="E11686" t="s">
        <v>22</v>
      </c>
      <c r="F11686" t="s">
        <v>23</v>
      </c>
      <c r="G11686" t="s">
        <v>18</v>
      </c>
      <c r="H11686" s="2">
        <v>45853</v>
      </c>
      <c r="I11686" t="s">
        <v>19</v>
      </c>
      <c r="J11686" s="3">
        <v>52593</v>
      </c>
      <c r="K11686" s="3">
        <v>39043.910000000003</v>
      </c>
      <c r="L11686" s="3">
        <v>1952.2</v>
      </c>
      <c r="M11686" s="6">
        <v>1</v>
      </c>
      <c r="N11686" s="4">
        <v>0.14449999999999999</v>
      </c>
      <c r="O11686" s="5">
        <v>1.9E-2</v>
      </c>
    </row>
    <row r="11687" spans="1:15" hidden="1" x14ac:dyDescent="0.3">
      <c r="A11687" t="s">
        <v>6</v>
      </c>
      <c r="B11687" t="s">
        <v>1618</v>
      </c>
      <c r="C11687" t="s">
        <v>14</v>
      </c>
      <c r="D11687" t="s">
        <v>1619</v>
      </c>
      <c r="E11687" t="s">
        <v>51</v>
      </c>
      <c r="F11687" t="s">
        <v>52</v>
      </c>
      <c r="G11687" t="s">
        <v>18</v>
      </c>
      <c r="H11687" s="2">
        <v>45853</v>
      </c>
      <c r="I11687" t="s">
        <v>19</v>
      </c>
      <c r="J11687" s="3">
        <v>74729</v>
      </c>
      <c r="K11687" s="3">
        <v>55478.29</v>
      </c>
      <c r="L11687" s="3">
        <v>2773.91</v>
      </c>
      <c r="M11687" s="6">
        <v>1</v>
      </c>
      <c r="N11687" s="4">
        <v>0.14449999999999999</v>
      </c>
      <c r="O11687" s="5">
        <v>1.9E-2</v>
      </c>
    </row>
    <row r="11688" spans="1:15" hidden="1" x14ac:dyDescent="0.3">
      <c r="A11688" t="s">
        <v>6</v>
      </c>
      <c r="B11688" t="s">
        <v>1620</v>
      </c>
      <c r="C11688" t="s">
        <v>14</v>
      </c>
      <c r="D11688" t="s">
        <v>1621</v>
      </c>
      <c r="E11688" t="s">
        <v>59</v>
      </c>
      <c r="F11688" t="s">
        <v>60</v>
      </c>
      <c r="G11688" t="s">
        <v>18</v>
      </c>
      <c r="H11688" s="2">
        <v>45853</v>
      </c>
      <c r="I11688" t="s">
        <v>19</v>
      </c>
      <c r="J11688" s="3">
        <v>74271</v>
      </c>
      <c r="K11688" s="3">
        <v>55058.59</v>
      </c>
      <c r="L11688" s="3">
        <v>2752.93</v>
      </c>
      <c r="M11688" s="6">
        <v>1</v>
      </c>
      <c r="N11688" s="4">
        <v>0.14449999999999999</v>
      </c>
      <c r="O11688" s="5">
        <v>1.9E-2</v>
      </c>
    </row>
    <row r="11689" spans="1:15" hidden="1" x14ac:dyDescent="0.3">
      <c r="A11689" t="s">
        <v>6</v>
      </c>
      <c r="B11689" t="s">
        <v>1622</v>
      </c>
      <c r="C11689" t="s">
        <v>14</v>
      </c>
      <c r="D11689" t="s">
        <v>1623</v>
      </c>
      <c r="E11689" t="s">
        <v>77</v>
      </c>
      <c r="F11689" t="s">
        <v>78</v>
      </c>
      <c r="G11689" t="s">
        <v>18</v>
      </c>
      <c r="H11689" s="2">
        <v>45853</v>
      </c>
      <c r="I11689" t="s">
        <v>19</v>
      </c>
      <c r="J11689" s="3">
        <v>59568</v>
      </c>
      <c r="K11689" s="3">
        <v>44304.54</v>
      </c>
      <c r="L11689" s="3">
        <v>2215.23</v>
      </c>
      <c r="M11689" s="6">
        <v>1</v>
      </c>
      <c r="N11689" s="4">
        <v>0.14449999999999999</v>
      </c>
      <c r="O11689" s="5">
        <v>1.9E-2</v>
      </c>
    </row>
    <row r="11690" spans="1:15" hidden="1" x14ac:dyDescent="0.3">
      <c r="A11690" t="s">
        <v>6</v>
      </c>
      <c r="B11690" t="s">
        <v>1624</v>
      </c>
      <c r="C11690" t="s">
        <v>14</v>
      </c>
      <c r="D11690" t="s">
        <v>1625</v>
      </c>
      <c r="E11690" t="s">
        <v>244</v>
      </c>
      <c r="F11690" t="s">
        <v>245</v>
      </c>
      <c r="G11690" t="s">
        <v>18</v>
      </c>
      <c r="H11690" s="2">
        <v>45853</v>
      </c>
      <c r="I11690" t="s">
        <v>19</v>
      </c>
      <c r="J11690" s="3">
        <v>79532</v>
      </c>
      <c r="K11690" s="3">
        <v>59153.46</v>
      </c>
      <c r="L11690" s="3">
        <v>2957.67</v>
      </c>
      <c r="M11690" s="6">
        <v>1</v>
      </c>
      <c r="N11690" s="4">
        <v>0.14449999999999999</v>
      </c>
      <c r="O11690" s="5">
        <v>1.9E-2</v>
      </c>
    </row>
    <row r="11691" spans="1:15" hidden="1" x14ac:dyDescent="0.3">
      <c r="A11691" t="s">
        <v>6</v>
      </c>
      <c r="B11691" t="s">
        <v>1626</v>
      </c>
      <c r="C11691" t="s">
        <v>14</v>
      </c>
      <c r="D11691" t="s">
        <v>1627</v>
      </c>
      <c r="E11691" t="s">
        <v>35</v>
      </c>
      <c r="F11691" t="s">
        <v>36</v>
      </c>
      <c r="G11691" t="s">
        <v>18</v>
      </c>
      <c r="H11691" s="2">
        <v>45853</v>
      </c>
      <c r="I11691" t="s">
        <v>19</v>
      </c>
      <c r="J11691" s="3">
        <v>39648</v>
      </c>
      <c r="K11691" s="3">
        <v>29489.119999999999</v>
      </c>
      <c r="L11691" s="3">
        <v>1474.46</v>
      </c>
      <c r="M11691" s="6">
        <v>1</v>
      </c>
      <c r="N11691" s="4">
        <v>0.14449999999999999</v>
      </c>
      <c r="O11691" s="5">
        <v>1.9E-2</v>
      </c>
    </row>
    <row r="11692" spans="1:15" hidden="1" x14ac:dyDescent="0.3">
      <c r="A11692" t="s">
        <v>6</v>
      </c>
      <c r="B11692" t="s">
        <v>1895</v>
      </c>
      <c r="C11692" t="s">
        <v>14</v>
      </c>
      <c r="D11692" t="s">
        <v>2773</v>
      </c>
      <c r="E11692" t="s">
        <v>35</v>
      </c>
      <c r="F11692" t="s">
        <v>36</v>
      </c>
      <c r="G11692" t="s">
        <v>18</v>
      </c>
      <c r="H11692" s="2">
        <v>45853</v>
      </c>
      <c r="I11692" t="s">
        <v>19</v>
      </c>
      <c r="J11692" s="3">
        <v>1750.08</v>
      </c>
      <c r="K11692" s="3">
        <v>1312.88</v>
      </c>
      <c r="L11692" s="3">
        <v>65.650000000000006</v>
      </c>
      <c r="M11692" s="6">
        <v>1</v>
      </c>
      <c r="N11692" s="4">
        <v>0.14449999999999999</v>
      </c>
      <c r="O11692" s="5">
        <v>1.9E-2</v>
      </c>
    </row>
    <row r="11693" spans="1:15" hidden="1" x14ac:dyDescent="0.3">
      <c r="A11693" t="s">
        <v>6</v>
      </c>
      <c r="B11693" t="s">
        <v>1628</v>
      </c>
      <c r="C11693" t="s">
        <v>14</v>
      </c>
      <c r="D11693" t="s">
        <v>1629</v>
      </c>
      <c r="E11693" t="s">
        <v>59</v>
      </c>
      <c r="F11693" t="s">
        <v>60</v>
      </c>
      <c r="G11693" t="s">
        <v>18</v>
      </c>
      <c r="H11693" s="2">
        <v>45853</v>
      </c>
      <c r="I11693" t="s">
        <v>19</v>
      </c>
      <c r="J11693" s="3">
        <v>60493</v>
      </c>
      <c r="K11693" s="3">
        <v>44993.04</v>
      </c>
      <c r="L11693" s="3">
        <v>2249.65</v>
      </c>
      <c r="M11693" s="6">
        <v>1</v>
      </c>
      <c r="N11693" s="4">
        <v>0.14449999999999999</v>
      </c>
      <c r="O11693" s="5">
        <v>1.9E-2</v>
      </c>
    </row>
    <row r="11694" spans="1:15" hidden="1" x14ac:dyDescent="0.3">
      <c r="A11694" t="s">
        <v>6</v>
      </c>
      <c r="B11694" t="s">
        <v>163</v>
      </c>
      <c r="C11694" t="s">
        <v>14</v>
      </c>
      <c r="D11694" t="s">
        <v>164</v>
      </c>
      <c r="E11694" t="s">
        <v>22</v>
      </c>
      <c r="F11694" t="s">
        <v>23</v>
      </c>
      <c r="G11694" t="s">
        <v>18</v>
      </c>
      <c r="H11694" s="2">
        <v>45853</v>
      </c>
      <c r="I11694" t="s">
        <v>19</v>
      </c>
      <c r="J11694" s="3">
        <v>58653</v>
      </c>
      <c r="K11694" s="3">
        <v>43624.88</v>
      </c>
      <c r="L11694" s="3">
        <v>2181.2399999999998</v>
      </c>
      <c r="M11694" s="6">
        <v>1</v>
      </c>
      <c r="N11694" s="4">
        <v>0.14449999999999999</v>
      </c>
      <c r="O11694" s="5">
        <v>1.9E-2</v>
      </c>
    </row>
    <row r="11695" spans="1:15" hidden="1" x14ac:dyDescent="0.3">
      <c r="A11695" t="s">
        <v>6</v>
      </c>
      <c r="B11695" t="s">
        <v>1630</v>
      </c>
      <c r="C11695" t="s">
        <v>14</v>
      </c>
      <c r="D11695" t="s">
        <v>1631</v>
      </c>
      <c r="E11695" t="s">
        <v>337</v>
      </c>
      <c r="F11695" t="s">
        <v>338</v>
      </c>
      <c r="G11695" t="s">
        <v>18</v>
      </c>
      <c r="H11695" s="2">
        <v>45853</v>
      </c>
      <c r="I11695" t="s">
        <v>19</v>
      </c>
      <c r="J11695" s="3">
        <v>84937</v>
      </c>
      <c r="K11695" s="3">
        <v>63527.94</v>
      </c>
      <c r="L11695" s="3">
        <v>3176.4</v>
      </c>
      <c r="M11695" s="6">
        <v>1</v>
      </c>
      <c r="N11695" s="4">
        <v>0.14449999999999999</v>
      </c>
      <c r="O11695" s="5">
        <v>1.9E-2</v>
      </c>
    </row>
    <row r="11696" spans="1:15" hidden="1" x14ac:dyDescent="0.3">
      <c r="A11696" t="s">
        <v>6</v>
      </c>
      <c r="B11696" t="s">
        <v>1632</v>
      </c>
      <c r="C11696" t="s">
        <v>14</v>
      </c>
      <c r="D11696" t="s">
        <v>1633</v>
      </c>
      <c r="E11696" t="s">
        <v>35</v>
      </c>
      <c r="F11696" t="s">
        <v>36</v>
      </c>
      <c r="G11696" t="s">
        <v>18</v>
      </c>
      <c r="H11696" s="2">
        <v>45853</v>
      </c>
      <c r="I11696" t="s">
        <v>19</v>
      </c>
      <c r="J11696" s="3">
        <v>52661</v>
      </c>
      <c r="K11696" s="3">
        <v>39168.06</v>
      </c>
      <c r="L11696" s="3">
        <v>1958.4</v>
      </c>
      <c r="M11696" s="6">
        <v>1</v>
      </c>
      <c r="N11696" s="4">
        <v>0.14449999999999999</v>
      </c>
      <c r="O11696" s="5">
        <v>1.9E-2</v>
      </c>
    </row>
    <row r="11697" spans="1:15" hidden="1" x14ac:dyDescent="0.3">
      <c r="A11697" t="s">
        <v>6</v>
      </c>
      <c r="B11697" t="s">
        <v>890</v>
      </c>
      <c r="C11697" t="s">
        <v>14</v>
      </c>
      <c r="D11697" t="s">
        <v>2558</v>
      </c>
      <c r="E11697" t="s">
        <v>798</v>
      </c>
      <c r="F11697" t="s">
        <v>799</v>
      </c>
      <c r="G11697" t="s">
        <v>18</v>
      </c>
      <c r="H11697" s="2">
        <v>45853</v>
      </c>
      <c r="I11697" t="s">
        <v>19</v>
      </c>
      <c r="J11697" s="3">
        <v>2684912.72</v>
      </c>
      <c r="K11697" s="3">
        <v>1619760</v>
      </c>
      <c r="L11697" s="3">
        <v>80988.009999999995</v>
      </c>
      <c r="M11697" s="6">
        <v>1</v>
      </c>
      <c r="N11697" s="4">
        <v>0.14449999999999999</v>
      </c>
      <c r="O11697" s="5">
        <v>1.9E-2</v>
      </c>
    </row>
    <row r="11698" spans="1:15" hidden="1" x14ac:dyDescent="0.3">
      <c r="A11698" t="s">
        <v>6</v>
      </c>
      <c r="B11698" t="s">
        <v>2290</v>
      </c>
      <c r="C11698" t="s">
        <v>14</v>
      </c>
      <c r="D11698" t="s">
        <v>2291</v>
      </c>
      <c r="E11698" t="s">
        <v>26</v>
      </c>
      <c r="F11698" t="s">
        <v>27</v>
      </c>
      <c r="G11698" t="s">
        <v>18</v>
      </c>
      <c r="H11698" s="2">
        <v>45853</v>
      </c>
      <c r="I11698" t="s">
        <v>19</v>
      </c>
      <c r="J11698" s="3">
        <v>55273</v>
      </c>
      <c r="K11698" s="3">
        <v>41110.370000000003</v>
      </c>
      <c r="L11698" s="3">
        <v>2055.52</v>
      </c>
      <c r="M11698" s="6">
        <v>1</v>
      </c>
      <c r="N11698" s="4">
        <v>0.14449999999999999</v>
      </c>
      <c r="O11698" s="5">
        <v>1.9E-2</v>
      </c>
    </row>
    <row r="11699" spans="1:15" hidden="1" x14ac:dyDescent="0.3">
      <c r="A11699" t="s">
        <v>6</v>
      </c>
      <c r="B11699" t="s">
        <v>1742</v>
      </c>
      <c r="C11699" t="s">
        <v>14</v>
      </c>
      <c r="D11699" t="s">
        <v>2357</v>
      </c>
      <c r="E11699" t="s">
        <v>81</v>
      </c>
      <c r="F11699" t="s">
        <v>82</v>
      </c>
      <c r="G11699" t="s">
        <v>18</v>
      </c>
      <c r="H11699" s="2">
        <v>45853</v>
      </c>
      <c r="I11699" t="s">
        <v>19</v>
      </c>
      <c r="J11699" s="3">
        <v>654048.94999999995</v>
      </c>
      <c r="K11699" s="3">
        <v>382880</v>
      </c>
      <c r="L11699" s="3">
        <v>19144</v>
      </c>
      <c r="M11699" s="6">
        <v>1</v>
      </c>
      <c r="N11699" s="4">
        <v>0.14449999999999999</v>
      </c>
      <c r="O11699" s="5">
        <v>1.9E-2</v>
      </c>
    </row>
    <row r="11700" spans="1:15" hidden="1" x14ac:dyDescent="0.3">
      <c r="A11700" t="s">
        <v>6</v>
      </c>
      <c r="B11700" t="s">
        <v>1636</v>
      </c>
      <c r="C11700" t="s">
        <v>14</v>
      </c>
      <c r="D11700" t="s">
        <v>1637</v>
      </c>
      <c r="E11700" t="s">
        <v>35</v>
      </c>
      <c r="F11700" t="s">
        <v>36</v>
      </c>
      <c r="G11700" t="s">
        <v>18</v>
      </c>
      <c r="H11700" s="2">
        <v>45853</v>
      </c>
      <c r="I11700" t="s">
        <v>19</v>
      </c>
      <c r="J11700" s="3">
        <v>106804</v>
      </c>
      <c r="K11700" s="3">
        <v>79437.67</v>
      </c>
      <c r="L11700" s="3">
        <v>3971.88</v>
      </c>
      <c r="M11700" s="6">
        <v>1</v>
      </c>
      <c r="N11700" s="4">
        <v>0.14449999999999999</v>
      </c>
      <c r="O11700" s="5">
        <v>1.9E-2</v>
      </c>
    </row>
    <row r="11701" spans="1:15" hidden="1" x14ac:dyDescent="0.3">
      <c r="A11701" t="s">
        <v>6</v>
      </c>
      <c r="B11701" t="s">
        <v>579</v>
      </c>
      <c r="C11701" t="s">
        <v>14</v>
      </c>
      <c r="D11701" t="s">
        <v>580</v>
      </c>
      <c r="E11701" t="s">
        <v>16</v>
      </c>
      <c r="F11701" t="s">
        <v>17</v>
      </c>
      <c r="G11701" t="s">
        <v>18</v>
      </c>
      <c r="H11701" s="2">
        <v>45853</v>
      </c>
      <c r="I11701" t="s">
        <v>19</v>
      </c>
      <c r="J11701" s="3">
        <v>103211</v>
      </c>
      <c r="K11701" s="3">
        <v>76907.86</v>
      </c>
      <c r="L11701" s="3">
        <v>3845.39</v>
      </c>
      <c r="M11701" s="6">
        <v>1</v>
      </c>
      <c r="N11701" s="4">
        <v>0.14449999999999999</v>
      </c>
      <c r="O11701" s="5">
        <v>1.9E-2</v>
      </c>
    </row>
    <row r="11702" spans="1:15" hidden="1" x14ac:dyDescent="0.3">
      <c r="A11702" t="s">
        <v>6</v>
      </c>
      <c r="B11702" t="s">
        <v>1639</v>
      </c>
      <c r="C11702" t="s">
        <v>14</v>
      </c>
      <c r="D11702" t="s">
        <v>1640</v>
      </c>
      <c r="E11702" t="s">
        <v>81</v>
      </c>
      <c r="F11702" t="s">
        <v>82</v>
      </c>
      <c r="G11702" t="s">
        <v>18</v>
      </c>
      <c r="H11702" s="2">
        <v>45853</v>
      </c>
      <c r="I11702" t="s">
        <v>19</v>
      </c>
      <c r="J11702" s="3">
        <v>56888</v>
      </c>
      <c r="K11702" s="3">
        <v>42311.67</v>
      </c>
      <c r="L11702" s="3">
        <v>2115.58</v>
      </c>
      <c r="M11702" s="6">
        <v>1</v>
      </c>
      <c r="N11702" s="4">
        <v>0.14449999999999999</v>
      </c>
      <c r="O11702" s="5">
        <v>1.9E-2</v>
      </c>
    </row>
    <row r="11703" spans="1:15" hidden="1" x14ac:dyDescent="0.3">
      <c r="A11703" t="s">
        <v>6</v>
      </c>
      <c r="B11703" t="s">
        <v>1641</v>
      </c>
      <c r="C11703" t="s">
        <v>14</v>
      </c>
      <c r="D11703" t="s">
        <v>1642</v>
      </c>
      <c r="E11703" t="s">
        <v>55</v>
      </c>
      <c r="F11703" t="s">
        <v>56</v>
      </c>
      <c r="G11703" t="s">
        <v>18</v>
      </c>
      <c r="H11703" s="2">
        <v>45853</v>
      </c>
      <c r="I11703" t="s">
        <v>19</v>
      </c>
      <c r="J11703" s="3">
        <v>124417</v>
      </c>
      <c r="K11703" s="3">
        <v>92537.52</v>
      </c>
      <c r="L11703" s="3">
        <v>4626.88</v>
      </c>
      <c r="M11703" s="6">
        <v>1</v>
      </c>
      <c r="N11703" s="4">
        <v>0.14449999999999999</v>
      </c>
      <c r="O11703" s="5">
        <v>1.9E-2</v>
      </c>
    </row>
    <row r="11704" spans="1:15" hidden="1" x14ac:dyDescent="0.3">
      <c r="A11704" t="s">
        <v>6</v>
      </c>
      <c r="B11704" t="s">
        <v>1750</v>
      </c>
      <c r="C11704" t="s">
        <v>14</v>
      </c>
      <c r="D11704" t="s">
        <v>2583</v>
      </c>
      <c r="E11704" t="s">
        <v>77</v>
      </c>
      <c r="F11704" t="s">
        <v>78</v>
      </c>
      <c r="G11704" t="s">
        <v>18</v>
      </c>
      <c r="H11704" s="2">
        <v>45853</v>
      </c>
      <c r="I11704" t="s">
        <v>19</v>
      </c>
      <c r="J11704" s="3">
        <v>231046</v>
      </c>
      <c r="K11704" s="3">
        <v>142541</v>
      </c>
      <c r="L11704" s="3">
        <v>7127.04</v>
      </c>
      <c r="M11704" s="6">
        <v>1</v>
      </c>
      <c r="N11704" s="4">
        <v>0.14449999999999999</v>
      </c>
      <c r="O11704" s="5">
        <v>1.9E-2</v>
      </c>
    </row>
    <row r="11705" spans="1:15" hidden="1" x14ac:dyDescent="0.3">
      <c r="A11705" t="s">
        <v>6</v>
      </c>
      <c r="B11705" t="s">
        <v>1402</v>
      </c>
      <c r="C11705" t="s">
        <v>14</v>
      </c>
      <c r="D11705" t="s">
        <v>1643</v>
      </c>
      <c r="E11705" t="s">
        <v>55</v>
      </c>
      <c r="F11705" t="s">
        <v>56</v>
      </c>
      <c r="G11705" t="s">
        <v>18</v>
      </c>
      <c r="H11705" s="2">
        <v>45853</v>
      </c>
      <c r="I11705" t="s">
        <v>19</v>
      </c>
      <c r="J11705" s="3">
        <v>51887</v>
      </c>
      <c r="K11705" s="3">
        <v>37749.89</v>
      </c>
      <c r="L11705" s="3">
        <v>1887.49</v>
      </c>
      <c r="M11705" s="6">
        <v>1</v>
      </c>
      <c r="N11705" s="4">
        <v>0.14449999999999999</v>
      </c>
      <c r="O11705" s="5">
        <v>1.9E-2</v>
      </c>
    </row>
    <row r="11706" spans="1:15" hidden="1" x14ac:dyDescent="0.3">
      <c r="A11706" t="s">
        <v>6</v>
      </c>
      <c r="B11706" t="s">
        <v>1644</v>
      </c>
      <c r="C11706" t="s">
        <v>14</v>
      </c>
      <c r="D11706" t="s">
        <v>1645</v>
      </c>
      <c r="E11706" t="s">
        <v>81</v>
      </c>
      <c r="F11706" t="s">
        <v>82</v>
      </c>
      <c r="G11706" t="s">
        <v>18</v>
      </c>
      <c r="H11706" s="2">
        <v>45853</v>
      </c>
      <c r="I11706" t="s">
        <v>19</v>
      </c>
      <c r="J11706" s="3">
        <v>176683</v>
      </c>
      <c r="K11706" s="3">
        <v>131411.42000000001</v>
      </c>
      <c r="L11706" s="3">
        <v>6570.57</v>
      </c>
      <c r="M11706" s="6">
        <v>1</v>
      </c>
      <c r="N11706" s="4">
        <v>0.14449999999999999</v>
      </c>
      <c r="O11706" s="5">
        <v>1.9E-2</v>
      </c>
    </row>
    <row r="11707" spans="1:15" hidden="1" x14ac:dyDescent="0.3">
      <c r="A11707" t="s">
        <v>6</v>
      </c>
      <c r="B11707" t="s">
        <v>1524</v>
      </c>
      <c r="C11707" t="s">
        <v>14</v>
      </c>
      <c r="D11707" t="s">
        <v>1525</v>
      </c>
      <c r="E11707" t="s">
        <v>316</v>
      </c>
      <c r="F11707" t="s">
        <v>317</v>
      </c>
      <c r="G11707" t="s">
        <v>18</v>
      </c>
      <c r="H11707" s="2">
        <v>45853</v>
      </c>
      <c r="I11707" t="s">
        <v>19</v>
      </c>
      <c r="J11707" s="3">
        <v>89577</v>
      </c>
      <c r="K11707" s="3">
        <v>66624.899999999994</v>
      </c>
      <c r="L11707" s="3">
        <v>3331.25</v>
      </c>
      <c r="M11707" s="6">
        <v>1</v>
      </c>
      <c r="N11707" s="4">
        <v>0.14449999999999999</v>
      </c>
      <c r="O11707" s="5">
        <v>1.9E-2</v>
      </c>
    </row>
    <row r="11708" spans="1:15" hidden="1" x14ac:dyDescent="0.3">
      <c r="A11708" t="s">
        <v>6</v>
      </c>
      <c r="B11708" t="s">
        <v>1646</v>
      </c>
      <c r="C11708" t="s">
        <v>14</v>
      </c>
      <c r="D11708" t="s">
        <v>1647</v>
      </c>
      <c r="E11708" t="s">
        <v>221</v>
      </c>
      <c r="F11708" t="s">
        <v>222</v>
      </c>
      <c r="G11708" t="s">
        <v>18</v>
      </c>
      <c r="H11708" s="2">
        <v>45853</v>
      </c>
      <c r="I11708" t="s">
        <v>19</v>
      </c>
      <c r="J11708" s="3">
        <v>132406</v>
      </c>
      <c r="K11708" s="3">
        <v>98480.43</v>
      </c>
      <c r="L11708" s="3">
        <v>4924.0200000000004</v>
      </c>
      <c r="M11708" s="6">
        <v>1</v>
      </c>
      <c r="N11708" s="4">
        <v>0.14449999999999999</v>
      </c>
      <c r="O11708" s="5">
        <v>1.9E-2</v>
      </c>
    </row>
    <row r="11709" spans="1:15" hidden="1" x14ac:dyDescent="0.3">
      <c r="A11709" t="s">
        <v>6</v>
      </c>
      <c r="B11709" t="s">
        <v>1648</v>
      </c>
      <c r="C11709" t="s">
        <v>14</v>
      </c>
      <c r="D11709" t="s">
        <v>1649</v>
      </c>
      <c r="E11709" t="s">
        <v>16</v>
      </c>
      <c r="F11709" t="s">
        <v>17</v>
      </c>
      <c r="G11709" t="s">
        <v>18</v>
      </c>
      <c r="H11709" s="2">
        <v>45853</v>
      </c>
      <c r="I11709" t="s">
        <v>19</v>
      </c>
      <c r="J11709" s="3">
        <v>135061</v>
      </c>
      <c r="K11709" s="3">
        <v>100454.39999999999</v>
      </c>
      <c r="L11709" s="3">
        <v>5022.72</v>
      </c>
      <c r="M11709" s="6">
        <v>1</v>
      </c>
      <c r="N11709" s="4">
        <v>0.14449999999999999</v>
      </c>
      <c r="O11709" s="5">
        <v>1.9E-2</v>
      </c>
    </row>
    <row r="11710" spans="1:15" hidden="1" x14ac:dyDescent="0.3">
      <c r="A11710" t="s">
        <v>6</v>
      </c>
      <c r="B11710" t="s">
        <v>2108</v>
      </c>
      <c r="C11710" t="s">
        <v>14</v>
      </c>
      <c r="D11710" t="s">
        <v>2109</v>
      </c>
      <c r="E11710" t="s">
        <v>59</v>
      </c>
      <c r="F11710" t="s">
        <v>60</v>
      </c>
      <c r="G11710" t="s">
        <v>18</v>
      </c>
      <c r="H11710" s="2">
        <v>45853</v>
      </c>
      <c r="I11710" t="s">
        <v>19</v>
      </c>
      <c r="J11710" s="3">
        <v>117481</v>
      </c>
      <c r="K11710" s="3">
        <v>87378.87</v>
      </c>
      <c r="L11710" s="3">
        <v>4368.9399999999996</v>
      </c>
      <c r="M11710" s="6">
        <v>1</v>
      </c>
      <c r="N11710" s="4">
        <v>0.14449999999999999</v>
      </c>
      <c r="O11710" s="5">
        <v>1.9E-2</v>
      </c>
    </row>
    <row r="11711" spans="1:15" hidden="1" x14ac:dyDescent="0.3">
      <c r="A11711" t="s">
        <v>6</v>
      </c>
      <c r="B11711" t="s">
        <v>1650</v>
      </c>
      <c r="C11711" t="s">
        <v>14</v>
      </c>
      <c r="D11711" t="s">
        <v>1651</v>
      </c>
      <c r="E11711" t="s">
        <v>432</v>
      </c>
      <c r="F11711" t="s">
        <v>433</v>
      </c>
      <c r="G11711" t="s">
        <v>18</v>
      </c>
      <c r="H11711" s="2">
        <v>45853</v>
      </c>
      <c r="I11711" t="s">
        <v>19</v>
      </c>
      <c r="J11711" s="3">
        <v>144450</v>
      </c>
      <c r="K11711" s="3">
        <v>107437.32</v>
      </c>
      <c r="L11711" s="3">
        <v>5371.87</v>
      </c>
      <c r="M11711" s="6">
        <v>1</v>
      </c>
      <c r="N11711" s="4">
        <v>0.14449999999999999</v>
      </c>
      <c r="O11711" s="5">
        <v>1.9E-2</v>
      </c>
    </row>
    <row r="11712" spans="1:15" hidden="1" x14ac:dyDescent="0.3">
      <c r="A11712" t="s">
        <v>6</v>
      </c>
      <c r="B11712" t="s">
        <v>1652</v>
      </c>
      <c r="C11712" t="s">
        <v>14</v>
      </c>
      <c r="D11712" t="s">
        <v>1653</v>
      </c>
      <c r="E11712" t="s">
        <v>16</v>
      </c>
      <c r="F11712" t="s">
        <v>17</v>
      </c>
      <c r="G11712" t="s">
        <v>18</v>
      </c>
      <c r="H11712" s="2">
        <v>45853</v>
      </c>
      <c r="I11712" t="s">
        <v>19</v>
      </c>
      <c r="J11712" s="3">
        <v>93519</v>
      </c>
      <c r="K11712" s="3">
        <v>69946.87</v>
      </c>
      <c r="L11712" s="3">
        <v>3497.34</v>
      </c>
      <c r="M11712" s="6">
        <v>1</v>
      </c>
      <c r="N11712" s="4">
        <v>0.14449999999999999</v>
      </c>
      <c r="O11712" s="5">
        <v>1.9E-2</v>
      </c>
    </row>
    <row r="11713" spans="1:15" hidden="1" x14ac:dyDescent="0.3">
      <c r="A11713" t="s">
        <v>6</v>
      </c>
      <c r="B11713" t="s">
        <v>2110</v>
      </c>
      <c r="C11713" t="s">
        <v>14</v>
      </c>
      <c r="D11713" t="s">
        <v>2111</v>
      </c>
      <c r="E11713" t="s">
        <v>16</v>
      </c>
      <c r="F11713" t="s">
        <v>17</v>
      </c>
      <c r="G11713" t="s">
        <v>18</v>
      </c>
      <c r="H11713" s="2">
        <v>45853</v>
      </c>
      <c r="I11713" t="s">
        <v>19</v>
      </c>
      <c r="J11713" s="3">
        <v>32080</v>
      </c>
      <c r="K11713" s="3">
        <v>23860.28</v>
      </c>
      <c r="L11713" s="3">
        <v>1193.01</v>
      </c>
      <c r="M11713" s="6">
        <v>1</v>
      </c>
      <c r="N11713" s="4">
        <v>0.14449999999999999</v>
      </c>
      <c r="O11713" s="5">
        <v>1.9E-2</v>
      </c>
    </row>
    <row r="11714" spans="1:15" hidden="1" x14ac:dyDescent="0.3">
      <c r="A11714" t="s">
        <v>6</v>
      </c>
      <c r="B11714" t="s">
        <v>1656</v>
      </c>
      <c r="C11714" t="s">
        <v>14</v>
      </c>
      <c r="D11714" t="s">
        <v>1657</v>
      </c>
      <c r="E11714" t="s">
        <v>244</v>
      </c>
      <c r="F11714" t="s">
        <v>245</v>
      </c>
      <c r="G11714" t="s">
        <v>18</v>
      </c>
      <c r="H11714" s="2">
        <v>45853</v>
      </c>
      <c r="I11714" t="s">
        <v>19</v>
      </c>
      <c r="J11714" s="3">
        <v>98200</v>
      </c>
      <c r="K11714" s="3">
        <v>73038.2</v>
      </c>
      <c r="L11714" s="3">
        <v>3651.91</v>
      </c>
      <c r="M11714" s="6">
        <v>1</v>
      </c>
      <c r="N11714" s="4">
        <v>0.14449999999999999</v>
      </c>
      <c r="O11714" s="5">
        <v>1.9E-2</v>
      </c>
    </row>
    <row r="11715" spans="1:15" hidden="1" x14ac:dyDescent="0.3">
      <c r="A11715" t="s">
        <v>6</v>
      </c>
      <c r="B11715" t="s">
        <v>1658</v>
      </c>
      <c r="C11715" t="s">
        <v>14</v>
      </c>
      <c r="D11715" t="s">
        <v>1659</v>
      </c>
      <c r="E11715" t="s">
        <v>244</v>
      </c>
      <c r="F11715" t="s">
        <v>245</v>
      </c>
      <c r="G11715" t="s">
        <v>18</v>
      </c>
      <c r="H11715" s="2">
        <v>45853</v>
      </c>
      <c r="I11715" t="s">
        <v>19</v>
      </c>
      <c r="J11715" s="3">
        <v>101068</v>
      </c>
      <c r="K11715" s="3">
        <v>75171.72</v>
      </c>
      <c r="L11715" s="3">
        <v>3758.59</v>
      </c>
      <c r="M11715" s="6">
        <v>1</v>
      </c>
      <c r="N11715" s="4">
        <v>0.14449999999999999</v>
      </c>
      <c r="O11715" s="5">
        <v>1.9E-2</v>
      </c>
    </row>
    <row r="11716" spans="1:15" hidden="1" x14ac:dyDescent="0.3">
      <c r="A11716" t="s">
        <v>6</v>
      </c>
      <c r="B11716" t="s">
        <v>61</v>
      </c>
      <c r="C11716" t="s">
        <v>14</v>
      </c>
      <c r="D11716" t="s">
        <v>62</v>
      </c>
      <c r="E11716" t="s">
        <v>59</v>
      </c>
      <c r="F11716" t="s">
        <v>60</v>
      </c>
      <c r="G11716" t="s">
        <v>18</v>
      </c>
      <c r="H11716" s="2">
        <v>45853</v>
      </c>
      <c r="I11716" t="s">
        <v>19</v>
      </c>
      <c r="J11716" s="3">
        <v>88360</v>
      </c>
      <c r="K11716" s="3">
        <v>65720</v>
      </c>
      <c r="L11716" s="3">
        <v>3286</v>
      </c>
      <c r="M11716" s="6">
        <v>1</v>
      </c>
      <c r="N11716" s="4">
        <v>0.14449999999999999</v>
      </c>
      <c r="O11716" s="5">
        <v>1.9E-2</v>
      </c>
    </row>
    <row r="11717" spans="1:15" hidden="1" x14ac:dyDescent="0.3">
      <c r="A11717" t="s">
        <v>6</v>
      </c>
      <c r="B11717" t="s">
        <v>491</v>
      </c>
      <c r="C11717" t="s">
        <v>14</v>
      </c>
      <c r="D11717" t="s">
        <v>1660</v>
      </c>
      <c r="E11717" t="s">
        <v>16</v>
      </c>
      <c r="F11717" t="s">
        <v>17</v>
      </c>
      <c r="G11717" t="s">
        <v>18</v>
      </c>
      <c r="H11717" s="2">
        <v>45853</v>
      </c>
      <c r="I11717" t="s">
        <v>19</v>
      </c>
      <c r="J11717" s="3">
        <v>50873</v>
      </c>
      <c r="K11717" s="3">
        <v>37837.82</v>
      </c>
      <c r="L11717" s="3">
        <v>1891.89</v>
      </c>
      <c r="M11717" s="6">
        <v>1</v>
      </c>
      <c r="N11717" s="4">
        <v>0.14449999999999999</v>
      </c>
      <c r="O11717" s="5">
        <v>1.9E-2</v>
      </c>
    </row>
    <row r="11718" spans="1:15" hidden="1" x14ac:dyDescent="0.3">
      <c r="A11718" t="s">
        <v>6</v>
      </c>
      <c r="B11718" t="s">
        <v>1661</v>
      </c>
      <c r="C11718" t="s">
        <v>14</v>
      </c>
      <c r="D11718" t="s">
        <v>1662</v>
      </c>
      <c r="E11718" t="s">
        <v>432</v>
      </c>
      <c r="F11718" t="s">
        <v>433</v>
      </c>
      <c r="G11718" t="s">
        <v>18</v>
      </c>
      <c r="H11718" s="2">
        <v>45853</v>
      </c>
      <c r="I11718" t="s">
        <v>19</v>
      </c>
      <c r="J11718" s="3">
        <v>70985</v>
      </c>
      <c r="K11718" s="3">
        <v>52895.55</v>
      </c>
      <c r="L11718" s="3">
        <v>2644.78</v>
      </c>
      <c r="M11718" s="6">
        <v>1</v>
      </c>
      <c r="N11718" s="4">
        <v>0.14449999999999999</v>
      </c>
      <c r="O11718" s="5">
        <v>1.9E-2</v>
      </c>
    </row>
    <row r="11719" spans="1:15" hidden="1" x14ac:dyDescent="0.3">
      <c r="A11719" t="s">
        <v>6</v>
      </c>
      <c r="B11719" t="s">
        <v>1663</v>
      </c>
      <c r="C11719" t="s">
        <v>14</v>
      </c>
      <c r="D11719" t="s">
        <v>1664</v>
      </c>
      <c r="E11719" t="s">
        <v>81</v>
      </c>
      <c r="F11719" t="s">
        <v>82</v>
      </c>
      <c r="G11719" t="s">
        <v>18</v>
      </c>
      <c r="H11719" s="2">
        <v>45853</v>
      </c>
      <c r="I11719" t="s">
        <v>19</v>
      </c>
      <c r="J11719" s="3">
        <v>57037</v>
      </c>
      <c r="K11719" s="3">
        <v>42422.76</v>
      </c>
      <c r="L11719" s="3">
        <v>2121.14</v>
      </c>
      <c r="M11719" s="6">
        <v>1</v>
      </c>
      <c r="N11719" s="4">
        <v>0.14449999999999999</v>
      </c>
      <c r="O11719" s="5">
        <v>1.9E-2</v>
      </c>
    </row>
    <row r="11720" spans="1:15" hidden="1" x14ac:dyDescent="0.3">
      <c r="A11720" t="s">
        <v>6</v>
      </c>
      <c r="B11720" t="s">
        <v>695</v>
      </c>
      <c r="C11720" t="s">
        <v>14</v>
      </c>
      <c r="D11720" t="s">
        <v>1665</v>
      </c>
      <c r="E11720" t="s">
        <v>59</v>
      </c>
      <c r="F11720" t="s">
        <v>60</v>
      </c>
      <c r="G11720" t="s">
        <v>18</v>
      </c>
      <c r="H11720" s="2">
        <v>45853</v>
      </c>
      <c r="I11720" t="s">
        <v>19</v>
      </c>
      <c r="J11720" s="3">
        <v>89681</v>
      </c>
      <c r="K11720" s="3">
        <v>66702.2</v>
      </c>
      <c r="L11720" s="3">
        <v>3335.11</v>
      </c>
      <c r="M11720" s="6">
        <v>1</v>
      </c>
      <c r="N11720" s="4">
        <v>0.14449999999999999</v>
      </c>
      <c r="O11720" s="5">
        <v>1.9E-2</v>
      </c>
    </row>
    <row r="11721" spans="1:15" hidden="1" x14ac:dyDescent="0.3">
      <c r="A11721" t="s">
        <v>6</v>
      </c>
      <c r="B11721" t="s">
        <v>1666</v>
      </c>
      <c r="C11721" t="s">
        <v>14</v>
      </c>
      <c r="D11721" t="s">
        <v>1667</v>
      </c>
      <c r="E11721" t="s">
        <v>798</v>
      </c>
      <c r="F11721" t="s">
        <v>799</v>
      </c>
      <c r="G11721" t="s">
        <v>18</v>
      </c>
      <c r="H11721" s="2">
        <v>45853</v>
      </c>
      <c r="I11721" t="s">
        <v>19</v>
      </c>
      <c r="J11721" s="3">
        <v>162958</v>
      </c>
      <c r="K11721" s="3">
        <v>121203.05</v>
      </c>
      <c r="L11721" s="3">
        <v>6060.15</v>
      </c>
      <c r="M11721" s="6">
        <v>1</v>
      </c>
      <c r="N11721" s="4">
        <v>0.14449999999999999</v>
      </c>
      <c r="O11721" s="5">
        <v>1.9E-2</v>
      </c>
    </row>
    <row r="11722" spans="1:15" hidden="1" x14ac:dyDescent="0.3">
      <c r="A11722" t="s">
        <v>6</v>
      </c>
      <c r="B11722" t="s">
        <v>786</v>
      </c>
      <c r="C11722" t="s">
        <v>14</v>
      </c>
      <c r="D11722" t="s">
        <v>1668</v>
      </c>
      <c r="E11722" t="s">
        <v>55</v>
      </c>
      <c r="F11722" t="s">
        <v>56</v>
      </c>
      <c r="G11722" t="s">
        <v>18</v>
      </c>
      <c r="H11722" s="2">
        <v>45853</v>
      </c>
      <c r="I11722" t="s">
        <v>19</v>
      </c>
      <c r="J11722" s="3">
        <v>78151</v>
      </c>
      <c r="K11722" s="3">
        <v>56858.05</v>
      </c>
      <c r="L11722" s="3">
        <v>2842.9</v>
      </c>
      <c r="M11722" s="6">
        <v>1</v>
      </c>
      <c r="N11722" s="4">
        <v>0.14449999999999999</v>
      </c>
      <c r="O11722" s="5">
        <v>1.9E-2</v>
      </c>
    </row>
    <row r="11723" spans="1:15" hidden="1" x14ac:dyDescent="0.3">
      <c r="A11723" t="s">
        <v>6</v>
      </c>
      <c r="B11723" t="s">
        <v>1669</v>
      </c>
      <c r="C11723" t="s">
        <v>14</v>
      </c>
      <c r="D11723" t="s">
        <v>1670</v>
      </c>
      <c r="E11723" t="s">
        <v>55</v>
      </c>
      <c r="F11723" t="s">
        <v>56</v>
      </c>
      <c r="G11723" t="s">
        <v>18</v>
      </c>
      <c r="H11723" s="2">
        <v>45853</v>
      </c>
      <c r="I11723" t="s">
        <v>19</v>
      </c>
      <c r="J11723" s="3">
        <v>78582</v>
      </c>
      <c r="K11723" s="3">
        <v>58446.83</v>
      </c>
      <c r="L11723" s="3">
        <v>2922.34</v>
      </c>
      <c r="M11723" s="6">
        <v>1</v>
      </c>
      <c r="N11723" s="4">
        <v>0.14449999999999999</v>
      </c>
      <c r="O11723" s="5">
        <v>1.9E-2</v>
      </c>
    </row>
    <row r="11724" spans="1:15" hidden="1" x14ac:dyDescent="0.3">
      <c r="A11724" t="s">
        <v>6</v>
      </c>
      <c r="B11724" t="s">
        <v>118</v>
      </c>
      <c r="C11724" t="s">
        <v>14</v>
      </c>
      <c r="D11724" t="s">
        <v>1671</v>
      </c>
      <c r="E11724" t="s">
        <v>59</v>
      </c>
      <c r="F11724" t="s">
        <v>60</v>
      </c>
      <c r="G11724" t="s">
        <v>18</v>
      </c>
      <c r="H11724" s="2">
        <v>45853</v>
      </c>
      <c r="I11724" t="s">
        <v>19</v>
      </c>
      <c r="J11724" s="3">
        <v>111670</v>
      </c>
      <c r="K11724" s="3">
        <v>83056.5</v>
      </c>
      <c r="L11724" s="3">
        <v>4152.83</v>
      </c>
      <c r="M11724" s="6">
        <v>1</v>
      </c>
      <c r="N11724" s="4">
        <v>0.14449999999999999</v>
      </c>
      <c r="O11724" s="5">
        <v>1.9E-2</v>
      </c>
    </row>
    <row r="11725" spans="1:15" hidden="1" x14ac:dyDescent="0.3">
      <c r="A11725" t="s">
        <v>6</v>
      </c>
      <c r="B11725" t="s">
        <v>1672</v>
      </c>
      <c r="C11725" t="s">
        <v>14</v>
      </c>
      <c r="D11725" t="s">
        <v>1673</v>
      </c>
      <c r="E11725" t="s">
        <v>16</v>
      </c>
      <c r="F11725" t="s">
        <v>17</v>
      </c>
      <c r="G11725" t="s">
        <v>18</v>
      </c>
      <c r="H11725" s="2">
        <v>45853</v>
      </c>
      <c r="I11725" t="s">
        <v>19</v>
      </c>
      <c r="J11725" s="3">
        <v>141739</v>
      </c>
      <c r="K11725" s="3">
        <v>105420.96</v>
      </c>
      <c r="L11725" s="3">
        <v>5271.05</v>
      </c>
      <c r="M11725" s="6">
        <v>1</v>
      </c>
      <c r="N11725" s="4">
        <v>0.14449999999999999</v>
      </c>
      <c r="O11725" s="5">
        <v>1.9E-2</v>
      </c>
    </row>
    <row r="11726" spans="1:15" hidden="1" x14ac:dyDescent="0.3">
      <c r="A11726" t="s">
        <v>6</v>
      </c>
      <c r="B11726" t="s">
        <v>2176</v>
      </c>
      <c r="C11726" t="s">
        <v>14</v>
      </c>
      <c r="D11726" t="s">
        <v>2348</v>
      </c>
      <c r="E11726" t="s">
        <v>59</v>
      </c>
      <c r="F11726" t="s">
        <v>60</v>
      </c>
      <c r="G11726" t="s">
        <v>18</v>
      </c>
      <c r="H11726" s="2">
        <v>45853</v>
      </c>
      <c r="I11726" t="s">
        <v>19</v>
      </c>
      <c r="J11726" s="3">
        <v>72118</v>
      </c>
      <c r="K11726" s="3">
        <v>53639.47</v>
      </c>
      <c r="L11726" s="3">
        <v>2681.97</v>
      </c>
      <c r="M11726" s="6">
        <v>1</v>
      </c>
      <c r="N11726" s="4">
        <v>0.14449999999999999</v>
      </c>
      <c r="O11726" s="5">
        <v>1.9E-2</v>
      </c>
    </row>
    <row r="11727" spans="1:15" hidden="1" x14ac:dyDescent="0.3">
      <c r="A11727" t="s">
        <v>6</v>
      </c>
      <c r="B11727" t="s">
        <v>1402</v>
      </c>
      <c r="C11727" t="s">
        <v>14</v>
      </c>
      <c r="D11727" t="s">
        <v>1674</v>
      </c>
      <c r="E11727" t="s">
        <v>55</v>
      </c>
      <c r="F11727" t="s">
        <v>56</v>
      </c>
      <c r="G11727" t="s">
        <v>18</v>
      </c>
      <c r="H11727" s="2">
        <v>45853</v>
      </c>
      <c r="I11727" t="s">
        <v>19</v>
      </c>
      <c r="J11727" s="3">
        <v>63644</v>
      </c>
      <c r="K11727" s="3">
        <v>46303.040000000001</v>
      </c>
      <c r="L11727" s="3">
        <v>2315.15</v>
      </c>
      <c r="M11727" s="6">
        <v>1</v>
      </c>
      <c r="N11727" s="4">
        <v>0.14449999999999999</v>
      </c>
      <c r="O11727" s="5">
        <v>1.9E-2</v>
      </c>
    </row>
    <row r="11728" spans="1:15" hidden="1" x14ac:dyDescent="0.3">
      <c r="A11728" t="s">
        <v>6</v>
      </c>
      <c r="B11728" t="s">
        <v>1675</v>
      </c>
      <c r="C11728" t="s">
        <v>14</v>
      </c>
      <c r="D11728" t="s">
        <v>1676</v>
      </c>
      <c r="E11728" t="s">
        <v>22</v>
      </c>
      <c r="F11728" t="s">
        <v>23</v>
      </c>
      <c r="G11728" t="s">
        <v>18</v>
      </c>
      <c r="H11728" s="2">
        <v>45853</v>
      </c>
      <c r="I11728" t="s">
        <v>19</v>
      </c>
      <c r="J11728" s="3">
        <v>85943</v>
      </c>
      <c r="K11728" s="3">
        <v>63921.45</v>
      </c>
      <c r="L11728" s="3">
        <v>3196.07</v>
      </c>
      <c r="M11728" s="6">
        <v>1</v>
      </c>
      <c r="N11728" s="4">
        <v>0.14449999999999999</v>
      </c>
      <c r="O11728" s="5">
        <v>1.9E-2</v>
      </c>
    </row>
    <row r="11729" spans="1:15" hidden="1" x14ac:dyDescent="0.3">
      <c r="A11729" t="s">
        <v>6</v>
      </c>
      <c r="B11729" t="s">
        <v>1677</v>
      </c>
      <c r="C11729" t="s">
        <v>14</v>
      </c>
      <c r="D11729" t="s">
        <v>1678</v>
      </c>
      <c r="E11729" t="s">
        <v>51</v>
      </c>
      <c r="F11729" t="s">
        <v>52</v>
      </c>
      <c r="G11729" t="s">
        <v>18</v>
      </c>
      <c r="H11729" s="2">
        <v>45853</v>
      </c>
      <c r="I11729" t="s">
        <v>19</v>
      </c>
      <c r="J11729" s="3">
        <v>166225</v>
      </c>
      <c r="K11729" s="3">
        <v>120934.84</v>
      </c>
      <c r="L11729" s="3">
        <v>6046.74</v>
      </c>
      <c r="M11729" s="6">
        <v>1</v>
      </c>
      <c r="N11729" s="4">
        <v>0.14449999999999999</v>
      </c>
      <c r="O11729" s="5">
        <v>1.9E-2</v>
      </c>
    </row>
    <row r="11730" spans="1:15" hidden="1" x14ac:dyDescent="0.3">
      <c r="A11730" t="s">
        <v>6</v>
      </c>
      <c r="B11730" t="s">
        <v>1679</v>
      </c>
      <c r="C11730" t="s">
        <v>14</v>
      </c>
      <c r="D11730" t="s">
        <v>1680</v>
      </c>
      <c r="E11730" t="s">
        <v>59</v>
      </c>
      <c r="F11730" t="s">
        <v>60</v>
      </c>
      <c r="G11730" t="s">
        <v>18</v>
      </c>
      <c r="H11730" s="2">
        <v>45853</v>
      </c>
      <c r="I11730" t="s">
        <v>19</v>
      </c>
      <c r="J11730" s="3">
        <v>130992</v>
      </c>
      <c r="K11730" s="3">
        <v>97428.14</v>
      </c>
      <c r="L11730" s="3">
        <v>4871.41</v>
      </c>
      <c r="M11730" s="6">
        <v>1</v>
      </c>
      <c r="N11730" s="4">
        <v>0.14449999999999999</v>
      </c>
      <c r="O11730" s="5">
        <v>1.9E-2</v>
      </c>
    </row>
    <row r="11731" spans="1:15" hidden="1" x14ac:dyDescent="0.3">
      <c r="A11731" t="s">
        <v>6</v>
      </c>
      <c r="B11731" t="s">
        <v>69</v>
      </c>
      <c r="C11731" t="s">
        <v>14</v>
      </c>
      <c r="D11731" t="s">
        <v>70</v>
      </c>
      <c r="E11731" t="s">
        <v>35</v>
      </c>
      <c r="F11731" t="s">
        <v>36</v>
      </c>
      <c r="G11731" t="s">
        <v>18</v>
      </c>
      <c r="H11731" s="2">
        <v>45853</v>
      </c>
      <c r="I11731" t="s">
        <v>19</v>
      </c>
      <c r="J11731" s="3">
        <v>36402</v>
      </c>
      <c r="K11731" s="3">
        <v>27075.15</v>
      </c>
      <c r="L11731" s="3">
        <v>1353.76</v>
      </c>
      <c r="M11731" s="6">
        <v>1</v>
      </c>
      <c r="N11731" s="4">
        <v>0.14449999999999999</v>
      </c>
      <c r="O11731" s="5">
        <v>1.9E-2</v>
      </c>
    </row>
    <row r="11732" spans="1:15" hidden="1" x14ac:dyDescent="0.3">
      <c r="A11732" t="s">
        <v>6</v>
      </c>
      <c r="B11732" t="s">
        <v>1772</v>
      </c>
      <c r="C11732" t="s">
        <v>14</v>
      </c>
      <c r="D11732" t="s">
        <v>2358</v>
      </c>
      <c r="E11732" t="s">
        <v>135</v>
      </c>
      <c r="F11732" t="s">
        <v>136</v>
      </c>
      <c r="G11732" t="s">
        <v>18</v>
      </c>
      <c r="H11732" s="2">
        <v>45853</v>
      </c>
      <c r="I11732" t="s">
        <v>19</v>
      </c>
      <c r="J11732" s="3">
        <v>957931</v>
      </c>
      <c r="K11732" s="3">
        <v>585076</v>
      </c>
      <c r="L11732" s="3">
        <v>29253.79</v>
      </c>
      <c r="M11732" s="6">
        <v>1</v>
      </c>
      <c r="N11732" s="4">
        <v>0.14449999999999999</v>
      </c>
      <c r="O11732" s="5">
        <v>1.9E-2</v>
      </c>
    </row>
    <row r="11733" spans="1:15" hidden="1" x14ac:dyDescent="0.3">
      <c r="A11733" t="s">
        <v>6</v>
      </c>
      <c r="B11733" t="s">
        <v>2028</v>
      </c>
      <c r="C11733" t="s">
        <v>14</v>
      </c>
      <c r="D11733" t="s">
        <v>2029</v>
      </c>
      <c r="E11733" t="s">
        <v>55</v>
      </c>
      <c r="F11733" t="s">
        <v>56</v>
      </c>
      <c r="G11733" t="s">
        <v>18</v>
      </c>
      <c r="H11733" s="2">
        <v>45853</v>
      </c>
      <c r="I11733" t="s">
        <v>19</v>
      </c>
      <c r="J11733" s="3">
        <v>59751</v>
      </c>
      <c r="K11733" s="3">
        <v>44440.81</v>
      </c>
      <c r="L11733" s="3">
        <v>2222.04</v>
      </c>
      <c r="M11733" s="6">
        <v>1</v>
      </c>
      <c r="N11733" s="4">
        <v>0.14449999999999999</v>
      </c>
      <c r="O11733" s="5">
        <v>1.9E-2</v>
      </c>
    </row>
    <row r="11734" spans="1:15" hidden="1" x14ac:dyDescent="0.3">
      <c r="A11734" t="s">
        <v>6</v>
      </c>
      <c r="B11734" t="s">
        <v>973</v>
      </c>
      <c r="C11734" t="s">
        <v>14</v>
      </c>
      <c r="D11734" t="s">
        <v>2359</v>
      </c>
      <c r="E11734" t="s">
        <v>81</v>
      </c>
      <c r="F11734" t="s">
        <v>82</v>
      </c>
      <c r="G11734" t="s">
        <v>18</v>
      </c>
      <c r="H11734" s="2">
        <v>45853</v>
      </c>
      <c r="I11734" t="s">
        <v>19</v>
      </c>
      <c r="J11734" s="3">
        <v>851777</v>
      </c>
      <c r="K11734" s="3">
        <v>513862</v>
      </c>
      <c r="L11734" s="3">
        <v>25693.1</v>
      </c>
      <c r="M11734" s="6">
        <v>1</v>
      </c>
      <c r="N11734" s="4">
        <v>0.14449999999999999</v>
      </c>
      <c r="O11734" s="5">
        <v>1.9E-2</v>
      </c>
    </row>
    <row r="11735" spans="1:15" hidden="1" x14ac:dyDescent="0.3">
      <c r="A11735" t="s">
        <v>6</v>
      </c>
      <c r="B11735" t="s">
        <v>894</v>
      </c>
      <c r="C11735" t="s">
        <v>14</v>
      </c>
      <c r="D11735" t="s">
        <v>2329</v>
      </c>
      <c r="E11735" t="s">
        <v>55</v>
      </c>
      <c r="F11735" t="s">
        <v>56</v>
      </c>
      <c r="G11735" t="s">
        <v>18</v>
      </c>
      <c r="H11735" s="2">
        <v>45853</v>
      </c>
      <c r="I11735" t="s">
        <v>19</v>
      </c>
      <c r="J11735" s="3">
        <v>12026</v>
      </c>
      <c r="K11735" s="3">
        <v>7255</v>
      </c>
      <c r="L11735" s="3">
        <v>362.75</v>
      </c>
      <c r="M11735" s="6">
        <v>1</v>
      </c>
      <c r="N11735" s="4">
        <v>0.14449999999999999</v>
      </c>
      <c r="O11735" s="5">
        <v>1.9E-2</v>
      </c>
    </row>
    <row r="11736" spans="1:15" hidden="1" x14ac:dyDescent="0.3">
      <c r="A11736" t="s">
        <v>6</v>
      </c>
      <c r="B11736" t="s">
        <v>786</v>
      </c>
      <c r="C11736" t="s">
        <v>14</v>
      </c>
      <c r="D11736" t="s">
        <v>1681</v>
      </c>
      <c r="E11736" t="s">
        <v>55</v>
      </c>
      <c r="F11736" t="s">
        <v>56</v>
      </c>
      <c r="G11736" t="s">
        <v>18</v>
      </c>
      <c r="H11736" s="2">
        <v>45853</v>
      </c>
      <c r="I11736" t="s">
        <v>19</v>
      </c>
      <c r="J11736" s="3">
        <v>118637</v>
      </c>
      <c r="K11736" s="3">
        <v>86312.93</v>
      </c>
      <c r="L11736" s="3">
        <v>4315.6499999999996</v>
      </c>
      <c r="M11736" s="6">
        <v>1</v>
      </c>
      <c r="N11736" s="4">
        <v>0.14449999999999999</v>
      </c>
      <c r="O11736" s="5">
        <v>1.9E-2</v>
      </c>
    </row>
    <row r="11737" spans="1:15" hidden="1" x14ac:dyDescent="0.3">
      <c r="A11737" t="s">
        <v>6</v>
      </c>
      <c r="B11737" t="s">
        <v>894</v>
      </c>
      <c r="C11737" t="s">
        <v>14</v>
      </c>
      <c r="D11737" t="s">
        <v>2546</v>
      </c>
      <c r="E11737" t="s">
        <v>55</v>
      </c>
      <c r="F11737" t="s">
        <v>56</v>
      </c>
      <c r="G11737" t="s">
        <v>18</v>
      </c>
      <c r="H11737" s="2">
        <v>45853</v>
      </c>
      <c r="I11737" t="s">
        <v>19</v>
      </c>
      <c r="J11737" s="3">
        <v>136277</v>
      </c>
      <c r="K11737" s="3">
        <v>99147.22</v>
      </c>
      <c r="L11737" s="3">
        <v>4957.3599999999997</v>
      </c>
      <c r="M11737" s="6">
        <v>1</v>
      </c>
      <c r="N11737" s="4">
        <v>0.14449999999999999</v>
      </c>
      <c r="O11737" s="5">
        <v>1.9E-2</v>
      </c>
    </row>
    <row r="11738" spans="1:15" hidden="1" x14ac:dyDescent="0.3">
      <c r="A11738" t="s">
        <v>6</v>
      </c>
      <c r="B11738" t="s">
        <v>1727</v>
      </c>
      <c r="C11738" t="s">
        <v>14</v>
      </c>
      <c r="D11738" t="s">
        <v>2774</v>
      </c>
      <c r="E11738" t="s">
        <v>35</v>
      </c>
      <c r="F11738" t="s">
        <v>36</v>
      </c>
      <c r="G11738" t="s">
        <v>18</v>
      </c>
      <c r="H11738" s="2">
        <v>45853</v>
      </c>
      <c r="I11738" t="s">
        <v>19</v>
      </c>
      <c r="J11738" s="3">
        <v>342627</v>
      </c>
      <c r="K11738" s="3">
        <v>232055.37</v>
      </c>
      <c r="L11738" s="3">
        <v>11602.77</v>
      </c>
      <c r="M11738" s="6">
        <v>1</v>
      </c>
      <c r="N11738" s="4">
        <v>0.14449999999999999</v>
      </c>
      <c r="O11738" s="5">
        <v>1.9E-2</v>
      </c>
    </row>
    <row r="11739" spans="1:15" hidden="1" x14ac:dyDescent="0.3">
      <c r="A11739" t="s">
        <v>6</v>
      </c>
      <c r="B11739" t="s">
        <v>1602</v>
      </c>
      <c r="C11739" t="s">
        <v>14</v>
      </c>
      <c r="D11739" t="s">
        <v>2775</v>
      </c>
      <c r="E11739" t="s">
        <v>81</v>
      </c>
      <c r="F11739" t="s">
        <v>82</v>
      </c>
      <c r="G11739" t="s">
        <v>18</v>
      </c>
      <c r="H11739" s="2">
        <v>45853</v>
      </c>
      <c r="I11739" t="s">
        <v>19</v>
      </c>
      <c r="J11739" s="3">
        <v>13191</v>
      </c>
      <c r="K11739" s="3">
        <v>8726.32</v>
      </c>
      <c r="L11739" s="3">
        <v>436.32</v>
      </c>
      <c r="M11739" s="6">
        <v>1</v>
      </c>
      <c r="N11739" s="4">
        <v>0.14449999999999999</v>
      </c>
      <c r="O11739" s="5">
        <v>1.9E-2</v>
      </c>
    </row>
    <row r="11740" spans="1:15" hidden="1" x14ac:dyDescent="0.3">
      <c r="A11740" t="s">
        <v>6</v>
      </c>
      <c r="B11740" t="s">
        <v>1684</v>
      </c>
      <c r="C11740" t="s">
        <v>14</v>
      </c>
      <c r="D11740" t="s">
        <v>1685</v>
      </c>
      <c r="E11740" t="s">
        <v>35</v>
      </c>
      <c r="F11740" t="s">
        <v>36</v>
      </c>
      <c r="G11740" t="s">
        <v>18</v>
      </c>
      <c r="H11740" s="2">
        <v>45853</v>
      </c>
      <c r="I11740" t="s">
        <v>19</v>
      </c>
      <c r="J11740" s="3">
        <v>27691</v>
      </c>
      <c r="K11740" s="3">
        <v>20595.84</v>
      </c>
      <c r="L11740" s="3">
        <v>1029.79</v>
      </c>
      <c r="M11740" s="6">
        <v>1</v>
      </c>
      <c r="N11740" s="4">
        <v>0.14449999999999999</v>
      </c>
      <c r="O11740" s="5">
        <v>1.9E-2</v>
      </c>
    </row>
    <row r="11741" spans="1:15" hidden="1" x14ac:dyDescent="0.3">
      <c r="A11741" t="s">
        <v>6</v>
      </c>
      <c r="B11741" t="s">
        <v>1686</v>
      </c>
      <c r="C11741" t="s">
        <v>14</v>
      </c>
      <c r="D11741" t="s">
        <v>1687</v>
      </c>
      <c r="E11741" t="s">
        <v>16</v>
      </c>
      <c r="F11741" t="s">
        <v>17</v>
      </c>
      <c r="G11741" t="s">
        <v>18</v>
      </c>
      <c r="H11741" s="2">
        <v>45853</v>
      </c>
      <c r="I11741" t="s">
        <v>19</v>
      </c>
      <c r="J11741" s="3">
        <v>68852</v>
      </c>
      <c r="K11741" s="3">
        <v>51210.13</v>
      </c>
      <c r="L11741" s="3">
        <v>2560.5100000000002</v>
      </c>
      <c r="M11741" s="6">
        <v>1</v>
      </c>
      <c r="N11741" s="4">
        <v>0.14449999999999999</v>
      </c>
      <c r="O11741" s="5">
        <v>1.9E-2</v>
      </c>
    </row>
    <row r="11742" spans="1:15" hidden="1" x14ac:dyDescent="0.3">
      <c r="A11742" t="s">
        <v>6</v>
      </c>
      <c r="B11742" t="s">
        <v>1688</v>
      </c>
      <c r="C11742" t="s">
        <v>14</v>
      </c>
      <c r="D11742" t="s">
        <v>1689</v>
      </c>
      <c r="E11742" t="s">
        <v>16</v>
      </c>
      <c r="F11742" t="s">
        <v>17</v>
      </c>
      <c r="G11742" t="s">
        <v>18</v>
      </c>
      <c r="H11742" s="2">
        <v>45853</v>
      </c>
      <c r="I11742" t="s">
        <v>19</v>
      </c>
      <c r="J11742" s="3">
        <v>105072</v>
      </c>
      <c r="K11742" s="3">
        <v>78149.649999999994</v>
      </c>
      <c r="L11742" s="3">
        <v>3907.48</v>
      </c>
      <c r="M11742" s="6">
        <v>1</v>
      </c>
      <c r="N11742" s="4">
        <v>0.14449999999999999</v>
      </c>
      <c r="O11742" s="5">
        <v>1.9E-2</v>
      </c>
    </row>
    <row r="11743" spans="1:15" hidden="1" x14ac:dyDescent="0.3">
      <c r="A11743" t="s">
        <v>6</v>
      </c>
      <c r="B11743" t="s">
        <v>1690</v>
      </c>
      <c r="C11743" t="s">
        <v>14</v>
      </c>
      <c r="D11743" t="s">
        <v>1691</v>
      </c>
      <c r="E11743" t="s">
        <v>51</v>
      </c>
      <c r="F11743" t="s">
        <v>52</v>
      </c>
      <c r="G11743" t="s">
        <v>18</v>
      </c>
      <c r="H11743" s="2">
        <v>45853</v>
      </c>
      <c r="I11743" t="s">
        <v>19</v>
      </c>
      <c r="J11743" s="3">
        <v>56651</v>
      </c>
      <c r="K11743" s="3">
        <v>42134.87</v>
      </c>
      <c r="L11743" s="3">
        <v>2106.7399999999998</v>
      </c>
      <c r="M11743" s="6">
        <v>1</v>
      </c>
      <c r="N11743" s="4">
        <v>0.14449999999999999</v>
      </c>
      <c r="O11743" s="5">
        <v>1.9E-2</v>
      </c>
    </row>
    <row r="11744" spans="1:15" hidden="1" x14ac:dyDescent="0.3">
      <c r="A11744" t="s">
        <v>6</v>
      </c>
      <c r="B11744" t="s">
        <v>1692</v>
      </c>
      <c r="C11744" t="s">
        <v>14</v>
      </c>
      <c r="D11744" t="s">
        <v>1693</v>
      </c>
      <c r="E11744" t="s">
        <v>77</v>
      </c>
      <c r="F11744" t="s">
        <v>78</v>
      </c>
      <c r="G11744" t="s">
        <v>18</v>
      </c>
      <c r="H11744" s="2">
        <v>45853</v>
      </c>
      <c r="I11744" t="s">
        <v>19</v>
      </c>
      <c r="J11744" s="3">
        <v>82810</v>
      </c>
      <c r="K11744" s="3">
        <v>61591.21</v>
      </c>
      <c r="L11744" s="3">
        <v>3079.56</v>
      </c>
      <c r="M11744" s="6">
        <v>1</v>
      </c>
      <c r="N11744" s="4">
        <v>0.14449999999999999</v>
      </c>
      <c r="O11744" s="5">
        <v>1.9E-2</v>
      </c>
    </row>
    <row r="11745" spans="1:15" hidden="1" x14ac:dyDescent="0.3">
      <c r="A11745" t="s">
        <v>6</v>
      </c>
      <c r="B11745" t="s">
        <v>71</v>
      </c>
      <c r="C11745" t="s">
        <v>14</v>
      </c>
      <c r="D11745" t="s">
        <v>1694</v>
      </c>
      <c r="E11745" t="s">
        <v>73</v>
      </c>
      <c r="F11745" t="s">
        <v>74</v>
      </c>
      <c r="G11745" t="s">
        <v>18</v>
      </c>
      <c r="H11745" s="2">
        <v>45853</v>
      </c>
      <c r="I11745" t="s">
        <v>19</v>
      </c>
      <c r="J11745" s="3">
        <v>38777.480000000003</v>
      </c>
      <c r="K11745" s="3">
        <v>28841.119999999999</v>
      </c>
      <c r="L11745" s="3">
        <v>1442.08</v>
      </c>
      <c r="M11745" s="6">
        <v>1</v>
      </c>
      <c r="N11745" s="4">
        <v>0.14449999999999999</v>
      </c>
      <c r="O11745" s="5">
        <v>1.9E-2</v>
      </c>
    </row>
    <row r="11746" spans="1:15" hidden="1" x14ac:dyDescent="0.3">
      <c r="A11746" t="s">
        <v>6</v>
      </c>
      <c r="B11746" t="s">
        <v>1695</v>
      </c>
      <c r="C11746" t="s">
        <v>14</v>
      </c>
      <c r="D11746" t="s">
        <v>1696</v>
      </c>
      <c r="E11746" t="s">
        <v>51</v>
      </c>
      <c r="F11746" t="s">
        <v>52</v>
      </c>
      <c r="G11746" t="s">
        <v>18</v>
      </c>
      <c r="H11746" s="2">
        <v>45853</v>
      </c>
      <c r="I11746" t="s">
        <v>19</v>
      </c>
      <c r="J11746" s="3">
        <v>250356</v>
      </c>
      <c r="K11746" s="3">
        <v>186207.8</v>
      </c>
      <c r="L11746" s="3">
        <v>9310.39</v>
      </c>
      <c r="M11746" s="6">
        <v>1</v>
      </c>
      <c r="N11746" s="4">
        <v>0.14449999999999999</v>
      </c>
      <c r="O11746" s="5">
        <v>1.9E-2</v>
      </c>
    </row>
    <row r="11747" spans="1:15" hidden="1" x14ac:dyDescent="0.3">
      <c r="A11747" t="s">
        <v>6</v>
      </c>
      <c r="B11747" t="s">
        <v>1697</v>
      </c>
      <c r="C11747" t="s">
        <v>14</v>
      </c>
      <c r="D11747" t="s">
        <v>1698</v>
      </c>
      <c r="E11747" t="s">
        <v>51</v>
      </c>
      <c r="F11747" t="s">
        <v>52</v>
      </c>
      <c r="G11747" t="s">
        <v>18</v>
      </c>
      <c r="H11747" s="2">
        <v>45853</v>
      </c>
      <c r="I11747" t="s">
        <v>19</v>
      </c>
      <c r="J11747" s="3">
        <v>1259629.43</v>
      </c>
      <c r="K11747" s="3">
        <v>824666</v>
      </c>
      <c r="L11747" s="3">
        <v>41233.300000000003</v>
      </c>
      <c r="M11747" s="6">
        <v>1</v>
      </c>
      <c r="N11747" s="4">
        <v>0.14449999999999999</v>
      </c>
      <c r="O11747" s="5">
        <v>1.9E-2</v>
      </c>
    </row>
    <row r="11748" spans="1:15" hidden="1" x14ac:dyDescent="0.3">
      <c r="A11748" t="s">
        <v>6</v>
      </c>
      <c r="B11748" t="s">
        <v>1699</v>
      </c>
      <c r="C11748" t="s">
        <v>14</v>
      </c>
      <c r="D11748" t="s">
        <v>1700</v>
      </c>
      <c r="E11748" t="s">
        <v>55</v>
      </c>
      <c r="F11748" t="s">
        <v>56</v>
      </c>
      <c r="G11748" t="s">
        <v>18</v>
      </c>
      <c r="H11748" s="2">
        <v>45853</v>
      </c>
      <c r="I11748" t="s">
        <v>19</v>
      </c>
      <c r="J11748" s="3">
        <v>130296</v>
      </c>
      <c r="K11748" s="3">
        <v>96910.04</v>
      </c>
      <c r="L11748" s="3">
        <v>4845.5</v>
      </c>
      <c r="M11748" s="6">
        <v>1</v>
      </c>
      <c r="N11748" s="4">
        <v>0.14449999999999999</v>
      </c>
      <c r="O11748" s="5">
        <v>1.9E-2</v>
      </c>
    </row>
    <row r="11749" spans="1:15" hidden="1" x14ac:dyDescent="0.3">
      <c r="A11749" t="s">
        <v>6</v>
      </c>
      <c r="B11749" t="s">
        <v>1402</v>
      </c>
      <c r="C11749" t="s">
        <v>14</v>
      </c>
      <c r="D11749" t="s">
        <v>2559</v>
      </c>
      <c r="E11749" t="s">
        <v>55</v>
      </c>
      <c r="F11749" t="s">
        <v>56</v>
      </c>
      <c r="G11749" t="s">
        <v>18</v>
      </c>
      <c r="H11749" s="2">
        <v>45853</v>
      </c>
      <c r="I11749" t="s">
        <v>19</v>
      </c>
      <c r="J11749" s="3">
        <v>7386</v>
      </c>
      <c r="K11749" s="3">
        <v>5037</v>
      </c>
      <c r="L11749" s="3">
        <v>251.85</v>
      </c>
      <c r="M11749" s="6">
        <v>1</v>
      </c>
      <c r="N11749" s="4">
        <v>0.14449999999999999</v>
      </c>
      <c r="O11749" s="5">
        <v>1.9E-2</v>
      </c>
    </row>
    <row r="11750" spans="1:15" hidden="1" x14ac:dyDescent="0.3">
      <c r="A11750" t="s">
        <v>6</v>
      </c>
      <c r="B11750" t="s">
        <v>1701</v>
      </c>
      <c r="C11750" t="s">
        <v>14</v>
      </c>
      <c r="D11750" t="s">
        <v>1702</v>
      </c>
      <c r="E11750" t="s">
        <v>81</v>
      </c>
      <c r="F11750" t="s">
        <v>82</v>
      </c>
      <c r="G11750" t="s">
        <v>18</v>
      </c>
      <c r="H11750" s="2">
        <v>45853</v>
      </c>
      <c r="I11750" t="s">
        <v>19</v>
      </c>
      <c r="J11750" s="3">
        <v>711470.58</v>
      </c>
      <c r="K11750" s="3">
        <v>455007</v>
      </c>
      <c r="L11750" s="3">
        <v>22750.31</v>
      </c>
      <c r="M11750" s="6">
        <v>1</v>
      </c>
      <c r="N11750" s="4">
        <v>0.14449999999999999</v>
      </c>
      <c r="O11750" s="5">
        <v>1.9E-2</v>
      </c>
    </row>
    <row r="11751" spans="1:15" hidden="1" x14ac:dyDescent="0.3">
      <c r="A11751" t="s">
        <v>6</v>
      </c>
      <c r="B11751" t="s">
        <v>1703</v>
      </c>
      <c r="C11751" t="s">
        <v>14</v>
      </c>
      <c r="D11751" t="s">
        <v>1704</v>
      </c>
      <c r="E11751" t="s">
        <v>51</v>
      </c>
      <c r="F11751" t="s">
        <v>52</v>
      </c>
      <c r="G11751" t="s">
        <v>18</v>
      </c>
      <c r="H11751" s="2">
        <v>45853</v>
      </c>
      <c r="I11751" t="s">
        <v>19</v>
      </c>
      <c r="J11751" s="3">
        <v>88477</v>
      </c>
      <c r="K11751" s="3">
        <v>65806.539999999994</v>
      </c>
      <c r="L11751" s="3">
        <v>3290.33</v>
      </c>
      <c r="M11751" s="6">
        <v>1</v>
      </c>
      <c r="N11751" s="4">
        <v>0.14449999999999999</v>
      </c>
      <c r="O11751" s="5">
        <v>1.9E-2</v>
      </c>
    </row>
    <row r="11752" spans="1:15" hidden="1" x14ac:dyDescent="0.3">
      <c r="A11752" t="s">
        <v>6</v>
      </c>
      <c r="B11752" t="s">
        <v>2776</v>
      </c>
      <c r="C11752" t="s">
        <v>14</v>
      </c>
      <c r="D11752" t="s">
        <v>2777</v>
      </c>
      <c r="E11752" t="s">
        <v>51</v>
      </c>
      <c r="F11752" t="s">
        <v>52</v>
      </c>
      <c r="G11752" t="s">
        <v>18</v>
      </c>
      <c r="H11752" s="2">
        <v>45853</v>
      </c>
      <c r="I11752" t="s">
        <v>19</v>
      </c>
      <c r="J11752" s="3">
        <v>65722</v>
      </c>
      <c r="K11752" s="3">
        <v>48881.65</v>
      </c>
      <c r="L11752" s="3">
        <v>2444.08</v>
      </c>
      <c r="M11752" s="6">
        <v>1</v>
      </c>
      <c r="N11752" s="4">
        <v>0.14449999999999999</v>
      </c>
      <c r="O11752" s="5">
        <v>1.9E-2</v>
      </c>
    </row>
    <row r="11753" spans="1:15" hidden="1" x14ac:dyDescent="0.3">
      <c r="A11753" t="s">
        <v>6</v>
      </c>
      <c r="B11753" t="s">
        <v>485</v>
      </c>
      <c r="C11753" t="s">
        <v>14</v>
      </c>
      <c r="D11753" t="s">
        <v>2584</v>
      </c>
      <c r="E11753" t="s">
        <v>55</v>
      </c>
      <c r="F11753" t="s">
        <v>56</v>
      </c>
      <c r="G11753" t="s">
        <v>18</v>
      </c>
      <c r="H11753" s="2">
        <v>45853</v>
      </c>
      <c r="I11753" t="s">
        <v>19</v>
      </c>
      <c r="J11753" s="3">
        <v>15671</v>
      </c>
      <c r="K11753" s="3">
        <v>10687</v>
      </c>
      <c r="L11753" s="3">
        <v>534.35</v>
      </c>
      <c r="M11753" s="6">
        <v>1</v>
      </c>
      <c r="N11753" s="4">
        <v>0.14449999999999999</v>
      </c>
      <c r="O11753" s="5">
        <v>1.9E-2</v>
      </c>
    </row>
    <row r="11754" spans="1:15" hidden="1" x14ac:dyDescent="0.3">
      <c r="A11754" t="s">
        <v>6</v>
      </c>
      <c r="B11754" t="s">
        <v>1432</v>
      </c>
      <c r="C11754" t="s">
        <v>14</v>
      </c>
      <c r="D11754" t="s">
        <v>2585</v>
      </c>
      <c r="E11754" t="s">
        <v>81</v>
      </c>
      <c r="F11754" t="s">
        <v>82</v>
      </c>
      <c r="G11754" t="s">
        <v>18</v>
      </c>
      <c r="H11754" s="2">
        <v>45853</v>
      </c>
      <c r="I11754" t="s">
        <v>19</v>
      </c>
      <c r="J11754" s="3">
        <v>606720</v>
      </c>
      <c r="K11754" s="3">
        <v>413786</v>
      </c>
      <c r="L11754" s="3">
        <v>20689.29</v>
      </c>
      <c r="M11754" s="6">
        <v>1</v>
      </c>
      <c r="N11754" s="4">
        <v>0.14449999999999999</v>
      </c>
      <c r="O11754" s="5">
        <v>1.9E-2</v>
      </c>
    </row>
    <row r="11755" spans="1:15" hidden="1" x14ac:dyDescent="0.3">
      <c r="A11755" t="s">
        <v>6</v>
      </c>
      <c r="B11755" t="s">
        <v>1753</v>
      </c>
      <c r="C11755" t="s">
        <v>14</v>
      </c>
      <c r="D11755" t="s">
        <v>2560</v>
      </c>
      <c r="E11755" t="s">
        <v>35</v>
      </c>
      <c r="F11755" t="s">
        <v>36</v>
      </c>
      <c r="G11755" t="s">
        <v>18</v>
      </c>
      <c r="H11755" s="2">
        <v>45853</v>
      </c>
      <c r="I11755" t="s">
        <v>19</v>
      </c>
      <c r="J11755" s="3">
        <v>29986</v>
      </c>
      <c r="K11755" s="3">
        <v>20909</v>
      </c>
      <c r="L11755" s="3">
        <v>1045.44</v>
      </c>
      <c r="M11755" s="6">
        <v>1</v>
      </c>
      <c r="N11755" s="4">
        <v>0.14449999999999999</v>
      </c>
      <c r="O11755" s="5">
        <v>1.9E-2</v>
      </c>
    </row>
    <row r="11756" spans="1:15" hidden="1" x14ac:dyDescent="0.3">
      <c r="A11756" t="s">
        <v>6</v>
      </c>
      <c r="B11756" t="s">
        <v>1705</v>
      </c>
      <c r="C11756" t="s">
        <v>14</v>
      </c>
      <c r="D11756" t="s">
        <v>1706</v>
      </c>
      <c r="E11756" t="s">
        <v>51</v>
      </c>
      <c r="F11756" t="s">
        <v>52</v>
      </c>
      <c r="G11756" t="s">
        <v>18</v>
      </c>
      <c r="H11756" s="2">
        <v>45853</v>
      </c>
      <c r="I11756" t="s">
        <v>19</v>
      </c>
      <c r="J11756" s="3">
        <v>66655</v>
      </c>
      <c r="K11756" s="3">
        <v>49575.83</v>
      </c>
      <c r="L11756" s="3">
        <v>2478.79</v>
      </c>
      <c r="M11756" s="6">
        <v>1</v>
      </c>
      <c r="N11756" s="4">
        <v>0.14449999999999999</v>
      </c>
      <c r="O11756" s="5">
        <v>1.9E-2</v>
      </c>
    </row>
    <row r="11757" spans="1:15" hidden="1" x14ac:dyDescent="0.3">
      <c r="A11757" t="s">
        <v>6</v>
      </c>
      <c r="B11757" t="s">
        <v>768</v>
      </c>
      <c r="C11757" t="s">
        <v>14</v>
      </c>
      <c r="D11757" t="s">
        <v>769</v>
      </c>
      <c r="E11757" t="s">
        <v>59</v>
      </c>
      <c r="F11757" t="s">
        <v>60</v>
      </c>
      <c r="G11757" t="s">
        <v>18</v>
      </c>
      <c r="H11757" s="2">
        <v>45853</v>
      </c>
      <c r="I11757" t="s">
        <v>19</v>
      </c>
      <c r="J11757" s="3">
        <v>56820</v>
      </c>
      <c r="K11757" s="3">
        <v>42339.43</v>
      </c>
      <c r="L11757" s="3">
        <v>2116.9699999999998</v>
      </c>
      <c r="M11757" s="6">
        <v>1</v>
      </c>
      <c r="N11757" s="4">
        <v>0.14449999999999999</v>
      </c>
      <c r="O11757" s="5">
        <v>1.9E-2</v>
      </c>
    </row>
    <row r="11758" spans="1:15" hidden="1" x14ac:dyDescent="0.3">
      <c r="A11758" t="s">
        <v>6</v>
      </c>
      <c r="B11758" t="s">
        <v>774</v>
      </c>
      <c r="C11758" t="s">
        <v>14</v>
      </c>
      <c r="D11758" t="s">
        <v>1707</v>
      </c>
      <c r="E11758" t="s">
        <v>51</v>
      </c>
      <c r="F11758" t="s">
        <v>52</v>
      </c>
      <c r="G11758" t="s">
        <v>18</v>
      </c>
      <c r="H11758" s="2">
        <v>45853</v>
      </c>
      <c r="I11758" t="s">
        <v>19</v>
      </c>
      <c r="J11758" s="3">
        <v>51750</v>
      </c>
      <c r="K11758" s="3">
        <v>37649.86</v>
      </c>
      <c r="L11758" s="3">
        <v>1882.49</v>
      </c>
      <c r="M11758" s="6">
        <v>1</v>
      </c>
      <c r="N11758" s="4">
        <v>0.14449999999999999</v>
      </c>
      <c r="O11758" s="5">
        <v>1.9E-2</v>
      </c>
    </row>
    <row r="11759" spans="1:15" hidden="1" x14ac:dyDescent="0.3">
      <c r="A11759" t="s">
        <v>6</v>
      </c>
      <c r="B11759" t="s">
        <v>485</v>
      </c>
      <c r="C11759" t="s">
        <v>14</v>
      </c>
      <c r="D11759" t="s">
        <v>2561</v>
      </c>
      <c r="E11759" t="s">
        <v>55</v>
      </c>
      <c r="F11759" t="s">
        <v>56</v>
      </c>
      <c r="G11759" t="s">
        <v>18</v>
      </c>
      <c r="H11759" s="2">
        <v>45853</v>
      </c>
      <c r="I11759" t="s">
        <v>19</v>
      </c>
      <c r="J11759" s="3">
        <v>16216</v>
      </c>
      <c r="K11759" s="3">
        <v>11059</v>
      </c>
      <c r="L11759" s="3">
        <v>552.94000000000005</v>
      </c>
      <c r="M11759" s="6">
        <v>1</v>
      </c>
      <c r="N11759" s="4">
        <v>0.14449999999999999</v>
      </c>
      <c r="O11759" s="5">
        <v>1.9E-2</v>
      </c>
    </row>
    <row r="11760" spans="1:15" hidden="1" x14ac:dyDescent="0.3">
      <c r="A11760" t="s">
        <v>6</v>
      </c>
      <c r="B11760" t="s">
        <v>1756</v>
      </c>
      <c r="C11760" t="s">
        <v>14</v>
      </c>
      <c r="D11760" t="s">
        <v>2562</v>
      </c>
      <c r="E11760" t="s">
        <v>35</v>
      </c>
      <c r="F11760" t="s">
        <v>36</v>
      </c>
      <c r="G11760" t="s">
        <v>18</v>
      </c>
      <c r="H11760" s="2">
        <v>45853</v>
      </c>
      <c r="I11760" t="s">
        <v>19</v>
      </c>
      <c r="J11760" s="3">
        <v>72915</v>
      </c>
      <c r="K11760" s="3">
        <v>50843</v>
      </c>
      <c r="L11760" s="3">
        <v>2542.15</v>
      </c>
      <c r="M11760" s="6">
        <v>1</v>
      </c>
      <c r="N11760" s="4">
        <v>0.14449999999999999</v>
      </c>
      <c r="O11760" s="5">
        <v>1.9E-2</v>
      </c>
    </row>
    <row r="11761" spans="1:15" hidden="1" x14ac:dyDescent="0.3">
      <c r="A11761" t="s">
        <v>6</v>
      </c>
      <c r="B11761" t="s">
        <v>1708</v>
      </c>
      <c r="C11761" t="s">
        <v>14</v>
      </c>
      <c r="D11761" t="s">
        <v>1709</v>
      </c>
      <c r="E11761" t="s">
        <v>1400</v>
      </c>
      <c r="F11761" t="s">
        <v>82</v>
      </c>
      <c r="G11761" t="s">
        <v>18</v>
      </c>
      <c r="H11761" s="2">
        <v>45853</v>
      </c>
      <c r="I11761" t="s">
        <v>19</v>
      </c>
      <c r="J11761" s="3">
        <v>76661</v>
      </c>
      <c r="K11761" s="3">
        <v>57018</v>
      </c>
      <c r="L11761" s="3">
        <v>2850.9</v>
      </c>
      <c r="M11761" s="6">
        <v>1</v>
      </c>
      <c r="N11761" s="4">
        <v>0.14449999999999999</v>
      </c>
      <c r="O11761" s="5">
        <v>1.9E-2</v>
      </c>
    </row>
    <row r="11762" spans="1:15" hidden="1" x14ac:dyDescent="0.3">
      <c r="A11762" t="s">
        <v>6</v>
      </c>
      <c r="B11762" t="s">
        <v>1710</v>
      </c>
      <c r="C11762" t="s">
        <v>14</v>
      </c>
      <c r="D11762" t="s">
        <v>1711</v>
      </c>
      <c r="E11762" t="s">
        <v>244</v>
      </c>
      <c r="F11762" t="s">
        <v>245</v>
      </c>
      <c r="G11762" t="s">
        <v>18</v>
      </c>
      <c r="H11762" s="2">
        <v>45853</v>
      </c>
      <c r="I11762" t="s">
        <v>19</v>
      </c>
      <c r="J11762" s="3">
        <v>31943</v>
      </c>
      <c r="K11762" s="3">
        <v>23758.06</v>
      </c>
      <c r="L11762" s="3">
        <v>1187.9000000000001</v>
      </c>
      <c r="M11762" s="6">
        <v>1</v>
      </c>
      <c r="N11762" s="4">
        <v>0.14449999999999999</v>
      </c>
      <c r="O11762" s="5">
        <v>1.9E-2</v>
      </c>
    </row>
    <row r="11763" spans="1:15" hidden="1" x14ac:dyDescent="0.3">
      <c r="A11763" t="s">
        <v>6</v>
      </c>
      <c r="B11763" t="s">
        <v>1712</v>
      </c>
      <c r="C11763" t="s">
        <v>14</v>
      </c>
      <c r="D11763" t="s">
        <v>1713</v>
      </c>
      <c r="E11763" t="s">
        <v>244</v>
      </c>
      <c r="F11763" t="s">
        <v>245</v>
      </c>
      <c r="G11763" t="s">
        <v>18</v>
      </c>
      <c r="H11763" s="2">
        <v>45853</v>
      </c>
      <c r="I11763" t="s">
        <v>19</v>
      </c>
      <c r="J11763" s="3">
        <v>64106</v>
      </c>
      <c r="K11763" s="3">
        <v>47680.08</v>
      </c>
      <c r="L11763" s="3">
        <v>2384</v>
      </c>
      <c r="M11763" s="6">
        <v>1</v>
      </c>
      <c r="N11763" s="4">
        <v>0.14449999999999999</v>
      </c>
      <c r="O11763" s="5">
        <v>1.9E-2</v>
      </c>
    </row>
    <row r="11764" spans="1:15" hidden="1" x14ac:dyDescent="0.3">
      <c r="A11764" t="s">
        <v>6</v>
      </c>
      <c r="B11764" t="s">
        <v>1760</v>
      </c>
      <c r="C11764" t="s">
        <v>14</v>
      </c>
      <c r="D11764" t="s">
        <v>2537</v>
      </c>
      <c r="E11764" t="s">
        <v>351</v>
      </c>
      <c r="F11764" t="s">
        <v>352</v>
      </c>
      <c r="G11764" t="s">
        <v>18</v>
      </c>
      <c r="H11764" s="2">
        <v>45853</v>
      </c>
      <c r="I11764" t="s">
        <v>19</v>
      </c>
      <c r="J11764" s="3">
        <v>1121829</v>
      </c>
      <c r="K11764" s="3">
        <v>765093</v>
      </c>
      <c r="L11764" s="3">
        <v>38254.65</v>
      </c>
      <c r="M11764" s="6">
        <v>1</v>
      </c>
      <c r="N11764" s="4">
        <v>0.14449999999999999</v>
      </c>
      <c r="O11764" s="5">
        <v>1.9E-2</v>
      </c>
    </row>
    <row r="11765" spans="1:15" hidden="1" x14ac:dyDescent="0.3">
      <c r="A11765" t="s">
        <v>6</v>
      </c>
      <c r="B11765" t="s">
        <v>1714</v>
      </c>
      <c r="C11765" t="s">
        <v>14</v>
      </c>
      <c r="D11765" t="s">
        <v>1715</v>
      </c>
      <c r="E11765" t="s">
        <v>244</v>
      </c>
      <c r="F11765" t="s">
        <v>245</v>
      </c>
      <c r="G11765" t="s">
        <v>18</v>
      </c>
      <c r="H11765" s="2">
        <v>45853</v>
      </c>
      <c r="I11765" t="s">
        <v>19</v>
      </c>
      <c r="J11765" s="3">
        <v>57361</v>
      </c>
      <c r="K11765" s="3">
        <v>42663.14</v>
      </c>
      <c r="L11765" s="3">
        <v>2133.16</v>
      </c>
      <c r="M11765" s="6">
        <v>1</v>
      </c>
      <c r="N11765" s="4">
        <v>0.14449999999999999</v>
      </c>
      <c r="O11765" s="5">
        <v>1.9E-2</v>
      </c>
    </row>
    <row r="11766" spans="1:15" hidden="1" x14ac:dyDescent="0.3">
      <c r="A11766" t="s">
        <v>6</v>
      </c>
      <c r="B11766" t="s">
        <v>713</v>
      </c>
      <c r="C11766" t="s">
        <v>14</v>
      </c>
      <c r="D11766" t="s">
        <v>1716</v>
      </c>
      <c r="E11766" t="s">
        <v>51</v>
      </c>
      <c r="F11766" t="s">
        <v>52</v>
      </c>
      <c r="G11766" t="s">
        <v>18</v>
      </c>
      <c r="H11766" s="2">
        <v>45853</v>
      </c>
      <c r="I11766" t="s">
        <v>19</v>
      </c>
      <c r="J11766" s="3">
        <v>23869</v>
      </c>
      <c r="K11766" s="3">
        <v>15282</v>
      </c>
      <c r="L11766" s="3">
        <v>764.1</v>
      </c>
      <c r="M11766" s="6">
        <v>1</v>
      </c>
      <c r="N11766" s="4">
        <v>0.14449999999999999</v>
      </c>
      <c r="O11766" s="5">
        <v>1.9E-2</v>
      </c>
    </row>
    <row r="11767" spans="1:15" hidden="1" x14ac:dyDescent="0.3">
      <c r="A11767" t="s">
        <v>6</v>
      </c>
      <c r="B11767" t="s">
        <v>1717</v>
      </c>
      <c r="C11767" t="s">
        <v>14</v>
      </c>
      <c r="D11767" t="s">
        <v>1718</v>
      </c>
      <c r="E11767" t="s">
        <v>35</v>
      </c>
      <c r="F11767" t="s">
        <v>36</v>
      </c>
      <c r="G11767" t="s">
        <v>18</v>
      </c>
      <c r="H11767" s="2">
        <v>45853</v>
      </c>
      <c r="I11767" t="s">
        <v>19</v>
      </c>
      <c r="J11767" s="3">
        <v>27040</v>
      </c>
      <c r="K11767" s="3">
        <v>20111.55</v>
      </c>
      <c r="L11767" s="3">
        <v>1005.58</v>
      </c>
      <c r="M11767" s="6">
        <v>1</v>
      </c>
      <c r="N11767" s="4">
        <v>0.14449999999999999</v>
      </c>
      <c r="O11767" s="5">
        <v>1.9E-2</v>
      </c>
    </row>
    <row r="11768" spans="1:15" hidden="1" x14ac:dyDescent="0.3">
      <c r="A11768" t="s">
        <v>6</v>
      </c>
      <c r="B11768" t="s">
        <v>1719</v>
      </c>
      <c r="C11768" t="s">
        <v>14</v>
      </c>
      <c r="D11768" t="s">
        <v>1720</v>
      </c>
      <c r="E11768" t="s">
        <v>35</v>
      </c>
      <c r="F11768" t="s">
        <v>36</v>
      </c>
      <c r="G11768" t="s">
        <v>18</v>
      </c>
      <c r="H11768" s="2">
        <v>45853</v>
      </c>
      <c r="I11768" t="s">
        <v>19</v>
      </c>
      <c r="J11768" s="3">
        <v>61563</v>
      </c>
      <c r="K11768" s="3">
        <v>45789.11</v>
      </c>
      <c r="L11768" s="3">
        <v>2289.46</v>
      </c>
      <c r="M11768" s="6">
        <v>1</v>
      </c>
      <c r="N11768" s="4">
        <v>0.14449999999999999</v>
      </c>
      <c r="O11768" s="5">
        <v>1.9E-2</v>
      </c>
    </row>
    <row r="11769" spans="1:15" hidden="1" x14ac:dyDescent="0.3">
      <c r="A11769" t="s">
        <v>6</v>
      </c>
      <c r="B11769" t="s">
        <v>75</v>
      </c>
      <c r="C11769" t="s">
        <v>14</v>
      </c>
      <c r="D11769" t="s">
        <v>76</v>
      </c>
      <c r="E11769" t="s">
        <v>77</v>
      </c>
      <c r="F11769" t="s">
        <v>78</v>
      </c>
      <c r="G11769" t="s">
        <v>18</v>
      </c>
      <c r="H11769" s="2">
        <v>45853</v>
      </c>
      <c r="I11769" t="s">
        <v>19</v>
      </c>
      <c r="J11769" s="3">
        <v>80657.67</v>
      </c>
      <c r="K11769" s="3">
        <v>59569.33</v>
      </c>
      <c r="L11769" s="3">
        <v>2978.47</v>
      </c>
      <c r="M11769" s="6">
        <v>1</v>
      </c>
      <c r="N11769" s="4">
        <v>0.14449999999999999</v>
      </c>
      <c r="O11769" s="5">
        <v>1.9E-2</v>
      </c>
    </row>
    <row r="11770" spans="1:15" hidden="1" x14ac:dyDescent="0.3">
      <c r="A11770" t="s">
        <v>6</v>
      </c>
      <c r="B11770" t="s">
        <v>1481</v>
      </c>
      <c r="C11770" t="s">
        <v>14</v>
      </c>
      <c r="D11770" t="s">
        <v>2360</v>
      </c>
      <c r="E11770" t="s">
        <v>798</v>
      </c>
      <c r="F11770" t="s">
        <v>799</v>
      </c>
      <c r="G11770" t="s">
        <v>18</v>
      </c>
      <c r="H11770" s="2">
        <v>45853</v>
      </c>
      <c r="I11770" t="s">
        <v>19</v>
      </c>
      <c r="J11770" s="3">
        <v>922845</v>
      </c>
      <c r="K11770" s="3">
        <v>629385</v>
      </c>
      <c r="L11770" s="3">
        <v>31469.25</v>
      </c>
      <c r="M11770" s="6">
        <v>1</v>
      </c>
      <c r="N11770" s="4">
        <v>0.14449999999999999</v>
      </c>
      <c r="O11770" s="5">
        <v>1.9E-2</v>
      </c>
    </row>
    <row r="11771" spans="1:15" hidden="1" x14ac:dyDescent="0.3">
      <c r="A11771" t="s">
        <v>6</v>
      </c>
      <c r="B11771" t="s">
        <v>1186</v>
      </c>
      <c r="C11771" t="s">
        <v>14</v>
      </c>
      <c r="D11771" t="s">
        <v>2288</v>
      </c>
      <c r="E11771" t="s">
        <v>432</v>
      </c>
      <c r="F11771" t="s">
        <v>433</v>
      </c>
      <c r="G11771" t="s">
        <v>18</v>
      </c>
      <c r="H11771" s="2">
        <v>45853</v>
      </c>
      <c r="I11771" t="s">
        <v>19</v>
      </c>
      <c r="J11771" s="3">
        <v>752807</v>
      </c>
      <c r="K11771" s="3">
        <v>513418</v>
      </c>
      <c r="L11771" s="3">
        <v>25670.9</v>
      </c>
      <c r="M11771" s="6">
        <v>1</v>
      </c>
      <c r="N11771" s="4">
        <v>0.14449999999999999</v>
      </c>
      <c r="O11771" s="5">
        <v>1.9E-2</v>
      </c>
    </row>
    <row r="11772" spans="1:15" hidden="1" x14ac:dyDescent="0.3">
      <c r="A11772" t="s">
        <v>6</v>
      </c>
      <c r="B11772" t="s">
        <v>1777</v>
      </c>
      <c r="C11772" t="s">
        <v>14</v>
      </c>
      <c r="D11772" t="s">
        <v>2006</v>
      </c>
      <c r="E11772" t="s">
        <v>81</v>
      </c>
      <c r="F11772" t="s">
        <v>82</v>
      </c>
      <c r="G11772" t="s">
        <v>18</v>
      </c>
      <c r="H11772" s="2">
        <v>45853</v>
      </c>
      <c r="I11772" t="s">
        <v>19</v>
      </c>
      <c r="J11772" s="3">
        <v>422197.78</v>
      </c>
      <c r="K11772" s="3">
        <v>287941.5</v>
      </c>
      <c r="L11772" s="3">
        <v>14397.09</v>
      </c>
      <c r="M11772" s="6">
        <v>1</v>
      </c>
      <c r="N11772" s="4">
        <v>0.14449999999999999</v>
      </c>
      <c r="O11772" s="5">
        <v>1.9E-2</v>
      </c>
    </row>
    <row r="11773" spans="1:15" hidden="1" x14ac:dyDescent="0.3">
      <c r="A11773" t="s">
        <v>6</v>
      </c>
      <c r="B11773" t="s">
        <v>2121</v>
      </c>
      <c r="C11773" t="s">
        <v>14</v>
      </c>
      <c r="D11773" t="s">
        <v>2330</v>
      </c>
      <c r="E11773" t="s">
        <v>798</v>
      </c>
      <c r="F11773" t="s">
        <v>799</v>
      </c>
      <c r="G11773" t="s">
        <v>18</v>
      </c>
      <c r="H11773" s="2">
        <v>45853</v>
      </c>
      <c r="I11773" t="s">
        <v>19</v>
      </c>
      <c r="J11773" s="3">
        <v>318964</v>
      </c>
      <c r="K11773" s="3">
        <v>217535</v>
      </c>
      <c r="L11773" s="3">
        <v>10876.75</v>
      </c>
      <c r="M11773" s="6">
        <v>1</v>
      </c>
      <c r="N11773" s="4">
        <v>0.14449999999999999</v>
      </c>
      <c r="O11773" s="5">
        <v>1.9E-2</v>
      </c>
    </row>
    <row r="11774" spans="1:15" hidden="1" x14ac:dyDescent="0.3">
      <c r="A11774" t="s">
        <v>6</v>
      </c>
      <c r="B11774" t="s">
        <v>802</v>
      </c>
      <c r="C11774" t="s">
        <v>14</v>
      </c>
      <c r="D11774" t="s">
        <v>803</v>
      </c>
      <c r="E11774" t="s">
        <v>22</v>
      </c>
      <c r="F11774" t="s">
        <v>23</v>
      </c>
      <c r="G11774" t="s">
        <v>18</v>
      </c>
      <c r="H11774" s="2">
        <v>45853</v>
      </c>
      <c r="I11774" t="s">
        <v>19</v>
      </c>
      <c r="J11774" s="3">
        <v>47680</v>
      </c>
      <c r="K11774" s="3">
        <v>35462.480000000003</v>
      </c>
      <c r="L11774" s="3">
        <v>1773.12</v>
      </c>
      <c r="M11774" s="6">
        <v>1</v>
      </c>
      <c r="N11774" s="4">
        <v>0.14449999999999999</v>
      </c>
      <c r="O11774" s="5">
        <v>1.9E-2</v>
      </c>
    </row>
    <row r="11775" spans="1:15" hidden="1" x14ac:dyDescent="0.3">
      <c r="A11775" t="s">
        <v>6</v>
      </c>
      <c r="B11775" t="s">
        <v>1699</v>
      </c>
      <c r="C11775" t="s">
        <v>14</v>
      </c>
      <c r="D11775" t="s">
        <v>2361</v>
      </c>
      <c r="E11775" t="s">
        <v>55</v>
      </c>
      <c r="F11775" t="s">
        <v>56</v>
      </c>
      <c r="G11775" t="s">
        <v>18</v>
      </c>
      <c r="H11775" s="2">
        <v>45853</v>
      </c>
      <c r="I11775" t="s">
        <v>19</v>
      </c>
      <c r="J11775" s="3">
        <v>5404</v>
      </c>
      <c r="K11775" s="3">
        <v>3768</v>
      </c>
      <c r="L11775" s="3">
        <v>188.4</v>
      </c>
      <c r="M11775" s="6">
        <v>1</v>
      </c>
      <c r="N11775" s="4">
        <v>0.14449999999999999</v>
      </c>
      <c r="O11775" s="5">
        <v>1.9E-2</v>
      </c>
    </row>
    <row r="11776" spans="1:15" hidden="1" x14ac:dyDescent="0.3">
      <c r="A11776" t="s">
        <v>6</v>
      </c>
      <c r="B11776" t="s">
        <v>1786</v>
      </c>
      <c r="C11776" t="s">
        <v>14</v>
      </c>
      <c r="D11776" t="s">
        <v>2331</v>
      </c>
      <c r="E11776" t="s">
        <v>81</v>
      </c>
      <c r="F11776" t="s">
        <v>82</v>
      </c>
      <c r="G11776" t="s">
        <v>18</v>
      </c>
      <c r="H11776" s="2">
        <v>45853</v>
      </c>
      <c r="I11776" t="s">
        <v>19</v>
      </c>
      <c r="J11776" s="3">
        <v>8994</v>
      </c>
      <c r="K11776" s="3">
        <v>6134</v>
      </c>
      <c r="L11776" s="3">
        <v>306.7</v>
      </c>
      <c r="M11776" s="6">
        <v>1</v>
      </c>
      <c r="N11776" s="4">
        <v>0.14449999999999999</v>
      </c>
      <c r="O11776" s="5">
        <v>1.9E-2</v>
      </c>
    </row>
    <row r="11777" spans="1:15" hidden="1" x14ac:dyDescent="0.3">
      <c r="A11777" t="s">
        <v>6</v>
      </c>
      <c r="B11777" t="s">
        <v>1783</v>
      </c>
      <c r="C11777" t="s">
        <v>14</v>
      </c>
      <c r="D11777" t="s">
        <v>2332</v>
      </c>
      <c r="E11777" t="s">
        <v>316</v>
      </c>
      <c r="F11777" t="s">
        <v>317</v>
      </c>
      <c r="G11777" t="s">
        <v>18</v>
      </c>
      <c r="H11777" s="2">
        <v>45853</v>
      </c>
      <c r="I11777" t="s">
        <v>19</v>
      </c>
      <c r="J11777" s="3">
        <v>10921</v>
      </c>
      <c r="K11777" s="3">
        <v>7448</v>
      </c>
      <c r="L11777" s="3">
        <v>372.4</v>
      </c>
      <c r="M11777" s="6">
        <v>1</v>
      </c>
      <c r="N11777" s="4">
        <v>0.14449999999999999</v>
      </c>
      <c r="O11777" s="5">
        <v>1.9E-2</v>
      </c>
    </row>
    <row r="11778" spans="1:15" hidden="1" x14ac:dyDescent="0.3">
      <c r="A11778" t="s">
        <v>6</v>
      </c>
      <c r="B11778" t="s">
        <v>1788</v>
      </c>
      <c r="C11778" t="s">
        <v>14</v>
      </c>
      <c r="D11778" t="s">
        <v>2294</v>
      </c>
      <c r="E11778" t="s">
        <v>55</v>
      </c>
      <c r="F11778" t="s">
        <v>56</v>
      </c>
      <c r="G11778" t="s">
        <v>18</v>
      </c>
      <c r="H11778" s="2">
        <v>45853</v>
      </c>
      <c r="I11778" t="s">
        <v>19</v>
      </c>
      <c r="J11778" s="3">
        <v>58928</v>
      </c>
      <c r="K11778" s="3">
        <v>41090</v>
      </c>
      <c r="L11778" s="3">
        <v>2054.5</v>
      </c>
      <c r="M11778" s="6">
        <v>1</v>
      </c>
      <c r="N11778" s="4">
        <v>0.14449999999999999</v>
      </c>
      <c r="O11778" s="5">
        <v>1.9E-2</v>
      </c>
    </row>
    <row r="11779" spans="1:15" hidden="1" x14ac:dyDescent="0.3">
      <c r="A11779" t="s">
        <v>6</v>
      </c>
      <c r="B11779" t="s">
        <v>1721</v>
      </c>
      <c r="C11779" t="s">
        <v>14</v>
      </c>
      <c r="D11779" t="s">
        <v>1722</v>
      </c>
      <c r="E11779" t="s">
        <v>59</v>
      </c>
      <c r="F11779" t="s">
        <v>60</v>
      </c>
      <c r="G11779" t="s">
        <v>18</v>
      </c>
      <c r="H11779" s="2">
        <v>45853</v>
      </c>
      <c r="I11779" t="s">
        <v>19</v>
      </c>
      <c r="J11779" s="3">
        <v>79216</v>
      </c>
      <c r="K11779" s="3">
        <v>58918.400000000001</v>
      </c>
      <c r="L11779" s="3">
        <v>2945.92</v>
      </c>
      <c r="M11779" s="6">
        <v>1</v>
      </c>
      <c r="N11779" s="4">
        <v>0.14449999999999999</v>
      </c>
      <c r="O11779" s="5">
        <v>1.9E-2</v>
      </c>
    </row>
    <row r="11780" spans="1:15" hidden="1" x14ac:dyDescent="0.3">
      <c r="A11780" t="s">
        <v>6</v>
      </c>
      <c r="B11780" t="s">
        <v>2563</v>
      </c>
      <c r="C11780" t="s">
        <v>14</v>
      </c>
      <c r="D11780" t="s">
        <v>2564</v>
      </c>
      <c r="E11780" t="s">
        <v>316</v>
      </c>
      <c r="F11780" t="s">
        <v>317</v>
      </c>
      <c r="G11780" t="s">
        <v>18</v>
      </c>
      <c r="H11780" s="2">
        <v>45853</v>
      </c>
      <c r="I11780" t="s">
        <v>19</v>
      </c>
      <c r="J11780" s="3">
        <v>33189</v>
      </c>
      <c r="K11780" s="3">
        <v>22635</v>
      </c>
      <c r="L11780" s="3">
        <v>1131.74</v>
      </c>
      <c r="M11780" s="6">
        <v>1</v>
      </c>
      <c r="N11780" s="4">
        <v>0.14449999999999999</v>
      </c>
      <c r="O11780" s="5">
        <v>1.9E-2</v>
      </c>
    </row>
    <row r="11781" spans="1:15" hidden="1" x14ac:dyDescent="0.3">
      <c r="A11781" t="s">
        <v>6</v>
      </c>
      <c r="B11781" t="s">
        <v>1723</v>
      </c>
      <c r="C11781" t="s">
        <v>14</v>
      </c>
      <c r="D11781" t="s">
        <v>1724</v>
      </c>
      <c r="E11781" t="s">
        <v>316</v>
      </c>
      <c r="F11781" t="s">
        <v>317</v>
      </c>
      <c r="G11781" t="s">
        <v>18</v>
      </c>
      <c r="H11781" s="2">
        <v>45853</v>
      </c>
      <c r="I11781" t="s">
        <v>19</v>
      </c>
      <c r="J11781" s="3">
        <v>25895</v>
      </c>
      <c r="K11781" s="3">
        <v>19259.439999999999</v>
      </c>
      <c r="L11781" s="3">
        <v>962.97</v>
      </c>
      <c r="M11781" s="6">
        <v>1</v>
      </c>
      <c r="N11781" s="4">
        <v>0.14449999999999999</v>
      </c>
      <c r="O11781" s="5">
        <v>1.9E-2</v>
      </c>
    </row>
    <row r="11782" spans="1:15" hidden="1" x14ac:dyDescent="0.3">
      <c r="A11782" t="s">
        <v>6</v>
      </c>
      <c r="B11782" t="s">
        <v>1801</v>
      </c>
      <c r="C11782" t="s">
        <v>996</v>
      </c>
      <c r="D11782" t="s">
        <v>1802</v>
      </c>
      <c r="E11782" t="s">
        <v>81</v>
      </c>
      <c r="F11782" t="s">
        <v>82</v>
      </c>
      <c r="G11782" t="s">
        <v>18</v>
      </c>
      <c r="H11782" s="2">
        <v>45853</v>
      </c>
      <c r="I11782" t="s">
        <v>19</v>
      </c>
      <c r="J11782" s="3">
        <v>10178</v>
      </c>
      <c r="K11782" s="3">
        <v>5298</v>
      </c>
      <c r="L11782" s="3">
        <v>211.92</v>
      </c>
      <c r="M11782" s="6">
        <v>1</v>
      </c>
      <c r="N11782" s="4">
        <v>0.14449999999999999</v>
      </c>
      <c r="O11782" s="5">
        <v>1.9E-2</v>
      </c>
    </row>
    <row r="11783" spans="1:15" hidden="1" x14ac:dyDescent="0.3">
      <c r="A11783" t="s">
        <v>6</v>
      </c>
      <c r="B11783" t="s">
        <v>1803</v>
      </c>
      <c r="C11783" t="s">
        <v>996</v>
      </c>
      <c r="D11783" t="s">
        <v>1804</v>
      </c>
      <c r="E11783" t="s">
        <v>81</v>
      </c>
      <c r="F11783" t="s">
        <v>82</v>
      </c>
      <c r="G11783" t="s">
        <v>18</v>
      </c>
      <c r="H11783" s="2">
        <v>45853</v>
      </c>
      <c r="I11783" t="s">
        <v>19</v>
      </c>
      <c r="J11783" s="3">
        <v>6033</v>
      </c>
      <c r="K11783" s="3">
        <v>3141</v>
      </c>
      <c r="L11783" s="3">
        <v>125.64</v>
      </c>
      <c r="M11783" s="6">
        <v>1</v>
      </c>
      <c r="N11783" s="4">
        <v>0.14449999999999999</v>
      </c>
      <c r="O11783" s="5">
        <v>1.9E-2</v>
      </c>
    </row>
    <row r="11784" spans="1:15" hidden="1" x14ac:dyDescent="0.3">
      <c r="A11784" t="s">
        <v>6</v>
      </c>
      <c r="B11784" t="s">
        <v>544</v>
      </c>
      <c r="C11784" t="s">
        <v>996</v>
      </c>
      <c r="D11784" t="s">
        <v>1805</v>
      </c>
      <c r="E11784" t="s">
        <v>81</v>
      </c>
      <c r="F11784" t="s">
        <v>82</v>
      </c>
      <c r="G11784" t="s">
        <v>18</v>
      </c>
      <c r="H11784" s="2">
        <v>45853</v>
      </c>
      <c r="I11784" t="s">
        <v>19</v>
      </c>
      <c r="J11784" s="3">
        <v>6033</v>
      </c>
      <c r="K11784" s="3">
        <v>3141</v>
      </c>
      <c r="L11784" s="3">
        <v>125.64</v>
      </c>
      <c r="M11784" s="6">
        <v>1</v>
      </c>
      <c r="N11784" s="4">
        <v>0.14449999999999999</v>
      </c>
      <c r="O11784" s="5">
        <v>1.9E-2</v>
      </c>
    </row>
    <row r="11785" spans="1:15" hidden="1" x14ac:dyDescent="0.3">
      <c r="A11785" t="s">
        <v>6</v>
      </c>
      <c r="B11785" t="s">
        <v>1806</v>
      </c>
      <c r="C11785" t="s">
        <v>996</v>
      </c>
      <c r="D11785" t="s">
        <v>1807</v>
      </c>
      <c r="E11785" t="s">
        <v>81</v>
      </c>
      <c r="F11785" t="s">
        <v>82</v>
      </c>
      <c r="G11785" t="s">
        <v>18</v>
      </c>
      <c r="H11785" s="2">
        <v>45853</v>
      </c>
      <c r="I11785" t="s">
        <v>19</v>
      </c>
      <c r="J11785" s="3">
        <v>6033</v>
      </c>
      <c r="K11785" s="3">
        <v>3141</v>
      </c>
      <c r="L11785" s="3">
        <v>125.64</v>
      </c>
      <c r="M11785" s="6">
        <v>1</v>
      </c>
      <c r="N11785" s="4">
        <v>0.14449999999999999</v>
      </c>
      <c r="O11785" s="5">
        <v>1.9E-2</v>
      </c>
    </row>
    <row r="11786" spans="1:15" hidden="1" x14ac:dyDescent="0.3">
      <c r="A11786" t="s">
        <v>6</v>
      </c>
      <c r="B11786" t="s">
        <v>544</v>
      </c>
      <c r="C11786" t="s">
        <v>996</v>
      </c>
      <c r="D11786" t="s">
        <v>1808</v>
      </c>
      <c r="E11786" t="s">
        <v>81</v>
      </c>
      <c r="F11786" t="s">
        <v>82</v>
      </c>
      <c r="G11786" t="s">
        <v>18</v>
      </c>
      <c r="H11786" s="2">
        <v>45853</v>
      </c>
      <c r="I11786" t="s">
        <v>19</v>
      </c>
      <c r="J11786" s="3">
        <v>6033</v>
      </c>
      <c r="K11786" s="3">
        <v>3141</v>
      </c>
      <c r="L11786" s="3">
        <v>125.64</v>
      </c>
      <c r="M11786" s="6">
        <v>1</v>
      </c>
      <c r="N11786" s="4">
        <v>0.14449999999999999</v>
      </c>
      <c r="O11786" s="5">
        <v>1.9E-2</v>
      </c>
    </row>
    <row r="11787" spans="1:15" hidden="1" x14ac:dyDescent="0.3">
      <c r="A11787" t="s">
        <v>6</v>
      </c>
      <c r="B11787" t="s">
        <v>1803</v>
      </c>
      <c r="C11787" t="s">
        <v>996</v>
      </c>
      <c r="D11787" t="s">
        <v>1809</v>
      </c>
      <c r="E11787" t="s">
        <v>81</v>
      </c>
      <c r="F11787" t="s">
        <v>82</v>
      </c>
      <c r="G11787" t="s">
        <v>18</v>
      </c>
      <c r="H11787" s="2">
        <v>45853</v>
      </c>
      <c r="I11787" t="s">
        <v>19</v>
      </c>
      <c r="J11787" s="3">
        <v>6033</v>
      </c>
      <c r="K11787" s="3">
        <v>3141</v>
      </c>
      <c r="L11787" s="3">
        <v>125.64</v>
      </c>
      <c r="M11787" s="6">
        <v>1</v>
      </c>
      <c r="N11787" s="4">
        <v>0.14449999999999999</v>
      </c>
      <c r="O11787" s="5">
        <v>1.9E-2</v>
      </c>
    </row>
    <row r="11788" spans="1:15" hidden="1" x14ac:dyDescent="0.3">
      <c r="A11788" t="s">
        <v>6</v>
      </c>
      <c r="B11788" t="s">
        <v>544</v>
      </c>
      <c r="C11788" t="s">
        <v>996</v>
      </c>
      <c r="D11788" t="s">
        <v>1810</v>
      </c>
      <c r="E11788" t="s">
        <v>81</v>
      </c>
      <c r="F11788" t="s">
        <v>82</v>
      </c>
      <c r="G11788" t="s">
        <v>18</v>
      </c>
      <c r="H11788" s="2">
        <v>45853</v>
      </c>
      <c r="I11788" t="s">
        <v>19</v>
      </c>
      <c r="J11788" s="3">
        <v>6033</v>
      </c>
      <c r="K11788" s="3">
        <v>3141</v>
      </c>
      <c r="L11788" s="3">
        <v>125.64</v>
      </c>
      <c r="M11788" s="6">
        <v>1</v>
      </c>
      <c r="N11788" s="4">
        <v>0.14449999999999999</v>
      </c>
      <c r="O11788" s="5">
        <v>1.9E-2</v>
      </c>
    </row>
    <row r="11789" spans="1:15" hidden="1" x14ac:dyDescent="0.3">
      <c r="A11789" t="s">
        <v>6</v>
      </c>
      <c r="B11789" t="s">
        <v>1813</v>
      </c>
      <c r="C11789" t="s">
        <v>996</v>
      </c>
      <c r="D11789" t="s">
        <v>1814</v>
      </c>
      <c r="E11789" t="s">
        <v>81</v>
      </c>
      <c r="F11789" t="s">
        <v>82</v>
      </c>
      <c r="G11789" t="s">
        <v>18</v>
      </c>
      <c r="H11789" s="2">
        <v>45853</v>
      </c>
      <c r="I11789" t="s">
        <v>19</v>
      </c>
      <c r="J11789" s="3">
        <v>5756</v>
      </c>
      <c r="K11789" s="3">
        <v>3002</v>
      </c>
      <c r="L11789" s="3">
        <v>120.08</v>
      </c>
      <c r="M11789" s="6">
        <v>1</v>
      </c>
      <c r="N11789" s="4">
        <v>0.14449999999999999</v>
      </c>
      <c r="O11789" s="5">
        <v>1.9E-2</v>
      </c>
    </row>
    <row r="11790" spans="1:15" hidden="1" x14ac:dyDescent="0.3">
      <c r="A11790" t="s">
        <v>6</v>
      </c>
      <c r="B11790" t="s">
        <v>1815</v>
      </c>
      <c r="C11790" t="s">
        <v>996</v>
      </c>
      <c r="D11790" t="s">
        <v>1816</v>
      </c>
      <c r="E11790" t="s">
        <v>756</v>
      </c>
      <c r="F11790" t="s">
        <v>757</v>
      </c>
      <c r="G11790" t="s">
        <v>18</v>
      </c>
      <c r="H11790" s="2">
        <v>45853</v>
      </c>
      <c r="I11790" t="s">
        <v>19</v>
      </c>
      <c r="J11790" s="3">
        <v>6404</v>
      </c>
      <c r="K11790" s="3">
        <v>3740</v>
      </c>
      <c r="L11790" s="3">
        <v>149.6</v>
      </c>
      <c r="M11790" s="6">
        <v>1</v>
      </c>
      <c r="N11790" s="4">
        <v>0.14449999999999999</v>
      </c>
      <c r="O11790" s="5">
        <v>1.9E-2</v>
      </c>
    </row>
    <row r="11791" spans="1:15" hidden="1" x14ac:dyDescent="0.3">
      <c r="A11791" t="s">
        <v>6</v>
      </c>
      <c r="B11791" t="s">
        <v>1817</v>
      </c>
      <c r="C11791" t="s">
        <v>996</v>
      </c>
      <c r="D11791" t="s">
        <v>1818</v>
      </c>
      <c r="E11791" t="s">
        <v>158</v>
      </c>
      <c r="F11791" t="s">
        <v>159</v>
      </c>
      <c r="G11791" t="s">
        <v>18</v>
      </c>
      <c r="H11791" s="2">
        <v>45853</v>
      </c>
      <c r="I11791" t="s">
        <v>19</v>
      </c>
      <c r="J11791" s="3">
        <v>35095</v>
      </c>
      <c r="K11791" s="3">
        <v>20496</v>
      </c>
      <c r="L11791" s="3">
        <v>819.84</v>
      </c>
      <c r="M11791" s="6">
        <v>1</v>
      </c>
      <c r="N11791" s="4">
        <v>0.14449999999999999</v>
      </c>
      <c r="O11791" s="5">
        <v>1.9E-2</v>
      </c>
    </row>
    <row r="11792" spans="1:15" hidden="1" x14ac:dyDescent="0.3">
      <c r="A11792" t="s">
        <v>6</v>
      </c>
      <c r="B11792" t="s">
        <v>1828</v>
      </c>
      <c r="C11792" t="s">
        <v>33</v>
      </c>
      <c r="D11792" t="s">
        <v>2778</v>
      </c>
      <c r="E11792" t="s">
        <v>51</v>
      </c>
      <c r="F11792" t="s">
        <v>52</v>
      </c>
      <c r="G11792" t="s">
        <v>18</v>
      </c>
      <c r="H11792" s="2">
        <v>45853</v>
      </c>
      <c r="I11792" t="s">
        <v>19</v>
      </c>
      <c r="J11792" s="3">
        <v>4648</v>
      </c>
      <c r="K11792" s="3">
        <v>2423.1799999999998</v>
      </c>
      <c r="L11792" s="3">
        <v>121.16</v>
      </c>
      <c r="M11792" s="6">
        <v>1</v>
      </c>
      <c r="N11792" s="4">
        <v>0.14449999999999999</v>
      </c>
      <c r="O11792" s="5">
        <v>1.9E-2</v>
      </c>
    </row>
    <row r="11793" spans="1:15" hidden="1" x14ac:dyDescent="0.3">
      <c r="A11793" t="s">
        <v>6</v>
      </c>
      <c r="B11793" t="s">
        <v>1833</v>
      </c>
      <c r="C11793" t="s">
        <v>33</v>
      </c>
      <c r="D11793" t="s">
        <v>2590</v>
      </c>
      <c r="E11793" t="s">
        <v>112</v>
      </c>
      <c r="F11793" t="s">
        <v>113</v>
      </c>
      <c r="G11793" t="s">
        <v>18</v>
      </c>
      <c r="H11793" s="2">
        <v>45853</v>
      </c>
      <c r="I11793" t="s">
        <v>19</v>
      </c>
      <c r="J11793" s="3">
        <v>5361</v>
      </c>
      <c r="K11793" s="3">
        <v>3335</v>
      </c>
      <c r="L11793" s="3">
        <v>166.74</v>
      </c>
      <c r="M11793" s="6">
        <v>1</v>
      </c>
      <c r="N11793" s="4">
        <v>0.14449999999999999</v>
      </c>
      <c r="O11793" s="5">
        <v>1.9E-2</v>
      </c>
    </row>
    <row r="11794" spans="1:15" hidden="1" x14ac:dyDescent="0.3">
      <c r="A11794" t="s">
        <v>6</v>
      </c>
      <c r="B11794" t="s">
        <v>1837</v>
      </c>
      <c r="C11794" t="s">
        <v>33</v>
      </c>
      <c r="D11794" t="s">
        <v>2367</v>
      </c>
      <c r="E11794" t="s">
        <v>112</v>
      </c>
      <c r="F11794" t="s">
        <v>113</v>
      </c>
      <c r="G11794" t="s">
        <v>18</v>
      </c>
      <c r="H11794" s="2">
        <v>45853</v>
      </c>
      <c r="I11794" t="s">
        <v>19</v>
      </c>
      <c r="J11794" s="3">
        <v>140046.01</v>
      </c>
      <c r="K11794" s="3">
        <v>85885</v>
      </c>
      <c r="L11794" s="3">
        <v>4294.25</v>
      </c>
      <c r="M11794" s="6">
        <v>1</v>
      </c>
      <c r="N11794" s="4">
        <v>0.14449999999999999</v>
      </c>
      <c r="O11794" s="5">
        <v>1.9E-2</v>
      </c>
    </row>
    <row r="11795" spans="1:15" hidden="1" x14ac:dyDescent="0.3">
      <c r="A11795" t="s">
        <v>6</v>
      </c>
      <c r="B11795" t="s">
        <v>1823</v>
      </c>
      <c r="C11795" t="s">
        <v>33</v>
      </c>
      <c r="D11795" t="s">
        <v>1824</v>
      </c>
      <c r="E11795" t="s">
        <v>135</v>
      </c>
      <c r="F11795" t="s">
        <v>136</v>
      </c>
      <c r="G11795" t="s">
        <v>18</v>
      </c>
      <c r="H11795" s="2">
        <v>45853</v>
      </c>
      <c r="I11795" t="s">
        <v>19</v>
      </c>
      <c r="J11795" s="3">
        <v>27482</v>
      </c>
      <c r="K11795" s="3">
        <v>17084</v>
      </c>
      <c r="L11795" s="3">
        <v>854.2</v>
      </c>
      <c r="M11795" s="6">
        <v>1</v>
      </c>
      <c r="N11795" s="4">
        <v>0.14449999999999999</v>
      </c>
      <c r="O11795" s="5">
        <v>1.9E-2</v>
      </c>
    </row>
    <row r="11796" spans="1:15" hidden="1" x14ac:dyDescent="0.3">
      <c r="A11796" t="s">
        <v>6</v>
      </c>
      <c r="B11796" t="s">
        <v>2368</v>
      </c>
      <c r="C11796" t="s">
        <v>33</v>
      </c>
      <c r="D11796" t="s">
        <v>2369</v>
      </c>
      <c r="E11796" t="s">
        <v>51</v>
      </c>
      <c r="F11796" t="s">
        <v>52</v>
      </c>
      <c r="G11796" t="s">
        <v>18</v>
      </c>
      <c r="H11796" s="2">
        <v>45853</v>
      </c>
      <c r="I11796" t="s">
        <v>19</v>
      </c>
      <c r="J11796" s="3">
        <v>18945</v>
      </c>
      <c r="K11796" s="3">
        <v>12228</v>
      </c>
      <c r="L11796" s="3">
        <v>611.4</v>
      </c>
      <c r="M11796" s="6">
        <v>1</v>
      </c>
      <c r="N11796" s="4">
        <v>0.14449999999999999</v>
      </c>
      <c r="O11796" s="5">
        <v>1.9E-2</v>
      </c>
    </row>
    <row r="11797" spans="1:15" hidden="1" x14ac:dyDescent="0.3">
      <c r="A11797" t="s">
        <v>6</v>
      </c>
      <c r="B11797" t="s">
        <v>1038</v>
      </c>
      <c r="C11797" t="s">
        <v>33</v>
      </c>
      <c r="D11797" t="s">
        <v>2411</v>
      </c>
      <c r="E11797" t="s">
        <v>35</v>
      </c>
      <c r="F11797" t="s">
        <v>36</v>
      </c>
      <c r="G11797" t="s">
        <v>18</v>
      </c>
      <c r="H11797" s="2">
        <v>45853</v>
      </c>
      <c r="I11797" t="s">
        <v>19</v>
      </c>
      <c r="J11797" s="3">
        <v>12018</v>
      </c>
      <c r="K11797" s="3">
        <v>8449</v>
      </c>
      <c r="L11797" s="3">
        <v>422.44</v>
      </c>
      <c r="M11797" s="6">
        <v>1</v>
      </c>
      <c r="N11797" s="4">
        <v>0.14449999999999999</v>
      </c>
      <c r="O11797" s="5">
        <v>1.9E-2</v>
      </c>
    </row>
    <row r="11798" spans="1:15" hidden="1" x14ac:dyDescent="0.3">
      <c r="A11798" t="s">
        <v>6</v>
      </c>
      <c r="B11798" t="s">
        <v>118</v>
      </c>
      <c r="C11798" t="s">
        <v>33</v>
      </c>
      <c r="D11798" t="s">
        <v>2779</v>
      </c>
      <c r="E11798" t="s">
        <v>59</v>
      </c>
      <c r="F11798" t="s">
        <v>60</v>
      </c>
      <c r="G11798" t="s">
        <v>18</v>
      </c>
      <c r="H11798" s="2">
        <v>45853</v>
      </c>
      <c r="I11798" t="s">
        <v>19</v>
      </c>
      <c r="J11798" s="3">
        <v>5921</v>
      </c>
      <c r="K11798" s="3">
        <v>4439.45</v>
      </c>
      <c r="L11798" s="3">
        <v>221.97</v>
      </c>
      <c r="M11798" s="6">
        <v>1</v>
      </c>
      <c r="N11798" s="4">
        <v>0.14449999999999999</v>
      </c>
      <c r="O11798" s="5">
        <v>1.9E-2</v>
      </c>
    </row>
    <row r="11799" spans="1:15" hidden="1" x14ac:dyDescent="0.3">
      <c r="A11799" t="s">
        <v>6</v>
      </c>
      <c r="B11799" t="s">
        <v>1710</v>
      </c>
      <c r="C11799" t="s">
        <v>33</v>
      </c>
      <c r="D11799" t="s">
        <v>1825</v>
      </c>
      <c r="E11799" t="s">
        <v>244</v>
      </c>
      <c r="F11799" t="s">
        <v>245</v>
      </c>
      <c r="G11799" t="s">
        <v>18</v>
      </c>
      <c r="H11799" s="2">
        <v>45853</v>
      </c>
      <c r="I11799" t="s">
        <v>19</v>
      </c>
      <c r="J11799" s="3">
        <v>15920</v>
      </c>
      <c r="K11799" s="3">
        <v>9305</v>
      </c>
      <c r="L11799" s="3">
        <v>465.25</v>
      </c>
      <c r="M11799" s="6">
        <v>1</v>
      </c>
      <c r="N11799" s="4">
        <v>0.14449999999999999</v>
      </c>
      <c r="O11799" s="5">
        <v>1.9E-2</v>
      </c>
    </row>
    <row r="11800" spans="1:15" hidden="1" x14ac:dyDescent="0.3">
      <c r="A11800" t="s">
        <v>6</v>
      </c>
      <c r="B11800" t="s">
        <v>110</v>
      </c>
      <c r="C11800" t="s">
        <v>33</v>
      </c>
      <c r="D11800" t="s">
        <v>111</v>
      </c>
      <c r="E11800" t="s">
        <v>112</v>
      </c>
      <c r="F11800" t="s">
        <v>113</v>
      </c>
      <c r="G11800" t="s">
        <v>18</v>
      </c>
      <c r="H11800" s="2">
        <v>45853</v>
      </c>
      <c r="I11800" t="s">
        <v>19</v>
      </c>
      <c r="J11800" s="3">
        <v>39335</v>
      </c>
      <c r="K11800" s="3">
        <v>22990</v>
      </c>
      <c r="L11800" s="3">
        <v>1149.49</v>
      </c>
      <c r="M11800" s="6">
        <v>1</v>
      </c>
      <c r="N11800" s="4">
        <v>0.14449999999999999</v>
      </c>
      <c r="O11800" s="5">
        <v>1.9E-2</v>
      </c>
    </row>
    <row r="11801" spans="1:15" hidden="1" x14ac:dyDescent="0.3">
      <c r="A11801" t="s">
        <v>6</v>
      </c>
      <c r="B11801" t="s">
        <v>1882</v>
      </c>
      <c r="C11801" t="s">
        <v>41</v>
      </c>
      <c r="D11801" t="s">
        <v>2780</v>
      </c>
      <c r="E11801" t="s">
        <v>244</v>
      </c>
      <c r="F11801" t="s">
        <v>245</v>
      </c>
      <c r="G11801" t="s">
        <v>18</v>
      </c>
      <c r="H11801" s="2">
        <v>45853</v>
      </c>
      <c r="I11801" t="s">
        <v>19</v>
      </c>
      <c r="J11801" s="3">
        <v>28140</v>
      </c>
      <c r="K11801" s="3">
        <v>17459.61</v>
      </c>
      <c r="L11801" s="3">
        <v>873.03</v>
      </c>
      <c r="M11801" s="6">
        <v>1</v>
      </c>
      <c r="N11801" s="4">
        <v>0.14449999999999999</v>
      </c>
      <c r="O11801" s="5">
        <v>1.9E-2</v>
      </c>
    </row>
    <row r="11802" spans="1:15" hidden="1" x14ac:dyDescent="0.3">
      <c r="A11802" t="s">
        <v>6</v>
      </c>
      <c r="B11802" t="s">
        <v>1871</v>
      </c>
      <c r="C11802" t="s">
        <v>44</v>
      </c>
      <c r="D11802" t="s">
        <v>2781</v>
      </c>
      <c r="E11802" t="s">
        <v>316</v>
      </c>
      <c r="F11802" t="s">
        <v>317</v>
      </c>
      <c r="G11802" t="s">
        <v>18</v>
      </c>
      <c r="H11802" s="2">
        <v>45853</v>
      </c>
      <c r="I11802" t="s">
        <v>19</v>
      </c>
      <c r="J11802" s="3">
        <v>11486</v>
      </c>
      <c r="K11802" s="3">
        <v>7141.66</v>
      </c>
      <c r="L11802" s="3">
        <v>357.13</v>
      </c>
      <c r="M11802" s="6">
        <v>1</v>
      </c>
      <c r="N11802" s="4">
        <v>0.14449999999999999</v>
      </c>
      <c r="O11802" s="5">
        <v>1.9E-2</v>
      </c>
    </row>
    <row r="11803" spans="1:15" hidden="1" x14ac:dyDescent="0.3">
      <c r="A11803" t="s">
        <v>6</v>
      </c>
      <c r="B11803" t="s">
        <v>163</v>
      </c>
      <c r="C11803" t="s">
        <v>41</v>
      </c>
      <c r="D11803" t="s">
        <v>2782</v>
      </c>
      <c r="E11803" t="s">
        <v>22</v>
      </c>
      <c r="F11803" t="s">
        <v>23</v>
      </c>
      <c r="G11803" t="s">
        <v>18</v>
      </c>
      <c r="H11803" s="2">
        <v>45853</v>
      </c>
      <c r="I11803" t="s">
        <v>19</v>
      </c>
      <c r="J11803" s="3">
        <v>24765</v>
      </c>
      <c r="K11803" s="3">
        <v>16878.72</v>
      </c>
      <c r="L11803" s="3">
        <v>843.94</v>
      </c>
      <c r="M11803" s="6">
        <v>1</v>
      </c>
      <c r="N11803" s="4">
        <v>0.14449999999999999</v>
      </c>
      <c r="O11803" s="5">
        <v>1.9E-2</v>
      </c>
    </row>
    <row r="11804" spans="1:15" hidden="1" x14ac:dyDescent="0.3">
      <c r="A11804" t="s">
        <v>6</v>
      </c>
      <c r="B11804" t="s">
        <v>1650</v>
      </c>
      <c r="C11804" t="s">
        <v>41</v>
      </c>
      <c r="D11804" t="s">
        <v>2783</v>
      </c>
      <c r="E11804" t="s">
        <v>432</v>
      </c>
      <c r="F11804" t="s">
        <v>433</v>
      </c>
      <c r="G11804" t="s">
        <v>18</v>
      </c>
      <c r="H11804" s="2">
        <v>45853</v>
      </c>
      <c r="I11804" t="s">
        <v>19</v>
      </c>
      <c r="J11804" s="3">
        <v>53954</v>
      </c>
      <c r="K11804" s="3">
        <v>36771.46</v>
      </c>
      <c r="L11804" s="3">
        <v>1838.59</v>
      </c>
      <c r="M11804" s="6">
        <v>1</v>
      </c>
      <c r="N11804" s="4">
        <v>0.14449999999999999</v>
      </c>
      <c r="O11804" s="5">
        <v>1.9E-2</v>
      </c>
    </row>
    <row r="11805" spans="1:15" hidden="1" x14ac:dyDescent="0.3">
      <c r="A11805" t="s">
        <v>6</v>
      </c>
      <c r="B11805" t="s">
        <v>913</v>
      </c>
      <c r="C11805" t="s">
        <v>44</v>
      </c>
      <c r="D11805" t="s">
        <v>2784</v>
      </c>
      <c r="E11805" t="s">
        <v>26</v>
      </c>
      <c r="F11805" t="s">
        <v>27</v>
      </c>
      <c r="G11805" t="s">
        <v>18</v>
      </c>
      <c r="H11805" s="2">
        <v>45853</v>
      </c>
      <c r="I11805" t="s">
        <v>19</v>
      </c>
      <c r="J11805" s="3">
        <v>61460</v>
      </c>
      <c r="K11805" s="3">
        <v>40959.279999999999</v>
      </c>
      <c r="L11805" s="3">
        <v>2047.97</v>
      </c>
      <c r="M11805" s="6">
        <v>1</v>
      </c>
      <c r="N11805" s="4">
        <v>0.14449999999999999</v>
      </c>
      <c r="O11805" s="5">
        <v>1.9E-2</v>
      </c>
    </row>
    <row r="11806" spans="1:15" hidden="1" x14ac:dyDescent="0.3">
      <c r="A11806" t="s">
        <v>6</v>
      </c>
      <c r="B11806" t="s">
        <v>1858</v>
      </c>
      <c r="C11806" t="s">
        <v>41</v>
      </c>
      <c r="D11806" t="s">
        <v>2785</v>
      </c>
      <c r="E11806" t="s">
        <v>35</v>
      </c>
      <c r="F11806" t="s">
        <v>36</v>
      </c>
      <c r="G11806" t="s">
        <v>18</v>
      </c>
      <c r="H11806" s="2">
        <v>45853</v>
      </c>
      <c r="I11806" t="s">
        <v>19</v>
      </c>
      <c r="J11806" s="3">
        <v>51647</v>
      </c>
      <c r="K11806" s="3">
        <v>35199.21</v>
      </c>
      <c r="L11806" s="3">
        <v>1759.98</v>
      </c>
      <c r="M11806" s="6">
        <v>1</v>
      </c>
      <c r="N11806" s="4">
        <v>0.14449999999999999</v>
      </c>
      <c r="O11806" s="5">
        <v>1.9E-2</v>
      </c>
    </row>
    <row r="11807" spans="1:15" hidden="1" x14ac:dyDescent="0.3">
      <c r="A11807" t="s">
        <v>6</v>
      </c>
      <c r="B11807" t="s">
        <v>1862</v>
      </c>
      <c r="C11807" t="s">
        <v>41</v>
      </c>
      <c r="D11807" t="s">
        <v>2786</v>
      </c>
      <c r="E11807" t="s">
        <v>16</v>
      </c>
      <c r="F11807" t="s">
        <v>17</v>
      </c>
      <c r="G11807" t="s">
        <v>18</v>
      </c>
      <c r="H11807" s="2">
        <v>45853</v>
      </c>
      <c r="I11807" t="s">
        <v>19</v>
      </c>
      <c r="J11807" s="3">
        <v>12420</v>
      </c>
      <c r="K11807" s="3">
        <v>8464.92</v>
      </c>
      <c r="L11807" s="3">
        <v>423.25</v>
      </c>
      <c r="M11807" s="6">
        <v>1</v>
      </c>
      <c r="N11807" s="4">
        <v>0.14449999999999999</v>
      </c>
      <c r="O11807" s="5">
        <v>1.9E-2</v>
      </c>
    </row>
    <row r="11808" spans="1:15" hidden="1" x14ac:dyDescent="0.3">
      <c r="A11808" t="s">
        <v>6</v>
      </c>
      <c r="B11808" t="s">
        <v>1864</v>
      </c>
      <c r="C11808" t="s">
        <v>41</v>
      </c>
      <c r="D11808" t="s">
        <v>2787</v>
      </c>
      <c r="E11808" t="s">
        <v>16</v>
      </c>
      <c r="F11808" t="s">
        <v>17</v>
      </c>
      <c r="G11808" t="s">
        <v>18</v>
      </c>
      <c r="H11808" s="2">
        <v>45853</v>
      </c>
      <c r="I11808" t="s">
        <v>19</v>
      </c>
      <c r="J11808" s="3">
        <v>13764</v>
      </c>
      <c r="K11808" s="3">
        <v>9380.85</v>
      </c>
      <c r="L11808" s="3">
        <v>469.06</v>
      </c>
      <c r="M11808" s="6">
        <v>1</v>
      </c>
      <c r="N11808" s="4">
        <v>0.14449999999999999</v>
      </c>
      <c r="O11808" s="5">
        <v>1.9E-2</v>
      </c>
    </row>
    <row r="11809" spans="1:15" hidden="1" x14ac:dyDescent="0.3">
      <c r="A11809" t="s">
        <v>6</v>
      </c>
      <c r="B11809" t="s">
        <v>1501</v>
      </c>
      <c r="C11809" t="s">
        <v>41</v>
      </c>
      <c r="D11809" t="s">
        <v>1845</v>
      </c>
      <c r="E11809" t="s">
        <v>59</v>
      </c>
      <c r="F11809" t="s">
        <v>60</v>
      </c>
      <c r="G11809" t="s">
        <v>18</v>
      </c>
      <c r="H11809" s="2">
        <v>45853</v>
      </c>
      <c r="I11809" t="s">
        <v>19</v>
      </c>
      <c r="J11809" s="3">
        <v>18317</v>
      </c>
      <c r="K11809" s="3">
        <v>11386</v>
      </c>
      <c r="L11809" s="3">
        <v>569.29</v>
      </c>
      <c r="M11809" s="6">
        <v>1</v>
      </c>
      <c r="N11809" s="4">
        <v>0.14449999999999999</v>
      </c>
      <c r="O11809" s="5">
        <v>1.9E-2</v>
      </c>
    </row>
    <row r="11810" spans="1:15" hidden="1" x14ac:dyDescent="0.3">
      <c r="A11810" t="s">
        <v>6</v>
      </c>
      <c r="B11810" t="s">
        <v>1866</v>
      </c>
      <c r="C11810" t="s">
        <v>41</v>
      </c>
      <c r="D11810" t="s">
        <v>2788</v>
      </c>
      <c r="E11810" t="s">
        <v>35</v>
      </c>
      <c r="F11810" t="s">
        <v>36</v>
      </c>
      <c r="G11810" t="s">
        <v>18</v>
      </c>
      <c r="H11810" s="2">
        <v>45853</v>
      </c>
      <c r="I11810" t="s">
        <v>19</v>
      </c>
      <c r="J11810" s="3">
        <v>55971</v>
      </c>
      <c r="K11810" s="3">
        <v>38146.129999999997</v>
      </c>
      <c r="L11810" s="3">
        <v>1907.31</v>
      </c>
      <c r="M11810" s="6">
        <v>1</v>
      </c>
      <c r="N11810" s="4">
        <v>0.14449999999999999</v>
      </c>
      <c r="O11810" s="5">
        <v>1.9E-2</v>
      </c>
    </row>
    <row r="11811" spans="1:15" hidden="1" x14ac:dyDescent="0.3">
      <c r="A11811" t="s">
        <v>6</v>
      </c>
      <c r="B11811" t="s">
        <v>324</v>
      </c>
      <c r="C11811" t="s">
        <v>325</v>
      </c>
      <c r="D11811" t="s">
        <v>2789</v>
      </c>
      <c r="E11811" t="s">
        <v>22</v>
      </c>
      <c r="F11811" t="s">
        <v>23</v>
      </c>
      <c r="G11811" t="s">
        <v>18</v>
      </c>
      <c r="H11811" s="2">
        <v>45853</v>
      </c>
      <c r="I11811" t="s">
        <v>19</v>
      </c>
      <c r="J11811" s="3">
        <v>9139</v>
      </c>
      <c r="K11811" s="3">
        <v>6229.45</v>
      </c>
      <c r="L11811" s="3">
        <v>311.48</v>
      </c>
      <c r="M11811" s="6">
        <v>1</v>
      </c>
      <c r="N11811" s="4">
        <v>0.14449999999999999</v>
      </c>
      <c r="O11811" s="5">
        <v>1.9E-2</v>
      </c>
    </row>
    <row r="11812" spans="1:15" hidden="1" x14ac:dyDescent="0.3">
      <c r="A11812" t="s">
        <v>6</v>
      </c>
      <c r="B11812" t="s">
        <v>1877</v>
      </c>
      <c r="C11812" t="s">
        <v>41</v>
      </c>
      <c r="D11812" t="s">
        <v>2790</v>
      </c>
      <c r="E11812" t="s">
        <v>112</v>
      </c>
      <c r="F11812" t="s">
        <v>113</v>
      </c>
      <c r="G11812" t="s">
        <v>18</v>
      </c>
      <c r="H11812" s="2">
        <v>45853</v>
      </c>
      <c r="I11812" t="s">
        <v>19</v>
      </c>
      <c r="J11812" s="3">
        <v>12411</v>
      </c>
      <c r="K11812" s="3">
        <v>8458.2999999999993</v>
      </c>
      <c r="L11812" s="3">
        <v>422.92</v>
      </c>
      <c r="M11812" s="6">
        <v>1</v>
      </c>
      <c r="N11812" s="4">
        <v>0.14449999999999999</v>
      </c>
      <c r="O11812" s="5">
        <v>1.9E-2</v>
      </c>
    </row>
    <row r="11813" spans="1:15" hidden="1" x14ac:dyDescent="0.3">
      <c r="A11813" t="s">
        <v>6</v>
      </c>
      <c r="B11813" t="s">
        <v>1879</v>
      </c>
      <c r="C11813" t="s">
        <v>41</v>
      </c>
      <c r="D11813" t="s">
        <v>2791</v>
      </c>
      <c r="E11813" t="s">
        <v>432</v>
      </c>
      <c r="F11813" t="s">
        <v>433</v>
      </c>
      <c r="G11813" t="s">
        <v>18</v>
      </c>
      <c r="H11813" s="2">
        <v>45853</v>
      </c>
      <c r="I11813" t="s">
        <v>19</v>
      </c>
      <c r="J11813" s="3">
        <v>18779</v>
      </c>
      <c r="K11813" s="3">
        <v>12798.95</v>
      </c>
      <c r="L11813" s="3">
        <v>639.95000000000005</v>
      </c>
      <c r="M11813" s="6">
        <v>1</v>
      </c>
      <c r="N11813" s="4">
        <v>0.14449999999999999</v>
      </c>
      <c r="O11813" s="5">
        <v>1.9E-2</v>
      </c>
    </row>
    <row r="11814" spans="1:15" hidden="1" x14ac:dyDescent="0.3">
      <c r="A11814" t="s">
        <v>6</v>
      </c>
      <c r="B11814" t="s">
        <v>784</v>
      </c>
      <c r="C11814" t="s">
        <v>44</v>
      </c>
      <c r="D11814" t="s">
        <v>2792</v>
      </c>
      <c r="E11814" t="s">
        <v>81</v>
      </c>
      <c r="F11814" t="s">
        <v>82</v>
      </c>
      <c r="G11814" t="s">
        <v>18</v>
      </c>
      <c r="H11814" s="2">
        <v>45853</v>
      </c>
      <c r="I11814" t="s">
        <v>19</v>
      </c>
      <c r="J11814" s="3">
        <v>88586</v>
      </c>
      <c r="K11814" s="3">
        <v>59037.34</v>
      </c>
      <c r="L11814" s="3">
        <v>2951.87</v>
      </c>
      <c r="M11814" s="6">
        <v>1</v>
      </c>
      <c r="N11814" s="4">
        <v>0.14449999999999999</v>
      </c>
      <c r="O11814" s="5">
        <v>1.9E-2</v>
      </c>
    </row>
    <row r="11815" spans="1:15" hidden="1" x14ac:dyDescent="0.3">
      <c r="A11815" t="s">
        <v>6</v>
      </c>
      <c r="B11815" t="s">
        <v>571</v>
      </c>
      <c r="C11815" t="s">
        <v>44</v>
      </c>
      <c r="D11815" t="s">
        <v>2793</v>
      </c>
      <c r="E11815" t="s">
        <v>81</v>
      </c>
      <c r="F11815" t="s">
        <v>82</v>
      </c>
      <c r="G11815" t="s">
        <v>18</v>
      </c>
      <c r="H11815" s="2">
        <v>45853</v>
      </c>
      <c r="I11815" t="s">
        <v>19</v>
      </c>
      <c r="J11815" s="3">
        <v>54305</v>
      </c>
      <c r="K11815" s="3">
        <v>36190.89</v>
      </c>
      <c r="L11815" s="3">
        <v>1809.55</v>
      </c>
      <c r="M11815" s="6">
        <v>1</v>
      </c>
      <c r="N11815" s="4">
        <v>0.14449999999999999</v>
      </c>
      <c r="O11815" s="5">
        <v>1.9E-2</v>
      </c>
    </row>
    <row r="11816" spans="1:15" hidden="1" x14ac:dyDescent="0.3">
      <c r="A11816" t="s">
        <v>6</v>
      </c>
      <c r="B11816" t="s">
        <v>1130</v>
      </c>
      <c r="C11816" t="s">
        <v>41</v>
      </c>
      <c r="D11816" t="s">
        <v>2794</v>
      </c>
      <c r="E11816" t="s">
        <v>16</v>
      </c>
      <c r="F11816" t="s">
        <v>17</v>
      </c>
      <c r="G11816" t="s">
        <v>18</v>
      </c>
      <c r="H11816" s="2">
        <v>45853</v>
      </c>
      <c r="I11816" t="s">
        <v>19</v>
      </c>
      <c r="J11816" s="3">
        <v>24667</v>
      </c>
      <c r="K11816" s="3">
        <v>16811.95</v>
      </c>
      <c r="L11816" s="3">
        <v>840.62</v>
      </c>
      <c r="M11816" s="6">
        <v>1</v>
      </c>
      <c r="N11816" s="4">
        <v>0.14449999999999999</v>
      </c>
      <c r="O11816" s="5">
        <v>1.9E-2</v>
      </c>
    </row>
    <row r="11817" spans="1:15" hidden="1" x14ac:dyDescent="0.3">
      <c r="A11817" t="s">
        <v>6</v>
      </c>
      <c r="B11817" t="s">
        <v>1885</v>
      </c>
      <c r="C11817" t="s">
        <v>41</v>
      </c>
      <c r="D11817" t="s">
        <v>2795</v>
      </c>
      <c r="E11817" t="s">
        <v>35</v>
      </c>
      <c r="F11817" t="s">
        <v>36</v>
      </c>
      <c r="G11817" t="s">
        <v>18</v>
      </c>
      <c r="H11817" s="2">
        <v>45853</v>
      </c>
      <c r="I11817" t="s">
        <v>19</v>
      </c>
      <c r="J11817" s="3">
        <v>87872</v>
      </c>
      <c r="K11817" s="3">
        <v>59888.08</v>
      </c>
      <c r="L11817" s="3">
        <v>2994.42</v>
      </c>
      <c r="M11817" s="6">
        <v>1</v>
      </c>
      <c r="N11817" s="4">
        <v>0.14449999999999999</v>
      </c>
      <c r="O11817" s="5">
        <v>1.9E-2</v>
      </c>
    </row>
    <row r="11818" spans="1:15" hidden="1" x14ac:dyDescent="0.3">
      <c r="A11818" t="s">
        <v>6</v>
      </c>
      <c r="B11818" t="s">
        <v>1868</v>
      </c>
      <c r="C11818" t="s">
        <v>41</v>
      </c>
      <c r="D11818" t="s">
        <v>2796</v>
      </c>
      <c r="E11818" t="s">
        <v>77</v>
      </c>
      <c r="F11818" t="s">
        <v>78</v>
      </c>
      <c r="G11818" t="s">
        <v>18</v>
      </c>
      <c r="H11818" s="2">
        <v>45853</v>
      </c>
      <c r="I11818" t="s">
        <v>19</v>
      </c>
      <c r="J11818" s="3">
        <v>62927</v>
      </c>
      <c r="K11818" s="3">
        <v>44209.08</v>
      </c>
      <c r="L11818" s="3">
        <v>2210.4699999999998</v>
      </c>
      <c r="M11818" s="6">
        <v>1</v>
      </c>
      <c r="N11818" s="4">
        <v>0.14449999999999999</v>
      </c>
      <c r="O11818" s="5">
        <v>1.9E-2</v>
      </c>
    </row>
    <row r="11819" spans="1:15" hidden="1" x14ac:dyDescent="0.3">
      <c r="A11819" t="s">
        <v>6</v>
      </c>
      <c r="B11819" t="s">
        <v>1846</v>
      </c>
      <c r="C11819" t="s">
        <v>44</v>
      </c>
      <c r="D11819" t="s">
        <v>1847</v>
      </c>
      <c r="E11819" t="s">
        <v>798</v>
      </c>
      <c r="F11819" t="s">
        <v>799</v>
      </c>
      <c r="G11819" t="s">
        <v>18</v>
      </c>
      <c r="H11819" s="2">
        <v>45853</v>
      </c>
      <c r="I11819" t="s">
        <v>19</v>
      </c>
      <c r="J11819" s="3">
        <v>8184</v>
      </c>
      <c r="K11819" s="3">
        <v>5084</v>
      </c>
      <c r="L11819" s="3">
        <v>254.19</v>
      </c>
      <c r="M11819" s="6">
        <v>1</v>
      </c>
      <c r="N11819" s="4">
        <v>0.14449999999999999</v>
      </c>
      <c r="O11819" s="5">
        <v>1.9E-2</v>
      </c>
    </row>
    <row r="11820" spans="1:15" hidden="1" x14ac:dyDescent="0.3">
      <c r="A11820" t="s">
        <v>6</v>
      </c>
      <c r="B11820" t="s">
        <v>1887</v>
      </c>
      <c r="C11820" t="s">
        <v>41</v>
      </c>
      <c r="D11820" t="s">
        <v>2567</v>
      </c>
      <c r="E11820" t="s">
        <v>59</v>
      </c>
      <c r="F11820" t="s">
        <v>60</v>
      </c>
      <c r="G11820" t="s">
        <v>18</v>
      </c>
      <c r="H11820" s="2">
        <v>45853</v>
      </c>
      <c r="I11820" t="s">
        <v>19</v>
      </c>
      <c r="J11820" s="3">
        <v>37951</v>
      </c>
      <c r="K11820" s="3">
        <v>25855</v>
      </c>
      <c r="L11820" s="3">
        <v>1292.73</v>
      </c>
      <c r="M11820" s="6">
        <v>1</v>
      </c>
      <c r="N11820" s="4">
        <v>0.14449999999999999</v>
      </c>
      <c r="O11820" s="5">
        <v>1.9E-2</v>
      </c>
    </row>
    <row r="11821" spans="1:15" hidden="1" x14ac:dyDescent="0.3">
      <c r="A11821" t="s">
        <v>6</v>
      </c>
      <c r="B11821" t="s">
        <v>1889</v>
      </c>
      <c r="C11821" t="s">
        <v>41</v>
      </c>
      <c r="D11821" t="s">
        <v>2568</v>
      </c>
      <c r="E11821" t="s">
        <v>35</v>
      </c>
      <c r="F11821" t="s">
        <v>36</v>
      </c>
      <c r="G11821" t="s">
        <v>18</v>
      </c>
      <c r="H11821" s="2">
        <v>45853</v>
      </c>
      <c r="I11821" t="s">
        <v>19</v>
      </c>
      <c r="J11821" s="3">
        <v>71154.09</v>
      </c>
      <c r="K11821" s="3">
        <v>47402</v>
      </c>
      <c r="L11821" s="3">
        <v>2370.1</v>
      </c>
      <c r="M11821" s="6">
        <v>1</v>
      </c>
      <c r="N11821" s="4">
        <v>0.14449999999999999</v>
      </c>
      <c r="O11821" s="5">
        <v>1.9E-2</v>
      </c>
    </row>
    <row r="11822" spans="1:15" hidden="1" x14ac:dyDescent="0.3">
      <c r="A11822" t="s">
        <v>6</v>
      </c>
      <c r="B11822" t="s">
        <v>1962</v>
      </c>
      <c r="C11822" t="s">
        <v>44</v>
      </c>
      <c r="D11822" t="s">
        <v>2797</v>
      </c>
      <c r="E11822" t="s">
        <v>51</v>
      </c>
      <c r="F11822" t="s">
        <v>52</v>
      </c>
      <c r="G11822" t="s">
        <v>18</v>
      </c>
      <c r="H11822" s="2">
        <v>45853</v>
      </c>
      <c r="I11822" t="s">
        <v>19</v>
      </c>
      <c r="J11822" s="3">
        <v>103165.22</v>
      </c>
      <c r="K11822" s="3">
        <v>70877.929999999993</v>
      </c>
      <c r="L11822" s="3">
        <v>3543.91</v>
      </c>
      <c r="M11822" s="6">
        <v>1</v>
      </c>
      <c r="N11822" s="4">
        <v>0.14449999999999999</v>
      </c>
      <c r="O11822" s="5">
        <v>1.9E-2</v>
      </c>
    </row>
    <row r="11823" spans="1:15" hidden="1" x14ac:dyDescent="0.3">
      <c r="A11823" t="s">
        <v>6</v>
      </c>
      <c r="B11823" t="s">
        <v>331</v>
      </c>
      <c r="C11823" t="s">
        <v>41</v>
      </c>
      <c r="D11823" t="s">
        <v>2594</v>
      </c>
      <c r="E11823" t="s">
        <v>22</v>
      </c>
      <c r="F11823" t="s">
        <v>23</v>
      </c>
      <c r="G11823" t="s">
        <v>18</v>
      </c>
      <c r="H11823" s="2">
        <v>45853</v>
      </c>
      <c r="I11823" t="s">
        <v>19</v>
      </c>
      <c r="J11823" s="3">
        <v>32040</v>
      </c>
      <c r="K11823" s="3">
        <v>21828</v>
      </c>
      <c r="L11823" s="3">
        <v>1091.3900000000001</v>
      </c>
      <c r="M11823" s="6">
        <v>1</v>
      </c>
      <c r="N11823" s="4">
        <v>0.14449999999999999</v>
      </c>
      <c r="O11823" s="5">
        <v>1.9E-2</v>
      </c>
    </row>
    <row r="11824" spans="1:15" hidden="1" x14ac:dyDescent="0.3">
      <c r="A11824" t="s">
        <v>6</v>
      </c>
      <c r="B11824" t="s">
        <v>1893</v>
      </c>
      <c r="C11824" t="s">
        <v>41</v>
      </c>
      <c r="D11824" t="s">
        <v>2569</v>
      </c>
      <c r="E11824" t="s">
        <v>35</v>
      </c>
      <c r="F11824" t="s">
        <v>36</v>
      </c>
      <c r="G11824" t="s">
        <v>18</v>
      </c>
      <c r="H11824" s="2">
        <v>45853</v>
      </c>
      <c r="I11824" t="s">
        <v>19</v>
      </c>
      <c r="J11824" s="3">
        <v>23036</v>
      </c>
      <c r="K11824" s="3">
        <v>15693</v>
      </c>
      <c r="L11824" s="3">
        <v>784.63</v>
      </c>
      <c r="M11824" s="6">
        <v>1</v>
      </c>
      <c r="N11824" s="4">
        <v>0.14449999999999999</v>
      </c>
      <c r="O11824" s="5">
        <v>1.9E-2</v>
      </c>
    </row>
    <row r="11825" spans="1:15" hidden="1" x14ac:dyDescent="0.3">
      <c r="A11825" t="s">
        <v>6</v>
      </c>
      <c r="B11825" t="s">
        <v>1895</v>
      </c>
      <c r="C11825" t="s">
        <v>41</v>
      </c>
      <c r="D11825" t="s">
        <v>2570</v>
      </c>
      <c r="E11825" t="s">
        <v>35</v>
      </c>
      <c r="F11825" t="s">
        <v>36</v>
      </c>
      <c r="G11825" t="s">
        <v>18</v>
      </c>
      <c r="H11825" s="2">
        <v>45853</v>
      </c>
      <c r="I11825" t="s">
        <v>19</v>
      </c>
      <c r="J11825" s="3">
        <v>81367.460000000006</v>
      </c>
      <c r="K11825" s="3">
        <v>55434</v>
      </c>
      <c r="L11825" s="3">
        <v>2771.7</v>
      </c>
      <c r="M11825" s="6">
        <v>1</v>
      </c>
      <c r="N11825" s="4">
        <v>0.14449999999999999</v>
      </c>
      <c r="O11825" s="5">
        <v>1.9E-2</v>
      </c>
    </row>
    <row r="11826" spans="1:15" hidden="1" x14ac:dyDescent="0.3">
      <c r="A11826" t="s">
        <v>6</v>
      </c>
      <c r="B11826" t="s">
        <v>1384</v>
      </c>
      <c r="C11826" t="s">
        <v>44</v>
      </c>
      <c r="D11826" t="s">
        <v>2595</v>
      </c>
      <c r="E11826" t="s">
        <v>432</v>
      </c>
      <c r="F11826" t="s">
        <v>433</v>
      </c>
      <c r="G11826" t="s">
        <v>18</v>
      </c>
      <c r="H11826" s="2">
        <v>45853</v>
      </c>
      <c r="I11826" t="s">
        <v>19</v>
      </c>
      <c r="J11826" s="3">
        <v>114897</v>
      </c>
      <c r="K11826" s="3">
        <v>76543</v>
      </c>
      <c r="L11826" s="3">
        <v>3827.14</v>
      </c>
      <c r="M11826" s="6">
        <v>1</v>
      </c>
      <c r="N11826" s="4">
        <v>0.14449999999999999</v>
      </c>
      <c r="O11826" s="5">
        <v>1.9E-2</v>
      </c>
    </row>
    <row r="11827" spans="1:15" hidden="1" x14ac:dyDescent="0.3">
      <c r="A11827" t="s">
        <v>6</v>
      </c>
      <c r="B11827" t="s">
        <v>1576</v>
      </c>
      <c r="C11827" t="s">
        <v>41</v>
      </c>
      <c r="D11827" t="s">
        <v>2596</v>
      </c>
      <c r="E11827" t="s">
        <v>26</v>
      </c>
      <c r="F11827" t="s">
        <v>27</v>
      </c>
      <c r="G11827" t="s">
        <v>18</v>
      </c>
      <c r="H11827" s="2">
        <v>45853</v>
      </c>
      <c r="I11827" t="s">
        <v>19</v>
      </c>
      <c r="J11827" s="3">
        <v>36635</v>
      </c>
      <c r="K11827" s="3">
        <v>24958</v>
      </c>
      <c r="L11827" s="3">
        <v>1247.9000000000001</v>
      </c>
      <c r="M11827" s="6">
        <v>1</v>
      </c>
      <c r="N11827" s="4">
        <v>0.14449999999999999</v>
      </c>
      <c r="O11827" s="5">
        <v>1.9E-2</v>
      </c>
    </row>
    <row r="11828" spans="1:15" hidden="1" x14ac:dyDescent="0.3">
      <c r="A11828" t="s">
        <v>6</v>
      </c>
      <c r="B11828" t="s">
        <v>1901</v>
      </c>
      <c r="C11828" t="s">
        <v>44</v>
      </c>
      <c r="D11828" t="s">
        <v>2597</v>
      </c>
      <c r="E11828" t="s">
        <v>1903</v>
      </c>
      <c r="F11828" t="s">
        <v>1904</v>
      </c>
      <c r="G11828" t="s">
        <v>18</v>
      </c>
      <c r="H11828" s="2">
        <v>45853</v>
      </c>
      <c r="I11828" t="s">
        <v>19</v>
      </c>
      <c r="J11828" s="3">
        <v>169685</v>
      </c>
      <c r="K11828" s="3">
        <v>116578</v>
      </c>
      <c r="L11828" s="3">
        <v>5828.88</v>
      </c>
      <c r="M11828" s="6">
        <v>1</v>
      </c>
      <c r="N11828" s="4">
        <v>0.14449999999999999</v>
      </c>
      <c r="O11828" s="5">
        <v>1.9E-2</v>
      </c>
    </row>
    <row r="11829" spans="1:15" hidden="1" x14ac:dyDescent="0.3">
      <c r="A11829" t="s">
        <v>6</v>
      </c>
      <c r="B11829" t="s">
        <v>137</v>
      </c>
      <c r="C11829" t="s">
        <v>41</v>
      </c>
      <c r="D11829" t="s">
        <v>2571</v>
      </c>
      <c r="E11829" t="s">
        <v>22</v>
      </c>
      <c r="F11829" t="s">
        <v>23</v>
      </c>
      <c r="G11829" t="s">
        <v>18</v>
      </c>
      <c r="H11829" s="2">
        <v>45853</v>
      </c>
      <c r="I11829" t="s">
        <v>19</v>
      </c>
      <c r="J11829" s="3">
        <v>22452</v>
      </c>
      <c r="K11829" s="3">
        <v>15773</v>
      </c>
      <c r="L11829" s="3">
        <v>788.64</v>
      </c>
      <c r="M11829" s="6">
        <v>1</v>
      </c>
      <c r="N11829" s="4">
        <v>0.14449999999999999</v>
      </c>
      <c r="O11829" s="5">
        <v>1.9E-2</v>
      </c>
    </row>
    <row r="11830" spans="1:15" hidden="1" x14ac:dyDescent="0.3">
      <c r="A11830" t="s">
        <v>6</v>
      </c>
      <c r="B11830" t="s">
        <v>1905</v>
      </c>
      <c r="C11830" t="s">
        <v>41</v>
      </c>
      <c r="D11830" t="s">
        <v>2598</v>
      </c>
      <c r="E11830" t="s">
        <v>16</v>
      </c>
      <c r="F11830" t="s">
        <v>17</v>
      </c>
      <c r="G11830" t="s">
        <v>18</v>
      </c>
      <c r="H11830" s="2">
        <v>45853</v>
      </c>
      <c r="I11830" t="s">
        <v>19</v>
      </c>
      <c r="J11830" s="3">
        <v>81688</v>
      </c>
      <c r="K11830" s="3">
        <v>57390</v>
      </c>
      <c r="L11830" s="3">
        <v>2869.49</v>
      </c>
      <c r="M11830" s="6">
        <v>1</v>
      </c>
      <c r="N11830" s="4">
        <v>0.14449999999999999</v>
      </c>
      <c r="O11830" s="5">
        <v>1.9E-2</v>
      </c>
    </row>
    <row r="11831" spans="1:15" hidden="1" x14ac:dyDescent="0.3">
      <c r="A11831" t="s">
        <v>6</v>
      </c>
      <c r="B11831" t="s">
        <v>1848</v>
      </c>
      <c r="C11831" t="s">
        <v>44</v>
      </c>
      <c r="D11831" t="s">
        <v>1849</v>
      </c>
      <c r="E11831" t="s">
        <v>59</v>
      </c>
      <c r="F11831" t="s">
        <v>60</v>
      </c>
      <c r="G11831" t="s">
        <v>18</v>
      </c>
      <c r="H11831" s="2">
        <v>45853</v>
      </c>
      <c r="I11831" t="s">
        <v>19</v>
      </c>
      <c r="J11831" s="3">
        <v>108501</v>
      </c>
      <c r="K11831" s="3">
        <v>71571</v>
      </c>
      <c r="L11831" s="3">
        <v>3578.53</v>
      </c>
      <c r="M11831" s="6">
        <v>1</v>
      </c>
      <c r="N11831" s="4">
        <v>0.14449999999999999</v>
      </c>
      <c r="O11831" s="5">
        <v>1.9E-2</v>
      </c>
    </row>
    <row r="11832" spans="1:15" hidden="1" x14ac:dyDescent="0.3">
      <c r="A11832" t="s">
        <v>6</v>
      </c>
      <c r="B11832" t="s">
        <v>154</v>
      </c>
      <c r="C11832" t="s">
        <v>41</v>
      </c>
      <c r="D11832" t="s">
        <v>2572</v>
      </c>
      <c r="E11832" t="s">
        <v>16</v>
      </c>
      <c r="F11832" t="s">
        <v>17</v>
      </c>
      <c r="G11832" t="s">
        <v>18</v>
      </c>
      <c r="H11832" s="2">
        <v>45853</v>
      </c>
      <c r="I11832" t="s">
        <v>19</v>
      </c>
      <c r="J11832" s="3">
        <v>14176</v>
      </c>
      <c r="K11832" s="3">
        <v>9959</v>
      </c>
      <c r="L11832" s="3">
        <v>497.94</v>
      </c>
      <c r="M11832" s="6">
        <v>1</v>
      </c>
      <c r="N11832" s="4">
        <v>0.14449999999999999</v>
      </c>
      <c r="O11832" s="5">
        <v>1.9E-2</v>
      </c>
    </row>
    <row r="11833" spans="1:15" hidden="1" x14ac:dyDescent="0.3">
      <c r="A11833" t="s">
        <v>6</v>
      </c>
      <c r="B11833" t="s">
        <v>1907</v>
      </c>
      <c r="C11833" t="s">
        <v>41</v>
      </c>
      <c r="D11833" t="s">
        <v>2573</v>
      </c>
      <c r="E11833" t="s">
        <v>51</v>
      </c>
      <c r="F11833" t="s">
        <v>52</v>
      </c>
      <c r="G11833" t="s">
        <v>18</v>
      </c>
      <c r="H11833" s="2">
        <v>45853</v>
      </c>
      <c r="I11833" t="s">
        <v>19</v>
      </c>
      <c r="J11833" s="3">
        <v>35821</v>
      </c>
      <c r="K11833" s="3">
        <v>25166</v>
      </c>
      <c r="L11833" s="3">
        <v>1258.3</v>
      </c>
      <c r="M11833" s="6">
        <v>1</v>
      </c>
      <c r="N11833" s="4">
        <v>0.14449999999999999</v>
      </c>
      <c r="O11833" s="5">
        <v>1.9E-2</v>
      </c>
    </row>
    <row r="11834" spans="1:15" hidden="1" x14ac:dyDescent="0.3">
      <c r="A11834" t="s">
        <v>6</v>
      </c>
      <c r="B11834" t="s">
        <v>1727</v>
      </c>
      <c r="C11834" t="s">
        <v>41</v>
      </c>
      <c r="D11834" t="s">
        <v>2599</v>
      </c>
      <c r="E11834" t="s">
        <v>35</v>
      </c>
      <c r="F11834" t="s">
        <v>36</v>
      </c>
      <c r="G11834" t="s">
        <v>18</v>
      </c>
      <c r="H11834" s="2">
        <v>45853</v>
      </c>
      <c r="I11834" t="s">
        <v>19</v>
      </c>
      <c r="J11834" s="3">
        <v>28432</v>
      </c>
      <c r="K11834" s="3">
        <v>20012</v>
      </c>
      <c r="L11834" s="3">
        <v>1000.59</v>
      </c>
      <c r="M11834" s="6">
        <v>1</v>
      </c>
      <c r="N11834" s="4">
        <v>0.14449999999999999</v>
      </c>
      <c r="O11834" s="5">
        <v>1.9E-2</v>
      </c>
    </row>
    <row r="11835" spans="1:15" hidden="1" x14ac:dyDescent="0.3">
      <c r="A11835" t="s">
        <v>6</v>
      </c>
      <c r="B11835" t="s">
        <v>171</v>
      </c>
      <c r="C11835" t="s">
        <v>44</v>
      </c>
      <c r="D11835" t="s">
        <v>2600</v>
      </c>
      <c r="E11835" t="s">
        <v>59</v>
      </c>
      <c r="F11835" t="s">
        <v>60</v>
      </c>
      <c r="G11835" t="s">
        <v>18</v>
      </c>
      <c r="H11835" s="2">
        <v>45853</v>
      </c>
      <c r="I11835" t="s">
        <v>19</v>
      </c>
      <c r="J11835" s="3">
        <v>81231</v>
      </c>
      <c r="K11835" s="3">
        <v>55807</v>
      </c>
      <c r="L11835" s="3">
        <v>2790.35</v>
      </c>
      <c r="M11835" s="6">
        <v>1</v>
      </c>
      <c r="N11835" s="4">
        <v>0.14449999999999999</v>
      </c>
      <c r="O11835" s="5">
        <v>1.9E-2</v>
      </c>
    </row>
    <row r="11836" spans="1:15" hidden="1" x14ac:dyDescent="0.3">
      <c r="A11836" t="s">
        <v>6</v>
      </c>
      <c r="B11836" t="s">
        <v>1850</v>
      </c>
      <c r="C11836" t="s">
        <v>41</v>
      </c>
      <c r="D11836" t="s">
        <v>1851</v>
      </c>
      <c r="E11836" t="s">
        <v>35</v>
      </c>
      <c r="F11836" t="s">
        <v>36</v>
      </c>
      <c r="G11836" t="s">
        <v>18</v>
      </c>
      <c r="H11836" s="2">
        <v>45853</v>
      </c>
      <c r="I11836" t="s">
        <v>19</v>
      </c>
      <c r="J11836" s="3">
        <v>26337</v>
      </c>
      <c r="K11836" s="3">
        <v>16987</v>
      </c>
      <c r="L11836" s="3">
        <v>849.34</v>
      </c>
      <c r="M11836" s="6">
        <v>1</v>
      </c>
      <c r="N11836" s="4">
        <v>0.14449999999999999</v>
      </c>
      <c r="O11836" s="5">
        <v>1.9E-2</v>
      </c>
    </row>
    <row r="11837" spans="1:15" hidden="1" x14ac:dyDescent="0.3">
      <c r="A11837" t="s">
        <v>6</v>
      </c>
      <c r="B11837" t="s">
        <v>1912</v>
      </c>
      <c r="C11837" t="s">
        <v>41</v>
      </c>
      <c r="D11837" t="s">
        <v>2527</v>
      </c>
      <c r="E11837" t="s">
        <v>73</v>
      </c>
      <c r="F11837" t="s">
        <v>74</v>
      </c>
      <c r="G11837" t="s">
        <v>18</v>
      </c>
      <c r="H11837" s="2">
        <v>45853</v>
      </c>
      <c r="I11837" t="s">
        <v>19</v>
      </c>
      <c r="J11837" s="3">
        <v>25466</v>
      </c>
      <c r="K11837" s="3">
        <v>17891</v>
      </c>
      <c r="L11837" s="3">
        <v>894.54</v>
      </c>
      <c r="M11837" s="6">
        <v>1</v>
      </c>
      <c r="N11837" s="4">
        <v>0.14449999999999999</v>
      </c>
      <c r="O11837" s="5">
        <v>1.9E-2</v>
      </c>
    </row>
    <row r="11838" spans="1:15" hidden="1" x14ac:dyDescent="0.3">
      <c r="A11838" t="s">
        <v>6</v>
      </c>
      <c r="B11838" t="s">
        <v>278</v>
      </c>
      <c r="C11838" t="s">
        <v>41</v>
      </c>
      <c r="D11838" t="s">
        <v>2601</v>
      </c>
      <c r="E11838" t="s">
        <v>16</v>
      </c>
      <c r="F11838" t="s">
        <v>17</v>
      </c>
      <c r="G11838" t="s">
        <v>18</v>
      </c>
      <c r="H11838" s="2">
        <v>45853</v>
      </c>
      <c r="I11838" t="s">
        <v>19</v>
      </c>
      <c r="J11838" s="3">
        <v>11746</v>
      </c>
      <c r="K11838" s="3">
        <v>8251</v>
      </c>
      <c r="L11838" s="3">
        <v>412.54</v>
      </c>
      <c r="M11838" s="6">
        <v>1</v>
      </c>
      <c r="N11838" s="4">
        <v>0.14449999999999999</v>
      </c>
      <c r="O11838" s="5">
        <v>1.9E-2</v>
      </c>
    </row>
    <row r="11839" spans="1:15" hidden="1" x14ac:dyDescent="0.3">
      <c r="A11839" t="s">
        <v>6</v>
      </c>
      <c r="B11839" t="s">
        <v>821</v>
      </c>
      <c r="C11839" t="s">
        <v>41</v>
      </c>
      <c r="D11839" t="s">
        <v>2574</v>
      </c>
      <c r="E11839" t="s">
        <v>16</v>
      </c>
      <c r="F11839" t="s">
        <v>17</v>
      </c>
      <c r="G11839" t="s">
        <v>18</v>
      </c>
      <c r="H11839" s="2">
        <v>45853</v>
      </c>
      <c r="I11839" t="s">
        <v>19</v>
      </c>
      <c r="J11839" s="3">
        <v>31066</v>
      </c>
      <c r="K11839" s="3">
        <v>21825</v>
      </c>
      <c r="L11839" s="3">
        <v>1091.24</v>
      </c>
      <c r="M11839" s="6">
        <v>1</v>
      </c>
      <c r="N11839" s="4">
        <v>0.14449999999999999</v>
      </c>
      <c r="O11839" s="5">
        <v>1.9E-2</v>
      </c>
    </row>
    <row r="11840" spans="1:15" hidden="1" x14ac:dyDescent="0.3">
      <c r="A11840" t="s">
        <v>6</v>
      </c>
      <c r="B11840" t="s">
        <v>1915</v>
      </c>
      <c r="C11840" t="s">
        <v>41</v>
      </c>
      <c r="D11840" t="s">
        <v>2602</v>
      </c>
      <c r="E11840" t="s">
        <v>16</v>
      </c>
      <c r="F11840" t="s">
        <v>17</v>
      </c>
      <c r="G11840" t="s">
        <v>18</v>
      </c>
      <c r="H11840" s="2">
        <v>45853</v>
      </c>
      <c r="I11840" t="s">
        <v>19</v>
      </c>
      <c r="J11840" s="3">
        <v>14765</v>
      </c>
      <c r="K11840" s="3">
        <v>10372</v>
      </c>
      <c r="L11840" s="3">
        <v>518.59</v>
      </c>
      <c r="M11840" s="6">
        <v>1</v>
      </c>
      <c r="N11840" s="4">
        <v>0.14449999999999999</v>
      </c>
      <c r="O11840" s="5">
        <v>1.9E-2</v>
      </c>
    </row>
    <row r="11841" spans="1:15" hidden="1" x14ac:dyDescent="0.3">
      <c r="A11841" t="s">
        <v>6</v>
      </c>
      <c r="B11841" t="s">
        <v>1917</v>
      </c>
      <c r="C11841" t="s">
        <v>41</v>
      </c>
      <c r="D11841" t="s">
        <v>2603</v>
      </c>
      <c r="E11841" t="s">
        <v>22</v>
      </c>
      <c r="F11841" t="s">
        <v>23</v>
      </c>
      <c r="G11841" t="s">
        <v>18</v>
      </c>
      <c r="H11841" s="2">
        <v>45853</v>
      </c>
      <c r="I11841" t="s">
        <v>19</v>
      </c>
      <c r="J11841" s="3">
        <v>14497</v>
      </c>
      <c r="K11841" s="3">
        <v>10184</v>
      </c>
      <c r="L11841" s="3">
        <v>509.18</v>
      </c>
      <c r="M11841" s="6">
        <v>1</v>
      </c>
      <c r="N11841" s="4">
        <v>0.14449999999999999</v>
      </c>
      <c r="O11841" s="5">
        <v>1.9E-2</v>
      </c>
    </row>
    <row r="11842" spans="1:15" hidden="1" x14ac:dyDescent="0.3">
      <c r="A11842" t="s">
        <v>6</v>
      </c>
      <c r="B11842" t="s">
        <v>1200</v>
      </c>
      <c r="C11842" t="s">
        <v>41</v>
      </c>
      <c r="D11842" t="s">
        <v>2575</v>
      </c>
      <c r="E11842" t="s">
        <v>35</v>
      </c>
      <c r="F11842" t="s">
        <v>36</v>
      </c>
      <c r="G11842" t="s">
        <v>18</v>
      </c>
      <c r="H11842" s="2">
        <v>45853</v>
      </c>
      <c r="I11842" t="s">
        <v>19</v>
      </c>
      <c r="J11842" s="3">
        <v>68405</v>
      </c>
      <c r="K11842" s="3">
        <v>48057</v>
      </c>
      <c r="L11842" s="3">
        <v>2402.85</v>
      </c>
      <c r="M11842" s="6">
        <v>1</v>
      </c>
      <c r="N11842" s="4">
        <v>0.14449999999999999</v>
      </c>
      <c r="O11842" s="5">
        <v>1.9E-2</v>
      </c>
    </row>
    <row r="11843" spans="1:15" hidden="1" x14ac:dyDescent="0.3">
      <c r="A11843" t="s">
        <v>6</v>
      </c>
      <c r="B11843" t="s">
        <v>1922</v>
      </c>
      <c r="C11843" t="s">
        <v>41</v>
      </c>
      <c r="D11843" t="s">
        <v>2576</v>
      </c>
      <c r="E11843" t="s">
        <v>16</v>
      </c>
      <c r="F11843" t="s">
        <v>17</v>
      </c>
      <c r="G11843" t="s">
        <v>18</v>
      </c>
      <c r="H11843" s="2">
        <v>45853</v>
      </c>
      <c r="I11843" t="s">
        <v>19</v>
      </c>
      <c r="J11843" s="3">
        <v>55508</v>
      </c>
      <c r="K11843" s="3">
        <v>38997</v>
      </c>
      <c r="L11843" s="3">
        <v>1949.83</v>
      </c>
      <c r="M11843" s="6">
        <v>1</v>
      </c>
      <c r="N11843" s="4">
        <v>0.14449999999999999</v>
      </c>
      <c r="O11843" s="5">
        <v>1.9E-2</v>
      </c>
    </row>
    <row r="11844" spans="1:15" hidden="1" x14ac:dyDescent="0.3">
      <c r="A11844" t="s">
        <v>6</v>
      </c>
      <c r="B11844" t="s">
        <v>1661</v>
      </c>
      <c r="C11844" t="s">
        <v>41</v>
      </c>
      <c r="D11844" t="s">
        <v>2342</v>
      </c>
      <c r="E11844" t="s">
        <v>432</v>
      </c>
      <c r="F11844" t="s">
        <v>433</v>
      </c>
      <c r="G11844" t="s">
        <v>18</v>
      </c>
      <c r="H11844" s="2">
        <v>45853</v>
      </c>
      <c r="I11844" t="s">
        <v>19</v>
      </c>
      <c r="J11844" s="3">
        <v>19229</v>
      </c>
      <c r="K11844" s="3">
        <v>13535</v>
      </c>
      <c r="L11844" s="3">
        <v>676.75</v>
      </c>
      <c r="M11844" s="6">
        <v>1</v>
      </c>
      <c r="N11844" s="4">
        <v>0.14449999999999999</v>
      </c>
      <c r="O11844" s="5">
        <v>1.9E-2</v>
      </c>
    </row>
    <row r="11845" spans="1:15" hidden="1" x14ac:dyDescent="0.3">
      <c r="A11845" t="s">
        <v>6</v>
      </c>
      <c r="B11845" t="s">
        <v>1929</v>
      </c>
      <c r="C11845" t="s">
        <v>41</v>
      </c>
      <c r="D11845" t="s">
        <v>2373</v>
      </c>
      <c r="E11845" t="s">
        <v>77</v>
      </c>
      <c r="F11845" t="s">
        <v>78</v>
      </c>
      <c r="G11845" t="s">
        <v>18</v>
      </c>
      <c r="H11845" s="2">
        <v>45853</v>
      </c>
      <c r="I11845" t="s">
        <v>19</v>
      </c>
      <c r="J11845" s="3">
        <v>68950</v>
      </c>
      <c r="K11845" s="3">
        <v>48440</v>
      </c>
      <c r="L11845" s="3">
        <v>2421.98</v>
      </c>
      <c r="M11845" s="6">
        <v>1</v>
      </c>
      <c r="N11845" s="4">
        <v>0.14449999999999999</v>
      </c>
      <c r="O11845" s="5">
        <v>1.9E-2</v>
      </c>
    </row>
    <row r="11846" spans="1:15" hidden="1" x14ac:dyDescent="0.3">
      <c r="A11846" t="s">
        <v>6</v>
      </c>
      <c r="B11846" t="s">
        <v>185</v>
      </c>
      <c r="C11846" t="s">
        <v>44</v>
      </c>
      <c r="D11846" t="s">
        <v>1852</v>
      </c>
      <c r="E11846" t="s">
        <v>81</v>
      </c>
      <c r="F11846" t="s">
        <v>82</v>
      </c>
      <c r="G11846" t="s">
        <v>18</v>
      </c>
      <c r="H11846" s="2">
        <v>45853</v>
      </c>
      <c r="I11846" t="s">
        <v>19</v>
      </c>
      <c r="J11846" s="3">
        <v>157612</v>
      </c>
      <c r="K11846" s="3">
        <v>101660</v>
      </c>
      <c r="L11846" s="3">
        <v>5082.99</v>
      </c>
      <c r="M11846" s="6">
        <v>1</v>
      </c>
      <c r="N11846" s="4">
        <v>0.14449999999999999</v>
      </c>
      <c r="O11846" s="5">
        <v>1.9E-2</v>
      </c>
    </row>
    <row r="11847" spans="1:15" hidden="1" x14ac:dyDescent="0.3">
      <c r="A11847" t="s">
        <v>6</v>
      </c>
      <c r="B11847" t="s">
        <v>1853</v>
      </c>
      <c r="C11847" t="s">
        <v>44</v>
      </c>
      <c r="D11847" t="s">
        <v>1854</v>
      </c>
      <c r="E11847" t="s">
        <v>81</v>
      </c>
      <c r="F11847" t="s">
        <v>82</v>
      </c>
      <c r="G11847" t="s">
        <v>18</v>
      </c>
      <c r="H11847" s="2">
        <v>45853</v>
      </c>
      <c r="I11847" t="s">
        <v>19</v>
      </c>
      <c r="J11847" s="3">
        <v>80202</v>
      </c>
      <c r="K11847" s="3">
        <v>51730</v>
      </c>
      <c r="L11847" s="3">
        <v>2586.5</v>
      </c>
      <c r="M11847" s="6">
        <v>1</v>
      </c>
      <c r="N11847" s="4">
        <v>0.14449999999999999</v>
      </c>
      <c r="O11847" s="5">
        <v>1.9E-2</v>
      </c>
    </row>
    <row r="11848" spans="1:15" hidden="1" x14ac:dyDescent="0.3">
      <c r="A11848" t="s">
        <v>6</v>
      </c>
      <c r="B11848" t="s">
        <v>60</v>
      </c>
      <c r="C11848" t="s">
        <v>41</v>
      </c>
      <c r="D11848" t="s">
        <v>2374</v>
      </c>
      <c r="E11848" t="s">
        <v>59</v>
      </c>
      <c r="F11848" t="s">
        <v>60</v>
      </c>
      <c r="G11848" t="s">
        <v>18</v>
      </c>
      <c r="H11848" s="2">
        <v>45853</v>
      </c>
      <c r="I11848" t="s">
        <v>19</v>
      </c>
      <c r="J11848" s="3">
        <v>40211</v>
      </c>
      <c r="K11848" s="3">
        <v>28250</v>
      </c>
      <c r="L11848" s="3">
        <v>1412.49</v>
      </c>
      <c r="M11848" s="6">
        <v>1</v>
      </c>
      <c r="N11848" s="4">
        <v>0.14449999999999999</v>
      </c>
      <c r="O11848" s="5">
        <v>1.9E-2</v>
      </c>
    </row>
    <row r="11849" spans="1:15" hidden="1" x14ac:dyDescent="0.3">
      <c r="A11849" t="s">
        <v>6</v>
      </c>
      <c r="B11849" t="s">
        <v>440</v>
      </c>
      <c r="C11849" t="s">
        <v>41</v>
      </c>
      <c r="D11849" t="s">
        <v>2375</v>
      </c>
      <c r="E11849" t="s">
        <v>432</v>
      </c>
      <c r="F11849" t="s">
        <v>433</v>
      </c>
      <c r="G11849" t="s">
        <v>18</v>
      </c>
      <c r="H11849" s="2">
        <v>45853</v>
      </c>
      <c r="I11849" t="s">
        <v>19</v>
      </c>
      <c r="J11849" s="3">
        <v>80956</v>
      </c>
      <c r="K11849" s="3">
        <v>56875</v>
      </c>
      <c r="L11849" s="3">
        <v>2843.74</v>
      </c>
      <c r="M11849" s="6">
        <v>1</v>
      </c>
      <c r="N11849" s="4">
        <v>0.14449999999999999</v>
      </c>
      <c r="O11849" s="5">
        <v>1.9E-2</v>
      </c>
    </row>
    <row r="11850" spans="1:15" hidden="1" x14ac:dyDescent="0.3">
      <c r="A11850" t="s">
        <v>6</v>
      </c>
      <c r="B11850" t="s">
        <v>1766</v>
      </c>
      <c r="C11850" t="s">
        <v>44</v>
      </c>
      <c r="D11850" t="s">
        <v>2376</v>
      </c>
      <c r="E11850" t="s">
        <v>55</v>
      </c>
      <c r="F11850" t="s">
        <v>56</v>
      </c>
      <c r="G11850" t="s">
        <v>18</v>
      </c>
      <c r="H11850" s="2">
        <v>45853</v>
      </c>
      <c r="I11850" t="s">
        <v>19</v>
      </c>
      <c r="J11850" s="3">
        <v>35730</v>
      </c>
      <c r="K11850" s="3">
        <v>25102</v>
      </c>
      <c r="L11850" s="3">
        <v>1255.0899999999999</v>
      </c>
      <c r="M11850" s="6">
        <v>1</v>
      </c>
      <c r="N11850" s="4">
        <v>0.14449999999999999</v>
      </c>
      <c r="O11850" s="5">
        <v>1.9E-2</v>
      </c>
    </row>
    <row r="11851" spans="1:15" hidden="1" x14ac:dyDescent="0.3">
      <c r="A11851" t="s">
        <v>6</v>
      </c>
      <c r="B11851" t="s">
        <v>1938</v>
      </c>
      <c r="C11851" t="s">
        <v>41</v>
      </c>
      <c r="D11851" t="s">
        <v>2377</v>
      </c>
      <c r="E11851" t="s">
        <v>337</v>
      </c>
      <c r="F11851" t="s">
        <v>338</v>
      </c>
      <c r="G11851" t="s">
        <v>18</v>
      </c>
      <c r="H11851" s="2">
        <v>45853</v>
      </c>
      <c r="I11851" t="s">
        <v>19</v>
      </c>
      <c r="J11851" s="3">
        <v>25188</v>
      </c>
      <c r="K11851" s="3">
        <v>17696</v>
      </c>
      <c r="L11851" s="3">
        <v>884.79</v>
      </c>
      <c r="M11851" s="6">
        <v>1</v>
      </c>
      <c r="N11851" s="4">
        <v>0.14449999999999999</v>
      </c>
      <c r="O11851" s="5">
        <v>1.9E-2</v>
      </c>
    </row>
    <row r="11852" spans="1:15" hidden="1" x14ac:dyDescent="0.3">
      <c r="A11852" t="s">
        <v>6</v>
      </c>
      <c r="B11852" t="s">
        <v>1944</v>
      </c>
      <c r="C11852" t="s">
        <v>41</v>
      </c>
      <c r="D11852" t="s">
        <v>2379</v>
      </c>
      <c r="E11852" t="s">
        <v>244</v>
      </c>
      <c r="F11852" t="s">
        <v>245</v>
      </c>
      <c r="G11852" t="s">
        <v>18</v>
      </c>
      <c r="H11852" s="2">
        <v>45853</v>
      </c>
      <c r="I11852" t="s">
        <v>19</v>
      </c>
      <c r="J11852" s="3">
        <v>26209</v>
      </c>
      <c r="K11852" s="3">
        <v>18413</v>
      </c>
      <c r="L11852" s="3">
        <v>920.64</v>
      </c>
      <c r="M11852" s="6">
        <v>1</v>
      </c>
      <c r="N11852" s="4">
        <v>0.14449999999999999</v>
      </c>
      <c r="O11852" s="5">
        <v>1.9E-2</v>
      </c>
    </row>
    <row r="11853" spans="1:15" hidden="1" x14ac:dyDescent="0.3">
      <c r="A11853" t="s">
        <v>6</v>
      </c>
      <c r="B11853" t="s">
        <v>1946</v>
      </c>
      <c r="C11853" t="s">
        <v>41</v>
      </c>
      <c r="D11853" t="s">
        <v>2380</v>
      </c>
      <c r="E11853" t="s">
        <v>59</v>
      </c>
      <c r="F11853" t="s">
        <v>60</v>
      </c>
      <c r="G11853" t="s">
        <v>18</v>
      </c>
      <c r="H11853" s="2">
        <v>45853</v>
      </c>
      <c r="I11853" t="s">
        <v>19</v>
      </c>
      <c r="J11853" s="3">
        <v>34318</v>
      </c>
      <c r="K11853" s="3">
        <v>24110</v>
      </c>
      <c r="L11853" s="3">
        <v>1205.5</v>
      </c>
      <c r="M11853" s="6">
        <v>1</v>
      </c>
      <c r="N11853" s="4">
        <v>0.14449999999999999</v>
      </c>
      <c r="O11853" s="5">
        <v>1.9E-2</v>
      </c>
    </row>
    <row r="11854" spans="1:15" hidden="1" x14ac:dyDescent="0.3">
      <c r="A11854" t="s">
        <v>6</v>
      </c>
      <c r="B11854" t="s">
        <v>1935</v>
      </c>
      <c r="C11854" t="s">
        <v>44</v>
      </c>
      <c r="D11854" t="s">
        <v>2382</v>
      </c>
      <c r="E11854" t="s">
        <v>129</v>
      </c>
      <c r="F11854" t="s">
        <v>130</v>
      </c>
      <c r="G11854" t="s">
        <v>18</v>
      </c>
      <c r="H11854" s="2">
        <v>45853</v>
      </c>
      <c r="I11854" t="s">
        <v>19</v>
      </c>
      <c r="J11854" s="3">
        <v>31105</v>
      </c>
      <c r="K11854" s="3">
        <v>21370</v>
      </c>
      <c r="L11854" s="3">
        <v>1068.5</v>
      </c>
      <c r="M11854" s="6">
        <v>1</v>
      </c>
      <c r="N11854" s="4">
        <v>0.14449999999999999</v>
      </c>
      <c r="O11854" s="5">
        <v>1.9E-2</v>
      </c>
    </row>
    <row r="11855" spans="1:15" hidden="1" x14ac:dyDescent="0.3">
      <c r="A11855" t="s">
        <v>6</v>
      </c>
      <c r="B11855" t="s">
        <v>1932</v>
      </c>
      <c r="C11855" t="s">
        <v>44</v>
      </c>
      <c r="D11855" t="s">
        <v>2383</v>
      </c>
      <c r="E11855" t="s">
        <v>129</v>
      </c>
      <c r="F11855" t="s">
        <v>130</v>
      </c>
      <c r="G11855" t="s">
        <v>18</v>
      </c>
      <c r="H11855" s="2">
        <v>45853</v>
      </c>
      <c r="I11855" t="s">
        <v>19</v>
      </c>
      <c r="J11855" s="3">
        <v>20862</v>
      </c>
      <c r="K11855" s="3">
        <v>14656</v>
      </c>
      <c r="L11855" s="3">
        <v>732.8</v>
      </c>
      <c r="M11855" s="6">
        <v>1</v>
      </c>
      <c r="N11855" s="4">
        <v>0.14449999999999999</v>
      </c>
      <c r="O11855" s="5">
        <v>1.9E-2</v>
      </c>
    </row>
    <row r="11856" spans="1:15" hidden="1" x14ac:dyDescent="0.3">
      <c r="A11856" t="s">
        <v>6</v>
      </c>
      <c r="B11856" t="s">
        <v>1951</v>
      </c>
      <c r="C11856" t="s">
        <v>41</v>
      </c>
      <c r="D11856" t="s">
        <v>2384</v>
      </c>
      <c r="E11856" t="s">
        <v>16</v>
      </c>
      <c r="F11856" t="s">
        <v>17</v>
      </c>
      <c r="G11856" t="s">
        <v>18</v>
      </c>
      <c r="H11856" s="2">
        <v>45853</v>
      </c>
      <c r="I11856" t="s">
        <v>19</v>
      </c>
      <c r="J11856" s="3">
        <v>32334</v>
      </c>
      <c r="K11856" s="3">
        <v>22716</v>
      </c>
      <c r="L11856" s="3">
        <v>1135.8</v>
      </c>
      <c r="M11856" s="6">
        <v>1</v>
      </c>
      <c r="N11856" s="4">
        <v>0.14449999999999999</v>
      </c>
      <c r="O11856" s="5">
        <v>1.9E-2</v>
      </c>
    </row>
    <row r="11857" spans="1:15" hidden="1" x14ac:dyDescent="0.3">
      <c r="A11857" t="s">
        <v>6</v>
      </c>
      <c r="B11857" t="s">
        <v>1953</v>
      </c>
      <c r="C11857" t="s">
        <v>44</v>
      </c>
      <c r="D11857" t="s">
        <v>2343</v>
      </c>
      <c r="E11857" t="s">
        <v>16</v>
      </c>
      <c r="F11857" t="s">
        <v>17</v>
      </c>
      <c r="G11857" t="s">
        <v>18</v>
      </c>
      <c r="H11857" s="2">
        <v>45853</v>
      </c>
      <c r="I11857" t="s">
        <v>19</v>
      </c>
      <c r="J11857" s="3">
        <v>9359</v>
      </c>
      <c r="K11857" s="3">
        <v>6575</v>
      </c>
      <c r="L11857" s="3">
        <v>328.75</v>
      </c>
      <c r="M11857" s="6">
        <v>1</v>
      </c>
      <c r="N11857" s="4">
        <v>0.14449999999999999</v>
      </c>
      <c r="O11857" s="5">
        <v>1.9E-2</v>
      </c>
    </row>
    <row r="11858" spans="1:15" hidden="1" x14ac:dyDescent="0.3">
      <c r="A11858" t="s">
        <v>6</v>
      </c>
      <c r="B11858" t="s">
        <v>1855</v>
      </c>
      <c r="C11858" t="s">
        <v>41</v>
      </c>
      <c r="D11858" t="s">
        <v>1856</v>
      </c>
      <c r="E11858" t="s">
        <v>73</v>
      </c>
      <c r="F11858" t="s">
        <v>74</v>
      </c>
      <c r="G11858" t="s">
        <v>18</v>
      </c>
      <c r="H11858" s="2">
        <v>45853</v>
      </c>
      <c r="I11858" t="s">
        <v>19</v>
      </c>
      <c r="J11858" s="3">
        <v>9289</v>
      </c>
      <c r="K11858" s="3">
        <v>6127</v>
      </c>
      <c r="L11858" s="3">
        <v>306.35000000000002</v>
      </c>
      <c r="M11858" s="6">
        <v>1</v>
      </c>
      <c r="N11858" s="4">
        <v>0.14449999999999999</v>
      </c>
      <c r="O11858" s="5">
        <v>1.9E-2</v>
      </c>
    </row>
    <row r="11859" spans="1:15" hidden="1" x14ac:dyDescent="0.3">
      <c r="A11859" t="s">
        <v>6</v>
      </c>
      <c r="B11859" t="s">
        <v>1942</v>
      </c>
      <c r="C11859" t="s">
        <v>44</v>
      </c>
      <c r="D11859" t="s">
        <v>2385</v>
      </c>
      <c r="E11859" t="s">
        <v>129</v>
      </c>
      <c r="F11859" t="s">
        <v>130</v>
      </c>
      <c r="G11859" t="s">
        <v>18</v>
      </c>
      <c r="H11859" s="2">
        <v>45853</v>
      </c>
      <c r="I11859" t="s">
        <v>19</v>
      </c>
      <c r="J11859" s="3">
        <v>50691</v>
      </c>
      <c r="K11859" s="3">
        <v>35613</v>
      </c>
      <c r="L11859" s="3">
        <v>1780.65</v>
      </c>
      <c r="M11859" s="6">
        <v>1</v>
      </c>
      <c r="N11859" s="4">
        <v>0.14449999999999999</v>
      </c>
      <c r="O11859" s="5">
        <v>1.9E-2</v>
      </c>
    </row>
    <row r="11860" spans="1:15" hidden="1" x14ac:dyDescent="0.3">
      <c r="A11860" t="s">
        <v>6</v>
      </c>
      <c r="B11860" t="s">
        <v>1650</v>
      </c>
      <c r="C11860" t="s">
        <v>1385</v>
      </c>
      <c r="D11860" t="s">
        <v>1964</v>
      </c>
      <c r="E11860" t="s">
        <v>432</v>
      </c>
      <c r="F11860" t="s">
        <v>433</v>
      </c>
      <c r="G11860" t="s">
        <v>18</v>
      </c>
      <c r="H11860" s="2">
        <v>45853</v>
      </c>
      <c r="I11860" t="s">
        <v>19</v>
      </c>
      <c r="J11860" s="3">
        <v>4628</v>
      </c>
      <c r="K11860" s="3">
        <v>2409</v>
      </c>
      <c r="L11860" s="3">
        <v>120.45</v>
      </c>
      <c r="M11860" s="6">
        <v>1</v>
      </c>
      <c r="N11860" s="4">
        <v>0.14449999999999999</v>
      </c>
      <c r="O11860" s="5">
        <v>1.9E-2</v>
      </c>
    </row>
    <row r="11861" spans="1:15" hidden="1" x14ac:dyDescent="0.3">
      <c r="A11861" t="s">
        <v>6</v>
      </c>
      <c r="B11861" t="s">
        <v>1965</v>
      </c>
      <c r="C11861" t="s">
        <v>1385</v>
      </c>
      <c r="D11861" t="s">
        <v>1966</v>
      </c>
      <c r="E11861" t="s">
        <v>432</v>
      </c>
      <c r="F11861" t="s">
        <v>433</v>
      </c>
      <c r="G11861" t="s">
        <v>18</v>
      </c>
      <c r="H11861" s="2">
        <v>45853</v>
      </c>
      <c r="I11861" t="s">
        <v>19</v>
      </c>
      <c r="J11861" s="3">
        <v>2712</v>
      </c>
      <c r="K11861" s="3">
        <v>1380</v>
      </c>
      <c r="L11861" s="3">
        <v>69</v>
      </c>
      <c r="M11861" s="6">
        <v>1</v>
      </c>
      <c r="N11861" s="4">
        <v>0.14449999999999999</v>
      </c>
      <c r="O11861" s="5">
        <v>1.9E-2</v>
      </c>
    </row>
    <row r="11862" spans="1:15" hidden="1" x14ac:dyDescent="0.3">
      <c r="A11862" t="s">
        <v>6</v>
      </c>
      <c r="B11862" t="s">
        <v>1783</v>
      </c>
      <c r="C11862" t="s">
        <v>1967</v>
      </c>
      <c r="D11862" t="s">
        <v>2386</v>
      </c>
      <c r="E11862" t="s">
        <v>316</v>
      </c>
      <c r="F11862" t="s">
        <v>317</v>
      </c>
      <c r="G11862" t="s">
        <v>18</v>
      </c>
      <c r="H11862" s="2">
        <v>45853</v>
      </c>
      <c r="I11862" t="s">
        <v>19</v>
      </c>
      <c r="J11862" s="3">
        <v>12757</v>
      </c>
      <c r="K11862" s="3">
        <v>7753</v>
      </c>
      <c r="L11862" s="3">
        <v>465.18</v>
      </c>
      <c r="M11862" s="6">
        <v>1</v>
      </c>
      <c r="N11862" s="4">
        <v>0.14449999999999999</v>
      </c>
      <c r="O11862" s="5">
        <v>1.9E-2</v>
      </c>
    </row>
    <row r="11863" spans="1:15" hidden="1" x14ac:dyDescent="0.3">
      <c r="A11863" t="s">
        <v>6</v>
      </c>
      <c r="B11863" t="s">
        <v>1760</v>
      </c>
      <c r="C11863" t="s">
        <v>217</v>
      </c>
      <c r="D11863" t="s">
        <v>1969</v>
      </c>
      <c r="E11863" t="s">
        <v>351</v>
      </c>
      <c r="F11863" t="s">
        <v>352</v>
      </c>
      <c r="G11863" t="s">
        <v>18</v>
      </c>
      <c r="H11863" s="2">
        <v>45853</v>
      </c>
      <c r="I11863" t="s">
        <v>19</v>
      </c>
      <c r="J11863" s="3">
        <v>128882</v>
      </c>
      <c r="K11863" s="3">
        <v>73586</v>
      </c>
      <c r="L11863" s="3">
        <v>3679.3</v>
      </c>
      <c r="M11863" s="6">
        <v>1</v>
      </c>
      <c r="N11863" s="4">
        <v>0.14449999999999999</v>
      </c>
      <c r="O11863" s="5">
        <v>1.9E-2</v>
      </c>
    </row>
    <row r="11864" spans="1:15" hidden="1" x14ac:dyDescent="0.3">
      <c r="A11864" t="s">
        <v>6</v>
      </c>
      <c r="B11864" t="s">
        <v>2311</v>
      </c>
      <c r="C11864" t="s">
        <v>161</v>
      </c>
      <c r="D11864" t="s">
        <v>2798</v>
      </c>
      <c r="E11864" t="s">
        <v>16</v>
      </c>
      <c r="F11864" t="s">
        <v>17</v>
      </c>
      <c r="G11864" t="s">
        <v>18</v>
      </c>
      <c r="H11864" s="2">
        <v>45853</v>
      </c>
      <c r="I11864" t="s">
        <v>19</v>
      </c>
      <c r="J11864" s="3">
        <v>30037</v>
      </c>
      <c r="K11864" s="3">
        <v>22298.95</v>
      </c>
      <c r="L11864" s="3">
        <v>1114.95</v>
      </c>
      <c r="M11864" s="6">
        <v>1</v>
      </c>
      <c r="N11864" s="4">
        <v>0.14449999999999999</v>
      </c>
      <c r="O11864" s="5">
        <v>1.9E-2</v>
      </c>
    </row>
    <row r="11865" spans="1:15" hidden="1" x14ac:dyDescent="0.3">
      <c r="A11865" t="s">
        <v>6</v>
      </c>
      <c r="B11865" t="s">
        <v>2388</v>
      </c>
      <c r="C11865" t="s">
        <v>161</v>
      </c>
      <c r="D11865" t="s">
        <v>2577</v>
      </c>
      <c r="E11865" t="s">
        <v>35</v>
      </c>
      <c r="F11865" t="s">
        <v>36</v>
      </c>
      <c r="G11865" t="s">
        <v>18</v>
      </c>
      <c r="H11865" s="2">
        <v>45853</v>
      </c>
      <c r="I11865" t="s">
        <v>19</v>
      </c>
      <c r="J11865" s="3">
        <v>8394</v>
      </c>
      <c r="K11865" s="3">
        <v>6231.31</v>
      </c>
      <c r="L11865" s="3">
        <v>311.57</v>
      </c>
      <c r="M11865" s="6">
        <v>1</v>
      </c>
      <c r="N11865" s="4">
        <v>0.14449999999999999</v>
      </c>
      <c r="O11865" s="5">
        <v>1.9E-2</v>
      </c>
    </row>
    <row r="11866" spans="1:15" hidden="1" x14ac:dyDescent="0.3">
      <c r="A11866" t="s">
        <v>6</v>
      </c>
      <c r="B11866" t="s">
        <v>93</v>
      </c>
      <c r="C11866" t="s">
        <v>161</v>
      </c>
      <c r="D11866" t="s">
        <v>1971</v>
      </c>
      <c r="E11866" t="s">
        <v>51</v>
      </c>
      <c r="F11866" t="s">
        <v>52</v>
      </c>
      <c r="G11866" t="s">
        <v>18</v>
      </c>
      <c r="H11866" s="2">
        <v>45853</v>
      </c>
      <c r="I11866" t="s">
        <v>19</v>
      </c>
      <c r="J11866" s="3">
        <v>32209</v>
      </c>
      <c r="K11866" s="3">
        <v>23911.37</v>
      </c>
      <c r="L11866" s="3">
        <v>1195.57</v>
      </c>
      <c r="M11866" s="6">
        <v>1</v>
      </c>
      <c r="N11866" s="4">
        <v>0.14449999999999999</v>
      </c>
      <c r="O11866" s="5">
        <v>1.9E-2</v>
      </c>
    </row>
    <row r="11867" spans="1:15" hidden="1" x14ac:dyDescent="0.3">
      <c r="A11867" t="s">
        <v>6</v>
      </c>
      <c r="B11867" t="s">
        <v>1410</v>
      </c>
      <c r="C11867" t="s">
        <v>161</v>
      </c>
      <c r="D11867" t="s">
        <v>1411</v>
      </c>
      <c r="E11867" t="s">
        <v>77</v>
      </c>
      <c r="F11867" t="s">
        <v>78</v>
      </c>
      <c r="G11867" t="s">
        <v>18</v>
      </c>
      <c r="H11867" s="2">
        <v>45853</v>
      </c>
      <c r="I11867" t="s">
        <v>19</v>
      </c>
      <c r="J11867" s="3">
        <v>90164</v>
      </c>
      <c r="K11867" s="3">
        <v>66937.05</v>
      </c>
      <c r="L11867" s="3">
        <v>3346.85</v>
      </c>
      <c r="M11867" s="6">
        <v>1</v>
      </c>
      <c r="N11867" s="4">
        <v>0.14449999999999999</v>
      </c>
      <c r="O11867" s="5">
        <v>1.9E-2</v>
      </c>
    </row>
    <row r="11868" spans="1:15" hidden="1" x14ac:dyDescent="0.3">
      <c r="A11868" t="s">
        <v>6</v>
      </c>
      <c r="B11868" t="s">
        <v>1766</v>
      </c>
      <c r="C11868" t="s">
        <v>161</v>
      </c>
      <c r="D11868" t="s">
        <v>1972</v>
      </c>
      <c r="E11868" t="s">
        <v>55</v>
      </c>
      <c r="F11868" t="s">
        <v>56</v>
      </c>
      <c r="G11868" t="s">
        <v>18</v>
      </c>
      <c r="H11868" s="2">
        <v>45853</v>
      </c>
      <c r="I11868" t="s">
        <v>19</v>
      </c>
      <c r="J11868" s="3">
        <v>8280</v>
      </c>
      <c r="K11868" s="3">
        <v>6146.58</v>
      </c>
      <c r="L11868" s="3">
        <v>307.33</v>
      </c>
      <c r="M11868" s="6">
        <v>1</v>
      </c>
      <c r="N11868" s="4">
        <v>0.14449999999999999</v>
      </c>
      <c r="O11868" s="5">
        <v>1.9E-2</v>
      </c>
    </row>
    <row r="11869" spans="1:15" hidden="1" x14ac:dyDescent="0.3">
      <c r="A11869" t="s">
        <v>6</v>
      </c>
      <c r="B11869" t="s">
        <v>1973</v>
      </c>
      <c r="C11869" t="s">
        <v>161</v>
      </c>
      <c r="D11869" t="s">
        <v>1974</v>
      </c>
      <c r="E11869" t="s">
        <v>16</v>
      </c>
      <c r="F11869" t="s">
        <v>17</v>
      </c>
      <c r="G11869" t="s">
        <v>18</v>
      </c>
      <c r="H11869" s="2">
        <v>45853</v>
      </c>
      <c r="I11869" t="s">
        <v>19</v>
      </c>
      <c r="J11869" s="3">
        <v>18045</v>
      </c>
      <c r="K11869" s="3">
        <v>13396.24</v>
      </c>
      <c r="L11869" s="3">
        <v>669.81</v>
      </c>
      <c r="M11869" s="6">
        <v>1</v>
      </c>
      <c r="N11869" s="4">
        <v>0.14449999999999999</v>
      </c>
      <c r="O11869" s="5">
        <v>1.9E-2</v>
      </c>
    </row>
    <row r="11870" spans="1:15" hidden="1" x14ac:dyDescent="0.3">
      <c r="A11870" t="s">
        <v>6</v>
      </c>
      <c r="B11870" t="s">
        <v>1975</v>
      </c>
      <c r="C11870" t="s">
        <v>161</v>
      </c>
      <c r="D11870" t="s">
        <v>1976</v>
      </c>
      <c r="E11870" t="s">
        <v>1082</v>
      </c>
      <c r="F11870" t="s">
        <v>1083</v>
      </c>
      <c r="G11870" t="s">
        <v>18</v>
      </c>
      <c r="H11870" s="2">
        <v>45853</v>
      </c>
      <c r="I11870" t="s">
        <v>19</v>
      </c>
      <c r="J11870" s="3">
        <v>27961</v>
      </c>
      <c r="K11870" s="3">
        <v>20758.29</v>
      </c>
      <c r="L11870" s="3">
        <v>1037.9100000000001</v>
      </c>
      <c r="M11870" s="6">
        <v>1</v>
      </c>
      <c r="N11870" s="4">
        <v>0.14449999999999999</v>
      </c>
      <c r="O11870" s="5">
        <v>1.9E-2</v>
      </c>
    </row>
    <row r="11871" spans="1:15" hidden="1" x14ac:dyDescent="0.3">
      <c r="A11871" t="s">
        <v>6</v>
      </c>
      <c r="B11871" t="s">
        <v>1977</v>
      </c>
      <c r="C11871" t="s">
        <v>161</v>
      </c>
      <c r="D11871" t="s">
        <v>1978</v>
      </c>
      <c r="E11871" t="s">
        <v>1032</v>
      </c>
      <c r="F11871" t="s">
        <v>1033</v>
      </c>
      <c r="G11871" t="s">
        <v>18</v>
      </c>
      <c r="H11871" s="2">
        <v>45853</v>
      </c>
      <c r="I11871" t="s">
        <v>19</v>
      </c>
      <c r="J11871" s="3">
        <v>20989</v>
      </c>
      <c r="K11871" s="3">
        <v>15582.45</v>
      </c>
      <c r="L11871" s="3">
        <v>779.12</v>
      </c>
      <c r="M11871" s="6">
        <v>1</v>
      </c>
      <c r="N11871" s="4">
        <v>0.14449999999999999</v>
      </c>
      <c r="O11871" s="5">
        <v>1.9E-2</v>
      </c>
    </row>
    <row r="11872" spans="1:15" hidden="1" x14ac:dyDescent="0.3">
      <c r="A11872" t="s">
        <v>6</v>
      </c>
      <c r="B11872" t="s">
        <v>185</v>
      </c>
      <c r="C11872" t="s">
        <v>161</v>
      </c>
      <c r="D11872" t="s">
        <v>186</v>
      </c>
      <c r="E11872" t="s">
        <v>81</v>
      </c>
      <c r="F11872" t="s">
        <v>82</v>
      </c>
      <c r="G11872" t="s">
        <v>18</v>
      </c>
      <c r="H11872" s="2">
        <v>45853</v>
      </c>
      <c r="I11872" t="s">
        <v>19</v>
      </c>
      <c r="J11872" s="3">
        <v>7643</v>
      </c>
      <c r="K11872" s="3">
        <v>5550.05</v>
      </c>
      <c r="L11872" s="3">
        <v>277.5</v>
      </c>
      <c r="M11872" s="6">
        <v>1</v>
      </c>
      <c r="N11872" s="4">
        <v>0.14449999999999999</v>
      </c>
      <c r="O11872" s="5">
        <v>1.9E-2</v>
      </c>
    </row>
    <row r="11873" spans="1:15" hidden="1" x14ac:dyDescent="0.3">
      <c r="A11873" t="s">
        <v>6</v>
      </c>
      <c r="B11873" t="s">
        <v>1170</v>
      </c>
      <c r="C11873" t="s">
        <v>161</v>
      </c>
      <c r="D11873" t="s">
        <v>1979</v>
      </c>
      <c r="E11873" t="s">
        <v>1082</v>
      </c>
      <c r="F11873" t="s">
        <v>1083</v>
      </c>
      <c r="G11873" t="s">
        <v>18</v>
      </c>
      <c r="H11873" s="2">
        <v>45853</v>
      </c>
      <c r="I11873" t="s">
        <v>19</v>
      </c>
      <c r="J11873" s="3">
        <v>25075</v>
      </c>
      <c r="K11873" s="3">
        <v>18650.439999999999</v>
      </c>
      <c r="L11873" s="3">
        <v>932.52</v>
      </c>
      <c r="M11873" s="6">
        <v>1</v>
      </c>
      <c r="N11873" s="4">
        <v>0.14449999999999999</v>
      </c>
      <c r="O11873" s="5">
        <v>1.9E-2</v>
      </c>
    </row>
    <row r="11874" spans="1:15" hidden="1" x14ac:dyDescent="0.3">
      <c r="A11874" t="s">
        <v>6</v>
      </c>
      <c r="B11874" t="s">
        <v>1988</v>
      </c>
      <c r="C11874" t="s">
        <v>161</v>
      </c>
      <c r="D11874" t="s">
        <v>2578</v>
      </c>
      <c r="E11874" t="s">
        <v>55</v>
      </c>
      <c r="F11874" t="s">
        <v>56</v>
      </c>
      <c r="G11874" t="s">
        <v>18</v>
      </c>
      <c r="H11874" s="2">
        <v>45853</v>
      </c>
      <c r="I11874" t="s">
        <v>19</v>
      </c>
      <c r="J11874" s="3">
        <v>53863</v>
      </c>
      <c r="K11874" s="3">
        <v>33230</v>
      </c>
      <c r="L11874" s="3">
        <v>1661.5</v>
      </c>
      <c r="M11874" s="6">
        <v>1</v>
      </c>
      <c r="N11874" s="4">
        <v>0.14449999999999999</v>
      </c>
      <c r="O11874" s="5">
        <v>1.9E-2</v>
      </c>
    </row>
    <row r="11875" spans="1:15" hidden="1" x14ac:dyDescent="0.3">
      <c r="A11875" t="s">
        <v>6</v>
      </c>
      <c r="B11875" t="s">
        <v>2799</v>
      </c>
      <c r="C11875" t="s">
        <v>161</v>
      </c>
      <c r="D11875" t="s">
        <v>2800</v>
      </c>
      <c r="E11875" t="s">
        <v>135</v>
      </c>
      <c r="F11875" t="s">
        <v>136</v>
      </c>
      <c r="G11875" t="s">
        <v>18</v>
      </c>
      <c r="H11875" s="2">
        <v>45853</v>
      </c>
      <c r="I11875" t="s">
        <v>19</v>
      </c>
      <c r="J11875" s="3">
        <v>13370</v>
      </c>
      <c r="K11875" s="3">
        <v>9696.59</v>
      </c>
      <c r="L11875" s="3">
        <v>484.83</v>
      </c>
      <c r="M11875" s="6">
        <v>1</v>
      </c>
      <c r="N11875" s="4">
        <v>0.14449999999999999</v>
      </c>
      <c r="O11875" s="5">
        <v>1.9E-2</v>
      </c>
    </row>
    <row r="11876" spans="1:15" hidden="1" x14ac:dyDescent="0.3">
      <c r="A11876" t="s">
        <v>6</v>
      </c>
      <c r="B11876" t="s">
        <v>1772</v>
      </c>
      <c r="C11876" t="s">
        <v>161</v>
      </c>
      <c r="D11876" t="s">
        <v>1980</v>
      </c>
      <c r="E11876" t="s">
        <v>135</v>
      </c>
      <c r="F11876" t="s">
        <v>136</v>
      </c>
      <c r="G11876" t="s">
        <v>18</v>
      </c>
      <c r="H11876" s="2">
        <v>45853</v>
      </c>
      <c r="I11876" t="s">
        <v>19</v>
      </c>
      <c r="J11876" s="3">
        <v>7106</v>
      </c>
      <c r="K11876" s="3">
        <v>5170.2700000000004</v>
      </c>
      <c r="L11876" s="3">
        <v>258.51</v>
      </c>
      <c r="M11876" s="6">
        <v>1</v>
      </c>
      <c r="N11876" s="4">
        <v>0.14449999999999999</v>
      </c>
      <c r="O11876" s="5">
        <v>1.9E-2</v>
      </c>
    </row>
    <row r="11877" spans="1:15" hidden="1" x14ac:dyDescent="0.3">
      <c r="A11877" t="s">
        <v>6</v>
      </c>
      <c r="B11877" t="s">
        <v>1981</v>
      </c>
      <c r="C11877" t="s">
        <v>161</v>
      </c>
      <c r="D11877" t="s">
        <v>1982</v>
      </c>
      <c r="E11877" t="s">
        <v>35</v>
      </c>
      <c r="F11877" t="s">
        <v>36</v>
      </c>
      <c r="G11877" t="s">
        <v>18</v>
      </c>
      <c r="H11877" s="2">
        <v>45853</v>
      </c>
      <c r="I11877" t="s">
        <v>19</v>
      </c>
      <c r="J11877" s="3">
        <v>9084</v>
      </c>
      <c r="K11877" s="3">
        <v>6768.76</v>
      </c>
      <c r="L11877" s="3">
        <v>338.44</v>
      </c>
      <c r="M11877" s="6">
        <v>1</v>
      </c>
      <c r="N11877" s="4">
        <v>0.14449999999999999</v>
      </c>
      <c r="O11877" s="5">
        <v>1.9E-2</v>
      </c>
    </row>
    <row r="11878" spans="1:15" hidden="1" x14ac:dyDescent="0.3">
      <c r="A11878" t="s">
        <v>6</v>
      </c>
      <c r="B11878" t="s">
        <v>1044</v>
      </c>
      <c r="C11878" t="s">
        <v>161</v>
      </c>
      <c r="D11878" t="s">
        <v>1983</v>
      </c>
      <c r="E11878" t="s">
        <v>16</v>
      </c>
      <c r="F11878" t="s">
        <v>17</v>
      </c>
      <c r="G11878" t="s">
        <v>18</v>
      </c>
      <c r="H11878" s="2">
        <v>45853</v>
      </c>
      <c r="I11878" t="s">
        <v>19</v>
      </c>
      <c r="J11878" s="3">
        <v>23123</v>
      </c>
      <c r="K11878" s="3">
        <v>17198.650000000001</v>
      </c>
      <c r="L11878" s="3">
        <v>859.93</v>
      </c>
      <c r="M11878" s="6">
        <v>1</v>
      </c>
      <c r="N11878" s="4">
        <v>0.14449999999999999</v>
      </c>
      <c r="O11878" s="5">
        <v>1.9E-2</v>
      </c>
    </row>
    <row r="11879" spans="1:15" hidden="1" x14ac:dyDescent="0.3">
      <c r="A11879" t="s">
        <v>6</v>
      </c>
      <c r="B11879" t="s">
        <v>1984</v>
      </c>
      <c r="C11879" t="s">
        <v>161</v>
      </c>
      <c r="D11879" t="s">
        <v>1985</v>
      </c>
      <c r="E11879" t="s">
        <v>244</v>
      </c>
      <c r="F11879" t="s">
        <v>245</v>
      </c>
      <c r="G11879" t="s">
        <v>18</v>
      </c>
      <c r="H11879" s="2">
        <v>45853</v>
      </c>
      <c r="I11879" t="s">
        <v>19</v>
      </c>
      <c r="J11879" s="3">
        <v>16233</v>
      </c>
      <c r="K11879" s="3">
        <v>12073.96</v>
      </c>
      <c r="L11879" s="3">
        <v>603.70000000000005</v>
      </c>
      <c r="M11879" s="6">
        <v>1</v>
      </c>
      <c r="N11879" s="4">
        <v>0.14449999999999999</v>
      </c>
      <c r="O11879" s="5">
        <v>1.9E-2</v>
      </c>
    </row>
    <row r="11880" spans="1:15" hidden="1" x14ac:dyDescent="0.3">
      <c r="A11880" t="s">
        <v>6</v>
      </c>
      <c r="B11880" t="s">
        <v>2604</v>
      </c>
      <c r="C11880" t="s">
        <v>161</v>
      </c>
      <c r="D11880" t="s">
        <v>2605</v>
      </c>
      <c r="E11880" t="s">
        <v>16</v>
      </c>
      <c r="F11880" t="s">
        <v>17</v>
      </c>
      <c r="G11880" t="s">
        <v>18</v>
      </c>
      <c r="H11880" s="2">
        <v>45853</v>
      </c>
      <c r="I11880" t="s">
        <v>19</v>
      </c>
      <c r="J11880" s="3">
        <v>7336</v>
      </c>
      <c r="K11880" s="3">
        <v>5115</v>
      </c>
      <c r="L11880" s="3">
        <v>255.74</v>
      </c>
      <c r="M11880" s="6">
        <v>1</v>
      </c>
      <c r="N11880" s="4">
        <v>0.14449999999999999</v>
      </c>
      <c r="O11880" s="5">
        <v>1.9E-2</v>
      </c>
    </row>
    <row r="11881" spans="1:15" hidden="1" x14ac:dyDescent="0.3">
      <c r="A11881" t="s">
        <v>6</v>
      </c>
      <c r="B11881" t="s">
        <v>1986</v>
      </c>
      <c r="C11881" t="s">
        <v>161</v>
      </c>
      <c r="D11881" t="s">
        <v>1987</v>
      </c>
      <c r="E11881" t="s">
        <v>16</v>
      </c>
      <c r="F11881" t="s">
        <v>17</v>
      </c>
      <c r="G11881" t="s">
        <v>18</v>
      </c>
      <c r="H11881" s="2">
        <v>45853</v>
      </c>
      <c r="I11881" t="s">
        <v>19</v>
      </c>
      <c r="J11881" s="3">
        <v>60264</v>
      </c>
      <c r="K11881" s="3">
        <v>44822.83</v>
      </c>
      <c r="L11881" s="3">
        <v>2241.14</v>
      </c>
      <c r="M11881" s="6">
        <v>1</v>
      </c>
      <c r="N11881" s="4">
        <v>0.14449999999999999</v>
      </c>
      <c r="O11881" s="5">
        <v>1.9E-2</v>
      </c>
    </row>
    <row r="11882" spans="1:15" hidden="1" x14ac:dyDescent="0.3">
      <c r="A11882" t="s">
        <v>6</v>
      </c>
      <c r="B11882" t="s">
        <v>1990</v>
      </c>
      <c r="C11882" t="s">
        <v>161</v>
      </c>
      <c r="D11882" t="s">
        <v>2387</v>
      </c>
      <c r="E11882" t="s">
        <v>51</v>
      </c>
      <c r="F11882" t="s">
        <v>52</v>
      </c>
      <c r="G11882" t="s">
        <v>18</v>
      </c>
      <c r="H11882" s="2">
        <v>45853</v>
      </c>
      <c r="I11882" t="s">
        <v>19</v>
      </c>
      <c r="J11882" s="3">
        <v>9819</v>
      </c>
      <c r="K11882" s="3">
        <v>6846</v>
      </c>
      <c r="L11882" s="3">
        <v>342.29</v>
      </c>
      <c r="M11882" s="6">
        <v>1</v>
      </c>
      <c r="N11882" s="4">
        <v>0.14449999999999999</v>
      </c>
      <c r="O11882" s="5">
        <v>1.9E-2</v>
      </c>
    </row>
    <row r="11883" spans="1:15" hidden="1" x14ac:dyDescent="0.3">
      <c r="A11883" t="s">
        <v>6</v>
      </c>
      <c r="B11883" t="s">
        <v>1462</v>
      </c>
      <c r="C11883" t="s">
        <v>161</v>
      </c>
      <c r="D11883" t="s">
        <v>1463</v>
      </c>
      <c r="E11883" t="s">
        <v>798</v>
      </c>
      <c r="F11883" t="s">
        <v>799</v>
      </c>
      <c r="G11883" t="s">
        <v>18</v>
      </c>
      <c r="H11883" s="2">
        <v>45853</v>
      </c>
      <c r="I11883" t="s">
        <v>19</v>
      </c>
      <c r="J11883" s="3">
        <v>20654</v>
      </c>
      <c r="K11883" s="3">
        <v>15025.93</v>
      </c>
      <c r="L11883" s="3">
        <v>751.3</v>
      </c>
      <c r="M11883" s="6">
        <v>1</v>
      </c>
      <c r="N11883" s="4">
        <v>0.14449999999999999</v>
      </c>
      <c r="O11883" s="5">
        <v>1.9E-2</v>
      </c>
    </row>
    <row r="11884" spans="1:15" hidden="1" x14ac:dyDescent="0.3">
      <c r="A11884" t="s">
        <v>2156</v>
      </c>
      <c r="B11884" t="s">
        <v>83</v>
      </c>
      <c r="C11884" t="s">
        <v>14</v>
      </c>
      <c r="D11884" t="s">
        <v>2765</v>
      </c>
      <c r="E11884" t="s">
        <v>59</v>
      </c>
      <c r="F11884" t="s">
        <v>60</v>
      </c>
      <c r="H11884" s="2">
        <v>45853</v>
      </c>
      <c r="I11884" t="s">
        <v>19</v>
      </c>
      <c r="J11884" s="3">
        <v>48800</v>
      </c>
      <c r="K11884" s="3">
        <v>36228.69</v>
      </c>
      <c r="L11884" s="3">
        <v>362.29</v>
      </c>
      <c r="M11884" s="7"/>
      <c r="N11884" s="4">
        <v>0.14449999999999999</v>
      </c>
      <c r="O11884" s="5">
        <v>1.9E-2</v>
      </c>
    </row>
    <row r="11885" spans="1:15" hidden="1" x14ac:dyDescent="0.3">
      <c r="A11885" t="s">
        <v>2156</v>
      </c>
      <c r="B11885" t="s">
        <v>1739</v>
      </c>
      <c r="C11885" t="s">
        <v>14</v>
      </c>
      <c r="D11885" t="s">
        <v>2766</v>
      </c>
      <c r="E11885" t="s">
        <v>112</v>
      </c>
      <c r="F11885" t="s">
        <v>113</v>
      </c>
      <c r="H11885" s="2">
        <v>45853</v>
      </c>
      <c r="I11885" t="s">
        <v>19</v>
      </c>
      <c r="J11885" s="3">
        <v>52574</v>
      </c>
      <c r="K11885" s="3">
        <v>39030.400000000001</v>
      </c>
      <c r="L11885" s="3">
        <v>390.3</v>
      </c>
      <c r="M11885" s="7"/>
      <c r="N11885" s="4">
        <v>0.14449999999999999</v>
      </c>
      <c r="O11885" s="5">
        <v>1.9E-2</v>
      </c>
    </row>
    <row r="11886" spans="1:15" hidden="1" x14ac:dyDescent="0.3">
      <c r="A11886" t="s">
        <v>2156</v>
      </c>
      <c r="B11886" t="s">
        <v>2565</v>
      </c>
      <c r="C11886" t="s">
        <v>14</v>
      </c>
      <c r="D11886" t="s">
        <v>2767</v>
      </c>
      <c r="E11886" t="s">
        <v>112</v>
      </c>
      <c r="F11886" t="s">
        <v>113</v>
      </c>
      <c r="H11886" s="2">
        <v>45853</v>
      </c>
      <c r="I11886" t="s">
        <v>19</v>
      </c>
      <c r="J11886" s="3">
        <v>49834</v>
      </c>
      <c r="K11886" s="3">
        <v>36996.519999999997</v>
      </c>
      <c r="L11886" s="3">
        <v>369.97</v>
      </c>
      <c r="M11886" s="7"/>
      <c r="N11886" s="4">
        <v>0.14449999999999999</v>
      </c>
      <c r="O11886" s="5">
        <v>1.9E-2</v>
      </c>
    </row>
    <row r="11887" spans="1:15" hidden="1" x14ac:dyDescent="0.3">
      <c r="A11887" t="s">
        <v>2156</v>
      </c>
      <c r="B11887" t="s">
        <v>1745</v>
      </c>
      <c r="C11887" t="s">
        <v>14</v>
      </c>
      <c r="D11887" t="s">
        <v>2556</v>
      </c>
      <c r="E11887" t="s">
        <v>35</v>
      </c>
      <c r="F11887" t="s">
        <v>36</v>
      </c>
      <c r="H11887" s="2">
        <v>45853</v>
      </c>
      <c r="I11887" t="s">
        <v>19</v>
      </c>
      <c r="J11887" s="3">
        <v>39535</v>
      </c>
      <c r="K11887" s="3">
        <v>29350.32</v>
      </c>
      <c r="L11887" s="3">
        <v>293.5</v>
      </c>
      <c r="M11887" s="7"/>
      <c r="N11887" s="4">
        <v>0.14449999999999999</v>
      </c>
      <c r="O11887" s="5">
        <v>1.9E-2</v>
      </c>
    </row>
    <row r="11888" spans="1:15" hidden="1" x14ac:dyDescent="0.3">
      <c r="A11888" t="s">
        <v>2156</v>
      </c>
      <c r="B11888" t="s">
        <v>1766</v>
      </c>
      <c r="C11888" t="s">
        <v>14</v>
      </c>
      <c r="D11888" t="s">
        <v>2557</v>
      </c>
      <c r="E11888" t="s">
        <v>55</v>
      </c>
      <c r="F11888" t="s">
        <v>56</v>
      </c>
      <c r="H11888" s="2">
        <v>45853</v>
      </c>
      <c r="I11888" t="s">
        <v>19</v>
      </c>
      <c r="J11888" s="3">
        <v>72049</v>
      </c>
      <c r="K11888" s="3">
        <v>53488.62</v>
      </c>
      <c r="L11888" s="3">
        <v>534.89</v>
      </c>
      <c r="M11888" s="7"/>
      <c r="N11888" s="4">
        <v>0.14449999999999999</v>
      </c>
      <c r="O11888" s="5">
        <v>1.9E-2</v>
      </c>
    </row>
    <row r="11889" spans="1:15" hidden="1" x14ac:dyDescent="0.3">
      <c r="A11889" t="s">
        <v>2156</v>
      </c>
      <c r="B11889" t="s">
        <v>983</v>
      </c>
      <c r="C11889" t="s">
        <v>14</v>
      </c>
      <c r="D11889" t="s">
        <v>2355</v>
      </c>
      <c r="E11889" t="s">
        <v>35</v>
      </c>
      <c r="F11889" t="s">
        <v>36</v>
      </c>
      <c r="H11889" s="2">
        <v>45853</v>
      </c>
      <c r="I11889" t="s">
        <v>19</v>
      </c>
      <c r="J11889" s="3">
        <v>33429</v>
      </c>
      <c r="K11889" s="3">
        <v>24680.49</v>
      </c>
      <c r="L11889" s="3">
        <v>246.8</v>
      </c>
      <c r="M11889" s="7"/>
      <c r="N11889" s="4">
        <v>0.14449999999999999</v>
      </c>
      <c r="O11889" s="5">
        <v>1.9E-2</v>
      </c>
    </row>
    <row r="11890" spans="1:15" hidden="1" x14ac:dyDescent="0.3">
      <c r="A11890" t="s">
        <v>2156</v>
      </c>
      <c r="B11890" t="s">
        <v>1781</v>
      </c>
      <c r="C11890" t="s">
        <v>14</v>
      </c>
      <c r="D11890" t="s">
        <v>2356</v>
      </c>
      <c r="E11890" t="s">
        <v>77</v>
      </c>
      <c r="F11890" t="s">
        <v>78</v>
      </c>
      <c r="H11890" s="2">
        <v>45853</v>
      </c>
      <c r="I11890" t="s">
        <v>19</v>
      </c>
      <c r="J11890" s="3">
        <v>63081</v>
      </c>
      <c r="K11890" s="3">
        <v>46830.35</v>
      </c>
      <c r="L11890" s="3">
        <v>468.3</v>
      </c>
      <c r="M11890" s="7"/>
      <c r="N11890" s="4">
        <v>0.14449999999999999</v>
      </c>
      <c r="O11890" s="5">
        <v>1.9E-2</v>
      </c>
    </row>
    <row r="11891" spans="1:15" hidden="1" x14ac:dyDescent="0.3">
      <c r="A11891" t="s">
        <v>2156</v>
      </c>
      <c r="B11891" t="s">
        <v>1712</v>
      </c>
      <c r="C11891" t="s">
        <v>14</v>
      </c>
      <c r="D11891" t="s">
        <v>2285</v>
      </c>
      <c r="E11891" t="s">
        <v>244</v>
      </c>
      <c r="F11891" t="s">
        <v>245</v>
      </c>
      <c r="H11891" s="2">
        <v>45853</v>
      </c>
      <c r="I11891" t="s">
        <v>19</v>
      </c>
      <c r="J11891" s="3">
        <v>59153</v>
      </c>
      <c r="K11891" s="3">
        <v>43914.17</v>
      </c>
      <c r="L11891" s="3">
        <v>439.14</v>
      </c>
      <c r="M11891" s="7"/>
      <c r="N11891" s="4">
        <v>0.14449999999999999</v>
      </c>
      <c r="O11891" s="5">
        <v>1.9E-2</v>
      </c>
    </row>
    <row r="11892" spans="1:15" hidden="1" x14ac:dyDescent="0.3">
      <c r="A11892" t="s">
        <v>2156</v>
      </c>
      <c r="B11892" t="s">
        <v>1568</v>
      </c>
      <c r="C11892" t="s">
        <v>14</v>
      </c>
      <c r="D11892" t="s">
        <v>1569</v>
      </c>
      <c r="E11892" t="s">
        <v>35</v>
      </c>
      <c r="F11892" t="s">
        <v>36</v>
      </c>
      <c r="H11892" s="2">
        <v>45853</v>
      </c>
      <c r="I11892" t="s">
        <v>19</v>
      </c>
      <c r="J11892" s="3">
        <v>35338</v>
      </c>
      <c r="K11892" s="3">
        <v>26090.46</v>
      </c>
      <c r="L11892" s="3">
        <v>260.89999999999998</v>
      </c>
      <c r="M11892" s="7"/>
      <c r="N11892" s="4">
        <v>0.14449999999999999</v>
      </c>
      <c r="O11892" s="5">
        <v>1.9E-2</v>
      </c>
    </row>
    <row r="11893" spans="1:15" hidden="1" x14ac:dyDescent="0.3">
      <c r="A11893" t="s">
        <v>2156</v>
      </c>
      <c r="B11893" t="s">
        <v>1570</v>
      </c>
      <c r="C11893" t="s">
        <v>14</v>
      </c>
      <c r="D11893" t="s">
        <v>1571</v>
      </c>
      <c r="E11893" t="s">
        <v>59</v>
      </c>
      <c r="F11893" t="s">
        <v>60</v>
      </c>
      <c r="H11893" s="2">
        <v>45853</v>
      </c>
      <c r="I11893" t="s">
        <v>19</v>
      </c>
      <c r="J11893" s="3">
        <v>64308</v>
      </c>
      <c r="K11893" s="3">
        <v>47741.91</v>
      </c>
      <c r="L11893" s="3">
        <v>477.42</v>
      </c>
      <c r="M11893" s="7"/>
      <c r="N11893" s="4">
        <v>0.14449999999999999</v>
      </c>
      <c r="O11893" s="5">
        <v>1.9E-2</v>
      </c>
    </row>
    <row r="11894" spans="1:15" hidden="1" x14ac:dyDescent="0.3">
      <c r="A11894" t="s">
        <v>2156</v>
      </c>
      <c r="B11894" t="s">
        <v>1572</v>
      </c>
      <c r="C11894" t="s">
        <v>14</v>
      </c>
      <c r="D11894" t="s">
        <v>1573</v>
      </c>
      <c r="E11894" t="s">
        <v>1574</v>
      </c>
      <c r="F11894" t="s">
        <v>17</v>
      </c>
      <c r="H11894" s="2">
        <v>45853</v>
      </c>
      <c r="I11894" t="s">
        <v>19</v>
      </c>
      <c r="J11894" s="3">
        <v>63366</v>
      </c>
      <c r="K11894" s="3">
        <v>47216.94</v>
      </c>
      <c r="L11894" s="3">
        <v>472.17</v>
      </c>
      <c r="M11894" s="7"/>
      <c r="N11894" s="4">
        <v>0.14449999999999999</v>
      </c>
      <c r="O11894" s="5">
        <v>1.9E-2</v>
      </c>
    </row>
    <row r="11895" spans="1:15" hidden="1" x14ac:dyDescent="0.3">
      <c r="A11895" t="s">
        <v>2156</v>
      </c>
      <c r="B11895" t="s">
        <v>1222</v>
      </c>
      <c r="C11895" t="s">
        <v>14</v>
      </c>
      <c r="D11895" t="s">
        <v>1575</v>
      </c>
      <c r="E11895" t="s">
        <v>244</v>
      </c>
      <c r="F11895" t="s">
        <v>245</v>
      </c>
      <c r="H11895" s="2">
        <v>45853</v>
      </c>
      <c r="I11895" t="s">
        <v>19</v>
      </c>
      <c r="J11895" s="3">
        <v>123999</v>
      </c>
      <c r="K11895" s="3">
        <v>92056</v>
      </c>
      <c r="L11895" s="3">
        <v>920.56</v>
      </c>
      <c r="M11895" s="7"/>
      <c r="N11895" s="4">
        <v>0.14449999999999999</v>
      </c>
      <c r="O11895" s="5">
        <v>1.9E-2</v>
      </c>
    </row>
    <row r="11896" spans="1:15" hidden="1" x14ac:dyDescent="0.3">
      <c r="A11896" t="s">
        <v>2156</v>
      </c>
      <c r="B11896" t="s">
        <v>1576</v>
      </c>
      <c r="C11896" t="s">
        <v>14</v>
      </c>
      <c r="D11896" t="s">
        <v>1577</v>
      </c>
      <c r="E11896" t="s">
        <v>26</v>
      </c>
      <c r="F11896" t="s">
        <v>27</v>
      </c>
      <c r="H11896" s="2">
        <v>45853</v>
      </c>
      <c r="I11896" t="s">
        <v>19</v>
      </c>
      <c r="J11896" s="3">
        <v>60260</v>
      </c>
      <c r="K11896" s="3">
        <v>44736.160000000003</v>
      </c>
      <c r="L11896" s="3">
        <v>447.36</v>
      </c>
      <c r="M11896" s="7"/>
      <c r="N11896" s="4">
        <v>0.14449999999999999</v>
      </c>
      <c r="O11896" s="5">
        <v>1.9E-2</v>
      </c>
    </row>
    <row r="11897" spans="1:15" hidden="1" x14ac:dyDescent="0.3">
      <c r="A11897" t="s">
        <v>2156</v>
      </c>
      <c r="B11897" t="s">
        <v>1501</v>
      </c>
      <c r="C11897" t="s">
        <v>14</v>
      </c>
      <c r="D11897" t="s">
        <v>1502</v>
      </c>
      <c r="E11897" t="s">
        <v>59</v>
      </c>
      <c r="F11897" t="s">
        <v>60</v>
      </c>
      <c r="H11897" s="2">
        <v>45853</v>
      </c>
      <c r="I11897" t="s">
        <v>19</v>
      </c>
      <c r="J11897" s="3">
        <v>65875</v>
      </c>
      <c r="K11897" s="3">
        <v>48904.67</v>
      </c>
      <c r="L11897" s="3">
        <v>489.05</v>
      </c>
      <c r="M11897" s="7"/>
      <c r="N11897" s="4">
        <v>0.14449999999999999</v>
      </c>
      <c r="O11897" s="5">
        <v>1.9E-2</v>
      </c>
    </row>
    <row r="11898" spans="1:15" hidden="1" x14ac:dyDescent="0.3">
      <c r="A11898" t="s">
        <v>2156</v>
      </c>
      <c r="B11898" t="s">
        <v>1578</v>
      </c>
      <c r="C11898" t="s">
        <v>14</v>
      </c>
      <c r="D11898" t="s">
        <v>1579</v>
      </c>
      <c r="E11898" t="s">
        <v>55</v>
      </c>
      <c r="F11898" t="s">
        <v>56</v>
      </c>
      <c r="H11898" s="2">
        <v>45853</v>
      </c>
      <c r="I11898" t="s">
        <v>19</v>
      </c>
      <c r="J11898" s="3">
        <v>125672</v>
      </c>
      <c r="K11898" s="3">
        <v>93297.85</v>
      </c>
      <c r="L11898" s="3">
        <v>932.98</v>
      </c>
      <c r="M11898" s="7"/>
      <c r="N11898" s="4">
        <v>0.14449999999999999</v>
      </c>
      <c r="O11898" s="5">
        <v>1.9E-2</v>
      </c>
    </row>
    <row r="11899" spans="1:15" hidden="1" x14ac:dyDescent="0.3">
      <c r="A11899" t="s">
        <v>2156</v>
      </c>
      <c r="B11899" t="s">
        <v>1580</v>
      </c>
      <c r="C11899" t="s">
        <v>14</v>
      </c>
      <c r="D11899" t="s">
        <v>1581</v>
      </c>
      <c r="E11899" t="s">
        <v>244</v>
      </c>
      <c r="F11899" t="s">
        <v>245</v>
      </c>
      <c r="H11899" s="2">
        <v>45853</v>
      </c>
      <c r="I11899" t="s">
        <v>19</v>
      </c>
      <c r="J11899" s="3">
        <v>135593</v>
      </c>
      <c r="K11899" s="3">
        <v>100662.78</v>
      </c>
      <c r="L11899" s="3">
        <v>1006.63</v>
      </c>
      <c r="M11899" s="7"/>
      <c r="N11899" s="4">
        <v>0.14449999999999999</v>
      </c>
      <c r="O11899" s="5">
        <v>1.9E-2</v>
      </c>
    </row>
    <row r="11900" spans="1:15" hidden="1" x14ac:dyDescent="0.3">
      <c r="A11900" t="s">
        <v>2156</v>
      </c>
      <c r="B11900" t="s">
        <v>1582</v>
      </c>
      <c r="C11900" t="s">
        <v>14</v>
      </c>
      <c r="D11900" t="s">
        <v>1583</v>
      </c>
      <c r="E11900" t="s">
        <v>77</v>
      </c>
      <c r="F11900" t="s">
        <v>78</v>
      </c>
      <c r="H11900" s="2">
        <v>45853</v>
      </c>
      <c r="I11900" t="s">
        <v>19</v>
      </c>
      <c r="J11900" s="3">
        <v>74952</v>
      </c>
      <c r="K11900" s="3">
        <v>55643.24</v>
      </c>
      <c r="L11900" s="3">
        <v>556.42999999999995</v>
      </c>
      <c r="M11900" s="7"/>
      <c r="N11900" s="4">
        <v>0.14449999999999999</v>
      </c>
      <c r="O11900" s="5">
        <v>1.9E-2</v>
      </c>
    </row>
    <row r="11901" spans="1:15" hidden="1" x14ac:dyDescent="0.3">
      <c r="A11901" t="s">
        <v>2156</v>
      </c>
      <c r="B11901" t="s">
        <v>1584</v>
      </c>
      <c r="C11901" t="s">
        <v>14</v>
      </c>
      <c r="D11901" t="s">
        <v>1585</v>
      </c>
      <c r="E11901" t="s">
        <v>35</v>
      </c>
      <c r="F11901" t="s">
        <v>36</v>
      </c>
      <c r="H11901" s="2">
        <v>45853</v>
      </c>
      <c r="I11901" t="s">
        <v>19</v>
      </c>
      <c r="J11901" s="3">
        <v>52455</v>
      </c>
      <c r="K11901" s="3">
        <v>38941.64</v>
      </c>
      <c r="L11901" s="3">
        <v>389.42</v>
      </c>
      <c r="M11901" s="7"/>
      <c r="N11901" s="4">
        <v>0.14449999999999999</v>
      </c>
      <c r="O11901" s="5">
        <v>1.9E-2</v>
      </c>
    </row>
    <row r="11902" spans="1:15" hidden="1" x14ac:dyDescent="0.3">
      <c r="A11902" t="s">
        <v>2156</v>
      </c>
      <c r="B11902" t="s">
        <v>1586</v>
      </c>
      <c r="C11902" t="s">
        <v>14</v>
      </c>
      <c r="D11902" t="s">
        <v>1587</v>
      </c>
      <c r="E11902" t="s">
        <v>59</v>
      </c>
      <c r="F11902" t="s">
        <v>60</v>
      </c>
      <c r="H11902" s="2">
        <v>45853</v>
      </c>
      <c r="I11902" t="s">
        <v>19</v>
      </c>
      <c r="J11902" s="3">
        <v>78085</v>
      </c>
      <c r="K11902" s="3">
        <v>57969.65</v>
      </c>
      <c r="L11902" s="3">
        <v>579.70000000000005</v>
      </c>
      <c r="M11902" s="7"/>
      <c r="N11902" s="4">
        <v>0.14449999999999999</v>
      </c>
      <c r="O11902" s="5">
        <v>1.9E-2</v>
      </c>
    </row>
    <row r="11903" spans="1:15" hidden="1" x14ac:dyDescent="0.3">
      <c r="A11903" t="s">
        <v>2156</v>
      </c>
      <c r="B11903" t="s">
        <v>1588</v>
      </c>
      <c r="C11903" t="s">
        <v>1589</v>
      </c>
      <c r="D11903" t="s">
        <v>1590</v>
      </c>
      <c r="E11903" t="s">
        <v>51</v>
      </c>
      <c r="F11903" t="s">
        <v>52</v>
      </c>
      <c r="H11903" s="2">
        <v>45853</v>
      </c>
      <c r="I11903" t="s">
        <v>19</v>
      </c>
      <c r="J11903" s="3">
        <v>973761.56</v>
      </c>
      <c r="K11903" s="3">
        <v>491987</v>
      </c>
      <c r="L11903" s="3">
        <v>4919.87</v>
      </c>
      <c r="M11903" s="7"/>
      <c r="N11903" s="4">
        <v>0.14449999999999999</v>
      </c>
      <c r="O11903" s="5">
        <v>1.9E-2</v>
      </c>
    </row>
    <row r="11904" spans="1:15" hidden="1" x14ac:dyDescent="0.3">
      <c r="A11904" t="s">
        <v>2156</v>
      </c>
      <c r="B11904" t="s">
        <v>1591</v>
      </c>
      <c r="C11904" t="s">
        <v>14</v>
      </c>
      <c r="D11904" t="s">
        <v>1592</v>
      </c>
      <c r="E11904" t="s">
        <v>51</v>
      </c>
      <c r="F11904" t="s">
        <v>52</v>
      </c>
      <c r="H11904" s="2">
        <v>45853</v>
      </c>
      <c r="I11904" t="s">
        <v>19</v>
      </c>
      <c r="J11904" s="3">
        <v>135605</v>
      </c>
      <c r="K11904" s="3">
        <v>100671.75</v>
      </c>
      <c r="L11904" s="3">
        <v>1006.72</v>
      </c>
      <c r="M11904" s="7"/>
      <c r="N11904" s="4">
        <v>0.14449999999999999</v>
      </c>
      <c r="O11904" s="5">
        <v>1.9E-2</v>
      </c>
    </row>
    <row r="11905" spans="1:15" hidden="1" x14ac:dyDescent="0.3">
      <c r="A11905" t="s">
        <v>2156</v>
      </c>
      <c r="B11905" t="s">
        <v>495</v>
      </c>
      <c r="C11905" t="s">
        <v>14</v>
      </c>
      <c r="D11905" t="s">
        <v>496</v>
      </c>
      <c r="E11905" t="s">
        <v>35</v>
      </c>
      <c r="F11905" t="s">
        <v>36</v>
      </c>
      <c r="H11905" s="2">
        <v>45853</v>
      </c>
      <c r="I11905" t="s">
        <v>19</v>
      </c>
      <c r="J11905" s="3">
        <v>119740</v>
      </c>
      <c r="K11905" s="3">
        <v>88893.63</v>
      </c>
      <c r="L11905" s="3">
        <v>888.94</v>
      </c>
      <c r="M11905" s="7"/>
      <c r="N11905" s="4">
        <v>0.14449999999999999</v>
      </c>
      <c r="O11905" s="5">
        <v>1.9E-2</v>
      </c>
    </row>
    <row r="11906" spans="1:15" hidden="1" x14ac:dyDescent="0.3">
      <c r="A11906" t="s">
        <v>2156</v>
      </c>
      <c r="B11906" t="s">
        <v>1595</v>
      </c>
      <c r="C11906" t="s">
        <v>14</v>
      </c>
      <c r="D11906" t="s">
        <v>1596</v>
      </c>
      <c r="E11906" t="s">
        <v>244</v>
      </c>
      <c r="F11906" t="s">
        <v>245</v>
      </c>
      <c r="H11906" s="2">
        <v>45853</v>
      </c>
      <c r="I11906" t="s">
        <v>19</v>
      </c>
      <c r="J11906" s="3">
        <v>21306</v>
      </c>
      <c r="K11906" s="3">
        <v>15817.05</v>
      </c>
      <c r="L11906" s="3">
        <v>158.16999999999999</v>
      </c>
      <c r="M11906" s="7"/>
      <c r="N11906" s="4">
        <v>0.14449999999999999</v>
      </c>
      <c r="O11906" s="5">
        <v>1.9E-2</v>
      </c>
    </row>
    <row r="11907" spans="1:15" hidden="1" x14ac:dyDescent="0.3">
      <c r="A11907" t="s">
        <v>2156</v>
      </c>
      <c r="B11907" t="s">
        <v>1598</v>
      </c>
      <c r="C11907" t="s">
        <v>14</v>
      </c>
      <c r="D11907" t="s">
        <v>1599</v>
      </c>
      <c r="E11907" t="s">
        <v>16</v>
      </c>
      <c r="F11907" t="s">
        <v>17</v>
      </c>
      <c r="H11907" s="2">
        <v>45853</v>
      </c>
      <c r="I11907" t="s">
        <v>19</v>
      </c>
      <c r="J11907" s="3">
        <v>71034</v>
      </c>
      <c r="K11907" s="3">
        <v>52734.9</v>
      </c>
      <c r="L11907" s="3">
        <v>527.35</v>
      </c>
      <c r="M11907" s="7"/>
      <c r="N11907" s="4">
        <v>0.14449999999999999</v>
      </c>
      <c r="O11907" s="5">
        <v>1.9E-2</v>
      </c>
    </row>
    <row r="11908" spans="1:15" hidden="1" x14ac:dyDescent="0.3">
      <c r="A11908" t="s">
        <v>2156</v>
      </c>
      <c r="B11908" t="s">
        <v>1725</v>
      </c>
      <c r="C11908" t="s">
        <v>14</v>
      </c>
      <c r="D11908" t="s">
        <v>2768</v>
      </c>
      <c r="E11908" t="s">
        <v>81</v>
      </c>
      <c r="F11908" t="s">
        <v>82</v>
      </c>
      <c r="H11908" s="2">
        <v>45853</v>
      </c>
      <c r="I11908" t="s">
        <v>19</v>
      </c>
      <c r="J11908" s="3">
        <v>207744</v>
      </c>
      <c r="K11908" s="3">
        <v>127926.27</v>
      </c>
      <c r="L11908" s="3">
        <v>1279.31</v>
      </c>
      <c r="M11908" s="7"/>
      <c r="N11908" s="4">
        <v>0.14449999999999999</v>
      </c>
      <c r="O11908" s="5">
        <v>1.9E-2</v>
      </c>
    </row>
    <row r="11909" spans="1:15" hidden="1" x14ac:dyDescent="0.3">
      <c r="A11909" t="s">
        <v>2156</v>
      </c>
      <c r="B11909" t="s">
        <v>1600</v>
      </c>
      <c r="C11909" t="s">
        <v>14</v>
      </c>
      <c r="D11909" t="s">
        <v>1601</v>
      </c>
      <c r="E11909" t="s">
        <v>51</v>
      </c>
      <c r="F11909" t="s">
        <v>52</v>
      </c>
      <c r="H11909" s="2">
        <v>45853</v>
      </c>
      <c r="I11909" t="s">
        <v>19</v>
      </c>
      <c r="J11909" s="3">
        <v>156413</v>
      </c>
      <c r="K11909" s="3">
        <v>113589.87</v>
      </c>
      <c r="L11909" s="3">
        <v>1135.9000000000001</v>
      </c>
      <c r="M11909" s="7"/>
      <c r="N11909" s="4">
        <v>0.14449999999999999</v>
      </c>
      <c r="O11909" s="5">
        <v>1.9E-2</v>
      </c>
    </row>
    <row r="11910" spans="1:15" hidden="1" x14ac:dyDescent="0.3">
      <c r="A11910" t="s">
        <v>2156</v>
      </c>
      <c r="B11910" t="s">
        <v>1602</v>
      </c>
      <c r="C11910" t="s">
        <v>14</v>
      </c>
      <c r="D11910" t="s">
        <v>1603</v>
      </c>
      <c r="E11910" t="s">
        <v>81</v>
      </c>
      <c r="F11910" t="s">
        <v>82</v>
      </c>
      <c r="H11910" s="2">
        <v>45853</v>
      </c>
      <c r="I11910" t="s">
        <v>19</v>
      </c>
      <c r="J11910" s="3">
        <v>201227</v>
      </c>
      <c r="K11910" s="3">
        <v>146134.20000000001</v>
      </c>
      <c r="L11910" s="3">
        <v>1461.34</v>
      </c>
      <c r="M11910" s="7"/>
      <c r="N11910" s="4">
        <v>0.14449999999999999</v>
      </c>
      <c r="O11910" s="5">
        <v>1.9E-2</v>
      </c>
    </row>
    <row r="11911" spans="1:15" hidden="1" x14ac:dyDescent="0.3">
      <c r="A11911" t="s">
        <v>2156</v>
      </c>
      <c r="B11911" t="s">
        <v>116</v>
      </c>
      <c r="C11911" t="s">
        <v>14</v>
      </c>
      <c r="D11911" t="s">
        <v>2769</v>
      </c>
      <c r="E11911" t="s">
        <v>81</v>
      </c>
      <c r="F11911" t="s">
        <v>82</v>
      </c>
      <c r="H11911" s="2">
        <v>45853</v>
      </c>
      <c r="I11911" t="s">
        <v>19</v>
      </c>
      <c r="J11911" s="3">
        <v>569224</v>
      </c>
      <c r="K11911" s="3">
        <v>342770.02</v>
      </c>
      <c r="L11911" s="3">
        <v>3427.75</v>
      </c>
      <c r="M11911" s="7"/>
      <c r="N11911" s="4">
        <v>0.14449999999999999</v>
      </c>
      <c r="O11911" s="5">
        <v>1.9E-2</v>
      </c>
    </row>
    <row r="11912" spans="1:15" hidden="1" x14ac:dyDescent="0.3">
      <c r="A11912" t="s">
        <v>2156</v>
      </c>
      <c r="B11912" t="s">
        <v>1604</v>
      </c>
      <c r="C11912" t="s">
        <v>14</v>
      </c>
      <c r="D11912" t="s">
        <v>1605</v>
      </c>
      <c r="E11912" t="s">
        <v>51</v>
      </c>
      <c r="F11912" t="s">
        <v>52</v>
      </c>
      <c r="H11912" s="2">
        <v>45853</v>
      </c>
      <c r="I11912" t="s">
        <v>19</v>
      </c>
      <c r="J11912" s="3">
        <v>74059</v>
      </c>
      <c r="K11912" s="3">
        <v>54980.75</v>
      </c>
      <c r="L11912" s="3">
        <v>549.80999999999995</v>
      </c>
      <c r="M11912" s="7"/>
      <c r="N11912" s="4">
        <v>0.14449999999999999</v>
      </c>
      <c r="O11912" s="5">
        <v>1.9E-2</v>
      </c>
    </row>
    <row r="11913" spans="1:15" hidden="1" x14ac:dyDescent="0.3">
      <c r="A11913" t="s">
        <v>2156</v>
      </c>
      <c r="B11913" t="s">
        <v>1606</v>
      </c>
      <c r="C11913" t="s">
        <v>14</v>
      </c>
      <c r="D11913" t="s">
        <v>1607</v>
      </c>
      <c r="E11913" t="s">
        <v>244</v>
      </c>
      <c r="F11913" t="s">
        <v>245</v>
      </c>
      <c r="H11913" s="2">
        <v>45853</v>
      </c>
      <c r="I11913" t="s">
        <v>19</v>
      </c>
      <c r="J11913" s="3">
        <v>81634</v>
      </c>
      <c r="K11913" s="3">
        <v>59284.11</v>
      </c>
      <c r="L11913" s="3">
        <v>592.84</v>
      </c>
      <c r="M11913" s="7"/>
      <c r="N11913" s="4">
        <v>0.14449999999999999</v>
      </c>
      <c r="O11913" s="5">
        <v>1.9E-2</v>
      </c>
    </row>
    <row r="11914" spans="1:15" hidden="1" x14ac:dyDescent="0.3">
      <c r="A11914" t="s">
        <v>2156</v>
      </c>
      <c r="B11914" t="s">
        <v>1138</v>
      </c>
      <c r="C11914" t="s">
        <v>14</v>
      </c>
      <c r="D11914" t="s">
        <v>2105</v>
      </c>
      <c r="E11914" t="s">
        <v>244</v>
      </c>
      <c r="F11914" t="s">
        <v>245</v>
      </c>
      <c r="H11914" s="2">
        <v>45853</v>
      </c>
      <c r="I11914" t="s">
        <v>19</v>
      </c>
      <c r="J11914" s="3">
        <v>78222</v>
      </c>
      <c r="K11914" s="3">
        <v>58071.199999999997</v>
      </c>
      <c r="L11914" s="3">
        <v>580.71</v>
      </c>
      <c r="M11914" s="7"/>
      <c r="N11914" s="4">
        <v>0.14449999999999999</v>
      </c>
      <c r="O11914" s="5">
        <v>1.9E-2</v>
      </c>
    </row>
    <row r="11915" spans="1:15" hidden="1" x14ac:dyDescent="0.3">
      <c r="A11915" t="s">
        <v>2156</v>
      </c>
      <c r="B11915" t="s">
        <v>1733</v>
      </c>
      <c r="C11915" t="s">
        <v>14</v>
      </c>
      <c r="D11915" t="s">
        <v>2770</v>
      </c>
      <c r="E11915" t="s">
        <v>798</v>
      </c>
      <c r="F11915" t="s">
        <v>799</v>
      </c>
      <c r="H11915" s="2">
        <v>45853</v>
      </c>
      <c r="I11915" t="s">
        <v>19</v>
      </c>
      <c r="J11915" s="3">
        <v>659437</v>
      </c>
      <c r="K11915" s="3">
        <v>399139.41</v>
      </c>
      <c r="L11915" s="3">
        <v>3991.39</v>
      </c>
      <c r="M11915" s="7"/>
      <c r="N11915" s="4">
        <v>0.14449999999999999</v>
      </c>
      <c r="O11915" s="5">
        <v>1.9E-2</v>
      </c>
    </row>
    <row r="11916" spans="1:15" hidden="1" x14ac:dyDescent="0.3">
      <c r="A11916" t="s">
        <v>2156</v>
      </c>
      <c r="B11916" t="s">
        <v>2771</v>
      </c>
      <c r="C11916" t="s">
        <v>14</v>
      </c>
      <c r="D11916" t="s">
        <v>2772</v>
      </c>
      <c r="E11916" t="s">
        <v>35</v>
      </c>
      <c r="F11916" t="s">
        <v>36</v>
      </c>
      <c r="H11916" s="2">
        <v>45853</v>
      </c>
      <c r="I11916" t="s">
        <v>19</v>
      </c>
      <c r="J11916" s="3">
        <v>78231</v>
      </c>
      <c r="K11916" s="3">
        <v>57756.46</v>
      </c>
      <c r="L11916" s="3">
        <v>577.57000000000005</v>
      </c>
      <c r="M11916" s="7"/>
      <c r="N11916" s="4">
        <v>0.14449999999999999</v>
      </c>
      <c r="O11916" s="5">
        <v>1.9E-2</v>
      </c>
    </row>
    <row r="11917" spans="1:15" hidden="1" x14ac:dyDescent="0.3">
      <c r="A11917" t="s">
        <v>2156</v>
      </c>
      <c r="B11917" t="s">
        <v>1608</v>
      </c>
      <c r="C11917" t="s">
        <v>14</v>
      </c>
      <c r="D11917" t="s">
        <v>1609</v>
      </c>
      <c r="E11917" t="s">
        <v>81</v>
      </c>
      <c r="F11917" t="s">
        <v>82</v>
      </c>
      <c r="H11917" s="2">
        <v>45853</v>
      </c>
      <c r="I11917" t="s">
        <v>19</v>
      </c>
      <c r="J11917" s="3">
        <v>69056</v>
      </c>
      <c r="K11917" s="3">
        <v>51266.55</v>
      </c>
      <c r="L11917" s="3">
        <v>512.66999999999996</v>
      </c>
      <c r="M11917" s="7"/>
      <c r="N11917" s="4">
        <v>0.14449999999999999</v>
      </c>
      <c r="O11917" s="5">
        <v>1.9E-2</v>
      </c>
    </row>
    <row r="11918" spans="1:15" hidden="1" x14ac:dyDescent="0.3">
      <c r="A11918" t="s">
        <v>2156</v>
      </c>
      <c r="B11918" t="s">
        <v>1610</v>
      </c>
      <c r="C11918" t="s">
        <v>14</v>
      </c>
      <c r="D11918" t="s">
        <v>1611</v>
      </c>
      <c r="E11918" t="s">
        <v>432</v>
      </c>
      <c r="F11918" t="s">
        <v>433</v>
      </c>
      <c r="H11918" s="2">
        <v>45853</v>
      </c>
      <c r="I11918" t="s">
        <v>19</v>
      </c>
      <c r="J11918" s="3">
        <v>76745</v>
      </c>
      <c r="K11918" s="3">
        <v>56975.19</v>
      </c>
      <c r="L11918" s="3">
        <v>569.75</v>
      </c>
      <c r="M11918" s="7"/>
      <c r="N11918" s="4">
        <v>0.14449999999999999</v>
      </c>
      <c r="O11918" s="5">
        <v>1.9E-2</v>
      </c>
    </row>
    <row r="11919" spans="1:15" hidden="1" x14ac:dyDescent="0.3">
      <c r="A11919" t="s">
        <v>2156</v>
      </c>
      <c r="B11919" t="s">
        <v>1612</v>
      </c>
      <c r="C11919" t="s">
        <v>14</v>
      </c>
      <c r="D11919" t="s">
        <v>1613</v>
      </c>
      <c r="E11919" t="s">
        <v>81</v>
      </c>
      <c r="F11919" t="s">
        <v>82</v>
      </c>
      <c r="H11919" s="2">
        <v>45853</v>
      </c>
      <c r="I11919" t="s">
        <v>19</v>
      </c>
      <c r="J11919" s="3">
        <v>72609</v>
      </c>
      <c r="K11919" s="3">
        <v>53904.54</v>
      </c>
      <c r="L11919" s="3">
        <v>539.04999999999995</v>
      </c>
      <c r="M11919" s="7"/>
      <c r="N11919" s="4">
        <v>0.14449999999999999</v>
      </c>
      <c r="O11919" s="5">
        <v>1.9E-2</v>
      </c>
    </row>
    <row r="11920" spans="1:15" hidden="1" x14ac:dyDescent="0.3">
      <c r="A11920" t="s">
        <v>2156</v>
      </c>
      <c r="B11920" t="s">
        <v>1614</v>
      </c>
      <c r="C11920" t="s">
        <v>14</v>
      </c>
      <c r="D11920" t="s">
        <v>1615</v>
      </c>
      <c r="E11920" t="s">
        <v>22</v>
      </c>
      <c r="F11920" t="s">
        <v>23</v>
      </c>
      <c r="H11920" s="2">
        <v>45853</v>
      </c>
      <c r="I11920" t="s">
        <v>19</v>
      </c>
      <c r="J11920" s="3">
        <v>52593</v>
      </c>
      <c r="K11920" s="3">
        <v>39043.910000000003</v>
      </c>
      <c r="L11920" s="3">
        <v>390.44</v>
      </c>
      <c r="M11920" s="7"/>
      <c r="N11920" s="4">
        <v>0.14449999999999999</v>
      </c>
      <c r="O11920" s="5">
        <v>1.9E-2</v>
      </c>
    </row>
    <row r="11921" spans="1:15" hidden="1" x14ac:dyDescent="0.3">
      <c r="A11921" t="s">
        <v>2156</v>
      </c>
      <c r="B11921" t="s">
        <v>1618</v>
      </c>
      <c r="C11921" t="s">
        <v>14</v>
      </c>
      <c r="D11921" t="s">
        <v>1619</v>
      </c>
      <c r="E11921" t="s">
        <v>51</v>
      </c>
      <c r="F11921" t="s">
        <v>52</v>
      </c>
      <c r="H11921" s="2">
        <v>45853</v>
      </c>
      <c r="I11921" t="s">
        <v>19</v>
      </c>
      <c r="J11921" s="3">
        <v>74729</v>
      </c>
      <c r="K11921" s="3">
        <v>55478.29</v>
      </c>
      <c r="L11921" s="3">
        <v>554.78</v>
      </c>
      <c r="M11921" s="7"/>
      <c r="N11921" s="4">
        <v>0.14449999999999999</v>
      </c>
      <c r="O11921" s="5">
        <v>1.9E-2</v>
      </c>
    </row>
    <row r="11922" spans="1:15" hidden="1" x14ac:dyDescent="0.3">
      <c r="A11922" t="s">
        <v>2156</v>
      </c>
      <c r="B11922" t="s">
        <v>1620</v>
      </c>
      <c r="C11922" t="s">
        <v>14</v>
      </c>
      <c r="D11922" t="s">
        <v>1621</v>
      </c>
      <c r="E11922" t="s">
        <v>59</v>
      </c>
      <c r="F11922" t="s">
        <v>60</v>
      </c>
      <c r="H11922" s="2">
        <v>45853</v>
      </c>
      <c r="I11922" t="s">
        <v>19</v>
      </c>
      <c r="J11922" s="3">
        <v>74271</v>
      </c>
      <c r="K11922" s="3">
        <v>55058.59</v>
      </c>
      <c r="L11922" s="3">
        <v>550.59</v>
      </c>
      <c r="M11922" s="7"/>
      <c r="N11922" s="4">
        <v>0.14449999999999999</v>
      </c>
      <c r="O11922" s="5">
        <v>1.9E-2</v>
      </c>
    </row>
    <row r="11923" spans="1:15" hidden="1" x14ac:dyDescent="0.3">
      <c r="A11923" t="s">
        <v>2156</v>
      </c>
      <c r="B11923" t="s">
        <v>1622</v>
      </c>
      <c r="C11923" t="s">
        <v>14</v>
      </c>
      <c r="D11923" t="s">
        <v>1623</v>
      </c>
      <c r="E11923" t="s">
        <v>77</v>
      </c>
      <c r="F11923" t="s">
        <v>78</v>
      </c>
      <c r="H11923" s="2">
        <v>45853</v>
      </c>
      <c r="I11923" t="s">
        <v>19</v>
      </c>
      <c r="J11923" s="3">
        <v>59568</v>
      </c>
      <c r="K11923" s="3">
        <v>44304.54</v>
      </c>
      <c r="L11923" s="3">
        <v>443.05</v>
      </c>
      <c r="M11923" s="7"/>
      <c r="N11923" s="4">
        <v>0.14449999999999999</v>
      </c>
      <c r="O11923" s="5">
        <v>1.9E-2</v>
      </c>
    </row>
    <row r="11924" spans="1:15" hidden="1" x14ac:dyDescent="0.3">
      <c r="A11924" t="s">
        <v>2156</v>
      </c>
      <c r="B11924" t="s">
        <v>1624</v>
      </c>
      <c r="C11924" t="s">
        <v>14</v>
      </c>
      <c r="D11924" t="s">
        <v>1625</v>
      </c>
      <c r="E11924" t="s">
        <v>244</v>
      </c>
      <c r="F11924" t="s">
        <v>245</v>
      </c>
      <c r="H11924" s="2">
        <v>45853</v>
      </c>
      <c r="I11924" t="s">
        <v>19</v>
      </c>
      <c r="J11924" s="3">
        <v>79532</v>
      </c>
      <c r="K11924" s="3">
        <v>59153.46</v>
      </c>
      <c r="L11924" s="3">
        <v>591.53</v>
      </c>
      <c r="M11924" s="7"/>
      <c r="N11924" s="4">
        <v>0.14449999999999999</v>
      </c>
      <c r="O11924" s="5">
        <v>1.9E-2</v>
      </c>
    </row>
    <row r="11925" spans="1:15" hidden="1" x14ac:dyDescent="0.3">
      <c r="A11925" t="s">
        <v>2156</v>
      </c>
      <c r="B11925" t="s">
        <v>1626</v>
      </c>
      <c r="C11925" t="s">
        <v>14</v>
      </c>
      <c r="D11925" t="s">
        <v>1627</v>
      </c>
      <c r="E11925" t="s">
        <v>35</v>
      </c>
      <c r="F11925" t="s">
        <v>36</v>
      </c>
      <c r="H11925" s="2">
        <v>45853</v>
      </c>
      <c r="I11925" t="s">
        <v>19</v>
      </c>
      <c r="J11925" s="3">
        <v>39648</v>
      </c>
      <c r="K11925" s="3">
        <v>29489.119999999999</v>
      </c>
      <c r="L11925" s="3">
        <v>294.89</v>
      </c>
      <c r="M11925" s="7"/>
      <c r="N11925" s="4">
        <v>0.14449999999999999</v>
      </c>
      <c r="O11925" s="5">
        <v>1.9E-2</v>
      </c>
    </row>
    <row r="11926" spans="1:15" hidden="1" x14ac:dyDescent="0.3">
      <c r="A11926" t="s">
        <v>2156</v>
      </c>
      <c r="B11926" t="s">
        <v>1895</v>
      </c>
      <c r="C11926" t="s">
        <v>14</v>
      </c>
      <c r="D11926" t="s">
        <v>2773</v>
      </c>
      <c r="E11926" t="s">
        <v>35</v>
      </c>
      <c r="F11926" t="s">
        <v>36</v>
      </c>
      <c r="H11926" s="2">
        <v>45853</v>
      </c>
      <c r="I11926" t="s">
        <v>19</v>
      </c>
      <c r="J11926" s="3">
        <v>1750.08</v>
      </c>
      <c r="K11926" s="3">
        <v>1312.88</v>
      </c>
      <c r="L11926" s="3">
        <v>13.13</v>
      </c>
      <c r="M11926" s="7"/>
      <c r="N11926" s="4">
        <v>0.14449999999999999</v>
      </c>
      <c r="O11926" s="5">
        <v>1.9E-2</v>
      </c>
    </row>
    <row r="11927" spans="1:15" hidden="1" x14ac:dyDescent="0.3">
      <c r="A11927" t="s">
        <v>2156</v>
      </c>
      <c r="B11927" t="s">
        <v>1628</v>
      </c>
      <c r="C11927" t="s">
        <v>14</v>
      </c>
      <c r="D11927" t="s">
        <v>1629</v>
      </c>
      <c r="E11927" t="s">
        <v>59</v>
      </c>
      <c r="F11927" t="s">
        <v>60</v>
      </c>
      <c r="H11927" s="2">
        <v>45853</v>
      </c>
      <c r="I11927" t="s">
        <v>19</v>
      </c>
      <c r="J11927" s="3">
        <v>60493</v>
      </c>
      <c r="K11927" s="3">
        <v>44993.04</v>
      </c>
      <c r="L11927" s="3">
        <v>449.93</v>
      </c>
      <c r="M11927" s="7"/>
      <c r="N11927" s="4">
        <v>0.14449999999999999</v>
      </c>
      <c r="O11927" s="5">
        <v>1.9E-2</v>
      </c>
    </row>
    <row r="11928" spans="1:15" hidden="1" x14ac:dyDescent="0.3">
      <c r="A11928" t="s">
        <v>2156</v>
      </c>
      <c r="B11928" t="s">
        <v>163</v>
      </c>
      <c r="C11928" t="s">
        <v>14</v>
      </c>
      <c r="D11928" t="s">
        <v>164</v>
      </c>
      <c r="E11928" t="s">
        <v>22</v>
      </c>
      <c r="F11928" t="s">
        <v>23</v>
      </c>
      <c r="H11928" s="2">
        <v>45853</v>
      </c>
      <c r="I11928" t="s">
        <v>19</v>
      </c>
      <c r="J11928" s="3">
        <v>58653</v>
      </c>
      <c r="K11928" s="3">
        <v>43624.88</v>
      </c>
      <c r="L11928" s="3">
        <v>436.25</v>
      </c>
      <c r="M11928" s="7"/>
      <c r="N11928" s="4">
        <v>0.14449999999999999</v>
      </c>
      <c r="O11928" s="5">
        <v>1.9E-2</v>
      </c>
    </row>
    <row r="11929" spans="1:15" hidden="1" x14ac:dyDescent="0.3">
      <c r="A11929" t="s">
        <v>2156</v>
      </c>
      <c r="B11929" t="s">
        <v>1630</v>
      </c>
      <c r="C11929" t="s">
        <v>14</v>
      </c>
      <c r="D11929" t="s">
        <v>1631</v>
      </c>
      <c r="E11929" t="s">
        <v>337</v>
      </c>
      <c r="F11929" t="s">
        <v>338</v>
      </c>
      <c r="H11929" s="2">
        <v>45853</v>
      </c>
      <c r="I11929" t="s">
        <v>19</v>
      </c>
      <c r="J11929" s="3">
        <v>84937</v>
      </c>
      <c r="K11929" s="3">
        <v>63527.94</v>
      </c>
      <c r="L11929" s="3">
        <v>635.28</v>
      </c>
      <c r="M11929" s="7"/>
      <c r="N11929" s="4">
        <v>0.14449999999999999</v>
      </c>
      <c r="O11929" s="5">
        <v>1.9E-2</v>
      </c>
    </row>
    <row r="11930" spans="1:15" hidden="1" x14ac:dyDescent="0.3">
      <c r="A11930" t="s">
        <v>2156</v>
      </c>
      <c r="B11930" t="s">
        <v>1632</v>
      </c>
      <c r="C11930" t="s">
        <v>14</v>
      </c>
      <c r="D11930" t="s">
        <v>1633</v>
      </c>
      <c r="E11930" t="s">
        <v>35</v>
      </c>
      <c r="F11930" t="s">
        <v>36</v>
      </c>
      <c r="H11930" s="2">
        <v>45853</v>
      </c>
      <c r="I11930" t="s">
        <v>19</v>
      </c>
      <c r="J11930" s="3">
        <v>52661</v>
      </c>
      <c r="K11930" s="3">
        <v>39168.06</v>
      </c>
      <c r="L11930" s="3">
        <v>391.68</v>
      </c>
      <c r="M11930" s="7"/>
      <c r="N11930" s="4">
        <v>0.14449999999999999</v>
      </c>
      <c r="O11930" s="5">
        <v>1.9E-2</v>
      </c>
    </row>
    <row r="11931" spans="1:15" hidden="1" x14ac:dyDescent="0.3">
      <c r="A11931" t="s">
        <v>2156</v>
      </c>
      <c r="B11931" t="s">
        <v>890</v>
      </c>
      <c r="C11931" t="s">
        <v>14</v>
      </c>
      <c r="D11931" t="s">
        <v>2558</v>
      </c>
      <c r="E11931" t="s">
        <v>798</v>
      </c>
      <c r="F11931" t="s">
        <v>799</v>
      </c>
      <c r="H11931" s="2">
        <v>45853</v>
      </c>
      <c r="I11931" t="s">
        <v>19</v>
      </c>
      <c r="J11931" s="3">
        <v>2684912.72</v>
      </c>
      <c r="K11931" s="3">
        <v>1619760</v>
      </c>
      <c r="L11931" s="3">
        <v>16197.61</v>
      </c>
      <c r="M11931" s="7"/>
      <c r="N11931" s="4">
        <v>0.14449999999999999</v>
      </c>
      <c r="O11931" s="5">
        <v>1.9E-2</v>
      </c>
    </row>
    <row r="11932" spans="1:15" hidden="1" x14ac:dyDescent="0.3">
      <c r="A11932" t="s">
        <v>2156</v>
      </c>
      <c r="B11932" t="s">
        <v>2290</v>
      </c>
      <c r="C11932" t="s">
        <v>14</v>
      </c>
      <c r="D11932" t="s">
        <v>2291</v>
      </c>
      <c r="E11932" t="s">
        <v>26</v>
      </c>
      <c r="F11932" t="s">
        <v>27</v>
      </c>
      <c r="H11932" s="2">
        <v>45853</v>
      </c>
      <c r="I11932" t="s">
        <v>19</v>
      </c>
      <c r="J11932" s="3">
        <v>55273</v>
      </c>
      <c r="K11932" s="3">
        <v>41110.370000000003</v>
      </c>
      <c r="L11932" s="3">
        <v>411.1</v>
      </c>
      <c r="M11932" s="7"/>
      <c r="N11932" s="4">
        <v>0.14449999999999999</v>
      </c>
      <c r="O11932" s="5">
        <v>1.9E-2</v>
      </c>
    </row>
    <row r="11933" spans="1:15" hidden="1" x14ac:dyDescent="0.3">
      <c r="A11933" t="s">
        <v>2156</v>
      </c>
      <c r="B11933" t="s">
        <v>1742</v>
      </c>
      <c r="C11933" t="s">
        <v>14</v>
      </c>
      <c r="D11933" t="s">
        <v>2357</v>
      </c>
      <c r="E11933" t="s">
        <v>81</v>
      </c>
      <c r="F11933" t="s">
        <v>82</v>
      </c>
      <c r="H11933" s="2">
        <v>45853</v>
      </c>
      <c r="I11933" t="s">
        <v>19</v>
      </c>
      <c r="J11933" s="3">
        <v>654048.94999999995</v>
      </c>
      <c r="K11933" s="3">
        <v>382880</v>
      </c>
      <c r="L11933" s="3">
        <v>3828.8</v>
      </c>
      <c r="M11933" s="7"/>
      <c r="N11933" s="4">
        <v>0.14449999999999999</v>
      </c>
      <c r="O11933" s="5">
        <v>1.9E-2</v>
      </c>
    </row>
    <row r="11934" spans="1:15" hidden="1" x14ac:dyDescent="0.3">
      <c r="A11934" t="s">
        <v>2156</v>
      </c>
      <c r="B11934" t="s">
        <v>1636</v>
      </c>
      <c r="C11934" t="s">
        <v>14</v>
      </c>
      <c r="D11934" t="s">
        <v>1637</v>
      </c>
      <c r="E11934" t="s">
        <v>35</v>
      </c>
      <c r="F11934" t="s">
        <v>36</v>
      </c>
      <c r="H11934" s="2">
        <v>45853</v>
      </c>
      <c r="I11934" t="s">
        <v>19</v>
      </c>
      <c r="J11934" s="3">
        <v>106804</v>
      </c>
      <c r="K11934" s="3">
        <v>79437.67</v>
      </c>
      <c r="L11934" s="3">
        <v>794.38</v>
      </c>
      <c r="M11934" s="7"/>
      <c r="N11934" s="4">
        <v>0.14449999999999999</v>
      </c>
      <c r="O11934" s="5">
        <v>1.9E-2</v>
      </c>
    </row>
    <row r="11935" spans="1:15" hidden="1" x14ac:dyDescent="0.3">
      <c r="A11935" t="s">
        <v>2156</v>
      </c>
      <c r="B11935" t="s">
        <v>579</v>
      </c>
      <c r="C11935" t="s">
        <v>14</v>
      </c>
      <c r="D11935" t="s">
        <v>580</v>
      </c>
      <c r="E11935" t="s">
        <v>16</v>
      </c>
      <c r="F11935" t="s">
        <v>17</v>
      </c>
      <c r="H11935" s="2">
        <v>45853</v>
      </c>
      <c r="I11935" t="s">
        <v>19</v>
      </c>
      <c r="J11935" s="3">
        <v>103211</v>
      </c>
      <c r="K11935" s="3">
        <v>76907.86</v>
      </c>
      <c r="L11935" s="3">
        <v>769.08</v>
      </c>
      <c r="M11935" s="7"/>
      <c r="N11935" s="4">
        <v>0.14449999999999999</v>
      </c>
      <c r="O11935" s="5">
        <v>1.9E-2</v>
      </c>
    </row>
    <row r="11936" spans="1:15" hidden="1" x14ac:dyDescent="0.3">
      <c r="A11936" t="s">
        <v>2156</v>
      </c>
      <c r="B11936" t="s">
        <v>1639</v>
      </c>
      <c r="C11936" t="s">
        <v>14</v>
      </c>
      <c r="D11936" t="s">
        <v>1640</v>
      </c>
      <c r="E11936" t="s">
        <v>81</v>
      </c>
      <c r="F11936" t="s">
        <v>82</v>
      </c>
      <c r="H11936" s="2">
        <v>45853</v>
      </c>
      <c r="I11936" t="s">
        <v>19</v>
      </c>
      <c r="J11936" s="3">
        <v>56888</v>
      </c>
      <c r="K11936" s="3">
        <v>42311.67</v>
      </c>
      <c r="L11936" s="3">
        <v>423.12</v>
      </c>
      <c r="M11936" s="7"/>
      <c r="N11936" s="4">
        <v>0.14449999999999999</v>
      </c>
      <c r="O11936" s="5">
        <v>1.9E-2</v>
      </c>
    </row>
    <row r="11937" spans="1:15" hidden="1" x14ac:dyDescent="0.3">
      <c r="A11937" t="s">
        <v>2156</v>
      </c>
      <c r="B11937" t="s">
        <v>1641</v>
      </c>
      <c r="C11937" t="s">
        <v>14</v>
      </c>
      <c r="D11937" t="s">
        <v>1642</v>
      </c>
      <c r="E11937" t="s">
        <v>55</v>
      </c>
      <c r="F11937" t="s">
        <v>56</v>
      </c>
      <c r="H11937" s="2">
        <v>45853</v>
      </c>
      <c r="I11937" t="s">
        <v>19</v>
      </c>
      <c r="J11937" s="3">
        <v>124417</v>
      </c>
      <c r="K11937" s="3">
        <v>92537.52</v>
      </c>
      <c r="L11937" s="3">
        <v>925.38</v>
      </c>
      <c r="M11937" s="7"/>
      <c r="N11937" s="4">
        <v>0.14449999999999999</v>
      </c>
      <c r="O11937" s="5">
        <v>1.9E-2</v>
      </c>
    </row>
    <row r="11938" spans="1:15" hidden="1" x14ac:dyDescent="0.3">
      <c r="A11938" t="s">
        <v>2156</v>
      </c>
      <c r="B11938" t="s">
        <v>1750</v>
      </c>
      <c r="C11938" t="s">
        <v>14</v>
      </c>
      <c r="D11938" t="s">
        <v>2583</v>
      </c>
      <c r="E11938" t="s">
        <v>77</v>
      </c>
      <c r="F11938" t="s">
        <v>78</v>
      </c>
      <c r="H11938" s="2">
        <v>45853</v>
      </c>
      <c r="I11938" t="s">
        <v>19</v>
      </c>
      <c r="J11938" s="3">
        <v>231046</v>
      </c>
      <c r="K11938" s="3">
        <v>142541</v>
      </c>
      <c r="L11938" s="3">
        <v>1425.4</v>
      </c>
      <c r="M11938" s="7"/>
      <c r="N11938" s="4">
        <v>0.14449999999999999</v>
      </c>
      <c r="O11938" s="5">
        <v>1.9E-2</v>
      </c>
    </row>
    <row r="11939" spans="1:15" hidden="1" x14ac:dyDescent="0.3">
      <c r="A11939" t="s">
        <v>2156</v>
      </c>
      <c r="B11939" t="s">
        <v>1402</v>
      </c>
      <c r="C11939" t="s">
        <v>14</v>
      </c>
      <c r="D11939" t="s">
        <v>1643</v>
      </c>
      <c r="E11939" t="s">
        <v>55</v>
      </c>
      <c r="F11939" t="s">
        <v>56</v>
      </c>
      <c r="H11939" s="2">
        <v>45853</v>
      </c>
      <c r="I11939" t="s">
        <v>19</v>
      </c>
      <c r="J11939" s="3">
        <v>51887</v>
      </c>
      <c r="K11939" s="3">
        <v>37749.89</v>
      </c>
      <c r="L11939" s="3">
        <v>377.5</v>
      </c>
      <c r="M11939" s="7"/>
      <c r="N11939" s="4">
        <v>0.14449999999999999</v>
      </c>
      <c r="O11939" s="5">
        <v>1.9E-2</v>
      </c>
    </row>
    <row r="11940" spans="1:15" hidden="1" x14ac:dyDescent="0.3">
      <c r="A11940" t="s">
        <v>2156</v>
      </c>
      <c r="B11940" t="s">
        <v>1644</v>
      </c>
      <c r="C11940" t="s">
        <v>14</v>
      </c>
      <c r="D11940" t="s">
        <v>1645</v>
      </c>
      <c r="E11940" t="s">
        <v>81</v>
      </c>
      <c r="F11940" t="s">
        <v>82</v>
      </c>
      <c r="H11940" s="2">
        <v>45853</v>
      </c>
      <c r="I11940" t="s">
        <v>19</v>
      </c>
      <c r="J11940" s="3">
        <v>176683</v>
      </c>
      <c r="K11940" s="3">
        <v>131411.42000000001</v>
      </c>
      <c r="L11940" s="3">
        <v>1314.11</v>
      </c>
      <c r="M11940" s="7"/>
      <c r="N11940" s="4">
        <v>0.14449999999999999</v>
      </c>
      <c r="O11940" s="5">
        <v>1.9E-2</v>
      </c>
    </row>
    <row r="11941" spans="1:15" hidden="1" x14ac:dyDescent="0.3">
      <c r="A11941" t="s">
        <v>2156</v>
      </c>
      <c r="B11941" t="s">
        <v>1524</v>
      </c>
      <c r="C11941" t="s">
        <v>14</v>
      </c>
      <c r="D11941" t="s">
        <v>1525</v>
      </c>
      <c r="E11941" t="s">
        <v>316</v>
      </c>
      <c r="F11941" t="s">
        <v>317</v>
      </c>
      <c r="H11941" s="2">
        <v>45853</v>
      </c>
      <c r="I11941" t="s">
        <v>19</v>
      </c>
      <c r="J11941" s="3">
        <v>89577</v>
      </c>
      <c r="K11941" s="3">
        <v>66624.899999999994</v>
      </c>
      <c r="L11941" s="3">
        <v>666.25</v>
      </c>
      <c r="M11941" s="7"/>
      <c r="N11941" s="4">
        <v>0.14449999999999999</v>
      </c>
      <c r="O11941" s="5">
        <v>1.9E-2</v>
      </c>
    </row>
    <row r="11942" spans="1:15" hidden="1" x14ac:dyDescent="0.3">
      <c r="A11942" t="s">
        <v>2156</v>
      </c>
      <c r="B11942" t="s">
        <v>1646</v>
      </c>
      <c r="C11942" t="s">
        <v>14</v>
      </c>
      <c r="D11942" t="s">
        <v>1647</v>
      </c>
      <c r="E11942" t="s">
        <v>221</v>
      </c>
      <c r="F11942" t="s">
        <v>222</v>
      </c>
      <c r="H11942" s="2">
        <v>45853</v>
      </c>
      <c r="I11942" t="s">
        <v>19</v>
      </c>
      <c r="J11942" s="3">
        <v>132406</v>
      </c>
      <c r="K11942" s="3">
        <v>98480.43</v>
      </c>
      <c r="L11942" s="3">
        <v>984.8</v>
      </c>
      <c r="M11942" s="7"/>
      <c r="N11942" s="4">
        <v>0.14449999999999999</v>
      </c>
      <c r="O11942" s="5">
        <v>1.9E-2</v>
      </c>
    </row>
    <row r="11943" spans="1:15" hidden="1" x14ac:dyDescent="0.3">
      <c r="A11943" t="s">
        <v>2156</v>
      </c>
      <c r="B11943" t="s">
        <v>1648</v>
      </c>
      <c r="C11943" t="s">
        <v>14</v>
      </c>
      <c r="D11943" t="s">
        <v>1649</v>
      </c>
      <c r="E11943" t="s">
        <v>16</v>
      </c>
      <c r="F11943" t="s">
        <v>17</v>
      </c>
      <c r="H11943" s="2">
        <v>45853</v>
      </c>
      <c r="I11943" t="s">
        <v>19</v>
      </c>
      <c r="J11943" s="3">
        <v>135061</v>
      </c>
      <c r="K11943" s="3">
        <v>100454.39999999999</v>
      </c>
      <c r="L11943" s="3">
        <v>1004.54</v>
      </c>
      <c r="M11943" s="7"/>
      <c r="N11943" s="4">
        <v>0.14449999999999999</v>
      </c>
      <c r="O11943" s="5">
        <v>1.9E-2</v>
      </c>
    </row>
    <row r="11944" spans="1:15" hidden="1" x14ac:dyDescent="0.3">
      <c r="A11944" t="s">
        <v>2156</v>
      </c>
      <c r="B11944" t="s">
        <v>2108</v>
      </c>
      <c r="C11944" t="s">
        <v>14</v>
      </c>
      <c r="D11944" t="s">
        <v>2109</v>
      </c>
      <c r="E11944" t="s">
        <v>59</v>
      </c>
      <c r="F11944" t="s">
        <v>60</v>
      </c>
      <c r="H11944" s="2">
        <v>45853</v>
      </c>
      <c r="I11944" t="s">
        <v>19</v>
      </c>
      <c r="J11944" s="3">
        <v>117481</v>
      </c>
      <c r="K11944" s="3">
        <v>87378.87</v>
      </c>
      <c r="L11944" s="3">
        <v>873.79</v>
      </c>
      <c r="M11944" s="7"/>
      <c r="N11944" s="4">
        <v>0.14449999999999999</v>
      </c>
      <c r="O11944" s="5">
        <v>1.9E-2</v>
      </c>
    </row>
    <row r="11945" spans="1:15" hidden="1" x14ac:dyDescent="0.3">
      <c r="A11945" t="s">
        <v>2156</v>
      </c>
      <c r="B11945" t="s">
        <v>1650</v>
      </c>
      <c r="C11945" t="s">
        <v>14</v>
      </c>
      <c r="D11945" t="s">
        <v>1651</v>
      </c>
      <c r="E11945" t="s">
        <v>432</v>
      </c>
      <c r="F11945" t="s">
        <v>433</v>
      </c>
      <c r="H11945" s="2">
        <v>45853</v>
      </c>
      <c r="I11945" t="s">
        <v>19</v>
      </c>
      <c r="J11945" s="3">
        <v>144450</v>
      </c>
      <c r="K11945" s="3">
        <v>107437.32</v>
      </c>
      <c r="L11945" s="3">
        <v>1074.3699999999999</v>
      </c>
      <c r="M11945" s="7"/>
      <c r="N11945" s="4">
        <v>0.14449999999999999</v>
      </c>
      <c r="O11945" s="5">
        <v>1.9E-2</v>
      </c>
    </row>
    <row r="11946" spans="1:15" hidden="1" x14ac:dyDescent="0.3">
      <c r="A11946" t="s">
        <v>2156</v>
      </c>
      <c r="B11946" t="s">
        <v>1652</v>
      </c>
      <c r="C11946" t="s">
        <v>14</v>
      </c>
      <c r="D11946" t="s">
        <v>1653</v>
      </c>
      <c r="E11946" t="s">
        <v>16</v>
      </c>
      <c r="F11946" t="s">
        <v>17</v>
      </c>
      <c r="H11946" s="2">
        <v>45853</v>
      </c>
      <c r="I11946" t="s">
        <v>19</v>
      </c>
      <c r="J11946" s="3">
        <v>93519</v>
      </c>
      <c r="K11946" s="3">
        <v>69946.87</v>
      </c>
      <c r="L11946" s="3">
        <v>699.47</v>
      </c>
      <c r="M11946" s="7"/>
      <c r="N11946" s="4">
        <v>0.14449999999999999</v>
      </c>
      <c r="O11946" s="5">
        <v>1.9E-2</v>
      </c>
    </row>
    <row r="11947" spans="1:15" hidden="1" x14ac:dyDescent="0.3">
      <c r="A11947" t="s">
        <v>2156</v>
      </c>
      <c r="B11947" t="s">
        <v>2110</v>
      </c>
      <c r="C11947" t="s">
        <v>14</v>
      </c>
      <c r="D11947" t="s">
        <v>2111</v>
      </c>
      <c r="E11947" t="s">
        <v>16</v>
      </c>
      <c r="F11947" t="s">
        <v>17</v>
      </c>
      <c r="H11947" s="2">
        <v>45853</v>
      </c>
      <c r="I11947" t="s">
        <v>19</v>
      </c>
      <c r="J11947" s="3">
        <v>32080</v>
      </c>
      <c r="K11947" s="3">
        <v>23860.28</v>
      </c>
      <c r="L11947" s="3">
        <v>238.6</v>
      </c>
      <c r="M11947" s="7"/>
      <c r="N11947" s="4">
        <v>0.14449999999999999</v>
      </c>
      <c r="O11947" s="5">
        <v>1.9E-2</v>
      </c>
    </row>
    <row r="11948" spans="1:15" hidden="1" x14ac:dyDescent="0.3">
      <c r="A11948" t="s">
        <v>2156</v>
      </c>
      <c r="B11948" t="s">
        <v>1656</v>
      </c>
      <c r="C11948" t="s">
        <v>14</v>
      </c>
      <c r="D11948" t="s">
        <v>1657</v>
      </c>
      <c r="E11948" t="s">
        <v>244</v>
      </c>
      <c r="F11948" t="s">
        <v>245</v>
      </c>
      <c r="H11948" s="2">
        <v>45853</v>
      </c>
      <c r="I11948" t="s">
        <v>19</v>
      </c>
      <c r="J11948" s="3">
        <v>98200</v>
      </c>
      <c r="K11948" s="3">
        <v>73038.2</v>
      </c>
      <c r="L11948" s="3">
        <v>730.38</v>
      </c>
      <c r="M11948" s="7"/>
      <c r="N11948" s="4">
        <v>0.14449999999999999</v>
      </c>
      <c r="O11948" s="5">
        <v>1.9E-2</v>
      </c>
    </row>
    <row r="11949" spans="1:15" hidden="1" x14ac:dyDescent="0.3">
      <c r="A11949" t="s">
        <v>2156</v>
      </c>
      <c r="B11949" t="s">
        <v>1658</v>
      </c>
      <c r="C11949" t="s">
        <v>14</v>
      </c>
      <c r="D11949" t="s">
        <v>1659</v>
      </c>
      <c r="E11949" t="s">
        <v>244</v>
      </c>
      <c r="F11949" t="s">
        <v>245</v>
      </c>
      <c r="H11949" s="2">
        <v>45853</v>
      </c>
      <c r="I11949" t="s">
        <v>19</v>
      </c>
      <c r="J11949" s="3">
        <v>101068</v>
      </c>
      <c r="K11949" s="3">
        <v>75171.72</v>
      </c>
      <c r="L11949" s="3">
        <v>751.72</v>
      </c>
      <c r="M11949" s="7"/>
      <c r="N11949" s="4">
        <v>0.14449999999999999</v>
      </c>
      <c r="O11949" s="5">
        <v>1.9E-2</v>
      </c>
    </row>
    <row r="11950" spans="1:15" hidden="1" x14ac:dyDescent="0.3">
      <c r="A11950" t="s">
        <v>2156</v>
      </c>
      <c r="B11950" t="s">
        <v>61</v>
      </c>
      <c r="C11950" t="s">
        <v>14</v>
      </c>
      <c r="D11950" t="s">
        <v>62</v>
      </c>
      <c r="E11950" t="s">
        <v>59</v>
      </c>
      <c r="F11950" t="s">
        <v>60</v>
      </c>
      <c r="H11950" s="2">
        <v>45853</v>
      </c>
      <c r="I11950" t="s">
        <v>19</v>
      </c>
      <c r="J11950" s="3">
        <v>88360</v>
      </c>
      <c r="K11950" s="3">
        <v>65720</v>
      </c>
      <c r="L11950" s="3">
        <v>657.2</v>
      </c>
      <c r="M11950" s="7"/>
      <c r="N11950" s="4">
        <v>0.14449999999999999</v>
      </c>
      <c r="O11950" s="5">
        <v>1.9E-2</v>
      </c>
    </row>
    <row r="11951" spans="1:15" hidden="1" x14ac:dyDescent="0.3">
      <c r="A11951" t="s">
        <v>2156</v>
      </c>
      <c r="B11951" t="s">
        <v>491</v>
      </c>
      <c r="C11951" t="s">
        <v>14</v>
      </c>
      <c r="D11951" t="s">
        <v>1660</v>
      </c>
      <c r="E11951" t="s">
        <v>16</v>
      </c>
      <c r="F11951" t="s">
        <v>17</v>
      </c>
      <c r="H11951" s="2">
        <v>45853</v>
      </c>
      <c r="I11951" t="s">
        <v>19</v>
      </c>
      <c r="J11951" s="3">
        <v>50873</v>
      </c>
      <c r="K11951" s="3">
        <v>37837.82</v>
      </c>
      <c r="L11951" s="3">
        <v>378.38</v>
      </c>
      <c r="M11951" s="7"/>
      <c r="N11951" s="4">
        <v>0.14449999999999999</v>
      </c>
      <c r="O11951" s="5">
        <v>1.9E-2</v>
      </c>
    </row>
    <row r="11952" spans="1:15" hidden="1" x14ac:dyDescent="0.3">
      <c r="A11952" t="s">
        <v>2156</v>
      </c>
      <c r="B11952" t="s">
        <v>1661</v>
      </c>
      <c r="C11952" t="s">
        <v>14</v>
      </c>
      <c r="D11952" t="s">
        <v>1662</v>
      </c>
      <c r="E11952" t="s">
        <v>432</v>
      </c>
      <c r="F11952" t="s">
        <v>433</v>
      </c>
      <c r="H11952" s="2">
        <v>45853</v>
      </c>
      <c r="I11952" t="s">
        <v>19</v>
      </c>
      <c r="J11952" s="3">
        <v>70985</v>
      </c>
      <c r="K11952" s="3">
        <v>52895.55</v>
      </c>
      <c r="L11952" s="3">
        <v>528.96</v>
      </c>
      <c r="M11952" s="7"/>
      <c r="N11952" s="4">
        <v>0.14449999999999999</v>
      </c>
      <c r="O11952" s="5">
        <v>1.9E-2</v>
      </c>
    </row>
    <row r="11953" spans="1:15" hidden="1" x14ac:dyDescent="0.3">
      <c r="A11953" t="s">
        <v>2156</v>
      </c>
      <c r="B11953" t="s">
        <v>1663</v>
      </c>
      <c r="C11953" t="s">
        <v>14</v>
      </c>
      <c r="D11953" t="s">
        <v>1664</v>
      </c>
      <c r="E11953" t="s">
        <v>81</v>
      </c>
      <c r="F11953" t="s">
        <v>82</v>
      </c>
      <c r="H11953" s="2">
        <v>45853</v>
      </c>
      <c r="I11953" t="s">
        <v>19</v>
      </c>
      <c r="J11953" s="3">
        <v>57037</v>
      </c>
      <c r="K11953" s="3">
        <v>42422.76</v>
      </c>
      <c r="L11953" s="3">
        <v>424.23</v>
      </c>
      <c r="M11953" s="7"/>
      <c r="N11953" s="4">
        <v>0.14449999999999999</v>
      </c>
      <c r="O11953" s="5">
        <v>1.9E-2</v>
      </c>
    </row>
    <row r="11954" spans="1:15" hidden="1" x14ac:dyDescent="0.3">
      <c r="A11954" t="s">
        <v>2156</v>
      </c>
      <c r="B11954" t="s">
        <v>695</v>
      </c>
      <c r="C11954" t="s">
        <v>14</v>
      </c>
      <c r="D11954" t="s">
        <v>1665</v>
      </c>
      <c r="E11954" t="s">
        <v>59</v>
      </c>
      <c r="F11954" t="s">
        <v>60</v>
      </c>
      <c r="H11954" s="2">
        <v>45853</v>
      </c>
      <c r="I11954" t="s">
        <v>19</v>
      </c>
      <c r="J11954" s="3">
        <v>89681</v>
      </c>
      <c r="K11954" s="3">
        <v>66702.2</v>
      </c>
      <c r="L11954" s="3">
        <v>667.02</v>
      </c>
      <c r="M11954" s="7"/>
      <c r="N11954" s="4">
        <v>0.14449999999999999</v>
      </c>
      <c r="O11954" s="5">
        <v>1.9E-2</v>
      </c>
    </row>
    <row r="11955" spans="1:15" hidden="1" x14ac:dyDescent="0.3">
      <c r="A11955" t="s">
        <v>2156</v>
      </c>
      <c r="B11955" t="s">
        <v>1666</v>
      </c>
      <c r="C11955" t="s">
        <v>14</v>
      </c>
      <c r="D11955" t="s">
        <v>1667</v>
      </c>
      <c r="E11955" t="s">
        <v>798</v>
      </c>
      <c r="F11955" t="s">
        <v>799</v>
      </c>
      <c r="H11955" s="2">
        <v>45853</v>
      </c>
      <c r="I11955" t="s">
        <v>19</v>
      </c>
      <c r="J11955" s="3">
        <v>162958</v>
      </c>
      <c r="K11955" s="3">
        <v>121203.05</v>
      </c>
      <c r="L11955" s="3">
        <v>1212.03</v>
      </c>
      <c r="M11955" s="7"/>
      <c r="N11955" s="4">
        <v>0.14449999999999999</v>
      </c>
      <c r="O11955" s="5">
        <v>1.9E-2</v>
      </c>
    </row>
    <row r="11956" spans="1:15" hidden="1" x14ac:dyDescent="0.3">
      <c r="A11956" t="s">
        <v>2156</v>
      </c>
      <c r="B11956" t="s">
        <v>786</v>
      </c>
      <c r="C11956" t="s">
        <v>14</v>
      </c>
      <c r="D11956" t="s">
        <v>1668</v>
      </c>
      <c r="E11956" t="s">
        <v>55</v>
      </c>
      <c r="F11956" t="s">
        <v>56</v>
      </c>
      <c r="H11956" s="2">
        <v>45853</v>
      </c>
      <c r="I11956" t="s">
        <v>19</v>
      </c>
      <c r="J11956" s="3">
        <v>78151</v>
      </c>
      <c r="K11956" s="3">
        <v>56858.05</v>
      </c>
      <c r="L11956" s="3">
        <v>568.58000000000004</v>
      </c>
      <c r="M11956" s="7"/>
      <c r="N11956" s="4">
        <v>0.14449999999999999</v>
      </c>
      <c r="O11956" s="5">
        <v>1.9E-2</v>
      </c>
    </row>
    <row r="11957" spans="1:15" hidden="1" x14ac:dyDescent="0.3">
      <c r="A11957" t="s">
        <v>2156</v>
      </c>
      <c r="B11957" t="s">
        <v>1669</v>
      </c>
      <c r="C11957" t="s">
        <v>14</v>
      </c>
      <c r="D11957" t="s">
        <v>1670</v>
      </c>
      <c r="E11957" t="s">
        <v>55</v>
      </c>
      <c r="F11957" t="s">
        <v>56</v>
      </c>
      <c r="H11957" s="2">
        <v>45853</v>
      </c>
      <c r="I11957" t="s">
        <v>19</v>
      </c>
      <c r="J11957" s="3">
        <v>78582</v>
      </c>
      <c r="K11957" s="3">
        <v>58446.83</v>
      </c>
      <c r="L11957" s="3">
        <v>584.47</v>
      </c>
      <c r="M11957" s="7"/>
      <c r="N11957" s="4">
        <v>0.14449999999999999</v>
      </c>
      <c r="O11957" s="5">
        <v>1.9E-2</v>
      </c>
    </row>
    <row r="11958" spans="1:15" hidden="1" x14ac:dyDescent="0.3">
      <c r="A11958" t="s">
        <v>2156</v>
      </c>
      <c r="B11958" t="s">
        <v>118</v>
      </c>
      <c r="C11958" t="s">
        <v>14</v>
      </c>
      <c r="D11958" t="s">
        <v>1671</v>
      </c>
      <c r="E11958" t="s">
        <v>59</v>
      </c>
      <c r="F11958" t="s">
        <v>60</v>
      </c>
      <c r="H11958" s="2">
        <v>45853</v>
      </c>
      <c r="I11958" t="s">
        <v>19</v>
      </c>
      <c r="J11958" s="3">
        <v>111670</v>
      </c>
      <c r="K11958" s="3">
        <v>83056.5</v>
      </c>
      <c r="L11958" s="3">
        <v>830.57</v>
      </c>
      <c r="M11958" s="7"/>
      <c r="N11958" s="4">
        <v>0.14449999999999999</v>
      </c>
      <c r="O11958" s="5">
        <v>1.9E-2</v>
      </c>
    </row>
    <row r="11959" spans="1:15" hidden="1" x14ac:dyDescent="0.3">
      <c r="A11959" t="s">
        <v>2156</v>
      </c>
      <c r="B11959" t="s">
        <v>1672</v>
      </c>
      <c r="C11959" t="s">
        <v>14</v>
      </c>
      <c r="D11959" t="s">
        <v>1673</v>
      </c>
      <c r="E11959" t="s">
        <v>16</v>
      </c>
      <c r="F11959" t="s">
        <v>17</v>
      </c>
      <c r="H11959" s="2">
        <v>45853</v>
      </c>
      <c r="I11959" t="s">
        <v>19</v>
      </c>
      <c r="J11959" s="3">
        <v>141739</v>
      </c>
      <c r="K11959" s="3">
        <v>105420.96</v>
      </c>
      <c r="L11959" s="3">
        <v>1054.21</v>
      </c>
      <c r="M11959" s="7"/>
      <c r="N11959" s="4">
        <v>0.14449999999999999</v>
      </c>
      <c r="O11959" s="5">
        <v>1.9E-2</v>
      </c>
    </row>
    <row r="11960" spans="1:15" hidden="1" x14ac:dyDescent="0.3">
      <c r="A11960" t="s">
        <v>2156</v>
      </c>
      <c r="B11960" t="s">
        <v>2176</v>
      </c>
      <c r="C11960" t="s">
        <v>14</v>
      </c>
      <c r="D11960" t="s">
        <v>2348</v>
      </c>
      <c r="E11960" t="s">
        <v>59</v>
      </c>
      <c r="F11960" t="s">
        <v>60</v>
      </c>
      <c r="H11960" s="2">
        <v>45853</v>
      </c>
      <c r="I11960" t="s">
        <v>19</v>
      </c>
      <c r="J11960" s="3">
        <v>72118</v>
      </c>
      <c r="K11960" s="3">
        <v>53639.47</v>
      </c>
      <c r="L11960" s="3">
        <v>536.39</v>
      </c>
      <c r="M11960" s="7"/>
      <c r="N11960" s="4">
        <v>0.14449999999999999</v>
      </c>
      <c r="O11960" s="5">
        <v>1.9E-2</v>
      </c>
    </row>
    <row r="11961" spans="1:15" hidden="1" x14ac:dyDescent="0.3">
      <c r="A11961" t="s">
        <v>2156</v>
      </c>
      <c r="B11961" t="s">
        <v>1402</v>
      </c>
      <c r="C11961" t="s">
        <v>14</v>
      </c>
      <c r="D11961" t="s">
        <v>1674</v>
      </c>
      <c r="E11961" t="s">
        <v>55</v>
      </c>
      <c r="F11961" t="s">
        <v>56</v>
      </c>
      <c r="H11961" s="2">
        <v>45853</v>
      </c>
      <c r="I11961" t="s">
        <v>19</v>
      </c>
      <c r="J11961" s="3">
        <v>63644</v>
      </c>
      <c r="K11961" s="3">
        <v>46303.040000000001</v>
      </c>
      <c r="L11961" s="3">
        <v>463.03</v>
      </c>
      <c r="M11961" s="7"/>
      <c r="N11961" s="4">
        <v>0.14449999999999999</v>
      </c>
      <c r="O11961" s="5">
        <v>1.9E-2</v>
      </c>
    </row>
    <row r="11962" spans="1:15" hidden="1" x14ac:dyDescent="0.3">
      <c r="A11962" t="s">
        <v>2156</v>
      </c>
      <c r="B11962" t="s">
        <v>1675</v>
      </c>
      <c r="C11962" t="s">
        <v>14</v>
      </c>
      <c r="D11962" t="s">
        <v>1676</v>
      </c>
      <c r="E11962" t="s">
        <v>22</v>
      </c>
      <c r="F11962" t="s">
        <v>23</v>
      </c>
      <c r="H11962" s="2">
        <v>45853</v>
      </c>
      <c r="I11962" t="s">
        <v>19</v>
      </c>
      <c r="J11962" s="3">
        <v>85943</v>
      </c>
      <c r="K11962" s="3">
        <v>63921.45</v>
      </c>
      <c r="L11962" s="3">
        <v>639.21</v>
      </c>
      <c r="M11962" s="7"/>
      <c r="N11962" s="4">
        <v>0.14449999999999999</v>
      </c>
      <c r="O11962" s="5">
        <v>1.9E-2</v>
      </c>
    </row>
    <row r="11963" spans="1:15" hidden="1" x14ac:dyDescent="0.3">
      <c r="A11963" t="s">
        <v>2156</v>
      </c>
      <c r="B11963" t="s">
        <v>1677</v>
      </c>
      <c r="C11963" t="s">
        <v>14</v>
      </c>
      <c r="D11963" t="s">
        <v>1678</v>
      </c>
      <c r="E11963" t="s">
        <v>51</v>
      </c>
      <c r="F11963" t="s">
        <v>52</v>
      </c>
      <c r="H11963" s="2">
        <v>45853</v>
      </c>
      <c r="I11963" t="s">
        <v>19</v>
      </c>
      <c r="J11963" s="3">
        <v>166225</v>
      </c>
      <c r="K11963" s="3">
        <v>120934.84</v>
      </c>
      <c r="L11963" s="3">
        <v>1209.3499999999999</v>
      </c>
      <c r="M11963" s="7"/>
      <c r="N11963" s="4">
        <v>0.14449999999999999</v>
      </c>
      <c r="O11963" s="5">
        <v>1.9E-2</v>
      </c>
    </row>
    <row r="11964" spans="1:15" hidden="1" x14ac:dyDescent="0.3">
      <c r="A11964" t="s">
        <v>2156</v>
      </c>
      <c r="B11964" t="s">
        <v>1679</v>
      </c>
      <c r="C11964" t="s">
        <v>14</v>
      </c>
      <c r="D11964" t="s">
        <v>1680</v>
      </c>
      <c r="E11964" t="s">
        <v>59</v>
      </c>
      <c r="F11964" t="s">
        <v>60</v>
      </c>
      <c r="H11964" s="2">
        <v>45853</v>
      </c>
      <c r="I11964" t="s">
        <v>19</v>
      </c>
      <c r="J11964" s="3">
        <v>130992</v>
      </c>
      <c r="K11964" s="3">
        <v>97428.14</v>
      </c>
      <c r="L11964" s="3">
        <v>974.28</v>
      </c>
      <c r="M11964" s="7"/>
      <c r="N11964" s="4">
        <v>0.14449999999999999</v>
      </c>
      <c r="O11964" s="5">
        <v>1.9E-2</v>
      </c>
    </row>
    <row r="11965" spans="1:15" hidden="1" x14ac:dyDescent="0.3">
      <c r="A11965" t="s">
        <v>2156</v>
      </c>
      <c r="B11965" t="s">
        <v>69</v>
      </c>
      <c r="C11965" t="s">
        <v>14</v>
      </c>
      <c r="D11965" t="s">
        <v>70</v>
      </c>
      <c r="E11965" t="s">
        <v>35</v>
      </c>
      <c r="F11965" t="s">
        <v>36</v>
      </c>
      <c r="H11965" s="2">
        <v>45853</v>
      </c>
      <c r="I11965" t="s">
        <v>19</v>
      </c>
      <c r="J11965" s="3">
        <v>36402</v>
      </c>
      <c r="K11965" s="3">
        <v>27075.15</v>
      </c>
      <c r="L11965" s="3">
        <v>270.75</v>
      </c>
      <c r="M11965" s="7"/>
      <c r="N11965" s="4">
        <v>0.14449999999999999</v>
      </c>
      <c r="O11965" s="5">
        <v>1.9E-2</v>
      </c>
    </row>
    <row r="11966" spans="1:15" hidden="1" x14ac:dyDescent="0.3">
      <c r="A11966" t="s">
        <v>2156</v>
      </c>
      <c r="B11966" t="s">
        <v>1772</v>
      </c>
      <c r="C11966" t="s">
        <v>14</v>
      </c>
      <c r="D11966" t="s">
        <v>2358</v>
      </c>
      <c r="E11966" t="s">
        <v>135</v>
      </c>
      <c r="F11966" t="s">
        <v>136</v>
      </c>
      <c r="H11966" s="2">
        <v>45853</v>
      </c>
      <c r="I11966" t="s">
        <v>19</v>
      </c>
      <c r="J11966" s="3">
        <v>957931</v>
      </c>
      <c r="K11966" s="3">
        <v>585076</v>
      </c>
      <c r="L11966" s="3">
        <v>5850.74</v>
      </c>
      <c r="M11966" s="7"/>
      <c r="N11966" s="4">
        <v>0.14449999999999999</v>
      </c>
      <c r="O11966" s="5">
        <v>1.9E-2</v>
      </c>
    </row>
    <row r="11967" spans="1:15" hidden="1" x14ac:dyDescent="0.3">
      <c r="A11967" t="s">
        <v>2156</v>
      </c>
      <c r="B11967" t="s">
        <v>2028</v>
      </c>
      <c r="C11967" t="s">
        <v>14</v>
      </c>
      <c r="D11967" t="s">
        <v>2029</v>
      </c>
      <c r="E11967" t="s">
        <v>55</v>
      </c>
      <c r="F11967" t="s">
        <v>56</v>
      </c>
      <c r="H11967" s="2">
        <v>45853</v>
      </c>
      <c r="I11967" t="s">
        <v>19</v>
      </c>
      <c r="J11967" s="3">
        <v>59751</v>
      </c>
      <c r="K11967" s="3">
        <v>44440.81</v>
      </c>
      <c r="L11967" s="3">
        <v>444.41</v>
      </c>
      <c r="M11967" s="7"/>
      <c r="N11967" s="4">
        <v>0.14449999999999999</v>
      </c>
      <c r="O11967" s="5">
        <v>1.9E-2</v>
      </c>
    </row>
    <row r="11968" spans="1:15" hidden="1" x14ac:dyDescent="0.3">
      <c r="A11968" t="s">
        <v>2156</v>
      </c>
      <c r="B11968" t="s">
        <v>973</v>
      </c>
      <c r="C11968" t="s">
        <v>14</v>
      </c>
      <c r="D11968" t="s">
        <v>2359</v>
      </c>
      <c r="E11968" t="s">
        <v>81</v>
      </c>
      <c r="F11968" t="s">
        <v>82</v>
      </c>
      <c r="H11968" s="2">
        <v>45853</v>
      </c>
      <c r="I11968" t="s">
        <v>19</v>
      </c>
      <c r="J11968" s="3">
        <v>851777</v>
      </c>
      <c r="K11968" s="3">
        <v>513862</v>
      </c>
      <c r="L11968" s="3">
        <v>5138.62</v>
      </c>
      <c r="M11968" s="7"/>
      <c r="N11968" s="4">
        <v>0.14449999999999999</v>
      </c>
      <c r="O11968" s="5">
        <v>1.9E-2</v>
      </c>
    </row>
    <row r="11969" spans="1:15" hidden="1" x14ac:dyDescent="0.3">
      <c r="A11969" t="s">
        <v>2156</v>
      </c>
      <c r="B11969" t="s">
        <v>894</v>
      </c>
      <c r="C11969" t="s">
        <v>14</v>
      </c>
      <c r="D11969" t="s">
        <v>2329</v>
      </c>
      <c r="E11969" t="s">
        <v>55</v>
      </c>
      <c r="F11969" t="s">
        <v>56</v>
      </c>
      <c r="H11969" s="2">
        <v>45853</v>
      </c>
      <c r="I11969" t="s">
        <v>19</v>
      </c>
      <c r="J11969" s="3">
        <v>12026</v>
      </c>
      <c r="K11969" s="3">
        <v>7255</v>
      </c>
      <c r="L11969" s="3">
        <v>72.55</v>
      </c>
      <c r="M11969" s="7"/>
      <c r="N11969" s="4">
        <v>0.14449999999999999</v>
      </c>
      <c r="O11969" s="5">
        <v>1.9E-2</v>
      </c>
    </row>
    <row r="11970" spans="1:15" hidden="1" x14ac:dyDescent="0.3">
      <c r="A11970" t="s">
        <v>2156</v>
      </c>
      <c r="B11970" t="s">
        <v>786</v>
      </c>
      <c r="C11970" t="s">
        <v>14</v>
      </c>
      <c r="D11970" t="s">
        <v>1681</v>
      </c>
      <c r="E11970" t="s">
        <v>55</v>
      </c>
      <c r="F11970" t="s">
        <v>56</v>
      </c>
      <c r="H11970" s="2">
        <v>45853</v>
      </c>
      <c r="I11970" t="s">
        <v>19</v>
      </c>
      <c r="J11970" s="3">
        <v>118637</v>
      </c>
      <c r="K11970" s="3">
        <v>86312.93</v>
      </c>
      <c r="L11970" s="3">
        <v>863.13</v>
      </c>
      <c r="M11970" s="7"/>
      <c r="N11970" s="4">
        <v>0.14449999999999999</v>
      </c>
      <c r="O11970" s="5">
        <v>1.9E-2</v>
      </c>
    </row>
    <row r="11971" spans="1:15" hidden="1" x14ac:dyDescent="0.3">
      <c r="A11971" t="s">
        <v>2156</v>
      </c>
      <c r="B11971" t="s">
        <v>894</v>
      </c>
      <c r="C11971" t="s">
        <v>14</v>
      </c>
      <c r="D11971" t="s">
        <v>2546</v>
      </c>
      <c r="E11971" t="s">
        <v>55</v>
      </c>
      <c r="F11971" t="s">
        <v>56</v>
      </c>
      <c r="H11971" s="2">
        <v>45853</v>
      </c>
      <c r="I11971" t="s">
        <v>19</v>
      </c>
      <c r="J11971" s="3">
        <v>136277</v>
      </c>
      <c r="K11971" s="3">
        <v>99147.22</v>
      </c>
      <c r="L11971" s="3">
        <v>991.47</v>
      </c>
      <c r="M11971" s="7"/>
      <c r="N11971" s="4">
        <v>0.14449999999999999</v>
      </c>
      <c r="O11971" s="5">
        <v>1.9E-2</v>
      </c>
    </row>
    <row r="11972" spans="1:15" hidden="1" x14ac:dyDescent="0.3">
      <c r="A11972" t="s">
        <v>2156</v>
      </c>
      <c r="B11972" t="s">
        <v>1727</v>
      </c>
      <c r="C11972" t="s">
        <v>14</v>
      </c>
      <c r="D11972" t="s">
        <v>2774</v>
      </c>
      <c r="E11972" t="s">
        <v>35</v>
      </c>
      <c r="F11972" t="s">
        <v>36</v>
      </c>
      <c r="H11972" s="2">
        <v>45853</v>
      </c>
      <c r="I11972" t="s">
        <v>19</v>
      </c>
      <c r="J11972" s="3">
        <v>342627</v>
      </c>
      <c r="K11972" s="3">
        <v>232055.37</v>
      </c>
      <c r="L11972" s="3">
        <v>2320.5700000000002</v>
      </c>
      <c r="M11972" s="7"/>
      <c r="N11972" s="4">
        <v>0.14449999999999999</v>
      </c>
      <c r="O11972" s="5">
        <v>1.9E-2</v>
      </c>
    </row>
    <row r="11973" spans="1:15" hidden="1" x14ac:dyDescent="0.3">
      <c r="A11973" t="s">
        <v>2156</v>
      </c>
      <c r="B11973" t="s">
        <v>1602</v>
      </c>
      <c r="C11973" t="s">
        <v>14</v>
      </c>
      <c r="D11973" t="s">
        <v>2775</v>
      </c>
      <c r="E11973" t="s">
        <v>81</v>
      </c>
      <c r="F11973" t="s">
        <v>82</v>
      </c>
      <c r="H11973" s="2">
        <v>45853</v>
      </c>
      <c r="I11973" t="s">
        <v>19</v>
      </c>
      <c r="J11973" s="3">
        <v>13191</v>
      </c>
      <c r="K11973" s="3">
        <v>8726.32</v>
      </c>
      <c r="L11973" s="3">
        <v>87.28</v>
      </c>
      <c r="M11973" s="7"/>
      <c r="N11973" s="4">
        <v>0.14449999999999999</v>
      </c>
      <c r="O11973" s="5">
        <v>1.9E-2</v>
      </c>
    </row>
    <row r="11974" spans="1:15" hidden="1" x14ac:dyDescent="0.3">
      <c r="A11974" t="s">
        <v>2156</v>
      </c>
      <c r="B11974" t="s">
        <v>1684</v>
      </c>
      <c r="C11974" t="s">
        <v>14</v>
      </c>
      <c r="D11974" t="s">
        <v>1685</v>
      </c>
      <c r="E11974" t="s">
        <v>35</v>
      </c>
      <c r="F11974" t="s">
        <v>36</v>
      </c>
      <c r="H11974" s="2">
        <v>45853</v>
      </c>
      <c r="I11974" t="s">
        <v>19</v>
      </c>
      <c r="J11974" s="3">
        <v>27691</v>
      </c>
      <c r="K11974" s="3">
        <v>20595.84</v>
      </c>
      <c r="L11974" s="3">
        <v>205.96</v>
      </c>
      <c r="M11974" s="7"/>
      <c r="N11974" s="4">
        <v>0.14449999999999999</v>
      </c>
      <c r="O11974" s="5">
        <v>1.9E-2</v>
      </c>
    </row>
    <row r="11975" spans="1:15" hidden="1" x14ac:dyDescent="0.3">
      <c r="A11975" t="s">
        <v>2156</v>
      </c>
      <c r="B11975" t="s">
        <v>1686</v>
      </c>
      <c r="C11975" t="s">
        <v>14</v>
      </c>
      <c r="D11975" t="s">
        <v>1687</v>
      </c>
      <c r="E11975" t="s">
        <v>16</v>
      </c>
      <c r="F11975" t="s">
        <v>17</v>
      </c>
      <c r="H11975" s="2">
        <v>45853</v>
      </c>
      <c r="I11975" t="s">
        <v>19</v>
      </c>
      <c r="J11975" s="3">
        <v>68852</v>
      </c>
      <c r="K11975" s="3">
        <v>51210.13</v>
      </c>
      <c r="L11975" s="3">
        <v>512.1</v>
      </c>
      <c r="M11975" s="7"/>
      <c r="N11975" s="4">
        <v>0.14449999999999999</v>
      </c>
      <c r="O11975" s="5">
        <v>1.9E-2</v>
      </c>
    </row>
    <row r="11976" spans="1:15" hidden="1" x14ac:dyDescent="0.3">
      <c r="A11976" t="s">
        <v>2156</v>
      </c>
      <c r="B11976" t="s">
        <v>1688</v>
      </c>
      <c r="C11976" t="s">
        <v>14</v>
      </c>
      <c r="D11976" t="s">
        <v>1689</v>
      </c>
      <c r="E11976" t="s">
        <v>16</v>
      </c>
      <c r="F11976" t="s">
        <v>17</v>
      </c>
      <c r="H11976" s="2">
        <v>45853</v>
      </c>
      <c r="I11976" t="s">
        <v>19</v>
      </c>
      <c r="J11976" s="3">
        <v>105072</v>
      </c>
      <c r="K11976" s="3">
        <v>78149.649999999994</v>
      </c>
      <c r="L11976" s="3">
        <v>781.5</v>
      </c>
      <c r="M11976" s="7"/>
      <c r="N11976" s="4">
        <v>0.14449999999999999</v>
      </c>
      <c r="O11976" s="5">
        <v>1.9E-2</v>
      </c>
    </row>
    <row r="11977" spans="1:15" hidden="1" x14ac:dyDescent="0.3">
      <c r="A11977" t="s">
        <v>2156</v>
      </c>
      <c r="B11977" t="s">
        <v>1690</v>
      </c>
      <c r="C11977" t="s">
        <v>14</v>
      </c>
      <c r="D11977" t="s">
        <v>1691</v>
      </c>
      <c r="E11977" t="s">
        <v>51</v>
      </c>
      <c r="F11977" t="s">
        <v>52</v>
      </c>
      <c r="H11977" s="2">
        <v>45853</v>
      </c>
      <c r="I11977" t="s">
        <v>19</v>
      </c>
      <c r="J11977" s="3">
        <v>56651</v>
      </c>
      <c r="K11977" s="3">
        <v>42134.87</v>
      </c>
      <c r="L11977" s="3">
        <v>421.35</v>
      </c>
      <c r="M11977" s="7"/>
      <c r="N11977" s="4">
        <v>0.14449999999999999</v>
      </c>
      <c r="O11977" s="5">
        <v>1.9E-2</v>
      </c>
    </row>
    <row r="11978" spans="1:15" hidden="1" x14ac:dyDescent="0.3">
      <c r="A11978" t="s">
        <v>2156</v>
      </c>
      <c r="B11978" t="s">
        <v>1692</v>
      </c>
      <c r="C11978" t="s">
        <v>14</v>
      </c>
      <c r="D11978" t="s">
        <v>1693</v>
      </c>
      <c r="E11978" t="s">
        <v>77</v>
      </c>
      <c r="F11978" t="s">
        <v>78</v>
      </c>
      <c r="H11978" s="2">
        <v>45853</v>
      </c>
      <c r="I11978" t="s">
        <v>19</v>
      </c>
      <c r="J11978" s="3">
        <v>82810</v>
      </c>
      <c r="K11978" s="3">
        <v>61591.21</v>
      </c>
      <c r="L11978" s="3">
        <v>615.91</v>
      </c>
      <c r="M11978" s="7"/>
      <c r="N11978" s="4">
        <v>0.14449999999999999</v>
      </c>
      <c r="O11978" s="5">
        <v>1.9E-2</v>
      </c>
    </row>
    <row r="11979" spans="1:15" hidden="1" x14ac:dyDescent="0.3">
      <c r="A11979" t="s">
        <v>2156</v>
      </c>
      <c r="B11979" t="s">
        <v>71</v>
      </c>
      <c r="C11979" t="s">
        <v>14</v>
      </c>
      <c r="D11979" t="s">
        <v>1694</v>
      </c>
      <c r="E11979" t="s">
        <v>73</v>
      </c>
      <c r="F11979" t="s">
        <v>74</v>
      </c>
      <c r="H11979" s="2">
        <v>45853</v>
      </c>
      <c r="I11979" t="s">
        <v>19</v>
      </c>
      <c r="J11979" s="3">
        <v>38777.480000000003</v>
      </c>
      <c r="K11979" s="3">
        <v>28841.119999999999</v>
      </c>
      <c r="L11979" s="3">
        <v>288.42</v>
      </c>
      <c r="M11979" s="7"/>
      <c r="N11979" s="4">
        <v>0.14449999999999999</v>
      </c>
      <c r="O11979" s="5">
        <v>1.9E-2</v>
      </c>
    </row>
    <row r="11980" spans="1:15" hidden="1" x14ac:dyDescent="0.3">
      <c r="A11980" t="s">
        <v>2156</v>
      </c>
      <c r="B11980" t="s">
        <v>1695</v>
      </c>
      <c r="C11980" t="s">
        <v>14</v>
      </c>
      <c r="D11980" t="s">
        <v>1696</v>
      </c>
      <c r="E11980" t="s">
        <v>51</v>
      </c>
      <c r="F11980" t="s">
        <v>52</v>
      </c>
      <c r="H11980" s="2">
        <v>45853</v>
      </c>
      <c r="I11980" t="s">
        <v>19</v>
      </c>
      <c r="J11980" s="3">
        <v>250356</v>
      </c>
      <c r="K11980" s="3">
        <v>186207.8</v>
      </c>
      <c r="L11980" s="3">
        <v>1862.08</v>
      </c>
      <c r="M11980" s="7"/>
      <c r="N11980" s="4">
        <v>0.14449999999999999</v>
      </c>
      <c r="O11980" s="5">
        <v>1.9E-2</v>
      </c>
    </row>
    <row r="11981" spans="1:15" hidden="1" x14ac:dyDescent="0.3">
      <c r="A11981" t="s">
        <v>2156</v>
      </c>
      <c r="B11981" t="s">
        <v>1697</v>
      </c>
      <c r="C11981" t="s">
        <v>14</v>
      </c>
      <c r="D11981" t="s">
        <v>1698</v>
      </c>
      <c r="E11981" t="s">
        <v>51</v>
      </c>
      <c r="F11981" t="s">
        <v>52</v>
      </c>
      <c r="H11981" s="2">
        <v>45853</v>
      </c>
      <c r="I11981" t="s">
        <v>19</v>
      </c>
      <c r="J11981" s="3">
        <v>1259629.43</v>
      </c>
      <c r="K11981" s="3">
        <v>824666</v>
      </c>
      <c r="L11981" s="3">
        <v>8246.66</v>
      </c>
      <c r="M11981" s="7"/>
      <c r="N11981" s="4">
        <v>0.14449999999999999</v>
      </c>
      <c r="O11981" s="5">
        <v>1.9E-2</v>
      </c>
    </row>
    <row r="11982" spans="1:15" hidden="1" x14ac:dyDescent="0.3">
      <c r="A11982" t="s">
        <v>2156</v>
      </c>
      <c r="B11982" t="s">
        <v>1699</v>
      </c>
      <c r="C11982" t="s">
        <v>14</v>
      </c>
      <c r="D11982" t="s">
        <v>1700</v>
      </c>
      <c r="E11982" t="s">
        <v>55</v>
      </c>
      <c r="F11982" t="s">
        <v>56</v>
      </c>
      <c r="H11982" s="2">
        <v>45853</v>
      </c>
      <c r="I11982" t="s">
        <v>19</v>
      </c>
      <c r="J11982" s="3">
        <v>130296</v>
      </c>
      <c r="K11982" s="3">
        <v>96910.04</v>
      </c>
      <c r="L11982" s="3">
        <v>969.1</v>
      </c>
      <c r="M11982" s="7"/>
      <c r="N11982" s="4">
        <v>0.14449999999999999</v>
      </c>
      <c r="O11982" s="5">
        <v>1.9E-2</v>
      </c>
    </row>
    <row r="11983" spans="1:15" hidden="1" x14ac:dyDescent="0.3">
      <c r="A11983" t="s">
        <v>2156</v>
      </c>
      <c r="B11983" t="s">
        <v>1402</v>
      </c>
      <c r="C11983" t="s">
        <v>14</v>
      </c>
      <c r="D11983" t="s">
        <v>2559</v>
      </c>
      <c r="E11983" t="s">
        <v>55</v>
      </c>
      <c r="F11983" t="s">
        <v>56</v>
      </c>
      <c r="H11983" s="2">
        <v>45853</v>
      </c>
      <c r="I11983" t="s">
        <v>19</v>
      </c>
      <c r="J11983" s="3">
        <v>7386</v>
      </c>
      <c r="K11983" s="3">
        <v>5037</v>
      </c>
      <c r="L11983" s="3">
        <v>50.37</v>
      </c>
      <c r="M11983" s="7"/>
      <c r="N11983" s="4">
        <v>0.14449999999999999</v>
      </c>
      <c r="O11983" s="5">
        <v>1.9E-2</v>
      </c>
    </row>
    <row r="11984" spans="1:15" hidden="1" x14ac:dyDescent="0.3">
      <c r="A11984" t="s">
        <v>2156</v>
      </c>
      <c r="B11984" t="s">
        <v>1701</v>
      </c>
      <c r="C11984" t="s">
        <v>14</v>
      </c>
      <c r="D11984" t="s">
        <v>1702</v>
      </c>
      <c r="E11984" t="s">
        <v>81</v>
      </c>
      <c r="F11984" t="s">
        <v>82</v>
      </c>
      <c r="H11984" s="2">
        <v>45853</v>
      </c>
      <c r="I11984" t="s">
        <v>19</v>
      </c>
      <c r="J11984" s="3">
        <v>711470.58</v>
      </c>
      <c r="K11984" s="3">
        <v>455007</v>
      </c>
      <c r="L11984" s="3">
        <v>4550.01</v>
      </c>
      <c r="M11984" s="7"/>
      <c r="N11984" s="4">
        <v>0.14449999999999999</v>
      </c>
      <c r="O11984" s="5">
        <v>1.9E-2</v>
      </c>
    </row>
    <row r="11985" spans="1:15" hidden="1" x14ac:dyDescent="0.3">
      <c r="A11985" t="s">
        <v>2156</v>
      </c>
      <c r="B11985" t="s">
        <v>1703</v>
      </c>
      <c r="C11985" t="s">
        <v>14</v>
      </c>
      <c r="D11985" t="s">
        <v>1704</v>
      </c>
      <c r="E11985" t="s">
        <v>51</v>
      </c>
      <c r="F11985" t="s">
        <v>52</v>
      </c>
      <c r="H11985" s="2">
        <v>45853</v>
      </c>
      <c r="I11985" t="s">
        <v>19</v>
      </c>
      <c r="J11985" s="3">
        <v>88477</v>
      </c>
      <c r="K11985" s="3">
        <v>65806.539999999994</v>
      </c>
      <c r="L11985" s="3">
        <v>658.07</v>
      </c>
      <c r="M11985" s="7"/>
      <c r="N11985" s="4">
        <v>0.14449999999999999</v>
      </c>
      <c r="O11985" s="5">
        <v>1.9E-2</v>
      </c>
    </row>
    <row r="11986" spans="1:15" hidden="1" x14ac:dyDescent="0.3">
      <c r="A11986" t="s">
        <v>2156</v>
      </c>
      <c r="B11986" t="s">
        <v>2776</v>
      </c>
      <c r="C11986" t="s">
        <v>14</v>
      </c>
      <c r="D11986" t="s">
        <v>2777</v>
      </c>
      <c r="E11986" t="s">
        <v>51</v>
      </c>
      <c r="F11986" t="s">
        <v>52</v>
      </c>
      <c r="H11986" s="2">
        <v>45853</v>
      </c>
      <c r="I11986" t="s">
        <v>19</v>
      </c>
      <c r="J11986" s="3">
        <v>65722</v>
      </c>
      <c r="K11986" s="3">
        <v>48881.65</v>
      </c>
      <c r="L11986" s="3">
        <v>488.82</v>
      </c>
      <c r="M11986" s="7"/>
      <c r="N11986" s="4">
        <v>0.14449999999999999</v>
      </c>
      <c r="O11986" s="5">
        <v>1.9E-2</v>
      </c>
    </row>
    <row r="11987" spans="1:15" hidden="1" x14ac:dyDescent="0.3">
      <c r="A11987" t="s">
        <v>2156</v>
      </c>
      <c r="B11987" t="s">
        <v>485</v>
      </c>
      <c r="C11987" t="s">
        <v>14</v>
      </c>
      <c r="D11987" t="s">
        <v>2584</v>
      </c>
      <c r="E11987" t="s">
        <v>55</v>
      </c>
      <c r="F11987" t="s">
        <v>56</v>
      </c>
      <c r="H11987" s="2">
        <v>45853</v>
      </c>
      <c r="I11987" t="s">
        <v>19</v>
      </c>
      <c r="J11987" s="3">
        <v>15671</v>
      </c>
      <c r="K11987" s="3">
        <v>10687</v>
      </c>
      <c r="L11987" s="3">
        <v>106.87</v>
      </c>
      <c r="M11987" s="7"/>
      <c r="N11987" s="4">
        <v>0.14449999999999999</v>
      </c>
      <c r="O11987" s="5">
        <v>1.9E-2</v>
      </c>
    </row>
    <row r="11988" spans="1:15" hidden="1" x14ac:dyDescent="0.3">
      <c r="A11988" t="s">
        <v>2156</v>
      </c>
      <c r="B11988" t="s">
        <v>1432</v>
      </c>
      <c r="C11988" t="s">
        <v>14</v>
      </c>
      <c r="D11988" t="s">
        <v>2585</v>
      </c>
      <c r="E11988" t="s">
        <v>81</v>
      </c>
      <c r="F11988" t="s">
        <v>82</v>
      </c>
      <c r="H11988" s="2">
        <v>45853</v>
      </c>
      <c r="I11988" t="s">
        <v>19</v>
      </c>
      <c r="J11988" s="3">
        <v>606720</v>
      </c>
      <c r="K11988" s="3">
        <v>413786</v>
      </c>
      <c r="L11988" s="3">
        <v>4137.8500000000004</v>
      </c>
      <c r="M11988" s="7"/>
      <c r="N11988" s="4">
        <v>0.14449999999999999</v>
      </c>
      <c r="O11988" s="5">
        <v>1.9E-2</v>
      </c>
    </row>
    <row r="11989" spans="1:15" hidden="1" x14ac:dyDescent="0.3">
      <c r="A11989" t="s">
        <v>2156</v>
      </c>
      <c r="B11989" t="s">
        <v>1753</v>
      </c>
      <c r="C11989" t="s">
        <v>14</v>
      </c>
      <c r="D11989" t="s">
        <v>2560</v>
      </c>
      <c r="E11989" t="s">
        <v>35</v>
      </c>
      <c r="F11989" t="s">
        <v>36</v>
      </c>
      <c r="H11989" s="2">
        <v>45853</v>
      </c>
      <c r="I11989" t="s">
        <v>19</v>
      </c>
      <c r="J11989" s="3">
        <v>29986</v>
      </c>
      <c r="K11989" s="3">
        <v>20909</v>
      </c>
      <c r="L11989" s="3">
        <v>209.09</v>
      </c>
      <c r="M11989" s="7"/>
      <c r="N11989" s="4">
        <v>0.14449999999999999</v>
      </c>
      <c r="O11989" s="5">
        <v>1.9E-2</v>
      </c>
    </row>
    <row r="11990" spans="1:15" hidden="1" x14ac:dyDescent="0.3">
      <c r="A11990" t="s">
        <v>2156</v>
      </c>
      <c r="B11990" t="s">
        <v>1705</v>
      </c>
      <c r="C11990" t="s">
        <v>14</v>
      </c>
      <c r="D11990" t="s">
        <v>1706</v>
      </c>
      <c r="E11990" t="s">
        <v>51</v>
      </c>
      <c r="F11990" t="s">
        <v>52</v>
      </c>
      <c r="H11990" s="2">
        <v>45853</v>
      </c>
      <c r="I11990" t="s">
        <v>19</v>
      </c>
      <c r="J11990" s="3">
        <v>66655</v>
      </c>
      <c r="K11990" s="3">
        <v>49575.83</v>
      </c>
      <c r="L11990" s="3">
        <v>495.76</v>
      </c>
      <c r="M11990" s="7"/>
      <c r="N11990" s="4">
        <v>0.14449999999999999</v>
      </c>
      <c r="O11990" s="5">
        <v>1.9E-2</v>
      </c>
    </row>
    <row r="11991" spans="1:15" hidden="1" x14ac:dyDescent="0.3">
      <c r="A11991" t="s">
        <v>2156</v>
      </c>
      <c r="B11991" t="s">
        <v>768</v>
      </c>
      <c r="C11991" t="s">
        <v>14</v>
      </c>
      <c r="D11991" t="s">
        <v>769</v>
      </c>
      <c r="E11991" t="s">
        <v>59</v>
      </c>
      <c r="F11991" t="s">
        <v>60</v>
      </c>
      <c r="H11991" s="2">
        <v>45853</v>
      </c>
      <c r="I11991" t="s">
        <v>19</v>
      </c>
      <c r="J11991" s="3">
        <v>56820</v>
      </c>
      <c r="K11991" s="3">
        <v>42339.43</v>
      </c>
      <c r="L11991" s="3">
        <v>423.39</v>
      </c>
      <c r="M11991" s="7"/>
      <c r="N11991" s="4">
        <v>0.14449999999999999</v>
      </c>
      <c r="O11991" s="5">
        <v>1.9E-2</v>
      </c>
    </row>
    <row r="11992" spans="1:15" hidden="1" x14ac:dyDescent="0.3">
      <c r="A11992" t="s">
        <v>2156</v>
      </c>
      <c r="B11992" t="s">
        <v>774</v>
      </c>
      <c r="C11992" t="s">
        <v>14</v>
      </c>
      <c r="D11992" t="s">
        <v>1707</v>
      </c>
      <c r="E11992" t="s">
        <v>51</v>
      </c>
      <c r="F11992" t="s">
        <v>52</v>
      </c>
      <c r="H11992" s="2">
        <v>45853</v>
      </c>
      <c r="I11992" t="s">
        <v>19</v>
      </c>
      <c r="J11992" s="3">
        <v>51750</v>
      </c>
      <c r="K11992" s="3">
        <v>37649.86</v>
      </c>
      <c r="L11992" s="3">
        <v>376.5</v>
      </c>
      <c r="M11992" s="7"/>
      <c r="N11992" s="4">
        <v>0.14449999999999999</v>
      </c>
      <c r="O11992" s="5">
        <v>1.9E-2</v>
      </c>
    </row>
    <row r="11993" spans="1:15" hidden="1" x14ac:dyDescent="0.3">
      <c r="A11993" t="s">
        <v>2156</v>
      </c>
      <c r="B11993" t="s">
        <v>485</v>
      </c>
      <c r="C11993" t="s">
        <v>14</v>
      </c>
      <c r="D11993" t="s">
        <v>2561</v>
      </c>
      <c r="E11993" t="s">
        <v>55</v>
      </c>
      <c r="F11993" t="s">
        <v>56</v>
      </c>
      <c r="H11993" s="2">
        <v>45853</v>
      </c>
      <c r="I11993" t="s">
        <v>19</v>
      </c>
      <c r="J11993" s="3">
        <v>16216</v>
      </c>
      <c r="K11993" s="3">
        <v>11059</v>
      </c>
      <c r="L11993" s="3">
        <v>110.59</v>
      </c>
      <c r="M11993" s="7"/>
      <c r="N11993" s="4">
        <v>0.14449999999999999</v>
      </c>
      <c r="O11993" s="5">
        <v>1.9E-2</v>
      </c>
    </row>
    <row r="11994" spans="1:15" hidden="1" x14ac:dyDescent="0.3">
      <c r="A11994" t="s">
        <v>2156</v>
      </c>
      <c r="B11994" t="s">
        <v>1756</v>
      </c>
      <c r="C11994" t="s">
        <v>14</v>
      </c>
      <c r="D11994" t="s">
        <v>2562</v>
      </c>
      <c r="E11994" t="s">
        <v>35</v>
      </c>
      <c r="F11994" t="s">
        <v>36</v>
      </c>
      <c r="H11994" s="2">
        <v>45853</v>
      </c>
      <c r="I11994" t="s">
        <v>19</v>
      </c>
      <c r="J11994" s="3">
        <v>72915</v>
      </c>
      <c r="K11994" s="3">
        <v>50843</v>
      </c>
      <c r="L11994" s="3">
        <v>508.42</v>
      </c>
      <c r="M11994" s="7"/>
      <c r="N11994" s="4">
        <v>0.14449999999999999</v>
      </c>
      <c r="O11994" s="5">
        <v>1.9E-2</v>
      </c>
    </row>
    <row r="11995" spans="1:15" hidden="1" x14ac:dyDescent="0.3">
      <c r="A11995" t="s">
        <v>2156</v>
      </c>
      <c r="B11995" t="s">
        <v>1708</v>
      </c>
      <c r="C11995" t="s">
        <v>14</v>
      </c>
      <c r="D11995" t="s">
        <v>1709</v>
      </c>
      <c r="E11995" t="s">
        <v>1400</v>
      </c>
      <c r="F11995" t="s">
        <v>82</v>
      </c>
      <c r="H11995" s="2">
        <v>45853</v>
      </c>
      <c r="I11995" t="s">
        <v>19</v>
      </c>
      <c r="J11995" s="3">
        <v>76661</v>
      </c>
      <c r="K11995" s="3">
        <v>57018</v>
      </c>
      <c r="L11995" s="3">
        <v>570.17999999999995</v>
      </c>
      <c r="M11995" s="7"/>
      <c r="N11995" s="4">
        <v>0.14449999999999999</v>
      </c>
      <c r="O11995" s="5">
        <v>1.9E-2</v>
      </c>
    </row>
    <row r="11996" spans="1:15" hidden="1" x14ac:dyDescent="0.3">
      <c r="A11996" t="s">
        <v>2156</v>
      </c>
      <c r="B11996" t="s">
        <v>1710</v>
      </c>
      <c r="C11996" t="s">
        <v>14</v>
      </c>
      <c r="D11996" t="s">
        <v>1711</v>
      </c>
      <c r="E11996" t="s">
        <v>244</v>
      </c>
      <c r="F11996" t="s">
        <v>245</v>
      </c>
      <c r="H11996" s="2">
        <v>45853</v>
      </c>
      <c r="I11996" t="s">
        <v>19</v>
      </c>
      <c r="J11996" s="3">
        <v>31943</v>
      </c>
      <c r="K11996" s="3">
        <v>23758.06</v>
      </c>
      <c r="L11996" s="3">
        <v>237.58</v>
      </c>
      <c r="M11996" s="7"/>
      <c r="N11996" s="4">
        <v>0.14449999999999999</v>
      </c>
      <c r="O11996" s="5">
        <v>1.9E-2</v>
      </c>
    </row>
    <row r="11997" spans="1:15" hidden="1" x14ac:dyDescent="0.3">
      <c r="A11997" t="s">
        <v>2156</v>
      </c>
      <c r="B11997" t="s">
        <v>1712</v>
      </c>
      <c r="C11997" t="s">
        <v>14</v>
      </c>
      <c r="D11997" t="s">
        <v>1713</v>
      </c>
      <c r="E11997" t="s">
        <v>244</v>
      </c>
      <c r="F11997" t="s">
        <v>245</v>
      </c>
      <c r="H11997" s="2">
        <v>45853</v>
      </c>
      <c r="I11997" t="s">
        <v>19</v>
      </c>
      <c r="J11997" s="3">
        <v>64106</v>
      </c>
      <c r="K11997" s="3">
        <v>47680.08</v>
      </c>
      <c r="L11997" s="3">
        <v>476.8</v>
      </c>
      <c r="M11997" s="7"/>
      <c r="N11997" s="4">
        <v>0.14449999999999999</v>
      </c>
      <c r="O11997" s="5">
        <v>1.9E-2</v>
      </c>
    </row>
    <row r="11998" spans="1:15" hidden="1" x14ac:dyDescent="0.3">
      <c r="A11998" t="s">
        <v>2156</v>
      </c>
      <c r="B11998" t="s">
        <v>1760</v>
      </c>
      <c r="C11998" t="s">
        <v>14</v>
      </c>
      <c r="D11998" t="s">
        <v>2537</v>
      </c>
      <c r="E11998" t="s">
        <v>351</v>
      </c>
      <c r="F11998" t="s">
        <v>352</v>
      </c>
      <c r="H11998" s="2">
        <v>45853</v>
      </c>
      <c r="I11998" t="s">
        <v>19</v>
      </c>
      <c r="J11998" s="3">
        <v>1121829</v>
      </c>
      <c r="K11998" s="3">
        <v>765093</v>
      </c>
      <c r="L11998" s="3">
        <v>7650.93</v>
      </c>
      <c r="M11998" s="7"/>
      <c r="N11998" s="4">
        <v>0.14449999999999999</v>
      </c>
      <c r="O11998" s="5">
        <v>1.9E-2</v>
      </c>
    </row>
    <row r="11999" spans="1:15" hidden="1" x14ac:dyDescent="0.3">
      <c r="A11999" t="s">
        <v>2156</v>
      </c>
      <c r="B11999" t="s">
        <v>1714</v>
      </c>
      <c r="C11999" t="s">
        <v>14</v>
      </c>
      <c r="D11999" t="s">
        <v>1715</v>
      </c>
      <c r="E11999" t="s">
        <v>244</v>
      </c>
      <c r="F11999" t="s">
        <v>245</v>
      </c>
      <c r="H11999" s="2">
        <v>45853</v>
      </c>
      <c r="I11999" t="s">
        <v>19</v>
      </c>
      <c r="J11999" s="3">
        <v>57361</v>
      </c>
      <c r="K11999" s="3">
        <v>42663.14</v>
      </c>
      <c r="L11999" s="3">
        <v>426.63</v>
      </c>
      <c r="M11999" s="7"/>
      <c r="N11999" s="4">
        <v>0.14449999999999999</v>
      </c>
      <c r="O11999" s="5">
        <v>1.9E-2</v>
      </c>
    </row>
    <row r="12000" spans="1:15" hidden="1" x14ac:dyDescent="0.3">
      <c r="A12000" t="s">
        <v>2156</v>
      </c>
      <c r="B12000" t="s">
        <v>713</v>
      </c>
      <c r="C12000" t="s">
        <v>14</v>
      </c>
      <c r="D12000" t="s">
        <v>1716</v>
      </c>
      <c r="E12000" t="s">
        <v>51</v>
      </c>
      <c r="F12000" t="s">
        <v>52</v>
      </c>
      <c r="H12000" s="2">
        <v>45853</v>
      </c>
      <c r="I12000" t="s">
        <v>19</v>
      </c>
      <c r="J12000" s="3">
        <v>23869</v>
      </c>
      <c r="K12000" s="3">
        <v>15282</v>
      </c>
      <c r="L12000" s="3">
        <v>152.81</v>
      </c>
      <c r="M12000" s="7"/>
      <c r="N12000" s="4">
        <v>0.14449999999999999</v>
      </c>
      <c r="O12000" s="5">
        <v>1.9E-2</v>
      </c>
    </row>
    <row r="12001" spans="1:15" hidden="1" x14ac:dyDescent="0.3">
      <c r="A12001" t="s">
        <v>2156</v>
      </c>
      <c r="B12001" t="s">
        <v>1717</v>
      </c>
      <c r="C12001" t="s">
        <v>14</v>
      </c>
      <c r="D12001" t="s">
        <v>1718</v>
      </c>
      <c r="E12001" t="s">
        <v>35</v>
      </c>
      <c r="F12001" t="s">
        <v>36</v>
      </c>
      <c r="H12001" s="2">
        <v>45853</v>
      </c>
      <c r="I12001" t="s">
        <v>19</v>
      </c>
      <c r="J12001" s="3">
        <v>27040</v>
      </c>
      <c r="K12001" s="3">
        <v>20111.55</v>
      </c>
      <c r="L12001" s="3">
        <v>201.12</v>
      </c>
      <c r="M12001" s="7"/>
      <c r="N12001" s="4">
        <v>0.14449999999999999</v>
      </c>
      <c r="O12001" s="5">
        <v>1.9E-2</v>
      </c>
    </row>
    <row r="12002" spans="1:15" hidden="1" x14ac:dyDescent="0.3">
      <c r="A12002" t="s">
        <v>2156</v>
      </c>
      <c r="B12002" t="s">
        <v>1719</v>
      </c>
      <c r="C12002" t="s">
        <v>14</v>
      </c>
      <c r="D12002" t="s">
        <v>1720</v>
      </c>
      <c r="E12002" t="s">
        <v>35</v>
      </c>
      <c r="F12002" t="s">
        <v>36</v>
      </c>
      <c r="H12002" s="2">
        <v>45853</v>
      </c>
      <c r="I12002" t="s">
        <v>19</v>
      </c>
      <c r="J12002" s="3">
        <v>61563</v>
      </c>
      <c r="K12002" s="3">
        <v>45789.11</v>
      </c>
      <c r="L12002" s="3">
        <v>457.89</v>
      </c>
      <c r="M12002" s="7"/>
      <c r="N12002" s="4">
        <v>0.14449999999999999</v>
      </c>
      <c r="O12002" s="5">
        <v>1.9E-2</v>
      </c>
    </row>
    <row r="12003" spans="1:15" hidden="1" x14ac:dyDescent="0.3">
      <c r="A12003" t="s">
        <v>2156</v>
      </c>
      <c r="B12003" t="s">
        <v>75</v>
      </c>
      <c r="C12003" t="s">
        <v>14</v>
      </c>
      <c r="D12003" t="s">
        <v>76</v>
      </c>
      <c r="E12003" t="s">
        <v>77</v>
      </c>
      <c r="F12003" t="s">
        <v>78</v>
      </c>
      <c r="H12003" s="2">
        <v>45853</v>
      </c>
      <c r="I12003" t="s">
        <v>19</v>
      </c>
      <c r="J12003" s="3">
        <v>80657.67</v>
      </c>
      <c r="K12003" s="3">
        <v>59569.33</v>
      </c>
      <c r="L12003" s="3">
        <v>595.67999999999995</v>
      </c>
      <c r="M12003" s="7"/>
      <c r="N12003" s="4">
        <v>0.14449999999999999</v>
      </c>
      <c r="O12003" s="5">
        <v>1.9E-2</v>
      </c>
    </row>
    <row r="12004" spans="1:15" hidden="1" x14ac:dyDescent="0.3">
      <c r="A12004" t="s">
        <v>2156</v>
      </c>
      <c r="B12004" t="s">
        <v>1481</v>
      </c>
      <c r="C12004" t="s">
        <v>14</v>
      </c>
      <c r="D12004" t="s">
        <v>2360</v>
      </c>
      <c r="E12004" t="s">
        <v>798</v>
      </c>
      <c r="F12004" t="s">
        <v>799</v>
      </c>
      <c r="H12004" s="2">
        <v>45853</v>
      </c>
      <c r="I12004" t="s">
        <v>19</v>
      </c>
      <c r="J12004" s="3">
        <v>922845</v>
      </c>
      <c r="K12004" s="3">
        <v>629385</v>
      </c>
      <c r="L12004" s="3">
        <v>6293.84</v>
      </c>
      <c r="M12004" s="7"/>
      <c r="N12004" s="4">
        <v>0.14449999999999999</v>
      </c>
      <c r="O12004" s="5">
        <v>1.9E-2</v>
      </c>
    </row>
    <row r="12005" spans="1:15" hidden="1" x14ac:dyDescent="0.3">
      <c r="A12005" t="s">
        <v>2156</v>
      </c>
      <c r="B12005" t="s">
        <v>1186</v>
      </c>
      <c r="C12005" t="s">
        <v>14</v>
      </c>
      <c r="D12005" t="s">
        <v>2288</v>
      </c>
      <c r="E12005" t="s">
        <v>432</v>
      </c>
      <c r="F12005" t="s">
        <v>433</v>
      </c>
      <c r="H12005" s="2">
        <v>45853</v>
      </c>
      <c r="I12005" t="s">
        <v>19</v>
      </c>
      <c r="J12005" s="3">
        <v>752807</v>
      </c>
      <c r="K12005" s="3">
        <v>513418</v>
      </c>
      <c r="L12005" s="3">
        <v>5134.18</v>
      </c>
      <c r="M12005" s="7"/>
      <c r="N12005" s="4">
        <v>0.14449999999999999</v>
      </c>
      <c r="O12005" s="5">
        <v>1.9E-2</v>
      </c>
    </row>
    <row r="12006" spans="1:15" hidden="1" x14ac:dyDescent="0.3">
      <c r="A12006" t="s">
        <v>2156</v>
      </c>
      <c r="B12006" t="s">
        <v>1777</v>
      </c>
      <c r="C12006" t="s">
        <v>14</v>
      </c>
      <c r="D12006" t="s">
        <v>2006</v>
      </c>
      <c r="E12006" t="s">
        <v>81</v>
      </c>
      <c r="F12006" t="s">
        <v>82</v>
      </c>
      <c r="H12006" s="2">
        <v>45853</v>
      </c>
      <c r="I12006" t="s">
        <v>19</v>
      </c>
      <c r="J12006" s="3">
        <v>422197.78</v>
      </c>
      <c r="K12006" s="3">
        <v>287941.5</v>
      </c>
      <c r="L12006" s="3">
        <v>2879.44</v>
      </c>
      <c r="M12006" s="7"/>
      <c r="N12006" s="4">
        <v>0.14449999999999999</v>
      </c>
      <c r="O12006" s="5">
        <v>1.9E-2</v>
      </c>
    </row>
    <row r="12007" spans="1:15" hidden="1" x14ac:dyDescent="0.3">
      <c r="A12007" t="s">
        <v>2156</v>
      </c>
      <c r="B12007" t="s">
        <v>2121</v>
      </c>
      <c r="C12007" t="s">
        <v>14</v>
      </c>
      <c r="D12007" t="s">
        <v>2330</v>
      </c>
      <c r="E12007" t="s">
        <v>798</v>
      </c>
      <c r="F12007" t="s">
        <v>799</v>
      </c>
      <c r="H12007" s="2">
        <v>45853</v>
      </c>
      <c r="I12007" t="s">
        <v>19</v>
      </c>
      <c r="J12007" s="3">
        <v>318964</v>
      </c>
      <c r="K12007" s="3">
        <v>217535</v>
      </c>
      <c r="L12007" s="3">
        <v>2175.35</v>
      </c>
      <c r="M12007" s="7"/>
      <c r="N12007" s="4">
        <v>0.14449999999999999</v>
      </c>
      <c r="O12007" s="5">
        <v>1.9E-2</v>
      </c>
    </row>
    <row r="12008" spans="1:15" hidden="1" x14ac:dyDescent="0.3">
      <c r="A12008" t="s">
        <v>2156</v>
      </c>
      <c r="B12008" t="s">
        <v>802</v>
      </c>
      <c r="C12008" t="s">
        <v>14</v>
      </c>
      <c r="D12008" t="s">
        <v>803</v>
      </c>
      <c r="E12008" t="s">
        <v>22</v>
      </c>
      <c r="F12008" t="s">
        <v>23</v>
      </c>
      <c r="H12008" s="2">
        <v>45853</v>
      </c>
      <c r="I12008" t="s">
        <v>19</v>
      </c>
      <c r="J12008" s="3">
        <v>47680</v>
      </c>
      <c r="K12008" s="3">
        <v>35462.480000000003</v>
      </c>
      <c r="L12008" s="3">
        <v>354.62</v>
      </c>
      <c r="M12008" s="7"/>
      <c r="N12008" s="4">
        <v>0.14449999999999999</v>
      </c>
      <c r="O12008" s="5">
        <v>1.9E-2</v>
      </c>
    </row>
    <row r="12009" spans="1:15" hidden="1" x14ac:dyDescent="0.3">
      <c r="A12009" t="s">
        <v>2156</v>
      </c>
      <c r="B12009" t="s">
        <v>1699</v>
      </c>
      <c r="C12009" t="s">
        <v>14</v>
      </c>
      <c r="D12009" t="s">
        <v>2361</v>
      </c>
      <c r="E12009" t="s">
        <v>55</v>
      </c>
      <c r="F12009" t="s">
        <v>56</v>
      </c>
      <c r="H12009" s="2">
        <v>45853</v>
      </c>
      <c r="I12009" t="s">
        <v>19</v>
      </c>
      <c r="J12009" s="3">
        <v>5404</v>
      </c>
      <c r="K12009" s="3">
        <v>3768</v>
      </c>
      <c r="L12009" s="3">
        <v>37.68</v>
      </c>
      <c r="M12009" s="7"/>
      <c r="N12009" s="4">
        <v>0.14449999999999999</v>
      </c>
      <c r="O12009" s="5">
        <v>1.9E-2</v>
      </c>
    </row>
    <row r="12010" spans="1:15" hidden="1" x14ac:dyDescent="0.3">
      <c r="A12010" t="s">
        <v>2156</v>
      </c>
      <c r="B12010" t="s">
        <v>1786</v>
      </c>
      <c r="C12010" t="s">
        <v>14</v>
      </c>
      <c r="D12010" t="s">
        <v>2331</v>
      </c>
      <c r="E12010" t="s">
        <v>81</v>
      </c>
      <c r="F12010" t="s">
        <v>82</v>
      </c>
      <c r="H12010" s="2">
        <v>45853</v>
      </c>
      <c r="I12010" t="s">
        <v>19</v>
      </c>
      <c r="J12010" s="3">
        <v>8994</v>
      </c>
      <c r="K12010" s="3">
        <v>6134</v>
      </c>
      <c r="L12010" s="3">
        <v>61.33</v>
      </c>
      <c r="M12010" s="7"/>
      <c r="N12010" s="4">
        <v>0.14449999999999999</v>
      </c>
      <c r="O12010" s="5">
        <v>1.9E-2</v>
      </c>
    </row>
    <row r="12011" spans="1:15" hidden="1" x14ac:dyDescent="0.3">
      <c r="A12011" t="s">
        <v>2156</v>
      </c>
      <c r="B12011" t="s">
        <v>1783</v>
      </c>
      <c r="C12011" t="s">
        <v>14</v>
      </c>
      <c r="D12011" t="s">
        <v>2332</v>
      </c>
      <c r="E12011" t="s">
        <v>316</v>
      </c>
      <c r="F12011" t="s">
        <v>317</v>
      </c>
      <c r="H12011" s="2">
        <v>45853</v>
      </c>
      <c r="I12011" t="s">
        <v>19</v>
      </c>
      <c r="J12011" s="3">
        <v>10921</v>
      </c>
      <c r="K12011" s="3">
        <v>7448</v>
      </c>
      <c r="L12011" s="3">
        <v>74.47</v>
      </c>
      <c r="M12011" s="7"/>
      <c r="N12011" s="4">
        <v>0.14449999999999999</v>
      </c>
      <c r="O12011" s="5">
        <v>1.9E-2</v>
      </c>
    </row>
    <row r="12012" spans="1:15" hidden="1" x14ac:dyDescent="0.3">
      <c r="A12012" t="s">
        <v>2156</v>
      </c>
      <c r="B12012" t="s">
        <v>1788</v>
      </c>
      <c r="C12012" t="s">
        <v>14</v>
      </c>
      <c r="D12012" t="s">
        <v>2294</v>
      </c>
      <c r="E12012" t="s">
        <v>55</v>
      </c>
      <c r="F12012" t="s">
        <v>56</v>
      </c>
      <c r="H12012" s="2">
        <v>45853</v>
      </c>
      <c r="I12012" t="s">
        <v>19</v>
      </c>
      <c r="J12012" s="3">
        <v>58928</v>
      </c>
      <c r="K12012" s="3">
        <v>41090</v>
      </c>
      <c r="L12012" s="3">
        <v>410.9</v>
      </c>
      <c r="M12012" s="7"/>
      <c r="N12012" s="4">
        <v>0.14449999999999999</v>
      </c>
      <c r="O12012" s="5">
        <v>1.9E-2</v>
      </c>
    </row>
    <row r="12013" spans="1:15" hidden="1" x14ac:dyDescent="0.3">
      <c r="A12013" t="s">
        <v>2156</v>
      </c>
      <c r="B12013" t="s">
        <v>1721</v>
      </c>
      <c r="C12013" t="s">
        <v>14</v>
      </c>
      <c r="D12013" t="s">
        <v>1722</v>
      </c>
      <c r="E12013" t="s">
        <v>59</v>
      </c>
      <c r="F12013" t="s">
        <v>60</v>
      </c>
      <c r="H12013" s="2">
        <v>45853</v>
      </c>
      <c r="I12013" t="s">
        <v>19</v>
      </c>
      <c r="J12013" s="3">
        <v>79216</v>
      </c>
      <c r="K12013" s="3">
        <v>58918.400000000001</v>
      </c>
      <c r="L12013" s="3">
        <v>589.17999999999995</v>
      </c>
      <c r="M12013" s="7"/>
      <c r="N12013" s="4">
        <v>0.14449999999999999</v>
      </c>
      <c r="O12013" s="5">
        <v>1.9E-2</v>
      </c>
    </row>
    <row r="12014" spans="1:15" hidden="1" x14ac:dyDescent="0.3">
      <c r="A12014" t="s">
        <v>2156</v>
      </c>
      <c r="B12014" t="s">
        <v>2563</v>
      </c>
      <c r="C12014" t="s">
        <v>14</v>
      </c>
      <c r="D12014" t="s">
        <v>2564</v>
      </c>
      <c r="E12014" t="s">
        <v>316</v>
      </c>
      <c r="F12014" t="s">
        <v>317</v>
      </c>
      <c r="H12014" s="2">
        <v>45853</v>
      </c>
      <c r="I12014" t="s">
        <v>19</v>
      </c>
      <c r="J12014" s="3">
        <v>33189</v>
      </c>
      <c r="K12014" s="3">
        <v>22635</v>
      </c>
      <c r="L12014" s="3">
        <v>226.34</v>
      </c>
      <c r="M12014" s="7"/>
      <c r="N12014" s="4">
        <v>0.14449999999999999</v>
      </c>
      <c r="O12014" s="5">
        <v>1.9E-2</v>
      </c>
    </row>
    <row r="12015" spans="1:15" hidden="1" x14ac:dyDescent="0.3">
      <c r="A12015" t="s">
        <v>2156</v>
      </c>
      <c r="B12015" t="s">
        <v>1723</v>
      </c>
      <c r="C12015" t="s">
        <v>14</v>
      </c>
      <c r="D12015" t="s">
        <v>1724</v>
      </c>
      <c r="E12015" t="s">
        <v>316</v>
      </c>
      <c r="F12015" t="s">
        <v>317</v>
      </c>
      <c r="H12015" s="2">
        <v>45853</v>
      </c>
      <c r="I12015" t="s">
        <v>19</v>
      </c>
      <c r="J12015" s="3">
        <v>25895</v>
      </c>
      <c r="K12015" s="3">
        <v>19259.439999999999</v>
      </c>
      <c r="L12015" s="3">
        <v>192.59</v>
      </c>
      <c r="M12015" s="7"/>
      <c r="N12015" s="4">
        <v>0.14449999999999999</v>
      </c>
      <c r="O12015" s="5">
        <v>1.9E-2</v>
      </c>
    </row>
    <row r="12016" spans="1:15" hidden="1" x14ac:dyDescent="0.3">
      <c r="A12016" t="s">
        <v>2156</v>
      </c>
      <c r="B12016" t="s">
        <v>1801</v>
      </c>
      <c r="C12016" t="s">
        <v>996</v>
      </c>
      <c r="D12016" t="s">
        <v>1802</v>
      </c>
      <c r="E12016" t="s">
        <v>81</v>
      </c>
      <c r="F12016" t="s">
        <v>82</v>
      </c>
      <c r="H12016" s="2">
        <v>45853</v>
      </c>
      <c r="I12016" t="s">
        <v>19</v>
      </c>
      <c r="J12016" s="3">
        <v>10178</v>
      </c>
      <c r="K12016" s="3">
        <v>5298</v>
      </c>
      <c r="L12016" s="3">
        <v>52.98</v>
      </c>
      <c r="M12016" s="7"/>
      <c r="N12016" s="4">
        <v>0.14449999999999999</v>
      </c>
      <c r="O12016" s="5">
        <v>1.9E-2</v>
      </c>
    </row>
    <row r="12017" spans="1:15" hidden="1" x14ac:dyDescent="0.3">
      <c r="A12017" t="s">
        <v>2156</v>
      </c>
      <c r="B12017" t="s">
        <v>1803</v>
      </c>
      <c r="C12017" t="s">
        <v>996</v>
      </c>
      <c r="D12017" t="s">
        <v>1804</v>
      </c>
      <c r="E12017" t="s">
        <v>81</v>
      </c>
      <c r="F12017" t="s">
        <v>82</v>
      </c>
      <c r="H12017" s="2">
        <v>45853</v>
      </c>
      <c r="I12017" t="s">
        <v>19</v>
      </c>
      <c r="J12017" s="3">
        <v>6033</v>
      </c>
      <c r="K12017" s="3">
        <v>3141</v>
      </c>
      <c r="L12017" s="3">
        <v>31.41</v>
      </c>
      <c r="M12017" s="7"/>
      <c r="N12017" s="4">
        <v>0.14449999999999999</v>
      </c>
      <c r="O12017" s="5">
        <v>1.9E-2</v>
      </c>
    </row>
    <row r="12018" spans="1:15" hidden="1" x14ac:dyDescent="0.3">
      <c r="A12018" t="s">
        <v>2156</v>
      </c>
      <c r="B12018" t="s">
        <v>544</v>
      </c>
      <c r="C12018" t="s">
        <v>996</v>
      </c>
      <c r="D12018" t="s">
        <v>1805</v>
      </c>
      <c r="E12018" t="s">
        <v>81</v>
      </c>
      <c r="F12018" t="s">
        <v>82</v>
      </c>
      <c r="H12018" s="2">
        <v>45853</v>
      </c>
      <c r="I12018" t="s">
        <v>19</v>
      </c>
      <c r="J12018" s="3">
        <v>6033</v>
      </c>
      <c r="K12018" s="3">
        <v>3141</v>
      </c>
      <c r="L12018" s="3">
        <v>31.41</v>
      </c>
      <c r="M12018" s="7"/>
      <c r="N12018" s="4">
        <v>0.14449999999999999</v>
      </c>
      <c r="O12018" s="5">
        <v>1.9E-2</v>
      </c>
    </row>
    <row r="12019" spans="1:15" hidden="1" x14ac:dyDescent="0.3">
      <c r="A12019" t="s">
        <v>2156</v>
      </c>
      <c r="B12019" t="s">
        <v>1806</v>
      </c>
      <c r="C12019" t="s">
        <v>996</v>
      </c>
      <c r="D12019" t="s">
        <v>1807</v>
      </c>
      <c r="E12019" t="s">
        <v>81</v>
      </c>
      <c r="F12019" t="s">
        <v>82</v>
      </c>
      <c r="H12019" s="2">
        <v>45853</v>
      </c>
      <c r="I12019" t="s">
        <v>19</v>
      </c>
      <c r="J12019" s="3">
        <v>6033</v>
      </c>
      <c r="K12019" s="3">
        <v>3141</v>
      </c>
      <c r="L12019" s="3">
        <v>31.41</v>
      </c>
      <c r="M12019" s="7"/>
      <c r="N12019" s="4">
        <v>0.14449999999999999</v>
      </c>
      <c r="O12019" s="5">
        <v>1.9E-2</v>
      </c>
    </row>
    <row r="12020" spans="1:15" hidden="1" x14ac:dyDescent="0.3">
      <c r="A12020" t="s">
        <v>2156</v>
      </c>
      <c r="B12020" t="s">
        <v>544</v>
      </c>
      <c r="C12020" t="s">
        <v>996</v>
      </c>
      <c r="D12020" t="s">
        <v>1808</v>
      </c>
      <c r="E12020" t="s">
        <v>81</v>
      </c>
      <c r="F12020" t="s">
        <v>82</v>
      </c>
      <c r="H12020" s="2">
        <v>45853</v>
      </c>
      <c r="I12020" t="s">
        <v>19</v>
      </c>
      <c r="J12020" s="3">
        <v>6033</v>
      </c>
      <c r="K12020" s="3">
        <v>3141</v>
      </c>
      <c r="L12020" s="3">
        <v>31.41</v>
      </c>
      <c r="M12020" s="7"/>
      <c r="N12020" s="4">
        <v>0.14449999999999999</v>
      </c>
      <c r="O12020" s="5">
        <v>1.9E-2</v>
      </c>
    </row>
    <row r="12021" spans="1:15" hidden="1" x14ac:dyDescent="0.3">
      <c r="A12021" t="s">
        <v>2156</v>
      </c>
      <c r="B12021" t="s">
        <v>1803</v>
      </c>
      <c r="C12021" t="s">
        <v>996</v>
      </c>
      <c r="D12021" t="s">
        <v>1809</v>
      </c>
      <c r="E12021" t="s">
        <v>81</v>
      </c>
      <c r="F12021" t="s">
        <v>82</v>
      </c>
      <c r="H12021" s="2">
        <v>45853</v>
      </c>
      <c r="I12021" t="s">
        <v>19</v>
      </c>
      <c r="J12021" s="3">
        <v>6033</v>
      </c>
      <c r="K12021" s="3">
        <v>3141</v>
      </c>
      <c r="L12021" s="3">
        <v>31.41</v>
      </c>
      <c r="M12021" s="7"/>
      <c r="N12021" s="4">
        <v>0.14449999999999999</v>
      </c>
      <c r="O12021" s="5">
        <v>1.9E-2</v>
      </c>
    </row>
    <row r="12022" spans="1:15" hidden="1" x14ac:dyDescent="0.3">
      <c r="A12022" t="s">
        <v>2156</v>
      </c>
      <c r="B12022" t="s">
        <v>544</v>
      </c>
      <c r="C12022" t="s">
        <v>996</v>
      </c>
      <c r="D12022" t="s">
        <v>1810</v>
      </c>
      <c r="E12022" t="s">
        <v>81</v>
      </c>
      <c r="F12022" t="s">
        <v>82</v>
      </c>
      <c r="H12022" s="2">
        <v>45853</v>
      </c>
      <c r="I12022" t="s">
        <v>19</v>
      </c>
      <c r="J12022" s="3">
        <v>6033</v>
      </c>
      <c r="K12022" s="3">
        <v>3141</v>
      </c>
      <c r="L12022" s="3">
        <v>31.41</v>
      </c>
      <c r="M12022" s="7"/>
      <c r="N12022" s="4">
        <v>0.14449999999999999</v>
      </c>
      <c r="O12022" s="5">
        <v>1.9E-2</v>
      </c>
    </row>
    <row r="12023" spans="1:15" hidden="1" x14ac:dyDescent="0.3">
      <c r="A12023" t="s">
        <v>2156</v>
      </c>
      <c r="B12023" t="s">
        <v>1813</v>
      </c>
      <c r="C12023" t="s">
        <v>996</v>
      </c>
      <c r="D12023" t="s">
        <v>1814</v>
      </c>
      <c r="E12023" t="s">
        <v>81</v>
      </c>
      <c r="F12023" t="s">
        <v>82</v>
      </c>
      <c r="H12023" s="2">
        <v>45853</v>
      </c>
      <c r="I12023" t="s">
        <v>19</v>
      </c>
      <c r="J12023" s="3">
        <v>5756</v>
      </c>
      <c r="K12023" s="3">
        <v>3002</v>
      </c>
      <c r="L12023" s="3">
        <v>30.02</v>
      </c>
      <c r="M12023" s="7"/>
      <c r="N12023" s="4">
        <v>0.14449999999999999</v>
      </c>
      <c r="O12023" s="5">
        <v>1.9E-2</v>
      </c>
    </row>
    <row r="12024" spans="1:15" hidden="1" x14ac:dyDescent="0.3">
      <c r="A12024" t="s">
        <v>2156</v>
      </c>
      <c r="B12024" t="s">
        <v>1815</v>
      </c>
      <c r="C12024" t="s">
        <v>996</v>
      </c>
      <c r="D12024" t="s">
        <v>1816</v>
      </c>
      <c r="E12024" t="s">
        <v>756</v>
      </c>
      <c r="F12024" t="s">
        <v>757</v>
      </c>
      <c r="H12024" s="2">
        <v>45853</v>
      </c>
      <c r="I12024" t="s">
        <v>19</v>
      </c>
      <c r="J12024" s="3">
        <v>6404</v>
      </c>
      <c r="K12024" s="3">
        <v>3740</v>
      </c>
      <c r="L12024" s="3">
        <v>37.4</v>
      </c>
      <c r="M12024" s="7"/>
      <c r="N12024" s="4">
        <v>0.14449999999999999</v>
      </c>
      <c r="O12024" s="5">
        <v>1.9E-2</v>
      </c>
    </row>
    <row r="12025" spans="1:15" hidden="1" x14ac:dyDescent="0.3">
      <c r="A12025" t="s">
        <v>2156</v>
      </c>
      <c r="B12025" t="s">
        <v>1817</v>
      </c>
      <c r="C12025" t="s">
        <v>996</v>
      </c>
      <c r="D12025" t="s">
        <v>1818</v>
      </c>
      <c r="E12025" t="s">
        <v>158</v>
      </c>
      <c r="F12025" t="s">
        <v>159</v>
      </c>
      <c r="H12025" s="2">
        <v>45853</v>
      </c>
      <c r="I12025" t="s">
        <v>19</v>
      </c>
      <c r="J12025" s="3">
        <v>35095</v>
      </c>
      <c r="K12025" s="3">
        <v>20496</v>
      </c>
      <c r="L12025" s="3">
        <v>204.96</v>
      </c>
      <c r="M12025" s="7"/>
      <c r="N12025" s="4">
        <v>0.14449999999999999</v>
      </c>
      <c r="O12025" s="5">
        <v>1.9E-2</v>
      </c>
    </row>
    <row r="12026" spans="1:15" hidden="1" x14ac:dyDescent="0.3">
      <c r="A12026" t="s">
        <v>2156</v>
      </c>
      <c r="B12026" t="s">
        <v>1833</v>
      </c>
      <c r="C12026" t="s">
        <v>33</v>
      </c>
      <c r="D12026" t="s">
        <v>2590</v>
      </c>
      <c r="E12026" t="s">
        <v>112</v>
      </c>
      <c r="F12026" t="s">
        <v>113</v>
      </c>
      <c r="H12026" s="2">
        <v>45853</v>
      </c>
      <c r="I12026" t="s">
        <v>19</v>
      </c>
      <c r="J12026" s="3">
        <v>5361</v>
      </c>
      <c r="K12026" s="3">
        <v>3335</v>
      </c>
      <c r="L12026" s="3">
        <v>33.35</v>
      </c>
      <c r="M12026" s="7"/>
      <c r="N12026" s="4">
        <v>0.14449999999999999</v>
      </c>
      <c r="O12026" s="5">
        <v>1.9E-2</v>
      </c>
    </row>
    <row r="12027" spans="1:15" hidden="1" x14ac:dyDescent="0.3">
      <c r="A12027" t="s">
        <v>2156</v>
      </c>
      <c r="B12027" t="s">
        <v>1837</v>
      </c>
      <c r="C12027" t="s">
        <v>33</v>
      </c>
      <c r="D12027" t="s">
        <v>2367</v>
      </c>
      <c r="E12027" t="s">
        <v>112</v>
      </c>
      <c r="F12027" t="s">
        <v>113</v>
      </c>
      <c r="H12027" s="2">
        <v>45853</v>
      </c>
      <c r="I12027" t="s">
        <v>19</v>
      </c>
      <c r="J12027" s="3">
        <v>140046.01</v>
      </c>
      <c r="K12027" s="3">
        <v>85885</v>
      </c>
      <c r="L12027" s="3">
        <v>858.85</v>
      </c>
      <c r="M12027" s="7"/>
      <c r="N12027" s="4">
        <v>0.14449999999999999</v>
      </c>
      <c r="O12027" s="5">
        <v>1.9E-2</v>
      </c>
    </row>
    <row r="12028" spans="1:15" hidden="1" x14ac:dyDescent="0.3">
      <c r="A12028" t="s">
        <v>2156</v>
      </c>
      <c r="B12028" t="s">
        <v>1823</v>
      </c>
      <c r="C12028" t="s">
        <v>33</v>
      </c>
      <c r="D12028" t="s">
        <v>1824</v>
      </c>
      <c r="E12028" t="s">
        <v>135</v>
      </c>
      <c r="F12028" t="s">
        <v>136</v>
      </c>
      <c r="H12028" s="2">
        <v>45853</v>
      </c>
      <c r="I12028" t="s">
        <v>19</v>
      </c>
      <c r="J12028" s="3">
        <v>27482</v>
      </c>
      <c r="K12028" s="3">
        <v>17084</v>
      </c>
      <c r="L12028" s="3">
        <v>427.09</v>
      </c>
      <c r="M12028" s="7"/>
      <c r="N12028" s="4">
        <v>0.14449999999999999</v>
      </c>
      <c r="O12028" s="5">
        <v>1.9E-2</v>
      </c>
    </row>
    <row r="12029" spans="1:15" hidden="1" x14ac:dyDescent="0.3">
      <c r="A12029" t="s">
        <v>2156</v>
      </c>
      <c r="B12029" t="s">
        <v>2368</v>
      </c>
      <c r="C12029" t="s">
        <v>33</v>
      </c>
      <c r="D12029" t="s">
        <v>2369</v>
      </c>
      <c r="E12029" t="s">
        <v>51</v>
      </c>
      <c r="F12029" t="s">
        <v>52</v>
      </c>
      <c r="H12029" s="2">
        <v>45853</v>
      </c>
      <c r="I12029" t="s">
        <v>19</v>
      </c>
      <c r="J12029" s="3">
        <v>18945</v>
      </c>
      <c r="K12029" s="3">
        <v>12228</v>
      </c>
      <c r="L12029" s="3">
        <v>122.28</v>
      </c>
      <c r="M12029" s="7"/>
      <c r="N12029" s="4">
        <v>0.14449999999999999</v>
      </c>
      <c r="O12029" s="5">
        <v>1.9E-2</v>
      </c>
    </row>
    <row r="12030" spans="1:15" hidden="1" x14ac:dyDescent="0.3">
      <c r="A12030" t="s">
        <v>2156</v>
      </c>
      <c r="B12030" t="s">
        <v>1038</v>
      </c>
      <c r="C12030" t="s">
        <v>33</v>
      </c>
      <c r="D12030" t="s">
        <v>2411</v>
      </c>
      <c r="E12030" t="s">
        <v>35</v>
      </c>
      <c r="F12030" t="s">
        <v>36</v>
      </c>
      <c r="H12030" s="2">
        <v>45853</v>
      </c>
      <c r="I12030" t="s">
        <v>19</v>
      </c>
      <c r="J12030" s="3">
        <v>12018</v>
      </c>
      <c r="K12030" s="3">
        <v>8449</v>
      </c>
      <c r="L12030" s="3">
        <v>84.49</v>
      </c>
      <c r="M12030" s="7"/>
      <c r="N12030" s="4">
        <v>0.14449999999999999</v>
      </c>
      <c r="O12030" s="5">
        <v>1.9E-2</v>
      </c>
    </row>
    <row r="12031" spans="1:15" hidden="1" x14ac:dyDescent="0.3">
      <c r="A12031" t="s">
        <v>2156</v>
      </c>
      <c r="B12031" t="s">
        <v>118</v>
      </c>
      <c r="C12031" t="s">
        <v>33</v>
      </c>
      <c r="D12031" t="s">
        <v>2779</v>
      </c>
      <c r="E12031" t="s">
        <v>59</v>
      </c>
      <c r="F12031" t="s">
        <v>60</v>
      </c>
      <c r="H12031" s="2">
        <v>45853</v>
      </c>
      <c r="I12031" t="s">
        <v>19</v>
      </c>
      <c r="J12031" s="3">
        <v>5921</v>
      </c>
      <c r="K12031" s="3">
        <v>4439.45</v>
      </c>
      <c r="L12031" s="3">
        <v>44.39</v>
      </c>
      <c r="M12031" s="7"/>
      <c r="N12031" s="4">
        <v>0.14449999999999999</v>
      </c>
      <c r="O12031" s="5">
        <v>1.9E-2</v>
      </c>
    </row>
    <row r="12032" spans="1:15" hidden="1" x14ac:dyDescent="0.3">
      <c r="A12032" t="s">
        <v>2156</v>
      </c>
      <c r="B12032" t="s">
        <v>1710</v>
      </c>
      <c r="C12032" t="s">
        <v>33</v>
      </c>
      <c r="D12032" t="s">
        <v>1825</v>
      </c>
      <c r="E12032" t="s">
        <v>244</v>
      </c>
      <c r="F12032" t="s">
        <v>245</v>
      </c>
      <c r="H12032" s="2">
        <v>45853</v>
      </c>
      <c r="I12032" t="s">
        <v>19</v>
      </c>
      <c r="J12032" s="3">
        <v>15920</v>
      </c>
      <c r="K12032" s="3">
        <v>9305</v>
      </c>
      <c r="L12032" s="3">
        <v>93.05</v>
      </c>
      <c r="M12032" s="7"/>
      <c r="N12032" s="4">
        <v>0.14449999999999999</v>
      </c>
      <c r="O12032" s="5">
        <v>1.9E-2</v>
      </c>
    </row>
    <row r="12033" spans="1:15" hidden="1" x14ac:dyDescent="0.3">
      <c r="A12033" t="s">
        <v>2156</v>
      </c>
      <c r="B12033" t="s">
        <v>110</v>
      </c>
      <c r="C12033" t="s">
        <v>33</v>
      </c>
      <c r="D12033" t="s">
        <v>111</v>
      </c>
      <c r="E12033" t="s">
        <v>112</v>
      </c>
      <c r="F12033" t="s">
        <v>113</v>
      </c>
      <c r="H12033" s="2">
        <v>45853</v>
      </c>
      <c r="I12033" t="s">
        <v>19</v>
      </c>
      <c r="J12033" s="3">
        <v>39335</v>
      </c>
      <c r="K12033" s="3">
        <v>22990</v>
      </c>
      <c r="L12033" s="3">
        <v>229.89</v>
      </c>
      <c r="M12033" s="7"/>
      <c r="N12033" s="4">
        <v>0.14449999999999999</v>
      </c>
      <c r="O12033" s="5">
        <v>1.9E-2</v>
      </c>
    </row>
    <row r="12034" spans="1:15" hidden="1" x14ac:dyDescent="0.3">
      <c r="A12034" t="s">
        <v>2156</v>
      </c>
      <c r="B12034" t="s">
        <v>1882</v>
      </c>
      <c r="C12034" t="s">
        <v>41</v>
      </c>
      <c r="D12034" t="s">
        <v>2780</v>
      </c>
      <c r="E12034" t="s">
        <v>244</v>
      </c>
      <c r="F12034" t="s">
        <v>245</v>
      </c>
      <c r="H12034" s="2">
        <v>45853</v>
      </c>
      <c r="I12034" t="s">
        <v>19</v>
      </c>
      <c r="J12034" s="3">
        <v>28140</v>
      </c>
      <c r="K12034" s="3">
        <v>17459.61</v>
      </c>
      <c r="L12034" s="3">
        <v>174.6</v>
      </c>
      <c r="M12034" s="7"/>
      <c r="N12034" s="4">
        <v>0.14449999999999999</v>
      </c>
      <c r="O12034" s="5">
        <v>1.9E-2</v>
      </c>
    </row>
    <row r="12035" spans="1:15" hidden="1" x14ac:dyDescent="0.3">
      <c r="A12035" t="s">
        <v>2156</v>
      </c>
      <c r="B12035" t="s">
        <v>1871</v>
      </c>
      <c r="C12035" t="s">
        <v>44</v>
      </c>
      <c r="D12035" t="s">
        <v>2781</v>
      </c>
      <c r="E12035" t="s">
        <v>316</v>
      </c>
      <c r="F12035" t="s">
        <v>317</v>
      </c>
      <c r="H12035" s="2">
        <v>45853</v>
      </c>
      <c r="I12035" t="s">
        <v>19</v>
      </c>
      <c r="J12035" s="3">
        <v>11486</v>
      </c>
      <c r="K12035" s="3">
        <v>7141.66</v>
      </c>
      <c r="L12035" s="3">
        <v>71.42</v>
      </c>
      <c r="M12035" s="7"/>
      <c r="N12035" s="4">
        <v>0.14449999999999999</v>
      </c>
      <c r="O12035" s="5">
        <v>1.9E-2</v>
      </c>
    </row>
    <row r="12036" spans="1:15" hidden="1" x14ac:dyDescent="0.3">
      <c r="A12036" t="s">
        <v>2156</v>
      </c>
      <c r="B12036" t="s">
        <v>163</v>
      </c>
      <c r="C12036" t="s">
        <v>41</v>
      </c>
      <c r="D12036" t="s">
        <v>2782</v>
      </c>
      <c r="E12036" t="s">
        <v>22</v>
      </c>
      <c r="F12036" t="s">
        <v>23</v>
      </c>
      <c r="H12036" s="2">
        <v>45853</v>
      </c>
      <c r="I12036" t="s">
        <v>19</v>
      </c>
      <c r="J12036" s="3">
        <v>24765</v>
      </c>
      <c r="K12036" s="3">
        <v>16878.72</v>
      </c>
      <c r="L12036" s="3">
        <v>168.79</v>
      </c>
      <c r="M12036" s="7"/>
      <c r="N12036" s="4">
        <v>0.14449999999999999</v>
      </c>
      <c r="O12036" s="5">
        <v>1.9E-2</v>
      </c>
    </row>
    <row r="12037" spans="1:15" hidden="1" x14ac:dyDescent="0.3">
      <c r="A12037" t="s">
        <v>2156</v>
      </c>
      <c r="B12037" t="s">
        <v>1650</v>
      </c>
      <c r="C12037" t="s">
        <v>41</v>
      </c>
      <c r="D12037" t="s">
        <v>2783</v>
      </c>
      <c r="E12037" t="s">
        <v>432</v>
      </c>
      <c r="F12037" t="s">
        <v>433</v>
      </c>
      <c r="H12037" s="2">
        <v>45853</v>
      </c>
      <c r="I12037" t="s">
        <v>19</v>
      </c>
      <c r="J12037" s="3">
        <v>53954</v>
      </c>
      <c r="K12037" s="3">
        <v>36771.46</v>
      </c>
      <c r="L12037" s="3">
        <v>367.73</v>
      </c>
      <c r="M12037" s="7"/>
      <c r="N12037" s="4">
        <v>0.14449999999999999</v>
      </c>
      <c r="O12037" s="5">
        <v>1.9E-2</v>
      </c>
    </row>
    <row r="12038" spans="1:15" hidden="1" x14ac:dyDescent="0.3">
      <c r="A12038" t="s">
        <v>2156</v>
      </c>
      <c r="B12038" t="s">
        <v>913</v>
      </c>
      <c r="C12038" t="s">
        <v>44</v>
      </c>
      <c r="D12038" t="s">
        <v>2784</v>
      </c>
      <c r="E12038" t="s">
        <v>26</v>
      </c>
      <c r="F12038" t="s">
        <v>27</v>
      </c>
      <c r="H12038" s="2">
        <v>45853</v>
      </c>
      <c r="I12038" t="s">
        <v>19</v>
      </c>
      <c r="J12038" s="3">
        <v>61460</v>
      </c>
      <c r="K12038" s="3">
        <v>40959.279999999999</v>
      </c>
      <c r="L12038" s="3">
        <v>409.6</v>
      </c>
      <c r="M12038" s="7"/>
      <c r="N12038" s="4">
        <v>0.14449999999999999</v>
      </c>
      <c r="O12038" s="5">
        <v>1.9E-2</v>
      </c>
    </row>
    <row r="12039" spans="1:15" hidden="1" x14ac:dyDescent="0.3">
      <c r="A12039" t="s">
        <v>2156</v>
      </c>
      <c r="B12039" t="s">
        <v>1858</v>
      </c>
      <c r="C12039" t="s">
        <v>41</v>
      </c>
      <c r="D12039" t="s">
        <v>2785</v>
      </c>
      <c r="E12039" t="s">
        <v>35</v>
      </c>
      <c r="F12039" t="s">
        <v>36</v>
      </c>
      <c r="H12039" s="2">
        <v>45853</v>
      </c>
      <c r="I12039" t="s">
        <v>19</v>
      </c>
      <c r="J12039" s="3">
        <v>51647</v>
      </c>
      <c r="K12039" s="3">
        <v>35199.21</v>
      </c>
      <c r="L12039" s="3">
        <v>352.01</v>
      </c>
      <c r="M12039" s="7"/>
      <c r="N12039" s="4">
        <v>0.14449999999999999</v>
      </c>
      <c r="O12039" s="5">
        <v>1.9E-2</v>
      </c>
    </row>
    <row r="12040" spans="1:15" hidden="1" x14ac:dyDescent="0.3">
      <c r="A12040" t="s">
        <v>2156</v>
      </c>
      <c r="B12040" t="s">
        <v>1862</v>
      </c>
      <c r="C12040" t="s">
        <v>41</v>
      </c>
      <c r="D12040" t="s">
        <v>2786</v>
      </c>
      <c r="E12040" t="s">
        <v>16</v>
      </c>
      <c r="F12040" t="s">
        <v>17</v>
      </c>
      <c r="H12040" s="2">
        <v>45853</v>
      </c>
      <c r="I12040" t="s">
        <v>19</v>
      </c>
      <c r="J12040" s="3">
        <v>12420</v>
      </c>
      <c r="K12040" s="3">
        <v>8464.92</v>
      </c>
      <c r="L12040" s="3">
        <v>84.65</v>
      </c>
      <c r="M12040" s="7"/>
      <c r="N12040" s="4">
        <v>0.14449999999999999</v>
      </c>
      <c r="O12040" s="5">
        <v>1.9E-2</v>
      </c>
    </row>
    <row r="12041" spans="1:15" hidden="1" x14ac:dyDescent="0.3">
      <c r="A12041" t="s">
        <v>2156</v>
      </c>
      <c r="B12041" t="s">
        <v>1864</v>
      </c>
      <c r="C12041" t="s">
        <v>41</v>
      </c>
      <c r="D12041" t="s">
        <v>2787</v>
      </c>
      <c r="E12041" t="s">
        <v>16</v>
      </c>
      <c r="F12041" t="s">
        <v>17</v>
      </c>
      <c r="H12041" s="2">
        <v>45853</v>
      </c>
      <c r="I12041" t="s">
        <v>19</v>
      </c>
      <c r="J12041" s="3">
        <v>13764</v>
      </c>
      <c r="K12041" s="3">
        <v>9380.85</v>
      </c>
      <c r="L12041" s="3">
        <v>93.81</v>
      </c>
      <c r="M12041" s="7"/>
      <c r="N12041" s="4">
        <v>0.14449999999999999</v>
      </c>
      <c r="O12041" s="5">
        <v>1.9E-2</v>
      </c>
    </row>
    <row r="12042" spans="1:15" hidden="1" x14ac:dyDescent="0.3">
      <c r="A12042" t="s">
        <v>2156</v>
      </c>
      <c r="B12042" t="s">
        <v>1501</v>
      </c>
      <c r="C12042" t="s">
        <v>41</v>
      </c>
      <c r="D12042" t="s">
        <v>1845</v>
      </c>
      <c r="E12042" t="s">
        <v>59</v>
      </c>
      <c r="F12042" t="s">
        <v>60</v>
      </c>
      <c r="H12042" s="2">
        <v>45853</v>
      </c>
      <c r="I12042" t="s">
        <v>19</v>
      </c>
      <c r="J12042" s="3">
        <v>18317</v>
      </c>
      <c r="K12042" s="3">
        <v>11386</v>
      </c>
      <c r="L12042" s="3">
        <v>113.85</v>
      </c>
      <c r="M12042" s="7"/>
      <c r="N12042" s="4">
        <v>0.14449999999999999</v>
      </c>
      <c r="O12042" s="5">
        <v>1.9E-2</v>
      </c>
    </row>
    <row r="12043" spans="1:15" hidden="1" x14ac:dyDescent="0.3">
      <c r="A12043" t="s">
        <v>2156</v>
      </c>
      <c r="B12043" t="s">
        <v>1866</v>
      </c>
      <c r="C12043" t="s">
        <v>41</v>
      </c>
      <c r="D12043" t="s">
        <v>2788</v>
      </c>
      <c r="E12043" t="s">
        <v>35</v>
      </c>
      <c r="F12043" t="s">
        <v>36</v>
      </c>
      <c r="H12043" s="2">
        <v>45853</v>
      </c>
      <c r="I12043" t="s">
        <v>19</v>
      </c>
      <c r="J12043" s="3">
        <v>55971</v>
      </c>
      <c r="K12043" s="3">
        <v>38146.129999999997</v>
      </c>
      <c r="L12043" s="3">
        <v>381.48</v>
      </c>
      <c r="M12043" s="7"/>
      <c r="N12043" s="4">
        <v>0.14449999999999999</v>
      </c>
      <c r="O12043" s="5">
        <v>1.9E-2</v>
      </c>
    </row>
    <row r="12044" spans="1:15" hidden="1" x14ac:dyDescent="0.3">
      <c r="A12044" t="s">
        <v>2156</v>
      </c>
      <c r="B12044" t="s">
        <v>324</v>
      </c>
      <c r="C12044" t="s">
        <v>325</v>
      </c>
      <c r="D12044" t="s">
        <v>2789</v>
      </c>
      <c r="E12044" t="s">
        <v>22</v>
      </c>
      <c r="F12044" t="s">
        <v>23</v>
      </c>
      <c r="H12044" s="2">
        <v>45853</v>
      </c>
      <c r="I12044" t="s">
        <v>19</v>
      </c>
      <c r="J12044" s="3">
        <v>9139</v>
      </c>
      <c r="K12044" s="3">
        <v>6229.45</v>
      </c>
      <c r="L12044" s="3">
        <v>62.3</v>
      </c>
      <c r="M12044" s="7"/>
      <c r="N12044" s="4">
        <v>0.14449999999999999</v>
      </c>
      <c r="O12044" s="5">
        <v>1.9E-2</v>
      </c>
    </row>
    <row r="12045" spans="1:15" hidden="1" x14ac:dyDescent="0.3">
      <c r="A12045" t="s">
        <v>2156</v>
      </c>
      <c r="B12045" t="s">
        <v>1877</v>
      </c>
      <c r="C12045" t="s">
        <v>41</v>
      </c>
      <c r="D12045" t="s">
        <v>2790</v>
      </c>
      <c r="E12045" t="s">
        <v>112</v>
      </c>
      <c r="F12045" t="s">
        <v>113</v>
      </c>
      <c r="H12045" s="2">
        <v>45853</v>
      </c>
      <c r="I12045" t="s">
        <v>19</v>
      </c>
      <c r="J12045" s="3">
        <v>12411</v>
      </c>
      <c r="K12045" s="3">
        <v>8458.2999999999993</v>
      </c>
      <c r="L12045" s="3">
        <v>84.6</v>
      </c>
      <c r="M12045" s="7"/>
      <c r="N12045" s="4">
        <v>0.14449999999999999</v>
      </c>
      <c r="O12045" s="5">
        <v>1.9E-2</v>
      </c>
    </row>
    <row r="12046" spans="1:15" hidden="1" x14ac:dyDescent="0.3">
      <c r="A12046" t="s">
        <v>2156</v>
      </c>
      <c r="B12046" t="s">
        <v>1879</v>
      </c>
      <c r="C12046" t="s">
        <v>41</v>
      </c>
      <c r="D12046" t="s">
        <v>2791</v>
      </c>
      <c r="E12046" t="s">
        <v>432</v>
      </c>
      <c r="F12046" t="s">
        <v>433</v>
      </c>
      <c r="H12046" s="2">
        <v>45853</v>
      </c>
      <c r="I12046" t="s">
        <v>19</v>
      </c>
      <c r="J12046" s="3">
        <v>18779</v>
      </c>
      <c r="K12046" s="3">
        <v>12798.95</v>
      </c>
      <c r="L12046" s="3">
        <v>127.99</v>
      </c>
      <c r="M12046" s="7"/>
      <c r="N12046" s="4">
        <v>0.14449999999999999</v>
      </c>
      <c r="O12046" s="5">
        <v>1.9E-2</v>
      </c>
    </row>
    <row r="12047" spans="1:15" hidden="1" x14ac:dyDescent="0.3">
      <c r="A12047" t="s">
        <v>2156</v>
      </c>
      <c r="B12047" t="s">
        <v>784</v>
      </c>
      <c r="C12047" t="s">
        <v>44</v>
      </c>
      <c r="D12047" t="s">
        <v>2792</v>
      </c>
      <c r="E12047" t="s">
        <v>81</v>
      </c>
      <c r="F12047" t="s">
        <v>82</v>
      </c>
      <c r="H12047" s="2">
        <v>45853</v>
      </c>
      <c r="I12047" t="s">
        <v>19</v>
      </c>
      <c r="J12047" s="3">
        <v>88586</v>
      </c>
      <c r="K12047" s="3">
        <v>59037.34</v>
      </c>
      <c r="L12047" s="3">
        <v>590.38</v>
      </c>
      <c r="M12047" s="7"/>
      <c r="N12047" s="4">
        <v>0.14449999999999999</v>
      </c>
      <c r="O12047" s="5">
        <v>1.9E-2</v>
      </c>
    </row>
    <row r="12048" spans="1:15" hidden="1" x14ac:dyDescent="0.3">
      <c r="A12048" t="s">
        <v>2156</v>
      </c>
      <c r="B12048" t="s">
        <v>571</v>
      </c>
      <c r="C12048" t="s">
        <v>44</v>
      </c>
      <c r="D12048" t="s">
        <v>2793</v>
      </c>
      <c r="E12048" t="s">
        <v>81</v>
      </c>
      <c r="F12048" t="s">
        <v>82</v>
      </c>
      <c r="H12048" s="2">
        <v>45853</v>
      </c>
      <c r="I12048" t="s">
        <v>19</v>
      </c>
      <c r="J12048" s="3">
        <v>54305</v>
      </c>
      <c r="K12048" s="3">
        <v>36190.89</v>
      </c>
      <c r="L12048" s="3">
        <v>361.93</v>
      </c>
      <c r="M12048" s="7"/>
      <c r="N12048" s="4">
        <v>0.14449999999999999</v>
      </c>
      <c r="O12048" s="5">
        <v>1.9E-2</v>
      </c>
    </row>
    <row r="12049" spans="1:15" hidden="1" x14ac:dyDescent="0.3">
      <c r="A12049" t="s">
        <v>2156</v>
      </c>
      <c r="B12049" t="s">
        <v>1130</v>
      </c>
      <c r="C12049" t="s">
        <v>41</v>
      </c>
      <c r="D12049" t="s">
        <v>2794</v>
      </c>
      <c r="E12049" t="s">
        <v>16</v>
      </c>
      <c r="F12049" t="s">
        <v>17</v>
      </c>
      <c r="H12049" s="2">
        <v>45853</v>
      </c>
      <c r="I12049" t="s">
        <v>19</v>
      </c>
      <c r="J12049" s="3">
        <v>24667</v>
      </c>
      <c r="K12049" s="3">
        <v>16811.95</v>
      </c>
      <c r="L12049" s="3">
        <v>168.14</v>
      </c>
      <c r="M12049" s="7"/>
      <c r="N12049" s="4">
        <v>0.14449999999999999</v>
      </c>
      <c r="O12049" s="5">
        <v>1.9E-2</v>
      </c>
    </row>
    <row r="12050" spans="1:15" hidden="1" x14ac:dyDescent="0.3">
      <c r="A12050" t="s">
        <v>2156</v>
      </c>
      <c r="B12050" t="s">
        <v>1885</v>
      </c>
      <c r="C12050" t="s">
        <v>41</v>
      </c>
      <c r="D12050" t="s">
        <v>2795</v>
      </c>
      <c r="E12050" t="s">
        <v>35</v>
      </c>
      <c r="F12050" t="s">
        <v>36</v>
      </c>
      <c r="H12050" s="2">
        <v>45853</v>
      </c>
      <c r="I12050" t="s">
        <v>19</v>
      </c>
      <c r="J12050" s="3">
        <v>87872</v>
      </c>
      <c r="K12050" s="3">
        <v>59888.08</v>
      </c>
      <c r="L12050" s="3">
        <v>598.9</v>
      </c>
      <c r="M12050" s="7"/>
      <c r="N12050" s="4">
        <v>0.14449999999999999</v>
      </c>
      <c r="O12050" s="5">
        <v>1.9E-2</v>
      </c>
    </row>
    <row r="12051" spans="1:15" hidden="1" x14ac:dyDescent="0.3">
      <c r="A12051" t="s">
        <v>2156</v>
      </c>
      <c r="B12051" t="s">
        <v>1868</v>
      </c>
      <c r="C12051" t="s">
        <v>41</v>
      </c>
      <c r="D12051" t="s">
        <v>2796</v>
      </c>
      <c r="E12051" t="s">
        <v>77</v>
      </c>
      <c r="F12051" t="s">
        <v>78</v>
      </c>
      <c r="H12051" s="2">
        <v>45853</v>
      </c>
      <c r="I12051" t="s">
        <v>19</v>
      </c>
      <c r="J12051" s="3">
        <v>62927</v>
      </c>
      <c r="K12051" s="3">
        <v>44209.08</v>
      </c>
      <c r="L12051" s="3">
        <v>442.11</v>
      </c>
      <c r="M12051" s="7"/>
      <c r="N12051" s="4">
        <v>0.14449999999999999</v>
      </c>
      <c r="O12051" s="5">
        <v>1.9E-2</v>
      </c>
    </row>
    <row r="12052" spans="1:15" hidden="1" x14ac:dyDescent="0.3">
      <c r="A12052" t="s">
        <v>2156</v>
      </c>
      <c r="B12052" t="s">
        <v>1846</v>
      </c>
      <c r="C12052" t="s">
        <v>44</v>
      </c>
      <c r="D12052" t="s">
        <v>1847</v>
      </c>
      <c r="E12052" t="s">
        <v>798</v>
      </c>
      <c r="F12052" t="s">
        <v>799</v>
      </c>
      <c r="H12052" s="2">
        <v>45853</v>
      </c>
      <c r="I12052" t="s">
        <v>19</v>
      </c>
      <c r="J12052" s="3">
        <v>8184</v>
      </c>
      <c r="K12052" s="3">
        <v>5084</v>
      </c>
      <c r="L12052" s="3">
        <v>50.83</v>
      </c>
      <c r="M12052" s="7"/>
      <c r="N12052" s="4">
        <v>0.14449999999999999</v>
      </c>
      <c r="O12052" s="5">
        <v>1.9E-2</v>
      </c>
    </row>
    <row r="12053" spans="1:15" hidden="1" x14ac:dyDescent="0.3">
      <c r="A12053" t="s">
        <v>2156</v>
      </c>
      <c r="B12053" t="s">
        <v>1887</v>
      </c>
      <c r="C12053" t="s">
        <v>41</v>
      </c>
      <c r="D12053" t="s">
        <v>2567</v>
      </c>
      <c r="E12053" t="s">
        <v>59</v>
      </c>
      <c r="F12053" t="s">
        <v>60</v>
      </c>
      <c r="H12053" s="2">
        <v>45853</v>
      </c>
      <c r="I12053" t="s">
        <v>19</v>
      </c>
      <c r="J12053" s="3">
        <v>37951</v>
      </c>
      <c r="K12053" s="3">
        <v>25855</v>
      </c>
      <c r="L12053" s="3">
        <v>258.54000000000002</v>
      </c>
      <c r="M12053" s="7"/>
      <c r="N12053" s="4">
        <v>0.14449999999999999</v>
      </c>
      <c r="O12053" s="5">
        <v>1.9E-2</v>
      </c>
    </row>
    <row r="12054" spans="1:15" hidden="1" x14ac:dyDescent="0.3">
      <c r="A12054" t="s">
        <v>2156</v>
      </c>
      <c r="B12054" t="s">
        <v>1889</v>
      </c>
      <c r="C12054" t="s">
        <v>41</v>
      </c>
      <c r="D12054" t="s">
        <v>2568</v>
      </c>
      <c r="E12054" t="s">
        <v>35</v>
      </c>
      <c r="F12054" t="s">
        <v>36</v>
      </c>
      <c r="H12054" s="2">
        <v>45853</v>
      </c>
      <c r="I12054" t="s">
        <v>19</v>
      </c>
      <c r="J12054" s="3">
        <v>71154.09</v>
      </c>
      <c r="K12054" s="3">
        <v>47402</v>
      </c>
      <c r="L12054" s="3">
        <v>474.02</v>
      </c>
      <c r="M12054" s="7"/>
      <c r="N12054" s="4">
        <v>0.14449999999999999</v>
      </c>
      <c r="O12054" s="5">
        <v>1.9E-2</v>
      </c>
    </row>
    <row r="12055" spans="1:15" hidden="1" x14ac:dyDescent="0.3">
      <c r="A12055" t="s">
        <v>2156</v>
      </c>
      <c r="B12055" t="s">
        <v>1962</v>
      </c>
      <c r="C12055" t="s">
        <v>44</v>
      </c>
      <c r="D12055" t="s">
        <v>2797</v>
      </c>
      <c r="E12055" t="s">
        <v>51</v>
      </c>
      <c r="F12055" t="s">
        <v>52</v>
      </c>
      <c r="H12055" s="2">
        <v>45853</v>
      </c>
      <c r="I12055" t="s">
        <v>19</v>
      </c>
      <c r="J12055" s="3">
        <v>103165.22</v>
      </c>
      <c r="K12055" s="3">
        <v>70877.929999999993</v>
      </c>
      <c r="L12055" s="3">
        <v>708.79</v>
      </c>
      <c r="M12055" s="7"/>
      <c r="N12055" s="4">
        <v>0.14449999999999999</v>
      </c>
      <c r="O12055" s="5">
        <v>1.9E-2</v>
      </c>
    </row>
    <row r="12056" spans="1:15" hidden="1" x14ac:dyDescent="0.3">
      <c r="A12056" t="s">
        <v>2156</v>
      </c>
      <c r="B12056" t="s">
        <v>331</v>
      </c>
      <c r="C12056" t="s">
        <v>41</v>
      </c>
      <c r="D12056" t="s">
        <v>2594</v>
      </c>
      <c r="E12056" t="s">
        <v>22</v>
      </c>
      <c r="F12056" t="s">
        <v>23</v>
      </c>
      <c r="H12056" s="2">
        <v>45853</v>
      </c>
      <c r="I12056" t="s">
        <v>19</v>
      </c>
      <c r="J12056" s="3">
        <v>32040</v>
      </c>
      <c r="K12056" s="3">
        <v>21828</v>
      </c>
      <c r="L12056" s="3">
        <v>218.27</v>
      </c>
      <c r="M12056" s="7"/>
      <c r="N12056" s="4">
        <v>0.14449999999999999</v>
      </c>
      <c r="O12056" s="5">
        <v>1.9E-2</v>
      </c>
    </row>
    <row r="12057" spans="1:15" hidden="1" x14ac:dyDescent="0.3">
      <c r="A12057" t="s">
        <v>2156</v>
      </c>
      <c r="B12057" t="s">
        <v>1893</v>
      </c>
      <c r="C12057" t="s">
        <v>41</v>
      </c>
      <c r="D12057" t="s">
        <v>2569</v>
      </c>
      <c r="E12057" t="s">
        <v>35</v>
      </c>
      <c r="F12057" t="s">
        <v>36</v>
      </c>
      <c r="H12057" s="2">
        <v>45853</v>
      </c>
      <c r="I12057" t="s">
        <v>19</v>
      </c>
      <c r="J12057" s="3">
        <v>23036</v>
      </c>
      <c r="K12057" s="3">
        <v>15693</v>
      </c>
      <c r="L12057" s="3">
        <v>156.91999999999999</v>
      </c>
      <c r="M12057" s="7"/>
      <c r="N12057" s="4">
        <v>0.14449999999999999</v>
      </c>
      <c r="O12057" s="5">
        <v>1.9E-2</v>
      </c>
    </row>
    <row r="12058" spans="1:15" hidden="1" x14ac:dyDescent="0.3">
      <c r="A12058" t="s">
        <v>2156</v>
      </c>
      <c r="B12058" t="s">
        <v>1895</v>
      </c>
      <c r="C12058" t="s">
        <v>41</v>
      </c>
      <c r="D12058" t="s">
        <v>2570</v>
      </c>
      <c r="E12058" t="s">
        <v>35</v>
      </c>
      <c r="F12058" t="s">
        <v>36</v>
      </c>
      <c r="H12058" s="2">
        <v>45853</v>
      </c>
      <c r="I12058" t="s">
        <v>19</v>
      </c>
      <c r="J12058" s="3">
        <v>81367.460000000006</v>
      </c>
      <c r="K12058" s="3">
        <v>55434</v>
      </c>
      <c r="L12058" s="3">
        <v>554.34</v>
      </c>
      <c r="M12058" s="7"/>
      <c r="N12058" s="4">
        <v>0.14449999999999999</v>
      </c>
      <c r="O12058" s="5">
        <v>1.9E-2</v>
      </c>
    </row>
    <row r="12059" spans="1:15" hidden="1" x14ac:dyDescent="0.3">
      <c r="A12059" t="s">
        <v>2156</v>
      </c>
      <c r="B12059" t="s">
        <v>1384</v>
      </c>
      <c r="C12059" t="s">
        <v>44</v>
      </c>
      <c r="D12059" t="s">
        <v>2595</v>
      </c>
      <c r="E12059" t="s">
        <v>432</v>
      </c>
      <c r="F12059" t="s">
        <v>433</v>
      </c>
      <c r="H12059" s="2">
        <v>45853</v>
      </c>
      <c r="I12059" t="s">
        <v>19</v>
      </c>
      <c r="J12059" s="3">
        <v>114897</v>
      </c>
      <c r="K12059" s="3">
        <v>76543</v>
      </c>
      <c r="L12059" s="3">
        <v>765.43</v>
      </c>
      <c r="M12059" s="7"/>
      <c r="N12059" s="4">
        <v>0.14449999999999999</v>
      </c>
      <c r="O12059" s="5">
        <v>1.9E-2</v>
      </c>
    </row>
    <row r="12060" spans="1:15" hidden="1" x14ac:dyDescent="0.3">
      <c r="A12060" t="s">
        <v>2156</v>
      </c>
      <c r="B12060" t="s">
        <v>1576</v>
      </c>
      <c r="C12060" t="s">
        <v>41</v>
      </c>
      <c r="D12060" t="s">
        <v>2596</v>
      </c>
      <c r="E12060" t="s">
        <v>26</v>
      </c>
      <c r="F12060" t="s">
        <v>27</v>
      </c>
      <c r="H12060" s="2">
        <v>45853</v>
      </c>
      <c r="I12060" t="s">
        <v>19</v>
      </c>
      <c r="J12060" s="3">
        <v>36635</v>
      </c>
      <c r="K12060" s="3">
        <v>24958</v>
      </c>
      <c r="L12060" s="3">
        <v>249.57</v>
      </c>
      <c r="M12060" s="7"/>
      <c r="N12060" s="4">
        <v>0.14449999999999999</v>
      </c>
      <c r="O12060" s="5">
        <v>1.9E-2</v>
      </c>
    </row>
    <row r="12061" spans="1:15" hidden="1" x14ac:dyDescent="0.3">
      <c r="A12061" t="s">
        <v>2156</v>
      </c>
      <c r="B12061" t="s">
        <v>1901</v>
      </c>
      <c r="C12061" t="s">
        <v>44</v>
      </c>
      <c r="D12061" t="s">
        <v>2597</v>
      </c>
      <c r="E12061" t="s">
        <v>1903</v>
      </c>
      <c r="F12061" t="s">
        <v>1904</v>
      </c>
      <c r="H12061" s="2">
        <v>45853</v>
      </c>
      <c r="I12061" t="s">
        <v>19</v>
      </c>
      <c r="J12061" s="3">
        <v>169685</v>
      </c>
      <c r="K12061" s="3">
        <v>116578</v>
      </c>
      <c r="L12061" s="3">
        <v>1165.76</v>
      </c>
      <c r="M12061" s="7"/>
      <c r="N12061" s="4">
        <v>0.14449999999999999</v>
      </c>
      <c r="O12061" s="5">
        <v>1.9E-2</v>
      </c>
    </row>
    <row r="12062" spans="1:15" hidden="1" x14ac:dyDescent="0.3">
      <c r="A12062" t="s">
        <v>2156</v>
      </c>
      <c r="B12062" t="s">
        <v>137</v>
      </c>
      <c r="C12062" t="s">
        <v>41</v>
      </c>
      <c r="D12062" t="s">
        <v>2571</v>
      </c>
      <c r="E12062" t="s">
        <v>22</v>
      </c>
      <c r="F12062" t="s">
        <v>23</v>
      </c>
      <c r="H12062" s="2">
        <v>45853</v>
      </c>
      <c r="I12062" t="s">
        <v>19</v>
      </c>
      <c r="J12062" s="3">
        <v>22452</v>
      </c>
      <c r="K12062" s="3">
        <v>15773</v>
      </c>
      <c r="L12062" s="3">
        <v>157.71</v>
      </c>
      <c r="M12062" s="7"/>
      <c r="N12062" s="4">
        <v>0.14449999999999999</v>
      </c>
      <c r="O12062" s="5">
        <v>1.9E-2</v>
      </c>
    </row>
    <row r="12063" spans="1:15" hidden="1" x14ac:dyDescent="0.3">
      <c r="A12063" t="s">
        <v>2156</v>
      </c>
      <c r="B12063" t="s">
        <v>1905</v>
      </c>
      <c r="C12063" t="s">
        <v>41</v>
      </c>
      <c r="D12063" t="s">
        <v>2598</v>
      </c>
      <c r="E12063" t="s">
        <v>16</v>
      </c>
      <c r="F12063" t="s">
        <v>17</v>
      </c>
      <c r="H12063" s="2">
        <v>45853</v>
      </c>
      <c r="I12063" t="s">
        <v>19</v>
      </c>
      <c r="J12063" s="3">
        <v>81688</v>
      </c>
      <c r="K12063" s="3">
        <v>57390</v>
      </c>
      <c r="L12063" s="3">
        <v>573.89</v>
      </c>
      <c r="M12063" s="7"/>
      <c r="N12063" s="4">
        <v>0.14449999999999999</v>
      </c>
      <c r="O12063" s="5">
        <v>1.9E-2</v>
      </c>
    </row>
    <row r="12064" spans="1:15" hidden="1" x14ac:dyDescent="0.3">
      <c r="A12064" t="s">
        <v>2156</v>
      </c>
      <c r="B12064" t="s">
        <v>1848</v>
      </c>
      <c r="C12064" t="s">
        <v>44</v>
      </c>
      <c r="D12064" t="s">
        <v>1849</v>
      </c>
      <c r="E12064" t="s">
        <v>59</v>
      </c>
      <c r="F12064" t="s">
        <v>60</v>
      </c>
      <c r="H12064" s="2">
        <v>45853</v>
      </c>
      <c r="I12064" t="s">
        <v>19</v>
      </c>
      <c r="J12064" s="3">
        <v>108501</v>
      </c>
      <c r="K12064" s="3">
        <v>71571</v>
      </c>
      <c r="L12064" s="3">
        <v>715.68</v>
      </c>
      <c r="M12064" s="7"/>
      <c r="N12064" s="4">
        <v>0.14449999999999999</v>
      </c>
      <c r="O12064" s="5">
        <v>1.9E-2</v>
      </c>
    </row>
    <row r="12065" spans="1:15" hidden="1" x14ac:dyDescent="0.3">
      <c r="A12065" t="s">
        <v>2156</v>
      </c>
      <c r="B12065" t="s">
        <v>154</v>
      </c>
      <c r="C12065" t="s">
        <v>41</v>
      </c>
      <c r="D12065" t="s">
        <v>2572</v>
      </c>
      <c r="E12065" t="s">
        <v>16</v>
      </c>
      <c r="F12065" t="s">
        <v>17</v>
      </c>
      <c r="H12065" s="2">
        <v>45853</v>
      </c>
      <c r="I12065" t="s">
        <v>19</v>
      </c>
      <c r="J12065" s="3">
        <v>14176</v>
      </c>
      <c r="K12065" s="3">
        <v>9959</v>
      </c>
      <c r="L12065" s="3">
        <v>99.58</v>
      </c>
      <c r="M12065" s="7"/>
      <c r="N12065" s="4">
        <v>0.14449999999999999</v>
      </c>
      <c r="O12065" s="5">
        <v>1.9E-2</v>
      </c>
    </row>
    <row r="12066" spans="1:15" hidden="1" x14ac:dyDescent="0.3">
      <c r="A12066" t="s">
        <v>2156</v>
      </c>
      <c r="B12066" t="s">
        <v>1907</v>
      </c>
      <c r="C12066" t="s">
        <v>41</v>
      </c>
      <c r="D12066" t="s">
        <v>2573</v>
      </c>
      <c r="E12066" t="s">
        <v>51</v>
      </c>
      <c r="F12066" t="s">
        <v>52</v>
      </c>
      <c r="H12066" s="2">
        <v>45853</v>
      </c>
      <c r="I12066" t="s">
        <v>19</v>
      </c>
      <c r="J12066" s="3">
        <v>35821</v>
      </c>
      <c r="K12066" s="3">
        <v>25166</v>
      </c>
      <c r="L12066" s="3">
        <v>251.64</v>
      </c>
      <c r="M12066" s="7"/>
      <c r="N12066" s="4">
        <v>0.14449999999999999</v>
      </c>
      <c r="O12066" s="5">
        <v>1.9E-2</v>
      </c>
    </row>
    <row r="12067" spans="1:15" hidden="1" x14ac:dyDescent="0.3">
      <c r="A12067" t="s">
        <v>2156</v>
      </c>
      <c r="B12067" t="s">
        <v>1727</v>
      </c>
      <c r="C12067" t="s">
        <v>41</v>
      </c>
      <c r="D12067" t="s">
        <v>2599</v>
      </c>
      <c r="E12067" t="s">
        <v>35</v>
      </c>
      <c r="F12067" t="s">
        <v>36</v>
      </c>
      <c r="H12067" s="2">
        <v>45853</v>
      </c>
      <c r="I12067" t="s">
        <v>19</v>
      </c>
      <c r="J12067" s="3">
        <v>28432</v>
      </c>
      <c r="K12067" s="3">
        <v>20012</v>
      </c>
      <c r="L12067" s="3">
        <v>200.11</v>
      </c>
      <c r="M12067" s="7"/>
      <c r="N12067" s="4">
        <v>0.14449999999999999</v>
      </c>
      <c r="O12067" s="5">
        <v>1.9E-2</v>
      </c>
    </row>
    <row r="12068" spans="1:15" hidden="1" x14ac:dyDescent="0.3">
      <c r="A12068" t="s">
        <v>2156</v>
      </c>
      <c r="B12068" t="s">
        <v>171</v>
      </c>
      <c r="C12068" t="s">
        <v>44</v>
      </c>
      <c r="D12068" t="s">
        <v>2600</v>
      </c>
      <c r="E12068" t="s">
        <v>59</v>
      </c>
      <c r="F12068" t="s">
        <v>60</v>
      </c>
      <c r="H12068" s="2">
        <v>45853</v>
      </c>
      <c r="I12068" t="s">
        <v>19</v>
      </c>
      <c r="J12068" s="3">
        <v>81231</v>
      </c>
      <c r="K12068" s="3">
        <v>55807</v>
      </c>
      <c r="L12068" s="3">
        <v>558.05999999999995</v>
      </c>
      <c r="M12068" s="7"/>
      <c r="N12068" s="4">
        <v>0.14449999999999999</v>
      </c>
      <c r="O12068" s="5">
        <v>1.9E-2</v>
      </c>
    </row>
    <row r="12069" spans="1:15" hidden="1" x14ac:dyDescent="0.3">
      <c r="A12069" t="s">
        <v>2156</v>
      </c>
      <c r="B12069" t="s">
        <v>1850</v>
      </c>
      <c r="C12069" t="s">
        <v>41</v>
      </c>
      <c r="D12069" t="s">
        <v>1851</v>
      </c>
      <c r="E12069" t="s">
        <v>35</v>
      </c>
      <c r="F12069" t="s">
        <v>36</v>
      </c>
      <c r="H12069" s="2">
        <v>45853</v>
      </c>
      <c r="I12069" t="s">
        <v>19</v>
      </c>
      <c r="J12069" s="3">
        <v>26337</v>
      </c>
      <c r="K12069" s="3">
        <v>16987</v>
      </c>
      <c r="L12069" s="3">
        <v>169.86</v>
      </c>
      <c r="M12069" s="7"/>
      <c r="N12069" s="4">
        <v>0.14449999999999999</v>
      </c>
      <c r="O12069" s="5">
        <v>1.9E-2</v>
      </c>
    </row>
    <row r="12070" spans="1:15" hidden="1" x14ac:dyDescent="0.3">
      <c r="A12070" t="s">
        <v>2156</v>
      </c>
      <c r="B12070" t="s">
        <v>1912</v>
      </c>
      <c r="C12070" t="s">
        <v>41</v>
      </c>
      <c r="D12070" t="s">
        <v>2527</v>
      </c>
      <c r="E12070" t="s">
        <v>73</v>
      </c>
      <c r="F12070" t="s">
        <v>74</v>
      </c>
      <c r="H12070" s="2">
        <v>45853</v>
      </c>
      <c r="I12070" t="s">
        <v>19</v>
      </c>
      <c r="J12070" s="3">
        <v>25466</v>
      </c>
      <c r="K12070" s="3">
        <v>17891</v>
      </c>
      <c r="L12070" s="3">
        <v>178.91</v>
      </c>
      <c r="M12070" s="7"/>
      <c r="N12070" s="4">
        <v>0.14449999999999999</v>
      </c>
      <c r="O12070" s="5">
        <v>1.9E-2</v>
      </c>
    </row>
    <row r="12071" spans="1:15" hidden="1" x14ac:dyDescent="0.3">
      <c r="A12071" t="s">
        <v>2156</v>
      </c>
      <c r="B12071" t="s">
        <v>278</v>
      </c>
      <c r="C12071" t="s">
        <v>41</v>
      </c>
      <c r="D12071" t="s">
        <v>2601</v>
      </c>
      <c r="E12071" t="s">
        <v>16</v>
      </c>
      <c r="F12071" t="s">
        <v>17</v>
      </c>
      <c r="H12071" s="2">
        <v>45853</v>
      </c>
      <c r="I12071" t="s">
        <v>19</v>
      </c>
      <c r="J12071" s="3">
        <v>11746</v>
      </c>
      <c r="K12071" s="3">
        <v>8251</v>
      </c>
      <c r="L12071" s="3">
        <v>82.51</v>
      </c>
      <c r="M12071" s="7"/>
      <c r="N12071" s="4">
        <v>0.14449999999999999</v>
      </c>
      <c r="O12071" s="5">
        <v>1.9E-2</v>
      </c>
    </row>
    <row r="12072" spans="1:15" hidden="1" x14ac:dyDescent="0.3">
      <c r="A12072" t="s">
        <v>2156</v>
      </c>
      <c r="B12072" t="s">
        <v>821</v>
      </c>
      <c r="C12072" t="s">
        <v>41</v>
      </c>
      <c r="D12072" t="s">
        <v>2574</v>
      </c>
      <c r="E12072" t="s">
        <v>16</v>
      </c>
      <c r="F12072" t="s">
        <v>17</v>
      </c>
      <c r="H12072" s="2">
        <v>45853</v>
      </c>
      <c r="I12072" t="s">
        <v>19</v>
      </c>
      <c r="J12072" s="3">
        <v>31066</v>
      </c>
      <c r="K12072" s="3">
        <v>21825</v>
      </c>
      <c r="L12072" s="3">
        <v>218.25</v>
      </c>
      <c r="M12072" s="7"/>
      <c r="N12072" s="4">
        <v>0.14449999999999999</v>
      </c>
      <c r="O12072" s="5">
        <v>1.9E-2</v>
      </c>
    </row>
    <row r="12073" spans="1:15" hidden="1" x14ac:dyDescent="0.3">
      <c r="A12073" t="s">
        <v>2156</v>
      </c>
      <c r="B12073" t="s">
        <v>1915</v>
      </c>
      <c r="C12073" t="s">
        <v>41</v>
      </c>
      <c r="D12073" t="s">
        <v>2602</v>
      </c>
      <c r="E12073" t="s">
        <v>16</v>
      </c>
      <c r="F12073" t="s">
        <v>17</v>
      </c>
      <c r="H12073" s="2">
        <v>45853</v>
      </c>
      <c r="I12073" t="s">
        <v>19</v>
      </c>
      <c r="J12073" s="3">
        <v>14765</v>
      </c>
      <c r="K12073" s="3">
        <v>10372</v>
      </c>
      <c r="L12073" s="3">
        <v>103.71</v>
      </c>
      <c r="M12073" s="7"/>
      <c r="N12073" s="4">
        <v>0.14449999999999999</v>
      </c>
      <c r="O12073" s="5">
        <v>1.9E-2</v>
      </c>
    </row>
    <row r="12074" spans="1:15" hidden="1" x14ac:dyDescent="0.3">
      <c r="A12074" t="s">
        <v>2156</v>
      </c>
      <c r="B12074" t="s">
        <v>1917</v>
      </c>
      <c r="C12074" t="s">
        <v>41</v>
      </c>
      <c r="D12074" t="s">
        <v>2603</v>
      </c>
      <c r="E12074" t="s">
        <v>22</v>
      </c>
      <c r="F12074" t="s">
        <v>23</v>
      </c>
      <c r="H12074" s="2">
        <v>45853</v>
      </c>
      <c r="I12074" t="s">
        <v>19</v>
      </c>
      <c r="J12074" s="3">
        <v>14497</v>
      </c>
      <c r="K12074" s="3">
        <v>10184</v>
      </c>
      <c r="L12074" s="3">
        <v>101.83</v>
      </c>
      <c r="M12074" s="7"/>
      <c r="N12074" s="4">
        <v>0.14449999999999999</v>
      </c>
      <c r="O12074" s="5">
        <v>1.9E-2</v>
      </c>
    </row>
    <row r="12075" spans="1:15" hidden="1" x14ac:dyDescent="0.3">
      <c r="A12075" t="s">
        <v>2156</v>
      </c>
      <c r="B12075" t="s">
        <v>1200</v>
      </c>
      <c r="C12075" t="s">
        <v>41</v>
      </c>
      <c r="D12075" t="s">
        <v>2575</v>
      </c>
      <c r="E12075" t="s">
        <v>35</v>
      </c>
      <c r="F12075" t="s">
        <v>36</v>
      </c>
      <c r="H12075" s="2">
        <v>45853</v>
      </c>
      <c r="I12075" t="s">
        <v>19</v>
      </c>
      <c r="J12075" s="3">
        <v>68405</v>
      </c>
      <c r="K12075" s="3">
        <v>48057</v>
      </c>
      <c r="L12075" s="3">
        <v>480.57</v>
      </c>
      <c r="M12075" s="7"/>
      <c r="N12075" s="4">
        <v>0.14449999999999999</v>
      </c>
      <c r="O12075" s="5">
        <v>1.9E-2</v>
      </c>
    </row>
    <row r="12076" spans="1:15" hidden="1" x14ac:dyDescent="0.3">
      <c r="A12076" t="s">
        <v>2156</v>
      </c>
      <c r="B12076" t="s">
        <v>1922</v>
      </c>
      <c r="C12076" t="s">
        <v>41</v>
      </c>
      <c r="D12076" t="s">
        <v>2576</v>
      </c>
      <c r="E12076" t="s">
        <v>16</v>
      </c>
      <c r="F12076" t="s">
        <v>17</v>
      </c>
      <c r="H12076" s="2">
        <v>45853</v>
      </c>
      <c r="I12076" t="s">
        <v>19</v>
      </c>
      <c r="J12076" s="3">
        <v>55508</v>
      </c>
      <c r="K12076" s="3">
        <v>38997</v>
      </c>
      <c r="L12076" s="3">
        <v>389.95</v>
      </c>
      <c r="M12076" s="7"/>
      <c r="N12076" s="4">
        <v>0.14449999999999999</v>
      </c>
      <c r="O12076" s="5">
        <v>1.9E-2</v>
      </c>
    </row>
    <row r="12077" spans="1:15" hidden="1" x14ac:dyDescent="0.3">
      <c r="A12077" t="s">
        <v>2156</v>
      </c>
      <c r="B12077" t="s">
        <v>1661</v>
      </c>
      <c r="C12077" t="s">
        <v>41</v>
      </c>
      <c r="D12077" t="s">
        <v>2342</v>
      </c>
      <c r="E12077" t="s">
        <v>432</v>
      </c>
      <c r="F12077" t="s">
        <v>433</v>
      </c>
      <c r="H12077" s="2">
        <v>45853</v>
      </c>
      <c r="I12077" t="s">
        <v>19</v>
      </c>
      <c r="J12077" s="3">
        <v>19229</v>
      </c>
      <c r="K12077" s="3">
        <v>13535</v>
      </c>
      <c r="L12077" s="3">
        <v>135.34</v>
      </c>
      <c r="M12077" s="7"/>
      <c r="N12077" s="4">
        <v>0.14449999999999999</v>
      </c>
      <c r="O12077" s="5">
        <v>1.9E-2</v>
      </c>
    </row>
    <row r="12078" spans="1:15" hidden="1" x14ac:dyDescent="0.3">
      <c r="A12078" t="s">
        <v>2156</v>
      </c>
      <c r="B12078" t="s">
        <v>1929</v>
      </c>
      <c r="C12078" t="s">
        <v>41</v>
      </c>
      <c r="D12078" t="s">
        <v>2373</v>
      </c>
      <c r="E12078" t="s">
        <v>77</v>
      </c>
      <c r="F12078" t="s">
        <v>78</v>
      </c>
      <c r="H12078" s="2">
        <v>45853</v>
      </c>
      <c r="I12078" t="s">
        <v>19</v>
      </c>
      <c r="J12078" s="3">
        <v>68950</v>
      </c>
      <c r="K12078" s="3">
        <v>48440</v>
      </c>
      <c r="L12078" s="3">
        <v>484.38</v>
      </c>
      <c r="M12078" s="7"/>
      <c r="N12078" s="4">
        <v>0.14449999999999999</v>
      </c>
      <c r="O12078" s="5">
        <v>1.9E-2</v>
      </c>
    </row>
    <row r="12079" spans="1:15" hidden="1" x14ac:dyDescent="0.3">
      <c r="A12079" t="s">
        <v>2156</v>
      </c>
      <c r="B12079" t="s">
        <v>185</v>
      </c>
      <c r="C12079" t="s">
        <v>44</v>
      </c>
      <c r="D12079" t="s">
        <v>1852</v>
      </c>
      <c r="E12079" t="s">
        <v>81</v>
      </c>
      <c r="F12079" t="s">
        <v>82</v>
      </c>
      <c r="H12079" s="2">
        <v>45853</v>
      </c>
      <c r="I12079" t="s">
        <v>19</v>
      </c>
      <c r="J12079" s="3">
        <v>157612</v>
      </c>
      <c r="K12079" s="3">
        <v>101660</v>
      </c>
      <c r="L12079" s="3">
        <v>1016.59</v>
      </c>
      <c r="M12079" s="7"/>
      <c r="N12079" s="4">
        <v>0.14449999999999999</v>
      </c>
      <c r="O12079" s="5">
        <v>1.9E-2</v>
      </c>
    </row>
    <row r="12080" spans="1:15" hidden="1" x14ac:dyDescent="0.3">
      <c r="A12080" t="s">
        <v>2156</v>
      </c>
      <c r="B12080" t="s">
        <v>1853</v>
      </c>
      <c r="C12080" t="s">
        <v>44</v>
      </c>
      <c r="D12080" t="s">
        <v>1854</v>
      </c>
      <c r="E12080" t="s">
        <v>81</v>
      </c>
      <c r="F12080" t="s">
        <v>82</v>
      </c>
      <c r="H12080" s="2">
        <v>45853</v>
      </c>
      <c r="I12080" t="s">
        <v>19</v>
      </c>
      <c r="J12080" s="3">
        <v>80202</v>
      </c>
      <c r="K12080" s="3">
        <v>51730</v>
      </c>
      <c r="L12080" s="3">
        <v>517.29999999999995</v>
      </c>
      <c r="M12080" s="7"/>
      <c r="N12080" s="4">
        <v>0.14449999999999999</v>
      </c>
      <c r="O12080" s="5">
        <v>1.9E-2</v>
      </c>
    </row>
    <row r="12081" spans="1:15" hidden="1" x14ac:dyDescent="0.3">
      <c r="A12081" t="s">
        <v>2156</v>
      </c>
      <c r="B12081" t="s">
        <v>60</v>
      </c>
      <c r="C12081" t="s">
        <v>41</v>
      </c>
      <c r="D12081" t="s">
        <v>2374</v>
      </c>
      <c r="E12081" t="s">
        <v>59</v>
      </c>
      <c r="F12081" t="s">
        <v>60</v>
      </c>
      <c r="H12081" s="2">
        <v>45853</v>
      </c>
      <c r="I12081" t="s">
        <v>19</v>
      </c>
      <c r="J12081" s="3">
        <v>40211</v>
      </c>
      <c r="K12081" s="3">
        <v>28250</v>
      </c>
      <c r="L12081" s="3">
        <v>282.48</v>
      </c>
      <c r="M12081" s="7"/>
      <c r="N12081" s="4">
        <v>0.14449999999999999</v>
      </c>
      <c r="O12081" s="5">
        <v>1.9E-2</v>
      </c>
    </row>
    <row r="12082" spans="1:15" hidden="1" x14ac:dyDescent="0.3">
      <c r="A12082" t="s">
        <v>2156</v>
      </c>
      <c r="B12082" t="s">
        <v>440</v>
      </c>
      <c r="C12082" t="s">
        <v>41</v>
      </c>
      <c r="D12082" t="s">
        <v>2375</v>
      </c>
      <c r="E12082" t="s">
        <v>432</v>
      </c>
      <c r="F12082" t="s">
        <v>433</v>
      </c>
      <c r="H12082" s="2">
        <v>45853</v>
      </c>
      <c r="I12082" t="s">
        <v>19</v>
      </c>
      <c r="J12082" s="3">
        <v>80956</v>
      </c>
      <c r="K12082" s="3">
        <v>56875</v>
      </c>
      <c r="L12082" s="3">
        <v>568.74</v>
      </c>
      <c r="M12082" s="7"/>
      <c r="N12082" s="4">
        <v>0.14449999999999999</v>
      </c>
      <c r="O12082" s="5">
        <v>1.9E-2</v>
      </c>
    </row>
    <row r="12083" spans="1:15" hidden="1" x14ac:dyDescent="0.3">
      <c r="A12083" t="s">
        <v>2156</v>
      </c>
      <c r="B12083" t="s">
        <v>1766</v>
      </c>
      <c r="C12083" t="s">
        <v>44</v>
      </c>
      <c r="D12083" t="s">
        <v>2376</v>
      </c>
      <c r="E12083" t="s">
        <v>55</v>
      </c>
      <c r="F12083" t="s">
        <v>56</v>
      </c>
      <c r="H12083" s="2">
        <v>45853</v>
      </c>
      <c r="I12083" t="s">
        <v>19</v>
      </c>
      <c r="J12083" s="3">
        <v>35730</v>
      </c>
      <c r="K12083" s="3">
        <v>25102</v>
      </c>
      <c r="L12083" s="3">
        <v>251.01</v>
      </c>
      <c r="M12083" s="7"/>
      <c r="N12083" s="4">
        <v>0.14449999999999999</v>
      </c>
      <c r="O12083" s="5">
        <v>1.9E-2</v>
      </c>
    </row>
    <row r="12084" spans="1:15" hidden="1" x14ac:dyDescent="0.3">
      <c r="A12084" t="s">
        <v>2156</v>
      </c>
      <c r="B12084" t="s">
        <v>1938</v>
      </c>
      <c r="C12084" t="s">
        <v>41</v>
      </c>
      <c r="D12084" t="s">
        <v>2377</v>
      </c>
      <c r="E12084" t="s">
        <v>337</v>
      </c>
      <c r="F12084" t="s">
        <v>338</v>
      </c>
      <c r="H12084" s="2">
        <v>45853</v>
      </c>
      <c r="I12084" t="s">
        <v>19</v>
      </c>
      <c r="J12084" s="3">
        <v>25188</v>
      </c>
      <c r="K12084" s="3">
        <v>17696</v>
      </c>
      <c r="L12084" s="3">
        <v>176.95</v>
      </c>
      <c r="M12084" s="7"/>
      <c r="N12084" s="4">
        <v>0.14449999999999999</v>
      </c>
      <c r="O12084" s="5">
        <v>1.9E-2</v>
      </c>
    </row>
    <row r="12085" spans="1:15" hidden="1" x14ac:dyDescent="0.3">
      <c r="A12085" t="s">
        <v>2156</v>
      </c>
      <c r="B12085" t="s">
        <v>1944</v>
      </c>
      <c r="C12085" t="s">
        <v>41</v>
      </c>
      <c r="D12085" t="s">
        <v>2379</v>
      </c>
      <c r="E12085" t="s">
        <v>244</v>
      </c>
      <c r="F12085" t="s">
        <v>245</v>
      </c>
      <c r="H12085" s="2">
        <v>45853</v>
      </c>
      <c r="I12085" t="s">
        <v>19</v>
      </c>
      <c r="J12085" s="3">
        <v>26209</v>
      </c>
      <c r="K12085" s="3">
        <v>18413</v>
      </c>
      <c r="L12085" s="3">
        <v>184.12</v>
      </c>
      <c r="M12085" s="7"/>
      <c r="N12085" s="4">
        <v>0.14449999999999999</v>
      </c>
      <c r="O12085" s="5">
        <v>1.9E-2</v>
      </c>
    </row>
    <row r="12086" spans="1:15" hidden="1" x14ac:dyDescent="0.3">
      <c r="A12086" t="s">
        <v>2156</v>
      </c>
      <c r="B12086" t="s">
        <v>1946</v>
      </c>
      <c r="C12086" t="s">
        <v>41</v>
      </c>
      <c r="D12086" t="s">
        <v>2380</v>
      </c>
      <c r="E12086" t="s">
        <v>59</v>
      </c>
      <c r="F12086" t="s">
        <v>60</v>
      </c>
      <c r="H12086" s="2">
        <v>45853</v>
      </c>
      <c r="I12086" t="s">
        <v>19</v>
      </c>
      <c r="J12086" s="3">
        <v>34318</v>
      </c>
      <c r="K12086" s="3">
        <v>24110</v>
      </c>
      <c r="L12086" s="3">
        <v>241.09</v>
      </c>
      <c r="M12086" s="7"/>
      <c r="N12086" s="4">
        <v>0.14449999999999999</v>
      </c>
      <c r="O12086" s="5">
        <v>1.9E-2</v>
      </c>
    </row>
    <row r="12087" spans="1:15" hidden="1" x14ac:dyDescent="0.3">
      <c r="A12087" t="s">
        <v>2156</v>
      </c>
      <c r="B12087" t="s">
        <v>1935</v>
      </c>
      <c r="C12087" t="s">
        <v>44</v>
      </c>
      <c r="D12087" t="s">
        <v>2382</v>
      </c>
      <c r="E12087" t="s">
        <v>129</v>
      </c>
      <c r="F12087" t="s">
        <v>130</v>
      </c>
      <c r="H12087" s="2">
        <v>45853</v>
      </c>
      <c r="I12087" t="s">
        <v>19</v>
      </c>
      <c r="J12087" s="3">
        <v>31105</v>
      </c>
      <c r="K12087" s="3">
        <v>21370</v>
      </c>
      <c r="L12087" s="3">
        <v>213.69</v>
      </c>
      <c r="M12087" s="7"/>
      <c r="N12087" s="4">
        <v>0.14449999999999999</v>
      </c>
      <c r="O12087" s="5">
        <v>1.9E-2</v>
      </c>
    </row>
    <row r="12088" spans="1:15" hidden="1" x14ac:dyDescent="0.3">
      <c r="A12088" t="s">
        <v>2156</v>
      </c>
      <c r="B12088" t="s">
        <v>1932</v>
      </c>
      <c r="C12088" t="s">
        <v>44</v>
      </c>
      <c r="D12088" t="s">
        <v>2383</v>
      </c>
      <c r="E12088" t="s">
        <v>129</v>
      </c>
      <c r="F12088" t="s">
        <v>130</v>
      </c>
      <c r="H12088" s="2">
        <v>45853</v>
      </c>
      <c r="I12088" t="s">
        <v>19</v>
      </c>
      <c r="J12088" s="3">
        <v>20862</v>
      </c>
      <c r="K12088" s="3">
        <v>14656</v>
      </c>
      <c r="L12088" s="3">
        <v>146.56</v>
      </c>
      <c r="M12088" s="7"/>
      <c r="N12088" s="4">
        <v>0.14449999999999999</v>
      </c>
      <c r="O12088" s="5">
        <v>1.9E-2</v>
      </c>
    </row>
    <row r="12089" spans="1:15" hidden="1" x14ac:dyDescent="0.3">
      <c r="A12089" t="s">
        <v>2156</v>
      </c>
      <c r="B12089" t="s">
        <v>1951</v>
      </c>
      <c r="C12089" t="s">
        <v>41</v>
      </c>
      <c r="D12089" t="s">
        <v>2384</v>
      </c>
      <c r="E12089" t="s">
        <v>16</v>
      </c>
      <c r="F12089" t="s">
        <v>17</v>
      </c>
      <c r="H12089" s="2">
        <v>45853</v>
      </c>
      <c r="I12089" t="s">
        <v>19</v>
      </c>
      <c r="J12089" s="3">
        <v>32334</v>
      </c>
      <c r="K12089" s="3">
        <v>22716</v>
      </c>
      <c r="L12089" s="3">
        <v>227.16</v>
      </c>
      <c r="M12089" s="7"/>
      <c r="N12089" s="4">
        <v>0.14449999999999999</v>
      </c>
      <c r="O12089" s="5">
        <v>1.9E-2</v>
      </c>
    </row>
    <row r="12090" spans="1:15" hidden="1" x14ac:dyDescent="0.3">
      <c r="A12090" t="s">
        <v>2156</v>
      </c>
      <c r="B12090" t="s">
        <v>1953</v>
      </c>
      <c r="C12090" t="s">
        <v>44</v>
      </c>
      <c r="D12090" t="s">
        <v>2343</v>
      </c>
      <c r="E12090" t="s">
        <v>16</v>
      </c>
      <c r="F12090" t="s">
        <v>17</v>
      </c>
      <c r="H12090" s="2">
        <v>45853</v>
      </c>
      <c r="I12090" t="s">
        <v>19</v>
      </c>
      <c r="J12090" s="3">
        <v>9359</v>
      </c>
      <c r="K12090" s="3">
        <v>6575</v>
      </c>
      <c r="L12090" s="3">
        <v>65.75</v>
      </c>
      <c r="M12090" s="7"/>
      <c r="N12090" s="4">
        <v>0.14449999999999999</v>
      </c>
      <c r="O12090" s="5">
        <v>1.9E-2</v>
      </c>
    </row>
    <row r="12091" spans="1:15" hidden="1" x14ac:dyDescent="0.3">
      <c r="A12091" t="s">
        <v>2156</v>
      </c>
      <c r="B12091" t="s">
        <v>1855</v>
      </c>
      <c r="C12091" t="s">
        <v>41</v>
      </c>
      <c r="D12091" t="s">
        <v>1856</v>
      </c>
      <c r="E12091" t="s">
        <v>73</v>
      </c>
      <c r="F12091" t="s">
        <v>74</v>
      </c>
      <c r="H12091" s="2">
        <v>45853</v>
      </c>
      <c r="I12091" t="s">
        <v>19</v>
      </c>
      <c r="J12091" s="3">
        <v>9289</v>
      </c>
      <c r="K12091" s="3">
        <v>6127</v>
      </c>
      <c r="L12091" s="3">
        <v>61.27</v>
      </c>
      <c r="M12091" s="7"/>
      <c r="N12091" s="4">
        <v>0.14449999999999999</v>
      </c>
      <c r="O12091" s="5">
        <v>1.9E-2</v>
      </c>
    </row>
    <row r="12092" spans="1:15" hidden="1" x14ac:dyDescent="0.3">
      <c r="A12092" t="s">
        <v>2156</v>
      </c>
      <c r="B12092" t="s">
        <v>1942</v>
      </c>
      <c r="C12092" t="s">
        <v>44</v>
      </c>
      <c r="D12092" t="s">
        <v>2385</v>
      </c>
      <c r="E12092" t="s">
        <v>129</v>
      </c>
      <c r="F12092" t="s">
        <v>130</v>
      </c>
      <c r="H12092" s="2">
        <v>45853</v>
      </c>
      <c r="I12092" t="s">
        <v>19</v>
      </c>
      <c r="J12092" s="3">
        <v>50691</v>
      </c>
      <c r="K12092" s="3">
        <v>35613</v>
      </c>
      <c r="L12092" s="3">
        <v>356.13</v>
      </c>
      <c r="M12092" s="7"/>
      <c r="N12092" s="4">
        <v>0.14449999999999999</v>
      </c>
      <c r="O12092" s="5">
        <v>1.9E-2</v>
      </c>
    </row>
    <row r="12093" spans="1:15" hidden="1" x14ac:dyDescent="0.3">
      <c r="A12093" t="s">
        <v>2156</v>
      </c>
      <c r="B12093" t="s">
        <v>1783</v>
      </c>
      <c r="C12093" t="s">
        <v>1967</v>
      </c>
      <c r="D12093" t="s">
        <v>2386</v>
      </c>
      <c r="E12093" t="s">
        <v>316</v>
      </c>
      <c r="F12093" t="s">
        <v>317</v>
      </c>
      <c r="H12093" s="2">
        <v>45853</v>
      </c>
      <c r="I12093" t="s">
        <v>19</v>
      </c>
      <c r="J12093" s="3">
        <v>12757</v>
      </c>
      <c r="K12093" s="3">
        <v>7753</v>
      </c>
      <c r="L12093" s="3">
        <v>77.53</v>
      </c>
      <c r="M12093" s="7"/>
      <c r="N12093" s="4">
        <v>0.14449999999999999</v>
      </c>
      <c r="O12093" s="5">
        <v>1.9E-2</v>
      </c>
    </row>
    <row r="12094" spans="1:15" hidden="1" x14ac:dyDescent="0.3">
      <c r="A12094" t="s">
        <v>2156</v>
      </c>
      <c r="B12094" t="s">
        <v>1760</v>
      </c>
      <c r="C12094" t="s">
        <v>217</v>
      </c>
      <c r="D12094" t="s">
        <v>1969</v>
      </c>
      <c r="E12094" t="s">
        <v>351</v>
      </c>
      <c r="F12094" t="s">
        <v>352</v>
      </c>
      <c r="H12094" s="2">
        <v>45853</v>
      </c>
      <c r="I12094" t="s">
        <v>19</v>
      </c>
      <c r="J12094" s="3">
        <v>128882</v>
      </c>
      <c r="K12094" s="3">
        <v>73586</v>
      </c>
      <c r="L12094" s="3">
        <v>735.86</v>
      </c>
      <c r="M12094" s="7"/>
      <c r="N12094" s="4">
        <v>0.14449999999999999</v>
      </c>
      <c r="O12094" s="5">
        <v>1.9E-2</v>
      </c>
    </row>
    <row r="12095" spans="1:15" hidden="1" x14ac:dyDescent="0.3">
      <c r="A12095" t="s">
        <v>2156</v>
      </c>
      <c r="B12095" t="s">
        <v>2311</v>
      </c>
      <c r="C12095" t="s">
        <v>161</v>
      </c>
      <c r="D12095" t="s">
        <v>2798</v>
      </c>
      <c r="E12095" t="s">
        <v>16</v>
      </c>
      <c r="F12095" t="s">
        <v>17</v>
      </c>
      <c r="H12095" s="2">
        <v>45853</v>
      </c>
      <c r="I12095" t="s">
        <v>19</v>
      </c>
      <c r="J12095" s="3">
        <v>30037</v>
      </c>
      <c r="K12095" s="3">
        <v>22298.95</v>
      </c>
      <c r="L12095" s="3">
        <v>222.99</v>
      </c>
      <c r="M12095" s="7"/>
      <c r="N12095" s="4">
        <v>0.14449999999999999</v>
      </c>
      <c r="O12095" s="5">
        <v>1.9E-2</v>
      </c>
    </row>
    <row r="12096" spans="1:15" hidden="1" x14ac:dyDescent="0.3">
      <c r="A12096" t="s">
        <v>2156</v>
      </c>
      <c r="B12096" t="s">
        <v>2388</v>
      </c>
      <c r="C12096" t="s">
        <v>161</v>
      </c>
      <c r="D12096" t="s">
        <v>2577</v>
      </c>
      <c r="E12096" t="s">
        <v>35</v>
      </c>
      <c r="F12096" t="s">
        <v>36</v>
      </c>
      <c r="H12096" s="2">
        <v>45853</v>
      </c>
      <c r="I12096" t="s">
        <v>19</v>
      </c>
      <c r="J12096" s="3">
        <v>8394</v>
      </c>
      <c r="K12096" s="3">
        <v>6231.31</v>
      </c>
      <c r="L12096" s="3">
        <v>62.31</v>
      </c>
      <c r="M12096" s="7"/>
      <c r="N12096" s="4">
        <v>0.14449999999999999</v>
      </c>
      <c r="O12096" s="5">
        <v>1.9E-2</v>
      </c>
    </row>
    <row r="12097" spans="1:15" hidden="1" x14ac:dyDescent="0.3">
      <c r="A12097" t="s">
        <v>2156</v>
      </c>
      <c r="B12097" t="s">
        <v>93</v>
      </c>
      <c r="C12097" t="s">
        <v>161</v>
      </c>
      <c r="D12097" t="s">
        <v>1971</v>
      </c>
      <c r="E12097" t="s">
        <v>51</v>
      </c>
      <c r="F12097" t="s">
        <v>52</v>
      </c>
      <c r="H12097" s="2">
        <v>45853</v>
      </c>
      <c r="I12097" t="s">
        <v>19</v>
      </c>
      <c r="J12097" s="3">
        <v>32209</v>
      </c>
      <c r="K12097" s="3">
        <v>23911.37</v>
      </c>
      <c r="L12097" s="3">
        <v>239.11</v>
      </c>
      <c r="M12097" s="7"/>
      <c r="N12097" s="4">
        <v>0.14449999999999999</v>
      </c>
      <c r="O12097" s="5">
        <v>1.9E-2</v>
      </c>
    </row>
    <row r="12098" spans="1:15" hidden="1" x14ac:dyDescent="0.3">
      <c r="A12098" t="s">
        <v>2156</v>
      </c>
      <c r="B12098" t="s">
        <v>1410</v>
      </c>
      <c r="C12098" t="s">
        <v>161</v>
      </c>
      <c r="D12098" t="s">
        <v>1411</v>
      </c>
      <c r="E12098" t="s">
        <v>77</v>
      </c>
      <c r="F12098" t="s">
        <v>78</v>
      </c>
      <c r="H12098" s="2">
        <v>45853</v>
      </c>
      <c r="I12098" t="s">
        <v>19</v>
      </c>
      <c r="J12098" s="3">
        <v>90164</v>
      </c>
      <c r="K12098" s="3">
        <v>66937.05</v>
      </c>
      <c r="L12098" s="3">
        <v>669.37</v>
      </c>
      <c r="M12098" s="7"/>
      <c r="N12098" s="4">
        <v>0.14449999999999999</v>
      </c>
      <c r="O12098" s="5">
        <v>1.9E-2</v>
      </c>
    </row>
    <row r="12099" spans="1:15" hidden="1" x14ac:dyDescent="0.3">
      <c r="A12099" t="s">
        <v>2156</v>
      </c>
      <c r="B12099" t="s">
        <v>1766</v>
      </c>
      <c r="C12099" t="s">
        <v>161</v>
      </c>
      <c r="D12099" t="s">
        <v>1972</v>
      </c>
      <c r="E12099" t="s">
        <v>55</v>
      </c>
      <c r="F12099" t="s">
        <v>56</v>
      </c>
      <c r="H12099" s="2">
        <v>45853</v>
      </c>
      <c r="I12099" t="s">
        <v>19</v>
      </c>
      <c r="J12099" s="3">
        <v>8280</v>
      </c>
      <c r="K12099" s="3">
        <v>6146.58</v>
      </c>
      <c r="L12099" s="3">
        <v>61.47</v>
      </c>
      <c r="M12099" s="7"/>
      <c r="N12099" s="4">
        <v>0.14449999999999999</v>
      </c>
      <c r="O12099" s="5">
        <v>1.9E-2</v>
      </c>
    </row>
    <row r="12100" spans="1:15" hidden="1" x14ac:dyDescent="0.3">
      <c r="A12100" t="s">
        <v>2156</v>
      </c>
      <c r="B12100" t="s">
        <v>1973</v>
      </c>
      <c r="C12100" t="s">
        <v>161</v>
      </c>
      <c r="D12100" t="s">
        <v>1974</v>
      </c>
      <c r="E12100" t="s">
        <v>16</v>
      </c>
      <c r="F12100" t="s">
        <v>17</v>
      </c>
      <c r="H12100" s="2">
        <v>45853</v>
      </c>
      <c r="I12100" t="s">
        <v>19</v>
      </c>
      <c r="J12100" s="3">
        <v>18045</v>
      </c>
      <c r="K12100" s="3">
        <v>13396.24</v>
      </c>
      <c r="L12100" s="3">
        <v>133.96</v>
      </c>
      <c r="M12100" s="7"/>
      <c r="N12100" s="4">
        <v>0.14449999999999999</v>
      </c>
      <c r="O12100" s="5">
        <v>1.9E-2</v>
      </c>
    </row>
    <row r="12101" spans="1:15" hidden="1" x14ac:dyDescent="0.3">
      <c r="A12101" t="s">
        <v>2156</v>
      </c>
      <c r="B12101" t="s">
        <v>1975</v>
      </c>
      <c r="C12101" t="s">
        <v>161</v>
      </c>
      <c r="D12101" t="s">
        <v>1976</v>
      </c>
      <c r="E12101" t="s">
        <v>1082</v>
      </c>
      <c r="F12101" t="s">
        <v>1083</v>
      </c>
      <c r="H12101" s="2">
        <v>45853</v>
      </c>
      <c r="I12101" t="s">
        <v>19</v>
      </c>
      <c r="J12101" s="3">
        <v>27961</v>
      </c>
      <c r="K12101" s="3">
        <v>20758.29</v>
      </c>
      <c r="L12101" s="3">
        <v>207.58</v>
      </c>
      <c r="M12101" s="7"/>
      <c r="N12101" s="4">
        <v>0.14449999999999999</v>
      </c>
      <c r="O12101" s="5">
        <v>1.9E-2</v>
      </c>
    </row>
    <row r="12102" spans="1:15" hidden="1" x14ac:dyDescent="0.3">
      <c r="A12102" t="s">
        <v>2156</v>
      </c>
      <c r="B12102" t="s">
        <v>1977</v>
      </c>
      <c r="C12102" t="s">
        <v>161</v>
      </c>
      <c r="D12102" t="s">
        <v>1978</v>
      </c>
      <c r="E12102" t="s">
        <v>1032</v>
      </c>
      <c r="F12102" t="s">
        <v>1033</v>
      </c>
      <c r="H12102" s="2">
        <v>45853</v>
      </c>
      <c r="I12102" t="s">
        <v>19</v>
      </c>
      <c r="J12102" s="3">
        <v>20989</v>
      </c>
      <c r="K12102" s="3">
        <v>15582.45</v>
      </c>
      <c r="L12102" s="3">
        <v>155.82</v>
      </c>
      <c r="M12102" s="7"/>
      <c r="N12102" s="4">
        <v>0.14449999999999999</v>
      </c>
      <c r="O12102" s="5">
        <v>1.9E-2</v>
      </c>
    </row>
    <row r="12103" spans="1:15" hidden="1" x14ac:dyDescent="0.3">
      <c r="A12103" t="s">
        <v>2156</v>
      </c>
      <c r="B12103" t="s">
        <v>185</v>
      </c>
      <c r="C12103" t="s">
        <v>161</v>
      </c>
      <c r="D12103" t="s">
        <v>186</v>
      </c>
      <c r="E12103" t="s">
        <v>81</v>
      </c>
      <c r="F12103" t="s">
        <v>82</v>
      </c>
      <c r="H12103" s="2">
        <v>45853</v>
      </c>
      <c r="I12103" t="s">
        <v>19</v>
      </c>
      <c r="J12103" s="3">
        <v>7643</v>
      </c>
      <c r="K12103" s="3">
        <v>5550.05</v>
      </c>
      <c r="L12103" s="3">
        <v>55.5</v>
      </c>
      <c r="M12103" s="7"/>
      <c r="N12103" s="4">
        <v>0.14449999999999999</v>
      </c>
      <c r="O12103" s="5">
        <v>1.9E-2</v>
      </c>
    </row>
    <row r="12104" spans="1:15" hidden="1" x14ac:dyDescent="0.3">
      <c r="A12104" t="s">
        <v>2156</v>
      </c>
      <c r="B12104" t="s">
        <v>1170</v>
      </c>
      <c r="C12104" t="s">
        <v>161</v>
      </c>
      <c r="D12104" t="s">
        <v>1979</v>
      </c>
      <c r="E12104" t="s">
        <v>1082</v>
      </c>
      <c r="F12104" t="s">
        <v>1083</v>
      </c>
      <c r="H12104" s="2">
        <v>45853</v>
      </c>
      <c r="I12104" t="s">
        <v>19</v>
      </c>
      <c r="J12104" s="3">
        <v>25075</v>
      </c>
      <c r="K12104" s="3">
        <v>18650.439999999999</v>
      </c>
      <c r="L12104" s="3">
        <v>186.5</v>
      </c>
      <c r="M12104" s="7"/>
      <c r="N12104" s="4">
        <v>0.14449999999999999</v>
      </c>
      <c r="O12104" s="5">
        <v>1.9E-2</v>
      </c>
    </row>
    <row r="12105" spans="1:15" hidden="1" x14ac:dyDescent="0.3">
      <c r="A12105" t="s">
        <v>2156</v>
      </c>
      <c r="B12105" t="s">
        <v>1988</v>
      </c>
      <c r="C12105" t="s">
        <v>161</v>
      </c>
      <c r="D12105" t="s">
        <v>2578</v>
      </c>
      <c r="E12105" t="s">
        <v>55</v>
      </c>
      <c r="F12105" t="s">
        <v>56</v>
      </c>
      <c r="H12105" s="2">
        <v>45853</v>
      </c>
      <c r="I12105" t="s">
        <v>19</v>
      </c>
      <c r="J12105" s="3">
        <v>53863</v>
      </c>
      <c r="K12105" s="3">
        <v>33230</v>
      </c>
      <c r="L12105" s="3">
        <v>332.3</v>
      </c>
      <c r="M12105" s="7"/>
      <c r="N12105" s="4">
        <v>0.14449999999999999</v>
      </c>
      <c r="O12105" s="5">
        <v>1.9E-2</v>
      </c>
    </row>
    <row r="12106" spans="1:15" hidden="1" x14ac:dyDescent="0.3">
      <c r="A12106" t="s">
        <v>2156</v>
      </c>
      <c r="B12106" t="s">
        <v>2799</v>
      </c>
      <c r="C12106" t="s">
        <v>161</v>
      </c>
      <c r="D12106" t="s">
        <v>2800</v>
      </c>
      <c r="E12106" t="s">
        <v>135</v>
      </c>
      <c r="F12106" t="s">
        <v>136</v>
      </c>
      <c r="H12106" s="2">
        <v>45853</v>
      </c>
      <c r="I12106" t="s">
        <v>19</v>
      </c>
      <c r="J12106" s="3">
        <v>13370</v>
      </c>
      <c r="K12106" s="3">
        <v>9696.59</v>
      </c>
      <c r="L12106" s="3">
        <v>96.96</v>
      </c>
      <c r="M12106" s="7"/>
      <c r="N12106" s="4">
        <v>0.14449999999999999</v>
      </c>
      <c r="O12106" s="5">
        <v>1.9E-2</v>
      </c>
    </row>
    <row r="12107" spans="1:15" hidden="1" x14ac:dyDescent="0.3">
      <c r="A12107" t="s">
        <v>2156</v>
      </c>
      <c r="B12107" t="s">
        <v>1772</v>
      </c>
      <c r="C12107" t="s">
        <v>161</v>
      </c>
      <c r="D12107" t="s">
        <v>1980</v>
      </c>
      <c r="E12107" t="s">
        <v>135</v>
      </c>
      <c r="F12107" t="s">
        <v>136</v>
      </c>
      <c r="H12107" s="2">
        <v>45853</v>
      </c>
      <c r="I12107" t="s">
        <v>19</v>
      </c>
      <c r="J12107" s="3">
        <v>7106</v>
      </c>
      <c r="K12107" s="3">
        <v>5170.2700000000004</v>
      </c>
      <c r="L12107" s="3">
        <v>51.7</v>
      </c>
      <c r="M12107" s="7"/>
      <c r="N12107" s="4">
        <v>0.14449999999999999</v>
      </c>
      <c r="O12107" s="5">
        <v>1.9E-2</v>
      </c>
    </row>
    <row r="12108" spans="1:15" hidden="1" x14ac:dyDescent="0.3">
      <c r="A12108" t="s">
        <v>2156</v>
      </c>
      <c r="B12108" t="s">
        <v>1981</v>
      </c>
      <c r="C12108" t="s">
        <v>161</v>
      </c>
      <c r="D12108" t="s">
        <v>1982</v>
      </c>
      <c r="E12108" t="s">
        <v>35</v>
      </c>
      <c r="F12108" t="s">
        <v>36</v>
      </c>
      <c r="H12108" s="2">
        <v>45853</v>
      </c>
      <c r="I12108" t="s">
        <v>19</v>
      </c>
      <c r="J12108" s="3">
        <v>9084</v>
      </c>
      <c r="K12108" s="3">
        <v>6768.76</v>
      </c>
      <c r="L12108" s="3">
        <v>67.69</v>
      </c>
      <c r="M12108" s="7"/>
      <c r="N12108" s="4">
        <v>0.14449999999999999</v>
      </c>
      <c r="O12108" s="5">
        <v>1.9E-2</v>
      </c>
    </row>
    <row r="12109" spans="1:15" hidden="1" x14ac:dyDescent="0.3">
      <c r="A12109" t="s">
        <v>2156</v>
      </c>
      <c r="B12109" t="s">
        <v>1044</v>
      </c>
      <c r="C12109" t="s">
        <v>161</v>
      </c>
      <c r="D12109" t="s">
        <v>1983</v>
      </c>
      <c r="E12109" t="s">
        <v>16</v>
      </c>
      <c r="F12109" t="s">
        <v>17</v>
      </c>
      <c r="H12109" s="2">
        <v>45853</v>
      </c>
      <c r="I12109" t="s">
        <v>19</v>
      </c>
      <c r="J12109" s="3">
        <v>23123</v>
      </c>
      <c r="K12109" s="3">
        <v>17198.650000000001</v>
      </c>
      <c r="L12109" s="3">
        <v>171.99</v>
      </c>
      <c r="M12109" s="7"/>
      <c r="N12109" s="4">
        <v>0.14449999999999999</v>
      </c>
      <c r="O12109" s="5">
        <v>1.9E-2</v>
      </c>
    </row>
    <row r="12110" spans="1:15" hidden="1" x14ac:dyDescent="0.3">
      <c r="A12110" t="s">
        <v>2156</v>
      </c>
      <c r="B12110" t="s">
        <v>1984</v>
      </c>
      <c r="C12110" t="s">
        <v>161</v>
      </c>
      <c r="D12110" t="s">
        <v>1985</v>
      </c>
      <c r="E12110" t="s">
        <v>244</v>
      </c>
      <c r="F12110" t="s">
        <v>245</v>
      </c>
      <c r="H12110" s="2">
        <v>45853</v>
      </c>
      <c r="I12110" t="s">
        <v>19</v>
      </c>
      <c r="J12110" s="3">
        <v>16233</v>
      </c>
      <c r="K12110" s="3">
        <v>12073.96</v>
      </c>
      <c r="L12110" s="3">
        <v>120.74</v>
      </c>
      <c r="M12110" s="7"/>
      <c r="N12110" s="4">
        <v>0.14449999999999999</v>
      </c>
      <c r="O12110" s="5">
        <v>1.9E-2</v>
      </c>
    </row>
    <row r="12111" spans="1:15" hidden="1" x14ac:dyDescent="0.3">
      <c r="A12111" t="s">
        <v>2156</v>
      </c>
      <c r="B12111" t="s">
        <v>2604</v>
      </c>
      <c r="C12111" t="s">
        <v>161</v>
      </c>
      <c r="D12111" t="s">
        <v>2605</v>
      </c>
      <c r="E12111" t="s">
        <v>16</v>
      </c>
      <c r="F12111" t="s">
        <v>17</v>
      </c>
      <c r="H12111" s="2">
        <v>45853</v>
      </c>
      <c r="I12111" t="s">
        <v>19</v>
      </c>
      <c r="J12111" s="3">
        <v>7336</v>
      </c>
      <c r="K12111" s="3">
        <v>5115</v>
      </c>
      <c r="L12111" s="3">
        <v>51.14</v>
      </c>
      <c r="M12111" s="7"/>
      <c r="N12111" s="4">
        <v>0.14449999999999999</v>
      </c>
      <c r="O12111" s="5">
        <v>1.9E-2</v>
      </c>
    </row>
    <row r="12112" spans="1:15" hidden="1" x14ac:dyDescent="0.3">
      <c r="A12112" t="s">
        <v>2156</v>
      </c>
      <c r="B12112" t="s">
        <v>1986</v>
      </c>
      <c r="C12112" t="s">
        <v>161</v>
      </c>
      <c r="D12112" t="s">
        <v>1987</v>
      </c>
      <c r="E12112" t="s">
        <v>16</v>
      </c>
      <c r="F12112" t="s">
        <v>17</v>
      </c>
      <c r="H12112" s="2">
        <v>45853</v>
      </c>
      <c r="I12112" t="s">
        <v>19</v>
      </c>
      <c r="J12112" s="3">
        <v>60264</v>
      </c>
      <c r="K12112" s="3">
        <v>44822.83</v>
      </c>
      <c r="L12112" s="3">
        <v>448.23</v>
      </c>
      <c r="M12112" s="7"/>
      <c r="N12112" s="4">
        <v>0.14449999999999999</v>
      </c>
      <c r="O12112" s="5">
        <v>1.9E-2</v>
      </c>
    </row>
    <row r="12113" spans="1:15" hidden="1" x14ac:dyDescent="0.3">
      <c r="A12113" t="s">
        <v>2156</v>
      </c>
      <c r="B12113" t="s">
        <v>1990</v>
      </c>
      <c r="C12113" t="s">
        <v>161</v>
      </c>
      <c r="D12113" t="s">
        <v>2387</v>
      </c>
      <c r="E12113" t="s">
        <v>51</v>
      </c>
      <c r="F12113" t="s">
        <v>52</v>
      </c>
      <c r="H12113" s="2">
        <v>45853</v>
      </c>
      <c r="I12113" t="s">
        <v>19</v>
      </c>
      <c r="J12113" s="3">
        <v>9819</v>
      </c>
      <c r="K12113" s="3">
        <v>6846</v>
      </c>
      <c r="L12113" s="3">
        <v>68.459999999999994</v>
      </c>
      <c r="M12113" s="7"/>
      <c r="N12113" s="4">
        <v>0.14449999999999999</v>
      </c>
      <c r="O12113" s="5">
        <v>1.9E-2</v>
      </c>
    </row>
    <row r="12114" spans="1:15" hidden="1" x14ac:dyDescent="0.3">
      <c r="A12114" t="s">
        <v>2156</v>
      </c>
      <c r="B12114" t="s">
        <v>1462</v>
      </c>
      <c r="C12114" t="s">
        <v>161</v>
      </c>
      <c r="D12114" t="s">
        <v>1463</v>
      </c>
      <c r="E12114" t="s">
        <v>798</v>
      </c>
      <c r="F12114" t="s">
        <v>799</v>
      </c>
      <c r="H12114" s="2">
        <v>45853</v>
      </c>
      <c r="I12114" t="s">
        <v>19</v>
      </c>
      <c r="J12114" s="3">
        <v>20654</v>
      </c>
      <c r="K12114" s="3">
        <v>15025.93</v>
      </c>
      <c r="L12114" s="3">
        <v>150.26</v>
      </c>
      <c r="M12114" s="7"/>
      <c r="N12114" s="4">
        <v>0.14449999999999999</v>
      </c>
      <c r="O12114" s="5">
        <v>1.9E-2</v>
      </c>
    </row>
    <row r="12115" spans="1:15" hidden="1" x14ac:dyDescent="0.3">
      <c r="A12115" t="s">
        <v>6</v>
      </c>
      <c r="B12115" t="s">
        <v>1731</v>
      </c>
      <c r="C12115" t="s">
        <v>14</v>
      </c>
      <c r="D12115" t="s">
        <v>2752</v>
      </c>
      <c r="E12115" t="s">
        <v>55</v>
      </c>
      <c r="F12115" t="s">
        <v>56</v>
      </c>
      <c r="G12115" t="s">
        <v>18</v>
      </c>
      <c r="H12115" s="2">
        <v>45854</v>
      </c>
      <c r="I12115" t="s">
        <v>19</v>
      </c>
      <c r="J12115" s="3">
        <v>-126</v>
      </c>
      <c r="K12115" s="3">
        <v>-670.85</v>
      </c>
      <c r="L12115" s="3">
        <v>-33.54</v>
      </c>
      <c r="M12115" s="6">
        <v>1</v>
      </c>
      <c r="N12115" s="4">
        <v>0.14449999999999999</v>
      </c>
      <c r="O12115" s="5">
        <v>1.9E-2</v>
      </c>
    </row>
    <row r="12116" spans="1:15" hidden="1" x14ac:dyDescent="0.3">
      <c r="A12116" t="s">
        <v>6</v>
      </c>
      <c r="B12116" t="s">
        <v>2009</v>
      </c>
      <c r="C12116" t="s">
        <v>161</v>
      </c>
      <c r="D12116" t="s">
        <v>2010</v>
      </c>
      <c r="E12116" t="s">
        <v>221</v>
      </c>
      <c r="F12116" t="s">
        <v>222</v>
      </c>
      <c r="G12116" t="s">
        <v>18</v>
      </c>
      <c r="H12116" s="2">
        <v>45854</v>
      </c>
      <c r="I12116" t="s">
        <v>19</v>
      </c>
      <c r="J12116" s="3">
        <v>26213</v>
      </c>
      <c r="K12116" s="3">
        <v>19460.37</v>
      </c>
      <c r="L12116" s="3">
        <v>973.02</v>
      </c>
      <c r="M12116" s="6">
        <v>1</v>
      </c>
      <c r="N12116" s="4">
        <v>0.14449999999999999</v>
      </c>
      <c r="O12116" s="5">
        <v>1.9E-2</v>
      </c>
    </row>
    <row r="12117" spans="1:15" hidden="1" x14ac:dyDescent="0.3">
      <c r="A12117" t="s">
        <v>2156</v>
      </c>
      <c r="B12117" t="s">
        <v>1731</v>
      </c>
      <c r="C12117" t="s">
        <v>14</v>
      </c>
      <c r="D12117" t="s">
        <v>2752</v>
      </c>
      <c r="E12117" t="s">
        <v>55</v>
      </c>
      <c r="F12117" t="s">
        <v>56</v>
      </c>
      <c r="H12117" s="2">
        <v>45854</v>
      </c>
      <c r="I12117" t="s">
        <v>19</v>
      </c>
      <c r="J12117" s="3">
        <v>-126</v>
      </c>
      <c r="K12117" s="3">
        <v>-670.85</v>
      </c>
      <c r="L12117" s="3">
        <v>-6.7</v>
      </c>
      <c r="M12117" s="7"/>
      <c r="N12117" s="4">
        <v>0.14449999999999999</v>
      </c>
      <c r="O12117" s="5">
        <v>1.9E-2</v>
      </c>
    </row>
    <row r="12118" spans="1:15" hidden="1" x14ac:dyDescent="0.3">
      <c r="A12118" t="s">
        <v>2156</v>
      </c>
      <c r="B12118" t="s">
        <v>2009</v>
      </c>
      <c r="C12118" t="s">
        <v>161</v>
      </c>
      <c r="D12118" t="s">
        <v>2010</v>
      </c>
      <c r="E12118" t="s">
        <v>221</v>
      </c>
      <c r="F12118" t="s">
        <v>222</v>
      </c>
      <c r="H12118" s="2">
        <v>45854</v>
      </c>
      <c r="I12118" t="s">
        <v>19</v>
      </c>
      <c r="J12118" s="3">
        <v>26213</v>
      </c>
      <c r="K12118" s="3">
        <v>19460.37</v>
      </c>
      <c r="L12118" s="3">
        <v>194.6</v>
      </c>
      <c r="M12118" s="7"/>
      <c r="N12118" s="4">
        <v>0.14449999999999999</v>
      </c>
      <c r="O12118" s="5">
        <v>1.9E-2</v>
      </c>
    </row>
    <row r="12119" spans="1:15" hidden="1" x14ac:dyDescent="0.3">
      <c r="A12119" t="s">
        <v>6</v>
      </c>
      <c r="B12119" t="s">
        <v>1526</v>
      </c>
      <c r="C12119" t="s">
        <v>14</v>
      </c>
      <c r="D12119" t="s">
        <v>1527</v>
      </c>
      <c r="E12119" t="s">
        <v>26</v>
      </c>
      <c r="F12119" t="s">
        <v>27</v>
      </c>
      <c r="G12119" t="s">
        <v>18</v>
      </c>
      <c r="H12119" s="2">
        <v>45855</v>
      </c>
      <c r="I12119" t="s">
        <v>19</v>
      </c>
      <c r="J12119" s="3">
        <v>58666</v>
      </c>
      <c r="K12119" s="3">
        <v>43634.02</v>
      </c>
      <c r="L12119" s="3">
        <v>2181.6999999999998</v>
      </c>
      <c r="M12119" s="6">
        <v>1</v>
      </c>
      <c r="N12119" s="4">
        <v>0.14449999999999999</v>
      </c>
      <c r="O12119" s="5">
        <v>1.9E-2</v>
      </c>
    </row>
    <row r="12120" spans="1:15" hidden="1" x14ac:dyDescent="0.3">
      <c r="A12120" t="s">
        <v>6</v>
      </c>
      <c r="B12120" t="s">
        <v>1516</v>
      </c>
      <c r="C12120" t="s">
        <v>33</v>
      </c>
      <c r="D12120" t="s">
        <v>1517</v>
      </c>
      <c r="E12120" t="s">
        <v>35</v>
      </c>
      <c r="F12120" t="s">
        <v>36</v>
      </c>
      <c r="G12120" t="s">
        <v>18</v>
      </c>
      <c r="H12120" s="2">
        <v>45855</v>
      </c>
      <c r="I12120" t="s">
        <v>19</v>
      </c>
      <c r="J12120" s="3">
        <v>5842</v>
      </c>
      <c r="K12120" s="3">
        <v>3338</v>
      </c>
      <c r="L12120" s="3">
        <v>166.9</v>
      </c>
      <c r="M12120" s="6">
        <v>1</v>
      </c>
      <c r="N12120" s="4">
        <v>0.14449999999999999</v>
      </c>
      <c r="O12120" s="5">
        <v>1.9E-2</v>
      </c>
    </row>
    <row r="12121" spans="1:15" hidden="1" x14ac:dyDescent="0.3">
      <c r="A12121" t="s">
        <v>6</v>
      </c>
      <c r="B12121" t="s">
        <v>1516</v>
      </c>
      <c r="C12121" t="s">
        <v>33</v>
      </c>
      <c r="D12121" t="s">
        <v>1518</v>
      </c>
      <c r="E12121" t="s">
        <v>35</v>
      </c>
      <c r="F12121" t="s">
        <v>36</v>
      </c>
      <c r="G12121" t="s">
        <v>18</v>
      </c>
      <c r="H12121" s="2">
        <v>45855</v>
      </c>
      <c r="I12121" t="s">
        <v>19</v>
      </c>
      <c r="J12121" s="3">
        <v>6045</v>
      </c>
      <c r="K12121" s="3">
        <v>3454</v>
      </c>
      <c r="L12121" s="3">
        <v>172.7</v>
      </c>
      <c r="M12121" s="6">
        <v>1</v>
      </c>
      <c r="N12121" s="4">
        <v>0.14449999999999999</v>
      </c>
      <c r="O12121" s="5">
        <v>1.9E-2</v>
      </c>
    </row>
    <row r="12122" spans="1:15" hidden="1" x14ac:dyDescent="0.3">
      <c r="A12122" t="s">
        <v>6</v>
      </c>
      <c r="B12122" t="s">
        <v>1113</v>
      </c>
      <c r="C12122" t="s">
        <v>44</v>
      </c>
      <c r="D12122" t="s">
        <v>2750</v>
      </c>
      <c r="E12122" t="s">
        <v>51</v>
      </c>
      <c r="F12122" t="s">
        <v>52</v>
      </c>
      <c r="G12122" t="s">
        <v>18</v>
      </c>
      <c r="H12122" s="2">
        <v>45855</v>
      </c>
      <c r="I12122" t="s">
        <v>19</v>
      </c>
      <c r="J12122" s="3">
        <v>201465</v>
      </c>
      <c r="K12122" s="3">
        <v>122215.53</v>
      </c>
      <c r="L12122" s="3">
        <v>6110.8</v>
      </c>
      <c r="M12122" s="6">
        <v>1</v>
      </c>
      <c r="N12122" s="4">
        <v>0.14449999999999999</v>
      </c>
      <c r="O12122" s="5">
        <v>1.9E-2</v>
      </c>
    </row>
    <row r="12123" spans="1:15" hidden="1" x14ac:dyDescent="0.3">
      <c r="A12123" t="s">
        <v>6</v>
      </c>
      <c r="B12123" t="s">
        <v>1293</v>
      </c>
      <c r="C12123" t="s">
        <v>44</v>
      </c>
      <c r="D12123" t="s">
        <v>2751</v>
      </c>
      <c r="E12123" t="s">
        <v>51</v>
      </c>
      <c r="F12123" t="s">
        <v>52</v>
      </c>
      <c r="G12123" t="s">
        <v>18</v>
      </c>
      <c r="H12123" s="2">
        <v>45855</v>
      </c>
      <c r="I12123" t="s">
        <v>19</v>
      </c>
      <c r="J12123" s="3">
        <v>-240306.99</v>
      </c>
      <c r="K12123" s="3">
        <v>-162017.25</v>
      </c>
      <c r="L12123" s="3">
        <v>-8100.84</v>
      </c>
      <c r="M12123" s="6">
        <v>1</v>
      </c>
      <c r="N12123" s="4">
        <v>0.14449999999999999</v>
      </c>
      <c r="O12123" s="5">
        <v>1.9E-2</v>
      </c>
    </row>
    <row r="12124" spans="1:15" hidden="1" x14ac:dyDescent="0.3">
      <c r="A12124" t="s">
        <v>2156</v>
      </c>
      <c r="B12124" t="s">
        <v>1526</v>
      </c>
      <c r="C12124" t="s">
        <v>14</v>
      </c>
      <c r="D12124" t="s">
        <v>1527</v>
      </c>
      <c r="E12124" t="s">
        <v>26</v>
      </c>
      <c r="F12124" t="s">
        <v>27</v>
      </c>
      <c r="H12124" s="2">
        <v>45855</v>
      </c>
      <c r="I12124" t="s">
        <v>19</v>
      </c>
      <c r="J12124" s="3">
        <v>58666</v>
      </c>
      <c r="K12124" s="3">
        <v>43634.02</v>
      </c>
      <c r="L12124" s="3">
        <v>436.34</v>
      </c>
      <c r="M12124" s="7"/>
      <c r="N12124" s="4">
        <v>0.14449999999999999</v>
      </c>
      <c r="O12124" s="5">
        <v>1.9E-2</v>
      </c>
    </row>
    <row r="12125" spans="1:15" hidden="1" x14ac:dyDescent="0.3">
      <c r="A12125" t="s">
        <v>2156</v>
      </c>
      <c r="B12125" t="s">
        <v>1516</v>
      </c>
      <c r="C12125" t="s">
        <v>33</v>
      </c>
      <c r="D12125" t="s">
        <v>1517</v>
      </c>
      <c r="E12125" t="s">
        <v>35</v>
      </c>
      <c r="F12125" t="s">
        <v>36</v>
      </c>
      <c r="H12125" s="2">
        <v>45855</v>
      </c>
      <c r="I12125" t="s">
        <v>19</v>
      </c>
      <c r="J12125" s="3">
        <v>5842</v>
      </c>
      <c r="K12125" s="3">
        <v>3338</v>
      </c>
      <c r="L12125" s="3">
        <v>33.369999999999997</v>
      </c>
      <c r="M12125" s="7"/>
      <c r="N12125" s="4">
        <v>0.14449999999999999</v>
      </c>
      <c r="O12125" s="5">
        <v>1.9E-2</v>
      </c>
    </row>
    <row r="12126" spans="1:15" hidden="1" x14ac:dyDescent="0.3">
      <c r="A12126" t="s">
        <v>2156</v>
      </c>
      <c r="B12126" t="s">
        <v>1516</v>
      </c>
      <c r="C12126" t="s">
        <v>33</v>
      </c>
      <c r="D12126" t="s">
        <v>1518</v>
      </c>
      <c r="E12126" t="s">
        <v>35</v>
      </c>
      <c r="F12126" t="s">
        <v>36</v>
      </c>
      <c r="H12126" s="2">
        <v>45855</v>
      </c>
      <c r="I12126" t="s">
        <v>19</v>
      </c>
      <c r="J12126" s="3">
        <v>6045</v>
      </c>
      <c r="K12126" s="3">
        <v>3454</v>
      </c>
      <c r="L12126" s="3">
        <v>34.53</v>
      </c>
      <c r="M12126" s="7"/>
      <c r="N12126" s="4">
        <v>0.14449999999999999</v>
      </c>
      <c r="O12126" s="5">
        <v>1.9E-2</v>
      </c>
    </row>
    <row r="12127" spans="1:15" hidden="1" x14ac:dyDescent="0.3">
      <c r="A12127" t="s">
        <v>2156</v>
      </c>
      <c r="B12127" t="s">
        <v>1113</v>
      </c>
      <c r="C12127" t="s">
        <v>44</v>
      </c>
      <c r="D12127" t="s">
        <v>2750</v>
      </c>
      <c r="E12127" t="s">
        <v>51</v>
      </c>
      <c r="F12127" t="s">
        <v>52</v>
      </c>
      <c r="H12127" s="2">
        <v>45855</v>
      </c>
      <c r="I12127" t="s">
        <v>19</v>
      </c>
      <c r="J12127" s="3">
        <v>201465</v>
      </c>
      <c r="K12127" s="3">
        <v>122215.53</v>
      </c>
      <c r="L12127" s="3">
        <v>1222.18</v>
      </c>
      <c r="M12127" s="7"/>
      <c r="N12127" s="4">
        <v>0.14449999999999999</v>
      </c>
      <c r="O12127" s="5">
        <v>1.9E-2</v>
      </c>
    </row>
    <row r="12128" spans="1:15" hidden="1" x14ac:dyDescent="0.3">
      <c r="A12128" t="s">
        <v>2156</v>
      </c>
      <c r="B12128" t="s">
        <v>1293</v>
      </c>
      <c r="C12128" t="s">
        <v>44</v>
      </c>
      <c r="D12128" t="s">
        <v>2751</v>
      </c>
      <c r="E12128" t="s">
        <v>51</v>
      </c>
      <c r="F12128" t="s">
        <v>52</v>
      </c>
      <c r="H12128" s="2">
        <v>45855</v>
      </c>
      <c r="I12128" t="s">
        <v>19</v>
      </c>
      <c r="J12128" s="3">
        <v>-240306.99</v>
      </c>
      <c r="K12128" s="3">
        <v>-162017.25</v>
      </c>
      <c r="L12128" s="3">
        <v>-1620.16</v>
      </c>
      <c r="M12128" s="7"/>
      <c r="N12128" s="4">
        <v>0.14449999999999999</v>
      </c>
      <c r="O12128" s="5">
        <v>1.9E-2</v>
      </c>
    </row>
    <row r="12129" spans="1:15" hidden="1" x14ac:dyDescent="0.3">
      <c r="A12129" t="s">
        <v>6</v>
      </c>
      <c r="B12129" t="s">
        <v>1496</v>
      </c>
      <c r="C12129" t="s">
        <v>14</v>
      </c>
      <c r="D12129" t="s">
        <v>1497</v>
      </c>
      <c r="E12129" t="s">
        <v>59</v>
      </c>
      <c r="F12129" t="s">
        <v>60</v>
      </c>
      <c r="G12129" t="s">
        <v>18</v>
      </c>
      <c r="H12129" s="2">
        <v>45856</v>
      </c>
      <c r="I12129" t="s">
        <v>19</v>
      </c>
      <c r="J12129" s="3">
        <v>149007</v>
      </c>
      <c r="K12129" s="3">
        <v>110621.56</v>
      </c>
      <c r="L12129" s="3">
        <v>5531.08</v>
      </c>
      <c r="M12129" s="6">
        <v>1</v>
      </c>
      <c r="N12129" s="4">
        <v>0.14449999999999999</v>
      </c>
      <c r="O12129" s="5">
        <v>1.9E-2</v>
      </c>
    </row>
    <row r="12130" spans="1:15" hidden="1" x14ac:dyDescent="0.3">
      <c r="A12130" t="s">
        <v>6</v>
      </c>
      <c r="B12130" t="s">
        <v>849</v>
      </c>
      <c r="C12130" t="s">
        <v>14</v>
      </c>
      <c r="D12130" t="s">
        <v>2392</v>
      </c>
      <c r="E12130" t="s">
        <v>55</v>
      </c>
      <c r="F12130" t="s">
        <v>56</v>
      </c>
      <c r="G12130" t="s">
        <v>18</v>
      </c>
      <c r="H12130" s="2">
        <v>45856</v>
      </c>
      <c r="I12130" t="s">
        <v>19</v>
      </c>
      <c r="J12130" s="3">
        <v>-0.02</v>
      </c>
      <c r="K12130" s="3">
        <v>-433.81</v>
      </c>
      <c r="L12130" s="3">
        <v>-21.7</v>
      </c>
      <c r="M12130" s="6">
        <v>1</v>
      </c>
      <c r="N12130" s="4">
        <v>0.14449999999999999</v>
      </c>
      <c r="O12130" s="5">
        <v>1.9E-2</v>
      </c>
    </row>
    <row r="12131" spans="1:15" hidden="1" x14ac:dyDescent="0.3">
      <c r="A12131" t="s">
        <v>6</v>
      </c>
      <c r="B12131" t="s">
        <v>1508</v>
      </c>
      <c r="C12131" t="s">
        <v>161</v>
      </c>
      <c r="D12131" t="s">
        <v>2749</v>
      </c>
      <c r="E12131" t="s">
        <v>316</v>
      </c>
      <c r="F12131" t="s">
        <v>317</v>
      </c>
      <c r="G12131" t="s">
        <v>18</v>
      </c>
      <c r="H12131" s="2">
        <v>45856</v>
      </c>
      <c r="I12131" t="s">
        <v>19</v>
      </c>
      <c r="J12131" s="3">
        <v>9984</v>
      </c>
      <c r="K12131" s="3">
        <v>7426.14</v>
      </c>
      <c r="L12131" s="3">
        <v>371.31</v>
      </c>
      <c r="M12131" s="6">
        <v>1</v>
      </c>
      <c r="N12131" s="4">
        <v>0.14449999999999999</v>
      </c>
      <c r="O12131" s="5">
        <v>1.9E-2</v>
      </c>
    </row>
    <row r="12132" spans="1:15" hidden="1" x14ac:dyDescent="0.3">
      <c r="A12132" t="s">
        <v>2156</v>
      </c>
      <c r="B12132" t="s">
        <v>1496</v>
      </c>
      <c r="C12132" t="s">
        <v>14</v>
      </c>
      <c r="D12132" t="s">
        <v>1497</v>
      </c>
      <c r="E12132" t="s">
        <v>59</v>
      </c>
      <c r="F12132" t="s">
        <v>60</v>
      </c>
      <c r="H12132" s="2">
        <v>45856</v>
      </c>
      <c r="I12132" t="s">
        <v>19</v>
      </c>
      <c r="J12132" s="3">
        <v>149007</v>
      </c>
      <c r="K12132" s="3">
        <v>110621.56</v>
      </c>
      <c r="L12132" s="3">
        <v>1106.21</v>
      </c>
      <c r="M12132" s="7"/>
      <c r="N12132" s="4">
        <v>0.14449999999999999</v>
      </c>
      <c r="O12132" s="5">
        <v>1.9E-2</v>
      </c>
    </row>
    <row r="12133" spans="1:15" hidden="1" x14ac:dyDescent="0.3">
      <c r="A12133" t="s">
        <v>2156</v>
      </c>
      <c r="B12133" t="s">
        <v>849</v>
      </c>
      <c r="C12133" t="s">
        <v>14</v>
      </c>
      <c r="D12133" t="s">
        <v>2392</v>
      </c>
      <c r="E12133" t="s">
        <v>55</v>
      </c>
      <c r="F12133" t="s">
        <v>56</v>
      </c>
      <c r="H12133" s="2">
        <v>45856</v>
      </c>
      <c r="I12133" t="s">
        <v>19</v>
      </c>
      <c r="J12133" s="3">
        <v>-0.02</v>
      </c>
      <c r="K12133" s="3">
        <v>-433.81</v>
      </c>
      <c r="L12133" s="3">
        <v>-4.34</v>
      </c>
      <c r="M12133" s="7"/>
      <c r="N12133" s="4">
        <v>0.14449999999999999</v>
      </c>
      <c r="O12133" s="5">
        <v>1.9E-2</v>
      </c>
    </row>
    <row r="12134" spans="1:15" hidden="1" x14ac:dyDescent="0.3">
      <c r="A12134" t="s">
        <v>2156</v>
      </c>
      <c r="B12134" t="s">
        <v>1508</v>
      </c>
      <c r="C12134" t="s">
        <v>161</v>
      </c>
      <c r="D12134" t="s">
        <v>2749</v>
      </c>
      <c r="E12134" t="s">
        <v>316</v>
      </c>
      <c r="F12134" t="s">
        <v>317</v>
      </c>
      <c r="H12134" s="2">
        <v>45856</v>
      </c>
      <c r="I12134" t="s">
        <v>19</v>
      </c>
      <c r="J12134" s="3">
        <v>9984</v>
      </c>
      <c r="K12134" s="3">
        <v>7426.14</v>
      </c>
      <c r="L12134" s="3">
        <v>74.260000000000005</v>
      </c>
      <c r="M12134" s="7"/>
      <c r="N12134" s="4">
        <v>0.14449999999999999</v>
      </c>
      <c r="O12134" s="5">
        <v>1.9E-2</v>
      </c>
    </row>
    <row r="12135" spans="1:15" hidden="1" x14ac:dyDescent="0.3">
      <c r="A12135" t="s">
        <v>6</v>
      </c>
      <c r="B12135" t="s">
        <v>827</v>
      </c>
      <c r="C12135" t="s">
        <v>14</v>
      </c>
      <c r="D12135" t="s">
        <v>828</v>
      </c>
      <c r="E12135" t="s">
        <v>51</v>
      </c>
      <c r="F12135" t="s">
        <v>52</v>
      </c>
      <c r="G12135" t="s">
        <v>18</v>
      </c>
      <c r="H12135" s="2">
        <v>45857</v>
      </c>
      <c r="I12135" t="s">
        <v>19</v>
      </c>
      <c r="J12135" s="3">
        <v>322574</v>
      </c>
      <c r="K12135" s="3">
        <v>239920.77</v>
      </c>
      <c r="L12135" s="3">
        <v>11996.04</v>
      </c>
      <c r="M12135" s="6">
        <v>1</v>
      </c>
      <c r="N12135" s="4">
        <v>0.14449999999999999</v>
      </c>
      <c r="O12135" s="5">
        <v>1.9E-2</v>
      </c>
    </row>
    <row r="12136" spans="1:15" hidden="1" x14ac:dyDescent="0.3">
      <c r="A12136" t="s">
        <v>6</v>
      </c>
      <c r="B12136" t="s">
        <v>1544</v>
      </c>
      <c r="C12136" t="s">
        <v>33</v>
      </c>
      <c r="D12136" t="s">
        <v>2319</v>
      </c>
      <c r="E12136" t="s">
        <v>51</v>
      </c>
      <c r="F12136" t="s">
        <v>52</v>
      </c>
      <c r="G12136" t="s">
        <v>18</v>
      </c>
      <c r="H12136" s="2">
        <v>45857</v>
      </c>
      <c r="I12136" t="s">
        <v>19</v>
      </c>
      <c r="J12136" s="3">
        <v>14753</v>
      </c>
      <c r="K12136" s="3">
        <v>9171</v>
      </c>
      <c r="L12136" s="3">
        <v>458.54</v>
      </c>
      <c r="M12136" s="6">
        <v>1</v>
      </c>
      <c r="N12136" s="4">
        <v>0.14449999999999999</v>
      </c>
      <c r="O12136" s="5">
        <v>1.9E-2</v>
      </c>
    </row>
    <row r="12137" spans="1:15" hidden="1" x14ac:dyDescent="0.3">
      <c r="A12137" t="s">
        <v>6</v>
      </c>
      <c r="B12137" t="s">
        <v>2352</v>
      </c>
      <c r="C12137" t="s">
        <v>33</v>
      </c>
      <c r="D12137" t="s">
        <v>2393</v>
      </c>
      <c r="E12137" t="s">
        <v>35</v>
      </c>
      <c r="F12137" t="s">
        <v>36</v>
      </c>
      <c r="G12137" t="s">
        <v>18</v>
      </c>
      <c r="H12137" s="2">
        <v>45857</v>
      </c>
      <c r="I12137" t="s">
        <v>19</v>
      </c>
      <c r="J12137" s="3">
        <v>5629</v>
      </c>
      <c r="K12137" s="3">
        <v>3716</v>
      </c>
      <c r="L12137" s="3">
        <v>185.8</v>
      </c>
      <c r="M12137" s="6">
        <v>1</v>
      </c>
      <c r="N12137" s="4">
        <v>0.14449999999999999</v>
      </c>
      <c r="O12137" s="5">
        <v>1.9E-2</v>
      </c>
    </row>
    <row r="12138" spans="1:15" hidden="1" x14ac:dyDescent="0.3">
      <c r="A12138" t="s">
        <v>6</v>
      </c>
      <c r="B12138" t="s">
        <v>2309</v>
      </c>
      <c r="C12138" t="s">
        <v>41</v>
      </c>
      <c r="D12138" t="s">
        <v>2532</v>
      </c>
      <c r="E12138" t="s">
        <v>910</v>
      </c>
      <c r="F12138" t="s">
        <v>52</v>
      </c>
      <c r="G12138" t="s">
        <v>18</v>
      </c>
      <c r="H12138" s="2">
        <v>45857</v>
      </c>
      <c r="I12138" t="s">
        <v>19</v>
      </c>
      <c r="J12138" s="3">
        <v>26592</v>
      </c>
      <c r="K12138" s="3">
        <v>18682</v>
      </c>
      <c r="L12138" s="3">
        <v>934.08</v>
      </c>
      <c r="M12138" s="6">
        <v>1</v>
      </c>
      <c r="N12138" s="4">
        <v>0.14449999999999999</v>
      </c>
      <c r="O12138" s="5">
        <v>1.9E-2</v>
      </c>
    </row>
    <row r="12139" spans="1:15" hidden="1" x14ac:dyDescent="0.3">
      <c r="A12139" t="s">
        <v>6</v>
      </c>
      <c r="B12139" t="s">
        <v>1293</v>
      </c>
      <c r="C12139" t="s">
        <v>44</v>
      </c>
      <c r="D12139" t="s">
        <v>2318</v>
      </c>
      <c r="E12139" t="s">
        <v>51</v>
      </c>
      <c r="F12139" t="s">
        <v>52</v>
      </c>
      <c r="G12139" t="s">
        <v>18</v>
      </c>
      <c r="H12139" s="2">
        <v>45857</v>
      </c>
      <c r="I12139" t="s">
        <v>19</v>
      </c>
      <c r="J12139" s="3">
        <v>560118</v>
      </c>
      <c r="K12139" s="3">
        <v>384816.55</v>
      </c>
      <c r="L12139" s="3">
        <v>19240.8</v>
      </c>
      <c r="M12139" s="6">
        <v>1</v>
      </c>
      <c r="N12139" s="4">
        <v>0.14449999999999999</v>
      </c>
      <c r="O12139" s="5">
        <v>1.9E-2</v>
      </c>
    </row>
    <row r="12140" spans="1:15" hidden="1" x14ac:dyDescent="0.3">
      <c r="A12140" t="s">
        <v>6</v>
      </c>
      <c r="B12140" t="s">
        <v>2073</v>
      </c>
      <c r="C12140" t="s">
        <v>325</v>
      </c>
      <c r="D12140" t="s">
        <v>2074</v>
      </c>
      <c r="E12140" t="s">
        <v>158</v>
      </c>
      <c r="F12140" t="s">
        <v>159</v>
      </c>
      <c r="G12140" t="s">
        <v>18</v>
      </c>
      <c r="H12140" s="2">
        <v>45857</v>
      </c>
      <c r="I12140" t="s">
        <v>19</v>
      </c>
      <c r="J12140" s="3">
        <v>31970</v>
      </c>
      <c r="K12140" s="3">
        <v>21089</v>
      </c>
      <c r="L12140" s="3">
        <v>1054.44</v>
      </c>
      <c r="M12140" s="6">
        <v>1</v>
      </c>
      <c r="N12140" s="4">
        <v>0.14449999999999999</v>
      </c>
      <c r="O12140" s="5">
        <v>1.9E-2</v>
      </c>
    </row>
    <row r="12141" spans="1:15" hidden="1" x14ac:dyDescent="0.3">
      <c r="A12141" t="s">
        <v>2156</v>
      </c>
      <c r="B12141" t="s">
        <v>827</v>
      </c>
      <c r="C12141" t="s">
        <v>14</v>
      </c>
      <c r="D12141" t="s">
        <v>828</v>
      </c>
      <c r="E12141" t="s">
        <v>51</v>
      </c>
      <c r="F12141" t="s">
        <v>52</v>
      </c>
      <c r="H12141" s="2">
        <v>45857</v>
      </c>
      <c r="I12141" t="s">
        <v>19</v>
      </c>
      <c r="J12141" s="3">
        <v>322574</v>
      </c>
      <c r="K12141" s="3">
        <v>239920.77</v>
      </c>
      <c r="L12141" s="3">
        <v>2399.21</v>
      </c>
      <c r="M12141" s="7"/>
      <c r="N12141" s="4">
        <v>0.14449999999999999</v>
      </c>
      <c r="O12141" s="5">
        <v>1.9E-2</v>
      </c>
    </row>
    <row r="12142" spans="1:15" hidden="1" x14ac:dyDescent="0.3">
      <c r="A12142" t="s">
        <v>2156</v>
      </c>
      <c r="B12142" t="s">
        <v>1544</v>
      </c>
      <c r="C12142" t="s">
        <v>33</v>
      </c>
      <c r="D12142" t="s">
        <v>2319</v>
      </c>
      <c r="E12142" t="s">
        <v>51</v>
      </c>
      <c r="F12142" t="s">
        <v>52</v>
      </c>
      <c r="H12142" s="2">
        <v>45857</v>
      </c>
      <c r="I12142" t="s">
        <v>19</v>
      </c>
      <c r="J12142" s="3">
        <v>14753</v>
      </c>
      <c r="K12142" s="3">
        <v>9171</v>
      </c>
      <c r="L12142" s="3">
        <v>91.71</v>
      </c>
      <c r="M12142" s="7"/>
      <c r="N12142" s="4">
        <v>0.14449999999999999</v>
      </c>
      <c r="O12142" s="5">
        <v>1.9E-2</v>
      </c>
    </row>
    <row r="12143" spans="1:15" hidden="1" x14ac:dyDescent="0.3">
      <c r="A12143" t="s">
        <v>2156</v>
      </c>
      <c r="B12143" t="s">
        <v>2352</v>
      </c>
      <c r="C12143" t="s">
        <v>33</v>
      </c>
      <c r="D12143" t="s">
        <v>2393</v>
      </c>
      <c r="E12143" t="s">
        <v>35</v>
      </c>
      <c r="F12143" t="s">
        <v>36</v>
      </c>
      <c r="H12143" s="2">
        <v>45857</v>
      </c>
      <c r="I12143" t="s">
        <v>19</v>
      </c>
      <c r="J12143" s="3">
        <v>5629</v>
      </c>
      <c r="K12143" s="3">
        <v>3716</v>
      </c>
      <c r="L12143" s="3">
        <v>37.159999999999997</v>
      </c>
      <c r="M12143" s="7"/>
      <c r="N12143" s="4">
        <v>0.14449999999999999</v>
      </c>
      <c r="O12143" s="5">
        <v>1.9E-2</v>
      </c>
    </row>
    <row r="12144" spans="1:15" hidden="1" x14ac:dyDescent="0.3">
      <c r="A12144" t="s">
        <v>2156</v>
      </c>
      <c r="B12144" t="s">
        <v>2309</v>
      </c>
      <c r="C12144" t="s">
        <v>41</v>
      </c>
      <c r="D12144" t="s">
        <v>2532</v>
      </c>
      <c r="E12144" t="s">
        <v>910</v>
      </c>
      <c r="F12144" t="s">
        <v>52</v>
      </c>
      <c r="H12144" s="2">
        <v>45857</v>
      </c>
      <c r="I12144" t="s">
        <v>19</v>
      </c>
      <c r="J12144" s="3">
        <v>26592</v>
      </c>
      <c r="K12144" s="3">
        <v>18682</v>
      </c>
      <c r="L12144" s="3">
        <v>186.79</v>
      </c>
      <c r="M12144" s="7"/>
      <c r="N12144" s="4">
        <v>0.14449999999999999</v>
      </c>
      <c r="O12144" s="5">
        <v>1.9E-2</v>
      </c>
    </row>
    <row r="12145" spans="1:15" hidden="1" x14ac:dyDescent="0.3">
      <c r="A12145" t="s">
        <v>2156</v>
      </c>
      <c r="B12145" t="s">
        <v>1293</v>
      </c>
      <c r="C12145" t="s">
        <v>44</v>
      </c>
      <c r="D12145" t="s">
        <v>2318</v>
      </c>
      <c r="E12145" t="s">
        <v>51</v>
      </c>
      <c r="F12145" t="s">
        <v>52</v>
      </c>
      <c r="H12145" s="2">
        <v>45857</v>
      </c>
      <c r="I12145" t="s">
        <v>19</v>
      </c>
      <c r="J12145" s="3">
        <v>560118</v>
      </c>
      <c r="K12145" s="3">
        <v>384816.55</v>
      </c>
      <c r="L12145" s="3">
        <v>3848.16</v>
      </c>
      <c r="M12145" s="7"/>
      <c r="N12145" s="4">
        <v>0.14449999999999999</v>
      </c>
      <c r="O12145" s="5">
        <v>1.9E-2</v>
      </c>
    </row>
    <row r="12146" spans="1:15" hidden="1" x14ac:dyDescent="0.3">
      <c r="A12146" t="s">
        <v>2156</v>
      </c>
      <c r="B12146" t="s">
        <v>2073</v>
      </c>
      <c r="C12146" t="s">
        <v>325</v>
      </c>
      <c r="D12146" t="s">
        <v>2074</v>
      </c>
      <c r="E12146" t="s">
        <v>158</v>
      </c>
      <c r="F12146" t="s">
        <v>159</v>
      </c>
      <c r="H12146" s="2">
        <v>45857</v>
      </c>
      <c r="I12146" t="s">
        <v>19</v>
      </c>
      <c r="J12146" s="3">
        <v>31970</v>
      </c>
      <c r="K12146" s="3">
        <v>21089</v>
      </c>
      <c r="L12146" s="3">
        <v>210.88</v>
      </c>
      <c r="M12146" s="7"/>
      <c r="N12146" s="4">
        <v>0.14449999999999999</v>
      </c>
      <c r="O12146" s="5">
        <v>1.9E-2</v>
      </c>
    </row>
    <row r="12147" spans="1:15" hidden="1" x14ac:dyDescent="0.3">
      <c r="A12147" t="s">
        <v>6</v>
      </c>
      <c r="B12147" t="s">
        <v>2014</v>
      </c>
      <c r="C12147" t="s">
        <v>33</v>
      </c>
      <c r="D12147" t="s">
        <v>2098</v>
      </c>
      <c r="E12147" t="s">
        <v>35</v>
      </c>
      <c r="F12147" t="s">
        <v>36</v>
      </c>
      <c r="G12147" t="s">
        <v>18</v>
      </c>
      <c r="H12147" s="2">
        <v>45858</v>
      </c>
      <c r="I12147" t="s">
        <v>19</v>
      </c>
      <c r="J12147" s="3">
        <v>19724</v>
      </c>
      <c r="K12147" s="3">
        <v>11996</v>
      </c>
      <c r="L12147" s="3">
        <v>599.79999999999995</v>
      </c>
      <c r="M12147" s="6">
        <v>1</v>
      </c>
      <c r="N12147" s="4">
        <v>0.14449999999999999</v>
      </c>
      <c r="O12147" s="5">
        <v>1.9E-2</v>
      </c>
    </row>
    <row r="12148" spans="1:15" hidden="1" x14ac:dyDescent="0.3">
      <c r="A12148" t="s">
        <v>6</v>
      </c>
      <c r="B12148" t="s">
        <v>2014</v>
      </c>
      <c r="C12148" t="s">
        <v>41</v>
      </c>
      <c r="D12148" t="s">
        <v>2026</v>
      </c>
      <c r="E12148" t="s">
        <v>35</v>
      </c>
      <c r="F12148" t="s">
        <v>36</v>
      </c>
      <c r="G12148" t="s">
        <v>18</v>
      </c>
      <c r="H12148" s="2">
        <v>45858</v>
      </c>
      <c r="I12148" t="s">
        <v>19</v>
      </c>
      <c r="J12148" s="3">
        <v>26321</v>
      </c>
      <c r="K12148" s="3">
        <v>18083</v>
      </c>
      <c r="L12148" s="3">
        <v>904.15</v>
      </c>
      <c r="M12148" s="6">
        <v>1</v>
      </c>
      <c r="N12148" s="4">
        <v>0.14449999999999999</v>
      </c>
      <c r="O12148" s="5">
        <v>1.9E-2</v>
      </c>
    </row>
    <row r="12149" spans="1:15" hidden="1" x14ac:dyDescent="0.3">
      <c r="A12149" t="s">
        <v>2156</v>
      </c>
      <c r="B12149" t="s">
        <v>2014</v>
      </c>
      <c r="C12149" t="s">
        <v>33</v>
      </c>
      <c r="D12149" t="s">
        <v>2098</v>
      </c>
      <c r="E12149" t="s">
        <v>35</v>
      </c>
      <c r="F12149" t="s">
        <v>36</v>
      </c>
      <c r="H12149" s="2">
        <v>45858</v>
      </c>
      <c r="I12149" t="s">
        <v>19</v>
      </c>
      <c r="J12149" s="3">
        <v>19724</v>
      </c>
      <c r="K12149" s="3">
        <v>11996</v>
      </c>
      <c r="L12149" s="3">
        <v>119.96</v>
      </c>
      <c r="M12149" s="7"/>
      <c r="N12149" s="4">
        <v>0.14449999999999999</v>
      </c>
      <c r="O12149" s="5">
        <v>1.9E-2</v>
      </c>
    </row>
    <row r="12150" spans="1:15" hidden="1" x14ac:dyDescent="0.3">
      <c r="A12150" t="s">
        <v>2156</v>
      </c>
      <c r="B12150" t="s">
        <v>2014</v>
      </c>
      <c r="C12150" t="s">
        <v>41</v>
      </c>
      <c r="D12150" t="s">
        <v>2026</v>
      </c>
      <c r="E12150" t="s">
        <v>35</v>
      </c>
      <c r="F12150" t="s">
        <v>36</v>
      </c>
      <c r="H12150" s="2">
        <v>45858</v>
      </c>
      <c r="I12150" t="s">
        <v>19</v>
      </c>
      <c r="J12150" s="3">
        <v>26321</v>
      </c>
      <c r="K12150" s="3">
        <v>18083</v>
      </c>
      <c r="L12150" s="3">
        <v>180.83</v>
      </c>
      <c r="M12150" s="7"/>
      <c r="N12150" s="4">
        <v>0.14449999999999999</v>
      </c>
      <c r="O12150" s="5">
        <v>1.9E-2</v>
      </c>
    </row>
    <row r="12151" spans="1:15" hidden="1" x14ac:dyDescent="0.3">
      <c r="A12151" t="s">
        <v>6</v>
      </c>
      <c r="B12151" t="s">
        <v>82</v>
      </c>
      <c r="C12151" t="s">
        <v>14</v>
      </c>
      <c r="D12151" t="s">
        <v>2748</v>
      </c>
      <c r="E12151" t="s">
        <v>81</v>
      </c>
      <c r="F12151" t="s">
        <v>82</v>
      </c>
      <c r="G12151" t="s">
        <v>18</v>
      </c>
      <c r="H12151" s="2">
        <v>45859</v>
      </c>
      <c r="I12151" t="s">
        <v>19</v>
      </c>
      <c r="J12151" s="3">
        <v>3971.21</v>
      </c>
      <c r="K12151" s="3">
        <v>-997.68</v>
      </c>
      <c r="L12151" s="3">
        <v>-49.88</v>
      </c>
      <c r="M12151" s="6">
        <v>1</v>
      </c>
      <c r="N12151" s="4">
        <v>0.14449999999999999</v>
      </c>
      <c r="O12151" s="5">
        <v>1.9E-2</v>
      </c>
    </row>
    <row r="12152" spans="1:15" hidden="1" x14ac:dyDescent="0.3">
      <c r="A12152" t="s">
        <v>6</v>
      </c>
      <c r="B12152" t="s">
        <v>1283</v>
      </c>
      <c r="C12152" t="s">
        <v>41</v>
      </c>
      <c r="D12152" t="s">
        <v>2259</v>
      </c>
      <c r="E12152" t="s">
        <v>22</v>
      </c>
      <c r="F12152" t="s">
        <v>23</v>
      </c>
      <c r="G12152" t="s">
        <v>18</v>
      </c>
      <c r="H12152" s="2">
        <v>45859</v>
      </c>
      <c r="I12152" t="s">
        <v>19</v>
      </c>
      <c r="J12152" s="3">
        <v>47330</v>
      </c>
      <c r="K12152" s="3">
        <v>33252</v>
      </c>
      <c r="L12152" s="3">
        <v>1662.6</v>
      </c>
      <c r="M12152" s="6">
        <v>1</v>
      </c>
      <c r="N12152" s="4">
        <v>0.14449999999999999</v>
      </c>
      <c r="O12152" s="5">
        <v>1.9E-2</v>
      </c>
    </row>
    <row r="12153" spans="1:15" hidden="1" x14ac:dyDescent="0.3">
      <c r="A12153" t="s">
        <v>2156</v>
      </c>
      <c r="B12153" t="s">
        <v>82</v>
      </c>
      <c r="C12153" t="s">
        <v>14</v>
      </c>
      <c r="D12153" t="s">
        <v>2748</v>
      </c>
      <c r="E12153" t="s">
        <v>81</v>
      </c>
      <c r="F12153" t="s">
        <v>82</v>
      </c>
      <c r="H12153" s="2">
        <v>45859</v>
      </c>
      <c r="I12153" t="s">
        <v>19</v>
      </c>
      <c r="J12153" s="3">
        <v>3971.21</v>
      </c>
      <c r="K12153" s="3">
        <v>-997.68</v>
      </c>
      <c r="L12153" s="3">
        <v>-9.9700000000000006</v>
      </c>
      <c r="M12153" s="7"/>
      <c r="N12153" s="4">
        <v>0.14449999999999999</v>
      </c>
      <c r="O12153" s="5">
        <v>1.9E-2</v>
      </c>
    </row>
    <row r="12154" spans="1:15" hidden="1" x14ac:dyDescent="0.3">
      <c r="A12154" t="s">
        <v>2156</v>
      </c>
      <c r="B12154" t="s">
        <v>1283</v>
      </c>
      <c r="C12154" t="s">
        <v>41</v>
      </c>
      <c r="D12154" t="s">
        <v>2259</v>
      </c>
      <c r="E12154" t="s">
        <v>22</v>
      </c>
      <c r="F12154" t="s">
        <v>23</v>
      </c>
      <c r="H12154" s="2">
        <v>45859</v>
      </c>
      <c r="I12154" t="s">
        <v>19</v>
      </c>
      <c r="J12154" s="3">
        <v>47330</v>
      </c>
      <c r="K12154" s="3">
        <v>33252</v>
      </c>
      <c r="L12154" s="3">
        <v>332.51</v>
      </c>
      <c r="M12154" s="7"/>
      <c r="N12154" s="4">
        <v>0.14449999999999999</v>
      </c>
      <c r="O12154" s="5">
        <v>1.9E-2</v>
      </c>
    </row>
    <row r="12155" spans="1:15" hidden="1" x14ac:dyDescent="0.3">
      <c r="A12155" t="s">
        <v>6</v>
      </c>
      <c r="B12155" t="s">
        <v>1551</v>
      </c>
      <c r="C12155" t="s">
        <v>14</v>
      </c>
      <c r="D12155" t="s">
        <v>1552</v>
      </c>
      <c r="E12155" t="s">
        <v>129</v>
      </c>
      <c r="F12155" t="s">
        <v>130</v>
      </c>
      <c r="G12155" t="s">
        <v>194</v>
      </c>
      <c r="H12155" s="2">
        <v>45860</v>
      </c>
      <c r="I12155" t="s">
        <v>19</v>
      </c>
      <c r="J12155" s="3">
        <v>115776</v>
      </c>
      <c r="K12155" s="3">
        <v>86110.27</v>
      </c>
      <c r="L12155" s="3">
        <v>1722.21</v>
      </c>
      <c r="M12155" s="6">
        <v>1</v>
      </c>
      <c r="N12155" s="4">
        <v>0.14449999999999999</v>
      </c>
      <c r="O12155" s="5">
        <v>1.9E-2</v>
      </c>
    </row>
    <row r="12156" spans="1:15" hidden="1" x14ac:dyDescent="0.3">
      <c r="A12156" t="s">
        <v>6</v>
      </c>
      <c r="B12156" t="s">
        <v>2305</v>
      </c>
      <c r="C12156" t="s">
        <v>41</v>
      </c>
      <c r="D12156" t="s">
        <v>2518</v>
      </c>
      <c r="E12156" t="s">
        <v>129</v>
      </c>
      <c r="F12156" t="s">
        <v>130</v>
      </c>
      <c r="G12156" t="s">
        <v>194</v>
      </c>
      <c r="H12156" s="2">
        <v>45860</v>
      </c>
      <c r="I12156" t="s">
        <v>19</v>
      </c>
      <c r="J12156" s="3">
        <v>82774</v>
      </c>
      <c r="K12156" s="3">
        <v>58152</v>
      </c>
      <c r="L12156" s="3">
        <v>1163.04</v>
      </c>
      <c r="M12156" s="6">
        <v>1</v>
      </c>
      <c r="N12156" s="4">
        <v>0.14449999999999999</v>
      </c>
      <c r="O12156" s="5">
        <v>1.9E-2</v>
      </c>
    </row>
    <row r="12157" spans="1:15" hidden="1" x14ac:dyDescent="0.3">
      <c r="A12157" t="s">
        <v>6</v>
      </c>
      <c r="B12157" t="s">
        <v>1232</v>
      </c>
      <c r="C12157" t="s">
        <v>41</v>
      </c>
      <c r="D12157" t="s">
        <v>2519</v>
      </c>
      <c r="E12157" t="s">
        <v>129</v>
      </c>
      <c r="F12157" t="s">
        <v>130</v>
      </c>
      <c r="G12157" t="s">
        <v>194</v>
      </c>
      <c r="H12157" s="2">
        <v>45860</v>
      </c>
      <c r="I12157" t="s">
        <v>19</v>
      </c>
      <c r="J12157" s="3">
        <v>6541</v>
      </c>
      <c r="K12157" s="3">
        <v>4595</v>
      </c>
      <c r="L12157" s="3">
        <v>91.89</v>
      </c>
      <c r="M12157" s="6">
        <v>1</v>
      </c>
      <c r="N12157" s="4">
        <v>0.14449999999999999</v>
      </c>
      <c r="O12157" s="5">
        <v>1.9E-2</v>
      </c>
    </row>
    <row r="12158" spans="1:15" hidden="1" x14ac:dyDescent="0.3">
      <c r="A12158" t="s">
        <v>6</v>
      </c>
      <c r="B12158" t="s">
        <v>969</v>
      </c>
      <c r="C12158" t="s">
        <v>14</v>
      </c>
      <c r="D12158" t="s">
        <v>2289</v>
      </c>
      <c r="E12158" t="s">
        <v>35</v>
      </c>
      <c r="F12158" t="s">
        <v>36</v>
      </c>
      <c r="G12158" t="s">
        <v>18</v>
      </c>
      <c r="H12158" s="2">
        <v>45860</v>
      </c>
      <c r="I12158" t="s">
        <v>19</v>
      </c>
      <c r="J12158" s="3">
        <v>106450</v>
      </c>
      <c r="K12158" s="3">
        <v>79027.45</v>
      </c>
      <c r="L12158" s="3">
        <v>3951.37</v>
      </c>
      <c r="M12158" s="6">
        <v>1</v>
      </c>
      <c r="N12158" s="4">
        <v>0.14449999999999999</v>
      </c>
      <c r="O12158" s="5">
        <v>1.9E-2</v>
      </c>
    </row>
    <row r="12159" spans="1:15" hidden="1" x14ac:dyDescent="0.3">
      <c r="A12159" t="s">
        <v>6</v>
      </c>
      <c r="B12159" t="s">
        <v>485</v>
      </c>
      <c r="C12159" t="s">
        <v>14</v>
      </c>
      <c r="D12159" t="s">
        <v>486</v>
      </c>
      <c r="E12159" t="s">
        <v>55</v>
      </c>
      <c r="F12159" t="s">
        <v>56</v>
      </c>
      <c r="G12159" t="s">
        <v>18</v>
      </c>
      <c r="H12159" s="2">
        <v>45860</v>
      </c>
      <c r="I12159" t="s">
        <v>19</v>
      </c>
      <c r="J12159" s="3">
        <v>127110</v>
      </c>
      <c r="K12159" s="3">
        <v>94365.43</v>
      </c>
      <c r="L12159" s="3">
        <v>4718.2700000000004</v>
      </c>
      <c r="M12159" s="6">
        <v>1</v>
      </c>
      <c r="N12159" s="4">
        <v>0.14449999999999999</v>
      </c>
      <c r="O12159" s="5">
        <v>1.9E-2</v>
      </c>
    </row>
    <row r="12160" spans="1:15" hidden="1" x14ac:dyDescent="0.3">
      <c r="A12160" t="s">
        <v>6</v>
      </c>
      <c r="B12160" t="s">
        <v>491</v>
      </c>
      <c r="C12160" t="s">
        <v>14</v>
      </c>
      <c r="D12160" t="s">
        <v>492</v>
      </c>
      <c r="E12160" t="s">
        <v>16</v>
      </c>
      <c r="F12160" t="s">
        <v>17</v>
      </c>
      <c r="G12160" t="s">
        <v>18</v>
      </c>
      <c r="H12160" s="2">
        <v>45860</v>
      </c>
      <c r="I12160" t="s">
        <v>19</v>
      </c>
      <c r="J12160" s="3">
        <v>73169</v>
      </c>
      <c r="K12160" s="3">
        <v>54319.9</v>
      </c>
      <c r="L12160" s="3">
        <v>2716</v>
      </c>
      <c r="M12160" s="6">
        <v>1</v>
      </c>
      <c r="N12160" s="4">
        <v>0.14449999999999999</v>
      </c>
      <c r="O12160" s="5">
        <v>1.9E-2</v>
      </c>
    </row>
    <row r="12161" spans="1:15" hidden="1" x14ac:dyDescent="0.3">
      <c r="A12161" t="s">
        <v>6</v>
      </c>
      <c r="B12161" t="s">
        <v>53</v>
      </c>
      <c r="C12161" t="s">
        <v>14</v>
      </c>
      <c r="D12161" t="s">
        <v>54</v>
      </c>
      <c r="E12161" t="s">
        <v>55</v>
      </c>
      <c r="F12161" t="s">
        <v>56</v>
      </c>
      <c r="G12161" t="s">
        <v>18</v>
      </c>
      <c r="H12161" s="2">
        <v>45860</v>
      </c>
      <c r="I12161" t="s">
        <v>19</v>
      </c>
      <c r="J12161" s="3">
        <v>65340</v>
      </c>
      <c r="K12161" s="3">
        <v>48507.54</v>
      </c>
      <c r="L12161" s="3">
        <v>2425.38</v>
      </c>
      <c r="M12161" s="6">
        <v>1</v>
      </c>
      <c r="N12161" s="4">
        <v>0.14449999999999999</v>
      </c>
      <c r="O12161" s="5">
        <v>1.9E-2</v>
      </c>
    </row>
    <row r="12162" spans="1:15" hidden="1" x14ac:dyDescent="0.3">
      <c r="A12162" t="s">
        <v>6</v>
      </c>
      <c r="B12162" t="s">
        <v>493</v>
      </c>
      <c r="C12162" t="s">
        <v>14</v>
      </c>
      <c r="D12162" t="s">
        <v>494</v>
      </c>
      <c r="E12162" t="s">
        <v>22</v>
      </c>
      <c r="F12162" t="s">
        <v>23</v>
      </c>
      <c r="G12162" t="s">
        <v>18</v>
      </c>
      <c r="H12162" s="2">
        <v>45860</v>
      </c>
      <c r="I12162" t="s">
        <v>19</v>
      </c>
      <c r="J12162" s="3">
        <v>54044</v>
      </c>
      <c r="K12162" s="3">
        <v>40121.4</v>
      </c>
      <c r="L12162" s="3">
        <v>2006.07</v>
      </c>
      <c r="M12162" s="6">
        <v>1</v>
      </c>
      <c r="N12162" s="4">
        <v>0.14449999999999999</v>
      </c>
      <c r="O12162" s="5">
        <v>1.9E-2</v>
      </c>
    </row>
    <row r="12163" spans="1:15" hidden="1" x14ac:dyDescent="0.3">
      <c r="A12163" t="s">
        <v>6</v>
      </c>
      <c r="B12163" t="s">
        <v>507</v>
      </c>
      <c r="C12163" t="s">
        <v>14</v>
      </c>
      <c r="D12163" t="s">
        <v>508</v>
      </c>
      <c r="E12163" t="s">
        <v>22</v>
      </c>
      <c r="F12163" t="s">
        <v>23</v>
      </c>
      <c r="G12163" t="s">
        <v>18</v>
      </c>
      <c r="H12163" s="2">
        <v>45860</v>
      </c>
      <c r="I12163" t="s">
        <v>19</v>
      </c>
      <c r="J12163" s="3">
        <v>62623</v>
      </c>
      <c r="K12163" s="3">
        <v>46491.14</v>
      </c>
      <c r="L12163" s="3">
        <v>2324.56</v>
      </c>
      <c r="M12163" s="6">
        <v>1</v>
      </c>
      <c r="N12163" s="4">
        <v>0.14449999999999999</v>
      </c>
      <c r="O12163" s="5">
        <v>1.9E-2</v>
      </c>
    </row>
    <row r="12164" spans="1:15" hidden="1" x14ac:dyDescent="0.3">
      <c r="A12164" t="s">
        <v>6</v>
      </c>
      <c r="B12164" t="s">
        <v>509</v>
      </c>
      <c r="C12164" t="s">
        <v>14</v>
      </c>
      <c r="D12164" t="s">
        <v>510</v>
      </c>
      <c r="E12164" t="s">
        <v>244</v>
      </c>
      <c r="F12164" t="s">
        <v>245</v>
      </c>
      <c r="G12164" t="s">
        <v>18</v>
      </c>
      <c r="H12164" s="2">
        <v>45860</v>
      </c>
      <c r="I12164" t="s">
        <v>19</v>
      </c>
      <c r="J12164" s="3">
        <v>42426</v>
      </c>
      <c r="K12164" s="3">
        <v>31323.119999999999</v>
      </c>
      <c r="L12164" s="3">
        <v>1566.16</v>
      </c>
      <c r="M12164" s="6">
        <v>1</v>
      </c>
      <c r="N12164" s="4">
        <v>0.14449999999999999</v>
      </c>
      <c r="O12164" s="5">
        <v>1.9E-2</v>
      </c>
    </row>
    <row r="12165" spans="1:15" hidden="1" x14ac:dyDescent="0.3">
      <c r="A12165" t="s">
        <v>6</v>
      </c>
      <c r="B12165" t="s">
        <v>514</v>
      </c>
      <c r="C12165" t="s">
        <v>14</v>
      </c>
      <c r="D12165" t="s">
        <v>515</v>
      </c>
      <c r="E12165" t="s">
        <v>35</v>
      </c>
      <c r="F12165" t="s">
        <v>36</v>
      </c>
      <c r="G12165" t="s">
        <v>18</v>
      </c>
      <c r="H12165" s="2">
        <v>45860</v>
      </c>
      <c r="I12165" t="s">
        <v>19</v>
      </c>
      <c r="J12165" s="3">
        <v>51275</v>
      </c>
      <c r="K12165" s="3">
        <v>38066.44</v>
      </c>
      <c r="L12165" s="3">
        <v>1903.32</v>
      </c>
      <c r="M12165" s="6">
        <v>1</v>
      </c>
      <c r="N12165" s="4">
        <v>0.14449999999999999</v>
      </c>
      <c r="O12165" s="5">
        <v>1.9E-2</v>
      </c>
    </row>
    <row r="12166" spans="1:15" hidden="1" x14ac:dyDescent="0.3">
      <c r="A12166" t="s">
        <v>6</v>
      </c>
      <c r="B12166" t="s">
        <v>516</v>
      </c>
      <c r="C12166" t="s">
        <v>14</v>
      </c>
      <c r="D12166" t="s">
        <v>517</v>
      </c>
      <c r="E12166" t="s">
        <v>22</v>
      </c>
      <c r="F12166" t="s">
        <v>23</v>
      </c>
      <c r="G12166" t="s">
        <v>18</v>
      </c>
      <c r="H12166" s="2">
        <v>45860</v>
      </c>
      <c r="I12166" t="s">
        <v>19</v>
      </c>
      <c r="J12166" s="3">
        <v>59094</v>
      </c>
      <c r="K12166" s="3">
        <v>43870.73</v>
      </c>
      <c r="L12166" s="3">
        <v>2193.54</v>
      </c>
      <c r="M12166" s="6">
        <v>1</v>
      </c>
      <c r="N12166" s="4">
        <v>0.14449999999999999</v>
      </c>
      <c r="O12166" s="5">
        <v>1.9E-2</v>
      </c>
    </row>
    <row r="12167" spans="1:15" hidden="1" x14ac:dyDescent="0.3">
      <c r="A12167" t="s">
        <v>6</v>
      </c>
      <c r="B12167" t="s">
        <v>491</v>
      </c>
      <c r="C12167" t="s">
        <v>14</v>
      </c>
      <c r="D12167" t="s">
        <v>518</v>
      </c>
      <c r="E12167" t="s">
        <v>16</v>
      </c>
      <c r="F12167" t="s">
        <v>17</v>
      </c>
      <c r="G12167" t="s">
        <v>18</v>
      </c>
      <c r="H12167" s="2">
        <v>45860</v>
      </c>
      <c r="I12167" t="s">
        <v>19</v>
      </c>
      <c r="J12167" s="3">
        <v>134935</v>
      </c>
      <c r="K12167" s="3">
        <v>100174.39</v>
      </c>
      <c r="L12167" s="3">
        <v>5008.72</v>
      </c>
      <c r="M12167" s="6">
        <v>1</v>
      </c>
      <c r="N12167" s="4">
        <v>0.14449999999999999</v>
      </c>
      <c r="O12167" s="5">
        <v>1.9E-2</v>
      </c>
    </row>
    <row r="12168" spans="1:15" hidden="1" x14ac:dyDescent="0.3">
      <c r="A12168" t="s">
        <v>6</v>
      </c>
      <c r="B12168" t="s">
        <v>225</v>
      </c>
      <c r="C12168" t="s">
        <v>14</v>
      </c>
      <c r="D12168" t="s">
        <v>226</v>
      </c>
      <c r="E12168" t="s">
        <v>26</v>
      </c>
      <c r="F12168" t="s">
        <v>27</v>
      </c>
      <c r="G12168" t="s">
        <v>18</v>
      </c>
      <c r="H12168" s="2">
        <v>45860</v>
      </c>
      <c r="I12168" t="s">
        <v>19</v>
      </c>
      <c r="J12168" s="3">
        <v>91663</v>
      </c>
      <c r="K12168" s="3">
        <v>68176.66</v>
      </c>
      <c r="L12168" s="3">
        <v>3408.83</v>
      </c>
      <c r="M12168" s="6">
        <v>1</v>
      </c>
      <c r="N12168" s="4">
        <v>0.14449999999999999</v>
      </c>
      <c r="O12168" s="5">
        <v>1.9E-2</v>
      </c>
    </row>
    <row r="12169" spans="1:15" hidden="1" x14ac:dyDescent="0.3">
      <c r="A12169" t="s">
        <v>6</v>
      </c>
      <c r="B12169" t="s">
        <v>2150</v>
      </c>
      <c r="C12169" t="s">
        <v>14</v>
      </c>
      <c r="D12169" t="s">
        <v>2151</v>
      </c>
      <c r="E12169" t="s">
        <v>59</v>
      </c>
      <c r="F12169" t="s">
        <v>60</v>
      </c>
      <c r="G12169" t="s">
        <v>18</v>
      </c>
      <c r="H12169" s="2">
        <v>45860</v>
      </c>
      <c r="I12169" t="s">
        <v>19</v>
      </c>
      <c r="J12169" s="3">
        <v>88889</v>
      </c>
      <c r="K12169" s="3">
        <v>66113.429999999993</v>
      </c>
      <c r="L12169" s="3">
        <v>3305.67</v>
      </c>
      <c r="M12169" s="6">
        <v>1</v>
      </c>
      <c r="N12169" s="4">
        <v>0.14449999999999999</v>
      </c>
      <c r="O12169" s="5">
        <v>1.9E-2</v>
      </c>
    </row>
    <row r="12170" spans="1:15" hidden="1" x14ac:dyDescent="0.3">
      <c r="A12170" t="s">
        <v>6</v>
      </c>
      <c r="B12170" t="s">
        <v>2158</v>
      </c>
      <c r="C12170" t="s">
        <v>14</v>
      </c>
      <c r="D12170" t="s">
        <v>2159</v>
      </c>
      <c r="E12170" t="s">
        <v>51</v>
      </c>
      <c r="F12170" t="s">
        <v>52</v>
      </c>
      <c r="G12170" t="s">
        <v>18</v>
      </c>
      <c r="H12170" s="2">
        <v>45860</v>
      </c>
      <c r="I12170" t="s">
        <v>19</v>
      </c>
      <c r="J12170" s="3">
        <v>135395</v>
      </c>
      <c r="K12170" s="3">
        <v>100703.2</v>
      </c>
      <c r="L12170" s="3">
        <v>5035.16</v>
      </c>
      <c r="M12170" s="6">
        <v>1</v>
      </c>
      <c r="N12170" s="4">
        <v>0.14449999999999999</v>
      </c>
      <c r="O12170" s="5">
        <v>1.9E-2</v>
      </c>
    </row>
    <row r="12171" spans="1:15" hidden="1" x14ac:dyDescent="0.3">
      <c r="A12171" t="s">
        <v>6</v>
      </c>
      <c r="B12171" t="s">
        <v>566</v>
      </c>
      <c r="C12171" t="s">
        <v>14</v>
      </c>
      <c r="D12171" t="s">
        <v>567</v>
      </c>
      <c r="E12171" t="s">
        <v>55</v>
      </c>
      <c r="F12171" t="s">
        <v>56</v>
      </c>
      <c r="G12171" t="s">
        <v>18</v>
      </c>
      <c r="H12171" s="2">
        <v>45860</v>
      </c>
      <c r="I12171" t="s">
        <v>19</v>
      </c>
      <c r="J12171" s="3">
        <v>80769</v>
      </c>
      <c r="K12171" s="3">
        <v>60073.39</v>
      </c>
      <c r="L12171" s="3">
        <v>3003.67</v>
      </c>
      <c r="M12171" s="6">
        <v>1</v>
      </c>
      <c r="N12171" s="4">
        <v>0.14449999999999999</v>
      </c>
      <c r="O12171" s="5">
        <v>1.9E-2</v>
      </c>
    </row>
    <row r="12172" spans="1:15" hidden="1" x14ac:dyDescent="0.3">
      <c r="A12172" t="s">
        <v>6</v>
      </c>
      <c r="B12172" t="s">
        <v>569</v>
      </c>
      <c r="C12172" t="s">
        <v>14</v>
      </c>
      <c r="D12172" t="s">
        <v>570</v>
      </c>
      <c r="E12172" t="s">
        <v>35</v>
      </c>
      <c r="F12172" t="s">
        <v>36</v>
      </c>
      <c r="G12172" t="s">
        <v>18</v>
      </c>
      <c r="H12172" s="2">
        <v>45860</v>
      </c>
      <c r="I12172" t="s">
        <v>19</v>
      </c>
      <c r="J12172" s="3">
        <v>123387</v>
      </c>
      <c r="K12172" s="3">
        <v>91771.4</v>
      </c>
      <c r="L12172" s="3">
        <v>4588.57</v>
      </c>
      <c r="M12172" s="6">
        <v>1</v>
      </c>
      <c r="N12172" s="4">
        <v>0.14449999999999999</v>
      </c>
      <c r="O12172" s="5">
        <v>1.9E-2</v>
      </c>
    </row>
    <row r="12173" spans="1:15" hidden="1" x14ac:dyDescent="0.3">
      <c r="A12173" t="s">
        <v>6</v>
      </c>
      <c r="B12173" t="s">
        <v>571</v>
      </c>
      <c r="C12173" t="s">
        <v>14</v>
      </c>
      <c r="D12173" t="s">
        <v>572</v>
      </c>
      <c r="E12173" t="s">
        <v>81</v>
      </c>
      <c r="F12173" t="s">
        <v>82</v>
      </c>
      <c r="G12173" t="s">
        <v>18</v>
      </c>
      <c r="H12173" s="2">
        <v>45860</v>
      </c>
      <c r="I12173" t="s">
        <v>19</v>
      </c>
      <c r="J12173" s="3">
        <v>59922</v>
      </c>
      <c r="K12173" s="3">
        <v>43595.03</v>
      </c>
      <c r="L12173" s="3">
        <v>2179.75</v>
      </c>
      <c r="M12173" s="6">
        <v>1</v>
      </c>
      <c r="N12173" s="4">
        <v>0.14449999999999999</v>
      </c>
      <c r="O12173" s="5">
        <v>1.9E-2</v>
      </c>
    </row>
    <row r="12174" spans="1:15" hidden="1" x14ac:dyDescent="0.3">
      <c r="A12174" t="s">
        <v>6</v>
      </c>
      <c r="B12174" t="s">
        <v>1907</v>
      </c>
      <c r="C12174" t="s">
        <v>14</v>
      </c>
      <c r="D12174" t="s">
        <v>2429</v>
      </c>
      <c r="E12174" t="s">
        <v>51</v>
      </c>
      <c r="F12174" t="s">
        <v>52</v>
      </c>
      <c r="G12174" t="s">
        <v>18</v>
      </c>
      <c r="H12174" s="2">
        <v>45860</v>
      </c>
      <c r="I12174" t="s">
        <v>19</v>
      </c>
      <c r="J12174" s="3">
        <v>67488</v>
      </c>
      <c r="K12174" s="3">
        <v>50195.42</v>
      </c>
      <c r="L12174" s="3">
        <v>2509.77</v>
      </c>
      <c r="M12174" s="6">
        <v>1</v>
      </c>
      <c r="N12174" s="4">
        <v>0.14449999999999999</v>
      </c>
      <c r="O12174" s="5">
        <v>1.9E-2</v>
      </c>
    </row>
    <row r="12175" spans="1:15" hidden="1" x14ac:dyDescent="0.3">
      <c r="A12175" t="s">
        <v>6</v>
      </c>
      <c r="B12175" t="s">
        <v>2106</v>
      </c>
      <c r="C12175" t="s">
        <v>14</v>
      </c>
      <c r="D12175" t="s">
        <v>2107</v>
      </c>
      <c r="E12175" t="s">
        <v>77</v>
      </c>
      <c r="F12175" t="s">
        <v>78</v>
      </c>
      <c r="G12175" t="s">
        <v>18</v>
      </c>
      <c r="H12175" s="2">
        <v>45860</v>
      </c>
      <c r="I12175" t="s">
        <v>19</v>
      </c>
      <c r="J12175" s="3">
        <v>87577</v>
      </c>
      <c r="K12175" s="3">
        <v>65137.39</v>
      </c>
      <c r="L12175" s="3">
        <v>3256.87</v>
      </c>
      <c r="M12175" s="6">
        <v>1</v>
      </c>
      <c r="N12175" s="4">
        <v>0.14449999999999999</v>
      </c>
      <c r="O12175" s="5">
        <v>1.9E-2</v>
      </c>
    </row>
    <row r="12176" spans="1:15" hidden="1" x14ac:dyDescent="0.3">
      <c r="A12176" t="s">
        <v>6</v>
      </c>
      <c r="B12176" t="s">
        <v>485</v>
      </c>
      <c r="C12176" t="s">
        <v>14</v>
      </c>
      <c r="D12176" t="s">
        <v>581</v>
      </c>
      <c r="E12176" t="s">
        <v>55</v>
      </c>
      <c r="F12176" t="s">
        <v>56</v>
      </c>
      <c r="G12176" t="s">
        <v>18</v>
      </c>
      <c r="H12176" s="2">
        <v>45860</v>
      </c>
      <c r="I12176" t="s">
        <v>19</v>
      </c>
      <c r="J12176" s="3">
        <v>104261</v>
      </c>
      <c r="K12176" s="3">
        <v>77545.87</v>
      </c>
      <c r="L12176" s="3">
        <v>3877.29</v>
      </c>
      <c r="M12176" s="6">
        <v>1</v>
      </c>
      <c r="N12176" s="4">
        <v>0.14449999999999999</v>
      </c>
      <c r="O12176" s="5">
        <v>1.9E-2</v>
      </c>
    </row>
    <row r="12177" spans="1:15" hidden="1" x14ac:dyDescent="0.3">
      <c r="A12177" t="s">
        <v>6</v>
      </c>
      <c r="B12177" t="s">
        <v>588</v>
      </c>
      <c r="C12177" t="s">
        <v>14</v>
      </c>
      <c r="D12177" t="s">
        <v>589</v>
      </c>
      <c r="E12177" t="s">
        <v>26</v>
      </c>
      <c r="F12177" t="s">
        <v>27</v>
      </c>
      <c r="G12177" t="s">
        <v>18</v>
      </c>
      <c r="H12177" s="2">
        <v>45860</v>
      </c>
      <c r="I12177" t="s">
        <v>19</v>
      </c>
      <c r="J12177" s="3">
        <v>38089</v>
      </c>
      <c r="K12177" s="3">
        <v>28329.77</v>
      </c>
      <c r="L12177" s="3">
        <v>1416.49</v>
      </c>
      <c r="M12177" s="6">
        <v>1</v>
      </c>
      <c r="N12177" s="4">
        <v>0.14449999999999999</v>
      </c>
      <c r="O12177" s="5">
        <v>1.9E-2</v>
      </c>
    </row>
    <row r="12178" spans="1:15" hidden="1" x14ac:dyDescent="0.3">
      <c r="A12178" t="s">
        <v>6</v>
      </c>
      <c r="B12178" t="s">
        <v>2734</v>
      </c>
      <c r="C12178" t="s">
        <v>14</v>
      </c>
      <c r="D12178" t="s">
        <v>2735</v>
      </c>
      <c r="E12178" t="s">
        <v>1032</v>
      </c>
      <c r="F12178" t="s">
        <v>1033</v>
      </c>
      <c r="G12178" t="s">
        <v>18</v>
      </c>
      <c r="H12178" s="2">
        <v>45860</v>
      </c>
      <c r="I12178" t="s">
        <v>19</v>
      </c>
      <c r="J12178" s="3">
        <v>46936</v>
      </c>
      <c r="K12178" s="3">
        <v>34722.78</v>
      </c>
      <c r="L12178" s="3">
        <v>1736.14</v>
      </c>
      <c r="M12178" s="6">
        <v>1</v>
      </c>
      <c r="N12178" s="4">
        <v>0.14449999999999999</v>
      </c>
      <c r="O12178" s="5">
        <v>1.9E-2</v>
      </c>
    </row>
    <row r="12179" spans="1:15" hidden="1" x14ac:dyDescent="0.3">
      <c r="A12179" t="s">
        <v>6</v>
      </c>
      <c r="B12179" t="s">
        <v>2327</v>
      </c>
      <c r="C12179" t="s">
        <v>14</v>
      </c>
      <c r="D12179" t="s">
        <v>2328</v>
      </c>
      <c r="E12179" t="s">
        <v>244</v>
      </c>
      <c r="F12179" t="s">
        <v>245</v>
      </c>
      <c r="G12179" t="s">
        <v>18</v>
      </c>
      <c r="H12179" s="2">
        <v>45860</v>
      </c>
      <c r="I12179" t="s">
        <v>19</v>
      </c>
      <c r="J12179" s="3">
        <v>53174</v>
      </c>
      <c r="K12179" s="3">
        <v>39549.74</v>
      </c>
      <c r="L12179" s="3">
        <v>1977.49</v>
      </c>
      <c r="M12179" s="6">
        <v>1</v>
      </c>
      <c r="N12179" s="4">
        <v>0.14449999999999999</v>
      </c>
      <c r="O12179" s="5">
        <v>1.9E-2</v>
      </c>
    </row>
    <row r="12180" spans="1:15" hidden="1" x14ac:dyDescent="0.3">
      <c r="A12180" t="s">
        <v>6</v>
      </c>
      <c r="B12180" t="s">
        <v>154</v>
      </c>
      <c r="C12180" t="s">
        <v>14</v>
      </c>
      <c r="D12180" t="s">
        <v>641</v>
      </c>
      <c r="E12180" t="s">
        <v>16</v>
      </c>
      <c r="F12180" t="s">
        <v>17</v>
      </c>
      <c r="G12180" t="s">
        <v>18</v>
      </c>
      <c r="H12180" s="2">
        <v>45860</v>
      </c>
      <c r="I12180" t="s">
        <v>19</v>
      </c>
      <c r="J12180" s="3">
        <v>59076</v>
      </c>
      <c r="K12180" s="3">
        <v>43939.46</v>
      </c>
      <c r="L12180" s="3">
        <v>2196.9699999999998</v>
      </c>
      <c r="M12180" s="6">
        <v>1</v>
      </c>
      <c r="N12180" s="4">
        <v>0.14449999999999999</v>
      </c>
      <c r="O12180" s="5">
        <v>1.9E-2</v>
      </c>
    </row>
    <row r="12181" spans="1:15" hidden="1" x14ac:dyDescent="0.3">
      <c r="A12181" t="s">
        <v>6</v>
      </c>
      <c r="B12181" t="s">
        <v>2292</v>
      </c>
      <c r="C12181" t="s">
        <v>14</v>
      </c>
      <c r="D12181" t="s">
        <v>2293</v>
      </c>
      <c r="E12181" t="s">
        <v>135</v>
      </c>
      <c r="F12181" t="s">
        <v>136</v>
      </c>
      <c r="G12181" t="s">
        <v>18</v>
      </c>
      <c r="H12181" s="2">
        <v>45860</v>
      </c>
      <c r="I12181" t="s">
        <v>19</v>
      </c>
      <c r="J12181" s="3">
        <v>25684</v>
      </c>
      <c r="K12181" s="3">
        <v>19195.71</v>
      </c>
      <c r="L12181" s="3">
        <v>959.79</v>
      </c>
      <c r="M12181" s="6">
        <v>1</v>
      </c>
      <c r="N12181" s="4">
        <v>0.14449999999999999</v>
      </c>
      <c r="O12181" s="5">
        <v>1.9E-2</v>
      </c>
    </row>
    <row r="12182" spans="1:15" hidden="1" x14ac:dyDescent="0.3">
      <c r="A12182" t="s">
        <v>6</v>
      </c>
      <c r="B12182" t="s">
        <v>650</v>
      </c>
      <c r="C12182" t="s">
        <v>14</v>
      </c>
      <c r="D12182" t="s">
        <v>651</v>
      </c>
      <c r="E12182" t="s">
        <v>16</v>
      </c>
      <c r="F12182" t="s">
        <v>17</v>
      </c>
      <c r="G12182" t="s">
        <v>18</v>
      </c>
      <c r="H12182" s="2">
        <v>45860</v>
      </c>
      <c r="I12182" t="s">
        <v>19</v>
      </c>
      <c r="J12182" s="3">
        <v>114962</v>
      </c>
      <c r="K12182" s="3">
        <v>85505.79</v>
      </c>
      <c r="L12182" s="3">
        <v>4275.29</v>
      </c>
      <c r="M12182" s="6">
        <v>1</v>
      </c>
      <c r="N12182" s="4">
        <v>0.14449999999999999</v>
      </c>
      <c r="O12182" s="5">
        <v>1.9E-2</v>
      </c>
    </row>
    <row r="12183" spans="1:15" hidden="1" x14ac:dyDescent="0.3">
      <c r="A12183" t="s">
        <v>6</v>
      </c>
      <c r="B12183" t="s">
        <v>654</v>
      </c>
      <c r="C12183" t="s">
        <v>14</v>
      </c>
      <c r="D12183" t="s">
        <v>655</v>
      </c>
      <c r="E12183" t="s">
        <v>55</v>
      </c>
      <c r="F12183" t="s">
        <v>56</v>
      </c>
      <c r="G12183" t="s">
        <v>18</v>
      </c>
      <c r="H12183" s="2">
        <v>45860</v>
      </c>
      <c r="I12183" t="s">
        <v>19</v>
      </c>
      <c r="J12183" s="3">
        <v>115477</v>
      </c>
      <c r="K12183" s="3">
        <v>85888.75</v>
      </c>
      <c r="L12183" s="3">
        <v>4294.4399999999996</v>
      </c>
      <c r="M12183" s="6">
        <v>1</v>
      </c>
      <c r="N12183" s="4">
        <v>0.14449999999999999</v>
      </c>
      <c r="O12183" s="5">
        <v>1.9E-2</v>
      </c>
    </row>
    <row r="12184" spans="1:15" hidden="1" x14ac:dyDescent="0.3">
      <c r="A12184" t="s">
        <v>6</v>
      </c>
      <c r="B12184" t="s">
        <v>63</v>
      </c>
      <c r="C12184" t="s">
        <v>14</v>
      </c>
      <c r="D12184" t="s">
        <v>64</v>
      </c>
      <c r="E12184" t="s">
        <v>16</v>
      </c>
      <c r="F12184" t="s">
        <v>17</v>
      </c>
      <c r="G12184" t="s">
        <v>18</v>
      </c>
      <c r="H12184" s="2">
        <v>45860</v>
      </c>
      <c r="I12184" t="s">
        <v>19</v>
      </c>
      <c r="J12184" s="3">
        <v>64018</v>
      </c>
      <c r="K12184" s="3">
        <v>47614.86</v>
      </c>
      <c r="L12184" s="3">
        <v>2380.7399999999998</v>
      </c>
      <c r="M12184" s="6">
        <v>1</v>
      </c>
      <c r="N12184" s="4">
        <v>0.14449999999999999</v>
      </c>
      <c r="O12184" s="5">
        <v>1.9E-2</v>
      </c>
    </row>
    <row r="12185" spans="1:15" hidden="1" x14ac:dyDescent="0.3">
      <c r="A12185" t="s">
        <v>6</v>
      </c>
      <c r="B12185" t="s">
        <v>662</v>
      </c>
      <c r="C12185" t="s">
        <v>14</v>
      </c>
      <c r="D12185" t="s">
        <v>663</v>
      </c>
      <c r="E12185" t="s">
        <v>51</v>
      </c>
      <c r="F12185" t="s">
        <v>52</v>
      </c>
      <c r="G12185" t="s">
        <v>18</v>
      </c>
      <c r="H12185" s="2">
        <v>45860</v>
      </c>
      <c r="I12185" t="s">
        <v>19</v>
      </c>
      <c r="J12185" s="3">
        <v>42964</v>
      </c>
      <c r="K12185" s="3">
        <v>31954.73</v>
      </c>
      <c r="L12185" s="3">
        <v>1597.74</v>
      </c>
      <c r="M12185" s="6">
        <v>1</v>
      </c>
      <c r="N12185" s="4">
        <v>0.14449999999999999</v>
      </c>
      <c r="O12185" s="5">
        <v>1.9E-2</v>
      </c>
    </row>
    <row r="12186" spans="1:15" hidden="1" x14ac:dyDescent="0.3">
      <c r="A12186" t="s">
        <v>6</v>
      </c>
      <c r="B12186" t="s">
        <v>662</v>
      </c>
      <c r="C12186" t="s">
        <v>14</v>
      </c>
      <c r="D12186" t="s">
        <v>664</v>
      </c>
      <c r="E12186" t="s">
        <v>51</v>
      </c>
      <c r="F12186" t="s">
        <v>52</v>
      </c>
      <c r="G12186" t="s">
        <v>18</v>
      </c>
      <c r="H12186" s="2">
        <v>45860</v>
      </c>
      <c r="I12186" t="s">
        <v>19</v>
      </c>
      <c r="J12186" s="3">
        <v>58803</v>
      </c>
      <c r="K12186" s="3">
        <v>43735.73</v>
      </c>
      <c r="L12186" s="3">
        <v>2186.79</v>
      </c>
      <c r="M12186" s="6">
        <v>1</v>
      </c>
      <c r="N12186" s="4">
        <v>0.14449999999999999</v>
      </c>
      <c r="O12186" s="5">
        <v>1.9E-2</v>
      </c>
    </row>
    <row r="12187" spans="1:15" hidden="1" x14ac:dyDescent="0.3">
      <c r="A12187" t="s">
        <v>6</v>
      </c>
      <c r="B12187" t="s">
        <v>667</v>
      </c>
      <c r="C12187" t="s">
        <v>14</v>
      </c>
      <c r="D12187" t="s">
        <v>668</v>
      </c>
      <c r="E12187" t="s">
        <v>81</v>
      </c>
      <c r="F12187" t="s">
        <v>82</v>
      </c>
      <c r="G12187" t="s">
        <v>18</v>
      </c>
      <c r="H12187" s="2">
        <v>45860</v>
      </c>
      <c r="I12187" t="s">
        <v>19</v>
      </c>
      <c r="J12187" s="3">
        <v>61989</v>
      </c>
      <c r="K12187" s="3">
        <v>46105.43</v>
      </c>
      <c r="L12187" s="3">
        <v>2305.27</v>
      </c>
      <c r="M12187" s="6">
        <v>1</v>
      </c>
      <c r="N12187" s="4">
        <v>0.14449999999999999</v>
      </c>
      <c r="O12187" s="5">
        <v>1.9E-2</v>
      </c>
    </row>
    <row r="12188" spans="1:15" hidden="1" x14ac:dyDescent="0.3">
      <c r="A12188" t="s">
        <v>6</v>
      </c>
      <c r="B12188" t="s">
        <v>681</v>
      </c>
      <c r="C12188" t="s">
        <v>14</v>
      </c>
      <c r="D12188" t="s">
        <v>682</v>
      </c>
      <c r="E12188" t="s">
        <v>30</v>
      </c>
      <c r="F12188" t="s">
        <v>31</v>
      </c>
      <c r="G12188" t="s">
        <v>18</v>
      </c>
      <c r="H12188" s="2">
        <v>45860</v>
      </c>
      <c r="I12188" t="s">
        <v>19</v>
      </c>
      <c r="J12188" s="3">
        <v>248527</v>
      </c>
      <c r="K12188" s="3">
        <v>180812.66</v>
      </c>
      <c r="L12188" s="3">
        <v>9040.6299999999992</v>
      </c>
      <c r="M12188" s="6">
        <v>1</v>
      </c>
      <c r="N12188" s="4">
        <v>0.14449999999999999</v>
      </c>
      <c r="O12188" s="5">
        <v>1.9E-2</v>
      </c>
    </row>
    <row r="12189" spans="1:15" hidden="1" x14ac:dyDescent="0.3">
      <c r="A12189" t="s">
        <v>6</v>
      </c>
      <c r="B12189" t="s">
        <v>1712</v>
      </c>
      <c r="C12189" t="s">
        <v>14</v>
      </c>
      <c r="D12189" t="s">
        <v>2736</v>
      </c>
      <c r="E12189" t="s">
        <v>244</v>
      </c>
      <c r="F12189" t="s">
        <v>245</v>
      </c>
      <c r="G12189" t="s">
        <v>18</v>
      </c>
      <c r="H12189" s="2">
        <v>45860</v>
      </c>
      <c r="I12189" t="s">
        <v>19</v>
      </c>
      <c r="J12189" s="3">
        <v>123261</v>
      </c>
      <c r="K12189" s="3">
        <v>91508.03</v>
      </c>
      <c r="L12189" s="3">
        <v>4575.3999999999996</v>
      </c>
      <c r="M12189" s="6">
        <v>1</v>
      </c>
      <c r="N12189" s="4">
        <v>0.14449999999999999</v>
      </c>
      <c r="O12189" s="5">
        <v>1.9E-2</v>
      </c>
    </row>
    <row r="12190" spans="1:15" hidden="1" x14ac:dyDescent="0.3">
      <c r="A12190" t="s">
        <v>6</v>
      </c>
      <c r="B12190" t="s">
        <v>713</v>
      </c>
      <c r="C12190" t="s">
        <v>14</v>
      </c>
      <c r="D12190" t="s">
        <v>714</v>
      </c>
      <c r="E12190" t="s">
        <v>51</v>
      </c>
      <c r="F12190" t="s">
        <v>52</v>
      </c>
      <c r="G12190" t="s">
        <v>18</v>
      </c>
      <c r="H12190" s="2">
        <v>45860</v>
      </c>
      <c r="I12190" t="s">
        <v>19</v>
      </c>
      <c r="J12190" s="3">
        <v>514037</v>
      </c>
      <c r="K12190" s="3">
        <v>373980.95</v>
      </c>
      <c r="L12190" s="3">
        <v>18699.05</v>
      </c>
      <c r="M12190" s="6">
        <v>1</v>
      </c>
      <c r="N12190" s="4">
        <v>0.14449999999999999</v>
      </c>
      <c r="O12190" s="5">
        <v>1.9E-2</v>
      </c>
    </row>
    <row r="12191" spans="1:15" hidden="1" x14ac:dyDescent="0.3">
      <c r="A12191" t="s">
        <v>6</v>
      </c>
      <c r="B12191" t="s">
        <v>1682</v>
      </c>
      <c r="C12191" t="s">
        <v>14</v>
      </c>
      <c r="D12191" t="s">
        <v>1683</v>
      </c>
      <c r="E12191" t="s">
        <v>16</v>
      </c>
      <c r="F12191" t="s">
        <v>17</v>
      </c>
      <c r="G12191" t="s">
        <v>18</v>
      </c>
      <c r="H12191" s="2">
        <v>45860</v>
      </c>
      <c r="I12191" t="s">
        <v>19</v>
      </c>
      <c r="J12191" s="3">
        <v>138284</v>
      </c>
      <c r="K12191" s="3">
        <v>102851.13</v>
      </c>
      <c r="L12191" s="3">
        <v>5142.5600000000004</v>
      </c>
      <c r="M12191" s="6">
        <v>1</v>
      </c>
      <c r="N12191" s="4">
        <v>0.14449999999999999</v>
      </c>
      <c r="O12191" s="5">
        <v>1.9E-2</v>
      </c>
    </row>
    <row r="12192" spans="1:15" hidden="1" x14ac:dyDescent="0.3">
      <c r="A12192" t="s">
        <v>6</v>
      </c>
      <c r="B12192" t="s">
        <v>2401</v>
      </c>
      <c r="C12192" t="s">
        <v>14</v>
      </c>
      <c r="D12192" t="s">
        <v>2402</v>
      </c>
      <c r="E12192" t="s">
        <v>16</v>
      </c>
      <c r="F12192" t="s">
        <v>17</v>
      </c>
      <c r="G12192" t="s">
        <v>18</v>
      </c>
      <c r="H12192" s="2">
        <v>45860</v>
      </c>
      <c r="I12192" t="s">
        <v>19</v>
      </c>
      <c r="J12192" s="3">
        <v>90043</v>
      </c>
      <c r="K12192" s="3">
        <v>67482.929999999993</v>
      </c>
      <c r="L12192" s="3">
        <v>3374.15</v>
      </c>
      <c r="M12192" s="6">
        <v>1</v>
      </c>
      <c r="N12192" s="4">
        <v>0.14449999999999999</v>
      </c>
      <c r="O12192" s="5">
        <v>1.9E-2</v>
      </c>
    </row>
    <row r="12193" spans="1:15" hidden="1" x14ac:dyDescent="0.3">
      <c r="A12193" t="s">
        <v>6</v>
      </c>
      <c r="B12193" t="s">
        <v>743</v>
      </c>
      <c r="C12193" t="s">
        <v>14</v>
      </c>
      <c r="D12193" t="s">
        <v>744</v>
      </c>
      <c r="E12193" t="s">
        <v>422</v>
      </c>
      <c r="F12193" t="s">
        <v>423</v>
      </c>
      <c r="G12193" t="s">
        <v>18</v>
      </c>
      <c r="H12193" s="2">
        <v>45860</v>
      </c>
      <c r="I12193" t="s">
        <v>19</v>
      </c>
      <c r="J12193" s="3">
        <v>21644</v>
      </c>
      <c r="K12193" s="3">
        <v>16097.77</v>
      </c>
      <c r="L12193" s="3">
        <v>804.89</v>
      </c>
      <c r="M12193" s="6">
        <v>1</v>
      </c>
      <c r="N12193" s="4">
        <v>0.14449999999999999</v>
      </c>
      <c r="O12193" s="5">
        <v>1.9E-2</v>
      </c>
    </row>
    <row r="12194" spans="1:15" hidden="1" x14ac:dyDescent="0.3">
      <c r="A12194" t="s">
        <v>6</v>
      </c>
      <c r="B12194" t="s">
        <v>149</v>
      </c>
      <c r="C12194" t="s">
        <v>14</v>
      </c>
      <c r="D12194" t="s">
        <v>747</v>
      </c>
      <c r="E12194" t="s">
        <v>51</v>
      </c>
      <c r="F12194" t="s">
        <v>52</v>
      </c>
      <c r="G12194" t="s">
        <v>18</v>
      </c>
      <c r="H12194" s="2">
        <v>45860</v>
      </c>
      <c r="I12194" t="s">
        <v>19</v>
      </c>
      <c r="J12194" s="3">
        <v>229353</v>
      </c>
      <c r="K12194" s="3">
        <v>166863.31</v>
      </c>
      <c r="L12194" s="3">
        <v>8343.17</v>
      </c>
      <c r="M12194" s="6">
        <v>1</v>
      </c>
      <c r="N12194" s="4">
        <v>0.14449999999999999</v>
      </c>
      <c r="O12194" s="5">
        <v>1.9E-2</v>
      </c>
    </row>
    <row r="12195" spans="1:15" hidden="1" x14ac:dyDescent="0.3">
      <c r="A12195" t="s">
        <v>6</v>
      </c>
      <c r="B12195" t="s">
        <v>750</v>
      </c>
      <c r="C12195" t="s">
        <v>14</v>
      </c>
      <c r="D12195" t="s">
        <v>751</v>
      </c>
      <c r="E12195" t="s">
        <v>59</v>
      </c>
      <c r="F12195" t="s">
        <v>60</v>
      </c>
      <c r="G12195" t="s">
        <v>18</v>
      </c>
      <c r="H12195" s="2">
        <v>45860</v>
      </c>
      <c r="I12195" t="s">
        <v>19</v>
      </c>
      <c r="J12195" s="3">
        <v>69145</v>
      </c>
      <c r="K12195" s="3">
        <v>51427.77</v>
      </c>
      <c r="L12195" s="3">
        <v>2571.39</v>
      </c>
      <c r="M12195" s="6">
        <v>1</v>
      </c>
      <c r="N12195" s="4">
        <v>0.14449999999999999</v>
      </c>
      <c r="O12195" s="5">
        <v>1.9E-2</v>
      </c>
    </row>
    <row r="12196" spans="1:15" hidden="1" x14ac:dyDescent="0.3">
      <c r="A12196" t="s">
        <v>6</v>
      </c>
      <c r="B12196" t="s">
        <v>752</v>
      </c>
      <c r="C12196" t="s">
        <v>14</v>
      </c>
      <c r="D12196" t="s">
        <v>753</v>
      </c>
      <c r="E12196" t="s">
        <v>81</v>
      </c>
      <c r="F12196" t="s">
        <v>82</v>
      </c>
      <c r="G12196" t="s">
        <v>18</v>
      </c>
      <c r="H12196" s="2">
        <v>45860</v>
      </c>
      <c r="I12196" t="s">
        <v>19</v>
      </c>
      <c r="J12196" s="3">
        <v>100257</v>
      </c>
      <c r="K12196" s="3">
        <v>65637</v>
      </c>
      <c r="L12196" s="3">
        <v>3281.84</v>
      </c>
      <c r="M12196" s="6">
        <v>1</v>
      </c>
      <c r="N12196" s="4">
        <v>0.14449999999999999</v>
      </c>
      <c r="O12196" s="5">
        <v>1.9E-2</v>
      </c>
    </row>
    <row r="12197" spans="1:15" hidden="1" x14ac:dyDescent="0.3">
      <c r="A12197" t="s">
        <v>6</v>
      </c>
      <c r="B12197" t="s">
        <v>877</v>
      </c>
      <c r="C12197" t="s">
        <v>14</v>
      </c>
      <c r="D12197" t="s">
        <v>2737</v>
      </c>
      <c r="E12197" t="s">
        <v>798</v>
      </c>
      <c r="F12197" t="s">
        <v>799</v>
      </c>
      <c r="G12197" t="s">
        <v>18</v>
      </c>
      <c r="H12197" s="2">
        <v>45860</v>
      </c>
      <c r="I12197" t="s">
        <v>19</v>
      </c>
      <c r="J12197" s="3">
        <v>11960</v>
      </c>
      <c r="K12197" s="3">
        <v>8339.99</v>
      </c>
      <c r="L12197" s="3">
        <v>417</v>
      </c>
      <c r="M12197" s="6">
        <v>1</v>
      </c>
      <c r="N12197" s="4">
        <v>0.14449999999999999</v>
      </c>
      <c r="O12197" s="5">
        <v>1.9E-2</v>
      </c>
    </row>
    <row r="12198" spans="1:15" hidden="1" x14ac:dyDescent="0.3">
      <c r="A12198" t="s">
        <v>6</v>
      </c>
      <c r="B12198" t="s">
        <v>2396</v>
      </c>
      <c r="C12198" t="s">
        <v>14</v>
      </c>
      <c r="D12198" t="s">
        <v>2397</v>
      </c>
      <c r="E12198" t="s">
        <v>302</v>
      </c>
      <c r="F12198" t="s">
        <v>303</v>
      </c>
      <c r="G12198" t="s">
        <v>18</v>
      </c>
      <c r="H12198" s="2">
        <v>45860</v>
      </c>
      <c r="I12198" t="s">
        <v>19</v>
      </c>
      <c r="J12198" s="3">
        <v>22733</v>
      </c>
      <c r="K12198" s="3">
        <v>16990.060000000001</v>
      </c>
      <c r="L12198" s="3">
        <v>849.5</v>
      </c>
      <c r="M12198" s="6">
        <v>1</v>
      </c>
      <c r="N12198" s="4">
        <v>0.14449999999999999</v>
      </c>
      <c r="O12198" s="5">
        <v>1.9E-2</v>
      </c>
    </row>
    <row r="12199" spans="1:15" hidden="1" x14ac:dyDescent="0.3">
      <c r="A12199" t="s">
        <v>6</v>
      </c>
      <c r="B12199" t="s">
        <v>963</v>
      </c>
      <c r="C12199" t="s">
        <v>14</v>
      </c>
      <c r="D12199" t="s">
        <v>2295</v>
      </c>
      <c r="E12199" t="s">
        <v>81</v>
      </c>
      <c r="F12199" t="s">
        <v>82</v>
      </c>
      <c r="G12199" t="s">
        <v>18</v>
      </c>
      <c r="H12199" s="2">
        <v>45860</v>
      </c>
      <c r="I12199" t="s">
        <v>19</v>
      </c>
      <c r="J12199" s="3">
        <v>220452</v>
      </c>
      <c r="K12199" s="3">
        <v>153721</v>
      </c>
      <c r="L12199" s="3">
        <v>7686.04</v>
      </c>
      <c r="M12199" s="6">
        <v>1</v>
      </c>
      <c r="N12199" s="4">
        <v>0.14449999999999999</v>
      </c>
      <c r="O12199" s="5">
        <v>1.9E-2</v>
      </c>
    </row>
    <row r="12200" spans="1:15" hidden="1" x14ac:dyDescent="0.3">
      <c r="A12200" t="s">
        <v>6</v>
      </c>
      <c r="B12200" t="s">
        <v>957</v>
      </c>
      <c r="C12200" t="s">
        <v>14</v>
      </c>
      <c r="D12200" t="s">
        <v>2296</v>
      </c>
      <c r="E12200" t="s">
        <v>35</v>
      </c>
      <c r="F12200" t="s">
        <v>36</v>
      </c>
      <c r="G12200" t="s">
        <v>18</v>
      </c>
      <c r="H12200" s="2">
        <v>45860</v>
      </c>
      <c r="I12200" t="s">
        <v>19</v>
      </c>
      <c r="J12200" s="3">
        <v>60138</v>
      </c>
      <c r="K12200" s="3">
        <v>41934</v>
      </c>
      <c r="L12200" s="3">
        <v>2096.6999999999998</v>
      </c>
      <c r="M12200" s="6">
        <v>1</v>
      </c>
      <c r="N12200" s="4">
        <v>0.14449999999999999</v>
      </c>
      <c r="O12200" s="5">
        <v>1.9E-2</v>
      </c>
    </row>
    <row r="12201" spans="1:15" hidden="1" x14ac:dyDescent="0.3">
      <c r="A12201" t="s">
        <v>6</v>
      </c>
      <c r="B12201" t="s">
        <v>821</v>
      </c>
      <c r="C12201" t="s">
        <v>14</v>
      </c>
      <c r="D12201" t="s">
        <v>822</v>
      </c>
      <c r="E12201" t="s">
        <v>16</v>
      </c>
      <c r="F12201" t="s">
        <v>17</v>
      </c>
      <c r="G12201" t="s">
        <v>18</v>
      </c>
      <c r="H12201" s="2">
        <v>45860</v>
      </c>
      <c r="I12201" t="s">
        <v>19</v>
      </c>
      <c r="J12201" s="3">
        <v>211980</v>
      </c>
      <c r="K12201" s="3">
        <v>138781</v>
      </c>
      <c r="L12201" s="3">
        <v>6939.04</v>
      </c>
      <c r="M12201" s="6">
        <v>1</v>
      </c>
      <c r="N12201" s="4">
        <v>0.14449999999999999</v>
      </c>
      <c r="O12201" s="5">
        <v>1.9E-2</v>
      </c>
    </row>
    <row r="12202" spans="1:15" hidden="1" x14ac:dyDescent="0.3">
      <c r="A12202" t="s">
        <v>6</v>
      </c>
      <c r="B12202" t="s">
        <v>825</v>
      </c>
      <c r="C12202" t="s">
        <v>14</v>
      </c>
      <c r="D12202" t="s">
        <v>826</v>
      </c>
      <c r="E12202" t="s">
        <v>51</v>
      </c>
      <c r="F12202" t="s">
        <v>52</v>
      </c>
      <c r="G12202" t="s">
        <v>18</v>
      </c>
      <c r="H12202" s="2">
        <v>45860</v>
      </c>
      <c r="I12202" t="s">
        <v>19</v>
      </c>
      <c r="J12202" s="3">
        <v>62547</v>
      </c>
      <c r="K12202" s="3">
        <v>46520.55</v>
      </c>
      <c r="L12202" s="3">
        <v>2326.0300000000002</v>
      </c>
      <c r="M12202" s="6">
        <v>1</v>
      </c>
      <c r="N12202" s="4">
        <v>0.14449999999999999</v>
      </c>
      <c r="O12202" s="5">
        <v>1.9E-2</v>
      </c>
    </row>
    <row r="12203" spans="1:15" hidden="1" x14ac:dyDescent="0.3">
      <c r="A12203" t="s">
        <v>6</v>
      </c>
      <c r="B12203" t="s">
        <v>2516</v>
      </c>
      <c r="C12203" t="s">
        <v>14</v>
      </c>
      <c r="D12203" t="s">
        <v>2517</v>
      </c>
      <c r="E12203" t="s">
        <v>302</v>
      </c>
      <c r="F12203" t="s">
        <v>303</v>
      </c>
      <c r="G12203" t="s">
        <v>18</v>
      </c>
      <c r="H12203" s="2">
        <v>45860</v>
      </c>
      <c r="I12203" t="s">
        <v>19</v>
      </c>
      <c r="J12203" s="3">
        <v>30764</v>
      </c>
      <c r="K12203" s="3">
        <v>22992.33</v>
      </c>
      <c r="L12203" s="3">
        <v>1149.6199999999999</v>
      </c>
      <c r="M12203" s="6">
        <v>1</v>
      </c>
      <c r="N12203" s="4">
        <v>0.14449999999999999</v>
      </c>
      <c r="O12203" s="5">
        <v>1.9E-2</v>
      </c>
    </row>
    <row r="12204" spans="1:15" hidden="1" x14ac:dyDescent="0.3">
      <c r="A12204" t="s">
        <v>6</v>
      </c>
      <c r="B12204" t="s">
        <v>1020</v>
      </c>
      <c r="C12204" t="s">
        <v>996</v>
      </c>
      <c r="D12204" t="s">
        <v>2297</v>
      </c>
      <c r="E12204" t="s">
        <v>112</v>
      </c>
      <c r="F12204" t="s">
        <v>113</v>
      </c>
      <c r="G12204" t="s">
        <v>18</v>
      </c>
      <c r="H12204" s="2">
        <v>45860</v>
      </c>
      <c r="I12204" t="s">
        <v>19</v>
      </c>
      <c r="J12204" s="3">
        <v>4146</v>
      </c>
      <c r="K12204" s="3">
        <v>2158</v>
      </c>
      <c r="L12204" s="3">
        <v>86.32</v>
      </c>
      <c r="M12204" s="6">
        <v>1</v>
      </c>
      <c r="N12204" s="4">
        <v>0.14449999999999999</v>
      </c>
      <c r="O12204" s="5">
        <v>1.9E-2</v>
      </c>
    </row>
    <row r="12205" spans="1:15" hidden="1" x14ac:dyDescent="0.3">
      <c r="A12205" t="s">
        <v>6</v>
      </c>
      <c r="B12205" t="s">
        <v>175</v>
      </c>
      <c r="C12205" t="s">
        <v>33</v>
      </c>
      <c r="D12205" t="s">
        <v>2442</v>
      </c>
      <c r="E12205" t="s">
        <v>22</v>
      </c>
      <c r="F12205" t="s">
        <v>23</v>
      </c>
      <c r="G12205" t="s">
        <v>18</v>
      </c>
      <c r="H12205" s="2">
        <v>45860</v>
      </c>
      <c r="I12205" t="s">
        <v>19</v>
      </c>
      <c r="J12205" s="3">
        <v>4476</v>
      </c>
      <c r="K12205" s="3">
        <v>2332</v>
      </c>
      <c r="L12205" s="3">
        <v>69.95</v>
      </c>
      <c r="M12205" s="6">
        <v>1</v>
      </c>
      <c r="N12205" s="4">
        <v>0.14449999999999999</v>
      </c>
      <c r="O12205" s="5">
        <v>1.9E-2</v>
      </c>
    </row>
    <row r="12206" spans="1:15" hidden="1" x14ac:dyDescent="0.3">
      <c r="A12206" t="s">
        <v>6</v>
      </c>
      <c r="B12206" t="s">
        <v>973</v>
      </c>
      <c r="C12206" t="s">
        <v>33</v>
      </c>
      <c r="D12206" t="s">
        <v>1022</v>
      </c>
      <c r="E12206" t="s">
        <v>81</v>
      </c>
      <c r="F12206" t="s">
        <v>82</v>
      </c>
      <c r="G12206" t="s">
        <v>18</v>
      </c>
      <c r="H12206" s="2">
        <v>45860</v>
      </c>
      <c r="I12206" t="s">
        <v>19</v>
      </c>
      <c r="J12206" s="3">
        <v>10284</v>
      </c>
      <c r="K12206" s="3">
        <v>6638</v>
      </c>
      <c r="L12206" s="3">
        <v>331.9</v>
      </c>
      <c r="M12206" s="6">
        <v>1</v>
      </c>
      <c r="N12206" s="4">
        <v>0.14449999999999999</v>
      </c>
      <c r="O12206" s="5">
        <v>1.9E-2</v>
      </c>
    </row>
    <row r="12207" spans="1:15" hidden="1" x14ac:dyDescent="0.3">
      <c r="A12207" t="s">
        <v>6</v>
      </c>
      <c r="B12207" t="s">
        <v>116</v>
      </c>
      <c r="C12207" t="s">
        <v>33</v>
      </c>
      <c r="D12207" t="s">
        <v>1023</v>
      </c>
      <c r="E12207" t="s">
        <v>81</v>
      </c>
      <c r="F12207" t="s">
        <v>82</v>
      </c>
      <c r="G12207" t="s">
        <v>18</v>
      </c>
      <c r="H12207" s="2">
        <v>45860</v>
      </c>
      <c r="I12207" t="s">
        <v>19</v>
      </c>
      <c r="J12207" s="3">
        <v>26726.89</v>
      </c>
      <c r="K12207" s="3">
        <v>17250.93</v>
      </c>
      <c r="L12207" s="3">
        <v>862.55</v>
      </c>
      <c r="M12207" s="6">
        <v>1</v>
      </c>
      <c r="N12207" s="4">
        <v>0.14449999999999999</v>
      </c>
      <c r="O12207" s="5">
        <v>1.9E-2</v>
      </c>
    </row>
    <row r="12208" spans="1:15" hidden="1" x14ac:dyDescent="0.3">
      <c r="A12208" t="s">
        <v>6</v>
      </c>
      <c r="B12208" t="s">
        <v>2738</v>
      </c>
      <c r="C12208" t="s">
        <v>33</v>
      </c>
      <c r="D12208" t="s">
        <v>2739</v>
      </c>
      <c r="E12208" t="s">
        <v>351</v>
      </c>
      <c r="F12208" t="s">
        <v>352</v>
      </c>
      <c r="G12208" t="s">
        <v>18</v>
      </c>
      <c r="H12208" s="2">
        <v>45860</v>
      </c>
      <c r="I12208" t="s">
        <v>19</v>
      </c>
      <c r="J12208" s="3">
        <v>10025</v>
      </c>
      <c r="K12208" s="3">
        <v>6618</v>
      </c>
      <c r="L12208" s="3">
        <v>330.9</v>
      </c>
      <c r="M12208" s="6">
        <v>1</v>
      </c>
      <c r="N12208" s="4">
        <v>0.14449999999999999</v>
      </c>
      <c r="O12208" s="5">
        <v>1.9E-2</v>
      </c>
    </row>
    <row r="12209" spans="1:15" hidden="1" x14ac:dyDescent="0.3">
      <c r="A12209" t="s">
        <v>6</v>
      </c>
      <c r="B12209" t="s">
        <v>1742</v>
      </c>
      <c r="C12209" t="s">
        <v>33</v>
      </c>
      <c r="D12209" t="s">
        <v>2740</v>
      </c>
      <c r="E12209" t="s">
        <v>81</v>
      </c>
      <c r="F12209" t="s">
        <v>82</v>
      </c>
      <c r="G12209" t="s">
        <v>18</v>
      </c>
      <c r="H12209" s="2">
        <v>45860</v>
      </c>
      <c r="I12209" t="s">
        <v>19</v>
      </c>
      <c r="J12209" s="3">
        <v>5467</v>
      </c>
      <c r="K12209" s="3">
        <v>3985.37</v>
      </c>
      <c r="L12209" s="3">
        <v>199.27</v>
      </c>
      <c r="M12209" s="6">
        <v>1</v>
      </c>
      <c r="N12209" s="4">
        <v>0.14449999999999999</v>
      </c>
      <c r="O12209" s="5">
        <v>1.9E-2</v>
      </c>
    </row>
    <row r="12210" spans="1:15" hidden="1" x14ac:dyDescent="0.3">
      <c r="A12210" t="s">
        <v>6</v>
      </c>
      <c r="B12210" t="s">
        <v>1030</v>
      </c>
      <c r="C12210" t="s">
        <v>33</v>
      </c>
      <c r="D12210" t="s">
        <v>1031</v>
      </c>
      <c r="E12210" t="s">
        <v>1032</v>
      </c>
      <c r="F12210" t="s">
        <v>1033</v>
      </c>
      <c r="G12210" t="s">
        <v>18</v>
      </c>
      <c r="H12210" s="2">
        <v>45860</v>
      </c>
      <c r="I12210" t="s">
        <v>19</v>
      </c>
      <c r="J12210" s="3">
        <v>13461</v>
      </c>
      <c r="K12210" s="3">
        <v>7691</v>
      </c>
      <c r="L12210" s="3">
        <v>384.55</v>
      </c>
      <c r="M12210" s="6">
        <v>1</v>
      </c>
      <c r="N12210" s="4">
        <v>0.14449999999999999</v>
      </c>
      <c r="O12210" s="5">
        <v>1.9E-2</v>
      </c>
    </row>
    <row r="12211" spans="1:15" hidden="1" x14ac:dyDescent="0.3">
      <c r="A12211" t="s">
        <v>6</v>
      </c>
      <c r="B12211" t="s">
        <v>1186</v>
      </c>
      <c r="C12211" t="s">
        <v>44</v>
      </c>
      <c r="D12211" t="s">
        <v>2525</v>
      </c>
      <c r="E12211" t="s">
        <v>432</v>
      </c>
      <c r="F12211" t="s">
        <v>433</v>
      </c>
      <c r="G12211" t="s">
        <v>18</v>
      </c>
      <c r="H12211" s="2">
        <v>45860</v>
      </c>
      <c r="I12211" t="s">
        <v>19</v>
      </c>
      <c r="J12211" s="3">
        <v>100399</v>
      </c>
      <c r="K12211" s="3">
        <v>62411</v>
      </c>
      <c r="L12211" s="3">
        <v>3120.54</v>
      </c>
      <c r="M12211" s="6">
        <v>1</v>
      </c>
      <c r="N12211" s="4">
        <v>0.14449999999999999</v>
      </c>
      <c r="O12211" s="5">
        <v>1.9E-2</v>
      </c>
    </row>
    <row r="12212" spans="1:15" hidden="1" x14ac:dyDescent="0.3">
      <c r="A12212" t="s">
        <v>6</v>
      </c>
      <c r="B12212" t="s">
        <v>1138</v>
      </c>
      <c r="C12212" t="s">
        <v>41</v>
      </c>
      <c r="D12212" t="s">
        <v>2741</v>
      </c>
      <c r="E12212" t="s">
        <v>244</v>
      </c>
      <c r="F12212" t="s">
        <v>245</v>
      </c>
      <c r="G12212" t="s">
        <v>18</v>
      </c>
      <c r="H12212" s="2">
        <v>45860</v>
      </c>
      <c r="I12212" t="s">
        <v>19</v>
      </c>
      <c r="J12212" s="3">
        <v>27506</v>
      </c>
      <c r="K12212" s="3">
        <v>18739.98</v>
      </c>
      <c r="L12212" s="3">
        <v>937.01</v>
      </c>
      <c r="M12212" s="6">
        <v>1</v>
      </c>
      <c r="N12212" s="4">
        <v>0.14449999999999999</v>
      </c>
      <c r="O12212" s="5">
        <v>1.9E-2</v>
      </c>
    </row>
    <row r="12213" spans="1:15" hidden="1" x14ac:dyDescent="0.3">
      <c r="A12213" t="s">
        <v>6</v>
      </c>
      <c r="B12213" t="s">
        <v>1146</v>
      </c>
      <c r="C12213" t="s">
        <v>41</v>
      </c>
      <c r="D12213" t="s">
        <v>2742</v>
      </c>
      <c r="E12213" t="s">
        <v>16</v>
      </c>
      <c r="F12213" t="s">
        <v>17</v>
      </c>
      <c r="G12213" t="s">
        <v>18</v>
      </c>
      <c r="H12213" s="2">
        <v>45860</v>
      </c>
      <c r="I12213" t="s">
        <v>19</v>
      </c>
      <c r="J12213" s="3">
        <v>56714</v>
      </c>
      <c r="K12213" s="3">
        <v>38638.51</v>
      </c>
      <c r="L12213" s="3">
        <v>1931.93</v>
      </c>
      <c r="M12213" s="6">
        <v>1</v>
      </c>
      <c r="N12213" s="4">
        <v>0.14449999999999999</v>
      </c>
      <c r="O12213" s="5">
        <v>1.9E-2</v>
      </c>
    </row>
    <row r="12214" spans="1:15" hidden="1" x14ac:dyDescent="0.3">
      <c r="A12214" t="s">
        <v>6</v>
      </c>
      <c r="B12214" t="s">
        <v>1156</v>
      </c>
      <c r="C12214" t="s">
        <v>41</v>
      </c>
      <c r="D12214" t="s">
        <v>2743</v>
      </c>
      <c r="E12214" t="s">
        <v>59</v>
      </c>
      <c r="F12214" t="s">
        <v>60</v>
      </c>
      <c r="G12214" t="s">
        <v>18</v>
      </c>
      <c r="H12214" s="2">
        <v>45860</v>
      </c>
      <c r="I12214" t="s">
        <v>19</v>
      </c>
      <c r="J12214" s="3">
        <v>61373</v>
      </c>
      <c r="K12214" s="3">
        <v>41812.26</v>
      </c>
      <c r="L12214" s="3">
        <v>2090.63</v>
      </c>
      <c r="M12214" s="6">
        <v>1</v>
      </c>
      <c r="N12214" s="4">
        <v>0.14449999999999999</v>
      </c>
      <c r="O12214" s="5">
        <v>1.9E-2</v>
      </c>
    </row>
    <row r="12215" spans="1:15" hidden="1" x14ac:dyDescent="0.3">
      <c r="A12215" t="s">
        <v>6</v>
      </c>
      <c r="B12215" t="s">
        <v>1158</v>
      </c>
      <c r="C12215" t="s">
        <v>41</v>
      </c>
      <c r="D12215" t="s">
        <v>2744</v>
      </c>
      <c r="E12215" t="s">
        <v>22</v>
      </c>
      <c r="F12215" t="s">
        <v>23</v>
      </c>
      <c r="G12215" t="s">
        <v>18</v>
      </c>
      <c r="H12215" s="2">
        <v>45860</v>
      </c>
      <c r="I12215" t="s">
        <v>19</v>
      </c>
      <c r="J12215" s="3">
        <v>25605</v>
      </c>
      <c r="K12215" s="3">
        <v>17443.96</v>
      </c>
      <c r="L12215" s="3">
        <v>872.22</v>
      </c>
      <c r="M12215" s="6">
        <v>1</v>
      </c>
      <c r="N12215" s="4">
        <v>0.14449999999999999</v>
      </c>
      <c r="O12215" s="5">
        <v>1.9E-2</v>
      </c>
    </row>
    <row r="12216" spans="1:15" hidden="1" x14ac:dyDescent="0.3">
      <c r="A12216" t="s">
        <v>6</v>
      </c>
      <c r="B12216" t="s">
        <v>569</v>
      </c>
      <c r="C12216" t="s">
        <v>41</v>
      </c>
      <c r="D12216" t="s">
        <v>2745</v>
      </c>
      <c r="E12216" t="s">
        <v>35</v>
      </c>
      <c r="F12216" t="s">
        <v>36</v>
      </c>
      <c r="G12216" t="s">
        <v>18</v>
      </c>
      <c r="H12216" s="2">
        <v>45860</v>
      </c>
      <c r="I12216" t="s">
        <v>19</v>
      </c>
      <c r="J12216" s="3">
        <v>45860</v>
      </c>
      <c r="K12216" s="3">
        <v>31244.07</v>
      </c>
      <c r="L12216" s="3">
        <v>1562.21</v>
      </c>
      <c r="M12216" s="6">
        <v>1</v>
      </c>
      <c r="N12216" s="4">
        <v>0.14449999999999999</v>
      </c>
      <c r="O12216" s="5">
        <v>1.9E-2</v>
      </c>
    </row>
    <row r="12217" spans="1:15" hidden="1" x14ac:dyDescent="0.3">
      <c r="A12217" t="s">
        <v>6</v>
      </c>
      <c r="B12217" t="s">
        <v>223</v>
      </c>
      <c r="C12217" t="s">
        <v>41</v>
      </c>
      <c r="D12217" t="s">
        <v>2746</v>
      </c>
      <c r="E12217" t="s">
        <v>22</v>
      </c>
      <c r="F12217" t="s">
        <v>23</v>
      </c>
      <c r="G12217" t="s">
        <v>18</v>
      </c>
      <c r="H12217" s="2">
        <v>45860</v>
      </c>
      <c r="I12217" t="s">
        <v>19</v>
      </c>
      <c r="J12217" s="3">
        <v>27953</v>
      </c>
      <c r="K12217" s="3">
        <v>19638.23</v>
      </c>
      <c r="L12217" s="3">
        <v>981.92</v>
      </c>
      <c r="M12217" s="6">
        <v>1</v>
      </c>
      <c r="N12217" s="4">
        <v>0.14449999999999999</v>
      </c>
      <c r="O12217" s="5">
        <v>1.9E-2</v>
      </c>
    </row>
    <row r="12218" spans="1:15" hidden="1" x14ac:dyDescent="0.3">
      <c r="A12218" t="s">
        <v>6</v>
      </c>
      <c r="B12218" t="s">
        <v>1068</v>
      </c>
      <c r="C12218" t="s">
        <v>325</v>
      </c>
      <c r="D12218" t="s">
        <v>1069</v>
      </c>
      <c r="E12218" t="s">
        <v>51</v>
      </c>
      <c r="F12218" t="s">
        <v>52</v>
      </c>
      <c r="G12218" t="s">
        <v>18</v>
      </c>
      <c r="H12218" s="2">
        <v>45860</v>
      </c>
      <c r="I12218" t="s">
        <v>19</v>
      </c>
      <c r="J12218" s="3">
        <v>70451</v>
      </c>
      <c r="K12218" s="3">
        <v>45441</v>
      </c>
      <c r="L12218" s="3">
        <v>2272.0500000000002</v>
      </c>
      <c r="M12218" s="6">
        <v>1</v>
      </c>
      <c r="N12218" s="4">
        <v>0.14449999999999999</v>
      </c>
      <c r="O12218" s="5">
        <v>1.9E-2</v>
      </c>
    </row>
    <row r="12219" spans="1:15" hidden="1" x14ac:dyDescent="0.3">
      <c r="A12219" t="s">
        <v>6</v>
      </c>
      <c r="B12219" t="s">
        <v>1205</v>
      </c>
      <c r="C12219" t="s">
        <v>41</v>
      </c>
      <c r="D12219" t="s">
        <v>2528</v>
      </c>
      <c r="E12219" t="s">
        <v>22</v>
      </c>
      <c r="F12219" t="s">
        <v>23</v>
      </c>
      <c r="G12219" t="s">
        <v>18</v>
      </c>
      <c r="H12219" s="2">
        <v>45860</v>
      </c>
      <c r="I12219" t="s">
        <v>19</v>
      </c>
      <c r="J12219" s="3">
        <v>16711</v>
      </c>
      <c r="K12219" s="3">
        <v>11740</v>
      </c>
      <c r="L12219" s="3">
        <v>587</v>
      </c>
      <c r="M12219" s="6">
        <v>1</v>
      </c>
      <c r="N12219" s="4">
        <v>0.14449999999999999</v>
      </c>
      <c r="O12219" s="5">
        <v>1.9E-2</v>
      </c>
    </row>
    <row r="12220" spans="1:15" hidden="1" x14ac:dyDescent="0.3">
      <c r="A12220" t="s">
        <v>6</v>
      </c>
      <c r="B12220" t="s">
        <v>1209</v>
      </c>
      <c r="C12220" t="s">
        <v>41</v>
      </c>
      <c r="D12220" t="s">
        <v>2529</v>
      </c>
      <c r="E12220" t="s">
        <v>16</v>
      </c>
      <c r="F12220" t="s">
        <v>17</v>
      </c>
      <c r="G12220" t="s">
        <v>18</v>
      </c>
      <c r="H12220" s="2">
        <v>45860</v>
      </c>
      <c r="I12220" t="s">
        <v>19</v>
      </c>
      <c r="J12220" s="3">
        <v>22777</v>
      </c>
      <c r="K12220" s="3">
        <v>16001</v>
      </c>
      <c r="L12220" s="3">
        <v>800.04</v>
      </c>
      <c r="M12220" s="6">
        <v>1</v>
      </c>
      <c r="N12220" s="4">
        <v>0.14449999999999999</v>
      </c>
      <c r="O12220" s="5">
        <v>1.9E-2</v>
      </c>
    </row>
    <row r="12221" spans="1:15" hidden="1" x14ac:dyDescent="0.3">
      <c r="A12221" t="s">
        <v>6</v>
      </c>
      <c r="B12221" t="s">
        <v>1070</v>
      </c>
      <c r="C12221" t="s">
        <v>44</v>
      </c>
      <c r="D12221" t="s">
        <v>1071</v>
      </c>
      <c r="E12221" t="s">
        <v>158</v>
      </c>
      <c r="F12221" t="s">
        <v>159</v>
      </c>
      <c r="G12221" t="s">
        <v>18</v>
      </c>
      <c r="H12221" s="2">
        <v>45860</v>
      </c>
      <c r="I12221" t="s">
        <v>19</v>
      </c>
      <c r="J12221" s="3">
        <v>62877</v>
      </c>
      <c r="K12221" s="3">
        <v>41410</v>
      </c>
      <c r="L12221" s="3">
        <v>2070.4899999999998</v>
      </c>
      <c r="M12221" s="6">
        <v>1</v>
      </c>
      <c r="N12221" s="4">
        <v>0.14449999999999999</v>
      </c>
      <c r="O12221" s="5">
        <v>1.9E-2</v>
      </c>
    </row>
    <row r="12222" spans="1:15" hidden="1" x14ac:dyDescent="0.3">
      <c r="A12222" t="s">
        <v>6</v>
      </c>
      <c r="B12222" t="s">
        <v>1219</v>
      </c>
      <c r="C12222" t="s">
        <v>44</v>
      </c>
      <c r="D12222" t="s">
        <v>2530</v>
      </c>
      <c r="E12222" t="s">
        <v>55</v>
      </c>
      <c r="F12222" t="s">
        <v>56</v>
      </c>
      <c r="G12222" t="s">
        <v>18</v>
      </c>
      <c r="H12222" s="2">
        <v>45860</v>
      </c>
      <c r="I12222" t="s">
        <v>19</v>
      </c>
      <c r="J12222" s="3">
        <v>43864</v>
      </c>
      <c r="K12222" s="3">
        <v>30816</v>
      </c>
      <c r="L12222" s="3">
        <v>1540.79</v>
      </c>
      <c r="M12222" s="6">
        <v>1</v>
      </c>
      <c r="N12222" s="4">
        <v>0.14449999999999999</v>
      </c>
      <c r="O12222" s="5">
        <v>1.9E-2</v>
      </c>
    </row>
    <row r="12223" spans="1:15" hidden="1" x14ac:dyDescent="0.3">
      <c r="A12223" t="s">
        <v>6</v>
      </c>
      <c r="B12223" t="s">
        <v>1228</v>
      </c>
      <c r="C12223" t="s">
        <v>44</v>
      </c>
      <c r="D12223" t="s">
        <v>2531</v>
      </c>
      <c r="E12223" t="s">
        <v>337</v>
      </c>
      <c r="F12223" t="s">
        <v>338</v>
      </c>
      <c r="G12223" t="s">
        <v>18</v>
      </c>
      <c r="H12223" s="2">
        <v>45860</v>
      </c>
      <c r="I12223" t="s">
        <v>19</v>
      </c>
      <c r="J12223" s="3">
        <v>18110</v>
      </c>
      <c r="K12223" s="3">
        <v>12722</v>
      </c>
      <c r="L12223" s="3">
        <v>636.1</v>
      </c>
      <c r="M12223" s="6">
        <v>1</v>
      </c>
      <c r="N12223" s="4">
        <v>0.14449999999999999</v>
      </c>
      <c r="O12223" s="5">
        <v>1.9E-2</v>
      </c>
    </row>
    <row r="12224" spans="1:15" hidden="1" x14ac:dyDescent="0.3">
      <c r="A12224" t="s">
        <v>6</v>
      </c>
      <c r="B12224" t="s">
        <v>1072</v>
      </c>
      <c r="C12224" t="s">
        <v>44</v>
      </c>
      <c r="D12224" t="s">
        <v>1073</v>
      </c>
      <c r="E12224" t="s">
        <v>81</v>
      </c>
      <c r="F12224" t="s">
        <v>82</v>
      </c>
      <c r="G12224" t="s">
        <v>18</v>
      </c>
      <c r="H12224" s="2">
        <v>45860</v>
      </c>
      <c r="I12224" t="s">
        <v>19</v>
      </c>
      <c r="J12224" s="3">
        <v>150354</v>
      </c>
      <c r="K12224" s="3">
        <v>96978</v>
      </c>
      <c r="L12224" s="3">
        <v>4848.8900000000003</v>
      </c>
      <c r="M12224" s="6">
        <v>1</v>
      </c>
      <c r="N12224" s="4">
        <v>0.14449999999999999</v>
      </c>
      <c r="O12224" s="5">
        <v>1.9E-2</v>
      </c>
    </row>
    <row r="12225" spans="1:15" hidden="1" x14ac:dyDescent="0.3">
      <c r="A12225" t="s">
        <v>6</v>
      </c>
      <c r="B12225" t="s">
        <v>1241</v>
      </c>
      <c r="C12225" t="s">
        <v>325</v>
      </c>
      <c r="D12225" t="s">
        <v>2533</v>
      </c>
      <c r="E12225" t="s">
        <v>1082</v>
      </c>
      <c r="F12225" t="s">
        <v>1083</v>
      </c>
      <c r="G12225" t="s">
        <v>18</v>
      </c>
      <c r="H12225" s="2">
        <v>45860</v>
      </c>
      <c r="I12225" t="s">
        <v>19</v>
      </c>
      <c r="J12225" s="3">
        <v>219020</v>
      </c>
      <c r="K12225" s="3">
        <v>150473</v>
      </c>
      <c r="L12225" s="3">
        <v>7523.65</v>
      </c>
      <c r="M12225" s="6">
        <v>1</v>
      </c>
      <c r="N12225" s="4">
        <v>0.14449999999999999</v>
      </c>
      <c r="O12225" s="5">
        <v>1.9E-2</v>
      </c>
    </row>
    <row r="12226" spans="1:15" hidden="1" x14ac:dyDescent="0.3">
      <c r="A12226" t="s">
        <v>6</v>
      </c>
      <c r="B12226" t="s">
        <v>1530</v>
      </c>
      <c r="C12226" t="s">
        <v>41</v>
      </c>
      <c r="D12226" t="s">
        <v>2308</v>
      </c>
      <c r="E12226" t="s">
        <v>16</v>
      </c>
      <c r="F12226" t="s">
        <v>17</v>
      </c>
      <c r="G12226" t="s">
        <v>18</v>
      </c>
      <c r="H12226" s="2">
        <v>45860</v>
      </c>
      <c r="I12226" t="s">
        <v>19</v>
      </c>
      <c r="J12226" s="3">
        <v>11393</v>
      </c>
      <c r="K12226" s="3">
        <v>8004</v>
      </c>
      <c r="L12226" s="3">
        <v>400.2</v>
      </c>
      <c r="M12226" s="6">
        <v>1</v>
      </c>
      <c r="N12226" s="4">
        <v>0.14449999999999999</v>
      </c>
      <c r="O12226" s="5">
        <v>1.9E-2</v>
      </c>
    </row>
    <row r="12227" spans="1:15" hidden="1" x14ac:dyDescent="0.3">
      <c r="A12227" t="s">
        <v>6</v>
      </c>
      <c r="B12227" t="s">
        <v>141</v>
      </c>
      <c r="C12227" t="s">
        <v>44</v>
      </c>
      <c r="D12227" t="s">
        <v>2381</v>
      </c>
      <c r="E12227" t="s">
        <v>129</v>
      </c>
      <c r="F12227" t="s">
        <v>130</v>
      </c>
      <c r="G12227" t="s">
        <v>18</v>
      </c>
      <c r="H12227" s="2">
        <v>45860</v>
      </c>
      <c r="I12227" t="s">
        <v>19</v>
      </c>
      <c r="J12227" s="3">
        <v>40860</v>
      </c>
      <c r="K12227" s="3">
        <v>28706</v>
      </c>
      <c r="L12227" s="3">
        <v>1435.29</v>
      </c>
      <c r="M12227" s="6">
        <v>1</v>
      </c>
      <c r="N12227" s="4">
        <v>0.14449999999999999</v>
      </c>
      <c r="O12227" s="5">
        <v>1.9E-2</v>
      </c>
    </row>
    <row r="12228" spans="1:15" hidden="1" x14ac:dyDescent="0.3">
      <c r="A12228" t="s">
        <v>6</v>
      </c>
      <c r="B12228" t="s">
        <v>1339</v>
      </c>
      <c r="C12228" t="s">
        <v>41</v>
      </c>
      <c r="D12228" t="s">
        <v>2299</v>
      </c>
      <c r="E12228" t="s">
        <v>77</v>
      </c>
      <c r="F12228" t="s">
        <v>78</v>
      </c>
      <c r="G12228" t="s">
        <v>18</v>
      </c>
      <c r="H12228" s="2">
        <v>45860</v>
      </c>
      <c r="I12228" t="s">
        <v>19</v>
      </c>
      <c r="J12228" s="3">
        <v>27271</v>
      </c>
      <c r="K12228" s="3">
        <v>19159</v>
      </c>
      <c r="L12228" s="3">
        <v>957.95</v>
      </c>
      <c r="M12228" s="6">
        <v>1</v>
      </c>
      <c r="N12228" s="4">
        <v>0.14449999999999999</v>
      </c>
      <c r="O12228" s="5">
        <v>1.9E-2</v>
      </c>
    </row>
    <row r="12229" spans="1:15" hidden="1" x14ac:dyDescent="0.3">
      <c r="A12229" t="s">
        <v>6</v>
      </c>
      <c r="B12229" t="s">
        <v>163</v>
      </c>
      <c r="C12229" t="s">
        <v>41</v>
      </c>
      <c r="D12229" t="s">
        <v>2300</v>
      </c>
      <c r="E12229" t="s">
        <v>22</v>
      </c>
      <c r="F12229" t="s">
        <v>23</v>
      </c>
      <c r="G12229" t="s">
        <v>18</v>
      </c>
      <c r="H12229" s="2">
        <v>45860</v>
      </c>
      <c r="I12229" t="s">
        <v>19</v>
      </c>
      <c r="J12229" s="3">
        <v>26160</v>
      </c>
      <c r="K12229" s="3">
        <v>18378</v>
      </c>
      <c r="L12229" s="3">
        <v>918.89</v>
      </c>
      <c r="M12229" s="6">
        <v>1</v>
      </c>
      <c r="N12229" s="4">
        <v>0.14449999999999999</v>
      </c>
      <c r="O12229" s="5">
        <v>1.9E-2</v>
      </c>
    </row>
    <row r="12230" spans="1:15" hidden="1" x14ac:dyDescent="0.3">
      <c r="A12230" t="s">
        <v>6</v>
      </c>
      <c r="B12230" t="s">
        <v>1374</v>
      </c>
      <c r="C12230" t="s">
        <v>41</v>
      </c>
      <c r="D12230" t="s">
        <v>2301</v>
      </c>
      <c r="E12230" t="s">
        <v>16</v>
      </c>
      <c r="F12230" t="s">
        <v>17</v>
      </c>
      <c r="G12230" t="s">
        <v>18</v>
      </c>
      <c r="H12230" s="2">
        <v>45860</v>
      </c>
      <c r="I12230" t="s">
        <v>19</v>
      </c>
      <c r="J12230" s="3">
        <v>24688</v>
      </c>
      <c r="K12230" s="3">
        <v>17344</v>
      </c>
      <c r="L12230" s="3">
        <v>867.19</v>
      </c>
      <c r="M12230" s="6">
        <v>1</v>
      </c>
      <c r="N12230" s="4">
        <v>0.14449999999999999</v>
      </c>
      <c r="O12230" s="5">
        <v>1.9E-2</v>
      </c>
    </row>
    <row r="12231" spans="1:15" hidden="1" x14ac:dyDescent="0.3">
      <c r="A12231" t="s">
        <v>6</v>
      </c>
      <c r="B12231" t="s">
        <v>1361</v>
      </c>
      <c r="C12231" t="s">
        <v>41</v>
      </c>
      <c r="D12231" t="s">
        <v>2302</v>
      </c>
      <c r="E12231" t="s">
        <v>432</v>
      </c>
      <c r="F12231" t="s">
        <v>433</v>
      </c>
      <c r="G12231" t="s">
        <v>18</v>
      </c>
      <c r="H12231" s="2">
        <v>45860</v>
      </c>
      <c r="I12231" t="s">
        <v>19</v>
      </c>
      <c r="J12231" s="3">
        <v>54323</v>
      </c>
      <c r="K12231" s="3">
        <v>38164</v>
      </c>
      <c r="L12231" s="3">
        <v>1908.19</v>
      </c>
      <c r="M12231" s="6">
        <v>1</v>
      </c>
      <c r="N12231" s="4">
        <v>0.14449999999999999</v>
      </c>
      <c r="O12231" s="5">
        <v>1.9E-2</v>
      </c>
    </row>
    <row r="12232" spans="1:15" hidden="1" x14ac:dyDescent="0.3">
      <c r="A12232" t="s">
        <v>6</v>
      </c>
      <c r="B12232" t="s">
        <v>1384</v>
      </c>
      <c r="C12232" t="s">
        <v>1385</v>
      </c>
      <c r="D12232" t="s">
        <v>1386</v>
      </c>
      <c r="E12232" t="s">
        <v>432</v>
      </c>
      <c r="F12232" t="s">
        <v>433</v>
      </c>
      <c r="G12232" t="s">
        <v>18</v>
      </c>
      <c r="H12232" s="2">
        <v>45860</v>
      </c>
      <c r="I12232" t="s">
        <v>19</v>
      </c>
      <c r="J12232" s="3">
        <v>2211</v>
      </c>
      <c r="K12232" s="3">
        <v>1125</v>
      </c>
      <c r="L12232" s="3">
        <v>56.25</v>
      </c>
      <c r="M12232" s="6">
        <v>1</v>
      </c>
      <c r="N12232" s="4">
        <v>0.14449999999999999</v>
      </c>
      <c r="O12232" s="5">
        <v>1.9E-2</v>
      </c>
    </row>
    <row r="12233" spans="1:15" hidden="1" x14ac:dyDescent="0.3">
      <c r="A12233" t="s">
        <v>6</v>
      </c>
      <c r="B12233" t="s">
        <v>156</v>
      </c>
      <c r="C12233" t="s">
        <v>49</v>
      </c>
      <c r="D12233" t="s">
        <v>157</v>
      </c>
      <c r="E12233" t="s">
        <v>158</v>
      </c>
      <c r="F12233" t="s">
        <v>159</v>
      </c>
      <c r="G12233" t="s">
        <v>18</v>
      </c>
      <c r="H12233" s="2">
        <v>45860</v>
      </c>
      <c r="I12233" t="s">
        <v>19</v>
      </c>
      <c r="J12233" s="3">
        <v>621116</v>
      </c>
      <c r="K12233" s="3">
        <v>354632</v>
      </c>
      <c r="L12233" s="3">
        <v>21277.919999999998</v>
      </c>
      <c r="M12233" s="6">
        <v>1</v>
      </c>
      <c r="N12233" s="4">
        <v>0.14449999999999999</v>
      </c>
      <c r="O12233" s="5">
        <v>1.9E-2</v>
      </c>
    </row>
    <row r="12234" spans="1:15" hidden="1" x14ac:dyDescent="0.3">
      <c r="A12234" t="s">
        <v>6</v>
      </c>
      <c r="B12234" t="s">
        <v>1186</v>
      </c>
      <c r="C12234" t="s">
        <v>217</v>
      </c>
      <c r="D12234" t="s">
        <v>2535</v>
      </c>
      <c r="E12234" t="s">
        <v>432</v>
      </c>
      <c r="F12234" t="s">
        <v>433</v>
      </c>
      <c r="G12234" t="s">
        <v>18</v>
      </c>
      <c r="H12234" s="2">
        <v>45860</v>
      </c>
      <c r="I12234" t="s">
        <v>19</v>
      </c>
      <c r="J12234" s="3">
        <v>23594</v>
      </c>
      <c r="K12234" s="3">
        <v>12006</v>
      </c>
      <c r="L12234" s="3">
        <v>600.29</v>
      </c>
      <c r="M12234" s="6">
        <v>1</v>
      </c>
      <c r="N12234" s="4">
        <v>0.14449999999999999</v>
      </c>
      <c r="O12234" s="5">
        <v>1.9E-2</v>
      </c>
    </row>
    <row r="12235" spans="1:15" hidden="1" x14ac:dyDescent="0.3">
      <c r="A12235" t="s">
        <v>6</v>
      </c>
      <c r="B12235" t="s">
        <v>1418</v>
      </c>
      <c r="C12235" t="s">
        <v>161</v>
      </c>
      <c r="D12235" t="s">
        <v>1419</v>
      </c>
      <c r="E12235" t="s">
        <v>16</v>
      </c>
      <c r="F12235" t="s">
        <v>17</v>
      </c>
      <c r="G12235" t="s">
        <v>18</v>
      </c>
      <c r="H12235" s="2">
        <v>45860</v>
      </c>
      <c r="I12235" t="s">
        <v>19</v>
      </c>
      <c r="J12235" s="3">
        <v>10789</v>
      </c>
      <c r="K12235" s="3">
        <v>8063.5</v>
      </c>
      <c r="L12235" s="3">
        <v>403.18</v>
      </c>
      <c r="M12235" s="6">
        <v>1</v>
      </c>
      <c r="N12235" s="4">
        <v>0.14449999999999999</v>
      </c>
      <c r="O12235" s="5">
        <v>1.9E-2</v>
      </c>
    </row>
    <row r="12236" spans="1:15" hidden="1" x14ac:dyDescent="0.3">
      <c r="A12236" t="s">
        <v>6</v>
      </c>
      <c r="B12236" t="s">
        <v>1432</v>
      </c>
      <c r="C12236" t="s">
        <v>161</v>
      </c>
      <c r="D12236" t="s">
        <v>1433</v>
      </c>
      <c r="E12236" t="s">
        <v>81</v>
      </c>
      <c r="F12236" t="s">
        <v>82</v>
      </c>
      <c r="G12236" t="s">
        <v>18</v>
      </c>
      <c r="H12236" s="2">
        <v>45860</v>
      </c>
      <c r="I12236" t="s">
        <v>19</v>
      </c>
      <c r="J12236" s="3">
        <v>24910</v>
      </c>
      <c r="K12236" s="3">
        <v>18122.46</v>
      </c>
      <c r="L12236" s="3">
        <v>906.12</v>
      </c>
      <c r="M12236" s="6">
        <v>1</v>
      </c>
      <c r="N12236" s="4">
        <v>0.14449999999999999</v>
      </c>
      <c r="O12236" s="5">
        <v>1.9E-2</v>
      </c>
    </row>
    <row r="12237" spans="1:15" hidden="1" x14ac:dyDescent="0.3">
      <c r="A12237" t="s">
        <v>6</v>
      </c>
      <c r="B12237" t="s">
        <v>1436</v>
      </c>
      <c r="C12237" t="s">
        <v>161</v>
      </c>
      <c r="D12237" t="s">
        <v>1437</v>
      </c>
      <c r="E12237" t="s">
        <v>1082</v>
      </c>
      <c r="F12237" t="s">
        <v>1083</v>
      </c>
      <c r="G12237" t="s">
        <v>18</v>
      </c>
      <c r="H12237" s="2">
        <v>45860</v>
      </c>
      <c r="I12237" t="s">
        <v>19</v>
      </c>
      <c r="J12237" s="3">
        <v>30922</v>
      </c>
      <c r="K12237" s="3">
        <v>22999.360000000001</v>
      </c>
      <c r="L12237" s="3">
        <v>1149.97</v>
      </c>
      <c r="M12237" s="6">
        <v>1</v>
      </c>
      <c r="N12237" s="4">
        <v>0.14449999999999999</v>
      </c>
      <c r="O12237" s="5">
        <v>1.9E-2</v>
      </c>
    </row>
    <row r="12238" spans="1:15" hidden="1" x14ac:dyDescent="0.3">
      <c r="A12238" t="s">
        <v>6</v>
      </c>
      <c r="B12238" t="s">
        <v>175</v>
      </c>
      <c r="C12238" t="s">
        <v>161</v>
      </c>
      <c r="D12238" t="s">
        <v>2747</v>
      </c>
      <c r="E12238" t="s">
        <v>22</v>
      </c>
      <c r="F12238" t="s">
        <v>23</v>
      </c>
      <c r="G12238" t="s">
        <v>18</v>
      </c>
      <c r="H12238" s="2">
        <v>45860</v>
      </c>
      <c r="I12238" t="s">
        <v>19</v>
      </c>
      <c r="J12238" s="3">
        <v>23591</v>
      </c>
      <c r="K12238" s="3">
        <v>17546.82</v>
      </c>
      <c r="L12238" s="3">
        <v>877.34</v>
      </c>
      <c r="M12238" s="6">
        <v>1</v>
      </c>
      <c r="N12238" s="4">
        <v>0.14449999999999999</v>
      </c>
      <c r="O12238" s="5">
        <v>1.9E-2</v>
      </c>
    </row>
    <row r="12239" spans="1:15" hidden="1" x14ac:dyDescent="0.3">
      <c r="A12239" t="s">
        <v>6</v>
      </c>
      <c r="B12239" t="s">
        <v>1454</v>
      </c>
      <c r="C12239" t="s">
        <v>161</v>
      </c>
      <c r="D12239" t="s">
        <v>1455</v>
      </c>
      <c r="E12239" t="s">
        <v>51</v>
      </c>
      <c r="F12239" t="s">
        <v>52</v>
      </c>
      <c r="G12239" t="s">
        <v>18</v>
      </c>
      <c r="H12239" s="2">
        <v>45860</v>
      </c>
      <c r="I12239" t="s">
        <v>19</v>
      </c>
      <c r="J12239" s="3">
        <v>73415</v>
      </c>
      <c r="K12239" s="3">
        <v>54603.99</v>
      </c>
      <c r="L12239" s="3">
        <v>2730.2</v>
      </c>
      <c r="M12239" s="6">
        <v>1</v>
      </c>
      <c r="N12239" s="4">
        <v>0.14449999999999999</v>
      </c>
      <c r="O12239" s="5">
        <v>1.9E-2</v>
      </c>
    </row>
    <row r="12240" spans="1:15" hidden="1" x14ac:dyDescent="0.3">
      <c r="A12240" t="s">
        <v>6</v>
      </c>
      <c r="B12240" t="s">
        <v>1990</v>
      </c>
      <c r="C12240" t="s">
        <v>161</v>
      </c>
      <c r="D12240" t="s">
        <v>2140</v>
      </c>
      <c r="E12240" t="s">
        <v>51</v>
      </c>
      <c r="F12240" t="s">
        <v>52</v>
      </c>
      <c r="G12240" t="s">
        <v>18</v>
      </c>
      <c r="H12240" s="2">
        <v>45860</v>
      </c>
      <c r="I12240" t="s">
        <v>19</v>
      </c>
      <c r="J12240" s="3">
        <v>34134</v>
      </c>
      <c r="K12240" s="3">
        <v>25388.21</v>
      </c>
      <c r="L12240" s="3">
        <v>1269.4100000000001</v>
      </c>
      <c r="M12240" s="6">
        <v>1</v>
      </c>
      <c r="N12240" s="4">
        <v>0.14449999999999999</v>
      </c>
      <c r="O12240" s="5">
        <v>1.9E-2</v>
      </c>
    </row>
    <row r="12241" spans="1:15" hidden="1" x14ac:dyDescent="0.3">
      <c r="A12241" t="s">
        <v>6</v>
      </c>
      <c r="B12241" t="s">
        <v>1481</v>
      </c>
      <c r="C12241" t="s">
        <v>161</v>
      </c>
      <c r="D12241" t="s">
        <v>2536</v>
      </c>
      <c r="E12241" t="s">
        <v>798</v>
      </c>
      <c r="F12241" t="s">
        <v>799</v>
      </c>
      <c r="G12241" t="s">
        <v>18</v>
      </c>
      <c r="H12241" s="2">
        <v>45860</v>
      </c>
      <c r="I12241" t="s">
        <v>19</v>
      </c>
      <c r="J12241" s="3">
        <v>45812</v>
      </c>
      <c r="K12241" s="3">
        <v>31244</v>
      </c>
      <c r="L12241" s="3">
        <v>1562.2</v>
      </c>
      <c r="M12241" s="6">
        <v>1</v>
      </c>
      <c r="N12241" s="4">
        <v>0.14449999999999999</v>
      </c>
      <c r="O12241" s="5">
        <v>1.9E-2</v>
      </c>
    </row>
    <row r="12242" spans="1:15" hidden="1" x14ac:dyDescent="0.3">
      <c r="A12242" t="s">
        <v>2156</v>
      </c>
      <c r="B12242" t="s">
        <v>969</v>
      </c>
      <c r="C12242" t="s">
        <v>14</v>
      </c>
      <c r="D12242" t="s">
        <v>2289</v>
      </c>
      <c r="E12242" t="s">
        <v>35</v>
      </c>
      <c r="F12242" t="s">
        <v>36</v>
      </c>
      <c r="H12242" s="2">
        <v>45860</v>
      </c>
      <c r="I12242" t="s">
        <v>19</v>
      </c>
      <c r="J12242" s="3">
        <v>106450</v>
      </c>
      <c r="K12242" s="3">
        <v>79027.45</v>
      </c>
      <c r="L12242" s="3">
        <v>790.27</v>
      </c>
      <c r="M12242" s="7"/>
      <c r="N12242" s="4">
        <v>0.14449999999999999</v>
      </c>
      <c r="O12242" s="5">
        <v>1.9E-2</v>
      </c>
    </row>
    <row r="12243" spans="1:15" hidden="1" x14ac:dyDescent="0.3">
      <c r="A12243" t="s">
        <v>2156</v>
      </c>
      <c r="B12243" t="s">
        <v>485</v>
      </c>
      <c r="C12243" t="s">
        <v>14</v>
      </c>
      <c r="D12243" t="s">
        <v>486</v>
      </c>
      <c r="E12243" t="s">
        <v>55</v>
      </c>
      <c r="F12243" t="s">
        <v>56</v>
      </c>
      <c r="H12243" s="2">
        <v>45860</v>
      </c>
      <c r="I12243" t="s">
        <v>19</v>
      </c>
      <c r="J12243" s="3">
        <v>127110</v>
      </c>
      <c r="K12243" s="3">
        <v>94365.43</v>
      </c>
      <c r="L12243" s="3">
        <v>943.65</v>
      </c>
      <c r="M12243" s="7"/>
      <c r="N12243" s="4">
        <v>0.14449999999999999</v>
      </c>
      <c r="O12243" s="5">
        <v>1.9E-2</v>
      </c>
    </row>
    <row r="12244" spans="1:15" hidden="1" x14ac:dyDescent="0.3">
      <c r="A12244" t="s">
        <v>2156</v>
      </c>
      <c r="B12244" t="s">
        <v>491</v>
      </c>
      <c r="C12244" t="s">
        <v>14</v>
      </c>
      <c r="D12244" t="s">
        <v>492</v>
      </c>
      <c r="E12244" t="s">
        <v>16</v>
      </c>
      <c r="F12244" t="s">
        <v>17</v>
      </c>
      <c r="H12244" s="2">
        <v>45860</v>
      </c>
      <c r="I12244" t="s">
        <v>19</v>
      </c>
      <c r="J12244" s="3">
        <v>73169</v>
      </c>
      <c r="K12244" s="3">
        <v>54319.9</v>
      </c>
      <c r="L12244" s="3">
        <v>543.20000000000005</v>
      </c>
      <c r="M12244" s="7"/>
      <c r="N12244" s="4">
        <v>0.14449999999999999</v>
      </c>
      <c r="O12244" s="5">
        <v>1.9E-2</v>
      </c>
    </row>
    <row r="12245" spans="1:15" hidden="1" x14ac:dyDescent="0.3">
      <c r="A12245" t="s">
        <v>2156</v>
      </c>
      <c r="B12245" t="s">
        <v>53</v>
      </c>
      <c r="C12245" t="s">
        <v>14</v>
      </c>
      <c r="D12245" t="s">
        <v>54</v>
      </c>
      <c r="E12245" t="s">
        <v>55</v>
      </c>
      <c r="F12245" t="s">
        <v>56</v>
      </c>
      <c r="H12245" s="2">
        <v>45860</v>
      </c>
      <c r="I12245" t="s">
        <v>19</v>
      </c>
      <c r="J12245" s="3">
        <v>65340</v>
      </c>
      <c r="K12245" s="3">
        <v>48507.54</v>
      </c>
      <c r="L12245" s="3">
        <v>485.08</v>
      </c>
      <c r="M12245" s="7"/>
      <c r="N12245" s="4">
        <v>0.14449999999999999</v>
      </c>
      <c r="O12245" s="5">
        <v>1.9E-2</v>
      </c>
    </row>
    <row r="12246" spans="1:15" hidden="1" x14ac:dyDescent="0.3">
      <c r="A12246" t="s">
        <v>2156</v>
      </c>
      <c r="B12246" t="s">
        <v>493</v>
      </c>
      <c r="C12246" t="s">
        <v>14</v>
      </c>
      <c r="D12246" t="s">
        <v>494</v>
      </c>
      <c r="E12246" t="s">
        <v>22</v>
      </c>
      <c r="F12246" t="s">
        <v>23</v>
      </c>
      <c r="H12246" s="2">
        <v>45860</v>
      </c>
      <c r="I12246" t="s">
        <v>19</v>
      </c>
      <c r="J12246" s="3">
        <v>54044</v>
      </c>
      <c r="K12246" s="3">
        <v>40121.4</v>
      </c>
      <c r="L12246" s="3">
        <v>401.21</v>
      </c>
      <c r="M12246" s="7"/>
      <c r="N12246" s="4">
        <v>0.14449999999999999</v>
      </c>
      <c r="O12246" s="5">
        <v>1.9E-2</v>
      </c>
    </row>
    <row r="12247" spans="1:15" hidden="1" x14ac:dyDescent="0.3">
      <c r="A12247" t="s">
        <v>2156</v>
      </c>
      <c r="B12247" t="s">
        <v>507</v>
      </c>
      <c r="C12247" t="s">
        <v>14</v>
      </c>
      <c r="D12247" t="s">
        <v>508</v>
      </c>
      <c r="E12247" t="s">
        <v>22</v>
      </c>
      <c r="F12247" t="s">
        <v>23</v>
      </c>
      <c r="H12247" s="2">
        <v>45860</v>
      </c>
      <c r="I12247" t="s">
        <v>19</v>
      </c>
      <c r="J12247" s="3">
        <v>62623</v>
      </c>
      <c r="K12247" s="3">
        <v>46491.14</v>
      </c>
      <c r="L12247" s="3">
        <v>464.91</v>
      </c>
      <c r="M12247" s="7"/>
      <c r="N12247" s="4">
        <v>0.14449999999999999</v>
      </c>
      <c r="O12247" s="5">
        <v>1.9E-2</v>
      </c>
    </row>
    <row r="12248" spans="1:15" hidden="1" x14ac:dyDescent="0.3">
      <c r="A12248" t="s">
        <v>2156</v>
      </c>
      <c r="B12248" t="s">
        <v>509</v>
      </c>
      <c r="C12248" t="s">
        <v>14</v>
      </c>
      <c r="D12248" t="s">
        <v>510</v>
      </c>
      <c r="E12248" t="s">
        <v>244</v>
      </c>
      <c r="F12248" t="s">
        <v>245</v>
      </c>
      <c r="H12248" s="2">
        <v>45860</v>
      </c>
      <c r="I12248" t="s">
        <v>19</v>
      </c>
      <c r="J12248" s="3">
        <v>42426</v>
      </c>
      <c r="K12248" s="3">
        <v>31323.119999999999</v>
      </c>
      <c r="L12248" s="3">
        <v>313.23</v>
      </c>
      <c r="M12248" s="7"/>
      <c r="N12248" s="4">
        <v>0.14449999999999999</v>
      </c>
      <c r="O12248" s="5">
        <v>1.9E-2</v>
      </c>
    </row>
    <row r="12249" spans="1:15" hidden="1" x14ac:dyDescent="0.3">
      <c r="A12249" t="s">
        <v>2156</v>
      </c>
      <c r="B12249" t="s">
        <v>514</v>
      </c>
      <c r="C12249" t="s">
        <v>14</v>
      </c>
      <c r="D12249" t="s">
        <v>515</v>
      </c>
      <c r="E12249" t="s">
        <v>35</v>
      </c>
      <c r="F12249" t="s">
        <v>36</v>
      </c>
      <c r="H12249" s="2">
        <v>45860</v>
      </c>
      <c r="I12249" t="s">
        <v>19</v>
      </c>
      <c r="J12249" s="3">
        <v>51275</v>
      </c>
      <c r="K12249" s="3">
        <v>38066.44</v>
      </c>
      <c r="L12249" s="3">
        <v>380.66</v>
      </c>
      <c r="M12249" s="7"/>
      <c r="N12249" s="4">
        <v>0.14449999999999999</v>
      </c>
      <c r="O12249" s="5">
        <v>1.9E-2</v>
      </c>
    </row>
    <row r="12250" spans="1:15" hidden="1" x14ac:dyDescent="0.3">
      <c r="A12250" t="s">
        <v>2156</v>
      </c>
      <c r="B12250" t="s">
        <v>516</v>
      </c>
      <c r="C12250" t="s">
        <v>14</v>
      </c>
      <c r="D12250" t="s">
        <v>517</v>
      </c>
      <c r="E12250" t="s">
        <v>22</v>
      </c>
      <c r="F12250" t="s">
        <v>23</v>
      </c>
      <c r="H12250" s="2">
        <v>45860</v>
      </c>
      <c r="I12250" t="s">
        <v>19</v>
      </c>
      <c r="J12250" s="3">
        <v>59094</v>
      </c>
      <c r="K12250" s="3">
        <v>43870.73</v>
      </c>
      <c r="L12250" s="3">
        <v>438.71</v>
      </c>
      <c r="M12250" s="7"/>
      <c r="N12250" s="4">
        <v>0.14449999999999999</v>
      </c>
      <c r="O12250" s="5">
        <v>1.9E-2</v>
      </c>
    </row>
    <row r="12251" spans="1:15" hidden="1" x14ac:dyDescent="0.3">
      <c r="A12251" t="s">
        <v>2156</v>
      </c>
      <c r="B12251" t="s">
        <v>491</v>
      </c>
      <c r="C12251" t="s">
        <v>14</v>
      </c>
      <c r="D12251" t="s">
        <v>518</v>
      </c>
      <c r="E12251" t="s">
        <v>16</v>
      </c>
      <c r="F12251" t="s">
        <v>17</v>
      </c>
      <c r="H12251" s="2">
        <v>45860</v>
      </c>
      <c r="I12251" t="s">
        <v>19</v>
      </c>
      <c r="J12251" s="3">
        <v>134935</v>
      </c>
      <c r="K12251" s="3">
        <v>100174.39</v>
      </c>
      <c r="L12251" s="3">
        <v>1001.74</v>
      </c>
      <c r="M12251" s="7"/>
      <c r="N12251" s="4">
        <v>0.14449999999999999</v>
      </c>
      <c r="O12251" s="5">
        <v>1.9E-2</v>
      </c>
    </row>
    <row r="12252" spans="1:15" hidden="1" x14ac:dyDescent="0.3">
      <c r="A12252" t="s">
        <v>2156</v>
      </c>
      <c r="B12252" t="s">
        <v>225</v>
      </c>
      <c r="C12252" t="s">
        <v>14</v>
      </c>
      <c r="D12252" t="s">
        <v>226</v>
      </c>
      <c r="E12252" t="s">
        <v>26</v>
      </c>
      <c r="F12252" t="s">
        <v>27</v>
      </c>
      <c r="H12252" s="2">
        <v>45860</v>
      </c>
      <c r="I12252" t="s">
        <v>19</v>
      </c>
      <c r="J12252" s="3">
        <v>91663</v>
      </c>
      <c r="K12252" s="3">
        <v>68176.66</v>
      </c>
      <c r="L12252" s="3">
        <v>681.77</v>
      </c>
      <c r="M12252" s="7"/>
      <c r="N12252" s="4">
        <v>0.14449999999999999</v>
      </c>
      <c r="O12252" s="5">
        <v>1.9E-2</v>
      </c>
    </row>
    <row r="12253" spans="1:15" hidden="1" x14ac:dyDescent="0.3">
      <c r="A12253" t="s">
        <v>2156</v>
      </c>
      <c r="B12253" t="s">
        <v>2150</v>
      </c>
      <c r="C12253" t="s">
        <v>14</v>
      </c>
      <c r="D12253" t="s">
        <v>2151</v>
      </c>
      <c r="E12253" t="s">
        <v>59</v>
      </c>
      <c r="F12253" t="s">
        <v>60</v>
      </c>
      <c r="H12253" s="2">
        <v>45860</v>
      </c>
      <c r="I12253" t="s">
        <v>19</v>
      </c>
      <c r="J12253" s="3">
        <v>88889</v>
      </c>
      <c r="K12253" s="3">
        <v>66113.429999999993</v>
      </c>
      <c r="L12253" s="3">
        <v>661.13</v>
      </c>
      <c r="M12253" s="7"/>
      <c r="N12253" s="4">
        <v>0.14449999999999999</v>
      </c>
      <c r="O12253" s="5">
        <v>1.9E-2</v>
      </c>
    </row>
    <row r="12254" spans="1:15" hidden="1" x14ac:dyDescent="0.3">
      <c r="A12254" t="s">
        <v>2156</v>
      </c>
      <c r="B12254" t="s">
        <v>2158</v>
      </c>
      <c r="C12254" t="s">
        <v>14</v>
      </c>
      <c r="D12254" t="s">
        <v>2159</v>
      </c>
      <c r="E12254" t="s">
        <v>51</v>
      </c>
      <c r="F12254" t="s">
        <v>52</v>
      </c>
      <c r="H12254" s="2">
        <v>45860</v>
      </c>
      <c r="I12254" t="s">
        <v>19</v>
      </c>
      <c r="J12254" s="3">
        <v>135395</v>
      </c>
      <c r="K12254" s="3">
        <v>100703.2</v>
      </c>
      <c r="L12254" s="3">
        <v>1007.03</v>
      </c>
      <c r="M12254" s="7"/>
      <c r="N12254" s="4">
        <v>0.14449999999999999</v>
      </c>
      <c r="O12254" s="5">
        <v>1.9E-2</v>
      </c>
    </row>
    <row r="12255" spans="1:15" hidden="1" x14ac:dyDescent="0.3">
      <c r="A12255" t="s">
        <v>2156</v>
      </c>
      <c r="B12255" t="s">
        <v>566</v>
      </c>
      <c r="C12255" t="s">
        <v>14</v>
      </c>
      <c r="D12255" t="s">
        <v>567</v>
      </c>
      <c r="E12255" t="s">
        <v>55</v>
      </c>
      <c r="F12255" t="s">
        <v>56</v>
      </c>
      <c r="H12255" s="2">
        <v>45860</v>
      </c>
      <c r="I12255" t="s">
        <v>19</v>
      </c>
      <c r="J12255" s="3">
        <v>80769</v>
      </c>
      <c r="K12255" s="3">
        <v>60073.39</v>
      </c>
      <c r="L12255" s="3">
        <v>600.73</v>
      </c>
      <c r="M12255" s="7"/>
      <c r="N12255" s="4">
        <v>0.14449999999999999</v>
      </c>
      <c r="O12255" s="5">
        <v>1.9E-2</v>
      </c>
    </row>
    <row r="12256" spans="1:15" hidden="1" x14ac:dyDescent="0.3">
      <c r="A12256" t="s">
        <v>2156</v>
      </c>
      <c r="B12256" t="s">
        <v>569</v>
      </c>
      <c r="C12256" t="s">
        <v>14</v>
      </c>
      <c r="D12256" t="s">
        <v>570</v>
      </c>
      <c r="E12256" t="s">
        <v>35</v>
      </c>
      <c r="F12256" t="s">
        <v>36</v>
      </c>
      <c r="H12256" s="2">
        <v>45860</v>
      </c>
      <c r="I12256" t="s">
        <v>19</v>
      </c>
      <c r="J12256" s="3">
        <v>123387</v>
      </c>
      <c r="K12256" s="3">
        <v>91771.4</v>
      </c>
      <c r="L12256" s="3">
        <v>917.71</v>
      </c>
      <c r="M12256" s="7"/>
      <c r="N12256" s="4">
        <v>0.14449999999999999</v>
      </c>
      <c r="O12256" s="5">
        <v>1.9E-2</v>
      </c>
    </row>
    <row r="12257" spans="1:15" hidden="1" x14ac:dyDescent="0.3">
      <c r="A12257" t="s">
        <v>2156</v>
      </c>
      <c r="B12257" t="s">
        <v>571</v>
      </c>
      <c r="C12257" t="s">
        <v>14</v>
      </c>
      <c r="D12257" t="s">
        <v>572</v>
      </c>
      <c r="E12257" t="s">
        <v>81</v>
      </c>
      <c r="F12257" t="s">
        <v>82</v>
      </c>
      <c r="H12257" s="2">
        <v>45860</v>
      </c>
      <c r="I12257" t="s">
        <v>19</v>
      </c>
      <c r="J12257" s="3">
        <v>59922</v>
      </c>
      <c r="K12257" s="3">
        <v>43595.03</v>
      </c>
      <c r="L12257" s="3">
        <v>435.95</v>
      </c>
      <c r="M12257" s="7"/>
      <c r="N12257" s="4">
        <v>0.14449999999999999</v>
      </c>
      <c r="O12257" s="5">
        <v>1.9E-2</v>
      </c>
    </row>
    <row r="12258" spans="1:15" hidden="1" x14ac:dyDescent="0.3">
      <c r="A12258" t="s">
        <v>2156</v>
      </c>
      <c r="B12258" t="s">
        <v>1907</v>
      </c>
      <c r="C12258" t="s">
        <v>14</v>
      </c>
      <c r="D12258" t="s">
        <v>2429</v>
      </c>
      <c r="E12258" t="s">
        <v>51</v>
      </c>
      <c r="F12258" t="s">
        <v>52</v>
      </c>
      <c r="H12258" s="2">
        <v>45860</v>
      </c>
      <c r="I12258" t="s">
        <v>19</v>
      </c>
      <c r="J12258" s="3">
        <v>67488</v>
      </c>
      <c r="K12258" s="3">
        <v>50195.42</v>
      </c>
      <c r="L12258" s="3">
        <v>501.95</v>
      </c>
      <c r="M12258" s="7"/>
      <c r="N12258" s="4">
        <v>0.14449999999999999</v>
      </c>
      <c r="O12258" s="5">
        <v>1.9E-2</v>
      </c>
    </row>
    <row r="12259" spans="1:15" hidden="1" x14ac:dyDescent="0.3">
      <c r="A12259" t="s">
        <v>2156</v>
      </c>
      <c r="B12259" t="s">
        <v>2106</v>
      </c>
      <c r="C12259" t="s">
        <v>14</v>
      </c>
      <c r="D12259" t="s">
        <v>2107</v>
      </c>
      <c r="E12259" t="s">
        <v>77</v>
      </c>
      <c r="F12259" t="s">
        <v>78</v>
      </c>
      <c r="H12259" s="2">
        <v>45860</v>
      </c>
      <c r="I12259" t="s">
        <v>19</v>
      </c>
      <c r="J12259" s="3">
        <v>87577</v>
      </c>
      <c r="K12259" s="3">
        <v>65137.39</v>
      </c>
      <c r="L12259" s="3">
        <v>651.37</v>
      </c>
      <c r="M12259" s="7"/>
      <c r="N12259" s="4">
        <v>0.14449999999999999</v>
      </c>
      <c r="O12259" s="5">
        <v>1.9E-2</v>
      </c>
    </row>
    <row r="12260" spans="1:15" hidden="1" x14ac:dyDescent="0.3">
      <c r="A12260" t="s">
        <v>2156</v>
      </c>
      <c r="B12260" t="s">
        <v>485</v>
      </c>
      <c r="C12260" t="s">
        <v>14</v>
      </c>
      <c r="D12260" t="s">
        <v>581</v>
      </c>
      <c r="E12260" t="s">
        <v>55</v>
      </c>
      <c r="F12260" t="s">
        <v>56</v>
      </c>
      <c r="H12260" s="2">
        <v>45860</v>
      </c>
      <c r="I12260" t="s">
        <v>19</v>
      </c>
      <c r="J12260" s="3">
        <v>104261</v>
      </c>
      <c r="K12260" s="3">
        <v>77545.87</v>
      </c>
      <c r="L12260" s="3">
        <v>775.46</v>
      </c>
      <c r="M12260" s="7"/>
      <c r="N12260" s="4">
        <v>0.14449999999999999</v>
      </c>
      <c r="O12260" s="5">
        <v>1.9E-2</v>
      </c>
    </row>
    <row r="12261" spans="1:15" hidden="1" x14ac:dyDescent="0.3">
      <c r="A12261" t="s">
        <v>2156</v>
      </c>
      <c r="B12261" t="s">
        <v>588</v>
      </c>
      <c r="C12261" t="s">
        <v>14</v>
      </c>
      <c r="D12261" t="s">
        <v>589</v>
      </c>
      <c r="E12261" t="s">
        <v>26</v>
      </c>
      <c r="F12261" t="s">
        <v>27</v>
      </c>
      <c r="H12261" s="2">
        <v>45860</v>
      </c>
      <c r="I12261" t="s">
        <v>19</v>
      </c>
      <c r="J12261" s="3">
        <v>38089</v>
      </c>
      <c r="K12261" s="3">
        <v>28329.77</v>
      </c>
      <c r="L12261" s="3">
        <v>283.3</v>
      </c>
      <c r="M12261" s="7"/>
      <c r="N12261" s="4">
        <v>0.14449999999999999</v>
      </c>
      <c r="O12261" s="5">
        <v>1.9E-2</v>
      </c>
    </row>
    <row r="12262" spans="1:15" hidden="1" x14ac:dyDescent="0.3">
      <c r="A12262" t="s">
        <v>2156</v>
      </c>
      <c r="B12262" t="s">
        <v>2734</v>
      </c>
      <c r="C12262" t="s">
        <v>14</v>
      </c>
      <c r="D12262" t="s">
        <v>2735</v>
      </c>
      <c r="E12262" t="s">
        <v>1032</v>
      </c>
      <c r="F12262" t="s">
        <v>1033</v>
      </c>
      <c r="H12262" s="2">
        <v>45860</v>
      </c>
      <c r="I12262" t="s">
        <v>19</v>
      </c>
      <c r="J12262" s="3">
        <v>46936</v>
      </c>
      <c r="K12262" s="3">
        <v>34722.78</v>
      </c>
      <c r="L12262" s="3">
        <v>347.22</v>
      </c>
      <c r="M12262" s="7"/>
      <c r="N12262" s="4">
        <v>0.14449999999999999</v>
      </c>
      <c r="O12262" s="5">
        <v>1.9E-2</v>
      </c>
    </row>
    <row r="12263" spans="1:15" hidden="1" x14ac:dyDescent="0.3">
      <c r="A12263" t="s">
        <v>2156</v>
      </c>
      <c r="B12263" t="s">
        <v>2327</v>
      </c>
      <c r="C12263" t="s">
        <v>14</v>
      </c>
      <c r="D12263" t="s">
        <v>2328</v>
      </c>
      <c r="E12263" t="s">
        <v>244</v>
      </c>
      <c r="F12263" t="s">
        <v>245</v>
      </c>
      <c r="H12263" s="2">
        <v>45860</v>
      </c>
      <c r="I12263" t="s">
        <v>19</v>
      </c>
      <c r="J12263" s="3">
        <v>53174</v>
      </c>
      <c r="K12263" s="3">
        <v>39549.74</v>
      </c>
      <c r="L12263" s="3">
        <v>395.5</v>
      </c>
      <c r="M12263" s="7"/>
      <c r="N12263" s="4">
        <v>0.14449999999999999</v>
      </c>
      <c r="O12263" s="5">
        <v>1.9E-2</v>
      </c>
    </row>
    <row r="12264" spans="1:15" hidden="1" x14ac:dyDescent="0.3">
      <c r="A12264" t="s">
        <v>2156</v>
      </c>
      <c r="B12264" t="s">
        <v>154</v>
      </c>
      <c r="C12264" t="s">
        <v>14</v>
      </c>
      <c r="D12264" t="s">
        <v>641</v>
      </c>
      <c r="E12264" t="s">
        <v>16</v>
      </c>
      <c r="F12264" t="s">
        <v>17</v>
      </c>
      <c r="H12264" s="2">
        <v>45860</v>
      </c>
      <c r="I12264" t="s">
        <v>19</v>
      </c>
      <c r="J12264" s="3">
        <v>59076</v>
      </c>
      <c r="K12264" s="3">
        <v>43939.46</v>
      </c>
      <c r="L12264" s="3">
        <v>439.39</v>
      </c>
      <c r="M12264" s="7"/>
      <c r="N12264" s="4">
        <v>0.14449999999999999</v>
      </c>
      <c r="O12264" s="5">
        <v>1.9E-2</v>
      </c>
    </row>
    <row r="12265" spans="1:15" hidden="1" x14ac:dyDescent="0.3">
      <c r="A12265" t="s">
        <v>2156</v>
      </c>
      <c r="B12265" t="s">
        <v>2292</v>
      </c>
      <c r="C12265" t="s">
        <v>14</v>
      </c>
      <c r="D12265" t="s">
        <v>2293</v>
      </c>
      <c r="E12265" t="s">
        <v>135</v>
      </c>
      <c r="F12265" t="s">
        <v>136</v>
      </c>
      <c r="H12265" s="2">
        <v>45860</v>
      </c>
      <c r="I12265" t="s">
        <v>19</v>
      </c>
      <c r="J12265" s="3">
        <v>25684</v>
      </c>
      <c r="K12265" s="3">
        <v>19195.71</v>
      </c>
      <c r="L12265" s="3">
        <v>191.96</v>
      </c>
      <c r="M12265" s="7"/>
      <c r="N12265" s="4">
        <v>0.14449999999999999</v>
      </c>
      <c r="O12265" s="5">
        <v>1.9E-2</v>
      </c>
    </row>
    <row r="12266" spans="1:15" hidden="1" x14ac:dyDescent="0.3">
      <c r="A12266" t="s">
        <v>2156</v>
      </c>
      <c r="B12266" t="s">
        <v>650</v>
      </c>
      <c r="C12266" t="s">
        <v>14</v>
      </c>
      <c r="D12266" t="s">
        <v>651</v>
      </c>
      <c r="E12266" t="s">
        <v>16</v>
      </c>
      <c r="F12266" t="s">
        <v>17</v>
      </c>
      <c r="H12266" s="2">
        <v>45860</v>
      </c>
      <c r="I12266" t="s">
        <v>19</v>
      </c>
      <c r="J12266" s="3">
        <v>114962</v>
      </c>
      <c r="K12266" s="3">
        <v>85505.79</v>
      </c>
      <c r="L12266" s="3">
        <v>855.06</v>
      </c>
      <c r="M12266" s="7"/>
      <c r="N12266" s="4">
        <v>0.14449999999999999</v>
      </c>
      <c r="O12266" s="5">
        <v>1.9E-2</v>
      </c>
    </row>
    <row r="12267" spans="1:15" hidden="1" x14ac:dyDescent="0.3">
      <c r="A12267" t="s">
        <v>2156</v>
      </c>
      <c r="B12267" t="s">
        <v>654</v>
      </c>
      <c r="C12267" t="s">
        <v>14</v>
      </c>
      <c r="D12267" t="s">
        <v>655</v>
      </c>
      <c r="E12267" t="s">
        <v>55</v>
      </c>
      <c r="F12267" t="s">
        <v>56</v>
      </c>
      <c r="H12267" s="2">
        <v>45860</v>
      </c>
      <c r="I12267" t="s">
        <v>19</v>
      </c>
      <c r="J12267" s="3">
        <v>115477</v>
      </c>
      <c r="K12267" s="3">
        <v>85888.75</v>
      </c>
      <c r="L12267" s="3">
        <v>858.89</v>
      </c>
      <c r="M12267" s="7"/>
      <c r="N12267" s="4">
        <v>0.14449999999999999</v>
      </c>
      <c r="O12267" s="5">
        <v>1.9E-2</v>
      </c>
    </row>
    <row r="12268" spans="1:15" hidden="1" x14ac:dyDescent="0.3">
      <c r="A12268" t="s">
        <v>2156</v>
      </c>
      <c r="B12268" t="s">
        <v>63</v>
      </c>
      <c r="C12268" t="s">
        <v>14</v>
      </c>
      <c r="D12268" t="s">
        <v>64</v>
      </c>
      <c r="E12268" t="s">
        <v>16</v>
      </c>
      <c r="F12268" t="s">
        <v>17</v>
      </c>
      <c r="H12268" s="2">
        <v>45860</v>
      </c>
      <c r="I12268" t="s">
        <v>19</v>
      </c>
      <c r="J12268" s="3">
        <v>64018</v>
      </c>
      <c r="K12268" s="3">
        <v>47614.86</v>
      </c>
      <c r="L12268" s="3">
        <v>476.15</v>
      </c>
      <c r="M12268" s="7"/>
      <c r="N12268" s="4">
        <v>0.14449999999999999</v>
      </c>
      <c r="O12268" s="5">
        <v>1.9E-2</v>
      </c>
    </row>
    <row r="12269" spans="1:15" hidden="1" x14ac:dyDescent="0.3">
      <c r="A12269" t="s">
        <v>2156</v>
      </c>
      <c r="B12269" t="s">
        <v>662</v>
      </c>
      <c r="C12269" t="s">
        <v>14</v>
      </c>
      <c r="D12269" t="s">
        <v>663</v>
      </c>
      <c r="E12269" t="s">
        <v>51</v>
      </c>
      <c r="F12269" t="s">
        <v>52</v>
      </c>
      <c r="H12269" s="2">
        <v>45860</v>
      </c>
      <c r="I12269" t="s">
        <v>19</v>
      </c>
      <c r="J12269" s="3">
        <v>42964</v>
      </c>
      <c r="K12269" s="3">
        <v>31954.73</v>
      </c>
      <c r="L12269" s="3">
        <v>319.55</v>
      </c>
      <c r="M12269" s="7"/>
      <c r="N12269" s="4">
        <v>0.14449999999999999</v>
      </c>
      <c r="O12269" s="5">
        <v>1.9E-2</v>
      </c>
    </row>
    <row r="12270" spans="1:15" hidden="1" x14ac:dyDescent="0.3">
      <c r="A12270" t="s">
        <v>2156</v>
      </c>
      <c r="B12270" t="s">
        <v>662</v>
      </c>
      <c r="C12270" t="s">
        <v>14</v>
      </c>
      <c r="D12270" t="s">
        <v>664</v>
      </c>
      <c r="E12270" t="s">
        <v>51</v>
      </c>
      <c r="F12270" t="s">
        <v>52</v>
      </c>
      <c r="H12270" s="2">
        <v>45860</v>
      </c>
      <c r="I12270" t="s">
        <v>19</v>
      </c>
      <c r="J12270" s="3">
        <v>58803</v>
      </c>
      <c r="K12270" s="3">
        <v>43735.73</v>
      </c>
      <c r="L12270" s="3">
        <v>437.36</v>
      </c>
      <c r="M12270" s="7"/>
      <c r="N12270" s="4">
        <v>0.14449999999999999</v>
      </c>
      <c r="O12270" s="5">
        <v>1.9E-2</v>
      </c>
    </row>
    <row r="12271" spans="1:15" hidden="1" x14ac:dyDescent="0.3">
      <c r="A12271" t="s">
        <v>2156</v>
      </c>
      <c r="B12271" t="s">
        <v>667</v>
      </c>
      <c r="C12271" t="s">
        <v>14</v>
      </c>
      <c r="D12271" t="s">
        <v>668</v>
      </c>
      <c r="E12271" t="s">
        <v>81</v>
      </c>
      <c r="F12271" t="s">
        <v>82</v>
      </c>
      <c r="H12271" s="2">
        <v>45860</v>
      </c>
      <c r="I12271" t="s">
        <v>19</v>
      </c>
      <c r="J12271" s="3">
        <v>61989</v>
      </c>
      <c r="K12271" s="3">
        <v>46105.43</v>
      </c>
      <c r="L12271" s="3">
        <v>461.05</v>
      </c>
      <c r="M12271" s="7"/>
      <c r="N12271" s="4">
        <v>0.14449999999999999</v>
      </c>
      <c r="O12271" s="5">
        <v>1.9E-2</v>
      </c>
    </row>
    <row r="12272" spans="1:15" hidden="1" x14ac:dyDescent="0.3">
      <c r="A12272" t="s">
        <v>2156</v>
      </c>
      <c r="B12272" t="s">
        <v>681</v>
      </c>
      <c r="C12272" t="s">
        <v>14</v>
      </c>
      <c r="D12272" t="s">
        <v>682</v>
      </c>
      <c r="E12272" t="s">
        <v>30</v>
      </c>
      <c r="F12272" t="s">
        <v>31</v>
      </c>
      <c r="H12272" s="2">
        <v>45860</v>
      </c>
      <c r="I12272" t="s">
        <v>19</v>
      </c>
      <c r="J12272" s="3">
        <v>248527</v>
      </c>
      <c r="K12272" s="3">
        <v>180812.66</v>
      </c>
      <c r="L12272" s="3">
        <v>1808.13</v>
      </c>
      <c r="M12272" s="7"/>
      <c r="N12272" s="4">
        <v>0.14449999999999999</v>
      </c>
      <c r="O12272" s="5">
        <v>1.9E-2</v>
      </c>
    </row>
    <row r="12273" spans="1:15" hidden="1" x14ac:dyDescent="0.3">
      <c r="A12273" t="s">
        <v>2156</v>
      </c>
      <c r="B12273" t="s">
        <v>1712</v>
      </c>
      <c r="C12273" t="s">
        <v>14</v>
      </c>
      <c r="D12273" t="s">
        <v>2736</v>
      </c>
      <c r="E12273" t="s">
        <v>244</v>
      </c>
      <c r="F12273" t="s">
        <v>245</v>
      </c>
      <c r="H12273" s="2">
        <v>45860</v>
      </c>
      <c r="I12273" t="s">
        <v>19</v>
      </c>
      <c r="J12273" s="3">
        <v>123261</v>
      </c>
      <c r="K12273" s="3">
        <v>91508.03</v>
      </c>
      <c r="L12273" s="3">
        <v>915.08</v>
      </c>
      <c r="M12273" s="7"/>
      <c r="N12273" s="4">
        <v>0.14449999999999999</v>
      </c>
      <c r="O12273" s="5">
        <v>1.9E-2</v>
      </c>
    </row>
    <row r="12274" spans="1:15" hidden="1" x14ac:dyDescent="0.3">
      <c r="A12274" t="s">
        <v>2156</v>
      </c>
      <c r="B12274" t="s">
        <v>713</v>
      </c>
      <c r="C12274" t="s">
        <v>14</v>
      </c>
      <c r="D12274" t="s">
        <v>714</v>
      </c>
      <c r="E12274" t="s">
        <v>51</v>
      </c>
      <c r="F12274" t="s">
        <v>52</v>
      </c>
      <c r="H12274" s="2">
        <v>45860</v>
      </c>
      <c r="I12274" t="s">
        <v>19</v>
      </c>
      <c r="J12274" s="3">
        <v>514037</v>
      </c>
      <c r="K12274" s="3">
        <v>373980.95</v>
      </c>
      <c r="L12274" s="3">
        <v>3739.81</v>
      </c>
      <c r="M12274" s="7"/>
      <c r="N12274" s="4">
        <v>0.14449999999999999</v>
      </c>
      <c r="O12274" s="5">
        <v>1.9E-2</v>
      </c>
    </row>
    <row r="12275" spans="1:15" hidden="1" x14ac:dyDescent="0.3">
      <c r="A12275" t="s">
        <v>2156</v>
      </c>
      <c r="B12275" t="s">
        <v>1682</v>
      </c>
      <c r="C12275" t="s">
        <v>14</v>
      </c>
      <c r="D12275" t="s">
        <v>1683</v>
      </c>
      <c r="E12275" t="s">
        <v>16</v>
      </c>
      <c r="F12275" t="s">
        <v>17</v>
      </c>
      <c r="H12275" s="2">
        <v>45860</v>
      </c>
      <c r="I12275" t="s">
        <v>19</v>
      </c>
      <c r="J12275" s="3">
        <v>138284</v>
      </c>
      <c r="K12275" s="3">
        <v>102851.13</v>
      </c>
      <c r="L12275" s="3">
        <v>1028.51</v>
      </c>
      <c r="M12275" s="7"/>
      <c r="N12275" s="4">
        <v>0.14449999999999999</v>
      </c>
      <c r="O12275" s="5">
        <v>1.9E-2</v>
      </c>
    </row>
    <row r="12276" spans="1:15" hidden="1" x14ac:dyDescent="0.3">
      <c r="A12276" t="s">
        <v>2156</v>
      </c>
      <c r="B12276" t="s">
        <v>2401</v>
      </c>
      <c r="C12276" t="s">
        <v>14</v>
      </c>
      <c r="D12276" t="s">
        <v>2402</v>
      </c>
      <c r="E12276" t="s">
        <v>16</v>
      </c>
      <c r="F12276" t="s">
        <v>17</v>
      </c>
      <c r="H12276" s="2">
        <v>45860</v>
      </c>
      <c r="I12276" t="s">
        <v>19</v>
      </c>
      <c r="J12276" s="3">
        <v>90043</v>
      </c>
      <c r="K12276" s="3">
        <v>67482.929999999993</v>
      </c>
      <c r="L12276" s="3">
        <v>674.83</v>
      </c>
      <c r="M12276" s="7"/>
      <c r="N12276" s="4">
        <v>0.14449999999999999</v>
      </c>
      <c r="O12276" s="5">
        <v>1.9E-2</v>
      </c>
    </row>
    <row r="12277" spans="1:15" hidden="1" x14ac:dyDescent="0.3">
      <c r="A12277" t="s">
        <v>2156</v>
      </c>
      <c r="B12277" t="s">
        <v>743</v>
      </c>
      <c r="C12277" t="s">
        <v>14</v>
      </c>
      <c r="D12277" t="s">
        <v>744</v>
      </c>
      <c r="E12277" t="s">
        <v>422</v>
      </c>
      <c r="F12277" t="s">
        <v>423</v>
      </c>
      <c r="H12277" s="2">
        <v>45860</v>
      </c>
      <c r="I12277" t="s">
        <v>19</v>
      </c>
      <c r="J12277" s="3">
        <v>21644</v>
      </c>
      <c r="K12277" s="3">
        <v>16097.77</v>
      </c>
      <c r="L12277" s="3">
        <v>160.97999999999999</v>
      </c>
      <c r="M12277" s="7"/>
      <c r="N12277" s="4">
        <v>0.14449999999999999</v>
      </c>
      <c r="O12277" s="5">
        <v>1.9E-2</v>
      </c>
    </row>
    <row r="12278" spans="1:15" hidden="1" x14ac:dyDescent="0.3">
      <c r="A12278" t="s">
        <v>2156</v>
      </c>
      <c r="B12278" t="s">
        <v>149</v>
      </c>
      <c r="C12278" t="s">
        <v>14</v>
      </c>
      <c r="D12278" t="s">
        <v>747</v>
      </c>
      <c r="E12278" t="s">
        <v>51</v>
      </c>
      <c r="F12278" t="s">
        <v>52</v>
      </c>
      <c r="H12278" s="2">
        <v>45860</v>
      </c>
      <c r="I12278" t="s">
        <v>19</v>
      </c>
      <c r="J12278" s="3">
        <v>229353</v>
      </c>
      <c r="K12278" s="3">
        <v>166863.31</v>
      </c>
      <c r="L12278" s="3">
        <v>1668.63</v>
      </c>
      <c r="M12278" s="7"/>
      <c r="N12278" s="4">
        <v>0.14449999999999999</v>
      </c>
      <c r="O12278" s="5">
        <v>1.9E-2</v>
      </c>
    </row>
    <row r="12279" spans="1:15" hidden="1" x14ac:dyDescent="0.3">
      <c r="A12279" t="s">
        <v>2156</v>
      </c>
      <c r="B12279" t="s">
        <v>750</v>
      </c>
      <c r="C12279" t="s">
        <v>14</v>
      </c>
      <c r="D12279" t="s">
        <v>751</v>
      </c>
      <c r="E12279" t="s">
        <v>59</v>
      </c>
      <c r="F12279" t="s">
        <v>60</v>
      </c>
      <c r="H12279" s="2">
        <v>45860</v>
      </c>
      <c r="I12279" t="s">
        <v>19</v>
      </c>
      <c r="J12279" s="3">
        <v>69145</v>
      </c>
      <c r="K12279" s="3">
        <v>51427.77</v>
      </c>
      <c r="L12279" s="3">
        <v>514.28</v>
      </c>
      <c r="M12279" s="7"/>
      <c r="N12279" s="4">
        <v>0.14449999999999999</v>
      </c>
      <c r="O12279" s="5">
        <v>1.9E-2</v>
      </c>
    </row>
    <row r="12280" spans="1:15" hidden="1" x14ac:dyDescent="0.3">
      <c r="A12280" t="s">
        <v>2156</v>
      </c>
      <c r="B12280" t="s">
        <v>752</v>
      </c>
      <c r="C12280" t="s">
        <v>14</v>
      </c>
      <c r="D12280" t="s">
        <v>753</v>
      </c>
      <c r="E12280" t="s">
        <v>81</v>
      </c>
      <c r="F12280" t="s">
        <v>82</v>
      </c>
      <c r="H12280" s="2">
        <v>45860</v>
      </c>
      <c r="I12280" t="s">
        <v>19</v>
      </c>
      <c r="J12280" s="3">
        <v>100257</v>
      </c>
      <c r="K12280" s="3">
        <v>65637</v>
      </c>
      <c r="L12280" s="3">
        <v>656.36</v>
      </c>
      <c r="M12280" s="7"/>
      <c r="N12280" s="4">
        <v>0.14449999999999999</v>
      </c>
      <c r="O12280" s="5">
        <v>1.9E-2</v>
      </c>
    </row>
    <row r="12281" spans="1:15" hidden="1" x14ac:dyDescent="0.3">
      <c r="A12281" t="s">
        <v>2156</v>
      </c>
      <c r="B12281" t="s">
        <v>877</v>
      </c>
      <c r="C12281" t="s">
        <v>14</v>
      </c>
      <c r="D12281" t="s">
        <v>2737</v>
      </c>
      <c r="E12281" t="s">
        <v>798</v>
      </c>
      <c r="F12281" t="s">
        <v>799</v>
      </c>
      <c r="H12281" s="2">
        <v>45860</v>
      </c>
      <c r="I12281" t="s">
        <v>19</v>
      </c>
      <c r="J12281" s="3">
        <v>11960</v>
      </c>
      <c r="K12281" s="3">
        <v>8339.99</v>
      </c>
      <c r="L12281" s="3">
        <v>83.4</v>
      </c>
      <c r="M12281" s="7"/>
      <c r="N12281" s="4">
        <v>0.14449999999999999</v>
      </c>
      <c r="O12281" s="5">
        <v>1.9E-2</v>
      </c>
    </row>
    <row r="12282" spans="1:15" hidden="1" x14ac:dyDescent="0.3">
      <c r="A12282" t="s">
        <v>2156</v>
      </c>
      <c r="B12282" t="s">
        <v>2396</v>
      </c>
      <c r="C12282" t="s">
        <v>14</v>
      </c>
      <c r="D12282" t="s">
        <v>2397</v>
      </c>
      <c r="E12282" t="s">
        <v>302</v>
      </c>
      <c r="F12282" t="s">
        <v>303</v>
      </c>
      <c r="H12282" s="2">
        <v>45860</v>
      </c>
      <c r="I12282" t="s">
        <v>19</v>
      </c>
      <c r="J12282" s="3">
        <v>22733</v>
      </c>
      <c r="K12282" s="3">
        <v>16990.060000000001</v>
      </c>
      <c r="L12282" s="3">
        <v>169.9</v>
      </c>
      <c r="M12282" s="7"/>
      <c r="N12282" s="4">
        <v>0.14449999999999999</v>
      </c>
      <c r="O12282" s="5">
        <v>1.9E-2</v>
      </c>
    </row>
    <row r="12283" spans="1:15" hidden="1" x14ac:dyDescent="0.3">
      <c r="A12283" t="s">
        <v>2156</v>
      </c>
      <c r="B12283" t="s">
        <v>963</v>
      </c>
      <c r="C12283" t="s">
        <v>14</v>
      </c>
      <c r="D12283" t="s">
        <v>2295</v>
      </c>
      <c r="E12283" t="s">
        <v>81</v>
      </c>
      <c r="F12283" t="s">
        <v>82</v>
      </c>
      <c r="H12283" s="2">
        <v>45860</v>
      </c>
      <c r="I12283" t="s">
        <v>19</v>
      </c>
      <c r="J12283" s="3">
        <v>220452</v>
      </c>
      <c r="K12283" s="3">
        <v>153721</v>
      </c>
      <c r="L12283" s="3">
        <v>1537.21</v>
      </c>
      <c r="M12283" s="7"/>
      <c r="N12283" s="4">
        <v>0.14449999999999999</v>
      </c>
      <c r="O12283" s="5">
        <v>1.9E-2</v>
      </c>
    </row>
    <row r="12284" spans="1:15" hidden="1" x14ac:dyDescent="0.3">
      <c r="A12284" t="s">
        <v>2156</v>
      </c>
      <c r="B12284" t="s">
        <v>957</v>
      </c>
      <c r="C12284" t="s">
        <v>14</v>
      </c>
      <c r="D12284" t="s">
        <v>2296</v>
      </c>
      <c r="E12284" t="s">
        <v>35</v>
      </c>
      <c r="F12284" t="s">
        <v>36</v>
      </c>
      <c r="H12284" s="2">
        <v>45860</v>
      </c>
      <c r="I12284" t="s">
        <v>19</v>
      </c>
      <c r="J12284" s="3">
        <v>60138</v>
      </c>
      <c r="K12284" s="3">
        <v>41934</v>
      </c>
      <c r="L12284" s="3">
        <v>419.34</v>
      </c>
      <c r="M12284" s="7"/>
      <c r="N12284" s="4">
        <v>0.14449999999999999</v>
      </c>
      <c r="O12284" s="5">
        <v>1.9E-2</v>
      </c>
    </row>
    <row r="12285" spans="1:15" hidden="1" x14ac:dyDescent="0.3">
      <c r="A12285" t="s">
        <v>2156</v>
      </c>
      <c r="B12285" t="s">
        <v>821</v>
      </c>
      <c r="C12285" t="s">
        <v>14</v>
      </c>
      <c r="D12285" t="s">
        <v>822</v>
      </c>
      <c r="E12285" t="s">
        <v>16</v>
      </c>
      <c r="F12285" t="s">
        <v>17</v>
      </c>
      <c r="H12285" s="2">
        <v>45860</v>
      </c>
      <c r="I12285" t="s">
        <v>19</v>
      </c>
      <c r="J12285" s="3">
        <v>211980</v>
      </c>
      <c r="K12285" s="3">
        <v>138781</v>
      </c>
      <c r="L12285" s="3">
        <v>1387.8</v>
      </c>
      <c r="M12285" s="7"/>
      <c r="N12285" s="4">
        <v>0.14449999999999999</v>
      </c>
      <c r="O12285" s="5">
        <v>1.9E-2</v>
      </c>
    </row>
    <row r="12286" spans="1:15" hidden="1" x14ac:dyDescent="0.3">
      <c r="A12286" t="s">
        <v>2156</v>
      </c>
      <c r="B12286" t="s">
        <v>825</v>
      </c>
      <c r="C12286" t="s">
        <v>14</v>
      </c>
      <c r="D12286" t="s">
        <v>826</v>
      </c>
      <c r="E12286" t="s">
        <v>51</v>
      </c>
      <c r="F12286" t="s">
        <v>52</v>
      </c>
      <c r="H12286" s="2">
        <v>45860</v>
      </c>
      <c r="I12286" t="s">
        <v>19</v>
      </c>
      <c r="J12286" s="3">
        <v>62547</v>
      </c>
      <c r="K12286" s="3">
        <v>46520.55</v>
      </c>
      <c r="L12286" s="3">
        <v>465.21</v>
      </c>
      <c r="M12286" s="7"/>
      <c r="N12286" s="4">
        <v>0.14449999999999999</v>
      </c>
      <c r="O12286" s="5">
        <v>1.9E-2</v>
      </c>
    </row>
    <row r="12287" spans="1:15" hidden="1" x14ac:dyDescent="0.3">
      <c r="A12287" t="s">
        <v>2156</v>
      </c>
      <c r="B12287" t="s">
        <v>2516</v>
      </c>
      <c r="C12287" t="s">
        <v>14</v>
      </c>
      <c r="D12287" t="s">
        <v>2517</v>
      </c>
      <c r="E12287" t="s">
        <v>302</v>
      </c>
      <c r="F12287" t="s">
        <v>303</v>
      </c>
      <c r="H12287" s="2">
        <v>45860</v>
      </c>
      <c r="I12287" t="s">
        <v>19</v>
      </c>
      <c r="J12287" s="3">
        <v>30764</v>
      </c>
      <c r="K12287" s="3">
        <v>22992.33</v>
      </c>
      <c r="L12287" s="3">
        <v>229.92</v>
      </c>
      <c r="M12287" s="7"/>
      <c r="N12287" s="4">
        <v>0.14449999999999999</v>
      </c>
      <c r="O12287" s="5">
        <v>1.9E-2</v>
      </c>
    </row>
    <row r="12288" spans="1:15" hidden="1" x14ac:dyDescent="0.3">
      <c r="A12288" t="s">
        <v>2156</v>
      </c>
      <c r="B12288" t="s">
        <v>1020</v>
      </c>
      <c r="C12288" t="s">
        <v>996</v>
      </c>
      <c r="D12288" t="s">
        <v>2297</v>
      </c>
      <c r="E12288" t="s">
        <v>112</v>
      </c>
      <c r="F12288" t="s">
        <v>113</v>
      </c>
      <c r="H12288" s="2">
        <v>45860</v>
      </c>
      <c r="I12288" t="s">
        <v>19</v>
      </c>
      <c r="J12288" s="3">
        <v>4146</v>
      </c>
      <c r="K12288" s="3">
        <v>2158</v>
      </c>
      <c r="L12288" s="3">
        <v>21.58</v>
      </c>
      <c r="M12288" s="7"/>
      <c r="N12288" s="4">
        <v>0.14449999999999999</v>
      </c>
      <c r="O12288" s="5">
        <v>1.9E-2</v>
      </c>
    </row>
    <row r="12289" spans="1:15" hidden="1" x14ac:dyDescent="0.3">
      <c r="A12289" t="s">
        <v>2156</v>
      </c>
      <c r="B12289" t="s">
        <v>175</v>
      </c>
      <c r="C12289" t="s">
        <v>33</v>
      </c>
      <c r="D12289" t="s">
        <v>2442</v>
      </c>
      <c r="E12289" t="s">
        <v>22</v>
      </c>
      <c r="F12289" t="s">
        <v>23</v>
      </c>
      <c r="H12289" s="2">
        <v>45860</v>
      </c>
      <c r="I12289" t="s">
        <v>19</v>
      </c>
      <c r="J12289" s="3">
        <v>4476</v>
      </c>
      <c r="K12289" s="3">
        <v>2332</v>
      </c>
      <c r="L12289" s="3">
        <v>23.31</v>
      </c>
      <c r="M12289" s="7"/>
      <c r="N12289" s="4">
        <v>0.14449999999999999</v>
      </c>
      <c r="O12289" s="5">
        <v>1.9E-2</v>
      </c>
    </row>
    <row r="12290" spans="1:15" hidden="1" x14ac:dyDescent="0.3">
      <c r="A12290" t="s">
        <v>2156</v>
      </c>
      <c r="B12290" t="s">
        <v>973</v>
      </c>
      <c r="C12290" t="s">
        <v>33</v>
      </c>
      <c r="D12290" t="s">
        <v>1022</v>
      </c>
      <c r="E12290" t="s">
        <v>81</v>
      </c>
      <c r="F12290" t="s">
        <v>82</v>
      </c>
      <c r="H12290" s="2">
        <v>45860</v>
      </c>
      <c r="I12290" t="s">
        <v>19</v>
      </c>
      <c r="J12290" s="3">
        <v>10284</v>
      </c>
      <c r="K12290" s="3">
        <v>6638</v>
      </c>
      <c r="L12290" s="3">
        <v>66.38</v>
      </c>
      <c r="M12290" s="7"/>
      <c r="N12290" s="4">
        <v>0.14449999999999999</v>
      </c>
      <c r="O12290" s="5">
        <v>1.9E-2</v>
      </c>
    </row>
    <row r="12291" spans="1:15" hidden="1" x14ac:dyDescent="0.3">
      <c r="A12291" t="s">
        <v>2156</v>
      </c>
      <c r="B12291" t="s">
        <v>116</v>
      </c>
      <c r="C12291" t="s">
        <v>33</v>
      </c>
      <c r="D12291" t="s">
        <v>1023</v>
      </c>
      <c r="E12291" t="s">
        <v>81</v>
      </c>
      <c r="F12291" t="s">
        <v>82</v>
      </c>
      <c r="H12291" s="2">
        <v>45860</v>
      </c>
      <c r="I12291" t="s">
        <v>19</v>
      </c>
      <c r="J12291" s="3">
        <v>26726.89</v>
      </c>
      <c r="K12291" s="3">
        <v>17250.93</v>
      </c>
      <c r="L12291" s="3">
        <v>172.49</v>
      </c>
      <c r="M12291" s="7"/>
      <c r="N12291" s="4">
        <v>0.14449999999999999</v>
      </c>
      <c r="O12291" s="5">
        <v>1.9E-2</v>
      </c>
    </row>
    <row r="12292" spans="1:15" hidden="1" x14ac:dyDescent="0.3">
      <c r="A12292" t="s">
        <v>2156</v>
      </c>
      <c r="B12292" t="s">
        <v>2738</v>
      </c>
      <c r="C12292" t="s">
        <v>33</v>
      </c>
      <c r="D12292" t="s">
        <v>2739</v>
      </c>
      <c r="E12292" t="s">
        <v>351</v>
      </c>
      <c r="F12292" t="s">
        <v>352</v>
      </c>
      <c r="H12292" s="2">
        <v>45860</v>
      </c>
      <c r="I12292" t="s">
        <v>19</v>
      </c>
      <c r="J12292" s="3">
        <v>10025</v>
      </c>
      <c r="K12292" s="3">
        <v>6618</v>
      </c>
      <c r="L12292" s="3">
        <v>66.180000000000007</v>
      </c>
      <c r="M12292" s="7"/>
      <c r="N12292" s="4">
        <v>0.14449999999999999</v>
      </c>
      <c r="O12292" s="5">
        <v>1.9E-2</v>
      </c>
    </row>
    <row r="12293" spans="1:15" hidden="1" x14ac:dyDescent="0.3">
      <c r="A12293" t="s">
        <v>2156</v>
      </c>
      <c r="B12293" t="s">
        <v>1742</v>
      </c>
      <c r="C12293" t="s">
        <v>33</v>
      </c>
      <c r="D12293" t="s">
        <v>2740</v>
      </c>
      <c r="E12293" t="s">
        <v>81</v>
      </c>
      <c r="F12293" t="s">
        <v>82</v>
      </c>
      <c r="H12293" s="2">
        <v>45860</v>
      </c>
      <c r="I12293" t="s">
        <v>19</v>
      </c>
      <c r="J12293" s="3">
        <v>5467</v>
      </c>
      <c r="K12293" s="3">
        <v>3985.37</v>
      </c>
      <c r="L12293" s="3">
        <v>39.85</v>
      </c>
      <c r="M12293" s="7"/>
      <c r="N12293" s="4">
        <v>0.14449999999999999</v>
      </c>
      <c r="O12293" s="5">
        <v>1.9E-2</v>
      </c>
    </row>
    <row r="12294" spans="1:15" hidden="1" x14ac:dyDescent="0.3">
      <c r="A12294" t="s">
        <v>2156</v>
      </c>
      <c r="B12294" t="s">
        <v>1030</v>
      </c>
      <c r="C12294" t="s">
        <v>33</v>
      </c>
      <c r="D12294" t="s">
        <v>1031</v>
      </c>
      <c r="E12294" t="s">
        <v>1032</v>
      </c>
      <c r="F12294" t="s">
        <v>1033</v>
      </c>
      <c r="H12294" s="2">
        <v>45860</v>
      </c>
      <c r="I12294" t="s">
        <v>19</v>
      </c>
      <c r="J12294" s="3">
        <v>13461</v>
      </c>
      <c r="K12294" s="3">
        <v>7691</v>
      </c>
      <c r="L12294" s="3">
        <v>76.91</v>
      </c>
      <c r="M12294" s="7"/>
      <c r="N12294" s="4">
        <v>0.14449999999999999</v>
      </c>
      <c r="O12294" s="5">
        <v>1.9E-2</v>
      </c>
    </row>
    <row r="12295" spans="1:15" hidden="1" x14ac:dyDescent="0.3">
      <c r="A12295" t="s">
        <v>2156</v>
      </c>
      <c r="B12295" t="s">
        <v>1186</v>
      </c>
      <c r="C12295" t="s">
        <v>44</v>
      </c>
      <c r="D12295" t="s">
        <v>2525</v>
      </c>
      <c r="E12295" t="s">
        <v>432</v>
      </c>
      <c r="F12295" t="s">
        <v>433</v>
      </c>
      <c r="H12295" s="2">
        <v>45860</v>
      </c>
      <c r="I12295" t="s">
        <v>19</v>
      </c>
      <c r="J12295" s="3">
        <v>100399</v>
      </c>
      <c r="K12295" s="3">
        <v>62411</v>
      </c>
      <c r="L12295" s="3">
        <v>624.11</v>
      </c>
      <c r="M12295" s="7"/>
      <c r="N12295" s="4">
        <v>0.14449999999999999</v>
      </c>
      <c r="O12295" s="5">
        <v>1.9E-2</v>
      </c>
    </row>
    <row r="12296" spans="1:15" hidden="1" x14ac:dyDescent="0.3">
      <c r="A12296" t="s">
        <v>2156</v>
      </c>
      <c r="B12296" t="s">
        <v>1138</v>
      </c>
      <c r="C12296" t="s">
        <v>41</v>
      </c>
      <c r="D12296" t="s">
        <v>2741</v>
      </c>
      <c r="E12296" t="s">
        <v>244</v>
      </c>
      <c r="F12296" t="s">
        <v>245</v>
      </c>
      <c r="H12296" s="2">
        <v>45860</v>
      </c>
      <c r="I12296" t="s">
        <v>19</v>
      </c>
      <c r="J12296" s="3">
        <v>27506</v>
      </c>
      <c r="K12296" s="3">
        <v>18739.98</v>
      </c>
      <c r="L12296" s="3">
        <v>187.41</v>
      </c>
      <c r="M12296" s="7"/>
      <c r="N12296" s="4">
        <v>0.14449999999999999</v>
      </c>
      <c r="O12296" s="5">
        <v>1.9E-2</v>
      </c>
    </row>
    <row r="12297" spans="1:15" hidden="1" x14ac:dyDescent="0.3">
      <c r="A12297" t="s">
        <v>2156</v>
      </c>
      <c r="B12297" t="s">
        <v>1146</v>
      </c>
      <c r="C12297" t="s">
        <v>41</v>
      </c>
      <c r="D12297" t="s">
        <v>2742</v>
      </c>
      <c r="E12297" t="s">
        <v>16</v>
      </c>
      <c r="F12297" t="s">
        <v>17</v>
      </c>
      <c r="H12297" s="2">
        <v>45860</v>
      </c>
      <c r="I12297" t="s">
        <v>19</v>
      </c>
      <c r="J12297" s="3">
        <v>56714</v>
      </c>
      <c r="K12297" s="3">
        <v>38638.51</v>
      </c>
      <c r="L12297" s="3">
        <v>386.39</v>
      </c>
      <c r="M12297" s="7"/>
      <c r="N12297" s="4">
        <v>0.14449999999999999</v>
      </c>
      <c r="O12297" s="5">
        <v>1.9E-2</v>
      </c>
    </row>
    <row r="12298" spans="1:15" hidden="1" x14ac:dyDescent="0.3">
      <c r="A12298" t="s">
        <v>2156</v>
      </c>
      <c r="B12298" t="s">
        <v>1156</v>
      </c>
      <c r="C12298" t="s">
        <v>41</v>
      </c>
      <c r="D12298" t="s">
        <v>2743</v>
      </c>
      <c r="E12298" t="s">
        <v>59</v>
      </c>
      <c r="F12298" t="s">
        <v>60</v>
      </c>
      <c r="H12298" s="2">
        <v>45860</v>
      </c>
      <c r="I12298" t="s">
        <v>19</v>
      </c>
      <c r="J12298" s="3">
        <v>61373</v>
      </c>
      <c r="K12298" s="3">
        <v>41812.26</v>
      </c>
      <c r="L12298" s="3">
        <v>418.15</v>
      </c>
      <c r="M12298" s="7"/>
      <c r="N12298" s="4">
        <v>0.14449999999999999</v>
      </c>
      <c r="O12298" s="5">
        <v>1.9E-2</v>
      </c>
    </row>
    <row r="12299" spans="1:15" hidden="1" x14ac:dyDescent="0.3">
      <c r="A12299" t="s">
        <v>2156</v>
      </c>
      <c r="B12299" t="s">
        <v>1158</v>
      </c>
      <c r="C12299" t="s">
        <v>41</v>
      </c>
      <c r="D12299" t="s">
        <v>2744</v>
      </c>
      <c r="E12299" t="s">
        <v>22</v>
      </c>
      <c r="F12299" t="s">
        <v>23</v>
      </c>
      <c r="H12299" s="2">
        <v>45860</v>
      </c>
      <c r="I12299" t="s">
        <v>19</v>
      </c>
      <c r="J12299" s="3">
        <v>25605</v>
      </c>
      <c r="K12299" s="3">
        <v>17443.96</v>
      </c>
      <c r="L12299" s="3">
        <v>174.46</v>
      </c>
      <c r="M12299" s="7"/>
      <c r="N12299" s="4">
        <v>0.14449999999999999</v>
      </c>
      <c r="O12299" s="5">
        <v>1.9E-2</v>
      </c>
    </row>
    <row r="12300" spans="1:15" hidden="1" x14ac:dyDescent="0.3">
      <c r="A12300" t="s">
        <v>2156</v>
      </c>
      <c r="B12300" t="s">
        <v>569</v>
      </c>
      <c r="C12300" t="s">
        <v>41</v>
      </c>
      <c r="D12300" t="s">
        <v>2745</v>
      </c>
      <c r="E12300" t="s">
        <v>35</v>
      </c>
      <c r="F12300" t="s">
        <v>36</v>
      </c>
      <c r="H12300" s="2">
        <v>45860</v>
      </c>
      <c r="I12300" t="s">
        <v>19</v>
      </c>
      <c r="J12300" s="3">
        <v>45860</v>
      </c>
      <c r="K12300" s="3">
        <v>31244.07</v>
      </c>
      <c r="L12300" s="3">
        <v>312.45999999999998</v>
      </c>
      <c r="M12300" s="7"/>
      <c r="N12300" s="4">
        <v>0.14449999999999999</v>
      </c>
      <c r="O12300" s="5">
        <v>1.9E-2</v>
      </c>
    </row>
    <row r="12301" spans="1:15" hidden="1" x14ac:dyDescent="0.3">
      <c r="A12301" t="s">
        <v>2156</v>
      </c>
      <c r="B12301" t="s">
        <v>223</v>
      </c>
      <c r="C12301" t="s">
        <v>41</v>
      </c>
      <c r="D12301" t="s">
        <v>2746</v>
      </c>
      <c r="E12301" t="s">
        <v>22</v>
      </c>
      <c r="F12301" t="s">
        <v>23</v>
      </c>
      <c r="H12301" s="2">
        <v>45860</v>
      </c>
      <c r="I12301" t="s">
        <v>19</v>
      </c>
      <c r="J12301" s="3">
        <v>27953</v>
      </c>
      <c r="K12301" s="3">
        <v>19638.23</v>
      </c>
      <c r="L12301" s="3">
        <v>196.39</v>
      </c>
      <c r="M12301" s="7"/>
      <c r="N12301" s="4">
        <v>0.14449999999999999</v>
      </c>
      <c r="O12301" s="5">
        <v>1.9E-2</v>
      </c>
    </row>
    <row r="12302" spans="1:15" hidden="1" x14ac:dyDescent="0.3">
      <c r="A12302" t="s">
        <v>2156</v>
      </c>
      <c r="B12302" t="s">
        <v>1068</v>
      </c>
      <c r="C12302" t="s">
        <v>325</v>
      </c>
      <c r="D12302" t="s">
        <v>1069</v>
      </c>
      <c r="E12302" t="s">
        <v>51</v>
      </c>
      <c r="F12302" t="s">
        <v>52</v>
      </c>
      <c r="H12302" s="2">
        <v>45860</v>
      </c>
      <c r="I12302" t="s">
        <v>19</v>
      </c>
      <c r="J12302" s="3">
        <v>70451</v>
      </c>
      <c r="K12302" s="3">
        <v>45441</v>
      </c>
      <c r="L12302" s="3">
        <v>454.41</v>
      </c>
      <c r="M12302" s="7"/>
      <c r="N12302" s="4">
        <v>0.14449999999999999</v>
      </c>
      <c r="O12302" s="5">
        <v>1.9E-2</v>
      </c>
    </row>
    <row r="12303" spans="1:15" hidden="1" x14ac:dyDescent="0.3">
      <c r="A12303" t="s">
        <v>2156</v>
      </c>
      <c r="B12303" t="s">
        <v>1205</v>
      </c>
      <c r="C12303" t="s">
        <v>41</v>
      </c>
      <c r="D12303" t="s">
        <v>2528</v>
      </c>
      <c r="E12303" t="s">
        <v>22</v>
      </c>
      <c r="F12303" t="s">
        <v>23</v>
      </c>
      <c r="H12303" s="2">
        <v>45860</v>
      </c>
      <c r="I12303" t="s">
        <v>19</v>
      </c>
      <c r="J12303" s="3">
        <v>16711</v>
      </c>
      <c r="K12303" s="3">
        <v>11740</v>
      </c>
      <c r="L12303" s="3">
        <v>117.39</v>
      </c>
      <c r="M12303" s="7"/>
      <c r="N12303" s="4">
        <v>0.14449999999999999</v>
      </c>
      <c r="O12303" s="5">
        <v>1.9E-2</v>
      </c>
    </row>
    <row r="12304" spans="1:15" hidden="1" x14ac:dyDescent="0.3">
      <c r="A12304" t="s">
        <v>2156</v>
      </c>
      <c r="B12304" t="s">
        <v>1209</v>
      </c>
      <c r="C12304" t="s">
        <v>41</v>
      </c>
      <c r="D12304" t="s">
        <v>2529</v>
      </c>
      <c r="E12304" t="s">
        <v>16</v>
      </c>
      <c r="F12304" t="s">
        <v>17</v>
      </c>
      <c r="H12304" s="2">
        <v>45860</v>
      </c>
      <c r="I12304" t="s">
        <v>19</v>
      </c>
      <c r="J12304" s="3">
        <v>22777</v>
      </c>
      <c r="K12304" s="3">
        <v>16001</v>
      </c>
      <c r="L12304" s="3">
        <v>160</v>
      </c>
      <c r="M12304" s="7"/>
      <c r="N12304" s="4">
        <v>0.14449999999999999</v>
      </c>
      <c r="O12304" s="5">
        <v>1.9E-2</v>
      </c>
    </row>
    <row r="12305" spans="1:15" hidden="1" x14ac:dyDescent="0.3">
      <c r="A12305" t="s">
        <v>2156</v>
      </c>
      <c r="B12305" t="s">
        <v>1070</v>
      </c>
      <c r="C12305" t="s">
        <v>44</v>
      </c>
      <c r="D12305" t="s">
        <v>1071</v>
      </c>
      <c r="E12305" t="s">
        <v>158</v>
      </c>
      <c r="F12305" t="s">
        <v>159</v>
      </c>
      <c r="H12305" s="2">
        <v>45860</v>
      </c>
      <c r="I12305" t="s">
        <v>19</v>
      </c>
      <c r="J12305" s="3">
        <v>62877</v>
      </c>
      <c r="K12305" s="3">
        <v>41410</v>
      </c>
      <c r="L12305" s="3">
        <v>414.09</v>
      </c>
      <c r="M12305" s="7"/>
      <c r="N12305" s="4">
        <v>0.14449999999999999</v>
      </c>
      <c r="O12305" s="5">
        <v>1.9E-2</v>
      </c>
    </row>
    <row r="12306" spans="1:15" hidden="1" x14ac:dyDescent="0.3">
      <c r="A12306" t="s">
        <v>2156</v>
      </c>
      <c r="B12306" t="s">
        <v>1219</v>
      </c>
      <c r="C12306" t="s">
        <v>44</v>
      </c>
      <c r="D12306" t="s">
        <v>2530</v>
      </c>
      <c r="E12306" t="s">
        <v>55</v>
      </c>
      <c r="F12306" t="s">
        <v>56</v>
      </c>
      <c r="H12306" s="2">
        <v>45860</v>
      </c>
      <c r="I12306" t="s">
        <v>19</v>
      </c>
      <c r="J12306" s="3">
        <v>43864</v>
      </c>
      <c r="K12306" s="3">
        <v>30816</v>
      </c>
      <c r="L12306" s="3">
        <v>308.14999999999998</v>
      </c>
      <c r="M12306" s="7"/>
      <c r="N12306" s="4">
        <v>0.14449999999999999</v>
      </c>
      <c r="O12306" s="5">
        <v>1.9E-2</v>
      </c>
    </row>
    <row r="12307" spans="1:15" hidden="1" x14ac:dyDescent="0.3">
      <c r="A12307" t="s">
        <v>2156</v>
      </c>
      <c r="B12307" t="s">
        <v>1228</v>
      </c>
      <c r="C12307" t="s">
        <v>44</v>
      </c>
      <c r="D12307" t="s">
        <v>2531</v>
      </c>
      <c r="E12307" t="s">
        <v>337</v>
      </c>
      <c r="F12307" t="s">
        <v>338</v>
      </c>
      <c r="H12307" s="2">
        <v>45860</v>
      </c>
      <c r="I12307" t="s">
        <v>19</v>
      </c>
      <c r="J12307" s="3">
        <v>18110</v>
      </c>
      <c r="K12307" s="3">
        <v>12722</v>
      </c>
      <c r="L12307" s="3">
        <v>127.22</v>
      </c>
      <c r="M12307" s="7"/>
      <c r="N12307" s="4">
        <v>0.14449999999999999</v>
      </c>
      <c r="O12307" s="5">
        <v>1.9E-2</v>
      </c>
    </row>
    <row r="12308" spans="1:15" hidden="1" x14ac:dyDescent="0.3">
      <c r="A12308" t="s">
        <v>2156</v>
      </c>
      <c r="B12308" t="s">
        <v>1072</v>
      </c>
      <c r="C12308" t="s">
        <v>44</v>
      </c>
      <c r="D12308" t="s">
        <v>1073</v>
      </c>
      <c r="E12308" t="s">
        <v>81</v>
      </c>
      <c r="F12308" t="s">
        <v>82</v>
      </c>
      <c r="H12308" s="2">
        <v>45860</v>
      </c>
      <c r="I12308" t="s">
        <v>19</v>
      </c>
      <c r="J12308" s="3">
        <v>150354</v>
      </c>
      <c r="K12308" s="3">
        <v>96978</v>
      </c>
      <c r="L12308" s="3">
        <v>969.77</v>
      </c>
      <c r="M12308" s="7"/>
      <c r="N12308" s="4">
        <v>0.14449999999999999</v>
      </c>
      <c r="O12308" s="5">
        <v>1.9E-2</v>
      </c>
    </row>
    <row r="12309" spans="1:15" hidden="1" x14ac:dyDescent="0.3">
      <c r="A12309" t="s">
        <v>2156</v>
      </c>
      <c r="B12309" t="s">
        <v>1241</v>
      </c>
      <c r="C12309" t="s">
        <v>325</v>
      </c>
      <c r="D12309" t="s">
        <v>2533</v>
      </c>
      <c r="E12309" t="s">
        <v>1082</v>
      </c>
      <c r="F12309" t="s">
        <v>1083</v>
      </c>
      <c r="H12309" s="2">
        <v>45860</v>
      </c>
      <c r="I12309" t="s">
        <v>19</v>
      </c>
      <c r="J12309" s="3">
        <v>219020</v>
      </c>
      <c r="K12309" s="3">
        <v>150473</v>
      </c>
      <c r="L12309" s="3">
        <v>1504.72</v>
      </c>
      <c r="M12309" s="7"/>
      <c r="N12309" s="4">
        <v>0.14449999999999999</v>
      </c>
      <c r="O12309" s="5">
        <v>1.9E-2</v>
      </c>
    </row>
    <row r="12310" spans="1:15" hidden="1" x14ac:dyDescent="0.3">
      <c r="A12310" t="s">
        <v>2156</v>
      </c>
      <c r="B12310" t="s">
        <v>1530</v>
      </c>
      <c r="C12310" t="s">
        <v>41</v>
      </c>
      <c r="D12310" t="s">
        <v>2308</v>
      </c>
      <c r="E12310" t="s">
        <v>16</v>
      </c>
      <c r="F12310" t="s">
        <v>17</v>
      </c>
      <c r="H12310" s="2">
        <v>45860</v>
      </c>
      <c r="I12310" t="s">
        <v>19</v>
      </c>
      <c r="J12310" s="3">
        <v>11393</v>
      </c>
      <c r="K12310" s="3">
        <v>8004</v>
      </c>
      <c r="L12310" s="3">
        <v>80.03</v>
      </c>
      <c r="M12310" s="7"/>
      <c r="N12310" s="4">
        <v>0.14449999999999999</v>
      </c>
      <c r="O12310" s="5">
        <v>1.9E-2</v>
      </c>
    </row>
    <row r="12311" spans="1:15" hidden="1" x14ac:dyDescent="0.3">
      <c r="A12311" t="s">
        <v>2156</v>
      </c>
      <c r="B12311" t="s">
        <v>141</v>
      </c>
      <c r="C12311" t="s">
        <v>44</v>
      </c>
      <c r="D12311" t="s">
        <v>2381</v>
      </c>
      <c r="E12311" t="s">
        <v>129</v>
      </c>
      <c r="F12311" t="s">
        <v>130</v>
      </c>
      <c r="H12311" s="2">
        <v>45860</v>
      </c>
      <c r="I12311" t="s">
        <v>19</v>
      </c>
      <c r="J12311" s="3">
        <v>40860</v>
      </c>
      <c r="K12311" s="3">
        <v>28706</v>
      </c>
      <c r="L12311" s="3">
        <v>287.05</v>
      </c>
      <c r="M12311" s="7"/>
      <c r="N12311" s="4">
        <v>0.14449999999999999</v>
      </c>
      <c r="O12311" s="5">
        <v>1.9E-2</v>
      </c>
    </row>
    <row r="12312" spans="1:15" hidden="1" x14ac:dyDescent="0.3">
      <c r="A12312" t="s">
        <v>2156</v>
      </c>
      <c r="B12312" t="s">
        <v>1339</v>
      </c>
      <c r="C12312" t="s">
        <v>41</v>
      </c>
      <c r="D12312" t="s">
        <v>2299</v>
      </c>
      <c r="E12312" t="s">
        <v>77</v>
      </c>
      <c r="F12312" t="s">
        <v>78</v>
      </c>
      <c r="H12312" s="2">
        <v>45860</v>
      </c>
      <c r="I12312" t="s">
        <v>19</v>
      </c>
      <c r="J12312" s="3">
        <v>27271</v>
      </c>
      <c r="K12312" s="3">
        <v>19159</v>
      </c>
      <c r="L12312" s="3">
        <v>191.59</v>
      </c>
      <c r="M12312" s="7"/>
      <c r="N12312" s="4">
        <v>0.14449999999999999</v>
      </c>
      <c r="O12312" s="5">
        <v>1.9E-2</v>
      </c>
    </row>
    <row r="12313" spans="1:15" hidden="1" x14ac:dyDescent="0.3">
      <c r="A12313" t="s">
        <v>2156</v>
      </c>
      <c r="B12313" t="s">
        <v>163</v>
      </c>
      <c r="C12313" t="s">
        <v>41</v>
      </c>
      <c r="D12313" t="s">
        <v>2300</v>
      </c>
      <c r="E12313" t="s">
        <v>22</v>
      </c>
      <c r="F12313" t="s">
        <v>23</v>
      </c>
      <c r="H12313" s="2">
        <v>45860</v>
      </c>
      <c r="I12313" t="s">
        <v>19</v>
      </c>
      <c r="J12313" s="3">
        <v>26160</v>
      </c>
      <c r="K12313" s="3">
        <v>18378</v>
      </c>
      <c r="L12313" s="3">
        <v>183.77</v>
      </c>
      <c r="M12313" s="7"/>
      <c r="N12313" s="4">
        <v>0.14449999999999999</v>
      </c>
      <c r="O12313" s="5">
        <v>1.9E-2</v>
      </c>
    </row>
    <row r="12314" spans="1:15" hidden="1" x14ac:dyDescent="0.3">
      <c r="A12314" t="s">
        <v>2156</v>
      </c>
      <c r="B12314" t="s">
        <v>1374</v>
      </c>
      <c r="C12314" t="s">
        <v>41</v>
      </c>
      <c r="D12314" t="s">
        <v>2301</v>
      </c>
      <c r="E12314" t="s">
        <v>16</v>
      </c>
      <c r="F12314" t="s">
        <v>17</v>
      </c>
      <c r="H12314" s="2">
        <v>45860</v>
      </c>
      <c r="I12314" t="s">
        <v>19</v>
      </c>
      <c r="J12314" s="3">
        <v>24688</v>
      </c>
      <c r="K12314" s="3">
        <v>17344</v>
      </c>
      <c r="L12314" s="3">
        <v>173.43</v>
      </c>
      <c r="M12314" s="7"/>
      <c r="N12314" s="4">
        <v>0.14449999999999999</v>
      </c>
      <c r="O12314" s="5">
        <v>1.9E-2</v>
      </c>
    </row>
    <row r="12315" spans="1:15" hidden="1" x14ac:dyDescent="0.3">
      <c r="A12315" t="s">
        <v>2156</v>
      </c>
      <c r="B12315" t="s">
        <v>1361</v>
      </c>
      <c r="C12315" t="s">
        <v>41</v>
      </c>
      <c r="D12315" t="s">
        <v>2302</v>
      </c>
      <c r="E12315" t="s">
        <v>432</v>
      </c>
      <c r="F12315" t="s">
        <v>433</v>
      </c>
      <c r="H12315" s="2">
        <v>45860</v>
      </c>
      <c r="I12315" t="s">
        <v>19</v>
      </c>
      <c r="J12315" s="3">
        <v>54323</v>
      </c>
      <c r="K12315" s="3">
        <v>38164</v>
      </c>
      <c r="L12315" s="3">
        <v>381.63</v>
      </c>
      <c r="M12315" s="7"/>
      <c r="N12315" s="4">
        <v>0.14449999999999999</v>
      </c>
      <c r="O12315" s="5">
        <v>1.9E-2</v>
      </c>
    </row>
    <row r="12316" spans="1:15" hidden="1" x14ac:dyDescent="0.3">
      <c r="A12316" t="s">
        <v>2156</v>
      </c>
      <c r="B12316" t="s">
        <v>156</v>
      </c>
      <c r="C12316" t="s">
        <v>49</v>
      </c>
      <c r="D12316" t="s">
        <v>157</v>
      </c>
      <c r="E12316" t="s">
        <v>158</v>
      </c>
      <c r="F12316" t="s">
        <v>159</v>
      </c>
      <c r="H12316" s="2">
        <v>45860</v>
      </c>
      <c r="I12316" t="s">
        <v>19</v>
      </c>
      <c r="J12316" s="3">
        <v>621116</v>
      </c>
      <c r="K12316" s="3">
        <v>354632</v>
      </c>
      <c r="L12316" s="3">
        <v>3546.31</v>
      </c>
      <c r="M12316" s="7"/>
      <c r="N12316" s="4">
        <v>0.14449999999999999</v>
      </c>
      <c r="O12316" s="5">
        <v>1.9E-2</v>
      </c>
    </row>
    <row r="12317" spans="1:15" hidden="1" x14ac:dyDescent="0.3">
      <c r="A12317" t="s">
        <v>2156</v>
      </c>
      <c r="B12317" t="s">
        <v>1186</v>
      </c>
      <c r="C12317" t="s">
        <v>217</v>
      </c>
      <c r="D12317" t="s">
        <v>2535</v>
      </c>
      <c r="E12317" t="s">
        <v>432</v>
      </c>
      <c r="F12317" t="s">
        <v>433</v>
      </c>
      <c r="H12317" s="2">
        <v>45860</v>
      </c>
      <c r="I12317" t="s">
        <v>19</v>
      </c>
      <c r="J12317" s="3">
        <v>23594</v>
      </c>
      <c r="K12317" s="3">
        <v>12006</v>
      </c>
      <c r="L12317" s="3">
        <v>120.05</v>
      </c>
      <c r="M12317" s="7"/>
      <c r="N12317" s="4">
        <v>0.14449999999999999</v>
      </c>
      <c r="O12317" s="5">
        <v>1.9E-2</v>
      </c>
    </row>
    <row r="12318" spans="1:15" hidden="1" x14ac:dyDescent="0.3">
      <c r="A12318" t="s">
        <v>2156</v>
      </c>
      <c r="B12318" t="s">
        <v>1418</v>
      </c>
      <c r="C12318" t="s">
        <v>161</v>
      </c>
      <c r="D12318" t="s">
        <v>1419</v>
      </c>
      <c r="E12318" t="s">
        <v>16</v>
      </c>
      <c r="F12318" t="s">
        <v>17</v>
      </c>
      <c r="H12318" s="2">
        <v>45860</v>
      </c>
      <c r="I12318" t="s">
        <v>19</v>
      </c>
      <c r="J12318" s="3">
        <v>10789</v>
      </c>
      <c r="K12318" s="3">
        <v>8063.5</v>
      </c>
      <c r="L12318" s="3">
        <v>80.64</v>
      </c>
      <c r="M12318" s="7"/>
      <c r="N12318" s="4">
        <v>0.14449999999999999</v>
      </c>
      <c r="O12318" s="5">
        <v>1.9E-2</v>
      </c>
    </row>
    <row r="12319" spans="1:15" hidden="1" x14ac:dyDescent="0.3">
      <c r="A12319" t="s">
        <v>2156</v>
      </c>
      <c r="B12319" t="s">
        <v>1432</v>
      </c>
      <c r="C12319" t="s">
        <v>161</v>
      </c>
      <c r="D12319" t="s">
        <v>1433</v>
      </c>
      <c r="E12319" t="s">
        <v>81</v>
      </c>
      <c r="F12319" t="s">
        <v>82</v>
      </c>
      <c r="H12319" s="2">
        <v>45860</v>
      </c>
      <c r="I12319" t="s">
        <v>19</v>
      </c>
      <c r="J12319" s="3">
        <v>24910</v>
      </c>
      <c r="K12319" s="3">
        <v>18122.46</v>
      </c>
      <c r="L12319" s="3">
        <v>181.22</v>
      </c>
      <c r="M12319" s="7"/>
      <c r="N12319" s="4">
        <v>0.14449999999999999</v>
      </c>
      <c r="O12319" s="5">
        <v>1.9E-2</v>
      </c>
    </row>
    <row r="12320" spans="1:15" hidden="1" x14ac:dyDescent="0.3">
      <c r="A12320" t="s">
        <v>2156</v>
      </c>
      <c r="B12320" t="s">
        <v>1436</v>
      </c>
      <c r="C12320" t="s">
        <v>161</v>
      </c>
      <c r="D12320" t="s">
        <v>1437</v>
      </c>
      <c r="E12320" t="s">
        <v>1082</v>
      </c>
      <c r="F12320" t="s">
        <v>1083</v>
      </c>
      <c r="H12320" s="2">
        <v>45860</v>
      </c>
      <c r="I12320" t="s">
        <v>19</v>
      </c>
      <c r="J12320" s="3">
        <v>30922</v>
      </c>
      <c r="K12320" s="3">
        <v>22999.360000000001</v>
      </c>
      <c r="L12320" s="3">
        <v>229.99</v>
      </c>
      <c r="M12320" s="7"/>
      <c r="N12320" s="4">
        <v>0.14449999999999999</v>
      </c>
      <c r="O12320" s="5">
        <v>1.9E-2</v>
      </c>
    </row>
    <row r="12321" spans="1:15" hidden="1" x14ac:dyDescent="0.3">
      <c r="A12321" t="s">
        <v>2156</v>
      </c>
      <c r="B12321" t="s">
        <v>175</v>
      </c>
      <c r="C12321" t="s">
        <v>161</v>
      </c>
      <c r="D12321" t="s">
        <v>2747</v>
      </c>
      <c r="E12321" t="s">
        <v>22</v>
      </c>
      <c r="F12321" t="s">
        <v>23</v>
      </c>
      <c r="H12321" s="2">
        <v>45860</v>
      </c>
      <c r="I12321" t="s">
        <v>19</v>
      </c>
      <c r="J12321" s="3">
        <v>23591</v>
      </c>
      <c r="K12321" s="3">
        <v>17546.82</v>
      </c>
      <c r="L12321" s="3">
        <v>175.47</v>
      </c>
      <c r="M12321" s="7"/>
      <c r="N12321" s="4">
        <v>0.14449999999999999</v>
      </c>
      <c r="O12321" s="5">
        <v>1.9E-2</v>
      </c>
    </row>
    <row r="12322" spans="1:15" hidden="1" x14ac:dyDescent="0.3">
      <c r="A12322" t="s">
        <v>2156</v>
      </c>
      <c r="B12322" t="s">
        <v>1454</v>
      </c>
      <c r="C12322" t="s">
        <v>161</v>
      </c>
      <c r="D12322" t="s">
        <v>1455</v>
      </c>
      <c r="E12322" t="s">
        <v>51</v>
      </c>
      <c r="F12322" t="s">
        <v>52</v>
      </c>
      <c r="H12322" s="2">
        <v>45860</v>
      </c>
      <c r="I12322" t="s">
        <v>19</v>
      </c>
      <c r="J12322" s="3">
        <v>73415</v>
      </c>
      <c r="K12322" s="3">
        <v>54603.99</v>
      </c>
      <c r="L12322" s="3">
        <v>546.04</v>
      </c>
      <c r="M12322" s="7"/>
      <c r="N12322" s="4">
        <v>0.14449999999999999</v>
      </c>
      <c r="O12322" s="5">
        <v>1.9E-2</v>
      </c>
    </row>
    <row r="12323" spans="1:15" hidden="1" x14ac:dyDescent="0.3">
      <c r="A12323" t="s">
        <v>2156</v>
      </c>
      <c r="B12323" t="s">
        <v>1990</v>
      </c>
      <c r="C12323" t="s">
        <v>161</v>
      </c>
      <c r="D12323" t="s">
        <v>2140</v>
      </c>
      <c r="E12323" t="s">
        <v>51</v>
      </c>
      <c r="F12323" t="s">
        <v>52</v>
      </c>
      <c r="H12323" s="2">
        <v>45860</v>
      </c>
      <c r="I12323" t="s">
        <v>19</v>
      </c>
      <c r="J12323" s="3">
        <v>34134</v>
      </c>
      <c r="K12323" s="3">
        <v>25388.21</v>
      </c>
      <c r="L12323" s="3">
        <v>253.88</v>
      </c>
      <c r="M12323" s="7"/>
      <c r="N12323" s="4">
        <v>0.14449999999999999</v>
      </c>
      <c r="O12323" s="5">
        <v>1.9E-2</v>
      </c>
    </row>
    <row r="12324" spans="1:15" hidden="1" x14ac:dyDescent="0.3">
      <c r="A12324" t="s">
        <v>2156</v>
      </c>
      <c r="B12324" t="s">
        <v>1481</v>
      </c>
      <c r="C12324" t="s">
        <v>161</v>
      </c>
      <c r="D12324" t="s">
        <v>2536</v>
      </c>
      <c r="E12324" t="s">
        <v>798</v>
      </c>
      <c r="F12324" t="s">
        <v>799</v>
      </c>
      <c r="H12324" s="2">
        <v>45860</v>
      </c>
      <c r="I12324" t="s">
        <v>19</v>
      </c>
      <c r="J12324" s="3">
        <v>45812</v>
      </c>
      <c r="K12324" s="3">
        <v>31244</v>
      </c>
      <c r="L12324" s="3">
        <v>312.44</v>
      </c>
      <c r="M12324" s="7"/>
      <c r="N12324" s="4">
        <v>0.14449999999999999</v>
      </c>
      <c r="O12324" s="5">
        <v>1.9E-2</v>
      </c>
    </row>
    <row r="12325" spans="1:15" hidden="1" x14ac:dyDescent="0.3">
      <c r="A12325" t="s">
        <v>6</v>
      </c>
      <c r="B12325" t="s">
        <v>278</v>
      </c>
      <c r="C12325" t="s">
        <v>14</v>
      </c>
      <c r="D12325" t="s">
        <v>279</v>
      </c>
      <c r="E12325" t="s">
        <v>16</v>
      </c>
      <c r="F12325" t="s">
        <v>17</v>
      </c>
      <c r="G12325" t="s">
        <v>18</v>
      </c>
      <c r="H12325" s="2">
        <v>45861</v>
      </c>
      <c r="I12325" t="s">
        <v>19</v>
      </c>
      <c r="J12325" s="3">
        <v>67082</v>
      </c>
      <c r="K12325" s="3">
        <v>49893.42</v>
      </c>
      <c r="L12325" s="3">
        <v>2494.67</v>
      </c>
      <c r="M12325" s="6">
        <v>1</v>
      </c>
      <c r="N12325" s="4">
        <v>0.14449999999999999</v>
      </c>
      <c r="O12325" s="5">
        <v>1.9E-2</v>
      </c>
    </row>
    <row r="12326" spans="1:15" hidden="1" x14ac:dyDescent="0.3">
      <c r="A12326" t="s">
        <v>6</v>
      </c>
      <c r="B12326" t="s">
        <v>782</v>
      </c>
      <c r="C12326" t="s">
        <v>14</v>
      </c>
      <c r="D12326" t="s">
        <v>783</v>
      </c>
      <c r="E12326" t="s">
        <v>244</v>
      </c>
      <c r="F12326" t="s">
        <v>245</v>
      </c>
      <c r="G12326" t="s">
        <v>18</v>
      </c>
      <c r="H12326" s="2">
        <v>45861</v>
      </c>
      <c r="I12326" t="s">
        <v>19</v>
      </c>
      <c r="J12326" s="3">
        <v>76358</v>
      </c>
      <c r="K12326" s="3">
        <v>56792.84</v>
      </c>
      <c r="L12326" s="3">
        <v>2839.64</v>
      </c>
      <c r="M12326" s="6">
        <v>1</v>
      </c>
      <c r="N12326" s="4">
        <v>0.14449999999999999</v>
      </c>
      <c r="O12326" s="5">
        <v>1.9E-2</v>
      </c>
    </row>
    <row r="12327" spans="1:15" hidden="1" x14ac:dyDescent="0.3">
      <c r="A12327" t="s">
        <v>6</v>
      </c>
      <c r="B12327" t="s">
        <v>205</v>
      </c>
      <c r="C12327" t="s">
        <v>33</v>
      </c>
      <c r="D12327" t="s">
        <v>206</v>
      </c>
      <c r="E12327" t="s">
        <v>35</v>
      </c>
      <c r="F12327" t="s">
        <v>36</v>
      </c>
      <c r="G12327" t="s">
        <v>18</v>
      </c>
      <c r="H12327" s="2">
        <v>45861</v>
      </c>
      <c r="I12327" t="s">
        <v>19</v>
      </c>
      <c r="J12327" s="3">
        <v>8411</v>
      </c>
      <c r="K12327" s="3">
        <v>5429</v>
      </c>
      <c r="L12327" s="3">
        <v>271.45</v>
      </c>
      <c r="M12327" s="6">
        <v>1</v>
      </c>
      <c r="N12327" s="4">
        <v>0.14449999999999999</v>
      </c>
      <c r="O12327" s="5">
        <v>1.9E-2</v>
      </c>
    </row>
    <row r="12328" spans="1:15" hidden="1" x14ac:dyDescent="0.3">
      <c r="A12328" t="s">
        <v>6</v>
      </c>
      <c r="B12328" t="s">
        <v>211</v>
      </c>
      <c r="C12328" t="s">
        <v>41</v>
      </c>
      <c r="D12328" t="s">
        <v>2733</v>
      </c>
      <c r="E12328" t="s">
        <v>22</v>
      </c>
      <c r="F12328" t="s">
        <v>23</v>
      </c>
      <c r="G12328" t="s">
        <v>18</v>
      </c>
      <c r="H12328" s="2">
        <v>45861</v>
      </c>
      <c r="I12328" t="s">
        <v>19</v>
      </c>
      <c r="J12328" s="3">
        <v>35285</v>
      </c>
      <c r="K12328" s="3">
        <v>24047.19</v>
      </c>
      <c r="L12328" s="3">
        <v>1202.3699999999999</v>
      </c>
      <c r="M12328" s="6">
        <v>1</v>
      </c>
      <c r="N12328" s="4">
        <v>0.14449999999999999</v>
      </c>
      <c r="O12328" s="5">
        <v>1.9E-2</v>
      </c>
    </row>
    <row r="12329" spans="1:15" hidden="1" x14ac:dyDescent="0.3">
      <c r="A12329" t="s">
        <v>2156</v>
      </c>
      <c r="B12329" t="s">
        <v>278</v>
      </c>
      <c r="C12329" t="s">
        <v>14</v>
      </c>
      <c r="D12329" t="s">
        <v>279</v>
      </c>
      <c r="E12329" t="s">
        <v>16</v>
      </c>
      <c r="F12329" t="s">
        <v>17</v>
      </c>
      <c r="H12329" s="2">
        <v>45861</v>
      </c>
      <c r="I12329" t="s">
        <v>19</v>
      </c>
      <c r="J12329" s="3">
        <v>67082</v>
      </c>
      <c r="K12329" s="3">
        <v>49893.42</v>
      </c>
      <c r="L12329" s="3">
        <v>498.93</v>
      </c>
      <c r="M12329" s="7"/>
      <c r="N12329" s="4">
        <v>0.14449999999999999</v>
      </c>
      <c r="O12329" s="5">
        <v>1.9E-2</v>
      </c>
    </row>
    <row r="12330" spans="1:15" hidden="1" x14ac:dyDescent="0.3">
      <c r="A12330" t="s">
        <v>2156</v>
      </c>
      <c r="B12330" t="s">
        <v>782</v>
      </c>
      <c r="C12330" t="s">
        <v>14</v>
      </c>
      <c r="D12330" t="s">
        <v>783</v>
      </c>
      <c r="E12330" t="s">
        <v>244</v>
      </c>
      <c r="F12330" t="s">
        <v>245</v>
      </c>
      <c r="H12330" s="2">
        <v>45861</v>
      </c>
      <c r="I12330" t="s">
        <v>19</v>
      </c>
      <c r="J12330" s="3">
        <v>76358</v>
      </c>
      <c r="K12330" s="3">
        <v>56792.84</v>
      </c>
      <c r="L12330" s="3">
        <v>567.92999999999995</v>
      </c>
      <c r="M12330" s="7"/>
      <c r="N12330" s="4">
        <v>0.14449999999999999</v>
      </c>
      <c r="O12330" s="5">
        <v>1.9E-2</v>
      </c>
    </row>
    <row r="12331" spans="1:15" hidden="1" x14ac:dyDescent="0.3">
      <c r="A12331" t="s">
        <v>2156</v>
      </c>
      <c r="B12331" t="s">
        <v>205</v>
      </c>
      <c r="C12331" t="s">
        <v>33</v>
      </c>
      <c r="D12331" t="s">
        <v>206</v>
      </c>
      <c r="E12331" t="s">
        <v>35</v>
      </c>
      <c r="F12331" t="s">
        <v>36</v>
      </c>
      <c r="H12331" s="2">
        <v>45861</v>
      </c>
      <c r="I12331" t="s">
        <v>19</v>
      </c>
      <c r="J12331" s="3">
        <v>8411</v>
      </c>
      <c r="K12331" s="3">
        <v>5429</v>
      </c>
      <c r="L12331" s="3">
        <v>54.28</v>
      </c>
      <c r="M12331" s="7"/>
      <c r="N12331" s="4">
        <v>0.14449999999999999</v>
      </c>
      <c r="O12331" s="5">
        <v>1.9E-2</v>
      </c>
    </row>
    <row r="12332" spans="1:15" hidden="1" x14ac:dyDescent="0.3">
      <c r="A12332" t="s">
        <v>2156</v>
      </c>
      <c r="B12332" t="s">
        <v>211</v>
      </c>
      <c r="C12332" t="s">
        <v>41</v>
      </c>
      <c r="D12332" t="s">
        <v>2733</v>
      </c>
      <c r="E12332" t="s">
        <v>22</v>
      </c>
      <c r="F12332" t="s">
        <v>23</v>
      </c>
      <c r="H12332" s="2">
        <v>45861</v>
      </c>
      <c r="I12332" t="s">
        <v>19</v>
      </c>
      <c r="J12332" s="3">
        <v>35285</v>
      </c>
      <c r="K12332" s="3">
        <v>24047.19</v>
      </c>
      <c r="L12332" s="3">
        <v>240.5</v>
      </c>
      <c r="M12332" s="7"/>
      <c r="N12332" s="4">
        <v>0.14449999999999999</v>
      </c>
      <c r="O12332" s="5">
        <v>1.9E-2</v>
      </c>
    </row>
    <row r="12333" spans="1:15" hidden="1" x14ac:dyDescent="0.3">
      <c r="A12333" t="s">
        <v>6</v>
      </c>
      <c r="B12333" t="s">
        <v>359</v>
      </c>
      <c r="C12333" t="s">
        <v>41</v>
      </c>
      <c r="D12333" t="s">
        <v>2472</v>
      </c>
      <c r="E12333" t="s">
        <v>356</v>
      </c>
      <c r="F12333" t="s">
        <v>357</v>
      </c>
      <c r="G12333" t="s">
        <v>358</v>
      </c>
      <c r="H12333" s="2">
        <v>45862</v>
      </c>
      <c r="I12333" t="s">
        <v>19</v>
      </c>
      <c r="J12333" s="3">
        <v>40845</v>
      </c>
      <c r="K12333" s="3">
        <v>28695</v>
      </c>
      <c r="L12333" s="3">
        <v>1434.75</v>
      </c>
      <c r="M12333" s="6">
        <v>1</v>
      </c>
      <c r="N12333" s="4">
        <v>0.14449999999999999</v>
      </c>
      <c r="O12333" s="5">
        <v>1.9E-2</v>
      </c>
    </row>
    <row r="12334" spans="1:15" hidden="1" x14ac:dyDescent="0.3">
      <c r="A12334" t="s">
        <v>6</v>
      </c>
      <c r="B12334" t="s">
        <v>295</v>
      </c>
      <c r="C12334" t="s">
        <v>14</v>
      </c>
      <c r="D12334" t="s">
        <v>2635</v>
      </c>
      <c r="E12334" t="s">
        <v>129</v>
      </c>
      <c r="F12334" t="s">
        <v>130</v>
      </c>
      <c r="G12334" t="s">
        <v>194</v>
      </c>
      <c r="H12334" s="2">
        <v>45862</v>
      </c>
      <c r="I12334" t="s">
        <v>19</v>
      </c>
      <c r="J12334" s="3">
        <v>49571</v>
      </c>
      <c r="K12334" s="3">
        <v>36801.379999999997</v>
      </c>
      <c r="L12334" s="3">
        <v>736.03</v>
      </c>
      <c r="M12334" s="6">
        <v>1</v>
      </c>
      <c r="N12334" s="4">
        <v>0.14449999999999999</v>
      </c>
      <c r="O12334" s="5">
        <v>1.9E-2</v>
      </c>
    </row>
    <row r="12335" spans="1:15" hidden="1" x14ac:dyDescent="0.3">
      <c r="A12335" t="s">
        <v>6</v>
      </c>
      <c r="B12335" t="s">
        <v>859</v>
      </c>
      <c r="C12335" t="s">
        <v>14</v>
      </c>
      <c r="D12335" t="s">
        <v>2636</v>
      </c>
      <c r="E12335" t="s">
        <v>129</v>
      </c>
      <c r="F12335" t="s">
        <v>130</v>
      </c>
      <c r="G12335" t="s">
        <v>194</v>
      </c>
      <c r="H12335" s="2">
        <v>45862</v>
      </c>
      <c r="I12335" t="s">
        <v>19</v>
      </c>
      <c r="J12335" s="3">
        <v>78998</v>
      </c>
      <c r="K12335" s="3">
        <v>58647.57</v>
      </c>
      <c r="L12335" s="3">
        <v>1172.95</v>
      </c>
      <c r="M12335" s="6">
        <v>1</v>
      </c>
      <c r="N12335" s="4">
        <v>0.14449999999999999</v>
      </c>
      <c r="O12335" s="5">
        <v>1.9E-2</v>
      </c>
    </row>
    <row r="12336" spans="1:15" hidden="1" x14ac:dyDescent="0.3">
      <c r="A12336" t="s">
        <v>6</v>
      </c>
      <c r="B12336" t="s">
        <v>861</v>
      </c>
      <c r="C12336" t="s">
        <v>14</v>
      </c>
      <c r="D12336" t="s">
        <v>2637</v>
      </c>
      <c r="E12336" t="s">
        <v>129</v>
      </c>
      <c r="F12336" t="s">
        <v>130</v>
      </c>
      <c r="G12336" t="s">
        <v>194</v>
      </c>
      <c r="H12336" s="2">
        <v>45862</v>
      </c>
      <c r="I12336" t="s">
        <v>19</v>
      </c>
      <c r="J12336" s="3">
        <v>50994</v>
      </c>
      <c r="K12336" s="3">
        <v>37857.82</v>
      </c>
      <c r="L12336" s="3">
        <v>757.16</v>
      </c>
      <c r="M12336" s="6">
        <v>1</v>
      </c>
      <c r="N12336" s="4">
        <v>0.14449999999999999</v>
      </c>
      <c r="O12336" s="5">
        <v>1.9E-2</v>
      </c>
    </row>
    <row r="12337" spans="1:15" hidden="1" x14ac:dyDescent="0.3">
      <c r="A12337" t="s">
        <v>6</v>
      </c>
      <c r="B12337" t="s">
        <v>867</v>
      </c>
      <c r="C12337" t="s">
        <v>14</v>
      </c>
      <c r="D12337" t="s">
        <v>2638</v>
      </c>
      <c r="E12337" t="s">
        <v>129</v>
      </c>
      <c r="F12337" t="s">
        <v>130</v>
      </c>
      <c r="G12337" t="s">
        <v>194</v>
      </c>
      <c r="H12337" s="2">
        <v>45862</v>
      </c>
      <c r="I12337" t="s">
        <v>19</v>
      </c>
      <c r="J12337" s="3">
        <v>136217</v>
      </c>
      <c r="K12337" s="3">
        <v>101126.71</v>
      </c>
      <c r="L12337" s="3">
        <v>2022.53</v>
      </c>
      <c r="M12337" s="6">
        <v>1</v>
      </c>
      <c r="N12337" s="4">
        <v>0.14449999999999999</v>
      </c>
      <c r="O12337" s="5">
        <v>1.9E-2</v>
      </c>
    </row>
    <row r="12338" spans="1:15" hidden="1" x14ac:dyDescent="0.3">
      <c r="A12338" t="s">
        <v>6</v>
      </c>
      <c r="B12338" t="s">
        <v>879</v>
      </c>
      <c r="C12338" t="s">
        <v>14</v>
      </c>
      <c r="D12338" t="s">
        <v>2473</v>
      </c>
      <c r="E12338" t="s">
        <v>129</v>
      </c>
      <c r="F12338" t="s">
        <v>130</v>
      </c>
      <c r="G12338" t="s">
        <v>194</v>
      </c>
      <c r="H12338" s="2">
        <v>45862</v>
      </c>
      <c r="I12338" t="s">
        <v>19</v>
      </c>
      <c r="J12338" s="3">
        <v>96247</v>
      </c>
      <c r="K12338" s="3">
        <v>71452.87</v>
      </c>
      <c r="L12338" s="3">
        <v>1429.06</v>
      </c>
      <c r="M12338" s="6">
        <v>1</v>
      </c>
      <c r="N12338" s="4">
        <v>0.14449999999999999</v>
      </c>
      <c r="O12338" s="5">
        <v>1.9E-2</v>
      </c>
    </row>
    <row r="12339" spans="1:15" hidden="1" x14ac:dyDescent="0.3">
      <c r="A12339" t="s">
        <v>6</v>
      </c>
      <c r="B12339" t="s">
        <v>879</v>
      </c>
      <c r="C12339" t="s">
        <v>14</v>
      </c>
      <c r="D12339" t="s">
        <v>2474</v>
      </c>
      <c r="E12339" t="s">
        <v>129</v>
      </c>
      <c r="F12339" t="s">
        <v>130</v>
      </c>
      <c r="G12339" t="s">
        <v>194</v>
      </c>
      <c r="H12339" s="2">
        <v>45862</v>
      </c>
      <c r="I12339" t="s">
        <v>19</v>
      </c>
      <c r="J12339" s="3">
        <v>82567</v>
      </c>
      <c r="K12339" s="3">
        <v>61297.03</v>
      </c>
      <c r="L12339" s="3">
        <v>1225.94</v>
      </c>
      <c r="M12339" s="6">
        <v>1</v>
      </c>
      <c r="N12339" s="4">
        <v>0.14449999999999999</v>
      </c>
      <c r="O12339" s="5">
        <v>1.9E-2</v>
      </c>
    </row>
    <row r="12340" spans="1:15" hidden="1" x14ac:dyDescent="0.3">
      <c r="A12340" t="s">
        <v>6</v>
      </c>
      <c r="B12340" t="s">
        <v>919</v>
      </c>
      <c r="C12340" t="s">
        <v>14</v>
      </c>
      <c r="D12340" t="s">
        <v>2423</v>
      </c>
      <c r="E12340" t="s">
        <v>129</v>
      </c>
      <c r="F12340" t="s">
        <v>130</v>
      </c>
      <c r="G12340" t="s">
        <v>194</v>
      </c>
      <c r="H12340" s="2">
        <v>45862</v>
      </c>
      <c r="I12340" t="s">
        <v>19</v>
      </c>
      <c r="J12340" s="3">
        <v>88084</v>
      </c>
      <c r="K12340" s="3">
        <v>65405.72</v>
      </c>
      <c r="L12340" s="3">
        <v>1308.1099999999999</v>
      </c>
      <c r="M12340" s="6">
        <v>1</v>
      </c>
      <c r="N12340" s="4">
        <v>0.14449999999999999</v>
      </c>
      <c r="O12340" s="5">
        <v>1.9E-2</v>
      </c>
    </row>
    <row r="12341" spans="1:15" hidden="1" x14ac:dyDescent="0.3">
      <c r="A12341" t="s">
        <v>6</v>
      </c>
      <c r="B12341" t="s">
        <v>361</v>
      </c>
      <c r="C12341" t="s">
        <v>14</v>
      </c>
      <c r="D12341" t="s">
        <v>362</v>
      </c>
      <c r="E12341" t="s">
        <v>129</v>
      </c>
      <c r="F12341" t="s">
        <v>130</v>
      </c>
      <c r="G12341" t="s">
        <v>194</v>
      </c>
      <c r="H12341" s="2">
        <v>45862</v>
      </c>
      <c r="I12341" t="s">
        <v>19</v>
      </c>
      <c r="J12341" s="3">
        <v>203763</v>
      </c>
      <c r="K12341" s="3">
        <v>151271.84</v>
      </c>
      <c r="L12341" s="3">
        <v>3025.44</v>
      </c>
      <c r="M12341" s="6">
        <v>1</v>
      </c>
      <c r="N12341" s="4">
        <v>0.14449999999999999</v>
      </c>
      <c r="O12341" s="5">
        <v>1.9E-2</v>
      </c>
    </row>
    <row r="12342" spans="1:15" hidden="1" x14ac:dyDescent="0.3">
      <c r="A12342" t="s">
        <v>6</v>
      </c>
      <c r="B12342" t="s">
        <v>363</v>
      </c>
      <c r="C12342" t="s">
        <v>14</v>
      </c>
      <c r="D12342" t="s">
        <v>364</v>
      </c>
      <c r="E12342" t="s">
        <v>129</v>
      </c>
      <c r="F12342" t="s">
        <v>130</v>
      </c>
      <c r="G12342" t="s">
        <v>194</v>
      </c>
      <c r="H12342" s="2">
        <v>45862</v>
      </c>
      <c r="I12342" t="s">
        <v>19</v>
      </c>
      <c r="J12342" s="3">
        <v>135511</v>
      </c>
      <c r="K12342" s="3">
        <v>100602.03</v>
      </c>
      <c r="L12342" s="3">
        <v>2012.04</v>
      </c>
      <c r="M12342" s="6">
        <v>1</v>
      </c>
      <c r="N12342" s="4">
        <v>0.14449999999999999</v>
      </c>
      <c r="O12342" s="5">
        <v>1.9E-2</v>
      </c>
    </row>
    <row r="12343" spans="1:15" hidden="1" x14ac:dyDescent="0.3">
      <c r="A12343" t="s">
        <v>6</v>
      </c>
      <c r="B12343" t="s">
        <v>365</v>
      </c>
      <c r="C12343" t="s">
        <v>14</v>
      </c>
      <c r="D12343" t="s">
        <v>366</v>
      </c>
      <c r="E12343" t="s">
        <v>129</v>
      </c>
      <c r="F12343" t="s">
        <v>130</v>
      </c>
      <c r="G12343" t="s">
        <v>194</v>
      </c>
      <c r="H12343" s="2">
        <v>45862</v>
      </c>
      <c r="I12343" t="s">
        <v>19</v>
      </c>
      <c r="J12343" s="3">
        <v>89490</v>
      </c>
      <c r="K12343" s="3">
        <v>66436.62</v>
      </c>
      <c r="L12343" s="3">
        <v>1328.73</v>
      </c>
      <c r="M12343" s="6">
        <v>1</v>
      </c>
      <c r="N12343" s="4">
        <v>0.14449999999999999</v>
      </c>
      <c r="O12343" s="5">
        <v>1.9E-2</v>
      </c>
    </row>
    <row r="12344" spans="1:15" hidden="1" x14ac:dyDescent="0.3">
      <c r="A12344" t="s">
        <v>6</v>
      </c>
      <c r="B12344" t="s">
        <v>835</v>
      </c>
      <c r="C12344" t="s">
        <v>14</v>
      </c>
      <c r="D12344" t="s">
        <v>2639</v>
      </c>
      <c r="E12344" t="s">
        <v>129</v>
      </c>
      <c r="F12344" t="s">
        <v>130</v>
      </c>
      <c r="G12344" t="s">
        <v>194</v>
      </c>
      <c r="H12344" s="2">
        <v>45862</v>
      </c>
      <c r="I12344" t="s">
        <v>19</v>
      </c>
      <c r="J12344" s="3">
        <v>357451.18</v>
      </c>
      <c r="K12344" s="3">
        <v>233140.22</v>
      </c>
      <c r="L12344" s="3">
        <v>4662.82</v>
      </c>
      <c r="M12344" s="6">
        <v>1</v>
      </c>
      <c r="N12344" s="4">
        <v>0.14449999999999999</v>
      </c>
      <c r="O12344" s="5">
        <v>1.9E-2</v>
      </c>
    </row>
    <row r="12345" spans="1:15" hidden="1" x14ac:dyDescent="0.3">
      <c r="A12345" t="s">
        <v>6</v>
      </c>
      <c r="B12345" t="s">
        <v>367</v>
      </c>
      <c r="C12345" t="s">
        <v>14</v>
      </c>
      <c r="D12345" t="s">
        <v>368</v>
      </c>
      <c r="E12345" t="s">
        <v>129</v>
      </c>
      <c r="F12345" t="s">
        <v>130</v>
      </c>
      <c r="G12345" t="s">
        <v>194</v>
      </c>
      <c r="H12345" s="2">
        <v>45862</v>
      </c>
      <c r="I12345" t="s">
        <v>19</v>
      </c>
      <c r="J12345" s="3">
        <v>57532</v>
      </c>
      <c r="K12345" s="3">
        <v>42710.81</v>
      </c>
      <c r="L12345" s="3">
        <v>854.22</v>
      </c>
      <c r="M12345" s="6">
        <v>1</v>
      </c>
      <c r="N12345" s="4">
        <v>0.14449999999999999</v>
      </c>
      <c r="O12345" s="5">
        <v>1.9E-2</v>
      </c>
    </row>
    <row r="12346" spans="1:15" hidden="1" x14ac:dyDescent="0.3">
      <c r="A12346" t="s">
        <v>6</v>
      </c>
      <c r="B12346" t="s">
        <v>367</v>
      </c>
      <c r="C12346" t="s">
        <v>14</v>
      </c>
      <c r="D12346" t="s">
        <v>369</v>
      </c>
      <c r="E12346" t="s">
        <v>129</v>
      </c>
      <c r="F12346" t="s">
        <v>130</v>
      </c>
      <c r="G12346" t="s">
        <v>194</v>
      </c>
      <c r="H12346" s="2">
        <v>45862</v>
      </c>
      <c r="I12346" t="s">
        <v>19</v>
      </c>
      <c r="J12346" s="3">
        <v>52477</v>
      </c>
      <c r="K12346" s="3">
        <v>38958.17</v>
      </c>
      <c r="L12346" s="3">
        <v>779.16</v>
      </c>
      <c r="M12346" s="6">
        <v>1</v>
      </c>
      <c r="N12346" s="4">
        <v>0.14449999999999999</v>
      </c>
      <c r="O12346" s="5">
        <v>1.9E-2</v>
      </c>
    </row>
    <row r="12347" spans="1:15" hidden="1" x14ac:dyDescent="0.3">
      <c r="A12347" t="s">
        <v>6</v>
      </c>
      <c r="B12347" t="s">
        <v>370</v>
      </c>
      <c r="C12347" t="s">
        <v>14</v>
      </c>
      <c r="D12347" t="s">
        <v>371</v>
      </c>
      <c r="E12347" t="s">
        <v>129</v>
      </c>
      <c r="F12347" t="s">
        <v>130</v>
      </c>
      <c r="G12347" t="s">
        <v>194</v>
      </c>
      <c r="H12347" s="2">
        <v>45862</v>
      </c>
      <c r="I12347" t="s">
        <v>19</v>
      </c>
      <c r="J12347" s="3">
        <v>62999</v>
      </c>
      <c r="K12347" s="3">
        <v>46856.65</v>
      </c>
      <c r="L12347" s="3">
        <v>937.13</v>
      </c>
      <c r="M12347" s="6">
        <v>1</v>
      </c>
      <c r="N12347" s="4">
        <v>0.14449999999999999</v>
      </c>
      <c r="O12347" s="5">
        <v>1.9E-2</v>
      </c>
    </row>
    <row r="12348" spans="1:15" hidden="1" x14ac:dyDescent="0.3">
      <c r="A12348" t="s">
        <v>6</v>
      </c>
      <c r="B12348" t="s">
        <v>372</v>
      </c>
      <c r="C12348" t="s">
        <v>14</v>
      </c>
      <c r="D12348" t="s">
        <v>373</v>
      </c>
      <c r="E12348" t="s">
        <v>129</v>
      </c>
      <c r="F12348" t="s">
        <v>130</v>
      </c>
      <c r="G12348" t="s">
        <v>194</v>
      </c>
      <c r="H12348" s="2">
        <v>45862</v>
      </c>
      <c r="I12348" t="s">
        <v>19</v>
      </c>
      <c r="J12348" s="3">
        <v>135108</v>
      </c>
      <c r="K12348" s="3">
        <v>100489.7</v>
      </c>
      <c r="L12348" s="3">
        <v>2009.79</v>
      </c>
      <c r="M12348" s="6">
        <v>1</v>
      </c>
      <c r="N12348" s="4">
        <v>0.14449999999999999</v>
      </c>
      <c r="O12348" s="5">
        <v>1.9E-2</v>
      </c>
    </row>
    <row r="12349" spans="1:15" hidden="1" x14ac:dyDescent="0.3">
      <c r="A12349" t="s">
        <v>6</v>
      </c>
      <c r="B12349" t="s">
        <v>374</v>
      </c>
      <c r="C12349" t="s">
        <v>14</v>
      </c>
      <c r="D12349" t="s">
        <v>375</v>
      </c>
      <c r="E12349" t="s">
        <v>129</v>
      </c>
      <c r="F12349" t="s">
        <v>130</v>
      </c>
      <c r="G12349" t="s">
        <v>194</v>
      </c>
      <c r="H12349" s="2">
        <v>45862</v>
      </c>
      <c r="I12349" t="s">
        <v>19</v>
      </c>
      <c r="J12349" s="3">
        <v>69004</v>
      </c>
      <c r="K12349" s="3">
        <v>51323.199999999997</v>
      </c>
      <c r="L12349" s="3">
        <v>1026.46</v>
      </c>
      <c r="M12349" s="6">
        <v>1</v>
      </c>
      <c r="N12349" s="4">
        <v>0.14449999999999999</v>
      </c>
      <c r="O12349" s="5">
        <v>1.9E-2</v>
      </c>
    </row>
    <row r="12350" spans="1:15" hidden="1" x14ac:dyDescent="0.3">
      <c r="A12350" t="s">
        <v>6</v>
      </c>
      <c r="B12350" t="s">
        <v>376</v>
      </c>
      <c r="C12350" t="s">
        <v>14</v>
      </c>
      <c r="D12350" t="s">
        <v>377</v>
      </c>
      <c r="E12350" t="s">
        <v>129</v>
      </c>
      <c r="F12350" t="s">
        <v>130</v>
      </c>
      <c r="G12350" t="s">
        <v>194</v>
      </c>
      <c r="H12350" s="2">
        <v>45862</v>
      </c>
      <c r="I12350" t="s">
        <v>19</v>
      </c>
      <c r="J12350" s="3">
        <v>84155</v>
      </c>
      <c r="K12350" s="3">
        <v>62592.31</v>
      </c>
      <c r="L12350" s="3">
        <v>1251.8499999999999</v>
      </c>
      <c r="M12350" s="6">
        <v>1</v>
      </c>
      <c r="N12350" s="4">
        <v>0.14449999999999999</v>
      </c>
      <c r="O12350" s="5">
        <v>1.9E-2</v>
      </c>
    </row>
    <row r="12351" spans="1:15" hidden="1" x14ac:dyDescent="0.3">
      <c r="A12351" t="s">
        <v>6</v>
      </c>
      <c r="B12351" t="s">
        <v>378</v>
      </c>
      <c r="C12351" t="s">
        <v>14</v>
      </c>
      <c r="D12351" t="s">
        <v>379</v>
      </c>
      <c r="E12351" t="s">
        <v>129</v>
      </c>
      <c r="F12351" t="s">
        <v>130</v>
      </c>
      <c r="G12351" t="s">
        <v>194</v>
      </c>
      <c r="H12351" s="2">
        <v>45862</v>
      </c>
      <c r="I12351" t="s">
        <v>19</v>
      </c>
      <c r="J12351" s="3">
        <v>55477</v>
      </c>
      <c r="K12351" s="3">
        <v>41261.9</v>
      </c>
      <c r="L12351" s="3">
        <v>825.24</v>
      </c>
      <c r="M12351" s="6">
        <v>1</v>
      </c>
      <c r="N12351" s="4">
        <v>0.14449999999999999</v>
      </c>
      <c r="O12351" s="5">
        <v>1.9E-2</v>
      </c>
    </row>
    <row r="12352" spans="1:15" hidden="1" x14ac:dyDescent="0.3">
      <c r="A12352" t="s">
        <v>6</v>
      </c>
      <c r="B12352" t="s">
        <v>380</v>
      </c>
      <c r="C12352" t="s">
        <v>14</v>
      </c>
      <c r="D12352" t="s">
        <v>381</v>
      </c>
      <c r="E12352" t="s">
        <v>129</v>
      </c>
      <c r="F12352" t="s">
        <v>130</v>
      </c>
      <c r="G12352" t="s">
        <v>194</v>
      </c>
      <c r="H12352" s="2">
        <v>45862</v>
      </c>
      <c r="I12352" t="s">
        <v>19</v>
      </c>
      <c r="J12352" s="3">
        <v>57612</v>
      </c>
      <c r="K12352" s="3">
        <v>42850.07</v>
      </c>
      <c r="L12352" s="3">
        <v>857</v>
      </c>
      <c r="M12352" s="6">
        <v>1</v>
      </c>
      <c r="N12352" s="4">
        <v>0.14449999999999999</v>
      </c>
      <c r="O12352" s="5">
        <v>1.9E-2</v>
      </c>
    </row>
    <row r="12353" spans="1:15" hidden="1" x14ac:dyDescent="0.3">
      <c r="A12353" t="s">
        <v>6</v>
      </c>
      <c r="B12353" t="s">
        <v>382</v>
      </c>
      <c r="C12353" t="s">
        <v>14</v>
      </c>
      <c r="D12353" t="s">
        <v>383</v>
      </c>
      <c r="E12353" t="s">
        <v>129</v>
      </c>
      <c r="F12353" t="s">
        <v>130</v>
      </c>
      <c r="G12353" t="s">
        <v>194</v>
      </c>
      <c r="H12353" s="2">
        <v>45862</v>
      </c>
      <c r="I12353" t="s">
        <v>19</v>
      </c>
      <c r="J12353" s="3">
        <v>57415</v>
      </c>
      <c r="K12353" s="3">
        <v>41771.279999999999</v>
      </c>
      <c r="L12353" s="3">
        <v>835.43</v>
      </c>
      <c r="M12353" s="6">
        <v>1</v>
      </c>
      <c r="N12353" s="4">
        <v>0.14449999999999999</v>
      </c>
      <c r="O12353" s="5">
        <v>1.9E-2</v>
      </c>
    </row>
    <row r="12354" spans="1:15" hidden="1" x14ac:dyDescent="0.3">
      <c r="A12354" t="s">
        <v>6</v>
      </c>
      <c r="B12354" t="s">
        <v>384</v>
      </c>
      <c r="C12354" t="s">
        <v>14</v>
      </c>
      <c r="D12354" t="s">
        <v>385</v>
      </c>
      <c r="E12354" t="s">
        <v>129</v>
      </c>
      <c r="F12354" t="s">
        <v>130</v>
      </c>
      <c r="G12354" t="s">
        <v>194</v>
      </c>
      <c r="H12354" s="2">
        <v>45862</v>
      </c>
      <c r="I12354" t="s">
        <v>19</v>
      </c>
      <c r="J12354" s="3">
        <v>140586</v>
      </c>
      <c r="K12354" s="3">
        <v>104563.75</v>
      </c>
      <c r="L12354" s="3">
        <v>2091.2800000000002</v>
      </c>
      <c r="M12354" s="6">
        <v>1</v>
      </c>
      <c r="N12354" s="4">
        <v>0.14449999999999999</v>
      </c>
      <c r="O12354" s="5">
        <v>1.9E-2</v>
      </c>
    </row>
    <row r="12355" spans="1:15" hidden="1" x14ac:dyDescent="0.3">
      <c r="A12355" t="s">
        <v>6</v>
      </c>
      <c r="B12355" t="s">
        <v>390</v>
      </c>
      <c r="C12355" t="s">
        <v>14</v>
      </c>
      <c r="D12355" t="s">
        <v>391</v>
      </c>
      <c r="E12355" t="s">
        <v>129</v>
      </c>
      <c r="F12355" t="s">
        <v>130</v>
      </c>
      <c r="G12355" t="s">
        <v>194</v>
      </c>
      <c r="H12355" s="2">
        <v>45862</v>
      </c>
      <c r="I12355" t="s">
        <v>19</v>
      </c>
      <c r="J12355" s="3">
        <v>170948</v>
      </c>
      <c r="K12355" s="3">
        <v>127146.56</v>
      </c>
      <c r="L12355" s="3">
        <v>2542.9299999999998</v>
      </c>
      <c r="M12355" s="6">
        <v>1</v>
      </c>
      <c r="N12355" s="4">
        <v>0.14449999999999999</v>
      </c>
      <c r="O12355" s="5">
        <v>1.9E-2</v>
      </c>
    </row>
    <row r="12356" spans="1:15" hidden="1" x14ac:dyDescent="0.3">
      <c r="A12356" t="s">
        <v>6</v>
      </c>
      <c r="B12356" t="s">
        <v>392</v>
      </c>
      <c r="C12356" t="s">
        <v>14</v>
      </c>
      <c r="D12356" t="s">
        <v>393</v>
      </c>
      <c r="E12356" t="s">
        <v>129</v>
      </c>
      <c r="F12356" t="s">
        <v>130</v>
      </c>
      <c r="G12356" t="s">
        <v>194</v>
      </c>
      <c r="H12356" s="2">
        <v>45862</v>
      </c>
      <c r="I12356" t="s">
        <v>19</v>
      </c>
      <c r="J12356" s="3">
        <v>346226</v>
      </c>
      <c r="K12356" s="3">
        <v>257512.67</v>
      </c>
      <c r="L12356" s="3">
        <v>5150.25</v>
      </c>
      <c r="M12356" s="6">
        <v>1</v>
      </c>
      <c r="N12356" s="4">
        <v>0.14449999999999999</v>
      </c>
      <c r="O12356" s="5">
        <v>1.9E-2</v>
      </c>
    </row>
    <row r="12357" spans="1:15" hidden="1" x14ac:dyDescent="0.3">
      <c r="A12357" t="s">
        <v>6</v>
      </c>
      <c r="B12357" t="s">
        <v>394</v>
      </c>
      <c r="C12357" t="s">
        <v>14</v>
      </c>
      <c r="D12357" t="s">
        <v>395</v>
      </c>
      <c r="E12357" t="s">
        <v>129</v>
      </c>
      <c r="F12357" t="s">
        <v>130</v>
      </c>
      <c r="G12357" t="s">
        <v>194</v>
      </c>
      <c r="H12357" s="2">
        <v>45862</v>
      </c>
      <c r="I12357" t="s">
        <v>19</v>
      </c>
      <c r="J12357" s="3">
        <v>199553</v>
      </c>
      <c r="K12357" s="3">
        <v>148421.51</v>
      </c>
      <c r="L12357" s="3">
        <v>2968.43</v>
      </c>
      <c r="M12357" s="6">
        <v>1</v>
      </c>
      <c r="N12357" s="4">
        <v>0.14449999999999999</v>
      </c>
      <c r="O12357" s="5">
        <v>1.9E-2</v>
      </c>
    </row>
    <row r="12358" spans="1:15" hidden="1" x14ac:dyDescent="0.3">
      <c r="A12358" t="s">
        <v>6</v>
      </c>
      <c r="B12358" t="s">
        <v>396</v>
      </c>
      <c r="C12358" t="s">
        <v>14</v>
      </c>
      <c r="D12358" t="s">
        <v>397</v>
      </c>
      <c r="E12358" t="s">
        <v>129</v>
      </c>
      <c r="F12358" t="s">
        <v>130</v>
      </c>
      <c r="G12358" t="s">
        <v>194</v>
      </c>
      <c r="H12358" s="2">
        <v>45862</v>
      </c>
      <c r="I12358" t="s">
        <v>19</v>
      </c>
      <c r="J12358" s="3">
        <v>203427</v>
      </c>
      <c r="K12358" s="3">
        <v>133181</v>
      </c>
      <c r="L12358" s="3">
        <v>2503.8000000000002</v>
      </c>
      <c r="M12358" s="6">
        <v>1</v>
      </c>
      <c r="N12358" s="4">
        <v>0.14449999999999999</v>
      </c>
      <c r="O12358" s="5">
        <v>1.9E-2</v>
      </c>
    </row>
    <row r="12359" spans="1:15" hidden="1" x14ac:dyDescent="0.3">
      <c r="A12359" t="s">
        <v>6</v>
      </c>
      <c r="B12359" t="s">
        <v>398</v>
      </c>
      <c r="C12359" t="s">
        <v>14</v>
      </c>
      <c r="D12359" t="s">
        <v>399</v>
      </c>
      <c r="E12359" t="s">
        <v>129</v>
      </c>
      <c r="F12359" t="s">
        <v>130</v>
      </c>
      <c r="G12359" t="s">
        <v>194</v>
      </c>
      <c r="H12359" s="2">
        <v>45862</v>
      </c>
      <c r="I12359" t="s">
        <v>19</v>
      </c>
      <c r="J12359" s="3">
        <v>148452</v>
      </c>
      <c r="K12359" s="3">
        <v>110414.29</v>
      </c>
      <c r="L12359" s="3">
        <v>2208.29</v>
      </c>
      <c r="M12359" s="6">
        <v>1</v>
      </c>
      <c r="N12359" s="4">
        <v>0.14449999999999999</v>
      </c>
      <c r="O12359" s="5">
        <v>1.9E-2</v>
      </c>
    </row>
    <row r="12360" spans="1:15" hidden="1" x14ac:dyDescent="0.3">
      <c r="A12360" t="s">
        <v>6</v>
      </c>
      <c r="B12360" t="s">
        <v>400</v>
      </c>
      <c r="C12360" t="s">
        <v>14</v>
      </c>
      <c r="D12360" t="s">
        <v>401</v>
      </c>
      <c r="E12360" t="s">
        <v>129</v>
      </c>
      <c r="F12360" t="s">
        <v>130</v>
      </c>
      <c r="G12360" t="s">
        <v>194</v>
      </c>
      <c r="H12360" s="2">
        <v>45862</v>
      </c>
      <c r="I12360" t="s">
        <v>19</v>
      </c>
      <c r="J12360" s="3">
        <v>139340</v>
      </c>
      <c r="K12360" s="3">
        <v>103637.46</v>
      </c>
      <c r="L12360" s="3">
        <v>2072.75</v>
      </c>
      <c r="M12360" s="6">
        <v>1</v>
      </c>
      <c r="N12360" s="4">
        <v>0.14449999999999999</v>
      </c>
      <c r="O12360" s="5">
        <v>1.9E-2</v>
      </c>
    </row>
    <row r="12361" spans="1:15" hidden="1" x14ac:dyDescent="0.3">
      <c r="A12361" t="s">
        <v>6</v>
      </c>
      <c r="B12361" t="s">
        <v>402</v>
      </c>
      <c r="C12361" t="s">
        <v>14</v>
      </c>
      <c r="D12361" t="s">
        <v>403</v>
      </c>
      <c r="E12361" t="s">
        <v>129</v>
      </c>
      <c r="F12361" t="s">
        <v>130</v>
      </c>
      <c r="G12361" t="s">
        <v>194</v>
      </c>
      <c r="H12361" s="2">
        <v>45862</v>
      </c>
      <c r="I12361" t="s">
        <v>19</v>
      </c>
      <c r="J12361" s="3">
        <v>172271</v>
      </c>
      <c r="K12361" s="3">
        <v>128130.06</v>
      </c>
      <c r="L12361" s="3">
        <v>2562.6</v>
      </c>
      <c r="M12361" s="6">
        <v>1</v>
      </c>
      <c r="N12361" s="4">
        <v>0.14449999999999999</v>
      </c>
      <c r="O12361" s="5">
        <v>1.9E-2</v>
      </c>
    </row>
    <row r="12362" spans="1:15" hidden="1" x14ac:dyDescent="0.3">
      <c r="A12362" t="s">
        <v>6</v>
      </c>
      <c r="B12362" t="s">
        <v>404</v>
      </c>
      <c r="C12362" t="s">
        <v>14</v>
      </c>
      <c r="D12362" t="s">
        <v>405</v>
      </c>
      <c r="E12362" t="s">
        <v>129</v>
      </c>
      <c r="F12362" t="s">
        <v>130</v>
      </c>
      <c r="G12362" t="s">
        <v>194</v>
      </c>
      <c r="H12362" s="2">
        <v>45862</v>
      </c>
      <c r="I12362" t="s">
        <v>19</v>
      </c>
      <c r="J12362" s="3">
        <v>94502</v>
      </c>
      <c r="K12362" s="3">
        <v>70287.86</v>
      </c>
      <c r="L12362" s="3">
        <v>1405.76</v>
      </c>
      <c r="M12362" s="6">
        <v>1</v>
      </c>
      <c r="N12362" s="4">
        <v>0.14449999999999999</v>
      </c>
      <c r="O12362" s="5">
        <v>1.9E-2</v>
      </c>
    </row>
    <row r="12363" spans="1:15" hidden="1" x14ac:dyDescent="0.3">
      <c r="A12363" t="s">
        <v>6</v>
      </c>
      <c r="B12363" t="s">
        <v>406</v>
      </c>
      <c r="C12363" t="s">
        <v>14</v>
      </c>
      <c r="D12363" t="s">
        <v>407</v>
      </c>
      <c r="E12363" t="s">
        <v>129</v>
      </c>
      <c r="F12363" t="s">
        <v>130</v>
      </c>
      <c r="G12363" t="s">
        <v>194</v>
      </c>
      <c r="H12363" s="2">
        <v>45862</v>
      </c>
      <c r="I12363" t="s">
        <v>19</v>
      </c>
      <c r="J12363" s="3">
        <v>98177</v>
      </c>
      <c r="K12363" s="3">
        <v>73021.070000000007</v>
      </c>
      <c r="L12363" s="3">
        <v>1460.42</v>
      </c>
      <c r="M12363" s="6">
        <v>1</v>
      </c>
      <c r="N12363" s="4">
        <v>0.14449999999999999</v>
      </c>
      <c r="O12363" s="5">
        <v>1.9E-2</v>
      </c>
    </row>
    <row r="12364" spans="1:15" hidden="1" x14ac:dyDescent="0.3">
      <c r="A12364" t="s">
        <v>6</v>
      </c>
      <c r="B12364" t="s">
        <v>246</v>
      </c>
      <c r="C12364" t="s">
        <v>14</v>
      </c>
      <c r="D12364" t="s">
        <v>247</v>
      </c>
      <c r="E12364" t="s">
        <v>129</v>
      </c>
      <c r="F12364" t="s">
        <v>130</v>
      </c>
      <c r="G12364" t="s">
        <v>194</v>
      </c>
      <c r="H12364" s="2">
        <v>45862</v>
      </c>
      <c r="I12364" t="s">
        <v>19</v>
      </c>
      <c r="J12364" s="3">
        <v>96475</v>
      </c>
      <c r="K12364" s="3">
        <v>72428.53</v>
      </c>
      <c r="L12364" s="3">
        <v>1448.57</v>
      </c>
      <c r="M12364" s="6">
        <v>1</v>
      </c>
      <c r="N12364" s="4">
        <v>0.14449999999999999</v>
      </c>
      <c r="O12364" s="5">
        <v>1.9E-2</v>
      </c>
    </row>
    <row r="12365" spans="1:15" hidden="1" x14ac:dyDescent="0.3">
      <c r="A12365" t="s">
        <v>6</v>
      </c>
      <c r="B12365" t="s">
        <v>376</v>
      </c>
      <c r="C12365" t="s">
        <v>14</v>
      </c>
      <c r="D12365" t="s">
        <v>408</v>
      </c>
      <c r="E12365" t="s">
        <v>129</v>
      </c>
      <c r="F12365" t="s">
        <v>130</v>
      </c>
      <c r="G12365" t="s">
        <v>194</v>
      </c>
      <c r="H12365" s="2">
        <v>45862</v>
      </c>
      <c r="I12365" t="s">
        <v>19</v>
      </c>
      <c r="J12365" s="3">
        <v>66997</v>
      </c>
      <c r="K12365" s="3">
        <v>49830.15</v>
      </c>
      <c r="L12365" s="3">
        <v>996.6</v>
      </c>
      <c r="M12365" s="6">
        <v>1</v>
      </c>
      <c r="N12365" s="4">
        <v>0.14449999999999999</v>
      </c>
      <c r="O12365" s="5">
        <v>1.9E-2</v>
      </c>
    </row>
    <row r="12366" spans="1:15" hidden="1" x14ac:dyDescent="0.3">
      <c r="A12366" t="s">
        <v>6</v>
      </c>
      <c r="B12366" t="s">
        <v>378</v>
      </c>
      <c r="C12366" t="s">
        <v>14</v>
      </c>
      <c r="D12366" t="s">
        <v>409</v>
      </c>
      <c r="E12366" t="s">
        <v>129</v>
      </c>
      <c r="F12366" t="s">
        <v>130</v>
      </c>
      <c r="G12366" t="s">
        <v>194</v>
      </c>
      <c r="H12366" s="2">
        <v>45862</v>
      </c>
      <c r="I12366" t="s">
        <v>19</v>
      </c>
      <c r="J12366" s="3">
        <v>109276</v>
      </c>
      <c r="K12366" s="3">
        <v>81275.59</v>
      </c>
      <c r="L12366" s="3">
        <v>1625.51</v>
      </c>
      <c r="M12366" s="6">
        <v>1</v>
      </c>
      <c r="N12366" s="4">
        <v>0.14449999999999999</v>
      </c>
      <c r="O12366" s="5">
        <v>1.9E-2</v>
      </c>
    </row>
    <row r="12367" spans="1:15" hidden="1" x14ac:dyDescent="0.3">
      <c r="A12367" t="s">
        <v>6</v>
      </c>
      <c r="B12367" t="s">
        <v>2507</v>
      </c>
      <c r="C12367" t="s">
        <v>41</v>
      </c>
      <c r="D12367" t="s">
        <v>2640</v>
      </c>
      <c r="E12367" t="s">
        <v>129</v>
      </c>
      <c r="F12367" t="s">
        <v>130</v>
      </c>
      <c r="G12367" t="s">
        <v>194</v>
      </c>
      <c r="H12367" s="2">
        <v>45862</v>
      </c>
      <c r="I12367" t="s">
        <v>19</v>
      </c>
      <c r="J12367" s="3">
        <v>32061</v>
      </c>
      <c r="K12367" s="3">
        <v>20891.689999999999</v>
      </c>
      <c r="L12367" s="3">
        <v>417.85</v>
      </c>
      <c r="M12367" s="6">
        <v>1</v>
      </c>
      <c r="N12367" s="4">
        <v>0.14449999999999999</v>
      </c>
      <c r="O12367" s="5">
        <v>1.9E-2</v>
      </c>
    </row>
    <row r="12368" spans="1:15" hidden="1" x14ac:dyDescent="0.3">
      <c r="A12368" t="s">
        <v>6</v>
      </c>
      <c r="B12368" t="s">
        <v>1128</v>
      </c>
      <c r="C12368" t="s">
        <v>325</v>
      </c>
      <c r="D12368" t="s">
        <v>2641</v>
      </c>
      <c r="E12368" t="s">
        <v>129</v>
      </c>
      <c r="F12368" t="s">
        <v>130</v>
      </c>
      <c r="G12368" t="s">
        <v>194</v>
      </c>
      <c r="H12368" s="2">
        <v>45862</v>
      </c>
      <c r="I12368" t="s">
        <v>19</v>
      </c>
      <c r="J12368" s="3">
        <v>22329</v>
      </c>
      <c r="K12368" s="3">
        <v>15687.97</v>
      </c>
      <c r="L12368" s="3">
        <v>313.76</v>
      </c>
      <c r="M12368" s="6">
        <v>1</v>
      </c>
      <c r="N12368" s="4">
        <v>0.14449999999999999</v>
      </c>
      <c r="O12368" s="5">
        <v>1.9E-2</v>
      </c>
    </row>
    <row r="12369" spans="1:15" hidden="1" x14ac:dyDescent="0.3">
      <c r="A12369" t="s">
        <v>6</v>
      </c>
      <c r="B12369" t="s">
        <v>1148</v>
      </c>
      <c r="C12369" t="s">
        <v>41</v>
      </c>
      <c r="D12369" t="s">
        <v>2642</v>
      </c>
      <c r="E12369" t="s">
        <v>129</v>
      </c>
      <c r="F12369" t="s">
        <v>130</v>
      </c>
      <c r="G12369" t="s">
        <v>194</v>
      </c>
      <c r="H12369" s="2">
        <v>45862</v>
      </c>
      <c r="I12369" t="s">
        <v>19</v>
      </c>
      <c r="J12369" s="3">
        <v>15787</v>
      </c>
      <c r="K12369" s="3">
        <v>10755.32</v>
      </c>
      <c r="L12369" s="3">
        <v>215.12</v>
      </c>
      <c r="M12369" s="6">
        <v>1</v>
      </c>
      <c r="N12369" s="4">
        <v>0.14449999999999999</v>
      </c>
      <c r="O12369" s="5">
        <v>1.9E-2</v>
      </c>
    </row>
    <row r="12370" spans="1:15" hidden="1" x14ac:dyDescent="0.3">
      <c r="A12370" t="s">
        <v>6</v>
      </c>
      <c r="B12370" t="s">
        <v>1148</v>
      </c>
      <c r="C12370" t="s">
        <v>41</v>
      </c>
      <c r="D12370" t="s">
        <v>2643</v>
      </c>
      <c r="E12370" t="s">
        <v>129</v>
      </c>
      <c r="F12370" t="s">
        <v>130</v>
      </c>
      <c r="G12370" t="s">
        <v>194</v>
      </c>
      <c r="H12370" s="2">
        <v>45862</v>
      </c>
      <c r="I12370" t="s">
        <v>19</v>
      </c>
      <c r="J12370" s="3">
        <v>22781</v>
      </c>
      <c r="K12370" s="3">
        <v>15519.95</v>
      </c>
      <c r="L12370" s="3">
        <v>310.42</v>
      </c>
      <c r="M12370" s="6">
        <v>1</v>
      </c>
      <c r="N12370" s="4">
        <v>0.14449999999999999</v>
      </c>
      <c r="O12370" s="5">
        <v>1.9E-2</v>
      </c>
    </row>
    <row r="12371" spans="1:15" hidden="1" x14ac:dyDescent="0.3">
      <c r="A12371" t="s">
        <v>6</v>
      </c>
      <c r="B12371" t="s">
        <v>1148</v>
      </c>
      <c r="C12371" t="s">
        <v>41</v>
      </c>
      <c r="D12371" t="s">
        <v>2644</v>
      </c>
      <c r="E12371" t="s">
        <v>129</v>
      </c>
      <c r="F12371" t="s">
        <v>130</v>
      </c>
      <c r="G12371" t="s">
        <v>194</v>
      </c>
      <c r="H12371" s="2">
        <v>45862</v>
      </c>
      <c r="I12371" t="s">
        <v>19</v>
      </c>
      <c r="J12371" s="3">
        <v>8817</v>
      </c>
      <c r="K12371" s="3">
        <v>6007.38</v>
      </c>
      <c r="L12371" s="3">
        <v>120.17</v>
      </c>
      <c r="M12371" s="6">
        <v>1</v>
      </c>
      <c r="N12371" s="4">
        <v>0.14449999999999999</v>
      </c>
      <c r="O12371" s="5">
        <v>1.9E-2</v>
      </c>
    </row>
    <row r="12372" spans="1:15" hidden="1" x14ac:dyDescent="0.3">
      <c r="A12372" t="s">
        <v>6</v>
      </c>
      <c r="B12372" t="s">
        <v>1154</v>
      </c>
      <c r="C12372" t="s">
        <v>41</v>
      </c>
      <c r="D12372" t="s">
        <v>2645</v>
      </c>
      <c r="E12372" t="s">
        <v>129</v>
      </c>
      <c r="F12372" t="s">
        <v>130</v>
      </c>
      <c r="G12372" t="s">
        <v>194</v>
      </c>
      <c r="H12372" s="2">
        <v>45862</v>
      </c>
      <c r="I12372" t="s">
        <v>19</v>
      </c>
      <c r="J12372" s="3">
        <v>48495</v>
      </c>
      <c r="K12372" s="3">
        <v>33039.56</v>
      </c>
      <c r="L12372" s="3">
        <v>660.8</v>
      </c>
      <c r="M12372" s="6">
        <v>1</v>
      </c>
      <c r="N12372" s="4">
        <v>0.14449999999999999</v>
      </c>
      <c r="O12372" s="5">
        <v>1.9E-2</v>
      </c>
    </row>
    <row r="12373" spans="1:15" hidden="1" x14ac:dyDescent="0.3">
      <c r="A12373" t="s">
        <v>6</v>
      </c>
      <c r="B12373" t="s">
        <v>1184</v>
      </c>
      <c r="C12373" t="s">
        <v>44</v>
      </c>
      <c r="D12373" t="s">
        <v>2475</v>
      </c>
      <c r="E12373" t="s">
        <v>129</v>
      </c>
      <c r="F12373" t="s">
        <v>130</v>
      </c>
      <c r="G12373" t="s">
        <v>194</v>
      </c>
      <c r="H12373" s="2">
        <v>45862</v>
      </c>
      <c r="I12373" t="s">
        <v>19</v>
      </c>
      <c r="J12373" s="3">
        <v>27967</v>
      </c>
      <c r="K12373" s="3">
        <v>19213</v>
      </c>
      <c r="L12373" s="3">
        <v>384.25</v>
      </c>
      <c r="M12373" s="6">
        <v>1</v>
      </c>
      <c r="N12373" s="4">
        <v>0.14449999999999999</v>
      </c>
      <c r="O12373" s="5">
        <v>1.9E-2</v>
      </c>
    </row>
    <row r="12374" spans="1:15" hidden="1" x14ac:dyDescent="0.3">
      <c r="A12374" t="s">
        <v>6</v>
      </c>
      <c r="B12374" t="s">
        <v>130</v>
      </c>
      <c r="C12374" t="s">
        <v>41</v>
      </c>
      <c r="D12374" t="s">
        <v>2424</v>
      </c>
      <c r="E12374" t="s">
        <v>129</v>
      </c>
      <c r="F12374" t="s">
        <v>130</v>
      </c>
      <c r="G12374" t="s">
        <v>194</v>
      </c>
      <c r="H12374" s="2">
        <v>45862</v>
      </c>
      <c r="I12374" t="s">
        <v>19</v>
      </c>
      <c r="J12374" s="3">
        <v>31735</v>
      </c>
      <c r="K12374" s="3">
        <v>22295</v>
      </c>
      <c r="L12374" s="3">
        <v>445.89</v>
      </c>
      <c r="M12374" s="6">
        <v>1</v>
      </c>
      <c r="N12374" s="4">
        <v>0.14449999999999999</v>
      </c>
      <c r="O12374" s="5">
        <v>1.9E-2</v>
      </c>
    </row>
    <row r="12375" spans="1:15" hidden="1" x14ac:dyDescent="0.3">
      <c r="A12375" t="s">
        <v>6</v>
      </c>
      <c r="B12375" t="s">
        <v>380</v>
      </c>
      <c r="C12375" t="s">
        <v>41</v>
      </c>
      <c r="D12375" t="s">
        <v>2425</v>
      </c>
      <c r="E12375" t="s">
        <v>129</v>
      </c>
      <c r="F12375" t="s">
        <v>130</v>
      </c>
      <c r="G12375" t="s">
        <v>194</v>
      </c>
      <c r="H12375" s="2">
        <v>45862</v>
      </c>
      <c r="I12375" t="s">
        <v>19</v>
      </c>
      <c r="J12375" s="3">
        <v>38158</v>
      </c>
      <c r="K12375" s="3">
        <v>26807</v>
      </c>
      <c r="L12375" s="3">
        <v>536.14</v>
      </c>
      <c r="M12375" s="6">
        <v>1</v>
      </c>
      <c r="N12375" s="4">
        <v>0.14449999999999999</v>
      </c>
      <c r="O12375" s="5">
        <v>1.9E-2</v>
      </c>
    </row>
    <row r="12376" spans="1:15" hidden="1" x14ac:dyDescent="0.3">
      <c r="A12376" t="s">
        <v>6</v>
      </c>
      <c r="B12376" t="s">
        <v>1192</v>
      </c>
      <c r="C12376" t="s">
        <v>41</v>
      </c>
      <c r="D12376" t="s">
        <v>2646</v>
      </c>
      <c r="E12376" t="s">
        <v>129</v>
      </c>
      <c r="F12376" t="s">
        <v>130</v>
      </c>
      <c r="G12376" t="s">
        <v>194</v>
      </c>
      <c r="H12376" s="2">
        <v>45862</v>
      </c>
      <c r="I12376" t="s">
        <v>19</v>
      </c>
      <c r="J12376" s="3">
        <v>31094</v>
      </c>
      <c r="K12376" s="3">
        <v>21844</v>
      </c>
      <c r="L12376" s="3">
        <v>436.87</v>
      </c>
      <c r="M12376" s="6">
        <v>1</v>
      </c>
      <c r="N12376" s="4">
        <v>0.14449999999999999</v>
      </c>
      <c r="O12376" s="5">
        <v>1.9E-2</v>
      </c>
    </row>
    <row r="12377" spans="1:15" hidden="1" x14ac:dyDescent="0.3">
      <c r="A12377" t="s">
        <v>6</v>
      </c>
      <c r="B12377" t="s">
        <v>1243</v>
      </c>
      <c r="C12377" t="s">
        <v>41</v>
      </c>
      <c r="D12377" t="s">
        <v>2203</v>
      </c>
      <c r="E12377" t="s">
        <v>129</v>
      </c>
      <c r="F12377" t="s">
        <v>130</v>
      </c>
      <c r="G12377" t="s">
        <v>194</v>
      </c>
      <c r="H12377" s="2">
        <v>45862</v>
      </c>
      <c r="I12377" t="s">
        <v>19</v>
      </c>
      <c r="J12377" s="3">
        <v>20816</v>
      </c>
      <c r="K12377" s="3">
        <v>14624</v>
      </c>
      <c r="L12377" s="3">
        <v>292.47000000000003</v>
      </c>
      <c r="M12377" s="6">
        <v>1</v>
      </c>
      <c r="N12377" s="4">
        <v>0.14449999999999999</v>
      </c>
      <c r="O12377" s="5">
        <v>1.9E-2</v>
      </c>
    </row>
    <row r="12378" spans="1:15" hidden="1" x14ac:dyDescent="0.3">
      <c r="A12378" t="s">
        <v>6</v>
      </c>
      <c r="B12378" t="s">
        <v>1261</v>
      </c>
      <c r="C12378" t="s">
        <v>41</v>
      </c>
      <c r="D12378" t="s">
        <v>2204</v>
      </c>
      <c r="E12378" t="s">
        <v>129</v>
      </c>
      <c r="F12378" t="s">
        <v>130</v>
      </c>
      <c r="G12378" t="s">
        <v>194</v>
      </c>
      <c r="H12378" s="2">
        <v>45862</v>
      </c>
      <c r="I12378" t="s">
        <v>19</v>
      </c>
      <c r="J12378" s="3">
        <v>32809</v>
      </c>
      <c r="K12378" s="3">
        <v>23050</v>
      </c>
      <c r="L12378" s="3">
        <v>461</v>
      </c>
      <c r="M12378" s="6">
        <v>1</v>
      </c>
      <c r="N12378" s="4">
        <v>0.14449999999999999</v>
      </c>
      <c r="O12378" s="5">
        <v>1.9E-2</v>
      </c>
    </row>
    <row r="12379" spans="1:15" hidden="1" x14ac:dyDescent="0.3">
      <c r="A12379" t="s">
        <v>6</v>
      </c>
      <c r="B12379" t="s">
        <v>1295</v>
      </c>
      <c r="C12379" t="s">
        <v>41</v>
      </c>
      <c r="D12379" t="s">
        <v>2205</v>
      </c>
      <c r="E12379" t="s">
        <v>129</v>
      </c>
      <c r="F12379" t="s">
        <v>130</v>
      </c>
      <c r="G12379" t="s">
        <v>194</v>
      </c>
      <c r="H12379" s="2">
        <v>45862</v>
      </c>
      <c r="I12379" t="s">
        <v>19</v>
      </c>
      <c r="J12379" s="3">
        <v>33524</v>
      </c>
      <c r="K12379" s="3">
        <v>23552</v>
      </c>
      <c r="L12379" s="3">
        <v>471.03</v>
      </c>
      <c r="M12379" s="6">
        <v>1</v>
      </c>
      <c r="N12379" s="4">
        <v>0.14449999999999999</v>
      </c>
      <c r="O12379" s="5">
        <v>1.9E-2</v>
      </c>
    </row>
    <row r="12380" spans="1:15" hidden="1" x14ac:dyDescent="0.3">
      <c r="A12380" t="s">
        <v>6</v>
      </c>
      <c r="B12380" t="s">
        <v>1335</v>
      </c>
      <c r="C12380" t="s">
        <v>41</v>
      </c>
      <c r="D12380" t="s">
        <v>2206</v>
      </c>
      <c r="E12380" t="s">
        <v>129</v>
      </c>
      <c r="F12380" t="s">
        <v>130</v>
      </c>
      <c r="G12380" t="s">
        <v>194</v>
      </c>
      <c r="H12380" s="2">
        <v>45862</v>
      </c>
      <c r="I12380" t="s">
        <v>19</v>
      </c>
      <c r="J12380" s="3">
        <v>28423</v>
      </c>
      <c r="K12380" s="3">
        <v>19968</v>
      </c>
      <c r="L12380" s="3">
        <v>399.36</v>
      </c>
      <c r="M12380" s="6">
        <v>1</v>
      </c>
      <c r="N12380" s="4">
        <v>0.14449999999999999</v>
      </c>
      <c r="O12380" s="5">
        <v>1.9E-2</v>
      </c>
    </row>
    <row r="12381" spans="1:15" hidden="1" x14ac:dyDescent="0.3">
      <c r="A12381" t="s">
        <v>6</v>
      </c>
      <c r="B12381" t="s">
        <v>1341</v>
      </c>
      <c r="C12381" t="s">
        <v>41</v>
      </c>
      <c r="D12381" t="s">
        <v>2207</v>
      </c>
      <c r="E12381" t="s">
        <v>129</v>
      </c>
      <c r="F12381" t="s">
        <v>130</v>
      </c>
      <c r="G12381" t="s">
        <v>194</v>
      </c>
      <c r="H12381" s="2">
        <v>45862</v>
      </c>
      <c r="I12381" t="s">
        <v>19</v>
      </c>
      <c r="J12381" s="3">
        <v>34295</v>
      </c>
      <c r="K12381" s="3">
        <v>23561</v>
      </c>
      <c r="L12381" s="3">
        <v>471.21</v>
      </c>
      <c r="M12381" s="6">
        <v>1</v>
      </c>
      <c r="N12381" s="4">
        <v>0.14449999999999999</v>
      </c>
      <c r="O12381" s="5">
        <v>1.9E-2</v>
      </c>
    </row>
    <row r="12382" spans="1:15" hidden="1" x14ac:dyDescent="0.3">
      <c r="A12382" t="s">
        <v>6</v>
      </c>
      <c r="B12382" t="s">
        <v>1359</v>
      </c>
      <c r="C12382" t="s">
        <v>41</v>
      </c>
      <c r="D12382" t="s">
        <v>2208</v>
      </c>
      <c r="E12382" t="s">
        <v>129</v>
      </c>
      <c r="F12382" t="s">
        <v>130</v>
      </c>
      <c r="G12382" t="s">
        <v>194</v>
      </c>
      <c r="H12382" s="2">
        <v>45862</v>
      </c>
      <c r="I12382" t="s">
        <v>19</v>
      </c>
      <c r="J12382" s="3">
        <v>26726</v>
      </c>
      <c r="K12382" s="3">
        <v>18776</v>
      </c>
      <c r="L12382" s="3">
        <v>375.51</v>
      </c>
      <c r="M12382" s="6">
        <v>1</v>
      </c>
      <c r="N12382" s="4">
        <v>0.14449999999999999</v>
      </c>
      <c r="O12382" s="5">
        <v>1.9E-2</v>
      </c>
    </row>
    <row r="12383" spans="1:15" hidden="1" x14ac:dyDescent="0.3">
      <c r="A12383" t="s">
        <v>6</v>
      </c>
      <c r="B12383" t="s">
        <v>382</v>
      </c>
      <c r="C12383" t="s">
        <v>217</v>
      </c>
      <c r="D12383" t="s">
        <v>2209</v>
      </c>
      <c r="E12383" t="s">
        <v>129</v>
      </c>
      <c r="F12383" t="s">
        <v>130</v>
      </c>
      <c r="G12383" t="s">
        <v>194</v>
      </c>
      <c r="H12383" s="2">
        <v>45862</v>
      </c>
      <c r="I12383" t="s">
        <v>19</v>
      </c>
      <c r="J12383" s="3">
        <v>59809</v>
      </c>
      <c r="K12383" s="3">
        <v>36325</v>
      </c>
      <c r="L12383" s="3">
        <v>726.5</v>
      </c>
      <c r="M12383" s="6">
        <v>1</v>
      </c>
      <c r="N12383" s="4">
        <v>0.14449999999999999</v>
      </c>
      <c r="O12383" s="5">
        <v>1.9E-2</v>
      </c>
    </row>
    <row r="12384" spans="1:15" hidden="1" x14ac:dyDescent="0.3">
      <c r="A12384" t="s">
        <v>6</v>
      </c>
      <c r="B12384" t="s">
        <v>1485</v>
      </c>
      <c r="C12384" t="s">
        <v>161</v>
      </c>
      <c r="D12384" t="s">
        <v>2426</v>
      </c>
      <c r="E12384" t="s">
        <v>129</v>
      </c>
      <c r="F12384" t="s">
        <v>130</v>
      </c>
      <c r="G12384" t="s">
        <v>194</v>
      </c>
      <c r="H12384" s="2">
        <v>45862</v>
      </c>
      <c r="I12384" t="s">
        <v>19</v>
      </c>
      <c r="J12384" s="3">
        <v>8080</v>
      </c>
      <c r="K12384" s="3">
        <v>5998.35</v>
      </c>
      <c r="L12384" s="3">
        <v>119.97</v>
      </c>
      <c r="M12384" s="6">
        <v>1</v>
      </c>
      <c r="N12384" s="4">
        <v>0.14449999999999999</v>
      </c>
      <c r="O12384" s="5">
        <v>1.9E-2</v>
      </c>
    </row>
    <row r="12385" spans="1:15" hidden="1" x14ac:dyDescent="0.3">
      <c r="A12385" t="s">
        <v>6</v>
      </c>
      <c r="B12385" t="s">
        <v>410</v>
      </c>
      <c r="C12385" t="s">
        <v>161</v>
      </c>
      <c r="D12385" t="s">
        <v>411</v>
      </c>
      <c r="E12385" t="s">
        <v>129</v>
      </c>
      <c r="F12385" t="s">
        <v>130</v>
      </c>
      <c r="G12385" t="s">
        <v>194</v>
      </c>
      <c r="H12385" s="2">
        <v>45862</v>
      </c>
      <c r="I12385" t="s">
        <v>19</v>
      </c>
      <c r="J12385" s="3">
        <v>30472</v>
      </c>
      <c r="K12385" s="3">
        <v>22129.42</v>
      </c>
      <c r="L12385" s="3">
        <v>442.59</v>
      </c>
      <c r="M12385" s="6">
        <v>1</v>
      </c>
      <c r="N12385" s="4">
        <v>0.14449999999999999</v>
      </c>
      <c r="O12385" s="5">
        <v>1.9E-2</v>
      </c>
    </row>
    <row r="12386" spans="1:15" hidden="1" x14ac:dyDescent="0.3">
      <c r="A12386" t="s">
        <v>6</v>
      </c>
      <c r="B12386" t="s">
        <v>394</v>
      </c>
      <c r="C12386" t="s">
        <v>161</v>
      </c>
      <c r="D12386" t="s">
        <v>412</v>
      </c>
      <c r="E12386" t="s">
        <v>129</v>
      </c>
      <c r="F12386" t="s">
        <v>130</v>
      </c>
      <c r="G12386" t="s">
        <v>194</v>
      </c>
      <c r="H12386" s="2">
        <v>45862</v>
      </c>
      <c r="I12386" t="s">
        <v>19</v>
      </c>
      <c r="J12386" s="3">
        <v>11319</v>
      </c>
      <c r="K12386" s="3">
        <v>8418.5499999999993</v>
      </c>
      <c r="L12386" s="3">
        <v>168.37</v>
      </c>
      <c r="M12386" s="6">
        <v>1</v>
      </c>
      <c r="N12386" s="4">
        <v>0.14449999999999999</v>
      </c>
      <c r="O12386" s="5">
        <v>1.9E-2</v>
      </c>
    </row>
    <row r="12387" spans="1:15" hidden="1" x14ac:dyDescent="0.3">
      <c r="A12387" t="s">
        <v>6</v>
      </c>
      <c r="B12387" t="s">
        <v>413</v>
      </c>
      <c r="C12387" t="s">
        <v>161</v>
      </c>
      <c r="D12387" t="s">
        <v>414</v>
      </c>
      <c r="E12387" t="s">
        <v>129</v>
      </c>
      <c r="F12387" t="s">
        <v>130</v>
      </c>
      <c r="G12387" t="s">
        <v>194</v>
      </c>
      <c r="H12387" s="2">
        <v>45862</v>
      </c>
      <c r="I12387" t="s">
        <v>19</v>
      </c>
      <c r="J12387" s="3">
        <v>8663</v>
      </c>
      <c r="K12387" s="3">
        <v>6443.21</v>
      </c>
      <c r="L12387" s="3">
        <v>128.86000000000001</v>
      </c>
      <c r="M12387" s="6">
        <v>1</v>
      </c>
      <c r="N12387" s="4">
        <v>0.14449999999999999</v>
      </c>
      <c r="O12387" s="5">
        <v>1.9E-2</v>
      </c>
    </row>
    <row r="12388" spans="1:15" hidden="1" x14ac:dyDescent="0.3">
      <c r="A12388" t="s">
        <v>6</v>
      </c>
      <c r="B12388" t="s">
        <v>637</v>
      </c>
      <c r="C12388" t="s">
        <v>14</v>
      </c>
      <c r="D12388" t="s">
        <v>2647</v>
      </c>
      <c r="E12388" t="s">
        <v>51</v>
      </c>
      <c r="F12388" t="s">
        <v>52</v>
      </c>
      <c r="G12388" t="s">
        <v>18</v>
      </c>
      <c r="H12388" s="2">
        <v>45862</v>
      </c>
      <c r="I12388" t="s">
        <v>19</v>
      </c>
      <c r="J12388" s="3">
        <v>66816</v>
      </c>
      <c r="K12388" s="3">
        <v>49603.85</v>
      </c>
      <c r="L12388" s="3">
        <v>2480.19</v>
      </c>
      <c r="M12388" s="6">
        <v>1</v>
      </c>
      <c r="N12388" s="4">
        <v>0.14449999999999999</v>
      </c>
      <c r="O12388" s="5">
        <v>1.9E-2</v>
      </c>
    </row>
    <row r="12389" spans="1:15" hidden="1" x14ac:dyDescent="0.3">
      <c r="A12389" t="s">
        <v>6</v>
      </c>
      <c r="B12389" t="s">
        <v>833</v>
      </c>
      <c r="C12389" t="s">
        <v>14</v>
      </c>
      <c r="D12389" t="s">
        <v>2648</v>
      </c>
      <c r="E12389" t="s">
        <v>55</v>
      </c>
      <c r="F12389" t="s">
        <v>56</v>
      </c>
      <c r="G12389" t="s">
        <v>18</v>
      </c>
      <c r="H12389" s="2">
        <v>45862</v>
      </c>
      <c r="I12389" t="s">
        <v>19</v>
      </c>
      <c r="J12389" s="3">
        <v>88226</v>
      </c>
      <c r="K12389" s="3">
        <v>65498.71</v>
      </c>
      <c r="L12389" s="3">
        <v>3274.94</v>
      </c>
      <c r="M12389" s="6">
        <v>1</v>
      </c>
      <c r="N12389" s="4">
        <v>0.14449999999999999</v>
      </c>
      <c r="O12389" s="5">
        <v>1.9E-2</v>
      </c>
    </row>
    <row r="12390" spans="1:15" hidden="1" x14ac:dyDescent="0.3">
      <c r="A12390" t="s">
        <v>6</v>
      </c>
      <c r="B12390" t="s">
        <v>837</v>
      </c>
      <c r="C12390" t="s">
        <v>14</v>
      </c>
      <c r="D12390" t="s">
        <v>2649</v>
      </c>
      <c r="E12390" t="s">
        <v>55</v>
      </c>
      <c r="F12390" t="s">
        <v>56</v>
      </c>
      <c r="G12390" t="s">
        <v>18</v>
      </c>
      <c r="H12390" s="2">
        <v>45862</v>
      </c>
      <c r="I12390" t="s">
        <v>19</v>
      </c>
      <c r="J12390" s="3">
        <v>87017</v>
      </c>
      <c r="K12390" s="3">
        <v>64600.74</v>
      </c>
      <c r="L12390" s="3">
        <v>3230.04</v>
      </c>
      <c r="M12390" s="6">
        <v>1</v>
      </c>
      <c r="N12390" s="4">
        <v>0.14449999999999999</v>
      </c>
      <c r="O12390" s="5">
        <v>1.9E-2</v>
      </c>
    </row>
    <row r="12391" spans="1:15" hidden="1" x14ac:dyDescent="0.3">
      <c r="A12391" t="s">
        <v>6</v>
      </c>
      <c r="B12391" t="s">
        <v>837</v>
      </c>
      <c r="C12391" t="s">
        <v>14</v>
      </c>
      <c r="D12391" t="s">
        <v>2650</v>
      </c>
      <c r="E12391" t="s">
        <v>55</v>
      </c>
      <c r="F12391" t="s">
        <v>56</v>
      </c>
      <c r="G12391" t="s">
        <v>18</v>
      </c>
      <c r="H12391" s="2">
        <v>45862</v>
      </c>
      <c r="I12391" t="s">
        <v>19</v>
      </c>
      <c r="J12391" s="3">
        <v>78197</v>
      </c>
      <c r="K12391" s="3">
        <v>58052.86</v>
      </c>
      <c r="L12391" s="3">
        <v>2902.64</v>
      </c>
      <c r="M12391" s="6">
        <v>1</v>
      </c>
      <c r="N12391" s="4">
        <v>0.14449999999999999</v>
      </c>
      <c r="O12391" s="5">
        <v>1.9E-2</v>
      </c>
    </row>
    <row r="12392" spans="1:15" hidden="1" x14ac:dyDescent="0.3">
      <c r="A12392" t="s">
        <v>6</v>
      </c>
      <c r="B12392" t="s">
        <v>857</v>
      </c>
      <c r="C12392" t="s">
        <v>14</v>
      </c>
      <c r="D12392" t="s">
        <v>2651</v>
      </c>
      <c r="E12392" t="s">
        <v>55</v>
      </c>
      <c r="F12392" t="s">
        <v>56</v>
      </c>
      <c r="G12392" t="s">
        <v>18</v>
      </c>
      <c r="H12392" s="2">
        <v>45862</v>
      </c>
      <c r="I12392" t="s">
        <v>19</v>
      </c>
      <c r="J12392" s="3">
        <v>81480</v>
      </c>
      <c r="K12392" s="3">
        <v>60490.27</v>
      </c>
      <c r="L12392" s="3">
        <v>3024.51</v>
      </c>
      <c r="M12392" s="6">
        <v>1</v>
      </c>
      <c r="N12392" s="4">
        <v>0.14449999999999999</v>
      </c>
      <c r="O12392" s="5">
        <v>1.9E-2</v>
      </c>
    </row>
    <row r="12393" spans="1:15" hidden="1" x14ac:dyDescent="0.3">
      <c r="A12393" t="s">
        <v>6</v>
      </c>
      <c r="B12393" t="s">
        <v>865</v>
      </c>
      <c r="C12393" t="s">
        <v>14</v>
      </c>
      <c r="D12393" t="s">
        <v>2652</v>
      </c>
      <c r="E12393" t="s">
        <v>73</v>
      </c>
      <c r="F12393" t="s">
        <v>74</v>
      </c>
      <c r="G12393" t="s">
        <v>18</v>
      </c>
      <c r="H12393" s="2">
        <v>45862</v>
      </c>
      <c r="I12393" t="s">
        <v>19</v>
      </c>
      <c r="J12393" s="3">
        <v>66858</v>
      </c>
      <c r="K12393" s="3">
        <v>49634.26</v>
      </c>
      <c r="L12393" s="3">
        <v>2481.71</v>
      </c>
      <c r="M12393" s="6">
        <v>1</v>
      </c>
      <c r="N12393" s="4">
        <v>0.14449999999999999</v>
      </c>
      <c r="O12393" s="5">
        <v>1.9E-2</v>
      </c>
    </row>
    <row r="12394" spans="1:15" hidden="1" x14ac:dyDescent="0.3">
      <c r="A12394" t="s">
        <v>6</v>
      </c>
      <c r="B12394" t="s">
        <v>873</v>
      </c>
      <c r="C12394" t="s">
        <v>14</v>
      </c>
      <c r="D12394" t="s">
        <v>2653</v>
      </c>
      <c r="E12394" t="s">
        <v>55</v>
      </c>
      <c r="F12394" t="s">
        <v>56</v>
      </c>
      <c r="G12394" t="s">
        <v>18</v>
      </c>
      <c r="H12394" s="2">
        <v>45862</v>
      </c>
      <c r="I12394" t="s">
        <v>19</v>
      </c>
      <c r="J12394" s="3">
        <v>69507</v>
      </c>
      <c r="K12394" s="3">
        <v>51601.67</v>
      </c>
      <c r="L12394" s="3">
        <v>2580.08</v>
      </c>
      <c r="M12394" s="6">
        <v>1</v>
      </c>
      <c r="N12394" s="4">
        <v>0.14449999999999999</v>
      </c>
      <c r="O12394" s="5">
        <v>1.9E-2</v>
      </c>
    </row>
    <row r="12395" spans="1:15" hidden="1" x14ac:dyDescent="0.3">
      <c r="A12395" t="s">
        <v>6</v>
      </c>
      <c r="B12395" t="s">
        <v>290</v>
      </c>
      <c r="C12395" t="s">
        <v>14</v>
      </c>
      <c r="D12395" t="s">
        <v>2654</v>
      </c>
      <c r="E12395" t="s">
        <v>244</v>
      </c>
      <c r="F12395" t="s">
        <v>245</v>
      </c>
      <c r="G12395" t="s">
        <v>18</v>
      </c>
      <c r="H12395" s="2">
        <v>45862</v>
      </c>
      <c r="I12395" t="s">
        <v>19</v>
      </c>
      <c r="J12395" s="3">
        <v>58665</v>
      </c>
      <c r="K12395" s="3">
        <v>43551.92</v>
      </c>
      <c r="L12395" s="3">
        <v>2177.6</v>
      </c>
      <c r="M12395" s="6">
        <v>1</v>
      </c>
      <c r="N12395" s="4">
        <v>0.14449999999999999</v>
      </c>
      <c r="O12395" s="5">
        <v>1.9E-2</v>
      </c>
    </row>
    <row r="12396" spans="1:15" hidden="1" x14ac:dyDescent="0.3">
      <c r="A12396" t="s">
        <v>6</v>
      </c>
      <c r="B12396" t="s">
        <v>898</v>
      </c>
      <c r="C12396" t="s">
        <v>14</v>
      </c>
      <c r="D12396" t="s">
        <v>2476</v>
      </c>
      <c r="E12396" t="s">
        <v>35</v>
      </c>
      <c r="F12396" t="s">
        <v>36</v>
      </c>
      <c r="G12396" t="s">
        <v>18</v>
      </c>
      <c r="H12396" s="2">
        <v>45862</v>
      </c>
      <c r="I12396" t="s">
        <v>19</v>
      </c>
      <c r="J12396" s="3">
        <v>64470</v>
      </c>
      <c r="K12396" s="3">
        <v>47862.23</v>
      </c>
      <c r="L12396" s="3">
        <v>2393.11</v>
      </c>
      <c r="M12396" s="6">
        <v>1</v>
      </c>
      <c r="N12396" s="4">
        <v>0.14449999999999999</v>
      </c>
      <c r="O12396" s="5">
        <v>1.9E-2</v>
      </c>
    </row>
    <row r="12397" spans="1:15" hidden="1" x14ac:dyDescent="0.3">
      <c r="A12397" t="s">
        <v>6</v>
      </c>
      <c r="B12397" t="s">
        <v>465</v>
      </c>
      <c r="C12397" t="s">
        <v>14</v>
      </c>
      <c r="D12397" t="s">
        <v>2427</v>
      </c>
      <c r="E12397" t="s">
        <v>59</v>
      </c>
      <c r="F12397" t="s">
        <v>60</v>
      </c>
      <c r="G12397" t="s">
        <v>18</v>
      </c>
      <c r="H12397" s="2">
        <v>45862</v>
      </c>
      <c r="I12397" t="s">
        <v>19</v>
      </c>
      <c r="J12397" s="3">
        <v>87957</v>
      </c>
      <c r="K12397" s="3">
        <v>65204.97</v>
      </c>
      <c r="L12397" s="3">
        <v>3260.25</v>
      </c>
      <c r="M12397" s="6">
        <v>1</v>
      </c>
      <c r="N12397" s="4">
        <v>0.14449999999999999</v>
      </c>
      <c r="O12397" s="5">
        <v>1.9E-2</v>
      </c>
    </row>
    <row r="12398" spans="1:15" hidden="1" x14ac:dyDescent="0.3">
      <c r="A12398" t="s">
        <v>6</v>
      </c>
      <c r="B12398" t="s">
        <v>908</v>
      </c>
      <c r="C12398" t="s">
        <v>14</v>
      </c>
      <c r="D12398" t="s">
        <v>2477</v>
      </c>
      <c r="E12398" t="s">
        <v>910</v>
      </c>
      <c r="F12398" t="s">
        <v>52</v>
      </c>
      <c r="G12398" t="s">
        <v>18</v>
      </c>
      <c r="H12398" s="2">
        <v>45862</v>
      </c>
      <c r="I12398" t="s">
        <v>19</v>
      </c>
      <c r="J12398" s="3">
        <v>90863</v>
      </c>
      <c r="K12398" s="3">
        <v>67469.52</v>
      </c>
      <c r="L12398" s="3">
        <v>3373.48</v>
      </c>
      <c r="M12398" s="6">
        <v>1</v>
      </c>
      <c r="N12398" s="4">
        <v>0.14449999999999999</v>
      </c>
      <c r="O12398" s="5">
        <v>1.9E-2</v>
      </c>
    </row>
    <row r="12399" spans="1:15" hidden="1" x14ac:dyDescent="0.3">
      <c r="A12399" t="s">
        <v>6</v>
      </c>
      <c r="B12399" t="s">
        <v>173</v>
      </c>
      <c r="C12399" t="s">
        <v>14</v>
      </c>
      <c r="D12399" t="s">
        <v>2478</v>
      </c>
      <c r="E12399" t="s">
        <v>55</v>
      </c>
      <c r="F12399" t="s">
        <v>56</v>
      </c>
      <c r="G12399" t="s">
        <v>18</v>
      </c>
      <c r="H12399" s="2">
        <v>45862</v>
      </c>
      <c r="I12399" t="s">
        <v>19</v>
      </c>
      <c r="J12399" s="3">
        <v>83529</v>
      </c>
      <c r="K12399" s="3">
        <v>62010.78</v>
      </c>
      <c r="L12399" s="3">
        <v>3100.54</v>
      </c>
      <c r="M12399" s="6">
        <v>1</v>
      </c>
      <c r="N12399" s="4">
        <v>0.14449999999999999</v>
      </c>
      <c r="O12399" s="5">
        <v>1.9E-2</v>
      </c>
    </row>
    <row r="12400" spans="1:15" hidden="1" x14ac:dyDescent="0.3">
      <c r="A12400" t="s">
        <v>6</v>
      </c>
      <c r="B12400" t="s">
        <v>487</v>
      </c>
      <c r="C12400" t="s">
        <v>14</v>
      </c>
      <c r="D12400" t="s">
        <v>2479</v>
      </c>
      <c r="E12400" t="s">
        <v>55</v>
      </c>
      <c r="F12400" t="s">
        <v>56</v>
      </c>
      <c r="G12400" t="s">
        <v>18</v>
      </c>
      <c r="H12400" s="2">
        <v>45862</v>
      </c>
      <c r="I12400" t="s">
        <v>19</v>
      </c>
      <c r="J12400" s="3">
        <v>154974</v>
      </c>
      <c r="K12400" s="3">
        <v>115050.86</v>
      </c>
      <c r="L12400" s="3">
        <v>5752.54</v>
      </c>
      <c r="M12400" s="6">
        <v>1</v>
      </c>
      <c r="N12400" s="4">
        <v>0.14449999999999999</v>
      </c>
      <c r="O12400" s="5">
        <v>1.9E-2</v>
      </c>
    </row>
    <row r="12401" spans="1:15" hidden="1" x14ac:dyDescent="0.3">
      <c r="A12401" t="s">
        <v>6</v>
      </c>
      <c r="B12401" t="s">
        <v>926</v>
      </c>
      <c r="C12401" t="s">
        <v>14</v>
      </c>
      <c r="D12401" t="s">
        <v>2210</v>
      </c>
      <c r="E12401" t="s">
        <v>35</v>
      </c>
      <c r="F12401" t="s">
        <v>36</v>
      </c>
      <c r="G12401" t="s">
        <v>18</v>
      </c>
      <c r="H12401" s="2">
        <v>45862</v>
      </c>
      <c r="I12401" t="s">
        <v>19</v>
      </c>
      <c r="J12401" s="3">
        <v>85077</v>
      </c>
      <c r="K12401" s="3">
        <v>63159.93</v>
      </c>
      <c r="L12401" s="3">
        <v>3158</v>
      </c>
      <c r="M12401" s="6">
        <v>1</v>
      </c>
      <c r="N12401" s="4">
        <v>0.14449999999999999</v>
      </c>
      <c r="O12401" s="5">
        <v>1.9E-2</v>
      </c>
    </row>
    <row r="12402" spans="1:15" hidden="1" x14ac:dyDescent="0.3">
      <c r="A12402" t="s">
        <v>6</v>
      </c>
      <c r="B12402" t="s">
        <v>926</v>
      </c>
      <c r="C12402" t="s">
        <v>14</v>
      </c>
      <c r="D12402" t="s">
        <v>2211</v>
      </c>
      <c r="E12402" t="s">
        <v>35</v>
      </c>
      <c r="F12402" t="s">
        <v>36</v>
      </c>
      <c r="G12402" t="s">
        <v>18</v>
      </c>
      <c r="H12402" s="2">
        <v>45862</v>
      </c>
      <c r="I12402" t="s">
        <v>19</v>
      </c>
      <c r="J12402" s="3">
        <v>67171</v>
      </c>
      <c r="K12402" s="3">
        <v>49866.53</v>
      </c>
      <c r="L12402" s="3">
        <v>2493.33</v>
      </c>
      <c r="M12402" s="6">
        <v>1</v>
      </c>
      <c r="N12402" s="4">
        <v>0.14449999999999999</v>
      </c>
      <c r="O12402" s="5">
        <v>1.9E-2</v>
      </c>
    </row>
    <row r="12403" spans="1:15" hidden="1" x14ac:dyDescent="0.3">
      <c r="A12403" t="s">
        <v>6</v>
      </c>
      <c r="B12403" t="s">
        <v>471</v>
      </c>
      <c r="C12403" t="s">
        <v>14</v>
      </c>
      <c r="D12403" t="s">
        <v>2212</v>
      </c>
      <c r="E12403" t="s">
        <v>55</v>
      </c>
      <c r="F12403" t="s">
        <v>56</v>
      </c>
      <c r="G12403" t="s">
        <v>18</v>
      </c>
      <c r="H12403" s="2">
        <v>45862</v>
      </c>
      <c r="I12403" t="s">
        <v>19</v>
      </c>
      <c r="J12403" s="3">
        <v>116040</v>
      </c>
      <c r="K12403" s="3">
        <v>86146.98</v>
      </c>
      <c r="L12403" s="3">
        <v>4307.3500000000004</v>
      </c>
      <c r="M12403" s="6">
        <v>1</v>
      </c>
      <c r="N12403" s="4">
        <v>0.14449999999999999</v>
      </c>
      <c r="O12403" s="5">
        <v>1.9E-2</v>
      </c>
    </row>
    <row r="12404" spans="1:15" hidden="1" x14ac:dyDescent="0.3">
      <c r="A12404" t="s">
        <v>6</v>
      </c>
      <c r="B12404" t="s">
        <v>935</v>
      </c>
      <c r="C12404" t="s">
        <v>14</v>
      </c>
      <c r="D12404" t="s">
        <v>2213</v>
      </c>
      <c r="E12404" t="s">
        <v>55</v>
      </c>
      <c r="F12404" t="s">
        <v>56</v>
      </c>
      <c r="G12404" t="s">
        <v>18</v>
      </c>
      <c r="H12404" s="2">
        <v>45862</v>
      </c>
      <c r="I12404" t="s">
        <v>19</v>
      </c>
      <c r="J12404" s="3">
        <v>119448</v>
      </c>
      <c r="K12404" s="3">
        <v>88676.97</v>
      </c>
      <c r="L12404" s="3">
        <v>4433.8500000000004</v>
      </c>
      <c r="M12404" s="6">
        <v>1</v>
      </c>
      <c r="N12404" s="4">
        <v>0.14449999999999999</v>
      </c>
      <c r="O12404" s="5">
        <v>1.9E-2</v>
      </c>
    </row>
    <row r="12405" spans="1:15" hidden="1" x14ac:dyDescent="0.3">
      <c r="A12405" t="s">
        <v>6</v>
      </c>
      <c r="B12405" t="s">
        <v>961</v>
      </c>
      <c r="C12405" t="s">
        <v>14</v>
      </c>
      <c r="D12405" t="s">
        <v>2214</v>
      </c>
      <c r="E12405" t="s">
        <v>798</v>
      </c>
      <c r="F12405" t="s">
        <v>799</v>
      </c>
      <c r="G12405" t="s">
        <v>18</v>
      </c>
      <c r="H12405" s="2">
        <v>45862</v>
      </c>
      <c r="I12405" t="s">
        <v>19</v>
      </c>
      <c r="J12405" s="3">
        <v>59644</v>
      </c>
      <c r="K12405" s="3">
        <v>44279.08</v>
      </c>
      <c r="L12405" s="3">
        <v>2213.9499999999998</v>
      </c>
      <c r="M12405" s="6">
        <v>1</v>
      </c>
      <c r="N12405" s="4">
        <v>0.14449999999999999</v>
      </c>
      <c r="O12405" s="5">
        <v>1.9E-2</v>
      </c>
    </row>
    <row r="12406" spans="1:15" hidden="1" x14ac:dyDescent="0.3">
      <c r="A12406" t="s">
        <v>6</v>
      </c>
      <c r="B12406" t="s">
        <v>971</v>
      </c>
      <c r="C12406" t="s">
        <v>14</v>
      </c>
      <c r="D12406" t="s">
        <v>2215</v>
      </c>
      <c r="E12406" t="s">
        <v>316</v>
      </c>
      <c r="F12406" t="s">
        <v>317</v>
      </c>
      <c r="G12406" t="s">
        <v>18</v>
      </c>
      <c r="H12406" s="2">
        <v>45862</v>
      </c>
      <c r="I12406" t="s">
        <v>19</v>
      </c>
      <c r="J12406" s="3">
        <v>83705</v>
      </c>
      <c r="K12406" s="3">
        <v>62141.87</v>
      </c>
      <c r="L12406" s="3">
        <v>3107.09</v>
      </c>
      <c r="M12406" s="6">
        <v>1</v>
      </c>
      <c r="N12406" s="4">
        <v>0.14449999999999999</v>
      </c>
      <c r="O12406" s="5">
        <v>1.9E-2</v>
      </c>
    </row>
    <row r="12407" spans="1:15" hidden="1" x14ac:dyDescent="0.3">
      <c r="A12407" t="s">
        <v>6</v>
      </c>
      <c r="B12407" t="s">
        <v>415</v>
      </c>
      <c r="C12407" t="s">
        <v>14</v>
      </c>
      <c r="D12407" t="s">
        <v>416</v>
      </c>
      <c r="E12407" t="s">
        <v>59</v>
      </c>
      <c r="F12407" t="s">
        <v>60</v>
      </c>
      <c r="G12407" t="s">
        <v>18</v>
      </c>
      <c r="H12407" s="2">
        <v>45862</v>
      </c>
      <c r="I12407" t="s">
        <v>19</v>
      </c>
      <c r="J12407" s="3">
        <v>108472</v>
      </c>
      <c r="K12407" s="3">
        <v>80528.41</v>
      </c>
      <c r="L12407" s="3">
        <v>4026.42</v>
      </c>
      <c r="M12407" s="6">
        <v>1</v>
      </c>
      <c r="N12407" s="4">
        <v>0.14449999999999999</v>
      </c>
      <c r="O12407" s="5">
        <v>1.9E-2</v>
      </c>
    </row>
    <row r="12408" spans="1:15" hidden="1" x14ac:dyDescent="0.3">
      <c r="A12408" t="s">
        <v>6</v>
      </c>
      <c r="B12408" t="s">
        <v>415</v>
      </c>
      <c r="C12408" t="s">
        <v>14</v>
      </c>
      <c r="D12408" t="s">
        <v>417</v>
      </c>
      <c r="E12408" t="s">
        <v>59</v>
      </c>
      <c r="F12408" t="s">
        <v>60</v>
      </c>
      <c r="G12408" t="s">
        <v>18</v>
      </c>
      <c r="H12408" s="2">
        <v>45862</v>
      </c>
      <c r="I12408" t="s">
        <v>19</v>
      </c>
      <c r="J12408" s="3">
        <v>114703</v>
      </c>
      <c r="K12408" s="3">
        <v>85154.35</v>
      </c>
      <c r="L12408" s="3">
        <v>4257.72</v>
      </c>
      <c r="M12408" s="6">
        <v>1</v>
      </c>
      <c r="N12408" s="4">
        <v>0.14449999999999999</v>
      </c>
      <c r="O12408" s="5">
        <v>1.9E-2</v>
      </c>
    </row>
    <row r="12409" spans="1:15" hidden="1" x14ac:dyDescent="0.3">
      <c r="A12409" t="s">
        <v>6</v>
      </c>
      <c r="B12409" t="s">
        <v>418</v>
      </c>
      <c r="C12409" t="s">
        <v>14</v>
      </c>
      <c r="D12409" t="s">
        <v>419</v>
      </c>
      <c r="E12409" t="s">
        <v>35</v>
      </c>
      <c r="F12409" t="s">
        <v>36</v>
      </c>
      <c r="G12409" t="s">
        <v>18</v>
      </c>
      <c r="H12409" s="2">
        <v>45862</v>
      </c>
      <c r="I12409" t="s">
        <v>19</v>
      </c>
      <c r="J12409" s="3">
        <v>58628</v>
      </c>
      <c r="K12409" s="3">
        <v>43524.46</v>
      </c>
      <c r="L12409" s="3">
        <v>2176.2199999999998</v>
      </c>
      <c r="M12409" s="6">
        <v>1</v>
      </c>
      <c r="N12409" s="4">
        <v>0.14449999999999999</v>
      </c>
      <c r="O12409" s="5">
        <v>1.9E-2</v>
      </c>
    </row>
    <row r="12410" spans="1:15" hidden="1" x14ac:dyDescent="0.3">
      <c r="A12410" t="s">
        <v>6</v>
      </c>
      <c r="B12410" t="s">
        <v>420</v>
      </c>
      <c r="C12410" t="s">
        <v>14</v>
      </c>
      <c r="D12410" t="s">
        <v>421</v>
      </c>
      <c r="E12410" t="s">
        <v>422</v>
      </c>
      <c r="F12410" t="s">
        <v>423</v>
      </c>
      <c r="G12410" t="s">
        <v>18</v>
      </c>
      <c r="H12410" s="2">
        <v>45862</v>
      </c>
      <c r="I12410" t="s">
        <v>19</v>
      </c>
      <c r="J12410" s="3">
        <v>42582</v>
      </c>
      <c r="K12410" s="3">
        <v>31438.09</v>
      </c>
      <c r="L12410" s="3">
        <v>1571.9</v>
      </c>
      <c r="M12410" s="6">
        <v>1</v>
      </c>
      <c r="N12410" s="4">
        <v>0.14449999999999999</v>
      </c>
      <c r="O12410" s="5">
        <v>1.9E-2</v>
      </c>
    </row>
    <row r="12411" spans="1:15" hidden="1" x14ac:dyDescent="0.3">
      <c r="A12411" t="s">
        <v>6</v>
      </c>
      <c r="B12411" t="s">
        <v>424</v>
      </c>
      <c r="C12411" t="s">
        <v>14</v>
      </c>
      <c r="D12411" t="s">
        <v>425</v>
      </c>
      <c r="E12411" t="s">
        <v>35</v>
      </c>
      <c r="F12411" t="s">
        <v>36</v>
      </c>
      <c r="G12411" t="s">
        <v>18</v>
      </c>
      <c r="H12411" s="2">
        <v>45862</v>
      </c>
      <c r="I12411" t="s">
        <v>19</v>
      </c>
      <c r="J12411" s="3">
        <v>115301</v>
      </c>
      <c r="K12411" s="3">
        <v>85598.13</v>
      </c>
      <c r="L12411" s="3">
        <v>4279.91</v>
      </c>
      <c r="M12411" s="6">
        <v>1</v>
      </c>
      <c r="N12411" s="4">
        <v>0.14449999999999999</v>
      </c>
      <c r="O12411" s="5">
        <v>1.9E-2</v>
      </c>
    </row>
    <row r="12412" spans="1:15" hidden="1" x14ac:dyDescent="0.3">
      <c r="A12412" t="s">
        <v>6</v>
      </c>
      <c r="B12412" t="s">
        <v>420</v>
      </c>
      <c r="C12412" t="s">
        <v>14</v>
      </c>
      <c r="D12412" t="s">
        <v>426</v>
      </c>
      <c r="E12412" t="s">
        <v>422</v>
      </c>
      <c r="F12412" t="s">
        <v>423</v>
      </c>
      <c r="G12412" t="s">
        <v>18</v>
      </c>
      <c r="H12412" s="2">
        <v>45862</v>
      </c>
      <c r="I12412" t="s">
        <v>19</v>
      </c>
      <c r="J12412" s="3">
        <v>45319</v>
      </c>
      <c r="K12412" s="3">
        <v>33459.300000000003</v>
      </c>
      <c r="L12412" s="3">
        <v>1672.97</v>
      </c>
      <c r="M12412" s="6">
        <v>1</v>
      </c>
      <c r="N12412" s="4">
        <v>0.14449999999999999</v>
      </c>
      <c r="O12412" s="5">
        <v>1.9E-2</v>
      </c>
    </row>
    <row r="12413" spans="1:15" hidden="1" x14ac:dyDescent="0.3">
      <c r="A12413" t="s">
        <v>6</v>
      </c>
      <c r="B12413" t="s">
        <v>420</v>
      </c>
      <c r="C12413" t="s">
        <v>14</v>
      </c>
      <c r="D12413" t="s">
        <v>427</v>
      </c>
      <c r="E12413" t="s">
        <v>422</v>
      </c>
      <c r="F12413" t="s">
        <v>423</v>
      </c>
      <c r="G12413" t="s">
        <v>18</v>
      </c>
      <c r="H12413" s="2">
        <v>45862</v>
      </c>
      <c r="I12413" t="s">
        <v>19</v>
      </c>
      <c r="J12413" s="3">
        <v>68144</v>
      </c>
      <c r="K12413" s="3">
        <v>50310.87</v>
      </c>
      <c r="L12413" s="3">
        <v>2515.54</v>
      </c>
      <c r="M12413" s="6">
        <v>1</v>
      </c>
      <c r="N12413" s="4">
        <v>0.14449999999999999</v>
      </c>
      <c r="O12413" s="5">
        <v>1.9E-2</v>
      </c>
    </row>
    <row r="12414" spans="1:15" hidden="1" x14ac:dyDescent="0.3">
      <c r="A12414" t="s">
        <v>6</v>
      </c>
      <c r="B12414" t="s">
        <v>428</v>
      </c>
      <c r="C12414" t="s">
        <v>14</v>
      </c>
      <c r="D12414" t="s">
        <v>429</v>
      </c>
      <c r="E12414" t="s">
        <v>77</v>
      </c>
      <c r="F12414" t="s">
        <v>78</v>
      </c>
      <c r="G12414" t="s">
        <v>18</v>
      </c>
      <c r="H12414" s="2">
        <v>45862</v>
      </c>
      <c r="I12414" t="s">
        <v>19</v>
      </c>
      <c r="J12414" s="3">
        <v>93105</v>
      </c>
      <c r="K12414" s="3">
        <v>69120.2</v>
      </c>
      <c r="L12414" s="3">
        <v>3456.01</v>
      </c>
      <c r="M12414" s="6">
        <v>1</v>
      </c>
      <c r="N12414" s="4">
        <v>0.14449999999999999</v>
      </c>
      <c r="O12414" s="5">
        <v>1.9E-2</v>
      </c>
    </row>
    <row r="12415" spans="1:15" hidden="1" x14ac:dyDescent="0.3">
      <c r="A12415" t="s">
        <v>6</v>
      </c>
      <c r="B12415" t="s">
        <v>430</v>
      </c>
      <c r="C12415" t="s">
        <v>14</v>
      </c>
      <c r="D12415" t="s">
        <v>431</v>
      </c>
      <c r="E12415" t="s">
        <v>432</v>
      </c>
      <c r="F12415" t="s">
        <v>433</v>
      </c>
      <c r="G12415" t="s">
        <v>18</v>
      </c>
      <c r="H12415" s="2">
        <v>45862</v>
      </c>
      <c r="I12415" t="s">
        <v>19</v>
      </c>
      <c r="J12415" s="3">
        <v>187261</v>
      </c>
      <c r="K12415" s="3">
        <v>139043.13</v>
      </c>
      <c r="L12415" s="3">
        <v>6952.16</v>
      </c>
      <c r="M12415" s="6">
        <v>1</v>
      </c>
      <c r="N12415" s="4">
        <v>0.14449999999999999</v>
      </c>
      <c r="O12415" s="5">
        <v>1.9E-2</v>
      </c>
    </row>
    <row r="12416" spans="1:15" hidden="1" x14ac:dyDescent="0.3">
      <c r="A12416" t="s">
        <v>6</v>
      </c>
      <c r="B12416" t="s">
        <v>434</v>
      </c>
      <c r="C12416" t="s">
        <v>14</v>
      </c>
      <c r="D12416" t="s">
        <v>435</v>
      </c>
      <c r="E12416" t="s">
        <v>77</v>
      </c>
      <c r="F12416" t="s">
        <v>78</v>
      </c>
      <c r="G12416" t="s">
        <v>18</v>
      </c>
      <c r="H12416" s="2">
        <v>45862</v>
      </c>
      <c r="I12416" t="s">
        <v>19</v>
      </c>
      <c r="J12416" s="3">
        <v>63009</v>
      </c>
      <c r="K12416" s="3">
        <v>46777.4</v>
      </c>
      <c r="L12416" s="3">
        <v>2338.87</v>
      </c>
      <c r="M12416" s="6">
        <v>1</v>
      </c>
      <c r="N12416" s="4">
        <v>0.14449999999999999</v>
      </c>
      <c r="O12416" s="5">
        <v>1.9E-2</v>
      </c>
    </row>
    <row r="12417" spans="1:15" hidden="1" x14ac:dyDescent="0.3">
      <c r="A12417" t="s">
        <v>6</v>
      </c>
      <c r="B12417" t="s">
        <v>436</v>
      </c>
      <c r="C12417" t="s">
        <v>14</v>
      </c>
      <c r="D12417" t="s">
        <v>437</v>
      </c>
      <c r="E12417" t="s">
        <v>316</v>
      </c>
      <c r="F12417" t="s">
        <v>317</v>
      </c>
      <c r="G12417" t="s">
        <v>18</v>
      </c>
      <c r="H12417" s="2">
        <v>45862</v>
      </c>
      <c r="I12417" t="s">
        <v>19</v>
      </c>
      <c r="J12417" s="3">
        <v>294631</v>
      </c>
      <c r="K12417" s="3">
        <v>218730.86</v>
      </c>
      <c r="L12417" s="3">
        <v>10936.54</v>
      </c>
      <c r="M12417" s="6">
        <v>1</v>
      </c>
      <c r="N12417" s="4">
        <v>0.14449999999999999</v>
      </c>
      <c r="O12417" s="5">
        <v>1.9E-2</v>
      </c>
    </row>
    <row r="12418" spans="1:15" hidden="1" x14ac:dyDescent="0.3">
      <c r="A12418" t="s">
        <v>6</v>
      </c>
      <c r="B12418" t="s">
        <v>438</v>
      </c>
      <c r="C12418" t="s">
        <v>14</v>
      </c>
      <c r="D12418" t="s">
        <v>439</v>
      </c>
      <c r="E12418" t="s">
        <v>55</v>
      </c>
      <c r="F12418" t="s">
        <v>56</v>
      </c>
      <c r="G12418" t="s">
        <v>18</v>
      </c>
      <c r="H12418" s="2">
        <v>45862</v>
      </c>
      <c r="I12418" t="s">
        <v>19</v>
      </c>
      <c r="J12418" s="3">
        <v>74330</v>
      </c>
      <c r="K12418" s="3">
        <v>55181.75</v>
      </c>
      <c r="L12418" s="3">
        <v>2759.09</v>
      </c>
      <c r="M12418" s="6">
        <v>1</v>
      </c>
      <c r="N12418" s="4">
        <v>0.14449999999999999</v>
      </c>
      <c r="O12418" s="5">
        <v>1.9E-2</v>
      </c>
    </row>
    <row r="12419" spans="1:15" hidden="1" x14ac:dyDescent="0.3">
      <c r="A12419" t="s">
        <v>6</v>
      </c>
      <c r="B12419" t="s">
        <v>440</v>
      </c>
      <c r="C12419" t="s">
        <v>14</v>
      </c>
      <c r="D12419" t="s">
        <v>441</v>
      </c>
      <c r="E12419" t="s">
        <v>432</v>
      </c>
      <c r="F12419" t="s">
        <v>433</v>
      </c>
      <c r="G12419" t="s">
        <v>18</v>
      </c>
      <c r="H12419" s="2">
        <v>45862</v>
      </c>
      <c r="I12419" t="s">
        <v>19</v>
      </c>
      <c r="J12419" s="3">
        <v>152239</v>
      </c>
      <c r="K12419" s="3">
        <v>113021.37</v>
      </c>
      <c r="L12419" s="3">
        <v>5651.07</v>
      </c>
      <c r="M12419" s="6">
        <v>1</v>
      </c>
      <c r="N12419" s="4">
        <v>0.14449999999999999</v>
      </c>
      <c r="O12419" s="5">
        <v>1.9E-2</v>
      </c>
    </row>
    <row r="12420" spans="1:15" hidden="1" x14ac:dyDescent="0.3">
      <c r="A12420" t="s">
        <v>6</v>
      </c>
      <c r="B12420" t="s">
        <v>442</v>
      </c>
      <c r="C12420" t="s">
        <v>14</v>
      </c>
      <c r="D12420" t="s">
        <v>443</v>
      </c>
      <c r="E12420" t="s">
        <v>432</v>
      </c>
      <c r="F12420" t="s">
        <v>433</v>
      </c>
      <c r="G12420" t="s">
        <v>18</v>
      </c>
      <c r="H12420" s="2">
        <v>45862</v>
      </c>
      <c r="I12420" t="s">
        <v>19</v>
      </c>
      <c r="J12420" s="3">
        <v>257401</v>
      </c>
      <c r="K12420" s="3">
        <v>186928.55</v>
      </c>
      <c r="L12420" s="3">
        <v>9346.43</v>
      </c>
      <c r="M12420" s="6">
        <v>1</v>
      </c>
      <c r="N12420" s="4">
        <v>0.14449999999999999</v>
      </c>
      <c r="O12420" s="5">
        <v>1.9E-2</v>
      </c>
    </row>
    <row r="12421" spans="1:15" hidden="1" x14ac:dyDescent="0.3">
      <c r="A12421" t="s">
        <v>6</v>
      </c>
      <c r="B12421" t="s">
        <v>248</v>
      </c>
      <c r="C12421" t="s">
        <v>14</v>
      </c>
      <c r="D12421" t="s">
        <v>249</v>
      </c>
      <c r="E12421" t="s">
        <v>55</v>
      </c>
      <c r="F12421" t="s">
        <v>56</v>
      </c>
      <c r="G12421" t="s">
        <v>18</v>
      </c>
      <c r="H12421" s="2">
        <v>45862</v>
      </c>
      <c r="I12421" t="s">
        <v>19</v>
      </c>
      <c r="J12421" s="3">
        <v>147097</v>
      </c>
      <c r="K12421" s="3">
        <v>109203.03</v>
      </c>
      <c r="L12421" s="3">
        <v>5460.15</v>
      </c>
      <c r="M12421" s="6">
        <v>1</v>
      </c>
      <c r="N12421" s="4">
        <v>0.14449999999999999</v>
      </c>
      <c r="O12421" s="5">
        <v>1.9E-2</v>
      </c>
    </row>
    <row r="12422" spans="1:15" hidden="1" x14ac:dyDescent="0.3">
      <c r="A12422" t="s">
        <v>6</v>
      </c>
      <c r="B12422" t="s">
        <v>250</v>
      </c>
      <c r="C12422" t="s">
        <v>14</v>
      </c>
      <c r="D12422" t="s">
        <v>251</v>
      </c>
      <c r="E12422" t="s">
        <v>55</v>
      </c>
      <c r="F12422" t="s">
        <v>56</v>
      </c>
      <c r="G12422" t="s">
        <v>18</v>
      </c>
      <c r="H12422" s="2">
        <v>45862</v>
      </c>
      <c r="I12422" t="s">
        <v>19</v>
      </c>
      <c r="J12422" s="3">
        <v>62142</v>
      </c>
      <c r="K12422" s="3">
        <v>46133.24</v>
      </c>
      <c r="L12422" s="3">
        <v>2306.66</v>
      </c>
      <c r="M12422" s="6">
        <v>1</v>
      </c>
      <c r="N12422" s="4">
        <v>0.14449999999999999</v>
      </c>
      <c r="O12422" s="5">
        <v>1.9E-2</v>
      </c>
    </row>
    <row r="12423" spans="1:15" hidden="1" x14ac:dyDescent="0.3">
      <c r="A12423" t="s">
        <v>6</v>
      </c>
      <c r="B12423" t="s">
        <v>444</v>
      </c>
      <c r="C12423" t="s">
        <v>14</v>
      </c>
      <c r="D12423" t="s">
        <v>445</v>
      </c>
      <c r="E12423" t="s">
        <v>55</v>
      </c>
      <c r="F12423" t="s">
        <v>56</v>
      </c>
      <c r="G12423" t="s">
        <v>18</v>
      </c>
      <c r="H12423" s="2">
        <v>45862</v>
      </c>
      <c r="I12423" t="s">
        <v>19</v>
      </c>
      <c r="J12423" s="3">
        <v>37154</v>
      </c>
      <c r="K12423" s="3">
        <v>27583.32</v>
      </c>
      <c r="L12423" s="3">
        <v>1379.17</v>
      </c>
      <c r="M12423" s="6">
        <v>1</v>
      </c>
      <c r="N12423" s="4">
        <v>0.14449999999999999</v>
      </c>
      <c r="O12423" s="5">
        <v>1.9E-2</v>
      </c>
    </row>
    <row r="12424" spans="1:15" hidden="1" x14ac:dyDescent="0.3">
      <c r="A12424" t="s">
        <v>6</v>
      </c>
      <c r="B12424" t="s">
        <v>252</v>
      </c>
      <c r="C12424" t="s">
        <v>14</v>
      </c>
      <c r="D12424" t="s">
        <v>253</v>
      </c>
      <c r="E12424" t="s">
        <v>59</v>
      </c>
      <c r="F12424" t="s">
        <v>60</v>
      </c>
      <c r="G12424" t="s">
        <v>18</v>
      </c>
      <c r="H12424" s="2">
        <v>45862</v>
      </c>
      <c r="I12424" t="s">
        <v>19</v>
      </c>
      <c r="J12424" s="3">
        <v>77815</v>
      </c>
      <c r="K12424" s="3">
        <v>57769.35</v>
      </c>
      <c r="L12424" s="3">
        <v>2888.47</v>
      </c>
      <c r="M12424" s="6">
        <v>1</v>
      </c>
      <c r="N12424" s="4">
        <v>0.14449999999999999</v>
      </c>
      <c r="O12424" s="5">
        <v>1.9E-2</v>
      </c>
    </row>
    <row r="12425" spans="1:15" hidden="1" x14ac:dyDescent="0.3">
      <c r="A12425" t="s">
        <v>6</v>
      </c>
      <c r="B12425" t="s">
        <v>446</v>
      </c>
      <c r="C12425" t="s">
        <v>14</v>
      </c>
      <c r="D12425" t="s">
        <v>447</v>
      </c>
      <c r="E12425" t="s">
        <v>35</v>
      </c>
      <c r="F12425" t="s">
        <v>36</v>
      </c>
      <c r="G12425" t="s">
        <v>18</v>
      </c>
      <c r="H12425" s="2">
        <v>45862</v>
      </c>
      <c r="I12425" t="s">
        <v>19</v>
      </c>
      <c r="J12425" s="3">
        <v>65790</v>
      </c>
      <c r="K12425" s="3">
        <v>48841.5</v>
      </c>
      <c r="L12425" s="3">
        <v>2442.08</v>
      </c>
      <c r="M12425" s="6">
        <v>1</v>
      </c>
      <c r="N12425" s="4">
        <v>0.14449999999999999</v>
      </c>
      <c r="O12425" s="5">
        <v>1.9E-2</v>
      </c>
    </row>
    <row r="12426" spans="1:15" hidden="1" x14ac:dyDescent="0.3">
      <c r="A12426" t="s">
        <v>6</v>
      </c>
      <c r="B12426" t="s">
        <v>448</v>
      </c>
      <c r="C12426" t="s">
        <v>14</v>
      </c>
      <c r="D12426" t="s">
        <v>449</v>
      </c>
      <c r="E12426" t="s">
        <v>59</v>
      </c>
      <c r="F12426" t="s">
        <v>60</v>
      </c>
      <c r="G12426" t="s">
        <v>18</v>
      </c>
      <c r="H12426" s="2">
        <v>45862</v>
      </c>
      <c r="I12426" t="s">
        <v>19</v>
      </c>
      <c r="J12426" s="3">
        <v>71703</v>
      </c>
      <c r="K12426" s="3">
        <v>53231.38</v>
      </c>
      <c r="L12426" s="3">
        <v>2661.57</v>
      </c>
      <c r="M12426" s="6">
        <v>1</v>
      </c>
      <c r="N12426" s="4">
        <v>0.14449999999999999</v>
      </c>
      <c r="O12426" s="5">
        <v>1.9E-2</v>
      </c>
    </row>
    <row r="12427" spans="1:15" hidden="1" x14ac:dyDescent="0.3">
      <c r="A12427" t="s">
        <v>6</v>
      </c>
      <c r="B12427" t="s">
        <v>450</v>
      </c>
      <c r="C12427" t="s">
        <v>14</v>
      </c>
      <c r="D12427" t="s">
        <v>451</v>
      </c>
      <c r="E12427" t="s">
        <v>55</v>
      </c>
      <c r="F12427" t="s">
        <v>56</v>
      </c>
      <c r="G12427" t="s">
        <v>18</v>
      </c>
      <c r="H12427" s="2">
        <v>45862</v>
      </c>
      <c r="I12427" t="s">
        <v>19</v>
      </c>
      <c r="J12427" s="3">
        <v>74284</v>
      </c>
      <c r="K12427" s="3">
        <v>55147.48</v>
      </c>
      <c r="L12427" s="3">
        <v>2757.37</v>
      </c>
      <c r="M12427" s="6">
        <v>1</v>
      </c>
      <c r="N12427" s="4">
        <v>0.14449999999999999</v>
      </c>
      <c r="O12427" s="5">
        <v>1.9E-2</v>
      </c>
    </row>
    <row r="12428" spans="1:15" hidden="1" x14ac:dyDescent="0.3">
      <c r="A12428" t="s">
        <v>6</v>
      </c>
      <c r="B12428" t="s">
        <v>452</v>
      </c>
      <c r="C12428" t="s">
        <v>14</v>
      </c>
      <c r="D12428" t="s">
        <v>453</v>
      </c>
      <c r="E12428" t="s">
        <v>244</v>
      </c>
      <c r="F12428" t="s">
        <v>245</v>
      </c>
      <c r="G12428" t="s">
        <v>18</v>
      </c>
      <c r="H12428" s="2">
        <v>45862</v>
      </c>
      <c r="I12428" t="s">
        <v>19</v>
      </c>
      <c r="J12428" s="3">
        <v>81951</v>
      </c>
      <c r="K12428" s="3">
        <v>60839.45</v>
      </c>
      <c r="L12428" s="3">
        <v>3041.97</v>
      </c>
      <c r="M12428" s="6">
        <v>1</v>
      </c>
      <c r="N12428" s="4">
        <v>0.14449999999999999</v>
      </c>
      <c r="O12428" s="5">
        <v>1.9E-2</v>
      </c>
    </row>
    <row r="12429" spans="1:15" hidden="1" x14ac:dyDescent="0.3">
      <c r="A12429" t="s">
        <v>6</v>
      </c>
      <c r="B12429" t="s">
        <v>454</v>
      </c>
      <c r="C12429" t="s">
        <v>14</v>
      </c>
      <c r="D12429" t="s">
        <v>455</v>
      </c>
      <c r="E12429" t="s">
        <v>244</v>
      </c>
      <c r="F12429" t="s">
        <v>245</v>
      </c>
      <c r="G12429" t="s">
        <v>18</v>
      </c>
      <c r="H12429" s="2">
        <v>45862</v>
      </c>
      <c r="I12429" t="s">
        <v>19</v>
      </c>
      <c r="J12429" s="3">
        <v>69450</v>
      </c>
      <c r="K12429" s="3">
        <v>51559.32</v>
      </c>
      <c r="L12429" s="3">
        <v>2577.9699999999998</v>
      </c>
      <c r="M12429" s="6">
        <v>1</v>
      </c>
      <c r="N12429" s="4">
        <v>0.14449999999999999</v>
      </c>
      <c r="O12429" s="5">
        <v>1.9E-2</v>
      </c>
    </row>
    <row r="12430" spans="1:15" hidden="1" x14ac:dyDescent="0.3">
      <c r="A12430" t="s">
        <v>6</v>
      </c>
      <c r="B12430" t="s">
        <v>254</v>
      </c>
      <c r="C12430" t="s">
        <v>14</v>
      </c>
      <c r="D12430" t="s">
        <v>255</v>
      </c>
      <c r="E12430" t="s">
        <v>22</v>
      </c>
      <c r="F12430" t="s">
        <v>23</v>
      </c>
      <c r="G12430" t="s">
        <v>18</v>
      </c>
      <c r="H12430" s="2">
        <v>45862</v>
      </c>
      <c r="I12430" t="s">
        <v>19</v>
      </c>
      <c r="J12430" s="3">
        <v>59602</v>
      </c>
      <c r="K12430" s="3">
        <v>44277.01</v>
      </c>
      <c r="L12430" s="3">
        <v>2213.85</v>
      </c>
      <c r="M12430" s="6">
        <v>1</v>
      </c>
      <c r="N12430" s="4">
        <v>0.14449999999999999</v>
      </c>
      <c r="O12430" s="5">
        <v>1.9E-2</v>
      </c>
    </row>
    <row r="12431" spans="1:15" hidden="1" x14ac:dyDescent="0.3">
      <c r="A12431" t="s">
        <v>6</v>
      </c>
      <c r="B12431" t="s">
        <v>456</v>
      </c>
      <c r="C12431" t="s">
        <v>14</v>
      </c>
      <c r="D12431" t="s">
        <v>457</v>
      </c>
      <c r="E12431" t="s">
        <v>221</v>
      </c>
      <c r="F12431" t="s">
        <v>222</v>
      </c>
      <c r="G12431" t="s">
        <v>18</v>
      </c>
      <c r="H12431" s="2">
        <v>45862</v>
      </c>
      <c r="I12431" t="s">
        <v>19</v>
      </c>
      <c r="J12431" s="3">
        <v>68890</v>
      </c>
      <c r="K12431" s="3">
        <v>51143.57</v>
      </c>
      <c r="L12431" s="3">
        <v>2557.1799999999998</v>
      </c>
      <c r="M12431" s="6">
        <v>1</v>
      </c>
      <c r="N12431" s="4">
        <v>0.14449999999999999</v>
      </c>
      <c r="O12431" s="5">
        <v>1.9E-2</v>
      </c>
    </row>
    <row r="12432" spans="1:15" hidden="1" x14ac:dyDescent="0.3">
      <c r="A12432" t="s">
        <v>6</v>
      </c>
      <c r="B12432" t="s">
        <v>219</v>
      </c>
      <c r="C12432" t="s">
        <v>14</v>
      </c>
      <c r="D12432" t="s">
        <v>458</v>
      </c>
      <c r="E12432" t="s">
        <v>221</v>
      </c>
      <c r="F12432" t="s">
        <v>222</v>
      </c>
      <c r="G12432" t="s">
        <v>18</v>
      </c>
      <c r="H12432" s="2">
        <v>45862</v>
      </c>
      <c r="I12432" t="s">
        <v>19</v>
      </c>
      <c r="J12432" s="3">
        <v>105622</v>
      </c>
      <c r="K12432" s="3">
        <v>78412.679999999993</v>
      </c>
      <c r="L12432" s="3">
        <v>3920.63</v>
      </c>
      <c r="M12432" s="6">
        <v>1</v>
      </c>
      <c r="N12432" s="4">
        <v>0.14449999999999999</v>
      </c>
      <c r="O12432" s="5">
        <v>1.9E-2</v>
      </c>
    </row>
    <row r="12433" spans="1:15" hidden="1" x14ac:dyDescent="0.3">
      <c r="A12433" t="s">
        <v>6</v>
      </c>
      <c r="B12433" t="s">
        <v>258</v>
      </c>
      <c r="C12433" t="s">
        <v>14</v>
      </c>
      <c r="D12433" t="s">
        <v>259</v>
      </c>
      <c r="E12433" t="s">
        <v>26</v>
      </c>
      <c r="F12433" t="s">
        <v>27</v>
      </c>
      <c r="G12433" t="s">
        <v>18</v>
      </c>
      <c r="H12433" s="2">
        <v>45862</v>
      </c>
      <c r="I12433" t="s">
        <v>19</v>
      </c>
      <c r="J12433" s="3">
        <v>118883</v>
      </c>
      <c r="K12433" s="3">
        <v>88257.63</v>
      </c>
      <c r="L12433" s="3">
        <v>4412.88</v>
      </c>
      <c r="M12433" s="6">
        <v>1</v>
      </c>
      <c r="N12433" s="4">
        <v>0.14449999999999999</v>
      </c>
      <c r="O12433" s="5">
        <v>1.9E-2</v>
      </c>
    </row>
    <row r="12434" spans="1:15" hidden="1" x14ac:dyDescent="0.3">
      <c r="A12434" t="s">
        <v>6</v>
      </c>
      <c r="B12434" t="s">
        <v>459</v>
      </c>
      <c r="C12434" t="s">
        <v>14</v>
      </c>
      <c r="D12434" t="s">
        <v>460</v>
      </c>
      <c r="E12434" t="s">
        <v>135</v>
      </c>
      <c r="F12434" t="s">
        <v>136</v>
      </c>
      <c r="G12434" t="s">
        <v>18</v>
      </c>
      <c r="H12434" s="2">
        <v>45862</v>
      </c>
      <c r="I12434" t="s">
        <v>19</v>
      </c>
      <c r="J12434" s="3">
        <v>132375</v>
      </c>
      <c r="K12434" s="3">
        <v>98273.84</v>
      </c>
      <c r="L12434" s="3">
        <v>4913.6899999999996</v>
      </c>
      <c r="M12434" s="6">
        <v>1</v>
      </c>
      <c r="N12434" s="4">
        <v>0.14449999999999999</v>
      </c>
      <c r="O12434" s="5">
        <v>1.9E-2</v>
      </c>
    </row>
    <row r="12435" spans="1:15" hidden="1" x14ac:dyDescent="0.3">
      <c r="A12435" t="s">
        <v>6</v>
      </c>
      <c r="B12435" t="s">
        <v>461</v>
      </c>
      <c r="C12435" t="s">
        <v>14</v>
      </c>
      <c r="D12435" t="s">
        <v>462</v>
      </c>
      <c r="E12435" t="s">
        <v>51</v>
      </c>
      <c r="F12435" t="s">
        <v>52</v>
      </c>
      <c r="G12435" t="s">
        <v>18</v>
      </c>
      <c r="H12435" s="2">
        <v>45862</v>
      </c>
      <c r="I12435" t="s">
        <v>19</v>
      </c>
      <c r="J12435" s="3">
        <v>61401</v>
      </c>
      <c r="K12435" s="3">
        <v>45583.61</v>
      </c>
      <c r="L12435" s="3">
        <v>2279.1799999999998</v>
      </c>
      <c r="M12435" s="6">
        <v>1</v>
      </c>
      <c r="N12435" s="4">
        <v>0.14449999999999999</v>
      </c>
      <c r="O12435" s="5">
        <v>1.9E-2</v>
      </c>
    </row>
    <row r="12436" spans="1:15" hidden="1" x14ac:dyDescent="0.3">
      <c r="A12436" t="s">
        <v>6</v>
      </c>
      <c r="B12436" t="s">
        <v>463</v>
      </c>
      <c r="C12436" t="s">
        <v>14</v>
      </c>
      <c r="D12436" t="s">
        <v>464</v>
      </c>
      <c r="E12436" t="s">
        <v>51</v>
      </c>
      <c r="F12436" t="s">
        <v>52</v>
      </c>
      <c r="G12436" t="s">
        <v>18</v>
      </c>
      <c r="H12436" s="2">
        <v>45862</v>
      </c>
      <c r="I12436" t="s">
        <v>19</v>
      </c>
      <c r="J12436" s="3">
        <v>63690</v>
      </c>
      <c r="K12436" s="3">
        <v>47282.63</v>
      </c>
      <c r="L12436" s="3">
        <v>2364.13</v>
      </c>
      <c r="M12436" s="6">
        <v>1</v>
      </c>
      <c r="N12436" s="4">
        <v>0.14449999999999999</v>
      </c>
      <c r="O12436" s="5">
        <v>1.9E-2</v>
      </c>
    </row>
    <row r="12437" spans="1:15" hidden="1" x14ac:dyDescent="0.3">
      <c r="A12437" t="s">
        <v>6</v>
      </c>
      <c r="B12437" t="s">
        <v>465</v>
      </c>
      <c r="C12437" t="s">
        <v>14</v>
      </c>
      <c r="D12437" t="s">
        <v>466</v>
      </c>
      <c r="E12437" t="s">
        <v>59</v>
      </c>
      <c r="F12437" t="s">
        <v>60</v>
      </c>
      <c r="G12437" t="s">
        <v>18</v>
      </c>
      <c r="H12437" s="2">
        <v>45862</v>
      </c>
      <c r="I12437" t="s">
        <v>19</v>
      </c>
      <c r="J12437" s="3">
        <v>68599</v>
      </c>
      <c r="K12437" s="3">
        <v>50926.75</v>
      </c>
      <c r="L12437" s="3">
        <v>2546.34</v>
      </c>
      <c r="M12437" s="6">
        <v>1</v>
      </c>
      <c r="N12437" s="4">
        <v>0.14449999999999999</v>
      </c>
      <c r="O12437" s="5">
        <v>1.9E-2</v>
      </c>
    </row>
    <row r="12438" spans="1:15" hidden="1" x14ac:dyDescent="0.3">
      <c r="A12438" t="s">
        <v>6</v>
      </c>
      <c r="B12438" t="s">
        <v>467</v>
      </c>
      <c r="C12438" t="s">
        <v>14</v>
      </c>
      <c r="D12438" t="s">
        <v>468</v>
      </c>
      <c r="E12438" t="s">
        <v>244</v>
      </c>
      <c r="F12438" t="s">
        <v>245</v>
      </c>
      <c r="G12438" t="s">
        <v>18</v>
      </c>
      <c r="H12438" s="2">
        <v>45862</v>
      </c>
      <c r="I12438" t="s">
        <v>19</v>
      </c>
      <c r="J12438" s="3">
        <v>67361</v>
      </c>
      <c r="K12438" s="3">
        <v>50007.85</v>
      </c>
      <c r="L12438" s="3">
        <v>2500.39</v>
      </c>
      <c r="M12438" s="6">
        <v>1</v>
      </c>
      <c r="N12438" s="4">
        <v>0.14449999999999999</v>
      </c>
      <c r="O12438" s="5">
        <v>1.9E-2</v>
      </c>
    </row>
    <row r="12439" spans="1:15" hidden="1" x14ac:dyDescent="0.3">
      <c r="A12439" t="s">
        <v>6</v>
      </c>
      <c r="B12439" t="s">
        <v>260</v>
      </c>
      <c r="C12439" t="s">
        <v>14</v>
      </c>
      <c r="D12439" t="s">
        <v>261</v>
      </c>
      <c r="E12439" t="s">
        <v>59</v>
      </c>
      <c r="F12439" t="s">
        <v>60</v>
      </c>
      <c r="G12439" t="s">
        <v>18</v>
      </c>
      <c r="H12439" s="2">
        <v>45862</v>
      </c>
      <c r="I12439" t="s">
        <v>19</v>
      </c>
      <c r="J12439" s="3">
        <v>46803</v>
      </c>
      <c r="K12439" s="3">
        <v>34746.35</v>
      </c>
      <c r="L12439" s="3">
        <v>1737.32</v>
      </c>
      <c r="M12439" s="6">
        <v>1</v>
      </c>
      <c r="N12439" s="4">
        <v>0.14449999999999999</v>
      </c>
      <c r="O12439" s="5">
        <v>1.9E-2</v>
      </c>
    </row>
    <row r="12440" spans="1:15" hidden="1" x14ac:dyDescent="0.3">
      <c r="A12440" t="s">
        <v>6</v>
      </c>
      <c r="B12440" t="s">
        <v>469</v>
      </c>
      <c r="C12440" t="s">
        <v>14</v>
      </c>
      <c r="D12440" t="s">
        <v>470</v>
      </c>
      <c r="E12440" t="s">
        <v>59</v>
      </c>
      <c r="F12440" t="s">
        <v>60</v>
      </c>
      <c r="G12440" t="s">
        <v>18</v>
      </c>
      <c r="H12440" s="2">
        <v>45862</v>
      </c>
      <c r="I12440" t="s">
        <v>19</v>
      </c>
      <c r="J12440" s="3">
        <v>86177</v>
      </c>
      <c r="K12440" s="3">
        <v>63977.13</v>
      </c>
      <c r="L12440" s="3">
        <v>3198.86</v>
      </c>
      <c r="M12440" s="6">
        <v>1</v>
      </c>
      <c r="N12440" s="4">
        <v>0.14449999999999999</v>
      </c>
      <c r="O12440" s="5">
        <v>1.9E-2</v>
      </c>
    </row>
    <row r="12441" spans="1:15" hidden="1" x14ac:dyDescent="0.3">
      <c r="A12441" t="s">
        <v>6</v>
      </c>
      <c r="B12441" t="s">
        <v>2655</v>
      </c>
      <c r="C12441" t="s">
        <v>14</v>
      </c>
      <c r="D12441" t="s">
        <v>2656</v>
      </c>
      <c r="E12441" t="s">
        <v>51</v>
      </c>
      <c r="F12441" t="s">
        <v>52</v>
      </c>
      <c r="G12441" t="s">
        <v>18</v>
      </c>
      <c r="H12441" s="2">
        <v>45862</v>
      </c>
      <c r="I12441" t="s">
        <v>19</v>
      </c>
      <c r="J12441" s="3">
        <v>135271</v>
      </c>
      <c r="K12441" s="3">
        <v>100424.29</v>
      </c>
      <c r="L12441" s="3">
        <v>5021.21</v>
      </c>
      <c r="M12441" s="6">
        <v>1</v>
      </c>
      <c r="N12441" s="4">
        <v>0.14449999999999999</v>
      </c>
      <c r="O12441" s="5">
        <v>1.9E-2</v>
      </c>
    </row>
    <row r="12442" spans="1:15" hidden="1" x14ac:dyDescent="0.3">
      <c r="A12442" t="s">
        <v>6</v>
      </c>
      <c r="B12442" t="s">
        <v>471</v>
      </c>
      <c r="C12442" t="s">
        <v>14</v>
      </c>
      <c r="D12442" t="s">
        <v>472</v>
      </c>
      <c r="E12442" t="s">
        <v>55</v>
      </c>
      <c r="F12442" t="s">
        <v>56</v>
      </c>
      <c r="G12442" t="s">
        <v>18</v>
      </c>
      <c r="H12442" s="2">
        <v>45862</v>
      </c>
      <c r="I12442" t="s">
        <v>19</v>
      </c>
      <c r="J12442" s="3">
        <v>32383</v>
      </c>
      <c r="K12442" s="3">
        <v>24040.59</v>
      </c>
      <c r="L12442" s="3">
        <v>1202.03</v>
      </c>
      <c r="M12442" s="6">
        <v>1</v>
      </c>
      <c r="N12442" s="4">
        <v>0.14449999999999999</v>
      </c>
      <c r="O12442" s="5">
        <v>1.9E-2</v>
      </c>
    </row>
    <row r="12443" spans="1:15" hidden="1" x14ac:dyDescent="0.3">
      <c r="A12443" t="s">
        <v>6</v>
      </c>
      <c r="B12443" t="s">
        <v>473</v>
      </c>
      <c r="C12443" t="s">
        <v>14</v>
      </c>
      <c r="D12443" t="s">
        <v>474</v>
      </c>
      <c r="E12443" t="s">
        <v>35</v>
      </c>
      <c r="F12443" t="s">
        <v>36</v>
      </c>
      <c r="G12443" t="s">
        <v>18</v>
      </c>
      <c r="H12443" s="2">
        <v>45862</v>
      </c>
      <c r="I12443" t="s">
        <v>19</v>
      </c>
      <c r="J12443" s="3">
        <v>89520</v>
      </c>
      <c r="K12443" s="3">
        <v>66458.86</v>
      </c>
      <c r="L12443" s="3">
        <v>3322.94</v>
      </c>
      <c r="M12443" s="6">
        <v>1</v>
      </c>
      <c r="N12443" s="4">
        <v>0.14449999999999999</v>
      </c>
      <c r="O12443" s="5">
        <v>1.9E-2</v>
      </c>
    </row>
    <row r="12444" spans="1:15" hidden="1" x14ac:dyDescent="0.3">
      <c r="A12444" t="s">
        <v>6</v>
      </c>
      <c r="B12444" t="s">
        <v>475</v>
      </c>
      <c r="C12444" t="s">
        <v>14</v>
      </c>
      <c r="D12444" t="s">
        <v>476</v>
      </c>
      <c r="E12444" t="s">
        <v>22</v>
      </c>
      <c r="F12444" t="s">
        <v>23</v>
      </c>
      <c r="G12444" t="s">
        <v>18</v>
      </c>
      <c r="H12444" s="2">
        <v>45862</v>
      </c>
      <c r="I12444" t="s">
        <v>19</v>
      </c>
      <c r="J12444" s="3">
        <v>40916</v>
      </c>
      <c r="K12444" s="3">
        <v>30375.62</v>
      </c>
      <c r="L12444" s="3">
        <v>1518.78</v>
      </c>
      <c r="M12444" s="6">
        <v>1</v>
      </c>
      <c r="N12444" s="4">
        <v>0.14449999999999999</v>
      </c>
      <c r="O12444" s="5">
        <v>1.9E-2</v>
      </c>
    </row>
    <row r="12445" spans="1:15" hidden="1" x14ac:dyDescent="0.3">
      <c r="A12445" t="s">
        <v>6</v>
      </c>
      <c r="B12445" t="s">
        <v>477</v>
      </c>
      <c r="C12445" t="s">
        <v>14</v>
      </c>
      <c r="D12445" t="s">
        <v>478</v>
      </c>
      <c r="E12445" t="s">
        <v>81</v>
      </c>
      <c r="F12445" t="s">
        <v>82</v>
      </c>
      <c r="G12445" t="s">
        <v>18</v>
      </c>
      <c r="H12445" s="2">
        <v>45862</v>
      </c>
      <c r="I12445" t="s">
        <v>19</v>
      </c>
      <c r="J12445" s="3">
        <v>140565</v>
      </c>
      <c r="K12445" s="3">
        <v>104354.39</v>
      </c>
      <c r="L12445" s="3">
        <v>5217.72</v>
      </c>
      <c r="M12445" s="6">
        <v>1</v>
      </c>
      <c r="N12445" s="4">
        <v>0.14449999999999999</v>
      </c>
      <c r="O12445" s="5">
        <v>1.9E-2</v>
      </c>
    </row>
    <row r="12446" spans="1:15" hidden="1" x14ac:dyDescent="0.3">
      <c r="A12446" t="s">
        <v>6</v>
      </c>
      <c r="B12446" t="s">
        <v>780</v>
      </c>
      <c r="C12446" t="s">
        <v>14</v>
      </c>
      <c r="D12446" t="s">
        <v>2428</v>
      </c>
      <c r="E12446" t="s">
        <v>35</v>
      </c>
      <c r="F12446" t="s">
        <v>36</v>
      </c>
      <c r="G12446" t="s">
        <v>18</v>
      </c>
      <c r="H12446" s="2">
        <v>45862</v>
      </c>
      <c r="I12446" t="s">
        <v>19</v>
      </c>
      <c r="J12446" s="3">
        <v>75888</v>
      </c>
      <c r="K12446" s="3">
        <v>56338.5</v>
      </c>
      <c r="L12446" s="3">
        <v>2816.93</v>
      </c>
      <c r="M12446" s="6">
        <v>1</v>
      </c>
      <c r="N12446" s="4">
        <v>0.14449999999999999</v>
      </c>
      <c r="O12446" s="5">
        <v>1.9E-2</v>
      </c>
    </row>
    <row r="12447" spans="1:15" hidden="1" x14ac:dyDescent="0.3">
      <c r="A12447" t="s">
        <v>6</v>
      </c>
      <c r="B12447" t="s">
        <v>479</v>
      </c>
      <c r="C12447" t="s">
        <v>14</v>
      </c>
      <c r="D12447" t="s">
        <v>480</v>
      </c>
      <c r="E12447" t="s">
        <v>221</v>
      </c>
      <c r="F12447" t="s">
        <v>222</v>
      </c>
      <c r="G12447" t="s">
        <v>18</v>
      </c>
      <c r="H12447" s="2">
        <v>45862</v>
      </c>
      <c r="I12447" t="s">
        <v>19</v>
      </c>
      <c r="J12447" s="3">
        <v>75869</v>
      </c>
      <c r="K12447" s="3">
        <v>56324.44</v>
      </c>
      <c r="L12447" s="3">
        <v>2816.22</v>
      </c>
      <c r="M12447" s="6">
        <v>1</v>
      </c>
      <c r="N12447" s="4">
        <v>0.14449999999999999</v>
      </c>
      <c r="O12447" s="5">
        <v>1.9E-2</v>
      </c>
    </row>
    <row r="12448" spans="1:15" hidden="1" x14ac:dyDescent="0.3">
      <c r="A12448" t="s">
        <v>6</v>
      </c>
      <c r="B12448" t="s">
        <v>481</v>
      </c>
      <c r="C12448" t="s">
        <v>14</v>
      </c>
      <c r="D12448" t="s">
        <v>482</v>
      </c>
      <c r="E12448" t="s">
        <v>135</v>
      </c>
      <c r="F12448" t="s">
        <v>136</v>
      </c>
      <c r="G12448" t="s">
        <v>18</v>
      </c>
      <c r="H12448" s="2">
        <v>45862</v>
      </c>
      <c r="I12448" t="s">
        <v>19</v>
      </c>
      <c r="J12448" s="3">
        <v>65914</v>
      </c>
      <c r="K12448" s="3">
        <v>48933.82</v>
      </c>
      <c r="L12448" s="3">
        <v>2446.69</v>
      </c>
      <c r="M12448" s="6">
        <v>1</v>
      </c>
      <c r="N12448" s="4">
        <v>0.14449999999999999</v>
      </c>
      <c r="O12448" s="5">
        <v>1.9E-2</v>
      </c>
    </row>
    <row r="12449" spans="1:15" hidden="1" x14ac:dyDescent="0.3">
      <c r="A12449" t="s">
        <v>6</v>
      </c>
      <c r="B12449" t="s">
        <v>808</v>
      </c>
      <c r="C12449" t="s">
        <v>14</v>
      </c>
      <c r="D12449" t="s">
        <v>2480</v>
      </c>
      <c r="E12449" t="s">
        <v>244</v>
      </c>
      <c r="F12449" t="s">
        <v>245</v>
      </c>
      <c r="G12449" t="s">
        <v>18</v>
      </c>
      <c r="H12449" s="2">
        <v>45862</v>
      </c>
      <c r="I12449" t="s">
        <v>19</v>
      </c>
      <c r="J12449" s="3">
        <v>79370</v>
      </c>
      <c r="K12449" s="3">
        <v>58935.58</v>
      </c>
      <c r="L12449" s="3">
        <v>2946.78</v>
      </c>
      <c r="M12449" s="6">
        <v>1</v>
      </c>
      <c r="N12449" s="4">
        <v>0.14449999999999999</v>
      </c>
      <c r="O12449" s="5">
        <v>1.9E-2</v>
      </c>
    </row>
    <row r="12450" spans="1:15" hidden="1" x14ac:dyDescent="0.3">
      <c r="A12450" t="s">
        <v>6</v>
      </c>
      <c r="B12450" t="s">
        <v>483</v>
      </c>
      <c r="C12450" t="s">
        <v>14</v>
      </c>
      <c r="D12450" t="s">
        <v>484</v>
      </c>
      <c r="E12450" t="s">
        <v>81</v>
      </c>
      <c r="F12450" t="s">
        <v>82</v>
      </c>
      <c r="G12450" t="s">
        <v>18</v>
      </c>
      <c r="H12450" s="2">
        <v>45862</v>
      </c>
      <c r="I12450" t="s">
        <v>19</v>
      </c>
      <c r="J12450" s="3">
        <v>119215</v>
      </c>
      <c r="K12450" s="3">
        <v>88503.73</v>
      </c>
      <c r="L12450" s="3">
        <v>4425.1899999999996</v>
      </c>
      <c r="M12450" s="6">
        <v>1</v>
      </c>
      <c r="N12450" s="4">
        <v>0.14449999999999999</v>
      </c>
      <c r="O12450" s="5">
        <v>1.9E-2</v>
      </c>
    </row>
    <row r="12451" spans="1:15" hidden="1" x14ac:dyDescent="0.3">
      <c r="A12451" t="s">
        <v>6</v>
      </c>
      <c r="B12451" t="s">
        <v>487</v>
      </c>
      <c r="C12451" t="s">
        <v>14</v>
      </c>
      <c r="D12451" t="s">
        <v>488</v>
      </c>
      <c r="E12451" t="s">
        <v>55</v>
      </c>
      <c r="F12451" t="s">
        <v>56</v>
      </c>
      <c r="G12451" t="s">
        <v>18</v>
      </c>
      <c r="H12451" s="2">
        <v>45862</v>
      </c>
      <c r="I12451" t="s">
        <v>19</v>
      </c>
      <c r="J12451" s="3">
        <v>138034</v>
      </c>
      <c r="K12451" s="3">
        <v>100242.43</v>
      </c>
      <c r="L12451" s="3">
        <v>5012.12</v>
      </c>
      <c r="M12451" s="6">
        <v>1</v>
      </c>
      <c r="N12451" s="4">
        <v>0.14449999999999999</v>
      </c>
      <c r="O12451" s="5">
        <v>1.9E-2</v>
      </c>
    </row>
    <row r="12452" spans="1:15" hidden="1" x14ac:dyDescent="0.3">
      <c r="A12452" t="s">
        <v>6</v>
      </c>
      <c r="B12452" t="s">
        <v>489</v>
      </c>
      <c r="C12452" t="s">
        <v>14</v>
      </c>
      <c r="D12452" t="s">
        <v>490</v>
      </c>
      <c r="E12452" t="s">
        <v>81</v>
      </c>
      <c r="F12452" t="s">
        <v>82</v>
      </c>
      <c r="G12452" t="s">
        <v>18</v>
      </c>
      <c r="H12452" s="2">
        <v>45862</v>
      </c>
      <c r="I12452" t="s">
        <v>19</v>
      </c>
      <c r="J12452" s="3">
        <v>48292</v>
      </c>
      <c r="K12452" s="3">
        <v>35851.629999999997</v>
      </c>
      <c r="L12452" s="3">
        <v>1792.58</v>
      </c>
      <c r="M12452" s="6">
        <v>1</v>
      </c>
      <c r="N12452" s="4">
        <v>0.14449999999999999</v>
      </c>
      <c r="O12452" s="5">
        <v>1.9E-2</v>
      </c>
    </row>
    <row r="12453" spans="1:15" hidden="1" x14ac:dyDescent="0.3">
      <c r="A12453" t="s">
        <v>6</v>
      </c>
      <c r="B12453" t="s">
        <v>2657</v>
      </c>
      <c r="C12453" t="s">
        <v>14</v>
      </c>
      <c r="D12453" t="s">
        <v>2658</v>
      </c>
      <c r="E12453" t="s">
        <v>2659</v>
      </c>
      <c r="G12453" t="s">
        <v>18</v>
      </c>
      <c r="H12453" s="2">
        <v>45862</v>
      </c>
      <c r="I12453" t="s">
        <v>19</v>
      </c>
      <c r="J12453" s="3">
        <v>90611</v>
      </c>
      <c r="K12453" s="3">
        <v>67268.710000000006</v>
      </c>
      <c r="L12453" s="3">
        <v>3363.44</v>
      </c>
      <c r="M12453" s="6">
        <v>1</v>
      </c>
      <c r="N12453" s="4">
        <v>0.14449999999999999</v>
      </c>
      <c r="O12453" s="5">
        <v>1.9E-2</v>
      </c>
    </row>
    <row r="12454" spans="1:15" hidden="1" x14ac:dyDescent="0.3">
      <c r="A12454" t="s">
        <v>6</v>
      </c>
      <c r="B12454" t="s">
        <v>497</v>
      </c>
      <c r="C12454" t="s">
        <v>14</v>
      </c>
      <c r="D12454" t="s">
        <v>498</v>
      </c>
      <c r="E12454" t="s">
        <v>81</v>
      </c>
      <c r="F12454" t="s">
        <v>82</v>
      </c>
      <c r="G12454" t="s">
        <v>18</v>
      </c>
      <c r="H12454" s="2">
        <v>45862</v>
      </c>
      <c r="I12454" t="s">
        <v>19</v>
      </c>
      <c r="J12454" s="3">
        <v>47311</v>
      </c>
      <c r="K12454" s="3">
        <v>35130.080000000002</v>
      </c>
      <c r="L12454" s="3">
        <v>1756.5</v>
      </c>
      <c r="M12454" s="6">
        <v>1</v>
      </c>
      <c r="N12454" s="4">
        <v>0.14449999999999999</v>
      </c>
      <c r="O12454" s="5">
        <v>1.9E-2</v>
      </c>
    </row>
    <row r="12455" spans="1:15" hidden="1" x14ac:dyDescent="0.3">
      <c r="A12455" t="s">
        <v>6</v>
      </c>
      <c r="B12455" t="s">
        <v>499</v>
      </c>
      <c r="C12455" t="s">
        <v>14</v>
      </c>
      <c r="D12455" t="s">
        <v>500</v>
      </c>
      <c r="E12455" t="s">
        <v>35</v>
      </c>
      <c r="F12455" t="s">
        <v>36</v>
      </c>
      <c r="G12455" t="s">
        <v>18</v>
      </c>
      <c r="H12455" s="2">
        <v>45862</v>
      </c>
      <c r="I12455" t="s">
        <v>19</v>
      </c>
      <c r="J12455" s="3">
        <v>156228</v>
      </c>
      <c r="K12455" s="3">
        <v>115982.15</v>
      </c>
      <c r="L12455" s="3">
        <v>5799.11</v>
      </c>
      <c r="M12455" s="6">
        <v>1</v>
      </c>
      <c r="N12455" s="4">
        <v>0.14449999999999999</v>
      </c>
      <c r="O12455" s="5">
        <v>1.9E-2</v>
      </c>
    </row>
    <row r="12456" spans="1:15" hidden="1" x14ac:dyDescent="0.3">
      <c r="A12456" t="s">
        <v>6</v>
      </c>
      <c r="B12456" t="s">
        <v>501</v>
      </c>
      <c r="C12456" t="s">
        <v>14</v>
      </c>
      <c r="D12456" t="s">
        <v>502</v>
      </c>
      <c r="E12456" t="s">
        <v>59</v>
      </c>
      <c r="F12456" t="s">
        <v>60</v>
      </c>
      <c r="G12456" t="s">
        <v>18</v>
      </c>
      <c r="H12456" s="2">
        <v>45862</v>
      </c>
      <c r="I12456" t="s">
        <v>19</v>
      </c>
      <c r="J12456" s="3">
        <v>130677</v>
      </c>
      <c r="K12456" s="3">
        <v>97013.38</v>
      </c>
      <c r="L12456" s="3">
        <v>4850.67</v>
      </c>
      <c r="M12456" s="6">
        <v>1</v>
      </c>
      <c r="N12456" s="4">
        <v>0.14449999999999999</v>
      </c>
      <c r="O12456" s="5">
        <v>1.9E-2</v>
      </c>
    </row>
    <row r="12457" spans="1:15" hidden="1" x14ac:dyDescent="0.3">
      <c r="A12457" t="s">
        <v>6</v>
      </c>
      <c r="B12457" t="s">
        <v>503</v>
      </c>
      <c r="C12457" t="s">
        <v>14</v>
      </c>
      <c r="D12457" t="s">
        <v>504</v>
      </c>
      <c r="E12457" t="s">
        <v>135</v>
      </c>
      <c r="F12457" t="s">
        <v>136</v>
      </c>
      <c r="G12457" t="s">
        <v>18</v>
      </c>
      <c r="H12457" s="2">
        <v>45862</v>
      </c>
      <c r="I12457" t="s">
        <v>19</v>
      </c>
      <c r="J12457" s="3">
        <v>79284</v>
      </c>
      <c r="K12457" s="3">
        <v>58859.67</v>
      </c>
      <c r="L12457" s="3">
        <v>2942.98</v>
      </c>
      <c r="M12457" s="6">
        <v>1</v>
      </c>
      <c r="N12457" s="4">
        <v>0.14449999999999999</v>
      </c>
      <c r="O12457" s="5">
        <v>1.9E-2</v>
      </c>
    </row>
    <row r="12458" spans="1:15" hidden="1" x14ac:dyDescent="0.3">
      <c r="A12458" t="s">
        <v>6</v>
      </c>
      <c r="B12458" t="s">
        <v>505</v>
      </c>
      <c r="C12458" t="s">
        <v>14</v>
      </c>
      <c r="D12458" t="s">
        <v>506</v>
      </c>
      <c r="E12458" t="s">
        <v>26</v>
      </c>
      <c r="F12458" t="s">
        <v>27</v>
      </c>
      <c r="G12458" t="s">
        <v>18</v>
      </c>
      <c r="H12458" s="2">
        <v>45862</v>
      </c>
      <c r="I12458" t="s">
        <v>19</v>
      </c>
      <c r="J12458" s="3">
        <v>36677</v>
      </c>
      <c r="K12458" s="3">
        <v>27228.76</v>
      </c>
      <c r="L12458" s="3">
        <v>1361.44</v>
      </c>
      <c r="M12458" s="6">
        <v>1</v>
      </c>
      <c r="N12458" s="4">
        <v>0.14449999999999999</v>
      </c>
      <c r="O12458" s="5">
        <v>1.9E-2</v>
      </c>
    </row>
    <row r="12459" spans="1:15" hidden="1" x14ac:dyDescent="0.3">
      <c r="A12459" t="s">
        <v>6</v>
      </c>
      <c r="B12459" t="s">
        <v>487</v>
      </c>
      <c r="C12459" t="s">
        <v>14</v>
      </c>
      <c r="D12459" t="s">
        <v>511</v>
      </c>
      <c r="E12459" t="s">
        <v>55</v>
      </c>
      <c r="F12459" t="s">
        <v>56</v>
      </c>
      <c r="G12459" t="s">
        <v>18</v>
      </c>
      <c r="H12459" s="2">
        <v>45862</v>
      </c>
      <c r="I12459" t="s">
        <v>19</v>
      </c>
      <c r="J12459" s="3">
        <v>115661</v>
      </c>
      <c r="K12459" s="3">
        <v>83995.34</v>
      </c>
      <c r="L12459" s="3">
        <v>4199.7700000000004</v>
      </c>
      <c r="M12459" s="6">
        <v>1</v>
      </c>
      <c r="N12459" s="4">
        <v>0.14449999999999999</v>
      </c>
      <c r="O12459" s="5">
        <v>1.9E-2</v>
      </c>
    </row>
    <row r="12460" spans="1:15" hidden="1" x14ac:dyDescent="0.3">
      <c r="A12460" t="s">
        <v>6</v>
      </c>
      <c r="B12460" t="s">
        <v>512</v>
      </c>
      <c r="C12460" t="s">
        <v>14</v>
      </c>
      <c r="D12460" t="s">
        <v>513</v>
      </c>
      <c r="E12460" t="s">
        <v>59</v>
      </c>
      <c r="F12460" t="s">
        <v>60</v>
      </c>
      <c r="G12460" t="s">
        <v>18</v>
      </c>
      <c r="H12460" s="2">
        <v>45862</v>
      </c>
      <c r="I12460" t="s">
        <v>19</v>
      </c>
      <c r="J12460" s="3">
        <v>138845</v>
      </c>
      <c r="K12460" s="3">
        <v>103077.59</v>
      </c>
      <c r="L12460" s="3">
        <v>5153.88</v>
      </c>
      <c r="M12460" s="6">
        <v>1</v>
      </c>
      <c r="N12460" s="4">
        <v>0.14449999999999999</v>
      </c>
      <c r="O12460" s="5">
        <v>1.9E-2</v>
      </c>
    </row>
    <row r="12461" spans="1:15" hidden="1" x14ac:dyDescent="0.3">
      <c r="A12461" t="s">
        <v>6</v>
      </c>
      <c r="B12461" t="s">
        <v>519</v>
      </c>
      <c r="C12461" t="s">
        <v>14</v>
      </c>
      <c r="D12461" t="s">
        <v>520</v>
      </c>
      <c r="E12461" t="s">
        <v>77</v>
      </c>
      <c r="F12461" t="s">
        <v>78</v>
      </c>
      <c r="G12461" t="s">
        <v>18</v>
      </c>
      <c r="H12461" s="2">
        <v>45862</v>
      </c>
      <c r="I12461" t="s">
        <v>19</v>
      </c>
      <c r="J12461" s="3">
        <v>144213</v>
      </c>
      <c r="K12461" s="3">
        <v>107062.39</v>
      </c>
      <c r="L12461" s="3">
        <v>5353.12</v>
      </c>
      <c r="M12461" s="6">
        <v>1</v>
      </c>
      <c r="N12461" s="4">
        <v>0.14449999999999999</v>
      </c>
      <c r="O12461" s="5">
        <v>1.9E-2</v>
      </c>
    </row>
    <row r="12462" spans="1:15" hidden="1" x14ac:dyDescent="0.3">
      <c r="A12462" t="s">
        <v>6</v>
      </c>
      <c r="B12462" t="s">
        <v>521</v>
      </c>
      <c r="C12462" t="s">
        <v>14</v>
      </c>
      <c r="D12462" t="s">
        <v>522</v>
      </c>
      <c r="E12462" t="s">
        <v>244</v>
      </c>
      <c r="F12462" t="s">
        <v>245</v>
      </c>
      <c r="G12462" t="s">
        <v>18</v>
      </c>
      <c r="H12462" s="2">
        <v>45862</v>
      </c>
      <c r="I12462" t="s">
        <v>19</v>
      </c>
      <c r="J12462" s="3">
        <v>33769</v>
      </c>
      <c r="K12462" s="3">
        <v>25069.43</v>
      </c>
      <c r="L12462" s="3">
        <v>1253.47</v>
      </c>
      <c r="M12462" s="6">
        <v>1</v>
      </c>
      <c r="N12462" s="4">
        <v>0.14449999999999999</v>
      </c>
      <c r="O12462" s="5">
        <v>1.9E-2</v>
      </c>
    </row>
    <row r="12463" spans="1:15" hidden="1" x14ac:dyDescent="0.3">
      <c r="A12463" t="s">
        <v>6</v>
      </c>
      <c r="B12463" t="s">
        <v>262</v>
      </c>
      <c r="C12463" t="s">
        <v>14</v>
      </c>
      <c r="D12463" t="s">
        <v>263</v>
      </c>
      <c r="E12463" t="s">
        <v>26</v>
      </c>
      <c r="F12463" t="s">
        <v>27</v>
      </c>
      <c r="G12463" t="s">
        <v>18</v>
      </c>
      <c r="H12463" s="2">
        <v>45862</v>
      </c>
      <c r="I12463" t="s">
        <v>19</v>
      </c>
      <c r="J12463" s="3">
        <v>76403</v>
      </c>
      <c r="K12463" s="3">
        <v>56720.75</v>
      </c>
      <c r="L12463" s="3">
        <v>2836.04</v>
      </c>
      <c r="M12463" s="6">
        <v>1</v>
      </c>
      <c r="N12463" s="4">
        <v>0.14449999999999999</v>
      </c>
      <c r="O12463" s="5">
        <v>1.9E-2</v>
      </c>
    </row>
    <row r="12464" spans="1:15" hidden="1" x14ac:dyDescent="0.3">
      <c r="A12464" t="s">
        <v>6</v>
      </c>
      <c r="B12464" t="s">
        <v>523</v>
      </c>
      <c r="C12464" t="s">
        <v>14</v>
      </c>
      <c r="D12464" t="s">
        <v>524</v>
      </c>
      <c r="E12464" t="s">
        <v>81</v>
      </c>
      <c r="F12464" t="s">
        <v>82</v>
      </c>
      <c r="G12464" t="s">
        <v>18</v>
      </c>
      <c r="H12464" s="2">
        <v>45862</v>
      </c>
      <c r="I12464" t="s">
        <v>19</v>
      </c>
      <c r="J12464" s="3">
        <v>140129</v>
      </c>
      <c r="K12464" s="3">
        <v>104030.45</v>
      </c>
      <c r="L12464" s="3">
        <v>5201.5200000000004</v>
      </c>
      <c r="M12464" s="6">
        <v>1</v>
      </c>
      <c r="N12464" s="4">
        <v>0.14449999999999999</v>
      </c>
      <c r="O12464" s="5">
        <v>1.9E-2</v>
      </c>
    </row>
    <row r="12465" spans="1:15" hidden="1" x14ac:dyDescent="0.3">
      <c r="A12465" t="s">
        <v>6</v>
      </c>
      <c r="B12465" t="s">
        <v>542</v>
      </c>
      <c r="C12465" t="s">
        <v>14</v>
      </c>
      <c r="D12465" t="s">
        <v>1597</v>
      </c>
      <c r="E12465" t="s">
        <v>59</v>
      </c>
      <c r="F12465" t="s">
        <v>60</v>
      </c>
      <c r="G12465" t="s">
        <v>18</v>
      </c>
      <c r="H12465" s="2">
        <v>45862</v>
      </c>
      <c r="I12465" t="s">
        <v>19</v>
      </c>
      <c r="J12465" s="3">
        <v>77019</v>
      </c>
      <c r="K12465" s="3">
        <v>57178.89</v>
      </c>
      <c r="L12465" s="3">
        <v>2858.94</v>
      </c>
      <c r="M12465" s="6">
        <v>1</v>
      </c>
      <c r="N12465" s="4">
        <v>0.14449999999999999</v>
      </c>
      <c r="O12465" s="5">
        <v>1.9E-2</v>
      </c>
    </row>
    <row r="12466" spans="1:15" hidden="1" x14ac:dyDescent="0.3">
      <c r="A12466" t="s">
        <v>6</v>
      </c>
      <c r="B12466" t="s">
        <v>264</v>
      </c>
      <c r="C12466" t="s">
        <v>14</v>
      </c>
      <c r="D12466" t="s">
        <v>265</v>
      </c>
      <c r="E12466" t="s">
        <v>244</v>
      </c>
      <c r="F12466" t="s">
        <v>245</v>
      </c>
      <c r="G12466" t="s">
        <v>18</v>
      </c>
      <c r="H12466" s="2">
        <v>45862</v>
      </c>
      <c r="I12466" t="s">
        <v>19</v>
      </c>
      <c r="J12466" s="3">
        <v>96457</v>
      </c>
      <c r="K12466" s="3">
        <v>71608.710000000006</v>
      </c>
      <c r="L12466" s="3">
        <v>3580.44</v>
      </c>
      <c r="M12466" s="6">
        <v>1</v>
      </c>
      <c r="N12466" s="4">
        <v>0.14449999999999999</v>
      </c>
      <c r="O12466" s="5">
        <v>1.9E-2</v>
      </c>
    </row>
    <row r="12467" spans="1:15" hidden="1" x14ac:dyDescent="0.3">
      <c r="A12467" t="s">
        <v>6</v>
      </c>
      <c r="B12467" t="s">
        <v>525</v>
      </c>
      <c r="C12467" t="s">
        <v>14</v>
      </c>
      <c r="D12467" t="s">
        <v>526</v>
      </c>
      <c r="E12467" t="s">
        <v>51</v>
      </c>
      <c r="F12467" t="s">
        <v>52</v>
      </c>
      <c r="G12467" t="s">
        <v>18</v>
      </c>
      <c r="H12467" s="2">
        <v>45862</v>
      </c>
      <c r="I12467" t="s">
        <v>19</v>
      </c>
      <c r="J12467" s="3">
        <v>118731</v>
      </c>
      <c r="K12467" s="3">
        <v>88162.7</v>
      </c>
      <c r="L12467" s="3">
        <v>4408.1400000000003</v>
      </c>
      <c r="M12467" s="6">
        <v>1</v>
      </c>
      <c r="N12467" s="4">
        <v>0.14449999999999999</v>
      </c>
      <c r="O12467" s="5">
        <v>1.9E-2</v>
      </c>
    </row>
    <row r="12468" spans="1:15" hidden="1" x14ac:dyDescent="0.3">
      <c r="A12468" t="s">
        <v>6</v>
      </c>
      <c r="B12468" t="s">
        <v>527</v>
      </c>
      <c r="C12468" t="s">
        <v>14</v>
      </c>
      <c r="D12468" t="s">
        <v>528</v>
      </c>
      <c r="E12468" t="s">
        <v>55</v>
      </c>
      <c r="F12468" t="s">
        <v>56</v>
      </c>
      <c r="G12468" t="s">
        <v>18</v>
      </c>
      <c r="H12468" s="2">
        <v>45862</v>
      </c>
      <c r="I12468" t="s">
        <v>19</v>
      </c>
      <c r="J12468" s="3">
        <v>100759</v>
      </c>
      <c r="K12468" s="3">
        <v>74802.95</v>
      </c>
      <c r="L12468" s="3">
        <v>3740.15</v>
      </c>
      <c r="M12468" s="6">
        <v>1</v>
      </c>
      <c r="N12468" s="4">
        <v>0.14449999999999999</v>
      </c>
      <c r="O12468" s="5">
        <v>1.9E-2</v>
      </c>
    </row>
    <row r="12469" spans="1:15" hidden="1" x14ac:dyDescent="0.3">
      <c r="A12469" t="s">
        <v>6</v>
      </c>
      <c r="B12469" t="s">
        <v>529</v>
      </c>
      <c r="C12469" t="s">
        <v>14</v>
      </c>
      <c r="D12469" t="s">
        <v>530</v>
      </c>
      <c r="E12469" t="s">
        <v>35</v>
      </c>
      <c r="F12469" t="s">
        <v>36</v>
      </c>
      <c r="G12469" t="s">
        <v>18</v>
      </c>
      <c r="H12469" s="2">
        <v>45862</v>
      </c>
      <c r="I12469" t="s">
        <v>19</v>
      </c>
      <c r="J12469" s="3">
        <v>126840</v>
      </c>
      <c r="K12469" s="3">
        <v>94164.77</v>
      </c>
      <c r="L12469" s="3">
        <v>4708.24</v>
      </c>
      <c r="M12469" s="6">
        <v>1</v>
      </c>
      <c r="N12469" s="4">
        <v>0.14449999999999999</v>
      </c>
      <c r="O12469" s="5">
        <v>1.9E-2</v>
      </c>
    </row>
    <row r="12470" spans="1:15" hidden="1" x14ac:dyDescent="0.3">
      <c r="A12470" t="s">
        <v>6</v>
      </c>
      <c r="B12470" t="s">
        <v>2216</v>
      </c>
      <c r="C12470" t="s">
        <v>14</v>
      </c>
      <c r="D12470" t="s">
        <v>2217</v>
      </c>
      <c r="E12470" t="s">
        <v>77</v>
      </c>
      <c r="F12470" t="s">
        <v>78</v>
      </c>
      <c r="G12470" t="s">
        <v>18</v>
      </c>
      <c r="H12470" s="2">
        <v>45862</v>
      </c>
      <c r="I12470" t="s">
        <v>19</v>
      </c>
      <c r="J12470" s="3">
        <v>147301</v>
      </c>
      <c r="K12470" s="3">
        <v>109354.86</v>
      </c>
      <c r="L12470" s="3">
        <v>5467.74</v>
      </c>
      <c r="M12470" s="6">
        <v>1</v>
      </c>
      <c r="N12470" s="4">
        <v>0.14449999999999999</v>
      </c>
      <c r="O12470" s="5">
        <v>1.9E-2</v>
      </c>
    </row>
    <row r="12471" spans="1:15" hidden="1" x14ac:dyDescent="0.3">
      <c r="A12471" t="s">
        <v>6</v>
      </c>
      <c r="B12471" t="s">
        <v>519</v>
      </c>
      <c r="C12471" t="s">
        <v>14</v>
      </c>
      <c r="D12471" t="s">
        <v>531</v>
      </c>
      <c r="E12471" t="s">
        <v>77</v>
      </c>
      <c r="F12471" t="s">
        <v>78</v>
      </c>
      <c r="G12471" t="s">
        <v>18</v>
      </c>
      <c r="H12471" s="2">
        <v>45862</v>
      </c>
      <c r="I12471" t="s">
        <v>19</v>
      </c>
      <c r="J12471" s="3">
        <v>110150</v>
      </c>
      <c r="K12471" s="3">
        <v>81774.5</v>
      </c>
      <c r="L12471" s="3">
        <v>4088.73</v>
      </c>
      <c r="M12471" s="6">
        <v>1</v>
      </c>
      <c r="N12471" s="4">
        <v>0.14449999999999999</v>
      </c>
      <c r="O12471" s="5">
        <v>1.9E-2</v>
      </c>
    </row>
    <row r="12472" spans="1:15" hidden="1" x14ac:dyDescent="0.3">
      <c r="A12472" t="s">
        <v>6</v>
      </c>
      <c r="B12472" t="s">
        <v>187</v>
      </c>
      <c r="C12472" t="s">
        <v>14</v>
      </c>
      <c r="D12472" t="s">
        <v>532</v>
      </c>
      <c r="E12472" t="s">
        <v>59</v>
      </c>
      <c r="F12472" t="s">
        <v>60</v>
      </c>
      <c r="G12472" t="s">
        <v>18</v>
      </c>
      <c r="H12472" s="2">
        <v>45862</v>
      </c>
      <c r="I12472" t="s">
        <v>19</v>
      </c>
      <c r="J12472" s="3">
        <v>179454</v>
      </c>
      <c r="K12472" s="3">
        <v>130322.44</v>
      </c>
      <c r="L12472" s="3">
        <v>6516.12</v>
      </c>
      <c r="M12472" s="6">
        <v>1</v>
      </c>
      <c r="N12472" s="4">
        <v>0.14449999999999999</v>
      </c>
      <c r="O12472" s="5">
        <v>1.9E-2</v>
      </c>
    </row>
    <row r="12473" spans="1:15" hidden="1" x14ac:dyDescent="0.3">
      <c r="A12473" t="s">
        <v>6</v>
      </c>
      <c r="B12473" t="s">
        <v>855</v>
      </c>
      <c r="C12473" t="s">
        <v>14</v>
      </c>
      <c r="D12473" t="s">
        <v>2481</v>
      </c>
      <c r="E12473" t="s">
        <v>55</v>
      </c>
      <c r="F12473" t="s">
        <v>56</v>
      </c>
      <c r="G12473" t="s">
        <v>18</v>
      </c>
      <c r="H12473" s="2">
        <v>45862</v>
      </c>
      <c r="I12473" t="s">
        <v>19</v>
      </c>
      <c r="J12473" s="3">
        <v>682487.8</v>
      </c>
      <c r="K12473" s="3">
        <v>420635</v>
      </c>
      <c r="L12473" s="3">
        <v>21031.74</v>
      </c>
      <c r="M12473" s="6">
        <v>1</v>
      </c>
      <c r="N12473" s="4">
        <v>0.14449999999999999</v>
      </c>
      <c r="O12473" s="5">
        <v>1.9E-2</v>
      </c>
    </row>
    <row r="12474" spans="1:15" hidden="1" x14ac:dyDescent="0.3">
      <c r="A12474" t="s">
        <v>6</v>
      </c>
      <c r="B12474" t="s">
        <v>446</v>
      </c>
      <c r="C12474" t="s">
        <v>14</v>
      </c>
      <c r="D12474" t="s">
        <v>533</v>
      </c>
      <c r="E12474" t="s">
        <v>35</v>
      </c>
      <c r="F12474" t="s">
        <v>36</v>
      </c>
      <c r="G12474" t="s">
        <v>18</v>
      </c>
      <c r="H12474" s="2">
        <v>45862</v>
      </c>
      <c r="I12474" t="s">
        <v>19</v>
      </c>
      <c r="J12474" s="3">
        <v>63466</v>
      </c>
      <c r="K12474" s="3">
        <v>47204.34</v>
      </c>
      <c r="L12474" s="3">
        <v>2360.2199999999998</v>
      </c>
      <c r="M12474" s="6">
        <v>1</v>
      </c>
      <c r="N12474" s="4">
        <v>0.14449999999999999</v>
      </c>
      <c r="O12474" s="5">
        <v>1.9E-2</v>
      </c>
    </row>
    <row r="12475" spans="1:15" hidden="1" x14ac:dyDescent="0.3">
      <c r="A12475" t="s">
        <v>6</v>
      </c>
      <c r="B12475" t="s">
        <v>534</v>
      </c>
      <c r="C12475" t="s">
        <v>14</v>
      </c>
      <c r="D12475" t="s">
        <v>535</v>
      </c>
      <c r="E12475" t="s">
        <v>55</v>
      </c>
      <c r="F12475" t="s">
        <v>56</v>
      </c>
      <c r="G12475" t="s">
        <v>18</v>
      </c>
      <c r="H12475" s="2">
        <v>45862</v>
      </c>
      <c r="I12475" t="s">
        <v>19</v>
      </c>
      <c r="J12475" s="3">
        <v>130198</v>
      </c>
      <c r="K12475" s="3">
        <v>96837.46</v>
      </c>
      <c r="L12475" s="3">
        <v>4841.87</v>
      </c>
      <c r="M12475" s="6">
        <v>1</v>
      </c>
      <c r="N12475" s="4">
        <v>0.14449999999999999</v>
      </c>
      <c r="O12475" s="5">
        <v>1.9E-2</v>
      </c>
    </row>
    <row r="12476" spans="1:15" hidden="1" x14ac:dyDescent="0.3">
      <c r="A12476" t="s">
        <v>6</v>
      </c>
      <c r="B12476" t="s">
        <v>536</v>
      </c>
      <c r="C12476" t="s">
        <v>14</v>
      </c>
      <c r="D12476" t="s">
        <v>537</v>
      </c>
      <c r="E12476" t="s">
        <v>432</v>
      </c>
      <c r="F12476" t="s">
        <v>433</v>
      </c>
      <c r="G12476" t="s">
        <v>18</v>
      </c>
      <c r="H12476" s="2">
        <v>45862</v>
      </c>
      <c r="I12476" t="s">
        <v>19</v>
      </c>
      <c r="J12476" s="3">
        <v>137026</v>
      </c>
      <c r="K12476" s="3">
        <v>99691.54</v>
      </c>
      <c r="L12476" s="3">
        <v>4984.58</v>
      </c>
      <c r="M12476" s="6">
        <v>1</v>
      </c>
      <c r="N12476" s="4">
        <v>0.14449999999999999</v>
      </c>
      <c r="O12476" s="5">
        <v>1.9E-2</v>
      </c>
    </row>
    <row r="12477" spans="1:15" hidden="1" x14ac:dyDescent="0.3">
      <c r="A12477" t="s">
        <v>6</v>
      </c>
      <c r="B12477" t="s">
        <v>863</v>
      </c>
      <c r="C12477" t="s">
        <v>14</v>
      </c>
      <c r="D12477" t="s">
        <v>2660</v>
      </c>
      <c r="E12477" t="s">
        <v>55</v>
      </c>
      <c r="F12477" t="s">
        <v>56</v>
      </c>
      <c r="G12477" t="s">
        <v>18</v>
      </c>
      <c r="H12477" s="2">
        <v>45862</v>
      </c>
      <c r="I12477" t="s">
        <v>19</v>
      </c>
      <c r="J12477" s="3">
        <v>337025</v>
      </c>
      <c r="K12477" s="3">
        <v>207925.24</v>
      </c>
      <c r="L12477" s="3">
        <v>10396.31</v>
      </c>
      <c r="M12477" s="6">
        <v>1</v>
      </c>
      <c r="N12477" s="4">
        <v>0.14449999999999999</v>
      </c>
      <c r="O12477" s="5">
        <v>1.9E-2</v>
      </c>
    </row>
    <row r="12478" spans="1:15" hidden="1" x14ac:dyDescent="0.3">
      <c r="A12478" t="s">
        <v>6</v>
      </c>
      <c r="B12478" t="s">
        <v>538</v>
      </c>
      <c r="C12478" t="s">
        <v>14</v>
      </c>
      <c r="D12478" t="s">
        <v>539</v>
      </c>
      <c r="E12478" t="s">
        <v>59</v>
      </c>
      <c r="F12478" t="s">
        <v>60</v>
      </c>
      <c r="G12478" t="s">
        <v>18</v>
      </c>
      <c r="H12478" s="2">
        <v>45862</v>
      </c>
      <c r="I12478" t="s">
        <v>19</v>
      </c>
      <c r="J12478" s="3">
        <v>62989</v>
      </c>
      <c r="K12478" s="3">
        <v>46849.19</v>
      </c>
      <c r="L12478" s="3">
        <v>2342.46</v>
      </c>
      <c r="M12478" s="6">
        <v>1</v>
      </c>
      <c r="N12478" s="4">
        <v>0.14449999999999999</v>
      </c>
      <c r="O12478" s="5">
        <v>1.9E-2</v>
      </c>
    </row>
    <row r="12479" spans="1:15" hidden="1" x14ac:dyDescent="0.3">
      <c r="A12479" t="s">
        <v>6</v>
      </c>
      <c r="B12479" t="s">
        <v>946</v>
      </c>
      <c r="C12479" t="s">
        <v>14</v>
      </c>
      <c r="D12479" t="s">
        <v>2661</v>
      </c>
      <c r="E12479" t="s">
        <v>59</v>
      </c>
      <c r="F12479" t="s">
        <v>60</v>
      </c>
      <c r="G12479" t="s">
        <v>18</v>
      </c>
      <c r="H12479" s="2">
        <v>45862</v>
      </c>
      <c r="I12479" t="s">
        <v>19</v>
      </c>
      <c r="J12479" s="3">
        <v>27579</v>
      </c>
      <c r="K12479" s="3">
        <v>20512.830000000002</v>
      </c>
      <c r="L12479" s="3">
        <v>1025.6400000000001</v>
      </c>
      <c r="M12479" s="6">
        <v>1</v>
      </c>
      <c r="N12479" s="4">
        <v>0.14449999999999999</v>
      </c>
      <c r="O12479" s="5">
        <v>1.9E-2</v>
      </c>
    </row>
    <row r="12480" spans="1:15" hidden="1" x14ac:dyDescent="0.3">
      <c r="A12480" t="s">
        <v>6</v>
      </c>
      <c r="B12480" t="s">
        <v>946</v>
      </c>
      <c r="C12480" t="s">
        <v>14</v>
      </c>
      <c r="D12480" t="s">
        <v>2218</v>
      </c>
      <c r="E12480" t="s">
        <v>59</v>
      </c>
      <c r="F12480" t="s">
        <v>60</v>
      </c>
      <c r="G12480" t="s">
        <v>18</v>
      </c>
      <c r="H12480" s="2">
        <v>45862</v>
      </c>
      <c r="I12480" t="s">
        <v>19</v>
      </c>
      <c r="J12480" s="3">
        <v>27579</v>
      </c>
      <c r="K12480" s="3">
        <v>20512.830000000002</v>
      </c>
      <c r="L12480" s="3">
        <v>1025.6400000000001</v>
      </c>
      <c r="M12480" s="6">
        <v>1</v>
      </c>
      <c r="N12480" s="4">
        <v>0.14449999999999999</v>
      </c>
      <c r="O12480" s="5">
        <v>1.9E-2</v>
      </c>
    </row>
    <row r="12481" spans="1:15" hidden="1" x14ac:dyDescent="0.3">
      <c r="A12481" t="s">
        <v>6</v>
      </c>
      <c r="B12481" t="s">
        <v>540</v>
      </c>
      <c r="C12481" t="s">
        <v>14</v>
      </c>
      <c r="D12481" t="s">
        <v>541</v>
      </c>
      <c r="E12481" t="s">
        <v>55</v>
      </c>
      <c r="F12481" t="s">
        <v>56</v>
      </c>
      <c r="G12481" t="s">
        <v>18</v>
      </c>
      <c r="H12481" s="2">
        <v>45862</v>
      </c>
      <c r="I12481" t="s">
        <v>19</v>
      </c>
      <c r="J12481" s="3">
        <v>79474</v>
      </c>
      <c r="K12481" s="3">
        <v>59110.57</v>
      </c>
      <c r="L12481" s="3">
        <v>2955.53</v>
      </c>
      <c r="M12481" s="6">
        <v>1</v>
      </c>
      <c r="N12481" s="4">
        <v>0.14449999999999999</v>
      </c>
      <c r="O12481" s="5">
        <v>1.9E-2</v>
      </c>
    </row>
    <row r="12482" spans="1:15" hidden="1" x14ac:dyDescent="0.3">
      <c r="A12482" t="s">
        <v>6</v>
      </c>
      <c r="B12482" t="s">
        <v>542</v>
      </c>
      <c r="C12482" t="s">
        <v>14</v>
      </c>
      <c r="D12482" t="s">
        <v>543</v>
      </c>
      <c r="E12482" t="s">
        <v>59</v>
      </c>
      <c r="F12482" t="s">
        <v>60</v>
      </c>
      <c r="G12482" t="s">
        <v>18</v>
      </c>
      <c r="H12482" s="2">
        <v>45862</v>
      </c>
      <c r="I12482" t="s">
        <v>19</v>
      </c>
      <c r="J12482" s="3">
        <v>52160</v>
      </c>
      <c r="K12482" s="3">
        <v>38795.379999999997</v>
      </c>
      <c r="L12482" s="3">
        <v>1939.77</v>
      </c>
      <c r="M12482" s="6">
        <v>1</v>
      </c>
      <c r="N12482" s="4">
        <v>0.14449999999999999</v>
      </c>
      <c r="O12482" s="5">
        <v>1.9E-2</v>
      </c>
    </row>
    <row r="12483" spans="1:15" hidden="1" x14ac:dyDescent="0.3">
      <c r="A12483" t="s">
        <v>6</v>
      </c>
      <c r="B12483" t="s">
        <v>544</v>
      </c>
      <c r="C12483" t="s">
        <v>14</v>
      </c>
      <c r="D12483" t="s">
        <v>545</v>
      </c>
      <c r="E12483" t="s">
        <v>81</v>
      </c>
      <c r="F12483" t="s">
        <v>82</v>
      </c>
      <c r="G12483" t="s">
        <v>18</v>
      </c>
      <c r="H12483" s="2">
        <v>45862</v>
      </c>
      <c r="I12483" t="s">
        <v>19</v>
      </c>
      <c r="J12483" s="3">
        <v>109454</v>
      </c>
      <c r="K12483" s="3">
        <v>81408.2</v>
      </c>
      <c r="L12483" s="3">
        <v>4070.41</v>
      </c>
      <c r="M12483" s="6">
        <v>1</v>
      </c>
      <c r="N12483" s="4">
        <v>0.14449999999999999</v>
      </c>
      <c r="O12483" s="5">
        <v>1.9E-2</v>
      </c>
    </row>
    <row r="12484" spans="1:15" hidden="1" x14ac:dyDescent="0.3">
      <c r="A12484" t="s">
        <v>6</v>
      </c>
      <c r="B12484" t="s">
        <v>778</v>
      </c>
      <c r="C12484" t="s">
        <v>14</v>
      </c>
      <c r="D12484" t="s">
        <v>2157</v>
      </c>
      <c r="E12484" t="s">
        <v>55</v>
      </c>
      <c r="F12484" t="s">
        <v>56</v>
      </c>
      <c r="G12484" t="s">
        <v>18</v>
      </c>
      <c r="H12484" s="2">
        <v>45862</v>
      </c>
      <c r="I12484" t="s">
        <v>19</v>
      </c>
      <c r="J12484" s="3">
        <v>234798</v>
      </c>
      <c r="K12484" s="3">
        <v>174636.22</v>
      </c>
      <c r="L12484" s="3">
        <v>8731.81</v>
      </c>
      <c r="M12484" s="6">
        <v>1</v>
      </c>
      <c r="N12484" s="4">
        <v>0.14449999999999999</v>
      </c>
      <c r="O12484" s="5">
        <v>1.9E-2</v>
      </c>
    </row>
    <row r="12485" spans="1:15" hidden="1" x14ac:dyDescent="0.3">
      <c r="A12485" t="s">
        <v>6</v>
      </c>
      <c r="B12485" t="s">
        <v>548</v>
      </c>
      <c r="C12485" t="s">
        <v>14</v>
      </c>
      <c r="D12485" t="s">
        <v>549</v>
      </c>
      <c r="E12485" t="s">
        <v>16</v>
      </c>
      <c r="F12485" t="s">
        <v>17</v>
      </c>
      <c r="G12485" t="s">
        <v>18</v>
      </c>
      <c r="H12485" s="2">
        <v>45862</v>
      </c>
      <c r="I12485" t="s">
        <v>19</v>
      </c>
      <c r="J12485" s="3">
        <v>67623</v>
      </c>
      <c r="K12485" s="3">
        <v>50295.42</v>
      </c>
      <c r="L12485" s="3">
        <v>2514.77</v>
      </c>
      <c r="M12485" s="6">
        <v>1</v>
      </c>
      <c r="N12485" s="4">
        <v>0.14449999999999999</v>
      </c>
      <c r="O12485" s="5">
        <v>1.9E-2</v>
      </c>
    </row>
    <row r="12486" spans="1:15" hidden="1" x14ac:dyDescent="0.3">
      <c r="A12486" t="s">
        <v>6</v>
      </c>
      <c r="B12486" t="s">
        <v>550</v>
      </c>
      <c r="C12486" t="s">
        <v>14</v>
      </c>
      <c r="D12486" t="s">
        <v>551</v>
      </c>
      <c r="E12486" t="s">
        <v>81</v>
      </c>
      <c r="F12486" t="s">
        <v>82</v>
      </c>
      <c r="G12486" t="s">
        <v>18</v>
      </c>
      <c r="H12486" s="2">
        <v>45862</v>
      </c>
      <c r="I12486" t="s">
        <v>19</v>
      </c>
      <c r="J12486" s="3">
        <v>165764</v>
      </c>
      <c r="K12486" s="3">
        <v>123290.76</v>
      </c>
      <c r="L12486" s="3">
        <v>6164.54</v>
      </c>
      <c r="M12486" s="6">
        <v>1</v>
      </c>
      <c r="N12486" s="4">
        <v>0.14449999999999999</v>
      </c>
      <c r="O12486" s="5">
        <v>1.9E-2</v>
      </c>
    </row>
    <row r="12487" spans="1:15" hidden="1" x14ac:dyDescent="0.3">
      <c r="A12487" t="s">
        <v>6</v>
      </c>
      <c r="B12487" t="s">
        <v>552</v>
      </c>
      <c r="C12487" t="s">
        <v>14</v>
      </c>
      <c r="D12487" t="s">
        <v>553</v>
      </c>
      <c r="E12487" t="s">
        <v>135</v>
      </c>
      <c r="F12487" t="s">
        <v>136</v>
      </c>
      <c r="G12487" t="s">
        <v>18</v>
      </c>
      <c r="H12487" s="2">
        <v>45862</v>
      </c>
      <c r="I12487" t="s">
        <v>19</v>
      </c>
      <c r="J12487" s="3">
        <v>82303</v>
      </c>
      <c r="K12487" s="3">
        <v>61213.99</v>
      </c>
      <c r="L12487" s="3">
        <v>3060.7</v>
      </c>
      <c r="M12487" s="6">
        <v>1</v>
      </c>
      <c r="N12487" s="4">
        <v>0.14449999999999999</v>
      </c>
      <c r="O12487" s="5">
        <v>1.9E-2</v>
      </c>
    </row>
    <row r="12488" spans="1:15" hidden="1" x14ac:dyDescent="0.3">
      <c r="A12488" t="s">
        <v>6</v>
      </c>
      <c r="B12488" t="s">
        <v>554</v>
      </c>
      <c r="C12488" t="s">
        <v>14</v>
      </c>
      <c r="D12488" t="s">
        <v>555</v>
      </c>
      <c r="E12488" t="s">
        <v>77</v>
      </c>
      <c r="F12488" t="s">
        <v>78</v>
      </c>
      <c r="G12488" t="s">
        <v>18</v>
      </c>
      <c r="H12488" s="2">
        <v>45862</v>
      </c>
      <c r="I12488" t="s">
        <v>19</v>
      </c>
      <c r="J12488" s="3">
        <v>58284</v>
      </c>
      <c r="K12488" s="3">
        <v>43349.57</v>
      </c>
      <c r="L12488" s="3">
        <v>2167.48</v>
      </c>
      <c r="M12488" s="6">
        <v>1</v>
      </c>
      <c r="N12488" s="4">
        <v>0.14449999999999999</v>
      </c>
      <c r="O12488" s="5">
        <v>1.9E-2</v>
      </c>
    </row>
    <row r="12489" spans="1:15" hidden="1" x14ac:dyDescent="0.3">
      <c r="A12489" t="s">
        <v>6</v>
      </c>
      <c r="B12489" t="s">
        <v>266</v>
      </c>
      <c r="C12489" t="s">
        <v>14</v>
      </c>
      <c r="D12489" t="s">
        <v>267</v>
      </c>
      <c r="E12489" t="s">
        <v>59</v>
      </c>
      <c r="F12489" t="s">
        <v>60</v>
      </c>
      <c r="G12489" t="s">
        <v>18</v>
      </c>
      <c r="H12489" s="2">
        <v>45862</v>
      </c>
      <c r="I12489" t="s">
        <v>19</v>
      </c>
      <c r="J12489" s="3">
        <v>109166</v>
      </c>
      <c r="K12489" s="3">
        <v>81194.02</v>
      </c>
      <c r="L12489" s="3">
        <v>4059.7</v>
      </c>
      <c r="M12489" s="6">
        <v>1</v>
      </c>
      <c r="N12489" s="4">
        <v>0.14449999999999999</v>
      </c>
      <c r="O12489" s="5">
        <v>1.9E-2</v>
      </c>
    </row>
    <row r="12490" spans="1:15" hidden="1" x14ac:dyDescent="0.3">
      <c r="A12490" t="s">
        <v>6</v>
      </c>
      <c r="B12490" t="s">
        <v>556</v>
      </c>
      <c r="C12490" t="s">
        <v>14</v>
      </c>
      <c r="D12490" t="s">
        <v>557</v>
      </c>
      <c r="E12490" t="s">
        <v>244</v>
      </c>
      <c r="F12490" t="s">
        <v>245</v>
      </c>
      <c r="G12490" t="s">
        <v>18</v>
      </c>
      <c r="H12490" s="2">
        <v>45862</v>
      </c>
      <c r="I12490" t="s">
        <v>19</v>
      </c>
      <c r="J12490" s="3">
        <v>68792</v>
      </c>
      <c r="K12490" s="3">
        <v>51165.17</v>
      </c>
      <c r="L12490" s="3">
        <v>2558.2600000000002</v>
      </c>
      <c r="M12490" s="6">
        <v>1</v>
      </c>
      <c r="N12490" s="4">
        <v>0.14449999999999999</v>
      </c>
      <c r="O12490" s="5">
        <v>1.9E-2</v>
      </c>
    </row>
    <row r="12491" spans="1:15" hidden="1" x14ac:dyDescent="0.3">
      <c r="A12491" t="s">
        <v>6</v>
      </c>
      <c r="B12491" t="s">
        <v>558</v>
      </c>
      <c r="C12491" t="s">
        <v>14</v>
      </c>
      <c r="D12491" t="s">
        <v>559</v>
      </c>
      <c r="E12491" t="s">
        <v>59</v>
      </c>
      <c r="F12491" t="s">
        <v>60</v>
      </c>
      <c r="G12491" t="s">
        <v>18</v>
      </c>
      <c r="H12491" s="2">
        <v>45862</v>
      </c>
      <c r="I12491" t="s">
        <v>19</v>
      </c>
      <c r="J12491" s="3">
        <v>72456</v>
      </c>
      <c r="K12491" s="3">
        <v>53891.01</v>
      </c>
      <c r="L12491" s="3">
        <v>2694.55</v>
      </c>
      <c r="M12491" s="6">
        <v>1</v>
      </c>
      <c r="N12491" s="4">
        <v>0.14449999999999999</v>
      </c>
      <c r="O12491" s="5">
        <v>1.9E-2</v>
      </c>
    </row>
    <row r="12492" spans="1:15" hidden="1" x14ac:dyDescent="0.3">
      <c r="A12492" t="s">
        <v>6</v>
      </c>
      <c r="B12492" t="s">
        <v>560</v>
      </c>
      <c r="C12492" t="s">
        <v>14</v>
      </c>
      <c r="D12492" t="s">
        <v>561</v>
      </c>
      <c r="E12492" t="s">
        <v>135</v>
      </c>
      <c r="F12492" t="s">
        <v>136</v>
      </c>
      <c r="G12492" t="s">
        <v>18</v>
      </c>
      <c r="H12492" s="2">
        <v>45862</v>
      </c>
      <c r="I12492" t="s">
        <v>19</v>
      </c>
      <c r="J12492" s="3">
        <v>71536</v>
      </c>
      <c r="K12492" s="3">
        <v>53206.65</v>
      </c>
      <c r="L12492" s="3">
        <v>2660.33</v>
      </c>
      <c r="M12492" s="6">
        <v>1</v>
      </c>
      <c r="N12492" s="4">
        <v>0.14449999999999999</v>
      </c>
      <c r="O12492" s="5">
        <v>1.9E-2</v>
      </c>
    </row>
    <row r="12493" spans="1:15" hidden="1" x14ac:dyDescent="0.3">
      <c r="A12493" t="s">
        <v>6</v>
      </c>
      <c r="B12493" t="s">
        <v>562</v>
      </c>
      <c r="C12493" t="s">
        <v>14</v>
      </c>
      <c r="D12493" t="s">
        <v>563</v>
      </c>
      <c r="E12493" t="s">
        <v>55</v>
      </c>
      <c r="F12493" t="s">
        <v>56</v>
      </c>
      <c r="G12493" t="s">
        <v>18</v>
      </c>
      <c r="H12493" s="2">
        <v>45862</v>
      </c>
      <c r="I12493" t="s">
        <v>19</v>
      </c>
      <c r="J12493" s="3">
        <v>87700</v>
      </c>
      <c r="K12493" s="3">
        <v>65229.16</v>
      </c>
      <c r="L12493" s="3">
        <v>3261.46</v>
      </c>
      <c r="M12493" s="6">
        <v>1</v>
      </c>
      <c r="N12493" s="4">
        <v>0.14449999999999999</v>
      </c>
      <c r="O12493" s="5">
        <v>1.9E-2</v>
      </c>
    </row>
    <row r="12494" spans="1:15" hidden="1" x14ac:dyDescent="0.3">
      <c r="A12494" t="s">
        <v>6</v>
      </c>
      <c r="B12494" t="s">
        <v>523</v>
      </c>
      <c r="C12494" t="s">
        <v>14</v>
      </c>
      <c r="D12494" t="s">
        <v>564</v>
      </c>
      <c r="E12494" t="s">
        <v>81</v>
      </c>
      <c r="F12494" t="s">
        <v>82</v>
      </c>
      <c r="G12494" t="s">
        <v>18</v>
      </c>
      <c r="H12494" s="2">
        <v>45862</v>
      </c>
      <c r="I12494" t="s">
        <v>19</v>
      </c>
      <c r="J12494" s="3">
        <v>107719</v>
      </c>
      <c r="K12494" s="3">
        <v>80118.89</v>
      </c>
      <c r="L12494" s="3">
        <v>4005.94</v>
      </c>
      <c r="M12494" s="6">
        <v>1</v>
      </c>
      <c r="N12494" s="4">
        <v>0.14449999999999999</v>
      </c>
      <c r="O12494" s="5">
        <v>1.9E-2</v>
      </c>
    </row>
    <row r="12495" spans="1:15" hidden="1" x14ac:dyDescent="0.3">
      <c r="A12495" t="s">
        <v>6</v>
      </c>
      <c r="B12495" t="s">
        <v>268</v>
      </c>
      <c r="C12495" t="s">
        <v>14</v>
      </c>
      <c r="D12495" t="s">
        <v>269</v>
      </c>
      <c r="E12495" t="s">
        <v>35</v>
      </c>
      <c r="F12495" t="s">
        <v>36</v>
      </c>
      <c r="G12495" t="s">
        <v>18</v>
      </c>
      <c r="H12495" s="2">
        <v>45862</v>
      </c>
      <c r="I12495" t="s">
        <v>19</v>
      </c>
      <c r="J12495" s="3">
        <v>68102</v>
      </c>
      <c r="K12495" s="3">
        <v>50652.57</v>
      </c>
      <c r="L12495" s="3">
        <v>2532.63</v>
      </c>
      <c r="M12495" s="6">
        <v>1</v>
      </c>
      <c r="N12495" s="4">
        <v>0.14449999999999999</v>
      </c>
      <c r="O12495" s="5">
        <v>1.9E-2</v>
      </c>
    </row>
    <row r="12496" spans="1:15" hidden="1" x14ac:dyDescent="0.3">
      <c r="A12496" t="s">
        <v>6</v>
      </c>
      <c r="B12496" t="s">
        <v>552</v>
      </c>
      <c r="C12496" t="s">
        <v>14</v>
      </c>
      <c r="D12496" t="s">
        <v>565</v>
      </c>
      <c r="E12496" t="s">
        <v>135</v>
      </c>
      <c r="F12496" t="s">
        <v>136</v>
      </c>
      <c r="G12496" t="s">
        <v>18</v>
      </c>
      <c r="H12496" s="2">
        <v>45862</v>
      </c>
      <c r="I12496" t="s">
        <v>19</v>
      </c>
      <c r="J12496" s="3">
        <v>122006</v>
      </c>
      <c r="K12496" s="3">
        <v>90744.3</v>
      </c>
      <c r="L12496" s="3">
        <v>4537.22</v>
      </c>
      <c r="M12496" s="6">
        <v>1</v>
      </c>
      <c r="N12496" s="4">
        <v>0.14449999999999999</v>
      </c>
      <c r="O12496" s="5">
        <v>1.9E-2</v>
      </c>
    </row>
    <row r="12497" spans="1:15" hidden="1" x14ac:dyDescent="0.3">
      <c r="A12497" t="s">
        <v>6</v>
      </c>
      <c r="B12497" t="s">
        <v>456</v>
      </c>
      <c r="C12497" t="s">
        <v>14</v>
      </c>
      <c r="D12497" t="s">
        <v>568</v>
      </c>
      <c r="E12497" t="s">
        <v>221</v>
      </c>
      <c r="F12497" t="s">
        <v>222</v>
      </c>
      <c r="G12497" t="s">
        <v>18</v>
      </c>
      <c r="H12497" s="2">
        <v>45862</v>
      </c>
      <c r="I12497" t="s">
        <v>19</v>
      </c>
      <c r="J12497" s="3">
        <v>31657</v>
      </c>
      <c r="K12497" s="3">
        <v>23545.200000000001</v>
      </c>
      <c r="L12497" s="3">
        <v>1177.26</v>
      </c>
      <c r="M12497" s="6">
        <v>1</v>
      </c>
      <c r="N12497" s="4">
        <v>0.14449999999999999</v>
      </c>
      <c r="O12497" s="5">
        <v>1.9E-2</v>
      </c>
    </row>
    <row r="12498" spans="1:15" hidden="1" x14ac:dyDescent="0.3">
      <c r="A12498" t="s">
        <v>6</v>
      </c>
      <c r="B12498" t="s">
        <v>270</v>
      </c>
      <c r="C12498" t="s">
        <v>14</v>
      </c>
      <c r="D12498" t="s">
        <v>271</v>
      </c>
      <c r="E12498" t="s">
        <v>51</v>
      </c>
      <c r="F12498" t="s">
        <v>52</v>
      </c>
      <c r="G12498" t="s">
        <v>18</v>
      </c>
      <c r="H12498" s="2">
        <v>45862</v>
      </c>
      <c r="I12498" t="s">
        <v>19</v>
      </c>
      <c r="J12498" s="3">
        <v>57205</v>
      </c>
      <c r="K12498" s="3">
        <v>42547.3</v>
      </c>
      <c r="L12498" s="3">
        <v>2127.37</v>
      </c>
      <c r="M12498" s="6">
        <v>1</v>
      </c>
      <c r="N12498" s="4">
        <v>0.14449999999999999</v>
      </c>
      <c r="O12498" s="5">
        <v>1.9E-2</v>
      </c>
    </row>
    <row r="12499" spans="1:15" hidden="1" x14ac:dyDescent="0.3">
      <c r="A12499" t="s">
        <v>6</v>
      </c>
      <c r="B12499" t="s">
        <v>187</v>
      </c>
      <c r="C12499" t="s">
        <v>14</v>
      </c>
      <c r="D12499" t="s">
        <v>573</v>
      </c>
      <c r="E12499" t="s">
        <v>59</v>
      </c>
      <c r="F12499" t="s">
        <v>60</v>
      </c>
      <c r="G12499" t="s">
        <v>18</v>
      </c>
      <c r="H12499" s="2">
        <v>45862</v>
      </c>
      <c r="I12499" t="s">
        <v>19</v>
      </c>
      <c r="J12499" s="3">
        <v>160409</v>
      </c>
      <c r="K12499" s="3">
        <v>116703.8</v>
      </c>
      <c r="L12499" s="3">
        <v>5835.19</v>
      </c>
      <c r="M12499" s="6">
        <v>1</v>
      </c>
      <c r="N12499" s="4">
        <v>0.14449999999999999</v>
      </c>
      <c r="O12499" s="5">
        <v>1.9E-2</v>
      </c>
    </row>
    <row r="12500" spans="1:15" hidden="1" x14ac:dyDescent="0.3">
      <c r="A12500" t="s">
        <v>6</v>
      </c>
      <c r="B12500" t="s">
        <v>2167</v>
      </c>
      <c r="C12500" t="s">
        <v>14</v>
      </c>
      <c r="D12500" t="s">
        <v>2168</v>
      </c>
      <c r="E12500" t="s">
        <v>55</v>
      </c>
      <c r="F12500" t="s">
        <v>56</v>
      </c>
      <c r="G12500" t="s">
        <v>18</v>
      </c>
      <c r="H12500" s="2">
        <v>45862</v>
      </c>
      <c r="I12500" t="s">
        <v>19</v>
      </c>
      <c r="J12500" s="3">
        <v>56445</v>
      </c>
      <c r="K12500" s="3">
        <v>41982.48</v>
      </c>
      <c r="L12500" s="3">
        <v>2099.12</v>
      </c>
      <c r="M12500" s="6">
        <v>1</v>
      </c>
      <c r="N12500" s="4">
        <v>0.14449999999999999</v>
      </c>
      <c r="O12500" s="5">
        <v>1.9E-2</v>
      </c>
    </row>
    <row r="12501" spans="1:15" hidden="1" x14ac:dyDescent="0.3">
      <c r="A12501" t="s">
        <v>6</v>
      </c>
      <c r="B12501" t="s">
        <v>574</v>
      </c>
      <c r="C12501" t="s">
        <v>14</v>
      </c>
      <c r="D12501" t="s">
        <v>575</v>
      </c>
      <c r="E12501" t="s">
        <v>244</v>
      </c>
      <c r="F12501" t="s">
        <v>245</v>
      </c>
      <c r="G12501" t="s">
        <v>18</v>
      </c>
      <c r="H12501" s="2">
        <v>45862</v>
      </c>
      <c r="I12501" t="s">
        <v>19</v>
      </c>
      <c r="J12501" s="3">
        <v>77171</v>
      </c>
      <c r="K12501" s="3">
        <v>57397.87</v>
      </c>
      <c r="L12501" s="3">
        <v>2869.89</v>
      </c>
      <c r="M12501" s="6">
        <v>1</v>
      </c>
      <c r="N12501" s="4">
        <v>0.14449999999999999</v>
      </c>
      <c r="O12501" s="5">
        <v>1.9E-2</v>
      </c>
    </row>
    <row r="12502" spans="1:15" hidden="1" x14ac:dyDescent="0.3">
      <c r="A12502" t="s">
        <v>6</v>
      </c>
      <c r="B12502" t="s">
        <v>542</v>
      </c>
      <c r="C12502" t="s">
        <v>14</v>
      </c>
      <c r="D12502" t="s">
        <v>576</v>
      </c>
      <c r="E12502" t="s">
        <v>59</v>
      </c>
      <c r="F12502" t="s">
        <v>60</v>
      </c>
      <c r="G12502" t="s">
        <v>18</v>
      </c>
      <c r="H12502" s="2">
        <v>45862</v>
      </c>
      <c r="I12502" t="s">
        <v>19</v>
      </c>
      <c r="J12502" s="3">
        <v>87967</v>
      </c>
      <c r="K12502" s="3">
        <v>65427.54</v>
      </c>
      <c r="L12502" s="3">
        <v>3271.38</v>
      </c>
      <c r="M12502" s="6">
        <v>1</v>
      </c>
      <c r="N12502" s="4">
        <v>0.14449999999999999</v>
      </c>
      <c r="O12502" s="5">
        <v>1.9E-2</v>
      </c>
    </row>
    <row r="12503" spans="1:15" hidden="1" x14ac:dyDescent="0.3">
      <c r="A12503" t="s">
        <v>6</v>
      </c>
      <c r="B12503" t="s">
        <v>577</v>
      </c>
      <c r="C12503" t="s">
        <v>14</v>
      </c>
      <c r="D12503" t="s">
        <v>578</v>
      </c>
      <c r="E12503" t="s">
        <v>244</v>
      </c>
      <c r="F12503" t="s">
        <v>245</v>
      </c>
      <c r="G12503" t="s">
        <v>18</v>
      </c>
      <c r="H12503" s="2">
        <v>45862</v>
      </c>
      <c r="I12503" t="s">
        <v>19</v>
      </c>
      <c r="J12503" s="3">
        <v>53519</v>
      </c>
      <c r="K12503" s="3">
        <v>39806.06</v>
      </c>
      <c r="L12503" s="3">
        <v>1990.3</v>
      </c>
      <c r="M12503" s="6">
        <v>1</v>
      </c>
      <c r="N12503" s="4">
        <v>0.14449999999999999</v>
      </c>
      <c r="O12503" s="5">
        <v>1.9E-2</v>
      </c>
    </row>
    <row r="12504" spans="1:15" hidden="1" x14ac:dyDescent="0.3">
      <c r="A12504" t="s">
        <v>6</v>
      </c>
      <c r="B12504" t="s">
        <v>272</v>
      </c>
      <c r="C12504" t="s">
        <v>14</v>
      </c>
      <c r="D12504" t="s">
        <v>273</v>
      </c>
      <c r="E12504" t="s">
        <v>55</v>
      </c>
      <c r="F12504" t="s">
        <v>56</v>
      </c>
      <c r="G12504" t="s">
        <v>18</v>
      </c>
      <c r="H12504" s="2">
        <v>45862</v>
      </c>
      <c r="I12504" t="s">
        <v>19</v>
      </c>
      <c r="J12504" s="3">
        <v>129041</v>
      </c>
      <c r="K12504" s="3">
        <v>95976.36</v>
      </c>
      <c r="L12504" s="3">
        <v>4798.82</v>
      </c>
      <c r="M12504" s="6">
        <v>1</v>
      </c>
      <c r="N12504" s="4">
        <v>0.14449999999999999</v>
      </c>
      <c r="O12504" s="5">
        <v>1.9E-2</v>
      </c>
    </row>
    <row r="12505" spans="1:15" hidden="1" x14ac:dyDescent="0.3">
      <c r="A12505" t="s">
        <v>6</v>
      </c>
      <c r="B12505" t="s">
        <v>884</v>
      </c>
      <c r="C12505" t="s">
        <v>14</v>
      </c>
      <c r="D12505" t="s">
        <v>2430</v>
      </c>
      <c r="E12505" t="s">
        <v>16</v>
      </c>
      <c r="F12505" t="s">
        <v>17</v>
      </c>
      <c r="G12505" t="s">
        <v>18</v>
      </c>
      <c r="H12505" s="2">
        <v>45862</v>
      </c>
      <c r="I12505" t="s">
        <v>19</v>
      </c>
      <c r="J12505" s="3">
        <v>253038.95</v>
      </c>
      <c r="K12505" s="3">
        <v>164441</v>
      </c>
      <c r="L12505" s="3">
        <v>8222.0499999999993</v>
      </c>
      <c r="M12505" s="6">
        <v>1</v>
      </c>
      <c r="N12505" s="4">
        <v>0.14449999999999999</v>
      </c>
      <c r="O12505" s="5">
        <v>1.9E-2</v>
      </c>
    </row>
    <row r="12506" spans="1:15" hidden="1" x14ac:dyDescent="0.3">
      <c r="A12506" t="s">
        <v>6</v>
      </c>
      <c r="B12506" t="s">
        <v>2219</v>
      </c>
      <c r="C12506" t="s">
        <v>14</v>
      </c>
      <c r="D12506" t="s">
        <v>2220</v>
      </c>
      <c r="E12506" t="s">
        <v>51</v>
      </c>
      <c r="F12506" t="s">
        <v>52</v>
      </c>
      <c r="G12506" t="s">
        <v>18</v>
      </c>
      <c r="H12506" s="2">
        <v>45862</v>
      </c>
      <c r="I12506" t="s">
        <v>19</v>
      </c>
      <c r="J12506" s="3">
        <v>69556</v>
      </c>
      <c r="K12506" s="3">
        <v>51734.02</v>
      </c>
      <c r="L12506" s="3">
        <v>2586.6999999999998</v>
      </c>
      <c r="M12506" s="6">
        <v>1</v>
      </c>
      <c r="N12506" s="4">
        <v>0.14449999999999999</v>
      </c>
      <c r="O12506" s="5">
        <v>1.9E-2</v>
      </c>
    </row>
    <row r="12507" spans="1:15" hidden="1" x14ac:dyDescent="0.3">
      <c r="A12507" t="s">
        <v>6</v>
      </c>
      <c r="B12507" t="s">
        <v>582</v>
      </c>
      <c r="C12507" t="s">
        <v>14</v>
      </c>
      <c r="D12507" t="s">
        <v>583</v>
      </c>
      <c r="E12507" t="s">
        <v>16</v>
      </c>
      <c r="F12507" t="s">
        <v>17</v>
      </c>
      <c r="G12507" t="s">
        <v>18</v>
      </c>
      <c r="H12507" s="2">
        <v>45862</v>
      </c>
      <c r="I12507" t="s">
        <v>19</v>
      </c>
      <c r="J12507" s="3">
        <v>112628</v>
      </c>
      <c r="K12507" s="3">
        <v>83769.36</v>
      </c>
      <c r="L12507" s="3">
        <v>4188.47</v>
      </c>
      <c r="M12507" s="6">
        <v>1</v>
      </c>
      <c r="N12507" s="4">
        <v>0.14449999999999999</v>
      </c>
      <c r="O12507" s="5">
        <v>1.9E-2</v>
      </c>
    </row>
    <row r="12508" spans="1:15" hidden="1" x14ac:dyDescent="0.3">
      <c r="A12508" t="s">
        <v>6</v>
      </c>
      <c r="B12508" t="s">
        <v>2221</v>
      </c>
      <c r="C12508" t="s">
        <v>14</v>
      </c>
      <c r="D12508" t="s">
        <v>2222</v>
      </c>
      <c r="E12508" t="s">
        <v>798</v>
      </c>
      <c r="F12508" t="s">
        <v>799</v>
      </c>
      <c r="G12508" t="s">
        <v>18</v>
      </c>
      <c r="H12508" s="2">
        <v>45862</v>
      </c>
      <c r="I12508" t="s">
        <v>19</v>
      </c>
      <c r="J12508" s="3">
        <v>71414</v>
      </c>
      <c r="K12508" s="3">
        <v>53116</v>
      </c>
      <c r="L12508" s="3">
        <v>2655.8</v>
      </c>
      <c r="M12508" s="6">
        <v>1</v>
      </c>
      <c r="N12508" s="4">
        <v>0.14449999999999999</v>
      </c>
      <c r="O12508" s="5">
        <v>1.9E-2</v>
      </c>
    </row>
    <row r="12509" spans="1:15" hidden="1" x14ac:dyDescent="0.3">
      <c r="A12509" t="s">
        <v>6</v>
      </c>
      <c r="B12509" t="s">
        <v>584</v>
      </c>
      <c r="C12509" t="s">
        <v>14</v>
      </c>
      <c r="D12509" t="s">
        <v>585</v>
      </c>
      <c r="E12509" t="s">
        <v>35</v>
      </c>
      <c r="F12509" t="s">
        <v>36</v>
      </c>
      <c r="G12509" t="s">
        <v>18</v>
      </c>
      <c r="H12509" s="2">
        <v>45862</v>
      </c>
      <c r="I12509" t="s">
        <v>19</v>
      </c>
      <c r="J12509" s="3">
        <v>86638</v>
      </c>
      <c r="K12509" s="3">
        <v>64438.8</v>
      </c>
      <c r="L12509" s="3">
        <v>3221.94</v>
      </c>
      <c r="M12509" s="6">
        <v>1</v>
      </c>
      <c r="N12509" s="4">
        <v>0.14449999999999999</v>
      </c>
      <c r="O12509" s="5">
        <v>1.9E-2</v>
      </c>
    </row>
    <row r="12510" spans="1:15" hidden="1" x14ac:dyDescent="0.3">
      <c r="A12510" t="s">
        <v>6</v>
      </c>
      <c r="B12510" t="s">
        <v>586</v>
      </c>
      <c r="C12510" t="s">
        <v>14</v>
      </c>
      <c r="D12510" t="s">
        <v>587</v>
      </c>
      <c r="E12510" t="s">
        <v>81</v>
      </c>
      <c r="F12510" t="s">
        <v>82</v>
      </c>
      <c r="G12510" t="s">
        <v>18</v>
      </c>
      <c r="H12510" s="2">
        <v>45862</v>
      </c>
      <c r="I12510" t="s">
        <v>19</v>
      </c>
      <c r="J12510" s="3">
        <v>29456</v>
      </c>
      <c r="K12510" s="3">
        <v>21908.52</v>
      </c>
      <c r="L12510" s="3">
        <v>1095.43</v>
      </c>
      <c r="M12510" s="6">
        <v>1</v>
      </c>
      <c r="N12510" s="4">
        <v>0.14449999999999999</v>
      </c>
      <c r="O12510" s="5">
        <v>1.9E-2</v>
      </c>
    </row>
    <row r="12511" spans="1:15" hidden="1" x14ac:dyDescent="0.3">
      <c r="A12511" t="s">
        <v>6</v>
      </c>
      <c r="B12511" t="s">
        <v>590</v>
      </c>
      <c r="C12511" t="s">
        <v>14</v>
      </c>
      <c r="D12511" t="s">
        <v>591</v>
      </c>
      <c r="E12511" t="s">
        <v>81</v>
      </c>
      <c r="F12511" t="s">
        <v>82</v>
      </c>
      <c r="G12511" t="s">
        <v>18</v>
      </c>
      <c r="H12511" s="2">
        <v>45862</v>
      </c>
      <c r="I12511" t="s">
        <v>19</v>
      </c>
      <c r="J12511" s="3">
        <v>79516</v>
      </c>
      <c r="K12511" s="3">
        <v>59141.13</v>
      </c>
      <c r="L12511" s="3">
        <v>2957.06</v>
      </c>
      <c r="M12511" s="6">
        <v>1</v>
      </c>
      <c r="N12511" s="4">
        <v>0.14449999999999999</v>
      </c>
      <c r="O12511" s="5">
        <v>1.9E-2</v>
      </c>
    </row>
    <row r="12512" spans="1:15" hidden="1" x14ac:dyDescent="0.3">
      <c r="A12512" t="s">
        <v>6</v>
      </c>
      <c r="B12512" t="s">
        <v>592</v>
      </c>
      <c r="C12512" t="s">
        <v>14</v>
      </c>
      <c r="D12512" t="s">
        <v>593</v>
      </c>
      <c r="E12512" t="s">
        <v>77</v>
      </c>
      <c r="F12512" t="s">
        <v>78</v>
      </c>
      <c r="G12512" t="s">
        <v>18</v>
      </c>
      <c r="H12512" s="2">
        <v>45862</v>
      </c>
      <c r="I12512" t="s">
        <v>19</v>
      </c>
      <c r="J12512" s="3">
        <v>69612</v>
      </c>
      <c r="K12512" s="3">
        <v>51775.8</v>
      </c>
      <c r="L12512" s="3">
        <v>2588.79</v>
      </c>
      <c r="M12512" s="6">
        <v>1</v>
      </c>
      <c r="N12512" s="4">
        <v>0.14449999999999999</v>
      </c>
      <c r="O12512" s="5">
        <v>1.9E-2</v>
      </c>
    </row>
    <row r="12513" spans="1:15" hidden="1" x14ac:dyDescent="0.3">
      <c r="A12513" t="s">
        <v>6</v>
      </c>
      <c r="B12513" t="s">
        <v>594</v>
      </c>
      <c r="C12513" t="s">
        <v>14</v>
      </c>
      <c r="D12513" t="s">
        <v>595</v>
      </c>
      <c r="E12513" t="s">
        <v>16</v>
      </c>
      <c r="F12513" t="s">
        <v>17</v>
      </c>
      <c r="G12513" t="s">
        <v>18</v>
      </c>
      <c r="H12513" s="2">
        <v>45862</v>
      </c>
      <c r="I12513" t="s">
        <v>19</v>
      </c>
      <c r="J12513" s="3">
        <v>93330</v>
      </c>
      <c r="K12513" s="3">
        <v>69545.84</v>
      </c>
      <c r="L12513" s="3">
        <v>3477.29</v>
      </c>
      <c r="M12513" s="6">
        <v>1</v>
      </c>
      <c r="N12513" s="4">
        <v>0.14449999999999999</v>
      </c>
      <c r="O12513" s="5">
        <v>1.9E-2</v>
      </c>
    </row>
    <row r="12514" spans="1:15" hidden="1" x14ac:dyDescent="0.3">
      <c r="A12514" t="s">
        <v>6</v>
      </c>
      <c r="B12514" t="s">
        <v>596</v>
      </c>
      <c r="C12514" t="s">
        <v>14</v>
      </c>
      <c r="D12514" t="s">
        <v>597</v>
      </c>
      <c r="E12514" t="s">
        <v>16</v>
      </c>
      <c r="F12514" t="s">
        <v>17</v>
      </c>
      <c r="G12514" t="s">
        <v>18</v>
      </c>
      <c r="H12514" s="2">
        <v>45862</v>
      </c>
      <c r="I12514" t="s">
        <v>19</v>
      </c>
      <c r="J12514" s="3">
        <v>89352</v>
      </c>
      <c r="K12514" s="3">
        <v>66830.37</v>
      </c>
      <c r="L12514" s="3">
        <v>3341.52</v>
      </c>
      <c r="M12514" s="6">
        <v>1</v>
      </c>
      <c r="N12514" s="4">
        <v>0.14449999999999999</v>
      </c>
      <c r="O12514" s="5">
        <v>1.9E-2</v>
      </c>
    </row>
    <row r="12515" spans="1:15" hidden="1" x14ac:dyDescent="0.3">
      <c r="A12515" t="s">
        <v>6</v>
      </c>
      <c r="B12515" t="s">
        <v>598</v>
      </c>
      <c r="C12515" t="s">
        <v>14</v>
      </c>
      <c r="D12515" t="s">
        <v>599</v>
      </c>
      <c r="E12515" t="s">
        <v>55</v>
      </c>
      <c r="F12515" t="s">
        <v>56</v>
      </c>
      <c r="G12515" t="s">
        <v>18</v>
      </c>
      <c r="H12515" s="2">
        <v>45862</v>
      </c>
      <c r="I12515" t="s">
        <v>19</v>
      </c>
      <c r="J12515" s="3">
        <v>74623</v>
      </c>
      <c r="K12515" s="3">
        <v>55502.559999999998</v>
      </c>
      <c r="L12515" s="3">
        <v>2775.13</v>
      </c>
      <c r="M12515" s="6">
        <v>1</v>
      </c>
      <c r="N12515" s="4">
        <v>0.14449999999999999</v>
      </c>
      <c r="O12515" s="5">
        <v>1.9E-2</v>
      </c>
    </row>
    <row r="12516" spans="1:15" hidden="1" x14ac:dyDescent="0.3">
      <c r="A12516" t="s">
        <v>6</v>
      </c>
      <c r="B12516" t="s">
        <v>594</v>
      </c>
      <c r="C12516" t="s">
        <v>14</v>
      </c>
      <c r="D12516" t="s">
        <v>600</v>
      </c>
      <c r="E12516" t="s">
        <v>16</v>
      </c>
      <c r="F12516" t="s">
        <v>17</v>
      </c>
      <c r="G12516" t="s">
        <v>18</v>
      </c>
      <c r="H12516" s="2">
        <v>45862</v>
      </c>
      <c r="I12516" t="s">
        <v>19</v>
      </c>
      <c r="J12516" s="3">
        <v>54435</v>
      </c>
      <c r="K12516" s="3">
        <v>40562.99</v>
      </c>
      <c r="L12516" s="3">
        <v>2028.15</v>
      </c>
      <c r="M12516" s="6">
        <v>1</v>
      </c>
      <c r="N12516" s="4">
        <v>0.14449999999999999</v>
      </c>
      <c r="O12516" s="5">
        <v>1.9E-2</v>
      </c>
    </row>
    <row r="12517" spans="1:15" hidden="1" x14ac:dyDescent="0.3">
      <c r="A12517" t="s">
        <v>6</v>
      </c>
      <c r="B12517" t="s">
        <v>601</v>
      </c>
      <c r="C12517" t="s">
        <v>14</v>
      </c>
      <c r="D12517" t="s">
        <v>602</v>
      </c>
      <c r="E12517" t="s">
        <v>55</v>
      </c>
      <c r="F12517" t="s">
        <v>56</v>
      </c>
      <c r="G12517" t="s">
        <v>18</v>
      </c>
      <c r="H12517" s="2">
        <v>45862</v>
      </c>
      <c r="I12517" t="s">
        <v>19</v>
      </c>
      <c r="J12517" s="3">
        <v>152624</v>
      </c>
      <c r="K12517" s="3">
        <v>111039.78</v>
      </c>
      <c r="L12517" s="3">
        <v>5551.99</v>
      </c>
      <c r="M12517" s="6">
        <v>1</v>
      </c>
      <c r="N12517" s="4">
        <v>0.14449999999999999</v>
      </c>
      <c r="O12517" s="5">
        <v>1.9E-2</v>
      </c>
    </row>
    <row r="12518" spans="1:15" hidden="1" x14ac:dyDescent="0.3">
      <c r="A12518" t="s">
        <v>6</v>
      </c>
      <c r="B12518" t="s">
        <v>603</v>
      </c>
      <c r="C12518" t="s">
        <v>14</v>
      </c>
      <c r="D12518" t="s">
        <v>604</v>
      </c>
      <c r="E12518" t="s">
        <v>55</v>
      </c>
      <c r="F12518" t="s">
        <v>56</v>
      </c>
      <c r="G12518" t="s">
        <v>18</v>
      </c>
      <c r="H12518" s="2">
        <v>45862</v>
      </c>
      <c r="I12518" t="s">
        <v>19</v>
      </c>
      <c r="J12518" s="3">
        <v>66347</v>
      </c>
      <c r="K12518" s="3">
        <v>49347.3</v>
      </c>
      <c r="L12518" s="3">
        <v>2467.37</v>
      </c>
      <c r="M12518" s="6">
        <v>1</v>
      </c>
      <c r="N12518" s="4">
        <v>0.14449999999999999</v>
      </c>
      <c r="O12518" s="5">
        <v>1.9E-2</v>
      </c>
    </row>
    <row r="12519" spans="1:15" hidden="1" x14ac:dyDescent="0.3">
      <c r="A12519" t="s">
        <v>6</v>
      </c>
      <c r="B12519" t="s">
        <v>274</v>
      </c>
      <c r="C12519" t="s">
        <v>14</v>
      </c>
      <c r="D12519" t="s">
        <v>275</v>
      </c>
      <c r="E12519" t="s">
        <v>16</v>
      </c>
      <c r="F12519" t="s">
        <v>17</v>
      </c>
      <c r="G12519" t="s">
        <v>18</v>
      </c>
      <c r="H12519" s="2">
        <v>45862</v>
      </c>
      <c r="I12519" t="s">
        <v>19</v>
      </c>
      <c r="J12519" s="3">
        <v>75301</v>
      </c>
      <c r="K12519" s="3">
        <v>56006.97</v>
      </c>
      <c r="L12519" s="3">
        <v>2800.35</v>
      </c>
      <c r="M12519" s="6">
        <v>1</v>
      </c>
      <c r="N12519" s="4">
        <v>0.14449999999999999</v>
      </c>
      <c r="O12519" s="5">
        <v>1.9E-2</v>
      </c>
    </row>
    <row r="12520" spans="1:15" hidden="1" x14ac:dyDescent="0.3">
      <c r="A12520" t="s">
        <v>6</v>
      </c>
      <c r="B12520" t="s">
        <v>605</v>
      </c>
      <c r="C12520" t="s">
        <v>14</v>
      </c>
      <c r="D12520" t="s">
        <v>606</v>
      </c>
      <c r="E12520" t="s">
        <v>81</v>
      </c>
      <c r="F12520" t="s">
        <v>82</v>
      </c>
      <c r="G12520" t="s">
        <v>18</v>
      </c>
      <c r="H12520" s="2">
        <v>45862</v>
      </c>
      <c r="I12520" t="s">
        <v>19</v>
      </c>
      <c r="J12520" s="3">
        <v>44405</v>
      </c>
      <c r="K12520" s="3">
        <v>33027.019999999997</v>
      </c>
      <c r="L12520" s="3">
        <v>1651.35</v>
      </c>
      <c r="M12520" s="6">
        <v>1</v>
      </c>
      <c r="N12520" s="4">
        <v>0.14449999999999999</v>
      </c>
      <c r="O12520" s="5">
        <v>1.9E-2</v>
      </c>
    </row>
    <row r="12521" spans="1:15" hidden="1" x14ac:dyDescent="0.3">
      <c r="A12521" t="s">
        <v>6</v>
      </c>
      <c r="B12521" t="s">
        <v>276</v>
      </c>
      <c r="C12521" t="s">
        <v>14</v>
      </c>
      <c r="D12521" t="s">
        <v>277</v>
      </c>
      <c r="E12521" t="s">
        <v>22</v>
      </c>
      <c r="F12521" t="s">
        <v>23</v>
      </c>
      <c r="G12521" t="s">
        <v>18</v>
      </c>
      <c r="H12521" s="2">
        <v>45862</v>
      </c>
      <c r="I12521" t="s">
        <v>19</v>
      </c>
      <c r="J12521" s="3">
        <v>58430</v>
      </c>
      <c r="K12521" s="3">
        <v>43458.559999999998</v>
      </c>
      <c r="L12521" s="3">
        <v>2172.9299999999998</v>
      </c>
      <c r="M12521" s="6">
        <v>1</v>
      </c>
      <c r="N12521" s="4">
        <v>0.14449999999999999</v>
      </c>
      <c r="O12521" s="5">
        <v>1.9E-2</v>
      </c>
    </row>
    <row r="12522" spans="1:15" hidden="1" x14ac:dyDescent="0.3">
      <c r="A12522" t="s">
        <v>6</v>
      </c>
      <c r="B12522" t="s">
        <v>2439</v>
      </c>
      <c r="C12522" t="s">
        <v>14</v>
      </c>
      <c r="D12522" t="s">
        <v>2662</v>
      </c>
      <c r="E12522" t="s">
        <v>55</v>
      </c>
      <c r="F12522" t="s">
        <v>56</v>
      </c>
      <c r="G12522" t="s">
        <v>18</v>
      </c>
      <c r="H12522" s="2">
        <v>45862</v>
      </c>
      <c r="I12522" t="s">
        <v>19</v>
      </c>
      <c r="J12522" s="3">
        <v>318362</v>
      </c>
      <c r="K12522" s="3">
        <v>175381.62</v>
      </c>
      <c r="L12522" s="3">
        <v>8769.09</v>
      </c>
      <c r="M12522" s="6">
        <v>1</v>
      </c>
      <c r="N12522" s="4">
        <v>0.14449999999999999</v>
      </c>
      <c r="O12522" s="5">
        <v>1.9E-2</v>
      </c>
    </row>
    <row r="12523" spans="1:15" hidden="1" x14ac:dyDescent="0.3">
      <c r="A12523" t="s">
        <v>6</v>
      </c>
      <c r="B12523" t="s">
        <v>902</v>
      </c>
      <c r="C12523" t="s">
        <v>14</v>
      </c>
      <c r="D12523" t="s">
        <v>2484</v>
      </c>
      <c r="E12523" t="s">
        <v>81</v>
      </c>
      <c r="F12523" t="s">
        <v>82</v>
      </c>
      <c r="G12523" t="s">
        <v>18</v>
      </c>
      <c r="H12523" s="2">
        <v>45862</v>
      </c>
      <c r="I12523" t="s">
        <v>19</v>
      </c>
      <c r="J12523" s="3">
        <v>157655</v>
      </c>
      <c r="K12523" s="3">
        <v>97263</v>
      </c>
      <c r="L12523" s="3">
        <v>4863.1400000000003</v>
      </c>
      <c r="M12523" s="6">
        <v>1</v>
      </c>
      <c r="N12523" s="4">
        <v>0.14449999999999999</v>
      </c>
      <c r="O12523" s="5">
        <v>1.9E-2</v>
      </c>
    </row>
    <row r="12524" spans="1:15" hidden="1" x14ac:dyDescent="0.3">
      <c r="A12524" t="s">
        <v>6</v>
      </c>
      <c r="B12524" t="s">
        <v>607</v>
      </c>
      <c r="C12524" t="s">
        <v>14</v>
      </c>
      <c r="D12524" t="s">
        <v>608</v>
      </c>
      <c r="E12524" t="s">
        <v>16</v>
      </c>
      <c r="F12524" t="s">
        <v>17</v>
      </c>
      <c r="G12524" t="s">
        <v>18</v>
      </c>
      <c r="H12524" s="2">
        <v>45862</v>
      </c>
      <c r="I12524" t="s">
        <v>19</v>
      </c>
      <c r="J12524" s="3">
        <v>66830</v>
      </c>
      <c r="K12524" s="3">
        <v>49706.14</v>
      </c>
      <c r="L12524" s="3">
        <v>2485.31</v>
      </c>
      <c r="M12524" s="6">
        <v>1</v>
      </c>
      <c r="N12524" s="4">
        <v>0.14449999999999999</v>
      </c>
      <c r="O12524" s="5">
        <v>1.9E-2</v>
      </c>
    </row>
    <row r="12525" spans="1:15" hidden="1" x14ac:dyDescent="0.3">
      <c r="A12525" t="s">
        <v>6</v>
      </c>
      <c r="B12525" t="s">
        <v>609</v>
      </c>
      <c r="C12525" t="s">
        <v>14</v>
      </c>
      <c r="D12525" t="s">
        <v>610</v>
      </c>
      <c r="E12525" t="s">
        <v>55</v>
      </c>
      <c r="F12525" t="s">
        <v>56</v>
      </c>
      <c r="G12525" t="s">
        <v>18</v>
      </c>
      <c r="H12525" s="2">
        <v>45862</v>
      </c>
      <c r="I12525" t="s">
        <v>19</v>
      </c>
      <c r="J12525" s="3">
        <v>149626</v>
      </c>
      <c r="K12525" s="3">
        <v>111287.67</v>
      </c>
      <c r="L12525" s="3">
        <v>5564.38</v>
      </c>
      <c r="M12525" s="6">
        <v>1</v>
      </c>
      <c r="N12525" s="4">
        <v>0.14449999999999999</v>
      </c>
      <c r="O12525" s="5">
        <v>1.9E-2</v>
      </c>
    </row>
    <row r="12526" spans="1:15" hidden="1" x14ac:dyDescent="0.3">
      <c r="A12526" t="s">
        <v>6</v>
      </c>
      <c r="B12526" t="s">
        <v>611</v>
      </c>
      <c r="C12526" t="s">
        <v>14</v>
      </c>
      <c r="D12526" t="s">
        <v>612</v>
      </c>
      <c r="E12526" t="s">
        <v>81</v>
      </c>
      <c r="F12526" t="s">
        <v>82</v>
      </c>
      <c r="G12526" t="s">
        <v>18</v>
      </c>
      <c r="H12526" s="2">
        <v>45862</v>
      </c>
      <c r="I12526" t="s">
        <v>19</v>
      </c>
      <c r="J12526" s="3">
        <v>66154</v>
      </c>
      <c r="K12526" s="3">
        <v>48129.56</v>
      </c>
      <c r="L12526" s="3">
        <v>2406.48</v>
      </c>
      <c r="M12526" s="6">
        <v>1</v>
      </c>
      <c r="N12526" s="4">
        <v>0.14449999999999999</v>
      </c>
      <c r="O12526" s="5">
        <v>1.9E-2</v>
      </c>
    </row>
    <row r="12527" spans="1:15" hidden="1" x14ac:dyDescent="0.3">
      <c r="A12527" t="s">
        <v>6</v>
      </c>
      <c r="B12527" t="s">
        <v>613</v>
      </c>
      <c r="C12527" t="s">
        <v>14</v>
      </c>
      <c r="D12527" t="s">
        <v>614</v>
      </c>
      <c r="E12527" t="s">
        <v>59</v>
      </c>
      <c r="F12527" t="s">
        <v>60</v>
      </c>
      <c r="G12527" t="s">
        <v>18</v>
      </c>
      <c r="H12527" s="2">
        <v>45862</v>
      </c>
      <c r="I12527" t="s">
        <v>19</v>
      </c>
      <c r="J12527" s="3">
        <v>44498</v>
      </c>
      <c r="K12527" s="3">
        <v>33096.32</v>
      </c>
      <c r="L12527" s="3">
        <v>1654.82</v>
      </c>
      <c r="M12527" s="6">
        <v>1</v>
      </c>
      <c r="N12527" s="4">
        <v>0.14449999999999999</v>
      </c>
      <c r="O12527" s="5">
        <v>1.9E-2</v>
      </c>
    </row>
    <row r="12528" spans="1:15" hidden="1" x14ac:dyDescent="0.3">
      <c r="A12528" t="s">
        <v>6</v>
      </c>
      <c r="B12528" t="s">
        <v>615</v>
      </c>
      <c r="C12528" t="s">
        <v>14</v>
      </c>
      <c r="D12528" t="s">
        <v>616</v>
      </c>
      <c r="E12528" t="s">
        <v>59</v>
      </c>
      <c r="F12528" t="s">
        <v>60</v>
      </c>
      <c r="G12528" t="s">
        <v>18</v>
      </c>
      <c r="H12528" s="2">
        <v>45862</v>
      </c>
      <c r="I12528" t="s">
        <v>19</v>
      </c>
      <c r="J12528" s="3">
        <v>60862</v>
      </c>
      <c r="K12528" s="3">
        <v>45267.34</v>
      </c>
      <c r="L12528" s="3">
        <v>2263.37</v>
      </c>
      <c r="M12528" s="6">
        <v>1</v>
      </c>
      <c r="N12528" s="4">
        <v>0.14449999999999999</v>
      </c>
      <c r="O12528" s="5">
        <v>1.9E-2</v>
      </c>
    </row>
    <row r="12529" spans="1:15" hidden="1" x14ac:dyDescent="0.3">
      <c r="A12529" t="s">
        <v>6</v>
      </c>
      <c r="B12529" t="s">
        <v>617</v>
      </c>
      <c r="C12529" t="s">
        <v>14</v>
      </c>
      <c r="D12529" t="s">
        <v>618</v>
      </c>
      <c r="E12529" t="s">
        <v>244</v>
      </c>
      <c r="F12529" t="s">
        <v>245</v>
      </c>
      <c r="G12529" t="s">
        <v>18</v>
      </c>
      <c r="H12529" s="2">
        <v>45862</v>
      </c>
      <c r="I12529" t="s">
        <v>19</v>
      </c>
      <c r="J12529" s="3">
        <v>82600</v>
      </c>
      <c r="K12529" s="3">
        <v>61435.54</v>
      </c>
      <c r="L12529" s="3">
        <v>3071.78</v>
      </c>
      <c r="M12529" s="6">
        <v>1</v>
      </c>
      <c r="N12529" s="4">
        <v>0.14449999999999999</v>
      </c>
      <c r="O12529" s="5">
        <v>1.9E-2</v>
      </c>
    </row>
    <row r="12530" spans="1:15" hidden="1" x14ac:dyDescent="0.3">
      <c r="A12530" t="s">
        <v>6</v>
      </c>
      <c r="B12530" t="s">
        <v>619</v>
      </c>
      <c r="C12530" t="s">
        <v>14</v>
      </c>
      <c r="D12530" t="s">
        <v>620</v>
      </c>
      <c r="E12530" t="s">
        <v>81</v>
      </c>
      <c r="F12530" t="s">
        <v>82</v>
      </c>
      <c r="G12530" t="s">
        <v>18</v>
      </c>
      <c r="H12530" s="2">
        <v>45862</v>
      </c>
      <c r="I12530" t="s">
        <v>19</v>
      </c>
      <c r="J12530" s="3">
        <v>63380</v>
      </c>
      <c r="K12530" s="3">
        <v>47140.04</v>
      </c>
      <c r="L12530" s="3">
        <v>2357</v>
      </c>
      <c r="M12530" s="6">
        <v>1</v>
      </c>
      <c r="N12530" s="4">
        <v>0.14449999999999999</v>
      </c>
      <c r="O12530" s="5">
        <v>1.9E-2</v>
      </c>
    </row>
    <row r="12531" spans="1:15" hidden="1" x14ac:dyDescent="0.3">
      <c r="A12531" t="s">
        <v>6</v>
      </c>
      <c r="B12531" t="s">
        <v>617</v>
      </c>
      <c r="C12531" t="s">
        <v>14</v>
      </c>
      <c r="D12531" t="s">
        <v>621</v>
      </c>
      <c r="E12531" t="s">
        <v>244</v>
      </c>
      <c r="F12531" t="s">
        <v>245</v>
      </c>
      <c r="G12531" t="s">
        <v>18</v>
      </c>
      <c r="H12531" s="2">
        <v>45862</v>
      </c>
      <c r="I12531" t="s">
        <v>19</v>
      </c>
      <c r="J12531" s="3">
        <v>59354</v>
      </c>
      <c r="K12531" s="3">
        <v>44146.02</v>
      </c>
      <c r="L12531" s="3">
        <v>2207.3000000000002</v>
      </c>
      <c r="M12531" s="6">
        <v>1</v>
      </c>
      <c r="N12531" s="4">
        <v>0.14449999999999999</v>
      </c>
      <c r="O12531" s="5">
        <v>1.9E-2</v>
      </c>
    </row>
    <row r="12532" spans="1:15" hidden="1" x14ac:dyDescent="0.3">
      <c r="A12532" t="s">
        <v>6</v>
      </c>
      <c r="B12532" t="s">
        <v>2431</v>
      </c>
      <c r="C12532" t="s">
        <v>14</v>
      </c>
      <c r="D12532" t="s">
        <v>2432</v>
      </c>
      <c r="E12532" t="s">
        <v>35</v>
      </c>
      <c r="F12532" t="s">
        <v>36</v>
      </c>
      <c r="G12532" t="s">
        <v>18</v>
      </c>
      <c r="H12532" s="2">
        <v>45862</v>
      </c>
      <c r="I12532" t="s">
        <v>19</v>
      </c>
      <c r="J12532" s="3">
        <v>52975</v>
      </c>
      <c r="K12532" s="3">
        <v>39401.370000000003</v>
      </c>
      <c r="L12532" s="3">
        <v>1970.07</v>
      </c>
      <c r="M12532" s="6">
        <v>1</v>
      </c>
      <c r="N12532" s="4">
        <v>0.14449999999999999</v>
      </c>
      <c r="O12532" s="5">
        <v>1.9E-2</v>
      </c>
    </row>
    <row r="12533" spans="1:15" hidden="1" x14ac:dyDescent="0.3">
      <c r="A12533" t="s">
        <v>6</v>
      </c>
      <c r="B12533" t="s">
        <v>622</v>
      </c>
      <c r="C12533" t="s">
        <v>14</v>
      </c>
      <c r="D12533" t="s">
        <v>623</v>
      </c>
      <c r="E12533" t="s">
        <v>51</v>
      </c>
      <c r="F12533" t="s">
        <v>52</v>
      </c>
      <c r="G12533" t="s">
        <v>18</v>
      </c>
      <c r="H12533" s="2">
        <v>45862</v>
      </c>
      <c r="I12533" t="s">
        <v>19</v>
      </c>
      <c r="J12533" s="3">
        <v>68814</v>
      </c>
      <c r="K12533" s="3">
        <v>51181.15</v>
      </c>
      <c r="L12533" s="3">
        <v>2559.06</v>
      </c>
      <c r="M12533" s="6">
        <v>1</v>
      </c>
      <c r="N12533" s="4">
        <v>0.14449999999999999</v>
      </c>
      <c r="O12533" s="5">
        <v>1.9E-2</v>
      </c>
    </row>
    <row r="12534" spans="1:15" hidden="1" x14ac:dyDescent="0.3">
      <c r="A12534" t="s">
        <v>6</v>
      </c>
      <c r="B12534" t="s">
        <v>574</v>
      </c>
      <c r="C12534" t="s">
        <v>14</v>
      </c>
      <c r="D12534" t="s">
        <v>624</v>
      </c>
      <c r="E12534" t="s">
        <v>244</v>
      </c>
      <c r="F12534" t="s">
        <v>245</v>
      </c>
      <c r="G12534" t="s">
        <v>18</v>
      </c>
      <c r="H12534" s="2">
        <v>45862</v>
      </c>
      <c r="I12534" t="s">
        <v>19</v>
      </c>
      <c r="J12534" s="3">
        <v>65033</v>
      </c>
      <c r="K12534" s="3">
        <v>48369.71</v>
      </c>
      <c r="L12534" s="3">
        <v>2418.4899999999998</v>
      </c>
      <c r="M12534" s="6">
        <v>1</v>
      </c>
      <c r="N12534" s="4">
        <v>0.14449999999999999</v>
      </c>
      <c r="O12534" s="5">
        <v>1.9E-2</v>
      </c>
    </row>
    <row r="12535" spans="1:15" hidden="1" x14ac:dyDescent="0.3">
      <c r="A12535" t="s">
        <v>6</v>
      </c>
      <c r="B12535" t="s">
        <v>625</v>
      </c>
      <c r="C12535" t="s">
        <v>14</v>
      </c>
      <c r="D12535" t="s">
        <v>626</v>
      </c>
      <c r="E12535" t="s">
        <v>51</v>
      </c>
      <c r="F12535" t="s">
        <v>52</v>
      </c>
      <c r="G12535" t="s">
        <v>18</v>
      </c>
      <c r="H12535" s="2">
        <v>45862</v>
      </c>
      <c r="I12535" t="s">
        <v>19</v>
      </c>
      <c r="J12535" s="3">
        <v>261513</v>
      </c>
      <c r="K12535" s="3">
        <v>194459.53</v>
      </c>
      <c r="L12535" s="3">
        <v>9722.9699999999993</v>
      </c>
      <c r="M12535" s="6">
        <v>1</v>
      </c>
      <c r="N12535" s="4">
        <v>0.14449999999999999</v>
      </c>
      <c r="O12535" s="5">
        <v>1.9E-2</v>
      </c>
    </row>
    <row r="12536" spans="1:15" hidden="1" x14ac:dyDescent="0.3">
      <c r="A12536" t="s">
        <v>6</v>
      </c>
      <c r="B12536" t="s">
        <v>627</v>
      </c>
      <c r="C12536" t="s">
        <v>14</v>
      </c>
      <c r="D12536" t="s">
        <v>628</v>
      </c>
      <c r="E12536" t="s">
        <v>51</v>
      </c>
      <c r="F12536" t="s">
        <v>52</v>
      </c>
      <c r="G12536" t="s">
        <v>18</v>
      </c>
      <c r="H12536" s="2">
        <v>45862</v>
      </c>
      <c r="I12536" t="s">
        <v>19</v>
      </c>
      <c r="J12536" s="3">
        <v>46107</v>
      </c>
      <c r="K12536" s="3">
        <v>34293.089999999997</v>
      </c>
      <c r="L12536" s="3">
        <v>1714.65</v>
      </c>
      <c r="M12536" s="6">
        <v>1</v>
      </c>
      <c r="N12536" s="4">
        <v>0.14449999999999999</v>
      </c>
      <c r="O12536" s="5">
        <v>1.9E-2</v>
      </c>
    </row>
    <row r="12537" spans="1:15" hidden="1" x14ac:dyDescent="0.3">
      <c r="A12537" t="s">
        <v>6</v>
      </c>
      <c r="B12537" t="s">
        <v>2485</v>
      </c>
      <c r="C12537" t="s">
        <v>14</v>
      </c>
      <c r="D12537" t="s">
        <v>2486</v>
      </c>
      <c r="E12537" t="s">
        <v>51</v>
      </c>
      <c r="F12537" t="s">
        <v>52</v>
      </c>
      <c r="G12537" t="s">
        <v>18</v>
      </c>
      <c r="H12537" s="2">
        <v>45862</v>
      </c>
      <c r="I12537" t="s">
        <v>19</v>
      </c>
      <c r="J12537" s="3">
        <v>65077</v>
      </c>
      <c r="K12537" s="3">
        <v>48402.29</v>
      </c>
      <c r="L12537" s="3">
        <v>2420.11</v>
      </c>
      <c r="M12537" s="6">
        <v>1</v>
      </c>
      <c r="N12537" s="4">
        <v>0.14449999999999999</v>
      </c>
      <c r="O12537" s="5">
        <v>1.9E-2</v>
      </c>
    </row>
    <row r="12538" spans="1:15" hidden="1" x14ac:dyDescent="0.3">
      <c r="A12538" t="s">
        <v>6</v>
      </c>
      <c r="B12538" t="s">
        <v>187</v>
      </c>
      <c r="C12538" t="s">
        <v>14</v>
      </c>
      <c r="D12538" t="s">
        <v>188</v>
      </c>
      <c r="E12538" t="s">
        <v>59</v>
      </c>
      <c r="F12538" t="s">
        <v>60</v>
      </c>
      <c r="G12538" t="s">
        <v>18</v>
      </c>
      <c r="H12538" s="2">
        <v>45862</v>
      </c>
      <c r="I12538" t="s">
        <v>19</v>
      </c>
      <c r="J12538" s="3">
        <v>123640</v>
      </c>
      <c r="K12538" s="3">
        <v>89952.36</v>
      </c>
      <c r="L12538" s="3">
        <v>4497.62</v>
      </c>
      <c r="M12538" s="6">
        <v>1</v>
      </c>
      <c r="N12538" s="4">
        <v>0.14449999999999999</v>
      </c>
      <c r="O12538" s="5">
        <v>1.9E-2</v>
      </c>
    </row>
    <row r="12539" spans="1:15" hidden="1" x14ac:dyDescent="0.3">
      <c r="A12539" t="s">
        <v>6</v>
      </c>
      <c r="B12539" t="s">
        <v>629</v>
      </c>
      <c r="C12539" t="s">
        <v>14</v>
      </c>
      <c r="D12539" t="s">
        <v>630</v>
      </c>
      <c r="E12539" t="s">
        <v>55</v>
      </c>
      <c r="F12539" t="s">
        <v>56</v>
      </c>
      <c r="G12539" t="s">
        <v>18</v>
      </c>
      <c r="H12539" s="2">
        <v>45862</v>
      </c>
      <c r="I12539" t="s">
        <v>19</v>
      </c>
      <c r="J12539" s="3">
        <v>79535</v>
      </c>
      <c r="K12539" s="3">
        <v>59155.59</v>
      </c>
      <c r="L12539" s="3">
        <v>2957.78</v>
      </c>
      <c r="M12539" s="6">
        <v>1</v>
      </c>
      <c r="N12539" s="4">
        <v>0.14449999999999999</v>
      </c>
      <c r="O12539" s="5">
        <v>1.9E-2</v>
      </c>
    </row>
    <row r="12540" spans="1:15" hidden="1" x14ac:dyDescent="0.3">
      <c r="A12540" t="s">
        <v>6</v>
      </c>
      <c r="B12540" t="s">
        <v>280</v>
      </c>
      <c r="C12540" t="s">
        <v>14</v>
      </c>
      <c r="D12540" t="s">
        <v>281</v>
      </c>
      <c r="E12540" t="s">
        <v>55</v>
      </c>
      <c r="F12540" t="s">
        <v>56</v>
      </c>
      <c r="G12540" t="s">
        <v>18</v>
      </c>
      <c r="H12540" s="2">
        <v>45862</v>
      </c>
      <c r="I12540" t="s">
        <v>19</v>
      </c>
      <c r="J12540" s="3">
        <v>127588</v>
      </c>
      <c r="K12540" s="3">
        <v>94896.28</v>
      </c>
      <c r="L12540" s="3">
        <v>4744.8100000000004</v>
      </c>
      <c r="M12540" s="6">
        <v>1</v>
      </c>
      <c r="N12540" s="4">
        <v>0.14449999999999999</v>
      </c>
      <c r="O12540" s="5">
        <v>1.9E-2</v>
      </c>
    </row>
    <row r="12541" spans="1:15" hidden="1" x14ac:dyDescent="0.3">
      <c r="A12541" t="s">
        <v>6</v>
      </c>
      <c r="B12541" t="s">
        <v>631</v>
      </c>
      <c r="C12541" t="s">
        <v>14</v>
      </c>
      <c r="D12541" t="s">
        <v>632</v>
      </c>
      <c r="E12541" t="s">
        <v>35</v>
      </c>
      <c r="F12541" t="s">
        <v>36</v>
      </c>
      <c r="G12541" t="s">
        <v>18</v>
      </c>
      <c r="H12541" s="2">
        <v>45862</v>
      </c>
      <c r="I12541" t="s">
        <v>19</v>
      </c>
      <c r="J12541" s="3">
        <v>61404</v>
      </c>
      <c r="K12541" s="3">
        <v>45671.18</v>
      </c>
      <c r="L12541" s="3">
        <v>2283.56</v>
      </c>
      <c r="M12541" s="6">
        <v>1</v>
      </c>
      <c r="N12541" s="4">
        <v>0.14449999999999999</v>
      </c>
      <c r="O12541" s="5">
        <v>1.9E-2</v>
      </c>
    </row>
    <row r="12542" spans="1:15" hidden="1" x14ac:dyDescent="0.3">
      <c r="A12542" t="s">
        <v>6</v>
      </c>
      <c r="B12542" t="s">
        <v>633</v>
      </c>
      <c r="C12542" t="s">
        <v>14</v>
      </c>
      <c r="D12542" t="s">
        <v>634</v>
      </c>
      <c r="E12542" t="s">
        <v>81</v>
      </c>
      <c r="F12542" t="s">
        <v>82</v>
      </c>
      <c r="G12542" t="s">
        <v>18</v>
      </c>
      <c r="H12542" s="2">
        <v>45862</v>
      </c>
      <c r="I12542" t="s">
        <v>19</v>
      </c>
      <c r="J12542" s="3">
        <v>59717</v>
      </c>
      <c r="K12542" s="3">
        <v>44415.42</v>
      </c>
      <c r="L12542" s="3">
        <v>2220.77</v>
      </c>
      <c r="M12542" s="6">
        <v>1</v>
      </c>
      <c r="N12542" s="4">
        <v>0.14449999999999999</v>
      </c>
      <c r="O12542" s="5">
        <v>1.9E-2</v>
      </c>
    </row>
    <row r="12543" spans="1:15" hidden="1" x14ac:dyDescent="0.3">
      <c r="A12543" t="s">
        <v>6</v>
      </c>
      <c r="B12543" t="s">
        <v>635</v>
      </c>
      <c r="C12543" t="s">
        <v>14</v>
      </c>
      <c r="D12543" t="s">
        <v>636</v>
      </c>
      <c r="E12543" t="s">
        <v>59</v>
      </c>
      <c r="F12543" t="s">
        <v>60</v>
      </c>
      <c r="G12543" t="s">
        <v>18</v>
      </c>
      <c r="H12543" s="2">
        <v>45862</v>
      </c>
      <c r="I12543" t="s">
        <v>19</v>
      </c>
      <c r="J12543" s="3">
        <v>177191</v>
      </c>
      <c r="K12543" s="3">
        <v>132041.37</v>
      </c>
      <c r="L12543" s="3">
        <v>6602.07</v>
      </c>
      <c r="M12543" s="6">
        <v>1</v>
      </c>
      <c r="N12543" s="4">
        <v>0.14449999999999999</v>
      </c>
      <c r="O12543" s="5">
        <v>1.9E-2</v>
      </c>
    </row>
    <row r="12544" spans="1:15" hidden="1" x14ac:dyDescent="0.3">
      <c r="A12544" t="s">
        <v>6</v>
      </c>
      <c r="B12544" t="s">
        <v>637</v>
      </c>
      <c r="C12544" t="s">
        <v>14</v>
      </c>
      <c r="D12544" t="s">
        <v>638</v>
      </c>
      <c r="E12544" t="s">
        <v>51</v>
      </c>
      <c r="F12544" t="s">
        <v>52</v>
      </c>
      <c r="G12544" t="s">
        <v>18</v>
      </c>
      <c r="H12544" s="2">
        <v>45862</v>
      </c>
      <c r="I12544" t="s">
        <v>19</v>
      </c>
      <c r="J12544" s="3">
        <v>153972</v>
      </c>
      <c r="K12544" s="3">
        <v>114520.34</v>
      </c>
      <c r="L12544" s="3">
        <v>5726.02</v>
      </c>
      <c r="M12544" s="6">
        <v>1</v>
      </c>
      <c r="N12544" s="4">
        <v>0.14449999999999999</v>
      </c>
      <c r="O12544" s="5">
        <v>1.9E-2</v>
      </c>
    </row>
    <row r="12545" spans="1:15" hidden="1" x14ac:dyDescent="0.3">
      <c r="A12545" t="s">
        <v>6</v>
      </c>
      <c r="B12545" t="s">
        <v>639</v>
      </c>
      <c r="C12545" t="s">
        <v>14</v>
      </c>
      <c r="D12545" t="s">
        <v>640</v>
      </c>
      <c r="E12545" t="s">
        <v>432</v>
      </c>
      <c r="F12545" t="s">
        <v>433</v>
      </c>
      <c r="G12545" t="s">
        <v>18</v>
      </c>
      <c r="H12545" s="2">
        <v>45862</v>
      </c>
      <c r="I12545" t="s">
        <v>19</v>
      </c>
      <c r="J12545" s="3">
        <v>58243</v>
      </c>
      <c r="K12545" s="3">
        <v>43319.42</v>
      </c>
      <c r="L12545" s="3">
        <v>2165.9699999999998</v>
      </c>
      <c r="M12545" s="6">
        <v>1</v>
      </c>
      <c r="N12545" s="4">
        <v>0.14449999999999999</v>
      </c>
      <c r="O12545" s="5">
        <v>1.9E-2</v>
      </c>
    </row>
    <row r="12546" spans="1:15" hidden="1" x14ac:dyDescent="0.3">
      <c r="A12546" t="s">
        <v>6</v>
      </c>
      <c r="B12546" t="s">
        <v>642</v>
      </c>
      <c r="C12546" t="s">
        <v>14</v>
      </c>
      <c r="D12546" t="s">
        <v>643</v>
      </c>
      <c r="E12546" t="s">
        <v>22</v>
      </c>
      <c r="F12546" t="s">
        <v>23</v>
      </c>
      <c r="G12546" t="s">
        <v>18</v>
      </c>
      <c r="H12546" s="2">
        <v>45862</v>
      </c>
      <c r="I12546" t="s">
        <v>19</v>
      </c>
      <c r="J12546" s="3">
        <v>61132</v>
      </c>
      <c r="K12546" s="3">
        <v>45468.55</v>
      </c>
      <c r="L12546" s="3">
        <v>2273.4299999999998</v>
      </c>
      <c r="M12546" s="6">
        <v>1</v>
      </c>
      <c r="N12546" s="4">
        <v>0.14449999999999999</v>
      </c>
      <c r="O12546" s="5">
        <v>1.9E-2</v>
      </c>
    </row>
    <row r="12547" spans="1:15" hidden="1" x14ac:dyDescent="0.3">
      <c r="A12547" t="s">
        <v>6</v>
      </c>
      <c r="B12547" t="s">
        <v>282</v>
      </c>
      <c r="C12547" t="s">
        <v>14</v>
      </c>
      <c r="D12547" t="s">
        <v>283</v>
      </c>
      <c r="E12547" t="s">
        <v>59</v>
      </c>
      <c r="F12547" t="s">
        <v>60</v>
      </c>
      <c r="G12547" t="s">
        <v>18</v>
      </c>
      <c r="H12547" s="2">
        <v>45862</v>
      </c>
      <c r="I12547" t="s">
        <v>19</v>
      </c>
      <c r="J12547" s="3">
        <v>79367</v>
      </c>
      <c r="K12547" s="3">
        <v>59317.36</v>
      </c>
      <c r="L12547" s="3">
        <v>2965.87</v>
      </c>
      <c r="M12547" s="6">
        <v>1</v>
      </c>
      <c r="N12547" s="4">
        <v>0.14449999999999999</v>
      </c>
      <c r="O12547" s="5">
        <v>1.9E-2</v>
      </c>
    </row>
    <row r="12548" spans="1:15" hidden="1" x14ac:dyDescent="0.3">
      <c r="A12548" t="s">
        <v>6</v>
      </c>
      <c r="B12548" t="s">
        <v>644</v>
      </c>
      <c r="C12548" t="s">
        <v>14</v>
      </c>
      <c r="D12548" t="s">
        <v>645</v>
      </c>
      <c r="E12548" t="s">
        <v>55</v>
      </c>
      <c r="F12548" t="s">
        <v>56</v>
      </c>
      <c r="G12548" t="s">
        <v>18</v>
      </c>
      <c r="H12548" s="2">
        <v>45862</v>
      </c>
      <c r="I12548" t="s">
        <v>19</v>
      </c>
      <c r="J12548" s="3">
        <v>48736</v>
      </c>
      <c r="K12548" s="3">
        <v>36248.910000000003</v>
      </c>
      <c r="L12548" s="3">
        <v>1812.45</v>
      </c>
      <c r="M12548" s="6">
        <v>1</v>
      </c>
      <c r="N12548" s="4">
        <v>0.14449999999999999</v>
      </c>
      <c r="O12548" s="5">
        <v>1.9E-2</v>
      </c>
    </row>
    <row r="12549" spans="1:15" hidden="1" x14ac:dyDescent="0.3">
      <c r="A12549" t="s">
        <v>6</v>
      </c>
      <c r="B12549" t="s">
        <v>1310</v>
      </c>
      <c r="C12549" t="s">
        <v>14</v>
      </c>
      <c r="D12549" t="s">
        <v>2663</v>
      </c>
      <c r="E12549" t="s">
        <v>81</v>
      </c>
      <c r="F12549" t="s">
        <v>82</v>
      </c>
      <c r="G12549" t="s">
        <v>18</v>
      </c>
      <c r="H12549" s="2">
        <v>45862</v>
      </c>
      <c r="I12549" t="s">
        <v>19</v>
      </c>
      <c r="J12549" s="3">
        <v>26534</v>
      </c>
      <c r="K12549" s="3">
        <v>19407.18</v>
      </c>
      <c r="L12549" s="3">
        <v>970.36</v>
      </c>
      <c r="M12549" s="6">
        <v>1</v>
      </c>
      <c r="N12549" s="4">
        <v>0.14449999999999999</v>
      </c>
      <c r="O12549" s="5">
        <v>1.9E-2</v>
      </c>
    </row>
    <row r="12550" spans="1:15" hidden="1" x14ac:dyDescent="0.3">
      <c r="A12550" t="s">
        <v>6</v>
      </c>
      <c r="B12550" t="s">
        <v>646</v>
      </c>
      <c r="C12550" t="s">
        <v>14</v>
      </c>
      <c r="D12550" t="s">
        <v>647</v>
      </c>
      <c r="E12550" t="s">
        <v>16</v>
      </c>
      <c r="F12550" t="s">
        <v>17</v>
      </c>
      <c r="G12550" t="s">
        <v>18</v>
      </c>
      <c r="H12550" s="2">
        <v>45862</v>
      </c>
      <c r="I12550" t="s">
        <v>19</v>
      </c>
      <c r="J12550" s="3">
        <v>93258</v>
      </c>
      <c r="K12550" s="3">
        <v>69491.7</v>
      </c>
      <c r="L12550" s="3">
        <v>3474.59</v>
      </c>
      <c r="M12550" s="6">
        <v>1</v>
      </c>
      <c r="N12550" s="4">
        <v>0.14449999999999999</v>
      </c>
      <c r="O12550" s="5">
        <v>1.9E-2</v>
      </c>
    </row>
    <row r="12551" spans="1:15" hidden="1" x14ac:dyDescent="0.3">
      <c r="A12551" t="s">
        <v>6</v>
      </c>
      <c r="B12551" t="s">
        <v>284</v>
      </c>
      <c r="C12551" t="s">
        <v>14</v>
      </c>
      <c r="D12551" t="s">
        <v>285</v>
      </c>
      <c r="E12551" t="s">
        <v>73</v>
      </c>
      <c r="F12551" t="s">
        <v>74</v>
      </c>
      <c r="G12551" t="s">
        <v>18</v>
      </c>
      <c r="H12551" s="2">
        <v>45862</v>
      </c>
      <c r="I12551" t="s">
        <v>19</v>
      </c>
      <c r="J12551" s="3">
        <v>31089</v>
      </c>
      <c r="K12551" s="3">
        <v>23340.23</v>
      </c>
      <c r="L12551" s="3">
        <v>1167.01</v>
      </c>
      <c r="M12551" s="6">
        <v>1</v>
      </c>
      <c r="N12551" s="4">
        <v>0.14449999999999999</v>
      </c>
      <c r="O12551" s="5">
        <v>1.9E-2</v>
      </c>
    </row>
    <row r="12552" spans="1:15" hidden="1" x14ac:dyDescent="0.3">
      <c r="A12552" t="s">
        <v>6</v>
      </c>
      <c r="B12552" t="s">
        <v>648</v>
      </c>
      <c r="C12552" t="s">
        <v>14</v>
      </c>
      <c r="D12552" t="s">
        <v>649</v>
      </c>
      <c r="E12552" t="s">
        <v>55</v>
      </c>
      <c r="F12552" t="s">
        <v>56</v>
      </c>
      <c r="G12552" t="s">
        <v>18</v>
      </c>
      <c r="H12552" s="2">
        <v>45862</v>
      </c>
      <c r="I12552" t="s">
        <v>19</v>
      </c>
      <c r="J12552" s="3">
        <v>56551</v>
      </c>
      <c r="K12552" s="3">
        <v>41143.040000000001</v>
      </c>
      <c r="L12552" s="3">
        <v>2057.15</v>
      </c>
      <c r="M12552" s="6">
        <v>1</v>
      </c>
      <c r="N12552" s="4">
        <v>0.14449999999999999</v>
      </c>
      <c r="O12552" s="5">
        <v>1.9E-2</v>
      </c>
    </row>
    <row r="12553" spans="1:15" hidden="1" x14ac:dyDescent="0.3">
      <c r="A12553" t="s">
        <v>6</v>
      </c>
      <c r="B12553" t="s">
        <v>652</v>
      </c>
      <c r="C12553" t="s">
        <v>14</v>
      </c>
      <c r="D12553" t="s">
        <v>653</v>
      </c>
      <c r="E12553" t="s">
        <v>22</v>
      </c>
      <c r="F12553" t="s">
        <v>23</v>
      </c>
      <c r="G12553" t="s">
        <v>18</v>
      </c>
      <c r="H12553" s="2">
        <v>45862</v>
      </c>
      <c r="I12553" t="s">
        <v>19</v>
      </c>
      <c r="J12553" s="3">
        <v>34451</v>
      </c>
      <c r="K12553" s="3">
        <v>25064.53</v>
      </c>
      <c r="L12553" s="3">
        <v>1253.23</v>
      </c>
      <c r="M12553" s="6">
        <v>1</v>
      </c>
      <c r="N12553" s="4">
        <v>0.14449999999999999</v>
      </c>
      <c r="O12553" s="5">
        <v>1.9E-2</v>
      </c>
    </row>
    <row r="12554" spans="1:15" hidden="1" x14ac:dyDescent="0.3">
      <c r="A12554" t="s">
        <v>6</v>
      </c>
      <c r="B12554" t="s">
        <v>656</v>
      </c>
      <c r="C12554" t="s">
        <v>14</v>
      </c>
      <c r="D12554" t="s">
        <v>657</v>
      </c>
      <c r="E12554" t="s">
        <v>51</v>
      </c>
      <c r="F12554" t="s">
        <v>52</v>
      </c>
      <c r="G12554" t="s">
        <v>18</v>
      </c>
      <c r="H12554" s="2">
        <v>45862</v>
      </c>
      <c r="I12554" t="s">
        <v>19</v>
      </c>
      <c r="J12554" s="3">
        <v>136867</v>
      </c>
      <c r="K12554" s="3">
        <v>101797.21</v>
      </c>
      <c r="L12554" s="3">
        <v>5089.8599999999997</v>
      </c>
      <c r="M12554" s="6">
        <v>1</v>
      </c>
      <c r="N12554" s="4">
        <v>0.14449999999999999</v>
      </c>
      <c r="O12554" s="5">
        <v>1.9E-2</v>
      </c>
    </row>
    <row r="12555" spans="1:15" hidden="1" x14ac:dyDescent="0.3">
      <c r="A12555" t="s">
        <v>6</v>
      </c>
      <c r="B12555" t="s">
        <v>658</v>
      </c>
      <c r="C12555" t="s">
        <v>14</v>
      </c>
      <c r="D12555" t="s">
        <v>659</v>
      </c>
      <c r="E12555" t="s">
        <v>16</v>
      </c>
      <c r="F12555" t="s">
        <v>17</v>
      </c>
      <c r="G12555" t="s">
        <v>18</v>
      </c>
      <c r="H12555" s="2">
        <v>45862</v>
      </c>
      <c r="I12555" t="s">
        <v>19</v>
      </c>
      <c r="J12555" s="3">
        <v>73498</v>
      </c>
      <c r="K12555" s="3">
        <v>54665.01</v>
      </c>
      <c r="L12555" s="3">
        <v>2733.25</v>
      </c>
      <c r="M12555" s="6">
        <v>1</v>
      </c>
      <c r="N12555" s="4">
        <v>0.14449999999999999</v>
      </c>
      <c r="O12555" s="5">
        <v>1.9E-2</v>
      </c>
    </row>
    <row r="12556" spans="1:15" hidden="1" x14ac:dyDescent="0.3">
      <c r="A12556" t="s">
        <v>6</v>
      </c>
      <c r="B12556" t="s">
        <v>660</v>
      </c>
      <c r="C12556" t="s">
        <v>14</v>
      </c>
      <c r="D12556" t="s">
        <v>661</v>
      </c>
      <c r="E12556" t="s">
        <v>51</v>
      </c>
      <c r="F12556" t="s">
        <v>52</v>
      </c>
      <c r="G12556" t="s">
        <v>18</v>
      </c>
      <c r="H12556" s="2">
        <v>45862</v>
      </c>
      <c r="I12556" t="s">
        <v>19</v>
      </c>
      <c r="J12556" s="3">
        <v>89604</v>
      </c>
      <c r="K12556" s="3">
        <v>66644.55</v>
      </c>
      <c r="L12556" s="3">
        <v>3332.23</v>
      </c>
      <c r="M12556" s="6">
        <v>1</v>
      </c>
      <c r="N12556" s="4">
        <v>0.14449999999999999</v>
      </c>
      <c r="O12556" s="5">
        <v>1.9E-2</v>
      </c>
    </row>
    <row r="12557" spans="1:15" hidden="1" x14ac:dyDescent="0.3">
      <c r="A12557" t="s">
        <v>6</v>
      </c>
      <c r="B12557" t="s">
        <v>665</v>
      </c>
      <c r="C12557" t="s">
        <v>14</v>
      </c>
      <c r="D12557" t="s">
        <v>666</v>
      </c>
      <c r="E12557" t="s">
        <v>55</v>
      </c>
      <c r="F12557" t="s">
        <v>56</v>
      </c>
      <c r="G12557" t="s">
        <v>18</v>
      </c>
      <c r="H12557" s="2">
        <v>45862</v>
      </c>
      <c r="I12557" t="s">
        <v>19</v>
      </c>
      <c r="J12557" s="3">
        <v>37979</v>
      </c>
      <c r="K12557" s="3">
        <v>28247.65</v>
      </c>
      <c r="L12557" s="3">
        <v>1412.38</v>
      </c>
      <c r="M12557" s="6">
        <v>1</v>
      </c>
      <c r="N12557" s="4">
        <v>0.14449999999999999</v>
      </c>
      <c r="O12557" s="5">
        <v>1.9E-2</v>
      </c>
    </row>
    <row r="12558" spans="1:15" hidden="1" x14ac:dyDescent="0.3">
      <c r="A12558" t="s">
        <v>6</v>
      </c>
      <c r="B12558" t="s">
        <v>286</v>
      </c>
      <c r="C12558" t="s">
        <v>14</v>
      </c>
      <c r="D12558" t="s">
        <v>287</v>
      </c>
      <c r="E12558" t="s">
        <v>59</v>
      </c>
      <c r="F12558" t="s">
        <v>60</v>
      </c>
      <c r="G12558" t="s">
        <v>18</v>
      </c>
      <c r="H12558" s="2">
        <v>45862</v>
      </c>
      <c r="I12558" t="s">
        <v>19</v>
      </c>
      <c r="J12558" s="3">
        <v>82589</v>
      </c>
      <c r="K12558" s="3">
        <v>61427.13</v>
      </c>
      <c r="L12558" s="3">
        <v>3071.36</v>
      </c>
      <c r="M12558" s="6">
        <v>1</v>
      </c>
      <c r="N12558" s="4">
        <v>0.14449999999999999</v>
      </c>
      <c r="O12558" s="5">
        <v>1.9E-2</v>
      </c>
    </row>
    <row r="12559" spans="1:15" hidden="1" x14ac:dyDescent="0.3">
      <c r="A12559" t="s">
        <v>6</v>
      </c>
      <c r="B12559" t="s">
        <v>288</v>
      </c>
      <c r="C12559" t="s">
        <v>14</v>
      </c>
      <c r="D12559" t="s">
        <v>289</v>
      </c>
      <c r="E12559" t="s">
        <v>51</v>
      </c>
      <c r="F12559" t="s">
        <v>52</v>
      </c>
      <c r="G12559" t="s">
        <v>18</v>
      </c>
      <c r="H12559" s="2">
        <v>45862</v>
      </c>
      <c r="I12559" t="s">
        <v>19</v>
      </c>
      <c r="J12559" s="3">
        <v>80523</v>
      </c>
      <c r="K12559" s="3">
        <v>59890.9</v>
      </c>
      <c r="L12559" s="3">
        <v>2994.55</v>
      </c>
      <c r="M12559" s="6">
        <v>1</v>
      </c>
      <c r="N12559" s="4">
        <v>0.14449999999999999</v>
      </c>
      <c r="O12559" s="5">
        <v>1.9E-2</v>
      </c>
    </row>
    <row r="12560" spans="1:15" hidden="1" x14ac:dyDescent="0.3">
      <c r="A12560" t="s">
        <v>6</v>
      </c>
      <c r="B12560" t="s">
        <v>669</v>
      </c>
      <c r="C12560" t="s">
        <v>14</v>
      </c>
      <c r="D12560" t="s">
        <v>670</v>
      </c>
      <c r="E12560" t="s">
        <v>316</v>
      </c>
      <c r="F12560" t="s">
        <v>317</v>
      </c>
      <c r="G12560" t="s">
        <v>18</v>
      </c>
      <c r="H12560" s="2">
        <v>45862</v>
      </c>
      <c r="I12560" t="s">
        <v>19</v>
      </c>
      <c r="J12560" s="3">
        <v>81691</v>
      </c>
      <c r="K12560" s="3">
        <v>61054.3</v>
      </c>
      <c r="L12560" s="3">
        <v>3052.72</v>
      </c>
      <c r="M12560" s="6">
        <v>1</v>
      </c>
      <c r="N12560" s="4">
        <v>0.14449999999999999</v>
      </c>
      <c r="O12560" s="5">
        <v>1.9E-2</v>
      </c>
    </row>
    <row r="12561" spans="1:15" hidden="1" x14ac:dyDescent="0.3">
      <c r="A12561" t="s">
        <v>6</v>
      </c>
      <c r="B12561" t="s">
        <v>671</v>
      </c>
      <c r="C12561" t="s">
        <v>14</v>
      </c>
      <c r="D12561" t="s">
        <v>672</v>
      </c>
      <c r="E12561" t="s">
        <v>16</v>
      </c>
      <c r="F12561" t="s">
        <v>17</v>
      </c>
      <c r="G12561" t="s">
        <v>18</v>
      </c>
      <c r="H12561" s="2">
        <v>45862</v>
      </c>
      <c r="I12561" t="s">
        <v>19</v>
      </c>
      <c r="J12561" s="3">
        <v>81619</v>
      </c>
      <c r="K12561" s="3">
        <v>60705.89</v>
      </c>
      <c r="L12561" s="3">
        <v>3035.29</v>
      </c>
      <c r="M12561" s="6">
        <v>1</v>
      </c>
      <c r="N12561" s="4">
        <v>0.14449999999999999</v>
      </c>
      <c r="O12561" s="5">
        <v>1.9E-2</v>
      </c>
    </row>
    <row r="12562" spans="1:15" hidden="1" x14ac:dyDescent="0.3">
      <c r="A12562" t="s">
        <v>6</v>
      </c>
      <c r="B12562" t="s">
        <v>673</v>
      </c>
      <c r="C12562" t="s">
        <v>14</v>
      </c>
      <c r="D12562" t="s">
        <v>674</v>
      </c>
      <c r="E12562" t="s">
        <v>51</v>
      </c>
      <c r="F12562" t="s">
        <v>52</v>
      </c>
      <c r="G12562" t="s">
        <v>18</v>
      </c>
      <c r="H12562" s="2">
        <v>45862</v>
      </c>
      <c r="I12562" t="s">
        <v>19</v>
      </c>
      <c r="J12562" s="3">
        <v>153010</v>
      </c>
      <c r="K12562" s="3">
        <v>113616.79</v>
      </c>
      <c r="L12562" s="3">
        <v>5680.84</v>
      </c>
      <c r="M12562" s="6">
        <v>1</v>
      </c>
      <c r="N12562" s="4">
        <v>0.14449999999999999</v>
      </c>
      <c r="O12562" s="5">
        <v>1.9E-2</v>
      </c>
    </row>
    <row r="12563" spans="1:15" hidden="1" x14ac:dyDescent="0.3">
      <c r="A12563" t="s">
        <v>6</v>
      </c>
      <c r="B12563" t="s">
        <v>675</v>
      </c>
      <c r="C12563" t="s">
        <v>14</v>
      </c>
      <c r="D12563" t="s">
        <v>676</v>
      </c>
      <c r="E12563" t="s">
        <v>81</v>
      </c>
      <c r="F12563" t="s">
        <v>82</v>
      </c>
      <c r="G12563" t="s">
        <v>18</v>
      </c>
      <c r="H12563" s="2">
        <v>45862</v>
      </c>
      <c r="I12563" t="s">
        <v>19</v>
      </c>
      <c r="J12563" s="3">
        <v>43203</v>
      </c>
      <c r="K12563" s="3">
        <v>32132.66</v>
      </c>
      <c r="L12563" s="3">
        <v>1606.63</v>
      </c>
      <c r="M12563" s="6">
        <v>1</v>
      </c>
      <c r="N12563" s="4">
        <v>0.14449999999999999</v>
      </c>
      <c r="O12563" s="5">
        <v>1.9E-2</v>
      </c>
    </row>
    <row r="12564" spans="1:15" hidden="1" x14ac:dyDescent="0.3">
      <c r="A12564" t="s">
        <v>6</v>
      </c>
      <c r="B12564" t="s">
        <v>677</v>
      </c>
      <c r="C12564" t="s">
        <v>14</v>
      </c>
      <c r="D12564" t="s">
        <v>678</v>
      </c>
      <c r="E12564" t="s">
        <v>22</v>
      </c>
      <c r="F12564" t="s">
        <v>23</v>
      </c>
      <c r="G12564" t="s">
        <v>18</v>
      </c>
      <c r="H12564" s="2">
        <v>45862</v>
      </c>
      <c r="I12564" t="s">
        <v>19</v>
      </c>
      <c r="J12564" s="3">
        <v>73481</v>
      </c>
      <c r="K12564" s="3">
        <v>54652.36</v>
      </c>
      <c r="L12564" s="3">
        <v>2732.62</v>
      </c>
      <c r="M12564" s="6">
        <v>1</v>
      </c>
      <c r="N12564" s="4">
        <v>0.14449999999999999</v>
      </c>
      <c r="O12564" s="5">
        <v>1.9E-2</v>
      </c>
    </row>
    <row r="12565" spans="1:15" hidden="1" x14ac:dyDescent="0.3">
      <c r="A12565" t="s">
        <v>6</v>
      </c>
      <c r="B12565" t="s">
        <v>679</v>
      </c>
      <c r="C12565" t="s">
        <v>14</v>
      </c>
      <c r="D12565" t="s">
        <v>680</v>
      </c>
      <c r="E12565" t="s">
        <v>244</v>
      </c>
      <c r="F12565" t="s">
        <v>245</v>
      </c>
      <c r="G12565" t="s">
        <v>18</v>
      </c>
      <c r="H12565" s="2">
        <v>45862</v>
      </c>
      <c r="I12565" t="s">
        <v>19</v>
      </c>
      <c r="J12565" s="3">
        <v>24987</v>
      </c>
      <c r="K12565" s="3">
        <v>18758.849999999999</v>
      </c>
      <c r="L12565" s="3">
        <v>937.94</v>
      </c>
      <c r="M12565" s="6">
        <v>1</v>
      </c>
      <c r="N12565" s="4">
        <v>0.14449999999999999</v>
      </c>
      <c r="O12565" s="5">
        <v>1.9E-2</v>
      </c>
    </row>
    <row r="12566" spans="1:15" hidden="1" x14ac:dyDescent="0.3">
      <c r="A12566" t="s">
        <v>6</v>
      </c>
      <c r="B12566" t="s">
        <v>290</v>
      </c>
      <c r="C12566" t="s">
        <v>14</v>
      </c>
      <c r="D12566" t="s">
        <v>291</v>
      </c>
      <c r="E12566" t="s">
        <v>244</v>
      </c>
      <c r="F12566" t="s">
        <v>245</v>
      </c>
      <c r="G12566" t="s">
        <v>18</v>
      </c>
      <c r="H12566" s="2">
        <v>45862</v>
      </c>
      <c r="I12566" t="s">
        <v>19</v>
      </c>
      <c r="J12566" s="3">
        <v>64888</v>
      </c>
      <c r="K12566" s="3">
        <v>48261.93</v>
      </c>
      <c r="L12566" s="3">
        <v>2413.1</v>
      </c>
      <c r="M12566" s="6">
        <v>1</v>
      </c>
      <c r="N12566" s="4">
        <v>0.14449999999999999</v>
      </c>
      <c r="O12566" s="5">
        <v>1.9E-2</v>
      </c>
    </row>
    <row r="12567" spans="1:15" hidden="1" x14ac:dyDescent="0.3">
      <c r="A12567" t="s">
        <v>6</v>
      </c>
      <c r="B12567" t="s">
        <v>683</v>
      </c>
      <c r="C12567" t="s">
        <v>14</v>
      </c>
      <c r="D12567" t="s">
        <v>684</v>
      </c>
      <c r="E12567" t="s">
        <v>685</v>
      </c>
      <c r="F12567" t="s">
        <v>686</v>
      </c>
      <c r="G12567" t="s">
        <v>18</v>
      </c>
      <c r="H12567" s="2">
        <v>45862</v>
      </c>
      <c r="I12567" t="s">
        <v>19</v>
      </c>
      <c r="J12567" s="3">
        <v>111687.44</v>
      </c>
      <c r="K12567" s="3">
        <v>82914.86</v>
      </c>
      <c r="L12567" s="3">
        <v>4145.74</v>
      </c>
      <c r="M12567" s="6">
        <v>1</v>
      </c>
      <c r="N12567" s="4">
        <v>0.14449999999999999</v>
      </c>
      <c r="O12567" s="5">
        <v>1.9E-2</v>
      </c>
    </row>
    <row r="12568" spans="1:15" hidden="1" x14ac:dyDescent="0.3">
      <c r="A12568" t="s">
        <v>6</v>
      </c>
      <c r="B12568" t="s">
        <v>687</v>
      </c>
      <c r="C12568" t="s">
        <v>14</v>
      </c>
      <c r="D12568" t="s">
        <v>688</v>
      </c>
      <c r="E12568" t="s">
        <v>55</v>
      </c>
      <c r="F12568" t="s">
        <v>56</v>
      </c>
      <c r="G12568" t="s">
        <v>18</v>
      </c>
      <c r="H12568" s="2">
        <v>45862</v>
      </c>
      <c r="I12568" t="s">
        <v>19</v>
      </c>
      <c r="J12568" s="3">
        <v>86860</v>
      </c>
      <c r="K12568" s="3">
        <v>64603.8</v>
      </c>
      <c r="L12568" s="3">
        <v>3230.19</v>
      </c>
      <c r="M12568" s="6">
        <v>1</v>
      </c>
      <c r="N12568" s="4">
        <v>0.14449999999999999</v>
      </c>
      <c r="O12568" s="5">
        <v>1.9E-2</v>
      </c>
    </row>
    <row r="12569" spans="1:15" hidden="1" x14ac:dyDescent="0.3">
      <c r="A12569" t="s">
        <v>6</v>
      </c>
      <c r="B12569" t="s">
        <v>689</v>
      </c>
      <c r="C12569" t="s">
        <v>14</v>
      </c>
      <c r="D12569" t="s">
        <v>690</v>
      </c>
      <c r="E12569" t="s">
        <v>432</v>
      </c>
      <c r="F12569" t="s">
        <v>433</v>
      </c>
      <c r="G12569" t="s">
        <v>18</v>
      </c>
      <c r="H12569" s="2">
        <v>45862</v>
      </c>
      <c r="I12569" t="s">
        <v>19</v>
      </c>
      <c r="J12569" s="3">
        <v>123024</v>
      </c>
      <c r="K12569" s="3">
        <v>91501.22</v>
      </c>
      <c r="L12569" s="3">
        <v>4575.0600000000004</v>
      </c>
      <c r="M12569" s="6">
        <v>1</v>
      </c>
      <c r="N12569" s="4">
        <v>0.14449999999999999</v>
      </c>
      <c r="O12569" s="5">
        <v>1.9E-2</v>
      </c>
    </row>
    <row r="12570" spans="1:15" hidden="1" x14ac:dyDescent="0.3">
      <c r="A12570" t="s">
        <v>6</v>
      </c>
      <c r="B12570" t="s">
        <v>691</v>
      </c>
      <c r="C12570" t="s">
        <v>14</v>
      </c>
      <c r="D12570" t="s">
        <v>692</v>
      </c>
      <c r="E12570" t="s">
        <v>51</v>
      </c>
      <c r="F12570" t="s">
        <v>52</v>
      </c>
      <c r="G12570" t="s">
        <v>18</v>
      </c>
      <c r="H12570" s="2">
        <v>45862</v>
      </c>
      <c r="I12570" t="s">
        <v>19</v>
      </c>
      <c r="J12570" s="3">
        <v>39672</v>
      </c>
      <c r="K12570" s="3">
        <v>29506.78</v>
      </c>
      <c r="L12570" s="3">
        <v>1475.34</v>
      </c>
      <c r="M12570" s="6">
        <v>1</v>
      </c>
      <c r="N12570" s="4">
        <v>0.14449999999999999</v>
      </c>
      <c r="O12570" s="5">
        <v>1.9E-2</v>
      </c>
    </row>
    <row r="12571" spans="1:15" hidden="1" x14ac:dyDescent="0.3">
      <c r="A12571" t="s">
        <v>6</v>
      </c>
      <c r="B12571" t="s">
        <v>693</v>
      </c>
      <c r="C12571" t="s">
        <v>14</v>
      </c>
      <c r="D12571" t="s">
        <v>694</v>
      </c>
      <c r="E12571" t="s">
        <v>55</v>
      </c>
      <c r="F12571" t="s">
        <v>56</v>
      </c>
      <c r="G12571" t="s">
        <v>18</v>
      </c>
      <c r="H12571" s="2">
        <v>45862</v>
      </c>
      <c r="I12571" t="s">
        <v>19</v>
      </c>
      <c r="J12571" s="3">
        <v>44539</v>
      </c>
      <c r="K12571" s="3">
        <v>33126.86</v>
      </c>
      <c r="L12571" s="3">
        <v>1656.34</v>
      </c>
      <c r="M12571" s="6">
        <v>1</v>
      </c>
      <c r="N12571" s="4">
        <v>0.14449999999999999</v>
      </c>
      <c r="O12571" s="5">
        <v>1.9E-2</v>
      </c>
    </row>
    <row r="12572" spans="1:15" hidden="1" x14ac:dyDescent="0.3">
      <c r="A12572" t="s">
        <v>6</v>
      </c>
      <c r="B12572" t="s">
        <v>697</v>
      </c>
      <c r="C12572" t="s">
        <v>14</v>
      </c>
      <c r="D12572" t="s">
        <v>698</v>
      </c>
      <c r="E12572" t="s">
        <v>26</v>
      </c>
      <c r="F12572" t="s">
        <v>27</v>
      </c>
      <c r="G12572" t="s">
        <v>18</v>
      </c>
      <c r="H12572" s="2">
        <v>45862</v>
      </c>
      <c r="I12572" t="s">
        <v>19</v>
      </c>
      <c r="J12572" s="3">
        <v>119123</v>
      </c>
      <c r="K12572" s="3">
        <v>88600.75</v>
      </c>
      <c r="L12572" s="3">
        <v>4430.04</v>
      </c>
      <c r="M12572" s="6">
        <v>1</v>
      </c>
      <c r="N12572" s="4">
        <v>0.14449999999999999</v>
      </c>
      <c r="O12572" s="5">
        <v>1.9E-2</v>
      </c>
    </row>
    <row r="12573" spans="1:15" hidden="1" x14ac:dyDescent="0.3">
      <c r="A12573" t="s">
        <v>6</v>
      </c>
      <c r="B12573" t="s">
        <v>699</v>
      </c>
      <c r="C12573" t="s">
        <v>14</v>
      </c>
      <c r="D12573" t="s">
        <v>700</v>
      </c>
      <c r="E12573" t="s">
        <v>59</v>
      </c>
      <c r="F12573" t="s">
        <v>60</v>
      </c>
      <c r="G12573" t="s">
        <v>18</v>
      </c>
      <c r="H12573" s="2">
        <v>45862</v>
      </c>
      <c r="I12573" t="s">
        <v>19</v>
      </c>
      <c r="J12573" s="3">
        <v>125914</v>
      </c>
      <c r="K12573" s="3">
        <v>93650.8</v>
      </c>
      <c r="L12573" s="3">
        <v>4682.54</v>
      </c>
      <c r="M12573" s="6">
        <v>1</v>
      </c>
      <c r="N12573" s="4">
        <v>0.14449999999999999</v>
      </c>
      <c r="O12573" s="5">
        <v>1.9E-2</v>
      </c>
    </row>
    <row r="12574" spans="1:15" hidden="1" x14ac:dyDescent="0.3">
      <c r="A12574" t="s">
        <v>6</v>
      </c>
      <c r="B12574" t="s">
        <v>442</v>
      </c>
      <c r="C12574" t="s">
        <v>14</v>
      </c>
      <c r="D12574" t="s">
        <v>701</v>
      </c>
      <c r="E12574" t="s">
        <v>55</v>
      </c>
      <c r="F12574" t="s">
        <v>56</v>
      </c>
      <c r="G12574" t="s">
        <v>18</v>
      </c>
      <c r="H12574" s="2">
        <v>45862</v>
      </c>
      <c r="I12574" t="s">
        <v>19</v>
      </c>
      <c r="J12574" s="3">
        <v>219347</v>
      </c>
      <c r="K12574" s="3">
        <v>159583.22</v>
      </c>
      <c r="L12574" s="3">
        <v>7979.16</v>
      </c>
      <c r="M12574" s="6">
        <v>1</v>
      </c>
      <c r="N12574" s="4">
        <v>0.14449999999999999</v>
      </c>
      <c r="O12574" s="5">
        <v>1.9E-2</v>
      </c>
    </row>
    <row r="12575" spans="1:15" hidden="1" x14ac:dyDescent="0.3">
      <c r="A12575" t="s">
        <v>6</v>
      </c>
      <c r="B12575" t="s">
        <v>1044</v>
      </c>
      <c r="C12575" t="s">
        <v>14</v>
      </c>
      <c r="D12575" t="s">
        <v>2433</v>
      </c>
      <c r="E12575" t="s">
        <v>16</v>
      </c>
      <c r="F12575" t="s">
        <v>17</v>
      </c>
      <c r="G12575" t="s">
        <v>18</v>
      </c>
      <c r="H12575" s="2">
        <v>45862</v>
      </c>
      <c r="I12575" t="s">
        <v>19</v>
      </c>
      <c r="J12575" s="3">
        <v>87887</v>
      </c>
      <c r="K12575" s="3">
        <v>65367.15</v>
      </c>
      <c r="L12575" s="3">
        <v>3268.36</v>
      </c>
      <c r="M12575" s="6">
        <v>1</v>
      </c>
      <c r="N12575" s="4">
        <v>0.14449999999999999</v>
      </c>
      <c r="O12575" s="5">
        <v>1.9E-2</v>
      </c>
    </row>
    <row r="12576" spans="1:15" hidden="1" x14ac:dyDescent="0.3">
      <c r="A12576" t="s">
        <v>6</v>
      </c>
      <c r="B12576" t="s">
        <v>702</v>
      </c>
      <c r="C12576" t="s">
        <v>14</v>
      </c>
      <c r="D12576" t="s">
        <v>703</v>
      </c>
      <c r="E12576" t="s">
        <v>55</v>
      </c>
      <c r="F12576" t="s">
        <v>56</v>
      </c>
      <c r="G12576" t="s">
        <v>18</v>
      </c>
      <c r="H12576" s="2">
        <v>45862</v>
      </c>
      <c r="I12576" t="s">
        <v>19</v>
      </c>
      <c r="J12576" s="3">
        <v>89303</v>
      </c>
      <c r="K12576" s="3">
        <v>66421.27</v>
      </c>
      <c r="L12576" s="3">
        <v>3321.06</v>
      </c>
      <c r="M12576" s="6">
        <v>1</v>
      </c>
      <c r="N12576" s="4">
        <v>0.14449999999999999</v>
      </c>
      <c r="O12576" s="5">
        <v>1.9E-2</v>
      </c>
    </row>
    <row r="12577" spans="1:15" hidden="1" x14ac:dyDescent="0.3">
      <c r="A12577" t="s">
        <v>6</v>
      </c>
      <c r="B12577" t="s">
        <v>240</v>
      </c>
      <c r="C12577" t="s">
        <v>14</v>
      </c>
      <c r="D12577" t="s">
        <v>2223</v>
      </c>
      <c r="E12577" t="s">
        <v>59</v>
      </c>
      <c r="F12577" t="s">
        <v>60</v>
      </c>
      <c r="G12577" t="s">
        <v>18</v>
      </c>
      <c r="H12577" s="2">
        <v>45862</v>
      </c>
      <c r="I12577" t="s">
        <v>19</v>
      </c>
      <c r="J12577" s="3">
        <v>826452</v>
      </c>
      <c r="K12577" s="3">
        <v>498584</v>
      </c>
      <c r="L12577" s="3">
        <v>24929.200000000001</v>
      </c>
      <c r="M12577" s="6">
        <v>1</v>
      </c>
      <c r="N12577" s="4">
        <v>0.14449999999999999</v>
      </c>
      <c r="O12577" s="5">
        <v>1.9E-2</v>
      </c>
    </row>
    <row r="12578" spans="1:15" hidden="1" x14ac:dyDescent="0.3">
      <c r="A12578" t="s">
        <v>6</v>
      </c>
      <c r="B12578" t="s">
        <v>93</v>
      </c>
      <c r="C12578" t="s">
        <v>14</v>
      </c>
      <c r="D12578" t="s">
        <v>704</v>
      </c>
      <c r="E12578" t="s">
        <v>51</v>
      </c>
      <c r="F12578" t="s">
        <v>52</v>
      </c>
      <c r="G12578" t="s">
        <v>18</v>
      </c>
      <c r="H12578" s="2">
        <v>45862</v>
      </c>
      <c r="I12578" t="s">
        <v>19</v>
      </c>
      <c r="J12578" s="3">
        <v>370784</v>
      </c>
      <c r="K12578" s="3">
        <v>275778.31</v>
      </c>
      <c r="L12578" s="3">
        <v>13788.92</v>
      </c>
      <c r="M12578" s="6">
        <v>1</v>
      </c>
      <c r="N12578" s="4">
        <v>0.14449999999999999</v>
      </c>
      <c r="O12578" s="5">
        <v>1.9E-2</v>
      </c>
    </row>
    <row r="12579" spans="1:15" hidden="1" x14ac:dyDescent="0.3">
      <c r="A12579" t="s">
        <v>6</v>
      </c>
      <c r="B12579" t="s">
        <v>959</v>
      </c>
      <c r="C12579" t="s">
        <v>14</v>
      </c>
      <c r="D12579" t="s">
        <v>2224</v>
      </c>
      <c r="E12579" t="s">
        <v>337</v>
      </c>
      <c r="F12579" t="s">
        <v>338</v>
      </c>
      <c r="G12579" t="s">
        <v>18</v>
      </c>
      <c r="H12579" s="2">
        <v>45862</v>
      </c>
      <c r="I12579" t="s">
        <v>19</v>
      </c>
      <c r="J12579" s="3">
        <v>119330</v>
      </c>
      <c r="K12579" s="3">
        <v>73632</v>
      </c>
      <c r="L12579" s="3">
        <v>3681.6</v>
      </c>
      <c r="M12579" s="6">
        <v>1</v>
      </c>
      <c r="N12579" s="4">
        <v>0.14449999999999999</v>
      </c>
      <c r="O12579" s="5">
        <v>1.9E-2</v>
      </c>
    </row>
    <row r="12580" spans="1:15" hidden="1" x14ac:dyDescent="0.3">
      <c r="A12580" t="s">
        <v>6</v>
      </c>
      <c r="B12580" t="s">
        <v>705</v>
      </c>
      <c r="C12580" t="s">
        <v>14</v>
      </c>
      <c r="D12580" t="s">
        <v>706</v>
      </c>
      <c r="E12580" t="s">
        <v>59</v>
      </c>
      <c r="F12580" t="s">
        <v>60</v>
      </c>
      <c r="G12580" t="s">
        <v>18</v>
      </c>
      <c r="H12580" s="2">
        <v>45862</v>
      </c>
      <c r="I12580" t="s">
        <v>19</v>
      </c>
      <c r="J12580" s="3">
        <v>156381</v>
      </c>
      <c r="K12580" s="3">
        <v>116311.78</v>
      </c>
      <c r="L12580" s="3">
        <v>5815.59</v>
      </c>
      <c r="M12580" s="6">
        <v>1</v>
      </c>
      <c r="N12580" s="4">
        <v>0.14449999999999999</v>
      </c>
      <c r="O12580" s="5">
        <v>1.9E-2</v>
      </c>
    </row>
    <row r="12581" spans="1:15" hidden="1" x14ac:dyDescent="0.3">
      <c r="A12581" t="s">
        <v>6</v>
      </c>
      <c r="B12581" t="s">
        <v>707</v>
      </c>
      <c r="C12581" t="s">
        <v>14</v>
      </c>
      <c r="D12581" t="s">
        <v>708</v>
      </c>
      <c r="E12581" t="s">
        <v>16</v>
      </c>
      <c r="F12581" t="s">
        <v>17</v>
      </c>
      <c r="G12581" t="s">
        <v>18</v>
      </c>
      <c r="H12581" s="2">
        <v>45862</v>
      </c>
      <c r="I12581" t="s">
        <v>19</v>
      </c>
      <c r="J12581" s="3">
        <v>151076</v>
      </c>
      <c r="K12581" s="3">
        <v>112365.98</v>
      </c>
      <c r="L12581" s="3">
        <v>5618.3</v>
      </c>
      <c r="M12581" s="6">
        <v>1</v>
      </c>
      <c r="N12581" s="4">
        <v>0.14449999999999999</v>
      </c>
      <c r="O12581" s="5">
        <v>1.9E-2</v>
      </c>
    </row>
    <row r="12582" spans="1:15" hidden="1" x14ac:dyDescent="0.3">
      <c r="A12582" t="s">
        <v>6</v>
      </c>
      <c r="B12582" t="s">
        <v>260</v>
      </c>
      <c r="C12582" t="s">
        <v>14</v>
      </c>
      <c r="D12582" t="s">
        <v>292</v>
      </c>
      <c r="E12582" t="s">
        <v>59</v>
      </c>
      <c r="F12582" t="s">
        <v>60</v>
      </c>
      <c r="G12582" t="s">
        <v>18</v>
      </c>
      <c r="H12582" s="2">
        <v>45862</v>
      </c>
      <c r="I12582" t="s">
        <v>19</v>
      </c>
      <c r="J12582" s="3">
        <v>29272</v>
      </c>
      <c r="K12582" s="3">
        <v>21771.82</v>
      </c>
      <c r="L12582" s="3">
        <v>1088.5899999999999</v>
      </c>
      <c r="M12582" s="6">
        <v>1</v>
      </c>
      <c r="N12582" s="4">
        <v>0.14449999999999999</v>
      </c>
      <c r="O12582" s="5">
        <v>1.9E-2</v>
      </c>
    </row>
    <row r="12583" spans="1:15" hidden="1" x14ac:dyDescent="0.3">
      <c r="A12583" t="s">
        <v>6</v>
      </c>
      <c r="B12583" t="s">
        <v>817</v>
      </c>
      <c r="C12583" t="s">
        <v>14</v>
      </c>
      <c r="D12583" t="s">
        <v>2664</v>
      </c>
      <c r="E12583" t="s">
        <v>73</v>
      </c>
      <c r="F12583" t="s">
        <v>74</v>
      </c>
      <c r="G12583" t="s">
        <v>18</v>
      </c>
      <c r="H12583" s="2">
        <v>45862</v>
      </c>
      <c r="I12583" t="s">
        <v>19</v>
      </c>
      <c r="J12583" s="3">
        <v>256511</v>
      </c>
      <c r="K12583" s="3">
        <v>173509.76000000001</v>
      </c>
      <c r="L12583" s="3">
        <v>8675.49</v>
      </c>
      <c r="M12583" s="6">
        <v>1</v>
      </c>
      <c r="N12583" s="4">
        <v>0.14449999999999999</v>
      </c>
      <c r="O12583" s="5">
        <v>1.9E-2</v>
      </c>
    </row>
    <row r="12584" spans="1:15" hidden="1" x14ac:dyDescent="0.3">
      <c r="A12584" t="s">
        <v>6</v>
      </c>
      <c r="B12584" t="s">
        <v>709</v>
      </c>
      <c r="C12584" t="s">
        <v>14</v>
      </c>
      <c r="D12584" t="s">
        <v>710</v>
      </c>
      <c r="E12584" t="s">
        <v>81</v>
      </c>
      <c r="F12584" t="s">
        <v>82</v>
      </c>
      <c r="G12584" t="s">
        <v>18</v>
      </c>
      <c r="H12584" s="2">
        <v>45862</v>
      </c>
      <c r="I12584" t="s">
        <v>19</v>
      </c>
      <c r="J12584" s="3">
        <v>91348</v>
      </c>
      <c r="K12584" s="3">
        <v>67942.47</v>
      </c>
      <c r="L12584" s="3">
        <v>3397.12</v>
      </c>
      <c r="M12584" s="6">
        <v>1</v>
      </c>
      <c r="N12584" s="4">
        <v>0.14449999999999999</v>
      </c>
      <c r="O12584" s="5">
        <v>1.9E-2</v>
      </c>
    </row>
    <row r="12585" spans="1:15" hidden="1" x14ac:dyDescent="0.3">
      <c r="A12585" t="s">
        <v>6</v>
      </c>
      <c r="B12585" t="s">
        <v>989</v>
      </c>
      <c r="C12585" t="s">
        <v>14</v>
      </c>
      <c r="D12585" t="s">
        <v>2665</v>
      </c>
      <c r="E12585" t="s">
        <v>59</v>
      </c>
      <c r="F12585" t="s">
        <v>60</v>
      </c>
      <c r="G12585" t="s">
        <v>18</v>
      </c>
      <c r="H12585" s="2">
        <v>45862</v>
      </c>
      <c r="I12585" t="s">
        <v>19</v>
      </c>
      <c r="J12585" s="3">
        <v>187506</v>
      </c>
      <c r="K12585" s="3">
        <v>136417.54</v>
      </c>
      <c r="L12585" s="3">
        <v>6820.88</v>
      </c>
      <c r="M12585" s="6">
        <v>1</v>
      </c>
      <c r="N12585" s="4">
        <v>0.14449999999999999</v>
      </c>
      <c r="O12585" s="5">
        <v>1.9E-2</v>
      </c>
    </row>
    <row r="12586" spans="1:15" hidden="1" x14ac:dyDescent="0.3">
      <c r="A12586" t="s">
        <v>6</v>
      </c>
      <c r="B12586" t="s">
        <v>711</v>
      </c>
      <c r="C12586" t="s">
        <v>14</v>
      </c>
      <c r="D12586" t="s">
        <v>712</v>
      </c>
      <c r="E12586" t="s">
        <v>51</v>
      </c>
      <c r="F12586" t="s">
        <v>52</v>
      </c>
      <c r="G12586" t="s">
        <v>18</v>
      </c>
      <c r="H12586" s="2">
        <v>45862</v>
      </c>
      <c r="I12586" t="s">
        <v>19</v>
      </c>
      <c r="J12586" s="3">
        <v>254533</v>
      </c>
      <c r="K12586" s="3">
        <v>189313.95</v>
      </c>
      <c r="L12586" s="3">
        <v>9465.7000000000007</v>
      </c>
      <c r="M12586" s="6">
        <v>1</v>
      </c>
      <c r="N12586" s="4">
        <v>0.14449999999999999</v>
      </c>
      <c r="O12586" s="5">
        <v>1.9E-2</v>
      </c>
    </row>
    <row r="12587" spans="1:15" hidden="1" x14ac:dyDescent="0.3">
      <c r="A12587" t="s">
        <v>6</v>
      </c>
      <c r="B12587" t="s">
        <v>829</v>
      </c>
      <c r="C12587" t="s">
        <v>14</v>
      </c>
      <c r="D12587" t="s">
        <v>2666</v>
      </c>
      <c r="E12587" t="s">
        <v>26</v>
      </c>
      <c r="F12587" t="s">
        <v>27</v>
      </c>
      <c r="G12587" t="s">
        <v>18</v>
      </c>
      <c r="H12587" s="2">
        <v>45862</v>
      </c>
      <c r="I12587" t="s">
        <v>19</v>
      </c>
      <c r="J12587" s="3">
        <v>32859</v>
      </c>
      <c r="K12587" s="3">
        <v>22227.73</v>
      </c>
      <c r="L12587" s="3">
        <v>1111.3900000000001</v>
      </c>
      <c r="M12587" s="6">
        <v>1</v>
      </c>
      <c r="N12587" s="4">
        <v>0.14449999999999999</v>
      </c>
      <c r="O12587" s="5">
        <v>1.9E-2</v>
      </c>
    </row>
    <row r="12588" spans="1:15" hidden="1" x14ac:dyDescent="0.3">
      <c r="A12588" t="s">
        <v>6</v>
      </c>
      <c r="B12588" t="s">
        <v>715</v>
      </c>
      <c r="C12588" t="s">
        <v>14</v>
      </c>
      <c r="D12588" t="s">
        <v>716</v>
      </c>
      <c r="E12588" t="s">
        <v>244</v>
      </c>
      <c r="F12588" t="s">
        <v>245</v>
      </c>
      <c r="G12588" t="s">
        <v>18</v>
      </c>
      <c r="H12588" s="2">
        <v>45862</v>
      </c>
      <c r="I12588" t="s">
        <v>19</v>
      </c>
      <c r="J12588" s="3">
        <v>20003</v>
      </c>
      <c r="K12588" s="3">
        <v>14877.68</v>
      </c>
      <c r="L12588" s="3">
        <v>743.88</v>
      </c>
      <c r="M12588" s="6">
        <v>1</v>
      </c>
      <c r="N12588" s="4">
        <v>0.14449999999999999</v>
      </c>
      <c r="O12588" s="5">
        <v>1.9E-2</v>
      </c>
    </row>
    <row r="12589" spans="1:15" hidden="1" x14ac:dyDescent="0.3">
      <c r="A12589" t="s">
        <v>6</v>
      </c>
      <c r="B12589" t="s">
        <v>552</v>
      </c>
      <c r="C12589" t="s">
        <v>14</v>
      </c>
      <c r="D12589" t="s">
        <v>2667</v>
      </c>
      <c r="E12589" t="s">
        <v>135</v>
      </c>
      <c r="F12589" t="s">
        <v>136</v>
      </c>
      <c r="G12589" t="s">
        <v>18</v>
      </c>
      <c r="H12589" s="2">
        <v>45862</v>
      </c>
      <c r="I12589" t="s">
        <v>19</v>
      </c>
      <c r="J12589" s="3">
        <v>28421</v>
      </c>
      <c r="K12589" s="3">
        <v>19225.169999999998</v>
      </c>
      <c r="L12589" s="3">
        <v>961.26</v>
      </c>
      <c r="M12589" s="6">
        <v>1</v>
      </c>
      <c r="N12589" s="4">
        <v>0.14449999999999999</v>
      </c>
      <c r="O12589" s="5">
        <v>1.9E-2</v>
      </c>
    </row>
    <row r="12590" spans="1:15" hidden="1" x14ac:dyDescent="0.3">
      <c r="A12590" t="s">
        <v>6</v>
      </c>
      <c r="B12590" t="s">
        <v>717</v>
      </c>
      <c r="C12590" t="s">
        <v>14</v>
      </c>
      <c r="D12590" t="s">
        <v>718</v>
      </c>
      <c r="E12590" t="s">
        <v>16</v>
      </c>
      <c r="F12590" t="s">
        <v>17</v>
      </c>
      <c r="G12590" t="s">
        <v>18</v>
      </c>
      <c r="H12590" s="2">
        <v>45862</v>
      </c>
      <c r="I12590" t="s">
        <v>19</v>
      </c>
      <c r="J12590" s="3">
        <v>25563</v>
      </c>
      <c r="K12590" s="3">
        <v>19191.419999999998</v>
      </c>
      <c r="L12590" s="3">
        <v>959.57</v>
      </c>
      <c r="M12590" s="6">
        <v>1</v>
      </c>
      <c r="N12590" s="4">
        <v>0.14449999999999999</v>
      </c>
      <c r="O12590" s="5">
        <v>1.9E-2</v>
      </c>
    </row>
    <row r="12591" spans="1:15" hidden="1" x14ac:dyDescent="0.3">
      <c r="A12591" t="s">
        <v>6</v>
      </c>
      <c r="B12591" t="s">
        <v>840</v>
      </c>
      <c r="C12591" t="s">
        <v>14</v>
      </c>
      <c r="D12591" t="s">
        <v>2668</v>
      </c>
      <c r="E12591" t="s">
        <v>81</v>
      </c>
      <c r="F12591" t="s">
        <v>82</v>
      </c>
      <c r="G12591" t="s">
        <v>18</v>
      </c>
      <c r="H12591" s="2">
        <v>45862</v>
      </c>
      <c r="I12591" t="s">
        <v>19</v>
      </c>
      <c r="J12591" s="3">
        <v>254365</v>
      </c>
      <c r="K12591" s="3">
        <v>168275.97</v>
      </c>
      <c r="L12591" s="3">
        <v>8413.7999999999993</v>
      </c>
      <c r="M12591" s="6">
        <v>1</v>
      </c>
      <c r="N12591" s="4">
        <v>0.14449999999999999</v>
      </c>
      <c r="O12591" s="5">
        <v>1.9E-2</v>
      </c>
    </row>
    <row r="12592" spans="1:15" hidden="1" x14ac:dyDescent="0.3">
      <c r="A12592" t="s">
        <v>6</v>
      </c>
      <c r="B12592" t="s">
        <v>719</v>
      </c>
      <c r="C12592" t="s">
        <v>14</v>
      </c>
      <c r="D12592" t="s">
        <v>720</v>
      </c>
      <c r="E12592" t="s">
        <v>77</v>
      </c>
      <c r="F12592" t="s">
        <v>78</v>
      </c>
      <c r="G12592" t="s">
        <v>18</v>
      </c>
      <c r="H12592" s="2">
        <v>45862</v>
      </c>
      <c r="I12592" t="s">
        <v>19</v>
      </c>
      <c r="J12592" s="3">
        <v>97342</v>
      </c>
      <c r="K12592" s="3">
        <v>72399.97</v>
      </c>
      <c r="L12592" s="3">
        <v>3620</v>
      </c>
      <c r="M12592" s="6">
        <v>1</v>
      </c>
      <c r="N12592" s="4">
        <v>0.14449999999999999</v>
      </c>
      <c r="O12592" s="5">
        <v>1.9E-2</v>
      </c>
    </row>
    <row r="12593" spans="1:15" hidden="1" x14ac:dyDescent="0.3">
      <c r="A12593" t="s">
        <v>6</v>
      </c>
      <c r="B12593" t="s">
        <v>229</v>
      </c>
      <c r="C12593" t="s">
        <v>14</v>
      </c>
      <c r="D12593" t="s">
        <v>230</v>
      </c>
      <c r="E12593" t="s">
        <v>16</v>
      </c>
      <c r="F12593" t="s">
        <v>17</v>
      </c>
      <c r="G12593" t="s">
        <v>18</v>
      </c>
      <c r="H12593" s="2">
        <v>45862</v>
      </c>
      <c r="I12593" t="s">
        <v>19</v>
      </c>
      <c r="J12593" s="3">
        <v>30177</v>
      </c>
      <c r="K12593" s="3">
        <v>22655.05</v>
      </c>
      <c r="L12593" s="3">
        <v>1132.75</v>
      </c>
      <c r="M12593" s="6">
        <v>1</v>
      </c>
      <c r="N12593" s="4">
        <v>0.14449999999999999</v>
      </c>
      <c r="O12593" s="5">
        <v>1.9E-2</v>
      </c>
    </row>
    <row r="12594" spans="1:15" hidden="1" x14ac:dyDescent="0.3">
      <c r="A12594" t="s">
        <v>6</v>
      </c>
      <c r="B12594" t="s">
        <v>721</v>
      </c>
      <c r="C12594" t="s">
        <v>14</v>
      </c>
      <c r="D12594" t="s">
        <v>722</v>
      </c>
      <c r="E12594" t="s">
        <v>221</v>
      </c>
      <c r="F12594" t="s">
        <v>222</v>
      </c>
      <c r="G12594" t="s">
        <v>18</v>
      </c>
      <c r="H12594" s="2">
        <v>45862</v>
      </c>
      <c r="I12594" t="s">
        <v>19</v>
      </c>
      <c r="J12594" s="3">
        <v>61044</v>
      </c>
      <c r="K12594" s="3">
        <v>45402.62</v>
      </c>
      <c r="L12594" s="3">
        <v>2270.13</v>
      </c>
      <c r="M12594" s="6">
        <v>1</v>
      </c>
      <c r="N12594" s="4">
        <v>0.14449999999999999</v>
      </c>
      <c r="O12594" s="5">
        <v>1.9E-2</v>
      </c>
    </row>
    <row r="12595" spans="1:15" hidden="1" x14ac:dyDescent="0.3">
      <c r="A12595" t="s">
        <v>6</v>
      </c>
      <c r="B12595" t="s">
        <v>721</v>
      </c>
      <c r="C12595" t="s">
        <v>14</v>
      </c>
      <c r="D12595" t="s">
        <v>723</v>
      </c>
      <c r="E12595" t="s">
        <v>221</v>
      </c>
      <c r="F12595" t="s">
        <v>222</v>
      </c>
      <c r="G12595" t="s">
        <v>18</v>
      </c>
      <c r="H12595" s="2">
        <v>45862</v>
      </c>
      <c r="I12595" t="s">
        <v>19</v>
      </c>
      <c r="J12595" s="3">
        <v>69203</v>
      </c>
      <c r="K12595" s="3">
        <v>51471.08</v>
      </c>
      <c r="L12595" s="3">
        <v>2573.5500000000002</v>
      </c>
      <c r="M12595" s="6">
        <v>1</v>
      </c>
      <c r="N12595" s="4">
        <v>0.14449999999999999</v>
      </c>
      <c r="O12595" s="5">
        <v>1.9E-2</v>
      </c>
    </row>
    <row r="12596" spans="1:15" hidden="1" x14ac:dyDescent="0.3">
      <c r="A12596" t="s">
        <v>6</v>
      </c>
      <c r="B12596" t="s">
        <v>842</v>
      </c>
      <c r="C12596" t="s">
        <v>14</v>
      </c>
      <c r="D12596" t="s">
        <v>2669</v>
      </c>
      <c r="E12596" t="s">
        <v>756</v>
      </c>
      <c r="F12596" t="s">
        <v>757</v>
      </c>
      <c r="G12596" t="s">
        <v>18</v>
      </c>
      <c r="H12596" s="2">
        <v>45862</v>
      </c>
      <c r="I12596" t="s">
        <v>19</v>
      </c>
      <c r="J12596" s="3">
        <v>65820.83</v>
      </c>
      <c r="K12596" s="3">
        <v>44432.49</v>
      </c>
      <c r="L12596" s="3">
        <v>2221.64</v>
      </c>
      <c r="M12596" s="6">
        <v>1</v>
      </c>
      <c r="N12596" s="4">
        <v>0.14449999999999999</v>
      </c>
      <c r="O12596" s="5">
        <v>1.9E-2</v>
      </c>
    </row>
    <row r="12597" spans="1:15" hidden="1" x14ac:dyDescent="0.3">
      <c r="A12597" t="s">
        <v>6</v>
      </c>
      <c r="B12597" t="s">
        <v>487</v>
      </c>
      <c r="C12597" t="s">
        <v>14</v>
      </c>
      <c r="D12597" t="s">
        <v>2670</v>
      </c>
      <c r="E12597" t="s">
        <v>55</v>
      </c>
      <c r="F12597" t="s">
        <v>56</v>
      </c>
      <c r="G12597" t="s">
        <v>18</v>
      </c>
      <c r="H12597" s="2">
        <v>45862</v>
      </c>
      <c r="I12597" t="s">
        <v>19</v>
      </c>
      <c r="J12597" s="3">
        <v>12468</v>
      </c>
      <c r="K12597" s="3">
        <v>8248.0400000000009</v>
      </c>
      <c r="L12597" s="3">
        <v>412.42</v>
      </c>
      <c r="M12597" s="6">
        <v>1</v>
      </c>
      <c r="N12597" s="4">
        <v>0.14449999999999999</v>
      </c>
      <c r="O12597" s="5">
        <v>1.9E-2</v>
      </c>
    </row>
    <row r="12598" spans="1:15" hidden="1" x14ac:dyDescent="0.3">
      <c r="A12598" t="s">
        <v>6</v>
      </c>
      <c r="B12598" t="s">
        <v>724</v>
      </c>
      <c r="C12598" t="s">
        <v>14</v>
      </c>
      <c r="D12598" t="s">
        <v>725</v>
      </c>
      <c r="E12598" t="s">
        <v>51</v>
      </c>
      <c r="F12598" t="s">
        <v>52</v>
      </c>
      <c r="G12598" t="s">
        <v>18</v>
      </c>
      <c r="H12598" s="2">
        <v>45862</v>
      </c>
      <c r="I12598" t="s">
        <v>19</v>
      </c>
      <c r="J12598" s="3">
        <v>175473</v>
      </c>
      <c r="K12598" s="3">
        <v>130295.88</v>
      </c>
      <c r="L12598" s="3">
        <v>6514.79</v>
      </c>
      <c r="M12598" s="6">
        <v>1</v>
      </c>
      <c r="N12598" s="4">
        <v>0.14449999999999999</v>
      </c>
      <c r="O12598" s="5">
        <v>1.9E-2</v>
      </c>
    </row>
    <row r="12599" spans="1:15" hidden="1" x14ac:dyDescent="0.3">
      <c r="A12599" t="s">
        <v>6</v>
      </c>
      <c r="B12599" t="s">
        <v>726</v>
      </c>
      <c r="C12599" t="s">
        <v>14</v>
      </c>
      <c r="D12599" t="s">
        <v>727</v>
      </c>
      <c r="E12599" t="s">
        <v>51</v>
      </c>
      <c r="F12599" t="s">
        <v>52</v>
      </c>
      <c r="G12599" t="s">
        <v>18</v>
      </c>
      <c r="H12599" s="2">
        <v>45862</v>
      </c>
      <c r="I12599" t="s">
        <v>19</v>
      </c>
      <c r="J12599" s="3">
        <v>127905</v>
      </c>
      <c r="K12599" s="3">
        <v>94975.21</v>
      </c>
      <c r="L12599" s="3">
        <v>4748.76</v>
      </c>
      <c r="M12599" s="6">
        <v>1</v>
      </c>
      <c r="N12599" s="4">
        <v>0.14449999999999999</v>
      </c>
      <c r="O12599" s="5">
        <v>1.9E-2</v>
      </c>
    </row>
    <row r="12600" spans="1:15" hidden="1" x14ac:dyDescent="0.3">
      <c r="A12600" t="s">
        <v>6</v>
      </c>
      <c r="B12600" t="s">
        <v>845</v>
      </c>
      <c r="C12600" t="s">
        <v>14</v>
      </c>
      <c r="D12600" t="s">
        <v>2671</v>
      </c>
      <c r="E12600" t="s">
        <v>16</v>
      </c>
      <c r="F12600" t="s">
        <v>17</v>
      </c>
      <c r="G12600" t="s">
        <v>18</v>
      </c>
      <c r="H12600" s="2">
        <v>45862</v>
      </c>
      <c r="I12600" t="s">
        <v>19</v>
      </c>
      <c r="J12600" s="3">
        <v>91170</v>
      </c>
      <c r="K12600" s="3">
        <v>61646.18</v>
      </c>
      <c r="L12600" s="3">
        <v>3082.31</v>
      </c>
      <c r="M12600" s="6">
        <v>1</v>
      </c>
      <c r="N12600" s="4">
        <v>0.14449999999999999</v>
      </c>
      <c r="O12600" s="5">
        <v>1.9E-2</v>
      </c>
    </row>
    <row r="12601" spans="1:15" hidden="1" x14ac:dyDescent="0.3">
      <c r="A12601" t="s">
        <v>6</v>
      </c>
      <c r="B12601" t="s">
        <v>728</v>
      </c>
      <c r="C12601" t="s">
        <v>14</v>
      </c>
      <c r="D12601" t="s">
        <v>729</v>
      </c>
      <c r="E12601" t="s">
        <v>55</v>
      </c>
      <c r="F12601" t="s">
        <v>56</v>
      </c>
      <c r="G12601" t="s">
        <v>18</v>
      </c>
      <c r="H12601" s="2">
        <v>45862</v>
      </c>
      <c r="I12601" t="s">
        <v>19</v>
      </c>
      <c r="J12601" s="3">
        <v>51620</v>
      </c>
      <c r="K12601" s="3">
        <v>37555.86</v>
      </c>
      <c r="L12601" s="3">
        <v>1877.79</v>
      </c>
      <c r="M12601" s="6">
        <v>1</v>
      </c>
      <c r="N12601" s="4">
        <v>0.14449999999999999</v>
      </c>
      <c r="O12601" s="5">
        <v>1.9E-2</v>
      </c>
    </row>
    <row r="12602" spans="1:15" hidden="1" x14ac:dyDescent="0.3">
      <c r="A12602" t="s">
        <v>6</v>
      </c>
      <c r="B12602" t="s">
        <v>730</v>
      </c>
      <c r="C12602" t="s">
        <v>14</v>
      </c>
      <c r="D12602" t="s">
        <v>731</v>
      </c>
      <c r="E12602" t="s">
        <v>35</v>
      </c>
      <c r="F12602" t="s">
        <v>36</v>
      </c>
      <c r="G12602" t="s">
        <v>18</v>
      </c>
      <c r="H12602" s="2">
        <v>45862</v>
      </c>
      <c r="I12602" t="s">
        <v>19</v>
      </c>
      <c r="J12602" s="3">
        <v>30745</v>
      </c>
      <c r="K12602" s="3">
        <v>22867.34</v>
      </c>
      <c r="L12602" s="3">
        <v>1143.3699999999999</v>
      </c>
      <c r="M12602" s="6">
        <v>1</v>
      </c>
      <c r="N12602" s="4">
        <v>0.14449999999999999</v>
      </c>
      <c r="O12602" s="5">
        <v>1.9E-2</v>
      </c>
    </row>
    <row r="12603" spans="1:15" hidden="1" x14ac:dyDescent="0.3">
      <c r="A12603" t="s">
        <v>6</v>
      </c>
      <c r="B12603" t="s">
        <v>732</v>
      </c>
      <c r="C12603" t="s">
        <v>14</v>
      </c>
      <c r="D12603" t="s">
        <v>733</v>
      </c>
      <c r="E12603" t="s">
        <v>16</v>
      </c>
      <c r="F12603" t="s">
        <v>17</v>
      </c>
      <c r="G12603" t="s">
        <v>18</v>
      </c>
      <c r="H12603" s="2">
        <v>45862</v>
      </c>
      <c r="I12603" t="s">
        <v>19</v>
      </c>
      <c r="J12603" s="3">
        <v>126488</v>
      </c>
      <c r="K12603" s="3">
        <v>94077.91</v>
      </c>
      <c r="L12603" s="3">
        <v>4703.8999999999996</v>
      </c>
      <c r="M12603" s="6">
        <v>1</v>
      </c>
      <c r="N12603" s="4">
        <v>0.14449999999999999</v>
      </c>
      <c r="O12603" s="5">
        <v>1.9E-2</v>
      </c>
    </row>
    <row r="12604" spans="1:15" hidden="1" x14ac:dyDescent="0.3">
      <c r="A12604" t="s">
        <v>6</v>
      </c>
      <c r="B12604" t="s">
        <v>424</v>
      </c>
      <c r="C12604" t="s">
        <v>14</v>
      </c>
      <c r="D12604" t="s">
        <v>734</v>
      </c>
      <c r="E12604" t="s">
        <v>35</v>
      </c>
      <c r="F12604" t="s">
        <v>36</v>
      </c>
      <c r="G12604" t="s">
        <v>18</v>
      </c>
      <c r="H12604" s="2">
        <v>45862</v>
      </c>
      <c r="I12604" t="s">
        <v>19</v>
      </c>
      <c r="J12604" s="3">
        <v>72976</v>
      </c>
      <c r="K12604" s="3">
        <v>54277.01</v>
      </c>
      <c r="L12604" s="3">
        <v>2713.85</v>
      </c>
      <c r="M12604" s="6">
        <v>1</v>
      </c>
      <c r="N12604" s="4">
        <v>0.14449999999999999</v>
      </c>
      <c r="O12604" s="5">
        <v>1.9E-2</v>
      </c>
    </row>
    <row r="12605" spans="1:15" hidden="1" x14ac:dyDescent="0.3">
      <c r="A12605" t="s">
        <v>6</v>
      </c>
      <c r="B12605" t="s">
        <v>735</v>
      </c>
      <c r="C12605" t="s">
        <v>14</v>
      </c>
      <c r="D12605" t="s">
        <v>736</v>
      </c>
      <c r="E12605" t="s">
        <v>244</v>
      </c>
      <c r="F12605" t="s">
        <v>245</v>
      </c>
      <c r="G12605" t="s">
        <v>18</v>
      </c>
      <c r="H12605" s="2">
        <v>45862</v>
      </c>
      <c r="I12605" t="s">
        <v>19</v>
      </c>
      <c r="J12605" s="3">
        <v>120814</v>
      </c>
      <c r="K12605" s="3">
        <v>89858.06</v>
      </c>
      <c r="L12605" s="3">
        <v>4492.8999999999996</v>
      </c>
      <c r="M12605" s="6">
        <v>1</v>
      </c>
      <c r="N12605" s="4">
        <v>0.14449999999999999</v>
      </c>
      <c r="O12605" s="5">
        <v>1.9E-2</v>
      </c>
    </row>
    <row r="12606" spans="1:15" hidden="1" x14ac:dyDescent="0.3">
      <c r="A12606" t="s">
        <v>6</v>
      </c>
      <c r="B12606" t="s">
        <v>737</v>
      </c>
      <c r="C12606" t="s">
        <v>14</v>
      </c>
      <c r="D12606" t="s">
        <v>738</v>
      </c>
      <c r="E12606" t="s">
        <v>244</v>
      </c>
      <c r="F12606" t="s">
        <v>245</v>
      </c>
      <c r="G12606" t="s">
        <v>18</v>
      </c>
      <c r="H12606" s="2">
        <v>45862</v>
      </c>
      <c r="I12606" t="s">
        <v>19</v>
      </c>
      <c r="J12606" s="3">
        <v>55083</v>
      </c>
      <c r="K12606" s="3">
        <v>41353.75</v>
      </c>
      <c r="L12606" s="3">
        <v>2067.69</v>
      </c>
      <c r="M12606" s="6">
        <v>1</v>
      </c>
      <c r="N12606" s="4">
        <v>0.14449999999999999</v>
      </c>
      <c r="O12606" s="5">
        <v>1.9E-2</v>
      </c>
    </row>
    <row r="12607" spans="1:15" hidden="1" x14ac:dyDescent="0.3">
      <c r="A12607" t="s">
        <v>6</v>
      </c>
      <c r="B12607" t="s">
        <v>719</v>
      </c>
      <c r="C12607" t="s">
        <v>14</v>
      </c>
      <c r="D12607" t="s">
        <v>2488</v>
      </c>
      <c r="E12607" t="s">
        <v>77</v>
      </c>
      <c r="F12607" t="s">
        <v>78</v>
      </c>
      <c r="G12607" t="s">
        <v>18</v>
      </c>
      <c r="H12607" s="2">
        <v>45862</v>
      </c>
      <c r="I12607" t="s">
        <v>19</v>
      </c>
      <c r="J12607" s="3">
        <v>23690</v>
      </c>
      <c r="K12607" s="3">
        <v>17619.689999999999</v>
      </c>
      <c r="L12607" s="3">
        <v>880.98</v>
      </c>
      <c r="M12607" s="6">
        <v>1</v>
      </c>
      <c r="N12607" s="4">
        <v>0.14449999999999999</v>
      </c>
      <c r="O12607" s="5">
        <v>1.9E-2</v>
      </c>
    </row>
    <row r="12608" spans="1:15" hidden="1" x14ac:dyDescent="0.3">
      <c r="A12608" t="s">
        <v>6</v>
      </c>
      <c r="B12608" t="s">
        <v>739</v>
      </c>
      <c r="C12608" t="s">
        <v>14</v>
      </c>
      <c r="D12608" t="s">
        <v>740</v>
      </c>
      <c r="E12608" t="s">
        <v>59</v>
      </c>
      <c r="F12608" t="s">
        <v>60</v>
      </c>
      <c r="G12608" t="s">
        <v>18</v>
      </c>
      <c r="H12608" s="2">
        <v>45862</v>
      </c>
      <c r="I12608" t="s">
        <v>19</v>
      </c>
      <c r="J12608" s="3">
        <v>262347</v>
      </c>
      <c r="K12608" s="3">
        <v>161740</v>
      </c>
      <c r="L12608" s="3">
        <v>8086.99</v>
      </c>
      <c r="M12608" s="6">
        <v>1</v>
      </c>
      <c r="N12608" s="4">
        <v>0.14449999999999999</v>
      </c>
      <c r="O12608" s="5">
        <v>1.9E-2</v>
      </c>
    </row>
    <row r="12609" spans="1:15" hidden="1" x14ac:dyDescent="0.3">
      <c r="A12609" t="s">
        <v>6</v>
      </c>
      <c r="B12609" t="s">
        <v>741</v>
      </c>
      <c r="C12609" t="s">
        <v>14</v>
      </c>
      <c r="D12609" t="s">
        <v>742</v>
      </c>
      <c r="E12609" t="s">
        <v>55</v>
      </c>
      <c r="F12609" t="s">
        <v>56</v>
      </c>
      <c r="G12609" t="s">
        <v>18</v>
      </c>
      <c r="H12609" s="2">
        <v>45862</v>
      </c>
      <c r="I12609" t="s">
        <v>19</v>
      </c>
      <c r="J12609" s="3">
        <v>167788</v>
      </c>
      <c r="K12609" s="3">
        <v>124795.86</v>
      </c>
      <c r="L12609" s="3">
        <v>6239.79</v>
      </c>
      <c r="M12609" s="6">
        <v>1</v>
      </c>
      <c r="N12609" s="4">
        <v>0.14449999999999999</v>
      </c>
      <c r="O12609" s="5">
        <v>1.9E-2</v>
      </c>
    </row>
    <row r="12610" spans="1:15" hidden="1" x14ac:dyDescent="0.3">
      <c r="A12610" t="s">
        <v>6</v>
      </c>
      <c r="B12610" t="s">
        <v>745</v>
      </c>
      <c r="C12610" t="s">
        <v>14</v>
      </c>
      <c r="D12610" t="s">
        <v>746</v>
      </c>
      <c r="E12610" t="s">
        <v>55</v>
      </c>
      <c r="F12610" t="s">
        <v>56</v>
      </c>
      <c r="G12610" t="s">
        <v>18</v>
      </c>
      <c r="H12610" s="2">
        <v>45862</v>
      </c>
      <c r="I12610" t="s">
        <v>19</v>
      </c>
      <c r="J12610" s="3">
        <v>67908</v>
      </c>
      <c r="K12610" s="3">
        <v>50507.42</v>
      </c>
      <c r="L12610" s="3">
        <v>2525.37</v>
      </c>
      <c r="M12610" s="6">
        <v>1</v>
      </c>
      <c r="N12610" s="4">
        <v>0.14449999999999999</v>
      </c>
      <c r="O12610" s="5">
        <v>1.9E-2</v>
      </c>
    </row>
    <row r="12611" spans="1:15" hidden="1" x14ac:dyDescent="0.3">
      <c r="A12611" t="s">
        <v>6</v>
      </c>
      <c r="B12611" t="s">
        <v>2672</v>
      </c>
      <c r="C12611" t="s">
        <v>14</v>
      </c>
      <c r="D12611" t="s">
        <v>2673</v>
      </c>
      <c r="E12611" t="s">
        <v>16</v>
      </c>
      <c r="F12611" t="s">
        <v>17</v>
      </c>
      <c r="G12611" t="s">
        <v>18</v>
      </c>
      <c r="H12611" s="2">
        <v>45862</v>
      </c>
      <c r="I12611" t="s">
        <v>19</v>
      </c>
      <c r="J12611" s="3">
        <v>88055</v>
      </c>
      <c r="K12611" s="3">
        <v>59541.77</v>
      </c>
      <c r="L12611" s="3">
        <v>2977.09</v>
      </c>
      <c r="M12611" s="6">
        <v>1</v>
      </c>
      <c r="N12611" s="4">
        <v>0.14449999999999999</v>
      </c>
      <c r="O12611" s="5">
        <v>1.9E-2</v>
      </c>
    </row>
    <row r="12612" spans="1:15" hidden="1" x14ac:dyDescent="0.3">
      <c r="A12612" t="s">
        <v>6</v>
      </c>
      <c r="B12612" t="s">
        <v>748</v>
      </c>
      <c r="C12612" t="s">
        <v>14</v>
      </c>
      <c r="D12612" t="s">
        <v>749</v>
      </c>
      <c r="E12612" t="s">
        <v>35</v>
      </c>
      <c r="F12612" t="s">
        <v>36</v>
      </c>
      <c r="G12612" t="s">
        <v>18</v>
      </c>
      <c r="H12612" s="2">
        <v>45862</v>
      </c>
      <c r="I12612" t="s">
        <v>19</v>
      </c>
      <c r="J12612" s="3">
        <v>60841</v>
      </c>
      <c r="K12612" s="3">
        <v>45251.58</v>
      </c>
      <c r="L12612" s="3">
        <v>2262.58</v>
      </c>
      <c r="M12612" s="6">
        <v>1</v>
      </c>
      <c r="N12612" s="4">
        <v>0.14449999999999999</v>
      </c>
      <c r="O12612" s="5">
        <v>1.9E-2</v>
      </c>
    </row>
    <row r="12613" spans="1:15" hidden="1" x14ac:dyDescent="0.3">
      <c r="A12613" t="s">
        <v>6</v>
      </c>
      <c r="B12613" t="s">
        <v>871</v>
      </c>
      <c r="C12613" t="s">
        <v>14</v>
      </c>
      <c r="D12613" t="s">
        <v>2674</v>
      </c>
      <c r="E12613" t="s">
        <v>51</v>
      </c>
      <c r="F12613" t="s">
        <v>52</v>
      </c>
      <c r="G12613" t="s">
        <v>18</v>
      </c>
      <c r="H12613" s="2">
        <v>45862</v>
      </c>
      <c r="I12613" t="s">
        <v>19</v>
      </c>
      <c r="J12613" s="3">
        <v>51111</v>
      </c>
      <c r="K12613" s="3">
        <v>35581.24</v>
      </c>
      <c r="L12613" s="3">
        <v>1779.08</v>
      </c>
      <c r="M12613" s="6">
        <v>1</v>
      </c>
      <c r="N12613" s="4">
        <v>0.14449999999999999</v>
      </c>
      <c r="O12613" s="5">
        <v>1.9E-2</v>
      </c>
    </row>
    <row r="12614" spans="1:15" hidden="1" x14ac:dyDescent="0.3">
      <c r="A12614" t="s">
        <v>6</v>
      </c>
      <c r="B12614" t="s">
        <v>754</v>
      </c>
      <c r="C12614" t="s">
        <v>14</v>
      </c>
      <c r="D12614" t="s">
        <v>755</v>
      </c>
      <c r="E12614" t="s">
        <v>756</v>
      </c>
      <c r="F12614" t="s">
        <v>757</v>
      </c>
      <c r="G12614" t="s">
        <v>18</v>
      </c>
      <c r="H12614" s="2">
        <v>45862</v>
      </c>
      <c r="I12614" t="s">
        <v>19</v>
      </c>
      <c r="J12614" s="3">
        <v>73116</v>
      </c>
      <c r="K12614" s="3">
        <v>54381.72</v>
      </c>
      <c r="L12614" s="3">
        <v>2719.09</v>
      </c>
      <c r="M12614" s="6">
        <v>1</v>
      </c>
      <c r="N12614" s="4">
        <v>0.14449999999999999</v>
      </c>
      <c r="O12614" s="5">
        <v>1.9E-2</v>
      </c>
    </row>
    <row r="12615" spans="1:15" hidden="1" x14ac:dyDescent="0.3">
      <c r="A12615" t="s">
        <v>6</v>
      </c>
      <c r="B12615" t="s">
        <v>758</v>
      </c>
      <c r="C12615" t="s">
        <v>14</v>
      </c>
      <c r="D12615" t="s">
        <v>759</v>
      </c>
      <c r="E12615" t="s">
        <v>77</v>
      </c>
      <c r="F12615" t="s">
        <v>78</v>
      </c>
      <c r="G12615" t="s">
        <v>18</v>
      </c>
      <c r="H12615" s="2">
        <v>45862</v>
      </c>
      <c r="I12615" t="s">
        <v>19</v>
      </c>
      <c r="J12615" s="3">
        <v>50723</v>
      </c>
      <c r="K12615" s="3">
        <v>37726.699999999997</v>
      </c>
      <c r="L12615" s="3">
        <v>1886.34</v>
      </c>
      <c r="M12615" s="6">
        <v>1</v>
      </c>
      <c r="N12615" s="4">
        <v>0.14449999999999999</v>
      </c>
      <c r="O12615" s="5">
        <v>1.9E-2</v>
      </c>
    </row>
    <row r="12616" spans="1:15" hidden="1" x14ac:dyDescent="0.3">
      <c r="A12616" t="s">
        <v>6</v>
      </c>
      <c r="B12616" t="s">
        <v>433</v>
      </c>
      <c r="C12616" t="s">
        <v>14</v>
      </c>
      <c r="D12616" t="s">
        <v>760</v>
      </c>
      <c r="E12616" t="s">
        <v>432</v>
      </c>
      <c r="F12616" t="s">
        <v>433</v>
      </c>
      <c r="G12616" t="s">
        <v>18</v>
      </c>
      <c r="H12616" s="2">
        <v>45862</v>
      </c>
      <c r="I12616" t="s">
        <v>19</v>
      </c>
      <c r="J12616" s="3">
        <v>304720</v>
      </c>
      <c r="K12616" s="3">
        <v>226641.96</v>
      </c>
      <c r="L12616" s="3">
        <v>11332.1</v>
      </c>
      <c r="M12616" s="6">
        <v>1</v>
      </c>
      <c r="N12616" s="4">
        <v>0.14449999999999999</v>
      </c>
      <c r="O12616" s="5">
        <v>1.9E-2</v>
      </c>
    </row>
    <row r="12617" spans="1:15" hidden="1" x14ac:dyDescent="0.3">
      <c r="A12617" t="s">
        <v>6</v>
      </c>
      <c r="B12617" t="s">
        <v>440</v>
      </c>
      <c r="C12617" t="s">
        <v>14</v>
      </c>
      <c r="D12617" t="s">
        <v>761</v>
      </c>
      <c r="E12617" t="s">
        <v>432</v>
      </c>
      <c r="F12617" t="s">
        <v>433</v>
      </c>
      <c r="G12617" t="s">
        <v>18</v>
      </c>
      <c r="H12617" s="2">
        <v>45862</v>
      </c>
      <c r="I12617" t="s">
        <v>19</v>
      </c>
      <c r="J12617" s="3">
        <v>144716</v>
      </c>
      <c r="K12617" s="3">
        <v>107635.74</v>
      </c>
      <c r="L12617" s="3">
        <v>5381.79</v>
      </c>
      <c r="M12617" s="6">
        <v>1</v>
      </c>
      <c r="N12617" s="4">
        <v>0.14449999999999999</v>
      </c>
      <c r="O12617" s="5">
        <v>1.9E-2</v>
      </c>
    </row>
    <row r="12618" spans="1:15" hidden="1" x14ac:dyDescent="0.3">
      <c r="A12618" t="s">
        <v>6</v>
      </c>
      <c r="B12618" t="s">
        <v>762</v>
      </c>
      <c r="C12618" t="s">
        <v>14</v>
      </c>
      <c r="D12618" t="s">
        <v>763</v>
      </c>
      <c r="E12618" t="s">
        <v>55</v>
      </c>
      <c r="F12618" t="s">
        <v>56</v>
      </c>
      <c r="G12618" t="s">
        <v>18</v>
      </c>
      <c r="H12618" s="2">
        <v>45862</v>
      </c>
      <c r="I12618" t="s">
        <v>19</v>
      </c>
      <c r="J12618" s="3">
        <v>96655</v>
      </c>
      <c r="K12618" s="3">
        <v>71889.429999999993</v>
      </c>
      <c r="L12618" s="3">
        <v>3594.47</v>
      </c>
      <c r="M12618" s="6">
        <v>1</v>
      </c>
      <c r="N12618" s="4">
        <v>0.14449999999999999</v>
      </c>
      <c r="O12618" s="5">
        <v>1.9E-2</v>
      </c>
    </row>
    <row r="12619" spans="1:15" hidden="1" x14ac:dyDescent="0.3">
      <c r="A12619" t="s">
        <v>6</v>
      </c>
      <c r="B12619" t="s">
        <v>187</v>
      </c>
      <c r="C12619" t="s">
        <v>14</v>
      </c>
      <c r="D12619" t="s">
        <v>2489</v>
      </c>
      <c r="E12619" t="s">
        <v>59</v>
      </c>
      <c r="F12619" t="s">
        <v>60</v>
      </c>
      <c r="G12619" t="s">
        <v>18</v>
      </c>
      <c r="H12619" s="2">
        <v>45862</v>
      </c>
      <c r="I12619" t="s">
        <v>19</v>
      </c>
      <c r="J12619" s="3">
        <v>332383</v>
      </c>
      <c r="K12619" s="3">
        <v>226687</v>
      </c>
      <c r="L12619" s="3">
        <v>11334.35</v>
      </c>
      <c r="M12619" s="6">
        <v>1</v>
      </c>
      <c r="N12619" s="4">
        <v>0.14449999999999999</v>
      </c>
      <c r="O12619" s="5">
        <v>1.9E-2</v>
      </c>
    </row>
    <row r="12620" spans="1:15" hidden="1" x14ac:dyDescent="0.3">
      <c r="A12620" t="s">
        <v>6</v>
      </c>
      <c r="B12620" t="s">
        <v>764</v>
      </c>
      <c r="C12620" t="s">
        <v>14</v>
      </c>
      <c r="D12620" t="s">
        <v>765</v>
      </c>
      <c r="E12620" t="s">
        <v>81</v>
      </c>
      <c r="F12620" t="s">
        <v>82</v>
      </c>
      <c r="G12620" t="s">
        <v>18</v>
      </c>
      <c r="H12620" s="2">
        <v>45862</v>
      </c>
      <c r="I12620" t="s">
        <v>19</v>
      </c>
      <c r="J12620" s="3">
        <v>159390</v>
      </c>
      <c r="K12620" s="3">
        <v>102052</v>
      </c>
      <c r="L12620" s="3">
        <v>5102.59</v>
      </c>
      <c r="M12620" s="6">
        <v>1</v>
      </c>
      <c r="N12620" s="4">
        <v>0.14449999999999999</v>
      </c>
      <c r="O12620" s="5">
        <v>1.9E-2</v>
      </c>
    </row>
    <row r="12621" spans="1:15" hidden="1" x14ac:dyDescent="0.3">
      <c r="A12621" t="s">
        <v>6</v>
      </c>
      <c r="B12621" t="s">
        <v>735</v>
      </c>
      <c r="C12621" t="s">
        <v>14</v>
      </c>
      <c r="D12621" t="s">
        <v>766</v>
      </c>
      <c r="E12621" t="s">
        <v>244</v>
      </c>
      <c r="F12621" t="s">
        <v>245</v>
      </c>
      <c r="G12621" t="s">
        <v>18</v>
      </c>
      <c r="H12621" s="2">
        <v>45862</v>
      </c>
      <c r="I12621" t="s">
        <v>19</v>
      </c>
      <c r="J12621" s="3">
        <v>78592</v>
      </c>
      <c r="K12621" s="3">
        <v>58454.17</v>
      </c>
      <c r="L12621" s="3">
        <v>2922.71</v>
      </c>
      <c r="M12621" s="6">
        <v>1</v>
      </c>
      <c r="N12621" s="4">
        <v>0.14449999999999999</v>
      </c>
      <c r="O12621" s="5">
        <v>1.9E-2</v>
      </c>
    </row>
    <row r="12622" spans="1:15" hidden="1" x14ac:dyDescent="0.3">
      <c r="A12622" t="s">
        <v>6</v>
      </c>
      <c r="B12622" t="s">
        <v>2434</v>
      </c>
      <c r="C12622" t="s">
        <v>14</v>
      </c>
      <c r="D12622" t="s">
        <v>2435</v>
      </c>
      <c r="E12622" t="s">
        <v>55</v>
      </c>
      <c r="F12622" t="s">
        <v>56</v>
      </c>
      <c r="G12622" t="s">
        <v>18</v>
      </c>
      <c r="H12622" s="2">
        <v>45862</v>
      </c>
      <c r="I12622" t="s">
        <v>19</v>
      </c>
      <c r="J12622" s="3">
        <v>57702</v>
      </c>
      <c r="K12622" s="3">
        <v>42916.94</v>
      </c>
      <c r="L12622" s="3">
        <v>2145.85</v>
      </c>
      <c r="M12622" s="6">
        <v>1</v>
      </c>
      <c r="N12622" s="4">
        <v>0.14449999999999999</v>
      </c>
      <c r="O12622" s="5">
        <v>1.9E-2</v>
      </c>
    </row>
    <row r="12623" spans="1:15" hidden="1" x14ac:dyDescent="0.3">
      <c r="A12623" t="s">
        <v>6</v>
      </c>
      <c r="B12623" t="s">
        <v>594</v>
      </c>
      <c r="C12623" t="s">
        <v>14</v>
      </c>
      <c r="D12623" t="s">
        <v>767</v>
      </c>
      <c r="E12623" t="s">
        <v>16</v>
      </c>
      <c r="F12623" t="s">
        <v>17</v>
      </c>
      <c r="G12623" t="s">
        <v>18</v>
      </c>
      <c r="H12623" s="2">
        <v>45862</v>
      </c>
      <c r="I12623" t="s">
        <v>19</v>
      </c>
      <c r="J12623" s="3">
        <v>11468</v>
      </c>
      <c r="K12623" s="3">
        <v>7522</v>
      </c>
      <c r="L12623" s="3">
        <v>376.1</v>
      </c>
      <c r="M12623" s="6">
        <v>1</v>
      </c>
      <c r="N12623" s="4">
        <v>0.14449999999999999</v>
      </c>
      <c r="O12623" s="5">
        <v>1.9E-2</v>
      </c>
    </row>
    <row r="12624" spans="1:15" hidden="1" x14ac:dyDescent="0.3">
      <c r="A12624" t="s">
        <v>6</v>
      </c>
      <c r="B12624" t="s">
        <v>890</v>
      </c>
      <c r="C12624" t="s">
        <v>14</v>
      </c>
      <c r="D12624" t="s">
        <v>2490</v>
      </c>
      <c r="E12624" t="s">
        <v>798</v>
      </c>
      <c r="F12624" t="s">
        <v>799</v>
      </c>
      <c r="G12624" t="s">
        <v>18</v>
      </c>
      <c r="H12624" s="2">
        <v>45862</v>
      </c>
      <c r="I12624" t="s">
        <v>19</v>
      </c>
      <c r="J12624" s="3">
        <v>14934</v>
      </c>
      <c r="K12624" s="3">
        <v>10185</v>
      </c>
      <c r="L12624" s="3">
        <v>509.25</v>
      </c>
      <c r="M12624" s="6">
        <v>1</v>
      </c>
      <c r="N12624" s="4">
        <v>0.14449999999999999</v>
      </c>
      <c r="O12624" s="5">
        <v>1.9E-2</v>
      </c>
    </row>
    <row r="12625" spans="1:15" hidden="1" x14ac:dyDescent="0.3">
      <c r="A12625" t="s">
        <v>6</v>
      </c>
      <c r="B12625" t="s">
        <v>687</v>
      </c>
      <c r="C12625" t="s">
        <v>14</v>
      </c>
      <c r="D12625" t="s">
        <v>770</v>
      </c>
      <c r="E12625" t="s">
        <v>55</v>
      </c>
      <c r="F12625" t="s">
        <v>56</v>
      </c>
      <c r="G12625" t="s">
        <v>18</v>
      </c>
      <c r="H12625" s="2">
        <v>45862</v>
      </c>
      <c r="I12625" t="s">
        <v>19</v>
      </c>
      <c r="J12625" s="3">
        <v>132860</v>
      </c>
      <c r="K12625" s="3">
        <v>98817.59</v>
      </c>
      <c r="L12625" s="3">
        <v>4940.88</v>
      </c>
      <c r="M12625" s="6">
        <v>1</v>
      </c>
      <c r="N12625" s="4">
        <v>0.14449999999999999</v>
      </c>
      <c r="O12625" s="5">
        <v>1.9E-2</v>
      </c>
    </row>
    <row r="12626" spans="1:15" hidden="1" x14ac:dyDescent="0.3">
      <c r="A12626" t="s">
        <v>6</v>
      </c>
      <c r="B12626" t="s">
        <v>771</v>
      </c>
      <c r="C12626" t="s">
        <v>14</v>
      </c>
      <c r="D12626" t="s">
        <v>772</v>
      </c>
      <c r="E12626" t="s">
        <v>51</v>
      </c>
      <c r="F12626" t="s">
        <v>52</v>
      </c>
      <c r="G12626" t="s">
        <v>18</v>
      </c>
      <c r="H12626" s="2">
        <v>45862</v>
      </c>
      <c r="I12626" t="s">
        <v>19</v>
      </c>
      <c r="J12626" s="3">
        <v>59550</v>
      </c>
      <c r="K12626" s="3">
        <v>43324.79</v>
      </c>
      <c r="L12626" s="3">
        <v>2166.2399999999998</v>
      </c>
      <c r="M12626" s="6">
        <v>1</v>
      </c>
      <c r="N12626" s="4">
        <v>0.14449999999999999</v>
      </c>
      <c r="O12626" s="5">
        <v>1.9E-2</v>
      </c>
    </row>
    <row r="12627" spans="1:15" hidden="1" x14ac:dyDescent="0.3">
      <c r="A12627" t="s">
        <v>6</v>
      </c>
      <c r="B12627" t="s">
        <v>771</v>
      </c>
      <c r="C12627" t="s">
        <v>14</v>
      </c>
      <c r="D12627" t="s">
        <v>773</v>
      </c>
      <c r="E12627" t="s">
        <v>51</v>
      </c>
      <c r="F12627" t="s">
        <v>52</v>
      </c>
      <c r="G12627" t="s">
        <v>18</v>
      </c>
      <c r="H12627" s="2">
        <v>45862</v>
      </c>
      <c r="I12627" t="s">
        <v>19</v>
      </c>
      <c r="J12627" s="3">
        <v>49680</v>
      </c>
      <c r="K12627" s="3">
        <v>36144.449999999997</v>
      </c>
      <c r="L12627" s="3">
        <v>1807.22</v>
      </c>
      <c r="M12627" s="6">
        <v>1</v>
      </c>
      <c r="N12627" s="4">
        <v>0.14449999999999999</v>
      </c>
      <c r="O12627" s="5">
        <v>1.9E-2</v>
      </c>
    </row>
    <row r="12628" spans="1:15" hidden="1" x14ac:dyDescent="0.3">
      <c r="A12628" t="s">
        <v>6</v>
      </c>
      <c r="B12628" t="s">
        <v>900</v>
      </c>
      <c r="C12628" t="s">
        <v>14</v>
      </c>
      <c r="D12628" t="s">
        <v>2491</v>
      </c>
      <c r="E12628" t="s">
        <v>135</v>
      </c>
      <c r="F12628" t="s">
        <v>136</v>
      </c>
      <c r="G12628" t="s">
        <v>18</v>
      </c>
      <c r="H12628" s="2">
        <v>45862</v>
      </c>
      <c r="I12628" t="s">
        <v>19</v>
      </c>
      <c r="J12628" s="3">
        <v>182780</v>
      </c>
      <c r="K12628" s="3">
        <v>127241</v>
      </c>
      <c r="L12628" s="3">
        <v>6362.04</v>
      </c>
      <c r="M12628" s="6">
        <v>1</v>
      </c>
      <c r="N12628" s="4">
        <v>0.14449999999999999</v>
      </c>
      <c r="O12628" s="5">
        <v>1.9E-2</v>
      </c>
    </row>
    <row r="12629" spans="1:15" hidden="1" x14ac:dyDescent="0.3">
      <c r="A12629" t="s">
        <v>6</v>
      </c>
      <c r="B12629" t="s">
        <v>774</v>
      </c>
      <c r="C12629" t="s">
        <v>14</v>
      </c>
      <c r="D12629" t="s">
        <v>775</v>
      </c>
      <c r="E12629" t="s">
        <v>51</v>
      </c>
      <c r="F12629" t="s">
        <v>52</v>
      </c>
      <c r="G12629" t="s">
        <v>18</v>
      </c>
      <c r="H12629" s="2">
        <v>45862</v>
      </c>
      <c r="I12629" t="s">
        <v>19</v>
      </c>
      <c r="J12629" s="3">
        <v>42561</v>
      </c>
      <c r="K12629" s="3">
        <v>30964.57</v>
      </c>
      <c r="L12629" s="3">
        <v>1548.23</v>
      </c>
      <c r="M12629" s="6">
        <v>1</v>
      </c>
      <c r="N12629" s="4">
        <v>0.14449999999999999</v>
      </c>
      <c r="O12629" s="5">
        <v>1.9E-2</v>
      </c>
    </row>
    <row r="12630" spans="1:15" hidden="1" x14ac:dyDescent="0.3">
      <c r="A12630" t="s">
        <v>6</v>
      </c>
      <c r="B12630" t="s">
        <v>904</v>
      </c>
      <c r="C12630" t="s">
        <v>14</v>
      </c>
      <c r="D12630" t="s">
        <v>2492</v>
      </c>
      <c r="E12630" t="s">
        <v>55</v>
      </c>
      <c r="F12630" t="s">
        <v>56</v>
      </c>
      <c r="G12630" t="s">
        <v>18</v>
      </c>
      <c r="H12630" s="2">
        <v>45862</v>
      </c>
      <c r="I12630" t="s">
        <v>19</v>
      </c>
      <c r="J12630" s="3">
        <v>395439.69</v>
      </c>
      <c r="K12630" s="3">
        <v>274427</v>
      </c>
      <c r="L12630" s="3">
        <v>13721.35</v>
      </c>
      <c r="M12630" s="6">
        <v>1</v>
      </c>
      <c r="N12630" s="4">
        <v>0.14449999999999999</v>
      </c>
      <c r="O12630" s="5">
        <v>1.9E-2</v>
      </c>
    </row>
    <row r="12631" spans="1:15" hidden="1" x14ac:dyDescent="0.3">
      <c r="A12631" t="s">
        <v>6</v>
      </c>
      <c r="B12631" t="s">
        <v>304</v>
      </c>
      <c r="C12631" t="s">
        <v>14</v>
      </c>
      <c r="D12631" t="s">
        <v>2436</v>
      </c>
      <c r="E12631" t="s">
        <v>306</v>
      </c>
      <c r="G12631" t="s">
        <v>18</v>
      </c>
      <c r="H12631" s="2">
        <v>45862</v>
      </c>
      <c r="I12631" t="s">
        <v>19</v>
      </c>
      <c r="J12631" s="3">
        <v>235161</v>
      </c>
      <c r="K12631" s="3">
        <v>160381</v>
      </c>
      <c r="L12631" s="3">
        <v>8019.05</v>
      </c>
      <c r="M12631" s="6">
        <v>1</v>
      </c>
      <c r="N12631" s="4">
        <v>0.14449999999999999</v>
      </c>
      <c r="O12631" s="5">
        <v>1.9E-2</v>
      </c>
    </row>
    <row r="12632" spans="1:15" hidden="1" x14ac:dyDescent="0.3">
      <c r="A12632" t="s">
        <v>6</v>
      </c>
      <c r="B12632" t="s">
        <v>855</v>
      </c>
      <c r="C12632" t="s">
        <v>14</v>
      </c>
      <c r="D12632" t="s">
        <v>2493</v>
      </c>
      <c r="E12632" t="s">
        <v>55</v>
      </c>
      <c r="F12632" t="s">
        <v>56</v>
      </c>
      <c r="G12632" t="s">
        <v>18</v>
      </c>
      <c r="H12632" s="2">
        <v>45862</v>
      </c>
      <c r="I12632" t="s">
        <v>19</v>
      </c>
      <c r="J12632" s="3">
        <v>33453</v>
      </c>
      <c r="K12632" s="3">
        <v>22815</v>
      </c>
      <c r="L12632" s="3">
        <v>1140.74</v>
      </c>
      <c r="M12632" s="6">
        <v>1</v>
      </c>
      <c r="N12632" s="4">
        <v>0.14449999999999999</v>
      </c>
      <c r="O12632" s="5">
        <v>1.9E-2</v>
      </c>
    </row>
    <row r="12633" spans="1:15" hidden="1" x14ac:dyDescent="0.3">
      <c r="A12633" t="s">
        <v>6</v>
      </c>
      <c r="B12633" t="s">
        <v>776</v>
      </c>
      <c r="C12633" t="s">
        <v>14</v>
      </c>
      <c r="D12633" t="s">
        <v>777</v>
      </c>
      <c r="E12633" t="s">
        <v>77</v>
      </c>
      <c r="F12633" t="s">
        <v>78</v>
      </c>
      <c r="G12633" t="s">
        <v>18</v>
      </c>
      <c r="H12633" s="2">
        <v>45862</v>
      </c>
      <c r="I12633" t="s">
        <v>19</v>
      </c>
      <c r="J12633" s="3">
        <v>720884</v>
      </c>
      <c r="K12633" s="3">
        <v>461557</v>
      </c>
      <c r="L12633" s="3">
        <v>23077.85</v>
      </c>
      <c r="M12633" s="6">
        <v>1</v>
      </c>
      <c r="N12633" s="4">
        <v>0.14449999999999999</v>
      </c>
      <c r="O12633" s="5">
        <v>1.9E-2</v>
      </c>
    </row>
    <row r="12634" spans="1:15" hidden="1" x14ac:dyDescent="0.3">
      <c r="A12634" t="s">
        <v>6</v>
      </c>
      <c r="B12634" t="s">
        <v>778</v>
      </c>
      <c r="C12634" t="s">
        <v>14</v>
      </c>
      <c r="D12634" t="s">
        <v>779</v>
      </c>
      <c r="E12634" t="s">
        <v>55</v>
      </c>
      <c r="F12634" t="s">
        <v>56</v>
      </c>
      <c r="G12634" t="s">
        <v>18</v>
      </c>
      <c r="H12634" s="2">
        <v>45862</v>
      </c>
      <c r="I12634" t="s">
        <v>19</v>
      </c>
      <c r="J12634" s="3">
        <v>73352</v>
      </c>
      <c r="K12634" s="3">
        <v>54556.92</v>
      </c>
      <c r="L12634" s="3">
        <v>2727.85</v>
      </c>
      <c r="M12634" s="6">
        <v>1</v>
      </c>
      <c r="N12634" s="4">
        <v>0.14449999999999999</v>
      </c>
      <c r="O12634" s="5">
        <v>1.9E-2</v>
      </c>
    </row>
    <row r="12635" spans="1:15" hidden="1" x14ac:dyDescent="0.3">
      <c r="A12635" t="s">
        <v>6</v>
      </c>
      <c r="B12635" t="s">
        <v>780</v>
      </c>
      <c r="C12635" t="s">
        <v>14</v>
      </c>
      <c r="D12635" t="s">
        <v>781</v>
      </c>
      <c r="E12635" t="s">
        <v>35</v>
      </c>
      <c r="F12635" t="s">
        <v>36</v>
      </c>
      <c r="G12635" t="s">
        <v>18</v>
      </c>
      <c r="H12635" s="2">
        <v>45862</v>
      </c>
      <c r="I12635" t="s">
        <v>19</v>
      </c>
      <c r="J12635" s="3">
        <v>67428</v>
      </c>
      <c r="K12635" s="3">
        <v>50151.12</v>
      </c>
      <c r="L12635" s="3">
        <v>2507.56</v>
      </c>
      <c r="M12635" s="6">
        <v>1</v>
      </c>
      <c r="N12635" s="4">
        <v>0.14449999999999999</v>
      </c>
      <c r="O12635" s="5">
        <v>1.9E-2</v>
      </c>
    </row>
    <row r="12636" spans="1:15" hidden="1" x14ac:dyDescent="0.3">
      <c r="A12636" t="s">
        <v>6</v>
      </c>
      <c r="B12636" t="s">
        <v>2632</v>
      </c>
      <c r="C12636" t="s">
        <v>14</v>
      </c>
      <c r="D12636" t="s">
        <v>2675</v>
      </c>
      <c r="E12636" t="s">
        <v>55</v>
      </c>
      <c r="F12636" t="s">
        <v>56</v>
      </c>
      <c r="G12636" t="s">
        <v>18</v>
      </c>
      <c r="H12636" s="2">
        <v>45862</v>
      </c>
      <c r="I12636" t="s">
        <v>19</v>
      </c>
      <c r="J12636" s="3">
        <v>11629.07</v>
      </c>
      <c r="K12636" s="3">
        <v>8649.36</v>
      </c>
      <c r="L12636" s="3">
        <v>432.47</v>
      </c>
      <c r="M12636" s="6">
        <v>1</v>
      </c>
      <c r="N12636" s="4">
        <v>0.14449999999999999</v>
      </c>
      <c r="O12636" s="5">
        <v>1.9E-2</v>
      </c>
    </row>
    <row r="12637" spans="1:15" hidden="1" x14ac:dyDescent="0.3">
      <c r="A12637" t="s">
        <v>6</v>
      </c>
      <c r="B12637" t="s">
        <v>776</v>
      </c>
      <c r="C12637" t="s">
        <v>14</v>
      </c>
      <c r="D12637" t="s">
        <v>2494</v>
      </c>
      <c r="E12637" t="s">
        <v>77</v>
      </c>
      <c r="F12637" t="s">
        <v>78</v>
      </c>
      <c r="G12637" t="s">
        <v>18</v>
      </c>
      <c r="H12637" s="2">
        <v>45862</v>
      </c>
      <c r="I12637" t="s">
        <v>19</v>
      </c>
      <c r="J12637" s="3">
        <v>55822</v>
      </c>
      <c r="K12637" s="3">
        <v>38071</v>
      </c>
      <c r="L12637" s="3">
        <v>1903.54</v>
      </c>
      <c r="M12637" s="6">
        <v>1</v>
      </c>
      <c r="N12637" s="4">
        <v>0.14449999999999999</v>
      </c>
      <c r="O12637" s="5">
        <v>1.9E-2</v>
      </c>
    </row>
    <row r="12638" spans="1:15" hidden="1" x14ac:dyDescent="0.3">
      <c r="A12638" t="s">
        <v>6</v>
      </c>
      <c r="B12638" t="s">
        <v>913</v>
      </c>
      <c r="C12638" t="s">
        <v>14</v>
      </c>
      <c r="D12638" t="s">
        <v>2437</v>
      </c>
      <c r="E12638" t="s">
        <v>26</v>
      </c>
      <c r="F12638" t="s">
        <v>27</v>
      </c>
      <c r="G12638" t="s">
        <v>18</v>
      </c>
      <c r="H12638" s="2">
        <v>45862</v>
      </c>
      <c r="I12638" t="s">
        <v>19</v>
      </c>
      <c r="J12638" s="3">
        <v>27735</v>
      </c>
      <c r="K12638" s="3">
        <v>18915</v>
      </c>
      <c r="L12638" s="3">
        <v>945.75</v>
      </c>
      <c r="M12638" s="6">
        <v>1</v>
      </c>
      <c r="N12638" s="4">
        <v>0.14449999999999999</v>
      </c>
      <c r="O12638" s="5">
        <v>1.9E-2</v>
      </c>
    </row>
    <row r="12639" spans="1:15" hidden="1" x14ac:dyDescent="0.3">
      <c r="A12639" t="s">
        <v>6</v>
      </c>
      <c r="B12639" t="s">
        <v>1310</v>
      </c>
      <c r="C12639" t="s">
        <v>14</v>
      </c>
      <c r="D12639" t="s">
        <v>2676</v>
      </c>
      <c r="E12639" t="s">
        <v>81</v>
      </c>
      <c r="F12639" t="s">
        <v>82</v>
      </c>
      <c r="G12639" t="s">
        <v>18</v>
      </c>
      <c r="H12639" s="2">
        <v>45862</v>
      </c>
      <c r="I12639" t="s">
        <v>19</v>
      </c>
      <c r="J12639" s="3">
        <v>63423</v>
      </c>
      <c r="K12639" s="3">
        <v>47052.94</v>
      </c>
      <c r="L12639" s="3">
        <v>2352.65</v>
      </c>
      <c r="M12639" s="6">
        <v>1</v>
      </c>
      <c r="N12639" s="4">
        <v>0.14449999999999999</v>
      </c>
      <c r="O12639" s="5">
        <v>1.9E-2</v>
      </c>
    </row>
    <row r="12640" spans="1:15" hidden="1" x14ac:dyDescent="0.3">
      <c r="A12640" t="s">
        <v>6</v>
      </c>
      <c r="B12640" t="s">
        <v>921</v>
      </c>
      <c r="C12640" t="s">
        <v>14</v>
      </c>
      <c r="D12640" t="s">
        <v>2438</v>
      </c>
      <c r="E12640" t="s">
        <v>55</v>
      </c>
      <c r="F12640" t="s">
        <v>56</v>
      </c>
      <c r="G12640" t="s">
        <v>18</v>
      </c>
      <c r="H12640" s="2">
        <v>45862</v>
      </c>
      <c r="I12640" t="s">
        <v>19</v>
      </c>
      <c r="J12640" s="3">
        <v>33903</v>
      </c>
      <c r="K12640" s="3">
        <v>23640</v>
      </c>
      <c r="L12640" s="3">
        <v>1182</v>
      </c>
      <c r="M12640" s="6">
        <v>1</v>
      </c>
      <c r="N12640" s="4">
        <v>0.14449999999999999</v>
      </c>
      <c r="O12640" s="5">
        <v>1.9E-2</v>
      </c>
    </row>
    <row r="12641" spans="1:15" hidden="1" x14ac:dyDescent="0.3">
      <c r="A12641" t="s">
        <v>6</v>
      </c>
      <c r="B12641" t="s">
        <v>784</v>
      </c>
      <c r="C12641" t="s">
        <v>14</v>
      </c>
      <c r="D12641" t="s">
        <v>785</v>
      </c>
      <c r="E12641" t="s">
        <v>81</v>
      </c>
      <c r="F12641" t="s">
        <v>82</v>
      </c>
      <c r="G12641" t="s">
        <v>18</v>
      </c>
      <c r="H12641" s="2">
        <v>45862</v>
      </c>
      <c r="I12641" t="s">
        <v>19</v>
      </c>
      <c r="J12641" s="3">
        <v>416712</v>
      </c>
      <c r="K12641" s="3">
        <v>266806</v>
      </c>
      <c r="L12641" s="3">
        <v>13340.3</v>
      </c>
      <c r="M12641" s="6">
        <v>1</v>
      </c>
      <c r="N12641" s="4">
        <v>0.14449999999999999</v>
      </c>
      <c r="O12641" s="5">
        <v>1.9E-2</v>
      </c>
    </row>
    <row r="12642" spans="1:15" hidden="1" x14ac:dyDescent="0.3">
      <c r="A12642" t="s">
        <v>6</v>
      </c>
      <c r="B12642" t="s">
        <v>786</v>
      </c>
      <c r="C12642" t="s">
        <v>14</v>
      </c>
      <c r="D12642" t="s">
        <v>787</v>
      </c>
      <c r="E12642" t="s">
        <v>55</v>
      </c>
      <c r="F12642" t="s">
        <v>56</v>
      </c>
      <c r="G12642" t="s">
        <v>18</v>
      </c>
      <c r="H12642" s="2">
        <v>45862</v>
      </c>
      <c r="I12642" t="s">
        <v>19</v>
      </c>
      <c r="J12642" s="3">
        <v>80496</v>
      </c>
      <c r="K12642" s="3">
        <v>58563.63</v>
      </c>
      <c r="L12642" s="3">
        <v>2928.18</v>
      </c>
      <c r="M12642" s="6">
        <v>1</v>
      </c>
      <c r="N12642" s="4">
        <v>0.14449999999999999</v>
      </c>
      <c r="O12642" s="5">
        <v>1.9E-2</v>
      </c>
    </row>
    <row r="12643" spans="1:15" hidden="1" x14ac:dyDescent="0.3">
      <c r="A12643" t="s">
        <v>6</v>
      </c>
      <c r="B12643" t="s">
        <v>1050</v>
      </c>
      <c r="C12643" t="s">
        <v>14</v>
      </c>
      <c r="D12643" t="s">
        <v>2677</v>
      </c>
      <c r="E12643" t="s">
        <v>81</v>
      </c>
      <c r="F12643" t="s">
        <v>82</v>
      </c>
      <c r="G12643" t="s">
        <v>18</v>
      </c>
      <c r="H12643" s="2">
        <v>45862</v>
      </c>
      <c r="I12643" t="s">
        <v>19</v>
      </c>
      <c r="J12643" s="3">
        <v>147265.69</v>
      </c>
      <c r="K12643" s="3">
        <v>96413.28</v>
      </c>
      <c r="L12643" s="3">
        <v>4820.67</v>
      </c>
      <c r="M12643" s="6">
        <v>1</v>
      </c>
      <c r="N12643" s="4">
        <v>0.14449999999999999</v>
      </c>
      <c r="O12643" s="5">
        <v>1.9E-2</v>
      </c>
    </row>
    <row r="12644" spans="1:15" hidden="1" x14ac:dyDescent="0.3">
      <c r="A12644" t="s">
        <v>6</v>
      </c>
      <c r="B12644" t="s">
        <v>788</v>
      </c>
      <c r="C12644" t="s">
        <v>14</v>
      </c>
      <c r="D12644" t="s">
        <v>789</v>
      </c>
      <c r="E12644" t="s">
        <v>51</v>
      </c>
      <c r="F12644" t="s">
        <v>52</v>
      </c>
      <c r="G12644" t="s">
        <v>18</v>
      </c>
      <c r="H12644" s="2">
        <v>45862</v>
      </c>
      <c r="I12644" t="s">
        <v>19</v>
      </c>
      <c r="J12644" s="3">
        <v>65554</v>
      </c>
      <c r="K12644" s="3">
        <v>42917</v>
      </c>
      <c r="L12644" s="3">
        <v>2145.84</v>
      </c>
      <c r="M12644" s="6">
        <v>1</v>
      </c>
      <c r="N12644" s="4">
        <v>0.14449999999999999</v>
      </c>
      <c r="O12644" s="5">
        <v>1.9E-2</v>
      </c>
    </row>
    <row r="12645" spans="1:15" hidden="1" x14ac:dyDescent="0.3">
      <c r="A12645" t="s">
        <v>6</v>
      </c>
      <c r="B12645" t="s">
        <v>790</v>
      </c>
      <c r="C12645" t="s">
        <v>14</v>
      </c>
      <c r="D12645" t="s">
        <v>791</v>
      </c>
      <c r="E12645" t="s">
        <v>81</v>
      </c>
      <c r="F12645" t="s">
        <v>82</v>
      </c>
      <c r="G12645" t="s">
        <v>18</v>
      </c>
      <c r="H12645" s="2">
        <v>45862</v>
      </c>
      <c r="I12645" t="s">
        <v>19</v>
      </c>
      <c r="J12645" s="3">
        <v>93687</v>
      </c>
      <c r="K12645" s="3">
        <v>69681.47</v>
      </c>
      <c r="L12645" s="3">
        <v>3484.07</v>
      </c>
      <c r="M12645" s="6">
        <v>1</v>
      </c>
      <c r="N12645" s="4">
        <v>0.14449999999999999</v>
      </c>
      <c r="O12645" s="5">
        <v>1.9E-2</v>
      </c>
    </row>
    <row r="12646" spans="1:15" hidden="1" x14ac:dyDescent="0.3">
      <c r="A12646" t="s">
        <v>6</v>
      </c>
      <c r="B12646" t="s">
        <v>792</v>
      </c>
      <c r="C12646" t="s">
        <v>14</v>
      </c>
      <c r="D12646" t="s">
        <v>793</v>
      </c>
      <c r="E12646" t="s">
        <v>55</v>
      </c>
      <c r="F12646" t="s">
        <v>56</v>
      </c>
      <c r="G12646" t="s">
        <v>18</v>
      </c>
      <c r="H12646" s="2">
        <v>45862</v>
      </c>
      <c r="I12646" t="s">
        <v>19</v>
      </c>
      <c r="J12646" s="3">
        <v>143007</v>
      </c>
      <c r="K12646" s="3">
        <v>104042.85</v>
      </c>
      <c r="L12646" s="3">
        <v>5202.1400000000003</v>
      </c>
      <c r="M12646" s="6">
        <v>1</v>
      </c>
      <c r="N12646" s="4">
        <v>0.14449999999999999</v>
      </c>
      <c r="O12646" s="5">
        <v>1.9E-2</v>
      </c>
    </row>
    <row r="12647" spans="1:15" hidden="1" x14ac:dyDescent="0.3">
      <c r="A12647" t="s">
        <v>6</v>
      </c>
      <c r="B12647" t="s">
        <v>792</v>
      </c>
      <c r="C12647" t="s">
        <v>14</v>
      </c>
      <c r="D12647" t="s">
        <v>794</v>
      </c>
      <c r="E12647" t="s">
        <v>55</v>
      </c>
      <c r="F12647" t="s">
        <v>56</v>
      </c>
      <c r="G12647" t="s">
        <v>18</v>
      </c>
      <c r="H12647" s="2">
        <v>45862</v>
      </c>
      <c r="I12647" t="s">
        <v>19</v>
      </c>
      <c r="J12647" s="3">
        <v>105487</v>
      </c>
      <c r="K12647" s="3">
        <v>76745.69</v>
      </c>
      <c r="L12647" s="3">
        <v>3837.28</v>
      </c>
      <c r="M12647" s="6">
        <v>1</v>
      </c>
      <c r="N12647" s="4">
        <v>0.14449999999999999</v>
      </c>
      <c r="O12647" s="5">
        <v>1.9E-2</v>
      </c>
    </row>
    <row r="12648" spans="1:15" hidden="1" x14ac:dyDescent="0.3">
      <c r="A12648" t="s">
        <v>6</v>
      </c>
      <c r="B12648" t="s">
        <v>792</v>
      </c>
      <c r="C12648" t="s">
        <v>14</v>
      </c>
      <c r="D12648" t="s">
        <v>795</v>
      </c>
      <c r="E12648" t="s">
        <v>55</v>
      </c>
      <c r="F12648" t="s">
        <v>56</v>
      </c>
      <c r="G12648" t="s">
        <v>18</v>
      </c>
      <c r="H12648" s="2">
        <v>45862</v>
      </c>
      <c r="I12648" t="s">
        <v>19</v>
      </c>
      <c r="J12648" s="3">
        <v>109028</v>
      </c>
      <c r="K12648" s="3">
        <v>79321.759999999995</v>
      </c>
      <c r="L12648" s="3">
        <v>3966.09</v>
      </c>
      <c r="M12648" s="6">
        <v>1</v>
      </c>
      <c r="N12648" s="4">
        <v>0.14449999999999999</v>
      </c>
      <c r="O12648" s="5">
        <v>1.9E-2</v>
      </c>
    </row>
    <row r="12649" spans="1:15" hidden="1" x14ac:dyDescent="0.3">
      <c r="A12649" t="s">
        <v>6</v>
      </c>
      <c r="B12649" t="s">
        <v>796</v>
      </c>
      <c r="C12649" t="s">
        <v>14</v>
      </c>
      <c r="D12649" t="s">
        <v>797</v>
      </c>
      <c r="E12649" t="s">
        <v>798</v>
      </c>
      <c r="F12649" t="s">
        <v>799</v>
      </c>
      <c r="G12649" t="s">
        <v>18</v>
      </c>
      <c r="H12649" s="2">
        <v>45862</v>
      </c>
      <c r="I12649" t="s">
        <v>19</v>
      </c>
      <c r="J12649" s="3">
        <v>356739</v>
      </c>
      <c r="K12649" s="3">
        <v>233553</v>
      </c>
      <c r="L12649" s="3">
        <v>11677.65</v>
      </c>
      <c r="M12649" s="6">
        <v>1</v>
      </c>
      <c r="N12649" s="4">
        <v>0.14449999999999999</v>
      </c>
      <c r="O12649" s="5">
        <v>1.9E-2</v>
      </c>
    </row>
    <row r="12650" spans="1:15" hidden="1" x14ac:dyDescent="0.3">
      <c r="A12650" t="s">
        <v>6</v>
      </c>
      <c r="B12650" t="s">
        <v>56</v>
      </c>
      <c r="C12650" t="s">
        <v>14</v>
      </c>
      <c r="D12650" t="s">
        <v>2515</v>
      </c>
      <c r="E12650" t="s">
        <v>55</v>
      </c>
      <c r="F12650" t="s">
        <v>56</v>
      </c>
      <c r="G12650" t="s">
        <v>18</v>
      </c>
      <c r="H12650" s="2">
        <v>45862</v>
      </c>
      <c r="I12650" t="s">
        <v>19</v>
      </c>
      <c r="J12650" s="3">
        <v>43799</v>
      </c>
      <c r="K12650" s="3">
        <v>31679.42</v>
      </c>
      <c r="L12650" s="3">
        <v>1583.97</v>
      </c>
      <c r="M12650" s="6">
        <v>1</v>
      </c>
      <c r="N12650" s="4">
        <v>0.14449999999999999</v>
      </c>
      <c r="O12650" s="5">
        <v>1.9E-2</v>
      </c>
    </row>
    <row r="12651" spans="1:15" hidden="1" x14ac:dyDescent="0.3">
      <c r="A12651" t="s">
        <v>6</v>
      </c>
      <c r="B12651" t="s">
        <v>2420</v>
      </c>
      <c r="C12651" t="s">
        <v>14</v>
      </c>
      <c r="D12651" t="s">
        <v>2421</v>
      </c>
      <c r="E12651" t="s">
        <v>55</v>
      </c>
      <c r="F12651" t="s">
        <v>56</v>
      </c>
      <c r="G12651" t="s">
        <v>18</v>
      </c>
      <c r="H12651" s="2">
        <v>45862</v>
      </c>
      <c r="I12651" t="s">
        <v>19</v>
      </c>
      <c r="J12651" s="3">
        <v>126788</v>
      </c>
      <c r="K12651" s="3">
        <v>94301.7</v>
      </c>
      <c r="L12651" s="3">
        <v>4715.09</v>
      </c>
      <c r="M12651" s="6">
        <v>1</v>
      </c>
      <c r="N12651" s="4">
        <v>0.14449999999999999</v>
      </c>
      <c r="O12651" s="5">
        <v>1.9E-2</v>
      </c>
    </row>
    <row r="12652" spans="1:15" hidden="1" x14ac:dyDescent="0.3">
      <c r="A12652" t="s">
        <v>6</v>
      </c>
      <c r="B12652" t="s">
        <v>800</v>
      </c>
      <c r="C12652" t="s">
        <v>14</v>
      </c>
      <c r="D12652" t="s">
        <v>801</v>
      </c>
      <c r="E12652" t="s">
        <v>432</v>
      </c>
      <c r="F12652" t="s">
        <v>433</v>
      </c>
      <c r="G12652" t="s">
        <v>18</v>
      </c>
      <c r="H12652" s="2">
        <v>45862</v>
      </c>
      <c r="I12652" t="s">
        <v>19</v>
      </c>
      <c r="J12652" s="3">
        <v>78650</v>
      </c>
      <c r="K12652" s="3">
        <v>58497.85</v>
      </c>
      <c r="L12652" s="3">
        <v>2924.89</v>
      </c>
      <c r="M12652" s="6">
        <v>1</v>
      </c>
      <c r="N12652" s="4">
        <v>0.14449999999999999</v>
      </c>
      <c r="O12652" s="5">
        <v>1.9E-2</v>
      </c>
    </row>
    <row r="12653" spans="1:15" hidden="1" x14ac:dyDescent="0.3">
      <c r="A12653" t="s">
        <v>6</v>
      </c>
      <c r="B12653" t="s">
        <v>939</v>
      </c>
      <c r="C12653" t="s">
        <v>14</v>
      </c>
      <c r="D12653" t="s">
        <v>2225</v>
      </c>
      <c r="E12653" t="s">
        <v>51</v>
      </c>
      <c r="F12653" t="s">
        <v>52</v>
      </c>
      <c r="G12653" t="s">
        <v>18</v>
      </c>
      <c r="H12653" s="2">
        <v>45862</v>
      </c>
      <c r="I12653" t="s">
        <v>19</v>
      </c>
      <c r="J12653" s="3">
        <v>21646</v>
      </c>
      <c r="K12653" s="3">
        <v>15094</v>
      </c>
      <c r="L12653" s="3">
        <v>754.69</v>
      </c>
      <c r="M12653" s="6">
        <v>1</v>
      </c>
      <c r="N12653" s="4">
        <v>0.14449999999999999</v>
      </c>
      <c r="O12653" s="5">
        <v>1.9E-2</v>
      </c>
    </row>
    <row r="12654" spans="1:15" hidden="1" x14ac:dyDescent="0.3">
      <c r="A12654" t="s">
        <v>6</v>
      </c>
      <c r="B12654" t="s">
        <v>942</v>
      </c>
      <c r="C12654" t="s">
        <v>14</v>
      </c>
      <c r="D12654" t="s">
        <v>2226</v>
      </c>
      <c r="E12654" t="s">
        <v>798</v>
      </c>
      <c r="F12654" t="s">
        <v>799</v>
      </c>
      <c r="G12654" t="s">
        <v>18</v>
      </c>
      <c r="H12654" s="2">
        <v>45862</v>
      </c>
      <c r="I12654" t="s">
        <v>19</v>
      </c>
      <c r="J12654" s="3">
        <v>24429</v>
      </c>
      <c r="K12654" s="3">
        <v>17034</v>
      </c>
      <c r="L12654" s="3">
        <v>851.7</v>
      </c>
      <c r="M12654" s="6">
        <v>1</v>
      </c>
      <c r="N12654" s="4">
        <v>0.14449999999999999</v>
      </c>
      <c r="O12654" s="5">
        <v>1.9E-2</v>
      </c>
    </row>
    <row r="12655" spans="1:15" hidden="1" x14ac:dyDescent="0.3">
      <c r="A12655" t="s">
        <v>6</v>
      </c>
      <c r="B12655" t="s">
        <v>79</v>
      </c>
      <c r="C12655" t="s">
        <v>14</v>
      </c>
      <c r="D12655" t="s">
        <v>80</v>
      </c>
      <c r="E12655" t="s">
        <v>81</v>
      </c>
      <c r="F12655" t="s">
        <v>82</v>
      </c>
      <c r="G12655" t="s">
        <v>18</v>
      </c>
      <c r="H12655" s="2">
        <v>45862</v>
      </c>
      <c r="I12655" t="s">
        <v>19</v>
      </c>
      <c r="J12655" s="3">
        <v>40348</v>
      </c>
      <c r="K12655" s="3">
        <v>30009.32</v>
      </c>
      <c r="L12655" s="3">
        <v>1500.47</v>
      </c>
      <c r="M12655" s="6">
        <v>1</v>
      </c>
      <c r="N12655" s="4">
        <v>0.14449999999999999</v>
      </c>
      <c r="O12655" s="5">
        <v>1.9E-2</v>
      </c>
    </row>
    <row r="12656" spans="1:15" hidden="1" x14ac:dyDescent="0.3">
      <c r="A12656" t="s">
        <v>6</v>
      </c>
      <c r="B12656" t="s">
        <v>2227</v>
      </c>
      <c r="C12656" t="s">
        <v>14</v>
      </c>
      <c r="D12656" t="s">
        <v>2228</v>
      </c>
      <c r="E12656" t="s">
        <v>59</v>
      </c>
      <c r="F12656" t="s">
        <v>60</v>
      </c>
      <c r="G12656" t="s">
        <v>18</v>
      </c>
      <c r="H12656" s="2">
        <v>45862</v>
      </c>
      <c r="I12656" t="s">
        <v>19</v>
      </c>
      <c r="J12656" s="3">
        <v>45565.01</v>
      </c>
      <c r="K12656" s="3">
        <v>33889.26</v>
      </c>
      <c r="L12656" s="3">
        <v>1694.47</v>
      </c>
      <c r="M12656" s="6">
        <v>1</v>
      </c>
      <c r="N12656" s="4">
        <v>0.14449999999999999</v>
      </c>
      <c r="O12656" s="5">
        <v>1.9E-2</v>
      </c>
    </row>
    <row r="12657" spans="1:15" hidden="1" x14ac:dyDescent="0.3">
      <c r="A12657" t="s">
        <v>6</v>
      </c>
      <c r="B12657" t="s">
        <v>293</v>
      </c>
      <c r="C12657" t="s">
        <v>14</v>
      </c>
      <c r="D12657" t="s">
        <v>294</v>
      </c>
      <c r="E12657" t="s">
        <v>51</v>
      </c>
      <c r="F12657" t="s">
        <v>52</v>
      </c>
      <c r="G12657" t="s">
        <v>18</v>
      </c>
      <c r="H12657" s="2">
        <v>45862</v>
      </c>
      <c r="I12657" t="s">
        <v>19</v>
      </c>
      <c r="J12657" s="3">
        <v>56199</v>
      </c>
      <c r="K12657" s="3">
        <v>41799.08</v>
      </c>
      <c r="L12657" s="3">
        <v>2089.9499999999998</v>
      </c>
      <c r="M12657" s="6">
        <v>1</v>
      </c>
      <c r="N12657" s="4">
        <v>0.14449999999999999</v>
      </c>
      <c r="O12657" s="5">
        <v>1.9E-2</v>
      </c>
    </row>
    <row r="12658" spans="1:15" hidden="1" x14ac:dyDescent="0.3">
      <c r="A12658" t="s">
        <v>6</v>
      </c>
      <c r="B12658" t="s">
        <v>804</v>
      </c>
      <c r="C12658" t="s">
        <v>14</v>
      </c>
      <c r="D12658" t="s">
        <v>805</v>
      </c>
      <c r="E12658" t="s">
        <v>55</v>
      </c>
      <c r="F12658" t="s">
        <v>56</v>
      </c>
      <c r="G12658" t="s">
        <v>18</v>
      </c>
      <c r="H12658" s="2">
        <v>45862</v>
      </c>
      <c r="I12658" t="s">
        <v>19</v>
      </c>
      <c r="J12658" s="3">
        <v>123097</v>
      </c>
      <c r="K12658" s="3">
        <v>91555.8</v>
      </c>
      <c r="L12658" s="3">
        <v>4577.79</v>
      </c>
      <c r="M12658" s="6">
        <v>1</v>
      </c>
      <c r="N12658" s="4">
        <v>0.14449999999999999</v>
      </c>
      <c r="O12658" s="5">
        <v>1.9E-2</v>
      </c>
    </row>
    <row r="12659" spans="1:15" hidden="1" x14ac:dyDescent="0.3">
      <c r="A12659" t="s">
        <v>6</v>
      </c>
      <c r="B12659" t="s">
        <v>806</v>
      </c>
      <c r="C12659" t="s">
        <v>14</v>
      </c>
      <c r="D12659" t="s">
        <v>807</v>
      </c>
      <c r="E12659" t="s">
        <v>16</v>
      </c>
      <c r="F12659" t="s">
        <v>17</v>
      </c>
      <c r="G12659" t="s">
        <v>18</v>
      </c>
      <c r="H12659" s="2">
        <v>45862</v>
      </c>
      <c r="I12659" t="s">
        <v>19</v>
      </c>
      <c r="J12659" s="3">
        <v>60769</v>
      </c>
      <c r="K12659" s="3">
        <v>45197.97</v>
      </c>
      <c r="L12659" s="3">
        <v>2259.9</v>
      </c>
      <c r="M12659" s="6">
        <v>1</v>
      </c>
      <c r="N12659" s="4">
        <v>0.14449999999999999</v>
      </c>
      <c r="O12659" s="5">
        <v>1.9E-2</v>
      </c>
    </row>
    <row r="12660" spans="1:15" hidden="1" x14ac:dyDescent="0.3">
      <c r="A12660" t="s">
        <v>6</v>
      </c>
      <c r="B12660" t="s">
        <v>2678</v>
      </c>
      <c r="C12660" t="s">
        <v>14</v>
      </c>
      <c r="D12660" t="s">
        <v>2679</v>
      </c>
      <c r="E12660" t="s">
        <v>55</v>
      </c>
      <c r="F12660" t="s">
        <v>56</v>
      </c>
      <c r="G12660" t="s">
        <v>18</v>
      </c>
      <c r="H12660" s="2">
        <v>45862</v>
      </c>
      <c r="I12660" t="s">
        <v>19</v>
      </c>
      <c r="J12660" s="3">
        <v>167692</v>
      </c>
      <c r="K12660" s="3">
        <v>123225.58</v>
      </c>
      <c r="L12660" s="3">
        <v>6161.27</v>
      </c>
      <c r="M12660" s="6">
        <v>1</v>
      </c>
      <c r="N12660" s="4">
        <v>0.14449999999999999</v>
      </c>
      <c r="O12660" s="5">
        <v>1.9E-2</v>
      </c>
    </row>
    <row r="12661" spans="1:15" hidden="1" x14ac:dyDescent="0.3">
      <c r="A12661" t="s">
        <v>6</v>
      </c>
      <c r="B12661" t="s">
        <v>955</v>
      </c>
      <c r="C12661" t="s">
        <v>14</v>
      </c>
      <c r="D12661" t="s">
        <v>2229</v>
      </c>
      <c r="E12661" t="s">
        <v>81</v>
      </c>
      <c r="F12661" t="s">
        <v>82</v>
      </c>
      <c r="G12661" t="s">
        <v>18</v>
      </c>
      <c r="H12661" s="2">
        <v>45862</v>
      </c>
      <c r="I12661" t="s">
        <v>19</v>
      </c>
      <c r="J12661" s="3">
        <v>130016</v>
      </c>
      <c r="K12661" s="3">
        <v>90660</v>
      </c>
      <c r="L12661" s="3">
        <v>4533</v>
      </c>
      <c r="M12661" s="6">
        <v>1</v>
      </c>
      <c r="N12661" s="4">
        <v>0.14449999999999999</v>
      </c>
      <c r="O12661" s="5">
        <v>1.9E-2</v>
      </c>
    </row>
    <row r="12662" spans="1:15" hidden="1" x14ac:dyDescent="0.3">
      <c r="A12662" t="s">
        <v>6</v>
      </c>
      <c r="B12662" t="s">
        <v>953</v>
      </c>
      <c r="C12662" t="s">
        <v>14</v>
      </c>
      <c r="D12662" t="s">
        <v>2230</v>
      </c>
      <c r="E12662" t="s">
        <v>81</v>
      </c>
      <c r="F12662" t="s">
        <v>82</v>
      </c>
      <c r="G12662" t="s">
        <v>18</v>
      </c>
      <c r="H12662" s="2">
        <v>45862</v>
      </c>
      <c r="I12662" t="s">
        <v>19</v>
      </c>
      <c r="J12662" s="3">
        <v>62775</v>
      </c>
      <c r="K12662" s="3">
        <v>43700</v>
      </c>
      <c r="L12662" s="3">
        <v>2185</v>
      </c>
      <c r="M12662" s="6">
        <v>1</v>
      </c>
      <c r="N12662" s="4">
        <v>0.14449999999999999</v>
      </c>
      <c r="O12662" s="5">
        <v>1.9E-2</v>
      </c>
    </row>
    <row r="12663" spans="1:15" hidden="1" x14ac:dyDescent="0.3">
      <c r="A12663" t="s">
        <v>6</v>
      </c>
      <c r="B12663" t="s">
        <v>808</v>
      </c>
      <c r="C12663" t="s">
        <v>14</v>
      </c>
      <c r="D12663" t="s">
        <v>809</v>
      </c>
      <c r="E12663" t="s">
        <v>244</v>
      </c>
      <c r="F12663" t="s">
        <v>245</v>
      </c>
      <c r="G12663" t="s">
        <v>18</v>
      </c>
      <c r="H12663" s="2">
        <v>45862</v>
      </c>
      <c r="I12663" t="s">
        <v>19</v>
      </c>
      <c r="J12663" s="3">
        <v>57801</v>
      </c>
      <c r="K12663" s="3">
        <v>42919.43</v>
      </c>
      <c r="L12663" s="3">
        <v>2145.9699999999998</v>
      </c>
      <c r="M12663" s="6">
        <v>1</v>
      </c>
      <c r="N12663" s="4">
        <v>0.14449999999999999</v>
      </c>
      <c r="O12663" s="5">
        <v>1.9E-2</v>
      </c>
    </row>
    <row r="12664" spans="1:15" hidden="1" x14ac:dyDescent="0.3">
      <c r="A12664" t="s">
        <v>6</v>
      </c>
      <c r="B12664" t="s">
        <v>810</v>
      </c>
      <c r="C12664" t="s">
        <v>14</v>
      </c>
      <c r="D12664" t="s">
        <v>811</v>
      </c>
      <c r="E12664" t="s">
        <v>55</v>
      </c>
      <c r="F12664" t="s">
        <v>56</v>
      </c>
      <c r="G12664" t="s">
        <v>18</v>
      </c>
      <c r="H12664" s="2">
        <v>45862</v>
      </c>
      <c r="I12664" t="s">
        <v>19</v>
      </c>
      <c r="J12664" s="3">
        <v>108723</v>
      </c>
      <c r="K12664" s="3">
        <v>80864.3</v>
      </c>
      <c r="L12664" s="3">
        <v>4043.22</v>
      </c>
      <c r="M12664" s="6">
        <v>1</v>
      </c>
      <c r="N12664" s="4">
        <v>0.14449999999999999</v>
      </c>
      <c r="O12664" s="5">
        <v>1.9E-2</v>
      </c>
    </row>
    <row r="12665" spans="1:15" hidden="1" x14ac:dyDescent="0.3">
      <c r="A12665" t="s">
        <v>6</v>
      </c>
      <c r="B12665" t="s">
        <v>473</v>
      </c>
      <c r="C12665" t="s">
        <v>14</v>
      </c>
      <c r="D12665" t="s">
        <v>812</v>
      </c>
      <c r="E12665" t="s">
        <v>35</v>
      </c>
      <c r="F12665" t="s">
        <v>36</v>
      </c>
      <c r="G12665" t="s">
        <v>18</v>
      </c>
      <c r="H12665" s="2">
        <v>45862</v>
      </c>
      <c r="I12665" t="s">
        <v>19</v>
      </c>
      <c r="J12665" s="3">
        <v>63973</v>
      </c>
      <c r="K12665" s="3">
        <v>47580.76</v>
      </c>
      <c r="L12665" s="3">
        <v>2379.04</v>
      </c>
      <c r="M12665" s="6">
        <v>1</v>
      </c>
      <c r="N12665" s="4">
        <v>0.14449999999999999</v>
      </c>
      <c r="O12665" s="5">
        <v>1.9E-2</v>
      </c>
    </row>
    <row r="12666" spans="1:15" hidden="1" x14ac:dyDescent="0.3">
      <c r="A12666" t="s">
        <v>6</v>
      </c>
      <c r="B12666" t="s">
        <v>813</v>
      </c>
      <c r="C12666" t="s">
        <v>14</v>
      </c>
      <c r="D12666" t="s">
        <v>814</v>
      </c>
      <c r="E12666" t="s">
        <v>129</v>
      </c>
      <c r="F12666" t="s">
        <v>130</v>
      </c>
      <c r="G12666" t="s">
        <v>18</v>
      </c>
      <c r="H12666" s="2">
        <v>45862</v>
      </c>
      <c r="I12666" t="s">
        <v>19</v>
      </c>
      <c r="J12666" s="3">
        <v>78209</v>
      </c>
      <c r="K12666" s="3">
        <v>58169.51</v>
      </c>
      <c r="L12666" s="3">
        <v>2908.48</v>
      </c>
      <c r="M12666" s="6">
        <v>1</v>
      </c>
      <c r="N12666" s="4">
        <v>0.14449999999999999</v>
      </c>
      <c r="O12666" s="5">
        <v>1.9E-2</v>
      </c>
    </row>
    <row r="12667" spans="1:15" hidden="1" x14ac:dyDescent="0.3">
      <c r="A12667" t="s">
        <v>6</v>
      </c>
      <c r="B12667" t="s">
        <v>815</v>
      </c>
      <c r="C12667" t="s">
        <v>14</v>
      </c>
      <c r="D12667" t="s">
        <v>816</v>
      </c>
      <c r="E12667" t="s">
        <v>81</v>
      </c>
      <c r="F12667" t="s">
        <v>82</v>
      </c>
      <c r="G12667" t="s">
        <v>18</v>
      </c>
      <c r="H12667" s="2">
        <v>45862</v>
      </c>
      <c r="I12667" t="s">
        <v>19</v>
      </c>
      <c r="J12667" s="3">
        <v>372204</v>
      </c>
      <c r="K12667" s="3">
        <v>243678</v>
      </c>
      <c r="L12667" s="3">
        <v>12183.89</v>
      </c>
      <c r="M12667" s="6">
        <v>1</v>
      </c>
      <c r="N12667" s="4">
        <v>0.14449999999999999</v>
      </c>
      <c r="O12667" s="5">
        <v>1.9E-2</v>
      </c>
    </row>
    <row r="12668" spans="1:15" hidden="1" x14ac:dyDescent="0.3">
      <c r="A12668" t="s">
        <v>6</v>
      </c>
      <c r="B12668" t="s">
        <v>314</v>
      </c>
      <c r="C12668" t="s">
        <v>14</v>
      </c>
      <c r="D12668" t="s">
        <v>2231</v>
      </c>
      <c r="E12668" t="s">
        <v>316</v>
      </c>
      <c r="F12668" t="s">
        <v>317</v>
      </c>
      <c r="G12668" t="s">
        <v>18</v>
      </c>
      <c r="H12668" s="2">
        <v>45862</v>
      </c>
      <c r="I12668" t="s">
        <v>19</v>
      </c>
      <c r="J12668" s="3">
        <v>30237</v>
      </c>
      <c r="K12668" s="3">
        <v>21084</v>
      </c>
      <c r="L12668" s="3">
        <v>1054.2</v>
      </c>
      <c r="M12668" s="6">
        <v>1</v>
      </c>
      <c r="N12668" s="4">
        <v>0.14449999999999999</v>
      </c>
      <c r="O12668" s="5">
        <v>1.9E-2</v>
      </c>
    </row>
    <row r="12669" spans="1:15" hidden="1" x14ac:dyDescent="0.3">
      <c r="A12669" t="s">
        <v>6</v>
      </c>
      <c r="B12669" t="s">
        <v>819</v>
      </c>
      <c r="C12669" t="s">
        <v>14</v>
      </c>
      <c r="D12669" t="s">
        <v>820</v>
      </c>
      <c r="E12669" t="s">
        <v>798</v>
      </c>
      <c r="F12669" t="s">
        <v>799</v>
      </c>
      <c r="G12669" t="s">
        <v>18</v>
      </c>
      <c r="H12669" s="2">
        <v>45862</v>
      </c>
      <c r="I12669" t="s">
        <v>19</v>
      </c>
      <c r="J12669" s="3">
        <v>112116</v>
      </c>
      <c r="K12669" s="3">
        <v>83388.070000000007</v>
      </c>
      <c r="L12669" s="3">
        <v>4169.3999999999996</v>
      </c>
      <c r="M12669" s="6">
        <v>1</v>
      </c>
      <c r="N12669" s="4">
        <v>0.14449999999999999</v>
      </c>
      <c r="O12669" s="5">
        <v>1.9E-2</v>
      </c>
    </row>
    <row r="12670" spans="1:15" hidden="1" x14ac:dyDescent="0.3">
      <c r="A12670" t="s">
        <v>6</v>
      </c>
      <c r="B12670" t="s">
        <v>823</v>
      </c>
      <c r="C12670" t="s">
        <v>14</v>
      </c>
      <c r="D12670" t="s">
        <v>824</v>
      </c>
      <c r="E12670" t="s">
        <v>129</v>
      </c>
      <c r="F12670" t="s">
        <v>130</v>
      </c>
      <c r="G12670" t="s">
        <v>18</v>
      </c>
      <c r="H12670" s="2">
        <v>45862</v>
      </c>
      <c r="I12670" t="s">
        <v>19</v>
      </c>
      <c r="J12670" s="3">
        <v>123093</v>
      </c>
      <c r="K12670" s="3">
        <v>91552.39</v>
      </c>
      <c r="L12670" s="3">
        <v>4577.62</v>
      </c>
      <c r="M12670" s="6">
        <v>1</v>
      </c>
      <c r="N12670" s="4">
        <v>0.14449999999999999</v>
      </c>
      <c r="O12670" s="5">
        <v>1.9E-2</v>
      </c>
    </row>
    <row r="12671" spans="1:15" hidden="1" x14ac:dyDescent="0.3">
      <c r="A12671" t="s">
        <v>6</v>
      </c>
      <c r="B12671" t="s">
        <v>2232</v>
      </c>
      <c r="C12671" t="s">
        <v>14</v>
      </c>
      <c r="D12671" t="s">
        <v>2233</v>
      </c>
      <c r="E12671" t="s">
        <v>302</v>
      </c>
      <c r="F12671" t="s">
        <v>303</v>
      </c>
      <c r="G12671" t="s">
        <v>18</v>
      </c>
      <c r="H12671" s="2">
        <v>45862</v>
      </c>
      <c r="I12671" t="s">
        <v>19</v>
      </c>
      <c r="J12671" s="3">
        <v>78729</v>
      </c>
      <c r="K12671" s="3">
        <v>58840.42</v>
      </c>
      <c r="L12671" s="3">
        <v>2942.02</v>
      </c>
      <c r="M12671" s="6">
        <v>1</v>
      </c>
      <c r="N12671" s="4">
        <v>0.14449999999999999</v>
      </c>
      <c r="O12671" s="5">
        <v>1.9E-2</v>
      </c>
    </row>
    <row r="12672" spans="1:15" hidden="1" x14ac:dyDescent="0.3">
      <c r="A12672" t="s">
        <v>6</v>
      </c>
      <c r="B12672" t="s">
        <v>297</v>
      </c>
      <c r="C12672" t="s">
        <v>14</v>
      </c>
      <c r="D12672" t="s">
        <v>298</v>
      </c>
      <c r="E12672" t="s">
        <v>158</v>
      </c>
      <c r="F12672" t="s">
        <v>159</v>
      </c>
      <c r="G12672" t="s">
        <v>18</v>
      </c>
      <c r="H12672" s="2">
        <v>45862</v>
      </c>
      <c r="I12672" t="s">
        <v>19</v>
      </c>
      <c r="J12672" s="3">
        <v>194388</v>
      </c>
      <c r="K12672" s="3">
        <v>144579.48000000001</v>
      </c>
      <c r="L12672" s="3">
        <v>7228.98</v>
      </c>
      <c r="M12672" s="6">
        <v>1</v>
      </c>
      <c r="N12672" s="4">
        <v>0.14449999999999999</v>
      </c>
      <c r="O12672" s="5">
        <v>1.9E-2</v>
      </c>
    </row>
    <row r="12673" spans="1:15" hidden="1" x14ac:dyDescent="0.3">
      <c r="A12673" t="s">
        <v>6</v>
      </c>
      <c r="B12673" t="s">
        <v>2680</v>
      </c>
      <c r="C12673" t="s">
        <v>996</v>
      </c>
      <c r="D12673" t="s">
        <v>2681</v>
      </c>
      <c r="E12673" t="s">
        <v>81</v>
      </c>
      <c r="F12673" t="s">
        <v>82</v>
      </c>
      <c r="G12673" t="s">
        <v>18</v>
      </c>
      <c r="H12673" s="2">
        <v>45862</v>
      </c>
      <c r="I12673" t="s">
        <v>19</v>
      </c>
      <c r="J12673" s="3">
        <v>20976</v>
      </c>
      <c r="K12673" s="3">
        <v>10922</v>
      </c>
      <c r="L12673" s="3">
        <v>436.88</v>
      </c>
      <c r="M12673" s="6">
        <v>1</v>
      </c>
      <c r="N12673" s="4">
        <v>0.14449999999999999</v>
      </c>
      <c r="O12673" s="5">
        <v>1.9E-2</v>
      </c>
    </row>
    <row r="12674" spans="1:15" hidden="1" x14ac:dyDescent="0.3">
      <c r="A12674" t="s">
        <v>6</v>
      </c>
      <c r="B12674" t="s">
        <v>855</v>
      </c>
      <c r="C12674" t="s">
        <v>996</v>
      </c>
      <c r="D12674" t="s">
        <v>2682</v>
      </c>
      <c r="E12674" t="s">
        <v>55</v>
      </c>
      <c r="F12674" t="s">
        <v>56</v>
      </c>
      <c r="G12674" t="s">
        <v>18</v>
      </c>
      <c r="H12674" s="2">
        <v>45862</v>
      </c>
      <c r="I12674" t="s">
        <v>19</v>
      </c>
      <c r="J12674" s="3">
        <v>7744</v>
      </c>
      <c r="K12674" s="3">
        <v>3947</v>
      </c>
      <c r="L12674" s="3">
        <v>157.88</v>
      </c>
      <c r="M12674" s="6">
        <v>1</v>
      </c>
      <c r="N12674" s="4">
        <v>0.14449999999999999</v>
      </c>
      <c r="O12674" s="5">
        <v>1.9E-2</v>
      </c>
    </row>
    <row r="12675" spans="1:15" hidden="1" x14ac:dyDescent="0.3">
      <c r="A12675" t="s">
        <v>6</v>
      </c>
      <c r="B12675" t="s">
        <v>2439</v>
      </c>
      <c r="C12675" t="s">
        <v>996</v>
      </c>
      <c r="D12675" t="s">
        <v>2440</v>
      </c>
      <c r="E12675" t="s">
        <v>55</v>
      </c>
      <c r="F12675" t="s">
        <v>56</v>
      </c>
      <c r="G12675" t="s">
        <v>18</v>
      </c>
      <c r="H12675" s="2">
        <v>45862</v>
      </c>
      <c r="I12675" t="s">
        <v>19</v>
      </c>
      <c r="J12675" s="3">
        <v>2803</v>
      </c>
      <c r="K12675" s="3">
        <v>1426</v>
      </c>
      <c r="L12675" s="3">
        <v>57.04</v>
      </c>
      <c r="M12675" s="6">
        <v>1</v>
      </c>
      <c r="N12675" s="4">
        <v>0.14449999999999999</v>
      </c>
      <c r="O12675" s="5">
        <v>1.9E-2</v>
      </c>
    </row>
    <row r="12676" spans="1:15" hidden="1" x14ac:dyDescent="0.3">
      <c r="A12676" t="s">
        <v>6</v>
      </c>
      <c r="B12676" t="s">
        <v>1012</v>
      </c>
      <c r="C12676" t="s">
        <v>996</v>
      </c>
      <c r="D12676" t="s">
        <v>2498</v>
      </c>
      <c r="E12676" t="s">
        <v>81</v>
      </c>
      <c r="F12676" t="s">
        <v>82</v>
      </c>
      <c r="G12676" t="s">
        <v>18</v>
      </c>
      <c r="H12676" s="2">
        <v>45862</v>
      </c>
      <c r="I12676" t="s">
        <v>19</v>
      </c>
      <c r="J12676" s="3">
        <v>2620</v>
      </c>
      <c r="K12676" s="3">
        <v>1364</v>
      </c>
      <c r="L12676" s="3">
        <v>54.56</v>
      </c>
      <c r="M12676" s="6">
        <v>1</v>
      </c>
      <c r="N12676" s="4">
        <v>0.14449999999999999</v>
      </c>
      <c r="O12676" s="5">
        <v>1.9E-2</v>
      </c>
    </row>
    <row r="12677" spans="1:15" hidden="1" x14ac:dyDescent="0.3">
      <c r="A12677" t="s">
        <v>6</v>
      </c>
      <c r="B12677" t="s">
        <v>1012</v>
      </c>
      <c r="C12677" t="s">
        <v>996</v>
      </c>
      <c r="D12677" t="s">
        <v>2499</v>
      </c>
      <c r="E12677" t="s">
        <v>81</v>
      </c>
      <c r="F12677" t="s">
        <v>82</v>
      </c>
      <c r="G12677" t="s">
        <v>18</v>
      </c>
      <c r="H12677" s="2">
        <v>45862</v>
      </c>
      <c r="I12677" t="s">
        <v>19</v>
      </c>
      <c r="J12677" s="3">
        <v>3732</v>
      </c>
      <c r="K12677" s="3">
        <v>1943</v>
      </c>
      <c r="L12677" s="3">
        <v>77.72</v>
      </c>
      <c r="M12677" s="6">
        <v>1</v>
      </c>
      <c r="N12677" s="4">
        <v>0.14449999999999999</v>
      </c>
      <c r="O12677" s="5">
        <v>1.9E-2</v>
      </c>
    </row>
    <row r="12678" spans="1:15" hidden="1" x14ac:dyDescent="0.3">
      <c r="A12678" t="s">
        <v>6</v>
      </c>
      <c r="B12678" t="s">
        <v>855</v>
      </c>
      <c r="C12678" t="s">
        <v>996</v>
      </c>
      <c r="D12678" t="s">
        <v>2237</v>
      </c>
      <c r="E12678" t="s">
        <v>55</v>
      </c>
      <c r="F12678" t="s">
        <v>56</v>
      </c>
      <c r="G12678" t="s">
        <v>18</v>
      </c>
      <c r="H12678" s="2">
        <v>45862</v>
      </c>
      <c r="I12678" t="s">
        <v>19</v>
      </c>
      <c r="J12678" s="3">
        <v>892.28</v>
      </c>
      <c r="K12678" s="3">
        <v>454</v>
      </c>
      <c r="L12678" s="3">
        <v>18.16</v>
      </c>
      <c r="M12678" s="6">
        <v>1</v>
      </c>
      <c r="N12678" s="4">
        <v>0.14449999999999999</v>
      </c>
      <c r="O12678" s="5">
        <v>1.9E-2</v>
      </c>
    </row>
    <row r="12679" spans="1:15" hidden="1" x14ac:dyDescent="0.3">
      <c r="A12679" t="s">
        <v>6</v>
      </c>
      <c r="B12679" t="s">
        <v>995</v>
      </c>
      <c r="C12679" t="s">
        <v>996</v>
      </c>
      <c r="D12679" t="s">
        <v>997</v>
      </c>
      <c r="E12679" t="s">
        <v>112</v>
      </c>
      <c r="F12679" t="s">
        <v>113</v>
      </c>
      <c r="G12679" t="s">
        <v>18</v>
      </c>
      <c r="H12679" s="2">
        <v>45862</v>
      </c>
      <c r="I12679" t="s">
        <v>19</v>
      </c>
      <c r="J12679" s="3">
        <v>10827</v>
      </c>
      <c r="K12679" s="3">
        <v>5636</v>
      </c>
      <c r="L12679" s="3">
        <v>225.44</v>
      </c>
      <c r="M12679" s="6">
        <v>1</v>
      </c>
      <c r="N12679" s="4">
        <v>0.14449999999999999</v>
      </c>
      <c r="O12679" s="5">
        <v>1.9E-2</v>
      </c>
    </row>
    <row r="12680" spans="1:15" hidden="1" x14ac:dyDescent="0.3">
      <c r="A12680" t="s">
        <v>6</v>
      </c>
      <c r="B12680" t="s">
        <v>998</v>
      </c>
      <c r="C12680" t="s">
        <v>996</v>
      </c>
      <c r="D12680" t="s">
        <v>999</v>
      </c>
      <c r="E12680" t="s">
        <v>756</v>
      </c>
      <c r="F12680" t="s">
        <v>757</v>
      </c>
      <c r="G12680" t="s">
        <v>18</v>
      </c>
      <c r="H12680" s="2">
        <v>45862</v>
      </c>
      <c r="I12680" t="s">
        <v>19</v>
      </c>
      <c r="J12680" s="3">
        <v>5951</v>
      </c>
      <c r="K12680" s="3">
        <v>3104</v>
      </c>
      <c r="L12680" s="3">
        <v>124.16</v>
      </c>
      <c r="M12680" s="6">
        <v>1</v>
      </c>
      <c r="N12680" s="4">
        <v>0.14449999999999999</v>
      </c>
      <c r="O12680" s="5">
        <v>1.9E-2</v>
      </c>
    </row>
    <row r="12681" spans="1:15" hidden="1" x14ac:dyDescent="0.3">
      <c r="A12681" t="s">
        <v>6</v>
      </c>
      <c r="B12681" t="s">
        <v>1000</v>
      </c>
      <c r="C12681" t="s">
        <v>996</v>
      </c>
      <c r="D12681" t="s">
        <v>1001</v>
      </c>
      <c r="E12681" t="s">
        <v>756</v>
      </c>
      <c r="F12681" t="s">
        <v>757</v>
      </c>
      <c r="G12681" t="s">
        <v>18</v>
      </c>
      <c r="H12681" s="2">
        <v>45862</v>
      </c>
      <c r="I12681" t="s">
        <v>19</v>
      </c>
      <c r="J12681" s="3">
        <v>9154</v>
      </c>
      <c r="K12681" s="3">
        <v>4774</v>
      </c>
      <c r="L12681" s="3">
        <v>190.96</v>
      </c>
      <c r="M12681" s="6">
        <v>1</v>
      </c>
      <c r="N12681" s="4">
        <v>0.14449999999999999</v>
      </c>
      <c r="O12681" s="5">
        <v>1.9E-2</v>
      </c>
    </row>
    <row r="12682" spans="1:15" hidden="1" x14ac:dyDescent="0.3">
      <c r="A12682" t="s">
        <v>6</v>
      </c>
      <c r="B12682" t="s">
        <v>442</v>
      </c>
      <c r="C12682" t="s">
        <v>996</v>
      </c>
      <c r="D12682" t="s">
        <v>1002</v>
      </c>
      <c r="E12682" t="s">
        <v>432</v>
      </c>
      <c r="F12682" t="s">
        <v>433</v>
      </c>
      <c r="G12682" t="s">
        <v>18</v>
      </c>
      <c r="H12682" s="2">
        <v>45862</v>
      </c>
      <c r="I12682" t="s">
        <v>19</v>
      </c>
      <c r="J12682" s="3">
        <v>9183</v>
      </c>
      <c r="K12682" s="3">
        <v>4682</v>
      </c>
      <c r="L12682" s="3">
        <v>187.28</v>
      </c>
      <c r="M12682" s="6">
        <v>1</v>
      </c>
      <c r="N12682" s="4">
        <v>0.14449999999999999</v>
      </c>
      <c r="O12682" s="5">
        <v>1.9E-2</v>
      </c>
    </row>
    <row r="12683" spans="1:15" hidden="1" x14ac:dyDescent="0.3">
      <c r="A12683" t="s">
        <v>6</v>
      </c>
      <c r="B12683" t="s">
        <v>1003</v>
      </c>
      <c r="C12683" t="s">
        <v>996</v>
      </c>
      <c r="D12683" t="s">
        <v>1004</v>
      </c>
      <c r="E12683" t="s">
        <v>81</v>
      </c>
      <c r="F12683" t="s">
        <v>82</v>
      </c>
      <c r="G12683" t="s">
        <v>18</v>
      </c>
      <c r="H12683" s="2">
        <v>45862</v>
      </c>
      <c r="I12683" t="s">
        <v>19</v>
      </c>
      <c r="J12683" s="3">
        <v>6095</v>
      </c>
      <c r="K12683" s="3">
        <v>3179</v>
      </c>
      <c r="L12683" s="3">
        <v>127.16</v>
      </c>
      <c r="M12683" s="6">
        <v>1</v>
      </c>
      <c r="N12683" s="4">
        <v>0.14449999999999999</v>
      </c>
      <c r="O12683" s="5">
        <v>1.9E-2</v>
      </c>
    </row>
    <row r="12684" spans="1:15" hidden="1" x14ac:dyDescent="0.3">
      <c r="A12684" t="s">
        <v>6</v>
      </c>
      <c r="B12684" t="s">
        <v>1003</v>
      </c>
      <c r="C12684" t="s">
        <v>996</v>
      </c>
      <c r="D12684" t="s">
        <v>1005</v>
      </c>
      <c r="E12684" t="s">
        <v>81</v>
      </c>
      <c r="F12684" t="s">
        <v>82</v>
      </c>
      <c r="G12684" t="s">
        <v>18</v>
      </c>
      <c r="H12684" s="2">
        <v>45862</v>
      </c>
      <c r="I12684" t="s">
        <v>19</v>
      </c>
      <c r="J12684" s="3">
        <v>6095</v>
      </c>
      <c r="K12684" s="3">
        <v>3179</v>
      </c>
      <c r="L12684" s="3">
        <v>127.16</v>
      </c>
      <c r="M12684" s="6">
        <v>1</v>
      </c>
      <c r="N12684" s="4">
        <v>0.14449999999999999</v>
      </c>
      <c r="O12684" s="5">
        <v>1.9E-2</v>
      </c>
    </row>
    <row r="12685" spans="1:15" hidden="1" x14ac:dyDescent="0.3">
      <c r="A12685" t="s">
        <v>6</v>
      </c>
      <c r="B12685" t="s">
        <v>855</v>
      </c>
      <c r="C12685" t="s">
        <v>996</v>
      </c>
      <c r="D12685" t="s">
        <v>1006</v>
      </c>
      <c r="E12685" t="s">
        <v>55</v>
      </c>
      <c r="F12685" t="s">
        <v>56</v>
      </c>
      <c r="G12685" t="s">
        <v>18</v>
      </c>
      <c r="H12685" s="2">
        <v>45862</v>
      </c>
      <c r="I12685" t="s">
        <v>19</v>
      </c>
      <c r="J12685" s="3">
        <v>10315</v>
      </c>
      <c r="K12685" s="3">
        <v>5889</v>
      </c>
      <c r="L12685" s="3">
        <v>235.56</v>
      </c>
      <c r="M12685" s="6">
        <v>1</v>
      </c>
      <c r="N12685" s="4">
        <v>0.14449999999999999</v>
      </c>
      <c r="O12685" s="5">
        <v>1.9E-2</v>
      </c>
    </row>
    <row r="12686" spans="1:15" hidden="1" x14ac:dyDescent="0.3">
      <c r="A12686" t="s">
        <v>6</v>
      </c>
      <c r="B12686" t="s">
        <v>855</v>
      </c>
      <c r="C12686" t="s">
        <v>996</v>
      </c>
      <c r="D12686" t="s">
        <v>1007</v>
      </c>
      <c r="E12686" t="s">
        <v>55</v>
      </c>
      <c r="F12686" t="s">
        <v>56</v>
      </c>
      <c r="G12686" t="s">
        <v>18</v>
      </c>
      <c r="H12686" s="2">
        <v>45862</v>
      </c>
      <c r="I12686" t="s">
        <v>19</v>
      </c>
      <c r="J12686" s="3">
        <v>5158</v>
      </c>
      <c r="K12686" s="3">
        <v>2945</v>
      </c>
      <c r="L12686" s="3">
        <v>117.8</v>
      </c>
      <c r="M12686" s="6">
        <v>1</v>
      </c>
      <c r="N12686" s="4">
        <v>0.14449999999999999</v>
      </c>
      <c r="O12686" s="5">
        <v>1.9E-2</v>
      </c>
    </row>
    <row r="12687" spans="1:15" hidden="1" x14ac:dyDescent="0.3">
      <c r="A12687" t="s">
        <v>6</v>
      </c>
      <c r="B12687" t="s">
        <v>1008</v>
      </c>
      <c r="C12687" t="s">
        <v>996</v>
      </c>
      <c r="D12687" t="s">
        <v>1009</v>
      </c>
      <c r="E12687" t="s">
        <v>35</v>
      </c>
      <c r="F12687" t="s">
        <v>36</v>
      </c>
      <c r="G12687" t="s">
        <v>18</v>
      </c>
      <c r="H12687" s="2">
        <v>45862</v>
      </c>
      <c r="I12687" t="s">
        <v>19</v>
      </c>
      <c r="J12687" s="3">
        <v>6067</v>
      </c>
      <c r="K12687" s="3">
        <v>3543</v>
      </c>
      <c r="L12687" s="3">
        <v>141.72</v>
      </c>
      <c r="M12687" s="6">
        <v>1</v>
      </c>
      <c r="N12687" s="4">
        <v>0.14449999999999999</v>
      </c>
      <c r="O12687" s="5">
        <v>1.9E-2</v>
      </c>
    </row>
    <row r="12688" spans="1:15" hidden="1" x14ac:dyDescent="0.3">
      <c r="A12688" t="s">
        <v>6</v>
      </c>
      <c r="B12688" t="s">
        <v>1028</v>
      </c>
      <c r="C12688" t="s">
        <v>33</v>
      </c>
      <c r="D12688" t="s">
        <v>2683</v>
      </c>
      <c r="E12688" t="s">
        <v>81</v>
      </c>
      <c r="F12688" t="s">
        <v>82</v>
      </c>
      <c r="G12688" t="s">
        <v>18</v>
      </c>
      <c r="H12688" s="2">
        <v>45862</v>
      </c>
      <c r="I12688" t="s">
        <v>19</v>
      </c>
      <c r="J12688" s="3">
        <v>7241</v>
      </c>
      <c r="K12688" s="3">
        <v>4495.95</v>
      </c>
      <c r="L12688" s="3">
        <v>224.8</v>
      </c>
      <c r="M12688" s="6">
        <v>1</v>
      </c>
      <c r="N12688" s="4">
        <v>0.14449999999999999</v>
      </c>
      <c r="O12688" s="5">
        <v>1.9E-2</v>
      </c>
    </row>
    <row r="12689" spans="1:15" hidden="1" x14ac:dyDescent="0.3">
      <c r="A12689" t="s">
        <v>6</v>
      </c>
      <c r="B12689" t="s">
        <v>1044</v>
      </c>
      <c r="C12689" t="s">
        <v>33</v>
      </c>
      <c r="D12689" t="s">
        <v>2239</v>
      </c>
      <c r="E12689" t="s">
        <v>16</v>
      </c>
      <c r="F12689" t="s">
        <v>17</v>
      </c>
      <c r="G12689" t="s">
        <v>18</v>
      </c>
      <c r="H12689" s="2">
        <v>45862</v>
      </c>
      <c r="I12689" t="s">
        <v>19</v>
      </c>
      <c r="J12689" s="3">
        <v>4733</v>
      </c>
      <c r="K12689" s="3">
        <v>2944</v>
      </c>
      <c r="L12689" s="3">
        <v>147.19999999999999</v>
      </c>
      <c r="M12689" s="6">
        <v>1</v>
      </c>
      <c r="N12689" s="4">
        <v>0.14449999999999999</v>
      </c>
      <c r="O12689" s="5">
        <v>1.9E-2</v>
      </c>
    </row>
    <row r="12690" spans="1:15" hidden="1" x14ac:dyDescent="0.3">
      <c r="A12690" t="s">
        <v>6</v>
      </c>
      <c r="B12690" t="s">
        <v>1046</v>
      </c>
      <c r="C12690" t="s">
        <v>33</v>
      </c>
      <c r="D12690" t="s">
        <v>2240</v>
      </c>
      <c r="E12690" t="s">
        <v>244</v>
      </c>
      <c r="F12690" t="s">
        <v>245</v>
      </c>
      <c r="G12690" t="s">
        <v>18</v>
      </c>
      <c r="H12690" s="2">
        <v>45862</v>
      </c>
      <c r="I12690" t="s">
        <v>19</v>
      </c>
      <c r="J12690" s="3">
        <v>71282</v>
      </c>
      <c r="K12690" s="3">
        <v>44344</v>
      </c>
      <c r="L12690" s="3">
        <v>2217.1999999999998</v>
      </c>
      <c r="M12690" s="6">
        <v>1</v>
      </c>
      <c r="N12690" s="4">
        <v>0.14449999999999999</v>
      </c>
      <c r="O12690" s="5">
        <v>1.9E-2</v>
      </c>
    </row>
    <row r="12691" spans="1:15" hidden="1" x14ac:dyDescent="0.3">
      <c r="A12691" t="s">
        <v>6</v>
      </c>
      <c r="B12691" t="s">
        <v>1042</v>
      </c>
      <c r="C12691" t="s">
        <v>33</v>
      </c>
      <c r="D12691" t="s">
        <v>2241</v>
      </c>
      <c r="E12691" t="s">
        <v>77</v>
      </c>
      <c r="F12691" t="s">
        <v>78</v>
      </c>
      <c r="G12691" t="s">
        <v>18</v>
      </c>
      <c r="H12691" s="2">
        <v>45862</v>
      </c>
      <c r="I12691" t="s">
        <v>19</v>
      </c>
      <c r="J12691" s="3">
        <v>50825</v>
      </c>
      <c r="K12691" s="3">
        <v>30913</v>
      </c>
      <c r="L12691" s="3">
        <v>1545.65</v>
      </c>
      <c r="M12691" s="6">
        <v>1</v>
      </c>
      <c r="N12691" s="4">
        <v>0.14449999999999999</v>
      </c>
      <c r="O12691" s="5">
        <v>1.9E-2</v>
      </c>
    </row>
    <row r="12692" spans="1:15" hidden="1" x14ac:dyDescent="0.3">
      <c r="A12692" t="s">
        <v>6</v>
      </c>
      <c r="B12692" t="s">
        <v>1056</v>
      </c>
      <c r="C12692" t="s">
        <v>33</v>
      </c>
      <c r="D12692" t="s">
        <v>2048</v>
      </c>
      <c r="E12692" t="s">
        <v>81</v>
      </c>
      <c r="F12692" t="s">
        <v>82</v>
      </c>
      <c r="G12692" t="s">
        <v>18</v>
      </c>
      <c r="H12692" s="2">
        <v>45862</v>
      </c>
      <c r="I12692" t="s">
        <v>19</v>
      </c>
      <c r="J12692" s="3">
        <v>9778</v>
      </c>
      <c r="K12692" s="3">
        <v>6455</v>
      </c>
      <c r="L12692" s="3">
        <v>322.75</v>
      </c>
      <c r="M12692" s="6">
        <v>1</v>
      </c>
      <c r="N12692" s="4">
        <v>0.14449999999999999</v>
      </c>
      <c r="O12692" s="5">
        <v>1.9E-2</v>
      </c>
    </row>
    <row r="12693" spans="1:15" hidden="1" x14ac:dyDescent="0.3">
      <c r="A12693" t="s">
        <v>6</v>
      </c>
      <c r="B12693" t="s">
        <v>1053</v>
      </c>
      <c r="C12693" t="s">
        <v>33</v>
      </c>
      <c r="D12693" t="s">
        <v>2242</v>
      </c>
      <c r="E12693" t="s">
        <v>59</v>
      </c>
      <c r="F12693" t="s">
        <v>60</v>
      </c>
      <c r="G12693" t="s">
        <v>18</v>
      </c>
      <c r="H12693" s="2">
        <v>45862</v>
      </c>
      <c r="I12693" t="s">
        <v>19</v>
      </c>
      <c r="J12693" s="3">
        <v>6812</v>
      </c>
      <c r="K12693" s="3">
        <v>4789</v>
      </c>
      <c r="L12693" s="3">
        <v>239.44</v>
      </c>
      <c r="M12693" s="6">
        <v>1</v>
      </c>
      <c r="N12693" s="4">
        <v>0.14449999999999999</v>
      </c>
      <c r="O12693" s="5">
        <v>1.9E-2</v>
      </c>
    </row>
    <row r="12694" spans="1:15" hidden="1" x14ac:dyDescent="0.3">
      <c r="A12694" t="s">
        <v>6</v>
      </c>
      <c r="B12694" t="s">
        <v>1024</v>
      </c>
      <c r="C12694" t="s">
        <v>33</v>
      </c>
      <c r="D12694" t="s">
        <v>1025</v>
      </c>
      <c r="E12694" t="s">
        <v>351</v>
      </c>
      <c r="F12694" t="s">
        <v>352</v>
      </c>
      <c r="G12694" t="s">
        <v>18</v>
      </c>
      <c r="H12694" s="2">
        <v>45862</v>
      </c>
      <c r="I12694" t="s">
        <v>19</v>
      </c>
      <c r="J12694" s="3">
        <v>26647</v>
      </c>
      <c r="K12694" s="3">
        <v>15574</v>
      </c>
      <c r="L12694" s="3">
        <v>778.7</v>
      </c>
      <c r="M12694" s="6">
        <v>1</v>
      </c>
      <c r="N12694" s="4">
        <v>0.14449999999999999</v>
      </c>
      <c r="O12694" s="5">
        <v>1.9E-2</v>
      </c>
    </row>
    <row r="12695" spans="1:15" hidden="1" x14ac:dyDescent="0.3">
      <c r="A12695" t="s">
        <v>6</v>
      </c>
      <c r="B12695" t="s">
        <v>1026</v>
      </c>
      <c r="C12695" t="s">
        <v>33</v>
      </c>
      <c r="D12695" t="s">
        <v>1027</v>
      </c>
      <c r="E12695" t="s">
        <v>351</v>
      </c>
      <c r="F12695" t="s">
        <v>352</v>
      </c>
      <c r="G12695" t="s">
        <v>18</v>
      </c>
      <c r="H12695" s="2">
        <v>45862</v>
      </c>
      <c r="I12695" t="s">
        <v>19</v>
      </c>
      <c r="J12695" s="3">
        <v>11992</v>
      </c>
      <c r="K12695" s="3">
        <v>7009</v>
      </c>
      <c r="L12695" s="3">
        <v>350.44</v>
      </c>
      <c r="M12695" s="6">
        <v>1</v>
      </c>
      <c r="N12695" s="4">
        <v>0.14449999999999999</v>
      </c>
      <c r="O12695" s="5">
        <v>1.9E-2</v>
      </c>
    </row>
    <row r="12696" spans="1:15" hidden="1" x14ac:dyDescent="0.3">
      <c r="A12696" t="s">
        <v>6</v>
      </c>
      <c r="B12696" t="s">
        <v>442</v>
      </c>
      <c r="C12696" t="s">
        <v>41</v>
      </c>
      <c r="D12696" t="s">
        <v>2684</v>
      </c>
      <c r="E12696" t="s">
        <v>432</v>
      </c>
      <c r="F12696" t="s">
        <v>433</v>
      </c>
      <c r="G12696" t="s">
        <v>18</v>
      </c>
      <c r="H12696" s="2">
        <v>45862</v>
      </c>
      <c r="I12696" t="s">
        <v>19</v>
      </c>
      <c r="J12696" s="3">
        <v>239855</v>
      </c>
      <c r="K12696" s="3">
        <v>145776.22</v>
      </c>
      <c r="L12696" s="3">
        <v>7288.86</v>
      </c>
      <c r="M12696" s="6">
        <v>1</v>
      </c>
      <c r="N12696" s="4">
        <v>0.14449999999999999</v>
      </c>
      <c r="O12696" s="5">
        <v>1.9E-2</v>
      </c>
    </row>
    <row r="12697" spans="1:15" hidden="1" x14ac:dyDescent="0.3">
      <c r="A12697" t="s">
        <v>6</v>
      </c>
      <c r="B12697" t="s">
        <v>1278</v>
      </c>
      <c r="C12697" t="s">
        <v>41</v>
      </c>
      <c r="D12697" t="s">
        <v>2243</v>
      </c>
      <c r="E12697" t="s">
        <v>35</v>
      </c>
      <c r="F12697" t="s">
        <v>36</v>
      </c>
      <c r="G12697" t="s">
        <v>18</v>
      </c>
      <c r="H12697" s="2">
        <v>45862</v>
      </c>
      <c r="I12697" t="s">
        <v>19</v>
      </c>
      <c r="J12697" s="3">
        <v>51923.79</v>
      </c>
      <c r="K12697" s="3">
        <v>32277</v>
      </c>
      <c r="L12697" s="3">
        <v>1613.85</v>
      </c>
      <c r="M12697" s="6">
        <v>1</v>
      </c>
      <c r="N12697" s="4">
        <v>0.14449999999999999</v>
      </c>
      <c r="O12697" s="5">
        <v>1.9E-2</v>
      </c>
    </row>
    <row r="12698" spans="1:15" hidden="1" x14ac:dyDescent="0.3">
      <c r="A12698" t="s">
        <v>6</v>
      </c>
      <c r="B12698" t="s">
        <v>1265</v>
      </c>
      <c r="C12698" t="s">
        <v>44</v>
      </c>
      <c r="D12698" t="s">
        <v>2685</v>
      </c>
      <c r="E12698" t="s">
        <v>112</v>
      </c>
      <c r="F12698" t="s">
        <v>113</v>
      </c>
      <c r="G12698" t="s">
        <v>18</v>
      </c>
      <c r="H12698" s="2">
        <v>45862</v>
      </c>
      <c r="I12698" t="s">
        <v>19</v>
      </c>
      <c r="J12698" s="3">
        <v>58657.14</v>
      </c>
      <c r="K12698" s="3">
        <v>39977.25</v>
      </c>
      <c r="L12698" s="3">
        <v>1998.87</v>
      </c>
      <c r="M12698" s="6">
        <v>1</v>
      </c>
      <c r="N12698" s="4">
        <v>0.14449999999999999</v>
      </c>
      <c r="O12698" s="5">
        <v>1.9E-2</v>
      </c>
    </row>
    <row r="12699" spans="1:15" hidden="1" x14ac:dyDescent="0.3">
      <c r="A12699" t="s">
        <v>6</v>
      </c>
      <c r="B12699" t="s">
        <v>607</v>
      </c>
      <c r="C12699" t="s">
        <v>44</v>
      </c>
      <c r="D12699" t="s">
        <v>2244</v>
      </c>
      <c r="E12699" t="s">
        <v>16</v>
      </c>
      <c r="F12699" t="s">
        <v>17</v>
      </c>
      <c r="G12699" t="s">
        <v>18</v>
      </c>
      <c r="H12699" s="2">
        <v>45862</v>
      </c>
      <c r="I12699" t="s">
        <v>19</v>
      </c>
      <c r="J12699" s="3">
        <v>33593</v>
      </c>
      <c r="K12699" s="3">
        <v>20882</v>
      </c>
      <c r="L12699" s="3">
        <v>1044.0899999999999</v>
      </c>
      <c r="M12699" s="6">
        <v>1</v>
      </c>
      <c r="N12699" s="4">
        <v>0.14449999999999999</v>
      </c>
      <c r="O12699" s="5">
        <v>1.9E-2</v>
      </c>
    </row>
    <row r="12700" spans="1:15" hidden="1" x14ac:dyDescent="0.3">
      <c r="A12700" t="s">
        <v>6</v>
      </c>
      <c r="B12700" t="s">
        <v>1098</v>
      </c>
      <c r="C12700" t="s">
        <v>44</v>
      </c>
      <c r="D12700" t="s">
        <v>2686</v>
      </c>
      <c r="E12700" t="s">
        <v>35</v>
      </c>
      <c r="F12700" t="s">
        <v>36</v>
      </c>
      <c r="G12700" t="s">
        <v>18</v>
      </c>
      <c r="H12700" s="2">
        <v>45862</v>
      </c>
      <c r="I12700" t="s">
        <v>19</v>
      </c>
      <c r="J12700" s="3">
        <v>21278.69</v>
      </c>
      <c r="K12700" s="3">
        <v>14502.98</v>
      </c>
      <c r="L12700" s="3">
        <v>725.17</v>
      </c>
      <c r="M12700" s="6">
        <v>1</v>
      </c>
      <c r="N12700" s="4">
        <v>0.14449999999999999</v>
      </c>
      <c r="O12700" s="5">
        <v>1.9E-2</v>
      </c>
    </row>
    <row r="12701" spans="1:15" hidden="1" x14ac:dyDescent="0.3">
      <c r="A12701" t="s">
        <v>6</v>
      </c>
      <c r="B12701" t="s">
        <v>1100</v>
      </c>
      <c r="C12701" t="s">
        <v>41</v>
      </c>
      <c r="D12701" t="s">
        <v>2687</v>
      </c>
      <c r="E12701" t="s">
        <v>16</v>
      </c>
      <c r="F12701" t="s">
        <v>17</v>
      </c>
      <c r="G12701" t="s">
        <v>18</v>
      </c>
      <c r="H12701" s="2">
        <v>45862</v>
      </c>
      <c r="I12701" t="s">
        <v>19</v>
      </c>
      <c r="J12701" s="3">
        <v>27894</v>
      </c>
      <c r="K12701" s="3">
        <v>19010.29</v>
      </c>
      <c r="L12701" s="3">
        <v>950.53</v>
      </c>
      <c r="M12701" s="6">
        <v>1</v>
      </c>
      <c r="N12701" s="4">
        <v>0.14449999999999999</v>
      </c>
      <c r="O12701" s="5">
        <v>1.9E-2</v>
      </c>
    </row>
    <row r="12702" spans="1:15" hidden="1" x14ac:dyDescent="0.3">
      <c r="A12702" t="s">
        <v>6</v>
      </c>
      <c r="B12702" t="s">
        <v>780</v>
      </c>
      <c r="C12702" t="s">
        <v>41</v>
      </c>
      <c r="D12702" t="s">
        <v>2688</v>
      </c>
      <c r="E12702" t="s">
        <v>35</v>
      </c>
      <c r="F12702" t="s">
        <v>36</v>
      </c>
      <c r="G12702" t="s">
        <v>18</v>
      </c>
      <c r="H12702" s="2">
        <v>45862</v>
      </c>
      <c r="I12702" t="s">
        <v>19</v>
      </c>
      <c r="J12702" s="3">
        <v>39780</v>
      </c>
      <c r="K12702" s="3">
        <v>27111.200000000001</v>
      </c>
      <c r="L12702" s="3">
        <v>1355.56</v>
      </c>
      <c r="M12702" s="6">
        <v>1</v>
      </c>
      <c r="N12702" s="4">
        <v>0.14449999999999999</v>
      </c>
      <c r="O12702" s="5">
        <v>1.9E-2</v>
      </c>
    </row>
    <row r="12703" spans="1:15" hidden="1" x14ac:dyDescent="0.3">
      <c r="A12703" t="s">
        <v>6</v>
      </c>
      <c r="B12703" t="s">
        <v>955</v>
      </c>
      <c r="C12703" t="s">
        <v>325</v>
      </c>
      <c r="D12703" t="s">
        <v>2689</v>
      </c>
      <c r="E12703" t="s">
        <v>81</v>
      </c>
      <c r="F12703" t="s">
        <v>82</v>
      </c>
      <c r="G12703" t="s">
        <v>18</v>
      </c>
      <c r="H12703" s="2">
        <v>45862</v>
      </c>
      <c r="I12703" t="s">
        <v>19</v>
      </c>
      <c r="J12703" s="3">
        <v>9357</v>
      </c>
      <c r="K12703" s="3">
        <v>6377.89</v>
      </c>
      <c r="L12703" s="3">
        <v>318.91000000000003</v>
      </c>
      <c r="M12703" s="6">
        <v>1</v>
      </c>
      <c r="N12703" s="4">
        <v>0.14449999999999999</v>
      </c>
      <c r="O12703" s="5">
        <v>1.9E-2</v>
      </c>
    </row>
    <row r="12704" spans="1:15" hidden="1" x14ac:dyDescent="0.3">
      <c r="A12704" t="s">
        <v>6</v>
      </c>
      <c r="B12704" t="s">
        <v>2445</v>
      </c>
      <c r="C12704" t="s">
        <v>41</v>
      </c>
      <c r="D12704" t="s">
        <v>2446</v>
      </c>
      <c r="E12704" t="s">
        <v>16</v>
      </c>
      <c r="F12704" t="s">
        <v>17</v>
      </c>
      <c r="G12704" t="s">
        <v>18</v>
      </c>
      <c r="H12704" s="2">
        <v>45862</v>
      </c>
      <c r="I12704" t="s">
        <v>19</v>
      </c>
      <c r="J12704" s="3">
        <v>33777</v>
      </c>
      <c r="K12704" s="3">
        <v>23020.87</v>
      </c>
      <c r="L12704" s="3">
        <v>1151.06</v>
      </c>
      <c r="M12704" s="6">
        <v>1</v>
      </c>
      <c r="N12704" s="4">
        <v>0.14449999999999999</v>
      </c>
      <c r="O12704" s="5">
        <v>1.9E-2</v>
      </c>
    </row>
    <row r="12705" spans="1:15" hidden="1" x14ac:dyDescent="0.3">
      <c r="A12705" t="s">
        <v>6</v>
      </c>
      <c r="B12705" t="s">
        <v>1091</v>
      </c>
      <c r="C12705" t="s">
        <v>41</v>
      </c>
      <c r="D12705" t="s">
        <v>2690</v>
      </c>
      <c r="E12705" t="s">
        <v>30</v>
      </c>
      <c r="F12705" t="s">
        <v>31</v>
      </c>
      <c r="G12705" t="s">
        <v>18</v>
      </c>
      <c r="H12705" s="2">
        <v>45862</v>
      </c>
      <c r="I12705" t="s">
        <v>19</v>
      </c>
      <c r="J12705" s="3">
        <v>13796</v>
      </c>
      <c r="K12705" s="3">
        <v>9402.98</v>
      </c>
      <c r="L12705" s="3">
        <v>470.15</v>
      </c>
      <c r="M12705" s="6">
        <v>1</v>
      </c>
      <c r="N12705" s="4">
        <v>0.14449999999999999</v>
      </c>
      <c r="O12705" s="5">
        <v>1.9E-2</v>
      </c>
    </row>
    <row r="12706" spans="1:15" hidden="1" x14ac:dyDescent="0.3">
      <c r="A12706" t="s">
        <v>6</v>
      </c>
      <c r="B12706" t="s">
        <v>1089</v>
      </c>
      <c r="C12706" t="s">
        <v>41</v>
      </c>
      <c r="D12706" t="s">
        <v>2691</v>
      </c>
      <c r="E12706" t="s">
        <v>30</v>
      </c>
      <c r="F12706" t="s">
        <v>31</v>
      </c>
      <c r="G12706" t="s">
        <v>18</v>
      </c>
      <c r="H12706" s="2">
        <v>45862</v>
      </c>
      <c r="I12706" t="s">
        <v>19</v>
      </c>
      <c r="J12706" s="3">
        <v>13796</v>
      </c>
      <c r="K12706" s="3">
        <v>9402.98</v>
      </c>
      <c r="L12706" s="3">
        <v>470.15</v>
      </c>
      <c r="M12706" s="6">
        <v>1</v>
      </c>
      <c r="N12706" s="4">
        <v>0.14449999999999999</v>
      </c>
      <c r="O12706" s="5">
        <v>1.9E-2</v>
      </c>
    </row>
    <row r="12707" spans="1:15" hidden="1" x14ac:dyDescent="0.3">
      <c r="A12707" t="s">
        <v>6</v>
      </c>
      <c r="B12707" t="s">
        <v>1087</v>
      </c>
      <c r="C12707" t="s">
        <v>41</v>
      </c>
      <c r="D12707" t="s">
        <v>2692</v>
      </c>
      <c r="E12707" t="s">
        <v>30</v>
      </c>
      <c r="F12707" t="s">
        <v>31</v>
      </c>
      <c r="G12707" t="s">
        <v>18</v>
      </c>
      <c r="H12707" s="2">
        <v>45862</v>
      </c>
      <c r="I12707" t="s">
        <v>19</v>
      </c>
      <c r="J12707" s="3">
        <v>13796</v>
      </c>
      <c r="K12707" s="3">
        <v>9402.98</v>
      </c>
      <c r="L12707" s="3">
        <v>470.15</v>
      </c>
      <c r="M12707" s="6">
        <v>1</v>
      </c>
      <c r="N12707" s="4">
        <v>0.14449999999999999</v>
      </c>
      <c r="O12707" s="5">
        <v>1.9E-2</v>
      </c>
    </row>
    <row r="12708" spans="1:15" hidden="1" x14ac:dyDescent="0.3">
      <c r="A12708" t="s">
        <v>6</v>
      </c>
      <c r="B12708" t="s">
        <v>1058</v>
      </c>
      <c r="C12708" t="s">
        <v>41</v>
      </c>
      <c r="D12708" t="s">
        <v>1059</v>
      </c>
      <c r="E12708" t="s">
        <v>35</v>
      </c>
      <c r="F12708" t="s">
        <v>36</v>
      </c>
      <c r="G12708" t="s">
        <v>18</v>
      </c>
      <c r="H12708" s="2">
        <v>45862</v>
      </c>
      <c r="I12708" t="s">
        <v>19</v>
      </c>
      <c r="J12708" s="3">
        <v>38044</v>
      </c>
      <c r="K12708" s="3">
        <v>23649</v>
      </c>
      <c r="L12708" s="3">
        <v>1182.45</v>
      </c>
      <c r="M12708" s="6">
        <v>1</v>
      </c>
      <c r="N12708" s="4">
        <v>0.14449999999999999</v>
      </c>
      <c r="O12708" s="5">
        <v>1.9E-2</v>
      </c>
    </row>
    <row r="12709" spans="1:15" hidden="1" x14ac:dyDescent="0.3">
      <c r="A12709" t="s">
        <v>6</v>
      </c>
      <c r="B12709" t="s">
        <v>1094</v>
      </c>
      <c r="C12709" t="s">
        <v>44</v>
      </c>
      <c r="D12709" t="s">
        <v>2693</v>
      </c>
      <c r="E12709" t="s">
        <v>16</v>
      </c>
      <c r="F12709" t="s">
        <v>17</v>
      </c>
      <c r="G12709" t="s">
        <v>18</v>
      </c>
      <c r="H12709" s="2">
        <v>45862</v>
      </c>
      <c r="I12709" t="s">
        <v>19</v>
      </c>
      <c r="J12709" s="3">
        <v>120498</v>
      </c>
      <c r="K12709" s="3">
        <v>80304.070000000007</v>
      </c>
      <c r="L12709" s="3">
        <v>4015.23</v>
      </c>
      <c r="M12709" s="6">
        <v>1</v>
      </c>
      <c r="N12709" s="4">
        <v>0.14449999999999999</v>
      </c>
      <c r="O12709" s="5">
        <v>1.9E-2</v>
      </c>
    </row>
    <row r="12710" spans="1:15" hidden="1" x14ac:dyDescent="0.3">
      <c r="A12710" t="s">
        <v>6</v>
      </c>
      <c r="B12710" t="s">
        <v>1096</v>
      </c>
      <c r="C12710" t="s">
        <v>41</v>
      </c>
      <c r="D12710" t="s">
        <v>2694</v>
      </c>
      <c r="E12710" t="s">
        <v>16</v>
      </c>
      <c r="F12710" t="s">
        <v>17</v>
      </c>
      <c r="G12710" t="s">
        <v>18</v>
      </c>
      <c r="H12710" s="2">
        <v>45862</v>
      </c>
      <c r="I12710" t="s">
        <v>19</v>
      </c>
      <c r="J12710" s="3">
        <v>16578</v>
      </c>
      <c r="K12710" s="3">
        <v>11298.27</v>
      </c>
      <c r="L12710" s="3">
        <v>564.92999999999995</v>
      </c>
      <c r="M12710" s="6">
        <v>1</v>
      </c>
      <c r="N12710" s="4">
        <v>0.14449999999999999</v>
      </c>
      <c r="O12710" s="5">
        <v>1.9E-2</v>
      </c>
    </row>
    <row r="12711" spans="1:15" hidden="1" x14ac:dyDescent="0.3">
      <c r="A12711" t="s">
        <v>6</v>
      </c>
      <c r="B12711" t="s">
        <v>829</v>
      </c>
      <c r="C12711" t="s">
        <v>41</v>
      </c>
      <c r="D12711" t="s">
        <v>2695</v>
      </c>
      <c r="E12711" t="s">
        <v>26</v>
      </c>
      <c r="F12711" t="s">
        <v>27</v>
      </c>
      <c r="G12711" t="s">
        <v>18</v>
      </c>
      <c r="H12711" s="2">
        <v>45862</v>
      </c>
      <c r="I12711" t="s">
        <v>19</v>
      </c>
      <c r="J12711" s="3">
        <v>25157</v>
      </c>
      <c r="K12711" s="3">
        <v>17145.29</v>
      </c>
      <c r="L12711" s="3">
        <v>857.28</v>
      </c>
      <c r="M12711" s="6">
        <v>1</v>
      </c>
      <c r="N12711" s="4">
        <v>0.14449999999999999</v>
      </c>
      <c r="O12711" s="5">
        <v>1.9E-2</v>
      </c>
    </row>
    <row r="12712" spans="1:15" hidden="1" x14ac:dyDescent="0.3">
      <c r="A12712" t="s">
        <v>6</v>
      </c>
      <c r="B12712" t="s">
        <v>529</v>
      </c>
      <c r="C12712" t="s">
        <v>41</v>
      </c>
      <c r="D12712" t="s">
        <v>2696</v>
      </c>
      <c r="E12712" t="s">
        <v>35</v>
      </c>
      <c r="F12712" t="s">
        <v>36</v>
      </c>
      <c r="G12712" t="s">
        <v>18</v>
      </c>
      <c r="H12712" s="2">
        <v>45862</v>
      </c>
      <c r="I12712" t="s">
        <v>19</v>
      </c>
      <c r="J12712" s="3">
        <v>40340</v>
      </c>
      <c r="K12712" s="3">
        <v>27492.959999999999</v>
      </c>
      <c r="L12712" s="3">
        <v>1374.65</v>
      </c>
      <c r="M12712" s="6">
        <v>1</v>
      </c>
      <c r="N12712" s="4">
        <v>0.14449999999999999</v>
      </c>
      <c r="O12712" s="5">
        <v>1.9E-2</v>
      </c>
    </row>
    <row r="12713" spans="1:15" hidden="1" x14ac:dyDescent="0.3">
      <c r="A12713" t="s">
        <v>6</v>
      </c>
      <c r="B12713" t="s">
        <v>1060</v>
      </c>
      <c r="C12713" t="s">
        <v>44</v>
      </c>
      <c r="D12713" t="s">
        <v>1061</v>
      </c>
      <c r="E12713" t="s">
        <v>135</v>
      </c>
      <c r="F12713" t="s">
        <v>136</v>
      </c>
      <c r="G12713" t="s">
        <v>18</v>
      </c>
      <c r="H12713" s="2">
        <v>45862</v>
      </c>
      <c r="I12713" t="s">
        <v>19</v>
      </c>
      <c r="J12713" s="3">
        <v>114546</v>
      </c>
      <c r="K12713" s="3">
        <v>69617</v>
      </c>
      <c r="L12713" s="3">
        <v>3480.85</v>
      </c>
      <c r="M12713" s="6">
        <v>1</v>
      </c>
      <c r="N12713" s="4">
        <v>0.14449999999999999</v>
      </c>
      <c r="O12713" s="5">
        <v>1.9E-2</v>
      </c>
    </row>
    <row r="12714" spans="1:15" hidden="1" x14ac:dyDescent="0.3">
      <c r="A12714" t="s">
        <v>6</v>
      </c>
      <c r="B12714" t="s">
        <v>842</v>
      </c>
      <c r="C12714" t="s">
        <v>41</v>
      </c>
      <c r="D12714" t="s">
        <v>2697</v>
      </c>
      <c r="E12714" t="s">
        <v>756</v>
      </c>
      <c r="F12714" t="s">
        <v>757</v>
      </c>
      <c r="G12714" t="s">
        <v>18</v>
      </c>
      <c r="H12714" s="2">
        <v>45862</v>
      </c>
      <c r="I12714" t="s">
        <v>19</v>
      </c>
      <c r="J12714" s="3">
        <v>19322</v>
      </c>
      <c r="K12714" s="3">
        <v>13169.55</v>
      </c>
      <c r="L12714" s="3">
        <v>658.48</v>
      </c>
      <c r="M12714" s="6">
        <v>1</v>
      </c>
      <c r="N12714" s="4">
        <v>0.14449999999999999</v>
      </c>
      <c r="O12714" s="5">
        <v>1.9E-2</v>
      </c>
    </row>
    <row r="12715" spans="1:15" hidden="1" x14ac:dyDescent="0.3">
      <c r="A12715" t="s">
        <v>6</v>
      </c>
      <c r="B12715" t="s">
        <v>1105</v>
      </c>
      <c r="C12715" t="s">
        <v>41</v>
      </c>
      <c r="D12715" t="s">
        <v>2698</v>
      </c>
      <c r="E12715" t="s">
        <v>16</v>
      </c>
      <c r="F12715" t="s">
        <v>17</v>
      </c>
      <c r="G12715" t="s">
        <v>18</v>
      </c>
      <c r="H12715" s="2">
        <v>45862</v>
      </c>
      <c r="I12715" t="s">
        <v>19</v>
      </c>
      <c r="J12715" s="3">
        <v>61026</v>
      </c>
      <c r="K12715" s="3">
        <v>41591.35</v>
      </c>
      <c r="L12715" s="3">
        <v>2079.5700000000002</v>
      </c>
      <c r="M12715" s="6">
        <v>1</v>
      </c>
      <c r="N12715" s="4">
        <v>0.14449999999999999</v>
      </c>
      <c r="O12715" s="5">
        <v>1.9E-2</v>
      </c>
    </row>
    <row r="12716" spans="1:15" hidden="1" x14ac:dyDescent="0.3">
      <c r="A12716" t="s">
        <v>6</v>
      </c>
      <c r="B12716" t="s">
        <v>78</v>
      </c>
      <c r="C12716" t="s">
        <v>41</v>
      </c>
      <c r="D12716" t="s">
        <v>2699</v>
      </c>
      <c r="E12716" t="s">
        <v>77</v>
      </c>
      <c r="F12716" t="s">
        <v>78</v>
      </c>
      <c r="G12716" t="s">
        <v>18</v>
      </c>
      <c r="H12716" s="2">
        <v>45862</v>
      </c>
      <c r="I12716" t="s">
        <v>19</v>
      </c>
      <c r="J12716" s="3">
        <v>39996</v>
      </c>
      <c r="K12716" s="3">
        <v>27259.25</v>
      </c>
      <c r="L12716" s="3">
        <v>1362.98</v>
      </c>
      <c r="M12716" s="6">
        <v>1</v>
      </c>
      <c r="N12716" s="4">
        <v>0.14449999999999999</v>
      </c>
      <c r="O12716" s="5">
        <v>1.9E-2</v>
      </c>
    </row>
    <row r="12717" spans="1:15" hidden="1" x14ac:dyDescent="0.3">
      <c r="A12717" t="s">
        <v>6</v>
      </c>
      <c r="B12717" t="s">
        <v>322</v>
      </c>
      <c r="C12717" t="s">
        <v>41</v>
      </c>
      <c r="D12717" t="s">
        <v>2700</v>
      </c>
      <c r="E12717" t="s">
        <v>35</v>
      </c>
      <c r="F12717" t="s">
        <v>36</v>
      </c>
      <c r="G12717" t="s">
        <v>18</v>
      </c>
      <c r="H12717" s="2">
        <v>45862</v>
      </c>
      <c r="I12717" t="s">
        <v>19</v>
      </c>
      <c r="J12717" s="3">
        <v>22939</v>
      </c>
      <c r="K12717" s="3">
        <v>15634.26</v>
      </c>
      <c r="L12717" s="3">
        <v>781.73</v>
      </c>
      <c r="M12717" s="6">
        <v>1</v>
      </c>
      <c r="N12717" s="4">
        <v>0.14449999999999999</v>
      </c>
      <c r="O12717" s="5">
        <v>1.9E-2</v>
      </c>
    </row>
    <row r="12718" spans="1:15" hidden="1" x14ac:dyDescent="0.3">
      <c r="A12718" t="s">
        <v>6</v>
      </c>
      <c r="B12718" t="s">
        <v>1109</v>
      </c>
      <c r="C12718" t="s">
        <v>41</v>
      </c>
      <c r="D12718" t="s">
        <v>2701</v>
      </c>
      <c r="E12718" t="s">
        <v>22</v>
      </c>
      <c r="F12718" t="s">
        <v>23</v>
      </c>
      <c r="G12718" t="s">
        <v>18</v>
      </c>
      <c r="H12718" s="2">
        <v>45862</v>
      </c>
      <c r="I12718" t="s">
        <v>19</v>
      </c>
      <c r="J12718" s="3">
        <v>18264</v>
      </c>
      <c r="K12718" s="3">
        <v>12413.99</v>
      </c>
      <c r="L12718" s="3">
        <v>620.70000000000005</v>
      </c>
      <c r="M12718" s="6">
        <v>1</v>
      </c>
      <c r="N12718" s="4">
        <v>0.14449999999999999</v>
      </c>
      <c r="O12718" s="5">
        <v>1.9E-2</v>
      </c>
    </row>
    <row r="12719" spans="1:15" hidden="1" x14ac:dyDescent="0.3">
      <c r="A12719" t="s">
        <v>6</v>
      </c>
      <c r="B12719" t="s">
        <v>1111</v>
      </c>
      <c r="C12719" t="s">
        <v>41</v>
      </c>
      <c r="D12719" t="s">
        <v>2702</v>
      </c>
      <c r="E12719" t="s">
        <v>244</v>
      </c>
      <c r="F12719" t="s">
        <v>245</v>
      </c>
      <c r="G12719" t="s">
        <v>18</v>
      </c>
      <c r="H12719" s="2">
        <v>45862</v>
      </c>
      <c r="I12719" t="s">
        <v>19</v>
      </c>
      <c r="J12719" s="3">
        <v>9867</v>
      </c>
      <c r="K12719" s="3">
        <v>6724.62</v>
      </c>
      <c r="L12719" s="3">
        <v>336.25</v>
      </c>
      <c r="M12719" s="6">
        <v>1</v>
      </c>
      <c r="N12719" s="4">
        <v>0.14449999999999999</v>
      </c>
      <c r="O12719" s="5">
        <v>1.9E-2</v>
      </c>
    </row>
    <row r="12720" spans="1:15" hidden="1" x14ac:dyDescent="0.3">
      <c r="A12720" t="s">
        <v>6</v>
      </c>
      <c r="B12720" t="s">
        <v>327</v>
      </c>
      <c r="C12720" t="s">
        <v>41</v>
      </c>
      <c r="D12720" t="s">
        <v>2703</v>
      </c>
      <c r="E12720" t="s">
        <v>244</v>
      </c>
      <c r="F12720" t="s">
        <v>245</v>
      </c>
      <c r="G12720" t="s">
        <v>18</v>
      </c>
      <c r="H12720" s="2">
        <v>45862</v>
      </c>
      <c r="I12720" t="s">
        <v>19</v>
      </c>
      <c r="J12720" s="3">
        <v>11613</v>
      </c>
      <c r="K12720" s="3">
        <v>7954.5</v>
      </c>
      <c r="L12720" s="3">
        <v>397.73</v>
      </c>
      <c r="M12720" s="6">
        <v>1</v>
      </c>
      <c r="N12720" s="4">
        <v>0.14449999999999999</v>
      </c>
      <c r="O12720" s="5">
        <v>1.9E-2</v>
      </c>
    </row>
    <row r="12721" spans="1:15" hidden="1" x14ac:dyDescent="0.3">
      <c r="A12721" t="s">
        <v>6</v>
      </c>
      <c r="B12721" t="s">
        <v>1117</v>
      </c>
      <c r="C12721" t="s">
        <v>44</v>
      </c>
      <c r="D12721" t="s">
        <v>2704</v>
      </c>
      <c r="E12721" t="s">
        <v>81</v>
      </c>
      <c r="F12721" t="s">
        <v>82</v>
      </c>
      <c r="G12721" t="s">
        <v>18</v>
      </c>
      <c r="H12721" s="2">
        <v>45862</v>
      </c>
      <c r="I12721" t="s">
        <v>19</v>
      </c>
      <c r="J12721" s="3">
        <v>21375</v>
      </c>
      <c r="K12721" s="3">
        <v>14244.79</v>
      </c>
      <c r="L12721" s="3">
        <v>712.25</v>
      </c>
      <c r="M12721" s="6">
        <v>1</v>
      </c>
      <c r="N12721" s="4">
        <v>0.14449999999999999</v>
      </c>
      <c r="O12721" s="5">
        <v>1.9E-2</v>
      </c>
    </row>
    <row r="12722" spans="1:15" hidden="1" x14ac:dyDescent="0.3">
      <c r="A12722" t="s">
        <v>6</v>
      </c>
      <c r="B12722" t="s">
        <v>1121</v>
      </c>
      <c r="C12722" t="s">
        <v>41</v>
      </c>
      <c r="D12722" t="s">
        <v>2705</v>
      </c>
      <c r="E12722" t="s">
        <v>51</v>
      </c>
      <c r="F12722" t="s">
        <v>52</v>
      </c>
      <c r="G12722" t="s">
        <v>18</v>
      </c>
      <c r="H12722" s="2">
        <v>45862</v>
      </c>
      <c r="I12722" t="s">
        <v>19</v>
      </c>
      <c r="J12722" s="3">
        <v>26784</v>
      </c>
      <c r="K12722" s="3">
        <v>18254.009999999998</v>
      </c>
      <c r="L12722" s="3">
        <v>912.72</v>
      </c>
      <c r="M12722" s="6">
        <v>1</v>
      </c>
      <c r="N12722" s="4">
        <v>0.14449999999999999</v>
      </c>
      <c r="O12722" s="5">
        <v>1.9E-2</v>
      </c>
    </row>
    <row r="12723" spans="1:15" hidden="1" x14ac:dyDescent="0.3">
      <c r="A12723" t="s">
        <v>6</v>
      </c>
      <c r="B12723" t="s">
        <v>1119</v>
      </c>
      <c r="C12723" t="s">
        <v>41</v>
      </c>
      <c r="D12723" t="s">
        <v>2706</v>
      </c>
      <c r="E12723" t="s">
        <v>432</v>
      </c>
      <c r="F12723" t="s">
        <v>433</v>
      </c>
      <c r="G12723" t="s">
        <v>18</v>
      </c>
      <c r="H12723" s="2">
        <v>45862</v>
      </c>
      <c r="I12723" t="s">
        <v>19</v>
      </c>
      <c r="J12723" s="3">
        <v>48535</v>
      </c>
      <c r="K12723" s="3">
        <v>33078.47</v>
      </c>
      <c r="L12723" s="3">
        <v>1653.94</v>
      </c>
      <c r="M12723" s="6">
        <v>1</v>
      </c>
      <c r="N12723" s="4">
        <v>0.14449999999999999</v>
      </c>
      <c r="O12723" s="5">
        <v>1.9E-2</v>
      </c>
    </row>
    <row r="12724" spans="1:15" hidden="1" x14ac:dyDescent="0.3">
      <c r="A12724" t="s">
        <v>6</v>
      </c>
      <c r="B12724" t="s">
        <v>1123</v>
      </c>
      <c r="C12724" t="s">
        <v>41</v>
      </c>
      <c r="D12724" t="s">
        <v>2707</v>
      </c>
      <c r="E12724" t="s">
        <v>16</v>
      </c>
      <c r="F12724" t="s">
        <v>17</v>
      </c>
      <c r="G12724" t="s">
        <v>18</v>
      </c>
      <c r="H12724" s="2">
        <v>45862</v>
      </c>
      <c r="I12724" t="s">
        <v>19</v>
      </c>
      <c r="J12724" s="3">
        <v>53367</v>
      </c>
      <c r="K12724" s="3">
        <v>36371.599999999999</v>
      </c>
      <c r="L12724" s="3">
        <v>1818.58</v>
      </c>
      <c r="M12724" s="6">
        <v>1</v>
      </c>
      <c r="N12724" s="4">
        <v>0.14449999999999999</v>
      </c>
      <c r="O12724" s="5">
        <v>1.9E-2</v>
      </c>
    </row>
    <row r="12725" spans="1:15" hidden="1" x14ac:dyDescent="0.3">
      <c r="A12725" t="s">
        <v>6</v>
      </c>
      <c r="B12725" t="s">
        <v>2708</v>
      </c>
      <c r="C12725" t="s">
        <v>41</v>
      </c>
      <c r="D12725" t="s">
        <v>2709</v>
      </c>
      <c r="E12725" t="s">
        <v>51</v>
      </c>
      <c r="F12725" t="s">
        <v>52</v>
      </c>
      <c r="G12725" t="s">
        <v>18</v>
      </c>
      <c r="H12725" s="2">
        <v>45862</v>
      </c>
      <c r="I12725" t="s">
        <v>19</v>
      </c>
      <c r="J12725" s="3">
        <v>27340</v>
      </c>
      <c r="K12725" s="3">
        <v>18633.05</v>
      </c>
      <c r="L12725" s="3">
        <v>931.67</v>
      </c>
      <c r="M12725" s="6">
        <v>1</v>
      </c>
      <c r="N12725" s="4">
        <v>0.14449999999999999</v>
      </c>
      <c r="O12725" s="5">
        <v>1.9E-2</v>
      </c>
    </row>
    <row r="12726" spans="1:15" hidden="1" x14ac:dyDescent="0.3">
      <c r="A12726" t="s">
        <v>6</v>
      </c>
      <c r="B12726" t="s">
        <v>469</v>
      </c>
      <c r="C12726" t="s">
        <v>41</v>
      </c>
      <c r="D12726" t="s">
        <v>2710</v>
      </c>
      <c r="E12726" t="s">
        <v>59</v>
      </c>
      <c r="F12726" t="s">
        <v>60</v>
      </c>
      <c r="G12726" t="s">
        <v>18</v>
      </c>
      <c r="H12726" s="2">
        <v>45862</v>
      </c>
      <c r="I12726" t="s">
        <v>19</v>
      </c>
      <c r="J12726" s="3">
        <v>41216</v>
      </c>
      <c r="K12726" s="3">
        <v>28090.53</v>
      </c>
      <c r="L12726" s="3">
        <v>1404.53</v>
      </c>
      <c r="M12726" s="6">
        <v>1</v>
      </c>
      <c r="N12726" s="4">
        <v>0.14449999999999999</v>
      </c>
      <c r="O12726" s="5">
        <v>1.9E-2</v>
      </c>
    </row>
    <row r="12727" spans="1:15" hidden="1" x14ac:dyDescent="0.3">
      <c r="A12727" t="s">
        <v>6</v>
      </c>
      <c r="B12727" t="s">
        <v>1132</v>
      </c>
      <c r="C12727" t="s">
        <v>41</v>
      </c>
      <c r="D12727" t="s">
        <v>2711</v>
      </c>
      <c r="E12727" t="s">
        <v>35</v>
      </c>
      <c r="F12727" t="s">
        <v>36</v>
      </c>
      <c r="G12727" t="s">
        <v>18</v>
      </c>
      <c r="H12727" s="2">
        <v>45862</v>
      </c>
      <c r="I12727" t="s">
        <v>19</v>
      </c>
      <c r="J12727" s="3">
        <v>98828</v>
      </c>
      <c r="K12727" s="3">
        <v>67354.06</v>
      </c>
      <c r="L12727" s="3">
        <v>3367.71</v>
      </c>
      <c r="M12727" s="6">
        <v>1</v>
      </c>
      <c r="N12727" s="4">
        <v>0.14449999999999999</v>
      </c>
      <c r="O12727" s="5">
        <v>1.9E-2</v>
      </c>
    </row>
    <row r="12728" spans="1:15" hidden="1" x14ac:dyDescent="0.3">
      <c r="A12728" t="s">
        <v>6</v>
      </c>
      <c r="B12728" t="s">
        <v>1103</v>
      </c>
      <c r="C12728" t="s">
        <v>41</v>
      </c>
      <c r="D12728" t="s">
        <v>2712</v>
      </c>
      <c r="E12728" t="s">
        <v>16</v>
      </c>
      <c r="F12728" t="s">
        <v>17</v>
      </c>
      <c r="G12728" t="s">
        <v>18</v>
      </c>
      <c r="H12728" s="2">
        <v>45862</v>
      </c>
      <c r="I12728" t="s">
        <v>19</v>
      </c>
      <c r="J12728" s="3">
        <v>16810</v>
      </c>
      <c r="K12728" s="3">
        <v>11810.3</v>
      </c>
      <c r="L12728" s="3">
        <v>590.52</v>
      </c>
      <c r="M12728" s="6">
        <v>1</v>
      </c>
      <c r="N12728" s="4">
        <v>0.14449999999999999</v>
      </c>
      <c r="O12728" s="5">
        <v>1.9E-2</v>
      </c>
    </row>
    <row r="12729" spans="1:15" hidden="1" x14ac:dyDescent="0.3">
      <c r="A12729" t="s">
        <v>6</v>
      </c>
      <c r="B12729" t="s">
        <v>1134</v>
      </c>
      <c r="C12729" t="s">
        <v>41</v>
      </c>
      <c r="D12729" t="s">
        <v>2713</v>
      </c>
      <c r="E12729" t="s">
        <v>81</v>
      </c>
      <c r="F12729" t="s">
        <v>82</v>
      </c>
      <c r="G12729" t="s">
        <v>18</v>
      </c>
      <c r="H12729" s="2">
        <v>45862</v>
      </c>
      <c r="I12729" t="s">
        <v>19</v>
      </c>
      <c r="J12729" s="3">
        <v>18127</v>
      </c>
      <c r="K12729" s="3">
        <v>12349.03</v>
      </c>
      <c r="L12729" s="3">
        <v>617.47</v>
      </c>
      <c r="M12729" s="6">
        <v>1</v>
      </c>
      <c r="N12729" s="4">
        <v>0.14449999999999999</v>
      </c>
      <c r="O12729" s="5">
        <v>1.9E-2</v>
      </c>
    </row>
    <row r="12730" spans="1:15" hidden="1" x14ac:dyDescent="0.3">
      <c r="A12730" t="s">
        <v>6</v>
      </c>
      <c r="B12730" t="s">
        <v>240</v>
      </c>
      <c r="C12730" t="s">
        <v>44</v>
      </c>
      <c r="D12730" t="s">
        <v>2714</v>
      </c>
      <c r="E12730" t="s">
        <v>59</v>
      </c>
      <c r="F12730" t="s">
        <v>60</v>
      </c>
      <c r="G12730" t="s">
        <v>18</v>
      </c>
      <c r="H12730" s="2">
        <v>45862</v>
      </c>
      <c r="I12730" t="s">
        <v>19</v>
      </c>
      <c r="J12730" s="3">
        <v>233599.03</v>
      </c>
      <c r="K12730" s="3">
        <v>155621.87</v>
      </c>
      <c r="L12730" s="3">
        <v>7781.13</v>
      </c>
      <c r="M12730" s="6">
        <v>1</v>
      </c>
      <c r="N12730" s="4">
        <v>0.14449999999999999</v>
      </c>
      <c r="O12730" s="5">
        <v>1.9E-2</v>
      </c>
    </row>
    <row r="12731" spans="1:15" hidden="1" x14ac:dyDescent="0.3">
      <c r="A12731" t="s">
        <v>6</v>
      </c>
      <c r="B12731" t="s">
        <v>1136</v>
      </c>
      <c r="C12731" t="s">
        <v>41</v>
      </c>
      <c r="D12731" t="s">
        <v>2715</v>
      </c>
      <c r="E12731" t="s">
        <v>81</v>
      </c>
      <c r="F12731" t="s">
        <v>82</v>
      </c>
      <c r="G12731" t="s">
        <v>18</v>
      </c>
      <c r="H12731" s="2">
        <v>45862</v>
      </c>
      <c r="I12731" t="s">
        <v>19</v>
      </c>
      <c r="J12731" s="3">
        <v>7189</v>
      </c>
      <c r="K12731" s="3">
        <v>4898.32</v>
      </c>
      <c r="L12731" s="3">
        <v>244.94</v>
      </c>
      <c r="M12731" s="6">
        <v>1</v>
      </c>
      <c r="N12731" s="4">
        <v>0.14449999999999999</v>
      </c>
      <c r="O12731" s="5">
        <v>1.9E-2</v>
      </c>
    </row>
    <row r="12732" spans="1:15" hidden="1" x14ac:dyDescent="0.3">
      <c r="A12732" t="s">
        <v>6</v>
      </c>
      <c r="B12732" t="s">
        <v>1144</v>
      </c>
      <c r="C12732" t="s">
        <v>41</v>
      </c>
      <c r="D12732" t="s">
        <v>2716</v>
      </c>
      <c r="E12732" t="s">
        <v>77</v>
      </c>
      <c r="F12732" t="s">
        <v>78</v>
      </c>
      <c r="G12732" t="s">
        <v>18</v>
      </c>
      <c r="H12732" s="2">
        <v>45862</v>
      </c>
      <c r="I12732" t="s">
        <v>19</v>
      </c>
      <c r="J12732" s="3">
        <v>86423</v>
      </c>
      <c r="K12732" s="3">
        <v>58879.1</v>
      </c>
      <c r="L12732" s="3">
        <v>2943.98</v>
      </c>
      <c r="M12732" s="6">
        <v>1</v>
      </c>
      <c r="N12732" s="4">
        <v>0.14449999999999999</v>
      </c>
      <c r="O12732" s="5">
        <v>1.9E-2</v>
      </c>
    </row>
    <row r="12733" spans="1:15" hidden="1" x14ac:dyDescent="0.3">
      <c r="A12733" t="s">
        <v>6</v>
      </c>
      <c r="B12733" t="s">
        <v>1140</v>
      </c>
      <c r="C12733" t="s">
        <v>41</v>
      </c>
      <c r="D12733" t="s">
        <v>2717</v>
      </c>
      <c r="E12733" t="s">
        <v>51</v>
      </c>
      <c r="F12733" t="s">
        <v>52</v>
      </c>
      <c r="G12733" t="s">
        <v>18</v>
      </c>
      <c r="H12733" s="2">
        <v>45862</v>
      </c>
      <c r="I12733" t="s">
        <v>19</v>
      </c>
      <c r="J12733" s="3">
        <v>88668</v>
      </c>
      <c r="K12733" s="3">
        <v>60408.09</v>
      </c>
      <c r="L12733" s="3">
        <v>3020.41</v>
      </c>
      <c r="M12733" s="6">
        <v>1</v>
      </c>
      <c r="N12733" s="4">
        <v>0.14449999999999999</v>
      </c>
      <c r="O12733" s="5">
        <v>1.9E-2</v>
      </c>
    </row>
    <row r="12734" spans="1:15" hidden="1" x14ac:dyDescent="0.3">
      <c r="A12734" t="s">
        <v>6</v>
      </c>
      <c r="B12734" t="s">
        <v>1152</v>
      </c>
      <c r="C12734" t="s">
        <v>41</v>
      </c>
      <c r="D12734" t="s">
        <v>2718</v>
      </c>
      <c r="E12734" t="s">
        <v>81</v>
      </c>
      <c r="F12734" t="s">
        <v>82</v>
      </c>
      <c r="G12734" t="s">
        <v>18</v>
      </c>
      <c r="H12734" s="2">
        <v>45862</v>
      </c>
      <c r="I12734" t="s">
        <v>19</v>
      </c>
      <c r="J12734" s="3">
        <v>45525</v>
      </c>
      <c r="K12734" s="3">
        <v>31015.77</v>
      </c>
      <c r="L12734" s="3">
        <v>1550.8</v>
      </c>
      <c r="M12734" s="6">
        <v>1</v>
      </c>
      <c r="N12734" s="4">
        <v>0.14449999999999999</v>
      </c>
      <c r="O12734" s="5">
        <v>1.9E-2</v>
      </c>
    </row>
    <row r="12735" spans="1:15" hidden="1" x14ac:dyDescent="0.3">
      <c r="A12735" t="s">
        <v>6</v>
      </c>
      <c r="B12735" t="s">
        <v>1162</v>
      </c>
      <c r="C12735" t="s">
        <v>44</v>
      </c>
      <c r="D12735" t="s">
        <v>2500</v>
      </c>
      <c r="E12735" t="s">
        <v>16</v>
      </c>
      <c r="F12735" t="s">
        <v>17</v>
      </c>
      <c r="G12735" t="s">
        <v>18</v>
      </c>
      <c r="H12735" s="2">
        <v>45862</v>
      </c>
      <c r="I12735" t="s">
        <v>19</v>
      </c>
      <c r="J12735" s="3">
        <v>35805</v>
      </c>
      <c r="K12735" s="3">
        <v>24393</v>
      </c>
      <c r="L12735" s="3">
        <v>1219.6400000000001</v>
      </c>
      <c r="M12735" s="6">
        <v>1</v>
      </c>
      <c r="N12735" s="4">
        <v>0.14449999999999999</v>
      </c>
      <c r="O12735" s="5">
        <v>1.9E-2</v>
      </c>
    </row>
    <row r="12736" spans="1:15" hidden="1" x14ac:dyDescent="0.3">
      <c r="A12736" t="s">
        <v>6</v>
      </c>
      <c r="B12736" t="s">
        <v>1168</v>
      </c>
      <c r="C12736" t="s">
        <v>41</v>
      </c>
      <c r="D12736" t="s">
        <v>2719</v>
      </c>
      <c r="E12736" t="s">
        <v>51</v>
      </c>
      <c r="F12736" t="s">
        <v>52</v>
      </c>
      <c r="G12736" t="s">
        <v>18</v>
      </c>
      <c r="H12736" s="2">
        <v>45862</v>
      </c>
      <c r="I12736" t="s">
        <v>19</v>
      </c>
      <c r="J12736" s="3">
        <v>109833</v>
      </c>
      <c r="K12736" s="3">
        <v>74826.460000000006</v>
      </c>
      <c r="L12736" s="3">
        <v>3741.34</v>
      </c>
      <c r="M12736" s="6">
        <v>1</v>
      </c>
      <c r="N12736" s="4">
        <v>0.14449999999999999</v>
      </c>
      <c r="O12736" s="5">
        <v>1.9E-2</v>
      </c>
    </row>
    <row r="12737" spans="1:15" hidden="1" x14ac:dyDescent="0.3">
      <c r="A12737" t="s">
        <v>6</v>
      </c>
      <c r="B12737" t="s">
        <v>1166</v>
      </c>
      <c r="C12737" t="s">
        <v>41</v>
      </c>
      <c r="D12737" t="s">
        <v>2501</v>
      </c>
      <c r="E12737" t="s">
        <v>81</v>
      </c>
      <c r="F12737" t="s">
        <v>82</v>
      </c>
      <c r="G12737" t="s">
        <v>18</v>
      </c>
      <c r="H12737" s="2">
        <v>45862</v>
      </c>
      <c r="I12737" t="s">
        <v>19</v>
      </c>
      <c r="J12737" s="3">
        <v>17937</v>
      </c>
      <c r="K12737" s="3">
        <v>12220</v>
      </c>
      <c r="L12737" s="3">
        <v>611</v>
      </c>
      <c r="M12737" s="6">
        <v>1</v>
      </c>
      <c r="N12737" s="4">
        <v>0.14449999999999999</v>
      </c>
      <c r="O12737" s="5">
        <v>1.9E-2</v>
      </c>
    </row>
    <row r="12738" spans="1:15" hidden="1" x14ac:dyDescent="0.3">
      <c r="A12738" t="s">
        <v>6</v>
      </c>
      <c r="B12738" t="s">
        <v>1164</v>
      </c>
      <c r="C12738" t="s">
        <v>41</v>
      </c>
      <c r="D12738" t="s">
        <v>2502</v>
      </c>
      <c r="E12738" t="s">
        <v>16</v>
      </c>
      <c r="F12738" t="s">
        <v>17</v>
      </c>
      <c r="G12738" t="s">
        <v>18</v>
      </c>
      <c r="H12738" s="2">
        <v>45862</v>
      </c>
      <c r="I12738" t="s">
        <v>19</v>
      </c>
      <c r="J12738" s="3">
        <v>10223</v>
      </c>
      <c r="K12738" s="3">
        <v>6965</v>
      </c>
      <c r="L12738" s="3">
        <v>348.25</v>
      </c>
      <c r="M12738" s="6">
        <v>1</v>
      </c>
      <c r="N12738" s="4">
        <v>0.14449999999999999</v>
      </c>
      <c r="O12738" s="5">
        <v>1.9E-2</v>
      </c>
    </row>
    <row r="12739" spans="1:15" hidden="1" x14ac:dyDescent="0.3">
      <c r="A12739" t="s">
        <v>6</v>
      </c>
      <c r="B12739" t="s">
        <v>329</v>
      </c>
      <c r="C12739" t="s">
        <v>41</v>
      </c>
      <c r="D12739" t="s">
        <v>2447</v>
      </c>
      <c r="E12739" t="s">
        <v>135</v>
      </c>
      <c r="F12739" t="s">
        <v>136</v>
      </c>
      <c r="G12739" t="s">
        <v>18</v>
      </c>
      <c r="H12739" s="2">
        <v>45862</v>
      </c>
      <c r="I12739" t="s">
        <v>19</v>
      </c>
      <c r="J12739" s="3">
        <v>47146</v>
      </c>
      <c r="K12739" s="3">
        <v>32119</v>
      </c>
      <c r="L12739" s="3">
        <v>1605.95</v>
      </c>
      <c r="M12739" s="6">
        <v>1</v>
      </c>
      <c r="N12739" s="4">
        <v>0.14449999999999999</v>
      </c>
      <c r="O12739" s="5">
        <v>1.9E-2</v>
      </c>
    </row>
    <row r="12740" spans="1:15" hidden="1" x14ac:dyDescent="0.3">
      <c r="A12740" t="s">
        <v>6</v>
      </c>
      <c r="B12740" t="s">
        <v>1062</v>
      </c>
      <c r="C12740" t="s">
        <v>41</v>
      </c>
      <c r="D12740" t="s">
        <v>1063</v>
      </c>
      <c r="E12740" t="s">
        <v>16</v>
      </c>
      <c r="F12740" t="s">
        <v>17</v>
      </c>
      <c r="G12740" t="s">
        <v>18</v>
      </c>
      <c r="H12740" s="2">
        <v>45862</v>
      </c>
      <c r="I12740" t="s">
        <v>19</v>
      </c>
      <c r="J12740" s="3">
        <v>6272</v>
      </c>
      <c r="K12740" s="3">
        <v>4137</v>
      </c>
      <c r="L12740" s="3">
        <v>206.85</v>
      </c>
      <c r="M12740" s="6">
        <v>1</v>
      </c>
      <c r="N12740" s="4">
        <v>0.14449999999999999</v>
      </c>
      <c r="O12740" s="5">
        <v>1.9E-2</v>
      </c>
    </row>
    <row r="12741" spans="1:15" hidden="1" x14ac:dyDescent="0.3">
      <c r="A12741" t="s">
        <v>6</v>
      </c>
      <c r="B12741" t="s">
        <v>333</v>
      </c>
      <c r="C12741" t="s">
        <v>41</v>
      </c>
      <c r="D12741" t="s">
        <v>2448</v>
      </c>
      <c r="E12741" t="s">
        <v>81</v>
      </c>
      <c r="F12741" t="s">
        <v>82</v>
      </c>
      <c r="G12741" t="s">
        <v>18</v>
      </c>
      <c r="H12741" s="2">
        <v>45862</v>
      </c>
      <c r="I12741" t="s">
        <v>19</v>
      </c>
      <c r="J12741" s="3">
        <v>45650</v>
      </c>
      <c r="K12741" s="3">
        <v>31100</v>
      </c>
      <c r="L12741" s="3">
        <v>1554.99</v>
      </c>
      <c r="M12741" s="6">
        <v>1</v>
      </c>
      <c r="N12741" s="4">
        <v>0.14449999999999999</v>
      </c>
      <c r="O12741" s="5">
        <v>1.9E-2</v>
      </c>
    </row>
    <row r="12742" spans="1:15" hidden="1" x14ac:dyDescent="0.3">
      <c r="A12742" t="s">
        <v>6</v>
      </c>
      <c r="B12742" t="s">
        <v>1172</v>
      </c>
      <c r="C12742" t="s">
        <v>41</v>
      </c>
      <c r="D12742" t="s">
        <v>2449</v>
      </c>
      <c r="E12742" t="s">
        <v>73</v>
      </c>
      <c r="F12742" t="s">
        <v>74</v>
      </c>
      <c r="G12742" t="s">
        <v>18</v>
      </c>
      <c r="H12742" s="2">
        <v>45862</v>
      </c>
      <c r="I12742" t="s">
        <v>19</v>
      </c>
      <c r="J12742" s="3">
        <v>8295</v>
      </c>
      <c r="K12742" s="3">
        <v>5827</v>
      </c>
      <c r="L12742" s="3">
        <v>291.33999999999997</v>
      </c>
      <c r="M12742" s="6">
        <v>1</v>
      </c>
      <c r="N12742" s="4">
        <v>0.14449999999999999</v>
      </c>
      <c r="O12742" s="5">
        <v>1.9E-2</v>
      </c>
    </row>
    <row r="12743" spans="1:15" hidden="1" x14ac:dyDescent="0.3">
      <c r="A12743" t="s">
        <v>6</v>
      </c>
      <c r="B12743" t="s">
        <v>1064</v>
      </c>
      <c r="C12743" t="s">
        <v>44</v>
      </c>
      <c r="D12743" t="s">
        <v>1065</v>
      </c>
      <c r="E12743" t="s">
        <v>81</v>
      </c>
      <c r="F12743" t="s">
        <v>82</v>
      </c>
      <c r="G12743" t="s">
        <v>18</v>
      </c>
      <c r="H12743" s="2">
        <v>45862</v>
      </c>
      <c r="I12743" t="s">
        <v>19</v>
      </c>
      <c r="J12743" s="3">
        <v>30473</v>
      </c>
      <c r="K12743" s="3">
        <v>17399</v>
      </c>
      <c r="L12743" s="3">
        <v>869.94</v>
      </c>
      <c r="M12743" s="6">
        <v>1</v>
      </c>
      <c r="N12743" s="4">
        <v>0.14449999999999999</v>
      </c>
      <c r="O12743" s="5">
        <v>1.9E-2</v>
      </c>
    </row>
    <row r="12744" spans="1:15" hidden="1" x14ac:dyDescent="0.3">
      <c r="A12744" t="s">
        <v>6</v>
      </c>
      <c r="B12744" t="s">
        <v>1182</v>
      </c>
      <c r="C12744" t="s">
        <v>41</v>
      </c>
      <c r="D12744" t="s">
        <v>2503</v>
      </c>
      <c r="E12744" t="s">
        <v>16</v>
      </c>
      <c r="F12744" t="s">
        <v>17</v>
      </c>
      <c r="G12744" t="s">
        <v>18</v>
      </c>
      <c r="H12744" s="2">
        <v>45862</v>
      </c>
      <c r="I12744" t="s">
        <v>19</v>
      </c>
      <c r="J12744" s="3">
        <v>63493</v>
      </c>
      <c r="K12744" s="3">
        <v>44607</v>
      </c>
      <c r="L12744" s="3">
        <v>2230.34</v>
      </c>
      <c r="M12744" s="6">
        <v>1</v>
      </c>
      <c r="N12744" s="4">
        <v>0.14449999999999999</v>
      </c>
      <c r="O12744" s="5">
        <v>1.9E-2</v>
      </c>
    </row>
    <row r="12745" spans="1:15" hidden="1" x14ac:dyDescent="0.3">
      <c r="A12745" t="s">
        <v>6</v>
      </c>
      <c r="B12745" t="s">
        <v>2720</v>
      </c>
      <c r="C12745" t="s">
        <v>41</v>
      </c>
      <c r="D12745" t="s">
        <v>2721</v>
      </c>
      <c r="E12745" t="s">
        <v>81</v>
      </c>
      <c r="F12745" t="s">
        <v>82</v>
      </c>
      <c r="G12745" t="s">
        <v>18</v>
      </c>
      <c r="H12745" s="2">
        <v>45862</v>
      </c>
      <c r="I12745" t="s">
        <v>19</v>
      </c>
      <c r="J12745" s="3">
        <v>5100.6499999999996</v>
      </c>
      <c r="K12745" s="3">
        <v>3583.12</v>
      </c>
      <c r="L12745" s="3">
        <v>179.15</v>
      </c>
      <c r="M12745" s="6">
        <v>1</v>
      </c>
      <c r="N12745" s="4">
        <v>0.14449999999999999</v>
      </c>
      <c r="O12745" s="5">
        <v>1.9E-2</v>
      </c>
    </row>
    <row r="12746" spans="1:15" hidden="1" x14ac:dyDescent="0.3">
      <c r="A12746" t="s">
        <v>6</v>
      </c>
      <c r="B12746" t="s">
        <v>900</v>
      </c>
      <c r="C12746" t="s">
        <v>41</v>
      </c>
      <c r="D12746" t="s">
        <v>2504</v>
      </c>
      <c r="E12746" t="s">
        <v>135</v>
      </c>
      <c r="F12746" t="s">
        <v>136</v>
      </c>
      <c r="G12746" t="s">
        <v>18</v>
      </c>
      <c r="H12746" s="2">
        <v>45862</v>
      </c>
      <c r="I12746" t="s">
        <v>19</v>
      </c>
      <c r="J12746" s="3">
        <v>37944</v>
      </c>
      <c r="K12746" s="3">
        <v>26614</v>
      </c>
      <c r="L12746" s="3">
        <v>1330.7</v>
      </c>
      <c r="M12746" s="6">
        <v>1</v>
      </c>
      <c r="N12746" s="4">
        <v>0.14449999999999999</v>
      </c>
      <c r="O12746" s="5">
        <v>1.9E-2</v>
      </c>
    </row>
    <row r="12747" spans="1:15" hidden="1" x14ac:dyDescent="0.3">
      <c r="A12747" t="s">
        <v>6</v>
      </c>
      <c r="B12747" t="s">
        <v>2722</v>
      </c>
      <c r="C12747" t="s">
        <v>41</v>
      </c>
      <c r="D12747" t="s">
        <v>2723</v>
      </c>
      <c r="E12747" t="s">
        <v>244</v>
      </c>
      <c r="F12747" t="s">
        <v>245</v>
      </c>
      <c r="G12747" t="s">
        <v>18</v>
      </c>
      <c r="H12747" s="2">
        <v>45862</v>
      </c>
      <c r="I12747" t="s">
        <v>19</v>
      </c>
      <c r="J12747" s="3">
        <v>6598</v>
      </c>
      <c r="K12747" s="3">
        <v>4566.7299999999996</v>
      </c>
      <c r="L12747" s="3">
        <v>228.35</v>
      </c>
      <c r="M12747" s="6">
        <v>1</v>
      </c>
      <c r="N12747" s="4">
        <v>0.14449999999999999</v>
      </c>
      <c r="O12747" s="5">
        <v>1.9E-2</v>
      </c>
    </row>
    <row r="12748" spans="1:15" hidden="1" x14ac:dyDescent="0.3">
      <c r="A12748" t="s">
        <v>6</v>
      </c>
      <c r="B12748" t="s">
        <v>1202</v>
      </c>
      <c r="C12748" t="s">
        <v>41</v>
      </c>
      <c r="D12748" t="s">
        <v>2505</v>
      </c>
      <c r="E12748" t="s">
        <v>35</v>
      </c>
      <c r="F12748" t="s">
        <v>36</v>
      </c>
      <c r="G12748" t="s">
        <v>18</v>
      </c>
      <c r="H12748" s="2">
        <v>45862</v>
      </c>
      <c r="I12748" t="s">
        <v>19</v>
      </c>
      <c r="J12748" s="3">
        <v>69371.520000000004</v>
      </c>
      <c r="K12748" s="3">
        <v>48737</v>
      </c>
      <c r="L12748" s="3">
        <v>2436.85</v>
      </c>
      <c r="M12748" s="6">
        <v>1</v>
      </c>
      <c r="N12748" s="4">
        <v>0.14449999999999999</v>
      </c>
      <c r="O12748" s="5">
        <v>1.9E-2</v>
      </c>
    </row>
    <row r="12749" spans="1:15" hidden="1" x14ac:dyDescent="0.3">
      <c r="A12749" t="s">
        <v>6</v>
      </c>
      <c r="B12749" t="s">
        <v>1194</v>
      </c>
      <c r="C12749" t="s">
        <v>41</v>
      </c>
      <c r="D12749" t="s">
        <v>2450</v>
      </c>
      <c r="E12749" t="s">
        <v>16</v>
      </c>
      <c r="F12749" t="s">
        <v>17</v>
      </c>
      <c r="G12749" t="s">
        <v>18</v>
      </c>
      <c r="H12749" s="2">
        <v>45862</v>
      </c>
      <c r="I12749" t="s">
        <v>19</v>
      </c>
      <c r="J12749" s="3">
        <v>40981</v>
      </c>
      <c r="K12749" s="3">
        <v>28791</v>
      </c>
      <c r="L12749" s="3">
        <v>1439.54</v>
      </c>
      <c r="M12749" s="6">
        <v>1</v>
      </c>
      <c r="N12749" s="4">
        <v>0.14449999999999999</v>
      </c>
      <c r="O12749" s="5">
        <v>1.9E-2</v>
      </c>
    </row>
    <row r="12750" spans="1:15" hidden="1" x14ac:dyDescent="0.3">
      <c r="A12750" t="s">
        <v>6</v>
      </c>
      <c r="B12750" t="s">
        <v>1066</v>
      </c>
      <c r="C12750" t="s">
        <v>41</v>
      </c>
      <c r="D12750" t="s">
        <v>1067</v>
      </c>
      <c r="E12750" t="s">
        <v>302</v>
      </c>
      <c r="F12750" t="s">
        <v>303</v>
      </c>
      <c r="G12750" t="s">
        <v>18</v>
      </c>
      <c r="H12750" s="2">
        <v>45862</v>
      </c>
      <c r="I12750" t="s">
        <v>19</v>
      </c>
      <c r="J12750" s="3">
        <v>21107</v>
      </c>
      <c r="K12750" s="3">
        <v>13992</v>
      </c>
      <c r="L12750" s="3">
        <v>699.6</v>
      </c>
      <c r="M12750" s="6">
        <v>1</v>
      </c>
      <c r="N12750" s="4">
        <v>0.14449999999999999</v>
      </c>
      <c r="O12750" s="5">
        <v>1.9E-2</v>
      </c>
    </row>
    <row r="12751" spans="1:15" hidden="1" x14ac:dyDescent="0.3">
      <c r="A12751" t="s">
        <v>6</v>
      </c>
      <c r="B12751" t="s">
        <v>1196</v>
      </c>
      <c r="C12751" t="s">
        <v>41</v>
      </c>
      <c r="D12751" t="s">
        <v>2506</v>
      </c>
      <c r="E12751" t="s">
        <v>81</v>
      </c>
      <c r="F12751" t="s">
        <v>82</v>
      </c>
      <c r="G12751" t="s">
        <v>18</v>
      </c>
      <c r="H12751" s="2">
        <v>45862</v>
      </c>
      <c r="I12751" t="s">
        <v>19</v>
      </c>
      <c r="J12751" s="3">
        <v>57638</v>
      </c>
      <c r="K12751" s="3">
        <v>40493</v>
      </c>
      <c r="L12751" s="3">
        <v>2024.63</v>
      </c>
      <c r="M12751" s="6">
        <v>1</v>
      </c>
      <c r="N12751" s="4">
        <v>0.14449999999999999</v>
      </c>
      <c r="O12751" s="5">
        <v>1.9E-2</v>
      </c>
    </row>
    <row r="12752" spans="1:15" hidden="1" x14ac:dyDescent="0.3">
      <c r="A12752" t="s">
        <v>6</v>
      </c>
      <c r="B12752" t="s">
        <v>1198</v>
      </c>
      <c r="C12752" t="s">
        <v>41</v>
      </c>
      <c r="D12752" t="s">
        <v>2451</v>
      </c>
      <c r="E12752" t="s">
        <v>77</v>
      </c>
      <c r="F12752" t="s">
        <v>78</v>
      </c>
      <c r="G12752" t="s">
        <v>18</v>
      </c>
      <c r="H12752" s="2">
        <v>45862</v>
      </c>
      <c r="I12752" t="s">
        <v>19</v>
      </c>
      <c r="J12752" s="3">
        <v>57639</v>
      </c>
      <c r="K12752" s="3">
        <v>40493</v>
      </c>
      <c r="L12752" s="3">
        <v>2024.64</v>
      </c>
      <c r="M12752" s="6">
        <v>1</v>
      </c>
      <c r="N12752" s="4">
        <v>0.14449999999999999</v>
      </c>
      <c r="O12752" s="5">
        <v>1.9E-2</v>
      </c>
    </row>
    <row r="12753" spans="1:15" hidden="1" x14ac:dyDescent="0.3">
      <c r="A12753" t="s">
        <v>6</v>
      </c>
      <c r="B12753" t="s">
        <v>959</v>
      </c>
      <c r="C12753" t="s">
        <v>44</v>
      </c>
      <c r="D12753" t="s">
        <v>2452</v>
      </c>
      <c r="E12753" t="s">
        <v>337</v>
      </c>
      <c r="F12753" t="s">
        <v>338</v>
      </c>
      <c r="G12753" t="s">
        <v>18</v>
      </c>
      <c r="H12753" s="2">
        <v>45862</v>
      </c>
      <c r="I12753" t="s">
        <v>19</v>
      </c>
      <c r="J12753" s="3">
        <v>28087</v>
      </c>
      <c r="K12753" s="3">
        <v>19737</v>
      </c>
      <c r="L12753" s="3">
        <v>986.84</v>
      </c>
      <c r="M12753" s="6">
        <v>1</v>
      </c>
      <c r="N12753" s="4">
        <v>0.14449999999999999</v>
      </c>
      <c r="O12753" s="5">
        <v>1.9E-2</v>
      </c>
    </row>
    <row r="12754" spans="1:15" hidden="1" x14ac:dyDescent="0.3">
      <c r="A12754" t="s">
        <v>6</v>
      </c>
      <c r="B12754" t="s">
        <v>1245</v>
      </c>
      <c r="C12754" t="s">
        <v>41</v>
      </c>
      <c r="D12754" t="s">
        <v>2245</v>
      </c>
      <c r="E12754" t="s">
        <v>22</v>
      </c>
      <c r="F12754" t="s">
        <v>23</v>
      </c>
      <c r="G12754" t="s">
        <v>18</v>
      </c>
      <c r="H12754" s="2">
        <v>45862</v>
      </c>
      <c r="I12754" t="s">
        <v>19</v>
      </c>
      <c r="J12754" s="3">
        <v>27193</v>
      </c>
      <c r="K12754" s="3">
        <v>19104</v>
      </c>
      <c r="L12754" s="3">
        <v>955.19</v>
      </c>
      <c r="M12754" s="6">
        <v>1</v>
      </c>
      <c r="N12754" s="4">
        <v>0.14449999999999999</v>
      </c>
      <c r="O12754" s="5">
        <v>1.9E-2</v>
      </c>
    </row>
    <row r="12755" spans="1:15" hidden="1" x14ac:dyDescent="0.3">
      <c r="A12755" t="s">
        <v>6</v>
      </c>
      <c r="B12755" t="s">
        <v>959</v>
      </c>
      <c r="C12755" t="s">
        <v>41</v>
      </c>
      <c r="D12755" t="s">
        <v>2246</v>
      </c>
      <c r="E12755" t="s">
        <v>337</v>
      </c>
      <c r="F12755" t="s">
        <v>338</v>
      </c>
      <c r="G12755" t="s">
        <v>18</v>
      </c>
      <c r="H12755" s="2">
        <v>45862</v>
      </c>
      <c r="I12755" t="s">
        <v>19</v>
      </c>
      <c r="J12755" s="3">
        <v>68431</v>
      </c>
      <c r="K12755" s="3">
        <v>48088</v>
      </c>
      <c r="L12755" s="3">
        <v>2404.39</v>
      </c>
      <c r="M12755" s="6">
        <v>1</v>
      </c>
      <c r="N12755" s="4">
        <v>0.14449999999999999</v>
      </c>
      <c r="O12755" s="5">
        <v>1.9E-2</v>
      </c>
    </row>
    <row r="12756" spans="1:15" hidden="1" x14ac:dyDescent="0.3">
      <c r="A12756" t="s">
        <v>6</v>
      </c>
      <c r="B12756" t="s">
        <v>1207</v>
      </c>
      <c r="C12756" t="s">
        <v>41</v>
      </c>
      <c r="D12756" t="s">
        <v>2453</v>
      </c>
      <c r="E12756" t="s">
        <v>77</v>
      </c>
      <c r="F12756" t="s">
        <v>78</v>
      </c>
      <c r="G12756" t="s">
        <v>18</v>
      </c>
      <c r="H12756" s="2">
        <v>45862</v>
      </c>
      <c r="I12756" t="s">
        <v>19</v>
      </c>
      <c r="J12756" s="3">
        <v>22093</v>
      </c>
      <c r="K12756" s="3">
        <v>15521</v>
      </c>
      <c r="L12756" s="3">
        <v>776.04</v>
      </c>
      <c r="M12756" s="6">
        <v>1</v>
      </c>
      <c r="N12756" s="4">
        <v>0.14449999999999999</v>
      </c>
      <c r="O12756" s="5">
        <v>1.9E-2</v>
      </c>
    </row>
    <row r="12757" spans="1:15" hidden="1" x14ac:dyDescent="0.3">
      <c r="A12757" t="s">
        <v>6</v>
      </c>
      <c r="B12757" t="s">
        <v>594</v>
      </c>
      <c r="C12757" t="s">
        <v>41</v>
      </c>
      <c r="D12757" t="s">
        <v>2247</v>
      </c>
      <c r="E12757" t="s">
        <v>16</v>
      </c>
      <c r="F12757" t="s">
        <v>17</v>
      </c>
      <c r="G12757" t="s">
        <v>18</v>
      </c>
      <c r="H12757" s="2">
        <v>45862</v>
      </c>
      <c r="I12757" t="s">
        <v>19</v>
      </c>
      <c r="J12757" s="3">
        <v>45563</v>
      </c>
      <c r="K12757" s="3">
        <v>32192</v>
      </c>
      <c r="L12757" s="3">
        <v>1609.6</v>
      </c>
      <c r="M12757" s="6">
        <v>1</v>
      </c>
      <c r="N12757" s="4">
        <v>0.14449999999999999</v>
      </c>
      <c r="O12757" s="5">
        <v>1.9E-2</v>
      </c>
    </row>
    <row r="12758" spans="1:15" hidden="1" x14ac:dyDescent="0.3">
      <c r="A12758" t="s">
        <v>6</v>
      </c>
      <c r="B12758" t="s">
        <v>594</v>
      </c>
      <c r="C12758" t="s">
        <v>41</v>
      </c>
      <c r="D12758" t="s">
        <v>2454</v>
      </c>
      <c r="E12758" t="s">
        <v>16</v>
      </c>
      <c r="F12758" t="s">
        <v>17</v>
      </c>
      <c r="G12758" t="s">
        <v>18</v>
      </c>
      <c r="H12758" s="2">
        <v>45862</v>
      </c>
      <c r="I12758" t="s">
        <v>19</v>
      </c>
      <c r="J12758" s="3">
        <v>7932</v>
      </c>
      <c r="K12758" s="3">
        <v>5583</v>
      </c>
      <c r="L12758" s="3">
        <v>279.14999999999998</v>
      </c>
      <c r="M12758" s="6">
        <v>1</v>
      </c>
      <c r="N12758" s="4">
        <v>0.14449999999999999</v>
      </c>
      <c r="O12758" s="5">
        <v>1.9E-2</v>
      </c>
    </row>
    <row r="12759" spans="1:15" hidden="1" x14ac:dyDescent="0.3">
      <c r="A12759" t="s">
        <v>6</v>
      </c>
      <c r="B12759" t="s">
        <v>1216</v>
      </c>
      <c r="C12759" t="s">
        <v>41</v>
      </c>
      <c r="D12759" t="s">
        <v>2455</v>
      </c>
      <c r="E12759" t="s">
        <v>81</v>
      </c>
      <c r="F12759" t="s">
        <v>82</v>
      </c>
      <c r="G12759" t="s">
        <v>18</v>
      </c>
      <c r="H12759" s="2">
        <v>45862</v>
      </c>
      <c r="I12759" t="s">
        <v>19</v>
      </c>
      <c r="J12759" s="3">
        <v>14992</v>
      </c>
      <c r="K12759" s="3">
        <v>10532</v>
      </c>
      <c r="L12759" s="3">
        <v>526.59</v>
      </c>
      <c r="M12759" s="6">
        <v>1</v>
      </c>
      <c r="N12759" s="4">
        <v>0.14449999999999999</v>
      </c>
      <c r="O12759" s="5">
        <v>1.9E-2</v>
      </c>
    </row>
    <row r="12760" spans="1:15" hidden="1" x14ac:dyDescent="0.3">
      <c r="A12760" t="s">
        <v>6</v>
      </c>
      <c r="B12760" t="s">
        <v>1214</v>
      </c>
      <c r="C12760" t="s">
        <v>41</v>
      </c>
      <c r="D12760" t="s">
        <v>2456</v>
      </c>
      <c r="E12760" t="s">
        <v>55</v>
      </c>
      <c r="F12760" t="s">
        <v>56</v>
      </c>
      <c r="G12760" t="s">
        <v>18</v>
      </c>
      <c r="H12760" s="2">
        <v>45862</v>
      </c>
      <c r="I12760" t="s">
        <v>19</v>
      </c>
      <c r="J12760" s="3">
        <v>60994</v>
      </c>
      <c r="K12760" s="3">
        <v>42851</v>
      </c>
      <c r="L12760" s="3">
        <v>2142.54</v>
      </c>
      <c r="M12760" s="6">
        <v>1</v>
      </c>
      <c r="N12760" s="4">
        <v>0.14449999999999999</v>
      </c>
      <c r="O12760" s="5">
        <v>1.9E-2</v>
      </c>
    </row>
    <row r="12761" spans="1:15" hidden="1" x14ac:dyDescent="0.3">
      <c r="A12761" t="s">
        <v>6</v>
      </c>
      <c r="B12761" t="s">
        <v>1212</v>
      </c>
      <c r="C12761" t="s">
        <v>41</v>
      </c>
      <c r="D12761" t="s">
        <v>2457</v>
      </c>
      <c r="E12761" t="s">
        <v>81</v>
      </c>
      <c r="F12761" t="s">
        <v>82</v>
      </c>
      <c r="G12761" t="s">
        <v>18</v>
      </c>
      <c r="H12761" s="2">
        <v>45862</v>
      </c>
      <c r="I12761" t="s">
        <v>19</v>
      </c>
      <c r="J12761" s="3">
        <v>63611</v>
      </c>
      <c r="K12761" s="3">
        <v>44689</v>
      </c>
      <c r="L12761" s="3">
        <v>2234.44</v>
      </c>
      <c r="M12761" s="6">
        <v>1</v>
      </c>
      <c r="N12761" s="4">
        <v>0.14449999999999999</v>
      </c>
      <c r="O12761" s="5">
        <v>1.9E-2</v>
      </c>
    </row>
    <row r="12762" spans="1:15" hidden="1" x14ac:dyDescent="0.3">
      <c r="A12762" t="s">
        <v>6</v>
      </c>
      <c r="B12762" t="s">
        <v>1380</v>
      </c>
      <c r="C12762" t="s">
        <v>44</v>
      </c>
      <c r="D12762" t="s">
        <v>2458</v>
      </c>
      <c r="E12762" t="s">
        <v>81</v>
      </c>
      <c r="F12762" t="s">
        <v>82</v>
      </c>
      <c r="G12762" t="s">
        <v>18</v>
      </c>
      <c r="H12762" s="2">
        <v>45862</v>
      </c>
      <c r="I12762" t="s">
        <v>19</v>
      </c>
      <c r="J12762" s="3">
        <v>25481</v>
      </c>
      <c r="K12762" s="3">
        <v>17901</v>
      </c>
      <c r="L12762" s="3">
        <v>895.05</v>
      </c>
      <c r="M12762" s="6">
        <v>1</v>
      </c>
      <c r="N12762" s="4">
        <v>0.14449999999999999</v>
      </c>
      <c r="O12762" s="5">
        <v>1.9E-2</v>
      </c>
    </row>
    <row r="12763" spans="1:15" hidden="1" x14ac:dyDescent="0.3">
      <c r="A12763" t="s">
        <v>6</v>
      </c>
      <c r="B12763" t="s">
        <v>582</v>
      </c>
      <c r="C12763" t="s">
        <v>41</v>
      </c>
      <c r="D12763" t="s">
        <v>2459</v>
      </c>
      <c r="E12763" t="s">
        <v>16</v>
      </c>
      <c r="F12763" t="s">
        <v>17</v>
      </c>
      <c r="G12763" t="s">
        <v>18</v>
      </c>
      <c r="H12763" s="2">
        <v>45862</v>
      </c>
      <c r="I12763" t="s">
        <v>19</v>
      </c>
      <c r="J12763" s="3">
        <v>18304</v>
      </c>
      <c r="K12763" s="3">
        <v>12859</v>
      </c>
      <c r="L12763" s="3">
        <v>642.92999999999995</v>
      </c>
      <c r="M12763" s="6">
        <v>1</v>
      </c>
      <c r="N12763" s="4">
        <v>0.14449999999999999</v>
      </c>
      <c r="O12763" s="5">
        <v>1.9E-2</v>
      </c>
    </row>
    <row r="12764" spans="1:15" hidden="1" x14ac:dyDescent="0.3">
      <c r="A12764" t="s">
        <v>6</v>
      </c>
      <c r="B12764" t="s">
        <v>17</v>
      </c>
      <c r="C12764" t="s">
        <v>41</v>
      </c>
      <c r="D12764" t="s">
        <v>2460</v>
      </c>
      <c r="E12764" t="s">
        <v>16</v>
      </c>
      <c r="F12764" t="s">
        <v>17</v>
      </c>
      <c r="G12764" t="s">
        <v>18</v>
      </c>
      <c r="H12764" s="2">
        <v>45862</v>
      </c>
      <c r="I12764" t="s">
        <v>19</v>
      </c>
      <c r="J12764" s="3">
        <v>58280.08</v>
      </c>
      <c r="K12764" s="3">
        <v>40944</v>
      </c>
      <c r="L12764" s="3">
        <v>2047.2</v>
      </c>
      <c r="M12764" s="6">
        <v>1</v>
      </c>
      <c r="N12764" s="4">
        <v>0.14449999999999999</v>
      </c>
      <c r="O12764" s="5">
        <v>1.9E-2</v>
      </c>
    </row>
    <row r="12765" spans="1:15" hidden="1" x14ac:dyDescent="0.3">
      <c r="A12765" t="s">
        <v>6</v>
      </c>
      <c r="B12765" t="s">
        <v>1224</v>
      </c>
      <c r="C12765" t="s">
        <v>41</v>
      </c>
      <c r="D12765" t="s">
        <v>2461</v>
      </c>
      <c r="E12765" t="s">
        <v>16</v>
      </c>
      <c r="F12765" t="s">
        <v>17</v>
      </c>
      <c r="G12765" t="s">
        <v>18</v>
      </c>
      <c r="H12765" s="2">
        <v>45862</v>
      </c>
      <c r="I12765" t="s">
        <v>19</v>
      </c>
      <c r="J12765" s="3">
        <v>11331</v>
      </c>
      <c r="K12765" s="3">
        <v>7960</v>
      </c>
      <c r="L12765" s="3">
        <v>397.98</v>
      </c>
      <c r="M12765" s="6">
        <v>1</v>
      </c>
      <c r="N12765" s="4">
        <v>0.14449999999999999</v>
      </c>
      <c r="O12765" s="5">
        <v>1.9E-2</v>
      </c>
    </row>
    <row r="12766" spans="1:15" hidden="1" x14ac:dyDescent="0.3">
      <c r="A12766" t="s">
        <v>6</v>
      </c>
      <c r="B12766" t="s">
        <v>1222</v>
      </c>
      <c r="C12766" t="s">
        <v>41</v>
      </c>
      <c r="D12766" t="s">
        <v>2462</v>
      </c>
      <c r="E12766" t="s">
        <v>244</v>
      </c>
      <c r="F12766" t="s">
        <v>245</v>
      </c>
      <c r="G12766" t="s">
        <v>18</v>
      </c>
      <c r="H12766" s="2">
        <v>45862</v>
      </c>
      <c r="I12766" t="s">
        <v>19</v>
      </c>
      <c r="J12766" s="3">
        <v>40606</v>
      </c>
      <c r="K12766" s="3">
        <v>28527</v>
      </c>
      <c r="L12766" s="3">
        <v>1426.34</v>
      </c>
      <c r="M12766" s="6">
        <v>1</v>
      </c>
      <c r="N12766" s="4">
        <v>0.14449999999999999</v>
      </c>
      <c r="O12766" s="5">
        <v>1.9E-2</v>
      </c>
    </row>
    <row r="12767" spans="1:15" hidden="1" x14ac:dyDescent="0.3">
      <c r="A12767" t="s">
        <v>6</v>
      </c>
      <c r="B12767" t="s">
        <v>1255</v>
      </c>
      <c r="C12767" t="s">
        <v>41</v>
      </c>
      <c r="D12767" t="s">
        <v>2248</v>
      </c>
      <c r="E12767" t="s">
        <v>35</v>
      </c>
      <c r="F12767" t="s">
        <v>36</v>
      </c>
      <c r="G12767" t="s">
        <v>18</v>
      </c>
      <c r="H12767" s="2">
        <v>45862</v>
      </c>
      <c r="I12767" t="s">
        <v>19</v>
      </c>
      <c r="J12767" s="3">
        <v>22869</v>
      </c>
      <c r="K12767" s="3">
        <v>16066</v>
      </c>
      <c r="L12767" s="3">
        <v>803.29</v>
      </c>
      <c r="M12767" s="6">
        <v>1</v>
      </c>
      <c r="N12767" s="4">
        <v>0.14449999999999999</v>
      </c>
      <c r="O12767" s="5">
        <v>1.9E-2</v>
      </c>
    </row>
    <row r="12768" spans="1:15" hidden="1" x14ac:dyDescent="0.3">
      <c r="A12768" t="s">
        <v>6</v>
      </c>
      <c r="B12768" t="s">
        <v>339</v>
      </c>
      <c r="C12768" t="s">
        <v>41</v>
      </c>
      <c r="D12768" t="s">
        <v>2463</v>
      </c>
      <c r="E12768" t="s">
        <v>22</v>
      </c>
      <c r="F12768" t="s">
        <v>23</v>
      </c>
      <c r="G12768" t="s">
        <v>18</v>
      </c>
      <c r="H12768" s="2">
        <v>45862</v>
      </c>
      <c r="I12768" t="s">
        <v>19</v>
      </c>
      <c r="J12768" s="3">
        <v>5475</v>
      </c>
      <c r="K12768" s="3">
        <v>3846</v>
      </c>
      <c r="L12768" s="3">
        <v>192.3</v>
      </c>
      <c r="M12768" s="6">
        <v>1</v>
      </c>
      <c r="N12768" s="4">
        <v>0.14449999999999999</v>
      </c>
      <c r="O12768" s="5">
        <v>1.9E-2</v>
      </c>
    </row>
    <row r="12769" spans="1:15" hidden="1" x14ac:dyDescent="0.3">
      <c r="A12769" t="s">
        <v>6</v>
      </c>
      <c r="B12769" t="s">
        <v>1239</v>
      </c>
      <c r="C12769" t="s">
        <v>41</v>
      </c>
      <c r="D12769" t="s">
        <v>2464</v>
      </c>
      <c r="E12769" t="s">
        <v>81</v>
      </c>
      <c r="F12769" t="s">
        <v>82</v>
      </c>
      <c r="G12769" t="s">
        <v>18</v>
      </c>
      <c r="H12769" s="2">
        <v>45862</v>
      </c>
      <c r="I12769" t="s">
        <v>19</v>
      </c>
      <c r="J12769" s="3">
        <v>63957</v>
      </c>
      <c r="K12769" s="3">
        <v>44933</v>
      </c>
      <c r="L12769" s="3">
        <v>2246.63</v>
      </c>
      <c r="M12769" s="6">
        <v>1</v>
      </c>
      <c r="N12769" s="4">
        <v>0.14449999999999999</v>
      </c>
      <c r="O12769" s="5">
        <v>1.9E-2</v>
      </c>
    </row>
    <row r="12770" spans="1:15" hidden="1" x14ac:dyDescent="0.3">
      <c r="A12770" t="s">
        <v>6</v>
      </c>
      <c r="B12770" t="s">
        <v>1074</v>
      </c>
      <c r="C12770" t="s">
        <v>44</v>
      </c>
      <c r="D12770" t="s">
        <v>1075</v>
      </c>
      <c r="E12770" t="s">
        <v>158</v>
      </c>
      <c r="F12770" t="s">
        <v>159</v>
      </c>
      <c r="G12770" t="s">
        <v>18</v>
      </c>
      <c r="H12770" s="2">
        <v>45862</v>
      </c>
      <c r="I12770" t="s">
        <v>19</v>
      </c>
      <c r="J12770" s="3">
        <v>56993</v>
      </c>
      <c r="K12770" s="3">
        <v>37595</v>
      </c>
      <c r="L12770" s="3">
        <v>1879.75</v>
      </c>
      <c r="M12770" s="6">
        <v>1</v>
      </c>
      <c r="N12770" s="4">
        <v>0.14449999999999999</v>
      </c>
      <c r="O12770" s="5">
        <v>1.9E-2</v>
      </c>
    </row>
    <row r="12771" spans="1:15" hidden="1" x14ac:dyDescent="0.3">
      <c r="A12771" t="s">
        <v>6</v>
      </c>
      <c r="B12771" t="s">
        <v>79</v>
      </c>
      <c r="C12771" t="s">
        <v>44</v>
      </c>
      <c r="D12771" t="s">
        <v>1076</v>
      </c>
      <c r="E12771" t="s">
        <v>81</v>
      </c>
      <c r="F12771" t="s">
        <v>82</v>
      </c>
      <c r="G12771" t="s">
        <v>18</v>
      </c>
      <c r="H12771" s="2">
        <v>45862</v>
      </c>
      <c r="I12771" t="s">
        <v>19</v>
      </c>
      <c r="J12771" s="3">
        <v>62480</v>
      </c>
      <c r="K12771" s="3">
        <v>41214</v>
      </c>
      <c r="L12771" s="3">
        <v>2060.6799999999998</v>
      </c>
      <c r="M12771" s="6">
        <v>1</v>
      </c>
      <c r="N12771" s="4">
        <v>0.14449999999999999</v>
      </c>
      <c r="O12771" s="5">
        <v>1.9E-2</v>
      </c>
    </row>
    <row r="12772" spans="1:15" hidden="1" x14ac:dyDescent="0.3">
      <c r="A12772" t="s">
        <v>6</v>
      </c>
      <c r="B12772" t="s">
        <v>1257</v>
      </c>
      <c r="C12772" t="s">
        <v>41</v>
      </c>
      <c r="D12772" t="s">
        <v>2249</v>
      </c>
      <c r="E12772" t="s">
        <v>1082</v>
      </c>
      <c r="F12772" t="s">
        <v>1083</v>
      </c>
      <c r="G12772" t="s">
        <v>18</v>
      </c>
      <c r="H12772" s="2">
        <v>45862</v>
      </c>
      <c r="I12772" t="s">
        <v>19</v>
      </c>
      <c r="J12772" s="3">
        <v>30942</v>
      </c>
      <c r="K12772" s="3">
        <v>21738</v>
      </c>
      <c r="L12772" s="3">
        <v>1086.9000000000001</v>
      </c>
      <c r="M12772" s="6">
        <v>1</v>
      </c>
      <c r="N12772" s="4">
        <v>0.14449999999999999</v>
      </c>
      <c r="O12772" s="5">
        <v>1.9E-2</v>
      </c>
    </row>
    <row r="12773" spans="1:15" hidden="1" x14ac:dyDescent="0.3">
      <c r="A12773" t="s">
        <v>6</v>
      </c>
      <c r="B12773" t="s">
        <v>2250</v>
      </c>
      <c r="C12773" t="s">
        <v>41</v>
      </c>
      <c r="D12773" t="s">
        <v>2251</v>
      </c>
      <c r="E12773" t="s">
        <v>59</v>
      </c>
      <c r="F12773" t="s">
        <v>60</v>
      </c>
      <c r="G12773" t="s">
        <v>18</v>
      </c>
      <c r="H12773" s="2">
        <v>45862</v>
      </c>
      <c r="I12773" t="s">
        <v>19</v>
      </c>
      <c r="J12773" s="3">
        <v>27526</v>
      </c>
      <c r="K12773" s="3">
        <v>19338</v>
      </c>
      <c r="L12773" s="3">
        <v>966.89</v>
      </c>
      <c r="M12773" s="6">
        <v>1</v>
      </c>
      <c r="N12773" s="4">
        <v>0.14449999999999999</v>
      </c>
      <c r="O12773" s="5">
        <v>1.9E-2</v>
      </c>
    </row>
    <row r="12774" spans="1:15" hidden="1" x14ac:dyDescent="0.3">
      <c r="A12774" t="s">
        <v>6</v>
      </c>
      <c r="B12774" t="s">
        <v>1253</v>
      </c>
      <c r="C12774" t="s">
        <v>44</v>
      </c>
      <c r="D12774" t="s">
        <v>2252</v>
      </c>
      <c r="E12774" t="s">
        <v>16</v>
      </c>
      <c r="F12774" t="s">
        <v>17</v>
      </c>
      <c r="G12774" t="s">
        <v>18</v>
      </c>
      <c r="H12774" s="2">
        <v>45862</v>
      </c>
      <c r="I12774" t="s">
        <v>19</v>
      </c>
      <c r="J12774" s="3">
        <v>19896</v>
      </c>
      <c r="K12774" s="3">
        <v>13977</v>
      </c>
      <c r="L12774" s="3">
        <v>698.84</v>
      </c>
      <c r="M12774" s="6">
        <v>1</v>
      </c>
      <c r="N12774" s="4">
        <v>0.14449999999999999</v>
      </c>
      <c r="O12774" s="5">
        <v>1.9E-2</v>
      </c>
    </row>
    <row r="12775" spans="1:15" hidden="1" x14ac:dyDescent="0.3">
      <c r="A12775" t="s">
        <v>6</v>
      </c>
      <c r="B12775" t="s">
        <v>1230</v>
      </c>
      <c r="C12775" t="s">
        <v>44</v>
      </c>
      <c r="D12775" t="s">
        <v>2465</v>
      </c>
      <c r="E12775" t="s">
        <v>351</v>
      </c>
      <c r="F12775" t="s">
        <v>352</v>
      </c>
      <c r="G12775" t="s">
        <v>18</v>
      </c>
      <c r="H12775" s="2">
        <v>45862</v>
      </c>
      <c r="I12775" t="s">
        <v>19</v>
      </c>
      <c r="J12775" s="3">
        <v>28465</v>
      </c>
      <c r="K12775" s="3">
        <v>19556</v>
      </c>
      <c r="L12775" s="3">
        <v>977.8</v>
      </c>
      <c r="M12775" s="6">
        <v>1</v>
      </c>
      <c r="N12775" s="4">
        <v>0.14449999999999999</v>
      </c>
      <c r="O12775" s="5">
        <v>1.9E-2</v>
      </c>
    </row>
    <row r="12776" spans="1:15" hidden="1" x14ac:dyDescent="0.3">
      <c r="A12776" t="s">
        <v>6</v>
      </c>
      <c r="B12776" t="s">
        <v>1263</v>
      </c>
      <c r="C12776" t="s">
        <v>41</v>
      </c>
      <c r="D12776" t="s">
        <v>2253</v>
      </c>
      <c r="E12776" t="s">
        <v>316</v>
      </c>
      <c r="F12776" t="s">
        <v>317</v>
      </c>
      <c r="G12776" t="s">
        <v>18</v>
      </c>
      <c r="H12776" s="2">
        <v>45862</v>
      </c>
      <c r="I12776" t="s">
        <v>19</v>
      </c>
      <c r="J12776" s="3">
        <v>13591</v>
      </c>
      <c r="K12776" s="3">
        <v>9548</v>
      </c>
      <c r="L12776" s="3">
        <v>477.39</v>
      </c>
      <c r="M12776" s="6">
        <v>1</v>
      </c>
      <c r="N12776" s="4">
        <v>0.14449999999999999</v>
      </c>
      <c r="O12776" s="5">
        <v>1.9E-2</v>
      </c>
    </row>
    <row r="12777" spans="1:15" hidden="1" x14ac:dyDescent="0.3">
      <c r="A12777" t="s">
        <v>6</v>
      </c>
      <c r="B12777" t="s">
        <v>1270</v>
      </c>
      <c r="C12777" t="s">
        <v>41</v>
      </c>
      <c r="D12777" t="s">
        <v>2254</v>
      </c>
      <c r="E12777" t="s">
        <v>59</v>
      </c>
      <c r="F12777" t="s">
        <v>60</v>
      </c>
      <c r="G12777" t="s">
        <v>18</v>
      </c>
      <c r="H12777" s="2">
        <v>45862</v>
      </c>
      <c r="I12777" t="s">
        <v>19</v>
      </c>
      <c r="J12777" s="3">
        <v>38778</v>
      </c>
      <c r="K12777" s="3">
        <v>27243</v>
      </c>
      <c r="L12777" s="3">
        <v>1362.15</v>
      </c>
      <c r="M12777" s="6">
        <v>1</v>
      </c>
      <c r="N12777" s="4">
        <v>0.14449999999999999</v>
      </c>
      <c r="O12777" s="5">
        <v>1.9E-2</v>
      </c>
    </row>
    <row r="12778" spans="1:15" hidden="1" x14ac:dyDescent="0.3">
      <c r="A12778" t="s">
        <v>6</v>
      </c>
      <c r="B12778" t="s">
        <v>1272</v>
      </c>
      <c r="C12778" t="s">
        <v>41</v>
      </c>
      <c r="D12778" t="s">
        <v>2255</v>
      </c>
      <c r="E12778" t="s">
        <v>22</v>
      </c>
      <c r="F12778" t="s">
        <v>23</v>
      </c>
      <c r="G12778" t="s">
        <v>18</v>
      </c>
      <c r="H12778" s="2">
        <v>45862</v>
      </c>
      <c r="I12778" t="s">
        <v>19</v>
      </c>
      <c r="J12778" s="3">
        <v>10532</v>
      </c>
      <c r="K12778" s="3">
        <v>7399</v>
      </c>
      <c r="L12778" s="3">
        <v>369.95</v>
      </c>
      <c r="M12778" s="6">
        <v>1</v>
      </c>
      <c r="N12778" s="4">
        <v>0.14449999999999999</v>
      </c>
      <c r="O12778" s="5">
        <v>1.9E-2</v>
      </c>
    </row>
    <row r="12779" spans="1:15" hidden="1" x14ac:dyDescent="0.3">
      <c r="A12779" t="s">
        <v>6</v>
      </c>
      <c r="B12779" t="s">
        <v>1274</v>
      </c>
      <c r="C12779" t="s">
        <v>41</v>
      </c>
      <c r="D12779" t="s">
        <v>2256</v>
      </c>
      <c r="E12779" t="s">
        <v>244</v>
      </c>
      <c r="F12779" t="s">
        <v>245</v>
      </c>
      <c r="G12779" t="s">
        <v>18</v>
      </c>
      <c r="H12779" s="2">
        <v>45862</v>
      </c>
      <c r="I12779" t="s">
        <v>19</v>
      </c>
      <c r="J12779" s="3">
        <v>19451</v>
      </c>
      <c r="K12779" s="3">
        <v>13665</v>
      </c>
      <c r="L12779" s="3">
        <v>683.25</v>
      </c>
      <c r="M12779" s="6">
        <v>1</v>
      </c>
      <c r="N12779" s="4">
        <v>0.14449999999999999</v>
      </c>
      <c r="O12779" s="5">
        <v>1.9E-2</v>
      </c>
    </row>
    <row r="12780" spans="1:15" hidden="1" x14ac:dyDescent="0.3">
      <c r="A12780" t="s">
        <v>6</v>
      </c>
      <c r="B12780" t="s">
        <v>637</v>
      </c>
      <c r="C12780" t="s">
        <v>41</v>
      </c>
      <c r="D12780" t="s">
        <v>2257</v>
      </c>
      <c r="E12780" t="s">
        <v>51</v>
      </c>
      <c r="F12780" t="s">
        <v>52</v>
      </c>
      <c r="G12780" t="s">
        <v>18</v>
      </c>
      <c r="H12780" s="2">
        <v>45862</v>
      </c>
      <c r="I12780" t="s">
        <v>19</v>
      </c>
      <c r="J12780" s="3">
        <v>101017</v>
      </c>
      <c r="K12780" s="3">
        <v>70969</v>
      </c>
      <c r="L12780" s="3">
        <v>3548.45</v>
      </c>
      <c r="M12780" s="6">
        <v>1</v>
      </c>
      <c r="N12780" s="4">
        <v>0.14449999999999999</v>
      </c>
      <c r="O12780" s="5">
        <v>1.9E-2</v>
      </c>
    </row>
    <row r="12781" spans="1:15" hidden="1" x14ac:dyDescent="0.3">
      <c r="A12781" t="s">
        <v>6</v>
      </c>
      <c r="B12781" t="s">
        <v>1280</v>
      </c>
      <c r="C12781" t="s">
        <v>44</v>
      </c>
      <c r="D12781" t="s">
        <v>2258</v>
      </c>
      <c r="E12781" t="s">
        <v>129</v>
      </c>
      <c r="F12781" t="s">
        <v>130</v>
      </c>
      <c r="G12781" t="s">
        <v>18</v>
      </c>
      <c r="H12781" s="2">
        <v>45862</v>
      </c>
      <c r="I12781" t="s">
        <v>19</v>
      </c>
      <c r="J12781" s="3">
        <v>41140</v>
      </c>
      <c r="K12781" s="3">
        <v>28903</v>
      </c>
      <c r="L12781" s="3">
        <v>1445.14</v>
      </c>
      <c r="M12781" s="6">
        <v>1</v>
      </c>
      <c r="N12781" s="4">
        <v>0.14449999999999999</v>
      </c>
      <c r="O12781" s="5">
        <v>1.9E-2</v>
      </c>
    </row>
    <row r="12782" spans="1:15" hidden="1" x14ac:dyDescent="0.3">
      <c r="A12782" t="s">
        <v>6</v>
      </c>
      <c r="B12782" t="s">
        <v>433</v>
      </c>
      <c r="C12782" t="s">
        <v>41</v>
      </c>
      <c r="D12782" t="s">
        <v>2260</v>
      </c>
      <c r="E12782" t="s">
        <v>432</v>
      </c>
      <c r="F12782" t="s">
        <v>433</v>
      </c>
      <c r="G12782" t="s">
        <v>18</v>
      </c>
      <c r="H12782" s="2">
        <v>45862</v>
      </c>
      <c r="I12782" t="s">
        <v>19</v>
      </c>
      <c r="J12782" s="3">
        <v>50253</v>
      </c>
      <c r="K12782" s="3">
        <v>35305</v>
      </c>
      <c r="L12782" s="3">
        <v>1765.24</v>
      </c>
      <c r="M12782" s="6">
        <v>1</v>
      </c>
      <c r="N12782" s="4">
        <v>0.14449999999999999</v>
      </c>
      <c r="O12782" s="5">
        <v>1.9E-2</v>
      </c>
    </row>
    <row r="12783" spans="1:15" hidden="1" x14ac:dyDescent="0.3">
      <c r="A12783" t="s">
        <v>6</v>
      </c>
      <c r="B12783" t="s">
        <v>1291</v>
      </c>
      <c r="C12783" t="s">
        <v>41</v>
      </c>
      <c r="D12783" t="s">
        <v>2261</v>
      </c>
      <c r="E12783" t="s">
        <v>59</v>
      </c>
      <c r="F12783" t="s">
        <v>60</v>
      </c>
      <c r="G12783" t="s">
        <v>18</v>
      </c>
      <c r="H12783" s="2">
        <v>45862</v>
      </c>
      <c r="I12783" t="s">
        <v>19</v>
      </c>
      <c r="J12783" s="3">
        <v>41893</v>
      </c>
      <c r="K12783" s="3">
        <v>29432</v>
      </c>
      <c r="L12783" s="3">
        <v>1471.59</v>
      </c>
      <c r="M12783" s="6">
        <v>1</v>
      </c>
      <c r="N12783" s="4">
        <v>0.14449999999999999</v>
      </c>
      <c r="O12783" s="5">
        <v>1.9E-2</v>
      </c>
    </row>
    <row r="12784" spans="1:15" hidden="1" x14ac:dyDescent="0.3">
      <c r="A12784" t="s">
        <v>6</v>
      </c>
      <c r="B12784" t="s">
        <v>840</v>
      </c>
      <c r="C12784" t="s">
        <v>44</v>
      </c>
      <c r="D12784" t="s">
        <v>2262</v>
      </c>
      <c r="E12784" t="s">
        <v>81</v>
      </c>
      <c r="F12784" t="s">
        <v>82</v>
      </c>
      <c r="G12784" t="s">
        <v>18</v>
      </c>
      <c r="H12784" s="2">
        <v>45862</v>
      </c>
      <c r="I12784" t="s">
        <v>19</v>
      </c>
      <c r="J12784" s="3">
        <v>37124</v>
      </c>
      <c r="K12784" s="3">
        <v>25505</v>
      </c>
      <c r="L12784" s="3">
        <v>1275.25</v>
      </c>
      <c r="M12784" s="6">
        <v>1</v>
      </c>
      <c r="N12784" s="4">
        <v>0.14449999999999999</v>
      </c>
      <c r="O12784" s="5">
        <v>1.9E-2</v>
      </c>
    </row>
    <row r="12785" spans="1:15" hidden="1" x14ac:dyDescent="0.3">
      <c r="A12785" t="s">
        <v>6</v>
      </c>
      <c r="B12785" t="s">
        <v>1300</v>
      </c>
      <c r="C12785" t="s">
        <v>41</v>
      </c>
      <c r="D12785" t="s">
        <v>2263</v>
      </c>
      <c r="E12785" t="s">
        <v>16</v>
      </c>
      <c r="F12785" t="s">
        <v>17</v>
      </c>
      <c r="G12785" t="s">
        <v>18</v>
      </c>
      <c r="H12785" s="2">
        <v>45862</v>
      </c>
      <c r="I12785" t="s">
        <v>19</v>
      </c>
      <c r="J12785" s="3">
        <v>52285</v>
      </c>
      <c r="K12785" s="3">
        <v>36733</v>
      </c>
      <c r="L12785" s="3">
        <v>1836.64</v>
      </c>
      <c r="M12785" s="6">
        <v>1</v>
      </c>
      <c r="N12785" s="4">
        <v>0.14449999999999999</v>
      </c>
      <c r="O12785" s="5">
        <v>1.9E-2</v>
      </c>
    </row>
    <row r="12786" spans="1:15" hidden="1" x14ac:dyDescent="0.3">
      <c r="A12786" t="s">
        <v>6</v>
      </c>
      <c r="B12786" t="s">
        <v>913</v>
      </c>
      <c r="C12786" t="s">
        <v>41</v>
      </c>
      <c r="D12786" t="s">
        <v>2264</v>
      </c>
      <c r="E12786" t="s">
        <v>26</v>
      </c>
      <c r="F12786" t="s">
        <v>27</v>
      </c>
      <c r="G12786" t="s">
        <v>18</v>
      </c>
      <c r="H12786" s="2">
        <v>45862</v>
      </c>
      <c r="I12786" t="s">
        <v>19</v>
      </c>
      <c r="J12786" s="3">
        <v>98555</v>
      </c>
      <c r="K12786" s="3">
        <v>67710</v>
      </c>
      <c r="L12786" s="3">
        <v>3385.5</v>
      </c>
      <c r="M12786" s="6">
        <v>1</v>
      </c>
      <c r="N12786" s="4">
        <v>0.14449999999999999</v>
      </c>
      <c r="O12786" s="5">
        <v>1.9E-2</v>
      </c>
    </row>
    <row r="12787" spans="1:15" hidden="1" x14ac:dyDescent="0.3">
      <c r="A12787" t="s">
        <v>6</v>
      </c>
      <c r="B12787" t="s">
        <v>1265</v>
      </c>
      <c r="C12787" t="s">
        <v>44</v>
      </c>
      <c r="D12787" t="s">
        <v>2265</v>
      </c>
      <c r="E12787" t="s">
        <v>112</v>
      </c>
      <c r="F12787" t="s">
        <v>113</v>
      </c>
      <c r="G12787" t="s">
        <v>18</v>
      </c>
      <c r="H12787" s="2">
        <v>45862</v>
      </c>
      <c r="I12787" t="s">
        <v>19</v>
      </c>
      <c r="J12787" s="3">
        <v>56668</v>
      </c>
      <c r="K12787" s="3">
        <v>39812</v>
      </c>
      <c r="L12787" s="3">
        <v>1990.59</v>
      </c>
      <c r="M12787" s="6">
        <v>1</v>
      </c>
      <c r="N12787" s="4">
        <v>0.14449999999999999</v>
      </c>
      <c r="O12787" s="5">
        <v>1.9E-2</v>
      </c>
    </row>
    <row r="12788" spans="1:15" hidden="1" x14ac:dyDescent="0.3">
      <c r="A12788" t="s">
        <v>6</v>
      </c>
      <c r="B12788" t="s">
        <v>1077</v>
      </c>
      <c r="C12788" t="s">
        <v>44</v>
      </c>
      <c r="D12788" t="s">
        <v>1078</v>
      </c>
      <c r="E12788" t="s">
        <v>51</v>
      </c>
      <c r="F12788" t="s">
        <v>52</v>
      </c>
      <c r="G12788" t="s">
        <v>18</v>
      </c>
      <c r="H12788" s="2">
        <v>45862</v>
      </c>
      <c r="I12788" t="s">
        <v>19</v>
      </c>
      <c r="J12788" s="3">
        <v>641657</v>
      </c>
      <c r="K12788" s="3">
        <v>413870</v>
      </c>
      <c r="L12788" s="3">
        <v>20693.490000000002</v>
      </c>
      <c r="M12788" s="6">
        <v>1</v>
      </c>
      <c r="N12788" s="4">
        <v>0.14449999999999999</v>
      </c>
      <c r="O12788" s="5">
        <v>1.9E-2</v>
      </c>
    </row>
    <row r="12789" spans="1:15" hidden="1" x14ac:dyDescent="0.3">
      <c r="A12789" t="s">
        <v>6</v>
      </c>
      <c r="B12789" t="s">
        <v>1308</v>
      </c>
      <c r="C12789" t="s">
        <v>41</v>
      </c>
      <c r="D12789" t="s">
        <v>2266</v>
      </c>
      <c r="E12789" t="s">
        <v>16</v>
      </c>
      <c r="F12789" t="s">
        <v>17</v>
      </c>
      <c r="G12789" t="s">
        <v>18</v>
      </c>
      <c r="H12789" s="2">
        <v>45862</v>
      </c>
      <c r="I12789" t="s">
        <v>19</v>
      </c>
      <c r="J12789" s="3">
        <v>37477</v>
      </c>
      <c r="K12789" s="3">
        <v>26329</v>
      </c>
      <c r="L12789" s="3">
        <v>1316.45</v>
      </c>
      <c r="M12789" s="6">
        <v>1</v>
      </c>
      <c r="N12789" s="4">
        <v>0.14449999999999999</v>
      </c>
      <c r="O12789" s="5">
        <v>1.9E-2</v>
      </c>
    </row>
    <row r="12790" spans="1:15" hidden="1" x14ac:dyDescent="0.3">
      <c r="A12790" t="s">
        <v>6</v>
      </c>
      <c r="B12790" t="s">
        <v>1337</v>
      </c>
      <c r="C12790" t="s">
        <v>44</v>
      </c>
      <c r="D12790" t="s">
        <v>2267</v>
      </c>
      <c r="E12790" t="s">
        <v>81</v>
      </c>
      <c r="F12790" t="s">
        <v>82</v>
      </c>
      <c r="G12790" t="s">
        <v>18</v>
      </c>
      <c r="H12790" s="2">
        <v>45862</v>
      </c>
      <c r="I12790" t="s">
        <v>19</v>
      </c>
      <c r="J12790" s="3">
        <v>30418</v>
      </c>
      <c r="K12790" s="3">
        <v>20898</v>
      </c>
      <c r="L12790" s="3">
        <v>1044.8900000000001</v>
      </c>
      <c r="M12790" s="6">
        <v>1</v>
      </c>
      <c r="N12790" s="4">
        <v>0.14449999999999999</v>
      </c>
      <c r="O12790" s="5">
        <v>1.9E-2</v>
      </c>
    </row>
    <row r="12791" spans="1:15" hidden="1" x14ac:dyDescent="0.3">
      <c r="A12791" t="s">
        <v>6</v>
      </c>
      <c r="B12791" t="s">
        <v>1050</v>
      </c>
      <c r="C12791" t="s">
        <v>41</v>
      </c>
      <c r="D12791" t="s">
        <v>2268</v>
      </c>
      <c r="E12791" t="s">
        <v>81</v>
      </c>
      <c r="F12791" t="s">
        <v>82</v>
      </c>
      <c r="G12791" t="s">
        <v>18</v>
      </c>
      <c r="H12791" s="2">
        <v>45862</v>
      </c>
      <c r="I12791" t="s">
        <v>19</v>
      </c>
      <c r="J12791" s="3">
        <v>103029</v>
      </c>
      <c r="K12791" s="3">
        <v>72383</v>
      </c>
      <c r="L12791" s="3">
        <v>3619.15</v>
      </c>
      <c r="M12791" s="6">
        <v>1</v>
      </c>
      <c r="N12791" s="4">
        <v>0.14449999999999999</v>
      </c>
      <c r="O12791" s="5">
        <v>1.9E-2</v>
      </c>
    </row>
    <row r="12792" spans="1:15" hidden="1" x14ac:dyDescent="0.3">
      <c r="A12792" t="s">
        <v>6</v>
      </c>
      <c r="B12792" t="s">
        <v>436</v>
      </c>
      <c r="C12792" t="s">
        <v>41</v>
      </c>
      <c r="D12792" t="s">
        <v>2269</v>
      </c>
      <c r="E12792" t="s">
        <v>316</v>
      </c>
      <c r="F12792" t="s">
        <v>317</v>
      </c>
      <c r="G12792" t="s">
        <v>18</v>
      </c>
      <c r="H12792" s="2">
        <v>45862</v>
      </c>
      <c r="I12792" t="s">
        <v>19</v>
      </c>
      <c r="J12792" s="3">
        <v>155060</v>
      </c>
      <c r="K12792" s="3">
        <v>108937</v>
      </c>
      <c r="L12792" s="3">
        <v>5446.85</v>
      </c>
      <c r="M12792" s="6">
        <v>1</v>
      </c>
      <c r="N12792" s="4">
        <v>0.14449999999999999</v>
      </c>
      <c r="O12792" s="5">
        <v>1.9E-2</v>
      </c>
    </row>
    <row r="12793" spans="1:15" hidden="1" x14ac:dyDescent="0.3">
      <c r="A12793" t="s">
        <v>6</v>
      </c>
      <c r="B12793" t="s">
        <v>1080</v>
      </c>
      <c r="C12793" t="s">
        <v>44</v>
      </c>
      <c r="D12793" t="s">
        <v>1081</v>
      </c>
      <c r="E12793" t="s">
        <v>1082</v>
      </c>
      <c r="F12793" t="s">
        <v>1083</v>
      </c>
      <c r="G12793" t="s">
        <v>18</v>
      </c>
      <c r="H12793" s="2">
        <v>45862</v>
      </c>
      <c r="I12793" t="s">
        <v>19</v>
      </c>
      <c r="J12793" s="3">
        <v>30567</v>
      </c>
      <c r="K12793" s="3">
        <v>20163</v>
      </c>
      <c r="L12793" s="3">
        <v>1008.14</v>
      </c>
      <c r="M12793" s="6">
        <v>1</v>
      </c>
      <c r="N12793" s="4">
        <v>0.14449999999999999</v>
      </c>
      <c r="O12793" s="5">
        <v>1.9E-2</v>
      </c>
    </row>
    <row r="12794" spans="1:15" hidden="1" x14ac:dyDescent="0.3">
      <c r="A12794" t="s">
        <v>6</v>
      </c>
      <c r="B12794" t="s">
        <v>955</v>
      </c>
      <c r="C12794" t="s">
        <v>325</v>
      </c>
      <c r="D12794" t="s">
        <v>2270</v>
      </c>
      <c r="E12794" t="s">
        <v>81</v>
      </c>
      <c r="F12794" t="s">
        <v>82</v>
      </c>
      <c r="G12794" t="s">
        <v>18</v>
      </c>
      <c r="H12794" s="2">
        <v>45862</v>
      </c>
      <c r="I12794" t="s">
        <v>19</v>
      </c>
      <c r="J12794" s="3">
        <v>11977</v>
      </c>
      <c r="K12794" s="3">
        <v>8414</v>
      </c>
      <c r="L12794" s="3">
        <v>420.7</v>
      </c>
      <c r="M12794" s="6">
        <v>1</v>
      </c>
      <c r="N12794" s="4">
        <v>0.14449999999999999</v>
      </c>
      <c r="O12794" s="5">
        <v>1.9E-2</v>
      </c>
    </row>
    <row r="12795" spans="1:15" hidden="1" x14ac:dyDescent="0.3">
      <c r="A12795" t="s">
        <v>6</v>
      </c>
      <c r="B12795" t="s">
        <v>1085</v>
      </c>
      <c r="C12795" t="s">
        <v>41</v>
      </c>
      <c r="D12795" t="s">
        <v>1086</v>
      </c>
      <c r="E12795" t="s">
        <v>16</v>
      </c>
      <c r="F12795" t="s">
        <v>17</v>
      </c>
      <c r="G12795" t="s">
        <v>18</v>
      </c>
      <c r="H12795" s="2">
        <v>45862</v>
      </c>
      <c r="I12795" t="s">
        <v>19</v>
      </c>
      <c r="J12795" s="3">
        <v>19232</v>
      </c>
      <c r="K12795" s="3">
        <v>12686</v>
      </c>
      <c r="L12795" s="3">
        <v>634.29</v>
      </c>
      <c r="M12795" s="6">
        <v>1</v>
      </c>
      <c r="N12795" s="4">
        <v>0.14449999999999999</v>
      </c>
      <c r="O12795" s="5">
        <v>1.9E-2</v>
      </c>
    </row>
    <row r="12796" spans="1:15" hidden="1" x14ac:dyDescent="0.3">
      <c r="A12796" t="s">
        <v>6</v>
      </c>
      <c r="B12796" t="s">
        <v>2724</v>
      </c>
      <c r="C12796" t="s">
        <v>41</v>
      </c>
      <c r="D12796" t="s">
        <v>2725</v>
      </c>
      <c r="E12796" t="s">
        <v>59</v>
      </c>
      <c r="F12796" t="s">
        <v>60</v>
      </c>
      <c r="G12796" t="s">
        <v>18</v>
      </c>
      <c r="H12796" s="2">
        <v>45862</v>
      </c>
      <c r="I12796" t="s">
        <v>19</v>
      </c>
      <c r="J12796" s="3">
        <v>62071</v>
      </c>
      <c r="K12796" s="3">
        <v>43608</v>
      </c>
      <c r="L12796" s="3">
        <v>2180.39</v>
      </c>
      <c r="M12796" s="6">
        <v>1</v>
      </c>
      <c r="N12796" s="4">
        <v>0.14449999999999999</v>
      </c>
      <c r="O12796" s="5">
        <v>1.9E-2</v>
      </c>
    </row>
    <row r="12797" spans="1:15" hidden="1" x14ac:dyDescent="0.3">
      <c r="A12797" t="s">
        <v>6</v>
      </c>
      <c r="B12797" t="s">
        <v>1372</v>
      </c>
      <c r="C12797" t="s">
        <v>41</v>
      </c>
      <c r="D12797" t="s">
        <v>2271</v>
      </c>
      <c r="E12797" t="s">
        <v>35</v>
      </c>
      <c r="F12797" t="s">
        <v>36</v>
      </c>
      <c r="G12797" t="s">
        <v>18</v>
      </c>
      <c r="H12797" s="2">
        <v>45862</v>
      </c>
      <c r="I12797" t="s">
        <v>19</v>
      </c>
      <c r="J12797" s="3">
        <v>50704</v>
      </c>
      <c r="K12797" s="3">
        <v>35622</v>
      </c>
      <c r="L12797" s="3">
        <v>1781.09</v>
      </c>
      <c r="M12797" s="6">
        <v>1</v>
      </c>
      <c r="N12797" s="4">
        <v>0.14449999999999999</v>
      </c>
      <c r="O12797" s="5">
        <v>1.9E-2</v>
      </c>
    </row>
    <row r="12798" spans="1:15" hidden="1" x14ac:dyDescent="0.3">
      <c r="A12798" t="s">
        <v>6</v>
      </c>
      <c r="B12798" t="s">
        <v>1370</v>
      </c>
      <c r="C12798" t="s">
        <v>44</v>
      </c>
      <c r="D12798" t="s">
        <v>2272</v>
      </c>
      <c r="E12798" t="s">
        <v>337</v>
      </c>
      <c r="F12798" t="s">
        <v>338</v>
      </c>
      <c r="G12798" t="s">
        <v>18</v>
      </c>
      <c r="H12798" s="2">
        <v>45862</v>
      </c>
      <c r="I12798" t="s">
        <v>19</v>
      </c>
      <c r="J12798" s="3">
        <v>24449</v>
      </c>
      <c r="K12798" s="3">
        <v>17181</v>
      </c>
      <c r="L12798" s="3">
        <v>859.05</v>
      </c>
      <c r="M12798" s="6">
        <v>1</v>
      </c>
      <c r="N12798" s="4">
        <v>0.14449999999999999</v>
      </c>
      <c r="O12798" s="5">
        <v>1.9E-2</v>
      </c>
    </row>
    <row r="12799" spans="1:15" hidden="1" x14ac:dyDescent="0.3">
      <c r="A12799" t="s">
        <v>6</v>
      </c>
      <c r="B12799" t="s">
        <v>699</v>
      </c>
      <c r="C12799" t="s">
        <v>41</v>
      </c>
      <c r="D12799" t="s">
        <v>2273</v>
      </c>
      <c r="E12799" t="s">
        <v>59</v>
      </c>
      <c r="F12799" t="s">
        <v>60</v>
      </c>
      <c r="G12799" t="s">
        <v>18</v>
      </c>
      <c r="H12799" s="2">
        <v>45862</v>
      </c>
      <c r="I12799" t="s">
        <v>19</v>
      </c>
      <c r="J12799" s="3">
        <v>28669</v>
      </c>
      <c r="K12799" s="3">
        <v>20141</v>
      </c>
      <c r="L12799" s="3">
        <v>1007.05</v>
      </c>
      <c r="M12799" s="6">
        <v>1</v>
      </c>
      <c r="N12799" s="4">
        <v>0.14449999999999999</v>
      </c>
      <c r="O12799" s="5">
        <v>1.9E-2</v>
      </c>
    </row>
    <row r="12800" spans="1:15" hidden="1" x14ac:dyDescent="0.3">
      <c r="A12800" t="s">
        <v>6</v>
      </c>
      <c r="B12800" t="s">
        <v>2439</v>
      </c>
      <c r="C12800" t="s">
        <v>1385</v>
      </c>
      <c r="D12800" t="s">
        <v>2468</v>
      </c>
      <c r="E12800" t="s">
        <v>55</v>
      </c>
      <c r="F12800" t="s">
        <v>56</v>
      </c>
      <c r="G12800" t="s">
        <v>18</v>
      </c>
      <c r="H12800" s="2">
        <v>45862</v>
      </c>
      <c r="I12800" t="s">
        <v>19</v>
      </c>
      <c r="J12800" s="3">
        <v>46117</v>
      </c>
      <c r="K12800" s="3">
        <v>23467</v>
      </c>
      <c r="L12800" s="3">
        <v>1173.3499999999999</v>
      </c>
      <c r="M12800" s="6">
        <v>1</v>
      </c>
      <c r="N12800" s="4">
        <v>0.14449999999999999</v>
      </c>
      <c r="O12800" s="5">
        <v>1.9E-2</v>
      </c>
    </row>
    <row r="12801" spans="1:15" hidden="1" x14ac:dyDescent="0.3">
      <c r="A12801" t="s">
        <v>6</v>
      </c>
      <c r="B12801" t="s">
        <v>855</v>
      </c>
      <c r="C12801" t="s">
        <v>1385</v>
      </c>
      <c r="D12801" t="s">
        <v>1387</v>
      </c>
      <c r="E12801" t="s">
        <v>55</v>
      </c>
      <c r="F12801" t="s">
        <v>56</v>
      </c>
      <c r="G12801" t="s">
        <v>18</v>
      </c>
      <c r="H12801" s="2">
        <v>45862</v>
      </c>
      <c r="I12801" t="s">
        <v>19</v>
      </c>
      <c r="J12801" s="3">
        <v>53454</v>
      </c>
      <c r="K12801" s="3">
        <v>27200</v>
      </c>
      <c r="L12801" s="3">
        <v>1360</v>
      </c>
      <c r="M12801" s="6">
        <v>1</v>
      </c>
      <c r="N12801" s="4">
        <v>0.14449999999999999</v>
      </c>
      <c r="O12801" s="5">
        <v>1.9E-2</v>
      </c>
    </row>
    <row r="12802" spans="1:15" hidden="1" x14ac:dyDescent="0.3">
      <c r="A12802" t="s">
        <v>6</v>
      </c>
      <c r="B12802" t="s">
        <v>855</v>
      </c>
      <c r="C12802" t="s">
        <v>1385</v>
      </c>
      <c r="D12802" t="s">
        <v>2509</v>
      </c>
      <c r="E12802" t="s">
        <v>55</v>
      </c>
      <c r="F12802" t="s">
        <v>56</v>
      </c>
      <c r="G12802" t="s">
        <v>18</v>
      </c>
      <c r="H12802" s="2">
        <v>45862</v>
      </c>
      <c r="I12802" t="s">
        <v>19</v>
      </c>
      <c r="J12802" s="3">
        <v>24727</v>
      </c>
      <c r="K12802" s="3">
        <v>13327</v>
      </c>
      <c r="L12802" s="3">
        <v>666.34</v>
      </c>
      <c r="M12802" s="6">
        <v>1</v>
      </c>
      <c r="N12802" s="4">
        <v>0.14449999999999999</v>
      </c>
      <c r="O12802" s="5">
        <v>1.9E-2</v>
      </c>
    </row>
    <row r="12803" spans="1:15" hidden="1" x14ac:dyDescent="0.3">
      <c r="A12803" t="s">
        <v>6</v>
      </c>
      <c r="B12803" t="s">
        <v>2439</v>
      </c>
      <c r="C12803" t="s">
        <v>1385</v>
      </c>
      <c r="D12803" t="s">
        <v>2726</v>
      </c>
      <c r="E12803" t="s">
        <v>55</v>
      </c>
      <c r="F12803" t="s">
        <v>56</v>
      </c>
      <c r="G12803" t="s">
        <v>18</v>
      </c>
      <c r="H12803" s="2">
        <v>45862</v>
      </c>
      <c r="I12803" t="s">
        <v>19</v>
      </c>
      <c r="J12803" s="3">
        <v>98725</v>
      </c>
      <c r="K12803" s="3">
        <v>63812.27</v>
      </c>
      <c r="L12803" s="3">
        <v>3190.64</v>
      </c>
      <c r="M12803" s="6">
        <v>1</v>
      </c>
      <c r="N12803" s="4">
        <v>0.14449999999999999</v>
      </c>
      <c r="O12803" s="5">
        <v>1.9E-2</v>
      </c>
    </row>
    <row r="12804" spans="1:15" hidden="1" x14ac:dyDescent="0.3">
      <c r="A12804" t="s">
        <v>6</v>
      </c>
      <c r="B12804" t="s">
        <v>855</v>
      </c>
      <c r="C12804" t="s">
        <v>1385</v>
      </c>
      <c r="D12804" t="s">
        <v>2510</v>
      </c>
      <c r="E12804" t="s">
        <v>55</v>
      </c>
      <c r="F12804" t="s">
        <v>56</v>
      </c>
      <c r="G12804" t="s">
        <v>18</v>
      </c>
      <c r="H12804" s="2">
        <v>45862</v>
      </c>
      <c r="I12804" t="s">
        <v>19</v>
      </c>
      <c r="J12804" s="3">
        <v>93826</v>
      </c>
      <c r="K12804" s="3">
        <v>55786</v>
      </c>
      <c r="L12804" s="3">
        <v>2789.29</v>
      </c>
      <c r="M12804" s="6">
        <v>1</v>
      </c>
      <c r="N12804" s="4">
        <v>0.14449999999999999</v>
      </c>
      <c r="O12804" s="5">
        <v>1.9E-2</v>
      </c>
    </row>
    <row r="12805" spans="1:15" hidden="1" x14ac:dyDescent="0.3">
      <c r="A12805" t="s">
        <v>6</v>
      </c>
      <c r="B12805" t="s">
        <v>855</v>
      </c>
      <c r="C12805" t="s">
        <v>1385</v>
      </c>
      <c r="D12805" t="s">
        <v>1388</v>
      </c>
      <c r="E12805" t="s">
        <v>55</v>
      </c>
      <c r="F12805" t="s">
        <v>56</v>
      </c>
      <c r="G12805" t="s">
        <v>18</v>
      </c>
      <c r="H12805" s="2">
        <v>45862</v>
      </c>
      <c r="I12805" t="s">
        <v>19</v>
      </c>
      <c r="J12805" s="3">
        <v>34300</v>
      </c>
      <c r="K12805" s="3">
        <v>21240</v>
      </c>
      <c r="L12805" s="3">
        <v>1062</v>
      </c>
      <c r="M12805" s="6">
        <v>1</v>
      </c>
      <c r="N12805" s="4">
        <v>0.14449999999999999</v>
      </c>
      <c r="O12805" s="5">
        <v>1.9E-2</v>
      </c>
    </row>
    <row r="12806" spans="1:15" hidden="1" x14ac:dyDescent="0.3">
      <c r="A12806" t="s">
        <v>6</v>
      </c>
      <c r="B12806" t="s">
        <v>2439</v>
      </c>
      <c r="C12806" t="s">
        <v>1385</v>
      </c>
      <c r="D12806" t="s">
        <v>2511</v>
      </c>
      <c r="E12806" t="s">
        <v>55</v>
      </c>
      <c r="F12806" t="s">
        <v>56</v>
      </c>
      <c r="G12806" t="s">
        <v>18</v>
      </c>
      <c r="H12806" s="2">
        <v>45862</v>
      </c>
      <c r="I12806" t="s">
        <v>19</v>
      </c>
      <c r="J12806" s="3">
        <v>26819</v>
      </c>
      <c r="K12806" s="3">
        <v>17298</v>
      </c>
      <c r="L12806" s="3">
        <v>864.9</v>
      </c>
      <c r="M12806" s="6">
        <v>1</v>
      </c>
      <c r="N12806" s="4">
        <v>0.14449999999999999</v>
      </c>
      <c r="O12806" s="5">
        <v>1.9E-2</v>
      </c>
    </row>
    <row r="12807" spans="1:15" hidden="1" x14ac:dyDescent="0.3">
      <c r="A12807" t="s">
        <v>6</v>
      </c>
      <c r="B12807" t="s">
        <v>855</v>
      </c>
      <c r="C12807" t="s">
        <v>1385</v>
      </c>
      <c r="D12807" t="s">
        <v>1389</v>
      </c>
      <c r="E12807" t="s">
        <v>55</v>
      </c>
      <c r="F12807" t="s">
        <v>56</v>
      </c>
      <c r="G12807" t="s">
        <v>18</v>
      </c>
      <c r="H12807" s="2">
        <v>45862</v>
      </c>
      <c r="I12807" t="s">
        <v>19</v>
      </c>
      <c r="J12807" s="3">
        <v>40433</v>
      </c>
      <c r="K12807" s="3">
        <v>26644</v>
      </c>
      <c r="L12807" s="3">
        <v>1332.19</v>
      </c>
      <c r="M12807" s="6">
        <v>1</v>
      </c>
      <c r="N12807" s="4">
        <v>0.14449999999999999</v>
      </c>
      <c r="O12807" s="5">
        <v>1.9E-2</v>
      </c>
    </row>
    <row r="12808" spans="1:15" hidden="1" x14ac:dyDescent="0.3">
      <c r="A12808" t="s">
        <v>6</v>
      </c>
      <c r="B12808" t="s">
        <v>48</v>
      </c>
      <c r="C12808" t="s">
        <v>49</v>
      </c>
      <c r="D12808" t="s">
        <v>2727</v>
      </c>
      <c r="E12808" t="s">
        <v>51</v>
      </c>
      <c r="F12808" t="s">
        <v>52</v>
      </c>
      <c r="G12808" t="s">
        <v>18</v>
      </c>
      <c r="H12808" s="2">
        <v>45862</v>
      </c>
      <c r="I12808" t="s">
        <v>19</v>
      </c>
      <c r="J12808" s="3">
        <v>139940</v>
      </c>
      <c r="K12808" s="3">
        <v>71210</v>
      </c>
      <c r="L12808" s="3">
        <v>4272.6000000000004</v>
      </c>
      <c r="M12808" s="6">
        <v>1</v>
      </c>
      <c r="N12808" s="4">
        <v>0.14449999999999999</v>
      </c>
      <c r="O12808" s="5">
        <v>1.9E-2</v>
      </c>
    </row>
    <row r="12809" spans="1:15" hidden="1" x14ac:dyDescent="0.3">
      <c r="A12809" t="s">
        <v>6</v>
      </c>
      <c r="B12809" t="s">
        <v>776</v>
      </c>
      <c r="C12809" t="s">
        <v>217</v>
      </c>
      <c r="D12809" t="s">
        <v>1394</v>
      </c>
      <c r="E12809" t="s">
        <v>77</v>
      </c>
      <c r="F12809" t="s">
        <v>78</v>
      </c>
      <c r="G12809" t="s">
        <v>18</v>
      </c>
      <c r="H12809" s="2">
        <v>45862</v>
      </c>
      <c r="I12809" t="s">
        <v>19</v>
      </c>
      <c r="J12809" s="3">
        <v>35713</v>
      </c>
      <c r="K12809" s="3">
        <v>18173</v>
      </c>
      <c r="L12809" s="3">
        <v>908.65</v>
      </c>
      <c r="M12809" s="6">
        <v>1</v>
      </c>
      <c r="N12809" s="4">
        <v>0.14449999999999999</v>
      </c>
      <c r="O12809" s="5">
        <v>1.9E-2</v>
      </c>
    </row>
    <row r="12810" spans="1:15" hidden="1" x14ac:dyDescent="0.3">
      <c r="A12810" t="s">
        <v>6</v>
      </c>
      <c r="B12810" t="s">
        <v>2439</v>
      </c>
      <c r="C12810" t="s">
        <v>217</v>
      </c>
      <c r="D12810" t="s">
        <v>2728</v>
      </c>
      <c r="E12810" t="s">
        <v>55</v>
      </c>
      <c r="F12810" t="s">
        <v>56</v>
      </c>
      <c r="G12810" t="s">
        <v>18</v>
      </c>
      <c r="H12810" s="2">
        <v>45862</v>
      </c>
      <c r="I12810" t="s">
        <v>19</v>
      </c>
      <c r="J12810" s="3">
        <v>16110</v>
      </c>
      <c r="K12810" s="3">
        <v>8696.3700000000008</v>
      </c>
      <c r="L12810" s="3">
        <v>434.82</v>
      </c>
      <c r="M12810" s="6">
        <v>1</v>
      </c>
      <c r="N12810" s="4">
        <v>0.14449999999999999</v>
      </c>
      <c r="O12810" s="5">
        <v>1.9E-2</v>
      </c>
    </row>
    <row r="12811" spans="1:15" hidden="1" x14ac:dyDescent="0.3">
      <c r="A12811" t="s">
        <v>6</v>
      </c>
      <c r="B12811" t="s">
        <v>1397</v>
      </c>
      <c r="C12811" t="s">
        <v>1398</v>
      </c>
      <c r="D12811" t="s">
        <v>1399</v>
      </c>
      <c r="E12811" t="s">
        <v>1400</v>
      </c>
      <c r="F12811" t="s">
        <v>82</v>
      </c>
      <c r="G12811" t="s">
        <v>18</v>
      </c>
      <c r="H12811" s="2">
        <v>45862</v>
      </c>
      <c r="I12811" t="s">
        <v>19</v>
      </c>
      <c r="J12811" s="3">
        <v>15982</v>
      </c>
      <c r="K12811" s="3">
        <v>14288</v>
      </c>
      <c r="L12811" s="3">
        <v>714.39</v>
      </c>
      <c r="M12811" s="6">
        <v>1</v>
      </c>
      <c r="N12811" s="4">
        <v>0.14449999999999999</v>
      </c>
      <c r="O12811" s="5">
        <v>1.9E-2</v>
      </c>
    </row>
    <row r="12812" spans="1:15" hidden="1" x14ac:dyDescent="0.3">
      <c r="A12812" t="s">
        <v>6</v>
      </c>
      <c r="B12812" t="s">
        <v>1397</v>
      </c>
      <c r="C12812" t="s">
        <v>1398</v>
      </c>
      <c r="D12812" t="s">
        <v>1401</v>
      </c>
      <c r="E12812" t="s">
        <v>316</v>
      </c>
      <c r="F12812" t="s">
        <v>317</v>
      </c>
      <c r="G12812" t="s">
        <v>18</v>
      </c>
      <c r="H12812" s="2">
        <v>45862</v>
      </c>
      <c r="I12812" t="s">
        <v>19</v>
      </c>
      <c r="J12812" s="3">
        <v>15803</v>
      </c>
      <c r="K12812" s="3">
        <v>14110.12</v>
      </c>
      <c r="L12812" s="3">
        <v>705.51</v>
      </c>
      <c r="M12812" s="6">
        <v>1</v>
      </c>
      <c r="N12812" s="4">
        <v>0.14449999999999999</v>
      </c>
      <c r="O12812" s="5">
        <v>1.9E-2</v>
      </c>
    </row>
    <row r="12813" spans="1:15" hidden="1" x14ac:dyDescent="0.3">
      <c r="A12813" t="s">
        <v>6</v>
      </c>
      <c r="B12813" t="s">
        <v>1468</v>
      </c>
      <c r="C12813" t="s">
        <v>161</v>
      </c>
      <c r="D12813" t="s">
        <v>2729</v>
      </c>
      <c r="E12813" t="s">
        <v>51</v>
      </c>
      <c r="F12813" t="s">
        <v>52</v>
      </c>
      <c r="G12813" t="s">
        <v>18</v>
      </c>
      <c r="H12813" s="2">
        <v>45862</v>
      </c>
      <c r="I12813" t="s">
        <v>19</v>
      </c>
      <c r="J12813" s="3">
        <v>17054</v>
      </c>
      <c r="K12813" s="3">
        <v>12660.24</v>
      </c>
      <c r="L12813" s="3">
        <v>633.01</v>
      </c>
      <c r="M12813" s="6">
        <v>1</v>
      </c>
      <c r="N12813" s="4">
        <v>0.14449999999999999</v>
      </c>
      <c r="O12813" s="5">
        <v>1.9E-2</v>
      </c>
    </row>
    <row r="12814" spans="1:15" hidden="1" x14ac:dyDescent="0.3">
      <c r="A12814" t="s">
        <v>6</v>
      </c>
      <c r="B12814" t="s">
        <v>1470</v>
      </c>
      <c r="C12814" t="s">
        <v>161</v>
      </c>
      <c r="D12814" t="s">
        <v>2730</v>
      </c>
      <c r="E12814" t="s">
        <v>35</v>
      </c>
      <c r="F12814" t="s">
        <v>36</v>
      </c>
      <c r="G12814" t="s">
        <v>18</v>
      </c>
      <c r="H12814" s="2">
        <v>45862</v>
      </c>
      <c r="I12814" t="s">
        <v>19</v>
      </c>
      <c r="J12814" s="3">
        <v>27845</v>
      </c>
      <c r="K12814" s="3">
        <v>20671.77</v>
      </c>
      <c r="L12814" s="3">
        <v>413.44</v>
      </c>
      <c r="M12814" s="6">
        <v>1</v>
      </c>
      <c r="N12814" s="4">
        <v>0.14449999999999999</v>
      </c>
      <c r="O12814" s="5">
        <v>1.9E-2</v>
      </c>
    </row>
    <row r="12815" spans="1:15" hidden="1" x14ac:dyDescent="0.3">
      <c r="A12815" t="s">
        <v>6</v>
      </c>
      <c r="B12815" t="s">
        <v>471</v>
      </c>
      <c r="C12815" t="s">
        <v>161</v>
      </c>
      <c r="D12815" t="s">
        <v>2470</v>
      </c>
      <c r="E12815" t="s">
        <v>55</v>
      </c>
      <c r="F12815" t="s">
        <v>56</v>
      </c>
      <c r="G12815" t="s">
        <v>18</v>
      </c>
      <c r="H12815" s="2">
        <v>45862</v>
      </c>
      <c r="I12815" t="s">
        <v>19</v>
      </c>
      <c r="J12815" s="3">
        <v>9505</v>
      </c>
      <c r="K12815" s="3">
        <v>7056.89</v>
      </c>
      <c r="L12815" s="3">
        <v>352.84</v>
      </c>
      <c r="M12815" s="6">
        <v>1</v>
      </c>
      <c r="N12815" s="4">
        <v>0.14449999999999999</v>
      </c>
      <c r="O12815" s="5">
        <v>1.9E-2</v>
      </c>
    </row>
    <row r="12816" spans="1:15" hidden="1" x14ac:dyDescent="0.3">
      <c r="A12816" t="s">
        <v>6</v>
      </c>
      <c r="B12816" t="s">
        <v>1483</v>
      </c>
      <c r="C12816" t="s">
        <v>161</v>
      </c>
      <c r="D12816" t="s">
        <v>2471</v>
      </c>
      <c r="E12816" t="s">
        <v>244</v>
      </c>
      <c r="F12816" t="s">
        <v>245</v>
      </c>
      <c r="G12816" t="s">
        <v>18</v>
      </c>
      <c r="H12816" s="2">
        <v>45862</v>
      </c>
      <c r="I12816" t="s">
        <v>19</v>
      </c>
      <c r="J12816" s="3">
        <v>55809</v>
      </c>
      <c r="K12816" s="3">
        <v>39695.370000000003</v>
      </c>
      <c r="L12816" s="3">
        <v>1984.77</v>
      </c>
      <c r="M12816" s="6">
        <v>1</v>
      </c>
      <c r="N12816" s="4">
        <v>0.14449999999999999</v>
      </c>
      <c r="O12816" s="5">
        <v>1.9E-2</v>
      </c>
    </row>
    <row r="12817" spans="1:15" hidden="1" x14ac:dyDescent="0.3">
      <c r="A12817" t="s">
        <v>6</v>
      </c>
      <c r="B12817" t="s">
        <v>1421</v>
      </c>
      <c r="C12817" t="s">
        <v>161</v>
      </c>
      <c r="D12817" t="s">
        <v>2278</v>
      </c>
      <c r="E12817" t="s">
        <v>316</v>
      </c>
      <c r="F12817" t="s">
        <v>317</v>
      </c>
      <c r="G12817" t="s">
        <v>18</v>
      </c>
      <c r="H12817" s="2">
        <v>45862</v>
      </c>
      <c r="I12817" t="s">
        <v>19</v>
      </c>
      <c r="J12817" s="3">
        <v>30937</v>
      </c>
      <c r="K12817" s="3">
        <v>22466.92</v>
      </c>
      <c r="L12817" s="3">
        <v>1123.3499999999999</v>
      </c>
      <c r="M12817" s="6">
        <v>1</v>
      </c>
      <c r="N12817" s="4">
        <v>0.14449999999999999</v>
      </c>
      <c r="O12817" s="5">
        <v>1.9E-2</v>
      </c>
    </row>
    <row r="12818" spans="1:15" hidden="1" x14ac:dyDescent="0.3">
      <c r="A12818" t="s">
        <v>6</v>
      </c>
      <c r="B12818" t="s">
        <v>136</v>
      </c>
      <c r="C12818" t="s">
        <v>161</v>
      </c>
      <c r="D12818" t="s">
        <v>2279</v>
      </c>
      <c r="E12818" t="s">
        <v>135</v>
      </c>
      <c r="F12818" t="s">
        <v>136</v>
      </c>
      <c r="G12818" t="s">
        <v>18</v>
      </c>
      <c r="H12818" s="2">
        <v>45862</v>
      </c>
      <c r="I12818" t="s">
        <v>19</v>
      </c>
      <c r="J12818" s="3">
        <v>31799</v>
      </c>
      <c r="K12818" s="3">
        <v>23092.81</v>
      </c>
      <c r="L12818" s="3">
        <v>1154.6400000000001</v>
      </c>
      <c r="M12818" s="6">
        <v>1</v>
      </c>
      <c r="N12818" s="4">
        <v>0.14449999999999999</v>
      </c>
      <c r="O12818" s="5">
        <v>1.9E-2</v>
      </c>
    </row>
    <row r="12819" spans="1:15" hidden="1" x14ac:dyDescent="0.3">
      <c r="A12819" t="s">
        <v>6</v>
      </c>
      <c r="B12819" t="s">
        <v>260</v>
      </c>
      <c r="C12819" t="s">
        <v>161</v>
      </c>
      <c r="D12819" t="s">
        <v>2280</v>
      </c>
      <c r="E12819" t="s">
        <v>59</v>
      </c>
      <c r="F12819" t="s">
        <v>60</v>
      </c>
      <c r="G12819" t="s">
        <v>18</v>
      </c>
      <c r="H12819" s="2">
        <v>45862</v>
      </c>
      <c r="I12819" t="s">
        <v>19</v>
      </c>
      <c r="J12819" s="3">
        <v>31062</v>
      </c>
      <c r="K12819" s="3">
        <v>23060.639999999999</v>
      </c>
      <c r="L12819" s="3">
        <v>1153.03</v>
      </c>
      <c r="M12819" s="6">
        <v>1</v>
      </c>
      <c r="N12819" s="4">
        <v>0.14449999999999999</v>
      </c>
      <c r="O12819" s="5">
        <v>1.9E-2</v>
      </c>
    </row>
    <row r="12820" spans="1:15" hidden="1" x14ac:dyDescent="0.3">
      <c r="A12820" t="s">
        <v>6</v>
      </c>
      <c r="B12820" t="s">
        <v>1402</v>
      </c>
      <c r="C12820" t="s">
        <v>161</v>
      </c>
      <c r="D12820" t="s">
        <v>1403</v>
      </c>
      <c r="E12820" t="s">
        <v>55</v>
      </c>
      <c r="F12820" t="s">
        <v>56</v>
      </c>
      <c r="G12820" t="s">
        <v>18</v>
      </c>
      <c r="H12820" s="2">
        <v>45862</v>
      </c>
      <c r="I12820" t="s">
        <v>19</v>
      </c>
      <c r="J12820" s="3">
        <v>26465</v>
      </c>
      <c r="K12820" s="3">
        <v>19219.72</v>
      </c>
      <c r="L12820" s="3">
        <v>960.99</v>
      </c>
      <c r="M12820" s="6">
        <v>1</v>
      </c>
      <c r="N12820" s="4">
        <v>0.14449999999999999</v>
      </c>
      <c r="O12820" s="5">
        <v>1.9E-2</v>
      </c>
    </row>
    <row r="12821" spans="1:15" hidden="1" x14ac:dyDescent="0.3">
      <c r="A12821" t="s">
        <v>6</v>
      </c>
      <c r="B12821" t="s">
        <v>430</v>
      </c>
      <c r="C12821" t="s">
        <v>161</v>
      </c>
      <c r="D12821" t="s">
        <v>1404</v>
      </c>
      <c r="E12821" t="s">
        <v>432</v>
      </c>
      <c r="F12821" t="s">
        <v>433</v>
      </c>
      <c r="G12821" t="s">
        <v>18</v>
      </c>
      <c r="H12821" s="2">
        <v>45862</v>
      </c>
      <c r="I12821" t="s">
        <v>19</v>
      </c>
      <c r="J12821" s="3">
        <v>35810</v>
      </c>
      <c r="K12821" s="3">
        <v>26883.85</v>
      </c>
      <c r="L12821" s="3">
        <v>1344.19</v>
      </c>
      <c r="M12821" s="6">
        <v>1</v>
      </c>
      <c r="N12821" s="4">
        <v>0.14449999999999999</v>
      </c>
      <c r="O12821" s="5">
        <v>1.9E-2</v>
      </c>
    </row>
    <row r="12822" spans="1:15" hidden="1" x14ac:dyDescent="0.3">
      <c r="A12822" t="s">
        <v>6</v>
      </c>
      <c r="B12822" t="s">
        <v>1405</v>
      </c>
      <c r="C12822" t="s">
        <v>161</v>
      </c>
      <c r="D12822" t="s">
        <v>1406</v>
      </c>
      <c r="E12822" t="s">
        <v>55</v>
      </c>
      <c r="F12822" t="s">
        <v>56</v>
      </c>
      <c r="G12822" t="s">
        <v>18</v>
      </c>
      <c r="H12822" s="2">
        <v>45862</v>
      </c>
      <c r="I12822" t="s">
        <v>19</v>
      </c>
      <c r="J12822" s="3">
        <v>41859</v>
      </c>
      <c r="K12822" s="3">
        <v>31075.360000000001</v>
      </c>
      <c r="L12822" s="3">
        <v>1553.77</v>
      </c>
      <c r="M12822" s="6">
        <v>1</v>
      </c>
      <c r="N12822" s="4">
        <v>0.14449999999999999</v>
      </c>
      <c r="O12822" s="5">
        <v>1.9E-2</v>
      </c>
    </row>
    <row r="12823" spans="1:15" hidden="1" x14ac:dyDescent="0.3">
      <c r="A12823" t="s">
        <v>6</v>
      </c>
      <c r="B12823" t="s">
        <v>1407</v>
      </c>
      <c r="C12823" t="s">
        <v>161</v>
      </c>
      <c r="D12823" t="s">
        <v>1408</v>
      </c>
      <c r="E12823" t="s">
        <v>55</v>
      </c>
      <c r="F12823" t="s">
        <v>56</v>
      </c>
      <c r="G12823" t="s">
        <v>18</v>
      </c>
      <c r="H12823" s="2">
        <v>45862</v>
      </c>
      <c r="I12823" t="s">
        <v>19</v>
      </c>
      <c r="J12823" s="3">
        <v>7478</v>
      </c>
      <c r="K12823" s="3">
        <v>5552.03</v>
      </c>
      <c r="L12823" s="3">
        <v>277.60000000000002</v>
      </c>
      <c r="M12823" s="6">
        <v>1</v>
      </c>
      <c r="N12823" s="4">
        <v>0.14449999999999999</v>
      </c>
      <c r="O12823" s="5">
        <v>1.9E-2</v>
      </c>
    </row>
    <row r="12824" spans="1:15" hidden="1" x14ac:dyDescent="0.3">
      <c r="A12824" t="s">
        <v>6</v>
      </c>
      <c r="B12824" t="s">
        <v>187</v>
      </c>
      <c r="C12824" t="s">
        <v>161</v>
      </c>
      <c r="D12824" t="s">
        <v>1409</v>
      </c>
      <c r="E12824" t="s">
        <v>59</v>
      </c>
      <c r="F12824" t="s">
        <v>60</v>
      </c>
      <c r="G12824" t="s">
        <v>18</v>
      </c>
      <c r="H12824" s="2">
        <v>45862</v>
      </c>
      <c r="I12824" t="s">
        <v>19</v>
      </c>
      <c r="J12824" s="3">
        <v>8105</v>
      </c>
      <c r="K12824" s="3">
        <v>5885.88</v>
      </c>
      <c r="L12824" s="3">
        <v>294.29000000000002</v>
      </c>
      <c r="M12824" s="6">
        <v>1</v>
      </c>
      <c r="N12824" s="4">
        <v>0.14449999999999999</v>
      </c>
      <c r="O12824" s="5">
        <v>1.9E-2</v>
      </c>
    </row>
    <row r="12825" spans="1:15" hidden="1" x14ac:dyDescent="0.3">
      <c r="A12825" t="s">
        <v>6</v>
      </c>
      <c r="B12825" t="s">
        <v>1412</v>
      </c>
      <c r="C12825" t="s">
        <v>161</v>
      </c>
      <c r="D12825" t="s">
        <v>1413</v>
      </c>
      <c r="E12825" t="s">
        <v>22</v>
      </c>
      <c r="F12825" t="s">
        <v>23</v>
      </c>
      <c r="G12825" t="s">
        <v>18</v>
      </c>
      <c r="H12825" s="2">
        <v>45862</v>
      </c>
      <c r="I12825" t="s">
        <v>19</v>
      </c>
      <c r="J12825" s="3">
        <v>13533</v>
      </c>
      <c r="K12825" s="3">
        <v>10048.299999999999</v>
      </c>
      <c r="L12825" s="3">
        <v>502.42</v>
      </c>
      <c r="M12825" s="6">
        <v>1</v>
      </c>
      <c r="N12825" s="4">
        <v>0.14449999999999999</v>
      </c>
      <c r="O12825" s="5">
        <v>1.9E-2</v>
      </c>
    </row>
    <row r="12826" spans="1:15" hidden="1" x14ac:dyDescent="0.3">
      <c r="A12826" t="s">
        <v>6</v>
      </c>
      <c r="B12826" t="s">
        <v>1414</v>
      </c>
      <c r="C12826" t="s">
        <v>161</v>
      </c>
      <c r="D12826" t="s">
        <v>1415</v>
      </c>
      <c r="E12826" t="s">
        <v>16</v>
      </c>
      <c r="F12826" t="s">
        <v>17</v>
      </c>
      <c r="G12826" t="s">
        <v>18</v>
      </c>
      <c r="H12826" s="2">
        <v>45862</v>
      </c>
      <c r="I12826" t="s">
        <v>19</v>
      </c>
      <c r="J12826" s="3">
        <v>56553</v>
      </c>
      <c r="K12826" s="3">
        <v>41984.3</v>
      </c>
      <c r="L12826" s="3">
        <v>2099.2199999999998</v>
      </c>
      <c r="M12826" s="6">
        <v>1</v>
      </c>
      <c r="N12826" s="4">
        <v>0.14449999999999999</v>
      </c>
      <c r="O12826" s="5">
        <v>1.9E-2</v>
      </c>
    </row>
    <row r="12827" spans="1:15" hidden="1" x14ac:dyDescent="0.3">
      <c r="A12827" t="s">
        <v>6</v>
      </c>
      <c r="B12827" t="s">
        <v>1416</v>
      </c>
      <c r="C12827" t="s">
        <v>161</v>
      </c>
      <c r="D12827" t="s">
        <v>1417</v>
      </c>
      <c r="E12827" t="s">
        <v>316</v>
      </c>
      <c r="F12827" t="s">
        <v>317</v>
      </c>
      <c r="G12827" t="s">
        <v>18</v>
      </c>
      <c r="H12827" s="2">
        <v>45862</v>
      </c>
      <c r="I12827" t="s">
        <v>19</v>
      </c>
      <c r="J12827" s="3">
        <v>26477</v>
      </c>
      <c r="K12827" s="3">
        <v>19656.29</v>
      </c>
      <c r="L12827" s="3">
        <v>982.81</v>
      </c>
      <c r="M12827" s="6">
        <v>1</v>
      </c>
      <c r="N12827" s="4">
        <v>0.14449999999999999</v>
      </c>
      <c r="O12827" s="5">
        <v>1.9E-2</v>
      </c>
    </row>
    <row r="12828" spans="1:15" hidden="1" x14ac:dyDescent="0.3">
      <c r="A12828" t="s">
        <v>6</v>
      </c>
      <c r="B12828" t="s">
        <v>1115</v>
      </c>
      <c r="C12828" t="s">
        <v>161</v>
      </c>
      <c r="D12828" t="s">
        <v>1420</v>
      </c>
      <c r="E12828" t="s">
        <v>81</v>
      </c>
      <c r="F12828" t="s">
        <v>82</v>
      </c>
      <c r="G12828" t="s">
        <v>18</v>
      </c>
      <c r="H12828" s="2">
        <v>45862</v>
      </c>
      <c r="I12828" t="s">
        <v>19</v>
      </c>
      <c r="J12828" s="3">
        <v>8385</v>
      </c>
      <c r="K12828" s="3">
        <v>6224.59</v>
      </c>
      <c r="L12828" s="3">
        <v>311.23</v>
      </c>
      <c r="M12828" s="6">
        <v>1</v>
      </c>
      <c r="N12828" s="4">
        <v>0.14449999999999999</v>
      </c>
      <c r="O12828" s="5">
        <v>1.9E-2</v>
      </c>
    </row>
    <row r="12829" spans="1:15" hidden="1" x14ac:dyDescent="0.3">
      <c r="A12829" t="s">
        <v>6</v>
      </c>
      <c r="B12829" t="s">
        <v>1421</v>
      </c>
      <c r="C12829" t="s">
        <v>161</v>
      </c>
      <c r="D12829" t="s">
        <v>1422</v>
      </c>
      <c r="E12829" t="s">
        <v>316</v>
      </c>
      <c r="F12829" t="s">
        <v>317</v>
      </c>
      <c r="G12829" t="s">
        <v>18</v>
      </c>
      <c r="H12829" s="2">
        <v>45862</v>
      </c>
      <c r="I12829" t="s">
        <v>19</v>
      </c>
      <c r="J12829" s="3">
        <v>20585</v>
      </c>
      <c r="K12829" s="3">
        <v>14949.19</v>
      </c>
      <c r="L12829" s="3">
        <v>747.46</v>
      </c>
      <c r="M12829" s="6">
        <v>1</v>
      </c>
      <c r="N12829" s="4">
        <v>0.14449999999999999</v>
      </c>
      <c r="O12829" s="5">
        <v>1.9E-2</v>
      </c>
    </row>
    <row r="12830" spans="1:15" hidden="1" x14ac:dyDescent="0.3">
      <c r="A12830" t="s">
        <v>6</v>
      </c>
      <c r="B12830" t="s">
        <v>1044</v>
      </c>
      <c r="C12830" t="s">
        <v>161</v>
      </c>
      <c r="D12830" t="s">
        <v>1423</v>
      </c>
      <c r="E12830" t="s">
        <v>16</v>
      </c>
      <c r="F12830" t="s">
        <v>17</v>
      </c>
      <c r="G12830" t="s">
        <v>18</v>
      </c>
      <c r="H12830" s="2">
        <v>45862</v>
      </c>
      <c r="I12830" t="s">
        <v>19</v>
      </c>
      <c r="J12830" s="3">
        <v>36832</v>
      </c>
      <c r="K12830" s="3">
        <v>27343.98</v>
      </c>
      <c r="L12830" s="3">
        <v>1367.2</v>
      </c>
      <c r="M12830" s="6">
        <v>1</v>
      </c>
      <c r="N12830" s="4">
        <v>0.14449999999999999</v>
      </c>
      <c r="O12830" s="5">
        <v>1.9E-2</v>
      </c>
    </row>
    <row r="12831" spans="1:15" hidden="1" x14ac:dyDescent="0.3">
      <c r="A12831" t="s">
        <v>6</v>
      </c>
      <c r="B12831" t="s">
        <v>2281</v>
      </c>
      <c r="C12831" t="s">
        <v>161</v>
      </c>
      <c r="D12831" t="s">
        <v>2282</v>
      </c>
      <c r="E12831" t="s">
        <v>16</v>
      </c>
      <c r="F12831" t="s">
        <v>17</v>
      </c>
      <c r="G12831" t="s">
        <v>18</v>
      </c>
      <c r="H12831" s="2">
        <v>45862</v>
      </c>
      <c r="I12831" t="s">
        <v>19</v>
      </c>
      <c r="J12831" s="3">
        <v>8473</v>
      </c>
      <c r="K12831" s="3">
        <v>6289.95</v>
      </c>
      <c r="L12831" s="3">
        <v>314.5</v>
      </c>
      <c r="M12831" s="6">
        <v>1</v>
      </c>
      <c r="N12831" s="4">
        <v>0.14449999999999999</v>
      </c>
      <c r="O12831" s="5">
        <v>1.9E-2</v>
      </c>
    </row>
    <row r="12832" spans="1:15" hidden="1" x14ac:dyDescent="0.3">
      <c r="A12832" t="s">
        <v>6</v>
      </c>
      <c r="B12832" t="s">
        <v>1424</v>
      </c>
      <c r="C12832" t="s">
        <v>161</v>
      </c>
      <c r="D12832" t="s">
        <v>1425</v>
      </c>
      <c r="E12832" t="s">
        <v>81</v>
      </c>
      <c r="F12832" t="s">
        <v>82</v>
      </c>
      <c r="G12832" t="s">
        <v>18</v>
      </c>
      <c r="H12832" s="2">
        <v>45862</v>
      </c>
      <c r="I12832" t="s">
        <v>19</v>
      </c>
      <c r="J12832" s="3">
        <v>66087</v>
      </c>
      <c r="K12832" s="3">
        <v>46635.94</v>
      </c>
      <c r="L12832" s="3">
        <v>2331.8000000000002</v>
      </c>
      <c r="M12832" s="6">
        <v>1</v>
      </c>
      <c r="N12832" s="4">
        <v>0.14449999999999999</v>
      </c>
      <c r="O12832" s="5">
        <v>1.9E-2</v>
      </c>
    </row>
    <row r="12833" spans="1:15" hidden="1" x14ac:dyDescent="0.3">
      <c r="A12833" t="s">
        <v>6</v>
      </c>
      <c r="B12833" t="s">
        <v>487</v>
      </c>
      <c r="C12833" t="s">
        <v>161</v>
      </c>
      <c r="D12833" t="s">
        <v>1426</v>
      </c>
      <c r="E12833" t="s">
        <v>55</v>
      </c>
      <c r="F12833" t="s">
        <v>56</v>
      </c>
      <c r="G12833" t="s">
        <v>18</v>
      </c>
      <c r="H12833" s="2">
        <v>45862</v>
      </c>
      <c r="I12833" t="s">
        <v>19</v>
      </c>
      <c r="J12833" s="3">
        <v>10512</v>
      </c>
      <c r="K12833" s="3">
        <v>7634.06</v>
      </c>
      <c r="L12833" s="3">
        <v>381.7</v>
      </c>
      <c r="M12833" s="6">
        <v>1</v>
      </c>
      <c r="N12833" s="4">
        <v>0.14449999999999999</v>
      </c>
      <c r="O12833" s="5">
        <v>1.9E-2</v>
      </c>
    </row>
    <row r="12834" spans="1:15" hidden="1" x14ac:dyDescent="0.3">
      <c r="A12834" t="s">
        <v>6</v>
      </c>
      <c r="B12834" t="s">
        <v>1427</v>
      </c>
      <c r="C12834" t="s">
        <v>161</v>
      </c>
      <c r="D12834" t="s">
        <v>1428</v>
      </c>
      <c r="E12834" t="s">
        <v>135</v>
      </c>
      <c r="F12834" t="s">
        <v>136</v>
      </c>
      <c r="G12834" t="s">
        <v>18</v>
      </c>
      <c r="H12834" s="2">
        <v>45862</v>
      </c>
      <c r="I12834" t="s">
        <v>19</v>
      </c>
      <c r="J12834" s="3">
        <v>14739</v>
      </c>
      <c r="K12834" s="3">
        <v>10942.04</v>
      </c>
      <c r="L12834" s="3">
        <v>547.1</v>
      </c>
      <c r="M12834" s="6">
        <v>1</v>
      </c>
      <c r="N12834" s="4">
        <v>0.14449999999999999</v>
      </c>
      <c r="O12834" s="5">
        <v>1.9E-2</v>
      </c>
    </row>
    <row r="12835" spans="1:15" hidden="1" x14ac:dyDescent="0.3">
      <c r="A12835" t="s">
        <v>6</v>
      </c>
      <c r="B12835" t="s">
        <v>1429</v>
      </c>
      <c r="C12835" t="s">
        <v>161</v>
      </c>
      <c r="D12835" t="s">
        <v>1430</v>
      </c>
      <c r="E12835" t="s">
        <v>77</v>
      </c>
      <c r="F12835" t="s">
        <v>78</v>
      </c>
      <c r="G12835" t="s">
        <v>18</v>
      </c>
      <c r="H12835" s="2">
        <v>45862</v>
      </c>
      <c r="I12835" t="s">
        <v>19</v>
      </c>
      <c r="J12835" s="3">
        <v>8720</v>
      </c>
      <c r="K12835" s="3">
        <v>6485.5</v>
      </c>
      <c r="L12835" s="3">
        <v>324.27999999999997</v>
      </c>
      <c r="M12835" s="6">
        <v>1</v>
      </c>
      <c r="N12835" s="4">
        <v>0.14449999999999999</v>
      </c>
      <c r="O12835" s="5">
        <v>1.9E-2</v>
      </c>
    </row>
    <row r="12836" spans="1:15" hidden="1" x14ac:dyDescent="0.3">
      <c r="A12836" t="s">
        <v>6</v>
      </c>
      <c r="B12836" t="s">
        <v>523</v>
      </c>
      <c r="C12836" t="s">
        <v>161</v>
      </c>
      <c r="D12836" t="s">
        <v>2283</v>
      </c>
      <c r="E12836" t="s">
        <v>81</v>
      </c>
      <c r="F12836" t="s">
        <v>82</v>
      </c>
      <c r="G12836" t="s">
        <v>18</v>
      </c>
      <c r="H12836" s="2">
        <v>45862</v>
      </c>
      <c r="I12836" t="s">
        <v>19</v>
      </c>
      <c r="J12836" s="3">
        <v>10710</v>
      </c>
      <c r="K12836" s="3">
        <v>7965.23</v>
      </c>
      <c r="L12836" s="3">
        <v>398.26</v>
      </c>
      <c r="M12836" s="6">
        <v>1</v>
      </c>
      <c r="N12836" s="4">
        <v>0.14449999999999999</v>
      </c>
      <c r="O12836" s="5">
        <v>1.9E-2</v>
      </c>
    </row>
    <row r="12837" spans="1:15" hidden="1" x14ac:dyDescent="0.3">
      <c r="A12837" t="s">
        <v>6</v>
      </c>
      <c r="B12837" t="s">
        <v>219</v>
      </c>
      <c r="C12837" t="s">
        <v>161</v>
      </c>
      <c r="D12837" t="s">
        <v>1431</v>
      </c>
      <c r="E12837" t="s">
        <v>221</v>
      </c>
      <c r="F12837" t="s">
        <v>222</v>
      </c>
      <c r="G12837" t="s">
        <v>18</v>
      </c>
      <c r="H12837" s="2">
        <v>45862</v>
      </c>
      <c r="I12837" t="s">
        <v>19</v>
      </c>
      <c r="J12837" s="3">
        <v>8778</v>
      </c>
      <c r="K12837" s="3">
        <v>6528.98</v>
      </c>
      <c r="L12837" s="3">
        <v>326.45</v>
      </c>
      <c r="M12837" s="6">
        <v>1</v>
      </c>
      <c r="N12837" s="4">
        <v>0.14449999999999999</v>
      </c>
      <c r="O12837" s="5">
        <v>1.9E-2</v>
      </c>
    </row>
    <row r="12838" spans="1:15" hidden="1" x14ac:dyDescent="0.3">
      <c r="A12838" t="s">
        <v>6</v>
      </c>
      <c r="B12838" t="s">
        <v>898</v>
      </c>
      <c r="C12838" t="s">
        <v>161</v>
      </c>
      <c r="D12838" t="s">
        <v>1434</v>
      </c>
      <c r="E12838" t="s">
        <v>35</v>
      </c>
      <c r="F12838" t="s">
        <v>36</v>
      </c>
      <c r="G12838" t="s">
        <v>18</v>
      </c>
      <c r="H12838" s="2">
        <v>45862</v>
      </c>
      <c r="I12838" t="s">
        <v>19</v>
      </c>
      <c r="J12838" s="3">
        <v>7888</v>
      </c>
      <c r="K12838" s="3">
        <v>5867.05</v>
      </c>
      <c r="L12838" s="3">
        <v>293.35000000000002</v>
      </c>
      <c r="M12838" s="6">
        <v>1</v>
      </c>
      <c r="N12838" s="4">
        <v>0.14449999999999999</v>
      </c>
      <c r="O12838" s="5">
        <v>1.9E-2</v>
      </c>
    </row>
    <row r="12839" spans="1:15" hidden="1" x14ac:dyDescent="0.3">
      <c r="A12839" t="s">
        <v>6</v>
      </c>
      <c r="B12839" t="s">
        <v>853</v>
      </c>
      <c r="C12839" t="s">
        <v>161</v>
      </c>
      <c r="D12839" t="s">
        <v>1435</v>
      </c>
      <c r="E12839" t="s">
        <v>55</v>
      </c>
      <c r="F12839" t="s">
        <v>56</v>
      </c>
      <c r="G12839" t="s">
        <v>18</v>
      </c>
      <c r="H12839" s="2">
        <v>45862</v>
      </c>
      <c r="I12839" t="s">
        <v>19</v>
      </c>
      <c r="J12839" s="3">
        <v>7364</v>
      </c>
      <c r="K12839" s="3">
        <v>5477.06</v>
      </c>
      <c r="L12839" s="3">
        <v>273.85000000000002</v>
      </c>
      <c r="M12839" s="6">
        <v>1</v>
      </c>
      <c r="N12839" s="4">
        <v>0.14449999999999999</v>
      </c>
      <c r="O12839" s="5">
        <v>1.9E-2</v>
      </c>
    </row>
    <row r="12840" spans="1:15" hidden="1" x14ac:dyDescent="0.3">
      <c r="A12840" t="s">
        <v>6</v>
      </c>
      <c r="B12840" t="s">
        <v>1494</v>
      </c>
      <c r="C12840" t="s">
        <v>161</v>
      </c>
      <c r="D12840" t="s">
        <v>2512</v>
      </c>
      <c r="E12840" t="s">
        <v>221</v>
      </c>
      <c r="F12840" t="s">
        <v>222</v>
      </c>
      <c r="G12840" t="s">
        <v>18</v>
      </c>
      <c r="H12840" s="2">
        <v>45862</v>
      </c>
      <c r="I12840" t="s">
        <v>19</v>
      </c>
      <c r="J12840" s="3">
        <v>44823</v>
      </c>
      <c r="K12840" s="3">
        <v>33337.61</v>
      </c>
      <c r="L12840" s="3">
        <v>1666.88</v>
      </c>
      <c r="M12840" s="6">
        <v>1</v>
      </c>
      <c r="N12840" s="4">
        <v>0.14449999999999999</v>
      </c>
      <c r="O12840" s="5">
        <v>1.9E-2</v>
      </c>
    </row>
    <row r="12841" spans="1:15" hidden="1" x14ac:dyDescent="0.3">
      <c r="A12841" t="s">
        <v>6</v>
      </c>
      <c r="B12841" t="s">
        <v>2731</v>
      </c>
      <c r="C12841" t="s">
        <v>161</v>
      </c>
      <c r="D12841" t="s">
        <v>2732</v>
      </c>
      <c r="E12841" t="s">
        <v>337</v>
      </c>
      <c r="F12841" t="s">
        <v>338</v>
      </c>
      <c r="G12841" t="s">
        <v>18</v>
      </c>
      <c r="H12841" s="2">
        <v>45862</v>
      </c>
      <c r="I12841" t="s">
        <v>19</v>
      </c>
      <c r="J12841" s="3">
        <v>2195</v>
      </c>
      <c r="K12841" s="3">
        <v>1617.98</v>
      </c>
      <c r="L12841" s="3">
        <v>80.900000000000006</v>
      </c>
      <c r="M12841" s="6">
        <v>1</v>
      </c>
      <c r="N12841" s="4">
        <v>0.14449999999999999</v>
      </c>
      <c r="O12841" s="5">
        <v>1.9E-2</v>
      </c>
    </row>
    <row r="12842" spans="1:15" hidden="1" x14ac:dyDescent="0.3">
      <c r="A12842" t="s">
        <v>6</v>
      </c>
      <c r="B12842" t="s">
        <v>762</v>
      </c>
      <c r="C12842" t="s">
        <v>161</v>
      </c>
      <c r="D12842" t="s">
        <v>1438</v>
      </c>
      <c r="E12842" t="s">
        <v>55</v>
      </c>
      <c r="F12842" t="s">
        <v>56</v>
      </c>
      <c r="G12842" t="s">
        <v>18</v>
      </c>
      <c r="H12842" s="2">
        <v>45862</v>
      </c>
      <c r="I12842" t="s">
        <v>19</v>
      </c>
      <c r="J12842" s="3">
        <v>8120</v>
      </c>
      <c r="K12842" s="3">
        <v>6038.95</v>
      </c>
      <c r="L12842" s="3">
        <v>301.95</v>
      </c>
      <c r="M12842" s="6">
        <v>1</v>
      </c>
      <c r="N12842" s="4">
        <v>0.14449999999999999</v>
      </c>
      <c r="O12842" s="5">
        <v>1.9E-2</v>
      </c>
    </row>
    <row r="12843" spans="1:15" hidden="1" x14ac:dyDescent="0.3">
      <c r="A12843" t="s">
        <v>6</v>
      </c>
      <c r="B12843" t="s">
        <v>1439</v>
      </c>
      <c r="C12843" t="s">
        <v>161</v>
      </c>
      <c r="D12843" t="s">
        <v>1440</v>
      </c>
      <c r="E12843" t="s">
        <v>55</v>
      </c>
      <c r="F12843" t="s">
        <v>56</v>
      </c>
      <c r="G12843" t="s">
        <v>18</v>
      </c>
      <c r="H12843" s="2">
        <v>45862</v>
      </c>
      <c r="I12843" t="s">
        <v>19</v>
      </c>
      <c r="J12843" s="3">
        <v>32568</v>
      </c>
      <c r="K12843" s="3">
        <v>24223.13</v>
      </c>
      <c r="L12843" s="3">
        <v>1211.1600000000001</v>
      </c>
      <c r="M12843" s="6">
        <v>1</v>
      </c>
      <c r="N12843" s="4">
        <v>0.14449999999999999</v>
      </c>
      <c r="O12843" s="5">
        <v>1.9E-2</v>
      </c>
    </row>
    <row r="12844" spans="1:15" hidden="1" x14ac:dyDescent="0.3">
      <c r="A12844" t="s">
        <v>6</v>
      </c>
      <c r="B12844" t="s">
        <v>1441</v>
      </c>
      <c r="C12844" t="s">
        <v>161</v>
      </c>
      <c r="D12844" t="s">
        <v>1442</v>
      </c>
      <c r="E12844" t="s">
        <v>798</v>
      </c>
      <c r="F12844" t="s">
        <v>799</v>
      </c>
      <c r="G12844" t="s">
        <v>18</v>
      </c>
      <c r="H12844" s="2">
        <v>45862</v>
      </c>
      <c r="I12844" t="s">
        <v>19</v>
      </c>
      <c r="J12844" s="3">
        <v>33410</v>
      </c>
      <c r="K12844" s="3">
        <v>24307.14</v>
      </c>
      <c r="L12844" s="3">
        <v>1215.3599999999999</v>
      </c>
      <c r="M12844" s="6">
        <v>1</v>
      </c>
      <c r="N12844" s="4">
        <v>0.14449999999999999</v>
      </c>
      <c r="O12844" s="5">
        <v>1.9E-2</v>
      </c>
    </row>
    <row r="12845" spans="1:15" hidden="1" x14ac:dyDescent="0.3">
      <c r="A12845" t="s">
        <v>6</v>
      </c>
      <c r="B12845" t="s">
        <v>1731</v>
      </c>
      <c r="C12845" t="s">
        <v>161</v>
      </c>
      <c r="D12845" t="s">
        <v>2284</v>
      </c>
      <c r="E12845" t="s">
        <v>55</v>
      </c>
      <c r="F12845" t="s">
        <v>56</v>
      </c>
      <c r="G12845" t="s">
        <v>18</v>
      </c>
      <c r="H12845" s="2">
        <v>45862</v>
      </c>
      <c r="I12845" t="s">
        <v>19</v>
      </c>
      <c r="J12845" s="3">
        <v>25893</v>
      </c>
      <c r="K12845" s="3">
        <v>19258.29</v>
      </c>
      <c r="L12845" s="3">
        <v>962.91</v>
      </c>
      <c r="M12845" s="6">
        <v>1</v>
      </c>
      <c r="N12845" s="4">
        <v>0.14449999999999999</v>
      </c>
      <c r="O12845" s="5">
        <v>1.9E-2</v>
      </c>
    </row>
    <row r="12846" spans="1:15" hidden="1" x14ac:dyDescent="0.3">
      <c r="A12846" t="s">
        <v>6</v>
      </c>
      <c r="B12846" t="s">
        <v>644</v>
      </c>
      <c r="C12846" t="s">
        <v>161</v>
      </c>
      <c r="D12846" t="s">
        <v>1445</v>
      </c>
      <c r="E12846" t="s">
        <v>55</v>
      </c>
      <c r="F12846" t="s">
        <v>56</v>
      </c>
      <c r="G12846" t="s">
        <v>18</v>
      </c>
      <c r="H12846" s="2">
        <v>45862</v>
      </c>
      <c r="I12846" t="s">
        <v>19</v>
      </c>
      <c r="J12846" s="3">
        <v>9280</v>
      </c>
      <c r="K12846" s="3">
        <v>6902.41</v>
      </c>
      <c r="L12846" s="3">
        <v>345.12</v>
      </c>
      <c r="M12846" s="6">
        <v>1</v>
      </c>
      <c r="N12846" s="4">
        <v>0.14449999999999999</v>
      </c>
      <c r="O12846" s="5">
        <v>1.9E-2</v>
      </c>
    </row>
    <row r="12847" spans="1:15" hidden="1" x14ac:dyDescent="0.3">
      <c r="A12847" t="s">
        <v>6</v>
      </c>
      <c r="B12847" t="s">
        <v>1446</v>
      </c>
      <c r="C12847" t="s">
        <v>161</v>
      </c>
      <c r="D12847" t="s">
        <v>1447</v>
      </c>
      <c r="E12847" t="s">
        <v>16</v>
      </c>
      <c r="F12847" t="s">
        <v>17</v>
      </c>
      <c r="G12847" t="s">
        <v>18</v>
      </c>
      <c r="H12847" s="2">
        <v>45862</v>
      </c>
      <c r="I12847" t="s">
        <v>19</v>
      </c>
      <c r="J12847" s="3">
        <v>33703</v>
      </c>
      <c r="K12847" s="3">
        <v>24519.71</v>
      </c>
      <c r="L12847" s="3">
        <v>1225.99</v>
      </c>
      <c r="M12847" s="6">
        <v>1</v>
      </c>
      <c r="N12847" s="4">
        <v>0.14449999999999999</v>
      </c>
      <c r="O12847" s="5">
        <v>1.9E-2</v>
      </c>
    </row>
    <row r="12848" spans="1:15" hidden="1" x14ac:dyDescent="0.3">
      <c r="A12848" t="s">
        <v>6</v>
      </c>
      <c r="B12848" t="s">
        <v>345</v>
      </c>
      <c r="C12848" t="s">
        <v>161</v>
      </c>
      <c r="D12848" t="s">
        <v>346</v>
      </c>
      <c r="E12848" t="s">
        <v>59</v>
      </c>
      <c r="F12848" t="s">
        <v>60</v>
      </c>
      <c r="G12848" t="s">
        <v>18</v>
      </c>
      <c r="H12848" s="2">
        <v>45862</v>
      </c>
      <c r="I12848" t="s">
        <v>19</v>
      </c>
      <c r="J12848" s="3">
        <v>24840</v>
      </c>
      <c r="K12848" s="3">
        <v>18474.990000000002</v>
      </c>
      <c r="L12848" s="3">
        <v>923.75</v>
      </c>
      <c r="M12848" s="6">
        <v>1</v>
      </c>
      <c r="N12848" s="4">
        <v>0.14449999999999999</v>
      </c>
      <c r="O12848" s="5">
        <v>1.9E-2</v>
      </c>
    </row>
    <row r="12849" spans="1:15" hidden="1" x14ac:dyDescent="0.3">
      <c r="A12849" t="s">
        <v>6</v>
      </c>
      <c r="B12849" t="s">
        <v>1448</v>
      </c>
      <c r="C12849" t="s">
        <v>161</v>
      </c>
      <c r="D12849" t="s">
        <v>1449</v>
      </c>
      <c r="E12849" t="s">
        <v>51</v>
      </c>
      <c r="F12849" t="s">
        <v>52</v>
      </c>
      <c r="G12849" t="s">
        <v>18</v>
      </c>
      <c r="H12849" s="2">
        <v>45862</v>
      </c>
      <c r="I12849" t="s">
        <v>19</v>
      </c>
      <c r="J12849" s="3">
        <v>25807</v>
      </c>
      <c r="K12849" s="3">
        <v>18774.919999999998</v>
      </c>
      <c r="L12849" s="3">
        <v>938.75</v>
      </c>
      <c r="M12849" s="6">
        <v>1</v>
      </c>
      <c r="N12849" s="4">
        <v>0.14449999999999999</v>
      </c>
      <c r="O12849" s="5">
        <v>1.9E-2</v>
      </c>
    </row>
    <row r="12850" spans="1:15" hidden="1" x14ac:dyDescent="0.3">
      <c r="A12850" t="s">
        <v>6</v>
      </c>
      <c r="B12850" t="s">
        <v>1050</v>
      </c>
      <c r="C12850" t="s">
        <v>161</v>
      </c>
      <c r="D12850" t="s">
        <v>1450</v>
      </c>
      <c r="E12850" t="s">
        <v>81</v>
      </c>
      <c r="F12850" t="s">
        <v>82</v>
      </c>
      <c r="G12850" t="s">
        <v>18</v>
      </c>
      <c r="H12850" s="2">
        <v>45862</v>
      </c>
      <c r="I12850" t="s">
        <v>19</v>
      </c>
      <c r="J12850" s="3">
        <v>8267</v>
      </c>
      <c r="K12850" s="3">
        <v>6148.8</v>
      </c>
      <c r="L12850" s="3">
        <v>307.44</v>
      </c>
      <c r="M12850" s="6">
        <v>1</v>
      </c>
      <c r="N12850" s="4">
        <v>0.14449999999999999</v>
      </c>
      <c r="O12850" s="5">
        <v>1.9E-2</v>
      </c>
    </row>
    <row r="12851" spans="1:15" hidden="1" x14ac:dyDescent="0.3">
      <c r="A12851" t="s">
        <v>6</v>
      </c>
      <c r="B12851" t="s">
        <v>1451</v>
      </c>
      <c r="C12851" t="s">
        <v>161</v>
      </c>
      <c r="D12851" t="s">
        <v>1452</v>
      </c>
      <c r="E12851" t="s">
        <v>244</v>
      </c>
      <c r="F12851" t="s">
        <v>245</v>
      </c>
      <c r="G12851" t="s">
        <v>18</v>
      </c>
      <c r="H12851" s="2">
        <v>45862</v>
      </c>
      <c r="I12851" t="s">
        <v>19</v>
      </c>
      <c r="J12851" s="3">
        <v>9636</v>
      </c>
      <c r="K12851" s="3">
        <v>7167.05</v>
      </c>
      <c r="L12851" s="3">
        <v>358.35</v>
      </c>
      <c r="M12851" s="6">
        <v>1</v>
      </c>
      <c r="N12851" s="4">
        <v>0.14449999999999999</v>
      </c>
      <c r="O12851" s="5">
        <v>1.9E-2</v>
      </c>
    </row>
    <row r="12852" spans="1:15" hidden="1" x14ac:dyDescent="0.3">
      <c r="A12852" t="s">
        <v>6</v>
      </c>
      <c r="B12852" t="s">
        <v>837</v>
      </c>
      <c r="C12852" t="s">
        <v>161</v>
      </c>
      <c r="D12852" t="s">
        <v>1453</v>
      </c>
      <c r="E12852" t="s">
        <v>55</v>
      </c>
      <c r="F12852" t="s">
        <v>56</v>
      </c>
      <c r="G12852" t="s">
        <v>18</v>
      </c>
      <c r="H12852" s="2">
        <v>45862</v>
      </c>
      <c r="I12852" t="s">
        <v>19</v>
      </c>
      <c r="J12852" s="3">
        <v>20421</v>
      </c>
      <c r="K12852" s="3">
        <v>15188.67</v>
      </c>
      <c r="L12852" s="3">
        <v>759.43</v>
      </c>
      <c r="M12852" s="6">
        <v>1</v>
      </c>
      <c r="N12852" s="4">
        <v>0.14449999999999999</v>
      </c>
      <c r="O12852" s="5">
        <v>1.9E-2</v>
      </c>
    </row>
    <row r="12853" spans="1:15" hidden="1" x14ac:dyDescent="0.3">
      <c r="A12853" t="s">
        <v>6</v>
      </c>
      <c r="B12853" t="s">
        <v>347</v>
      </c>
      <c r="C12853" t="s">
        <v>161</v>
      </c>
      <c r="D12853" t="s">
        <v>348</v>
      </c>
      <c r="E12853" t="s">
        <v>55</v>
      </c>
      <c r="F12853" t="s">
        <v>56</v>
      </c>
      <c r="G12853" t="s">
        <v>18</v>
      </c>
      <c r="H12853" s="2">
        <v>45862</v>
      </c>
      <c r="I12853" t="s">
        <v>19</v>
      </c>
      <c r="J12853" s="3">
        <v>47750</v>
      </c>
      <c r="K12853" s="3">
        <v>35514.959999999999</v>
      </c>
      <c r="L12853" s="3">
        <v>1775.75</v>
      </c>
      <c r="M12853" s="6">
        <v>1</v>
      </c>
      <c r="N12853" s="4">
        <v>0.14449999999999999</v>
      </c>
      <c r="O12853" s="5">
        <v>1.9E-2</v>
      </c>
    </row>
    <row r="12854" spans="1:15" hidden="1" x14ac:dyDescent="0.3">
      <c r="A12854" t="s">
        <v>6</v>
      </c>
      <c r="B12854" t="s">
        <v>56</v>
      </c>
      <c r="C12854" t="s">
        <v>161</v>
      </c>
      <c r="D12854" t="s">
        <v>2351</v>
      </c>
      <c r="E12854" t="s">
        <v>55</v>
      </c>
      <c r="F12854" t="s">
        <v>56</v>
      </c>
      <c r="G12854" t="s">
        <v>18</v>
      </c>
      <c r="H12854" s="2">
        <v>45862</v>
      </c>
      <c r="I12854" t="s">
        <v>19</v>
      </c>
      <c r="J12854" s="3">
        <v>18738</v>
      </c>
      <c r="K12854" s="3">
        <v>13632.36</v>
      </c>
      <c r="L12854" s="3">
        <v>681.62</v>
      </c>
      <c r="M12854" s="6">
        <v>1</v>
      </c>
      <c r="N12854" s="4">
        <v>0.14449999999999999</v>
      </c>
      <c r="O12854" s="5">
        <v>1.9E-2</v>
      </c>
    </row>
    <row r="12855" spans="1:15" hidden="1" x14ac:dyDescent="0.3">
      <c r="A12855" t="s">
        <v>6</v>
      </c>
      <c r="B12855" t="s">
        <v>1456</v>
      </c>
      <c r="C12855" t="s">
        <v>161</v>
      </c>
      <c r="D12855" t="s">
        <v>1457</v>
      </c>
      <c r="E12855" t="s">
        <v>55</v>
      </c>
      <c r="F12855" t="s">
        <v>56</v>
      </c>
      <c r="G12855" t="s">
        <v>18</v>
      </c>
      <c r="H12855" s="2">
        <v>45862</v>
      </c>
      <c r="I12855" t="s">
        <v>19</v>
      </c>
      <c r="J12855" s="3">
        <v>38879</v>
      </c>
      <c r="K12855" s="3">
        <v>28917.17</v>
      </c>
      <c r="L12855" s="3">
        <v>1445.86</v>
      </c>
      <c r="M12855" s="6">
        <v>1</v>
      </c>
      <c r="N12855" s="4">
        <v>0.14449999999999999</v>
      </c>
      <c r="O12855" s="5">
        <v>1.9E-2</v>
      </c>
    </row>
    <row r="12856" spans="1:15" hidden="1" x14ac:dyDescent="0.3">
      <c r="A12856" t="s">
        <v>6</v>
      </c>
      <c r="B12856" t="s">
        <v>219</v>
      </c>
      <c r="C12856" t="s">
        <v>161</v>
      </c>
      <c r="D12856" t="s">
        <v>1458</v>
      </c>
      <c r="E12856" t="s">
        <v>221</v>
      </c>
      <c r="F12856" t="s">
        <v>222</v>
      </c>
      <c r="G12856" t="s">
        <v>18</v>
      </c>
      <c r="H12856" s="2">
        <v>45862</v>
      </c>
      <c r="I12856" t="s">
        <v>19</v>
      </c>
      <c r="J12856" s="3">
        <v>10000</v>
      </c>
      <c r="K12856" s="3">
        <v>7437.81</v>
      </c>
      <c r="L12856" s="3">
        <v>371.89</v>
      </c>
      <c r="M12856" s="6">
        <v>1</v>
      </c>
      <c r="N12856" s="4">
        <v>0.14449999999999999</v>
      </c>
      <c r="O12856" s="5">
        <v>1.9E-2</v>
      </c>
    </row>
    <row r="12857" spans="1:15" hidden="1" x14ac:dyDescent="0.3">
      <c r="A12857" t="s">
        <v>6</v>
      </c>
      <c r="B12857" t="s">
        <v>219</v>
      </c>
      <c r="C12857" t="s">
        <v>161</v>
      </c>
      <c r="D12857" t="s">
        <v>220</v>
      </c>
      <c r="E12857" t="s">
        <v>221</v>
      </c>
      <c r="F12857" t="s">
        <v>222</v>
      </c>
      <c r="G12857" t="s">
        <v>18</v>
      </c>
      <c r="H12857" s="2">
        <v>45862</v>
      </c>
      <c r="I12857" t="s">
        <v>19</v>
      </c>
      <c r="J12857" s="3">
        <v>10000</v>
      </c>
      <c r="K12857" s="3">
        <v>7437.81</v>
      </c>
      <c r="L12857" s="3">
        <v>371.89</v>
      </c>
      <c r="M12857" s="6">
        <v>1</v>
      </c>
      <c r="N12857" s="4">
        <v>0.14449999999999999</v>
      </c>
      <c r="O12857" s="5">
        <v>1.9E-2</v>
      </c>
    </row>
    <row r="12858" spans="1:15" hidden="1" x14ac:dyDescent="0.3">
      <c r="A12858" t="s">
        <v>6</v>
      </c>
      <c r="B12858" t="s">
        <v>1476</v>
      </c>
      <c r="C12858" t="s">
        <v>161</v>
      </c>
      <c r="D12858" t="s">
        <v>2513</v>
      </c>
      <c r="E12858" t="s">
        <v>77</v>
      </c>
      <c r="F12858" t="s">
        <v>78</v>
      </c>
      <c r="G12858" t="s">
        <v>18</v>
      </c>
      <c r="H12858" s="2">
        <v>45862</v>
      </c>
      <c r="I12858" t="s">
        <v>19</v>
      </c>
      <c r="J12858" s="3">
        <v>9167</v>
      </c>
      <c r="K12858" s="3">
        <v>6392</v>
      </c>
      <c r="L12858" s="3">
        <v>319.60000000000002</v>
      </c>
      <c r="M12858" s="6">
        <v>1</v>
      </c>
      <c r="N12858" s="4">
        <v>0.14449999999999999</v>
      </c>
      <c r="O12858" s="5">
        <v>1.9E-2</v>
      </c>
    </row>
    <row r="12859" spans="1:15" hidden="1" x14ac:dyDescent="0.3">
      <c r="A12859" t="s">
        <v>6</v>
      </c>
      <c r="B12859" t="s">
        <v>1196</v>
      </c>
      <c r="C12859" t="s">
        <v>161</v>
      </c>
      <c r="D12859" t="s">
        <v>1459</v>
      </c>
      <c r="E12859" t="s">
        <v>81</v>
      </c>
      <c r="F12859" t="s">
        <v>82</v>
      </c>
      <c r="G12859" t="s">
        <v>18</v>
      </c>
      <c r="H12859" s="2">
        <v>45862</v>
      </c>
      <c r="I12859" t="s">
        <v>19</v>
      </c>
      <c r="J12859" s="3">
        <v>45727</v>
      </c>
      <c r="K12859" s="3">
        <v>34010.019999999997</v>
      </c>
      <c r="L12859" s="3">
        <v>1700.5</v>
      </c>
      <c r="M12859" s="6">
        <v>1</v>
      </c>
      <c r="N12859" s="4">
        <v>0.14449999999999999</v>
      </c>
      <c r="O12859" s="5">
        <v>1.9E-2</v>
      </c>
    </row>
    <row r="12860" spans="1:15" hidden="1" x14ac:dyDescent="0.3">
      <c r="A12860" t="s">
        <v>6</v>
      </c>
      <c r="B12860" t="s">
        <v>1460</v>
      </c>
      <c r="C12860" t="s">
        <v>161</v>
      </c>
      <c r="D12860" t="s">
        <v>1461</v>
      </c>
      <c r="E12860" t="s">
        <v>39</v>
      </c>
      <c r="G12860" t="s">
        <v>18</v>
      </c>
      <c r="H12860" s="2">
        <v>45862</v>
      </c>
      <c r="I12860" t="s">
        <v>19</v>
      </c>
      <c r="J12860" s="3">
        <v>24584</v>
      </c>
      <c r="K12860" s="3">
        <v>18318.75</v>
      </c>
      <c r="L12860" s="3">
        <v>915.94</v>
      </c>
      <c r="M12860" s="6">
        <v>1</v>
      </c>
      <c r="N12860" s="4">
        <v>0.14449999999999999</v>
      </c>
      <c r="O12860" s="5">
        <v>1.9E-2</v>
      </c>
    </row>
    <row r="12861" spans="1:15" hidden="1" x14ac:dyDescent="0.3">
      <c r="A12861" t="s">
        <v>6</v>
      </c>
      <c r="B12861" t="s">
        <v>1474</v>
      </c>
      <c r="C12861" t="s">
        <v>161</v>
      </c>
      <c r="D12861" t="s">
        <v>2514</v>
      </c>
      <c r="E12861" t="s">
        <v>59</v>
      </c>
      <c r="F12861" t="s">
        <v>60</v>
      </c>
      <c r="G12861" t="s">
        <v>18</v>
      </c>
      <c r="H12861" s="2">
        <v>45862</v>
      </c>
      <c r="I12861" t="s">
        <v>19</v>
      </c>
      <c r="J12861" s="3">
        <v>25899</v>
      </c>
      <c r="K12861" s="3">
        <v>18093</v>
      </c>
      <c r="L12861" s="3">
        <v>904.65</v>
      </c>
      <c r="M12861" s="6">
        <v>1</v>
      </c>
      <c r="N12861" s="4">
        <v>0.14449999999999999</v>
      </c>
      <c r="O12861" s="5">
        <v>1.9E-2</v>
      </c>
    </row>
    <row r="12862" spans="1:15" hidden="1" x14ac:dyDescent="0.3">
      <c r="A12862" t="s">
        <v>6</v>
      </c>
      <c r="B12862" t="s">
        <v>312</v>
      </c>
      <c r="C12862" t="s">
        <v>161</v>
      </c>
      <c r="D12862" t="s">
        <v>2390</v>
      </c>
      <c r="E12862" t="s">
        <v>59</v>
      </c>
      <c r="F12862" t="s">
        <v>60</v>
      </c>
      <c r="G12862" t="s">
        <v>18</v>
      </c>
      <c r="H12862" s="2">
        <v>45862</v>
      </c>
      <c r="I12862" t="s">
        <v>19</v>
      </c>
      <c r="J12862" s="3">
        <v>13857</v>
      </c>
      <c r="K12862" s="3">
        <v>9450</v>
      </c>
      <c r="L12862" s="3">
        <v>472.5</v>
      </c>
      <c r="M12862" s="6">
        <v>1</v>
      </c>
      <c r="N12862" s="4">
        <v>0.14449999999999999</v>
      </c>
      <c r="O12862" s="5">
        <v>1.9E-2</v>
      </c>
    </row>
    <row r="12863" spans="1:15" hidden="1" x14ac:dyDescent="0.3">
      <c r="A12863" t="s">
        <v>6</v>
      </c>
      <c r="B12863" t="s">
        <v>1464</v>
      </c>
      <c r="C12863" t="s">
        <v>161</v>
      </c>
      <c r="D12863" t="s">
        <v>1465</v>
      </c>
      <c r="E12863" t="s">
        <v>16</v>
      </c>
      <c r="F12863" t="s">
        <v>17</v>
      </c>
      <c r="G12863" t="s">
        <v>18</v>
      </c>
      <c r="H12863" s="2">
        <v>45862</v>
      </c>
      <c r="I12863" t="s">
        <v>19</v>
      </c>
      <c r="J12863" s="3">
        <v>41762</v>
      </c>
      <c r="K12863" s="3">
        <v>31061.32</v>
      </c>
      <c r="L12863" s="3">
        <v>1553.07</v>
      </c>
      <c r="M12863" s="6">
        <v>1</v>
      </c>
      <c r="N12863" s="4">
        <v>0.14449999999999999</v>
      </c>
      <c r="O12863" s="5">
        <v>1.9E-2</v>
      </c>
    </row>
    <row r="12864" spans="1:15" hidden="1" x14ac:dyDescent="0.3">
      <c r="A12864" t="s">
        <v>6</v>
      </c>
      <c r="B12864" t="s">
        <v>1466</v>
      </c>
      <c r="C12864" t="s">
        <v>161</v>
      </c>
      <c r="D12864" t="s">
        <v>1467</v>
      </c>
      <c r="E12864" t="s">
        <v>244</v>
      </c>
      <c r="F12864" t="s">
        <v>245</v>
      </c>
      <c r="G12864" t="s">
        <v>18</v>
      </c>
      <c r="H12864" s="2">
        <v>45862</v>
      </c>
      <c r="I12864" t="s">
        <v>19</v>
      </c>
      <c r="J12864" s="3">
        <v>7914</v>
      </c>
      <c r="K12864" s="3">
        <v>5885.88</v>
      </c>
      <c r="L12864" s="3">
        <v>294.29000000000002</v>
      </c>
      <c r="M12864" s="6">
        <v>1</v>
      </c>
      <c r="N12864" s="4">
        <v>0.14449999999999999</v>
      </c>
      <c r="O12864" s="5">
        <v>1.9E-2</v>
      </c>
    </row>
    <row r="12865" spans="1:15" hidden="1" x14ac:dyDescent="0.3">
      <c r="A12865" t="s">
        <v>6</v>
      </c>
      <c r="B12865" t="s">
        <v>349</v>
      </c>
      <c r="C12865" t="s">
        <v>161</v>
      </c>
      <c r="D12865" t="s">
        <v>350</v>
      </c>
      <c r="E12865" t="s">
        <v>351</v>
      </c>
      <c r="F12865" t="s">
        <v>352</v>
      </c>
      <c r="G12865" t="s">
        <v>18</v>
      </c>
      <c r="H12865" s="2">
        <v>45862</v>
      </c>
      <c r="I12865" t="s">
        <v>19</v>
      </c>
      <c r="J12865" s="3">
        <v>7889</v>
      </c>
      <c r="K12865" s="3">
        <v>5867.05</v>
      </c>
      <c r="L12865" s="3">
        <v>293.35000000000002</v>
      </c>
      <c r="M12865" s="6">
        <v>1</v>
      </c>
      <c r="N12865" s="4">
        <v>0.14449999999999999</v>
      </c>
      <c r="O12865" s="5">
        <v>1.9E-2</v>
      </c>
    </row>
    <row r="12866" spans="1:15" hidden="1" x14ac:dyDescent="0.3">
      <c r="A12866" t="s">
        <v>2156</v>
      </c>
      <c r="B12866" t="s">
        <v>637</v>
      </c>
      <c r="C12866" t="s">
        <v>14</v>
      </c>
      <c r="D12866" t="s">
        <v>2647</v>
      </c>
      <c r="E12866" t="s">
        <v>51</v>
      </c>
      <c r="F12866" t="s">
        <v>52</v>
      </c>
      <c r="H12866" s="2">
        <v>45862</v>
      </c>
      <c r="I12866" t="s">
        <v>19</v>
      </c>
      <c r="J12866" s="3">
        <v>66816</v>
      </c>
      <c r="K12866" s="3">
        <v>49603.85</v>
      </c>
      <c r="L12866" s="3">
        <v>496.04</v>
      </c>
      <c r="M12866" s="7"/>
      <c r="N12866" s="4">
        <v>0.14449999999999999</v>
      </c>
      <c r="O12866" s="5">
        <v>1.9E-2</v>
      </c>
    </row>
    <row r="12867" spans="1:15" hidden="1" x14ac:dyDescent="0.3">
      <c r="A12867" t="s">
        <v>2156</v>
      </c>
      <c r="B12867" t="s">
        <v>833</v>
      </c>
      <c r="C12867" t="s">
        <v>14</v>
      </c>
      <c r="D12867" t="s">
        <v>2648</v>
      </c>
      <c r="E12867" t="s">
        <v>55</v>
      </c>
      <c r="F12867" t="s">
        <v>56</v>
      </c>
      <c r="H12867" s="2">
        <v>45862</v>
      </c>
      <c r="I12867" t="s">
        <v>19</v>
      </c>
      <c r="J12867" s="3">
        <v>88226</v>
      </c>
      <c r="K12867" s="3">
        <v>65498.71</v>
      </c>
      <c r="L12867" s="3">
        <v>654.99</v>
      </c>
      <c r="M12867" s="7"/>
      <c r="N12867" s="4">
        <v>0.14449999999999999</v>
      </c>
      <c r="O12867" s="5">
        <v>1.9E-2</v>
      </c>
    </row>
    <row r="12868" spans="1:15" hidden="1" x14ac:dyDescent="0.3">
      <c r="A12868" t="s">
        <v>2156</v>
      </c>
      <c r="B12868" t="s">
        <v>837</v>
      </c>
      <c r="C12868" t="s">
        <v>14</v>
      </c>
      <c r="D12868" t="s">
        <v>2649</v>
      </c>
      <c r="E12868" t="s">
        <v>55</v>
      </c>
      <c r="F12868" t="s">
        <v>56</v>
      </c>
      <c r="H12868" s="2">
        <v>45862</v>
      </c>
      <c r="I12868" t="s">
        <v>19</v>
      </c>
      <c r="J12868" s="3">
        <v>87017</v>
      </c>
      <c r="K12868" s="3">
        <v>64600.74</v>
      </c>
      <c r="L12868" s="3">
        <v>646.01</v>
      </c>
      <c r="M12868" s="7"/>
      <c r="N12868" s="4">
        <v>0.14449999999999999</v>
      </c>
      <c r="O12868" s="5">
        <v>1.9E-2</v>
      </c>
    </row>
    <row r="12869" spans="1:15" hidden="1" x14ac:dyDescent="0.3">
      <c r="A12869" t="s">
        <v>2156</v>
      </c>
      <c r="B12869" t="s">
        <v>837</v>
      </c>
      <c r="C12869" t="s">
        <v>14</v>
      </c>
      <c r="D12869" t="s">
        <v>2650</v>
      </c>
      <c r="E12869" t="s">
        <v>55</v>
      </c>
      <c r="F12869" t="s">
        <v>56</v>
      </c>
      <c r="H12869" s="2">
        <v>45862</v>
      </c>
      <c r="I12869" t="s">
        <v>19</v>
      </c>
      <c r="J12869" s="3">
        <v>78197</v>
      </c>
      <c r="K12869" s="3">
        <v>58052.86</v>
      </c>
      <c r="L12869" s="3">
        <v>580.53</v>
      </c>
      <c r="M12869" s="7"/>
      <c r="N12869" s="4">
        <v>0.14449999999999999</v>
      </c>
      <c r="O12869" s="5">
        <v>1.9E-2</v>
      </c>
    </row>
    <row r="12870" spans="1:15" hidden="1" x14ac:dyDescent="0.3">
      <c r="A12870" t="s">
        <v>2156</v>
      </c>
      <c r="B12870" t="s">
        <v>857</v>
      </c>
      <c r="C12870" t="s">
        <v>14</v>
      </c>
      <c r="D12870" t="s">
        <v>2651</v>
      </c>
      <c r="E12870" t="s">
        <v>55</v>
      </c>
      <c r="F12870" t="s">
        <v>56</v>
      </c>
      <c r="H12870" s="2">
        <v>45862</v>
      </c>
      <c r="I12870" t="s">
        <v>19</v>
      </c>
      <c r="J12870" s="3">
        <v>81480</v>
      </c>
      <c r="K12870" s="3">
        <v>60490.27</v>
      </c>
      <c r="L12870" s="3">
        <v>604.9</v>
      </c>
      <c r="M12870" s="7"/>
      <c r="N12870" s="4">
        <v>0.14449999999999999</v>
      </c>
      <c r="O12870" s="5">
        <v>1.9E-2</v>
      </c>
    </row>
    <row r="12871" spans="1:15" hidden="1" x14ac:dyDescent="0.3">
      <c r="A12871" t="s">
        <v>2156</v>
      </c>
      <c r="B12871" t="s">
        <v>865</v>
      </c>
      <c r="C12871" t="s">
        <v>14</v>
      </c>
      <c r="D12871" t="s">
        <v>2652</v>
      </c>
      <c r="E12871" t="s">
        <v>73</v>
      </c>
      <c r="F12871" t="s">
        <v>74</v>
      </c>
      <c r="H12871" s="2">
        <v>45862</v>
      </c>
      <c r="I12871" t="s">
        <v>19</v>
      </c>
      <c r="J12871" s="3">
        <v>66858</v>
      </c>
      <c r="K12871" s="3">
        <v>49634.26</v>
      </c>
      <c r="L12871" s="3">
        <v>496.34</v>
      </c>
      <c r="M12871" s="7"/>
      <c r="N12871" s="4">
        <v>0.14449999999999999</v>
      </c>
      <c r="O12871" s="5">
        <v>1.9E-2</v>
      </c>
    </row>
    <row r="12872" spans="1:15" hidden="1" x14ac:dyDescent="0.3">
      <c r="A12872" t="s">
        <v>2156</v>
      </c>
      <c r="B12872" t="s">
        <v>873</v>
      </c>
      <c r="C12872" t="s">
        <v>14</v>
      </c>
      <c r="D12872" t="s">
        <v>2653</v>
      </c>
      <c r="E12872" t="s">
        <v>55</v>
      </c>
      <c r="F12872" t="s">
        <v>56</v>
      </c>
      <c r="H12872" s="2">
        <v>45862</v>
      </c>
      <c r="I12872" t="s">
        <v>19</v>
      </c>
      <c r="J12872" s="3">
        <v>69507</v>
      </c>
      <c r="K12872" s="3">
        <v>51601.67</v>
      </c>
      <c r="L12872" s="3">
        <v>516.02</v>
      </c>
      <c r="M12872" s="7"/>
      <c r="N12872" s="4">
        <v>0.14449999999999999</v>
      </c>
      <c r="O12872" s="5">
        <v>1.9E-2</v>
      </c>
    </row>
    <row r="12873" spans="1:15" hidden="1" x14ac:dyDescent="0.3">
      <c r="A12873" t="s">
        <v>2156</v>
      </c>
      <c r="B12873" t="s">
        <v>290</v>
      </c>
      <c r="C12873" t="s">
        <v>14</v>
      </c>
      <c r="D12873" t="s">
        <v>2654</v>
      </c>
      <c r="E12873" t="s">
        <v>244</v>
      </c>
      <c r="F12873" t="s">
        <v>245</v>
      </c>
      <c r="H12873" s="2">
        <v>45862</v>
      </c>
      <c r="I12873" t="s">
        <v>19</v>
      </c>
      <c r="J12873" s="3">
        <v>58665</v>
      </c>
      <c r="K12873" s="3">
        <v>43551.92</v>
      </c>
      <c r="L12873" s="3">
        <v>435.52</v>
      </c>
      <c r="M12873" s="7"/>
      <c r="N12873" s="4">
        <v>0.14449999999999999</v>
      </c>
      <c r="O12873" s="5">
        <v>1.9E-2</v>
      </c>
    </row>
    <row r="12874" spans="1:15" hidden="1" x14ac:dyDescent="0.3">
      <c r="A12874" t="s">
        <v>2156</v>
      </c>
      <c r="B12874" t="s">
        <v>898</v>
      </c>
      <c r="C12874" t="s">
        <v>14</v>
      </c>
      <c r="D12874" t="s">
        <v>2476</v>
      </c>
      <c r="E12874" t="s">
        <v>35</v>
      </c>
      <c r="F12874" t="s">
        <v>36</v>
      </c>
      <c r="H12874" s="2">
        <v>45862</v>
      </c>
      <c r="I12874" t="s">
        <v>19</v>
      </c>
      <c r="J12874" s="3">
        <v>64470</v>
      </c>
      <c r="K12874" s="3">
        <v>47862.23</v>
      </c>
      <c r="L12874" s="3">
        <v>478.62</v>
      </c>
      <c r="M12874" s="7"/>
      <c r="N12874" s="4">
        <v>0.14449999999999999</v>
      </c>
      <c r="O12874" s="5">
        <v>1.9E-2</v>
      </c>
    </row>
    <row r="12875" spans="1:15" hidden="1" x14ac:dyDescent="0.3">
      <c r="A12875" t="s">
        <v>2156</v>
      </c>
      <c r="B12875" t="s">
        <v>465</v>
      </c>
      <c r="C12875" t="s">
        <v>14</v>
      </c>
      <c r="D12875" t="s">
        <v>2427</v>
      </c>
      <c r="E12875" t="s">
        <v>59</v>
      </c>
      <c r="F12875" t="s">
        <v>60</v>
      </c>
      <c r="H12875" s="2">
        <v>45862</v>
      </c>
      <c r="I12875" t="s">
        <v>19</v>
      </c>
      <c r="J12875" s="3">
        <v>87957</v>
      </c>
      <c r="K12875" s="3">
        <v>65204.97</v>
      </c>
      <c r="L12875" s="3">
        <v>652.04999999999995</v>
      </c>
      <c r="M12875" s="7"/>
      <c r="N12875" s="4">
        <v>0.14449999999999999</v>
      </c>
      <c r="O12875" s="5">
        <v>1.9E-2</v>
      </c>
    </row>
    <row r="12876" spans="1:15" hidden="1" x14ac:dyDescent="0.3">
      <c r="A12876" t="s">
        <v>2156</v>
      </c>
      <c r="B12876" t="s">
        <v>908</v>
      </c>
      <c r="C12876" t="s">
        <v>14</v>
      </c>
      <c r="D12876" t="s">
        <v>2477</v>
      </c>
      <c r="E12876" t="s">
        <v>910</v>
      </c>
      <c r="F12876" t="s">
        <v>52</v>
      </c>
      <c r="H12876" s="2">
        <v>45862</v>
      </c>
      <c r="I12876" t="s">
        <v>19</v>
      </c>
      <c r="J12876" s="3">
        <v>90863</v>
      </c>
      <c r="K12876" s="3">
        <v>67469.52</v>
      </c>
      <c r="L12876" s="3">
        <v>674.7</v>
      </c>
      <c r="M12876" s="7"/>
      <c r="N12876" s="4">
        <v>0.14449999999999999</v>
      </c>
      <c r="O12876" s="5">
        <v>1.9E-2</v>
      </c>
    </row>
    <row r="12877" spans="1:15" hidden="1" x14ac:dyDescent="0.3">
      <c r="A12877" t="s">
        <v>2156</v>
      </c>
      <c r="B12877" t="s">
        <v>173</v>
      </c>
      <c r="C12877" t="s">
        <v>14</v>
      </c>
      <c r="D12877" t="s">
        <v>2478</v>
      </c>
      <c r="E12877" t="s">
        <v>55</v>
      </c>
      <c r="F12877" t="s">
        <v>56</v>
      </c>
      <c r="H12877" s="2">
        <v>45862</v>
      </c>
      <c r="I12877" t="s">
        <v>19</v>
      </c>
      <c r="J12877" s="3">
        <v>83529</v>
      </c>
      <c r="K12877" s="3">
        <v>62010.78</v>
      </c>
      <c r="L12877" s="3">
        <v>620.11</v>
      </c>
      <c r="M12877" s="7"/>
      <c r="N12877" s="4">
        <v>0.14449999999999999</v>
      </c>
      <c r="O12877" s="5">
        <v>1.9E-2</v>
      </c>
    </row>
    <row r="12878" spans="1:15" hidden="1" x14ac:dyDescent="0.3">
      <c r="A12878" t="s">
        <v>2156</v>
      </c>
      <c r="B12878" t="s">
        <v>487</v>
      </c>
      <c r="C12878" t="s">
        <v>14</v>
      </c>
      <c r="D12878" t="s">
        <v>2479</v>
      </c>
      <c r="E12878" t="s">
        <v>55</v>
      </c>
      <c r="F12878" t="s">
        <v>56</v>
      </c>
      <c r="H12878" s="2">
        <v>45862</v>
      </c>
      <c r="I12878" t="s">
        <v>19</v>
      </c>
      <c r="J12878" s="3">
        <v>154974</v>
      </c>
      <c r="K12878" s="3">
        <v>115050.86</v>
      </c>
      <c r="L12878" s="3">
        <v>1150.51</v>
      </c>
      <c r="M12878" s="7"/>
      <c r="N12878" s="4">
        <v>0.14449999999999999</v>
      </c>
      <c r="O12878" s="5">
        <v>1.9E-2</v>
      </c>
    </row>
    <row r="12879" spans="1:15" hidden="1" x14ac:dyDescent="0.3">
      <c r="A12879" t="s">
        <v>2156</v>
      </c>
      <c r="B12879" t="s">
        <v>926</v>
      </c>
      <c r="C12879" t="s">
        <v>14</v>
      </c>
      <c r="D12879" t="s">
        <v>2210</v>
      </c>
      <c r="E12879" t="s">
        <v>35</v>
      </c>
      <c r="F12879" t="s">
        <v>36</v>
      </c>
      <c r="H12879" s="2">
        <v>45862</v>
      </c>
      <c r="I12879" t="s">
        <v>19</v>
      </c>
      <c r="J12879" s="3">
        <v>85077</v>
      </c>
      <c r="K12879" s="3">
        <v>63159.93</v>
      </c>
      <c r="L12879" s="3">
        <v>631.6</v>
      </c>
      <c r="M12879" s="7"/>
      <c r="N12879" s="4">
        <v>0.14449999999999999</v>
      </c>
      <c r="O12879" s="5">
        <v>1.9E-2</v>
      </c>
    </row>
    <row r="12880" spans="1:15" hidden="1" x14ac:dyDescent="0.3">
      <c r="A12880" t="s">
        <v>2156</v>
      </c>
      <c r="B12880" t="s">
        <v>926</v>
      </c>
      <c r="C12880" t="s">
        <v>14</v>
      </c>
      <c r="D12880" t="s">
        <v>2211</v>
      </c>
      <c r="E12880" t="s">
        <v>35</v>
      </c>
      <c r="F12880" t="s">
        <v>36</v>
      </c>
      <c r="H12880" s="2">
        <v>45862</v>
      </c>
      <c r="I12880" t="s">
        <v>19</v>
      </c>
      <c r="J12880" s="3">
        <v>67171</v>
      </c>
      <c r="K12880" s="3">
        <v>49866.53</v>
      </c>
      <c r="L12880" s="3">
        <v>498.67</v>
      </c>
      <c r="M12880" s="7"/>
      <c r="N12880" s="4">
        <v>0.14449999999999999</v>
      </c>
      <c r="O12880" s="5">
        <v>1.9E-2</v>
      </c>
    </row>
    <row r="12881" spans="1:15" hidden="1" x14ac:dyDescent="0.3">
      <c r="A12881" t="s">
        <v>2156</v>
      </c>
      <c r="B12881" t="s">
        <v>471</v>
      </c>
      <c r="C12881" t="s">
        <v>14</v>
      </c>
      <c r="D12881" t="s">
        <v>2212</v>
      </c>
      <c r="E12881" t="s">
        <v>55</v>
      </c>
      <c r="F12881" t="s">
        <v>56</v>
      </c>
      <c r="H12881" s="2">
        <v>45862</v>
      </c>
      <c r="I12881" t="s">
        <v>19</v>
      </c>
      <c r="J12881" s="3">
        <v>116040</v>
      </c>
      <c r="K12881" s="3">
        <v>86146.98</v>
      </c>
      <c r="L12881" s="3">
        <v>861.47</v>
      </c>
      <c r="M12881" s="7"/>
      <c r="N12881" s="4">
        <v>0.14449999999999999</v>
      </c>
      <c r="O12881" s="5">
        <v>1.9E-2</v>
      </c>
    </row>
    <row r="12882" spans="1:15" hidden="1" x14ac:dyDescent="0.3">
      <c r="A12882" t="s">
        <v>2156</v>
      </c>
      <c r="B12882" t="s">
        <v>935</v>
      </c>
      <c r="C12882" t="s">
        <v>14</v>
      </c>
      <c r="D12882" t="s">
        <v>2213</v>
      </c>
      <c r="E12882" t="s">
        <v>55</v>
      </c>
      <c r="F12882" t="s">
        <v>56</v>
      </c>
      <c r="H12882" s="2">
        <v>45862</v>
      </c>
      <c r="I12882" t="s">
        <v>19</v>
      </c>
      <c r="J12882" s="3">
        <v>119448</v>
      </c>
      <c r="K12882" s="3">
        <v>88676.97</v>
      </c>
      <c r="L12882" s="3">
        <v>886.77</v>
      </c>
      <c r="M12882" s="7"/>
      <c r="N12882" s="4">
        <v>0.14449999999999999</v>
      </c>
      <c r="O12882" s="5">
        <v>1.9E-2</v>
      </c>
    </row>
    <row r="12883" spans="1:15" hidden="1" x14ac:dyDescent="0.3">
      <c r="A12883" t="s">
        <v>2156</v>
      </c>
      <c r="B12883" t="s">
        <v>961</v>
      </c>
      <c r="C12883" t="s">
        <v>14</v>
      </c>
      <c r="D12883" t="s">
        <v>2214</v>
      </c>
      <c r="E12883" t="s">
        <v>798</v>
      </c>
      <c r="F12883" t="s">
        <v>799</v>
      </c>
      <c r="H12883" s="2">
        <v>45862</v>
      </c>
      <c r="I12883" t="s">
        <v>19</v>
      </c>
      <c r="J12883" s="3">
        <v>59644</v>
      </c>
      <c r="K12883" s="3">
        <v>44279.08</v>
      </c>
      <c r="L12883" s="3">
        <v>442.79</v>
      </c>
      <c r="M12883" s="7"/>
      <c r="N12883" s="4">
        <v>0.14449999999999999</v>
      </c>
      <c r="O12883" s="5">
        <v>1.9E-2</v>
      </c>
    </row>
    <row r="12884" spans="1:15" hidden="1" x14ac:dyDescent="0.3">
      <c r="A12884" t="s">
        <v>2156</v>
      </c>
      <c r="B12884" t="s">
        <v>971</v>
      </c>
      <c r="C12884" t="s">
        <v>14</v>
      </c>
      <c r="D12884" t="s">
        <v>2215</v>
      </c>
      <c r="E12884" t="s">
        <v>316</v>
      </c>
      <c r="F12884" t="s">
        <v>317</v>
      </c>
      <c r="H12884" s="2">
        <v>45862</v>
      </c>
      <c r="I12884" t="s">
        <v>19</v>
      </c>
      <c r="J12884" s="3">
        <v>83705</v>
      </c>
      <c r="K12884" s="3">
        <v>62141.87</v>
      </c>
      <c r="L12884" s="3">
        <v>621.41999999999996</v>
      </c>
      <c r="M12884" s="7"/>
      <c r="N12884" s="4">
        <v>0.14449999999999999</v>
      </c>
      <c r="O12884" s="5">
        <v>1.9E-2</v>
      </c>
    </row>
    <row r="12885" spans="1:15" hidden="1" x14ac:dyDescent="0.3">
      <c r="A12885" t="s">
        <v>2156</v>
      </c>
      <c r="B12885" t="s">
        <v>415</v>
      </c>
      <c r="C12885" t="s">
        <v>14</v>
      </c>
      <c r="D12885" t="s">
        <v>416</v>
      </c>
      <c r="E12885" t="s">
        <v>59</v>
      </c>
      <c r="F12885" t="s">
        <v>60</v>
      </c>
      <c r="H12885" s="2">
        <v>45862</v>
      </c>
      <c r="I12885" t="s">
        <v>19</v>
      </c>
      <c r="J12885" s="3">
        <v>108472</v>
      </c>
      <c r="K12885" s="3">
        <v>80528.41</v>
      </c>
      <c r="L12885" s="3">
        <v>805.28</v>
      </c>
      <c r="M12885" s="7"/>
      <c r="N12885" s="4">
        <v>0.14449999999999999</v>
      </c>
      <c r="O12885" s="5">
        <v>1.9E-2</v>
      </c>
    </row>
    <row r="12886" spans="1:15" hidden="1" x14ac:dyDescent="0.3">
      <c r="A12886" t="s">
        <v>2156</v>
      </c>
      <c r="B12886" t="s">
        <v>415</v>
      </c>
      <c r="C12886" t="s">
        <v>14</v>
      </c>
      <c r="D12886" t="s">
        <v>417</v>
      </c>
      <c r="E12886" t="s">
        <v>59</v>
      </c>
      <c r="F12886" t="s">
        <v>60</v>
      </c>
      <c r="H12886" s="2">
        <v>45862</v>
      </c>
      <c r="I12886" t="s">
        <v>19</v>
      </c>
      <c r="J12886" s="3">
        <v>114703</v>
      </c>
      <c r="K12886" s="3">
        <v>85154.35</v>
      </c>
      <c r="L12886" s="3">
        <v>851.54</v>
      </c>
      <c r="M12886" s="7"/>
      <c r="N12886" s="4">
        <v>0.14449999999999999</v>
      </c>
      <c r="O12886" s="5">
        <v>1.9E-2</v>
      </c>
    </row>
    <row r="12887" spans="1:15" hidden="1" x14ac:dyDescent="0.3">
      <c r="A12887" t="s">
        <v>2156</v>
      </c>
      <c r="B12887" t="s">
        <v>418</v>
      </c>
      <c r="C12887" t="s">
        <v>14</v>
      </c>
      <c r="D12887" t="s">
        <v>419</v>
      </c>
      <c r="E12887" t="s">
        <v>35</v>
      </c>
      <c r="F12887" t="s">
        <v>36</v>
      </c>
      <c r="H12887" s="2">
        <v>45862</v>
      </c>
      <c r="I12887" t="s">
        <v>19</v>
      </c>
      <c r="J12887" s="3">
        <v>58628</v>
      </c>
      <c r="K12887" s="3">
        <v>43524.46</v>
      </c>
      <c r="L12887" s="3">
        <v>435.24</v>
      </c>
      <c r="M12887" s="7"/>
      <c r="N12887" s="4">
        <v>0.14449999999999999</v>
      </c>
      <c r="O12887" s="5">
        <v>1.9E-2</v>
      </c>
    </row>
    <row r="12888" spans="1:15" hidden="1" x14ac:dyDescent="0.3">
      <c r="A12888" t="s">
        <v>2156</v>
      </c>
      <c r="B12888" t="s">
        <v>420</v>
      </c>
      <c r="C12888" t="s">
        <v>14</v>
      </c>
      <c r="D12888" t="s">
        <v>421</v>
      </c>
      <c r="E12888" t="s">
        <v>422</v>
      </c>
      <c r="F12888" t="s">
        <v>423</v>
      </c>
      <c r="H12888" s="2">
        <v>45862</v>
      </c>
      <c r="I12888" t="s">
        <v>19</v>
      </c>
      <c r="J12888" s="3">
        <v>42582</v>
      </c>
      <c r="K12888" s="3">
        <v>31438.09</v>
      </c>
      <c r="L12888" s="3">
        <v>314.38</v>
      </c>
      <c r="M12888" s="7"/>
      <c r="N12888" s="4">
        <v>0.14449999999999999</v>
      </c>
      <c r="O12888" s="5">
        <v>1.9E-2</v>
      </c>
    </row>
    <row r="12889" spans="1:15" hidden="1" x14ac:dyDescent="0.3">
      <c r="A12889" t="s">
        <v>2156</v>
      </c>
      <c r="B12889" t="s">
        <v>424</v>
      </c>
      <c r="C12889" t="s">
        <v>14</v>
      </c>
      <c r="D12889" t="s">
        <v>425</v>
      </c>
      <c r="E12889" t="s">
        <v>35</v>
      </c>
      <c r="F12889" t="s">
        <v>36</v>
      </c>
      <c r="H12889" s="2">
        <v>45862</v>
      </c>
      <c r="I12889" t="s">
        <v>19</v>
      </c>
      <c r="J12889" s="3">
        <v>115301</v>
      </c>
      <c r="K12889" s="3">
        <v>85598.13</v>
      </c>
      <c r="L12889" s="3">
        <v>855.98</v>
      </c>
      <c r="M12889" s="7"/>
      <c r="N12889" s="4">
        <v>0.14449999999999999</v>
      </c>
      <c r="O12889" s="5">
        <v>1.9E-2</v>
      </c>
    </row>
    <row r="12890" spans="1:15" hidden="1" x14ac:dyDescent="0.3">
      <c r="A12890" t="s">
        <v>2156</v>
      </c>
      <c r="B12890" t="s">
        <v>420</v>
      </c>
      <c r="C12890" t="s">
        <v>14</v>
      </c>
      <c r="D12890" t="s">
        <v>426</v>
      </c>
      <c r="E12890" t="s">
        <v>422</v>
      </c>
      <c r="F12890" t="s">
        <v>423</v>
      </c>
      <c r="H12890" s="2">
        <v>45862</v>
      </c>
      <c r="I12890" t="s">
        <v>19</v>
      </c>
      <c r="J12890" s="3">
        <v>45319</v>
      </c>
      <c r="K12890" s="3">
        <v>33459.300000000003</v>
      </c>
      <c r="L12890" s="3">
        <v>334.59</v>
      </c>
      <c r="M12890" s="7"/>
      <c r="N12890" s="4">
        <v>0.14449999999999999</v>
      </c>
      <c r="O12890" s="5">
        <v>1.9E-2</v>
      </c>
    </row>
    <row r="12891" spans="1:15" hidden="1" x14ac:dyDescent="0.3">
      <c r="A12891" t="s">
        <v>2156</v>
      </c>
      <c r="B12891" t="s">
        <v>420</v>
      </c>
      <c r="C12891" t="s">
        <v>14</v>
      </c>
      <c r="D12891" t="s">
        <v>427</v>
      </c>
      <c r="E12891" t="s">
        <v>422</v>
      </c>
      <c r="F12891" t="s">
        <v>423</v>
      </c>
      <c r="H12891" s="2">
        <v>45862</v>
      </c>
      <c r="I12891" t="s">
        <v>19</v>
      </c>
      <c r="J12891" s="3">
        <v>68144</v>
      </c>
      <c r="K12891" s="3">
        <v>50310.87</v>
      </c>
      <c r="L12891" s="3">
        <v>503.11</v>
      </c>
      <c r="M12891" s="7"/>
      <c r="N12891" s="4">
        <v>0.14449999999999999</v>
      </c>
      <c r="O12891" s="5">
        <v>1.9E-2</v>
      </c>
    </row>
    <row r="12892" spans="1:15" hidden="1" x14ac:dyDescent="0.3">
      <c r="A12892" t="s">
        <v>2156</v>
      </c>
      <c r="B12892" t="s">
        <v>428</v>
      </c>
      <c r="C12892" t="s">
        <v>14</v>
      </c>
      <c r="D12892" t="s">
        <v>429</v>
      </c>
      <c r="E12892" t="s">
        <v>77</v>
      </c>
      <c r="F12892" t="s">
        <v>78</v>
      </c>
      <c r="H12892" s="2">
        <v>45862</v>
      </c>
      <c r="I12892" t="s">
        <v>19</v>
      </c>
      <c r="J12892" s="3">
        <v>93105</v>
      </c>
      <c r="K12892" s="3">
        <v>69120.2</v>
      </c>
      <c r="L12892" s="3">
        <v>691.2</v>
      </c>
      <c r="M12892" s="7"/>
      <c r="N12892" s="4">
        <v>0.14449999999999999</v>
      </c>
      <c r="O12892" s="5">
        <v>1.9E-2</v>
      </c>
    </row>
    <row r="12893" spans="1:15" hidden="1" x14ac:dyDescent="0.3">
      <c r="A12893" t="s">
        <v>2156</v>
      </c>
      <c r="B12893" t="s">
        <v>430</v>
      </c>
      <c r="C12893" t="s">
        <v>14</v>
      </c>
      <c r="D12893" t="s">
        <v>431</v>
      </c>
      <c r="E12893" t="s">
        <v>432</v>
      </c>
      <c r="F12893" t="s">
        <v>433</v>
      </c>
      <c r="H12893" s="2">
        <v>45862</v>
      </c>
      <c r="I12893" t="s">
        <v>19</v>
      </c>
      <c r="J12893" s="3">
        <v>187261</v>
      </c>
      <c r="K12893" s="3">
        <v>139043.13</v>
      </c>
      <c r="L12893" s="3">
        <v>1390.43</v>
      </c>
      <c r="M12893" s="7"/>
      <c r="N12893" s="4">
        <v>0.14449999999999999</v>
      </c>
      <c r="O12893" s="5">
        <v>1.9E-2</v>
      </c>
    </row>
    <row r="12894" spans="1:15" hidden="1" x14ac:dyDescent="0.3">
      <c r="A12894" t="s">
        <v>2156</v>
      </c>
      <c r="B12894" t="s">
        <v>434</v>
      </c>
      <c r="C12894" t="s">
        <v>14</v>
      </c>
      <c r="D12894" t="s">
        <v>435</v>
      </c>
      <c r="E12894" t="s">
        <v>77</v>
      </c>
      <c r="F12894" t="s">
        <v>78</v>
      </c>
      <c r="H12894" s="2">
        <v>45862</v>
      </c>
      <c r="I12894" t="s">
        <v>19</v>
      </c>
      <c r="J12894" s="3">
        <v>63009</v>
      </c>
      <c r="K12894" s="3">
        <v>46777.4</v>
      </c>
      <c r="L12894" s="3">
        <v>467.77</v>
      </c>
      <c r="M12894" s="7"/>
      <c r="N12894" s="4">
        <v>0.14449999999999999</v>
      </c>
      <c r="O12894" s="5">
        <v>1.9E-2</v>
      </c>
    </row>
    <row r="12895" spans="1:15" hidden="1" x14ac:dyDescent="0.3">
      <c r="A12895" t="s">
        <v>2156</v>
      </c>
      <c r="B12895" t="s">
        <v>436</v>
      </c>
      <c r="C12895" t="s">
        <v>14</v>
      </c>
      <c r="D12895" t="s">
        <v>437</v>
      </c>
      <c r="E12895" t="s">
        <v>316</v>
      </c>
      <c r="F12895" t="s">
        <v>317</v>
      </c>
      <c r="H12895" s="2">
        <v>45862</v>
      </c>
      <c r="I12895" t="s">
        <v>19</v>
      </c>
      <c r="J12895" s="3">
        <v>294631</v>
      </c>
      <c r="K12895" s="3">
        <v>218730.86</v>
      </c>
      <c r="L12895" s="3">
        <v>2187.31</v>
      </c>
      <c r="M12895" s="7"/>
      <c r="N12895" s="4">
        <v>0.14449999999999999</v>
      </c>
      <c r="O12895" s="5">
        <v>1.9E-2</v>
      </c>
    </row>
    <row r="12896" spans="1:15" hidden="1" x14ac:dyDescent="0.3">
      <c r="A12896" t="s">
        <v>2156</v>
      </c>
      <c r="B12896" t="s">
        <v>438</v>
      </c>
      <c r="C12896" t="s">
        <v>14</v>
      </c>
      <c r="D12896" t="s">
        <v>439</v>
      </c>
      <c r="E12896" t="s">
        <v>55</v>
      </c>
      <c r="F12896" t="s">
        <v>56</v>
      </c>
      <c r="H12896" s="2">
        <v>45862</v>
      </c>
      <c r="I12896" t="s">
        <v>19</v>
      </c>
      <c r="J12896" s="3">
        <v>74330</v>
      </c>
      <c r="K12896" s="3">
        <v>55181.75</v>
      </c>
      <c r="L12896" s="3">
        <v>551.82000000000005</v>
      </c>
      <c r="M12896" s="7"/>
      <c r="N12896" s="4">
        <v>0.14449999999999999</v>
      </c>
      <c r="O12896" s="5">
        <v>1.9E-2</v>
      </c>
    </row>
    <row r="12897" spans="1:15" hidden="1" x14ac:dyDescent="0.3">
      <c r="A12897" t="s">
        <v>2156</v>
      </c>
      <c r="B12897" t="s">
        <v>440</v>
      </c>
      <c r="C12897" t="s">
        <v>14</v>
      </c>
      <c r="D12897" t="s">
        <v>441</v>
      </c>
      <c r="E12897" t="s">
        <v>432</v>
      </c>
      <c r="F12897" t="s">
        <v>433</v>
      </c>
      <c r="H12897" s="2">
        <v>45862</v>
      </c>
      <c r="I12897" t="s">
        <v>19</v>
      </c>
      <c r="J12897" s="3">
        <v>152239</v>
      </c>
      <c r="K12897" s="3">
        <v>113021.37</v>
      </c>
      <c r="L12897" s="3">
        <v>1130.21</v>
      </c>
      <c r="M12897" s="7"/>
      <c r="N12897" s="4">
        <v>0.14449999999999999</v>
      </c>
      <c r="O12897" s="5">
        <v>1.9E-2</v>
      </c>
    </row>
    <row r="12898" spans="1:15" hidden="1" x14ac:dyDescent="0.3">
      <c r="A12898" t="s">
        <v>2156</v>
      </c>
      <c r="B12898" t="s">
        <v>442</v>
      </c>
      <c r="C12898" t="s">
        <v>14</v>
      </c>
      <c r="D12898" t="s">
        <v>443</v>
      </c>
      <c r="E12898" t="s">
        <v>432</v>
      </c>
      <c r="F12898" t="s">
        <v>433</v>
      </c>
      <c r="H12898" s="2">
        <v>45862</v>
      </c>
      <c r="I12898" t="s">
        <v>19</v>
      </c>
      <c r="J12898" s="3">
        <v>257401</v>
      </c>
      <c r="K12898" s="3">
        <v>186928.55</v>
      </c>
      <c r="L12898" s="3">
        <v>1869.29</v>
      </c>
      <c r="M12898" s="7"/>
      <c r="N12898" s="4">
        <v>0.14449999999999999</v>
      </c>
      <c r="O12898" s="5">
        <v>1.9E-2</v>
      </c>
    </row>
    <row r="12899" spans="1:15" hidden="1" x14ac:dyDescent="0.3">
      <c r="A12899" t="s">
        <v>2156</v>
      </c>
      <c r="B12899" t="s">
        <v>248</v>
      </c>
      <c r="C12899" t="s">
        <v>14</v>
      </c>
      <c r="D12899" t="s">
        <v>249</v>
      </c>
      <c r="E12899" t="s">
        <v>55</v>
      </c>
      <c r="F12899" t="s">
        <v>56</v>
      </c>
      <c r="H12899" s="2">
        <v>45862</v>
      </c>
      <c r="I12899" t="s">
        <v>19</v>
      </c>
      <c r="J12899" s="3">
        <v>147097</v>
      </c>
      <c r="K12899" s="3">
        <v>109203.03</v>
      </c>
      <c r="L12899" s="3">
        <v>1092.03</v>
      </c>
      <c r="M12899" s="7"/>
      <c r="N12899" s="4">
        <v>0.14449999999999999</v>
      </c>
      <c r="O12899" s="5">
        <v>1.9E-2</v>
      </c>
    </row>
    <row r="12900" spans="1:15" hidden="1" x14ac:dyDescent="0.3">
      <c r="A12900" t="s">
        <v>2156</v>
      </c>
      <c r="B12900" t="s">
        <v>250</v>
      </c>
      <c r="C12900" t="s">
        <v>14</v>
      </c>
      <c r="D12900" t="s">
        <v>251</v>
      </c>
      <c r="E12900" t="s">
        <v>55</v>
      </c>
      <c r="F12900" t="s">
        <v>56</v>
      </c>
      <c r="H12900" s="2">
        <v>45862</v>
      </c>
      <c r="I12900" t="s">
        <v>19</v>
      </c>
      <c r="J12900" s="3">
        <v>62142</v>
      </c>
      <c r="K12900" s="3">
        <v>46133.24</v>
      </c>
      <c r="L12900" s="3">
        <v>461.33</v>
      </c>
      <c r="M12900" s="7"/>
      <c r="N12900" s="4">
        <v>0.14449999999999999</v>
      </c>
      <c r="O12900" s="5">
        <v>1.9E-2</v>
      </c>
    </row>
    <row r="12901" spans="1:15" hidden="1" x14ac:dyDescent="0.3">
      <c r="A12901" t="s">
        <v>2156</v>
      </c>
      <c r="B12901" t="s">
        <v>444</v>
      </c>
      <c r="C12901" t="s">
        <v>14</v>
      </c>
      <c r="D12901" t="s">
        <v>445</v>
      </c>
      <c r="E12901" t="s">
        <v>55</v>
      </c>
      <c r="F12901" t="s">
        <v>56</v>
      </c>
      <c r="H12901" s="2">
        <v>45862</v>
      </c>
      <c r="I12901" t="s">
        <v>19</v>
      </c>
      <c r="J12901" s="3">
        <v>37154</v>
      </c>
      <c r="K12901" s="3">
        <v>27583.32</v>
      </c>
      <c r="L12901" s="3">
        <v>275.83</v>
      </c>
      <c r="M12901" s="7"/>
      <c r="N12901" s="4">
        <v>0.14449999999999999</v>
      </c>
      <c r="O12901" s="5">
        <v>1.9E-2</v>
      </c>
    </row>
    <row r="12902" spans="1:15" hidden="1" x14ac:dyDescent="0.3">
      <c r="A12902" t="s">
        <v>2156</v>
      </c>
      <c r="B12902" t="s">
        <v>252</v>
      </c>
      <c r="C12902" t="s">
        <v>14</v>
      </c>
      <c r="D12902" t="s">
        <v>253</v>
      </c>
      <c r="E12902" t="s">
        <v>59</v>
      </c>
      <c r="F12902" t="s">
        <v>60</v>
      </c>
      <c r="H12902" s="2">
        <v>45862</v>
      </c>
      <c r="I12902" t="s">
        <v>19</v>
      </c>
      <c r="J12902" s="3">
        <v>77815</v>
      </c>
      <c r="K12902" s="3">
        <v>57769.35</v>
      </c>
      <c r="L12902" s="3">
        <v>577.69000000000005</v>
      </c>
      <c r="M12902" s="7"/>
      <c r="N12902" s="4">
        <v>0.14449999999999999</v>
      </c>
      <c r="O12902" s="5">
        <v>1.9E-2</v>
      </c>
    </row>
    <row r="12903" spans="1:15" hidden="1" x14ac:dyDescent="0.3">
      <c r="A12903" t="s">
        <v>2156</v>
      </c>
      <c r="B12903" t="s">
        <v>446</v>
      </c>
      <c r="C12903" t="s">
        <v>14</v>
      </c>
      <c r="D12903" t="s">
        <v>447</v>
      </c>
      <c r="E12903" t="s">
        <v>35</v>
      </c>
      <c r="F12903" t="s">
        <v>36</v>
      </c>
      <c r="H12903" s="2">
        <v>45862</v>
      </c>
      <c r="I12903" t="s">
        <v>19</v>
      </c>
      <c r="J12903" s="3">
        <v>65790</v>
      </c>
      <c r="K12903" s="3">
        <v>48841.5</v>
      </c>
      <c r="L12903" s="3">
        <v>488.42</v>
      </c>
      <c r="M12903" s="7"/>
      <c r="N12903" s="4">
        <v>0.14449999999999999</v>
      </c>
      <c r="O12903" s="5">
        <v>1.9E-2</v>
      </c>
    </row>
    <row r="12904" spans="1:15" hidden="1" x14ac:dyDescent="0.3">
      <c r="A12904" t="s">
        <v>2156</v>
      </c>
      <c r="B12904" t="s">
        <v>448</v>
      </c>
      <c r="C12904" t="s">
        <v>14</v>
      </c>
      <c r="D12904" t="s">
        <v>449</v>
      </c>
      <c r="E12904" t="s">
        <v>59</v>
      </c>
      <c r="F12904" t="s">
        <v>60</v>
      </c>
      <c r="H12904" s="2">
        <v>45862</v>
      </c>
      <c r="I12904" t="s">
        <v>19</v>
      </c>
      <c r="J12904" s="3">
        <v>71703</v>
      </c>
      <c r="K12904" s="3">
        <v>53231.38</v>
      </c>
      <c r="L12904" s="3">
        <v>532.30999999999995</v>
      </c>
      <c r="M12904" s="7"/>
      <c r="N12904" s="4">
        <v>0.14449999999999999</v>
      </c>
      <c r="O12904" s="5">
        <v>1.9E-2</v>
      </c>
    </row>
    <row r="12905" spans="1:15" hidden="1" x14ac:dyDescent="0.3">
      <c r="A12905" t="s">
        <v>2156</v>
      </c>
      <c r="B12905" t="s">
        <v>450</v>
      </c>
      <c r="C12905" t="s">
        <v>14</v>
      </c>
      <c r="D12905" t="s">
        <v>451</v>
      </c>
      <c r="E12905" t="s">
        <v>55</v>
      </c>
      <c r="F12905" t="s">
        <v>56</v>
      </c>
      <c r="H12905" s="2">
        <v>45862</v>
      </c>
      <c r="I12905" t="s">
        <v>19</v>
      </c>
      <c r="J12905" s="3">
        <v>74284</v>
      </c>
      <c r="K12905" s="3">
        <v>55147.48</v>
      </c>
      <c r="L12905" s="3">
        <v>551.47</v>
      </c>
      <c r="M12905" s="7"/>
      <c r="N12905" s="4">
        <v>0.14449999999999999</v>
      </c>
      <c r="O12905" s="5">
        <v>1.9E-2</v>
      </c>
    </row>
    <row r="12906" spans="1:15" hidden="1" x14ac:dyDescent="0.3">
      <c r="A12906" t="s">
        <v>2156</v>
      </c>
      <c r="B12906" t="s">
        <v>452</v>
      </c>
      <c r="C12906" t="s">
        <v>14</v>
      </c>
      <c r="D12906" t="s">
        <v>453</v>
      </c>
      <c r="E12906" t="s">
        <v>244</v>
      </c>
      <c r="F12906" t="s">
        <v>245</v>
      </c>
      <c r="H12906" s="2">
        <v>45862</v>
      </c>
      <c r="I12906" t="s">
        <v>19</v>
      </c>
      <c r="J12906" s="3">
        <v>81951</v>
      </c>
      <c r="K12906" s="3">
        <v>60839.45</v>
      </c>
      <c r="L12906" s="3">
        <v>608.39</v>
      </c>
      <c r="M12906" s="7"/>
      <c r="N12906" s="4">
        <v>0.14449999999999999</v>
      </c>
      <c r="O12906" s="5">
        <v>1.9E-2</v>
      </c>
    </row>
    <row r="12907" spans="1:15" hidden="1" x14ac:dyDescent="0.3">
      <c r="A12907" t="s">
        <v>2156</v>
      </c>
      <c r="B12907" t="s">
        <v>454</v>
      </c>
      <c r="C12907" t="s">
        <v>14</v>
      </c>
      <c r="D12907" t="s">
        <v>455</v>
      </c>
      <c r="E12907" t="s">
        <v>244</v>
      </c>
      <c r="F12907" t="s">
        <v>245</v>
      </c>
      <c r="H12907" s="2">
        <v>45862</v>
      </c>
      <c r="I12907" t="s">
        <v>19</v>
      </c>
      <c r="J12907" s="3">
        <v>69450</v>
      </c>
      <c r="K12907" s="3">
        <v>51559.32</v>
      </c>
      <c r="L12907" s="3">
        <v>515.59</v>
      </c>
      <c r="M12907" s="7"/>
      <c r="N12907" s="4">
        <v>0.14449999999999999</v>
      </c>
      <c r="O12907" s="5">
        <v>1.9E-2</v>
      </c>
    </row>
    <row r="12908" spans="1:15" hidden="1" x14ac:dyDescent="0.3">
      <c r="A12908" t="s">
        <v>2156</v>
      </c>
      <c r="B12908" t="s">
        <v>254</v>
      </c>
      <c r="C12908" t="s">
        <v>14</v>
      </c>
      <c r="D12908" t="s">
        <v>255</v>
      </c>
      <c r="E12908" t="s">
        <v>22</v>
      </c>
      <c r="F12908" t="s">
        <v>23</v>
      </c>
      <c r="H12908" s="2">
        <v>45862</v>
      </c>
      <c r="I12908" t="s">
        <v>19</v>
      </c>
      <c r="J12908" s="3">
        <v>59602</v>
      </c>
      <c r="K12908" s="3">
        <v>44277.01</v>
      </c>
      <c r="L12908" s="3">
        <v>442.77</v>
      </c>
      <c r="M12908" s="7"/>
      <c r="N12908" s="4">
        <v>0.14449999999999999</v>
      </c>
      <c r="O12908" s="5">
        <v>1.9E-2</v>
      </c>
    </row>
    <row r="12909" spans="1:15" hidden="1" x14ac:dyDescent="0.3">
      <c r="A12909" t="s">
        <v>2156</v>
      </c>
      <c r="B12909" t="s">
        <v>456</v>
      </c>
      <c r="C12909" t="s">
        <v>14</v>
      </c>
      <c r="D12909" t="s">
        <v>457</v>
      </c>
      <c r="E12909" t="s">
        <v>221</v>
      </c>
      <c r="F12909" t="s">
        <v>222</v>
      </c>
      <c r="H12909" s="2">
        <v>45862</v>
      </c>
      <c r="I12909" t="s">
        <v>19</v>
      </c>
      <c r="J12909" s="3">
        <v>68890</v>
      </c>
      <c r="K12909" s="3">
        <v>51143.57</v>
      </c>
      <c r="L12909" s="3">
        <v>511.44</v>
      </c>
      <c r="M12909" s="7"/>
      <c r="N12909" s="4">
        <v>0.14449999999999999</v>
      </c>
      <c r="O12909" s="5">
        <v>1.9E-2</v>
      </c>
    </row>
    <row r="12910" spans="1:15" hidden="1" x14ac:dyDescent="0.3">
      <c r="A12910" t="s">
        <v>2156</v>
      </c>
      <c r="B12910" t="s">
        <v>219</v>
      </c>
      <c r="C12910" t="s">
        <v>14</v>
      </c>
      <c r="D12910" t="s">
        <v>458</v>
      </c>
      <c r="E12910" t="s">
        <v>221</v>
      </c>
      <c r="F12910" t="s">
        <v>222</v>
      </c>
      <c r="H12910" s="2">
        <v>45862</v>
      </c>
      <c r="I12910" t="s">
        <v>19</v>
      </c>
      <c r="J12910" s="3">
        <v>105622</v>
      </c>
      <c r="K12910" s="3">
        <v>78412.679999999993</v>
      </c>
      <c r="L12910" s="3">
        <v>784.13</v>
      </c>
      <c r="M12910" s="7"/>
      <c r="N12910" s="4">
        <v>0.14449999999999999</v>
      </c>
      <c r="O12910" s="5">
        <v>1.9E-2</v>
      </c>
    </row>
    <row r="12911" spans="1:15" hidden="1" x14ac:dyDescent="0.3">
      <c r="A12911" t="s">
        <v>2156</v>
      </c>
      <c r="B12911" t="s">
        <v>258</v>
      </c>
      <c r="C12911" t="s">
        <v>14</v>
      </c>
      <c r="D12911" t="s">
        <v>259</v>
      </c>
      <c r="E12911" t="s">
        <v>26</v>
      </c>
      <c r="F12911" t="s">
        <v>27</v>
      </c>
      <c r="H12911" s="2">
        <v>45862</v>
      </c>
      <c r="I12911" t="s">
        <v>19</v>
      </c>
      <c r="J12911" s="3">
        <v>118883</v>
      </c>
      <c r="K12911" s="3">
        <v>88257.63</v>
      </c>
      <c r="L12911" s="3">
        <v>882.58</v>
      </c>
      <c r="M12911" s="7"/>
      <c r="N12911" s="4">
        <v>0.14449999999999999</v>
      </c>
      <c r="O12911" s="5">
        <v>1.9E-2</v>
      </c>
    </row>
    <row r="12912" spans="1:15" hidden="1" x14ac:dyDescent="0.3">
      <c r="A12912" t="s">
        <v>2156</v>
      </c>
      <c r="B12912" t="s">
        <v>459</v>
      </c>
      <c r="C12912" t="s">
        <v>14</v>
      </c>
      <c r="D12912" t="s">
        <v>460</v>
      </c>
      <c r="E12912" t="s">
        <v>135</v>
      </c>
      <c r="F12912" t="s">
        <v>136</v>
      </c>
      <c r="H12912" s="2">
        <v>45862</v>
      </c>
      <c r="I12912" t="s">
        <v>19</v>
      </c>
      <c r="J12912" s="3">
        <v>132375</v>
      </c>
      <c r="K12912" s="3">
        <v>98273.84</v>
      </c>
      <c r="L12912" s="3">
        <v>982.74</v>
      </c>
      <c r="M12912" s="7"/>
      <c r="N12912" s="4">
        <v>0.14449999999999999</v>
      </c>
      <c r="O12912" s="5">
        <v>1.9E-2</v>
      </c>
    </row>
    <row r="12913" spans="1:15" hidden="1" x14ac:dyDescent="0.3">
      <c r="A12913" t="s">
        <v>2156</v>
      </c>
      <c r="B12913" t="s">
        <v>461</v>
      </c>
      <c r="C12913" t="s">
        <v>14</v>
      </c>
      <c r="D12913" t="s">
        <v>462</v>
      </c>
      <c r="E12913" t="s">
        <v>51</v>
      </c>
      <c r="F12913" t="s">
        <v>52</v>
      </c>
      <c r="H12913" s="2">
        <v>45862</v>
      </c>
      <c r="I12913" t="s">
        <v>19</v>
      </c>
      <c r="J12913" s="3">
        <v>61401</v>
      </c>
      <c r="K12913" s="3">
        <v>45583.61</v>
      </c>
      <c r="L12913" s="3">
        <v>455.84</v>
      </c>
      <c r="M12913" s="7"/>
      <c r="N12913" s="4">
        <v>0.14449999999999999</v>
      </c>
      <c r="O12913" s="5">
        <v>1.9E-2</v>
      </c>
    </row>
    <row r="12914" spans="1:15" hidden="1" x14ac:dyDescent="0.3">
      <c r="A12914" t="s">
        <v>2156</v>
      </c>
      <c r="B12914" t="s">
        <v>463</v>
      </c>
      <c r="C12914" t="s">
        <v>14</v>
      </c>
      <c r="D12914" t="s">
        <v>464</v>
      </c>
      <c r="E12914" t="s">
        <v>51</v>
      </c>
      <c r="F12914" t="s">
        <v>52</v>
      </c>
      <c r="H12914" s="2">
        <v>45862</v>
      </c>
      <c r="I12914" t="s">
        <v>19</v>
      </c>
      <c r="J12914" s="3">
        <v>63690</v>
      </c>
      <c r="K12914" s="3">
        <v>47282.63</v>
      </c>
      <c r="L12914" s="3">
        <v>472.83</v>
      </c>
      <c r="M12914" s="7"/>
      <c r="N12914" s="4">
        <v>0.14449999999999999</v>
      </c>
      <c r="O12914" s="5">
        <v>1.9E-2</v>
      </c>
    </row>
    <row r="12915" spans="1:15" hidden="1" x14ac:dyDescent="0.3">
      <c r="A12915" t="s">
        <v>2156</v>
      </c>
      <c r="B12915" t="s">
        <v>465</v>
      </c>
      <c r="C12915" t="s">
        <v>14</v>
      </c>
      <c r="D12915" t="s">
        <v>466</v>
      </c>
      <c r="E12915" t="s">
        <v>59</v>
      </c>
      <c r="F12915" t="s">
        <v>60</v>
      </c>
      <c r="H12915" s="2">
        <v>45862</v>
      </c>
      <c r="I12915" t="s">
        <v>19</v>
      </c>
      <c r="J12915" s="3">
        <v>68599</v>
      </c>
      <c r="K12915" s="3">
        <v>50926.75</v>
      </c>
      <c r="L12915" s="3">
        <v>509.27</v>
      </c>
      <c r="M12915" s="7"/>
      <c r="N12915" s="4">
        <v>0.14449999999999999</v>
      </c>
      <c r="O12915" s="5">
        <v>1.9E-2</v>
      </c>
    </row>
    <row r="12916" spans="1:15" hidden="1" x14ac:dyDescent="0.3">
      <c r="A12916" t="s">
        <v>2156</v>
      </c>
      <c r="B12916" t="s">
        <v>467</v>
      </c>
      <c r="C12916" t="s">
        <v>14</v>
      </c>
      <c r="D12916" t="s">
        <v>468</v>
      </c>
      <c r="E12916" t="s">
        <v>244</v>
      </c>
      <c r="F12916" t="s">
        <v>245</v>
      </c>
      <c r="H12916" s="2">
        <v>45862</v>
      </c>
      <c r="I12916" t="s">
        <v>19</v>
      </c>
      <c r="J12916" s="3">
        <v>67361</v>
      </c>
      <c r="K12916" s="3">
        <v>50007.85</v>
      </c>
      <c r="L12916" s="3">
        <v>500.08</v>
      </c>
      <c r="M12916" s="7"/>
      <c r="N12916" s="4">
        <v>0.14449999999999999</v>
      </c>
      <c r="O12916" s="5">
        <v>1.9E-2</v>
      </c>
    </row>
    <row r="12917" spans="1:15" hidden="1" x14ac:dyDescent="0.3">
      <c r="A12917" t="s">
        <v>2156</v>
      </c>
      <c r="B12917" t="s">
        <v>260</v>
      </c>
      <c r="C12917" t="s">
        <v>14</v>
      </c>
      <c r="D12917" t="s">
        <v>261</v>
      </c>
      <c r="E12917" t="s">
        <v>59</v>
      </c>
      <c r="F12917" t="s">
        <v>60</v>
      </c>
      <c r="H12917" s="2">
        <v>45862</v>
      </c>
      <c r="I12917" t="s">
        <v>19</v>
      </c>
      <c r="J12917" s="3">
        <v>46803</v>
      </c>
      <c r="K12917" s="3">
        <v>34746.35</v>
      </c>
      <c r="L12917" s="3">
        <v>347.46</v>
      </c>
      <c r="M12917" s="7"/>
      <c r="N12917" s="4">
        <v>0.14449999999999999</v>
      </c>
      <c r="O12917" s="5">
        <v>1.9E-2</v>
      </c>
    </row>
    <row r="12918" spans="1:15" hidden="1" x14ac:dyDescent="0.3">
      <c r="A12918" t="s">
        <v>2156</v>
      </c>
      <c r="B12918" t="s">
        <v>469</v>
      </c>
      <c r="C12918" t="s">
        <v>14</v>
      </c>
      <c r="D12918" t="s">
        <v>470</v>
      </c>
      <c r="E12918" t="s">
        <v>59</v>
      </c>
      <c r="F12918" t="s">
        <v>60</v>
      </c>
      <c r="H12918" s="2">
        <v>45862</v>
      </c>
      <c r="I12918" t="s">
        <v>19</v>
      </c>
      <c r="J12918" s="3">
        <v>86177</v>
      </c>
      <c r="K12918" s="3">
        <v>63977.13</v>
      </c>
      <c r="L12918" s="3">
        <v>639.77</v>
      </c>
      <c r="M12918" s="7"/>
      <c r="N12918" s="4">
        <v>0.14449999999999999</v>
      </c>
      <c r="O12918" s="5">
        <v>1.9E-2</v>
      </c>
    </row>
    <row r="12919" spans="1:15" hidden="1" x14ac:dyDescent="0.3">
      <c r="A12919" t="s">
        <v>2156</v>
      </c>
      <c r="B12919" t="s">
        <v>2655</v>
      </c>
      <c r="C12919" t="s">
        <v>14</v>
      </c>
      <c r="D12919" t="s">
        <v>2656</v>
      </c>
      <c r="E12919" t="s">
        <v>51</v>
      </c>
      <c r="F12919" t="s">
        <v>52</v>
      </c>
      <c r="H12919" s="2">
        <v>45862</v>
      </c>
      <c r="I12919" t="s">
        <v>19</v>
      </c>
      <c r="J12919" s="3">
        <v>135271</v>
      </c>
      <c r="K12919" s="3">
        <v>100424.29</v>
      </c>
      <c r="L12919" s="3">
        <v>1004.24</v>
      </c>
      <c r="M12919" s="7"/>
      <c r="N12919" s="4">
        <v>0.14449999999999999</v>
      </c>
      <c r="O12919" s="5">
        <v>1.9E-2</v>
      </c>
    </row>
    <row r="12920" spans="1:15" hidden="1" x14ac:dyDescent="0.3">
      <c r="A12920" t="s">
        <v>2156</v>
      </c>
      <c r="B12920" t="s">
        <v>471</v>
      </c>
      <c r="C12920" t="s">
        <v>14</v>
      </c>
      <c r="D12920" t="s">
        <v>472</v>
      </c>
      <c r="E12920" t="s">
        <v>55</v>
      </c>
      <c r="F12920" t="s">
        <v>56</v>
      </c>
      <c r="H12920" s="2">
        <v>45862</v>
      </c>
      <c r="I12920" t="s">
        <v>19</v>
      </c>
      <c r="J12920" s="3">
        <v>32383</v>
      </c>
      <c r="K12920" s="3">
        <v>24040.59</v>
      </c>
      <c r="L12920" s="3">
        <v>240.41</v>
      </c>
      <c r="M12920" s="7"/>
      <c r="N12920" s="4">
        <v>0.14449999999999999</v>
      </c>
      <c r="O12920" s="5">
        <v>1.9E-2</v>
      </c>
    </row>
    <row r="12921" spans="1:15" hidden="1" x14ac:dyDescent="0.3">
      <c r="A12921" t="s">
        <v>2156</v>
      </c>
      <c r="B12921" t="s">
        <v>473</v>
      </c>
      <c r="C12921" t="s">
        <v>14</v>
      </c>
      <c r="D12921" t="s">
        <v>474</v>
      </c>
      <c r="E12921" t="s">
        <v>35</v>
      </c>
      <c r="F12921" t="s">
        <v>36</v>
      </c>
      <c r="H12921" s="2">
        <v>45862</v>
      </c>
      <c r="I12921" t="s">
        <v>19</v>
      </c>
      <c r="J12921" s="3">
        <v>89520</v>
      </c>
      <c r="K12921" s="3">
        <v>66458.86</v>
      </c>
      <c r="L12921" s="3">
        <v>664.59</v>
      </c>
      <c r="M12921" s="7"/>
      <c r="N12921" s="4">
        <v>0.14449999999999999</v>
      </c>
      <c r="O12921" s="5">
        <v>1.9E-2</v>
      </c>
    </row>
    <row r="12922" spans="1:15" hidden="1" x14ac:dyDescent="0.3">
      <c r="A12922" t="s">
        <v>2156</v>
      </c>
      <c r="B12922" t="s">
        <v>475</v>
      </c>
      <c r="C12922" t="s">
        <v>14</v>
      </c>
      <c r="D12922" t="s">
        <v>476</v>
      </c>
      <c r="E12922" t="s">
        <v>22</v>
      </c>
      <c r="F12922" t="s">
        <v>23</v>
      </c>
      <c r="H12922" s="2">
        <v>45862</v>
      </c>
      <c r="I12922" t="s">
        <v>19</v>
      </c>
      <c r="J12922" s="3">
        <v>40916</v>
      </c>
      <c r="K12922" s="3">
        <v>30375.62</v>
      </c>
      <c r="L12922" s="3">
        <v>303.76</v>
      </c>
      <c r="M12922" s="7"/>
      <c r="N12922" s="4">
        <v>0.14449999999999999</v>
      </c>
      <c r="O12922" s="5">
        <v>1.9E-2</v>
      </c>
    </row>
    <row r="12923" spans="1:15" hidden="1" x14ac:dyDescent="0.3">
      <c r="A12923" t="s">
        <v>2156</v>
      </c>
      <c r="B12923" t="s">
        <v>477</v>
      </c>
      <c r="C12923" t="s">
        <v>14</v>
      </c>
      <c r="D12923" t="s">
        <v>478</v>
      </c>
      <c r="E12923" t="s">
        <v>81</v>
      </c>
      <c r="F12923" t="s">
        <v>82</v>
      </c>
      <c r="H12923" s="2">
        <v>45862</v>
      </c>
      <c r="I12923" t="s">
        <v>19</v>
      </c>
      <c r="J12923" s="3">
        <v>140565</v>
      </c>
      <c r="K12923" s="3">
        <v>104354.39</v>
      </c>
      <c r="L12923" s="3">
        <v>1043.54</v>
      </c>
      <c r="M12923" s="7"/>
      <c r="N12923" s="4">
        <v>0.14449999999999999</v>
      </c>
      <c r="O12923" s="5">
        <v>1.9E-2</v>
      </c>
    </row>
    <row r="12924" spans="1:15" hidden="1" x14ac:dyDescent="0.3">
      <c r="A12924" t="s">
        <v>2156</v>
      </c>
      <c r="B12924" t="s">
        <v>780</v>
      </c>
      <c r="C12924" t="s">
        <v>14</v>
      </c>
      <c r="D12924" t="s">
        <v>2428</v>
      </c>
      <c r="E12924" t="s">
        <v>35</v>
      </c>
      <c r="F12924" t="s">
        <v>36</v>
      </c>
      <c r="H12924" s="2">
        <v>45862</v>
      </c>
      <c r="I12924" t="s">
        <v>19</v>
      </c>
      <c r="J12924" s="3">
        <v>75888</v>
      </c>
      <c r="K12924" s="3">
        <v>56338.5</v>
      </c>
      <c r="L12924" s="3">
        <v>563.39</v>
      </c>
      <c r="M12924" s="7"/>
      <c r="N12924" s="4">
        <v>0.14449999999999999</v>
      </c>
      <c r="O12924" s="5">
        <v>1.9E-2</v>
      </c>
    </row>
    <row r="12925" spans="1:15" hidden="1" x14ac:dyDescent="0.3">
      <c r="A12925" t="s">
        <v>2156</v>
      </c>
      <c r="B12925" t="s">
        <v>479</v>
      </c>
      <c r="C12925" t="s">
        <v>14</v>
      </c>
      <c r="D12925" t="s">
        <v>480</v>
      </c>
      <c r="E12925" t="s">
        <v>221</v>
      </c>
      <c r="F12925" t="s">
        <v>222</v>
      </c>
      <c r="H12925" s="2">
        <v>45862</v>
      </c>
      <c r="I12925" t="s">
        <v>19</v>
      </c>
      <c r="J12925" s="3">
        <v>75869</v>
      </c>
      <c r="K12925" s="3">
        <v>56324.44</v>
      </c>
      <c r="L12925" s="3">
        <v>563.24</v>
      </c>
      <c r="M12925" s="7"/>
      <c r="N12925" s="4">
        <v>0.14449999999999999</v>
      </c>
      <c r="O12925" s="5">
        <v>1.9E-2</v>
      </c>
    </row>
    <row r="12926" spans="1:15" hidden="1" x14ac:dyDescent="0.3">
      <c r="A12926" t="s">
        <v>2156</v>
      </c>
      <c r="B12926" t="s">
        <v>481</v>
      </c>
      <c r="C12926" t="s">
        <v>14</v>
      </c>
      <c r="D12926" t="s">
        <v>482</v>
      </c>
      <c r="E12926" t="s">
        <v>135</v>
      </c>
      <c r="F12926" t="s">
        <v>136</v>
      </c>
      <c r="H12926" s="2">
        <v>45862</v>
      </c>
      <c r="I12926" t="s">
        <v>19</v>
      </c>
      <c r="J12926" s="3">
        <v>65914</v>
      </c>
      <c r="K12926" s="3">
        <v>48933.82</v>
      </c>
      <c r="L12926" s="3">
        <v>489.34</v>
      </c>
      <c r="M12926" s="7"/>
      <c r="N12926" s="4">
        <v>0.14449999999999999</v>
      </c>
      <c r="O12926" s="5">
        <v>1.9E-2</v>
      </c>
    </row>
    <row r="12927" spans="1:15" hidden="1" x14ac:dyDescent="0.3">
      <c r="A12927" t="s">
        <v>2156</v>
      </c>
      <c r="B12927" t="s">
        <v>808</v>
      </c>
      <c r="C12927" t="s">
        <v>14</v>
      </c>
      <c r="D12927" t="s">
        <v>2480</v>
      </c>
      <c r="E12927" t="s">
        <v>244</v>
      </c>
      <c r="F12927" t="s">
        <v>245</v>
      </c>
      <c r="H12927" s="2">
        <v>45862</v>
      </c>
      <c r="I12927" t="s">
        <v>19</v>
      </c>
      <c r="J12927" s="3">
        <v>79370</v>
      </c>
      <c r="K12927" s="3">
        <v>58935.58</v>
      </c>
      <c r="L12927" s="3">
        <v>589.36</v>
      </c>
      <c r="M12927" s="7"/>
      <c r="N12927" s="4">
        <v>0.14449999999999999</v>
      </c>
      <c r="O12927" s="5">
        <v>1.9E-2</v>
      </c>
    </row>
    <row r="12928" spans="1:15" hidden="1" x14ac:dyDescent="0.3">
      <c r="A12928" t="s">
        <v>2156</v>
      </c>
      <c r="B12928" t="s">
        <v>483</v>
      </c>
      <c r="C12928" t="s">
        <v>14</v>
      </c>
      <c r="D12928" t="s">
        <v>484</v>
      </c>
      <c r="E12928" t="s">
        <v>81</v>
      </c>
      <c r="F12928" t="s">
        <v>82</v>
      </c>
      <c r="H12928" s="2">
        <v>45862</v>
      </c>
      <c r="I12928" t="s">
        <v>19</v>
      </c>
      <c r="J12928" s="3">
        <v>119215</v>
      </c>
      <c r="K12928" s="3">
        <v>88503.73</v>
      </c>
      <c r="L12928" s="3">
        <v>885.04</v>
      </c>
      <c r="M12928" s="7"/>
      <c r="N12928" s="4">
        <v>0.14449999999999999</v>
      </c>
      <c r="O12928" s="5">
        <v>1.9E-2</v>
      </c>
    </row>
    <row r="12929" spans="1:15" hidden="1" x14ac:dyDescent="0.3">
      <c r="A12929" t="s">
        <v>2156</v>
      </c>
      <c r="B12929" t="s">
        <v>487</v>
      </c>
      <c r="C12929" t="s">
        <v>14</v>
      </c>
      <c r="D12929" t="s">
        <v>488</v>
      </c>
      <c r="E12929" t="s">
        <v>55</v>
      </c>
      <c r="F12929" t="s">
        <v>56</v>
      </c>
      <c r="H12929" s="2">
        <v>45862</v>
      </c>
      <c r="I12929" t="s">
        <v>19</v>
      </c>
      <c r="J12929" s="3">
        <v>138034</v>
      </c>
      <c r="K12929" s="3">
        <v>100242.43</v>
      </c>
      <c r="L12929" s="3">
        <v>1002.42</v>
      </c>
      <c r="M12929" s="7"/>
      <c r="N12929" s="4">
        <v>0.14449999999999999</v>
      </c>
      <c r="O12929" s="5">
        <v>1.9E-2</v>
      </c>
    </row>
    <row r="12930" spans="1:15" hidden="1" x14ac:dyDescent="0.3">
      <c r="A12930" t="s">
        <v>2156</v>
      </c>
      <c r="B12930" t="s">
        <v>489</v>
      </c>
      <c r="C12930" t="s">
        <v>14</v>
      </c>
      <c r="D12930" t="s">
        <v>490</v>
      </c>
      <c r="E12930" t="s">
        <v>81</v>
      </c>
      <c r="F12930" t="s">
        <v>82</v>
      </c>
      <c r="H12930" s="2">
        <v>45862</v>
      </c>
      <c r="I12930" t="s">
        <v>19</v>
      </c>
      <c r="J12930" s="3">
        <v>48292</v>
      </c>
      <c r="K12930" s="3">
        <v>35851.629999999997</v>
      </c>
      <c r="L12930" s="3">
        <v>358.52</v>
      </c>
      <c r="M12930" s="7"/>
      <c r="N12930" s="4">
        <v>0.14449999999999999</v>
      </c>
      <c r="O12930" s="5">
        <v>1.9E-2</v>
      </c>
    </row>
    <row r="12931" spans="1:15" hidden="1" x14ac:dyDescent="0.3">
      <c r="A12931" t="s">
        <v>2156</v>
      </c>
      <c r="B12931" t="s">
        <v>2657</v>
      </c>
      <c r="C12931" t="s">
        <v>14</v>
      </c>
      <c r="D12931" t="s">
        <v>2658</v>
      </c>
      <c r="E12931" t="s">
        <v>2659</v>
      </c>
      <c r="H12931" s="2">
        <v>45862</v>
      </c>
      <c r="I12931" t="s">
        <v>19</v>
      </c>
      <c r="J12931" s="3">
        <v>90611</v>
      </c>
      <c r="K12931" s="3">
        <v>67268.710000000006</v>
      </c>
      <c r="L12931" s="3">
        <v>672.69</v>
      </c>
      <c r="M12931" s="7"/>
      <c r="N12931" s="4">
        <v>0.14449999999999999</v>
      </c>
      <c r="O12931" s="5">
        <v>1.9E-2</v>
      </c>
    </row>
    <row r="12932" spans="1:15" hidden="1" x14ac:dyDescent="0.3">
      <c r="A12932" t="s">
        <v>2156</v>
      </c>
      <c r="B12932" t="s">
        <v>497</v>
      </c>
      <c r="C12932" t="s">
        <v>14</v>
      </c>
      <c r="D12932" t="s">
        <v>498</v>
      </c>
      <c r="E12932" t="s">
        <v>81</v>
      </c>
      <c r="F12932" t="s">
        <v>82</v>
      </c>
      <c r="H12932" s="2">
        <v>45862</v>
      </c>
      <c r="I12932" t="s">
        <v>19</v>
      </c>
      <c r="J12932" s="3">
        <v>47311</v>
      </c>
      <c r="K12932" s="3">
        <v>35130.080000000002</v>
      </c>
      <c r="L12932" s="3">
        <v>351.3</v>
      </c>
      <c r="M12932" s="7"/>
      <c r="N12932" s="4">
        <v>0.14449999999999999</v>
      </c>
      <c r="O12932" s="5">
        <v>1.9E-2</v>
      </c>
    </row>
    <row r="12933" spans="1:15" hidden="1" x14ac:dyDescent="0.3">
      <c r="A12933" t="s">
        <v>2156</v>
      </c>
      <c r="B12933" t="s">
        <v>499</v>
      </c>
      <c r="C12933" t="s">
        <v>14</v>
      </c>
      <c r="D12933" t="s">
        <v>500</v>
      </c>
      <c r="E12933" t="s">
        <v>35</v>
      </c>
      <c r="F12933" t="s">
        <v>36</v>
      </c>
      <c r="H12933" s="2">
        <v>45862</v>
      </c>
      <c r="I12933" t="s">
        <v>19</v>
      </c>
      <c r="J12933" s="3">
        <v>156228</v>
      </c>
      <c r="K12933" s="3">
        <v>115982.15</v>
      </c>
      <c r="L12933" s="3">
        <v>1159.82</v>
      </c>
      <c r="M12933" s="7"/>
      <c r="N12933" s="4">
        <v>0.14449999999999999</v>
      </c>
      <c r="O12933" s="5">
        <v>1.9E-2</v>
      </c>
    </row>
    <row r="12934" spans="1:15" hidden="1" x14ac:dyDescent="0.3">
      <c r="A12934" t="s">
        <v>2156</v>
      </c>
      <c r="B12934" t="s">
        <v>501</v>
      </c>
      <c r="C12934" t="s">
        <v>14</v>
      </c>
      <c r="D12934" t="s">
        <v>502</v>
      </c>
      <c r="E12934" t="s">
        <v>59</v>
      </c>
      <c r="F12934" t="s">
        <v>60</v>
      </c>
      <c r="H12934" s="2">
        <v>45862</v>
      </c>
      <c r="I12934" t="s">
        <v>19</v>
      </c>
      <c r="J12934" s="3">
        <v>130677</v>
      </c>
      <c r="K12934" s="3">
        <v>97013.38</v>
      </c>
      <c r="L12934" s="3">
        <v>970.13</v>
      </c>
      <c r="M12934" s="7"/>
      <c r="N12934" s="4">
        <v>0.14449999999999999</v>
      </c>
      <c r="O12934" s="5">
        <v>1.9E-2</v>
      </c>
    </row>
    <row r="12935" spans="1:15" hidden="1" x14ac:dyDescent="0.3">
      <c r="A12935" t="s">
        <v>2156</v>
      </c>
      <c r="B12935" t="s">
        <v>503</v>
      </c>
      <c r="C12935" t="s">
        <v>14</v>
      </c>
      <c r="D12935" t="s">
        <v>504</v>
      </c>
      <c r="E12935" t="s">
        <v>135</v>
      </c>
      <c r="F12935" t="s">
        <v>136</v>
      </c>
      <c r="H12935" s="2">
        <v>45862</v>
      </c>
      <c r="I12935" t="s">
        <v>19</v>
      </c>
      <c r="J12935" s="3">
        <v>79284</v>
      </c>
      <c r="K12935" s="3">
        <v>58859.67</v>
      </c>
      <c r="L12935" s="3">
        <v>588.6</v>
      </c>
      <c r="M12935" s="7"/>
      <c r="N12935" s="4">
        <v>0.14449999999999999</v>
      </c>
      <c r="O12935" s="5">
        <v>1.9E-2</v>
      </c>
    </row>
    <row r="12936" spans="1:15" hidden="1" x14ac:dyDescent="0.3">
      <c r="A12936" t="s">
        <v>2156</v>
      </c>
      <c r="B12936" t="s">
        <v>505</v>
      </c>
      <c r="C12936" t="s">
        <v>14</v>
      </c>
      <c r="D12936" t="s">
        <v>506</v>
      </c>
      <c r="E12936" t="s">
        <v>26</v>
      </c>
      <c r="F12936" t="s">
        <v>27</v>
      </c>
      <c r="H12936" s="2">
        <v>45862</v>
      </c>
      <c r="I12936" t="s">
        <v>19</v>
      </c>
      <c r="J12936" s="3">
        <v>36677</v>
      </c>
      <c r="K12936" s="3">
        <v>27228.76</v>
      </c>
      <c r="L12936" s="3">
        <v>272.29000000000002</v>
      </c>
      <c r="M12936" s="7"/>
      <c r="N12936" s="4">
        <v>0.14449999999999999</v>
      </c>
      <c r="O12936" s="5">
        <v>1.9E-2</v>
      </c>
    </row>
    <row r="12937" spans="1:15" hidden="1" x14ac:dyDescent="0.3">
      <c r="A12937" t="s">
        <v>2156</v>
      </c>
      <c r="B12937" t="s">
        <v>487</v>
      </c>
      <c r="C12937" t="s">
        <v>14</v>
      </c>
      <c r="D12937" t="s">
        <v>511</v>
      </c>
      <c r="E12937" t="s">
        <v>55</v>
      </c>
      <c r="F12937" t="s">
        <v>56</v>
      </c>
      <c r="H12937" s="2">
        <v>45862</v>
      </c>
      <c r="I12937" t="s">
        <v>19</v>
      </c>
      <c r="J12937" s="3">
        <v>115661</v>
      </c>
      <c r="K12937" s="3">
        <v>83995.34</v>
      </c>
      <c r="L12937" s="3">
        <v>839.95</v>
      </c>
      <c r="M12937" s="7"/>
      <c r="N12937" s="4">
        <v>0.14449999999999999</v>
      </c>
      <c r="O12937" s="5">
        <v>1.9E-2</v>
      </c>
    </row>
    <row r="12938" spans="1:15" hidden="1" x14ac:dyDescent="0.3">
      <c r="A12938" t="s">
        <v>2156</v>
      </c>
      <c r="B12938" t="s">
        <v>512</v>
      </c>
      <c r="C12938" t="s">
        <v>14</v>
      </c>
      <c r="D12938" t="s">
        <v>513</v>
      </c>
      <c r="E12938" t="s">
        <v>59</v>
      </c>
      <c r="F12938" t="s">
        <v>60</v>
      </c>
      <c r="H12938" s="2">
        <v>45862</v>
      </c>
      <c r="I12938" t="s">
        <v>19</v>
      </c>
      <c r="J12938" s="3">
        <v>138845</v>
      </c>
      <c r="K12938" s="3">
        <v>103077.59</v>
      </c>
      <c r="L12938" s="3">
        <v>1030.78</v>
      </c>
      <c r="M12938" s="7"/>
      <c r="N12938" s="4">
        <v>0.14449999999999999</v>
      </c>
      <c r="O12938" s="5">
        <v>1.9E-2</v>
      </c>
    </row>
    <row r="12939" spans="1:15" hidden="1" x14ac:dyDescent="0.3">
      <c r="A12939" t="s">
        <v>2156</v>
      </c>
      <c r="B12939" t="s">
        <v>519</v>
      </c>
      <c r="C12939" t="s">
        <v>14</v>
      </c>
      <c r="D12939" t="s">
        <v>520</v>
      </c>
      <c r="E12939" t="s">
        <v>77</v>
      </c>
      <c r="F12939" t="s">
        <v>78</v>
      </c>
      <c r="H12939" s="2">
        <v>45862</v>
      </c>
      <c r="I12939" t="s">
        <v>19</v>
      </c>
      <c r="J12939" s="3">
        <v>144213</v>
      </c>
      <c r="K12939" s="3">
        <v>107062.39</v>
      </c>
      <c r="L12939" s="3">
        <v>1070.6199999999999</v>
      </c>
      <c r="M12939" s="7"/>
      <c r="N12939" s="4">
        <v>0.14449999999999999</v>
      </c>
      <c r="O12939" s="5">
        <v>1.9E-2</v>
      </c>
    </row>
    <row r="12940" spans="1:15" hidden="1" x14ac:dyDescent="0.3">
      <c r="A12940" t="s">
        <v>2156</v>
      </c>
      <c r="B12940" t="s">
        <v>521</v>
      </c>
      <c r="C12940" t="s">
        <v>14</v>
      </c>
      <c r="D12940" t="s">
        <v>522</v>
      </c>
      <c r="E12940" t="s">
        <v>244</v>
      </c>
      <c r="F12940" t="s">
        <v>245</v>
      </c>
      <c r="H12940" s="2">
        <v>45862</v>
      </c>
      <c r="I12940" t="s">
        <v>19</v>
      </c>
      <c r="J12940" s="3">
        <v>33769</v>
      </c>
      <c r="K12940" s="3">
        <v>25069.43</v>
      </c>
      <c r="L12940" s="3">
        <v>250.69</v>
      </c>
      <c r="M12940" s="7"/>
      <c r="N12940" s="4">
        <v>0.14449999999999999</v>
      </c>
      <c r="O12940" s="5">
        <v>1.9E-2</v>
      </c>
    </row>
    <row r="12941" spans="1:15" hidden="1" x14ac:dyDescent="0.3">
      <c r="A12941" t="s">
        <v>2156</v>
      </c>
      <c r="B12941" t="s">
        <v>262</v>
      </c>
      <c r="C12941" t="s">
        <v>14</v>
      </c>
      <c r="D12941" t="s">
        <v>263</v>
      </c>
      <c r="E12941" t="s">
        <v>26</v>
      </c>
      <c r="F12941" t="s">
        <v>27</v>
      </c>
      <c r="H12941" s="2">
        <v>45862</v>
      </c>
      <c r="I12941" t="s">
        <v>19</v>
      </c>
      <c r="J12941" s="3">
        <v>76403</v>
      </c>
      <c r="K12941" s="3">
        <v>56720.75</v>
      </c>
      <c r="L12941" s="3">
        <v>567.21</v>
      </c>
      <c r="M12941" s="7"/>
      <c r="N12941" s="4">
        <v>0.14449999999999999</v>
      </c>
      <c r="O12941" s="5">
        <v>1.9E-2</v>
      </c>
    </row>
    <row r="12942" spans="1:15" hidden="1" x14ac:dyDescent="0.3">
      <c r="A12942" t="s">
        <v>2156</v>
      </c>
      <c r="B12942" t="s">
        <v>523</v>
      </c>
      <c r="C12942" t="s">
        <v>14</v>
      </c>
      <c r="D12942" t="s">
        <v>524</v>
      </c>
      <c r="E12942" t="s">
        <v>81</v>
      </c>
      <c r="F12942" t="s">
        <v>82</v>
      </c>
      <c r="H12942" s="2">
        <v>45862</v>
      </c>
      <c r="I12942" t="s">
        <v>19</v>
      </c>
      <c r="J12942" s="3">
        <v>140129</v>
      </c>
      <c r="K12942" s="3">
        <v>104030.45</v>
      </c>
      <c r="L12942" s="3">
        <v>1040.3</v>
      </c>
      <c r="M12942" s="7"/>
      <c r="N12942" s="4">
        <v>0.14449999999999999</v>
      </c>
      <c r="O12942" s="5">
        <v>1.9E-2</v>
      </c>
    </row>
    <row r="12943" spans="1:15" hidden="1" x14ac:dyDescent="0.3">
      <c r="A12943" t="s">
        <v>2156</v>
      </c>
      <c r="B12943" t="s">
        <v>542</v>
      </c>
      <c r="C12943" t="s">
        <v>14</v>
      </c>
      <c r="D12943" t="s">
        <v>1597</v>
      </c>
      <c r="E12943" t="s">
        <v>59</v>
      </c>
      <c r="F12943" t="s">
        <v>60</v>
      </c>
      <c r="H12943" s="2">
        <v>45862</v>
      </c>
      <c r="I12943" t="s">
        <v>19</v>
      </c>
      <c r="J12943" s="3">
        <v>77019</v>
      </c>
      <c r="K12943" s="3">
        <v>57178.89</v>
      </c>
      <c r="L12943" s="3">
        <v>571.79</v>
      </c>
      <c r="M12943" s="7"/>
      <c r="N12943" s="4">
        <v>0.14449999999999999</v>
      </c>
      <c r="O12943" s="5">
        <v>1.9E-2</v>
      </c>
    </row>
    <row r="12944" spans="1:15" hidden="1" x14ac:dyDescent="0.3">
      <c r="A12944" t="s">
        <v>2156</v>
      </c>
      <c r="B12944" t="s">
        <v>264</v>
      </c>
      <c r="C12944" t="s">
        <v>14</v>
      </c>
      <c r="D12944" t="s">
        <v>265</v>
      </c>
      <c r="E12944" t="s">
        <v>244</v>
      </c>
      <c r="F12944" t="s">
        <v>245</v>
      </c>
      <c r="H12944" s="2">
        <v>45862</v>
      </c>
      <c r="I12944" t="s">
        <v>19</v>
      </c>
      <c r="J12944" s="3">
        <v>96457</v>
      </c>
      <c r="K12944" s="3">
        <v>71608.710000000006</v>
      </c>
      <c r="L12944" s="3">
        <v>716.09</v>
      </c>
      <c r="M12944" s="7"/>
      <c r="N12944" s="4">
        <v>0.14449999999999999</v>
      </c>
      <c r="O12944" s="5">
        <v>1.9E-2</v>
      </c>
    </row>
    <row r="12945" spans="1:15" hidden="1" x14ac:dyDescent="0.3">
      <c r="A12945" t="s">
        <v>2156</v>
      </c>
      <c r="B12945" t="s">
        <v>525</v>
      </c>
      <c r="C12945" t="s">
        <v>14</v>
      </c>
      <c r="D12945" t="s">
        <v>526</v>
      </c>
      <c r="E12945" t="s">
        <v>51</v>
      </c>
      <c r="F12945" t="s">
        <v>52</v>
      </c>
      <c r="H12945" s="2">
        <v>45862</v>
      </c>
      <c r="I12945" t="s">
        <v>19</v>
      </c>
      <c r="J12945" s="3">
        <v>118731</v>
      </c>
      <c r="K12945" s="3">
        <v>88162.7</v>
      </c>
      <c r="L12945" s="3">
        <v>881.63</v>
      </c>
      <c r="M12945" s="7"/>
      <c r="N12945" s="4">
        <v>0.14449999999999999</v>
      </c>
      <c r="O12945" s="5">
        <v>1.9E-2</v>
      </c>
    </row>
    <row r="12946" spans="1:15" hidden="1" x14ac:dyDescent="0.3">
      <c r="A12946" t="s">
        <v>2156</v>
      </c>
      <c r="B12946" t="s">
        <v>527</v>
      </c>
      <c r="C12946" t="s">
        <v>14</v>
      </c>
      <c r="D12946" t="s">
        <v>528</v>
      </c>
      <c r="E12946" t="s">
        <v>55</v>
      </c>
      <c r="F12946" t="s">
        <v>56</v>
      </c>
      <c r="H12946" s="2">
        <v>45862</v>
      </c>
      <c r="I12946" t="s">
        <v>19</v>
      </c>
      <c r="J12946" s="3">
        <v>100759</v>
      </c>
      <c r="K12946" s="3">
        <v>74802.95</v>
      </c>
      <c r="L12946" s="3">
        <v>748.03</v>
      </c>
      <c r="M12946" s="7"/>
      <c r="N12946" s="4">
        <v>0.14449999999999999</v>
      </c>
      <c r="O12946" s="5">
        <v>1.9E-2</v>
      </c>
    </row>
    <row r="12947" spans="1:15" hidden="1" x14ac:dyDescent="0.3">
      <c r="A12947" t="s">
        <v>2156</v>
      </c>
      <c r="B12947" t="s">
        <v>529</v>
      </c>
      <c r="C12947" t="s">
        <v>14</v>
      </c>
      <c r="D12947" t="s">
        <v>530</v>
      </c>
      <c r="E12947" t="s">
        <v>35</v>
      </c>
      <c r="F12947" t="s">
        <v>36</v>
      </c>
      <c r="H12947" s="2">
        <v>45862</v>
      </c>
      <c r="I12947" t="s">
        <v>19</v>
      </c>
      <c r="J12947" s="3">
        <v>126840</v>
      </c>
      <c r="K12947" s="3">
        <v>94164.77</v>
      </c>
      <c r="L12947" s="3">
        <v>941.65</v>
      </c>
      <c r="M12947" s="7"/>
      <c r="N12947" s="4">
        <v>0.14449999999999999</v>
      </c>
      <c r="O12947" s="5">
        <v>1.9E-2</v>
      </c>
    </row>
    <row r="12948" spans="1:15" hidden="1" x14ac:dyDescent="0.3">
      <c r="A12948" t="s">
        <v>2156</v>
      </c>
      <c r="B12948" t="s">
        <v>2216</v>
      </c>
      <c r="C12948" t="s">
        <v>14</v>
      </c>
      <c r="D12948" t="s">
        <v>2217</v>
      </c>
      <c r="E12948" t="s">
        <v>77</v>
      </c>
      <c r="F12948" t="s">
        <v>78</v>
      </c>
      <c r="H12948" s="2">
        <v>45862</v>
      </c>
      <c r="I12948" t="s">
        <v>19</v>
      </c>
      <c r="J12948" s="3">
        <v>147301</v>
      </c>
      <c r="K12948" s="3">
        <v>109354.86</v>
      </c>
      <c r="L12948" s="3">
        <v>1093.55</v>
      </c>
      <c r="M12948" s="7"/>
      <c r="N12948" s="4">
        <v>0.14449999999999999</v>
      </c>
      <c r="O12948" s="5">
        <v>1.9E-2</v>
      </c>
    </row>
    <row r="12949" spans="1:15" hidden="1" x14ac:dyDescent="0.3">
      <c r="A12949" t="s">
        <v>2156</v>
      </c>
      <c r="B12949" t="s">
        <v>519</v>
      </c>
      <c r="C12949" t="s">
        <v>14</v>
      </c>
      <c r="D12949" t="s">
        <v>531</v>
      </c>
      <c r="E12949" t="s">
        <v>77</v>
      </c>
      <c r="F12949" t="s">
        <v>78</v>
      </c>
      <c r="H12949" s="2">
        <v>45862</v>
      </c>
      <c r="I12949" t="s">
        <v>19</v>
      </c>
      <c r="J12949" s="3">
        <v>110150</v>
      </c>
      <c r="K12949" s="3">
        <v>81774.5</v>
      </c>
      <c r="L12949" s="3">
        <v>817.75</v>
      </c>
      <c r="M12949" s="7"/>
      <c r="N12949" s="4">
        <v>0.14449999999999999</v>
      </c>
      <c r="O12949" s="5">
        <v>1.9E-2</v>
      </c>
    </row>
    <row r="12950" spans="1:15" hidden="1" x14ac:dyDescent="0.3">
      <c r="A12950" t="s">
        <v>2156</v>
      </c>
      <c r="B12950" t="s">
        <v>187</v>
      </c>
      <c r="C12950" t="s">
        <v>14</v>
      </c>
      <c r="D12950" t="s">
        <v>532</v>
      </c>
      <c r="E12950" t="s">
        <v>59</v>
      </c>
      <c r="F12950" t="s">
        <v>60</v>
      </c>
      <c r="H12950" s="2">
        <v>45862</v>
      </c>
      <c r="I12950" t="s">
        <v>19</v>
      </c>
      <c r="J12950" s="3">
        <v>179454</v>
      </c>
      <c r="K12950" s="3">
        <v>130322.44</v>
      </c>
      <c r="L12950" s="3">
        <v>1303.22</v>
      </c>
      <c r="M12950" s="7"/>
      <c r="N12950" s="4">
        <v>0.14449999999999999</v>
      </c>
      <c r="O12950" s="5">
        <v>1.9E-2</v>
      </c>
    </row>
    <row r="12951" spans="1:15" hidden="1" x14ac:dyDescent="0.3">
      <c r="A12951" t="s">
        <v>2156</v>
      </c>
      <c r="B12951" t="s">
        <v>855</v>
      </c>
      <c r="C12951" t="s">
        <v>14</v>
      </c>
      <c r="D12951" t="s">
        <v>2481</v>
      </c>
      <c r="E12951" t="s">
        <v>55</v>
      </c>
      <c r="F12951" t="s">
        <v>56</v>
      </c>
      <c r="H12951" s="2">
        <v>45862</v>
      </c>
      <c r="I12951" t="s">
        <v>19</v>
      </c>
      <c r="J12951" s="3">
        <v>682487.8</v>
      </c>
      <c r="K12951" s="3">
        <v>420635</v>
      </c>
      <c r="L12951" s="3">
        <v>4206.34</v>
      </c>
      <c r="M12951" s="7"/>
      <c r="N12951" s="4">
        <v>0.14449999999999999</v>
      </c>
      <c r="O12951" s="5">
        <v>1.9E-2</v>
      </c>
    </row>
    <row r="12952" spans="1:15" hidden="1" x14ac:dyDescent="0.3">
      <c r="A12952" t="s">
        <v>2156</v>
      </c>
      <c r="B12952" t="s">
        <v>446</v>
      </c>
      <c r="C12952" t="s">
        <v>14</v>
      </c>
      <c r="D12952" t="s">
        <v>533</v>
      </c>
      <c r="E12952" t="s">
        <v>35</v>
      </c>
      <c r="F12952" t="s">
        <v>36</v>
      </c>
      <c r="H12952" s="2">
        <v>45862</v>
      </c>
      <c r="I12952" t="s">
        <v>19</v>
      </c>
      <c r="J12952" s="3">
        <v>63466</v>
      </c>
      <c r="K12952" s="3">
        <v>47204.34</v>
      </c>
      <c r="L12952" s="3">
        <v>472.04</v>
      </c>
      <c r="M12952" s="7"/>
      <c r="N12952" s="4">
        <v>0.14449999999999999</v>
      </c>
      <c r="O12952" s="5">
        <v>1.9E-2</v>
      </c>
    </row>
    <row r="12953" spans="1:15" hidden="1" x14ac:dyDescent="0.3">
      <c r="A12953" t="s">
        <v>2156</v>
      </c>
      <c r="B12953" t="s">
        <v>534</v>
      </c>
      <c r="C12953" t="s">
        <v>14</v>
      </c>
      <c r="D12953" t="s">
        <v>535</v>
      </c>
      <c r="E12953" t="s">
        <v>55</v>
      </c>
      <c r="F12953" t="s">
        <v>56</v>
      </c>
      <c r="H12953" s="2">
        <v>45862</v>
      </c>
      <c r="I12953" t="s">
        <v>19</v>
      </c>
      <c r="J12953" s="3">
        <v>130198</v>
      </c>
      <c r="K12953" s="3">
        <v>96837.46</v>
      </c>
      <c r="L12953" s="3">
        <v>968.37</v>
      </c>
      <c r="M12953" s="7"/>
      <c r="N12953" s="4">
        <v>0.14449999999999999</v>
      </c>
      <c r="O12953" s="5">
        <v>1.9E-2</v>
      </c>
    </row>
    <row r="12954" spans="1:15" hidden="1" x14ac:dyDescent="0.3">
      <c r="A12954" t="s">
        <v>2156</v>
      </c>
      <c r="B12954" t="s">
        <v>536</v>
      </c>
      <c r="C12954" t="s">
        <v>14</v>
      </c>
      <c r="D12954" t="s">
        <v>537</v>
      </c>
      <c r="E12954" t="s">
        <v>432</v>
      </c>
      <c r="F12954" t="s">
        <v>433</v>
      </c>
      <c r="H12954" s="2">
        <v>45862</v>
      </c>
      <c r="I12954" t="s">
        <v>19</v>
      </c>
      <c r="J12954" s="3">
        <v>137026</v>
      </c>
      <c r="K12954" s="3">
        <v>99691.54</v>
      </c>
      <c r="L12954" s="3">
        <v>996.92</v>
      </c>
      <c r="M12954" s="7"/>
      <c r="N12954" s="4">
        <v>0.14449999999999999</v>
      </c>
      <c r="O12954" s="5">
        <v>1.9E-2</v>
      </c>
    </row>
    <row r="12955" spans="1:15" hidden="1" x14ac:dyDescent="0.3">
      <c r="A12955" t="s">
        <v>2156</v>
      </c>
      <c r="B12955" t="s">
        <v>863</v>
      </c>
      <c r="C12955" t="s">
        <v>14</v>
      </c>
      <c r="D12955" t="s">
        <v>2660</v>
      </c>
      <c r="E12955" t="s">
        <v>55</v>
      </c>
      <c r="F12955" t="s">
        <v>56</v>
      </c>
      <c r="H12955" s="2">
        <v>45862</v>
      </c>
      <c r="I12955" t="s">
        <v>19</v>
      </c>
      <c r="J12955" s="3">
        <v>337025</v>
      </c>
      <c r="K12955" s="3">
        <v>207925.24</v>
      </c>
      <c r="L12955" s="3">
        <v>2079.3000000000002</v>
      </c>
      <c r="M12955" s="7"/>
      <c r="N12955" s="4">
        <v>0.14449999999999999</v>
      </c>
      <c r="O12955" s="5">
        <v>1.9E-2</v>
      </c>
    </row>
    <row r="12956" spans="1:15" hidden="1" x14ac:dyDescent="0.3">
      <c r="A12956" t="s">
        <v>2156</v>
      </c>
      <c r="B12956" t="s">
        <v>538</v>
      </c>
      <c r="C12956" t="s">
        <v>14</v>
      </c>
      <c r="D12956" t="s">
        <v>539</v>
      </c>
      <c r="E12956" t="s">
        <v>59</v>
      </c>
      <c r="F12956" t="s">
        <v>60</v>
      </c>
      <c r="H12956" s="2">
        <v>45862</v>
      </c>
      <c r="I12956" t="s">
        <v>19</v>
      </c>
      <c r="J12956" s="3">
        <v>62989</v>
      </c>
      <c r="K12956" s="3">
        <v>46849.19</v>
      </c>
      <c r="L12956" s="3">
        <v>468.49</v>
      </c>
      <c r="M12956" s="7"/>
      <c r="N12956" s="4">
        <v>0.14449999999999999</v>
      </c>
      <c r="O12956" s="5">
        <v>1.9E-2</v>
      </c>
    </row>
    <row r="12957" spans="1:15" hidden="1" x14ac:dyDescent="0.3">
      <c r="A12957" t="s">
        <v>2156</v>
      </c>
      <c r="B12957" t="s">
        <v>946</v>
      </c>
      <c r="C12957" t="s">
        <v>14</v>
      </c>
      <c r="D12957" t="s">
        <v>2661</v>
      </c>
      <c r="E12957" t="s">
        <v>59</v>
      </c>
      <c r="F12957" t="s">
        <v>60</v>
      </c>
      <c r="H12957" s="2">
        <v>45862</v>
      </c>
      <c r="I12957" t="s">
        <v>19</v>
      </c>
      <c r="J12957" s="3">
        <v>27579</v>
      </c>
      <c r="K12957" s="3">
        <v>20512.830000000002</v>
      </c>
      <c r="L12957" s="3">
        <v>205.13</v>
      </c>
      <c r="M12957" s="7"/>
      <c r="N12957" s="4">
        <v>0.14449999999999999</v>
      </c>
      <c r="O12957" s="5">
        <v>1.9E-2</v>
      </c>
    </row>
    <row r="12958" spans="1:15" hidden="1" x14ac:dyDescent="0.3">
      <c r="A12958" t="s">
        <v>2156</v>
      </c>
      <c r="B12958" t="s">
        <v>946</v>
      </c>
      <c r="C12958" t="s">
        <v>14</v>
      </c>
      <c r="D12958" t="s">
        <v>2218</v>
      </c>
      <c r="E12958" t="s">
        <v>59</v>
      </c>
      <c r="F12958" t="s">
        <v>60</v>
      </c>
      <c r="H12958" s="2">
        <v>45862</v>
      </c>
      <c r="I12958" t="s">
        <v>19</v>
      </c>
      <c r="J12958" s="3">
        <v>27579</v>
      </c>
      <c r="K12958" s="3">
        <v>20512.830000000002</v>
      </c>
      <c r="L12958" s="3">
        <v>205.13</v>
      </c>
      <c r="M12958" s="7"/>
      <c r="N12958" s="4">
        <v>0.14449999999999999</v>
      </c>
      <c r="O12958" s="5">
        <v>1.9E-2</v>
      </c>
    </row>
    <row r="12959" spans="1:15" hidden="1" x14ac:dyDescent="0.3">
      <c r="A12959" t="s">
        <v>2156</v>
      </c>
      <c r="B12959" t="s">
        <v>540</v>
      </c>
      <c r="C12959" t="s">
        <v>14</v>
      </c>
      <c r="D12959" t="s">
        <v>541</v>
      </c>
      <c r="E12959" t="s">
        <v>55</v>
      </c>
      <c r="F12959" t="s">
        <v>56</v>
      </c>
      <c r="H12959" s="2">
        <v>45862</v>
      </c>
      <c r="I12959" t="s">
        <v>19</v>
      </c>
      <c r="J12959" s="3">
        <v>79474</v>
      </c>
      <c r="K12959" s="3">
        <v>59110.57</v>
      </c>
      <c r="L12959" s="3">
        <v>591.11</v>
      </c>
      <c r="M12959" s="7"/>
      <c r="N12959" s="4">
        <v>0.14449999999999999</v>
      </c>
      <c r="O12959" s="5">
        <v>1.9E-2</v>
      </c>
    </row>
    <row r="12960" spans="1:15" hidden="1" x14ac:dyDescent="0.3">
      <c r="A12960" t="s">
        <v>2156</v>
      </c>
      <c r="B12960" t="s">
        <v>542</v>
      </c>
      <c r="C12960" t="s">
        <v>14</v>
      </c>
      <c r="D12960" t="s">
        <v>543</v>
      </c>
      <c r="E12960" t="s">
        <v>59</v>
      </c>
      <c r="F12960" t="s">
        <v>60</v>
      </c>
      <c r="H12960" s="2">
        <v>45862</v>
      </c>
      <c r="I12960" t="s">
        <v>19</v>
      </c>
      <c r="J12960" s="3">
        <v>52160</v>
      </c>
      <c r="K12960" s="3">
        <v>38795.379999999997</v>
      </c>
      <c r="L12960" s="3">
        <v>387.95</v>
      </c>
      <c r="M12960" s="7"/>
      <c r="N12960" s="4">
        <v>0.14449999999999999</v>
      </c>
      <c r="O12960" s="5">
        <v>1.9E-2</v>
      </c>
    </row>
    <row r="12961" spans="1:15" hidden="1" x14ac:dyDescent="0.3">
      <c r="A12961" t="s">
        <v>2156</v>
      </c>
      <c r="B12961" t="s">
        <v>544</v>
      </c>
      <c r="C12961" t="s">
        <v>14</v>
      </c>
      <c r="D12961" t="s">
        <v>545</v>
      </c>
      <c r="E12961" t="s">
        <v>81</v>
      </c>
      <c r="F12961" t="s">
        <v>82</v>
      </c>
      <c r="H12961" s="2">
        <v>45862</v>
      </c>
      <c r="I12961" t="s">
        <v>19</v>
      </c>
      <c r="J12961" s="3">
        <v>109454</v>
      </c>
      <c r="K12961" s="3">
        <v>81408.2</v>
      </c>
      <c r="L12961" s="3">
        <v>814.08</v>
      </c>
      <c r="M12961" s="7"/>
      <c r="N12961" s="4">
        <v>0.14449999999999999</v>
      </c>
      <c r="O12961" s="5">
        <v>1.9E-2</v>
      </c>
    </row>
    <row r="12962" spans="1:15" hidden="1" x14ac:dyDescent="0.3">
      <c r="A12962" t="s">
        <v>2156</v>
      </c>
      <c r="B12962" t="s">
        <v>778</v>
      </c>
      <c r="C12962" t="s">
        <v>14</v>
      </c>
      <c r="D12962" t="s">
        <v>2157</v>
      </c>
      <c r="E12962" t="s">
        <v>55</v>
      </c>
      <c r="F12962" t="s">
        <v>56</v>
      </c>
      <c r="H12962" s="2">
        <v>45862</v>
      </c>
      <c r="I12962" t="s">
        <v>19</v>
      </c>
      <c r="J12962" s="3">
        <v>234798</v>
      </c>
      <c r="K12962" s="3">
        <v>174636.22</v>
      </c>
      <c r="L12962" s="3">
        <v>1746.36</v>
      </c>
      <c r="M12962" s="7"/>
      <c r="N12962" s="4">
        <v>0.14449999999999999</v>
      </c>
      <c r="O12962" s="5">
        <v>1.9E-2</v>
      </c>
    </row>
    <row r="12963" spans="1:15" hidden="1" x14ac:dyDescent="0.3">
      <c r="A12963" t="s">
        <v>2156</v>
      </c>
      <c r="B12963" t="s">
        <v>548</v>
      </c>
      <c r="C12963" t="s">
        <v>14</v>
      </c>
      <c r="D12963" t="s">
        <v>549</v>
      </c>
      <c r="E12963" t="s">
        <v>16</v>
      </c>
      <c r="F12963" t="s">
        <v>17</v>
      </c>
      <c r="H12963" s="2">
        <v>45862</v>
      </c>
      <c r="I12963" t="s">
        <v>19</v>
      </c>
      <c r="J12963" s="3">
        <v>67623</v>
      </c>
      <c r="K12963" s="3">
        <v>50295.42</v>
      </c>
      <c r="L12963" s="3">
        <v>502.95</v>
      </c>
      <c r="M12963" s="7"/>
      <c r="N12963" s="4">
        <v>0.14449999999999999</v>
      </c>
      <c r="O12963" s="5">
        <v>1.9E-2</v>
      </c>
    </row>
    <row r="12964" spans="1:15" hidden="1" x14ac:dyDescent="0.3">
      <c r="A12964" t="s">
        <v>2156</v>
      </c>
      <c r="B12964" t="s">
        <v>550</v>
      </c>
      <c r="C12964" t="s">
        <v>14</v>
      </c>
      <c r="D12964" t="s">
        <v>551</v>
      </c>
      <c r="E12964" t="s">
        <v>81</v>
      </c>
      <c r="F12964" t="s">
        <v>82</v>
      </c>
      <c r="H12964" s="2">
        <v>45862</v>
      </c>
      <c r="I12964" t="s">
        <v>19</v>
      </c>
      <c r="J12964" s="3">
        <v>165764</v>
      </c>
      <c r="K12964" s="3">
        <v>123290.76</v>
      </c>
      <c r="L12964" s="3">
        <v>1232.9100000000001</v>
      </c>
      <c r="M12964" s="7"/>
      <c r="N12964" s="4">
        <v>0.14449999999999999</v>
      </c>
      <c r="O12964" s="5">
        <v>1.9E-2</v>
      </c>
    </row>
    <row r="12965" spans="1:15" hidden="1" x14ac:dyDescent="0.3">
      <c r="A12965" t="s">
        <v>2156</v>
      </c>
      <c r="B12965" t="s">
        <v>552</v>
      </c>
      <c r="C12965" t="s">
        <v>14</v>
      </c>
      <c r="D12965" t="s">
        <v>553</v>
      </c>
      <c r="E12965" t="s">
        <v>135</v>
      </c>
      <c r="F12965" t="s">
        <v>136</v>
      </c>
      <c r="H12965" s="2">
        <v>45862</v>
      </c>
      <c r="I12965" t="s">
        <v>19</v>
      </c>
      <c r="J12965" s="3">
        <v>82303</v>
      </c>
      <c r="K12965" s="3">
        <v>61213.99</v>
      </c>
      <c r="L12965" s="3">
        <v>612.14</v>
      </c>
      <c r="M12965" s="7"/>
      <c r="N12965" s="4">
        <v>0.14449999999999999</v>
      </c>
      <c r="O12965" s="5">
        <v>1.9E-2</v>
      </c>
    </row>
    <row r="12966" spans="1:15" hidden="1" x14ac:dyDescent="0.3">
      <c r="A12966" t="s">
        <v>2156</v>
      </c>
      <c r="B12966" t="s">
        <v>554</v>
      </c>
      <c r="C12966" t="s">
        <v>14</v>
      </c>
      <c r="D12966" t="s">
        <v>555</v>
      </c>
      <c r="E12966" t="s">
        <v>77</v>
      </c>
      <c r="F12966" t="s">
        <v>78</v>
      </c>
      <c r="H12966" s="2">
        <v>45862</v>
      </c>
      <c r="I12966" t="s">
        <v>19</v>
      </c>
      <c r="J12966" s="3">
        <v>58284</v>
      </c>
      <c r="K12966" s="3">
        <v>43349.57</v>
      </c>
      <c r="L12966" s="3">
        <v>433.5</v>
      </c>
      <c r="M12966" s="7"/>
      <c r="N12966" s="4">
        <v>0.14449999999999999</v>
      </c>
      <c r="O12966" s="5">
        <v>1.9E-2</v>
      </c>
    </row>
    <row r="12967" spans="1:15" hidden="1" x14ac:dyDescent="0.3">
      <c r="A12967" t="s">
        <v>2156</v>
      </c>
      <c r="B12967" t="s">
        <v>266</v>
      </c>
      <c r="C12967" t="s">
        <v>14</v>
      </c>
      <c r="D12967" t="s">
        <v>267</v>
      </c>
      <c r="E12967" t="s">
        <v>59</v>
      </c>
      <c r="F12967" t="s">
        <v>60</v>
      </c>
      <c r="H12967" s="2">
        <v>45862</v>
      </c>
      <c r="I12967" t="s">
        <v>19</v>
      </c>
      <c r="J12967" s="3">
        <v>109166</v>
      </c>
      <c r="K12967" s="3">
        <v>81194.02</v>
      </c>
      <c r="L12967" s="3">
        <v>811.94</v>
      </c>
      <c r="M12967" s="7"/>
      <c r="N12967" s="4">
        <v>0.14449999999999999</v>
      </c>
      <c r="O12967" s="5">
        <v>1.9E-2</v>
      </c>
    </row>
    <row r="12968" spans="1:15" hidden="1" x14ac:dyDescent="0.3">
      <c r="A12968" t="s">
        <v>2156</v>
      </c>
      <c r="B12968" t="s">
        <v>556</v>
      </c>
      <c r="C12968" t="s">
        <v>14</v>
      </c>
      <c r="D12968" t="s">
        <v>557</v>
      </c>
      <c r="E12968" t="s">
        <v>244</v>
      </c>
      <c r="F12968" t="s">
        <v>245</v>
      </c>
      <c r="H12968" s="2">
        <v>45862</v>
      </c>
      <c r="I12968" t="s">
        <v>19</v>
      </c>
      <c r="J12968" s="3">
        <v>68792</v>
      </c>
      <c r="K12968" s="3">
        <v>51165.17</v>
      </c>
      <c r="L12968" s="3">
        <v>511.65</v>
      </c>
      <c r="M12968" s="7"/>
      <c r="N12968" s="4">
        <v>0.14449999999999999</v>
      </c>
      <c r="O12968" s="5">
        <v>1.9E-2</v>
      </c>
    </row>
    <row r="12969" spans="1:15" hidden="1" x14ac:dyDescent="0.3">
      <c r="A12969" t="s">
        <v>2156</v>
      </c>
      <c r="B12969" t="s">
        <v>558</v>
      </c>
      <c r="C12969" t="s">
        <v>14</v>
      </c>
      <c r="D12969" t="s">
        <v>559</v>
      </c>
      <c r="E12969" t="s">
        <v>59</v>
      </c>
      <c r="F12969" t="s">
        <v>60</v>
      </c>
      <c r="H12969" s="2">
        <v>45862</v>
      </c>
      <c r="I12969" t="s">
        <v>19</v>
      </c>
      <c r="J12969" s="3">
        <v>72456</v>
      </c>
      <c r="K12969" s="3">
        <v>53891.01</v>
      </c>
      <c r="L12969" s="3">
        <v>538.91</v>
      </c>
      <c r="M12969" s="7"/>
      <c r="N12969" s="4">
        <v>0.14449999999999999</v>
      </c>
      <c r="O12969" s="5">
        <v>1.9E-2</v>
      </c>
    </row>
    <row r="12970" spans="1:15" hidden="1" x14ac:dyDescent="0.3">
      <c r="A12970" t="s">
        <v>2156</v>
      </c>
      <c r="B12970" t="s">
        <v>560</v>
      </c>
      <c r="C12970" t="s">
        <v>14</v>
      </c>
      <c r="D12970" t="s">
        <v>561</v>
      </c>
      <c r="E12970" t="s">
        <v>135</v>
      </c>
      <c r="F12970" t="s">
        <v>136</v>
      </c>
      <c r="H12970" s="2">
        <v>45862</v>
      </c>
      <c r="I12970" t="s">
        <v>19</v>
      </c>
      <c r="J12970" s="3">
        <v>71536</v>
      </c>
      <c r="K12970" s="3">
        <v>53206.65</v>
      </c>
      <c r="L12970" s="3">
        <v>532.07000000000005</v>
      </c>
      <c r="M12970" s="7"/>
      <c r="N12970" s="4">
        <v>0.14449999999999999</v>
      </c>
      <c r="O12970" s="5">
        <v>1.9E-2</v>
      </c>
    </row>
    <row r="12971" spans="1:15" hidden="1" x14ac:dyDescent="0.3">
      <c r="A12971" t="s">
        <v>2156</v>
      </c>
      <c r="B12971" t="s">
        <v>562</v>
      </c>
      <c r="C12971" t="s">
        <v>14</v>
      </c>
      <c r="D12971" t="s">
        <v>563</v>
      </c>
      <c r="E12971" t="s">
        <v>55</v>
      </c>
      <c r="F12971" t="s">
        <v>56</v>
      </c>
      <c r="H12971" s="2">
        <v>45862</v>
      </c>
      <c r="I12971" t="s">
        <v>19</v>
      </c>
      <c r="J12971" s="3">
        <v>87700</v>
      </c>
      <c r="K12971" s="3">
        <v>65229.16</v>
      </c>
      <c r="L12971" s="3">
        <v>652.29</v>
      </c>
      <c r="M12971" s="7"/>
      <c r="N12971" s="4">
        <v>0.14449999999999999</v>
      </c>
      <c r="O12971" s="5">
        <v>1.9E-2</v>
      </c>
    </row>
    <row r="12972" spans="1:15" hidden="1" x14ac:dyDescent="0.3">
      <c r="A12972" t="s">
        <v>2156</v>
      </c>
      <c r="B12972" t="s">
        <v>523</v>
      </c>
      <c r="C12972" t="s">
        <v>14</v>
      </c>
      <c r="D12972" t="s">
        <v>564</v>
      </c>
      <c r="E12972" t="s">
        <v>81</v>
      </c>
      <c r="F12972" t="s">
        <v>82</v>
      </c>
      <c r="H12972" s="2">
        <v>45862</v>
      </c>
      <c r="I12972" t="s">
        <v>19</v>
      </c>
      <c r="J12972" s="3">
        <v>107719</v>
      </c>
      <c r="K12972" s="3">
        <v>80118.89</v>
      </c>
      <c r="L12972" s="3">
        <v>801.19</v>
      </c>
      <c r="M12972" s="7"/>
      <c r="N12972" s="4">
        <v>0.14449999999999999</v>
      </c>
      <c r="O12972" s="5">
        <v>1.9E-2</v>
      </c>
    </row>
    <row r="12973" spans="1:15" hidden="1" x14ac:dyDescent="0.3">
      <c r="A12973" t="s">
        <v>2156</v>
      </c>
      <c r="B12973" t="s">
        <v>268</v>
      </c>
      <c r="C12973" t="s">
        <v>14</v>
      </c>
      <c r="D12973" t="s">
        <v>269</v>
      </c>
      <c r="E12973" t="s">
        <v>35</v>
      </c>
      <c r="F12973" t="s">
        <v>36</v>
      </c>
      <c r="H12973" s="2">
        <v>45862</v>
      </c>
      <c r="I12973" t="s">
        <v>19</v>
      </c>
      <c r="J12973" s="3">
        <v>68102</v>
      </c>
      <c r="K12973" s="3">
        <v>50652.57</v>
      </c>
      <c r="L12973" s="3">
        <v>506.53</v>
      </c>
      <c r="M12973" s="7"/>
      <c r="N12973" s="4">
        <v>0.14449999999999999</v>
      </c>
      <c r="O12973" s="5">
        <v>1.9E-2</v>
      </c>
    </row>
    <row r="12974" spans="1:15" hidden="1" x14ac:dyDescent="0.3">
      <c r="A12974" t="s">
        <v>2156</v>
      </c>
      <c r="B12974" t="s">
        <v>552</v>
      </c>
      <c r="C12974" t="s">
        <v>14</v>
      </c>
      <c r="D12974" t="s">
        <v>565</v>
      </c>
      <c r="E12974" t="s">
        <v>135</v>
      </c>
      <c r="F12974" t="s">
        <v>136</v>
      </c>
      <c r="H12974" s="2">
        <v>45862</v>
      </c>
      <c r="I12974" t="s">
        <v>19</v>
      </c>
      <c r="J12974" s="3">
        <v>122006</v>
      </c>
      <c r="K12974" s="3">
        <v>90744.3</v>
      </c>
      <c r="L12974" s="3">
        <v>907.44</v>
      </c>
      <c r="M12974" s="7"/>
      <c r="N12974" s="4">
        <v>0.14449999999999999</v>
      </c>
      <c r="O12974" s="5">
        <v>1.9E-2</v>
      </c>
    </row>
    <row r="12975" spans="1:15" hidden="1" x14ac:dyDescent="0.3">
      <c r="A12975" t="s">
        <v>2156</v>
      </c>
      <c r="B12975" t="s">
        <v>456</v>
      </c>
      <c r="C12975" t="s">
        <v>14</v>
      </c>
      <c r="D12975" t="s">
        <v>568</v>
      </c>
      <c r="E12975" t="s">
        <v>221</v>
      </c>
      <c r="F12975" t="s">
        <v>222</v>
      </c>
      <c r="H12975" s="2">
        <v>45862</v>
      </c>
      <c r="I12975" t="s">
        <v>19</v>
      </c>
      <c r="J12975" s="3">
        <v>31657</v>
      </c>
      <c r="K12975" s="3">
        <v>23545.200000000001</v>
      </c>
      <c r="L12975" s="3">
        <v>235.45</v>
      </c>
      <c r="M12975" s="7"/>
      <c r="N12975" s="4">
        <v>0.14449999999999999</v>
      </c>
      <c r="O12975" s="5">
        <v>1.9E-2</v>
      </c>
    </row>
    <row r="12976" spans="1:15" hidden="1" x14ac:dyDescent="0.3">
      <c r="A12976" t="s">
        <v>2156</v>
      </c>
      <c r="B12976" t="s">
        <v>270</v>
      </c>
      <c r="C12976" t="s">
        <v>14</v>
      </c>
      <c r="D12976" t="s">
        <v>271</v>
      </c>
      <c r="E12976" t="s">
        <v>51</v>
      </c>
      <c r="F12976" t="s">
        <v>52</v>
      </c>
      <c r="H12976" s="2">
        <v>45862</v>
      </c>
      <c r="I12976" t="s">
        <v>19</v>
      </c>
      <c r="J12976" s="3">
        <v>57205</v>
      </c>
      <c r="K12976" s="3">
        <v>42547.3</v>
      </c>
      <c r="L12976" s="3">
        <v>425.47</v>
      </c>
      <c r="M12976" s="7"/>
      <c r="N12976" s="4">
        <v>0.14449999999999999</v>
      </c>
      <c r="O12976" s="5">
        <v>1.9E-2</v>
      </c>
    </row>
    <row r="12977" spans="1:15" hidden="1" x14ac:dyDescent="0.3">
      <c r="A12977" t="s">
        <v>2156</v>
      </c>
      <c r="B12977" t="s">
        <v>187</v>
      </c>
      <c r="C12977" t="s">
        <v>14</v>
      </c>
      <c r="D12977" t="s">
        <v>573</v>
      </c>
      <c r="E12977" t="s">
        <v>59</v>
      </c>
      <c r="F12977" t="s">
        <v>60</v>
      </c>
      <c r="H12977" s="2">
        <v>45862</v>
      </c>
      <c r="I12977" t="s">
        <v>19</v>
      </c>
      <c r="J12977" s="3">
        <v>160409</v>
      </c>
      <c r="K12977" s="3">
        <v>116703.8</v>
      </c>
      <c r="L12977" s="3">
        <v>1167.04</v>
      </c>
      <c r="M12977" s="7"/>
      <c r="N12977" s="4">
        <v>0.14449999999999999</v>
      </c>
      <c r="O12977" s="5">
        <v>1.9E-2</v>
      </c>
    </row>
    <row r="12978" spans="1:15" hidden="1" x14ac:dyDescent="0.3">
      <c r="A12978" t="s">
        <v>2156</v>
      </c>
      <c r="B12978" t="s">
        <v>2167</v>
      </c>
      <c r="C12978" t="s">
        <v>14</v>
      </c>
      <c r="D12978" t="s">
        <v>2168</v>
      </c>
      <c r="E12978" t="s">
        <v>55</v>
      </c>
      <c r="F12978" t="s">
        <v>56</v>
      </c>
      <c r="H12978" s="2">
        <v>45862</v>
      </c>
      <c r="I12978" t="s">
        <v>19</v>
      </c>
      <c r="J12978" s="3">
        <v>56445</v>
      </c>
      <c r="K12978" s="3">
        <v>41982.48</v>
      </c>
      <c r="L12978" s="3">
        <v>419.82</v>
      </c>
      <c r="M12978" s="7"/>
      <c r="N12978" s="4">
        <v>0.14449999999999999</v>
      </c>
      <c r="O12978" s="5">
        <v>1.9E-2</v>
      </c>
    </row>
    <row r="12979" spans="1:15" hidden="1" x14ac:dyDescent="0.3">
      <c r="A12979" t="s">
        <v>2156</v>
      </c>
      <c r="B12979" t="s">
        <v>574</v>
      </c>
      <c r="C12979" t="s">
        <v>14</v>
      </c>
      <c r="D12979" t="s">
        <v>575</v>
      </c>
      <c r="E12979" t="s">
        <v>244</v>
      </c>
      <c r="F12979" t="s">
        <v>245</v>
      </c>
      <c r="H12979" s="2">
        <v>45862</v>
      </c>
      <c r="I12979" t="s">
        <v>19</v>
      </c>
      <c r="J12979" s="3">
        <v>77171</v>
      </c>
      <c r="K12979" s="3">
        <v>57397.87</v>
      </c>
      <c r="L12979" s="3">
        <v>573.98</v>
      </c>
      <c r="M12979" s="7"/>
      <c r="N12979" s="4">
        <v>0.14449999999999999</v>
      </c>
      <c r="O12979" s="5">
        <v>1.9E-2</v>
      </c>
    </row>
    <row r="12980" spans="1:15" hidden="1" x14ac:dyDescent="0.3">
      <c r="A12980" t="s">
        <v>2156</v>
      </c>
      <c r="B12980" t="s">
        <v>542</v>
      </c>
      <c r="C12980" t="s">
        <v>14</v>
      </c>
      <c r="D12980" t="s">
        <v>576</v>
      </c>
      <c r="E12980" t="s">
        <v>59</v>
      </c>
      <c r="F12980" t="s">
        <v>60</v>
      </c>
      <c r="H12980" s="2">
        <v>45862</v>
      </c>
      <c r="I12980" t="s">
        <v>19</v>
      </c>
      <c r="J12980" s="3">
        <v>87967</v>
      </c>
      <c r="K12980" s="3">
        <v>65427.54</v>
      </c>
      <c r="L12980" s="3">
        <v>654.28</v>
      </c>
      <c r="M12980" s="7"/>
      <c r="N12980" s="4">
        <v>0.14449999999999999</v>
      </c>
      <c r="O12980" s="5">
        <v>1.9E-2</v>
      </c>
    </row>
    <row r="12981" spans="1:15" hidden="1" x14ac:dyDescent="0.3">
      <c r="A12981" t="s">
        <v>2156</v>
      </c>
      <c r="B12981" t="s">
        <v>577</v>
      </c>
      <c r="C12981" t="s">
        <v>14</v>
      </c>
      <c r="D12981" t="s">
        <v>578</v>
      </c>
      <c r="E12981" t="s">
        <v>244</v>
      </c>
      <c r="F12981" t="s">
        <v>245</v>
      </c>
      <c r="H12981" s="2">
        <v>45862</v>
      </c>
      <c r="I12981" t="s">
        <v>19</v>
      </c>
      <c r="J12981" s="3">
        <v>53519</v>
      </c>
      <c r="K12981" s="3">
        <v>39806.06</v>
      </c>
      <c r="L12981" s="3">
        <v>398.06</v>
      </c>
      <c r="M12981" s="7"/>
      <c r="N12981" s="4">
        <v>0.14449999999999999</v>
      </c>
      <c r="O12981" s="5">
        <v>1.9E-2</v>
      </c>
    </row>
    <row r="12982" spans="1:15" hidden="1" x14ac:dyDescent="0.3">
      <c r="A12982" t="s">
        <v>2156</v>
      </c>
      <c r="B12982" t="s">
        <v>272</v>
      </c>
      <c r="C12982" t="s">
        <v>14</v>
      </c>
      <c r="D12982" t="s">
        <v>273</v>
      </c>
      <c r="E12982" t="s">
        <v>55</v>
      </c>
      <c r="F12982" t="s">
        <v>56</v>
      </c>
      <c r="H12982" s="2">
        <v>45862</v>
      </c>
      <c r="I12982" t="s">
        <v>19</v>
      </c>
      <c r="J12982" s="3">
        <v>129041</v>
      </c>
      <c r="K12982" s="3">
        <v>95976.36</v>
      </c>
      <c r="L12982" s="3">
        <v>959.76</v>
      </c>
      <c r="M12982" s="7"/>
      <c r="N12982" s="4">
        <v>0.14449999999999999</v>
      </c>
      <c r="O12982" s="5">
        <v>1.9E-2</v>
      </c>
    </row>
    <row r="12983" spans="1:15" hidden="1" x14ac:dyDescent="0.3">
      <c r="A12983" t="s">
        <v>2156</v>
      </c>
      <c r="B12983" t="s">
        <v>884</v>
      </c>
      <c r="C12983" t="s">
        <v>14</v>
      </c>
      <c r="D12983" t="s">
        <v>2430</v>
      </c>
      <c r="E12983" t="s">
        <v>16</v>
      </c>
      <c r="F12983" t="s">
        <v>17</v>
      </c>
      <c r="H12983" s="2">
        <v>45862</v>
      </c>
      <c r="I12983" t="s">
        <v>19</v>
      </c>
      <c r="J12983" s="3">
        <v>253038.95</v>
      </c>
      <c r="K12983" s="3">
        <v>164441</v>
      </c>
      <c r="L12983" s="3">
        <v>1644.41</v>
      </c>
      <c r="M12983" s="7"/>
      <c r="N12983" s="4">
        <v>0.14449999999999999</v>
      </c>
      <c r="O12983" s="5">
        <v>1.9E-2</v>
      </c>
    </row>
    <row r="12984" spans="1:15" hidden="1" x14ac:dyDescent="0.3">
      <c r="A12984" t="s">
        <v>2156</v>
      </c>
      <c r="B12984" t="s">
        <v>2219</v>
      </c>
      <c r="C12984" t="s">
        <v>14</v>
      </c>
      <c r="D12984" t="s">
        <v>2220</v>
      </c>
      <c r="E12984" t="s">
        <v>51</v>
      </c>
      <c r="F12984" t="s">
        <v>52</v>
      </c>
      <c r="H12984" s="2">
        <v>45862</v>
      </c>
      <c r="I12984" t="s">
        <v>19</v>
      </c>
      <c r="J12984" s="3">
        <v>69556</v>
      </c>
      <c r="K12984" s="3">
        <v>51734.02</v>
      </c>
      <c r="L12984" s="3">
        <v>517.34</v>
      </c>
      <c r="M12984" s="7"/>
      <c r="N12984" s="4">
        <v>0.14449999999999999</v>
      </c>
      <c r="O12984" s="5">
        <v>1.9E-2</v>
      </c>
    </row>
    <row r="12985" spans="1:15" hidden="1" x14ac:dyDescent="0.3">
      <c r="A12985" t="s">
        <v>2156</v>
      </c>
      <c r="B12985" t="s">
        <v>582</v>
      </c>
      <c r="C12985" t="s">
        <v>14</v>
      </c>
      <c r="D12985" t="s">
        <v>583</v>
      </c>
      <c r="E12985" t="s">
        <v>16</v>
      </c>
      <c r="F12985" t="s">
        <v>17</v>
      </c>
      <c r="H12985" s="2">
        <v>45862</v>
      </c>
      <c r="I12985" t="s">
        <v>19</v>
      </c>
      <c r="J12985" s="3">
        <v>112628</v>
      </c>
      <c r="K12985" s="3">
        <v>83769.36</v>
      </c>
      <c r="L12985" s="3">
        <v>837.69</v>
      </c>
      <c r="M12985" s="7"/>
      <c r="N12985" s="4">
        <v>0.14449999999999999</v>
      </c>
      <c r="O12985" s="5">
        <v>1.9E-2</v>
      </c>
    </row>
    <row r="12986" spans="1:15" hidden="1" x14ac:dyDescent="0.3">
      <c r="A12986" t="s">
        <v>2156</v>
      </c>
      <c r="B12986" t="s">
        <v>2221</v>
      </c>
      <c r="C12986" t="s">
        <v>14</v>
      </c>
      <c r="D12986" t="s">
        <v>2222</v>
      </c>
      <c r="E12986" t="s">
        <v>798</v>
      </c>
      <c r="F12986" t="s">
        <v>799</v>
      </c>
      <c r="H12986" s="2">
        <v>45862</v>
      </c>
      <c r="I12986" t="s">
        <v>19</v>
      </c>
      <c r="J12986" s="3">
        <v>71414</v>
      </c>
      <c r="K12986" s="3">
        <v>53116</v>
      </c>
      <c r="L12986" s="3">
        <v>531.16</v>
      </c>
      <c r="M12986" s="7"/>
      <c r="N12986" s="4">
        <v>0.14449999999999999</v>
      </c>
      <c r="O12986" s="5">
        <v>1.9E-2</v>
      </c>
    </row>
    <row r="12987" spans="1:15" hidden="1" x14ac:dyDescent="0.3">
      <c r="A12987" t="s">
        <v>2156</v>
      </c>
      <c r="B12987" t="s">
        <v>584</v>
      </c>
      <c r="C12987" t="s">
        <v>14</v>
      </c>
      <c r="D12987" t="s">
        <v>585</v>
      </c>
      <c r="E12987" t="s">
        <v>35</v>
      </c>
      <c r="F12987" t="s">
        <v>36</v>
      </c>
      <c r="H12987" s="2">
        <v>45862</v>
      </c>
      <c r="I12987" t="s">
        <v>19</v>
      </c>
      <c r="J12987" s="3">
        <v>86638</v>
      </c>
      <c r="K12987" s="3">
        <v>64438.8</v>
      </c>
      <c r="L12987" s="3">
        <v>644.39</v>
      </c>
      <c r="M12987" s="7"/>
      <c r="N12987" s="4">
        <v>0.14449999999999999</v>
      </c>
      <c r="O12987" s="5">
        <v>1.9E-2</v>
      </c>
    </row>
    <row r="12988" spans="1:15" hidden="1" x14ac:dyDescent="0.3">
      <c r="A12988" t="s">
        <v>2156</v>
      </c>
      <c r="B12988" t="s">
        <v>586</v>
      </c>
      <c r="C12988" t="s">
        <v>14</v>
      </c>
      <c r="D12988" t="s">
        <v>587</v>
      </c>
      <c r="E12988" t="s">
        <v>81</v>
      </c>
      <c r="F12988" t="s">
        <v>82</v>
      </c>
      <c r="H12988" s="2">
        <v>45862</v>
      </c>
      <c r="I12988" t="s">
        <v>19</v>
      </c>
      <c r="J12988" s="3">
        <v>29456</v>
      </c>
      <c r="K12988" s="3">
        <v>21908.52</v>
      </c>
      <c r="L12988" s="3">
        <v>219.09</v>
      </c>
      <c r="M12988" s="7"/>
      <c r="N12988" s="4">
        <v>0.14449999999999999</v>
      </c>
      <c r="O12988" s="5">
        <v>1.9E-2</v>
      </c>
    </row>
    <row r="12989" spans="1:15" hidden="1" x14ac:dyDescent="0.3">
      <c r="A12989" t="s">
        <v>2156</v>
      </c>
      <c r="B12989" t="s">
        <v>590</v>
      </c>
      <c r="C12989" t="s">
        <v>14</v>
      </c>
      <c r="D12989" t="s">
        <v>591</v>
      </c>
      <c r="E12989" t="s">
        <v>81</v>
      </c>
      <c r="F12989" t="s">
        <v>82</v>
      </c>
      <c r="H12989" s="2">
        <v>45862</v>
      </c>
      <c r="I12989" t="s">
        <v>19</v>
      </c>
      <c r="J12989" s="3">
        <v>79516</v>
      </c>
      <c r="K12989" s="3">
        <v>59141.13</v>
      </c>
      <c r="L12989" s="3">
        <v>591.41</v>
      </c>
      <c r="M12989" s="7"/>
      <c r="N12989" s="4">
        <v>0.14449999999999999</v>
      </c>
      <c r="O12989" s="5">
        <v>1.9E-2</v>
      </c>
    </row>
    <row r="12990" spans="1:15" hidden="1" x14ac:dyDescent="0.3">
      <c r="A12990" t="s">
        <v>2156</v>
      </c>
      <c r="B12990" t="s">
        <v>592</v>
      </c>
      <c r="C12990" t="s">
        <v>14</v>
      </c>
      <c r="D12990" t="s">
        <v>593</v>
      </c>
      <c r="E12990" t="s">
        <v>77</v>
      </c>
      <c r="F12990" t="s">
        <v>78</v>
      </c>
      <c r="H12990" s="2">
        <v>45862</v>
      </c>
      <c r="I12990" t="s">
        <v>19</v>
      </c>
      <c r="J12990" s="3">
        <v>69612</v>
      </c>
      <c r="K12990" s="3">
        <v>51775.8</v>
      </c>
      <c r="L12990" s="3">
        <v>517.76</v>
      </c>
      <c r="M12990" s="7"/>
      <c r="N12990" s="4">
        <v>0.14449999999999999</v>
      </c>
      <c r="O12990" s="5">
        <v>1.9E-2</v>
      </c>
    </row>
    <row r="12991" spans="1:15" hidden="1" x14ac:dyDescent="0.3">
      <c r="A12991" t="s">
        <v>2156</v>
      </c>
      <c r="B12991" t="s">
        <v>594</v>
      </c>
      <c r="C12991" t="s">
        <v>14</v>
      </c>
      <c r="D12991" t="s">
        <v>595</v>
      </c>
      <c r="E12991" t="s">
        <v>16</v>
      </c>
      <c r="F12991" t="s">
        <v>17</v>
      </c>
      <c r="H12991" s="2">
        <v>45862</v>
      </c>
      <c r="I12991" t="s">
        <v>19</v>
      </c>
      <c r="J12991" s="3">
        <v>93330</v>
      </c>
      <c r="K12991" s="3">
        <v>69545.84</v>
      </c>
      <c r="L12991" s="3">
        <v>695.46</v>
      </c>
      <c r="M12991" s="7"/>
      <c r="N12991" s="4">
        <v>0.14449999999999999</v>
      </c>
      <c r="O12991" s="5">
        <v>1.9E-2</v>
      </c>
    </row>
    <row r="12992" spans="1:15" hidden="1" x14ac:dyDescent="0.3">
      <c r="A12992" t="s">
        <v>2156</v>
      </c>
      <c r="B12992" t="s">
        <v>596</v>
      </c>
      <c r="C12992" t="s">
        <v>14</v>
      </c>
      <c r="D12992" t="s">
        <v>597</v>
      </c>
      <c r="E12992" t="s">
        <v>16</v>
      </c>
      <c r="F12992" t="s">
        <v>17</v>
      </c>
      <c r="H12992" s="2">
        <v>45862</v>
      </c>
      <c r="I12992" t="s">
        <v>19</v>
      </c>
      <c r="J12992" s="3">
        <v>89352</v>
      </c>
      <c r="K12992" s="3">
        <v>66830.37</v>
      </c>
      <c r="L12992" s="3">
        <v>668.3</v>
      </c>
      <c r="M12992" s="7"/>
      <c r="N12992" s="4">
        <v>0.14449999999999999</v>
      </c>
      <c r="O12992" s="5">
        <v>1.9E-2</v>
      </c>
    </row>
    <row r="12993" spans="1:15" hidden="1" x14ac:dyDescent="0.3">
      <c r="A12993" t="s">
        <v>2156</v>
      </c>
      <c r="B12993" t="s">
        <v>598</v>
      </c>
      <c r="C12993" t="s">
        <v>14</v>
      </c>
      <c r="D12993" t="s">
        <v>599</v>
      </c>
      <c r="E12993" t="s">
        <v>55</v>
      </c>
      <c r="F12993" t="s">
        <v>56</v>
      </c>
      <c r="H12993" s="2">
        <v>45862</v>
      </c>
      <c r="I12993" t="s">
        <v>19</v>
      </c>
      <c r="J12993" s="3">
        <v>74623</v>
      </c>
      <c r="K12993" s="3">
        <v>55502.559999999998</v>
      </c>
      <c r="L12993" s="3">
        <v>555.03</v>
      </c>
      <c r="M12993" s="7"/>
      <c r="N12993" s="4">
        <v>0.14449999999999999</v>
      </c>
      <c r="O12993" s="5">
        <v>1.9E-2</v>
      </c>
    </row>
    <row r="12994" spans="1:15" hidden="1" x14ac:dyDescent="0.3">
      <c r="A12994" t="s">
        <v>2156</v>
      </c>
      <c r="B12994" t="s">
        <v>594</v>
      </c>
      <c r="C12994" t="s">
        <v>14</v>
      </c>
      <c r="D12994" t="s">
        <v>600</v>
      </c>
      <c r="E12994" t="s">
        <v>16</v>
      </c>
      <c r="F12994" t="s">
        <v>17</v>
      </c>
      <c r="H12994" s="2">
        <v>45862</v>
      </c>
      <c r="I12994" t="s">
        <v>19</v>
      </c>
      <c r="J12994" s="3">
        <v>54435</v>
      </c>
      <c r="K12994" s="3">
        <v>40562.99</v>
      </c>
      <c r="L12994" s="3">
        <v>405.63</v>
      </c>
      <c r="M12994" s="7"/>
      <c r="N12994" s="4">
        <v>0.14449999999999999</v>
      </c>
      <c r="O12994" s="5">
        <v>1.9E-2</v>
      </c>
    </row>
    <row r="12995" spans="1:15" hidden="1" x14ac:dyDescent="0.3">
      <c r="A12995" t="s">
        <v>2156</v>
      </c>
      <c r="B12995" t="s">
        <v>601</v>
      </c>
      <c r="C12995" t="s">
        <v>14</v>
      </c>
      <c r="D12995" t="s">
        <v>602</v>
      </c>
      <c r="E12995" t="s">
        <v>55</v>
      </c>
      <c r="F12995" t="s">
        <v>56</v>
      </c>
      <c r="H12995" s="2">
        <v>45862</v>
      </c>
      <c r="I12995" t="s">
        <v>19</v>
      </c>
      <c r="J12995" s="3">
        <v>152624</v>
      </c>
      <c r="K12995" s="3">
        <v>111039.78</v>
      </c>
      <c r="L12995" s="3">
        <v>1110.4000000000001</v>
      </c>
      <c r="M12995" s="7"/>
      <c r="N12995" s="4">
        <v>0.14449999999999999</v>
      </c>
      <c r="O12995" s="5">
        <v>1.9E-2</v>
      </c>
    </row>
    <row r="12996" spans="1:15" hidden="1" x14ac:dyDescent="0.3">
      <c r="A12996" t="s">
        <v>2156</v>
      </c>
      <c r="B12996" t="s">
        <v>603</v>
      </c>
      <c r="C12996" t="s">
        <v>14</v>
      </c>
      <c r="D12996" t="s">
        <v>604</v>
      </c>
      <c r="E12996" t="s">
        <v>55</v>
      </c>
      <c r="F12996" t="s">
        <v>56</v>
      </c>
      <c r="H12996" s="2">
        <v>45862</v>
      </c>
      <c r="I12996" t="s">
        <v>19</v>
      </c>
      <c r="J12996" s="3">
        <v>66347</v>
      </c>
      <c r="K12996" s="3">
        <v>49347.3</v>
      </c>
      <c r="L12996" s="3">
        <v>493.47</v>
      </c>
      <c r="M12996" s="7"/>
      <c r="N12996" s="4">
        <v>0.14449999999999999</v>
      </c>
      <c r="O12996" s="5">
        <v>1.9E-2</v>
      </c>
    </row>
    <row r="12997" spans="1:15" hidden="1" x14ac:dyDescent="0.3">
      <c r="A12997" t="s">
        <v>2156</v>
      </c>
      <c r="B12997" t="s">
        <v>274</v>
      </c>
      <c r="C12997" t="s">
        <v>14</v>
      </c>
      <c r="D12997" t="s">
        <v>275</v>
      </c>
      <c r="E12997" t="s">
        <v>16</v>
      </c>
      <c r="F12997" t="s">
        <v>17</v>
      </c>
      <c r="H12997" s="2">
        <v>45862</v>
      </c>
      <c r="I12997" t="s">
        <v>19</v>
      </c>
      <c r="J12997" s="3">
        <v>75301</v>
      </c>
      <c r="K12997" s="3">
        <v>56006.97</v>
      </c>
      <c r="L12997" s="3">
        <v>560.07000000000005</v>
      </c>
      <c r="M12997" s="7"/>
      <c r="N12997" s="4">
        <v>0.14449999999999999</v>
      </c>
      <c r="O12997" s="5">
        <v>1.9E-2</v>
      </c>
    </row>
    <row r="12998" spans="1:15" hidden="1" x14ac:dyDescent="0.3">
      <c r="A12998" t="s">
        <v>2156</v>
      </c>
      <c r="B12998" t="s">
        <v>605</v>
      </c>
      <c r="C12998" t="s">
        <v>14</v>
      </c>
      <c r="D12998" t="s">
        <v>606</v>
      </c>
      <c r="E12998" t="s">
        <v>81</v>
      </c>
      <c r="F12998" t="s">
        <v>82</v>
      </c>
      <c r="H12998" s="2">
        <v>45862</v>
      </c>
      <c r="I12998" t="s">
        <v>19</v>
      </c>
      <c r="J12998" s="3">
        <v>44405</v>
      </c>
      <c r="K12998" s="3">
        <v>33027.019999999997</v>
      </c>
      <c r="L12998" s="3">
        <v>330.27</v>
      </c>
      <c r="M12998" s="7"/>
      <c r="N12998" s="4">
        <v>0.14449999999999999</v>
      </c>
      <c r="O12998" s="5">
        <v>1.9E-2</v>
      </c>
    </row>
    <row r="12999" spans="1:15" hidden="1" x14ac:dyDescent="0.3">
      <c r="A12999" t="s">
        <v>2156</v>
      </c>
      <c r="B12999" t="s">
        <v>276</v>
      </c>
      <c r="C12999" t="s">
        <v>14</v>
      </c>
      <c r="D12999" t="s">
        <v>277</v>
      </c>
      <c r="E12999" t="s">
        <v>22</v>
      </c>
      <c r="F12999" t="s">
        <v>23</v>
      </c>
      <c r="H12999" s="2">
        <v>45862</v>
      </c>
      <c r="I12999" t="s">
        <v>19</v>
      </c>
      <c r="J12999" s="3">
        <v>58430</v>
      </c>
      <c r="K12999" s="3">
        <v>43458.559999999998</v>
      </c>
      <c r="L12999" s="3">
        <v>434.59</v>
      </c>
      <c r="M12999" s="7"/>
      <c r="N12999" s="4">
        <v>0.14449999999999999</v>
      </c>
      <c r="O12999" s="5">
        <v>1.9E-2</v>
      </c>
    </row>
    <row r="13000" spans="1:15" hidden="1" x14ac:dyDescent="0.3">
      <c r="A13000" t="s">
        <v>2156</v>
      </c>
      <c r="B13000" t="s">
        <v>2439</v>
      </c>
      <c r="C13000" t="s">
        <v>14</v>
      </c>
      <c r="D13000" t="s">
        <v>2662</v>
      </c>
      <c r="E13000" t="s">
        <v>55</v>
      </c>
      <c r="F13000" t="s">
        <v>56</v>
      </c>
      <c r="H13000" s="2">
        <v>45862</v>
      </c>
      <c r="I13000" t="s">
        <v>19</v>
      </c>
      <c r="J13000" s="3">
        <v>318362</v>
      </c>
      <c r="K13000" s="3">
        <v>175381.62</v>
      </c>
      <c r="L13000" s="3">
        <v>1753.82</v>
      </c>
      <c r="M13000" s="7"/>
      <c r="N13000" s="4">
        <v>0.14449999999999999</v>
      </c>
      <c r="O13000" s="5">
        <v>1.9E-2</v>
      </c>
    </row>
    <row r="13001" spans="1:15" hidden="1" x14ac:dyDescent="0.3">
      <c r="A13001" t="s">
        <v>2156</v>
      </c>
      <c r="B13001" t="s">
        <v>902</v>
      </c>
      <c r="C13001" t="s">
        <v>14</v>
      </c>
      <c r="D13001" t="s">
        <v>2484</v>
      </c>
      <c r="E13001" t="s">
        <v>81</v>
      </c>
      <c r="F13001" t="s">
        <v>82</v>
      </c>
      <c r="H13001" s="2">
        <v>45862</v>
      </c>
      <c r="I13001" t="s">
        <v>19</v>
      </c>
      <c r="J13001" s="3">
        <v>157655</v>
      </c>
      <c r="K13001" s="3">
        <v>97263</v>
      </c>
      <c r="L13001" s="3">
        <v>972.63</v>
      </c>
      <c r="M13001" s="7"/>
      <c r="N13001" s="4">
        <v>0.14449999999999999</v>
      </c>
      <c r="O13001" s="5">
        <v>1.9E-2</v>
      </c>
    </row>
    <row r="13002" spans="1:15" hidden="1" x14ac:dyDescent="0.3">
      <c r="A13002" t="s">
        <v>2156</v>
      </c>
      <c r="B13002" t="s">
        <v>607</v>
      </c>
      <c r="C13002" t="s">
        <v>14</v>
      </c>
      <c r="D13002" t="s">
        <v>608</v>
      </c>
      <c r="E13002" t="s">
        <v>16</v>
      </c>
      <c r="F13002" t="s">
        <v>17</v>
      </c>
      <c r="H13002" s="2">
        <v>45862</v>
      </c>
      <c r="I13002" t="s">
        <v>19</v>
      </c>
      <c r="J13002" s="3">
        <v>66830</v>
      </c>
      <c r="K13002" s="3">
        <v>49706.14</v>
      </c>
      <c r="L13002" s="3">
        <v>497.06</v>
      </c>
      <c r="M13002" s="7"/>
      <c r="N13002" s="4">
        <v>0.14449999999999999</v>
      </c>
      <c r="O13002" s="5">
        <v>1.9E-2</v>
      </c>
    </row>
    <row r="13003" spans="1:15" hidden="1" x14ac:dyDescent="0.3">
      <c r="A13003" t="s">
        <v>2156</v>
      </c>
      <c r="B13003" t="s">
        <v>609</v>
      </c>
      <c r="C13003" t="s">
        <v>14</v>
      </c>
      <c r="D13003" t="s">
        <v>610</v>
      </c>
      <c r="E13003" t="s">
        <v>55</v>
      </c>
      <c r="F13003" t="s">
        <v>56</v>
      </c>
      <c r="H13003" s="2">
        <v>45862</v>
      </c>
      <c r="I13003" t="s">
        <v>19</v>
      </c>
      <c r="J13003" s="3">
        <v>149626</v>
      </c>
      <c r="K13003" s="3">
        <v>111287.67</v>
      </c>
      <c r="L13003" s="3">
        <v>1112.8800000000001</v>
      </c>
      <c r="M13003" s="7"/>
      <c r="N13003" s="4">
        <v>0.14449999999999999</v>
      </c>
      <c r="O13003" s="5">
        <v>1.9E-2</v>
      </c>
    </row>
    <row r="13004" spans="1:15" hidden="1" x14ac:dyDescent="0.3">
      <c r="A13004" t="s">
        <v>2156</v>
      </c>
      <c r="B13004" t="s">
        <v>611</v>
      </c>
      <c r="C13004" t="s">
        <v>14</v>
      </c>
      <c r="D13004" t="s">
        <v>612</v>
      </c>
      <c r="E13004" t="s">
        <v>81</v>
      </c>
      <c r="F13004" t="s">
        <v>82</v>
      </c>
      <c r="H13004" s="2">
        <v>45862</v>
      </c>
      <c r="I13004" t="s">
        <v>19</v>
      </c>
      <c r="J13004" s="3">
        <v>66154</v>
      </c>
      <c r="K13004" s="3">
        <v>48129.56</v>
      </c>
      <c r="L13004" s="3">
        <v>481.3</v>
      </c>
      <c r="M13004" s="7"/>
      <c r="N13004" s="4">
        <v>0.14449999999999999</v>
      </c>
      <c r="O13004" s="5">
        <v>1.9E-2</v>
      </c>
    </row>
    <row r="13005" spans="1:15" hidden="1" x14ac:dyDescent="0.3">
      <c r="A13005" t="s">
        <v>2156</v>
      </c>
      <c r="B13005" t="s">
        <v>613</v>
      </c>
      <c r="C13005" t="s">
        <v>14</v>
      </c>
      <c r="D13005" t="s">
        <v>614</v>
      </c>
      <c r="E13005" t="s">
        <v>59</v>
      </c>
      <c r="F13005" t="s">
        <v>60</v>
      </c>
      <c r="H13005" s="2">
        <v>45862</v>
      </c>
      <c r="I13005" t="s">
        <v>19</v>
      </c>
      <c r="J13005" s="3">
        <v>44498</v>
      </c>
      <c r="K13005" s="3">
        <v>33096.32</v>
      </c>
      <c r="L13005" s="3">
        <v>330.96</v>
      </c>
      <c r="M13005" s="7"/>
      <c r="N13005" s="4">
        <v>0.14449999999999999</v>
      </c>
      <c r="O13005" s="5">
        <v>1.9E-2</v>
      </c>
    </row>
    <row r="13006" spans="1:15" hidden="1" x14ac:dyDescent="0.3">
      <c r="A13006" t="s">
        <v>2156</v>
      </c>
      <c r="B13006" t="s">
        <v>615</v>
      </c>
      <c r="C13006" t="s">
        <v>14</v>
      </c>
      <c r="D13006" t="s">
        <v>616</v>
      </c>
      <c r="E13006" t="s">
        <v>59</v>
      </c>
      <c r="F13006" t="s">
        <v>60</v>
      </c>
      <c r="H13006" s="2">
        <v>45862</v>
      </c>
      <c r="I13006" t="s">
        <v>19</v>
      </c>
      <c r="J13006" s="3">
        <v>60862</v>
      </c>
      <c r="K13006" s="3">
        <v>45267.34</v>
      </c>
      <c r="L13006" s="3">
        <v>452.67</v>
      </c>
      <c r="M13006" s="7"/>
      <c r="N13006" s="4">
        <v>0.14449999999999999</v>
      </c>
      <c r="O13006" s="5">
        <v>1.9E-2</v>
      </c>
    </row>
    <row r="13007" spans="1:15" hidden="1" x14ac:dyDescent="0.3">
      <c r="A13007" t="s">
        <v>2156</v>
      </c>
      <c r="B13007" t="s">
        <v>617</v>
      </c>
      <c r="C13007" t="s">
        <v>14</v>
      </c>
      <c r="D13007" t="s">
        <v>618</v>
      </c>
      <c r="E13007" t="s">
        <v>244</v>
      </c>
      <c r="F13007" t="s">
        <v>245</v>
      </c>
      <c r="H13007" s="2">
        <v>45862</v>
      </c>
      <c r="I13007" t="s">
        <v>19</v>
      </c>
      <c r="J13007" s="3">
        <v>82600</v>
      </c>
      <c r="K13007" s="3">
        <v>61435.54</v>
      </c>
      <c r="L13007" s="3">
        <v>614.36</v>
      </c>
      <c r="M13007" s="7"/>
      <c r="N13007" s="4">
        <v>0.14449999999999999</v>
      </c>
      <c r="O13007" s="5">
        <v>1.9E-2</v>
      </c>
    </row>
    <row r="13008" spans="1:15" hidden="1" x14ac:dyDescent="0.3">
      <c r="A13008" t="s">
        <v>2156</v>
      </c>
      <c r="B13008" t="s">
        <v>619</v>
      </c>
      <c r="C13008" t="s">
        <v>14</v>
      </c>
      <c r="D13008" t="s">
        <v>620</v>
      </c>
      <c r="E13008" t="s">
        <v>81</v>
      </c>
      <c r="F13008" t="s">
        <v>82</v>
      </c>
      <c r="H13008" s="2">
        <v>45862</v>
      </c>
      <c r="I13008" t="s">
        <v>19</v>
      </c>
      <c r="J13008" s="3">
        <v>63380</v>
      </c>
      <c r="K13008" s="3">
        <v>47140.04</v>
      </c>
      <c r="L13008" s="3">
        <v>471.4</v>
      </c>
      <c r="M13008" s="7"/>
      <c r="N13008" s="4">
        <v>0.14449999999999999</v>
      </c>
      <c r="O13008" s="5">
        <v>1.9E-2</v>
      </c>
    </row>
    <row r="13009" spans="1:15" hidden="1" x14ac:dyDescent="0.3">
      <c r="A13009" t="s">
        <v>2156</v>
      </c>
      <c r="B13009" t="s">
        <v>617</v>
      </c>
      <c r="C13009" t="s">
        <v>14</v>
      </c>
      <c r="D13009" t="s">
        <v>621</v>
      </c>
      <c r="E13009" t="s">
        <v>244</v>
      </c>
      <c r="F13009" t="s">
        <v>245</v>
      </c>
      <c r="H13009" s="2">
        <v>45862</v>
      </c>
      <c r="I13009" t="s">
        <v>19</v>
      </c>
      <c r="J13009" s="3">
        <v>59354</v>
      </c>
      <c r="K13009" s="3">
        <v>44146.02</v>
      </c>
      <c r="L13009" s="3">
        <v>441.46</v>
      </c>
      <c r="M13009" s="7"/>
      <c r="N13009" s="4">
        <v>0.14449999999999999</v>
      </c>
      <c r="O13009" s="5">
        <v>1.9E-2</v>
      </c>
    </row>
    <row r="13010" spans="1:15" hidden="1" x14ac:dyDescent="0.3">
      <c r="A13010" t="s">
        <v>2156</v>
      </c>
      <c r="B13010" t="s">
        <v>2431</v>
      </c>
      <c r="C13010" t="s">
        <v>14</v>
      </c>
      <c r="D13010" t="s">
        <v>2432</v>
      </c>
      <c r="E13010" t="s">
        <v>35</v>
      </c>
      <c r="F13010" t="s">
        <v>36</v>
      </c>
      <c r="H13010" s="2">
        <v>45862</v>
      </c>
      <c r="I13010" t="s">
        <v>19</v>
      </c>
      <c r="J13010" s="3">
        <v>52975</v>
      </c>
      <c r="K13010" s="3">
        <v>39401.370000000003</v>
      </c>
      <c r="L13010" s="3">
        <v>394.01</v>
      </c>
      <c r="M13010" s="7"/>
      <c r="N13010" s="4">
        <v>0.14449999999999999</v>
      </c>
      <c r="O13010" s="5">
        <v>1.9E-2</v>
      </c>
    </row>
    <row r="13011" spans="1:15" hidden="1" x14ac:dyDescent="0.3">
      <c r="A13011" t="s">
        <v>2156</v>
      </c>
      <c r="B13011" t="s">
        <v>622</v>
      </c>
      <c r="C13011" t="s">
        <v>14</v>
      </c>
      <c r="D13011" t="s">
        <v>623</v>
      </c>
      <c r="E13011" t="s">
        <v>51</v>
      </c>
      <c r="F13011" t="s">
        <v>52</v>
      </c>
      <c r="H13011" s="2">
        <v>45862</v>
      </c>
      <c r="I13011" t="s">
        <v>19</v>
      </c>
      <c r="J13011" s="3">
        <v>68814</v>
      </c>
      <c r="K13011" s="3">
        <v>51181.15</v>
      </c>
      <c r="L13011" s="3">
        <v>511.81</v>
      </c>
      <c r="M13011" s="7"/>
      <c r="N13011" s="4">
        <v>0.14449999999999999</v>
      </c>
      <c r="O13011" s="5">
        <v>1.9E-2</v>
      </c>
    </row>
    <row r="13012" spans="1:15" hidden="1" x14ac:dyDescent="0.3">
      <c r="A13012" t="s">
        <v>2156</v>
      </c>
      <c r="B13012" t="s">
        <v>574</v>
      </c>
      <c r="C13012" t="s">
        <v>14</v>
      </c>
      <c r="D13012" t="s">
        <v>624</v>
      </c>
      <c r="E13012" t="s">
        <v>244</v>
      </c>
      <c r="F13012" t="s">
        <v>245</v>
      </c>
      <c r="H13012" s="2">
        <v>45862</v>
      </c>
      <c r="I13012" t="s">
        <v>19</v>
      </c>
      <c r="J13012" s="3">
        <v>65033</v>
      </c>
      <c r="K13012" s="3">
        <v>48369.71</v>
      </c>
      <c r="L13012" s="3">
        <v>483.7</v>
      </c>
      <c r="M13012" s="7"/>
      <c r="N13012" s="4">
        <v>0.14449999999999999</v>
      </c>
      <c r="O13012" s="5">
        <v>1.9E-2</v>
      </c>
    </row>
    <row r="13013" spans="1:15" hidden="1" x14ac:dyDescent="0.3">
      <c r="A13013" t="s">
        <v>2156</v>
      </c>
      <c r="B13013" t="s">
        <v>625</v>
      </c>
      <c r="C13013" t="s">
        <v>14</v>
      </c>
      <c r="D13013" t="s">
        <v>626</v>
      </c>
      <c r="E13013" t="s">
        <v>51</v>
      </c>
      <c r="F13013" t="s">
        <v>52</v>
      </c>
      <c r="H13013" s="2">
        <v>45862</v>
      </c>
      <c r="I13013" t="s">
        <v>19</v>
      </c>
      <c r="J13013" s="3">
        <v>261513</v>
      </c>
      <c r="K13013" s="3">
        <v>194459.53</v>
      </c>
      <c r="L13013" s="3">
        <v>1944.6</v>
      </c>
      <c r="M13013" s="7"/>
      <c r="N13013" s="4">
        <v>0.14449999999999999</v>
      </c>
      <c r="O13013" s="5">
        <v>1.9E-2</v>
      </c>
    </row>
    <row r="13014" spans="1:15" hidden="1" x14ac:dyDescent="0.3">
      <c r="A13014" t="s">
        <v>2156</v>
      </c>
      <c r="B13014" t="s">
        <v>627</v>
      </c>
      <c r="C13014" t="s">
        <v>14</v>
      </c>
      <c r="D13014" t="s">
        <v>628</v>
      </c>
      <c r="E13014" t="s">
        <v>51</v>
      </c>
      <c r="F13014" t="s">
        <v>52</v>
      </c>
      <c r="H13014" s="2">
        <v>45862</v>
      </c>
      <c r="I13014" t="s">
        <v>19</v>
      </c>
      <c r="J13014" s="3">
        <v>46107</v>
      </c>
      <c r="K13014" s="3">
        <v>34293.089999999997</v>
      </c>
      <c r="L13014" s="3">
        <v>342.93</v>
      </c>
      <c r="M13014" s="7"/>
      <c r="N13014" s="4">
        <v>0.14449999999999999</v>
      </c>
      <c r="O13014" s="5">
        <v>1.9E-2</v>
      </c>
    </row>
    <row r="13015" spans="1:15" hidden="1" x14ac:dyDescent="0.3">
      <c r="A13015" t="s">
        <v>2156</v>
      </c>
      <c r="B13015" t="s">
        <v>2485</v>
      </c>
      <c r="C13015" t="s">
        <v>14</v>
      </c>
      <c r="D13015" t="s">
        <v>2486</v>
      </c>
      <c r="E13015" t="s">
        <v>51</v>
      </c>
      <c r="F13015" t="s">
        <v>52</v>
      </c>
      <c r="H13015" s="2">
        <v>45862</v>
      </c>
      <c r="I13015" t="s">
        <v>19</v>
      </c>
      <c r="J13015" s="3">
        <v>65077</v>
      </c>
      <c r="K13015" s="3">
        <v>48402.29</v>
      </c>
      <c r="L13015" s="3">
        <v>484.02</v>
      </c>
      <c r="M13015" s="7"/>
      <c r="N13015" s="4">
        <v>0.14449999999999999</v>
      </c>
      <c r="O13015" s="5">
        <v>1.9E-2</v>
      </c>
    </row>
    <row r="13016" spans="1:15" hidden="1" x14ac:dyDescent="0.3">
      <c r="A13016" t="s">
        <v>2156</v>
      </c>
      <c r="B13016" t="s">
        <v>187</v>
      </c>
      <c r="C13016" t="s">
        <v>14</v>
      </c>
      <c r="D13016" t="s">
        <v>188</v>
      </c>
      <c r="E13016" t="s">
        <v>59</v>
      </c>
      <c r="F13016" t="s">
        <v>60</v>
      </c>
      <c r="H13016" s="2">
        <v>45862</v>
      </c>
      <c r="I13016" t="s">
        <v>19</v>
      </c>
      <c r="J13016" s="3">
        <v>123640</v>
      </c>
      <c r="K13016" s="3">
        <v>89952.36</v>
      </c>
      <c r="L13016" s="3">
        <v>899.52</v>
      </c>
      <c r="M13016" s="7"/>
      <c r="N13016" s="4">
        <v>0.14449999999999999</v>
      </c>
      <c r="O13016" s="5">
        <v>1.9E-2</v>
      </c>
    </row>
    <row r="13017" spans="1:15" hidden="1" x14ac:dyDescent="0.3">
      <c r="A13017" t="s">
        <v>2156</v>
      </c>
      <c r="B13017" t="s">
        <v>629</v>
      </c>
      <c r="C13017" t="s">
        <v>14</v>
      </c>
      <c r="D13017" t="s">
        <v>630</v>
      </c>
      <c r="E13017" t="s">
        <v>55</v>
      </c>
      <c r="F13017" t="s">
        <v>56</v>
      </c>
      <c r="H13017" s="2">
        <v>45862</v>
      </c>
      <c r="I13017" t="s">
        <v>19</v>
      </c>
      <c r="J13017" s="3">
        <v>79535</v>
      </c>
      <c r="K13017" s="3">
        <v>59155.59</v>
      </c>
      <c r="L13017" s="3">
        <v>591.55999999999995</v>
      </c>
      <c r="M13017" s="7"/>
      <c r="N13017" s="4">
        <v>0.14449999999999999</v>
      </c>
      <c r="O13017" s="5">
        <v>1.9E-2</v>
      </c>
    </row>
    <row r="13018" spans="1:15" hidden="1" x14ac:dyDescent="0.3">
      <c r="A13018" t="s">
        <v>2156</v>
      </c>
      <c r="B13018" t="s">
        <v>280</v>
      </c>
      <c r="C13018" t="s">
        <v>14</v>
      </c>
      <c r="D13018" t="s">
        <v>281</v>
      </c>
      <c r="E13018" t="s">
        <v>55</v>
      </c>
      <c r="F13018" t="s">
        <v>56</v>
      </c>
      <c r="H13018" s="2">
        <v>45862</v>
      </c>
      <c r="I13018" t="s">
        <v>19</v>
      </c>
      <c r="J13018" s="3">
        <v>127588</v>
      </c>
      <c r="K13018" s="3">
        <v>94896.28</v>
      </c>
      <c r="L13018" s="3">
        <v>948.96</v>
      </c>
      <c r="M13018" s="7"/>
      <c r="N13018" s="4">
        <v>0.14449999999999999</v>
      </c>
      <c r="O13018" s="5">
        <v>1.9E-2</v>
      </c>
    </row>
    <row r="13019" spans="1:15" hidden="1" x14ac:dyDescent="0.3">
      <c r="A13019" t="s">
        <v>2156</v>
      </c>
      <c r="B13019" t="s">
        <v>631</v>
      </c>
      <c r="C13019" t="s">
        <v>14</v>
      </c>
      <c r="D13019" t="s">
        <v>632</v>
      </c>
      <c r="E13019" t="s">
        <v>35</v>
      </c>
      <c r="F13019" t="s">
        <v>36</v>
      </c>
      <c r="H13019" s="2">
        <v>45862</v>
      </c>
      <c r="I13019" t="s">
        <v>19</v>
      </c>
      <c r="J13019" s="3">
        <v>61404</v>
      </c>
      <c r="K13019" s="3">
        <v>45671.18</v>
      </c>
      <c r="L13019" s="3">
        <v>456.71</v>
      </c>
      <c r="M13019" s="7"/>
      <c r="N13019" s="4">
        <v>0.14449999999999999</v>
      </c>
      <c r="O13019" s="5">
        <v>1.9E-2</v>
      </c>
    </row>
    <row r="13020" spans="1:15" hidden="1" x14ac:dyDescent="0.3">
      <c r="A13020" t="s">
        <v>2156</v>
      </c>
      <c r="B13020" t="s">
        <v>633</v>
      </c>
      <c r="C13020" t="s">
        <v>14</v>
      </c>
      <c r="D13020" t="s">
        <v>634</v>
      </c>
      <c r="E13020" t="s">
        <v>81</v>
      </c>
      <c r="F13020" t="s">
        <v>82</v>
      </c>
      <c r="H13020" s="2">
        <v>45862</v>
      </c>
      <c r="I13020" t="s">
        <v>19</v>
      </c>
      <c r="J13020" s="3">
        <v>59717</v>
      </c>
      <c r="K13020" s="3">
        <v>44415.42</v>
      </c>
      <c r="L13020" s="3">
        <v>444.15</v>
      </c>
      <c r="M13020" s="7"/>
      <c r="N13020" s="4">
        <v>0.14449999999999999</v>
      </c>
      <c r="O13020" s="5">
        <v>1.9E-2</v>
      </c>
    </row>
    <row r="13021" spans="1:15" hidden="1" x14ac:dyDescent="0.3">
      <c r="A13021" t="s">
        <v>2156</v>
      </c>
      <c r="B13021" t="s">
        <v>635</v>
      </c>
      <c r="C13021" t="s">
        <v>14</v>
      </c>
      <c r="D13021" t="s">
        <v>636</v>
      </c>
      <c r="E13021" t="s">
        <v>59</v>
      </c>
      <c r="F13021" t="s">
        <v>60</v>
      </c>
      <c r="H13021" s="2">
        <v>45862</v>
      </c>
      <c r="I13021" t="s">
        <v>19</v>
      </c>
      <c r="J13021" s="3">
        <v>177191</v>
      </c>
      <c r="K13021" s="3">
        <v>132041.37</v>
      </c>
      <c r="L13021" s="3">
        <v>1320.41</v>
      </c>
      <c r="M13021" s="7"/>
      <c r="N13021" s="4">
        <v>0.14449999999999999</v>
      </c>
      <c r="O13021" s="5">
        <v>1.9E-2</v>
      </c>
    </row>
    <row r="13022" spans="1:15" hidden="1" x14ac:dyDescent="0.3">
      <c r="A13022" t="s">
        <v>2156</v>
      </c>
      <c r="B13022" t="s">
        <v>637</v>
      </c>
      <c r="C13022" t="s">
        <v>14</v>
      </c>
      <c r="D13022" t="s">
        <v>638</v>
      </c>
      <c r="E13022" t="s">
        <v>51</v>
      </c>
      <c r="F13022" t="s">
        <v>52</v>
      </c>
      <c r="H13022" s="2">
        <v>45862</v>
      </c>
      <c r="I13022" t="s">
        <v>19</v>
      </c>
      <c r="J13022" s="3">
        <v>153972</v>
      </c>
      <c r="K13022" s="3">
        <v>114520.34</v>
      </c>
      <c r="L13022" s="3">
        <v>1145.2</v>
      </c>
      <c r="M13022" s="7"/>
      <c r="N13022" s="4">
        <v>0.14449999999999999</v>
      </c>
      <c r="O13022" s="5">
        <v>1.9E-2</v>
      </c>
    </row>
    <row r="13023" spans="1:15" hidden="1" x14ac:dyDescent="0.3">
      <c r="A13023" t="s">
        <v>2156</v>
      </c>
      <c r="B13023" t="s">
        <v>639</v>
      </c>
      <c r="C13023" t="s">
        <v>14</v>
      </c>
      <c r="D13023" t="s">
        <v>640</v>
      </c>
      <c r="E13023" t="s">
        <v>432</v>
      </c>
      <c r="F13023" t="s">
        <v>433</v>
      </c>
      <c r="H13023" s="2">
        <v>45862</v>
      </c>
      <c r="I13023" t="s">
        <v>19</v>
      </c>
      <c r="J13023" s="3">
        <v>58243</v>
      </c>
      <c r="K13023" s="3">
        <v>43319.42</v>
      </c>
      <c r="L13023" s="3">
        <v>433.19</v>
      </c>
      <c r="M13023" s="7"/>
      <c r="N13023" s="4">
        <v>0.14449999999999999</v>
      </c>
      <c r="O13023" s="5">
        <v>1.9E-2</v>
      </c>
    </row>
    <row r="13024" spans="1:15" hidden="1" x14ac:dyDescent="0.3">
      <c r="A13024" t="s">
        <v>2156</v>
      </c>
      <c r="B13024" t="s">
        <v>642</v>
      </c>
      <c r="C13024" t="s">
        <v>14</v>
      </c>
      <c r="D13024" t="s">
        <v>643</v>
      </c>
      <c r="E13024" t="s">
        <v>22</v>
      </c>
      <c r="F13024" t="s">
        <v>23</v>
      </c>
      <c r="H13024" s="2">
        <v>45862</v>
      </c>
      <c r="I13024" t="s">
        <v>19</v>
      </c>
      <c r="J13024" s="3">
        <v>61132</v>
      </c>
      <c r="K13024" s="3">
        <v>45468.55</v>
      </c>
      <c r="L13024" s="3">
        <v>454.69</v>
      </c>
      <c r="M13024" s="7"/>
      <c r="N13024" s="4">
        <v>0.14449999999999999</v>
      </c>
      <c r="O13024" s="5">
        <v>1.9E-2</v>
      </c>
    </row>
    <row r="13025" spans="1:15" hidden="1" x14ac:dyDescent="0.3">
      <c r="A13025" t="s">
        <v>2156</v>
      </c>
      <c r="B13025" t="s">
        <v>282</v>
      </c>
      <c r="C13025" t="s">
        <v>14</v>
      </c>
      <c r="D13025" t="s">
        <v>283</v>
      </c>
      <c r="E13025" t="s">
        <v>59</v>
      </c>
      <c r="F13025" t="s">
        <v>60</v>
      </c>
      <c r="H13025" s="2">
        <v>45862</v>
      </c>
      <c r="I13025" t="s">
        <v>19</v>
      </c>
      <c r="J13025" s="3">
        <v>79367</v>
      </c>
      <c r="K13025" s="3">
        <v>59317.36</v>
      </c>
      <c r="L13025" s="3">
        <v>593.16999999999996</v>
      </c>
      <c r="M13025" s="7"/>
      <c r="N13025" s="4">
        <v>0.14449999999999999</v>
      </c>
      <c r="O13025" s="5">
        <v>1.9E-2</v>
      </c>
    </row>
    <row r="13026" spans="1:15" hidden="1" x14ac:dyDescent="0.3">
      <c r="A13026" t="s">
        <v>2156</v>
      </c>
      <c r="B13026" t="s">
        <v>644</v>
      </c>
      <c r="C13026" t="s">
        <v>14</v>
      </c>
      <c r="D13026" t="s">
        <v>645</v>
      </c>
      <c r="E13026" t="s">
        <v>55</v>
      </c>
      <c r="F13026" t="s">
        <v>56</v>
      </c>
      <c r="H13026" s="2">
        <v>45862</v>
      </c>
      <c r="I13026" t="s">
        <v>19</v>
      </c>
      <c r="J13026" s="3">
        <v>48736</v>
      </c>
      <c r="K13026" s="3">
        <v>36248.910000000003</v>
      </c>
      <c r="L13026" s="3">
        <v>362.49</v>
      </c>
      <c r="M13026" s="7"/>
      <c r="N13026" s="4">
        <v>0.14449999999999999</v>
      </c>
      <c r="O13026" s="5">
        <v>1.9E-2</v>
      </c>
    </row>
    <row r="13027" spans="1:15" hidden="1" x14ac:dyDescent="0.3">
      <c r="A13027" t="s">
        <v>2156</v>
      </c>
      <c r="B13027" t="s">
        <v>1310</v>
      </c>
      <c r="C13027" t="s">
        <v>14</v>
      </c>
      <c r="D13027" t="s">
        <v>2663</v>
      </c>
      <c r="E13027" t="s">
        <v>81</v>
      </c>
      <c r="F13027" t="s">
        <v>82</v>
      </c>
      <c r="H13027" s="2">
        <v>45862</v>
      </c>
      <c r="I13027" t="s">
        <v>19</v>
      </c>
      <c r="J13027" s="3">
        <v>26534</v>
      </c>
      <c r="K13027" s="3">
        <v>19407.18</v>
      </c>
      <c r="L13027" s="3">
        <v>194.07</v>
      </c>
      <c r="M13027" s="7"/>
      <c r="N13027" s="4">
        <v>0.14449999999999999</v>
      </c>
      <c r="O13027" s="5">
        <v>1.9E-2</v>
      </c>
    </row>
    <row r="13028" spans="1:15" hidden="1" x14ac:dyDescent="0.3">
      <c r="A13028" t="s">
        <v>2156</v>
      </c>
      <c r="B13028" t="s">
        <v>646</v>
      </c>
      <c r="C13028" t="s">
        <v>14</v>
      </c>
      <c r="D13028" t="s">
        <v>647</v>
      </c>
      <c r="E13028" t="s">
        <v>16</v>
      </c>
      <c r="F13028" t="s">
        <v>17</v>
      </c>
      <c r="H13028" s="2">
        <v>45862</v>
      </c>
      <c r="I13028" t="s">
        <v>19</v>
      </c>
      <c r="J13028" s="3">
        <v>93258</v>
      </c>
      <c r="K13028" s="3">
        <v>69491.7</v>
      </c>
      <c r="L13028" s="3">
        <v>694.92</v>
      </c>
      <c r="M13028" s="7"/>
      <c r="N13028" s="4">
        <v>0.14449999999999999</v>
      </c>
      <c r="O13028" s="5">
        <v>1.9E-2</v>
      </c>
    </row>
    <row r="13029" spans="1:15" hidden="1" x14ac:dyDescent="0.3">
      <c r="A13029" t="s">
        <v>2156</v>
      </c>
      <c r="B13029" t="s">
        <v>284</v>
      </c>
      <c r="C13029" t="s">
        <v>14</v>
      </c>
      <c r="D13029" t="s">
        <v>285</v>
      </c>
      <c r="E13029" t="s">
        <v>73</v>
      </c>
      <c r="F13029" t="s">
        <v>74</v>
      </c>
      <c r="H13029" s="2">
        <v>45862</v>
      </c>
      <c r="I13029" t="s">
        <v>19</v>
      </c>
      <c r="J13029" s="3">
        <v>31089</v>
      </c>
      <c r="K13029" s="3">
        <v>23340.23</v>
      </c>
      <c r="L13029" s="3">
        <v>233.4</v>
      </c>
      <c r="M13029" s="7"/>
      <c r="N13029" s="4">
        <v>0.14449999999999999</v>
      </c>
      <c r="O13029" s="5">
        <v>1.9E-2</v>
      </c>
    </row>
    <row r="13030" spans="1:15" hidden="1" x14ac:dyDescent="0.3">
      <c r="A13030" t="s">
        <v>2156</v>
      </c>
      <c r="B13030" t="s">
        <v>648</v>
      </c>
      <c r="C13030" t="s">
        <v>14</v>
      </c>
      <c r="D13030" t="s">
        <v>649</v>
      </c>
      <c r="E13030" t="s">
        <v>55</v>
      </c>
      <c r="F13030" t="s">
        <v>56</v>
      </c>
      <c r="H13030" s="2">
        <v>45862</v>
      </c>
      <c r="I13030" t="s">
        <v>19</v>
      </c>
      <c r="J13030" s="3">
        <v>56551</v>
      </c>
      <c r="K13030" s="3">
        <v>41143.040000000001</v>
      </c>
      <c r="L13030" s="3">
        <v>411.43</v>
      </c>
      <c r="M13030" s="7"/>
      <c r="N13030" s="4">
        <v>0.14449999999999999</v>
      </c>
      <c r="O13030" s="5">
        <v>1.9E-2</v>
      </c>
    </row>
    <row r="13031" spans="1:15" hidden="1" x14ac:dyDescent="0.3">
      <c r="A13031" t="s">
        <v>2156</v>
      </c>
      <c r="B13031" t="s">
        <v>652</v>
      </c>
      <c r="C13031" t="s">
        <v>14</v>
      </c>
      <c r="D13031" t="s">
        <v>653</v>
      </c>
      <c r="E13031" t="s">
        <v>22</v>
      </c>
      <c r="F13031" t="s">
        <v>23</v>
      </c>
      <c r="H13031" s="2">
        <v>45862</v>
      </c>
      <c r="I13031" t="s">
        <v>19</v>
      </c>
      <c r="J13031" s="3">
        <v>34451</v>
      </c>
      <c r="K13031" s="3">
        <v>25064.53</v>
      </c>
      <c r="L13031" s="3">
        <v>250.65</v>
      </c>
      <c r="M13031" s="7"/>
      <c r="N13031" s="4">
        <v>0.14449999999999999</v>
      </c>
      <c r="O13031" s="5">
        <v>1.9E-2</v>
      </c>
    </row>
    <row r="13032" spans="1:15" hidden="1" x14ac:dyDescent="0.3">
      <c r="A13032" t="s">
        <v>2156</v>
      </c>
      <c r="B13032" t="s">
        <v>656</v>
      </c>
      <c r="C13032" t="s">
        <v>14</v>
      </c>
      <c r="D13032" t="s">
        <v>657</v>
      </c>
      <c r="E13032" t="s">
        <v>51</v>
      </c>
      <c r="F13032" t="s">
        <v>52</v>
      </c>
      <c r="H13032" s="2">
        <v>45862</v>
      </c>
      <c r="I13032" t="s">
        <v>19</v>
      </c>
      <c r="J13032" s="3">
        <v>136867</v>
      </c>
      <c r="K13032" s="3">
        <v>101797.21</v>
      </c>
      <c r="L13032" s="3">
        <v>1017.97</v>
      </c>
      <c r="M13032" s="7"/>
      <c r="N13032" s="4">
        <v>0.14449999999999999</v>
      </c>
      <c r="O13032" s="5">
        <v>1.9E-2</v>
      </c>
    </row>
    <row r="13033" spans="1:15" hidden="1" x14ac:dyDescent="0.3">
      <c r="A13033" t="s">
        <v>2156</v>
      </c>
      <c r="B13033" t="s">
        <v>658</v>
      </c>
      <c r="C13033" t="s">
        <v>14</v>
      </c>
      <c r="D13033" t="s">
        <v>659</v>
      </c>
      <c r="E13033" t="s">
        <v>16</v>
      </c>
      <c r="F13033" t="s">
        <v>17</v>
      </c>
      <c r="H13033" s="2">
        <v>45862</v>
      </c>
      <c r="I13033" t="s">
        <v>19</v>
      </c>
      <c r="J13033" s="3">
        <v>73498</v>
      </c>
      <c r="K13033" s="3">
        <v>54665.01</v>
      </c>
      <c r="L13033" s="3">
        <v>546.65</v>
      </c>
      <c r="M13033" s="7"/>
      <c r="N13033" s="4">
        <v>0.14449999999999999</v>
      </c>
      <c r="O13033" s="5">
        <v>1.9E-2</v>
      </c>
    </row>
    <row r="13034" spans="1:15" hidden="1" x14ac:dyDescent="0.3">
      <c r="A13034" t="s">
        <v>2156</v>
      </c>
      <c r="B13034" t="s">
        <v>660</v>
      </c>
      <c r="C13034" t="s">
        <v>14</v>
      </c>
      <c r="D13034" t="s">
        <v>661</v>
      </c>
      <c r="E13034" t="s">
        <v>51</v>
      </c>
      <c r="F13034" t="s">
        <v>52</v>
      </c>
      <c r="H13034" s="2">
        <v>45862</v>
      </c>
      <c r="I13034" t="s">
        <v>19</v>
      </c>
      <c r="J13034" s="3">
        <v>89604</v>
      </c>
      <c r="K13034" s="3">
        <v>66644.55</v>
      </c>
      <c r="L13034" s="3">
        <v>666.45</v>
      </c>
      <c r="M13034" s="7"/>
      <c r="N13034" s="4">
        <v>0.14449999999999999</v>
      </c>
      <c r="O13034" s="5">
        <v>1.9E-2</v>
      </c>
    </row>
    <row r="13035" spans="1:15" hidden="1" x14ac:dyDescent="0.3">
      <c r="A13035" t="s">
        <v>2156</v>
      </c>
      <c r="B13035" t="s">
        <v>665</v>
      </c>
      <c r="C13035" t="s">
        <v>14</v>
      </c>
      <c r="D13035" t="s">
        <v>666</v>
      </c>
      <c r="E13035" t="s">
        <v>55</v>
      </c>
      <c r="F13035" t="s">
        <v>56</v>
      </c>
      <c r="H13035" s="2">
        <v>45862</v>
      </c>
      <c r="I13035" t="s">
        <v>19</v>
      </c>
      <c r="J13035" s="3">
        <v>37979</v>
      </c>
      <c r="K13035" s="3">
        <v>28247.65</v>
      </c>
      <c r="L13035" s="3">
        <v>282.48</v>
      </c>
      <c r="M13035" s="7"/>
      <c r="N13035" s="4">
        <v>0.14449999999999999</v>
      </c>
      <c r="O13035" s="5">
        <v>1.9E-2</v>
      </c>
    </row>
    <row r="13036" spans="1:15" hidden="1" x14ac:dyDescent="0.3">
      <c r="A13036" t="s">
        <v>2156</v>
      </c>
      <c r="B13036" t="s">
        <v>286</v>
      </c>
      <c r="C13036" t="s">
        <v>14</v>
      </c>
      <c r="D13036" t="s">
        <v>287</v>
      </c>
      <c r="E13036" t="s">
        <v>59</v>
      </c>
      <c r="F13036" t="s">
        <v>60</v>
      </c>
      <c r="H13036" s="2">
        <v>45862</v>
      </c>
      <c r="I13036" t="s">
        <v>19</v>
      </c>
      <c r="J13036" s="3">
        <v>82589</v>
      </c>
      <c r="K13036" s="3">
        <v>61427.13</v>
      </c>
      <c r="L13036" s="3">
        <v>614.27</v>
      </c>
      <c r="M13036" s="7"/>
      <c r="N13036" s="4">
        <v>0.14449999999999999</v>
      </c>
      <c r="O13036" s="5">
        <v>1.9E-2</v>
      </c>
    </row>
    <row r="13037" spans="1:15" hidden="1" x14ac:dyDescent="0.3">
      <c r="A13037" t="s">
        <v>2156</v>
      </c>
      <c r="B13037" t="s">
        <v>288</v>
      </c>
      <c r="C13037" t="s">
        <v>14</v>
      </c>
      <c r="D13037" t="s">
        <v>289</v>
      </c>
      <c r="E13037" t="s">
        <v>51</v>
      </c>
      <c r="F13037" t="s">
        <v>52</v>
      </c>
      <c r="H13037" s="2">
        <v>45862</v>
      </c>
      <c r="I13037" t="s">
        <v>19</v>
      </c>
      <c r="J13037" s="3">
        <v>80523</v>
      </c>
      <c r="K13037" s="3">
        <v>59890.9</v>
      </c>
      <c r="L13037" s="3">
        <v>598.91</v>
      </c>
      <c r="M13037" s="7"/>
      <c r="N13037" s="4">
        <v>0.14449999999999999</v>
      </c>
      <c r="O13037" s="5">
        <v>1.9E-2</v>
      </c>
    </row>
    <row r="13038" spans="1:15" hidden="1" x14ac:dyDescent="0.3">
      <c r="A13038" t="s">
        <v>2156</v>
      </c>
      <c r="B13038" t="s">
        <v>669</v>
      </c>
      <c r="C13038" t="s">
        <v>14</v>
      </c>
      <c r="D13038" t="s">
        <v>670</v>
      </c>
      <c r="E13038" t="s">
        <v>316</v>
      </c>
      <c r="F13038" t="s">
        <v>317</v>
      </c>
      <c r="H13038" s="2">
        <v>45862</v>
      </c>
      <c r="I13038" t="s">
        <v>19</v>
      </c>
      <c r="J13038" s="3">
        <v>81691</v>
      </c>
      <c r="K13038" s="3">
        <v>61054.3</v>
      </c>
      <c r="L13038" s="3">
        <v>610.54</v>
      </c>
      <c r="M13038" s="7"/>
      <c r="N13038" s="4">
        <v>0.14449999999999999</v>
      </c>
      <c r="O13038" s="5">
        <v>1.9E-2</v>
      </c>
    </row>
    <row r="13039" spans="1:15" hidden="1" x14ac:dyDescent="0.3">
      <c r="A13039" t="s">
        <v>2156</v>
      </c>
      <c r="B13039" t="s">
        <v>671</v>
      </c>
      <c r="C13039" t="s">
        <v>14</v>
      </c>
      <c r="D13039" t="s">
        <v>672</v>
      </c>
      <c r="E13039" t="s">
        <v>16</v>
      </c>
      <c r="F13039" t="s">
        <v>17</v>
      </c>
      <c r="H13039" s="2">
        <v>45862</v>
      </c>
      <c r="I13039" t="s">
        <v>19</v>
      </c>
      <c r="J13039" s="3">
        <v>81619</v>
      </c>
      <c r="K13039" s="3">
        <v>60705.89</v>
      </c>
      <c r="L13039" s="3">
        <v>607.05999999999995</v>
      </c>
      <c r="M13039" s="7"/>
      <c r="N13039" s="4">
        <v>0.14449999999999999</v>
      </c>
      <c r="O13039" s="5">
        <v>1.9E-2</v>
      </c>
    </row>
    <row r="13040" spans="1:15" hidden="1" x14ac:dyDescent="0.3">
      <c r="A13040" t="s">
        <v>2156</v>
      </c>
      <c r="B13040" t="s">
        <v>673</v>
      </c>
      <c r="C13040" t="s">
        <v>14</v>
      </c>
      <c r="D13040" t="s">
        <v>674</v>
      </c>
      <c r="E13040" t="s">
        <v>51</v>
      </c>
      <c r="F13040" t="s">
        <v>52</v>
      </c>
      <c r="H13040" s="2">
        <v>45862</v>
      </c>
      <c r="I13040" t="s">
        <v>19</v>
      </c>
      <c r="J13040" s="3">
        <v>153010</v>
      </c>
      <c r="K13040" s="3">
        <v>113616.79</v>
      </c>
      <c r="L13040" s="3">
        <v>1136.17</v>
      </c>
      <c r="M13040" s="7"/>
      <c r="N13040" s="4">
        <v>0.14449999999999999</v>
      </c>
      <c r="O13040" s="5">
        <v>1.9E-2</v>
      </c>
    </row>
    <row r="13041" spans="1:15" hidden="1" x14ac:dyDescent="0.3">
      <c r="A13041" t="s">
        <v>2156</v>
      </c>
      <c r="B13041" t="s">
        <v>675</v>
      </c>
      <c r="C13041" t="s">
        <v>14</v>
      </c>
      <c r="D13041" t="s">
        <v>676</v>
      </c>
      <c r="E13041" t="s">
        <v>81</v>
      </c>
      <c r="F13041" t="s">
        <v>82</v>
      </c>
      <c r="H13041" s="2">
        <v>45862</v>
      </c>
      <c r="I13041" t="s">
        <v>19</v>
      </c>
      <c r="J13041" s="3">
        <v>43203</v>
      </c>
      <c r="K13041" s="3">
        <v>32132.66</v>
      </c>
      <c r="L13041" s="3">
        <v>321.33</v>
      </c>
      <c r="M13041" s="7"/>
      <c r="N13041" s="4">
        <v>0.14449999999999999</v>
      </c>
      <c r="O13041" s="5">
        <v>1.9E-2</v>
      </c>
    </row>
    <row r="13042" spans="1:15" hidden="1" x14ac:dyDescent="0.3">
      <c r="A13042" t="s">
        <v>2156</v>
      </c>
      <c r="B13042" t="s">
        <v>677</v>
      </c>
      <c r="C13042" t="s">
        <v>14</v>
      </c>
      <c r="D13042" t="s">
        <v>678</v>
      </c>
      <c r="E13042" t="s">
        <v>22</v>
      </c>
      <c r="F13042" t="s">
        <v>23</v>
      </c>
      <c r="H13042" s="2">
        <v>45862</v>
      </c>
      <c r="I13042" t="s">
        <v>19</v>
      </c>
      <c r="J13042" s="3">
        <v>73481</v>
      </c>
      <c r="K13042" s="3">
        <v>54652.36</v>
      </c>
      <c r="L13042" s="3">
        <v>546.52</v>
      </c>
      <c r="M13042" s="7"/>
      <c r="N13042" s="4">
        <v>0.14449999999999999</v>
      </c>
      <c r="O13042" s="5">
        <v>1.9E-2</v>
      </c>
    </row>
    <row r="13043" spans="1:15" hidden="1" x14ac:dyDescent="0.3">
      <c r="A13043" t="s">
        <v>2156</v>
      </c>
      <c r="B13043" t="s">
        <v>679</v>
      </c>
      <c r="C13043" t="s">
        <v>14</v>
      </c>
      <c r="D13043" t="s">
        <v>680</v>
      </c>
      <c r="E13043" t="s">
        <v>244</v>
      </c>
      <c r="F13043" t="s">
        <v>245</v>
      </c>
      <c r="H13043" s="2">
        <v>45862</v>
      </c>
      <c r="I13043" t="s">
        <v>19</v>
      </c>
      <c r="J13043" s="3">
        <v>24987</v>
      </c>
      <c r="K13043" s="3">
        <v>18758.849999999999</v>
      </c>
      <c r="L13043" s="3">
        <v>187.59</v>
      </c>
      <c r="M13043" s="7"/>
      <c r="N13043" s="4">
        <v>0.14449999999999999</v>
      </c>
      <c r="O13043" s="5">
        <v>1.9E-2</v>
      </c>
    </row>
    <row r="13044" spans="1:15" hidden="1" x14ac:dyDescent="0.3">
      <c r="A13044" t="s">
        <v>2156</v>
      </c>
      <c r="B13044" t="s">
        <v>290</v>
      </c>
      <c r="C13044" t="s">
        <v>14</v>
      </c>
      <c r="D13044" t="s">
        <v>291</v>
      </c>
      <c r="E13044" t="s">
        <v>244</v>
      </c>
      <c r="F13044" t="s">
        <v>245</v>
      </c>
      <c r="H13044" s="2">
        <v>45862</v>
      </c>
      <c r="I13044" t="s">
        <v>19</v>
      </c>
      <c r="J13044" s="3">
        <v>64888</v>
      </c>
      <c r="K13044" s="3">
        <v>48261.93</v>
      </c>
      <c r="L13044" s="3">
        <v>482.62</v>
      </c>
      <c r="M13044" s="7"/>
      <c r="N13044" s="4">
        <v>0.14449999999999999</v>
      </c>
      <c r="O13044" s="5">
        <v>1.9E-2</v>
      </c>
    </row>
    <row r="13045" spans="1:15" hidden="1" x14ac:dyDescent="0.3">
      <c r="A13045" t="s">
        <v>2156</v>
      </c>
      <c r="B13045" t="s">
        <v>683</v>
      </c>
      <c r="C13045" t="s">
        <v>14</v>
      </c>
      <c r="D13045" t="s">
        <v>684</v>
      </c>
      <c r="E13045" t="s">
        <v>685</v>
      </c>
      <c r="F13045" t="s">
        <v>686</v>
      </c>
      <c r="H13045" s="2">
        <v>45862</v>
      </c>
      <c r="I13045" t="s">
        <v>19</v>
      </c>
      <c r="J13045" s="3">
        <v>111687.44</v>
      </c>
      <c r="K13045" s="3">
        <v>82914.86</v>
      </c>
      <c r="L13045" s="3">
        <v>829.14</v>
      </c>
      <c r="M13045" s="7"/>
      <c r="N13045" s="4">
        <v>0.14449999999999999</v>
      </c>
      <c r="O13045" s="5">
        <v>1.9E-2</v>
      </c>
    </row>
    <row r="13046" spans="1:15" hidden="1" x14ac:dyDescent="0.3">
      <c r="A13046" t="s">
        <v>2156</v>
      </c>
      <c r="B13046" t="s">
        <v>687</v>
      </c>
      <c r="C13046" t="s">
        <v>14</v>
      </c>
      <c r="D13046" t="s">
        <v>688</v>
      </c>
      <c r="E13046" t="s">
        <v>55</v>
      </c>
      <c r="F13046" t="s">
        <v>56</v>
      </c>
      <c r="H13046" s="2">
        <v>45862</v>
      </c>
      <c r="I13046" t="s">
        <v>19</v>
      </c>
      <c r="J13046" s="3">
        <v>86860</v>
      </c>
      <c r="K13046" s="3">
        <v>64603.8</v>
      </c>
      <c r="L13046" s="3">
        <v>646.04</v>
      </c>
      <c r="M13046" s="7"/>
      <c r="N13046" s="4">
        <v>0.14449999999999999</v>
      </c>
      <c r="O13046" s="5">
        <v>1.9E-2</v>
      </c>
    </row>
    <row r="13047" spans="1:15" hidden="1" x14ac:dyDescent="0.3">
      <c r="A13047" t="s">
        <v>2156</v>
      </c>
      <c r="B13047" t="s">
        <v>689</v>
      </c>
      <c r="C13047" t="s">
        <v>14</v>
      </c>
      <c r="D13047" t="s">
        <v>690</v>
      </c>
      <c r="E13047" t="s">
        <v>432</v>
      </c>
      <c r="F13047" t="s">
        <v>433</v>
      </c>
      <c r="H13047" s="2">
        <v>45862</v>
      </c>
      <c r="I13047" t="s">
        <v>19</v>
      </c>
      <c r="J13047" s="3">
        <v>123024</v>
      </c>
      <c r="K13047" s="3">
        <v>91501.22</v>
      </c>
      <c r="L13047" s="3">
        <v>915.01</v>
      </c>
      <c r="M13047" s="7"/>
      <c r="N13047" s="4">
        <v>0.14449999999999999</v>
      </c>
      <c r="O13047" s="5">
        <v>1.9E-2</v>
      </c>
    </row>
    <row r="13048" spans="1:15" hidden="1" x14ac:dyDescent="0.3">
      <c r="A13048" t="s">
        <v>2156</v>
      </c>
      <c r="B13048" t="s">
        <v>691</v>
      </c>
      <c r="C13048" t="s">
        <v>14</v>
      </c>
      <c r="D13048" t="s">
        <v>692</v>
      </c>
      <c r="E13048" t="s">
        <v>51</v>
      </c>
      <c r="F13048" t="s">
        <v>52</v>
      </c>
      <c r="H13048" s="2">
        <v>45862</v>
      </c>
      <c r="I13048" t="s">
        <v>19</v>
      </c>
      <c r="J13048" s="3">
        <v>39672</v>
      </c>
      <c r="K13048" s="3">
        <v>29506.78</v>
      </c>
      <c r="L13048" s="3">
        <v>295.07</v>
      </c>
      <c r="M13048" s="7"/>
      <c r="N13048" s="4">
        <v>0.14449999999999999</v>
      </c>
      <c r="O13048" s="5">
        <v>1.9E-2</v>
      </c>
    </row>
    <row r="13049" spans="1:15" hidden="1" x14ac:dyDescent="0.3">
      <c r="A13049" t="s">
        <v>2156</v>
      </c>
      <c r="B13049" t="s">
        <v>693</v>
      </c>
      <c r="C13049" t="s">
        <v>14</v>
      </c>
      <c r="D13049" t="s">
        <v>694</v>
      </c>
      <c r="E13049" t="s">
        <v>55</v>
      </c>
      <c r="F13049" t="s">
        <v>56</v>
      </c>
      <c r="H13049" s="2">
        <v>45862</v>
      </c>
      <c r="I13049" t="s">
        <v>19</v>
      </c>
      <c r="J13049" s="3">
        <v>44539</v>
      </c>
      <c r="K13049" s="3">
        <v>33126.86</v>
      </c>
      <c r="L13049" s="3">
        <v>331.27</v>
      </c>
      <c r="M13049" s="7"/>
      <c r="N13049" s="4">
        <v>0.14449999999999999</v>
      </c>
      <c r="O13049" s="5">
        <v>1.9E-2</v>
      </c>
    </row>
    <row r="13050" spans="1:15" hidden="1" x14ac:dyDescent="0.3">
      <c r="A13050" t="s">
        <v>2156</v>
      </c>
      <c r="B13050" t="s">
        <v>697</v>
      </c>
      <c r="C13050" t="s">
        <v>14</v>
      </c>
      <c r="D13050" t="s">
        <v>698</v>
      </c>
      <c r="E13050" t="s">
        <v>26</v>
      </c>
      <c r="F13050" t="s">
        <v>27</v>
      </c>
      <c r="H13050" s="2">
        <v>45862</v>
      </c>
      <c r="I13050" t="s">
        <v>19</v>
      </c>
      <c r="J13050" s="3">
        <v>119123</v>
      </c>
      <c r="K13050" s="3">
        <v>88600.75</v>
      </c>
      <c r="L13050" s="3">
        <v>886.01</v>
      </c>
      <c r="M13050" s="7"/>
      <c r="N13050" s="4">
        <v>0.14449999999999999</v>
      </c>
      <c r="O13050" s="5">
        <v>1.9E-2</v>
      </c>
    </row>
    <row r="13051" spans="1:15" hidden="1" x14ac:dyDescent="0.3">
      <c r="A13051" t="s">
        <v>2156</v>
      </c>
      <c r="B13051" t="s">
        <v>699</v>
      </c>
      <c r="C13051" t="s">
        <v>14</v>
      </c>
      <c r="D13051" t="s">
        <v>700</v>
      </c>
      <c r="E13051" t="s">
        <v>59</v>
      </c>
      <c r="F13051" t="s">
        <v>60</v>
      </c>
      <c r="H13051" s="2">
        <v>45862</v>
      </c>
      <c r="I13051" t="s">
        <v>19</v>
      </c>
      <c r="J13051" s="3">
        <v>125914</v>
      </c>
      <c r="K13051" s="3">
        <v>93650.8</v>
      </c>
      <c r="L13051" s="3">
        <v>936.51</v>
      </c>
      <c r="M13051" s="7"/>
      <c r="N13051" s="4">
        <v>0.14449999999999999</v>
      </c>
      <c r="O13051" s="5">
        <v>1.9E-2</v>
      </c>
    </row>
    <row r="13052" spans="1:15" hidden="1" x14ac:dyDescent="0.3">
      <c r="A13052" t="s">
        <v>2156</v>
      </c>
      <c r="B13052" t="s">
        <v>442</v>
      </c>
      <c r="C13052" t="s">
        <v>14</v>
      </c>
      <c r="D13052" t="s">
        <v>701</v>
      </c>
      <c r="E13052" t="s">
        <v>55</v>
      </c>
      <c r="F13052" t="s">
        <v>56</v>
      </c>
      <c r="H13052" s="2">
        <v>45862</v>
      </c>
      <c r="I13052" t="s">
        <v>19</v>
      </c>
      <c r="J13052" s="3">
        <v>219347</v>
      </c>
      <c r="K13052" s="3">
        <v>159583.22</v>
      </c>
      <c r="L13052" s="3">
        <v>1595.83</v>
      </c>
      <c r="M13052" s="7"/>
      <c r="N13052" s="4">
        <v>0.14449999999999999</v>
      </c>
      <c r="O13052" s="5">
        <v>1.9E-2</v>
      </c>
    </row>
    <row r="13053" spans="1:15" hidden="1" x14ac:dyDescent="0.3">
      <c r="A13053" t="s">
        <v>2156</v>
      </c>
      <c r="B13053" t="s">
        <v>1044</v>
      </c>
      <c r="C13053" t="s">
        <v>14</v>
      </c>
      <c r="D13053" t="s">
        <v>2433</v>
      </c>
      <c r="E13053" t="s">
        <v>16</v>
      </c>
      <c r="F13053" t="s">
        <v>17</v>
      </c>
      <c r="H13053" s="2">
        <v>45862</v>
      </c>
      <c r="I13053" t="s">
        <v>19</v>
      </c>
      <c r="J13053" s="3">
        <v>87887</v>
      </c>
      <c r="K13053" s="3">
        <v>65367.15</v>
      </c>
      <c r="L13053" s="3">
        <v>653.66999999999996</v>
      </c>
      <c r="M13053" s="7"/>
      <c r="N13053" s="4">
        <v>0.14449999999999999</v>
      </c>
      <c r="O13053" s="5">
        <v>1.9E-2</v>
      </c>
    </row>
    <row r="13054" spans="1:15" hidden="1" x14ac:dyDescent="0.3">
      <c r="A13054" t="s">
        <v>2156</v>
      </c>
      <c r="B13054" t="s">
        <v>702</v>
      </c>
      <c r="C13054" t="s">
        <v>14</v>
      </c>
      <c r="D13054" t="s">
        <v>703</v>
      </c>
      <c r="E13054" t="s">
        <v>55</v>
      </c>
      <c r="F13054" t="s">
        <v>56</v>
      </c>
      <c r="H13054" s="2">
        <v>45862</v>
      </c>
      <c r="I13054" t="s">
        <v>19</v>
      </c>
      <c r="J13054" s="3">
        <v>89303</v>
      </c>
      <c r="K13054" s="3">
        <v>66421.27</v>
      </c>
      <c r="L13054" s="3">
        <v>664.21</v>
      </c>
      <c r="M13054" s="7"/>
      <c r="N13054" s="4">
        <v>0.14449999999999999</v>
      </c>
      <c r="O13054" s="5">
        <v>1.9E-2</v>
      </c>
    </row>
    <row r="13055" spans="1:15" hidden="1" x14ac:dyDescent="0.3">
      <c r="A13055" t="s">
        <v>2156</v>
      </c>
      <c r="B13055" t="s">
        <v>240</v>
      </c>
      <c r="C13055" t="s">
        <v>14</v>
      </c>
      <c r="D13055" t="s">
        <v>2223</v>
      </c>
      <c r="E13055" t="s">
        <v>59</v>
      </c>
      <c r="F13055" t="s">
        <v>60</v>
      </c>
      <c r="H13055" s="2">
        <v>45862</v>
      </c>
      <c r="I13055" t="s">
        <v>19</v>
      </c>
      <c r="J13055" s="3">
        <v>826452</v>
      </c>
      <c r="K13055" s="3">
        <v>498584</v>
      </c>
      <c r="L13055" s="3">
        <v>4985.84</v>
      </c>
      <c r="M13055" s="7"/>
      <c r="N13055" s="4">
        <v>0.14449999999999999</v>
      </c>
      <c r="O13055" s="5">
        <v>1.9E-2</v>
      </c>
    </row>
    <row r="13056" spans="1:15" hidden="1" x14ac:dyDescent="0.3">
      <c r="A13056" t="s">
        <v>2156</v>
      </c>
      <c r="B13056" t="s">
        <v>93</v>
      </c>
      <c r="C13056" t="s">
        <v>14</v>
      </c>
      <c r="D13056" t="s">
        <v>704</v>
      </c>
      <c r="E13056" t="s">
        <v>51</v>
      </c>
      <c r="F13056" t="s">
        <v>52</v>
      </c>
      <c r="H13056" s="2">
        <v>45862</v>
      </c>
      <c r="I13056" t="s">
        <v>19</v>
      </c>
      <c r="J13056" s="3">
        <v>370784</v>
      </c>
      <c r="K13056" s="3">
        <v>275778.31</v>
      </c>
      <c r="L13056" s="3">
        <v>2757.78</v>
      </c>
      <c r="M13056" s="7"/>
      <c r="N13056" s="4">
        <v>0.14449999999999999</v>
      </c>
      <c r="O13056" s="5">
        <v>1.9E-2</v>
      </c>
    </row>
    <row r="13057" spans="1:15" hidden="1" x14ac:dyDescent="0.3">
      <c r="A13057" t="s">
        <v>2156</v>
      </c>
      <c r="B13057" t="s">
        <v>959</v>
      </c>
      <c r="C13057" t="s">
        <v>14</v>
      </c>
      <c r="D13057" t="s">
        <v>2224</v>
      </c>
      <c r="E13057" t="s">
        <v>337</v>
      </c>
      <c r="F13057" t="s">
        <v>338</v>
      </c>
      <c r="H13057" s="2">
        <v>45862</v>
      </c>
      <c r="I13057" t="s">
        <v>19</v>
      </c>
      <c r="J13057" s="3">
        <v>119330</v>
      </c>
      <c r="K13057" s="3">
        <v>73632</v>
      </c>
      <c r="L13057" s="3">
        <v>736.31</v>
      </c>
      <c r="M13057" s="7"/>
      <c r="N13057" s="4">
        <v>0.14449999999999999</v>
      </c>
      <c r="O13057" s="5">
        <v>1.9E-2</v>
      </c>
    </row>
    <row r="13058" spans="1:15" hidden="1" x14ac:dyDescent="0.3">
      <c r="A13058" t="s">
        <v>2156</v>
      </c>
      <c r="B13058" t="s">
        <v>705</v>
      </c>
      <c r="C13058" t="s">
        <v>14</v>
      </c>
      <c r="D13058" t="s">
        <v>706</v>
      </c>
      <c r="E13058" t="s">
        <v>59</v>
      </c>
      <c r="F13058" t="s">
        <v>60</v>
      </c>
      <c r="H13058" s="2">
        <v>45862</v>
      </c>
      <c r="I13058" t="s">
        <v>19</v>
      </c>
      <c r="J13058" s="3">
        <v>156381</v>
      </c>
      <c r="K13058" s="3">
        <v>116311.78</v>
      </c>
      <c r="L13058" s="3">
        <v>1163.1199999999999</v>
      </c>
      <c r="M13058" s="7"/>
      <c r="N13058" s="4">
        <v>0.14449999999999999</v>
      </c>
      <c r="O13058" s="5">
        <v>1.9E-2</v>
      </c>
    </row>
    <row r="13059" spans="1:15" hidden="1" x14ac:dyDescent="0.3">
      <c r="A13059" t="s">
        <v>2156</v>
      </c>
      <c r="B13059" t="s">
        <v>707</v>
      </c>
      <c r="C13059" t="s">
        <v>14</v>
      </c>
      <c r="D13059" t="s">
        <v>708</v>
      </c>
      <c r="E13059" t="s">
        <v>16</v>
      </c>
      <c r="F13059" t="s">
        <v>17</v>
      </c>
      <c r="H13059" s="2">
        <v>45862</v>
      </c>
      <c r="I13059" t="s">
        <v>19</v>
      </c>
      <c r="J13059" s="3">
        <v>151076</v>
      </c>
      <c r="K13059" s="3">
        <v>112365.98</v>
      </c>
      <c r="L13059" s="3">
        <v>1123.6600000000001</v>
      </c>
      <c r="M13059" s="7"/>
      <c r="N13059" s="4">
        <v>0.14449999999999999</v>
      </c>
      <c r="O13059" s="5">
        <v>1.9E-2</v>
      </c>
    </row>
    <row r="13060" spans="1:15" hidden="1" x14ac:dyDescent="0.3">
      <c r="A13060" t="s">
        <v>2156</v>
      </c>
      <c r="B13060" t="s">
        <v>260</v>
      </c>
      <c r="C13060" t="s">
        <v>14</v>
      </c>
      <c r="D13060" t="s">
        <v>292</v>
      </c>
      <c r="E13060" t="s">
        <v>59</v>
      </c>
      <c r="F13060" t="s">
        <v>60</v>
      </c>
      <c r="H13060" s="2">
        <v>45862</v>
      </c>
      <c r="I13060" t="s">
        <v>19</v>
      </c>
      <c r="J13060" s="3">
        <v>29272</v>
      </c>
      <c r="K13060" s="3">
        <v>21771.82</v>
      </c>
      <c r="L13060" s="3">
        <v>217.72</v>
      </c>
      <c r="M13060" s="7"/>
      <c r="N13060" s="4">
        <v>0.14449999999999999</v>
      </c>
      <c r="O13060" s="5">
        <v>1.9E-2</v>
      </c>
    </row>
    <row r="13061" spans="1:15" hidden="1" x14ac:dyDescent="0.3">
      <c r="A13061" t="s">
        <v>2156</v>
      </c>
      <c r="B13061" t="s">
        <v>817</v>
      </c>
      <c r="C13061" t="s">
        <v>14</v>
      </c>
      <c r="D13061" t="s">
        <v>2664</v>
      </c>
      <c r="E13061" t="s">
        <v>73</v>
      </c>
      <c r="F13061" t="s">
        <v>74</v>
      </c>
      <c r="H13061" s="2">
        <v>45862</v>
      </c>
      <c r="I13061" t="s">
        <v>19</v>
      </c>
      <c r="J13061" s="3">
        <v>256511</v>
      </c>
      <c r="K13061" s="3">
        <v>173509.76000000001</v>
      </c>
      <c r="L13061" s="3">
        <v>1735.1</v>
      </c>
      <c r="M13061" s="7"/>
      <c r="N13061" s="4">
        <v>0.14449999999999999</v>
      </c>
      <c r="O13061" s="5">
        <v>1.9E-2</v>
      </c>
    </row>
    <row r="13062" spans="1:15" hidden="1" x14ac:dyDescent="0.3">
      <c r="A13062" t="s">
        <v>2156</v>
      </c>
      <c r="B13062" t="s">
        <v>709</v>
      </c>
      <c r="C13062" t="s">
        <v>14</v>
      </c>
      <c r="D13062" t="s">
        <v>710</v>
      </c>
      <c r="E13062" t="s">
        <v>81</v>
      </c>
      <c r="F13062" t="s">
        <v>82</v>
      </c>
      <c r="H13062" s="2">
        <v>45862</v>
      </c>
      <c r="I13062" t="s">
        <v>19</v>
      </c>
      <c r="J13062" s="3">
        <v>91348</v>
      </c>
      <c r="K13062" s="3">
        <v>67942.47</v>
      </c>
      <c r="L13062" s="3">
        <v>679.42</v>
      </c>
      <c r="M13062" s="7"/>
      <c r="N13062" s="4">
        <v>0.14449999999999999</v>
      </c>
      <c r="O13062" s="5">
        <v>1.9E-2</v>
      </c>
    </row>
    <row r="13063" spans="1:15" hidden="1" x14ac:dyDescent="0.3">
      <c r="A13063" t="s">
        <v>2156</v>
      </c>
      <c r="B13063" t="s">
        <v>989</v>
      </c>
      <c r="C13063" t="s">
        <v>14</v>
      </c>
      <c r="D13063" t="s">
        <v>2665</v>
      </c>
      <c r="E13063" t="s">
        <v>59</v>
      </c>
      <c r="F13063" t="s">
        <v>60</v>
      </c>
      <c r="H13063" s="2">
        <v>45862</v>
      </c>
      <c r="I13063" t="s">
        <v>19</v>
      </c>
      <c r="J13063" s="3">
        <v>187506</v>
      </c>
      <c r="K13063" s="3">
        <v>136417.54</v>
      </c>
      <c r="L13063" s="3">
        <v>1364.18</v>
      </c>
      <c r="M13063" s="7"/>
      <c r="N13063" s="4">
        <v>0.14449999999999999</v>
      </c>
      <c r="O13063" s="5">
        <v>1.9E-2</v>
      </c>
    </row>
    <row r="13064" spans="1:15" hidden="1" x14ac:dyDescent="0.3">
      <c r="A13064" t="s">
        <v>2156</v>
      </c>
      <c r="B13064" t="s">
        <v>711</v>
      </c>
      <c r="C13064" t="s">
        <v>14</v>
      </c>
      <c r="D13064" t="s">
        <v>712</v>
      </c>
      <c r="E13064" t="s">
        <v>51</v>
      </c>
      <c r="F13064" t="s">
        <v>52</v>
      </c>
      <c r="H13064" s="2">
        <v>45862</v>
      </c>
      <c r="I13064" t="s">
        <v>19</v>
      </c>
      <c r="J13064" s="3">
        <v>254533</v>
      </c>
      <c r="K13064" s="3">
        <v>189313.95</v>
      </c>
      <c r="L13064" s="3">
        <v>1893.14</v>
      </c>
      <c r="M13064" s="7"/>
      <c r="N13064" s="4">
        <v>0.14449999999999999</v>
      </c>
      <c r="O13064" s="5">
        <v>1.9E-2</v>
      </c>
    </row>
    <row r="13065" spans="1:15" hidden="1" x14ac:dyDescent="0.3">
      <c r="A13065" t="s">
        <v>2156</v>
      </c>
      <c r="B13065" t="s">
        <v>829</v>
      </c>
      <c r="C13065" t="s">
        <v>14</v>
      </c>
      <c r="D13065" t="s">
        <v>2666</v>
      </c>
      <c r="E13065" t="s">
        <v>26</v>
      </c>
      <c r="F13065" t="s">
        <v>27</v>
      </c>
      <c r="H13065" s="2">
        <v>45862</v>
      </c>
      <c r="I13065" t="s">
        <v>19</v>
      </c>
      <c r="J13065" s="3">
        <v>32859</v>
      </c>
      <c r="K13065" s="3">
        <v>22227.73</v>
      </c>
      <c r="L13065" s="3">
        <v>222.28</v>
      </c>
      <c r="M13065" s="7"/>
      <c r="N13065" s="4">
        <v>0.14449999999999999</v>
      </c>
      <c r="O13065" s="5">
        <v>1.9E-2</v>
      </c>
    </row>
    <row r="13066" spans="1:15" hidden="1" x14ac:dyDescent="0.3">
      <c r="A13066" t="s">
        <v>2156</v>
      </c>
      <c r="B13066" t="s">
        <v>715</v>
      </c>
      <c r="C13066" t="s">
        <v>14</v>
      </c>
      <c r="D13066" t="s">
        <v>716</v>
      </c>
      <c r="E13066" t="s">
        <v>244</v>
      </c>
      <c r="F13066" t="s">
        <v>245</v>
      </c>
      <c r="H13066" s="2">
        <v>45862</v>
      </c>
      <c r="I13066" t="s">
        <v>19</v>
      </c>
      <c r="J13066" s="3">
        <v>20003</v>
      </c>
      <c r="K13066" s="3">
        <v>14877.68</v>
      </c>
      <c r="L13066" s="3">
        <v>148.78</v>
      </c>
      <c r="M13066" s="7"/>
      <c r="N13066" s="4">
        <v>0.14449999999999999</v>
      </c>
      <c r="O13066" s="5">
        <v>1.9E-2</v>
      </c>
    </row>
    <row r="13067" spans="1:15" hidden="1" x14ac:dyDescent="0.3">
      <c r="A13067" t="s">
        <v>2156</v>
      </c>
      <c r="B13067" t="s">
        <v>552</v>
      </c>
      <c r="C13067" t="s">
        <v>14</v>
      </c>
      <c r="D13067" t="s">
        <v>2667</v>
      </c>
      <c r="E13067" t="s">
        <v>135</v>
      </c>
      <c r="F13067" t="s">
        <v>136</v>
      </c>
      <c r="H13067" s="2">
        <v>45862</v>
      </c>
      <c r="I13067" t="s">
        <v>19</v>
      </c>
      <c r="J13067" s="3">
        <v>28421</v>
      </c>
      <c r="K13067" s="3">
        <v>19225.169999999998</v>
      </c>
      <c r="L13067" s="3">
        <v>192.27</v>
      </c>
      <c r="M13067" s="7"/>
      <c r="N13067" s="4">
        <v>0.14449999999999999</v>
      </c>
      <c r="O13067" s="5">
        <v>1.9E-2</v>
      </c>
    </row>
    <row r="13068" spans="1:15" hidden="1" x14ac:dyDescent="0.3">
      <c r="A13068" t="s">
        <v>2156</v>
      </c>
      <c r="B13068" t="s">
        <v>717</v>
      </c>
      <c r="C13068" t="s">
        <v>14</v>
      </c>
      <c r="D13068" t="s">
        <v>718</v>
      </c>
      <c r="E13068" t="s">
        <v>16</v>
      </c>
      <c r="F13068" t="s">
        <v>17</v>
      </c>
      <c r="H13068" s="2">
        <v>45862</v>
      </c>
      <c r="I13068" t="s">
        <v>19</v>
      </c>
      <c r="J13068" s="3">
        <v>25563</v>
      </c>
      <c r="K13068" s="3">
        <v>19191.419999999998</v>
      </c>
      <c r="L13068" s="3">
        <v>191.91</v>
      </c>
      <c r="M13068" s="7"/>
      <c r="N13068" s="4">
        <v>0.14449999999999999</v>
      </c>
      <c r="O13068" s="5">
        <v>1.9E-2</v>
      </c>
    </row>
    <row r="13069" spans="1:15" hidden="1" x14ac:dyDescent="0.3">
      <c r="A13069" t="s">
        <v>2156</v>
      </c>
      <c r="B13069" t="s">
        <v>840</v>
      </c>
      <c r="C13069" t="s">
        <v>14</v>
      </c>
      <c r="D13069" t="s">
        <v>2668</v>
      </c>
      <c r="E13069" t="s">
        <v>81</v>
      </c>
      <c r="F13069" t="s">
        <v>82</v>
      </c>
      <c r="H13069" s="2">
        <v>45862</v>
      </c>
      <c r="I13069" t="s">
        <v>19</v>
      </c>
      <c r="J13069" s="3">
        <v>254365</v>
      </c>
      <c r="K13069" s="3">
        <v>168275.97</v>
      </c>
      <c r="L13069" s="3">
        <v>1682.76</v>
      </c>
      <c r="M13069" s="7"/>
      <c r="N13069" s="4">
        <v>0.14449999999999999</v>
      </c>
      <c r="O13069" s="5">
        <v>1.9E-2</v>
      </c>
    </row>
    <row r="13070" spans="1:15" hidden="1" x14ac:dyDescent="0.3">
      <c r="A13070" t="s">
        <v>2156</v>
      </c>
      <c r="B13070" t="s">
        <v>719</v>
      </c>
      <c r="C13070" t="s">
        <v>14</v>
      </c>
      <c r="D13070" t="s">
        <v>720</v>
      </c>
      <c r="E13070" t="s">
        <v>77</v>
      </c>
      <c r="F13070" t="s">
        <v>78</v>
      </c>
      <c r="H13070" s="2">
        <v>45862</v>
      </c>
      <c r="I13070" t="s">
        <v>19</v>
      </c>
      <c r="J13070" s="3">
        <v>97342</v>
      </c>
      <c r="K13070" s="3">
        <v>72399.97</v>
      </c>
      <c r="L13070" s="3">
        <v>724</v>
      </c>
      <c r="M13070" s="7"/>
      <c r="N13070" s="4">
        <v>0.14449999999999999</v>
      </c>
      <c r="O13070" s="5">
        <v>1.9E-2</v>
      </c>
    </row>
    <row r="13071" spans="1:15" hidden="1" x14ac:dyDescent="0.3">
      <c r="A13071" t="s">
        <v>2156</v>
      </c>
      <c r="B13071" t="s">
        <v>229</v>
      </c>
      <c r="C13071" t="s">
        <v>14</v>
      </c>
      <c r="D13071" t="s">
        <v>230</v>
      </c>
      <c r="E13071" t="s">
        <v>16</v>
      </c>
      <c r="F13071" t="s">
        <v>17</v>
      </c>
      <c r="H13071" s="2">
        <v>45862</v>
      </c>
      <c r="I13071" t="s">
        <v>19</v>
      </c>
      <c r="J13071" s="3">
        <v>30177</v>
      </c>
      <c r="K13071" s="3">
        <v>22655.05</v>
      </c>
      <c r="L13071" s="3">
        <v>226.55</v>
      </c>
      <c r="M13071" s="7"/>
      <c r="N13071" s="4">
        <v>0.14449999999999999</v>
      </c>
      <c r="O13071" s="5">
        <v>1.9E-2</v>
      </c>
    </row>
    <row r="13072" spans="1:15" hidden="1" x14ac:dyDescent="0.3">
      <c r="A13072" t="s">
        <v>2156</v>
      </c>
      <c r="B13072" t="s">
        <v>721</v>
      </c>
      <c r="C13072" t="s">
        <v>14</v>
      </c>
      <c r="D13072" t="s">
        <v>722</v>
      </c>
      <c r="E13072" t="s">
        <v>221</v>
      </c>
      <c r="F13072" t="s">
        <v>222</v>
      </c>
      <c r="H13072" s="2">
        <v>45862</v>
      </c>
      <c r="I13072" t="s">
        <v>19</v>
      </c>
      <c r="J13072" s="3">
        <v>61044</v>
      </c>
      <c r="K13072" s="3">
        <v>45402.62</v>
      </c>
      <c r="L13072" s="3">
        <v>454.03</v>
      </c>
      <c r="M13072" s="7"/>
      <c r="N13072" s="4">
        <v>0.14449999999999999</v>
      </c>
      <c r="O13072" s="5">
        <v>1.9E-2</v>
      </c>
    </row>
    <row r="13073" spans="1:15" hidden="1" x14ac:dyDescent="0.3">
      <c r="A13073" t="s">
        <v>2156</v>
      </c>
      <c r="B13073" t="s">
        <v>721</v>
      </c>
      <c r="C13073" t="s">
        <v>14</v>
      </c>
      <c r="D13073" t="s">
        <v>723</v>
      </c>
      <c r="E13073" t="s">
        <v>221</v>
      </c>
      <c r="F13073" t="s">
        <v>222</v>
      </c>
      <c r="H13073" s="2">
        <v>45862</v>
      </c>
      <c r="I13073" t="s">
        <v>19</v>
      </c>
      <c r="J13073" s="3">
        <v>69203</v>
      </c>
      <c r="K13073" s="3">
        <v>51471.08</v>
      </c>
      <c r="L13073" s="3">
        <v>514.71</v>
      </c>
      <c r="M13073" s="7"/>
      <c r="N13073" s="4">
        <v>0.14449999999999999</v>
      </c>
      <c r="O13073" s="5">
        <v>1.9E-2</v>
      </c>
    </row>
    <row r="13074" spans="1:15" hidden="1" x14ac:dyDescent="0.3">
      <c r="A13074" t="s">
        <v>2156</v>
      </c>
      <c r="B13074" t="s">
        <v>842</v>
      </c>
      <c r="C13074" t="s">
        <v>14</v>
      </c>
      <c r="D13074" t="s">
        <v>2669</v>
      </c>
      <c r="E13074" t="s">
        <v>756</v>
      </c>
      <c r="F13074" t="s">
        <v>757</v>
      </c>
      <c r="H13074" s="2">
        <v>45862</v>
      </c>
      <c r="I13074" t="s">
        <v>19</v>
      </c>
      <c r="J13074" s="3">
        <v>65820.83</v>
      </c>
      <c r="K13074" s="3">
        <v>44432.49</v>
      </c>
      <c r="L13074" s="3">
        <v>444.34</v>
      </c>
      <c r="M13074" s="7"/>
      <c r="N13074" s="4">
        <v>0.14449999999999999</v>
      </c>
      <c r="O13074" s="5">
        <v>1.9E-2</v>
      </c>
    </row>
    <row r="13075" spans="1:15" hidden="1" x14ac:dyDescent="0.3">
      <c r="A13075" t="s">
        <v>2156</v>
      </c>
      <c r="B13075" t="s">
        <v>487</v>
      </c>
      <c r="C13075" t="s">
        <v>14</v>
      </c>
      <c r="D13075" t="s">
        <v>2670</v>
      </c>
      <c r="E13075" t="s">
        <v>55</v>
      </c>
      <c r="F13075" t="s">
        <v>56</v>
      </c>
      <c r="H13075" s="2">
        <v>45862</v>
      </c>
      <c r="I13075" t="s">
        <v>19</v>
      </c>
      <c r="J13075" s="3">
        <v>12468</v>
      </c>
      <c r="K13075" s="3">
        <v>8248.0400000000009</v>
      </c>
      <c r="L13075" s="3">
        <v>82.5</v>
      </c>
      <c r="M13075" s="7"/>
      <c r="N13075" s="4">
        <v>0.14449999999999999</v>
      </c>
      <c r="O13075" s="5">
        <v>1.9E-2</v>
      </c>
    </row>
    <row r="13076" spans="1:15" hidden="1" x14ac:dyDescent="0.3">
      <c r="A13076" t="s">
        <v>2156</v>
      </c>
      <c r="B13076" t="s">
        <v>724</v>
      </c>
      <c r="C13076" t="s">
        <v>14</v>
      </c>
      <c r="D13076" t="s">
        <v>725</v>
      </c>
      <c r="E13076" t="s">
        <v>51</v>
      </c>
      <c r="F13076" t="s">
        <v>52</v>
      </c>
      <c r="H13076" s="2">
        <v>45862</v>
      </c>
      <c r="I13076" t="s">
        <v>19</v>
      </c>
      <c r="J13076" s="3">
        <v>175473</v>
      </c>
      <c r="K13076" s="3">
        <v>130295.88</v>
      </c>
      <c r="L13076" s="3">
        <v>1302.96</v>
      </c>
      <c r="M13076" s="7"/>
      <c r="N13076" s="4">
        <v>0.14449999999999999</v>
      </c>
      <c r="O13076" s="5">
        <v>1.9E-2</v>
      </c>
    </row>
    <row r="13077" spans="1:15" hidden="1" x14ac:dyDescent="0.3">
      <c r="A13077" t="s">
        <v>2156</v>
      </c>
      <c r="B13077" t="s">
        <v>726</v>
      </c>
      <c r="C13077" t="s">
        <v>14</v>
      </c>
      <c r="D13077" t="s">
        <v>727</v>
      </c>
      <c r="E13077" t="s">
        <v>51</v>
      </c>
      <c r="F13077" t="s">
        <v>52</v>
      </c>
      <c r="H13077" s="2">
        <v>45862</v>
      </c>
      <c r="I13077" t="s">
        <v>19</v>
      </c>
      <c r="J13077" s="3">
        <v>127905</v>
      </c>
      <c r="K13077" s="3">
        <v>94975.21</v>
      </c>
      <c r="L13077" s="3">
        <v>949.75</v>
      </c>
      <c r="M13077" s="7"/>
      <c r="N13077" s="4">
        <v>0.14449999999999999</v>
      </c>
      <c r="O13077" s="5">
        <v>1.9E-2</v>
      </c>
    </row>
    <row r="13078" spans="1:15" hidden="1" x14ac:dyDescent="0.3">
      <c r="A13078" t="s">
        <v>2156</v>
      </c>
      <c r="B13078" t="s">
        <v>845</v>
      </c>
      <c r="C13078" t="s">
        <v>14</v>
      </c>
      <c r="D13078" t="s">
        <v>2671</v>
      </c>
      <c r="E13078" t="s">
        <v>16</v>
      </c>
      <c r="F13078" t="s">
        <v>17</v>
      </c>
      <c r="H13078" s="2">
        <v>45862</v>
      </c>
      <c r="I13078" t="s">
        <v>19</v>
      </c>
      <c r="J13078" s="3">
        <v>91170</v>
      </c>
      <c r="K13078" s="3">
        <v>61646.18</v>
      </c>
      <c r="L13078" s="3">
        <v>616.48</v>
      </c>
      <c r="M13078" s="7"/>
      <c r="N13078" s="4">
        <v>0.14449999999999999</v>
      </c>
      <c r="O13078" s="5">
        <v>1.9E-2</v>
      </c>
    </row>
    <row r="13079" spans="1:15" hidden="1" x14ac:dyDescent="0.3">
      <c r="A13079" t="s">
        <v>2156</v>
      </c>
      <c r="B13079" t="s">
        <v>728</v>
      </c>
      <c r="C13079" t="s">
        <v>14</v>
      </c>
      <c r="D13079" t="s">
        <v>729</v>
      </c>
      <c r="E13079" t="s">
        <v>55</v>
      </c>
      <c r="F13079" t="s">
        <v>56</v>
      </c>
      <c r="H13079" s="2">
        <v>45862</v>
      </c>
      <c r="I13079" t="s">
        <v>19</v>
      </c>
      <c r="J13079" s="3">
        <v>51620</v>
      </c>
      <c r="K13079" s="3">
        <v>37555.86</v>
      </c>
      <c r="L13079" s="3">
        <v>375.56</v>
      </c>
      <c r="M13079" s="7"/>
      <c r="N13079" s="4">
        <v>0.14449999999999999</v>
      </c>
      <c r="O13079" s="5">
        <v>1.9E-2</v>
      </c>
    </row>
    <row r="13080" spans="1:15" hidden="1" x14ac:dyDescent="0.3">
      <c r="A13080" t="s">
        <v>2156</v>
      </c>
      <c r="B13080" t="s">
        <v>730</v>
      </c>
      <c r="C13080" t="s">
        <v>14</v>
      </c>
      <c r="D13080" t="s">
        <v>731</v>
      </c>
      <c r="E13080" t="s">
        <v>35</v>
      </c>
      <c r="F13080" t="s">
        <v>36</v>
      </c>
      <c r="H13080" s="2">
        <v>45862</v>
      </c>
      <c r="I13080" t="s">
        <v>19</v>
      </c>
      <c r="J13080" s="3">
        <v>30745</v>
      </c>
      <c r="K13080" s="3">
        <v>22867.34</v>
      </c>
      <c r="L13080" s="3">
        <v>228.67</v>
      </c>
      <c r="M13080" s="7"/>
      <c r="N13080" s="4">
        <v>0.14449999999999999</v>
      </c>
      <c r="O13080" s="5">
        <v>1.9E-2</v>
      </c>
    </row>
    <row r="13081" spans="1:15" hidden="1" x14ac:dyDescent="0.3">
      <c r="A13081" t="s">
        <v>2156</v>
      </c>
      <c r="B13081" t="s">
        <v>732</v>
      </c>
      <c r="C13081" t="s">
        <v>14</v>
      </c>
      <c r="D13081" t="s">
        <v>733</v>
      </c>
      <c r="E13081" t="s">
        <v>16</v>
      </c>
      <c r="F13081" t="s">
        <v>17</v>
      </c>
      <c r="H13081" s="2">
        <v>45862</v>
      </c>
      <c r="I13081" t="s">
        <v>19</v>
      </c>
      <c r="J13081" s="3">
        <v>126488</v>
      </c>
      <c r="K13081" s="3">
        <v>94077.91</v>
      </c>
      <c r="L13081" s="3">
        <v>940.78</v>
      </c>
      <c r="M13081" s="7"/>
      <c r="N13081" s="4">
        <v>0.14449999999999999</v>
      </c>
      <c r="O13081" s="5">
        <v>1.9E-2</v>
      </c>
    </row>
    <row r="13082" spans="1:15" hidden="1" x14ac:dyDescent="0.3">
      <c r="A13082" t="s">
        <v>2156</v>
      </c>
      <c r="B13082" t="s">
        <v>424</v>
      </c>
      <c r="C13082" t="s">
        <v>14</v>
      </c>
      <c r="D13082" t="s">
        <v>734</v>
      </c>
      <c r="E13082" t="s">
        <v>35</v>
      </c>
      <c r="F13082" t="s">
        <v>36</v>
      </c>
      <c r="H13082" s="2">
        <v>45862</v>
      </c>
      <c r="I13082" t="s">
        <v>19</v>
      </c>
      <c r="J13082" s="3">
        <v>72976</v>
      </c>
      <c r="K13082" s="3">
        <v>54277.01</v>
      </c>
      <c r="L13082" s="3">
        <v>542.77</v>
      </c>
      <c r="M13082" s="7"/>
      <c r="N13082" s="4">
        <v>0.14449999999999999</v>
      </c>
      <c r="O13082" s="5">
        <v>1.9E-2</v>
      </c>
    </row>
    <row r="13083" spans="1:15" hidden="1" x14ac:dyDescent="0.3">
      <c r="A13083" t="s">
        <v>2156</v>
      </c>
      <c r="B13083" t="s">
        <v>735</v>
      </c>
      <c r="C13083" t="s">
        <v>14</v>
      </c>
      <c r="D13083" t="s">
        <v>736</v>
      </c>
      <c r="E13083" t="s">
        <v>244</v>
      </c>
      <c r="F13083" t="s">
        <v>245</v>
      </c>
      <c r="H13083" s="2">
        <v>45862</v>
      </c>
      <c r="I13083" t="s">
        <v>19</v>
      </c>
      <c r="J13083" s="3">
        <v>120814</v>
      </c>
      <c r="K13083" s="3">
        <v>89858.06</v>
      </c>
      <c r="L13083" s="3">
        <v>898.58</v>
      </c>
      <c r="M13083" s="7"/>
      <c r="N13083" s="4">
        <v>0.14449999999999999</v>
      </c>
      <c r="O13083" s="5">
        <v>1.9E-2</v>
      </c>
    </row>
    <row r="13084" spans="1:15" hidden="1" x14ac:dyDescent="0.3">
      <c r="A13084" t="s">
        <v>2156</v>
      </c>
      <c r="B13084" t="s">
        <v>737</v>
      </c>
      <c r="C13084" t="s">
        <v>14</v>
      </c>
      <c r="D13084" t="s">
        <v>738</v>
      </c>
      <c r="E13084" t="s">
        <v>244</v>
      </c>
      <c r="F13084" t="s">
        <v>245</v>
      </c>
      <c r="H13084" s="2">
        <v>45862</v>
      </c>
      <c r="I13084" t="s">
        <v>19</v>
      </c>
      <c r="J13084" s="3">
        <v>55083</v>
      </c>
      <c r="K13084" s="3">
        <v>41353.75</v>
      </c>
      <c r="L13084" s="3">
        <v>413.54</v>
      </c>
      <c r="M13084" s="7"/>
      <c r="N13084" s="4">
        <v>0.14449999999999999</v>
      </c>
      <c r="O13084" s="5">
        <v>1.9E-2</v>
      </c>
    </row>
    <row r="13085" spans="1:15" hidden="1" x14ac:dyDescent="0.3">
      <c r="A13085" t="s">
        <v>2156</v>
      </c>
      <c r="B13085" t="s">
        <v>719</v>
      </c>
      <c r="C13085" t="s">
        <v>14</v>
      </c>
      <c r="D13085" t="s">
        <v>2488</v>
      </c>
      <c r="E13085" t="s">
        <v>77</v>
      </c>
      <c r="F13085" t="s">
        <v>78</v>
      </c>
      <c r="H13085" s="2">
        <v>45862</v>
      </c>
      <c r="I13085" t="s">
        <v>19</v>
      </c>
      <c r="J13085" s="3">
        <v>23690</v>
      </c>
      <c r="K13085" s="3">
        <v>17619.689999999999</v>
      </c>
      <c r="L13085" s="3">
        <v>176.2</v>
      </c>
      <c r="M13085" s="7"/>
      <c r="N13085" s="4">
        <v>0.14449999999999999</v>
      </c>
      <c r="O13085" s="5">
        <v>1.9E-2</v>
      </c>
    </row>
    <row r="13086" spans="1:15" hidden="1" x14ac:dyDescent="0.3">
      <c r="A13086" t="s">
        <v>2156</v>
      </c>
      <c r="B13086" t="s">
        <v>739</v>
      </c>
      <c r="C13086" t="s">
        <v>14</v>
      </c>
      <c r="D13086" t="s">
        <v>740</v>
      </c>
      <c r="E13086" t="s">
        <v>59</v>
      </c>
      <c r="F13086" t="s">
        <v>60</v>
      </c>
      <c r="H13086" s="2">
        <v>45862</v>
      </c>
      <c r="I13086" t="s">
        <v>19</v>
      </c>
      <c r="J13086" s="3">
        <v>262347</v>
      </c>
      <c r="K13086" s="3">
        <v>161740</v>
      </c>
      <c r="L13086" s="3">
        <v>1617.4</v>
      </c>
      <c r="M13086" s="7"/>
      <c r="N13086" s="4">
        <v>0.14449999999999999</v>
      </c>
      <c r="O13086" s="5">
        <v>1.9E-2</v>
      </c>
    </row>
    <row r="13087" spans="1:15" hidden="1" x14ac:dyDescent="0.3">
      <c r="A13087" t="s">
        <v>2156</v>
      </c>
      <c r="B13087" t="s">
        <v>741</v>
      </c>
      <c r="C13087" t="s">
        <v>14</v>
      </c>
      <c r="D13087" t="s">
        <v>742</v>
      </c>
      <c r="E13087" t="s">
        <v>55</v>
      </c>
      <c r="F13087" t="s">
        <v>56</v>
      </c>
      <c r="H13087" s="2">
        <v>45862</v>
      </c>
      <c r="I13087" t="s">
        <v>19</v>
      </c>
      <c r="J13087" s="3">
        <v>167788</v>
      </c>
      <c r="K13087" s="3">
        <v>124795.86</v>
      </c>
      <c r="L13087" s="3">
        <v>1247.96</v>
      </c>
      <c r="M13087" s="7"/>
      <c r="N13087" s="4">
        <v>0.14449999999999999</v>
      </c>
      <c r="O13087" s="5">
        <v>1.9E-2</v>
      </c>
    </row>
    <row r="13088" spans="1:15" hidden="1" x14ac:dyDescent="0.3">
      <c r="A13088" t="s">
        <v>2156</v>
      </c>
      <c r="B13088" t="s">
        <v>745</v>
      </c>
      <c r="C13088" t="s">
        <v>14</v>
      </c>
      <c r="D13088" t="s">
        <v>746</v>
      </c>
      <c r="E13088" t="s">
        <v>55</v>
      </c>
      <c r="F13088" t="s">
        <v>56</v>
      </c>
      <c r="H13088" s="2">
        <v>45862</v>
      </c>
      <c r="I13088" t="s">
        <v>19</v>
      </c>
      <c r="J13088" s="3">
        <v>67908</v>
      </c>
      <c r="K13088" s="3">
        <v>50507.42</v>
      </c>
      <c r="L13088" s="3">
        <v>505.07</v>
      </c>
      <c r="M13088" s="7"/>
      <c r="N13088" s="4">
        <v>0.14449999999999999</v>
      </c>
      <c r="O13088" s="5">
        <v>1.9E-2</v>
      </c>
    </row>
    <row r="13089" spans="1:15" hidden="1" x14ac:dyDescent="0.3">
      <c r="A13089" t="s">
        <v>2156</v>
      </c>
      <c r="B13089" t="s">
        <v>2672</v>
      </c>
      <c r="C13089" t="s">
        <v>14</v>
      </c>
      <c r="D13089" t="s">
        <v>2673</v>
      </c>
      <c r="E13089" t="s">
        <v>16</v>
      </c>
      <c r="F13089" t="s">
        <v>17</v>
      </c>
      <c r="H13089" s="2">
        <v>45862</v>
      </c>
      <c r="I13089" t="s">
        <v>19</v>
      </c>
      <c r="J13089" s="3">
        <v>88055</v>
      </c>
      <c r="K13089" s="3">
        <v>59541.77</v>
      </c>
      <c r="L13089" s="3">
        <v>595.41999999999996</v>
      </c>
      <c r="M13089" s="7"/>
      <c r="N13089" s="4">
        <v>0.14449999999999999</v>
      </c>
      <c r="O13089" s="5">
        <v>1.9E-2</v>
      </c>
    </row>
    <row r="13090" spans="1:15" hidden="1" x14ac:dyDescent="0.3">
      <c r="A13090" t="s">
        <v>2156</v>
      </c>
      <c r="B13090" t="s">
        <v>748</v>
      </c>
      <c r="C13090" t="s">
        <v>14</v>
      </c>
      <c r="D13090" t="s">
        <v>749</v>
      </c>
      <c r="E13090" t="s">
        <v>35</v>
      </c>
      <c r="F13090" t="s">
        <v>36</v>
      </c>
      <c r="H13090" s="2">
        <v>45862</v>
      </c>
      <c r="I13090" t="s">
        <v>19</v>
      </c>
      <c r="J13090" s="3">
        <v>60841</v>
      </c>
      <c r="K13090" s="3">
        <v>45251.58</v>
      </c>
      <c r="L13090" s="3">
        <v>452.52</v>
      </c>
      <c r="M13090" s="7"/>
      <c r="N13090" s="4">
        <v>0.14449999999999999</v>
      </c>
      <c r="O13090" s="5">
        <v>1.9E-2</v>
      </c>
    </row>
    <row r="13091" spans="1:15" hidden="1" x14ac:dyDescent="0.3">
      <c r="A13091" t="s">
        <v>2156</v>
      </c>
      <c r="B13091" t="s">
        <v>871</v>
      </c>
      <c r="C13091" t="s">
        <v>14</v>
      </c>
      <c r="D13091" t="s">
        <v>2674</v>
      </c>
      <c r="E13091" t="s">
        <v>51</v>
      </c>
      <c r="F13091" t="s">
        <v>52</v>
      </c>
      <c r="H13091" s="2">
        <v>45862</v>
      </c>
      <c r="I13091" t="s">
        <v>19</v>
      </c>
      <c r="J13091" s="3">
        <v>51111</v>
      </c>
      <c r="K13091" s="3">
        <v>35581.24</v>
      </c>
      <c r="L13091" s="3">
        <v>355.83</v>
      </c>
      <c r="M13091" s="7"/>
      <c r="N13091" s="4">
        <v>0.14449999999999999</v>
      </c>
      <c r="O13091" s="5">
        <v>1.9E-2</v>
      </c>
    </row>
    <row r="13092" spans="1:15" hidden="1" x14ac:dyDescent="0.3">
      <c r="A13092" t="s">
        <v>2156</v>
      </c>
      <c r="B13092" t="s">
        <v>754</v>
      </c>
      <c r="C13092" t="s">
        <v>14</v>
      </c>
      <c r="D13092" t="s">
        <v>755</v>
      </c>
      <c r="E13092" t="s">
        <v>756</v>
      </c>
      <c r="F13092" t="s">
        <v>757</v>
      </c>
      <c r="H13092" s="2">
        <v>45862</v>
      </c>
      <c r="I13092" t="s">
        <v>19</v>
      </c>
      <c r="J13092" s="3">
        <v>73116</v>
      </c>
      <c r="K13092" s="3">
        <v>54381.72</v>
      </c>
      <c r="L13092" s="3">
        <v>543.82000000000005</v>
      </c>
      <c r="M13092" s="7"/>
      <c r="N13092" s="4">
        <v>0.14449999999999999</v>
      </c>
      <c r="O13092" s="5">
        <v>1.9E-2</v>
      </c>
    </row>
    <row r="13093" spans="1:15" hidden="1" x14ac:dyDescent="0.3">
      <c r="A13093" t="s">
        <v>2156</v>
      </c>
      <c r="B13093" t="s">
        <v>758</v>
      </c>
      <c r="C13093" t="s">
        <v>14</v>
      </c>
      <c r="D13093" t="s">
        <v>759</v>
      </c>
      <c r="E13093" t="s">
        <v>77</v>
      </c>
      <c r="F13093" t="s">
        <v>78</v>
      </c>
      <c r="H13093" s="2">
        <v>45862</v>
      </c>
      <c r="I13093" t="s">
        <v>19</v>
      </c>
      <c r="J13093" s="3">
        <v>50723</v>
      </c>
      <c r="K13093" s="3">
        <v>37726.699999999997</v>
      </c>
      <c r="L13093" s="3">
        <v>377.27</v>
      </c>
      <c r="M13093" s="7"/>
      <c r="N13093" s="4">
        <v>0.14449999999999999</v>
      </c>
      <c r="O13093" s="5">
        <v>1.9E-2</v>
      </c>
    </row>
    <row r="13094" spans="1:15" hidden="1" x14ac:dyDescent="0.3">
      <c r="A13094" t="s">
        <v>2156</v>
      </c>
      <c r="B13094" t="s">
        <v>433</v>
      </c>
      <c r="C13094" t="s">
        <v>14</v>
      </c>
      <c r="D13094" t="s">
        <v>760</v>
      </c>
      <c r="E13094" t="s">
        <v>432</v>
      </c>
      <c r="F13094" t="s">
        <v>433</v>
      </c>
      <c r="H13094" s="2">
        <v>45862</v>
      </c>
      <c r="I13094" t="s">
        <v>19</v>
      </c>
      <c r="J13094" s="3">
        <v>304720</v>
      </c>
      <c r="K13094" s="3">
        <v>226641.96</v>
      </c>
      <c r="L13094" s="3">
        <v>2266.42</v>
      </c>
      <c r="M13094" s="7"/>
      <c r="N13094" s="4">
        <v>0.14449999999999999</v>
      </c>
      <c r="O13094" s="5">
        <v>1.9E-2</v>
      </c>
    </row>
    <row r="13095" spans="1:15" hidden="1" x14ac:dyDescent="0.3">
      <c r="A13095" t="s">
        <v>2156</v>
      </c>
      <c r="B13095" t="s">
        <v>440</v>
      </c>
      <c r="C13095" t="s">
        <v>14</v>
      </c>
      <c r="D13095" t="s">
        <v>761</v>
      </c>
      <c r="E13095" t="s">
        <v>432</v>
      </c>
      <c r="F13095" t="s">
        <v>433</v>
      </c>
      <c r="H13095" s="2">
        <v>45862</v>
      </c>
      <c r="I13095" t="s">
        <v>19</v>
      </c>
      <c r="J13095" s="3">
        <v>144716</v>
      </c>
      <c r="K13095" s="3">
        <v>107635.74</v>
      </c>
      <c r="L13095" s="3">
        <v>1076.3599999999999</v>
      </c>
      <c r="M13095" s="7"/>
      <c r="N13095" s="4">
        <v>0.14449999999999999</v>
      </c>
      <c r="O13095" s="5">
        <v>1.9E-2</v>
      </c>
    </row>
    <row r="13096" spans="1:15" hidden="1" x14ac:dyDescent="0.3">
      <c r="A13096" t="s">
        <v>2156</v>
      </c>
      <c r="B13096" t="s">
        <v>762</v>
      </c>
      <c r="C13096" t="s">
        <v>14</v>
      </c>
      <c r="D13096" t="s">
        <v>763</v>
      </c>
      <c r="E13096" t="s">
        <v>55</v>
      </c>
      <c r="F13096" t="s">
        <v>56</v>
      </c>
      <c r="H13096" s="2">
        <v>45862</v>
      </c>
      <c r="I13096" t="s">
        <v>19</v>
      </c>
      <c r="J13096" s="3">
        <v>96655</v>
      </c>
      <c r="K13096" s="3">
        <v>71889.429999999993</v>
      </c>
      <c r="L13096" s="3">
        <v>718.89</v>
      </c>
      <c r="M13096" s="7"/>
      <c r="N13096" s="4">
        <v>0.14449999999999999</v>
      </c>
      <c r="O13096" s="5">
        <v>1.9E-2</v>
      </c>
    </row>
    <row r="13097" spans="1:15" hidden="1" x14ac:dyDescent="0.3">
      <c r="A13097" t="s">
        <v>2156</v>
      </c>
      <c r="B13097" t="s">
        <v>187</v>
      </c>
      <c r="C13097" t="s">
        <v>14</v>
      </c>
      <c r="D13097" t="s">
        <v>2489</v>
      </c>
      <c r="E13097" t="s">
        <v>59</v>
      </c>
      <c r="F13097" t="s">
        <v>60</v>
      </c>
      <c r="H13097" s="2">
        <v>45862</v>
      </c>
      <c r="I13097" t="s">
        <v>19</v>
      </c>
      <c r="J13097" s="3">
        <v>332383</v>
      </c>
      <c r="K13097" s="3">
        <v>226687</v>
      </c>
      <c r="L13097" s="3">
        <v>2266.86</v>
      </c>
      <c r="M13097" s="7"/>
      <c r="N13097" s="4">
        <v>0.14449999999999999</v>
      </c>
      <c r="O13097" s="5">
        <v>1.9E-2</v>
      </c>
    </row>
    <row r="13098" spans="1:15" hidden="1" x14ac:dyDescent="0.3">
      <c r="A13098" t="s">
        <v>2156</v>
      </c>
      <c r="B13098" t="s">
        <v>764</v>
      </c>
      <c r="C13098" t="s">
        <v>14</v>
      </c>
      <c r="D13098" t="s">
        <v>765</v>
      </c>
      <c r="E13098" t="s">
        <v>81</v>
      </c>
      <c r="F13098" t="s">
        <v>82</v>
      </c>
      <c r="H13098" s="2">
        <v>45862</v>
      </c>
      <c r="I13098" t="s">
        <v>19</v>
      </c>
      <c r="J13098" s="3">
        <v>159390</v>
      </c>
      <c r="K13098" s="3">
        <v>102052</v>
      </c>
      <c r="L13098" s="3">
        <v>1020.51</v>
      </c>
      <c r="M13098" s="7"/>
      <c r="N13098" s="4">
        <v>0.14449999999999999</v>
      </c>
      <c r="O13098" s="5">
        <v>1.9E-2</v>
      </c>
    </row>
    <row r="13099" spans="1:15" hidden="1" x14ac:dyDescent="0.3">
      <c r="A13099" t="s">
        <v>2156</v>
      </c>
      <c r="B13099" t="s">
        <v>735</v>
      </c>
      <c r="C13099" t="s">
        <v>14</v>
      </c>
      <c r="D13099" t="s">
        <v>766</v>
      </c>
      <c r="E13099" t="s">
        <v>244</v>
      </c>
      <c r="F13099" t="s">
        <v>245</v>
      </c>
      <c r="H13099" s="2">
        <v>45862</v>
      </c>
      <c r="I13099" t="s">
        <v>19</v>
      </c>
      <c r="J13099" s="3">
        <v>78592</v>
      </c>
      <c r="K13099" s="3">
        <v>58454.17</v>
      </c>
      <c r="L13099" s="3">
        <v>584.54</v>
      </c>
      <c r="M13099" s="7"/>
      <c r="N13099" s="4">
        <v>0.14449999999999999</v>
      </c>
      <c r="O13099" s="5">
        <v>1.9E-2</v>
      </c>
    </row>
    <row r="13100" spans="1:15" hidden="1" x14ac:dyDescent="0.3">
      <c r="A13100" t="s">
        <v>2156</v>
      </c>
      <c r="B13100" t="s">
        <v>2434</v>
      </c>
      <c r="C13100" t="s">
        <v>14</v>
      </c>
      <c r="D13100" t="s">
        <v>2435</v>
      </c>
      <c r="E13100" t="s">
        <v>55</v>
      </c>
      <c r="F13100" t="s">
        <v>56</v>
      </c>
      <c r="H13100" s="2">
        <v>45862</v>
      </c>
      <c r="I13100" t="s">
        <v>19</v>
      </c>
      <c r="J13100" s="3">
        <v>57702</v>
      </c>
      <c r="K13100" s="3">
        <v>42916.94</v>
      </c>
      <c r="L13100" s="3">
        <v>429.17</v>
      </c>
      <c r="M13100" s="7"/>
      <c r="N13100" s="4">
        <v>0.14449999999999999</v>
      </c>
      <c r="O13100" s="5">
        <v>1.9E-2</v>
      </c>
    </row>
    <row r="13101" spans="1:15" hidden="1" x14ac:dyDescent="0.3">
      <c r="A13101" t="s">
        <v>2156</v>
      </c>
      <c r="B13101" t="s">
        <v>594</v>
      </c>
      <c r="C13101" t="s">
        <v>14</v>
      </c>
      <c r="D13101" t="s">
        <v>767</v>
      </c>
      <c r="E13101" t="s">
        <v>16</v>
      </c>
      <c r="F13101" t="s">
        <v>17</v>
      </c>
      <c r="H13101" s="2">
        <v>45862</v>
      </c>
      <c r="I13101" t="s">
        <v>19</v>
      </c>
      <c r="J13101" s="3">
        <v>11468</v>
      </c>
      <c r="K13101" s="3">
        <v>7522</v>
      </c>
      <c r="L13101" s="3">
        <v>75.22</v>
      </c>
      <c r="M13101" s="7"/>
      <c r="N13101" s="4">
        <v>0.14449999999999999</v>
      </c>
      <c r="O13101" s="5">
        <v>1.9E-2</v>
      </c>
    </row>
    <row r="13102" spans="1:15" hidden="1" x14ac:dyDescent="0.3">
      <c r="A13102" t="s">
        <v>2156</v>
      </c>
      <c r="B13102" t="s">
        <v>890</v>
      </c>
      <c r="C13102" t="s">
        <v>14</v>
      </c>
      <c r="D13102" t="s">
        <v>2490</v>
      </c>
      <c r="E13102" t="s">
        <v>798</v>
      </c>
      <c r="F13102" t="s">
        <v>799</v>
      </c>
      <c r="H13102" s="2">
        <v>45862</v>
      </c>
      <c r="I13102" t="s">
        <v>19</v>
      </c>
      <c r="J13102" s="3">
        <v>14934</v>
      </c>
      <c r="K13102" s="3">
        <v>10185</v>
      </c>
      <c r="L13102" s="3">
        <v>101.84</v>
      </c>
      <c r="M13102" s="7"/>
      <c r="N13102" s="4">
        <v>0.14449999999999999</v>
      </c>
      <c r="O13102" s="5">
        <v>1.9E-2</v>
      </c>
    </row>
    <row r="13103" spans="1:15" hidden="1" x14ac:dyDescent="0.3">
      <c r="A13103" t="s">
        <v>2156</v>
      </c>
      <c r="B13103" t="s">
        <v>687</v>
      </c>
      <c r="C13103" t="s">
        <v>14</v>
      </c>
      <c r="D13103" t="s">
        <v>770</v>
      </c>
      <c r="E13103" t="s">
        <v>55</v>
      </c>
      <c r="F13103" t="s">
        <v>56</v>
      </c>
      <c r="H13103" s="2">
        <v>45862</v>
      </c>
      <c r="I13103" t="s">
        <v>19</v>
      </c>
      <c r="J13103" s="3">
        <v>132860</v>
      </c>
      <c r="K13103" s="3">
        <v>98817.59</v>
      </c>
      <c r="L13103" s="3">
        <v>988.18</v>
      </c>
      <c r="M13103" s="7"/>
      <c r="N13103" s="4">
        <v>0.14449999999999999</v>
      </c>
      <c r="O13103" s="5">
        <v>1.9E-2</v>
      </c>
    </row>
    <row r="13104" spans="1:15" hidden="1" x14ac:dyDescent="0.3">
      <c r="A13104" t="s">
        <v>2156</v>
      </c>
      <c r="B13104" t="s">
        <v>771</v>
      </c>
      <c r="C13104" t="s">
        <v>14</v>
      </c>
      <c r="D13104" t="s">
        <v>772</v>
      </c>
      <c r="E13104" t="s">
        <v>51</v>
      </c>
      <c r="F13104" t="s">
        <v>52</v>
      </c>
      <c r="H13104" s="2">
        <v>45862</v>
      </c>
      <c r="I13104" t="s">
        <v>19</v>
      </c>
      <c r="J13104" s="3">
        <v>59550</v>
      </c>
      <c r="K13104" s="3">
        <v>43324.79</v>
      </c>
      <c r="L13104" s="3">
        <v>433.25</v>
      </c>
      <c r="M13104" s="7"/>
      <c r="N13104" s="4">
        <v>0.14449999999999999</v>
      </c>
      <c r="O13104" s="5">
        <v>1.9E-2</v>
      </c>
    </row>
    <row r="13105" spans="1:15" hidden="1" x14ac:dyDescent="0.3">
      <c r="A13105" t="s">
        <v>2156</v>
      </c>
      <c r="B13105" t="s">
        <v>771</v>
      </c>
      <c r="C13105" t="s">
        <v>14</v>
      </c>
      <c r="D13105" t="s">
        <v>773</v>
      </c>
      <c r="E13105" t="s">
        <v>51</v>
      </c>
      <c r="F13105" t="s">
        <v>52</v>
      </c>
      <c r="H13105" s="2">
        <v>45862</v>
      </c>
      <c r="I13105" t="s">
        <v>19</v>
      </c>
      <c r="J13105" s="3">
        <v>49680</v>
      </c>
      <c r="K13105" s="3">
        <v>36144.449999999997</v>
      </c>
      <c r="L13105" s="3">
        <v>361.44</v>
      </c>
      <c r="M13105" s="7"/>
      <c r="N13105" s="4">
        <v>0.14449999999999999</v>
      </c>
      <c r="O13105" s="5">
        <v>1.9E-2</v>
      </c>
    </row>
    <row r="13106" spans="1:15" hidden="1" x14ac:dyDescent="0.3">
      <c r="A13106" t="s">
        <v>2156</v>
      </c>
      <c r="B13106" t="s">
        <v>900</v>
      </c>
      <c r="C13106" t="s">
        <v>14</v>
      </c>
      <c r="D13106" t="s">
        <v>2491</v>
      </c>
      <c r="E13106" t="s">
        <v>135</v>
      </c>
      <c r="F13106" t="s">
        <v>136</v>
      </c>
      <c r="H13106" s="2">
        <v>45862</v>
      </c>
      <c r="I13106" t="s">
        <v>19</v>
      </c>
      <c r="J13106" s="3">
        <v>182780</v>
      </c>
      <c r="K13106" s="3">
        <v>127241</v>
      </c>
      <c r="L13106" s="3">
        <v>1272.4000000000001</v>
      </c>
      <c r="M13106" s="7"/>
      <c r="N13106" s="4">
        <v>0.14449999999999999</v>
      </c>
      <c r="O13106" s="5">
        <v>1.9E-2</v>
      </c>
    </row>
    <row r="13107" spans="1:15" hidden="1" x14ac:dyDescent="0.3">
      <c r="A13107" t="s">
        <v>2156</v>
      </c>
      <c r="B13107" t="s">
        <v>774</v>
      </c>
      <c r="C13107" t="s">
        <v>14</v>
      </c>
      <c r="D13107" t="s">
        <v>775</v>
      </c>
      <c r="E13107" t="s">
        <v>51</v>
      </c>
      <c r="F13107" t="s">
        <v>52</v>
      </c>
      <c r="H13107" s="2">
        <v>45862</v>
      </c>
      <c r="I13107" t="s">
        <v>19</v>
      </c>
      <c r="J13107" s="3">
        <v>42561</v>
      </c>
      <c r="K13107" s="3">
        <v>30964.57</v>
      </c>
      <c r="L13107" s="3">
        <v>309.64999999999998</v>
      </c>
      <c r="M13107" s="7"/>
      <c r="N13107" s="4">
        <v>0.14449999999999999</v>
      </c>
      <c r="O13107" s="5">
        <v>1.9E-2</v>
      </c>
    </row>
    <row r="13108" spans="1:15" hidden="1" x14ac:dyDescent="0.3">
      <c r="A13108" t="s">
        <v>2156</v>
      </c>
      <c r="B13108" t="s">
        <v>904</v>
      </c>
      <c r="C13108" t="s">
        <v>14</v>
      </c>
      <c r="D13108" t="s">
        <v>2492</v>
      </c>
      <c r="E13108" t="s">
        <v>55</v>
      </c>
      <c r="F13108" t="s">
        <v>56</v>
      </c>
      <c r="H13108" s="2">
        <v>45862</v>
      </c>
      <c r="I13108" t="s">
        <v>19</v>
      </c>
      <c r="J13108" s="3">
        <v>395439.69</v>
      </c>
      <c r="K13108" s="3">
        <v>274427</v>
      </c>
      <c r="L13108" s="3">
        <v>2744.25</v>
      </c>
      <c r="M13108" s="7"/>
      <c r="N13108" s="4">
        <v>0.14449999999999999</v>
      </c>
      <c r="O13108" s="5">
        <v>1.9E-2</v>
      </c>
    </row>
    <row r="13109" spans="1:15" hidden="1" x14ac:dyDescent="0.3">
      <c r="A13109" t="s">
        <v>2156</v>
      </c>
      <c r="B13109" t="s">
        <v>304</v>
      </c>
      <c r="C13109" t="s">
        <v>14</v>
      </c>
      <c r="D13109" t="s">
        <v>2436</v>
      </c>
      <c r="E13109" t="s">
        <v>306</v>
      </c>
      <c r="H13109" s="2">
        <v>45862</v>
      </c>
      <c r="I13109" t="s">
        <v>19</v>
      </c>
      <c r="J13109" s="3">
        <v>235161</v>
      </c>
      <c r="K13109" s="3">
        <v>160381</v>
      </c>
      <c r="L13109" s="3">
        <v>1603.81</v>
      </c>
      <c r="M13109" s="7"/>
      <c r="N13109" s="4">
        <v>0.14449999999999999</v>
      </c>
      <c r="O13109" s="5">
        <v>1.9E-2</v>
      </c>
    </row>
    <row r="13110" spans="1:15" hidden="1" x14ac:dyDescent="0.3">
      <c r="A13110" t="s">
        <v>2156</v>
      </c>
      <c r="B13110" t="s">
        <v>855</v>
      </c>
      <c r="C13110" t="s">
        <v>14</v>
      </c>
      <c r="D13110" t="s">
        <v>2493</v>
      </c>
      <c r="E13110" t="s">
        <v>55</v>
      </c>
      <c r="F13110" t="s">
        <v>56</v>
      </c>
      <c r="H13110" s="2">
        <v>45862</v>
      </c>
      <c r="I13110" t="s">
        <v>19</v>
      </c>
      <c r="J13110" s="3">
        <v>33453</v>
      </c>
      <c r="K13110" s="3">
        <v>22815</v>
      </c>
      <c r="L13110" s="3">
        <v>228.15</v>
      </c>
      <c r="M13110" s="7"/>
      <c r="N13110" s="4">
        <v>0.14449999999999999</v>
      </c>
      <c r="O13110" s="5">
        <v>1.9E-2</v>
      </c>
    </row>
    <row r="13111" spans="1:15" hidden="1" x14ac:dyDescent="0.3">
      <c r="A13111" t="s">
        <v>2156</v>
      </c>
      <c r="B13111" t="s">
        <v>776</v>
      </c>
      <c r="C13111" t="s">
        <v>14</v>
      </c>
      <c r="D13111" t="s">
        <v>777</v>
      </c>
      <c r="E13111" t="s">
        <v>77</v>
      </c>
      <c r="F13111" t="s">
        <v>78</v>
      </c>
      <c r="H13111" s="2">
        <v>45862</v>
      </c>
      <c r="I13111" t="s">
        <v>19</v>
      </c>
      <c r="J13111" s="3">
        <v>720884</v>
      </c>
      <c r="K13111" s="3">
        <v>461557</v>
      </c>
      <c r="L13111" s="3">
        <v>4615.57</v>
      </c>
      <c r="M13111" s="7"/>
      <c r="N13111" s="4">
        <v>0.14449999999999999</v>
      </c>
      <c r="O13111" s="5">
        <v>1.9E-2</v>
      </c>
    </row>
    <row r="13112" spans="1:15" hidden="1" x14ac:dyDescent="0.3">
      <c r="A13112" t="s">
        <v>2156</v>
      </c>
      <c r="B13112" t="s">
        <v>778</v>
      </c>
      <c r="C13112" t="s">
        <v>14</v>
      </c>
      <c r="D13112" t="s">
        <v>779</v>
      </c>
      <c r="E13112" t="s">
        <v>55</v>
      </c>
      <c r="F13112" t="s">
        <v>56</v>
      </c>
      <c r="H13112" s="2">
        <v>45862</v>
      </c>
      <c r="I13112" t="s">
        <v>19</v>
      </c>
      <c r="J13112" s="3">
        <v>73352</v>
      </c>
      <c r="K13112" s="3">
        <v>54556.92</v>
      </c>
      <c r="L13112" s="3">
        <v>545.57000000000005</v>
      </c>
      <c r="M13112" s="7"/>
      <c r="N13112" s="4">
        <v>0.14449999999999999</v>
      </c>
      <c r="O13112" s="5">
        <v>1.9E-2</v>
      </c>
    </row>
    <row r="13113" spans="1:15" hidden="1" x14ac:dyDescent="0.3">
      <c r="A13113" t="s">
        <v>2156</v>
      </c>
      <c r="B13113" t="s">
        <v>780</v>
      </c>
      <c r="C13113" t="s">
        <v>14</v>
      </c>
      <c r="D13113" t="s">
        <v>781</v>
      </c>
      <c r="E13113" t="s">
        <v>35</v>
      </c>
      <c r="F13113" t="s">
        <v>36</v>
      </c>
      <c r="H13113" s="2">
        <v>45862</v>
      </c>
      <c r="I13113" t="s">
        <v>19</v>
      </c>
      <c r="J13113" s="3">
        <v>67428</v>
      </c>
      <c r="K13113" s="3">
        <v>50151.12</v>
      </c>
      <c r="L13113" s="3">
        <v>501.51</v>
      </c>
      <c r="M13113" s="7"/>
      <c r="N13113" s="4">
        <v>0.14449999999999999</v>
      </c>
      <c r="O13113" s="5">
        <v>1.9E-2</v>
      </c>
    </row>
    <row r="13114" spans="1:15" hidden="1" x14ac:dyDescent="0.3">
      <c r="A13114" t="s">
        <v>2156</v>
      </c>
      <c r="B13114" t="s">
        <v>2632</v>
      </c>
      <c r="C13114" t="s">
        <v>14</v>
      </c>
      <c r="D13114" t="s">
        <v>2675</v>
      </c>
      <c r="E13114" t="s">
        <v>55</v>
      </c>
      <c r="F13114" t="s">
        <v>56</v>
      </c>
      <c r="H13114" s="2">
        <v>45862</v>
      </c>
      <c r="I13114" t="s">
        <v>19</v>
      </c>
      <c r="J13114" s="3">
        <v>11629.07</v>
      </c>
      <c r="K13114" s="3">
        <v>8649.36</v>
      </c>
      <c r="L13114" s="3">
        <v>86.5</v>
      </c>
      <c r="M13114" s="7"/>
      <c r="N13114" s="4">
        <v>0.14449999999999999</v>
      </c>
      <c r="O13114" s="5">
        <v>1.9E-2</v>
      </c>
    </row>
    <row r="13115" spans="1:15" hidden="1" x14ac:dyDescent="0.3">
      <c r="A13115" t="s">
        <v>2156</v>
      </c>
      <c r="B13115" t="s">
        <v>776</v>
      </c>
      <c r="C13115" t="s">
        <v>14</v>
      </c>
      <c r="D13115" t="s">
        <v>2494</v>
      </c>
      <c r="E13115" t="s">
        <v>77</v>
      </c>
      <c r="F13115" t="s">
        <v>78</v>
      </c>
      <c r="H13115" s="2">
        <v>45862</v>
      </c>
      <c r="I13115" t="s">
        <v>19</v>
      </c>
      <c r="J13115" s="3">
        <v>55822</v>
      </c>
      <c r="K13115" s="3">
        <v>38071</v>
      </c>
      <c r="L13115" s="3">
        <v>380.71</v>
      </c>
      <c r="M13115" s="7"/>
      <c r="N13115" s="4">
        <v>0.14449999999999999</v>
      </c>
      <c r="O13115" s="5">
        <v>1.9E-2</v>
      </c>
    </row>
    <row r="13116" spans="1:15" hidden="1" x14ac:dyDescent="0.3">
      <c r="A13116" t="s">
        <v>2156</v>
      </c>
      <c r="B13116" t="s">
        <v>913</v>
      </c>
      <c r="C13116" t="s">
        <v>14</v>
      </c>
      <c r="D13116" t="s">
        <v>2437</v>
      </c>
      <c r="E13116" t="s">
        <v>26</v>
      </c>
      <c r="F13116" t="s">
        <v>27</v>
      </c>
      <c r="H13116" s="2">
        <v>45862</v>
      </c>
      <c r="I13116" t="s">
        <v>19</v>
      </c>
      <c r="J13116" s="3">
        <v>27735</v>
      </c>
      <c r="K13116" s="3">
        <v>18915</v>
      </c>
      <c r="L13116" s="3">
        <v>189.14</v>
      </c>
      <c r="M13116" s="7"/>
      <c r="N13116" s="4">
        <v>0.14449999999999999</v>
      </c>
      <c r="O13116" s="5">
        <v>1.9E-2</v>
      </c>
    </row>
    <row r="13117" spans="1:15" hidden="1" x14ac:dyDescent="0.3">
      <c r="A13117" t="s">
        <v>2156</v>
      </c>
      <c r="B13117" t="s">
        <v>1310</v>
      </c>
      <c r="C13117" t="s">
        <v>14</v>
      </c>
      <c r="D13117" t="s">
        <v>2676</v>
      </c>
      <c r="E13117" t="s">
        <v>81</v>
      </c>
      <c r="F13117" t="s">
        <v>82</v>
      </c>
      <c r="H13117" s="2">
        <v>45862</v>
      </c>
      <c r="I13117" t="s">
        <v>19</v>
      </c>
      <c r="J13117" s="3">
        <v>63423</v>
      </c>
      <c r="K13117" s="3">
        <v>47052.94</v>
      </c>
      <c r="L13117" s="3">
        <v>470.53</v>
      </c>
      <c r="M13117" s="7"/>
      <c r="N13117" s="4">
        <v>0.14449999999999999</v>
      </c>
      <c r="O13117" s="5">
        <v>1.9E-2</v>
      </c>
    </row>
    <row r="13118" spans="1:15" hidden="1" x14ac:dyDescent="0.3">
      <c r="A13118" t="s">
        <v>2156</v>
      </c>
      <c r="B13118" t="s">
        <v>921</v>
      </c>
      <c r="C13118" t="s">
        <v>14</v>
      </c>
      <c r="D13118" t="s">
        <v>2438</v>
      </c>
      <c r="E13118" t="s">
        <v>55</v>
      </c>
      <c r="F13118" t="s">
        <v>56</v>
      </c>
      <c r="H13118" s="2">
        <v>45862</v>
      </c>
      <c r="I13118" t="s">
        <v>19</v>
      </c>
      <c r="J13118" s="3">
        <v>33903</v>
      </c>
      <c r="K13118" s="3">
        <v>23640</v>
      </c>
      <c r="L13118" s="3">
        <v>236.39</v>
      </c>
      <c r="M13118" s="7"/>
      <c r="N13118" s="4">
        <v>0.14449999999999999</v>
      </c>
      <c r="O13118" s="5">
        <v>1.9E-2</v>
      </c>
    </row>
    <row r="13119" spans="1:15" hidden="1" x14ac:dyDescent="0.3">
      <c r="A13119" t="s">
        <v>2156</v>
      </c>
      <c r="B13119" t="s">
        <v>784</v>
      </c>
      <c r="C13119" t="s">
        <v>14</v>
      </c>
      <c r="D13119" t="s">
        <v>785</v>
      </c>
      <c r="E13119" t="s">
        <v>81</v>
      </c>
      <c r="F13119" t="s">
        <v>82</v>
      </c>
      <c r="H13119" s="2">
        <v>45862</v>
      </c>
      <c r="I13119" t="s">
        <v>19</v>
      </c>
      <c r="J13119" s="3">
        <v>416712</v>
      </c>
      <c r="K13119" s="3">
        <v>266806</v>
      </c>
      <c r="L13119" s="3">
        <v>2668.05</v>
      </c>
      <c r="M13119" s="7"/>
      <c r="N13119" s="4">
        <v>0.14449999999999999</v>
      </c>
      <c r="O13119" s="5">
        <v>1.9E-2</v>
      </c>
    </row>
    <row r="13120" spans="1:15" hidden="1" x14ac:dyDescent="0.3">
      <c r="A13120" t="s">
        <v>2156</v>
      </c>
      <c r="B13120" t="s">
        <v>786</v>
      </c>
      <c r="C13120" t="s">
        <v>14</v>
      </c>
      <c r="D13120" t="s">
        <v>787</v>
      </c>
      <c r="E13120" t="s">
        <v>55</v>
      </c>
      <c r="F13120" t="s">
        <v>56</v>
      </c>
      <c r="H13120" s="2">
        <v>45862</v>
      </c>
      <c r="I13120" t="s">
        <v>19</v>
      </c>
      <c r="J13120" s="3">
        <v>80496</v>
      </c>
      <c r="K13120" s="3">
        <v>58563.63</v>
      </c>
      <c r="L13120" s="3">
        <v>585.64</v>
      </c>
      <c r="M13120" s="7"/>
      <c r="N13120" s="4">
        <v>0.14449999999999999</v>
      </c>
      <c r="O13120" s="5">
        <v>1.9E-2</v>
      </c>
    </row>
    <row r="13121" spans="1:15" hidden="1" x14ac:dyDescent="0.3">
      <c r="A13121" t="s">
        <v>2156</v>
      </c>
      <c r="B13121" t="s">
        <v>1050</v>
      </c>
      <c r="C13121" t="s">
        <v>14</v>
      </c>
      <c r="D13121" t="s">
        <v>2677</v>
      </c>
      <c r="E13121" t="s">
        <v>81</v>
      </c>
      <c r="F13121" t="s">
        <v>82</v>
      </c>
      <c r="H13121" s="2">
        <v>45862</v>
      </c>
      <c r="I13121" t="s">
        <v>19</v>
      </c>
      <c r="J13121" s="3">
        <v>147265.69</v>
      </c>
      <c r="K13121" s="3">
        <v>96413.28</v>
      </c>
      <c r="L13121" s="3">
        <v>964.14</v>
      </c>
      <c r="M13121" s="7"/>
      <c r="N13121" s="4">
        <v>0.14449999999999999</v>
      </c>
      <c r="O13121" s="5">
        <v>1.9E-2</v>
      </c>
    </row>
    <row r="13122" spans="1:15" hidden="1" x14ac:dyDescent="0.3">
      <c r="A13122" t="s">
        <v>2156</v>
      </c>
      <c r="B13122" t="s">
        <v>788</v>
      </c>
      <c r="C13122" t="s">
        <v>14</v>
      </c>
      <c r="D13122" t="s">
        <v>789</v>
      </c>
      <c r="E13122" t="s">
        <v>51</v>
      </c>
      <c r="F13122" t="s">
        <v>52</v>
      </c>
      <c r="H13122" s="2">
        <v>45862</v>
      </c>
      <c r="I13122" t="s">
        <v>19</v>
      </c>
      <c r="J13122" s="3">
        <v>65554</v>
      </c>
      <c r="K13122" s="3">
        <v>42917</v>
      </c>
      <c r="L13122" s="3">
        <v>429.17</v>
      </c>
      <c r="M13122" s="7"/>
      <c r="N13122" s="4">
        <v>0.14449999999999999</v>
      </c>
      <c r="O13122" s="5">
        <v>1.9E-2</v>
      </c>
    </row>
    <row r="13123" spans="1:15" hidden="1" x14ac:dyDescent="0.3">
      <c r="A13123" t="s">
        <v>2156</v>
      </c>
      <c r="B13123" t="s">
        <v>790</v>
      </c>
      <c r="C13123" t="s">
        <v>14</v>
      </c>
      <c r="D13123" t="s">
        <v>791</v>
      </c>
      <c r="E13123" t="s">
        <v>81</v>
      </c>
      <c r="F13123" t="s">
        <v>82</v>
      </c>
      <c r="H13123" s="2">
        <v>45862</v>
      </c>
      <c r="I13123" t="s">
        <v>19</v>
      </c>
      <c r="J13123" s="3">
        <v>93687</v>
      </c>
      <c r="K13123" s="3">
        <v>69681.47</v>
      </c>
      <c r="L13123" s="3">
        <v>696.81</v>
      </c>
      <c r="M13123" s="7"/>
      <c r="N13123" s="4">
        <v>0.14449999999999999</v>
      </c>
      <c r="O13123" s="5">
        <v>1.9E-2</v>
      </c>
    </row>
    <row r="13124" spans="1:15" hidden="1" x14ac:dyDescent="0.3">
      <c r="A13124" t="s">
        <v>2156</v>
      </c>
      <c r="B13124" t="s">
        <v>792</v>
      </c>
      <c r="C13124" t="s">
        <v>14</v>
      </c>
      <c r="D13124" t="s">
        <v>793</v>
      </c>
      <c r="E13124" t="s">
        <v>55</v>
      </c>
      <c r="F13124" t="s">
        <v>56</v>
      </c>
      <c r="H13124" s="2">
        <v>45862</v>
      </c>
      <c r="I13124" t="s">
        <v>19</v>
      </c>
      <c r="J13124" s="3">
        <v>143007</v>
      </c>
      <c r="K13124" s="3">
        <v>104042.85</v>
      </c>
      <c r="L13124" s="3">
        <v>1040.43</v>
      </c>
      <c r="M13124" s="7"/>
      <c r="N13124" s="4">
        <v>0.14449999999999999</v>
      </c>
      <c r="O13124" s="5">
        <v>1.9E-2</v>
      </c>
    </row>
    <row r="13125" spans="1:15" hidden="1" x14ac:dyDescent="0.3">
      <c r="A13125" t="s">
        <v>2156</v>
      </c>
      <c r="B13125" t="s">
        <v>792</v>
      </c>
      <c r="C13125" t="s">
        <v>14</v>
      </c>
      <c r="D13125" t="s">
        <v>794</v>
      </c>
      <c r="E13125" t="s">
        <v>55</v>
      </c>
      <c r="F13125" t="s">
        <v>56</v>
      </c>
      <c r="H13125" s="2">
        <v>45862</v>
      </c>
      <c r="I13125" t="s">
        <v>19</v>
      </c>
      <c r="J13125" s="3">
        <v>105487</v>
      </c>
      <c r="K13125" s="3">
        <v>76745.69</v>
      </c>
      <c r="L13125" s="3">
        <v>767.46</v>
      </c>
      <c r="M13125" s="7"/>
      <c r="N13125" s="4">
        <v>0.14449999999999999</v>
      </c>
      <c r="O13125" s="5">
        <v>1.9E-2</v>
      </c>
    </row>
    <row r="13126" spans="1:15" hidden="1" x14ac:dyDescent="0.3">
      <c r="A13126" t="s">
        <v>2156</v>
      </c>
      <c r="B13126" t="s">
        <v>792</v>
      </c>
      <c r="C13126" t="s">
        <v>14</v>
      </c>
      <c r="D13126" t="s">
        <v>795</v>
      </c>
      <c r="E13126" t="s">
        <v>55</v>
      </c>
      <c r="F13126" t="s">
        <v>56</v>
      </c>
      <c r="H13126" s="2">
        <v>45862</v>
      </c>
      <c r="I13126" t="s">
        <v>19</v>
      </c>
      <c r="J13126" s="3">
        <v>109028</v>
      </c>
      <c r="K13126" s="3">
        <v>79321.759999999995</v>
      </c>
      <c r="L13126" s="3">
        <v>793.22</v>
      </c>
      <c r="M13126" s="7"/>
      <c r="N13126" s="4">
        <v>0.14449999999999999</v>
      </c>
      <c r="O13126" s="5">
        <v>1.9E-2</v>
      </c>
    </row>
    <row r="13127" spans="1:15" hidden="1" x14ac:dyDescent="0.3">
      <c r="A13127" t="s">
        <v>2156</v>
      </c>
      <c r="B13127" t="s">
        <v>796</v>
      </c>
      <c r="C13127" t="s">
        <v>14</v>
      </c>
      <c r="D13127" t="s">
        <v>797</v>
      </c>
      <c r="E13127" t="s">
        <v>798</v>
      </c>
      <c r="F13127" t="s">
        <v>799</v>
      </c>
      <c r="H13127" s="2">
        <v>45862</v>
      </c>
      <c r="I13127" t="s">
        <v>19</v>
      </c>
      <c r="J13127" s="3">
        <v>356739</v>
      </c>
      <c r="K13127" s="3">
        <v>233553</v>
      </c>
      <c r="L13127" s="3">
        <v>2335.5300000000002</v>
      </c>
      <c r="M13127" s="7"/>
      <c r="N13127" s="4">
        <v>0.14449999999999999</v>
      </c>
      <c r="O13127" s="5">
        <v>1.9E-2</v>
      </c>
    </row>
    <row r="13128" spans="1:15" hidden="1" x14ac:dyDescent="0.3">
      <c r="A13128" t="s">
        <v>2156</v>
      </c>
      <c r="B13128" t="s">
        <v>56</v>
      </c>
      <c r="C13128" t="s">
        <v>14</v>
      </c>
      <c r="D13128" t="s">
        <v>2515</v>
      </c>
      <c r="E13128" t="s">
        <v>55</v>
      </c>
      <c r="F13128" t="s">
        <v>56</v>
      </c>
      <c r="H13128" s="2">
        <v>45862</v>
      </c>
      <c r="I13128" t="s">
        <v>19</v>
      </c>
      <c r="J13128" s="3">
        <v>43799</v>
      </c>
      <c r="K13128" s="3">
        <v>31679.42</v>
      </c>
      <c r="L13128" s="3">
        <v>316.79000000000002</v>
      </c>
      <c r="M13128" s="7"/>
      <c r="N13128" s="4">
        <v>0.14449999999999999</v>
      </c>
      <c r="O13128" s="5">
        <v>1.9E-2</v>
      </c>
    </row>
    <row r="13129" spans="1:15" hidden="1" x14ac:dyDescent="0.3">
      <c r="A13129" t="s">
        <v>2156</v>
      </c>
      <c r="B13129" t="s">
        <v>2420</v>
      </c>
      <c r="C13129" t="s">
        <v>14</v>
      </c>
      <c r="D13129" t="s">
        <v>2421</v>
      </c>
      <c r="E13129" t="s">
        <v>55</v>
      </c>
      <c r="F13129" t="s">
        <v>56</v>
      </c>
      <c r="H13129" s="2">
        <v>45862</v>
      </c>
      <c r="I13129" t="s">
        <v>19</v>
      </c>
      <c r="J13129" s="3">
        <v>126788</v>
      </c>
      <c r="K13129" s="3">
        <v>94301.7</v>
      </c>
      <c r="L13129" s="3">
        <v>943.02</v>
      </c>
      <c r="M13129" s="7"/>
      <c r="N13129" s="4">
        <v>0.14449999999999999</v>
      </c>
      <c r="O13129" s="5">
        <v>1.9E-2</v>
      </c>
    </row>
    <row r="13130" spans="1:15" hidden="1" x14ac:dyDescent="0.3">
      <c r="A13130" t="s">
        <v>2156</v>
      </c>
      <c r="B13130" t="s">
        <v>800</v>
      </c>
      <c r="C13130" t="s">
        <v>14</v>
      </c>
      <c r="D13130" t="s">
        <v>801</v>
      </c>
      <c r="E13130" t="s">
        <v>432</v>
      </c>
      <c r="F13130" t="s">
        <v>433</v>
      </c>
      <c r="H13130" s="2">
        <v>45862</v>
      </c>
      <c r="I13130" t="s">
        <v>19</v>
      </c>
      <c r="J13130" s="3">
        <v>78650</v>
      </c>
      <c r="K13130" s="3">
        <v>58497.85</v>
      </c>
      <c r="L13130" s="3">
        <v>584.98</v>
      </c>
      <c r="M13130" s="7"/>
      <c r="N13130" s="4">
        <v>0.14449999999999999</v>
      </c>
      <c r="O13130" s="5">
        <v>1.9E-2</v>
      </c>
    </row>
    <row r="13131" spans="1:15" hidden="1" x14ac:dyDescent="0.3">
      <c r="A13131" t="s">
        <v>2156</v>
      </c>
      <c r="B13131" t="s">
        <v>939</v>
      </c>
      <c r="C13131" t="s">
        <v>14</v>
      </c>
      <c r="D13131" t="s">
        <v>2225</v>
      </c>
      <c r="E13131" t="s">
        <v>51</v>
      </c>
      <c r="F13131" t="s">
        <v>52</v>
      </c>
      <c r="H13131" s="2">
        <v>45862</v>
      </c>
      <c r="I13131" t="s">
        <v>19</v>
      </c>
      <c r="J13131" s="3">
        <v>21646</v>
      </c>
      <c r="K13131" s="3">
        <v>15094</v>
      </c>
      <c r="L13131" s="3">
        <v>150.93</v>
      </c>
      <c r="M13131" s="7"/>
      <c r="N13131" s="4">
        <v>0.14449999999999999</v>
      </c>
      <c r="O13131" s="5">
        <v>1.9E-2</v>
      </c>
    </row>
    <row r="13132" spans="1:15" hidden="1" x14ac:dyDescent="0.3">
      <c r="A13132" t="s">
        <v>2156</v>
      </c>
      <c r="B13132" t="s">
        <v>942</v>
      </c>
      <c r="C13132" t="s">
        <v>14</v>
      </c>
      <c r="D13132" t="s">
        <v>2226</v>
      </c>
      <c r="E13132" t="s">
        <v>798</v>
      </c>
      <c r="F13132" t="s">
        <v>799</v>
      </c>
      <c r="H13132" s="2">
        <v>45862</v>
      </c>
      <c r="I13132" t="s">
        <v>19</v>
      </c>
      <c r="J13132" s="3">
        <v>24429</v>
      </c>
      <c r="K13132" s="3">
        <v>17034</v>
      </c>
      <c r="L13132" s="3">
        <v>170.34</v>
      </c>
      <c r="M13132" s="7"/>
      <c r="N13132" s="4">
        <v>0.14449999999999999</v>
      </c>
      <c r="O13132" s="5">
        <v>1.9E-2</v>
      </c>
    </row>
    <row r="13133" spans="1:15" hidden="1" x14ac:dyDescent="0.3">
      <c r="A13133" t="s">
        <v>2156</v>
      </c>
      <c r="B13133" t="s">
        <v>79</v>
      </c>
      <c r="C13133" t="s">
        <v>14</v>
      </c>
      <c r="D13133" t="s">
        <v>80</v>
      </c>
      <c r="E13133" t="s">
        <v>81</v>
      </c>
      <c r="F13133" t="s">
        <v>82</v>
      </c>
      <c r="H13133" s="2">
        <v>45862</v>
      </c>
      <c r="I13133" t="s">
        <v>19</v>
      </c>
      <c r="J13133" s="3">
        <v>40348</v>
      </c>
      <c r="K13133" s="3">
        <v>30009.32</v>
      </c>
      <c r="L13133" s="3">
        <v>300.08999999999997</v>
      </c>
      <c r="M13133" s="7"/>
      <c r="N13133" s="4">
        <v>0.14449999999999999</v>
      </c>
      <c r="O13133" s="5">
        <v>1.9E-2</v>
      </c>
    </row>
    <row r="13134" spans="1:15" hidden="1" x14ac:dyDescent="0.3">
      <c r="A13134" t="s">
        <v>2156</v>
      </c>
      <c r="B13134" t="s">
        <v>2227</v>
      </c>
      <c r="C13134" t="s">
        <v>14</v>
      </c>
      <c r="D13134" t="s">
        <v>2228</v>
      </c>
      <c r="E13134" t="s">
        <v>59</v>
      </c>
      <c r="F13134" t="s">
        <v>60</v>
      </c>
      <c r="H13134" s="2">
        <v>45862</v>
      </c>
      <c r="I13134" t="s">
        <v>19</v>
      </c>
      <c r="J13134" s="3">
        <v>45565.01</v>
      </c>
      <c r="K13134" s="3">
        <v>33889.26</v>
      </c>
      <c r="L13134" s="3">
        <v>338.9</v>
      </c>
      <c r="M13134" s="7"/>
      <c r="N13134" s="4">
        <v>0.14449999999999999</v>
      </c>
      <c r="O13134" s="5">
        <v>1.9E-2</v>
      </c>
    </row>
    <row r="13135" spans="1:15" hidden="1" x14ac:dyDescent="0.3">
      <c r="A13135" t="s">
        <v>2156</v>
      </c>
      <c r="B13135" t="s">
        <v>293</v>
      </c>
      <c r="C13135" t="s">
        <v>14</v>
      </c>
      <c r="D13135" t="s">
        <v>294</v>
      </c>
      <c r="E13135" t="s">
        <v>51</v>
      </c>
      <c r="F13135" t="s">
        <v>52</v>
      </c>
      <c r="H13135" s="2">
        <v>45862</v>
      </c>
      <c r="I13135" t="s">
        <v>19</v>
      </c>
      <c r="J13135" s="3">
        <v>56199</v>
      </c>
      <c r="K13135" s="3">
        <v>41799.08</v>
      </c>
      <c r="L13135" s="3">
        <v>417.99</v>
      </c>
      <c r="M13135" s="7"/>
      <c r="N13135" s="4">
        <v>0.14449999999999999</v>
      </c>
      <c r="O13135" s="5">
        <v>1.9E-2</v>
      </c>
    </row>
    <row r="13136" spans="1:15" hidden="1" x14ac:dyDescent="0.3">
      <c r="A13136" t="s">
        <v>2156</v>
      </c>
      <c r="B13136" t="s">
        <v>804</v>
      </c>
      <c r="C13136" t="s">
        <v>14</v>
      </c>
      <c r="D13136" t="s">
        <v>805</v>
      </c>
      <c r="E13136" t="s">
        <v>55</v>
      </c>
      <c r="F13136" t="s">
        <v>56</v>
      </c>
      <c r="H13136" s="2">
        <v>45862</v>
      </c>
      <c r="I13136" t="s">
        <v>19</v>
      </c>
      <c r="J13136" s="3">
        <v>123097</v>
      </c>
      <c r="K13136" s="3">
        <v>91555.8</v>
      </c>
      <c r="L13136" s="3">
        <v>915.56</v>
      </c>
      <c r="M13136" s="7"/>
      <c r="N13136" s="4">
        <v>0.14449999999999999</v>
      </c>
      <c r="O13136" s="5">
        <v>1.9E-2</v>
      </c>
    </row>
    <row r="13137" spans="1:15" hidden="1" x14ac:dyDescent="0.3">
      <c r="A13137" t="s">
        <v>2156</v>
      </c>
      <c r="B13137" t="s">
        <v>806</v>
      </c>
      <c r="C13137" t="s">
        <v>14</v>
      </c>
      <c r="D13137" t="s">
        <v>807</v>
      </c>
      <c r="E13137" t="s">
        <v>16</v>
      </c>
      <c r="F13137" t="s">
        <v>17</v>
      </c>
      <c r="H13137" s="2">
        <v>45862</v>
      </c>
      <c r="I13137" t="s">
        <v>19</v>
      </c>
      <c r="J13137" s="3">
        <v>60769</v>
      </c>
      <c r="K13137" s="3">
        <v>45197.97</v>
      </c>
      <c r="L13137" s="3">
        <v>451.98</v>
      </c>
      <c r="M13137" s="7"/>
      <c r="N13137" s="4">
        <v>0.14449999999999999</v>
      </c>
      <c r="O13137" s="5">
        <v>1.9E-2</v>
      </c>
    </row>
    <row r="13138" spans="1:15" hidden="1" x14ac:dyDescent="0.3">
      <c r="A13138" t="s">
        <v>2156</v>
      </c>
      <c r="B13138" t="s">
        <v>2678</v>
      </c>
      <c r="C13138" t="s">
        <v>14</v>
      </c>
      <c r="D13138" t="s">
        <v>2679</v>
      </c>
      <c r="E13138" t="s">
        <v>55</v>
      </c>
      <c r="F13138" t="s">
        <v>56</v>
      </c>
      <c r="H13138" s="2">
        <v>45862</v>
      </c>
      <c r="I13138" t="s">
        <v>19</v>
      </c>
      <c r="J13138" s="3">
        <v>167692</v>
      </c>
      <c r="K13138" s="3">
        <v>123225.58</v>
      </c>
      <c r="L13138" s="3">
        <v>1232.26</v>
      </c>
      <c r="M13138" s="7"/>
      <c r="N13138" s="4">
        <v>0.14449999999999999</v>
      </c>
      <c r="O13138" s="5">
        <v>1.9E-2</v>
      </c>
    </row>
    <row r="13139" spans="1:15" hidden="1" x14ac:dyDescent="0.3">
      <c r="A13139" t="s">
        <v>2156</v>
      </c>
      <c r="B13139" t="s">
        <v>955</v>
      </c>
      <c r="C13139" t="s">
        <v>14</v>
      </c>
      <c r="D13139" t="s">
        <v>2229</v>
      </c>
      <c r="E13139" t="s">
        <v>81</v>
      </c>
      <c r="F13139" t="s">
        <v>82</v>
      </c>
      <c r="H13139" s="2">
        <v>45862</v>
      </c>
      <c r="I13139" t="s">
        <v>19</v>
      </c>
      <c r="J13139" s="3">
        <v>130016</v>
      </c>
      <c r="K13139" s="3">
        <v>90660</v>
      </c>
      <c r="L13139" s="3">
        <v>906.6</v>
      </c>
      <c r="M13139" s="7"/>
      <c r="N13139" s="4">
        <v>0.14449999999999999</v>
      </c>
      <c r="O13139" s="5">
        <v>1.9E-2</v>
      </c>
    </row>
    <row r="13140" spans="1:15" hidden="1" x14ac:dyDescent="0.3">
      <c r="A13140" t="s">
        <v>2156</v>
      </c>
      <c r="B13140" t="s">
        <v>953</v>
      </c>
      <c r="C13140" t="s">
        <v>14</v>
      </c>
      <c r="D13140" t="s">
        <v>2230</v>
      </c>
      <c r="E13140" t="s">
        <v>81</v>
      </c>
      <c r="F13140" t="s">
        <v>82</v>
      </c>
      <c r="H13140" s="2">
        <v>45862</v>
      </c>
      <c r="I13140" t="s">
        <v>19</v>
      </c>
      <c r="J13140" s="3">
        <v>62775</v>
      </c>
      <c r="K13140" s="3">
        <v>43700</v>
      </c>
      <c r="L13140" s="3">
        <v>437</v>
      </c>
      <c r="M13140" s="7"/>
      <c r="N13140" s="4">
        <v>0.14449999999999999</v>
      </c>
      <c r="O13140" s="5">
        <v>1.9E-2</v>
      </c>
    </row>
    <row r="13141" spans="1:15" hidden="1" x14ac:dyDescent="0.3">
      <c r="A13141" t="s">
        <v>2156</v>
      </c>
      <c r="B13141" t="s">
        <v>808</v>
      </c>
      <c r="C13141" t="s">
        <v>14</v>
      </c>
      <c r="D13141" t="s">
        <v>809</v>
      </c>
      <c r="E13141" t="s">
        <v>244</v>
      </c>
      <c r="F13141" t="s">
        <v>245</v>
      </c>
      <c r="H13141" s="2">
        <v>45862</v>
      </c>
      <c r="I13141" t="s">
        <v>19</v>
      </c>
      <c r="J13141" s="3">
        <v>57801</v>
      </c>
      <c r="K13141" s="3">
        <v>42919.43</v>
      </c>
      <c r="L13141" s="3">
        <v>429.19</v>
      </c>
      <c r="M13141" s="7"/>
      <c r="N13141" s="4">
        <v>0.14449999999999999</v>
      </c>
      <c r="O13141" s="5">
        <v>1.9E-2</v>
      </c>
    </row>
    <row r="13142" spans="1:15" hidden="1" x14ac:dyDescent="0.3">
      <c r="A13142" t="s">
        <v>2156</v>
      </c>
      <c r="B13142" t="s">
        <v>810</v>
      </c>
      <c r="C13142" t="s">
        <v>14</v>
      </c>
      <c r="D13142" t="s">
        <v>811</v>
      </c>
      <c r="E13142" t="s">
        <v>55</v>
      </c>
      <c r="F13142" t="s">
        <v>56</v>
      </c>
      <c r="H13142" s="2">
        <v>45862</v>
      </c>
      <c r="I13142" t="s">
        <v>19</v>
      </c>
      <c r="J13142" s="3">
        <v>108723</v>
      </c>
      <c r="K13142" s="3">
        <v>80864.3</v>
      </c>
      <c r="L13142" s="3">
        <v>808.64</v>
      </c>
      <c r="M13142" s="7"/>
      <c r="N13142" s="4">
        <v>0.14449999999999999</v>
      </c>
      <c r="O13142" s="5">
        <v>1.9E-2</v>
      </c>
    </row>
    <row r="13143" spans="1:15" hidden="1" x14ac:dyDescent="0.3">
      <c r="A13143" t="s">
        <v>2156</v>
      </c>
      <c r="B13143" t="s">
        <v>473</v>
      </c>
      <c r="C13143" t="s">
        <v>14</v>
      </c>
      <c r="D13143" t="s">
        <v>812</v>
      </c>
      <c r="E13143" t="s">
        <v>35</v>
      </c>
      <c r="F13143" t="s">
        <v>36</v>
      </c>
      <c r="H13143" s="2">
        <v>45862</v>
      </c>
      <c r="I13143" t="s">
        <v>19</v>
      </c>
      <c r="J13143" s="3">
        <v>63973</v>
      </c>
      <c r="K13143" s="3">
        <v>47580.76</v>
      </c>
      <c r="L13143" s="3">
        <v>475.81</v>
      </c>
      <c r="M13143" s="7"/>
      <c r="N13143" s="4">
        <v>0.14449999999999999</v>
      </c>
      <c r="O13143" s="5">
        <v>1.9E-2</v>
      </c>
    </row>
    <row r="13144" spans="1:15" hidden="1" x14ac:dyDescent="0.3">
      <c r="A13144" t="s">
        <v>2156</v>
      </c>
      <c r="B13144" t="s">
        <v>813</v>
      </c>
      <c r="C13144" t="s">
        <v>14</v>
      </c>
      <c r="D13144" t="s">
        <v>814</v>
      </c>
      <c r="E13144" t="s">
        <v>129</v>
      </c>
      <c r="F13144" t="s">
        <v>130</v>
      </c>
      <c r="H13144" s="2">
        <v>45862</v>
      </c>
      <c r="I13144" t="s">
        <v>19</v>
      </c>
      <c r="J13144" s="3">
        <v>78209</v>
      </c>
      <c r="K13144" s="3">
        <v>58169.51</v>
      </c>
      <c r="L13144" s="3">
        <v>581.70000000000005</v>
      </c>
      <c r="M13144" s="7"/>
      <c r="N13144" s="4">
        <v>0.14449999999999999</v>
      </c>
      <c r="O13144" s="5">
        <v>1.9E-2</v>
      </c>
    </row>
    <row r="13145" spans="1:15" hidden="1" x14ac:dyDescent="0.3">
      <c r="A13145" t="s">
        <v>2156</v>
      </c>
      <c r="B13145" t="s">
        <v>815</v>
      </c>
      <c r="C13145" t="s">
        <v>14</v>
      </c>
      <c r="D13145" t="s">
        <v>816</v>
      </c>
      <c r="E13145" t="s">
        <v>81</v>
      </c>
      <c r="F13145" t="s">
        <v>82</v>
      </c>
      <c r="H13145" s="2">
        <v>45862</v>
      </c>
      <c r="I13145" t="s">
        <v>19</v>
      </c>
      <c r="J13145" s="3">
        <v>372204</v>
      </c>
      <c r="K13145" s="3">
        <v>243678</v>
      </c>
      <c r="L13145" s="3">
        <v>2436.77</v>
      </c>
      <c r="M13145" s="7"/>
      <c r="N13145" s="4">
        <v>0.14449999999999999</v>
      </c>
      <c r="O13145" s="5">
        <v>1.9E-2</v>
      </c>
    </row>
    <row r="13146" spans="1:15" hidden="1" x14ac:dyDescent="0.3">
      <c r="A13146" t="s">
        <v>2156</v>
      </c>
      <c r="B13146" t="s">
        <v>314</v>
      </c>
      <c r="C13146" t="s">
        <v>14</v>
      </c>
      <c r="D13146" t="s">
        <v>2231</v>
      </c>
      <c r="E13146" t="s">
        <v>316</v>
      </c>
      <c r="F13146" t="s">
        <v>317</v>
      </c>
      <c r="H13146" s="2">
        <v>45862</v>
      </c>
      <c r="I13146" t="s">
        <v>19</v>
      </c>
      <c r="J13146" s="3">
        <v>30237</v>
      </c>
      <c r="K13146" s="3">
        <v>21084</v>
      </c>
      <c r="L13146" s="3">
        <v>210.84</v>
      </c>
      <c r="M13146" s="7"/>
      <c r="N13146" s="4">
        <v>0.14449999999999999</v>
      </c>
      <c r="O13146" s="5">
        <v>1.9E-2</v>
      </c>
    </row>
    <row r="13147" spans="1:15" hidden="1" x14ac:dyDescent="0.3">
      <c r="A13147" t="s">
        <v>2156</v>
      </c>
      <c r="B13147" t="s">
        <v>819</v>
      </c>
      <c r="C13147" t="s">
        <v>14</v>
      </c>
      <c r="D13147" t="s">
        <v>820</v>
      </c>
      <c r="E13147" t="s">
        <v>798</v>
      </c>
      <c r="F13147" t="s">
        <v>799</v>
      </c>
      <c r="H13147" s="2">
        <v>45862</v>
      </c>
      <c r="I13147" t="s">
        <v>19</v>
      </c>
      <c r="J13147" s="3">
        <v>112116</v>
      </c>
      <c r="K13147" s="3">
        <v>83388.070000000007</v>
      </c>
      <c r="L13147" s="3">
        <v>833.88</v>
      </c>
      <c r="M13147" s="7"/>
      <c r="N13147" s="4">
        <v>0.14449999999999999</v>
      </c>
      <c r="O13147" s="5">
        <v>1.9E-2</v>
      </c>
    </row>
    <row r="13148" spans="1:15" hidden="1" x14ac:dyDescent="0.3">
      <c r="A13148" t="s">
        <v>2156</v>
      </c>
      <c r="B13148" t="s">
        <v>823</v>
      </c>
      <c r="C13148" t="s">
        <v>14</v>
      </c>
      <c r="D13148" t="s">
        <v>824</v>
      </c>
      <c r="E13148" t="s">
        <v>129</v>
      </c>
      <c r="F13148" t="s">
        <v>130</v>
      </c>
      <c r="H13148" s="2">
        <v>45862</v>
      </c>
      <c r="I13148" t="s">
        <v>19</v>
      </c>
      <c r="J13148" s="3">
        <v>123093</v>
      </c>
      <c r="K13148" s="3">
        <v>91552.39</v>
      </c>
      <c r="L13148" s="3">
        <v>915.52</v>
      </c>
      <c r="M13148" s="7"/>
      <c r="N13148" s="4">
        <v>0.14449999999999999</v>
      </c>
      <c r="O13148" s="5">
        <v>1.9E-2</v>
      </c>
    </row>
    <row r="13149" spans="1:15" hidden="1" x14ac:dyDescent="0.3">
      <c r="A13149" t="s">
        <v>2156</v>
      </c>
      <c r="B13149" t="s">
        <v>2232</v>
      </c>
      <c r="C13149" t="s">
        <v>14</v>
      </c>
      <c r="D13149" t="s">
        <v>2233</v>
      </c>
      <c r="E13149" t="s">
        <v>302</v>
      </c>
      <c r="F13149" t="s">
        <v>303</v>
      </c>
      <c r="H13149" s="2">
        <v>45862</v>
      </c>
      <c r="I13149" t="s">
        <v>19</v>
      </c>
      <c r="J13149" s="3">
        <v>78729</v>
      </c>
      <c r="K13149" s="3">
        <v>58840.42</v>
      </c>
      <c r="L13149" s="3">
        <v>588.4</v>
      </c>
      <c r="M13149" s="7"/>
      <c r="N13149" s="4">
        <v>0.14449999999999999</v>
      </c>
      <c r="O13149" s="5">
        <v>1.9E-2</v>
      </c>
    </row>
    <row r="13150" spans="1:15" hidden="1" x14ac:dyDescent="0.3">
      <c r="A13150" t="s">
        <v>2156</v>
      </c>
      <c r="B13150" t="s">
        <v>297</v>
      </c>
      <c r="C13150" t="s">
        <v>14</v>
      </c>
      <c r="D13150" t="s">
        <v>298</v>
      </c>
      <c r="E13150" t="s">
        <v>158</v>
      </c>
      <c r="F13150" t="s">
        <v>159</v>
      </c>
      <c r="H13150" s="2">
        <v>45862</v>
      </c>
      <c r="I13150" t="s">
        <v>19</v>
      </c>
      <c r="J13150" s="3">
        <v>194388</v>
      </c>
      <c r="K13150" s="3">
        <v>144579.48000000001</v>
      </c>
      <c r="L13150" s="3">
        <v>1445.8</v>
      </c>
      <c r="M13150" s="7"/>
      <c r="N13150" s="4">
        <v>0.14449999999999999</v>
      </c>
      <c r="O13150" s="5">
        <v>1.9E-2</v>
      </c>
    </row>
    <row r="13151" spans="1:15" hidden="1" x14ac:dyDescent="0.3">
      <c r="A13151" t="s">
        <v>2156</v>
      </c>
      <c r="B13151" t="s">
        <v>2680</v>
      </c>
      <c r="C13151" t="s">
        <v>996</v>
      </c>
      <c r="D13151" t="s">
        <v>2681</v>
      </c>
      <c r="E13151" t="s">
        <v>81</v>
      </c>
      <c r="F13151" t="s">
        <v>82</v>
      </c>
      <c r="H13151" s="2">
        <v>45862</v>
      </c>
      <c r="I13151" t="s">
        <v>19</v>
      </c>
      <c r="J13151" s="3">
        <v>20976</v>
      </c>
      <c r="K13151" s="3">
        <v>10922</v>
      </c>
      <c r="L13151" s="3">
        <v>109.22</v>
      </c>
      <c r="M13151" s="7"/>
      <c r="N13151" s="4">
        <v>0.14449999999999999</v>
      </c>
      <c r="O13151" s="5">
        <v>1.9E-2</v>
      </c>
    </row>
    <row r="13152" spans="1:15" hidden="1" x14ac:dyDescent="0.3">
      <c r="A13152" t="s">
        <v>2156</v>
      </c>
      <c r="B13152" t="s">
        <v>855</v>
      </c>
      <c r="C13152" t="s">
        <v>996</v>
      </c>
      <c r="D13152" t="s">
        <v>2682</v>
      </c>
      <c r="E13152" t="s">
        <v>55</v>
      </c>
      <c r="F13152" t="s">
        <v>56</v>
      </c>
      <c r="H13152" s="2">
        <v>45862</v>
      </c>
      <c r="I13152" t="s">
        <v>19</v>
      </c>
      <c r="J13152" s="3">
        <v>7744</v>
      </c>
      <c r="K13152" s="3">
        <v>3947</v>
      </c>
      <c r="L13152" s="3">
        <v>39.47</v>
      </c>
      <c r="M13152" s="7"/>
      <c r="N13152" s="4">
        <v>0.14449999999999999</v>
      </c>
      <c r="O13152" s="5">
        <v>1.9E-2</v>
      </c>
    </row>
    <row r="13153" spans="1:15" hidden="1" x14ac:dyDescent="0.3">
      <c r="A13153" t="s">
        <v>2156</v>
      </c>
      <c r="B13153" t="s">
        <v>2439</v>
      </c>
      <c r="C13153" t="s">
        <v>996</v>
      </c>
      <c r="D13153" t="s">
        <v>2440</v>
      </c>
      <c r="E13153" t="s">
        <v>55</v>
      </c>
      <c r="F13153" t="s">
        <v>56</v>
      </c>
      <c r="H13153" s="2">
        <v>45862</v>
      </c>
      <c r="I13153" t="s">
        <v>19</v>
      </c>
      <c r="J13153" s="3">
        <v>2803</v>
      </c>
      <c r="K13153" s="3">
        <v>1426</v>
      </c>
      <c r="L13153" s="3">
        <v>14.26</v>
      </c>
      <c r="M13153" s="7"/>
      <c r="N13153" s="4">
        <v>0.14449999999999999</v>
      </c>
      <c r="O13153" s="5">
        <v>1.9E-2</v>
      </c>
    </row>
    <row r="13154" spans="1:15" hidden="1" x14ac:dyDescent="0.3">
      <c r="A13154" t="s">
        <v>2156</v>
      </c>
      <c r="B13154" t="s">
        <v>1012</v>
      </c>
      <c r="C13154" t="s">
        <v>996</v>
      </c>
      <c r="D13154" t="s">
        <v>2498</v>
      </c>
      <c r="E13154" t="s">
        <v>81</v>
      </c>
      <c r="F13154" t="s">
        <v>82</v>
      </c>
      <c r="H13154" s="2">
        <v>45862</v>
      </c>
      <c r="I13154" t="s">
        <v>19</v>
      </c>
      <c r="J13154" s="3">
        <v>2620</v>
      </c>
      <c r="K13154" s="3">
        <v>1364</v>
      </c>
      <c r="L13154" s="3">
        <v>13.64</v>
      </c>
      <c r="M13154" s="7"/>
      <c r="N13154" s="4">
        <v>0.14449999999999999</v>
      </c>
      <c r="O13154" s="5">
        <v>1.9E-2</v>
      </c>
    </row>
    <row r="13155" spans="1:15" hidden="1" x14ac:dyDescent="0.3">
      <c r="A13155" t="s">
        <v>2156</v>
      </c>
      <c r="B13155" t="s">
        <v>1012</v>
      </c>
      <c r="C13155" t="s">
        <v>996</v>
      </c>
      <c r="D13155" t="s">
        <v>2499</v>
      </c>
      <c r="E13155" t="s">
        <v>81</v>
      </c>
      <c r="F13155" t="s">
        <v>82</v>
      </c>
      <c r="H13155" s="2">
        <v>45862</v>
      </c>
      <c r="I13155" t="s">
        <v>19</v>
      </c>
      <c r="J13155" s="3">
        <v>3732</v>
      </c>
      <c r="K13155" s="3">
        <v>1943</v>
      </c>
      <c r="L13155" s="3">
        <v>19.43</v>
      </c>
      <c r="M13155" s="7"/>
      <c r="N13155" s="4">
        <v>0.14449999999999999</v>
      </c>
      <c r="O13155" s="5">
        <v>1.9E-2</v>
      </c>
    </row>
    <row r="13156" spans="1:15" hidden="1" x14ac:dyDescent="0.3">
      <c r="A13156" t="s">
        <v>2156</v>
      </c>
      <c r="B13156" t="s">
        <v>855</v>
      </c>
      <c r="C13156" t="s">
        <v>996</v>
      </c>
      <c r="D13156" t="s">
        <v>2237</v>
      </c>
      <c r="E13156" t="s">
        <v>55</v>
      </c>
      <c r="F13156" t="s">
        <v>56</v>
      </c>
      <c r="H13156" s="2">
        <v>45862</v>
      </c>
      <c r="I13156" t="s">
        <v>19</v>
      </c>
      <c r="J13156" s="3">
        <v>892.28</v>
      </c>
      <c r="K13156" s="3">
        <v>454</v>
      </c>
      <c r="L13156" s="3">
        <v>4.54</v>
      </c>
      <c r="M13156" s="7"/>
      <c r="N13156" s="4">
        <v>0.14449999999999999</v>
      </c>
      <c r="O13156" s="5">
        <v>1.9E-2</v>
      </c>
    </row>
    <row r="13157" spans="1:15" hidden="1" x14ac:dyDescent="0.3">
      <c r="A13157" t="s">
        <v>2156</v>
      </c>
      <c r="B13157" t="s">
        <v>995</v>
      </c>
      <c r="C13157" t="s">
        <v>996</v>
      </c>
      <c r="D13157" t="s">
        <v>997</v>
      </c>
      <c r="E13157" t="s">
        <v>112</v>
      </c>
      <c r="F13157" t="s">
        <v>113</v>
      </c>
      <c r="H13157" s="2">
        <v>45862</v>
      </c>
      <c r="I13157" t="s">
        <v>19</v>
      </c>
      <c r="J13157" s="3">
        <v>10827</v>
      </c>
      <c r="K13157" s="3">
        <v>5636</v>
      </c>
      <c r="L13157" s="3">
        <v>56.36</v>
      </c>
      <c r="M13157" s="7"/>
      <c r="N13157" s="4">
        <v>0.14449999999999999</v>
      </c>
      <c r="O13157" s="5">
        <v>1.9E-2</v>
      </c>
    </row>
    <row r="13158" spans="1:15" hidden="1" x14ac:dyDescent="0.3">
      <c r="A13158" t="s">
        <v>2156</v>
      </c>
      <c r="B13158" t="s">
        <v>998</v>
      </c>
      <c r="C13158" t="s">
        <v>996</v>
      </c>
      <c r="D13158" t="s">
        <v>999</v>
      </c>
      <c r="E13158" t="s">
        <v>756</v>
      </c>
      <c r="F13158" t="s">
        <v>757</v>
      </c>
      <c r="H13158" s="2">
        <v>45862</v>
      </c>
      <c r="I13158" t="s">
        <v>19</v>
      </c>
      <c r="J13158" s="3">
        <v>5951</v>
      </c>
      <c r="K13158" s="3">
        <v>3104</v>
      </c>
      <c r="L13158" s="3">
        <v>31.04</v>
      </c>
      <c r="M13158" s="7"/>
      <c r="N13158" s="4">
        <v>0.14449999999999999</v>
      </c>
      <c r="O13158" s="5">
        <v>1.9E-2</v>
      </c>
    </row>
    <row r="13159" spans="1:15" hidden="1" x14ac:dyDescent="0.3">
      <c r="A13159" t="s">
        <v>2156</v>
      </c>
      <c r="B13159" t="s">
        <v>1000</v>
      </c>
      <c r="C13159" t="s">
        <v>996</v>
      </c>
      <c r="D13159" t="s">
        <v>1001</v>
      </c>
      <c r="E13159" t="s">
        <v>756</v>
      </c>
      <c r="F13159" t="s">
        <v>757</v>
      </c>
      <c r="H13159" s="2">
        <v>45862</v>
      </c>
      <c r="I13159" t="s">
        <v>19</v>
      </c>
      <c r="J13159" s="3">
        <v>9154</v>
      </c>
      <c r="K13159" s="3">
        <v>4774</v>
      </c>
      <c r="L13159" s="3">
        <v>47.74</v>
      </c>
      <c r="M13159" s="7"/>
      <c r="N13159" s="4">
        <v>0.14449999999999999</v>
      </c>
      <c r="O13159" s="5">
        <v>1.9E-2</v>
      </c>
    </row>
    <row r="13160" spans="1:15" hidden="1" x14ac:dyDescent="0.3">
      <c r="A13160" t="s">
        <v>2156</v>
      </c>
      <c r="B13160" t="s">
        <v>442</v>
      </c>
      <c r="C13160" t="s">
        <v>996</v>
      </c>
      <c r="D13160" t="s">
        <v>1002</v>
      </c>
      <c r="E13160" t="s">
        <v>432</v>
      </c>
      <c r="F13160" t="s">
        <v>433</v>
      </c>
      <c r="H13160" s="2">
        <v>45862</v>
      </c>
      <c r="I13160" t="s">
        <v>19</v>
      </c>
      <c r="J13160" s="3">
        <v>9183</v>
      </c>
      <c r="K13160" s="3">
        <v>4682</v>
      </c>
      <c r="L13160" s="3">
        <v>46.82</v>
      </c>
      <c r="M13160" s="7"/>
      <c r="N13160" s="4">
        <v>0.14449999999999999</v>
      </c>
      <c r="O13160" s="5">
        <v>1.9E-2</v>
      </c>
    </row>
    <row r="13161" spans="1:15" hidden="1" x14ac:dyDescent="0.3">
      <c r="A13161" t="s">
        <v>2156</v>
      </c>
      <c r="B13161" t="s">
        <v>1003</v>
      </c>
      <c r="C13161" t="s">
        <v>996</v>
      </c>
      <c r="D13161" t="s">
        <v>1004</v>
      </c>
      <c r="E13161" t="s">
        <v>81</v>
      </c>
      <c r="F13161" t="s">
        <v>82</v>
      </c>
      <c r="H13161" s="2">
        <v>45862</v>
      </c>
      <c r="I13161" t="s">
        <v>19</v>
      </c>
      <c r="J13161" s="3">
        <v>6095</v>
      </c>
      <c r="K13161" s="3">
        <v>3179</v>
      </c>
      <c r="L13161" s="3">
        <v>31.79</v>
      </c>
      <c r="M13161" s="7"/>
      <c r="N13161" s="4">
        <v>0.14449999999999999</v>
      </c>
      <c r="O13161" s="5">
        <v>1.9E-2</v>
      </c>
    </row>
    <row r="13162" spans="1:15" hidden="1" x14ac:dyDescent="0.3">
      <c r="A13162" t="s">
        <v>2156</v>
      </c>
      <c r="B13162" t="s">
        <v>1003</v>
      </c>
      <c r="C13162" t="s">
        <v>996</v>
      </c>
      <c r="D13162" t="s">
        <v>1005</v>
      </c>
      <c r="E13162" t="s">
        <v>81</v>
      </c>
      <c r="F13162" t="s">
        <v>82</v>
      </c>
      <c r="H13162" s="2">
        <v>45862</v>
      </c>
      <c r="I13162" t="s">
        <v>19</v>
      </c>
      <c r="J13162" s="3">
        <v>6095</v>
      </c>
      <c r="K13162" s="3">
        <v>3179</v>
      </c>
      <c r="L13162" s="3">
        <v>31.79</v>
      </c>
      <c r="M13162" s="7"/>
      <c r="N13162" s="4">
        <v>0.14449999999999999</v>
      </c>
      <c r="O13162" s="5">
        <v>1.9E-2</v>
      </c>
    </row>
    <row r="13163" spans="1:15" hidden="1" x14ac:dyDescent="0.3">
      <c r="A13163" t="s">
        <v>2156</v>
      </c>
      <c r="B13163" t="s">
        <v>855</v>
      </c>
      <c r="C13163" t="s">
        <v>996</v>
      </c>
      <c r="D13163" t="s">
        <v>1006</v>
      </c>
      <c r="E13163" t="s">
        <v>55</v>
      </c>
      <c r="F13163" t="s">
        <v>56</v>
      </c>
      <c r="H13163" s="2">
        <v>45862</v>
      </c>
      <c r="I13163" t="s">
        <v>19</v>
      </c>
      <c r="J13163" s="3">
        <v>10315</v>
      </c>
      <c r="K13163" s="3">
        <v>5889</v>
      </c>
      <c r="L13163" s="3">
        <v>58.89</v>
      </c>
      <c r="M13163" s="7"/>
      <c r="N13163" s="4">
        <v>0.14449999999999999</v>
      </c>
      <c r="O13163" s="5">
        <v>1.9E-2</v>
      </c>
    </row>
    <row r="13164" spans="1:15" hidden="1" x14ac:dyDescent="0.3">
      <c r="A13164" t="s">
        <v>2156</v>
      </c>
      <c r="B13164" t="s">
        <v>855</v>
      </c>
      <c r="C13164" t="s">
        <v>996</v>
      </c>
      <c r="D13164" t="s">
        <v>1007</v>
      </c>
      <c r="E13164" t="s">
        <v>55</v>
      </c>
      <c r="F13164" t="s">
        <v>56</v>
      </c>
      <c r="H13164" s="2">
        <v>45862</v>
      </c>
      <c r="I13164" t="s">
        <v>19</v>
      </c>
      <c r="J13164" s="3">
        <v>5158</v>
      </c>
      <c r="K13164" s="3">
        <v>2945</v>
      </c>
      <c r="L13164" s="3">
        <v>29.45</v>
      </c>
      <c r="M13164" s="7"/>
      <c r="N13164" s="4">
        <v>0.14449999999999999</v>
      </c>
      <c r="O13164" s="5">
        <v>1.9E-2</v>
      </c>
    </row>
    <row r="13165" spans="1:15" hidden="1" x14ac:dyDescent="0.3">
      <c r="A13165" t="s">
        <v>2156</v>
      </c>
      <c r="B13165" t="s">
        <v>1008</v>
      </c>
      <c r="C13165" t="s">
        <v>996</v>
      </c>
      <c r="D13165" t="s">
        <v>1009</v>
      </c>
      <c r="E13165" t="s">
        <v>35</v>
      </c>
      <c r="F13165" t="s">
        <v>36</v>
      </c>
      <c r="H13165" s="2">
        <v>45862</v>
      </c>
      <c r="I13165" t="s">
        <v>19</v>
      </c>
      <c r="J13165" s="3">
        <v>6067</v>
      </c>
      <c r="K13165" s="3">
        <v>3543</v>
      </c>
      <c r="L13165" s="3">
        <v>35.43</v>
      </c>
      <c r="M13165" s="7"/>
      <c r="N13165" s="4">
        <v>0.14449999999999999</v>
      </c>
      <c r="O13165" s="5">
        <v>1.9E-2</v>
      </c>
    </row>
    <row r="13166" spans="1:15" hidden="1" x14ac:dyDescent="0.3">
      <c r="A13166" t="s">
        <v>2156</v>
      </c>
      <c r="B13166" t="s">
        <v>1046</v>
      </c>
      <c r="C13166" t="s">
        <v>33</v>
      </c>
      <c r="D13166" t="s">
        <v>2240</v>
      </c>
      <c r="E13166" t="s">
        <v>244</v>
      </c>
      <c r="F13166" t="s">
        <v>245</v>
      </c>
      <c r="H13166" s="2">
        <v>45862</v>
      </c>
      <c r="I13166" t="s">
        <v>19</v>
      </c>
      <c r="J13166" s="3">
        <v>71282</v>
      </c>
      <c r="K13166" s="3">
        <v>44344</v>
      </c>
      <c r="L13166" s="3">
        <v>443.43</v>
      </c>
      <c r="M13166" s="7"/>
      <c r="N13166" s="4">
        <v>0.14449999999999999</v>
      </c>
      <c r="O13166" s="5">
        <v>1.9E-2</v>
      </c>
    </row>
    <row r="13167" spans="1:15" hidden="1" x14ac:dyDescent="0.3">
      <c r="A13167" t="s">
        <v>2156</v>
      </c>
      <c r="B13167" t="s">
        <v>1042</v>
      </c>
      <c r="C13167" t="s">
        <v>33</v>
      </c>
      <c r="D13167" t="s">
        <v>2241</v>
      </c>
      <c r="E13167" t="s">
        <v>77</v>
      </c>
      <c r="F13167" t="s">
        <v>78</v>
      </c>
      <c r="H13167" s="2">
        <v>45862</v>
      </c>
      <c r="I13167" t="s">
        <v>19</v>
      </c>
      <c r="J13167" s="3">
        <v>50825</v>
      </c>
      <c r="K13167" s="3">
        <v>30913</v>
      </c>
      <c r="L13167" s="3">
        <v>309.12</v>
      </c>
      <c r="M13167" s="7"/>
      <c r="N13167" s="4">
        <v>0.14449999999999999</v>
      </c>
      <c r="O13167" s="5">
        <v>1.9E-2</v>
      </c>
    </row>
    <row r="13168" spans="1:15" hidden="1" x14ac:dyDescent="0.3">
      <c r="A13168" t="s">
        <v>2156</v>
      </c>
      <c r="B13168" t="s">
        <v>1053</v>
      </c>
      <c r="C13168" t="s">
        <v>33</v>
      </c>
      <c r="D13168" t="s">
        <v>2242</v>
      </c>
      <c r="E13168" t="s">
        <v>59</v>
      </c>
      <c r="F13168" t="s">
        <v>60</v>
      </c>
      <c r="H13168" s="2">
        <v>45862</v>
      </c>
      <c r="I13168" t="s">
        <v>19</v>
      </c>
      <c r="J13168" s="3">
        <v>6812</v>
      </c>
      <c r="K13168" s="3">
        <v>4789</v>
      </c>
      <c r="L13168" s="3">
        <v>47.88</v>
      </c>
      <c r="M13168" s="7"/>
      <c r="N13168" s="4">
        <v>0.14449999999999999</v>
      </c>
      <c r="O13168" s="5">
        <v>1.9E-2</v>
      </c>
    </row>
    <row r="13169" spans="1:15" hidden="1" x14ac:dyDescent="0.3">
      <c r="A13169" t="s">
        <v>2156</v>
      </c>
      <c r="B13169" t="s">
        <v>1024</v>
      </c>
      <c r="C13169" t="s">
        <v>33</v>
      </c>
      <c r="D13169" t="s">
        <v>1025</v>
      </c>
      <c r="E13169" t="s">
        <v>351</v>
      </c>
      <c r="F13169" t="s">
        <v>352</v>
      </c>
      <c r="H13169" s="2">
        <v>45862</v>
      </c>
      <c r="I13169" t="s">
        <v>19</v>
      </c>
      <c r="J13169" s="3">
        <v>26647</v>
      </c>
      <c r="K13169" s="3">
        <v>15574</v>
      </c>
      <c r="L13169" s="3">
        <v>155.74</v>
      </c>
      <c r="M13169" s="7"/>
      <c r="N13169" s="4">
        <v>0.14449999999999999</v>
      </c>
      <c r="O13169" s="5">
        <v>1.9E-2</v>
      </c>
    </row>
    <row r="13170" spans="1:15" hidden="1" x14ac:dyDescent="0.3">
      <c r="A13170" t="s">
        <v>2156</v>
      </c>
      <c r="B13170" t="s">
        <v>1026</v>
      </c>
      <c r="C13170" t="s">
        <v>33</v>
      </c>
      <c r="D13170" t="s">
        <v>1027</v>
      </c>
      <c r="E13170" t="s">
        <v>351</v>
      </c>
      <c r="F13170" t="s">
        <v>352</v>
      </c>
      <c r="H13170" s="2">
        <v>45862</v>
      </c>
      <c r="I13170" t="s">
        <v>19</v>
      </c>
      <c r="J13170" s="3">
        <v>11992</v>
      </c>
      <c r="K13170" s="3">
        <v>7009</v>
      </c>
      <c r="L13170" s="3">
        <v>70.09</v>
      </c>
      <c r="M13170" s="7"/>
      <c r="N13170" s="4">
        <v>0.14449999999999999</v>
      </c>
      <c r="O13170" s="5">
        <v>1.9E-2</v>
      </c>
    </row>
    <row r="13171" spans="1:15" hidden="1" x14ac:dyDescent="0.3">
      <c r="A13171" t="s">
        <v>2156</v>
      </c>
      <c r="B13171" t="s">
        <v>442</v>
      </c>
      <c r="C13171" t="s">
        <v>41</v>
      </c>
      <c r="D13171" t="s">
        <v>2684</v>
      </c>
      <c r="E13171" t="s">
        <v>432</v>
      </c>
      <c r="F13171" t="s">
        <v>433</v>
      </c>
      <c r="H13171" s="2">
        <v>45862</v>
      </c>
      <c r="I13171" t="s">
        <v>19</v>
      </c>
      <c r="J13171" s="3">
        <v>239855</v>
      </c>
      <c r="K13171" s="3">
        <v>145776.22</v>
      </c>
      <c r="L13171" s="3">
        <v>1457.81</v>
      </c>
      <c r="M13171" s="7"/>
      <c r="N13171" s="4">
        <v>0.14449999999999999</v>
      </c>
      <c r="O13171" s="5">
        <v>1.9E-2</v>
      </c>
    </row>
    <row r="13172" spans="1:15" hidden="1" x14ac:dyDescent="0.3">
      <c r="A13172" t="s">
        <v>2156</v>
      </c>
      <c r="B13172" t="s">
        <v>1278</v>
      </c>
      <c r="C13172" t="s">
        <v>41</v>
      </c>
      <c r="D13172" t="s">
        <v>2243</v>
      </c>
      <c r="E13172" t="s">
        <v>35</v>
      </c>
      <c r="F13172" t="s">
        <v>36</v>
      </c>
      <c r="H13172" s="2">
        <v>45862</v>
      </c>
      <c r="I13172" t="s">
        <v>19</v>
      </c>
      <c r="J13172" s="3">
        <v>51923.79</v>
      </c>
      <c r="K13172" s="3">
        <v>32277</v>
      </c>
      <c r="L13172" s="3">
        <v>322.77</v>
      </c>
      <c r="M13172" s="7"/>
      <c r="N13172" s="4">
        <v>0.14449999999999999</v>
      </c>
      <c r="O13172" s="5">
        <v>1.9E-2</v>
      </c>
    </row>
    <row r="13173" spans="1:15" hidden="1" x14ac:dyDescent="0.3">
      <c r="A13173" t="s">
        <v>2156</v>
      </c>
      <c r="B13173" t="s">
        <v>1265</v>
      </c>
      <c r="C13173" t="s">
        <v>44</v>
      </c>
      <c r="D13173" t="s">
        <v>2685</v>
      </c>
      <c r="E13173" t="s">
        <v>112</v>
      </c>
      <c r="F13173" t="s">
        <v>113</v>
      </c>
      <c r="H13173" s="2">
        <v>45862</v>
      </c>
      <c r="I13173" t="s">
        <v>19</v>
      </c>
      <c r="J13173" s="3">
        <v>58657.14</v>
      </c>
      <c r="K13173" s="3">
        <v>39977.25</v>
      </c>
      <c r="L13173" s="3">
        <v>399.78</v>
      </c>
      <c r="M13173" s="7"/>
      <c r="N13173" s="4">
        <v>0.14449999999999999</v>
      </c>
      <c r="O13173" s="5">
        <v>1.9E-2</v>
      </c>
    </row>
    <row r="13174" spans="1:15" hidden="1" x14ac:dyDescent="0.3">
      <c r="A13174" t="s">
        <v>2156</v>
      </c>
      <c r="B13174" t="s">
        <v>607</v>
      </c>
      <c r="C13174" t="s">
        <v>44</v>
      </c>
      <c r="D13174" t="s">
        <v>2244</v>
      </c>
      <c r="E13174" t="s">
        <v>16</v>
      </c>
      <c r="F13174" t="s">
        <v>17</v>
      </c>
      <c r="H13174" s="2">
        <v>45862</v>
      </c>
      <c r="I13174" t="s">
        <v>19</v>
      </c>
      <c r="J13174" s="3">
        <v>33593</v>
      </c>
      <c r="K13174" s="3">
        <v>20882</v>
      </c>
      <c r="L13174" s="3">
        <v>208.82</v>
      </c>
      <c r="M13174" s="7"/>
      <c r="N13174" s="4">
        <v>0.14449999999999999</v>
      </c>
      <c r="O13174" s="5">
        <v>1.9E-2</v>
      </c>
    </row>
    <row r="13175" spans="1:15" hidden="1" x14ac:dyDescent="0.3">
      <c r="A13175" t="s">
        <v>2156</v>
      </c>
      <c r="B13175" t="s">
        <v>1098</v>
      </c>
      <c r="C13175" t="s">
        <v>44</v>
      </c>
      <c r="D13175" t="s">
        <v>2686</v>
      </c>
      <c r="E13175" t="s">
        <v>35</v>
      </c>
      <c r="F13175" t="s">
        <v>36</v>
      </c>
      <c r="H13175" s="2">
        <v>45862</v>
      </c>
      <c r="I13175" t="s">
        <v>19</v>
      </c>
      <c r="J13175" s="3">
        <v>21278.69</v>
      </c>
      <c r="K13175" s="3">
        <v>14502.98</v>
      </c>
      <c r="L13175" s="3">
        <v>145.05000000000001</v>
      </c>
      <c r="M13175" s="7"/>
      <c r="N13175" s="4">
        <v>0.14449999999999999</v>
      </c>
      <c r="O13175" s="5">
        <v>1.9E-2</v>
      </c>
    </row>
    <row r="13176" spans="1:15" hidden="1" x14ac:dyDescent="0.3">
      <c r="A13176" t="s">
        <v>2156</v>
      </c>
      <c r="B13176" t="s">
        <v>1100</v>
      </c>
      <c r="C13176" t="s">
        <v>41</v>
      </c>
      <c r="D13176" t="s">
        <v>2687</v>
      </c>
      <c r="E13176" t="s">
        <v>16</v>
      </c>
      <c r="F13176" t="s">
        <v>17</v>
      </c>
      <c r="H13176" s="2">
        <v>45862</v>
      </c>
      <c r="I13176" t="s">
        <v>19</v>
      </c>
      <c r="J13176" s="3">
        <v>27894</v>
      </c>
      <c r="K13176" s="3">
        <v>19010.29</v>
      </c>
      <c r="L13176" s="3">
        <v>190.12</v>
      </c>
      <c r="M13176" s="7"/>
      <c r="N13176" s="4">
        <v>0.14449999999999999</v>
      </c>
      <c r="O13176" s="5">
        <v>1.9E-2</v>
      </c>
    </row>
    <row r="13177" spans="1:15" hidden="1" x14ac:dyDescent="0.3">
      <c r="A13177" t="s">
        <v>2156</v>
      </c>
      <c r="B13177" t="s">
        <v>780</v>
      </c>
      <c r="C13177" t="s">
        <v>41</v>
      </c>
      <c r="D13177" t="s">
        <v>2688</v>
      </c>
      <c r="E13177" t="s">
        <v>35</v>
      </c>
      <c r="F13177" t="s">
        <v>36</v>
      </c>
      <c r="H13177" s="2">
        <v>45862</v>
      </c>
      <c r="I13177" t="s">
        <v>19</v>
      </c>
      <c r="J13177" s="3">
        <v>39780</v>
      </c>
      <c r="K13177" s="3">
        <v>27111.200000000001</v>
      </c>
      <c r="L13177" s="3">
        <v>271.13</v>
      </c>
      <c r="M13177" s="7"/>
      <c r="N13177" s="4">
        <v>0.14449999999999999</v>
      </c>
      <c r="O13177" s="5">
        <v>1.9E-2</v>
      </c>
    </row>
    <row r="13178" spans="1:15" hidden="1" x14ac:dyDescent="0.3">
      <c r="A13178" t="s">
        <v>2156</v>
      </c>
      <c r="B13178" t="s">
        <v>955</v>
      </c>
      <c r="C13178" t="s">
        <v>325</v>
      </c>
      <c r="D13178" t="s">
        <v>2689</v>
      </c>
      <c r="E13178" t="s">
        <v>81</v>
      </c>
      <c r="F13178" t="s">
        <v>82</v>
      </c>
      <c r="H13178" s="2">
        <v>45862</v>
      </c>
      <c r="I13178" t="s">
        <v>19</v>
      </c>
      <c r="J13178" s="3">
        <v>9357</v>
      </c>
      <c r="K13178" s="3">
        <v>6377.89</v>
      </c>
      <c r="L13178" s="3">
        <v>63.78</v>
      </c>
      <c r="M13178" s="7"/>
      <c r="N13178" s="4">
        <v>0.14449999999999999</v>
      </c>
      <c r="O13178" s="5">
        <v>1.9E-2</v>
      </c>
    </row>
    <row r="13179" spans="1:15" hidden="1" x14ac:dyDescent="0.3">
      <c r="A13179" t="s">
        <v>2156</v>
      </c>
      <c r="B13179" t="s">
        <v>2445</v>
      </c>
      <c r="C13179" t="s">
        <v>41</v>
      </c>
      <c r="D13179" t="s">
        <v>2446</v>
      </c>
      <c r="E13179" t="s">
        <v>16</v>
      </c>
      <c r="F13179" t="s">
        <v>17</v>
      </c>
      <c r="H13179" s="2">
        <v>45862</v>
      </c>
      <c r="I13179" t="s">
        <v>19</v>
      </c>
      <c r="J13179" s="3">
        <v>33777</v>
      </c>
      <c r="K13179" s="3">
        <v>23020.87</v>
      </c>
      <c r="L13179" s="3">
        <v>230.21</v>
      </c>
      <c r="M13179" s="7"/>
      <c r="N13179" s="4">
        <v>0.14449999999999999</v>
      </c>
      <c r="O13179" s="5">
        <v>1.9E-2</v>
      </c>
    </row>
    <row r="13180" spans="1:15" hidden="1" x14ac:dyDescent="0.3">
      <c r="A13180" t="s">
        <v>2156</v>
      </c>
      <c r="B13180" t="s">
        <v>1091</v>
      </c>
      <c r="C13180" t="s">
        <v>41</v>
      </c>
      <c r="D13180" t="s">
        <v>2690</v>
      </c>
      <c r="E13180" t="s">
        <v>30</v>
      </c>
      <c r="F13180" t="s">
        <v>31</v>
      </c>
      <c r="H13180" s="2">
        <v>45862</v>
      </c>
      <c r="I13180" t="s">
        <v>19</v>
      </c>
      <c r="J13180" s="3">
        <v>13796</v>
      </c>
      <c r="K13180" s="3">
        <v>9402.98</v>
      </c>
      <c r="L13180" s="3">
        <v>94.03</v>
      </c>
      <c r="M13180" s="7"/>
      <c r="N13180" s="4">
        <v>0.14449999999999999</v>
      </c>
      <c r="O13180" s="5">
        <v>1.9E-2</v>
      </c>
    </row>
    <row r="13181" spans="1:15" hidden="1" x14ac:dyDescent="0.3">
      <c r="A13181" t="s">
        <v>2156</v>
      </c>
      <c r="B13181" t="s">
        <v>1089</v>
      </c>
      <c r="C13181" t="s">
        <v>41</v>
      </c>
      <c r="D13181" t="s">
        <v>2691</v>
      </c>
      <c r="E13181" t="s">
        <v>30</v>
      </c>
      <c r="F13181" t="s">
        <v>31</v>
      </c>
      <c r="H13181" s="2">
        <v>45862</v>
      </c>
      <c r="I13181" t="s">
        <v>19</v>
      </c>
      <c r="J13181" s="3">
        <v>13796</v>
      </c>
      <c r="K13181" s="3">
        <v>9402.98</v>
      </c>
      <c r="L13181" s="3">
        <v>94.03</v>
      </c>
      <c r="M13181" s="7"/>
      <c r="N13181" s="4">
        <v>0.14449999999999999</v>
      </c>
      <c r="O13181" s="5">
        <v>1.9E-2</v>
      </c>
    </row>
    <row r="13182" spans="1:15" hidden="1" x14ac:dyDescent="0.3">
      <c r="A13182" t="s">
        <v>2156</v>
      </c>
      <c r="B13182" t="s">
        <v>1087</v>
      </c>
      <c r="C13182" t="s">
        <v>41</v>
      </c>
      <c r="D13182" t="s">
        <v>2692</v>
      </c>
      <c r="E13182" t="s">
        <v>30</v>
      </c>
      <c r="F13182" t="s">
        <v>31</v>
      </c>
      <c r="H13182" s="2">
        <v>45862</v>
      </c>
      <c r="I13182" t="s">
        <v>19</v>
      </c>
      <c r="J13182" s="3">
        <v>13796</v>
      </c>
      <c r="K13182" s="3">
        <v>9402.98</v>
      </c>
      <c r="L13182" s="3">
        <v>94.03</v>
      </c>
      <c r="M13182" s="7"/>
      <c r="N13182" s="4">
        <v>0.14449999999999999</v>
      </c>
      <c r="O13182" s="5">
        <v>1.9E-2</v>
      </c>
    </row>
    <row r="13183" spans="1:15" hidden="1" x14ac:dyDescent="0.3">
      <c r="A13183" t="s">
        <v>2156</v>
      </c>
      <c r="B13183" t="s">
        <v>1058</v>
      </c>
      <c r="C13183" t="s">
        <v>41</v>
      </c>
      <c r="D13183" t="s">
        <v>1059</v>
      </c>
      <c r="E13183" t="s">
        <v>35</v>
      </c>
      <c r="F13183" t="s">
        <v>36</v>
      </c>
      <c r="H13183" s="2">
        <v>45862</v>
      </c>
      <c r="I13183" t="s">
        <v>19</v>
      </c>
      <c r="J13183" s="3">
        <v>38044</v>
      </c>
      <c r="K13183" s="3">
        <v>23649</v>
      </c>
      <c r="L13183" s="3">
        <v>236.48</v>
      </c>
      <c r="M13183" s="7"/>
      <c r="N13183" s="4">
        <v>0.14449999999999999</v>
      </c>
      <c r="O13183" s="5">
        <v>1.9E-2</v>
      </c>
    </row>
    <row r="13184" spans="1:15" hidden="1" x14ac:dyDescent="0.3">
      <c r="A13184" t="s">
        <v>2156</v>
      </c>
      <c r="B13184" t="s">
        <v>1094</v>
      </c>
      <c r="C13184" t="s">
        <v>44</v>
      </c>
      <c r="D13184" t="s">
        <v>2693</v>
      </c>
      <c r="E13184" t="s">
        <v>16</v>
      </c>
      <c r="F13184" t="s">
        <v>17</v>
      </c>
      <c r="H13184" s="2">
        <v>45862</v>
      </c>
      <c r="I13184" t="s">
        <v>19</v>
      </c>
      <c r="J13184" s="3">
        <v>120498</v>
      </c>
      <c r="K13184" s="3">
        <v>80304.070000000007</v>
      </c>
      <c r="L13184" s="3">
        <v>803.05</v>
      </c>
      <c r="M13184" s="7"/>
      <c r="N13184" s="4">
        <v>0.14449999999999999</v>
      </c>
      <c r="O13184" s="5">
        <v>1.9E-2</v>
      </c>
    </row>
    <row r="13185" spans="1:15" hidden="1" x14ac:dyDescent="0.3">
      <c r="A13185" t="s">
        <v>2156</v>
      </c>
      <c r="B13185" t="s">
        <v>1096</v>
      </c>
      <c r="C13185" t="s">
        <v>41</v>
      </c>
      <c r="D13185" t="s">
        <v>2694</v>
      </c>
      <c r="E13185" t="s">
        <v>16</v>
      </c>
      <c r="F13185" t="s">
        <v>17</v>
      </c>
      <c r="H13185" s="2">
        <v>45862</v>
      </c>
      <c r="I13185" t="s">
        <v>19</v>
      </c>
      <c r="J13185" s="3">
        <v>16578</v>
      </c>
      <c r="K13185" s="3">
        <v>11298.27</v>
      </c>
      <c r="L13185" s="3">
        <v>113</v>
      </c>
      <c r="M13185" s="7"/>
      <c r="N13185" s="4">
        <v>0.14449999999999999</v>
      </c>
      <c r="O13185" s="5">
        <v>1.9E-2</v>
      </c>
    </row>
    <row r="13186" spans="1:15" hidden="1" x14ac:dyDescent="0.3">
      <c r="A13186" t="s">
        <v>2156</v>
      </c>
      <c r="B13186" t="s">
        <v>829</v>
      </c>
      <c r="C13186" t="s">
        <v>41</v>
      </c>
      <c r="D13186" t="s">
        <v>2695</v>
      </c>
      <c r="E13186" t="s">
        <v>26</v>
      </c>
      <c r="F13186" t="s">
        <v>27</v>
      </c>
      <c r="H13186" s="2">
        <v>45862</v>
      </c>
      <c r="I13186" t="s">
        <v>19</v>
      </c>
      <c r="J13186" s="3">
        <v>25157</v>
      </c>
      <c r="K13186" s="3">
        <v>17145.29</v>
      </c>
      <c r="L13186" s="3">
        <v>171.47</v>
      </c>
      <c r="M13186" s="7"/>
      <c r="N13186" s="4">
        <v>0.14449999999999999</v>
      </c>
      <c r="O13186" s="5">
        <v>1.9E-2</v>
      </c>
    </row>
    <row r="13187" spans="1:15" hidden="1" x14ac:dyDescent="0.3">
      <c r="A13187" t="s">
        <v>2156</v>
      </c>
      <c r="B13187" t="s">
        <v>529</v>
      </c>
      <c r="C13187" t="s">
        <v>41</v>
      </c>
      <c r="D13187" t="s">
        <v>2696</v>
      </c>
      <c r="E13187" t="s">
        <v>35</v>
      </c>
      <c r="F13187" t="s">
        <v>36</v>
      </c>
      <c r="H13187" s="2">
        <v>45862</v>
      </c>
      <c r="I13187" t="s">
        <v>19</v>
      </c>
      <c r="J13187" s="3">
        <v>40340</v>
      </c>
      <c r="K13187" s="3">
        <v>27492.959999999999</v>
      </c>
      <c r="L13187" s="3">
        <v>274.93</v>
      </c>
      <c r="M13187" s="7"/>
      <c r="N13187" s="4">
        <v>0.14449999999999999</v>
      </c>
      <c r="O13187" s="5">
        <v>1.9E-2</v>
      </c>
    </row>
    <row r="13188" spans="1:15" hidden="1" x14ac:dyDescent="0.3">
      <c r="A13188" t="s">
        <v>2156</v>
      </c>
      <c r="B13188" t="s">
        <v>1060</v>
      </c>
      <c r="C13188" t="s">
        <v>44</v>
      </c>
      <c r="D13188" t="s">
        <v>1061</v>
      </c>
      <c r="E13188" t="s">
        <v>135</v>
      </c>
      <c r="F13188" t="s">
        <v>136</v>
      </c>
      <c r="H13188" s="2">
        <v>45862</v>
      </c>
      <c r="I13188" t="s">
        <v>19</v>
      </c>
      <c r="J13188" s="3">
        <v>114546</v>
      </c>
      <c r="K13188" s="3">
        <v>69617</v>
      </c>
      <c r="L13188" s="3">
        <v>696.17</v>
      </c>
      <c r="M13188" s="7"/>
      <c r="N13188" s="4">
        <v>0.14449999999999999</v>
      </c>
      <c r="O13188" s="5">
        <v>1.9E-2</v>
      </c>
    </row>
    <row r="13189" spans="1:15" hidden="1" x14ac:dyDescent="0.3">
      <c r="A13189" t="s">
        <v>2156</v>
      </c>
      <c r="B13189" t="s">
        <v>842</v>
      </c>
      <c r="C13189" t="s">
        <v>41</v>
      </c>
      <c r="D13189" t="s">
        <v>2697</v>
      </c>
      <c r="E13189" t="s">
        <v>756</v>
      </c>
      <c r="F13189" t="s">
        <v>757</v>
      </c>
      <c r="H13189" s="2">
        <v>45862</v>
      </c>
      <c r="I13189" t="s">
        <v>19</v>
      </c>
      <c r="J13189" s="3">
        <v>19322</v>
      </c>
      <c r="K13189" s="3">
        <v>13169.55</v>
      </c>
      <c r="L13189" s="3">
        <v>131.69999999999999</v>
      </c>
      <c r="M13189" s="7"/>
      <c r="N13189" s="4">
        <v>0.14449999999999999</v>
      </c>
      <c r="O13189" s="5">
        <v>1.9E-2</v>
      </c>
    </row>
    <row r="13190" spans="1:15" hidden="1" x14ac:dyDescent="0.3">
      <c r="A13190" t="s">
        <v>2156</v>
      </c>
      <c r="B13190" t="s">
        <v>1105</v>
      </c>
      <c r="C13190" t="s">
        <v>41</v>
      </c>
      <c r="D13190" t="s">
        <v>2698</v>
      </c>
      <c r="E13190" t="s">
        <v>16</v>
      </c>
      <c r="F13190" t="s">
        <v>17</v>
      </c>
      <c r="H13190" s="2">
        <v>45862</v>
      </c>
      <c r="I13190" t="s">
        <v>19</v>
      </c>
      <c r="J13190" s="3">
        <v>61026</v>
      </c>
      <c r="K13190" s="3">
        <v>41591.35</v>
      </c>
      <c r="L13190" s="3">
        <v>415.93</v>
      </c>
      <c r="M13190" s="7"/>
      <c r="N13190" s="4">
        <v>0.14449999999999999</v>
      </c>
      <c r="O13190" s="5">
        <v>1.9E-2</v>
      </c>
    </row>
    <row r="13191" spans="1:15" hidden="1" x14ac:dyDescent="0.3">
      <c r="A13191" t="s">
        <v>2156</v>
      </c>
      <c r="B13191" t="s">
        <v>78</v>
      </c>
      <c r="C13191" t="s">
        <v>41</v>
      </c>
      <c r="D13191" t="s">
        <v>2699</v>
      </c>
      <c r="E13191" t="s">
        <v>77</v>
      </c>
      <c r="F13191" t="s">
        <v>78</v>
      </c>
      <c r="H13191" s="2">
        <v>45862</v>
      </c>
      <c r="I13191" t="s">
        <v>19</v>
      </c>
      <c r="J13191" s="3">
        <v>39996</v>
      </c>
      <c r="K13191" s="3">
        <v>27259.25</v>
      </c>
      <c r="L13191" s="3">
        <v>272.61</v>
      </c>
      <c r="M13191" s="7"/>
      <c r="N13191" s="4">
        <v>0.14449999999999999</v>
      </c>
      <c r="O13191" s="5">
        <v>1.9E-2</v>
      </c>
    </row>
    <row r="13192" spans="1:15" hidden="1" x14ac:dyDescent="0.3">
      <c r="A13192" t="s">
        <v>2156</v>
      </c>
      <c r="B13192" t="s">
        <v>322</v>
      </c>
      <c r="C13192" t="s">
        <v>41</v>
      </c>
      <c r="D13192" t="s">
        <v>2700</v>
      </c>
      <c r="E13192" t="s">
        <v>35</v>
      </c>
      <c r="F13192" t="s">
        <v>36</v>
      </c>
      <c r="H13192" s="2">
        <v>45862</v>
      </c>
      <c r="I13192" t="s">
        <v>19</v>
      </c>
      <c r="J13192" s="3">
        <v>22939</v>
      </c>
      <c r="K13192" s="3">
        <v>15634.26</v>
      </c>
      <c r="L13192" s="3">
        <v>156.36000000000001</v>
      </c>
      <c r="M13192" s="7"/>
      <c r="N13192" s="4">
        <v>0.14449999999999999</v>
      </c>
      <c r="O13192" s="5">
        <v>1.9E-2</v>
      </c>
    </row>
    <row r="13193" spans="1:15" hidden="1" x14ac:dyDescent="0.3">
      <c r="A13193" t="s">
        <v>2156</v>
      </c>
      <c r="B13193" t="s">
        <v>1109</v>
      </c>
      <c r="C13193" t="s">
        <v>41</v>
      </c>
      <c r="D13193" t="s">
        <v>2701</v>
      </c>
      <c r="E13193" t="s">
        <v>22</v>
      </c>
      <c r="F13193" t="s">
        <v>23</v>
      </c>
      <c r="H13193" s="2">
        <v>45862</v>
      </c>
      <c r="I13193" t="s">
        <v>19</v>
      </c>
      <c r="J13193" s="3">
        <v>18264</v>
      </c>
      <c r="K13193" s="3">
        <v>12413.99</v>
      </c>
      <c r="L13193" s="3">
        <v>124.14</v>
      </c>
      <c r="M13193" s="7"/>
      <c r="N13193" s="4">
        <v>0.14449999999999999</v>
      </c>
      <c r="O13193" s="5">
        <v>1.9E-2</v>
      </c>
    </row>
    <row r="13194" spans="1:15" hidden="1" x14ac:dyDescent="0.3">
      <c r="A13194" t="s">
        <v>2156</v>
      </c>
      <c r="B13194" t="s">
        <v>1111</v>
      </c>
      <c r="C13194" t="s">
        <v>41</v>
      </c>
      <c r="D13194" t="s">
        <v>2702</v>
      </c>
      <c r="E13194" t="s">
        <v>244</v>
      </c>
      <c r="F13194" t="s">
        <v>245</v>
      </c>
      <c r="H13194" s="2">
        <v>45862</v>
      </c>
      <c r="I13194" t="s">
        <v>19</v>
      </c>
      <c r="J13194" s="3">
        <v>9867</v>
      </c>
      <c r="K13194" s="3">
        <v>6724.62</v>
      </c>
      <c r="L13194" s="3">
        <v>67.25</v>
      </c>
      <c r="M13194" s="7"/>
      <c r="N13194" s="4">
        <v>0.14449999999999999</v>
      </c>
      <c r="O13194" s="5">
        <v>1.9E-2</v>
      </c>
    </row>
    <row r="13195" spans="1:15" hidden="1" x14ac:dyDescent="0.3">
      <c r="A13195" t="s">
        <v>2156</v>
      </c>
      <c r="B13195" t="s">
        <v>327</v>
      </c>
      <c r="C13195" t="s">
        <v>41</v>
      </c>
      <c r="D13195" t="s">
        <v>2703</v>
      </c>
      <c r="E13195" t="s">
        <v>244</v>
      </c>
      <c r="F13195" t="s">
        <v>245</v>
      </c>
      <c r="H13195" s="2">
        <v>45862</v>
      </c>
      <c r="I13195" t="s">
        <v>19</v>
      </c>
      <c r="J13195" s="3">
        <v>11613</v>
      </c>
      <c r="K13195" s="3">
        <v>7954.5</v>
      </c>
      <c r="L13195" s="3">
        <v>79.55</v>
      </c>
      <c r="M13195" s="7"/>
      <c r="N13195" s="4">
        <v>0.14449999999999999</v>
      </c>
      <c r="O13195" s="5">
        <v>1.9E-2</v>
      </c>
    </row>
    <row r="13196" spans="1:15" hidden="1" x14ac:dyDescent="0.3">
      <c r="A13196" t="s">
        <v>2156</v>
      </c>
      <c r="B13196" t="s">
        <v>1117</v>
      </c>
      <c r="C13196" t="s">
        <v>44</v>
      </c>
      <c r="D13196" t="s">
        <v>2704</v>
      </c>
      <c r="E13196" t="s">
        <v>81</v>
      </c>
      <c r="F13196" t="s">
        <v>82</v>
      </c>
      <c r="H13196" s="2">
        <v>45862</v>
      </c>
      <c r="I13196" t="s">
        <v>19</v>
      </c>
      <c r="J13196" s="3">
        <v>21375</v>
      </c>
      <c r="K13196" s="3">
        <v>14244.79</v>
      </c>
      <c r="L13196" s="3">
        <v>142.47</v>
      </c>
      <c r="M13196" s="7"/>
      <c r="N13196" s="4">
        <v>0.14449999999999999</v>
      </c>
      <c r="O13196" s="5">
        <v>1.9E-2</v>
      </c>
    </row>
    <row r="13197" spans="1:15" hidden="1" x14ac:dyDescent="0.3">
      <c r="A13197" t="s">
        <v>2156</v>
      </c>
      <c r="B13197" t="s">
        <v>1121</v>
      </c>
      <c r="C13197" t="s">
        <v>41</v>
      </c>
      <c r="D13197" t="s">
        <v>2705</v>
      </c>
      <c r="E13197" t="s">
        <v>51</v>
      </c>
      <c r="F13197" t="s">
        <v>52</v>
      </c>
      <c r="H13197" s="2">
        <v>45862</v>
      </c>
      <c r="I13197" t="s">
        <v>19</v>
      </c>
      <c r="J13197" s="3">
        <v>26784</v>
      </c>
      <c r="K13197" s="3">
        <v>18254.009999999998</v>
      </c>
      <c r="L13197" s="3">
        <v>182.56</v>
      </c>
      <c r="M13197" s="7"/>
      <c r="N13197" s="4">
        <v>0.14449999999999999</v>
      </c>
      <c r="O13197" s="5">
        <v>1.9E-2</v>
      </c>
    </row>
    <row r="13198" spans="1:15" hidden="1" x14ac:dyDescent="0.3">
      <c r="A13198" t="s">
        <v>2156</v>
      </c>
      <c r="B13198" t="s">
        <v>1119</v>
      </c>
      <c r="C13198" t="s">
        <v>41</v>
      </c>
      <c r="D13198" t="s">
        <v>2706</v>
      </c>
      <c r="E13198" t="s">
        <v>432</v>
      </c>
      <c r="F13198" t="s">
        <v>433</v>
      </c>
      <c r="H13198" s="2">
        <v>45862</v>
      </c>
      <c r="I13198" t="s">
        <v>19</v>
      </c>
      <c r="J13198" s="3">
        <v>48535</v>
      </c>
      <c r="K13198" s="3">
        <v>33078.47</v>
      </c>
      <c r="L13198" s="3">
        <v>330.8</v>
      </c>
      <c r="M13198" s="7"/>
      <c r="N13198" s="4">
        <v>0.14449999999999999</v>
      </c>
      <c r="O13198" s="5">
        <v>1.9E-2</v>
      </c>
    </row>
    <row r="13199" spans="1:15" hidden="1" x14ac:dyDescent="0.3">
      <c r="A13199" t="s">
        <v>2156</v>
      </c>
      <c r="B13199" t="s">
        <v>1123</v>
      </c>
      <c r="C13199" t="s">
        <v>41</v>
      </c>
      <c r="D13199" t="s">
        <v>2707</v>
      </c>
      <c r="E13199" t="s">
        <v>16</v>
      </c>
      <c r="F13199" t="s">
        <v>17</v>
      </c>
      <c r="H13199" s="2">
        <v>45862</v>
      </c>
      <c r="I13199" t="s">
        <v>19</v>
      </c>
      <c r="J13199" s="3">
        <v>53367</v>
      </c>
      <c r="K13199" s="3">
        <v>36371.599999999999</v>
      </c>
      <c r="L13199" s="3">
        <v>363.72</v>
      </c>
      <c r="M13199" s="7"/>
      <c r="N13199" s="4">
        <v>0.14449999999999999</v>
      </c>
      <c r="O13199" s="5">
        <v>1.9E-2</v>
      </c>
    </row>
    <row r="13200" spans="1:15" hidden="1" x14ac:dyDescent="0.3">
      <c r="A13200" t="s">
        <v>2156</v>
      </c>
      <c r="B13200" t="s">
        <v>2708</v>
      </c>
      <c r="C13200" t="s">
        <v>41</v>
      </c>
      <c r="D13200" t="s">
        <v>2709</v>
      </c>
      <c r="E13200" t="s">
        <v>51</v>
      </c>
      <c r="F13200" t="s">
        <v>52</v>
      </c>
      <c r="H13200" s="2">
        <v>45862</v>
      </c>
      <c r="I13200" t="s">
        <v>19</v>
      </c>
      <c r="J13200" s="3">
        <v>27340</v>
      </c>
      <c r="K13200" s="3">
        <v>18633.05</v>
      </c>
      <c r="L13200" s="3">
        <v>186.35</v>
      </c>
      <c r="M13200" s="7"/>
      <c r="N13200" s="4">
        <v>0.14449999999999999</v>
      </c>
      <c r="O13200" s="5">
        <v>1.9E-2</v>
      </c>
    </row>
    <row r="13201" spans="1:15" hidden="1" x14ac:dyDescent="0.3">
      <c r="A13201" t="s">
        <v>2156</v>
      </c>
      <c r="B13201" t="s">
        <v>469</v>
      </c>
      <c r="C13201" t="s">
        <v>41</v>
      </c>
      <c r="D13201" t="s">
        <v>2710</v>
      </c>
      <c r="E13201" t="s">
        <v>59</v>
      </c>
      <c r="F13201" t="s">
        <v>60</v>
      </c>
      <c r="H13201" s="2">
        <v>45862</v>
      </c>
      <c r="I13201" t="s">
        <v>19</v>
      </c>
      <c r="J13201" s="3">
        <v>41216</v>
      </c>
      <c r="K13201" s="3">
        <v>28090.53</v>
      </c>
      <c r="L13201" s="3">
        <v>280.91000000000003</v>
      </c>
      <c r="M13201" s="7"/>
      <c r="N13201" s="4">
        <v>0.14449999999999999</v>
      </c>
      <c r="O13201" s="5">
        <v>1.9E-2</v>
      </c>
    </row>
    <row r="13202" spans="1:15" hidden="1" x14ac:dyDescent="0.3">
      <c r="A13202" t="s">
        <v>2156</v>
      </c>
      <c r="B13202" t="s">
        <v>1132</v>
      </c>
      <c r="C13202" t="s">
        <v>41</v>
      </c>
      <c r="D13202" t="s">
        <v>2711</v>
      </c>
      <c r="E13202" t="s">
        <v>35</v>
      </c>
      <c r="F13202" t="s">
        <v>36</v>
      </c>
      <c r="H13202" s="2">
        <v>45862</v>
      </c>
      <c r="I13202" t="s">
        <v>19</v>
      </c>
      <c r="J13202" s="3">
        <v>98828</v>
      </c>
      <c r="K13202" s="3">
        <v>67354.06</v>
      </c>
      <c r="L13202" s="3">
        <v>673.57</v>
      </c>
      <c r="M13202" s="7"/>
      <c r="N13202" s="4">
        <v>0.14449999999999999</v>
      </c>
      <c r="O13202" s="5">
        <v>1.9E-2</v>
      </c>
    </row>
    <row r="13203" spans="1:15" hidden="1" x14ac:dyDescent="0.3">
      <c r="A13203" t="s">
        <v>2156</v>
      </c>
      <c r="B13203" t="s">
        <v>1103</v>
      </c>
      <c r="C13203" t="s">
        <v>41</v>
      </c>
      <c r="D13203" t="s">
        <v>2712</v>
      </c>
      <c r="E13203" t="s">
        <v>16</v>
      </c>
      <c r="F13203" t="s">
        <v>17</v>
      </c>
      <c r="H13203" s="2">
        <v>45862</v>
      </c>
      <c r="I13203" t="s">
        <v>19</v>
      </c>
      <c r="J13203" s="3">
        <v>16810</v>
      </c>
      <c r="K13203" s="3">
        <v>11810.3</v>
      </c>
      <c r="L13203" s="3">
        <v>118.12</v>
      </c>
      <c r="M13203" s="7"/>
      <c r="N13203" s="4">
        <v>0.14449999999999999</v>
      </c>
      <c r="O13203" s="5">
        <v>1.9E-2</v>
      </c>
    </row>
    <row r="13204" spans="1:15" hidden="1" x14ac:dyDescent="0.3">
      <c r="A13204" t="s">
        <v>2156</v>
      </c>
      <c r="B13204" t="s">
        <v>1134</v>
      </c>
      <c r="C13204" t="s">
        <v>41</v>
      </c>
      <c r="D13204" t="s">
        <v>2713</v>
      </c>
      <c r="E13204" t="s">
        <v>81</v>
      </c>
      <c r="F13204" t="s">
        <v>82</v>
      </c>
      <c r="H13204" s="2">
        <v>45862</v>
      </c>
      <c r="I13204" t="s">
        <v>19</v>
      </c>
      <c r="J13204" s="3">
        <v>18127</v>
      </c>
      <c r="K13204" s="3">
        <v>12349.03</v>
      </c>
      <c r="L13204" s="3">
        <v>123.51</v>
      </c>
      <c r="M13204" s="7"/>
      <c r="N13204" s="4">
        <v>0.14449999999999999</v>
      </c>
      <c r="O13204" s="5">
        <v>1.9E-2</v>
      </c>
    </row>
    <row r="13205" spans="1:15" hidden="1" x14ac:dyDescent="0.3">
      <c r="A13205" t="s">
        <v>2156</v>
      </c>
      <c r="B13205" t="s">
        <v>240</v>
      </c>
      <c r="C13205" t="s">
        <v>44</v>
      </c>
      <c r="D13205" t="s">
        <v>2714</v>
      </c>
      <c r="E13205" t="s">
        <v>59</v>
      </c>
      <c r="F13205" t="s">
        <v>60</v>
      </c>
      <c r="H13205" s="2">
        <v>45862</v>
      </c>
      <c r="I13205" t="s">
        <v>19</v>
      </c>
      <c r="J13205" s="3">
        <v>233599.03</v>
      </c>
      <c r="K13205" s="3">
        <v>155621.87</v>
      </c>
      <c r="L13205" s="3">
        <v>1556.25</v>
      </c>
      <c r="M13205" s="7"/>
      <c r="N13205" s="4">
        <v>0.14449999999999999</v>
      </c>
      <c r="O13205" s="5">
        <v>1.9E-2</v>
      </c>
    </row>
    <row r="13206" spans="1:15" hidden="1" x14ac:dyDescent="0.3">
      <c r="A13206" t="s">
        <v>2156</v>
      </c>
      <c r="B13206" t="s">
        <v>1136</v>
      </c>
      <c r="C13206" t="s">
        <v>41</v>
      </c>
      <c r="D13206" t="s">
        <v>2715</v>
      </c>
      <c r="E13206" t="s">
        <v>81</v>
      </c>
      <c r="F13206" t="s">
        <v>82</v>
      </c>
      <c r="H13206" s="2">
        <v>45862</v>
      </c>
      <c r="I13206" t="s">
        <v>19</v>
      </c>
      <c r="J13206" s="3">
        <v>7189</v>
      </c>
      <c r="K13206" s="3">
        <v>4898.32</v>
      </c>
      <c r="L13206" s="3">
        <v>48.99</v>
      </c>
      <c r="M13206" s="7"/>
      <c r="N13206" s="4">
        <v>0.14449999999999999</v>
      </c>
      <c r="O13206" s="5">
        <v>1.9E-2</v>
      </c>
    </row>
    <row r="13207" spans="1:15" hidden="1" x14ac:dyDescent="0.3">
      <c r="A13207" t="s">
        <v>2156</v>
      </c>
      <c r="B13207" t="s">
        <v>1144</v>
      </c>
      <c r="C13207" t="s">
        <v>41</v>
      </c>
      <c r="D13207" t="s">
        <v>2716</v>
      </c>
      <c r="E13207" t="s">
        <v>77</v>
      </c>
      <c r="F13207" t="s">
        <v>78</v>
      </c>
      <c r="H13207" s="2">
        <v>45862</v>
      </c>
      <c r="I13207" t="s">
        <v>19</v>
      </c>
      <c r="J13207" s="3">
        <v>86423</v>
      </c>
      <c r="K13207" s="3">
        <v>58879.1</v>
      </c>
      <c r="L13207" s="3">
        <v>588.79999999999995</v>
      </c>
      <c r="M13207" s="7"/>
      <c r="N13207" s="4">
        <v>0.14449999999999999</v>
      </c>
      <c r="O13207" s="5">
        <v>1.9E-2</v>
      </c>
    </row>
    <row r="13208" spans="1:15" hidden="1" x14ac:dyDescent="0.3">
      <c r="A13208" t="s">
        <v>2156</v>
      </c>
      <c r="B13208" t="s">
        <v>1140</v>
      </c>
      <c r="C13208" t="s">
        <v>41</v>
      </c>
      <c r="D13208" t="s">
        <v>2717</v>
      </c>
      <c r="E13208" t="s">
        <v>51</v>
      </c>
      <c r="F13208" t="s">
        <v>52</v>
      </c>
      <c r="H13208" s="2">
        <v>45862</v>
      </c>
      <c r="I13208" t="s">
        <v>19</v>
      </c>
      <c r="J13208" s="3">
        <v>88668</v>
      </c>
      <c r="K13208" s="3">
        <v>60408.09</v>
      </c>
      <c r="L13208" s="3">
        <v>604.09</v>
      </c>
      <c r="M13208" s="7"/>
      <c r="N13208" s="4">
        <v>0.14449999999999999</v>
      </c>
      <c r="O13208" s="5">
        <v>1.9E-2</v>
      </c>
    </row>
    <row r="13209" spans="1:15" hidden="1" x14ac:dyDescent="0.3">
      <c r="A13209" t="s">
        <v>2156</v>
      </c>
      <c r="B13209" t="s">
        <v>1152</v>
      </c>
      <c r="C13209" t="s">
        <v>41</v>
      </c>
      <c r="D13209" t="s">
        <v>2718</v>
      </c>
      <c r="E13209" t="s">
        <v>81</v>
      </c>
      <c r="F13209" t="s">
        <v>82</v>
      </c>
      <c r="H13209" s="2">
        <v>45862</v>
      </c>
      <c r="I13209" t="s">
        <v>19</v>
      </c>
      <c r="J13209" s="3">
        <v>45525</v>
      </c>
      <c r="K13209" s="3">
        <v>31015.77</v>
      </c>
      <c r="L13209" s="3">
        <v>310.18</v>
      </c>
      <c r="M13209" s="7"/>
      <c r="N13209" s="4">
        <v>0.14449999999999999</v>
      </c>
      <c r="O13209" s="5">
        <v>1.9E-2</v>
      </c>
    </row>
    <row r="13210" spans="1:15" hidden="1" x14ac:dyDescent="0.3">
      <c r="A13210" t="s">
        <v>2156</v>
      </c>
      <c r="B13210" t="s">
        <v>1162</v>
      </c>
      <c r="C13210" t="s">
        <v>44</v>
      </c>
      <c r="D13210" t="s">
        <v>2500</v>
      </c>
      <c r="E13210" t="s">
        <v>16</v>
      </c>
      <c r="F13210" t="s">
        <v>17</v>
      </c>
      <c r="H13210" s="2">
        <v>45862</v>
      </c>
      <c r="I13210" t="s">
        <v>19</v>
      </c>
      <c r="J13210" s="3">
        <v>35805</v>
      </c>
      <c r="K13210" s="3">
        <v>24393</v>
      </c>
      <c r="L13210" s="3">
        <v>243.92</v>
      </c>
      <c r="M13210" s="7"/>
      <c r="N13210" s="4">
        <v>0.14449999999999999</v>
      </c>
      <c r="O13210" s="5">
        <v>1.9E-2</v>
      </c>
    </row>
    <row r="13211" spans="1:15" hidden="1" x14ac:dyDescent="0.3">
      <c r="A13211" t="s">
        <v>2156</v>
      </c>
      <c r="B13211" t="s">
        <v>1168</v>
      </c>
      <c r="C13211" t="s">
        <v>41</v>
      </c>
      <c r="D13211" t="s">
        <v>2719</v>
      </c>
      <c r="E13211" t="s">
        <v>51</v>
      </c>
      <c r="F13211" t="s">
        <v>52</v>
      </c>
      <c r="H13211" s="2">
        <v>45862</v>
      </c>
      <c r="I13211" t="s">
        <v>19</v>
      </c>
      <c r="J13211" s="3">
        <v>109833</v>
      </c>
      <c r="K13211" s="3">
        <v>74826.460000000006</v>
      </c>
      <c r="L13211" s="3">
        <v>748.28</v>
      </c>
      <c r="M13211" s="7"/>
      <c r="N13211" s="4">
        <v>0.14449999999999999</v>
      </c>
      <c r="O13211" s="5">
        <v>1.9E-2</v>
      </c>
    </row>
    <row r="13212" spans="1:15" hidden="1" x14ac:dyDescent="0.3">
      <c r="A13212" t="s">
        <v>2156</v>
      </c>
      <c r="B13212" t="s">
        <v>1166</v>
      </c>
      <c r="C13212" t="s">
        <v>41</v>
      </c>
      <c r="D13212" t="s">
        <v>2501</v>
      </c>
      <c r="E13212" t="s">
        <v>81</v>
      </c>
      <c r="F13212" t="s">
        <v>82</v>
      </c>
      <c r="H13212" s="2">
        <v>45862</v>
      </c>
      <c r="I13212" t="s">
        <v>19</v>
      </c>
      <c r="J13212" s="3">
        <v>17937</v>
      </c>
      <c r="K13212" s="3">
        <v>12220</v>
      </c>
      <c r="L13212" s="3">
        <v>122.19</v>
      </c>
      <c r="M13212" s="7"/>
      <c r="N13212" s="4">
        <v>0.14449999999999999</v>
      </c>
      <c r="O13212" s="5">
        <v>1.9E-2</v>
      </c>
    </row>
    <row r="13213" spans="1:15" hidden="1" x14ac:dyDescent="0.3">
      <c r="A13213" t="s">
        <v>2156</v>
      </c>
      <c r="B13213" t="s">
        <v>1164</v>
      </c>
      <c r="C13213" t="s">
        <v>41</v>
      </c>
      <c r="D13213" t="s">
        <v>2502</v>
      </c>
      <c r="E13213" t="s">
        <v>16</v>
      </c>
      <c r="F13213" t="s">
        <v>17</v>
      </c>
      <c r="H13213" s="2">
        <v>45862</v>
      </c>
      <c r="I13213" t="s">
        <v>19</v>
      </c>
      <c r="J13213" s="3">
        <v>10223</v>
      </c>
      <c r="K13213" s="3">
        <v>6965</v>
      </c>
      <c r="L13213" s="3">
        <v>69.63</v>
      </c>
      <c r="M13213" s="7"/>
      <c r="N13213" s="4">
        <v>0.14449999999999999</v>
      </c>
      <c r="O13213" s="5">
        <v>1.9E-2</v>
      </c>
    </row>
    <row r="13214" spans="1:15" hidden="1" x14ac:dyDescent="0.3">
      <c r="A13214" t="s">
        <v>2156</v>
      </c>
      <c r="B13214" t="s">
        <v>329</v>
      </c>
      <c r="C13214" t="s">
        <v>41</v>
      </c>
      <c r="D13214" t="s">
        <v>2447</v>
      </c>
      <c r="E13214" t="s">
        <v>135</v>
      </c>
      <c r="F13214" t="s">
        <v>136</v>
      </c>
      <c r="H13214" s="2">
        <v>45862</v>
      </c>
      <c r="I13214" t="s">
        <v>19</v>
      </c>
      <c r="J13214" s="3">
        <v>47146</v>
      </c>
      <c r="K13214" s="3">
        <v>32119</v>
      </c>
      <c r="L13214" s="3">
        <v>321.18</v>
      </c>
      <c r="M13214" s="7"/>
      <c r="N13214" s="4">
        <v>0.14449999999999999</v>
      </c>
      <c r="O13214" s="5">
        <v>1.9E-2</v>
      </c>
    </row>
    <row r="13215" spans="1:15" hidden="1" x14ac:dyDescent="0.3">
      <c r="A13215" t="s">
        <v>2156</v>
      </c>
      <c r="B13215" t="s">
        <v>1062</v>
      </c>
      <c r="C13215" t="s">
        <v>41</v>
      </c>
      <c r="D13215" t="s">
        <v>1063</v>
      </c>
      <c r="E13215" t="s">
        <v>16</v>
      </c>
      <c r="F13215" t="s">
        <v>17</v>
      </c>
      <c r="H13215" s="2">
        <v>45862</v>
      </c>
      <c r="I13215" t="s">
        <v>19</v>
      </c>
      <c r="J13215" s="3">
        <v>6272</v>
      </c>
      <c r="K13215" s="3">
        <v>4137</v>
      </c>
      <c r="L13215" s="3">
        <v>41.37</v>
      </c>
      <c r="M13215" s="7"/>
      <c r="N13215" s="4">
        <v>0.14449999999999999</v>
      </c>
      <c r="O13215" s="5">
        <v>1.9E-2</v>
      </c>
    </row>
    <row r="13216" spans="1:15" hidden="1" x14ac:dyDescent="0.3">
      <c r="A13216" t="s">
        <v>2156</v>
      </c>
      <c r="B13216" t="s">
        <v>333</v>
      </c>
      <c r="C13216" t="s">
        <v>41</v>
      </c>
      <c r="D13216" t="s">
        <v>2448</v>
      </c>
      <c r="E13216" t="s">
        <v>81</v>
      </c>
      <c r="F13216" t="s">
        <v>82</v>
      </c>
      <c r="H13216" s="2">
        <v>45862</v>
      </c>
      <c r="I13216" t="s">
        <v>19</v>
      </c>
      <c r="J13216" s="3">
        <v>45650</v>
      </c>
      <c r="K13216" s="3">
        <v>31100</v>
      </c>
      <c r="L13216" s="3">
        <v>311</v>
      </c>
      <c r="M13216" s="7"/>
      <c r="N13216" s="4">
        <v>0.14449999999999999</v>
      </c>
      <c r="O13216" s="5">
        <v>1.9E-2</v>
      </c>
    </row>
    <row r="13217" spans="1:15" hidden="1" x14ac:dyDescent="0.3">
      <c r="A13217" t="s">
        <v>2156</v>
      </c>
      <c r="B13217" t="s">
        <v>1172</v>
      </c>
      <c r="C13217" t="s">
        <v>41</v>
      </c>
      <c r="D13217" t="s">
        <v>2449</v>
      </c>
      <c r="E13217" t="s">
        <v>73</v>
      </c>
      <c r="F13217" t="s">
        <v>74</v>
      </c>
      <c r="H13217" s="2">
        <v>45862</v>
      </c>
      <c r="I13217" t="s">
        <v>19</v>
      </c>
      <c r="J13217" s="3">
        <v>8295</v>
      </c>
      <c r="K13217" s="3">
        <v>5827</v>
      </c>
      <c r="L13217" s="3">
        <v>58.26</v>
      </c>
      <c r="M13217" s="7"/>
      <c r="N13217" s="4">
        <v>0.14449999999999999</v>
      </c>
      <c r="O13217" s="5">
        <v>1.9E-2</v>
      </c>
    </row>
    <row r="13218" spans="1:15" hidden="1" x14ac:dyDescent="0.3">
      <c r="A13218" t="s">
        <v>2156</v>
      </c>
      <c r="B13218" t="s">
        <v>1064</v>
      </c>
      <c r="C13218" t="s">
        <v>44</v>
      </c>
      <c r="D13218" t="s">
        <v>1065</v>
      </c>
      <c r="E13218" t="s">
        <v>81</v>
      </c>
      <c r="F13218" t="s">
        <v>82</v>
      </c>
      <c r="H13218" s="2">
        <v>45862</v>
      </c>
      <c r="I13218" t="s">
        <v>19</v>
      </c>
      <c r="J13218" s="3">
        <v>30473</v>
      </c>
      <c r="K13218" s="3">
        <v>17399</v>
      </c>
      <c r="L13218" s="3">
        <v>173.98</v>
      </c>
      <c r="M13218" s="7"/>
      <c r="N13218" s="4">
        <v>0.14449999999999999</v>
      </c>
      <c r="O13218" s="5">
        <v>1.9E-2</v>
      </c>
    </row>
    <row r="13219" spans="1:15" hidden="1" x14ac:dyDescent="0.3">
      <c r="A13219" t="s">
        <v>2156</v>
      </c>
      <c r="B13219" t="s">
        <v>1182</v>
      </c>
      <c r="C13219" t="s">
        <v>41</v>
      </c>
      <c r="D13219" t="s">
        <v>2503</v>
      </c>
      <c r="E13219" t="s">
        <v>16</v>
      </c>
      <c r="F13219" t="s">
        <v>17</v>
      </c>
      <c r="H13219" s="2">
        <v>45862</v>
      </c>
      <c r="I13219" t="s">
        <v>19</v>
      </c>
      <c r="J13219" s="3">
        <v>63493</v>
      </c>
      <c r="K13219" s="3">
        <v>44607</v>
      </c>
      <c r="L13219" s="3">
        <v>446.06</v>
      </c>
      <c r="M13219" s="7"/>
      <c r="N13219" s="4">
        <v>0.14449999999999999</v>
      </c>
      <c r="O13219" s="5">
        <v>1.9E-2</v>
      </c>
    </row>
    <row r="13220" spans="1:15" hidden="1" x14ac:dyDescent="0.3">
      <c r="A13220" t="s">
        <v>2156</v>
      </c>
      <c r="B13220" t="s">
        <v>2720</v>
      </c>
      <c r="C13220" t="s">
        <v>41</v>
      </c>
      <c r="D13220" t="s">
        <v>2721</v>
      </c>
      <c r="E13220" t="s">
        <v>81</v>
      </c>
      <c r="F13220" t="s">
        <v>82</v>
      </c>
      <c r="H13220" s="2">
        <v>45862</v>
      </c>
      <c r="I13220" t="s">
        <v>19</v>
      </c>
      <c r="J13220" s="3">
        <v>5100.6499999999996</v>
      </c>
      <c r="K13220" s="3">
        <v>3583.12</v>
      </c>
      <c r="L13220" s="3">
        <v>35.840000000000003</v>
      </c>
      <c r="M13220" s="7"/>
      <c r="N13220" s="4">
        <v>0.14449999999999999</v>
      </c>
      <c r="O13220" s="5">
        <v>1.9E-2</v>
      </c>
    </row>
    <row r="13221" spans="1:15" hidden="1" x14ac:dyDescent="0.3">
      <c r="A13221" t="s">
        <v>2156</v>
      </c>
      <c r="B13221" t="s">
        <v>900</v>
      </c>
      <c r="C13221" t="s">
        <v>41</v>
      </c>
      <c r="D13221" t="s">
        <v>2504</v>
      </c>
      <c r="E13221" t="s">
        <v>135</v>
      </c>
      <c r="F13221" t="s">
        <v>136</v>
      </c>
      <c r="H13221" s="2">
        <v>45862</v>
      </c>
      <c r="I13221" t="s">
        <v>19</v>
      </c>
      <c r="J13221" s="3">
        <v>37944</v>
      </c>
      <c r="K13221" s="3">
        <v>26614</v>
      </c>
      <c r="L13221" s="3">
        <v>266.14</v>
      </c>
      <c r="M13221" s="7"/>
      <c r="N13221" s="4">
        <v>0.14449999999999999</v>
      </c>
      <c r="O13221" s="5">
        <v>1.9E-2</v>
      </c>
    </row>
    <row r="13222" spans="1:15" hidden="1" x14ac:dyDescent="0.3">
      <c r="A13222" t="s">
        <v>2156</v>
      </c>
      <c r="B13222" t="s">
        <v>359</v>
      </c>
      <c r="C13222" t="s">
        <v>41</v>
      </c>
      <c r="D13222" t="s">
        <v>2472</v>
      </c>
      <c r="E13222" t="s">
        <v>356</v>
      </c>
      <c r="F13222" t="s">
        <v>357</v>
      </c>
      <c r="H13222" s="2">
        <v>45862</v>
      </c>
      <c r="I13222" t="s">
        <v>19</v>
      </c>
      <c r="J13222" s="3">
        <v>40845</v>
      </c>
      <c r="K13222" s="3">
        <v>28695</v>
      </c>
      <c r="L13222" s="3">
        <v>286.95</v>
      </c>
      <c r="M13222" s="7"/>
      <c r="N13222" s="4">
        <v>0.14449999999999999</v>
      </c>
      <c r="O13222" s="5">
        <v>1.9E-2</v>
      </c>
    </row>
    <row r="13223" spans="1:15" hidden="1" x14ac:dyDescent="0.3">
      <c r="A13223" t="s">
        <v>2156</v>
      </c>
      <c r="B13223" t="s">
        <v>2722</v>
      </c>
      <c r="C13223" t="s">
        <v>41</v>
      </c>
      <c r="D13223" t="s">
        <v>2723</v>
      </c>
      <c r="E13223" t="s">
        <v>244</v>
      </c>
      <c r="F13223" t="s">
        <v>245</v>
      </c>
      <c r="H13223" s="2">
        <v>45862</v>
      </c>
      <c r="I13223" t="s">
        <v>19</v>
      </c>
      <c r="J13223" s="3">
        <v>6598</v>
      </c>
      <c r="K13223" s="3">
        <v>4566.7299999999996</v>
      </c>
      <c r="L13223" s="3">
        <v>45.68</v>
      </c>
      <c r="M13223" s="7"/>
      <c r="N13223" s="4">
        <v>0.14449999999999999</v>
      </c>
      <c r="O13223" s="5">
        <v>1.9E-2</v>
      </c>
    </row>
    <row r="13224" spans="1:15" hidden="1" x14ac:dyDescent="0.3">
      <c r="A13224" t="s">
        <v>2156</v>
      </c>
      <c r="B13224" t="s">
        <v>1202</v>
      </c>
      <c r="C13224" t="s">
        <v>41</v>
      </c>
      <c r="D13224" t="s">
        <v>2505</v>
      </c>
      <c r="E13224" t="s">
        <v>35</v>
      </c>
      <c r="F13224" t="s">
        <v>36</v>
      </c>
      <c r="H13224" s="2">
        <v>45862</v>
      </c>
      <c r="I13224" t="s">
        <v>19</v>
      </c>
      <c r="J13224" s="3">
        <v>69371.520000000004</v>
      </c>
      <c r="K13224" s="3">
        <v>48737</v>
      </c>
      <c r="L13224" s="3">
        <v>487.37</v>
      </c>
      <c r="M13224" s="7"/>
      <c r="N13224" s="4">
        <v>0.14449999999999999</v>
      </c>
      <c r="O13224" s="5">
        <v>1.9E-2</v>
      </c>
    </row>
    <row r="13225" spans="1:15" hidden="1" x14ac:dyDescent="0.3">
      <c r="A13225" t="s">
        <v>2156</v>
      </c>
      <c r="B13225" t="s">
        <v>1194</v>
      </c>
      <c r="C13225" t="s">
        <v>41</v>
      </c>
      <c r="D13225" t="s">
        <v>2450</v>
      </c>
      <c r="E13225" t="s">
        <v>16</v>
      </c>
      <c r="F13225" t="s">
        <v>17</v>
      </c>
      <c r="H13225" s="2">
        <v>45862</v>
      </c>
      <c r="I13225" t="s">
        <v>19</v>
      </c>
      <c r="J13225" s="3">
        <v>40981</v>
      </c>
      <c r="K13225" s="3">
        <v>28791</v>
      </c>
      <c r="L13225" s="3">
        <v>287.89</v>
      </c>
      <c r="M13225" s="7"/>
      <c r="N13225" s="4">
        <v>0.14449999999999999</v>
      </c>
      <c r="O13225" s="5">
        <v>1.9E-2</v>
      </c>
    </row>
    <row r="13226" spans="1:15" hidden="1" x14ac:dyDescent="0.3">
      <c r="A13226" t="s">
        <v>2156</v>
      </c>
      <c r="B13226" t="s">
        <v>1066</v>
      </c>
      <c r="C13226" t="s">
        <v>41</v>
      </c>
      <c r="D13226" t="s">
        <v>1067</v>
      </c>
      <c r="E13226" t="s">
        <v>302</v>
      </c>
      <c r="F13226" t="s">
        <v>303</v>
      </c>
      <c r="H13226" s="2">
        <v>45862</v>
      </c>
      <c r="I13226" t="s">
        <v>19</v>
      </c>
      <c r="J13226" s="3">
        <v>21107</v>
      </c>
      <c r="K13226" s="3">
        <v>13992</v>
      </c>
      <c r="L13226" s="3">
        <v>139.91</v>
      </c>
      <c r="M13226" s="7"/>
      <c r="N13226" s="4">
        <v>0.14449999999999999</v>
      </c>
      <c r="O13226" s="5">
        <v>1.9E-2</v>
      </c>
    </row>
    <row r="13227" spans="1:15" hidden="1" x14ac:dyDescent="0.3">
      <c r="A13227" t="s">
        <v>2156</v>
      </c>
      <c r="B13227" t="s">
        <v>1196</v>
      </c>
      <c r="C13227" t="s">
        <v>41</v>
      </c>
      <c r="D13227" t="s">
        <v>2506</v>
      </c>
      <c r="E13227" t="s">
        <v>81</v>
      </c>
      <c r="F13227" t="s">
        <v>82</v>
      </c>
      <c r="H13227" s="2">
        <v>45862</v>
      </c>
      <c r="I13227" t="s">
        <v>19</v>
      </c>
      <c r="J13227" s="3">
        <v>57638</v>
      </c>
      <c r="K13227" s="3">
        <v>40493</v>
      </c>
      <c r="L13227" s="3">
        <v>404.93</v>
      </c>
      <c r="M13227" s="7"/>
      <c r="N13227" s="4">
        <v>0.14449999999999999</v>
      </c>
      <c r="O13227" s="5">
        <v>1.9E-2</v>
      </c>
    </row>
    <row r="13228" spans="1:15" hidden="1" x14ac:dyDescent="0.3">
      <c r="A13228" t="s">
        <v>2156</v>
      </c>
      <c r="B13228" t="s">
        <v>1198</v>
      </c>
      <c r="C13228" t="s">
        <v>41</v>
      </c>
      <c r="D13228" t="s">
        <v>2451</v>
      </c>
      <c r="E13228" t="s">
        <v>77</v>
      </c>
      <c r="F13228" t="s">
        <v>78</v>
      </c>
      <c r="H13228" s="2">
        <v>45862</v>
      </c>
      <c r="I13228" t="s">
        <v>19</v>
      </c>
      <c r="J13228" s="3">
        <v>57639</v>
      </c>
      <c r="K13228" s="3">
        <v>40493</v>
      </c>
      <c r="L13228" s="3">
        <v>404.92</v>
      </c>
      <c r="M13228" s="7"/>
      <c r="N13228" s="4">
        <v>0.14449999999999999</v>
      </c>
      <c r="O13228" s="5">
        <v>1.9E-2</v>
      </c>
    </row>
    <row r="13229" spans="1:15" hidden="1" x14ac:dyDescent="0.3">
      <c r="A13229" t="s">
        <v>2156</v>
      </c>
      <c r="B13229" t="s">
        <v>959</v>
      </c>
      <c r="C13229" t="s">
        <v>44</v>
      </c>
      <c r="D13229" t="s">
        <v>2452</v>
      </c>
      <c r="E13229" t="s">
        <v>337</v>
      </c>
      <c r="F13229" t="s">
        <v>338</v>
      </c>
      <c r="H13229" s="2">
        <v>45862</v>
      </c>
      <c r="I13229" t="s">
        <v>19</v>
      </c>
      <c r="J13229" s="3">
        <v>28087</v>
      </c>
      <c r="K13229" s="3">
        <v>19737</v>
      </c>
      <c r="L13229" s="3">
        <v>197.37</v>
      </c>
      <c r="M13229" s="7"/>
      <c r="N13229" s="4">
        <v>0.14449999999999999</v>
      </c>
      <c r="O13229" s="5">
        <v>1.9E-2</v>
      </c>
    </row>
    <row r="13230" spans="1:15" hidden="1" x14ac:dyDescent="0.3">
      <c r="A13230" t="s">
        <v>2156</v>
      </c>
      <c r="B13230" t="s">
        <v>1245</v>
      </c>
      <c r="C13230" t="s">
        <v>41</v>
      </c>
      <c r="D13230" t="s">
        <v>2245</v>
      </c>
      <c r="E13230" t="s">
        <v>22</v>
      </c>
      <c r="F13230" t="s">
        <v>23</v>
      </c>
      <c r="H13230" s="2">
        <v>45862</v>
      </c>
      <c r="I13230" t="s">
        <v>19</v>
      </c>
      <c r="J13230" s="3">
        <v>27193</v>
      </c>
      <c r="K13230" s="3">
        <v>19104</v>
      </c>
      <c r="L13230" s="3">
        <v>191.03</v>
      </c>
      <c r="M13230" s="7"/>
      <c r="N13230" s="4">
        <v>0.14449999999999999</v>
      </c>
      <c r="O13230" s="5">
        <v>1.9E-2</v>
      </c>
    </row>
    <row r="13231" spans="1:15" hidden="1" x14ac:dyDescent="0.3">
      <c r="A13231" t="s">
        <v>2156</v>
      </c>
      <c r="B13231" t="s">
        <v>959</v>
      </c>
      <c r="C13231" t="s">
        <v>41</v>
      </c>
      <c r="D13231" t="s">
        <v>2246</v>
      </c>
      <c r="E13231" t="s">
        <v>337</v>
      </c>
      <c r="F13231" t="s">
        <v>338</v>
      </c>
      <c r="H13231" s="2">
        <v>45862</v>
      </c>
      <c r="I13231" t="s">
        <v>19</v>
      </c>
      <c r="J13231" s="3">
        <v>68431</v>
      </c>
      <c r="K13231" s="3">
        <v>48088</v>
      </c>
      <c r="L13231" s="3">
        <v>480.88</v>
      </c>
      <c r="M13231" s="7"/>
      <c r="N13231" s="4">
        <v>0.14449999999999999</v>
      </c>
      <c r="O13231" s="5">
        <v>1.9E-2</v>
      </c>
    </row>
    <row r="13232" spans="1:15" hidden="1" x14ac:dyDescent="0.3">
      <c r="A13232" t="s">
        <v>2156</v>
      </c>
      <c r="B13232" t="s">
        <v>1207</v>
      </c>
      <c r="C13232" t="s">
        <v>41</v>
      </c>
      <c r="D13232" t="s">
        <v>2453</v>
      </c>
      <c r="E13232" t="s">
        <v>77</v>
      </c>
      <c r="F13232" t="s">
        <v>78</v>
      </c>
      <c r="H13232" s="2">
        <v>45862</v>
      </c>
      <c r="I13232" t="s">
        <v>19</v>
      </c>
      <c r="J13232" s="3">
        <v>22093</v>
      </c>
      <c r="K13232" s="3">
        <v>15521</v>
      </c>
      <c r="L13232" s="3">
        <v>155.19999999999999</v>
      </c>
      <c r="M13232" s="7"/>
      <c r="N13232" s="4">
        <v>0.14449999999999999</v>
      </c>
      <c r="O13232" s="5">
        <v>1.9E-2</v>
      </c>
    </row>
    <row r="13233" spans="1:15" hidden="1" x14ac:dyDescent="0.3">
      <c r="A13233" t="s">
        <v>2156</v>
      </c>
      <c r="B13233" t="s">
        <v>594</v>
      </c>
      <c r="C13233" t="s">
        <v>41</v>
      </c>
      <c r="D13233" t="s">
        <v>2247</v>
      </c>
      <c r="E13233" t="s">
        <v>16</v>
      </c>
      <c r="F13233" t="s">
        <v>17</v>
      </c>
      <c r="H13233" s="2">
        <v>45862</v>
      </c>
      <c r="I13233" t="s">
        <v>19</v>
      </c>
      <c r="J13233" s="3">
        <v>45563</v>
      </c>
      <c r="K13233" s="3">
        <v>32192</v>
      </c>
      <c r="L13233" s="3">
        <v>321.92</v>
      </c>
      <c r="M13233" s="7"/>
      <c r="N13233" s="4">
        <v>0.14449999999999999</v>
      </c>
      <c r="O13233" s="5">
        <v>1.9E-2</v>
      </c>
    </row>
    <row r="13234" spans="1:15" hidden="1" x14ac:dyDescent="0.3">
      <c r="A13234" t="s">
        <v>2156</v>
      </c>
      <c r="B13234" t="s">
        <v>594</v>
      </c>
      <c r="C13234" t="s">
        <v>41</v>
      </c>
      <c r="D13234" t="s">
        <v>2454</v>
      </c>
      <c r="E13234" t="s">
        <v>16</v>
      </c>
      <c r="F13234" t="s">
        <v>17</v>
      </c>
      <c r="H13234" s="2">
        <v>45862</v>
      </c>
      <c r="I13234" t="s">
        <v>19</v>
      </c>
      <c r="J13234" s="3">
        <v>7932</v>
      </c>
      <c r="K13234" s="3">
        <v>5583</v>
      </c>
      <c r="L13234" s="3">
        <v>55.82</v>
      </c>
      <c r="M13234" s="7"/>
      <c r="N13234" s="4">
        <v>0.14449999999999999</v>
      </c>
      <c r="O13234" s="5">
        <v>1.9E-2</v>
      </c>
    </row>
    <row r="13235" spans="1:15" hidden="1" x14ac:dyDescent="0.3">
      <c r="A13235" t="s">
        <v>2156</v>
      </c>
      <c r="B13235" t="s">
        <v>1216</v>
      </c>
      <c r="C13235" t="s">
        <v>41</v>
      </c>
      <c r="D13235" t="s">
        <v>2455</v>
      </c>
      <c r="E13235" t="s">
        <v>81</v>
      </c>
      <c r="F13235" t="s">
        <v>82</v>
      </c>
      <c r="H13235" s="2">
        <v>45862</v>
      </c>
      <c r="I13235" t="s">
        <v>19</v>
      </c>
      <c r="J13235" s="3">
        <v>14992</v>
      </c>
      <c r="K13235" s="3">
        <v>10532</v>
      </c>
      <c r="L13235" s="3">
        <v>105.32</v>
      </c>
      <c r="M13235" s="7"/>
      <c r="N13235" s="4">
        <v>0.14449999999999999</v>
      </c>
      <c r="O13235" s="5">
        <v>1.9E-2</v>
      </c>
    </row>
    <row r="13236" spans="1:15" hidden="1" x14ac:dyDescent="0.3">
      <c r="A13236" t="s">
        <v>2156</v>
      </c>
      <c r="B13236" t="s">
        <v>1214</v>
      </c>
      <c r="C13236" t="s">
        <v>41</v>
      </c>
      <c r="D13236" t="s">
        <v>2456</v>
      </c>
      <c r="E13236" t="s">
        <v>55</v>
      </c>
      <c r="F13236" t="s">
        <v>56</v>
      </c>
      <c r="H13236" s="2">
        <v>45862</v>
      </c>
      <c r="I13236" t="s">
        <v>19</v>
      </c>
      <c r="J13236" s="3">
        <v>60994</v>
      </c>
      <c r="K13236" s="3">
        <v>42851</v>
      </c>
      <c r="L13236" s="3">
        <v>428.5</v>
      </c>
      <c r="M13236" s="7"/>
      <c r="N13236" s="4">
        <v>0.14449999999999999</v>
      </c>
      <c r="O13236" s="5">
        <v>1.9E-2</v>
      </c>
    </row>
    <row r="13237" spans="1:15" hidden="1" x14ac:dyDescent="0.3">
      <c r="A13237" t="s">
        <v>2156</v>
      </c>
      <c r="B13237" t="s">
        <v>1212</v>
      </c>
      <c r="C13237" t="s">
        <v>41</v>
      </c>
      <c r="D13237" t="s">
        <v>2457</v>
      </c>
      <c r="E13237" t="s">
        <v>81</v>
      </c>
      <c r="F13237" t="s">
        <v>82</v>
      </c>
      <c r="H13237" s="2">
        <v>45862</v>
      </c>
      <c r="I13237" t="s">
        <v>19</v>
      </c>
      <c r="J13237" s="3">
        <v>63611</v>
      </c>
      <c r="K13237" s="3">
        <v>44689</v>
      </c>
      <c r="L13237" s="3">
        <v>446.88</v>
      </c>
      <c r="M13237" s="7"/>
      <c r="N13237" s="4">
        <v>0.14449999999999999</v>
      </c>
      <c r="O13237" s="5">
        <v>1.9E-2</v>
      </c>
    </row>
    <row r="13238" spans="1:15" hidden="1" x14ac:dyDescent="0.3">
      <c r="A13238" t="s">
        <v>2156</v>
      </c>
      <c r="B13238" t="s">
        <v>1380</v>
      </c>
      <c r="C13238" t="s">
        <v>44</v>
      </c>
      <c r="D13238" t="s">
        <v>2458</v>
      </c>
      <c r="E13238" t="s">
        <v>81</v>
      </c>
      <c r="F13238" t="s">
        <v>82</v>
      </c>
      <c r="H13238" s="2">
        <v>45862</v>
      </c>
      <c r="I13238" t="s">
        <v>19</v>
      </c>
      <c r="J13238" s="3">
        <v>25481</v>
      </c>
      <c r="K13238" s="3">
        <v>17901</v>
      </c>
      <c r="L13238" s="3">
        <v>179.01</v>
      </c>
      <c r="M13238" s="7"/>
      <c r="N13238" s="4">
        <v>0.14449999999999999</v>
      </c>
      <c r="O13238" s="5">
        <v>1.9E-2</v>
      </c>
    </row>
    <row r="13239" spans="1:15" hidden="1" x14ac:dyDescent="0.3">
      <c r="A13239" t="s">
        <v>2156</v>
      </c>
      <c r="B13239" t="s">
        <v>582</v>
      </c>
      <c r="C13239" t="s">
        <v>41</v>
      </c>
      <c r="D13239" t="s">
        <v>2459</v>
      </c>
      <c r="E13239" t="s">
        <v>16</v>
      </c>
      <c r="F13239" t="s">
        <v>17</v>
      </c>
      <c r="H13239" s="2">
        <v>45862</v>
      </c>
      <c r="I13239" t="s">
        <v>19</v>
      </c>
      <c r="J13239" s="3">
        <v>18304</v>
      </c>
      <c r="K13239" s="3">
        <v>12859</v>
      </c>
      <c r="L13239" s="3">
        <v>128.58000000000001</v>
      </c>
      <c r="M13239" s="7"/>
      <c r="N13239" s="4">
        <v>0.14449999999999999</v>
      </c>
      <c r="O13239" s="5">
        <v>1.9E-2</v>
      </c>
    </row>
    <row r="13240" spans="1:15" hidden="1" x14ac:dyDescent="0.3">
      <c r="A13240" t="s">
        <v>2156</v>
      </c>
      <c r="B13240" t="s">
        <v>17</v>
      </c>
      <c r="C13240" t="s">
        <v>41</v>
      </c>
      <c r="D13240" t="s">
        <v>2460</v>
      </c>
      <c r="E13240" t="s">
        <v>16</v>
      </c>
      <c r="F13240" t="s">
        <v>17</v>
      </c>
      <c r="H13240" s="2">
        <v>45862</v>
      </c>
      <c r="I13240" t="s">
        <v>19</v>
      </c>
      <c r="J13240" s="3">
        <v>58280.08</v>
      </c>
      <c r="K13240" s="3">
        <v>40944</v>
      </c>
      <c r="L13240" s="3">
        <v>409.44</v>
      </c>
      <c r="M13240" s="7"/>
      <c r="N13240" s="4">
        <v>0.14449999999999999</v>
      </c>
      <c r="O13240" s="5">
        <v>1.9E-2</v>
      </c>
    </row>
    <row r="13241" spans="1:15" hidden="1" x14ac:dyDescent="0.3">
      <c r="A13241" t="s">
        <v>2156</v>
      </c>
      <c r="B13241" t="s">
        <v>1224</v>
      </c>
      <c r="C13241" t="s">
        <v>41</v>
      </c>
      <c r="D13241" t="s">
        <v>2461</v>
      </c>
      <c r="E13241" t="s">
        <v>16</v>
      </c>
      <c r="F13241" t="s">
        <v>17</v>
      </c>
      <c r="H13241" s="2">
        <v>45862</v>
      </c>
      <c r="I13241" t="s">
        <v>19</v>
      </c>
      <c r="J13241" s="3">
        <v>11331</v>
      </c>
      <c r="K13241" s="3">
        <v>7960</v>
      </c>
      <c r="L13241" s="3">
        <v>79.59</v>
      </c>
      <c r="M13241" s="7"/>
      <c r="N13241" s="4">
        <v>0.14449999999999999</v>
      </c>
      <c r="O13241" s="5">
        <v>1.9E-2</v>
      </c>
    </row>
    <row r="13242" spans="1:15" hidden="1" x14ac:dyDescent="0.3">
      <c r="A13242" t="s">
        <v>2156</v>
      </c>
      <c r="B13242" t="s">
        <v>1222</v>
      </c>
      <c r="C13242" t="s">
        <v>41</v>
      </c>
      <c r="D13242" t="s">
        <v>2462</v>
      </c>
      <c r="E13242" t="s">
        <v>244</v>
      </c>
      <c r="F13242" t="s">
        <v>245</v>
      </c>
      <c r="H13242" s="2">
        <v>45862</v>
      </c>
      <c r="I13242" t="s">
        <v>19</v>
      </c>
      <c r="J13242" s="3">
        <v>40606</v>
      </c>
      <c r="K13242" s="3">
        <v>28527</v>
      </c>
      <c r="L13242" s="3">
        <v>285.27</v>
      </c>
      <c r="M13242" s="7"/>
      <c r="N13242" s="4">
        <v>0.14449999999999999</v>
      </c>
      <c r="O13242" s="5">
        <v>1.9E-2</v>
      </c>
    </row>
    <row r="13243" spans="1:15" hidden="1" x14ac:dyDescent="0.3">
      <c r="A13243" t="s">
        <v>2156</v>
      </c>
      <c r="B13243" t="s">
        <v>1255</v>
      </c>
      <c r="C13243" t="s">
        <v>41</v>
      </c>
      <c r="D13243" t="s">
        <v>2248</v>
      </c>
      <c r="E13243" t="s">
        <v>35</v>
      </c>
      <c r="F13243" t="s">
        <v>36</v>
      </c>
      <c r="H13243" s="2">
        <v>45862</v>
      </c>
      <c r="I13243" t="s">
        <v>19</v>
      </c>
      <c r="J13243" s="3">
        <v>22869</v>
      </c>
      <c r="K13243" s="3">
        <v>16066</v>
      </c>
      <c r="L13243" s="3">
        <v>160.65</v>
      </c>
      <c r="M13243" s="7"/>
      <c r="N13243" s="4">
        <v>0.14449999999999999</v>
      </c>
      <c r="O13243" s="5">
        <v>1.9E-2</v>
      </c>
    </row>
    <row r="13244" spans="1:15" hidden="1" x14ac:dyDescent="0.3">
      <c r="A13244" t="s">
        <v>2156</v>
      </c>
      <c r="B13244" t="s">
        <v>339</v>
      </c>
      <c r="C13244" t="s">
        <v>41</v>
      </c>
      <c r="D13244" t="s">
        <v>2463</v>
      </c>
      <c r="E13244" t="s">
        <v>22</v>
      </c>
      <c r="F13244" t="s">
        <v>23</v>
      </c>
      <c r="H13244" s="2">
        <v>45862</v>
      </c>
      <c r="I13244" t="s">
        <v>19</v>
      </c>
      <c r="J13244" s="3">
        <v>5475</v>
      </c>
      <c r="K13244" s="3">
        <v>3846</v>
      </c>
      <c r="L13244" s="3">
        <v>38.46</v>
      </c>
      <c r="M13244" s="7"/>
      <c r="N13244" s="4">
        <v>0.14449999999999999</v>
      </c>
      <c r="O13244" s="5">
        <v>1.9E-2</v>
      </c>
    </row>
    <row r="13245" spans="1:15" hidden="1" x14ac:dyDescent="0.3">
      <c r="A13245" t="s">
        <v>2156</v>
      </c>
      <c r="B13245" t="s">
        <v>1239</v>
      </c>
      <c r="C13245" t="s">
        <v>41</v>
      </c>
      <c r="D13245" t="s">
        <v>2464</v>
      </c>
      <c r="E13245" t="s">
        <v>81</v>
      </c>
      <c r="F13245" t="s">
        <v>82</v>
      </c>
      <c r="H13245" s="2">
        <v>45862</v>
      </c>
      <c r="I13245" t="s">
        <v>19</v>
      </c>
      <c r="J13245" s="3">
        <v>63957</v>
      </c>
      <c r="K13245" s="3">
        <v>44933</v>
      </c>
      <c r="L13245" s="3">
        <v>449.31</v>
      </c>
      <c r="M13245" s="7"/>
      <c r="N13245" s="4">
        <v>0.14449999999999999</v>
      </c>
      <c r="O13245" s="5">
        <v>1.9E-2</v>
      </c>
    </row>
    <row r="13246" spans="1:15" hidden="1" x14ac:dyDescent="0.3">
      <c r="A13246" t="s">
        <v>2156</v>
      </c>
      <c r="B13246" t="s">
        <v>1074</v>
      </c>
      <c r="C13246" t="s">
        <v>44</v>
      </c>
      <c r="D13246" t="s">
        <v>1075</v>
      </c>
      <c r="E13246" t="s">
        <v>158</v>
      </c>
      <c r="F13246" t="s">
        <v>159</v>
      </c>
      <c r="H13246" s="2">
        <v>45862</v>
      </c>
      <c r="I13246" t="s">
        <v>19</v>
      </c>
      <c r="J13246" s="3">
        <v>56993</v>
      </c>
      <c r="K13246" s="3">
        <v>37595</v>
      </c>
      <c r="L13246" s="3">
        <v>375.94</v>
      </c>
      <c r="M13246" s="7"/>
      <c r="N13246" s="4">
        <v>0.14449999999999999</v>
      </c>
      <c r="O13246" s="5">
        <v>1.9E-2</v>
      </c>
    </row>
    <row r="13247" spans="1:15" hidden="1" x14ac:dyDescent="0.3">
      <c r="A13247" t="s">
        <v>2156</v>
      </c>
      <c r="B13247" t="s">
        <v>79</v>
      </c>
      <c r="C13247" t="s">
        <v>44</v>
      </c>
      <c r="D13247" t="s">
        <v>1076</v>
      </c>
      <c r="E13247" t="s">
        <v>81</v>
      </c>
      <c r="F13247" t="s">
        <v>82</v>
      </c>
      <c r="H13247" s="2">
        <v>45862</v>
      </c>
      <c r="I13247" t="s">
        <v>19</v>
      </c>
      <c r="J13247" s="3">
        <v>62480</v>
      </c>
      <c r="K13247" s="3">
        <v>41214</v>
      </c>
      <c r="L13247" s="3">
        <v>412.14</v>
      </c>
      <c r="M13247" s="7"/>
      <c r="N13247" s="4">
        <v>0.14449999999999999</v>
      </c>
      <c r="O13247" s="5">
        <v>1.9E-2</v>
      </c>
    </row>
    <row r="13248" spans="1:15" hidden="1" x14ac:dyDescent="0.3">
      <c r="A13248" t="s">
        <v>2156</v>
      </c>
      <c r="B13248" t="s">
        <v>1257</v>
      </c>
      <c r="C13248" t="s">
        <v>41</v>
      </c>
      <c r="D13248" t="s">
        <v>2249</v>
      </c>
      <c r="E13248" t="s">
        <v>1082</v>
      </c>
      <c r="F13248" t="s">
        <v>1083</v>
      </c>
      <c r="H13248" s="2">
        <v>45862</v>
      </c>
      <c r="I13248" t="s">
        <v>19</v>
      </c>
      <c r="J13248" s="3">
        <v>30942</v>
      </c>
      <c r="K13248" s="3">
        <v>21738</v>
      </c>
      <c r="L13248" s="3">
        <v>217.37</v>
      </c>
      <c r="M13248" s="7"/>
      <c r="N13248" s="4">
        <v>0.14449999999999999</v>
      </c>
      <c r="O13248" s="5">
        <v>1.9E-2</v>
      </c>
    </row>
    <row r="13249" spans="1:15" hidden="1" x14ac:dyDescent="0.3">
      <c r="A13249" t="s">
        <v>2156</v>
      </c>
      <c r="B13249" t="s">
        <v>2250</v>
      </c>
      <c r="C13249" t="s">
        <v>41</v>
      </c>
      <c r="D13249" t="s">
        <v>2251</v>
      </c>
      <c r="E13249" t="s">
        <v>59</v>
      </c>
      <c r="F13249" t="s">
        <v>60</v>
      </c>
      <c r="H13249" s="2">
        <v>45862</v>
      </c>
      <c r="I13249" t="s">
        <v>19</v>
      </c>
      <c r="J13249" s="3">
        <v>27526</v>
      </c>
      <c r="K13249" s="3">
        <v>19338</v>
      </c>
      <c r="L13249" s="3">
        <v>193.37</v>
      </c>
      <c r="M13249" s="7"/>
      <c r="N13249" s="4">
        <v>0.14449999999999999</v>
      </c>
      <c r="O13249" s="5">
        <v>1.9E-2</v>
      </c>
    </row>
    <row r="13250" spans="1:15" hidden="1" x14ac:dyDescent="0.3">
      <c r="A13250" t="s">
        <v>2156</v>
      </c>
      <c r="B13250" t="s">
        <v>1253</v>
      </c>
      <c r="C13250" t="s">
        <v>44</v>
      </c>
      <c r="D13250" t="s">
        <v>2252</v>
      </c>
      <c r="E13250" t="s">
        <v>16</v>
      </c>
      <c r="F13250" t="s">
        <v>17</v>
      </c>
      <c r="H13250" s="2">
        <v>45862</v>
      </c>
      <c r="I13250" t="s">
        <v>19</v>
      </c>
      <c r="J13250" s="3">
        <v>19896</v>
      </c>
      <c r="K13250" s="3">
        <v>13977</v>
      </c>
      <c r="L13250" s="3">
        <v>139.77000000000001</v>
      </c>
      <c r="M13250" s="7"/>
      <c r="N13250" s="4">
        <v>0.14449999999999999</v>
      </c>
      <c r="O13250" s="5">
        <v>1.9E-2</v>
      </c>
    </row>
    <row r="13251" spans="1:15" hidden="1" x14ac:dyDescent="0.3">
      <c r="A13251" t="s">
        <v>2156</v>
      </c>
      <c r="B13251" t="s">
        <v>1230</v>
      </c>
      <c r="C13251" t="s">
        <v>44</v>
      </c>
      <c r="D13251" t="s">
        <v>2465</v>
      </c>
      <c r="E13251" t="s">
        <v>351</v>
      </c>
      <c r="F13251" t="s">
        <v>352</v>
      </c>
      <c r="H13251" s="2">
        <v>45862</v>
      </c>
      <c r="I13251" t="s">
        <v>19</v>
      </c>
      <c r="J13251" s="3">
        <v>28465</v>
      </c>
      <c r="K13251" s="3">
        <v>19556</v>
      </c>
      <c r="L13251" s="3">
        <v>195.56</v>
      </c>
      <c r="M13251" s="7"/>
      <c r="N13251" s="4">
        <v>0.14449999999999999</v>
      </c>
      <c r="O13251" s="5">
        <v>1.9E-2</v>
      </c>
    </row>
    <row r="13252" spans="1:15" hidden="1" x14ac:dyDescent="0.3">
      <c r="A13252" t="s">
        <v>2156</v>
      </c>
      <c r="B13252" t="s">
        <v>1263</v>
      </c>
      <c r="C13252" t="s">
        <v>41</v>
      </c>
      <c r="D13252" t="s">
        <v>2253</v>
      </c>
      <c r="E13252" t="s">
        <v>316</v>
      </c>
      <c r="F13252" t="s">
        <v>317</v>
      </c>
      <c r="H13252" s="2">
        <v>45862</v>
      </c>
      <c r="I13252" t="s">
        <v>19</v>
      </c>
      <c r="J13252" s="3">
        <v>13591</v>
      </c>
      <c r="K13252" s="3">
        <v>9548</v>
      </c>
      <c r="L13252" s="3">
        <v>95.47</v>
      </c>
      <c r="M13252" s="7"/>
      <c r="N13252" s="4">
        <v>0.14449999999999999</v>
      </c>
      <c r="O13252" s="5">
        <v>1.9E-2</v>
      </c>
    </row>
    <row r="13253" spans="1:15" hidden="1" x14ac:dyDescent="0.3">
      <c r="A13253" t="s">
        <v>2156</v>
      </c>
      <c r="B13253" t="s">
        <v>1270</v>
      </c>
      <c r="C13253" t="s">
        <v>41</v>
      </c>
      <c r="D13253" t="s">
        <v>2254</v>
      </c>
      <c r="E13253" t="s">
        <v>59</v>
      </c>
      <c r="F13253" t="s">
        <v>60</v>
      </c>
      <c r="H13253" s="2">
        <v>45862</v>
      </c>
      <c r="I13253" t="s">
        <v>19</v>
      </c>
      <c r="J13253" s="3">
        <v>38778</v>
      </c>
      <c r="K13253" s="3">
        <v>27243</v>
      </c>
      <c r="L13253" s="3">
        <v>272.43</v>
      </c>
      <c r="M13253" s="7"/>
      <c r="N13253" s="4">
        <v>0.14449999999999999</v>
      </c>
      <c r="O13253" s="5">
        <v>1.9E-2</v>
      </c>
    </row>
    <row r="13254" spans="1:15" hidden="1" x14ac:dyDescent="0.3">
      <c r="A13254" t="s">
        <v>2156</v>
      </c>
      <c r="B13254" t="s">
        <v>1272</v>
      </c>
      <c r="C13254" t="s">
        <v>41</v>
      </c>
      <c r="D13254" t="s">
        <v>2255</v>
      </c>
      <c r="E13254" t="s">
        <v>22</v>
      </c>
      <c r="F13254" t="s">
        <v>23</v>
      </c>
      <c r="H13254" s="2">
        <v>45862</v>
      </c>
      <c r="I13254" t="s">
        <v>19</v>
      </c>
      <c r="J13254" s="3">
        <v>10532</v>
      </c>
      <c r="K13254" s="3">
        <v>7399</v>
      </c>
      <c r="L13254" s="3">
        <v>73.989999999999995</v>
      </c>
      <c r="M13254" s="7"/>
      <c r="N13254" s="4">
        <v>0.14449999999999999</v>
      </c>
      <c r="O13254" s="5">
        <v>1.9E-2</v>
      </c>
    </row>
    <row r="13255" spans="1:15" hidden="1" x14ac:dyDescent="0.3">
      <c r="A13255" t="s">
        <v>2156</v>
      </c>
      <c r="B13255" t="s">
        <v>1274</v>
      </c>
      <c r="C13255" t="s">
        <v>41</v>
      </c>
      <c r="D13255" t="s">
        <v>2256</v>
      </c>
      <c r="E13255" t="s">
        <v>244</v>
      </c>
      <c r="F13255" t="s">
        <v>245</v>
      </c>
      <c r="H13255" s="2">
        <v>45862</v>
      </c>
      <c r="I13255" t="s">
        <v>19</v>
      </c>
      <c r="J13255" s="3">
        <v>19451</v>
      </c>
      <c r="K13255" s="3">
        <v>13665</v>
      </c>
      <c r="L13255" s="3">
        <v>136.65</v>
      </c>
      <c r="M13255" s="7"/>
      <c r="N13255" s="4">
        <v>0.14449999999999999</v>
      </c>
      <c r="O13255" s="5">
        <v>1.9E-2</v>
      </c>
    </row>
    <row r="13256" spans="1:15" hidden="1" x14ac:dyDescent="0.3">
      <c r="A13256" t="s">
        <v>2156</v>
      </c>
      <c r="B13256" t="s">
        <v>637</v>
      </c>
      <c r="C13256" t="s">
        <v>41</v>
      </c>
      <c r="D13256" t="s">
        <v>2257</v>
      </c>
      <c r="E13256" t="s">
        <v>51</v>
      </c>
      <c r="F13256" t="s">
        <v>52</v>
      </c>
      <c r="H13256" s="2">
        <v>45862</v>
      </c>
      <c r="I13256" t="s">
        <v>19</v>
      </c>
      <c r="J13256" s="3">
        <v>101017</v>
      </c>
      <c r="K13256" s="3">
        <v>70969</v>
      </c>
      <c r="L13256" s="3">
        <v>709.68</v>
      </c>
      <c r="M13256" s="7"/>
      <c r="N13256" s="4">
        <v>0.14449999999999999</v>
      </c>
      <c r="O13256" s="5">
        <v>1.9E-2</v>
      </c>
    </row>
    <row r="13257" spans="1:15" hidden="1" x14ac:dyDescent="0.3">
      <c r="A13257" t="s">
        <v>2156</v>
      </c>
      <c r="B13257" t="s">
        <v>1280</v>
      </c>
      <c r="C13257" t="s">
        <v>44</v>
      </c>
      <c r="D13257" t="s">
        <v>2258</v>
      </c>
      <c r="E13257" t="s">
        <v>129</v>
      </c>
      <c r="F13257" t="s">
        <v>130</v>
      </c>
      <c r="H13257" s="2">
        <v>45862</v>
      </c>
      <c r="I13257" t="s">
        <v>19</v>
      </c>
      <c r="J13257" s="3">
        <v>41140</v>
      </c>
      <c r="K13257" s="3">
        <v>28903</v>
      </c>
      <c r="L13257" s="3">
        <v>289.02</v>
      </c>
      <c r="M13257" s="7"/>
      <c r="N13257" s="4">
        <v>0.14449999999999999</v>
      </c>
      <c r="O13257" s="5">
        <v>1.9E-2</v>
      </c>
    </row>
    <row r="13258" spans="1:15" hidden="1" x14ac:dyDescent="0.3">
      <c r="A13258" t="s">
        <v>2156</v>
      </c>
      <c r="B13258" t="s">
        <v>433</v>
      </c>
      <c r="C13258" t="s">
        <v>41</v>
      </c>
      <c r="D13258" t="s">
        <v>2260</v>
      </c>
      <c r="E13258" t="s">
        <v>432</v>
      </c>
      <c r="F13258" t="s">
        <v>433</v>
      </c>
      <c r="H13258" s="2">
        <v>45862</v>
      </c>
      <c r="I13258" t="s">
        <v>19</v>
      </c>
      <c r="J13258" s="3">
        <v>50253</v>
      </c>
      <c r="K13258" s="3">
        <v>35305</v>
      </c>
      <c r="L13258" s="3">
        <v>353.04</v>
      </c>
      <c r="M13258" s="7"/>
      <c r="N13258" s="4">
        <v>0.14449999999999999</v>
      </c>
      <c r="O13258" s="5">
        <v>1.9E-2</v>
      </c>
    </row>
    <row r="13259" spans="1:15" hidden="1" x14ac:dyDescent="0.3">
      <c r="A13259" t="s">
        <v>2156</v>
      </c>
      <c r="B13259" t="s">
        <v>1291</v>
      </c>
      <c r="C13259" t="s">
        <v>41</v>
      </c>
      <c r="D13259" t="s">
        <v>2261</v>
      </c>
      <c r="E13259" t="s">
        <v>59</v>
      </c>
      <c r="F13259" t="s">
        <v>60</v>
      </c>
      <c r="H13259" s="2">
        <v>45862</v>
      </c>
      <c r="I13259" t="s">
        <v>19</v>
      </c>
      <c r="J13259" s="3">
        <v>41893</v>
      </c>
      <c r="K13259" s="3">
        <v>29432</v>
      </c>
      <c r="L13259" s="3">
        <v>294.31</v>
      </c>
      <c r="M13259" s="7"/>
      <c r="N13259" s="4">
        <v>0.14449999999999999</v>
      </c>
      <c r="O13259" s="5">
        <v>1.9E-2</v>
      </c>
    </row>
    <row r="13260" spans="1:15" hidden="1" x14ac:dyDescent="0.3">
      <c r="A13260" t="s">
        <v>2156</v>
      </c>
      <c r="B13260" t="s">
        <v>840</v>
      </c>
      <c r="C13260" t="s">
        <v>44</v>
      </c>
      <c r="D13260" t="s">
        <v>2262</v>
      </c>
      <c r="E13260" t="s">
        <v>81</v>
      </c>
      <c r="F13260" t="s">
        <v>82</v>
      </c>
      <c r="H13260" s="2">
        <v>45862</v>
      </c>
      <c r="I13260" t="s">
        <v>19</v>
      </c>
      <c r="J13260" s="3">
        <v>37124</v>
      </c>
      <c r="K13260" s="3">
        <v>25505</v>
      </c>
      <c r="L13260" s="3">
        <v>255.04</v>
      </c>
      <c r="M13260" s="7"/>
      <c r="N13260" s="4">
        <v>0.14449999999999999</v>
      </c>
      <c r="O13260" s="5">
        <v>1.9E-2</v>
      </c>
    </row>
    <row r="13261" spans="1:15" hidden="1" x14ac:dyDescent="0.3">
      <c r="A13261" t="s">
        <v>2156</v>
      </c>
      <c r="B13261" t="s">
        <v>1300</v>
      </c>
      <c r="C13261" t="s">
        <v>41</v>
      </c>
      <c r="D13261" t="s">
        <v>2263</v>
      </c>
      <c r="E13261" t="s">
        <v>16</v>
      </c>
      <c r="F13261" t="s">
        <v>17</v>
      </c>
      <c r="H13261" s="2">
        <v>45862</v>
      </c>
      <c r="I13261" t="s">
        <v>19</v>
      </c>
      <c r="J13261" s="3">
        <v>52285</v>
      </c>
      <c r="K13261" s="3">
        <v>36733</v>
      </c>
      <c r="L13261" s="3">
        <v>367.32</v>
      </c>
      <c r="M13261" s="7"/>
      <c r="N13261" s="4">
        <v>0.14449999999999999</v>
      </c>
      <c r="O13261" s="5">
        <v>1.9E-2</v>
      </c>
    </row>
    <row r="13262" spans="1:15" hidden="1" x14ac:dyDescent="0.3">
      <c r="A13262" t="s">
        <v>2156</v>
      </c>
      <c r="B13262" t="s">
        <v>913</v>
      </c>
      <c r="C13262" t="s">
        <v>41</v>
      </c>
      <c r="D13262" t="s">
        <v>2264</v>
      </c>
      <c r="E13262" t="s">
        <v>26</v>
      </c>
      <c r="F13262" t="s">
        <v>27</v>
      </c>
      <c r="H13262" s="2">
        <v>45862</v>
      </c>
      <c r="I13262" t="s">
        <v>19</v>
      </c>
      <c r="J13262" s="3">
        <v>98555</v>
      </c>
      <c r="K13262" s="3">
        <v>67710</v>
      </c>
      <c r="L13262" s="3">
        <v>677.1</v>
      </c>
      <c r="M13262" s="7"/>
      <c r="N13262" s="4">
        <v>0.14449999999999999</v>
      </c>
      <c r="O13262" s="5">
        <v>1.9E-2</v>
      </c>
    </row>
    <row r="13263" spans="1:15" hidden="1" x14ac:dyDescent="0.3">
      <c r="A13263" t="s">
        <v>2156</v>
      </c>
      <c r="B13263" t="s">
        <v>1265</v>
      </c>
      <c r="C13263" t="s">
        <v>44</v>
      </c>
      <c r="D13263" t="s">
        <v>2265</v>
      </c>
      <c r="E13263" t="s">
        <v>112</v>
      </c>
      <c r="F13263" t="s">
        <v>113</v>
      </c>
      <c r="H13263" s="2">
        <v>45862</v>
      </c>
      <c r="I13263" t="s">
        <v>19</v>
      </c>
      <c r="J13263" s="3">
        <v>56668</v>
      </c>
      <c r="K13263" s="3">
        <v>39812</v>
      </c>
      <c r="L13263" s="3">
        <v>398.12</v>
      </c>
      <c r="M13263" s="7"/>
      <c r="N13263" s="4">
        <v>0.14449999999999999</v>
      </c>
      <c r="O13263" s="5">
        <v>1.9E-2</v>
      </c>
    </row>
    <row r="13264" spans="1:15" hidden="1" x14ac:dyDescent="0.3">
      <c r="A13264" t="s">
        <v>2156</v>
      </c>
      <c r="B13264" t="s">
        <v>1077</v>
      </c>
      <c r="C13264" t="s">
        <v>44</v>
      </c>
      <c r="D13264" t="s">
        <v>1078</v>
      </c>
      <c r="E13264" t="s">
        <v>51</v>
      </c>
      <c r="F13264" t="s">
        <v>52</v>
      </c>
      <c r="H13264" s="2">
        <v>45862</v>
      </c>
      <c r="I13264" t="s">
        <v>19</v>
      </c>
      <c r="J13264" s="3">
        <v>641657</v>
      </c>
      <c r="K13264" s="3">
        <v>413870</v>
      </c>
      <c r="L13264" s="3">
        <v>4138.7</v>
      </c>
      <c r="M13264" s="7"/>
      <c r="N13264" s="4">
        <v>0.14449999999999999</v>
      </c>
      <c r="O13264" s="5">
        <v>1.9E-2</v>
      </c>
    </row>
    <row r="13265" spans="1:15" hidden="1" x14ac:dyDescent="0.3">
      <c r="A13265" t="s">
        <v>2156</v>
      </c>
      <c r="B13265" t="s">
        <v>1308</v>
      </c>
      <c r="C13265" t="s">
        <v>41</v>
      </c>
      <c r="D13265" t="s">
        <v>2266</v>
      </c>
      <c r="E13265" t="s">
        <v>16</v>
      </c>
      <c r="F13265" t="s">
        <v>17</v>
      </c>
      <c r="H13265" s="2">
        <v>45862</v>
      </c>
      <c r="I13265" t="s">
        <v>19</v>
      </c>
      <c r="J13265" s="3">
        <v>37477</v>
      </c>
      <c r="K13265" s="3">
        <v>26329</v>
      </c>
      <c r="L13265" s="3">
        <v>263.29000000000002</v>
      </c>
      <c r="M13265" s="7"/>
      <c r="N13265" s="4">
        <v>0.14449999999999999</v>
      </c>
      <c r="O13265" s="5">
        <v>1.9E-2</v>
      </c>
    </row>
    <row r="13266" spans="1:15" hidden="1" x14ac:dyDescent="0.3">
      <c r="A13266" t="s">
        <v>2156</v>
      </c>
      <c r="B13266" t="s">
        <v>1337</v>
      </c>
      <c r="C13266" t="s">
        <v>44</v>
      </c>
      <c r="D13266" t="s">
        <v>2267</v>
      </c>
      <c r="E13266" t="s">
        <v>81</v>
      </c>
      <c r="F13266" t="s">
        <v>82</v>
      </c>
      <c r="H13266" s="2">
        <v>45862</v>
      </c>
      <c r="I13266" t="s">
        <v>19</v>
      </c>
      <c r="J13266" s="3">
        <v>30418</v>
      </c>
      <c r="K13266" s="3">
        <v>20898</v>
      </c>
      <c r="L13266" s="3">
        <v>208.98</v>
      </c>
      <c r="M13266" s="7"/>
      <c r="N13266" s="4">
        <v>0.14449999999999999</v>
      </c>
      <c r="O13266" s="5">
        <v>1.9E-2</v>
      </c>
    </row>
    <row r="13267" spans="1:15" hidden="1" x14ac:dyDescent="0.3">
      <c r="A13267" t="s">
        <v>2156</v>
      </c>
      <c r="B13267" t="s">
        <v>1050</v>
      </c>
      <c r="C13267" t="s">
        <v>41</v>
      </c>
      <c r="D13267" t="s">
        <v>2268</v>
      </c>
      <c r="E13267" t="s">
        <v>81</v>
      </c>
      <c r="F13267" t="s">
        <v>82</v>
      </c>
      <c r="H13267" s="2">
        <v>45862</v>
      </c>
      <c r="I13267" t="s">
        <v>19</v>
      </c>
      <c r="J13267" s="3">
        <v>103029</v>
      </c>
      <c r="K13267" s="3">
        <v>72383</v>
      </c>
      <c r="L13267" s="3">
        <v>723.83</v>
      </c>
      <c r="M13267" s="7"/>
      <c r="N13267" s="4">
        <v>0.14449999999999999</v>
      </c>
      <c r="O13267" s="5">
        <v>1.9E-2</v>
      </c>
    </row>
    <row r="13268" spans="1:15" hidden="1" x14ac:dyDescent="0.3">
      <c r="A13268" t="s">
        <v>2156</v>
      </c>
      <c r="B13268" t="s">
        <v>436</v>
      </c>
      <c r="C13268" t="s">
        <v>41</v>
      </c>
      <c r="D13268" t="s">
        <v>2269</v>
      </c>
      <c r="E13268" t="s">
        <v>316</v>
      </c>
      <c r="F13268" t="s">
        <v>317</v>
      </c>
      <c r="H13268" s="2">
        <v>45862</v>
      </c>
      <c r="I13268" t="s">
        <v>19</v>
      </c>
      <c r="J13268" s="3">
        <v>155060</v>
      </c>
      <c r="K13268" s="3">
        <v>108937</v>
      </c>
      <c r="L13268" s="3">
        <v>1089.3699999999999</v>
      </c>
      <c r="M13268" s="7"/>
      <c r="N13268" s="4">
        <v>0.14449999999999999</v>
      </c>
      <c r="O13268" s="5">
        <v>1.9E-2</v>
      </c>
    </row>
    <row r="13269" spans="1:15" hidden="1" x14ac:dyDescent="0.3">
      <c r="A13269" t="s">
        <v>2156</v>
      </c>
      <c r="B13269" t="s">
        <v>1080</v>
      </c>
      <c r="C13269" t="s">
        <v>44</v>
      </c>
      <c r="D13269" t="s">
        <v>1081</v>
      </c>
      <c r="E13269" t="s">
        <v>1082</v>
      </c>
      <c r="F13269" t="s">
        <v>1083</v>
      </c>
      <c r="H13269" s="2">
        <v>45862</v>
      </c>
      <c r="I13269" t="s">
        <v>19</v>
      </c>
      <c r="J13269" s="3">
        <v>30567</v>
      </c>
      <c r="K13269" s="3">
        <v>20163</v>
      </c>
      <c r="L13269" s="3">
        <v>201.62</v>
      </c>
      <c r="M13269" s="7"/>
      <c r="N13269" s="4">
        <v>0.14449999999999999</v>
      </c>
      <c r="O13269" s="5">
        <v>1.9E-2</v>
      </c>
    </row>
    <row r="13270" spans="1:15" hidden="1" x14ac:dyDescent="0.3">
      <c r="A13270" t="s">
        <v>2156</v>
      </c>
      <c r="B13270" t="s">
        <v>955</v>
      </c>
      <c r="C13270" t="s">
        <v>325</v>
      </c>
      <c r="D13270" t="s">
        <v>2270</v>
      </c>
      <c r="E13270" t="s">
        <v>81</v>
      </c>
      <c r="F13270" t="s">
        <v>82</v>
      </c>
      <c r="H13270" s="2">
        <v>45862</v>
      </c>
      <c r="I13270" t="s">
        <v>19</v>
      </c>
      <c r="J13270" s="3">
        <v>11977</v>
      </c>
      <c r="K13270" s="3">
        <v>8414</v>
      </c>
      <c r="L13270" s="3">
        <v>84.14</v>
      </c>
      <c r="M13270" s="7"/>
      <c r="N13270" s="4">
        <v>0.14449999999999999</v>
      </c>
      <c r="O13270" s="5">
        <v>1.9E-2</v>
      </c>
    </row>
    <row r="13271" spans="1:15" hidden="1" x14ac:dyDescent="0.3">
      <c r="A13271" t="s">
        <v>2156</v>
      </c>
      <c r="B13271" t="s">
        <v>1085</v>
      </c>
      <c r="C13271" t="s">
        <v>41</v>
      </c>
      <c r="D13271" t="s">
        <v>1086</v>
      </c>
      <c r="E13271" t="s">
        <v>16</v>
      </c>
      <c r="F13271" t="s">
        <v>17</v>
      </c>
      <c r="H13271" s="2">
        <v>45862</v>
      </c>
      <c r="I13271" t="s">
        <v>19</v>
      </c>
      <c r="J13271" s="3">
        <v>19232</v>
      </c>
      <c r="K13271" s="3">
        <v>12686</v>
      </c>
      <c r="L13271" s="3">
        <v>126.86</v>
      </c>
      <c r="M13271" s="7"/>
      <c r="N13271" s="4">
        <v>0.14449999999999999</v>
      </c>
      <c r="O13271" s="5">
        <v>1.9E-2</v>
      </c>
    </row>
    <row r="13272" spans="1:15" hidden="1" x14ac:dyDescent="0.3">
      <c r="A13272" t="s">
        <v>2156</v>
      </c>
      <c r="B13272" t="s">
        <v>2724</v>
      </c>
      <c r="C13272" t="s">
        <v>41</v>
      </c>
      <c r="D13272" t="s">
        <v>2725</v>
      </c>
      <c r="E13272" t="s">
        <v>59</v>
      </c>
      <c r="F13272" t="s">
        <v>60</v>
      </c>
      <c r="H13272" s="2">
        <v>45862</v>
      </c>
      <c r="I13272" t="s">
        <v>19</v>
      </c>
      <c r="J13272" s="3">
        <v>62071</v>
      </c>
      <c r="K13272" s="3">
        <v>43608</v>
      </c>
      <c r="L13272" s="3">
        <v>436.07</v>
      </c>
      <c r="M13272" s="7"/>
      <c r="N13272" s="4">
        <v>0.14449999999999999</v>
      </c>
      <c r="O13272" s="5">
        <v>1.9E-2</v>
      </c>
    </row>
    <row r="13273" spans="1:15" hidden="1" x14ac:dyDescent="0.3">
      <c r="A13273" t="s">
        <v>2156</v>
      </c>
      <c r="B13273" t="s">
        <v>1372</v>
      </c>
      <c r="C13273" t="s">
        <v>41</v>
      </c>
      <c r="D13273" t="s">
        <v>2271</v>
      </c>
      <c r="E13273" t="s">
        <v>35</v>
      </c>
      <c r="F13273" t="s">
        <v>36</v>
      </c>
      <c r="H13273" s="2">
        <v>45862</v>
      </c>
      <c r="I13273" t="s">
        <v>19</v>
      </c>
      <c r="J13273" s="3">
        <v>50704</v>
      </c>
      <c r="K13273" s="3">
        <v>35622</v>
      </c>
      <c r="L13273" s="3">
        <v>356.21</v>
      </c>
      <c r="M13273" s="7"/>
      <c r="N13273" s="4">
        <v>0.14449999999999999</v>
      </c>
      <c r="O13273" s="5">
        <v>1.9E-2</v>
      </c>
    </row>
    <row r="13274" spans="1:15" hidden="1" x14ac:dyDescent="0.3">
      <c r="A13274" t="s">
        <v>2156</v>
      </c>
      <c r="B13274" t="s">
        <v>1370</v>
      </c>
      <c r="C13274" t="s">
        <v>44</v>
      </c>
      <c r="D13274" t="s">
        <v>2272</v>
      </c>
      <c r="E13274" t="s">
        <v>337</v>
      </c>
      <c r="F13274" t="s">
        <v>338</v>
      </c>
      <c r="H13274" s="2">
        <v>45862</v>
      </c>
      <c r="I13274" t="s">
        <v>19</v>
      </c>
      <c r="J13274" s="3">
        <v>24449</v>
      </c>
      <c r="K13274" s="3">
        <v>17181</v>
      </c>
      <c r="L13274" s="3">
        <v>171.8</v>
      </c>
      <c r="M13274" s="7"/>
      <c r="N13274" s="4">
        <v>0.14449999999999999</v>
      </c>
      <c r="O13274" s="5">
        <v>1.9E-2</v>
      </c>
    </row>
    <row r="13275" spans="1:15" hidden="1" x14ac:dyDescent="0.3">
      <c r="A13275" t="s">
        <v>2156</v>
      </c>
      <c r="B13275" t="s">
        <v>699</v>
      </c>
      <c r="C13275" t="s">
        <v>41</v>
      </c>
      <c r="D13275" t="s">
        <v>2273</v>
      </c>
      <c r="E13275" t="s">
        <v>59</v>
      </c>
      <c r="F13275" t="s">
        <v>60</v>
      </c>
      <c r="H13275" s="2">
        <v>45862</v>
      </c>
      <c r="I13275" t="s">
        <v>19</v>
      </c>
      <c r="J13275" s="3">
        <v>28669</v>
      </c>
      <c r="K13275" s="3">
        <v>20141</v>
      </c>
      <c r="L13275" s="3">
        <v>201.4</v>
      </c>
      <c r="M13275" s="7"/>
      <c r="N13275" s="4">
        <v>0.14449999999999999</v>
      </c>
      <c r="O13275" s="5">
        <v>1.9E-2</v>
      </c>
    </row>
    <row r="13276" spans="1:15" hidden="1" x14ac:dyDescent="0.3">
      <c r="A13276" t="s">
        <v>2156</v>
      </c>
      <c r="B13276" t="s">
        <v>2439</v>
      </c>
      <c r="C13276" t="s">
        <v>1385</v>
      </c>
      <c r="D13276" t="s">
        <v>2726</v>
      </c>
      <c r="E13276" t="s">
        <v>55</v>
      </c>
      <c r="F13276" t="s">
        <v>56</v>
      </c>
      <c r="H13276" s="2">
        <v>45862</v>
      </c>
      <c r="I13276" t="s">
        <v>19</v>
      </c>
      <c r="J13276" s="3">
        <v>98725</v>
      </c>
      <c r="K13276" s="3">
        <v>63812.27</v>
      </c>
      <c r="L13276" s="3">
        <v>638.15</v>
      </c>
      <c r="M13276" s="7"/>
      <c r="N13276" s="4">
        <v>0.14449999999999999</v>
      </c>
      <c r="O13276" s="5">
        <v>1.9E-2</v>
      </c>
    </row>
    <row r="13277" spans="1:15" hidden="1" x14ac:dyDescent="0.3">
      <c r="A13277" t="s">
        <v>2156</v>
      </c>
      <c r="B13277" t="s">
        <v>855</v>
      </c>
      <c r="C13277" t="s">
        <v>1385</v>
      </c>
      <c r="D13277" t="s">
        <v>1388</v>
      </c>
      <c r="E13277" t="s">
        <v>55</v>
      </c>
      <c r="F13277" t="s">
        <v>56</v>
      </c>
      <c r="H13277" s="2">
        <v>45862</v>
      </c>
      <c r="I13277" t="s">
        <v>19</v>
      </c>
      <c r="J13277" s="3">
        <v>34300</v>
      </c>
      <c r="K13277" s="3">
        <v>21240</v>
      </c>
      <c r="L13277" s="3">
        <v>743.39</v>
      </c>
      <c r="M13277" s="7"/>
      <c r="N13277" s="4">
        <v>0.14449999999999999</v>
      </c>
      <c r="O13277" s="5">
        <v>1.9E-2</v>
      </c>
    </row>
    <row r="13278" spans="1:15" hidden="1" x14ac:dyDescent="0.3">
      <c r="A13278" t="s">
        <v>2156</v>
      </c>
      <c r="B13278" t="s">
        <v>2439</v>
      </c>
      <c r="C13278" t="s">
        <v>1385</v>
      </c>
      <c r="D13278" t="s">
        <v>2511</v>
      </c>
      <c r="E13278" t="s">
        <v>55</v>
      </c>
      <c r="F13278" t="s">
        <v>56</v>
      </c>
      <c r="H13278" s="2">
        <v>45862</v>
      </c>
      <c r="I13278" t="s">
        <v>19</v>
      </c>
      <c r="J13278" s="3">
        <v>26819</v>
      </c>
      <c r="K13278" s="3">
        <v>17298</v>
      </c>
      <c r="L13278" s="3">
        <v>172.97</v>
      </c>
      <c r="M13278" s="7"/>
      <c r="N13278" s="4">
        <v>0.14449999999999999</v>
      </c>
      <c r="O13278" s="5">
        <v>1.9E-2</v>
      </c>
    </row>
    <row r="13279" spans="1:15" hidden="1" x14ac:dyDescent="0.3">
      <c r="A13279" t="s">
        <v>2156</v>
      </c>
      <c r="B13279" t="s">
        <v>855</v>
      </c>
      <c r="C13279" t="s">
        <v>1385</v>
      </c>
      <c r="D13279" t="s">
        <v>1389</v>
      </c>
      <c r="E13279" t="s">
        <v>55</v>
      </c>
      <c r="F13279" t="s">
        <v>56</v>
      </c>
      <c r="H13279" s="2">
        <v>45862</v>
      </c>
      <c r="I13279" t="s">
        <v>19</v>
      </c>
      <c r="J13279" s="3">
        <v>40433</v>
      </c>
      <c r="K13279" s="3">
        <v>26644</v>
      </c>
      <c r="L13279" s="3">
        <v>932.53</v>
      </c>
      <c r="M13279" s="7"/>
      <c r="N13279" s="4">
        <v>0.14449999999999999</v>
      </c>
      <c r="O13279" s="5">
        <v>1.9E-2</v>
      </c>
    </row>
    <row r="13280" spans="1:15" hidden="1" x14ac:dyDescent="0.3">
      <c r="A13280" t="s">
        <v>2156</v>
      </c>
      <c r="B13280" t="s">
        <v>48</v>
      </c>
      <c r="C13280" t="s">
        <v>49</v>
      </c>
      <c r="D13280" t="s">
        <v>2727</v>
      </c>
      <c r="E13280" t="s">
        <v>51</v>
      </c>
      <c r="F13280" t="s">
        <v>52</v>
      </c>
      <c r="H13280" s="2">
        <v>45862</v>
      </c>
      <c r="I13280" t="s">
        <v>19</v>
      </c>
      <c r="J13280" s="3">
        <v>139940</v>
      </c>
      <c r="K13280" s="3">
        <v>71210</v>
      </c>
      <c r="L13280" s="3">
        <v>712.1</v>
      </c>
      <c r="M13280" s="7"/>
      <c r="N13280" s="4">
        <v>0.14449999999999999</v>
      </c>
      <c r="O13280" s="5">
        <v>1.9E-2</v>
      </c>
    </row>
    <row r="13281" spans="1:15" hidden="1" x14ac:dyDescent="0.3">
      <c r="A13281" t="s">
        <v>2156</v>
      </c>
      <c r="B13281" t="s">
        <v>776</v>
      </c>
      <c r="C13281" t="s">
        <v>217</v>
      </c>
      <c r="D13281" t="s">
        <v>1394</v>
      </c>
      <c r="E13281" t="s">
        <v>77</v>
      </c>
      <c r="F13281" t="s">
        <v>78</v>
      </c>
      <c r="H13281" s="2">
        <v>45862</v>
      </c>
      <c r="I13281" t="s">
        <v>19</v>
      </c>
      <c r="J13281" s="3">
        <v>35713</v>
      </c>
      <c r="K13281" s="3">
        <v>18173</v>
      </c>
      <c r="L13281" s="3">
        <v>181.72</v>
      </c>
      <c r="M13281" s="7"/>
      <c r="N13281" s="4">
        <v>0.14449999999999999</v>
      </c>
      <c r="O13281" s="5">
        <v>1.9E-2</v>
      </c>
    </row>
    <row r="13282" spans="1:15" hidden="1" x14ac:dyDescent="0.3">
      <c r="A13282" t="s">
        <v>2156</v>
      </c>
      <c r="B13282" t="s">
        <v>2439</v>
      </c>
      <c r="C13282" t="s">
        <v>217</v>
      </c>
      <c r="D13282" t="s">
        <v>2728</v>
      </c>
      <c r="E13282" t="s">
        <v>55</v>
      </c>
      <c r="F13282" t="s">
        <v>56</v>
      </c>
      <c r="H13282" s="2">
        <v>45862</v>
      </c>
      <c r="I13282" t="s">
        <v>19</v>
      </c>
      <c r="J13282" s="3">
        <v>16110</v>
      </c>
      <c r="K13282" s="3">
        <v>8696.3700000000008</v>
      </c>
      <c r="L13282" s="3">
        <v>86.97</v>
      </c>
      <c r="M13282" s="7"/>
      <c r="N13282" s="4">
        <v>0.14449999999999999</v>
      </c>
      <c r="O13282" s="5">
        <v>1.9E-2</v>
      </c>
    </row>
    <row r="13283" spans="1:15" hidden="1" x14ac:dyDescent="0.3">
      <c r="A13283" t="s">
        <v>2156</v>
      </c>
      <c r="B13283" t="s">
        <v>1397</v>
      </c>
      <c r="C13283" t="s">
        <v>1398</v>
      </c>
      <c r="D13283" t="s">
        <v>1401</v>
      </c>
      <c r="E13283" t="s">
        <v>316</v>
      </c>
      <c r="F13283" t="s">
        <v>317</v>
      </c>
      <c r="H13283" s="2">
        <v>45862</v>
      </c>
      <c r="I13283" t="s">
        <v>19</v>
      </c>
      <c r="J13283" s="3">
        <v>15803</v>
      </c>
      <c r="K13283" s="3">
        <v>14110.12</v>
      </c>
      <c r="L13283" s="3">
        <v>141.15</v>
      </c>
      <c r="M13283" s="7"/>
      <c r="N13283" s="4">
        <v>0.14449999999999999</v>
      </c>
      <c r="O13283" s="5">
        <v>1.9E-2</v>
      </c>
    </row>
    <row r="13284" spans="1:15" hidden="1" x14ac:dyDescent="0.3">
      <c r="A13284" t="s">
        <v>2156</v>
      </c>
      <c r="B13284" t="s">
        <v>1468</v>
      </c>
      <c r="C13284" t="s">
        <v>161</v>
      </c>
      <c r="D13284" t="s">
        <v>2729</v>
      </c>
      <c r="E13284" t="s">
        <v>51</v>
      </c>
      <c r="F13284" t="s">
        <v>52</v>
      </c>
      <c r="H13284" s="2">
        <v>45862</v>
      </c>
      <c r="I13284" t="s">
        <v>19</v>
      </c>
      <c r="J13284" s="3">
        <v>17054</v>
      </c>
      <c r="K13284" s="3">
        <v>12660.24</v>
      </c>
      <c r="L13284" s="3">
        <v>126.6</v>
      </c>
      <c r="M13284" s="7"/>
      <c r="N13284" s="4">
        <v>0.14449999999999999</v>
      </c>
      <c r="O13284" s="5">
        <v>1.9E-2</v>
      </c>
    </row>
    <row r="13285" spans="1:15" hidden="1" x14ac:dyDescent="0.3">
      <c r="A13285" t="s">
        <v>2156</v>
      </c>
      <c r="B13285" t="s">
        <v>1470</v>
      </c>
      <c r="C13285" t="s">
        <v>161</v>
      </c>
      <c r="D13285" t="s">
        <v>2730</v>
      </c>
      <c r="E13285" t="s">
        <v>35</v>
      </c>
      <c r="F13285" t="s">
        <v>36</v>
      </c>
      <c r="H13285" s="2">
        <v>45862</v>
      </c>
      <c r="I13285" t="s">
        <v>19</v>
      </c>
      <c r="J13285" s="3">
        <v>27845</v>
      </c>
      <c r="K13285" s="3">
        <v>20671.77</v>
      </c>
      <c r="L13285" s="3">
        <v>206.72</v>
      </c>
      <c r="M13285" s="7"/>
      <c r="N13285" s="4">
        <v>0.14449999999999999</v>
      </c>
      <c r="O13285" s="5">
        <v>1.9E-2</v>
      </c>
    </row>
    <row r="13286" spans="1:15" hidden="1" x14ac:dyDescent="0.3">
      <c r="A13286" t="s">
        <v>2156</v>
      </c>
      <c r="B13286" t="s">
        <v>471</v>
      </c>
      <c r="C13286" t="s">
        <v>161</v>
      </c>
      <c r="D13286" t="s">
        <v>2470</v>
      </c>
      <c r="E13286" t="s">
        <v>55</v>
      </c>
      <c r="F13286" t="s">
        <v>56</v>
      </c>
      <c r="H13286" s="2">
        <v>45862</v>
      </c>
      <c r="I13286" t="s">
        <v>19</v>
      </c>
      <c r="J13286" s="3">
        <v>9505</v>
      </c>
      <c r="K13286" s="3">
        <v>7056.89</v>
      </c>
      <c r="L13286" s="3">
        <v>70.569999999999993</v>
      </c>
      <c r="M13286" s="7"/>
      <c r="N13286" s="4">
        <v>0.14449999999999999</v>
      </c>
      <c r="O13286" s="5">
        <v>1.9E-2</v>
      </c>
    </row>
    <row r="13287" spans="1:15" hidden="1" x14ac:dyDescent="0.3">
      <c r="A13287" t="s">
        <v>2156</v>
      </c>
      <c r="B13287" t="s">
        <v>1483</v>
      </c>
      <c r="C13287" t="s">
        <v>161</v>
      </c>
      <c r="D13287" t="s">
        <v>2471</v>
      </c>
      <c r="E13287" t="s">
        <v>244</v>
      </c>
      <c r="F13287" t="s">
        <v>245</v>
      </c>
      <c r="H13287" s="2">
        <v>45862</v>
      </c>
      <c r="I13287" t="s">
        <v>19</v>
      </c>
      <c r="J13287" s="3">
        <v>55809</v>
      </c>
      <c r="K13287" s="3">
        <v>39695.370000000003</v>
      </c>
      <c r="L13287" s="3">
        <v>396.95</v>
      </c>
      <c r="M13287" s="7"/>
      <c r="N13287" s="4">
        <v>0.14449999999999999</v>
      </c>
      <c r="O13287" s="5">
        <v>1.9E-2</v>
      </c>
    </row>
    <row r="13288" spans="1:15" hidden="1" x14ac:dyDescent="0.3">
      <c r="A13288" t="s">
        <v>2156</v>
      </c>
      <c r="B13288" t="s">
        <v>1421</v>
      </c>
      <c r="C13288" t="s">
        <v>161</v>
      </c>
      <c r="D13288" t="s">
        <v>2278</v>
      </c>
      <c r="E13288" t="s">
        <v>316</v>
      </c>
      <c r="F13288" t="s">
        <v>317</v>
      </c>
      <c r="H13288" s="2">
        <v>45862</v>
      </c>
      <c r="I13288" t="s">
        <v>19</v>
      </c>
      <c r="J13288" s="3">
        <v>30937</v>
      </c>
      <c r="K13288" s="3">
        <v>22466.92</v>
      </c>
      <c r="L13288" s="3">
        <v>224.67</v>
      </c>
      <c r="M13288" s="7"/>
      <c r="N13288" s="4">
        <v>0.14449999999999999</v>
      </c>
      <c r="O13288" s="5">
        <v>1.9E-2</v>
      </c>
    </row>
    <row r="13289" spans="1:15" hidden="1" x14ac:dyDescent="0.3">
      <c r="A13289" t="s">
        <v>2156</v>
      </c>
      <c r="B13289" t="s">
        <v>136</v>
      </c>
      <c r="C13289" t="s">
        <v>161</v>
      </c>
      <c r="D13289" t="s">
        <v>2279</v>
      </c>
      <c r="E13289" t="s">
        <v>135</v>
      </c>
      <c r="F13289" t="s">
        <v>136</v>
      </c>
      <c r="H13289" s="2">
        <v>45862</v>
      </c>
      <c r="I13289" t="s">
        <v>19</v>
      </c>
      <c r="J13289" s="3">
        <v>31799</v>
      </c>
      <c r="K13289" s="3">
        <v>23092.81</v>
      </c>
      <c r="L13289" s="3">
        <v>230.93</v>
      </c>
      <c r="M13289" s="7"/>
      <c r="N13289" s="4">
        <v>0.14449999999999999</v>
      </c>
      <c r="O13289" s="5">
        <v>1.9E-2</v>
      </c>
    </row>
    <row r="13290" spans="1:15" hidden="1" x14ac:dyDescent="0.3">
      <c r="A13290" t="s">
        <v>2156</v>
      </c>
      <c r="B13290" t="s">
        <v>260</v>
      </c>
      <c r="C13290" t="s">
        <v>161</v>
      </c>
      <c r="D13290" t="s">
        <v>2280</v>
      </c>
      <c r="E13290" t="s">
        <v>59</v>
      </c>
      <c r="F13290" t="s">
        <v>60</v>
      </c>
      <c r="H13290" s="2">
        <v>45862</v>
      </c>
      <c r="I13290" t="s">
        <v>19</v>
      </c>
      <c r="J13290" s="3">
        <v>31062</v>
      </c>
      <c r="K13290" s="3">
        <v>23060.639999999999</v>
      </c>
      <c r="L13290" s="3">
        <v>230.61</v>
      </c>
      <c r="M13290" s="7"/>
      <c r="N13290" s="4">
        <v>0.14449999999999999</v>
      </c>
      <c r="O13290" s="5">
        <v>1.9E-2</v>
      </c>
    </row>
    <row r="13291" spans="1:15" hidden="1" x14ac:dyDescent="0.3">
      <c r="A13291" t="s">
        <v>2156</v>
      </c>
      <c r="B13291" t="s">
        <v>1402</v>
      </c>
      <c r="C13291" t="s">
        <v>161</v>
      </c>
      <c r="D13291" t="s">
        <v>1403</v>
      </c>
      <c r="E13291" t="s">
        <v>55</v>
      </c>
      <c r="F13291" t="s">
        <v>56</v>
      </c>
      <c r="H13291" s="2">
        <v>45862</v>
      </c>
      <c r="I13291" t="s">
        <v>19</v>
      </c>
      <c r="J13291" s="3">
        <v>26465</v>
      </c>
      <c r="K13291" s="3">
        <v>19219.72</v>
      </c>
      <c r="L13291" s="3">
        <v>192.2</v>
      </c>
      <c r="M13291" s="7"/>
      <c r="N13291" s="4">
        <v>0.14449999999999999</v>
      </c>
      <c r="O13291" s="5">
        <v>1.9E-2</v>
      </c>
    </row>
    <row r="13292" spans="1:15" hidden="1" x14ac:dyDescent="0.3">
      <c r="A13292" t="s">
        <v>2156</v>
      </c>
      <c r="B13292" t="s">
        <v>430</v>
      </c>
      <c r="C13292" t="s">
        <v>161</v>
      </c>
      <c r="D13292" t="s">
        <v>1404</v>
      </c>
      <c r="E13292" t="s">
        <v>432</v>
      </c>
      <c r="F13292" t="s">
        <v>433</v>
      </c>
      <c r="H13292" s="2">
        <v>45862</v>
      </c>
      <c r="I13292" t="s">
        <v>19</v>
      </c>
      <c r="J13292" s="3">
        <v>35810</v>
      </c>
      <c r="K13292" s="3">
        <v>26883.85</v>
      </c>
      <c r="L13292" s="3">
        <v>268.83999999999997</v>
      </c>
      <c r="M13292" s="7"/>
      <c r="N13292" s="4">
        <v>0.14449999999999999</v>
      </c>
      <c r="O13292" s="5">
        <v>1.9E-2</v>
      </c>
    </row>
    <row r="13293" spans="1:15" hidden="1" x14ac:dyDescent="0.3">
      <c r="A13293" t="s">
        <v>2156</v>
      </c>
      <c r="B13293" t="s">
        <v>1405</v>
      </c>
      <c r="C13293" t="s">
        <v>161</v>
      </c>
      <c r="D13293" t="s">
        <v>1406</v>
      </c>
      <c r="E13293" t="s">
        <v>55</v>
      </c>
      <c r="F13293" t="s">
        <v>56</v>
      </c>
      <c r="H13293" s="2">
        <v>45862</v>
      </c>
      <c r="I13293" t="s">
        <v>19</v>
      </c>
      <c r="J13293" s="3">
        <v>41859</v>
      </c>
      <c r="K13293" s="3">
        <v>31075.360000000001</v>
      </c>
      <c r="L13293" s="3">
        <v>310.75</v>
      </c>
      <c r="M13293" s="7"/>
      <c r="N13293" s="4">
        <v>0.14449999999999999</v>
      </c>
      <c r="O13293" s="5">
        <v>1.9E-2</v>
      </c>
    </row>
    <row r="13294" spans="1:15" hidden="1" x14ac:dyDescent="0.3">
      <c r="A13294" t="s">
        <v>2156</v>
      </c>
      <c r="B13294" t="s">
        <v>1407</v>
      </c>
      <c r="C13294" t="s">
        <v>161</v>
      </c>
      <c r="D13294" t="s">
        <v>1408</v>
      </c>
      <c r="E13294" t="s">
        <v>55</v>
      </c>
      <c r="F13294" t="s">
        <v>56</v>
      </c>
      <c r="H13294" s="2">
        <v>45862</v>
      </c>
      <c r="I13294" t="s">
        <v>19</v>
      </c>
      <c r="J13294" s="3">
        <v>7478</v>
      </c>
      <c r="K13294" s="3">
        <v>5552.03</v>
      </c>
      <c r="L13294" s="3">
        <v>55.52</v>
      </c>
      <c r="M13294" s="7"/>
      <c r="N13294" s="4">
        <v>0.14449999999999999</v>
      </c>
      <c r="O13294" s="5">
        <v>1.9E-2</v>
      </c>
    </row>
    <row r="13295" spans="1:15" hidden="1" x14ac:dyDescent="0.3">
      <c r="A13295" t="s">
        <v>2156</v>
      </c>
      <c r="B13295" t="s">
        <v>187</v>
      </c>
      <c r="C13295" t="s">
        <v>161</v>
      </c>
      <c r="D13295" t="s">
        <v>1409</v>
      </c>
      <c r="E13295" t="s">
        <v>59</v>
      </c>
      <c r="F13295" t="s">
        <v>60</v>
      </c>
      <c r="H13295" s="2">
        <v>45862</v>
      </c>
      <c r="I13295" t="s">
        <v>19</v>
      </c>
      <c r="J13295" s="3">
        <v>8105</v>
      </c>
      <c r="K13295" s="3">
        <v>5885.88</v>
      </c>
      <c r="L13295" s="3">
        <v>58.86</v>
      </c>
      <c r="M13295" s="7"/>
      <c r="N13295" s="4">
        <v>0.14449999999999999</v>
      </c>
      <c r="O13295" s="5">
        <v>1.9E-2</v>
      </c>
    </row>
    <row r="13296" spans="1:15" hidden="1" x14ac:dyDescent="0.3">
      <c r="A13296" t="s">
        <v>2156</v>
      </c>
      <c r="B13296" t="s">
        <v>1412</v>
      </c>
      <c r="C13296" t="s">
        <v>161</v>
      </c>
      <c r="D13296" t="s">
        <v>1413</v>
      </c>
      <c r="E13296" t="s">
        <v>22</v>
      </c>
      <c r="F13296" t="s">
        <v>23</v>
      </c>
      <c r="H13296" s="2">
        <v>45862</v>
      </c>
      <c r="I13296" t="s">
        <v>19</v>
      </c>
      <c r="J13296" s="3">
        <v>13533</v>
      </c>
      <c r="K13296" s="3">
        <v>10048.299999999999</v>
      </c>
      <c r="L13296" s="3">
        <v>100.48</v>
      </c>
      <c r="M13296" s="7"/>
      <c r="N13296" s="4">
        <v>0.14449999999999999</v>
      </c>
      <c r="O13296" s="5">
        <v>1.9E-2</v>
      </c>
    </row>
    <row r="13297" spans="1:15" hidden="1" x14ac:dyDescent="0.3">
      <c r="A13297" t="s">
        <v>2156</v>
      </c>
      <c r="B13297" t="s">
        <v>1414</v>
      </c>
      <c r="C13297" t="s">
        <v>161</v>
      </c>
      <c r="D13297" t="s">
        <v>1415</v>
      </c>
      <c r="E13297" t="s">
        <v>16</v>
      </c>
      <c r="F13297" t="s">
        <v>17</v>
      </c>
      <c r="H13297" s="2">
        <v>45862</v>
      </c>
      <c r="I13297" t="s">
        <v>19</v>
      </c>
      <c r="J13297" s="3">
        <v>56553</v>
      </c>
      <c r="K13297" s="3">
        <v>41984.3</v>
      </c>
      <c r="L13297" s="3">
        <v>419.85</v>
      </c>
      <c r="M13297" s="7"/>
      <c r="N13297" s="4">
        <v>0.14449999999999999</v>
      </c>
      <c r="O13297" s="5">
        <v>1.9E-2</v>
      </c>
    </row>
    <row r="13298" spans="1:15" hidden="1" x14ac:dyDescent="0.3">
      <c r="A13298" t="s">
        <v>2156</v>
      </c>
      <c r="B13298" t="s">
        <v>1416</v>
      </c>
      <c r="C13298" t="s">
        <v>161</v>
      </c>
      <c r="D13298" t="s">
        <v>1417</v>
      </c>
      <c r="E13298" t="s">
        <v>316</v>
      </c>
      <c r="F13298" t="s">
        <v>317</v>
      </c>
      <c r="H13298" s="2">
        <v>45862</v>
      </c>
      <c r="I13298" t="s">
        <v>19</v>
      </c>
      <c r="J13298" s="3">
        <v>26477</v>
      </c>
      <c r="K13298" s="3">
        <v>19656.29</v>
      </c>
      <c r="L13298" s="3">
        <v>196.56</v>
      </c>
      <c r="M13298" s="7"/>
      <c r="N13298" s="4">
        <v>0.14449999999999999</v>
      </c>
      <c r="O13298" s="5">
        <v>1.9E-2</v>
      </c>
    </row>
    <row r="13299" spans="1:15" hidden="1" x14ac:dyDescent="0.3">
      <c r="A13299" t="s">
        <v>2156</v>
      </c>
      <c r="B13299" t="s">
        <v>1115</v>
      </c>
      <c r="C13299" t="s">
        <v>161</v>
      </c>
      <c r="D13299" t="s">
        <v>1420</v>
      </c>
      <c r="E13299" t="s">
        <v>81</v>
      </c>
      <c r="F13299" t="s">
        <v>82</v>
      </c>
      <c r="H13299" s="2">
        <v>45862</v>
      </c>
      <c r="I13299" t="s">
        <v>19</v>
      </c>
      <c r="J13299" s="3">
        <v>8385</v>
      </c>
      <c r="K13299" s="3">
        <v>6224.59</v>
      </c>
      <c r="L13299" s="3">
        <v>62.25</v>
      </c>
      <c r="M13299" s="7"/>
      <c r="N13299" s="4">
        <v>0.14449999999999999</v>
      </c>
      <c r="O13299" s="5">
        <v>1.9E-2</v>
      </c>
    </row>
    <row r="13300" spans="1:15" hidden="1" x14ac:dyDescent="0.3">
      <c r="A13300" t="s">
        <v>2156</v>
      </c>
      <c r="B13300" t="s">
        <v>1421</v>
      </c>
      <c r="C13300" t="s">
        <v>161</v>
      </c>
      <c r="D13300" t="s">
        <v>1422</v>
      </c>
      <c r="E13300" t="s">
        <v>316</v>
      </c>
      <c r="F13300" t="s">
        <v>317</v>
      </c>
      <c r="H13300" s="2">
        <v>45862</v>
      </c>
      <c r="I13300" t="s">
        <v>19</v>
      </c>
      <c r="J13300" s="3">
        <v>20585</v>
      </c>
      <c r="K13300" s="3">
        <v>14949.19</v>
      </c>
      <c r="L13300" s="3">
        <v>149.49</v>
      </c>
      <c r="M13300" s="7"/>
      <c r="N13300" s="4">
        <v>0.14449999999999999</v>
      </c>
      <c r="O13300" s="5">
        <v>1.9E-2</v>
      </c>
    </row>
    <row r="13301" spans="1:15" hidden="1" x14ac:dyDescent="0.3">
      <c r="A13301" t="s">
        <v>2156</v>
      </c>
      <c r="B13301" t="s">
        <v>1044</v>
      </c>
      <c r="C13301" t="s">
        <v>161</v>
      </c>
      <c r="D13301" t="s">
        <v>1423</v>
      </c>
      <c r="E13301" t="s">
        <v>16</v>
      </c>
      <c r="F13301" t="s">
        <v>17</v>
      </c>
      <c r="H13301" s="2">
        <v>45862</v>
      </c>
      <c r="I13301" t="s">
        <v>19</v>
      </c>
      <c r="J13301" s="3">
        <v>36832</v>
      </c>
      <c r="K13301" s="3">
        <v>27343.98</v>
      </c>
      <c r="L13301" s="3">
        <v>273.44</v>
      </c>
      <c r="M13301" s="7"/>
      <c r="N13301" s="4">
        <v>0.14449999999999999</v>
      </c>
      <c r="O13301" s="5">
        <v>1.9E-2</v>
      </c>
    </row>
    <row r="13302" spans="1:15" hidden="1" x14ac:dyDescent="0.3">
      <c r="A13302" t="s">
        <v>2156</v>
      </c>
      <c r="B13302" t="s">
        <v>2281</v>
      </c>
      <c r="C13302" t="s">
        <v>161</v>
      </c>
      <c r="D13302" t="s">
        <v>2282</v>
      </c>
      <c r="E13302" t="s">
        <v>16</v>
      </c>
      <c r="F13302" t="s">
        <v>17</v>
      </c>
      <c r="H13302" s="2">
        <v>45862</v>
      </c>
      <c r="I13302" t="s">
        <v>19</v>
      </c>
      <c r="J13302" s="3">
        <v>8473</v>
      </c>
      <c r="K13302" s="3">
        <v>6289.95</v>
      </c>
      <c r="L13302" s="3">
        <v>62.9</v>
      </c>
      <c r="M13302" s="7"/>
      <c r="N13302" s="4">
        <v>0.14449999999999999</v>
      </c>
      <c r="O13302" s="5">
        <v>1.9E-2</v>
      </c>
    </row>
    <row r="13303" spans="1:15" hidden="1" x14ac:dyDescent="0.3">
      <c r="A13303" t="s">
        <v>2156</v>
      </c>
      <c r="B13303" t="s">
        <v>1424</v>
      </c>
      <c r="C13303" t="s">
        <v>161</v>
      </c>
      <c r="D13303" t="s">
        <v>1425</v>
      </c>
      <c r="E13303" t="s">
        <v>81</v>
      </c>
      <c r="F13303" t="s">
        <v>82</v>
      </c>
      <c r="H13303" s="2">
        <v>45862</v>
      </c>
      <c r="I13303" t="s">
        <v>19</v>
      </c>
      <c r="J13303" s="3">
        <v>66087</v>
      </c>
      <c r="K13303" s="3">
        <v>46635.94</v>
      </c>
      <c r="L13303" s="3">
        <v>466.36</v>
      </c>
      <c r="M13303" s="7"/>
      <c r="N13303" s="4">
        <v>0.14449999999999999</v>
      </c>
      <c r="O13303" s="5">
        <v>1.9E-2</v>
      </c>
    </row>
    <row r="13304" spans="1:15" hidden="1" x14ac:dyDescent="0.3">
      <c r="A13304" t="s">
        <v>2156</v>
      </c>
      <c r="B13304" t="s">
        <v>487</v>
      </c>
      <c r="C13304" t="s">
        <v>161</v>
      </c>
      <c r="D13304" t="s">
        <v>1426</v>
      </c>
      <c r="E13304" t="s">
        <v>55</v>
      </c>
      <c r="F13304" t="s">
        <v>56</v>
      </c>
      <c r="H13304" s="2">
        <v>45862</v>
      </c>
      <c r="I13304" t="s">
        <v>19</v>
      </c>
      <c r="J13304" s="3">
        <v>10512</v>
      </c>
      <c r="K13304" s="3">
        <v>7634.06</v>
      </c>
      <c r="L13304" s="3">
        <v>76.34</v>
      </c>
      <c r="M13304" s="7"/>
      <c r="N13304" s="4">
        <v>0.14449999999999999</v>
      </c>
      <c r="O13304" s="5">
        <v>1.9E-2</v>
      </c>
    </row>
    <row r="13305" spans="1:15" hidden="1" x14ac:dyDescent="0.3">
      <c r="A13305" t="s">
        <v>2156</v>
      </c>
      <c r="B13305" t="s">
        <v>1427</v>
      </c>
      <c r="C13305" t="s">
        <v>161</v>
      </c>
      <c r="D13305" t="s">
        <v>1428</v>
      </c>
      <c r="E13305" t="s">
        <v>135</v>
      </c>
      <c r="F13305" t="s">
        <v>136</v>
      </c>
      <c r="H13305" s="2">
        <v>45862</v>
      </c>
      <c r="I13305" t="s">
        <v>19</v>
      </c>
      <c r="J13305" s="3">
        <v>14739</v>
      </c>
      <c r="K13305" s="3">
        <v>10942.04</v>
      </c>
      <c r="L13305" s="3">
        <v>109.42</v>
      </c>
      <c r="M13305" s="7"/>
      <c r="N13305" s="4">
        <v>0.14449999999999999</v>
      </c>
      <c r="O13305" s="5">
        <v>1.9E-2</v>
      </c>
    </row>
    <row r="13306" spans="1:15" hidden="1" x14ac:dyDescent="0.3">
      <c r="A13306" t="s">
        <v>2156</v>
      </c>
      <c r="B13306" t="s">
        <v>1429</v>
      </c>
      <c r="C13306" t="s">
        <v>161</v>
      </c>
      <c r="D13306" t="s">
        <v>1430</v>
      </c>
      <c r="E13306" t="s">
        <v>77</v>
      </c>
      <c r="F13306" t="s">
        <v>78</v>
      </c>
      <c r="H13306" s="2">
        <v>45862</v>
      </c>
      <c r="I13306" t="s">
        <v>19</v>
      </c>
      <c r="J13306" s="3">
        <v>8720</v>
      </c>
      <c r="K13306" s="3">
        <v>6485.5</v>
      </c>
      <c r="L13306" s="3">
        <v>64.86</v>
      </c>
      <c r="M13306" s="7"/>
      <c r="N13306" s="4">
        <v>0.14449999999999999</v>
      </c>
      <c r="O13306" s="5">
        <v>1.9E-2</v>
      </c>
    </row>
    <row r="13307" spans="1:15" hidden="1" x14ac:dyDescent="0.3">
      <c r="A13307" t="s">
        <v>2156</v>
      </c>
      <c r="B13307" t="s">
        <v>523</v>
      </c>
      <c r="C13307" t="s">
        <v>161</v>
      </c>
      <c r="D13307" t="s">
        <v>2283</v>
      </c>
      <c r="E13307" t="s">
        <v>81</v>
      </c>
      <c r="F13307" t="s">
        <v>82</v>
      </c>
      <c r="H13307" s="2">
        <v>45862</v>
      </c>
      <c r="I13307" t="s">
        <v>19</v>
      </c>
      <c r="J13307" s="3">
        <v>10710</v>
      </c>
      <c r="K13307" s="3">
        <v>7965.23</v>
      </c>
      <c r="L13307" s="3">
        <v>79.650000000000006</v>
      </c>
      <c r="M13307" s="7"/>
      <c r="N13307" s="4">
        <v>0.14449999999999999</v>
      </c>
      <c r="O13307" s="5">
        <v>1.9E-2</v>
      </c>
    </row>
    <row r="13308" spans="1:15" hidden="1" x14ac:dyDescent="0.3">
      <c r="A13308" t="s">
        <v>2156</v>
      </c>
      <c r="B13308" t="s">
        <v>219</v>
      </c>
      <c r="C13308" t="s">
        <v>161</v>
      </c>
      <c r="D13308" t="s">
        <v>1431</v>
      </c>
      <c r="E13308" t="s">
        <v>221</v>
      </c>
      <c r="F13308" t="s">
        <v>222</v>
      </c>
      <c r="H13308" s="2">
        <v>45862</v>
      </c>
      <c r="I13308" t="s">
        <v>19</v>
      </c>
      <c r="J13308" s="3">
        <v>8778</v>
      </c>
      <c r="K13308" s="3">
        <v>6528.98</v>
      </c>
      <c r="L13308" s="3">
        <v>65.290000000000006</v>
      </c>
      <c r="M13308" s="7"/>
      <c r="N13308" s="4">
        <v>0.14449999999999999</v>
      </c>
      <c r="O13308" s="5">
        <v>1.9E-2</v>
      </c>
    </row>
    <row r="13309" spans="1:15" hidden="1" x14ac:dyDescent="0.3">
      <c r="A13309" t="s">
        <v>2156</v>
      </c>
      <c r="B13309" t="s">
        <v>898</v>
      </c>
      <c r="C13309" t="s">
        <v>161</v>
      </c>
      <c r="D13309" t="s">
        <v>1434</v>
      </c>
      <c r="E13309" t="s">
        <v>35</v>
      </c>
      <c r="F13309" t="s">
        <v>36</v>
      </c>
      <c r="H13309" s="2">
        <v>45862</v>
      </c>
      <c r="I13309" t="s">
        <v>19</v>
      </c>
      <c r="J13309" s="3">
        <v>7888</v>
      </c>
      <c r="K13309" s="3">
        <v>5867.05</v>
      </c>
      <c r="L13309" s="3">
        <v>58.67</v>
      </c>
      <c r="M13309" s="7"/>
      <c r="N13309" s="4">
        <v>0.14449999999999999</v>
      </c>
      <c r="O13309" s="5">
        <v>1.9E-2</v>
      </c>
    </row>
    <row r="13310" spans="1:15" hidden="1" x14ac:dyDescent="0.3">
      <c r="A13310" t="s">
        <v>2156</v>
      </c>
      <c r="B13310" t="s">
        <v>853</v>
      </c>
      <c r="C13310" t="s">
        <v>161</v>
      </c>
      <c r="D13310" t="s">
        <v>1435</v>
      </c>
      <c r="E13310" t="s">
        <v>55</v>
      </c>
      <c r="F13310" t="s">
        <v>56</v>
      </c>
      <c r="H13310" s="2">
        <v>45862</v>
      </c>
      <c r="I13310" t="s">
        <v>19</v>
      </c>
      <c r="J13310" s="3">
        <v>7364</v>
      </c>
      <c r="K13310" s="3">
        <v>5477.06</v>
      </c>
      <c r="L13310" s="3">
        <v>54.77</v>
      </c>
      <c r="M13310" s="7"/>
      <c r="N13310" s="4">
        <v>0.14449999999999999</v>
      </c>
      <c r="O13310" s="5">
        <v>1.9E-2</v>
      </c>
    </row>
    <row r="13311" spans="1:15" hidden="1" x14ac:dyDescent="0.3">
      <c r="A13311" t="s">
        <v>2156</v>
      </c>
      <c r="B13311" t="s">
        <v>1494</v>
      </c>
      <c r="C13311" t="s">
        <v>161</v>
      </c>
      <c r="D13311" t="s">
        <v>2512</v>
      </c>
      <c r="E13311" t="s">
        <v>221</v>
      </c>
      <c r="F13311" t="s">
        <v>222</v>
      </c>
      <c r="H13311" s="2">
        <v>45862</v>
      </c>
      <c r="I13311" t="s">
        <v>19</v>
      </c>
      <c r="J13311" s="3">
        <v>44823</v>
      </c>
      <c r="K13311" s="3">
        <v>33337.61</v>
      </c>
      <c r="L13311" s="3">
        <v>333.38</v>
      </c>
      <c r="M13311" s="7"/>
      <c r="N13311" s="4">
        <v>0.14449999999999999</v>
      </c>
      <c r="O13311" s="5">
        <v>1.9E-2</v>
      </c>
    </row>
    <row r="13312" spans="1:15" hidden="1" x14ac:dyDescent="0.3">
      <c r="A13312" t="s">
        <v>2156</v>
      </c>
      <c r="B13312" t="s">
        <v>2731</v>
      </c>
      <c r="C13312" t="s">
        <v>161</v>
      </c>
      <c r="D13312" t="s">
        <v>2732</v>
      </c>
      <c r="E13312" t="s">
        <v>337</v>
      </c>
      <c r="F13312" t="s">
        <v>338</v>
      </c>
      <c r="H13312" s="2">
        <v>45862</v>
      </c>
      <c r="I13312" t="s">
        <v>19</v>
      </c>
      <c r="J13312" s="3">
        <v>2195</v>
      </c>
      <c r="K13312" s="3">
        <v>1617.98</v>
      </c>
      <c r="L13312" s="3">
        <v>16.18</v>
      </c>
      <c r="M13312" s="7"/>
      <c r="N13312" s="4">
        <v>0.14449999999999999</v>
      </c>
      <c r="O13312" s="5">
        <v>1.9E-2</v>
      </c>
    </row>
    <row r="13313" spans="1:15" hidden="1" x14ac:dyDescent="0.3">
      <c r="A13313" t="s">
        <v>2156</v>
      </c>
      <c r="B13313" t="s">
        <v>762</v>
      </c>
      <c r="C13313" t="s">
        <v>161</v>
      </c>
      <c r="D13313" t="s">
        <v>1438</v>
      </c>
      <c r="E13313" t="s">
        <v>55</v>
      </c>
      <c r="F13313" t="s">
        <v>56</v>
      </c>
      <c r="H13313" s="2">
        <v>45862</v>
      </c>
      <c r="I13313" t="s">
        <v>19</v>
      </c>
      <c r="J13313" s="3">
        <v>8120</v>
      </c>
      <c r="K13313" s="3">
        <v>6038.95</v>
      </c>
      <c r="L13313" s="3">
        <v>60.39</v>
      </c>
      <c r="M13313" s="7"/>
      <c r="N13313" s="4">
        <v>0.14449999999999999</v>
      </c>
      <c r="O13313" s="5">
        <v>1.9E-2</v>
      </c>
    </row>
    <row r="13314" spans="1:15" hidden="1" x14ac:dyDescent="0.3">
      <c r="A13314" t="s">
        <v>2156</v>
      </c>
      <c r="B13314" t="s">
        <v>1439</v>
      </c>
      <c r="C13314" t="s">
        <v>161</v>
      </c>
      <c r="D13314" t="s">
        <v>1440</v>
      </c>
      <c r="E13314" t="s">
        <v>55</v>
      </c>
      <c r="F13314" t="s">
        <v>56</v>
      </c>
      <c r="H13314" s="2">
        <v>45862</v>
      </c>
      <c r="I13314" t="s">
        <v>19</v>
      </c>
      <c r="J13314" s="3">
        <v>32568</v>
      </c>
      <c r="K13314" s="3">
        <v>24223.13</v>
      </c>
      <c r="L13314" s="3">
        <v>242.23</v>
      </c>
      <c r="M13314" s="7"/>
      <c r="N13314" s="4">
        <v>0.14449999999999999</v>
      </c>
      <c r="O13314" s="5">
        <v>1.9E-2</v>
      </c>
    </row>
    <row r="13315" spans="1:15" hidden="1" x14ac:dyDescent="0.3">
      <c r="A13315" t="s">
        <v>2156</v>
      </c>
      <c r="B13315" t="s">
        <v>1441</v>
      </c>
      <c r="C13315" t="s">
        <v>161</v>
      </c>
      <c r="D13315" t="s">
        <v>1442</v>
      </c>
      <c r="E13315" t="s">
        <v>798</v>
      </c>
      <c r="F13315" t="s">
        <v>799</v>
      </c>
      <c r="H13315" s="2">
        <v>45862</v>
      </c>
      <c r="I13315" t="s">
        <v>19</v>
      </c>
      <c r="J13315" s="3">
        <v>33410</v>
      </c>
      <c r="K13315" s="3">
        <v>24307.14</v>
      </c>
      <c r="L13315" s="3">
        <v>243.07</v>
      </c>
      <c r="M13315" s="7"/>
      <c r="N13315" s="4">
        <v>0.14449999999999999</v>
      </c>
      <c r="O13315" s="5">
        <v>1.9E-2</v>
      </c>
    </row>
    <row r="13316" spans="1:15" hidden="1" x14ac:dyDescent="0.3">
      <c r="A13316" t="s">
        <v>2156</v>
      </c>
      <c r="B13316" t="s">
        <v>1731</v>
      </c>
      <c r="C13316" t="s">
        <v>161</v>
      </c>
      <c r="D13316" t="s">
        <v>2284</v>
      </c>
      <c r="E13316" t="s">
        <v>55</v>
      </c>
      <c r="F13316" t="s">
        <v>56</v>
      </c>
      <c r="H13316" s="2">
        <v>45862</v>
      </c>
      <c r="I13316" t="s">
        <v>19</v>
      </c>
      <c r="J13316" s="3">
        <v>25893</v>
      </c>
      <c r="K13316" s="3">
        <v>19258.29</v>
      </c>
      <c r="L13316" s="3">
        <v>192.58</v>
      </c>
      <c r="M13316" s="7"/>
      <c r="N13316" s="4">
        <v>0.14449999999999999</v>
      </c>
      <c r="O13316" s="5">
        <v>1.9E-2</v>
      </c>
    </row>
    <row r="13317" spans="1:15" hidden="1" x14ac:dyDescent="0.3">
      <c r="A13317" t="s">
        <v>2156</v>
      </c>
      <c r="B13317" t="s">
        <v>644</v>
      </c>
      <c r="C13317" t="s">
        <v>161</v>
      </c>
      <c r="D13317" t="s">
        <v>1445</v>
      </c>
      <c r="E13317" t="s">
        <v>55</v>
      </c>
      <c r="F13317" t="s">
        <v>56</v>
      </c>
      <c r="H13317" s="2">
        <v>45862</v>
      </c>
      <c r="I13317" t="s">
        <v>19</v>
      </c>
      <c r="J13317" s="3">
        <v>9280</v>
      </c>
      <c r="K13317" s="3">
        <v>6902.41</v>
      </c>
      <c r="L13317" s="3">
        <v>69.02</v>
      </c>
      <c r="M13317" s="7"/>
      <c r="N13317" s="4">
        <v>0.14449999999999999</v>
      </c>
      <c r="O13317" s="5">
        <v>1.9E-2</v>
      </c>
    </row>
    <row r="13318" spans="1:15" hidden="1" x14ac:dyDescent="0.3">
      <c r="A13318" t="s">
        <v>2156</v>
      </c>
      <c r="B13318" t="s">
        <v>1446</v>
      </c>
      <c r="C13318" t="s">
        <v>161</v>
      </c>
      <c r="D13318" t="s">
        <v>1447</v>
      </c>
      <c r="E13318" t="s">
        <v>16</v>
      </c>
      <c r="F13318" t="s">
        <v>17</v>
      </c>
      <c r="H13318" s="2">
        <v>45862</v>
      </c>
      <c r="I13318" t="s">
        <v>19</v>
      </c>
      <c r="J13318" s="3">
        <v>33703</v>
      </c>
      <c r="K13318" s="3">
        <v>24519.71</v>
      </c>
      <c r="L13318" s="3">
        <v>245.2</v>
      </c>
      <c r="M13318" s="7"/>
      <c r="N13318" s="4">
        <v>0.14449999999999999</v>
      </c>
      <c r="O13318" s="5">
        <v>1.9E-2</v>
      </c>
    </row>
    <row r="13319" spans="1:15" hidden="1" x14ac:dyDescent="0.3">
      <c r="A13319" t="s">
        <v>2156</v>
      </c>
      <c r="B13319" t="s">
        <v>345</v>
      </c>
      <c r="C13319" t="s">
        <v>161</v>
      </c>
      <c r="D13319" t="s">
        <v>346</v>
      </c>
      <c r="E13319" t="s">
        <v>59</v>
      </c>
      <c r="F13319" t="s">
        <v>60</v>
      </c>
      <c r="H13319" s="2">
        <v>45862</v>
      </c>
      <c r="I13319" t="s">
        <v>19</v>
      </c>
      <c r="J13319" s="3">
        <v>24840</v>
      </c>
      <c r="K13319" s="3">
        <v>18474.990000000002</v>
      </c>
      <c r="L13319" s="3">
        <v>184.75</v>
      </c>
      <c r="M13319" s="7"/>
      <c r="N13319" s="4">
        <v>0.14449999999999999</v>
      </c>
      <c r="O13319" s="5">
        <v>1.9E-2</v>
      </c>
    </row>
    <row r="13320" spans="1:15" hidden="1" x14ac:dyDescent="0.3">
      <c r="A13320" t="s">
        <v>2156</v>
      </c>
      <c r="B13320" t="s">
        <v>1448</v>
      </c>
      <c r="C13320" t="s">
        <v>161</v>
      </c>
      <c r="D13320" t="s">
        <v>1449</v>
      </c>
      <c r="E13320" t="s">
        <v>51</v>
      </c>
      <c r="F13320" t="s">
        <v>52</v>
      </c>
      <c r="H13320" s="2">
        <v>45862</v>
      </c>
      <c r="I13320" t="s">
        <v>19</v>
      </c>
      <c r="J13320" s="3">
        <v>25807</v>
      </c>
      <c r="K13320" s="3">
        <v>18774.919999999998</v>
      </c>
      <c r="L13320" s="3">
        <v>187.75</v>
      </c>
      <c r="M13320" s="7"/>
      <c r="N13320" s="4">
        <v>0.14449999999999999</v>
      </c>
      <c r="O13320" s="5">
        <v>1.9E-2</v>
      </c>
    </row>
    <row r="13321" spans="1:15" hidden="1" x14ac:dyDescent="0.3">
      <c r="A13321" t="s">
        <v>2156</v>
      </c>
      <c r="B13321" t="s">
        <v>1050</v>
      </c>
      <c r="C13321" t="s">
        <v>161</v>
      </c>
      <c r="D13321" t="s">
        <v>1450</v>
      </c>
      <c r="E13321" t="s">
        <v>81</v>
      </c>
      <c r="F13321" t="s">
        <v>82</v>
      </c>
      <c r="H13321" s="2">
        <v>45862</v>
      </c>
      <c r="I13321" t="s">
        <v>19</v>
      </c>
      <c r="J13321" s="3">
        <v>8267</v>
      </c>
      <c r="K13321" s="3">
        <v>6148.8</v>
      </c>
      <c r="L13321" s="3">
        <v>61.49</v>
      </c>
      <c r="M13321" s="7"/>
      <c r="N13321" s="4">
        <v>0.14449999999999999</v>
      </c>
      <c r="O13321" s="5">
        <v>1.9E-2</v>
      </c>
    </row>
    <row r="13322" spans="1:15" hidden="1" x14ac:dyDescent="0.3">
      <c r="A13322" t="s">
        <v>2156</v>
      </c>
      <c r="B13322" t="s">
        <v>1451</v>
      </c>
      <c r="C13322" t="s">
        <v>161</v>
      </c>
      <c r="D13322" t="s">
        <v>1452</v>
      </c>
      <c r="E13322" t="s">
        <v>244</v>
      </c>
      <c r="F13322" t="s">
        <v>245</v>
      </c>
      <c r="H13322" s="2">
        <v>45862</v>
      </c>
      <c r="I13322" t="s">
        <v>19</v>
      </c>
      <c r="J13322" s="3">
        <v>9636</v>
      </c>
      <c r="K13322" s="3">
        <v>7167.05</v>
      </c>
      <c r="L13322" s="3">
        <v>71.67</v>
      </c>
      <c r="M13322" s="7"/>
      <c r="N13322" s="4">
        <v>0.14449999999999999</v>
      </c>
      <c r="O13322" s="5">
        <v>1.9E-2</v>
      </c>
    </row>
    <row r="13323" spans="1:15" hidden="1" x14ac:dyDescent="0.3">
      <c r="A13323" t="s">
        <v>2156</v>
      </c>
      <c r="B13323" t="s">
        <v>837</v>
      </c>
      <c r="C13323" t="s">
        <v>161</v>
      </c>
      <c r="D13323" t="s">
        <v>1453</v>
      </c>
      <c r="E13323" t="s">
        <v>55</v>
      </c>
      <c r="F13323" t="s">
        <v>56</v>
      </c>
      <c r="H13323" s="2">
        <v>45862</v>
      </c>
      <c r="I13323" t="s">
        <v>19</v>
      </c>
      <c r="J13323" s="3">
        <v>20421</v>
      </c>
      <c r="K13323" s="3">
        <v>15188.67</v>
      </c>
      <c r="L13323" s="3">
        <v>151.88999999999999</v>
      </c>
      <c r="M13323" s="7"/>
      <c r="N13323" s="4">
        <v>0.14449999999999999</v>
      </c>
      <c r="O13323" s="5">
        <v>1.9E-2</v>
      </c>
    </row>
    <row r="13324" spans="1:15" hidden="1" x14ac:dyDescent="0.3">
      <c r="A13324" t="s">
        <v>2156</v>
      </c>
      <c r="B13324" t="s">
        <v>347</v>
      </c>
      <c r="C13324" t="s">
        <v>161</v>
      </c>
      <c r="D13324" t="s">
        <v>348</v>
      </c>
      <c r="E13324" t="s">
        <v>55</v>
      </c>
      <c r="F13324" t="s">
        <v>56</v>
      </c>
      <c r="H13324" s="2">
        <v>45862</v>
      </c>
      <c r="I13324" t="s">
        <v>19</v>
      </c>
      <c r="J13324" s="3">
        <v>47750</v>
      </c>
      <c r="K13324" s="3">
        <v>35514.959999999999</v>
      </c>
      <c r="L13324" s="3">
        <v>355.15</v>
      </c>
      <c r="M13324" s="7"/>
      <c r="N13324" s="4">
        <v>0.14449999999999999</v>
      </c>
      <c r="O13324" s="5">
        <v>1.9E-2</v>
      </c>
    </row>
    <row r="13325" spans="1:15" hidden="1" x14ac:dyDescent="0.3">
      <c r="A13325" t="s">
        <v>2156</v>
      </c>
      <c r="B13325" t="s">
        <v>56</v>
      </c>
      <c r="C13325" t="s">
        <v>161</v>
      </c>
      <c r="D13325" t="s">
        <v>2351</v>
      </c>
      <c r="E13325" t="s">
        <v>55</v>
      </c>
      <c r="F13325" t="s">
        <v>56</v>
      </c>
      <c r="H13325" s="2">
        <v>45862</v>
      </c>
      <c r="I13325" t="s">
        <v>19</v>
      </c>
      <c r="J13325" s="3">
        <v>18738</v>
      </c>
      <c r="K13325" s="3">
        <v>13632.36</v>
      </c>
      <c r="L13325" s="3">
        <v>136.32</v>
      </c>
      <c r="M13325" s="7"/>
      <c r="N13325" s="4">
        <v>0.14449999999999999</v>
      </c>
      <c r="O13325" s="5">
        <v>1.9E-2</v>
      </c>
    </row>
    <row r="13326" spans="1:15" hidden="1" x14ac:dyDescent="0.3">
      <c r="A13326" t="s">
        <v>2156</v>
      </c>
      <c r="B13326" t="s">
        <v>1456</v>
      </c>
      <c r="C13326" t="s">
        <v>161</v>
      </c>
      <c r="D13326" t="s">
        <v>1457</v>
      </c>
      <c r="E13326" t="s">
        <v>55</v>
      </c>
      <c r="F13326" t="s">
        <v>56</v>
      </c>
      <c r="H13326" s="2">
        <v>45862</v>
      </c>
      <c r="I13326" t="s">
        <v>19</v>
      </c>
      <c r="J13326" s="3">
        <v>38879</v>
      </c>
      <c r="K13326" s="3">
        <v>28917.17</v>
      </c>
      <c r="L13326" s="3">
        <v>289.17</v>
      </c>
      <c r="M13326" s="7"/>
      <c r="N13326" s="4">
        <v>0.14449999999999999</v>
      </c>
      <c r="O13326" s="5">
        <v>1.9E-2</v>
      </c>
    </row>
    <row r="13327" spans="1:15" hidden="1" x14ac:dyDescent="0.3">
      <c r="A13327" t="s">
        <v>2156</v>
      </c>
      <c r="B13327" t="s">
        <v>219</v>
      </c>
      <c r="C13327" t="s">
        <v>161</v>
      </c>
      <c r="D13327" t="s">
        <v>1458</v>
      </c>
      <c r="E13327" t="s">
        <v>221</v>
      </c>
      <c r="F13327" t="s">
        <v>222</v>
      </c>
      <c r="H13327" s="2">
        <v>45862</v>
      </c>
      <c r="I13327" t="s">
        <v>19</v>
      </c>
      <c r="J13327" s="3">
        <v>10000</v>
      </c>
      <c r="K13327" s="3">
        <v>7437.81</v>
      </c>
      <c r="L13327" s="3">
        <v>74.38</v>
      </c>
      <c r="M13327" s="7"/>
      <c r="N13327" s="4">
        <v>0.14449999999999999</v>
      </c>
      <c r="O13327" s="5">
        <v>1.9E-2</v>
      </c>
    </row>
    <row r="13328" spans="1:15" hidden="1" x14ac:dyDescent="0.3">
      <c r="A13328" t="s">
        <v>2156</v>
      </c>
      <c r="B13328" t="s">
        <v>219</v>
      </c>
      <c r="C13328" t="s">
        <v>161</v>
      </c>
      <c r="D13328" t="s">
        <v>220</v>
      </c>
      <c r="E13328" t="s">
        <v>221</v>
      </c>
      <c r="F13328" t="s">
        <v>222</v>
      </c>
      <c r="H13328" s="2">
        <v>45862</v>
      </c>
      <c r="I13328" t="s">
        <v>19</v>
      </c>
      <c r="J13328" s="3">
        <v>10000</v>
      </c>
      <c r="K13328" s="3">
        <v>7437.81</v>
      </c>
      <c r="L13328" s="3">
        <v>74.38</v>
      </c>
      <c r="M13328" s="7"/>
      <c r="N13328" s="4">
        <v>0.14449999999999999</v>
      </c>
      <c r="O13328" s="5">
        <v>1.9E-2</v>
      </c>
    </row>
    <row r="13329" spans="1:15" hidden="1" x14ac:dyDescent="0.3">
      <c r="A13329" t="s">
        <v>2156</v>
      </c>
      <c r="B13329" t="s">
        <v>1476</v>
      </c>
      <c r="C13329" t="s">
        <v>161</v>
      </c>
      <c r="D13329" t="s">
        <v>2513</v>
      </c>
      <c r="E13329" t="s">
        <v>77</v>
      </c>
      <c r="F13329" t="s">
        <v>78</v>
      </c>
      <c r="H13329" s="2">
        <v>45862</v>
      </c>
      <c r="I13329" t="s">
        <v>19</v>
      </c>
      <c r="J13329" s="3">
        <v>9167</v>
      </c>
      <c r="K13329" s="3">
        <v>6392</v>
      </c>
      <c r="L13329" s="3">
        <v>63.91</v>
      </c>
      <c r="M13329" s="7"/>
      <c r="N13329" s="4">
        <v>0.14449999999999999</v>
      </c>
      <c r="O13329" s="5">
        <v>1.9E-2</v>
      </c>
    </row>
    <row r="13330" spans="1:15" hidden="1" x14ac:dyDescent="0.3">
      <c r="A13330" t="s">
        <v>2156</v>
      </c>
      <c r="B13330" t="s">
        <v>1196</v>
      </c>
      <c r="C13330" t="s">
        <v>161</v>
      </c>
      <c r="D13330" t="s">
        <v>1459</v>
      </c>
      <c r="E13330" t="s">
        <v>81</v>
      </c>
      <c r="F13330" t="s">
        <v>82</v>
      </c>
      <c r="H13330" s="2">
        <v>45862</v>
      </c>
      <c r="I13330" t="s">
        <v>19</v>
      </c>
      <c r="J13330" s="3">
        <v>45727</v>
      </c>
      <c r="K13330" s="3">
        <v>34010.019999999997</v>
      </c>
      <c r="L13330" s="3">
        <v>340.1</v>
      </c>
      <c r="M13330" s="7"/>
      <c r="N13330" s="4">
        <v>0.14449999999999999</v>
      </c>
      <c r="O13330" s="5">
        <v>1.9E-2</v>
      </c>
    </row>
    <row r="13331" spans="1:15" hidden="1" x14ac:dyDescent="0.3">
      <c r="A13331" t="s">
        <v>2156</v>
      </c>
      <c r="B13331" t="s">
        <v>1460</v>
      </c>
      <c r="C13331" t="s">
        <v>161</v>
      </c>
      <c r="D13331" t="s">
        <v>1461</v>
      </c>
      <c r="E13331" t="s">
        <v>39</v>
      </c>
      <c r="H13331" s="2">
        <v>45862</v>
      </c>
      <c r="I13331" t="s">
        <v>19</v>
      </c>
      <c r="J13331" s="3">
        <v>24584</v>
      </c>
      <c r="K13331" s="3">
        <v>18318.75</v>
      </c>
      <c r="L13331" s="3">
        <v>183.19</v>
      </c>
      <c r="M13331" s="7"/>
      <c r="N13331" s="4">
        <v>0.14449999999999999</v>
      </c>
      <c r="O13331" s="5">
        <v>1.9E-2</v>
      </c>
    </row>
    <row r="13332" spans="1:15" hidden="1" x14ac:dyDescent="0.3">
      <c r="A13332" t="s">
        <v>2156</v>
      </c>
      <c r="B13332" t="s">
        <v>1474</v>
      </c>
      <c r="C13332" t="s">
        <v>161</v>
      </c>
      <c r="D13332" t="s">
        <v>2514</v>
      </c>
      <c r="E13332" t="s">
        <v>59</v>
      </c>
      <c r="F13332" t="s">
        <v>60</v>
      </c>
      <c r="H13332" s="2">
        <v>45862</v>
      </c>
      <c r="I13332" t="s">
        <v>19</v>
      </c>
      <c r="J13332" s="3">
        <v>25899</v>
      </c>
      <c r="K13332" s="3">
        <v>18093</v>
      </c>
      <c r="L13332" s="3">
        <v>180.93</v>
      </c>
      <c r="M13332" s="7"/>
      <c r="N13332" s="4">
        <v>0.14449999999999999</v>
      </c>
      <c r="O13332" s="5">
        <v>1.9E-2</v>
      </c>
    </row>
    <row r="13333" spans="1:15" hidden="1" x14ac:dyDescent="0.3">
      <c r="A13333" t="s">
        <v>2156</v>
      </c>
      <c r="B13333" t="s">
        <v>312</v>
      </c>
      <c r="C13333" t="s">
        <v>161</v>
      </c>
      <c r="D13333" t="s">
        <v>2390</v>
      </c>
      <c r="E13333" t="s">
        <v>59</v>
      </c>
      <c r="F13333" t="s">
        <v>60</v>
      </c>
      <c r="H13333" s="2">
        <v>45862</v>
      </c>
      <c r="I13333" t="s">
        <v>19</v>
      </c>
      <c r="J13333" s="3">
        <v>13857</v>
      </c>
      <c r="K13333" s="3">
        <v>9450</v>
      </c>
      <c r="L13333" s="3">
        <v>94.49</v>
      </c>
      <c r="M13333" s="7"/>
      <c r="N13333" s="4">
        <v>0.14449999999999999</v>
      </c>
      <c r="O13333" s="5">
        <v>1.9E-2</v>
      </c>
    </row>
    <row r="13334" spans="1:15" hidden="1" x14ac:dyDescent="0.3">
      <c r="A13334" t="s">
        <v>2156</v>
      </c>
      <c r="B13334" t="s">
        <v>1464</v>
      </c>
      <c r="C13334" t="s">
        <v>161</v>
      </c>
      <c r="D13334" t="s">
        <v>1465</v>
      </c>
      <c r="E13334" t="s">
        <v>16</v>
      </c>
      <c r="F13334" t="s">
        <v>17</v>
      </c>
      <c r="H13334" s="2">
        <v>45862</v>
      </c>
      <c r="I13334" t="s">
        <v>19</v>
      </c>
      <c r="J13334" s="3">
        <v>41762</v>
      </c>
      <c r="K13334" s="3">
        <v>31061.32</v>
      </c>
      <c r="L13334" s="3">
        <v>310.61</v>
      </c>
      <c r="M13334" s="7"/>
      <c r="N13334" s="4">
        <v>0.14449999999999999</v>
      </c>
      <c r="O13334" s="5">
        <v>1.9E-2</v>
      </c>
    </row>
    <row r="13335" spans="1:15" hidden="1" x14ac:dyDescent="0.3">
      <c r="A13335" t="s">
        <v>2156</v>
      </c>
      <c r="B13335" t="s">
        <v>1466</v>
      </c>
      <c r="C13335" t="s">
        <v>161</v>
      </c>
      <c r="D13335" t="s">
        <v>1467</v>
      </c>
      <c r="E13335" t="s">
        <v>244</v>
      </c>
      <c r="F13335" t="s">
        <v>245</v>
      </c>
      <c r="H13335" s="2">
        <v>45862</v>
      </c>
      <c r="I13335" t="s">
        <v>19</v>
      </c>
      <c r="J13335" s="3">
        <v>7914</v>
      </c>
      <c r="K13335" s="3">
        <v>5885.88</v>
      </c>
      <c r="L13335" s="3">
        <v>58.86</v>
      </c>
      <c r="M13335" s="7"/>
      <c r="N13335" s="4">
        <v>0.14449999999999999</v>
      </c>
      <c r="O13335" s="5">
        <v>1.9E-2</v>
      </c>
    </row>
    <row r="13336" spans="1:15" hidden="1" x14ac:dyDescent="0.3">
      <c r="A13336" t="s">
        <v>2156</v>
      </c>
      <c r="B13336" t="s">
        <v>349</v>
      </c>
      <c r="C13336" t="s">
        <v>161</v>
      </c>
      <c r="D13336" t="s">
        <v>350</v>
      </c>
      <c r="E13336" t="s">
        <v>351</v>
      </c>
      <c r="F13336" t="s">
        <v>352</v>
      </c>
      <c r="H13336" s="2">
        <v>45862</v>
      </c>
      <c r="I13336" t="s">
        <v>19</v>
      </c>
      <c r="J13336" s="3">
        <v>7889</v>
      </c>
      <c r="K13336" s="3">
        <v>5867.05</v>
      </c>
      <c r="L13336" s="3">
        <v>58.67</v>
      </c>
      <c r="M13336" s="7"/>
      <c r="N13336" s="4">
        <v>0.14449999999999999</v>
      </c>
      <c r="O13336" s="5">
        <v>1.9E-2</v>
      </c>
    </row>
    <row r="13337" spans="1:15" hidden="1" x14ac:dyDescent="0.3">
      <c r="A13337" t="s">
        <v>6</v>
      </c>
      <c r="B13337" t="s">
        <v>318</v>
      </c>
      <c r="C13337" t="s">
        <v>14</v>
      </c>
      <c r="D13337" t="s">
        <v>2198</v>
      </c>
      <c r="E13337" t="s">
        <v>16</v>
      </c>
      <c r="F13337" t="s">
        <v>17</v>
      </c>
      <c r="G13337" t="s">
        <v>18</v>
      </c>
      <c r="H13337" s="2">
        <v>45863</v>
      </c>
      <c r="I13337" t="s">
        <v>19</v>
      </c>
      <c r="J13337" s="3">
        <v>111527</v>
      </c>
      <c r="K13337" s="3">
        <v>83104.899999999994</v>
      </c>
      <c r="L13337" s="3">
        <v>4155.25</v>
      </c>
      <c r="M13337" s="6">
        <v>1</v>
      </c>
      <c r="N13337" s="4">
        <v>0.14449999999999999</v>
      </c>
      <c r="O13337" s="5">
        <v>1.9E-2</v>
      </c>
    </row>
    <row r="13338" spans="1:15" hidden="1" x14ac:dyDescent="0.3">
      <c r="A13338" t="s">
        <v>6</v>
      </c>
      <c r="B13338" t="s">
        <v>1505</v>
      </c>
      <c r="C13338" t="s">
        <v>14</v>
      </c>
      <c r="D13338" t="s">
        <v>1506</v>
      </c>
      <c r="E13338" t="s">
        <v>35</v>
      </c>
      <c r="F13338" t="s">
        <v>36</v>
      </c>
      <c r="G13338" t="s">
        <v>18</v>
      </c>
      <c r="H13338" s="2">
        <v>45863</v>
      </c>
      <c r="I13338" t="s">
        <v>19</v>
      </c>
      <c r="J13338" s="3">
        <v>77631</v>
      </c>
      <c r="K13338" s="3">
        <v>57320.52</v>
      </c>
      <c r="L13338" s="3">
        <v>2866.03</v>
      </c>
      <c r="M13338" s="6">
        <v>1</v>
      </c>
      <c r="N13338" s="4">
        <v>0.14449999999999999</v>
      </c>
      <c r="O13338" s="5">
        <v>1.9E-2</v>
      </c>
    </row>
    <row r="13339" spans="1:15" hidden="1" x14ac:dyDescent="0.3">
      <c r="A13339" t="s">
        <v>6</v>
      </c>
      <c r="B13339" t="s">
        <v>1514</v>
      </c>
      <c r="C13339" t="s">
        <v>14</v>
      </c>
      <c r="D13339" t="s">
        <v>1515</v>
      </c>
      <c r="E13339" t="s">
        <v>55</v>
      </c>
      <c r="F13339" t="s">
        <v>56</v>
      </c>
      <c r="G13339" t="s">
        <v>18</v>
      </c>
      <c r="H13339" s="2">
        <v>45863</v>
      </c>
      <c r="I13339" t="s">
        <v>19</v>
      </c>
      <c r="J13339" s="3">
        <v>76639</v>
      </c>
      <c r="K13339" s="3">
        <v>55757.71</v>
      </c>
      <c r="L13339" s="3">
        <v>2787.89</v>
      </c>
      <c r="M13339" s="6">
        <v>1</v>
      </c>
      <c r="N13339" s="4">
        <v>0.14449999999999999</v>
      </c>
      <c r="O13339" s="5">
        <v>1.9E-2</v>
      </c>
    </row>
    <row r="13340" spans="1:15" hidden="1" x14ac:dyDescent="0.3">
      <c r="A13340" t="s">
        <v>6</v>
      </c>
      <c r="B13340" t="s">
        <v>1505</v>
      </c>
      <c r="C13340" t="s">
        <v>14</v>
      </c>
      <c r="D13340" t="s">
        <v>2144</v>
      </c>
      <c r="E13340" t="s">
        <v>35</v>
      </c>
      <c r="F13340" t="s">
        <v>36</v>
      </c>
      <c r="G13340" t="s">
        <v>18</v>
      </c>
      <c r="H13340" s="2">
        <v>45863</v>
      </c>
      <c r="I13340" t="s">
        <v>19</v>
      </c>
      <c r="J13340" s="3">
        <v>67976</v>
      </c>
      <c r="K13340" s="3">
        <v>50191.75</v>
      </c>
      <c r="L13340" s="3">
        <v>2509.59</v>
      </c>
      <c r="M13340" s="6">
        <v>1</v>
      </c>
      <c r="N13340" s="4">
        <v>0.14449999999999999</v>
      </c>
      <c r="O13340" s="5">
        <v>1.9E-2</v>
      </c>
    </row>
    <row r="13341" spans="1:15" hidden="1" x14ac:dyDescent="0.3">
      <c r="A13341" t="s">
        <v>6</v>
      </c>
      <c r="B13341" t="s">
        <v>91</v>
      </c>
      <c r="C13341" t="s">
        <v>14</v>
      </c>
      <c r="D13341" t="s">
        <v>2410</v>
      </c>
      <c r="E13341" t="s">
        <v>35</v>
      </c>
      <c r="F13341" t="s">
        <v>36</v>
      </c>
      <c r="G13341" t="s">
        <v>18</v>
      </c>
      <c r="H13341" s="2">
        <v>45863</v>
      </c>
      <c r="I13341" t="s">
        <v>19</v>
      </c>
      <c r="J13341" s="3">
        <v>72850</v>
      </c>
      <c r="K13341" s="3">
        <v>50798</v>
      </c>
      <c r="L13341" s="3">
        <v>2539.9</v>
      </c>
      <c r="M13341" s="6">
        <v>1</v>
      </c>
      <c r="N13341" s="4">
        <v>0.14449999999999999</v>
      </c>
      <c r="O13341" s="5">
        <v>1.9E-2</v>
      </c>
    </row>
    <row r="13342" spans="1:15" hidden="1" x14ac:dyDescent="0.3">
      <c r="A13342" t="s">
        <v>6</v>
      </c>
      <c r="B13342" t="s">
        <v>2189</v>
      </c>
      <c r="C13342" t="s">
        <v>14</v>
      </c>
      <c r="D13342" t="s">
        <v>2190</v>
      </c>
      <c r="E13342" t="s">
        <v>35</v>
      </c>
      <c r="F13342" t="s">
        <v>36</v>
      </c>
      <c r="G13342" t="s">
        <v>18</v>
      </c>
      <c r="H13342" s="2">
        <v>45863</v>
      </c>
      <c r="I13342" t="s">
        <v>19</v>
      </c>
      <c r="J13342" s="3">
        <v>1455800.99</v>
      </c>
      <c r="K13342" s="3">
        <v>992864.72</v>
      </c>
      <c r="L13342" s="3">
        <v>49643.24</v>
      </c>
      <c r="M13342" s="6">
        <v>1</v>
      </c>
      <c r="N13342" s="4">
        <v>0.14449999999999999</v>
      </c>
      <c r="O13342" s="5">
        <v>1.9E-2</v>
      </c>
    </row>
    <row r="13343" spans="1:15" hidden="1" x14ac:dyDescent="0.3">
      <c r="A13343" t="s">
        <v>6</v>
      </c>
      <c r="B13343" t="s">
        <v>198</v>
      </c>
      <c r="C13343" t="s">
        <v>14</v>
      </c>
      <c r="D13343" t="s">
        <v>2315</v>
      </c>
      <c r="E13343" t="s">
        <v>26</v>
      </c>
      <c r="F13343" t="s">
        <v>27</v>
      </c>
      <c r="G13343" t="s">
        <v>18</v>
      </c>
      <c r="H13343" s="2">
        <v>45863</v>
      </c>
      <c r="I13343" t="s">
        <v>19</v>
      </c>
      <c r="J13343" s="3">
        <v>399211.03</v>
      </c>
      <c r="K13343" s="3">
        <v>272264</v>
      </c>
      <c r="L13343" s="3">
        <v>13613.16</v>
      </c>
      <c r="M13343" s="6">
        <v>1</v>
      </c>
      <c r="N13343" s="4">
        <v>0.14449999999999999</v>
      </c>
      <c r="O13343" s="5">
        <v>1.9E-2</v>
      </c>
    </row>
    <row r="13344" spans="1:15" hidden="1" x14ac:dyDescent="0.3">
      <c r="A13344" t="s">
        <v>6</v>
      </c>
      <c r="B13344" t="s">
        <v>40</v>
      </c>
      <c r="C13344" t="s">
        <v>33</v>
      </c>
      <c r="D13344" t="s">
        <v>204</v>
      </c>
      <c r="E13344" t="s">
        <v>35</v>
      </c>
      <c r="F13344" t="s">
        <v>36</v>
      </c>
      <c r="G13344" t="s">
        <v>18</v>
      </c>
      <c r="H13344" s="2">
        <v>45863</v>
      </c>
      <c r="I13344" t="s">
        <v>19</v>
      </c>
      <c r="J13344" s="3">
        <v>38083</v>
      </c>
      <c r="K13344" s="3">
        <v>25139.84</v>
      </c>
      <c r="L13344" s="3">
        <v>1256.99</v>
      </c>
      <c r="M13344" s="6">
        <v>1</v>
      </c>
      <c r="N13344" s="4">
        <v>0.14449999999999999</v>
      </c>
      <c r="O13344" s="5">
        <v>1.9E-2</v>
      </c>
    </row>
    <row r="13345" spans="1:15" hidden="1" x14ac:dyDescent="0.3">
      <c r="A13345" t="s">
        <v>6</v>
      </c>
      <c r="B13345" t="s">
        <v>40</v>
      </c>
      <c r="C13345" t="s">
        <v>41</v>
      </c>
      <c r="D13345" t="s">
        <v>2634</v>
      </c>
      <c r="E13345" t="s">
        <v>35</v>
      </c>
      <c r="F13345" t="s">
        <v>36</v>
      </c>
      <c r="G13345" t="s">
        <v>18</v>
      </c>
      <c r="H13345" s="2">
        <v>45863</v>
      </c>
      <c r="I13345" t="s">
        <v>19</v>
      </c>
      <c r="J13345" s="3">
        <v>356290</v>
      </c>
      <c r="K13345" s="3">
        <v>250311.35</v>
      </c>
      <c r="L13345" s="3">
        <v>12515.57</v>
      </c>
      <c r="M13345" s="6">
        <v>1</v>
      </c>
      <c r="N13345" s="4">
        <v>0.14449999999999999</v>
      </c>
      <c r="O13345" s="5">
        <v>1.9E-2</v>
      </c>
    </row>
    <row r="13346" spans="1:15" hidden="1" x14ac:dyDescent="0.3">
      <c r="A13346" t="s">
        <v>6</v>
      </c>
      <c r="B13346" t="s">
        <v>1534</v>
      </c>
      <c r="C13346" t="s">
        <v>161</v>
      </c>
      <c r="D13346" t="s">
        <v>1535</v>
      </c>
      <c r="E13346" t="s">
        <v>55</v>
      </c>
      <c r="F13346" t="s">
        <v>56</v>
      </c>
      <c r="G13346" t="s">
        <v>18</v>
      </c>
      <c r="H13346" s="2">
        <v>45863</v>
      </c>
      <c r="I13346" t="s">
        <v>19</v>
      </c>
      <c r="J13346" s="3">
        <v>8677</v>
      </c>
      <c r="K13346" s="3">
        <v>6312.22</v>
      </c>
      <c r="L13346" s="3">
        <v>315.61</v>
      </c>
      <c r="M13346" s="6">
        <v>1</v>
      </c>
      <c r="N13346" s="4">
        <v>0.14449999999999999</v>
      </c>
      <c r="O13346" s="5">
        <v>1.9E-2</v>
      </c>
    </row>
    <row r="13347" spans="1:15" hidden="1" x14ac:dyDescent="0.3">
      <c r="A13347" t="s">
        <v>2156</v>
      </c>
      <c r="B13347" t="s">
        <v>318</v>
      </c>
      <c r="C13347" t="s">
        <v>14</v>
      </c>
      <c r="D13347" t="s">
        <v>2198</v>
      </c>
      <c r="E13347" t="s">
        <v>16</v>
      </c>
      <c r="F13347" t="s">
        <v>17</v>
      </c>
      <c r="H13347" s="2">
        <v>45863</v>
      </c>
      <c r="I13347" t="s">
        <v>19</v>
      </c>
      <c r="J13347" s="3">
        <v>111527</v>
      </c>
      <c r="K13347" s="3">
        <v>83104.899999999994</v>
      </c>
      <c r="L13347" s="3">
        <v>831.05</v>
      </c>
      <c r="M13347" s="7"/>
      <c r="N13347" s="4">
        <v>0.14449999999999999</v>
      </c>
      <c r="O13347" s="5">
        <v>1.9E-2</v>
      </c>
    </row>
    <row r="13348" spans="1:15" hidden="1" x14ac:dyDescent="0.3">
      <c r="A13348" t="s">
        <v>2156</v>
      </c>
      <c r="B13348" t="s">
        <v>1505</v>
      </c>
      <c r="C13348" t="s">
        <v>14</v>
      </c>
      <c r="D13348" t="s">
        <v>1506</v>
      </c>
      <c r="E13348" t="s">
        <v>35</v>
      </c>
      <c r="F13348" t="s">
        <v>36</v>
      </c>
      <c r="H13348" s="2">
        <v>45863</v>
      </c>
      <c r="I13348" t="s">
        <v>19</v>
      </c>
      <c r="J13348" s="3">
        <v>77631</v>
      </c>
      <c r="K13348" s="3">
        <v>57320.52</v>
      </c>
      <c r="L13348" s="3">
        <v>573.21</v>
      </c>
      <c r="M13348" s="7"/>
      <c r="N13348" s="4">
        <v>0.14449999999999999</v>
      </c>
      <c r="O13348" s="5">
        <v>1.9E-2</v>
      </c>
    </row>
    <row r="13349" spans="1:15" hidden="1" x14ac:dyDescent="0.3">
      <c r="A13349" t="s">
        <v>2156</v>
      </c>
      <c r="B13349" t="s">
        <v>1514</v>
      </c>
      <c r="C13349" t="s">
        <v>14</v>
      </c>
      <c r="D13349" t="s">
        <v>1515</v>
      </c>
      <c r="E13349" t="s">
        <v>55</v>
      </c>
      <c r="F13349" t="s">
        <v>56</v>
      </c>
      <c r="H13349" s="2">
        <v>45863</v>
      </c>
      <c r="I13349" t="s">
        <v>19</v>
      </c>
      <c r="J13349" s="3">
        <v>76639</v>
      </c>
      <c r="K13349" s="3">
        <v>55757.71</v>
      </c>
      <c r="L13349" s="3">
        <v>557.58000000000004</v>
      </c>
      <c r="M13349" s="7"/>
      <c r="N13349" s="4">
        <v>0.14449999999999999</v>
      </c>
      <c r="O13349" s="5">
        <v>1.9E-2</v>
      </c>
    </row>
    <row r="13350" spans="1:15" hidden="1" x14ac:dyDescent="0.3">
      <c r="A13350" t="s">
        <v>2156</v>
      </c>
      <c r="B13350" t="s">
        <v>1505</v>
      </c>
      <c r="C13350" t="s">
        <v>14</v>
      </c>
      <c r="D13350" t="s">
        <v>2144</v>
      </c>
      <c r="E13350" t="s">
        <v>35</v>
      </c>
      <c r="F13350" t="s">
        <v>36</v>
      </c>
      <c r="H13350" s="2">
        <v>45863</v>
      </c>
      <c r="I13350" t="s">
        <v>19</v>
      </c>
      <c r="J13350" s="3">
        <v>67976</v>
      </c>
      <c r="K13350" s="3">
        <v>50191.75</v>
      </c>
      <c r="L13350" s="3">
        <v>501.92</v>
      </c>
      <c r="M13350" s="7"/>
      <c r="N13350" s="4">
        <v>0.14449999999999999</v>
      </c>
      <c r="O13350" s="5">
        <v>1.9E-2</v>
      </c>
    </row>
    <row r="13351" spans="1:15" hidden="1" x14ac:dyDescent="0.3">
      <c r="A13351" t="s">
        <v>2156</v>
      </c>
      <c r="B13351" t="s">
        <v>91</v>
      </c>
      <c r="C13351" t="s">
        <v>14</v>
      </c>
      <c r="D13351" t="s">
        <v>2410</v>
      </c>
      <c r="E13351" t="s">
        <v>35</v>
      </c>
      <c r="F13351" t="s">
        <v>36</v>
      </c>
      <c r="H13351" s="2">
        <v>45863</v>
      </c>
      <c r="I13351" t="s">
        <v>19</v>
      </c>
      <c r="J13351" s="3">
        <v>72850</v>
      </c>
      <c r="K13351" s="3">
        <v>50798</v>
      </c>
      <c r="L13351" s="3">
        <v>507.98</v>
      </c>
      <c r="M13351" s="7"/>
      <c r="N13351" s="4">
        <v>0.14449999999999999</v>
      </c>
      <c r="O13351" s="5">
        <v>1.9E-2</v>
      </c>
    </row>
    <row r="13352" spans="1:15" hidden="1" x14ac:dyDescent="0.3">
      <c r="A13352" t="s">
        <v>2156</v>
      </c>
      <c r="B13352" t="s">
        <v>2189</v>
      </c>
      <c r="C13352" t="s">
        <v>14</v>
      </c>
      <c r="D13352" t="s">
        <v>2190</v>
      </c>
      <c r="E13352" t="s">
        <v>35</v>
      </c>
      <c r="F13352" t="s">
        <v>36</v>
      </c>
      <c r="H13352" s="2">
        <v>45863</v>
      </c>
      <c r="I13352" t="s">
        <v>19</v>
      </c>
      <c r="J13352" s="3">
        <v>1455800.99</v>
      </c>
      <c r="K13352" s="3">
        <v>992864.72</v>
      </c>
      <c r="L13352" s="3">
        <v>9928.66</v>
      </c>
      <c r="M13352" s="7"/>
      <c r="N13352" s="4">
        <v>0.14449999999999999</v>
      </c>
      <c r="O13352" s="5">
        <v>1.9E-2</v>
      </c>
    </row>
    <row r="13353" spans="1:15" hidden="1" x14ac:dyDescent="0.3">
      <c r="A13353" t="s">
        <v>2156</v>
      </c>
      <c r="B13353" t="s">
        <v>198</v>
      </c>
      <c r="C13353" t="s">
        <v>14</v>
      </c>
      <c r="D13353" t="s">
        <v>2315</v>
      </c>
      <c r="E13353" t="s">
        <v>26</v>
      </c>
      <c r="F13353" t="s">
        <v>27</v>
      </c>
      <c r="H13353" s="2">
        <v>45863</v>
      </c>
      <c r="I13353" t="s">
        <v>19</v>
      </c>
      <c r="J13353" s="3">
        <v>399211.03</v>
      </c>
      <c r="K13353" s="3">
        <v>272264</v>
      </c>
      <c r="L13353" s="3">
        <v>2722.61</v>
      </c>
      <c r="M13353" s="7"/>
      <c r="N13353" s="4">
        <v>0.14449999999999999</v>
      </c>
      <c r="O13353" s="5">
        <v>1.9E-2</v>
      </c>
    </row>
    <row r="13354" spans="1:15" hidden="1" x14ac:dyDescent="0.3">
      <c r="A13354" t="s">
        <v>2156</v>
      </c>
      <c r="B13354" t="s">
        <v>40</v>
      </c>
      <c r="C13354" t="s">
        <v>33</v>
      </c>
      <c r="D13354" t="s">
        <v>204</v>
      </c>
      <c r="E13354" t="s">
        <v>35</v>
      </c>
      <c r="F13354" t="s">
        <v>36</v>
      </c>
      <c r="H13354" s="2">
        <v>45863</v>
      </c>
      <c r="I13354" t="s">
        <v>19</v>
      </c>
      <c r="J13354" s="3">
        <v>38083</v>
      </c>
      <c r="K13354" s="3">
        <v>25139.84</v>
      </c>
      <c r="L13354" s="3">
        <v>251.4</v>
      </c>
      <c r="M13354" s="7"/>
      <c r="N13354" s="4">
        <v>0.14449999999999999</v>
      </c>
      <c r="O13354" s="5">
        <v>1.9E-2</v>
      </c>
    </row>
    <row r="13355" spans="1:15" hidden="1" x14ac:dyDescent="0.3">
      <c r="A13355" t="s">
        <v>2156</v>
      </c>
      <c r="B13355" t="s">
        <v>40</v>
      </c>
      <c r="C13355" t="s">
        <v>41</v>
      </c>
      <c r="D13355" t="s">
        <v>2634</v>
      </c>
      <c r="E13355" t="s">
        <v>35</v>
      </c>
      <c r="F13355" t="s">
        <v>36</v>
      </c>
      <c r="H13355" s="2">
        <v>45863</v>
      </c>
      <c r="I13355" t="s">
        <v>19</v>
      </c>
      <c r="J13355" s="3">
        <v>356290</v>
      </c>
      <c r="K13355" s="3">
        <v>250311.35</v>
      </c>
      <c r="L13355" s="3">
        <v>2503.11</v>
      </c>
      <c r="M13355" s="7"/>
      <c r="N13355" s="4">
        <v>0.14449999999999999</v>
      </c>
      <c r="O13355" s="5">
        <v>1.9E-2</v>
      </c>
    </row>
    <row r="13356" spans="1:15" hidden="1" x14ac:dyDescent="0.3">
      <c r="A13356" t="s">
        <v>2156</v>
      </c>
      <c r="B13356" t="s">
        <v>1534</v>
      </c>
      <c r="C13356" t="s">
        <v>161</v>
      </c>
      <c r="D13356" t="s">
        <v>1535</v>
      </c>
      <c r="E13356" t="s">
        <v>55</v>
      </c>
      <c r="F13356" t="s">
        <v>56</v>
      </c>
      <c r="H13356" s="2">
        <v>45863</v>
      </c>
      <c r="I13356" t="s">
        <v>19</v>
      </c>
      <c r="J13356" s="3">
        <v>8677</v>
      </c>
      <c r="K13356" s="3">
        <v>6312.22</v>
      </c>
      <c r="L13356" s="3">
        <v>63.12</v>
      </c>
      <c r="M13356" s="7"/>
      <c r="N13356" s="4">
        <v>0.14449999999999999</v>
      </c>
      <c r="O13356" s="5">
        <v>1.9E-2</v>
      </c>
    </row>
    <row r="13357" spans="1:15" hidden="1" x14ac:dyDescent="0.3">
      <c r="A13357" t="s">
        <v>6</v>
      </c>
      <c r="B13357" t="s">
        <v>227</v>
      </c>
      <c r="C13357" t="s">
        <v>14</v>
      </c>
      <c r="D13357" t="s">
        <v>228</v>
      </c>
      <c r="E13357" t="s">
        <v>81</v>
      </c>
      <c r="F13357" t="s">
        <v>82</v>
      </c>
      <c r="G13357" t="s">
        <v>18</v>
      </c>
      <c r="H13357" s="2">
        <v>45864</v>
      </c>
      <c r="I13357" t="s">
        <v>19</v>
      </c>
      <c r="J13357" s="3">
        <v>70021</v>
      </c>
      <c r="K13357" s="3">
        <v>52079.26</v>
      </c>
      <c r="L13357" s="3">
        <v>2603.96</v>
      </c>
      <c r="M13357" s="6">
        <v>1</v>
      </c>
      <c r="N13357" s="4">
        <v>0.14449999999999999</v>
      </c>
      <c r="O13357" s="5">
        <v>1.9E-2</v>
      </c>
    </row>
    <row r="13358" spans="1:15" hidden="1" x14ac:dyDescent="0.3">
      <c r="A13358" t="s">
        <v>6</v>
      </c>
      <c r="B13358" t="s">
        <v>1532</v>
      </c>
      <c r="C13358" t="s">
        <v>14</v>
      </c>
      <c r="D13358" t="s">
        <v>2487</v>
      </c>
      <c r="E13358" t="s">
        <v>135</v>
      </c>
      <c r="F13358" t="s">
        <v>136</v>
      </c>
      <c r="G13358" t="s">
        <v>18</v>
      </c>
      <c r="H13358" s="2">
        <v>45864</v>
      </c>
      <c r="I13358" t="s">
        <v>19</v>
      </c>
      <c r="J13358" s="3">
        <v>1565358.88</v>
      </c>
      <c r="K13358" s="3">
        <v>935568.11</v>
      </c>
      <c r="L13358" s="3">
        <v>46778.41</v>
      </c>
      <c r="M13358" s="6">
        <v>1</v>
      </c>
      <c r="N13358" s="4">
        <v>0.14449999999999999</v>
      </c>
      <c r="O13358" s="5">
        <v>1.9E-2</v>
      </c>
    </row>
    <row r="13359" spans="1:15" hidden="1" x14ac:dyDescent="0.3">
      <c r="A13359" t="s">
        <v>6</v>
      </c>
      <c r="B13359" t="s">
        <v>2112</v>
      </c>
      <c r="C13359" t="s">
        <v>14</v>
      </c>
      <c r="D13359" t="s">
        <v>2113</v>
      </c>
      <c r="E13359" t="s">
        <v>51</v>
      </c>
      <c r="F13359" t="s">
        <v>52</v>
      </c>
      <c r="G13359" t="s">
        <v>18</v>
      </c>
      <c r="H13359" s="2">
        <v>45864</v>
      </c>
      <c r="I13359" t="s">
        <v>19</v>
      </c>
      <c r="J13359" s="3">
        <v>82115</v>
      </c>
      <c r="K13359" s="3">
        <v>61075.18</v>
      </c>
      <c r="L13359" s="3">
        <v>3053.76</v>
      </c>
      <c r="M13359" s="6">
        <v>1</v>
      </c>
      <c r="N13359" s="4">
        <v>0.14449999999999999</v>
      </c>
      <c r="O13359" s="5">
        <v>1.9E-2</v>
      </c>
    </row>
    <row r="13360" spans="1:15" hidden="1" x14ac:dyDescent="0.3">
      <c r="A13360" t="s">
        <v>6</v>
      </c>
      <c r="B13360" t="s">
        <v>195</v>
      </c>
      <c r="C13360" t="s">
        <v>14</v>
      </c>
      <c r="D13360" t="s">
        <v>196</v>
      </c>
      <c r="E13360" t="s">
        <v>35</v>
      </c>
      <c r="F13360" t="s">
        <v>36</v>
      </c>
      <c r="G13360" t="s">
        <v>18</v>
      </c>
      <c r="H13360" s="2">
        <v>45864</v>
      </c>
      <c r="I13360" t="s">
        <v>19</v>
      </c>
      <c r="J13360" s="3">
        <v>198303.98</v>
      </c>
      <c r="K13360" s="3">
        <v>126967</v>
      </c>
      <c r="L13360" s="3">
        <v>6348.35</v>
      </c>
      <c r="M13360" s="6">
        <v>1</v>
      </c>
      <c r="N13360" s="4">
        <v>0.14449999999999999</v>
      </c>
      <c r="O13360" s="5">
        <v>1.9E-2</v>
      </c>
    </row>
    <row r="13361" spans="1:15" hidden="1" x14ac:dyDescent="0.3">
      <c r="A13361" t="s">
        <v>2156</v>
      </c>
      <c r="B13361" t="s">
        <v>227</v>
      </c>
      <c r="C13361" t="s">
        <v>14</v>
      </c>
      <c r="D13361" t="s">
        <v>228</v>
      </c>
      <c r="E13361" t="s">
        <v>81</v>
      </c>
      <c r="F13361" t="s">
        <v>82</v>
      </c>
      <c r="H13361" s="2">
        <v>45864</v>
      </c>
      <c r="I13361" t="s">
        <v>19</v>
      </c>
      <c r="J13361" s="3">
        <v>70021</v>
      </c>
      <c r="K13361" s="3">
        <v>52079.26</v>
      </c>
      <c r="L13361" s="3">
        <v>520.79</v>
      </c>
      <c r="M13361" s="7"/>
      <c r="N13361" s="4">
        <v>0.14449999999999999</v>
      </c>
      <c r="O13361" s="5">
        <v>1.9E-2</v>
      </c>
    </row>
    <row r="13362" spans="1:15" hidden="1" x14ac:dyDescent="0.3">
      <c r="A13362" t="s">
        <v>2156</v>
      </c>
      <c r="B13362" t="s">
        <v>1532</v>
      </c>
      <c r="C13362" t="s">
        <v>14</v>
      </c>
      <c r="D13362" t="s">
        <v>2487</v>
      </c>
      <c r="E13362" t="s">
        <v>135</v>
      </c>
      <c r="F13362" t="s">
        <v>136</v>
      </c>
      <c r="H13362" s="2">
        <v>45864</v>
      </c>
      <c r="I13362" t="s">
        <v>19</v>
      </c>
      <c r="J13362" s="3">
        <v>1565358.88</v>
      </c>
      <c r="K13362" s="3">
        <v>935568.11</v>
      </c>
      <c r="L13362" s="3">
        <v>9355.68</v>
      </c>
      <c r="M13362" s="7"/>
      <c r="N13362" s="4">
        <v>0.14449999999999999</v>
      </c>
      <c r="O13362" s="5">
        <v>1.9E-2</v>
      </c>
    </row>
    <row r="13363" spans="1:15" hidden="1" x14ac:dyDescent="0.3">
      <c r="A13363" t="s">
        <v>2156</v>
      </c>
      <c r="B13363" t="s">
        <v>2112</v>
      </c>
      <c r="C13363" t="s">
        <v>14</v>
      </c>
      <c r="D13363" t="s">
        <v>2113</v>
      </c>
      <c r="E13363" t="s">
        <v>51</v>
      </c>
      <c r="F13363" t="s">
        <v>52</v>
      </c>
      <c r="H13363" s="2">
        <v>45864</v>
      </c>
      <c r="I13363" t="s">
        <v>19</v>
      </c>
      <c r="J13363" s="3">
        <v>82115</v>
      </c>
      <c r="K13363" s="3">
        <v>61075.18</v>
      </c>
      <c r="L13363" s="3">
        <v>610.75</v>
      </c>
      <c r="M13363" s="7"/>
      <c r="N13363" s="4">
        <v>0.14449999999999999</v>
      </c>
      <c r="O13363" s="5">
        <v>1.9E-2</v>
      </c>
    </row>
    <row r="13364" spans="1:15" hidden="1" x14ac:dyDescent="0.3">
      <c r="A13364" t="s">
        <v>2156</v>
      </c>
      <c r="B13364" t="s">
        <v>195</v>
      </c>
      <c r="C13364" t="s">
        <v>14</v>
      </c>
      <c r="D13364" t="s">
        <v>196</v>
      </c>
      <c r="E13364" t="s">
        <v>35</v>
      </c>
      <c r="F13364" t="s">
        <v>36</v>
      </c>
      <c r="H13364" s="2">
        <v>45864</v>
      </c>
      <c r="I13364" t="s">
        <v>19</v>
      </c>
      <c r="J13364" s="3">
        <v>198303.98</v>
      </c>
      <c r="K13364" s="3">
        <v>126967</v>
      </c>
      <c r="L13364" s="3">
        <v>1269.67</v>
      </c>
      <c r="M13364" s="7"/>
      <c r="N13364" s="4">
        <v>0.14449999999999999</v>
      </c>
      <c r="O13364" s="5">
        <v>1.9E-2</v>
      </c>
    </row>
    <row r="13365" spans="1:15" hidden="1" x14ac:dyDescent="0.3">
      <c r="A13365" t="s">
        <v>6</v>
      </c>
      <c r="B13365" t="s">
        <v>190</v>
      </c>
      <c r="C13365" t="s">
        <v>161</v>
      </c>
      <c r="D13365" t="s">
        <v>191</v>
      </c>
      <c r="E13365" t="s">
        <v>51</v>
      </c>
      <c r="F13365" t="s">
        <v>52</v>
      </c>
      <c r="G13365" t="s">
        <v>18</v>
      </c>
      <c r="H13365" s="2">
        <v>45865</v>
      </c>
      <c r="I13365" t="s">
        <v>19</v>
      </c>
      <c r="J13365" s="3">
        <v>47538</v>
      </c>
      <c r="K13365" s="3">
        <v>35291.620000000003</v>
      </c>
      <c r="L13365" s="3">
        <v>1764.58</v>
      </c>
      <c r="M13365" s="6">
        <v>1</v>
      </c>
      <c r="N13365" s="4">
        <v>0.14449999999999999</v>
      </c>
      <c r="O13365" s="5">
        <v>1.9E-2</v>
      </c>
    </row>
    <row r="13366" spans="1:15" hidden="1" x14ac:dyDescent="0.3">
      <c r="A13366" t="s">
        <v>2156</v>
      </c>
      <c r="B13366" t="s">
        <v>190</v>
      </c>
      <c r="C13366" t="s">
        <v>161</v>
      </c>
      <c r="D13366" t="s">
        <v>191</v>
      </c>
      <c r="E13366" t="s">
        <v>51</v>
      </c>
      <c r="F13366" t="s">
        <v>52</v>
      </c>
      <c r="H13366" s="2">
        <v>45865</v>
      </c>
      <c r="I13366" t="s">
        <v>19</v>
      </c>
      <c r="J13366" s="3">
        <v>47538</v>
      </c>
      <c r="K13366" s="3">
        <v>35291.620000000003</v>
      </c>
      <c r="L13366" s="3">
        <v>352.92</v>
      </c>
      <c r="M13366" s="7"/>
      <c r="N13366" s="4">
        <v>0.14449999999999999</v>
      </c>
      <c r="O13366" s="5">
        <v>1.9E-2</v>
      </c>
    </row>
    <row r="13367" spans="1:15" hidden="1" x14ac:dyDescent="0.3">
      <c r="A13367" t="s">
        <v>6</v>
      </c>
      <c r="B13367" t="s">
        <v>256</v>
      </c>
      <c r="C13367" t="s">
        <v>14</v>
      </c>
      <c r="D13367" t="s">
        <v>257</v>
      </c>
      <c r="E13367" t="s">
        <v>221</v>
      </c>
      <c r="F13367" t="s">
        <v>222</v>
      </c>
      <c r="G13367" t="s">
        <v>18</v>
      </c>
      <c r="H13367" s="2">
        <v>45866</v>
      </c>
      <c r="I13367" t="s">
        <v>19</v>
      </c>
      <c r="J13367" s="3">
        <v>83038</v>
      </c>
      <c r="K13367" s="3">
        <v>61646.81</v>
      </c>
      <c r="L13367" s="3">
        <v>3082.34</v>
      </c>
      <c r="M13367" s="6">
        <v>1</v>
      </c>
      <c r="N13367" s="4">
        <v>0.14449999999999999</v>
      </c>
      <c r="O13367" s="5">
        <v>1.9E-2</v>
      </c>
    </row>
    <row r="13368" spans="1:15" hidden="1" x14ac:dyDescent="0.3">
      <c r="A13368" t="s">
        <v>6</v>
      </c>
      <c r="B13368" t="s">
        <v>67</v>
      </c>
      <c r="C13368" t="s">
        <v>14</v>
      </c>
      <c r="D13368" t="s">
        <v>68</v>
      </c>
      <c r="E13368" t="s">
        <v>35</v>
      </c>
      <c r="F13368" t="s">
        <v>36</v>
      </c>
      <c r="G13368" t="s">
        <v>18</v>
      </c>
      <c r="H13368" s="2">
        <v>45866</v>
      </c>
      <c r="I13368" t="s">
        <v>19</v>
      </c>
      <c r="J13368" s="3">
        <v>47210</v>
      </c>
      <c r="K13368" s="3">
        <v>35113.46</v>
      </c>
      <c r="L13368" s="3">
        <v>1755.67</v>
      </c>
      <c r="M13368" s="6">
        <v>1</v>
      </c>
      <c r="N13368" s="4">
        <v>0.14449999999999999</v>
      </c>
      <c r="O13368" s="5">
        <v>1.9E-2</v>
      </c>
    </row>
    <row r="13369" spans="1:15" hidden="1" x14ac:dyDescent="0.3">
      <c r="A13369" t="s">
        <v>6</v>
      </c>
      <c r="B13369" t="s">
        <v>2632</v>
      </c>
      <c r="C13369" t="s">
        <v>14</v>
      </c>
      <c r="D13369" t="s">
        <v>2633</v>
      </c>
      <c r="E13369" t="s">
        <v>55</v>
      </c>
      <c r="F13369" t="s">
        <v>56</v>
      </c>
      <c r="G13369" t="s">
        <v>18</v>
      </c>
      <c r="H13369" s="2">
        <v>45866</v>
      </c>
      <c r="I13369" t="s">
        <v>19</v>
      </c>
      <c r="J13369" s="3">
        <v>76673</v>
      </c>
      <c r="K13369" s="3">
        <v>57822.48</v>
      </c>
      <c r="L13369" s="3">
        <v>2891.12</v>
      </c>
      <c r="M13369" s="6">
        <v>1</v>
      </c>
      <c r="N13369" s="4">
        <v>0.14449999999999999</v>
      </c>
      <c r="O13369" s="5">
        <v>1.9E-2</v>
      </c>
    </row>
    <row r="13370" spans="1:15" hidden="1" x14ac:dyDescent="0.3">
      <c r="A13370" t="s">
        <v>6</v>
      </c>
      <c r="B13370" t="s">
        <v>1310</v>
      </c>
      <c r="C13370" t="s">
        <v>41</v>
      </c>
      <c r="D13370" t="s">
        <v>2274</v>
      </c>
      <c r="E13370" t="s">
        <v>81</v>
      </c>
      <c r="F13370" t="s">
        <v>82</v>
      </c>
      <c r="G13370" t="s">
        <v>18</v>
      </c>
      <c r="H13370" s="2">
        <v>45866</v>
      </c>
      <c r="I13370" t="s">
        <v>19</v>
      </c>
      <c r="J13370" s="3">
        <v>65046.64</v>
      </c>
      <c r="K13370" s="3">
        <v>45152</v>
      </c>
      <c r="L13370" s="3">
        <v>2257.6</v>
      </c>
      <c r="M13370" s="6">
        <v>1</v>
      </c>
      <c r="N13370" s="4">
        <v>0.14449999999999999</v>
      </c>
      <c r="O13370" s="5">
        <v>1.9E-2</v>
      </c>
    </row>
    <row r="13371" spans="1:15" hidden="1" x14ac:dyDescent="0.3">
      <c r="A13371" t="s">
        <v>6</v>
      </c>
      <c r="B13371" t="s">
        <v>183</v>
      </c>
      <c r="C13371" t="s">
        <v>161</v>
      </c>
      <c r="D13371" t="s">
        <v>184</v>
      </c>
      <c r="E13371" t="s">
        <v>35</v>
      </c>
      <c r="F13371" t="s">
        <v>36</v>
      </c>
      <c r="G13371" t="s">
        <v>18</v>
      </c>
      <c r="H13371" s="2">
        <v>45866</v>
      </c>
      <c r="I13371" t="s">
        <v>19</v>
      </c>
      <c r="J13371" s="3">
        <v>8642</v>
      </c>
      <c r="K13371" s="3">
        <v>6459.13</v>
      </c>
      <c r="L13371" s="3">
        <v>129.18</v>
      </c>
      <c r="M13371" s="6">
        <v>1</v>
      </c>
      <c r="N13371" s="4">
        <v>0.14449999999999999</v>
      </c>
      <c r="O13371" s="5">
        <v>1.9E-2</v>
      </c>
    </row>
    <row r="13372" spans="1:15" hidden="1" x14ac:dyDescent="0.3">
      <c r="A13372" t="s">
        <v>2156</v>
      </c>
      <c r="B13372" t="s">
        <v>256</v>
      </c>
      <c r="C13372" t="s">
        <v>14</v>
      </c>
      <c r="D13372" t="s">
        <v>257</v>
      </c>
      <c r="E13372" t="s">
        <v>221</v>
      </c>
      <c r="F13372" t="s">
        <v>222</v>
      </c>
      <c r="H13372" s="2">
        <v>45866</v>
      </c>
      <c r="I13372" t="s">
        <v>19</v>
      </c>
      <c r="J13372" s="3">
        <v>83038</v>
      </c>
      <c r="K13372" s="3">
        <v>61646.81</v>
      </c>
      <c r="L13372" s="3">
        <v>616.47</v>
      </c>
      <c r="M13372" s="7"/>
      <c r="N13372" s="4">
        <v>0.14449999999999999</v>
      </c>
      <c r="O13372" s="5">
        <v>1.9E-2</v>
      </c>
    </row>
    <row r="13373" spans="1:15" hidden="1" x14ac:dyDescent="0.3">
      <c r="A13373" t="s">
        <v>2156</v>
      </c>
      <c r="B13373" t="s">
        <v>67</v>
      </c>
      <c r="C13373" t="s">
        <v>14</v>
      </c>
      <c r="D13373" t="s">
        <v>68</v>
      </c>
      <c r="E13373" t="s">
        <v>35</v>
      </c>
      <c r="F13373" t="s">
        <v>36</v>
      </c>
      <c r="H13373" s="2">
        <v>45866</v>
      </c>
      <c r="I13373" t="s">
        <v>19</v>
      </c>
      <c r="J13373" s="3">
        <v>47210</v>
      </c>
      <c r="K13373" s="3">
        <v>35113.46</v>
      </c>
      <c r="L13373" s="3">
        <v>351.13</v>
      </c>
      <c r="M13373" s="7"/>
      <c r="N13373" s="4">
        <v>0.14449999999999999</v>
      </c>
      <c r="O13373" s="5">
        <v>1.9E-2</v>
      </c>
    </row>
    <row r="13374" spans="1:15" hidden="1" x14ac:dyDescent="0.3">
      <c r="A13374" t="s">
        <v>2156</v>
      </c>
      <c r="B13374" t="s">
        <v>2632</v>
      </c>
      <c r="C13374" t="s">
        <v>14</v>
      </c>
      <c r="D13374" t="s">
        <v>2633</v>
      </c>
      <c r="E13374" t="s">
        <v>55</v>
      </c>
      <c r="F13374" t="s">
        <v>56</v>
      </c>
      <c r="H13374" s="2">
        <v>45866</v>
      </c>
      <c r="I13374" t="s">
        <v>19</v>
      </c>
      <c r="J13374" s="3">
        <v>76673</v>
      </c>
      <c r="K13374" s="3">
        <v>57822.48</v>
      </c>
      <c r="L13374" s="3">
        <v>578.22</v>
      </c>
      <c r="M13374" s="7"/>
      <c r="N13374" s="4">
        <v>0.14449999999999999</v>
      </c>
      <c r="O13374" s="5">
        <v>1.9E-2</v>
      </c>
    </row>
    <row r="13375" spans="1:15" hidden="1" x14ac:dyDescent="0.3">
      <c r="A13375" t="s">
        <v>2156</v>
      </c>
      <c r="B13375" t="s">
        <v>1310</v>
      </c>
      <c r="C13375" t="s">
        <v>41</v>
      </c>
      <c r="D13375" t="s">
        <v>2274</v>
      </c>
      <c r="E13375" t="s">
        <v>81</v>
      </c>
      <c r="F13375" t="s">
        <v>82</v>
      </c>
      <c r="H13375" s="2">
        <v>45866</v>
      </c>
      <c r="I13375" t="s">
        <v>19</v>
      </c>
      <c r="J13375" s="3">
        <v>65046.64</v>
      </c>
      <c r="K13375" s="3">
        <v>45152</v>
      </c>
      <c r="L13375" s="3">
        <v>451.51</v>
      </c>
      <c r="M13375" s="7"/>
      <c r="N13375" s="4">
        <v>0.14449999999999999</v>
      </c>
      <c r="O13375" s="5">
        <v>1.9E-2</v>
      </c>
    </row>
    <row r="13376" spans="1:15" hidden="1" x14ac:dyDescent="0.3">
      <c r="A13376" t="s">
        <v>2156</v>
      </c>
      <c r="B13376" t="s">
        <v>183</v>
      </c>
      <c r="C13376" t="s">
        <v>161</v>
      </c>
      <c r="D13376" t="s">
        <v>184</v>
      </c>
      <c r="E13376" t="s">
        <v>35</v>
      </c>
      <c r="F13376" t="s">
        <v>36</v>
      </c>
      <c r="H13376" s="2">
        <v>45866</v>
      </c>
      <c r="I13376" t="s">
        <v>19</v>
      </c>
      <c r="J13376" s="3">
        <v>8642</v>
      </c>
      <c r="K13376" s="3">
        <v>6459.13</v>
      </c>
      <c r="L13376" s="3">
        <v>64.59</v>
      </c>
      <c r="M13376" s="7"/>
      <c r="N13376" s="4">
        <v>0.14449999999999999</v>
      </c>
      <c r="O13376" s="5">
        <v>1.9E-2</v>
      </c>
    </row>
    <row r="13377" spans="1:15" hidden="1" x14ac:dyDescent="0.3">
      <c r="A13377" t="s">
        <v>6</v>
      </c>
      <c r="B13377" t="s">
        <v>2482</v>
      </c>
      <c r="C13377" t="s">
        <v>14</v>
      </c>
      <c r="D13377" t="s">
        <v>2483</v>
      </c>
      <c r="E13377" t="s">
        <v>798</v>
      </c>
      <c r="F13377" t="s">
        <v>799</v>
      </c>
      <c r="G13377" t="s">
        <v>18</v>
      </c>
      <c r="H13377" s="2">
        <v>45867</v>
      </c>
      <c r="I13377" t="s">
        <v>19</v>
      </c>
      <c r="J13377" s="3">
        <v>139134.24</v>
      </c>
      <c r="K13377" s="3">
        <v>102710.19</v>
      </c>
      <c r="L13377" s="3">
        <v>5135.5</v>
      </c>
      <c r="M13377" s="6">
        <v>1</v>
      </c>
      <c r="N13377" s="4">
        <v>0.14449999999999999</v>
      </c>
      <c r="O13377" s="5">
        <v>1.9E-2</v>
      </c>
    </row>
    <row r="13378" spans="1:15" hidden="1" x14ac:dyDescent="0.3">
      <c r="A13378" t="s">
        <v>6</v>
      </c>
      <c r="B13378" t="s">
        <v>312</v>
      </c>
      <c r="C13378" t="s">
        <v>14</v>
      </c>
      <c r="D13378" t="s">
        <v>2628</v>
      </c>
      <c r="E13378" t="s">
        <v>59</v>
      </c>
      <c r="F13378" t="s">
        <v>60</v>
      </c>
      <c r="G13378" t="s">
        <v>18</v>
      </c>
      <c r="H13378" s="2">
        <v>45867</v>
      </c>
      <c r="I13378" t="s">
        <v>19</v>
      </c>
      <c r="J13378" s="3">
        <v>770810</v>
      </c>
      <c r="K13378" s="3">
        <v>509927.42</v>
      </c>
      <c r="L13378" s="3">
        <v>25496.39</v>
      </c>
      <c r="M13378" s="6">
        <v>1</v>
      </c>
      <c r="N13378" s="4">
        <v>0.14449999999999999</v>
      </c>
      <c r="O13378" s="5">
        <v>1.9E-2</v>
      </c>
    </row>
    <row r="13379" spans="1:15" hidden="1" x14ac:dyDescent="0.3">
      <c r="A13379" t="s">
        <v>6</v>
      </c>
      <c r="B13379" t="s">
        <v>165</v>
      </c>
      <c r="C13379" t="s">
        <v>14</v>
      </c>
      <c r="D13379" t="s">
        <v>166</v>
      </c>
      <c r="E13379" t="s">
        <v>35</v>
      </c>
      <c r="F13379" t="s">
        <v>36</v>
      </c>
      <c r="G13379" t="s">
        <v>18</v>
      </c>
      <c r="H13379" s="2">
        <v>45867</v>
      </c>
      <c r="I13379" t="s">
        <v>19</v>
      </c>
      <c r="J13379" s="3">
        <v>325918.01</v>
      </c>
      <c r="K13379" s="3">
        <v>208674.22</v>
      </c>
      <c r="L13379" s="3">
        <v>10433.719999999999</v>
      </c>
      <c r="M13379" s="6">
        <v>1</v>
      </c>
      <c r="N13379" s="4">
        <v>0.14449999999999999</v>
      </c>
      <c r="O13379" s="5">
        <v>1.9E-2</v>
      </c>
    </row>
    <row r="13380" spans="1:15" hidden="1" x14ac:dyDescent="0.3">
      <c r="A13380" t="s">
        <v>6</v>
      </c>
      <c r="B13380" t="s">
        <v>2404</v>
      </c>
      <c r="C13380" t="s">
        <v>14</v>
      </c>
      <c r="D13380" t="s">
        <v>2405</v>
      </c>
      <c r="E13380" t="s">
        <v>51</v>
      </c>
      <c r="F13380" t="s">
        <v>52</v>
      </c>
      <c r="G13380" t="s">
        <v>18</v>
      </c>
      <c r="H13380" s="2">
        <v>45867</v>
      </c>
      <c r="I13380" t="s">
        <v>19</v>
      </c>
      <c r="J13380" s="3">
        <v>28845</v>
      </c>
      <c r="K13380" s="3">
        <v>21453.79</v>
      </c>
      <c r="L13380" s="3">
        <v>1072.69</v>
      </c>
      <c r="M13380" s="6">
        <v>1</v>
      </c>
      <c r="N13380" s="4">
        <v>0.14449999999999999</v>
      </c>
      <c r="O13380" s="5">
        <v>1.9E-2</v>
      </c>
    </row>
    <row r="13381" spans="1:15" hidden="1" x14ac:dyDescent="0.3">
      <c r="A13381" t="s">
        <v>6</v>
      </c>
      <c r="B13381" t="s">
        <v>2182</v>
      </c>
      <c r="C13381" t="s">
        <v>996</v>
      </c>
      <c r="D13381" t="s">
        <v>2183</v>
      </c>
      <c r="E13381" t="s">
        <v>81</v>
      </c>
      <c r="F13381" t="s">
        <v>82</v>
      </c>
      <c r="G13381" t="s">
        <v>18</v>
      </c>
      <c r="H13381" s="2">
        <v>45867</v>
      </c>
      <c r="I13381" t="s">
        <v>19</v>
      </c>
      <c r="J13381" s="3">
        <v>16014</v>
      </c>
      <c r="K13381" s="3">
        <v>9352</v>
      </c>
      <c r="L13381" s="3">
        <v>374.08</v>
      </c>
      <c r="M13381" s="6">
        <v>1</v>
      </c>
      <c r="N13381" s="4">
        <v>0.14449999999999999</v>
      </c>
      <c r="O13381" s="5">
        <v>1.9E-2</v>
      </c>
    </row>
    <row r="13382" spans="1:15" hidden="1" x14ac:dyDescent="0.3">
      <c r="A13382" t="s">
        <v>6</v>
      </c>
      <c r="B13382" t="s">
        <v>1760</v>
      </c>
      <c r="C13382" t="s">
        <v>33</v>
      </c>
      <c r="D13382" t="s">
        <v>2629</v>
      </c>
      <c r="E13382" t="s">
        <v>351</v>
      </c>
      <c r="F13382" t="s">
        <v>352</v>
      </c>
      <c r="G13382" t="s">
        <v>18</v>
      </c>
      <c r="H13382" s="2">
        <v>45867</v>
      </c>
      <c r="I13382" t="s">
        <v>19</v>
      </c>
      <c r="J13382" s="3">
        <v>33946.93</v>
      </c>
      <c r="K13382" s="3">
        <v>23378.46</v>
      </c>
      <c r="L13382" s="3">
        <v>1168.93</v>
      </c>
      <c r="M13382" s="6">
        <v>1</v>
      </c>
      <c r="N13382" s="4">
        <v>0.14449999999999999</v>
      </c>
      <c r="O13382" s="5">
        <v>1.9E-2</v>
      </c>
    </row>
    <row r="13383" spans="1:15" hidden="1" x14ac:dyDescent="0.3">
      <c r="A13383" t="s">
        <v>6</v>
      </c>
      <c r="B13383" t="s">
        <v>32</v>
      </c>
      <c r="C13383" t="s">
        <v>33</v>
      </c>
      <c r="D13383" t="s">
        <v>34</v>
      </c>
      <c r="E13383" t="s">
        <v>35</v>
      </c>
      <c r="F13383" t="s">
        <v>36</v>
      </c>
      <c r="G13383" t="s">
        <v>18</v>
      </c>
      <c r="H13383" s="2">
        <v>45867</v>
      </c>
      <c r="I13383" t="s">
        <v>19</v>
      </c>
      <c r="J13383" s="3">
        <v>14500</v>
      </c>
      <c r="K13383" s="3">
        <v>8285</v>
      </c>
      <c r="L13383" s="3">
        <v>414.25</v>
      </c>
      <c r="M13383" s="6">
        <v>1</v>
      </c>
      <c r="N13383" s="4">
        <v>0.14449999999999999</v>
      </c>
      <c r="O13383" s="5">
        <v>1.9E-2</v>
      </c>
    </row>
    <row r="13384" spans="1:15" hidden="1" x14ac:dyDescent="0.3">
      <c r="A13384" t="s">
        <v>6</v>
      </c>
      <c r="B13384" t="s">
        <v>1536</v>
      </c>
      <c r="C13384" t="s">
        <v>33</v>
      </c>
      <c r="D13384" t="s">
        <v>2090</v>
      </c>
      <c r="E13384" t="s">
        <v>22</v>
      </c>
      <c r="F13384" t="s">
        <v>23</v>
      </c>
      <c r="G13384" t="s">
        <v>18</v>
      </c>
      <c r="H13384" s="2">
        <v>45867</v>
      </c>
      <c r="I13384" t="s">
        <v>19</v>
      </c>
      <c r="J13384" s="3">
        <v>40967</v>
      </c>
      <c r="K13384" s="3">
        <v>23408</v>
      </c>
      <c r="L13384" s="3">
        <v>1170.4000000000001</v>
      </c>
      <c r="M13384" s="6">
        <v>1</v>
      </c>
      <c r="N13384" s="4">
        <v>0.14449999999999999</v>
      </c>
      <c r="O13384" s="5">
        <v>1.9E-2</v>
      </c>
    </row>
    <row r="13385" spans="1:15" hidden="1" x14ac:dyDescent="0.3">
      <c r="A13385" t="s">
        <v>6</v>
      </c>
      <c r="B13385" t="s">
        <v>1516</v>
      </c>
      <c r="C13385" t="s">
        <v>41</v>
      </c>
      <c r="D13385" t="s">
        <v>2526</v>
      </c>
      <c r="E13385" t="s">
        <v>22</v>
      </c>
      <c r="F13385" t="s">
        <v>23</v>
      </c>
      <c r="G13385" t="s">
        <v>18</v>
      </c>
      <c r="H13385" s="2">
        <v>45867</v>
      </c>
      <c r="I13385" t="s">
        <v>19</v>
      </c>
      <c r="J13385" s="3">
        <v>37372</v>
      </c>
      <c r="K13385" s="3">
        <v>25675</v>
      </c>
      <c r="L13385" s="3">
        <v>1283.75</v>
      </c>
      <c r="M13385" s="6">
        <v>1</v>
      </c>
      <c r="N13385" s="4">
        <v>0.14449999999999999</v>
      </c>
      <c r="O13385" s="5">
        <v>1.9E-2</v>
      </c>
    </row>
    <row r="13386" spans="1:15" hidden="1" x14ac:dyDescent="0.3">
      <c r="A13386" t="s">
        <v>6</v>
      </c>
      <c r="B13386" t="s">
        <v>2630</v>
      </c>
      <c r="C13386" t="s">
        <v>49</v>
      </c>
      <c r="D13386" t="s">
        <v>2631</v>
      </c>
      <c r="E13386" t="s">
        <v>158</v>
      </c>
      <c r="F13386" t="s">
        <v>159</v>
      </c>
      <c r="G13386" t="s">
        <v>18</v>
      </c>
      <c r="H13386" s="2">
        <v>45867</v>
      </c>
      <c r="I13386" t="s">
        <v>19</v>
      </c>
      <c r="J13386" s="3">
        <v>165000</v>
      </c>
      <c r="K13386" s="3">
        <v>120923</v>
      </c>
      <c r="L13386" s="3">
        <v>7255.38</v>
      </c>
      <c r="M13386" s="6">
        <v>1</v>
      </c>
      <c r="N13386" s="4">
        <v>0.14449999999999999</v>
      </c>
      <c r="O13386" s="5">
        <v>1.9E-2</v>
      </c>
    </row>
    <row r="13387" spans="1:15" hidden="1" x14ac:dyDescent="0.3">
      <c r="A13387" t="s">
        <v>2156</v>
      </c>
      <c r="B13387" t="s">
        <v>2482</v>
      </c>
      <c r="C13387" t="s">
        <v>14</v>
      </c>
      <c r="D13387" t="s">
        <v>2483</v>
      </c>
      <c r="E13387" t="s">
        <v>798</v>
      </c>
      <c r="F13387" t="s">
        <v>799</v>
      </c>
      <c r="H13387" s="2">
        <v>45867</v>
      </c>
      <c r="I13387" t="s">
        <v>19</v>
      </c>
      <c r="J13387" s="3">
        <v>139134.24</v>
      </c>
      <c r="K13387" s="3">
        <v>102710.19</v>
      </c>
      <c r="L13387" s="3">
        <v>1027.0999999999999</v>
      </c>
      <c r="M13387" s="7"/>
      <c r="N13387" s="4">
        <v>0.14449999999999999</v>
      </c>
      <c r="O13387" s="5">
        <v>1.9E-2</v>
      </c>
    </row>
    <row r="13388" spans="1:15" hidden="1" x14ac:dyDescent="0.3">
      <c r="A13388" t="s">
        <v>2156</v>
      </c>
      <c r="B13388" t="s">
        <v>312</v>
      </c>
      <c r="C13388" t="s">
        <v>14</v>
      </c>
      <c r="D13388" t="s">
        <v>2628</v>
      </c>
      <c r="E13388" t="s">
        <v>59</v>
      </c>
      <c r="F13388" t="s">
        <v>60</v>
      </c>
      <c r="H13388" s="2">
        <v>45867</v>
      </c>
      <c r="I13388" t="s">
        <v>19</v>
      </c>
      <c r="J13388" s="3">
        <v>770810</v>
      </c>
      <c r="K13388" s="3">
        <v>509927.42</v>
      </c>
      <c r="L13388" s="3">
        <v>5099.29</v>
      </c>
      <c r="M13388" s="7"/>
      <c r="N13388" s="4">
        <v>0.14449999999999999</v>
      </c>
      <c r="O13388" s="5">
        <v>1.9E-2</v>
      </c>
    </row>
    <row r="13389" spans="1:15" hidden="1" x14ac:dyDescent="0.3">
      <c r="A13389" t="s">
        <v>2156</v>
      </c>
      <c r="B13389" t="s">
        <v>165</v>
      </c>
      <c r="C13389" t="s">
        <v>14</v>
      </c>
      <c r="D13389" t="s">
        <v>166</v>
      </c>
      <c r="E13389" t="s">
        <v>35</v>
      </c>
      <c r="F13389" t="s">
        <v>36</v>
      </c>
      <c r="H13389" s="2">
        <v>45867</v>
      </c>
      <c r="I13389" t="s">
        <v>19</v>
      </c>
      <c r="J13389" s="3">
        <v>325918.01</v>
      </c>
      <c r="K13389" s="3">
        <v>208674.22</v>
      </c>
      <c r="L13389" s="3">
        <v>2086.7600000000002</v>
      </c>
      <c r="M13389" s="7"/>
      <c r="N13389" s="4">
        <v>0.14449999999999999</v>
      </c>
      <c r="O13389" s="5">
        <v>1.9E-2</v>
      </c>
    </row>
    <row r="13390" spans="1:15" hidden="1" x14ac:dyDescent="0.3">
      <c r="A13390" t="s">
        <v>2156</v>
      </c>
      <c r="B13390" t="s">
        <v>2404</v>
      </c>
      <c r="C13390" t="s">
        <v>14</v>
      </c>
      <c r="D13390" t="s">
        <v>2405</v>
      </c>
      <c r="E13390" t="s">
        <v>51</v>
      </c>
      <c r="F13390" t="s">
        <v>52</v>
      </c>
      <c r="H13390" s="2">
        <v>45867</v>
      </c>
      <c r="I13390" t="s">
        <v>19</v>
      </c>
      <c r="J13390" s="3">
        <v>28845</v>
      </c>
      <c r="K13390" s="3">
        <v>21453.79</v>
      </c>
      <c r="L13390" s="3">
        <v>214.54</v>
      </c>
      <c r="M13390" s="7"/>
      <c r="N13390" s="4">
        <v>0.14449999999999999</v>
      </c>
      <c r="O13390" s="5">
        <v>1.9E-2</v>
      </c>
    </row>
    <row r="13391" spans="1:15" hidden="1" x14ac:dyDescent="0.3">
      <c r="A13391" t="s">
        <v>2156</v>
      </c>
      <c r="B13391" t="s">
        <v>2182</v>
      </c>
      <c r="C13391" t="s">
        <v>996</v>
      </c>
      <c r="D13391" t="s">
        <v>2183</v>
      </c>
      <c r="E13391" t="s">
        <v>81</v>
      </c>
      <c r="F13391" t="s">
        <v>82</v>
      </c>
      <c r="H13391" s="2">
        <v>45867</v>
      </c>
      <c r="I13391" t="s">
        <v>19</v>
      </c>
      <c r="J13391" s="3">
        <v>16014</v>
      </c>
      <c r="K13391" s="3">
        <v>9352</v>
      </c>
      <c r="L13391" s="3">
        <v>93.52</v>
      </c>
      <c r="M13391" s="7"/>
      <c r="N13391" s="4">
        <v>0.14449999999999999</v>
      </c>
      <c r="O13391" s="5">
        <v>1.9E-2</v>
      </c>
    </row>
    <row r="13392" spans="1:15" hidden="1" x14ac:dyDescent="0.3">
      <c r="A13392" t="s">
        <v>2156</v>
      </c>
      <c r="B13392" t="s">
        <v>1760</v>
      </c>
      <c r="C13392" t="s">
        <v>33</v>
      </c>
      <c r="D13392" t="s">
        <v>2629</v>
      </c>
      <c r="E13392" t="s">
        <v>351</v>
      </c>
      <c r="F13392" t="s">
        <v>352</v>
      </c>
      <c r="H13392" s="2">
        <v>45867</v>
      </c>
      <c r="I13392" t="s">
        <v>19</v>
      </c>
      <c r="J13392" s="3">
        <v>33946.93</v>
      </c>
      <c r="K13392" s="3">
        <v>23378.46</v>
      </c>
      <c r="L13392" s="3">
        <v>233.81</v>
      </c>
      <c r="M13392" s="7"/>
      <c r="N13392" s="4">
        <v>0.14449999999999999</v>
      </c>
      <c r="O13392" s="5">
        <v>1.9E-2</v>
      </c>
    </row>
    <row r="13393" spans="1:15" hidden="1" x14ac:dyDescent="0.3">
      <c r="A13393" t="s">
        <v>2156</v>
      </c>
      <c r="B13393" t="s">
        <v>32</v>
      </c>
      <c r="C13393" t="s">
        <v>33</v>
      </c>
      <c r="D13393" t="s">
        <v>34</v>
      </c>
      <c r="E13393" t="s">
        <v>35</v>
      </c>
      <c r="F13393" t="s">
        <v>36</v>
      </c>
      <c r="H13393" s="2">
        <v>45867</v>
      </c>
      <c r="I13393" t="s">
        <v>19</v>
      </c>
      <c r="J13393" s="3">
        <v>14500</v>
      </c>
      <c r="K13393" s="3">
        <v>8285</v>
      </c>
      <c r="L13393" s="3">
        <v>82.85</v>
      </c>
      <c r="M13393" s="7"/>
      <c r="N13393" s="4">
        <v>0.14449999999999999</v>
      </c>
      <c r="O13393" s="5">
        <v>1.9E-2</v>
      </c>
    </row>
    <row r="13394" spans="1:15" hidden="1" x14ac:dyDescent="0.3">
      <c r="A13394" t="s">
        <v>2156</v>
      </c>
      <c r="B13394" t="s">
        <v>1536</v>
      </c>
      <c r="C13394" t="s">
        <v>33</v>
      </c>
      <c r="D13394" t="s">
        <v>2090</v>
      </c>
      <c r="E13394" t="s">
        <v>22</v>
      </c>
      <c r="F13394" t="s">
        <v>23</v>
      </c>
      <c r="H13394" s="2">
        <v>45867</v>
      </c>
      <c r="I13394" t="s">
        <v>19</v>
      </c>
      <c r="J13394" s="3">
        <v>40967</v>
      </c>
      <c r="K13394" s="3">
        <v>23408</v>
      </c>
      <c r="L13394" s="3">
        <v>234.08</v>
      </c>
      <c r="M13394" s="7"/>
      <c r="N13394" s="4">
        <v>0.14449999999999999</v>
      </c>
      <c r="O13394" s="5">
        <v>1.9E-2</v>
      </c>
    </row>
    <row r="13395" spans="1:15" hidden="1" x14ac:dyDescent="0.3">
      <c r="A13395" t="s">
        <v>2156</v>
      </c>
      <c r="B13395" t="s">
        <v>1516</v>
      </c>
      <c r="C13395" t="s">
        <v>41</v>
      </c>
      <c r="D13395" t="s">
        <v>2526</v>
      </c>
      <c r="E13395" t="s">
        <v>22</v>
      </c>
      <c r="F13395" t="s">
        <v>23</v>
      </c>
      <c r="H13395" s="2">
        <v>45867</v>
      </c>
      <c r="I13395" t="s">
        <v>19</v>
      </c>
      <c r="J13395" s="3">
        <v>37372</v>
      </c>
      <c r="K13395" s="3">
        <v>25675</v>
      </c>
      <c r="L13395" s="3">
        <v>256.75</v>
      </c>
      <c r="M13395" s="7"/>
      <c r="N13395" s="4">
        <v>0.14449999999999999</v>
      </c>
      <c r="O13395" s="5">
        <v>1.9E-2</v>
      </c>
    </row>
    <row r="13396" spans="1:15" hidden="1" x14ac:dyDescent="0.3">
      <c r="A13396" t="s">
        <v>2156</v>
      </c>
      <c r="B13396" t="s">
        <v>2630</v>
      </c>
      <c r="C13396" t="s">
        <v>49</v>
      </c>
      <c r="D13396" t="s">
        <v>2631</v>
      </c>
      <c r="E13396" t="s">
        <v>158</v>
      </c>
      <c r="F13396" t="s">
        <v>159</v>
      </c>
      <c r="H13396" s="2">
        <v>45867</v>
      </c>
      <c r="I13396" t="s">
        <v>19</v>
      </c>
      <c r="J13396" s="3">
        <v>165000</v>
      </c>
      <c r="K13396" s="3">
        <v>120923</v>
      </c>
      <c r="L13396" s="3">
        <v>1209.23</v>
      </c>
      <c r="M13396" s="7"/>
      <c r="N13396" s="4">
        <v>0.14449999999999999</v>
      </c>
      <c r="O13396" s="5">
        <v>1.9E-2</v>
      </c>
    </row>
    <row r="13397" spans="1:15" hidden="1" x14ac:dyDescent="0.3">
      <c r="A13397" t="s">
        <v>6</v>
      </c>
      <c r="B13397" t="s">
        <v>1935</v>
      </c>
      <c r="C13397" t="s">
        <v>14</v>
      </c>
      <c r="D13397" t="s">
        <v>2104</v>
      </c>
      <c r="E13397" t="s">
        <v>129</v>
      </c>
      <c r="F13397" t="s">
        <v>130</v>
      </c>
      <c r="G13397" t="s">
        <v>194</v>
      </c>
      <c r="H13397" s="2">
        <v>45868</v>
      </c>
      <c r="I13397" t="s">
        <v>19</v>
      </c>
      <c r="J13397" s="3">
        <v>1732333</v>
      </c>
      <c r="K13397" s="3">
        <v>1260336.8600000001</v>
      </c>
      <c r="L13397" s="3">
        <v>25206.74</v>
      </c>
      <c r="M13397" s="6">
        <v>1</v>
      </c>
      <c r="N13397" s="4">
        <v>0.14449999999999999</v>
      </c>
      <c r="O13397" s="5">
        <v>1.9E-2</v>
      </c>
    </row>
    <row r="13398" spans="1:15" hidden="1" x14ac:dyDescent="0.3">
      <c r="A13398" t="s">
        <v>6</v>
      </c>
      <c r="B13398" t="s">
        <v>386</v>
      </c>
      <c r="C13398" t="s">
        <v>14</v>
      </c>
      <c r="D13398" t="s">
        <v>387</v>
      </c>
      <c r="E13398" t="s">
        <v>129</v>
      </c>
      <c r="F13398" t="s">
        <v>130</v>
      </c>
      <c r="G13398" t="s">
        <v>194</v>
      </c>
      <c r="H13398" s="2">
        <v>45868</v>
      </c>
      <c r="I13398" t="s">
        <v>19</v>
      </c>
      <c r="J13398" s="3">
        <v>489336</v>
      </c>
      <c r="K13398" s="3">
        <v>363953.29</v>
      </c>
      <c r="L13398" s="3">
        <v>7279.07</v>
      </c>
      <c r="M13398" s="6">
        <v>1</v>
      </c>
      <c r="N13398" s="4">
        <v>0.14449999999999999</v>
      </c>
      <c r="O13398" s="5">
        <v>1.9E-2</v>
      </c>
    </row>
    <row r="13399" spans="1:15" hidden="1" x14ac:dyDescent="0.3">
      <c r="A13399" t="s">
        <v>6</v>
      </c>
      <c r="B13399" t="s">
        <v>127</v>
      </c>
      <c r="C13399" t="s">
        <v>44</v>
      </c>
      <c r="D13399" t="s">
        <v>2621</v>
      </c>
      <c r="E13399" t="s">
        <v>129</v>
      </c>
      <c r="F13399" t="s">
        <v>130</v>
      </c>
      <c r="G13399" t="s">
        <v>194</v>
      </c>
      <c r="H13399" s="2">
        <v>45868</v>
      </c>
      <c r="I13399" t="s">
        <v>19</v>
      </c>
      <c r="J13399" s="3">
        <v>28960</v>
      </c>
      <c r="K13399" s="3">
        <v>20346.64</v>
      </c>
      <c r="L13399" s="3">
        <v>406.95</v>
      </c>
      <c r="M13399" s="6">
        <v>1</v>
      </c>
      <c r="N13399" s="4">
        <v>0.14449999999999999</v>
      </c>
      <c r="O13399" s="5">
        <v>1.9E-2</v>
      </c>
    </row>
    <row r="13400" spans="1:15" hidden="1" x14ac:dyDescent="0.3">
      <c r="A13400" t="s">
        <v>6</v>
      </c>
      <c r="B13400" t="s">
        <v>2303</v>
      </c>
      <c r="C13400" t="s">
        <v>41</v>
      </c>
      <c r="D13400" t="s">
        <v>2520</v>
      </c>
      <c r="E13400" t="s">
        <v>129</v>
      </c>
      <c r="F13400" t="s">
        <v>130</v>
      </c>
      <c r="G13400" t="s">
        <v>194</v>
      </c>
      <c r="H13400" s="2">
        <v>45868</v>
      </c>
      <c r="I13400" t="s">
        <v>19</v>
      </c>
      <c r="J13400" s="3">
        <v>79228</v>
      </c>
      <c r="K13400" s="3">
        <v>55660</v>
      </c>
      <c r="L13400" s="3">
        <v>1113.1600000000001</v>
      </c>
      <c r="M13400" s="6">
        <v>1</v>
      </c>
      <c r="N13400" s="4">
        <v>0.14449999999999999</v>
      </c>
      <c r="O13400" s="5">
        <v>1.9E-2</v>
      </c>
    </row>
    <row r="13401" spans="1:15" hidden="1" x14ac:dyDescent="0.3">
      <c r="A13401" t="s">
        <v>6</v>
      </c>
      <c r="B13401" t="s">
        <v>2178</v>
      </c>
      <c r="C13401" t="s">
        <v>14</v>
      </c>
      <c r="D13401" t="s">
        <v>2179</v>
      </c>
      <c r="E13401" t="s">
        <v>81</v>
      </c>
      <c r="F13401" t="s">
        <v>82</v>
      </c>
      <c r="G13401" t="s">
        <v>18</v>
      </c>
      <c r="H13401" s="2">
        <v>45868</v>
      </c>
      <c r="I13401" t="s">
        <v>19</v>
      </c>
      <c r="J13401" s="3">
        <v>90235</v>
      </c>
      <c r="K13401" s="3">
        <v>66989.899999999994</v>
      </c>
      <c r="L13401" s="3">
        <v>3349.5</v>
      </c>
      <c r="M13401" s="6">
        <v>1</v>
      </c>
      <c r="N13401" s="4">
        <v>0.14449999999999999</v>
      </c>
      <c r="O13401" s="5">
        <v>1.9E-2</v>
      </c>
    </row>
    <row r="13402" spans="1:15" hidden="1" x14ac:dyDescent="0.3">
      <c r="A13402" t="s">
        <v>6</v>
      </c>
      <c r="B13402" t="s">
        <v>2622</v>
      </c>
      <c r="C13402" t="s">
        <v>14</v>
      </c>
      <c r="D13402" t="s">
        <v>2623</v>
      </c>
      <c r="E13402" t="s">
        <v>81</v>
      </c>
      <c r="F13402" t="s">
        <v>82</v>
      </c>
      <c r="G13402" t="s">
        <v>18</v>
      </c>
      <c r="H13402" s="2">
        <v>45868</v>
      </c>
      <c r="I13402" t="s">
        <v>19</v>
      </c>
      <c r="J13402" s="3">
        <v>30623</v>
      </c>
      <c r="K13402" s="3">
        <v>22645.1</v>
      </c>
      <c r="L13402" s="3">
        <v>1132.25</v>
      </c>
      <c r="M13402" s="6">
        <v>1</v>
      </c>
      <c r="N13402" s="4">
        <v>0.14449999999999999</v>
      </c>
      <c r="O13402" s="5">
        <v>1.9E-2</v>
      </c>
    </row>
    <row r="13403" spans="1:15" hidden="1" x14ac:dyDescent="0.3">
      <c r="A13403" t="s">
        <v>6</v>
      </c>
      <c r="B13403" t="s">
        <v>1654</v>
      </c>
      <c r="C13403" t="s">
        <v>14</v>
      </c>
      <c r="D13403" t="s">
        <v>1655</v>
      </c>
      <c r="E13403" t="s">
        <v>59</v>
      </c>
      <c r="F13403" t="s">
        <v>60</v>
      </c>
      <c r="G13403" t="s">
        <v>18</v>
      </c>
      <c r="H13403" s="2">
        <v>45868</v>
      </c>
      <c r="I13403" t="s">
        <v>19</v>
      </c>
      <c r="J13403" s="3">
        <v>228006.99</v>
      </c>
      <c r="K13403" s="3">
        <v>169585.09</v>
      </c>
      <c r="L13403" s="3">
        <v>8479.25</v>
      </c>
      <c r="M13403" s="6">
        <v>1</v>
      </c>
      <c r="N13403" s="4">
        <v>0.14449999999999999</v>
      </c>
      <c r="O13403" s="5">
        <v>1.9E-2</v>
      </c>
    </row>
    <row r="13404" spans="1:15" hidden="1" x14ac:dyDescent="0.3">
      <c r="A13404" t="s">
        <v>6</v>
      </c>
      <c r="B13404" t="s">
        <v>65</v>
      </c>
      <c r="C13404" t="s">
        <v>14</v>
      </c>
      <c r="D13404" t="s">
        <v>66</v>
      </c>
      <c r="E13404" t="s">
        <v>59</v>
      </c>
      <c r="F13404" t="s">
        <v>60</v>
      </c>
      <c r="G13404" t="s">
        <v>18</v>
      </c>
      <c r="H13404" s="2">
        <v>45868</v>
      </c>
      <c r="I13404" t="s">
        <v>19</v>
      </c>
      <c r="J13404" s="3">
        <v>143645</v>
      </c>
      <c r="K13404" s="3">
        <v>106838.93</v>
      </c>
      <c r="L13404" s="3">
        <v>5341.94</v>
      </c>
      <c r="M13404" s="6">
        <v>1</v>
      </c>
      <c r="N13404" s="4">
        <v>0.14449999999999999</v>
      </c>
      <c r="O13404" s="5">
        <v>1.9E-2</v>
      </c>
    </row>
    <row r="13405" spans="1:15" hidden="1" x14ac:dyDescent="0.3">
      <c r="A13405" t="s">
        <v>6</v>
      </c>
      <c r="B13405" t="s">
        <v>1498</v>
      </c>
      <c r="C13405" t="s">
        <v>14</v>
      </c>
      <c r="D13405" t="s">
        <v>1499</v>
      </c>
      <c r="E13405" t="s">
        <v>798</v>
      </c>
      <c r="F13405" t="s">
        <v>799</v>
      </c>
      <c r="G13405" t="s">
        <v>18</v>
      </c>
      <c r="H13405" s="2">
        <v>45868</v>
      </c>
      <c r="I13405" t="s">
        <v>19</v>
      </c>
      <c r="J13405" s="3">
        <v>175275.01</v>
      </c>
      <c r="K13405" s="3">
        <v>130364.5</v>
      </c>
      <c r="L13405" s="3">
        <v>6518.22</v>
      </c>
      <c r="M13405" s="6">
        <v>1</v>
      </c>
      <c r="N13405" s="4">
        <v>0.14449999999999999</v>
      </c>
      <c r="O13405" s="5">
        <v>1.9E-2</v>
      </c>
    </row>
    <row r="13406" spans="1:15" hidden="1" x14ac:dyDescent="0.3">
      <c r="A13406" t="s">
        <v>6</v>
      </c>
      <c r="B13406" t="s">
        <v>71</v>
      </c>
      <c r="C13406" t="s">
        <v>14</v>
      </c>
      <c r="D13406" t="s">
        <v>72</v>
      </c>
      <c r="E13406" t="s">
        <v>73</v>
      </c>
      <c r="F13406" t="s">
        <v>74</v>
      </c>
      <c r="G13406" t="s">
        <v>18</v>
      </c>
      <c r="H13406" s="2">
        <v>45868</v>
      </c>
      <c r="I13406" t="s">
        <v>19</v>
      </c>
      <c r="J13406" s="3">
        <v>69962</v>
      </c>
      <c r="K13406" s="3">
        <v>52036.21</v>
      </c>
      <c r="L13406" s="3">
        <v>2601.81</v>
      </c>
      <c r="M13406" s="6">
        <v>1</v>
      </c>
      <c r="N13406" s="4">
        <v>0.14449999999999999</v>
      </c>
      <c r="O13406" s="5">
        <v>1.9E-2</v>
      </c>
    </row>
    <row r="13407" spans="1:15" hidden="1" x14ac:dyDescent="0.3">
      <c r="A13407" t="s">
        <v>6</v>
      </c>
      <c r="B13407" t="s">
        <v>915</v>
      </c>
      <c r="C13407" t="s">
        <v>14</v>
      </c>
      <c r="D13407" t="s">
        <v>2521</v>
      </c>
      <c r="E13407" t="s">
        <v>135</v>
      </c>
      <c r="F13407" t="s">
        <v>136</v>
      </c>
      <c r="G13407" t="s">
        <v>18</v>
      </c>
      <c r="H13407" s="2">
        <v>45868</v>
      </c>
      <c r="I13407" t="s">
        <v>19</v>
      </c>
      <c r="J13407" s="3">
        <v>350546</v>
      </c>
      <c r="K13407" s="3">
        <v>239073</v>
      </c>
      <c r="L13407" s="3">
        <v>11953.63</v>
      </c>
      <c r="M13407" s="6">
        <v>1</v>
      </c>
      <c r="N13407" s="4">
        <v>0.14449999999999999</v>
      </c>
      <c r="O13407" s="5">
        <v>1.9E-2</v>
      </c>
    </row>
    <row r="13408" spans="1:15" hidden="1" x14ac:dyDescent="0.3">
      <c r="A13408" t="s">
        <v>6</v>
      </c>
      <c r="B13408" t="s">
        <v>214</v>
      </c>
      <c r="C13408" t="s">
        <v>14</v>
      </c>
      <c r="D13408" t="s">
        <v>2403</v>
      </c>
      <c r="E13408" t="s">
        <v>35</v>
      </c>
      <c r="F13408" t="s">
        <v>36</v>
      </c>
      <c r="G13408" t="s">
        <v>18</v>
      </c>
      <c r="H13408" s="2">
        <v>45868</v>
      </c>
      <c r="I13408" t="s">
        <v>19</v>
      </c>
      <c r="J13408" s="3">
        <v>505182.96</v>
      </c>
      <c r="K13408" s="3">
        <v>352264.24</v>
      </c>
      <c r="L13408" s="3">
        <v>17613.22</v>
      </c>
      <c r="M13408" s="6">
        <v>1</v>
      </c>
      <c r="N13408" s="4">
        <v>0.14449999999999999</v>
      </c>
      <c r="O13408" s="5">
        <v>1.9E-2</v>
      </c>
    </row>
    <row r="13409" spans="1:15" hidden="1" x14ac:dyDescent="0.3">
      <c r="A13409" t="s">
        <v>6</v>
      </c>
      <c r="B13409" t="s">
        <v>2160</v>
      </c>
      <c r="C13409" t="s">
        <v>14</v>
      </c>
      <c r="D13409" t="s">
        <v>2161</v>
      </c>
      <c r="E13409" t="s">
        <v>35</v>
      </c>
      <c r="F13409" t="s">
        <v>36</v>
      </c>
      <c r="G13409" t="s">
        <v>18</v>
      </c>
      <c r="H13409" s="2">
        <v>45868</v>
      </c>
      <c r="I13409" t="s">
        <v>19</v>
      </c>
      <c r="J13409" s="3">
        <v>149186</v>
      </c>
      <c r="K13409" s="3">
        <v>110677.16</v>
      </c>
      <c r="L13409" s="3">
        <v>5533.86</v>
      </c>
      <c r="M13409" s="6">
        <v>1</v>
      </c>
      <c r="N13409" s="4">
        <v>0.14449999999999999</v>
      </c>
      <c r="O13409" s="5">
        <v>1.9E-2</v>
      </c>
    </row>
    <row r="13410" spans="1:15" hidden="1" x14ac:dyDescent="0.3">
      <c r="A13410" t="s">
        <v>6</v>
      </c>
      <c r="B13410" t="s">
        <v>1712</v>
      </c>
      <c r="C13410" t="s">
        <v>14</v>
      </c>
      <c r="D13410" t="s">
        <v>2116</v>
      </c>
      <c r="E13410" t="s">
        <v>244</v>
      </c>
      <c r="F13410" t="s">
        <v>245</v>
      </c>
      <c r="G13410" t="s">
        <v>18</v>
      </c>
      <c r="H13410" s="2">
        <v>45868</v>
      </c>
      <c r="I13410" t="s">
        <v>19</v>
      </c>
      <c r="J13410" s="3">
        <v>189320</v>
      </c>
      <c r="K13410" s="3">
        <v>140810.04</v>
      </c>
      <c r="L13410" s="3">
        <v>7040.5</v>
      </c>
      <c r="M13410" s="6">
        <v>1</v>
      </c>
      <c r="N13410" s="4">
        <v>0.14449999999999999</v>
      </c>
      <c r="O13410" s="5">
        <v>1.9E-2</v>
      </c>
    </row>
    <row r="13411" spans="1:15" hidden="1" x14ac:dyDescent="0.3">
      <c r="A13411" t="s">
        <v>6</v>
      </c>
      <c r="B13411" t="s">
        <v>2610</v>
      </c>
      <c r="C13411" t="s">
        <v>996</v>
      </c>
      <c r="D13411" t="s">
        <v>2611</v>
      </c>
      <c r="E13411" t="s">
        <v>112</v>
      </c>
      <c r="F13411" t="s">
        <v>113</v>
      </c>
      <c r="G13411" t="s">
        <v>18</v>
      </c>
      <c r="H13411" s="2">
        <v>45868</v>
      </c>
      <c r="I13411" t="s">
        <v>19</v>
      </c>
      <c r="J13411" s="3">
        <v>6645</v>
      </c>
      <c r="K13411" s="3">
        <v>3466</v>
      </c>
      <c r="L13411" s="3">
        <v>138.63999999999999</v>
      </c>
      <c r="M13411" s="6">
        <v>1</v>
      </c>
      <c r="N13411" s="4">
        <v>0.14449999999999999</v>
      </c>
      <c r="O13411" s="5">
        <v>1.9E-2</v>
      </c>
    </row>
    <row r="13412" spans="1:15" hidden="1" x14ac:dyDescent="0.3">
      <c r="A13412" t="s">
        <v>6</v>
      </c>
      <c r="B13412" t="s">
        <v>1962</v>
      </c>
      <c r="C13412" t="s">
        <v>33</v>
      </c>
      <c r="D13412" t="s">
        <v>2624</v>
      </c>
      <c r="E13412" t="s">
        <v>51</v>
      </c>
      <c r="F13412" t="s">
        <v>52</v>
      </c>
      <c r="G13412" t="s">
        <v>18</v>
      </c>
      <c r="H13412" s="2">
        <v>45868</v>
      </c>
      <c r="I13412" t="s">
        <v>19</v>
      </c>
      <c r="J13412" s="3">
        <v>8630</v>
      </c>
      <c r="K13412" s="3">
        <v>5245</v>
      </c>
      <c r="L13412" s="3">
        <v>262.25</v>
      </c>
      <c r="M13412" s="6">
        <v>1</v>
      </c>
      <c r="N13412" s="4">
        <v>0.14449999999999999</v>
      </c>
      <c r="O13412" s="5">
        <v>1.9E-2</v>
      </c>
    </row>
    <row r="13413" spans="1:15" hidden="1" x14ac:dyDescent="0.3">
      <c r="A13413" t="s">
        <v>6</v>
      </c>
      <c r="B13413" t="s">
        <v>1760</v>
      </c>
      <c r="C13413" t="s">
        <v>33</v>
      </c>
      <c r="D13413" t="s">
        <v>2541</v>
      </c>
      <c r="E13413" t="s">
        <v>351</v>
      </c>
      <c r="F13413" t="s">
        <v>352</v>
      </c>
      <c r="G13413" t="s">
        <v>18</v>
      </c>
      <c r="H13413" s="2">
        <v>45868</v>
      </c>
      <c r="I13413" t="s">
        <v>19</v>
      </c>
      <c r="J13413" s="3">
        <v>6617.99</v>
      </c>
      <c r="K13413" s="3">
        <v>4550.03</v>
      </c>
      <c r="L13413" s="3">
        <v>227.49</v>
      </c>
      <c r="M13413" s="6">
        <v>1</v>
      </c>
      <c r="N13413" s="4">
        <v>0.14449999999999999</v>
      </c>
      <c r="O13413" s="5">
        <v>1.9E-2</v>
      </c>
    </row>
    <row r="13414" spans="1:15" hidden="1" x14ac:dyDescent="0.3">
      <c r="A13414" t="s">
        <v>6</v>
      </c>
      <c r="B13414" t="s">
        <v>2625</v>
      </c>
      <c r="C13414" t="s">
        <v>33</v>
      </c>
      <c r="D13414" t="s">
        <v>2626</v>
      </c>
      <c r="E13414" t="s">
        <v>39</v>
      </c>
      <c r="G13414" t="s">
        <v>18</v>
      </c>
      <c r="H13414" s="2">
        <v>45868</v>
      </c>
      <c r="I13414" t="s">
        <v>19</v>
      </c>
      <c r="J13414" s="3">
        <v>14473</v>
      </c>
      <c r="K13414" s="3">
        <v>10614.2</v>
      </c>
      <c r="L13414" s="3">
        <v>530.71</v>
      </c>
      <c r="M13414" s="6">
        <v>1</v>
      </c>
      <c r="N13414" s="4">
        <v>0.14449999999999999</v>
      </c>
      <c r="O13414" s="5">
        <v>1.9E-2</v>
      </c>
    </row>
    <row r="13415" spans="1:15" hidden="1" x14ac:dyDescent="0.3">
      <c r="A13415" t="s">
        <v>6</v>
      </c>
      <c r="B13415" t="s">
        <v>149</v>
      </c>
      <c r="C13415" t="s">
        <v>44</v>
      </c>
      <c r="D13415" t="s">
        <v>2186</v>
      </c>
      <c r="E13415" t="s">
        <v>51</v>
      </c>
      <c r="F13415" t="s">
        <v>52</v>
      </c>
      <c r="G13415" t="s">
        <v>18</v>
      </c>
      <c r="H13415" s="2">
        <v>45868</v>
      </c>
      <c r="I13415" t="s">
        <v>19</v>
      </c>
      <c r="J13415" s="3">
        <v>42786</v>
      </c>
      <c r="K13415" s="3">
        <v>26004</v>
      </c>
      <c r="L13415" s="3">
        <v>1300.2</v>
      </c>
      <c r="M13415" s="6">
        <v>1</v>
      </c>
      <c r="N13415" s="4">
        <v>0.14449999999999999</v>
      </c>
      <c r="O13415" s="5">
        <v>1.9E-2</v>
      </c>
    </row>
    <row r="13416" spans="1:15" hidden="1" x14ac:dyDescent="0.3">
      <c r="A13416" t="s">
        <v>6</v>
      </c>
      <c r="B13416" t="s">
        <v>2132</v>
      </c>
      <c r="C13416" t="s">
        <v>41</v>
      </c>
      <c r="D13416" t="s">
        <v>2627</v>
      </c>
      <c r="E13416" t="s">
        <v>16</v>
      </c>
      <c r="F13416" t="s">
        <v>17</v>
      </c>
      <c r="G13416" t="s">
        <v>18</v>
      </c>
      <c r="H13416" s="2">
        <v>45868</v>
      </c>
      <c r="I13416" t="s">
        <v>19</v>
      </c>
      <c r="J13416" s="3">
        <v>76678</v>
      </c>
      <c r="K13416" s="3">
        <v>52239.519999999997</v>
      </c>
      <c r="L13416" s="3">
        <v>2611.98</v>
      </c>
      <c r="M13416" s="6">
        <v>1</v>
      </c>
      <c r="N13416" s="4">
        <v>0.14449999999999999</v>
      </c>
      <c r="O13416" s="5">
        <v>1.9E-2</v>
      </c>
    </row>
    <row r="13417" spans="1:15" hidden="1" x14ac:dyDescent="0.3">
      <c r="A13417" t="s">
        <v>6</v>
      </c>
      <c r="B13417" t="s">
        <v>198</v>
      </c>
      <c r="C13417" t="s">
        <v>41</v>
      </c>
      <c r="D13417" t="s">
        <v>2372</v>
      </c>
      <c r="E13417" t="s">
        <v>26</v>
      </c>
      <c r="F13417" t="s">
        <v>27</v>
      </c>
      <c r="G13417" t="s">
        <v>18</v>
      </c>
      <c r="H13417" s="2">
        <v>45868</v>
      </c>
      <c r="I13417" t="s">
        <v>19</v>
      </c>
      <c r="J13417" s="3">
        <v>27779</v>
      </c>
      <c r="K13417" s="3">
        <v>19085</v>
      </c>
      <c r="L13417" s="3">
        <v>954.24</v>
      </c>
      <c r="M13417" s="6">
        <v>1</v>
      </c>
      <c r="N13417" s="4">
        <v>0.14449999999999999</v>
      </c>
      <c r="O13417" s="5">
        <v>1.9E-2</v>
      </c>
    </row>
    <row r="13418" spans="1:15" hidden="1" x14ac:dyDescent="0.3">
      <c r="A13418" t="s">
        <v>6</v>
      </c>
      <c r="B13418" t="s">
        <v>139</v>
      </c>
      <c r="C13418" t="s">
        <v>44</v>
      </c>
      <c r="D13418" t="s">
        <v>2534</v>
      </c>
      <c r="E13418" t="s">
        <v>129</v>
      </c>
      <c r="F13418" t="s">
        <v>130</v>
      </c>
      <c r="G13418" t="s">
        <v>18</v>
      </c>
      <c r="H13418" s="2">
        <v>45868</v>
      </c>
      <c r="I13418" t="s">
        <v>19</v>
      </c>
      <c r="J13418" s="3">
        <v>46807</v>
      </c>
      <c r="K13418" s="3">
        <v>32884</v>
      </c>
      <c r="L13418" s="3">
        <v>1644.2</v>
      </c>
      <c r="M13418" s="6">
        <v>1</v>
      </c>
      <c r="N13418" s="4">
        <v>0.14449999999999999</v>
      </c>
      <c r="O13418" s="5">
        <v>1.9E-2</v>
      </c>
    </row>
    <row r="13419" spans="1:15" hidden="1" x14ac:dyDescent="0.3">
      <c r="A13419" t="s">
        <v>6</v>
      </c>
      <c r="B13419" t="s">
        <v>141</v>
      </c>
      <c r="C13419" t="s">
        <v>44</v>
      </c>
      <c r="D13419" t="s">
        <v>2417</v>
      </c>
      <c r="E13419" t="s">
        <v>129</v>
      </c>
      <c r="F13419" t="s">
        <v>130</v>
      </c>
      <c r="G13419" t="s">
        <v>18</v>
      </c>
      <c r="H13419" s="2">
        <v>45868</v>
      </c>
      <c r="I13419" t="s">
        <v>19</v>
      </c>
      <c r="J13419" s="3">
        <v>74538</v>
      </c>
      <c r="K13419" s="3">
        <v>52366</v>
      </c>
      <c r="L13419" s="3">
        <v>2618.3000000000002</v>
      </c>
      <c r="M13419" s="6">
        <v>1</v>
      </c>
      <c r="N13419" s="4">
        <v>0.14449999999999999</v>
      </c>
      <c r="O13419" s="5">
        <v>1.9E-2</v>
      </c>
    </row>
    <row r="13420" spans="1:15" hidden="1" x14ac:dyDescent="0.3">
      <c r="A13420" t="s">
        <v>6</v>
      </c>
      <c r="B13420" t="s">
        <v>1532</v>
      </c>
      <c r="C13420" t="s">
        <v>217</v>
      </c>
      <c r="D13420" t="s">
        <v>1533</v>
      </c>
      <c r="E13420" t="s">
        <v>135</v>
      </c>
      <c r="F13420" t="s">
        <v>136</v>
      </c>
      <c r="G13420" t="s">
        <v>18</v>
      </c>
      <c r="H13420" s="2">
        <v>45868</v>
      </c>
      <c r="I13420" t="s">
        <v>19</v>
      </c>
      <c r="J13420" s="3">
        <v>172560.99</v>
      </c>
      <c r="K13420" s="3">
        <v>87974.35</v>
      </c>
      <c r="L13420" s="3">
        <v>4398.82</v>
      </c>
      <c r="M13420" s="6">
        <v>1</v>
      </c>
      <c r="N13420" s="4">
        <v>0.14449999999999999</v>
      </c>
      <c r="O13420" s="5">
        <v>1.9E-2</v>
      </c>
    </row>
    <row r="13421" spans="1:15" hidden="1" x14ac:dyDescent="0.3">
      <c r="A13421" t="s">
        <v>6</v>
      </c>
      <c r="B13421" t="s">
        <v>242</v>
      </c>
      <c r="C13421" t="s">
        <v>161</v>
      </c>
      <c r="D13421" t="s">
        <v>243</v>
      </c>
      <c r="E13421" t="s">
        <v>244</v>
      </c>
      <c r="F13421" t="s">
        <v>245</v>
      </c>
      <c r="G13421" t="s">
        <v>18</v>
      </c>
      <c r="H13421" s="2">
        <v>45868</v>
      </c>
      <c r="I13421" t="s">
        <v>19</v>
      </c>
      <c r="J13421" s="3">
        <v>8362</v>
      </c>
      <c r="K13421" s="3">
        <v>6208.13</v>
      </c>
      <c r="L13421" s="3">
        <v>310.41000000000003</v>
      </c>
      <c r="M13421" s="6">
        <v>1</v>
      </c>
      <c r="N13421" s="4">
        <v>0.14449999999999999</v>
      </c>
      <c r="O13421" s="5">
        <v>1.9E-2</v>
      </c>
    </row>
    <row r="13422" spans="1:15" hidden="1" x14ac:dyDescent="0.3">
      <c r="A13422" t="s">
        <v>2156</v>
      </c>
      <c r="B13422" t="s">
        <v>2178</v>
      </c>
      <c r="C13422" t="s">
        <v>14</v>
      </c>
      <c r="D13422" t="s">
        <v>2179</v>
      </c>
      <c r="E13422" t="s">
        <v>81</v>
      </c>
      <c r="F13422" t="s">
        <v>82</v>
      </c>
      <c r="H13422" s="2">
        <v>45868</v>
      </c>
      <c r="I13422" t="s">
        <v>19</v>
      </c>
      <c r="J13422" s="3">
        <v>90235</v>
      </c>
      <c r="K13422" s="3">
        <v>66989.899999999994</v>
      </c>
      <c r="L13422" s="3">
        <v>669.9</v>
      </c>
      <c r="M13422" s="7"/>
      <c r="N13422" s="4">
        <v>0.14449999999999999</v>
      </c>
      <c r="O13422" s="5">
        <v>1.9E-2</v>
      </c>
    </row>
    <row r="13423" spans="1:15" hidden="1" x14ac:dyDescent="0.3">
      <c r="A13423" t="s">
        <v>2156</v>
      </c>
      <c r="B13423" t="s">
        <v>2622</v>
      </c>
      <c r="C13423" t="s">
        <v>14</v>
      </c>
      <c r="D13423" t="s">
        <v>2623</v>
      </c>
      <c r="E13423" t="s">
        <v>81</v>
      </c>
      <c r="F13423" t="s">
        <v>82</v>
      </c>
      <c r="H13423" s="2">
        <v>45868</v>
      </c>
      <c r="I13423" t="s">
        <v>19</v>
      </c>
      <c r="J13423" s="3">
        <v>30623</v>
      </c>
      <c r="K13423" s="3">
        <v>22645.1</v>
      </c>
      <c r="L13423" s="3">
        <v>226.45</v>
      </c>
      <c r="M13423" s="7"/>
      <c r="N13423" s="4">
        <v>0.14449999999999999</v>
      </c>
      <c r="O13423" s="5">
        <v>1.9E-2</v>
      </c>
    </row>
    <row r="13424" spans="1:15" hidden="1" x14ac:dyDescent="0.3">
      <c r="A13424" t="s">
        <v>2156</v>
      </c>
      <c r="B13424" t="s">
        <v>1654</v>
      </c>
      <c r="C13424" t="s">
        <v>14</v>
      </c>
      <c r="D13424" t="s">
        <v>1655</v>
      </c>
      <c r="E13424" t="s">
        <v>59</v>
      </c>
      <c r="F13424" t="s">
        <v>60</v>
      </c>
      <c r="H13424" s="2">
        <v>45868</v>
      </c>
      <c r="I13424" t="s">
        <v>19</v>
      </c>
      <c r="J13424" s="3">
        <v>228006.99</v>
      </c>
      <c r="K13424" s="3">
        <v>169585.09</v>
      </c>
      <c r="L13424" s="3">
        <v>1695.85</v>
      </c>
      <c r="M13424" s="7"/>
      <c r="N13424" s="4">
        <v>0.14449999999999999</v>
      </c>
      <c r="O13424" s="5">
        <v>1.9E-2</v>
      </c>
    </row>
    <row r="13425" spans="1:15" hidden="1" x14ac:dyDescent="0.3">
      <c r="A13425" t="s">
        <v>2156</v>
      </c>
      <c r="B13425" t="s">
        <v>65</v>
      </c>
      <c r="C13425" t="s">
        <v>14</v>
      </c>
      <c r="D13425" t="s">
        <v>66</v>
      </c>
      <c r="E13425" t="s">
        <v>59</v>
      </c>
      <c r="F13425" t="s">
        <v>60</v>
      </c>
      <c r="H13425" s="2">
        <v>45868</v>
      </c>
      <c r="I13425" t="s">
        <v>19</v>
      </c>
      <c r="J13425" s="3">
        <v>143645</v>
      </c>
      <c r="K13425" s="3">
        <v>106838.93</v>
      </c>
      <c r="L13425" s="3">
        <v>1068.3900000000001</v>
      </c>
      <c r="M13425" s="7"/>
      <c r="N13425" s="4">
        <v>0.14449999999999999</v>
      </c>
      <c r="O13425" s="5">
        <v>1.9E-2</v>
      </c>
    </row>
    <row r="13426" spans="1:15" hidden="1" x14ac:dyDescent="0.3">
      <c r="A13426" t="s">
        <v>2156</v>
      </c>
      <c r="B13426" t="s">
        <v>1498</v>
      </c>
      <c r="C13426" t="s">
        <v>14</v>
      </c>
      <c r="D13426" t="s">
        <v>1499</v>
      </c>
      <c r="E13426" t="s">
        <v>798</v>
      </c>
      <c r="F13426" t="s">
        <v>799</v>
      </c>
      <c r="H13426" s="2">
        <v>45868</v>
      </c>
      <c r="I13426" t="s">
        <v>19</v>
      </c>
      <c r="J13426" s="3">
        <v>175275.01</v>
      </c>
      <c r="K13426" s="3">
        <v>130364.5</v>
      </c>
      <c r="L13426" s="3">
        <v>1303.6400000000001</v>
      </c>
      <c r="M13426" s="7"/>
      <c r="N13426" s="4">
        <v>0.14449999999999999</v>
      </c>
      <c r="O13426" s="5">
        <v>1.9E-2</v>
      </c>
    </row>
    <row r="13427" spans="1:15" hidden="1" x14ac:dyDescent="0.3">
      <c r="A13427" t="s">
        <v>2156</v>
      </c>
      <c r="B13427" t="s">
        <v>71</v>
      </c>
      <c r="C13427" t="s">
        <v>14</v>
      </c>
      <c r="D13427" t="s">
        <v>72</v>
      </c>
      <c r="E13427" t="s">
        <v>73</v>
      </c>
      <c r="F13427" t="s">
        <v>74</v>
      </c>
      <c r="H13427" s="2">
        <v>45868</v>
      </c>
      <c r="I13427" t="s">
        <v>19</v>
      </c>
      <c r="J13427" s="3">
        <v>69962</v>
      </c>
      <c r="K13427" s="3">
        <v>52036.21</v>
      </c>
      <c r="L13427" s="3">
        <v>520.36</v>
      </c>
      <c r="M13427" s="7"/>
      <c r="N13427" s="4">
        <v>0.14449999999999999</v>
      </c>
      <c r="O13427" s="5">
        <v>1.9E-2</v>
      </c>
    </row>
    <row r="13428" spans="1:15" hidden="1" x14ac:dyDescent="0.3">
      <c r="A13428" t="s">
        <v>2156</v>
      </c>
      <c r="B13428" t="s">
        <v>915</v>
      </c>
      <c r="C13428" t="s">
        <v>14</v>
      </c>
      <c r="D13428" t="s">
        <v>2521</v>
      </c>
      <c r="E13428" t="s">
        <v>135</v>
      </c>
      <c r="F13428" t="s">
        <v>136</v>
      </c>
      <c r="H13428" s="2">
        <v>45868</v>
      </c>
      <c r="I13428" t="s">
        <v>19</v>
      </c>
      <c r="J13428" s="3">
        <v>350546</v>
      </c>
      <c r="K13428" s="3">
        <v>239073</v>
      </c>
      <c r="L13428" s="3">
        <v>2390.7199999999998</v>
      </c>
      <c r="M13428" s="7"/>
      <c r="N13428" s="4">
        <v>0.14449999999999999</v>
      </c>
      <c r="O13428" s="5">
        <v>1.9E-2</v>
      </c>
    </row>
    <row r="13429" spans="1:15" hidden="1" x14ac:dyDescent="0.3">
      <c r="A13429" t="s">
        <v>2156</v>
      </c>
      <c r="B13429" t="s">
        <v>214</v>
      </c>
      <c r="C13429" t="s">
        <v>14</v>
      </c>
      <c r="D13429" t="s">
        <v>2403</v>
      </c>
      <c r="E13429" t="s">
        <v>35</v>
      </c>
      <c r="F13429" t="s">
        <v>36</v>
      </c>
      <c r="H13429" s="2">
        <v>45868</v>
      </c>
      <c r="I13429" t="s">
        <v>19</v>
      </c>
      <c r="J13429" s="3">
        <v>505181.96</v>
      </c>
      <c r="K13429" s="3">
        <v>352263.54</v>
      </c>
      <c r="L13429" s="3">
        <v>3522.66</v>
      </c>
      <c r="M13429" s="7"/>
      <c r="N13429" s="4">
        <v>0.14449999999999999</v>
      </c>
      <c r="O13429" s="5">
        <v>1.9E-2</v>
      </c>
    </row>
    <row r="13430" spans="1:15" hidden="1" x14ac:dyDescent="0.3">
      <c r="A13430" t="s">
        <v>2156</v>
      </c>
      <c r="B13430" t="s">
        <v>2160</v>
      </c>
      <c r="C13430" t="s">
        <v>14</v>
      </c>
      <c r="D13430" t="s">
        <v>2161</v>
      </c>
      <c r="E13430" t="s">
        <v>35</v>
      </c>
      <c r="F13430" t="s">
        <v>36</v>
      </c>
      <c r="H13430" s="2">
        <v>45868</v>
      </c>
      <c r="I13430" t="s">
        <v>19</v>
      </c>
      <c r="J13430" s="3">
        <v>149186</v>
      </c>
      <c r="K13430" s="3">
        <v>110677.16</v>
      </c>
      <c r="L13430" s="3">
        <v>1106.78</v>
      </c>
      <c r="M13430" s="7"/>
      <c r="N13430" s="4">
        <v>0.14449999999999999</v>
      </c>
      <c r="O13430" s="5">
        <v>1.9E-2</v>
      </c>
    </row>
    <row r="13431" spans="1:15" hidden="1" x14ac:dyDescent="0.3">
      <c r="A13431" t="s">
        <v>2156</v>
      </c>
      <c r="B13431" t="s">
        <v>1712</v>
      </c>
      <c r="C13431" t="s">
        <v>14</v>
      </c>
      <c r="D13431" t="s">
        <v>2116</v>
      </c>
      <c r="E13431" t="s">
        <v>244</v>
      </c>
      <c r="F13431" t="s">
        <v>245</v>
      </c>
      <c r="H13431" s="2">
        <v>45868</v>
      </c>
      <c r="I13431" t="s">
        <v>19</v>
      </c>
      <c r="J13431" s="3">
        <v>189320</v>
      </c>
      <c r="K13431" s="3">
        <v>140810.04</v>
      </c>
      <c r="L13431" s="3">
        <v>1408.1</v>
      </c>
      <c r="M13431" s="7"/>
      <c r="N13431" s="4">
        <v>0.14449999999999999</v>
      </c>
      <c r="O13431" s="5">
        <v>1.9E-2</v>
      </c>
    </row>
    <row r="13432" spans="1:15" hidden="1" x14ac:dyDescent="0.3">
      <c r="A13432" t="s">
        <v>2156</v>
      </c>
      <c r="B13432" t="s">
        <v>2610</v>
      </c>
      <c r="C13432" t="s">
        <v>996</v>
      </c>
      <c r="D13432" t="s">
        <v>2611</v>
      </c>
      <c r="E13432" t="s">
        <v>112</v>
      </c>
      <c r="F13432" t="s">
        <v>113</v>
      </c>
      <c r="H13432" s="2">
        <v>45868</v>
      </c>
      <c r="I13432" t="s">
        <v>19</v>
      </c>
      <c r="J13432" s="3">
        <v>6645</v>
      </c>
      <c r="K13432" s="3">
        <v>3466</v>
      </c>
      <c r="L13432" s="3">
        <v>34.659999999999997</v>
      </c>
      <c r="M13432" s="7"/>
      <c r="N13432" s="4">
        <v>0.14449999999999999</v>
      </c>
      <c r="O13432" s="5">
        <v>1.9E-2</v>
      </c>
    </row>
    <row r="13433" spans="1:15" hidden="1" x14ac:dyDescent="0.3">
      <c r="A13433" t="s">
        <v>2156</v>
      </c>
      <c r="B13433" t="s">
        <v>1962</v>
      </c>
      <c r="C13433" t="s">
        <v>33</v>
      </c>
      <c r="D13433" t="s">
        <v>2624</v>
      </c>
      <c r="E13433" t="s">
        <v>51</v>
      </c>
      <c r="F13433" t="s">
        <v>52</v>
      </c>
      <c r="H13433" s="2">
        <v>45868</v>
      </c>
      <c r="I13433" t="s">
        <v>19</v>
      </c>
      <c r="J13433" s="3">
        <v>8630</v>
      </c>
      <c r="K13433" s="3">
        <v>5245</v>
      </c>
      <c r="L13433" s="3">
        <v>52.45</v>
      </c>
      <c r="M13433" s="7"/>
      <c r="N13433" s="4">
        <v>0.14449999999999999</v>
      </c>
      <c r="O13433" s="5">
        <v>1.9E-2</v>
      </c>
    </row>
    <row r="13434" spans="1:15" hidden="1" x14ac:dyDescent="0.3">
      <c r="A13434" t="s">
        <v>2156</v>
      </c>
      <c r="B13434" t="s">
        <v>1760</v>
      </c>
      <c r="C13434" t="s">
        <v>33</v>
      </c>
      <c r="D13434" t="s">
        <v>2541</v>
      </c>
      <c r="E13434" t="s">
        <v>351</v>
      </c>
      <c r="F13434" t="s">
        <v>352</v>
      </c>
      <c r="H13434" s="2">
        <v>45868</v>
      </c>
      <c r="I13434" t="s">
        <v>19</v>
      </c>
      <c r="J13434" s="3">
        <v>6617.99</v>
      </c>
      <c r="K13434" s="3">
        <v>4550.03</v>
      </c>
      <c r="L13434" s="3">
        <v>45.49</v>
      </c>
      <c r="M13434" s="7"/>
      <c r="N13434" s="4">
        <v>0.14449999999999999</v>
      </c>
      <c r="O13434" s="5">
        <v>1.9E-2</v>
      </c>
    </row>
    <row r="13435" spans="1:15" hidden="1" x14ac:dyDescent="0.3">
      <c r="A13435" t="s">
        <v>2156</v>
      </c>
      <c r="B13435" t="s">
        <v>2625</v>
      </c>
      <c r="C13435" t="s">
        <v>33</v>
      </c>
      <c r="D13435" t="s">
        <v>2626</v>
      </c>
      <c r="E13435" t="s">
        <v>39</v>
      </c>
      <c r="H13435" s="2">
        <v>45868</v>
      </c>
      <c r="I13435" t="s">
        <v>19</v>
      </c>
      <c r="J13435" s="3">
        <v>14473</v>
      </c>
      <c r="K13435" s="3">
        <v>10614.2</v>
      </c>
      <c r="L13435" s="3">
        <v>106.14</v>
      </c>
      <c r="M13435" s="7"/>
      <c r="N13435" s="4">
        <v>0.14449999999999999</v>
      </c>
      <c r="O13435" s="5">
        <v>1.9E-2</v>
      </c>
    </row>
    <row r="13436" spans="1:15" hidden="1" x14ac:dyDescent="0.3">
      <c r="A13436" t="s">
        <v>2156</v>
      </c>
      <c r="B13436" t="s">
        <v>149</v>
      </c>
      <c r="C13436" t="s">
        <v>44</v>
      </c>
      <c r="D13436" t="s">
        <v>2186</v>
      </c>
      <c r="E13436" t="s">
        <v>51</v>
      </c>
      <c r="F13436" t="s">
        <v>52</v>
      </c>
      <c r="H13436" s="2">
        <v>45868</v>
      </c>
      <c r="I13436" t="s">
        <v>19</v>
      </c>
      <c r="J13436" s="3">
        <v>42786</v>
      </c>
      <c r="K13436" s="3">
        <v>26004</v>
      </c>
      <c r="L13436" s="3">
        <v>260.02999999999997</v>
      </c>
      <c r="M13436" s="7"/>
      <c r="N13436" s="4">
        <v>0.14449999999999999</v>
      </c>
      <c r="O13436" s="5">
        <v>1.9E-2</v>
      </c>
    </row>
    <row r="13437" spans="1:15" hidden="1" x14ac:dyDescent="0.3">
      <c r="A13437" t="s">
        <v>2156</v>
      </c>
      <c r="B13437" t="s">
        <v>2132</v>
      </c>
      <c r="C13437" t="s">
        <v>41</v>
      </c>
      <c r="D13437" t="s">
        <v>2627</v>
      </c>
      <c r="E13437" t="s">
        <v>16</v>
      </c>
      <c r="F13437" t="s">
        <v>17</v>
      </c>
      <c r="H13437" s="2">
        <v>45868</v>
      </c>
      <c r="I13437" t="s">
        <v>19</v>
      </c>
      <c r="J13437" s="3">
        <v>76678</v>
      </c>
      <c r="K13437" s="3">
        <v>52239.519999999997</v>
      </c>
      <c r="L13437" s="3">
        <v>522.4</v>
      </c>
      <c r="M13437" s="7"/>
      <c r="N13437" s="4">
        <v>0.14449999999999999</v>
      </c>
      <c r="O13437" s="5">
        <v>1.9E-2</v>
      </c>
    </row>
    <row r="13438" spans="1:15" hidden="1" x14ac:dyDescent="0.3">
      <c r="A13438" t="s">
        <v>2156</v>
      </c>
      <c r="B13438" t="s">
        <v>198</v>
      </c>
      <c r="C13438" t="s">
        <v>41</v>
      </c>
      <c r="D13438" t="s">
        <v>2372</v>
      </c>
      <c r="E13438" t="s">
        <v>26</v>
      </c>
      <c r="F13438" t="s">
        <v>27</v>
      </c>
      <c r="H13438" s="2">
        <v>45868</v>
      </c>
      <c r="I13438" t="s">
        <v>19</v>
      </c>
      <c r="J13438" s="3">
        <v>27779</v>
      </c>
      <c r="K13438" s="3">
        <v>19085</v>
      </c>
      <c r="L13438" s="3">
        <v>190.84</v>
      </c>
      <c r="M13438" s="7"/>
      <c r="N13438" s="4">
        <v>0.14449999999999999</v>
      </c>
      <c r="O13438" s="5">
        <v>1.9E-2</v>
      </c>
    </row>
    <row r="13439" spans="1:15" hidden="1" x14ac:dyDescent="0.3">
      <c r="A13439" t="s">
        <v>2156</v>
      </c>
      <c r="B13439" t="s">
        <v>139</v>
      </c>
      <c r="C13439" t="s">
        <v>44</v>
      </c>
      <c r="D13439" t="s">
        <v>2534</v>
      </c>
      <c r="E13439" t="s">
        <v>129</v>
      </c>
      <c r="F13439" t="s">
        <v>130</v>
      </c>
      <c r="H13439" s="2">
        <v>45868</v>
      </c>
      <c r="I13439" t="s">
        <v>19</v>
      </c>
      <c r="J13439" s="3">
        <v>46807</v>
      </c>
      <c r="K13439" s="3">
        <v>32884</v>
      </c>
      <c r="L13439" s="3">
        <v>328.84</v>
      </c>
      <c r="M13439" s="7"/>
      <c r="N13439" s="4">
        <v>0.14449999999999999</v>
      </c>
      <c r="O13439" s="5">
        <v>1.9E-2</v>
      </c>
    </row>
    <row r="13440" spans="1:15" hidden="1" x14ac:dyDescent="0.3">
      <c r="A13440" t="s">
        <v>2156</v>
      </c>
      <c r="B13440" t="s">
        <v>141</v>
      </c>
      <c r="C13440" t="s">
        <v>44</v>
      </c>
      <c r="D13440" t="s">
        <v>2417</v>
      </c>
      <c r="E13440" t="s">
        <v>129</v>
      </c>
      <c r="F13440" t="s">
        <v>130</v>
      </c>
      <c r="H13440" s="2">
        <v>45868</v>
      </c>
      <c r="I13440" t="s">
        <v>19</v>
      </c>
      <c r="J13440" s="3">
        <v>74538</v>
      </c>
      <c r="K13440" s="3">
        <v>52366</v>
      </c>
      <c r="L13440" s="3">
        <v>523.64</v>
      </c>
      <c r="M13440" s="7"/>
      <c r="N13440" s="4">
        <v>0.14449999999999999</v>
      </c>
      <c r="O13440" s="5">
        <v>1.9E-2</v>
      </c>
    </row>
    <row r="13441" spans="1:15" hidden="1" x14ac:dyDescent="0.3">
      <c r="A13441" t="s">
        <v>2156</v>
      </c>
      <c r="B13441" t="s">
        <v>1532</v>
      </c>
      <c r="C13441" t="s">
        <v>217</v>
      </c>
      <c r="D13441" t="s">
        <v>1533</v>
      </c>
      <c r="E13441" t="s">
        <v>135</v>
      </c>
      <c r="F13441" t="s">
        <v>136</v>
      </c>
      <c r="H13441" s="2">
        <v>45868</v>
      </c>
      <c r="I13441" t="s">
        <v>19</v>
      </c>
      <c r="J13441" s="3">
        <v>172560.99</v>
      </c>
      <c r="K13441" s="3">
        <v>87974.35</v>
      </c>
      <c r="L13441" s="3">
        <v>879.84</v>
      </c>
      <c r="M13441" s="7"/>
      <c r="N13441" s="4">
        <v>0.14449999999999999</v>
      </c>
      <c r="O13441" s="5">
        <v>1.9E-2</v>
      </c>
    </row>
    <row r="13442" spans="1:15" hidden="1" x14ac:dyDescent="0.3">
      <c r="A13442" t="s">
        <v>2156</v>
      </c>
      <c r="B13442" t="s">
        <v>242</v>
      </c>
      <c r="C13442" t="s">
        <v>161</v>
      </c>
      <c r="D13442" t="s">
        <v>243</v>
      </c>
      <c r="E13442" t="s">
        <v>244</v>
      </c>
      <c r="F13442" t="s">
        <v>245</v>
      </c>
      <c r="H13442" s="2">
        <v>45868</v>
      </c>
      <c r="I13442" t="s">
        <v>19</v>
      </c>
      <c r="J13442" s="3">
        <v>8362</v>
      </c>
      <c r="K13442" s="3">
        <v>6208.13</v>
      </c>
      <c r="L13442" s="3">
        <v>62.08</v>
      </c>
      <c r="M13442" s="7"/>
      <c r="N13442" s="4">
        <v>0.14449999999999999</v>
      </c>
      <c r="O13442" s="5">
        <v>1.9E-2</v>
      </c>
    </row>
    <row r="13443" spans="1:15" hidden="1" x14ac:dyDescent="0.3">
      <c r="A13443" t="s">
        <v>6</v>
      </c>
      <c r="B13443" t="s">
        <v>2617</v>
      </c>
      <c r="C13443" t="s">
        <v>14</v>
      </c>
      <c r="D13443" t="s">
        <v>2618</v>
      </c>
      <c r="E13443" t="s">
        <v>59</v>
      </c>
      <c r="F13443" t="s">
        <v>60</v>
      </c>
      <c r="G13443" t="s">
        <v>18</v>
      </c>
      <c r="H13443" s="2">
        <v>45869</v>
      </c>
      <c r="I13443" t="s">
        <v>19</v>
      </c>
      <c r="J13443" s="3">
        <v>455353</v>
      </c>
      <c r="K13443" s="3">
        <v>338050.13</v>
      </c>
      <c r="L13443" s="3">
        <v>16902.509999999998</v>
      </c>
      <c r="M13443" s="6">
        <v>1</v>
      </c>
      <c r="N13443" s="4">
        <v>0.14449999999999999</v>
      </c>
      <c r="O13443" s="5">
        <v>1.9E-2</v>
      </c>
    </row>
    <row r="13444" spans="1:15" hidden="1" x14ac:dyDescent="0.3">
      <c r="A13444" t="s">
        <v>6</v>
      </c>
      <c r="B13444" t="s">
        <v>13</v>
      </c>
      <c r="C13444" t="s">
        <v>14</v>
      </c>
      <c r="D13444" t="s">
        <v>15</v>
      </c>
      <c r="E13444" t="s">
        <v>16</v>
      </c>
      <c r="F13444" t="s">
        <v>17</v>
      </c>
      <c r="G13444" t="s">
        <v>18</v>
      </c>
      <c r="H13444" s="2">
        <v>45869</v>
      </c>
      <c r="I13444" t="s">
        <v>19</v>
      </c>
      <c r="J13444" s="3">
        <v>41696</v>
      </c>
      <c r="K13444" s="3">
        <v>31012.07</v>
      </c>
      <c r="L13444" s="3">
        <v>1550.6</v>
      </c>
      <c r="M13444" s="6">
        <v>1</v>
      </c>
      <c r="N13444" s="4">
        <v>0.14449999999999999</v>
      </c>
      <c r="O13444" s="5">
        <v>1.9E-2</v>
      </c>
    </row>
    <row r="13445" spans="1:15" hidden="1" x14ac:dyDescent="0.3">
      <c r="A13445" t="s">
        <v>6</v>
      </c>
      <c r="B13445" t="s">
        <v>2313</v>
      </c>
      <c r="C13445" t="s">
        <v>14</v>
      </c>
      <c r="D13445" t="s">
        <v>2314</v>
      </c>
      <c r="E13445" t="s">
        <v>59</v>
      </c>
      <c r="F13445" t="s">
        <v>60</v>
      </c>
      <c r="G13445" t="s">
        <v>18</v>
      </c>
      <c r="H13445" s="2">
        <v>45869</v>
      </c>
      <c r="I13445" t="s">
        <v>19</v>
      </c>
      <c r="J13445" s="3">
        <v>324433.99</v>
      </c>
      <c r="K13445" s="3">
        <v>241304.45</v>
      </c>
      <c r="L13445" s="3">
        <v>12065.22</v>
      </c>
      <c r="M13445" s="6">
        <v>1</v>
      </c>
      <c r="N13445" s="4">
        <v>0.14449999999999999</v>
      </c>
      <c r="O13445" s="5">
        <v>1.9E-2</v>
      </c>
    </row>
    <row r="13446" spans="1:15" hidden="1" x14ac:dyDescent="0.3">
      <c r="A13446" t="s">
        <v>6</v>
      </c>
      <c r="B13446" t="s">
        <v>1534</v>
      </c>
      <c r="C13446" t="s">
        <v>14</v>
      </c>
      <c r="D13446" t="s">
        <v>2398</v>
      </c>
      <c r="E13446" t="s">
        <v>55</v>
      </c>
      <c r="F13446" t="s">
        <v>56</v>
      </c>
      <c r="G13446" t="s">
        <v>18</v>
      </c>
      <c r="H13446" s="2">
        <v>45869</v>
      </c>
      <c r="I13446" t="s">
        <v>19</v>
      </c>
      <c r="J13446" s="3">
        <v>1596178.41</v>
      </c>
      <c r="K13446" s="3">
        <v>1087196</v>
      </c>
      <c r="L13446" s="3">
        <v>54359.78</v>
      </c>
      <c r="M13446" s="6">
        <v>1</v>
      </c>
      <c r="N13446" s="4">
        <v>0.14449999999999999</v>
      </c>
      <c r="O13446" s="5">
        <v>1.9E-2</v>
      </c>
    </row>
    <row r="13447" spans="1:15" hidden="1" x14ac:dyDescent="0.3">
      <c r="A13447" t="s">
        <v>6</v>
      </c>
      <c r="B13447" t="s">
        <v>2619</v>
      </c>
      <c r="C13447" t="s">
        <v>14</v>
      </c>
      <c r="D13447" t="s">
        <v>2620</v>
      </c>
      <c r="E13447" t="s">
        <v>302</v>
      </c>
      <c r="F13447" t="s">
        <v>303</v>
      </c>
      <c r="G13447" t="s">
        <v>18</v>
      </c>
      <c r="H13447" s="2">
        <v>45869</v>
      </c>
      <c r="I13447" t="s">
        <v>19</v>
      </c>
      <c r="J13447" s="3">
        <v>32989</v>
      </c>
      <c r="K13447" s="3">
        <v>24114.59</v>
      </c>
      <c r="L13447" s="3">
        <v>1205.73</v>
      </c>
      <c r="M13447" s="6">
        <v>1</v>
      </c>
      <c r="N13447" s="4">
        <v>0.14449999999999999</v>
      </c>
      <c r="O13447" s="5">
        <v>1.9E-2</v>
      </c>
    </row>
    <row r="13448" spans="1:15" hidden="1" x14ac:dyDescent="0.3">
      <c r="A13448" t="s">
        <v>6</v>
      </c>
      <c r="B13448" t="s">
        <v>2153</v>
      </c>
      <c r="C13448" t="s">
        <v>161</v>
      </c>
      <c r="D13448" t="s">
        <v>2154</v>
      </c>
      <c r="E13448" t="s">
        <v>77</v>
      </c>
      <c r="F13448" t="s">
        <v>78</v>
      </c>
      <c r="G13448" t="s">
        <v>18</v>
      </c>
      <c r="H13448" s="2">
        <v>45869</v>
      </c>
      <c r="I13448" t="s">
        <v>19</v>
      </c>
      <c r="J13448" s="3">
        <v>47929</v>
      </c>
      <c r="K13448" s="3">
        <v>35582.1</v>
      </c>
      <c r="L13448" s="3">
        <v>1779.11</v>
      </c>
      <c r="M13448" s="6">
        <v>1</v>
      </c>
      <c r="N13448" s="4">
        <v>0.14449999999999999</v>
      </c>
      <c r="O13448" s="5">
        <v>1.9E-2</v>
      </c>
    </row>
    <row r="13449" spans="1:15" hidden="1" x14ac:dyDescent="0.3">
      <c r="A13449" t="s">
        <v>2156</v>
      </c>
      <c r="B13449" t="s">
        <v>2617</v>
      </c>
      <c r="C13449" t="s">
        <v>14</v>
      </c>
      <c r="D13449" t="s">
        <v>2618</v>
      </c>
      <c r="E13449" t="s">
        <v>59</v>
      </c>
      <c r="F13449" t="s">
        <v>60</v>
      </c>
      <c r="H13449" s="2">
        <v>45869</v>
      </c>
      <c r="I13449" t="s">
        <v>19</v>
      </c>
      <c r="J13449" s="3">
        <v>455353</v>
      </c>
      <c r="K13449" s="3">
        <v>338050.13</v>
      </c>
      <c r="L13449" s="3">
        <v>3380.5</v>
      </c>
      <c r="M13449" s="7"/>
      <c r="N13449" s="4">
        <v>0.14449999999999999</v>
      </c>
      <c r="O13449" s="5">
        <v>1.9E-2</v>
      </c>
    </row>
    <row r="13450" spans="1:15" hidden="1" x14ac:dyDescent="0.3">
      <c r="A13450" t="s">
        <v>2156</v>
      </c>
      <c r="B13450" t="s">
        <v>13</v>
      </c>
      <c r="C13450" t="s">
        <v>14</v>
      </c>
      <c r="D13450" t="s">
        <v>15</v>
      </c>
      <c r="E13450" t="s">
        <v>16</v>
      </c>
      <c r="F13450" t="s">
        <v>17</v>
      </c>
      <c r="H13450" s="2">
        <v>45869</v>
      </c>
      <c r="I13450" t="s">
        <v>19</v>
      </c>
      <c r="J13450" s="3">
        <v>41696</v>
      </c>
      <c r="K13450" s="3">
        <v>31012.07</v>
      </c>
      <c r="L13450" s="3">
        <v>310.12</v>
      </c>
      <c r="M13450" s="7"/>
      <c r="N13450" s="4">
        <v>0.14449999999999999</v>
      </c>
      <c r="O13450" s="5">
        <v>1.9E-2</v>
      </c>
    </row>
    <row r="13451" spans="1:15" hidden="1" x14ac:dyDescent="0.3">
      <c r="A13451" t="s">
        <v>2156</v>
      </c>
      <c r="B13451" t="s">
        <v>2313</v>
      </c>
      <c r="C13451" t="s">
        <v>14</v>
      </c>
      <c r="D13451" t="s">
        <v>2314</v>
      </c>
      <c r="E13451" t="s">
        <v>59</v>
      </c>
      <c r="F13451" t="s">
        <v>60</v>
      </c>
      <c r="H13451" s="2">
        <v>45869</v>
      </c>
      <c r="I13451" t="s">
        <v>19</v>
      </c>
      <c r="J13451" s="3">
        <v>324433.99</v>
      </c>
      <c r="K13451" s="3">
        <v>241304.45</v>
      </c>
      <c r="L13451" s="3">
        <v>2413.0300000000002</v>
      </c>
      <c r="M13451" s="7"/>
      <c r="N13451" s="4">
        <v>0.14449999999999999</v>
      </c>
      <c r="O13451" s="5">
        <v>1.9E-2</v>
      </c>
    </row>
    <row r="13452" spans="1:15" hidden="1" x14ac:dyDescent="0.3">
      <c r="A13452" t="s">
        <v>2156</v>
      </c>
      <c r="B13452" t="s">
        <v>1534</v>
      </c>
      <c r="C13452" t="s">
        <v>14</v>
      </c>
      <c r="D13452" t="s">
        <v>2398</v>
      </c>
      <c r="E13452" t="s">
        <v>55</v>
      </c>
      <c r="F13452" t="s">
        <v>56</v>
      </c>
      <c r="H13452" s="2">
        <v>45869</v>
      </c>
      <c r="I13452" t="s">
        <v>19</v>
      </c>
      <c r="J13452" s="3">
        <v>1596178.41</v>
      </c>
      <c r="K13452" s="3">
        <v>1087196</v>
      </c>
      <c r="L13452" s="3">
        <v>10871.93</v>
      </c>
      <c r="M13452" s="7"/>
      <c r="N13452" s="4">
        <v>0.14449999999999999</v>
      </c>
      <c r="O13452" s="5">
        <v>1.9E-2</v>
      </c>
    </row>
    <row r="13453" spans="1:15" hidden="1" x14ac:dyDescent="0.3">
      <c r="A13453" t="s">
        <v>2156</v>
      </c>
      <c r="B13453" t="s">
        <v>2619</v>
      </c>
      <c r="C13453" t="s">
        <v>14</v>
      </c>
      <c r="D13453" t="s">
        <v>2620</v>
      </c>
      <c r="E13453" t="s">
        <v>302</v>
      </c>
      <c r="F13453" t="s">
        <v>303</v>
      </c>
      <c r="H13453" s="2">
        <v>45869</v>
      </c>
      <c r="I13453" t="s">
        <v>19</v>
      </c>
      <c r="J13453" s="3">
        <v>32989</v>
      </c>
      <c r="K13453" s="3">
        <v>24114.59</v>
      </c>
      <c r="L13453" s="3">
        <v>241.15</v>
      </c>
      <c r="M13453" s="7"/>
      <c r="N13453" s="4">
        <v>0.14449999999999999</v>
      </c>
      <c r="O13453" s="5">
        <v>1.9E-2</v>
      </c>
    </row>
    <row r="13454" spans="1:15" hidden="1" x14ac:dyDescent="0.3">
      <c r="A13454" t="s">
        <v>2156</v>
      </c>
      <c r="B13454" t="s">
        <v>2153</v>
      </c>
      <c r="C13454" t="s">
        <v>161</v>
      </c>
      <c r="D13454" t="s">
        <v>2154</v>
      </c>
      <c r="E13454" t="s">
        <v>77</v>
      </c>
      <c r="F13454" t="s">
        <v>78</v>
      </c>
      <c r="H13454" s="2">
        <v>45869</v>
      </c>
      <c r="I13454" t="s">
        <v>19</v>
      </c>
      <c r="J13454" s="3">
        <v>47929</v>
      </c>
      <c r="K13454" s="3">
        <v>35582.1</v>
      </c>
      <c r="L13454" s="3">
        <v>355.83</v>
      </c>
      <c r="M13454" s="7"/>
      <c r="N13454" s="4">
        <v>0.14449999999999999</v>
      </c>
      <c r="O13454" s="5">
        <v>1.9E-2</v>
      </c>
    </row>
    <row r="13455" spans="1:15" hidden="1" x14ac:dyDescent="0.3">
      <c r="A13455" t="s">
        <v>6</v>
      </c>
      <c r="B13455" t="s">
        <v>2088</v>
      </c>
      <c r="C13455" t="s">
        <v>14</v>
      </c>
      <c r="D13455" t="s">
        <v>2089</v>
      </c>
      <c r="E13455" t="s">
        <v>55</v>
      </c>
      <c r="F13455" t="s">
        <v>56</v>
      </c>
      <c r="G13455" t="s">
        <v>18</v>
      </c>
      <c r="H13455" s="2">
        <v>45870</v>
      </c>
      <c r="I13455" t="s">
        <v>19</v>
      </c>
      <c r="J13455" s="3">
        <v>29727</v>
      </c>
      <c r="K13455" s="3">
        <v>21960.28</v>
      </c>
      <c r="L13455" s="3">
        <v>1098.01</v>
      </c>
      <c r="M13455" s="6">
        <v>1</v>
      </c>
      <c r="N13455" s="4">
        <v>-8.6400000000000005E-2</v>
      </c>
      <c r="O13455" s="5">
        <v>0.02</v>
      </c>
    </row>
    <row r="13456" spans="1:15" hidden="1" x14ac:dyDescent="0.3">
      <c r="A13456" t="s">
        <v>6</v>
      </c>
      <c r="B13456" t="s">
        <v>2169</v>
      </c>
      <c r="C13456" t="s">
        <v>14</v>
      </c>
      <c r="D13456" t="s">
        <v>2170</v>
      </c>
      <c r="E13456" t="s">
        <v>35</v>
      </c>
      <c r="F13456" t="s">
        <v>36</v>
      </c>
      <c r="G13456" t="s">
        <v>18</v>
      </c>
      <c r="H13456" s="2">
        <v>45870</v>
      </c>
      <c r="I13456" t="s">
        <v>19</v>
      </c>
      <c r="J13456" s="3">
        <v>163154</v>
      </c>
      <c r="K13456" s="3">
        <v>106815</v>
      </c>
      <c r="L13456" s="3">
        <v>5340.74</v>
      </c>
      <c r="M13456" s="6">
        <v>1</v>
      </c>
      <c r="N13456" s="4">
        <v>-8.6400000000000005E-2</v>
      </c>
      <c r="O13456" s="5">
        <v>0.02</v>
      </c>
    </row>
    <row r="13457" spans="1:15" hidden="1" x14ac:dyDescent="0.3">
      <c r="A13457" t="s">
        <v>6</v>
      </c>
      <c r="B13457" t="s">
        <v>1873</v>
      </c>
      <c r="C13457" t="s">
        <v>44</v>
      </c>
      <c r="D13457" t="s">
        <v>2616</v>
      </c>
      <c r="E13457" t="s">
        <v>59</v>
      </c>
      <c r="F13457" t="s">
        <v>60</v>
      </c>
      <c r="G13457" t="s">
        <v>18</v>
      </c>
      <c r="H13457" s="2">
        <v>45870</v>
      </c>
      <c r="I13457" t="s">
        <v>19</v>
      </c>
      <c r="J13457" s="3">
        <v>83646</v>
      </c>
      <c r="K13457" s="3">
        <v>55745.47</v>
      </c>
      <c r="L13457" s="3">
        <v>2787.28</v>
      </c>
      <c r="M13457" s="6">
        <v>1</v>
      </c>
      <c r="N13457" s="4">
        <v>-8.6400000000000005E-2</v>
      </c>
      <c r="O13457" s="5">
        <v>0.02</v>
      </c>
    </row>
    <row r="13458" spans="1:15" hidden="1" x14ac:dyDescent="0.3">
      <c r="A13458" t="s">
        <v>2156</v>
      </c>
      <c r="B13458" t="s">
        <v>2088</v>
      </c>
      <c r="C13458" t="s">
        <v>14</v>
      </c>
      <c r="D13458" t="s">
        <v>2089</v>
      </c>
      <c r="E13458" t="s">
        <v>55</v>
      </c>
      <c r="F13458" t="s">
        <v>56</v>
      </c>
      <c r="H13458" s="2">
        <v>45870</v>
      </c>
      <c r="I13458" t="s">
        <v>19</v>
      </c>
      <c r="J13458" s="3">
        <v>29727</v>
      </c>
      <c r="K13458" s="3">
        <v>21960.28</v>
      </c>
      <c r="L13458" s="3">
        <v>219.6</v>
      </c>
      <c r="M13458" s="7"/>
      <c r="N13458" s="4">
        <v>-8.6400000000000005E-2</v>
      </c>
      <c r="O13458" s="5">
        <v>0.02</v>
      </c>
    </row>
    <row r="13459" spans="1:15" hidden="1" x14ac:dyDescent="0.3">
      <c r="A13459" t="s">
        <v>2156</v>
      </c>
      <c r="B13459" t="s">
        <v>2169</v>
      </c>
      <c r="C13459" t="s">
        <v>14</v>
      </c>
      <c r="D13459" t="s">
        <v>2170</v>
      </c>
      <c r="E13459" t="s">
        <v>35</v>
      </c>
      <c r="F13459" t="s">
        <v>36</v>
      </c>
      <c r="H13459" s="2">
        <v>45870</v>
      </c>
      <c r="I13459" t="s">
        <v>19</v>
      </c>
      <c r="J13459" s="3">
        <v>163154</v>
      </c>
      <c r="K13459" s="3">
        <v>106815</v>
      </c>
      <c r="L13459" s="3">
        <v>1068.1400000000001</v>
      </c>
      <c r="M13459" s="7"/>
      <c r="N13459" s="4">
        <v>-8.6400000000000005E-2</v>
      </c>
      <c r="O13459" s="5">
        <v>0.02</v>
      </c>
    </row>
    <row r="13460" spans="1:15" hidden="1" x14ac:dyDescent="0.3">
      <c r="A13460" t="s">
        <v>2156</v>
      </c>
      <c r="B13460" t="s">
        <v>1873</v>
      </c>
      <c r="C13460" t="s">
        <v>44</v>
      </c>
      <c r="D13460" t="s">
        <v>2616</v>
      </c>
      <c r="E13460" t="s">
        <v>59</v>
      </c>
      <c r="F13460" t="s">
        <v>60</v>
      </c>
      <c r="H13460" s="2">
        <v>45870</v>
      </c>
      <c r="I13460" t="s">
        <v>19</v>
      </c>
      <c r="J13460" s="3">
        <v>83646</v>
      </c>
      <c r="K13460" s="3">
        <v>55745.47</v>
      </c>
      <c r="L13460" s="3">
        <v>557.46</v>
      </c>
      <c r="M13460" s="7"/>
      <c r="N13460" s="4">
        <v>-8.6400000000000005E-2</v>
      </c>
      <c r="O13460" s="5">
        <v>0.02</v>
      </c>
    </row>
    <row r="13461" spans="1:15" hidden="1" x14ac:dyDescent="0.3">
      <c r="A13461" t="s">
        <v>6</v>
      </c>
      <c r="B13461" t="s">
        <v>32</v>
      </c>
      <c r="C13461" t="s">
        <v>33</v>
      </c>
      <c r="D13461" t="s">
        <v>2152</v>
      </c>
      <c r="E13461" t="s">
        <v>35</v>
      </c>
      <c r="F13461" t="s">
        <v>36</v>
      </c>
      <c r="G13461" t="s">
        <v>18</v>
      </c>
      <c r="H13461" s="2">
        <v>45871</v>
      </c>
      <c r="I13461" t="s">
        <v>19</v>
      </c>
      <c r="J13461" s="3">
        <v>14500</v>
      </c>
      <c r="K13461" s="3">
        <v>8285</v>
      </c>
      <c r="L13461" s="3">
        <v>414.25</v>
      </c>
      <c r="M13461" s="6">
        <v>1</v>
      </c>
      <c r="N13461" s="4">
        <v>-8.6400000000000005E-2</v>
      </c>
      <c r="O13461" s="5">
        <v>0.02</v>
      </c>
    </row>
    <row r="13462" spans="1:15" hidden="1" x14ac:dyDescent="0.3">
      <c r="A13462" t="s">
        <v>6</v>
      </c>
      <c r="B13462" t="s">
        <v>335</v>
      </c>
      <c r="C13462" t="s">
        <v>41</v>
      </c>
      <c r="D13462" t="s">
        <v>2615</v>
      </c>
      <c r="E13462" t="s">
        <v>337</v>
      </c>
      <c r="F13462" t="s">
        <v>338</v>
      </c>
      <c r="G13462" t="s">
        <v>18</v>
      </c>
      <c r="H13462" s="2">
        <v>45871</v>
      </c>
      <c r="I13462" t="s">
        <v>19</v>
      </c>
      <c r="J13462" s="3">
        <v>8817</v>
      </c>
      <c r="K13462" s="3">
        <v>6207.05</v>
      </c>
      <c r="L13462" s="3">
        <v>310.36</v>
      </c>
      <c r="M13462" s="6">
        <v>1</v>
      </c>
      <c r="N13462" s="4">
        <v>-8.6400000000000005E-2</v>
      </c>
      <c r="O13462" s="5">
        <v>0.02</v>
      </c>
    </row>
    <row r="13463" spans="1:15" hidden="1" x14ac:dyDescent="0.3">
      <c r="A13463" t="s">
        <v>2156</v>
      </c>
      <c r="B13463" t="s">
        <v>32</v>
      </c>
      <c r="C13463" t="s">
        <v>33</v>
      </c>
      <c r="D13463" t="s">
        <v>2152</v>
      </c>
      <c r="E13463" t="s">
        <v>35</v>
      </c>
      <c r="F13463" t="s">
        <v>36</v>
      </c>
      <c r="H13463" s="2">
        <v>45871</v>
      </c>
      <c r="I13463" t="s">
        <v>19</v>
      </c>
      <c r="J13463" s="3">
        <v>14500</v>
      </c>
      <c r="K13463" s="3">
        <v>8285</v>
      </c>
      <c r="L13463" s="3">
        <v>82.85</v>
      </c>
      <c r="M13463" s="7"/>
      <c r="N13463" s="4">
        <v>-8.6400000000000005E-2</v>
      </c>
      <c r="O13463" s="5">
        <v>0.02</v>
      </c>
    </row>
    <row r="13464" spans="1:15" hidden="1" x14ac:dyDescent="0.3">
      <c r="A13464" t="s">
        <v>2156</v>
      </c>
      <c r="B13464" t="s">
        <v>335</v>
      </c>
      <c r="C13464" t="s">
        <v>41</v>
      </c>
      <c r="D13464" t="s">
        <v>2615</v>
      </c>
      <c r="E13464" t="s">
        <v>337</v>
      </c>
      <c r="F13464" t="s">
        <v>338</v>
      </c>
      <c r="H13464" s="2">
        <v>45871</v>
      </c>
      <c r="I13464" t="s">
        <v>19</v>
      </c>
      <c r="J13464" s="3">
        <v>8817</v>
      </c>
      <c r="K13464" s="3">
        <v>6207.05</v>
      </c>
      <c r="L13464" s="3">
        <v>62.08</v>
      </c>
      <c r="M13464" s="7"/>
      <c r="N13464" s="4">
        <v>-8.6400000000000005E-2</v>
      </c>
      <c r="O13464" s="5">
        <v>0.02</v>
      </c>
    </row>
    <row r="13465" spans="1:15" hidden="1" x14ac:dyDescent="0.3">
      <c r="A13465" t="s">
        <v>6</v>
      </c>
      <c r="B13465" t="s">
        <v>2142</v>
      </c>
      <c r="C13465" t="s">
        <v>14</v>
      </c>
      <c r="D13465" t="s">
        <v>2143</v>
      </c>
      <c r="E13465" t="s">
        <v>35</v>
      </c>
      <c r="F13465" t="s">
        <v>36</v>
      </c>
      <c r="G13465" t="s">
        <v>18</v>
      </c>
      <c r="H13465" s="2">
        <v>45873</v>
      </c>
      <c r="I13465" t="s">
        <v>19</v>
      </c>
      <c r="J13465" s="3">
        <v>62915</v>
      </c>
      <c r="K13465" s="3">
        <v>46794.85</v>
      </c>
      <c r="L13465" s="3">
        <v>2339.7399999999998</v>
      </c>
      <c r="M13465" s="6">
        <v>1</v>
      </c>
      <c r="N13465" s="4">
        <v>-8.6400000000000005E-2</v>
      </c>
      <c r="O13465" s="5">
        <v>0.02</v>
      </c>
    </row>
    <row r="13466" spans="1:15" hidden="1" x14ac:dyDescent="0.3">
      <c r="A13466" t="s">
        <v>6</v>
      </c>
      <c r="B13466" t="s">
        <v>149</v>
      </c>
      <c r="C13466" t="s">
        <v>161</v>
      </c>
      <c r="D13466" t="s">
        <v>2614</v>
      </c>
      <c r="E13466" t="s">
        <v>51</v>
      </c>
      <c r="F13466" t="s">
        <v>52</v>
      </c>
      <c r="G13466" t="s">
        <v>18</v>
      </c>
      <c r="H13466" s="2">
        <v>45873</v>
      </c>
      <c r="I13466" t="s">
        <v>19</v>
      </c>
      <c r="J13466" s="3">
        <v>-795.01</v>
      </c>
      <c r="K13466" s="3">
        <v>-590.46</v>
      </c>
      <c r="L13466" s="3">
        <v>-29.51</v>
      </c>
      <c r="M13466" s="6">
        <v>1</v>
      </c>
      <c r="N13466" s="4">
        <v>-8.6400000000000005E-2</v>
      </c>
      <c r="O13466" s="5">
        <v>0.02</v>
      </c>
    </row>
    <row r="13467" spans="1:15" hidden="1" x14ac:dyDescent="0.3">
      <c r="A13467" t="s">
        <v>2156</v>
      </c>
      <c r="B13467" t="s">
        <v>2142</v>
      </c>
      <c r="C13467" t="s">
        <v>14</v>
      </c>
      <c r="D13467" t="s">
        <v>2143</v>
      </c>
      <c r="E13467" t="s">
        <v>35</v>
      </c>
      <c r="F13467" t="s">
        <v>36</v>
      </c>
      <c r="H13467" s="2">
        <v>45873</v>
      </c>
      <c r="I13467" t="s">
        <v>19</v>
      </c>
      <c r="J13467" s="3">
        <v>62915</v>
      </c>
      <c r="K13467" s="3">
        <v>46794.85</v>
      </c>
      <c r="L13467" s="3">
        <v>467.95</v>
      </c>
      <c r="M13467" s="7"/>
      <c r="N13467" s="4">
        <v>-8.6400000000000005E-2</v>
      </c>
      <c r="O13467" s="5">
        <v>0.02</v>
      </c>
    </row>
    <row r="13468" spans="1:15" hidden="1" x14ac:dyDescent="0.3">
      <c r="A13468" t="s">
        <v>2156</v>
      </c>
      <c r="B13468" t="s">
        <v>149</v>
      </c>
      <c r="C13468" t="s">
        <v>161</v>
      </c>
      <c r="D13468" t="s">
        <v>2614</v>
      </c>
      <c r="E13468" t="s">
        <v>51</v>
      </c>
      <c r="F13468" t="s">
        <v>52</v>
      </c>
      <c r="H13468" s="2">
        <v>45873</v>
      </c>
      <c r="I13468" t="s">
        <v>19</v>
      </c>
      <c r="J13468" s="3">
        <v>-795.01</v>
      </c>
      <c r="K13468" s="3">
        <v>-590.46</v>
      </c>
      <c r="L13468" s="3">
        <v>-5.89</v>
      </c>
      <c r="M13468" s="7"/>
      <c r="N13468" s="4">
        <v>-8.6400000000000005E-2</v>
      </c>
      <c r="O13468" s="5">
        <v>0.02</v>
      </c>
    </row>
    <row r="13469" spans="1:15" hidden="1" x14ac:dyDescent="0.3">
      <c r="A13469" t="s">
        <v>6</v>
      </c>
      <c r="B13469" t="s">
        <v>2075</v>
      </c>
      <c r="C13469" t="s">
        <v>14</v>
      </c>
      <c r="D13469" t="s">
        <v>2076</v>
      </c>
      <c r="E13469" t="s">
        <v>16</v>
      </c>
      <c r="F13469" t="s">
        <v>17</v>
      </c>
      <c r="G13469" t="s">
        <v>18</v>
      </c>
      <c r="H13469" s="2">
        <v>45874</v>
      </c>
      <c r="I13469" t="s">
        <v>19</v>
      </c>
      <c r="J13469" s="3">
        <v>64772</v>
      </c>
      <c r="K13469" s="3">
        <v>48175.69</v>
      </c>
      <c r="L13469" s="3">
        <v>2408.7800000000002</v>
      </c>
      <c r="M13469" s="6">
        <v>1</v>
      </c>
      <c r="N13469" s="4">
        <v>-8.6400000000000005E-2</v>
      </c>
      <c r="O13469" s="5">
        <v>0.02</v>
      </c>
    </row>
    <row r="13470" spans="1:15" hidden="1" x14ac:dyDescent="0.3">
      <c r="A13470" t="s">
        <v>6</v>
      </c>
      <c r="B13470" t="s">
        <v>1498</v>
      </c>
      <c r="C13470" t="s">
        <v>14</v>
      </c>
      <c r="D13470" t="s">
        <v>1499</v>
      </c>
      <c r="E13470" t="s">
        <v>798</v>
      </c>
      <c r="F13470" t="s">
        <v>799</v>
      </c>
      <c r="G13470" t="s">
        <v>18</v>
      </c>
      <c r="H13470" s="2">
        <v>45874</v>
      </c>
      <c r="I13470" t="s">
        <v>19</v>
      </c>
      <c r="J13470" s="3">
        <v>175158</v>
      </c>
      <c r="K13470" s="3">
        <v>130277.47</v>
      </c>
      <c r="L13470" s="3">
        <v>6513.87</v>
      </c>
      <c r="M13470" s="6">
        <v>1</v>
      </c>
      <c r="N13470" s="4">
        <v>-8.6400000000000005E-2</v>
      </c>
      <c r="O13470" s="5">
        <v>0.02</v>
      </c>
    </row>
    <row r="13471" spans="1:15" hidden="1" x14ac:dyDescent="0.3">
      <c r="A13471" t="s">
        <v>6</v>
      </c>
      <c r="B13471" t="s">
        <v>1498</v>
      </c>
      <c r="C13471" t="s">
        <v>14</v>
      </c>
      <c r="D13471" t="s">
        <v>1500</v>
      </c>
      <c r="E13471" t="s">
        <v>798</v>
      </c>
      <c r="F13471" t="s">
        <v>799</v>
      </c>
      <c r="G13471" t="s">
        <v>18</v>
      </c>
      <c r="H13471" s="2">
        <v>45874</v>
      </c>
      <c r="I13471" t="s">
        <v>19</v>
      </c>
      <c r="J13471" s="3">
        <v>461739</v>
      </c>
      <c r="K13471" s="3">
        <v>323526</v>
      </c>
      <c r="L13471" s="3">
        <v>16176.29</v>
      </c>
      <c r="M13471" s="6">
        <v>1</v>
      </c>
      <c r="N13471" s="4">
        <v>-8.6400000000000005E-2</v>
      </c>
      <c r="O13471" s="5">
        <v>0.02</v>
      </c>
    </row>
    <row r="13472" spans="1:15" hidden="1" x14ac:dyDescent="0.3">
      <c r="A13472" t="s">
        <v>6</v>
      </c>
      <c r="B13472" t="s">
        <v>2080</v>
      </c>
      <c r="C13472" t="s">
        <v>33</v>
      </c>
      <c r="D13472" t="s">
        <v>2081</v>
      </c>
      <c r="E13472" t="s">
        <v>351</v>
      </c>
      <c r="F13472" t="s">
        <v>352</v>
      </c>
      <c r="G13472" t="s">
        <v>18</v>
      </c>
      <c r="H13472" s="2">
        <v>45874</v>
      </c>
      <c r="I13472" t="s">
        <v>19</v>
      </c>
      <c r="J13472" s="3">
        <v>25062</v>
      </c>
      <c r="K13472" s="3">
        <v>16544</v>
      </c>
      <c r="L13472" s="3">
        <v>827.19</v>
      </c>
      <c r="M13472" s="6">
        <v>1</v>
      </c>
      <c r="N13472" s="4">
        <v>-8.6400000000000005E-2</v>
      </c>
      <c r="O13472" s="5">
        <v>0.02</v>
      </c>
    </row>
    <row r="13473" spans="1:15" hidden="1" x14ac:dyDescent="0.3">
      <c r="A13473" t="s">
        <v>6</v>
      </c>
      <c r="B13473" t="s">
        <v>1514</v>
      </c>
      <c r="C13473" t="s">
        <v>33</v>
      </c>
      <c r="D13473" t="s">
        <v>2613</v>
      </c>
      <c r="E13473" t="s">
        <v>55</v>
      </c>
      <c r="F13473" t="s">
        <v>56</v>
      </c>
      <c r="G13473" t="s">
        <v>18</v>
      </c>
      <c r="H13473" s="2">
        <v>45874</v>
      </c>
      <c r="I13473" t="s">
        <v>19</v>
      </c>
      <c r="J13473" s="3">
        <v>32038</v>
      </c>
      <c r="K13473" s="3">
        <v>23496.78</v>
      </c>
      <c r="L13473" s="3">
        <v>1174.8399999999999</v>
      </c>
      <c r="M13473" s="6">
        <v>1</v>
      </c>
      <c r="N13473" s="4">
        <v>-8.6400000000000005E-2</v>
      </c>
      <c r="O13473" s="5">
        <v>0.02</v>
      </c>
    </row>
    <row r="13474" spans="1:15" hidden="1" x14ac:dyDescent="0.3">
      <c r="A13474" t="s">
        <v>6</v>
      </c>
      <c r="B13474" t="s">
        <v>2085</v>
      </c>
      <c r="C13474" t="s">
        <v>41</v>
      </c>
      <c r="D13474" t="s">
        <v>2354</v>
      </c>
      <c r="E13474" t="s">
        <v>16</v>
      </c>
      <c r="F13474" t="s">
        <v>17</v>
      </c>
      <c r="G13474" t="s">
        <v>18</v>
      </c>
      <c r="H13474" s="2">
        <v>45874</v>
      </c>
      <c r="I13474" t="s">
        <v>19</v>
      </c>
      <c r="J13474" s="3">
        <v>48673</v>
      </c>
      <c r="K13474" s="3">
        <v>34195</v>
      </c>
      <c r="L13474" s="3">
        <v>1709.75</v>
      </c>
      <c r="M13474" s="6">
        <v>1</v>
      </c>
      <c r="N13474" s="4">
        <v>-8.6400000000000005E-2</v>
      </c>
      <c r="O13474" s="5">
        <v>0.02</v>
      </c>
    </row>
    <row r="13475" spans="1:15" hidden="1" x14ac:dyDescent="0.3">
      <c r="A13475" t="s">
        <v>6</v>
      </c>
      <c r="B13475" t="s">
        <v>2038</v>
      </c>
      <c r="C13475" t="s">
        <v>161</v>
      </c>
      <c r="D13475" t="s">
        <v>2087</v>
      </c>
      <c r="E13475" t="s">
        <v>16</v>
      </c>
      <c r="F13475" t="s">
        <v>17</v>
      </c>
      <c r="G13475" t="s">
        <v>18</v>
      </c>
      <c r="H13475" s="2">
        <v>45874</v>
      </c>
      <c r="I13475" t="s">
        <v>19</v>
      </c>
      <c r="J13475" s="3">
        <v>26285</v>
      </c>
      <c r="K13475" s="3">
        <v>19549.98</v>
      </c>
      <c r="L13475" s="3">
        <v>977.5</v>
      </c>
      <c r="M13475" s="6">
        <v>1</v>
      </c>
      <c r="N13475" s="4">
        <v>-8.6400000000000005E-2</v>
      </c>
      <c r="O13475" s="5">
        <v>0.02</v>
      </c>
    </row>
    <row r="13476" spans="1:15" hidden="1" x14ac:dyDescent="0.3">
      <c r="A13476" t="s">
        <v>6</v>
      </c>
      <c r="B13476" t="s">
        <v>2038</v>
      </c>
      <c r="C13476" t="s">
        <v>161</v>
      </c>
      <c r="D13476" t="s">
        <v>2039</v>
      </c>
      <c r="E13476" t="s">
        <v>16</v>
      </c>
      <c r="F13476" t="s">
        <v>17</v>
      </c>
      <c r="G13476" t="s">
        <v>18</v>
      </c>
      <c r="H13476" s="2">
        <v>45874</v>
      </c>
      <c r="I13476" t="s">
        <v>19</v>
      </c>
      <c r="J13476" s="3">
        <v>20238</v>
      </c>
      <c r="K13476" s="3">
        <v>15052.05</v>
      </c>
      <c r="L13476" s="3">
        <v>752.6</v>
      </c>
      <c r="M13476" s="6">
        <v>1</v>
      </c>
      <c r="N13476" s="4">
        <v>-8.6400000000000005E-2</v>
      </c>
      <c r="O13476" s="5">
        <v>0.02</v>
      </c>
    </row>
    <row r="13477" spans="1:15" hidden="1" x14ac:dyDescent="0.3">
      <c r="A13477" t="s">
        <v>2156</v>
      </c>
      <c r="B13477" t="s">
        <v>2075</v>
      </c>
      <c r="C13477" t="s">
        <v>14</v>
      </c>
      <c r="D13477" t="s">
        <v>2076</v>
      </c>
      <c r="E13477" t="s">
        <v>16</v>
      </c>
      <c r="F13477" t="s">
        <v>17</v>
      </c>
      <c r="H13477" s="2">
        <v>45874</v>
      </c>
      <c r="I13477" t="s">
        <v>19</v>
      </c>
      <c r="J13477" s="3">
        <v>64772</v>
      </c>
      <c r="K13477" s="3">
        <v>48175.69</v>
      </c>
      <c r="L13477" s="3">
        <v>481.76</v>
      </c>
      <c r="M13477" s="7"/>
      <c r="N13477" s="4">
        <v>-8.6400000000000005E-2</v>
      </c>
      <c r="O13477" s="5">
        <v>0.02</v>
      </c>
    </row>
    <row r="13478" spans="1:15" hidden="1" x14ac:dyDescent="0.3">
      <c r="A13478" t="s">
        <v>2156</v>
      </c>
      <c r="B13478" t="s">
        <v>1498</v>
      </c>
      <c r="C13478" t="s">
        <v>14</v>
      </c>
      <c r="D13478" t="s">
        <v>1499</v>
      </c>
      <c r="E13478" t="s">
        <v>798</v>
      </c>
      <c r="F13478" t="s">
        <v>799</v>
      </c>
      <c r="H13478" s="2">
        <v>45874</v>
      </c>
      <c r="I13478" t="s">
        <v>19</v>
      </c>
      <c r="J13478" s="3">
        <v>175158</v>
      </c>
      <c r="K13478" s="3">
        <v>130277.47</v>
      </c>
      <c r="L13478" s="3">
        <v>1302.77</v>
      </c>
      <c r="M13478" s="7"/>
      <c r="N13478" s="4">
        <v>-8.6400000000000005E-2</v>
      </c>
      <c r="O13478" s="5">
        <v>0.02</v>
      </c>
    </row>
    <row r="13479" spans="1:15" hidden="1" x14ac:dyDescent="0.3">
      <c r="A13479" t="s">
        <v>2156</v>
      </c>
      <c r="B13479" t="s">
        <v>1498</v>
      </c>
      <c r="C13479" t="s">
        <v>14</v>
      </c>
      <c r="D13479" t="s">
        <v>1500</v>
      </c>
      <c r="E13479" t="s">
        <v>798</v>
      </c>
      <c r="F13479" t="s">
        <v>799</v>
      </c>
      <c r="H13479" s="2">
        <v>45874</v>
      </c>
      <c r="I13479" t="s">
        <v>19</v>
      </c>
      <c r="J13479" s="3">
        <v>461739</v>
      </c>
      <c r="K13479" s="3">
        <v>323526</v>
      </c>
      <c r="L13479" s="3">
        <v>3235.25</v>
      </c>
      <c r="M13479" s="7"/>
      <c r="N13479" s="4">
        <v>-8.6400000000000005E-2</v>
      </c>
      <c r="O13479" s="5">
        <v>0.02</v>
      </c>
    </row>
    <row r="13480" spans="1:15" hidden="1" x14ac:dyDescent="0.3">
      <c r="A13480" t="s">
        <v>2156</v>
      </c>
      <c r="B13480" t="s">
        <v>2080</v>
      </c>
      <c r="C13480" t="s">
        <v>33</v>
      </c>
      <c r="D13480" t="s">
        <v>2081</v>
      </c>
      <c r="E13480" t="s">
        <v>351</v>
      </c>
      <c r="F13480" t="s">
        <v>352</v>
      </c>
      <c r="H13480" s="2">
        <v>45874</v>
      </c>
      <c r="I13480" t="s">
        <v>19</v>
      </c>
      <c r="J13480" s="3">
        <v>25062</v>
      </c>
      <c r="K13480" s="3">
        <v>16544</v>
      </c>
      <c r="L13480" s="3">
        <v>165.44</v>
      </c>
      <c r="M13480" s="7"/>
      <c r="N13480" s="4">
        <v>-8.6400000000000005E-2</v>
      </c>
      <c r="O13480" s="5">
        <v>0.02</v>
      </c>
    </row>
    <row r="13481" spans="1:15" hidden="1" x14ac:dyDescent="0.3">
      <c r="A13481" t="s">
        <v>2156</v>
      </c>
      <c r="B13481" t="s">
        <v>1514</v>
      </c>
      <c r="C13481" t="s">
        <v>33</v>
      </c>
      <c r="D13481" t="s">
        <v>2613</v>
      </c>
      <c r="E13481" t="s">
        <v>55</v>
      </c>
      <c r="F13481" t="s">
        <v>56</v>
      </c>
      <c r="H13481" s="2">
        <v>45874</v>
      </c>
      <c r="I13481" t="s">
        <v>19</v>
      </c>
      <c r="J13481" s="3">
        <v>32038</v>
      </c>
      <c r="K13481" s="3">
        <v>23496.78</v>
      </c>
      <c r="L13481" s="3">
        <v>234.97</v>
      </c>
      <c r="M13481" s="7"/>
      <c r="N13481" s="4">
        <v>-8.6400000000000005E-2</v>
      </c>
      <c r="O13481" s="5">
        <v>0.02</v>
      </c>
    </row>
    <row r="13482" spans="1:15" hidden="1" x14ac:dyDescent="0.3">
      <c r="A13482" t="s">
        <v>2156</v>
      </c>
      <c r="B13482" t="s">
        <v>2085</v>
      </c>
      <c r="C13482" t="s">
        <v>41</v>
      </c>
      <c r="D13482" t="s">
        <v>2354</v>
      </c>
      <c r="E13482" t="s">
        <v>16</v>
      </c>
      <c r="F13482" t="s">
        <v>17</v>
      </c>
      <c r="H13482" s="2">
        <v>45874</v>
      </c>
      <c r="I13482" t="s">
        <v>19</v>
      </c>
      <c r="J13482" s="3">
        <v>48673</v>
      </c>
      <c r="K13482" s="3">
        <v>34195</v>
      </c>
      <c r="L13482" s="3">
        <v>341.95</v>
      </c>
      <c r="M13482" s="7"/>
      <c r="N13482" s="4">
        <v>-8.6400000000000005E-2</v>
      </c>
      <c r="O13482" s="5">
        <v>0.02</v>
      </c>
    </row>
    <row r="13483" spans="1:15" hidden="1" x14ac:dyDescent="0.3">
      <c r="A13483" t="s">
        <v>2156</v>
      </c>
      <c r="B13483" t="s">
        <v>2038</v>
      </c>
      <c r="C13483" t="s">
        <v>161</v>
      </c>
      <c r="D13483" t="s">
        <v>2087</v>
      </c>
      <c r="E13483" t="s">
        <v>16</v>
      </c>
      <c r="F13483" t="s">
        <v>17</v>
      </c>
      <c r="H13483" s="2">
        <v>45874</v>
      </c>
      <c r="I13483" t="s">
        <v>19</v>
      </c>
      <c r="J13483" s="3">
        <v>26285</v>
      </c>
      <c r="K13483" s="3">
        <v>19549.98</v>
      </c>
      <c r="L13483" s="3">
        <v>195.5</v>
      </c>
      <c r="M13483" s="7"/>
      <c r="N13483" s="4">
        <v>-8.6400000000000005E-2</v>
      </c>
      <c r="O13483" s="5">
        <v>0.02</v>
      </c>
    </row>
    <row r="13484" spans="1:15" hidden="1" x14ac:dyDescent="0.3">
      <c r="A13484" t="s">
        <v>2156</v>
      </c>
      <c r="B13484" t="s">
        <v>2038</v>
      </c>
      <c r="C13484" t="s">
        <v>161</v>
      </c>
      <c r="D13484" t="s">
        <v>2039</v>
      </c>
      <c r="E13484" t="s">
        <v>16</v>
      </c>
      <c r="F13484" t="s">
        <v>17</v>
      </c>
      <c r="H13484" s="2">
        <v>45874</v>
      </c>
      <c r="I13484" t="s">
        <v>19</v>
      </c>
      <c r="J13484" s="3">
        <v>20238</v>
      </c>
      <c r="K13484" s="3">
        <v>15052.05</v>
      </c>
      <c r="L13484" s="3">
        <v>150.52000000000001</v>
      </c>
      <c r="M13484" s="7"/>
      <c r="N13484" s="4">
        <v>-8.6400000000000005E-2</v>
      </c>
      <c r="O13484" s="5">
        <v>0.02</v>
      </c>
    </row>
    <row r="13485" spans="1:15" hidden="1" x14ac:dyDescent="0.3">
      <c r="A13485" t="s">
        <v>6</v>
      </c>
      <c r="B13485" t="s">
        <v>2040</v>
      </c>
      <c r="C13485" t="s">
        <v>14</v>
      </c>
      <c r="D13485" t="s">
        <v>2041</v>
      </c>
      <c r="E13485" t="s">
        <v>55</v>
      </c>
      <c r="F13485" t="s">
        <v>56</v>
      </c>
      <c r="G13485" t="s">
        <v>18</v>
      </c>
      <c r="H13485" s="2">
        <v>45875</v>
      </c>
      <c r="I13485" t="s">
        <v>19</v>
      </c>
      <c r="J13485" s="3">
        <v>30801</v>
      </c>
      <c r="K13485" s="3">
        <v>22866.86</v>
      </c>
      <c r="L13485" s="3">
        <v>1143.3399999999999</v>
      </c>
      <c r="M13485" s="6">
        <v>1</v>
      </c>
      <c r="N13485" s="4">
        <v>-8.6400000000000005E-2</v>
      </c>
      <c r="O13485" s="5">
        <v>0.02</v>
      </c>
    </row>
    <row r="13486" spans="1:15" hidden="1" x14ac:dyDescent="0.3">
      <c r="A13486" t="s">
        <v>6</v>
      </c>
      <c r="B13486" t="s">
        <v>2092</v>
      </c>
      <c r="C13486" t="s">
        <v>14</v>
      </c>
      <c r="D13486" t="s">
        <v>2612</v>
      </c>
      <c r="E13486" t="s">
        <v>35</v>
      </c>
      <c r="F13486" t="s">
        <v>36</v>
      </c>
      <c r="G13486" t="s">
        <v>18</v>
      </c>
      <c r="H13486" s="2">
        <v>45875</v>
      </c>
      <c r="I13486" t="s">
        <v>19</v>
      </c>
      <c r="J13486" s="3">
        <v>33999.79</v>
      </c>
      <c r="K13486" s="3">
        <v>23707.74</v>
      </c>
      <c r="L13486" s="3">
        <v>1185.4000000000001</v>
      </c>
      <c r="M13486" s="6">
        <v>1</v>
      </c>
      <c r="N13486" s="4">
        <v>-8.6400000000000005E-2</v>
      </c>
      <c r="O13486" s="5">
        <v>0.02</v>
      </c>
    </row>
    <row r="13487" spans="1:15" hidden="1" x14ac:dyDescent="0.3">
      <c r="A13487" t="s">
        <v>6</v>
      </c>
      <c r="B13487" t="s">
        <v>2043</v>
      </c>
      <c r="C13487" t="s">
        <v>996</v>
      </c>
      <c r="D13487" t="s">
        <v>2044</v>
      </c>
      <c r="E13487" t="s">
        <v>81</v>
      </c>
      <c r="F13487" t="s">
        <v>82</v>
      </c>
      <c r="G13487" t="s">
        <v>18</v>
      </c>
      <c r="H13487" s="2">
        <v>45875</v>
      </c>
      <c r="I13487" t="s">
        <v>19</v>
      </c>
      <c r="J13487" s="3">
        <v>10714</v>
      </c>
      <c r="K13487" s="3">
        <v>5577</v>
      </c>
      <c r="L13487" s="3">
        <v>223.08</v>
      </c>
      <c r="M13487" s="6">
        <v>1</v>
      </c>
      <c r="N13487" s="4">
        <v>-8.6400000000000005E-2</v>
      </c>
      <c r="O13487" s="5">
        <v>0.02</v>
      </c>
    </row>
    <row r="13488" spans="1:15" hidden="1" x14ac:dyDescent="0.3">
      <c r="A13488" t="s">
        <v>6</v>
      </c>
      <c r="B13488" t="s">
        <v>2043</v>
      </c>
      <c r="C13488" t="s">
        <v>996</v>
      </c>
      <c r="D13488" t="s">
        <v>2045</v>
      </c>
      <c r="E13488" t="s">
        <v>81</v>
      </c>
      <c r="F13488" t="s">
        <v>82</v>
      </c>
      <c r="G13488" t="s">
        <v>18</v>
      </c>
      <c r="H13488" s="2">
        <v>45875</v>
      </c>
      <c r="I13488" t="s">
        <v>19</v>
      </c>
      <c r="J13488" s="3">
        <v>8036</v>
      </c>
      <c r="K13488" s="3">
        <v>4183</v>
      </c>
      <c r="L13488" s="3">
        <v>167.32</v>
      </c>
      <c r="M13488" s="6">
        <v>1</v>
      </c>
      <c r="N13488" s="4">
        <v>-8.6400000000000005E-2</v>
      </c>
      <c r="O13488" s="5">
        <v>0.02</v>
      </c>
    </row>
    <row r="13489" spans="1:15" hidden="1" x14ac:dyDescent="0.3">
      <c r="A13489" t="s">
        <v>6</v>
      </c>
      <c r="B13489" t="s">
        <v>1293</v>
      </c>
      <c r="C13489" t="s">
        <v>44</v>
      </c>
      <c r="D13489" t="s">
        <v>2344</v>
      </c>
      <c r="E13489" t="s">
        <v>51</v>
      </c>
      <c r="F13489" t="s">
        <v>52</v>
      </c>
      <c r="G13489" t="s">
        <v>18</v>
      </c>
      <c r="H13489" s="2">
        <v>45875</v>
      </c>
      <c r="I13489" t="s">
        <v>19</v>
      </c>
      <c r="J13489" s="3">
        <v>176843</v>
      </c>
      <c r="K13489" s="3">
        <v>121496</v>
      </c>
      <c r="L13489" s="3">
        <v>6074.79</v>
      </c>
      <c r="M13489" s="6">
        <v>1</v>
      </c>
      <c r="N13489" s="4">
        <v>-8.6400000000000005E-2</v>
      </c>
      <c r="O13489" s="5">
        <v>0.02</v>
      </c>
    </row>
    <row r="13490" spans="1:15" hidden="1" x14ac:dyDescent="0.3">
      <c r="A13490" t="s">
        <v>6</v>
      </c>
      <c r="B13490" t="s">
        <v>1310</v>
      </c>
      <c r="C13490" t="s">
        <v>41</v>
      </c>
      <c r="D13490" t="s">
        <v>2274</v>
      </c>
      <c r="E13490" t="s">
        <v>81</v>
      </c>
      <c r="F13490" t="s">
        <v>82</v>
      </c>
      <c r="G13490" t="s">
        <v>18</v>
      </c>
      <c r="H13490" s="2">
        <v>45875</v>
      </c>
      <c r="I13490" t="s">
        <v>19</v>
      </c>
      <c r="J13490" s="3">
        <v>63310.239999999998</v>
      </c>
      <c r="K13490" s="3">
        <v>44608.99</v>
      </c>
      <c r="L13490" s="3">
        <v>2230.4499999999998</v>
      </c>
      <c r="M13490" s="6">
        <v>1</v>
      </c>
      <c r="N13490" s="4">
        <v>-8.6400000000000005E-2</v>
      </c>
      <c r="O13490" s="5">
        <v>0.02</v>
      </c>
    </row>
    <row r="13491" spans="1:15" hidden="1" x14ac:dyDescent="0.3">
      <c r="A13491" t="s">
        <v>2156</v>
      </c>
      <c r="B13491" t="s">
        <v>2040</v>
      </c>
      <c r="C13491" t="s">
        <v>14</v>
      </c>
      <c r="D13491" t="s">
        <v>2041</v>
      </c>
      <c r="E13491" t="s">
        <v>55</v>
      </c>
      <c r="F13491" t="s">
        <v>56</v>
      </c>
      <c r="H13491" s="2">
        <v>45875</v>
      </c>
      <c r="I13491" t="s">
        <v>19</v>
      </c>
      <c r="J13491" s="3">
        <v>30801</v>
      </c>
      <c r="K13491" s="3">
        <v>22866.86</v>
      </c>
      <c r="L13491" s="3">
        <v>228.67</v>
      </c>
      <c r="M13491" s="7"/>
      <c r="N13491" s="4">
        <v>-8.6400000000000005E-2</v>
      </c>
      <c r="O13491" s="5">
        <v>0.02</v>
      </c>
    </row>
    <row r="13492" spans="1:15" hidden="1" x14ac:dyDescent="0.3">
      <c r="A13492" t="s">
        <v>2156</v>
      </c>
      <c r="B13492" t="s">
        <v>2092</v>
      </c>
      <c r="C13492" t="s">
        <v>14</v>
      </c>
      <c r="D13492" t="s">
        <v>2612</v>
      </c>
      <c r="E13492" t="s">
        <v>35</v>
      </c>
      <c r="F13492" t="s">
        <v>36</v>
      </c>
      <c r="H13492" s="2">
        <v>45875</v>
      </c>
      <c r="I13492" t="s">
        <v>19</v>
      </c>
      <c r="J13492" s="3">
        <v>33999.79</v>
      </c>
      <c r="K13492" s="3">
        <v>23707.74</v>
      </c>
      <c r="L13492" s="3">
        <v>237.09</v>
      </c>
      <c r="M13492" s="7"/>
      <c r="N13492" s="4">
        <v>-8.6400000000000005E-2</v>
      </c>
      <c r="O13492" s="5">
        <v>0.02</v>
      </c>
    </row>
    <row r="13493" spans="1:15" hidden="1" x14ac:dyDescent="0.3">
      <c r="A13493" t="s">
        <v>2156</v>
      </c>
      <c r="B13493" t="s">
        <v>2043</v>
      </c>
      <c r="C13493" t="s">
        <v>996</v>
      </c>
      <c r="D13493" t="s">
        <v>2044</v>
      </c>
      <c r="E13493" t="s">
        <v>81</v>
      </c>
      <c r="F13493" t="s">
        <v>82</v>
      </c>
      <c r="H13493" s="2">
        <v>45875</v>
      </c>
      <c r="I13493" t="s">
        <v>19</v>
      </c>
      <c r="J13493" s="3">
        <v>10714</v>
      </c>
      <c r="K13493" s="3">
        <v>5577</v>
      </c>
      <c r="L13493" s="3">
        <v>55.77</v>
      </c>
      <c r="M13493" s="7"/>
      <c r="N13493" s="4">
        <v>-8.6400000000000005E-2</v>
      </c>
      <c r="O13493" s="5">
        <v>0.02</v>
      </c>
    </row>
    <row r="13494" spans="1:15" hidden="1" x14ac:dyDescent="0.3">
      <c r="A13494" t="s">
        <v>2156</v>
      </c>
      <c r="B13494" t="s">
        <v>2043</v>
      </c>
      <c r="C13494" t="s">
        <v>996</v>
      </c>
      <c r="D13494" t="s">
        <v>2045</v>
      </c>
      <c r="E13494" t="s">
        <v>81</v>
      </c>
      <c r="F13494" t="s">
        <v>82</v>
      </c>
      <c r="H13494" s="2">
        <v>45875</v>
      </c>
      <c r="I13494" t="s">
        <v>19</v>
      </c>
      <c r="J13494" s="3">
        <v>8036</v>
      </c>
      <c r="K13494" s="3">
        <v>4183</v>
      </c>
      <c r="L13494" s="3">
        <v>41.83</v>
      </c>
      <c r="M13494" s="7"/>
      <c r="N13494" s="4">
        <v>-8.6400000000000005E-2</v>
      </c>
      <c r="O13494" s="5">
        <v>0.02</v>
      </c>
    </row>
    <row r="13495" spans="1:15" hidden="1" x14ac:dyDescent="0.3">
      <c r="A13495" t="s">
        <v>2156</v>
      </c>
      <c r="B13495" t="s">
        <v>1293</v>
      </c>
      <c r="C13495" t="s">
        <v>44</v>
      </c>
      <c r="D13495" t="s">
        <v>2344</v>
      </c>
      <c r="E13495" t="s">
        <v>51</v>
      </c>
      <c r="F13495" t="s">
        <v>52</v>
      </c>
      <c r="H13495" s="2">
        <v>45875</v>
      </c>
      <c r="I13495" t="s">
        <v>19</v>
      </c>
      <c r="J13495" s="3">
        <v>176843</v>
      </c>
      <c r="K13495" s="3">
        <v>121496</v>
      </c>
      <c r="L13495" s="3">
        <v>1214.96</v>
      </c>
      <c r="M13495" s="7"/>
      <c r="N13495" s="4">
        <v>-8.6400000000000005E-2</v>
      </c>
      <c r="O13495" s="5">
        <v>0.02</v>
      </c>
    </row>
    <row r="13496" spans="1:15" hidden="1" x14ac:dyDescent="0.3">
      <c r="A13496" t="s">
        <v>2156</v>
      </c>
      <c r="B13496" t="s">
        <v>1310</v>
      </c>
      <c r="C13496" t="s">
        <v>41</v>
      </c>
      <c r="D13496" t="s">
        <v>2274</v>
      </c>
      <c r="E13496" t="s">
        <v>81</v>
      </c>
      <c r="F13496" t="s">
        <v>82</v>
      </c>
      <c r="H13496" s="2">
        <v>45875</v>
      </c>
      <c r="I13496" t="s">
        <v>19</v>
      </c>
      <c r="J13496" s="3">
        <v>63310.239999999998</v>
      </c>
      <c r="K13496" s="3">
        <v>44608.99</v>
      </c>
      <c r="L13496" s="3">
        <v>446.09</v>
      </c>
      <c r="M13496" s="7"/>
      <c r="N13496" s="4">
        <v>-8.6400000000000005E-2</v>
      </c>
      <c r="O13496" s="5">
        <v>0.02</v>
      </c>
    </row>
    <row r="13497" spans="1:15" hidden="1" x14ac:dyDescent="0.3">
      <c r="A13497" t="s">
        <v>6</v>
      </c>
      <c r="B13497" t="s">
        <v>2077</v>
      </c>
      <c r="C13497" t="s">
        <v>14</v>
      </c>
      <c r="D13497" t="s">
        <v>2078</v>
      </c>
      <c r="E13497" t="s">
        <v>35</v>
      </c>
      <c r="F13497" t="s">
        <v>36</v>
      </c>
      <c r="G13497" t="s">
        <v>18</v>
      </c>
      <c r="H13497" s="2">
        <v>45876</v>
      </c>
      <c r="I13497" t="s">
        <v>19</v>
      </c>
      <c r="J13497" s="3">
        <v>328048</v>
      </c>
      <c r="K13497" s="3">
        <v>223730</v>
      </c>
      <c r="L13497" s="3">
        <v>11186.48</v>
      </c>
      <c r="M13497" s="6">
        <v>1</v>
      </c>
      <c r="N13497" s="4">
        <v>-8.6400000000000005E-2</v>
      </c>
      <c r="O13497" s="5">
        <v>0.02</v>
      </c>
    </row>
    <row r="13498" spans="1:15" hidden="1" x14ac:dyDescent="0.3">
      <c r="A13498" t="s">
        <v>6</v>
      </c>
      <c r="B13498" t="s">
        <v>1811</v>
      </c>
      <c r="C13498" t="s">
        <v>996</v>
      </c>
      <c r="D13498" t="s">
        <v>1812</v>
      </c>
      <c r="E13498" t="s">
        <v>81</v>
      </c>
      <c r="F13498" t="s">
        <v>82</v>
      </c>
      <c r="G13498" t="s">
        <v>18</v>
      </c>
      <c r="H13498" s="2">
        <v>45876</v>
      </c>
      <c r="I13498" t="s">
        <v>19</v>
      </c>
      <c r="J13498" s="3">
        <v>3572</v>
      </c>
      <c r="K13498" s="3">
        <v>1859</v>
      </c>
      <c r="L13498" s="3">
        <v>74.36</v>
      </c>
      <c r="M13498" s="6">
        <v>1</v>
      </c>
      <c r="N13498" s="4">
        <v>-8.6400000000000005E-2</v>
      </c>
      <c r="O13498" s="5">
        <v>0.02</v>
      </c>
    </row>
    <row r="13499" spans="1:15" hidden="1" x14ac:dyDescent="0.3">
      <c r="A13499" t="s">
        <v>6</v>
      </c>
      <c r="B13499" t="s">
        <v>2610</v>
      </c>
      <c r="C13499" t="s">
        <v>996</v>
      </c>
      <c r="D13499" t="s">
        <v>2611</v>
      </c>
      <c r="E13499" t="s">
        <v>112</v>
      </c>
      <c r="F13499" t="s">
        <v>113</v>
      </c>
      <c r="G13499" t="s">
        <v>18</v>
      </c>
      <c r="H13499" s="2">
        <v>45876</v>
      </c>
      <c r="I13499" t="s">
        <v>19</v>
      </c>
      <c r="J13499" s="3">
        <v>-2324</v>
      </c>
      <c r="K13499" s="3">
        <v>-1427</v>
      </c>
      <c r="L13499" s="3">
        <v>-57.08</v>
      </c>
      <c r="M13499" s="6">
        <v>1</v>
      </c>
      <c r="N13499" s="4">
        <v>-8.6400000000000005E-2</v>
      </c>
      <c r="O13499" s="5">
        <v>0.02</v>
      </c>
    </row>
    <row r="13500" spans="1:15" hidden="1" x14ac:dyDescent="0.3">
      <c r="A13500" t="s">
        <v>6</v>
      </c>
      <c r="B13500" t="s">
        <v>2036</v>
      </c>
      <c r="C13500" t="s">
        <v>161</v>
      </c>
      <c r="D13500" t="s">
        <v>2037</v>
      </c>
      <c r="E13500" t="s">
        <v>51</v>
      </c>
      <c r="F13500" t="s">
        <v>52</v>
      </c>
      <c r="G13500" t="s">
        <v>18</v>
      </c>
      <c r="H13500" s="2">
        <v>45876</v>
      </c>
      <c r="I13500" t="s">
        <v>19</v>
      </c>
      <c r="J13500" s="3">
        <v>9974</v>
      </c>
      <c r="K13500" s="3">
        <v>7418.26</v>
      </c>
      <c r="L13500" s="3">
        <v>370.91</v>
      </c>
      <c r="M13500" s="6">
        <v>1</v>
      </c>
      <c r="N13500" s="4">
        <v>-8.6400000000000005E-2</v>
      </c>
      <c r="O13500" s="5">
        <v>0.02</v>
      </c>
    </row>
    <row r="13501" spans="1:15" hidden="1" x14ac:dyDescent="0.3">
      <c r="A13501" t="s">
        <v>2156</v>
      </c>
      <c r="B13501" t="s">
        <v>2077</v>
      </c>
      <c r="C13501" t="s">
        <v>14</v>
      </c>
      <c r="D13501" t="s">
        <v>2078</v>
      </c>
      <c r="E13501" t="s">
        <v>35</v>
      </c>
      <c r="F13501" t="s">
        <v>36</v>
      </c>
      <c r="H13501" s="2">
        <v>45876</v>
      </c>
      <c r="I13501" t="s">
        <v>19</v>
      </c>
      <c r="J13501" s="3">
        <v>328048</v>
      </c>
      <c r="K13501" s="3">
        <v>223730</v>
      </c>
      <c r="L13501" s="3">
        <v>2237.29</v>
      </c>
      <c r="M13501" s="7"/>
      <c r="N13501" s="4">
        <v>-8.6400000000000005E-2</v>
      </c>
      <c r="O13501" s="5">
        <v>0.02</v>
      </c>
    </row>
    <row r="13502" spans="1:15" hidden="1" x14ac:dyDescent="0.3">
      <c r="A13502" t="s">
        <v>2156</v>
      </c>
      <c r="B13502" t="s">
        <v>1811</v>
      </c>
      <c r="C13502" t="s">
        <v>996</v>
      </c>
      <c r="D13502" t="s">
        <v>1812</v>
      </c>
      <c r="E13502" t="s">
        <v>81</v>
      </c>
      <c r="F13502" t="s">
        <v>82</v>
      </c>
      <c r="H13502" s="2">
        <v>45876</v>
      </c>
      <c r="I13502" t="s">
        <v>19</v>
      </c>
      <c r="J13502" s="3">
        <v>3572</v>
      </c>
      <c r="K13502" s="3">
        <v>1859</v>
      </c>
      <c r="L13502" s="3">
        <v>18.59</v>
      </c>
      <c r="M13502" s="7"/>
      <c r="N13502" s="4">
        <v>-8.6400000000000005E-2</v>
      </c>
      <c r="O13502" s="5">
        <v>0.02</v>
      </c>
    </row>
    <row r="13503" spans="1:15" hidden="1" x14ac:dyDescent="0.3">
      <c r="A13503" t="s">
        <v>2156</v>
      </c>
      <c r="B13503" t="s">
        <v>2610</v>
      </c>
      <c r="C13503" t="s">
        <v>996</v>
      </c>
      <c r="D13503" t="s">
        <v>2611</v>
      </c>
      <c r="E13503" t="s">
        <v>112</v>
      </c>
      <c r="F13503" t="s">
        <v>113</v>
      </c>
      <c r="H13503" s="2">
        <v>45876</v>
      </c>
      <c r="I13503" t="s">
        <v>19</v>
      </c>
      <c r="J13503" s="3">
        <v>-2324</v>
      </c>
      <c r="K13503" s="3">
        <v>-1427</v>
      </c>
      <c r="L13503" s="3">
        <v>-14.27</v>
      </c>
      <c r="M13503" s="7"/>
      <c r="N13503" s="4">
        <v>-8.6400000000000005E-2</v>
      </c>
      <c r="O13503" s="5">
        <v>0.02</v>
      </c>
    </row>
    <row r="13504" spans="1:15" hidden="1" x14ac:dyDescent="0.3">
      <c r="A13504" t="s">
        <v>2156</v>
      </c>
      <c r="B13504" t="s">
        <v>2036</v>
      </c>
      <c r="C13504" t="s">
        <v>161</v>
      </c>
      <c r="D13504" t="s">
        <v>2037</v>
      </c>
      <c r="E13504" t="s">
        <v>51</v>
      </c>
      <c r="F13504" t="s">
        <v>52</v>
      </c>
      <c r="H13504" s="2">
        <v>45876</v>
      </c>
      <c r="I13504" t="s">
        <v>19</v>
      </c>
      <c r="J13504" s="3">
        <v>9974</v>
      </c>
      <c r="K13504" s="3">
        <v>7418.26</v>
      </c>
      <c r="L13504" s="3">
        <v>74.180000000000007</v>
      </c>
      <c r="M13504" s="7"/>
      <c r="N13504" s="4">
        <v>-8.6400000000000005E-2</v>
      </c>
      <c r="O13504" s="5">
        <v>0.02</v>
      </c>
    </row>
    <row r="13505" spans="1:15" hidden="1" x14ac:dyDescent="0.3">
      <c r="A13505" t="s">
        <v>6</v>
      </c>
      <c r="B13505" t="s">
        <v>2003</v>
      </c>
      <c r="C13505" t="s">
        <v>14</v>
      </c>
      <c r="D13505" t="s">
        <v>2004</v>
      </c>
      <c r="E13505" t="s">
        <v>35</v>
      </c>
      <c r="F13505" t="s">
        <v>36</v>
      </c>
      <c r="G13505" t="s">
        <v>18</v>
      </c>
      <c r="H13505" s="2">
        <v>45877</v>
      </c>
      <c r="I13505" t="s">
        <v>19</v>
      </c>
      <c r="J13505" s="3">
        <v>28614</v>
      </c>
      <c r="K13505" s="3">
        <v>21281.81</v>
      </c>
      <c r="L13505" s="3">
        <v>425.64</v>
      </c>
      <c r="M13505" s="6">
        <v>1</v>
      </c>
      <c r="N13505" s="4">
        <v>-8.6400000000000005E-2</v>
      </c>
      <c r="O13505" s="5">
        <v>0.02</v>
      </c>
    </row>
    <row r="13506" spans="1:15" hidden="1" x14ac:dyDescent="0.3">
      <c r="A13506" t="s">
        <v>6</v>
      </c>
      <c r="B13506" t="s">
        <v>2201</v>
      </c>
      <c r="C13506" t="s">
        <v>161</v>
      </c>
      <c r="D13506" t="s">
        <v>2609</v>
      </c>
      <c r="E13506" t="s">
        <v>798</v>
      </c>
      <c r="F13506" t="s">
        <v>799</v>
      </c>
      <c r="G13506" t="s">
        <v>18</v>
      </c>
      <c r="H13506" s="2">
        <v>45877</v>
      </c>
      <c r="I13506" t="s">
        <v>19</v>
      </c>
      <c r="J13506" s="3">
        <v>22163.99</v>
      </c>
      <c r="K13506" s="3">
        <v>15454.73</v>
      </c>
      <c r="L13506" s="3">
        <v>772.74</v>
      </c>
      <c r="M13506" s="6">
        <v>1</v>
      </c>
      <c r="N13506" s="4">
        <v>-8.6400000000000005E-2</v>
      </c>
      <c r="O13506" s="5">
        <v>0.02</v>
      </c>
    </row>
    <row r="13507" spans="1:15" hidden="1" x14ac:dyDescent="0.3">
      <c r="A13507" t="s">
        <v>2156</v>
      </c>
      <c r="B13507" t="s">
        <v>2003</v>
      </c>
      <c r="C13507" t="s">
        <v>14</v>
      </c>
      <c r="D13507" t="s">
        <v>2004</v>
      </c>
      <c r="E13507" t="s">
        <v>35</v>
      </c>
      <c r="F13507" t="s">
        <v>36</v>
      </c>
      <c r="H13507" s="2">
        <v>45877</v>
      </c>
      <c r="I13507" t="s">
        <v>19</v>
      </c>
      <c r="J13507" s="3">
        <v>28614</v>
      </c>
      <c r="K13507" s="3">
        <v>21281.81</v>
      </c>
      <c r="L13507" s="3">
        <v>212.82</v>
      </c>
      <c r="M13507" s="7"/>
      <c r="N13507" s="4">
        <v>-8.6400000000000005E-2</v>
      </c>
      <c r="O13507" s="5">
        <v>0.02</v>
      </c>
    </row>
    <row r="13508" spans="1:15" hidden="1" x14ac:dyDescent="0.3">
      <c r="A13508" t="s">
        <v>2156</v>
      </c>
      <c r="B13508" t="s">
        <v>2201</v>
      </c>
      <c r="C13508" t="s">
        <v>161</v>
      </c>
      <c r="D13508" t="s">
        <v>2609</v>
      </c>
      <c r="E13508" t="s">
        <v>798</v>
      </c>
      <c r="F13508" t="s">
        <v>799</v>
      </c>
      <c r="H13508" s="2">
        <v>45877</v>
      </c>
      <c r="I13508" t="s">
        <v>19</v>
      </c>
      <c r="J13508" s="3">
        <v>22163.99</v>
      </c>
      <c r="K13508" s="3">
        <v>15454.73</v>
      </c>
      <c r="L13508" s="3">
        <v>154.56</v>
      </c>
      <c r="M13508" s="7"/>
      <c r="N13508" s="4">
        <v>-8.6400000000000005E-2</v>
      </c>
      <c r="O13508" s="5">
        <v>0.02</v>
      </c>
    </row>
    <row r="13509" spans="1:15" hidden="1" x14ac:dyDescent="0.3">
      <c r="A13509" t="s">
        <v>6</v>
      </c>
      <c r="B13509" t="s">
        <v>2011</v>
      </c>
      <c r="C13509" t="s">
        <v>14</v>
      </c>
      <c r="D13509" t="s">
        <v>2391</v>
      </c>
      <c r="E13509" t="s">
        <v>59</v>
      </c>
      <c r="F13509" t="s">
        <v>60</v>
      </c>
      <c r="G13509" t="s">
        <v>18</v>
      </c>
      <c r="H13509" s="2">
        <v>45878</v>
      </c>
      <c r="I13509" t="s">
        <v>19</v>
      </c>
      <c r="J13509" s="3">
        <v>34203</v>
      </c>
      <c r="K13509" s="3">
        <v>25392.1</v>
      </c>
      <c r="L13509" s="3">
        <v>1269.6099999999999</v>
      </c>
      <c r="M13509" s="6">
        <v>1</v>
      </c>
      <c r="N13509" s="4">
        <v>-8.6400000000000005E-2</v>
      </c>
      <c r="O13509" s="5">
        <v>0.02</v>
      </c>
    </row>
    <row r="13510" spans="1:15" hidden="1" x14ac:dyDescent="0.3">
      <c r="A13510" t="s">
        <v>6</v>
      </c>
      <c r="B13510" t="s">
        <v>254</v>
      </c>
      <c r="C13510" t="s">
        <v>14</v>
      </c>
      <c r="D13510" t="s">
        <v>255</v>
      </c>
      <c r="E13510" t="s">
        <v>22</v>
      </c>
      <c r="F13510" t="s">
        <v>23</v>
      </c>
      <c r="G13510" t="s">
        <v>18</v>
      </c>
      <c r="H13510" s="2">
        <v>45878</v>
      </c>
      <c r="I13510" t="s">
        <v>19</v>
      </c>
      <c r="J13510" s="3">
        <v>62414</v>
      </c>
      <c r="K13510" s="3">
        <v>46335.28</v>
      </c>
      <c r="L13510" s="3">
        <v>2316.7600000000002</v>
      </c>
      <c r="M13510" s="6">
        <v>1</v>
      </c>
      <c r="N13510" s="4">
        <v>-8.6400000000000005E-2</v>
      </c>
      <c r="O13510" s="5">
        <v>0.02</v>
      </c>
    </row>
    <row r="13511" spans="1:15" hidden="1" x14ac:dyDescent="0.3">
      <c r="A13511" t="s">
        <v>6</v>
      </c>
      <c r="B13511" t="s">
        <v>2011</v>
      </c>
      <c r="C13511" t="s">
        <v>14</v>
      </c>
      <c r="D13511" t="s">
        <v>2012</v>
      </c>
      <c r="E13511" t="s">
        <v>59</v>
      </c>
      <c r="F13511" t="s">
        <v>60</v>
      </c>
      <c r="G13511" t="s">
        <v>18</v>
      </c>
      <c r="H13511" s="2">
        <v>45878</v>
      </c>
      <c r="I13511" t="s">
        <v>19</v>
      </c>
      <c r="J13511" s="3">
        <v>37971</v>
      </c>
      <c r="K13511" s="3">
        <v>28189.31</v>
      </c>
      <c r="L13511" s="3">
        <v>1409.47</v>
      </c>
      <c r="M13511" s="6">
        <v>1</v>
      </c>
      <c r="N13511" s="4">
        <v>-8.6400000000000005E-2</v>
      </c>
      <c r="O13511" s="5">
        <v>0.02</v>
      </c>
    </row>
    <row r="13512" spans="1:15" hidden="1" x14ac:dyDescent="0.3">
      <c r="A13512" t="s">
        <v>6</v>
      </c>
      <c r="B13512" t="s">
        <v>2011</v>
      </c>
      <c r="C13512" t="s">
        <v>14</v>
      </c>
      <c r="D13512" t="s">
        <v>2013</v>
      </c>
      <c r="E13512" t="s">
        <v>59</v>
      </c>
      <c r="F13512" t="s">
        <v>60</v>
      </c>
      <c r="G13512" t="s">
        <v>18</v>
      </c>
      <c r="H13512" s="2">
        <v>45878</v>
      </c>
      <c r="I13512" t="s">
        <v>19</v>
      </c>
      <c r="J13512" s="3">
        <v>66906</v>
      </c>
      <c r="K13512" s="3">
        <v>49762.58</v>
      </c>
      <c r="L13512" s="3">
        <v>2488.13</v>
      </c>
      <c r="M13512" s="6">
        <v>1</v>
      </c>
      <c r="N13512" s="4">
        <v>-8.6400000000000005E-2</v>
      </c>
      <c r="O13512" s="5">
        <v>0.02</v>
      </c>
    </row>
    <row r="13513" spans="1:15" hidden="1" x14ac:dyDescent="0.3">
      <c r="A13513" t="s">
        <v>6</v>
      </c>
      <c r="B13513" t="s">
        <v>2046</v>
      </c>
      <c r="C13513" t="s">
        <v>996</v>
      </c>
      <c r="D13513" t="s">
        <v>2047</v>
      </c>
      <c r="E13513" t="s">
        <v>35</v>
      </c>
      <c r="F13513" t="s">
        <v>36</v>
      </c>
      <c r="G13513" t="s">
        <v>18</v>
      </c>
      <c r="H13513" s="2">
        <v>45878</v>
      </c>
      <c r="I13513" t="s">
        <v>19</v>
      </c>
      <c r="J13513" s="3">
        <v>4513</v>
      </c>
      <c r="K13513" s="3">
        <v>2354</v>
      </c>
      <c r="L13513" s="3">
        <v>94.16</v>
      </c>
      <c r="M13513" s="6">
        <v>1</v>
      </c>
      <c r="N13513" s="4">
        <v>-8.6400000000000005E-2</v>
      </c>
      <c r="O13513" s="5">
        <v>0.02</v>
      </c>
    </row>
    <row r="13514" spans="1:15" hidden="1" x14ac:dyDescent="0.3">
      <c r="A13514" t="s">
        <v>2156</v>
      </c>
      <c r="B13514" t="s">
        <v>2011</v>
      </c>
      <c r="C13514" t="s">
        <v>14</v>
      </c>
      <c r="D13514" t="s">
        <v>2391</v>
      </c>
      <c r="E13514" t="s">
        <v>59</v>
      </c>
      <c r="F13514" t="s">
        <v>60</v>
      </c>
      <c r="H13514" s="2">
        <v>45878</v>
      </c>
      <c r="I13514" t="s">
        <v>19</v>
      </c>
      <c r="J13514" s="3">
        <v>34203</v>
      </c>
      <c r="K13514" s="3">
        <v>25392.1</v>
      </c>
      <c r="L13514" s="3">
        <v>253.92</v>
      </c>
      <c r="M13514" s="7"/>
      <c r="N13514" s="4">
        <v>-8.6400000000000005E-2</v>
      </c>
      <c r="O13514" s="5">
        <v>0.02</v>
      </c>
    </row>
    <row r="13515" spans="1:15" hidden="1" x14ac:dyDescent="0.3">
      <c r="A13515" t="s">
        <v>2156</v>
      </c>
      <c r="B13515" t="s">
        <v>254</v>
      </c>
      <c r="C13515" t="s">
        <v>14</v>
      </c>
      <c r="D13515" t="s">
        <v>255</v>
      </c>
      <c r="E13515" t="s">
        <v>22</v>
      </c>
      <c r="F13515" t="s">
        <v>23</v>
      </c>
      <c r="H13515" s="2">
        <v>45878</v>
      </c>
      <c r="I13515" t="s">
        <v>19</v>
      </c>
      <c r="J13515" s="3">
        <v>62414</v>
      </c>
      <c r="K13515" s="3">
        <v>46335.28</v>
      </c>
      <c r="L13515" s="3">
        <v>463.35</v>
      </c>
      <c r="M13515" s="7"/>
      <c r="N13515" s="4">
        <v>-8.6400000000000005E-2</v>
      </c>
      <c r="O13515" s="5">
        <v>0.02</v>
      </c>
    </row>
    <row r="13516" spans="1:15" hidden="1" x14ac:dyDescent="0.3">
      <c r="A13516" t="s">
        <v>2156</v>
      </c>
      <c r="B13516" t="s">
        <v>2011</v>
      </c>
      <c r="C13516" t="s">
        <v>14</v>
      </c>
      <c r="D13516" t="s">
        <v>2012</v>
      </c>
      <c r="E13516" t="s">
        <v>59</v>
      </c>
      <c r="F13516" t="s">
        <v>60</v>
      </c>
      <c r="H13516" s="2">
        <v>45878</v>
      </c>
      <c r="I13516" t="s">
        <v>19</v>
      </c>
      <c r="J13516" s="3">
        <v>37971</v>
      </c>
      <c r="K13516" s="3">
        <v>28189.31</v>
      </c>
      <c r="L13516" s="3">
        <v>281.89</v>
      </c>
      <c r="M13516" s="7"/>
      <c r="N13516" s="4">
        <v>-8.6400000000000005E-2</v>
      </c>
      <c r="O13516" s="5">
        <v>0.02</v>
      </c>
    </row>
    <row r="13517" spans="1:15" hidden="1" x14ac:dyDescent="0.3">
      <c r="A13517" t="s">
        <v>2156</v>
      </c>
      <c r="B13517" t="s">
        <v>2011</v>
      </c>
      <c r="C13517" t="s">
        <v>14</v>
      </c>
      <c r="D13517" t="s">
        <v>2013</v>
      </c>
      <c r="E13517" t="s">
        <v>59</v>
      </c>
      <c r="F13517" t="s">
        <v>60</v>
      </c>
      <c r="H13517" s="2">
        <v>45878</v>
      </c>
      <c r="I13517" t="s">
        <v>19</v>
      </c>
      <c r="J13517" s="3">
        <v>66906</v>
      </c>
      <c r="K13517" s="3">
        <v>49762.58</v>
      </c>
      <c r="L13517" s="3">
        <v>497.63</v>
      </c>
      <c r="M13517" s="7"/>
      <c r="N13517" s="4">
        <v>-8.6400000000000005E-2</v>
      </c>
      <c r="O13517" s="5">
        <v>0.02</v>
      </c>
    </row>
    <row r="13518" spans="1:15" hidden="1" x14ac:dyDescent="0.3">
      <c r="A13518" t="s">
        <v>2156</v>
      </c>
      <c r="B13518" t="s">
        <v>2046</v>
      </c>
      <c r="C13518" t="s">
        <v>996</v>
      </c>
      <c r="D13518" t="s">
        <v>2047</v>
      </c>
      <c r="E13518" t="s">
        <v>35</v>
      </c>
      <c r="F13518" t="s">
        <v>36</v>
      </c>
      <c r="H13518" s="2">
        <v>45878</v>
      </c>
      <c r="I13518" t="s">
        <v>19</v>
      </c>
      <c r="J13518" s="3">
        <v>4513</v>
      </c>
      <c r="K13518" s="3">
        <v>2354</v>
      </c>
      <c r="L13518" s="3">
        <v>23.54</v>
      </c>
      <c r="M13518" s="7"/>
      <c r="N13518" s="4">
        <v>-8.6400000000000005E-2</v>
      </c>
      <c r="O13518" s="5">
        <v>0.02</v>
      </c>
    </row>
    <row r="13519" spans="1:15" hidden="1" x14ac:dyDescent="0.3">
      <c r="A13519" t="s">
        <v>6</v>
      </c>
      <c r="B13519" t="s">
        <v>2001</v>
      </c>
      <c r="C13519" t="s">
        <v>14</v>
      </c>
      <c r="D13519" t="s">
        <v>2002</v>
      </c>
      <c r="E13519" t="s">
        <v>81</v>
      </c>
      <c r="F13519" t="s">
        <v>82</v>
      </c>
      <c r="G13519" t="s">
        <v>18</v>
      </c>
      <c r="H13519" s="2">
        <v>45879</v>
      </c>
      <c r="I13519" t="s">
        <v>19</v>
      </c>
      <c r="J13519" s="3">
        <v>68399</v>
      </c>
      <c r="K13519" s="3">
        <v>50778.33</v>
      </c>
      <c r="L13519" s="3">
        <v>2538.92</v>
      </c>
      <c r="M13519" s="6">
        <v>1</v>
      </c>
      <c r="N13519" s="4">
        <v>-8.6400000000000005E-2</v>
      </c>
      <c r="O13519" s="5">
        <v>0.02</v>
      </c>
    </row>
    <row r="13520" spans="1:15" hidden="1" x14ac:dyDescent="0.3">
      <c r="A13520" t="s">
        <v>6</v>
      </c>
      <c r="B13520" t="s">
        <v>2014</v>
      </c>
      <c r="C13520" t="s">
        <v>14</v>
      </c>
      <c r="D13520" t="s">
        <v>2608</v>
      </c>
      <c r="E13520" t="s">
        <v>35</v>
      </c>
      <c r="F13520" t="s">
        <v>36</v>
      </c>
      <c r="G13520" t="s">
        <v>18</v>
      </c>
      <c r="H13520" s="2">
        <v>45879</v>
      </c>
      <c r="I13520" t="s">
        <v>19</v>
      </c>
      <c r="J13520" s="3">
        <v>530227.56000000006</v>
      </c>
      <c r="K13520" s="3">
        <v>350645.27</v>
      </c>
      <c r="L13520" s="3">
        <v>17532.27</v>
      </c>
      <c r="M13520" s="6">
        <v>1</v>
      </c>
      <c r="N13520" s="4">
        <v>-8.6400000000000005E-2</v>
      </c>
      <c r="O13520" s="5">
        <v>0.02</v>
      </c>
    </row>
    <row r="13521" spans="1:15" hidden="1" x14ac:dyDescent="0.3">
      <c r="A13521" t="s">
        <v>2156</v>
      </c>
      <c r="B13521" t="s">
        <v>2001</v>
      </c>
      <c r="C13521" t="s">
        <v>14</v>
      </c>
      <c r="D13521" t="s">
        <v>2002</v>
      </c>
      <c r="E13521" t="s">
        <v>81</v>
      </c>
      <c r="F13521" t="s">
        <v>82</v>
      </c>
      <c r="H13521" s="2">
        <v>45879</v>
      </c>
      <c r="I13521" t="s">
        <v>19</v>
      </c>
      <c r="J13521" s="3">
        <v>68399</v>
      </c>
      <c r="K13521" s="3">
        <v>50778.33</v>
      </c>
      <c r="L13521" s="3">
        <v>507.78</v>
      </c>
      <c r="M13521" s="7"/>
      <c r="N13521" s="4">
        <v>-8.6400000000000005E-2</v>
      </c>
      <c r="O13521" s="5">
        <v>0.02</v>
      </c>
    </row>
    <row r="13522" spans="1:15" hidden="1" x14ac:dyDescent="0.3">
      <c r="A13522" t="s">
        <v>2156</v>
      </c>
      <c r="B13522" t="s">
        <v>2014</v>
      </c>
      <c r="C13522" t="s">
        <v>14</v>
      </c>
      <c r="D13522" t="s">
        <v>2608</v>
      </c>
      <c r="E13522" t="s">
        <v>35</v>
      </c>
      <c r="F13522" t="s">
        <v>36</v>
      </c>
      <c r="H13522" s="2">
        <v>45879</v>
      </c>
      <c r="I13522" t="s">
        <v>19</v>
      </c>
      <c r="J13522" s="3">
        <v>530227.56000000006</v>
      </c>
      <c r="K13522" s="3">
        <v>350645.27</v>
      </c>
      <c r="L13522" s="3">
        <v>3506.46</v>
      </c>
      <c r="M13522" s="7"/>
      <c r="N13522" s="4">
        <v>-8.6400000000000005E-2</v>
      </c>
      <c r="O13522" s="5">
        <v>0.02</v>
      </c>
    </row>
    <row r="13523" spans="1:15" hidden="1" x14ac:dyDescent="0.3">
      <c r="A13523" t="s">
        <v>6</v>
      </c>
      <c r="B13523" t="s">
        <v>2606</v>
      </c>
      <c r="C13523" t="s">
        <v>41</v>
      </c>
      <c r="D13523" t="s">
        <v>2607</v>
      </c>
      <c r="E13523" t="s">
        <v>129</v>
      </c>
      <c r="F13523" t="s">
        <v>130</v>
      </c>
      <c r="G13523" t="s">
        <v>194</v>
      </c>
      <c r="H13523" s="2">
        <v>45881</v>
      </c>
      <c r="I13523" t="s">
        <v>19</v>
      </c>
      <c r="J13523" s="3">
        <v>228</v>
      </c>
      <c r="K13523" s="3">
        <v>-215.61</v>
      </c>
      <c r="L13523" s="3">
        <v>-4.3</v>
      </c>
      <c r="M13523" s="6">
        <v>1</v>
      </c>
      <c r="N13523" s="4">
        <v>-8.6400000000000005E-2</v>
      </c>
      <c r="O13523" s="5">
        <v>0.02</v>
      </c>
    </row>
    <row r="13524" spans="1:15" hidden="1" x14ac:dyDescent="0.3">
      <c r="A13524" t="s">
        <v>6</v>
      </c>
      <c r="B13524" t="s">
        <v>2370</v>
      </c>
      <c r="C13524" t="s">
        <v>44</v>
      </c>
      <c r="D13524" t="s">
        <v>2371</v>
      </c>
      <c r="E13524" t="s">
        <v>432</v>
      </c>
      <c r="F13524" t="s">
        <v>433</v>
      </c>
      <c r="G13524" t="s">
        <v>18</v>
      </c>
      <c r="H13524" s="2">
        <v>45881</v>
      </c>
      <c r="I13524" t="s">
        <v>19</v>
      </c>
      <c r="J13524" s="3">
        <v>-29740.9</v>
      </c>
      <c r="K13524" s="3">
        <v>-20432.75</v>
      </c>
      <c r="L13524" s="3">
        <v>-1021.64</v>
      </c>
      <c r="M13524" s="6">
        <v>1</v>
      </c>
      <c r="N13524" s="4">
        <v>-8.6400000000000005E-2</v>
      </c>
      <c r="O13524" s="5">
        <v>0.02</v>
      </c>
    </row>
    <row r="13525" spans="1:15" hidden="1" x14ac:dyDescent="0.3">
      <c r="A13525" t="s">
        <v>2156</v>
      </c>
      <c r="B13525" t="s">
        <v>2370</v>
      </c>
      <c r="C13525" t="s">
        <v>44</v>
      </c>
      <c r="D13525" t="s">
        <v>2371</v>
      </c>
      <c r="E13525" t="s">
        <v>432</v>
      </c>
      <c r="F13525" t="s">
        <v>433</v>
      </c>
      <c r="H13525" s="2">
        <v>45881</v>
      </c>
      <c r="I13525" t="s">
        <v>19</v>
      </c>
      <c r="J13525" s="3">
        <v>-29740.9</v>
      </c>
      <c r="K13525" s="3">
        <v>-20432.75</v>
      </c>
      <c r="L13525" s="3">
        <v>-204.33</v>
      </c>
      <c r="M13525" s="7"/>
      <c r="N13525" s="4">
        <v>-8.6400000000000005E-2</v>
      </c>
      <c r="O13525" s="5">
        <v>0.02</v>
      </c>
    </row>
    <row r="13526" spans="1:15" hidden="1" x14ac:dyDescent="0.3">
      <c r="A13526" t="s">
        <v>6</v>
      </c>
      <c r="B13526" t="s">
        <v>2117</v>
      </c>
      <c r="C13526" t="s">
        <v>14</v>
      </c>
      <c r="D13526" t="s">
        <v>2579</v>
      </c>
      <c r="E13526" t="s">
        <v>129</v>
      </c>
      <c r="F13526" t="s">
        <v>130</v>
      </c>
      <c r="G13526" t="s">
        <v>194</v>
      </c>
      <c r="H13526" s="2">
        <v>45882</v>
      </c>
      <c r="I13526" t="s">
        <v>19</v>
      </c>
      <c r="J13526" s="3">
        <v>83630</v>
      </c>
      <c r="K13526" s="3">
        <v>62086.16</v>
      </c>
      <c r="L13526" s="3">
        <v>1241.72</v>
      </c>
      <c r="M13526" s="6">
        <v>1</v>
      </c>
      <c r="N13526" s="4">
        <v>-8.6400000000000005E-2</v>
      </c>
      <c r="O13526" s="5">
        <v>0.02</v>
      </c>
    </row>
    <row r="13527" spans="1:15" hidden="1" x14ac:dyDescent="0.3">
      <c r="A13527" t="s">
        <v>6</v>
      </c>
      <c r="B13527" t="s">
        <v>1764</v>
      </c>
      <c r="C13527" t="s">
        <v>14</v>
      </c>
      <c r="D13527" t="s">
        <v>2580</v>
      </c>
      <c r="E13527" t="s">
        <v>129</v>
      </c>
      <c r="F13527" t="s">
        <v>130</v>
      </c>
      <c r="G13527" t="s">
        <v>194</v>
      </c>
      <c r="H13527" s="2">
        <v>45882</v>
      </c>
      <c r="I13527" t="s">
        <v>19</v>
      </c>
      <c r="J13527" s="3">
        <v>56237</v>
      </c>
      <c r="K13527" s="3">
        <v>41749.879999999997</v>
      </c>
      <c r="L13527" s="3">
        <v>835</v>
      </c>
      <c r="M13527" s="6">
        <v>1</v>
      </c>
      <c r="N13527" s="4">
        <v>-8.6400000000000005E-2</v>
      </c>
      <c r="O13527" s="5">
        <v>0.02</v>
      </c>
    </row>
    <row r="13528" spans="1:15" hidden="1" x14ac:dyDescent="0.3">
      <c r="A13528" t="s">
        <v>6</v>
      </c>
      <c r="B13528" t="s">
        <v>388</v>
      </c>
      <c r="C13528" t="s">
        <v>14</v>
      </c>
      <c r="D13528" t="s">
        <v>389</v>
      </c>
      <c r="E13528" t="s">
        <v>129</v>
      </c>
      <c r="F13528" t="s">
        <v>130</v>
      </c>
      <c r="G13528" t="s">
        <v>194</v>
      </c>
      <c r="H13528" s="2">
        <v>45882</v>
      </c>
      <c r="I13528" t="s">
        <v>19</v>
      </c>
      <c r="J13528" s="3">
        <v>105457</v>
      </c>
      <c r="K13528" s="3">
        <v>78435.87</v>
      </c>
      <c r="L13528" s="3">
        <v>1568.72</v>
      </c>
      <c r="M13528" s="6">
        <v>1</v>
      </c>
      <c r="N13528" s="4">
        <v>-8.6400000000000005E-2</v>
      </c>
      <c r="O13528" s="5">
        <v>0.02</v>
      </c>
    </row>
    <row r="13529" spans="1:15" hidden="1" x14ac:dyDescent="0.3">
      <c r="A13529" t="s">
        <v>6</v>
      </c>
      <c r="B13529" t="s">
        <v>1555</v>
      </c>
      <c r="C13529" t="s">
        <v>14</v>
      </c>
      <c r="D13529" t="s">
        <v>1556</v>
      </c>
      <c r="E13529" t="s">
        <v>129</v>
      </c>
      <c r="F13529" t="s">
        <v>130</v>
      </c>
      <c r="G13529" t="s">
        <v>194</v>
      </c>
      <c r="H13529" s="2">
        <v>45882</v>
      </c>
      <c r="I13529" t="s">
        <v>19</v>
      </c>
      <c r="J13529" s="3">
        <v>135078</v>
      </c>
      <c r="K13529" s="3">
        <v>100467.44</v>
      </c>
      <c r="L13529" s="3">
        <v>2009.35</v>
      </c>
      <c r="M13529" s="6">
        <v>1</v>
      </c>
      <c r="N13529" s="4">
        <v>-8.6400000000000005E-2</v>
      </c>
      <c r="O13529" s="5">
        <v>0.02</v>
      </c>
    </row>
    <row r="13530" spans="1:15" hidden="1" x14ac:dyDescent="0.3">
      <c r="A13530" t="s">
        <v>6</v>
      </c>
      <c r="B13530" t="s">
        <v>1920</v>
      </c>
      <c r="C13530" t="s">
        <v>44</v>
      </c>
      <c r="D13530" t="s">
        <v>2581</v>
      </c>
      <c r="E13530" t="s">
        <v>129</v>
      </c>
      <c r="F13530" t="s">
        <v>130</v>
      </c>
      <c r="G13530" t="s">
        <v>194</v>
      </c>
      <c r="H13530" s="2">
        <v>45882</v>
      </c>
      <c r="I13530" t="s">
        <v>19</v>
      </c>
      <c r="J13530" s="3">
        <v>37801</v>
      </c>
      <c r="K13530" s="3">
        <v>26558.080000000002</v>
      </c>
      <c r="L13530" s="3">
        <v>531.17999999999995</v>
      </c>
      <c r="M13530" s="6">
        <v>1</v>
      </c>
      <c r="N13530" s="4">
        <v>-8.6400000000000005E-2</v>
      </c>
      <c r="O13530" s="5">
        <v>0.02</v>
      </c>
    </row>
    <row r="13531" spans="1:15" hidden="1" x14ac:dyDescent="0.3">
      <c r="A13531" t="s">
        <v>6</v>
      </c>
      <c r="B13531" t="s">
        <v>1998</v>
      </c>
      <c r="C13531" t="s">
        <v>325</v>
      </c>
      <c r="D13531" t="s">
        <v>2345</v>
      </c>
      <c r="E13531" t="s">
        <v>129</v>
      </c>
      <c r="F13531" t="s">
        <v>130</v>
      </c>
      <c r="G13531" t="s">
        <v>194</v>
      </c>
      <c r="H13531" s="2">
        <v>45882</v>
      </c>
      <c r="I13531" t="s">
        <v>19</v>
      </c>
      <c r="J13531" s="3">
        <v>14921</v>
      </c>
      <c r="K13531" s="3">
        <v>10482</v>
      </c>
      <c r="L13531" s="3">
        <v>209.64</v>
      </c>
      <c r="M13531" s="6">
        <v>1</v>
      </c>
      <c r="N13531" s="4">
        <v>-8.6400000000000005E-2</v>
      </c>
      <c r="O13531" s="5">
        <v>0.02</v>
      </c>
    </row>
    <row r="13532" spans="1:15" hidden="1" x14ac:dyDescent="0.3">
      <c r="A13532" t="s">
        <v>6</v>
      </c>
      <c r="B13532" t="s">
        <v>386</v>
      </c>
      <c r="C13532" t="s">
        <v>161</v>
      </c>
      <c r="D13532" t="s">
        <v>1567</v>
      </c>
      <c r="E13532" t="s">
        <v>129</v>
      </c>
      <c r="F13532" t="s">
        <v>130</v>
      </c>
      <c r="G13532" t="s">
        <v>194</v>
      </c>
      <c r="H13532" s="2">
        <v>45882</v>
      </c>
      <c r="I13532" t="s">
        <v>19</v>
      </c>
      <c r="J13532" s="3">
        <v>62209</v>
      </c>
      <c r="K13532" s="3">
        <v>46183.53</v>
      </c>
      <c r="L13532" s="3">
        <v>923.67</v>
      </c>
      <c r="M13532" s="6">
        <v>1</v>
      </c>
      <c r="N13532" s="4">
        <v>-8.6400000000000005E-2</v>
      </c>
      <c r="O13532" s="5">
        <v>0.02</v>
      </c>
    </row>
    <row r="13533" spans="1:15" hidden="1" x14ac:dyDescent="0.3">
      <c r="A13533" t="s">
        <v>6</v>
      </c>
      <c r="B13533" t="s">
        <v>2011</v>
      </c>
      <c r="C13533" t="s">
        <v>14</v>
      </c>
      <c r="D13533" t="s">
        <v>2582</v>
      </c>
      <c r="E13533" t="s">
        <v>59</v>
      </c>
      <c r="F13533" t="s">
        <v>60</v>
      </c>
      <c r="G13533" t="s">
        <v>18</v>
      </c>
      <c r="H13533" s="2">
        <v>45882</v>
      </c>
      <c r="I13533" t="s">
        <v>19</v>
      </c>
      <c r="J13533" s="3">
        <v>63918</v>
      </c>
      <c r="K13533" s="3">
        <v>47725.81</v>
      </c>
      <c r="L13533" s="3">
        <v>2386.29</v>
      </c>
      <c r="M13533" s="6">
        <v>1</v>
      </c>
      <c r="N13533" s="4">
        <v>-8.6400000000000005E-2</v>
      </c>
      <c r="O13533" s="5">
        <v>0.02</v>
      </c>
    </row>
    <row r="13534" spans="1:15" hidden="1" x14ac:dyDescent="0.3">
      <c r="A13534" t="s">
        <v>6</v>
      </c>
      <c r="B13534" t="s">
        <v>983</v>
      </c>
      <c r="C13534" t="s">
        <v>14</v>
      </c>
      <c r="D13534" t="s">
        <v>2355</v>
      </c>
      <c r="E13534" t="s">
        <v>35</v>
      </c>
      <c r="F13534" t="s">
        <v>36</v>
      </c>
      <c r="G13534" t="s">
        <v>18</v>
      </c>
      <c r="H13534" s="2">
        <v>45882</v>
      </c>
      <c r="I13534" t="s">
        <v>19</v>
      </c>
      <c r="J13534" s="3">
        <v>35414</v>
      </c>
      <c r="K13534" s="3">
        <v>26146.52</v>
      </c>
      <c r="L13534" s="3">
        <v>522.92999999999995</v>
      </c>
      <c r="M13534" s="6">
        <v>1</v>
      </c>
      <c r="N13534" s="4">
        <v>-8.6400000000000005E-2</v>
      </c>
      <c r="O13534" s="5">
        <v>0.02</v>
      </c>
    </row>
    <row r="13535" spans="1:15" hidden="1" x14ac:dyDescent="0.3">
      <c r="A13535" t="s">
        <v>6</v>
      </c>
      <c r="B13535" t="s">
        <v>1568</v>
      </c>
      <c r="C13535" t="s">
        <v>14</v>
      </c>
      <c r="D13535" t="s">
        <v>1569</v>
      </c>
      <c r="E13535" t="s">
        <v>35</v>
      </c>
      <c r="F13535" t="s">
        <v>36</v>
      </c>
      <c r="G13535" t="s">
        <v>18</v>
      </c>
      <c r="H13535" s="2">
        <v>45882</v>
      </c>
      <c r="I13535" t="s">
        <v>19</v>
      </c>
      <c r="J13535" s="3">
        <v>37226</v>
      </c>
      <c r="K13535" s="3">
        <v>27484.46</v>
      </c>
      <c r="L13535" s="3">
        <v>549.69000000000005</v>
      </c>
      <c r="M13535" s="6">
        <v>1</v>
      </c>
      <c r="N13535" s="4">
        <v>-8.6400000000000005E-2</v>
      </c>
      <c r="O13535" s="5">
        <v>0.02</v>
      </c>
    </row>
    <row r="13536" spans="1:15" hidden="1" x14ac:dyDescent="0.3">
      <c r="A13536" t="s">
        <v>6</v>
      </c>
      <c r="B13536" t="s">
        <v>1572</v>
      </c>
      <c r="C13536" t="s">
        <v>14</v>
      </c>
      <c r="D13536" t="s">
        <v>1573</v>
      </c>
      <c r="E13536" t="s">
        <v>1574</v>
      </c>
      <c r="F13536" t="s">
        <v>17</v>
      </c>
      <c r="G13536" t="s">
        <v>18</v>
      </c>
      <c r="H13536" s="2">
        <v>45882</v>
      </c>
      <c r="I13536" t="s">
        <v>19</v>
      </c>
      <c r="J13536" s="3">
        <v>64402</v>
      </c>
      <c r="K13536" s="3">
        <v>47989.72</v>
      </c>
      <c r="L13536" s="3">
        <v>2399.4899999999998</v>
      </c>
      <c r="M13536" s="6">
        <v>1</v>
      </c>
      <c r="N13536" s="4">
        <v>-8.6400000000000005E-2</v>
      </c>
      <c r="O13536" s="5">
        <v>0.02</v>
      </c>
    </row>
    <row r="13537" spans="1:15" hidden="1" x14ac:dyDescent="0.3">
      <c r="A13537" t="s">
        <v>6</v>
      </c>
      <c r="B13537" t="s">
        <v>1576</v>
      </c>
      <c r="C13537" t="s">
        <v>14</v>
      </c>
      <c r="D13537" t="s">
        <v>1577</v>
      </c>
      <c r="E13537" t="s">
        <v>26</v>
      </c>
      <c r="F13537" t="s">
        <v>27</v>
      </c>
      <c r="G13537" t="s">
        <v>18</v>
      </c>
      <c r="H13537" s="2">
        <v>45882</v>
      </c>
      <c r="I13537" t="s">
        <v>19</v>
      </c>
      <c r="J13537" s="3">
        <v>60385</v>
      </c>
      <c r="K13537" s="3">
        <v>44829.09</v>
      </c>
      <c r="L13537" s="3">
        <v>2241.4499999999998</v>
      </c>
      <c r="M13537" s="6">
        <v>1</v>
      </c>
      <c r="N13537" s="4">
        <v>-8.6400000000000005E-2</v>
      </c>
      <c r="O13537" s="5">
        <v>0.02</v>
      </c>
    </row>
    <row r="13538" spans="1:15" hidden="1" x14ac:dyDescent="0.3">
      <c r="A13538" t="s">
        <v>6</v>
      </c>
      <c r="B13538" t="s">
        <v>1578</v>
      </c>
      <c r="C13538" t="s">
        <v>14</v>
      </c>
      <c r="D13538" t="s">
        <v>1579</v>
      </c>
      <c r="E13538" t="s">
        <v>55</v>
      </c>
      <c r="F13538" t="s">
        <v>56</v>
      </c>
      <c r="G13538" t="s">
        <v>18</v>
      </c>
      <c r="H13538" s="2">
        <v>45882</v>
      </c>
      <c r="I13538" t="s">
        <v>19</v>
      </c>
      <c r="J13538" s="3">
        <v>125112</v>
      </c>
      <c r="K13538" s="3">
        <v>92881.66</v>
      </c>
      <c r="L13538" s="3">
        <v>4644.08</v>
      </c>
      <c r="M13538" s="6">
        <v>1</v>
      </c>
      <c r="N13538" s="4">
        <v>-8.6400000000000005E-2</v>
      </c>
      <c r="O13538" s="5">
        <v>0.02</v>
      </c>
    </row>
    <row r="13539" spans="1:15" hidden="1" x14ac:dyDescent="0.3">
      <c r="A13539" t="s">
        <v>6</v>
      </c>
      <c r="B13539" t="s">
        <v>1584</v>
      </c>
      <c r="C13539" t="s">
        <v>14</v>
      </c>
      <c r="D13539" t="s">
        <v>1585</v>
      </c>
      <c r="E13539" t="s">
        <v>35</v>
      </c>
      <c r="F13539" t="s">
        <v>36</v>
      </c>
      <c r="G13539" t="s">
        <v>18</v>
      </c>
      <c r="H13539" s="2">
        <v>45882</v>
      </c>
      <c r="I13539" t="s">
        <v>19</v>
      </c>
      <c r="J13539" s="3">
        <v>53379</v>
      </c>
      <c r="K13539" s="3">
        <v>39628.03</v>
      </c>
      <c r="L13539" s="3">
        <v>1981.4</v>
      </c>
      <c r="M13539" s="6">
        <v>1</v>
      </c>
      <c r="N13539" s="4">
        <v>-8.6400000000000005E-2</v>
      </c>
      <c r="O13539" s="5">
        <v>0.02</v>
      </c>
    </row>
    <row r="13540" spans="1:15" hidden="1" x14ac:dyDescent="0.3">
      <c r="A13540" t="s">
        <v>6</v>
      </c>
      <c r="B13540" t="s">
        <v>1591</v>
      </c>
      <c r="C13540" t="s">
        <v>14</v>
      </c>
      <c r="D13540" t="s">
        <v>1592</v>
      </c>
      <c r="E13540" t="s">
        <v>51</v>
      </c>
      <c r="F13540" t="s">
        <v>52</v>
      </c>
      <c r="G13540" t="s">
        <v>18</v>
      </c>
      <c r="H13540" s="2">
        <v>45882</v>
      </c>
      <c r="I13540" t="s">
        <v>19</v>
      </c>
      <c r="J13540" s="3">
        <v>143282</v>
      </c>
      <c r="K13540" s="3">
        <v>106371.6</v>
      </c>
      <c r="L13540" s="3">
        <v>5318.58</v>
      </c>
      <c r="M13540" s="6">
        <v>1</v>
      </c>
      <c r="N13540" s="4">
        <v>-8.6400000000000005E-2</v>
      </c>
      <c r="O13540" s="5">
        <v>0.02</v>
      </c>
    </row>
    <row r="13541" spans="1:15" hidden="1" x14ac:dyDescent="0.3">
      <c r="A13541" t="s">
        <v>6</v>
      </c>
      <c r="B13541" t="s">
        <v>495</v>
      </c>
      <c r="C13541" t="s">
        <v>14</v>
      </c>
      <c r="D13541" t="s">
        <v>496</v>
      </c>
      <c r="E13541" t="s">
        <v>35</v>
      </c>
      <c r="F13541" t="s">
        <v>36</v>
      </c>
      <c r="G13541" t="s">
        <v>18</v>
      </c>
      <c r="H13541" s="2">
        <v>45882</v>
      </c>
      <c r="I13541" t="s">
        <v>19</v>
      </c>
      <c r="J13541" s="3">
        <v>121266</v>
      </c>
      <c r="K13541" s="3">
        <v>90026.79</v>
      </c>
      <c r="L13541" s="3">
        <v>4501.34</v>
      </c>
      <c r="M13541" s="6">
        <v>1</v>
      </c>
      <c r="N13541" s="4">
        <v>-8.6400000000000005E-2</v>
      </c>
      <c r="O13541" s="5">
        <v>0.02</v>
      </c>
    </row>
    <row r="13542" spans="1:15" hidden="1" x14ac:dyDescent="0.3">
      <c r="A13542" t="s">
        <v>6</v>
      </c>
      <c r="B13542" t="s">
        <v>1593</v>
      </c>
      <c r="C13542" t="s">
        <v>14</v>
      </c>
      <c r="D13542" t="s">
        <v>1594</v>
      </c>
      <c r="E13542" t="s">
        <v>81</v>
      </c>
      <c r="F13542" t="s">
        <v>82</v>
      </c>
      <c r="G13542" t="s">
        <v>18</v>
      </c>
      <c r="H13542" s="2">
        <v>45882</v>
      </c>
      <c r="I13542" t="s">
        <v>19</v>
      </c>
      <c r="J13542" s="3">
        <v>101385</v>
      </c>
      <c r="K13542" s="3">
        <v>75282.929999999993</v>
      </c>
      <c r="L13542" s="3">
        <v>3764.15</v>
      </c>
      <c r="M13542" s="6">
        <v>1</v>
      </c>
      <c r="N13542" s="4">
        <v>-8.6400000000000005E-2</v>
      </c>
      <c r="O13542" s="5">
        <v>0.02</v>
      </c>
    </row>
    <row r="13543" spans="1:15" hidden="1" x14ac:dyDescent="0.3">
      <c r="A13543" t="s">
        <v>6</v>
      </c>
      <c r="B13543" t="s">
        <v>1598</v>
      </c>
      <c r="C13543" t="s">
        <v>14</v>
      </c>
      <c r="D13543" t="s">
        <v>1599</v>
      </c>
      <c r="E13543" t="s">
        <v>16</v>
      </c>
      <c r="F13543" t="s">
        <v>17</v>
      </c>
      <c r="G13543" t="s">
        <v>18</v>
      </c>
      <c r="H13543" s="2">
        <v>45882</v>
      </c>
      <c r="I13543" t="s">
        <v>19</v>
      </c>
      <c r="J13543" s="3">
        <v>70664</v>
      </c>
      <c r="K13543" s="3">
        <v>52460.3</v>
      </c>
      <c r="L13543" s="3">
        <v>2623.02</v>
      </c>
      <c r="M13543" s="6">
        <v>1</v>
      </c>
      <c r="N13543" s="4">
        <v>-8.6400000000000005E-2</v>
      </c>
      <c r="O13543" s="5">
        <v>0.02</v>
      </c>
    </row>
    <row r="13544" spans="1:15" hidden="1" x14ac:dyDescent="0.3">
      <c r="A13544" t="s">
        <v>6</v>
      </c>
      <c r="B13544" t="s">
        <v>1600</v>
      </c>
      <c r="C13544" t="s">
        <v>14</v>
      </c>
      <c r="D13544" t="s">
        <v>1601</v>
      </c>
      <c r="E13544" t="s">
        <v>51</v>
      </c>
      <c r="F13544" t="s">
        <v>52</v>
      </c>
      <c r="G13544" t="s">
        <v>18</v>
      </c>
      <c r="H13544" s="2">
        <v>45882</v>
      </c>
      <c r="I13544" t="s">
        <v>19</v>
      </c>
      <c r="J13544" s="3">
        <v>153105</v>
      </c>
      <c r="K13544" s="3">
        <v>111187.51</v>
      </c>
      <c r="L13544" s="3">
        <v>5559.38</v>
      </c>
      <c r="M13544" s="6">
        <v>1</v>
      </c>
      <c r="N13544" s="4">
        <v>-8.6400000000000005E-2</v>
      </c>
      <c r="O13544" s="5">
        <v>0.02</v>
      </c>
    </row>
    <row r="13545" spans="1:15" hidden="1" x14ac:dyDescent="0.3">
      <c r="A13545" t="s">
        <v>6</v>
      </c>
      <c r="B13545" t="s">
        <v>1602</v>
      </c>
      <c r="C13545" t="s">
        <v>14</v>
      </c>
      <c r="D13545" t="s">
        <v>1603</v>
      </c>
      <c r="E13545" t="s">
        <v>81</v>
      </c>
      <c r="F13545" t="s">
        <v>82</v>
      </c>
      <c r="G13545" t="s">
        <v>18</v>
      </c>
      <c r="H13545" s="2">
        <v>45882</v>
      </c>
      <c r="I13545" t="s">
        <v>19</v>
      </c>
      <c r="J13545" s="3">
        <v>199419</v>
      </c>
      <c r="K13545" s="3">
        <v>144821.29</v>
      </c>
      <c r="L13545" s="3">
        <v>7241.06</v>
      </c>
      <c r="M13545" s="6">
        <v>1</v>
      </c>
      <c r="N13545" s="4">
        <v>-8.6400000000000005E-2</v>
      </c>
      <c r="O13545" s="5">
        <v>0.02</v>
      </c>
    </row>
    <row r="13546" spans="1:15" hidden="1" x14ac:dyDescent="0.3">
      <c r="A13546" t="s">
        <v>6</v>
      </c>
      <c r="B13546" t="s">
        <v>1608</v>
      </c>
      <c r="C13546" t="s">
        <v>14</v>
      </c>
      <c r="D13546" t="s">
        <v>1609</v>
      </c>
      <c r="E13546" t="s">
        <v>81</v>
      </c>
      <c r="F13546" t="s">
        <v>82</v>
      </c>
      <c r="G13546" t="s">
        <v>18</v>
      </c>
      <c r="H13546" s="2">
        <v>45882</v>
      </c>
      <c r="I13546" t="s">
        <v>19</v>
      </c>
      <c r="J13546" s="3">
        <v>68786</v>
      </c>
      <c r="K13546" s="3">
        <v>51065.760000000002</v>
      </c>
      <c r="L13546" s="3">
        <v>2553.29</v>
      </c>
      <c r="M13546" s="6">
        <v>1</v>
      </c>
      <c r="N13546" s="4">
        <v>-8.6400000000000005E-2</v>
      </c>
      <c r="O13546" s="5">
        <v>0.02</v>
      </c>
    </row>
    <row r="13547" spans="1:15" hidden="1" x14ac:dyDescent="0.3">
      <c r="A13547" t="s">
        <v>6</v>
      </c>
      <c r="B13547" t="s">
        <v>1614</v>
      </c>
      <c r="C13547" t="s">
        <v>14</v>
      </c>
      <c r="D13547" t="s">
        <v>1615</v>
      </c>
      <c r="E13547" t="s">
        <v>22</v>
      </c>
      <c r="F13547" t="s">
        <v>23</v>
      </c>
      <c r="G13547" t="s">
        <v>18</v>
      </c>
      <c r="H13547" s="2">
        <v>45882</v>
      </c>
      <c r="I13547" t="s">
        <v>19</v>
      </c>
      <c r="J13547" s="3">
        <v>53503</v>
      </c>
      <c r="K13547" s="3">
        <v>39720.660000000003</v>
      </c>
      <c r="L13547" s="3">
        <v>1986.03</v>
      </c>
      <c r="M13547" s="6">
        <v>1</v>
      </c>
      <c r="N13547" s="4">
        <v>-8.6400000000000005E-2</v>
      </c>
      <c r="O13547" s="5">
        <v>0.02</v>
      </c>
    </row>
    <row r="13548" spans="1:15" hidden="1" x14ac:dyDescent="0.3">
      <c r="A13548" t="s">
        <v>6</v>
      </c>
      <c r="B13548" t="s">
        <v>1616</v>
      </c>
      <c r="C13548" t="s">
        <v>14</v>
      </c>
      <c r="D13548" t="s">
        <v>1617</v>
      </c>
      <c r="E13548" t="s">
        <v>55</v>
      </c>
      <c r="F13548" t="s">
        <v>56</v>
      </c>
      <c r="G13548" t="s">
        <v>18</v>
      </c>
      <c r="H13548" s="2">
        <v>45882</v>
      </c>
      <c r="I13548" t="s">
        <v>19</v>
      </c>
      <c r="J13548" s="3">
        <v>88168</v>
      </c>
      <c r="K13548" s="3">
        <v>65455.38</v>
      </c>
      <c r="L13548" s="3">
        <v>3272.77</v>
      </c>
      <c r="M13548" s="6">
        <v>1</v>
      </c>
      <c r="N13548" s="4">
        <v>-8.6400000000000005E-2</v>
      </c>
      <c r="O13548" s="5">
        <v>0.02</v>
      </c>
    </row>
    <row r="13549" spans="1:15" hidden="1" x14ac:dyDescent="0.3">
      <c r="A13549" t="s">
        <v>6</v>
      </c>
      <c r="B13549" t="s">
        <v>1622</v>
      </c>
      <c r="C13549" t="s">
        <v>14</v>
      </c>
      <c r="D13549" t="s">
        <v>1623</v>
      </c>
      <c r="E13549" t="s">
        <v>77</v>
      </c>
      <c r="F13549" t="s">
        <v>78</v>
      </c>
      <c r="G13549" t="s">
        <v>18</v>
      </c>
      <c r="H13549" s="2">
        <v>45882</v>
      </c>
      <c r="I13549" t="s">
        <v>19</v>
      </c>
      <c r="J13549" s="3">
        <v>59785</v>
      </c>
      <c r="K13549" s="3">
        <v>44467.06</v>
      </c>
      <c r="L13549" s="3">
        <v>2223.35</v>
      </c>
      <c r="M13549" s="6">
        <v>1</v>
      </c>
      <c r="N13549" s="4">
        <v>-8.6400000000000005E-2</v>
      </c>
      <c r="O13549" s="5">
        <v>0.02</v>
      </c>
    </row>
    <row r="13550" spans="1:15" hidden="1" x14ac:dyDescent="0.3">
      <c r="A13550" t="s">
        <v>6</v>
      </c>
      <c r="B13550" t="s">
        <v>1624</v>
      </c>
      <c r="C13550" t="s">
        <v>14</v>
      </c>
      <c r="D13550" t="s">
        <v>1625</v>
      </c>
      <c r="E13550" t="s">
        <v>244</v>
      </c>
      <c r="F13550" t="s">
        <v>245</v>
      </c>
      <c r="G13550" t="s">
        <v>18</v>
      </c>
      <c r="H13550" s="2">
        <v>45882</v>
      </c>
      <c r="I13550" t="s">
        <v>19</v>
      </c>
      <c r="J13550" s="3">
        <v>79994</v>
      </c>
      <c r="K13550" s="3">
        <v>59496.99</v>
      </c>
      <c r="L13550" s="3">
        <v>2974.85</v>
      </c>
      <c r="M13550" s="6">
        <v>1</v>
      </c>
      <c r="N13550" s="4">
        <v>-8.6400000000000005E-2</v>
      </c>
      <c r="O13550" s="5">
        <v>0.02</v>
      </c>
    </row>
    <row r="13551" spans="1:15" hidden="1" x14ac:dyDescent="0.3">
      <c r="A13551" t="s">
        <v>6</v>
      </c>
      <c r="B13551" t="s">
        <v>1630</v>
      </c>
      <c r="C13551" t="s">
        <v>14</v>
      </c>
      <c r="D13551" t="s">
        <v>1631</v>
      </c>
      <c r="E13551" t="s">
        <v>337</v>
      </c>
      <c r="F13551" t="s">
        <v>338</v>
      </c>
      <c r="G13551" t="s">
        <v>18</v>
      </c>
      <c r="H13551" s="2">
        <v>45882</v>
      </c>
      <c r="I13551" t="s">
        <v>19</v>
      </c>
      <c r="J13551" s="3">
        <v>86577</v>
      </c>
      <c r="K13551" s="3">
        <v>64754.84</v>
      </c>
      <c r="L13551" s="3">
        <v>3237.74</v>
      </c>
      <c r="M13551" s="6">
        <v>1</v>
      </c>
      <c r="N13551" s="4">
        <v>-8.6400000000000005E-2</v>
      </c>
      <c r="O13551" s="5">
        <v>0.02</v>
      </c>
    </row>
    <row r="13552" spans="1:15" hidden="1" x14ac:dyDescent="0.3">
      <c r="A13552" t="s">
        <v>6</v>
      </c>
      <c r="B13552" t="s">
        <v>546</v>
      </c>
      <c r="C13552" t="s">
        <v>14</v>
      </c>
      <c r="D13552" t="s">
        <v>547</v>
      </c>
      <c r="E13552" t="s">
        <v>35</v>
      </c>
      <c r="F13552" t="s">
        <v>36</v>
      </c>
      <c r="G13552" t="s">
        <v>18</v>
      </c>
      <c r="H13552" s="2">
        <v>45882</v>
      </c>
      <c r="I13552" t="s">
        <v>19</v>
      </c>
      <c r="J13552" s="3">
        <v>115405</v>
      </c>
      <c r="K13552" s="3">
        <v>85834.46</v>
      </c>
      <c r="L13552" s="3">
        <v>4291.72</v>
      </c>
      <c r="M13552" s="6">
        <v>1</v>
      </c>
      <c r="N13552" s="4">
        <v>-8.6400000000000005E-2</v>
      </c>
      <c r="O13552" s="5">
        <v>0.02</v>
      </c>
    </row>
    <row r="13553" spans="1:15" hidden="1" x14ac:dyDescent="0.3">
      <c r="A13553" t="s">
        <v>6</v>
      </c>
      <c r="B13553" t="s">
        <v>1505</v>
      </c>
      <c r="C13553" t="s">
        <v>14</v>
      </c>
      <c r="D13553" t="s">
        <v>1506</v>
      </c>
      <c r="E13553" t="s">
        <v>35</v>
      </c>
      <c r="F13553" t="s">
        <v>36</v>
      </c>
      <c r="G13553" t="s">
        <v>18</v>
      </c>
      <c r="H13553" s="2">
        <v>45882</v>
      </c>
      <c r="I13553" t="s">
        <v>19</v>
      </c>
      <c r="J13553" s="3">
        <v>79877</v>
      </c>
      <c r="K13553" s="3">
        <v>58978.97</v>
      </c>
      <c r="L13553" s="3">
        <v>2948.95</v>
      </c>
      <c r="M13553" s="6">
        <v>1</v>
      </c>
      <c r="N13553" s="4">
        <v>-8.6400000000000005E-2</v>
      </c>
      <c r="O13553" s="5">
        <v>0.02</v>
      </c>
    </row>
    <row r="13554" spans="1:15" hidden="1" x14ac:dyDescent="0.3">
      <c r="A13554" t="s">
        <v>6</v>
      </c>
      <c r="B13554" t="s">
        <v>1634</v>
      </c>
      <c r="C13554" t="s">
        <v>14</v>
      </c>
      <c r="D13554" t="s">
        <v>1635</v>
      </c>
      <c r="E13554" t="s">
        <v>51</v>
      </c>
      <c r="F13554" t="s">
        <v>52</v>
      </c>
      <c r="G13554" t="s">
        <v>18</v>
      </c>
      <c r="H13554" s="2">
        <v>45882</v>
      </c>
      <c r="I13554" t="s">
        <v>19</v>
      </c>
      <c r="J13554" s="3">
        <v>43692</v>
      </c>
      <c r="K13554" s="3">
        <v>32497.35</v>
      </c>
      <c r="L13554" s="3">
        <v>1624.87</v>
      </c>
      <c r="M13554" s="6">
        <v>1</v>
      </c>
      <c r="N13554" s="4">
        <v>-8.6400000000000005E-2</v>
      </c>
      <c r="O13554" s="5">
        <v>0.02</v>
      </c>
    </row>
    <row r="13555" spans="1:15" hidden="1" x14ac:dyDescent="0.3">
      <c r="A13555" t="s">
        <v>6</v>
      </c>
      <c r="B13555" t="s">
        <v>2290</v>
      </c>
      <c r="C13555" t="s">
        <v>14</v>
      </c>
      <c r="D13555" t="s">
        <v>2291</v>
      </c>
      <c r="E13555" t="s">
        <v>26</v>
      </c>
      <c r="F13555" t="s">
        <v>27</v>
      </c>
      <c r="G13555" t="s">
        <v>18</v>
      </c>
      <c r="H13555" s="2">
        <v>45882</v>
      </c>
      <c r="I13555" t="s">
        <v>19</v>
      </c>
      <c r="J13555" s="3">
        <v>57031</v>
      </c>
      <c r="K13555" s="3">
        <v>42417.73</v>
      </c>
      <c r="L13555" s="3">
        <v>2120.89</v>
      </c>
      <c r="M13555" s="6">
        <v>1</v>
      </c>
      <c r="N13555" s="4">
        <v>-8.6400000000000005E-2</v>
      </c>
      <c r="O13555" s="5">
        <v>0.02</v>
      </c>
    </row>
    <row r="13556" spans="1:15" hidden="1" x14ac:dyDescent="0.3">
      <c r="A13556" t="s">
        <v>6</v>
      </c>
      <c r="B13556" t="s">
        <v>1742</v>
      </c>
      <c r="C13556" t="s">
        <v>14</v>
      </c>
      <c r="D13556" t="s">
        <v>2357</v>
      </c>
      <c r="E13556" t="s">
        <v>81</v>
      </c>
      <c r="F13556" t="s">
        <v>82</v>
      </c>
      <c r="G13556" t="s">
        <v>18</v>
      </c>
      <c r="H13556" s="2">
        <v>45882</v>
      </c>
      <c r="I13556" t="s">
        <v>19</v>
      </c>
      <c r="J13556" s="3">
        <v>654048.94999999995</v>
      </c>
      <c r="K13556" s="3">
        <v>382880</v>
      </c>
      <c r="L13556" s="3">
        <v>19144</v>
      </c>
      <c r="M13556" s="6">
        <v>1</v>
      </c>
      <c r="N13556" s="4">
        <v>-8.6400000000000005E-2</v>
      </c>
      <c r="O13556" s="5">
        <v>0.02</v>
      </c>
    </row>
    <row r="13557" spans="1:15" hidden="1" x14ac:dyDescent="0.3">
      <c r="A13557" t="s">
        <v>6</v>
      </c>
      <c r="B13557" t="s">
        <v>1636</v>
      </c>
      <c r="C13557" t="s">
        <v>14</v>
      </c>
      <c r="D13557" t="s">
        <v>1637</v>
      </c>
      <c r="E13557" t="s">
        <v>35</v>
      </c>
      <c r="F13557" t="s">
        <v>36</v>
      </c>
      <c r="G13557" t="s">
        <v>18</v>
      </c>
      <c r="H13557" s="2">
        <v>45882</v>
      </c>
      <c r="I13557" t="s">
        <v>19</v>
      </c>
      <c r="J13557" s="3">
        <v>109983</v>
      </c>
      <c r="K13557" s="3">
        <v>81801.97</v>
      </c>
      <c r="L13557" s="3">
        <v>4090.1</v>
      </c>
      <c r="M13557" s="6">
        <v>1</v>
      </c>
      <c r="N13557" s="4">
        <v>-8.6400000000000005E-2</v>
      </c>
      <c r="O13557" s="5">
        <v>0.02</v>
      </c>
    </row>
    <row r="13558" spans="1:15" hidden="1" x14ac:dyDescent="0.3">
      <c r="A13558" t="s">
        <v>6</v>
      </c>
      <c r="B13558" t="s">
        <v>1750</v>
      </c>
      <c r="C13558" t="s">
        <v>14</v>
      </c>
      <c r="D13558" t="s">
        <v>2583</v>
      </c>
      <c r="E13558" t="s">
        <v>77</v>
      </c>
      <c r="F13558" t="s">
        <v>78</v>
      </c>
      <c r="G13558" t="s">
        <v>18</v>
      </c>
      <c r="H13558" s="2">
        <v>45882</v>
      </c>
      <c r="I13558" t="s">
        <v>19</v>
      </c>
      <c r="J13558" s="3">
        <v>231042</v>
      </c>
      <c r="K13558" s="3">
        <v>142538.42000000001</v>
      </c>
      <c r="L13558" s="3">
        <v>7126.97</v>
      </c>
      <c r="M13558" s="6">
        <v>1</v>
      </c>
      <c r="N13558" s="4">
        <v>-8.6400000000000005E-2</v>
      </c>
      <c r="O13558" s="5">
        <v>0.02</v>
      </c>
    </row>
    <row r="13559" spans="1:15" hidden="1" x14ac:dyDescent="0.3">
      <c r="A13559" t="s">
        <v>6</v>
      </c>
      <c r="B13559" t="s">
        <v>2394</v>
      </c>
      <c r="C13559" t="s">
        <v>14</v>
      </c>
      <c r="D13559" t="s">
        <v>2395</v>
      </c>
      <c r="E13559" t="s">
        <v>316</v>
      </c>
      <c r="F13559" t="s">
        <v>317</v>
      </c>
      <c r="G13559" t="s">
        <v>18</v>
      </c>
      <c r="H13559" s="2">
        <v>45882</v>
      </c>
      <c r="I13559" t="s">
        <v>19</v>
      </c>
      <c r="J13559" s="3">
        <v>7269</v>
      </c>
      <c r="K13559" s="3">
        <v>5406.46</v>
      </c>
      <c r="L13559" s="3">
        <v>270.32</v>
      </c>
      <c r="M13559" s="6">
        <v>1</v>
      </c>
      <c r="N13559" s="4">
        <v>-8.6400000000000005E-2</v>
      </c>
      <c r="O13559" s="5">
        <v>0.02</v>
      </c>
    </row>
    <row r="13560" spans="1:15" hidden="1" x14ac:dyDescent="0.3">
      <c r="A13560" t="s">
        <v>6</v>
      </c>
      <c r="B13560" t="s">
        <v>1646</v>
      </c>
      <c r="C13560" t="s">
        <v>14</v>
      </c>
      <c r="D13560" t="s">
        <v>1647</v>
      </c>
      <c r="E13560" t="s">
        <v>221</v>
      </c>
      <c r="F13560" t="s">
        <v>222</v>
      </c>
      <c r="G13560" t="s">
        <v>18</v>
      </c>
      <c r="H13560" s="2">
        <v>45882</v>
      </c>
      <c r="I13560" t="s">
        <v>19</v>
      </c>
      <c r="J13560" s="3">
        <v>132543</v>
      </c>
      <c r="K13560" s="3">
        <v>98581.2</v>
      </c>
      <c r="L13560" s="3">
        <v>4929.0600000000004</v>
      </c>
      <c r="M13560" s="6">
        <v>1</v>
      </c>
      <c r="N13560" s="4">
        <v>-8.6400000000000005E-2</v>
      </c>
      <c r="O13560" s="5">
        <v>0.02</v>
      </c>
    </row>
    <row r="13561" spans="1:15" hidden="1" x14ac:dyDescent="0.3">
      <c r="A13561" t="s">
        <v>6</v>
      </c>
      <c r="B13561" t="s">
        <v>2108</v>
      </c>
      <c r="C13561" t="s">
        <v>14</v>
      </c>
      <c r="D13561" t="s">
        <v>2109</v>
      </c>
      <c r="E13561" t="s">
        <v>59</v>
      </c>
      <c r="F13561" t="s">
        <v>60</v>
      </c>
      <c r="G13561" t="s">
        <v>18</v>
      </c>
      <c r="H13561" s="2">
        <v>45882</v>
      </c>
      <c r="I13561" t="s">
        <v>19</v>
      </c>
      <c r="J13561" s="3">
        <v>117699</v>
      </c>
      <c r="K13561" s="3">
        <v>87541.39</v>
      </c>
      <c r="L13561" s="3">
        <v>4377.07</v>
      </c>
      <c r="M13561" s="6">
        <v>1</v>
      </c>
      <c r="N13561" s="4">
        <v>-8.6400000000000005E-2</v>
      </c>
      <c r="O13561" s="5">
        <v>0.02</v>
      </c>
    </row>
    <row r="13562" spans="1:15" hidden="1" x14ac:dyDescent="0.3">
      <c r="A13562" t="s">
        <v>6</v>
      </c>
      <c r="B13562" t="s">
        <v>1650</v>
      </c>
      <c r="C13562" t="s">
        <v>14</v>
      </c>
      <c r="D13562" t="s">
        <v>1651</v>
      </c>
      <c r="E13562" t="s">
        <v>432</v>
      </c>
      <c r="F13562" t="s">
        <v>433</v>
      </c>
      <c r="G13562" t="s">
        <v>18</v>
      </c>
      <c r="H13562" s="2">
        <v>45882</v>
      </c>
      <c r="I13562" t="s">
        <v>19</v>
      </c>
      <c r="J13562" s="3">
        <v>147276</v>
      </c>
      <c r="K13562" s="3">
        <v>109540.01</v>
      </c>
      <c r="L13562" s="3">
        <v>5477</v>
      </c>
      <c r="M13562" s="6">
        <v>1</v>
      </c>
      <c r="N13562" s="4">
        <v>-8.6400000000000005E-2</v>
      </c>
      <c r="O13562" s="5">
        <v>0.02</v>
      </c>
    </row>
    <row r="13563" spans="1:15" hidden="1" x14ac:dyDescent="0.3">
      <c r="A13563" t="s">
        <v>6</v>
      </c>
      <c r="B13563" t="s">
        <v>1652</v>
      </c>
      <c r="C13563" t="s">
        <v>14</v>
      </c>
      <c r="D13563" t="s">
        <v>1653</v>
      </c>
      <c r="E13563" t="s">
        <v>16</v>
      </c>
      <c r="F13563" t="s">
        <v>17</v>
      </c>
      <c r="G13563" t="s">
        <v>18</v>
      </c>
      <c r="H13563" s="2">
        <v>45882</v>
      </c>
      <c r="I13563" t="s">
        <v>19</v>
      </c>
      <c r="J13563" s="3">
        <v>94834</v>
      </c>
      <c r="K13563" s="3">
        <v>70930.460000000006</v>
      </c>
      <c r="L13563" s="3">
        <v>3546.52</v>
      </c>
      <c r="M13563" s="6">
        <v>1</v>
      </c>
      <c r="N13563" s="4">
        <v>-8.6400000000000005E-2</v>
      </c>
      <c r="O13563" s="5">
        <v>0.02</v>
      </c>
    </row>
    <row r="13564" spans="1:15" hidden="1" x14ac:dyDescent="0.3">
      <c r="A13564" t="s">
        <v>6</v>
      </c>
      <c r="B13564" t="s">
        <v>2110</v>
      </c>
      <c r="C13564" t="s">
        <v>14</v>
      </c>
      <c r="D13564" t="s">
        <v>2111</v>
      </c>
      <c r="E13564" t="s">
        <v>16</v>
      </c>
      <c r="F13564" t="s">
        <v>17</v>
      </c>
      <c r="G13564" t="s">
        <v>18</v>
      </c>
      <c r="H13564" s="2">
        <v>45882</v>
      </c>
      <c r="I13564" t="s">
        <v>19</v>
      </c>
      <c r="J13564" s="3">
        <v>32561</v>
      </c>
      <c r="K13564" s="3">
        <v>24218.17</v>
      </c>
      <c r="L13564" s="3">
        <v>1210.9100000000001</v>
      </c>
      <c r="M13564" s="6">
        <v>1</v>
      </c>
      <c r="N13564" s="4">
        <v>-8.6400000000000005E-2</v>
      </c>
      <c r="O13564" s="5">
        <v>0.02</v>
      </c>
    </row>
    <row r="13565" spans="1:15" hidden="1" x14ac:dyDescent="0.3">
      <c r="A13565" t="s">
        <v>6</v>
      </c>
      <c r="B13565" t="s">
        <v>61</v>
      </c>
      <c r="C13565" t="s">
        <v>14</v>
      </c>
      <c r="D13565" t="s">
        <v>62</v>
      </c>
      <c r="E13565" t="s">
        <v>59</v>
      </c>
      <c r="F13565" t="s">
        <v>60</v>
      </c>
      <c r="G13565" t="s">
        <v>18</v>
      </c>
      <c r="H13565" s="2">
        <v>45882</v>
      </c>
      <c r="I13565" t="s">
        <v>19</v>
      </c>
      <c r="J13565" s="3">
        <v>90051</v>
      </c>
      <c r="K13565" s="3">
        <v>66976.62</v>
      </c>
      <c r="L13565" s="3">
        <v>3348.83</v>
      </c>
      <c r="M13565" s="6">
        <v>1</v>
      </c>
      <c r="N13565" s="4">
        <v>-8.6400000000000005E-2</v>
      </c>
      <c r="O13565" s="5">
        <v>0.02</v>
      </c>
    </row>
    <row r="13566" spans="1:15" hidden="1" x14ac:dyDescent="0.3">
      <c r="A13566" t="s">
        <v>6</v>
      </c>
      <c r="B13566" t="s">
        <v>1661</v>
      </c>
      <c r="C13566" t="s">
        <v>14</v>
      </c>
      <c r="D13566" t="s">
        <v>1662</v>
      </c>
      <c r="E13566" t="s">
        <v>432</v>
      </c>
      <c r="F13566" t="s">
        <v>433</v>
      </c>
      <c r="G13566" t="s">
        <v>18</v>
      </c>
      <c r="H13566" s="2">
        <v>45882</v>
      </c>
      <c r="I13566" t="s">
        <v>19</v>
      </c>
      <c r="J13566" s="3">
        <v>70309</v>
      </c>
      <c r="K13566" s="3">
        <v>52390.91</v>
      </c>
      <c r="L13566" s="3">
        <v>2619.5500000000002</v>
      </c>
      <c r="M13566" s="6">
        <v>1</v>
      </c>
      <c r="N13566" s="4">
        <v>-8.6400000000000005E-2</v>
      </c>
      <c r="O13566" s="5">
        <v>0.02</v>
      </c>
    </row>
    <row r="13567" spans="1:15" hidden="1" x14ac:dyDescent="0.3">
      <c r="A13567" t="s">
        <v>6</v>
      </c>
      <c r="B13567" t="s">
        <v>695</v>
      </c>
      <c r="C13567" t="s">
        <v>14</v>
      </c>
      <c r="D13567" t="s">
        <v>1665</v>
      </c>
      <c r="E13567" t="s">
        <v>59</v>
      </c>
      <c r="F13567" t="s">
        <v>60</v>
      </c>
      <c r="G13567" t="s">
        <v>18</v>
      </c>
      <c r="H13567" s="2">
        <v>45882</v>
      </c>
      <c r="I13567" t="s">
        <v>19</v>
      </c>
      <c r="J13567" s="3">
        <v>91178</v>
      </c>
      <c r="K13567" s="3">
        <v>67815.61</v>
      </c>
      <c r="L13567" s="3">
        <v>3390.78</v>
      </c>
      <c r="M13567" s="6">
        <v>1</v>
      </c>
      <c r="N13567" s="4">
        <v>-8.6400000000000005E-2</v>
      </c>
      <c r="O13567" s="5">
        <v>0.02</v>
      </c>
    </row>
    <row r="13568" spans="1:15" hidden="1" x14ac:dyDescent="0.3">
      <c r="A13568" t="s">
        <v>6</v>
      </c>
      <c r="B13568" t="s">
        <v>786</v>
      </c>
      <c r="C13568" t="s">
        <v>14</v>
      </c>
      <c r="D13568" t="s">
        <v>1668</v>
      </c>
      <c r="E13568" t="s">
        <v>55</v>
      </c>
      <c r="F13568" t="s">
        <v>56</v>
      </c>
      <c r="G13568" t="s">
        <v>18</v>
      </c>
      <c r="H13568" s="2">
        <v>45882</v>
      </c>
      <c r="I13568" t="s">
        <v>19</v>
      </c>
      <c r="J13568" s="3">
        <v>78812</v>
      </c>
      <c r="K13568" s="3">
        <v>57338.68</v>
      </c>
      <c r="L13568" s="3">
        <v>2866.93</v>
      </c>
      <c r="M13568" s="6">
        <v>1</v>
      </c>
      <c r="N13568" s="4">
        <v>-8.6400000000000005E-2</v>
      </c>
      <c r="O13568" s="5">
        <v>0.02</v>
      </c>
    </row>
    <row r="13569" spans="1:15" hidden="1" x14ac:dyDescent="0.3">
      <c r="A13569" t="s">
        <v>6</v>
      </c>
      <c r="B13569" t="s">
        <v>118</v>
      </c>
      <c r="C13569" t="s">
        <v>14</v>
      </c>
      <c r="D13569" t="s">
        <v>1671</v>
      </c>
      <c r="E13569" t="s">
        <v>59</v>
      </c>
      <c r="F13569" t="s">
        <v>60</v>
      </c>
      <c r="G13569" t="s">
        <v>18</v>
      </c>
      <c r="H13569" s="2">
        <v>45882</v>
      </c>
      <c r="I13569" t="s">
        <v>19</v>
      </c>
      <c r="J13569" s="3">
        <v>112883</v>
      </c>
      <c r="K13569" s="3">
        <v>83959.49</v>
      </c>
      <c r="L13569" s="3">
        <v>4197.97</v>
      </c>
      <c r="M13569" s="6">
        <v>1</v>
      </c>
      <c r="N13569" s="4">
        <v>-8.6400000000000005E-2</v>
      </c>
      <c r="O13569" s="5">
        <v>0.02</v>
      </c>
    </row>
    <row r="13570" spans="1:15" hidden="1" x14ac:dyDescent="0.3">
      <c r="A13570" t="s">
        <v>6</v>
      </c>
      <c r="B13570" t="s">
        <v>1672</v>
      </c>
      <c r="C13570" t="s">
        <v>14</v>
      </c>
      <c r="D13570" t="s">
        <v>1673</v>
      </c>
      <c r="E13570" t="s">
        <v>16</v>
      </c>
      <c r="F13570" t="s">
        <v>17</v>
      </c>
      <c r="G13570" t="s">
        <v>18</v>
      </c>
      <c r="H13570" s="2">
        <v>45882</v>
      </c>
      <c r="I13570" t="s">
        <v>19</v>
      </c>
      <c r="J13570" s="3">
        <v>142062</v>
      </c>
      <c r="K13570" s="3">
        <v>105661.95</v>
      </c>
      <c r="L13570" s="3">
        <v>5283.1</v>
      </c>
      <c r="M13570" s="6">
        <v>1</v>
      </c>
      <c r="N13570" s="4">
        <v>-8.6400000000000005E-2</v>
      </c>
      <c r="O13570" s="5">
        <v>0.02</v>
      </c>
    </row>
    <row r="13571" spans="1:15" hidden="1" x14ac:dyDescent="0.3">
      <c r="A13571" t="s">
        <v>6</v>
      </c>
      <c r="B13571" t="s">
        <v>2176</v>
      </c>
      <c r="C13571" t="s">
        <v>14</v>
      </c>
      <c r="D13571" t="s">
        <v>2348</v>
      </c>
      <c r="E13571" t="s">
        <v>59</v>
      </c>
      <c r="F13571" t="s">
        <v>60</v>
      </c>
      <c r="G13571" t="s">
        <v>18</v>
      </c>
      <c r="H13571" s="2">
        <v>45882</v>
      </c>
      <c r="I13571" t="s">
        <v>19</v>
      </c>
      <c r="J13571" s="3">
        <v>73390</v>
      </c>
      <c r="K13571" s="3">
        <v>54585.49</v>
      </c>
      <c r="L13571" s="3">
        <v>2729.27</v>
      </c>
      <c r="M13571" s="6">
        <v>1</v>
      </c>
      <c r="N13571" s="4">
        <v>-8.6400000000000005E-2</v>
      </c>
      <c r="O13571" s="5">
        <v>0.02</v>
      </c>
    </row>
    <row r="13572" spans="1:15" hidden="1" x14ac:dyDescent="0.3">
      <c r="A13572" t="s">
        <v>6</v>
      </c>
      <c r="B13572" t="s">
        <v>1677</v>
      </c>
      <c r="C13572" t="s">
        <v>14</v>
      </c>
      <c r="D13572" t="s">
        <v>1678</v>
      </c>
      <c r="E13572" t="s">
        <v>51</v>
      </c>
      <c r="F13572" t="s">
        <v>52</v>
      </c>
      <c r="G13572" t="s">
        <v>18</v>
      </c>
      <c r="H13572" s="2">
        <v>45882</v>
      </c>
      <c r="I13572" t="s">
        <v>19</v>
      </c>
      <c r="J13572" s="3">
        <v>166260</v>
      </c>
      <c r="K13572" s="3">
        <v>120960.07</v>
      </c>
      <c r="L13572" s="3">
        <v>6048</v>
      </c>
      <c r="M13572" s="6">
        <v>1</v>
      </c>
      <c r="N13572" s="4">
        <v>-8.6400000000000005E-2</v>
      </c>
      <c r="O13572" s="5">
        <v>0.02</v>
      </c>
    </row>
    <row r="13573" spans="1:15" hidden="1" x14ac:dyDescent="0.3">
      <c r="A13573" t="s">
        <v>6</v>
      </c>
      <c r="B13573" t="s">
        <v>894</v>
      </c>
      <c r="C13573" t="s">
        <v>14</v>
      </c>
      <c r="D13573" t="s">
        <v>2329</v>
      </c>
      <c r="E13573" t="s">
        <v>55</v>
      </c>
      <c r="F13573" t="s">
        <v>56</v>
      </c>
      <c r="G13573" t="s">
        <v>18</v>
      </c>
      <c r="H13573" s="2">
        <v>45882</v>
      </c>
      <c r="I13573" t="s">
        <v>19</v>
      </c>
      <c r="J13573" s="3">
        <v>12026</v>
      </c>
      <c r="K13573" s="3">
        <v>7255</v>
      </c>
      <c r="L13573" s="3">
        <v>362.75</v>
      </c>
      <c r="M13573" s="6">
        <v>1</v>
      </c>
      <c r="N13573" s="4">
        <v>-8.6400000000000005E-2</v>
      </c>
      <c r="O13573" s="5">
        <v>0.02</v>
      </c>
    </row>
    <row r="13574" spans="1:15" hidden="1" x14ac:dyDescent="0.3">
      <c r="A13574" t="s">
        <v>6</v>
      </c>
      <c r="B13574" t="s">
        <v>786</v>
      </c>
      <c r="C13574" t="s">
        <v>14</v>
      </c>
      <c r="D13574" t="s">
        <v>1681</v>
      </c>
      <c r="E13574" t="s">
        <v>55</v>
      </c>
      <c r="F13574" t="s">
        <v>56</v>
      </c>
      <c r="G13574" t="s">
        <v>18</v>
      </c>
      <c r="H13574" s="2">
        <v>45882</v>
      </c>
      <c r="I13574" t="s">
        <v>19</v>
      </c>
      <c r="J13574" s="3">
        <v>117609</v>
      </c>
      <c r="K13574" s="3">
        <v>85564.800000000003</v>
      </c>
      <c r="L13574" s="3">
        <v>4278.24</v>
      </c>
      <c r="M13574" s="6">
        <v>1</v>
      </c>
      <c r="N13574" s="4">
        <v>-8.6400000000000005E-2</v>
      </c>
      <c r="O13574" s="5">
        <v>0.02</v>
      </c>
    </row>
    <row r="13575" spans="1:15" hidden="1" x14ac:dyDescent="0.3">
      <c r="A13575" t="s">
        <v>6</v>
      </c>
      <c r="B13575" t="s">
        <v>1505</v>
      </c>
      <c r="C13575" t="s">
        <v>14</v>
      </c>
      <c r="D13575" t="s">
        <v>2144</v>
      </c>
      <c r="E13575" t="s">
        <v>35</v>
      </c>
      <c r="F13575" t="s">
        <v>36</v>
      </c>
      <c r="G13575" t="s">
        <v>18</v>
      </c>
      <c r="H13575" s="2">
        <v>45882</v>
      </c>
      <c r="I13575" t="s">
        <v>19</v>
      </c>
      <c r="J13575" s="3">
        <v>68094</v>
      </c>
      <c r="K13575" s="3">
        <v>50278.6</v>
      </c>
      <c r="L13575" s="3">
        <v>2513.9299999999998</v>
      </c>
      <c r="M13575" s="6">
        <v>1</v>
      </c>
      <c r="N13575" s="4">
        <v>-8.6400000000000005E-2</v>
      </c>
      <c r="O13575" s="5">
        <v>0.02</v>
      </c>
    </row>
    <row r="13576" spans="1:15" hidden="1" x14ac:dyDescent="0.3">
      <c r="A13576" t="s">
        <v>6</v>
      </c>
      <c r="B13576" t="s">
        <v>1686</v>
      </c>
      <c r="C13576" t="s">
        <v>14</v>
      </c>
      <c r="D13576" t="s">
        <v>1687</v>
      </c>
      <c r="E13576" t="s">
        <v>16</v>
      </c>
      <c r="F13576" t="s">
        <v>17</v>
      </c>
      <c r="G13576" t="s">
        <v>18</v>
      </c>
      <c r="H13576" s="2">
        <v>45882</v>
      </c>
      <c r="I13576" t="s">
        <v>19</v>
      </c>
      <c r="J13576" s="3">
        <v>69148</v>
      </c>
      <c r="K13576" s="3">
        <v>51430.8</v>
      </c>
      <c r="L13576" s="3">
        <v>2571.54</v>
      </c>
      <c r="M13576" s="6">
        <v>1</v>
      </c>
      <c r="N13576" s="4">
        <v>-8.6400000000000005E-2</v>
      </c>
      <c r="O13576" s="5">
        <v>0.02</v>
      </c>
    </row>
    <row r="13577" spans="1:15" hidden="1" x14ac:dyDescent="0.3">
      <c r="A13577" t="s">
        <v>6</v>
      </c>
      <c r="B13577" t="s">
        <v>1688</v>
      </c>
      <c r="C13577" t="s">
        <v>14</v>
      </c>
      <c r="D13577" t="s">
        <v>1689</v>
      </c>
      <c r="E13577" t="s">
        <v>16</v>
      </c>
      <c r="F13577" t="s">
        <v>17</v>
      </c>
      <c r="G13577" t="s">
        <v>18</v>
      </c>
      <c r="H13577" s="2">
        <v>45882</v>
      </c>
      <c r="I13577" t="s">
        <v>19</v>
      </c>
      <c r="J13577" s="3">
        <v>107440</v>
      </c>
      <c r="K13577" s="3">
        <v>79910.559999999998</v>
      </c>
      <c r="L13577" s="3">
        <v>3995.53</v>
      </c>
      <c r="M13577" s="6">
        <v>1</v>
      </c>
      <c r="N13577" s="4">
        <v>-8.6400000000000005E-2</v>
      </c>
      <c r="O13577" s="5">
        <v>0.02</v>
      </c>
    </row>
    <row r="13578" spans="1:15" hidden="1" x14ac:dyDescent="0.3">
      <c r="A13578" t="s">
        <v>6</v>
      </c>
      <c r="B13578" t="s">
        <v>1690</v>
      </c>
      <c r="C13578" t="s">
        <v>14</v>
      </c>
      <c r="D13578" t="s">
        <v>1691</v>
      </c>
      <c r="E13578" t="s">
        <v>51</v>
      </c>
      <c r="F13578" t="s">
        <v>52</v>
      </c>
      <c r="G13578" t="s">
        <v>18</v>
      </c>
      <c r="H13578" s="2">
        <v>45882</v>
      </c>
      <c r="I13578" t="s">
        <v>19</v>
      </c>
      <c r="J13578" s="3">
        <v>57424</v>
      </c>
      <c r="K13578" s="3">
        <v>42710.41</v>
      </c>
      <c r="L13578" s="3">
        <v>2135.52</v>
      </c>
      <c r="M13578" s="6">
        <v>1</v>
      </c>
      <c r="N13578" s="4">
        <v>-8.6400000000000005E-2</v>
      </c>
      <c r="O13578" s="5">
        <v>0.02</v>
      </c>
    </row>
    <row r="13579" spans="1:15" hidden="1" x14ac:dyDescent="0.3">
      <c r="A13579" t="s">
        <v>6</v>
      </c>
      <c r="B13579" t="s">
        <v>1695</v>
      </c>
      <c r="C13579" t="s">
        <v>14</v>
      </c>
      <c r="D13579" t="s">
        <v>1696</v>
      </c>
      <c r="E13579" t="s">
        <v>51</v>
      </c>
      <c r="F13579" t="s">
        <v>52</v>
      </c>
      <c r="G13579" t="s">
        <v>18</v>
      </c>
      <c r="H13579" s="2">
        <v>45882</v>
      </c>
      <c r="I13579" t="s">
        <v>19</v>
      </c>
      <c r="J13579" s="3">
        <v>250413</v>
      </c>
      <c r="K13579" s="3">
        <v>186250</v>
      </c>
      <c r="L13579" s="3">
        <v>9312.5</v>
      </c>
      <c r="M13579" s="6">
        <v>1</v>
      </c>
      <c r="N13579" s="4">
        <v>-8.6400000000000005E-2</v>
      </c>
      <c r="O13579" s="5">
        <v>0.02</v>
      </c>
    </row>
    <row r="13580" spans="1:15" hidden="1" x14ac:dyDescent="0.3">
      <c r="A13580" t="s">
        <v>6</v>
      </c>
      <c r="B13580" t="s">
        <v>1697</v>
      </c>
      <c r="C13580" t="s">
        <v>14</v>
      </c>
      <c r="D13580" t="s">
        <v>1698</v>
      </c>
      <c r="E13580" t="s">
        <v>51</v>
      </c>
      <c r="F13580" t="s">
        <v>52</v>
      </c>
      <c r="G13580" t="s">
        <v>18</v>
      </c>
      <c r="H13580" s="2">
        <v>45882</v>
      </c>
      <c r="I13580" t="s">
        <v>19</v>
      </c>
      <c r="J13580" s="3">
        <v>1336435.43</v>
      </c>
      <c r="K13580" s="3">
        <v>874950</v>
      </c>
      <c r="L13580" s="3">
        <v>43747.49</v>
      </c>
      <c r="M13580" s="6">
        <v>1</v>
      </c>
      <c r="N13580" s="4">
        <v>-8.6400000000000005E-2</v>
      </c>
      <c r="O13580" s="5">
        <v>0.02</v>
      </c>
    </row>
    <row r="13581" spans="1:15" hidden="1" x14ac:dyDescent="0.3">
      <c r="A13581" t="s">
        <v>6</v>
      </c>
      <c r="B13581" t="s">
        <v>1699</v>
      </c>
      <c r="C13581" t="s">
        <v>14</v>
      </c>
      <c r="D13581" t="s">
        <v>1700</v>
      </c>
      <c r="E13581" t="s">
        <v>55</v>
      </c>
      <c r="F13581" t="s">
        <v>56</v>
      </c>
      <c r="G13581" t="s">
        <v>18</v>
      </c>
      <c r="H13581" s="2">
        <v>45882</v>
      </c>
      <c r="I13581" t="s">
        <v>19</v>
      </c>
      <c r="J13581" s="3">
        <v>132047</v>
      </c>
      <c r="K13581" s="3">
        <v>98212.82</v>
      </c>
      <c r="L13581" s="3">
        <v>4910.6400000000003</v>
      </c>
      <c r="M13581" s="6">
        <v>1</v>
      </c>
      <c r="N13581" s="4">
        <v>-8.6400000000000005E-2</v>
      </c>
      <c r="O13581" s="5">
        <v>0.02</v>
      </c>
    </row>
    <row r="13582" spans="1:15" hidden="1" x14ac:dyDescent="0.3">
      <c r="A13582" t="s">
        <v>6</v>
      </c>
      <c r="B13582" t="s">
        <v>1701</v>
      </c>
      <c r="C13582" t="s">
        <v>14</v>
      </c>
      <c r="D13582" t="s">
        <v>1702</v>
      </c>
      <c r="E13582" t="s">
        <v>81</v>
      </c>
      <c r="F13582" t="s">
        <v>82</v>
      </c>
      <c r="G13582" t="s">
        <v>18</v>
      </c>
      <c r="H13582" s="2">
        <v>45882</v>
      </c>
      <c r="I13582" t="s">
        <v>19</v>
      </c>
      <c r="J13582" s="3">
        <v>708852.93</v>
      </c>
      <c r="K13582" s="3">
        <v>455007</v>
      </c>
      <c r="L13582" s="3">
        <v>22750.35</v>
      </c>
      <c r="M13582" s="6">
        <v>1</v>
      </c>
      <c r="N13582" s="4">
        <v>-8.6400000000000005E-2</v>
      </c>
      <c r="O13582" s="5">
        <v>0.02</v>
      </c>
    </row>
    <row r="13583" spans="1:15" hidden="1" x14ac:dyDescent="0.3">
      <c r="A13583" t="s">
        <v>6</v>
      </c>
      <c r="B13583" t="s">
        <v>485</v>
      </c>
      <c r="C13583" t="s">
        <v>14</v>
      </c>
      <c r="D13583" t="s">
        <v>2584</v>
      </c>
      <c r="E13583" t="s">
        <v>55</v>
      </c>
      <c r="F13583" t="s">
        <v>56</v>
      </c>
      <c r="G13583" t="s">
        <v>18</v>
      </c>
      <c r="H13583" s="2">
        <v>45882</v>
      </c>
      <c r="I13583" t="s">
        <v>19</v>
      </c>
      <c r="J13583" s="3">
        <v>15668</v>
      </c>
      <c r="K13583" s="3">
        <v>10686.75</v>
      </c>
      <c r="L13583" s="3">
        <v>534.34</v>
      </c>
      <c r="M13583" s="6">
        <v>1</v>
      </c>
      <c r="N13583" s="4">
        <v>-8.6400000000000005E-2</v>
      </c>
      <c r="O13583" s="5">
        <v>0.02</v>
      </c>
    </row>
    <row r="13584" spans="1:15" hidden="1" x14ac:dyDescent="0.3">
      <c r="A13584" t="s">
        <v>6</v>
      </c>
      <c r="B13584" t="s">
        <v>1432</v>
      </c>
      <c r="C13584" t="s">
        <v>14</v>
      </c>
      <c r="D13584" t="s">
        <v>2585</v>
      </c>
      <c r="E13584" t="s">
        <v>81</v>
      </c>
      <c r="F13584" t="s">
        <v>82</v>
      </c>
      <c r="G13584" t="s">
        <v>18</v>
      </c>
      <c r="H13584" s="2">
        <v>45882</v>
      </c>
      <c r="I13584" t="s">
        <v>19</v>
      </c>
      <c r="J13584" s="3">
        <v>606717</v>
      </c>
      <c r="K13584" s="3">
        <v>413784.29</v>
      </c>
      <c r="L13584" s="3">
        <v>20689.23</v>
      </c>
      <c r="M13584" s="6">
        <v>1</v>
      </c>
      <c r="N13584" s="4">
        <v>-8.6400000000000005E-2</v>
      </c>
      <c r="O13584" s="5">
        <v>0.02</v>
      </c>
    </row>
    <row r="13585" spans="1:15" hidden="1" x14ac:dyDescent="0.3">
      <c r="A13585" t="s">
        <v>6</v>
      </c>
      <c r="B13585" t="s">
        <v>32</v>
      </c>
      <c r="C13585" t="s">
        <v>14</v>
      </c>
      <c r="D13585" t="s">
        <v>2005</v>
      </c>
      <c r="E13585" t="s">
        <v>35</v>
      </c>
      <c r="F13585" t="s">
        <v>36</v>
      </c>
      <c r="G13585" t="s">
        <v>18</v>
      </c>
      <c r="H13585" s="2">
        <v>45882</v>
      </c>
      <c r="I13585" t="s">
        <v>19</v>
      </c>
      <c r="J13585" s="3">
        <v>940080.39</v>
      </c>
      <c r="K13585" s="3">
        <v>601905.06999999995</v>
      </c>
      <c r="L13585" s="3">
        <v>30095.33</v>
      </c>
      <c r="M13585" s="6">
        <v>1</v>
      </c>
      <c r="N13585" s="4">
        <v>-8.6400000000000005E-2</v>
      </c>
      <c r="O13585" s="5">
        <v>0.02</v>
      </c>
    </row>
    <row r="13586" spans="1:15" hidden="1" x14ac:dyDescent="0.3">
      <c r="A13586" t="s">
        <v>6</v>
      </c>
      <c r="B13586" t="s">
        <v>1705</v>
      </c>
      <c r="C13586" t="s">
        <v>14</v>
      </c>
      <c r="D13586" t="s">
        <v>1706</v>
      </c>
      <c r="E13586" t="s">
        <v>51</v>
      </c>
      <c r="F13586" t="s">
        <v>52</v>
      </c>
      <c r="G13586" t="s">
        <v>18</v>
      </c>
      <c r="H13586" s="2">
        <v>45882</v>
      </c>
      <c r="I13586" t="s">
        <v>19</v>
      </c>
      <c r="J13586" s="3">
        <v>66683</v>
      </c>
      <c r="K13586" s="3">
        <v>49597.14</v>
      </c>
      <c r="L13586" s="3">
        <v>2479.86</v>
      </c>
      <c r="M13586" s="6">
        <v>1</v>
      </c>
      <c r="N13586" s="4">
        <v>-8.6400000000000005E-2</v>
      </c>
      <c r="O13586" s="5">
        <v>0.02</v>
      </c>
    </row>
    <row r="13587" spans="1:15" hidden="1" x14ac:dyDescent="0.3">
      <c r="A13587" t="s">
        <v>6</v>
      </c>
      <c r="B13587" t="s">
        <v>768</v>
      </c>
      <c r="C13587" t="s">
        <v>14</v>
      </c>
      <c r="D13587" t="s">
        <v>769</v>
      </c>
      <c r="E13587" t="s">
        <v>59</v>
      </c>
      <c r="F13587" t="s">
        <v>60</v>
      </c>
      <c r="G13587" t="s">
        <v>18</v>
      </c>
      <c r="H13587" s="2">
        <v>45882</v>
      </c>
      <c r="I13587" t="s">
        <v>19</v>
      </c>
      <c r="J13587" s="3">
        <v>57613</v>
      </c>
      <c r="K13587" s="3">
        <v>42931.31</v>
      </c>
      <c r="L13587" s="3">
        <v>2146.5700000000002</v>
      </c>
      <c r="M13587" s="6">
        <v>1</v>
      </c>
      <c r="N13587" s="4">
        <v>-8.6400000000000005E-2</v>
      </c>
      <c r="O13587" s="5">
        <v>0.02</v>
      </c>
    </row>
    <row r="13588" spans="1:15" hidden="1" x14ac:dyDescent="0.3">
      <c r="A13588" t="s">
        <v>6</v>
      </c>
      <c r="B13588" t="s">
        <v>774</v>
      </c>
      <c r="C13588" t="s">
        <v>14</v>
      </c>
      <c r="D13588" t="s">
        <v>1707</v>
      </c>
      <c r="E13588" t="s">
        <v>51</v>
      </c>
      <c r="F13588" t="s">
        <v>52</v>
      </c>
      <c r="G13588" t="s">
        <v>18</v>
      </c>
      <c r="H13588" s="2">
        <v>45882</v>
      </c>
      <c r="I13588" t="s">
        <v>19</v>
      </c>
      <c r="J13588" s="3">
        <v>53644</v>
      </c>
      <c r="K13588" s="3">
        <v>39028.04</v>
      </c>
      <c r="L13588" s="3">
        <v>1951.4</v>
      </c>
      <c r="M13588" s="6">
        <v>1</v>
      </c>
      <c r="N13588" s="4">
        <v>-8.6400000000000005E-2</v>
      </c>
      <c r="O13588" s="5">
        <v>0.02</v>
      </c>
    </row>
    <row r="13589" spans="1:15" hidden="1" x14ac:dyDescent="0.3">
      <c r="A13589" t="s">
        <v>6</v>
      </c>
      <c r="B13589" t="s">
        <v>1505</v>
      </c>
      <c r="C13589" t="s">
        <v>14</v>
      </c>
      <c r="D13589" t="s">
        <v>1507</v>
      </c>
      <c r="E13589" t="s">
        <v>35</v>
      </c>
      <c r="F13589" t="s">
        <v>36</v>
      </c>
      <c r="G13589" t="s">
        <v>18</v>
      </c>
      <c r="H13589" s="2">
        <v>45882</v>
      </c>
      <c r="I13589" t="s">
        <v>19</v>
      </c>
      <c r="J13589" s="3">
        <v>79488.990000000005</v>
      </c>
      <c r="K13589" s="3">
        <v>55023.28</v>
      </c>
      <c r="L13589" s="3">
        <v>2751.16</v>
      </c>
      <c r="M13589" s="6">
        <v>1</v>
      </c>
      <c r="N13589" s="4">
        <v>-8.6400000000000005E-2</v>
      </c>
      <c r="O13589" s="5">
        <v>0.02</v>
      </c>
    </row>
    <row r="13590" spans="1:15" hidden="1" x14ac:dyDescent="0.3">
      <c r="A13590" t="s">
        <v>6</v>
      </c>
      <c r="B13590" t="s">
        <v>1710</v>
      </c>
      <c r="C13590" t="s">
        <v>14</v>
      </c>
      <c r="D13590" t="s">
        <v>1711</v>
      </c>
      <c r="E13590" t="s">
        <v>244</v>
      </c>
      <c r="F13590" t="s">
        <v>245</v>
      </c>
      <c r="G13590" t="s">
        <v>18</v>
      </c>
      <c r="H13590" s="2">
        <v>45882</v>
      </c>
      <c r="I13590" t="s">
        <v>19</v>
      </c>
      <c r="J13590" s="3">
        <v>32305</v>
      </c>
      <c r="K13590" s="3">
        <v>24027.58</v>
      </c>
      <c r="L13590" s="3">
        <v>1201.3800000000001</v>
      </c>
      <c r="M13590" s="6">
        <v>1</v>
      </c>
      <c r="N13590" s="4">
        <v>-8.6400000000000005E-2</v>
      </c>
      <c r="O13590" s="5">
        <v>0.02</v>
      </c>
    </row>
    <row r="13591" spans="1:15" hidden="1" x14ac:dyDescent="0.3">
      <c r="A13591" t="s">
        <v>6</v>
      </c>
      <c r="B13591" t="s">
        <v>1714</v>
      </c>
      <c r="C13591" t="s">
        <v>14</v>
      </c>
      <c r="D13591" t="s">
        <v>1715</v>
      </c>
      <c r="E13591" t="s">
        <v>244</v>
      </c>
      <c r="F13591" t="s">
        <v>245</v>
      </c>
      <c r="G13591" t="s">
        <v>18</v>
      </c>
      <c r="H13591" s="2">
        <v>45882</v>
      </c>
      <c r="I13591" t="s">
        <v>19</v>
      </c>
      <c r="J13591" s="3">
        <v>58023</v>
      </c>
      <c r="K13591" s="3">
        <v>43156.18</v>
      </c>
      <c r="L13591" s="3">
        <v>2157.81</v>
      </c>
      <c r="M13591" s="6">
        <v>1</v>
      </c>
      <c r="N13591" s="4">
        <v>-8.6400000000000005E-2</v>
      </c>
      <c r="O13591" s="5">
        <v>0.02</v>
      </c>
    </row>
    <row r="13592" spans="1:15" hidden="1" x14ac:dyDescent="0.3">
      <c r="A13592" t="s">
        <v>6</v>
      </c>
      <c r="B13592" t="s">
        <v>713</v>
      </c>
      <c r="C13592" t="s">
        <v>14</v>
      </c>
      <c r="D13592" t="s">
        <v>1716</v>
      </c>
      <c r="E13592" t="s">
        <v>51</v>
      </c>
      <c r="F13592" t="s">
        <v>52</v>
      </c>
      <c r="G13592" t="s">
        <v>18</v>
      </c>
      <c r="H13592" s="2">
        <v>45882</v>
      </c>
      <c r="I13592" t="s">
        <v>19</v>
      </c>
      <c r="J13592" s="3">
        <v>23869</v>
      </c>
      <c r="K13592" s="3">
        <v>15282</v>
      </c>
      <c r="L13592" s="3">
        <v>764.1</v>
      </c>
      <c r="M13592" s="6">
        <v>1</v>
      </c>
      <c r="N13592" s="4">
        <v>-8.6400000000000005E-2</v>
      </c>
      <c r="O13592" s="5">
        <v>0.02</v>
      </c>
    </row>
    <row r="13593" spans="1:15" hidden="1" x14ac:dyDescent="0.3">
      <c r="A13593" t="s">
        <v>6</v>
      </c>
      <c r="B13593" t="s">
        <v>1719</v>
      </c>
      <c r="C13593" t="s">
        <v>14</v>
      </c>
      <c r="D13593" t="s">
        <v>1720</v>
      </c>
      <c r="E13593" t="s">
        <v>35</v>
      </c>
      <c r="F13593" t="s">
        <v>36</v>
      </c>
      <c r="G13593" t="s">
        <v>18</v>
      </c>
      <c r="H13593" s="2">
        <v>45882</v>
      </c>
      <c r="I13593" t="s">
        <v>19</v>
      </c>
      <c r="J13593" s="3">
        <v>61828</v>
      </c>
      <c r="K13593" s="3">
        <v>45985.57</v>
      </c>
      <c r="L13593" s="3">
        <v>2299.2800000000002</v>
      </c>
      <c r="M13593" s="6">
        <v>1</v>
      </c>
      <c r="N13593" s="4">
        <v>-8.6400000000000005E-2</v>
      </c>
      <c r="O13593" s="5">
        <v>0.02</v>
      </c>
    </row>
    <row r="13594" spans="1:15" hidden="1" x14ac:dyDescent="0.3">
      <c r="A13594" t="s">
        <v>6</v>
      </c>
      <c r="B13594" t="s">
        <v>75</v>
      </c>
      <c r="C13594" t="s">
        <v>14</v>
      </c>
      <c r="D13594" t="s">
        <v>76</v>
      </c>
      <c r="E13594" t="s">
        <v>77</v>
      </c>
      <c r="F13594" t="s">
        <v>78</v>
      </c>
      <c r="G13594" t="s">
        <v>18</v>
      </c>
      <c r="H13594" s="2">
        <v>45882</v>
      </c>
      <c r="I13594" t="s">
        <v>19</v>
      </c>
      <c r="J13594" s="3">
        <v>20540.330000000002</v>
      </c>
      <c r="K13594" s="3">
        <v>15277.13</v>
      </c>
      <c r="L13594" s="3">
        <v>763.86</v>
      </c>
      <c r="M13594" s="6">
        <v>1</v>
      </c>
      <c r="N13594" s="4">
        <v>-8.6400000000000005E-2</v>
      </c>
      <c r="O13594" s="5">
        <v>0.02</v>
      </c>
    </row>
    <row r="13595" spans="1:15" hidden="1" x14ac:dyDescent="0.3">
      <c r="A13595" t="s">
        <v>6</v>
      </c>
      <c r="B13595" t="s">
        <v>1481</v>
      </c>
      <c r="C13595" t="s">
        <v>14</v>
      </c>
      <c r="D13595" t="s">
        <v>2360</v>
      </c>
      <c r="E13595" t="s">
        <v>798</v>
      </c>
      <c r="F13595" t="s">
        <v>799</v>
      </c>
      <c r="G13595" t="s">
        <v>18</v>
      </c>
      <c r="H13595" s="2">
        <v>45882</v>
      </c>
      <c r="I13595" t="s">
        <v>19</v>
      </c>
      <c r="J13595" s="3">
        <v>922845</v>
      </c>
      <c r="K13595" s="3">
        <v>629385</v>
      </c>
      <c r="L13595" s="3">
        <v>31469.25</v>
      </c>
      <c r="M13595" s="6">
        <v>1</v>
      </c>
      <c r="N13595" s="4">
        <v>-8.6400000000000005E-2</v>
      </c>
      <c r="O13595" s="5">
        <v>0.02</v>
      </c>
    </row>
    <row r="13596" spans="1:15" hidden="1" x14ac:dyDescent="0.3">
      <c r="A13596" t="s">
        <v>6</v>
      </c>
      <c r="B13596" t="s">
        <v>1186</v>
      </c>
      <c r="C13596" t="s">
        <v>14</v>
      </c>
      <c r="D13596" t="s">
        <v>2288</v>
      </c>
      <c r="E13596" t="s">
        <v>432</v>
      </c>
      <c r="F13596" t="s">
        <v>433</v>
      </c>
      <c r="G13596" t="s">
        <v>18</v>
      </c>
      <c r="H13596" s="2">
        <v>45882</v>
      </c>
      <c r="I13596" t="s">
        <v>19</v>
      </c>
      <c r="J13596" s="3">
        <v>752807</v>
      </c>
      <c r="K13596" s="3">
        <v>513418</v>
      </c>
      <c r="L13596" s="3">
        <v>25670.9</v>
      </c>
      <c r="M13596" s="6">
        <v>1</v>
      </c>
      <c r="N13596" s="4">
        <v>-8.6400000000000005E-2</v>
      </c>
      <c r="O13596" s="5">
        <v>0.02</v>
      </c>
    </row>
    <row r="13597" spans="1:15" hidden="1" x14ac:dyDescent="0.3">
      <c r="A13597" t="s">
        <v>6</v>
      </c>
      <c r="B13597" t="s">
        <v>2121</v>
      </c>
      <c r="C13597" t="s">
        <v>14</v>
      </c>
      <c r="D13597" t="s">
        <v>2330</v>
      </c>
      <c r="E13597" t="s">
        <v>798</v>
      </c>
      <c r="F13597" t="s">
        <v>799</v>
      </c>
      <c r="G13597" t="s">
        <v>18</v>
      </c>
      <c r="H13597" s="2">
        <v>45882</v>
      </c>
      <c r="I13597" t="s">
        <v>19</v>
      </c>
      <c r="J13597" s="3">
        <v>318964</v>
      </c>
      <c r="K13597" s="3">
        <v>217535</v>
      </c>
      <c r="L13597" s="3">
        <v>10876.75</v>
      </c>
      <c r="M13597" s="6">
        <v>1</v>
      </c>
      <c r="N13597" s="4">
        <v>-8.6400000000000005E-2</v>
      </c>
      <c r="O13597" s="5">
        <v>0.02</v>
      </c>
    </row>
    <row r="13598" spans="1:15" hidden="1" x14ac:dyDescent="0.3">
      <c r="A13598" t="s">
        <v>6</v>
      </c>
      <c r="B13598" t="s">
        <v>802</v>
      </c>
      <c r="C13598" t="s">
        <v>14</v>
      </c>
      <c r="D13598" t="s">
        <v>803</v>
      </c>
      <c r="E13598" t="s">
        <v>22</v>
      </c>
      <c r="F13598" t="s">
        <v>23</v>
      </c>
      <c r="G13598" t="s">
        <v>18</v>
      </c>
      <c r="H13598" s="2">
        <v>45882</v>
      </c>
      <c r="I13598" t="s">
        <v>19</v>
      </c>
      <c r="J13598" s="3">
        <v>49451</v>
      </c>
      <c r="K13598" s="3">
        <v>36780.53</v>
      </c>
      <c r="L13598" s="3">
        <v>1839.03</v>
      </c>
      <c r="M13598" s="6">
        <v>1</v>
      </c>
      <c r="N13598" s="4">
        <v>-8.6400000000000005E-2</v>
      </c>
      <c r="O13598" s="5">
        <v>0.02</v>
      </c>
    </row>
    <row r="13599" spans="1:15" hidden="1" x14ac:dyDescent="0.3">
      <c r="A13599" t="s">
        <v>6</v>
      </c>
      <c r="B13599" t="s">
        <v>1699</v>
      </c>
      <c r="C13599" t="s">
        <v>14</v>
      </c>
      <c r="D13599" t="s">
        <v>2361</v>
      </c>
      <c r="E13599" t="s">
        <v>55</v>
      </c>
      <c r="F13599" t="s">
        <v>56</v>
      </c>
      <c r="G13599" t="s">
        <v>18</v>
      </c>
      <c r="H13599" s="2">
        <v>45882</v>
      </c>
      <c r="I13599" t="s">
        <v>19</v>
      </c>
      <c r="J13599" s="3">
        <v>5404</v>
      </c>
      <c r="K13599" s="3">
        <v>3768</v>
      </c>
      <c r="L13599" s="3">
        <v>188.4</v>
      </c>
      <c r="M13599" s="6">
        <v>1</v>
      </c>
      <c r="N13599" s="4">
        <v>-8.6400000000000005E-2</v>
      </c>
      <c r="O13599" s="5">
        <v>0.02</v>
      </c>
    </row>
    <row r="13600" spans="1:15" hidden="1" x14ac:dyDescent="0.3">
      <c r="A13600" t="s">
        <v>6</v>
      </c>
      <c r="B13600" t="s">
        <v>1786</v>
      </c>
      <c r="C13600" t="s">
        <v>14</v>
      </c>
      <c r="D13600" t="s">
        <v>2331</v>
      </c>
      <c r="E13600" t="s">
        <v>81</v>
      </c>
      <c r="F13600" t="s">
        <v>82</v>
      </c>
      <c r="G13600" t="s">
        <v>18</v>
      </c>
      <c r="H13600" s="2">
        <v>45882</v>
      </c>
      <c r="I13600" t="s">
        <v>19</v>
      </c>
      <c r="J13600" s="3">
        <v>8994</v>
      </c>
      <c r="K13600" s="3">
        <v>6134</v>
      </c>
      <c r="L13600" s="3">
        <v>306.7</v>
      </c>
      <c r="M13600" s="6">
        <v>1</v>
      </c>
      <c r="N13600" s="4">
        <v>-8.6400000000000005E-2</v>
      </c>
      <c r="O13600" s="5">
        <v>0.02</v>
      </c>
    </row>
    <row r="13601" spans="1:15" hidden="1" x14ac:dyDescent="0.3">
      <c r="A13601" t="s">
        <v>6</v>
      </c>
      <c r="B13601" t="s">
        <v>1788</v>
      </c>
      <c r="C13601" t="s">
        <v>14</v>
      </c>
      <c r="D13601" t="s">
        <v>2294</v>
      </c>
      <c r="E13601" t="s">
        <v>55</v>
      </c>
      <c r="F13601" t="s">
        <v>56</v>
      </c>
      <c r="G13601" t="s">
        <v>18</v>
      </c>
      <c r="H13601" s="2">
        <v>45882</v>
      </c>
      <c r="I13601" t="s">
        <v>19</v>
      </c>
      <c r="J13601" s="3">
        <v>58928</v>
      </c>
      <c r="K13601" s="3">
        <v>41090</v>
      </c>
      <c r="L13601" s="3">
        <v>2054.5</v>
      </c>
      <c r="M13601" s="6">
        <v>1</v>
      </c>
      <c r="N13601" s="4">
        <v>-8.6400000000000005E-2</v>
      </c>
      <c r="O13601" s="5">
        <v>0.02</v>
      </c>
    </row>
    <row r="13602" spans="1:15" hidden="1" x14ac:dyDescent="0.3">
      <c r="A13602" t="s">
        <v>6</v>
      </c>
      <c r="B13602" t="s">
        <v>1721</v>
      </c>
      <c r="C13602" t="s">
        <v>14</v>
      </c>
      <c r="D13602" t="s">
        <v>1722</v>
      </c>
      <c r="E13602" t="s">
        <v>59</v>
      </c>
      <c r="F13602" t="s">
        <v>60</v>
      </c>
      <c r="G13602" t="s">
        <v>18</v>
      </c>
      <c r="H13602" s="2">
        <v>45882</v>
      </c>
      <c r="I13602" t="s">
        <v>19</v>
      </c>
      <c r="J13602" s="3">
        <v>79576</v>
      </c>
      <c r="K13602" s="3">
        <v>59186</v>
      </c>
      <c r="L13602" s="3">
        <v>2959.3</v>
      </c>
      <c r="M13602" s="6">
        <v>1</v>
      </c>
      <c r="N13602" s="4">
        <v>-8.6400000000000005E-2</v>
      </c>
      <c r="O13602" s="5">
        <v>0.02</v>
      </c>
    </row>
    <row r="13603" spans="1:15" hidden="1" x14ac:dyDescent="0.3">
      <c r="A13603" t="s">
        <v>6</v>
      </c>
      <c r="B13603" t="s">
        <v>1723</v>
      </c>
      <c r="C13603" t="s">
        <v>14</v>
      </c>
      <c r="D13603" t="s">
        <v>1724</v>
      </c>
      <c r="E13603" t="s">
        <v>316</v>
      </c>
      <c r="F13603" t="s">
        <v>317</v>
      </c>
      <c r="G13603" t="s">
        <v>18</v>
      </c>
      <c r="H13603" s="2">
        <v>45882</v>
      </c>
      <c r="I13603" t="s">
        <v>19</v>
      </c>
      <c r="J13603" s="3">
        <v>26671</v>
      </c>
      <c r="K13603" s="3">
        <v>19837.21</v>
      </c>
      <c r="L13603" s="3">
        <v>991.86</v>
      </c>
      <c r="M13603" s="6">
        <v>1</v>
      </c>
      <c r="N13603" s="4">
        <v>-8.6400000000000005E-2</v>
      </c>
      <c r="O13603" s="5">
        <v>0.02</v>
      </c>
    </row>
    <row r="13604" spans="1:15" hidden="1" x14ac:dyDescent="0.3">
      <c r="A13604" t="s">
        <v>6</v>
      </c>
      <c r="B13604" t="s">
        <v>28</v>
      </c>
      <c r="C13604" t="s">
        <v>14</v>
      </c>
      <c r="D13604" t="s">
        <v>2362</v>
      </c>
      <c r="E13604" t="s">
        <v>30</v>
      </c>
      <c r="F13604" t="s">
        <v>31</v>
      </c>
      <c r="G13604" t="s">
        <v>18</v>
      </c>
      <c r="H13604" s="2">
        <v>45882</v>
      </c>
      <c r="I13604" t="s">
        <v>19</v>
      </c>
      <c r="J13604" s="3">
        <v>290258.92</v>
      </c>
      <c r="K13604" s="3">
        <v>197958</v>
      </c>
      <c r="L13604" s="3">
        <v>9897.9</v>
      </c>
      <c r="M13604" s="6">
        <v>1</v>
      </c>
      <c r="N13604" s="4">
        <v>-8.6400000000000005E-2</v>
      </c>
      <c r="O13604" s="5">
        <v>0.02</v>
      </c>
    </row>
    <row r="13605" spans="1:15" hidden="1" x14ac:dyDescent="0.3">
      <c r="A13605" t="s">
        <v>6</v>
      </c>
      <c r="B13605" t="s">
        <v>1725</v>
      </c>
      <c r="C13605" t="s">
        <v>14</v>
      </c>
      <c r="D13605" t="s">
        <v>1726</v>
      </c>
      <c r="E13605" t="s">
        <v>81</v>
      </c>
      <c r="F13605" t="s">
        <v>82</v>
      </c>
      <c r="G13605" t="s">
        <v>18</v>
      </c>
      <c r="H13605" s="2">
        <v>45882</v>
      </c>
      <c r="I13605" t="s">
        <v>19</v>
      </c>
      <c r="J13605" s="3">
        <v>230093</v>
      </c>
      <c r="K13605" s="3">
        <v>150639</v>
      </c>
      <c r="L13605" s="3">
        <v>7531.94</v>
      </c>
      <c r="M13605" s="6">
        <v>1</v>
      </c>
      <c r="N13605" s="4">
        <v>-8.6400000000000005E-2</v>
      </c>
      <c r="O13605" s="5">
        <v>0.02</v>
      </c>
    </row>
    <row r="13606" spans="1:15" hidden="1" x14ac:dyDescent="0.3">
      <c r="A13606" t="s">
        <v>6</v>
      </c>
      <c r="B13606" t="s">
        <v>1522</v>
      </c>
      <c r="C13606" t="s">
        <v>14</v>
      </c>
      <c r="D13606" t="s">
        <v>2042</v>
      </c>
      <c r="E13606" t="s">
        <v>35</v>
      </c>
      <c r="F13606" t="s">
        <v>36</v>
      </c>
      <c r="G13606" t="s">
        <v>18</v>
      </c>
      <c r="H13606" s="2">
        <v>45882</v>
      </c>
      <c r="I13606" t="s">
        <v>19</v>
      </c>
      <c r="J13606" s="3">
        <v>81118</v>
      </c>
      <c r="K13606" s="3">
        <v>60333.87</v>
      </c>
      <c r="L13606" s="3">
        <v>3016.69</v>
      </c>
      <c r="M13606" s="6">
        <v>1</v>
      </c>
      <c r="N13606" s="4">
        <v>-8.6400000000000005E-2</v>
      </c>
      <c r="O13606" s="5">
        <v>0.02</v>
      </c>
    </row>
    <row r="13607" spans="1:15" hidden="1" x14ac:dyDescent="0.3">
      <c r="A13607" t="s">
        <v>6</v>
      </c>
      <c r="B13607" t="s">
        <v>2586</v>
      </c>
      <c r="C13607" t="s">
        <v>14</v>
      </c>
      <c r="D13607" t="s">
        <v>2587</v>
      </c>
      <c r="E13607" t="s">
        <v>129</v>
      </c>
      <c r="F13607" t="s">
        <v>130</v>
      </c>
      <c r="G13607" t="s">
        <v>18</v>
      </c>
      <c r="H13607" s="2">
        <v>45882</v>
      </c>
      <c r="I13607" t="s">
        <v>19</v>
      </c>
      <c r="J13607" s="3">
        <v>90045</v>
      </c>
      <c r="K13607" s="3">
        <v>66972.44</v>
      </c>
      <c r="L13607" s="3">
        <v>3348.62</v>
      </c>
      <c r="M13607" s="6">
        <v>1</v>
      </c>
      <c r="N13607" s="4">
        <v>-8.6400000000000005E-2</v>
      </c>
      <c r="O13607" s="5">
        <v>0.02</v>
      </c>
    </row>
    <row r="13608" spans="1:15" hidden="1" x14ac:dyDescent="0.3">
      <c r="A13608" t="s">
        <v>6</v>
      </c>
      <c r="B13608" t="s">
        <v>83</v>
      </c>
      <c r="C13608" t="s">
        <v>14</v>
      </c>
      <c r="D13608" t="s">
        <v>84</v>
      </c>
      <c r="E13608" t="s">
        <v>59</v>
      </c>
      <c r="F13608" t="s">
        <v>60</v>
      </c>
      <c r="G13608" t="s">
        <v>18</v>
      </c>
      <c r="H13608" s="2">
        <v>45882</v>
      </c>
      <c r="I13608" t="s">
        <v>19</v>
      </c>
      <c r="J13608" s="3">
        <v>49757</v>
      </c>
      <c r="K13608" s="3">
        <v>37007.18</v>
      </c>
      <c r="L13608" s="3">
        <v>1850.36</v>
      </c>
      <c r="M13608" s="6">
        <v>1</v>
      </c>
      <c r="N13608" s="4">
        <v>-8.6400000000000005E-2</v>
      </c>
      <c r="O13608" s="5">
        <v>0.02</v>
      </c>
    </row>
    <row r="13609" spans="1:15" hidden="1" x14ac:dyDescent="0.3">
      <c r="A13609" t="s">
        <v>6</v>
      </c>
      <c r="B13609" t="s">
        <v>1727</v>
      </c>
      <c r="C13609" t="s">
        <v>14</v>
      </c>
      <c r="D13609" t="s">
        <v>1728</v>
      </c>
      <c r="E13609" t="s">
        <v>35</v>
      </c>
      <c r="F13609" t="s">
        <v>36</v>
      </c>
      <c r="G13609" t="s">
        <v>18</v>
      </c>
      <c r="H13609" s="2">
        <v>45882</v>
      </c>
      <c r="I13609" t="s">
        <v>19</v>
      </c>
      <c r="J13609" s="3">
        <v>309548</v>
      </c>
      <c r="K13609" s="3">
        <v>216109</v>
      </c>
      <c r="L13609" s="3">
        <v>10805.44</v>
      </c>
      <c r="M13609" s="6">
        <v>1</v>
      </c>
      <c r="N13609" s="4">
        <v>-8.6400000000000005E-2</v>
      </c>
      <c r="O13609" s="5">
        <v>0.02</v>
      </c>
    </row>
    <row r="13610" spans="1:15" hidden="1" x14ac:dyDescent="0.3">
      <c r="A13610" t="s">
        <v>6</v>
      </c>
      <c r="B13610" t="s">
        <v>1602</v>
      </c>
      <c r="C13610" t="s">
        <v>14</v>
      </c>
      <c r="D13610" t="s">
        <v>1729</v>
      </c>
      <c r="E13610" t="s">
        <v>81</v>
      </c>
      <c r="F13610" t="s">
        <v>82</v>
      </c>
      <c r="G13610" t="s">
        <v>18</v>
      </c>
      <c r="H13610" s="2">
        <v>45882</v>
      </c>
      <c r="I13610" t="s">
        <v>19</v>
      </c>
      <c r="J13610" s="3">
        <v>14748</v>
      </c>
      <c r="K13610" s="3">
        <v>10058</v>
      </c>
      <c r="L13610" s="3">
        <v>502.9</v>
      </c>
      <c r="M13610" s="6">
        <v>1</v>
      </c>
      <c r="N13610" s="4">
        <v>-8.6400000000000005E-2</v>
      </c>
      <c r="O13610" s="5">
        <v>0.02</v>
      </c>
    </row>
    <row r="13611" spans="1:15" hidden="1" x14ac:dyDescent="0.3">
      <c r="A13611" t="s">
        <v>6</v>
      </c>
      <c r="B13611" t="s">
        <v>1735</v>
      </c>
      <c r="C13611" t="s">
        <v>14</v>
      </c>
      <c r="D13611" t="s">
        <v>1736</v>
      </c>
      <c r="E13611" t="s">
        <v>129</v>
      </c>
      <c r="F13611" t="s">
        <v>130</v>
      </c>
      <c r="G13611" t="s">
        <v>18</v>
      </c>
      <c r="H13611" s="2">
        <v>45882</v>
      </c>
      <c r="I13611" t="s">
        <v>19</v>
      </c>
      <c r="J13611" s="3">
        <v>69138</v>
      </c>
      <c r="K13611" s="3">
        <v>50299.89</v>
      </c>
      <c r="L13611" s="3">
        <v>2514.9899999999998</v>
      </c>
      <c r="M13611" s="6">
        <v>1</v>
      </c>
      <c r="N13611" s="4">
        <v>-8.6400000000000005E-2</v>
      </c>
      <c r="O13611" s="5">
        <v>0.02</v>
      </c>
    </row>
    <row r="13612" spans="1:15" hidden="1" x14ac:dyDescent="0.3">
      <c r="A13612" t="s">
        <v>6</v>
      </c>
      <c r="B13612" t="s">
        <v>1739</v>
      </c>
      <c r="C13612" t="s">
        <v>14</v>
      </c>
      <c r="D13612" t="s">
        <v>1740</v>
      </c>
      <c r="E13612" t="s">
        <v>112</v>
      </c>
      <c r="F13612" t="s">
        <v>113</v>
      </c>
      <c r="G13612" t="s">
        <v>18</v>
      </c>
      <c r="H13612" s="2">
        <v>45882</v>
      </c>
      <c r="I13612" t="s">
        <v>19</v>
      </c>
      <c r="J13612" s="3">
        <v>53057</v>
      </c>
      <c r="K13612" s="3">
        <v>39462.160000000003</v>
      </c>
      <c r="L13612" s="3">
        <v>1973.11</v>
      </c>
      <c r="M13612" s="6">
        <v>1</v>
      </c>
      <c r="N13612" s="4">
        <v>-8.6400000000000005E-2</v>
      </c>
      <c r="O13612" s="5">
        <v>0.02</v>
      </c>
    </row>
    <row r="13613" spans="1:15" hidden="1" x14ac:dyDescent="0.3">
      <c r="A13613" t="s">
        <v>6</v>
      </c>
      <c r="B13613" t="s">
        <v>95</v>
      </c>
      <c r="C13613" t="s">
        <v>14</v>
      </c>
      <c r="D13613" t="s">
        <v>2588</v>
      </c>
      <c r="E13613" t="s">
        <v>59</v>
      </c>
      <c r="F13613" t="s">
        <v>60</v>
      </c>
      <c r="G13613" t="s">
        <v>18</v>
      </c>
      <c r="H13613" s="2">
        <v>45882</v>
      </c>
      <c r="I13613" t="s">
        <v>19</v>
      </c>
      <c r="J13613" s="3">
        <v>28255</v>
      </c>
      <c r="K13613" s="3">
        <v>21014.98</v>
      </c>
      <c r="L13613" s="3">
        <v>1050.75</v>
      </c>
      <c r="M13613" s="6">
        <v>1</v>
      </c>
      <c r="N13613" s="4">
        <v>-8.6400000000000005E-2</v>
      </c>
      <c r="O13613" s="5">
        <v>0.02</v>
      </c>
    </row>
    <row r="13614" spans="1:15" hidden="1" x14ac:dyDescent="0.3">
      <c r="A13614" t="s">
        <v>6</v>
      </c>
      <c r="B13614" t="s">
        <v>1015</v>
      </c>
      <c r="C13614" t="s">
        <v>996</v>
      </c>
      <c r="D13614" t="s">
        <v>2589</v>
      </c>
      <c r="E13614" t="s">
        <v>81</v>
      </c>
      <c r="F13614" t="s">
        <v>82</v>
      </c>
      <c r="G13614" t="s">
        <v>18</v>
      </c>
      <c r="H13614" s="2">
        <v>45882</v>
      </c>
      <c r="I13614" t="s">
        <v>19</v>
      </c>
      <c r="J13614" s="3">
        <v>4530</v>
      </c>
      <c r="K13614" s="3">
        <v>2359</v>
      </c>
      <c r="L13614" s="3">
        <v>94.36</v>
      </c>
      <c r="M13614" s="6">
        <v>1</v>
      </c>
      <c r="N13614" s="4">
        <v>-8.6400000000000005E-2</v>
      </c>
      <c r="O13614" s="5">
        <v>0.02</v>
      </c>
    </row>
    <row r="13615" spans="1:15" hidden="1" x14ac:dyDescent="0.3">
      <c r="A13615" t="s">
        <v>6</v>
      </c>
      <c r="B13615" t="s">
        <v>1803</v>
      </c>
      <c r="C13615" t="s">
        <v>996</v>
      </c>
      <c r="D13615" t="s">
        <v>1804</v>
      </c>
      <c r="E13615" t="s">
        <v>81</v>
      </c>
      <c r="F13615" t="s">
        <v>82</v>
      </c>
      <c r="G13615" t="s">
        <v>18</v>
      </c>
      <c r="H13615" s="2">
        <v>45882</v>
      </c>
      <c r="I13615" t="s">
        <v>19</v>
      </c>
      <c r="J13615" s="3">
        <v>6033</v>
      </c>
      <c r="K13615" s="3">
        <v>3141</v>
      </c>
      <c r="L13615" s="3">
        <v>125.64</v>
      </c>
      <c r="M13615" s="6">
        <v>1</v>
      </c>
      <c r="N13615" s="4">
        <v>-8.6400000000000005E-2</v>
      </c>
      <c r="O13615" s="5">
        <v>0.02</v>
      </c>
    </row>
    <row r="13616" spans="1:15" hidden="1" x14ac:dyDescent="0.3">
      <c r="A13616" t="s">
        <v>6</v>
      </c>
      <c r="B13616" t="s">
        <v>544</v>
      </c>
      <c r="C13616" t="s">
        <v>996</v>
      </c>
      <c r="D13616" t="s">
        <v>1805</v>
      </c>
      <c r="E13616" t="s">
        <v>81</v>
      </c>
      <c r="F13616" t="s">
        <v>82</v>
      </c>
      <c r="G13616" t="s">
        <v>18</v>
      </c>
      <c r="H13616" s="2">
        <v>45882</v>
      </c>
      <c r="I13616" t="s">
        <v>19</v>
      </c>
      <c r="J13616" s="3">
        <v>6033</v>
      </c>
      <c r="K13616" s="3">
        <v>3141</v>
      </c>
      <c r="L13616" s="3">
        <v>125.64</v>
      </c>
      <c r="M13616" s="6">
        <v>1</v>
      </c>
      <c r="N13616" s="4">
        <v>-8.6400000000000005E-2</v>
      </c>
      <c r="O13616" s="5">
        <v>0.02</v>
      </c>
    </row>
    <row r="13617" spans="1:15" hidden="1" x14ac:dyDescent="0.3">
      <c r="A13617" t="s">
        <v>6</v>
      </c>
      <c r="B13617" t="s">
        <v>1806</v>
      </c>
      <c r="C13617" t="s">
        <v>996</v>
      </c>
      <c r="D13617" t="s">
        <v>1807</v>
      </c>
      <c r="E13617" t="s">
        <v>81</v>
      </c>
      <c r="F13617" t="s">
        <v>82</v>
      </c>
      <c r="G13617" t="s">
        <v>18</v>
      </c>
      <c r="H13617" s="2">
        <v>45882</v>
      </c>
      <c r="I13617" t="s">
        <v>19</v>
      </c>
      <c r="J13617" s="3">
        <v>6033</v>
      </c>
      <c r="K13617" s="3">
        <v>3141</v>
      </c>
      <c r="L13617" s="3">
        <v>125.64</v>
      </c>
      <c r="M13617" s="6">
        <v>1</v>
      </c>
      <c r="N13617" s="4">
        <v>-8.6400000000000005E-2</v>
      </c>
      <c r="O13617" s="5">
        <v>0.02</v>
      </c>
    </row>
    <row r="13618" spans="1:15" hidden="1" x14ac:dyDescent="0.3">
      <c r="A13618" t="s">
        <v>6</v>
      </c>
      <c r="B13618" t="s">
        <v>544</v>
      </c>
      <c r="C13618" t="s">
        <v>996</v>
      </c>
      <c r="D13618" t="s">
        <v>1808</v>
      </c>
      <c r="E13618" t="s">
        <v>81</v>
      </c>
      <c r="F13618" t="s">
        <v>82</v>
      </c>
      <c r="G13618" t="s">
        <v>18</v>
      </c>
      <c r="H13618" s="2">
        <v>45882</v>
      </c>
      <c r="I13618" t="s">
        <v>19</v>
      </c>
      <c r="J13618" s="3">
        <v>6033</v>
      </c>
      <c r="K13618" s="3">
        <v>3141</v>
      </c>
      <c r="L13618" s="3">
        <v>125.64</v>
      </c>
      <c r="M13618" s="6">
        <v>1</v>
      </c>
      <c r="N13618" s="4">
        <v>-8.6400000000000005E-2</v>
      </c>
      <c r="O13618" s="5">
        <v>0.02</v>
      </c>
    </row>
    <row r="13619" spans="1:15" hidden="1" x14ac:dyDescent="0.3">
      <c r="A13619" t="s">
        <v>6</v>
      </c>
      <c r="B13619" t="s">
        <v>1803</v>
      </c>
      <c r="C13619" t="s">
        <v>996</v>
      </c>
      <c r="D13619" t="s">
        <v>1809</v>
      </c>
      <c r="E13619" t="s">
        <v>81</v>
      </c>
      <c r="F13619" t="s">
        <v>82</v>
      </c>
      <c r="G13619" t="s">
        <v>18</v>
      </c>
      <c r="H13619" s="2">
        <v>45882</v>
      </c>
      <c r="I13619" t="s">
        <v>19</v>
      </c>
      <c r="J13619" s="3">
        <v>6033</v>
      </c>
      <c r="K13619" s="3">
        <v>3141</v>
      </c>
      <c r="L13619" s="3">
        <v>125.64</v>
      </c>
      <c r="M13619" s="6">
        <v>1</v>
      </c>
      <c r="N13619" s="4">
        <v>-8.6400000000000005E-2</v>
      </c>
      <c r="O13619" s="5">
        <v>0.02</v>
      </c>
    </row>
    <row r="13620" spans="1:15" hidden="1" x14ac:dyDescent="0.3">
      <c r="A13620" t="s">
        <v>6</v>
      </c>
      <c r="B13620" t="s">
        <v>544</v>
      </c>
      <c r="C13620" t="s">
        <v>996</v>
      </c>
      <c r="D13620" t="s">
        <v>1810</v>
      </c>
      <c r="E13620" t="s">
        <v>81</v>
      </c>
      <c r="F13620" t="s">
        <v>82</v>
      </c>
      <c r="G13620" t="s">
        <v>18</v>
      </c>
      <c r="H13620" s="2">
        <v>45882</v>
      </c>
      <c r="I13620" t="s">
        <v>19</v>
      </c>
      <c r="J13620" s="3">
        <v>6033</v>
      </c>
      <c r="K13620" s="3">
        <v>3141</v>
      </c>
      <c r="L13620" s="3">
        <v>125.64</v>
      </c>
      <c r="M13620" s="6">
        <v>1</v>
      </c>
      <c r="N13620" s="4">
        <v>-8.6400000000000005E-2</v>
      </c>
      <c r="O13620" s="5">
        <v>0.02</v>
      </c>
    </row>
    <row r="13621" spans="1:15" hidden="1" x14ac:dyDescent="0.3">
      <c r="A13621" t="s">
        <v>6</v>
      </c>
      <c r="B13621" t="s">
        <v>1813</v>
      </c>
      <c r="C13621" t="s">
        <v>996</v>
      </c>
      <c r="D13621" t="s">
        <v>1814</v>
      </c>
      <c r="E13621" t="s">
        <v>81</v>
      </c>
      <c r="F13621" t="s">
        <v>82</v>
      </c>
      <c r="G13621" t="s">
        <v>18</v>
      </c>
      <c r="H13621" s="2">
        <v>45882</v>
      </c>
      <c r="I13621" t="s">
        <v>19</v>
      </c>
      <c r="J13621" s="3">
        <v>5756</v>
      </c>
      <c r="K13621" s="3">
        <v>3002</v>
      </c>
      <c r="L13621" s="3">
        <v>120.08</v>
      </c>
      <c r="M13621" s="6">
        <v>1</v>
      </c>
      <c r="N13621" s="4">
        <v>-8.6400000000000005E-2</v>
      </c>
      <c r="O13621" s="5">
        <v>0.02</v>
      </c>
    </row>
    <row r="13622" spans="1:15" hidden="1" x14ac:dyDescent="0.3">
      <c r="A13622" t="s">
        <v>6</v>
      </c>
      <c r="B13622" t="s">
        <v>1815</v>
      </c>
      <c r="C13622" t="s">
        <v>996</v>
      </c>
      <c r="D13622" t="s">
        <v>1816</v>
      </c>
      <c r="E13622" t="s">
        <v>756</v>
      </c>
      <c r="F13622" t="s">
        <v>757</v>
      </c>
      <c r="G13622" t="s">
        <v>18</v>
      </c>
      <c r="H13622" s="2">
        <v>45882</v>
      </c>
      <c r="I13622" t="s">
        <v>19</v>
      </c>
      <c r="J13622" s="3">
        <v>6404</v>
      </c>
      <c r="K13622" s="3">
        <v>3740</v>
      </c>
      <c r="L13622" s="3">
        <v>149.6</v>
      </c>
      <c r="M13622" s="6">
        <v>1</v>
      </c>
      <c r="N13622" s="4">
        <v>-8.6400000000000005E-2</v>
      </c>
      <c r="O13622" s="5">
        <v>0.02</v>
      </c>
    </row>
    <row r="13623" spans="1:15" hidden="1" x14ac:dyDescent="0.3">
      <c r="A13623" t="s">
        <v>6</v>
      </c>
      <c r="B13623" t="s">
        <v>1817</v>
      </c>
      <c r="C13623" t="s">
        <v>996</v>
      </c>
      <c r="D13623" t="s">
        <v>1818</v>
      </c>
      <c r="E13623" t="s">
        <v>158</v>
      </c>
      <c r="F13623" t="s">
        <v>159</v>
      </c>
      <c r="G13623" t="s">
        <v>18</v>
      </c>
      <c r="H13623" s="2">
        <v>45882</v>
      </c>
      <c r="I13623" t="s">
        <v>19</v>
      </c>
      <c r="J13623" s="3">
        <v>35095</v>
      </c>
      <c r="K13623" s="3">
        <v>20496</v>
      </c>
      <c r="L13623" s="3">
        <v>819.84</v>
      </c>
      <c r="M13623" s="6">
        <v>1</v>
      </c>
      <c r="N13623" s="4">
        <v>-8.6400000000000005E-2</v>
      </c>
      <c r="O13623" s="5">
        <v>0.02</v>
      </c>
    </row>
    <row r="13624" spans="1:15" hidden="1" x14ac:dyDescent="0.3">
      <c r="A13624" t="s">
        <v>6</v>
      </c>
      <c r="B13624" t="s">
        <v>1833</v>
      </c>
      <c r="C13624" t="s">
        <v>33</v>
      </c>
      <c r="D13624" t="s">
        <v>2590</v>
      </c>
      <c r="E13624" t="s">
        <v>112</v>
      </c>
      <c r="F13624" t="s">
        <v>113</v>
      </c>
      <c r="G13624" t="s">
        <v>18</v>
      </c>
      <c r="H13624" s="2">
        <v>45882</v>
      </c>
      <c r="I13624" t="s">
        <v>19</v>
      </c>
      <c r="J13624" s="3">
        <v>5354</v>
      </c>
      <c r="K13624" s="3">
        <v>3330.85</v>
      </c>
      <c r="L13624" s="3">
        <v>166.59</v>
      </c>
      <c r="M13624" s="6">
        <v>1</v>
      </c>
      <c r="N13624" s="4">
        <v>-8.6400000000000005E-2</v>
      </c>
      <c r="O13624" s="5">
        <v>0.02</v>
      </c>
    </row>
    <row r="13625" spans="1:15" hidden="1" x14ac:dyDescent="0.3">
      <c r="A13625" t="s">
        <v>6</v>
      </c>
      <c r="B13625" t="s">
        <v>1837</v>
      </c>
      <c r="C13625" t="s">
        <v>33</v>
      </c>
      <c r="D13625" t="s">
        <v>2367</v>
      </c>
      <c r="E13625" t="s">
        <v>112</v>
      </c>
      <c r="F13625" t="s">
        <v>113</v>
      </c>
      <c r="G13625" t="s">
        <v>18</v>
      </c>
      <c r="H13625" s="2">
        <v>45882</v>
      </c>
      <c r="I13625" t="s">
        <v>19</v>
      </c>
      <c r="J13625" s="3">
        <v>90386.18</v>
      </c>
      <c r="K13625" s="3">
        <v>57374</v>
      </c>
      <c r="L13625" s="3">
        <v>2868.7</v>
      </c>
      <c r="M13625" s="6">
        <v>1</v>
      </c>
      <c r="N13625" s="4">
        <v>-8.6400000000000005E-2</v>
      </c>
      <c r="O13625" s="5">
        <v>0.02</v>
      </c>
    </row>
    <row r="13626" spans="1:15" hidden="1" x14ac:dyDescent="0.3">
      <c r="A13626" t="s">
        <v>6</v>
      </c>
      <c r="B13626" t="s">
        <v>1544</v>
      </c>
      <c r="C13626" t="s">
        <v>33</v>
      </c>
      <c r="D13626" t="s">
        <v>2319</v>
      </c>
      <c r="E13626" t="s">
        <v>51</v>
      </c>
      <c r="F13626" t="s">
        <v>52</v>
      </c>
      <c r="G13626" t="s">
        <v>18</v>
      </c>
      <c r="H13626" s="2">
        <v>45882</v>
      </c>
      <c r="I13626" t="s">
        <v>19</v>
      </c>
      <c r="J13626" s="3">
        <v>14753</v>
      </c>
      <c r="K13626" s="3">
        <v>9171</v>
      </c>
      <c r="L13626" s="3">
        <v>458.54</v>
      </c>
      <c r="M13626" s="6">
        <v>1</v>
      </c>
      <c r="N13626" s="4">
        <v>-8.6400000000000005E-2</v>
      </c>
      <c r="O13626" s="5">
        <v>0.02</v>
      </c>
    </row>
    <row r="13627" spans="1:15" hidden="1" x14ac:dyDescent="0.3">
      <c r="A13627" t="s">
        <v>6</v>
      </c>
      <c r="B13627" t="s">
        <v>32</v>
      </c>
      <c r="C13627" t="s">
        <v>33</v>
      </c>
      <c r="D13627" t="s">
        <v>1996</v>
      </c>
      <c r="E13627" t="s">
        <v>35</v>
      </c>
      <c r="F13627" t="s">
        <v>36</v>
      </c>
      <c r="G13627" t="s">
        <v>18</v>
      </c>
      <c r="H13627" s="2">
        <v>45882</v>
      </c>
      <c r="I13627" t="s">
        <v>19</v>
      </c>
      <c r="J13627" s="3">
        <v>11828</v>
      </c>
      <c r="K13627" s="3">
        <v>6758</v>
      </c>
      <c r="L13627" s="3">
        <v>337.89</v>
      </c>
      <c r="M13627" s="6">
        <v>1</v>
      </c>
      <c r="N13627" s="4">
        <v>-8.6400000000000005E-2</v>
      </c>
      <c r="O13627" s="5">
        <v>0.02</v>
      </c>
    </row>
    <row r="13628" spans="1:15" hidden="1" x14ac:dyDescent="0.3">
      <c r="A13628" t="s">
        <v>6</v>
      </c>
      <c r="B13628" t="s">
        <v>32</v>
      </c>
      <c r="C13628" t="s">
        <v>33</v>
      </c>
      <c r="D13628" t="s">
        <v>1997</v>
      </c>
      <c r="E13628" t="s">
        <v>35</v>
      </c>
      <c r="F13628" t="s">
        <v>36</v>
      </c>
      <c r="G13628" t="s">
        <v>18</v>
      </c>
      <c r="H13628" s="2">
        <v>45882</v>
      </c>
      <c r="I13628" t="s">
        <v>19</v>
      </c>
      <c r="J13628" s="3">
        <v>11828</v>
      </c>
      <c r="K13628" s="3">
        <v>6758</v>
      </c>
      <c r="L13628" s="3">
        <v>337.89</v>
      </c>
      <c r="M13628" s="6">
        <v>1</v>
      </c>
      <c r="N13628" s="4">
        <v>-8.6400000000000005E-2</v>
      </c>
      <c r="O13628" s="5">
        <v>0.02</v>
      </c>
    </row>
    <row r="13629" spans="1:15" hidden="1" x14ac:dyDescent="0.3">
      <c r="A13629" t="s">
        <v>6</v>
      </c>
      <c r="B13629" t="s">
        <v>1828</v>
      </c>
      <c r="C13629" t="s">
        <v>33</v>
      </c>
      <c r="D13629" t="s">
        <v>1829</v>
      </c>
      <c r="E13629" t="s">
        <v>51</v>
      </c>
      <c r="F13629" t="s">
        <v>52</v>
      </c>
      <c r="G13629" t="s">
        <v>18</v>
      </c>
      <c r="H13629" s="2">
        <v>45882</v>
      </c>
      <c r="I13629" t="s">
        <v>19</v>
      </c>
      <c r="J13629" s="3">
        <v>6392</v>
      </c>
      <c r="K13629" s="3">
        <v>3736</v>
      </c>
      <c r="L13629" s="3">
        <v>186.79</v>
      </c>
      <c r="M13629" s="6">
        <v>1</v>
      </c>
      <c r="N13629" s="4">
        <v>-8.6400000000000005E-2</v>
      </c>
      <c r="O13629" s="5">
        <v>0.02</v>
      </c>
    </row>
    <row r="13630" spans="1:15" hidden="1" x14ac:dyDescent="0.3">
      <c r="A13630" t="s">
        <v>6</v>
      </c>
      <c r="B13630" t="s">
        <v>2591</v>
      </c>
      <c r="C13630" t="s">
        <v>33</v>
      </c>
      <c r="D13630" t="s">
        <v>2592</v>
      </c>
      <c r="E13630" t="s">
        <v>302</v>
      </c>
      <c r="F13630" t="s">
        <v>303</v>
      </c>
      <c r="G13630" t="s">
        <v>18</v>
      </c>
      <c r="H13630" s="2">
        <v>45882</v>
      </c>
      <c r="I13630" t="s">
        <v>19</v>
      </c>
      <c r="J13630" s="3">
        <v>4163</v>
      </c>
      <c r="K13630" s="3">
        <v>2445</v>
      </c>
      <c r="L13630" s="3">
        <v>122.25</v>
      </c>
      <c r="M13630" s="6">
        <v>1</v>
      </c>
      <c r="N13630" s="4">
        <v>-8.6400000000000005E-2</v>
      </c>
      <c r="O13630" s="5">
        <v>0.02</v>
      </c>
    </row>
    <row r="13631" spans="1:15" hidden="1" x14ac:dyDescent="0.3">
      <c r="A13631" t="s">
        <v>6</v>
      </c>
      <c r="B13631" t="s">
        <v>1830</v>
      </c>
      <c r="C13631" t="s">
        <v>33</v>
      </c>
      <c r="D13631" t="s">
        <v>1831</v>
      </c>
      <c r="E13631" t="s">
        <v>135</v>
      </c>
      <c r="F13631" t="s">
        <v>136</v>
      </c>
      <c r="G13631" t="s">
        <v>18</v>
      </c>
      <c r="H13631" s="2">
        <v>45882</v>
      </c>
      <c r="I13631" t="s">
        <v>19</v>
      </c>
      <c r="J13631" s="3">
        <v>301116.01</v>
      </c>
      <c r="K13631" s="3">
        <v>198769.1</v>
      </c>
      <c r="L13631" s="3">
        <v>9938.4500000000007</v>
      </c>
      <c r="M13631" s="6">
        <v>1</v>
      </c>
      <c r="N13631" s="4">
        <v>-8.6400000000000005E-2</v>
      </c>
      <c r="O13631" s="5">
        <v>0.02</v>
      </c>
    </row>
    <row r="13632" spans="1:15" hidden="1" x14ac:dyDescent="0.3">
      <c r="A13632" t="s">
        <v>6</v>
      </c>
      <c r="B13632" t="s">
        <v>1897</v>
      </c>
      <c r="C13632" t="s">
        <v>44</v>
      </c>
      <c r="D13632" t="s">
        <v>2593</v>
      </c>
      <c r="E13632" t="s">
        <v>22</v>
      </c>
      <c r="F13632" t="s">
        <v>23</v>
      </c>
      <c r="G13632" t="s">
        <v>18</v>
      </c>
      <c r="H13632" s="2">
        <v>45882</v>
      </c>
      <c r="I13632" t="s">
        <v>19</v>
      </c>
      <c r="J13632" s="3">
        <v>195933</v>
      </c>
      <c r="K13632" s="3">
        <v>119083.13</v>
      </c>
      <c r="L13632" s="3">
        <v>5954.16</v>
      </c>
      <c r="M13632" s="6">
        <v>1</v>
      </c>
      <c r="N13632" s="4">
        <v>-8.6400000000000005E-2</v>
      </c>
      <c r="O13632" s="5">
        <v>0.02</v>
      </c>
    </row>
    <row r="13633" spans="1:15" hidden="1" x14ac:dyDescent="0.3">
      <c r="A13633" t="s">
        <v>6</v>
      </c>
      <c r="B13633" t="s">
        <v>2349</v>
      </c>
      <c r="C13633" t="s">
        <v>325</v>
      </c>
      <c r="D13633" t="s">
        <v>2350</v>
      </c>
      <c r="E13633" t="s">
        <v>158</v>
      </c>
      <c r="F13633" t="s">
        <v>159</v>
      </c>
      <c r="G13633" t="s">
        <v>18</v>
      </c>
      <c r="H13633" s="2">
        <v>45882</v>
      </c>
      <c r="I13633" t="s">
        <v>19</v>
      </c>
      <c r="J13633" s="3">
        <v>75682</v>
      </c>
      <c r="K13633" s="3">
        <v>47046</v>
      </c>
      <c r="L13633" s="3">
        <v>2352.29</v>
      </c>
      <c r="M13633" s="6">
        <v>1</v>
      </c>
      <c r="N13633" s="4">
        <v>-8.6400000000000005E-2</v>
      </c>
      <c r="O13633" s="5">
        <v>0.02</v>
      </c>
    </row>
    <row r="13634" spans="1:15" hidden="1" x14ac:dyDescent="0.3">
      <c r="A13634" t="s">
        <v>6</v>
      </c>
      <c r="B13634" t="s">
        <v>1843</v>
      </c>
      <c r="C13634" t="s">
        <v>41</v>
      </c>
      <c r="D13634" t="s">
        <v>1844</v>
      </c>
      <c r="E13634" t="s">
        <v>35</v>
      </c>
      <c r="F13634" t="s">
        <v>36</v>
      </c>
      <c r="G13634" t="s">
        <v>18</v>
      </c>
      <c r="H13634" s="2">
        <v>45882</v>
      </c>
      <c r="I13634" t="s">
        <v>19</v>
      </c>
      <c r="J13634" s="3">
        <v>40497</v>
      </c>
      <c r="K13634" s="3">
        <v>25174</v>
      </c>
      <c r="L13634" s="3">
        <v>1258.7</v>
      </c>
      <c r="M13634" s="6">
        <v>1</v>
      </c>
      <c r="N13634" s="4">
        <v>-8.6400000000000005E-2</v>
      </c>
      <c r="O13634" s="5">
        <v>0.02</v>
      </c>
    </row>
    <row r="13635" spans="1:15" hidden="1" x14ac:dyDescent="0.3">
      <c r="A13635" t="s">
        <v>6</v>
      </c>
      <c r="B13635" t="s">
        <v>2049</v>
      </c>
      <c r="C13635" t="s">
        <v>325</v>
      </c>
      <c r="D13635" t="s">
        <v>2050</v>
      </c>
      <c r="E13635" t="s">
        <v>158</v>
      </c>
      <c r="F13635" t="s">
        <v>159</v>
      </c>
      <c r="G13635" t="s">
        <v>18</v>
      </c>
      <c r="H13635" s="2">
        <v>45882</v>
      </c>
      <c r="I13635" t="s">
        <v>19</v>
      </c>
      <c r="J13635" s="3">
        <v>30847</v>
      </c>
      <c r="K13635" s="3">
        <v>19175</v>
      </c>
      <c r="L13635" s="3">
        <v>958.74</v>
      </c>
      <c r="M13635" s="6">
        <v>1</v>
      </c>
      <c r="N13635" s="4">
        <v>-8.6400000000000005E-2</v>
      </c>
      <c r="O13635" s="5">
        <v>0.02</v>
      </c>
    </row>
    <row r="13636" spans="1:15" hidden="1" x14ac:dyDescent="0.3">
      <c r="A13636" t="s">
        <v>6</v>
      </c>
      <c r="B13636" t="s">
        <v>2051</v>
      </c>
      <c r="C13636" t="s">
        <v>325</v>
      </c>
      <c r="D13636" t="s">
        <v>2052</v>
      </c>
      <c r="E13636" t="s">
        <v>158</v>
      </c>
      <c r="F13636" t="s">
        <v>159</v>
      </c>
      <c r="G13636" t="s">
        <v>18</v>
      </c>
      <c r="H13636" s="2">
        <v>45882</v>
      </c>
      <c r="I13636" t="s">
        <v>19</v>
      </c>
      <c r="J13636" s="3">
        <v>42502</v>
      </c>
      <c r="K13636" s="3">
        <v>26402</v>
      </c>
      <c r="L13636" s="3">
        <v>1320.1</v>
      </c>
      <c r="M13636" s="6">
        <v>1</v>
      </c>
      <c r="N13636" s="4">
        <v>-8.6400000000000005E-2</v>
      </c>
      <c r="O13636" s="5">
        <v>0.02</v>
      </c>
    </row>
    <row r="13637" spans="1:15" hidden="1" x14ac:dyDescent="0.3">
      <c r="A13637" t="s">
        <v>6</v>
      </c>
      <c r="B13637" t="s">
        <v>2053</v>
      </c>
      <c r="C13637" t="s">
        <v>325</v>
      </c>
      <c r="D13637" t="s">
        <v>2054</v>
      </c>
      <c r="E13637" t="s">
        <v>158</v>
      </c>
      <c r="F13637" t="s">
        <v>159</v>
      </c>
      <c r="G13637" t="s">
        <v>18</v>
      </c>
      <c r="H13637" s="2">
        <v>45882</v>
      </c>
      <c r="I13637" t="s">
        <v>19</v>
      </c>
      <c r="J13637" s="3">
        <v>52295</v>
      </c>
      <c r="K13637" s="3">
        <v>32485</v>
      </c>
      <c r="L13637" s="3">
        <v>1624.25</v>
      </c>
      <c r="M13637" s="6">
        <v>1</v>
      </c>
      <c r="N13637" s="4">
        <v>-8.6400000000000005E-2</v>
      </c>
      <c r="O13637" s="5">
        <v>0.02</v>
      </c>
    </row>
    <row r="13638" spans="1:15" hidden="1" x14ac:dyDescent="0.3">
      <c r="A13638" t="s">
        <v>6</v>
      </c>
      <c r="B13638" t="s">
        <v>2055</v>
      </c>
      <c r="C13638" t="s">
        <v>325</v>
      </c>
      <c r="D13638" t="s">
        <v>2056</v>
      </c>
      <c r="E13638" t="s">
        <v>158</v>
      </c>
      <c r="F13638" t="s">
        <v>159</v>
      </c>
      <c r="G13638" t="s">
        <v>18</v>
      </c>
      <c r="H13638" s="2">
        <v>45882</v>
      </c>
      <c r="I13638" t="s">
        <v>19</v>
      </c>
      <c r="J13638" s="3">
        <v>21712</v>
      </c>
      <c r="K13638" s="3">
        <v>13497</v>
      </c>
      <c r="L13638" s="3">
        <v>674.85</v>
      </c>
      <c r="M13638" s="6">
        <v>1</v>
      </c>
      <c r="N13638" s="4">
        <v>-8.6400000000000005E-2</v>
      </c>
      <c r="O13638" s="5">
        <v>0.02</v>
      </c>
    </row>
    <row r="13639" spans="1:15" hidden="1" x14ac:dyDescent="0.3">
      <c r="A13639" t="s">
        <v>6</v>
      </c>
      <c r="B13639" t="s">
        <v>2057</v>
      </c>
      <c r="C13639" t="s">
        <v>325</v>
      </c>
      <c r="D13639" t="s">
        <v>2058</v>
      </c>
      <c r="E13639" t="s">
        <v>158</v>
      </c>
      <c r="F13639" t="s">
        <v>159</v>
      </c>
      <c r="G13639" t="s">
        <v>18</v>
      </c>
      <c r="H13639" s="2">
        <v>45882</v>
      </c>
      <c r="I13639" t="s">
        <v>19</v>
      </c>
      <c r="J13639" s="3">
        <v>41768</v>
      </c>
      <c r="K13639" s="3">
        <v>25964</v>
      </c>
      <c r="L13639" s="3">
        <v>1298.2</v>
      </c>
      <c r="M13639" s="6">
        <v>1</v>
      </c>
      <c r="N13639" s="4">
        <v>-8.6400000000000005E-2</v>
      </c>
      <c r="O13639" s="5">
        <v>0.02</v>
      </c>
    </row>
    <row r="13640" spans="1:15" hidden="1" x14ac:dyDescent="0.3">
      <c r="A13640" t="s">
        <v>6</v>
      </c>
      <c r="B13640" t="s">
        <v>2059</v>
      </c>
      <c r="C13640" t="s">
        <v>325</v>
      </c>
      <c r="D13640" t="s">
        <v>2060</v>
      </c>
      <c r="E13640" t="s">
        <v>158</v>
      </c>
      <c r="F13640" t="s">
        <v>159</v>
      </c>
      <c r="G13640" t="s">
        <v>18</v>
      </c>
      <c r="H13640" s="2">
        <v>45882</v>
      </c>
      <c r="I13640" t="s">
        <v>19</v>
      </c>
      <c r="J13640" s="3">
        <v>48079</v>
      </c>
      <c r="K13640" s="3">
        <v>29887</v>
      </c>
      <c r="L13640" s="3">
        <v>1494.35</v>
      </c>
      <c r="M13640" s="6">
        <v>1</v>
      </c>
      <c r="N13640" s="4">
        <v>-8.6400000000000005E-2</v>
      </c>
      <c r="O13640" s="5">
        <v>0.02</v>
      </c>
    </row>
    <row r="13641" spans="1:15" hidden="1" x14ac:dyDescent="0.3">
      <c r="A13641" t="s">
        <v>6</v>
      </c>
      <c r="B13641" t="s">
        <v>2061</v>
      </c>
      <c r="C13641" t="s">
        <v>325</v>
      </c>
      <c r="D13641" t="s">
        <v>2062</v>
      </c>
      <c r="E13641" t="s">
        <v>158</v>
      </c>
      <c r="F13641" t="s">
        <v>159</v>
      </c>
      <c r="G13641" t="s">
        <v>18</v>
      </c>
      <c r="H13641" s="2">
        <v>45882</v>
      </c>
      <c r="I13641" t="s">
        <v>19</v>
      </c>
      <c r="J13641" s="3">
        <v>50234</v>
      </c>
      <c r="K13641" s="3">
        <v>31227</v>
      </c>
      <c r="L13641" s="3">
        <v>1561.34</v>
      </c>
      <c r="M13641" s="6">
        <v>1</v>
      </c>
      <c r="N13641" s="4">
        <v>-8.6400000000000005E-2</v>
      </c>
      <c r="O13641" s="5">
        <v>0.02</v>
      </c>
    </row>
    <row r="13642" spans="1:15" hidden="1" x14ac:dyDescent="0.3">
      <c r="A13642" t="s">
        <v>6</v>
      </c>
      <c r="B13642" t="s">
        <v>2063</v>
      </c>
      <c r="C13642" t="s">
        <v>325</v>
      </c>
      <c r="D13642" t="s">
        <v>2064</v>
      </c>
      <c r="E13642" t="s">
        <v>158</v>
      </c>
      <c r="F13642" t="s">
        <v>159</v>
      </c>
      <c r="G13642" t="s">
        <v>18</v>
      </c>
      <c r="H13642" s="2">
        <v>45882</v>
      </c>
      <c r="I13642" t="s">
        <v>19</v>
      </c>
      <c r="J13642" s="3">
        <v>38970</v>
      </c>
      <c r="K13642" s="3">
        <v>24225</v>
      </c>
      <c r="L13642" s="3">
        <v>1211.25</v>
      </c>
      <c r="M13642" s="6">
        <v>1</v>
      </c>
      <c r="N13642" s="4">
        <v>-8.6400000000000005E-2</v>
      </c>
      <c r="O13642" s="5">
        <v>0.02</v>
      </c>
    </row>
    <row r="13643" spans="1:15" hidden="1" x14ac:dyDescent="0.3">
      <c r="A13643" t="s">
        <v>6</v>
      </c>
      <c r="B13643" t="s">
        <v>2065</v>
      </c>
      <c r="C13643" t="s">
        <v>325</v>
      </c>
      <c r="D13643" t="s">
        <v>2066</v>
      </c>
      <c r="E13643" t="s">
        <v>158</v>
      </c>
      <c r="F13643" t="s">
        <v>159</v>
      </c>
      <c r="G13643" t="s">
        <v>18</v>
      </c>
      <c r="H13643" s="2">
        <v>45882</v>
      </c>
      <c r="I13643" t="s">
        <v>19</v>
      </c>
      <c r="J13643" s="3">
        <v>32299</v>
      </c>
      <c r="K13643" s="3">
        <v>20078</v>
      </c>
      <c r="L13643" s="3">
        <v>1003.89</v>
      </c>
      <c r="M13643" s="6">
        <v>1</v>
      </c>
      <c r="N13643" s="4">
        <v>-8.6400000000000005E-2</v>
      </c>
      <c r="O13643" s="5">
        <v>0.02</v>
      </c>
    </row>
    <row r="13644" spans="1:15" hidden="1" x14ac:dyDescent="0.3">
      <c r="A13644" t="s">
        <v>6</v>
      </c>
      <c r="B13644" t="s">
        <v>2067</v>
      </c>
      <c r="C13644" t="s">
        <v>325</v>
      </c>
      <c r="D13644" t="s">
        <v>2068</v>
      </c>
      <c r="E13644" t="s">
        <v>158</v>
      </c>
      <c r="F13644" t="s">
        <v>159</v>
      </c>
      <c r="G13644" t="s">
        <v>18</v>
      </c>
      <c r="H13644" s="2">
        <v>45882</v>
      </c>
      <c r="I13644" t="s">
        <v>19</v>
      </c>
      <c r="J13644" s="3">
        <v>37897</v>
      </c>
      <c r="K13644" s="3">
        <v>23558</v>
      </c>
      <c r="L13644" s="3">
        <v>1177.9000000000001</v>
      </c>
      <c r="M13644" s="6">
        <v>1</v>
      </c>
      <c r="N13644" s="4">
        <v>-8.6400000000000005E-2</v>
      </c>
      <c r="O13644" s="5">
        <v>0.02</v>
      </c>
    </row>
    <row r="13645" spans="1:15" hidden="1" x14ac:dyDescent="0.3">
      <c r="A13645" t="s">
        <v>6</v>
      </c>
      <c r="B13645" t="s">
        <v>2069</v>
      </c>
      <c r="C13645" t="s">
        <v>325</v>
      </c>
      <c r="D13645" t="s">
        <v>2070</v>
      </c>
      <c r="E13645" t="s">
        <v>158</v>
      </c>
      <c r="F13645" t="s">
        <v>159</v>
      </c>
      <c r="G13645" t="s">
        <v>18</v>
      </c>
      <c r="H13645" s="2">
        <v>45882</v>
      </c>
      <c r="I13645" t="s">
        <v>19</v>
      </c>
      <c r="J13645" s="3">
        <v>23769</v>
      </c>
      <c r="K13645" s="3">
        <v>14775</v>
      </c>
      <c r="L13645" s="3">
        <v>738.74</v>
      </c>
      <c r="M13645" s="6">
        <v>1</v>
      </c>
      <c r="N13645" s="4">
        <v>-8.6400000000000005E-2</v>
      </c>
      <c r="O13645" s="5">
        <v>0.02</v>
      </c>
    </row>
    <row r="13646" spans="1:15" hidden="1" x14ac:dyDescent="0.3">
      <c r="A13646" t="s">
        <v>6</v>
      </c>
      <c r="B13646" t="s">
        <v>2071</v>
      </c>
      <c r="C13646" t="s">
        <v>325</v>
      </c>
      <c r="D13646" t="s">
        <v>2072</v>
      </c>
      <c r="E13646" t="s">
        <v>158</v>
      </c>
      <c r="F13646" t="s">
        <v>159</v>
      </c>
      <c r="G13646" t="s">
        <v>18</v>
      </c>
      <c r="H13646" s="2">
        <v>45882</v>
      </c>
      <c r="I13646" t="s">
        <v>19</v>
      </c>
      <c r="J13646" s="3">
        <v>30426</v>
      </c>
      <c r="K13646" s="3">
        <v>18900</v>
      </c>
      <c r="L13646" s="3">
        <v>945</v>
      </c>
      <c r="M13646" s="6">
        <v>1</v>
      </c>
      <c r="N13646" s="4">
        <v>-8.6400000000000005E-2</v>
      </c>
      <c r="O13646" s="5">
        <v>0.02</v>
      </c>
    </row>
    <row r="13647" spans="1:15" hidden="1" x14ac:dyDescent="0.3">
      <c r="A13647" t="s">
        <v>6</v>
      </c>
      <c r="B13647" t="s">
        <v>331</v>
      </c>
      <c r="C13647" t="s">
        <v>41</v>
      </c>
      <c r="D13647" t="s">
        <v>2594</v>
      </c>
      <c r="E13647" t="s">
        <v>22</v>
      </c>
      <c r="F13647" t="s">
        <v>23</v>
      </c>
      <c r="G13647" t="s">
        <v>18</v>
      </c>
      <c r="H13647" s="2">
        <v>45882</v>
      </c>
      <c r="I13647" t="s">
        <v>19</v>
      </c>
      <c r="J13647" s="3">
        <v>32038</v>
      </c>
      <c r="K13647" s="3">
        <v>21827.08</v>
      </c>
      <c r="L13647" s="3">
        <v>1091.3699999999999</v>
      </c>
      <c r="M13647" s="6">
        <v>1</v>
      </c>
      <c r="N13647" s="4">
        <v>-8.6400000000000005E-2</v>
      </c>
      <c r="O13647" s="5">
        <v>0.02</v>
      </c>
    </row>
    <row r="13648" spans="1:15" hidden="1" x14ac:dyDescent="0.3">
      <c r="A13648" t="s">
        <v>6</v>
      </c>
      <c r="B13648" t="s">
        <v>1384</v>
      </c>
      <c r="C13648" t="s">
        <v>44</v>
      </c>
      <c r="D13648" t="s">
        <v>2595</v>
      </c>
      <c r="E13648" t="s">
        <v>432</v>
      </c>
      <c r="F13648" t="s">
        <v>433</v>
      </c>
      <c r="G13648" t="s">
        <v>18</v>
      </c>
      <c r="H13648" s="2">
        <v>45882</v>
      </c>
      <c r="I13648" t="s">
        <v>19</v>
      </c>
      <c r="J13648" s="3">
        <v>123587</v>
      </c>
      <c r="K13648" s="3">
        <v>82333.98</v>
      </c>
      <c r="L13648" s="3">
        <v>4116.72</v>
      </c>
      <c r="M13648" s="6">
        <v>1</v>
      </c>
      <c r="N13648" s="4">
        <v>-8.6400000000000005E-2</v>
      </c>
      <c r="O13648" s="5">
        <v>0.02</v>
      </c>
    </row>
    <row r="13649" spans="1:15" hidden="1" x14ac:dyDescent="0.3">
      <c r="A13649" t="s">
        <v>6</v>
      </c>
      <c r="B13649" t="s">
        <v>1576</v>
      </c>
      <c r="C13649" t="s">
        <v>41</v>
      </c>
      <c r="D13649" t="s">
        <v>2596</v>
      </c>
      <c r="E13649" t="s">
        <v>26</v>
      </c>
      <c r="F13649" t="s">
        <v>27</v>
      </c>
      <c r="G13649" t="s">
        <v>18</v>
      </c>
      <c r="H13649" s="2">
        <v>45882</v>
      </c>
      <c r="I13649" t="s">
        <v>19</v>
      </c>
      <c r="J13649" s="3">
        <v>36632</v>
      </c>
      <c r="K13649" s="3">
        <v>24957.360000000001</v>
      </c>
      <c r="L13649" s="3">
        <v>1247.8699999999999</v>
      </c>
      <c r="M13649" s="6">
        <v>1</v>
      </c>
      <c r="N13649" s="4">
        <v>-8.6400000000000005E-2</v>
      </c>
      <c r="O13649" s="5">
        <v>0.02</v>
      </c>
    </row>
    <row r="13650" spans="1:15" hidden="1" x14ac:dyDescent="0.3">
      <c r="A13650" t="s">
        <v>6</v>
      </c>
      <c r="B13650" t="s">
        <v>1901</v>
      </c>
      <c r="C13650" t="s">
        <v>44</v>
      </c>
      <c r="D13650" t="s">
        <v>2597</v>
      </c>
      <c r="E13650" t="s">
        <v>1903</v>
      </c>
      <c r="F13650" t="s">
        <v>1904</v>
      </c>
      <c r="G13650" t="s">
        <v>18</v>
      </c>
      <c r="H13650" s="2">
        <v>45882</v>
      </c>
      <c r="I13650" t="s">
        <v>19</v>
      </c>
      <c r="J13650" s="3">
        <v>169679</v>
      </c>
      <c r="K13650" s="3">
        <v>116574.87</v>
      </c>
      <c r="L13650" s="3">
        <v>5828.77</v>
      </c>
      <c r="M13650" s="6">
        <v>1</v>
      </c>
      <c r="N13650" s="4">
        <v>-8.6400000000000005E-2</v>
      </c>
      <c r="O13650" s="5">
        <v>0.02</v>
      </c>
    </row>
    <row r="13651" spans="1:15" hidden="1" x14ac:dyDescent="0.3">
      <c r="A13651" t="s">
        <v>6</v>
      </c>
      <c r="B13651" t="s">
        <v>1905</v>
      </c>
      <c r="C13651" t="s">
        <v>41</v>
      </c>
      <c r="D13651" t="s">
        <v>2598</v>
      </c>
      <c r="E13651" t="s">
        <v>16</v>
      </c>
      <c r="F13651" t="s">
        <v>17</v>
      </c>
      <c r="G13651" t="s">
        <v>18</v>
      </c>
      <c r="H13651" s="2">
        <v>45882</v>
      </c>
      <c r="I13651" t="s">
        <v>19</v>
      </c>
      <c r="J13651" s="3">
        <v>81682</v>
      </c>
      <c r="K13651" s="3">
        <v>57385.2</v>
      </c>
      <c r="L13651" s="3">
        <v>2869.28</v>
      </c>
      <c r="M13651" s="6">
        <v>1</v>
      </c>
      <c r="N13651" s="4">
        <v>-8.6400000000000005E-2</v>
      </c>
      <c r="O13651" s="5">
        <v>0.02</v>
      </c>
    </row>
    <row r="13652" spans="1:15" hidden="1" x14ac:dyDescent="0.3">
      <c r="A13652" t="s">
        <v>6</v>
      </c>
      <c r="B13652" t="s">
        <v>1848</v>
      </c>
      <c r="C13652" t="s">
        <v>44</v>
      </c>
      <c r="D13652" t="s">
        <v>1849</v>
      </c>
      <c r="E13652" t="s">
        <v>59</v>
      </c>
      <c r="F13652" t="s">
        <v>60</v>
      </c>
      <c r="G13652" t="s">
        <v>18</v>
      </c>
      <c r="H13652" s="2">
        <v>45882</v>
      </c>
      <c r="I13652" t="s">
        <v>19</v>
      </c>
      <c r="J13652" s="3">
        <v>108501</v>
      </c>
      <c r="K13652" s="3">
        <v>71571</v>
      </c>
      <c r="L13652" s="3">
        <v>3578.53</v>
      </c>
      <c r="M13652" s="6">
        <v>1</v>
      </c>
      <c r="N13652" s="4">
        <v>-8.6400000000000005E-2</v>
      </c>
      <c r="O13652" s="5">
        <v>0.02</v>
      </c>
    </row>
    <row r="13653" spans="1:15" hidden="1" x14ac:dyDescent="0.3">
      <c r="A13653" t="s">
        <v>6</v>
      </c>
      <c r="B13653" t="s">
        <v>1727</v>
      </c>
      <c r="C13653" t="s">
        <v>41</v>
      </c>
      <c r="D13653" t="s">
        <v>2599</v>
      </c>
      <c r="E13653" t="s">
        <v>35</v>
      </c>
      <c r="F13653" t="s">
        <v>36</v>
      </c>
      <c r="G13653" t="s">
        <v>18</v>
      </c>
      <c r="H13653" s="2">
        <v>45882</v>
      </c>
      <c r="I13653" t="s">
        <v>19</v>
      </c>
      <c r="J13653" s="3">
        <v>28425</v>
      </c>
      <c r="K13653" s="3">
        <v>20008.28</v>
      </c>
      <c r="L13653" s="3">
        <v>1000.43</v>
      </c>
      <c r="M13653" s="6">
        <v>1</v>
      </c>
      <c r="N13653" s="4">
        <v>-8.6400000000000005E-2</v>
      </c>
      <c r="O13653" s="5">
        <v>0.02</v>
      </c>
    </row>
    <row r="13654" spans="1:15" hidden="1" x14ac:dyDescent="0.3">
      <c r="A13654" t="s">
        <v>6</v>
      </c>
      <c r="B13654" t="s">
        <v>171</v>
      </c>
      <c r="C13654" t="s">
        <v>44</v>
      </c>
      <c r="D13654" t="s">
        <v>2600</v>
      </c>
      <c r="E13654" t="s">
        <v>59</v>
      </c>
      <c r="F13654" t="s">
        <v>60</v>
      </c>
      <c r="G13654" t="s">
        <v>18</v>
      </c>
      <c r="H13654" s="2">
        <v>45882</v>
      </c>
      <c r="I13654" t="s">
        <v>19</v>
      </c>
      <c r="J13654" s="3">
        <v>81225</v>
      </c>
      <c r="K13654" s="3">
        <v>55805.04</v>
      </c>
      <c r="L13654" s="3">
        <v>2790.26</v>
      </c>
      <c r="M13654" s="6">
        <v>1</v>
      </c>
      <c r="N13654" s="4">
        <v>-8.6400000000000005E-2</v>
      </c>
      <c r="O13654" s="5">
        <v>0.02</v>
      </c>
    </row>
    <row r="13655" spans="1:15" hidden="1" x14ac:dyDescent="0.3">
      <c r="A13655" t="s">
        <v>6</v>
      </c>
      <c r="B13655" t="s">
        <v>278</v>
      </c>
      <c r="C13655" t="s">
        <v>41</v>
      </c>
      <c r="D13655" t="s">
        <v>2601</v>
      </c>
      <c r="E13655" t="s">
        <v>16</v>
      </c>
      <c r="F13655" t="s">
        <v>17</v>
      </c>
      <c r="G13655" t="s">
        <v>18</v>
      </c>
      <c r="H13655" s="2">
        <v>45882</v>
      </c>
      <c r="I13655" t="s">
        <v>19</v>
      </c>
      <c r="J13655" s="3">
        <v>11740</v>
      </c>
      <c r="K13655" s="3">
        <v>8249.5300000000007</v>
      </c>
      <c r="L13655" s="3">
        <v>412.49</v>
      </c>
      <c r="M13655" s="6">
        <v>1</v>
      </c>
      <c r="N13655" s="4">
        <v>-8.6400000000000005E-2</v>
      </c>
      <c r="O13655" s="5">
        <v>0.02</v>
      </c>
    </row>
    <row r="13656" spans="1:15" hidden="1" x14ac:dyDescent="0.3">
      <c r="A13656" t="s">
        <v>6</v>
      </c>
      <c r="B13656" t="s">
        <v>1915</v>
      </c>
      <c r="C13656" t="s">
        <v>41</v>
      </c>
      <c r="D13656" t="s">
        <v>2602</v>
      </c>
      <c r="E13656" t="s">
        <v>16</v>
      </c>
      <c r="F13656" t="s">
        <v>17</v>
      </c>
      <c r="G13656" t="s">
        <v>18</v>
      </c>
      <c r="H13656" s="2">
        <v>45882</v>
      </c>
      <c r="I13656" t="s">
        <v>19</v>
      </c>
      <c r="J13656" s="3">
        <v>14760</v>
      </c>
      <c r="K13656" s="3">
        <v>10371.049999999999</v>
      </c>
      <c r="L13656" s="3">
        <v>518.57000000000005</v>
      </c>
      <c r="M13656" s="6">
        <v>1</v>
      </c>
      <c r="N13656" s="4">
        <v>-8.6400000000000005E-2</v>
      </c>
      <c r="O13656" s="5">
        <v>0.02</v>
      </c>
    </row>
    <row r="13657" spans="1:15" hidden="1" x14ac:dyDescent="0.3">
      <c r="A13657" t="s">
        <v>6</v>
      </c>
      <c r="B13657" t="s">
        <v>1917</v>
      </c>
      <c r="C13657" t="s">
        <v>41</v>
      </c>
      <c r="D13657" t="s">
        <v>2603</v>
      </c>
      <c r="E13657" t="s">
        <v>22</v>
      </c>
      <c r="F13657" t="s">
        <v>23</v>
      </c>
      <c r="G13657" t="s">
        <v>18</v>
      </c>
      <c r="H13657" s="2">
        <v>45882</v>
      </c>
      <c r="I13657" t="s">
        <v>19</v>
      </c>
      <c r="J13657" s="3">
        <v>14491</v>
      </c>
      <c r="K13657" s="3">
        <v>10181.870000000001</v>
      </c>
      <c r="L13657" s="3">
        <v>509.12</v>
      </c>
      <c r="M13657" s="6">
        <v>1</v>
      </c>
      <c r="N13657" s="4">
        <v>-8.6400000000000005E-2</v>
      </c>
      <c r="O13657" s="5">
        <v>0.02</v>
      </c>
    </row>
    <row r="13658" spans="1:15" hidden="1" x14ac:dyDescent="0.3">
      <c r="A13658" t="s">
        <v>6</v>
      </c>
      <c r="B13658" t="s">
        <v>1661</v>
      </c>
      <c r="C13658" t="s">
        <v>41</v>
      </c>
      <c r="D13658" t="s">
        <v>2342</v>
      </c>
      <c r="E13658" t="s">
        <v>432</v>
      </c>
      <c r="F13658" t="s">
        <v>433</v>
      </c>
      <c r="G13658" t="s">
        <v>18</v>
      </c>
      <c r="H13658" s="2">
        <v>45882</v>
      </c>
      <c r="I13658" t="s">
        <v>19</v>
      </c>
      <c r="J13658" s="3">
        <v>22324</v>
      </c>
      <c r="K13658" s="3">
        <v>15713</v>
      </c>
      <c r="L13658" s="3">
        <v>785.64</v>
      </c>
      <c r="M13658" s="6">
        <v>1</v>
      </c>
      <c r="N13658" s="4">
        <v>-8.6400000000000005E-2</v>
      </c>
      <c r="O13658" s="5">
        <v>0.02</v>
      </c>
    </row>
    <row r="13659" spans="1:15" hidden="1" x14ac:dyDescent="0.3">
      <c r="A13659" t="s">
        <v>6</v>
      </c>
      <c r="B13659" t="s">
        <v>440</v>
      </c>
      <c r="C13659" t="s">
        <v>41</v>
      </c>
      <c r="D13659" t="s">
        <v>2375</v>
      </c>
      <c r="E13659" t="s">
        <v>432</v>
      </c>
      <c r="F13659" t="s">
        <v>433</v>
      </c>
      <c r="G13659" t="s">
        <v>18</v>
      </c>
      <c r="H13659" s="2">
        <v>45882</v>
      </c>
      <c r="I13659" t="s">
        <v>19</v>
      </c>
      <c r="J13659" s="3">
        <v>80956</v>
      </c>
      <c r="K13659" s="3">
        <v>56875</v>
      </c>
      <c r="L13659" s="3">
        <v>2843.74</v>
      </c>
      <c r="M13659" s="6">
        <v>1</v>
      </c>
      <c r="N13659" s="4">
        <v>-8.6400000000000005E-2</v>
      </c>
      <c r="O13659" s="5">
        <v>0.02</v>
      </c>
    </row>
    <row r="13660" spans="1:15" hidden="1" x14ac:dyDescent="0.3">
      <c r="A13660" t="s">
        <v>6</v>
      </c>
      <c r="B13660" t="s">
        <v>1938</v>
      </c>
      <c r="C13660" t="s">
        <v>41</v>
      </c>
      <c r="D13660" t="s">
        <v>2377</v>
      </c>
      <c r="E13660" t="s">
        <v>337</v>
      </c>
      <c r="F13660" t="s">
        <v>338</v>
      </c>
      <c r="G13660" t="s">
        <v>18</v>
      </c>
      <c r="H13660" s="2">
        <v>45882</v>
      </c>
      <c r="I13660" t="s">
        <v>19</v>
      </c>
      <c r="J13660" s="3">
        <v>25188</v>
      </c>
      <c r="K13660" s="3">
        <v>17696</v>
      </c>
      <c r="L13660" s="3">
        <v>884.79</v>
      </c>
      <c r="M13660" s="6">
        <v>1</v>
      </c>
      <c r="N13660" s="4">
        <v>-8.6400000000000005E-2</v>
      </c>
      <c r="O13660" s="5">
        <v>0.02</v>
      </c>
    </row>
    <row r="13661" spans="1:15" hidden="1" x14ac:dyDescent="0.3">
      <c r="A13661" t="s">
        <v>6</v>
      </c>
      <c r="B13661" t="s">
        <v>1940</v>
      </c>
      <c r="C13661" t="s">
        <v>44</v>
      </c>
      <c r="D13661" t="s">
        <v>2378</v>
      </c>
      <c r="E13661" t="s">
        <v>316</v>
      </c>
      <c r="F13661" t="s">
        <v>317</v>
      </c>
      <c r="G13661" t="s">
        <v>18</v>
      </c>
      <c r="H13661" s="2">
        <v>45882</v>
      </c>
      <c r="I13661" t="s">
        <v>19</v>
      </c>
      <c r="J13661" s="3">
        <v>53436</v>
      </c>
      <c r="K13661" s="3">
        <v>36712</v>
      </c>
      <c r="L13661" s="3">
        <v>1835.6</v>
      </c>
      <c r="M13661" s="6">
        <v>1</v>
      </c>
      <c r="N13661" s="4">
        <v>-8.6400000000000005E-2</v>
      </c>
      <c r="O13661" s="5">
        <v>0.02</v>
      </c>
    </row>
    <row r="13662" spans="1:15" hidden="1" x14ac:dyDescent="0.3">
      <c r="A13662" t="s">
        <v>6</v>
      </c>
      <c r="B13662" t="s">
        <v>1944</v>
      </c>
      <c r="C13662" t="s">
        <v>41</v>
      </c>
      <c r="D13662" t="s">
        <v>2379</v>
      </c>
      <c r="E13662" t="s">
        <v>244</v>
      </c>
      <c r="F13662" t="s">
        <v>245</v>
      </c>
      <c r="G13662" t="s">
        <v>18</v>
      </c>
      <c r="H13662" s="2">
        <v>45882</v>
      </c>
      <c r="I13662" t="s">
        <v>19</v>
      </c>
      <c r="J13662" s="3">
        <v>26209</v>
      </c>
      <c r="K13662" s="3">
        <v>18413</v>
      </c>
      <c r="L13662" s="3">
        <v>920.64</v>
      </c>
      <c r="M13662" s="6">
        <v>1</v>
      </c>
      <c r="N13662" s="4">
        <v>-8.6400000000000005E-2</v>
      </c>
      <c r="O13662" s="5">
        <v>0.02</v>
      </c>
    </row>
    <row r="13663" spans="1:15" hidden="1" x14ac:dyDescent="0.3">
      <c r="A13663" t="s">
        <v>6</v>
      </c>
      <c r="B13663" t="s">
        <v>1946</v>
      </c>
      <c r="C13663" t="s">
        <v>41</v>
      </c>
      <c r="D13663" t="s">
        <v>2380</v>
      </c>
      <c r="E13663" t="s">
        <v>59</v>
      </c>
      <c r="F13663" t="s">
        <v>60</v>
      </c>
      <c r="G13663" t="s">
        <v>18</v>
      </c>
      <c r="H13663" s="2">
        <v>45882</v>
      </c>
      <c r="I13663" t="s">
        <v>19</v>
      </c>
      <c r="J13663" s="3">
        <v>34318</v>
      </c>
      <c r="K13663" s="3">
        <v>24110</v>
      </c>
      <c r="L13663" s="3">
        <v>1205.5</v>
      </c>
      <c r="M13663" s="6">
        <v>1</v>
      </c>
      <c r="N13663" s="4">
        <v>-8.6400000000000005E-2</v>
      </c>
      <c r="O13663" s="5">
        <v>0.02</v>
      </c>
    </row>
    <row r="13664" spans="1:15" hidden="1" x14ac:dyDescent="0.3">
      <c r="A13664" t="s">
        <v>6</v>
      </c>
      <c r="B13664" t="s">
        <v>1935</v>
      </c>
      <c r="C13664" t="s">
        <v>44</v>
      </c>
      <c r="D13664" t="s">
        <v>2382</v>
      </c>
      <c r="E13664" t="s">
        <v>129</v>
      </c>
      <c r="F13664" t="s">
        <v>130</v>
      </c>
      <c r="G13664" t="s">
        <v>18</v>
      </c>
      <c r="H13664" s="2">
        <v>45882</v>
      </c>
      <c r="I13664" t="s">
        <v>19</v>
      </c>
      <c r="J13664" s="3">
        <v>31105</v>
      </c>
      <c r="K13664" s="3">
        <v>21370</v>
      </c>
      <c r="L13664" s="3">
        <v>1068.5</v>
      </c>
      <c r="M13664" s="6">
        <v>1</v>
      </c>
      <c r="N13664" s="4">
        <v>-8.6400000000000005E-2</v>
      </c>
      <c r="O13664" s="5">
        <v>0.02</v>
      </c>
    </row>
    <row r="13665" spans="1:15" hidden="1" x14ac:dyDescent="0.3">
      <c r="A13665" t="s">
        <v>6</v>
      </c>
      <c r="B13665" t="s">
        <v>1951</v>
      </c>
      <c r="C13665" t="s">
        <v>41</v>
      </c>
      <c r="D13665" t="s">
        <v>2384</v>
      </c>
      <c r="E13665" t="s">
        <v>16</v>
      </c>
      <c r="F13665" t="s">
        <v>17</v>
      </c>
      <c r="G13665" t="s">
        <v>18</v>
      </c>
      <c r="H13665" s="2">
        <v>45882</v>
      </c>
      <c r="I13665" t="s">
        <v>19</v>
      </c>
      <c r="J13665" s="3">
        <v>32334</v>
      </c>
      <c r="K13665" s="3">
        <v>22716</v>
      </c>
      <c r="L13665" s="3">
        <v>1135.8</v>
      </c>
      <c r="M13665" s="6">
        <v>1</v>
      </c>
      <c r="N13665" s="4">
        <v>-8.6400000000000005E-2</v>
      </c>
      <c r="O13665" s="5">
        <v>0.02</v>
      </c>
    </row>
    <row r="13666" spans="1:15" hidden="1" x14ac:dyDescent="0.3">
      <c r="A13666" t="s">
        <v>6</v>
      </c>
      <c r="B13666" t="s">
        <v>1953</v>
      </c>
      <c r="C13666" t="s">
        <v>44</v>
      </c>
      <c r="D13666" t="s">
        <v>2343</v>
      </c>
      <c r="E13666" t="s">
        <v>16</v>
      </c>
      <c r="F13666" t="s">
        <v>17</v>
      </c>
      <c r="G13666" t="s">
        <v>18</v>
      </c>
      <c r="H13666" s="2">
        <v>45882</v>
      </c>
      <c r="I13666" t="s">
        <v>19</v>
      </c>
      <c r="J13666" s="3">
        <v>9359</v>
      </c>
      <c r="K13666" s="3">
        <v>6575</v>
      </c>
      <c r="L13666" s="3">
        <v>328.75</v>
      </c>
      <c r="M13666" s="6">
        <v>1</v>
      </c>
      <c r="N13666" s="4">
        <v>-8.6400000000000005E-2</v>
      </c>
      <c r="O13666" s="5">
        <v>0.02</v>
      </c>
    </row>
    <row r="13667" spans="1:15" hidden="1" x14ac:dyDescent="0.3">
      <c r="A13667" t="s">
        <v>6</v>
      </c>
      <c r="B13667" t="s">
        <v>1942</v>
      </c>
      <c r="C13667" t="s">
        <v>44</v>
      </c>
      <c r="D13667" t="s">
        <v>2385</v>
      </c>
      <c r="E13667" t="s">
        <v>129</v>
      </c>
      <c r="F13667" t="s">
        <v>130</v>
      </c>
      <c r="G13667" t="s">
        <v>18</v>
      </c>
      <c r="H13667" s="2">
        <v>45882</v>
      </c>
      <c r="I13667" t="s">
        <v>19</v>
      </c>
      <c r="J13667" s="3">
        <v>50691</v>
      </c>
      <c r="K13667" s="3">
        <v>35613</v>
      </c>
      <c r="L13667" s="3">
        <v>1780.65</v>
      </c>
      <c r="M13667" s="6">
        <v>1</v>
      </c>
      <c r="N13667" s="4">
        <v>-8.6400000000000005E-2</v>
      </c>
      <c r="O13667" s="5">
        <v>0.02</v>
      </c>
    </row>
    <row r="13668" spans="1:15" hidden="1" x14ac:dyDescent="0.3">
      <c r="A13668" t="s">
        <v>6</v>
      </c>
      <c r="B13668" t="s">
        <v>1860</v>
      </c>
      <c r="C13668" t="s">
        <v>41</v>
      </c>
      <c r="D13668" t="s">
        <v>1861</v>
      </c>
      <c r="E13668" t="s">
        <v>81</v>
      </c>
      <c r="F13668" t="s">
        <v>82</v>
      </c>
      <c r="G13668" t="s">
        <v>18</v>
      </c>
      <c r="H13668" s="2">
        <v>45882</v>
      </c>
      <c r="I13668" t="s">
        <v>19</v>
      </c>
      <c r="J13668" s="3">
        <v>31311</v>
      </c>
      <c r="K13668" s="3">
        <v>21997</v>
      </c>
      <c r="L13668" s="3">
        <v>1099.8499999999999</v>
      </c>
      <c r="M13668" s="6">
        <v>1</v>
      </c>
      <c r="N13668" s="4">
        <v>-8.6400000000000005E-2</v>
      </c>
      <c r="O13668" s="5">
        <v>0.02</v>
      </c>
    </row>
    <row r="13669" spans="1:15" hidden="1" x14ac:dyDescent="0.3">
      <c r="A13669" t="s">
        <v>6</v>
      </c>
      <c r="B13669" t="s">
        <v>1862</v>
      </c>
      <c r="C13669" t="s">
        <v>41</v>
      </c>
      <c r="D13669" t="s">
        <v>1863</v>
      </c>
      <c r="E13669" t="s">
        <v>16</v>
      </c>
      <c r="F13669" t="s">
        <v>17</v>
      </c>
      <c r="G13669" t="s">
        <v>18</v>
      </c>
      <c r="H13669" s="2">
        <v>45882</v>
      </c>
      <c r="I13669" t="s">
        <v>19</v>
      </c>
      <c r="J13669" s="3">
        <v>13037</v>
      </c>
      <c r="K13669" s="3">
        <v>9159</v>
      </c>
      <c r="L13669" s="3">
        <v>457.95</v>
      </c>
      <c r="M13669" s="6">
        <v>1</v>
      </c>
      <c r="N13669" s="4">
        <v>-8.6400000000000005E-2</v>
      </c>
      <c r="O13669" s="5">
        <v>0.02</v>
      </c>
    </row>
    <row r="13670" spans="1:15" hidden="1" x14ac:dyDescent="0.3">
      <c r="A13670" t="s">
        <v>6</v>
      </c>
      <c r="B13670" t="s">
        <v>1650</v>
      </c>
      <c r="C13670" t="s">
        <v>41</v>
      </c>
      <c r="D13670" t="s">
        <v>1870</v>
      </c>
      <c r="E13670" t="s">
        <v>432</v>
      </c>
      <c r="F13670" t="s">
        <v>433</v>
      </c>
      <c r="G13670" t="s">
        <v>18</v>
      </c>
      <c r="H13670" s="2">
        <v>45882</v>
      </c>
      <c r="I13670" t="s">
        <v>19</v>
      </c>
      <c r="J13670" s="3">
        <v>55382</v>
      </c>
      <c r="K13670" s="3">
        <v>38908</v>
      </c>
      <c r="L13670" s="3">
        <v>1945.39</v>
      </c>
      <c r="M13670" s="6">
        <v>1</v>
      </c>
      <c r="N13670" s="4">
        <v>-8.6400000000000005E-2</v>
      </c>
      <c r="O13670" s="5">
        <v>0.02</v>
      </c>
    </row>
    <row r="13671" spans="1:15" hidden="1" x14ac:dyDescent="0.3">
      <c r="A13671" t="s">
        <v>6</v>
      </c>
      <c r="B13671" t="s">
        <v>2073</v>
      </c>
      <c r="C13671" t="s">
        <v>325</v>
      </c>
      <c r="D13671" t="s">
        <v>2074</v>
      </c>
      <c r="E13671" t="s">
        <v>158</v>
      </c>
      <c r="F13671" t="s">
        <v>159</v>
      </c>
      <c r="G13671" t="s">
        <v>18</v>
      </c>
      <c r="H13671" s="2">
        <v>45882</v>
      </c>
      <c r="I13671" t="s">
        <v>19</v>
      </c>
      <c r="J13671" s="3">
        <v>31970</v>
      </c>
      <c r="K13671" s="3">
        <v>21089</v>
      </c>
      <c r="L13671" s="3">
        <v>1054.44</v>
      </c>
      <c r="M13671" s="6">
        <v>1</v>
      </c>
      <c r="N13671" s="4">
        <v>-8.6400000000000005E-2</v>
      </c>
      <c r="O13671" s="5">
        <v>0.02</v>
      </c>
    </row>
    <row r="13672" spans="1:15" hidden="1" x14ac:dyDescent="0.3">
      <c r="A13672" t="s">
        <v>6</v>
      </c>
      <c r="B13672" t="s">
        <v>324</v>
      </c>
      <c r="C13672" t="s">
        <v>325</v>
      </c>
      <c r="D13672" t="s">
        <v>326</v>
      </c>
      <c r="E13672" t="s">
        <v>22</v>
      </c>
      <c r="F13672" t="s">
        <v>23</v>
      </c>
      <c r="G13672" t="s">
        <v>18</v>
      </c>
      <c r="H13672" s="2">
        <v>45882</v>
      </c>
      <c r="I13672" t="s">
        <v>19</v>
      </c>
      <c r="J13672" s="3">
        <v>10088</v>
      </c>
      <c r="K13672" s="3">
        <v>7087</v>
      </c>
      <c r="L13672" s="3">
        <v>354.34</v>
      </c>
      <c r="M13672" s="6">
        <v>1</v>
      </c>
      <c r="N13672" s="4">
        <v>-8.6400000000000005E-2</v>
      </c>
      <c r="O13672" s="5">
        <v>0.02</v>
      </c>
    </row>
    <row r="13673" spans="1:15" hidden="1" x14ac:dyDescent="0.3">
      <c r="A13673" t="s">
        <v>6</v>
      </c>
      <c r="B13673" t="s">
        <v>1873</v>
      </c>
      <c r="C13673" t="s">
        <v>44</v>
      </c>
      <c r="D13673" t="s">
        <v>1874</v>
      </c>
      <c r="E13673" t="s">
        <v>59</v>
      </c>
      <c r="F13673" t="s">
        <v>60</v>
      </c>
      <c r="G13673" t="s">
        <v>18</v>
      </c>
      <c r="H13673" s="2">
        <v>45882</v>
      </c>
      <c r="I13673" t="s">
        <v>19</v>
      </c>
      <c r="J13673" s="3">
        <v>83883</v>
      </c>
      <c r="K13673" s="3">
        <v>57630</v>
      </c>
      <c r="L13673" s="3">
        <v>2881.5</v>
      </c>
      <c r="M13673" s="6">
        <v>1</v>
      </c>
      <c r="N13673" s="4">
        <v>-8.6400000000000005E-2</v>
      </c>
      <c r="O13673" s="5">
        <v>0.02</v>
      </c>
    </row>
    <row r="13674" spans="1:15" hidden="1" x14ac:dyDescent="0.3">
      <c r="A13674" t="s">
        <v>6</v>
      </c>
      <c r="B13674" t="s">
        <v>1875</v>
      </c>
      <c r="C13674" t="s">
        <v>41</v>
      </c>
      <c r="D13674" t="s">
        <v>1876</v>
      </c>
      <c r="E13674" t="s">
        <v>129</v>
      </c>
      <c r="F13674" t="s">
        <v>130</v>
      </c>
      <c r="G13674" t="s">
        <v>18</v>
      </c>
      <c r="H13674" s="2">
        <v>45882</v>
      </c>
      <c r="I13674" t="s">
        <v>19</v>
      </c>
      <c r="J13674" s="3">
        <v>15054</v>
      </c>
      <c r="K13674" s="3">
        <v>10576</v>
      </c>
      <c r="L13674" s="3">
        <v>528.79999999999995</v>
      </c>
      <c r="M13674" s="6">
        <v>1</v>
      </c>
      <c r="N13674" s="4">
        <v>-8.6400000000000005E-2</v>
      </c>
      <c r="O13674" s="5">
        <v>0.02</v>
      </c>
    </row>
    <row r="13675" spans="1:15" hidden="1" x14ac:dyDescent="0.3">
      <c r="A13675" t="s">
        <v>6</v>
      </c>
      <c r="B13675" t="s">
        <v>1877</v>
      </c>
      <c r="C13675" t="s">
        <v>41</v>
      </c>
      <c r="D13675" t="s">
        <v>1878</v>
      </c>
      <c r="E13675" t="s">
        <v>112</v>
      </c>
      <c r="F13675" t="s">
        <v>113</v>
      </c>
      <c r="G13675" t="s">
        <v>18</v>
      </c>
      <c r="H13675" s="2">
        <v>45882</v>
      </c>
      <c r="I13675" t="s">
        <v>19</v>
      </c>
      <c r="J13675" s="3">
        <v>13024</v>
      </c>
      <c r="K13675" s="3">
        <v>9150</v>
      </c>
      <c r="L13675" s="3">
        <v>457.5</v>
      </c>
      <c r="M13675" s="6">
        <v>1</v>
      </c>
      <c r="N13675" s="4">
        <v>-8.6400000000000005E-2</v>
      </c>
      <c r="O13675" s="5">
        <v>0.02</v>
      </c>
    </row>
    <row r="13676" spans="1:15" hidden="1" x14ac:dyDescent="0.3">
      <c r="A13676" t="s">
        <v>6</v>
      </c>
      <c r="B13676" t="s">
        <v>1879</v>
      </c>
      <c r="C13676" t="s">
        <v>41</v>
      </c>
      <c r="D13676" t="s">
        <v>1880</v>
      </c>
      <c r="E13676" t="s">
        <v>432</v>
      </c>
      <c r="F13676" t="s">
        <v>433</v>
      </c>
      <c r="G13676" t="s">
        <v>18</v>
      </c>
      <c r="H13676" s="2">
        <v>45882</v>
      </c>
      <c r="I13676" t="s">
        <v>19</v>
      </c>
      <c r="J13676" s="3">
        <v>19708</v>
      </c>
      <c r="K13676" s="3">
        <v>13846</v>
      </c>
      <c r="L13676" s="3">
        <v>692.3</v>
      </c>
      <c r="M13676" s="6">
        <v>1</v>
      </c>
      <c r="N13676" s="4">
        <v>-8.6400000000000005E-2</v>
      </c>
      <c r="O13676" s="5">
        <v>0.02</v>
      </c>
    </row>
    <row r="13677" spans="1:15" hidden="1" x14ac:dyDescent="0.3">
      <c r="A13677" t="s">
        <v>6</v>
      </c>
      <c r="B13677" t="s">
        <v>1764</v>
      </c>
      <c r="C13677" t="s">
        <v>41</v>
      </c>
      <c r="D13677" t="s">
        <v>1881</v>
      </c>
      <c r="E13677" t="s">
        <v>129</v>
      </c>
      <c r="F13677" t="s">
        <v>130</v>
      </c>
      <c r="G13677" t="s">
        <v>18</v>
      </c>
      <c r="H13677" s="2">
        <v>45882</v>
      </c>
      <c r="I13677" t="s">
        <v>19</v>
      </c>
      <c r="J13677" s="3">
        <v>32195</v>
      </c>
      <c r="K13677" s="3">
        <v>22618</v>
      </c>
      <c r="L13677" s="3">
        <v>1130.9000000000001</v>
      </c>
      <c r="M13677" s="6">
        <v>1</v>
      </c>
      <c r="N13677" s="4">
        <v>-8.6400000000000005E-2</v>
      </c>
      <c r="O13677" s="5">
        <v>0.02</v>
      </c>
    </row>
    <row r="13678" spans="1:15" hidden="1" x14ac:dyDescent="0.3">
      <c r="A13678" t="s">
        <v>6</v>
      </c>
      <c r="B13678" t="s">
        <v>1882</v>
      </c>
      <c r="C13678" t="s">
        <v>41</v>
      </c>
      <c r="D13678" t="s">
        <v>1883</v>
      </c>
      <c r="E13678" t="s">
        <v>244</v>
      </c>
      <c r="F13678" t="s">
        <v>245</v>
      </c>
      <c r="G13678" t="s">
        <v>18</v>
      </c>
      <c r="H13678" s="2">
        <v>45882</v>
      </c>
      <c r="I13678" t="s">
        <v>19</v>
      </c>
      <c r="J13678" s="3">
        <v>30943</v>
      </c>
      <c r="K13678" s="3">
        <v>20411</v>
      </c>
      <c r="L13678" s="3">
        <v>1020.55</v>
      </c>
      <c r="M13678" s="6">
        <v>1</v>
      </c>
      <c r="N13678" s="4">
        <v>-8.6400000000000005E-2</v>
      </c>
      <c r="O13678" s="5">
        <v>0.02</v>
      </c>
    </row>
    <row r="13679" spans="1:15" hidden="1" x14ac:dyDescent="0.3">
      <c r="A13679" t="s">
        <v>6</v>
      </c>
      <c r="B13679" t="s">
        <v>571</v>
      </c>
      <c r="C13679" t="s">
        <v>44</v>
      </c>
      <c r="D13679" t="s">
        <v>1884</v>
      </c>
      <c r="E13679" t="s">
        <v>81</v>
      </c>
      <c r="F13679" t="s">
        <v>82</v>
      </c>
      <c r="G13679" t="s">
        <v>18</v>
      </c>
      <c r="H13679" s="2">
        <v>45882</v>
      </c>
      <c r="I13679" t="s">
        <v>19</v>
      </c>
      <c r="J13679" s="3">
        <v>53792</v>
      </c>
      <c r="K13679" s="3">
        <v>36956</v>
      </c>
      <c r="L13679" s="3">
        <v>1847.79</v>
      </c>
      <c r="M13679" s="6">
        <v>1</v>
      </c>
      <c r="N13679" s="4">
        <v>-8.6400000000000005E-2</v>
      </c>
      <c r="O13679" s="5">
        <v>0.02</v>
      </c>
    </row>
    <row r="13680" spans="1:15" hidden="1" x14ac:dyDescent="0.3">
      <c r="A13680" t="s">
        <v>6</v>
      </c>
      <c r="B13680" t="s">
        <v>1885</v>
      </c>
      <c r="C13680" t="s">
        <v>41</v>
      </c>
      <c r="D13680" t="s">
        <v>1886</v>
      </c>
      <c r="E13680" t="s">
        <v>35</v>
      </c>
      <c r="F13680" t="s">
        <v>36</v>
      </c>
      <c r="G13680" t="s">
        <v>18</v>
      </c>
      <c r="H13680" s="2">
        <v>45882</v>
      </c>
      <c r="I13680" t="s">
        <v>19</v>
      </c>
      <c r="J13680" s="3">
        <v>91215</v>
      </c>
      <c r="K13680" s="3">
        <v>64083</v>
      </c>
      <c r="L13680" s="3">
        <v>3204.14</v>
      </c>
      <c r="M13680" s="6">
        <v>1</v>
      </c>
      <c r="N13680" s="4">
        <v>-8.6400000000000005E-2</v>
      </c>
      <c r="O13680" s="5">
        <v>0.02</v>
      </c>
    </row>
    <row r="13681" spans="1:15" hidden="1" x14ac:dyDescent="0.3">
      <c r="A13681" t="s">
        <v>6</v>
      </c>
      <c r="B13681" t="s">
        <v>1142</v>
      </c>
      <c r="C13681" t="s">
        <v>41</v>
      </c>
      <c r="D13681" t="s">
        <v>1143</v>
      </c>
      <c r="E13681" t="s">
        <v>1032</v>
      </c>
      <c r="F13681" t="s">
        <v>1033</v>
      </c>
      <c r="G13681" t="s">
        <v>18</v>
      </c>
      <c r="H13681" s="2">
        <v>45882</v>
      </c>
      <c r="I13681" t="s">
        <v>19</v>
      </c>
      <c r="J13681" s="3">
        <v>43836</v>
      </c>
      <c r="K13681" s="3">
        <v>30797</v>
      </c>
      <c r="L13681" s="3">
        <v>1539.85</v>
      </c>
      <c r="M13681" s="6">
        <v>1</v>
      </c>
      <c r="N13681" s="4">
        <v>-8.6400000000000005E-2</v>
      </c>
      <c r="O13681" s="5">
        <v>0.02</v>
      </c>
    </row>
    <row r="13682" spans="1:15" hidden="1" x14ac:dyDescent="0.3">
      <c r="A13682" t="s">
        <v>6</v>
      </c>
      <c r="B13682" t="s">
        <v>1760</v>
      </c>
      <c r="C13682" t="s">
        <v>217</v>
      </c>
      <c r="D13682" t="s">
        <v>1969</v>
      </c>
      <c r="E13682" t="s">
        <v>351</v>
      </c>
      <c r="F13682" t="s">
        <v>352</v>
      </c>
      <c r="G13682" t="s">
        <v>18</v>
      </c>
      <c r="H13682" s="2">
        <v>45882</v>
      </c>
      <c r="I13682" t="s">
        <v>19</v>
      </c>
      <c r="J13682" s="3">
        <v>128882</v>
      </c>
      <c r="K13682" s="3">
        <v>73586</v>
      </c>
      <c r="L13682" s="3">
        <v>3679.3</v>
      </c>
      <c r="M13682" s="6">
        <v>1</v>
      </c>
      <c r="N13682" s="4">
        <v>-8.6400000000000005E-2</v>
      </c>
      <c r="O13682" s="5">
        <v>0.02</v>
      </c>
    </row>
    <row r="13683" spans="1:15" hidden="1" x14ac:dyDescent="0.3">
      <c r="A13683" t="s">
        <v>6</v>
      </c>
      <c r="B13683" t="s">
        <v>1973</v>
      </c>
      <c r="C13683" t="s">
        <v>161</v>
      </c>
      <c r="D13683" t="s">
        <v>1974</v>
      </c>
      <c r="E13683" t="s">
        <v>16</v>
      </c>
      <c r="F13683" t="s">
        <v>17</v>
      </c>
      <c r="G13683" t="s">
        <v>18</v>
      </c>
      <c r="H13683" s="2">
        <v>45882</v>
      </c>
      <c r="I13683" t="s">
        <v>19</v>
      </c>
      <c r="J13683" s="3">
        <v>18817</v>
      </c>
      <c r="K13683" s="3">
        <v>13969.72</v>
      </c>
      <c r="L13683" s="3">
        <v>698.49</v>
      </c>
      <c r="M13683" s="6">
        <v>1</v>
      </c>
      <c r="N13683" s="4">
        <v>-8.6400000000000005E-2</v>
      </c>
      <c r="O13683" s="5">
        <v>0.02</v>
      </c>
    </row>
    <row r="13684" spans="1:15" hidden="1" x14ac:dyDescent="0.3">
      <c r="A13684" t="s">
        <v>6</v>
      </c>
      <c r="B13684" t="s">
        <v>1977</v>
      </c>
      <c r="C13684" t="s">
        <v>161</v>
      </c>
      <c r="D13684" t="s">
        <v>1978</v>
      </c>
      <c r="E13684" t="s">
        <v>1032</v>
      </c>
      <c r="F13684" t="s">
        <v>1033</v>
      </c>
      <c r="G13684" t="s">
        <v>18</v>
      </c>
      <c r="H13684" s="2">
        <v>45882</v>
      </c>
      <c r="I13684" t="s">
        <v>19</v>
      </c>
      <c r="J13684" s="3">
        <v>22028</v>
      </c>
      <c r="K13684" s="3">
        <v>16352.81</v>
      </c>
      <c r="L13684" s="3">
        <v>817.64</v>
      </c>
      <c r="M13684" s="6">
        <v>1</v>
      </c>
      <c r="N13684" s="4">
        <v>-8.6400000000000005E-2</v>
      </c>
      <c r="O13684" s="5">
        <v>0.02</v>
      </c>
    </row>
    <row r="13685" spans="1:15" hidden="1" x14ac:dyDescent="0.3">
      <c r="A13685" t="s">
        <v>6</v>
      </c>
      <c r="B13685" t="s">
        <v>185</v>
      </c>
      <c r="C13685" t="s">
        <v>161</v>
      </c>
      <c r="D13685" t="s">
        <v>186</v>
      </c>
      <c r="E13685" t="s">
        <v>81</v>
      </c>
      <c r="F13685" t="s">
        <v>82</v>
      </c>
      <c r="G13685" t="s">
        <v>18</v>
      </c>
      <c r="H13685" s="2">
        <v>45882</v>
      </c>
      <c r="I13685" t="s">
        <v>19</v>
      </c>
      <c r="J13685" s="3">
        <v>7795</v>
      </c>
      <c r="K13685" s="3">
        <v>5661.06</v>
      </c>
      <c r="L13685" s="3">
        <v>283.05</v>
      </c>
      <c r="M13685" s="6">
        <v>1</v>
      </c>
      <c r="N13685" s="4">
        <v>-8.6400000000000005E-2</v>
      </c>
      <c r="O13685" s="5">
        <v>0.02</v>
      </c>
    </row>
    <row r="13686" spans="1:15" hidden="1" x14ac:dyDescent="0.3">
      <c r="A13686" t="s">
        <v>6</v>
      </c>
      <c r="B13686" t="s">
        <v>1170</v>
      </c>
      <c r="C13686" t="s">
        <v>161</v>
      </c>
      <c r="D13686" t="s">
        <v>1979</v>
      </c>
      <c r="E13686" t="s">
        <v>1082</v>
      </c>
      <c r="F13686" t="s">
        <v>1083</v>
      </c>
      <c r="G13686" t="s">
        <v>18</v>
      </c>
      <c r="H13686" s="2">
        <v>45882</v>
      </c>
      <c r="I13686" t="s">
        <v>19</v>
      </c>
      <c r="J13686" s="3">
        <v>26189</v>
      </c>
      <c r="K13686" s="3">
        <v>19478.330000000002</v>
      </c>
      <c r="L13686" s="3">
        <v>973.92</v>
      </c>
      <c r="M13686" s="6">
        <v>1</v>
      </c>
      <c r="N13686" s="4">
        <v>-8.6400000000000005E-2</v>
      </c>
      <c r="O13686" s="5">
        <v>0.02</v>
      </c>
    </row>
    <row r="13687" spans="1:15" hidden="1" x14ac:dyDescent="0.3">
      <c r="A13687" t="s">
        <v>6</v>
      </c>
      <c r="B13687" t="s">
        <v>1981</v>
      </c>
      <c r="C13687" t="s">
        <v>161</v>
      </c>
      <c r="D13687" t="s">
        <v>1982</v>
      </c>
      <c r="E13687" t="s">
        <v>35</v>
      </c>
      <c r="F13687" t="s">
        <v>36</v>
      </c>
      <c r="G13687" t="s">
        <v>18</v>
      </c>
      <c r="H13687" s="2">
        <v>45882</v>
      </c>
      <c r="I13687" t="s">
        <v>19</v>
      </c>
      <c r="J13687" s="3">
        <v>9265</v>
      </c>
      <c r="K13687" s="3">
        <v>6904.14</v>
      </c>
      <c r="L13687" s="3">
        <v>345.21</v>
      </c>
      <c r="M13687" s="6">
        <v>1</v>
      </c>
      <c r="N13687" s="4">
        <v>-8.6400000000000005E-2</v>
      </c>
      <c r="O13687" s="5">
        <v>0.02</v>
      </c>
    </row>
    <row r="13688" spans="1:15" hidden="1" x14ac:dyDescent="0.3">
      <c r="A13688" t="s">
        <v>6</v>
      </c>
      <c r="B13688" t="s">
        <v>2604</v>
      </c>
      <c r="C13688" t="s">
        <v>161</v>
      </c>
      <c r="D13688" t="s">
        <v>2605</v>
      </c>
      <c r="E13688" t="s">
        <v>16</v>
      </c>
      <c r="F13688" t="s">
        <v>17</v>
      </c>
      <c r="G13688" t="s">
        <v>18</v>
      </c>
      <c r="H13688" s="2">
        <v>45882</v>
      </c>
      <c r="I13688" t="s">
        <v>19</v>
      </c>
      <c r="J13688" s="3">
        <v>3542</v>
      </c>
      <c r="K13688" s="3">
        <v>2445.52</v>
      </c>
      <c r="L13688" s="3">
        <v>122.29</v>
      </c>
      <c r="M13688" s="6">
        <v>1</v>
      </c>
      <c r="N13688" s="4">
        <v>-8.6400000000000005E-2</v>
      </c>
      <c r="O13688" s="5">
        <v>0.02</v>
      </c>
    </row>
    <row r="13689" spans="1:15" hidden="1" x14ac:dyDescent="0.3">
      <c r="A13689" t="s">
        <v>6</v>
      </c>
      <c r="B13689" t="s">
        <v>1990</v>
      </c>
      <c r="C13689" t="s">
        <v>161</v>
      </c>
      <c r="D13689" t="s">
        <v>2387</v>
      </c>
      <c r="E13689" t="s">
        <v>51</v>
      </c>
      <c r="F13689" t="s">
        <v>52</v>
      </c>
      <c r="G13689" t="s">
        <v>18</v>
      </c>
      <c r="H13689" s="2">
        <v>45882</v>
      </c>
      <c r="I13689" t="s">
        <v>19</v>
      </c>
      <c r="J13689" s="3">
        <v>9819</v>
      </c>
      <c r="K13689" s="3">
        <v>6846</v>
      </c>
      <c r="L13689" s="3">
        <v>342.29</v>
      </c>
      <c r="M13689" s="6">
        <v>1</v>
      </c>
      <c r="N13689" s="4">
        <v>-8.6400000000000005E-2</v>
      </c>
      <c r="O13689" s="5">
        <v>0.02</v>
      </c>
    </row>
    <row r="13690" spans="1:15" hidden="1" x14ac:dyDescent="0.3">
      <c r="A13690" t="s">
        <v>2156</v>
      </c>
      <c r="B13690" t="s">
        <v>2011</v>
      </c>
      <c r="C13690" t="s">
        <v>14</v>
      </c>
      <c r="D13690" t="s">
        <v>2582</v>
      </c>
      <c r="E13690" t="s">
        <v>59</v>
      </c>
      <c r="F13690" t="s">
        <v>60</v>
      </c>
      <c r="H13690" s="2">
        <v>45882</v>
      </c>
      <c r="I13690" t="s">
        <v>19</v>
      </c>
      <c r="J13690" s="3">
        <v>63918</v>
      </c>
      <c r="K13690" s="3">
        <v>47725.81</v>
      </c>
      <c r="L13690" s="3">
        <v>477.26</v>
      </c>
      <c r="M13690" s="7"/>
      <c r="N13690" s="4">
        <v>-8.6400000000000005E-2</v>
      </c>
      <c r="O13690" s="5">
        <v>0.02</v>
      </c>
    </row>
    <row r="13691" spans="1:15" hidden="1" x14ac:dyDescent="0.3">
      <c r="A13691" t="s">
        <v>2156</v>
      </c>
      <c r="B13691" t="s">
        <v>983</v>
      </c>
      <c r="C13691" t="s">
        <v>14</v>
      </c>
      <c r="D13691" t="s">
        <v>2355</v>
      </c>
      <c r="E13691" t="s">
        <v>35</v>
      </c>
      <c r="F13691" t="s">
        <v>36</v>
      </c>
      <c r="H13691" s="2">
        <v>45882</v>
      </c>
      <c r="I13691" t="s">
        <v>19</v>
      </c>
      <c r="J13691" s="3">
        <v>35414</v>
      </c>
      <c r="K13691" s="3">
        <v>26146.52</v>
      </c>
      <c r="L13691" s="3">
        <v>261.47000000000003</v>
      </c>
      <c r="M13691" s="7"/>
      <c r="N13691" s="4">
        <v>-8.6400000000000005E-2</v>
      </c>
      <c r="O13691" s="5">
        <v>0.02</v>
      </c>
    </row>
    <row r="13692" spans="1:15" hidden="1" x14ac:dyDescent="0.3">
      <c r="A13692" t="s">
        <v>2156</v>
      </c>
      <c r="B13692" t="s">
        <v>1568</v>
      </c>
      <c r="C13692" t="s">
        <v>14</v>
      </c>
      <c r="D13692" t="s">
        <v>1569</v>
      </c>
      <c r="E13692" t="s">
        <v>35</v>
      </c>
      <c r="F13692" t="s">
        <v>36</v>
      </c>
      <c r="H13692" s="2">
        <v>45882</v>
      </c>
      <c r="I13692" t="s">
        <v>19</v>
      </c>
      <c r="J13692" s="3">
        <v>37226</v>
      </c>
      <c r="K13692" s="3">
        <v>27484.46</v>
      </c>
      <c r="L13692" s="3">
        <v>274.83999999999997</v>
      </c>
      <c r="M13692" s="7"/>
      <c r="N13692" s="4">
        <v>-8.6400000000000005E-2</v>
      </c>
      <c r="O13692" s="5">
        <v>0.02</v>
      </c>
    </row>
    <row r="13693" spans="1:15" hidden="1" x14ac:dyDescent="0.3">
      <c r="A13693" t="s">
        <v>2156</v>
      </c>
      <c r="B13693" t="s">
        <v>1572</v>
      </c>
      <c r="C13693" t="s">
        <v>14</v>
      </c>
      <c r="D13693" t="s">
        <v>1573</v>
      </c>
      <c r="E13693" t="s">
        <v>1574</v>
      </c>
      <c r="F13693" t="s">
        <v>17</v>
      </c>
      <c r="H13693" s="2">
        <v>45882</v>
      </c>
      <c r="I13693" t="s">
        <v>19</v>
      </c>
      <c r="J13693" s="3">
        <v>64402</v>
      </c>
      <c r="K13693" s="3">
        <v>47989.72</v>
      </c>
      <c r="L13693" s="3">
        <v>479.9</v>
      </c>
      <c r="M13693" s="7"/>
      <c r="N13693" s="4">
        <v>-8.6400000000000005E-2</v>
      </c>
      <c r="O13693" s="5">
        <v>0.02</v>
      </c>
    </row>
    <row r="13694" spans="1:15" hidden="1" x14ac:dyDescent="0.3">
      <c r="A13694" t="s">
        <v>2156</v>
      </c>
      <c r="B13694" t="s">
        <v>1576</v>
      </c>
      <c r="C13694" t="s">
        <v>14</v>
      </c>
      <c r="D13694" t="s">
        <v>1577</v>
      </c>
      <c r="E13694" t="s">
        <v>26</v>
      </c>
      <c r="F13694" t="s">
        <v>27</v>
      </c>
      <c r="H13694" s="2">
        <v>45882</v>
      </c>
      <c r="I13694" t="s">
        <v>19</v>
      </c>
      <c r="J13694" s="3">
        <v>60385</v>
      </c>
      <c r="K13694" s="3">
        <v>44829.09</v>
      </c>
      <c r="L13694" s="3">
        <v>448.29</v>
      </c>
      <c r="M13694" s="7"/>
      <c r="N13694" s="4">
        <v>-8.6400000000000005E-2</v>
      </c>
      <c r="O13694" s="5">
        <v>0.02</v>
      </c>
    </row>
    <row r="13695" spans="1:15" hidden="1" x14ac:dyDescent="0.3">
      <c r="A13695" t="s">
        <v>2156</v>
      </c>
      <c r="B13695" t="s">
        <v>1578</v>
      </c>
      <c r="C13695" t="s">
        <v>14</v>
      </c>
      <c r="D13695" t="s">
        <v>1579</v>
      </c>
      <c r="E13695" t="s">
        <v>55</v>
      </c>
      <c r="F13695" t="s">
        <v>56</v>
      </c>
      <c r="H13695" s="2">
        <v>45882</v>
      </c>
      <c r="I13695" t="s">
        <v>19</v>
      </c>
      <c r="J13695" s="3">
        <v>125112</v>
      </c>
      <c r="K13695" s="3">
        <v>92881.66</v>
      </c>
      <c r="L13695" s="3">
        <v>928.82</v>
      </c>
      <c r="M13695" s="7"/>
      <c r="N13695" s="4">
        <v>-8.6400000000000005E-2</v>
      </c>
      <c r="O13695" s="5">
        <v>0.02</v>
      </c>
    </row>
    <row r="13696" spans="1:15" hidden="1" x14ac:dyDescent="0.3">
      <c r="A13696" t="s">
        <v>2156</v>
      </c>
      <c r="B13696" t="s">
        <v>1584</v>
      </c>
      <c r="C13696" t="s">
        <v>14</v>
      </c>
      <c r="D13696" t="s">
        <v>1585</v>
      </c>
      <c r="E13696" t="s">
        <v>35</v>
      </c>
      <c r="F13696" t="s">
        <v>36</v>
      </c>
      <c r="H13696" s="2">
        <v>45882</v>
      </c>
      <c r="I13696" t="s">
        <v>19</v>
      </c>
      <c r="J13696" s="3">
        <v>53379</v>
      </c>
      <c r="K13696" s="3">
        <v>39628.03</v>
      </c>
      <c r="L13696" s="3">
        <v>396.28</v>
      </c>
      <c r="M13696" s="7"/>
      <c r="N13696" s="4">
        <v>-8.6400000000000005E-2</v>
      </c>
      <c r="O13696" s="5">
        <v>0.02</v>
      </c>
    </row>
    <row r="13697" spans="1:15" hidden="1" x14ac:dyDescent="0.3">
      <c r="A13697" t="s">
        <v>2156</v>
      </c>
      <c r="B13697" t="s">
        <v>1591</v>
      </c>
      <c r="C13697" t="s">
        <v>14</v>
      </c>
      <c r="D13697" t="s">
        <v>1592</v>
      </c>
      <c r="E13697" t="s">
        <v>51</v>
      </c>
      <c r="F13697" t="s">
        <v>52</v>
      </c>
      <c r="H13697" s="2">
        <v>45882</v>
      </c>
      <c r="I13697" t="s">
        <v>19</v>
      </c>
      <c r="J13697" s="3">
        <v>143282</v>
      </c>
      <c r="K13697" s="3">
        <v>106371.6</v>
      </c>
      <c r="L13697" s="3">
        <v>1063.72</v>
      </c>
      <c r="M13697" s="7"/>
      <c r="N13697" s="4">
        <v>-8.6400000000000005E-2</v>
      </c>
      <c r="O13697" s="5">
        <v>0.02</v>
      </c>
    </row>
    <row r="13698" spans="1:15" hidden="1" x14ac:dyDescent="0.3">
      <c r="A13698" t="s">
        <v>2156</v>
      </c>
      <c r="B13698" t="s">
        <v>495</v>
      </c>
      <c r="C13698" t="s">
        <v>14</v>
      </c>
      <c r="D13698" t="s">
        <v>496</v>
      </c>
      <c r="E13698" t="s">
        <v>35</v>
      </c>
      <c r="F13698" t="s">
        <v>36</v>
      </c>
      <c r="H13698" s="2">
        <v>45882</v>
      </c>
      <c r="I13698" t="s">
        <v>19</v>
      </c>
      <c r="J13698" s="3">
        <v>121266</v>
      </c>
      <c r="K13698" s="3">
        <v>90026.79</v>
      </c>
      <c r="L13698" s="3">
        <v>900.27</v>
      </c>
      <c r="M13698" s="7"/>
      <c r="N13698" s="4">
        <v>-8.6400000000000005E-2</v>
      </c>
      <c r="O13698" s="5">
        <v>0.02</v>
      </c>
    </row>
    <row r="13699" spans="1:15" hidden="1" x14ac:dyDescent="0.3">
      <c r="A13699" t="s">
        <v>2156</v>
      </c>
      <c r="B13699" t="s">
        <v>1593</v>
      </c>
      <c r="C13699" t="s">
        <v>14</v>
      </c>
      <c r="D13699" t="s">
        <v>1594</v>
      </c>
      <c r="E13699" t="s">
        <v>81</v>
      </c>
      <c r="F13699" t="s">
        <v>82</v>
      </c>
      <c r="H13699" s="2">
        <v>45882</v>
      </c>
      <c r="I13699" t="s">
        <v>19</v>
      </c>
      <c r="J13699" s="3">
        <v>101385</v>
      </c>
      <c r="K13699" s="3">
        <v>75282.929999999993</v>
      </c>
      <c r="L13699" s="3">
        <v>752.83</v>
      </c>
      <c r="M13699" s="7"/>
      <c r="N13699" s="4">
        <v>-8.6400000000000005E-2</v>
      </c>
      <c r="O13699" s="5">
        <v>0.02</v>
      </c>
    </row>
    <row r="13700" spans="1:15" hidden="1" x14ac:dyDescent="0.3">
      <c r="A13700" t="s">
        <v>2156</v>
      </c>
      <c r="B13700" t="s">
        <v>1598</v>
      </c>
      <c r="C13700" t="s">
        <v>14</v>
      </c>
      <c r="D13700" t="s">
        <v>1599</v>
      </c>
      <c r="E13700" t="s">
        <v>16</v>
      </c>
      <c r="F13700" t="s">
        <v>17</v>
      </c>
      <c r="H13700" s="2">
        <v>45882</v>
      </c>
      <c r="I13700" t="s">
        <v>19</v>
      </c>
      <c r="J13700" s="3">
        <v>70664</v>
      </c>
      <c r="K13700" s="3">
        <v>52460.3</v>
      </c>
      <c r="L13700" s="3">
        <v>524.6</v>
      </c>
      <c r="M13700" s="7"/>
      <c r="N13700" s="4">
        <v>-8.6400000000000005E-2</v>
      </c>
      <c r="O13700" s="5">
        <v>0.02</v>
      </c>
    </row>
    <row r="13701" spans="1:15" hidden="1" x14ac:dyDescent="0.3">
      <c r="A13701" t="s">
        <v>2156</v>
      </c>
      <c r="B13701" t="s">
        <v>1600</v>
      </c>
      <c r="C13701" t="s">
        <v>14</v>
      </c>
      <c r="D13701" t="s">
        <v>1601</v>
      </c>
      <c r="E13701" t="s">
        <v>51</v>
      </c>
      <c r="F13701" t="s">
        <v>52</v>
      </c>
      <c r="H13701" s="2">
        <v>45882</v>
      </c>
      <c r="I13701" t="s">
        <v>19</v>
      </c>
      <c r="J13701" s="3">
        <v>153105</v>
      </c>
      <c r="K13701" s="3">
        <v>111187.51</v>
      </c>
      <c r="L13701" s="3">
        <v>1111.8800000000001</v>
      </c>
      <c r="M13701" s="7"/>
      <c r="N13701" s="4">
        <v>-8.6400000000000005E-2</v>
      </c>
      <c r="O13701" s="5">
        <v>0.02</v>
      </c>
    </row>
    <row r="13702" spans="1:15" hidden="1" x14ac:dyDescent="0.3">
      <c r="A13702" t="s">
        <v>2156</v>
      </c>
      <c r="B13702" t="s">
        <v>1602</v>
      </c>
      <c r="C13702" t="s">
        <v>14</v>
      </c>
      <c r="D13702" t="s">
        <v>1603</v>
      </c>
      <c r="E13702" t="s">
        <v>81</v>
      </c>
      <c r="F13702" t="s">
        <v>82</v>
      </c>
      <c r="H13702" s="2">
        <v>45882</v>
      </c>
      <c r="I13702" t="s">
        <v>19</v>
      </c>
      <c r="J13702" s="3">
        <v>199419</v>
      </c>
      <c r="K13702" s="3">
        <v>144821.29</v>
      </c>
      <c r="L13702" s="3">
        <v>1448.21</v>
      </c>
      <c r="M13702" s="7"/>
      <c r="N13702" s="4">
        <v>-8.6400000000000005E-2</v>
      </c>
      <c r="O13702" s="5">
        <v>0.02</v>
      </c>
    </row>
    <row r="13703" spans="1:15" hidden="1" x14ac:dyDescent="0.3">
      <c r="A13703" t="s">
        <v>2156</v>
      </c>
      <c r="B13703" t="s">
        <v>1608</v>
      </c>
      <c r="C13703" t="s">
        <v>14</v>
      </c>
      <c r="D13703" t="s">
        <v>1609</v>
      </c>
      <c r="E13703" t="s">
        <v>81</v>
      </c>
      <c r="F13703" t="s">
        <v>82</v>
      </c>
      <c r="H13703" s="2">
        <v>45882</v>
      </c>
      <c r="I13703" t="s">
        <v>19</v>
      </c>
      <c r="J13703" s="3">
        <v>68786</v>
      </c>
      <c r="K13703" s="3">
        <v>51065.760000000002</v>
      </c>
      <c r="L13703" s="3">
        <v>510.66</v>
      </c>
      <c r="M13703" s="7"/>
      <c r="N13703" s="4">
        <v>-8.6400000000000005E-2</v>
      </c>
      <c r="O13703" s="5">
        <v>0.02</v>
      </c>
    </row>
    <row r="13704" spans="1:15" hidden="1" x14ac:dyDescent="0.3">
      <c r="A13704" t="s">
        <v>2156</v>
      </c>
      <c r="B13704" t="s">
        <v>1614</v>
      </c>
      <c r="C13704" t="s">
        <v>14</v>
      </c>
      <c r="D13704" t="s">
        <v>1615</v>
      </c>
      <c r="E13704" t="s">
        <v>22</v>
      </c>
      <c r="F13704" t="s">
        <v>23</v>
      </c>
      <c r="H13704" s="2">
        <v>45882</v>
      </c>
      <c r="I13704" t="s">
        <v>19</v>
      </c>
      <c r="J13704" s="3">
        <v>53503</v>
      </c>
      <c r="K13704" s="3">
        <v>39720.660000000003</v>
      </c>
      <c r="L13704" s="3">
        <v>397.21</v>
      </c>
      <c r="M13704" s="7"/>
      <c r="N13704" s="4">
        <v>-8.6400000000000005E-2</v>
      </c>
      <c r="O13704" s="5">
        <v>0.02</v>
      </c>
    </row>
    <row r="13705" spans="1:15" hidden="1" x14ac:dyDescent="0.3">
      <c r="A13705" t="s">
        <v>2156</v>
      </c>
      <c r="B13705" t="s">
        <v>1616</v>
      </c>
      <c r="C13705" t="s">
        <v>14</v>
      </c>
      <c r="D13705" t="s">
        <v>1617</v>
      </c>
      <c r="E13705" t="s">
        <v>55</v>
      </c>
      <c r="F13705" t="s">
        <v>56</v>
      </c>
      <c r="H13705" s="2">
        <v>45882</v>
      </c>
      <c r="I13705" t="s">
        <v>19</v>
      </c>
      <c r="J13705" s="3">
        <v>88168</v>
      </c>
      <c r="K13705" s="3">
        <v>65455.38</v>
      </c>
      <c r="L13705" s="3">
        <v>654.54999999999995</v>
      </c>
      <c r="M13705" s="7"/>
      <c r="N13705" s="4">
        <v>-8.6400000000000005E-2</v>
      </c>
      <c r="O13705" s="5">
        <v>0.02</v>
      </c>
    </row>
    <row r="13706" spans="1:15" hidden="1" x14ac:dyDescent="0.3">
      <c r="A13706" t="s">
        <v>2156</v>
      </c>
      <c r="B13706" t="s">
        <v>1622</v>
      </c>
      <c r="C13706" t="s">
        <v>14</v>
      </c>
      <c r="D13706" t="s">
        <v>1623</v>
      </c>
      <c r="E13706" t="s">
        <v>77</v>
      </c>
      <c r="F13706" t="s">
        <v>78</v>
      </c>
      <c r="H13706" s="2">
        <v>45882</v>
      </c>
      <c r="I13706" t="s">
        <v>19</v>
      </c>
      <c r="J13706" s="3">
        <v>59785</v>
      </c>
      <c r="K13706" s="3">
        <v>44467.06</v>
      </c>
      <c r="L13706" s="3">
        <v>444.67</v>
      </c>
      <c r="M13706" s="7"/>
      <c r="N13706" s="4">
        <v>-8.6400000000000005E-2</v>
      </c>
      <c r="O13706" s="5">
        <v>0.02</v>
      </c>
    </row>
    <row r="13707" spans="1:15" hidden="1" x14ac:dyDescent="0.3">
      <c r="A13707" t="s">
        <v>2156</v>
      </c>
      <c r="B13707" t="s">
        <v>1624</v>
      </c>
      <c r="C13707" t="s">
        <v>14</v>
      </c>
      <c r="D13707" t="s">
        <v>1625</v>
      </c>
      <c r="E13707" t="s">
        <v>244</v>
      </c>
      <c r="F13707" t="s">
        <v>245</v>
      </c>
      <c r="H13707" s="2">
        <v>45882</v>
      </c>
      <c r="I13707" t="s">
        <v>19</v>
      </c>
      <c r="J13707" s="3">
        <v>79994</v>
      </c>
      <c r="K13707" s="3">
        <v>59496.99</v>
      </c>
      <c r="L13707" s="3">
        <v>594.97</v>
      </c>
      <c r="M13707" s="7"/>
      <c r="N13707" s="4">
        <v>-8.6400000000000005E-2</v>
      </c>
      <c r="O13707" s="5">
        <v>0.02</v>
      </c>
    </row>
    <row r="13708" spans="1:15" hidden="1" x14ac:dyDescent="0.3">
      <c r="A13708" t="s">
        <v>2156</v>
      </c>
      <c r="B13708" t="s">
        <v>1630</v>
      </c>
      <c r="C13708" t="s">
        <v>14</v>
      </c>
      <c r="D13708" t="s">
        <v>1631</v>
      </c>
      <c r="E13708" t="s">
        <v>337</v>
      </c>
      <c r="F13708" t="s">
        <v>338</v>
      </c>
      <c r="H13708" s="2">
        <v>45882</v>
      </c>
      <c r="I13708" t="s">
        <v>19</v>
      </c>
      <c r="J13708" s="3">
        <v>86577</v>
      </c>
      <c r="K13708" s="3">
        <v>64754.84</v>
      </c>
      <c r="L13708" s="3">
        <v>647.54999999999995</v>
      </c>
      <c r="M13708" s="7"/>
      <c r="N13708" s="4">
        <v>-8.6400000000000005E-2</v>
      </c>
      <c r="O13708" s="5">
        <v>0.02</v>
      </c>
    </row>
    <row r="13709" spans="1:15" hidden="1" x14ac:dyDescent="0.3">
      <c r="A13709" t="s">
        <v>2156</v>
      </c>
      <c r="B13709" t="s">
        <v>546</v>
      </c>
      <c r="C13709" t="s">
        <v>14</v>
      </c>
      <c r="D13709" t="s">
        <v>547</v>
      </c>
      <c r="E13709" t="s">
        <v>35</v>
      </c>
      <c r="F13709" t="s">
        <v>36</v>
      </c>
      <c r="H13709" s="2">
        <v>45882</v>
      </c>
      <c r="I13709" t="s">
        <v>19</v>
      </c>
      <c r="J13709" s="3">
        <v>115405</v>
      </c>
      <c r="K13709" s="3">
        <v>85834.46</v>
      </c>
      <c r="L13709" s="3">
        <v>858.34</v>
      </c>
      <c r="M13709" s="7"/>
      <c r="N13709" s="4">
        <v>-8.6400000000000005E-2</v>
      </c>
      <c r="O13709" s="5">
        <v>0.02</v>
      </c>
    </row>
    <row r="13710" spans="1:15" hidden="1" x14ac:dyDescent="0.3">
      <c r="A13710" t="s">
        <v>2156</v>
      </c>
      <c r="B13710" t="s">
        <v>1505</v>
      </c>
      <c r="C13710" t="s">
        <v>14</v>
      </c>
      <c r="D13710" t="s">
        <v>1506</v>
      </c>
      <c r="E13710" t="s">
        <v>35</v>
      </c>
      <c r="F13710" t="s">
        <v>36</v>
      </c>
      <c r="H13710" s="2">
        <v>45882</v>
      </c>
      <c r="I13710" t="s">
        <v>19</v>
      </c>
      <c r="J13710" s="3">
        <v>79877</v>
      </c>
      <c r="K13710" s="3">
        <v>58978.97</v>
      </c>
      <c r="L13710" s="3">
        <v>589.79</v>
      </c>
      <c r="M13710" s="7"/>
      <c r="N13710" s="4">
        <v>-8.6400000000000005E-2</v>
      </c>
      <c r="O13710" s="5">
        <v>0.02</v>
      </c>
    </row>
    <row r="13711" spans="1:15" hidden="1" x14ac:dyDescent="0.3">
      <c r="A13711" t="s">
        <v>2156</v>
      </c>
      <c r="B13711" t="s">
        <v>1634</v>
      </c>
      <c r="C13711" t="s">
        <v>14</v>
      </c>
      <c r="D13711" t="s">
        <v>1635</v>
      </c>
      <c r="E13711" t="s">
        <v>51</v>
      </c>
      <c r="F13711" t="s">
        <v>52</v>
      </c>
      <c r="H13711" s="2">
        <v>45882</v>
      </c>
      <c r="I13711" t="s">
        <v>19</v>
      </c>
      <c r="J13711" s="3">
        <v>43692</v>
      </c>
      <c r="K13711" s="3">
        <v>32497.35</v>
      </c>
      <c r="L13711" s="3">
        <v>324.97000000000003</v>
      </c>
      <c r="M13711" s="7"/>
      <c r="N13711" s="4">
        <v>-8.6400000000000005E-2</v>
      </c>
      <c r="O13711" s="5">
        <v>0.02</v>
      </c>
    </row>
    <row r="13712" spans="1:15" hidden="1" x14ac:dyDescent="0.3">
      <c r="A13712" t="s">
        <v>2156</v>
      </c>
      <c r="B13712" t="s">
        <v>2290</v>
      </c>
      <c r="C13712" t="s">
        <v>14</v>
      </c>
      <c r="D13712" t="s">
        <v>2291</v>
      </c>
      <c r="E13712" t="s">
        <v>26</v>
      </c>
      <c r="F13712" t="s">
        <v>27</v>
      </c>
      <c r="H13712" s="2">
        <v>45882</v>
      </c>
      <c r="I13712" t="s">
        <v>19</v>
      </c>
      <c r="J13712" s="3">
        <v>57031</v>
      </c>
      <c r="K13712" s="3">
        <v>42417.73</v>
      </c>
      <c r="L13712" s="3">
        <v>424.18</v>
      </c>
      <c r="M13712" s="7"/>
      <c r="N13712" s="4">
        <v>-8.6400000000000005E-2</v>
      </c>
      <c r="O13712" s="5">
        <v>0.02</v>
      </c>
    </row>
    <row r="13713" spans="1:15" hidden="1" x14ac:dyDescent="0.3">
      <c r="A13713" t="s">
        <v>2156</v>
      </c>
      <c r="B13713" t="s">
        <v>1742</v>
      </c>
      <c r="C13713" t="s">
        <v>14</v>
      </c>
      <c r="D13713" t="s">
        <v>2357</v>
      </c>
      <c r="E13713" t="s">
        <v>81</v>
      </c>
      <c r="F13713" t="s">
        <v>82</v>
      </c>
      <c r="H13713" s="2">
        <v>45882</v>
      </c>
      <c r="I13713" t="s">
        <v>19</v>
      </c>
      <c r="J13713" s="3">
        <v>654048.94999999995</v>
      </c>
      <c r="K13713" s="3">
        <v>382880</v>
      </c>
      <c r="L13713" s="3">
        <v>3828.8</v>
      </c>
      <c r="M13713" s="7"/>
      <c r="N13713" s="4">
        <v>-8.6400000000000005E-2</v>
      </c>
      <c r="O13713" s="5">
        <v>0.02</v>
      </c>
    </row>
    <row r="13714" spans="1:15" hidden="1" x14ac:dyDescent="0.3">
      <c r="A13714" t="s">
        <v>2156</v>
      </c>
      <c r="B13714" t="s">
        <v>1636</v>
      </c>
      <c r="C13714" t="s">
        <v>14</v>
      </c>
      <c r="D13714" t="s">
        <v>1637</v>
      </c>
      <c r="E13714" t="s">
        <v>35</v>
      </c>
      <c r="F13714" t="s">
        <v>36</v>
      </c>
      <c r="H13714" s="2">
        <v>45882</v>
      </c>
      <c r="I13714" t="s">
        <v>19</v>
      </c>
      <c r="J13714" s="3">
        <v>109983</v>
      </c>
      <c r="K13714" s="3">
        <v>81801.97</v>
      </c>
      <c r="L13714" s="3">
        <v>818.02</v>
      </c>
      <c r="M13714" s="7"/>
      <c r="N13714" s="4">
        <v>-8.6400000000000005E-2</v>
      </c>
      <c r="O13714" s="5">
        <v>0.02</v>
      </c>
    </row>
    <row r="13715" spans="1:15" hidden="1" x14ac:dyDescent="0.3">
      <c r="A13715" t="s">
        <v>2156</v>
      </c>
      <c r="B13715" t="s">
        <v>1750</v>
      </c>
      <c r="C13715" t="s">
        <v>14</v>
      </c>
      <c r="D13715" t="s">
        <v>2583</v>
      </c>
      <c r="E13715" t="s">
        <v>77</v>
      </c>
      <c r="F13715" t="s">
        <v>78</v>
      </c>
      <c r="H13715" s="2">
        <v>45882</v>
      </c>
      <c r="I13715" t="s">
        <v>19</v>
      </c>
      <c r="J13715" s="3">
        <v>231042</v>
      </c>
      <c r="K13715" s="3">
        <v>142538.42000000001</v>
      </c>
      <c r="L13715" s="3">
        <v>1425.43</v>
      </c>
      <c r="M13715" s="7"/>
      <c r="N13715" s="4">
        <v>-8.6400000000000005E-2</v>
      </c>
      <c r="O13715" s="5">
        <v>0.02</v>
      </c>
    </row>
    <row r="13716" spans="1:15" hidden="1" x14ac:dyDescent="0.3">
      <c r="A13716" t="s">
        <v>2156</v>
      </c>
      <c r="B13716" t="s">
        <v>2394</v>
      </c>
      <c r="C13716" t="s">
        <v>14</v>
      </c>
      <c r="D13716" t="s">
        <v>2395</v>
      </c>
      <c r="E13716" t="s">
        <v>316</v>
      </c>
      <c r="F13716" t="s">
        <v>317</v>
      </c>
      <c r="H13716" s="2">
        <v>45882</v>
      </c>
      <c r="I13716" t="s">
        <v>19</v>
      </c>
      <c r="J13716" s="3">
        <v>7269</v>
      </c>
      <c r="K13716" s="3">
        <v>5406.46</v>
      </c>
      <c r="L13716" s="3">
        <v>54.06</v>
      </c>
      <c r="M13716" s="7"/>
      <c r="N13716" s="4">
        <v>-8.6400000000000005E-2</v>
      </c>
      <c r="O13716" s="5">
        <v>0.02</v>
      </c>
    </row>
    <row r="13717" spans="1:15" hidden="1" x14ac:dyDescent="0.3">
      <c r="A13717" t="s">
        <v>2156</v>
      </c>
      <c r="B13717" t="s">
        <v>1646</v>
      </c>
      <c r="C13717" t="s">
        <v>14</v>
      </c>
      <c r="D13717" t="s">
        <v>1647</v>
      </c>
      <c r="E13717" t="s">
        <v>221</v>
      </c>
      <c r="F13717" t="s">
        <v>222</v>
      </c>
      <c r="H13717" s="2">
        <v>45882</v>
      </c>
      <c r="I13717" t="s">
        <v>19</v>
      </c>
      <c r="J13717" s="3">
        <v>132543</v>
      </c>
      <c r="K13717" s="3">
        <v>98581.2</v>
      </c>
      <c r="L13717" s="3">
        <v>985.81</v>
      </c>
      <c r="M13717" s="7"/>
      <c r="N13717" s="4">
        <v>-8.6400000000000005E-2</v>
      </c>
      <c r="O13717" s="5">
        <v>0.02</v>
      </c>
    </row>
    <row r="13718" spans="1:15" hidden="1" x14ac:dyDescent="0.3">
      <c r="A13718" t="s">
        <v>2156</v>
      </c>
      <c r="B13718" t="s">
        <v>2108</v>
      </c>
      <c r="C13718" t="s">
        <v>14</v>
      </c>
      <c r="D13718" t="s">
        <v>2109</v>
      </c>
      <c r="E13718" t="s">
        <v>59</v>
      </c>
      <c r="F13718" t="s">
        <v>60</v>
      </c>
      <c r="H13718" s="2">
        <v>45882</v>
      </c>
      <c r="I13718" t="s">
        <v>19</v>
      </c>
      <c r="J13718" s="3">
        <v>117699</v>
      </c>
      <c r="K13718" s="3">
        <v>87541.39</v>
      </c>
      <c r="L13718" s="3">
        <v>875.41</v>
      </c>
      <c r="M13718" s="7"/>
      <c r="N13718" s="4">
        <v>-8.6400000000000005E-2</v>
      </c>
      <c r="O13718" s="5">
        <v>0.02</v>
      </c>
    </row>
    <row r="13719" spans="1:15" hidden="1" x14ac:dyDescent="0.3">
      <c r="A13719" t="s">
        <v>2156</v>
      </c>
      <c r="B13719" t="s">
        <v>1650</v>
      </c>
      <c r="C13719" t="s">
        <v>14</v>
      </c>
      <c r="D13719" t="s">
        <v>1651</v>
      </c>
      <c r="E13719" t="s">
        <v>432</v>
      </c>
      <c r="F13719" t="s">
        <v>433</v>
      </c>
      <c r="H13719" s="2">
        <v>45882</v>
      </c>
      <c r="I13719" t="s">
        <v>19</v>
      </c>
      <c r="J13719" s="3">
        <v>147276</v>
      </c>
      <c r="K13719" s="3">
        <v>109540.01</v>
      </c>
      <c r="L13719" s="3">
        <v>1095.4000000000001</v>
      </c>
      <c r="M13719" s="7"/>
      <c r="N13719" s="4">
        <v>-8.6400000000000005E-2</v>
      </c>
      <c r="O13719" s="5">
        <v>0.02</v>
      </c>
    </row>
    <row r="13720" spans="1:15" hidden="1" x14ac:dyDescent="0.3">
      <c r="A13720" t="s">
        <v>2156</v>
      </c>
      <c r="B13720" t="s">
        <v>1652</v>
      </c>
      <c r="C13720" t="s">
        <v>14</v>
      </c>
      <c r="D13720" t="s">
        <v>1653</v>
      </c>
      <c r="E13720" t="s">
        <v>16</v>
      </c>
      <c r="F13720" t="s">
        <v>17</v>
      </c>
      <c r="H13720" s="2">
        <v>45882</v>
      </c>
      <c r="I13720" t="s">
        <v>19</v>
      </c>
      <c r="J13720" s="3">
        <v>94834</v>
      </c>
      <c r="K13720" s="3">
        <v>70930.460000000006</v>
      </c>
      <c r="L13720" s="3">
        <v>709.3</v>
      </c>
      <c r="M13720" s="7"/>
      <c r="N13720" s="4">
        <v>-8.6400000000000005E-2</v>
      </c>
      <c r="O13720" s="5">
        <v>0.02</v>
      </c>
    </row>
    <row r="13721" spans="1:15" hidden="1" x14ac:dyDescent="0.3">
      <c r="A13721" t="s">
        <v>2156</v>
      </c>
      <c r="B13721" t="s">
        <v>2110</v>
      </c>
      <c r="C13721" t="s">
        <v>14</v>
      </c>
      <c r="D13721" t="s">
        <v>2111</v>
      </c>
      <c r="E13721" t="s">
        <v>16</v>
      </c>
      <c r="F13721" t="s">
        <v>17</v>
      </c>
      <c r="H13721" s="2">
        <v>45882</v>
      </c>
      <c r="I13721" t="s">
        <v>19</v>
      </c>
      <c r="J13721" s="3">
        <v>32561</v>
      </c>
      <c r="K13721" s="3">
        <v>24218.17</v>
      </c>
      <c r="L13721" s="3">
        <v>242.18</v>
      </c>
      <c r="M13721" s="7"/>
      <c r="N13721" s="4">
        <v>-8.6400000000000005E-2</v>
      </c>
      <c r="O13721" s="5">
        <v>0.02</v>
      </c>
    </row>
    <row r="13722" spans="1:15" hidden="1" x14ac:dyDescent="0.3">
      <c r="A13722" t="s">
        <v>2156</v>
      </c>
      <c r="B13722" t="s">
        <v>61</v>
      </c>
      <c r="C13722" t="s">
        <v>14</v>
      </c>
      <c r="D13722" t="s">
        <v>62</v>
      </c>
      <c r="E13722" t="s">
        <v>59</v>
      </c>
      <c r="F13722" t="s">
        <v>60</v>
      </c>
      <c r="H13722" s="2">
        <v>45882</v>
      </c>
      <c r="I13722" t="s">
        <v>19</v>
      </c>
      <c r="J13722" s="3">
        <v>90051</v>
      </c>
      <c r="K13722" s="3">
        <v>66976.62</v>
      </c>
      <c r="L13722" s="3">
        <v>669.77</v>
      </c>
      <c r="M13722" s="7"/>
      <c r="N13722" s="4">
        <v>-8.6400000000000005E-2</v>
      </c>
      <c r="O13722" s="5">
        <v>0.02</v>
      </c>
    </row>
    <row r="13723" spans="1:15" hidden="1" x14ac:dyDescent="0.3">
      <c r="A13723" t="s">
        <v>2156</v>
      </c>
      <c r="B13723" t="s">
        <v>1661</v>
      </c>
      <c r="C13723" t="s">
        <v>14</v>
      </c>
      <c r="D13723" t="s">
        <v>1662</v>
      </c>
      <c r="E13723" t="s">
        <v>432</v>
      </c>
      <c r="F13723" t="s">
        <v>433</v>
      </c>
      <c r="H13723" s="2">
        <v>45882</v>
      </c>
      <c r="I13723" t="s">
        <v>19</v>
      </c>
      <c r="J13723" s="3">
        <v>70309</v>
      </c>
      <c r="K13723" s="3">
        <v>52390.91</v>
      </c>
      <c r="L13723" s="3">
        <v>523.91</v>
      </c>
      <c r="M13723" s="7"/>
      <c r="N13723" s="4">
        <v>-8.6400000000000005E-2</v>
      </c>
      <c r="O13723" s="5">
        <v>0.02</v>
      </c>
    </row>
    <row r="13724" spans="1:15" hidden="1" x14ac:dyDescent="0.3">
      <c r="A13724" t="s">
        <v>2156</v>
      </c>
      <c r="B13724" t="s">
        <v>695</v>
      </c>
      <c r="C13724" t="s">
        <v>14</v>
      </c>
      <c r="D13724" t="s">
        <v>1665</v>
      </c>
      <c r="E13724" t="s">
        <v>59</v>
      </c>
      <c r="F13724" t="s">
        <v>60</v>
      </c>
      <c r="H13724" s="2">
        <v>45882</v>
      </c>
      <c r="I13724" t="s">
        <v>19</v>
      </c>
      <c r="J13724" s="3">
        <v>91178</v>
      </c>
      <c r="K13724" s="3">
        <v>67815.61</v>
      </c>
      <c r="L13724" s="3">
        <v>678.16</v>
      </c>
      <c r="M13724" s="7"/>
      <c r="N13724" s="4">
        <v>-8.6400000000000005E-2</v>
      </c>
      <c r="O13724" s="5">
        <v>0.02</v>
      </c>
    </row>
    <row r="13725" spans="1:15" hidden="1" x14ac:dyDescent="0.3">
      <c r="A13725" t="s">
        <v>2156</v>
      </c>
      <c r="B13725" t="s">
        <v>786</v>
      </c>
      <c r="C13725" t="s">
        <v>14</v>
      </c>
      <c r="D13725" t="s">
        <v>1668</v>
      </c>
      <c r="E13725" t="s">
        <v>55</v>
      </c>
      <c r="F13725" t="s">
        <v>56</v>
      </c>
      <c r="H13725" s="2">
        <v>45882</v>
      </c>
      <c r="I13725" t="s">
        <v>19</v>
      </c>
      <c r="J13725" s="3">
        <v>78812</v>
      </c>
      <c r="K13725" s="3">
        <v>57338.68</v>
      </c>
      <c r="L13725" s="3">
        <v>573.39</v>
      </c>
      <c r="M13725" s="7"/>
      <c r="N13725" s="4">
        <v>-8.6400000000000005E-2</v>
      </c>
      <c r="O13725" s="5">
        <v>0.02</v>
      </c>
    </row>
    <row r="13726" spans="1:15" hidden="1" x14ac:dyDescent="0.3">
      <c r="A13726" t="s">
        <v>2156</v>
      </c>
      <c r="B13726" t="s">
        <v>118</v>
      </c>
      <c r="C13726" t="s">
        <v>14</v>
      </c>
      <c r="D13726" t="s">
        <v>1671</v>
      </c>
      <c r="E13726" t="s">
        <v>59</v>
      </c>
      <c r="F13726" t="s">
        <v>60</v>
      </c>
      <c r="H13726" s="2">
        <v>45882</v>
      </c>
      <c r="I13726" t="s">
        <v>19</v>
      </c>
      <c r="J13726" s="3">
        <v>112883</v>
      </c>
      <c r="K13726" s="3">
        <v>83959.49</v>
      </c>
      <c r="L13726" s="3">
        <v>839.59</v>
      </c>
      <c r="M13726" s="7"/>
      <c r="N13726" s="4">
        <v>-8.6400000000000005E-2</v>
      </c>
      <c r="O13726" s="5">
        <v>0.02</v>
      </c>
    </row>
    <row r="13727" spans="1:15" hidden="1" x14ac:dyDescent="0.3">
      <c r="A13727" t="s">
        <v>2156</v>
      </c>
      <c r="B13727" t="s">
        <v>1672</v>
      </c>
      <c r="C13727" t="s">
        <v>14</v>
      </c>
      <c r="D13727" t="s">
        <v>1673</v>
      </c>
      <c r="E13727" t="s">
        <v>16</v>
      </c>
      <c r="F13727" t="s">
        <v>17</v>
      </c>
      <c r="H13727" s="2">
        <v>45882</v>
      </c>
      <c r="I13727" t="s">
        <v>19</v>
      </c>
      <c r="J13727" s="3">
        <v>142062</v>
      </c>
      <c r="K13727" s="3">
        <v>105661.95</v>
      </c>
      <c r="L13727" s="3">
        <v>1056.6199999999999</v>
      </c>
      <c r="M13727" s="7"/>
      <c r="N13727" s="4">
        <v>-8.6400000000000005E-2</v>
      </c>
      <c r="O13727" s="5">
        <v>0.02</v>
      </c>
    </row>
    <row r="13728" spans="1:15" hidden="1" x14ac:dyDescent="0.3">
      <c r="A13728" t="s">
        <v>2156</v>
      </c>
      <c r="B13728" t="s">
        <v>2176</v>
      </c>
      <c r="C13728" t="s">
        <v>14</v>
      </c>
      <c r="D13728" t="s">
        <v>2348</v>
      </c>
      <c r="E13728" t="s">
        <v>59</v>
      </c>
      <c r="F13728" t="s">
        <v>60</v>
      </c>
      <c r="H13728" s="2">
        <v>45882</v>
      </c>
      <c r="I13728" t="s">
        <v>19</v>
      </c>
      <c r="J13728" s="3">
        <v>73390</v>
      </c>
      <c r="K13728" s="3">
        <v>54585.49</v>
      </c>
      <c r="L13728" s="3">
        <v>545.85</v>
      </c>
      <c r="M13728" s="7"/>
      <c r="N13728" s="4">
        <v>-8.6400000000000005E-2</v>
      </c>
      <c r="O13728" s="5">
        <v>0.02</v>
      </c>
    </row>
    <row r="13729" spans="1:15" hidden="1" x14ac:dyDescent="0.3">
      <c r="A13729" t="s">
        <v>2156</v>
      </c>
      <c r="B13729" t="s">
        <v>1677</v>
      </c>
      <c r="C13729" t="s">
        <v>14</v>
      </c>
      <c r="D13729" t="s">
        <v>1678</v>
      </c>
      <c r="E13729" t="s">
        <v>51</v>
      </c>
      <c r="F13729" t="s">
        <v>52</v>
      </c>
      <c r="H13729" s="2">
        <v>45882</v>
      </c>
      <c r="I13729" t="s">
        <v>19</v>
      </c>
      <c r="J13729" s="3">
        <v>166260</v>
      </c>
      <c r="K13729" s="3">
        <v>120960.07</v>
      </c>
      <c r="L13729" s="3">
        <v>1209.5999999999999</v>
      </c>
      <c r="M13729" s="7"/>
      <c r="N13729" s="4">
        <v>-8.6400000000000005E-2</v>
      </c>
      <c r="O13729" s="5">
        <v>0.02</v>
      </c>
    </row>
    <row r="13730" spans="1:15" hidden="1" x14ac:dyDescent="0.3">
      <c r="A13730" t="s">
        <v>2156</v>
      </c>
      <c r="B13730" t="s">
        <v>894</v>
      </c>
      <c r="C13730" t="s">
        <v>14</v>
      </c>
      <c r="D13730" t="s">
        <v>2329</v>
      </c>
      <c r="E13730" t="s">
        <v>55</v>
      </c>
      <c r="F13730" t="s">
        <v>56</v>
      </c>
      <c r="H13730" s="2">
        <v>45882</v>
      </c>
      <c r="I13730" t="s">
        <v>19</v>
      </c>
      <c r="J13730" s="3">
        <v>12026</v>
      </c>
      <c r="K13730" s="3">
        <v>7255</v>
      </c>
      <c r="L13730" s="3">
        <v>72.55</v>
      </c>
      <c r="M13730" s="7"/>
      <c r="N13730" s="4">
        <v>-8.6400000000000005E-2</v>
      </c>
      <c r="O13730" s="5">
        <v>0.02</v>
      </c>
    </row>
    <row r="13731" spans="1:15" hidden="1" x14ac:dyDescent="0.3">
      <c r="A13731" t="s">
        <v>2156</v>
      </c>
      <c r="B13731" t="s">
        <v>786</v>
      </c>
      <c r="C13731" t="s">
        <v>14</v>
      </c>
      <c r="D13731" t="s">
        <v>1681</v>
      </c>
      <c r="E13731" t="s">
        <v>55</v>
      </c>
      <c r="F13731" t="s">
        <v>56</v>
      </c>
      <c r="H13731" s="2">
        <v>45882</v>
      </c>
      <c r="I13731" t="s">
        <v>19</v>
      </c>
      <c r="J13731" s="3">
        <v>117609</v>
      </c>
      <c r="K13731" s="3">
        <v>85564.800000000003</v>
      </c>
      <c r="L13731" s="3">
        <v>855.65</v>
      </c>
      <c r="M13731" s="7"/>
      <c r="N13731" s="4">
        <v>-8.6400000000000005E-2</v>
      </c>
      <c r="O13731" s="5">
        <v>0.02</v>
      </c>
    </row>
    <row r="13732" spans="1:15" hidden="1" x14ac:dyDescent="0.3">
      <c r="A13732" t="s">
        <v>2156</v>
      </c>
      <c r="B13732" t="s">
        <v>1505</v>
      </c>
      <c r="C13732" t="s">
        <v>14</v>
      </c>
      <c r="D13732" t="s">
        <v>2144</v>
      </c>
      <c r="E13732" t="s">
        <v>35</v>
      </c>
      <c r="F13732" t="s">
        <v>36</v>
      </c>
      <c r="H13732" s="2">
        <v>45882</v>
      </c>
      <c r="I13732" t="s">
        <v>19</v>
      </c>
      <c r="J13732" s="3">
        <v>68094</v>
      </c>
      <c r="K13732" s="3">
        <v>50278.6</v>
      </c>
      <c r="L13732" s="3">
        <v>502.79</v>
      </c>
      <c r="M13732" s="7"/>
      <c r="N13732" s="4">
        <v>-8.6400000000000005E-2</v>
      </c>
      <c r="O13732" s="5">
        <v>0.02</v>
      </c>
    </row>
    <row r="13733" spans="1:15" hidden="1" x14ac:dyDescent="0.3">
      <c r="A13733" t="s">
        <v>2156</v>
      </c>
      <c r="B13733" t="s">
        <v>1686</v>
      </c>
      <c r="C13733" t="s">
        <v>14</v>
      </c>
      <c r="D13733" t="s">
        <v>1687</v>
      </c>
      <c r="E13733" t="s">
        <v>16</v>
      </c>
      <c r="F13733" t="s">
        <v>17</v>
      </c>
      <c r="H13733" s="2">
        <v>45882</v>
      </c>
      <c r="I13733" t="s">
        <v>19</v>
      </c>
      <c r="J13733" s="3">
        <v>69148</v>
      </c>
      <c r="K13733" s="3">
        <v>51430.8</v>
      </c>
      <c r="L13733" s="3">
        <v>514.30999999999995</v>
      </c>
      <c r="M13733" s="7"/>
      <c r="N13733" s="4">
        <v>-8.6400000000000005E-2</v>
      </c>
      <c r="O13733" s="5">
        <v>0.02</v>
      </c>
    </row>
    <row r="13734" spans="1:15" hidden="1" x14ac:dyDescent="0.3">
      <c r="A13734" t="s">
        <v>2156</v>
      </c>
      <c r="B13734" t="s">
        <v>1688</v>
      </c>
      <c r="C13734" t="s">
        <v>14</v>
      </c>
      <c r="D13734" t="s">
        <v>1689</v>
      </c>
      <c r="E13734" t="s">
        <v>16</v>
      </c>
      <c r="F13734" t="s">
        <v>17</v>
      </c>
      <c r="H13734" s="2">
        <v>45882</v>
      </c>
      <c r="I13734" t="s">
        <v>19</v>
      </c>
      <c r="J13734" s="3">
        <v>107440</v>
      </c>
      <c r="K13734" s="3">
        <v>79910.559999999998</v>
      </c>
      <c r="L13734" s="3">
        <v>799.11</v>
      </c>
      <c r="M13734" s="7"/>
      <c r="N13734" s="4">
        <v>-8.6400000000000005E-2</v>
      </c>
      <c r="O13734" s="5">
        <v>0.02</v>
      </c>
    </row>
    <row r="13735" spans="1:15" hidden="1" x14ac:dyDescent="0.3">
      <c r="A13735" t="s">
        <v>2156</v>
      </c>
      <c r="B13735" t="s">
        <v>1690</v>
      </c>
      <c r="C13735" t="s">
        <v>14</v>
      </c>
      <c r="D13735" t="s">
        <v>1691</v>
      </c>
      <c r="E13735" t="s">
        <v>51</v>
      </c>
      <c r="F13735" t="s">
        <v>52</v>
      </c>
      <c r="H13735" s="2">
        <v>45882</v>
      </c>
      <c r="I13735" t="s">
        <v>19</v>
      </c>
      <c r="J13735" s="3">
        <v>57424</v>
      </c>
      <c r="K13735" s="3">
        <v>42710.41</v>
      </c>
      <c r="L13735" s="3">
        <v>427.1</v>
      </c>
      <c r="M13735" s="7"/>
      <c r="N13735" s="4">
        <v>-8.6400000000000005E-2</v>
      </c>
      <c r="O13735" s="5">
        <v>0.02</v>
      </c>
    </row>
    <row r="13736" spans="1:15" hidden="1" x14ac:dyDescent="0.3">
      <c r="A13736" t="s">
        <v>2156</v>
      </c>
      <c r="B13736" t="s">
        <v>1695</v>
      </c>
      <c r="C13736" t="s">
        <v>14</v>
      </c>
      <c r="D13736" t="s">
        <v>1696</v>
      </c>
      <c r="E13736" t="s">
        <v>51</v>
      </c>
      <c r="F13736" t="s">
        <v>52</v>
      </c>
      <c r="H13736" s="2">
        <v>45882</v>
      </c>
      <c r="I13736" t="s">
        <v>19</v>
      </c>
      <c r="J13736" s="3">
        <v>250413</v>
      </c>
      <c r="K13736" s="3">
        <v>186250</v>
      </c>
      <c r="L13736" s="3">
        <v>1862.5</v>
      </c>
      <c r="M13736" s="7"/>
      <c r="N13736" s="4">
        <v>-8.6400000000000005E-2</v>
      </c>
      <c r="O13736" s="5">
        <v>0.02</v>
      </c>
    </row>
    <row r="13737" spans="1:15" hidden="1" x14ac:dyDescent="0.3">
      <c r="A13737" t="s">
        <v>2156</v>
      </c>
      <c r="B13737" t="s">
        <v>1697</v>
      </c>
      <c r="C13737" t="s">
        <v>14</v>
      </c>
      <c r="D13737" t="s">
        <v>1698</v>
      </c>
      <c r="E13737" t="s">
        <v>51</v>
      </c>
      <c r="F13737" t="s">
        <v>52</v>
      </c>
      <c r="H13737" s="2">
        <v>45882</v>
      </c>
      <c r="I13737" t="s">
        <v>19</v>
      </c>
      <c r="J13737" s="3">
        <v>1336435.43</v>
      </c>
      <c r="K13737" s="3">
        <v>874950</v>
      </c>
      <c r="L13737" s="3">
        <v>8749.49</v>
      </c>
      <c r="M13737" s="7"/>
      <c r="N13737" s="4">
        <v>-8.6400000000000005E-2</v>
      </c>
      <c r="O13737" s="5">
        <v>0.02</v>
      </c>
    </row>
    <row r="13738" spans="1:15" hidden="1" x14ac:dyDescent="0.3">
      <c r="A13738" t="s">
        <v>2156</v>
      </c>
      <c r="B13738" t="s">
        <v>1699</v>
      </c>
      <c r="C13738" t="s">
        <v>14</v>
      </c>
      <c r="D13738" t="s">
        <v>1700</v>
      </c>
      <c r="E13738" t="s">
        <v>55</v>
      </c>
      <c r="F13738" t="s">
        <v>56</v>
      </c>
      <c r="H13738" s="2">
        <v>45882</v>
      </c>
      <c r="I13738" t="s">
        <v>19</v>
      </c>
      <c r="J13738" s="3">
        <v>132047</v>
      </c>
      <c r="K13738" s="3">
        <v>98212.82</v>
      </c>
      <c r="L13738" s="3">
        <v>982.13</v>
      </c>
      <c r="M13738" s="7"/>
      <c r="N13738" s="4">
        <v>-8.6400000000000005E-2</v>
      </c>
      <c r="O13738" s="5">
        <v>0.02</v>
      </c>
    </row>
    <row r="13739" spans="1:15" hidden="1" x14ac:dyDescent="0.3">
      <c r="A13739" t="s">
        <v>2156</v>
      </c>
      <c r="B13739" t="s">
        <v>1701</v>
      </c>
      <c r="C13739" t="s">
        <v>14</v>
      </c>
      <c r="D13739" t="s">
        <v>1702</v>
      </c>
      <c r="E13739" t="s">
        <v>81</v>
      </c>
      <c r="F13739" t="s">
        <v>82</v>
      </c>
      <c r="H13739" s="2">
        <v>45882</v>
      </c>
      <c r="I13739" t="s">
        <v>19</v>
      </c>
      <c r="J13739" s="3">
        <v>708852.93</v>
      </c>
      <c r="K13739" s="3">
        <v>455007</v>
      </c>
      <c r="L13739" s="3">
        <v>4550.07</v>
      </c>
      <c r="M13739" s="7"/>
      <c r="N13739" s="4">
        <v>-8.6400000000000005E-2</v>
      </c>
      <c r="O13739" s="5">
        <v>0.02</v>
      </c>
    </row>
    <row r="13740" spans="1:15" hidden="1" x14ac:dyDescent="0.3">
      <c r="A13740" t="s">
        <v>2156</v>
      </c>
      <c r="B13740" t="s">
        <v>485</v>
      </c>
      <c r="C13740" t="s">
        <v>14</v>
      </c>
      <c r="D13740" t="s">
        <v>2584</v>
      </c>
      <c r="E13740" t="s">
        <v>55</v>
      </c>
      <c r="F13740" t="s">
        <v>56</v>
      </c>
      <c r="H13740" s="2">
        <v>45882</v>
      </c>
      <c r="I13740" t="s">
        <v>19</v>
      </c>
      <c r="J13740" s="3">
        <v>15668</v>
      </c>
      <c r="K13740" s="3">
        <v>10686.75</v>
      </c>
      <c r="L13740" s="3">
        <v>106.87</v>
      </c>
      <c r="M13740" s="7"/>
      <c r="N13740" s="4">
        <v>-8.6400000000000005E-2</v>
      </c>
      <c r="O13740" s="5">
        <v>0.02</v>
      </c>
    </row>
    <row r="13741" spans="1:15" hidden="1" x14ac:dyDescent="0.3">
      <c r="A13741" t="s">
        <v>2156</v>
      </c>
      <c r="B13741" t="s">
        <v>1432</v>
      </c>
      <c r="C13741" t="s">
        <v>14</v>
      </c>
      <c r="D13741" t="s">
        <v>2585</v>
      </c>
      <c r="E13741" t="s">
        <v>81</v>
      </c>
      <c r="F13741" t="s">
        <v>82</v>
      </c>
      <c r="H13741" s="2">
        <v>45882</v>
      </c>
      <c r="I13741" t="s">
        <v>19</v>
      </c>
      <c r="J13741" s="3">
        <v>606717</v>
      </c>
      <c r="K13741" s="3">
        <v>413784.29</v>
      </c>
      <c r="L13741" s="3">
        <v>4137.8599999999997</v>
      </c>
      <c r="M13741" s="7"/>
      <c r="N13741" s="4">
        <v>-8.6400000000000005E-2</v>
      </c>
      <c r="O13741" s="5">
        <v>0.02</v>
      </c>
    </row>
    <row r="13742" spans="1:15" hidden="1" x14ac:dyDescent="0.3">
      <c r="A13742" t="s">
        <v>2156</v>
      </c>
      <c r="B13742" t="s">
        <v>32</v>
      </c>
      <c r="C13742" t="s">
        <v>14</v>
      </c>
      <c r="D13742" t="s">
        <v>2005</v>
      </c>
      <c r="E13742" t="s">
        <v>35</v>
      </c>
      <c r="F13742" t="s">
        <v>36</v>
      </c>
      <c r="H13742" s="2">
        <v>45882</v>
      </c>
      <c r="I13742" t="s">
        <v>19</v>
      </c>
      <c r="J13742" s="3">
        <v>940080.39</v>
      </c>
      <c r="K13742" s="3">
        <v>601905.06999999995</v>
      </c>
      <c r="L13742" s="3">
        <v>6019.13</v>
      </c>
      <c r="M13742" s="7"/>
      <c r="N13742" s="4">
        <v>-8.6400000000000005E-2</v>
      </c>
      <c r="O13742" s="5">
        <v>0.02</v>
      </c>
    </row>
    <row r="13743" spans="1:15" hidden="1" x14ac:dyDescent="0.3">
      <c r="A13743" t="s">
        <v>2156</v>
      </c>
      <c r="B13743" t="s">
        <v>1705</v>
      </c>
      <c r="C13743" t="s">
        <v>14</v>
      </c>
      <c r="D13743" t="s">
        <v>1706</v>
      </c>
      <c r="E13743" t="s">
        <v>51</v>
      </c>
      <c r="F13743" t="s">
        <v>52</v>
      </c>
      <c r="H13743" s="2">
        <v>45882</v>
      </c>
      <c r="I13743" t="s">
        <v>19</v>
      </c>
      <c r="J13743" s="3">
        <v>66683</v>
      </c>
      <c r="K13743" s="3">
        <v>49597.14</v>
      </c>
      <c r="L13743" s="3">
        <v>495.97</v>
      </c>
      <c r="M13743" s="7"/>
      <c r="N13743" s="4">
        <v>-8.6400000000000005E-2</v>
      </c>
      <c r="O13743" s="5">
        <v>0.02</v>
      </c>
    </row>
    <row r="13744" spans="1:15" hidden="1" x14ac:dyDescent="0.3">
      <c r="A13744" t="s">
        <v>2156</v>
      </c>
      <c r="B13744" t="s">
        <v>768</v>
      </c>
      <c r="C13744" t="s">
        <v>14</v>
      </c>
      <c r="D13744" t="s">
        <v>769</v>
      </c>
      <c r="E13744" t="s">
        <v>59</v>
      </c>
      <c r="F13744" t="s">
        <v>60</v>
      </c>
      <c r="H13744" s="2">
        <v>45882</v>
      </c>
      <c r="I13744" t="s">
        <v>19</v>
      </c>
      <c r="J13744" s="3">
        <v>57613</v>
      </c>
      <c r="K13744" s="3">
        <v>42931.31</v>
      </c>
      <c r="L13744" s="3">
        <v>429.31</v>
      </c>
      <c r="M13744" s="7"/>
      <c r="N13744" s="4">
        <v>-8.6400000000000005E-2</v>
      </c>
      <c r="O13744" s="5">
        <v>0.02</v>
      </c>
    </row>
    <row r="13745" spans="1:15" hidden="1" x14ac:dyDescent="0.3">
      <c r="A13745" t="s">
        <v>2156</v>
      </c>
      <c r="B13745" t="s">
        <v>774</v>
      </c>
      <c r="C13745" t="s">
        <v>14</v>
      </c>
      <c r="D13745" t="s">
        <v>1707</v>
      </c>
      <c r="E13745" t="s">
        <v>51</v>
      </c>
      <c r="F13745" t="s">
        <v>52</v>
      </c>
      <c r="H13745" s="2">
        <v>45882</v>
      </c>
      <c r="I13745" t="s">
        <v>19</v>
      </c>
      <c r="J13745" s="3">
        <v>53644</v>
      </c>
      <c r="K13745" s="3">
        <v>39028.04</v>
      </c>
      <c r="L13745" s="3">
        <v>390.28</v>
      </c>
      <c r="M13745" s="7"/>
      <c r="N13745" s="4">
        <v>-8.6400000000000005E-2</v>
      </c>
      <c r="O13745" s="5">
        <v>0.02</v>
      </c>
    </row>
    <row r="13746" spans="1:15" hidden="1" x14ac:dyDescent="0.3">
      <c r="A13746" t="s">
        <v>2156</v>
      </c>
      <c r="B13746" t="s">
        <v>1505</v>
      </c>
      <c r="C13746" t="s">
        <v>14</v>
      </c>
      <c r="D13746" t="s">
        <v>1507</v>
      </c>
      <c r="E13746" t="s">
        <v>35</v>
      </c>
      <c r="F13746" t="s">
        <v>36</v>
      </c>
      <c r="H13746" s="2">
        <v>45882</v>
      </c>
      <c r="I13746" t="s">
        <v>19</v>
      </c>
      <c r="J13746" s="3">
        <v>79488.990000000005</v>
      </c>
      <c r="K13746" s="3">
        <v>55023.28</v>
      </c>
      <c r="L13746" s="3">
        <v>550.23</v>
      </c>
      <c r="M13746" s="7"/>
      <c r="N13746" s="4">
        <v>-8.6400000000000005E-2</v>
      </c>
      <c r="O13746" s="5">
        <v>0.02</v>
      </c>
    </row>
    <row r="13747" spans="1:15" hidden="1" x14ac:dyDescent="0.3">
      <c r="A13747" t="s">
        <v>2156</v>
      </c>
      <c r="B13747" t="s">
        <v>1710</v>
      </c>
      <c r="C13747" t="s">
        <v>14</v>
      </c>
      <c r="D13747" t="s">
        <v>1711</v>
      </c>
      <c r="E13747" t="s">
        <v>244</v>
      </c>
      <c r="F13747" t="s">
        <v>245</v>
      </c>
      <c r="H13747" s="2">
        <v>45882</v>
      </c>
      <c r="I13747" t="s">
        <v>19</v>
      </c>
      <c r="J13747" s="3">
        <v>32305</v>
      </c>
      <c r="K13747" s="3">
        <v>24027.58</v>
      </c>
      <c r="L13747" s="3">
        <v>240.28</v>
      </c>
      <c r="M13747" s="7"/>
      <c r="N13747" s="4">
        <v>-8.6400000000000005E-2</v>
      </c>
      <c r="O13747" s="5">
        <v>0.02</v>
      </c>
    </row>
    <row r="13748" spans="1:15" hidden="1" x14ac:dyDescent="0.3">
      <c r="A13748" t="s">
        <v>2156</v>
      </c>
      <c r="B13748" t="s">
        <v>1714</v>
      </c>
      <c r="C13748" t="s">
        <v>14</v>
      </c>
      <c r="D13748" t="s">
        <v>1715</v>
      </c>
      <c r="E13748" t="s">
        <v>244</v>
      </c>
      <c r="F13748" t="s">
        <v>245</v>
      </c>
      <c r="H13748" s="2">
        <v>45882</v>
      </c>
      <c r="I13748" t="s">
        <v>19</v>
      </c>
      <c r="J13748" s="3">
        <v>58023</v>
      </c>
      <c r="K13748" s="3">
        <v>43156.18</v>
      </c>
      <c r="L13748" s="3">
        <v>431.56</v>
      </c>
      <c r="M13748" s="7"/>
      <c r="N13748" s="4">
        <v>-8.6400000000000005E-2</v>
      </c>
      <c r="O13748" s="5">
        <v>0.02</v>
      </c>
    </row>
    <row r="13749" spans="1:15" hidden="1" x14ac:dyDescent="0.3">
      <c r="A13749" t="s">
        <v>2156</v>
      </c>
      <c r="B13749" t="s">
        <v>713</v>
      </c>
      <c r="C13749" t="s">
        <v>14</v>
      </c>
      <c r="D13749" t="s">
        <v>1716</v>
      </c>
      <c r="E13749" t="s">
        <v>51</v>
      </c>
      <c r="F13749" t="s">
        <v>52</v>
      </c>
      <c r="H13749" s="2">
        <v>45882</v>
      </c>
      <c r="I13749" t="s">
        <v>19</v>
      </c>
      <c r="J13749" s="3">
        <v>23869</v>
      </c>
      <c r="K13749" s="3">
        <v>15282</v>
      </c>
      <c r="L13749" s="3">
        <v>152.81</v>
      </c>
      <c r="M13749" s="7"/>
      <c r="N13749" s="4">
        <v>-8.6400000000000005E-2</v>
      </c>
      <c r="O13749" s="5">
        <v>0.02</v>
      </c>
    </row>
    <row r="13750" spans="1:15" hidden="1" x14ac:dyDescent="0.3">
      <c r="A13750" t="s">
        <v>2156</v>
      </c>
      <c r="B13750" t="s">
        <v>1719</v>
      </c>
      <c r="C13750" t="s">
        <v>14</v>
      </c>
      <c r="D13750" t="s">
        <v>1720</v>
      </c>
      <c r="E13750" t="s">
        <v>35</v>
      </c>
      <c r="F13750" t="s">
        <v>36</v>
      </c>
      <c r="H13750" s="2">
        <v>45882</v>
      </c>
      <c r="I13750" t="s">
        <v>19</v>
      </c>
      <c r="J13750" s="3">
        <v>61828</v>
      </c>
      <c r="K13750" s="3">
        <v>45985.57</v>
      </c>
      <c r="L13750" s="3">
        <v>459.86</v>
      </c>
      <c r="M13750" s="7"/>
      <c r="N13750" s="4">
        <v>-8.6400000000000005E-2</v>
      </c>
      <c r="O13750" s="5">
        <v>0.02</v>
      </c>
    </row>
    <row r="13751" spans="1:15" hidden="1" x14ac:dyDescent="0.3">
      <c r="A13751" t="s">
        <v>2156</v>
      </c>
      <c r="B13751" t="s">
        <v>75</v>
      </c>
      <c r="C13751" t="s">
        <v>14</v>
      </c>
      <c r="D13751" t="s">
        <v>76</v>
      </c>
      <c r="E13751" t="s">
        <v>77</v>
      </c>
      <c r="F13751" t="s">
        <v>78</v>
      </c>
      <c r="H13751" s="2">
        <v>45882</v>
      </c>
      <c r="I13751" t="s">
        <v>19</v>
      </c>
      <c r="J13751" s="3">
        <v>20540.330000000002</v>
      </c>
      <c r="K13751" s="3">
        <v>15277.13</v>
      </c>
      <c r="L13751" s="3">
        <v>152.78</v>
      </c>
      <c r="M13751" s="7"/>
      <c r="N13751" s="4">
        <v>-8.6400000000000005E-2</v>
      </c>
      <c r="O13751" s="5">
        <v>0.02</v>
      </c>
    </row>
    <row r="13752" spans="1:15" hidden="1" x14ac:dyDescent="0.3">
      <c r="A13752" t="s">
        <v>2156</v>
      </c>
      <c r="B13752" t="s">
        <v>1481</v>
      </c>
      <c r="C13752" t="s">
        <v>14</v>
      </c>
      <c r="D13752" t="s">
        <v>2360</v>
      </c>
      <c r="E13752" t="s">
        <v>798</v>
      </c>
      <c r="F13752" t="s">
        <v>799</v>
      </c>
      <c r="H13752" s="2">
        <v>45882</v>
      </c>
      <c r="I13752" t="s">
        <v>19</v>
      </c>
      <c r="J13752" s="3">
        <v>922845</v>
      </c>
      <c r="K13752" s="3">
        <v>629385</v>
      </c>
      <c r="L13752" s="3">
        <v>6293.84</v>
      </c>
      <c r="M13752" s="7"/>
      <c r="N13752" s="4">
        <v>-8.6400000000000005E-2</v>
      </c>
      <c r="O13752" s="5">
        <v>0.02</v>
      </c>
    </row>
    <row r="13753" spans="1:15" hidden="1" x14ac:dyDescent="0.3">
      <c r="A13753" t="s">
        <v>2156</v>
      </c>
      <c r="B13753" t="s">
        <v>1186</v>
      </c>
      <c r="C13753" t="s">
        <v>14</v>
      </c>
      <c r="D13753" t="s">
        <v>2288</v>
      </c>
      <c r="E13753" t="s">
        <v>432</v>
      </c>
      <c r="F13753" t="s">
        <v>433</v>
      </c>
      <c r="H13753" s="2">
        <v>45882</v>
      </c>
      <c r="I13753" t="s">
        <v>19</v>
      </c>
      <c r="J13753" s="3">
        <v>752807</v>
      </c>
      <c r="K13753" s="3">
        <v>513418</v>
      </c>
      <c r="L13753" s="3">
        <v>5134.18</v>
      </c>
      <c r="M13753" s="7"/>
      <c r="N13753" s="4">
        <v>-8.6400000000000005E-2</v>
      </c>
      <c r="O13753" s="5">
        <v>0.02</v>
      </c>
    </row>
    <row r="13754" spans="1:15" hidden="1" x14ac:dyDescent="0.3">
      <c r="A13754" t="s">
        <v>2156</v>
      </c>
      <c r="B13754" t="s">
        <v>2121</v>
      </c>
      <c r="C13754" t="s">
        <v>14</v>
      </c>
      <c r="D13754" t="s">
        <v>2330</v>
      </c>
      <c r="E13754" t="s">
        <v>798</v>
      </c>
      <c r="F13754" t="s">
        <v>799</v>
      </c>
      <c r="H13754" s="2">
        <v>45882</v>
      </c>
      <c r="I13754" t="s">
        <v>19</v>
      </c>
      <c r="J13754" s="3">
        <v>318964</v>
      </c>
      <c r="K13754" s="3">
        <v>217535</v>
      </c>
      <c r="L13754" s="3">
        <v>2175.35</v>
      </c>
      <c r="M13754" s="7"/>
      <c r="N13754" s="4">
        <v>-8.6400000000000005E-2</v>
      </c>
      <c r="O13754" s="5">
        <v>0.02</v>
      </c>
    </row>
    <row r="13755" spans="1:15" hidden="1" x14ac:dyDescent="0.3">
      <c r="A13755" t="s">
        <v>2156</v>
      </c>
      <c r="B13755" t="s">
        <v>802</v>
      </c>
      <c r="C13755" t="s">
        <v>14</v>
      </c>
      <c r="D13755" t="s">
        <v>803</v>
      </c>
      <c r="E13755" t="s">
        <v>22</v>
      </c>
      <c r="F13755" t="s">
        <v>23</v>
      </c>
      <c r="H13755" s="2">
        <v>45882</v>
      </c>
      <c r="I13755" t="s">
        <v>19</v>
      </c>
      <c r="J13755" s="3">
        <v>49451</v>
      </c>
      <c r="K13755" s="3">
        <v>36780.53</v>
      </c>
      <c r="L13755" s="3">
        <v>367.81</v>
      </c>
      <c r="M13755" s="7"/>
      <c r="N13755" s="4">
        <v>-8.6400000000000005E-2</v>
      </c>
      <c r="O13755" s="5">
        <v>0.02</v>
      </c>
    </row>
    <row r="13756" spans="1:15" hidden="1" x14ac:dyDescent="0.3">
      <c r="A13756" t="s">
        <v>2156</v>
      </c>
      <c r="B13756" t="s">
        <v>1699</v>
      </c>
      <c r="C13756" t="s">
        <v>14</v>
      </c>
      <c r="D13756" t="s">
        <v>2361</v>
      </c>
      <c r="E13756" t="s">
        <v>55</v>
      </c>
      <c r="F13756" t="s">
        <v>56</v>
      </c>
      <c r="H13756" s="2">
        <v>45882</v>
      </c>
      <c r="I13756" t="s">
        <v>19</v>
      </c>
      <c r="J13756" s="3">
        <v>5404</v>
      </c>
      <c r="K13756" s="3">
        <v>3768</v>
      </c>
      <c r="L13756" s="3">
        <v>37.68</v>
      </c>
      <c r="M13756" s="7"/>
      <c r="N13756" s="4">
        <v>-8.6400000000000005E-2</v>
      </c>
      <c r="O13756" s="5">
        <v>0.02</v>
      </c>
    </row>
    <row r="13757" spans="1:15" hidden="1" x14ac:dyDescent="0.3">
      <c r="A13757" t="s">
        <v>2156</v>
      </c>
      <c r="B13757" t="s">
        <v>1786</v>
      </c>
      <c r="C13757" t="s">
        <v>14</v>
      </c>
      <c r="D13757" t="s">
        <v>2331</v>
      </c>
      <c r="E13757" t="s">
        <v>81</v>
      </c>
      <c r="F13757" t="s">
        <v>82</v>
      </c>
      <c r="H13757" s="2">
        <v>45882</v>
      </c>
      <c r="I13757" t="s">
        <v>19</v>
      </c>
      <c r="J13757" s="3">
        <v>8994</v>
      </c>
      <c r="K13757" s="3">
        <v>6134</v>
      </c>
      <c r="L13757" s="3">
        <v>61.33</v>
      </c>
      <c r="M13757" s="7"/>
      <c r="N13757" s="4">
        <v>-8.6400000000000005E-2</v>
      </c>
      <c r="O13757" s="5">
        <v>0.02</v>
      </c>
    </row>
    <row r="13758" spans="1:15" hidden="1" x14ac:dyDescent="0.3">
      <c r="A13758" t="s">
        <v>2156</v>
      </c>
      <c r="B13758" t="s">
        <v>1788</v>
      </c>
      <c r="C13758" t="s">
        <v>14</v>
      </c>
      <c r="D13758" t="s">
        <v>2294</v>
      </c>
      <c r="E13758" t="s">
        <v>55</v>
      </c>
      <c r="F13758" t="s">
        <v>56</v>
      </c>
      <c r="H13758" s="2">
        <v>45882</v>
      </c>
      <c r="I13758" t="s">
        <v>19</v>
      </c>
      <c r="J13758" s="3">
        <v>58928</v>
      </c>
      <c r="K13758" s="3">
        <v>41090</v>
      </c>
      <c r="L13758" s="3">
        <v>410.9</v>
      </c>
      <c r="M13758" s="7"/>
      <c r="N13758" s="4">
        <v>-8.6400000000000005E-2</v>
      </c>
      <c r="O13758" s="5">
        <v>0.02</v>
      </c>
    </row>
    <row r="13759" spans="1:15" hidden="1" x14ac:dyDescent="0.3">
      <c r="A13759" t="s">
        <v>2156</v>
      </c>
      <c r="B13759" t="s">
        <v>1721</v>
      </c>
      <c r="C13759" t="s">
        <v>14</v>
      </c>
      <c r="D13759" t="s">
        <v>1722</v>
      </c>
      <c r="E13759" t="s">
        <v>59</v>
      </c>
      <c r="F13759" t="s">
        <v>60</v>
      </c>
      <c r="H13759" s="2">
        <v>45882</v>
      </c>
      <c r="I13759" t="s">
        <v>19</v>
      </c>
      <c r="J13759" s="3">
        <v>79576</v>
      </c>
      <c r="K13759" s="3">
        <v>59186</v>
      </c>
      <c r="L13759" s="3">
        <v>591.86</v>
      </c>
      <c r="M13759" s="7"/>
      <c r="N13759" s="4">
        <v>-8.6400000000000005E-2</v>
      </c>
      <c r="O13759" s="5">
        <v>0.02</v>
      </c>
    </row>
    <row r="13760" spans="1:15" hidden="1" x14ac:dyDescent="0.3">
      <c r="A13760" t="s">
        <v>2156</v>
      </c>
      <c r="B13760" t="s">
        <v>1723</v>
      </c>
      <c r="C13760" t="s">
        <v>14</v>
      </c>
      <c r="D13760" t="s">
        <v>1724</v>
      </c>
      <c r="E13760" t="s">
        <v>316</v>
      </c>
      <c r="F13760" t="s">
        <v>317</v>
      </c>
      <c r="H13760" s="2">
        <v>45882</v>
      </c>
      <c r="I13760" t="s">
        <v>19</v>
      </c>
      <c r="J13760" s="3">
        <v>26671</v>
      </c>
      <c r="K13760" s="3">
        <v>19837.21</v>
      </c>
      <c r="L13760" s="3">
        <v>198.37</v>
      </c>
      <c r="M13760" s="7"/>
      <c r="N13760" s="4">
        <v>-8.6400000000000005E-2</v>
      </c>
      <c r="O13760" s="5">
        <v>0.02</v>
      </c>
    </row>
    <row r="13761" spans="1:15" hidden="1" x14ac:dyDescent="0.3">
      <c r="A13761" t="s">
        <v>2156</v>
      </c>
      <c r="B13761" t="s">
        <v>28</v>
      </c>
      <c r="C13761" t="s">
        <v>14</v>
      </c>
      <c r="D13761" t="s">
        <v>2362</v>
      </c>
      <c r="E13761" t="s">
        <v>30</v>
      </c>
      <c r="F13761" t="s">
        <v>31</v>
      </c>
      <c r="H13761" s="2">
        <v>45882</v>
      </c>
      <c r="I13761" t="s">
        <v>19</v>
      </c>
      <c r="J13761" s="3">
        <v>290258.92</v>
      </c>
      <c r="K13761" s="3">
        <v>197958</v>
      </c>
      <c r="L13761" s="3">
        <v>1979.58</v>
      </c>
      <c r="M13761" s="7"/>
      <c r="N13761" s="4">
        <v>-8.6400000000000005E-2</v>
      </c>
      <c r="O13761" s="5">
        <v>0.02</v>
      </c>
    </row>
    <row r="13762" spans="1:15" hidden="1" x14ac:dyDescent="0.3">
      <c r="A13762" t="s">
        <v>2156</v>
      </c>
      <c r="B13762" t="s">
        <v>1725</v>
      </c>
      <c r="C13762" t="s">
        <v>14</v>
      </c>
      <c r="D13762" t="s">
        <v>1726</v>
      </c>
      <c r="E13762" t="s">
        <v>81</v>
      </c>
      <c r="F13762" t="s">
        <v>82</v>
      </c>
      <c r="H13762" s="2">
        <v>45882</v>
      </c>
      <c r="I13762" t="s">
        <v>19</v>
      </c>
      <c r="J13762" s="3">
        <v>230093</v>
      </c>
      <c r="K13762" s="3">
        <v>150639</v>
      </c>
      <c r="L13762" s="3">
        <v>1506.38</v>
      </c>
      <c r="M13762" s="7"/>
      <c r="N13762" s="4">
        <v>-8.6400000000000005E-2</v>
      </c>
      <c r="O13762" s="5">
        <v>0.02</v>
      </c>
    </row>
    <row r="13763" spans="1:15" hidden="1" x14ac:dyDescent="0.3">
      <c r="A13763" t="s">
        <v>2156</v>
      </c>
      <c r="B13763" t="s">
        <v>1522</v>
      </c>
      <c r="C13763" t="s">
        <v>14</v>
      </c>
      <c r="D13763" t="s">
        <v>2042</v>
      </c>
      <c r="E13763" t="s">
        <v>35</v>
      </c>
      <c r="F13763" t="s">
        <v>36</v>
      </c>
      <c r="H13763" s="2">
        <v>45882</v>
      </c>
      <c r="I13763" t="s">
        <v>19</v>
      </c>
      <c r="J13763" s="3">
        <v>81118</v>
      </c>
      <c r="K13763" s="3">
        <v>60333.87</v>
      </c>
      <c r="L13763" s="3">
        <v>603.34</v>
      </c>
      <c r="M13763" s="7"/>
      <c r="N13763" s="4">
        <v>-8.6400000000000005E-2</v>
      </c>
      <c r="O13763" s="5">
        <v>0.02</v>
      </c>
    </row>
    <row r="13764" spans="1:15" hidden="1" x14ac:dyDescent="0.3">
      <c r="A13764" t="s">
        <v>2156</v>
      </c>
      <c r="B13764" t="s">
        <v>2586</v>
      </c>
      <c r="C13764" t="s">
        <v>14</v>
      </c>
      <c r="D13764" t="s">
        <v>2587</v>
      </c>
      <c r="E13764" t="s">
        <v>129</v>
      </c>
      <c r="F13764" t="s">
        <v>130</v>
      </c>
      <c r="H13764" s="2">
        <v>45882</v>
      </c>
      <c r="I13764" t="s">
        <v>19</v>
      </c>
      <c r="J13764" s="3">
        <v>90045</v>
      </c>
      <c r="K13764" s="3">
        <v>66972.44</v>
      </c>
      <c r="L13764" s="3">
        <v>669.72</v>
      </c>
      <c r="M13764" s="7"/>
      <c r="N13764" s="4">
        <v>-8.6400000000000005E-2</v>
      </c>
      <c r="O13764" s="5">
        <v>0.02</v>
      </c>
    </row>
    <row r="13765" spans="1:15" hidden="1" x14ac:dyDescent="0.3">
      <c r="A13765" t="s">
        <v>2156</v>
      </c>
      <c r="B13765" t="s">
        <v>83</v>
      </c>
      <c r="C13765" t="s">
        <v>14</v>
      </c>
      <c r="D13765" t="s">
        <v>84</v>
      </c>
      <c r="E13765" t="s">
        <v>59</v>
      </c>
      <c r="F13765" t="s">
        <v>60</v>
      </c>
      <c r="H13765" s="2">
        <v>45882</v>
      </c>
      <c r="I13765" t="s">
        <v>19</v>
      </c>
      <c r="J13765" s="3">
        <v>49757</v>
      </c>
      <c r="K13765" s="3">
        <v>37007.18</v>
      </c>
      <c r="L13765" s="3">
        <v>370.07</v>
      </c>
      <c r="M13765" s="7"/>
      <c r="N13765" s="4">
        <v>-8.6400000000000005E-2</v>
      </c>
      <c r="O13765" s="5">
        <v>0.02</v>
      </c>
    </row>
    <row r="13766" spans="1:15" hidden="1" x14ac:dyDescent="0.3">
      <c r="A13766" t="s">
        <v>2156</v>
      </c>
      <c r="B13766" t="s">
        <v>1727</v>
      </c>
      <c r="C13766" t="s">
        <v>14</v>
      </c>
      <c r="D13766" t="s">
        <v>1728</v>
      </c>
      <c r="E13766" t="s">
        <v>35</v>
      </c>
      <c r="F13766" t="s">
        <v>36</v>
      </c>
      <c r="H13766" s="2">
        <v>45882</v>
      </c>
      <c r="I13766" t="s">
        <v>19</v>
      </c>
      <c r="J13766" s="3">
        <v>309548</v>
      </c>
      <c r="K13766" s="3">
        <v>216109</v>
      </c>
      <c r="L13766" s="3">
        <v>2161.08</v>
      </c>
      <c r="M13766" s="7"/>
      <c r="N13766" s="4">
        <v>-8.6400000000000005E-2</v>
      </c>
      <c r="O13766" s="5">
        <v>0.02</v>
      </c>
    </row>
    <row r="13767" spans="1:15" hidden="1" x14ac:dyDescent="0.3">
      <c r="A13767" t="s">
        <v>2156</v>
      </c>
      <c r="B13767" t="s">
        <v>1602</v>
      </c>
      <c r="C13767" t="s">
        <v>14</v>
      </c>
      <c r="D13767" t="s">
        <v>1729</v>
      </c>
      <c r="E13767" t="s">
        <v>81</v>
      </c>
      <c r="F13767" t="s">
        <v>82</v>
      </c>
      <c r="H13767" s="2">
        <v>45882</v>
      </c>
      <c r="I13767" t="s">
        <v>19</v>
      </c>
      <c r="J13767" s="3">
        <v>14748</v>
      </c>
      <c r="K13767" s="3">
        <v>10058</v>
      </c>
      <c r="L13767" s="3">
        <v>100.57</v>
      </c>
      <c r="M13767" s="7"/>
      <c r="N13767" s="4">
        <v>-8.6400000000000005E-2</v>
      </c>
      <c r="O13767" s="5">
        <v>0.02</v>
      </c>
    </row>
    <row r="13768" spans="1:15" hidden="1" x14ac:dyDescent="0.3">
      <c r="A13768" t="s">
        <v>2156</v>
      </c>
      <c r="B13768" t="s">
        <v>1735</v>
      </c>
      <c r="C13768" t="s">
        <v>14</v>
      </c>
      <c r="D13768" t="s">
        <v>1736</v>
      </c>
      <c r="E13768" t="s">
        <v>129</v>
      </c>
      <c r="F13768" t="s">
        <v>130</v>
      </c>
      <c r="H13768" s="2">
        <v>45882</v>
      </c>
      <c r="I13768" t="s">
        <v>19</v>
      </c>
      <c r="J13768" s="3">
        <v>69138</v>
      </c>
      <c r="K13768" s="3">
        <v>50299.89</v>
      </c>
      <c r="L13768" s="3">
        <v>503</v>
      </c>
      <c r="M13768" s="7"/>
      <c r="N13768" s="4">
        <v>-8.6400000000000005E-2</v>
      </c>
      <c r="O13768" s="5">
        <v>0.02</v>
      </c>
    </row>
    <row r="13769" spans="1:15" hidden="1" x14ac:dyDescent="0.3">
      <c r="A13769" t="s">
        <v>2156</v>
      </c>
      <c r="B13769" t="s">
        <v>1739</v>
      </c>
      <c r="C13769" t="s">
        <v>14</v>
      </c>
      <c r="D13769" t="s">
        <v>1740</v>
      </c>
      <c r="E13769" t="s">
        <v>112</v>
      </c>
      <c r="F13769" t="s">
        <v>113</v>
      </c>
      <c r="H13769" s="2">
        <v>45882</v>
      </c>
      <c r="I13769" t="s">
        <v>19</v>
      </c>
      <c r="J13769" s="3">
        <v>53057</v>
      </c>
      <c r="K13769" s="3">
        <v>39462.160000000003</v>
      </c>
      <c r="L13769" s="3">
        <v>394.62</v>
      </c>
      <c r="M13769" s="7"/>
      <c r="N13769" s="4">
        <v>-8.6400000000000005E-2</v>
      </c>
      <c r="O13769" s="5">
        <v>0.02</v>
      </c>
    </row>
    <row r="13770" spans="1:15" hidden="1" x14ac:dyDescent="0.3">
      <c r="A13770" t="s">
        <v>2156</v>
      </c>
      <c r="B13770" t="s">
        <v>95</v>
      </c>
      <c r="C13770" t="s">
        <v>14</v>
      </c>
      <c r="D13770" t="s">
        <v>2588</v>
      </c>
      <c r="E13770" t="s">
        <v>59</v>
      </c>
      <c r="F13770" t="s">
        <v>60</v>
      </c>
      <c r="H13770" s="2">
        <v>45882</v>
      </c>
      <c r="I13770" t="s">
        <v>19</v>
      </c>
      <c r="J13770" s="3">
        <v>28255</v>
      </c>
      <c r="K13770" s="3">
        <v>21014.98</v>
      </c>
      <c r="L13770" s="3">
        <v>210.15</v>
      </c>
      <c r="M13770" s="7"/>
      <c r="N13770" s="4">
        <v>-8.6400000000000005E-2</v>
      </c>
      <c r="O13770" s="5">
        <v>0.02</v>
      </c>
    </row>
    <row r="13771" spans="1:15" hidden="1" x14ac:dyDescent="0.3">
      <c r="A13771" t="s">
        <v>2156</v>
      </c>
      <c r="B13771" t="s">
        <v>1015</v>
      </c>
      <c r="C13771" t="s">
        <v>996</v>
      </c>
      <c r="D13771" t="s">
        <v>2589</v>
      </c>
      <c r="E13771" t="s">
        <v>81</v>
      </c>
      <c r="F13771" t="s">
        <v>82</v>
      </c>
      <c r="H13771" s="2">
        <v>45882</v>
      </c>
      <c r="I13771" t="s">
        <v>19</v>
      </c>
      <c r="J13771" s="3">
        <v>4530</v>
      </c>
      <c r="K13771" s="3">
        <v>2359</v>
      </c>
      <c r="L13771" s="3">
        <v>23.59</v>
      </c>
      <c r="M13771" s="7"/>
      <c r="N13771" s="4">
        <v>-8.6400000000000005E-2</v>
      </c>
      <c r="O13771" s="5">
        <v>0.02</v>
      </c>
    </row>
    <row r="13772" spans="1:15" hidden="1" x14ac:dyDescent="0.3">
      <c r="A13772" t="s">
        <v>2156</v>
      </c>
      <c r="B13772" t="s">
        <v>1803</v>
      </c>
      <c r="C13772" t="s">
        <v>996</v>
      </c>
      <c r="D13772" t="s">
        <v>1804</v>
      </c>
      <c r="E13772" t="s">
        <v>81</v>
      </c>
      <c r="F13772" t="s">
        <v>82</v>
      </c>
      <c r="H13772" s="2">
        <v>45882</v>
      </c>
      <c r="I13772" t="s">
        <v>19</v>
      </c>
      <c r="J13772" s="3">
        <v>6033</v>
      </c>
      <c r="K13772" s="3">
        <v>3141</v>
      </c>
      <c r="L13772" s="3">
        <v>31.41</v>
      </c>
      <c r="M13772" s="7"/>
      <c r="N13772" s="4">
        <v>-8.6400000000000005E-2</v>
      </c>
      <c r="O13772" s="5">
        <v>0.02</v>
      </c>
    </row>
    <row r="13773" spans="1:15" hidden="1" x14ac:dyDescent="0.3">
      <c r="A13773" t="s">
        <v>2156</v>
      </c>
      <c r="B13773" t="s">
        <v>544</v>
      </c>
      <c r="C13773" t="s">
        <v>996</v>
      </c>
      <c r="D13773" t="s">
        <v>1805</v>
      </c>
      <c r="E13773" t="s">
        <v>81</v>
      </c>
      <c r="F13773" t="s">
        <v>82</v>
      </c>
      <c r="H13773" s="2">
        <v>45882</v>
      </c>
      <c r="I13773" t="s">
        <v>19</v>
      </c>
      <c r="J13773" s="3">
        <v>6033</v>
      </c>
      <c r="K13773" s="3">
        <v>3141</v>
      </c>
      <c r="L13773" s="3">
        <v>31.41</v>
      </c>
      <c r="M13773" s="7"/>
      <c r="N13773" s="4">
        <v>-8.6400000000000005E-2</v>
      </c>
      <c r="O13773" s="5">
        <v>0.02</v>
      </c>
    </row>
    <row r="13774" spans="1:15" hidden="1" x14ac:dyDescent="0.3">
      <c r="A13774" t="s">
        <v>2156</v>
      </c>
      <c r="B13774" t="s">
        <v>1806</v>
      </c>
      <c r="C13774" t="s">
        <v>996</v>
      </c>
      <c r="D13774" t="s">
        <v>1807</v>
      </c>
      <c r="E13774" t="s">
        <v>81</v>
      </c>
      <c r="F13774" t="s">
        <v>82</v>
      </c>
      <c r="H13774" s="2">
        <v>45882</v>
      </c>
      <c r="I13774" t="s">
        <v>19</v>
      </c>
      <c r="J13774" s="3">
        <v>6033</v>
      </c>
      <c r="K13774" s="3">
        <v>3141</v>
      </c>
      <c r="L13774" s="3">
        <v>31.41</v>
      </c>
      <c r="M13774" s="7"/>
      <c r="N13774" s="4">
        <v>-8.6400000000000005E-2</v>
      </c>
      <c r="O13774" s="5">
        <v>0.02</v>
      </c>
    </row>
    <row r="13775" spans="1:15" hidden="1" x14ac:dyDescent="0.3">
      <c r="A13775" t="s">
        <v>2156</v>
      </c>
      <c r="B13775" t="s">
        <v>544</v>
      </c>
      <c r="C13775" t="s">
        <v>996</v>
      </c>
      <c r="D13775" t="s">
        <v>1808</v>
      </c>
      <c r="E13775" t="s">
        <v>81</v>
      </c>
      <c r="F13775" t="s">
        <v>82</v>
      </c>
      <c r="H13775" s="2">
        <v>45882</v>
      </c>
      <c r="I13775" t="s">
        <v>19</v>
      </c>
      <c r="J13775" s="3">
        <v>6033</v>
      </c>
      <c r="K13775" s="3">
        <v>3141</v>
      </c>
      <c r="L13775" s="3">
        <v>31.41</v>
      </c>
      <c r="M13775" s="7"/>
      <c r="N13775" s="4">
        <v>-8.6400000000000005E-2</v>
      </c>
      <c r="O13775" s="5">
        <v>0.02</v>
      </c>
    </row>
    <row r="13776" spans="1:15" hidden="1" x14ac:dyDescent="0.3">
      <c r="A13776" t="s">
        <v>2156</v>
      </c>
      <c r="B13776" t="s">
        <v>1803</v>
      </c>
      <c r="C13776" t="s">
        <v>996</v>
      </c>
      <c r="D13776" t="s">
        <v>1809</v>
      </c>
      <c r="E13776" t="s">
        <v>81</v>
      </c>
      <c r="F13776" t="s">
        <v>82</v>
      </c>
      <c r="H13776" s="2">
        <v>45882</v>
      </c>
      <c r="I13776" t="s">
        <v>19</v>
      </c>
      <c r="J13776" s="3">
        <v>6033</v>
      </c>
      <c r="K13776" s="3">
        <v>3141</v>
      </c>
      <c r="L13776" s="3">
        <v>31.41</v>
      </c>
      <c r="M13776" s="7"/>
      <c r="N13776" s="4">
        <v>-8.6400000000000005E-2</v>
      </c>
      <c r="O13776" s="5">
        <v>0.02</v>
      </c>
    </row>
    <row r="13777" spans="1:15" hidden="1" x14ac:dyDescent="0.3">
      <c r="A13777" t="s">
        <v>2156</v>
      </c>
      <c r="B13777" t="s">
        <v>544</v>
      </c>
      <c r="C13777" t="s">
        <v>996</v>
      </c>
      <c r="D13777" t="s">
        <v>1810</v>
      </c>
      <c r="E13777" t="s">
        <v>81</v>
      </c>
      <c r="F13777" t="s">
        <v>82</v>
      </c>
      <c r="H13777" s="2">
        <v>45882</v>
      </c>
      <c r="I13777" t="s">
        <v>19</v>
      </c>
      <c r="J13777" s="3">
        <v>6033</v>
      </c>
      <c r="K13777" s="3">
        <v>3141</v>
      </c>
      <c r="L13777" s="3">
        <v>31.41</v>
      </c>
      <c r="M13777" s="7"/>
      <c r="N13777" s="4">
        <v>-8.6400000000000005E-2</v>
      </c>
      <c r="O13777" s="5">
        <v>0.02</v>
      </c>
    </row>
    <row r="13778" spans="1:15" hidden="1" x14ac:dyDescent="0.3">
      <c r="A13778" t="s">
        <v>2156</v>
      </c>
      <c r="B13778" t="s">
        <v>1813</v>
      </c>
      <c r="C13778" t="s">
        <v>996</v>
      </c>
      <c r="D13778" t="s">
        <v>1814</v>
      </c>
      <c r="E13778" t="s">
        <v>81</v>
      </c>
      <c r="F13778" t="s">
        <v>82</v>
      </c>
      <c r="H13778" s="2">
        <v>45882</v>
      </c>
      <c r="I13778" t="s">
        <v>19</v>
      </c>
      <c r="J13778" s="3">
        <v>5756</v>
      </c>
      <c r="K13778" s="3">
        <v>3002</v>
      </c>
      <c r="L13778" s="3">
        <v>30.02</v>
      </c>
      <c r="M13778" s="7"/>
      <c r="N13778" s="4">
        <v>-8.6400000000000005E-2</v>
      </c>
      <c r="O13778" s="5">
        <v>0.02</v>
      </c>
    </row>
    <row r="13779" spans="1:15" hidden="1" x14ac:dyDescent="0.3">
      <c r="A13779" t="s">
        <v>2156</v>
      </c>
      <c r="B13779" t="s">
        <v>1815</v>
      </c>
      <c r="C13779" t="s">
        <v>996</v>
      </c>
      <c r="D13779" t="s">
        <v>1816</v>
      </c>
      <c r="E13779" t="s">
        <v>756</v>
      </c>
      <c r="F13779" t="s">
        <v>757</v>
      </c>
      <c r="H13779" s="2">
        <v>45882</v>
      </c>
      <c r="I13779" t="s">
        <v>19</v>
      </c>
      <c r="J13779" s="3">
        <v>6404</v>
      </c>
      <c r="K13779" s="3">
        <v>3740</v>
      </c>
      <c r="L13779" s="3">
        <v>37.4</v>
      </c>
      <c r="M13779" s="7"/>
      <c r="N13779" s="4">
        <v>-8.6400000000000005E-2</v>
      </c>
      <c r="O13779" s="5">
        <v>0.02</v>
      </c>
    </row>
    <row r="13780" spans="1:15" hidden="1" x14ac:dyDescent="0.3">
      <c r="A13780" t="s">
        <v>2156</v>
      </c>
      <c r="B13780" t="s">
        <v>1817</v>
      </c>
      <c r="C13780" t="s">
        <v>996</v>
      </c>
      <c r="D13780" t="s">
        <v>1818</v>
      </c>
      <c r="E13780" t="s">
        <v>158</v>
      </c>
      <c r="F13780" t="s">
        <v>159</v>
      </c>
      <c r="H13780" s="2">
        <v>45882</v>
      </c>
      <c r="I13780" t="s">
        <v>19</v>
      </c>
      <c r="J13780" s="3">
        <v>35095</v>
      </c>
      <c r="K13780" s="3">
        <v>20496</v>
      </c>
      <c r="L13780" s="3">
        <v>204.96</v>
      </c>
      <c r="M13780" s="7"/>
      <c r="N13780" s="4">
        <v>-8.6400000000000005E-2</v>
      </c>
      <c r="O13780" s="5">
        <v>0.02</v>
      </c>
    </row>
    <row r="13781" spans="1:15" hidden="1" x14ac:dyDescent="0.3">
      <c r="A13781" t="s">
        <v>2156</v>
      </c>
      <c r="B13781" t="s">
        <v>1833</v>
      </c>
      <c r="C13781" t="s">
        <v>33</v>
      </c>
      <c r="D13781" t="s">
        <v>2590</v>
      </c>
      <c r="E13781" t="s">
        <v>112</v>
      </c>
      <c r="F13781" t="s">
        <v>113</v>
      </c>
      <c r="H13781" s="2">
        <v>45882</v>
      </c>
      <c r="I13781" t="s">
        <v>19</v>
      </c>
      <c r="J13781" s="3">
        <v>5354</v>
      </c>
      <c r="K13781" s="3">
        <v>3330.85</v>
      </c>
      <c r="L13781" s="3">
        <v>33.31</v>
      </c>
      <c r="M13781" s="7"/>
      <c r="N13781" s="4">
        <v>-8.6400000000000005E-2</v>
      </c>
      <c r="O13781" s="5">
        <v>0.02</v>
      </c>
    </row>
    <row r="13782" spans="1:15" hidden="1" x14ac:dyDescent="0.3">
      <c r="A13782" t="s">
        <v>2156</v>
      </c>
      <c r="B13782" t="s">
        <v>1837</v>
      </c>
      <c r="C13782" t="s">
        <v>33</v>
      </c>
      <c r="D13782" t="s">
        <v>2367</v>
      </c>
      <c r="E13782" t="s">
        <v>112</v>
      </c>
      <c r="F13782" t="s">
        <v>113</v>
      </c>
      <c r="H13782" s="2">
        <v>45882</v>
      </c>
      <c r="I13782" t="s">
        <v>19</v>
      </c>
      <c r="J13782" s="3">
        <v>90386.18</v>
      </c>
      <c r="K13782" s="3">
        <v>57374</v>
      </c>
      <c r="L13782" s="3">
        <v>573.74</v>
      </c>
      <c r="M13782" s="7"/>
      <c r="N13782" s="4">
        <v>-8.6400000000000005E-2</v>
      </c>
      <c r="O13782" s="5">
        <v>0.02</v>
      </c>
    </row>
    <row r="13783" spans="1:15" hidden="1" x14ac:dyDescent="0.3">
      <c r="A13783" t="s">
        <v>2156</v>
      </c>
      <c r="B13783" t="s">
        <v>1544</v>
      </c>
      <c r="C13783" t="s">
        <v>33</v>
      </c>
      <c r="D13783" t="s">
        <v>2319</v>
      </c>
      <c r="E13783" t="s">
        <v>51</v>
      </c>
      <c r="F13783" t="s">
        <v>52</v>
      </c>
      <c r="H13783" s="2">
        <v>45882</v>
      </c>
      <c r="I13783" t="s">
        <v>19</v>
      </c>
      <c r="J13783" s="3">
        <v>14753</v>
      </c>
      <c r="K13783" s="3">
        <v>9171</v>
      </c>
      <c r="L13783" s="3">
        <v>91.71</v>
      </c>
      <c r="M13783" s="7"/>
      <c r="N13783" s="4">
        <v>-8.6400000000000005E-2</v>
      </c>
      <c r="O13783" s="5">
        <v>0.02</v>
      </c>
    </row>
    <row r="13784" spans="1:15" hidden="1" x14ac:dyDescent="0.3">
      <c r="A13784" t="s">
        <v>2156</v>
      </c>
      <c r="B13784" t="s">
        <v>32</v>
      </c>
      <c r="C13784" t="s">
        <v>33</v>
      </c>
      <c r="D13784" t="s">
        <v>1996</v>
      </c>
      <c r="E13784" t="s">
        <v>35</v>
      </c>
      <c r="F13784" t="s">
        <v>36</v>
      </c>
      <c r="H13784" s="2">
        <v>45882</v>
      </c>
      <c r="I13784" t="s">
        <v>19</v>
      </c>
      <c r="J13784" s="3">
        <v>11828</v>
      </c>
      <c r="K13784" s="3">
        <v>6758</v>
      </c>
      <c r="L13784" s="3">
        <v>67.58</v>
      </c>
      <c r="M13784" s="7"/>
      <c r="N13784" s="4">
        <v>-8.6400000000000005E-2</v>
      </c>
      <c r="O13784" s="5">
        <v>0.02</v>
      </c>
    </row>
    <row r="13785" spans="1:15" hidden="1" x14ac:dyDescent="0.3">
      <c r="A13785" t="s">
        <v>2156</v>
      </c>
      <c r="B13785" t="s">
        <v>32</v>
      </c>
      <c r="C13785" t="s">
        <v>33</v>
      </c>
      <c r="D13785" t="s">
        <v>1997</v>
      </c>
      <c r="E13785" t="s">
        <v>35</v>
      </c>
      <c r="F13785" t="s">
        <v>36</v>
      </c>
      <c r="H13785" s="2">
        <v>45882</v>
      </c>
      <c r="I13785" t="s">
        <v>19</v>
      </c>
      <c r="J13785" s="3">
        <v>11828</v>
      </c>
      <c r="K13785" s="3">
        <v>6758</v>
      </c>
      <c r="L13785" s="3">
        <v>67.58</v>
      </c>
      <c r="M13785" s="7"/>
      <c r="N13785" s="4">
        <v>-8.6400000000000005E-2</v>
      </c>
      <c r="O13785" s="5">
        <v>0.02</v>
      </c>
    </row>
    <row r="13786" spans="1:15" hidden="1" x14ac:dyDescent="0.3">
      <c r="A13786" t="s">
        <v>2156</v>
      </c>
      <c r="B13786" t="s">
        <v>2591</v>
      </c>
      <c r="C13786" t="s">
        <v>33</v>
      </c>
      <c r="D13786" t="s">
        <v>2592</v>
      </c>
      <c r="E13786" t="s">
        <v>302</v>
      </c>
      <c r="F13786" t="s">
        <v>303</v>
      </c>
      <c r="H13786" s="2">
        <v>45882</v>
      </c>
      <c r="I13786" t="s">
        <v>19</v>
      </c>
      <c r="J13786" s="3">
        <v>4163</v>
      </c>
      <c r="K13786" s="3">
        <v>2445</v>
      </c>
      <c r="L13786" s="3">
        <v>24.44</v>
      </c>
      <c r="M13786" s="7"/>
      <c r="N13786" s="4">
        <v>-8.6400000000000005E-2</v>
      </c>
      <c r="O13786" s="5">
        <v>0.02</v>
      </c>
    </row>
    <row r="13787" spans="1:15" hidden="1" x14ac:dyDescent="0.3">
      <c r="A13787" t="s">
        <v>2156</v>
      </c>
      <c r="B13787" t="s">
        <v>1830</v>
      </c>
      <c r="C13787" t="s">
        <v>33</v>
      </c>
      <c r="D13787" t="s">
        <v>1831</v>
      </c>
      <c r="E13787" t="s">
        <v>135</v>
      </c>
      <c r="F13787" t="s">
        <v>136</v>
      </c>
      <c r="H13787" s="2">
        <v>45882</v>
      </c>
      <c r="I13787" t="s">
        <v>19</v>
      </c>
      <c r="J13787" s="3">
        <v>301116.01</v>
      </c>
      <c r="K13787" s="3">
        <v>198769.1</v>
      </c>
      <c r="L13787" s="3">
        <v>1987.69</v>
      </c>
      <c r="M13787" s="7"/>
      <c r="N13787" s="4">
        <v>-8.6400000000000005E-2</v>
      </c>
      <c r="O13787" s="5">
        <v>0.02</v>
      </c>
    </row>
    <row r="13788" spans="1:15" hidden="1" x14ac:dyDescent="0.3">
      <c r="A13788" t="s">
        <v>2156</v>
      </c>
      <c r="B13788" t="s">
        <v>1897</v>
      </c>
      <c r="C13788" t="s">
        <v>44</v>
      </c>
      <c r="D13788" t="s">
        <v>2593</v>
      </c>
      <c r="E13788" t="s">
        <v>22</v>
      </c>
      <c r="F13788" t="s">
        <v>23</v>
      </c>
      <c r="H13788" s="2">
        <v>45882</v>
      </c>
      <c r="I13788" t="s">
        <v>19</v>
      </c>
      <c r="J13788" s="3">
        <v>195933</v>
      </c>
      <c r="K13788" s="3">
        <v>119083.13</v>
      </c>
      <c r="L13788" s="3">
        <v>1190.8800000000001</v>
      </c>
      <c r="M13788" s="7"/>
      <c r="N13788" s="4">
        <v>-8.6400000000000005E-2</v>
      </c>
      <c r="O13788" s="5">
        <v>0.02</v>
      </c>
    </row>
    <row r="13789" spans="1:15" hidden="1" x14ac:dyDescent="0.3">
      <c r="A13789" t="s">
        <v>2156</v>
      </c>
      <c r="B13789" t="s">
        <v>2349</v>
      </c>
      <c r="C13789" t="s">
        <v>325</v>
      </c>
      <c r="D13789" t="s">
        <v>2350</v>
      </c>
      <c r="E13789" t="s">
        <v>158</v>
      </c>
      <c r="F13789" t="s">
        <v>159</v>
      </c>
      <c r="H13789" s="2">
        <v>45882</v>
      </c>
      <c r="I13789" t="s">
        <v>19</v>
      </c>
      <c r="J13789" s="3">
        <v>75682</v>
      </c>
      <c r="K13789" s="3">
        <v>47046</v>
      </c>
      <c r="L13789" s="3">
        <v>470.45</v>
      </c>
      <c r="M13789" s="7"/>
      <c r="N13789" s="4">
        <v>-8.6400000000000005E-2</v>
      </c>
      <c r="O13789" s="5">
        <v>0.02</v>
      </c>
    </row>
    <row r="13790" spans="1:15" hidden="1" x14ac:dyDescent="0.3">
      <c r="A13790" t="s">
        <v>2156</v>
      </c>
      <c r="B13790" t="s">
        <v>1843</v>
      </c>
      <c r="C13790" t="s">
        <v>41</v>
      </c>
      <c r="D13790" t="s">
        <v>1844</v>
      </c>
      <c r="E13790" t="s">
        <v>35</v>
      </c>
      <c r="F13790" t="s">
        <v>36</v>
      </c>
      <c r="H13790" s="2">
        <v>45882</v>
      </c>
      <c r="I13790" t="s">
        <v>19</v>
      </c>
      <c r="J13790" s="3">
        <v>40497</v>
      </c>
      <c r="K13790" s="3">
        <v>25174</v>
      </c>
      <c r="L13790" s="3">
        <v>251.74</v>
      </c>
      <c r="M13790" s="7"/>
      <c r="N13790" s="4">
        <v>-8.6400000000000005E-2</v>
      </c>
      <c r="O13790" s="5">
        <v>0.02</v>
      </c>
    </row>
    <row r="13791" spans="1:15" hidden="1" x14ac:dyDescent="0.3">
      <c r="A13791" t="s">
        <v>2156</v>
      </c>
      <c r="B13791" t="s">
        <v>2049</v>
      </c>
      <c r="C13791" t="s">
        <v>325</v>
      </c>
      <c r="D13791" t="s">
        <v>2050</v>
      </c>
      <c r="E13791" t="s">
        <v>158</v>
      </c>
      <c r="F13791" t="s">
        <v>159</v>
      </c>
      <c r="H13791" s="2">
        <v>45882</v>
      </c>
      <c r="I13791" t="s">
        <v>19</v>
      </c>
      <c r="J13791" s="3">
        <v>30847</v>
      </c>
      <c r="K13791" s="3">
        <v>19175</v>
      </c>
      <c r="L13791" s="3">
        <v>191.74</v>
      </c>
      <c r="M13791" s="7"/>
      <c r="N13791" s="4">
        <v>-8.6400000000000005E-2</v>
      </c>
      <c r="O13791" s="5">
        <v>0.02</v>
      </c>
    </row>
    <row r="13792" spans="1:15" hidden="1" x14ac:dyDescent="0.3">
      <c r="A13792" t="s">
        <v>2156</v>
      </c>
      <c r="B13792" t="s">
        <v>2051</v>
      </c>
      <c r="C13792" t="s">
        <v>325</v>
      </c>
      <c r="D13792" t="s">
        <v>2052</v>
      </c>
      <c r="E13792" t="s">
        <v>158</v>
      </c>
      <c r="F13792" t="s">
        <v>159</v>
      </c>
      <c r="H13792" s="2">
        <v>45882</v>
      </c>
      <c r="I13792" t="s">
        <v>19</v>
      </c>
      <c r="J13792" s="3">
        <v>42502</v>
      </c>
      <c r="K13792" s="3">
        <v>26402</v>
      </c>
      <c r="L13792" s="3">
        <v>264.01</v>
      </c>
      <c r="M13792" s="7"/>
      <c r="N13792" s="4">
        <v>-8.6400000000000005E-2</v>
      </c>
      <c r="O13792" s="5">
        <v>0.02</v>
      </c>
    </row>
    <row r="13793" spans="1:15" hidden="1" x14ac:dyDescent="0.3">
      <c r="A13793" t="s">
        <v>2156</v>
      </c>
      <c r="B13793" t="s">
        <v>2053</v>
      </c>
      <c r="C13793" t="s">
        <v>325</v>
      </c>
      <c r="D13793" t="s">
        <v>2054</v>
      </c>
      <c r="E13793" t="s">
        <v>158</v>
      </c>
      <c r="F13793" t="s">
        <v>159</v>
      </c>
      <c r="H13793" s="2">
        <v>45882</v>
      </c>
      <c r="I13793" t="s">
        <v>19</v>
      </c>
      <c r="J13793" s="3">
        <v>52295</v>
      </c>
      <c r="K13793" s="3">
        <v>32485</v>
      </c>
      <c r="L13793" s="3">
        <v>324.85000000000002</v>
      </c>
      <c r="M13793" s="7"/>
      <c r="N13793" s="4">
        <v>-8.6400000000000005E-2</v>
      </c>
      <c r="O13793" s="5">
        <v>0.02</v>
      </c>
    </row>
    <row r="13794" spans="1:15" hidden="1" x14ac:dyDescent="0.3">
      <c r="A13794" t="s">
        <v>2156</v>
      </c>
      <c r="B13794" t="s">
        <v>2055</v>
      </c>
      <c r="C13794" t="s">
        <v>325</v>
      </c>
      <c r="D13794" t="s">
        <v>2056</v>
      </c>
      <c r="E13794" t="s">
        <v>158</v>
      </c>
      <c r="F13794" t="s">
        <v>159</v>
      </c>
      <c r="H13794" s="2">
        <v>45882</v>
      </c>
      <c r="I13794" t="s">
        <v>19</v>
      </c>
      <c r="J13794" s="3">
        <v>21712</v>
      </c>
      <c r="K13794" s="3">
        <v>13497</v>
      </c>
      <c r="L13794" s="3">
        <v>134.97</v>
      </c>
      <c r="M13794" s="7"/>
      <c r="N13794" s="4">
        <v>-8.6400000000000005E-2</v>
      </c>
      <c r="O13794" s="5">
        <v>0.02</v>
      </c>
    </row>
    <row r="13795" spans="1:15" hidden="1" x14ac:dyDescent="0.3">
      <c r="A13795" t="s">
        <v>2156</v>
      </c>
      <c r="B13795" t="s">
        <v>2057</v>
      </c>
      <c r="C13795" t="s">
        <v>325</v>
      </c>
      <c r="D13795" t="s">
        <v>2058</v>
      </c>
      <c r="E13795" t="s">
        <v>158</v>
      </c>
      <c r="F13795" t="s">
        <v>159</v>
      </c>
      <c r="H13795" s="2">
        <v>45882</v>
      </c>
      <c r="I13795" t="s">
        <v>19</v>
      </c>
      <c r="J13795" s="3">
        <v>41768</v>
      </c>
      <c r="K13795" s="3">
        <v>25964</v>
      </c>
      <c r="L13795" s="3">
        <v>259.64</v>
      </c>
      <c r="M13795" s="7"/>
      <c r="N13795" s="4">
        <v>-8.6400000000000005E-2</v>
      </c>
      <c r="O13795" s="5">
        <v>0.02</v>
      </c>
    </row>
    <row r="13796" spans="1:15" hidden="1" x14ac:dyDescent="0.3">
      <c r="A13796" t="s">
        <v>2156</v>
      </c>
      <c r="B13796" t="s">
        <v>2059</v>
      </c>
      <c r="C13796" t="s">
        <v>325</v>
      </c>
      <c r="D13796" t="s">
        <v>2060</v>
      </c>
      <c r="E13796" t="s">
        <v>158</v>
      </c>
      <c r="F13796" t="s">
        <v>159</v>
      </c>
      <c r="H13796" s="2">
        <v>45882</v>
      </c>
      <c r="I13796" t="s">
        <v>19</v>
      </c>
      <c r="J13796" s="3">
        <v>48079</v>
      </c>
      <c r="K13796" s="3">
        <v>29887</v>
      </c>
      <c r="L13796" s="3">
        <v>298.86</v>
      </c>
      <c r="M13796" s="7"/>
      <c r="N13796" s="4">
        <v>-8.6400000000000005E-2</v>
      </c>
      <c r="O13796" s="5">
        <v>0.02</v>
      </c>
    </row>
    <row r="13797" spans="1:15" hidden="1" x14ac:dyDescent="0.3">
      <c r="A13797" t="s">
        <v>2156</v>
      </c>
      <c r="B13797" t="s">
        <v>2061</v>
      </c>
      <c r="C13797" t="s">
        <v>325</v>
      </c>
      <c r="D13797" t="s">
        <v>2062</v>
      </c>
      <c r="E13797" t="s">
        <v>158</v>
      </c>
      <c r="F13797" t="s">
        <v>159</v>
      </c>
      <c r="H13797" s="2">
        <v>45882</v>
      </c>
      <c r="I13797" t="s">
        <v>19</v>
      </c>
      <c r="J13797" s="3">
        <v>50234</v>
      </c>
      <c r="K13797" s="3">
        <v>31227</v>
      </c>
      <c r="L13797" s="3">
        <v>312.26</v>
      </c>
      <c r="M13797" s="7"/>
      <c r="N13797" s="4">
        <v>-8.6400000000000005E-2</v>
      </c>
      <c r="O13797" s="5">
        <v>0.02</v>
      </c>
    </row>
    <row r="13798" spans="1:15" hidden="1" x14ac:dyDescent="0.3">
      <c r="A13798" t="s">
        <v>2156</v>
      </c>
      <c r="B13798" t="s">
        <v>2063</v>
      </c>
      <c r="C13798" t="s">
        <v>325</v>
      </c>
      <c r="D13798" t="s">
        <v>2064</v>
      </c>
      <c r="E13798" t="s">
        <v>158</v>
      </c>
      <c r="F13798" t="s">
        <v>159</v>
      </c>
      <c r="H13798" s="2">
        <v>45882</v>
      </c>
      <c r="I13798" t="s">
        <v>19</v>
      </c>
      <c r="J13798" s="3">
        <v>38970</v>
      </c>
      <c r="K13798" s="3">
        <v>24225</v>
      </c>
      <c r="L13798" s="3">
        <v>242.25</v>
      </c>
      <c r="M13798" s="7"/>
      <c r="N13798" s="4">
        <v>-8.6400000000000005E-2</v>
      </c>
      <c r="O13798" s="5">
        <v>0.02</v>
      </c>
    </row>
    <row r="13799" spans="1:15" hidden="1" x14ac:dyDescent="0.3">
      <c r="A13799" t="s">
        <v>2156</v>
      </c>
      <c r="B13799" t="s">
        <v>2065</v>
      </c>
      <c r="C13799" t="s">
        <v>325</v>
      </c>
      <c r="D13799" t="s">
        <v>2066</v>
      </c>
      <c r="E13799" t="s">
        <v>158</v>
      </c>
      <c r="F13799" t="s">
        <v>159</v>
      </c>
      <c r="H13799" s="2">
        <v>45882</v>
      </c>
      <c r="I13799" t="s">
        <v>19</v>
      </c>
      <c r="J13799" s="3">
        <v>32299</v>
      </c>
      <c r="K13799" s="3">
        <v>20078</v>
      </c>
      <c r="L13799" s="3">
        <v>200.77</v>
      </c>
      <c r="M13799" s="7"/>
      <c r="N13799" s="4">
        <v>-8.6400000000000005E-2</v>
      </c>
      <c r="O13799" s="5">
        <v>0.02</v>
      </c>
    </row>
    <row r="13800" spans="1:15" hidden="1" x14ac:dyDescent="0.3">
      <c r="A13800" t="s">
        <v>2156</v>
      </c>
      <c r="B13800" t="s">
        <v>2067</v>
      </c>
      <c r="C13800" t="s">
        <v>325</v>
      </c>
      <c r="D13800" t="s">
        <v>2068</v>
      </c>
      <c r="E13800" t="s">
        <v>158</v>
      </c>
      <c r="F13800" t="s">
        <v>159</v>
      </c>
      <c r="H13800" s="2">
        <v>45882</v>
      </c>
      <c r="I13800" t="s">
        <v>19</v>
      </c>
      <c r="J13800" s="3">
        <v>37897</v>
      </c>
      <c r="K13800" s="3">
        <v>23558</v>
      </c>
      <c r="L13800" s="3">
        <v>235.58</v>
      </c>
      <c r="M13800" s="7"/>
      <c r="N13800" s="4">
        <v>-8.6400000000000005E-2</v>
      </c>
      <c r="O13800" s="5">
        <v>0.02</v>
      </c>
    </row>
    <row r="13801" spans="1:15" hidden="1" x14ac:dyDescent="0.3">
      <c r="A13801" t="s">
        <v>2156</v>
      </c>
      <c r="B13801" t="s">
        <v>2069</v>
      </c>
      <c r="C13801" t="s">
        <v>325</v>
      </c>
      <c r="D13801" t="s">
        <v>2070</v>
      </c>
      <c r="E13801" t="s">
        <v>158</v>
      </c>
      <c r="F13801" t="s">
        <v>159</v>
      </c>
      <c r="H13801" s="2">
        <v>45882</v>
      </c>
      <c r="I13801" t="s">
        <v>19</v>
      </c>
      <c r="J13801" s="3">
        <v>23769</v>
      </c>
      <c r="K13801" s="3">
        <v>14775</v>
      </c>
      <c r="L13801" s="3">
        <v>147.75</v>
      </c>
      <c r="M13801" s="7"/>
      <c r="N13801" s="4">
        <v>-8.6400000000000005E-2</v>
      </c>
      <c r="O13801" s="5">
        <v>0.02</v>
      </c>
    </row>
    <row r="13802" spans="1:15" hidden="1" x14ac:dyDescent="0.3">
      <c r="A13802" t="s">
        <v>2156</v>
      </c>
      <c r="B13802" t="s">
        <v>2071</v>
      </c>
      <c r="C13802" t="s">
        <v>325</v>
      </c>
      <c r="D13802" t="s">
        <v>2072</v>
      </c>
      <c r="E13802" t="s">
        <v>158</v>
      </c>
      <c r="F13802" t="s">
        <v>159</v>
      </c>
      <c r="H13802" s="2">
        <v>45882</v>
      </c>
      <c r="I13802" t="s">
        <v>19</v>
      </c>
      <c r="J13802" s="3">
        <v>30426</v>
      </c>
      <c r="K13802" s="3">
        <v>18900</v>
      </c>
      <c r="L13802" s="3">
        <v>189</v>
      </c>
      <c r="M13802" s="7"/>
      <c r="N13802" s="4">
        <v>-8.6400000000000005E-2</v>
      </c>
      <c r="O13802" s="5">
        <v>0.02</v>
      </c>
    </row>
    <row r="13803" spans="1:15" hidden="1" x14ac:dyDescent="0.3">
      <c r="A13803" t="s">
        <v>2156</v>
      </c>
      <c r="B13803" t="s">
        <v>331</v>
      </c>
      <c r="C13803" t="s">
        <v>41</v>
      </c>
      <c r="D13803" t="s">
        <v>2594</v>
      </c>
      <c r="E13803" t="s">
        <v>22</v>
      </c>
      <c r="F13803" t="s">
        <v>23</v>
      </c>
      <c r="H13803" s="2">
        <v>45882</v>
      </c>
      <c r="I13803" t="s">
        <v>19</v>
      </c>
      <c r="J13803" s="3">
        <v>32038</v>
      </c>
      <c r="K13803" s="3">
        <v>21827.08</v>
      </c>
      <c r="L13803" s="3">
        <v>218.29</v>
      </c>
      <c r="M13803" s="7"/>
      <c r="N13803" s="4">
        <v>-8.6400000000000005E-2</v>
      </c>
      <c r="O13803" s="5">
        <v>0.02</v>
      </c>
    </row>
    <row r="13804" spans="1:15" hidden="1" x14ac:dyDescent="0.3">
      <c r="A13804" t="s">
        <v>2156</v>
      </c>
      <c r="B13804" t="s">
        <v>1384</v>
      </c>
      <c r="C13804" t="s">
        <v>44</v>
      </c>
      <c r="D13804" t="s">
        <v>2595</v>
      </c>
      <c r="E13804" t="s">
        <v>432</v>
      </c>
      <c r="F13804" t="s">
        <v>433</v>
      </c>
      <c r="H13804" s="2">
        <v>45882</v>
      </c>
      <c r="I13804" t="s">
        <v>19</v>
      </c>
      <c r="J13804" s="3">
        <v>123587</v>
      </c>
      <c r="K13804" s="3">
        <v>82333.98</v>
      </c>
      <c r="L13804" s="3">
        <v>823.34</v>
      </c>
      <c r="M13804" s="7"/>
      <c r="N13804" s="4">
        <v>-8.6400000000000005E-2</v>
      </c>
      <c r="O13804" s="5">
        <v>0.02</v>
      </c>
    </row>
    <row r="13805" spans="1:15" hidden="1" x14ac:dyDescent="0.3">
      <c r="A13805" t="s">
        <v>2156</v>
      </c>
      <c r="B13805" t="s">
        <v>1576</v>
      </c>
      <c r="C13805" t="s">
        <v>41</v>
      </c>
      <c r="D13805" t="s">
        <v>2596</v>
      </c>
      <c r="E13805" t="s">
        <v>26</v>
      </c>
      <c r="F13805" t="s">
        <v>27</v>
      </c>
      <c r="H13805" s="2">
        <v>45882</v>
      </c>
      <c r="I13805" t="s">
        <v>19</v>
      </c>
      <c r="J13805" s="3">
        <v>36632</v>
      </c>
      <c r="K13805" s="3">
        <v>24957.360000000001</v>
      </c>
      <c r="L13805" s="3">
        <v>249.59</v>
      </c>
      <c r="M13805" s="7"/>
      <c r="N13805" s="4">
        <v>-8.6400000000000005E-2</v>
      </c>
      <c r="O13805" s="5">
        <v>0.02</v>
      </c>
    </row>
    <row r="13806" spans="1:15" hidden="1" x14ac:dyDescent="0.3">
      <c r="A13806" t="s">
        <v>2156</v>
      </c>
      <c r="B13806" t="s">
        <v>1901</v>
      </c>
      <c r="C13806" t="s">
        <v>44</v>
      </c>
      <c r="D13806" t="s">
        <v>2597</v>
      </c>
      <c r="E13806" t="s">
        <v>1903</v>
      </c>
      <c r="F13806" t="s">
        <v>1904</v>
      </c>
      <c r="H13806" s="2">
        <v>45882</v>
      </c>
      <c r="I13806" t="s">
        <v>19</v>
      </c>
      <c r="J13806" s="3">
        <v>169679</v>
      </c>
      <c r="K13806" s="3">
        <v>116574.87</v>
      </c>
      <c r="L13806" s="3">
        <v>1165.77</v>
      </c>
      <c r="M13806" s="7"/>
      <c r="N13806" s="4">
        <v>-8.6400000000000005E-2</v>
      </c>
      <c r="O13806" s="5">
        <v>0.02</v>
      </c>
    </row>
    <row r="13807" spans="1:15" hidden="1" x14ac:dyDescent="0.3">
      <c r="A13807" t="s">
        <v>2156</v>
      </c>
      <c r="B13807" t="s">
        <v>1905</v>
      </c>
      <c r="C13807" t="s">
        <v>41</v>
      </c>
      <c r="D13807" t="s">
        <v>2598</v>
      </c>
      <c r="E13807" t="s">
        <v>16</v>
      </c>
      <c r="F13807" t="s">
        <v>17</v>
      </c>
      <c r="H13807" s="2">
        <v>45882</v>
      </c>
      <c r="I13807" t="s">
        <v>19</v>
      </c>
      <c r="J13807" s="3">
        <v>81682</v>
      </c>
      <c r="K13807" s="3">
        <v>57385.2</v>
      </c>
      <c r="L13807" s="3">
        <v>573.87</v>
      </c>
      <c r="M13807" s="7"/>
      <c r="N13807" s="4">
        <v>-8.6400000000000005E-2</v>
      </c>
      <c r="O13807" s="5">
        <v>0.02</v>
      </c>
    </row>
    <row r="13808" spans="1:15" hidden="1" x14ac:dyDescent="0.3">
      <c r="A13808" t="s">
        <v>2156</v>
      </c>
      <c r="B13808" t="s">
        <v>1848</v>
      </c>
      <c r="C13808" t="s">
        <v>44</v>
      </c>
      <c r="D13808" t="s">
        <v>1849</v>
      </c>
      <c r="E13808" t="s">
        <v>59</v>
      </c>
      <c r="F13808" t="s">
        <v>60</v>
      </c>
      <c r="H13808" s="2">
        <v>45882</v>
      </c>
      <c r="I13808" t="s">
        <v>19</v>
      </c>
      <c r="J13808" s="3">
        <v>108501</v>
      </c>
      <c r="K13808" s="3">
        <v>71571</v>
      </c>
      <c r="L13808" s="3">
        <v>715.68</v>
      </c>
      <c r="M13808" s="7"/>
      <c r="N13808" s="4">
        <v>-8.6400000000000005E-2</v>
      </c>
      <c r="O13808" s="5">
        <v>0.02</v>
      </c>
    </row>
    <row r="13809" spans="1:15" hidden="1" x14ac:dyDescent="0.3">
      <c r="A13809" t="s">
        <v>2156</v>
      </c>
      <c r="B13809" t="s">
        <v>1727</v>
      </c>
      <c r="C13809" t="s">
        <v>41</v>
      </c>
      <c r="D13809" t="s">
        <v>2599</v>
      </c>
      <c r="E13809" t="s">
        <v>35</v>
      </c>
      <c r="F13809" t="s">
        <v>36</v>
      </c>
      <c r="H13809" s="2">
        <v>45882</v>
      </c>
      <c r="I13809" t="s">
        <v>19</v>
      </c>
      <c r="J13809" s="3">
        <v>28425</v>
      </c>
      <c r="K13809" s="3">
        <v>20008.28</v>
      </c>
      <c r="L13809" s="3">
        <v>200.1</v>
      </c>
      <c r="M13809" s="7"/>
      <c r="N13809" s="4">
        <v>-8.6400000000000005E-2</v>
      </c>
      <c r="O13809" s="5">
        <v>0.02</v>
      </c>
    </row>
    <row r="13810" spans="1:15" hidden="1" x14ac:dyDescent="0.3">
      <c r="A13810" t="s">
        <v>2156</v>
      </c>
      <c r="B13810" t="s">
        <v>171</v>
      </c>
      <c r="C13810" t="s">
        <v>44</v>
      </c>
      <c r="D13810" t="s">
        <v>2600</v>
      </c>
      <c r="E13810" t="s">
        <v>59</v>
      </c>
      <c r="F13810" t="s">
        <v>60</v>
      </c>
      <c r="H13810" s="2">
        <v>45882</v>
      </c>
      <c r="I13810" t="s">
        <v>19</v>
      </c>
      <c r="J13810" s="3">
        <v>81225</v>
      </c>
      <c r="K13810" s="3">
        <v>55805.04</v>
      </c>
      <c r="L13810" s="3">
        <v>558.05999999999995</v>
      </c>
      <c r="M13810" s="7"/>
      <c r="N13810" s="4">
        <v>-8.6400000000000005E-2</v>
      </c>
      <c r="O13810" s="5">
        <v>0.02</v>
      </c>
    </row>
    <row r="13811" spans="1:15" hidden="1" x14ac:dyDescent="0.3">
      <c r="A13811" t="s">
        <v>2156</v>
      </c>
      <c r="B13811" t="s">
        <v>278</v>
      </c>
      <c r="C13811" t="s">
        <v>41</v>
      </c>
      <c r="D13811" t="s">
        <v>2601</v>
      </c>
      <c r="E13811" t="s">
        <v>16</v>
      </c>
      <c r="F13811" t="s">
        <v>17</v>
      </c>
      <c r="H13811" s="2">
        <v>45882</v>
      </c>
      <c r="I13811" t="s">
        <v>19</v>
      </c>
      <c r="J13811" s="3">
        <v>11740</v>
      </c>
      <c r="K13811" s="3">
        <v>8249.5300000000007</v>
      </c>
      <c r="L13811" s="3">
        <v>82.5</v>
      </c>
      <c r="M13811" s="7"/>
      <c r="N13811" s="4">
        <v>-8.6400000000000005E-2</v>
      </c>
      <c r="O13811" s="5">
        <v>0.02</v>
      </c>
    </row>
    <row r="13812" spans="1:15" hidden="1" x14ac:dyDescent="0.3">
      <c r="A13812" t="s">
        <v>2156</v>
      </c>
      <c r="B13812" t="s">
        <v>1915</v>
      </c>
      <c r="C13812" t="s">
        <v>41</v>
      </c>
      <c r="D13812" t="s">
        <v>2602</v>
      </c>
      <c r="E13812" t="s">
        <v>16</v>
      </c>
      <c r="F13812" t="s">
        <v>17</v>
      </c>
      <c r="H13812" s="2">
        <v>45882</v>
      </c>
      <c r="I13812" t="s">
        <v>19</v>
      </c>
      <c r="J13812" s="3">
        <v>14760</v>
      </c>
      <c r="K13812" s="3">
        <v>10371.049999999999</v>
      </c>
      <c r="L13812" s="3">
        <v>103.72</v>
      </c>
      <c r="M13812" s="7"/>
      <c r="N13812" s="4">
        <v>-8.6400000000000005E-2</v>
      </c>
      <c r="O13812" s="5">
        <v>0.02</v>
      </c>
    </row>
    <row r="13813" spans="1:15" hidden="1" x14ac:dyDescent="0.3">
      <c r="A13813" t="s">
        <v>2156</v>
      </c>
      <c r="B13813" t="s">
        <v>1917</v>
      </c>
      <c r="C13813" t="s">
        <v>41</v>
      </c>
      <c r="D13813" t="s">
        <v>2603</v>
      </c>
      <c r="E13813" t="s">
        <v>22</v>
      </c>
      <c r="F13813" t="s">
        <v>23</v>
      </c>
      <c r="H13813" s="2">
        <v>45882</v>
      </c>
      <c r="I13813" t="s">
        <v>19</v>
      </c>
      <c r="J13813" s="3">
        <v>14491</v>
      </c>
      <c r="K13813" s="3">
        <v>10181.870000000001</v>
      </c>
      <c r="L13813" s="3">
        <v>101.83</v>
      </c>
      <c r="M13813" s="7"/>
      <c r="N13813" s="4">
        <v>-8.6400000000000005E-2</v>
      </c>
      <c r="O13813" s="5">
        <v>0.02</v>
      </c>
    </row>
    <row r="13814" spans="1:15" hidden="1" x14ac:dyDescent="0.3">
      <c r="A13814" t="s">
        <v>2156</v>
      </c>
      <c r="B13814" t="s">
        <v>1661</v>
      </c>
      <c r="C13814" t="s">
        <v>41</v>
      </c>
      <c r="D13814" t="s">
        <v>2342</v>
      </c>
      <c r="E13814" t="s">
        <v>432</v>
      </c>
      <c r="F13814" t="s">
        <v>433</v>
      </c>
      <c r="H13814" s="2">
        <v>45882</v>
      </c>
      <c r="I13814" t="s">
        <v>19</v>
      </c>
      <c r="J13814" s="3">
        <v>22324</v>
      </c>
      <c r="K13814" s="3">
        <v>15713</v>
      </c>
      <c r="L13814" s="3">
        <v>157.12</v>
      </c>
      <c r="M13814" s="7"/>
      <c r="N13814" s="4">
        <v>-8.6400000000000005E-2</v>
      </c>
      <c r="O13814" s="5">
        <v>0.02</v>
      </c>
    </row>
    <row r="13815" spans="1:15" hidden="1" x14ac:dyDescent="0.3">
      <c r="A13815" t="s">
        <v>2156</v>
      </c>
      <c r="B13815" t="s">
        <v>440</v>
      </c>
      <c r="C13815" t="s">
        <v>41</v>
      </c>
      <c r="D13815" t="s">
        <v>2375</v>
      </c>
      <c r="E13815" t="s">
        <v>432</v>
      </c>
      <c r="F13815" t="s">
        <v>433</v>
      </c>
      <c r="H13815" s="2">
        <v>45882</v>
      </c>
      <c r="I13815" t="s">
        <v>19</v>
      </c>
      <c r="J13815" s="3">
        <v>80956</v>
      </c>
      <c r="K13815" s="3">
        <v>56875</v>
      </c>
      <c r="L13815" s="3">
        <v>568.74</v>
      </c>
      <c r="M13815" s="7"/>
      <c r="N13815" s="4">
        <v>-8.6400000000000005E-2</v>
      </c>
      <c r="O13815" s="5">
        <v>0.02</v>
      </c>
    </row>
    <row r="13816" spans="1:15" hidden="1" x14ac:dyDescent="0.3">
      <c r="A13816" t="s">
        <v>2156</v>
      </c>
      <c r="B13816" t="s">
        <v>1938</v>
      </c>
      <c r="C13816" t="s">
        <v>41</v>
      </c>
      <c r="D13816" t="s">
        <v>2377</v>
      </c>
      <c r="E13816" t="s">
        <v>337</v>
      </c>
      <c r="F13816" t="s">
        <v>338</v>
      </c>
      <c r="H13816" s="2">
        <v>45882</v>
      </c>
      <c r="I13816" t="s">
        <v>19</v>
      </c>
      <c r="J13816" s="3">
        <v>25188</v>
      </c>
      <c r="K13816" s="3">
        <v>17696</v>
      </c>
      <c r="L13816" s="3">
        <v>176.95</v>
      </c>
      <c r="M13816" s="7"/>
      <c r="N13816" s="4">
        <v>-8.6400000000000005E-2</v>
      </c>
      <c r="O13816" s="5">
        <v>0.02</v>
      </c>
    </row>
    <row r="13817" spans="1:15" hidden="1" x14ac:dyDescent="0.3">
      <c r="A13817" t="s">
        <v>2156</v>
      </c>
      <c r="B13817" t="s">
        <v>1940</v>
      </c>
      <c r="C13817" t="s">
        <v>44</v>
      </c>
      <c r="D13817" t="s">
        <v>2378</v>
      </c>
      <c r="E13817" t="s">
        <v>316</v>
      </c>
      <c r="F13817" t="s">
        <v>317</v>
      </c>
      <c r="H13817" s="2">
        <v>45882</v>
      </c>
      <c r="I13817" t="s">
        <v>19</v>
      </c>
      <c r="J13817" s="3">
        <v>53436</v>
      </c>
      <c r="K13817" s="3">
        <v>36712</v>
      </c>
      <c r="L13817" s="3">
        <v>367.11</v>
      </c>
      <c r="M13817" s="7"/>
      <c r="N13817" s="4">
        <v>-8.6400000000000005E-2</v>
      </c>
      <c r="O13817" s="5">
        <v>0.02</v>
      </c>
    </row>
    <row r="13818" spans="1:15" hidden="1" x14ac:dyDescent="0.3">
      <c r="A13818" t="s">
        <v>2156</v>
      </c>
      <c r="B13818" t="s">
        <v>1944</v>
      </c>
      <c r="C13818" t="s">
        <v>41</v>
      </c>
      <c r="D13818" t="s">
        <v>2379</v>
      </c>
      <c r="E13818" t="s">
        <v>244</v>
      </c>
      <c r="F13818" t="s">
        <v>245</v>
      </c>
      <c r="H13818" s="2">
        <v>45882</v>
      </c>
      <c r="I13818" t="s">
        <v>19</v>
      </c>
      <c r="J13818" s="3">
        <v>26209</v>
      </c>
      <c r="K13818" s="3">
        <v>18413</v>
      </c>
      <c r="L13818" s="3">
        <v>184.12</v>
      </c>
      <c r="M13818" s="7"/>
      <c r="N13818" s="4">
        <v>-8.6400000000000005E-2</v>
      </c>
      <c r="O13818" s="5">
        <v>0.02</v>
      </c>
    </row>
    <row r="13819" spans="1:15" hidden="1" x14ac:dyDescent="0.3">
      <c r="A13819" t="s">
        <v>2156</v>
      </c>
      <c r="B13819" t="s">
        <v>1946</v>
      </c>
      <c r="C13819" t="s">
        <v>41</v>
      </c>
      <c r="D13819" t="s">
        <v>2380</v>
      </c>
      <c r="E13819" t="s">
        <v>59</v>
      </c>
      <c r="F13819" t="s">
        <v>60</v>
      </c>
      <c r="H13819" s="2">
        <v>45882</v>
      </c>
      <c r="I13819" t="s">
        <v>19</v>
      </c>
      <c r="J13819" s="3">
        <v>34318</v>
      </c>
      <c r="K13819" s="3">
        <v>24110</v>
      </c>
      <c r="L13819" s="3">
        <v>241.09</v>
      </c>
      <c r="M13819" s="7"/>
      <c r="N13819" s="4">
        <v>-8.6400000000000005E-2</v>
      </c>
      <c r="O13819" s="5">
        <v>0.02</v>
      </c>
    </row>
    <row r="13820" spans="1:15" hidden="1" x14ac:dyDescent="0.3">
      <c r="A13820" t="s">
        <v>2156</v>
      </c>
      <c r="B13820" t="s">
        <v>1935</v>
      </c>
      <c r="C13820" t="s">
        <v>44</v>
      </c>
      <c r="D13820" t="s">
        <v>2382</v>
      </c>
      <c r="E13820" t="s">
        <v>129</v>
      </c>
      <c r="F13820" t="s">
        <v>130</v>
      </c>
      <c r="H13820" s="2">
        <v>45882</v>
      </c>
      <c r="I13820" t="s">
        <v>19</v>
      </c>
      <c r="J13820" s="3">
        <v>31105</v>
      </c>
      <c r="K13820" s="3">
        <v>21370</v>
      </c>
      <c r="L13820" s="3">
        <v>213.69</v>
      </c>
      <c r="M13820" s="7"/>
      <c r="N13820" s="4">
        <v>-8.6400000000000005E-2</v>
      </c>
      <c r="O13820" s="5">
        <v>0.02</v>
      </c>
    </row>
    <row r="13821" spans="1:15" hidden="1" x14ac:dyDescent="0.3">
      <c r="A13821" t="s">
        <v>2156</v>
      </c>
      <c r="B13821" t="s">
        <v>1951</v>
      </c>
      <c r="C13821" t="s">
        <v>41</v>
      </c>
      <c r="D13821" t="s">
        <v>2384</v>
      </c>
      <c r="E13821" t="s">
        <v>16</v>
      </c>
      <c r="F13821" t="s">
        <v>17</v>
      </c>
      <c r="H13821" s="2">
        <v>45882</v>
      </c>
      <c r="I13821" t="s">
        <v>19</v>
      </c>
      <c r="J13821" s="3">
        <v>32334</v>
      </c>
      <c r="K13821" s="3">
        <v>22716</v>
      </c>
      <c r="L13821" s="3">
        <v>227.16</v>
      </c>
      <c r="M13821" s="7"/>
      <c r="N13821" s="4">
        <v>-8.6400000000000005E-2</v>
      </c>
      <c r="O13821" s="5">
        <v>0.02</v>
      </c>
    </row>
    <row r="13822" spans="1:15" hidden="1" x14ac:dyDescent="0.3">
      <c r="A13822" t="s">
        <v>2156</v>
      </c>
      <c r="B13822" t="s">
        <v>1953</v>
      </c>
      <c r="C13822" t="s">
        <v>44</v>
      </c>
      <c r="D13822" t="s">
        <v>2343</v>
      </c>
      <c r="E13822" t="s">
        <v>16</v>
      </c>
      <c r="F13822" t="s">
        <v>17</v>
      </c>
      <c r="H13822" s="2">
        <v>45882</v>
      </c>
      <c r="I13822" t="s">
        <v>19</v>
      </c>
      <c r="J13822" s="3">
        <v>9359</v>
      </c>
      <c r="K13822" s="3">
        <v>6575</v>
      </c>
      <c r="L13822" s="3">
        <v>65.75</v>
      </c>
      <c r="M13822" s="7"/>
      <c r="N13822" s="4">
        <v>-8.6400000000000005E-2</v>
      </c>
      <c r="O13822" s="5">
        <v>0.02</v>
      </c>
    </row>
    <row r="13823" spans="1:15" hidden="1" x14ac:dyDescent="0.3">
      <c r="A13823" t="s">
        <v>2156</v>
      </c>
      <c r="B13823" t="s">
        <v>1942</v>
      </c>
      <c r="C13823" t="s">
        <v>44</v>
      </c>
      <c r="D13823" t="s">
        <v>2385</v>
      </c>
      <c r="E13823" t="s">
        <v>129</v>
      </c>
      <c r="F13823" t="s">
        <v>130</v>
      </c>
      <c r="H13823" s="2">
        <v>45882</v>
      </c>
      <c r="I13823" t="s">
        <v>19</v>
      </c>
      <c r="J13823" s="3">
        <v>50691</v>
      </c>
      <c r="K13823" s="3">
        <v>35613</v>
      </c>
      <c r="L13823" s="3">
        <v>356.13</v>
      </c>
      <c r="M13823" s="7"/>
      <c r="N13823" s="4">
        <v>-8.6400000000000005E-2</v>
      </c>
      <c r="O13823" s="5">
        <v>0.02</v>
      </c>
    </row>
    <row r="13824" spans="1:15" hidden="1" x14ac:dyDescent="0.3">
      <c r="A13824" t="s">
        <v>2156</v>
      </c>
      <c r="B13824" t="s">
        <v>1860</v>
      </c>
      <c r="C13824" t="s">
        <v>41</v>
      </c>
      <c r="D13824" t="s">
        <v>1861</v>
      </c>
      <c r="E13824" t="s">
        <v>81</v>
      </c>
      <c r="F13824" t="s">
        <v>82</v>
      </c>
      <c r="H13824" s="2">
        <v>45882</v>
      </c>
      <c r="I13824" t="s">
        <v>19</v>
      </c>
      <c r="J13824" s="3">
        <v>31311</v>
      </c>
      <c r="K13824" s="3">
        <v>21997</v>
      </c>
      <c r="L13824" s="3">
        <v>219.97</v>
      </c>
      <c r="M13824" s="7"/>
      <c r="N13824" s="4">
        <v>-8.6400000000000005E-2</v>
      </c>
      <c r="O13824" s="5">
        <v>0.02</v>
      </c>
    </row>
    <row r="13825" spans="1:15" hidden="1" x14ac:dyDescent="0.3">
      <c r="A13825" t="s">
        <v>2156</v>
      </c>
      <c r="B13825" t="s">
        <v>1862</v>
      </c>
      <c r="C13825" t="s">
        <v>41</v>
      </c>
      <c r="D13825" t="s">
        <v>1863</v>
      </c>
      <c r="E13825" t="s">
        <v>16</v>
      </c>
      <c r="F13825" t="s">
        <v>17</v>
      </c>
      <c r="H13825" s="2">
        <v>45882</v>
      </c>
      <c r="I13825" t="s">
        <v>19</v>
      </c>
      <c r="J13825" s="3">
        <v>13037</v>
      </c>
      <c r="K13825" s="3">
        <v>9159</v>
      </c>
      <c r="L13825" s="3">
        <v>91.58</v>
      </c>
      <c r="M13825" s="7"/>
      <c r="N13825" s="4">
        <v>-8.6400000000000005E-2</v>
      </c>
      <c r="O13825" s="5">
        <v>0.02</v>
      </c>
    </row>
    <row r="13826" spans="1:15" hidden="1" x14ac:dyDescent="0.3">
      <c r="A13826" t="s">
        <v>2156</v>
      </c>
      <c r="B13826" t="s">
        <v>1650</v>
      </c>
      <c r="C13826" t="s">
        <v>41</v>
      </c>
      <c r="D13826" t="s">
        <v>1870</v>
      </c>
      <c r="E13826" t="s">
        <v>432</v>
      </c>
      <c r="F13826" t="s">
        <v>433</v>
      </c>
      <c r="H13826" s="2">
        <v>45882</v>
      </c>
      <c r="I13826" t="s">
        <v>19</v>
      </c>
      <c r="J13826" s="3">
        <v>55382</v>
      </c>
      <c r="K13826" s="3">
        <v>38908</v>
      </c>
      <c r="L13826" s="3">
        <v>389.07</v>
      </c>
      <c r="M13826" s="7"/>
      <c r="N13826" s="4">
        <v>-8.6400000000000005E-2</v>
      </c>
      <c r="O13826" s="5">
        <v>0.02</v>
      </c>
    </row>
    <row r="13827" spans="1:15" hidden="1" x14ac:dyDescent="0.3">
      <c r="A13827" t="s">
        <v>2156</v>
      </c>
      <c r="B13827" t="s">
        <v>2073</v>
      </c>
      <c r="C13827" t="s">
        <v>325</v>
      </c>
      <c r="D13827" t="s">
        <v>2074</v>
      </c>
      <c r="E13827" t="s">
        <v>158</v>
      </c>
      <c r="F13827" t="s">
        <v>159</v>
      </c>
      <c r="H13827" s="2">
        <v>45882</v>
      </c>
      <c r="I13827" t="s">
        <v>19</v>
      </c>
      <c r="J13827" s="3">
        <v>31970</v>
      </c>
      <c r="K13827" s="3">
        <v>21089</v>
      </c>
      <c r="L13827" s="3">
        <v>210.88</v>
      </c>
      <c r="M13827" s="7"/>
      <c r="N13827" s="4">
        <v>-8.6400000000000005E-2</v>
      </c>
      <c r="O13827" s="5">
        <v>0.02</v>
      </c>
    </row>
    <row r="13828" spans="1:15" hidden="1" x14ac:dyDescent="0.3">
      <c r="A13828" t="s">
        <v>2156</v>
      </c>
      <c r="B13828" t="s">
        <v>324</v>
      </c>
      <c r="C13828" t="s">
        <v>325</v>
      </c>
      <c r="D13828" t="s">
        <v>326</v>
      </c>
      <c r="E13828" t="s">
        <v>22</v>
      </c>
      <c r="F13828" t="s">
        <v>23</v>
      </c>
      <c r="H13828" s="2">
        <v>45882</v>
      </c>
      <c r="I13828" t="s">
        <v>19</v>
      </c>
      <c r="J13828" s="3">
        <v>10088</v>
      </c>
      <c r="K13828" s="3">
        <v>7087</v>
      </c>
      <c r="L13828" s="3">
        <v>70.87</v>
      </c>
      <c r="M13828" s="7"/>
      <c r="N13828" s="4">
        <v>-8.6400000000000005E-2</v>
      </c>
      <c r="O13828" s="5">
        <v>0.02</v>
      </c>
    </row>
    <row r="13829" spans="1:15" hidden="1" x14ac:dyDescent="0.3">
      <c r="A13829" t="s">
        <v>2156</v>
      </c>
      <c r="B13829" t="s">
        <v>1873</v>
      </c>
      <c r="C13829" t="s">
        <v>44</v>
      </c>
      <c r="D13829" t="s">
        <v>1874</v>
      </c>
      <c r="E13829" t="s">
        <v>59</v>
      </c>
      <c r="F13829" t="s">
        <v>60</v>
      </c>
      <c r="H13829" s="2">
        <v>45882</v>
      </c>
      <c r="I13829" t="s">
        <v>19</v>
      </c>
      <c r="J13829" s="3">
        <v>83883</v>
      </c>
      <c r="K13829" s="3">
        <v>57630</v>
      </c>
      <c r="L13829" s="3">
        <v>576.29999999999995</v>
      </c>
      <c r="M13829" s="7"/>
      <c r="N13829" s="4">
        <v>-8.6400000000000005E-2</v>
      </c>
      <c r="O13829" s="5">
        <v>0.02</v>
      </c>
    </row>
    <row r="13830" spans="1:15" hidden="1" x14ac:dyDescent="0.3">
      <c r="A13830" t="s">
        <v>2156</v>
      </c>
      <c r="B13830" t="s">
        <v>1875</v>
      </c>
      <c r="C13830" t="s">
        <v>41</v>
      </c>
      <c r="D13830" t="s">
        <v>1876</v>
      </c>
      <c r="E13830" t="s">
        <v>129</v>
      </c>
      <c r="F13830" t="s">
        <v>130</v>
      </c>
      <c r="H13830" s="2">
        <v>45882</v>
      </c>
      <c r="I13830" t="s">
        <v>19</v>
      </c>
      <c r="J13830" s="3">
        <v>15054</v>
      </c>
      <c r="K13830" s="3">
        <v>10576</v>
      </c>
      <c r="L13830" s="3">
        <v>105.76</v>
      </c>
      <c r="M13830" s="7"/>
      <c r="N13830" s="4">
        <v>-8.6400000000000005E-2</v>
      </c>
      <c r="O13830" s="5">
        <v>0.02</v>
      </c>
    </row>
    <row r="13831" spans="1:15" hidden="1" x14ac:dyDescent="0.3">
      <c r="A13831" t="s">
        <v>2156</v>
      </c>
      <c r="B13831" t="s">
        <v>1877</v>
      </c>
      <c r="C13831" t="s">
        <v>41</v>
      </c>
      <c r="D13831" t="s">
        <v>1878</v>
      </c>
      <c r="E13831" t="s">
        <v>112</v>
      </c>
      <c r="F13831" t="s">
        <v>113</v>
      </c>
      <c r="H13831" s="2">
        <v>45882</v>
      </c>
      <c r="I13831" t="s">
        <v>19</v>
      </c>
      <c r="J13831" s="3">
        <v>13024</v>
      </c>
      <c r="K13831" s="3">
        <v>9150</v>
      </c>
      <c r="L13831" s="3">
        <v>91.49</v>
      </c>
      <c r="M13831" s="7"/>
      <c r="N13831" s="4">
        <v>-8.6400000000000005E-2</v>
      </c>
      <c r="O13831" s="5">
        <v>0.02</v>
      </c>
    </row>
    <row r="13832" spans="1:15" hidden="1" x14ac:dyDescent="0.3">
      <c r="A13832" t="s">
        <v>2156</v>
      </c>
      <c r="B13832" t="s">
        <v>1879</v>
      </c>
      <c r="C13832" t="s">
        <v>41</v>
      </c>
      <c r="D13832" t="s">
        <v>1880</v>
      </c>
      <c r="E13832" t="s">
        <v>432</v>
      </c>
      <c r="F13832" t="s">
        <v>433</v>
      </c>
      <c r="H13832" s="2">
        <v>45882</v>
      </c>
      <c r="I13832" t="s">
        <v>19</v>
      </c>
      <c r="J13832" s="3">
        <v>19708</v>
      </c>
      <c r="K13832" s="3">
        <v>13846</v>
      </c>
      <c r="L13832" s="3">
        <v>138.44999999999999</v>
      </c>
      <c r="M13832" s="7"/>
      <c r="N13832" s="4">
        <v>-8.6400000000000005E-2</v>
      </c>
      <c r="O13832" s="5">
        <v>0.02</v>
      </c>
    </row>
    <row r="13833" spans="1:15" hidden="1" x14ac:dyDescent="0.3">
      <c r="A13833" t="s">
        <v>2156</v>
      </c>
      <c r="B13833" t="s">
        <v>1764</v>
      </c>
      <c r="C13833" t="s">
        <v>41</v>
      </c>
      <c r="D13833" t="s">
        <v>1881</v>
      </c>
      <c r="E13833" t="s">
        <v>129</v>
      </c>
      <c r="F13833" t="s">
        <v>130</v>
      </c>
      <c r="H13833" s="2">
        <v>45882</v>
      </c>
      <c r="I13833" t="s">
        <v>19</v>
      </c>
      <c r="J13833" s="3">
        <v>32195</v>
      </c>
      <c r="K13833" s="3">
        <v>22618</v>
      </c>
      <c r="L13833" s="3">
        <v>226.17</v>
      </c>
      <c r="M13833" s="7"/>
      <c r="N13833" s="4">
        <v>-8.6400000000000005E-2</v>
      </c>
      <c r="O13833" s="5">
        <v>0.02</v>
      </c>
    </row>
    <row r="13834" spans="1:15" hidden="1" x14ac:dyDescent="0.3">
      <c r="A13834" t="s">
        <v>2156</v>
      </c>
      <c r="B13834" t="s">
        <v>1882</v>
      </c>
      <c r="C13834" t="s">
        <v>41</v>
      </c>
      <c r="D13834" t="s">
        <v>1883</v>
      </c>
      <c r="E13834" t="s">
        <v>244</v>
      </c>
      <c r="F13834" t="s">
        <v>245</v>
      </c>
      <c r="H13834" s="2">
        <v>45882</v>
      </c>
      <c r="I13834" t="s">
        <v>19</v>
      </c>
      <c r="J13834" s="3">
        <v>30943</v>
      </c>
      <c r="K13834" s="3">
        <v>20411</v>
      </c>
      <c r="L13834" s="3">
        <v>204.1</v>
      </c>
      <c r="M13834" s="7"/>
      <c r="N13834" s="4">
        <v>-8.6400000000000005E-2</v>
      </c>
      <c r="O13834" s="5">
        <v>0.02</v>
      </c>
    </row>
    <row r="13835" spans="1:15" hidden="1" x14ac:dyDescent="0.3">
      <c r="A13835" t="s">
        <v>2156</v>
      </c>
      <c r="B13835" t="s">
        <v>571</v>
      </c>
      <c r="C13835" t="s">
        <v>44</v>
      </c>
      <c r="D13835" t="s">
        <v>1884</v>
      </c>
      <c r="E13835" t="s">
        <v>81</v>
      </c>
      <c r="F13835" t="s">
        <v>82</v>
      </c>
      <c r="H13835" s="2">
        <v>45882</v>
      </c>
      <c r="I13835" t="s">
        <v>19</v>
      </c>
      <c r="J13835" s="3">
        <v>53792</v>
      </c>
      <c r="K13835" s="3">
        <v>36956</v>
      </c>
      <c r="L13835" s="3">
        <v>369.56</v>
      </c>
      <c r="M13835" s="7"/>
      <c r="N13835" s="4">
        <v>-8.6400000000000005E-2</v>
      </c>
      <c r="O13835" s="5">
        <v>0.02</v>
      </c>
    </row>
    <row r="13836" spans="1:15" hidden="1" x14ac:dyDescent="0.3">
      <c r="A13836" t="s">
        <v>2156</v>
      </c>
      <c r="B13836" t="s">
        <v>1885</v>
      </c>
      <c r="C13836" t="s">
        <v>41</v>
      </c>
      <c r="D13836" t="s">
        <v>1886</v>
      </c>
      <c r="E13836" t="s">
        <v>35</v>
      </c>
      <c r="F13836" t="s">
        <v>36</v>
      </c>
      <c r="H13836" s="2">
        <v>45882</v>
      </c>
      <c r="I13836" t="s">
        <v>19</v>
      </c>
      <c r="J13836" s="3">
        <v>91215</v>
      </c>
      <c r="K13836" s="3">
        <v>64083</v>
      </c>
      <c r="L13836" s="3">
        <v>640.82000000000005</v>
      </c>
      <c r="M13836" s="7"/>
      <c r="N13836" s="4">
        <v>-8.6400000000000005E-2</v>
      </c>
      <c r="O13836" s="5">
        <v>0.02</v>
      </c>
    </row>
    <row r="13837" spans="1:15" hidden="1" x14ac:dyDescent="0.3">
      <c r="A13837" t="s">
        <v>2156</v>
      </c>
      <c r="B13837" t="s">
        <v>1142</v>
      </c>
      <c r="C13837" t="s">
        <v>41</v>
      </c>
      <c r="D13837" t="s">
        <v>1143</v>
      </c>
      <c r="E13837" t="s">
        <v>1032</v>
      </c>
      <c r="F13837" t="s">
        <v>1033</v>
      </c>
      <c r="H13837" s="2">
        <v>45882</v>
      </c>
      <c r="I13837" t="s">
        <v>19</v>
      </c>
      <c r="J13837" s="3">
        <v>43836</v>
      </c>
      <c r="K13837" s="3">
        <v>30797</v>
      </c>
      <c r="L13837" s="3">
        <v>307.95999999999998</v>
      </c>
      <c r="M13837" s="7"/>
      <c r="N13837" s="4">
        <v>-8.6400000000000005E-2</v>
      </c>
      <c r="O13837" s="5">
        <v>0.02</v>
      </c>
    </row>
    <row r="13838" spans="1:15" hidden="1" x14ac:dyDescent="0.3">
      <c r="A13838" t="s">
        <v>2156</v>
      </c>
      <c r="B13838" t="s">
        <v>1760</v>
      </c>
      <c r="C13838" t="s">
        <v>217</v>
      </c>
      <c r="D13838" t="s">
        <v>1969</v>
      </c>
      <c r="E13838" t="s">
        <v>351</v>
      </c>
      <c r="F13838" t="s">
        <v>352</v>
      </c>
      <c r="H13838" s="2">
        <v>45882</v>
      </c>
      <c r="I13838" t="s">
        <v>19</v>
      </c>
      <c r="J13838" s="3">
        <v>128882</v>
      </c>
      <c r="K13838" s="3">
        <v>73586</v>
      </c>
      <c r="L13838" s="3">
        <v>735.86</v>
      </c>
      <c r="M13838" s="7"/>
      <c r="N13838" s="4">
        <v>-8.6400000000000005E-2</v>
      </c>
      <c r="O13838" s="5">
        <v>0.02</v>
      </c>
    </row>
    <row r="13839" spans="1:15" hidden="1" x14ac:dyDescent="0.3">
      <c r="A13839" t="s">
        <v>2156</v>
      </c>
      <c r="B13839" t="s">
        <v>1973</v>
      </c>
      <c r="C13839" t="s">
        <v>161</v>
      </c>
      <c r="D13839" t="s">
        <v>1974</v>
      </c>
      <c r="E13839" t="s">
        <v>16</v>
      </c>
      <c r="F13839" t="s">
        <v>17</v>
      </c>
      <c r="H13839" s="2">
        <v>45882</v>
      </c>
      <c r="I13839" t="s">
        <v>19</v>
      </c>
      <c r="J13839" s="3">
        <v>18817</v>
      </c>
      <c r="K13839" s="3">
        <v>13969.72</v>
      </c>
      <c r="L13839" s="3">
        <v>139.69999999999999</v>
      </c>
      <c r="M13839" s="7"/>
      <c r="N13839" s="4">
        <v>-8.6400000000000005E-2</v>
      </c>
      <c r="O13839" s="5">
        <v>0.02</v>
      </c>
    </row>
    <row r="13840" spans="1:15" hidden="1" x14ac:dyDescent="0.3">
      <c r="A13840" t="s">
        <v>2156</v>
      </c>
      <c r="B13840" t="s">
        <v>1977</v>
      </c>
      <c r="C13840" t="s">
        <v>161</v>
      </c>
      <c r="D13840" t="s">
        <v>1978</v>
      </c>
      <c r="E13840" t="s">
        <v>1032</v>
      </c>
      <c r="F13840" t="s">
        <v>1033</v>
      </c>
      <c r="H13840" s="2">
        <v>45882</v>
      </c>
      <c r="I13840" t="s">
        <v>19</v>
      </c>
      <c r="J13840" s="3">
        <v>22028</v>
      </c>
      <c r="K13840" s="3">
        <v>16352.81</v>
      </c>
      <c r="L13840" s="3">
        <v>163.53</v>
      </c>
      <c r="M13840" s="7"/>
      <c r="N13840" s="4">
        <v>-8.6400000000000005E-2</v>
      </c>
      <c r="O13840" s="5">
        <v>0.02</v>
      </c>
    </row>
    <row r="13841" spans="1:15" hidden="1" x14ac:dyDescent="0.3">
      <c r="A13841" t="s">
        <v>2156</v>
      </c>
      <c r="B13841" t="s">
        <v>185</v>
      </c>
      <c r="C13841" t="s">
        <v>161</v>
      </c>
      <c r="D13841" t="s">
        <v>186</v>
      </c>
      <c r="E13841" t="s">
        <v>81</v>
      </c>
      <c r="F13841" t="s">
        <v>82</v>
      </c>
      <c r="H13841" s="2">
        <v>45882</v>
      </c>
      <c r="I13841" t="s">
        <v>19</v>
      </c>
      <c r="J13841" s="3">
        <v>7795</v>
      </c>
      <c r="K13841" s="3">
        <v>5661.06</v>
      </c>
      <c r="L13841" s="3">
        <v>56.61</v>
      </c>
      <c r="M13841" s="7"/>
      <c r="N13841" s="4">
        <v>-8.6400000000000005E-2</v>
      </c>
      <c r="O13841" s="5">
        <v>0.02</v>
      </c>
    </row>
    <row r="13842" spans="1:15" hidden="1" x14ac:dyDescent="0.3">
      <c r="A13842" t="s">
        <v>2156</v>
      </c>
      <c r="B13842" t="s">
        <v>1170</v>
      </c>
      <c r="C13842" t="s">
        <v>161</v>
      </c>
      <c r="D13842" t="s">
        <v>1979</v>
      </c>
      <c r="E13842" t="s">
        <v>1082</v>
      </c>
      <c r="F13842" t="s">
        <v>1083</v>
      </c>
      <c r="H13842" s="2">
        <v>45882</v>
      </c>
      <c r="I13842" t="s">
        <v>19</v>
      </c>
      <c r="J13842" s="3">
        <v>26189</v>
      </c>
      <c r="K13842" s="3">
        <v>19478.330000000002</v>
      </c>
      <c r="L13842" s="3">
        <v>194.78</v>
      </c>
      <c r="M13842" s="7"/>
      <c r="N13842" s="4">
        <v>-8.6400000000000005E-2</v>
      </c>
      <c r="O13842" s="5">
        <v>0.02</v>
      </c>
    </row>
    <row r="13843" spans="1:15" hidden="1" x14ac:dyDescent="0.3">
      <c r="A13843" t="s">
        <v>2156</v>
      </c>
      <c r="B13843" t="s">
        <v>1981</v>
      </c>
      <c r="C13843" t="s">
        <v>161</v>
      </c>
      <c r="D13843" t="s">
        <v>1982</v>
      </c>
      <c r="E13843" t="s">
        <v>35</v>
      </c>
      <c r="F13843" t="s">
        <v>36</v>
      </c>
      <c r="H13843" s="2">
        <v>45882</v>
      </c>
      <c r="I13843" t="s">
        <v>19</v>
      </c>
      <c r="J13843" s="3">
        <v>9265</v>
      </c>
      <c r="K13843" s="3">
        <v>6904.14</v>
      </c>
      <c r="L13843" s="3">
        <v>69.040000000000006</v>
      </c>
      <c r="M13843" s="7"/>
      <c r="N13843" s="4">
        <v>-8.6400000000000005E-2</v>
      </c>
      <c r="O13843" s="5">
        <v>0.02</v>
      </c>
    </row>
    <row r="13844" spans="1:15" hidden="1" x14ac:dyDescent="0.3">
      <c r="A13844" t="s">
        <v>2156</v>
      </c>
      <c r="B13844" t="s">
        <v>2604</v>
      </c>
      <c r="C13844" t="s">
        <v>161</v>
      </c>
      <c r="D13844" t="s">
        <v>2605</v>
      </c>
      <c r="E13844" t="s">
        <v>16</v>
      </c>
      <c r="F13844" t="s">
        <v>17</v>
      </c>
      <c r="H13844" s="2">
        <v>45882</v>
      </c>
      <c r="I13844" t="s">
        <v>19</v>
      </c>
      <c r="J13844" s="3">
        <v>3542</v>
      </c>
      <c r="K13844" s="3">
        <v>2445.52</v>
      </c>
      <c r="L13844" s="3">
        <v>24.47</v>
      </c>
      <c r="M13844" s="7"/>
      <c r="N13844" s="4">
        <v>-8.6400000000000005E-2</v>
      </c>
      <c r="O13844" s="5">
        <v>0.02</v>
      </c>
    </row>
    <row r="13845" spans="1:15" hidden="1" x14ac:dyDescent="0.3">
      <c r="A13845" t="s">
        <v>2156</v>
      </c>
      <c r="B13845" t="s">
        <v>1990</v>
      </c>
      <c r="C13845" t="s">
        <v>161</v>
      </c>
      <c r="D13845" t="s">
        <v>2387</v>
      </c>
      <c r="E13845" t="s">
        <v>51</v>
      </c>
      <c r="F13845" t="s">
        <v>52</v>
      </c>
      <c r="H13845" s="2">
        <v>45882</v>
      </c>
      <c r="I13845" t="s">
        <v>19</v>
      </c>
      <c r="J13845" s="3">
        <v>9819</v>
      </c>
      <c r="K13845" s="3">
        <v>6846</v>
      </c>
      <c r="L13845" s="3">
        <v>68.459999999999994</v>
      </c>
      <c r="M13845" s="7"/>
      <c r="N13845" s="4">
        <v>-8.6400000000000005E-2</v>
      </c>
      <c r="O13845" s="5">
        <v>0.02</v>
      </c>
    </row>
    <row r="13846" spans="1:15" hidden="1" x14ac:dyDescent="0.3">
      <c r="A13846" t="s">
        <v>6</v>
      </c>
      <c r="B13846" t="s">
        <v>1559</v>
      </c>
      <c r="C13846" t="s">
        <v>14</v>
      </c>
      <c r="D13846" t="s">
        <v>2552</v>
      </c>
      <c r="E13846" t="s">
        <v>129</v>
      </c>
      <c r="F13846" t="s">
        <v>130</v>
      </c>
      <c r="G13846" t="s">
        <v>194</v>
      </c>
      <c r="H13846" s="2">
        <v>45883</v>
      </c>
      <c r="I13846" t="s">
        <v>19</v>
      </c>
      <c r="J13846" s="3">
        <v>1454</v>
      </c>
      <c r="K13846" s="3">
        <v>1081.52</v>
      </c>
      <c r="L13846" s="3">
        <v>21.63</v>
      </c>
      <c r="M13846" s="6">
        <v>1</v>
      </c>
      <c r="N13846" s="4">
        <v>-8.6400000000000005E-2</v>
      </c>
      <c r="O13846" s="5">
        <v>0.02</v>
      </c>
    </row>
    <row r="13847" spans="1:15" hidden="1" x14ac:dyDescent="0.3">
      <c r="A13847" t="s">
        <v>6</v>
      </c>
      <c r="B13847" t="s">
        <v>1549</v>
      </c>
      <c r="C13847" t="s">
        <v>14</v>
      </c>
      <c r="D13847" t="s">
        <v>1550</v>
      </c>
      <c r="E13847" t="s">
        <v>129</v>
      </c>
      <c r="F13847" t="s">
        <v>130</v>
      </c>
      <c r="G13847" t="s">
        <v>194</v>
      </c>
      <c r="H13847" s="2">
        <v>45883</v>
      </c>
      <c r="I13847" t="s">
        <v>19</v>
      </c>
      <c r="J13847" s="3">
        <v>120333</v>
      </c>
      <c r="K13847" s="3">
        <v>89500.59</v>
      </c>
      <c r="L13847" s="3">
        <v>1790.01</v>
      </c>
      <c r="M13847" s="6">
        <v>1</v>
      </c>
      <c r="N13847" s="4">
        <v>-8.6400000000000005E-2</v>
      </c>
      <c r="O13847" s="5">
        <v>0.02</v>
      </c>
    </row>
    <row r="13848" spans="1:15" hidden="1" x14ac:dyDescent="0.3">
      <c r="A13848" t="s">
        <v>6</v>
      </c>
      <c r="B13848" t="s">
        <v>1553</v>
      </c>
      <c r="C13848" t="s">
        <v>14</v>
      </c>
      <c r="D13848" t="s">
        <v>1554</v>
      </c>
      <c r="E13848" t="s">
        <v>129</v>
      </c>
      <c r="F13848" t="s">
        <v>130</v>
      </c>
      <c r="G13848" t="s">
        <v>194</v>
      </c>
      <c r="H13848" s="2">
        <v>45883</v>
      </c>
      <c r="I13848" t="s">
        <v>19</v>
      </c>
      <c r="J13848" s="3">
        <v>185387</v>
      </c>
      <c r="K13848" s="3">
        <v>137885.71</v>
      </c>
      <c r="L13848" s="3">
        <v>2757.71</v>
      </c>
      <c r="M13848" s="6">
        <v>1</v>
      </c>
      <c r="N13848" s="4">
        <v>-8.6400000000000005E-2</v>
      </c>
      <c r="O13848" s="5">
        <v>0.02</v>
      </c>
    </row>
    <row r="13849" spans="1:15" hidden="1" x14ac:dyDescent="0.3">
      <c r="A13849" t="s">
        <v>6</v>
      </c>
      <c r="B13849" t="s">
        <v>1557</v>
      </c>
      <c r="C13849" t="s">
        <v>14</v>
      </c>
      <c r="D13849" t="s">
        <v>1558</v>
      </c>
      <c r="E13849" t="s">
        <v>129</v>
      </c>
      <c r="F13849" t="s">
        <v>130</v>
      </c>
      <c r="G13849" t="s">
        <v>194</v>
      </c>
      <c r="H13849" s="2">
        <v>45883</v>
      </c>
      <c r="I13849" t="s">
        <v>19</v>
      </c>
      <c r="J13849" s="3">
        <v>593085</v>
      </c>
      <c r="K13849" s="3">
        <v>431491.34</v>
      </c>
      <c r="L13849" s="3">
        <v>8629.83</v>
      </c>
      <c r="M13849" s="6">
        <v>1</v>
      </c>
      <c r="N13849" s="4">
        <v>-8.6400000000000005E-2</v>
      </c>
      <c r="O13849" s="5">
        <v>0.02</v>
      </c>
    </row>
    <row r="13850" spans="1:15" hidden="1" x14ac:dyDescent="0.3">
      <c r="A13850" t="s">
        <v>6</v>
      </c>
      <c r="B13850" t="s">
        <v>1559</v>
      </c>
      <c r="C13850" t="s">
        <v>14</v>
      </c>
      <c r="D13850" t="s">
        <v>1560</v>
      </c>
      <c r="E13850" t="s">
        <v>129</v>
      </c>
      <c r="F13850" t="s">
        <v>130</v>
      </c>
      <c r="G13850" t="s">
        <v>194</v>
      </c>
      <c r="H13850" s="2">
        <v>45883</v>
      </c>
      <c r="I13850" t="s">
        <v>19</v>
      </c>
      <c r="J13850" s="3">
        <v>161431</v>
      </c>
      <c r="K13850" s="3">
        <v>120067.31</v>
      </c>
      <c r="L13850" s="3">
        <v>2401.35</v>
      </c>
      <c r="M13850" s="6">
        <v>1</v>
      </c>
      <c r="N13850" s="4">
        <v>-8.6400000000000005E-2</v>
      </c>
      <c r="O13850" s="5">
        <v>0.02</v>
      </c>
    </row>
    <row r="13851" spans="1:15" hidden="1" x14ac:dyDescent="0.3">
      <c r="A13851" t="s">
        <v>6</v>
      </c>
      <c r="B13851" t="s">
        <v>1561</v>
      </c>
      <c r="C13851" t="s">
        <v>996</v>
      </c>
      <c r="D13851" t="s">
        <v>1562</v>
      </c>
      <c r="E13851" t="s">
        <v>129</v>
      </c>
      <c r="F13851" t="s">
        <v>130</v>
      </c>
      <c r="G13851" t="s">
        <v>194</v>
      </c>
      <c r="H13851" s="2">
        <v>45883</v>
      </c>
      <c r="I13851" t="s">
        <v>19</v>
      </c>
      <c r="J13851" s="3">
        <v>6466</v>
      </c>
      <c r="K13851" s="3">
        <v>3366</v>
      </c>
      <c r="L13851" s="3">
        <v>67.319999999999993</v>
      </c>
      <c r="M13851" s="6">
        <v>1</v>
      </c>
      <c r="N13851" s="4">
        <v>-8.6400000000000005E-2</v>
      </c>
      <c r="O13851" s="5">
        <v>0.02</v>
      </c>
    </row>
    <row r="13852" spans="1:15" hidden="1" x14ac:dyDescent="0.3">
      <c r="A13852" t="s">
        <v>6</v>
      </c>
      <c r="B13852" t="s">
        <v>1563</v>
      </c>
      <c r="C13852" t="s">
        <v>996</v>
      </c>
      <c r="D13852" t="s">
        <v>1564</v>
      </c>
      <c r="E13852" t="s">
        <v>129</v>
      </c>
      <c r="F13852" t="s">
        <v>130</v>
      </c>
      <c r="G13852" t="s">
        <v>194</v>
      </c>
      <c r="H13852" s="2">
        <v>45883</v>
      </c>
      <c r="I13852" t="s">
        <v>19</v>
      </c>
      <c r="J13852" s="3">
        <v>9142</v>
      </c>
      <c r="K13852" s="3">
        <v>4759</v>
      </c>
      <c r="L13852" s="3">
        <v>95.18</v>
      </c>
      <c r="M13852" s="6">
        <v>1</v>
      </c>
      <c r="N13852" s="4">
        <v>-8.6400000000000005E-2</v>
      </c>
      <c r="O13852" s="5">
        <v>0.02</v>
      </c>
    </row>
    <row r="13853" spans="1:15" hidden="1" x14ac:dyDescent="0.3">
      <c r="A13853" t="s">
        <v>6</v>
      </c>
      <c r="B13853" t="s">
        <v>1565</v>
      </c>
      <c r="C13853" t="s">
        <v>33</v>
      </c>
      <c r="D13853" t="s">
        <v>1566</v>
      </c>
      <c r="E13853" t="s">
        <v>129</v>
      </c>
      <c r="F13853" t="s">
        <v>130</v>
      </c>
      <c r="G13853" t="s">
        <v>194</v>
      </c>
      <c r="H13853" s="2">
        <v>45883</v>
      </c>
      <c r="I13853" t="s">
        <v>19</v>
      </c>
      <c r="J13853" s="3">
        <v>5191</v>
      </c>
      <c r="K13853" s="3">
        <v>3171</v>
      </c>
      <c r="L13853" s="3">
        <v>63.42</v>
      </c>
      <c r="M13853" s="6">
        <v>1</v>
      </c>
      <c r="N13853" s="4">
        <v>-8.6400000000000005E-2</v>
      </c>
      <c r="O13853" s="5">
        <v>0.02</v>
      </c>
    </row>
    <row r="13854" spans="1:15" hidden="1" x14ac:dyDescent="0.3">
      <c r="A13854" t="s">
        <v>6</v>
      </c>
      <c r="B13854" t="s">
        <v>2553</v>
      </c>
      <c r="C13854" t="s">
        <v>41</v>
      </c>
      <c r="D13854" t="s">
        <v>2554</v>
      </c>
      <c r="E13854" t="s">
        <v>129</v>
      </c>
      <c r="F13854" t="s">
        <v>130</v>
      </c>
      <c r="G13854" t="s">
        <v>194</v>
      </c>
      <c r="H13854" s="2">
        <v>45883</v>
      </c>
      <c r="I13854" t="s">
        <v>19</v>
      </c>
      <c r="J13854" s="3">
        <v>32608</v>
      </c>
      <c r="K13854" s="3">
        <v>22223.03</v>
      </c>
      <c r="L13854" s="3">
        <v>444.48</v>
      </c>
      <c r="M13854" s="6">
        <v>1</v>
      </c>
      <c r="N13854" s="4">
        <v>-8.6400000000000005E-2</v>
      </c>
      <c r="O13854" s="5">
        <v>0.02</v>
      </c>
    </row>
    <row r="13855" spans="1:15" hidden="1" x14ac:dyDescent="0.3">
      <c r="A13855" t="s">
        <v>6</v>
      </c>
      <c r="B13855" t="s">
        <v>1557</v>
      </c>
      <c r="C13855" t="s">
        <v>44</v>
      </c>
      <c r="D13855" t="s">
        <v>2555</v>
      </c>
      <c r="E13855" t="s">
        <v>129</v>
      </c>
      <c r="F13855" t="s">
        <v>130</v>
      </c>
      <c r="G13855" t="s">
        <v>194</v>
      </c>
      <c r="H13855" s="2">
        <v>45883</v>
      </c>
      <c r="I13855" t="s">
        <v>19</v>
      </c>
      <c r="J13855" s="3">
        <v>41843</v>
      </c>
      <c r="K13855" s="3">
        <v>28747.83</v>
      </c>
      <c r="L13855" s="3">
        <v>574.96</v>
      </c>
      <c r="M13855" s="6">
        <v>1</v>
      </c>
      <c r="N13855" s="4">
        <v>-8.6400000000000005E-2</v>
      </c>
      <c r="O13855" s="5">
        <v>0.02</v>
      </c>
    </row>
    <row r="13856" spans="1:15" hidden="1" x14ac:dyDescent="0.3">
      <c r="A13856" t="s">
        <v>6</v>
      </c>
      <c r="B13856" t="s">
        <v>1956</v>
      </c>
      <c r="C13856" t="s">
        <v>41</v>
      </c>
      <c r="D13856" t="s">
        <v>2324</v>
      </c>
      <c r="E13856" t="s">
        <v>129</v>
      </c>
      <c r="F13856" t="s">
        <v>130</v>
      </c>
      <c r="G13856" t="s">
        <v>194</v>
      </c>
      <c r="H13856" s="2">
        <v>45883</v>
      </c>
      <c r="I13856" t="s">
        <v>19</v>
      </c>
      <c r="J13856" s="3">
        <v>42134</v>
      </c>
      <c r="K13856" s="3">
        <v>29601</v>
      </c>
      <c r="L13856" s="3">
        <v>592.01</v>
      </c>
      <c r="M13856" s="6">
        <v>1</v>
      </c>
      <c r="N13856" s="4">
        <v>-8.6400000000000005E-2</v>
      </c>
      <c r="O13856" s="5">
        <v>0.02</v>
      </c>
    </row>
    <row r="13857" spans="1:15" hidden="1" x14ac:dyDescent="0.3">
      <c r="A13857" t="s">
        <v>6</v>
      </c>
      <c r="B13857" t="s">
        <v>1826</v>
      </c>
      <c r="C13857" t="s">
        <v>41</v>
      </c>
      <c r="D13857" t="s">
        <v>2325</v>
      </c>
      <c r="E13857" t="s">
        <v>129</v>
      </c>
      <c r="F13857" t="s">
        <v>130</v>
      </c>
      <c r="G13857" t="s">
        <v>194</v>
      </c>
      <c r="H13857" s="2">
        <v>45883</v>
      </c>
      <c r="I13857" t="s">
        <v>19</v>
      </c>
      <c r="J13857" s="3">
        <v>57015</v>
      </c>
      <c r="K13857" s="3">
        <v>40056</v>
      </c>
      <c r="L13857" s="3">
        <v>801.12</v>
      </c>
      <c r="M13857" s="6">
        <v>1</v>
      </c>
      <c r="N13857" s="4">
        <v>-8.6400000000000005E-2</v>
      </c>
      <c r="O13857" s="5">
        <v>0.02</v>
      </c>
    </row>
    <row r="13858" spans="1:15" hidden="1" x14ac:dyDescent="0.3">
      <c r="A13858" t="s">
        <v>6</v>
      </c>
      <c r="B13858" t="s">
        <v>1960</v>
      </c>
      <c r="C13858" t="s">
        <v>41</v>
      </c>
      <c r="D13858" t="s">
        <v>2326</v>
      </c>
      <c r="E13858" t="s">
        <v>129</v>
      </c>
      <c r="F13858" t="s">
        <v>130</v>
      </c>
      <c r="G13858" t="s">
        <v>194</v>
      </c>
      <c r="H13858" s="2">
        <v>45883</v>
      </c>
      <c r="I13858" t="s">
        <v>19</v>
      </c>
      <c r="J13858" s="3">
        <v>27842</v>
      </c>
      <c r="K13858" s="3">
        <v>19560</v>
      </c>
      <c r="L13858" s="3">
        <v>391.19</v>
      </c>
      <c r="M13858" s="6">
        <v>1</v>
      </c>
      <c r="N13858" s="4">
        <v>-8.6400000000000005E-2</v>
      </c>
      <c r="O13858" s="5">
        <v>0.02</v>
      </c>
    </row>
    <row r="13859" spans="1:15" hidden="1" x14ac:dyDescent="0.3">
      <c r="A13859" t="s">
        <v>6</v>
      </c>
      <c r="B13859" t="s">
        <v>1745</v>
      </c>
      <c r="C13859" t="s">
        <v>14</v>
      </c>
      <c r="D13859" t="s">
        <v>2556</v>
      </c>
      <c r="E13859" t="s">
        <v>35</v>
      </c>
      <c r="F13859" t="s">
        <v>36</v>
      </c>
      <c r="G13859" t="s">
        <v>18</v>
      </c>
      <c r="H13859" s="2">
        <v>45883</v>
      </c>
      <c r="I13859" t="s">
        <v>19</v>
      </c>
      <c r="J13859" s="3">
        <v>41943</v>
      </c>
      <c r="K13859" s="3">
        <v>31138.27</v>
      </c>
      <c r="L13859" s="3">
        <v>1556.91</v>
      </c>
      <c r="M13859" s="6">
        <v>1</v>
      </c>
      <c r="N13859" s="4">
        <v>-8.6400000000000005E-2</v>
      </c>
      <c r="O13859" s="5">
        <v>0.02</v>
      </c>
    </row>
    <row r="13860" spans="1:15" hidden="1" x14ac:dyDescent="0.3">
      <c r="A13860" t="s">
        <v>6</v>
      </c>
      <c r="B13860" t="s">
        <v>1766</v>
      </c>
      <c r="C13860" t="s">
        <v>14</v>
      </c>
      <c r="D13860" t="s">
        <v>2557</v>
      </c>
      <c r="E13860" t="s">
        <v>55</v>
      </c>
      <c r="F13860" t="s">
        <v>56</v>
      </c>
      <c r="G13860" t="s">
        <v>18</v>
      </c>
      <c r="H13860" s="2">
        <v>45883</v>
      </c>
      <c r="I13860" t="s">
        <v>19</v>
      </c>
      <c r="J13860" s="3">
        <v>71590</v>
      </c>
      <c r="K13860" s="3">
        <v>53147.56</v>
      </c>
      <c r="L13860" s="3">
        <v>2657.38</v>
      </c>
      <c r="M13860" s="6">
        <v>1</v>
      </c>
      <c r="N13860" s="4">
        <v>-8.6400000000000005E-2</v>
      </c>
      <c r="O13860" s="5">
        <v>0.02</v>
      </c>
    </row>
    <row r="13861" spans="1:15" hidden="1" x14ac:dyDescent="0.3">
      <c r="A13861" t="s">
        <v>6</v>
      </c>
      <c r="B13861" t="s">
        <v>1781</v>
      </c>
      <c r="C13861" t="s">
        <v>14</v>
      </c>
      <c r="D13861" t="s">
        <v>2356</v>
      </c>
      <c r="E13861" t="s">
        <v>77</v>
      </c>
      <c r="F13861" t="s">
        <v>78</v>
      </c>
      <c r="G13861" t="s">
        <v>18</v>
      </c>
      <c r="H13861" s="2">
        <v>45883</v>
      </c>
      <c r="I13861" t="s">
        <v>19</v>
      </c>
      <c r="J13861" s="3">
        <v>65701</v>
      </c>
      <c r="K13861" s="3">
        <v>48776.12</v>
      </c>
      <c r="L13861" s="3">
        <v>2438.81</v>
      </c>
      <c r="M13861" s="6">
        <v>1</v>
      </c>
      <c r="N13861" s="4">
        <v>-8.6400000000000005E-2</v>
      </c>
      <c r="O13861" s="5">
        <v>0.02</v>
      </c>
    </row>
    <row r="13862" spans="1:15" hidden="1" x14ac:dyDescent="0.3">
      <c r="A13862" t="s">
        <v>6</v>
      </c>
      <c r="B13862" t="s">
        <v>1712</v>
      </c>
      <c r="C13862" t="s">
        <v>14</v>
      </c>
      <c r="D13862" t="s">
        <v>2285</v>
      </c>
      <c r="E13862" t="s">
        <v>244</v>
      </c>
      <c r="F13862" t="s">
        <v>245</v>
      </c>
      <c r="G13862" t="s">
        <v>18</v>
      </c>
      <c r="H13862" s="2">
        <v>45883</v>
      </c>
      <c r="I13862" t="s">
        <v>19</v>
      </c>
      <c r="J13862" s="3">
        <v>61860</v>
      </c>
      <c r="K13862" s="3">
        <v>45924.92</v>
      </c>
      <c r="L13862" s="3">
        <v>2296.25</v>
      </c>
      <c r="M13862" s="6">
        <v>1</v>
      </c>
      <c r="N13862" s="4">
        <v>-8.6400000000000005E-2</v>
      </c>
      <c r="O13862" s="5">
        <v>0.02</v>
      </c>
    </row>
    <row r="13863" spans="1:15" hidden="1" x14ac:dyDescent="0.3">
      <c r="A13863" t="s">
        <v>6</v>
      </c>
      <c r="B13863" t="s">
        <v>1570</v>
      </c>
      <c r="C13863" t="s">
        <v>14</v>
      </c>
      <c r="D13863" t="s">
        <v>1571</v>
      </c>
      <c r="E13863" t="s">
        <v>59</v>
      </c>
      <c r="F13863" t="s">
        <v>60</v>
      </c>
      <c r="G13863" t="s">
        <v>18</v>
      </c>
      <c r="H13863" s="2">
        <v>45883</v>
      </c>
      <c r="I13863" t="s">
        <v>19</v>
      </c>
      <c r="J13863" s="3">
        <v>64664</v>
      </c>
      <c r="K13863" s="3">
        <v>48005.78</v>
      </c>
      <c r="L13863" s="3">
        <v>2400.29</v>
      </c>
      <c r="M13863" s="6">
        <v>1</v>
      </c>
      <c r="N13863" s="4">
        <v>-8.6400000000000005E-2</v>
      </c>
      <c r="O13863" s="5">
        <v>0.02</v>
      </c>
    </row>
    <row r="13864" spans="1:15" hidden="1" x14ac:dyDescent="0.3">
      <c r="A13864" t="s">
        <v>6</v>
      </c>
      <c r="B13864" t="s">
        <v>1222</v>
      </c>
      <c r="C13864" t="s">
        <v>14</v>
      </c>
      <c r="D13864" t="s">
        <v>1575</v>
      </c>
      <c r="E13864" t="s">
        <v>244</v>
      </c>
      <c r="F13864" t="s">
        <v>245</v>
      </c>
      <c r="G13864" t="s">
        <v>18</v>
      </c>
      <c r="H13864" s="2">
        <v>45883</v>
      </c>
      <c r="I13864" t="s">
        <v>19</v>
      </c>
      <c r="J13864" s="3">
        <v>125169</v>
      </c>
      <c r="K13864" s="3">
        <v>92923.61</v>
      </c>
      <c r="L13864" s="3">
        <v>4646.18</v>
      </c>
      <c r="M13864" s="6">
        <v>1</v>
      </c>
      <c r="N13864" s="4">
        <v>-8.6400000000000005E-2</v>
      </c>
      <c r="O13864" s="5">
        <v>0.02</v>
      </c>
    </row>
    <row r="13865" spans="1:15" hidden="1" x14ac:dyDescent="0.3">
      <c r="A13865" t="s">
        <v>6</v>
      </c>
      <c r="B13865" t="s">
        <v>1501</v>
      </c>
      <c r="C13865" t="s">
        <v>14</v>
      </c>
      <c r="D13865" t="s">
        <v>1502</v>
      </c>
      <c r="E13865" t="s">
        <v>59</v>
      </c>
      <c r="F13865" t="s">
        <v>60</v>
      </c>
      <c r="G13865" t="s">
        <v>18</v>
      </c>
      <c r="H13865" s="2">
        <v>45883</v>
      </c>
      <c r="I13865" t="s">
        <v>19</v>
      </c>
      <c r="J13865" s="3">
        <v>66996</v>
      </c>
      <c r="K13865" s="3">
        <v>49737.46</v>
      </c>
      <c r="L13865" s="3">
        <v>2486.87</v>
      </c>
      <c r="M13865" s="6">
        <v>1</v>
      </c>
      <c r="N13865" s="4">
        <v>-8.6400000000000005E-2</v>
      </c>
      <c r="O13865" s="5">
        <v>0.02</v>
      </c>
    </row>
    <row r="13866" spans="1:15" hidden="1" x14ac:dyDescent="0.3">
      <c r="A13866" t="s">
        <v>6</v>
      </c>
      <c r="B13866" t="s">
        <v>1580</v>
      </c>
      <c r="C13866" t="s">
        <v>14</v>
      </c>
      <c r="D13866" t="s">
        <v>1581</v>
      </c>
      <c r="E13866" t="s">
        <v>244</v>
      </c>
      <c r="F13866" t="s">
        <v>245</v>
      </c>
      <c r="G13866" t="s">
        <v>18</v>
      </c>
      <c r="H13866" s="2">
        <v>45883</v>
      </c>
      <c r="I13866" t="s">
        <v>19</v>
      </c>
      <c r="J13866" s="3">
        <v>137500</v>
      </c>
      <c r="K13866" s="3">
        <v>102078.93</v>
      </c>
      <c r="L13866" s="3">
        <v>5103.95</v>
      </c>
      <c r="M13866" s="6">
        <v>1</v>
      </c>
      <c r="N13866" s="4">
        <v>-8.6400000000000005E-2</v>
      </c>
      <c r="O13866" s="5">
        <v>0.02</v>
      </c>
    </row>
    <row r="13867" spans="1:15" hidden="1" x14ac:dyDescent="0.3">
      <c r="A13867" t="s">
        <v>6</v>
      </c>
      <c r="B13867" t="s">
        <v>1582</v>
      </c>
      <c r="C13867" t="s">
        <v>14</v>
      </c>
      <c r="D13867" t="s">
        <v>1583</v>
      </c>
      <c r="E13867" t="s">
        <v>77</v>
      </c>
      <c r="F13867" t="s">
        <v>78</v>
      </c>
      <c r="G13867" t="s">
        <v>18</v>
      </c>
      <c r="H13867" s="2">
        <v>45883</v>
      </c>
      <c r="I13867" t="s">
        <v>19</v>
      </c>
      <c r="J13867" s="3">
        <v>76345</v>
      </c>
      <c r="K13867" s="3">
        <v>56677.95</v>
      </c>
      <c r="L13867" s="3">
        <v>2833.9</v>
      </c>
      <c r="M13867" s="6">
        <v>1</v>
      </c>
      <c r="N13867" s="4">
        <v>-8.6400000000000005E-2</v>
      </c>
      <c r="O13867" s="5">
        <v>0.02</v>
      </c>
    </row>
    <row r="13868" spans="1:15" hidden="1" x14ac:dyDescent="0.3">
      <c r="A13868" t="s">
        <v>6</v>
      </c>
      <c r="B13868" t="s">
        <v>1586</v>
      </c>
      <c r="C13868" t="s">
        <v>14</v>
      </c>
      <c r="D13868" t="s">
        <v>1587</v>
      </c>
      <c r="E13868" t="s">
        <v>59</v>
      </c>
      <c r="F13868" t="s">
        <v>60</v>
      </c>
      <c r="G13868" t="s">
        <v>18</v>
      </c>
      <c r="H13868" s="2">
        <v>45883</v>
      </c>
      <c r="I13868" t="s">
        <v>19</v>
      </c>
      <c r="J13868" s="3">
        <v>79058</v>
      </c>
      <c r="K13868" s="3">
        <v>58692.08</v>
      </c>
      <c r="L13868" s="3">
        <v>2934.6</v>
      </c>
      <c r="M13868" s="6">
        <v>1</v>
      </c>
      <c r="N13868" s="4">
        <v>-8.6400000000000005E-2</v>
      </c>
      <c r="O13868" s="5">
        <v>0.02</v>
      </c>
    </row>
    <row r="13869" spans="1:15" hidden="1" x14ac:dyDescent="0.3">
      <c r="A13869" t="s">
        <v>6</v>
      </c>
      <c r="B13869" t="s">
        <v>223</v>
      </c>
      <c r="C13869" t="s">
        <v>14</v>
      </c>
      <c r="D13869" t="s">
        <v>224</v>
      </c>
      <c r="E13869" t="s">
        <v>22</v>
      </c>
      <c r="F13869" t="s">
        <v>23</v>
      </c>
      <c r="G13869" t="s">
        <v>18</v>
      </c>
      <c r="H13869" s="2">
        <v>45883</v>
      </c>
      <c r="I13869" t="s">
        <v>19</v>
      </c>
      <c r="J13869" s="3">
        <v>146630</v>
      </c>
      <c r="K13869" s="3">
        <v>108856.68</v>
      </c>
      <c r="L13869" s="3">
        <v>5442.84</v>
      </c>
      <c r="M13869" s="6">
        <v>1</v>
      </c>
      <c r="N13869" s="4">
        <v>-8.6400000000000005E-2</v>
      </c>
      <c r="O13869" s="5">
        <v>0.02</v>
      </c>
    </row>
    <row r="13870" spans="1:15" hidden="1" x14ac:dyDescent="0.3">
      <c r="A13870" t="s">
        <v>6</v>
      </c>
      <c r="B13870" t="s">
        <v>1595</v>
      </c>
      <c r="C13870" t="s">
        <v>14</v>
      </c>
      <c r="D13870" t="s">
        <v>1596</v>
      </c>
      <c r="E13870" t="s">
        <v>244</v>
      </c>
      <c r="F13870" t="s">
        <v>245</v>
      </c>
      <c r="G13870" t="s">
        <v>18</v>
      </c>
      <c r="H13870" s="2">
        <v>45883</v>
      </c>
      <c r="I13870" t="s">
        <v>19</v>
      </c>
      <c r="J13870" s="3">
        <v>21653</v>
      </c>
      <c r="K13870" s="3">
        <v>16074.66</v>
      </c>
      <c r="L13870" s="3">
        <v>803.73</v>
      </c>
      <c r="M13870" s="6">
        <v>1</v>
      </c>
      <c r="N13870" s="4">
        <v>-8.6400000000000005E-2</v>
      </c>
      <c r="O13870" s="5">
        <v>0.02</v>
      </c>
    </row>
    <row r="13871" spans="1:15" hidden="1" x14ac:dyDescent="0.3">
      <c r="A13871" t="s">
        <v>6</v>
      </c>
      <c r="B13871" t="s">
        <v>1512</v>
      </c>
      <c r="C13871" t="s">
        <v>14</v>
      </c>
      <c r="D13871" t="s">
        <v>1513</v>
      </c>
      <c r="E13871" t="s">
        <v>35</v>
      </c>
      <c r="F13871" t="s">
        <v>36</v>
      </c>
      <c r="G13871" t="s">
        <v>18</v>
      </c>
      <c r="H13871" s="2">
        <v>45883</v>
      </c>
      <c r="I13871" t="s">
        <v>19</v>
      </c>
      <c r="J13871" s="3">
        <v>51069</v>
      </c>
      <c r="K13871" s="3">
        <v>37913.19</v>
      </c>
      <c r="L13871" s="3">
        <v>1895.66</v>
      </c>
      <c r="M13871" s="6">
        <v>1</v>
      </c>
      <c r="N13871" s="4">
        <v>-8.6400000000000005E-2</v>
      </c>
      <c r="O13871" s="5">
        <v>0.02</v>
      </c>
    </row>
    <row r="13872" spans="1:15" hidden="1" x14ac:dyDescent="0.3">
      <c r="A13872" t="s">
        <v>6</v>
      </c>
      <c r="B13872" t="s">
        <v>1604</v>
      </c>
      <c r="C13872" t="s">
        <v>14</v>
      </c>
      <c r="D13872" t="s">
        <v>1605</v>
      </c>
      <c r="E13872" t="s">
        <v>51</v>
      </c>
      <c r="F13872" t="s">
        <v>52</v>
      </c>
      <c r="G13872" t="s">
        <v>18</v>
      </c>
      <c r="H13872" s="2">
        <v>45883</v>
      </c>
      <c r="I13872" t="s">
        <v>19</v>
      </c>
      <c r="J13872" s="3">
        <v>73437</v>
      </c>
      <c r="K13872" s="3">
        <v>54519</v>
      </c>
      <c r="L13872" s="3">
        <v>2725.95</v>
      </c>
      <c r="M13872" s="6">
        <v>1</v>
      </c>
      <c r="N13872" s="4">
        <v>-8.6400000000000005E-2</v>
      </c>
      <c r="O13872" s="5">
        <v>0.02</v>
      </c>
    </row>
    <row r="13873" spans="1:15" hidden="1" x14ac:dyDescent="0.3">
      <c r="A13873" t="s">
        <v>6</v>
      </c>
      <c r="B13873" t="s">
        <v>1606</v>
      </c>
      <c r="C13873" t="s">
        <v>14</v>
      </c>
      <c r="D13873" t="s">
        <v>1607</v>
      </c>
      <c r="E13873" t="s">
        <v>244</v>
      </c>
      <c r="F13873" t="s">
        <v>245</v>
      </c>
      <c r="G13873" t="s">
        <v>18</v>
      </c>
      <c r="H13873" s="2">
        <v>45883</v>
      </c>
      <c r="I13873" t="s">
        <v>19</v>
      </c>
      <c r="J13873" s="3">
        <v>82349</v>
      </c>
      <c r="K13873" s="3">
        <v>59802.68</v>
      </c>
      <c r="L13873" s="3">
        <v>2990.13</v>
      </c>
      <c r="M13873" s="6">
        <v>1</v>
      </c>
      <c r="N13873" s="4">
        <v>-8.6400000000000005E-2</v>
      </c>
      <c r="O13873" s="5">
        <v>0.02</v>
      </c>
    </row>
    <row r="13874" spans="1:15" hidden="1" x14ac:dyDescent="0.3">
      <c r="A13874" t="s">
        <v>6</v>
      </c>
      <c r="B13874" t="s">
        <v>1138</v>
      </c>
      <c r="C13874" t="s">
        <v>14</v>
      </c>
      <c r="D13874" t="s">
        <v>2105</v>
      </c>
      <c r="E13874" t="s">
        <v>244</v>
      </c>
      <c r="F13874" t="s">
        <v>245</v>
      </c>
      <c r="G13874" t="s">
        <v>18</v>
      </c>
      <c r="H13874" s="2">
        <v>45883</v>
      </c>
      <c r="I13874" t="s">
        <v>19</v>
      </c>
      <c r="J13874" s="3">
        <v>78744</v>
      </c>
      <c r="K13874" s="3">
        <v>58458.71</v>
      </c>
      <c r="L13874" s="3">
        <v>2922.94</v>
      </c>
      <c r="M13874" s="6">
        <v>1</v>
      </c>
      <c r="N13874" s="4">
        <v>-8.6400000000000005E-2</v>
      </c>
      <c r="O13874" s="5">
        <v>0.02</v>
      </c>
    </row>
    <row r="13875" spans="1:15" hidden="1" x14ac:dyDescent="0.3">
      <c r="A13875" t="s">
        <v>6</v>
      </c>
      <c r="B13875" t="s">
        <v>1610</v>
      </c>
      <c r="C13875" t="s">
        <v>14</v>
      </c>
      <c r="D13875" t="s">
        <v>1611</v>
      </c>
      <c r="E13875" t="s">
        <v>432</v>
      </c>
      <c r="F13875" t="s">
        <v>433</v>
      </c>
      <c r="G13875" t="s">
        <v>18</v>
      </c>
      <c r="H13875" s="2">
        <v>45883</v>
      </c>
      <c r="I13875" t="s">
        <v>19</v>
      </c>
      <c r="J13875" s="3">
        <v>77259</v>
      </c>
      <c r="K13875" s="3">
        <v>57355.81</v>
      </c>
      <c r="L13875" s="3">
        <v>2867.79</v>
      </c>
      <c r="M13875" s="6">
        <v>1</v>
      </c>
      <c r="N13875" s="4">
        <v>-8.6400000000000005E-2</v>
      </c>
      <c r="O13875" s="5">
        <v>0.02</v>
      </c>
    </row>
    <row r="13876" spans="1:15" hidden="1" x14ac:dyDescent="0.3">
      <c r="A13876" t="s">
        <v>6</v>
      </c>
      <c r="B13876" t="s">
        <v>1618</v>
      </c>
      <c r="C13876" t="s">
        <v>14</v>
      </c>
      <c r="D13876" t="s">
        <v>1619</v>
      </c>
      <c r="E13876" t="s">
        <v>51</v>
      </c>
      <c r="F13876" t="s">
        <v>52</v>
      </c>
      <c r="G13876" t="s">
        <v>18</v>
      </c>
      <c r="H13876" s="2">
        <v>45883</v>
      </c>
      <c r="I13876" t="s">
        <v>19</v>
      </c>
      <c r="J13876" s="3">
        <v>74640</v>
      </c>
      <c r="K13876" s="3">
        <v>55411.62</v>
      </c>
      <c r="L13876" s="3">
        <v>2770.58</v>
      </c>
      <c r="M13876" s="6">
        <v>1</v>
      </c>
      <c r="N13876" s="4">
        <v>-8.6400000000000005E-2</v>
      </c>
      <c r="O13876" s="5">
        <v>0.02</v>
      </c>
    </row>
    <row r="13877" spans="1:15" hidden="1" x14ac:dyDescent="0.3">
      <c r="A13877" t="s">
        <v>6</v>
      </c>
      <c r="B13877" t="s">
        <v>1620</v>
      </c>
      <c r="C13877" t="s">
        <v>14</v>
      </c>
      <c r="D13877" t="s">
        <v>1621</v>
      </c>
      <c r="E13877" t="s">
        <v>59</v>
      </c>
      <c r="F13877" t="s">
        <v>60</v>
      </c>
      <c r="G13877" t="s">
        <v>18</v>
      </c>
      <c r="H13877" s="2">
        <v>45883</v>
      </c>
      <c r="I13877" t="s">
        <v>19</v>
      </c>
      <c r="J13877" s="3">
        <v>74811</v>
      </c>
      <c r="K13877" s="3">
        <v>55459.55</v>
      </c>
      <c r="L13877" s="3">
        <v>2772.98</v>
      </c>
      <c r="M13877" s="6">
        <v>1</v>
      </c>
      <c r="N13877" s="4">
        <v>-8.6400000000000005E-2</v>
      </c>
      <c r="O13877" s="5">
        <v>0.02</v>
      </c>
    </row>
    <row r="13878" spans="1:15" hidden="1" x14ac:dyDescent="0.3">
      <c r="A13878" t="s">
        <v>6</v>
      </c>
      <c r="B13878" t="s">
        <v>1626</v>
      </c>
      <c r="C13878" t="s">
        <v>14</v>
      </c>
      <c r="D13878" t="s">
        <v>1627</v>
      </c>
      <c r="E13878" t="s">
        <v>35</v>
      </c>
      <c r="F13878" t="s">
        <v>36</v>
      </c>
      <c r="G13878" t="s">
        <v>18</v>
      </c>
      <c r="H13878" s="2">
        <v>45883</v>
      </c>
      <c r="I13878" t="s">
        <v>19</v>
      </c>
      <c r="J13878" s="3">
        <v>40674</v>
      </c>
      <c r="K13878" s="3">
        <v>30252.18</v>
      </c>
      <c r="L13878" s="3">
        <v>1512.61</v>
      </c>
      <c r="M13878" s="6">
        <v>1</v>
      </c>
      <c r="N13878" s="4">
        <v>-8.6400000000000005E-2</v>
      </c>
      <c r="O13878" s="5">
        <v>0.02</v>
      </c>
    </row>
    <row r="13879" spans="1:15" hidden="1" x14ac:dyDescent="0.3">
      <c r="A13879" t="s">
        <v>6</v>
      </c>
      <c r="B13879" t="s">
        <v>1628</v>
      </c>
      <c r="C13879" t="s">
        <v>14</v>
      </c>
      <c r="D13879" t="s">
        <v>1629</v>
      </c>
      <c r="E13879" t="s">
        <v>59</v>
      </c>
      <c r="F13879" t="s">
        <v>60</v>
      </c>
      <c r="G13879" t="s">
        <v>18</v>
      </c>
      <c r="H13879" s="2">
        <v>45883</v>
      </c>
      <c r="I13879" t="s">
        <v>19</v>
      </c>
      <c r="J13879" s="3">
        <v>61429</v>
      </c>
      <c r="K13879" s="3">
        <v>45689.31</v>
      </c>
      <c r="L13879" s="3">
        <v>2284.4699999999998</v>
      </c>
      <c r="M13879" s="6">
        <v>1</v>
      </c>
      <c r="N13879" s="4">
        <v>-8.6400000000000005E-2</v>
      </c>
      <c r="O13879" s="5">
        <v>0.02</v>
      </c>
    </row>
    <row r="13880" spans="1:15" hidden="1" x14ac:dyDescent="0.3">
      <c r="A13880" t="s">
        <v>6</v>
      </c>
      <c r="B13880" t="s">
        <v>890</v>
      </c>
      <c r="C13880" t="s">
        <v>14</v>
      </c>
      <c r="D13880" t="s">
        <v>2558</v>
      </c>
      <c r="E13880" t="s">
        <v>798</v>
      </c>
      <c r="F13880" t="s">
        <v>799</v>
      </c>
      <c r="G13880" t="s">
        <v>18</v>
      </c>
      <c r="H13880" s="2">
        <v>45883</v>
      </c>
      <c r="I13880" t="s">
        <v>19</v>
      </c>
      <c r="J13880" s="3">
        <v>2684903.11</v>
      </c>
      <c r="K13880" s="3">
        <v>1619757.61</v>
      </c>
      <c r="L13880" s="3">
        <v>80987.899999999994</v>
      </c>
      <c r="M13880" s="6">
        <v>1</v>
      </c>
      <c r="N13880" s="4">
        <v>-8.6400000000000005E-2</v>
      </c>
      <c r="O13880" s="5">
        <v>0.02</v>
      </c>
    </row>
    <row r="13881" spans="1:15" hidden="1" x14ac:dyDescent="0.3">
      <c r="A13881" t="s">
        <v>6</v>
      </c>
      <c r="B13881" t="s">
        <v>1639</v>
      </c>
      <c r="C13881" t="s">
        <v>14</v>
      </c>
      <c r="D13881" t="s">
        <v>1640</v>
      </c>
      <c r="E13881" t="s">
        <v>81</v>
      </c>
      <c r="F13881" t="s">
        <v>82</v>
      </c>
      <c r="G13881" t="s">
        <v>18</v>
      </c>
      <c r="H13881" s="2">
        <v>45883</v>
      </c>
      <c r="I13881" t="s">
        <v>19</v>
      </c>
      <c r="J13881" s="3">
        <v>58849</v>
      </c>
      <c r="K13881" s="3">
        <v>43769.78</v>
      </c>
      <c r="L13881" s="3">
        <v>2188.4899999999998</v>
      </c>
      <c r="M13881" s="6">
        <v>1</v>
      </c>
      <c r="N13881" s="4">
        <v>-8.6400000000000005E-2</v>
      </c>
      <c r="O13881" s="5">
        <v>0.02</v>
      </c>
    </row>
    <row r="13882" spans="1:15" hidden="1" x14ac:dyDescent="0.3">
      <c r="A13882" t="s">
        <v>6</v>
      </c>
      <c r="B13882" t="s">
        <v>1641</v>
      </c>
      <c r="C13882" t="s">
        <v>14</v>
      </c>
      <c r="D13882" t="s">
        <v>1642</v>
      </c>
      <c r="E13882" t="s">
        <v>55</v>
      </c>
      <c r="F13882" t="s">
        <v>56</v>
      </c>
      <c r="G13882" t="s">
        <v>18</v>
      </c>
      <c r="H13882" s="2">
        <v>45883</v>
      </c>
      <c r="I13882" t="s">
        <v>19</v>
      </c>
      <c r="J13882" s="3">
        <v>126992</v>
      </c>
      <c r="K13882" s="3">
        <v>94453.25</v>
      </c>
      <c r="L13882" s="3">
        <v>4722.66</v>
      </c>
      <c r="M13882" s="6">
        <v>1</v>
      </c>
      <c r="N13882" s="4">
        <v>-8.6400000000000005E-2</v>
      </c>
      <c r="O13882" s="5">
        <v>0.02</v>
      </c>
    </row>
    <row r="13883" spans="1:15" hidden="1" x14ac:dyDescent="0.3">
      <c r="A13883" t="s">
        <v>6</v>
      </c>
      <c r="B13883" t="s">
        <v>1402</v>
      </c>
      <c r="C13883" t="s">
        <v>14</v>
      </c>
      <c r="D13883" t="s">
        <v>1643</v>
      </c>
      <c r="E13883" t="s">
        <v>55</v>
      </c>
      <c r="F13883" t="s">
        <v>56</v>
      </c>
      <c r="G13883" t="s">
        <v>18</v>
      </c>
      <c r="H13883" s="2">
        <v>45883</v>
      </c>
      <c r="I13883" t="s">
        <v>19</v>
      </c>
      <c r="J13883" s="3">
        <v>54222</v>
      </c>
      <c r="K13883" s="3">
        <v>39448.639999999999</v>
      </c>
      <c r="L13883" s="3">
        <v>1972.43</v>
      </c>
      <c r="M13883" s="6">
        <v>1</v>
      </c>
      <c r="N13883" s="4">
        <v>-8.6400000000000005E-2</v>
      </c>
      <c r="O13883" s="5">
        <v>0.02</v>
      </c>
    </row>
    <row r="13884" spans="1:15" hidden="1" x14ac:dyDescent="0.3">
      <c r="A13884" t="s">
        <v>6</v>
      </c>
      <c r="B13884" t="s">
        <v>1644</v>
      </c>
      <c r="C13884" t="s">
        <v>14</v>
      </c>
      <c r="D13884" t="s">
        <v>1645</v>
      </c>
      <c r="E13884" t="s">
        <v>81</v>
      </c>
      <c r="F13884" t="s">
        <v>82</v>
      </c>
      <c r="G13884" t="s">
        <v>18</v>
      </c>
      <c r="H13884" s="2">
        <v>45883</v>
      </c>
      <c r="I13884" t="s">
        <v>19</v>
      </c>
      <c r="J13884" s="3">
        <v>182021</v>
      </c>
      <c r="K13884" s="3">
        <v>135381.81</v>
      </c>
      <c r="L13884" s="3">
        <v>6769.09</v>
      </c>
      <c r="M13884" s="6">
        <v>1</v>
      </c>
      <c r="N13884" s="4">
        <v>-8.6400000000000005E-2</v>
      </c>
      <c r="O13884" s="5">
        <v>0.02</v>
      </c>
    </row>
    <row r="13885" spans="1:15" hidden="1" x14ac:dyDescent="0.3">
      <c r="A13885" t="s">
        <v>6</v>
      </c>
      <c r="B13885" t="s">
        <v>1648</v>
      </c>
      <c r="C13885" t="s">
        <v>14</v>
      </c>
      <c r="D13885" t="s">
        <v>1649</v>
      </c>
      <c r="E13885" t="s">
        <v>16</v>
      </c>
      <c r="F13885" t="s">
        <v>17</v>
      </c>
      <c r="G13885" t="s">
        <v>18</v>
      </c>
      <c r="H13885" s="2">
        <v>45883</v>
      </c>
      <c r="I13885" t="s">
        <v>19</v>
      </c>
      <c r="J13885" s="3">
        <v>136109</v>
      </c>
      <c r="K13885" s="3">
        <v>101233.62</v>
      </c>
      <c r="L13885" s="3">
        <v>5061.68</v>
      </c>
      <c r="M13885" s="6">
        <v>1</v>
      </c>
      <c r="N13885" s="4">
        <v>-8.6400000000000005E-2</v>
      </c>
      <c r="O13885" s="5">
        <v>0.02</v>
      </c>
    </row>
    <row r="13886" spans="1:15" hidden="1" x14ac:dyDescent="0.3">
      <c r="A13886" t="s">
        <v>6</v>
      </c>
      <c r="B13886" t="s">
        <v>1656</v>
      </c>
      <c r="C13886" t="s">
        <v>14</v>
      </c>
      <c r="D13886" t="s">
        <v>1657</v>
      </c>
      <c r="E13886" t="s">
        <v>244</v>
      </c>
      <c r="F13886" t="s">
        <v>245</v>
      </c>
      <c r="G13886" t="s">
        <v>18</v>
      </c>
      <c r="H13886" s="2">
        <v>45883</v>
      </c>
      <c r="I13886" t="s">
        <v>19</v>
      </c>
      <c r="J13886" s="3">
        <v>99420</v>
      </c>
      <c r="K13886" s="3">
        <v>73945.78</v>
      </c>
      <c r="L13886" s="3">
        <v>3697.29</v>
      </c>
      <c r="M13886" s="6">
        <v>1</v>
      </c>
      <c r="N13886" s="4">
        <v>-8.6400000000000005E-2</v>
      </c>
      <c r="O13886" s="5">
        <v>0.02</v>
      </c>
    </row>
    <row r="13887" spans="1:15" hidden="1" x14ac:dyDescent="0.3">
      <c r="A13887" t="s">
        <v>6</v>
      </c>
      <c r="B13887" t="s">
        <v>1658</v>
      </c>
      <c r="C13887" t="s">
        <v>14</v>
      </c>
      <c r="D13887" t="s">
        <v>1659</v>
      </c>
      <c r="E13887" t="s">
        <v>244</v>
      </c>
      <c r="F13887" t="s">
        <v>245</v>
      </c>
      <c r="G13887" t="s">
        <v>18</v>
      </c>
      <c r="H13887" s="2">
        <v>45883</v>
      </c>
      <c r="I13887" t="s">
        <v>19</v>
      </c>
      <c r="J13887" s="3">
        <v>101897</v>
      </c>
      <c r="K13887" s="3">
        <v>75788.33</v>
      </c>
      <c r="L13887" s="3">
        <v>3789.42</v>
      </c>
      <c r="M13887" s="6">
        <v>1</v>
      </c>
      <c r="N13887" s="4">
        <v>-8.6400000000000005E-2</v>
      </c>
      <c r="O13887" s="5">
        <v>0.02</v>
      </c>
    </row>
    <row r="13888" spans="1:15" hidden="1" x14ac:dyDescent="0.3">
      <c r="A13888" t="s">
        <v>6</v>
      </c>
      <c r="B13888" t="s">
        <v>491</v>
      </c>
      <c r="C13888" t="s">
        <v>14</v>
      </c>
      <c r="D13888" t="s">
        <v>1660</v>
      </c>
      <c r="E13888" t="s">
        <v>16</v>
      </c>
      <c r="F13888" t="s">
        <v>17</v>
      </c>
      <c r="G13888" t="s">
        <v>18</v>
      </c>
      <c r="H13888" s="2">
        <v>45883</v>
      </c>
      <c r="I13888" t="s">
        <v>19</v>
      </c>
      <c r="J13888" s="3">
        <v>51649</v>
      </c>
      <c r="K13888" s="3">
        <v>38414.99</v>
      </c>
      <c r="L13888" s="3">
        <v>1920.75</v>
      </c>
      <c r="M13888" s="6">
        <v>1</v>
      </c>
      <c r="N13888" s="4">
        <v>-8.6400000000000005E-2</v>
      </c>
      <c r="O13888" s="5">
        <v>0.02</v>
      </c>
    </row>
    <row r="13889" spans="1:15" hidden="1" x14ac:dyDescent="0.3">
      <c r="A13889" t="s">
        <v>6</v>
      </c>
      <c r="B13889" t="s">
        <v>1663</v>
      </c>
      <c r="C13889" t="s">
        <v>14</v>
      </c>
      <c r="D13889" t="s">
        <v>1664</v>
      </c>
      <c r="E13889" t="s">
        <v>81</v>
      </c>
      <c r="F13889" t="s">
        <v>82</v>
      </c>
      <c r="G13889" t="s">
        <v>18</v>
      </c>
      <c r="H13889" s="2">
        <v>45883</v>
      </c>
      <c r="I13889" t="s">
        <v>19</v>
      </c>
      <c r="J13889" s="3">
        <v>58894</v>
      </c>
      <c r="K13889" s="3">
        <v>43803.25</v>
      </c>
      <c r="L13889" s="3">
        <v>2190.16</v>
      </c>
      <c r="M13889" s="6">
        <v>1</v>
      </c>
      <c r="N13889" s="4">
        <v>-8.6400000000000005E-2</v>
      </c>
      <c r="O13889" s="5">
        <v>0.02</v>
      </c>
    </row>
    <row r="13890" spans="1:15" hidden="1" x14ac:dyDescent="0.3">
      <c r="A13890" t="s">
        <v>6</v>
      </c>
      <c r="B13890" t="s">
        <v>1669</v>
      </c>
      <c r="C13890" t="s">
        <v>14</v>
      </c>
      <c r="D13890" t="s">
        <v>1670</v>
      </c>
      <c r="E13890" t="s">
        <v>55</v>
      </c>
      <c r="F13890" t="s">
        <v>56</v>
      </c>
      <c r="G13890" t="s">
        <v>18</v>
      </c>
      <c r="H13890" s="2">
        <v>45883</v>
      </c>
      <c r="I13890" t="s">
        <v>19</v>
      </c>
      <c r="J13890" s="3">
        <v>80625</v>
      </c>
      <c r="K13890" s="3">
        <v>59967.17</v>
      </c>
      <c r="L13890" s="3">
        <v>2998.36</v>
      </c>
      <c r="M13890" s="6">
        <v>1</v>
      </c>
      <c r="N13890" s="4">
        <v>-8.6400000000000005E-2</v>
      </c>
      <c r="O13890" s="5">
        <v>0.02</v>
      </c>
    </row>
    <row r="13891" spans="1:15" hidden="1" x14ac:dyDescent="0.3">
      <c r="A13891" t="s">
        <v>6</v>
      </c>
      <c r="B13891" t="s">
        <v>1402</v>
      </c>
      <c r="C13891" t="s">
        <v>14</v>
      </c>
      <c r="D13891" t="s">
        <v>1674</v>
      </c>
      <c r="E13891" t="s">
        <v>55</v>
      </c>
      <c r="F13891" t="s">
        <v>56</v>
      </c>
      <c r="G13891" t="s">
        <v>18</v>
      </c>
      <c r="H13891" s="2">
        <v>45883</v>
      </c>
      <c r="I13891" t="s">
        <v>19</v>
      </c>
      <c r="J13891" s="3">
        <v>65760</v>
      </c>
      <c r="K13891" s="3">
        <v>47842.97</v>
      </c>
      <c r="L13891" s="3">
        <v>2392.15</v>
      </c>
      <c r="M13891" s="6">
        <v>1</v>
      </c>
      <c r="N13891" s="4">
        <v>-8.6400000000000005E-2</v>
      </c>
      <c r="O13891" s="5">
        <v>0.02</v>
      </c>
    </row>
    <row r="13892" spans="1:15" hidden="1" x14ac:dyDescent="0.3">
      <c r="A13892" t="s">
        <v>6</v>
      </c>
      <c r="B13892" t="s">
        <v>1675</v>
      </c>
      <c r="C13892" t="s">
        <v>14</v>
      </c>
      <c r="D13892" t="s">
        <v>1676</v>
      </c>
      <c r="E13892" t="s">
        <v>22</v>
      </c>
      <c r="F13892" t="s">
        <v>23</v>
      </c>
      <c r="G13892" t="s">
        <v>18</v>
      </c>
      <c r="H13892" s="2">
        <v>45883</v>
      </c>
      <c r="I13892" t="s">
        <v>19</v>
      </c>
      <c r="J13892" s="3">
        <v>86234</v>
      </c>
      <c r="K13892" s="3">
        <v>64138.6</v>
      </c>
      <c r="L13892" s="3">
        <v>3206.93</v>
      </c>
      <c r="M13892" s="6">
        <v>1</v>
      </c>
      <c r="N13892" s="4">
        <v>-8.6400000000000005E-2</v>
      </c>
      <c r="O13892" s="5">
        <v>0.02</v>
      </c>
    </row>
    <row r="13893" spans="1:15" hidden="1" x14ac:dyDescent="0.3">
      <c r="A13893" t="s">
        <v>6</v>
      </c>
      <c r="B13893" t="s">
        <v>1679</v>
      </c>
      <c r="C13893" t="s">
        <v>14</v>
      </c>
      <c r="D13893" t="s">
        <v>1680</v>
      </c>
      <c r="E13893" t="s">
        <v>59</v>
      </c>
      <c r="F13893" t="s">
        <v>60</v>
      </c>
      <c r="G13893" t="s">
        <v>18</v>
      </c>
      <c r="H13893" s="2">
        <v>45883</v>
      </c>
      <c r="I13893" t="s">
        <v>19</v>
      </c>
      <c r="J13893" s="3">
        <v>131319</v>
      </c>
      <c r="K13893" s="3">
        <v>97671.72</v>
      </c>
      <c r="L13893" s="3">
        <v>4883.59</v>
      </c>
      <c r="M13893" s="6">
        <v>1</v>
      </c>
      <c r="N13893" s="4">
        <v>-8.6400000000000005E-2</v>
      </c>
      <c r="O13893" s="5">
        <v>0.02</v>
      </c>
    </row>
    <row r="13894" spans="1:15" hidden="1" x14ac:dyDescent="0.3">
      <c r="A13894" t="s">
        <v>6</v>
      </c>
      <c r="B13894" t="s">
        <v>69</v>
      </c>
      <c r="C13894" t="s">
        <v>14</v>
      </c>
      <c r="D13894" t="s">
        <v>70</v>
      </c>
      <c r="E13894" t="s">
        <v>35</v>
      </c>
      <c r="F13894" t="s">
        <v>36</v>
      </c>
      <c r="G13894" t="s">
        <v>18</v>
      </c>
      <c r="H13894" s="2">
        <v>45883</v>
      </c>
      <c r="I13894" t="s">
        <v>19</v>
      </c>
      <c r="J13894" s="3">
        <v>37495</v>
      </c>
      <c r="K13894" s="3">
        <v>27887.37</v>
      </c>
      <c r="L13894" s="3">
        <v>1394.37</v>
      </c>
      <c r="M13894" s="6">
        <v>1</v>
      </c>
      <c r="N13894" s="4">
        <v>-8.6400000000000005E-2</v>
      </c>
      <c r="O13894" s="5">
        <v>0.02</v>
      </c>
    </row>
    <row r="13895" spans="1:15" hidden="1" x14ac:dyDescent="0.3">
      <c r="A13895" t="s">
        <v>6</v>
      </c>
      <c r="B13895" t="s">
        <v>1772</v>
      </c>
      <c r="C13895" t="s">
        <v>14</v>
      </c>
      <c r="D13895" t="s">
        <v>2358</v>
      </c>
      <c r="E13895" t="s">
        <v>135</v>
      </c>
      <c r="F13895" t="s">
        <v>136</v>
      </c>
      <c r="G13895" t="s">
        <v>18</v>
      </c>
      <c r="H13895" s="2">
        <v>45883</v>
      </c>
      <c r="I13895" t="s">
        <v>19</v>
      </c>
      <c r="J13895" s="3">
        <v>957931</v>
      </c>
      <c r="K13895" s="3">
        <v>585076</v>
      </c>
      <c r="L13895" s="3">
        <v>29253.79</v>
      </c>
      <c r="M13895" s="6">
        <v>1</v>
      </c>
      <c r="N13895" s="4">
        <v>-8.6400000000000005E-2</v>
      </c>
      <c r="O13895" s="5">
        <v>0.02</v>
      </c>
    </row>
    <row r="13896" spans="1:15" hidden="1" x14ac:dyDescent="0.3">
      <c r="A13896" t="s">
        <v>6</v>
      </c>
      <c r="B13896" t="s">
        <v>2028</v>
      </c>
      <c r="C13896" t="s">
        <v>14</v>
      </c>
      <c r="D13896" t="s">
        <v>2029</v>
      </c>
      <c r="E13896" t="s">
        <v>55</v>
      </c>
      <c r="F13896" t="s">
        <v>56</v>
      </c>
      <c r="G13896" t="s">
        <v>18</v>
      </c>
      <c r="H13896" s="2">
        <v>45883</v>
      </c>
      <c r="I13896" t="s">
        <v>19</v>
      </c>
      <c r="J13896" s="3">
        <v>60945</v>
      </c>
      <c r="K13896" s="3">
        <v>45328.639999999999</v>
      </c>
      <c r="L13896" s="3">
        <v>2266.4299999999998</v>
      </c>
      <c r="M13896" s="6">
        <v>1</v>
      </c>
      <c r="N13896" s="4">
        <v>-8.6400000000000005E-2</v>
      </c>
      <c r="O13896" s="5">
        <v>0.02</v>
      </c>
    </row>
    <row r="13897" spans="1:15" hidden="1" x14ac:dyDescent="0.3">
      <c r="A13897" t="s">
        <v>6</v>
      </c>
      <c r="B13897" t="s">
        <v>973</v>
      </c>
      <c r="C13897" t="s">
        <v>14</v>
      </c>
      <c r="D13897" t="s">
        <v>2359</v>
      </c>
      <c r="E13897" t="s">
        <v>81</v>
      </c>
      <c r="F13897" t="s">
        <v>82</v>
      </c>
      <c r="G13897" t="s">
        <v>18</v>
      </c>
      <c r="H13897" s="2">
        <v>45883</v>
      </c>
      <c r="I13897" t="s">
        <v>19</v>
      </c>
      <c r="J13897" s="3">
        <v>851777</v>
      </c>
      <c r="K13897" s="3">
        <v>513862</v>
      </c>
      <c r="L13897" s="3">
        <v>25693.1</v>
      </c>
      <c r="M13897" s="6">
        <v>1</v>
      </c>
      <c r="N13897" s="4">
        <v>-8.6400000000000005E-2</v>
      </c>
      <c r="O13897" s="5">
        <v>0.02</v>
      </c>
    </row>
    <row r="13898" spans="1:15" hidden="1" x14ac:dyDescent="0.3">
      <c r="A13898" t="s">
        <v>6</v>
      </c>
      <c r="B13898" t="s">
        <v>1684</v>
      </c>
      <c r="C13898" t="s">
        <v>14</v>
      </c>
      <c r="D13898" t="s">
        <v>1685</v>
      </c>
      <c r="E13898" t="s">
        <v>35</v>
      </c>
      <c r="F13898" t="s">
        <v>36</v>
      </c>
      <c r="G13898" t="s">
        <v>18</v>
      </c>
      <c r="H13898" s="2">
        <v>45883</v>
      </c>
      <c r="I13898" t="s">
        <v>19</v>
      </c>
      <c r="J13898" s="3">
        <v>28938</v>
      </c>
      <c r="K13898" s="3">
        <v>21522.639999999999</v>
      </c>
      <c r="L13898" s="3">
        <v>1076.1300000000001</v>
      </c>
      <c r="M13898" s="6">
        <v>1</v>
      </c>
      <c r="N13898" s="4">
        <v>-8.6400000000000005E-2</v>
      </c>
      <c r="O13898" s="5">
        <v>0.02</v>
      </c>
    </row>
    <row r="13899" spans="1:15" hidden="1" x14ac:dyDescent="0.3">
      <c r="A13899" t="s">
        <v>6</v>
      </c>
      <c r="B13899" t="s">
        <v>1692</v>
      </c>
      <c r="C13899" t="s">
        <v>14</v>
      </c>
      <c r="D13899" t="s">
        <v>1693</v>
      </c>
      <c r="E13899" t="s">
        <v>77</v>
      </c>
      <c r="F13899" t="s">
        <v>78</v>
      </c>
      <c r="G13899" t="s">
        <v>18</v>
      </c>
      <c r="H13899" s="2">
        <v>45883</v>
      </c>
      <c r="I13899" t="s">
        <v>19</v>
      </c>
      <c r="J13899" s="3">
        <v>84154</v>
      </c>
      <c r="K13899" s="3">
        <v>62591.35</v>
      </c>
      <c r="L13899" s="3">
        <v>3129.57</v>
      </c>
      <c r="M13899" s="6">
        <v>1</v>
      </c>
      <c r="N13899" s="4">
        <v>-8.6400000000000005E-2</v>
      </c>
      <c r="O13899" s="5">
        <v>0.02</v>
      </c>
    </row>
    <row r="13900" spans="1:15" hidden="1" x14ac:dyDescent="0.3">
      <c r="A13900" t="s">
        <v>6</v>
      </c>
      <c r="B13900" t="s">
        <v>71</v>
      </c>
      <c r="C13900" t="s">
        <v>14</v>
      </c>
      <c r="D13900" t="s">
        <v>1694</v>
      </c>
      <c r="E13900" t="s">
        <v>73</v>
      </c>
      <c r="F13900" t="s">
        <v>74</v>
      </c>
      <c r="G13900" t="s">
        <v>18</v>
      </c>
      <c r="H13900" s="2">
        <v>45883</v>
      </c>
      <c r="I13900" t="s">
        <v>19</v>
      </c>
      <c r="J13900" s="3">
        <v>39374</v>
      </c>
      <c r="K13900" s="3">
        <v>29305.9</v>
      </c>
      <c r="L13900" s="3">
        <v>1465.3</v>
      </c>
      <c r="M13900" s="6">
        <v>1</v>
      </c>
      <c r="N13900" s="4">
        <v>-8.6400000000000005E-2</v>
      </c>
      <c r="O13900" s="5">
        <v>0.02</v>
      </c>
    </row>
    <row r="13901" spans="1:15" hidden="1" x14ac:dyDescent="0.3">
      <c r="A13901" t="s">
        <v>6</v>
      </c>
      <c r="B13901" t="s">
        <v>1402</v>
      </c>
      <c r="C13901" t="s">
        <v>14</v>
      </c>
      <c r="D13901" t="s">
        <v>2559</v>
      </c>
      <c r="E13901" t="s">
        <v>55</v>
      </c>
      <c r="F13901" t="s">
        <v>56</v>
      </c>
      <c r="G13901" t="s">
        <v>18</v>
      </c>
      <c r="H13901" s="2">
        <v>45883</v>
      </c>
      <c r="I13901" t="s">
        <v>19</v>
      </c>
      <c r="J13901" s="3">
        <v>7383</v>
      </c>
      <c r="K13901" s="3">
        <v>5035.57</v>
      </c>
      <c r="L13901" s="3">
        <v>251.78</v>
      </c>
      <c r="M13901" s="6">
        <v>1</v>
      </c>
      <c r="N13901" s="4">
        <v>-8.6400000000000005E-2</v>
      </c>
      <c r="O13901" s="5">
        <v>0.02</v>
      </c>
    </row>
    <row r="13902" spans="1:15" hidden="1" x14ac:dyDescent="0.3">
      <c r="A13902" t="s">
        <v>6</v>
      </c>
      <c r="B13902" t="s">
        <v>1703</v>
      </c>
      <c r="C13902" t="s">
        <v>14</v>
      </c>
      <c r="D13902" t="s">
        <v>1704</v>
      </c>
      <c r="E13902" t="s">
        <v>51</v>
      </c>
      <c r="F13902" t="s">
        <v>52</v>
      </c>
      <c r="G13902" t="s">
        <v>18</v>
      </c>
      <c r="H13902" s="2">
        <v>45883</v>
      </c>
      <c r="I13902" t="s">
        <v>19</v>
      </c>
      <c r="J13902" s="3">
        <v>88104</v>
      </c>
      <c r="K13902" s="3">
        <v>65529.29</v>
      </c>
      <c r="L13902" s="3">
        <v>3276.46</v>
      </c>
      <c r="M13902" s="6">
        <v>1</v>
      </c>
      <c r="N13902" s="4">
        <v>-8.6400000000000005E-2</v>
      </c>
      <c r="O13902" s="5">
        <v>0.02</v>
      </c>
    </row>
    <row r="13903" spans="1:15" hidden="1" x14ac:dyDescent="0.3">
      <c r="A13903" t="s">
        <v>6</v>
      </c>
      <c r="B13903" t="s">
        <v>1753</v>
      </c>
      <c r="C13903" t="s">
        <v>14</v>
      </c>
      <c r="D13903" t="s">
        <v>2560</v>
      </c>
      <c r="E13903" t="s">
        <v>35</v>
      </c>
      <c r="F13903" t="s">
        <v>36</v>
      </c>
      <c r="G13903" t="s">
        <v>18</v>
      </c>
      <c r="H13903" s="2">
        <v>45883</v>
      </c>
      <c r="I13903" t="s">
        <v>19</v>
      </c>
      <c r="J13903" s="3">
        <v>29982</v>
      </c>
      <c r="K13903" s="3">
        <v>20906.87</v>
      </c>
      <c r="L13903" s="3">
        <v>1045.3599999999999</v>
      </c>
      <c r="M13903" s="6">
        <v>1</v>
      </c>
      <c r="N13903" s="4">
        <v>-8.6400000000000005E-2</v>
      </c>
      <c r="O13903" s="5">
        <v>0.02</v>
      </c>
    </row>
    <row r="13904" spans="1:15" hidden="1" x14ac:dyDescent="0.3">
      <c r="A13904" t="s">
        <v>6</v>
      </c>
      <c r="B13904" t="s">
        <v>485</v>
      </c>
      <c r="C13904" t="s">
        <v>14</v>
      </c>
      <c r="D13904" t="s">
        <v>2561</v>
      </c>
      <c r="E13904" t="s">
        <v>55</v>
      </c>
      <c r="F13904" t="s">
        <v>56</v>
      </c>
      <c r="G13904" t="s">
        <v>18</v>
      </c>
      <c r="H13904" s="2">
        <v>45883</v>
      </c>
      <c r="I13904" t="s">
        <v>19</v>
      </c>
      <c r="J13904" s="3">
        <v>16215</v>
      </c>
      <c r="K13904" s="3">
        <v>11058.89</v>
      </c>
      <c r="L13904" s="3">
        <v>552.96</v>
      </c>
      <c r="M13904" s="6">
        <v>1</v>
      </c>
      <c r="N13904" s="4">
        <v>-8.6400000000000005E-2</v>
      </c>
      <c r="O13904" s="5">
        <v>0.02</v>
      </c>
    </row>
    <row r="13905" spans="1:15" hidden="1" x14ac:dyDescent="0.3">
      <c r="A13905" t="s">
        <v>6</v>
      </c>
      <c r="B13905" t="s">
        <v>1756</v>
      </c>
      <c r="C13905" t="s">
        <v>14</v>
      </c>
      <c r="D13905" t="s">
        <v>2562</v>
      </c>
      <c r="E13905" t="s">
        <v>35</v>
      </c>
      <c r="F13905" t="s">
        <v>36</v>
      </c>
      <c r="G13905" t="s">
        <v>18</v>
      </c>
      <c r="H13905" s="2">
        <v>45883</v>
      </c>
      <c r="I13905" t="s">
        <v>19</v>
      </c>
      <c r="J13905" s="3">
        <v>72911</v>
      </c>
      <c r="K13905" s="3">
        <v>50841.37</v>
      </c>
      <c r="L13905" s="3">
        <v>2542.0700000000002</v>
      </c>
      <c r="M13905" s="6">
        <v>1</v>
      </c>
      <c r="N13905" s="4">
        <v>-8.6400000000000005E-2</v>
      </c>
      <c r="O13905" s="5">
        <v>0.02</v>
      </c>
    </row>
    <row r="13906" spans="1:15" hidden="1" x14ac:dyDescent="0.3">
      <c r="A13906" t="s">
        <v>6</v>
      </c>
      <c r="B13906" t="s">
        <v>1708</v>
      </c>
      <c r="C13906" t="s">
        <v>14</v>
      </c>
      <c r="D13906" t="s">
        <v>1709</v>
      </c>
      <c r="E13906" t="s">
        <v>1400</v>
      </c>
      <c r="F13906" t="s">
        <v>82</v>
      </c>
      <c r="G13906" t="s">
        <v>18</v>
      </c>
      <c r="H13906" s="2">
        <v>45883</v>
      </c>
      <c r="I13906" t="s">
        <v>19</v>
      </c>
      <c r="J13906" s="3">
        <v>78978</v>
      </c>
      <c r="K13906" s="3">
        <v>58741.599999999999</v>
      </c>
      <c r="L13906" s="3">
        <v>2937.08</v>
      </c>
      <c r="M13906" s="6">
        <v>1</v>
      </c>
      <c r="N13906" s="4">
        <v>-8.6400000000000005E-2</v>
      </c>
      <c r="O13906" s="5">
        <v>0.02</v>
      </c>
    </row>
    <row r="13907" spans="1:15" hidden="1" x14ac:dyDescent="0.3">
      <c r="A13907" t="s">
        <v>6</v>
      </c>
      <c r="B13907" t="s">
        <v>1712</v>
      </c>
      <c r="C13907" t="s">
        <v>14</v>
      </c>
      <c r="D13907" t="s">
        <v>1713</v>
      </c>
      <c r="E13907" t="s">
        <v>244</v>
      </c>
      <c r="F13907" t="s">
        <v>245</v>
      </c>
      <c r="G13907" t="s">
        <v>18</v>
      </c>
      <c r="H13907" s="2">
        <v>45883</v>
      </c>
      <c r="I13907" t="s">
        <v>19</v>
      </c>
      <c r="J13907" s="3">
        <v>64183</v>
      </c>
      <c r="K13907" s="3">
        <v>47737.82</v>
      </c>
      <c r="L13907" s="3">
        <v>2386.89</v>
      </c>
      <c r="M13907" s="6">
        <v>1</v>
      </c>
      <c r="N13907" s="4">
        <v>-8.6400000000000005E-2</v>
      </c>
      <c r="O13907" s="5">
        <v>0.02</v>
      </c>
    </row>
    <row r="13908" spans="1:15" hidden="1" x14ac:dyDescent="0.3">
      <c r="A13908" t="s">
        <v>6</v>
      </c>
      <c r="B13908" t="s">
        <v>1538</v>
      </c>
      <c r="C13908" t="s">
        <v>14</v>
      </c>
      <c r="D13908" t="s">
        <v>1539</v>
      </c>
      <c r="E13908" t="s">
        <v>51</v>
      </c>
      <c r="F13908" t="s">
        <v>52</v>
      </c>
      <c r="G13908" t="s">
        <v>18</v>
      </c>
      <c r="H13908" s="2">
        <v>45883</v>
      </c>
      <c r="I13908" t="s">
        <v>19</v>
      </c>
      <c r="J13908" s="3">
        <v>42855</v>
      </c>
      <c r="K13908" s="3">
        <v>31874.720000000001</v>
      </c>
      <c r="L13908" s="3">
        <v>1593.74</v>
      </c>
      <c r="M13908" s="6">
        <v>1</v>
      </c>
      <c r="N13908" s="4">
        <v>-8.6400000000000005E-2</v>
      </c>
      <c r="O13908" s="5">
        <v>0.02</v>
      </c>
    </row>
    <row r="13909" spans="1:15" hidden="1" x14ac:dyDescent="0.3">
      <c r="A13909" t="s">
        <v>6</v>
      </c>
      <c r="B13909" t="s">
        <v>1717</v>
      </c>
      <c r="C13909" t="s">
        <v>14</v>
      </c>
      <c r="D13909" t="s">
        <v>1718</v>
      </c>
      <c r="E13909" t="s">
        <v>35</v>
      </c>
      <c r="F13909" t="s">
        <v>36</v>
      </c>
      <c r="G13909" t="s">
        <v>18</v>
      </c>
      <c r="H13909" s="2">
        <v>45883</v>
      </c>
      <c r="I13909" t="s">
        <v>19</v>
      </c>
      <c r="J13909" s="3">
        <v>27445</v>
      </c>
      <c r="K13909" s="3">
        <v>20413.240000000002</v>
      </c>
      <c r="L13909" s="3">
        <v>1020.66</v>
      </c>
      <c r="M13909" s="6">
        <v>1</v>
      </c>
      <c r="N13909" s="4">
        <v>-8.6400000000000005E-2</v>
      </c>
      <c r="O13909" s="5">
        <v>0.02</v>
      </c>
    </row>
    <row r="13910" spans="1:15" hidden="1" x14ac:dyDescent="0.3">
      <c r="A13910" t="s">
        <v>6</v>
      </c>
      <c r="B13910" t="s">
        <v>1783</v>
      </c>
      <c r="C13910" t="s">
        <v>14</v>
      </c>
      <c r="D13910" t="s">
        <v>2332</v>
      </c>
      <c r="E13910" t="s">
        <v>316</v>
      </c>
      <c r="F13910" t="s">
        <v>317</v>
      </c>
      <c r="G13910" t="s">
        <v>18</v>
      </c>
      <c r="H13910" s="2">
        <v>45883</v>
      </c>
      <c r="I13910" t="s">
        <v>19</v>
      </c>
      <c r="J13910" s="3">
        <v>10921</v>
      </c>
      <c r="K13910" s="3">
        <v>7448</v>
      </c>
      <c r="L13910" s="3">
        <v>372.4</v>
      </c>
      <c r="M13910" s="6">
        <v>1</v>
      </c>
      <c r="N13910" s="4">
        <v>-8.6400000000000005E-2</v>
      </c>
      <c r="O13910" s="5">
        <v>0.02</v>
      </c>
    </row>
    <row r="13911" spans="1:15" hidden="1" x14ac:dyDescent="0.3">
      <c r="A13911" t="s">
        <v>6</v>
      </c>
      <c r="B13911" t="s">
        <v>2563</v>
      </c>
      <c r="C13911" t="s">
        <v>14</v>
      </c>
      <c r="D13911" t="s">
        <v>2564</v>
      </c>
      <c r="E13911" t="s">
        <v>316</v>
      </c>
      <c r="F13911" t="s">
        <v>317</v>
      </c>
      <c r="G13911" t="s">
        <v>18</v>
      </c>
      <c r="H13911" s="2">
        <v>45883</v>
      </c>
      <c r="I13911" t="s">
        <v>19</v>
      </c>
      <c r="J13911" s="3">
        <v>11686</v>
      </c>
      <c r="K13911" s="3">
        <v>7625.85</v>
      </c>
      <c r="L13911" s="3">
        <v>381.3</v>
      </c>
      <c r="M13911" s="6">
        <v>1</v>
      </c>
      <c r="N13911" s="4">
        <v>-8.6400000000000005E-2</v>
      </c>
      <c r="O13911" s="5">
        <v>0.02</v>
      </c>
    </row>
    <row r="13912" spans="1:15" hidden="1" x14ac:dyDescent="0.3">
      <c r="A13912" t="s">
        <v>6</v>
      </c>
      <c r="B13912" t="s">
        <v>116</v>
      </c>
      <c r="C13912" t="s">
        <v>14</v>
      </c>
      <c r="D13912" t="s">
        <v>1730</v>
      </c>
      <c r="E13912" t="s">
        <v>81</v>
      </c>
      <c r="F13912" t="s">
        <v>82</v>
      </c>
      <c r="G13912" t="s">
        <v>18</v>
      </c>
      <c r="H13912" s="2">
        <v>45883</v>
      </c>
      <c r="I13912" t="s">
        <v>19</v>
      </c>
      <c r="J13912" s="3">
        <v>590321</v>
      </c>
      <c r="K13912" s="3">
        <v>377962</v>
      </c>
      <c r="L13912" s="3">
        <v>18898.09</v>
      </c>
      <c r="M13912" s="6">
        <v>1</v>
      </c>
      <c r="N13912" s="4">
        <v>-8.6400000000000005E-2</v>
      </c>
      <c r="O13912" s="5">
        <v>0.02</v>
      </c>
    </row>
    <row r="13913" spans="1:15" hidden="1" x14ac:dyDescent="0.3">
      <c r="A13913" t="s">
        <v>6</v>
      </c>
      <c r="B13913" t="s">
        <v>1733</v>
      </c>
      <c r="C13913" t="s">
        <v>14</v>
      </c>
      <c r="D13913" t="s">
        <v>1734</v>
      </c>
      <c r="E13913" t="s">
        <v>798</v>
      </c>
      <c r="F13913" t="s">
        <v>799</v>
      </c>
      <c r="G13913" t="s">
        <v>18</v>
      </c>
      <c r="H13913" s="2">
        <v>45883</v>
      </c>
      <c r="I13913" t="s">
        <v>19</v>
      </c>
      <c r="J13913" s="3">
        <v>688303</v>
      </c>
      <c r="K13913" s="3">
        <v>440697</v>
      </c>
      <c r="L13913" s="3">
        <v>22034.84</v>
      </c>
      <c r="M13913" s="6">
        <v>1</v>
      </c>
      <c r="N13913" s="4">
        <v>-8.6400000000000005E-2</v>
      </c>
      <c r="O13913" s="5">
        <v>0.02</v>
      </c>
    </row>
    <row r="13914" spans="1:15" hidden="1" x14ac:dyDescent="0.3">
      <c r="A13914" t="s">
        <v>6</v>
      </c>
      <c r="B13914" t="s">
        <v>1737</v>
      </c>
      <c r="C13914" t="s">
        <v>14</v>
      </c>
      <c r="D13914" t="s">
        <v>1738</v>
      </c>
      <c r="E13914" t="s">
        <v>129</v>
      </c>
      <c r="F13914" t="s">
        <v>130</v>
      </c>
      <c r="G13914" t="s">
        <v>18</v>
      </c>
      <c r="H13914" s="2">
        <v>45883</v>
      </c>
      <c r="I13914" t="s">
        <v>19</v>
      </c>
      <c r="J13914" s="3">
        <v>54104</v>
      </c>
      <c r="K13914" s="3">
        <v>40240.769999999997</v>
      </c>
      <c r="L13914" s="3">
        <v>2012.04</v>
      </c>
      <c r="M13914" s="6">
        <v>1</v>
      </c>
      <c r="N13914" s="4">
        <v>-8.6400000000000005E-2</v>
      </c>
      <c r="O13914" s="5">
        <v>0.02</v>
      </c>
    </row>
    <row r="13915" spans="1:15" hidden="1" x14ac:dyDescent="0.3">
      <c r="A13915" t="s">
        <v>6</v>
      </c>
      <c r="B13915" t="s">
        <v>2565</v>
      </c>
      <c r="C13915" t="s">
        <v>14</v>
      </c>
      <c r="D13915" t="s">
        <v>2566</v>
      </c>
      <c r="E13915" t="s">
        <v>112</v>
      </c>
      <c r="F13915" t="s">
        <v>113</v>
      </c>
      <c r="G13915" t="s">
        <v>18</v>
      </c>
      <c r="H13915" s="2">
        <v>45883</v>
      </c>
      <c r="I13915" t="s">
        <v>19</v>
      </c>
      <c r="J13915" s="3">
        <v>4772</v>
      </c>
      <c r="K13915" s="3">
        <v>3598.73</v>
      </c>
      <c r="L13915" s="3">
        <v>179.94</v>
      </c>
      <c r="M13915" s="6">
        <v>1</v>
      </c>
      <c r="N13915" s="4">
        <v>-8.6400000000000005E-2</v>
      </c>
      <c r="O13915" s="5">
        <v>0.02</v>
      </c>
    </row>
    <row r="13916" spans="1:15" hidden="1" x14ac:dyDescent="0.3">
      <c r="A13916" t="s">
        <v>6</v>
      </c>
      <c r="B13916" t="s">
        <v>1747</v>
      </c>
      <c r="C13916" t="s">
        <v>14</v>
      </c>
      <c r="D13916" t="s">
        <v>1748</v>
      </c>
      <c r="E13916" t="s">
        <v>16</v>
      </c>
      <c r="F13916" t="s">
        <v>17</v>
      </c>
      <c r="G13916" t="s">
        <v>18</v>
      </c>
      <c r="H13916" s="2">
        <v>45883</v>
      </c>
      <c r="I13916" t="s">
        <v>19</v>
      </c>
      <c r="J13916" s="3">
        <v>29502</v>
      </c>
      <c r="K13916" s="3">
        <v>21463.71</v>
      </c>
      <c r="L13916" s="3">
        <v>1073.19</v>
      </c>
      <c r="M13916" s="6">
        <v>1</v>
      </c>
      <c r="N13916" s="4">
        <v>-8.6400000000000005E-2</v>
      </c>
      <c r="O13916" s="5">
        <v>0.02</v>
      </c>
    </row>
    <row r="13917" spans="1:15" hidden="1" x14ac:dyDescent="0.3">
      <c r="A13917" t="s">
        <v>6</v>
      </c>
      <c r="B13917" t="s">
        <v>1801</v>
      </c>
      <c r="C13917" t="s">
        <v>996</v>
      </c>
      <c r="D13917" t="s">
        <v>1802</v>
      </c>
      <c r="E13917" t="s">
        <v>81</v>
      </c>
      <c r="F13917" t="s">
        <v>82</v>
      </c>
      <c r="G13917" t="s">
        <v>18</v>
      </c>
      <c r="H13917" s="2">
        <v>45883</v>
      </c>
      <c r="I13917" t="s">
        <v>19</v>
      </c>
      <c r="J13917" s="3">
        <v>10178</v>
      </c>
      <c r="K13917" s="3">
        <v>5298</v>
      </c>
      <c r="L13917" s="3">
        <v>211.92</v>
      </c>
      <c r="M13917" s="6">
        <v>1</v>
      </c>
      <c r="N13917" s="4">
        <v>-8.6400000000000005E-2</v>
      </c>
      <c r="O13917" s="5">
        <v>0.02</v>
      </c>
    </row>
    <row r="13918" spans="1:15" hidden="1" x14ac:dyDescent="0.3">
      <c r="A13918" t="s">
        <v>6</v>
      </c>
      <c r="B13918" t="s">
        <v>1823</v>
      </c>
      <c r="C13918" t="s">
        <v>33</v>
      </c>
      <c r="D13918" t="s">
        <v>1824</v>
      </c>
      <c r="E13918" t="s">
        <v>135</v>
      </c>
      <c r="F13918" t="s">
        <v>136</v>
      </c>
      <c r="G13918" t="s">
        <v>18</v>
      </c>
      <c r="H13918" s="2">
        <v>45883</v>
      </c>
      <c r="I13918" t="s">
        <v>19</v>
      </c>
      <c r="J13918" s="3">
        <v>27482</v>
      </c>
      <c r="K13918" s="3">
        <v>17084</v>
      </c>
      <c r="L13918" s="3">
        <v>854.2</v>
      </c>
      <c r="M13918" s="6">
        <v>1</v>
      </c>
      <c r="N13918" s="4">
        <v>-8.6400000000000005E-2</v>
      </c>
      <c r="O13918" s="5">
        <v>0.02</v>
      </c>
    </row>
    <row r="13919" spans="1:15" hidden="1" x14ac:dyDescent="0.3">
      <c r="A13919" t="s">
        <v>6</v>
      </c>
      <c r="B13919" t="s">
        <v>2368</v>
      </c>
      <c r="C13919" t="s">
        <v>33</v>
      </c>
      <c r="D13919" t="s">
        <v>2369</v>
      </c>
      <c r="E13919" t="s">
        <v>51</v>
      </c>
      <c r="F13919" t="s">
        <v>52</v>
      </c>
      <c r="G13919" t="s">
        <v>18</v>
      </c>
      <c r="H13919" s="2">
        <v>45883</v>
      </c>
      <c r="I13919" t="s">
        <v>19</v>
      </c>
      <c r="J13919" s="3">
        <v>18945</v>
      </c>
      <c r="K13919" s="3">
        <v>12228</v>
      </c>
      <c r="L13919" s="3">
        <v>611.4</v>
      </c>
      <c r="M13919" s="6">
        <v>1</v>
      </c>
      <c r="N13919" s="4">
        <v>-8.6400000000000005E-2</v>
      </c>
      <c r="O13919" s="5">
        <v>0.02</v>
      </c>
    </row>
    <row r="13920" spans="1:15" hidden="1" x14ac:dyDescent="0.3">
      <c r="A13920" t="s">
        <v>6</v>
      </c>
      <c r="B13920" t="s">
        <v>1826</v>
      </c>
      <c r="C13920" t="s">
        <v>33</v>
      </c>
      <c r="D13920" t="s">
        <v>1827</v>
      </c>
      <c r="E13920" t="s">
        <v>129</v>
      </c>
      <c r="F13920" t="s">
        <v>130</v>
      </c>
      <c r="G13920" t="s">
        <v>18</v>
      </c>
      <c r="H13920" s="2">
        <v>45883</v>
      </c>
      <c r="I13920" t="s">
        <v>19</v>
      </c>
      <c r="J13920" s="3">
        <v>8177</v>
      </c>
      <c r="K13920" s="3">
        <v>5749</v>
      </c>
      <c r="L13920" s="3">
        <v>114.97</v>
      </c>
      <c r="M13920" s="6">
        <v>1</v>
      </c>
      <c r="N13920" s="4">
        <v>-8.6400000000000005E-2</v>
      </c>
      <c r="O13920" s="5">
        <v>0.02</v>
      </c>
    </row>
    <row r="13921" spans="1:15" hidden="1" x14ac:dyDescent="0.3">
      <c r="A13921" t="s">
        <v>6</v>
      </c>
      <c r="B13921" t="s">
        <v>1501</v>
      </c>
      <c r="C13921" t="s">
        <v>41</v>
      </c>
      <c r="D13921" t="s">
        <v>1845</v>
      </c>
      <c r="E13921" t="s">
        <v>59</v>
      </c>
      <c r="F13921" t="s">
        <v>60</v>
      </c>
      <c r="G13921" t="s">
        <v>18</v>
      </c>
      <c r="H13921" s="2">
        <v>45883</v>
      </c>
      <c r="I13921" t="s">
        <v>19</v>
      </c>
      <c r="J13921" s="3">
        <v>18317</v>
      </c>
      <c r="K13921" s="3">
        <v>11386</v>
      </c>
      <c r="L13921" s="3">
        <v>569.29</v>
      </c>
      <c r="M13921" s="6">
        <v>1</v>
      </c>
      <c r="N13921" s="4">
        <v>-8.6400000000000005E-2</v>
      </c>
      <c r="O13921" s="5">
        <v>0.02</v>
      </c>
    </row>
    <row r="13922" spans="1:15" hidden="1" x14ac:dyDescent="0.3">
      <c r="A13922" t="s">
        <v>6</v>
      </c>
      <c r="B13922" t="s">
        <v>1887</v>
      </c>
      <c r="C13922" t="s">
        <v>41</v>
      </c>
      <c r="D13922" t="s">
        <v>2567</v>
      </c>
      <c r="E13922" t="s">
        <v>59</v>
      </c>
      <c r="F13922" t="s">
        <v>60</v>
      </c>
      <c r="G13922" t="s">
        <v>18</v>
      </c>
      <c r="H13922" s="2">
        <v>45883</v>
      </c>
      <c r="I13922" t="s">
        <v>19</v>
      </c>
      <c r="J13922" s="3">
        <v>37943</v>
      </c>
      <c r="K13922" s="3">
        <v>25850.27</v>
      </c>
      <c r="L13922" s="3">
        <v>1292.54</v>
      </c>
      <c r="M13922" s="6">
        <v>1</v>
      </c>
      <c r="N13922" s="4">
        <v>-8.6400000000000005E-2</v>
      </c>
      <c r="O13922" s="5">
        <v>0.02</v>
      </c>
    </row>
    <row r="13923" spans="1:15" hidden="1" x14ac:dyDescent="0.3">
      <c r="A13923" t="s">
        <v>6</v>
      </c>
      <c r="B13923" t="s">
        <v>1889</v>
      </c>
      <c r="C13923" t="s">
        <v>41</v>
      </c>
      <c r="D13923" t="s">
        <v>2568</v>
      </c>
      <c r="E13923" t="s">
        <v>35</v>
      </c>
      <c r="F13923" t="s">
        <v>36</v>
      </c>
      <c r="G13923" t="s">
        <v>18</v>
      </c>
      <c r="H13923" s="2">
        <v>45883</v>
      </c>
      <c r="I13923" t="s">
        <v>19</v>
      </c>
      <c r="J13923" s="3">
        <v>71152.960000000006</v>
      </c>
      <c r="K13923" s="3">
        <v>47402.17</v>
      </c>
      <c r="L13923" s="3">
        <v>2370.11</v>
      </c>
      <c r="M13923" s="6">
        <v>1</v>
      </c>
      <c r="N13923" s="4">
        <v>-8.6400000000000005E-2</v>
      </c>
      <c r="O13923" s="5">
        <v>0.02</v>
      </c>
    </row>
    <row r="13924" spans="1:15" hidden="1" x14ac:dyDescent="0.3">
      <c r="A13924" t="s">
        <v>6</v>
      </c>
      <c r="B13924" t="s">
        <v>1893</v>
      </c>
      <c r="C13924" t="s">
        <v>41</v>
      </c>
      <c r="D13924" t="s">
        <v>2569</v>
      </c>
      <c r="E13924" t="s">
        <v>35</v>
      </c>
      <c r="F13924" t="s">
        <v>36</v>
      </c>
      <c r="G13924" t="s">
        <v>18</v>
      </c>
      <c r="H13924" s="2">
        <v>45883</v>
      </c>
      <c r="I13924" t="s">
        <v>19</v>
      </c>
      <c r="J13924" s="3">
        <v>23030</v>
      </c>
      <c r="K13924" s="3">
        <v>15690.94</v>
      </c>
      <c r="L13924" s="3">
        <v>784.57</v>
      </c>
      <c r="M13924" s="6">
        <v>1</v>
      </c>
      <c r="N13924" s="4">
        <v>-8.6400000000000005E-2</v>
      </c>
      <c r="O13924" s="5">
        <v>0.02</v>
      </c>
    </row>
    <row r="13925" spans="1:15" hidden="1" x14ac:dyDescent="0.3">
      <c r="A13925" t="s">
        <v>6</v>
      </c>
      <c r="B13925" t="s">
        <v>1895</v>
      </c>
      <c r="C13925" t="s">
        <v>41</v>
      </c>
      <c r="D13925" t="s">
        <v>2570</v>
      </c>
      <c r="E13925" t="s">
        <v>35</v>
      </c>
      <c r="F13925" t="s">
        <v>36</v>
      </c>
      <c r="G13925" t="s">
        <v>18</v>
      </c>
      <c r="H13925" s="2">
        <v>45883</v>
      </c>
      <c r="I13925" t="s">
        <v>19</v>
      </c>
      <c r="J13925" s="3">
        <v>81367.710000000006</v>
      </c>
      <c r="K13925" s="3">
        <v>55433.78</v>
      </c>
      <c r="L13925" s="3">
        <v>2771.69</v>
      </c>
      <c r="M13925" s="6">
        <v>1</v>
      </c>
      <c r="N13925" s="4">
        <v>-8.6400000000000005E-2</v>
      </c>
      <c r="O13925" s="5">
        <v>0.02</v>
      </c>
    </row>
    <row r="13926" spans="1:15" hidden="1" x14ac:dyDescent="0.3">
      <c r="A13926" t="s">
        <v>6</v>
      </c>
      <c r="B13926" t="s">
        <v>137</v>
      </c>
      <c r="C13926" t="s">
        <v>41</v>
      </c>
      <c r="D13926" t="s">
        <v>2571</v>
      </c>
      <c r="E13926" t="s">
        <v>22</v>
      </c>
      <c r="F13926" t="s">
        <v>23</v>
      </c>
      <c r="G13926" t="s">
        <v>18</v>
      </c>
      <c r="H13926" s="2">
        <v>45883</v>
      </c>
      <c r="I13926" t="s">
        <v>19</v>
      </c>
      <c r="J13926" s="3">
        <v>22447</v>
      </c>
      <c r="K13926" s="3">
        <v>15770.65</v>
      </c>
      <c r="L13926" s="3">
        <v>788.54</v>
      </c>
      <c r="M13926" s="6">
        <v>1</v>
      </c>
      <c r="N13926" s="4">
        <v>-8.6400000000000005E-2</v>
      </c>
      <c r="O13926" s="5">
        <v>0.02</v>
      </c>
    </row>
    <row r="13927" spans="1:15" hidden="1" x14ac:dyDescent="0.3">
      <c r="A13927" t="s">
        <v>6</v>
      </c>
      <c r="B13927" t="s">
        <v>154</v>
      </c>
      <c r="C13927" t="s">
        <v>41</v>
      </c>
      <c r="D13927" t="s">
        <v>2572</v>
      </c>
      <c r="E13927" t="s">
        <v>16</v>
      </c>
      <c r="F13927" t="s">
        <v>17</v>
      </c>
      <c r="G13927" t="s">
        <v>18</v>
      </c>
      <c r="H13927" s="2">
        <v>45883</v>
      </c>
      <c r="I13927" t="s">
        <v>19</v>
      </c>
      <c r="J13927" s="3">
        <v>14171</v>
      </c>
      <c r="K13927" s="3">
        <v>9955.9699999999993</v>
      </c>
      <c r="L13927" s="3">
        <v>497.82</v>
      </c>
      <c r="M13927" s="6">
        <v>1</v>
      </c>
      <c r="N13927" s="4">
        <v>-8.6400000000000005E-2</v>
      </c>
      <c r="O13927" s="5">
        <v>0.02</v>
      </c>
    </row>
    <row r="13928" spans="1:15" hidden="1" x14ac:dyDescent="0.3">
      <c r="A13928" t="s">
        <v>6</v>
      </c>
      <c r="B13928" t="s">
        <v>1907</v>
      </c>
      <c r="C13928" t="s">
        <v>41</v>
      </c>
      <c r="D13928" t="s">
        <v>2573</v>
      </c>
      <c r="E13928" t="s">
        <v>51</v>
      </c>
      <c r="F13928" t="s">
        <v>52</v>
      </c>
      <c r="G13928" t="s">
        <v>18</v>
      </c>
      <c r="H13928" s="2">
        <v>45883</v>
      </c>
      <c r="I13928" t="s">
        <v>19</v>
      </c>
      <c r="J13928" s="3">
        <v>35814</v>
      </c>
      <c r="K13928" s="3">
        <v>25161.69</v>
      </c>
      <c r="L13928" s="3">
        <v>1258.0899999999999</v>
      </c>
      <c r="M13928" s="6">
        <v>1</v>
      </c>
      <c r="N13928" s="4">
        <v>-8.6400000000000005E-2</v>
      </c>
      <c r="O13928" s="5">
        <v>0.02</v>
      </c>
    </row>
    <row r="13929" spans="1:15" hidden="1" x14ac:dyDescent="0.3">
      <c r="A13929" t="s">
        <v>6</v>
      </c>
      <c r="B13929" t="s">
        <v>1850</v>
      </c>
      <c r="C13929" t="s">
        <v>41</v>
      </c>
      <c r="D13929" t="s">
        <v>1851</v>
      </c>
      <c r="E13929" t="s">
        <v>35</v>
      </c>
      <c r="F13929" t="s">
        <v>36</v>
      </c>
      <c r="G13929" t="s">
        <v>18</v>
      </c>
      <c r="H13929" s="2">
        <v>45883</v>
      </c>
      <c r="I13929" t="s">
        <v>19</v>
      </c>
      <c r="J13929" s="3">
        <v>26337</v>
      </c>
      <c r="K13929" s="3">
        <v>16987</v>
      </c>
      <c r="L13929" s="3">
        <v>849.34</v>
      </c>
      <c r="M13929" s="6">
        <v>1</v>
      </c>
      <c r="N13929" s="4">
        <v>-8.6400000000000005E-2</v>
      </c>
      <c r="O13929" s="5">
        <v>0.02</v>
      </c>
    </row>
    <row r="13930" spans="1:15" hidden="1" x14ac:dyDescent="0.3">
      <c r="A13930" t="s">
        <v>6</v>
      </c>
      <c r="B13930" t="s">
        <v>821</v>
      </c>
      <c r="C13930" t="s">
        <v>41</v>
      </c>
      <c r="D13930" t="s">
        <v>2574</v>
      </c>
      <c r="E13930" t="s">
        <v>16</v>
      </c>
      <c r="F13930" t="s">
        <v>17</v>
      </c>
      <c r="G13930" t="s">
        <v>18</v>
      </c>
      <c r="H13930" s="2">
        <v>45883</v>
      </c>
      <c r="I13930" t="s">
        <v>19</v>
      </c>
      <c r="J13930" s="3">
        <v>31061</v>
      </c>
      <c r="K13930" s="3">
        <v>21822.22</v>
      </c>
      <c r="L13930" s="3">
        <v>1091.1300000000001</v>
      </c>
      <c r="M13930" s="6">
        <v>1</v>
      </c>
      <c r="N13930" s="4">
        <v>-8.6400000000000005E-2</v>
      </c>
      <c r="O13930" s="5">
        <v>0.02</v>
      </c>
    </row>
    <row r="13931" spans="1:15" hidden="1" x14ac:dyDescent="0.3">
      <c r="A13931" t="s">
        <v>6</v>
      </c>
      <c r="B13931" t="s">
        <v>1200</v>
      </c>
      <c r="C13931" t="s">
        <v>41</v>
      </c>
      <c r="D13931" t="s">
        <v>2575</v>
      </c>
      <c r="E13931" t="s">
        <v>35</v>
      </c>
      <c r="F13931" t="s">
        <v>36</v>
      </c>
      <c r="G13931" t="s">
        <v>18</v>
      </c>
      <c r="H13931" s="2">
        <v>45883</v>
      </c>
      <c r="I13931" t="s">
        <v>19</v>
      </c>
      <c r="J13931" s="3">
        <v>68400</v>
      </c>
      <c r="K13931" s="3">
        <v>48055.56</v>
      </c>
      <c r="L13931" s="3">
        <v>2402.7800000000002</v>
      </c>
      <c r="M13931" s="6">
        <v>1</v>
      </c>
      <c r="N13931" s="4">
        <v>-8.6400000000000005E-2</v>
      </c>
      <c r="O13931" s="5">
        <v>0.02</v>
      </c>
    </row>
    <row r="13932" spans="1:15" hidden="1" x14ac:dyDescent="0.3">
      <c r="A13932" t="s">
        <v>6</v>
      </c>
      <c r="B13932" t="s">
        <v>1922</v>
      </c>
      <c r="C13932" t="s">
        <v>41</v>
      </c>
      <c r="D13932" t="s">
        <v>2576</v>
      </c>
      <c r="E13932" t="s">
        <v>16</v>
      </c>
      <c r="F13932" t="s">
        <v>17</v>
      </c>
      <c r="G13932" t="s">
        <v>18</v>
      </c>
      <c r="H13932" s="2">
        <v>45883</v>
      </c>
      <c r="I13932" t="s">
        <v>19</v>
      </c>
      <c r="J13932" s="3">
        <v>55507</v>
      </c>
      <c r="K13932" s="3">
        <v>38996.29</v>
      </c>
      <c r="L13932" s="3">
        <v>1949.84</v>
      </c>
      <c r="M13932" s="6">
        <v>1</v>
      </c>
      <c r="N13932" s="4">
        <v>-8.6400000000000005E-2</v>
      </c>
      <c r="O13932" s="5">
        <v>0.02</v>
      </c>
    </row>
    <row r="13933" spans="1:15" hidden="1" x14ac:dyDescent="0.3">
      <c r="A13933" t="s">
        <v>6</v>
      </c>
      <c r="B13933" t="s">
        <v>198</v>
      </c>
      <c r="C13933" t="s">
        <v>41</v>
      </c>
      <c r="D13933" t="s">
        <v>2372</v>
      </c>
      <c r="E13933" t="s">
        <v>26</v>
      </c>
      <c r="F13933" t="s">
        <v>27</v>
      </c>
      <c r="G13933" t="s">
        <v>18</v>
      </c>
      <c r="H13933" s="2">
        <v>45883</v>
      </c>
      <c r="I13933" t="s">
        <v>19</v>
      </c>
      <c r="J13933" s="3">
        <v>31064</v>
      </c>
      <c r="K13933" s="3">
        <v>21341</v>
      </c>
      <c r="L13933" s="3">
        <v>1067.04</v>
      </c>
      <c r="M13933" s="6">
        <v>1</v>
      </c>
      <c r="N13933" s="4">
        <v>-8.6400000000000005E-2</v>
      </c>
      <c r="O13933" s="5">
        <v>0.02</v>
      </c>
    </row>
    <row r="13934" spans="1:15" hidden="1" x14ac:dyDescent="0.3">
      <c r="A13934" t="s">
        <v>6</v>
      </c>
      <c r="B13934" t="s">
        <v>1929</v>
      </c>
      <c r="C13934" t="s">
        <v>41</v>
      </c>
      <c r="D13934" t="s">
        <v>2373</v>
      </c>
      <c r="E13934" t="s">
        <v>77</v>
      </c>
      <c r="F13934" t="s">
        <v>78</v>
      </c>
      <c r="G13934" t="s">
        <v>18</v>
      </c>
      <c r="H13934" s="2">
        <v>45883</v>
      </c>
      <c r="I13934" t="s">
        <v>19</v>
      </c>
      <c r="J13934" s="3">
        <v>68950</v>
      </c>
      <c r="K13934" s="3">
        <v>48440</v>
      </c>
      <c r="L13934" s="3">
        <v>2421.98</v>
      </c>
      <c r="M13934" s="6">
        <v>1</v>
      </c>
      <c r="N13934" s="4">
        <v>-8.6400000000000005E-2</v>
      </c>
      <c r="O13934" s="5">
        <v>0.02</v>
      </c>
    </row>
    <row r="13935" spans="1:15" hidden="1" x14ac:dyDescent="0.3">
      <c r="A13935" t="s">
        <v>6</v>
      </c>
      <c r="B13935" t="s">
        <v>185</v>
      </c>
      <c r="C13935" t="s">
        <v>44</v>
      </c>
      <c r="D13935" t="s">
        <v>1852</v>
      </c>
      <c r="E13935" t="s">
        <v>81</v>
      </c>
      <c r="F13935" t="s">
        <v>82</v>
      </c>
      <c r="G13935" t="s">
        <v>18</v>
      </c>
      <c r="H13935" s="2">
        <v>45883</v>
      </c>
      <c r="I13935" t="s">
        <v>19</v>
      </c>
      <c r="J13935" s="3">
        <v>157612</v>
      </c>
      <c r="K13935" s="3">
        <v>101660</v>
      </c>
      <c r="L13935" s="3">
        <v>5082.99</v>
      </c>
      <c r="M13935" s="6">
        <v>1</v>
      </c>
      <c r="N13935" s="4">
        <v>-8.6400000000000005E-2</v>
      </c>
      <c r="O13935" s="5">
        <v>0.02</v>
      </c>
    </row>
    <row r="13936" spans="1:15" hidden="1" x14ac:dyDescent="0.3">
      <c r="A13936" t="s">
        <v>6</v>
      </c>
      <c r="B13936" t="s">
        <v>1853</v>
      </c>
      <c r="C13936" t="s">
        <v>44</v>
      </c>
      <c r="D13936" t="s">
        <v>1854</v>
      </c>
      <c r="E13936" t="s">
        <v>81</v>
      </c>
      <c r="F13936" t="s">
        <v>82</v>
      </c>
      <c r="G13936" t="s">
        <v>18</v>
      </c>
      <c r="H13936" s="2">
        <v>45883</v>
      </c>
      <c r="I13936" t="s">
        <v>19</v>
      </c>
      <c r="J13936" s="3">
        <v>80202</v>
      </c>
      <c r="K13936" s="3">
        <v>51730</v>
      </c>
      <c r="L13936" s="3">
        <v>2586.5</v>
      </c>
      <c r="M13936" s="6">
        <v>1</v>
      </c>
      <c r="N13936" s="4">
        <v>-8.6400000000000005E-2</v>
      </c>
      <c r="O13936" s="5">
        <v>0.02</v>
      </c>
    </row>
    <row r="13937" spans="1:15" hidden="1" x14ac:dyDescent="0.3">
      <c r="A13937" t="s">
        <v>6</v>
      </c>
      <c r="B13937" t="s">
        <v>60</v>
      </c>
      <c r="C13937" t="s">
        <v>41</v>
      </c>
      <c r="D13937" t="s">
        <v>2374</v>
      </c>
      <c r="E13937" t="s">
        <v>59</v>
      </c>
      <c r="F13937" t="s">
        <v>60</v>
      </c>
      <c r="G13937" t="s">
        <v>18</v>
      </c>
      <c r="H13937" s="2">
        <v>45883</v>
      </c>
      <c r="I13937" t="s">
        <v>19</v>
      </c>
      <c r="J13937" s="3">
        <v>40211</v>
      </c>
      <c r="K13937" s="3">
        <v>28250</v>
      </c>
      <c r="L13937" s="3">
        <v>1412.49</v>
      </c>
      <c r="M13937" s="6">
        <v>1</v>
      </c>
      <c r="N13937" s="4">
        <v>-8.6400000000000005E-2</v>
      </c>
      <c r="O13937" s="5">
        <v>0.02</v>
      </c>
    </row>
    <row r="13938" spans="1:15" hidden="1" x14ac:dyDescent="0.3">
      <c r="A13938" t="s">
        <v>6</v>
      </c>
      <c r="B13938" t="s">
        <v>1766</v>
      </c>
      <c r="C13938" t="s">
        <v>44</v>
      </c>
      <c r="D13938" t="s">
        <v>2376</v>
      </c>
      <c r="E13938" t="s">
        <v>55</v>
      </c>
      <c r="F13938" t="s">
        <v>56</v>
      </c>
      <c r="G13938" t="s">
        <v>18</v>
      </c>
      <c r="H13938" s="2">
        <v>45883</v>
      </c>
      <c r="I13938" t="s">
        <v>19</v>
      </c>
      <c r="J13938" s="3">
        <v>35730</v>
      </c>
      <c r="K13938" s="3">
        <v>25102</v>
      </c>
      <c r="L13938" s="3">
        <v>1255.0899999999999</v>
      </c>
      <c r="M13938" s="6">
        <v>1</v>
      </c>
      <c r="N13938" s="4">
        <v>-8.6400000000000005E-2</v>
      </c>
      <c r="O13938" s="5">
        <v>0.02</v>
      </c>
    </row>
    <row r="13939" spans="1:15" hidden="1" x14ac:dyDescent="0.3">
      <c r="A13939" t="s">
        <v>6</v>
      </c>
      <c r="B13939" t="s">
        <v>141</v>
      </c>
      <c r="C13939" t="s">
        <v>44</v>
      </c>
      <c r="D13939" t="s">
        <v>2381</v>
      </c>
      <c r="E13939" t="s">
        <v>129</v>
      </c>
      <c r="F13939" t="s">
        <v>130</v>
      </c>
      <c r="G13939" t="s">
        <v>18</v>
      </c>
      <c r="H13939" s="2">
        <v>45883</v>
      </c>
      <c r="I13939" t="s">
        <v>19</v>
      </c>
      <c r="J13939" s="3">
        <v>40860</v>
      </c>
      <c r="K13939" s="3">
        <v>28706</v>
      </c>
      <c r="L13939" s="3">
        <v>1435.29</v>
      </c>
      <c r="M13939" s="6">
        <v>1</v>
      </c>
      <c r="N13939" s="4">
        <v>-8.6400000000000005E-2</v>
      </c>
      <c r="O13939" s="5">
        <v>0.02</v>
      </c>
    </row>
    <row r="13940" spans="1:15" hidden="1" x14ac:dyDescent="0.3">
      <c r="A13940" t="s">
        <v>6</v>
      </c>
      <c r="B13940" t="s">
        <v>1932</v>
      </c>
      <c r="C13940" t="s">
        <v>44</v>
      </c>
      <c r="D13940" t="s">
        <v>2383</v>
      </c>
      <c r="E13940" t="s">
        <v>129</v>
      </c>
      <c r="F13940" t="s">
        <v>130</v>
      </c>
      <c r="G13940" t="s">
        <v>18</v>
      </c>
      <c r="H13940" s="2">
        <v>45883</v>
      </c>
      <c r="I13940" t="s">
        <v>19</v>
      </c>
      <c r="J13940" s="3">
        <v>20862</v>
      </c>
      <c r="K13940" s="3">
        <v>14656</v>
      </c>
      <c r="L13940" s="3">
        <v>732.8</v>
      </c>
      <c r="M13940" s="6">
        <v>1</v>
      </c>
      <c r="N13940" s="4">
        <v>-8.6400000000000005E-2</v>
      </c>
      <c r="O13940" s="5">
        <v>0.02</v>
      </c>
    </row>
    <row r="13941" spans="1:15" hidden="1" x14ac:dyDescent="0.3">
      <c r="A13941" t="s">
        <v>6</v>
      </c>
      <c r="B13941" t="s">
        <v>1855</v>
      </c>
      <c r="C13941" t="s">
        <v>41</v>
      </c>
      <c r="D13941" t="s">
        <v>1856</v>
      </c>
      <c r="E13941" t="s">
        <v>73</v>
      </c>
      <c r="F13941" t="s">
        <v>74</v>
      </c>
      <c r="G13941" t="s">
        <v>18</v>
      </c>
      <c r="H13941" s="2">
        <v>45883</v>
      </c>
      <c r="I13941" t="s">
        <v>19</v>
      </c>
      <c r="J13941" s="3">
        <v>9289</v>
      </c>
      <c r="K13941" s="3">
        <v>6127</v>
      </c>
      <c r="L13941" s="3">
        <v>306.35000000000002</v>
      </c>
      <c r="M13941" s="6">
        <v>1</v>
      </c>
      <c r="N13941" s="4">
        <v>-8.6400000000000005E-2</v>
      </c>
      <c r="O13941" s="5">
        <v>0.02</v>
      </c>
    </row>
    <row r="13942" spans="1:15" hidden="1" x14ac:dyDescent="0.3">
      <c r="A13942" t="s">
        <v>6</v>
      </c>
      <c r="B13942" t="s">
        <v>913</v>
      </c>
      <c r="C13942" t="s">
        <v>44</v>
      </c>
      <c r="D13942" t="s">
        <v>1857</v>
      </c>
      <c r="E13942" t="s">
        <v>26</v>
      </c>
      <c r="F13942" t="s">
        <v>27</v>
      </c>
      <c r="G13942" t="s">
        <v>18</v>
      </c>
      <c r="H13942" s="2">
        <v>45883</v>
      </c>
      <c r="I13942" t="s">
        <v>19</v>
      </c>
      <c r="J13942" s="3">
        <v>61858</v>
      </c>
      <c r="K13942" s="3">
        <v>42498</v>
      </c>
      <c r="L13942" s="3">
        <v>2124.89</v>
      </c>
      <c r="M13942" s="6">
        <v>1</v>
      </c>
      <c r="N13942" s="4">
        <v>-8.6400000000000005E-2</v>
      </c>
      <c r="O13942" s="5">
        <v>0.02</v>
      </c>
    </row>
    <row r="13943" spans="1:15" hidden="1" x14ac:dyDescent="0.3">
      <c r="A13943" t="s">
        <v>6</v>
      </c>
      <c r="B13943" t="s">
        <v>1858</v>
      </c>
      <c r="C13943" t="s">
        <v>41</v>
      </c>
      <c r="D13943" t="s">
        <v>1859</v>
      </c>
      <c r="E13943" t="s">
        <v>35</v>
      </c>
      <c r="F13943" t="s">
        <v>36</v>
      </c>
      <c r="G13943" t="s">
        <v>18</v>
      </c>
      <c r="H13943" s="2">
        <v>45883</v>
      </c>
      <c r="I13943" t="s">
        <v>19</v>
      </c>
      <c r="J13943" s="3">
        <v>54199</v>
      </c>
      <c r="K13943" s="3">
        <v>38077</v>
      </c>
      <c r="L13943" s="3">
        <v>1903.85</v>
      </c>
      <c r="M13943" s="6">
        <v>1</v>
      </c>
      <c r="N13943" s="4">
        <v>-8.6400000000000005E-2</v>
      </c>
      <c r="O13943" s="5">
        <v>0.02</v>
      </c>
    </row>
    <row r="13944" spans="1:15" hidden="1" x14ac:dyDescent="0.3">
      <c r="A13944" t="s">
        <v>6</v>
      </c>
      <c r="B13944" t="s">
        <v>2187</v>
      </c>
      <c r="C13944" t="s">
        <v>44</v>
      </c>
      <c r="D13944" t="s">
        <v>2188</v>
      </c>
      <c r="E13944" t="s">
        <v>129</v>
      </c>
      <c r="F13944" t="s">
        <v>130</v>
      </c>
      <c r="G13944" t="s">
        <v>18</v>
      </c>
      <c r="H13944" s="2">
        <v>45883</v>
      </c>
      <c r="I13944" t="s">
        <v>19</v>
      </c>
      <c r="J13944" s="3">
        <v>40628</v>
      </c>
      <c r="K13944" s="3">
        <v>28543</v>
      </c>
      <c r="L13944" s="3">
        <v>1427.15</v>
      </c>
      <c r="M13944" s="6">
        <v>1</v>
      </c>
      <c r="N13944" s="4">
        <v>-8.6400000000000005E-2</v>
      </c>
      <c r="O13944" s="5">
        <v>0.02</v>
      </c>
    </row>
    <row r="13945" spans="1:15" hidden="1" x14ac:dyDescent="0.3">
      <c r="A13945" t="s">
        <v>6</v>
      </c>
      <c r="B13945" t="s">
        <v>1864</v>
      </c>
      <c r="C13945" t="s">
        <v>41</v>
      </c>
      <c r="D13945" t="s">
        <v>1865</v>
      </c>
      <c r="E13945" t="s">
        <v>16</v>
      </c>
      <c r="F13945" t="s">
        <v>17</v>
      </c>
      <c r="G13945" t="s">
        <v>18</v>
      </c>
      <c r="H13945" s="2">
        <v>45883</v>
      </c>
      <c r="I13945" t="s">
        <v>19</v>
      </c>
      <c r="J13945" s="3">
        <v>14449</v>
      </c>
      <c r="K13945" s="3">
        <v>10151</v>
      </c>
      <c r="L13945" s="3">
        <v>507.54</v>
      </c>
      <c r="M13945" s="6">
        <v>1</v>
      </c>
      <c r="N13945" s="4">
        <v>-8.6400000000000005E-2</v>
      </c>
      <c r="O13945" s="5">
        <v>0.02</v>
      </c>
    </row>
    <row r="13946" spans="1:15" hidden="1" x14ac:dyDescent="0.3">
      <c r="A13946" t="s">
        <v>6</v>
      </c>
      <c r="B13946" t="s">
        <v>1866</v>
      </c>
      <c r="C13946" t="s">
        <v>41</v>
      </c>
      <c r="D13946" t="s">
        <v>1867</v>
      </c>
      <c r="E13946" t="s">
        <v>35</v>
      </c>
      <c r="F13946" t="s">
        <v>36</v>
      </c>
      <c r="G13946" t="s">
        <v>18</v>
      </c>
      <c r="H13946" s="2">
        <v>45883</v>
      </c>
      <c r="I13946" t="s">
        <v>19</v>
      </c>
      <c r="J13946" s="3">
        <v>58737</v>
      </c>
      <c r="K13946" s="3">
        <v>41265</v>
      </c>
      <c r="L13946" s="3">
        <v>2063.2399999999998</v>
      </c>
      <c r="M13946" s="6">
        <v>1</v>
      </c>
      <c r="N13946" s="4">
        <v>-8.6400000000000005E-2</v>
      </c>
      <c r="O13946" s="5">
        <v>0.02</v>
      </c>
    </row>
    <row r="13947" spans="1:15" hidden="1" x14ac:dyDescent="0.3">
      <c r="A13947" t="s">
        <v>6</v>
      </c>
      <c r="B13947" t="s">
        <v>1868</v>
      </c>
      <c r="C13947" t="s">
        <v>41</v>
      </c>
      <c r="D13947" t="s">
        <v>1869</v>
      </c>
      <c r="E13947" t="s">
        <v>77</v>
      </c>
      <c r="F13947" t="s">
        <v>78</v>
      </c>
      <c r="G13947" t="s">
        <v>18</v>
      </c>
      <c r="H13947" s="2">
        <v>45883</v>
      </c>
      <c r="I13947" t="s">
        <v>19</v>
      </c>
      <c r="J13947" s="3">
        <v>68074</v>
      </c>
      <c r="K13947" s="3">
        <v>47825</v>
      </c>
      <c r="L13947" s="3">
        <v>2391.25</v>
      </c>
      <c r="M13947" s="6">
        <v>1</v>
      </c>
      <c r="N13947" s="4">
        <v>-8.6400000000000005E-2</v>
      </c>
      <c r="O13947" s="5">
        <v>0.02</v>
      </c>
    </row>
    <row r="13948" spans="1:15" hidden="1" x14ac:dyDescent="0.3">
      <c r="A13948" t="s">
        <v>6</v>
      </c>
      <c r="B13948" t="s">
        <v>1871</v>
      </c>
      <c r="C13948" t="s">
        <v>44</v>
      </c>
      <c r="D13948" t="s">
        <v>1872</v>
      </c>
      <c r="E13948" t="s">
        <v>316</v>
      </c>
      <c r="F13948" t="s">
        <v>317</v>
      </c>
      <c r="G13948" t="s">
        <v>18</v>
      </c>
      <c r="H13948" s="2">
        <v>45883</v>
      </c>
      <c r="I13948" t="s">
        <v>19</v>
      </c>
      <c r="J13948" s="3">
        <v>12455</v>
      </c>
      <c r="K13948" s="3">
        <v>8216</v>
      </c>
      <c r="L13948" s="3">
        <v>410.8</v>
      </c>
      <c r="M13948" s="6">
        <v>1</v>
      </c>
      <c r="N13948" s="4">
        <v>-8.6400000000000005E-2</v>
      </c>
      <c r="O13948" s="5">
        <v>0.02</v>
      </c>
    </row>
    <row r="13949" spans="1:15" hidden="1" x14ac:dyDescent="0.3">
      <c r="A13949" t="s">
        <v>6</v>
      </c>
      <c r="B13949" t="s">
        <v>1130</v>
      </c>
      <c r="C13949" t="s">
        <v>41</v>
      </c>
      <c r="D13949" t="s">
        <v>1131</v>
      </c>
      <c r="E13949" t="s">
        <v>16</v>
      </c>
      <c r="F13949" t="s">
        <v>17</v>
      </c>
      <c r="G13949" t="s">
        <v>18</v>
      </c>
      <c r="H13949" s="2">
        <v>45883</v>
      </c>
      <c r="I13949" t="s">
        <v>19</v>
      </c>
      <c r="J13949" s="3">
        <v>20893</v>
      </c>
      <c r="K13949" s="3">
        <v>14678</v>
      </c>
      <c r="L13949" s="3">
        <v>733.89</v>
      </c>
      <c r="M13949" s="6">
        <v>1</v>
      </c>
      <c r="N13949" s="4">
        <v>-8.6400000000000005E-2</v>
      </c>
      <c r="O13949" s="5">
        <v>0.02</v>
      </c>
    </row>
    <row r="13950" spans="1:15" hidden="1" x14ac:dyDescent="0.3">
      <c r="A13950" t="s">
        <v>6</v>
      </c>
      <c r="B13950" t="s">
        <v>1891</v>
      </c>
      <c r="C13950" t="s">
        <v>44</v>
      </c>
      <c r="D13950" t="s">
        <v>1892</v>
      </c>
      <c r="E13950" t="s">
        <v>16</v>
      </c>
      <c r="F13950" t="s">
        <v>17</v>
      </c>
      <c r="G13950" t="s">
        <v>18</v>
      </c>
      <c r="H13950" s="2">
        <v>45883</v>
      </c>
      <c r="I13950" t="s">
        <v>19</v>
      </c>
      <c r="J13950" s="3">
        <v>22570</v>
      </c>
      <c r="K13950" s="3">
        <v>14888</v>
      </c>
      <c r="L13950" s="3">
        <v>744.4</v>
      </c>
      <c r="M13950" s="6">
        <v>1</v>
      </c>
      <c r="N13950" s="4">
        <v>-8.6400000000000005E-2</v>
      </c>
      <c r="O13950" s="5">
        <v>0.02</v>
      </c>
    </row>
    <row r="13951" spans="1:15" hidden="1" x14ac:dyDescent="0.3">
      <c r="A13951" t="s">
        <v>6</v>
      </c>
      <c r="B13951" t="s">
        <v>1650</v>
      </c>
      <c r="C13951" t="s">
        <v>1385</v>
      </c>
      <c r="D13951" t="s">
        <v>1964</v>
      </c>
      <c r="E13951" t="s">
        <v>432</v>
      </c>
      <c r="F13951" t="s">
        <v>433</v>
      </c>
      <c r="G13951" t="s">
        <v>18</v>
      </c>
      <c r="H13951" s="2">
        <v>45883</v>
      </c>
      <c r="I13951" t="s">
        <v>19</v>
      </c>
      <c r="J13951" s="3">
        <v>4628</v>
      </c>
      <c r="K13951" s="3">
        <v>2409</v>
      </c>
      <c r="L13951" s="3">
        <v>120.45</v>
      </c>
      <c r="M13951" s="6">
        <v>1</v>
      </c>
      <c r="N13951" s="4">
        <v>-8.6400000000000005E-2</v>
      </c>
      <c r="O13951" s="5">
        <v>0.02</v>
      </c>
    </row>
    <row r="13952" spans="1:15" hidden="1" x14ac:dyDescent="0.3">
      <c r="A13952" t="s">
        <v>6</v>
      </c>
      <c r="B13952" t="s">
        <v>1965</v>
      </c>
      <c r="C13952" t="s">
        <v>1385</v>
      </c>
      <c r="D13952" t="s">
        <v>1966</v>
      </c>
      <c r="E13952" t="s">
        <v>432</v>
      </c>
      <c r="F13952" t="s">
        <v>433</v>
      </c>
      <c r="G13952" t="s">
        <v>18</v>
      </c>
      <c r="H13952" s="2">
        <v>45883</v>
      </c>
      <c r="I13952" t="s">
        <v>19</v>
      </c>
      <c r="J13952" s="3">
        <v>2712</v>
      </c>
      <c r="K13952" s="3">
        <v>1380</v>
      </c>
      <c r="L13952" s="3">
        <v>69</v>
      </c>
      <c r="M13952" s="6">
        <v>1</v>
      </c>
      <c r="N13952" s="4">
        <v>-8.6400000000000005E-2</v>
      </c>
      <c r="O13952" s="5">
        <v>0.02</v>
      </c>
    </row>
    <row r="13953" spans="1:15" hidden="1" x14ac:dyDescent="0.3">
      <c r="A13953" t="s">
        <v>6</v>
      </c>
      <c r="B13953" t="s">
        <v>1783</v>
      </c>
      <c r="C13953" t="s">
        <v>1967</v>
      </c>
      <c r="D13953" t="s">
        <v>2386</v>
      </c>
      <c r="E13953" t="s">
        <v>316</v>
      </c>
      <c r="F13953" t="s">
        <v>317</v>
      </c>
      <c r="G13953" t="s">
        <v>18</v>
      </c>
      <c r="H13953" s="2">
        <v>45883</v>
      </c>
      <c r="I13953" t="s">
        <v>19</v>
      </c>
      <c r="J13953" s="3">
        <v>12757</v>
      </c>
      <c r="K13953" s="3">
        <v>7753</v>
      </c>
      <c r="L13953" s="3">
        <v>465.18</v>
      </c>
      <c r="M13953" s="6">
        <v>1</v>
      </c>
      <c r="N13953" s="4">
        <v>-8.6400000000000005E-2</v>
      </c>
      <c r="O13953" s="5">
        <v>0.02</v>
      </c>
    </row>
    <row r="13954" spans="1:15" hidden="1" x14ac:dyDescent="0.3">
      <c r="A13954" t="s">
        <v>6</v>
      </c>
      <c r="B13954" t="s">
        <v>2388</v>
      </c>
      <c r="C13954" t="s">
        <v>161</v>
      </c>
      <c r="D13954" t="s">
        <v>2577</v>
      </c>
      <c r="E13954" t="s">
        <v>35</v>
      </c>
      <c r="F13954" t="s">
        <v>36</v>
      </c>
      <c r="G13954" t="s">
        <v>18</v>
      </c>
      <c r="H13954" s="2">
        <v>45883</v>
      </c>
      <c r="I13954" t="s">
        <v>19</v>
      </c>
      <c r="J13954" s="3">
        <v>8645</v>
      </c>
      <c r="K13954" s="3">
        <v>6418.25</v>
      </c>
      <c r="L13954" s="3">
        <v>320.91000000000003</v>
      </c>
      <c r="M13954" s="6">
        <v>1</v>
      </c>
      <c r="N13954" s="4">
        <v>-8.6400000000000005E-2</v>
      </c>
      <c r="O13954" s="5">
        <v>0.02</v>
      </c>
    </row>
    <row r="13955" spans="1:15" hidden="1" x14ac:dyDescent="0.3">
      <c r="A13955" t="s">
        <v>6</v>
      </c>
      <c r="B13955" t="s">
        <v>93</v>
      </c>
      <c r="C13955" t="s">
        <v>161</v>
      </c>
      <c r="D13955" t="s">
        <v>1971</v>
      </c>
      <c r="E13955" t="s">
        <v>51</v>
      </c>
      <c r="F13955" t="s">
        <v>52</v>
      </c>
      <c r="G13955" t="s">
        <v>18</v>
      </c>
      <c r="H13955" s="2">
        <v>45883</v>
      </c>
      <c r="I13955" t="s">
        <v>19</v>
      </c>
      <c r="J13955" s="3">
        <v>32329</v>
      </c>
      <c r="K13955" s="3">
        <v>24000.73</v>
      </c>
      <c r="L13955" s="3">
        <v>1200.04</v>
      </c>
      <c r="M13955" s="6">
        <v>1</v>
      </c>
      <c r="N13955" s="4">
        <v>-8.6400000000000005E-2</v>
      </c>
      <c r="O13955" s="5">
        <v>0.02</v>
      </c>
    </row>
    <row r="13956" spans="1:15" hidden="1" x14ac:dyDescent="0.3">
      <c r="A13956" t="s">
        <v>6</v>
      </c>
      <c r="B13956" t="s">
        <v>1410</v>
      </c>
      <c r="C13956" t="s">
        <v>161</v>
      </c>
      <c r="D13956" t="s">
        <v>1411</v>
      </c>
      <c r="E13956" t="s">
        <v>77</v>
      </c>
      <c r="F13956" t="s">
        <v>78</v>
      </c>
      <c r="G13956" t="s">
        <v>18</v>
      </c>
      <c r="H13956" s="2">
        <v>45883</v>
      </c>
      <c r="I13956" t="s">
        <v>19</v>
      </c>
      <c r="J13956" s="3">
        <v>91915</v>
      </c>
      <c r="K13956" s="3">
        <v>68236.259999999995</v>
      </c>
      <c r="L13956" s="3">
        <v>3411.81</v>
      </c>
      <c r="M13956" s="6">
        <v>1</v>
      </c>
      <c r="N13956" s="4">
        <v>-8.6400000000000005E-2</v>
      </c>
      <c r="O13956" s="5">
        <v>0.02</v>
      </c>
    </row>
    <row r="13957" spans="1:15" hidden="1" x14ac:dyDescent="0.3">
      <c r="A13957" t="s">
        <v>6</v>
      </c>
      <c r="B13957" t="s">
        <v>1766</v>
      </c>
      <c r="C13957" t="s">
        <v>161</v>
      </c>
      <c r="D13957" t="s">
        <v>1972</v>
      </c>
      <c r="E13957" t="s">
        <v>55</v>
      </c>
      <c r="F13957" t="s">
        <v>56</v>
      </c>
      <c r="G13957" t="s">
        <v>18</v>
      </c>
      <c r="H13957" s="2">
        <v>45883</v>
      </c>
      <c r="I13957" t="s">
        <v>19</v>
      </c>
      <c r="J13957" s="3">
        <v>8445</v>
      </c>
      <c r="K13957" s="3">
        <v>6269.52</v>
      </c>
      <c r="L13957" s="3">
        <v>313.48</v>
      </c>
      <c r="M13957" s="6">
        <v>1</v>
      </c>
      <c r="N13957" s="4">
        <v>-8.6400000000000005E-2</v>
      </c>
      <c r="O13957" s="5">
        <v>0.02</v>
      </c>
    </row>
    <row r="13958" spans="1:15" hidden="1" x14ac:dyDescent="0.3">
      <c r="A13958" t="s">
        <v>6</v>
      </c>
      <c r="B13958" t="s">
        <v>1975</v>
      </c>
      <c r="C13958" t="s">
        <v>161</v>
      </c>
      <c r="D13958" t="s">
        <v>1976</v>
      </c>
      <c r="E13958" t="s">
        <v>1082</v>
      </c>
      <c r="F13958" t="s">
        <v>1083</v>
      </c>
      <c r="G13958" t="s">
        <v>18</v>
      </c>
      <c r="H13958" s="2">
        <v>45883</v>
      </c>
      <c r="I13958" t="s">
        <v>19</v>
      </c>
      <c r="J13958" s="3">
        <v>29865</v>
      </c>
      <c r="K13958" s="3">
        <v>22171.61</v>
      </c>
      <c r="L13958" s="3">
        <v>1108.58</v>
      </c>
      <c r="M13958" s="6">
        <v>1</v>
      </c>
      <c r="N13958" s="4">
        <v>-8.6400000000000005E-2</v>
      </c>
      <c r="O13958" s="5">
        <v>0.02</v>
      </c>
    </row>
    <row r="13959" spans="1:15" hidden="1" x14ac:dyDescent="0.3">
      <c r="A13959" t="s">
        <v>6</v>
      </c>
      <c r="B13959" t="s">
        <v>2009</v>
      </c>
      <c r="C13959" t="s">
        <v>161</v>
      </c>
      <c r="D13959" t="s">
        <v>2010</v>
      </c>
      <c r="E13959" t="s">
        <v>221</v>
      </c>
      <c r="F13959" t="s">
        <v>222</v>
      </c>
      <c r="G13959" t="s">
        <v>18</v>
      </c>
      <c r="H13959" s="2">
        <v>45883</v>
      </c>
      <c r="I13959" t="s">
        <v>19</v>
      </c>
      <c r="J13959" s="3">
        <v>27348</v>
      </c>
      <c r="K13959" s="3">
        <v>20302.72</v>
      </c>
      <c r="L13959" s="3">
        <v>1015.14</v>
      </c>
      <c r="M13959" s="6">
        <v>1</v>
      </c>
      <c r="N13959" s="4">
        <v>-8.6400000000000005E-2</v>
      </c>
      <c r="O13959" s="5">
        <v>0.02</v>
      </c>
    </row>
    <row r="13960" spans="1:15" hidden="1" x14ac:dyDescent="0.3">
      <c r="A13960" t="s">
        <v>6</v>
      </c>
      <c r="B13960" t="s">
        <v>1988</v>
      </c>
      <c r="C13960" t="s">
        <v>161</v>
      </c>
      <c r="D13960" t="s">
        <v>2578</v>
      </c>
      <c r="E13960" t="s">
        <v>55</v>
      </c>
      <c r="F13960" t="s">
        <v>56</v>
      </c>
      <c r="G13960" t="s">
        <v>18</v>
      </c>
      <c r="H13960" s="2">
        <v>45883</v>
      </c>
      <c r="I13960" t="s">
        <v>19</v>
      </c>
      <c r="J13960" s="3">
        <v>53854</v>
      </c>
      <c r="K13960" s="3">
        <v>33224.79</v>
      </c>
      <c r="L13960" s="3">
        <v>1661.24</v>
      </c>
      <c r="M13960" s="6">
        <v>1</v>
      </c>
      <c r="N13960" s="4">
        <v>-8.6400000000000005E-2</v>
      </c>
      <c r="O13960" s="5">
        <v>0.02</v>
      </c>
    </row>
    <row r="13961" spans="1:15" hidden="1" x14ac:dyDescent="0.3">
      <c r="A13961" t="s">
        <v>6</v>
      </c>
      <c r="B13961" t="s">
        <v>1772</v>
      </c>
      <c r="C13961" t="s">
        <v>161</v>
      </c>
      <c r="D13961" t="s">
        <v>1980</v>
      </c>
      <c r="E13961" t="s">
        <v>135</v>
      </c>
      <c r="F13961" t="s">
        <v>136</v>
      </c>
      <c r="G13961" t="s">
        <v>18</v>
      </c>
      <c r="H13961" s="2">
        <v>45883</v>
      </c>
      <c r="I13961" t="s">
        <v>19</v>
      </c>
      <c r="J13961" s="3">
        <v>7249</v>
      </c>
      <c r="K13961" s="3">
        <v>5273.69</v>
      </c>
      <c r="L13961" s="3">
        <v>263.68</v>
      </c>
      <c r="M13961" s="6">
        <v>1</v>
      </c>
      <c r="N13961" s="4">
        <v>-8.6400000000000005E-2</v>
      </c>
      <c r="O13961" s="5">
        <v>0.02</v>
      </c>
    </row>
    <row r="13962" spans="1:15" hidden="1" x14ac:dyDescent="0.3">
      <c r="A13962" t="s">
        <v>6</v>
      </c>
      <c r="B13962" t="s">
        <v>1044</v>
      </c>
      <c r="C13962" t="s">
        <v>161</v>
      </c>
      <c r="D13962" t="s">
        <v>1983</v>
      </c>
      <c r="E13962" t="s">
        <v>16</v>
      </c>
      <c r="F13962" t="s">
        <v>17</v>
      </c>
      <c r="G13962" t="s">
        <v>18</v>
      </c>
      <c r="H13962" s="2">
        <v>45883</v>
      </c>
      <c r="I13962" t="s">
        <v>19</v>
      </c>
      <c r="J13962" s="3">
        <v>24260</v>
      </c>
      <c r="K13962" s="3">
        <v>18043.939999999999</v>
      </c>
      <c r="L13962" s="3">
        <v>902.2</v>
      </c>
      <c r="M13962" s="6">
        <v>1</v>
      </c>
      <c r="N13962" s="4">
        <v>-8.6400000000000005E-2</v>
      </c>
      <c r="O13962" s="5">
        <v>0.02</v>
      </c>
    </row>
    <row r="13963" spans="1:15" hidden="1" x14ac:dyDescent="0.3">
      <c r="A13963" t="s">
        <v>6</v>
      </c>
      <c r="B13963" t="s">
        <v>1984</v>
      </c>
      <c r="C13963" t="s">
        <v>161</v>
      </c>
      <c r="D13963" t="s">
        <v>1985</v>
      </c>
      <c r="E13963" t="s">
        <v>244</v>
      </c>
      <c r="F13963" t="s">
        <v>245</v>
      </c>
      <c r="G13963" t="s">
        <v>18</v>
      </c>
      <c r="H13963" s="2">
        <v>45883</v>
      </c>
      <c r="I13963" t="s">
        <v>19</v>
      </c>
      <c r="J13963" s="3">
        <v>17033</v>
      </c>
      <c r="K13963" s="3">
        <v>12668.23</v>
      </c>
      <c r="L13963" s="3">
        <v>633.41</v>
      </c>
      <c r="M13963" s="6">
        <v>1</v>
      </c>
      <c r="N13963" s="4">
        <v>-8.6400000000000005E-2</v>
      </c>
      <c r="O13963" s="5">
        <v>0.02</v>
      </c>
    </row>
    <row r="13964" spans="1:15" hidden="1" x14ac:dyDescent="0.3">
      <c r="A13964" t="s">
        <v>6</v>
      </c>
      <c r="B13964" t="s">
        <v>1986</v>
      </c>
      <c r="C13964" t="s">
        <v>161</v>
      </c>
      <c r="D13964" t="s">
        <v>1987</v>
      </c>
      <c r="E13964" t="s">
        <v>16</v>
      </c>
      <c r="F13964" t="s">
        <v>17</v>
      </c>
      <c r="G13964" t="s">
        <v>18</v>
      </c>
      <c r="H13964" s="2">
        <v>45883</v>
      </c>
      <c r="I13964" t="s">
        <v>19</v>
      </c>
      <c r="J13964" s="3">
        <v>61414</v>
      </c>
      <c r="K13964" s="3">
        <v>45677.96</v>
      </c>
      <c r="L13964" s="3">
        <v>2283.9</v>
      </c>
      <c r="M13964" s="6">
        <v>1</v>
      </c>
      <c r="N13964" s="4">
        <v>-8.6400000000000005E-2</v>
      </c>
      <c r="O13964" s="5">
        <v>0.02</v>
      </c>
    </row>
    <row r="13965" spans="1:15" hidden="1" x14ac:dyDescent="0.3">
      <c r="A13965" t="s">
        <v>6</v>
      </c>
      <c r="B13965" t="s">
        <v>1462</v>
      </c>
      <c r="C13965" t="s">
        <v>161</v>
      </c>
      <c r="D13965" t="s">
        <v>1463</v>
      </c>
      <c r="E13965" t="s">
        <v>798</v>
      </c>
      <c r="F13965" t="s">
        <v>799</v>
      </c>
      <c r="G13965" t="s">
        <v>18</v>
      </c>
      <c r="H13965" s="2">
        <v>45883</v>
      </c>
      <c r="I13965" t="s">
        <v>19</v>
      </c>
      <c r="J13965" s="3">
        <v>21450</v>
      </c>
      <c r="K13965" s="3">
        <v>15606.01</v>
      </c>
      <c r="L13965" s="3">
        <v>780.3</v>
      </c>
      <c r="M13965" s="6">
        <v>1</v>
      </c>
      <c r="N13965" s="4">
        <v>-8.6400000000000005E-2</v>
      </c>
      <c r="O13965" s="5">
        <v>0.02</v>
      </c>
    </row>
    <row r="13966" spans="1:15" hidden="1" x14ac:dyDescent="0.3">
      <c r="A13966" t="s">
        <v>2156</v>
      </c>
      <c r="B13966" t="s">
        <v>1745</v>
      </c>
      <c r="C13966" t="s">
        <v>14</v>
      </c>
      <c r="D13966" t="s">
        <v>2556</v>
      </c>
      <c r="E13966" t="s">
        <v>35</v>
      </c>
      <c r="F13966" t="s">
        <v>36</v>
      </c>
      <c r="H13966" s="2">
        <v>45883</v>
      </c>
      <c r="I13966" t="s">
        <v>19</v>
      </c>
      <c r="J13966" s="3">
        <v>41943</v>
      </c>
      <c r="K13966" s="3">
        <v>31138.27</v>
      </c>
      <c r="L13966" s="3">
        <v>311.38</v>
      </c>
      <c r="M13966" s="7"/>
      <c r="N13966" s="4">
        <v>-8.6400000000000005E-2</v>
      </c>
      <c r="O13966" s="5">
        <v>0.02</v>
      </c>
    </row>
    <row r="13967" spans="1:15" hidden="1" x14ac:dyDescent="0.3">
      <c r="A13967" t="s">
        <v>2156</v>
      </c>
      <c r="B13967" t="s">
        <v>1766</v>
      </c>
      <c r="C13967" t="s">
        <v>14</v>
      </c>
      <c r="D13967" t="s">
        <v>2557</v>
      </c>
      <c r="E13967" t="s">
        <v>55</v>
      </c>
      <c r="F13967" t="s">
        <v>56</v>
      </c>
      <c r="H13967" s="2">
        <v>45883</v>
      </c>
      <c r="I13967" t="s">
        <v>19</v>
      </c>
      <c r="J13967" s="3">
        <v>71590</v>
      </c>
      <c r="K13967" s="3">
        <v>53147.56</v>
      </c>
      <c r="L13967" s="3">
        <v>531.48</v>
      </c>
      <c r="M13967" s="7"/>
      <c r="N13967" s="4">
        <v>-8.6400000000000005E-2</v>
      </c>
      <c r="O13967" s="5">
        <v>0.02</v>
      </c>
    </row>
    <row r="13968" spans="1:15" hidden="1" x14ac:dyDescent="0.3">
      <c r="A13968" t="s">
        <v>2156</v>
      </c>
      <c r="B13968" t="s">
        <v>1781</v>
      </c>
      <c r="C13968" t="s">
        <v>14</v>
      </c>
      <c r="D13968" t="s">
        <v>2356</v>
      </c>
      <c r="E13968" t="s">
        <v>77</v>
      </c>
      <c r="F13968" t="s">
        <v>78</v>
      </c>
      <c r="H13968" s="2">
        <v>45883</v>
      </c>
      <c r="I13968" t="s">
        <v>19</v>
      </c>
      <c r="J13968" s="3">
        <v>65701</v>
      </c>
      <c r="K13968" s="3">
        <v>48776.12</v>
      </c>
      <c r="L13968" s="3">
        <v>487.76</v>
      </c>
      <c r="M13968" s="7"/>
      <c r="N13968" s="4">
        <v>-8.6400000000000005E-2</v>
      </c>
      <c r="O13968" s="5">
        <v>0.02</v>
      </c>
    </row>
    <row r="13969" spans="1:15" hidden="1" x14ac:dyDescent="0.3">
      <c r="A13969" t="s">
        <v>2156</v>
      </c>
      <c r="B13969" t="s">
        <v>1712</v>
      </c>
      <c r="C13969" t="s">
        <v>14</v>
      </c>
      <c r="D13969" t="s">
        <v>2285</v>
      </c>
      <c r="E13969" t="s">
        <v>244</v>
      </c>
      <c r="F13969" t="s">
        <v>245</v>
      </c>
      <c r="H13969" s="2">
        <v>45883</v>
      </c>
      <c r="I13969" t="s">
        <v>19</v>
      </c>
      <c r="J13969" s="3">
        <v>61860</v>
      </c>
      <c r="K13969" s="3">
        <v>45924.92</v>
      </c>
      <c r="L13969" s="3">
        <v>459.25</v>
      </c>
      <c r="M13969" s="7"/>
      <c r="N13969" s="4">
        <v>-8.6400000000000005E-2</v>
      </c>
      <c r="O13969" s="5">
        <v>0.02</v>
      </c>
    </row>
    <row r="13970" spans="1:15" hidden="1" x14ac:dyDescent="0.3">
      <c r="A13970" t="s">
        <v>2156</v>
      </c>
      <c r="B13970" t="s">
        <v>1570</v>
      </c>
      <c r="C13970" t="s">
        <v>14</v>
      </c>
      <c r="D13970" t="s">
        <v>1571</v>
      </c>
      <c r="E13970" t="s">
        <v>59</v>
      </c>
      <c r="F13970" t="s">
        <v>60</v>
      </c>
      <c r="H13970" s="2">
        <v>45883</v>
      </c>
      <c r="I13970" t="s">
        <v>19</v>
      </c>
      <c r="J13970" s="3">
        <v>64664</v>
      </c>
      <c r="K13970" s="3">
        <v>48005.78</v>
      </c>
      <c r="L13970" s="3">
        <v>480.06</v>
      </c>
      <c r="M13970" s="7"/>
      <c r="N13970" s="4">
        <v>-8.6400000000000005E-2</v>
      </c>
      <c r="O13970" s="5">
        <v>0.02</v>
      </c>
    </row>
    <row r="13971" spans="1:15" hidden="1" x14ac:dyDescent="0.3">
      <c r="A13971" t="s">
        <v>2156</v>
      </c>
      <c r="B13971" t="s">
        <v>1222</v>
      </c>
      <c r="C13971" t="s">
        <v>14</v>
      </c>
      <c r="D13971" t="s">
        <v>1575</v>
      </c>
      <c r="E13971" t="s">
        <v>244</v>
      </c>
      <c r="F13971" t="s">
        <v>245</v>
      </c>
      <c r="H13971" s="2">
        <v>45883</v>
      </c>
      <c r="I13971" t="s">
        <v>19</v>
      </c>
      <c r="J13971" s="3">
        <v>125169</v>
      </c>
      <c r="K13971" s="3">
        <v>92923.61</v>
      </c>
      <c r="L13971" s="3">
        <v>929.24</v>
      </c>
      <c r="M13971" s="7"/>
      <c r="N13971" s="4">
        <v>-8.6400000000000005E-2</v>
      </c>
      <c r="O13971" s="5">
        <v>0.02</v>
      </c>
    </row>
    <row r="13972" spans="1:15" hidden="1" x14ac:dyDescent="0.3">
      <c r="A13972" t="s">
        <v>2156</v>
      </c>
      <c r="B13972" t="s">
        <v>1501</v>
      </c>
      <c r="C13972" t="s">
        <v>14</v>
      </c>
      <c r="D13972" t="s">
        <v>1502</v>
      </c>
      <c r="E13972" t="s">
        <v>59</v>
      </c>
      <c r="F13972" t="s">
        <v>60</v>
      </c>
      <c r="H13972" s="2">
        <v>45883</v>
      </c>
      <c r="I13972" t="s">
        <v>19</v>
      </c>
      <c r="J13972" s="3">
        <v>66996</v>
      </c>
      <c r="K13972" s="3">
        <v>49737.46</v>
      </c>
      <c r="L13972" s="3">
        <v>497.37</v>
      </c>
      <c r="M13972" s="7"/>
      <c r="N13972" s="4">
        <v>-8.6400000000000005E-2</v>
      </c>
      <c r="O13972" s="5">
        <v>0.02</v>
      </c>
    </row>
    <row r="13973" spans="1:15" hidden="1" x14ac:dyDescent="0.3">
      <c r="A13973" t="s">
        <v>2156</v>
      </c>
      <c r="B13973" t="s">
        <v>1580</v>
      </c>
      <c r="C13973" t="s">
        <v>14</v>
      </c>
      <c r="D13973" t="s">
        <v>1581</v>
      </c>
      <c r="E13973" t="s">
        <v>244</v>
      </c>
      <c r="F13973" t="s">
        <v>245</v>
      </c>
      <c r="H13973" s="2">
        <v>45883</v>
      </c>
      <c r="I13973" t="s">
        <v>19</v>
      </c>
      <c r="J13973" s="3">
        <v>137500</v>
      </c>
      <c r="K13973" s="3">
        <v>102078.93</v>
      </c>
      <c r="L13973" s="3">
        <v>1020.79</v>
      </c>
      <c r="M13973" s="7"/>
      <c r="N13973" s="4">
        <v>-8.6400000000000005E-2</v>
      </c>
      <c r="O13973" s="5">
        <v>0.02</v>
      </c>
    </row>
    <row r="13974" spans="1:15" hidden="1" x14ac:dyDescent="0.3">
      <c r="A13974" t="s">
        <v>2156</v>
      </c>
      <c r="B13974" t="s">
        <v>1582</v>
      </c>
      <c r="C13974" t="s">
        <v>14</v>
      </c>
      <c r="D13974" t="s">
        <v>1583</v>
      </c>
      <c r="E13974" t="s">
        <v>77</v>
      </c>
      <c r="F13974" t="s">
        <v>78</v>
      </c>
      <c r="H13974" s="2">
        <v>45883</v>
      </c>
      <c r="I13974" t="s">
        <v>19</v>
      </c>
      <c r="J13974" s="3">
        <v>76345</v>
      </c>
      <c r="K13974" s="3">
        <v>56677.95</v>
      </c>
      <c r="L13974" s="3">
        <v>566.78</v>
      </c>
      <c r="M13974" s="7"/>
      <c r="N13974" s="4">
        <v>-8.6400000000000005E-2</v>
      </c>
      <c r="O13974" s="5">
        <v>0.02</v>
      </c>
    </row>
    <row r="13975" spans="1:15" hidden="1" x14ac:dyDescent="0.3">
      <c r="A13975" t="s">
        <v>2156</v>
      </c>
      <c r="B13975" t="s">
        <v>1586</v>
      </c>
      <c r="C13975" t="s">
        <v>14</v>
      </c>
      <c r="D13975" t="s">
        <v>1587</v>
      </c>
      <c r="E13975" t="s">
        <v>59</v>
      </c>
      <c r="F13975" t="s">
        <v>60</v>
      </c>
      <c r="H13975" s="2">
        <v>45883</v>
      </c>
      <c r="I13975" t="s">
        <v>19</v>
      </c>
      <c r="J13975" s="3">
        <v>79058</v>
      </c>
      <c r="K13975" s="3">
        <v>58692.08</v>
      </c>
      <c r="L13975" s="3">
        <v>586.91999999999996</v>
      </c>
      <c r="M13975" s="7"/>
      <c r="N13975" s="4">
        <v>-8.6400000000000005E-2</v>
      </c>
      <c r="O13975" s="5">
        <v>0.02</v>
      </c>
    </row>
    <row r="13976" spans="1:15" hidden="1" x14ac:dyDescent="0.3">
      <c r="A13976" t="s">
        <v>2156</v>
      </c>
      <c r="B13976" t="s">
        <v>223</v>
      </c>
      <c r="C13976" t="s">
        <v>14</v>
      </c>
      <c r="D13976" t="s">
        <v>224</v>
      </c>
      <c r="E13976" t="s">
        <v>22</v>
      </c>
      <c r="F13976" t="s">
        <v>23</v>
      </c>
      <c r="H13976" s="2">
        <v>45883</v>
      </c>
      <c r="I13976" t="s">
        <v>19</v>
      </c>
      <c r="J13976" s="3">
        <v>146630</v>
      </c>
      <c r="K13976" s="3">
        <v>108856.68</v>
      </c>
      <c r="L13976" s="3">
        <v>1088.56</v>
      </c>
      <c r="M13976" s="7"/>
      <c r="N13976" s="4">
        <v>-8.6400000000000005E-2</v>
      </c>
      <c r="O13976" s="5">
        <v>0.02</v>
      </c>
    </row>
    <row r="13977" spans="1:15" hidden="1" x14ac:dyDescent="0.3">
      <c r="A13977" t="s">
        <v>2156</v>
      </c>
      <c r="B13977" t="s">
        <v>1595</v>
      </c>
      <c r="C13977" t="s">
        <v>14</v>
      </c>
      <c r="D13977" t="s">
        <v>1596</v>
      </c>
      <c r="E13977" t="s">
        <v>244</v>
      </c>
      <c r="F13977" t="s">
        <v>245</v>
      </c>
      <c r="H13977" s="2">
        <v>45883</v>
      </c>
      <c r="I13977" t="s">
        <v>19</v>
      </c>
      <c r="J13977" s="3">
        <v>21653</v>
      </c>
      <c r="K13977" s="3">
        <v>16074.66</v>
      </c>
      <c r="L13977" s="3">
        <v>160.75</v>
      </c>
      <c r="M13977" s="7"/>
      <c r="N13977" s="4">
        <v>-8.6400000000000005E-2</v>
      </c>
      <c r="O13977" s="5">
        <v>0.02</v>
      </c>
    </row>
    <row r="13978" spans="1:15" hidden="1" x14ac:dyDescent="0.3">
      <c r="A13978" t="s">
        <v>2156</v>
      </c>
      <c r="B13978" t="s">
        <v>1512</v>
      </c>
      <c r="C13978" t="s">
        <v>14</v>
      </c>
      <c r="D13978" t="s">
        <v>1513</v>
      </c>
      <c r="E13978" t="s">
        <v>35</v>
      </c>
      <c r="F13978" t="s">
        <v>36</v>
      </c>
      <c r="H13978" s="2">
        <v>45883</v>
      </c>
      <c r="I13978" t="s">
        <v>19</v>
      </c>
      <c r="J13978" s="3">
        <v>51069</v>
      </c>
      <c r="K13978" s="3">
        <v>37913.19</v>
      </c>
      <c r="L13978" s="3">
        <v>379.13</v>
      </c>
      <c r="M13978" s="7"/>
      <c r="N13978" s="4">
        <v>-8.6400000000000005E-2</v>
      </c>
      <c r="O13978" s="5">
        <v>0.02</v>
      </c>
    </row>
    <row r="13979" spans="1:15" hidden="1" x14ac:dyDescent="0.3">
      <c r="A13979" t="s">
        <v>2156</v>
      </c>
      <c r="B13979" t="s">
        <v>1604</v>
      </c>
      <c r="C13979" t="s">
        <v>14</v>
      </c>
      <c r="D13979" t="s">
        <v>1605</v>
      </c>
      <c r="E13979" t="s">
        <v>51</v>
      </c>
      <c r="F13979" t="s">
        <v>52</v>
      </c>
      <c r="H13979" s="2">
        <v>45883</v>
      </c>
      <c r="I13979" t="s">
        <v>19</v>
      </c>
      <c r="J13979" s="3">
        <v>73437</v>
      </c>
      <c r="K13979" s="3">
        <v>54519</v>
      </c>
      <c r="L13979" s="3">
        <v>545.19000000000005</v>
      </c>
      <c r="M13979" s="7"/>
      <c r="N13979" s="4">
        <v>-8.6400000000000005E-2</v>
      </c>
      <c r="O13979" s="5">
        <v>0.02</v>
      </c>
    </row>
    <row r="13980" spans="1:15" hidden="1" x14ac:dyDescent="0.3">
      <c r="A13980" t="s">
        <v>2156</v>
      </c>
      <c r="B13980" t="s">
        <v>1606</v>
      </c>
      <c r="C13980" t="s">
        <v>14</v>
      </c>
      <c r="D13980" t="s">
        <v>1607</v>
      </c>
      <c r="E13980" t="s">
        <v>244</v>
      </c>
      <c r="F13980" t="s">
        <v>245</v>
      </c>
      <c r="H13980" s="2">
        <v>45883</v>
      </c>
      <c r="I13980" t="s">
        <v>19</v>
      </c>
      <c r="J13980" s="3">
        <v>82349</v>
      </c>
      <c r="K13980" s="3">
        <v>59802.68</v>
      </c>
      <c r="L13980" s="3">
        <v>598.03</v>
      </c>
      <c r="M13980" s="7"/>
      <c r="N13980" s="4">
        <v>-8.6400000000000005E-2</v>
      </c>
      <c r="O13980" s="5">
        <v>0.02</v>
      </c>
    </row>
    <row r="13981" spans="1:15" hidden="1" x14ac:dyDescent="0.3">
      <c r="A13981" t="s">
        <v>2156</v>
      </c>
      <c r="B13981" t="s">
        <v>1138</v>
      </c>
      <c r="C13981" t="s">
        <v>14</v>
      </c>
      <c r="D13981" t="s">
        <v>2105</v>
      </c>
      <c r="E13981" t="s">
        <v>244</v>
      </c>
      <c r="F13981" t="s">
        <v>245</v>
      </c>
      <c r="H13981" s="2">
        <v>45883</v>
      </c>
      <c r="I13981" t="s">
        <v>19</v>
      </c>
      <c r="J13981" s="3">
        <v>78744</v>
      </c>
      <c r="K13981" s="3">
        <v>58458.71</v>
      </c>
      <c r="L13981" s="3">
        <v>584.59</v>
      </c>
      <c r="M13981" s="7"/>
      <c r="N13981" s="4">
        <v>-8.6400000000000005E-2</v>
      </c>
      <c r="O13981" s="5">
        <v>0.02</v>
      </c>
    </row>
    <row r="13982" spans="1:15" hidden="1" x14ac:dyDescent="0.3">
      <c r="A13982" t="s">
        <v>2156</v>
      </c>
      <c r="B13982" t="s">
        <v>1610</v>
      </c>
      <c r="C13982" t="s">
        <v>14</v>
      </c>
      <c r="D13982" t="s">
        <v>1611</v>
      </c>
      <c r="E13982" t="s">
        <v>432</v>
      </c>
      <c r="F13982" t="s">
        <v>433</v>
      </c>
      <c r="H13982" s="2">
        <v>45883</v>
      </c>
      <c r="I13982" t="s">
        <v>19</v>
      </c>
      <c r="J13982" s="3">
        <v>77259</v>
      </c>
      <c r="K13982" s="3">
        <v>57355.81</v>
      </c>
      <c r="L13982" s="3">
        <v>573.55999999999995</v>
      </c>
      <c r="M13982" s="7"/>
      <c r="N13982" s="4">
        <v>-8.6400000000000005E-2</v>
      </c>
      <c r="O13982" s="5">
        <v>0.02</v>
      </c>
    </row>
    <row r="13983" spans="1:15" hidden="1" x14ac:dyDescent="0.3">
      <c r="A13983" t="s">
        <v>2156</v>
      </c>
      <c r="B13983" t="s">
        <v>1618</v>
      </c>
      <c r="C13983" t="s">
        <v>14</v>
      </c>
      <c r="D13983" t="s">
        <v>1619</v>
      </c>
      <c r="E13983" t="s">
        <v>51</v>
      </c>
      <c r="F13983" t="s">
        <v>52</v>
      </c>
      <c r="H13983" s="2">
        <v>45883</v>
      </c>
      <c r="I13983" t="s">
        <v>19</v>
      </c>
      <c r="J13983" s="3">
        <v>74640</v>
      </c>
      <c r="K13983" s="3">
        <v>55411.62</v>
      </c>
      <c r="L13983" s="3">
        <v>554.12</v>
      </c>
      <c r="M13983" s="7"/>
      <c r="N13983" s="4">
        <v>-8.6400000000000005E-2</v>
      </c>
      <c r="O13983" s="5">
        <v>0.02</v>
      </c>
    </row>
    <row r="13984" spans="1:15" hidden="1" x14ac:dyDescent="0.3">
      <c r="A13984" t="s">
        <v>2156</v>
      </c>
      <c r="B13984" t="s">
        <v>1620</v>
      </c>
      <c r="C13984" t="s">
        <v>14</v>
      </c>
      <c r="D13984" t="s">
        <v>1621</v>
      </c>
      <c r="E13984" t="s">
        <v>59</v>
      </c>
      <c r="F13984" t="s">
        <v>60</v>
      </c>
      <c r="H13984" s="2">
        <v>45883</v>
      </c>
      <c r="I13984" t="s">
        <v>19</v>
      </c>
      <c r="J13984" s="3">
        <v>74811</v>
      </c>
      <c r="K13984" s="3">
        <v>55459.55</v>
      </c>
      <c r="L13984" s="3">
        <v>554.6</v>
      </c>
      <c r="M13984" s="7"/>
      <c r="N13984" s="4">
        <v>-8.6400000000000005E-2</v>
      </c>
      <c r="O13984" s="5">
        <v>0.02</v>
      </c>
    </row>
    <row r="13985" spans="1:15" hidden="1" x14ac:dyDescent="0.3">
      <c r="A13985" t="s">
        <v>2156</v>
      </c>
      <c r="B13985" t="s">
        <v>1626</v>
      </c>
      <c r="C13985" t="s">
        <v>14</v>
      </c>
      <c r="D13985" t="s">
        <v>1627</v>
      </c>
      <c r="E13985" t="s">
        <v>35</v>
      </c>
      <c r="F13985" t="s">
        <v>36</v>
      </c>
      <c r="H13985" s="2">
        <v>45883</v>
      </c>
      <c r="I13985" t="s">
        <v>19</v>
      </c>
      <c r="J13985" s="3">
        <v>40674</v>
      </c>
      <c r="K13985" s="3">
        <v>30252.18</v>
      </c>
      <c r="L13985" s="3">
        <v>302.52</v>
      </c>
      <c r="M13985" s="7"/>
      <c r="N13985" s="4">
        <v>-8.6400000000000005E-2</v>
      </c>
      <c r="O13985" s="5">
        <v>0.02</v>
      </c>
    </row>
    <row r="13986" spans="1:15" hidden="1" x14ac:dyDescent="0.3">
      <c r="A13986" t="s">
        <v>2156</v>
      </c>
      <c r="B13986" t="s">
        <v>1628</v>
      </c>
      <c r="C13986" t="s">
        <v>14</v>
      </c>
      <c r="D13986" t="s">
        <v>1629</v>
      </c>
      <c r="E13986" t="s">
        <v>59</v>
      </c>
      <c r="F13986" t="s">
        <v>60</v>
      </c>
      <c r="H13986" s="2">
        <v>45883</v>
      </c>
      <c r="I13986" t="s">
        <v>19</v>
      </c>
      <c r="J13986" s="3">
        <v>61429</v>
      </c>
      <c r="K13986" s="3">
        <v>45689.31</v>
      </c>
      <c r="L13986" s="3">
        <v>456.89</v>
      </c>
      <c r="M13986" s="7"/>
      <c r="N13986" s="4">
        <v>-8.6400000000000005E-2</v>
      </c>
      <c r="O13986" s="5">
        <v>0.02</v>
      </c>
    </row>
    <row r="13987" spans="1:15" hidden="1" x14ac:dyDescent="0.3">
      <c r="A13987" t="s">
        <v>2156</v>
      </c>
      <c r="B13987" t="s">
        <v>890</v>
      </c>
      <c r="C13987" t="s">
        <v>14</v>
      </c>
      <c r="D13987" t="s">
        <v>2558</v>
      </c>
      <c r="E13987" t="s">
        <v>798</v>
      </c>
      <c r="F13987" t="s">
        <v>799</v>
      </c>
      <c r="H13987" s="2">
        <v>45883</v>
      </c>
      <c r="I13987" t="s">
        <v>19</v>
      </c>
      <c r="J13987" s="3">
        <v>2684903.11</v>
      </c>
      <c r="K13987" s="3">
        <v>1619757.61</v>
      </c>
      <c r="L13987" s="3">
        <v>16197.6</v>
      </c>
      <c r="M13987" s="7"/>
      <c r="N13987" s="4">
        <v>-8.6400000000000005E-2</v>
      </c>
      <c r="O13987" s="5">
        <v>0.02</v>
      </c>
    </row>
    <row r="13988" spans="1:15" hidden="1" x14ac:dyDescent="0.3">
      <c r="A13988" t="s">
        <v>2156</v>
      </c>
      <c r="B13988" t="s">
        <v>1639</v>
      </c>
      <c r="C13988" t="s">
        <v>14</v>
      </c>
      <c r="D13988" t="s">
        <v>1640</v>
      </c>
      <c r="E13988" t="s">
        <v>81</v>
      </c>
      <c r="F13988" t="s">
        <v>82</v>
      </c>
      <c r="H13988" s="2">
        <v>45883</v>
      </c>
      <c r="I13988" t="s">
        <v>19</v>
      </c>
      <c r="J13988" s="3">
        <v>58849</v>
      </c>
      <c r="K13988" s="3">
        <v>43769.78</v>
      </c>
      <c r="L13988" s="3">
        <v>437.7</v>
      </c>
      <c r="M13988" s="7"/>
      <c r="N13988" s="4">
        <v>-8.6400000000000005E-2</v>
      </c>
      <c r="O13988" s="5">
        <v>0.02</v>
      </c>
    </row>
    <row r="13989" spans="1:15" hidden="1" x14ac:dyDescent="0.3">
      <c r="A13989" t="s">
        <v>2156</v>
      </c>
      <c r="B13989" t="s">
        <v>1641</v>
      </c>
      <c r="C13989" t="s">
        <v>14</v>
      </c>
      <c r="D13989" t="s">
        <v>1642</v>
      </c>
      <c r="E13989" t="s">
        <v>55</v>
      </c>
      <c r="F13989" t="s">
        <v>56</v>
      </c>
      <c r="H13989" s="2">
        <v>45883</v>
      </c>
      <c r="I13989" t="s">
        <v>19</v>
      </c>
      <c r="J13989" s="3">
        <v>126992</v>
      </c>
      <c r="K13989" s="3">
        <v>94453.25</v>
      </c>
      <c r="L13989" s="3">
        <v>944.53</v>
      </c>
      <c r="M13989" s="7"/>
      <c r="N13989" s="4">
        <v>-8.6400000000000005E-2</v>
      </c>
      <c r="O13989" s="5">
        <v>0.02</v>
      </c>
    </row>
    <row r="13990" spans="1:15" hidden="1" x14ac:dyDescent="0.3">
      <c r="A13990" t="s">
        <v>2156</v>
      </c>
      <c r="B13990" t="s">
        <v>1402</v>
      </c>
      <c r="C13990" t="s">
        <v>14</v>
      </c>
      <c r="D13990" t="s">
        <v>1643</v>
      </c>
      <c r="E13990" t="s">
        <v>55</v>
      </c>
      <c r="F13990" t="s">
        <v>56</v>
      </c>
      <c r="H13990" s="2">
        <v>45883</v>
      </c>
      <c r="I13990" t="s">
        <v>19</v>
      </c>
      <c r="J13990" s="3">
        <v>54222</v>
      </c>
      <c r="K13990" s="3">
        <v>39448.639999999999</v>
      </c>
      <c r="L13990" s="3">
        <v>394.49</v>
      </c>
      <c r="M13990" s="7"/>
      <c r="N13990" s="4">
        <v>-8.6400000000000005E-2</v>
      </c>
      <c r="O13990" s="5">
        <v>0.02</v>
      </c>
    </row>
    <row r="13991" spans="1:15" hidden="1" x14ac:dyDescent="0.3">
      <c r="A13991" t="s">
        <v>2156</v>
      </c>
      <c r="B13991" t="s">
        <v>1644</v>
      </c>
      <c r="C13991" t="s">
        <v>14</v>
      </c>
      <c r="D13991" t="s">
        <v>1645</v>
      </c>
      <c r="E13991" t="s">
        <v>81</v>
      </c>
      <c r="F13991" t="s">
        <v>82</v>
      </c>
      <c r="H13991" s="2">
        <v>45883</v>
      </c>
      <c r="I13991" t="s">
        <v>19</v>
      </c>
      <c r="J13991" s="3">
        <v>182021</v>
      </c>
      <c r="K13991" s="3">
        <v>135381.81</v>
      </c>
      <c r="L13991" s="3">
        <v>1353.82</v>
      </c>
      <c r="M13991" s="7"/>
      <c r="N13991" s="4">
        <v>-8.6400000000000005E-2</v>
      </c>
      <c r="O13991" s="5">
        <v>0.02</v>
      </c>
    </row>
    <row r="13992" spans="1:15" hidden="1" x14ac:dyDescent="0.3">
      <c r="A13992" t="s">
        <v>2156</v>
      </c>
      <c r="B13992" t="s">
        <v>1648</v>
      </c>
      <c r="C13992" t="s">
        <v>14</v>
      </c>
      <c r="D13992" t="s">
        <v>1649</v>
      </c>
      <c r="E13992" t="s">
        <v>16</v>
      </c>
      <c r="F13992" t="s">
        <v>17</v>
      </c>
      <c r="H13992" s="2">
        <v>45883</v>
      </c>
      <c r="I13992" t="s">
        <v>19</v>
      </c>
      <c r="J13992" s="3">
        <v>136109</v>
      </c>
      <c r="K13992" s="3">
        <v>101233.62</v>
      </c>
      <c r="L13992" s="3">
        <v>1012.34</v>
      </c>
      <c r="M13992" s="7"/>
      <c r="N13992" s="4">
        <v>-8.6400000000000005E-2</v>
      </c>
      <c r="O13992" s="5">
        <v>0.02</v>
      </c>
    </row>
    <row r="13993" spans="1:15" hidden="1" x14ac:dyDescent="0.3">
      <c r="A13993" t="s">
        <v>2156</v>
      </c>
      <c r="B13993" t="s">
        <v>1656</v>
      </c>
      <c r="C13993" t="s">
        <v>14</v>
      </c>
      <c r="D13993" t="s">
        <v>1657</v>
      </c>
      <c r="E13993" t="s">
        <v>244</v>
      </c>
      <c r="F13993" t="s">
        <v>245</v>
      </c>
      <c r="H13993" s="2">
        <v>45883</v>
      </c>
      <c r="I13993" t="s">
        <v>19</v>
      </c>
      <c r="J13993" s="3">
        <v>99420</v>
      </c>
      <c r="K13993" s="3">
        <v>73945.78</v>
      </c>
      <c r="L13993" s="3">
        <v>739.46</v>
      </c>
      <c r="M13993" s="7"/>
      <c r="N13993" s="4">
        <v>-8.6400000000000005E-2</v>
      </c>
      <c r="O13993" s="5">
        <v>0.02</v>
      </c>
    </row>
    <row r="13994" spans="1:15" hidden="1" x14ac:dyDescent="0.3">
      <c r="A13994" t="s">
        <v>2156</v>
      </c>
      <c r="B13994" t="s">
        <v>1658</v>
      </c>
      <c r="C13994" t="s">
        <v>14</v>
      </c>
      <c r="D13994" t="s">
        <v>1659</v>
      </c>
      <c r="E13994" t="s">
        <v>244</v>
      </c>
      <c r="F13994" t="s">
        <v>245</v>
      </c>
      <c r="H13994" s="2">
        <v>45883</v>
      </c>
      <c r="I13994" t="s">
        <v>19</v>
      </c>
      <c r="J13994" s="3">
        <v>101897</v>
      </c>
      <c r="K13994" s="3">
        <v>75788.33</v>
      </c>
      <c r="L13994" s="3">
        <v>757.88</v>
      </c>
      <c r="M13994" s="7"/>
      <c r="N13994" s="4">
        <v>-8.6400000000000005E-2</v>
      </c>
      <c r="O13994" s="5">
        <v>0.02</v>
      </c>
    </row>
    <row r="13995" spans="1:15" hidden="1" x14ac:dyDescent="0.3">
      <c r="A13995" t="s">
        <v>2156</v>
      </c>
      <c r="B13995" t="s">
        <v>491</v>
      </c>
      <c r="C13995" t="s">
        <v>14</v>
      </c>
      <c r="D13995" t="s">
        <v>1660</v>
      </c>
      <c r="E13995" t="s">
        <v>16</v>
      </c>
      <c r="F13995" t="s">
        <v>17</v>
      </c>
      <c r="H13995" s="2">
        <v>45883</v>
      </c>
      <c r="I13995" t="s">
        <v>19</v>
      </c>
      <c r="J13995" s="3">
        <v>51649</v>
      </c>
      <c r="K13995" s="3">
        <v>38414.99</v>
      </c>
      <c r="L13995" s="3">
        <v>384.15</v>
      </c>
      <c r="M13995" s="7"/>
      <c r="N13995" s="4">
        <v>-8.6400000000000005E-2</v>
      </c>
      <c r="O13995" s="5">
        <v>0.02</v>
      </c>
    </row>
    <row r="13996" spans="1:15" hidden="1" x14ac:dyDescent="0.3">
      <c r="A13996" t="s">
        <v>2156</v>
      </c>
      <c r="B13996" t="s">
        <v>1663</v>
      </c>
      <c r="C13996" t="s">
        <v>14</v>
      </c>
      <c r="D13996" t="s">
        <v>1664</v>
      </c>
      <c r="E13996" t="s">
        <v>81</v>
      </c>
      <c r="F13996" t="s">
        <v>82</v>
      </c>
      <c r="H13996" s="2">
        <v>45883</v>
      </c>
      <c r="I13996" t="s">
        <v>19</v>
      </c>
      <c r="J13996" s="3">
        <v>58894</v>
      </c>
      <c r="K13996" s="3">
        <v>43803.25</v>
      </c>
      <c r="L13996" s="3">
        <v>438.03</v>
      </c>
      <c r="M13996" s="7"/>
      <c r="N13996" s="4">
        <v>-8.6400000000000005E-2</v>
      </c>
      <c r="O13996" s="5">
        <v>0.02</v>
      </c>
    </row>
    <row r="13997" spans="1:15" hidden="1" x14ac:dyDescent="0.3">
      <c r="A13997" t="s">
        <v>2156</v>
      </c>
      <c r="B13997" t="s">
        <v>1669</v>
      </c>
      <c r="C13997" t="s">
        <v>14</v>
      </c>
      <c r="D13997" t="s">
        <v>1670</v>
      </c>
      <c r="E13997" t="s">
        <v>55</v>
      </c>
      <c r="F13997" t="s">
        <v>56</v>
      </c>
      <c r="H13997" s="2">
        <v>45883</v>
      </c>
      <c r="I13997" t="s">
        <v>19</v>
      </c>
      <c r="J13997" s="3">
        <v>80625</v>
      </c>
      <c r="K13997" s="3">
        <v>59967.17</v>
      </c>
      <c r="L13997" s="3">
        <v>599.66999999999996</v>
      </c>
      <c r="M13997" s="7"/>
      <c r="N13997" s="4">
        <v>-8.6400000000000005E-2</v>
      </c>
      <c r="O13997" s="5">
        <v>0.02</v>
      </c>
    </row>
    <row r="13998" spans="1:15" hidden="1" x14ac:dyDescent="0.3">
      <c r="A13998" t="s">
        <v>2156</v>
      </c>
      <c r="B13998" t="s">
        <v>1402</v>
      </c>
      <c r="C13998" t="s">
        <v>14</v>
      </c>
      <c r="D13998" t="s">
        <v>1674</v>
      </c>
      <c r="E13998" t="s">
        <v>55</v>
      </c>
      <c r="F13998" t="s">
        <v>56</v>
      </c>
      <c r="H13998" s="2">
        <v>45883</v>
      </c>
      <c r="I13998" t="s">
        <v>19</v>
      </c>
      <c r="J13998" s="3">
        <v>65760</v>
      </c>
      <c r="K13998" s="3">
        <v>47842.97</v>
      </c>
      <c r="L13998" s="3">
        <v>478.43</v>
      </c>
      <c r="M13998" s="7"/>
      <c r="N13998" s="4">
        <v>-8.6400000000000005E-2</v>
      </c>
      <c r="O13998" s="5">
        <v>0.02</v>
      </c>
    </row>
    <row r="13999" spans="1:15" hidden="1" x14ac:dyDescent="0.3">
      <c r="A13999" t="s">
        <v>2156</v>
      </c>
      <c r="B13999" t="s">
        <v>1675</v>
      </c>
      <c r="C13999" t="s">
        <v>14</v>
      </c>
      <c r="D13999" t="s">
        <v>1676</v>
      </c>
      <c r="E13999" t="s">
        <v>22</v>
      </c>
      <c r="F13999" t="s">
        <v>23</v>
      </c>
      <c r="H13999" s="2">
        <v>45883</v>
      </c>
      <c r="I13999" t="s">
        <v>19</v>
      </c>
      <c r="J13999" s="3">
        <v>86234</v>
      </c>
      <c r="K13999" s="3">
        <v>64138.6</v>
      </c>
      <c r="L13999" s="3">
        <v>641.39</v>
      </c>
      <c r="M13999" s="7"/>
      <c r="N13999" s="4">
        <v>-8.6400000000000005E-2</v>
      </c>
      <c r="O13999" s="5">
        <v>0.02</v>
      </c>
    </row>
    <row r="14000" spans="1:15" hidden="1" x14ac:dyDescent="0.3">
      <c r="A14000" t="s">
        <v>2156</v>
      </c>
      <c r="B14000" t="s">
        <v>1679</v>
      </c>
      <c r="C14000" t="s">
        <v>14</v>
      </c>
      <c r="D14000" t="s">
        <v>1680</v>
      </c>
      <c r="E14000" t="s">
        <v>59</v>
      </c>
      <c r="F14000" t="s">
        <v>60</v>
      </c>
      <c r="H14000" s="2">
        <v>45883</v>
      </c>
      <c r="I14000" t="s">
        <v>19</v>
      </c>
      <c r="J14000" s="3">
        <v>131319</v>
      </c>
      <c r="K14000" s="3">
        <v>97671.72</v>
      </c>
      <c r="L14000" s="3">
        <v>976.72</v>
      </c>
      <c r="M14000" s="7"/>
      <c r="N14000" s="4">
        <v>-8.6400000000000005E-2</v>
      </c>
      <c r="O14000" s="5">
        <v>0.02</v>
      </c>
    </row>
    <row r="14001" spans="1:15" hidden="1" x14ac:dyDescent="0.3">
      <c r="A14001" t="s">
        <v>2156</v>
      </c>
      <c r="B14001" t="s">
        <v>69</v>
      </c>
      <c r="C14001" t="s">
        <v>14</v>
      </c>
      <c r="D14001" t="s">
        <v>70</v>
      </c>
      <c r="E14001" t="s">
        <v>35</v>
      </c>
      <c r="F14001" t="s">
        <v>36</v>
      </c>
      <c r="H14001" s="2">
        <v>45883</v>
      </c>
      <c r="I14001" t="s">
        <v>19</v>
      </c>
      <c r="J14001" s="3">
        <v>37495</v>
      </c>
      <c r="K14001" s="3">
        <v>27887.37</v>
      </c>
      <c r="L14001" s="3">
        <v>278.87</v>
      </c>
      <c r="M14001" s="7"/>
      <c r="N14001" s="4">
        <v>-8.6400000000000005E-2</v>
      </c>
      <c r="O14001" s="5">
        <v>0.02</v>
      </c>
    </row>
    <row r="14002" spans="1:15" hidden="1" x14ac:dyDescent="0.3">
      <c r="A14002" t="s">
        <v>2156</v>
      </c>
      <c r="B14002" t="s">
        <v>1772</v>
      </c>
      <c r="C14002" t="s">
        <v>14</v>
      </c>
      <c r="D14002" t="s">
        <v>2358</v>
      </c>
      <c r="E14002" t="s">
        <v>135</v>
      </c>
      <c r="F14002" t="s">
        <v>136</v>
      </c>
      <c r="H14002" s="2">
        <v>45883</v>
      </c>
      <c r="I14002" t="s">
        <v>19</v>
      </c>
      <c r="J14002" s="3">
        <v>957931</v>
      </c>
      <c r="K14002" s="3">
        <v>585076</v>
      </c>
      <c r="L14002" s="3">
        <v>5850.74</v>
      </c>
      <c r="M14002" s="7"/>
      <c r="N14002" s="4">
        <v>-8.6400000000000005E-2</v>
      </c>
      <c r="O14002" s="5">
        <v>0.02</v>
      </c>
    </row>
    <row r="14003" spans="1:15" hidden="1" x14ac:dyDescent="0.3">
      <c r="A14003" t="s">
        <v>2156</v>
      </c>
      <c r="B14003" t="s">
        <v>2028</v>
      </c>
      <c r="C14003" t="s">
        <v>14</v>
      </c>
      <c r="D14003" t="s">
        <v>2029</v>
      </c>
      <c r="E14003" t="s">
        <v>55</v>
      </c>
      <c r="F14003" t="s">
        <v>56</v>
      </c>
      <c r="H14003" s="2">
        <v>45883</v>
      </c>
      <c r="I14003" t="s">
        <v>19</v>
      </c>
      <c r="J14003" s="3">
        <v>60945</v>
      </c>
      <c r="K14003" s="3">
        <v>45328.639999999999</v>
      </c>
      <c r="L14003" s="3">
        <v>453.29</v>
      </c>
      <c r="M14003" s="7"/>
      <c r="N14003" s="4">
        <v>-8.6400000000000005E-2</v>
      </c>
      <c r="O14003" s="5">
        <v>0.02</v>
      </c>
    </row>
    <row r="14004" spans="1:15" hidden="1" x14ac:dyDescent="0.3">
      <c r="A14004" t="s">
        <v>2156</v>
      </c>
      <c r="B14004" t="s">
        <v>973</v>
      </c>
      <c r="C14004" t="s">
        <v>14</v>
      </c>
      <c r="D14004" t="s">
        <v>2359</v>
      </c>
      <c r="E14004" t="s">
        <v>81</v>
      </c>
      <c r="F14004" t="s">
        <v>82</v>
      </c>
      <c r="H14004" s="2">
        <v>45883</v>
      </c>
      <c r="I14004" t="s">
        <v>19</v>
      </c>
      <c r="J14004" s="3">
        <v>851777</v>
      </c>
      <c r="K14004" s="3">
        <v>513862</v>
      </c>
      <c r="L14004" s="3">
        <v>5138.62</v>
      </c>
      <c r="M14004" s="7"/>
      <c r="N14004" s="4">
        <v>-8.6400000000000005E-2</v>
      </c>
      <c r="O14004" s="5">
        <v>0.02</v>
      </c>
    </row>
    <row r="14005" spans="1:15" hidden="1" x14ac:dyDescent="0.3">
      <c r="A14005" t="s">
        <v>2156</v>
      </c>
      <c r="B14005" t="s">
        <v>1684</v>
      </c>
      <c r="C14005" t="s">
        <v>14</v>
      </c>
      <c r="D14005" t="s">
        <v>1685</v>
      </c>
      <c r="E14005" t="s">
        <v>35</v>
      </c>
      <c r="F14005" t="s">
        <v>36</v>
      </c>
      <c r="H14005" s="2">
        <v>45883</v>
      </c>
      <c r="I14005" t="s">
        <v>19</v>
      </c>
      <c r="J14005" s="3">
        <v>28938</v>
      </c>
      <c r="K14005" s="3">
        <v>21522.639999999999</v>
      </c>
      <c r="L14005" s="3">
        <v>215.23</v>
      </c>
      <c r="M14005" s="7"/>
      <c r="N14005" s="4">
        <v>-8.6400000000000005E-2</v>
      </c>
      <c r="O14005" s="5">
        <v>0.02</v>
      </c>
    </row>
    <row r="14006" spans="1:15" hidden="1" x14ac:dyDescent="0.3">
      <c r="A14006" t="s">
        <v>2156</v>
      </c>
      <c r="B14006" t="s">
        <v>1692</v>
      </c>
      <c r="C14006" t="s">
        <v>14</v>
      </c>
      <c r="D14006" t="s">
        <v>1693</v>
      </c>
      <c r="E14006" t="s">
        <v>77</v>
      </c>
      <c r="F14006" t="s">
        <v>78</v>
      </c>
      <c r="H14006" s="2">
        <v>45883</v>
      </c>
      <c r="I14006" t="s">
        <v>19</v>
      </c>
      <c r="J14006" s="3">
        <v>84154</v>
      </c>
      <c r="K14006" s="3">
        <v>62591.35</v>
      </c>
      <c r="L14006" s="3">
        <v>625.91</v>
      </c>
      <c r="M14006" s="7"/>
      <c r="N14006" s="4">
        <v>-8.6400000000000005E-2</v>
      </c>
      <c r="O14006" s="5">
        <v>0.02</v>
      </c>
    </row>
    <row r="14007" spans="1:15" hidden="1" x14ac:dyDescent="0.3">
      <c r="A14007" t="s">
        <v>2156</v>
      </c>
      <c r="B14007" t="s">
        <v>71</v>
      </c>
      <c r="C14007" t="s">
        <v>14</v>
      </c>
      <c r="D14007" t="s">
        <v>1694</v>
      </c>
      <c r="E14007" t="s">
        <v>73</v>
      </c>
      <c r="F14007" t="s">
        <v>74</v>
      </c>
      <c r="H14007" s="2">
        <v>45883</v>
      </c>
      <c r="I14007" t="s">
        <v>19</v>
      </c>
      <c r="J14007" s="3">
        <v>39374</v>
      </c>
      <c r="K14007" s="3">
        <v>29305.9</v>
      </c>
      <c r="L14007" s="3">
        <v>293.06</v>
      </c>
      <c r="M14007" s="7"/>
      <c r="N14007" s="4">
        <v>-8.6400000000000005E-2</v>
      </c>
      <c r="O14007" s="5">
        <v>0.02</v>
      </c>
    </row>
    <row r="14008" spans="1:15" hidden="1" x14ac:dyDescent="0.3">
      <c r="A14008" t="s">
        <v>2156</v>
      </c>
      <c r="B14008" t="s">
        <v>1402</v>
      </c>
      <c r="C14008" t="s">
        <v>14</v>
      </c>
      <c r="D14008" t="s">
        <v>2559</v>
      </c>
      <c r="E14008" t="s">
        <v>55</v>
      </c>
      <c r="F14008" t="s">
        <v>56</v>
      </c>
      <c r="H14008" s="2">
        <v>45883</v>
      </c>
      <c r="I14008" t="s">
        <v>19</v>
      </c>
      <c r="J14008" s="3">
        <v>7383</v>
      </c>
      <c r="K14008" s="3">
        <v>5035.57</v>
      </c>
      <c r="L14008" s="3">
        <v>50.36</v>
      </c>
      <c r="M14008" s="7"/>
      <c r="N14008" s="4">
        <v>-8.6400000000000005E-2</v>
      </c>
      <c r="O14008" s="5">
        <v>0.02</v>
      </c>
    </row>
    <row r="14009" spans="1:15" hidden="1" x14ac:dyDescent="0.3">
      <c r="A14009" t="s">
        <v>2156</v>
      </c>
      <c r="B14009" t="s">
        <v>1703</v>
      </c>
      <c r="C14009" t="s">
        <v>14</v>
      </c>
      <c r="D14009" t="s">
        <v>1704</v>
      </c>
      <c r="E14009" t="s">
        <v>51</v>
      </c>
      <c r="F14009" t="s">
        <v>52</v>
      </c>
      <c r="H14009" s="2">
        <v>45883</v>
      </c>
      <c r="I14009" t="s">
        <v>19</v>
      </c>
      <c r="J14009" s="3">
        <v>88104</v>
      </c>
      <c r="K14009" s="3">
        <v>65529.29</v>
      </c>
      <c r="L14009" s="3">
        <v>655.29</v>
      </c>
      <c r="M14009" s="7"/>
      <c r="N14009" s="4">
        <v>-8.6400000000000005E-2</v>
      </c>
      <c r="O14009" s="5">
        <v>0.02</v>
      </c>
    </row>
    <row r="14010" spans="1:15" hidden="1" x14ac:dyDescent="0.3">
      <c r="A14010" t="s">
        <v>2156</v>
      </c>
      <c r="B14010" t="s">
        <v>1753</v>
      </c>
      <c r="C14010" t="s">
        <v>14</v>
      </c>
      <c r="D14010" t="s">
        <v>2560</v>
      </c>
      <c r="E14010" t="s">
        <v>35</v>
      </c>
      <c r="F14010" t="s">
        <v>36</v>
      </c>
      <c r="H14010" s="2">
        <v>45883</v>
      </c>
      <c r="I14010" t="s">
        <v>19</v>
      </c>
      <c r="J14010" s="3">
        <v>29982</v>
      </c>
      <c r="K14010" s="3">
        <v>20906.87</v>
      </c>
      <c r="L14010" s="3">
        <v>209.07</v>
      </c>
      <c r="M14010" s="7"/>
      <c r="N14010" s="4">
        <v>-8.6400000000000005E-2</v>
      </c>
      <c r="O14010" s="5">
        <v>0.02</v>
      </c>
    </row>
    <row r="14011" spans="1:15" hidden="1" x14ac:dyDescent="0.3">
      <c r="A14011" t="s">
        <v>2156</v>
      </c>
      <c r="B14011" t="s">
        <v>485</v>
      </c>
      <c r="C14011" t="s">
        <v>14</v>
      </c>
      <c r="D14011" t="s">
        <v>2561</v>
      </c>
      <c r="E14011" t="s">
        <v>55</v>
      </c>
      <c r="F14011" t="s">
        <v>56</v>
      </c>
      <c r="H14011" s="2">
        <v>45883</v>
      </c>
      <c r="I14011" t="s">
        <v>19</v>
      </c>
      <c r="J14011" s="3">
        <v>16215</v>
      </c>
      <c r="K14011" s="3">
        <v>11058.89</v>
      </c>
      <c r="L14011" s="3">
        <v>110.59</v>
      </c>
      <c r="M14011" s="7"/>
      <c r="N14011" s="4">
        <v>-8.6400000000000005E-2</v>
      </c>
      <c r="O14011" s="5">
        <v>0.02</v>
      </c>
    </row>
    <row r="14012" spans="1:15" hidden="1" x14ac:dyDescent="0.3">
      <c r="A14012" t="s">
        <v>2156</v>
      </c>
      <c r="B14012" t="s">
        <v>1756</v>
      </c>
      <c r="C14012" t="s">
        <v>14</v>
      </c>
      <c r="D14012" t="s">
        <v>2562</v>
      </c>
      <c r="E14012" t="s">
        <v>35</v>
      </c>
      <c r="F14012" t="s">
        <v>36</v>
      </c>
      <c r="H14012" s="2">
        <v>45883</v>
      </c>
      <c r="I14012" t="s">
        <v>19</v>
      </c>
      <c r="J14012" s="3">
        <v>72911</v>
      </c>
      <c r="K14012" s="3">
        <v>50841.37</v>
      </c>
      <c r="L14012" s="3">
        <v>508.43</v>
      </c>
      <c r="M14012" s="7"/>
      <c r="N14012" s="4">
        <v>-8.6400000000000005E-2</v>
      </c>
      <c r="O14012" s="5">
        <v>0.02</v>
      </c>
    </row>
    <row r="14013" spans="1:15" hidden="1" x14ac:dyDescent="0.3">
      <c r="A14013" t="s">
        <v>2156</v>
      </c>
      <c r="B14013" t="s">
        <v>1708</v>
      </c>
      <c r="C14013" t="s">
        <v>14</v>
      </c>
      <c r="D14013" t="s">
        <v>1709</v>
      </c>
      <c r="E14013" t="s">
        <v>1400</v>
      </c>
      <c r="F14013" t="s">
        <v>82</v>
      </c>
      <c r="H14013" s="2">
        <v>45883</v>
      </c>
      <c r="I14013" t="s">
        <v>19</v>
      </c>
      <c r="J14013" s="3">
        <v>78978</v>
      </c>
      <c r="K14013" s="3">
        <v>58741.599999999999</v>
      </c>
      <c r="L14013" s="3">
        <v>587.41999999999996</v>
      </c>
      <c r="M14013" s="7"/>
      <c r="N14013" s="4">
        <v>-8.6400000000000005E-2</v>
      </c>
      <c r="O14013" s="5">
        <v>0.02</v>
      </c>
    </row>
    <row r="14014" spans="1:15" hidden="1" x14ac:dyDescent="0.3">
      <c r="A14014" t="s">
        <v>2156</v>
      </c>
      <c r="B14014" t="s">
        <v>1712</v>
      </c>
      <c r="C14014" t="s">
        <v>14</v>
      </c>
      <c r="D14014" t="s">
        <v>1713</v>
      </c>
      <c r="E14014" t="s">
        <v>244</v>
      </c>
      <c r="F14014" t="s">
        <v>245</v>
      </c>
      <c r="H14014" s="2">
        <v>45883</v>
      </c>
      <c r="I14014" t="s">
        <v>19</v>
      </c>
      <c r="J14014" s="3">
        <v>64183</v>
      </c>
      <c r="K14014" s="3">
        <v>47737.82</v>
      </c>
      <c r="L14014" s="3">
        <v>477.38</v>
      </c>
      <c r="M14014" s="7"/>
      <c r="N14014" s="4">
        <v>-8.6400000000000005E-2</v>
      </c>
      <c r="O14014" s="5">
        <v>0.02</v>
      </c>
    </row>
    <row r="14015" spans="1:15" hidden="1" x14ac:dyDescent="0.3">
      <c r="A14015" t="s">
        <v>2156</v>
      </c>
      <c r="B14015" t="s">
        <v>1538</v>
      </c>
      <c r="C14015" t="s">
        <v>14</v>
      </c>
      <c r="D14015" t="s">
        <v>1539</v>
      </c>
      <c r="E14015" t="s">
        <v>51</v>
      </c>
      <c r="F14015" t="s">
        <v>52</v>
      </c>
      <c r="H14015" s="2">
        <v>45883</v>
      </c>
      <c r="I14015" t="s">
        <v>19</v>
      </c>
      <c r="J14015" s="3">
        <v>42855</v>
      </c>
      <c r="K14015" s="3">
        <v>31874.720000000001</v>
      </c>
      <c r="L14015" s="3">
        <v>318.75</v>
      </c>
      <c r="M14015" s="7"/>
      <c r="N14015" s="4">
        <v>-8.6400000000000005E-2</v>
      </c>
      <c r="O14015" s="5">
        <v>0.02</v>
      </c>
    </row>
    <row r="14016" spans="1:15" hidden="1" x14ac:dyDescent="0.3">
      <c r="A14016" t="s">
        <v>2156</v>
      </c>
      <c r="B14016" t="s">
        <v>1717</v>
      </c>
      <c r="C14016" t="s">
        <v>14</v>
      </c>
      <c r="D14016" t="s">
        <v>1718</v>
      </c>
      <c r="E14016" t="s">
        <v>35</v>
      </c>
      <c r="F14016" t="s">
        <v>36</v>
      </c>
      <c r="H14016" s="2">
        <v>45883</v>
      </c>
      <c r="I14016" t="s">
        <v>19</v>
      </c>
      <c r="J14016" s="3">
        <v>27445</v>
      </c>
      <c r="K14016" s="3">
        <v>20413.240000000002</v>
      </c>
      <c r="L14016" s="3">
        <v>204.13</v>
      </c>
      <c r="M14016" s="7"/>
      <c r="N14016" s="4">
        <v>-8.6400000000000005E-2</v>
      </c>
      <c r="O14016" s="5">
        <v>0.02</v>
      </c>
    </row>
    <row r="14017" spans="1:15" hidden="1" x14ac:dyDescent="0.3">
      <c r="A14017" t="s">
        <v>2156</v>
      </c>
      <c r="B14017" t="s">
        <v>1783</v>
      </c>
      <c r="C14017" t="s">
        <v>14</v>
      </c>
      <c r="D14017" t="s">
        <v>2332</v>
      </c>
      <c r="E14017" t="s">
        <v>316</v>
      </c>
      <c r="F14017" t="s">
        <v>317</v>
      </c>
      <c r="H14017" s="2">
        <v>45883</v>
      </c>
      <c r="I14017" t="s">
        <v>19</v>
      </c>
      <c r="J14017" s="3">
        <v>10921</v>
      </c>
      <c r="K14017" s="3">
        <v>7448</v>
      </c>
      <c r="L14017" s="3">
        <v>74.47</v>
      </c>
      <c r="M14017" s="7"/>
      <c r="N14017" s="4">
        <v>-8.6400000000000005E-2</v>
      </c>
      <c r="O14017" s="5">
        <v>0.02</v>
      </c>
    </row>
    <row r="14018" spans="1:15" hidden="1" x14ac:dyDescent="0.3">
      <c r="A14018" t="s">
        <v>2156</v>
      </c>
      <c r="B14018" t="s">
        <v>2563</v>
      </c>
      <c r="C14018" t="s">
        <v>14</v>
      </c>
      <c r="D14018" t="s">
        <v>2564</v>
      </c>
      <c r="E14018" t="s">
        <v>316</v>
      </c>
      <c r="F14018" t="s">
        <v>317</v>
      </c>
      <c r="H14018" s="2">
        <v>45883</v>
      </c>
      <c r="I14018" t="s">
        <v>19</v>
      </c>
      <c r="J14018" s="3">
        <v>11686</v>
      </c>
      <c r="K14018" s="3">
        <v>7625.85</v>
      </c>
      <c r="L14018" s="3">
        <v>76.260000000000005</v>
      </c>
      <c r="M14018" s="7"/>
      <c r="N14018" s="4">
        <v>-8.6400000000000005E-2</v>
      </c>
      <c r="O14018" s="5">
        <v>0.02</v>
      </c>
    </row>
    <row r="14019" spans="1:15" hidden="1" x14ac:dyDescent="0.3">
      <c r="A14019" t="s">
        <v>2156</v>
      </c>
      <c r="B14019" t="s">
        <v>116</v>
      </c>
      <c r="C14019" t="s">
        <v>14</v>
      </c>
      <c r="D14019" t="s">
        <v>1730</v>
      </c>
      <c r="E14019" t="s">
        <v>81</v>
      </c>
      <c r="F14019" t="s">
        <v>82</v>
      </c>
      <c r="H14019" s="2">
        <v>45883</v>
      </c>
      <c r="I14019" t="s">
        <v>19</v>
      </c>
      <c r="J14019" s="3">
        <v>590321</v>
      </c>
      <c r="K14019" s="3">
        <v>377962</v>
      </c>
      <c r="L14019" s="3">
        <v>3779.61</v>
      </c>
      <c r="M14019" s="7"/>
      <c r="N14019" s="4">
        <v>-8.6400000000000005E-2</v>
      </c>
      <c r="O14019" s="5">
        <v>0.02</v>
      </c>
    </row>
    <row r="14020" spans="1:15" hidden="1" x14ac:dyDescent="0.3">
      <c r="A14020" t="s">
        <v>2156</v>
      </c>
      <c r="B14020" t="s">
        <v>1733</v>
      </c>
      <c r="C14020" t="s">
        <v>14</v>
      </c>
      <c r="D14020" t="s">
        <v>1734</v>
      </c>
      <c r="E14020" t="s">
        <v>798</v>
      </c>
      <c r="F14020" t="s">
        <v>799</v>
      </c>
      <c r="H14020" s="2">
        <v>45883</v>
      </c>
      <c r="I14020" t="s">
        <v>19</v>
      </c>
      <c r="J14020" s="3">
        <v>688303</v>
      </c>
      <c r="K14020" s="3">
        <v>440697</v>
      </c>
      <c r="L14020" s="3">
        <v>4406.97</v>
      </c>
      <c r="M14020" s="7"/>
      <c r="N14020" s="4">
        <v>-8.6400000000000005E-2</v>
      </c>
      <c r="O14020" s="5">
        <v>0.02</v>
      </c>
    </row>
    <row r="14021" spans="1:15" hidden="1" x14ac:dyDescent="0.3">
      <c r="A14021" t="s">
        <v>2156</v>
      </c>
      <c r="B14021" t="s">
        <v>1737</v>
      </c>
      <c r="C14021" t="s">
        <v>14</v>
      </c>
      <c r="D14021" t="s">
        <v>1738</v>
      </c>
      <c r="E14021" t="s">
        <v>129</v>
      </c>
      <c r="F14021" t="s">
        <v>130</v>
      </c>
      <c r="H14021" s="2">
        <v>45883</v>
      </c>
      <c r="I14021" t="s">
        <v>19</v>
      </c>
      <c r="J14021" s="3">
        <v>54104</v>
      </c>
      <c r="K14021" s="3">
        <v>40240.769999999997</v>
      </c>
      <c r="L14021" s="3">
        <v>402.41</v>
      </c>
      <c r="M14021" s="7"/>
      <c r="N14021" s="4">
        <v>-8.6400000000000005E-2</v>
      </c>
      <c r="O14021" s="5">
        <v>0.02</v>
      </c>
    </row>
    <row r="14022" spans="1:15" hidden="1" x14ac:dyDescent="0.3">
      <c r="A14022" t="s">
        <v>2156</v>
      </c>
      <c r="B14022" t="s">
        <v>2565</v>
      </c>
      <c r="C14022" t="s">
        <v>14</v>
      </c>
      <c r="D14022" t="s">
        <v>2566</v>
      </c>
      <c r="E14022" t="s">
        <v>112</v>
      </c>
      <c r="F14022" t="s">
        <v>113</v>
      </c>
      <c r="H14022" s="2">
        <v>45883</v>
      </c>
      <c r="I14022" t="s">
        <v>19</v>
      </c>
      <c r="J14022" s="3">
        <v>4772</v>
      </c>
      <c r="K14022" s="3">
        <v>3598.73</v>
      </c>
      <c r="L14022" s="3">
        <v>35.99</v>
      </c>
      <c r="M14022" s="7"/>
      <c r="N14022" s="4">
        <v>-8.6400000000000005E-2</v>
      </c>
      <c r="O14022" s="5">
        <v>0.02</v>
      </c>
    </row>
    <row r="14023" spans="1:15" hidden="1" x14ac:dyDescent="0.3">
      <c r="A14023" t="s">
        <v>2156</v>
      </c>
      <c r="B14023" t="s">
        <v>1747</v>
      </c>
      <c r="C14023" t="s">
        <v>14</v>
      </c>
      <c r="D14023" t="s">
        <v>1748</v>
      </c>
      <c r="E14023" t="s">
        <v>16</v>
      </c>
      <c r="F14023" t="s">
        <v>17</v>
      </c>
      <c r="H14023" s="2">
        <v>45883</v>
      </c>
      <c r="I14023" t="s">
        <v>19</v>
      </c>
      <c r="J14023" s="3">
        <v>29502</v>
      </c>
      <c r="K14023" s="3">
        <v>21463.71</v>
      </c>
      <c r="L14023" s="3">
        <v>214.64</v>
      </c>
      <c r="M14023" s="7"/>
      <c r="N14023" s="4">
        <v>-8.6400000000000005E-2</v>
      </c>
      <c r="O14023" s="5">
        <v>0.02</v>
      </c>
    </row>
    <row r="14024" spans="1:15" hidden="1" x14ac:dyDescent="0.3">
      <c r="A14024" t="s">
        <v>2156</v>
      </c>
      <c r="B14024" t="s">
        <v>1801</v>
      </c>
      <c r="C14024" t="s">
        <v>996</v>
      </c>
      <c r="D14024" t="s">
        <v>1802</v>
      </c>
      <c r="E14024" t="s">
        <v>81</v>
      </c>
      <c r="F14024" t="s">
        <v>82</v>
      </c>
      <c r="H14024" s="2">
        <v>45883</v>
      </c>
      <c r="I14024" t="s">
        <v>19</v>
      </c>
      <c r="J14024" s="3">
        <v>10178</v>
      </c>
      <c r="K14024" s="3">
        <v>5298</v>
      </c>
      <c r="L14024" s="3">
        <v>52.98</v>
      </c>
      <c r="M14024" s="7"/>
      <c r="N14024" s="4">
        <v>-8.6400000000000005E-2</v>
      </c>
      <c r="O14024" s="5">
        <v>0.02</v>
      </c>
    </row>
    <row r="14025" spans="1:15" hidden="1" x14ac:dyDescent="0.3">
      <c r="A14025" t="s">
        <v>2156</v>
      </c>
      <c r="B14025" t="s">
        <v>1823</v>
      </c>
      <c r="C14025" t="s">
        <v>33</v>
      </c>
      <c r="D14025" t="s">
        <v>1824</v>
      </c>
      <c r="E14025" t="s">
        <v>135</v>
      </c>
      <c r="F14025" t="s">
        <v>136</v>
      </c>
      <c r="H14025" s="2">
        <v>45883</v>
      </c>
      <c r="I14025" t="s">
        <v>19</v>
      </c>
      <c r="J14025" s="3">
        <v>27482</v>
      </c>
      <c r="K14025" s="3">
        <v>17084</v>
      </c>
      <c r="L14025" s="3">
        <v>427.09</v>
      </c>
      <c r="M14025" s="7"/>
      <c r="N14025" s="4">
        <v>-8.6400000000000005E-2</v>
      </c>
      <c r="O14025" s="5">
        <v>0.02</v>
      </c>
    </row>
    <row r="14026" spans="1:15" hidden="1" x14ac:dyDescent="0.3">
      <c r="A14026" t="s">
        <v>2156</v>
      </c>
      <c r="B14026" t="s">
        <v>2368</v>
      </c>
      <c r="C14026" t="s">
        <v>33</v>
      </c>
      <c r="D14026" t="s">
        <v>2369</v>
      </c>
      <c r="E14026" t="s">
        <v>51</v>
      </c>
      <c r="F14026" t="s">
        <v>52</v>
      </c>
      <c r="H14026" s="2">
        <v>45883</v>
      </c>
      <c r="I14026" t="s">
        <v>19</v>
      </c>
      <c r="J14026" s="3">
        <v>18945</v>
      </c>
      <c r="K14026" s="3">
        <v>12228</v>
      </c>
      <c r="L14026" s="3">
        <v>122.28</v>
      </c>
      <c r="M14026" s="7"/>
      <c r="N14026" s="4">
        <v>-8.6400000000000005E-2</v>
      </c>
      <c r="O14026" s="5">
        <v>0.02</v>
      </c>
    </row>
    <row r="14027" spans="1:15" hidden="1" x14ac:dyDescent="0.3">
      <c r="A14027" t="s">
        <v>2156</v>
      </c>
      <c r="B14027" t="s">
        <v>1826</v>
      </c>
      <c r="C14027" t="s">
        <v>33</v>
      </c>
      <c r="D14027" t="s">
        <v>1827</v>
      </c>
      <c r="E14027" t="s">
        <v>129</v>
      </c>
      <c r="F14027" t="s">
        <v>130</v>
      </c>
      <c r="H14027" s="2">
        <v>45883</v>
      </c>
      <c r="I14027" t="s">
        <v>19</v>
      </c>
      <c r="J14027" s="3">
        <v>8177</v>
      </c>
      <c r="K14027" s="3">
        <v>5749</v>
      </c>
      <c r="L14027" s="3">
        <v>143.72</v>
      </c>
      <c r="M14027" s="7"/>
      <c r="N14027" s="4">
        <v>-8.6400000000000005E-2</v>
      </c>
      <c r="O14027" s="5">
        <v>0.02</v>
      </c>
    </row>
    <row r="14028" spans="1:15" hidden="1" x14ac:dyDescent="0.3">
      <c r="A14028" t="s">
        <v>2156</v>
      </c>
      <c r="B14028" t="s">
        <v>1501</v>
      </c>
      <c r="C14028" t="s">
        <v>41</v>
      </c>
      <c r="D14028" t="s">
        <v>1845</v>
      </c>
      <c r="E14028" t="s">
        <v>59</v>
      </c>
      <c r="F14028" t="s">
        <v>60</v>
      </c>
      <c r="H14028" s="2">
        <v>45883</v>
      </c>
      <c r="I14028" t="s">
        <v>19</v>
      </c>
      <c r="J14028" s="3">
        <v>18317</v>
      </c>
      <c r="K14028" s="3">
        <v>11386</v>
      </c>
      <c r="L14028" s="3">
        <v>113.85</v>
      </c>
      <c r="M14028" s="7"/>
      <c r="N14028" s="4">
        <v>-8.6400000000000005E-2</v>
      </c>
      <c r="O14028" s="5">
        <v>0.02</v>
      </c>
    </row>
    <row r="14029" spans="1:15" hidden="1" x14ac:dyDescent="0.3">
      <c r="A14029" t="s">
        <v>2156</v>
      </c>
      <c r="B14029" t="s">
        <v>1887</v>
      </c>
      <c r="C14029" t="s">
        <v>41</v>
      </c>
      <c r="D14029" t="s">
        <v>2567</v>
      </c>
      <c r="E14029" t="s">
        <v>59</v>
      </c>
      <c r="F14029" t="s">
        <v>60</v>
      </c>
      <c r="H14029" s="2">
        <v>45883</v>
      </c>
      <c r="I14029" t="s">
        <v>19</v>
      </c>
      <c r="J14029" s="3">
        <v>37943</v>
      </c>
      <c r="K14029" s="3">
        <v>25850.27</v>
      </c>
      <c r="L14029" s="3">
        <v>258.52</v>
      </c>
      <c r="M14029" s="7"/>
      <c r="N14029" s="4">
        <v>-8.6400000000000005E-2</v>
      </c>
      <c r="O14029" s="5">
        <v>0.02</v>
      </c>
    </row>
    <row r="14030" spans="1:15" hidden="1" x14ac:dyDescent="0.3">
      <c r="A14030" t="s">
        <v>2156</v>
      </c>
      <c r="B14030" t="s">
        <v>1889</v>
      </c>
      <c r="C14030" t="s">
        <v>41</v>
      </c>
      <c r="D14030" t="s">
        <v>2568</v>
      </c>
      <c r="E14030" t="s">
        <v>35</v>
      </c>
      <c r="F14030" t="s">
        <v>36</v>
      </c>
      <c r="H14030" s="2">
        <v>45883</v>
      </c>
      <c r="I14030" t="s">
        <v>19</v>
      </c>
      <c r="J14030" s="3">
        <v>71152.960000000006</v>
      </c>
      <c r="K14030" s="3">
        <v>47402.17</v>
      </c>
      <c r="L14030" s="3">
        <v>474.03</v>
      </c>
      <c r="M14030" s="7"/>
      <c r="N14030" s="4">
        <v>-8.6400000000000005E-2</v>
      </c>
      <c r="O14030" s="5">
        <v>0.02</v>
      </c>
    </row>
    <row r="14031" spans="1:15" hidden="1" x14ac:dyDescent="0.3">
      <c r="A14031" t="s">
        <v>2156</v>
      </c>
      <c r="B14031" t="s">
        <v>1893</v>
      </c>
      <c r="C14031" t="s">
        <v>41</v>
      </c>
      <c r="D14031" t="s">
        <v>2569</v>
      </c>
      <c r="E14031" t="s">
        <v>35</v>
      </c>
      <c r="F14031" t="s">
        <v>36</v>
      </c>
      <c r="H14031" s="2">
        <v>45883</v>
      </c>
      <c r="I14031" t="s">
        <v>19</v>
      </c>
      <c r="J14031" s="3">
        <v>23030</v>
      </c>
      <c r="K14031" s="3">
        <v>15690.94</v>
      </c>
      <c r="L14031" s="3">
        <v>156.91999999999999</v>
      </c>
      <c r="M14031" s="7"/>
      <c r="N14031" s="4">
        <v>-8.6400000000000005E-2</v>
      </c>
      <c r="O14031" s="5">
        <v>0.02</v>
      </c>
    </row>
    <row r="14032" spans="1:15" hidden="1" x14ac:dyDescent="0.3">
      <c r="A14032" t="s">
        <v>2156</v>
      </c>
      <c r="B14032" t="s">
        <v>1895</v>
      </c>
      <c r="C14032" t="s">
        <v>41</v>
      </c>
      <c r="D14032" t="s">
        <v>2570</v>
      </c>
      <c r="E14032" t="s">
        <v>35</v>
      </c>
      <c r="F14032" t="s">
        <v>36</v>
      </c>
      <c r="H14032" s="2">
        <v>45883</v>
      </c>
      <c r="I14032" t="s">
        <v>19</v>
      </c>
      <c r="J14032" s="3">
        <v>81367.710000000006</v>
      </c>
      <c r="K14032" s="3">
        <v>55433.78</v>
      </c>
      <c r="L14032" s="3">
        <v>554.35</v>
      </c>
      <c r="M14032" s="7"/>
      <c r="N14032" s="4">
        <v>-8.6400000000000005E-2</v>
      </c>
      <c r="O14032" s="5">
        <v>0.02</v>
      </c>
    </row>
    <row r="14033" spans="1:15" hidden="1" x14ac:dyDescent="0.3">
      <c r="A14033" t="s">
        <v>2156</v>
      </c>
      <c r="B14033" t="s">
        <v>137</v>
      </c>
      <c r="C14033" t="s">
        <v>41</v>
      </c>
      <c r="D14033" t="s">
        <v>2571</v>
      </c>
      <c r="E14033" t="s">
        <v>22</v>
      </c>
      <c r="F14033" t="s">
        <v>23</v>
      </c>
      <c r="H14033" s="2">
        <v>45883</v>
      </c>
      <c r="I14033" t="s">
        <v>19</v>
      </c>
      <c r="J14033" s="3">
        <v>22447</v>
      </c>
      <c r="K14033" s="3">
        <v>15770.65</v>
      </c>
      <c r="L14033" s="3">
        <v>157.72999999999999</v>
      </c>
      <c r="M14033" s="7"/>
      <c r="N14033" s="4">
        <v>-8.6400000000000005E-2</v>
      </c>
      <c r="O14033" s="5">
        <v>0.02</v>
      </c>
    </row>
    <row r="14034" spans="1:15" hidden="1" x14ac:dyDescent="0.3">
      <c r="A14034" t="s">
        <v>2156</v>
      </c>
      <c r="B14034" t="s">
        <v>154</v>
      </c>
      <c r="C14034" t="s">
        <v>41</v>
      </c>
      <c r="D14034" t="s">
        <v>2572</v>
      </c>
      <c r="E14034" t="s">
        <v>16</v>
      </c>
      <c r="F14034" t="s">
        <v>17</v>
      </c>
      <c r="H14034" s="2">
        <v>45883</v>
      </c>
      <c r="I14034" t="s">
        <v>19</v>
      </c>
      <c r="J14034" s="3">
        <v>14171</v>
      </c>
      <c r="K14034" s="3">
        <v>9955.9699999999993</v>
      </c>
      <c r="L14034" s="3">
        <v>99.58</v>
      </c>
      <c r="M14034" s="7"/>
      <c r="N14034" s="4">
        <v>-8.6400000000000005E-2</v>
      </c>
      <c r="O14034" s="5">
        <v>0.02</v>
      </c>
    </row>
    <row r="14035" spans="1:15" hidden="1" x14ac:dyDescent="0.3">
      <c r="A14035" t="s">
        <v>2156</v>
      </c>
      <c r="B14035" t="s">
        <v>1907</v>
      </c>
      <c r="C14035" t="s">
        <v>41</v>
      </c>
      <c r="D14035" t="s">
        <v>2573</v>
      </c>
      <c r="E14035" t="s">
        <v>51</v>
      </c>
      <c r="F14035" t="s">
        <v>52</v>
      </c>
      <c r="H14035" s="2">
        <v>45883</v>
      </c>
      <c r="I14035" t="s">
        <v>19</v>
      </c>
      <c r="J14035" s="3">
        <v>35814</v>
      </c>
      <c r="K14035" s="3">
        <v>25161.69</v>
      </c>
      <c r="L14035" s="3">
        <v>251.64</v>
      </c>
      <c r="M14035" s="7"/>
      <c r="N14035" s="4">
        <v>-8.6400000000000005E-2</v>
      </c>
      <c r="O14035" s="5">
        <v>0.02</v>
      </c>
    </row>
    <row r="14036" spans="1:15" hidden="1" x14ac:dyDescent="0.3">
      <c r="A14036" t="s">
        <v>2156</v>
      </c>
      <c r="B14036" t="s">
        <v>1850</v>
      </c>
      <c r="C14036" t="s">
        <v>41</v>
      </c>
      <c r="D14036" t="s">
        <v>1851</v>
      </c>
      <c r="E14036" t="s">
        <v>35</v>
      </c>
      <c r="F14036" t="s">
        <v>36</v>
      </c>
      <c r="H14036" s="2">
        <v>45883</v>
      </c>
      <c r="I14036" t="s">
        <v>19</v>
      </c>
      <c r="J14036" s="3">
        <v>26337</v>
      </c>
      <c r="K14036" s="3">
        <v>16987</v>
      </c>
      <c r="L14036" s="3">
        <v>169.86</v>
      </c>
      <c r="M14036" s="7"/>
      <c r="N14036" s="4">
        <v>-8.6400000000000005E-2</v>
      </c>
      <c r="O14036" s="5">
        <v>0.02</v>
      </c>
    </row>
    <row r="14037" spans="1:15" hidden="1" x14ac:dyDescent="0.3">
      <c r="A14037" t="s">
        <v>2156</v>
      </c>
      <c r="B14037" t="s">
        <v>821</v>
      </c>
      <c r="C14037" t="s">
        <v>41</v>
      </c>
      <c r="D14037" t="s">
        <v>2574</v>
      </c>
      <c r="E14037" t="s">
        <v>16</v>
      </c>
      <c r="F14037" t="s">
        <v>17</v>
      </c>
      <c r="H14037" s="2">
        <v>45883</v>
      </c>
      <c r="I14037" t="s">
        <v>19</v>
      </c>
      <c r="J14037" s="3">
        <v>31061</v>
      </c>
      <c r="K14037" s="3">
        <v>21822.22</v>
      </c>
      <c r="L14037" s="3">
        <v>218.23</v>
      </c>
      <c r="M14037" s="7"/>
      <c r="N14037" s="4">
        <v>-8.6400000000000005E-2</v>
      </c>
      <c r="O14037" s="5">
        <v>0.02</v>
      </c>
    </row>
    <row r="14038" spans="1:15" hidden="1" x14ac:dyDescent="0.3">
      <c r="A14038" t="s">
        <v>2156</v>
      </c>
      <c r="B14038" t="s">
        <v>1200</v>
      </c>
      <c r="C14038" t="s">
        <v>41</v>
      </c>
      <c r="D14038" t="s">
        <v>2575</v>
      </c>
      <c r="E14038" t="s">
        <v>35</v>
      </c>
      <c r="F14038" t="s">
        <v>36</v>
      </c>
      <c r="H14038" s="2">
        <v>45883</v>
      </c>
      <c r="I14038" t="s">
        <v>19</v>
      </c>
      <c r="J14038" s="3">
        <v>68400</v>
      </c>
      <c r="K14038" s="3">
        <v>48055.56</v>
      </c>
      <c r="L14038" s="3">
        <v>480.56</v>
      </c>
      <c r="M14038" s="7"/>
      <c r="N14038" s="4">
        <v>-8.6400000000000005E-2</v>
      </c>
      <c r="O14038" s="5">
        <v>0.02</v>
      </c>
    </row>
    <row r="14039" spans="1:15" hidden="1" x14ac:dyDescent="0.3">
      <c r="A14039" t="s">
        <v>2156</v>
      </c>
      <c r="B14039" t="s">
        <v>1922</v>
      </c>
      <c r="C14039" t="s">
        <v>41</v>
      </c>
      <c r="D14039" t="s">
        <v>2576</v>
      </c>
      <c r="E14039" t="s">
        <v>16</v>
      </c>
      <c r="F14039" t="s">
        <v>17</v>
      </c>
      <c r="H14039" s="2">
        <v>45883</v>
      </c>
      <c r="I14039" t="s">
        <v>19</v>
      </c>
      <c r="J14039" s="3">
        <v>55507</v>
      </c>
      <c r="K14039" s="3">
        <v>38996.29</v>
      </c>
      <c r="L14039" s="3">
        <v>389.99</v>
      </c>
      <c r="M14039" s="7"/>
      <c r="N14039" s="4">
        <v>-8.6400000000000005E-2</v>
      </c>
      <c r="O14039" s="5">
        <v>0.02</v>
      </c>
    </row>
    <row r="14040" spans="1:15" hidden="1" x14ac:dyDescent="0.3">
      <c r="A14040" t="s">
        <v>2156</v>
      </c>
      <c r="B14040" t="s">
        <v>198</v>
      </c>
      <c r="C14040" t="s">
        <v>41</v>
      </c>
      <c r="D14040" t="s">
        <v>2372</v>
      </c>
      <c r="E14040" t="s">
        <v>26</v>
      </c>
      <c r="F14040" t="s">
        <v>27</v>
      </c>
      <c r="H14040" s="2">
        <v>45883</v>
      </c>
      <c r="I14040" t="s">
        <v>19</v>
      </c>
      <c r="J14040" s="3">
        <v>31064</v>
      </c>
      <c r="K14040" s="3">
        <v>21341</v>
      </c>
      <c r="L14040" s="3">
        <v>213.39</v>
      </c>
      <c r="M14040" s="7"/>
      <c r="N14040" s="4">
        <v>-8.6400000000000005E-2</v>
      </c>
      <c r="O14040" s="5">
        <v>0.02</v>
      </c>
    </row>
    <row r="14041" spans="1:15" hidden="1" x14ac:dyDescent="0.3">
      <c r="A14041" t="s">
        <v>2156</v>
      </c>
      <c r="B14041" t="s">
        <v>1929</v>
      </c>
      <c r="C14041" t="s">
        <v>41</v>
      </c>
      <c r="D14041" t="s">
        <v>2373</v>
      </c>
      <c r="E14041" t="s">
        <v>77</v>
      </c>
      <c r="F14041" t="s">
        <v>78</v>
      </c>
      <c r="H14041" s="2">
        <v>45883</v>
      </c>
      <c r="I14041" t="s">
        <v>19</v>
      </c>
      <c r="J14041" s="3">
        <v>68950</v>
      </c>
      <c r="K14041" s="3">
        <v>48440</v>
      </c>
      <c r="L14041" s="3">
        <v>484.38</v>
      </c>
      <c r="M14041" s="7"/>
      <c r="N14041" s="4">
        <v>-8.6400000000000005E-2</v>
      </c>
      <c r="O14041" s="5">
        <v>0.02</v>
      </c>
    </row>
    <row r="14042" spans="1:15" hidden="1" x14ac:dyDescent="0.3">
      <c r="A14042" t="s">
        <v>2156</v>
      </c>
      <c r="B14042" t="s">
        <v>185</v>
      </c>
      <c r="C14042" t="s">
        <v>44</v>
      </c>
      <c r="D14042" t="s">
        <v>1852</v>
      </c>
      <c r="E14042" t="s">
        <v>81</v>
      </c>
      <c r="F14042" t="s">
        <v>82</v>
      </c>
      <c r="H14042" s="2">
        <v>45883</v>
      </c>
      <c r="I14042" t="s">
        <v>19</v>
      </c>
      <c r="J14042" s="3">
        <v>157612</v>
      </c>
      <c r="K14042" s="3">
        <v>101660</v>
      </c>
      <c r="L14042" s="3">
        <v>1016.59</v>
      </c>
      <c r="M14042" s="7"/>
      <c r="N14042" s="4">
        <v>-8.6400000000000005E-2</v>
      </c>
      <c r="O14042" s="5">
        <v>0.02</v>
      </c>
    </row>
    <row r="14043" spans="1:15" hidden="1" x14ac:dyDescent="0.3">
      <c r="A14043" t="s">
        <v>2156</v>
      </c>
      <c r="B14043" t="s">
        <v>1853</v>
      </c>
      <c r="C14043" t="s">
        <v>44</v>
      </c>
      <c r="D14043" t="s">
        <v>1854</v>
      </c>
      <c r="E14043" t="s">
        <v>81</v>
      </c>
      <c r="F14043" t="s">
        <v>82</v>
      </c>
      <c r="H14043" s="2">
        <v>45883</v>
      </c>
      <c r="I14043" t="s">
        <v>19</v>
      </c>
      <c r="J14043" s="3">
        <v>80202</v>
      </c>
      <c r="K14043" s="3">
        <v>51730</v>
      </c>
      <c r="L14043" s="3">
        <v>517.29999999999995</v>
      </c>
      <c r="M14043" s="7"/>
      <c r="N14043" s="4">
        <v>-8.6400000000000005E-2</v>
      </c>
      <c r="O14043" s="5">
        <v>0.02</v>
      </c>
    </row>
    <row r="14044" spans="1:15" hidden="1" x14ac:dyDescent="0.3">
      <c r="A14044" t="s">
        <v>2156</v>
      </c>
      <c r="B14044" t="s">
        <v>60</v>
      </c>
      <c r="C14044" t="s">
        <v>41</v>
      </c>
      <c r="D14044" t="s">
        <v>2374</v>
      </c>
      <c r="E14044" t="s">
        <v>59</v>
      </c>
      <c r="F14044" t="s">
        <v>60</v>
      </c>
      <c r="H14044" s="2">
        <v>45883</v>
      </c>
      <c r="I14044" t="s">
        <v>19</v>
      </c>
      <c r="J14044" s="3">
        <v>40211</v>
      </c>
      <c r="K14044" s="3">
        <v>28250</v>
      </c>
      <c r="L14044" s="3">
        <v>282.48</v>
      </c>
      <c r="M14044" s="7"/>
      <c r="N14044" s="4">
        <v>-8.6400000000000005E-2</v>
      </c>
      <c r="O14044" s="5">
        <v>0.02</v>
      </c>
    </row>
    <row r="14045" spans="1:15" hidden="1" x14ac:dyDescent="0.3">
      <c r="A14045" t="s">
        <v>2156</v>
      </c>
      <c r="B14045" t="s">
        <v>1766</v>
      </c>
      <c r="C14045" t="s">
        <v>44</v>
      </c>
      <c r="D14045" t="s">
        <v>2376</v>
      </c>
      <c r="E14045" t="s">
        <v>55</v>
      </c>
      <c r="F14045" t="s">
        <v>56</v>
      </c>
      <c r="H14045" s="2">
        <v>45883</v>
      </c>
      <c r="I14045" t="s">
        <v>19</v>
      </c>
      <c r="J14045" s="3">
        <v>35730</v>
      </c>
      <c r="K14045" s="3">
        <v>25102</v>
      </c>
      <c r="L14045" s="3">
        <v>251.01</v>
      </c>
      <c r="M14045" s="7"/>
      <c r="N14045" s="4">
        <v>-8.6400000000000005E-2</v>
      </c>
      <c r="O14045" s="5">
        <v>0.02</v>
      </c>
    </row>
    <row r="14046" spans="1:15" hidden="1" x14ac:dyDescent="0.3">
      <c r="A14046" t="s">
        <v>2156</v>
      </c>
      <c r="B14046" t="s">
        <v>141</v>
      </c>
      <c r="C14046" t="s">
        <v>44</v>
      </c>
      <c r="D14046" t="s">
        <v>2381</v>
      </c>
      <c r="E14046" t="s">
        <v>129</v>
      </c>
      <c r="F14046" t="s">
        <v>130</v>
      </c>
      <c r="H14046" s="2">
        <v>45883</v>
      </c>
      <c r="I14046" t="s">
        <v>19</v>
      </c>
      <c r="J14046" s="3">
        <v>40860</v>
      </c>
      <c r="K14046" s="3">
        <v>28706</v>
      </c>
      <c r="L14046" s="3">
        <v>287.05</v>
      </c>
      <c r="M14046" s="7"/>
      <c r="N14046" s="4">
        <v>-8.6400000000000005E-2</v>
      </c>
      <c r="O14046" s="5">
        <v>0.02</v>
      </c>
    </row>
    <row r="14047" spans="1:15" hidden="1" x14ac:dyDescent="0.3">
      <c r="A14047" t="s">
        <v>2156</v>
      </c>
      <c r="B14047" t="s">
        <v>1932</v>
      </c>
      <c r="C14047" t="s">
        <v>44</v>
      </c>
      <c r="D14047" t="s">
        <v>2383</v>
      </c>
      <c r="E14047" t="s">
        <v>129</v>
      </c>
      <c r="F14047" t="s">
        <v>130</v>
      </c>
      <c r="H14047" s="2">
        <v>45883</v>
      </c>
      <c r="I14047" t="s">
        <v>19</v>
      </c>
      <c r="J14047" s="3">
        <v>20862</v>
      </c>
      <c r="K14047" s="3">
        <v>14656</v>
      </c>
      <c r="L14047" s="3">
        <v>146.56</v>
      </c>
      <c r="M14047" s="7"/>
      <c r="N14047" s="4">
        <v>-8.6400000000000005E-2</v>
      </c>
      <c r="O14047" s="5">
        <v>0.02</v>
      </c>
    </row>
    <row r="14048" spans="1:15" hidden="1" x14ac:dyDescent="0.3">
      <c r="A14048" t="s">
        <v>2156</v>
      </c>
      <c r="B14048" t="s">
        <v>1855</v>
      </c>
      <c r="C14048" t="s">
        <v>41</v>
      </c>
      <c r="D14048" t="s">
        <v>1856</v>
      </c>
      <c r="E14048" t="s">
        <v>73</v>
      </c>
      <c r="F14048" t="s">
        <v>74</v>
      </c>
      <c r="H14048" s="2">
        <v>45883</v>
      </c>
      <c r="I14048" t="s">
        <v>19</v>
      </c>
      <c r="J14048" s="3">
        <v>9289</v>
      </c>
      <c r="K14048" s="3">
        <v>6127</v>
      </c>
      <c r="L14048" s="3">
        <v>61.27</v>
      </c>
      <c r="M14048" s="7"/>
      <c r="N14048" s="4">
        <v>-8.6400000000000005E-2</v>
      </c>
      <c r="O14048" s="5">
        <v>0.02</v>
      </c>
    </row>
    <row r="14049" spans="1:15" hidden="1" x14ac:dyDescent="0.3">
      <c r="A14049" t="s">
        <v>2156</v>
      </c>
      <c r="B14049" t="s">
        <v>913</v>
      </c>
      <c r="C14049" t="s">
        <v>44</v>
      </c>
      <c r="D14049" t="s">
        <v>1857</v>
      </c>
      <c r="E14049" t="s">
        <v>26</v>
      </c>
      <c r="F14049" t="s">
        <v>27</v>
      </c>
      <c r="H14049" s="2">
        <v>45883</v>
      </c>
      <c r="I14049" t="s">
        <v>19</v>
      </c>
      <c r="J14049" s="3">
        <v>61858</v>
      </c>
      <c r="K14049" s="3">
        <v>42498</v>
      </c>
      <c r="L14049" s="3">
        <v>424.98</v>
      </c>
      <c r="M14049" s="7"/>
      <c r="N14049" s="4">
        <v>-8.6400000000000005E-2</v>
      </c>
      <c r="O14049" s="5">
        <v>0.02</v>
      </c>
    </row>
    <row r="14050" spans="1:15" hidden="1" x14ac:dyDescent="0.3">
      <c r="A14050" t="s">
        <v>2156</v>
      </c>
      <c r="B14050" t="s">
        <v>1858</v>
      </c>
      <c r="C14050" t="s">
        <v>41</v>
      </c>
      <c r="D14050" t="s">
        <v>1859</v>
      </c>
      <c r="E14050" t="s">
        <v>35</v>
      </c>
      <c r="F14050" t="s">
        <v>36</v>
      </c>
      <c r="H14050" s="2">
        <v>45883</v>
      </c>
      <c r="I14050" t="s">
        <v>19</v>
      </c>
      <c r="J14050" s="3">
        <v>54199</v>
      </c>
      <c r="K14050" s="3">
        <v>38077</v>
      </c>
      <c r="L14050" s="3">
        <v>380.77</v>
      </c>
      <c r="M14050" s="7"/>
      <c r="N14050" s="4">
        <v>-8.6400000000000005E-2</v>
      </c>
      <c r="O14050" s="5">
        <v>0.02</v>
      </c>
    </row>
    <row r="14051" spans="1:15" hidden="1" x14ac:dyDescent="0.3">
      <c r="A14051" t="s">
        <v>2156</v>
      </c>
      <c r="B14051" t="s">
        <v>2187</v>
      </c>
      <c r="C14051" t="s">
        <v>44</v>
      </c>
      <c r="D14051" t="s">
        <v>2188</v>
      </c>
      <c r="E14051" t="s">
        <v>129</v>
      </c>
      <c r="F14051" t="s">
        <v>130</v>
      </c>
      <c r="H14051" s="2">
        <v>45883</v>
      </c>
      <c r="I14051" t="s">
        <v>19</v>
      </c>
      <c r="J14051" s="3">
        <v>40628</v>
      </c>
      <c r="K14051" s="3">
        <v>28543</v>
      </c>
      <c r="L14051" s="3">
        <v>285.43</v>
      </c>
      <c r="M14051" s="7"/>
      <c r="N14051" s="4">
        <v>-8.6400000000000005E-2</v>
      </c>
      <c r="O14051" s="5">
        <v>0.02</v>
      </c>
    </row>
    <row r="14052" spans="1:15" hidden="1" x14ac:dyDescent="0.3">
      <c r="A14052" t="s">
        <v>2156</v>
      </c>
      <c r="B14052" t="s">
        <v>1864</v>
      </c>
      <c r="C14052" t="s">
        <v>41</v>
      </c>
      <c r="D14052" t="s">
        <v>1865</v>
      </c>
      <c r="E14052" t="s">
        <v>16</v>
      </c>
      <c r="F14052" t="s">
        <v>17</v>
      </c>
      <c r="H14052" s="2">
        <v>45883</v>
      </c>
      <c r="I14052" t="s">
        <v>19</v>
      </c>
      <c r="J14052" s="3">
        <v>14449</v>
      </c>
      <c r="K14052" s="3">
        <v>10151</v>
      </c>
      <c r="L14052" s="3">
        <v>101.5</v>
      </c>
      <c r="M14052" s="7"/>
      <c r="N14052" s="4">
        <v>-8.6400000000000005E-2</v>
      </c>
      <c r="O14052" s="5">
        <v>0.02</v>
      </c>
    </row>
    <row r="14053" spans="1:15" hidden="1" x14ac:dyDescent="0.3">
      <c r="A14053" t="s">
        <v>2156</v>
      </c>
      <c r="B14053" t="s">
        <v>1866</v>
      </c>
      <c r="C14053" t="s">
        <v>41</v>
      </c>
      <c r="D14053" t="s">
        <v>1867</v>
      </c>
      <c r="E14053" t="s">
        <v>35</v>
      </c>
      <c r="F14053" t="s">
        <v>36</v>
      </c>
      <c r="H14053" s="2">
        <v>45883</v>
      </c>
      <c r="I14053" t="s">
        <v>19</v>
      </c>
      <c r="J14053" s="3">
        <v>58737</v>
      </c>
      <c r="K14053" s="3">
        <v>41265</v>
      </c>
      <c r="L14053" s="3">
        <v>412.65</v>
      </c>
      <c r="M14053" s="7"/>
      <c r="N14053" s="4">
        <v>-8.6400000000000005E-2</v>
      </c>
      <c r="O14053" s="5">
        <v>0.02</v>
      </c>
    </row>
    <row r="14054" spans="1:15" hidden="1" x14ac:dyDescent="0.3">
      <c r="A14054" t="s">
        <v>2156</v>
      </c>
      <c r="B14054" t="s">
        <v>1868</v>
      </c>
      <c r="C14054" t="s">
        <v>41</v>
      </c>
      <c r="D14054" t="s">
        <v>1869</v>
      </c>
      <c r="E14054" t="s">
        <v>77</v>
      </c>
      <c r="F14054" t="s">
        <v>78</v>
      </c>
      <c r="H14054" s="2">
        <v>45883</v>
      </c>
      <c r="I14054" t="s">
        <v>19</v>
      </c>
      <c r="J14054" s="3">
        <v>68074</v>
      </c>
      <c r="K14054" s="3">
        <v>47825</v>
      </c>
      <c r="L14054" s="3">
        <v>478.25</v>
      </c>
      <c r="M14054" s="7"/>
      <c r="N14054" s="4">
        <v>-8.6400000000000005E-2</v>
      </c>
      <c r="O14054" s="5">
        <v>0.02</v>
      </c>
    </row>
    <row r="14055" spans="1:15" hidden="1" x14ac:dyDescent="0.3">
      <c r="A14055" t="s">
        <v>2156</v>
      </c>
      <c r="B14055" t="s">
        <v>1871</v>
      </c>
      <c r="C14055" t="s">
        <v>44</v>
      </c>
      <c r="D14055" t="s">
        <v>1872</v>
      </c>
      <c r="E14055" t="s">
        <v>316</v>
      </c>
      <c r="F14055" t="s">
        <v>317</v>
      </c>
      <c r="H14055" s="2">
        <v>45883</v>
      </c>
      <c r="I14055" t="s">
        <v>19</v>
      </c>
      <c r="J14055" s="3">
        <v>12455</v>
      </c>
      <c r="K14055" s="3">
        <v>8216</v>
      </c>
      <c r="L14055" s="3">
        <v>82.15</v>
      </c>
      <c r="M14055" s="7"/>
      <c r="N14055" s="4">
        <v>-8.6400000000000005E-2</v>
      </c>
      <c r="O14055" s="5">
        <v>0.02</v>
      </c>
    </row>
    <row r="14056" spans="1:15" hidden="1" x14ac:dyDescent="0.3">
      <c r="A14056" t="s">
        <v>2156</v>
      </c>
      <c r="B14056" t="s">
        <v>1130</v>
      </c>
      <c r="C14056" t="s">
        <v>41</v>
      </c>
      <c r="D14056" t="s">
        <v>1131</v>
      </c>
      <c r="E14056" t="s">
        <v>16</v>
      </c>
      <c r="F14056" t="s">
        <v>17</v>
      </c>
      <c r="H14056" s="2">
        <v>45883</v>
      </c>
      <c r="I14056" t="s">
        <v>19</v>
      </c>
      <c r="J14056" s="3">
        <v>20893</v>
      </c>
      <c r="K14056" s="3">
        <v>14678</v>
      </c>
      <c r="L14056" s="3">
        <v>146.77000000000001</v>
      </c>
      <c r="M14056" s="7"/>
      <c r="N14056" s="4">
        <v>-8.6400000000000005E-2</v>
      </c>
      <c r="O14056" s="5">
        <v>0.02</v>
      </c>
    </row>
    <row r="14057" spans="1:15" hidden="1" x14ac:dyDescent="0.3">
      <c r="A14057" t="s">
        <v>2156</v>
      </c>
      <c r="B14057" t="s">
        <v>1891</v>
      </c>
      <c r="C14057" t="s">
        <v>44</v>
      </c>
      <c r="D14057" t="s">
        <v>1892</v>
      </c>
      <c r="E14057" t="s">
        <v>16</v>
      </c>
      <c r="F14057" t="s">
        <v>17</v>
      </c>
      <c r="H14057" s="2">
        <v>45883</v>
      </c>
      <c r="I14057" t="s">
        <v>19</v>
      </c>
      <c r="J14057" s="3">
        <v>22570</v>
      </c>
      <c r="K14057" s="3">
        <v>14888</v>
      </c>
      <c r="L14057" s="3">
        <v>148.88</v>
      </c>
      <c r="M14057" s="7"/>
      <c r="N14057" s="4">
        <v>-8.6400000000000005E-2</v>
      </c>
      <c r="O14057" s="5">
        <v>0.02</v>
      </c>
    </row>
    <row r="14058" spans="1:15" hidden="1" x14ac:dyDescent="0.3">
      <c r="A14058" t="s">
        <v>2156</v>
      </c>
      <c r="B14058" t="s">
        <v>1783</v>
      </c>
      <c r="C14058" t="s">
        <v>1967</v>
      </c>
      <c r="D14058" t="s">
        <v>2386</v>
      </c>
      <c r="E14058" t="s">
        <v>316</v>
      </c>
      <c r="F14058" t="s">
        <v>317</v>
      </c>
      <c r="H14058" s="2">
        <v>45883</v>
      </c>
      <c r="I14058" t="s">
        <v>19</v>
      </c>
      <c r="J14058" s="3">
        <v>12757</v>
      </c>
      <c r="K14058" s="3">
        <v>7753</v>
      </c>
      <c r="L14058" s="3">
        <v>77.53</v>
      </c>
      <c r="M14058" s="7"/>
      <c r="N14058" s="4">
        <v>-8.6400000000000005E-2</v>
      </c>
      <c r="O14058" s="5">
        <v>0.02</v>
      </c>
    </row>
    <row r="14059" spans="1:15" hidden="1" x14ac:dyDescent="0.3">
      <c r="A14059" t="s">
        <v>2156</v>
      </c>
      <c r="B14059" t="s">
        <v>2388</v>
      </c>
      <c r="C14059" t="s">
        <v>161</v>
      </c>
      <c r="D14059" t="s">
        <v>2577</v>
      </c>
      <c r="E14059" t="s">
        <v>35</v>
      </c>
      <c r="F14059" t="s">
        <v>36</v>
      </c>
      <c r="H14059" s="2">
        <v>45883</v>
      </c>
      <c r="I14059" t="s">
        <v>19</v>
      </c>
      <c r="J14059" s="3">
        <v>8645</v>
      </c>
      <c r="K14059" s="3">
        <v>6418.25</v>
      </c>
      <c r="L14059" s="3">
        <v>64.180000000000007</v>
      </c>
      <c r="M14059" s="7"/>
      <c r="N14059" s="4">
        <v>-8.6400000000000005E-2</v>
      </c>
      <c r="O14059" s="5">
        <v>0.02</v>
      </c>
    </row>
    <row r="14060" spans="1:15" hidden="1" x14ac:dyDescent="0.3">
      <c r="A14060" t="s">
        <v>2156</v>
      </c>
      <c r="B14060" t="s">
        <v>93</v>
      </c>
      <c r="C14060" t="s">
        <v>161</v>
      </c>
      <c r="D14060" t="s">
        <v>1971</v>
      </c>
      <c r="E14060" t="s">
        <v>51</v>
      </c>
      <c r="F14060" t="s">
        <v>52</v>
      </c>
      <c r="H14060" s="2">
        <v>45883</v>
      </c>
      <c r="I14060" t="s">
        <v>19</v>
      </c>
      <c r="J14060" s="3">
        <v>32329</v>
      </c>
      <c r="K14060" s="3">
        <v>24000.73</v>
      </c>
      <c r="L14060" s="3">
        <v>240.01</v>
      </c>
      <c r="M14060" s="7"/>
      <c r="N14060" s="4">
        <v>-8.6400000000000005E-2</v>
      </c>
      <c r="O14060" s="5">
        <v>0.02</v>
      </c>
    </row>
    <row r="14061" spans="1:15" hidden="1" x14ac:dyDescent="0.3">
      <c r="A14061" t="s">
        <v>2156</v>
      </c>
      <c r="B14061" t="s">
        <v>1410</v>
      </c>
      <c r="C14061" t="s">
        <v>161</v>
      </c>
      <c r="D14061" t="s">
        <v>1411</v>
      </c>
      <c r="E14061" t="s">
        <v>77</v>
      </c>
      <c r="F14061" t="s">
        <v>78</v>
      </c>
      <c r="H14061" s="2">
        <v>45883</v>
      </c>
      <c r="I14061" t="s">
        <v>19</v>
      </c>
      <c r="J14061" s="3">
        <v>91915</v>
      </c>
      <c r="K14061" s="3">
        <v>68236.259999999995</v>
      </c>
      <c r="L14061" s="3">
        <v>682.36</v>
      </c>
      <c r="M14061" s="7"/>
      <c r="N14061" s="4">
        <v>-8.6400000000000005E-2</v>
      </c>
      <c r="O14061" s="5">
        <v>0.02</v>
      </c>
    </row>
    <row r="14062" spans="1:15" hidden="1" x14ac:dyDescent="0.3">
      <c r="A14062" t="s">
        <v>2156</v>
      </c>
      <c r="B14062" t="s">
        <v>1766</v>
      </c>
      <c r="C14062" t="s">
        <v>161</v>
      </c>
      <c r="D14062" t="s">
        <v>1972</v>
      </c>
      <c r="E14062" t="s">
        <v>55</v>
      </c>
      <c r="F14062" t="s">
        <v>56</v>
      </c>
      <c r="H14062" s="2">
        <v>45883</v>
      </c>
      <c r="I14062" t="s">
        <v>19</v>
      </c>
      <c r="J14062" s="3">
        <v>8445</v>
      </c>
      <c r="K14062" s="3">
        <v>6269.52</v>
      </c>
      <c r="L14062" s="3">
        <v>62.7</v>
      </c>
      <c r="M14062" s="7"/>
      <c r="N14062" s="4">
        <v>-8.6400000000000005E-2</v>
      </c>
      <c r="O14062" s="5">
        <v>0.02</v>
      </c>
    </row>
    <row r="14063" spans="1:15" hidden="1" x14ac:dyDescent="0.3">
      <c r="A14063" t="s">
        <v>2156</v>
      </c>
      <c r="B14063" t="s">
        <v>1975</v>
      </c>
      <c r="C14063" t="s">
        <v>161</v>
      </c>
      <c r="D14063" t="s">
        <v>1976</v>
      </c>
      <c r="E14063" t="s">
        <v>1082</v>
      </c>
      <c r="F14063" t="s">
        <v>1083</v>
      </c>
      <c r="H14063" s="2">
        <v>45883</v>
      </c>
      <c r="I14063" t="s">
        <v>19</v>
      </c>
      <c r="J14063" s="3">
        <v>29865</v>
      </c>
      <c r="K14063" s="3">
        <v>22171.61</v>
      </c>
      <c r="L14063" s="3">
        <v>221.72</v>
      </c>
      <c r="M14063" s="7"/>
      <c r="N14063" s="4">
        <v>-8.6400000000000005E-2</v>
      </c>
      <c r="O14063" s="5">
        <v>0.02</v>
      </c>
    </row>
    <row r="14064" spans="1:15" hidden="1" x14ac:dyDescent="0.3">
      <c r="A14064" t="s">
        <v>2156</v>
      </c>
      <c r="B14064" t="s">
        <v>2009</v>
      </c>
      <c r="C14064" t="s">
        <v>161</v>
      </c>
      <c r="D14064" t="s">
        <v>2010</v>
      </c>
      <c r="E14064" t="s">
        <v>221</v>
      </c>
      <c r="F14064" t="s">
        <v>222</v>
      </c>
      <c r="H14064" s="2">
        <v>45883</v>
      </c>
      <c r="I14064" t="s">
        <v>19</v>
      </c>
      <c r="J14064" s="3">
        <v>27348</v>
      </c>
      <c r="K14064" s="3">
        <v>20302.72</v>
      </c>
      <c r="L14064" s="3">
        <v>203.03</v>
      </c>
      <c r="M14064" s="7"/>
      <c r="N14064" s="4">
        <v>-8.6400000000000005E-2</v>
      </c>
      <c r="O14064" s="5">
        <v>0.02</v>
      </c>
    </row>
    <row r="14065" spans="1:15" hidden="1" x14ac:dyDescent="0.3">
      <c r="A14065" t="s">
        <v>2156</v>
      </c>
      <c r="B14065" t="s">
        <v>1988</v>
      </c>
      <c r="C14065" t="s">
        <v>161</v>
      </c>
      <c r="D14065" t="s">
        <v>2578</v>
      </c>
      <c r="E14065" t="s">
        <v>55</v>
      </c>
      <c r="F14065" t="s">
        <v>56</v>
      </c>
      <c r="H14065" s="2">
        <v>45883</v>
      </c>
      <c r="I14065" t="s">
        <v>19</v>
      </c>
      <c r="J14065" s="3">
        <v>53854</v>
      </c>
      <c r="K14065" s="3">
        <v>33224.79</v>
      </c>
      <c r="L14065" s="3">
        <v>332.25</v>
      </c>
      <c r="M14065" s="7"/>
      <c r="N14065" s="4">
        <v>-8.6400000000000005E-2</v>
      </c>
      <c r="O14065" s="5">
        <v>0.02</v>
      </c>
    </row>
    <row r="14066" spans="1:15" hidden="1" x14ac:dyDescent="0.3">
      <c r="A14066" t="s">
        <v>2156</v>
      </c>
      <c r="B14066" t="s">
        <v>1772</v>
      </c>
      <c r="C14066" t="s">
        <v>161</v>
      </c>
      <c r="D14066" t="s">
        <v>1980</v>
      </c>
      <c r="E14066" t="s">
        <v>135</v>
      </c>
      <c r="F14066" t="s">
        <v>136</v>
      </c>
      <c r="H14066" s="2">
        <v>45883</v>
      </c>
      <c r="I14066" t="s">
        <v>19</v>
      </c>
      <c r="J14066" s="3">
        <v>7249</v>
      </c>
      <c r="K14066" s="3">
        <v>5273.69</v>
      </c>
      <c r="L14066" s="3">
        <v>52.74</v>
      </c>
      <c r="M14066" s="7"/>
      <c r="N14066" s="4">
        <v>-8.6400000000000005E-2</v>
      </c>
      <c r="O14066" s="5">
        <v>0.02</v>
      </c>
    </row>
    <row r="14067" spans="1:15" hidden="1" x14ac:dyDescent="0.3">
      <c r="A14067" t="s">
        <v>2156</v>
      </c>
      <c r="B14067" t="s">
        <v>1044</v>
      </c>
      <c r="C14067" t="s">
        <v>161</v>
      </c>
      <c r="D14067" t="s">
        <v>1983</v>
      </c>
      <c r="E14067" t="s">
        <v>16</v>
      </c>
      <c r="F14067" t="s">
        <v>17</v>
      </c>
      <c r="H14067" s="2">
        <v>45883</v>
      </c>
      <c r="I14067" t="s">
        <v>19</v>
      </c>
      <c r="J14067" s="3">
        <v>24260</v>
      </c>
      <c r="K14067" s="3">
        <v>18043.939999999999</v>
      </c>
      <c r="L14067" s="3">
        <v>180.44</v>
      </c>
      <c r="M14067" s="7"/>
      <c r="N14067" s="4">
        <v>-8.6400000000000005E-2</v>
      </c>
      <c r="O14067" s="5">
        <v>0.02</v>
      </c>
    </row>
    <row r="14068" spans="1:15" hidden="1" x14ac:dyDescent="0.3">
      <c r="A14068" t="s">
        <v>2156</v>
      </c>
      <c r="B14068" t="s">
        <v>1984</v>
      </c>
      <c r="C14068" t="s">
        <v>161</v>
      </c>
      <c r="D14068" t="s">
        <v>1985</v>
      </c>
      <c r="E14068" t="s">
        <v>244</v>
      </c>
      <c r="F14068" t="s">
        <v>245</v>
      </c>
      <c r="H14068" s="2">
        <v>45883</v>
      </c>
      <c r="I14068" t="s">
        <v>19</v>
      </c>
      <c r="J14068" s="3">
        <v>17033</v>
      </c>
      <c r="K14068" s="3">
        <v>12668.23</v>
      </c>
      <c r="L14068" s="3">
        <v>126.68</v>
      </c>
      <c r="M14068" s="7"/>
      <c r="N14068" s="4">
        <v>-8.6400000000000005E-2</v>
      </c>
      <c r="O14068" s="5">
        <v>0.02</v>
      </c>
    </row>
    <row r="14069" spans="1:15" hidden="1" x14ac:dyDescent="0.3">
      <c r="A14069" t="s">
        <v>2156</v>
      </c>
      <c r="B14069" t="s">
        <v>1986</v>
      </c>
      <c r="C14069" t="s">
        <v>161</v>
      </c>
      <c r="D14069" t="s">
        <v>1987</v>
      </c>
      <c r="E14069" t="s">
        <v>16</v>
      </c>
      <c r="F14069" t="s">
        <v>17</v>
      </c>
      <c r="H14069" s="2">
        <v>45883</v>
      </c>
      <c r="I14069" t="s">
        <v>19</v>
      </c>
      <c r="J14069" s="3">
        <v>61414</v>
      </c>
      <c r="K14069" s="3">
        <v>45677.96</v>
      </c>
      <c r="L14069" s="3">
        <v>456.78</v>
      </c>
      <c r="M14069" s="7"/>
      <c r="N14069" s="4">
        <v>-8.6400000000000005E-2</v>
      </c>
      <c r="O14069" s="5">
        <v>0.02</v>
      </c>
    </row>
    <row r="14070" spans="1:15" hidden="1" x14ac:dyDescent="0.3">
      <c r="A14070" t="s">
        <v>2156</v>
      </c>
      <c r="B14070" t="s">
        <v>1462</v>
      </c>
      <c r="C14070" t="s">
        <v>161</v>
      </c>
      <c r="D14070" t="s">
        <v>1463</v>
      </c>
      <c r="E14070" t="s">
        <v>798</v>
      </c>
      <c r="F14070" t="s">
        <v>799</v>
      </c>
      <c r="H14070" s="2">
        <v>45883</v>
      </c>
      <c r="I14070" t="s">
        <v>19</v>
      </c>
      <c r="J14070" s="3">
        <v>21450</v>
      </c>
      <c r="K14070" s="3">
        <v>15606.01</v>
      </c>
      <c r="L14070" s="3">
        <v>156.06</v>
      </c>
      <c r="M14070" s="7"/>
      <c r="N14070" s="4">
        <v>-8.6400000000000005E-2</v>
      </c>
      <c r="O14070" s="5">
        <v>0.02</v>
      </c>
    </row>
    <row r="14071" spans="1:15" hidden="1" x14ac:dyDescent="0.3">
      <c r="A14071" t="s">
        <v>6</v>
      </c>
      <c r="B14071" t="s">
        <v>192</v>
      </c>
      <c r="C14071" t="s">
        <v>14</v>
      </c>
      <c r="D14071" t="s">
        <v>193</v>
      </c>
      <c r="E14071" t="s">
        <v>129</v>
      </c>
      <c r="F14071" t="s">
        <v>130</v>
      </c>
      <c r="G14071" t="s">
        <v>194</v>
      </c>
      <c r="H14071" s="2">
        <v>45884</v>
      </c>
      <c r="I14071" t="s">
        <v>19</v>
      </c>
      <c r="J14071" s="3">
        <v>33753</v>
      </c>
      <c r="K14071" s="3">
        <v>25104.81</v>
      </c>
      <c r="L14071" s="3">
        <v>502.1</v>
      </c>
      <c r="M14071" s="6">
        <v>1</v>
      </c>
      <c r="N14071" s="4">
        <v>-8.6400000000000005E-2</v>
      </c>
      <c r="O14071" s="5">
        <v>0.02</v>
      </c>
    </row>
    <row r="14072" spans="1:15" hidden="1" x14ac:dyDescent="0.3">
      <c r="A14072" t="s">
        <v>6</v>
      </c>
      <c r="B14072" t="s">
        <v>1777</v>
      </c>
      <c r="C14072" t="s">
        <v>14</v>
      </c>
      <c r="D14072" t="s">
        <v>2006</v>
      </c>
      <c r="E14072" t="s">
        <v>81</v>
      </c>
      <c r="F14072" t="s">
        <v>82</v>
      </c>
      <c r="G14072" t="s">
        <v>18</v>
      </c>
      <c r="H14072" s="2">
        <v>45884</v>
      </c>
      <c r="I14072" t="s">
        <v>19</v>
      </c>
      <c r="J14072" s="3">
        <v>422199.44</v>
      </c>
      <c r="K14072" s="3">
        <v>287942</v>
      </c>
      <c r="L14072" s="3">
        <v>14397.1</v>
      </c>
      <c r="M14072" s="6">
        <v>1</v>
      </c>
      <c r="N14072" s="4">
        <v>-8.6400000000000005E-2</v>
      </c>
      <c r="O14072" s="5">
        <v>0.02</v>
      </c>
    </row>
    <row r="14073" spans="1:15" hidden="1" x14ac:dyDescent="0.3">
      <c r="A14073" t="s">
        <v>6</v>
      </c>
      <c r="B14073" t="s">
        <v>2114</v>
      </c>
      <c r="C14073" t="s">
        <v>14</v>
      </c>
      <c r="D14073" t="s">
        <v>2115</v>
      </c>
      <c r="E14073" t="s">
        <v>244</v>
      </c>
      <c r="F14073" t="s">
        <v>245</v>
      </c>
      <c r="G14073" t="s">
        <v>18</v>
      </c>
      <c r="H14073" s="2">
        <v>45884</v>
      </c>
      <c r="I14073" t="s">
        <v>19</v>
      </c>
      <c r="J14073" s="3">
        <v>52234</v>
      </c>
      <c r="K14073" s="3">
        <v>38849.47</v>
      </c>
      <c r="L14073" s="3">
        <v>1942.47</v>
      </c>
      <c r="M14073" s="6">
        <v>1</v>
      </c>
      <c r="N14073" s="4">
        <v>-8.6400000000000005E-2</v>
      </c>
      <c r="O14073" s="5">
        <v>0.02</v>
      </c>
    </row>
    <row r="14074" spans="1:15" hidden="1" x14ac:dyDescent="0.3">
      <c r="A14074" t="s">
        <v>6</v>
      </c>
      <c r="B14074" t="s">
        <v>1540</v>
      </c>
      <c r="C14074" t="s">
        <v>14</v>
      </c>
      <c r="D14074" t="s">
        <v>1541</v>
      </c>
      <c r="E14074" t="s">
        <v>158</v>
      </c>
      <c r="F14074" t="s">
        <v>159</v>
      </c>
      <c r="G14074" t="s">
        <v>18</v>
      </c>
      <c r="H14074" s="2">
        <v>45884</v>
      </c>
      <c r="I14074" t="s">
        <v>19</v>
      </c>
      <c r="J14074" s="3">
        <v>113612</v>
      </c>
      <c r="K14074" s="3">
        <v>84501.25</v>
      </c>
      <c r="L14074" s="3">
        <v>4225.0600000000004</v>
      </c>
      <c r="M14074" s="6">
        <v>1</v>
      </c>
      <c r="N14074" s="4">
        <v>-8.6400000000000005E-2</v>
      </c>
      <c r="O14074" s="5">
        <v>0.02</v>
      </c>
    </row>
    <row r="14075" spans="1:15" hidden="1" x14ac:dyDescent="0.3">
      <c r="A14075" t="s">
        <v>6</v>
      </c>
      <c r="B14075" t="s">
        <v>1846</v>
      </c>
      <c r="C14075" t="s">
        <v>44</v>
      </c>
      <c r="D14075" t="s">
        <v>1847</v>
      </c>
      <c r="E14075" t="s">
        <v>798</v>
      </c>
      <c r="F14075" t="s">
        <v>799</v>
      </c>
      <c r="G14075" t="s">
        <v>18</v>
      </c>
      <c r="H14075" s="2">
        <v>45884</v>
      </c>
      <c r="I14075" t="s">
        <v>19</v>
      </c>
      <c r="J14075" s="3">
        <v>8184</v>
      </c>
      <c r="K14075" s="3">
        <v>5084</v>
      </c>
      <c r="L14075" s="3">
        <v>254.19</v>
      </c>
      <c r="M14075" s="6">
        <v>1</v>
      </c>
      <c r="N14075" s="4">
        <v>-8.6400000000000005E-2</v>
      </c>
      <c r="O14075" s="5">
        <v>0.02</v>
      </c>
    </row>
    <row r="14076" spans="1:15" hidden="1" x14ac:dyDescent="0.3">
      <c r="A14076" t="s">
        <v>2156</v>
      </c>
      <c r="B14076" t="s">
        <v>1777</v>
      </c>
      <c r="C14076" t="s">
        <v>14</v>
      </c>
      <c r="D14076" t="s">
        <v>2006</v>
      </c>
      <c r="E14076" t="s">
        <v>81</v>
      </c>
      <c r="F14076" t="s">
        <v>82</v>
      </c>
      <c r="H14076" s="2">
        <v>45884</v>
      </c>
      <c r="I14076" t="s">
        <v>19</v>
      </c>
      <c r="J14076" s="3">
        <v>422199.44</v>
      </c>
      <c r="K14076" s="3">
        <v>287942</v>
      </c>
      <c r="L14076" s="3">
        <v>2879.42</v>
      </c>
      <c r="M14076" s="7"/>
      <c r="N14076" s="4">
        <v>-8.6400000000000005E-2</v>
      </c>
      <c r="O14076" s="5">
        <v>0.02</v>
      </c>
    </row>
    <row r="14077" spans="1:15" hidden="1" x14ac:dyDescent="0.3">
      <c r="A14077" t="s">
        <v>2156</v>
      </c>
      <c r="B14077" t="s">
        <v>2114</v>
      </c>
      <c r="C14077" t="s">
        <v>14</v>
      </c>
      <c r="D14077" t="s">
        <v>2115</v>
      </c>
      <c r="E14077" t="s">
        <v>244</v>
      </c>
      <c r="F14077" t="s">
        <v>245</v>
      </c>
      <c r="H14077" s="2">
        <v>45884</v>
      </c>
      <c r="I14077" t="s">
        <v>19</v>
      </c>
      <c r="J14077" s="3">
        <v>52234</v>
      </c>
      <c r="K14077" s="3">
        <v>38849.47</v>
      </c>
      <c r="L14077" s="3">
        <v>388.49</v>
      </c>
      <c r="M14077" s="7"/>
      <c r="N14077" s="4">
        <v>-8.6400000000000005E-2</v>
      </c>
      <c r="O14077" s="5">
        <v>0.02</v>
      </c>
    </row>
    <row r="14078" spans="1:15" hidden="1" x14ac:dyDescent="0.3">
      <c r="A14078" t="s">
        <v>2156</v>
      </c>
      <c r="B14078" t="s">
        <v>1540</v>
      </c>
      <c r="C14078" t="s">
        <v>14</v>
      </c>
      <c r="D14078" t="s">
        <v>1541</v>
      </c>
      <c r="E14078" t="s">
        <v>158</v>
      </c>
      <c r="F14078" t="s">
        <v>159</v>
      </c>
      <c r="H14078" s="2">
        <v>45884</v>
      </c>
      <c r="I14078" t="s">
        <v>19</v>
      </c>
      <c r="J14078" s="3">
        <v>113612</v>
      </c>
      <c r="K14078" s="3">
        <v>84501.25</v>
      </c>
      <c r="L14078" s="3">
        <v>845.01</v>
      </c>
      <c r="M14078" s="7"/>
      <c r="N14078" s="4">
        <v>-8.6400000000000005E-2</v>
      </c>
      <c r="O14078" s="5">
        <v>0.02</v>
      </c>
    </row>
    <row r="14079" spans="1:15" hidden="1" x14ac:dyDescent="0.3">
      <c r="A14079" t="s">
        <v>2156</v>
      </c>
      <c r="B14079" t="s">
        <v>1846</v>
      </c>
      <c r="C14079" t="s">
        <v>44</v>
      </c>
      <c r="D14079" t="s">
        <v>1847</v>
      </c>
      <c r="E14079" t="s">
        <v>798</v>
      </c>
      <c r="F14079" t="s">
        <v>799</v>
      </c>
      <c r="H14079" s="2">
        <v>45884</v>
      </c>
      <c r="I14079" t="s">
        <v>19</v>
      </c>
      <c r="J14079" s="3">
        <v>8184</v>
      </c>
      <c r="K14079" s="3">
        <v>5084</v>
      </c>
      <c r="L14079" s="3">
        <v>50.83</v>
      </c>
      <c r="M14079" s="7"/>
      <c r="N14079" s="4">
        <v>-8.6400000000000005E-2</v>
      </c>
      <c r="O14079" s="5">
        <v>0.02</v>
      </c>
    </row>
    <row r="14080" spans="1:15" hidden="1" x14ac:dyDescent="0.3">
      <c r="A14080" t="s">
        <v>6</v>
      </c>
      <c r="B14080" t="s">
        <v>1524</v>
      </c>
      <c r="C14080" t="s">
        <v>14</v>
      </c>
      <c r="D14080" t="s">
        <v>1525</v>
      </c>
      <c r="E14080" t="s">
        <v>316</v>
      </c>
      <c r="F14080" t="s">
        <v>317</v>
      </c>
      <c r="G14080" t="s">
        <v>18</v>
      </c>
      <c r="H14080" s="2">
        <v>45886</v>
      </c>
      <c r="I14080" t="s">
        <v>19</v>
      </c>
      <c r="J14080" s="3">
        <v>91436</v>
      </c>
      <c r="K14080" s="3">
        <v>68007.27</v>
      </c>
      <c r="L14080" s="3">
        <v>3400.36</v>
      </c>
      <c r="M14080" s="6">
        <v>1</v>
      </c>
      <c r="N14080" s="4">
        <v>-8.6400000000000005E-2</v>
      </c>
      <c r="O14080" s="5">
        <v>0.02</v>
      </c>
    </row>
    <row r="14081" spans="1:15" hidden="1" x14ac:dyDescent="0.3">
      <c r="A14081" t="s">
        <v>6</v>
      </c>
      <c r="B14081" t="s">
        <v>1526</v>
      </c>
      <c r="C14081" t="s">
        <v>14</v>
      </c>
      <c r="D14081" t="s">
        <v>1527</v>
      </c>
      <c r="E14081" t="s">
        <v>26</v>
      </c>
      <c r="F14081" t="s">
        <v>27</v>
      </c>
      <c r="G14081" t="s">
        <v>18</v>
      </c>
      <c r="H14081" s="2">
        <v>45886</v>
      </c>
      <c r="I14081" t="s">
        <v>19</v>
      </c>
      <c r="J14081" s="3">
        <v>59954</v>
      </c>
      <c r="K14081" s="3">
        <v>44592.03</v>
      </c>
      <c r="L14081" s="3">
        <v>2229.6</v>
      </c>
      <c r="M14081" s="6">
        <v>1</v>
      </c>
      <c r="N14081" s="4">
        <v>-8.6400000000000005E-2</v>
      </c>
      <c r="O14081" s="5">
        <v>0.02</v>
      </c>
    </row>
    <row r="14082" spans="1:15" hidden="1" x14ac:dyDescent="0.3">
      <c r="A14082" t="s">
        <v>6</v>
      </c>
      <c r="B14082" t="s">
        <v>2550</v>
      </c>
      <c r="C14082" t="s">
        <v>14</v>
      </c>
      <c r="D14082" t="s">
        <v>2551</v>
      </c>
      <c r="E14082" t="s">
        <v>22</v>
      </c>
      <c r="F14082" t="s">
        <v>23</v>
      </c>
      <c r="G14082" t="s">
        <v>18</v>
      </c>
      <c r="H14082" s="2">
        <v>45886</v>
      </c>
      <c r="I14082" t="s">
        <v>19</v>
      </c>
      <c r="J14082" s="3">
        <v>98400.99</v>
      </c>
      <c r="K14082" s="3">
        <v>72851.149999999994</v>
      </c>
      <c r="L14082" s="3">
        <v>3642.56</v>
      </c>
      <c r="M14082" s="6">
        <v>1</v>
      </c>
      <c r="N14082" s="4">
        <v>-8.6400000000000005E-2</v>
      </c>
      <c r="O14082" s="5">
        <v>0.02</v>
      </c>
    </row>
    <row r="14083" spans="1:15" hidden="1" x14ac:dyDescent="0.3">
      <c r="A14083" t="s">
        <v>6</v>
      </c>
      <c r="B14083" t="s">
        <v>1532</v>
      </c>
      <c r="C14083" t="s">
        <v>217</v>
      </c>
      <c r="D14083" t="s">
        <v>1533</v>
      </c>
      <c r="E14083" t="s">
        <v>135</v>
      </c>
      <c r="F14083" t="s">
        <v>136</v>
      </c>
      <c r="G14083" t="s">
        <v>18</v>
      </c>
      <c r="H14083" s="2">
        <v>45886</v>
      </c>
      <c r="I14083" t="s">
        <v>19</v>
      </c>
      <c r="J14083" s="3">
        <v>73123</v>
      </c>
      <c r="K14083" s="3">
        <v>37279</v>
      </c>
      <c r="L14083" s="3">
        <v>1863.94</v>
      </c>
      <c r="M14083" s="6">
        <v>1</v>
      </c>
      <c r="N14083" s="4">
        <v>-8.6400000000000005E-2</v>
      </c>
      <c r="O14083" s="5">
        <v>0.02</v>
      </c>
    </row>
    <row r="14084" spans="1:15" hidden="1" x14ac:dyDescent="0.3">
      <c r="A14084" t="s">
        <v>2156</v>
      </c>
      <c r="B14084" t="s">
        <v>1524</v>
      </c>
      <c r="C14084" t="s">
        <v>14</v>
      </c>
      <c r="D14084" t="s">
        <v>1525</v>
      </c>
      <c r="E14084" t="s">
        <v>316</v>
      </c>
      <c r="F14084" t="s">
        <v>317</v>
      </c>
      <c r="H14084" s="2">
        <v>45886</v>
      </c>
      <c r="I14084" t="s">
        <v>19</v>
      </c>
      <c r="J14084" s="3">
        <v>91436</v>
      </c>
      <c r="K14084" s="3">
        <v>68007.27</v>
      </c>
      <c r="L14084" s="3">
        <v>680.07</v>
      </c>
      <c r="M14084" s="7"/>
      <c r="N14084" s="4">
        <v>-8.6400000000000005E-2</v>
      </c>
      <c r="O14084" s="5">
        <v>0.02</v>
      </c>
    </row>
    <row r="14085" spans="1:15" hidden="1" x14ac:dyDescent="0.3">
      <c r="A14085" t="s">
        <v>2156</v>
      </c>
      <c r="B14085" t="s">
        <v>1526</v>
      </c>
      <c r="C14085" t="s">
        <v>14</v>
      </c>
      <c r="D14085" t="s">
        <v>1527</v>
      </c>
      <c r="E14085" t="s">
        <v>26</v>
      </c>
      <c r="F14085" t="s">
        <v>27</v>
      </c>
      <c r="H14085" s="2">
        <v>45886</v>
      </c>
      <c r="I14085" t="s">
        <v>19</v>
      </c>
      <c r="J14085" s="3">
        <v>59954</v>
      </c>
      <c r="K14085" s="3">
        <v>44592.03</v>
      </c>
      <c r="L14085" s="3">
        <v>445.92</v>
      </c>
      <c r="M14085" s="7"/>
      <c r="N14085" s="4">
        <v>-8.6400000000000005E-2</v>
      </c>
      <c r="O14085" s="5">
        <v>0.02</v>
      </c>
    </row>
    <row r="14086" spans="1:15" hidden="1" x14ac:dyDescent="0.3">
      <c r="A14086" t="s">
        <v>2156</v>
      </c>
      <c r="B14086" t="s">
        <v>2550</v>
      </c>
      <c r="C14086" t="s">
        <v>14</v>
      </c>
      <c r="D14086" t="s">
        <v>2551</v>
      </c>
      <c r="E14086" t="s">
        <v>22</v>
      </c>
      <c r="F14086" t="s">
        <v>23</v>
      </c>
      <c r="H14086" s="2">
        <v>45886</v>
      </c>
      <c r="I14086" t="s">
        <v>19</v>
      </c>
      <c r="J14086" s="3">
        <v>98400.99</v>
      </c>
      <c r="K14086" s="3">
        <v>72851.149999999994</v>
      </c>
      <c r="L14086" s="3">
        <v>728.52</v>
      </c>
      <c r="M14086" s="7"/>
      <c r="N14086" s="4">
        <v>-8.6400000000000005E-2</v>
      </c>
      <c r="O14086" s="5">
        <v>0.02</v>
      </c>
    </row>
    <row r="14087" spans="1:15" hidden="1" x14ac:dyDescent="0.3">
      <c r="A14087" t="s">
        <v>2156</v>
      </c>
      <c r="B14087" t="s">
        <v>1532</v>
      </c>
      <c r="C14087" t="s">
        <v>217</v>
      </c>
      <c r="D14087" t="s">
        <v>1533</v>
      </c>
      <c r="E14087" t="s">
        <v>135</v>
      </c>
      <c r="F14087" t="s">
        <v>136</v>
      </c>
      <c r="H14087" s="2">
        <v>45886</v>
      </c>
      <c r="I14087" t="s">
        <v>19</v>
      </c>
      <c r="J14087" s="3">
        <v>73123</v>
      </c>
      <c r="K14087" s="3">
        <v>37279</v>
      </c>
      <c r="L14087" s="3">
        <v>372.78</v>
      </c>
      <c r="M14087" s="7"/>
      <c r="N14087" s="4">
        <v>-8.6400000000000005E-2</v>
      </c>
      <c r="O14087" s="5">
        <v>0.02</v>
      </c>
    </row>
    <row r="14088" spans="1:15" hidden="1" x14ac:dyDescent="0.3">
      <c r="A14088" t="s">
        <v>6</v>
      </c>
      <c r="B14088" t="s">
        <v>579</v>
      </c>
      <c r="C14088" t="s">
        <v>14</v>
      </c>
      <c r="D14088" t="s">
        <v>580</v>
      </c>
      <c r="E14088" t="s">
        <v>16</v>
      </c>
      <c r="F14088" t="s">
        <v>17</v>
      </c>
      <c r="G14088" t="s">
        <v>18</v>
      </c>
      <c r="H14088" s="2">
        <v>45887</v>
      </c>
      <c r="I14088" t="s">
        <v>19</v>
      </c>
      <c r="J14088" s="3">
        <v>104177</v>
      </c>
      <c r="K14088" s="3">
        <v>77628.45</v>
      </c>
      <c r="L14088" s="3">
        <v>3881.42</v>
      </c>
      <c r="M14088" s="6">
        <v>1</v>
      </c>
      <c r="N14088" s="4">
        <v>-8.6400000000000005E-2</v>
      </c>
      <c r="O14088" s="5">
        <v>0.02</v>
      </c>
    </row>
    <row r="14089" spans="1:15" hidden="1" x14ac:dyDescent="0.3">
      <c r="A14089" t="s">
        <v>6</v>
      </c>
      <c r="B14089" t="s">
        <v>1654</v>
      </c>
      <c r="C14089" t="s">
        <v>14</v>
      </c>
      <c r="D14089" t="s">
        <v>1655</v>
      </c>
      <c r="E14089" t="s">
        <v>59</v>
      </c>
      <c r="F14089" t="s">
        <v>60</v>
      </c>
      <c r="G14089" t="s">
        <v>18</v>
      </c>
      <c r="H14089" s="2">
        <v>45887</v>
      </c>
      <c r="I14089" t="s">
        <v>19</v>
      </c>
      <c r="J14089" s="3">
        <v>2578.0100000000002</v>
      </c>
      <c r="K14089" s="3">
        <v>1917.45</v>
      </c>
      <c r="L14089" s="3">
        <v>95.87</v>
      </c>
      <c r="M14089" s="6">
        <v>1</v>
      </c>
      <c r="N14089" s="4">
        <v>-8.6400000000000005E-2</v>
      </c>
      <c r="O14089" s="5">
        <v>0.02</v>
      </c>
    </row>
    <row r="14090" spans="1:15" hidden="1" x14ac:dyDescent="0.3">
      <c r="A14090" t="s">
        <v>6</v>
      </c>
      <c r="B14090" t="s">
        <v>894</v>
      </c>
      <c r="C14090" t="s">
        <v>14</v>
      </c>
      <c r="D14090" t="s">
        <v>2546</v>
      </c>
      <c r="E14090" t="s">
        <v>55</v>
      </c>
      <c r="F14090" t="s">
        <v>56</v>
      </c>
      <c r="G14090" t="s">
        <v>18</v>
      </c>
      <c r="H14090" s="2">
        <v>45887</v>
      </c>
      <c r="I14090" t="s">
        <v>19</v>
      </c>
      <c r="J14090" s="3">
        <v>49263</v>
      </c>
      <c r="K14090" s="3">
        <v>35263.57</v>
      </c>
      <c r="L14090" s="3">
        <v>1763.18</v>
      </c>
      <c r="M14090" s="6">
        <v>1</v>
      </c>
      <c r="N14090" s="4">
        <v>-8.6400000000000005E-2</v>
      </c>
      <c r="O14090" s="5">
        <v>0.02</v>
      </c>
    </row>
    <row r="14091" spans="1:15" hidden="1" x14ac:dyDescent="0.3">
      <c r="A14091" t="s">
        <v>6</v>
      </c>
      <c r="B14091" t="s">
        <v>2547</v>
      </c>
      <c r="C14091" t="s">
        <v>33</v>
      </c>
      <c r="D14091" t="s">
        <v>2548</v>
      </c>
      <c r="E14091" t="s">
        <v>39</v>
      </c>
      <c r="G14091" t="s">
        <v>18</v>
      </c>
      <c r="H14091" s="2">
        <v>45887</v>
      </c>
      <c r="I14091" t="s">
        <v>19</v>
      </c>
      <c r="J14091" s="3">
        <v>15792</v>
      </c>
      <c r="K14091" s="3">
        <v>11841.88</v>
      </c>
      <c r="L14091" s="3">
        <v>592.09</v>
      </c>
      <c r="M14091" s="6">
        <v>1</v>
      </c>
      <c r="N14091" s="4">
        <v>-8.6400000000000005E-2</v>
      </c>
      <c r="O14091" s="5">
        <v>0.02</v>
      </c>
    </row>
    <row r="14092" spans="1:15" hidden="1" x14ac:dyDescent="0.3">
      <c r="A14092" t="s">
        <v>6</v>
      </c>
      <c r="B14092" t="s">
        <v>2547</v>
      </c>
      <c r="C14092" t="s">
        <v>33</v>
      </c>
      <c r="D14092" t="s">
        <v>2549</v>
      </c>
      <c r="E14092" t="s">
        <v>39</v>
      </c>
      <c r="G14092" t="s">
        <v>18</v>
      </c>
      <c r="H14092" s="2">
        <v>45887</v>
      </c>
      <c r="I14092" t="s">
        <v>19</v>
      </c>
      <c r="J14092" s="3">
        <v>43578</v>
      </c>
      <c r="K14092" s="3">
        <v>32678.880000000001</v>
      </c>
      <c r="L14092" s="3">
        <v>1633.94</v>
      </c>
      <c r="M14092" s="6">
        <v>1</v>
      </c>
      <c r="N14092" s="4">
        <v>-8.6400000000000005E-2</v>
      </c>
      <c r="O14092" s="5">
        <v>0.02</v>
      </c>
    </row>
    <row r="14093" spans="1:15" hidden="1" x14ac:dyDescent="0.3">
      <c r="A14093" t="s">
        <v>6</v>
      </c>
      <c r="B14093" t="s">
        <v>179</v>
      </c>
      <c r="C14093" t="s">
        <v>33</v>
      </c>
      <c r="D14093" t="s">
        <v>189</v>
      </c>
      <c r="E14093" t="s">
        <v>39</v>
      </c>
      <c r="G14093" t="s">
        <v>18</v>
      </c>
      <c r="H14093" s="2">
        <v>45887</v>
      </c>
      <c r="I14093" t="s">
        <v>19</v>
      </c>
      <c r="J14093" s="3">
        <v>78421.399999999994</v>
      </c>
      <c r="K14093" s="3">
        <v>38665</v>
      </c>
      <c r="L14093" s="3">
        <v>1933.15</v>
      </c>
      <c r="M14093" s="6">
        <v>1</v>
      </c>
      <c r="N14093" s="4">
        <v>-8.6400000000000005E-2</v>
      </c>
      <c r="O14093" s="5">
        <v>0.02</v>
      </c>
    </row>
    <row r="14094" spans="1:15" hidden="1" x14ac:dyDescent="0.3">
      <c r="A14094" t="s">
        <v>6</v>
      </c>
      <c r="B14094" t="s">
        <v>2311</v>
      </c>
      <c r="C14094" t="s">
        <v>161</v>
      </c>
      <c r="D14094" t="s">
        <v>2312</v>
      </c>
      <c r="E14094" t="s">
        <v>16</v>
      </c>
      <c r="F14094" t="s">
        <v>17</v>
      </c>
      <c r="G14094" t="s">
        <v>18</v>
      </c>
      <c r="H14094" s="2">
        <v>45887</v>
      </c>
      <c r="I14094" t="s">
        <v>19</v>
      </c>
      <c r="J14094" s="3">
        <v>30325</v>
      </c>
      <c r="K14094" s="3">
        <v>22554.23</v>
      </c>
      <c r="L14094" s="3">
        <v>1127.71</v>
      </c>
      <c r="M14094" s="6">
        <v>1</v>
      </c>
      <c r="N14094" s="4">
        <v>-8.6400000000000005E-2</v>
      </c>
      <c r="O14094" s="5">
        <v>0.02</v>
      </c>
    </row>
    <row r="14095" spans="1:15" hidden="1" x14ac:dyDescent="0.3">
      <c r="A14095" t="s">
        <v>2156</v>
      </c>
      <c r="B14095" t="s">
        <v>579</v>
      </c>
      <c r="C14095" t="s">
        <v>14</v>
      </c>
      <c r="D14095" t="s">
        <v>580</v>
      </c>
      <c r="E14095" t="s">
        <v>16</v>
      </c>
      <c r="F14095" t="s">
        <v>17</v>
      </c>
      <c r="H14095" s="2">
        <v>45887</v>
      </c>
      <c r="I14095" t="s">
        <v>19</v>
      </c>
      <c r="J14095" s="3">
        <v>104177</v>
      </c>
      <c r="K14095" s="3">
        <v>77628.45</v>
      </c>
      <c r="L14095" s="3">
        <v>776.28</v>
      </c>
      <c r="M14095" s="7"/>
      <c r="N14095" s="4">
        <v>-8.6400000000000005E-2</v>
      </c>
      <c r="O14095" s="5">
        <v>0.02</v>
      </c>
    </row>
    <row r="14096" spans="1:15" hidden="1" x14ac:dyDescent="0.3">
      <c r="A14096" t="s">
        <v>2156</v>
      </c>
      <c r="B14096" t="s">
        <v>1654</v>
      </c>
      <c r="C14096" t="s">
        <v>14</v>
      </c>
      <c r="D14096" t="s">
        <v>1655</v>
      </c>
      <c r="E14096" t="s">
        <v>59</v>
      </c>
      <c r="F14096" t="s">
        <v>60</v>
      </c>
      <c r="H14096" s="2">
        <v>45887</v>
      </c>
      <c r="I14096" t="s">
        <v>19</v>
      </c>
      <c r="J14096" s="3">
        <v>2578.0100000000002</v>
      </c>
      <c r="K14096" s="3">
        <v>1917.45</v>
      </c>
      <c r="L14096" s="3">
        <v>19.170000000000002</v>
      </c>
      <c r="M14096" s="7"/>
      <c r="N14096" s="4">
        <v>-8.6400000000000005E-2</v>
      </c>
      <c r="O14096" s="5">
        <v>0.02</v>
      </c>
    </row>
    <row r="14097" spans="1:15" hidden="1" x14ac:dyDescent="0.3">
      <c r="A14097" t="s">
        <v>2156</v>
      </c>
      <c r="B14097" t="s">
        <v>894</v>
      </c>
      <c r="C14097" t="s">
        <v>14</v>
      </c>
      <c r="D14097" t="s">
        <v>2546</v>
      </c>
      <c r="E14097" t="s">
        <v>55</v>
      </c>
      <c r="F14097" t="s">
        <v>56</v>
      </c>
      <c r="H14097" s="2">
        <v>45887</v>
      </c>
      <c r="I14097" t="s">
        <v>19</v>
      </c>
      <c r="J14097" s="3">
        <v>49263</v>
      </c>
      <c r="K14097" s="3">
        <v>35263.57</v>
      </c>
      <c r="L14097" s="3">
        <v>352.64</v>
      </c>
      <c r="M14097" s="7"/>
      <c r="N14097" s="4">
        <v>-8.6400000000000005E-2</v>
      </c>
      <c r="O14097" s="5">
        <v>0.02</v>
      </c>
    </row>
    <row r="14098" spans="1:15" hidden="1" x14ac:dyDescent="0.3">
      <c r="A14098" t="s">
        <v>2156</v>
      </c>
      <c r="B14098" t="s">
        <v>2547</v>
      </c>
      <c r="C14098" t="s">
        <v>33</v>
      </c>
      <c r="D14098" t="s">
        <v>2548</v>
      </c>
      <c r="E14098" t="s">
        <v>39</v>
      </c>
      <c r="H14098" s="2">
        <v>45887</v>
      </c>
      <c r="I14098" t="s">
        <v>19</v>
      </c>
      <c r="J14098" s="3">
        <v>15792</v>
      </c>
      <c r="K14098" s="3">
        <v>11841.88</v>
      </c>
      <c r="L14098" s="3">
        <v>118.42</v>
      </c>
      <c r="M14098" s="7"/>
      <c r="N14098" s="4">
        <v>-8.6400000000000005E-2</v>
      </c>
      <c r="O14098" s="5">
        <v>0.02</v>
      </c>
    </row>
    <row r="14099" spans="1:15" hidden="1" x14ac:dyDescent="0.3">
      <c r="A14099" t="s">
        <v>2156</v>
      </c>
      <c r="B14099" t="s">
        <v>2547</v>
      </c>
      <c r="C14099" t="s">
        <v>33</v>
      </c>
      <c r="D14099" t="s">
        <v>2549</v>
      </c>
      <c r="E14099" t="s">
        <v>39</v>
      </c>
      <c r="H14099" s="2">
        <v>45887</v>
      </c>
      <c r="I14099" t="s">
        <v>19</v>
      </c>
      <c r="J14099" s="3">
        <v>43578</v>
      </c>
      <c r="K14099" s="3">
        <v>32678.880000000001</v>
      </c>
      <c r="L14099" s="3">
        <v>326.79000000000002</v>
      </c>
      <c r="M14099" s="7"/>
      <c r="N14099" s="4">
        <v>-8.6400000000000005E-2</v>
      </c>
      <c r="O14099" s="5">
        <v>0.02</v>
      </c>
    </row>
    <row r="14100" spans="1:15" hidden="1" x14ac:dyDescent="0.3">
      <c r="A14100" t="s">
        <v>2156</v>
      </c>
      <c r="B14100" t="s">
        <v>179</v>
      </c>
      <c r="C14100" t="s">
        <v>33</v>
      </c>
      <c r="D14100" t="s">
        <v>189</v>
      </c>
      <c r="E14100" t="s">
        <v>39</v>
      </c>
      <c r="H14100" s="2">
        <v>45887</v>
      </c>
      <c r="I14100" t="s">
        <v>19</v>
      </c>
      <c r="J14100" s="3">
        <v>78421.399999999994</v>
      </c>
      <c r="K14100" s="3">
        <v>38665</v>
      </c>
      <c r="L14100" s="3">
        <v>386.49</v>
      </c>
      <c r="M14100" s="7"/>
      <c r="N14100" s="4">
        <v>-8.6400000000000005E-2</v>
      </c>
      <c r="O14100" s="5">
        <v>0.02</v>
      </c>
    </row>
    <row r="14101" spans="1:15" hidden="1" x14ac:dyDescent="0.3">
      <c r="A14101" t="s">
        <v>2156</v>
      </c>
      <c r="B14101" t="s">
        <v>2311</v>
      </c>
      <c r="C14101" t="s">
        <v>161</v>
      </c>
      <c r="D14101" t="s">
        <v>2312</v>
      </c>
      <c r="E14101" t="s">
        <v>16</v>
      </c>
      <c r="F14101" t="s">
        <v>17</v>
      </c>
      <c r="H14101" s="2">
        <v>45887</v>
      </c>
      <c r="I14101" t="s">
        <v>19</v>
      </c>
      <c r="J14101" s="3">
        <v>30325</v>
      </c>
      <c r="K14101" s="3">
        <v>22554.23</v>
      </c>
      <c r="L14101" s="3">
        <v>225.54</v>
      </c>
      <c r="M14101" s="7"/>
      <c r="N14101" s="4">
        <v>-8.6400000000000005E-2</v>
      </c>
      <c r="O14101" s="5">
        <v>0.02</v>
      </c>
    </row>
    <row r="14102" spans="1:15" hidden="1" x14ac:dyDescent="0.3">
      <c r="A14102" t="s">
        <v>6</v>
      </c>
      <c r="B14102" t="s">
        <v>1932</v>
      </c>
      <c r="C14102" t="s">
        <v>14</v>
      </c>
      <c r="D14102" t="s">
        <v>2542</v>
      </c>
      <c r="E14102" t="s">
        <v>129</v>
      </c>
      <c r="F14102" t="s">
        <v>130</v>
      </c>
      <c r="G14102" t="s">
        <v>194</v>
      </c>
      <c r="H14102" s="2">
        <v>45888</v>
      </c>
      <c r="I14102" t="s">
        <v>19</v>
      </c>
      <c r="J14102" s="3">
        <v>104109</v>
      </c>
      <c r="K14102" s="3">
        <v>77413.08</v>
      </c>
      <c r="L14102" s="3">
        <v>1548.26</v>
      </c>
      <c r="M14102" s="6">
        <v>1</v>
      </c>
      <c r="N14102" s="4">
        <v>-8.6400000000000005E-2</v>
      </c>
      <c r="O14102" s="5">
        <v>0.02</v>
      </c>
    </row>
    <row r="14103" spans="1:15" hidden="1" x14ac:dyDescent="0.3">
      <c r="A14103" t="s">
        <v>6</v>
      </c>
      <c r="B14103" t="s">
        <v>225</v>
      </c>
      <c r="C14103" t="s">
        <v>14</v>
      </c>
      <c r="D14103" t="s">
        <v>226</v>
      </c>
      <c r="E14103" t="s">
        <v>26</v>
      </c>
      <c r="F14103" t="s">
        <v>27</v>
      </c>
      <c r="G14103" t="s">
        <v>18</v>
      </c>
      <c r="H14103" s="2">
        <v>45888</v>
      </c>
      <c r="I14103" t="s">
        <v>19</v>
      </c>
      <c r="J14103" s="3">
        <v>91177</v>
      </c>
      <c r="K14103" s="3">
        <v>67814.13</v>
      </c>
      <c r="L14103" s="3">
        <v>3390.71</v>
      </c>
      <c r="M14103" s="6">
        <v>1</v>
      </c>
      <c r="N14103" s="4">
        <v>-8.6400000000000005E-2</v>
      </c>
      <c r="O14103" s="5">
        <v>0.02</v>
      </c>
    </row>
    <row r="14104" spans="1:15" hidden="1" x14ac:dyDescent="0.3">
      <c r="A14104" t="s">
        <v>6</v>
      </c>
      <c r="B14104" t="s">
        <v>1514</v>
      </c>
      <c r="C14104" t="s">
        <v>14</v>
      </c>
      <c r="D14104" t="s">
        <v>1515</v>
      </c>
      <c r="E14104" t="s">
        <v>55</v>
      </c>
      <c r="F14104" t="s">
        <v>56</v>
      </c>
      <c r="G14104" t="s">
        <v>18</v>
      </c>
      <c r="H14104" s="2">
        <v>45888</v>
      </c>
      <c r="I14104" t="s">
        <v>19</v>
      </c>
      <c r="J14104" s="3">
        <v>76882</v>
      </c>
      <c r="K14104" s="3">
        <v>55934.35</v>
      </c>
      <c r="L14104" s="3">
        <v>2796.72</v>
      </c>
      <c r="M14104" s="6">
        <v>1</v>
      </c>
      <c r="N14104" s="4">
        <v>-8.6400000000000005E-2</v>
      </c>
      <c r="O14104" s="5">
        <v>0.02</v>
      </c>
    </row>
    <row r="14105" spans="1:15" hidden="1" x14ac:dyDescent="0.3">
      <c r="A14105" t="s">
        <v>6</v>
      </c>
      <c r="B14105" t="s">
        <v>2543</v>
      </c>
      <c r="C14105" t="s">
        <v>14</v>
      </c>
      <c r="D14105" t="s">
        <v>2544</v>
      </c>
      <c r="E14105" t="s">
        <v>244</v>
      </c>
      <c r="F14105" t="s">
        <v>245</v>
      </c>
      <c r="G14105" t="s">
        <v>18</v>
      </c>
      <c r="H14105" s="2">
        <v>45888</v>
      </c>
      <c r="I14105" t="s">
        <v>19</v>
      </c>
      <c r="J14105" s="3">
        <v>32309</v>
      </c>
      <c r="K14105" s="3">
        <v>24030.01</v>
      </c>
      <c r="L14105" s="3">
        <v>1201.5</v>
      </c>
      <c r="M14105" s="6">
        <v>1</v>
      </c>
      <c r="N14105" s="4">
        <v>-8.6400000000000005E-2</v>
      </c>
      <c r="O14105" s="5">
        <v>0.02</v>
      </c>
    </row>
    <row r="14106" spans="1:15" hidden="1" x14ac:dyDescent="0.3">
      <c r="A14106" t="s">
        <v>6</v>
      </c>
      <c r="B14106" t="s">
        <v>1516</v>
      </c>
      <c r="C14106" t="s">
        <v>33</v>
      </c>
      <c r="D14106" t="s">
        <v>2545</v>
      </c>
      <c r="E14106" t="s">
        <v>35</v>
      </c>
      <c r="F14106" t="s">
        <v>36</v>
      </c>
      <c r="G14106" t="s">
        <v>18</v>
      </c>
      <c r="H14106" s="2">
        <v>45888</v>
      </c>
      <c r="I14106" t="s">
        <v>19</v>
      </c>
      <c r="J14106" s="3">
        <v>-301</v>
      </c>
      <c r="K14106" s="3">
        <v>-232.45</v>
      </c>
      <c r="L14106" s="3">
        <v>-11.62</v>
      </c>
      <c r="M14106" s="6">
        <v>1</v>
      </c>
      <c r="N14106" s="4">
        <v>-8.6400000000000005E-2</v>
      </c>
      <c r="O14106" s="5">
        <v>0.02</v>
      </c>
    </row>
    <row r="14107" spans="1:15" hidden="1" x14ac:dyDescent="0.3">
      <c r="A14107" t="s">
        <v>6</v>
      </c>
      <c r="B14107" t="s">
        <v>110</v>
      </c>
      <c r="C14107" t="s">
        <v>33</v>
      </c>
      <c r="D14107" t="s">
        <v>111</v>
      </c>
      <c r="E14107" t="s">
        <v>112</v>
      </c>
      <c r="F14107" t="s">
        <v>113</v>
      </c>
      <c r="G14107" t="s">
        <v>18</v>
      </c>
      <c r="H14107" s="2">
        <v>45888</v>
      </c>
      <c r="I14107" t="s">
        <v>19</v>
      </c>
      <c r="J14107" s="3">
        <v>39335</v>
      </c>
      <c r="K14107" s="3">
        <v>22990</v>
      </c>
      <c r="L14107" s="3">
        <v>1149.49</v>
      </c>
      <c r="M14107" s="6">
        <v>1</v>
      </c>
      <c r="N14107" s="4">
        <v>-8.6400000000000005E-2</v>
      </c>
      <c r="O14107" s="5">
        <v>0.02</v>
      </c>
    </row>
    <row r="14108" spans="1:15" hidden="1" x14ac:dyDescent="0.3">
      <c r="A14108" t="s">
        <v>6</v>
      </c>
      <c r="B14108" t="s">
        <v>1174</v>
      </c>
      <c r="C14108" t="s">
        <v>44</v>
      </c>
      <c r="D14108" t="s">
        <v>1175</v>
      </c>
      <c r="E14108" t="s">
        <v>16</v>
      </c>
      <c r="F14108" t="s">
        <v>17</v>
      </c>
      <c r="G14108" t="s">
        <v>18</v>
      </c>
      <c r="H14108" s="2">
        <v>45888</v>
      </c>
      <c r="I14108" t="s">
        <v>19</v>
      </c>
      <c r="J14108" s="3">
        <v>73673</v>
      </c>
      <c r="K14108" s="3">
        <v>51759.13</v>
      </c>
      <c r="L14108" s="3">
        <v>2587.9499999999998</v>
      </c>
      <c r="M14108" s="6">
        <v>1</v>
      </c>
      <c r="N14108" s="4">
        <v>-8.6400000000000005E-2</v>
      </c>
      <c r="O14108" s="5">
        <v>0.02</v>
      </c>
    </row>
    <row r="14109" spans="1:15" hidden="1" x14ac:dyDescent="0.3">
      <c r="A14109" t="s">
        <v>2156</v>
      </c>
      <c r="B14109" t="s">
        <v>225</v>
      </c>
      <c r="C14109" t="s">
        <v>14</v>
      </c>
      <c r="D14109" t="s">
        <v>226</v>
      </c>
      <c r="E14109" t="s">
        <v>26</v>
      </c>
      <c r="F14109" t="s">
        <v>27</v>
      </c>
      <c r="H14109" s="2">
        <v>45888</v>
      </c>
      <c r="I14109" t="s">
        <v>19</v>
      </c>
      <c r="J14109" s="3">
        <v>91177</v>
      </c>
      <c r="K14109" s="3">
        <v>67814.13</v>
      </c>
      <c r="L14109" s="3">
        <v>678.14</v>
      </c>
      <c r="M14109" s="7"/>
      <c r="N14109" s="4">
        <v>-8.6400000000000005E-2</v>
      </c>
      <c r="O14109" s="5">
        <v>0.02</v>
      </c>
    </row>
    <row r="14110" spans="1:15" hidden="1" x14ac:dyDescent="0.3">
      <c r="A14110" t="s">
        <v>2156</v>
      </c>
      <c r="B14110" t="s">
        <v>1514</v>
      </c>
      <c r="C14110" t="s">
        <v>14</v>
      </c>
      <c r="D14110" t="s">
        <v>1515</v>
      </c>
      <c r="E14110" t="s">
        <v>55</v>
      </c>
      <c r="F14110" t="s">
        <v>56</v>
      </c>
      <c r="H14110" s="2">
        <v>45888</v>
      </c>
      <c r="I14110" t="s">
        <v>19</v>
      </c>
      <c r="J14110" s="3">
        <v>76882</v>
      </c>
      <c r="K14110" s="3">
        <v>55934.35</v>
      </c>
      <c r="L14110" s="3">
        <v>559.34</v>
      </c>
      <c r="M14110" s="7"/>
      <c r="N14110" s="4">
        <v>-8.6400000000000005E-2</v>
      </c>
      <c r="O14110" s="5">
        <v>0.02</v>
      </c>
    </row>
    <row r="14111" spans="1:15" hidden="1" x14ac:dyDescent="0.3">
      <c r="A14111" t="s">
        <v>2156</v>
      </c>
      <c r="B14111" t="s">
        <v>2543</v>
      </c>
      <c r="C14111" t="s">
        <v>14</v>
      </c>
      <c r="D14111" t="s">
        <v>2544</v>
      </c>
      <c r="E14111" t="s">
        <v>244</v>
      </c>
      <c r="F14111" t="s">
        <v>245</v>
      </c>
      <c r="H14111" s="2">
        <v>45888</v>
      </c>
      <c r="I14111" t="s">
        <v>19</v>
      </c>
      <c r="J14111" s="3">
        <v>32309</v>
      </c>
      <c r="K14111" s="3">
        <v>24030.01</v>
      </c>
      <c r="L14111" s="3">
        <v>240.3</v>
      </c>
      <c r="M14111" s="7"/>
      <c r="N14111" s="4">
        <v>-8.6400000000000005E-2</v>
      </c>
      <c r="O14111" s="5">
        <v>0.02</v>
      </c>
    </row>
    <row r="14112" spans="1:15" hidden="1" x14ac:dyDescent="0.3">
      <c r="A14112" t="s">
        <v>2156</v>
      </c>
      <c r="B14112" t="s">
        <v>1516</v>
      </c>
      <c r="C14112" t="s">
        <v>33</v>
      </c>
      <c r="D14112" t="s">
        <v>2545</v>
      </c>
      <c r="E14112" t="s">
        <v>35</v>
      </c>
      <c r="F14112" t="s">
        <v>36</v>
      </c>
      <c r="H14112" s="2">
        <v>45888</v>
      </c>
      <c r="I14112" t="s">
        <v>19</v>
      </c>
      <c r="J14112" s="3">
        <v>-301</v>
      </c>
      <c r="K14112" s="3">
        <v>-232.45</v>
      </c>
      <c r="L14112" s="3">
        <v>-2.3199999999999998</v>
      </c>
      <c r="M14112" s="7"/>
      <c r="N14112" s="4">
        <v>-8.6400000000000005E-2</v>
      </c>
      <c r="O14112" s="5">
        <v>0.02</v>
      </c>
    </row>
    <row r="14113" spans="1:15" hidden="1" x14ac:dyDescent="0.3">
      <c r="A14113" t="s">
        <v>2156</v>
      </c>
      <c r="B14113" t="s">
        <v>110</v>
      </c>
      <c r="C14113" t="s">
        <v>33</v>
      </c>
      <c r="D14113" t="s">
        <v>111</v>
      </c>
      <c r="E14113" t="s">
        <v>112</v>
      </c>
      <c r="F14113" t="s">
        <v>113</v>
      </c>
      <c r="H14113" s="2">
        <v>45888</v>
      </c>
      <c r="I14113" t="s">
        <v>19</v>
      </c>
      <c r="J14113" s="3">
        <v>39335</v>
      </c>
      <c r="K14113" s="3">
        <v>22990</v>
      </c>
      <c r="L14113" s="3">
        <v>229.89</v>
      </c>
      <c r="M14113" s="7"/>
      <c r="N14113" s="4">
        <v>-8.6400000000000005E-2</v>
      </c>
      <c r="O14113" s="5">
        <v>0.02</v>
      </c>
    </row>
    <row r="14114" spans="1:15" hidden="1" x14ac:dyDescent="0.3">
      <c r="A14114" t="s">
        <v>2156</v>
      </c>
      <c r="B14114" t="s">
        <v>1174</v>
      </c>
      <c r="C14114" t="s">
        <v>44</v>
      </c>
      <c r="D14114" t="s">
        <v>1175</v>
      </c>
      <c r="E14114" t="s">
        <v>16</v>
      </c>
      <c r="F14114" t="s">
        <v>17</v>
      </c>
      <c r="H14114" s="2">
        <v>45888</v>
      </c>
      <c r="I14114" t="s">
        <v>19</v>
      </c>
      <c r="J14114" s="3">
        <v>73673</v>
      </c>
      <c r="K14114" s="3">
        <v>51759.13</v>
      </c>
      <c r="L14114" s="3">
        <v>517.58000000000004</v>
      </c>
      <c r="M14114" s="7"/>
      <c r="N14114" s="4">
        <v>-8.6400000000000005E-2</v>
      </c>
      <c r="O14114" s="5">
        <v>0.02</v>
      </c>
    </row>
    <row r="14115" spans="1:15" hidden="1" x14ac:dyDescent="0.3">
      <c r="A14115" t="s">
        <v>6</v>
      </c>
      <c r="B14115" t="s">
        <v>1522</v>
      </c>
      <c r="C14115" t="s">
        <v>14</v>
      </c>
      <c r="D14115" t="s">
        <v>1523</v>
      </c>
      <c r="E14115" t="s">
        <v>35</v>
      </c>
      <c r="F14115" t="s">
        <v>36</v>
      </c>
      <c r="G14115" t="s">
        <v>18</v>
      </c>
      <c r="H14115" s="2">
        <v>45889</v>
      </c>
      <c r="I14115" t="s">
        <v>19</v>
      </c>
      <c r="J14115" s="3">
        <v>234528</v>
      </c>
      <c r="K14115" s="3">
        <v>174111.92</v>
      </c>
      <c r="L14115" s="3">
        <v>8705.59</v>
      </c>
      <c r="M14115" s="6">
        <v>1</v>
      </c>
      <c r="N14115" s="4">
        <v>-8.6400000000000005E-2</v>
      </c>
      <c r="O14115" s="5">
        <v>0.02</v>
      </c>
    </row>
    <row r="14116" spans="1:15" hidden="1" x14ac:dyDescent="0.3">
      <c r="A14116" t="s">
        <v>6</v>
      </c>
      <c r="B14116" t="s">
        <v>13</v>
      </c>
      <c r="C14116" t="s">
        <v>14</v>
      </c>
      <c r="D14116" t="s">
        <v>15</v>
      </c>
      <c r="E14116" t="s">
        <v>16</v>
      </c>
      <c r="F14116" t="s">
        <v>17</v>
      </c>
      <c r="G14116" t="s">
        <v>18</v>
      </c>
      <c r="H14116" s="2">
        <v>45889</v>
      </c>
      <c r="I14116" t="s">
        <v>19</v>
      </c>
      <c r="J14116" s="3">
        <v>42469</v>
      </c>
      <c r="K14116" s="3">
        <v>31586.81</v>
      </c>
      <c r="L14116" s="3">
        <v>1579.34</v>
      </c>
      <c r="M14116" s="6">
        <v>1</v>
      </c>
      <c r="N14116" s="4">
        <v>-8.6400000000000005E-2</v>
      </c>
      <c r="O14116" s="5">
        <v>0.02</v>
      </c>
    </row>
    <row r="14117" spans="1:15" hidden="1" x14ac:dyDescent="0.3">
      <c r="A14117" t="s">
        <v>6</v>
      </c>
      <c r="B14117" t="s">
        <v>1528</v>
      </c>
      <c r="C14117" t="s">
        <v>14</v>
      </c>
      <c r="D14117" t="s">
        <v>2539</v>
      </c>
      <c r="E14117" t="s">
        <v>798</v>
      </c>
      <c r="F14117" t="s">
        <v>799</v>
      </c>
      <c r="G14117" t="s">
        <v>18</v>
      </c>
      <c r="H14117" s="2">
        <v>45889</v>
      </c>
      <c r="I14117" t="s">
        <v>19</v>
      </c>
      <c r="J14117" s="3">
        <v>1647220.97</v>
      </c>
      <c r="K14117" s="3">
        <v>996670.1</v>
      </c>
      <c r="L14117" s="3">
        <v>49833.52</v>
      </c>
      <c r="M14117" s="6">
        <v>1</v>
      </c>
      <c r="N14117" s="4">
        <v>-8.6400000000000005E-2</v>
      </c>
      <c r="O14117" s="5">
        <v>0.02</v>
      </c>
    </row>
    <row r="14118" spans="1:15" hidden="1" x14ac:dyDescent="0.3">
      <c r="A14118" t="s">
        <v>6</v>
      </c>
      <c r="B14118" t="s">
        <v>855</v>
      </c>
      <c r="C14118" t="s">
        <v>996</v>
      </c>
      <c r="D14118" t="s">
        <v>2540</v>
      </c>
      <c r="E14118" t="s">
        <v>55</v>
      </c>
      <c r="F14118" t="s">
        <v>56</v>
      </c>
      <c r="G14118" t="s">
        <v>18</v>
      </c>
      <c r="H14118" s="2">
        <v>45889</v>
      </c>
      <c r="I14118" t="s">
        <v>19</v>
      </c>
      <c r="J14118" s="3">
        <v>-17743</v>
      </c>
      <c r="K14118" s="3">
        <v>-9131</v>
      </c>
      <c r="L14118" s="3">
        <v>-365.24</v>
      </c>
      <c r="M14118" s="6">
        <v>1</v>
      </c>
      <c r="N14118" s="4">
        <v>-8.6400000000000005E-2</v>
      </c>
      <c r="O14118" s="5">
        <v>0.02</v>
      </c>
    </row>
    <row r="14119" spans="1:15" hidden="1" x14ac:dyDescent="0.3">
      <c r="A14119" t="s">
        <v>6</v>
      </c>
      <c r="B14119" t="s">
        <v>1516</v>
      </c>
      <c r="C14119" t="s">
        <v>33</v>
      </c>
      <c r="D14119" t="s">
        <v>1517</v>
      </c>
      <c r="E14119" t="s">
        <v>35</v>
      </c>
      <c r="F14119" t="s">
        <v>36</v>
      </c>
      <c r="G14119" t="s">
        <v>18</v>
      </c>
      <c r="H14119" s="2">
        <v>45889</v>
      </c>
      <c r="I14119" t="s">
        <v>19</v>
      </c>
      <c r="J14119" s="3">
        <v>5842</v>
      </c>
      <c r="K14119" s="3">
        <v>3338</v>
      </c>
      <c r="L14119" s="3">
        <v>166.9</v>
      </c>
      <c r="M14119" s="6">
        <v>1</v>
      </c>
      <c r="N14119" s="4">
        <v>-8.6400000000000005E-2</v>
      </c>
      <c r="O14119" s="5">
        <v>0.02</v>
      </c>
    </row>
    <row r="14120" spans="1:15" hidden="1" x14ac:dyDescent="0.3">
      <c r="A14120" t="s">
        <v>6</v>
      </c>
      <c r="B14120" t="s">
        <v>1710</v>
      </c>
      <c r="C14120" t="s">
        <v>33</v>
      </c>
      <c r="D14120" t="s">
        <v>1825</v>
      </c>
      <c r="E14120" t="s">
        <v>244</v>
      </c>
      <c r="F14120" t="s">
        <v>245</v>
      </c>
      <c r="G14120" t="s">
        <v>18</v>
      </c>
      <c r="H14120" s="2">
        <v>45889</v>
      </c>
      <c r="I14120" t="s">
        <v>19</v>
      </c>
      <c r="J14120" s="3">
        <v>16694.28</v>
      </c>
      <c r="K14120" s="3">
        <v>9305</v>
      </c>
      <c r="L14120" s="3">
        <v>465.17</v>
      </c>
      <c r="M14120" s="6">
        <v>1</v>
      </c>
      <c r="N14120" s="4">
        <v>-8.6400000000000005E-2</v>
      </c>
      <c r="O14120" s="5">
        <v>0.02</v>
      </c>
    </row>
    <row r="14121" spans="1:15" hidden="1" x14ac:dyDescent="0.3">
      <c r="A14121" t="s">
        <v>6</v>
      </c>
      <c r="B14121" t="s">
        <v>1516</v>
      </c>
      <c r="C14121" t="s">
        <v>33</v>
      </c>
      <c r="D14121" t="s">
        <v>1518</v>
      </c>
      <c r="E14121" t="s">
        <v>35</v>
      </c>
      <c r="F14121" t="s">
        <v>36</v>
      </c>
      <c r="G14121" t="s">
        <v>18</v>
      </c>
      <c r="H14121" s="2">
        <v>45889</v>
      </c>
      <c r="I14121" t="s">
        <v>19</v>
      </c>
      <c r="J14121" s="3">
        <v>6045</v>
      </c>
      <c r="K14121" s="3">
        <v>3454</v>
      </c>
      <c r="L14121" s="3">
        <v>172.7</v>
      </c>
      <c r="M14121" s="6">
        <v>1</v>
      </c>
      <c r="N14121" s="4">
        <v>-8.6400000000000005E-2</v>
      </c>
      <c r="O14121" s="5">
        <v>0.02</v>
      </c>
    </row>
    <row r="14122" spans="1:15" hidden="1" x14ac:dyDescent="0.3">
      <c r="A14122" t="s">
        <v>6</v>
      </c>
      <c r="B14122" t="s">
        <v>1760</v>
      </c>
      <c r="C14122" t="s">
        <v>33</v>
      </c>
      <c r="D14122" t="s">
        <v>2541</v>
      </c>
      <c r="E14122" t="s">
        <v>351</v>
      </c>
      <c r="F14122" t="s">
        <v>352</v>
      </c>
      <c r="G14122" t="s">
        <v>18</v>
      </c>
      <c r="H14122" s="2">
        <v>45889</v>
      </c>
      <c r="I14122" t="s">
        <v>19</v>
      </c>
      <c r="J14122" s="3">
        <v>-6617.99</v>
      </c>
      <c r="K14122" s="3">
        <v>-4550.03</v>
      </c>
      <c r="L14122" s="3">
        <v>-227.49</v>
      </c>
      <c r="M14122" s="6">
        <v>1</v>
      </c>
      <c r="N14122" s="4">
        <v>-8.6400000000000005E-2</v>
      </c>
      <c r="O14122" s="5">
        <v>0.02</v>
      </c>
    </row>
    <row r="14123" spans="1:15" hidden="1" x14ac:dyDescent="0.3">
      <c r="A14123" t="s">
        <v>2156</v>
      </c>
      <c r="B14123" t="s">
        <v>1522</v>
      </c>
      <c r="C14123" t="s">
        <v>14</v>
      </c>
      <c r="D14123" t="s">
        <v>1523</v>
      </c>
      <c r="E14123" t="s">
        <v>35</v>
      </c>
      <c r="F14123" t="s">
        <v>36</v>
      </c>
      <c r="H14123" s="2">
        <v>45889</v>
      </c>
      <c r="I14123" t="s">
        <v>19</v>
      </c>
      <c r="J14123" s="3">
        <v>234528</v>
      </c>
      <c r="K14123" s="3">
        <v>174111.92</v>
      </c>
      <c r="L14123" s="3">
        <v>1741.12</v>
      </c>
      <c r="M14123" s="7"/>
      <c r="N14123" s="4">
        <v>-8.6400000000000005E-2</v>
      </c>
      <c r="O14123" s="5">
        <v>0.02</v>
      </c>
    </row>
    <row r="14124" spans="1:15" hidden="1" x14ac:dyDescent="0.3">
      <c r="A14124" t="s">
        <v>2156</v>
      </c>
      <c r="B14124" t="s">
        <v>13</v>
      </c>
      <c r="C14124" t="s">
        <v>14</v>
      </c>
      <c r="D14124" t="s">
        <v>15</v>
      </c>
      <c r="E14124" t="s">
        <v>16</v>
      </c>
      <c r="F14124" t="s">
        <v>17</v>
      </c>
      <c r="H14124" s="2">
        <v>45889</v>
      </c>
      <c r="I14124" t="s">
        <v>19</v>
      </c>
      <c r="J14124" s="3">
        <v>42469</v>
      </c>
      <c r="K14124" s="3">
        <v>31586.81</v>
      </c>
      <c r="L14124" s="3">
        <v>315.87</v>
      </c>
      <c r="M14124" s="7"/>
      <c r="N14124" s="4">
        <v>-8.6400000000000005E-2</v>
      </c>
      <c r="O14124" s="5">
        <v>0.02</v>
      </c>
    </row>
    <row r="14125" spans="1:15" hidden="1" x14ac:dyDescent="0.3">
      <c r="A14125" t="s">
        <v>2156</v>
      </c>
      <c r="B14125" t="s">
        <v>1528</v>
      </c>
      <c r="C14125" t="s">
        <v>14</v>
      </c>
      <c r="D14125" t="s">
        <v>2539</v>
      </c>
      <c r="E14125" t="s">
        <v>798</v>
      </c>
      <c r="F14125" t="s">
        <v>799</v>
      </c>
      <c r="H14125" s="2">
        <v>45889</v>
      </c>
      <c r="I14125" t="s">
        <v>19</v>
      </c>
      <c r="J14125" s="3">
        <v>1647220.97</v>
      </c>
      <c r="K14125" s="3">
        <v>996670.1</v>
      </c>
      <c r="L14125" s="3">
        <v>9966.77</v>
      </c>
      <c r="M14125" s="7"/>
      <c r="N14125" s="4">
        <v>-8.6400000000000005E-2</v>
      </c>
      <c r="O14125" s="5">
        <v>0.02</v>
      </c>
    </row>
    <row r="14126" spans="1:15" hidden="1" x14ac:dyDescent="0.3">
      <c r="A14126" t="s">
        <v>2156</v>
      </c>
      <c r="B14126" t="s">
        <v>855</v>
      </c>
      <c r="C14126" t="s">
        <v>996</v>
      </c>
      <c r="D14126" t="s">
        <v>2540</v>
      </c>
      <c r="E14126" t="s">
        <v>55</v>
      </c>
      <c r="F14126" t="s">
        <v>56</v>
      </c>
      <c r="H14126" s="2">
        <v>45889</v>
      </c>
      <c r="I14126" t="s">
        <v>19</v>
      </c>
      <c r="J14126" s="3">
        <v>-17743</v>
      </c>
      <c r="K14126" s="3">
        <v>-9131</v>
      </c>
      <c r="L14126" s="3">
        <v>-91.31</v>
      </c>
      <c r="M14126" s="7"/>
      <c r="N14126" s="4">
        <v>-8.6400000000000005E-2</v>
      </c>
      <c r="O14126" s="5">
        <v>0.02</v>
      </c>
    </row>
    <row r="14127" spans="1:15" hidden="1" x14ac:dyDescent="0.3">
      <c r="A14127" t="s">
        <v>2156</v>
      </c>
      <c r="B14127" t="s">
        <v>1516</v>
      </c>
      <c r="C14127" t="s">
        <v>33</v>
      </c>
      <c r="D14127" t="s">
        <v>1517</v>
      </c>
      <c r="E14127" t="s">
        <v>35</v>
      </c>
      <c r="F14127" t="s">
        <v>36</v>
      </c>
      <c r="H14127" s="2">
        <v>45889</v>
      </c>
      <c r="I14127" t="s">
        <v>19</v>
      </c>
      <c r="J14127" s="3">
        <v>5842</v>
      </c>
      <c r="K14127" s="3">
        <v>3338</v>
      </c>
      <c r="L14127" s="3">
        <v>33.369999999999997</v>
      </c>
      <c r="M14127" s="7"/>
      <c r="N14127" s="4">
        <v>-8.6400000000000005E-2</v>
      </c>
      <c r="O14127" s="5">
        <v>0.02</v>
      </c>
    </row>
    <row r="14128" spans="1:15" hidden="1" x14ac:dyDescent="0.3">
      <c r="A14128" t="s">
        <v>2156</v>
      </c>
      <c r="B14128" t="s">
        <v>1710</v>
      </c>
      <c r="C14128" t="s">
        <v>33</v>
      </c>
      <c r="D14128" t="s">
        <v>1825</v>
      </c>
      <c r="E14128" t="s">
        <v>244</v>
      </c>
      <c r="F14128" t="s">
        <v>245</v>
      </c>
      <c r="H14128" s="2">
        <v>45889</v>
      </c>
      <c r="I14128" t="s">
        <v>19</v>
      </c>
      <c r="J14128" s="3">
        <v>16694.28</v>
      </c>
      <c r="K14128" s="3">
        <v>9305</v>
      </c>
      <c r="L14128" s="3">
        <v>92.98</v>
      </c>
      <c r="M14128" s="7"/>
      <c r="N14128" s="4">
        <v>-8.6400000000000005E-2</v>
      </c>
      <c r="O14128" s="5">
        <v>0.02</v>
      </c>
    </row>
    <row r="14129" spans="1:15" hidden="1" x14ac:dyDescent="0.3">
      <c r="A14129" t="s">
        <v>2156</v>
      </c>
      <c r="B14129" t="s">
        <v>1516</v>
      </c>
      <c r="C14129" t="s">
        <v>33</v>
      </c>
      <c r="D14129" t="s">
        <v>1518</v>
      </c>
      <c r="E14129" t="s">
        <v>35</v>
      </c>
      <c r="F14129" t="s">
        <v>36</v>
      </c>
      <c r="H14129" s="2">
        <v>45889</v>
      </c>
      <c r="I14129" t="s">
        <v>19</v>
      </c>
      <c r="J14129" s="3">
        <v>6045</v>
      </c>
      <c r="K14129" s="3">
        <v>3454</v>
      </c>
      <c r="L14129" s="3">
        <v>34.53</v>
      </c>
      <c r="M14129" s="7"/>
      <c r="N14129" s="4">
        <v>-8.6400000000000005E-2</v>
      </c>
      <c r="O14129" s="5">
        <v>0.02</v>
      </c>
    </row>
    <row r="14130" spans="1:15" hidden="1" x14ac:dyDescent="0.3">
      <c r="A14130" t="s">
        <v>2156</v>
      </c>
      <c r="B14130" t="s">
        <v>1760</v>
      </c>
      <c r="C14130" t="s">
        <v>33</v>
      </c>
      <c r="D14130" t="s">
        <v>2541</v>
      </c>
      <c r="E14130" t="s">
        <v>351</v>
      </c>
      <c r="F14130" t="s">
        <v>352</v>
      </c>
      <c r="H14130" s="2">
        <v>45889</v>
      </c>
      <c r="I14130" t="s">
        <v>19</v>
      </c>
      <c r="J14130" s="3">
        <v>-6617.99</v>
      </c>
      <c r="K14130" s="3">
        <v>-4550.03</v>
      </c>
      <c r="L14130" s="3">
        <v>-45.49</v>
      </c>
      <c r="M14130" s="7"/>
      <c r="N14130" s="4">
        <v>-8.6400000000000005E-2</v>
      </c>
      <c r="O14130" s="5">
        <v>0.02</v>
      </c>
    </row>
    <row r="14131" spans="1:15" hidden="1" x14ac:dyDescent="0.3">
      <c r="A14131" t="s">
        <v>6</v>
      </c>
      <c r="B14131" t="s">
        <v>1760</v>
      </c>
      <c r="C14131" t="s">
        <v>14</v>
      </c>
      <c r="D14131" t="s">
        <v>2537</v>
      </c>
      <c r="E14131" t="s">
        <v>351</v>
      </c>
      <c r="F14131" t="s">
        <v>352</v>
      </c>
      <c r="G14131" t="s">
        <v>18</v>
      </c>
      <c r="H14131" s="2">
        <v>45890</v>
      </c>
      <c r="I14131" t="s">
        <v>19</v>
      </c>
      <c r="J14131" s="3">
        <v>1105738</v>
      </c>
      <c r="K14131" s="3">
        <v>754018.54</v>
      </c>
      <c r="L14131" s="3">
        <v>37700.93</v>
      </c>
      <c r="M14131" s="6">
        <v>1</v>
      </c>
      <c r="N14131" s="4">
        <v>-8.6400000000000005E-2</v>
      </c>
      <c r="O14131" s="5">
        <v>0.02</v>
      </c>
    </row>
    <row r="14132" spans="1:15" hidden="1" x14ac:dyDescent="0.3">
      <c r="A14132" t="s">
        <v>6</v>
      </c>
      <c r="B14132" t="s">
        <v>827</v>
      </c>
      <c r="C14132" t="s">
        <v>14</v>
      </c>
      <c r="D14132" t="s">
        <v>828</v>
      </c>
      <c r="E14132" t="s">
        <v>51</v>
      </c>
      <c r="F14132" t="s">
        <v>52</v>
      </c>
      <c r="G14132" t="s">
        <v>18</v>
      </c>
      <c r="H14132" s="2">
        <v>45890</v>
      </c>
      <c r="I14132" t="s">
        <v>19</v>
      </c>
      <c r="J14132" s="3">
        <v>330222</v>
      </c>
      <c r="K14132" s="3">
        <v>245609.53</v>
      </c>
      <c r="L14132" s="3">
        <v>12280.48</v>
      </c>
      <c r="M14132" s="6">
        <v>1</v>
      </c>
      <c r="N14132" s="4">
        <v>-8.6400000000000005E-2</v>
      </c>
      <c r="O14132" s="5">
        <v>0.02</v>
      </c>
    </row>
    <row r="14133" spans="1:15" hidden="1" x14ac:dyDescent="0.3">
      <c r="A14133" t="s">
        <v>6</v>
      </c>
      <c r="B14133" t="s">
        <v>1536</v>
      </c>
      <c r="C14133" t="s">
        <v>33</v>
      </c>
      <c r="D14133" t="s">
        <v>2538</v>
      </c>
      <c r="E14133" t="s">
        <v>22</v>
      </c>
      <c r="F14133" t="s">
        <v>23</v>
      </c>
      <c r="G14133" t="s">
        <v>18</v>
      </c>
      <c r="H14133" s="2">
        <v>45890</v>
      </c>
      <c r="I14133" t="s">
        <v>19</v>
      </c>
      <c r="J14133" s="3">
        <v>-58</v>
      </c>
      <c r="K14133" s="3">
        <v>-60.8</v>
      </c>
      <c r="L14133" s="3">
        <v>-3.04</v>
      </c>
      <c r="M14133" s="6">
        <v>1</v>
      </c>
      <c r="N14133" s="4">
        <v>-8.6400000000000005E-2</v>
      </c>
      <c r="O14133" s="5">
        <v>0.02</v>
      </c>
    </row>
    <row r="14134" spans="1:15" hidden="1" x14ac:dyDescent="0.3">
      <c r="A14134" t="s">
        <v>6</v>
      </c>
      <c r="B14134" t="s">
        <v>1283</v>
      </c>
      <c r="C14134" t="s">
        <v>41</v>
      </c>
      <c r="D14134" t="s">
        <v>2259</v>
      </c>
      <c r="E14134" t="s">
        <v>22</v>
      </c>
      <c r="F14134" t="s">
        <v>23</v>
      </c>
      <c r="G14134" t="s">
        <v>18</v>
      </c>
      <c r="H14134" s="2">
        <v>45890</v>
      </c>
      <c r="I14134" t="s">
        <v>19</v>
      </c>
      <c r="J14134" s="3">
        <v>47330</v>
      </c>
      <c r="K14134" s="3">
        <v>33252</v>
      </c>
      <c r="L14134" s="3">
        <v>1662.6</v>
      </c>
      <c r="M14134" s="6">
        <v>1</v>
      </c>
      <c r="N14134" s="4">
        <v>-8.6400000000000005E-2</v>
      </c>
      <c r="O14134" s="5">
        <v>0.02</v>
      </c>
    </row>
    <row r="14135" spans="1:15" hidden="1" x14ac:dyDescent="0.3">
      <c r="A14135" t="s">
        <v>2156</v>
      </c>
      <c r="B14135" t="s">
        <v>1760</v>
      </c>
      <c r="C14135" t="s">
        <v>14</v>
      </c>
      <c r="D14135" t="s">
        <v>2537</v>
      </c>
      <c r="E14135" t="s">
        <v>351</v>
      </c>
      <c r="F14135" t="s">
        <v>352</v>
      </c>
      <c r="H14135" s="2">
        <v>45890</v>
      </c>
      <c r="I14135" t="s">
        <v>19</v>
      </c>
      <c r="J14135" s="3">
        <v>1105738</v>
      </c>
      <c r="K14135" s="3">
        <v>754018.54</v>
      </c>
      <c r="L14135" s="3">
        <v>7540.19</v>
      </c>
      <c r="M14135" s="7"/>
      <c r="N14135" s="4">
        <v>-8.6400000000000005E-2</v>
      </c>
      <c r="O14135" s="5">
        <v>0.02</v>
      </c>
    </row>
    <row r="14136" spans="1:15" hidden="1" x14ac:dyDescent="0.3">
      <c r="A14136" t="s">
        <v>2156</v>
      </c>
      <c r="B14136" t="s">
        <v>827</v>
      </c>
      <c r="C14136" t="s">
        <v>14</v>
      </c>
      <c r="D14136" t="s">
        <v>828</v>
      </c>
      <c r="E14136" t="s">
        <v>51</v>
      </c>
      <c r="F14136" t="s">
        <v>52</v>
      </c>
      <c r="H14136" s="2">
        <v>45890</v>
      </c>
      <c r="I14136" t="s">
        <v>19</v>
      </c>
      <c r="J14136" s="3">
        <v>330222</v>
      </c>
      <c r="K14136" s="3">
        <v>245609.53</v>
      </c>
      <c r="L14136" s="3">
        <v>2456.1</v>
      </c>
      <c r="M14136" s="7"/>
      <c r="N14136" s="4">
        <v>-8.6400000000000005E-2</v>
      </c>
      <c r="O14136" s="5">
        <v>0.02</v>
      </c>
    </row>
    <row r="14137" spans="1:15" hidden="1" x14ac:dyDescent="0.3">
      <c r="A14137" t="s">
        <v>2156</v>
      </c>
      <c r="B14137" t="s">
        <v>1536</v>
      </c>
      <c r="C14137" t="s">
        <v>33</v>
      </c>
      <c r="D14137" t="s">
        <v>2538</v>
      </c>
      <c r="E14137" t="s">
        <v>22</v>
      </c>
      <c r="F14137" t="s">
        <v>23</v>
      </c>
      <c r="H14137" s="2">
        <v>45890</v>
      </c>
      <c r="I14137" t="s">
        <v>19</v>
      </c>
      <c r="J14137" s="3">
        <v>-58</v>
      </c>
      <c r="K14137" s="3">
        <v>-60.8</v>
      </c>
      <c r="L14137" s="3">
        <v>-0.5</v>
      </c>
      <c r="M14137" s="7"/>
      <c r="N14137" s="4">
        <v>-8.6400000000000005E-2</v>
      </c>
      <c r="O14137" s="5">
        <v>0.02</v>
      </c>
    </row>
    <row r="14138" spans="1:15" hidden="1" x14ac:dyDescent="0.3">
      <c r="A14138" t="s">
        <v>2156</v>
      </c>
      <c r="B14138" t="s">
        <v>1283</v>
      </c>
      <c r="C14138" t="s">
        <v>41</v>
      </c>
      <c r="D14138" t="s">
        <v>2259</v>
      </c>
      <c r="E14138" t="s">
        <v>22</v>
      </c>
      <c r="F14138" t="s">
        <v>23</v>
      </c>
      <c r="H14138" s="2">
        <v>45890</v>
      </c>
      <c r="I14138" t="s">
        <v>19</v>
      </c>
      <c r="J14138" s="3">
        <v>47330</v>
      </c>
      <c r="K14138" s="3">
        <v>33252</v>
      </c>
      <c r="L14138" s="3">
        <v>332.51</v>
      </c>
      <c r="M14138" s="7"/>
      <c r="N14138" s="4">
        <v>-8.6400000000000005E-2</v>
      </c>
      <c r="O14138" s="5">
        <v>0.02</v>
      </c>
    </row>
    <row r="14139" spans="1:15" hidden="1" x14ac:dyDescent="0.3">
      <c r="A14139" t="s">
        <v>6</v>
      </c>
      <c r="B14139" t="s">
        <v>1510</v>
      </c>
      <c r="C14139" t="s">
        <v>14</v>
      </c>
      <c r="D14139" t="s">
        <v>1511</v>
      </c>
      <c r="E14139" t="s">
        <v>356</v>
      </c>
      <c r="F14139" t="s">
        <v>357</v>
      </c>
      <c r="G14139" t="s">
        <v>358</v>
      </c>
      <c r="H14139" s="2">
        <v>45891</v>
      </c>
      <c r="I14139" t="s">
        <v>19</v>
      </c>
      <c r="J14139" s="3">
        <v>91665</v>
      </c>
      <c r="K14139" s="3">
        <v>68395.72</v>
      </c>
      <c r="L14139" s="3">
        <v>3419.78</v>
      </c>
      <c r="M14139" s="6">
        <v>1</v>
      </c>
      <c r="N14139" s="4">
        <v>-8.6400000000000005E-2</v>
      </c>
      <c r="O14139" s="5">
        <v>0.02</v>
      </c>
    </row>
    <row r="14140" spans="1:15" hidden="1" x14ac:dyDescent="0.3">
      <c r="A14140" t="s">
        <v>6</v>
      </c>
      <c r="B14140" t="s">
        <v>354</v>
      </c>
      <c r="C14140" t="s">
        <v>41</v>
      </c>
      <c r="D14140" t="s">
        <v>355</v>
      </c>
      <c r="E14140" t="s">
        <v>356</v>
      </c>
      <c r="F14140" t="s">
        <v>357</v>
      </c>
      <c r="G14140" t="s">
        <v>358</v>
      </c>
      <c r="H14140" s="2">
        <v>45891</v>
      </c>
      <c r="I14140" t="s">
        <v>19</v>
      </c>
      <c r="J14140" s="3">
        <v>35084</v>
      </c>
      <c r="K14140" s="3">
        <v>24648</v>
      </c>
      <c r="L14140" s="3">
        <v>1232.4000000000001</v>
      </c>
      <c r="M14140" s="6">
        <v>1</v>
      </c>
      <c r="N14140" s="4">
        <v>-8.6400000000000005E-2</v>
      </c>
      <c r="O14140" s="5">
        <v>0.02</v>
      </c>
    </row>
    <row r="14141" spans="1:15" hidden="1" x14ac:dyDescent="0.3">
      <c r="A14141" t="s">
        <v>6</v>
      </c>
      <c r="B14141" t="s">
        <v>1551</v>
      </c>
      <c r="C14141" t="s">
        <v>14</v>
      </c>
      <c r="D14141" t="s">
        <v>1552</v>
      </c>
      <c r="E14141" t="s">
        <v>129</v>
      </c>
      <c r="F14141" t="s">
        <v>130</v>
      </c>
      <c r="G14141" t="s">
        <v>194</v>
      </c>
      <c r="H14141" s="2">
        <v>45891</v>
      </c>
      <c r="I14141" t="s">
        <v>19</v>
      </c>
      <c r="J14141" s="3">
        <v>119046</v>
      </c>
      <c r="K14141" s="3">
        <v>88543.08</v>
      </c>
      <c r="L14141" s="3">
        <v>1770.86</v>
      </c>
      <c r="M14141" s="6">
        <v>1</v>
      </c>
      <c r="N14141" s="4">
        <v>-8.6400000000000005E-2</v>
      </c>
      <c r="O14141" s="5">
        <v>0.02</v>
      </c>
    </row>
    <row r="14142" spans="1:15" hidden="1" x14ac:dyDescent="0.3">
      <c r="A14142" t="s">
        <v>6</v>
      </c>
      <c r="B14142" t="s">
        <v>386</v>
      </c>
      <c r="C14142" t="s">
        <v>14</v>
      </c>
      <c r="D14142" t="s">
        <v>387</v>
      </c>
      <c r="E14142" t="s">
        <v>129</v>
      </c>
      <c r="F14142" t="s">
        <v>130</v>
      </c>
      <c r="G14142" t="s">
        <v>194</v>
      </c>
      <c r="H14142" s="2">
        <v>45891</v>
      </c>
      <c r="I14142" t="s">
        <v>19</v>
      </c>
      <c r="J14142" s="3">
        <v>171124</v>
      </c>
      <c r="K14142" s="3">
        <v>127277.26</v>
      </c>
      <c r="L14142" s="3">
        <v>2545.5500000000002</v>
      </c>
      <c r="M14142" s="6">
        <v>1</v>
      </c>
      <c r="N14142" s="4">
        <v>-8.6400000000000005E-2</v>
      </c>
      <c r="O14142" s="5">
        <v>0.02</v>
      </c>
    </row>
    <row r="14143" spans="1:15" hidden="1" x14ac:dyDescent="0.3">
      <c r="A14143" t="s">
        <v>6</v>
      </c>
      <c r="B14143" t="s">
        <v>2305</v>
      </c>
      <c r="C14143" t="s">
        <v>41</v>
      </c>
      <c r="D14143" t="s">
        <v>2518</v>
      </c>
      <c r="E14143" t="s">
        <v>129</v>
      </c>
      <c r="F14143" t="s">
        <v>130</v>
      </c>
      <c r="G14143" t="s">
        <v>194</v>
      </c>
      <c r="H14143" s="2">
        <v>45891</v>
      </c>
      <c r="I14143" t="s">
        <v>19</v>
      </c>
      <c r="J14143" s="3">
        <v>41378</v>
      </c>
      <c r="K14143" s="3">
        <v>29071.09</v>
      </c>
      <c r="L14143" s="3">
        <v>581.42999999999995</v>
      </c>
      <c r="M14143" s="6">
        <v>1</v>
      </c>
      <c r="N14143" s="4">
        <v>-8.6400000000000005E-2</v>
      </c>
      <c r="O14143" s="5">
        <v>0.02</v>
      </c>
    </row>
    <row r="14144" spans="1:15" hidden="1" x14ac:dyDescent="0.3">
      <c r="A14144" t="s">
        <v>6</v>
      </c>
      <c r="B14144" t="s">
        <v>1232</v>
      </c>
      <c r="C14144" t="s">
        <v>41</v>
      </c>
      <c r="D14144" t="s">
        <v>2519</v>
      </c>
      <c r="E14144" t="s">
        <v>129</v>
      </c>
      <c r="F14144" t="s">
        <v>130</v>
      </c>
      <c r="G14144" t="s">
        <v>194</v>
      </c>
      <c r="H14144" s="2">
        <v>45891</v>
      </c>
      <c r="I14144" t="s">
        <v>19</v>
      </c>
      <c r="J14144" s="3">
        <v>6534</v>
      </c>
      <c r="K14144" s="3">
        <v>4591.1499999999996</v>
      </c>
      <c r="L14144" s="3">
        <v>91.84</v>
      </c>
      <c r="M14144" s="6">
        <v>1</v>
      </c>
      <c r="N14144" s="4">
        <v>-8.6400000000000005E-2</v>
      </c>
      <c r="O14144" s="5">
        <v>0.02</v>
      </c>
    </row>
    <row r="14145" spans="1:15" hidden="1" x14ac:dyDescent="0.3">
      <c r="A14145" t="s">
        <v>6</v>
      </c>
      <c r="B14145" t="s">
        <v>2303</v>
      </c>
      <c r="C14145" t="s">
        <v>41</v>
      </c>
      <c r="D14145" t="s">
        <v>2520</v>
      </c>
      <c r="E14145" t="s">
        <v>129</v>
      </c>
      <c r="F14145" t="s">
        <v>130</v>
      </c>
      <c r="G14145" t="s">
        <v>194</v>
      </c>
      <c r="H14145" s="2">
        <v>45891</v>
      </c>
      <c r="I14145" t="s">
        <v>19</v>
      </c>
      <c r="J14145" s="3">
        <v>39606</v>
      </c>
      <c r="K14145" s="3">
        <v>27826.720000000001</v>
      </c>
      <c r="L14145" s="3">
        <v>556.57000000000005</v>
      </c>
      <c r="M14145" s="6">
        <v>1</v>
      </c>
      <c r="N14145" s="4">
        <v>-8.6400000000000005E-2</v>
      </c>
      <c r="O14145" s="5">
        <v>0.02</v>
      </c>
    </row>
    <row r="14146" spans="1:15" hidden="1" x14ac:dyDescent="0.3">
      <c r="A14146" t="s">
        <v>6</v>
      </c>
      <c r="B14146" t="s">
        <v>969</v>
      </c>
      <c r="C14146" t="s">
        <v>14</v>
      </c>
      <c r="D14146" t="s">
        <v>2289</v>
      </c>
      <c r="E14146" t="s">
        <v>35</v>
      </c>
      <c r="F14146" t="s">
        <v>36</v>
      </c>
      <c r="G14146" t="s">
        <v>18</v>
      </c>
      <c r="H14146" s="2">
        <v>45891</v>
      </c>
      <c r="I14146" t="s">
        <v>19</v>
      </c>
      <c r="J14146" s="3">
        <v>105537</v>
      </c>
      <c r="K14146" s="3">
        <v>78350.149999999994</v>
      </c>
      <c r="L14146" s="3">
        <v>3917.51</v>
      </c>
      <c r="M14146" s="6">
        <v>1</v>
      </c>
      <c r="N14146" s="4">
        <v>-8.6400000000000005E-2</v>
      </c>
      <c r="O14146" s="5">
        <v>0.02</v>
      </c>
    </row>
    <row r="14147" spans="1:15" hidden="1" x14ac:dyDescent="0.3">
      <c r="A14147" t="s">
        <v>6</v>
      </c>
      <c r="B14147" t="s">
        <v>485</v>
      </c>
      <c r="C14147" t="s">
        <v>14</v>
      </c>
      <c r="D14147" t="s">
        <v>486</v>
      </c>
      <c r="E14147" t="s">
        <v>55</v>
      </c>
      <c r="F14147" t="s">
        <v>56</v>
      </c>
      <c r="G14147" t="s">
        <v>18</v>
      </c>
      <c r="H14147" s="2">
        <v>45891</v>
      </c>
      <c r="I14147" t="s">
        <v>19</v>
      </c>
      <c r="J14147" s="3">
        <v>130254</v>
      </c>
      <c r="K14147" s="3">
        <v>96698.99</v>
      </c>
      <c r="L14147" s="3">
        <v>4834.95</v>
      </c>
      <c r="M14147" s="6">
        <v>1</v>
      </c>
      <c r="N14147" s="4">
        <v>-8.6400000000000005E-2</v>
      </c>
      <c r="O14147" s="5">
        <v>0.02</v>
      </c>
    </row>
    <row r="14148" spans="1:15" hidden="1" x14ac:dyDescent="0.3">
      <c r="A14148" t="s">
        <v>6</v>
      </c>
      <c r="B14148" t="s">
        <v>493</v>
      </c>
      <c r="C14148" t="s">
        <v>14</v>
      </c>
      <c r="D14148" t="s">
        <v>494</v>
      </c>
      <c r="E14148" t="s">
        <v>22</v>
      </c>
      <c r="F14148" t="s">
        <v>23</v>
      </c>
      <c r="G14148" t="s">
        <v>18</v>
      </c>
      <c r="H14148" s="2">
        <v>45891</v>
      </c>
      <c r="I14148" t="s">
        <v>19</v>
      </c>
      <c r="J14148" s="3">
        <v>54828</v>
      </c>
      <c r="K14148" s="3">
        <v>40704.07</v>
      </c>
      <c r="L14148" s="3">
        <v>2035.2</v>
      </c>
      <c r="M14148" s="6">
        <v>1</v>
      </c>
      <c r="N14148" s="4">
        <v>-8.6400000000000005E-2</v>
      </c>
      <c r="O14148" s="5">
        <v>0.02</v>
      </c>
    </row>
    <row r="14149" spans="1:15" hidden="1" x14ac:dyDescent="0.3">
      <c r="A14149" t="s">
        <v>6</v>
      </c>
      <c r="B14149" t="s">
        <v>507</v>
      </c>
      <c r="C14149" t="s">
        <v>14</v>
      </c>
      <c r="D14149" t="s">
        <v>508</v>
      </c>
      <c r="E14149" t="s">
        <v>22</v>
      </c>
      <c r="F14149" t="s">
        <v>23</v>
      </c>
      <c r="G14149" t="s">
        <v>18</v>
      </c>
      <c r="H14149" s="2">
        <v>45891</v>
      </c>
      <c r="I14149" t="s">
        <v>19</v>
      </c>
      <c r="J14149" s="3">
        <v>63908</v>
      </c>
      <c r="K14149" s="3">
        <v>47444.27</v>
      </c>
      <c r="L14149" s="3">
        <v>2372.21</v>
      </c>
      <c r="M14149" s="6">
        <v>1</v>
      </c>
      <c r="N14149" s="4">
        <v>-8.6400000000000005E-2</v>
      </c>
      <c r="O14149" s="5">
        <v>0.02</v>
      </c>
    </row>
    <row r="14150" spans="1:15" hidden="1" x14ac:dyDescent="0.3">
      <c r="A14150" t="s">
        <v>6</v>
      </c>
      <c r="B14150" t="s">
        <v>509</v>
      </c>
      <c r="C14150" t="s">
        <v>14</v>
      </c>
      <c r="D14150" t="s">
        <v>510</v>
      </c>
      <c r="E14150" t="s">
        <v>244</v>
      </c>
      <c r="F14150" t="s">
        <v>245</v>
      </c>
      <c r="G14150" t="s">
        <v>18</v>
      </c>
      <c r="H14150" s="2">
        <v>45891</v>
      </c>
      <c r="I14150" t="s">
        <v>19</v>
      </c>
      <c r="J14150" s="3">
        <v>43067</v>
      </c>
      <c r="K14150" s="3">
        <v>31796.78</v>
      </c>
      <c r="L14150" s="3">
        <v>1589.84</v>
      </c>
      <c r="M14150" s="6">
        <v>1</v>
      </c>
      <c r="N14150" s="4">
        <v>-8.6400000000000005E-2</v>
      </c>
      <c r="O14150" s="5">
        <v>0.02</v>
      </c>
    </row>
    <row r="14151" spans="1:15" hidden="1" x14ac:dyDescent="0.3">
      <c r="A14151" t="s">
        <v>6</v>
      </c>
      <c r="B14151" t="s">
        <v>514</v>
      </c>
      <c r="C14151" t="s">
        <v>14</v>
      </c>
      <c r="D14151" t="s">
        <v>515</v>
      </c>
      <c r="E14151" t="s">
        <v>35</v>
      </c>
      <c r="F14151" t="s">
        <v>36</v>
      </c>
      <c r="G14151" t="s">
        <v>18</v>
      </c>
      <c r="H14151" s="2">
        <v>45891</v>
      </c>
      <c r="I14151" t="s">
        <v>19</v>
      </c>
      <c r="J14151" s="3">
        <v>52245</v>
      </c>
      <c r="K14151" s="3">
        <v>38786.29</v>
      </c>
      <c r="L14151" s="3">
        <v>1939.31</v>
      </c>
      <c r="M14151" s="6">
        <v>1</v>
      </c>
      <c r="N14151" s="4">
        <v>-8.6400000000000005E-2</v>
      </c>
      <c r="O14151" s="5">
        <v>0.02</v>
      </c>
    </row>
    <row r="14152" spans="1:15" hidden="1" x14ac:dyDescent="0.3">
      <c r="A14152" t="s">
        <v>6</v>
      </c>
      <c r="B14152" t="s">
        <v>1612</v>
      </c>
      <c r="C14152" t="s">
        <v>14</v>
      </c>
      <c r="D14152" t="s">
        <v>1613</v>
      </c>
      <c r="E14152" t="s">
        <v>81</v>
      </c>
      <c r="F14152" t="s">
        <v>82</v>
      </c>
      <c r="G14152" t="s">
        <v>18</v>
      </c>
      <c r="H14152" s="2">
        <v>45891</v>
      </c>
      <c r="I14152" t="s">
        <v>19</v>
      </c>
      <c r="J14152" s="3">
        <v>150425</v>
      </c>
      <c r="K14152" s="3">
        <v>111674.04</v>
      </c>
      <c r="L14152" s="3">
        <v>5583.7</v>
      </c>
      <c r="M14152" s="6">
        <v>1</v>
      </c>
      <c r="N14152" s="4">
        <v>-8.6400000000000005E-2</v>
      </c>
      <c r="O14152" s="5">
        <v>0.02</v>
      </c>
    </row>
    <row r="14153" spans="1:15" hidden="1" x14ac:dyDescent="0.3">
      <c r="A14153" t="s">
        <v>6</v>
      </c>
      <c r="B14153" t="s">
        <v>2150</v>
      </c>
      <c r="C14153" t="s">
        <v>14</v>
      </c>
      <c r="D14153" t="s">
        <v>2151</v>
      </c>
      <c r="E14153" t="s">
        <v>59</v>
      </c>
      <c r="F14153" t="s">
        <v>60</v>
      </c>
      <c r="G14153" t="s">
        <v>18</v>
      </c>
      <c r="H14153" s="2">
        <v>45891</v>
      </c>
      <c r="I14153" t="s">
        <v>19</v>
      </c>
      <c r="J14153" s="3">
        <v>87568</v>
      </c>
      <c r="K14153" s="3">
        <v>65130.48</v>
      </c>
      <c r="L14153" s="3">
        <v>3256.52</v>
      </c>
      <c r="M14153" s="6">
        <v>1</v>
      </c>
      <c r="N14153" s="4">
        <v>-8.6400000000000005E-2</v>
      </c>
      <c r="O14153" s="5">
        <v>0.02</v>
      </c>
    </row>
    <row r="14154" spans="1:15" hidden="1" x14ac:dyDescent="0.3">
      <c r="A14154" t="s">
        <v>6</v>
      </c>
      <c r="B14154" t="s">
        <v>2158</v>
      </c>
      <c r="C14154" t="s">
        <v>14</v>
      </c>
      <c r="D14154" t="s">
        <v>2159</v>
      </c>
      <c r="E14154" t="s">
        <v>51</v>
      </c>
      <c r="F14154" t="s">
        <v>52</v>
      </c>
      <c r="G14154" t="s">
        <v>18</v>
      </c>
      <c r="H14154" s="2">
        <v>45891</v>
      </c>
      <c r="I14154" t="s">
        <v>19</v>
      </c>
      <c r="J14154" s="3">
        <v>137523</v>
      </c>
      <c r="K14154" s="3">
        <v>102285.32</v>
      </c>
      <c r="L14154" s="3">
        <v>5114.2700000000004</v>
      </c>
      <c r="M14154" s="6">
        <v>1</v>
      </c>
      <c r="N14154" s="4">
        <v>-8.6400000000000005E-2</v>
      </c>
      <c r="O14154" s="5">
        <v>0.02</v>
      </c>
    </row>
    <row r="14155" spans="1:15" hidden="1" x14ac:dyDescent="0.3">
      <c r="A14155" t="s">
        <v>6</v>
      </c>
      <c r="B14155" t="s">
        <v>566</v>
      </c>
      <c r="C14155" t="s">
        <v>14</v>
      </c>
      <c r="D14155" t="s">
        <v>567</v>
      </c>
      <c r="E14155" t="s">
        <v>55</v>
      </c>
      <c r="F14155" t="s">
        <v>56</v>
      </c>
      <c r="G14155" t="s">
        <v>18</v>
      </c>
      <c r="H14155" s="2">
        <v>45891</v>
      </c>
      <c r="I14155" t="s">
        <v>19</v>
      </c>
      <c r="J14155" s="3">
        <v>83765</v>
      </c>
      <c r="K14155" s="3">
        <v>62301.79</v>
      </c>
      <c r="L14155" s="3">
        <v>3115.09</v>
      </c>
      <c r="M14155" s="6">
        <v>1</v>
      </c>
      <c r="N14155" s="4">
        <v>-8.6400000000000005E-2</v>
      </c>
      <c r="O14155" s="5">
        <v>0.02</v>
      </c>
    </row>
    <row r="14156" spans="1:15" hidden="1" x14ac:dyDescent="0.3">
      <c r="A14156" t="s">
        <v>6</v>
      </c>
      <c r="B14156" t="s">
        <v>569</v>
      </c>
      <c r="C14156" t="s">
        <v>14</v>
      </c>
      <c r="D14156" t="s">
        <v>570</v>
      </c>
      <c r="E14156" t="s">
        <v>35</v>
      </c>
      <c r="F14156" t="s">
        <v>36</v>
      </c>
      <c r="G14156" t="s">
        <v>18</v>
      </c>
      <c r="H14156" s="2">
        <v>45891</v>
      </c>
      <c r="I14156" t="s">
        <v>19</v>
      </c>
      <c r="J14156" s="3">
        <v>125564</v>
      </c>
      <c r="K14156" s="3">
        <v>93391.35</v>
      </c>
      <c r="L14156" s="3">
        <v>4669.57</v>
      </c>
      <c r="M14156" s="6">
        <v>1</v>
      </c>
      <c r="N14156" s="4">
        <v>-8.6400000000000005E-2</v>
      </c>
      <c r="O14156" s="5">
        <v>0.02</v>
      </c>
    </row>
    <row r="14157" spans="1:15" hidden="1" x14ac:dyDescent="0.3">
      <c r="A14157" t="s">
        <v>6</v>
      </c>
      <c r="B14157" t="s">
        <v>571</v>
      </c>
      <c r="C14157" t="s">
        <v>14</v>
      </c>
      <c r="D14157" t="s">
        <v>572</v>
      </c>
      <c r="E14157" t="s">
        <v>81</v>
      </c>
      <c r="F14157" t="s">
        <v>82</v>
      </c>
      <c r="G14157" t="s">
        <v>18</v>
      </c>
      <c r="H14157" s="2">
        <v>45891</v>
      </c>
      <c r="I14157" t="s">
        <v>19</v>
      </c>
      <c r="J14157" s="3">
        <v>61567</v>
      </c>
      <c r="K14157" s="3">
        <v>44792.32</v>
      </c>
      <c r="L14157" s="3">
        <v>2239.62</v>
      </c>
      <c r="M14157" s="6">
        <v>1</v>
      </c>
      <c r="N14157" s="4">
        <v>-8.6400000000000005E-2</v>
      </c>
      <c r="O14157" s="5">
        <v>0.02</v>
      </c>
    </row>
    <row r="14158" spans="1:15" hidden="1" x14ac:dyDescent="0.3">
      <c r="A14158" t="s">
        <v>6</v>
      </c>
      <c r="B14158" t="s">
        <v>2106</v>
      </c>
      <c r="C14158" t="s">
        <v>14</v>
      </c>
      <c r="D14158" t="s">
        <v>2107</v>
      </c>
      <c r="E14158" t="s">
        <v>77</v>
      </c>
      <c r="F14158" t="s">
        <v>78</v>
      </c>
      <c r="G14158" t="s">
        <v>18</v>
      </c>
      <c r="H14158" s="2">
        <v>45891</v>
      </c>
      <c r="I14158" t="s">
        <v>19</v>
      </c>
      <c r="J14158" s="3">
        <v>89385</v>
      </c>
      <c r="K14158" s="3">
        <v>66481.94</v>
      </c>
      <c r="L14158" s="3">
        <v>3324.1</v>
      </c>
      <c r="M14158" s="6">
        <v>1</v>
      </c>
      <c r="N14158" s="4">
        <v>-8.6400000000000005E-2</v>
      </c>
      <c r="O14158" s="5">
        <v>0.02</v>
      </c>
    </row>
    <row r="14159" spans="1:15" hidden="1" x14ac:dyDescent="0.3">
      <c r="A14159" t="s">
        <v>6</v>
      </c>
      <c r="B14159" t="s">
        <v>485</v>
      </c>
      <c r="C14159" t="s">
        <v>14</v>
      </c>
      <c r="D14159" t="s">
        <v>581</v>
      </c>
      <c r="E14159" t="s">
        <v>55</v>
      </c>
      <c r="F14159" t="s">
        <v>56</v>
      </c>
      <c r="G14159" t="s">
        <v>18</v>
      </c>
      <c r="H14159" s="2">
        <v>45891</v>
      </c>
      <c r="I14159" t="s">
        <v>19</v>
      </c>
      <c r="J14159" s="3">
        <v>107167</v>
      </c>
      <c r="K14159" s="3">
        <v>79708.009999999995</v>
      </c>
      <c r="L14159" s="3">
        <v>3985.4</v>
      </c>
      <c r="M14159" s="6">
        <v>1</v>
      </c>
      <c r="N14159" s="4">
        <v>-8.6400000000000005E-2</v>
      </c>
      <c r="O14159" s="5">
        <v>0.02</v>
      </c>
    </row>
    <row r="14160" spans="1:15" hidden="1" x14ac:dyDescent="0.3">
      <c r="A14160" t="s">
        <v>6</v>
      </c>
      <c r="B14160" t="s">
        <v>588</v>
      </c>
      <c r="C14160" t="s">
        <v>14</v>
      </c>
      <c r="D14160" t="s">
        <v>589</v>
      </c>
      <c r="E14160" t="s">
        <v>26</v>
      </c>
      <c r="F14160" t="s">
        <v>27</v>
      </c>
      <c r="G14160" t="s">
        <v>18</v>
      </c>
      <c r="H14160" s="2">
        <v>45891</v>
      </c>
      <c r="I14160" t="s">
        <v>19</v>
      </c>
      <c r="J14160" s="3">
        <v>39218</v>
      </c>
      <c r="K14160" s="3">
        <v>29168.99</v>
      </c>
      <c r="L14160" s="3">
        <v>1458.45</v>
      </c>
      <c r="M14160" s="6">
        <v>1</v>
      </c>
      <c r="N14160" s="4">
        <v>-8.6400000000000005E-2</v>
      </c>
      <c r="O14160" s="5">
        <v>0.02</v>
      </c>
    </row>
    <row r="14161" spans="1:15" hidden="1" x14ac:dyDescent="0.3">
      <c r="A14161" t="s">
        <v>6</v>
      </c>
      <c r="B14161" t="s">
        <v>154</v>
      </c>
      <c r="C14161" t="s">
        <v>14</v>
      </c>
      <c r="D14161" t="s">
        <v>641</v>
      </c>
      <c r="E14161" t="s">
        <v>16</v>
      </c>
      <c r="F14161" t="s">
        <v>17</v>
      </c>
      <c r="G14161" t="s">
        <v>18</v>
      </c>
      <c r="H14161" s="2">
        <v>45891</v>
      </c>
      <c r="I14161" t="s">
        <v>19</v>
      </c>
      <c r="J14161" s="3">
        <v>59846</v>
      </c>
      <c r="K14161" s="3">
        <v>44511.72</v>
      </c>
      <c r="L14161" s="3">
        <v>2225.59</v>
      </c>
      <c r="M14161" s="6">
        <v>1</v>
      </c>
      <c r="N14161" s="4">
        <v>-8.6400000000000005E-2</v>
      </c>
      <c r="O14161" s="5">
        <v>0.02</v>
      </c>
    </row>
    <row r="14162" spans="1:15" hidden="1" x14ac:dyDescent="0.3">
      <c r="A14162" t="s">
        <v>6</v>
      </c>
      <c r="B14162" t="s">
        <v>2292</v>
      </c>
      <c r="C14162" t="s">
        <v>14</v>
      </c>
      <c r="D14162" t="s">
        <v>2293</v>
      </c>
      <c r="E14162" t="s">
        <v>135</v>
      </c>
      <c r="F14162" t="s">
        <v>136</v>
      </c>
      <c r="G14162" t="s">
        <v>18</v>
      </c>
      <c r="H14162" s="2">
        <v>45891</v>
      </c>
      <c r="I14162" t="s">
        <v>19</v>
      </c>
      <c r="J14162" s="3">
        <v>26069</v>
      </c>
      <c r="K14162" s="3">
        <v>19483.63</v>
      </c>
      <c r="L14162" s="3">
        <v>974.18</v>
      </c>
      <c r="M14162" s="6">
        <v>1</v>
      </c>
      <c r="N14162" s="4">
        <v>-8.6400000000000005E-2</v>
      </c>
      <c r="O14162" s="5">
        <v>0.02</v>
      </c>
    </row>
    <row r="14163" spans="1:15" hidden="1" x14ac:dyDescent="0.3">
      <c r="A14163" t="s">
        <v>6</v>
      </c>
      <c r="B14163" t="s">
        <v>650</v>
      </c>
      <c r="C14163" t="s">
        <v>14</v>
      </c>
      <c r="D14163" t="s">
        <v>651</v>
      </c>
      <c r="E14163" t="s">
        <v>16</v>
      </c>
      <c r="F14163" t="s">
        <v>17</v>
      </c>
      <c r="G14163" t="s">
        <v>18</v>
      </c>
      <c r="H14163" s="2">
        <v>45891</v>
      </c>
      <c r="I14163" t="s">
        <v>19</v>
      </c>
      <c r="J14163" s="3">
        <v>117720</v>
      </c>
      <c r="K14163" s="3">
        <v>87556.69</v>
      </c>
      <c r="L14163" s="3">
        <v>4377.83</v>
      </c>
      <c r="M14163" s="6">
        <v>1</v>
      </c>
      <c r="N14163" s="4">
        <v>-8.6400000000000005E-2</v>
      </c>
      <c r="O14163" s="5">
        <v>0.02</v>
      </c>
    </row>
    <row r="14164" spans="1:15" hidden="1" x14ac:dyDescent="0.3">
      <c r="A14164" t="s">
        <v>6</v>
      </c>
      <c r="B14164" t="s">
        <v>654</v>
      </c>
      <c r="C14164" t="s">
        <v>14</v>
      </c>
      <c r="D14164" t="s">
        <v>655</v>
      </c>
      <c r="E14164" t="s">
        <v>55</v>
      </c>
      <c r="F14164" t="s">
        <v>56</v>
      </c>
      <c r="G14164" t="s">
        <v>18</v>
      </c>
      <c r="H14164" s="2">
        <v>45891</v>
      </c>
      <c r="I14164" t="s">
        <v>19</v>
      </c>
      <c r="J14164" s="3">
        <v>115984</v>
      </c>
      <c r="K14164" s="3">
        <v>86265.19</v>
      </c>
      <c r="L14164" s="3">
        <v>4313.26</v>
      </c>
      <c r="M14164" s="6">
        <v>1</v>
      </c>
      <c r="N14164" s="4">
        <v>-8.6400000000000005E-2</v>
      </c>
      <c r="O14164" s="5">
        <v>0.02</v>
      </c>
    </row>
    <row r="14165" spans="1:15" hidden="1" x14ac:dyDescent="0.3">
      <c r="A14165" t="s">
        <v>6</v>
      </c>
      <c r="B14165" t="s">
        <v>63</v>
      </c>
      <c r="C14165" t="s">
        <v>14</v>
      </c>
      <c r="D14165" t="s">
        <v>64</v>
      </c>
      <c r="E14165" t="s">
        <v>16</v>
      </c>
      <c r="F14165" t="s">
        <v>17</v>
      </c>
      <c r="G14165" t="s">
        <v>18</v>
      </c>
      <c r="H14165" s="2">
        <v>45891</v>
      </c>
      <c r="I14165" t="s">
        <v>19</v>
      </c>
      <c r="J14165" s="3">
        <v>65506</v>
      </c>
      <c r="K14165" s="3">
        <v>48721.33</v>
      </c>
      <c r="L14165" s="3">
        <v>2436.0700000000002</v>
      </c>
      <c r="M14165" s="6">
        <v>1</v>
      </c>
      <c r="N14165" s="4">
        <v>-8.6400000000000005E-2</v>
      </c>
      <c r="O14165" s="5">
        <v>0.02</v>
      </c>
    </row>
    <row r="14166" spans="1:15" hidden="1" x14ac:dyDescent="0.3">
      <c r="A14166" t="s">
        <v>6</v>
      </c>
      <c r="B14166" t="s">
        <v>662</v>
      </c>
      <c r="C14166" t="s">
        <v>14</v>
      </c>
      <c r="D14166" t="s">
        <v>663</v>
      </c>
      <c r="E14166" t="s">
        <v>51</v>
      </c>
      <c r="F14166" t="s">
        <v>52</v>
      </c>
      <c r="G14166" t="s">
        <v>18</v>
      </c>
      <c r="H14166" s="2">
        <v>45891</v>
      </c>
      <c r="I14166" t="s">
        <v>19</v>
      </c>
      <c r="J14166" s="3">
        <v>43302</v>
      </c>
      <c r="K14166" s="3">
        <v>32207.38</v>
      </c>
      <c r="L14166" s="3">
        <v>1610.37</v>
      </c>
      <c r="M14166" s="6">
        <v>1</v>
      </c>
      <c r="N14166" s="4">
        <v>-8.6400000000000005E-2</v>
      </c>
      <c r="O14166" s="5">
        <v>0.02</v>
      </c>
    </row>
    <row r="14167" spans="1:15" hidden="1" x14ac:dyDescent="0.3">
      <c r="A14167" t="s">
        <v>6</v>
      </c>
      <c r="B14167" t="s">
        <v>662</v>
      </c>
      <c r="C14167" t="s">
        <v>14</v>
      </c>
      <c r="D14167" t="s">
        <v>664</v>
      </c>
      <c r="E14167" t="s">
        <v>51</v>
      </c>
      <c r="F14167" t="s">
        <v>52</v>
      </c>
      <c r="G14167" t="s">
        <v>18</v>
      </c>
      <c r="H14167" s="2">
        <v>45891</v>
      </c>
      <c r="I14167" t="s">
        <v>19</v>
      </c>
      <c r="J14167" s="3">
        <v>60000</v>
      </c>
      <c r="K14167" s="3">
        <v>44625.94</v>
      </c>
      <c r="L14167" s="3">
        <v>2231.3000000000002</v>
      </c>
      <c r="M14167" s="6">
        <v>1</v>
      </c>
      <c r="N14167" s="4">
        <v>-8.6400000000000005E-2</v>
      </c>
      <c r="O14167" s="5">
        <v>0.02</v>
      </c>
    </row>
    <row r="14168" spans="1:15" hidden="1" x14ac:dyDescent="0.3">
      <c r="A14168" t="s">
        <v>6</v>
      </c>
      <c r="B14168" t="s">
        <v>667</v>
      </c>
      <c r="C14168" t="s">
        <v>14</v>
      </c>
      <c r="D14168" t="s">
        <v>668</v>
      </c>
      <c r="E14168" t="s">
        <v>81</v>
      </c>
      <c r="F14168" t="s">
        <v>82</v>
      </c>
      <c r="G14168" t="s">
        <v>18</v>
      </c>
      <c r="H14168" s="2">
        <v>45891</v>
      </c>
      <c r="I14168" t="s">
        <v>19</v>
      </c>
      <c r="J14168" s="3">
        <v>64094</v>
      </c>
      <c r="K14168" s="3">
        <v>47671.37</v>
      </c>
      <c r="L14168" s="3">
        <v>2383.5700000000002</v>
      </c>
      <c r="M14168" s="6">
        <v>1</v>
      </c>
      <c r="N14168" s="4">
        <v>-8.6400000000000005E-2</v>
      </c>
      <c r="O14168" s="5">
        <v>0.02</v>
      </c>
    </row>
    <row r="14169" spans="1:15" hidden="1" x14ac:dyDescent="0.3">
      <c r="A14169" t="s">
        <v>6</v>
      </c>
      <c r="B14169" t="s">
        <v>681</v>
      </c>
      <c r="C14169" t="s">
        <v>14</v>
      </c>
      <c r="D14169" t="s">
        <v>682</v>
      </c>
      <c r="E14169" t="s">
        <v>30</v>
      </c>
      <c r="F14169" t="s">
        <v>31</v>
      </c>
      <c r="G14169" t="s">
        <v>18</v>
      </c>
      <c r="H14169" s="2">
        <v>45891</v>
      </c>
      <c r="I14169" t="s">
        <v>19</v>
      </c>
      <c r="J14169" s="3">
        <v>258035</v>
      </c>
      <c r="K14169" s="3">
        <v>187730.25</v>
      </c>
      <c r="L14169" s="3">
        <v>9386.51</v>
      </c>
      <c r="M14169" s="6">
        <v>1</v>
      </c>
      <c r="N14169" s="4">
        <v>-8.6400000000000005E-2</v>
      </c>
      <c r="O14169" s="5">
        <v>0.02</v>
      </c>
    </row>
    <row r="14170" spans="1:15" hidden="1" x14ac:dyDescent="0.3">
      <c r="A14170" t="s">
        <v>6</v>
      </c>
      <c r="B14170" t="s">
        <v>695</v>
      </c>
      <c r="C14170" t="s">
        <v>14</v>
      </c>
      <c r="D14170" t="s">
        <v>696</v>
      </c>
      <c r="E14170" t="s">
        <v>59</v>
      </c>
      <c r="F14170" t="s">
        <v>60</v>
      </c>
      <c r="G14170" t="s">
        <v>18</v>
      </c>
      <c r="H14170" s="2">
        <v>45891</v>
      </c>
      <c r="I14170" t="s">
        <v>19</v>
      </c>
      <c r="J14170" s="3">
        <v>120928</v>
      </c>
      <c r="K14170" s="3">
        <v>89942.6</v>
      </c>
      <c r="L14170" s="3">
        <v>4497.13</v>
      </c>
      <c r="M14170" s="6">
        <v>1</v>
      </c>
      <c r="N14170" s="4">
        <v>-8.6400000000000005E-2</v>
      </c>
      <c r="O14170" s="5">
        <v>0.02</v>
      </c>
    </row>
    <row r="14171" spans="1:15" hidden="1" x14ac:dyDescent="0.3">
      <c r="A14171" t="s">
        <v>6</v>
      </c>
      <c r="B14171" t="s">
        <v>713</v>
      </c>
      <c r="C14171" t="s">
        <v>14</v>
      </c>
      <c r="D14171" t="s">
        <v>714</v>
      </c>
      <c r="E14171" t="s">
        <v>51</v>
      </c>
      <c r="F14171" t="s">
        <v>52</v>
      </c>
      <c r="G14171" t="s">
        <v>18</v>
      </c>
      <c r="H14171" s="2">
        <v>45891</v>
      </c>
      <c r="I14171" t="s">
        <v>19</v>
      </c>
      <c r="J14171" s="3">
        <v>522649</v>
      </c>
      <c r="K14171" s="3">
        <v>380246.99</v>
      </c>
      <c r="L14171" s="3">
        <v>19012.349999999999</v>
      </c>
      <c r="M14171" s="6">
        <v>1</v>
      </c>
      <c r="N14171" s="4">
        <v>-8.6400000000000005E-2</v>
      </c>
      <c r="O14171" s="5">
        <v>0.02</v>
      </c>
    </row>
    <row r="14172" spans="1:15" hidden="1" x14ac:dyDescent="0.3">
      <c r="A14172" t="s">
        <v>6</v>
      </c>
      <c r="B14172" t="s">
        <v>71</v>
      </c>
      <c r="C14172" t="s">
        <v>14</v>
      </c>
      <c r="D14172" t="s">
        <v>72</v>
      </c>
      <c r="E14172" t="s">
        <v>73</v>
      </c>
      <c r="F14172" t="s">
        <v>74</v>
      </c>
      <c r="G14172" t="s">
        <v>18</v>
      </c>
      <c r="H14172" s="2">
        <v>45891</v>
      </c>
      <c r="I14172" t="s">
        <v>19</v>
      </c>
      <c r="J14172" s="3">
        <v>37034</v>
      </c>
      <c r="K14172" s="3">
        <v>27544.42</v>
      </c>
      <c r="L14172" s="3">
        <v>1377.22</v>
      </c>
      <c r="M14172" s="6">
        <v>1</v>
      </c>
      <c r="N14172" s="4">
        <v>-8.6400000000000005E-2</v>
      </c>
      <c r="O14172" s="5">
        <v>0.02</v>
      </c>
    </row>
    <row r="14173" spans="1:15" hidden="1" x14ac:dyDescent="0.3">
      <c r="A14173" t="s">
        <v>6</v>
      </c>
      <c r="B14173" t="s">
        <v>743</v>
      </c>
      <c r="C14173" t="s">
        <v>14</v>
      </c>
      <c r="D14173" t="s">
        <v>744</v>
      </c>
      <c r="E14173" t="s">
        <v>422</v>
      </c>
      <c r="F14173" t="s">
        <v>423</v>
      </c>
      <c r="G14173" t="s">
        <v>18</v>
      </c>
      <c r="H14173" s="2">
        <v>45891</v>
      </c>
      <c r="I14173" t="s">
        <v>19</v>
      </c>
      <c r="J14173" s="3">
        <v>22298</v>
      </c>
      <c r="K14173" s="3">
        <v>16584.32</v>
      </c>
      <c r="L14173" s="3">
        <v>829.22</v>
      </c>
      <c r="M14173" s="6">
        <v>1</v>
      </c>
      <c r="N14173" s="4">
        <v>-8.6400000000000005E-2</v>
      </c>
      <c r="O14173" s="5">
        <v>0.02</v>
      </c>
    </row>
    <row r="14174" spans="1:15" hidden="1" x14ac:dyDescent="0.3">
      <c r="A14174" t="s">
        <v>6</v>
      </c>
      <c r="B14174" t="s">
        <v>149</v>
      </c>
      <c r="C14174" t="s">
        <v>14</v>
      </c>
      <c r="D14174" t="s">
        <v>747</v>
      </c>
      <c r="E14174" t="s">
        <v>51</v>
      </c>
      <c r="F14174" t="s">
        <v>52</v>
      </c>
      <c r="G14174" t="s">
        <v>18</v>
      </c>
      <c r="H14174" s="2">
        <v>45891</v>
      </c>
      <c r="I14174" t="s">
        <v>19</v>
      </c>
      <c r="J14174" s="3">
        <v>229812</v>
      </c>
      <c r="K14174" s="3">
        <v>167197.04</v>
      </c>
      <c r="L14174" s="3">
        <v>8359.85</v>
      </c>
      <c r="M14174" s="6">
        <v>1</v>
      </c>
      <c r="N14174" s="4">
        <v>-8.6400000000000005E-2</v>
      </c>
      <c r="O14174" s="5">
        <v>0.02</v>
      </c>
    </row>
    <row r="14175" spans="1:15" hidden="1" x14ac:dyDescent="0.3">
      <c r="A14175" t="s">
        <v>6</v>
      </c>
      <c r="B14175" t="s">
        <v>750</v>
      </c>
      <c r="C14175" t="s">
        <v>14</v>
      </c>
      <c r="D14175" t="s">
        <v>751</v>
      </c>
      <c r="E14175" t="s">
        <v>59</v>
      </c>
      <c r="F14175" t="s">
        <v>60</v>
      </c>
      <c r="G14175" t="s">
        <v>18</v>
      </c>
      <c r="H14175" s="2">
        <v>45891</v>
      </c>
      <c r="I14175" t="s">
        <v>19</v>
      </c>
      <c r="J14175" s="3">
        <v>68525</v>
      </c>
      <c r="K14175" s="3">
        <v>50967.1</v>
      </c>
      <c r="L14175" s="3">
        <v>2548.36</v>
      </c>
      <c r="M14175" s="6">
        <v>1</v>
      </c>
      <c r="N14175" s="4">
        <v>-8.6400000000000005E-2</v>
      </c>
      <c r="O14175" s="5">
        <v>0.02</v>
      </c>
    </row>
    <row r="14176" spans="1:15" hidden="1" x14ac:dyDescent="0.3">
      <c r="A14176" t="s">
        <v>6</v>
      </c>
      <c r="B14176" t="s">
        <v>752</v>
      </c>
      <c r="C14176" t="s">
        <v>14</v>
      </c>
      <c r="D14176" t="s">
        <v>753</v>
      </c>
      <c r="E14176" t="s">
        <v>81</v>
      </c>
      <c r="F14176" t="s">
        <v>82</v>
      </c>
      <c r="G14176" t="s">
        <v>18</v>
      </c>
      <c r="H14176" s="2">
        <v>45891</v>
      </c>
      <c r="I14176" t="s">
        <v>19</v>
      </c>
      <c r="J14176" s="3">
        <v>100257</v>
      </c>
      <c r="K14176" s="3">
        <v>65637</v>
      </c>
      <c r="L14176" s="3">
        <v>3281.84</v>
      </c>
      <c r="M14176" s="6">
        <v>1</v>
      </c>
      <c r="N14176" s="4">
        <v>-8.6400000000000005E-2</v>
      </c>
      <c r="O14176" s="5">
        <v>0.02</v>
      </c>
    </row>
    <row r="14177" spans="1:15" hidden="1" x14ac:dyDescent="0.3">
      <c r="A14177" t="s">
        <v>6</v>
      </c>
      <c r="B14177" t="s">
        <v>915</v>
      </c>
      <c r="C14177" t="s">
        <v>14</v>
      </c>
      <c r="D14177" t="s">
        <v>2521</v>
      </c>
      <c r="E14177" t="s">
        <v>135</v>
      </c>
      <c r="F14177" t="s">
        <v>136</v>
      </c>
      <c r="G14177" t="s">
        <v>18</v>
      </c>
      <c r="H14177" s="2">
        <v>45891</v>
      </c>
      <c r="I14177" t="s">
        <v>19</v>
      </c>
      <c r="J14177" s="3">
        <v>350538</v>
      </c>
      <c r="K14177" s="3">
        <v>239071.05</v>
      </c>
      <c r="L14177" s="3">
        <v>11953.59</v>
      </c>
      <c r="M14177" s="6">
        <v>1</v>
      </c>
      <c r="N14177" s="4">
        <v>-8.6400000000000005E-2</v>
      </c>
      <c r="O14177" s="5">
        <v>0.02</v>
      </c>
    </row>
    <row r="14178" spans="1:15" hidden="1" x14ac:dyDescent="0.3">
      <c r="A14178" t="s">
        <v>6</v>
      </c>
      <c r="B14178" t="s">
        <v>963</v>
      </c>
      <c r="C14178" t="s">
        <v>14</v>
      </c>
      <c r="D14178" t="s">
        <v>2295</v>
      </c>
      <c r="E14178" t="s">
        <v>81</v>
      </c>
      <c r="F14178" t="s">
        <v>82</v>
      </c>
      <c r="G14178" t="s">
        <v>18</v>
      </c>
      <c r="H14178" s="2">
        <v>45891</v>
      </c>
      <c r="I14178" t="s">
        <v>19</v>
      </c>
      <c r="J14178" s="3">
        <v>220452</v>
      </c>
      <c r="K14178" s="3">
        <v>153721</v>
      </c>
      <c r="L14178" s="3">
        <v>7686.04</v>
      </c>
      <c r="M14178" s="6">
        <v>1</v>
      </c>
      <c r="N14178" s="4">
        <v>-8.6400000000000005E-2</v>
      </c>
      <c r="O14178" s="5">
        <v>0.02</v>
      </c>
    </row>
    <row r="14179" spans="1:15" hidden="1" x14ac:dyDescent="0.3">
      <c r="A14179" t="s">
        <v>6</v>
      </c>
      <c r="B14179" t="s">
        <v>957</v>
      </c>
      <c r="C14179" t="s">
        <v>14</v>
      </c>
      <c r="D14179" t="s">
        <v>2296</v>
      </c>
      <c r="E14179" t="s">
        <v>35</v>
      </c>
      <c r="F14179" t="s">
        <v>36</v>
      </c>
      <c r="G14179" t="s">
        <v>18</v>
      </c>
      <c r="H14179" s="2">
        <v>45891</v>
      </c>
      <c r="I14179" t="s">
        <v>19</v>
      </c>
      <c r="J14179" s="3">
        <v>60138</v>
      </c>
      <c r="K14179" s="3">
        <v>41934</v>
      </c>
      <c r="L14179" s="3">
        <v>2096.6999999999998</v>
      </c>
      <c r="M14179" s="6">
        <v>1</v>
      </c>
      <c r="N14179" s="4">
        <v>-8.6400000000000005E-2</v>
      </c>
      <c r="O14179" s="5">
        <v>0.02</v>
      </c>
    </row>
    <row r="14180" spans="1:15" hidden="1" x14ac:dyDescent="0.3">
      <c r="A14180" t="s">
        <v>6</v>
      </c>
      <c r="B14180" t="s">
        <v>825</v>
      </c>
      <c r="C14180" t="s">
        <v>14</v>
      </c>
      <c r="D14180" t="s">
        <v>826</v>
      </c>
      <c r="E14180" t="s">
        <v>51</v>
      </c>
      <c r="F14180" t="s">
        <v>52</v>
      </c>
      <c r="G14180" t="s">
        <v>18</v>
      </c>
      <c r="H14180" s="2">
        <v>45891</v>
      </c>
      <c r="I14180" t="s">
        <v>19</v>
      </c>
      <c r="J14180" s="3">
        <v>62946</v>
      </c>
      <c r="K14180" s="3">
        <v>46817.31</v>
      </c>
      <c r="L14180" s="3">
        <v>2340.87</v>
      </c>
      <c r="M14180" s="6">
        <v>1</v>
      </c>
      <c r="N14180" s="4">
        <v>-8.6400000000000005E-2</v>
      </c>
      <c r="O14180" s="5">
        <v>0.02</v>
      </c>
    </row>
    <row r="14181" spans="1:15" hidden="1" x14ac:dyDescent="0.3">
      <c r="A14181" t="s">
        <v>6</v>
      </c>
      <c r="B14181" t="s">
        <v>24</v>
      </c>
      <c r="C14181" t="s">
        <v>14</v>
      </c>
      <c r="D14181" t="s">
        <v>25</v>
      </c>
      <c r="E14181" t="s">
        <v>26</v>
      </c>
      <c r="F14181" t="s">
        <v>27</v>
      </c>
      <c r="G14181" t="s">
        <v>18</v>
      </c>
      <c r="H14181" s="2">
        <v>45891</v>
      </c>
      <c r="I14181" t="s">
        <v>19</v>
      </c>
      <c r="J14181" s="3">
        <v>46853</v>
      </c>
      <c r="K14181" s="3">
        <v>34847.67</v>
      </c>
      <c r="L14181" s="3">
        <v>1742.38</v>
      </c>
      <c r="M14181" s="6">
        <v>1</v>
      </c>
      <c r="N14181" s="4">
        <v>-8.6400000000000005E-2</v>
      </c>
      <c r="O14181" s="5">
        <v>0.02</v>
      </c>
    </row>
    <row r="14182" spans="1:15" hidden="1" x14ac:dyDescent="0.3">
      <c r="A14182" t="s">
        <v>6</v>
      </c>
      <c r="B14182" t="s">
        <v>877</v>
      </c>
      <c r="C14182" t="s">
        <v>14</v>
      </c>
      <c r="D14182" t="s">
        <v>878</v>
      </c>
      <c r="E14182" t="s">
        <v>798</v>
      </c>
      <c r="F14182" t="s">
        <v>799</v>
      </c>
      <c r="G14182" t="s">
        <v>18</v>
      </c>
      <c r="H14182" s="2">
        <v>45891</v>
      </c>
      <c r="I14182" t="s">
        <v>19</v>
      </c>
      <c r="J14182" s="3">
        <v>12755</v>
      </c>
      <c r="K14182" s="3">
        <v>8894</v>
      </c>
      <c r="L14182" s="3">
        <v>444.69</v>
      </c>
      <c r="M14182" s="6">
        <v>1</v>
      </c>
      <c r="N14182" s="4">
        <v>-8.6400000000000005E-2</v>
      </c>
      <c r="O14182" s="5">
        <v>0.02</v>
      </c>
    </row>
    <row r="14183" spans="1:15" hidden="1" x14ac:dyDescent="0.3">
      <c r="A14183" t="s">
        <v>6</v>
      </c>
      <c r="B14183" t="s">
        <v>2145</v>
      </c>
      <c r="C14183" t="s">
        <v>14</v>
      </c>
      <c r="D14183" t="s">
        <v>2146</v>
      </c>
      <c r="E14183" t="s">
        <v>158</v>
      </c>
      <c r="F14183" t="s">
        <v>159</v>
      </c>
      <c r="G14183" t="s">
        <v>18</v>
      </c>
      <c r="H14183" s="2">
        <v>45891</v>
      </c>
      <c r="I14183" t="s">
        <v>19</v>
      </c>
      <c r="J14183" s="3">
        <v>79713.320000000007</v>
      </c>
      <c r="K14183" s="3">
        <v>55583.9</v>
      </c>
      <c r="L14183" s="3">
        <v>2779.19</v>
      </c>
      <c r="M14183" s="6">
        <v>1</v>
      </c>
      <c r="N14183" s="4">
        <v>-8.6400000000000005E-2</v>
      </c>
      <c r="O14183" s="5">
        <v>0.02</v>
      </c>
    </row>
    <row r="14184" spans="1:15" hidden="1" x14ac:dyDescent="0.3">
      <c r="A14184" t="s">
        <v>6</v>
      </c>
      <c r="B14184" t="s">
        <v>894</v>
      </c>
      <c r="C14184" t="s">
        <v>14</v>
      </c>
      <c r="D14184" t="s">
        <v>895</v>
      </c>
      <c r="E14184" t="s">
        <v>55</v>
      </c>
      <c r="F14184" t="s">
        <v>56</v>
      </c>
      <c r="G14184" t="s">
        <v>18</v>
      </c>
      <c r="H14184" s="2">
        <v>45891</v>
      </c>
      <c r="I14184" t="s">
        <v>19</v>
      </c>
      <c r="J14184" s="3">
        <v>91710</v>
      </c>
      <c r="K14184" s="3">
        <v>66722.22</v>
      </c>
      <c r="L14184" s="3">
        <v>3336.11</v>
      </c>
      <c r="M14184" s="6">
        <v>1</v>
      </c>
      <c r="N14184" s="4">
        <v>-8.6400000000000005E-2</v>
      </c>
      <c r="O14184" s="5">
        <v>0.02</v>
      </c>
    </row>
    <row r="14185" spans="1:15" hidden="1" x14ac:dyDescent="0.3">
      <c r="A14185" t="s">
        <v>6</v>
      </c>
      <c r="B14185" t="s">
        <v>1760</v>
      </c>
      <c r="C14185" t="s">
        <v>14</v>
      </c>
      <c r="D14185" t="s">
        <v>1761</v>
      </c>
      <c r="E14185" t="s">
        <v>351</v>
      </c>
      <c r="F14185" t="s">
        <v>352</v>
      </c>
      <c r="G14185" t="s">
        <v>18</v>
      </c>
      <c r="H14185" s="2">
        <v>45891</v>
      </c>
      <c r="I14185" t="s">
        <v>19</v>
      </c>
      <c r="J14185" s="3">
        <v>16088.58</v>
      </c>
      <c r="K14185" s="3">
        <v>10972.78</v>
      </c>
      <c r="L14185" s="3">
        <v>548.62</v>
      </c>
      <c r="M14185" s="6">
        <v>1</v>
      </c>
      <c r="N14185" s="4">
        <v>-8.6400000000000005E-2</v>
      </c>
      <c r="O14185" s="5">
        <v>0.02</v>
      </c>
    </row>
    <row r="14186" spans="1:15" hidden="1" x14ac:dyDescent="0.3">
      <c r="A14186" t="s">
        <v>6</v>
      </c>
      <c r="B14186" t="s">
        <v>2522</v>
      </c>
      <c r="C14186" t="s">
        <v>14</v>
      </c>
      <c r="D14186" t="s">
        <v>2523</v>
      </c>
      <c r="E14186" t="s">
        <v>46</v>
      </c>
      <c r="F14186" t="s">
        <v>47</v>
      </c>
      <c r="G14186" t="s">
        <v>18</v>
      </c>
      <c r="H14186" s="2">
        <v>45891</v>
      </c>
      <c r="I14186" t="s">
        <v>19</v>
      </c>
      <c r="J14186" s="3">
        <v>32522</v>
      </c>
      <c r="K14186" s="3">
        <v>24188.23</v>
      </c>
      <c r="L14186" s="3">
        <v>1209.4100000000001</v>
      </c>
      <c r="M14186" s="6">
        <v>1</v>
      </c>
      <c r="N14186" s="4">
        <v>-8.6400000000000005E-2</v>
      </c>
      <c r="O14186" s="5">
        <v>0.02</v>
      </c>
    </row>
    <row r="14187" spans="1:15" hidden="1" x14ac:dyDescent="0.3">
      <c r="A14187" t="s">
        <v>6</v>
      </c>
      <c r="B14187" t="s">
        <v>1020</v>
      </c>
      <c r="C14187" t="s">
        <v>996</v>
      </c>
      <c r="D14187" t="s">
        <v>2297</v>
      </c>
      <c r="E14187" t="s">
        <v>112</v>
      </c>
      <c r="F14187" t="s">
        <v>113</v>
      </c>
      <c r="G14187" t="s">
        <v>18</v>
      </c>
      <c r="H14187" s="2">
        <v>45891</v>
      </c>
      <c r="I14187" t="s">
        <v>19</v>
      </c>
      <c r="J14187" s="3">
        <v>4146</v>
      </c>
      <c r="K14187" s="3">
        <v>2158</v>
      </c>
      <c r="L14187" s="3">
        <v>86.32</v>
      </c>
      <c r="M14187" s="6">
        <v>1</v>
      </c>
      <c r="N14187" s="4">
        <v>-8.6400000000000005E-2</v>
      </c>
      <c r="O14187" s="5">
        <v>0.02</v>
      </c>
    </row>
    <row r="14188" spans="1:15" hidden="1" x14ac:dyDescent="0.3">
      <c r="A14188" t="s">
        <v>6</v>
      </c>
      <c r="B14188" t="s">
        <v>973</v>
      </c>
      <c r="C14188" t="s">
        <v>33</v>
      </c>
      <c r="D14188" t="s">
        <v>1022</v>
      </c>
      <c r="E14188" t="s">
        <v>81</v>
      </c>
      <c r="F14188" t="s">
        <v>82</v>
      </c>
      <c r="G14188" t="s">
        <v>18</v>
      </c>
      <c r="H14188" s="2">
        <v>45891</v>
      </c>
      <c r="I14188" t="s">
        <v>19</v>
      </c>
      <c r="J14188" s="3">
        <v>10284</v>
      </c>
      <c r="K14188" s="3">
        <v>6638</v>
      </c>
      <c r="L14188" s="3">
        <v>331.9</v>
      </c>
      <c r="M14188" s="6">
        <v>1</v>
      </c>
      <c r="N14188" s="4">
        <v>-8.6400000000000005E-2</v>
      </c>
      <c r="O14188" s="5">
        <v>0.02</v>
      </c>
    </row>
    <row r="14189" spans="1:15" hidden="1" x14ac:dyDescent="0.3">
      <c r="A14189" t="s">
        <v>6</v>
      </c>
      <c r="B14189" t="s">
        <v>116</v>
      </c>
      <c r="C14189" t="s">
        <v>33</v>
      </c>
      <c r="D14189" t="s">
        <v>1023</v>
      </c>
      <c r="E14189" t="s">
        <v>81</v>
      </c>
      <c r="F14189" t="s">
        <v>82</v>
      </c>
      <c r="G14189" t="s">
        <v>18</v>
      </c>
      <c r="H14189" s="2">
        <v>45891</v>
      </c>
      <c r="I14189" t="s">
        <v>19</v>
      </c>
      <c r="J14189" s="3">
        <v>29219.89</v>
      </c>
      <c r="K14189" s="3">
        <v>18859.93</v>
      </c>
      <c r="L14189" s="3">
        <v>943</v>
      </c>
      <c r="M14189" s="6">
        <v>1</v>
      </c>
      <c r="N14189" s="4">
        <v>-8.6400000000000005E-2</v>
      </c>
      <c r="O14189" s="5">
        <v>0.02</v>
      </c>
    </row>
    <row r="14190" spans="1:15" hidden="1" x14ac:dyDescent="0.3">
      <c r="A14190" t="s">
        <v>6</v>
      </c>
      <c r="B14190" t="s">
        <v>40</v>
      </c>
      <c r="C14190" t="s">
        <v>33</v>
      </c>
      <c r="D14190" t="s">
        <v>204</v>
      </c>
      <c r="E14190" t="s">
        <v>35</v>
      </c>
      <c r="F14190" t="s">
        <v>36</v>
      </c>
      <c r="G14190" t="s">
        <v>18</v>
      </c>
      <c r="H14190" s="2">
        <v>45891</v>
      </c>
      <c r="I14190" t="s">
        <v>19</v>
      </c>
      <c r="J14190" s="3">
        <v>1323</v>
      </c>
      <c r="K14190" s="3">
        <v>873</v>
      </c>
      <c r="L14190" s="3">
        <v>43.64</v>
      </c>
      <c r="M14190" s="6">
        <v>1</v>
      </c>
      <c r="N14190" s="4">
        <v>-8.6400000000000005E-2</v>
      </c>
      <c r="O14190" s="5">
        <v>0.02</v>
      </c>
    </row>
    <row r="14191" spans="1:15" hidden="1" x14ac:dyDescent="0.3">
      <c r="A14191" t="s">
        <v>6</v>
      </c>
      <c r="B14191" t="s">
        <v>2352</v>
      </c>
      <c r="C14191" t="s">
        <v>33</v>
      </c>
      <c r="D14191" t="s">
        <v>2393</v>
      </c>
      <c r="E14191" t="s">
        <v>35</v>
      </c>
      <c r="F14191" t="s">
        <v>36</v>
      </c>
      <c r="G14191" t="s">
        <v>18</v>
      </c>
      <c r="H14191" s="2">
        <v>45891</v>
      </c>
      <c r="I14191" t="s">
        <v>19</v>
      </c>
      <c r="J14191" s="3">
        <v>5629</v>
      </c>
      <c r="K14191" s="3">
        <v>3716</v>
      </c>
      <c r="L14191" s="3">
        <v>185.8</v>
      </c>
      <c r="M14191" s="6">
        <v>1</v>
      </c>
      <c r="N14191" s="4">
        <v>-8.6400000000000005E-2</v>
      </c>
      <c r="O14191" s="5">
        <v>0.02</v>
      </c>
    </row>
    <row r="14192" spans="1:15" hidden="1" x14ac:dyDescent="0.3">
      <c r="A14192" t="s">
        <v>6</v>
      </c>
      <c r="B14192" t="s">
        <v>205</v>
      </c>
      <c r="C14192" t="s">
        <v>33</v>
      </c>
      <c r="D14192" t="s">
        <v>206</v>
      </c>
      <c r="E14192" t="s">
        <v>35</v>
      </c>
      <c r="F14192" t="s">
        <v>36</v>
      </c>
      <c r="G14192" t="s">
        <v>18</v>
      </c>
      <c r="H14192" s="2">
        <v>45891</v>
      </c>
      <c r="I14192" t="s">
        <v>19</v>
      </c>
      <c r="J14192" s="3">
        <v>8411</v>
      </c>
      <c r="K14192" s="3">
        <v>5429</v>
      </c>
      <c r="L14192" s="3">
        <v>271.45</v>
      </c>
      <c r="M14192" s="6">
        <v>1</v>
      </c>
      <c r="N14192" s="4">
        <v>-8.6400000000000005E-2</v>
      </c>
      <c r="O14192" s="5">
        <v>0.02</v>
      </c>
    </row>
    <row r="14193" spans="1:15" hidden="1" x14ac:dyDescent="0.3">
      <c r="A14193" t="s">
        <v>6</v>
      </c>
      <c r="B14193" t="s">
        <v>1030</v>
      </c>
      <c r="C14193" t="s">
        <v>33</v>
      </c>
      <c r="D14193" t="s">
        <v>1031</v>
      </c>
      <c r="E14193" t="s">
        <v>1032</v>
      </c>
      <c r="F14193" t="s">
        <v>1033</v>
      </c>
      <c r="G14193" t="s">
        <v>18</v>
      </c>
      <c r="H14193" s="2">
        <v>45891</v>
      </c>
      <c r="I14193" t="s">
        <v>19</v>
      </c>
      <c r="J14193" s="3">
        <v>13461</v>
      </c>
      <c r="K14193" s="3">
        <v>7691</v>
      </c>
      <c r="L14193" s="3">
        <v>384.55</v>
      </c>
      <c r="M14193" s="6">
        <v>1</v>
      </c>
      <c r="N14193" s="4">
        <v>-8.6400000000000005E-2</v>
      </c>
      <c r="O14193" s="5">
        <v>0.02</v>
      </c>
    </row>
    <row r="14194" spans="1:15" hidden="1" x14ac:dyDescent="0.3">
      <c r="A14194" t="s">
        <v>6</v>
      </c>
      <c r="B14194" t="s">
        <v>2415</v>
      </c>
      <c r="C14194" t="s">
        <v>33</v>
      </c>
      <c r="D14194" t="s">
        <v>2524</v>
      </c>
      <c r="E14194" t="s">
        <v>756</v>
      </c>
      <c r="F14194" t="s">
        <v>757</v>
      </c>
      <c r="G14194" t="s">
        <v>18</v>
      </c>
      <c r="H14194" s="2">
        <v>45891</v>
      </c>
      <c r="I14194" t="s">
        <v>19</v>
      </c>
      <c r="J14194" s="3">
        <v>8875</v>
      </c>
      <c r="K14194" s="3">
        <v>6718.25</v>
      </c>
      <c r="L14194" s="3">
        <v>335.91</v>
      </c>
      <c r="M14194" s="6">
        <v>1</v>
      </c>
      <c r="N14194" s="4">
        <v>-8.6400000000000005E-2</v>
      </c>
      <c r="O14194" s="5">
        <v>0.02</v>
      </c>
    </row>
    <row r="14195" spans="1:15" hidden="1" x14ac:dyDescent="0.3">
      <c r="A14195" t="s">
        <v>6</v>
      </c>
      <c r="B14195" t="s">
        <v>1186</v>
      </c>
      <c r="C14195" t="s">
        <v>44</v>
      </c>
      <c r="D14195" t="s">
        <v>2525</v>
      </c>
      <c r="E14195" t="s">
        <v>432</v>
      </c>
      <c r="F14195" t="s">
        <v>433</v>
      </c>
      <c r="G14195" t="s">
        <v>18</v>
      </c>
      <c r="H14195" s="2">
        <v>45891</v>
      </c>
      <c r="I14195" t="s">
        <v>19</v>
      </c>
      <c r="J14195" s="3">
        <v>100395</v>
      </c>
      <c r="K14195" s="3">
        <v>62407.63</v>
      </c>
      <c r="L14195" s="3">
        <v>3120.43</v>
      </c>
      <c r="M14195" s="6">
        <v>1</v>
      </c>
      <c r="N14195" s="4">
        <v>-8.6400000000000005E-2</v>
      </c>
      <c r="O14195" s="5">
        <v>0.02</v>
      </c>
    </row>
    <row r="14196" spans="1:15" hidden="1" x14ac:dyDescent="0.3">
      <c r="A14196" t="s">
        <v>6</v>
      </c>
      <c r="B14196" t="s">
        <v>1516</v>
      </c>
      <c r="C14196" t="s">
        <v>41</v>
      </c>
      <c r="D14196" t="s">
        <v>2526</v>
      </c>
      <c r="E14196" t="s">
        <v>22</v>
      </c>
      <c r="F14196" t="s">
        <v>23</v>
      </c>
      <c r="G14196" t="s">
        <v>18</v>
      </c>
      <c r="H14196" s="2">
        <v>45891</v>
      </c>
      <c r="I14196" t="s">
        <v>19</v>
      </c>
      <c r="J14196" s="3">
        <v>19263</v>
      </c>
      <c r="K14196" s="3">
        <v>13234.68</v>
      </c>
      <c r="L14196" s="3">
        <v>661.74</v>
      </c>
      <c r="M14196" s="6">
        <v>1</v>
      </c>
      <c r="N14196" s="4">
        <v>-8.6400000000000005E-2</v>
      </c>
      <c r="O14196" s="5">
        <v>0.02</v>
      </c>
    </row>
    <row r="14197" spans="1:15" hidden="1" x14ac:dyDescent="0.3">
      <c r="A14197" t="s">
        <v>6</v>
      </c>
      <c r="B14197" t="s">
        <v>1912</v>
      </c>
      <c r="C14197" t="s">
        <v>41</v>
      </c>
      <c r="D14197" t="s">
        <v>2527</v>
      </c>
      <c r="E14197" t="s">
        <v>73</v>
      </c>
      <c r="F14197" t="s">
        <v>74</v>
      </c>
      <c r="G14197" t="s">
        <v>18</v>
      </c>
      <c r="H14197" s="2">
        <v>45891</v>
      </c>
      <c r="I14197" t="s">
        <v>19</v>
      </c>
      <c r="J14197" s="3">
        <v>25462</v>
      </c>
      <c r="K14197" s="3">
        <v>17888.419999999998</v>
      </c>
      <c r="L14197" s="3">
        <v>894.43</v>
      </c>
      <c r="M14197" s="6">
        <v>1</v>
      </c>
      <c r="N14197" s="4">
        <v>-8.6400000000000005E-2</v>
      </c>
      <c r="O14197" s="5">
        <v>0.02</v>
      </c>
    </row>
    <row r="14198" spans="1:15" hidden="1" x14ac:dyDescent="0.3">
      <c r="A14198" t="s">
        <v>6</v>
      </c>
      <c r="B14198" t="s">
        <v>1068</v>
      </c>
      <c r="C14198" t="s">
        <v>325</v>
      </c>
      <c r="D14198" t="s">
        <v>1069</v>
      </c>
      <c r="E14198" t="s">
        <v>51</v>
      </c>
      <c r="F14198" t="s">
        <v>52</v>
      </c>
      <c r="G14198" t="s">
        <v>18</v>
      </c>
      <c r="H14198" s="2">
        <v>45891</v>
      </c>
      <c r="I14198" t="s">
        <v>19</v>
      </c>
      <c r="J14198" s="3">
        <v>70451</v>
      </c>
      <c r="K14198" s="3">
        <v>45441</v>
      </c>
      <c r="L14198" s="3">
        <v>2272.0500000000002</v>
      </c>
      <c r="M14198" s="6">
        <v>1</v>
      </c>
      <c r="N14198" s="4">
        <v>-8.6400000000000005E-2</v>
      </c>
      <c r="O14198" s="5">
        <v>0.02</v>
      </c>
    </row>
    <row r="14199" spans="1:15" hidden="1" x14ac:dyDescent="0.3">
      <c r="A14199" t="s">
        <v>6</v>
      </c>
      <c r="B14199" t="s">
        <v>1205</v>
      </c>
      <c r="C14199" t="s">
        <v>41</v>
      </c>
      <c r="D14199" t="s">
        <v>2528</v>
      </c>
      <c r="E14199" t="s">
        <v>22</v>
      </c>
      <c r="F14199" t="s">
        <v>23</v>
      </c>
      <c r="G14199" t="s">
        <v>18</v>
      </c>
      <c r="H14199" s="2">
        <v>45891</v>
      </c>
      <c r="I14199" t="s">
        <v>19</v>
      </c>
      <c r="J14199" s="3">
        <v>16705</v>
      </c>
      <c r="K14199" s="3">
        <v>11736.71</v>
      </c>
      <c r="L14199" s="3">
        <v>586.84</v>
      </c>
      <c r="M14199" s="6">
        <v>1</v>
      </c>
      <c r="N14199" s="4">
        <v>-8.6400000000000005E-2</v>
      </c>
      <c r="O14199" s="5">
        <v>0.02</v>
      </c>
    </row>
    <row r="14200" spans="1:15" hidden="1" x14ac:dyDescent="0.3">
      <c r="A14200" t="s">
        <v>6</v>
      </c>
      <c r="B14200" t="s">
        <v>1209</v>
      </c>
      <c r="C14200" t="s">
        <v>41</v>
      </c>
      <c r="D14200" t="s">
        <v>2529</v>
      </c>
      <c r="E14200" t="s">
        <v>16</v>
      </c>
      <c r="F14200" t="s">
        <v>17</v>
      </c>
      <c r="G14200" t="s">
        <v>18</v>
      </c>
      <c r="H14200" s="2">
        <v>45891</v>
      </c>
      <c r="I14200" t="s">
        <v>19</v>
      </c>
      <c r="J14200" s="3">
        <v>22771</v>
      </c>
      <c r="K14200" s="3">
        <v>15998.95</v>
      </c>
      <c r="L14200" s="3">
        <v>799.96</v>
      </c>
      <c r="M14200" s="6">
        <v>1</v>
      </c>
      <c r="N14200" s="4">
        <v>-8.6400000000000005E-2</v>
      </c>
      <c r="O14200" s="5">
        <v>0.02</v>
      </c>
    </row>
    <row r="14201" spans="1:15" hidden="1" x14ac:dyDescent="0.3">
      <c r="A14201" t="s">
        <v>6</v>
      </c>
      <c r="B14201" t="s">
        <v>1070</v>
      </c>
      <c r="C14201" t="s">
        <v>44</v>
      </c>
      <c r="D14201" t="s">
        <v>1071</v>
      </c>
      <c r="E14201" t="s">
        <v>158</v>
      </c>
      <c r="F14201" t="s">
        <v>159</v>
      </c>
      <c r="G14201" t="s">
        <v>18</v>
      </c>
      <c r="H14201" s="2">
        <v>45891</v>
      </c>
      <c r="I14201" t="s">
        <v>19</v>
      </c>
      <c r="J14201" s="3">
        <v>62877</v>
      </c>
      <c r="K14201" s="3">
        <v>41410</v>
      </c>
      <c r="L14201" s="3">
        <v>2070.4899999999998</v>
      </c>
      <c r="M14201" s="6">
        <v>1</v>
      </c>
      <c r="N14201" s="4">
        <v>-8.6400000000000005E-2</v>
      </c>
      <c r="O14201" s="5">
        <v>0.02</v>
      </c>
    </row>
    <row r="14202" spans="1:15" hidden="1" x14ac:dyDescent="0.3">
      <c r="A14202" t="s">
        <v>6</v>
      </c>
      <c r="B14202" t="s">
        <v>1219</v>
      </c>
      <c r="C14202" t="s">
        <v>44</v>
      </c>
      <c r="D14202" t="s">
        <v>2530</v>
      </c>
      <c r="E14202" t="s">
        <v>55</v>
      </c>
      <c r="F14202" t="s">
        <v>56</v>
      </c>
      <c r="G14202" t="s">
        <v>18</v>
      </c>
      <c r="H14202" s="2">
        <v>45891</v>
      </c>
      <c r="I14202" t="s">
        <v>19</v>
      </c>
      <c r="J14202" s="3">
        <v>43857</v>
      </c>
      <c r="K14202" s="3">
        <v>30812.53</v>
      </c>
      <c r="L14202" s="3">
        <v>1540.65</v>
      </c>
      <c r="M14202" s="6">
        <v>1</v>
      </c>
      <c r="N14202" s="4">
        <v>-8.6400000000000005E-2</v>
      </c>
      <c r="O14202" s="5">
        <v>0.02</v>
      </c>
    </row>
    <row r="14203" spans="1:15" hidden="1" x14ac:dyDescent="0.3">
      <c r="A14203" t="s">
        <v>6</v>
      </c>
      <c r="B14203" t="s">
        <v>1228</v>
      </c>
      <c r="C14203" t="s">
        <v>44</v>
      </c>
      <c r="D14203" t="s">
        <v>2531</v>
      </c>
      <c r="E14203" t="s">
        <v>337</v>
      </c>
      <c r="F14203" t="s">
        <v>338</v>
      </c>
      <c r="G14203" t="s">
        <v>18</v>
      </c>
      <c r="H14203" s="2">
        <v>45891</v>
      </c>
      <c r="I14203" t="s">
        <v>19</v>
      </c>
      <c r="J14203" s="3">
        <v>18103</v>
      </c>
      <c r="K14203" s="3">
        <v>12719.49</v>
      </c>
      <c r="L14203" s="3">
        <v>635.98</v>
      </c>
      <c r="M14203" s="6">
        <v>1</v>
      </c>
      <c r="N14203" s="4">
        <v>-8.6400000000000005E-2</v>
      </c>
      <c r="O14203" s="5">
        <v>0.02</v>
      </c>
    </row>
    <row r="14204" spans="1:15" hidden="1" x14ac:dyDescent="0.3">
      <c r="A14204" t="s">
        <v>6</v>
      </c>
      <c r="B14204" t="s">
        <v>1072</v>
      </c>
      <c r="C14204" t="s">
        <v>44</v>
      </c>
      <c r="D14204" t="s">
        <v>1073</v>
      </c>
      <c r="E14204" t="s">
        <v>81</v>
      </c>
      <c r="F14204" t="s">
        <v>82</v>
      </c>
      <c r="G14204" t="s">
        <v>18</v>
      </c>
      <c r="H14204" s="2">
        <v>45891</v>
      </c>
      <c r="I14204" t="s">
        <v>19</v>
      </c>
      <c r="J14204" s="3">
        <v>150354</v>
      </c>
      <c r="K14204" s="3">
        <v>96978</v>
      </c>
      <c r="L14204" s="3">
        <v>4848.8900000000003</v>
      </c>
      <c r="M14204" s="6">
        <v>1</v>
      </c>
      <c r="N14204" s="4">
        <v>-8.6400000000000005E-2</v>
      </c>
      <c r="O14204" s="5">
        <v>0.02</v>
      </c>
    </row>
    <row r="14205" spans="1:15" hidden="1" x14ac:dyDescent="0.3">
      <c r="A14205" t="s">
        <v>6</v>
      </c>
      <c r="B14205" t="s">
        <v>2309</v>
      </c>
      <c r="C14205" t="s">
        <v>41</v>
      </c>
      <c r="D14205" t="s">
        <v>2532</v>
      </c>
      <c r="E14205" t="s">
        <v>910</v>
      </c>
      <c r="F14205" t="s">
        <v>52</v>
      </c>
      <c r="G14205" t="s">
        <v>18</v>
      </c>
      <c r="H14205" s="2">
        <v>45891</v>
      </c>
      <c r="I14205" t="s">
        <v>19</v>
      </c>
      <c r="J14205" s="3">
        <v>26585</v>
      </c>
      <c r="K14205" s="3">
        <v>18676.810000000001</v>
      </c>
      <c r="L14205" s="3">
        <v>933.88</v>
      </c>
      <c r="M14205" s="6">
        <v>1</v>
      </c>
      <c r="N14205" s="4">
        <v>-8.6400000000000005E-2</v>
      </c>
      <c r="O14205" s="5">
        <v>0.02</v>
      </c>
    </row>
    <row r="14206" spans="1:15" hidden="1" x14ac:dyDescent="0.3">
      <c r="A14206" t="s">
        <v>6</v>
      </c>
      <c r="B14206" t="s">
        <v>1241</v>
      </c>
      <c r="C14206" t="s">
        <v>325</v>
      </c>
      <c r="D14206" t="s">
        <v>2533</v>
      </c>
      <c r="E14206" t="s">
        <v>1082</v>
      </c>
      <c r="F14206" t="s">
        <v>1083</v>
      </c>
      <c r="G14206" t="s">
        <v>18</v>
      </c>
      <c r="H14206" s="2">
        <v>45891</v>
      </c>
      <c r="I14206" t="s">
        <v>19</v>
      </c>
      <c r="J14206" s="3">
        <v>219017</v>
      </c>
      <c r="K14206" s="3">
        <v>150470.35</v>
      </c>
      <c r="L14206" s="3">
        <v>7523.52</v>
      </c>
      <c r="M14206" s="6">
        <v>1</v>
      </c>
      <c r="N14206" s="4">
        <v>-8.6400000000000005E-2</v>
      </c>
      <c r="O14206" s="5">
        <v>0.02</v>
      </c>
    </row>
    <row r="14207" spans="1:15" hidden="1" x14ac:dyDescent="0.3">
      <c r="A14207" t="s">
        <v>6</v>
      </c>
      <c r="B14207" t="s">
        <v>1530</v>
      </c>
      <c r="C14207" t="s">
        <v>41</v>
      </c>
      <c r="D14207" t="s">
        <v>2308</v>
      </c>
      <c r="E14207" t="s">
        <v>16</v>
      </c>
      <c r="F14207" t="s">
        <v>17</v>
      </c>
      <c r="G14207" t="s">
        <v>18</v>
      </c>
      <c r="H14207" s="2">
        <v>45891</v>
      </c>
      <c r="I14207" t="s">
        <v>19</v>
      </c>
      <c r="J14207" s="3">
        <v>11393</v>
      </c>
      <c r="K14207" s="3">
        <v>8004</v>
      </c>
      <c r="L14207" s="3">
        <v>400.2</v>
      </c>
      <c r="M14207" s="6">
        <v>1</v>
      </c>
      <c r="N14207" s="4">
        <v>-8.6400000000000005E-2</v>
      </c>
      <c r="O14207" s="5">
        <v>0.02</v>
      </c>
    </row>
    <row r="14208" spans="1:15" hidden="1" x14ac:dyDescent="0.3">
      <c r="A14208" t="s">
        <v>6</v>
      </c>
      <c r="B14208" t="s">
        <v>139</v>
      </c>
      <c r="C14208" t="s">
        <v>44</v>
      </c>
      <c r="D14208" t="s">
        <v>2534</v>
      </c>
      <c r="E14208" t="s">
        <v>129</v>
      </c>
      <c r="F14208" t="s">
        <v>130</v>
      </c>
      <c r="G14208" t="s">
        <v>18</v>
      </c>
      <c r="H14208" s="2">
        <v>45891</v>
      </c>
      <c r="I14208" t="s">
        <v>19</v>
      </c>
      <c r="J14208" s="3">
        <v>46803</v>
      </c>
      <c r="K14208" s="3">
        <v>32881.519999999997</v>
      </c>
      <c r="L14208" s="3">
        <v>1644.08</v>
      </c>
      <c r="M14208" s="6">
        <v>1</v>
      </c>
      <c r="N14208" s="4">
        <v>-8.6400000000000005E-2</v>
      </c>
      <c r="O14208" s="5">
        <v>0.02</v>
      </c>
    </row>
    <row r="14209" spans="1:15" hidden="1" x14ac:dyDescent="0.3">
      <c r="A14209" t="s">
        <v>6</v>
      </c>
      <c r="B14209" t="s">
        <v>1339</v>
      </c>
      <c r="C14209" t="s">
        <v>41</v>
      </c>
      <c r="D14209" t="s">
        <v>2299</v>
      </c>
      <c r="E14209" t="s">
        <v>77</v>
      </c>
      <c r="F14209" t="s">
        <v>78</v>
      </c>
      <c r="G14209" t="s">
        <v>18</v>
      </c>
      <c r="H14209" s="2">
        <v>45891</v>
      </c>
      <c r="I14209" t="s">
        <v>19</v>
      </c>
      <c r="J14209" s="3">
        <v>27271</v>
      </c>
      <c r="K14209" s="3">
        <v>19159</v>
      </c>
      <c r="L14209" s="3">
        <v>957.95</v>
      </c>
      <c r="M14209" s="6">
        <v>1</v>
      </c>
      <c r="N14209" s="4">
        <v>-8.6400000000000005E-2</v>
      </c>
      <c r="O14209" s="5">
        <v>0.02</v>
      </c>
    </row>
    <row r="14210" spans="1:15" hidden="1" x14ac:dyDescent="0.3">
      <c r="A14210" t="s">
        <v>6</v>
      </c>
      <c r="B14210" t="s">
        <v>163</v>
      </c>
      <c r="C14210" t="s">
        <v>41</v>
      </c>
      <c r="D14210" t="s">
        <v>2300</v>
      </c>
      <c r="E14210" t="s">
        <v>22</v>
      </c>
      <c r="F14210" t="s">
        <v>23</v>
      </c>
      <c r="G14210" t="s">
        <v>18</v>
      </c>
      <c r="H14210" s="2">
        <v>45891</v>
      </c>
      <c r="I14210" t="s">
        <v>19</v>
      </c>
      <c r="J14210" s="3">
        <v>26160</v>
      </c>
      <c r="K14210" s="3">
        <v>18378</v>
      </c>
      <c r="L14210" s="3">
        <v>918.89</v>
      </c>
      <c r="M14210" s="6">
        <v>1</v>
      </c>
      <c r="N14210" s="4">
        <v>-8.6400000000000005E-2</v>
      </c>
      <c r="O14210" s="5">
        <v>0.02</v>
      </c>
    </row>
    <row r="14211" spans="1:15" hidden="1" x14ac:dyDescent="0.3">
      <c r="A14211" t="s">
        <v>6</v>
      </c>
      <c r="B14211" t="s">
        <v>1374</v>
      </c>
      <c r="C14211" t="s">
        <v>41</v>
      </c>
      <c r="D14211" t="s">
        <v>2301</v>
      </c>
      <c r="E14211" t="s">
        <v>16</v>
      </c>
      <c r="F14211" t="s">
        <v>17</v>
      </c>
      <c r="G14211" t="s">
        <v>18</v>
      </c>
      <c r="H14211" s="2">
        <v>45891</v>
      </c>
      <c r="I14211" t="s">
        <v>19</v>
      </c>
      <c r="J14211" s="3">
        <v>24688</v>
      </c>
      <c r="K14211" s="3">
        <v>17344</v>
      </c>
      <c r="L14211" s="3">
        <v>867.19</v>
      </c>
      <c r="M14211" s="6">
        <v>1</v>
      </c>
      <c r="N14211" s="4">
        <v>-8.6400000000000005E-2</v>
      </c>
      <c r="O14211" s="5">
        <v>0.02</v>
      </c>
    </row>
    <row r="14212" spans="1:15" hidden="1" x14ac:dyDescent="0.3">
      <c r="A14212" t="s">
        <v>6</v>
      </c>
      <c r="B14212" t="s">
        <v>1361</v>
      </c>
      <c r="C14212" t="s">
        <v>41</v>
      </c>
      <c r="D14212" t="s">
        <v>2302</v>
      </c>
      <c r="E14212" t="s">
        <v>432</v>
      </c>
      <c r="F14212" t="s">
        <v>433</v>
      </c>
      <c r="G14212" t="s">
        <v>18</v>
      </c>
      <c r="H14212" s="2">
        <v>45891</v>
      </c>
      <c r="I14212" t="s">
        <v>19</v>
      </c>
      <c r="J14212" s="3">
        <v>54323</v>
      </c>
      <c r="K14212" s="3">
        <v>38164</v>
      </c>
      <c r="L14212" s="3">
        <v>1908.19</v>
      </c>
      <c r="M14212" s="6">
        <v>1</v>
      </c>
      <c r="N14212" s="4">
        <v>-8.6400000000000005E-2</v>
      </c>
      <c r="O14212" s="5">
        <v>0.02</v>
      </c>
    </row>
    <row r="14213" spans="1:15" hidden="1" x14ac:dyDescent="0.3">
      <c r="A14213" t="s">
        <v>6</v>
      </c>
      <c r="B14213" t="s">
        <v>211</v>
      </c>
      <c r="C14213" t="s">
        <v>41</v>
      </c>
      <c r="D14213" t="s">
        <v>212</v>
      </c>
      <c r="E14213" t="s">
        <v>22</v>
      </c>
      <c r="F14213" t="s">
        <v>23</v>
      </c>
      <c r="G14213" t="s">
        <v>18</v>
      </c>
      <c r="H14213" s="2">
        <v>45891</v>
      </c>
      <c r="I14213" t="s">
        <v>19</v>
      </c>
      <c r="J14213" s="3">
        <v>31336</v>
      </c>
      <c r="K14213" s="3">
        <v>22015</v>
      </c>
      <c r="L14213" s="3">
        <v>1100.74</v>
      </c>
      <c r="M14213" s="6">
        <v>1</v>
      </c>
      <c r="N14213" s="4">
        <v>-8.6400000000000005E-2</v>
      </c>
      <c r="O14213" s="5">
        <v>0.02</v>
      </c>
    </row>
    <row r="14214" spans="1:15" hidden="1" x14ac:dyDescent="0.3">
      <c r="A14214" t="s">
        <v>6</v>
      </c>
      <c r="B14214" t="s">
        <v>1138</v>
      </c>
      <c r="C14214" t="s">
        <v>41</v>
      </c>
      <c r="D14214" t="s">
        <v>1139</v>
      </c>
      <c r="E14214" t="s">
        <v>244</v>
      </c>
      <c r="F14214" t="s">
        <v>245</v>
      </c>
      <c r="G14214" t="s">
        <v>18</v>
      </c>
      <c r="H14214" s="2">
        <v>45891</v>
      </c>
      <c r="I14214" t="s">
        <v>19</v>
      </c>
      <c r="J14214" s="3">
        <v>27445</v>
      </c>
      <c r="K14214" s="3">
        <v>19281</v>
      </c>
      <c r="L14214" s="3">
        <v>964.05</v>
      </c>
      <c r="M14214" s="6">
        <v>1</v>
      </c>
      <c r="N14214" s="4">
        <v>-8.6400000000000005E-2</v>
      </c>
      <c r="O14214" s="5">
        <v>0.02</v>
      </c>
    </row>
    <row r="14215" spans="1:15" hidden="1" x14ac:dyDescent="0.3">
      <c r="A14215" t="s">
        <v>6</v>
      </c>
      <c r="B14215" t="s">
        <v>1146</v>
      </c>
      <c r="C14215" t="s">
        <v>41</v>
      </c>
      <c r="D14215" t="s">
        <v>1147</v>
      </c>
      <c r="E14215" t="s">
        <v>16</v>
      </c>
      <c r="F14215" t="s">
        <v>17</v>
      </c>
      <c r="G14215" t="s">
        <v>18</v>
      </c>
      <c r="H14215" s="2">
        <v>45891</v>
      </c>
      <c r="I14215" t="s">
        <v>19</v>
      </c>
      <c r="J14215" s="3">
        <v>62699</v>
      </c>
      <c r="K14215" s="3">
        <v>44049</v>
      </c>
      <c r="L14215" s="3">
        <v>2202.44</v>
      </c>
      <c r="M14215" s="6">
        <v>1</v>
      </c>
      <c r="N14215" s="4">
        <v>-8.6400000000000005E-2</v>
      </c>
      <c r="O14215" s="5">
        <v>0.02</v>
      </c>
    </row>
    <row r="14216" spans="1:15" hidden="1" x14ac:dyDescent="0.3">
      <c r="A14216" t="s">
        <v>6</v>
      </c>
      <c r="B14216" t="s">
        <v>1156</v>
      </c>
      <c r="C14216" t="s">
        <v>41</v>
      </c>
      <c r="D14216" t="s">
        <v>1157</v>
      </c>
      <c r="E14216" t="s">
        <v>59</v>
      </c>
      <c r="F14216" t="s">
        <v>60</v>
      </c>
      <c r="G14216" t="s">
        <v>18</v>
      </c>
      <c r="H14216" s="2">
        <v>45891</v>
      </c>
      <c r="I14216" t="s">
        <v>19</v>
      </c>
      <c r="J14216" s="3">
        <v>61276</v>
      </c>
      <c r="K14216" s="3">
        <v>43049</v>
      </c>
      <c r="L14216" s="3">
        <v>2152.44</v>
      </c>
      <c r="M14216" s="6">
        <v>1</v>
      </c>
      <c r="N14216" s="4">
        <v>-8.6400000000000005E-2</v>
      </c>
      <c r="O14216" s="5">
        <v>0.02</v>
      </c>
    </row>
    <row r="14217" spans="1:15" hidden="1" x14ac:dyDescent="0.3">
      <c r="A14217" t="s">
        <v>6</v>
      </c>
      <c r="B14217" t="s">
        <v>1158</v>
      </c>
      <c r="C14217" t="s">
        <v>41</v>
      </c>
      <c r="D14217" t="s">
        <v>1159</v>
      </c>
      <c r="E14217" t="s">
        <v>22</v>
      </c>
      <c r="F14217" t="s">
        <v>23</v>
      </c>
      <c r="G14217" t="s">
        <v>18</v>
      </c>
      <c r="H14217" s="2">
        <v>45891</v>
      </c>
      <c r="I14217" t="s">
        <v>19</v>
      </c>
      <c r="J14217" s="3">
        <v>23540</v>
      </c>
      <c r="K14217" s="3">
        <v>16538</v>
      </c>
      <c r="L14217" s="3">
        <v>826.9</v>
      </c>
      <c r="M14217" s="6">
        <v>1</v>
      </c>
      <c r="N14217" s="4">
        <v>-8.6400000000000005E-2</v>
      </c>
      <c r="O14217" s="5">
        <v>0.02</v>
      </c>
    </row>
    <row r="14218" spans="1:15" hidden="1" x14ac:dyDescent="0.3">
      <c r="A14218" t="s">
        <v>6</v>
      </c>
      <c r="B14218" t="s">
        <v>569</v>
      </c>
      <c r="C14218" t="s">
        <v>41</v>
      </c>
      <c r="D14218" t="s">
        <v>1160</v>
      </c>
      <c r="E14218" t="s">
        <v>35</v>
      </c>
      <c r="F14218" t="s">
        <v>36</v>
      </c>
      <c r="G14218" t="s">
        <v>18</v>
      </c>
      <c r="H14218" s="2">
        <v>45891</v>
      </c>
      <c r="I14218" t="s">
        <v>19</v>
      </c>
      <c r="J14218" s="3">
        <v>44798</v>
      </c>
      <c r="K14218" s="3">
        <v>31473</v>
      </c>
      <c r="L14218" s="3">
        <v>1573.65</v>
      </c>
      <c r="M14218" s="6">
        <v>1</v>
      </c>
      <c r="N14218" s="4">
        <v>-8.6400000000000005E-2</v>
      </c>
      <c r="O14218" s="5">
        <v>0.02</v>
      </c>
    </row>
    <row r="14219" spans="1:15" hidden="1" x14ac:dyDescent="0.3">
      <c r="A14219" t="s">
        <v>6</v>
      </c>
      <c r="B14219" t="s">
        <v>223</v>
      </c>
      <c r="C14219" t="s">
        <v>41</v>
      </c>
      <c r="D14219" t="s">
        <v>1161</v>
      </c>
      <c r="E14219" t="s">
        <v>22</v>
      </c>
      <c r="F14219" t="s">
        <v>23</v>
      </c>
      <c r="G14219" t="s">
        <v>18</v>
      </c>
      <c r="H14219" s="2">
        <v>45891</v>
      </c>
      <c r="I14219" t="s">
        <v>19</v>
      </c>
      <c r="J14219" s="3">
        <v>14957</v>
      </c>
      <c r="K14219" s="3">
        <v>10508</v>
      </c>
      <c r="L14219" s="3">
        <v>525.39</v>
      </c>
      <c r="M14219" s="6">
        <v>1</v>
      </c>
      <c r="N14219" s="4">
        <v>-8.6400000000000005E-2</v>
      </c>
      <c r="O14219" s="5">
        <v>0.02</v>
      </c>
    </row>
    <row r="14220" spans="1:15" hidden="1" x14ac:dyDescent="0.3">
      <c r="A14220" t="s">
        <v>6</v>
      </c>
      <c r="B14220" t="s">
        <v>127</v>
      </c>
      <c r="C14220" t="s">
        <v>44</v>
      </c>
      <c r="D14220" t="s">
        <v>128</v>
      </c>
      <c r="E14220" t="s">
        <v>129</v>
      </c>
      <c r="F14220" t="s">
        <v>130</v>
      </c>
      <c r="G14220" t="s">
        <v>18</v>
      </c>
      <c r="H14220" s="2">
        <v>45891</v>
      </c>
      <c r="I14220" t="s">
        <v>19</v>
      </c>
      <c r="J14220" s="3">
        <v>30996</v>
      </c>
      <c r="K14220" s="3">
        <v>21776</v>
      </c>
      <c r="L14220" s="3">
        <v>1088.8</v>
      </c>
      <c r="M14220" s="6">
        <v>1</v>
      </c>
      <c r="N14220" s="4">
        <v>-8.6400000000000005E-2</v>
      </c>
      <c r="O14220" s="5">
        <v>0.02</v>
      </c>
    </row>
    <row r="14221" spans="1:15" hidden="1" x14ac:dyDescent="0.3">
      <c r="A14221" t="s">
        <v>6</v>
      </c>
      <c r="B14221" t="s">
        <v>1170</v>
      </c>
      <c r="C14221" t="s">
        <v>41</v>
      </c>
      <c r="D14221" t="s">
        <v>1171</v>
      </c>
      <c r="E14221" t="s">
        <v>1082</v>
      </c>
      <c r="F14221" t="s">
        <v>1083</v>
      </c>
      <c r="G14221" t="s">
        <v>18</v>
      </c>
      <c r="H14221" s="2">
        <v>45891</v>
      </c>
      <c r="I14221" t="s">
        <v>19</v>
      </c>
      <c r="J14221" s="3">
        <v>29855</v>
      </c>
      <c r="K14221" s="3">
        <v>20974</v>
      </c>
      <c r="L14221" s="3">
        <v>1048.69</v>
      </c>
      <c r="M14221" s="6">
        <v>1</v>
      </c>
      <c r="N14221" s="4">
        <v>-8.6400000000000005E-2</v>
      </c>
      <c r="O14221" s="5">
        <v>0.02</v>
      </c>
    </row>
    <row r="14222" spans="1:15" hidden="1" x14ac:dyDescent="0.3">
      <c r="A14222" t="s">
        <v>6</v>
      </c>
      <c r="B14222" t="s">
        <v>131</v>
      </c>
      <c r="C14222" t="s">
        <v>41</v>
      </c>
      <c r="D14222" t="s">
        <v>132</v>
      </c>
      <c r="E14222" t="s">
        <v>129</v>
      </c>
      <c r="F14222" t="s">
        <v>130</v>
      </c>
      <c r="G14222" t="s">
        <v>18</v>
      </c>
      <c r="H14222" s="2">
        <v>45891</v>
      </c>
      <c r="I14222" t="s">
        <v>19</v>
      </c>
      <c r="J14222" s="3">
        <v>31920</v>
      </c>
      <c r="K14222" s="3">
        <v>22425</v>
      </c>
      <c r="L14222" s="3">
        <v>1121.24</v>
      </c>
      <c r="M14222" s="6">
        <v>1</v>
      </c>
      <c r="N14222" s="4">
        <v>-8.6400000000000005E-2</v>
      </c>
      <c r="O14222" s="5">
        <v>0.02</v>
      </c>
    </row>
    <row r="14223" spans="1:15" hidden="1" x14ac:dyDescent="0.3">
      <c r="A14223" t="s">
        <v>6</v>
      </c>
      <c r="B14223" t="s">
        <v>1176</v>
      </c>
      <c r="C14223" t="s">
        <v>44</v>
      </c>
      <c r="D14223" t="s">
        <v>1177</v>
      </c>
      <c r="E14223" t="s">
        <v>158</v>
      </c>
      <c r="F14223" t="s">
        <v>159</v>
      </c>
      <c r="G14223" t="s">
        <v>18</v>
      </c>
      <c r="H14223" s="2">
        <v>45891</v>
      </c>
      <c r="I14223" t="s">
        <v>19</v>
      </c>
      <c r="J14223" s="3">
        <v>75302</v>
      </c>
      <c r="K14223" s="3">
        <v>48570</v>
      </c>
      <c r="L14223" s="3">
        <v>2428.5</v>
      </c>
      <c r="M14223" s="6">
        <v>1</v>
      </c>
      <c r="N14223" s="4">
        <v>-8.6400000000000005E-2</v>
      </c>
      <c r="O14223" s="5">
        <v>0.02</v>
      </c>
    </row>
    <row r="14224" spans="1:15" hidden="1" x14ac:dyDescent="0.3">
      <c r="A14224" t="s">
        <v>6</v>
      </c>
      <c r="B14224" t="s">
        <v>1179</v>
      </c>
      <c r="C14224" t="s">
        <v>41</v>
      </c>
      <c r="D14224" t="s">
        <v>1180</v>
      </c>
      <c r="E14224" t="s">
        <v>16</v>
      </c>
      <c r="F14224" t="s">
        <v>17</v>
      </c>
      <c r="G14224" t="s">
        <v>18</v>
      </c>
      <c r="H14224" s="2">
        <v>45891</v>
      </c>
      <c r="I14224" t="s">
        <v>19</v>
      </c>
      <c r="J14224" s="3">
        <v>6407</v>
      </c>
      <c r="K14224" s="3">
        <v>4226</v>
      </c>
      <c r="L14224" s="3">
        <v>211.29</v>
      </c>
      <c r="M14224" s="6">
        <v>1</v>
      </c>
      <c r="N14224" s="4">
        <v>-8.6400000000000005E-2</v>
      </c>
      <c r="O14224" s="5">
        <v>0.02</v>
      </c>
    </row>
    <row r="14225" spans="1:15" hidden="1" x14ac:dyDescent="0.3">
      <c r="A14225" t="s">
        <v>6</v>
      </c>
      <c r="B14225" t="s">
        <v>1384</v>
      </c>
      <c r="C14225" t="s">
        <v>1385</v>
      </c>
      <c r="D14225" t="s">
        <v>1386</v>
      </c>
      <c r="E14225" t="s">
        <v>432</v>
      </c>
      <c r="F14225" t="s">
        <v>433</v>
      </c>
      <c r="G14225" t="s">
        <v>18</v>
      </c>
      <c r="H14225" s="2">
        <v>45891</v>
      </c>
      <c r="I14225" t="s">
        <v>19</v>
      </c>
      <c r="J14225" s="3">
        <v>2211</v>
      </c>
      <c r="K14225" s="3">
        <v>1125</v>
      </c>
      <c r="L14225" s="3">
        <v>56.25</v>
      </c>
      <c r="M14225" s="6">
        <v>1</v>
      </c>
      <c r="N14225" s="4">
        <v>-8.6400000000000005E-2</v>
      </c>
      <c r="O14225" s="5">
        <v>0.02</v>
      </c>
    </row>
    <row r="14226" spans="1:15" hidden="1" x14ac:dyDescent="0.3">
      <c r="A14226" t="s">
        <v>6</v>
      </c>
      <c r="B14226" t="s">
        <v>156</v>
      </c>
      <c r="C14226" t="s">
        <v>49</v>
      </c>
      <c r="D14226" t="s">
        <v>157</v>
      </c>
      <c r="E14226" t="s">
        <v>158</v>
      </c>
      <c r="F14226" t="s">
        <v>159</v>
      </c>
      <c r="G14226" t="s">
        <v>18</v>
      </c>
      <c r="H14226" s="2">
        <v>45891</v>
      </c>
      <c r="I14226" t="s">
        <v>19</v>
      </c>
      <c r="J14226" s="3">
        <v>621116</v>
      </c>
      <c r="K14226" s="3">
        <v>354632</v>
      </c>
      <c r="L14226" s="3">
        <v>21277.919999999998</v>
      </c>
      <c r="M14226" s="6">
        <v>1</v>
      </c>
      <c r="N14226" s="4">
        <v>-8.6400000000000005E-2</v>
      </c>
      <c r="O14226" s="5">
        <v>0.02</v>
      </c>
    </row>
    <row r="14227" spans="1:15" hidden="1" x14ac:dyDescent="0.3">
      <c r="A14227" t="s">
        <v>6</v>
      </c>
      <c r="B14227" t="s">
        <v>1186</v>
      </c>
      <c r="C14227" t="s">
        <v>217</v>
      </c>
      <c r="D14227" t="s">
        <v>2535</v>
      </c>
      <c r="E14227" t="s">
        <v>432</v>
      </c>
      <c r="F14227" t="s">
        <v>433</v>
      </c>
      <c r="G14227" t="s">
        <v>18</v>
      </c>
      <c r="H14227" s="2">
        <v>45891</v>
      </c>
      <c r="I14227" t="s">
        <v>19</v>
      </c>
      <c r="J14227" s="3">
        <v>23593</v>
      </c>
      <c r="K14227" s="3">
        <v>12005.06</v>
      </c>
      <c r="L14227" s="3">
        <v>600.36</v>
      </c>
      <c r="M14227" s="6">
        <v>1</v>
      </c>
      <c r="N14227" s="4">
        <v>-8.6400000000000005E-2</v>
      </c>
      <c r="O14227" s="5">
        <v>0.02</v>
      </c>
    </row>
    <row r="14228" spans="1:15" hidden="1" x14ac:dyDescent="0.3">
      <c r="A14228" t="s">
        <v>6</v>
      </c>
      <c r="B14228" t="s">
        <v>1418</v>
      </c>
      <c r="C14228" t="s">
        <v>161</v>
      </c>
      <c r="D14228" t="s">
        <v>1419</v>
      </c>
      <c r="E14228" t="s">
        <v>16</v>
      </c>
      <c r="F14228" t="s">
        <v>17</v>
      </c>
      <c r="G14228" t="s">
        <v>18</v>
      </c>
      <c r="H14228" s="2">
        <v>45891</v>
      </c>
      <c r="I14228" t="s">
        <v>19</v>
      </c>
      <c r="J14228" s="3">
        <v>11167</v>
      </c>
      <c r="K14228" s="3">
        <v>8346.1299999999992</v>
      </c>
      <c r="L14228" s="3">
        <v>417.31</v>
      </c>
      <c r="M14228" s="6">
        <v>1</v>
      </c>
      <c r="N14228" s="4">
        <v>-8.6400000000000005E-2</v>
      </c>
      <c r="O14228" s="5">
        <v>0.02</v>
      </c>
    </row>
    <row r="14229" spans="1:15" hidden="1" x14ac:dyDescent="0.3">
      <c r="A14229" t="s">
        <v>6</v>
      </c>
      <c r="B14229" t="s">
        <v>242</v>
      </c>
      <c r="C14229" t="s">
        <v>161</v>
      </c>
      <c r="D14229" t="s">
        <v>243</v>
      </c>
      <c r="E14229" t="s">
        <v>244</v>
      </c>
      <c r="F14229" t="s">
        <v>245</v>
      </c>
      <c r="G14229" t="s">
        <v>18</v>
      </c>
      <c r="H14229" s="2">
        <v>45891</v>
      </c>
      <c r="I14229" t="s">
        <v>19</v>
      </c>
      <c r="J14229" s="3">
        <v>8404</v>
      </c>
      <c r="K14229" s="3">
        <v>6239.16</v>
      </c>
      <c r="L14229" s="3">
        <v>311.95999999999998</v>
      </c>
      <c r="M14229" s="6">
        <v>1</v>
      </c>
      <c r="N14229" s="4">
        <v>-8.6400000000000005E-2</v>
      </c>
      <c r="O14229" s="5">
        <v>0.02</v>
      </c>
    </row>
    <row r="14230" spans="1:15" hidden="1" x14ac:dyDescent="0.3">
      <c r="A14230" t="s">
        <v>6</v>
      </c>
      <c r="B14230" t="s">
        <v>1432</v>
      </c>
      <c r="C14230" t="s">
        <v>161</v>
      </c>
      <c r="D14230" t="s">
        <v>1433</v>
      </c>
      <c r="E14230" t="s">
        <v>81</v>
      </c>
      <c r="F14230" t="s">
        <v>82</v>
      </c>
      <c r="G14230" t="s">
        <v>18</v>
      </c>
      <c r="H14230" s="2">
        <v>45891</v>
      </c>
      <c r="I14230" t="s">
        <v>19</v>
      </c>
      <c r="J14230" s="3">
        <v>25989</v>
      </c>
      <c r="K14230" s="3">
        <v>18908.099999999999</v>
      </c>
      <c r="L14230" s="3">
        <v>945.41</v>
      </c>
      <c r="M14230" s="6">
        <v>1</v>
      </c>
      <c r="N14230" s="4">
        <v>-8.6400000000000005E-2</v>
      </c>
      <c r="O14230" s="5">
        <v>0.02</v>
      </c>
    </row>
    <row r="14231" spans="1:15" hidden="1" x14ac:dyDescent="0.3">
      <c r="A14231" t="s">
        <v>6</v>
      </c>
      <c r="B14231" t="s">
        <v>1443</v>
      </c>
      <c r="C14231" t="s">
        <v>161</v>
      </c>
      <c r="D14231" t="s">
        <v>1444</v>
      </c>
      <c r="E14231" t="s">
        <v>1082</v>
      </c>
      <c r="F14231" t="s">
        <v>1083</v>
      </c>
      <c r="G14231" t="s">
        <v>18</v>
      </c>
      <c r="H14231" s="2">
        <v>45891</v>
      </c>
      <c r="I14231" t="s">
        <v>19</v>
      </c>
      <c r="J14231" s="3">
        <v>90061</v>
      </c>
      <c r="K14231" s="3">
        <v>66985.070000000007</v>
      </c>
      <c r="L14231" s="3">
        <v>3349.25</v>
      </c>
      <c r="M14231" s="6">
        <v>1</v>
      </c>
      <c r="N14231" s="4">
        <v>-8.6400000000000005E-2</v>
      </c>
      <c r="O14231" s="5">
        <v>0.02</v>
      </c>
    </row>
    <row r="14232" spans="1:15" hidden="1" x14ac:dyDescent="0.3">
      <c r="A14232" t="s">
        <v>6</v>
      </c>
      <c r="B14232" t="s">
        <v>1454</v>
      </c>
      <c r="C14232" t="s">
        <v>161</v>
      </c>
      <c r="D14232" t="s">
        <v>1455</v>
      </c>
      <c r="E14232" t="s">
        <v>51</v>
      </c>
      <c r="F14232" t="s">
        <v>52</v>
      </c>
      <c r="G14232" t="s">
        <v>18</v>
      </c>
      <c r="H14232" s="2">
        <v>45891</v>
      </c>
      <c r="I14232" t="s">
        <v>19</v>
      </c>
      <c r="J14232" s="3">
        <v>37193</v>
      </c>
      <c r="K14232" s="3">
        <v>27662.5</v>
      </c>
      <c r="L14232" s="3">
        <v>1383.13</v>
      </c>
      <c r="M14232" s="6">
        <v>1</v>
      </c>
      <c r="N14232" s="4">
        <v>-8.6400000000000005E-2</v>
      </c>
      <c r="O14232" s="5">
        <v>0.02</v>
      </c>
    </row>
    <row r="14233" spans="1:15" hidden="1" x14ac:dyDescent="0.3">
      <c r="A14233" t="s">
        <v>6</v>
      </c>
      <c r="B14233" t="s">
        <v>1990</v>
      </c>
      <c r="C14233" t="s">
        <v>161</v>
      </c>
      <c r="D14233" t="s">
        <v>2140</v>
      </c>
      <c r="E14233" t="s">
        <v>51</v>
      </c>
      <c r="F14233" t="s">
        <v>52</v>
      </c>
      <c r="G14233" t="s">
        <v>18</v>
      </c>
      <c r="H14233" s="2">
        <v>45891</v>
      </c>
      <c r="I14233" t="s">
        <v>19</v>
      </c>
      <c r="J14233" s="3">
        <v>34774</v>
      </c>
      <c r="K14233" s="3">
        <v>25863.8</v>
      </c>
      <c r="L14233" s="3">
        <v>1293.19</v>
      </c>
      <c r="M14233" s="6">
        <v>1</v>
      </c>
      <c r="N14233" s="4">
        <v>-8.6400000000000005E-2</v>
      </c>
      <c r="O14233" s="5">
        <v>0.02</v>
      </c>
    </row>
    <row r="14234" spans="1:15" hidden="1" x14ac:dyDescent="0.3">
      <c r="A14234" t="s">
        <v>6</v>
      </c>
      <c r="B14234" t="s">
        <v>1481</v>
      </c>
      <c r="C14234" t="s">
        <v>161</v>
      </c>
      <c r="D14234" t="s">
        <v>2536</v>
      </c>
      <c r="E14234" t="s">
        <v>798</v>
      </c>
      <c r="F14234" t="s">
        <v>799</v>
      </c>
      <c r="G14234" t="s">
        <v>18</v>
      </c>
      <c r="H14234" s="2">
        <v>45891</v>
      </c>
      <c r="I14234" t="s">
        <v>19</v>
      </c>
      <c r="J14234" s="3">
        <v>45809</v>
      </c>
      <c r="K14234" s="3">
        <v>31241.99</v>
      </c>
      <c r="L14234" s="3">
        <v>1562.1</v>
      </c>
      <c r="M14234" s="6">
        <v>1</v>
      </c>
      <c r="N14234" s="4">
        <v>-8.6400000000000005E-2</v>
      </c>
      <c r="O14234" s="5">
        <v>0.02</v>
      </c>
    </row>
    <row r="14235" spans="1:15" hidden="1" x14ac:dyDescent="0.3">
      <c r="A14235" t="s">
        <v>2156</v>
      </c>
      <c r="B14235" t="s">
        <v>969</v>
      </c>
      <c r="C14235" t="s">
        <v>14</v>
      </c>
      <c r="D14235" t="s">
        <v>2289</v>
      </c>
      <c r="E14235" t="s">
        <v>35</v>
      </c>
      <c r="F14235" t="s">
        <v>36</v>
      </c>
      <c r="H14235" s="2">
        <v>45891</v>
      </c>
      <c r="I14235" t="s">
        <v>19</v>
      </c>
      <c r="J14235" s="3">
        <v>105537</v>
      </c>
      <c r="K14235" s="3">
        <v>78350.149999999994</v>
      </c>
      <c r="L14235" s="3">
        <v>783.5</v>
      </c>
      <c r="M14235" s="7"/>
      <c r="N14235" s="4">
        <v>-8.6400000000000005E-2</v>
      </c>
      <c r="O14235" s="5">
        <v>0.02</v>
      </c>
    </row>
    <row r="14236" spans="1:15" hidden="1" x14ac:dyDescent="0.3">
      <c r="A14236" t="s">
        <v>2156</v>
      </c>
      <c r="B14236" t="s">
        <v>485</v>
      </c>
      <c r="C14236" t="s">
        <v>14</v>
      </c>
      <c r="D14236" t="s">
        <v>486</v>
      </c>
      <c r="E14236" t="s">
        <v>55</v>
      </c>
      <c r="F14236" t="s">
        <v>56</v>
      </c>
      <c r="H14236" s="2">
        <v>45891</v>
      </c>
      <c r="I14236" t="s">
        <v>19</v>
      </c>
      <c r="J14236" s="3">
        <v>130254</v>
      </c>
      <c r="K14236" s="3">
        <v>96698.99</v>
      </c>
      <c r="L14236" s="3">
        <v>966.99</v>
      </c>
      <c r="M14236" s="7"/>
      <c r="N14236" s="4">
        <v>-8.6400000000000005E-2</v>
      </c>
      <c r="O14236" s="5">
        <v>0.02</v>
      </c>
    </row>
    <row r="14237" spans="1:15" hidden="1" x14ac:dyDescent="0.3">
      <c r="A14237" t="s">
        <v>2156</v>
      </c>
      <c r="B14237" t="s">
        <v>493</v>
      </c>
      <c r="C14237" t="s">
        <v>14</v>
      </c>
      <c r="D14237" t="s">
        <v>494</v>
      </c>
      <c r="E14237" t="s">
        <v>22</v>
      </c>
      <c r="F14237" t="s">
        <v>23</v>
      </c>
      <c r="H14237" s="2">
        <v>45891</v>
      </c>
      <c r="I14237" t="s">
        <v>19</v>
      </c>
      <c r="J14237" s="3">
        <v>54828</v>
      </c>
      <c r="K14237" s="3">
        <v>40704.07</v>
      </c>
      <c r="L14237" s="3">
        <v>407.04</v>
      </c>
      <c r="M14237" s="7"/>
      <c r="N14237" s="4">
        <v>-8.6400000000000005E-2</v>
      </c>
      <c r="O14237" s="5">
        <v>0.02</v>
      </c>
    </row>
    <row r="14238" spans="1:15" hidden="1" x14ac:dyDescent="0.3">
      <c r="A14238" t="s">
        <v>2156</v>
      </c>
      <c r="B14238" t="s">
        <v>507</v>
      </c>
      <c r="C14238" t="s">
        <v>14</v>
      </c>
      <c r="D14238" t="s">
        <v>508</v>
      </c>
      <c r="E14238" t="s">
        <v>22</v>
      </c>
      <c r="F14238" t="s">
        <v>23</v>
      </c>
      <c r="H14238" s="2">
        <v>45891</v>
      </c>
      <c r="I14238" t="s">
        <v>19</v>
      </c>
      <c r="J14238" s="3">
        <v>63908</v>
      </c>
      <c r="K14238" s="3">
        <v>47444.27</v>
      </c>
      <c r="L14238" s="3">
        <v>474.44</v>
      </c>
      <c r="M14238" s="7"/>
      <c r="N14238" s="4">
        <v>-8.6400000000000005E-2</v>
      </c>
      <c r="O14238" s="5">
        <v>0.02</v>
      </c>
    </row>
    <row r="14239" spans="1:15" hidden="1" x14ac:dyDescent="0.3">
      <c r="A14239" t="s">
        <v>2156</v>
      </c>
      <c r="B14239" t="s">
        <v>509</v>
      </c>
      <c r="C14239" t="s">
        <v>14</v>
      </c>
      <c r="D14239" t="s">
        <v>510</v>
      </c>
      <c r="E14239" t="s">
        <v>244</v>
      </c>
      <c r="F14239" t="s">
        <v>245</v>
      </c>
      <c r="H14239" s="2">
        <v>45891</v>
      </c>
      <c r="I14239" t="s">
        <v>19</v>
      </c>
      <c r="J14239" s="3">
        <v>43067</v>
      </c>
      <c r="K14239" s="3">
        <v>31796.78</v>
      </c>
      <c r="L14239" s="3">
        <v>317.97000000000003</v>
      </c>
      <c r="M14239" s="7"/>
      <c r="N14239" s="4">
        <v>-8.6400000000000005E-2</v>
      </c>
      <c r="O14239" s="5">
        <v>0.02</v>
      </c>
    </row>
    <row r="14240" spans="1:15" hidden="1" x14ac:dyDescent="0.3">
      <c r="A14240" t="s">
        <v>2156</v>
      </c>
      <c r="B14240" t="s">
        <v>514</v>
      </c>
      <c r="C14240" t="s">
        <v>14</v>
      </c>
      <c r="D14240" t="s">
        <v>515</v>
      </c>
      <c r="E14240" t="s">
        <v>35</v>
      </c>
      <c r="F14240" t="s">
        <v>36</v>
      </c>
      <c r="H14240" s="2">
        <v>45891</v>
      </c>
      <c r="I14240" t="s">
        <v>19</v>
      </c>
      <c r="J14240" s="3">
        <v>52245</v>
      </c>
      <c r="K14240" s="3">
        <v>38786.29</v>
      </c>
      <c r="L14240" s="3">
        <v>387.86</v>
      </c>
      <c r="M14240" s="7"/>
      <c r="N14240" s="4">
        <v>-8.6400000000000005E-2</v>
      </c>
      <c r="O14240" s="5">
        <v>0.02</v>
      </c>
    </row>
    <row r="14241" spans="1:15" hidden="1" x14ac:dyDescent="0.3">
      <c r="A14241" t="s">
        <v>2156</v>
      </c>
      <c r="B14241" t="s">
        <v>1612</v>
      </c>
      <c r="C14241" t="s">
        <v>14</v>
      </c>
      <c r="D14241" t="s">
        <v>1613</v>
      </c>
      <c r="E14241" t="s">
        <v>81</v>
      </c>
      <c r="F14241" t="s">
        <v>82</v>
      </c>
      <c r="H14241" s="2">
        <v>45891</v>
      </c>
      <c r="I14241" t="s">
        <v>19</v>
      </c>
      <c r="J14241" s="3">
        <v>150425</v>
      </c>
      <c r="K14241" s="3">
        <v>111674.04</v>
      </c>
      <c r="L14241" s="3">
        <v>1116.74</v>
      </c>
      <c r="M14241" s="7"/>
      <c r="N14241" s="4">
        <v>-8.6400000000000005E-2</v>
      </c>
      <c r="O14241" s="5">
        <v>0.02</v>
      </c>
    </row>
    <row r="14242" spans="1:15" hidden="1" x14ac:dyDescent="0.3">
      <c r="A14242" t="s">
        <v>2156</v>
      </c>
      <c r="B14242" t="s">
        <v>2150</v>
      </c>
      <c r="C14242" t="s">
        <v>14</v>
      </c>
      <c r="D14242" t="s">
        <v>2151</v>
      </c>
      <c r="E14242" t="s">
        <v>59</v>
      </c>
      <c r="F14242" t="s">
        <v>60</v>
      </c>
      <c r="H14242" s="2">
        <v>45891</v>
      </c>
      <c r="I14242" t="s">
        <v>19</v>
      </c>
      <c r="J14242" s="3">
        <v>87568</v>
      </c>
      <c r="K14242" s="3">
        <v>65130.48</v>
      </c>
      <c r="L14242" s="3">
        <v>651.29999999999995</v>
      </c>
      <c r="M14242" s="7"/>
      <c r="N14242" s="4">
        <v>-8.6400000000000005E-2</v>
      </c>
      <c r="O14242" s="5">
        <v>0.02</v>
      </c>
    </row>
    <row r="14243" spans="1:15" hidden="1" x14ac:dyDescent="0.3">
      <c r="A14243" t="s">
        <v>2156</v>
      </c>
      <c r="B14243" t="s">
        <v>2158</v>
      </c>
      <c r="C14243" t="s">
        <v>14</v>
      </c>
      <c r="D14243" t="s">
        <v>2159</v>
      </c>
      <c r="E14243" t="s">
        <v>51</v>
      </c>
      <c r="F14243" t="s">
        <v>52</v>
      </c>
      <c r="H14243" s="2">
        <v>45891</v>
      </c>
      <c r="I14243" t="s">
        <v>19</v>
      </c>
      <c r="J14243" s="3">
        <v>137523</v>
      </c>
      <c r="K14243" s="3">
        <v>102285.32</v>
      </c>
      <c r="L14243" s="3">
        <v>1022.85</v>
      </c>
      <c r="M14243" s="7"/>
      <c r="N14243" s="4">
        <v>-8.6400000000000005E-2</v>
      </c>
      <c r="O14243" s="5">
        <v>0.02</v>
      </c>
    </row>
    <row r="14244" spans="1:15" hidden="1" x14ac:dyDescent="0.3">
      <c r="A14244" t="s">
        <v>2156</v>
      </c>
      <c r="B14244" t="s">
        <v>566</v>
      </c>
      <c r="C14244" t="s">
        <v>14</v>
      </c>
      <c r="D14244" t="s">
        <v>567</v>
      </c>
      <c r="E14244" t="s">
        <v>55</v>
      </c>
      <c r="F14244" t="s">
        <v>56</v>
      </c>
      <c r="H14244" s="2">
        <v>45891</v>
      </c>
      <c r="I14244" t="s">
        <v>19</v>
      </c>
      <c r="J14244" s="3">
        <v>83765</v>
      </c>
      <c r="K14244" s="3">
        <v>62301.79</v>
      </c>
      <c r="L14244" s="3">
        <v>623.02</v>
      </c>
      <c r="M14244" s="7"/>
      <c r="N14244" s="4">
        <v>-8.6400000000000005E-2</v>
      </c>
      <c r="O14244" s="5">
        <v>0.02</v>
      </c>
    </row>
    <row r="14245" spans="1:15" hidden="1" x14ac:dyDescent="0.3">
      <c r="A14245" t="s">
        <v>2156</v>
      </c>
      <c r="B14245" t="s">
        <v>569</v>
      </c>
      <c r="C14245" t="s">
        <v>14</v>
      </c>
      <c r="D14245" t="s">
        <v>570</v>
      </c>
      <c r="E14245" t="s">
        <v>35</v>
      </c>
      <c r="F14245" t="s">
        <v>36</v>
      </c>
      <c r="H14245" s="2">
        <v>45891</v>
      </c>
      <c r="I14245" t="s">
        <v>19</v>
      </c>
      <c r="J14245" s="3">
        <v>125564</v>
      </c>
      <c r="K14245" s="3">
        <v>93391.35</v>
      </c>
      <c r="L14245" s="3">
        <v>933.91</v>
      </c>
      <c r="M14245" s="7"/>
      <c r="N14245" s="4">
        <v>-8.6400000000000005E-2</v>
      </c>
      <c r="O14245" s="5">
        <v>0.02</v>
      </c>
    </row>
    <row r="14246" spans="1:15" hidden="1" x14ac:dyDescent="0.3">
      <c r="A14246" t="s">
        <v>2156</v>
      </c>
      <c r="B14246" t="s">
        <v>571</v>
      </c>
      <c r="C14246" t="s">
        <v>14</v>
      </c>
      <c r="D14246" t="s">
        <v>572</v>
      </c>
      <c r="E14246" t="s">
        <v>81</v>
      </c>
      <c r="F14246" t="s">
        <v>82</v>
      </c>
      <c r="H14246" s="2">
        <v>45891</v>
      </c>
      <c r="I14246" t="s">
        <v>19</v>
      </c>
      <c r="J14246" s="3">
        <v>61567</v>
      </c>
      <c r="K14246" s="3">
        <v>44792.32</v>
      </c>
      <c r="L14246" s="3">
        <v>447.92</v>
      </c>
      <c r="M14246" s="7"/>
      <c r="N14246" s="4">
        <v>-8.6400000000000005E-2</v>
      </c>
      <c r="O14246" s="5">
        <v>0.02</v>
      </c>
    </row>
    <row r="14247" spans="1:15" hidden="1" x14ac:dyDescent="0.3">
      <c r="A14247" t="s">
        <v>2156</v>
      </c>
      <c r="B14247" t="s">
        <v>2106</v>
      </c>
      <c r="C14247" t="s">
        <v>14</v>
      </c>
      <c r="D14247" t="s">
        <v>2107</v>
      </c>
      <c r="E14247" t="s">
        <v>77</v>
      </c>
      <c r="F14247" t="s">
        <v>78</v>
      </c>
      <c r="H14247" s="2">
        <v>45891</v>
      </c>
      <c r="I14247" t="s">
        <v>19</v>
      </c>
      <c r="J14247" s="3">
        <v>89385</v>
      </c>
      <c r="K14247" s="3">
        <v>66481.94</v>
      </c>
      <c r="L14247" s="3">
        <v>664.82</v>
      </c>
      <c r="M14247" s="7"/>
      <c r="N14247" s="4">
        <v>-8.6400000000000005E-2</v>
      </c>
      <c r="O14247" s="5">
        <v>0.02</v>
      </c>
    </row>
    <row r="14248" spans="1:15" hidden="1" x14ac:dyDescent="0.3">
      <c r="A14248" t="s">
        <v>2156</v>
      </c>
      <c r="B14248" t="s">
        <v>485</v>
      </c>
      <c r="C14248" t="s">
        <v>14</v>
      </c>
      <c r="D14248" t="s">
        <v>581</v>
      </c>
      <c r="E14248" t="s">
        <v>55</v>
      </c>
      <c r="F14248" t="s">
        <v>56</v>
      </c>
      <c r="H14248" s="2">
        <v>45891</v>
      </c>
      <c r="I14248" t="s">
        <v>19</v>
      </c>
      <c r="J14248" s="3">
        <v>107167</v>
      </c>
      <c r="K14248" s="3">
        <v>79708.009999999995</v>
      </c>
      <c r="L14248" s="3">
        <v>797.08</v>
      </c>
      <c r="M14248" s="7"/>
      <c r="N14248" s="4">
        <v>-8.6400000000000005E-2</v>
      </c>
      <c r="O14248" s="5">
        <v>0.02</v>
      </c>
    </row>
    <row r="14249" spans="1:15" hidden="1" x14ac:dyDescent="0.3">
      <c r="A14249" t="s">
        <v>2156</v>
      </c>
      <c r="B14249" t="s">
        <v>588</v>
      </c>
      <c r="C14249" t="s">
        <v>14</v>
      </c>
      <c r="D14249" t="s">
        <v>589</v>
      </c>
      <c r="E14249" t="s">
        <v>26</v>
      </c>
      <c r="F14249" t="s">
        <v>27</v>
      </c>
      <c r="H14249" s="2">
        <v>45891</v>
      </c>
      <c r="I14249" t="s">
        <v>19</v>
      </c>
      <c r="J14249" s="3">
        <v>39218</v>
      </c>
      <c r="K14249" s="3">
        <v>29168.99</v>
      </c>
      <c r="L14249" s="3">
        <v>291.69</v>
      </c>
      <c r="M14249" s="7"/>
      <c r="N14249" s="4">
        <v>-8.6400000000000005E-2</v>
      </c>
      <c r="O14249" s="5">
        <v>0.02</v>
      </c>
    </row>
    <row r="14250" spans="1:15" hidden="1" x14ac:dyDescent="0.3">
      <c r="A14250" t="s">
        <v>2156</v>
      </c>
      <c r="B14250" t="s">
        <v>154</v>
      </c>
      <c r="C14250" t="s">
        <v>14</v>
      </c>
      <c r="D14250" t="s">
        <v>641</v>
      </c>
      <c r="E14250" t="s">
        <v>16</v>
      </c>
      <c r="F14250" t="s">
        <v>17</v>
      </c>
      <c r="H14250" s="2">
        <v>45891</v>
      </c>
      <c r="I14250" t="s">
        <v>19</v>
      </c>
      <c r="J14250" s="3">
        <v>59846</v>
      </c>
      <c r="K14250" s="3">
        <v>44511.72</v>
      </c>
      <c r="L14250" s="3">
        <v>445.12</v>
      </c>
      <c r="M14250" s="7"/>
      <c r="N14250" s="4">
        <v>-8.6400000000000005E-2</v>
      </c>
      <c r="O14250" s="5">
        <v>0.02</v>
      </c>
    </row>
    <row r="14251" spans="1:15" hidden="1" x14ac:dyDescent="0.3">
      <c r="A14251" t="s">
        <v>2156</v>
      </c>
      <c r="B14251" t="s">
        <v>2292</v>
      </c>
      <c r="C14251" t="s">
        <v>14</v>
      </c>
      <c r="D14251" t="s">
        <v>2293</v>
      </c>
      <c r="E14251" t="s">
        <v>135</v>
      </c>
      <c r="F14251" t="s">
        <v>136</v>
      </c>
      <c r="H14251" s="2">
        <v>45891</v>
      </c>
      <c r="I14251" t="s">
        <v>19</v>
      </c>
      <c r="J14251" s="3">
        <v>26069</v>
      </c>
      <c r="K14251" s="3">
        <v>19483.63</v>
      </c>
      <c r="L14251" s="3">
        <v>194.84</v>
      </c>
      <c r="M14251" s="7"/>
      <c r="N14251" s="4">
        <v>-8.6400000000000005E-2</v>
      </c>
      <c r="O14251" s="5">
        <v>0.02</v>
      </c>
    </row>
    <row r="14252" spans="1:15" hidden="1" x14ac:dyDescent="0.3">
      <c r="A14252" t="s">
        <v>2156</v>
      </c>
      <c r="B14252" t="s">
        <v>650</v>
      </c>
      <c r="C14252" t="s">
        <v>14</v>
      </c>
      <c r="D14252" t="s">
        <v>651</v>
      </c>
      <c r="E14252" t="s">
        <v>16</v>
      </c>
      <c r="F14252" t="s">
        <v>17</v>
      </c>
      <c r="H14252" s="2">
        <v>45891</v>
      </c>
      <c r="I14252" t="s">
        <v>19</v>
      </c>
      <c r="J14252" s="3">
        <v>117720</v>
      </c>
      <c r="K14252" s="3">
        <v>87556.69</v>
      </c>
      <c r="L14252" s="3">
        <v>875.57</v>
      </c>
      <c r="M14252" s="7"/>
      <c r="N14252" s="4">
        <v>-8.6400000000000005E-2</v>
      </c>
      <c r="O14252" s="5">
        <v>0.02</v>
      </c>
    </row>
    <row r="14253" spans="1:15" hidden="1" x14ac:dyDescent="0.3">
      <c r="A14253" t="s">
        <v>2156</v>
      </c>
      <c r="B14253" t="s">
        <v>654</v>
      </c>
      <c r="C14253" t="s">
        <v>14</v>
      </c>
      <c r="D14253" t="s">
        <v>655</v>
      </c>
      <c r="E14253" t="s">
        <v>55</v>
      </c>
      <c r="F14253" t="s">
        <v>56</v>
      </c>
      <c r="H14253" s="2">
        <v>45891</v>
      </c>
      <c r="I14253" t="s">
        <v>19</v>
      </c>
      <c r="J14253" s="3">
        <v>115984</v>
      </c>
      <c r="K14253" s="3">
        <v>86265.19</v>
      </c>
      <c r="L14253" s="3">
        <v>862.65</v>
      </c>
      <c r="M14253" s="7"/>
      <c r="N14253" s="4">
        <v>-8.6400000000000005E-2</v>
      </c>
      <c r="O14253" s="5">
        <v>0.02</v>
      </c>
    </row>
    <row r="14254" spans="1:15" hidden="1" x14ac:dyDescent="0.3">
      <c r="A14254" t="s">
        <v>2156</v>
      </c>
      <c r="B14254" t="s">
        <v>63</v>
      </c>
      <c r="C14254" t="s">
        <v>14</v>
      </c>
      <c r="D14254" t="s">
        <v>64</v>
      </c>
      <c r="E14254" t="s">
        <v>16</v>
      </c>
      <c r="F14254" t="s">
        <v>17</v>
      </c>
      <c r="H14254" s="2">
        <v>45891</v>
      </c>
      <c r="I14254" t="s">
        <v>19</v>
      </c>
      <c r="J14254" s="3">
        <v>65506</v>
      </c>
      <c r="K14254" s="3">
        <v>48721.33</v>
      </c>
      <c r="L14254" s="3">
        <v>487.21</v>
      </c>
      <c r="M14254" s="7"/>
      <c r="N14254" s="4">
        <v>-8.6400000000000005E-2</v>
      </c>
      <c r="O14254" s="5">
        <v>0.02</v>
      </c>
    </row>
    <row r="14255" spans="1:15" hidden="1" x14ac:dyDescent="0.3">
      <c r="A14255" t="s">
        <v>2156</v>
      </c>
      <c r="B14255" t="s">
        <v>662</v>
      </c>
      <c r="C14255" t="s">
        <v>14</v>
      </c>
      <c r="D14255" t="s">
        <v>663</v>
      </c>
      <c r="E14255" t="s">
        <v>51</v>
      </c>
      <c r="F14255" t="s">
        <v>52</v>
      </c>
      <c r="H14255" s="2">
        <v>45891</v>
      </c>
      <c r="I14255" t="s">
        <v>19</v>
      </c>
      <c r="J14255" s="3">
        <v>43302</v>
      </c>
      <c r="K14255" s="3">
        <v>32207.38</v>
      </c>
      <c r="L14255" s="3">
        <v>322.07</v>
      </c>
      <c r="M14255" s="7"/>
      <c r="N14255" s="4">
        <v>-8.6400000000000005E-2</v>
      </c>
      <c r="O14255" s="5">
        <v>0.02</v>
      </c>
    </row>
    <row r="14256" spans="1:15" hidden="1" x14ac:dyDescent="0.3">
      <c r="A14256" t="s">
        <v>2156</v>
      </c>
      <c r="B14256" t="s">
        <v>662</v>
      </c>
      <c r="C14256" t="s">
        <v>14</v>
      </c>
      <c r="D14256" t="s">
        <v>664</v>
      </c>
      <c r="E14256" t="s">
        <v>51</v>
      </c>
      <c r="F14256" t="s">
        <v>52</v>
      </c>
      <c r="H14256" s="2">
        <v>45891</v>
      </c>
      <c r="I14256" t="s">
        <v>19</v>
      </c>
      <c r="J14256" s="3">
        <v>60000</v>
      </c>
      <c r="K14256" s="3">
        <v>44625.94</v>
      </c>
      <c r="L14256" s="3">
        <v>446.26</v>
      </c>
      <c r="M14256" s="7"/>
      <c r="N14256" s="4">
        <v>-8.6400000000000005E-2</v>
      </c>
      <c r="O14256" s="5">
        <v>0.02</v>
      </c>
    </row>
    <row r="14257" spans="1:15" hidden="1" x14ac:dyDescent="0.3">
      <c r="A14257" t="s">
        <v>2156</v>
      </c>
      <c r="B14257" t="s">
        <v>667</v>
      </c>
      <c r="C14257" t="s">
        <v>14</v>
      </c>
      <c r="D14257" t="s">
        <v>668</v>
      </c>
      <c r="E14257" t="s">
        <v>81</v>
      </c>
      <c r="F14257" t="s">
        <v>82</v>
      </c>
      <c r="H14257" s="2">
        <v>45891</v>
      </c>
      <c r="I14257" t="s">
        <v>19</v>
      </c>
      <c r="J14257" s="3">
        <v>64094</v>
      </c>
      <c r="K14257" s="3">
        <v>47671.37</v>
      </c>
      <c r="L14257" s="3">
        <v>476.71</v>
      </c>
      <c r="M14257" s="7"/>
      <c r="N14257" s="4">
        <v>-8.6400000000000005E-2</v>
      </c>
      <c r="O14257" s="5">
        <v>0.02</v>
      </c>
    </row>
    <row r="14258" spans="1:15" hidden="1" x14ac:dyDescent="0.3">
      <c r="A14258" t="s">
        <v>2156</v>
      </c>
      <c r="B14258" t="s">
        <v>681</v>
      </c>
      <c r="C14258" t="s">
        <v>14</v>
      </c>
      <c r="D14258" t="s">
        <v>682</v>
      </c>
      <c r="E14258" t="s">
        <v>30</v>
      </c>
      <c r="F14258" t="s">
        <v>31</v>
      </c>
      <c r="H14258" s="2">
        <v>45891</v>
      </c>
      <c r="I14258" t="s">
        <v>19</v>
      </c>
      <c r="J14258" s="3">
        <v>258035</v>
      </c>
      <c r="K14258" s="3">
        <v>187730.25</v>
      </c>
      <c r="L14258" s="3">
        <v>1877.3</v>
      </c>
      <c r="M14258" s="7"/>
      <c r="N14258" s="4">
        <v>-8.6400000000000005E-2</v>
      </c>
      <c r="O14258" s="5">
        <v>0.02</v>
      </c>
    </row>
    <row r="14259" spans="1:15" hidden="1" x14ac:dyDescent="0.3">
      <c r="A14259" t="s">
        <v>2156</v>
      </c>
      <c r="B14259" t="s">
        <v>695</v>
      </c>
      <c r="C14259" t="s">
        <v>14</v>
      </c>
      <c r="D14259" t="s">
        <v>696</v>
      </c>
      <c r="E14259" t="s">
        <v>59</v>
      </c>
      <c r="F14259" t="s">
        <v>60</v>
      </c>
      <c r="H14259" s="2">
        <v>45891</v>
      </c>
      <c r="I14259" t="s">
        <v>19</v>
      </c>
      <c r="J14259" s="3">
        <v>120928</v>
      </c>
      <c r="K14259" s="3">
        <v>89942.6</v>
      </c>
      <c r="L14259" s="3">
        <v>899.43</v>
      </c>
      <c r="M14259" s="7"/>
      <c r="N14259" s="4">
        <v>-8.6400000000000005E-2</v>
      </c>
      <c r="O14259" s="5">
        <v>0.02</v>
      </c>
    </row>
    <row r="14260" spans="1:15" hidden="1" x14ac:dyDescent="0.3">
      <c r="A14260" t="s">
        <v>2156</v>
      </c>
      <c r="B14260" t="s">
        <v>713</v>
      </c>
      <c r="C14260" t="s">
        <v>14</v>
      </c>
      <c r="D14260" t="s">
        <v>714</v>
      </c>
      <c r="E14260" t="s">
        <v>51</v>
      </c>
      <c r="F14260" t="s">
        <v>52</v>
      </c>
      <c r="H14260" s="2">
        <v>45891</v>
      </c>
      <c r="I14260" t="s">
        <v>19</v>
      </c>
      <c r="J14260" s="3">
        <v>522649</v>
      </c>
      <c r="K14260" s="3">
        <v>380246.99</v>
      </c>
      <c r="L14260" s="3">
        <v>3802.47</v>
      </c>
      <c r="M14260" s="7"/>
      <c r="N14260" s="4">
        <v>-8.6400000000000005E-2</v>
      </c>
      <c r="O14260" s="5">
        <v>0.02</v>
      </c>
    </row>
    <row r="14261" spans="1:15" hidden="1" x14ac:dyDescent="0.3">
      <c r="A14261" t="s">
        <v>2156</v>
      </c>
      <c r="B14261" t="s">
        <v>71</v>
      </c>
      <c r="C14261" t="s">
        <v>14</v>
      </c>
      <c r="D14261" t="s">
        <v>72</v>
      </c>
      <c r="E14261" t="s">
        <v>73</v>
      </c>
      <c r="F14261" t="s">
        <v>74</v>
      </c>
      <c r="H14261" s="2">
        <v>45891</v>
      </c>
      <c r="I14261" t="s">
        <v>19</v>
      </c>
      <c r="J14261" s="3">
        <v>37034</v>
      </c>
      <c r="K14261" s="3">
        <v>27544.42</v>
      </c>
      <c r="L14261" s="3">
        <v>275.44</v>
      </c>
      <c r="M14261" s="7"/>
      <c r="N14261" s="4">
        <v>-8.6400000000000005E-2</v>
      </c>
      <c r="O14261" s="5">
        <v>0.02</v>
      </c>
    </row>
    <row r="14262" spans="1:15" hidden="1" x14ac:dyDescent="0.3">
      <c r="A14262" t="s">
        <v>2156</v>
      </c>
      <c r="B14262" t="s">
        <v>743</v>
      </c>
      <c r="C14262" t="s">
        <v>14</v>
      </c>
      <c r="D14262" t="s">
        <v>744</v>
      </c>
      <c r="E14262" t="s">
        <v>422</v>
      </c>
      <c r="F14262" t="s">
        <v>423</v>
      </c>
      <c r="H14262" s="2">
        <v>45891</v>
      </c>
      <c r="I14262" t="s">
        <v>19</v>
      </c>
      <c r="J14262" s="3">
        <v>22298</v>
      </c>
      <c r="K14262" s="3">
        <v>16584.32</v>
      </c>
      <c r="L14262" s="3">
        <v>165.84</v>
      </c>
      <c r="M14262" s="7"/>
      <c r="N14262" s="4">
        <v>-8.6400000000000005E-2</v>
      </c>
      <c r="O14262" s="5">
        <v>0.02</v>
      </c>
    </row>
    <row r="14263" spans="1:15" hidden="1" x14ac:dyDescent="0.3">
      <c r="A14263" t="s">
        <v>2156</v>
      </c>
      <c r="B14263" t="s">
        <v>149</v>
      </c>
      <c r="C14263" t="s">
        <v>14</v>
      </c>
      <c r="D14263" t="s">
        <v>747</v>
      </c>
      <c r="E14263" t="s">
        <v>51</v>
      </c>
      <c r="F14263" t="s">
        <v>52</v>
      </c>
      <c r="H14263" s="2">
        <v>45891</v>
      </c>
      <c r="I14263" t="s">
        <v>19</v>
      </c>
      <c r="J14263" s="3">
        <v>229812</v>
      </c>
      <c r="K14263" s="3">
        <v>167197.04</v>
      </c>
      <c r="L14263" s="3">
        <v>1671.97</v>
      </c>
      <c r="M14263" s="7"/>
      <c r="N14263" s="4">
        <v>-8.6400000000000005E-2</v>
      </c>
      <c r="O14263" s="5">
        <v>0.02</v>
      </c>
    </row>
    <row r="14264" spans="1:15" hidden="1" x14ac:dyDescent="0.3">
      <c r="A14264" t="s">
        <v>2156</v>
      </c>
      <c r="B14264" t="s">
        <v>750</v>
      </c>
      <c r="C14264" t="s">
        <v>14</v>
      </c>
      <c r="D14264" t="s">
        <v>751</v>
      </c>
      <c r="E14264" t="s">
        <v>59</v>
      </c>
      <c r="F14264" t="s">
        <v>60</v>
      </c>
      <c r="H14264" s="2">
        <v>45891</v>
      </c>
      <c r="I14264" t="s">
        <v>19</v>
      </c>
      <c r="J14264" s="3">
        <v>68525</v>
      </c>
      <c r="K14264" s="3">
        <v>50967.1</v>
      </c>
      <c r="L14264" s="3">
        <v>509.67</v>
      </c>
      <c r="M14264" s="7"/>
      <c r="N14264" s="4">
        <v>-8.6400000000000005E-2</v>
      </c>
      <c r="O14264" s="5">
        <v>0.02</v>
      </c>
    </row>
    <row r="14265" spans="1:15" hidden="1" x14ac:dyDescent="0.3">
      <c r="A14265" t="s">
        <v>2156</v>
      </c>
      <c r="B14265" t="s">
        <v>752</v>
      </c>
      <c r="C14265" t="s">
        <v>14</v>
      </c>
      <c r="D14265" t="s">
        <v>753</v>
      </c>
      <c r="E14265" t="s">
        <v>81</v>
      </c>
      <c r="F14265" t="s">
        <v>82</v>
      </c>
      <c r="H14265" s="2">
        <v>45891</v>
      </c>
      <c r="I14265" t="s">
        <v>19</v>
      </c>
      <c r="J14265" s="3">
        <v>100257</v>
      </c>
      <c r="K14265" s="3">
        <v>65637</v>
      </c>
      <c r="L14265" s="3">
        <v>656.36</v>
      </c>
      <c r="M14265" s="7"/>
      <c r="N14265" s="4">
        <v>-8.6400000000000005E-2</v>
      </c>
      <c r="O14265" s="5">
        <v>0.02</v>
      </c>
    </row>
    <row r="14266" spans="1:15" hidden="1" x14ac:dyDescent="0.3">
      <c r="A14266" t="s">
        <v>2156</v>
      </c>
      <c r="B14266" t="s">
        <v>1510</v>
      </c>
      <c r="C14266" t="s">
        <v>14</v>
      </c>
      <c r="D14266" t="s">
        <v>1511</v>
      </c>
      <c r="E14266" t="s">
        <v>356</v>
      </c>
      <c r="F14266" t="s">
        <v>357</v>
      </c>
      <c r="H14266" s="2">
        <v>45891</v>
      </c>
      <c r="I14266" t="s">
        <v>19</v>
      </c>
      <c r="J14266" s="3">
        <v>91665</v>
      </c>
      <c r="K14266" s="3">
        <v>68395.72</v>
      </c>
      <c r="L14266" s="3">
        <v>683.95</v>
      </c>
      <c r="M14266" s="7"/>
      <c r="N14266" s="4">
        <v>-8.6400000000000005E-2</v>
      </c>
      <c r="O14266" s="5">
        <v>0.02</v>
      </c>
    </row>
    <row r="14267" spans="1:15" hidden="1" x14ac:dyDescent="0.3">
      <c r="A14267" t="s">
        <v>2156</v>
      </c>
      <c r="B14267" t="s">
        <v>915</v>
      </c>
      <c r="C14267" t="s">
        <v>14</v>
      </c>
      <c r="D14267" t="s">
        <v>2521</v>
      </c>
      <c r="E14267" t="s">
        <v>135</v>
      </c>
      <c r="F14267" t="s">
        <v>136</v>
      </c>
      <c r="H14267" s="2">
        <v>45891</v>
      </c>
      <c r="I14267" t="s">
        <v>19</v>
      </c>
      <c r="J14267" s="3">
        <v>350538</v>
      </c>
      <c r="K14267" s="3">
        <v>239071.05</v>
      </c>
      <c r="L14267" s="3">
        <v>2390.73</v>
      </c>
      <c r="M14267" s="7"/>
      <c r="N14267" s="4">
        <v>-8.6400000000000005E-2</v>
      </c>
      <c r="O14267" s="5">
        <v>0.02</v>
      </c>
    </row>
    <row r="14268" spans="1:15" hidden="1" x14ac:dyDescent="0.3">
      <c r="A14268" t="s">
        <v>2156</v>
      </c>
      <c r="B14268" t="s">
        <v>963</v>
      </c>
      <c r="C14268" t="s">
        <v>14</v>
      </c>
      <c r="D14268" t="s">
        <v>2295</v>
      </c>
      <c r="E14268" t="s">
        <v>81</v>
      </c>
      <c r="F14268" t="s">
        <v>82</v>
      </c>
      <c r="H14268" s="2">
        <v>45891</v>
      </c>
      <c r="I14268" t="s">
        <v>19</v>
      </c>
      <c r="J14268" s="3">
        <v>220452</v>
      </c>
      <c r="K14268" s="3">
        <v>153721</v>
      </c>
      <c r="L14268" s="3">
        <v>1537.21</v>
      </c>
      <c r="M14268" s="7"/>
      <c r="N14268" s="4">
        <v>-8.6400000000000005E-2</v>
      </c>
      <c r="O14268" s="5">
        <v>0.02</v>
      </c>
    </row>
    <row r="14269" spans="1:15" hidden="1" x14ac:dyDescent="0.3">
      <c r="A14269" t="s">
        <v>2156</v>
      </c>
      <c r="B14269" t="s">
        <v>957</v>
      </c>
      <c r="C14269" t="s">
        <v>14</v>
      </c>
      <c r="D14269" t="s">
        <v>2296</v>
      </c>
      <c r="E14269" t="s">
        <v>35</v>
      </c>
      <c r="F14269" t="s">
        <v>36</v>
      </c>
      <c r="H14269" s="2">
        <v>45891</v>
      </c>
      <c r="I14269" t="s">
        <v>19</v>
      </c>
      <c r="J14269" s="3">
        <v>60138</v>
      </c>
      <c r="K14269" s="3">
        <v>41934</v>
      </c>
      <c r="L14269" s="3">
        <v>419.34</v>
      </c>
      <c r="M14269" s="7"/>
      <c r="N14269" s="4">
        <v>-8.6400000000000005E-2</v>
      </c>
      <c r="O14269" s="5">
        <v>0.02</v>
      </c>
    </row>
    <row r="14270" spans="1:15" hidden="1" x14ac:dyDescent="0.3">
      <c r="A14270" t="s">
        <v>2156</v>
      </c>
      <c r="B14270" t="s">
        <v>825</v>
      </c>
      <c r="C14270" t="s">
        <v>14</v>
      </c>
      <c r="D14270" t="s">
        <v>826</v>
      </c>
      <c r="E14270" t="s">
        <v>51</v>
      </c>
      <c r="F14270" t="s">
        <v>52</v>
      </c>
      <c r="H14270" s="2">
        <v>45891</v>
      </c>
      <c r="I14270" t="s">
        <v>19</v>
      </c>
      <c r="J14270" s="3">
        <v>62946</v>
      </c>
      <c r="K14270" s="3">
        <v>46817.31</v>
      </c>
      <c r="L14270" s="3">
        <v>468.17</v>
      </c>
      <c r="M14270" s="7"/>
      <c r="N14270" s="4">
        <v>-8.6400000000000005E-2</v>
      </c>
      <c r="O14270" s="5">
        <v>0.02</v>
      </c>
    </row>
    <row r="14271" spans="1:15" hidden="1" x14ac:dyDescent="0.3">
      <c r="A14271" t="s">
        <v>2156</v>
      </c>
      <c r="B14271" t="s">
        <v>24</v>
      </c>
      <c r="C14271" t="s">
        <v>14</v>
      </c>
      <c r="D14271" t="s">
        <v>25</v>
      </c>
      <c r="E14271" t="s">
        <v>26</v>
      </c>
      <c r="F14271" t="s">
        <v>27</v>
      </c>
      <c r="H14271" s="2">
        <v>45891</v>
      </c>
      <c r="I14271" t="s">
        <v>19</v>
      </c>
      <c r="J14271" s="3">
        <v>46853</v>
      </c>
      <c r="K14271" s="3">
        <v>34847.67</v>
      </c>
      <c r="L14271" s="3">
        <v>348.48</v>
      </c>
      <c r="M14271" s="7"/>
      <c r="N14271" s="4">
        <v>-8.6400000000000005E-2</v>
      </c>
      <c r="O14271" s="5">
        <v>0.02</v>
      </c>
    </row>
    <row r="14272" spans="1:15" hidden="1" x14ac:dyDescent="0.3">
      <c r="A14272" t="s">
        <v>2156</v>
      </c>
      <c r="B14272" t="s">
        <v>877</v>
      </c>
      <c r="C14272" t="s">
        <v>14</v>
      </c>
      <c r="D14272" t="s">
        <v>878</v>
      </c>
      <c r="E14272" t="s">
        <v>798</v>
      </c>
      <c r="F14272" t="s">
        <v>799</v>
      </c>
      <c r="H14272" s="2">
        <v>45891</v>
      </c>
      <c r="I14272" t="s">
        <v>19</v>
      </c>
      <c r="J14272" s="3">
        <v>12755</v>
      </c>
      <c r="K14272" s="3">
        <v>8894</v>
      </c>
      <c r="L14272" s="3">
        <v>88.93</v>
      </c>
      <c r="M14272" s="7"/>
      <c r="N14272" s="4">
        <v>-8.6400000000000005E-2</v>
      </c>
      <c r="O14272" s="5">
        <v>0.02</v>
      </c>
    </row>
    <row r="14273" spans="1:15" hidden="1" x14ac:dyDescent="0.3">
      <c r="A14273" t="s">
        <v>2156</v>
      </c>
      <c r="B14273" t="s">
        <v>2145</v>
      </c>
      <c r="C14273" t="s">
        <v>14</v>
      </c>
      <c r="D14273" t="s">
        <v>2146</v>
      </c>
      <c r="E14273" t="s">
        <v>158</v>
      </c>
      <c r="F14273" t="s">
        <v>159</v>
      </c>
      <c r="H14273" s="2">
        <v>45891</v>
      </c>
      <c r="I14273" t="s">
        <v>19</v>
      </c>
      <c r="J14273" s="3">
        <v>79713.320000000007</v>
      </c>
      <c r="K14273" s="3">
        <v>55583.9</v>
      </c>
      <c r="L14273" s="3">
        <v>555.83000000000004</v>
      </c>
      <c r="M14273" s="7"/>
      <c r="N14273" s="4">
        <v>-8.6400000000000005E-2</v>
      </c>
      <c r="O14273" s="5">
        <v>0.02</v>
      </c>
    </row>
    <row r="14274" spans="1:15" hidden="1" x14ac:dyDescent="0.3">
      <c r="A14274" t="s">
        <v>2156</v>
      </c>
      <c r="B14274" t="s">
        <v>894</v>
      </c>
      <c r="C14274" t="s">
        <v>14</v>
      </c>
      <c r="D14274" t="s">
        <v>895</v>
      </c>
      <c r="E14274" t="s">
        <v>55</v>
      </c>
      <c r="F14274" t="s">
        <v>56</v>
      </c>
      <c r="H14274" s="2">
        <v>45891</v>
      </c>
      <c r="I14274" t="s">
        <v>19</v>
      </c>
      <c r="J14274" s="3">
        <v>91710</v>
      </c>
      <c r="K14274" s="3">
        <v>66722.22</v>
      </c>
      <c r="L14274" s="3">
        <v>667.22</v>
      </c>
      <c r="M14274" s="7"/>
      <c r="N14274" s="4">
        <v>-8.6400000000000005E-2</v>
      </c>
      <c r="O14274" s="5">
        <v>0.02</v>
      </c>
    </row>
    <row r="14275" spans="1:15" hidden="1" x14ac:dyDescent="0.3">
      <c r="A14275" t="s">
        <v>2156</v>
      </c>
      <c r="B14275" t="s">
        <v>1760</v>
      </c>
      <c r="C14275" t="s">
        <v>14</v>
      </c>
      <c r="D14275" t="s">
        <v>1761</v>
      </c>
      <c r="E14275" t="s">
        <v>351</v>
      </c>
      <c r="F14275" t="s">
        <v>352</v>
      </c>
      <c r="H14275" s="2">
        <v>45891</v>
      </c>
      <c r="I14275" t="s">
        <v>19</v>
      </c>
      <c r="J14275" s="3">
        <v>16088.58</v>
      </c>
      <c r="K14275" s="3">
        <v>10972.78</v>
      </c>
      <c r="L14275" s="3">
        <v>109.7</v>
      </c>
      <c r="M14275" s="7"/>
      <c r="N14275" s="4">
        <v>-8.6400000000000005E-2</v>
      </c>
      <c r="O14275" s="5">
        <v>0.02</v>
      </c>
    </row>
    <row r="14276" spans="1:15" hidden="1" x14ac:dyDescent="0.3">
      <c r="A14276" t="s">
        <v>2156</v>
      </c>
      <c r="B14276" t="s">
        <v>2522</v>
      </c>
      <c r="C14276" t="s">
        <v>14</v>
      </c>
      <c r="D14276" t="s">
        <v>2523</v>
      </c>
      <c r="E14276" t="s">
        <v>46</v>
      </c>
      <c r="F14276" t="s">
        <v>47</v>
      </c>
      <c r="H14276" s="2">
        <v>45891</v>
      </c>
      <c r="I14276" t="s">
        <v>19</v>
      </c>
      <c r="J14276" s="3">
        <v>32522</v>
      </c>
      <c r="K14276" s="3">
        <v>24188.23</v>
      </c>
      <c r="L14276" s="3">
        <v>241.88</v>
      </c>
      <c r="M14276" s="7"/>
      <c r="N14276" s="4">
        <v>-8.6400000000000005E-2</v>
      </c>
      <c r="O14276" s="5">
        <v>0.02</v>
      </c>
    </row>
    <row r="14277" spans="1:15" hidden="1" x14ac:dyDescent="0.3">
      <c r="A14277" t="s">
        <v>2156</v>
      </c>
      <c r="B14277" t="s">
        <v>1020</v>
      </c>
      <c r="C14277" t="s">
        <v>996</v>
      </c>
      <c r="D14277" t="s">
        <v>2297</v>
      </c>
      <c r="E14277" t="s">
        <v>112</v>
      </c>
      <c r="F14277" t="s">
        <v>113</v>
      </c>
      <c r="H14277" s="2">
        <v>45891</v>
      </c>
      <c r="I14277" t="s">
        <v>19</v>
      </c>
      <c r="J14277" s="3">
        <v>4146</v>
      </c>
      <c r="K14277" s="3">
        <v>2158</v>
      </c>
      <c r="L14277" s="3">
        <v>21.58</v>
      </c>
      <c r="M14277" s="7"/>
      <c r="N14277" s="4">
        <v>-8.6400000000000005E-2</v>
      </c>
      <c r="O14277" s="5">
        <v>0.02</v>
      </c>
    </row>
    <row r="14278" spans="1:15" hidden="1" x14ac:dyDescent="0.3">
      <c r="A14278" t="s">
        <v>2156</v>
      </c>
      <c r="B14278" t="s">
        <v>973</v>
      </c>
      <c r="C14278" t="s">
        <v>33</v>
      </c>
      <c r="D14278" t="s">
        <v>1022</v>
      </c>
      <c r="E14278" t="s">
        <v>81</v>
      </c>
      <c r="F14278" t="s">
        <v>82</v>
      </c>
      <c r="H14278" s="2">
        <v>45891</v>
      </c>
      <c r="I14278" t="s">
        <v>19</v>
      </c>
      <c r="J14278" s="3">
        <v>10284</v>
      </c>
      <c r="K14278" s="3">
        <v>6638</v>
      </c>
      <c r="L14278" s="3">
        <v>66.38</v>
      </c>
      <c r="M14278" s="7"/>
      <c r="N14278" s="4">
        <v>-8.6400000000000005E-2</v>
      </c>
      <c r="O14278" s="5">
        <v>0.02</v>
      </c>
    </row>
    <row r="14279" spans="1:15" hidden="1" x14ac:dyDescent="0.3">
      <c r="A14279" t="s">
        <v>2156</v>
      </c>
      <c r="B14279" t="s">
        <v>116</v>
      </c>
      <c r="C14279" t="s">
        <v>33</v>
      </c>
      <c r="D14279" t="s">
        <v>1023</v>
      </c>
      <c r="E14279" t="s">
        <v>81</v>
      </c>
      <c r="F14279" t="s">
        <v>82</v>
      </c>
      <c r="H14279" s="2">
        <v>45891</v>
      </c>
      <c r="I14279" t="s">
        <v>19</v>
      </c>
      <c r="J14279" s="3">
        <v>29219.89</v>
      </c>
      <c r="K14279" s="3">
        <v>18859.93</v>
      </c>
      <c r="L14279" s="3">
        <v>188.57</v>
      </c>
      <c r="M14279" s="7"/>
      <c r="N14279" s="4">
        <v>-8.6400000000000005E-2</v>
      </c>
      <c r="O14279" s="5">
        <v>0.02</v>
      </c>
    </row>
    <row r="14280" spans="1:15" hidden="1" x14ac:dyDescent="0.3">
      <c r="A14280" t="s">
        <v>2156</v>
      </c>
      <c r="B14280" t="s">
        <v>40</v>
      </c>
      <c r="C14280" t="s">
        <v>33</v>
      </c>
      <c r="D14280" t="s">
        <v>204</v>
      </c>
      <c r="E14280" t="s">
        <v>35</v>
      </c>
      <c r="F14280" t="s">
        <v>36</v>
      </c>
      <c r="H14280" s="2">
        <v>45891</v>
      </c>
      <c r="I14280" t="s">
        <v>19</v>
      </c>
      <c r="J14280" s="3">
        <v>1323</v>
      </c>
      <c r="K14280" s="3">
        <v>873</v>
      </c>
      <c r="L14280" s="3">
        <v>8.73</v>
      </c>
      <c r="M14280" s="7"/>
      <c r="N14280" s="4">
        <v>-8.6400000000000005E-2</v>
      </c>
      <c r="O14280" s="5">
        <v>0.02</v>
      </c>
    </row>
    <row r="14281" spans="1:15" hidden="1" x14ac:dyDescent="0.3">
      <c r="A14281" t="s">
        <v>2156</v>
      </c>
      <c r="B14281" t="s">
        <v>2352</v>
      </c>
      <c r="C14281" t="s">
        <v>33</v>
      </c>
      <c r="D14281" t="s">
        <v>2393</v>
      </c>
      <c r="E14281" t="s">
        <v>35</v>
      </c>
      <c r="F14281" t="s">
        <v>36</v>
      </c>
      <c r="H14281" s="2">
        <v>45891</v>
      </c>
      <c r="I14281" t="s">
        <v>19</v>
      </c>
      <c r="J14281" s="3">
        <v>5629</v>
      </c>
      <c r="K14281" s="3">
        <v>3716</v>
      </c>
      <c r="L14281" s="3">
        <v>37.159999999999997</v>
      </c>
      <c r="M14281" s="7"/>
      <c r="N14281" s="4">
        <v>-8.6400000000000005E-2</v>
      </c>
      <c r="O14281" s="5">
        <v>0.02</v>
      </c>
    </row>
    <row r="14282" spans="1:15" hidden="1" x14ac:dyDescent="0.3">
      <c r="A14282" t="s">
        <v>2156</v>
      </c>
      <c r="B14282" t="s">
        <v>205</v>
      </c>
      <c r="C14282" t="s">
        <v>33</v>
      </c>
      <c r="D14282" t="s">
        <v>206</v>
      </c>
      <c r="E14282" t="s">
        <v>35</v>
      </c>
      <c r="F14282" t="s">
        <v>36</v>
      </c>
      <c r="H14282" s="2">
        <v>45891</v>
      </c>
      <c r="I14282" t="s">
        <v>19</v>
      </c>
      <c r="J14282" s="3">
        <v>8411</v>
      </c>
      <c r="K14282" s="3">
        <v>5429</v>
      </c>
      <c r="L14282" s="3">
        <v>54.28</v>
      </c>
      <c r="M14282" s="7"/>
      <c r="N14282" s="4">
        <v>-8.6400000000000005E-2</v>
      </c>
      <c r="O14282" s="5">
        <v>0.02</v>
      </c>
    </row>
    <row r="14283" spans="1:15" hidden="1" x14ac:dyDescent="0.3">
      <c r="A14283" t="s">
        <v>2156</v>
      </c>
      <c r="B14283" t="s">
        <v>1030</v>
      </c>
      <c r="C14283" t="s">
        <v>33</v>
      </c>
      <c r="D14283" t="s">
        <v>1031</v>
      </c>
      <c r="E14283" t="s">
        <v>1032</v>
      </c>
      <c r="F14283" t="s">
        <v>1033</v>
      </c>
      <c r="H14283" s="2">
        <v>45891</v>
      </c>
      <c r="I14283" t="s">
        <v>19</v>
      </c>
      <c r="J14283" s="3">
        <v>13461</v>
      </c>
      <c r="K14283" s="3">
        <v>7691</v>
      </c>
      <c r="L14283" s="3">
        <v>76.91</v>
      </c>
      <c r="M14283" s="7"/>
      <c r="N14283" s="4">
        <v>-8.6400000000000005E-2</v>
      </c>
      <c r="O14283" s="5">
        <v>0.02</v>
      </c>
    </row>
    <row r="14284" spans="1:15" hidden="1" x14ac:dyDescent="0.3">
      <c r="A14284" t="s">
        <v>2156</v>
      </c>
      <c r="B14284" t="s">
        <v>2415</v>
      </c>
      <c r="C14284" t="s">
        <v>33</v>
      </c>
      <c r="D14284" t="s">
        <v>2524</v>
      </c>
      <c r="E14284" t="s">
        <v>756</v>
      </c>
      <c r="F14284" t="s">
        <v>757</v>
      </c>
      <c r="H14284" s="2">
        <v>45891</v>
      </c>
      <c r="I14284" t="s">
        <v>19</v>
      </c>
      <c r="J14284" s="3">
        <v>8875</v>
      </c>
      <c r="K14284" s="3">
        <v>6718.25</v>
      </c>
      <c r="L14284" s="3">
        <v>67.180000000000007</v>
      </c>
      <c r="M14284" s="7"/>
      <c r="N14284" s="4">
        <v>-8.6400000000000005E-2</v>
      </c>
      <c r="O14284" s="5">
        <v>0.02</v>
      </c>
    </row>
    <row r="14285" spans="1:15" hidden="1" x14ac:dyDescent="0.3">
      <c r="A14285" t="s">
        <v>2156</v>
      </c>
      <c r="B14285" t="s">
        <v>1186</v>
      </c>
      <c r="C14285" t="s">
        <v>44</v>
      </c>
      <c r="D14285" t="s">
        <v>2525</v>
      </c>
      <c r="E14285" t="s">
        <v>432</v>
      </c>
      <c r="F14285" t="s">
        <v>433</v>
      </c>
      <c r="H14285" s="2">
        <v>45891</v>
      </c>
      <c r="I14285" t="s">
        <v>19</v>
      </c>
      <c r="J14285" s="3">
        <v>100395</v>
      </c>
      <c r="K14285" s="3">
        <v>62407.63</v>
      </c>
      <c r="L14285" s="3">
        <v>624.08000000000004</v>
      </c>
      <c r="M14285" s="7"/>
      <c r="N14285" s="4">
        <v>-8.6400000000000005E-2</v>
      </c>
      <c r="O14285" s="5">
        <v>0.02</v>
      </c>
    </row>
    <row r="14286" spans="1:15" hidden="1" x14ac:dyDescent="0.3">
      <c r="A14286" t="s">
        <v>2156</v>
      </c>
      <c r="B14286" t="s">
        <v>1516</v>
      </c>
      <c r="C14286" t="s">
        <v>41</v>
      </c>
      <c r="D14286" t="s">
        <v>2526</v>
      </c>
      <c r="E14286" t="s">
        <v>22</v>
      </c>
      <c r="F14286" t="s">
        <v>23</v>
      </c>
      <c r="H14286" s="2">
        <v>45891</v>
      </c>
      <c r="I14286" t="s">
        <v>19</v>
      </c>
      <c r="J14286" s="3">
        <v>19263</v>
      </c>
      <c r="K14286" s="3">
        <v>13234.68</v>
      </c>
      <c r="L14286" s="3">
        <v>132.35</v>
      </c>
      <c r="M14286" s="7"/>
      <c r="N14286" s="4">
        <v>-8.6400000000000005E-2</v>
      </c>
      <c r="O14286" s="5">
        <v>0.02</v>
      </c>
    </row>
    <row r="14287" spans="1:15" hidden="1" x14ac:dyDescent="0.3">
      <c r="A14287" t="s">
        <v>2156</v>
      </c>
      <c r="B14287" t="s">
        <v>1912</v>
      </c>
      <c r="C14287" t="s">
        <v>41</v>
      </c>
      <c r="D14287" t="s">
        <v>2527</v>
      </c>
      <c r="E14287" t="s">
        <v>73</v>
      </c>
      <c r="F14287" t="s">
        <v>74</v>
      </c>
      <c r="H14287" s="2">
        <v>45891</v>
      </c>
      <c r="I14287" t="s">
        <v>19</v>
      </c>
      <c r="J14287" s="3">
        <v>25462</v>
      </c>
      <c r="K14287" s="3">
        <v>17888.419999999998</v>
      </c>
      <c r="L14287" s="3">
        <v>178.89</v>
      </c>
      <c r="M14287" s="7"/>
      <c r="N14287" s="4">
        <v>-8.6400000000000005E-2</v>
      </c>
      <c r="O14287" s="5">
        <v>0.02</v>
      </c>
    </row>
    <row r="14288" spans="1:15" hidden="1" x14ac:dyDescent="0.3">
      <c r="A14288" t="s">
        <v>2156</v>
      </c>
      <c r="B14288" t="s">
        <v>1068</v>
      </c>
      <c r="C14288" t="s">
        <v>325</v>
      </c>
      <c r="D14288" t="s">
        <v>1069</v>
      </c>
      <c r="E14288" t="s">
        <v>51</v>
      </c>
      <c r="F14288" t="s">
        <v>52</v>
      </c>
      <c r="H14288" s="2">
        <v>45891</v>
      </c>
      <c r="I14288" t="s">
        <v>19</v>
      </c>
      <c r="J14288" s="3">
        <v>70451</v>
      </c>
      <c r="K14288" s="3">
        <v>45441</v>
      </c>
      <c r="L14288" s="3">
        <v>454.41</v>
      </c>
      <c r="M14288" s="7"/>
      <c r="N14288" s="4">
        <v>-8.6400000000000005E-2</v>
      </c>
      <c r="O14288" s="5">
        <v>0.02</v>
      </c>
    </row>
    <row r="14289" spans="1:15" hidden="1" x14ac:dyDescent="0.3">
      <c r="A14289" t="s">
        <v>2156</v>
      </c>
      <c r="B14289" t="s">
        <v>1205</v>
      </c>
      <c r="C14289" t="s">
        <v>41</v>
      </c>
      <c r="D14289" t="s">
        <v>2528</v>
      </c>
      <c r="E14289" t="s">
        <v>22</v>
      </c>
      <c r="F14289" t="s">
        <v>23</v>
      </c>
      <c r="H14289" s="2">
        <v>45891</v>
      </c>
      <c r="I14289" t="s">
        <v>19</v>
      </c>
      <c r="J14289" s="3">
        <v>16705</v>
      </c>
      <c r="K14289" s="3">
        <v>11736.71</v>
      </c>
      <c r="L14289" s="3">
        <v>117.38</v>
      </c>
      <c r="M14289" s="7"/>
      <c r="N14289" s="4">
        <v>-8.6400000000000005E-2</v>
      </c>
      <c r="O14289" s="5">
        <v>0.02</v>
      </c>
    </row>
    <row r="14290" spans="1:15" hidden="1" x14ac:dyDescent="0.3">
      <c r="A14290" t="s">
        <v>2156</v>
      </c>
      <c r="B14290" t="s">
        <v>1209</v>
      </c>
      <c r="C14290" t="s">
        <v>41</v>
      </c>
      <c r="D14290" t="s">
        <v>2529</v>
      </c>
      <c r="E14290" t="s">
        <v>16</v>
      </c>
      <c r="F14290" t="s">
        <v>17</v>
      </c>
      <c r="H14290" s="2">
        <v>45891</v>
      </c>
      <c r="I14290" t="s">
        <v>19</v>
      </c>
      <c r="J14290" s="3">
        <v>22771</v>
      </c>
      <c r="K14290" s="3">
        <v>15998.95</v>
      </c>
      <c r="L14290" s="3">
        <v>160</v>
      </c>
      <c r="M14290" s="7"/>
      <c r="N14290" s="4">
        <v>-8.6400000000000005E-2</v>
      </c>
      <c r="O14290" s="5">
        <v>0.02</v>
      </c>
    </row>
    <row r="14291" spans="1:15" hidden="1" x14ac:dyDescent="0.3">
      <c r="A14291" t="s">
        <v>2156</v>
      </c>
      <c r="B14291" t="s">
        <v>1070</v>
      </c>
      <c r="C14291" t="s">
        <v>44</v>
      </c>
      <c r="D14291" t="s">
        <v>1071</v>
      </c>
      <c r="E14291" t="s">
        <v>158</v>
      </c>
      <c r="F14291" t="s">
        <v>159</v>
      </c>
      <c r="H14291" s="2">
        <v>45891</v>
      </c>
      <c r="I14291" t="s">
        <v>19</v>
      </c>
      <c r="J14291" s="3">
        <v>62877</v>
      </c>
      <c r="K14291" s="3">
        <v>41410</v>
      </c>
      <c r="L14291" s="3">
        <v>414.09</v>
      </c>
      <c r="M14291" s="7"/>
      <c r="N14291" s="4">
        <v>-8.6400000000000005E-2</v>
      </c>
      <c r="O14291" s="5">
        <v>0.02</v>
      </c>
    </row>
    <row r="14292" spans="1:15" hidden="1" x14ac:dyDescent="0.3">
      <c r="A14292" t="s">
        <v>2156</v>
      </c>
      <c r="B14292" t="s">
        <v>1219</v>
      </c>
      <c r="C14292" t="s">
        <v>44</v>
      </c>
      <c r="D14292" t="s">
        <v>2530</v>
      </c>
      <c r="E14292" t="s">
        <v>55</v>
      </c>
      <c r="F14292" t="s">
        <v>56</v>
      </c>
      <c r="H14292" s="2">
        <v>45891</v>
      </c>
      <c r="I14292" t="s">
        <v>19</v>
      </c>
      <c r="J14292" s="3">
        <v>43857</v>
      </c>
      <c r="K14292" s="3">
        <v>30812.53</v>
      </c>
      <c r="L14292" s="3">
        <v>308.14999999999998</v>
      </c>
      <c r="M14292" s="7"/>
      <c r="N14292" s="4">
        <v>-8.6400000000000005E-2</v>
      </c>
      <c r="O14292" s="5">
        <v>0.02</v>
      </c>
    </row>
    <row r="14293" spans="1:15" hidden="1" x14ac:dyDescent="0.3">
      <c r="A14293" t="s">
        <v>2156</v>
      </c>
      <c r="B14293" t="s">
        <v>1228</v>
      </c>
      <c r="C14293" t="s">
        <v>44</v>
      </c>
      <c r="D14293" t="s">
        <v>2531</v>
      </c>
      <c r="E14293" t="s">
        <v>337</v>
      </c>
      <c r="F14293" t="s">
        <v>338</v>
      </c>
      <c r="H14293" s="2">
        <v>45891</v>
      </c>
      <c r="I14293" t="s">
        <v>19</v>
      </c>
      <c r="J14293" s="3">
        <v>18103</v>
      </c>
      <c r="K14293" s="3">
        <v>12719.49</v>
      </c>
      <c r="L14293" s="3">
        <v>127.2</v>
      </c>
      <c r="M14293" s="7"/>
      <c r="N14293" s="4">
        <v>-8.6400000000000005E-2</v>
      </c>
      <c r="O14293" s="5">
        <v>0.02</v>
      </c>
    </row>
    <row r="14294" spans="1:15" hidden="1" x14ac:dyDescent="0.3">
      <c r="A14294" t="s">
        <v>2156</v>
      </c>
      <c r="B14294" t="s">
        <v>1072</v>
      </c>
      <c r="C14294" t="s">
        <v>44</v>
      </c>
      <c r="D14294" t="s">
        <v>1073</v>
      </c>
      <c r="E14294" t="s">
        <v>81</v>
      </c>
      <c r="F14294" t="s">
        <v>82</v>
      </c>
      <c r="H14294" s="2">
        <v>45891</v>
      </c>
      <c r="I14294" t="s">
        <v>19</v>
      </c>
      <c r="J14294" s="3">
        <v>150354</v>
      </c>
      <c r="K14294" s="3">
        <v>96978</v>
      </c>
      <c r="L14294" s="3">
        <v>969.77</v>
      </c>
      <c r="M14294" s="7"/>
      <c r="N14294" s="4">
        <v>-8.6400000000000005E-2</v>
      </c>
      <c r="O14294" s="5">
        <v>0.02</v>
      </c>
    </row>
    <row r="14295" spans="1:15" hidden="1" x14ac:dyDescent="0.3">
      <c r="A14295" t="s">
        <v>2156</v>
      </c>
      <c r="B14295" t="s">
        <v>2309</v>
      </c>
      <c r="C14295" t="s">
        <v>41</v>
      </c>
      <c r="D14295" t="s">
        <v>2532</v>
      </c>
      <c r="E14295" t="s">
        <v>910</v>
      </c>
      <c r="F14295" t="s">
        <v>52</v>
      </c>
      <c r="H14295" s="2">
        <v>45891</v>
      </c>
      <c r="I14295" t="s">
        <v>19</v>
      </c>
      <c r="J14295" s="3">
        <v>26585</v>
      </c>
      <c r="K14295" s="3">
        <v>18676.810000000001</v>
      </c>
      <c r="L14295" s="3">
        <v>186.81</v>
      </c>
      <c r="M14295" s="7"/>
      <c r="N14295" s="4">
        <v>-8.6400000000000005E-2</v>
      </c>
      <c r="O14295" s="5">
        <v>0.02</v>
      </c>
    </row>
    <row r="14296" spans="1:15" hidden="1" x14ac:dyDescent="0.3">
      <c r="A14296" t="s">
        <v>2156</v>
      </c>
      <c r="B14296" t="s">
        <v>1241</v>
      </c>
      <c r="C14296" t="s">
        <v>325</v>
      </c>
      <c r="D14296" t="s">
        <v>2533</v>
      </c>
      <c r="E14296" t="s">
        <v>1082</v>
      </c>
      <c r="F14296" t="s">
        <v>1083</v>
      </c>
      <c r="H14296" s="2">
        <v>45891</v>
      </c>
      <c r="I14296" t="s">
        <v>19</v>
      </c>
      <c r="J14296" s="3">
        <v>219017</v>
      </c>
      <c r="K14296" s="3">
        <v>150470.35</v>
      </c>
      <c r="L14296" s="3">
        <v>1504.72</v>
      </c>
      <c r="M14296" s="7"/>
      <c r="N14296" s="4">
        <v>-8.6400000000000005E-2</v>
      </c>
      <c r="O14296" s="5">
        <v>0.02</v>
      </c>
    </row>
    <row r="14297" spans="1:15" hidden="1" x14ac:dyDescent="0.3">
      <c r="A14297" t="s">
        <v>2156</v>
      </c>
      <c r="B14297" t="s">
        <v>1530</v>
      </c>
      <c r="C14297" t="s">
        <v>41</v>
      </c>
      <c r="D14297" t="s">
        <v>2308</v>
      </c>
      <c r="E14297" t="s">
        <v>16</v>
      </c>
      <c r="F14297" t="s">
        <v>17</v>
      </c>
      <c r="H14297" s="2">
        <v>45891</v>
      </c>
      <c r="I14297" t="s">
        <v>19</v>
      </c>
      <c r="J14297" s="3">
        <v>11393</v>
      </c>
      <c r="K14297" s="3">
        <v>8004</v>
      </c>
      <c r="L14297" s="3">
        <v>80.03</v>
      </c>
      <c r="M14297" s="7"/>
      <c r="N14297" s="4">
        <v>-8.6400000000000005E-2</v>
      </c>
      <c r="O14297" s="5">
        <v>0.02</v>
      </c>
    </row>
    <row r="14298" spans="1:15" hidden="1" x14ac:dyDescent="0.3">
      <c r="A14298" t="s">
        <v>2156</v>
      </c>
      <c r="B14298" t="s">
        <v>139</v>
      </c>
      <c r="C14298" t="s">
        <v>44</v>
      </c>
      <c r="D14298" t="s">
        <v>2534</v>
      </c>
      <c r="E14298" t="s">
        <v>129</v>
      </c>
      <c r="F14298" t="s">
        <v>130</v>
      </c>
      <c r="H14298" s="2">
        <v>45891</v>
      </c>
      <c r="I14298" t="s">
        <v>19</v>
      </c>
      <c r="J14298" s="3">
        <v>46803</v>
      </c>
      <c r="K14298" s="3">
        <v>32881.519999999997</v>
      </c>
      <c r="L14298" s="3">
        <v>328.82</v>
      </c>
      <c r="M14298" s="7"/>
      <c r="N14298" s="4">
        <v>-8.6400000000000005E-2</v>
      </c>
      <c r="O14298" s="5">
        <v>0.02</v>
      </c>
    </row>
    <row r="14299" spans="1:15" hidden="1" x14ac:dyDescent="0.3">
      <c r="A14299" t="s">
        <v>2156</v>
      </c>
      <c r="B14299" t="s">
        <v>1339</v>
      </c>
      <c r="C14299" t="s">
        <v>41</v>
      </c>
      <c r="D14299" t="s">
        <v>2299</v>
      </c>
      <c r="E14299" t="s">
        <v>77</v>
      </c>
      <c r="F14299" t="s">
        <v>78</v>
      </c>
      <c r="H14299" s="2">
        <v>45891</v>
      </c>
      <c r="I14299" t="s">
        <v>19</v>
      </c>
      <c r="J14299" s="3">
        <v>27271</v>
      </c>
      <c r="K14299" s="3">
        <v>19159</v>
      </c>
      <c r="L14299" s="3">
        <v>191.59</v>
      </c>
      <c r="M14299" s="7"/>
      <c r="N14299" s="4">
        <v>-8.6400000000000005E-2</v>
      </c>
      <c r="O14299" s="5">
        <v>0.02</v>
      </c>
    </row>
    <row r="14300" spans="1:15" hidden="1" x14ac:dyDescent="0.3">
      <c r="A14300" t="s">
        <v>2156</v>
      </c>
      <c r="B14300" t="s">
        <v>163</v>
      </c>
      <c r="C14300" t="s">
        <v>41</v>
      </c>
      <c r="D14300" t="s">
        <v>2300</v>
      </c>
      <c r="E14300" t="s">
        <v>22</v>
      </c>
      <c r="F14300" t="s">
        <v>23</v>
      </c>
      <c r="H14300" s="2">
        <v>45891</v>
      </c>
      <c r="I14300" t="s">
        <v>19</v>
      </c>
      <c r="J14300" s="3">
        <v>26160</v>
      </c>
      <c r="K14300" s="3">
        <v>18378</v>
      </c>
      <c r="L14300" s="3">
        <v>183.77</v>
      </c>
      <c r="M14300" s="7"/>
      <c r="N14300" s="4">
        <v>-8.6400000000000005E-2</v>
      </c>
      <c r="O14300" s="5">
        <v>0.02</v>
      </c>
    </row>
    <row r="14301" spans="1:15" hidden="1" x14ac:dyDescent="0.3">
      <c r="A14301" t="s">
        <v>2156</v>
      </c>
      <c r="B14301" t="s">
        <v>1374</v>
      </c>
      <c r="C14301" t="s">
        <v>41</v>
      </c>
      <c r="D14301" t="s">
        <v>2301</v>
      </c>
      <c r="E14301" t="s">
        <v>16</v>
      </c>
      <c r="F14301" t="s">
        <v>17</v>
      </c>
      <c r="H14301" s="2">
        <v>45891</v>
      </c>
      <c r="I14301" t="s">
        <v>19</v>
      </c>
      <c r="J14301" s="3">
        <v>24688</v>
      </c>
      <c r="K14301" s="3">
        <v>17344</v>
      </c>
      <c r="L14301" s="3">
        <v>173.43</v>
      </c>
      <c r="M14301" s="7"/>
      <c r="N14301" s="4">
        <v>-8.6400000000000005E-2</v>
      </c>
      <c r="O14301" s="5">
        <v>0.02</v>
      </c>
    </row>
    <row r="14302" spans="1:15" hidden="1" x14ac:dyDescent="0.3">
      <c r="A14302" t="s">
        <v>2156</v>
      </c>
      <c r="B14302" t="s">
        <v>1361</v>
      </c>
      <c r="C14302" t="s">
        <v>41</v>
      </c>
      <c r="D14302" t="s">
        <v>2302</v>
      </c>
      <c r="E14302" t="s">
        <v>432</v>
      </c>
      <c r="F14302" t="s">
        <v>433</v>
      </c>
      <c r="H14302" s="2">
        <v>45891</v>
      </c>
      <c r="I14302" t="s">
        <v>19</v>
      </c>
      <c r="J14302" s="3">
        <v>54323</v>
      </c>
      <c r="K14302" s="3">
        <v>38164</v>
      </c>
      <c r="L14302" s="3">
        <v>381.63</v>
      </c>
      <c r="M14302" s="7"/>
      <c r="N14302" s="4">
        <v>-8.6400000000000005E-2</v>
      </c>
      <c r="O14302" s="5">
        <v>0.02</v>
      </c>
    </row>
    <row r="14303" spans="1:15" hidden="1" x14ac:dyDescent="0.3">
      <c r="A14303" t="s">
        <v>2156</v>
      </c>
      <c r="B14303" t="s">
        <v>211</v>
      </c>
      <c r="C14303" t="s">
        <v>41</v>
      </c>
      <c r="D14303" t="s">
        <v>212</v>
      </c>
      <c r="E14303" t="s">
        <v>22</v>
      </c>
      <c r="F14303" t="s">
        <v>23</v>
      </c>
      <c r="H14303" s="2">
        <v>45891</v>
      </c>
      <c r="I14303" t="s">
        <v>19</v>
      </c>
      <c r="J14303" s="3">
        <v>31336</v>
      </c>
      <c r="K14303" s="3">
        <v>22015</v>
      </c>
      <c r="L14303" s="3">
        <v>220.14</v>
      </c>
      <c r="M14303" s="7"/>
      <c r="N14303" s="4">
        <v>-8.6400000000000005E-2</v>
      </c>
      <c r="O14303" s="5">
        <v>0.02</v>
      </c>
    </row>
    <row r="14304" spans="1:15" hidden="1" x14ac:dyDescent="0.3">
      <c r="A14304" t="s">
        <v>2156</v>
      </c>
      <c r="B14304" t="s">
        <v>1138</v>
      </c>
      <c r="C14304" t="s">
        <v>41</v>
      </c>
      <c r="D14304" t="s">
        <v>1139</v>
      </c>
      <c r="E14304" t="s">
        <v>244</v>
      </c>
      <c r="F14304" t="s">
        <v>245</v>
      </c>
      <c r="H14304" s="2">
        <v>45891</v>
      </c>
      <c r="I14304" t="s">
        <v>19</v>
      </c>
      <c r="J14304" s="3">
        <v>27445</v>
      </c>
      <c r="K14304" s="3">
        <v>19281</v>
      </c>
      <c r="L14304" s="3">
        <v>192.81</v>
      </c>
      <c r="M14304" s="7"/>
      <c r="N14304" s="4">
        <v>-8.6400000000000005E-2</v>
      </c>
      <c r="O14304" s="5">
        <v>0.02</v>
      </c>
    </row>
    <row r="14305" spans="1:15" hidden="1" x14ac:dyDescent="0.3">
      <c r="A14305" t="s">
        <v>2156</v>
      </c>
      <c r="B14305" t="s">
        <v>1146</v>
      </c>
      <c r="C14305" t="s">
        <v>41</v>
      </c>
      <c r="D14305" t="s">
        <v>1147</v>
      </c>
      <c r="E14305" t="s">
        <v>16</v>
      </c>
      <c r="F14305" t="s">
        <v>17</v>
      </c>
      <c r="H14305" s="2">
        <v>45891</v>
      </c>
      <c r="I14305" t="s">
        <v>19</v>
      </c>
      <c r="J14305" s="3">
        <v>62699</v>
      </c>
      <c r="K14305" s="3">
        <v>44049</v>
      </c>
      <c r="L14305" s="3">
        <v>440.49</v>
      </c>
      <c r="M14305" s="7"/>
      <c r="N14305" s="4">
        <v>-8.6400000000000005E-2</v>
      </c>
      <c r="O14305" s="5">
        <v>0.02</v>
      </c>
    </row>
    <row r="14306" spans="1:15" hidden="1" x14ac:dyDescent="0.3">
      <c r="A14306" t="s">
        <v>2156</v>
      </c>
      <c r="B14306" t="s">
        <v>354</v>
      </c>
      <c r="C14306" t="s">
        <v>41</v>
      </c>
      <c r="D14306" t="s">
        <v>355</v>
      </c>
      <c r="E14306" t="s">
        <v>356</v>
      </c>
      <c r="F14306" t="s">
        <v>357</v>
      </c>
      <c r="H14306" s="2">
        <v>45891</v>
      </c>
      <c r="I14306" t="s">
        <v>19</v>
      </c>
      <c r="J14306" s="3">
        <v>35084</v>
      </c>
      <c r="K14306" s="3">
        <v>24648</v>
      </c>
      <c r="L14306" s="3">
        <v>246.48</v>
      </c>
      <c r="M14306" s="7"/>
      <c r="N14306" s="4">
        <v>-8.6400000000000005E-2</v>
      </c>
      <c r="O14306" s="5">
        <v>0.02</v>
      </c>
    </row>
    <row r="14307" spans="1:15" hidden="1" x14ac:dyDescent="0.3">
      <c r="A14307" t="s">
        <v>2156</v>
      </c>
      <c r="B14307" t="s">
        <v>1156</v>
      </c>
      <c r="C14307" t="s">
        <v>41</v>
      </c>
      <c r="D14307" t="s">
        <v>1157</v>
      </c>
      <c r="E14307" t="s">
        <v>59</v>
      </c>
      <c r="F14307" t="s">
        <v>60</v>
      </c>
      <c r="H14307" s="2">
        <v>45891</v>
      </c>
      <c r="I14307" t="s">
        <v>19</v>
      </c>
      <c r="J14307" s="3">
        <v>61276</v>
      </c>
      <c r="K14307" s="3">
        <v>43049</v>
      </c>
      <c r="L14307" s="3">
        <v>430.48</v>
      </c>
      <c r="M14307" s="7"/>
      <c r="N14307" s="4">
        <v>-8.6400000000000005E-2</v>
      </c>
      <c r="O14307" s="5">
        <v>0.02</v>
      </c>
    </row>
    <row r="14308" spans="1:15" hidden="1" x14ac:dyDescent="0.3">
      <c r="A14308" t="s">
        <v>2156</v>
      </c>
      <c r="B14308" t="s">
        <v>1158</v>
      </c>
      <c r="C14308" t="s">
        <v>41</v>
      </c>
      <c r="D14308" t="s">
        <v>1159</v>
      </c>
      <c r="E14308" t="s">
        <v>22</v>
      </c>
      <c r="F14308" t="s">
        <v>23</v>
      </c>
      <c r="H14308" s="2">
        <v>45891</v>
      </c>
      <c r="I14308" t="s">
        <v>19</v>
      </c>
      <c r="J14308" s="3">
        <v>23540</v>
      </c>
      <c r="K14308" s="3">
        <v>16538</v>
      </c>
      <c r="L14308" s="3">
        <v>165.37</v>
      </c>
      <c r="M14308" s="7"/>
      <c r="N14308" s="4">
        <v>-8.6400000000000005E-2</v>
      </c>
      <c r="O14308" s="5">
        <v>0.02</v>
      </c>
    </row>
    <row r="14309" spans="1:15" hidden="1" x14ac:dyDescent="0.3">
      <c r="A14309" t="s">
        <v>2156</v>
      </c>
      <c r="B14309" t="s">
        <v>569</v>
      </c>
      <c r="C14309" t="s">
        <v>41</v>
      </c>
      <c r="D14309" t="s">
        <v>1160</v>
      </c>
      <c r="E14309" t="s">
        <v>35</v>
      </c>
      <c r="F14309" t="s">
        <v>36</v>
      </c>
      <c r="H14309" s="2">
        <v>45891</v>
      </c>
      <c r="I14309" t="s">
        <v>19</v>
      </c>
      <c r="J14309" s="3">
        <v>44798</v>
      </c>
      <c r="K14309" s="3">
        <v>31473</v>
      </c>
      <c r="L14309" s="3">
        <v>314.72000000000003</v>
      </c>
      <c r="M14309" s="7"/>
      <c r="N14309" s="4">
        <v>-8.6400000000000005E-2</v>
      </c>
      <c r="O14309" s="5">
        <v>0.02</v>
      </c>
    </row>
    <row r="14310" spans="1:15" hidden="1" x14ac:dyDescent="0.3">
      <c r="A14310" t="s">
        <v>2156</v>
      </c>
      <c r="B14310" t="s">
        <v>223</v>
      </c>
      <c r="C14310" t="s">
        <v>41</v>
      </c>
      <c r="D14310" t="s">
        <v>1161</v>
      </c>
      <c r="E14310" t="s">
        <v>22</v>
      </c>
      <c r="F14310" t="s">
        <v>23</v>
      </c>
      <c r="H14310" s="2">
        <v>45891</v>
      </c>
      <c r="I14310" t="s">
        <v>19</v>
      </c>
      <c r="J14310" s="3">
        <v>14957</v>
      </c>
      <c r="K14310" s="3">
        <v>10508</v>
      </c>
      <c r="L14310" s="3">
        <v>105.08</v>
      </c>
      <c r="M14310" s="7"/>
      <c r="N14310" s="4">
        <v>-8.6400000000000005E-2</v>
      </c>
      <c r="O14310" s="5">
        <v>0.02</v>
      </c>
    </row>
    <row r="14311" spans="1:15" hidden="1" x14ac:dyDescent="0.3">
      <c r="A14311" t="s">
        <v>2156</v>
      </c>
      <c r="B14311" t="s">
        <v>127</v>
      </c>
      <c r="C14311" t="s">
        <v>44</v>
      </c>
      <c r="D14311" t="s">
        <v>128</v>
      </c>
      <c r="E14311" t="s">
        <v>129</v>
      </c>
      <c r="F14311" t="s">
        <v>130</v>
      </c>
      <c r="H14311" s="2">
        <v>45891</v>
      </c>
      <c r="I14311" t="s">
        <v>19</v>
      </c>
      <c r="J14311" s="3">
        <v>30996</v>
      </c>
      <c r="K14311" s="3">
        <v>21776</v>
      </c>
      <c r="L14311" s="3">
        <v>217.76</v>
      </c>
      <c r="M14311" s="7"/>
      <c r="N14311" s="4">
        <v>-8.6400000000000005E-2</v>
      </c>
      <c r="O14311" s="5">
        <v>0.02</v>
      </c>
    </row>
    <row r="14312" spans="1:15" hidden="1" x14ac:dyDescent="0.3">
      <c r="A14312" t="s">
        <v>2156</v>
      </c>
      <c r="B14312" t="s">
        <v>1170</v>
      </c>
      <c r="C14312" t="s">
        <v>41</v>
      </c>
      <c r="D14312" t="s">
        <v>1171</v>
      </c>
      <c r="E14312" t="s">
        <v>1082</v>
      </c>
      <c r="F14312" t="s">
        <v>1083</v>
      </c>
      <c r="H14312" s="2">
        <v>45891</v>
      </c>
      <c r="I14312" t="s">
        <v>19</v>
      </c>
      <c r="J14312" s="3">
        <v>29855</v>
      </c>
      <c r="K14312" s="3">
        <v>20974</v>
      </c>
      <c r="L14312" s="3">
        <v>209.74</v>
      </c>
      <c r="M14312" s="7"/>
      <c r="N14312" s="4">
        <v>-8.6400000000000005E-2</v>
      </c>
      <c r="O14312" s="5">
        <v>0.02</v>
      </c>
    </row>
    <row r="14313" spans="1:15" hidden="1" x14ac:dyDescent="0.3">
      <c r="A14313" t="s">
        <v>2156</v>
      </c>
      <c r="B14313" t="s">
        <v>131</v>
      </c>
      <c r="C14313" t="s">
        <v>41</v>
      </c>
      <c r="D14313" t="s">
        <v>132</v>
      </c>
      <c r="E14313" t="s">
        <v>129</v>
      </c>
      <c r="F14313" t="s">
        <v>130</v>
      </c>
      <c r="H14313" s="2">
        <v>45891</v>
      </c>
      <c r="I14313" t="s">
        <v>19</v>
      </c>
      <c r="J14313" s="3">
        <v>31920</v>
      </c>
      <c r="K14313" s="3">
        <v>22425</v>
      </c>
      <c r="L14313" s="3">
        <v>224.24</v>
      </c>
      <c r="M14313" s="7"/>
      <c r="N14313" s="4">
        <v>-8.6400000000000005E-2</v>
      </c>
      <c r="O14313" s="5">
        <v>0.02</v>
      </c>
    </row>
    <row r="14314" spans="1:15" hidden="1" x14ac:dyDescent="0.3">
      <c r="A14314" t="s">
        <v>2156</v>
      </c>
      <c r="B14314" t="s">
        <v>1176</v>
      </c>
      <c r="C14314" t="s">
        <v>44</v>
      </c>
      <c r="D14314" t="s">
        <v>1177</v>
      </c>
      <c r="E14314" t="s">
        <v>158</v>
      </c>
      <c r="F14314" t="s">
        <v>159</v>
      </c>
      <c r="H14314" s="2">
        <v>45891</v>
      </c>
      <c r="I14314" t="s">
        <v>19</v>
      </c>
      <c r="J14314" s="3">
        <v>75302</v>
      </c>
      <c r="K14314" s="3">
        <v>48570</v>
      </c>
      <c r="L14314" s="3">
        <v>485.7</v>
      </c>
      <c r="M14314" s="7"/>
      <c r="N14314" s="4">
        <v>-8.6400000000000005E-2</v>
      </c>
      <c r="O14314" s="5">
        <v>0.02</v>
      </c>
    </row>
    <row r="14315" spans="1:15" hidden="1" x14ac:dyDescent="0.3">
      <c r="A14315" t="s">
        <v>2156</v>
      </c>
      <c r="B14315" t="s">
        <v>1179</v>
      </c>
      <c r="C14315" t="s">
        <v>41</v>
      </c>
      <c r="D14315" t="s">
        <v>1180</v>
      </c>
      <c r="E14315" t="s">
        <v>16</v>
      </c>
      <c r="F14315" t="s">
        <v>17</v>
      </c>
      <c r="H14315" s="2">
        <v>45891</v>
      </c>
      <c r="I14315" t="s">
        <v>19</v>
      </c>
      <c r="J14315" s="3">
        <v>6407</v>
      </c>
      <c r="K14315" s="3">
        <v>4226</v>
      </c>
      <c r="L14315" s="3">
        <v>42.25</v>
      </c>
      <c r="M14315" s="7"/>
      <c r="N14315" s="4">
        <v>-8.6400000000000005E-2</v>
      </c>
      <c r="O14315" s="5">
        <v>0.02</v>
      </c>
    </row>
    <row r="14316" spans="1:15" hidden="1" x14ac:dyDescent="0.3">
      <c r="A14316" t="s">
        <v>2156</v>
      </c>
      <c r="B14316" t="s">
        <v>156</v>
      </c>
      <c r="C14316" t="s">
        <v>49</v>
      </c>
      <c r="D14316" t="s">
        <v>157</v>
      </c>
      <c r="E14316" t="s">
        <v>158</v>
      </c>
      <c r="F14316" t="s">
        <v>159</v>
      </c>
      <c r="H14316" s="2">
        <v>45891</v>
      </c>
      <c r="I14316" t="s">
        <v>19</v>
      </c>
      <c r="J14316" s="3">
        <v>621116</v>
      </c>
      <c r="K14316" s="3">
        <v>354632</v>
      </c>
      <c r="L14316" s="3">
        <v>3546.31</v>
      </c>
      <c r="M14316" s="7"/>
      <c r="N14316" s="4">
        <v>-8.6400000000000005E-2</v>
      </c>
      <c r="O14316" s="5">
        <v>0.02</v>
      </c>
    </row>
    <row r="14317" spans="1:15" hidden="1" x14ac:dyDescent="0.3">
      <c r="A14317" t="s">
        <v>2156</v>
      </c>
      <c r="B14317" t="s">
        <v>1186</v>
      </c>
      <c r="C14317" t="s">
        <v>217</v>
      </c>
      <c r="D14317" t="s">
        <v>2535</v>
      </c>
      <c r="E14317" t="s">
        <v>432</v>
      </c>
      <c r="F14317" t="s">
        <v>433</v>
      </c>
      <c r="H14317" s="2">
        <v>45891</v>
      </c>
      <c r="I14317" t="s">
        <v>19</v>
      </c>
      <c r="J14317" s="3">
        <v>23593</v>
      </c>
      <c r="K14317" s="3">
        <v>12005.06</v>
      </c>
      <c r="L14317" s="3">
        <v>120.16</v>
      </c>
      <c r="M14317" s="7"/>
      <c r="N14317" s="4">
        <v>-8.6400000000000005E-2</v>
      </c>
      <c r="O14317" s="5">
        <v>0.02</v>
      </c>
    </row>
    <row r="14318" spans="1:15" hidden="1" x14ac:dyDescent="0.3">
      <c r="A14318" t="s">
        <v>2156</v>
      </c>
      <c r="B14318" t="s">
        <v>1418</v>
      </c>
      <c r="C14318" t="s">
        <v>161</v>
      </c>
      <c r="D14318" t="s">
        <v>1419</v>
      </c>
      <c r="E14318" t="s">
        <v>16</v>
      </c>
      <c r="F14318" t="s">
        <v>17</v>
      </c>
      <c r="H14318" s="2">
        <v>45891</v>
      </c>
      <c r="I14318" t="s">
        <v>19</v>
      </c>
      <c r="J14318" s="3">
        <v>11167</v>
      </c>
      <c r="K14318" s="3">
        <v>8346.1299999999992</v>
      </c>
      <c r="L14318" s="3">
        <v>83.46</v>
      </c>
      <c r="M14318" s="7"/>
      <c r="N14318" s="4">
        <v>-8.6400000000000005E-2</v>
      </c>
      <c r="O14318" s="5">
        <v>0.02</v>
      </c>
    </row>
    <row r="14319" spans="1:15" hidden="1" x14ac:dyDescent="0.3">
      <c r="A14319" t="s">
        <v>2156</v>
      </c>
      <c r="B14319" t="s">
        <v>242</v>
      </c>
      <c r="C14319" t="s">
        <v>161</v>
      </c>
      <c r="D14319" t="s">
        <v>243</v>
      </c>
      <c r="E14319" t="s">
        <v>244</v>
      </c>
      <c r="F14319" t="s">
        <v>245</v>
      </c>
      <c r="H14319" s="2">
        <v>45891</v>
      </c>
      <c r="I14319" t="s">
        <v>19</v>
      </c>
      <c r="J14319" s="3">
        <v>8404</v>
      </c>
      <c r="K14319" s="3">
        <v>6239.16</v>
      </c>
      <c r="L14319" s="3">
        <v>62.39</v>
      </c>
      <c r="M14319" s="7"/>
      <c r="N14319" s="4">
        <v>-8.6400000000000005E-2</v>
      </c>
      <c r="O14319" s="5">
        <v>0.02</v>
      </c>
    </row>
    <row r="14320" spans="1:15" hidden="1" x14ac:dyDescent="0.3">
      <c r="A14320" t="s">
        <v>2156</v>
      </c>
      <c r="B14320" t="s">
        <v>1432</v>
      </c>
      <c r="C14320" t="s">
        <v>161</v>
      </c>
      <c r="D14320" t="s">
        <v>1433</v>
      </c>
      <c r="E14320" t="s">
        <v>81</v>
      </c>
      <c r="F14320" t="s">
        <v>82</v>
      </c>
      <c r="H14320" s="2">
        <v>45891</v>
      </c>
      <c r="I14320" t="s">
        <v>19</v>
      </c>
      <c r="J14320" s="3">
        <v>25989</v>
      </c>
      <c r="K14320" s="3">
        <v>18908.099999999999</v>
      </c>
      <c r="L14320" s="3">
        <v>189.08</v>
      </c>
      <c r="M14320" s="7"/>
      <c r="N14320" s="4">
        <v>-8.6400000000000005E-2</v>
      </c>
      <c r="O14320" s="5">
        <v>0.02</v>
      </c>
    </row>
    <row r="14321" spans="1:15" hidden="1" x14ac:dyDescent="0.3">
      <c r="A14321" t="s">
        <v>2156</v>
      </c>
      <c r="B14321" t="s">
        <v>1443</v>
      </c>
      <c r="C14321" t="s">
        <v>161</v>
      </c>
      <c r="D14321" t="s">
        <v>1444</v>
      </c>
      <c r="E14321" t="s">
        <v>1082</v>
      </c>
      <c r="F14321" t="s">
        <v>1083</v>
      </c>
      <c r="H14321" s="2">
        <v>45891</v>
      </c>
      <c r="I14321" t="s">
        <v>19</v>
      </c>
      <c r="J14321" s="3">
        <v>90061</v>
      </c>
      <c r="K14321" s="3">
        <v>66985.070000000007</v>
      </c>
      <c r="L14321" s="3">
        <v>669.85</v>
      </c>
      <c r="M14321" s="7"/>
      <c r="N14321" s="4">
        <v>-8.6400000000000005E-2</v>
      </c>
      <c r="O14321" s="5">
        <v>0.02</v>
      </c>
    </row>
    <row r="14322" spans="1:15" hidden="1" x14ac:dyDescent="0.3">
      <c r="A14322" t="s">
        <v>2156</v>
      </c>
      <c r="B14322" t="s">
        <v>1454</v>
      </c>
      <c r="C14322" t="s">
        <v>161</v>
      </c>
      <c r="D14322" t="s">
        <v>1455</v>
      </c>
      <c r="E14322" t="s">
        <v>51</v>
      </c>
      <c r="F14322" t="s">
        <v>52</v>
      </c>
      <c r="H14322" s="2">
        <v>45891</v>
      </c>
      <c r="I14322" t="s">
        <v>19</v>
      </c>
      <c r="J14322" s="3">
        <v>37193</v>
      </c>
      <c r="K14322" s="3">
        <v>27662.5</v>
      </c>
      <c r="L14322" s="3">
        <v>276.63</v>
      </c>
      <c r="M14322" s="7"/>
      <c r="N14322" s="4">
        <v>-8.6400000000000005E-2</v>
      </c>
      <c r="O14322" s="5">
        <v>0.02</v>
      </c>
    </row>
    <row r="14323" spans="1:15" hidden="1" x14ac:dyDescent="0.3">
      <c r="A14323" t="s">
        <v>2156</v>
      </c>
      <c r="B14323" t="s">
        <v>1990</v>
      </c>
      <c r="C14323" t="s">
        <v>161</v>
      </c>
      <c r="D14323" t="s">
        <v>2140</v>
      </c>
      <c r="E14323" t="s">
        <v>51</v>
      </c>
      <c r="F14323" t="s">
        <v>52</v>
      </c>
      <c r="H14323" s="2">
        <v>45891</v>
      </c>
      <c r="I14323" t="s">
        <v>19</v>
      </c>
      <c r="J14323" s="3">
        <v>34774</v>
      </c>
      <c r="K14323" s="3">
        <v>25863.8</v>
      </c>
      <c r="L14323" s="3">
        <v>258.64</v>
      </c>
      <c r="M14323" s="7"/>
      <c r="N14323" s="4">
        <v>-8.6400000000000005E-2</v>
      </c>
      <c r="O14323" s="5">
        <v>0.02</v>
      </c>
    </row>
    <row r="14324" spans="1:15" hidden="1" x14ac:dyDescent="0.3">
      <c r="A14324" t="s">
        <v>2156</v>
      </c>
      <c r="B14324" t="s">
        <v>1481</v>
      </c>
      <c r="C14324" t="s">
        <v>161</v>
      </c>
      <c r="D14324" t="s">
        <v>2536</v>
      </c>
      <c r="E14324" t="s">
        <v>798</v>
      </c>
      <c r="F14324" t="s">
        <v>799</v>
      </c>
      <c r="H14324" s="2">
        <v>45891</v>
      </c>
      <c r="I14324" t="s">
        <v>19</v>
      </c>
      <c r="J14324" s="3">
        <v>45809</v>
      </c>
      <c r="K14324" s="3">
        <v>31241.99</v>
      </c>
      <c r="L14324" s="3">
        <v>312.42</v>
      </c>
      <c r="M14324" s="7"/>
      <c r="N14324" s="4">
        <v>-8.6400000000000005E-2</v>
      </c>
      <c r="O14324" s="5">
        <v>0.02</v>
      </c>
    </row>
    <row r="14325" spans="1:15" hidden="1" x14ac:dyDescent="0.3">
      <c r="A14325" t="s">
        <v>6</v>
      </c>
      <c r="B14325" t="s">
        <v>318</v>
      </c>
      <c r="C14325" t="s">
        <v>14</v>
      </c>
      <c r="D14325" t="s">
        <v>2198</v>
      </c>
      <c r="E14325" t="s">
        <v>16</v>
      </c>
      <c r="F14325" t="s">
        <v>17</v>
      </c>
      <c r="G14325" t="s">
        <v>18</v>
      </c>
      <c r="H14325" s="2">
        <v>45892</v>
      </c>
      <c r="I14325" t="s">
        <v>19</v>
      </c>
      <c r="J14325" s="3">
        <v>114598</v>
      </c>
      <c r="K14325" s="3">
        <v>85393.68</v>
      </c>
      <c r="L14325" s="3">
        <v>4269.68</v>
      </c>
      <c r="M14325" s="6">
        <v>1</v>
      </c>
      <c r="N14325" s="4">
        <v>-8.6400000000000005E-2</v>
      </c>
      <c r="O14325" s="5">
        <v>0.02</v>
      </c>
    </row>
    <row r="14326" spans="1:15" hidden="1" x14ac:dyDescent="0.3">
      <c r="A14326" t="s">
        <v>6</v>
      </c>
      <c r="B14326" t="s">
        <v>57</v>
      </c>
      <c r="C14326" t="s">
        <v>14</v>
      </c>
      <c r="D14326" t="s">
        <v>58</v>
      </c>
      <c r="E14326" t="s">
        <v>59</v>
      </c>
      <c r="F14326" t="s">
        <v>60</v>
      </c>
      <c r="G14326" t="s">
        <v>18</v>
      </c>
      <c r="H14326" s="2">
        <v>45892</v>
      </c>
      <c r="I14326" t="s">
        <v>19</v>
      </c>
      <c r="J14326" s="3">
        <v>133681.99</v>
      </c>
      <c r="K14326" s="3">
        <v>99428.4</v>
      </c>
      <c r="L14326" s="3">
        <v>4971.42</v>
      </c>
      <c r="M14326" s="6">
        <v>1</v>
      </c>
      <c r="N14326" s="4">
        <v>-8.6400000000000005E-2</v>
      </c>
      <c r="O14326" s="5">
        <v>0.02</v>
      </c>
    </row>
    <row r="14327" spans="1:15" hidden="1" x14ac:dyDescent="0.3">
      <c r="A14327" t="s">
        <v>6</v>
      </c>
      <c r="B14327" t="s">
        <v>1293</v>
      </c>
      <c r="C14327" t="s">
        <v>44</v>
      </c>
      <c r="D14327" t="s">
        <v>2341</v>
      </c>
      <c r="E14327" t="s">
        <v>51</v>
      </c>
      <c r="F14327" t="s">
        <v>52</v>
      </c>
      <c r="G14327" t="s">
        <v>18</v>
      </c>
      <c r="H14327" s="2">
        <v>45892</v>
      </c>
      <c r="I14327" t="s">
        <v>19</v>
      </c>
      <c r="J14327" s="3">
        <v>439702</v>
      </c>
      <c r="K14327" s="3">
        <v>283608</v>
      </c>
      <c r="L14327" s="3">
        <v>14180.4</v>
      </c>
      <c r="M14327" s="6">
        <v>1</v>
      </c>
      <c r="N14327" s="4">
        <v>-8.6400000000000005E-2</v>
      </c>
      <c r="O14327" s="5">
        <v>0.02</v>
      </c>
    </row>
    <row r="14328" spans="1:15" hidden="1" x14ac:dyDescent="0.3">
      <c r="A14328" t="s">
        <v>6</v>
      </c>
      <c r="B14328" t="s">
        <v>1293</v>
      </c>
      <c r="C14328" t="s">
        <v>44</v>
      </c>
      <c r="D14328" t="s">
        <v>2318</v>
      </c>
      <c r="E14328" t="s">
        <v>51</v>
      </c>
      <c r="F14328" t="s">
        <v>52</v>
      </c>
      <c r="G14328" t="s">
        <v>18</v>
      </c>
      <c r="H14328" s="2">
        <v>45892</v>
      </c>
      <c r="I14328" t="s">
        <v>19</v>
      </c>
      <c r="J14328" s="3">
        <v>319811</v>
      </c>
      <c r="K14328" s="3">
        <v>219719.42</v>
      </c>
      <c r="L14328" s="3">
        <v>10985.99</v>
      </c>
      <c r="M14328" s="6">
        <v>1</v>
      </c>
      <c r="N14328" s="4">
        <v>-8.6400000000000005E-2</v>
      </c>
      <c r="O14328" s="5">
        <v>0.02</v>
      </c>
    </row>
    <row r="14329" spans="1:15" hidden="1" x14ac:dyDescent="0.3">
      <c r="A14329" t="s">
        <v>2156</v>
      </c>
      <c r="B14329" t="s">
        <v>318</v>
      </c>
      <c r="C14329" t="s">
        <v>14</v>
      </c>
      <c r="D14329" t="s">
        <v>2198</v>
      </c>
      <c r="E14329" t="s">
        <v>16</v>
      </c>
      <c r="F14329" t="s">
        <v>17</v>
      </c>
      <c r="H14329" s="2">
        <v>45892</v>
      </c>
      <c r="I14329" t="s">
        <v>19</v>
      </c>
      <c r="J14329" s="3">
        <v>114598</v>
      </c>
      <c r="K14329" s="3">
        <v>85393.68</v>
      </c>
      <c r="L14329" s="3">
        <v>853.94</v>
      </c>
      <c r="M14329" s="7"/>
      <c r="N14329" s="4">
        <v>-8.6400000000000005E-2</v>
      </c>
      <c r="O14329" s="5">
        <v>0.02</v>
      </c>
    </row>
    <row r="14330" spans="1:15" hidden="1" x14ac:dyDescent="0.3">
      <c r="A14330" t="s">
        <v>2156</v>
      </c>
      <c r="B14330" t="s">
        <v>57</v>
      </c>
      <c r="C14330" t="s">
        <v>14</v>
      </c>
      <c r="D14330" t="s">
        <v>58</v>
      </c>
      <c r="E14330" t="s">
        <v>59</v>
      </c>
      <c r="F14330" t="s">
        <v>60</v>
      </c>
      <c r="H14330" s="2">
        <v>45892</v>
      </c>
      <c r="I14330" t="s">
        <v>19</v>
      </c>
      <c r="J14330" s="3">
        <v>133681.99</v>
      </c>
      <c r="K14330" s="3">
        <v>99428.4</v>
      </c>
      <c r="L14330" s="3">
        <v>994.28</v>
      </c>
      <c r="M14330" s="7"/>
      <c r="N14330" s="4">
        <v>-8.6400000000000005E-2</v>
      </c>
      <c r="O14330" s="5">
        <v>0.02</v>
      </c>
    </row>
    <row r="14331" spans="1:15" hidden="1" x14ac:dyDescent="0.3">
      <c r="A14331" t="s">
        <v>2156</v>
      </c>
      <c r="B14331" t="s">
        <v>1293</v>
      </c>
      <c r="C14331" t="s">
        <v>44</v>
      </c>
      <c r="D14331" t="s">
        <v>2341</v>
      </c>
      <c r="E14331" t="s">
        <v>51</v>
      </c>
      <c r="F14331" t="s">
        <v>52</v>
      </c>
      <c r="H14331" s="2">
        <v>45892</v>
      </c>
      <c r="I14331" t="s">
        <v>19</v>
      </c>
      <c r="J14331" s="3">
        <v>439702</v>
      </c>
      <c r="K14331" s="3">
        <v>283608</v>
      </c>
      <c r="L14331" s="3">
        <v>2836.08</v>
      </c>
      <c r="M14331" s="7"/>
      <c r="N14331" s="4">
        <v>-8.6400000000000005E-2</v>
      </c>
      <c r="O14331" s="5">
        <v>0.02</v>
      </c>
    </row>
    <row r="14332" spans="1:15" hidden="1" x14ac:dyDescent="0.3">
      <c r="A14332" t="s">
        <v>2156</v>
      </c>
      <c r="B14332" t="s">
        <v>1293</v>
      </c>
      <c r="C14332" t="s">
        <v>44</v>
      </c>
      <c r="D14332" t="s">
        <v>2318</v>
      </c>
      <c r="E14332" t="s">
        <v>51</v>
      </c>
      <c r="F14332" t="s">
        <v>52</v>
      </c>
      <c r="H14332" s="2">
        <v>45892</v>
      </c>
      <c r="I14332" t="s">
        <v>19</v>
      </c>
      <c r="J14332" s="3">
        <v>319811</v>
      </c>
      <c r="K14332" s="3">
        <v>219719.42</v>
      </c>
      <c r="L14332" s="3">
        <v>2197.1999999999998</v>
      </c>
      <c r="M14332" s="7"/>
      <c r="N14332" s="4">
        <v>-8.6400000000000005E-2</v>
      </c>
      <c r="O14332" s="5">
        <v>0.02</v>
      </c>
    </row>
    <row r="14333" spans="1:15" hidden="1" x14ac:dyDescent="0.3">
      <c r="A14333" t="s">
        <v>6</v>
      </c>
      <c r="B14333" t="s">
        <v>2286</v>
      </c>
      <c r="C14333" t="s">
        <v>14</v>
      </c>
      <c r="D14333" t="s">
        <v>2287</v>
      </c>
      <c r="E14333" t="s">
        <v>16</v>
      </c>
      <c r="F14333" t="s">
        <v>17</v>
      </c>
      <c r="G14333" t="s">
        <v>18</v>
      </c>
      <c r="H14333" s="2">
        <v>45893</v>
      </c>
      <c r="I14333" t="s">
        <v>19</v>
      </c>
      <c r="J14333" s="3">
        <v>125500</v>
      </c>
      <c r="K14333" s="3">
        <v>93189.17</v>
      </c>
      <c r="L14333" s="3">
        <v>4659.46</v>
      </c>
      <c r="M14333" s="6">
        <v>1</v>
      </c>
      <c r="N14333" s="4">
        <v>-8.6400000000000005E-2</v>
      </c>
      <c r="O14333" s="5">
        <v>0.02</v>
      </c>
    </row>
    <row r="14334" spans="1:15" hidden="1" x14ac:dyDescent="0.3">
      <c r="A14334" t="s">
        <v>2156</v>
      </c>
      <c r="B14334" t="s">
        <v>2286</v>
      </c>
      <c r="C14334" t="s">
        <v>14</v>
      </c>
      <c r="D14334" t="s">
        <v>2287</v>
      </c>
      <c r="E14334" t="s">
        <v>16</v>
      </c>
      <c r="F14334" t="s">
        <v>17</v>
      </c>
      <c r="H14334" s="2">
        <v>45893</v>
      </c>
      <c r="I14334" t="s">
        <v>19</v>
      </c>
      <c r="J14334" s="3">
        <v>125500</v>
      </c>
      <c r="K14334" s="3">
        <v>93189.17</v>
      </c>
      <c r="L14334" s="3">
        <v>931.89</v>
      </c>
      <c r="M14334" s="7"/>
      <c r="N14334" s="4">
        <v>-8.6400000000000005E-2</v>
      </c>
      <c r="O14334" s="5">
        <v>0.02</v>
      </c>
    </row>
    <row r="14335" spans="1:15" hidden="1" x14ac:dyDescent="0.3">
      <c r="A14335" t="s">
        <v>6</v>
      </c>
      <c r="B14335" t="s">
        <v>227</v>
      </c>
      <c r="C14335" t="s">
        <v>14</v>
      </c>
      <c r="D14335" t="s">
        <v>228</v>
      </c>
      <c r="E14335" t="s">
        <v>81</v>
      </c>
      <c r="F14335" t="s">
        <v>82</v>
      </c>
      <c r="G14335" t="s">
        <v>18</v>
      </c>
      <c r="H14335" s="2">
        <v>45894</v>
      </c>
      <c r="I14335" t="s">
        <v>19</v>
      </c>
      <c r="J14335" s="3">
        <v>70862</v>
      </c>
      <c r="K14335" s="3">
        <v>52705.73</v>
      </c>
      <c r="L14335" s="3">
        <v>2635.29</v>
      </c>
      <c r="M14335" s="6">
        <v>1</v>
      </c>
      <c r="N14335" s="4">
        <v>-8.6400000000000005E-2</v>
      </c>
      <c r="O14335" s="5">
        <v>0.02</v>
      </c>
    </row>
    <row r="14336" spans="1:15" hidden="1" x14ac:dyDescent="0.3">
      <c r="A14336" t="s">
        <v>6</v>
      </c>
      <c r="B14336" t="s">
        <v>56</v>
      </c>
      <c r="C14336" t="s">
        <v>14</v>
      </c>
      <c r="D14336" t="s">
        <v>2515</v>
      </c>
      <c r="E14336" t="s">
        <v>55</v>
      </c>
      <c r="F14336" t="s">
        <v>56</v>
      </c>
      <c r="G14336" t="s">
        <v>18</v>
      </c>
      <c r="H14336" s="2">
        <v>45894</v>
      </c>
      <c r="I14336" t="s">
        <v>19</v>
      </c>
      <c r="J14336" s="3">
        <v>16962</v>
      </c>
      <c r="K14336" s="3">
        <v>12392.48</v>
      </c>
      <c r="L14336" s="3">
        <v>619.62</v>
      </c>
      <c r="M14336" s="6">
        <v>1</v>
      </c>
      <c r="N14336" s="4">
        <v>-8.6400000000000005E-2</v>
      </c>
      <c r="O14336" s="5">
        <v>0.02</v>
      </c>
    </row>
    <row r="14337" spans="1:15" hidden="1" x14ac:dyDescent="0.3">
      <c r="A14337" t="s">
        <v>6</v>
      </c>
      <c r="B14337" t="s">
        <v>2189</v>
      </c>
      <c r="C14337" t="s">
        <v>14</v>
      </c>
      <c r="D14337" t="s">
        <v>2190</v>
      </c>
      <c r="E14337" t="s">
        <v>35</v>
      </c>
      <c r="F14337" t="s">
        <v>36</v>
      </c>
      <c r="G14337" t="s">
        <v>18</v>
      </c>
      <c r="H14337" s="2">
        <v>45894</v>
      </c>
      <c r="I14337" t="s">
        <v>19</v>
      </c>
      <c r="J14337" s="3">
        <v>1757752</v>
      </c>
      <c r="K14337" s="3">
        <v>1198213.8700000001</v>
      </c>
      <c r="L14337" s="3">
        <v>59910.69</v>
      </c>
      <c r="M14337" s="6">
        <v>1</v>
      </c>
      <c r="N14337" s="4">
        <v>-8.6400000000000005E-2</v>
      </c>
      <c r="O14337" s="5">
        <v>0.02</v>
      </c>
    </row>
    <row r="14338" spans="1:15" hidden="1" x14ac:dyDescent="0.3">
      <c r="A14338" t="s">
        <v>6</v>
      </c>
      <c r="B14338" t="s">
        <v>2516</v>
      </c>
      <c r="C14338" t="s">
        <v>14</v>
      </c>
      <c r="D14338" t="s">
        <v>2517</v>
      </c>
      <c r="E14338" t="s">
        <v>302</v>
      </c>
      <c r="F14338" t="s">
        <v>303</v>
      </c>
      <c r="G14338" t="s">
        <v>18</v>
      </c>
      <c r="H14338" s="2">
        <v>45894</v>
      </c>
      <c r="I14338" t="s">
        <v>19</v>
      </c>
      <c r="J14338" s="3">
        <v>31382</v>
      </c>
      <c r="K14338" s="3">
        <v>23454.02</v>
      </c>
      <c r="L14338" s="3">
        <v>1172.7</v>
      </c>
      <c r="M14338" s="6">
        <v>1</v>
      </c>
      <c r="N14338" s="4">
        <v>-8.6400000000000005E-2</v>
      </c>
      <c r="O14338" s="5">
        <v>0.02</v>
      </c>
    </row>
    <row r="14339" spans="1:15" hidden="1" x14ac:dyDescent="0.3">
      <c r="A14339" t="s">
        <v>6</v>
      </c>
      <c r="B14339" t="s">
        <v>1036</v>
      </c>
      <c r="C14339" t="s">
        <v>33</v>
      </c>
      <c r="D14339" t="s">
        <v>1037</v>
      </c>
      <c r="E14339" t="s">
        <v>35</v>
      </c>
      <c r="F14339" t="s">
        <v>36</v>
      </c>
      <c r="G14339" t="s">
        <v>18</v>
      </c>
      <c r="H14339" s="2">
        <v>45894</v>
      </c>
      <c r="I14339" t="s">
        <v>19</v>
      </c>
      <c r="J14339" s="3">
        <v>23681.78</v>
      </c>
      <c r="K14339" s="3">
        <v>15029</v>
      </c>
      <c r="L14339" s="3">
        <v>751.45</v>
      </c>
      <c r="M14339" s="6">
        <v>1</v>
      </c>
      <c r="N14339" s="4">
        <v>-8.6400000000000005E-2</v>
      </c>
      <c r="O14339" s="5">
        <v>0.02</v>
      </c>
    </row>
    <row r="14340" spans="1:15" hidden="1" x14ac:dyDescent="0.3">
      <c r="A14340" t="s">
        <v>6</v>
      </c>
      <c r="B14340" t="s">
        <v>335</v>
      </c>
      <c r="C14340" t="s">
        <v>41</v>
      </c>
      <c r="D14340" t="s">
        <v>336</v>
      </c>
      <c r="E14340" t="s">
        <v>337</v>
      </c>
      <c r="F14340" t="s">
        <v>338</v>
      </c>
      <c r="G14340" t="s">
        <v>18</v>
      </c>
      <c r="H14340" s="2">
        <v>45894</v>
      </c>
      <c r="I14340" t="s">
        <v>19</v>
      </c>
      <c r="J14340" s="3">
        <v>7766</v>
      </c>
      <c r="K14340" s="3">
        <v>5466</v>
      </c>
      <c r="L14340" s="3">
        <v>273.3</v>
      </c>
      <c r="M14340" s="6">
        <v>1</v>
      </c>
      <c r="N14340" s="4">
        <v>-8.6400000000000005E-2</v>
      </c>
      <c r="O14340" s="5">
        <v>0.02</v>
      </c>
    </row>
    <row r="14341" spans="1:15" hidden="1" x14ac:dyDescent="0.3">
      <c r="A14341" t="s">
        <v>2156</v>
      </c>
      <c r="B14341" t="s">
        <v>227</v>
      </c>
      <c r="C14341" t="s">
        <v>14</v>
      </c>
      <c r="D14341" t="s">
        <v>228</v>
      </c>
      <c r="E14341" t="s">
        <v>81</v>
      </c>
      <c r="F14341" t="s">
        <v>82</v>
      </c>
      <c r="H14341" s="2">
        <v>45894</v>
      </c>
      <c r="I14341" t="s">
        <v>19</v>
      </c>
      <c r="J14341" s="3">
        <v>70862</v>
      </c>
      <c r="K14341" s="3">
        <v>52705.73</v>
      </c>
      <c r="L14341" s="3">
        <v>527.05999999999995</v>
      </c>
      <c r="M14341" s="7"/>
      <c r="N14341" s="4">
        <v>-8.6400000000000005E-2</v>
      </c>
      <c r="O14341" s="5">
        <v>0.02</v>
      </c>
    </row>
    <row r="14342" spans="1:15" hidden="1" x14ac:dyDescent="0.3">
      <c r="A14342" t="s">
        <v>2156</v>
      </c>
      <c r="B14342" t="s">
        <v>56</v>
      </c>
      <c r="C14342" t="s">
        <v>14</v>
      </c>
      <c r="D14342" t="s">
        <v>2515</v>
      </c>
      <c r="E14342" t="s">
        <v>55</v>
      </c>
      <c r="F14342" t="s">
        <v>56</v>
      </c>
      <c r="H14342" s="2">
        <v>45894</v>
      </c>
      <c r="I14342" t="s">
        <v>19</v>
      </c>
      <c r="J14342" s="3">
        <v>16962</v>
      </c>
      <c r="K14342" s="3">
        <v>12392.48</v>
      </c>
      <c r="L14342" s="3">
        <v>123.92</v>
      </c>
      <c r="M14342" s="7"/>
      <c r="N14342" s="4">
        <v>-8.6400000000000005E-2</v>
      </c>
      <c r="O14342" s="5">
        <v>0.02</v>
      </c>
    </row>
    <row r="14343" spans="1:15" hidden="1" x14ac:dyDescent="0.3">
      <c r="A14343" t="s">
        <v>2156</v>
      </c>
      <c r="B14343" t="s">
        <v>2189</v>
      </c>
      <c r="C14343" t="s">
        <v>14</v>
      </c>
      <c r="D14343" t="s">
        <v>2190</v>
      </c>
      <c r="E14343" t="s">
        <v>35</v>
      </c>
      <c r="F14343" t="s">
        <v>36</v>
      </c>
      <c r="H14343" s="2">
        <v>45894</v>
      </c>
      <c r="I14343" t="s">
        <v>19</v>
      </c>
      <c r="J14343" s="3">
        <v>1757752</v>
      </c>
      <c r="K14343" s="3">
        <v>1198213.8700000001</v>
      </c>
      <c r="L14343" s="3">
        <v>11982.13</v>
      </c>
      <c r="M14343" s="7"/>
      <c r="N14343" s="4">
        <v>-8.6400000000000005E-2</v>
      </c>
      <c r="O14343" s="5">
        <v>0.02</v>
      </c>
    </row>
    <row r="14344" spans="1:15" hidden="1" x14ac:dyDescent="0.3">
      <c r="A14344" t="s">
        <v>2156</v>
      </c>
      <c r="B14344" t="s">
        <v>2516</v>
      </c>
      <c r="C14344" t="s">
        <v>14</v>
      </c>
      <c r="D14344" t="s">
        <v>2517</v>
      </c>
      <c r="E14344" t="s">
        <v>302</v>
      </c>
      <c r="F14344" t="s">
        <v>303</v>
      </c>
      <c r="H14344" s="2">
        <v>45894</v>
      </c>
      <c r="I14344" t="s">
        <v>19</v>
      </c>
      <c r="J14344" s="3">
        <v>31382</v>
      </c>
      <c r="K14344" s="3">
        <v>23454.02</v>
      </c>
      <c r="L14344" s="3">
        <v>234.54</v>
      </c>
      <c r="M14344" s="7"/>
      <c r="N14344" s="4">
        <v>-8.6400000000000005E-2</v>
      </c>
      <c r="O14344" s="5">
        <v>0.02</v>
      </c>
    </row>
    <row r="14345" spans="1:15" hidden="1" x14ac:dyDescent="0.3">
      <c r="A14345" t="s">
        <v>2156</v>
      </c>
      <c r="B14345" t="s">
        <v>1036</v>
      </c>
      <c r="C14345" t="s">
        <v>33</v>
      </c>
      <c r="D14345" t="s">
        <v>1037</v>
      </c>
      <c r="E14345" t="s">
        <v>35</v>
      </c>
      <c r="F14345" t="s">
        <v>36</v>
      </c>
      <c r="H14345" s="2">
        <v>45894</v>
      </c>
      <c r="I14345" t="s">
        <v>19</v>
      </c>
      <c r="J14345" s="3">
        <v>23681.78</v>
      </c>
      <c r="K14345" s="3">
        <v>15029</v>
      </c>
      <c r="L14345" s="3">
        <v>150.29</v>
      </c>
      <c r="M14345" s="7"/>
      <c r="N14345" s="4">
        <v>-8.6400000000000005E-2</v>
      </c>
      <c r="O14345" s="5">
        <v>0.02</v>
      </c>
    </row>
    <row r="14346" spans="1:15" hidden="1" x14ac:dyDescent="0.3">
      <c r="A14346" t="s">
        <v>2156</v>
      </c>
      <c r="B14346" t="s">
        <v>335</v>
      </c>
      <c r="C14346" t="s">
        <v>41</v>
      </c>
      <c r="D14346" t="s">
        <v>336</v>
      </c>
      <c r="E14346" t="s">
        <v>337</v>
      </c>
      <c r="F14346" t="s">
        <v>338</v>
      </c>
      <c r="H14346" s="2">
        <v>45894</v>
      </c>
      <c r="I14346" t="s">
        <v>19</v>
      </c>
      <c r="J14346" s="3">
        <v>7766</v>
      </c>
      <c r="K14346" s="3">
        <v>5466</v>
      </c>
      <c r="L14346" s="3">
        <v>54.65</v>
      </c>
      <c r="M14346" s="7"/>
      <c r="N14346" s="4">
        <v>-8.6400000000000005E-2</v>
      </c>
      <c r="O14346" s="5">
        <v>0.02</v>
      </c>
    </row>
    <row r="14347" spans="1:15" hidden="1" x14ac:dyDescent="0.3">
      <c r="A14347" t="s">
        <v>6</v>
      </c>
      <c r="B14347" t="s">
        <v>359</v>
      </c>
      <c r="C14347" t="s">
        <v>41</v>
      </c>
      <c r="D14347" t="s">
        <v>2472</v>
      </c>
      <c r="E14347" t="s">
        <v>356</v>
      </c>
      <c r="F14347" t="s">
        <v>357</v>
      </c>
      <c r="G14347" t="s">
        <v>358</v>
      </c>
      <c r="H14347" s="2">
        <v>45895</v>
      </c>
      <c r="I14347" t="s">
        <v>19</v>
      </c>
      <c r="J14347" s="3">
        <v>40839</v>
      </c>
      <c r="K14347" s="3">
        <v>28692.62</v>
      </c>
      <c r="L14347" s="3">
        <v>1434.64</v>
      </c>
      <c r="M14347" s="6">
        <v>1</v>
      </c>
      <c r="N14347" s="4">
        <v>-8.6400000000000005E-2</v>
      </c>
      <c r="O14347" s="5">
        <v>0.02</v>
      </c>
    </row>
    <row r="14348" spans="1:15" hidden="1" x14ac:dyDescent="0.3">
      <c r="A14348" t="s">
        <v>6</v>
      </c>
      <c r="B14348" t="s">
        <v>879</v>
      </c>
      <c r="C14348" t="s">
        <v>14</v>
      </c>
      <c r="D14348" t="s">
        <v>2473</v>
      </c>
      <c r="E14348" t="s">
        <v>129</v>
      </c>
      <c r="F14348" t="s">
        <v>130</v>
      </c>
      <c r="G14348" t="s">
        <v>194</v>
      </c>
      <c r="H14348" s="2">
        <v>45895</v>
      </c>
      <c r="I14348" t="s">
        <v>19</v>
      </c>
      <c r="J14348" s="3">
        <v>98304</v>
      </c>
      <c r="K14348" s="3">
        <v>72979.33</v>
      </c>
      <c r="L14348" s="3">
        <v>1459.59</v>
      </c>
      <c r="M14348" s="6">
        <v>1</v>
      </c>
      <c r="N14348" s="4">
        <v>-8.6400000000000005E-2</v>
      </c>
      <c r="O14348" s="5">
        <v>0.02</v>
      </c>
    </row>
    <row r="14349" spans="1:15" hidden="1" x14ac:dyDescent="0.3">
      <c r="A14349" t="s">
        <v>6</v>
      </c>
      <c r="B14349" t="s">
        <v>879</v>
      </c>
      <c r="C14349" t="s">
        <v>14</v>
      </c>
      <c r="D14349" t="s">
        <v>2474</v>
      </c>
      <c r="E14349" t="s">
        <v>129</v>
      </c>
      <c r="F14349" t="s">
        <v>130</v>
      </c>
      <c r="G14349" t="s">
        <v>194</v>
      </c>
      <c r="H14349" s="2">
        <v>45895</v>
      </c>
      <c r="I14349" t="s">
        <v>19</v>
      </c>
      <c r="J14349" s="3">
        <v>85096</v>
      </c>
      <c r="K14349" s="3">
        <v>63174.01</v>
      </c>
      <c r="L14349" s="3">
        <v>1263.48</v>
      </c>
      <c r="M14349" s="6">
        <v>1</v>
      </c>
      <c r="N14349" s="4">
        <v>-8.6400000000000005E-2</v>
      </c>
      <c r="O14349" s="5">
        <v>0.02</v>
      </c>
    </row>
    <row r="14350" spans="1:15" hidden="1" x14ac:dyDescent="0.3">
      <c r="A14350" t="s">
        <v>6</v>
      </c>
      <c r="B14350" t="s">
        <v>367</v>
      </c>
      <c r="C14350" t="s">
        <v>14</v>
      </c>
      <c r="D14350" t="s">
        <v>368</v>
      </c>
      <c r="E14350" t="s">
        <v>129</v>
      </c>
      <c r="F14350" t="s">
        <v>130</v>
      </c>
      <c r="G14350" t="s">
        <v>194</v>
      </c>
      <c r="H14350" s="2">
        <v>45895</v>
      </c>
      <c r="I14350" t="s">
        <v>19</v>
      </c>
      <c r="J14350" s="3">
        <v>57680</v>
      </c>
      <c r="K14350" s="3">
        <v>42821.02</v>
      </c>
      <c r="L14350" s="3">
        <v>856.42</v>
      </c>
      <c r="M14350" s="6">
        <v>1</v>
      </c>
      <c r="N14350" s="4">
        <v>-8.6400000000000005E-2</v>
      </c>
      <c r="O14350" s="5">
        <v>0.02</v>
      </c>
    </row>
    <row r="14351" spans="1:15" hidden="1" x14ac:dyDescent="0.3">
      <c r="A14351" t="s">
        <v>6</v>
      </c>
      <c r="B14351" t="s">
        <v>367</v>
      </c>
      <c r="C14351" t="s">
        <v>14</v>
      </c>
      <c r="D14351" t="s">
        <v>369</v>
      </c>
      <c r="E14351" t="s">
        <v>129</v>
      </c>
      <c r="F14351" t="s">
        <v>130</v>
      </c>
      <c r="G14351" t="s">
        <v>194</v>
      </c>
      <c r="H14351" s="2">
        <v>45895</v>
      </c>
      <c r="I14351" t="s">
        <v>19</v>
      </c>
      <c r="J14351" s="3">
        <v>52951</v>
      </c>
      <c r="K14351" s="3">
        <v>39310.86</v>
      </c>
      <c r="L14351" s="3">
        <v>786.22</v>
      </c>
      <c r="M14351" s="6">
        <v>1</v>
      </c>
      <c r="N14351" s="4">
        <v>-8.6400000000000005E-2</v>
      </c>
      <c r="O14351" s="5">
        <v>0.02</v>
      </c>
    </row>
    <row r="14352" spans="1:15" hidden="1" x14ac:dyDescent="0.3">
      <c r="A14352" t="s">
        <v>6</v>
      </c>
      <c r="B14352" t="s">
        <v>370</v>
      </c>
      <c r="C14352" t="s">
        <v>14</v>
      </c>
      <c r="D14352" t="s">
        <v>371</v>
      </c>
      <c r="E14352" t="s">
        <v>129</v>
      </c>
      <c r="F14352" t="s">
        <v>130</v>
      </c>
      <c r="G14352" t="s">
        <v>194</v>
      </c>
      <c r="H14352" s="2">
        <v>45895</v>
      </c>
      <c r="I14352" t="s">
        <v>19</v>
      </c>
      <c r="J14352" s="3">
        <v>63748</v>
      </c>
      <c r="K14352" s="3">
        <v>47413.95</v>
      </c>
      <c r="L14352" s="3">
        <v>948.28</v>
      </c>
      <c r="M14352" s="6">
        <v>1</v>
      </c>
      <c r="N14352" s="4">
        <v>-8.6400000000000005E-2</v>
      </c>
      <c r="O14352" s="5">
        <v>0.02</v>
      </c>
    </row>
    <row r="14353" spans="1:15" hidden="1" x14ac:dyDescent="0.3">
      <c r="A14353" t="s">
        <v>6</v>
      </c>
      <c r="B14353" t="s">
        <v>374</v>
      </c>
      <c r="C14353" t="s">
        <v>14</v>
      </c>
      <c r="D14353" t="s">
        <v>375</v>
      </c>
      <c r="E14353" t="s">
        <v>129</v>
      </c>
      <c r="F14353" t="s">
        <v>130</v>
      </c>
      <c r="G14353" t="s">
        <v>194</v>
      </c>
      <c r="H14353" s="2">
        <v>45895</v>
      </c>
      <c r="I14353" t="s">
        <v>19</v>
      </c>
      <c r="J14353" s="3">
        <v>69273</v>
      </c>
      <c r="K14353" s="3">
        <v>51523.09</v>
      </c>
      <c r="L14353" s="3">
        <v>1030.46</v>
      </c>
      <c r="M14353" s="6">
        <v>1</v>
      </c>
      <c r="N14353" s="4">
        <v>-8.6400000000000005E-2</v>
      </c>
      <c r="O14353" s="5">
        <v>0.02</v>
      </c>
    </row>
    <row r="14354" spans="1:15" hidden="1" x14ac:dyDescent="0.3">
      <c r="A14354" t="s">
        <v>6</v>
      </c>
      <c r="B14354" t="s">
        <v>384</v>
      </c>
      <c r="C14354" t="s">
        <v>14</v>
      </c>
      <c r="D14354" t="s">
        <v>385</v>
      </c>
      <c r="E14354" t="s">
        <v>129</v>
      </c>
      <c r="F14354" t="s">
        <v>130</v>
      </c>
      <c r="G14354" t="s">
        <v>194</v>
      </c>
      <c r="H14354" s="2">
        <v>45895</v>
      </c>
      <c r="I14354" t="s">
        <v>19</v>
      </c>
      <c r="J14354" s="3">
        <v>143625.01</v>
      </c>
      <c r="K14354" s="3">
        <v>106217.02</v>
      </c>
      <c r="L14354" s="3">
        <v>2124.33</v>
      </c>
      <c r="M14354" s="6">
        <v>1</v>
      </c>
      <c r="N14354" s="4">
        <v>-8.6400000000000005E-2</v>
      </c>
      <c r="O14354" s="5">
        <v>0.02</v>
      </c>
    </row>
    <row r="14355" spans="1:15" hidden="1" x14ac:dyDescent="0.3">
      <c r="A14355" t="s">
        <v>6</v>
      </c>
      <c r="B14355" t="s">
        <v>390</v>
      </c>
      <c r="C14355" t="s">
        <v>14</v>
      </c>
      <c r="D14355" t="s">
        <v>391</v>
      </c>
      <c r="E14355" t="s">
        <v>129</v>
      </c>
      <c r="F14355" t="s">
        <v>130</v>
      </c>
      <c r="G14355" t="s">
        <v>194</v>
      </c>
      <c r="H14355" s="2">
        <v>45895</v>
      </c>
      <c r="I14355" t="s">
        <v>19</v>
      </c>
      <c r="J14355" s="3">
        <v>172316</v>
      </c>
      <c r="K14355" s="3">
        <v>128163.68</v>
      </c>
      <c r="L14355" s="3">
        <v>2563.27</v>
      </c>
      <c r="M14355" s="6">
        <v>1</v>
      </c>
      <c r="N14355" s="4">
        <v>-8.6400000000000005E-2</v>
      </c>
      <c r="O14355" s="5">
        <v>0.02</v>
      </c>
    </row>
    <row r="14356" spans="1:15" hidden="1" x14ac:dyDescent="0.3">
      <c r="A14356" t="s">
        <v>6</v>
      </c>
      <c r="B14356" t="s">
        <v>394</v>
      </c>
      <c r="C14356" t="s">
        <v>14</v>
      </c>
      <c r="D14356" t="s">
        <v>395</v>
      </c>
      <c r="E14356" t="s">
        <v>129</v>
      </c>
      <c r="F14356" t="s">
        <v>130</v>
      </c>
      <c r="G14356" t="s">
        <v>194</v>
      </c>
      <c r="H14356" s="2">
        <v>45895</v>
      </c>
      <c r="I14356" t="s">
        <v>19</v>
      </c>
      <c r="J14356" s="3">
        <v>200843</v>
      </c>
      <c r="K14356" s="3">
        <v>149380.89000000001</v>
      </c>
      <c r="L14356" s="3">
        <v>2987.62</v>
      </c>
      <c r="M14356" s="6">
        <v>1</v>
      </c>
      <c r="N14356" s="4">
        <v>-8.6400000000000005E-2</v>
      </c>
      <c r="O14356" s="5">
        <v>0.02</v>
      </c>
    </row>
    <row r="14357" spans="1:15" hidden="1" x14ac:dyDescent="0.3">
      <c r="A14357" t="s">
        <v>6</v>
      </c>
      <c r="B14357" t="s">
        <v>396</v>
      </c>
      <c r="C14357" t="s">
        <v>14</v>
      </c>
      <c r="D14357" t="s">
        <v>397</v>
      </c>
      <c r="E14357" t="s">
        <v>129</v>
      </c>
      <c r="F14357" t="s">
        <v>130</v>
      </c>
      <c r="G14357" t="s">
        <v>194</v>
      </c>
      <c r="H14357" s="2">
        <v>45895</v>
      </c>
      <c r="I14357" t="s">
        <v>19</v>
      </c>
      <c r="J14357" s="3">
        <v>203427</v>
      </c>
      <c r="K14357" s="3">
        <v>133181</v>
      </c>
      <c r="L14357" s="3">
        <v>2503.8000000000002</v>
      </c>
      <c r="M14357" s="6">
        <v>1</v>
      </c>
      <c r="N14357" s="4">
        <v>-8.6400000000000005E-2</v>
      </c>
      <c r="O14357" s="5">
        <v>0.02</v>
      </c>
    </row>
    <row r="14358" spans="1:15" hidden="1" x14ac:dyDescent="0.3">
      <c r="A14358" t="s">
        <v>6</v>
      </c>
      <c r="B14358" t="s">
        <v>378</v>
      </c>
      <c r="C14358" t="s">
        <v>14</v>
      </c>
      <c r="D14358" t="s">
        <v>409</v>
      </c>
      <c r="E14358" t="s">
        <v>129</v>
      </c>
      <c r="F14358" t="s">
        <v>130</v>
      </c>
      <c r="G14358" t="s">
        <v>194</v>
      </c>
      <c r="H14358" s="2">
        <v>45895</v>
      </c>
      <c r="I14358" t="s">
        <v>19</v>
      </c>
      <c r="J14358" s="3">
        <v>108351</v>
      </c>
      <c r="K14358" s="3">
        <v>80588.98</v>
      </c>
      <c r="L14358" s="3">
        <v>1611.78</v>
      </c>
      <c r="M14358" s="6">
        <v>1</v>
      </c>
      <c r="N14358" s="4">
        <v>-8.6400000000000005E-2</v>
      </c>
      <c r="O14358" s="5">
        <v>0.02</v>
      </c>
    </row>
    <row r="14359" spans="1:15" hidden="1" x14ac:dyDescent="0.3">
      <c r="A14359" t="s">
        <v>6</v>
      </c>
      <c r="B14359" t="s">
        <v>1184</v>
      </c>
      <c r="C14359" t="s">
        <v>44</v>
      </c>
      <c r="D14359" t="s">
        <v>2475</v>
      </c>
      <c r="E14359" t="s">
        <v>129</v>
      </c>
      <c r="F14359" t="s">
        <v>130</v>
      </c>
      <c r="G14359" t="s">
        <v>194</v>
      </c>
      <c r="H14359" s="2">
        <v>45895</v>
      </c>
      <c r="I14359" t="s">
        <v>19</v>
      </c>
      <c r="J14359" s="3">
        <v>27962</v>
      </c>
      <c r="K14359" s="3">
        <v>19211.71</v>
      </c>
      <c r="L14359" s="3">
        <v>384.25</v>
      </c>
      <c r="M14359" s="6">
        <v>1</v>
      </c>
      <c r="N14359" s="4">
        <v>-8.6400000000000005E-2</v>
      </c>
      <c r="O14359" s="5">
        <v>0.02</v>
      </c>
    </row>
    <row r="14360" spans="1:15" hidden="1" x14ac:dyDescent="0.3">
      <c r="A14360" t="s">
        <v>6</v>
      </c>
      <c r="B14360" t="s">
        <v>1243</v>
      </c>
      <c r="C14360" t="s">
        <v>41</v>
      </c>
      <c r="D14360" t="s">
        <v>2203</v>
      </c>
      <c r="E14360" t="s">
        <v>129</v>
      </c>
      <c r="F14360" t="s">
        <v>130</v>
      </c>
      <c r="G14360" t="s">
        <v>194</v>
      </c>
      <c r="H14360" s="2">
        <v>45895</v>
      </c>
      <c r="I14360" t="s">
        <v>19</v>
      </c>
      <c r="J14360" s="3">
        <v>20816</v>
      </c>
      <c r="K14360" s="3">
        <v>14624</v>
      </c>
      <c r="L14360" s="3">
        <v>292.47000000000003</v>
      </c>
      <c r="M14360" s="6">
        <v>1</v>
      </c>
      <c r="N14360" s="4">
        <v>-8.6400000000000005E-2</v>
      </c>
      <c r="O14360" s="5">
        <v>0.02</v>
      </c>
    </row>
    <row r="14361" spans="1:15" hidden="1" x14ac:dyDescent="0.3">
      <c r="A14361" t="s">
        <v>6</v>
      </c>
      <c r="B14361" t="s">
        <v>1261</v>
      </c>
      <c r="C14361" t="s">
        <v>41</v>
      </c>
      <c r="D14361" t="s">
        <v>2204</v>
      </c>
      <c r="E14361" t="s">
        <v>129</v>
      </c>
      <c r="F14361" t="s">
        <v>130</v>
      </c>
      <c r="G14361" t="s">
        <v>194</v>
      </c>
      <c r="H14361" s="2">
        <v>45895</v>
      </c>
      <c r="I14361" t="s">
        <v>19</v>
      </c>
      <c r="J14361" s="3">
        <v>32809</v>
      </c>
      <c r="K14361" s="3">
        <v>23050</v>
      </c>
      <c r="L14361" s="3">
        <v>461</v>
      </c>
      <c r="M14361" s="6">
        <v>1</v>
      </c>
      <c r="N14361" s="4">
        <v>-8.6400000000000005E-2</v>
      </c>
      <c r="O14361" s="5">
        <v>0.02</v>
      </c>
    </row>
    <row r="14362" spans="1:15" hidden="1" x14ac:dyDescent="0.3">
      <c r="A14362" t="s">
        <v>6</v>
      </c>
      <c r="B14362" t="s">
        <v>1295</v>
      </c>
      <c r="C14362" t="s">
        <v>41</v>
      </c>
      <c r="D14362" t="s">
        <v>2205</v>
      </c>
      <c r="E14362" t="s">
        <v>129</v>
      </c>
      <c r="F14362" t="s">
        <v>130</v>
      </c>
      <c r="G14362" t="s">
        <v>194</v>
      </c>
      <c r="H14362" s="2">
        <v>45895</v>
      </c>
      <c r="I14362" t="s">
        <v>19</v>
      </c>
      <c r="J14362" s="3">
        <v>33524</v>
      </c>
      <c r="K14362" s="3">
        <v>23552</v>
      </c>
      <c r="L14362" s="3">
        <v>471.03</v>
      </c>
      <c r="M14362" s="6">
        <v>1</v>
      </c>
      <c r="N14362" s="4">
        <v>-8.6400000000000005E-2</v>
      </c>
      <c r="O14362" s="5">
        <v>0.02</v>
      </c>
    </row>
    <row r="14363" spans="1:15" hidden="1" x14ac:dyDescent="0.3">
      <c r="A14363" t="s">
        <v>6</v>
      </c>
      <c r="B14363" t="s">
        <v>394</v>
      </c>
      <c r="C14363" t="s">
        <v>161</v>
      </c>
      <c r="D14363" t="s">
        <v>412</v>
      </c>
      <c r="E14363" t="s">
        <v>129</v>
      </c>
      <c r="F14363" t="s">
        <v>130</v>
      </c>
      <c r="G14363" t="s">
        <v>194</v>
      </c>
      <c r="H14363" s="2">
        <v>45895</v>
      </c>
      <c r="I14363" t="s">
        <v>19</v>
      </c>
      <c r="J14363" s="3">
        <v>11545</v>
      </c>
      <c r="K14363" s="3">
        <v>8586.92</v>
      </c>
      <c r="L14363" s="3">
        <v>171.74</v>
      </c>
      <c r="M14363" s="6">
        <v>1</v>
      </c>
      <c r="N14363" s="4">
        <v>-8.6400000000000005E-2</v>
      </c>
      <c r="O14363" s="5">
        <v>0.02</v>
      </c>
    </row>
    <row r="14364" spans="1:15" hidden="1" x14ac:dyDescent="0.3">
      <c r="A14364" t="s">
        <v>6</v>
      </c>
      <c r="B14364" t="s">
        <v>413</v>
      </c>
      <c r="C14364" t="s">
        <v>161</v>
      </c>
      <c r="D14364" t="s">
        <v>414</v>
      </c>
      <c r="E14364" t="s">
        <v>129</v>
      </c>
      <c r="F14364" t="s">
        <v>130</v>
      </c>
      <c r="G14364" t="s">
        <v>194</v>
      </c>
      <c r="H14364" s="2">
        <v>45895</v>
      </c>
      <c r="I14364" t="s">
        <v>19</v>
      </c>
      <c r="J14364" s="3">
        <v>8836</v>
      </c>
      <c r="K14364" s="3">
        <v>6572.06</v>
      </c>
      <c r="L14364" s="3">
        <v>131.44</v>
      </c>
      <c r="M14364" s="6">
        <v>1</v>
      </c>
      <c r="N14364" s="4">
        <v>-8.6400000000000005E-2</v>
      </c>
      <c r="O14364" s="5">
        <v>0.02</v>
      </c>
    </row>
    <row r="14365" spans="1:15" hidden="1" x14ac:dyDescent="0.3">
      <c r="A14365" t="s">
        <v>6</v>
      </c>
      <c r="B14365" t="s">
        <v>898</v>
      </c>
      <c r="C14365" t="s">
        <v>14</v>
      </c>
      <c r="D14365" t="s">
        <v>2476</v>
      </c>
      <c r="E14365" t="s">
        <v>35</v>
      </c>
      <c r="F14365" t="s">
        <v>36</v>
      </c>
      <c r="G14365" t="s">
        <v>18</v>
      </c>
      <c r="H14365" s="2">
        <v>45895</v>
      </c>
      <c r="I14365" t="s">
        <v>19</v>
      </c>
      <c r="J14365" s="3">
        <v>67582</v>
      </c>
      <c r="K14365" s="3">
        <v>50172.25</v>
      </c>
      <c r="L14365" s="3">
        <v>2508.61</v>
      </c>
      <c r="M14365" s="6">
        <v>1</v>
      </c>
      <c r="N14365" s="4">
        <v>-8.6400000000000005E-2</v>
      </c>
      <c r="O14365" s="5">
        <v>0.02</v>
      </c>
    </row>
    <row r="14366" spans="1:15" hidden="1" x14ac:dyDescent="0.3">
      <c r="A14366" t="s">
        <v>6</v>
      </c>
      <c r="B14366" t="s">
        <v>908</v>
      </c>
      <c r="C14366" t="s">
        <v>14</v>
      </c>
      <c r="D14366" t="s">
        <v>2477</v>
      </c>
      <c r="E14366" t="s">
        <v>910</v>
      </c>
      <c r="F14366" t="s">
        <v>52</v>
      </c>
      <c r="G14366" t="s">
        <v>18</v>
      </c>
      <c r="H14366" s="2">
        <v>45895</v>
      </c>
      <c r="I14366" t="s">
        <v>19</v>
      </c>
      <c r="J14366" s="3">
        <v>90244</v>
      </c>
      <c r="K14366" s="3">
        <v>67009.919999999998</v>
      </c>
      <c r="L14366" s="3">
        <v>3350.5</v>
      </c>
      <c r="M14366" s="6">
        <v>1</v>
      </c>
      <c r="N14366" s="4">
        <v>-8.6400000000000005E-2</v>
      </c>
      <c r="O14366" s="5">
        <v>0.02</v>
      </c>
    </row>
    <row r="14367" spans="1:15" hidden="1" x14ac:dyDescent="0.3">
      <c r="A14367" t="s">
        <v>6</v>
      </c>
      <c r="B14367" t="s">
        <v>173</v>
      </c>
      <c r="C14367" t="s">
        <v>14</v>
      </c>
      <c r="D14367" t="s">
        <v>2478</v>
      </c>
      <c r="E14367" t="s">
        <v>55</v>
      </c>
      <c r="F14367" t="s">
        <v>56</v>
      </c>
      <c r="G14367" t="s">
        <v>18</v>
      </c>
      <c r="H14367" s="2">
        <v>45895</v>
      </c>
      <c r="I14367" t="s">
        <v>19</v>
      </c>
      <c r="J14367" s="3">
        <v>84151</v>
      </c>
      <c r="K14367" s="3">
        <v>62472.91</v>
      </c>
      <c r="L14367" s="3">
        <v>3123.65</v>
      </c>
      <c r="M14367" s="6">
        <v>1</v>
      </c>
      <c r="N14367" s="4">
        <v>-8.6400000000000005E-2</v>
      </c>
      <c r="O14367" s="5">
        <v>0.02</v>
      </c>
    </row>
    <row r="14368" spans="1:15" hidden="1" x14ac:dyDescent="0.3">
      <c r="A14368" t="s">
        <v>6</v>
      </c>
      <c r="B14368" t="s">
        <v>487</v>
      </c>
      <c r="C14368" t="s">
        <v>14</v>
      </c>
      <c r="D14368" t="s">
        <v>2479</v>
      </c>
      <c r="E14368" t="s">
        <v>55</v>
      </c>
      <c r="F14368" t="s">
        <v>56</v>
      </c>
      <c r="G14368" t="s">
        <v>18</v>
      </c>
      <c r="H14368" s="2">
        <v>45895</v>
      </c>
      <c r="I14368" t="s">
        <v>19</v>
      </c>
      <c r="J14368" s="3">
        <v>155174</v>
      </c>
      <c r="K14368" s="3">
        <v>115199.64</v>
      </c>
      <c r="L14368" s="3">
        <v>5759.98</v>
      </c>
      <c r="M14368" s="6">
        <v>1</v>
      </c>
      <c r="N14368" s="4">
        <v>-8.6400000000000005E-2</v>
      </c>
      <c r="O14368" s="5">
        <v>0.02</v>
      </c>
    </row>
    <row r="14369" spans="1:15" hidden="1" x14ac:dyDescent="0.3">
      <c r="A14369" t="s">
        <v>6</v>
      </c>
      <c r="B14369" t="s">
        <v>926</v>
      </c>
      <c r="C14369" t="s">
        <v>14</v>
      </c>
      <c r="D14369" t="s">
        <v>2211</v>
      </c>
      <c r="E14369" t="s">
        <v>35</v>
      </c>
      <c r="F14369" t="s">
        <v>36</v>
      </c>
      <c r="G14369" t="s">
        <v>18</v>
      </c>
      <c r="H14369" s="2">
        <v>45895</v>
      </c>
      <c r="I14369" t="s">
        <v>19</v>
      </c>
      <c r="J14369" s="3">
        <v>69714</v>
      </c>
      <c r="K14369" s="3">
        <v>51755.44</v>
      </c>
      <c r="L14369" s="3">
        <v>2587.77</v>
      </c>
      <c r="M14369" s="6">
        <v>1</v>
      </c>
      <c r="N14369" s="4">
        <v>-8.6400000000000005E-2</v>
      </c>
      <c r="O14369" s="5">
        <v>0.02</v>
      </c>
    </row>
    <row r="14370" spans="1:15" hidden="1" x14ac:dyDescent="0.3">
      <c r="A14370" t="s">
        <v>6</v>
      </c>
      <c r="B14370" t="s">
        <v>471</v>
      </c>
      <c r="C14370" t="s">
        <v>14</v>
      </c>
      <c r="D14370" t="s">
        <v>2212</v>
      </c>
      <c r="E14370" t="s">
        <v>55</v>
      </c>
      <c r="F14370" t="s">
        <v>56</v>
      </c>
      <c r="G14370" t="s">
        <v>18</v>
      </c>
      <c r="H14370" s="2">
        <v>45895</v>
      </c>
      <c r="I14370" t="s">
        <v>19</v>
      </c>
      <c r="J14370" s="3">
        <v>119722</v>
      </c>
      <c r="K14370" s="3">
        <v>88880.74</v>
      </c>
      <c r="L14370" s="3">
        <v>4444.04</v>
      </c>
      <c r="M14370" s="6">
        <v>1</v>
      </c>
      <c r="N14370" s="4">
        <v>-8.6400000000000005E-2</v>
      </c>
      <c r="O14370" s="5">
        <v>0.02</v>
      </c>
    </row>
    <row r="14371" spans="1:15" hidden="1" x14ac:dyDescent="0.3">
      <c r="A14371" t="s">
        <v>6</v>
      </c>
      <c r="B14371" t="s">
        <v>935</v>
      </c>
      <c r="C14371" t="s">
        <v>14</v>
      </c>
      <c r="D14371" t="s">
        <v>2213</v>
      </c>
      <c r="E14371" t="s">
        <v>55</v>
      </c>
      <c r="F14371" t="s">
        <v>56</v>
      </c>
      <c r="G14371" t="s">
        <v>18</v>
      </c>
      <c r="H14371" s="2">
        <v>45895</v>
      </c>
      <c r="I14371" t="s">
        <v>19</v>
      </c>
      <c r="J14371" s="3">
        <v>121912</v>
      </c>
      <c r="K14371" s="3">
        <v>90506.08</v>
      </c>
      <c r="L14371" s="3">
        <v>4525.3</v>
      </c>
      <c r="M14371" s="6">
        <v>1</v>
      </c>
      <c r="N14371" s="4">
        <v>-8.6400000000000005E-2</v>
      </c>
      <c r="O14371" s="5">
        <v>0.02</v>
      </c>
    </row>
    <row r="14372" spans="1:15" hidden="1" x14ac:dyDescent="0.3">
      <c r="A14372" t="s">
        <v>6</v>
      </c>
      <c r="B14372" t="s">
        <v>961</v>
      </c>
      <c r="C14372" t="s">
        <v>14</v>
      </c>
      <c r="D14372" t="s">
        <v>2214</v>
      </c>
      <c r="E14372" t="s">
        <v>798</v>
      </c>
      <c r="F14372" t="s">
        <v>799</v>
      </c>
      <c r="G14372" t="s">
        <v>18</v>
      </c>
      <c r="H14372" s="2">
        <v>45895</v>
      </c>
      <c r="I14372" t="s">
        <v>19</v>
      </c>
      <c r="J14372" s="3">
        <v>60077</v>
      </c>
      <c r="K14372" s="3">
        <v>44600.31</v>
      </c>
      <c r="L14372" s="3">
        <v>2230.02</v>
      </c>
      <c r="M14372" s="6">
        <v>1</v>
      </c>
      <c r="N14372" s="4">
        <v>-8.6400000000000005E-2</v>
      </c>
      <c r="O14372" s="5">
        <v>0.02</v>
      </c>
    </row>
    <row r="14373" spans="1:15" hidden="1" x14ac:dyDescent="0.3">
      <c r="A14373" t="s">
        <v>6</v>
      </c>
      <c r="B14373" t="s">
        <v>415</v>
      </c>
      <c r="C14373" t="s">
        <v>14</v>
      </c>
      <c r="D14373" t="s">
        <v>416</v>
      </c>
      <c r="E14373" t="s">
        <v>59</v>
      </c>
      <c r="F14373" t="s">
        <v>60</v>
      </c>
      <c r="G14373" t="s">
        <v>18</v>
      </c>
      <c r="H14373" s="2">
        <v>45895</v>
      </c>
      <c r="I14373" t="s">
        <v>19</v>
      </c>
      <c r="J14373" s="3">
        <v>112922</v>
      </c>
      <c r="K14373" s="3">
        <v>83832.44</v>
      </c>
      <c r="L14373" s="3">
        <v>4191.62</v>
      </c>
      <c r="M14373" s="6">
        <v>1</v>
      </c>
      <c r="N14373" s="4">
        <v>-8.6400000000000005E-2</v>
      </c>
      <c r="O14373" s="5">
        <v>0.02</v>
      </c>
    </row>
    <row r="14374" spans="1:15" hidden="1" x14ac:dyDescent="0.3">
      <c r="A14374" t="s">
        <v>6</v>
      </c>
      <c r="B14374" t="s">
        <v>415</v>
      </c>
      <c r="C14374" t="s">
        <v>14</v>
      </c>
      <c r="D14374" t="s">
        <v>417</v>
      </c>
      <c r="E14374" t="s">
        <v>59</v>
      </c>
      <c r="F14374" t="s">
        <v>60</v>
      </c>
      <c r="G14374" t="s">
        <v>18</v>
      </c>
      <c r="H14374" s="2">
        <v>45895</v>
      </c>
      <c r="I14374" t="s">
        <v>19</v>
      </c>
      <c r="J14374" s="3">
        <v>116990</v>
      </c>
      <c r="K14374" s="3">
        <v>86852.36</v>
      </c>
      <c r="L14374" s="3">
        <v>4342.62</v>
      </c>
      <c r="M14374" s="6">
        <v>1</v>
      </c>
      <c r="N14374" s="4">
        <v>-8.6400000000000005E-2</v>
      </c>
      <c r="O14374" s="5">
        <v>0.02</v>
      </c>
    </row>
    <row r="14375" spans="1:15" hidden="1" x14ac:dyDescent="0.3">
      <c r="A14375" t="s">
        <v>6</v>
      </c>
      <c r="B14375" t="s">
        <v>434</v>
      </c>
      <c r="C14375" t="s">
        <v>14</v>
      </c>
      <c r="D14375" t="s">
        <v>435</v>
      </c>
      <c r="E14375" t="s">
        <v>77</v>
      </c>
      <c r="F14375" t="s">
        <v>78</v>
      </c>
      <c r="G14375" t="s">
        <v>18</v>
      </c>
      <c r="H14375" s="2">
        <v>45895</v>
      </c>
      <c r="I14375" t="s">
        <v>19</v>
      </c>
      <c r="J14375" s="3">
        <v>64278</v>
      </c>
      <c r="K14375" s="3">
        <v>47719.7</v>
      </c>
      <c r="L14375" s="3">
        <v>2385.9899999999998</v>
      </c>
      <c r="M14375" s="6">
        <v>1</v>
      </c>
      <c r="N14375" s="4">
        <v>-8.6400000000000005E-2</v>
      </c>
      <c r="O14375" s="5">
        <v>0.02</v>
      </c>
    </row>
    <row r="14376" spans="1:15" hidden="1" x14ac:dyDescent="0.3">
      <c r="A14376" t="s">
        <v>6</v>
      </c>
      <c r="B14376" t="s">
        <v>444</v>
      </c>
      <c r="C14376" t="s">
        <v>14</v>
      </c>
      <c r="D14376" t="s">
        <v>445</v>
      </c>
      <c r="E14376" t="s">
        <v>55</v>
      </c>
      <c r="F14376" t="s">
        <v>56</v>
      </c>
      <c r="G14376" t="s">
        <v>18</v>
      </c>
      <c r="H14376" s="2">
        <v>45895</v>
      </c>
      <c r="I14376" t="s">
        <v>19</v>
      </c>
      <c r="J14376" s="3">
        <v>38827</v>
      </c>
      <c r="K14376" s="3">
        <v>28824.55</v>
      </c>
      <c r="L14376" s="3">
        <v>1441.23</v>
      </c>
      <c r="M14376" s="6">
        <v>1</v>
      </c>
      <c r="N14376" s="4">
        <v>-8.6400000000000005E-2</v>
      </c>
      <c r="O14376" s="5">
        <v>0.02</v>
      </c>
    </row>
    <row r="14377" spans="1:15" hidden="1" x14ac:dyDescent="0.3">
      <c r="A14377" t="s">
        <v>6</v>
      </c>
      <c r="B14377" t="s">
        <v>446</v>
      </c>
      <c r="C14377" t="s">
        <v>14</v>
      </c>
      <c r="D14377" t="s">
        <v>447</v>
      </c>
      <c r="E14377" t="s">
        <v>35</v>
      </c>
      <c r="F14377" t="s">
        <v>36</v>
      </c>
      <c r="G14377" t="s">
        <v>18</v>
      </c>
      <c r="H14377" s="2">
        <v>45895</v>
      </c>
      <c r="I14377" t="s">
        <v>19</v>
      </c>
      <c r="J14377" s="3">
        <v>65516</v>
      </c>
      <c r="K14377" s="3">
        <v>48639.02</v>
      </c>
      <c r="L14377" s="3">
        <v>2431.9499999999998</v>
      </c>
      <c r="M14377" s="6">
        <v>1</v>
      </c>
      <c r="N14377" s="4">
        <v>-8.6400000000000005E-2</v>
      </c>
      <c r="O14377" s="5">
        <v>0.02</v>
      </c>
    </row>
    <row r="14378" spans="1:15" hidden="1" x14ac:dyDescent="0.3">
      <c r="A14378" t="s">
        <v>6</v>
      </c>
      <c r="B14378" t="s">
        <v>448</v>
      </c>
      <c r="C14378" t="s">
        <v>14</v>
      </c>
      <c r="D14378" t="s">
        <v>449</v>
      </c>
      <c r="E14378" t="s">
        <v>59</v>
      </c>
      <c r="F14378" t="s">
        <v>60</v>
      </c>
      <c r="G14378" t="s">
        <v>18</v>
      </c>
      <c r="H14378" s="2">
        <v>45895</v>
      </c>
      <c r="I14378" t="s">
        <v>19</v>
      </c>
      <c r="J14378" s="3">
        <v>72462</v>
      </c>
      <c r="K14378" s="3">
        <v>53795.63</v>
      </c>
      <c r="L14378" s="3">
        <v>2689.78</v>
      </c>
      <c r="M14378" s="6">
        <v>1</v>
      </c>
      <c r="N14378" s="4">
        <v>-8.6400000000000005E-2</v>
      </c>
      <c r="O14378" s="5">
        <v>0.02</v>
      </c>
    </row>
    <row r="14379" spans="1:15" hidden="1" x14ac:dyDescent="0.3">
      <c r="A14379" t="s">
        <v>6</v>
      </c>
      <c r="B14379" t="s">
        <v>452</v>
      </c>
      <c r="C14379" t="s">
        <v>14</v>
      </c>
      <c r="D14379" t="s">
        <v>453</v>
      </c>
      <c r="E14379" t="s">
        <v>244</v>
      </c>
      <c r="F14379" t="s">
        <v>245</v>
      </c>
      <c r="G14379" t="s">
        <v>18</v>
      </c>
      <c r="H14379" s="2">
        <v>45895</v>
      </c>
      <c r="I14379" t="s">
        <v>19</v>
      </c>
      <c r="J14379" s="3">
        <v>82115</v>
      </c>
      <c r="K14379" s="3">
        <v>60961.5</v>
      </c>
      <c r="L14379" s="3">
        <v>3048.08</v>
      </c>
      <c r="M14379" s="6">
        <v>1</v>
      </c>
      <c r="N14379" s="4">
        <v>-8.6400000000000005E-2</v>
      </c>
      <c r="O14379" s="5">
        <v>0.02</v>
      </c>
    </row>
    <row r="14380" spans="1:15" hidden="1" x14ac:dyDescent="0.3">
      <c r="A14380" t="s">
        <v>6</v>
      </c>
      <c r="B14380" t="s">
        <v>219</v>
      </c>
      <c r="C14380" t="s">
        <v>14</v>
      </c>
      <c r="D14380" t="s">
        <v>458</v>
      </c>
      <c r="E14380" t="s">
        <v>221</v>
      </c>
      <c r="F14380" t="s">
        <v>222</v>
      </c>
      <c r="G14380" t="s">
        <v>18</v>
      </c>
      <c r="H14380" s="2">
        <v>45895</v>
      </c>
      <c r="I14380" t="s">
        <v>19</v>
      </c>
      <c r="J14380" s="3">
        <v>106555</v>
      </c>
      <c r="K14380" s="3">
        <v>79105.100000000006</v>
      </c>
      <c r="L14380" s="3">
        <v>3955.26</v>
      </c>
      <c r="M14380" s="6">
        <v>1</v>
      </c>
      <c r="N14380" s="4">
        <v>-8.6400000000000005E-2</v>
      </c>
      <c r="O14380" s="5">
        <v>0.02</v>
      </c>
    </row>
    <row r="14381" spans="1:15" hidden="1" x14ac:dyDescent="0.3">
      <c r="A14381" t="s">
        <v>6</v>
      </c>
      <c r="B14381" t="s">
        <v>459</v>
      </c>
      <c r="C14381" t="s">
        <v>14</v>
      </c>
      <c r="D14381" t="s">
        <v>460</v>
      </c>
      <c r="E14381" t="s">
        <v>135</v>
      </c>
      <c r="F14381" t="s">
        <v>136</v>
      </c>
      <c r="G14381" t="s">
        <v>18</v>
      </c>
      <c r="H14381" s="2">
        <v>45895</v>
      </c>
      <c r="I14381" t="s">
        <v>19</v>
      </c>
      <c r="J14381" s="3">
        <v>132412</v>
      </c>
      <c r="K14381" s="3">
        <v>98300.87</v>
      </c>
      <c r="L14381" s="3">
        <v>4915.04</v>
      </c>
      <c r="M14381" s="6">
        <v>1</v>
      </c>
      <c r="N14381" s="4">
        <v>-8.6400000000000005E-2</v>
      </c>
      <c r="O14381" s="5">
        <v>0.02</v>
      </c>
    </row>
    <row r="14382" spans="1:15" hidden="1" x14ac:dyDescent="0.3">
      <c r="A14382" t="s">
        <v>6</v>
      </c>
      <c r="B14382" t="s">
        <v>461</v>
      </c>
      <c r="C14382" t="s">
        <v>14</v>
      </c>
      <c r="D14382" t="s">
        <v>462</v>
      </c>
      <c r="E14382" t="s">
        <v>51</v>
      </c>
      <c r="F14382" t="s">
        <v>52</v>
      </c>
      <c r="G14382" t="s">
        <v>18</v>
      </c>
      <c r="H14382" s="2">
        <v>45895</v>
      </c>
      <c r="I14382" t="s">
        <v>19</v>
      </c>
      <c r="J14382" s="3">
        <v>62371</v>
      </c>
      <c r="K14382" s="3">
        <v>46303.76</v>
      </c>
      <c r="L14382" s="3">
        <v>2315.19</v>
      </c>
      <c r="M14382" s="6">
        <v>1</v>
      </c>
      <c r="N14382" s="4">
        <v>-8.6400000000000005E-2</v>
      </c>
      <c r="O14382" s="5">
        <v>0.02</v>
      </c>
    </row>
    <row r="14383" spans="1:15" hidden="1" x14ac:dyDescent="0.3">
      <c r="A14383" t="s">
        <v>6</v>
      </c>
      <c r="B14383" t="s">
        <v>467</v>
      </c>
      <c r="C14383" t="s">
        <v>14</v>
      </c>
      <c r="D14383" t="s">
        <v>468</v>
      </c>
      <c r="E14383" t="s">
        <v>244</v>
      </c>
      <c r="F14383" t="s">
        <v>245</v>
      </c>
      <c r="G14383" t="s">
        <v>18</v>
      </c>
      <c r="H14383" s="2">
        <v>45895</v>
      </c>
      <c r="I14383" t="s">
        <v>19</v>
      </c>
      <c r="J14383" s="3">
        <v>68566</v>
      </c>
      <c r="K14383" s="3">
        <v>50902.67</v>
      </c>
      <c r="L14383" s="3">
        <v>2545.13</v>
      </c>
      <c r="M14383" s="6">
        <v>1</v>
      </c>
      <c r="N14383" s="4">
        <v>-8.6400000000000005E-2</v>
      </c>
      <c r="O14383" s="5">
        <v>0.02</v>
      </c>
    </row>
    <row r="14384" spans="1:15" hidden="1" x14ac:dyDescent="0.3">
      <c r="A14384" t="s">
        <v>6</v>
      </c>
      <c r="B14384" t="s">
        <v>469</v>
      </c>
      <c r="C14384" t="s">
        <v>14</v>
      </c>
      <c r="D14384" t="s">
        <v>470</v>
      </c>
      <c r="E14384" t="s">
        <v>59</v>
      </c>
      <c r="F14384" t="s">
        <v>60</v>
      </c>
      <c r="G14384" t="s">
        <v>18</v>
      </c>
      <c r="H14384" s="2">
        <v>45895</v>
      </c>
      <c r="I14384" t="s">
        <v>19</v>
      </c>
      <c r="J14384" s="3">
        <v>86327</v>
      </c>
      <c r="K14384" s="3">
        <v>64088.22</v>
      </c>
      <c r="L14384" s="3">
        <v>3204.41</v>
      </c>
      <c r="M14384" s="6">
        <v>1</v>
      </c>
      <c r="N14384" s="4">
        <v>-8.6400000000000005E-2</v>
      </c>
      <c r="O14384" s="5">
        <v>0.02</v>
      </c>
    </row>
    <row r="14385" spans="1:15" hidden="1" x14ac:dyDescent="0.3">
      <c r="A14385" t="s">
        <v>6</v>
      </c>
      <c r="B14385" t="s">
        <v>471</v>
      </c>
      <c r="C14385" t="s">
        <v>14</v>
      </c>
      <c r="D14385" t="s">
        <v>472</v>
      </c>
      <c r="E14385" t="s">
        <v>55</v>
      </c>
      <c r="F14385" t="s">
        <v>56</v>
      </c>
      <c r="G14385" t="s">
        <v>18</v>
      </c>
      <c r="H14385" s="2">
        <v>45895</v>
      </c>
      <c r="I14385" t="s">
        <v>19</v>
      </c>
      <c r="J14385" s="3">
        <v>33354</v>
      </c>
      <c r="K14385" s="3">
        <v>24761.79</v>
      </c>
      <c r="L14385" s="3">
        <v>1238.0899999999999</v>
      </c>
      <c r="M14385" s="6">
        <v>1</v>
      </c>
      <c r="N14385" s="4">
        <v>-8.6400000000000005E-2</v>
      </c>
      <c r="O14385" s="5">
        <v>0.02</v>
      </c>
    </row>
    <row r="14386" spans="1:15" hidden="1" x14ac:dyDescent="0.3">
      <c r="A14386" t="s">
        <v>6</v>
      </c>
      <c r="B14386" t="s">
        <v>473</v>
      </c>
      <c r="C14386" t="s">
        <v>14</v>
      </c>
      <c r="D14386" t="s">
        <v>474</v>
      </c>
      <c r="E14386" t="s">
        <v>35</v>
      </c>
      <c r="F14386" t="s">
        <v>36</v>
      </c>
      <c r="G14386" t="s">
        <v>18</v>
      </c>
      <c r="H14386" s="2">
        <v>45895</v>
      </c>
      <c r="I14386" t="s">
        <v>19</v>
      </c>
      <c r="J14386" s="3">
        <v>91751</v>
      </c>
      <c r="K14386" s="3">
        <v>68115.16</v>
      </c>
      <c r="L14386" s="3">
        <v>3405.76</v>
      </c>
      <c r="M14386" s="6">
        <v>1</v>
      </c>
      <c r="N14386" s="4">
        <v>-8.6400000000000005E-2</v>
      </c>
      <c r="O14386" s="5">
        <v>0.02</v>
      </c>
    </row>
    <row r="14387" spans="1:15" hidden="1" x14ac:dyDescent="0.3">
      <c r="A14387" t="s">
        <v>6</v>
      </c>
      <c r="B14387" t="s">
        <v>481</v>
      </c>
      <c r="C14387" t="s">
        <v>14</v>
      </c>
      <c r="D14387" t="s">
        <v>482</v>
      </c>
      <c r="E14387" t="s">
        <v>135</v>
      </c>
      <c r="F14387" t="s">
        <v>136</v>
      </c>
      <c r="G14387" t="s">
        <v>18</v>
      </c>
      <c r="H14387" s="2">
        <v>45895</v>
      </c>
      <c r="I14387" t="s">
        <v>19</v>
      </c>
      <c r="J14387" s="3">
        <v>69031</v>
      </c>
      <c r="K14387" s="3">
        <v>51248.27</v>
      </c>
      <c r="L14387" s="3">
        <v>2562.41</v>
      </c>
      <c r="M14387" s="6">
        <v>1</v>
      </c>
      <c r="N14387" s="4">
        <v>-8.6400000000000005E-2</v>
      </c>
      <c r="O14387" s="5">
        <v>0.02</v>
      </c>
    </row>
    <row r="14388" spans="1:15" hidden="1" x14ac:dyDescent="0.3">
      <c r="A14388" t="s">
        <v>6</v>
      </c>
      <c r="B14388" t="s">
        <v>808</v>
      </c>
      <c r="C14388" t="s">
        <v>14</v>
      </c>
      <c r="D14388" t="s">
        <v>2480</v>
      </c>
      <c r="E14388" t="s">
        <v>244</v>
      </c>
      <c r="F14388" t="s">
        <v>245</v>
      </c>
      <c r="G14388" t="s">
        <v>18</v>
      </c>
      <c r="H14388" s="2">
        <v>45895</v>
      </c>
      <c r="I14388" t="s">
        <v>19</v>
      </c>
      <c r="J14388" s="3">
        <v>50403</v>
      </c>
      <c r="K14388" s="3">
        <v>36285.29</v>
      </c>
      <c r="L14388" s="3">
        <v>1814.27</v>
      </c>
      <c r="M14388" s="6">
        <v>1</v>
      </c>
      <c r="N14388" s="4">
        <v>-8.6400000000000005E-2</v>
      </c>
      <c r="O14388" s="5">
        <v>0.02</v>
      </c>
    </row>
    <row r="14389" spans="1:15" hidden="1" x14ac:dyDescent="0.3">
      <c r="A14389" t="s">
        <v>6</v>
      </c>
      <c r="B14389" t="s">
        <v>503</v>
      </c>
      <c r="C14389" t="s">
        <v>14</v>
      </c>
      <c r="D14389" t="s">
        <v>504</v>
      </c>
      <c r="E14389" t="s">
        <v>135</v>
      </c>
      <c r="F14389" t="s">
        <v>136</v>
      </c>
      <c r="G14389" t="s">
        <v>18</v>
      </c>
      <c r="H14389" s="2">
        <v>45895</v>
      </c>
      <c r="I14389" t="s">
        <v>19</v>
      </c>
      <c r="J14389" s="3">
        <v>78733</v>
      </c>
      <c r="K14389" s="3">
        <v>58450.96</v>
      </c>
      <c r="L14389" s="3">
        <v>2922.55</v>
      </c>
      <c r="M14389" s="6">
        <v>1</v>
      </c>
      <c r="N14389" s="4">
        <v>-8.6400000000000005E-2</v>
      </c>
      <c r="O14389" s="5">
        <v>0.02</v>
      </c>
    </row>
    <row r="14390" spans="1:15" hidden="1" x14ac:dyDescent="0.3">
      <c r="A14390" t="s">
        <v>6</v>
      </c>
      <c r="B14390" t="s">
        <v>487</v>
      </c>
      <c r="C14390" t="s">
        <v>14</v>
      </c>
      <c r="D14390" t="s">
        <v>511</v>
      </c>
      <c r="E14390" t="s">
        <v>55</v>
      </c>
      <c r="F14390" t="s">
        <v>56</v>
      </c>
      <c r="G14390" t="s">
        <v>18</v>
      </c>
      <c r="H14390" s="2">
        <v>45895</v>
      </c>
      <c r="I14390" t="s">
        <v>19</v>
      </c>
      <c r="J14390" s="3">
        <v>116785</v>
      </c>
      <c r="K14390" s="3">
        <v>84811.01</v>
      </c>
      <c r="L14390" s="3">
        <v>4240.55</v>
      </c>
      <c r="M14390" s="6">
        <v>1</v>
      </c>
      <c r="N14390" s="4">
        <v>-8.6400000000000005E-2</v>
      </c>
      <c r="O14390" s="5">
        <v>0.02</v>
      </c>
    </row>
    <row r="14391" spans="1:15" hidden="1" x14ac:dyDescent="0.3">
      <c r="A14391" t="s">
        <v>6</v>
      </c>
      <c r="B14391" t="s">
        <v>521</v>
      </c>
      <c r="C14391" t="s">
        <v>14</v>
      </c>
      <c r="D14391" t="s">
        <v>522</v>
      </c>
      <c r="E14391" t="s">
        <v>244</v>
      </c>
      <c r="F14391" t="s">
        <v>245</v>
      </c>
      <c r="G14391" t="s">
        <v>18</v>
      </c>
      <c r="H14391" s="2">
        <v>45895</v>
      </c>
      <c r="I14391" t="s">
        <v>19</v>
      </c>
      <c r="J14391" s="3">
        <v>34641</v>
      </c>
      <c r="K14391" s="3">
        <v>25717.8</v>
      </c>
      <c r="L14391" s="3">
        <v>1285.8900000000001</v>
      </c>
      <c r="M14391" s="6">
        <v>1</v>
      </c>
      <c r="N14391" s="4">
        <v>-8.6400000000000005E-2</v>
      </c>
      <c r="O14391" s="5">
        <v>0.02</v>
      </c>
    </row>
    <row r="14392" spans="1:15" hidden="1" x14ac:dyDescent="0.3">
      <c r="A14392" t="s">
        <v>6</v>
      </c>
      <c r="B14392" t="s">
        <v>523</v>
      </c>
      <c r="C14392" t="s">
        <v>14</v>
      </c>
      <c r="D14392" t="s">
        <v>524</v>
      </c>
      <c r="E14392" t="s">
        <v>81</v>
      </c>
      <c r="F14392" t="s">
        <v>82</v>
      </c>
      <c r="G14392" t="s">
        <v>18</v>
      </c>
      <c r="H14392" s="2">
        <v>45895</v>
      </c>
      <c r="I14392" t="s">
        <v>19</v>
      </c>
      <c r="J14392" s="3">
        <v>137376</v>
      </c>
      <c r="K14392" s="3">
        <v>101987.26</v>
      </c>
      <c r="L14392" s="3">
        <v>5099.3599999999997</v>
      </c>
      <c r="M14392" s="6">
        <v>1</v>
      </c>
      <c r="N14392" s="4">
        <v>-8.6400000000000005E-2</v>
      </c>
      <c r="O14392" s="5">
        <v>0.02</v>
      </c>
    </row>
    <row r="14393" spans="1:15" hidden="1" x14ac:dyDescent="0.3">
      <c r="A14393" t="s">
        <v>6</v>
      </c>
      <c r="B14393" t="s">
        <v>525</v>
      </c>
      <c r="C14393" t="s">
        <v>14</v>
      </c>
      <c r="D14393" t="s">
        <v>526</v>
      </c>
      <c r="E14393" t="s">
        <v>51</v>
      </c>
      <c r="F14393" t="s">
        <v>52</v>
      </c>
      <c r="G14393" t="s">
        <v>18</v>
      </c>
      <c r="H14393" s="2">
        <v>45895</v>
      </c>
      <c r="I14393" t="s">
        <v>19</v>
      </c>
      <c r="J14393" s="3">
        <v>121342</v>
      </c>
      <c r="K14393" s="3">
        <v>90101.95</v>
      </c>
      <c r="L14393" s="3">
        <v>4505.1000000000004</v>
      </c>
      <c r="M14393" s="6">
        <v>1</v>
      </c>
      <c r="N14393" s="4">
        <v>-8.6400000000000005E-2</v>
      </c>
      <c r="O14393" s="5">
        <v>0.02</v>
      </c>
    </row>
    <row r="14394" spans="1:15" hidden="1" x14ac:dyDescent="0.3">
      <c r="A14394" t="s">
        <v>6</v>
      </c>
      <c r="B14394" t="s">
        <v>527</v>
      </c>
      <c r="C14394" t="s">
        <v>14</v>
      </c>
      <c r="D14394" t="s">
        <v>528</v>
      </c>
      <c r="E14394" t="s">
        <v>55</v>
      </c>
      <c r="F14394" t="s">
        <v>56</v>
      </c>
      <c r="G14394" t="s">
        <v>18</v>
      </c>
      <c r="H14394" s="2">
        <v>45895</v>
      </c>
      <c r="I14394" t="s">
        <v>19</v>
      </c>
      <c r="J14394" s="3">
        <v>105928</v>
      </c>
      <c r="K14394" s="3">
        <v>78639.72</v>
      </c>
      <c r="L14394" s="3">
        <v>3931.99</v>
      </c>
      <c r="M14394" s="6">
        <v>1</v>
      </c>
      <c r="N14394" s="4">
        <v>-8.6400000000000005E-2</v>
      </c>
      <c r="O14394" s="5">
        <v>0.02</v>
      </c>
    </row>
    <row r="14395" spans="1:15" hidden="1" x14ac:dyDescent="0.3">
      <c r="A14395" t="s">
        <v>6</v>
      </c>
      <c r="B14395" t="s">
        <v>519</v>
      </c>
      <c r="C14395" t="s">
        <v>14</v>
      </c>
      <c r="D14395" t="s">
        <v>531</v>
      </c>
      <c r="E14395" t="s">
        <v>77</v>
      </c>
      <c r="F14395" t="s">
        <v>78</v>
      </c>
      <c r="G14395" t="s">
        <v>18</v>
      </c>
      <c r="H14395" s="2">
        <v>45895</v>
      </c>
      <c r="I14395" t="s">
        <v>19</v>
      </c>
      <c r="J14395" s="3">
        <v>110531</v>
      </c>
      <c r="K14395" s="3">
        <v>82057.14</v>
      </c>
      <c r="L14395" s="3">
        <v>4102.8599999999997</v>
      </c>
      <c r="M14395" s="6">
        <v>1</v>
      </c>
      <c r="N14395" s="4">
        <v>-8.6400000000000005E-2</v>
      </c>
      <c r="O14395" s="5">
        <v>0.02</v>
      </c>
    </row>
    <row r="14396" spans="1:15" hidden="1" x14ac:dyDescent="0.3">
      <c r="A14396" t="s">
        <v>6</v>
      </c>
      <c r="B14396" t="s">
        <v>187</v>
      </c>
      <c r="C14396" t="s">
        <v>14</v>
      </c>
      <c r="D14396" t="s">
        <v>532</v>
      </c>
      <c r="E14396" t="s">
        <v>59</v>
      </c>
      <c r="F14396" t="s">
        <v>60</v>
      </c>
      <c r="G14396" t="s">
        <v>18</v>
      </c>
      <c r="H14396" s="2">
        <v>45895</v>
      </c>
      <c r="I14396" t="s">
        <v>19</v>
      </c>
      <c r="J14396" s="3">
        <v>176385</v>
      </c>
      <c r="K14396" s="3">
        <v>128094.08</v>
      </c>
      <c r="L14396" s="3">
        <v>6404.7</v>
      </c>
      <c r="M14396" s="6">
        <v>1</v>
      </c>
      <c r="N14396" s="4">
        <v>-8.6400000000000005E-2</v>
      </c>
      <c r="O14396" s="5">
        <v>0.02</v>
      </c>
    </row>
    <row r="14397" spans="1:15" hidden="1" x14ac:dyDescent="0.3">
      <c r="A14397" t="s">
        <v>6</v>
      </c>
      <c r="B14397" t="s">
        <v>855</v>
      </c>
      <c r="C14397" t="s">
        <v>14</v>
      </c>
      <c r="D14397" t="s">
        <v>2481</v>
      </c>
      <c r="E14397" t="s">
        <v>55</v>
      </c>
      <c r="F14397" t="s">
        <v>56</v>
      </c>
      <c r="G14397" t="s">
        <v>18</v>
      </c>
      <c r="H14397" s="2">
        <v>45895</v>
      </c>
      <c r="I14397" t="s">
        <v>19</v>
      </c>
      <c r="J14397" s="3">
        <v>682489.87</v>
      </c>
      <c r="K14397" s="3">
        <v>420637.33</v>
      </c>
      <c r="L14397" s="3">
        <v>21031.91</v>
      </c>
      <c r="M14397" s="6">
        <v>1</v>
      </c>
      <c r="N14397" s="4">
        <v>-8.6400000000000005E-2</v>
      </c>
      <c r="O14397" s="5">
        <v>0.02</v>
      </c>
    </row>
    <row r="14398" spans="1:15" hidden="1" x14ac:dyDescent="0.3">
      <c r="A14398" t="s">
        <v>6</v>
      </c>
      <c r="B14398" t="s">
        <v>446</v>
      </c>
      <c r="C14398" t="s">
        <v>14</v>
      </c>
      <c r="D14398" t="s">
        <v>533</v>
      </c>
      <c r="E14398" t="s">
        <v>35</v>
      </c>
      <c r="F14398" t="s">
        <v>36</v>
      </c>
      <c r="G14398" t="s">
        <v>18</v>
      </c>
      <c r="H14398" s="2">
        <v>45895</v>
      </c>
      <c r="I14398" t="s">
        <v>19</v>
      </c>
      <c r="J14398" s="3">
        <v>64131</v>
      </c>
      <c r="K14398" s="3">
        <v>47698.47</v>
      </c>
      <c r="L14398" s="3">
        <v>2384.92</v>
      </c>
      <c r="M14398" s="6">
        <v>1</v>
      </c>
      <c r="N14398" s="4">
        <v>-8.6400000000000005E-2</v>
      </c>
      <c r="O14398" s="5">
        <v>0.02</v>
      </c>
    </row>
    <row r="14399" spans="1:15" hidden="1" x14ac:dyDescent="0.3">
      <c r="A14399" t="s">
        <v>6</v>
      </c>
      <c r="B14399" t="s">
        <v>534</v>
      </c>
      <c r="C14399" t="s">
        <v>14</v>
      </c>
      <c r="D14399" t="s">
        <v>535</v>
      </c>
      <c r="E14399" t="s">
        <v>55</v>
      </c>
      <c r="F14399" t="s">
        <v>56</v>
      </c>
      <c r="G14399" t="s">
        <v>18</v>
      </c>
      <c r="H14399" s="2">
        <v>45895</v>
      </c>
      <c r="I14399" t="s">
        <v>19</v>
      </c>
      <c r="J14399" s="3">
        <v>130001</v>
      </c>
      <c r="K14399" s="3">
        <v>96691.22</v>
      </c>
      <c r="L14399" s="3">
        <v>4834.5600000000004</v>
      </c>
      <c r="M14399" s="6">
        <v>1</v>
      </c>
      <c r="N14399" s="4">
        <v>-8.6400000000000005E-2</v>
      </c>
      <c r="O14399" s="5">
        <v>0.02</v>
      </c>
    </row>
    <row r="14400" spans="1:15" hidden="1" x14ac:dyDescent="0.3">
      <c r="A14400" t="s">
        <v>6</v>
      </c>
      <c r="B14400" t="s">
        <v>536</v>
      </c>
      <c r="C14400" t="s">
        <v>14</v>
      </c>
      <c r="D14400" t="s">
        <v>537</v>
      </c>
      <c r="E14400" t="s">
        <v>432</v>
      </c>
      <c r="F14400" t="s">
        <v>433</v>
      </c>
      <c r="G14400" t="s">
        <v>18</v>
      </c>
      <c r="H14400" s="2">
        <v>45895</v>
      </c>
      <c r="I14400" t="s">
        <v>19</v>
      </c>
      <c r="J14400" s="3">
        <v>136222</v>
      </c>
      <c r="K14400" s="3">
        <v>99106.73</v>
      </c>
      <c r="L14400" s="3">
        <v>4955.34</v>
      </c>
      <c r="M14400" s="6">
        <v>1</v>
      </c>
      <c r="N14400" s="4">
        <v>-8.6400000000000005E-2</v>
      </c>
      <c r="O14400" s="5">
        <v>0.02</v>
      </c>
    </row>
    <row r="14401" spans="1:15" hidden="1" x14ac:dyDescent="0.3">
      <c r="A14401" t="s">
        <v>6</v>
      </c>
      <c r="B14401" t="s">
        <v>538</v>
      </c>
      <c r="C14401" t="s">
        <v>14</v>
      </c>
      <c r="D14401" t="s">
        <v>539</v>
      </c>
      <c r="E14401" t="s">
        <v>59</v>
      </c>
      <c r="F14401" t="s">
        <v>60</v>
      </c>
      <c r="G14401" t="s">
        <v>18</v>
      </c>
      <c r="H14401" s="2">
        <v>45895</v>
      </c>
      <c r="I14401" t="s">
        <v>19</v>
      </c>
      <c r="J14401" s="3">
        <v>64397</v>
      </c>
      <c r="K14401" s="3">
        <v>47896.98</v>
      </c>
      <c r="L14401" s="3">
        <v>2394.85</v>
      </c>
      <c r="M14401" s="6">
        <v>1</v>
      </c>
      <c r="N14401" s="4">
        <v>-8.6400000000000005E-2</v>
      </c>
      <c r="O14401" s="5">
        <v>0.02</v>
      </c>
    </row>
    <row r="14402" spans="1:15" hidden="1" x14ac:dyDescent="0.3">
      <c r="A14402" t="s">
        <v>6</v>
      </c>
      <c r="B14402" t="s">
        <v>946</v>
      </c>
      <c r="C14402" t="s">
        <v>14</v>
      </c>
      <c r="D14402" t="s">
        <v>2218</v>
      </c>
      <c r="E14402" t="s">
        <v>59</v>
      </c>
      <c r="F14402" t="s">
        <v>60</v>
      </c>
      <c r="G14402" t="s">
        <v>18</v>
      </c>
      <c r="H14402" s="2">
        <v>45895</v>
      </c>
      <c r="I14402" t="s">
        <v>19</v>
      </c>
      <c r="J14402" s="3">
        <v>28407</v>
      </c>
      <c r="K14402" s="3">
        <v>21128.22</v>
      </c>
      <c r="L14402" s="3">
        <v>1056.4100000000001</v>
      </c>
      <c r="M14402" s="6">
        <v>1</v>
      </c>
      <c r="N14402" s="4">
        <v>-8.6400000000000005E-2</v>
      </c>
      <c r="O14402" s="5">
        <v>0.02</v>
      </c>
    </row>
    <row r="14403" spans="1:15" hidden="1" x14ac:dyDescent="0.3">
      <c r="A14403" t="s">
        <v>6</v>
      </c>
      <c r="B14403" t="s">
        <v>1632</v>
      </c>
      <c r="C14403" t="s">
        <v>14</v>
      </c>
      <c r="D14403" t="s">
        <v>1633</v>
      </c>
      <c r="E14403" t="s">
        <v>35</v>
      </c>
      <c r="F14403" t="s">
        <v>36</v>
      </c>
      <c r="G14403" t="s">
        <v>18</v>
      </c>
      <c r="H14403" s="2">
        <v>45895</v>
      </c>
      <c r="I14403" t="s">
        <v>19</v>
      </c>
      <c r="J14403" s="3">
        <v>53711.01</v>
      </c>
      <c r="K14403" s="3">
        <v>39904.68</v>
      </c>
      <c r="L14403" s="3">
        <v>1995.23</v>
      </c>
      <c r="M14403" s="6">
        <v>1</v>
      </c>
      <c r="N14403" s="4">
        <v>-8.6400000000000005E-2</v>
      </c>
      <c r="O14403" s="5">
        <v>0.02</v>
      </c>
    </row>
    <row r="14404" spans="1:15" hidden="1" x14ac:dyDescent="0.3">
      <c r="A14404" t="s">
        <v>6</v>
      </c>
      <c r="B14404" t="s">
        <v>544</v>
      </c>
      <c r="C14404" t="s">
        <v>14</v>
      </c>
      <c r="D14404" t="s">
        <v>545</v>
      </c>
      <c r="E14404" t="s">
        <v>81</v>
      </c>
      <c r="F14404" t="s">
        <v>82</v>
      </c>
      <c r="G14404" t="s">
        <v>18</v>
      </c>
      <c r="H14404" s="2">
        <v>45895</v>
      </c>
      <c r="I14404" t="s">
        <v>19</v>
      </c>
      <c r="J14404" s="3">
        <v>109357</v>
      </c>
      <c r="K14404" s="3">
        <v>81336.679999999993</v>
      </c>
      <c r="L14404" s="3">
        <v>4066.83</v>
      </c>
      <c r="M14404" s="6">
        <v>1</v>
      </c>
      <c r="N14404" s="4">
        <v>-8.6400000000000005E-2</v>
      </c>
      <c r="O14404" s="5">
        <v>0.02</v>
      </c>
    </row>
    <row r="14405" spans="1:15" hidden="1" x14ac:dyDescent="0.3">
      <c r="A14405" t="s">
        <v>6</v>
      </c>
      <c r="B14405" t="s">
        <v>548</v>
      </c>
      <c r="C14405" t="s">
        <v>14</v>
      </c>
      <c r="D14405" t="s">
        <v>549</v>
      </c>
      <c r="E14405" t="s">
        <v>16</v>
      </c>
      <c r="F14405" t="s">
        <v>17</v>
      </c>
      <c r="G14405" t="s">
        <v>18</v>
      </c>
      <c r="H14405" s="2">
        <v>45895</v>
      </c>
      <c r="I14405" t="s">
        <v>19</v>
      </c>
      <c r="J14405" s="3">
        <v>69499</v>
      </c>
      <c r="K14405" s="3">
        <v>51691.78</v>
      </c>
      <c r="L14405" s="3">
        <v>2584.59</v>
      </c>
      <c r="M14405" s="6">
        <v>1</v>
      </c>
      <c r="N14405" s="4">
        <v>-8.6400000000000005E-2</v>
      </c>
      <c r="O14405" s="5">
        <v>0.02</v>
      </c>
    </row>
    <row r="14406" spans="1:15" hidden="1" x14ac:dyDescent="0.3">
      <c r="A14406" t="s">
        <v>6</v>
      </c>
      <c r="B14406" t="s">
        <v>552</v>
      </c>
      <c r="C14406" t="s">
        <v>14</v>
      </c>
      <c r="D14406" t="s">
        <v>553</v>
      </c>
      <c r="E14406" t="s">
        <v>135</v>
      </c>
      <c r="F14406" t="s">
        <v>136</v>
      </c>
      <c r="G14406" t="s">
        <v>18</v>
      </c>
      <c r="H14406" s="2">
        <v>45895</v>
      </c>
      <c r="I14406" t="s">
        <v>19</v>
      </c>
      <c r="J14406" s="3">
        <v>82993</v>
      </c>
      <c r="K14406" s="3">
        <v>61727.86</v>
      </c>
      <c r="L14406" s="3">
        <v>3086.39</v>
      </c>
      <c r="M14406" s="6">
        <v>1</v>
      </c>
      <c r="N14406" s="4">
        <v>-8.6400000000000005E-2</v>
      </c>
      <c r="O14406" s="5">
        <v>0.02</v>
      </c>
    </row>
    <row r="14407" spans="1:15" hidden="1" x14ac:dyDescent="0.3">
      <c r="A14407" t="s">
        <v>6</v>
      </c>
      <c r="B14407" t="s">
        <v>272</v>
      </c>
      <c r="C14407" t="s">
        <v>14</v>
      </c>
      <c r="D14407" t="s">
        <v>273</v>
      </c>
      <c r="E14407" t="s">
        <v>55</v>
      </c>
      <c r="F14407" t="s">
        <v>56</v>
      </c>
      <c r="G14407" t="s">
        <v>18</v>
      </c>
      <c r="H14407" s="2">
        <v>45895</v>
      </c>
      <c r="I14407" t="s">
        <v>19</v>
      </c>
      <c r="J14407" s="3">
        <v>129251</v>
      </c>
      <c r="K14407" s="3">
        <v>96133.73</v>
      </c>
      <c r="L14407" s="3">
        <v>4806.6899999999996</v>
      </c>
      <c r="M14407" s="6">
        <v>1</v>
      </c>
      <c r="N14407" s="4">
        <v>-8.6400000000000005E-2</v>
      </c>
      <c r="O14407" s="5">
        <v>0.02</v>
      </c>
    </row>
    <row r="14408" spans="1:15" hidden="1" x14ac:dyDescent="0.3">
      <c r="A14408" t="s">
        <v>6</v>
      </c>
      <c r="B14408" t="s">
        <v>582</v>
      </c>
      <c r="C14408" t="s">
        <v>14</v>
      </c>
      <c r="D14408" t="s">
        <v>583</v>
      </c>
      <c r="E14408" t="s">
        <v>16</v>
      </c>
      <c r="F14408" t="s">
        <v>17</v>
      </c>
      <c r="G14408" t="s">
        <v>18</v>
      </c>
      <c r="H14408" s="2">
        <v>45895</v>
      </c>
      <c r="I14408" t="s">
        <v>19</v>
      </c>
      <c r="J14408" s="3">
        <v>113214</v>
      </c>
      <c r="K14408" s="3">
        <v>84205.15</v>
      </c>
      <c r="L14408" s="3">
        <v>4210.26</v>
      </c>
      <c r="M14408" s="6">
        <v>1</v>
      </c>
      <c r="N14408" s="4">
        <v>-8.6400000000000005E-2</v>
      </c>
      <c r="O14408" s="5">
        <v>0.02</v>
      </c>
    </row>
    <row r="14409" spans="1:15" hidden="1" x14ac:dyDescent="0.3">
      <c r="A14409" t="s">
        <v>6</v>
      </c>
      <c r="B14409" t="s">
        <v>2221</v>
      </c>
      <c r="C14409" t="s">
        <v>14</v>
      </c>
      <c r="D14409" t="s">
        <v>2222</v>
      </c>
      <c r="E14409" t="s">
        <v>798</v>
      </c>
      <c r="F14409" t="s">
        <v>799</v>
      </c>
      <c r="G14409" t="s">
        <v>18</v>
      </c>
      <c r="H14409" s="2">
        <v>45895</v>
      </c>
      <c r="I14409" t="s">
        <v>19</v>
      </c>
      <c r="J14409" s="3">
        <v>72508</v>
      </c>
      <c r="K14409" s="3">
        <v>53929.33</v>
      </c>
      <c r="L14409" s="3">
        <v>2696.47</v>
      </c>
      <c r="M14409" s="6">
        <v>1</v>
      </c>
      <c r="N14409" s="4">
        <v>-8.6400000000000005E-2</v>
      </c>
      <c r="O14409" s="5">
        <v>0.02</v>
      </c>
    </row>
    <row r="14410" spans="1:15" hidden="1" x14ac:dyDescent="0.3">
      <c r="A14410" t="s">
        <v>6</v>
      </c>
      <c r="B14410" t="s">
        <v>584</v>
      </c>
      <c r="C14410" t="s">
        <v>14</v>
      </c>
      <c r="D14410" t="s">
        <v>585</v>
      </c>
      <c r="E14410" t="s">
        <v>35</v>
      </c>
      <c r="F14410" t="s">
        <v>36</v>
      </c>
      <c r="G14410" t="s">
        <v>18</v>
      </c>
      <c r="H14410" s="2">
        <v>45895</v>
      </c>
      <c r="I14410" t="s">
        <v>19</v>
      </c>
      <c r="J14410" s="3">
        <v>88455</v>
      </c>
      <c r="K14410" s="3">
        <v>65790.62</v>
      </c>
      <c r="L14410" s="3">
        <v>3289.53</v>
      </c>
      <c r="M14410" s="6">
        <v>1</v>
      </c>
      <c r="N14410" s="4">
        <v>-8.6400000000000005E-2</v>
      </c>
      <c r="O14410" s="5">
        <v>0.02</v>
      </c>
    </row>
    <row r="14411" spans="1:15" hidden="1" x14ac:dyDescent="0.3">
      <c r="A14411" t="s">
        <v>6</v>
      </c>
      <c r="B14411" t="s">
        <v>586</v>
      </c>
      <c r="C14411" t="s">
        <v>14</v>
      </c>
      <c r="D14411" t="s">
        <v>587</v>
      </c>
      <c r="E14411" t="s">
        <v>81</v>
      </c>
      <c r="F14411" t="s">
        <v>82</v>
      </c>
      <c r="G14411" t="s">
        <v>18</v>
      </c>
      <c r="H14411" s="2">
        <v>45895</v>
      </c>
      <c r="I14411" t="s">
        <v>19</v>
      </c>
      <c r="J14411" s="3">
        <v>30339</v>
      </c>
      <c r="K14411" s="3">
        <v>22565.77</v>
      </c>
      <c r="L14411" s="3">
        <v>1128.29</v>
      </c>
      <c r="M14411" s="6">
        <v>1</v>
      </c>
      <c r="N14411" s="4">
        <v>-8.6400000000000005E-2</v>
      </c>
      <c r="O14411" s="5">
        <v>0.02</v>
      </c>
    </row>
    <row r="14412" spans="1:15" hidden="1" x14ac:dyDescent="0.3">
      <c r="A14412" t="s">
        <v>6</v>
      </c>
      <c r="B14412" t="s">
        <v>590</v>
      </c>
      <c r="C14412" t="s">
        <v>14</v>
      </c>
      <c r="D14412" t="s">
        <v>591</v>
      </c>
      <c r="E14412" t="s">
        <v>81</v>
      </c>
      <c r="F14412" t="s">
        <v>82</v>
      </c>
      <c r="G14412" t="s">
        <v>18</v>
      </c>
      <c r="H14412" s="2">
        <v>45895</v>
      </c>
      <c r="I14412" t="s">
        <v>19</v>
      </c>
      <c r="J14412" s="3">
        <v>79896</v>
      </c>
      <c r="K14412" s="3">
        <v>59424.86</v>
      </c>
      <c r="L14412" s="3">
        <v>2971.24</v>
      </c>
      <c r="M14412" s="6">
        <v>1</v>
      </c>
      <c r="N14412" s="4">
        <v>-8.6400000000000005E-2</v>
      </c>
      <c r="O14412" s="5">
        <v>0.02</v>
      </c>
    </row>
    <row r="14413" spans="1:15" hidden="1" x14ac:dyDescent="0.3">
      <c r="A14413" t="s">
        <v>6</v>
      </c>
      <c r="B14413" t="s">
        <v>592</v>
      </c>
      <c r="C14413" t="s">
        <v>14</v>
      </c>
      <c r="D14413" t="s">
        <v>593</v>
      </c>
      <c r="E14413" t="s">
        <v>77</v>
      </c>
      <c r="F14413" t="s">
        <v>78</v>
      </c>
      <c r="G14413" t="s">
        <v>18</v>
      </c>
      <c r="H14413" s="2">
        <v>45895</v>
      </c>
      <c r="I14413" t="s">
        <v>19</v>
      </c>
      <c r="J14413" s="3">
        <v>69988</v>
      </c>
      <c r="K14413" s="3">
        <v>52054.45</v>
      </c>
      <c r="L14413" s="3">
        <v>2602.7199999999998</v>
      </c>
      <c r="M14413" s="6">
        <v>1</v>
      </c>
      <c r="N14413" s="4">
        <v>-8.6400000000000005E-2</v>
      </c>
      <c r="O14413" s="5">
        <v>0.02</v>
      </c>
    </row>
    <row r="14414" spans="1:15" hidden="1" x14ac:dyDescent="0.3">
      <c r="A14414" t="s">
        <v>6</v>
      </c>
      <c r="B14414" t="s">
        <v>2482</v>
      </c>
      <c r="C14414" t="s">
        <v>14</v>
      </c>
      <c r="D14414" t="s">
        <v>2483</v>
      </c>
      <c r="E14414" t="s">
        <v>798</v>
      </c>
      <c r="F14414" t="s">
        <v>799</v>
      </c>
      <c r="G14414" t="s">
        <v>18</v>
      </c>
      <c r="H14414" s="2">
        <v>45895</v>
      </c>
      <c r="I14414" t="s">
        <v>19</v>
      </c>
      <c r="J14414" s="3">
        <v>26850.76</v>
      </c>
      <c r="K14414" s="3">
        <v>19970.72</v>
      </c>
      <c r="L14414" s="3">
        <v>998.54</v>
      </c>
      <c r="M14414" s="6">
        <v>1</v>
      </c>
      <c r="N14414" s="4">
        <v>-8.6400000000000005E-2</v>
      </c>
      <c r="O14414" s="5">
        <v>0.02</v>
      </c>
    </row>
    <row r="14415" spans="1:15" hidden="1" x14ac:dyDescent="0.3">
      <c r="A14415" t="s">
        <v>6</v>
      </c>
      <c r="B14415" t="s">
        <v>594</v>
      </c>
      <c r="C14415" t="s">
        <v>14</v>
      </c>
      <c r="D14415" t="s">
        <v>595</v>
      </c>
      <c r="E14415" t="s">
        <v>16</v>
      </c>
      <c r="F14415" t="s">
        <v>17</v>
      </c>
      <c r="G14415" t="s">
        <v>18</v>
      </c>
      <c r="H14415" s="2">
        <v>45895</v>
      </c>
      <c r="I14415" t="s">
        <v>19</v>
      </c>
      <c r="J14415" s="3">
        <v>95448</v>
      </c>
      <c r="K14415" s="3">
        <v>71123.399999999994</v>
      </c>
      <c r="L14415" s="3">
        <v>3556.17</v>
      </c>
      <c r="M14415" s="6">
        <v>1</v>
      </c>
      <c r="N14415" s="4">
        <v>-8.6400000000000005E-2</v>
      </c>
      <c r="O14415" s="5">
        <v>0.02</v>
      </c>
    </row>
    <row r="14416" spans="1:15" hidden="1" x14ac:dyDescent="0.3">
      <c r="A14416" t="s">
        <v>6</v>
      </c>
      <c r="B14416" t="s">
        <v>596</v>
      </c>
      <c r="C14416" t="s">
        <v>14</v>
      </c>
      <c r="D14416" t="s">
        <v>597</v>
      </c>
      <c r="E14416" t="s">
        <v>16</v>
      </c>
      <c r="F14416" t="s">
        <v>17</v>
      </c>
      <c r="G14416" t="s">
        <v>18</v>
      </c>
      <c r="H14416" s="2">
        <v>45895</v>
      </c>
      <c r="I14416" t="s">
        <v>19</v>
      </c>
      <c r="J14416" s="3">
        <v>90904</v>
      </c>
      <c r="K14416" s="3">
        <v>67990.710000000006</v>
      </c>
      <c r="L14416" s="3">
        <v>3399.54</v>
      </c>
      <c r="M14416" s="6">
        <v>1</v>
      </c>
      <c r="N14416" s="4">
        <v>-8.6400000000000005E-2</v>
      </c>
      <c r="O14416" s="5">
        <v>0.02</v>
      </c>
    </row>
    <row r="14417" spans="1:15" hidden="1" x14ac:dyDescent="0.3">
      <c r="A14417" t="s">
        <v>6</v>
      </c>
      <c r="B14417" t="s">
        <v>598</v>
      </c>
      <c r="C14417" t="s">
        <v>14</v>
      </c>
      <c r="D14417" t="s">
        <v>599</v>
      </c>
      <c r="E14417" t="s">
        <v>55</v>
      </c>
      <c r="F14417" t="s">
        <v>56</v>
      </c>
      <c r="G14417" t="s">
        <v>18</v>
      </c>
      <c r="H14417" s="2">
        <v>45895</v>
      </c>
      <c r="I14417" t="s">
        <v>19</v>
      </c>
      <c r="J14417" s="3">
        <v>76239</v>
      </c>
      <c r="K14417" s="3">
        <v>56704.38</v>
      </c>
      <c r="L14417" s="3">
        <v>2835.22</v>
      </c>
      <c r="M14417" s="6">
        <v>1</v>
      </c>
      <c r="N14417" s="4">
        <v>-8.6400000000000005E-2</v>
      </c>
      <c r="O14417" s="5">
        <v>0.02</v>
      </c>
    </row>
    <row r="14418" spans="1:15" hidden="1" x14ac:dyDescent="0.3">
      <c r="A14418" t="s">
        <v>6</v>
      </c>
      <c r="B14418" t="s">
        <v>594</v>
      </c>
      <c r="C14418" t="s">
        <v>14</v>
      </c>
      <c r="D14418" t="s">
        <v>600</v>
      </c>
      <c r="E14418" t="s">
        <v>16</v>
      </c>
      <c r="F14418" t="s">
        <v>17</v>
      </c>
      <c r="G14418" t="s">
        <v>18</v>
      </c>
      <c r="H14418" s="2">
        <v>45895</v>
      </c>
      <c r="I14418" t="s">
        <v>19</v>
      </c>
      <c r="J14418" s="3">
        <v>55375</v>
      </c>
      <c r="K14418" s="3">
        <v>41262.730000000003</v>
      </c>
      <c r="L14418" s="3">
        <v>2063.14</v>
      </c>
      <c r="M14418" s="6">
        <v>1</v>
      </c>
      <c r="N14418" s="4">
        <v>-8.6400000000000005E-2</v>
      </c>
      <c r="O14418" s="5">
        <v>0.02</v>
      </c>
    </row>
    <row r="14419" spans="1:15" hidden="1" x14ac:dyDescent="0.3">
      <c r="A14419" t="s">
        <v>6</v>
      </c>
      <c r="B14419" t="s">
        <v>605</v>
      </c>
      <c r="C14419" t="s">
        <v>14</v>
      </c>
      <c r="D14419" t="s">
        <v>606</v>
      </c>
      <c r="E14419" t="s">
        <v>81</v>
      </c>
      <c r="F14419" t="s">
        <v>82</v>
      </c>
      <c r="G14419" t="s">
        <v>18</v>
      </c>
      <c r="H14419" s="2">
        <v>45895</v>
      </c>
      <c r="I14419" t="s">
        <v>19</v>
      </c>
      <c r="J14419" s="3">
        <v>45224</v>
      </c>
      <c r="K14419" s="3">
        <v>33636.080000000002</v>
      </c>
      <c r="L14419" s="3">
        <v>1681.8</v>
      </c>
      <c r="M14419" s="6">
        <v>1</v>
      </c>
      <c r="N14419" s="4">
        <v>-8.6400000000000005E-2</v>
      </c>
      <c r="O14419" s="5">
        <v>0.02</v>
      </c>
    </row>
    <row r="14420" spans="1:15" hidden="1" x14ac:dyDescent="0.3">
      <c r="A14420" t="s">
        <v>6</v>
      </c>
      <c r="B14420" t="s">
        <v>902</v>
      </c>
      <c r="C14420" t="s">
        <v>14</v>
      </c>
      <c r="D14420" t="s">
        <v>2484</v>
      </c>
      <c r="E14420" t="s">
        <v>81</v>
      </c>
      <c r="F14420" t="s">
        <v>82</v>
      </c>
      <c r="G14420" t="s">
        <v>18</v>
      </c>
      <c r="H14420" s="2">
        <v>45895</v>
      </c>
      <c r="I14420" t="s">
        <v>19</v>
      </c>
      <c r="J14420" s="3">
        <v>157652</v>
      </c>
      <c r="K14420" s="3">
        <v>97262.87</v>
      </c>
      <c r="L14420" s="3">
        <v>4863.1899999999996</v>
      </c>
      <c r="M14420" s="6">
        <v>1</v>
      </c>
      <c r="N14420" s="4">
        <v>-8.6400000000000005E-2</v>
      </c>
      <c r="O14420" s="5">
        <v>0.02</v>
      </c>
    </row>
    <row r="14421" spans="1:15" hidden="1" x14ac:dyDescent="0.3">
      <c r="A14421" t="s">
        <v>6</v>
      </c>
      <c r="B14421" t="s">
        <v>607</v>
      </c>
      <c r="C14421" t="s">
        <v>14</v>
      </c>
      <c r="D14421" t="s">
        <v>608</v>
      </c>
      <c r="E14421" t="s">
        <v>16</v>
      </c>
      <c r="F14421" t="s">
        <v>17</v>
      </c>
      <c r="G14421" t="s">
        <v>18</v>
      </c>
      <c r="H14421" s="2">
        <v>45895</v>
      </c>
      <c r="I14421" t="s">
        <v>19</v>
      </c>
      <c r="J14421" s="3">
        <v>67953</v>
      </c>
      <c r="K14421" s="3">
        <v>50540.87</v>
      </c>
      <c r="L14421" s="3">
        <v>2527.04</v>
      </c>
      <c r="M14421" s="6">
        <v>1</v>
      </c>
      <c r="N14421" s="4">
        <v>-8.6400000000000005E-2</v>
      </c>
      <c r="O14421" s="5">
        <v>0.02</v>
      </c>
    </row>
    <row r="14422" spans="1:15" hidden="1" x14ac:dyDescent="0.3">
      <c r="A14422" t="s">
        <v>6</v>
      </c>
      <c r="B14422" t="s">
        <v>278</v>
      </c>
      <c r="C14422" t="s">
        <v>14</v>
      </c>
      <c r="D14422" t="s">
        <v>279</v>
      </c>
      <c r="E14422" t="s">
        <v>16</v>
      </c>
      <c r="F14422" t="s">
        <v>17</v>
      </c>
      <c r="G14422" t="s">
        <v>18</v>
      </c>
      <c r="H14422" s="2">
        <v>45895</v>
      </c>
      <c r="I14422" t="s">
        <v>19</v>
      </c>
      <c r="J14422" s="3">
        <v>69697</v>
      </c>
      <c r="K14422" s="3">
        <v>51838.879999999997</v>
      </c>
      <c r="L14422" s="3">
        <v>2591.94</v>
      </c>
      <c r="M14422" s="6">
        <v>1</v>
      </c>
      <c r="N14422" s="4">
        <v>-8.6400000000000005E-2</v>
      </c>
      <c r="O14422" s="5">
        <v>0.02</v>
      </c>
    </row>
    <row r="14423" spans="1:15" hidden="1" x14ac:dyDescent="0.3">
      <c r="A14423" t="s">
        <v>6</v>
      </c>
      <c r="B14423" t="s">
        <v>609</v>
      </c>
      <c r="C14423" t="s">
        <v>14</v>
      </c>
      <c r="D14423" t="s">
        <v>610</v>
      </c>
      <c r="E14423" t="s">
        <v>55</v>
      </c>
      <c r="F14423" t="s">
        <v>56</v>
      </c>
      <c r="G14423" t="s">
        <v>18</v>
      </c>
      <c r="H14423" s="2">
        <v>45895</v>
      </c>
      <c r="I14423" t="s">
        <v>19</v>
      </c>
      <c r="J14423" s="3">
        <v>149692</v>
      </c>
      <c r="K14423" s="3">
        <v>111336.72</v>
      </c>
      <c r="L14423" s="3">
        <v>5566.84</v>
      </c>
      <c r="M14423" s="6">
        <v>1</v>
      </c>
      <c r="N14423" s="4">
        <v>-8.6400000000000005E-2</v>
      </c>
      <c r="O14423" s="5">
        <v>0.02</v>
      </c>
    </row>
    <row r="14424" spans="1:15" hidden="1" x14ac:dyDescent="0.3">
      <c r="A14424" t="s">
        <v>6</v>
      </c>
      <c r="B14424" t="s">
        <v>611</v>
      </c>
      <c r="C14424" t="s">
        <v>14</v>
      </c>
      <c r="D14424" t="s">
        <v>612</v>
      </c>
      <c r="E14424" t="s">
        <v>81</v>
      </c>
      <c r="F14424" t="s">
        <v>82</v>
      </c>
      <c r="G14424" t="s">
        <v>18</v>
      </c>
      <c r="H14424" s="2">
        <v>45895</v>
      </c>
      <c r="I14424" t="s">
        <v>19</v>
      </c>
      <c r="J14424" s="3">
        <v>68711</v>
      </c>
      <c r="K14424" s="3">
        <v>49989.64</v>
      </c>
      <c r="L14424" s="3">
        <v>2499.48</v>
      </c>
      <c r="M14424" s="6">
        <v>1</v>
      </c>
      <c r="N14424" s="4">
        <v>-8.6400000000000005E-2</v>
      </c>
      <c r="O14424" s="5">
        <v>0.02</v>
      </c>
    </row>
    <row r="14425" spans="1:15" hidden="1" x14ac:dyDescent="0.3">
      <c r="A14425" t="s">
        <v>6</v>
      </c>
      <c r="B14425" t="s">
        <v>613</v>
      </c>
      <c r="C14425" t="s">
        <v>14</v>
      </c>
      <c r="D14425" t="s">
        <v>614</v>
      </c>
      <c r="E14425" t="s">
        <v>59</v>
      </c>
      <c r="F14425" t="s">
        <v>60</v>
      </c>
      <c r="G14425" t="s">
        <v>18</v>
      </c>
      <c r="H14425" s="2">
        <v>45895</v>
      </c>
      <c r="I14425" t="s">
        <v>19</v>
      </c>
      <c r="J14425" s="3">
        <v>45155</v>
      </c>
      <c r="K14425" s="3">
        <v>33584.949999999997</v>
      </c>
      <c r="L14425" s="3">
        <v>1679.25</v>
      </c>
      <c r="M14425" s="6">
        <v>1</v>
      </c>
      <c r="N14425" s="4">
        <v>-8.6400000000000005E-2</v>
      </c>
      <c r="O14425" s="5">
        <v>0.02</v>
      </c>
    </row>
    <row r="14426" spans="1:15" hidden="1" x14ac:dyDescent="0.3">
      <c r="A14426" t="s">
        <v>6</v>
      </c>
      <c r="B14426" t="s">
        <v>617</v>
      </c>
      <c r="C14426" t="s">
        <v>14</v>
      </c>
      <c r="D14426" t="s">
        <v>618</v>
      </c>
      <c r="E14426" t="s">
        <v>244</v>
      </c>
      <c r="F14426" t="s">
        <v>245</v>
      </c>
      <c r="G14426" t="s">
        <v>18</v>
      </c>
      <c r="H14426" s="2">
        <v>45895</v>
      </c>
      <c r="I14426" t="s">
        <v>19</v>
      </c>
      <c r="J14426" s="3">
        <v>84702</v>
      </c>
      <c r="K14426" s="3">
        <v>62999.15</v>
      </c>
      <c r="L14426" s="3">
        <v>3149.96</v>
      </c>
      <c r="M14426" s="6">
        <v>1</v>
      </c>
      <c r="N14426" s="4">
        <v>-8.6400000000000005E-2</v>
      </c>
      <c r="O14426" s="5">
        <v>0.02</v>
      </c>
    </row>
    <row r="14427" spans="1:15" hidden="1" x14ac:dyDescent="0.3">
      <c r="A14427" t="s">
        <v>6</v>
      </c>
      <c r="B14427" t="s">
        <v>619</v>
      </c>
      <c r="C14427" t="s">
        <v>14</v>
      </c>
      <c r="D14427" t="s">
        <v>620</v>
      </c>
      <c r="E14427" t="s">
        <v>81</v>
      </c>
      <c r="F14427" t="s">
        <v>82</v>
      </c>
      <c r="G14427" t="s">
        <v>18</v>
      </c>
      <c r="H14427" s="2">
        <v>45895</v>
      </c>
      <c r="I14427" t="s">
        <v>19</v>
      </c>
      <c r="J14427" s="3">
        <v>64288</v>
      </c>
      <c r="K14427" s="3">
        <v>47815.63</v>
      </c>
      <c r="L14427" s="3">
        <v>2390.7800000000002</v>
      </c>
      <c r="M14427" s="6">
        <v>1</v>
      </c>
      <c r="N14427" s="4">
        <v>-8.6400000000000005E-2</v>
      </c>
      <c r="O14427" s="5">
        <v>0.02</v>
      </c>
    </row>
    <row r="14428" spans="1:15" hidden="1" x14ac:dyDescent="0.3">
      <c r="A14428" t="s">
        <v>6</v>
      </c>
      <c r="B14428" t="s">
        <v>617</v>
      </c>
      <c r="C14428" t="s">
        <v>14</v>
      </c>
      <c r="D14428" t="s">
        <v>621</v>
      </c>
      <c r="E14428" t="s">
        <v>244</v>
      </c>
      <c r="F14428" t="s">
        <v>245</v>
      </c>
      <c r="G14428" t="s">
        <v>18</v>
      </c>
      <c r="H14428" s="2">
        <v>45895</v>
      </c>
      <c r="I14428" t="s">
        <v>19</v>
      </c>
      <c r="J14428" s="3">
        <v>60477</v>
      </c>
      <c r="K14428" s="3">
        <v>44981.11</v>
      </c>
      <c r="L14428" s="3">
        <v>2249.06</v>
      </c>
      <c r="M14428" s="6">
        <v>1</v>
      </c>
      <c r="N14428" s="4">
        <v>-8.6400000000000005E-2</v>
      </c>
      <c r="O14428" s="5">
        <v>0.02</v>
      </c>
    </row>
    <row r="14429" spans="1:15" hidden="1" x14ac:dyDescent="0.3">
      <c r="A14429" t="s">
        <v>6</v>
      </c>
      <c r="B14429" t="s">
        <v>622</v>
      </c>
      <c r="C14429" t="s">
        <v>14</v>
      </c>
      <c r="D14429" t="s">
        <v>623</v>
      </c>
      <c r="E14429" t="s">
        <v>51</v>
      </c>
      <c r="F14429" t="s">
        <v>52</v>
      </c>
      <c r="G14429" t="s">
        <v>18</v>
      </c>
      <c r="H14429" s="2">
        <v>45895</v>
      </c>
      <c r="I14429" t="s">
        <v>19</v>
      </c>
      <c r="J14429" s="3">
        <v>68040</v>
      </c>
      <c r="K14429" s="3">
        <v>50606.32</v>
      </c>
      <c r="L14429" s="3">
        <v>2530.3200000000002</v>
      </c>
      <c r="M14429" s="6">
        <v>1</v>
      </c>
      <c r="N14429" s="4">
        <v>-8.6400000000000005E-2</v>
      </c>
      <c r="O14429" s="5">
        <v>0.02</v>
      </c>
    </row>
    <row r="14430" spans="1:15" hidden="1" x14ac:dyDescent="0.3">
      <c r="A14430" t="s">
        <v>6</v>
      </c>
      <c r="B14430" t="s">
        <v>625</v>
      </c>
      <c r="C14430" t="s">
        <v>14</v>
      </c>
      <c r="D14430" t="s">
        <v>626</v>
      </c>
      <c r="E14430" t="s">
        <v>51</v>
      </c>
      <c r="F14430" t="s">
        <v>52</v>
      </c>
      <c r="G14430" t="s">
        <v>18</v>
      </c>
      <c r="H14430" s="2">
        <v>45895</v>
      </c>
      <c r="I14430" t="s">
        <v>19</v>
      </c>
      <c r="J14430" s="3">
        <v>265270</v>
      </c>
      <c r="K14430" s="3">
        <v>197346.31</v>
      </c>
      <c r="L14430" s="3">
        <v>9867.32</v>
      </c>
      <c r="M14430" s="6">
        <v>1</v>
      </c>
      <c r="N14430" s="4">
        <v>-8.6400000000000005E-2</v>
      </c>
      <c r="O14430" s="5">
        <v>0.02</v>
      </c>
    </row>
    <row r="14431" spans="1:15" hidden="1" x14ac:dyDescent="0.3">
      <c r="A14431" t="s">
        <v>6</v>
      </c>
      <c r="B14431" t="s">
        <v>627</v>
      </c>
      <c r="C14431" t="s">
        <v>14</v>
      </c>
      <c r="D14431" t="s">
        <v>628</v>
      </c>
      <c r="E14431" t="s">
        <v>51</v>
      </c>
      <c r="F14431" t="s">
        <v>52</v>
      </c>
      <c r="G14431" t="s">
        <v>18</v>
      </c>
      <c r="H14431" s="2">
        <v>45895</v>
      </c>
      <c r="I14431" t="s">
        <v>19</v>
      </c>
      <c r="J14431" s="3">
        <v>46887</v>
      </c>
      <c r="K14431" s="3">
        <v>34873.660000000003</v>
      </c>
      <c r="L14431" s="3">
        <v>1743.68</v>
      </c>
      <c r="M14431" s="6">
        <v>1</v>
      </c>
      <c r="N14431" s="4">
        <v>-8.6400000000000005E-2</v>
      </c>
      <c r="O14431" s="5">
        <v>0.02</v>
      </c>
    </row>
    <row r="14432" spans="1:15" hidden="1" x14ac:dyDescent="0.3">
      <c r="A14432" t="s">
        <v>6</v>
      </c>
      <c r="B14432" t="s">
        <v>2485</v>
      </c>
      <c r="C14432" t="s">
        <v>14</v>
      </c>
      <c r="D14432" t="s">
        <v>2486</v>
      </c>
      <c r="E14432" t="s">
        <v>51</v>
      </c>
      <c r="F14432" t="s">
        <v>52</v>
      </c>
      <c r="G14432" t="s">
        <v>18</v>
      </c>
      <c r="H14432" s="2">
        <v>45895</v>
      </c>
      <c r="I14432" t="s">
        <v>19</v>
      </c>
      <c r="J14432" s="3">
        <v>66221</v>
      </c>
      <c r="K14432" s="3">
        <v>49253.64</v>
      </c>
      <c r="L14432" s="3">
        <v>2462.6799999999998</v>
      </c>
      <c r="M14432" s="6">
        <v>1</v>
      </c>
      <c r="N14432" s="4">
        <v>-8.6400000000000005E-2</v>
      </c>
      <c r="O14432" s="5">
        <v>0.02</v>
      </c>
    </row>
    <row r="14433" spans="1:15" hidden="1" x14ac:dyDescent="0.3">
      <c r="A14433" t="s">
        <v>6</v>
      </c>
      <c r="B14433" t="s">
        <v>187</v>
      </c>
      <c r="C14433" t="s">
        <v>14</v>
      </c>
      <c r="D14433" t="s">
        <v>188</v>
      </c>
      <c r="E14433" t="s">
        <v>59</v>
      </c>
      <c r="F14433" t="s">
        <v>60</v>
      </c>
      <c r="G14433" t="s">
        <v>18</v>
      </c>
      <c r="H14433" s="2">
        <v>45895</v>
      </c>
      <c r="I14433" t="s">
        <v>19</v>
      </c>
      <c r="J14433" s="3">
        <v>124063</v>
      </c>
      <c r="K14433" s="3">
        <v>90260.4</v>
      </c>
      <c r="L14433" s="3">
        <v>4513.0200000000004</v>
      </c>
      <c r="M14433" s="6">
        <v>1</v>
      </c>
      <c r="N14433" s="4">
        <v>-8.6400000000000005E-2</v>
      </c>
      <c r="O14433" s="5">
        <v>0.02</v>
      </c>
    </row>
    <row r="14434" spans="1:15" hidden="1" x14ac:dyDescent="0.3">
      <c r="A14434" t="s">
        <v>6</v>
      </c>
      <c r="B14434" t="s">
        <v>665</v>
      </c>
      <c r="C14434" t="s">
        <v>14</v>
      </c>
      <c r="D14434" t="s">
        <v>666</v>
      </c>
      <c r="E14434" t="s">
        <v>55</v>
      </c>
      <c r="F14434" t="s">
        <v>56</v>
      </c>
      <c r="G14434" t="s">
        <v>18</v>
      </c>
      <c r="H14434" s="2">
        <v>45895</v>
      </c>
      <c r="I14434" t="s">
        <v>19</v>
      </c>
      <c r="J14434" s="3">
        <v>38738</v>
      </c>
      <c r="K14434" s="3">
        <v>28812.6</v>
      </c>
      <c r="L14434" s="3">
        <v>1440.63</v>
      </c>
      <c r="M14434" s="6">
        <v>1</v>
      </c>
      <c r="N14434" s="4">
        <v>-8.6400000000000005E-2</v>
      </c>
      <c r="O14434" s="5">
        <v>0.02</v>
      </c>
    </row>
    <row r="14435" spans="1:15" hidden="1" x14ac:dyDescent="0.3">
      <c r="A14435" t="s">
        <v>6</v>
      </c>
      <c r="B14435" t="s">
        <v>669</v>
      </c>
      <c r="C14435" t="s">
        <v>14</v>
      </c>
      <c r="D14435" t="s">
        <v>670</v>
      </c>
      <c r="E14435" t="s">
        <v>316</v>
      </c>
      <c r="F14435" t="s">
        <v>317</v>
      </c>
      <c r="G14435" t="s">
        <v>18</v>
      </c>
      <c r="H14435" s="2">
        <v>45895</v>
      </c>
      <c r="I14435" t="s">
        <v>19</v>
      </c>
      <c r="J14435" s="3">
        <v>81136</v>
      </c>
      <c r="K14435" s="3">
        <v>60640.09</v>
      </c>
      <c r="L14435" s="3">
        <v>3032</v>
      </c>
      <c r="M14435" s="6">
        <v>1</v>
      </c>
      <c r="N14435" s="4">
        <v>-8.6400000000000005E-2</v>
      </c>
      <c r="O14435" s="5">
        <v>0.02</v>
      </c>
    </row>
    <row r="14436" spans="1:15" hidden="1" x14ac:dyDescent="0.3">
      <c r="A14436" t="s">
        <v>6</v>
      </c>
      <c r="B14436" t="s">
        <v>671</v>
      </c>
      <c r="C14436" t="s">
        <v>14</v>
      </c>
      <c r="D14436" t="s">
        <v>672</v>
      </c>
      <c r="E14436" t="s">
        <v>16</v>
      </c>
      <c r="F14436" t="s">
        <v>17</v>
      </c>
      <c r="G14436" t="s">
        <v>18</v>
      </c>
      <c r="H14436" s="2">
        <v>45895</v>
      </c>
      <c r="I14436" t="s">
        <v>19</v>
      </c>
      <c r="J14436" s="3">
        <v>80807</v>
      </c>
      <c r="K14436" s="3">
        <v>60101.84</v>
      </c>
      <c r="L14436" s="3">
        <v>3005.09</v>
      </c>
      <c r="M14436" s="6">
        <v>1</v>
      </c>
      <c r="N14436" s="4">
        <v>-8.6400000000000005E-2</v>
      </c>
      <c r="O14436" s="5">
        <v>0.02</v>
      </c>
    </row>
    <row r="14437" spans="1:15" hidden="1" x14ac:dyDescent="0.3">
      <c r="A14437" t="s">
        <v>6</v>
      </c>
      <c r="B14437" t="s">
        <v>673</v>
      </c>
      <c r="C14437" t="s">
        <v>14</v>
      </c>
      <c r="D14437" t="s">
        <v>674</v>
      </c>
      <c r="E14437" t="s">
        <v>51</v>
      </c>
      <c r="F14437" t="s">
        <v>52</v>
      </c>
      <c r="G14437" t="s">
        <v>18</v>
      </c>
      <c r="H14437" s="2">
        <v>45895</v>
      </c>
      <c r="I14437" t="s">
        <v>19</v>
      </c>
      <c r="J14437" s="3">
        <v>156607</v>
      </c>
      <c r="K14437" s="3">
        <v>116287.03999999999</v>
      </c>
      <c r="L14437" s="3">
        <v>5814.35</v>
      </c>
      <c r="M14437" s="6">
        <v>1</v>
      </c>
      <c r="N14437" s="4">
        <v>-8.6400000000000005E-2</v>
      </c>
      <c r="O14437" s="5">
        <v>0.02</v>
      </c>
    </row>
    <row r="14438" spans="1:15" hidden="1" x14ac:dyDescent="0.3">
      <c r="A14438" t="s">
        <v>6</v>
      </c>
      <c r="B14438" t="s">
        <v>677</v>
      </c>
      <c r="C14438" t="s">
        <v>14</v>
      </c>
      <c r="D14438" t="s">
        <v>678</v>
      </c>
      <c r="E14438" t="s">
        <v>22</v>
      </c>
      <c r="F14438" t="s">
        <v>23</v>
      </c>
      <c r="G14438" t="s">
        <v>18</v>
      </c>
      <c r="H14438" s="2">
        <v>45895</v>
      </c>
      <c r="I14438" t="s">
        <v>19</v>
      </c>
      <c r="J14438" s="3">
        <v>72567</v>
      </c>
      <c r="K14438" s="3">
        <v>53973.8</v>
      </c>
      <c r="L14438" s="3">
        <v>2698.69</v>
      </c>
      <c r="M14438" s="6">
        <v>1</v>
      </c>
      <c r="N14438" s="4">
        <v>-8.6400000000000005E-2</v>
      </c>
      <c r="O14438" s="5">
        <v>0.02</v>
      </c>
    </row>
    <row r="14439" spans="1:15" hidden="1" x14ac:dyDescent="0.3">
      <c r="A14439" t="s">
        <v>6</v>
      </c>
      <c r="B14439" t="s">
        <v>679</v>
      </c>
      <c r="C14439" t="s">
        <v>14</v>
      </c>
      <c r="D14439" t="s">
        <v>680</v>
      </c>
      <c r="E14439" t="s">
        <v>244</v>
      </c>
      <c r="F14439" t="s">
        <v>245</v>
      </c>
      <c r="G14439" t="s">
        <v>18</v>
      </c>
      <c r="H14439" s="2">
        <v>45895</v>
      </c>
      <c r="I14439" t="s">
        <v>19</v>
      </c>
      <c r="J14439" s="3">
        <v>25590</v>
      </c>
      <c r="K14439" s="3">
        <v>19211.650000000001</v>
      </c>
      <c r="L14439" s="3">
        <v>960.58</v>
      </c>
      <c r="M14439" s="6">
        <v>1</v>
      </c>
      <c r="N14439" s="4">
        <v>-8.6400000000000005E-2</v>
      </c>
      <c r="O14439" s="5">
        <v>0.02</v>
      </c>
    </row>
    <row r="14440" spans="1:15" hidden="1" x14ac:dyDescent="0.3">
      <c r="A14440" t="s">
        <v>6</v>
      </c>
      <c r="B14440" t="s">
        <v>1532</v>
      </c>
      <c r="C14440" t="s">
        <v>14</v>
      </c>
      <c r="D14440" t="s">
        <v>2487</v>
      </c>
      <c r="E14440" t="s">
        <v>135</v>
      </c>
      <c r="F14440" t="s">
        <v>136</v>
      </c>
      <c r="G14440" t="s">
        <v>18</v>
      </c>
      <c r="H14440" s="2">
        <v>45895</v>
      </c>
      <c r="I14440" t="s">
        <v>19</v>
      </c>
      <c r="J14440" s="3">
        <v>1565359.15</v>
      </c>
      <c r="K14440" s="3">
        <v>935568.74</v>
      </c>
      <c r="L14440" s="3">
        <v>46778.43</v>
      </c>
      <c r="M14440" s="6">
        <v>1</v>
      </c>
      <c r="N14440" s="4">
        <v>-8.6400000000000005E-2</v>
      </c>
      <c r="O14440" s="5">
        <v>0.02</v>
      </c>
    </row>
    <row r="14441" spans="1:15" hidden="1" x14ac:dyDescent="0.3">
      <c r="A14441" t="s">
        <v>6</v>
      </c>
      <c r="B14441" t="s">
        <v>683</v>
      </c>
      <c r="C14441" t="s">
        <v>14</v>
      </c>
      <c r="D14441" t="s">
        <v>684</v>
      </c>
      <c r="E14441" t="s">
        <v>685</v>
      </c>
      <c r="F14441" t="s">
        <v>686</v>
      </c>
      <c r="G14441" t="s">
        <v>18</v>
      </c>
      <c r="H14441" s="2">
        <v>45895</v>
      </c>
      <c r="I14441" t="s">
        <v>19</v>
      </c>
      <c r="J14441" s="3">
        <v>90153.56</v>
      </c>
      <c r="K14441" s="3">
        <v>67053.259999999995</v>
      </c>
      <c r="L14441" s="3">
        <v>3352.66</v>
      </c>
      <c r="M14441" s="6">
        <v>1</v>
      </c>
      <c r="N14441" s="4">
        <v>-8.6400000000000005E-2</v>
      </c>
      <c r="O14441" s="5">
        <v>0.02</v>
      </c>
    </row>
    <row r="14442" spans="1:15" hidden="1" x14ac:dyDescent="0.3">
      <c r="A14442" t="s">
        <v>6</v>
      </c>
      <c r="B14442" t="s">
        <v>689</v>
      </c>
      <c r="C14442" t="s">
        <v>14</v>
      </c>
      <c r="D14442" t="s">
        <v>690</v>
      </c>
      <c r="E14442" t="s">
        <v>432</v>
      </c>
      <c r="F14442" t="s">
        <v>433</v>
      </c>
      <c r="G14442" t="s">
        <v>18</v>
      </c>
      <c r="H14442" s="2">
        <v>45895</v>
      </c>
      <c r="I14442" t="s">
        <v>19</v>
      </c>
      <c r="J14442" s="3">
        <v>125377</v>
      </c>
      <c r="K14442" s="3">
        <v>93251.89</v>
      </c>
      <c r="L14442" s="3">
        <v>4662.59</v>
      </c>
      <c r="M14442" s="6">
        <v>1</v>
      </c>
      <c r="N14442" s="4">
        <v>-8.6400000000000005E-2</v>
      </c>
      <c r="O14442" s="5">
        <v>0.02</v>
      </c>
    </row>
    <row r="14443" spans="1:15" hidden="1" x14ac:dyDescent="0.3">
      <c r="A14443" t="s">
        <v>6</v>
      </c>
      <c r="B14443" t="s">
        <v>691</v>
      </c>
      <c r="C14443" t="s">
        <v>14</v>
      </c>
      <c r="D14443" t="s">
        <v>692</v>
      </c>
      <c r="E14443" t="s">
        <v>51</v>
      </c>
      <c r="F14443" t="s">
        <v>52</v>
      </c>
      <c r="G14443" t="s">
        <v>18</v>
      </c>
      <c r="H14443" s="2">
        <v>45895</v>
      </c>
      <c r="I14443" t="s">
        <v>19</v>
      </c>
      <c r="J14443" s="3">
        <v>40862</v>
      </c>
      <c r="K14443" s="3">
        <v>30391.97</v>
      </c>
      <c r="L14443" s="3">
        <v>1519.6</v>
      </c>
      <c r="M14443" s="6">
        <v>1</v>
      </c>
      <c r="N14443" s="4">
        <v>-8.6400000000000005E-2</v>
      </c>
      <c r="O14443" s="5">
        <v>0.02</v>
      </c>
    </row>
    <row r="14444" spans="1:15" hidden="1" x14ac:dyDescent="0.3">
      <c r="A14444" t="s">
        <v>6</v>
      </c>
      <c r="B14444" t="s">
        <v>693</v>
      </c>
      <c r="C14444" t="s">
        <v>14</v>
      </c>
      <c r="D14444" t="s">
        <v>694</v>
      </c>
      <c r="E14444" t="s">
        <v>55</v>
      </c>
      <c r="F14444" t="s">
        <v>56</v>
      </c>
      <c r="G14444" t="s">
        <v>18</v>
      </c>
      <c r="H14444" s="2">
        <v>45895</v>
      </c>
      <c r="I14444" t="s">
        <v>19</v>
      </c>
      <c r="J14444" s="3">
        <v>46257</v>
      </c>
      <c r="K14444" s="3">
        <v>34405.199999999997</v>
      </c>
      <c r="L14444" s="3">
        <v>1720.26</v>
      </c>
      <c r="M14444" s="6">
        <v>1</v>
      </c>
      <c r="N14444" s="4">
        <v>-8.6400000000000005E-2</v>
      </c>
      <c r="O14444" s="5">
        <v>0.02</v>
      </c>
    </row>
    <row r="14445" spans="1:15" hidden="1" x14ac:dyDescent="0.3">
      <c r="A14445" t="s">
        <v>6</v>
      </c>
      <c r="B14445" t="s">
        <v>442</v>
      </c>
      <c r="C14445" t="s">
        <v>14</v>
      </c>
      <c r="D14445" t="s">
        <v>701</v>
      </c>
      <c r="E14445" t="s">
        <v>55</v>
      </c>
      <c r="F14445" t="s">
        <v>56</v>
      </c>
      <c r="G14445" t="s">
        <v>18</v>
      </c>
      <c r="H14445" s="2">
        <v>45895</v>
      </c>
      <c r="I14445" t="s">
        <v>19</v>
      </c>
      <c r="J14445" s="3">
        <v>218392</v>
      </c>
      <c r="K14445" s="3">
        <v>158888.48000000001</v>
      </c>
      <c r="L14445" s="3">
        <v>7944.42</v>
      </c>
      <c r="M14445" s="6">
        <v>1</v>
      </c>
      <c r="N14445" s="4">
        <v>-8.6400000000000005E-2</v>
      </c>
      <c r="O14445" s="5">
        <v>0.02</v>
      </c>
    </row>
    <row r="14446" spans="1:15" hidden="1" x14ac:dyDescent="0.3">
      <c r="A14446" t="s">
        <v>6</v>
      </c>
      <c r="B14446" t="s">
        <v>702</v>
      </c>
      <c r="C14446" t="s">
        <v>14</v>
      </c>
      <c r="D14446" t="s">
        <v>703</v>
      </c>
      <c r="E14446" t="s">
        <v>55</v>
      </c>
      <c r="F14446" t="s">
        <v>56</v>
      </c>
      <c r="G14446" t="s">
        <v>18</v>
      </c>
      <c r="H14446" s="2">
        <v>45895</v>
      </c>
      <c r="I14446" t="s">
        <v>19</v>
      </c>
      <c r="J14446" s="3">
        <v>89213</v>
      </c>
      <c r="K14446" s="3">
        <v>66353.69</v>
      </c>
      <c r="L14446" s="3">
        <v>3317.68</v>
      </c>
      <c r="M14446" s="6">
        <v>1</v>
      </c>
      <c r="N14446" s="4">
        <v>-8.6400000000000005E-2</v>
      </c>
      <c r="O14446" s="5">
        <v>0.02</v>
      </c>
    </row>
    <row r="14447" spans="1:15" hidden="1" x14ac:dyDescent="0.3">
      <c r="A14447" t="s">
        <v>6</v>
      </c>
      <c r="B14447" t="s">
        <v>240</v>
      </c>
      <c r="C14447" t="s">
        <v>14</v>
      </c>
      <c r="D14447" t="s">
        <v>2223</v>
      </c>
      <c r="E14447" t="s">
        <v>59</v>
      </c>
      <c r="F14447" t="s">
        <v>60</v>
      </c>
      <c r="G14447" t="s">
        <v>18</v>
      </c>
      <c r="H14447" s="2">
        <v>45895</v>
      </c>
      <c r="I14447" t="s">
        <v>19</v>
      </c>
      <c r="J14447" s="3">
        <v>826452</v>
      </c>
      <c r="K14447" s="3">
        <v>498584</v>
      </c>
      <c r="L14447" s="3">
        <v>24929.200000000001</v>
      </c>
      <c r="M14447" s="6">
        <v>1</v>
      </c>
      <c r="N14447" s="4">
        <v>-8.6400000000000005E-2</v>
      </c>
      <c r="O14447" s="5">
        <v>0.02</v>
      </c>
    </row>
    <row r="14448" spans="1:15" hidden="1" x14ac:dyDescent="0.3">
      <c r="A14448" t="s">
        <v>6</v>
      </c>
      <c r="B14448" t="s">
        <v>93</v>
      </c>
      <c r="C14448" t="s">
        <v>14</v>
      </c>
      <c r="D14448" t="s">
        <v>704</v>
      </c>
      <c r="E14448" t="s">
        <v>51</v>
      </c>
      <c r="F14448" t="s">
        <v>52</v>
      </c>
      <c r="G14448" t="s">
        <v>18</v>
      </c>
      <c r="H14448" s="2">
        <v>45895</v>
      </c>
      <c r="I14448" t="s">
        <v>19</v>
      </c>
      <c r="J14448" s="3">
        <v>316507</v>
      </c>
      <c r="K14448" s="3">
        <v>234945.38</v>
      </c>
      <c r="L14448" s="3">
        <v>11747.27</v>
      </c>
      <c r="M14448" s="6">
        <v>1</v>
      </c>
      <c r="N14448" s="4">
        <v>-8.6400000000000005E-2</v>
      </c>
      <c r="O14448" s="5">
        <v>0.02</v>
      </c>
    </row>
    <row r="14449" spans="1:15" hidden="1" x14ac:dyDescent="0.3">
      <c r="A14449" t="s">
        <v>6</v>
      </c>
      <c r="B14449" t="s">
        <v>959</v>
      </c>
      <c r="C14449" t="s">
        <v>14</v>
      </c>
      <c r="D14449" t="s">
        <v>2224</v>
      </c>
      <c r="E14449" t="s">
        <v>337</v>
      </c>
      <c r="F14449" t="s">
        <v>338</v>
      </c>
      <c r="G14449" t="s">
        <v>18</v>
      </c>
      <c r="H14449" s="2">
        <v>45895</v>
      </c>
      <c r="I14449" t="s">
        <v>19</v>
      </c>
      <c r="J14449" s="3">
        <v>119330</v>
      </c>
      <c r="K14449" s="3">
        <v>73632</v>
      </c>
      <c r="L14449" s="3">
        <v>3681.6</v>
      </c>
      <c r="M14449" s="6">
        <v>1</v>
      </c>
      <c r="N14449" s="4">
        <v>-8.6400000000000005E-2</v>
      </c>
      <c r="O14449" s="5">
        <v>0.02</v>
      </c>
    </row>
    <row r="14450" spans="1:15" hidden="1" x14ac:dyDescent="0.3">
      <c r="A14450" t="s">
        <v>6</v>
      </c>
      <c r="B14450" t="s">
        <v>705</v>
      </c>
      <c r="C14450" t="s">
        <v>14</v>
      </c>
      <c r="D14450" t="s">
        <v>706</v>
      </c>
      <c r="E14450" t="s">
        <v>59</v>
      </c>
      <c r="F14450" t="s">
        <v>60</v>
      </c>
      <c r="G14450" t="s">
        <v>18</v>
      </c>
      <c r="H14450" s="2">
        <v>45895</v>
      </c>
      <c r="I14450" t="s">
        <v>19</v>
      </c>
      <c r="J14450" s="3">
        <v>157669</v>
      </c>
      <c r="K14450" s="3">
        <v>117269.26</v>
      </c>
      <c r="L14450" s="3">
        <v>5863.46</v>
      </c>
      <c r="M14450" s="6">
        <v>1</v>
      </c>
      <c r="N14450" s="4">
        <v>-8.6400000000000005E-2</v>
      </c>
      <c r="O14450" s="5">
        <v>0.02</v>
      </c>
    </row>
    <row r="14451" spans="1:15" hidden="1" x14ac:dyDescent="0.3">
      <c r="A14451" t="s">
        <v>6</v>
      </c>
      <c r="B14451" t="s">
        <v>707</v>
      </c>
      <c r="C14451" t="s">
        <v>14</v>
      </c>
      <c r="D14451" t="s">
        <v>708</v>
      </c>
      <c r="E14451" t="s">
        <v>16</v>
      </c>
      <c r="F14451" t="s">
        <v>17</v>
      </c>
      <c r="G14451" t="s">
        <v>18</v>
      </c>
      <c r="H14451" s="2">
        <v>45895</v>
      </c>
      <c r="I14451" t="s">
        <v>19</v>
      </c>
      <c r="J14451" s="3">
        <v>154365</v>
      </c>
      <c r="K14451" s="3">
        <v>114812.44</v>
      </c>
      <c r="L14451" s="3">
        <v>5740.62</v>
      </c>
      <c r="M14451" s="6">
        <v>1</v>
      </c>
      <c r="N14451" s="4">
        <v>-8.6400000000000005E-2</v>
      </c>
      <c r="O14451" s="5">
        <v>0.02</v>
      </c>
    </row>
    <row r="14452" spans="1:15" hidden="1" x14ac:dyDescent="0.3">
      <c r="A14452" t="s">
        <v>6</v>
      </c>
      <c r="B14452" t="s">
        <v>715</v>
      </c>
      <c r="C14452" t="s">
        <v>14</v>
      </c>
      <c r="D14452" t="s">
        <v>716</v>
      </c>
      <c r="E14452" t="s">
        <v>244</v>
      </c>
      <c r="F14452" t="s">
        <v>245</v>
      </c>
      <c r="G14452" t="s">
        <v>18</v>
      </c>
      <c r="H14452" s="2">
        <v>45895</v>
      </c>
      <c r="I14452" t="s">
        <v>19</v>
      </c>
      <c r="J14452" s="3">
        <v>20303</v>
      </c>
      <c r="K14452" s="3">
        <v>15100.87</v>
      </c>
      <c r="L14452" s="3">
        <v>755.04</v>
      </c>
      <c r="M14452" s="6">
        <v>1</v>
      </c>
      <c r="N14452" s="4">
        <v>-8.6400000000000005E-2</v>
      </c>
      <c r="O14452" s="5">
        <v>0.02</v>
      </c>
    </row>
    <row r="14453" spans="1:15" hidden="1" x14ac:dyDescent="0.3">
      <c r="A14453" t="s">
        <v>6</v>
      </c>
      <c r="B14453" t="s">
        <v>717</v>
      </c>
      <c r="C14453" t="s">
        <v>14</v>
      </c>
      <c r="D14453" t="s">
        <v>718</v>
      </c>
      <c r="E14453" t="s">
        <v>16</v>
      </c>
      <c r="F14453" t="s">
        <v>17</v>
      </c>
      <c r="G14453" t="s">
        <v>18</v>
      </c>
      <c r="H14453" s="2">
        <v>45895</v>
      </c>
      <c r="I14453" t="s">
        <v>19</v>
      </c>
      <c r="J14453" s="3">
        <v>26448</v>
      </c>
      <c r="K14453" s="3">
        <v>19856</v>
      </c>
      <c r="L14453" s="3">
        <v>992.8</v>
      </c>
      <c r="M14453" s="6">
        <v>1</v>
      </c>
      <c r="N14453" s="4">
        <v>-8.6400000000000005E-2</v>
      </c>
      <c r="O14453" s="5">
        <v>0.02</v>
      </c>
    </row>
    <row r="14454" spans="1:15" hidden="1" x14ac:dyDescent="0.3">
      <c r="A14454" t="s">
        <v>6</v>
      </c>
      <c r="B14454" t="s">
        <v>719</v>
      </c>
      <c r="C14454" t="s">
        <v>14</v>
      </c>
      <c r="D14454" t="s">
        <v>720</v>
      </c>
      <c r="E14454" t="s">
        <v>77</v>
      </c>
      <c r="F14454" t="s">
        <v>78</v>
      </c>
      <c r="G14454" t="s">
        <v>18</v>
      </c>
      <c r="H14454" s="2">
        <v>45895</v>
      </c>
      <c r="I14454" t="s">
        <v>19</v>
      </c>
      <c r="J14454" s="3">
        <v>98189</v>
      </c>
      <c r="K14454" s="3">
        <v>73030.600000000006</v>
      </c>
      <c r="L14454" s="3">
        <v>3651.53</v>
      </c>
      <c r="M14454" s="6">
        <v>1</v>
      </c>
      <c r="N14454" s="4">
        <v>-8.6400000000000005E-2</v>
      </c>
      <c r="O14454" s="5">
        <v>0.02</v>
      </c>
    </row>
    <row r="14455" spans="1:15" hidden="1" x14ac:dyDescent="0.3">
      <c r="A14455" t="s">
        <v>6</v>
      </c>
      <c r="B14455" t="s">
        <v>721</v>
      </c>
      <c r="C14455" t="s">
        <v>14</v>
      </c>
      <c r="D14455" t="s">
        <v>722</v>
      </c>
      <c r="E14455" t="s">
        <v>221</v>
      </c>
      <c r="F14455" t="s">
        <v>222</v>
      </c>
      <c r="G14455" t="s">
        <v>18</v>
      </c>
      <c r="H14455" s="2">
        <v>45895</v>
      </c>
      <c r="I14455" t="s">
        <v>19</v>
      </c>
      <c r="J14455" s="3">
        <v>62375</v>
      </c>
      <c r="K14455" s="3">
        <v>46393.03</v>
      </c>
      <c r="L14455" s="3">
        <v>2319.65</v>
      </c>
      <c r="M14455" s="6">
        <v>1</v>
      </c>
      <c r="N14455" s="4">
        <v>-8.6400000000000005E-2</v>
      </c>
      <c r="O14455" s="5">
        <v>0.02</v>
      </c>
    </row>
    <row r="14456" spans="1:15" hidden="1" x14ac:dyDescent="0.3">
      <c r="A14456" t="s">
        <v>6</v>
      </c>
      <c r="B14456" t="s">
        <v>721</v>
      </c>
      <c r="C14456" t="s">
        <v>14</v>
      </c>
      <c r="D14456" t="s">
        <v>723</v>
      </c>
      <c r="E14456" t="s">
        <v>221</v>
      </c>
      <c r="F14456" t="s">
        <v>222</v>
      </c>
      <c r="G14456" t="s">
        <v>18</v>
      </c>
      <c r="H14456" s="2">
        <v>45895</v>
      </c>
      <c r="I14456" t="s">
        <v>19</v>
      </c>
      <c r="J14456" s="3">
        <v>69480</v>
      </c>
      <c r="K14456" s="3">
        <v>51677.1</v>
      </c>
      <c r="L14456" s="3">
        <v>2583.86</v>
      </c>
      <c r="M14456" s="6">
        <v>1</v>
      </c>
      <c r="N14456" s="4">
        <v>-8.6400000000000005E-2</v>
      </c>
      <c r="O14456" s="5">
        <v>0.02</v>
      </c>
    </row>
    <row r="14457" spans="1:15" hidden="1" x14ac:dyDescent="0.3">
      <c r="A14457" t="s">
        <v>6</v>
      </c>
      <c r="B14457" t="s">
        <v>728</v>
      </c>
      <c r="C14457" t="s">
        <v>14</v>
      </c>
      <c r="D14457" t="s">
        <v>729</v>
      </c>
      <c r="E14457" t="s">
        <v>55</v>
      </c>
      <c r="F14457" t="s">
        <v>56</v>
      </c>
      <c r="G14457" t="s">
        <v>18</v>
      </c>
      <c r="H14457" s="2">
        <v>45895</v>
      </c>
      <c r="I14457" t="s">
        <v>19</v>
      </c>
      <c r="J14457" s="3">
        <v>52700</v>
      </c>
      <c r="K14457" s="3">
        <v>38340.949999999997</v>
      </c>
      <c r="L14457" s="3">
        <v>1917.05</v>
      </c>
      <c r="M14457" s="6">
        <v>1</v>
      </c>
      <c r="N14457" s="4">
        <v>-8.6400000000000005E-2</v>
      </c>
      <c r="O14457" s="5">
        <v>0.02</v>
      </c>
    </row>
    <row r="14458" spans="1:15" hidden="1" x14ac:dyDescent="0.3">
      <c r="A14458" t="s">
        <v>6</v>
      </c>
      <c r="B14458" t="s">
        <v>719</v>
      </c>
      <c r="C14458" t="s">
        <v>14</v>
      </c>
      <c r="D14458" t="s">
        <v>2488</v>
      </c>
      <c r="E14458" t="s">
        <v>77</v>
      </c>
      <c r="F14458" t="s">
        <v>78</v>
      </c>
      <c r="G14458" t="s">
        <v>18</v>
      </c>
      <c r="H14458" s="2">
        <v>45895</v>
      </c>
      <c r="I14458" t="s">
        <v>19</v>
      </c>
      <c r="J14458" s="3">
        <v>14263</v>
      </c>
      <c r="K14458" s="3">
        <v>10537.72</v>
      </c>
      <c r="L14458" s="3">
        <v>526.89</v>
      </c>
      <c r="M14458" s="6">
        <v>1</v>
      </c>
      <c r="N14458" s="4">
        <v>-8.6400000000000005E-2</v>
      </c>
      <c r="O14458" s="5">
        <v>0.02</v>
      </c>
    </row>
    <row r="14459" spans="1:15" hidden="1" x14ac:dyDescent="0.3">
      <c r="A14459" t="s">
        <v>6</v>
      </c>
      <c r="B14459" t="s">
        <v>758</v>
      </c>
      <c r="C14459" t="s">
        <v>14</v>
      </c>
      <c r="D14459" t="s">
        <v>759</v>
      </c>
      <c r="E14459" t="s">
        <v>77</v>
      </c>
      <c r="F14459" t="s">
        <v>78</v>
      </c>
      <c r="G14459" t="s">
        <v>18</v>
      </c>
      <c r="H14459" s="2">
        <v>45895</v>
      </c>
      <c r="I14459" t="s">
        <v>19</v>
      </c>
      <c r="J14459" s="3">
        <v>51836</v>
      </c>
      <c r="K14459" s="3">
        <v>38553.94</v>
      </c>
      <c r="L14459" s="3">
        <v>1927.7</v>
      </c>
      <c r="M14459" s="6">
        <v>1</v>
      </c>
      <c r="N14459" s="4">
        <v>-8.6400000000000005E-2</v>
      </c>
      <c r="O14459" s="5">
        <v>0.02</v>
      </c>
    </row>
    <row r="14460" spans="1:15" hidden="1" x14ac:dyDescent="0.3">
      <c r="A14460" t="s">
        <v>6</v>
      </c>
      <c r="B14460" t="s">
        <v>433</v>
      </c>
      <c r="C14460" t="s">
        <v>14</v>
      </c>
      <c r="D14460" t="s">
        <v>760</v>
      </c>
      <c r="E14460" t="s">
        <v>432</v>
      </c>
      <c r="F14460" t="s">
        <v>433</v>
      </c>
      <c r="G14460" t="s">
        <v>18</v>
      </c>
      <c r="H14460" s="2">
        <v>45895</v>
      </c>
      <c r="I14460" t="s">
        <v>19</v>
      </c>
      <c r="J14460" s="3">
        <v>306024</v>
      </c>
      <c r="K14460" s="3">
        <v>227611.8</v>
      </c>
      <c r="L14460" s="3">
        <v>11380.59</v>
      </c>
      <c r="M14460" s="6">
        <v>1</v>
      </c>
      <c r="N14460" s="4">
        <v>-8.6400000000000005E-2</v>
      </c>
      <c r="O14460" s="5">
        <v>0.02</v>
      </c>
    </row>
    <row r="14461" spans="1:15" hidden="1" x14ac:dyDescent="0.3">
      <c r="A14461" t="s">
        <v>6</v>
      </c>
      <c r="B14461" t="s">
        <v>187</v>
      </c>
      <c r="C14461" t="s">
        <v>14</v>
      </c>
      <c r="D14461" t="s">
        <v>2489</v>
      </c>
      <c r="E14461" t="s">
        <v>59</v>
      </c>
      <c r="F14461" t="s">
        <v>60</v>
      </c>
      <c r="G14461" t="s">
        <v>18</v>
      </c>
      <c r="H14461" s="2">
        <v>45895</v>
      </c>
      <c r="I14461" t="s">
        <v>19</v>
      </c>
      <c r="J14461" s="3">
        <v>332381</v>
      </c>
      <c r="K14461" s="3">
        <v>226685.34</v>
      </c>
      <c r="L14461" s="3">
        <v>11334.27</v>
      </c>
      <c r="M14461" s="6">
        <v>1</v>
      </c>
      <c r="N14461" s="4">
        <v>-8.6400000000000005E-2</v>
      </c>
      <c r="O14461" s="5">
        <v>0.02</v>
      </c>
    </row>
    <row r="14462" spans="1:15" hidden="1" x14ac:dyDescent="0.3">
      <c r="A14462" t="s">
        <v>6</v>
      </c>
      <c r="B14462" t="s">
        <v>764</v>
      </c>
      <c r="C14462" t="s">
        <v>14</v>
      </c>
      <c r="D14462" t="s">
        <v>765</v>
      </c>
      <c r="E14462" t="s">
        <v>81</v>
      </c>
      <c r="F14462" t="s">
        <v>82</v>
      </c>
      <c r="G14462" t="s">
        <v>18</v>
      </c>
      <c r="H14462" s="2">
        <v>45895</v>
      </c>
      <c r="I14462" t="s">
        <v>19</v>
      </c>
      <c r="J14462" s="3">
        <v>159390</v>
      </c>
      <c r="K14462" s="3">
        <v>102052</v>
      </c>
      <c r="L14462" s="3">
        <v>5102.59</v>
      </c>
      <c r="M14462" s="6">
        <v>1</v>
      </c>
      <c r="N14462" s="4">
        <v>-8.6400000000000005E-2</v>
      </c>
      <c r="O14462" s="5">
        <v>0.02</v>
      </c>
    </row>
    <row r="14463" spans="1:15" hidden="1" x14ac:dyDescent="0.3">
      <c r="A14463" t="s">
        <v>6</v>
      </c>
      <c r="B14463" t="s">
        <v>594</v>
      </c>
      <c r="C14463" t="s">
        <v>14</v>
      </c>
      <c r="D14463" t="s">
        <v>767</v>
      </c>
      <c r="E14463" t="s">
        <v>16</v>
      </c>
      <c r="F14463" t="s">
        <v>17</v>
      </c>
      <c r="G14463" t="s">
        <v>18</v>
      </c>
      <c r="H14463" s="2">
        <v>45895</v>
      </c>
      <c r="I14463" t="s">
        <v>19</v>
      </c>
      <c r="J14463" s="3">
        <v>11468</v>
      </c>
      <c r="K14463" s="3">
        <v>7522</v>
      </c>
      <c r="L14463" s="3">
        <v>376.1</v>
      </c>
      <c r="M14463" s="6">
        <v>1</v>
      </c>
      <c r="N14463" s="4">
        <v>-8.6400000000000005E-2</v>
      </c>
      <c r="O14463" s="5">
        <v>0.02</v>
      </c>
    </row>
    <row r="14464" spans="1:15" hidden="1" x14ac:dyDescent="0.3">
      <c r="A14464" t="s">
        <v>6</v>
      </c>
      <c r="B14464" t="s">
        <v>890</v>
      </c>
      <c r="C14464" t="s">
        <v>14</v>
      </c>
      <c r="D14464" t="s">
        <v>2490</v>
      </c>
      <c r="E14464" t="s">
        <v>798</v>
      </c>
      <c r="F14464" t="s">
        <v>799</v>
      </c>
      <c r="G14464" t="s">
        <v>18</v>
      </c>
      <c r="H14464" s="2">
        <v>45895</v>
      </c>
      <c r="I14464" t="s">
        <v>19</v>
      </c>
      <c r="J14464" s="3">
        <v>14933</v>
      </c>
      <c r="K14464" s="3">
        <v>10184.33</v>
      </c>
      <c r="L14464" s="3">
        <v>509.22</v>
      </c>
      <c r="M14464" s="6">
        <v>1</v>
      </c>
      <c r="N14464" s="4">
        <v>-8.6400000000000005E-2</v>
      </c>
      <c r="O14464" s="5">
        <v>0.02</v>
      </c>
    </row>
    <row r="14465" spans="1:15" hidden="1" x14ac:dyDescent="0.3">
      <c r="A14465" t="s">
        <v>6</v>
      </c>
      <c r="B14465" t="s">
        <v>771</v>
      </c>
      <c r="C14465" t="s">
        <v>14</v>
      </c>
      <c r="D14465" t="s">
        <v>772</v>
      </c>
      <c r="E14465" t="s">
        <v>51</v>
      </c>
      <c r="F14465" t="s">
        <v>52</v>
      </c>
      <c r="G14465" t="s">
        <v>18</v>
      </c>
      <c r="H14465" s="2">
        <v>45895</v>
      </c>
      <c r="I14465" t="s">
        <v>19</v>
      </c>
      <c r="J14465" s="3">
        <v>60856</v>
      </c>
      <c r="K14465" s="3">
        <v>44274.46</v>
      </c>
      <c r="L14465" s="3">
        <v>2213.7199999999998</v>
      </c>
      <c r="M14465" s="6">
        <v>1</v>
      </c>
      <c r="N14465" s="4">
        <v>-8.6400000000000005E-2</v>
      </c>
      <c r="O14465" s="5">
        <v>0.02</v>
      </c>
    </row>
    <row r="14466" spans="1:15" hidden="1" x14ac:dyDescent="0.3">
      <c r="A14466" t="s">
        <v>6</v>
      </c>
      <c r="B14466" t="s">
        <v>771</v>
      </c>
      <c r="C14466" t="s">
        <v>14</v>
      </c>
      <c r="D14466" t="s">
        <v>773</v>
      </c>
      <c r="E14466" t="s">
        <v>51</v>
      </c>
      <c r="F14466" t="s">
        <v>52</v>
      </c>
      <c r="G14466" t="s">
        <v>18</v>
      </c>
      <c r="H14466" s="2">
        <v>45895</v>
      </c>
      <c r="I14466" t="s">
        <v>19</v>
      </c>
      <c r="J14466" s="3">
        <v>51309</v>
      </c>
      <c r="K14466" s="3">
        <v>37329.06</v>
      </c>
      <c r="L14466" s="3">
        <v>1866.45</v>
      </c>
      <c r="M14466" s="6">
        <v>1</v>
      </c>
      <c r="N14466" s="4">
        <v>-8.6400000000000005E-2</v>
      </c>
      <c r="O14466" s="5">
        <v>0.02</v>
      </c>
    </row>
    <row r="14467" spans="1:15" hidden="1" x14ac:dyDescent="0.3">
      <c r="A14467" t="s">
        <v>6</v>
      </c>
      <c r="B14467" t="s">
        <v>900</v>
      </c>
      <c r="C14467" t="s">
        <v>14</v>
      </c>
      <c r="D14467" t="s">
        <v>2491</v>
      </c>
      <c r="E14467" t="s">
        <v>135</v>
      </c>
      <c r="F14467" t="s">
        <v>136</v>
      </c>
      <c r="G14467" t="s">
        <v>18</v>
      </c>
      <c r="H14467" s="2">
        <v>45895</v>
      </c>
      <c r="I14467" t="s">
        <v>19</v>
      </c>
      <c r="J14467" s="3">
        <v>182778</v>
      </c>
      <c r="K14467" s="3">
        <v>127239.09</v>
      </c>
      <c r="L14467" s="3">
        <v>6361.97</v>
      </c>
      <c r="M14467" s="6">
        <v>1</v>
      </c>
      <c r="N14467" s="4">
        <v>-8.6400000000000005E-2</v>
      </c>
      <c r="O14467" s="5">
        <v>0.02</v>
      </c>
    </row>
    <row r="14468" spans="1:15" hidden="1" x14ac:dyDescent="0.3">
      <c r="A14468" t="s">
        <v>6</v>
      </c>
      <c r="B14468" t="s">
        <v>774</v>
      </c>
      <c r="C14468" t="s">
        <v>14</v>
      </c>
      <c r="D14468" t="s">
        <v>775</v>
      </c>
      <c r="E14468" t="s">
        <v>51</v>
      </c>
      <c r="F14468" t="s">
        <v>52</v>
      </c>
      <c r="G14468" t="s">
        <v>18</v>
      </c>
      <c r="H14468" s="2">
        <v>45895</v>
      </c>
      <c r="I14468" t="s">
        <v>19</v>
      </c>
      <c r="J14468" s="3">
        <v>44119</v>
      </c>
      <c r="K14468" s="3">
        <v>32098.51</v>
      </c>
      <c r="L14468" s="3">
        <v>1604.93</v>
      </c>
      <c r="M14468" s="6">
        <v>1</v>
      </c>
      <c r="N14468" s="4">
        <v>-8.6400000000000005E-2</v>
      </c>
      <c r="O14468" s="5">
        <v>0.02</v>
      </c>
    </row>
    <row r="14469" spans="1:15" hidden="1" x14ac:dyDescent="0.3">
      <c r="A14469" t="s">
        <v>6</v>
      </c>
      <c r="B14469" t="s">
        <v>904</v>
      </c>
      <c r="C14469" t="s">
        <v>14</v>
      </c>
      <c r="D14469" t="s">
        <v>2492</v>
      </c>
      <c r="E14469" t="s">
        <v>55</v>
      </c>
      <c r="F14469" t="s">
        <v>56</v>
      </c>
      <c r="G14469" t="s">
        <v>18</v>
      </c>
      <c r="H14469" s="2">
        <v>45895</v>
      </c>
      <c r="I14469" t="s">
        <v>19</v>
      </c>
      <c r="J14469" s="3">
        <v>194161.31</v>
      </c>
      <c r="K14469" s="3">
        <v>135388.51</v>
      </c>
      <c r="L14469" s="3">
        <v>6769.43</v>
      </c>
      <c r="M14469" s="6">
        <v>1</v>
      </c>
      <c r="N14469" s="4">
        <v>-8.6400000000000005E-2</v>
      </c>
      <c r="O14469" s="5">
        <v>0.02</v>
      </c>
    </row>
    <row r="14470" spans="1:15" hidden="1" x14ac:dyDescent="0.3">
      <c r="A14470" t="s">
        <v>6</v>
      </c>
      <c r="B14470" t="s">
        <v>855</v>
      </c>
      <c r="C14470" t="s">
        <v>14</v>
      </c>
      <c r="D14470" t="s">
        <v>2493</v>
      </c>
      <c r="E14470" t="s">
        <v>55</v>
      </c>
      <c r="F14470" t="s">
        <v>56</v>
      </c>
      <c r="G14470" t="s">
        <v>18</v>
      </c>
      <c r="H14470" s="2">
        <v>45895</v>
      </c>
      <c r="I14470" t="s">
        <v>19</v>
      </c>
      <c r="J14470" s="3">
        <v>24804</v>
      </c>
      <c r="K14470" s="3">
        <v>16862.07</v>
      </c>
      <c r="L14470" s="3">
        <v>843.12</v>
      </c>
      <c r="M14470" s="6">
        <v>1</v>
      </c>
      <c r="N14470" s="4">
        <v>-8.6400000000000005E-2</v>
      </c>
      <c r="O14470" s="5">
        <v>0.02</v>
      </c>
    </row>
    <row r="14471" spans="1:15" hidden="1" x14ac:dyDescent="0.3">
      <c r="A14471" t="s">
        <v>6</v>
      </c>
      <c r="B14471" t="s">
        <v>776</v>
      </c>
      <c r="C14471" t="s">
        <v>14</v>
      </c>
      <c r="D14471" t="s">
        <v>777</v>
      </c>
      <c r="E14471" t="s">
        <v>77</v>
      </c>
      <c r="F14471" t="s">
        <v>78</v>
      </c>
      <c r="G14471" t="s">
        <v>18</v>
      </c>
      <c r="H14471" s="2">
        <v>45895</v>
      </c>
      <c r="I14471" t="s">
        <v>19</v>
      </c>
      <c r="J14471" s="3">
        <v>720884</v>
      </c>
      <c r="K14471" s="3">
        <v>461557</v>
      </c>
      <c r="L14471" s="3">
        <v>23077.85</v>
      </c>
      <c r="M14471" s="6">
        <v>1</v>
      </c>
      <c r="N14471" s="4">
        <v>-8.6400000000000005E-2</v>
      </c>
      <c r="O14471" s="5">
        <v>0.02</v>
      </c>
    </row>
    <row r="14472" spans="1:15" hidden="1" x14ac:dyDescent="0.3">
      <c r="A14472" t="s">
        <v>6</v>
      </c>
      <c r="B14472" t="s">
        <v>195</v>
      </c>
      <c r="C14472" t="s">
        <v>14</v>
      </c>
      <c r="D14472" t="s">
        <v>196</v>
      </c>
      <c r="E14472" t="s">
        <v>35</v>
      </c>
      <c r="F14472" t="s">
        <v>36</v>
      </c>
      <c r="G14472" t="s">
        <v>18</v>
      </c>
      <c r="H14472" s="2">
        <v>45895</v>
      </c>
      <c r="I14472" t="s">
        <v>19</v>
      </c>
      <c r="J14472" s="3">
        <v>198450.82</v>
      </c>
      <c r="K14472" s="3">
        <v>127061.37</v>
      </c>
      <c r="L14472" s="3">
        <v>6353.06</v>
      </c>
      <c r="M14472" s="6">
        <v>1</v>
      </c>
      <c r="N14472" s="4">
        <v>-8.6400000000000005E-2</v>
      </c>
      <c r="O14472" s="5">
        <v>0.02</v>
      </c>
    </row>
    <row r="14473" spans="1:15" hidden="1" x14ac:dyDescent="0.3">
      <c r="A14473" t="s">
        <v>6</v>
      </c>
      <c r="B14473" t="s">
        <v>780</v>
      </c>
      <c r="C14473" t="s">
        <v>14</v>
      </c>
      <c r="D14473" t="s">
        <v>781</v>
      </c>
      <c r="E14473" t="s">
        <v>35</v>
      </c>
      <c r="F14473" t="s">
        <v>36</v>
      </c>
      <c r="G14473" t="s">
        <v>18</v>
      </c>
      <c r="H14473" s="2">
        <v>45895</v>
      </c>
      <c r="I14473" t="s">
        <v>19</v>
      </c>
      <c r="J14473" s="3">
        <v>67653</v>
      </c>
      <c r="K14473" s="3">
        <v>50318.23</v>
      </c>
      <c r="L14473" s="3">
        <v>2515.91</v>
      </c>
      <c r="M14473" s="6">
        <v>1</v>
      </c>
      <c r="N14473" s="4">
        <v>-8.6400000000000005E-2</v>
      </c>
      <c r="O14473" s="5">
        <v>0.02</v>
      </c>
    </row>
    <row r="14474" spans="1:15" hidden="1" x14ac:dyDescent="0.3">
      <c r="A14474" t="s">
        <v>6</v>
      </c>
      <c r="B14474" t="s">
        <v>776</v>
      </c>
      <c r="C14474" t="s">
        <v>14</v>
      </c>
      <c r="D14474" t="s">
        <v>2494</v>
      </c>
      <c r="E14474" t="s">
        <v>77</v>
      </c>
      <c r="F14474" t="s">
        <v>78</v>
      </c>
      <c r="G14474" t="s">
        <v>18</v>
      </c>
      <c r="H14474" s="2">
        <v>45895</v>
      </c>
      <c r="I14474" t="s">
        <v>19</v>
      </c>
      <c r="J14474" s="3">
        <v>55819</v>
      </c>
      <c r="K14474" s="3">
        <v>38068.639999999999</v>
      </c>
      <c r="L14474" s="3">
        <v>1903.45</v>
      </c>
      <c r="M14474" s="6">
        <v>1</v>
      </c>
      <c r="N14474" s="4">
        <v>-8.6400000000000005E-2</v>
      </c>
      <c r="O14474" s="5">
        <v>0.02</v>
      </c>
    </row>
    <row r="14475" spans="1:15" hidden="1" x14ac:dyDescent="0.3">
      <c r="A14475" t="s">
        <v>6</v>
      </c>
      <c r="B14475" t="s">
        <v>784</v>
      </c>
      <c r="C14475" t="s">
        <v>14</v>
      </c>
      <c r="D14475" t="s">
        <v>785</v>
      </c>
      <c r="E14475" t="s">
        <v>81</v>
      </c>
      <c r="F14475" t="s">
        <v>82</v>
      </c>
      <c r="G14475" t="s">
        <v>18</v>
      </c>
      <c r="H14475" s="2">
        <v>45895</v>
      </c>
      <c r="I14475" t="s">
        <v>19</v>
      </c>
      <c r="J14475" s="3">
        <v>416712</v>
      </c>
      <c r="K14475" s="3">
        <v>266806</v>
      </c>
      <c r="L14475" s="3">
        <v>13340.3</v>
      </c>
      <c r="M14475" s="6">
        <v>1</v>
      </c>
      <c r="N14475" s="4">
        <v>-8.6400000000000005E-2</v>
      </c>
      <c r="O14475" s="5">
        <v>0.02</v>
      </c>
    </row>
    <row r="14476" spans="1:15" hidden="1" x14ac:dyDescent="0.3">
      <c r="A14476" t="s">
        <v>6</v>
      </c>
      <c r="B14476" t="s">
        <v>786</v>
      </c>
      <c r="C14476" t="s">
        <v>14</v>
      </c>
      <c r="D14476" t="s">
        <v>787</v>
      </c>
      <c r="E14476" t="s">
        <v>55</v>
      </c>
      <c r="F14476" t="s">
        <v>56</v>
      </c>
      <c r="G14476" t="s">
        <v>18</v>
      </c>
      <c r="H14476" s="2">
        <v>45895</v>
      </c>
      <c r="I14476" t="s">
        <v>19</v>
      </c>
      <c r="J14476" s="3">
        <v>83257</v>
      </c>
      <c r="K14476" s="3">
        <v>60572.27</v>
      </c>
      <c r="L14476" s="3">
        <v>3028.61</v>
      </c>
      <c r="M14476" s="6">
        <v>1</v>
      </c>
      <c r="N14476" s="4">
        <v>-8.6400000000000005E-2</v>
      </c>
      <c r="O14476" s="5">
        <v>0.02</v>
      </c>
    </row>
    <row r="14477" spans="1:15" hidden="1" x14ac:dyDescent="0.3">
      <c r="A14477" t="s">
        <v>6</v>
      </c>
      <c r="B14477" t="s">
        <v>790</v>
      </c>
      <c r="C14477" t="s">
        <v>14</v>
      </c>
      <c r="D14477" t="s">
        <v>791</v>
      </c>
      <c r="E14477" t="s">
        <v>81</v>
      </c>
      <c r="F14477" t="s">
        <v>82</v>
      </c>
      <c r="G14477" t="s">
        <v>18</v>
      </c>
      <c r="H14477" s="2">
        <v>45895</v>
      </c>
      <c r="I14477" t="s">
        <v>19</v>
      </c>
      <c r="J14477" s="3">
        <v>95447</v>
      </c>
      <c r="K14477" s="3">
        <v>70990.78</v>
      </c>
      <c r="L14477" s="3">
        <v>3549.54</v>
      </c>
      <c r="M14477" s="6">
        <v>1</v>
      </c>
      <c r="N14477" s="4">
        <v>-8.6400000000000005E-2</v>
      </c>
      <c r="O14477" s="5">
        <v>0.02</v>
      </c>
    </row>
    <row r="14478" spans="1:15" hidden="1" x14ac:dyDescent="0.3">
      <c r="A14478" t="s">
        <v>6</v>
      </c>
      <c r="B14478" t="s">
        <v>792</v>
      </c>
      <c r="C14478" t="s">
        <v>14</v>
      </c>
      <c r="D14478" t="s">
        <v>793</v>
      </c>
      <c r="E14478" t="s">
        <v>55</v>
      </c>
      <c r="F14478" t="s">
        <v>56</v>
      </c>
      <c r="G14478" t="s">
        <v>18</v>
      </c>
      <c r="H14478" s="2">
        <v>45895</v>
      </c>
      <c r="I14478" t="s">
        <v>19</v>
      </c>
      <c r="J14478" s="3">
        <v>143421</v>
      </c>
      <c r="K14478" s="3">
        <v>104343.78</v>
      </c>
      <c r="L14478" s="3">
        <v>5217.1899999999996</v>
      </c>
      <c r="M14478" s="6">
        <v>1</v>
      </c>
      <c r="N14478" s="4">
        <v>-8.6400000000000005E-2</v>
      </c>
      <c r="O14478" s="5">
        <v>0.02</v>
      </c>
    </row>
    <row r="14479" spans="1:15" hidden="1" x14ac:dyDescent="0.3">
      <c r="A14479" t="s">
        <v>6</v>
      </c>
      <c r="B14479" t="s">
        <v>792</v>
      </c>
      <c r="C14479" t="s">
        <v>14</v>
      </c>
      <c r="D14479" t="s">
        <v>794</v>
      </c>
      <c r="E14479" t="s">
        <v>55</v>
      </c>
      <c r="F14479" t="s">
        <v>56</v>
      </c>
      <c r="G14479" t="s">
        <v>18</v>
      </c>
      <c r="H14479" s="2">
        <v>45895</v>
      </c>
      <c r="I14479" t="s">
        <v>19</v>
      </c>
      <c r="J14479" s="3">
        <v>106074</v>
      </c>
      <c r="K14479" s="3">
        <v>77172.81</v>
      </c>
      <c r="L14479" s="3">
        <v>3858.64</v>
      </c>
      <c r="M14479" s="6">
        <v>1</v>
      </c>
      <c r="N14479" s="4">
        <v>-8.6400000000000005E-2</v>
      </c>
      <c r="O14479" s="5">
        <v>0.02</v>
      </c>
    </row>
    <row r="14480" spans="1:15" hidden="1" x14ac:dyDescent="0.3">
      <c r="A14480" t="s">
        <v>6</v>
      </c>
      <c r="B14480" t="s">
        <v>792</v>
      </c>
      <c r="C14480" t="s">
        <v>14</v>
      </c>
      <c r="D14480" t="s">
        <v>795</v>
      </c>
      <c r="E14480" t="s">
        <v>55</v>
      </c>
      <c r="F14480" t="s">
        <v>56</v>
      </c>
      <c r="G14480" t="s">
        <v>18</v>
      </c>
      <c r="H14480" s="2">
        <v>45895</v>
      </c>
      <c r="I14480" t="s">
        <v>19</v>
      </c>
      <c r="J14480" s="3">
        <v>109529</v>
      </c>
      <c r="K14480" s="3">
        <v>79686.41</v>
      </c>
      <c r="L14480" s="3">
        <v>3984.32</v>
      </c>
      <c r="M14480" s="6">
        <v>1</v>
      </c>
      <c r="N14480" s="4">
        <v>-8.6400000000000005E-2</v>
      </c>
      <c r="O14480" s="5">
        <v>0.02</v>
      </c>
    </row>
    <row r="14481" spans="1:15" hidden="1" x14ac:dyDescent="0.3">
      <c r="A14481" t="s">
        <v>6</v>
      </c>
      <c r="B14481" t="s">
        <v>796</v>
      </c>
      <c r="C14481" t="s">
        <v>14</v>
      </c>
      <c r="D14481" t="s">
        <v>797</v>
      </c>
      <c r="E14481" t="s">
        <v>798</v>
      </c>
      <c r="F14481" t="s">
        <v>799</v>
      </c>
      <c r="G14481" t="s">
        <v>18</v>
      </c>
      <c r="H14481" s="2">
        <v>45895</v>
      </c>
      <c r="I14481" t="s">
        <v>19</v>
      </c>
      <c r="J14481" s="3">
        <v>356739</v>
      </c>
      <c r="K14481" s="3">
        <v>233553</v>
      </c>
      <c r="L14481" s="3">
        <v>11677.65</v>
      </c>
      <c r="M14481" s="6">
        <v>1</v>
      </c>
      <c r="N14481" s="4">
        <v>-8.6400000000000005E-2</v>
      </c>
      <c r="O14481" s="5">
        <v>0.02</v>
      </c>
    </row>
    <row r="14482" spans="1:15" hidden="1" x14ac:dyDescent="0.3">
      <c r="A14482" t="s">
        <v>6</v>
      </c>
      <c r="B14482" t="s">
        <v>939</v>
      </c>
      <c r="C14482" t="s">
        <v>14</v>
      </c>
      <c r="D14482" t="s">
        <v>2225</v>
      </c>
      <c r="E14482" t="s">
        <v>51</v>
      </c>
      <c r="F14482" t="s">
        <v>52</v>
      </c>
      <c r="G14482" t="s">
        <v>18</v>
      </c>
      <c r="H14482" s="2">
        <v>45895</v>
      </c>
      <c r="I14482" t="s">
        <v>19</v>
      </c>
      <c r="J14482" s="3">
        <v>21646</v>
      </c>
      <c r="K14482" s="3">
        <v>15094</v>
      </c>
      <c r="L14482" s="3">
        <v>754.69</v>
      </c>
      <c r="M14482" s="6">
        <v>1</v>
      </c>
      <c r="N14482" s="4">
        <v>-8.6400000000000005E-2</v>
      </c>
      <c r="O14482" s="5">
        <v>0.02</v>
      </c>
    </row>
    <row r="14483" spans="1:15" hidden="1" x14ac:dyDescent="0.3">
      <c r="A14483" t="s">
        <v>6</v>
      </c>
      <c r="B14483" t="s">
        <v>942</v>
      </c>
      <c r="C14483" t="s">
        <v>14</v>
      </c>
      <c r="D14483" t="s">
        <v>2226</v>
      </c>
      <c r="E14483" t="s">
        <v>798</v>
      </c>
      <c r="F14483" t="s">
        <v>799</v>
      </c>
      <c r="G14483" t="s">
        <v>18</v>
      </c>
      <c r="H14483" s="2">
        <v>45895</v>
      </c>
      <c r="I14483" t="s">
        <v>19</v>
      </c>
      <c r="J14483" s="3">
        <v>24429</v>
      </c>
      <c r="K14483" s="3">
        <v>17034</v>
      </c>
      <c r="L14483" s="3">
        <v>851.7</v>
      </c>
      <c r="M14483" s="6">
        <v>1</v>
      </c>
      <c r="N14483" s="4">
        <v>-8.6400000000000005E-2</v>
      </c>
      <c r="O14483" s="5">
        <v>0.02</v>
      </c>
    </row>
    <row r="14484" spans="1:15" hidden="1" x14ac:dyDescent="0.3">
      <c r="A14484" t="s">
        <v>6</v>
      </c>
      <c r="B14484" t="s">
        <v>79</v>
      </c>
      <c r="C14484" t="s">
        <v>14</v>
      </c>
      <c r="D14484" t="s">
        <v>80</v>
      </c>
      <c r="E14484" t="s">
        <v>81</v>
      </c>
      <c r="F14484" t="s">
        <v>82</v>
      </c>
      <c r="G14484" t="s">
        <v>18</v>
      </c>
      <c r="H14484" s="2">
        <v>45895</v>
      </c>
      <c r="I14484" t="s">
        <v>19</v>
      </c>
      <c r="J14484" s="3">
        <v>41726</v>
      </c>
      <c r="K14484" s="3">
        <v>31034.78</v>
      </c>
      <c r="L14484" s="3">
        <v>1551.74</v>
      </c>
      <c r="M14484" s="6">
        <v>1</v>
      </c>
      <c r="N14484" s="4">
        <v>-8.6400000000000005E-2</v>
      </c>
      <c r="O14484" s="5">
        <v>0.02</v>
      </c>
    </row>
    <row r="14485" spans="1:15" hidden="1" x14ac:dyDescent="0.3">
      <c r="A14485" t="s">
        <v>6</v>
      </c>
      <c r="B14485" t="s">
        <v>804</v>
      </c>
      <c r="C14485" t="s">
        <v>14</v>
      </c>
      <c r="D14485" t="s">
        <v>805</v>
      </c>
      <c r="E14485" t="s">
        <v>55</v>
      </c>
      <c r="F14485" t="s">
        <v>56</v>
      </c>
      <c r="G14485" t="s">
        <v>18</v>
      </c>
      <c r="H14485" s="2">
        <v>45895</v>
      </c>
      <c r="I14485" t="s">
        <v>19</v>
      </c>
      <c r="J14485" s="3">
        <v>124520</v>
      </c>
      <c r="K14485" s="3">
        <v>92613.96</v>
      </c>
      <c r="L14485" s="3">
        <v>4630.7</v>
      </c>
      <c r="M14485" s="6">
        <v>1</v>
      </c>
      <c r="N14485" s="4">
        <v>-8.6400000000000005E-2</v>
      </c>
      <c r="O14485" s="5">
        <v>0.02</v>
      </c>
    </row>
    <row r="14486" spans="1:15" hidden="1" x14ac:dyDescent="0.3">
      <c r="A14486" t="s">
        <v>6</v>
      </c>
      <c r="B14486" t="s">
        <v>806</v>
      </c>
      <c r="C14486" t="s">
        <v>14</v>
      </c>
      <c r="D14486" t="s">
        <v>807</v>
      </c>
      <c r="E14486" t="s">
        <v>16</v>
      </c>
      <c r="F14486" t="s">
        <v>17</v>
      </c>
      <c r="G14486" t="s">
        <v>18</v>
      </c>
      <c r="H14486" s="2">
        <v>45895</v>
      </c>
      <c r="I14486" t="s">
        <v>19</v>
      </c>
      <c r="J14486" s="3">
        <v>60455</v>
      </c>
      <c r="K14486" s="3">
        <v>44964.480000000003</v>
      </c>
      <c r="L14486" s="3">
        <v>2248.2199999999998</v>
      </c>
      <c r="M14486" s="6">
        <v>1</v>
      </c>
      <c r="N14486" s="4">
        <v>-8.6400000000000005E-2</v>
      </c>
      <c r="O14486" s="5">
        <v>0.02</v>
      </c>
    </row>
    <row r="14487" spans="1:15" hidden="1" x14ac:dyDescent="0.3">
      <c r="A14487" t="s">
        <v>6</v>
      </c>
      <c r="B14487" t="s">
        <v>955</v>
      </c>
      <c r="C14487" t="s">
        <v>14</v>
      </c>
      <c r="D14487" t="s">
        <v>2229</v>
      </c>
      <c r="E14487" t="s">
        <v>81</v>
      </c>
      <c r="F14487" t="s">
        <v>82</v>
      </c>
      <c r="G14487" t="s">
        <v>18</v>
      </c>
      <c r="H14487" s="2">
        <v>45895</v>
      </c>
      <c r="I14487" t="s">
        <v>19</v>
      </c>
      <c r="J14487" s="3">
        <v>130016</v>
      </c>
      <c r="K14487" s="3">
        <v>90660</v>
      </c>
      <c r="L14487" s="3">
        <v>4533</v>
      </c>
      <c r="M14487" s="6">
        <v>1</v>
      </c>
      <c r="N14487" s="4">
        <v>-8.6400000000000005E-2</v>
      </c>
      <c r="O14487" s="5">
        <v>0.02</v>
      </c>
    </row>
    <row r="14488" spans="1:15" hidden="1" x14ac:dyDescent="0.3">
      <c r="A14488" t="s">
        <v>6</v>
      </c>
      <c r="B14488" t="s">
        <v>953</v>
      </c>
      <c r="C14488" t="s">
        <v>14</v>
      </c>
      <c r="D14488" t="s">
        <v>2230</v>
      </c>
      <c r="E14488" t="s">
        <v>81</v>
      </c>
      <c r="F14488" t="s">
        <v>82</v>
      </c>
      <c r="G14488" t="s">
        <v>18</v>
      </c>
      <c r="H14488" s="2">
        <v>45895</v>
      </c>
      <c r="I14488" t="s">
        <v>19</v>
      </c>
      <c r="J14488" s="3">
        <v>62775</v>
      </c>
      <c r="K14488" s="3">
        <v>43700</v>
      </c>
      <c r="L14488" s="3">
        <v>2185</v>
      </c>
      <c r="M14488" s="6">
        <v>1</v>
      </c>
      <c r="N14488" s="4">
        <v>-8.6400000000000005E-2</v>
      </c>
      <c r="O14488" s="5">
        <v>0.02</v>
      </c>
    </row>
    <row r="14489" spans="1:15" hidden="1" x14ac:dyDescent="0.3">
      <c r="A14489" t="s">
        <v>6</v>
      </c>
      <c r="B14489" t="s">
        <v>808</v>
      </c>
      <c r="C14489" t="s">
        <v>14</v>
      </c>
      <c r="D14489" t="s">
        <v>809</v>
      </c>
      <c r="E14489" t="s">
        <v>244</v>
      </c>
      <c r="F14489" t="s">
        <v>245</v>
      </c>
      <c r="G14489" t="s">
        <v>18</v>
      </c>
      <c r="H14489" s="2">
        <v>45895</v>
      </c>
      <c r="I14489" t="s">
        <v>19</v>
      </c>
      <c r="J14489" s="3">
        <v>58492</v>
      </c>
      <c r="K14489" s="3">
        <v>43432.97</v>
      </c>
      <c r="L14489" s="3">
        <v>2171.65</v>
      </c>
      <c r="M14489" s="6">
        <v>1</v>
      </c>
      <c r="N14489" s="4">
        <v>-8.6400000000000005E-2</v>
      </c>
      <c r="O14489" s="5">
        <v>0.02</v>
      </c>
    </row>
    <row r="14490" spans="1:15" hidden="1" x14ac:dyDescent="0.3">
      <c r="A14490" t="s">
        <v>6</v>
      </c>
      <c r="B14490" t="s">
        <v>810</v>
      </c>
      <c r="C14490" t="s">
        <v>14</v>
      </c>
      <c r="D14490" t="s">
        <v>811</v>
      </c>
      <c r="E14490" t="s">
        <v>55</v>
      </c>
      <c r="F14490" t="s">
        <v>56</v>
      </c>
      <c r="G14490" t="s">
        <v>18</v>
      </c>
      <c r="H14490" s="2">
        <v>45895</v>
      </c>
      <c r="I14490" t="s">
        <v>19</v>
      </c>
      <c r="J14490" s="3">
        <v>111152</v>
      </c>
      <c r="K14490" s="3">
        <v>82672</v>
      </c>
      <c r="L14490" s="3">
        <v>4133.6000000000004</v>
      </c>
      <c r="M14490" s="6">
        <v>1</v>
      </c>
      <c r="N14490" s="4">
        <v>-8.6400000000000005E-2</v>
      </c>
      <c r="O14490" s="5">
        <v>0.02</v>
      </c>
    </row>
    <row r="14491" spans="1:15" hidden="1" x14ac:dyDescent="0.3">
      <c r="A14491" t="s">
        <v>6</v>
      </c>
      <c r="B14491" t="s">
        <v>473</v>
      </c>
      <c r="C14491" t="s">
        <v>14</v>
      </c>
      <c r="D14491" t="s">
        <v>812</v>
      </c>
      <c r="E14491" t="s">
        <v>35</v>
      </c>
      <c r="F14491" t="s">
        <v>36</v>
      </c>
      <c r="G14491" t="s">
        <v>18</v>
      </c>
      <c r="H14491" s="2">
        <v>45895</v>
      </c>
      <c r="I14491" t="s">
        <v>19</v>
      </c>
      <c r="J14491" s="3">
        <v>63946</v>
      </c>
      <c r="K14491" s="3">
        <v>47561.120000000003</v>
      </c>
      <c r="L14491" s="3">
        <v>2378.06</v>
      </c>
      <c r="M14491" s="6">
        <v>1</v>
      </c>
      <c r="N14491" s="4">
        <v>-8.6400000000000005E-2</v>
      </c>
      <c r="O14491" s="5">
        <v>0.02</v>
      </c>
    </row>
    <row r="14492" spans="1:15" hidden="1" x14ac:dyDescent="0.3">
      <c r="A14492" t="s">
        <v>6</v>
      </c>
      <c r="B14492" t="s">
        <v>823</v>
      </c>
      <c r="C14492" t="s">
        <v>14</v>
      </c>
      <c r="D14492" t="s">
        <v>824</v>
      </c>
      <c r="E14492" t="s">
        <v>129</v>
      </c>
      <c r="F14492" t="s">
        <v>130</v>
      </c>
      <c r="G14492" t="s">
        <v>18</v>
      </c>
      <c r="H14492" s="2">
        <v>45895</v>
      </c>
      <c r="I14492" t="s">
        <v>19</v>
      </c>
      <c r="J14492" s="3">
        <v>123510</v>
      </c>
      <c r="K14492" s="3">
        <v>91863.32</v>
      </c>
      <c r="L14492" s="3">
        <v>4593.17</v>
      </c>
      <c r="M14492" s="6">
        <v>1</v>
      </c>
      <c r="N14492" s="4">
        <v>-8.6400000000000005E-2</v>
      </c>
      <c r="O14492" s="5">
        <v>0.02</v>
      </c>
    </row>
    <row r="14493" spans="1:15" hidden="1" x14ac:dyDescent="0.3">
      <c r="A14493" t="s">
        <v>6</v>
      </c>
      <c r="B14493" t="s">
        <v>829</v>
      </c>
      <c r="C14493" t="s">
        <v>14</v>
      </c>
      <c r="D14493" t="s">
        <v>830</v>
      </c>
      <c r="E14493" t="s">
        <v>26</v>
      </c>
      <c r="F14493" t="s">
        <v>27</v>
      </c>
      <c r="G14493" t="s">
        <v>18</v>
      </c>
      <c r="H14493" s="2">
        <v>45895</v>
      </c>
      <c r="I14493" t="s">
        <v>19</v>
      </c>
      <c r="J14493" s="3">
        <v>36575</v>
      </c>
      <c r="K14493" s="3">
        <v>25503</v>
      </c>
      <c r="L14493" s="3">
        <v>1275.1500000000001</v>
      </c>
      <c r="M14493" s="6">
        <v>1</v>
      </c>
      <c r="N14493" s="4">
        <v>-8.6400000000000005E-2</v>
      </c>
      <c r="O14493" s="5">
        <v>0.02</v>
      </c>
    </row>
    <row r="14494" spans="1:15" hidden="1" x14ac:dyDescent="0.3">
      <c r="A14494" t="s">
        <v>6</v>
      </c>
      <c r="B14494" t="s">
        <v>2232</v>
      </c>
      <c r="C14494" t="s">
        <v>14</v>
      </c>
      <c r="D14494" t="s">
        <v>2233</v>
      </c>
      <c r="E14494" t="s">
        <v>302</v>
      </c>
      <c r="F14494" t="s">
        <v>303</v>
      </c>
      <c r="G14494" t="s">
        <v>18</v>
      </c>
      <c r="H14494" s="2">
        <v>45895</v>
      </c>
      <c r="I14494" t="s">
        <v>19</v>
      </c>
      <c r="J14494" s="3">
        <v>79211</v>
      </c>
      <c r="K14494" s="3">
        <v>59201.25</v>
      </c>
      <c r="L14494" s="3">
        <v>2960.06</v>
      </c>
      <c r="M14494" s="6">
        <v>1</v>
      </c>
      <c r="N14494" s="4">
        <v>-8.6400000000000005E-2</v>
      </c>
      <c r="O14494" s="5">
        <v>0.02</v>
      </c>
    </row>
    <row r="14495" spans="1:15" hidden="1" x14ac:dyDescent="0.3">
      <c r="A14495" t="s">
        <v>6</v>
      </c>
      <c r="B14495" t="s">
        <v>637</v>
      </c>
      <c r="C14495" t="s">
        <v>14</v>
      </c>
      <c r="D14495" t="s">
        <v>831</v>
      </c>
      <c r="E14495" t="s">
        <v>51</v>
      </c>
      <c r="F14495" t="s">
        <v>52</v>
      </c>
      <c r="G14495" t="s">
        <v>18</v>
      </c>
      <c r="H14495" s="2">
        <v>45895</v>
      </c>
      <c r="I14495" t="s">
        <v>19</v>
      </c>
      <c r="J14495" s="3">
        <v>66753</v>
      </c>
      <c r="K14495" s="3">
        <v>49648.4</v>
      </c>
      <c r="L14495" s="3">
        <v>2482.42</v>
      </c>
      <c r="M14495" s="6">
        <v>1</v>
      </c>
      <c r="N14495" s="4">
        <v>-8.6400000000000005E-2</v>
      </c>
      <c r="O14495" s="5">
        <v>0.02</v>
      </c>
    </row>
    <row r="14496" spans="1:15" hidden="1" x14ac:dyDescent="0.3">
      <c r="A14496" t="s">
        <v>6</v>
      </c>
      <c r="B14496" t="s">
        <v>552</v>
      </c>
      <c r="C14496" t="s">
        <v>14</v>
      </c>
      <c r="D14496" t="s">
        <v>832</v>
      </c>
      <c r="E14496" t="s">
        <v>135</v>
      </c>
      <c r="F14496" t="s">
        <v>136</v>
      </c>
      <c r="G14496" t="s">
        <v>18</v>
      </c>
      <c r="H14496" s="2">
        <v>45895</v>
      </c>
      <c r="I14496" t="s">
        <v>19</v>
      </c>
      <c r="J14496" s="3">
        <v>31634</v>
      </c>
      <c r="K14496" s="3">
        <v>22058</v>
      </c>
      <c r="L14496" s="3">
        <v>1102.8900000000001</v>
      </c>
      <c r="M14496" s="6">
        <v>1</v>
      </c>
      <c r="N14496" s="4">
        <v>-8.6400000000000005E-2</v>
      </c>
      <c r="O14496" s="5">
        <v>0.02</v>
      </c>
    </row>
    <row r="14497" spans="1:15" hidden="1" x14ac:dyDescent="0.3">
      <c r="A14497" t="s">
        <v>6</v>
      </c>
      <c r="B14497" t="s">
        <v>833</v>
      </c>
      <c r="C14497" t="s">
        <v>14</v>
      </c>
      <c r="D14497" t="s">
        <v>834</v>
      </c>
      <c r="E14497" t="s">
        <v>55</v>
      </c>
      <c r="F14497" t="s">
        <v>56</v>
      </c>
      <c r="G14497" t="s">
        <v>18</v>
      </c>
      <c r="H14497" s="2">
        <v>45895</v>
      </c>
      <c r="I14497" t="s">
        <v>19</v>
      </c>
      <c r="J14497" s="3">
        <v>89151</v>
      </c>
      <c r="K14497" s="3">
        <v>66307.199999999997</v>
      </c>
      <c r="L14497" s="3">
        <v>3315.36</v>
      </c>
      <c r="M14497" s="6">
        <v>1</v>
      </c>
      <c r="N14497" s="4">
        <v>-8.6400000000000005E-2</v>
      </c>
      <c r="O14497" s="5">
        <v>0.02</v>
      </c>
    </row>
    <row r="14498" spans="1:15" hidden="1" x14ac:dyDescent="0.3">
      <c r="A14498" t="s">
        <v>6</v>
      </c>
      <c r="B14498" t="s">
        <v>835</v>
      </c>
      <c r="C14498" t="s">
        <v>14</v>
      </c>
      <c r="D14498" t="s">
        <v>836</v>
      </c>
      <c r="E14498" t="s">
        <v>129</v>
      </c>
      <c r="F14498" t="s">
        <v>130</v>
      </c>
      <c r="G14498" t="s">
        <v>18</v>
      </c>
      <c r="H14498" s="2">
        <v>45895</v>
      </c>
      <c r="I14498" t="s">
        <v>19</v>
      </c>
      <c r="J14498" s="3">
        <v>380544</v>
      </c>
      <c r="K14498" s="3">
        <v>249138</v>
      </c>
      <c r="L14498" s="3">
        <v>12456.9</v>
      </c>
      <c r="M14498" s="6">
        <v>1</v>
      </c>
      <c r="N14498" s="4">
        <v>-8.6400000000000005E-2</v>
      </c>
      <c r="O14498" s="5">
        <v>0.02</v>
      </c>
    </row>
    <row r="14499" spans="1:15" hidden="1" x14ac:dyDescent="0.3">
      <c r="A14499" t="s">
        <v>6</v>
      </c>
      <c r="B14499" t="s">
        <v>837</v>
      </c>
      <c r="C14499" t="s">
        <v>14</v>
      </c>
      <c r="D14499" t="s">
        <v>838</v>
      </c>
      <c r="E14499" t="s">
        <v>55</v>
      </c>
      <c r="F14499" t="s">
        <v>56</v>
      </c>
      <c r="G14499" t="s">
        <v>18</v>
      </c>
      <c r="H14499" s="2">
        <v>45895</v>
      </c>
      <c r="I14499" t="s">
        <v>19</v>
      </c>
      <c r="J14499" s="3">
        <v>90826</v>
      </c>
      <c r="K14499" s="3">
        <v>67553.22</v>
      </c>
      <c r="L14499" s="3">
        <v>3377.66</v>
      </c>
      <c r="M14499" s="6">
        <v>1</v>
      </c>
      <c r="N14499" s="4">
        <v>-8.6400000000000005E-2</v>
      </c>
      <c r="O14499" s="5">
        <v>0.02</v>
      </c>
    </row>
    <row r="14500" spans="1:15" hidden="1" x14ac:dyDescent="0.3">
      <c r="A14500" t="s">
        <v>6</v>
      </c>
      <c r="B14500" t="s">
        <v>837</v>
      </c>
      <c r="C14500" t="s">
        <v>14</v>
      </c>
      <c r="D14500" t="s">
        <v>839</v>
      </c>
      <c r="E14500" t="s">
        <v>55</v>
      </c>
      <c r="F14500" t="s">
        <v>56</v>
      </c>
      <c r="G14500" t="s">
        <v>18</v>
      </c>
      <c r="H14500" s="2">
        <v>45895</v>
      </c>
      <c r="I14500" t="s">
        <v>19</v>
      </c>
      <c r="J14500" s="3">
        <v>97539</v>
      </c>
      <c r="K14500" s="3">
        <v>72546.41</v>
      </c>
      <c r="L14500" s="3">
        <v>3627.32</v>
      </c>
      <c r="M14500" s="6">
        <v>1</v>
      </c>
      <c r="N14500" s="4">
        <v>-8.6400000000000005E-2</v>
      </c>
      <c r="O14500" s="5">
        <v>0.02</v>
      </c>
    </row>
    <row r="14501" spans="1:15" hidden="1" x14ac:dyDescent="0.3">
      <c r="A14501" t="s">
        <v>6</v>
      </c>
      <c r="B14501" t="s">
        <v>840</v>
      </c>
      <c r="C14501" t="s">
        <v>14</v>
      </c>
      <c r="D14501" t="s">
        <v>841</v>
      </c>
      <c r="E14501" t="s">
        <v>81</v>
      </c>
      <c r="F14501" t="s">
        <v>82</v>
      </c>
      <c r="G14501" t="s">
        <v>18</v>
      </c>
      <c r="H14501" s="2">
        <v>45895</v>
      </c>
      <c r="I14501" t="s">
        <v>19</v>
      </c>
      <c r="J14501" s="3">
        <v>247963</v>
      </c>
      <c r="K14501" s="3">
        <v>169112</v>
      </c>
      <c r="L14501" s="3">
        <v>8455.6</v>
      </c>
      <c r="M14501" s="6">
        <v>1</v>
      </c>
      <c r="N14501" s="4">
        <v>-8.6400000000000005E-2</v>
      </c>
      <c r="O14501" s="5">
        <v>0.02</v>
      </c>
    </row>
    <row r="14502" spans="1:15" hidden="1" x14ac:dyDescent="0.3">
      <c r="A14502" t="s">
        <v>6</v>
      </c>
      <c r="B14502" t="s">
        <v>842</v>
      </c>
      <c r="C14502" t="s">
        <v>14</v>
      </c>
      <c r="D14502" t="s">
        <v>843</v>
      </c>
      <c r="E14502" t="s">
        <v>756</v>
      </c>
      <c r="F14502" t="s">
        <v>757</v>
      </c>
      <c r="G14502" t="s">
        <v>18</v>
      </c>
      <c r="H14502" s="2">
        <v>45895</v>
      </c>
      <c r="I14502" t="s">
        <v>19</v>
      </c>
      <c r="J14502" s="3">
        <v>78708.73</v>
      </c>
      <c r="K14502" s="3">
        <v>54792</v>
      </c>
      <c r="L14502" s="3">
        <v>2739.6</v>
      </c>
      <c r="M14502" s="6">
        <v>1</v>
      </c>
      <c r="N14502" s="4">
        <v>-8.6400000000000005E-2</v>
      </c>
      <c r="O14502" s="5">
        <v>0.02</v>
      </c>
    </row>
    <row r="14503" spans="1:15" hidden="1" x14ac:dyDescent="0.3">
      <c r="A14503" t="s">
        <v>6</v>
      </c>
      <c r="B14503" t="s">
        <v>487</v>
      </c>
      <c r="C14503" t="s">
        <v>14</v>
      </c>
      <c r="D14503" t="s">
        <v>844</v>
      </c>
      <c r="E14503" t="s">
        <v>55</v>
      </c>
      <c r="F14503" t="s">
        <v>56</v>
      </c>
      <c r="G14503" t="s">
        <v>18</v>
      </c>
      <c r="H14503" s="2">
        <v>45895</v>
      </c>
      <c r="I14503" t="s">
        <v>19</v>
      </c>
      <c r="J14503" s="3">
        <v>12755</v>
      </c>
      <c r="K14503" s="3">
        <v>8894</v>
      </c>
      <c r="L14503" s="3">
        <v>444.69</v>
      </c>
      <c r="M14503" s="6">
        <v>1</v>
      </c>
      <c r="N14503" s="4">
        <v>-8.6400000000000005E-2</v>
      </c>
      <c r="O14503" s="5">
        <v>0.02</v>
      </c>
    </row>
    <row r="14504" spans="1:15" hidden="1" x14ac:dyDescent="0.3">
      <c r="A14504" t="s">
        <v>6</v>
      </c>
      <c r="B14504" t="s">
        <v>845</v>
      </c>
      <c r="C14504" t="s">
        <v>14</v>
      </c>
      <c r="D14504" t="s">
        <v>846</v>
      </c>
      <c r="E14504" t="s">
        <v>16</v>
      </c>
      <c r="F14504" t="s">
        <v>17</v>
      </c>
      <c r="G14504" t="s">
        <v>18</v>
      </c>
      <c r="H14504" s="2">
        <v>45895</v>
      </c>
      <c r="I14504" t="s">
        <v>19</v>
      </c>
      <c r="J14504" s="3">
        <v>95631</v>
      </c>
      <c r="K14504" s="3">
        <v>66683</v>
      </c>
      <c r="L14504" s="3">
        <v>3334.14</v>
      </c>
      <c r="M14504" s="6">
        <v>1</v>
      </c>
      <c r="N14504" s="4">
        <v>-8.6400000000000005E-2</v>
      </c>
      <c r="O14504" s="5">
        <v>0.02</v>
      </c>
    </row>
    <row r="14505" spans="1:15" hidden="1" x14ac:dyDescent="0.3">
      <c r="A14505" t="s">
        <v>6</v>
      </c>
      <c r="B14505" t="s">
        <v>1731</v>
      </c>
      <c r="C14505" t="s">
        <v>14</v>
      </c>
      <c r="D14505" t="s">
        <v>2234</v>
      </c>
      <c r="E14505" t="s">
        <v>55</v>
      </c>
      <c r="F14505" t="s">
        <v>56</v>
      </c>
      <c r="G14505" t="s">
        <v>18</v>
      </c>
      <c r="H14505" s="2">
        <v>45895</v>
      </c>
      <c r="I14505" t="s">
        <v>19</v>
      </c>
      <c r="J14505" s="3">
        <v>73261</v>
      </c>
      <c r="K14505" s="3">
        <v>54489.09</v>
      </c>
      <c r="L14505" s="3">
        <v>2724.45</v>
      </c>
      <c r="M14505" s="6">
        <v>1</v>
      </c>
      <c r="N14505" s="4">
        <v>-8.6400000000000005E-2</v>
      </c>
      <c r="O14505" s="5">
        <v>0.02</v>
      </c>
    </row>
    <row r="14506" spans="1:15" hidden="1" x14ac:dyDescent="0.3">
      <c r="A14506" t="s">
        <v>6</v>
      </c>
      <c r="B14506" t="s">
        <v>1731</v>
      </c>
      <c r="C14506" t="s">
        <v>14</v>
      </c>
      <c r="D14506" t="s">
        <v>1732</v>
      </c>
      <c r="E14506" t="s">
        <v>55</v>
      </c>
      <c r="F14506" t="s">
        <v>56</v>
      </c>
      <c r="G14506" t="s">
        <v>18</v>
      </c>
      <c r="H14506" s="2">
        <v>45895</v>
      </c>
      <c r="I14506" t="s">
        <v>19</v>
      </c>
      <c r="J14506" s="3">
        <v>79858</v>
      </c>
      <c r="K14506" s="3">
        <v>59395.32</v>
      </c>
      <c r="L14506" s="3">
        <v>2969.77</v>
      </c>
      <c r="M14506" s="6">
        <v>1</v>
      </c>
      <c r="N14506" s="4">
        <v>-8.6400000000000005E-2</v>
      </c>
      <c r="O14506" s="5">
        <v>0.02</v>
      </c>
    </row>
    <row r="14507" spans="1:15" hidden="1" x14ac:dyDescent="0.3">
      <c r="A14507" t="s">
        <v>6</v>
      </c>
      <c r="B14507" t="s">
        <v>847</v>
      </c>
      <c r="C14507" t="s">
        <v>14</v>
      </c>
      <c r="D14507" t="s">
        <v>848</v>
      </c>
      <c r="E14507" t="s">
        <v>55</v>
      </c>
      <c r="F14507" t="s">
        <v>56</v>
      </c>
      <c r="G14507" t="s">
        <v>18</v>
      </c>
      <c r="H14507" s="2">
        <v>45895</v>
      </c>
      <c r="I14507" t="s">
        <v>19</v>
      </c>
      <c r="J14507" s="3">
        <v>69796</v>
      </c>
      <c r="K14507" s="3">
        <v>51911.92</v>
      </c>
      <c r="L14507" s="3">
        <v>2595.6</v>
      </c>
      <c r="M14507" s="6">
        <v>1</v>
      </c>
      <c r="N14507" s="4">
        <v>-8.6400000000000005E-2</v>
      </c>
      <c r="O14507" s="5">
        <v>0.02</v>
      </c>
    </row>
    <row r="14508" spans="1:15" hidden="1" x14ac:dyDescent="0.3">
      <c r="A14508" t="s">
        <v>6</v>
      </c>
      <c r="B14508" t="s">
        <v>851</v>
      </c>
      <c r="C14508" t="s">
        <v>14</v>
      </c>
      <c r="D14508" t="s">
        <v>852</v>
      </c>
      <c r="E14508" t="s">
        <v>351</v>
      </c>
      <c r="F14508" t="s">
        <v>352</v>
      </c>
      <c r="G14508" t="s">
        <v>18</v>
      </c>
      <c r="H14508" s="2">
        <v>45895</v>
      </c>
      <c r="I14508" t="s">
        <v>19</v>
      </c>
      <c r="J14508" s="3">
        <v>200315</v>
      </c>
      <c r="K14508" s="3">
        <v>148987.97</v>
      </c>
      <c r="L14508" s="3">
        <v>7449.4</v>
      </c>
      <c r="M14508" s="6">
        <v>1</v>
      </c>
      <c r="N14508" s="4">
        <v>-8.6400000000000005E-2</v>
      </c>
      <c r="O14508" s="5">
        <v>0.02</v>
      </c>
    </row>
    <row r="14509" spans="1:15" hidden="1" x14ac:dyDescent="0.3">
      <c r="A14509" t="s">
        <v>6</v>
      </c>
      <c r="B14509" t="s">
        <v>853</v>
      </c>
      <c r="C14509" t="s">
        <v>14</v>
      </c>
      <c r="D14509" t="s">
        <v>854</v>
      </c>
      <c r="E14509" t="s">
        <v>55</v>
      </c>
      <c r="F14509" t="s">
        <v>56</v>
      </c>
      <c r="G14509" t="s">
        <v>18</v>
      </c>
      <c r="H14509" s="2">
        <v>45895</v>
      </c>
      <c r="I14509" t="s">
        <v>19</v>
      </c>
      <c r="J14509" s="3">
        <v>71840</v>
      </c>
      <c r="K14509" s="3">
        <v>53432.26</v>
      </c>
      <c r="L14509" s="3">
        <v>2671.61</v>
      </c>
      <c r="M14509" s="6">
        <v>1</v>
      </c>
      <c r="N14509" s="4">
        <v>-8.6400000000000005E-2</v>
      </c>
      <c r="O14509" s="5">
        <v>0.02</v>
      </c>
    </row>
    <row r="14510" spans="1:15" hidden="1" x14ac:dyDescent="0.3">
      <c r="A14510" t="s">
        <v>6</v>
      </c>
      <c r="B14510" t="s">
        <v>857</v>
      </c>
      <c r="C14510" t="s">
        <v>14</v>
      </c>
      <c r="D14510" t="s">
        <v>858</v>
      </c>
      <c r="E14510" t="s">
        <v>55</v>
      </c>
      <c r="F14510" t="s">
        <v>56</v>
      </c>
      <c r="G14510" t="s">
        <v>18</v>
      </c>
      <c r="H14510" s="2">
        <v>45895</v>
      </c>
      <c r="I14510" t="s">
        <v>19</v>
      </c>
      <c r="J14510" s="3">
        <v>81927</v>
      </c>
      <c r="K14510" s="3">
        <v>60934.7</v>
      </c>
      <c r="L14510" s="3">
        <v>3046.74</v>
      </c>
      <c r="M14510" s="6">
        <v>1</v>
      </c>
      <c r="N14510" s="4">
        <v>-8.6400000000000005E-2</v>
      </c>
      <c r="O14510" s="5">
        <v>0.02</v>
      </c>
    </row>
    <row r="14511" spans="1:15" hidden="1" x14ac:dyDescent="0.3">
      <c r="A14511" t="s">
        <v>6</v>
      </c>
      <c r="B14511" t="s">
        <v>865</v>
      </c>
      <c r="C14511" t="s">
        <v>14</v>
      </c>
      <c r="D14511" t="s">
        <v>866</v>
      </c>
      <c r="E14511" t="s">
        <v>73</v>
      </c>
      <c r="F14511" t="s">
        <v>74</v>
      </c>
      <c r="G14511" t="s">
        <v>18</v>
      </c>
      <c r="H14511" s="2">
        <v>45895</v>
      </c>
      <c r="I14511" t="s">
        <v>19</v>
      </c>
      <c r="J14511" s="3">
        <v>67228</v>
      </c>
      <c r="K14511" s="3">
        <v>50002.07</v>
      </c>
      <c r="L14511" s="3">
        <v>2500.1</v>
      </c>
      <c r="M14511" s="6">
        <v>1</v>
      </c>
      <c r="N14511" s="4">
        <v>-8.6400000000000005E-2</v>
      </c>
      <c r="O14511" s="5">
        <v>0.02</v>
      </c>
    </row>
    <row r="14512" spans="1:15" hidden="1" x14ac:dyDescent="0.3">
      <c r="A14512" t="s">
        <v>6</v>
      </c>
      <c r="B14512" t="s">
        <v>95</v>
      </c>
      <c r="C14512" t="s">
        <v>14</v>
      </c>
      <c r="D14512" t="s">
        <v>2495</v>
      </c>
      <c r="E14512" t="s">
        <v>59</v>
      </c>
      <c r="F14512" t="s">
        <v>60</v>
      </c>
      <c r="G14512" t="s">
        <v>18</v>
      </c>
      <c r="H14512" s="2">
        <v>45895</v>
      </c>
      <c r="I14512" t="s">
        <v>19</v>
      </c>
      <c r="J14512" s="3">
        <v>24800</v>
      </c>
      <c r="K14512" s="3">
        <v>18430.310000000001</v>
      </c>
      <c r="L14512" s="3">
        <v>921.52</v>
      </c>
      <c r="M14512" s="6">
        <v>1</v>
      </c>
      <c r="N14512" s="4">
        <v>-8.6400000000000005E-2</v>
      </c>
      <c r="O14512" s="5">
        <v>0.02</v>
      </c>
    </row>
    <row r="14513" spans="1:15" hidden="1" x14ac:dyDescent="0.3">
      <c r="A14513" t="s">
        <v>6</v>
      </c>
      <c r="B14513" t="s">
        <v>869</v>
      </c>
      <c r="C14513" t="s">
        <v>14</v>
      </c>
      <c r="D14513" t="s">
        <v>870</v>
      </c>
      <c r="E14513" t="s">
        <v>129</v>
      </c>
      <c r="F14513" t="s">
        <v>130</v>
      </c>
      <c r="G14513" t="s">
        <v>18</v>
      </c>
      <c r="H14513" s="2">
        <v>45895</v>
      </c>
      <c r="I14513" t="s">
        <v>19</v>
      </c>
      <c r="J14513" s="3">
        <v>56277</v>
      </c>
      <c r="K14513" s="3">
        <v>41856.550000000003</v>
      </c>
      <c r="L14513" s="3">
        <v>2092.83</v>
      </c>
      <c r="M14513" s="6">
        <v>1</v>
      </c>
      <c r="N14513" s="4">
        <v>-8.6400000000000005E-2</v>
      </c>
      <c r="O14513" s="5">
        <v>0.02</v>
      </c>
    </row>
    <row r="14514" spans="1:15" hidden="1" x14ac:dyDescent="0.3">
      <c r="A14514" t="s">
        <v>6</v>
      </c>
      <c r="B14514" t="s">
        <v>2496</v>
      </c>
      <c r="C14514" t="s">
        <v>14</v>
      </c>
      <c r="D14514" t="s">
        <v>2497</v>
      </c>
      <c r="E14514" t="s">
        <v>35</v>
      </c>
      <c r="F14514" t="s">
        <v>36</v>
      </c>
      <c r="G14514" t="s">
        <v>18</v>
      </c>
      <c r="H14514" s="2">
        <v>45895</v>
      </c>
      <c r="I14514" t="s">
        <v>19</v>
      </c>
      <c r="J14514" s="3">
        <v>91433</v>
      </c>
      <c r="K14514" s="3">
        <v>68005.13</v>
      </c>
      <c r="L14514" s="3">
        <v>3400.26</v>
      </c>
      <c r="M14514" s="6">
        <v>1</v>
      </c>
      <c r="N14514" s="4">
        <v>-8.6400000000000005E-2</v>
      </c>
      <c r="O14514" s="5">
        <v>0.02</v>
      </c>
    </row>
    <row r="14515" spans="1:15" hidden="1" x14ac:dyDescent="0.3">
      <c r="A14515" t="s">
        <v>6</v>
      </c>
      <c r="B14515" t="s">
        <v>1012</v>
      </c>
      <c r="C14515" t="s">
        <v>996</v>
      </c>
      <c r="D14515" t="s">
        <v>2498</v>
      </c>
      <c r="E14515" t="s">
        <v>81</v>
      </c>
      <c r="F14515" t="s">
        <v>82</v>
      </c>
      <c r="G14515" t="s">
        <v>18</v>
      </c>
      <c r="H14515" s="2">
        <v>45895</v>
      </c>
      <c r="I14515" t="s">
        <v>19</v>
      </c>
      <c r="J14515" s="3">
        <v>2611</v>
      </c>
      <c r="K14515" s="3">
        <v>1358</v>
      </c>
      <c r="L14515" s="3">
        <v>54.32</v>
      </c>
      <c r="M14515" s="6">
        <v>1</v>
      </c>
      <c r="N14515" s="4">
        <v>-8.6400000000000005E-2</v>
      </c>
      <c r="O14515" s="5">
        <v>0.02</v>
      </c>
    </row>
    <row r="14516" spans="1:15" hidden="1" x14ac:dyDescent="0.3">
      <c r="A14516" t="s">
        <v>6</v>
      </c>
      <c r="B14516" t="s">
        <v>1012</v>
      </c>
      <c r="C14516" t="s">
        <v>996</v>
      </c>
      <c r="D14516" t="s">
        <v>2499</v>
      </c>
      <c r="E14516" t="s">
        <v>81</v>
      </c>
      <c r="F14516" t="s">
        <v>82</v>
      </c>
      <c r="G14516" t="s">
        <v>18</v>
      </c>
      <c r="H14516" s="2">
        <v>45895</v>
      </c>
      <c r="I14516" t="s">
        <v>19</v>
      </c>
      <c r="J14516" s="3">
        <v>3721</v>
      </c>
      <c r="K14516" s="3">
        <v>1934</v>
      </c>
      <c r="L14516" s="3">
        <v>77.36</v>
      </c>
      <c r="M14516" s="6">
        <v>1</v>
      </c>
      <c r="N14516" s="4">
        <v>-8.6400000000000005E-2</v>
      </c>
      <c r="O14516" s="5">
        <v>0.02</v>
      </c>
    </row>
    <row r="14517" spans="1:15" hidden="1" x14ac:dyDescent="0.3">
      <c r="A14517" t="s">
        <v>6</v>
      </c>
      <c r="B14517" t="s">
        <v>855</v>
      </c>
      <c r="C14517" t="s">
        <v>996</v>
      </c>
      <c r="D14517" t="s">
        <v>2237</v>
      </c>
      <c r="E14517" t="s">
        <v>55</v>
      </c>
      <c r="F14517" t="s">
        <v>56</v>
      </c>
      <c r="G14517" t="s">
        <v>18</v>
      </c>
      <c r="H14517" s="2">
        <v>45895</v>
      </c>
      <c r="I14517" t="s">
        <v>19</v>
      </c>
      <c r="J14517" s="3">
        <v>892.28</v>
      </c>
      <c r="K14517" s="3">
        <v>454</v>
      </c>
      <c r="L14517" s="3">
        <v>18.16</v>
      </c>
      <c r="M14517" s="6">
        <v>1</v>
      </c>
      <c r="N14517" s="4">
        <v>-8.6400000000000005E-2</v>
      </c>
      <c r="O14517" s="5">
        <v>0.02</v>
      </c>
    </row>
    <row r="14518" spans="1:15" hidden="1" x14ac:dyDescent="0.3">
      <c r="A14518" t="s">
        <v>6</v>
      </c>
      <c r="B14518" t="s">
        <v>995</v>
      </c>
      <c r="C14518" t="s">
        <v>996</v>
      </c>
      <c r="D14518" t="s">
        <v>997</v>
      </c>
      <c r="E14518" t="s">
        <v>112</v>
      </c>
      <c r="F14518" t="s">
        <v>113</v>
      </c>
      <c r="G14518" t="s">
        <v>18</v>
      </c>
      <c r="H14518" s="2">
        <v>45895</v>
      </c>
      <c r="I14518" t="s">
        <v>19</v>
      </c>
      <c r="J14518" s="3">
        <v>10827</v>
      </c>
      <c r="K14518" s="3">
        <v>5636</v>
      </c>
      <c r="L14518" s="3">
        <v>225.44</v>
      </c>
      <c r="M14518" s="6">
        <v>1</v>
      </c>
      <c r="N14518" s="4">
        <v>-8.6400000000000005E-2</v>
      </c>
      <c r="O14518" s="5">
        <v>0.02</v>
      </c>
    </row>
    <row r="14519" spans="1:15" hidden="1" x14ac:dyDescent="0.3">
      <c r="A14519" t="s">
        <v>6</v>
      </c>
      <c r="B14519" t="s">
        <v>998</v>
      </c>
      <c r="C14519" t="s">
        <v>996</v>
      </c>
      <c r="D14519" t="s">
        <v>999</v>
      </c>
      <c r="E14519" t="s">
        <v>756</v>
      </c>
      <c r="F14519" t="s">
        <v>757</v>
      </c>
      <c r="G14519" t="s">
        <v>18</v>
      </c>
      <c r="H14519" s="2">
        <v>45895</v>
      </c>
      <c r="I14519" t="s">
        <v>19</v>
      </c>
      <c r="J14519" s="3">
        <v>5951</v>
      </c>
      <c r="K14519" s="3">
        <v>3104</v>
      </c>
      <c r="L14519" s="3">
        <v>124.16</v>
      </c>
      <c r="M14519" s="6">
        <v>1</v>
      </c>
      <c r="N14519" s="4">
        <v>-8.6400000000000005E-2</v>
      </c>
      <c r="O14519" s="5">
        <v>0.02</v>
      </c>
    </row>
    <row r="14520" spans="1:15" hidden="1" x14ac:dyDescent="0.3">
      <c r="A14520" t="s">
        <v>6</v>
      </c>
      <c r="B14520" t="s">
        <v>1000</v>
      </c>
      <c r="C14520" t="s">
        <v>996</v>
      </c>
      <c r="D14520" t="s">
        <v>1001</v>
      </c>
      <c r="E14520" t="s">
        <v>756</v>
      </c>
      <c r="F14520" t="s">
        <v>757</v>
      </c>
      <c r="G14520" t="s">
        <v>18</v>
      </c>
      <c r="H14520" s="2">
        <v>45895</v>
      </c>
      <c r="I14520" t="s">
        <v>19</v>
      </c>
      <c r="J14520" s="3">
        <v>9154</v>
      </c>
      <c r="K14520" s="3">
        <v>4774</v>
      </c>
      <c r="L14520" s="3">
        <v>190.96</v>
      </c>
      <c r="M14520" s="6">
        <v>1</v>
      </c>
      <c r="N14520" s="4">
        <v>-8.6400000000000005E-2</v>
      </c>
      <c r="O14520" s="5">
        <v>0.02</v>
      </c>
    </row>
    <row r="14521" spans="1:15" hidden="1" x14ac:dyDescent="0.3">
      <c r="A14521" t="s">
        <v>6</v>
      </c>
      <c r="B14521" t="s">
        <v>442</v>
      </c>
      <c r="C14521" t="s">
        <v>996</v>
      </c>
      <c r="D14521" t="s">
        <v>1002</v>
      </c>
      <c r="E14521" t="s">
        <v>432</v>
      </c>
      <c r="F14521" t="s">
        <v>433</v>
      </c>
      <c r="G14521" t="s">
        <v>18</v>
      </c>
      <c r="H14521" s="2">
        <v>45895</v>
      </c>
      <c r="I14521" t="s">
        <v>19</v>
      </c>
      <c r="J14521" s="3">
        <v>9183</v>
      </c>
      <c r="K14521" s="3">
        <v>4682</v>
      </c>
      <c r="L14521" s="3">
        <v>187.28</v>
      </c>
      <c r="M14521" s="6">
        <v>1</v>
      </c>
      <c r="N14521" s="4">
        <v>-8.6400000000000005E-2</v>
      </c>
      <c r="O14521" s="5">
        <v>0.02</v>
      </c>
    </row>
    <row r="14522" spans="1:15" hidden="1" x14ac:dyDescent="0.3">
      <c r="A14522" t="s">
        <v>6</v>
      </c>
      <c r="B14522" t="s">
        <v>855</v>
      </c>
      <c r="C14522" t="s">
        <v>996</v>
      </c>
      <c r="D14522" t="s">
        <v>1006</v>
      </c>
      <c r="E14522" t="s">
        <v>55</v>
      </c>
      <c r="F14522" t="s">
        <v>56</v>
      </c>
      <c r="G14522" t="s">
        <v>18</v>
      </c>
      <c r="H14522" s="2">
        <v>45895</v>
      </c>
      <c r="I14522" t="s">
        <v>19</v>
      </c>
      <c r="J14522" s="3">
        <v>10315</v>
      </c>
      <c r="K14522" s="3">
        <v>5889</v>
      </c>
      <c r="L14522" s="3">
        <v>235.56</v>
      </c>
      <c r="M14522" s="6">
        <v>1</v>
      </c>
      <c r="N14522" s="4">
        <v>-8.6400000000000005E-2</v>
      </c>
      <c r="O14522" s="5">
        <v>0.02</v>
      </c>
    </row>
    <row r="14523" spans="1:15" hidden="1" x14ac:dyDescent="0.3">
      <c r="A14523" t="s">
        <v>6</v>
      </c>
      <c r="B14523" t="s">
        <v>855</v>
      </c>
      <c r="C14523" t="s">
        <v>996</v>
      </c>
      <c r="D14523" t="s">
        <v>1007</v>
      </c>
      <c r="E14523" t="s">
        <v>55</v>
      </c>
      <c r="F14523" t="s">
        <v>56</v>
      </c>
      <c r="G14523" t="s">
        <v>18</v>
      </c>
      <c r="H14523" s="2">
        <v>45895</v>
      </c>
      <c r="I14523" t="s">
        <v>19</v>
      </c>
      <c r="J14523" s="3">
        <v>5158</v>
      </c>
      <c r="K14523" s="3">
        <v>2945</v>
      </c>
      <c r="L14523" s="3">
        <v>117.8</v>
      </c>
      <c r="M14523" s="6">
        <v>1</v>
      </c>
      <c r="N14523" s="4">
        <v>-8.6400000000000005E-2</v>
      </c>
      <c r="O14523" s="5">
        <v>0.02</v>
      </c>
    </row>
    <row r="14524" spans="1:15" hidden="1" x14ac:dyDescent="0.3">
      <c r="A14524" t="s">
        <v>6</v>
      </c>
      <c r="B14524" t="s">
        <v>1008</v>
      </c>
      <c r="C14524" t="s">
        <v>996</v>
      </c>
      <c r="D14524" t="s">
        <v>1009</v>
      </c>
      <c r="E14524" t="s">
        <v>35</v>
      </c>
      <c r="F14524" t="s">
        <v>36</v>
      </c>
      <c r="G14524" t="s">
        <v>18</v>
      </c>
      <c r="H14524" s="2">
        <v>45895</v>
      </c>
      <c r="I14524" t="s">
        <v>19</v>
      </c>
      <c r="J14524" s="3">
        <v>6067</v>
      </c>
      <c r="K14524" s="3">
        <v>3543</v>
      </c>
      <c r="L14524" s="3">
        <v>141.72</v>
      </c>
      <c r="M14524" s="6">
        <v>1</v>
      </c>
      <c r="N14524" s="4">
        <v>-8.6400000000000005E-2</v>
      </c>
      <c r="O14524" s="5">
        <v>0.02</v>
      </c>
    </row>
    <row r="14525" spans="1:15" hidden="1" x14ac:dyDescent="0.3">
      <c r="A14525" t="s">
        <v>6</v>
      </c>
      <c r="B14525" t="s">
        <v>1010</v>
      </c>
      <c r="C14525" t="s">
        <v>996</v>
      </c>
      <c r="D14525" t="s">
        <v>1011</v>
      </c>
      <c r="E14525" t="s">
        <v>39</v>
      </c>
      <c r="G14525" t="s">
        <v>18</v>
      </c>
      <c r="H14525" s="2">
        <v>45895</v>
      </c>
      <c r="I14525" t="s">
        <v>19</v>
      </c>
      <c r="J14525" s="3">
        <v>6036</v>
      </c>
      <c r="K14525" s="3">
        <v>3525</v>
      </c>
      <c r="L14525" s="3">
        <v>141</v>
      </c>
      <c r="M14525" s="6">
        <v>1</v>
      </c>
      <c r="N14525" s="4">
        <v>-8.6400000000000005E-2</v>
      </c>
      <c r="O14525" s="5">
        <v>0.02</v>
      </c>
    </row>
    <row r="14526" spans="1:15" hidden="1" x14ac:dyDescent="0.3">
      <c r="A14526" t="s">
        <v>6</v>
      </c>
      <c r="B14526" t="s">
        <v>1044</v>
      </c>
      <c r="C14526" t="s">
        <v>33</v>
      </c>
      <c r="D14526" t="s">
        <v>2239</v>
      </c>
      <c r="E14526" t="s">
        <v>16</v>
      </c>
      <c r="F14526" t="s">
        <v>17</v>
      </c>
      <c r="G14526" t="s">
        <v>18</v>
      </c>
      <c r="H14526" s="2">
        <v>45895</v>
      </c>
      <c r="I14526" t="s">
        <v>19</v>
      </c>
      <c r="J14526" s="3">
        <v>4733</v>
      </c>
      <c r="K14526" s="3">
        <v>2944</v>
      </c>
      <c r="L14526" s="3">
        <v>147.19999999999999</v>
      </c>
      <c r="M14526" s="6">
        <v>1</v>
      </c>
      <c r="N14526" s="4">
        <v>-8.6400000000000005E-2</v>
      </c>
      <c r="O14526" s="5">
        <v>0.02</v>
      </c>
    </row>
    <row r="14527" spans="1:15" hidden="1" x14ac:dyDescent="0.3">
      <c r="A14527" t="s">
        <v>6</v>
      </c>
      <c r="B14527" t="s">
        <v>1046</v>
      </c>
      <c r="C14527" t="s">
        <v>33</v>
      </c>
      <c r="D14527" t="s">
        <v>2240</v>
      </c>
      <c r="E14527" t="s">
        <v>244</v>
      </c>
      <c r="F14527" t="s">
        <v>245</v>
      </c>
      <c r="G14527" t="s">
        <v>18</v>
      </c>
      <c r="H14527" s="2">
        <v>45895</v>
      </c>
      <c r="I14527" t="s">
        <v>19</v>
      </c>
      <c r="J14527" s="3">
        <v>71282</v>
      </c>
      <c r="K14527" s="3">
        <v>44344</v>
      </c>
      <c r="L14527" s="3">
        <v>2217.1999999999998</v>
      </c>
      <c r="M14527" s="6">
        <v>1</v>
      </c>
      <c r="N14527" s="4">
        <v>-8.6400000000000005E-2</v>
      </c>
      <c r="O14527" s="5">
        <v>0.02</v>
      </c>
    </row>
    <row r="14528" spans="1:15" hidden="1" x14ac:dyDescent="0.3">
      <c r="A14528" t="s">
        <v>6</v>
      </c>
      <c r="B14528" t="s">
        <v>1056</v>
      </c>
      <c r="C14528" t="s">
        <v>33</v>
      </c>
      <c r="D14528" t="s">
        <v>2048</v>
      </c>
      <c r="E14528" t="s">
        <v>81</v>
      </c>
      <c r="F14528" t="s">
        <v>82</v>
      </c>
      <c r="G14528" t="s">
        <v>18</v>
      </c>
      <c r="H14528" s="2">
        <v>45895</v>
      </c>
      <c r="I14528" t="s">
        <v>19</v>
      </c>
      <c r="J14528" s="3">
        <v>2737.23</v>
      </c>
      <c r="K14528" s="3">
        <v>1807</v>
      </c>
      <c r="L14528" s="3">
        <v>90.35</v>
      </c>
      <c r="M14528" s="6">
        <v>1</v>
      </c>
      <c r="N14528" s="4">
        <v>-8.6400000000000005E-2</v>
      </c>
      <c r="O14528" s="5">
        <v>0.02</v>
      </c>
    </row>
    <row r="14529" spans="1:15" hidden="1" x14ac:dyDescent="0.3">
      <c r="A14529" t="s">
        <v>6</v>
      </c>
      <c r="B14529" t="s">
        <v>1053</v>
      </c>
      <c r="C14529" t="s">
        <v>33</v>
      </c>
      <c r="D14529" t="s">
        <v>2242</v>
      </c>
      <c r="E14529" t="s">
        <v>59</v>
      </c>
      <c r="F14529" t="s">
        <v>60</v>
      </c>
      <c r="G14529" t="s">
        <v>18</v>
      </c>
      <c r="H14529" s="2">
        <v>45895</v>
      </c>
      <c r="I14529" t="s">
        <v>19</v>
      </c>
      <c r="J14529" s="3">
        <v>6812</v>
      </c>
      <c r="K14529" s="3">
        <v>4789</v>
      </c>
      <c r="L14529" s="3">
        <v>239.44</v>
      </c>
      <c r="M14529" s="6">
        <v>1</v>
      </c>
      <c r="N14529" s="4">
        <v>-8.6400000000000005E-2</v>
      </c>
      <c r="O14529" s="5">
        <v>0.02</v>
      </c>
    </row>
    <row r="14530" spans="1:15" hidden="1" x14ac:dyDescent="0.3">
      <c r="A14530" t="s">
        <v>6</v>
      </c>
      <c r="B14530" t="s">
        <v>1024</v>
      </c>
      <c r="C14530" t="s">
        <v>33</v>
      </c>
      <c r="D14530" t="s">
        <v>1025</v>
      </c>
      <c r="E14530" t="s">
        <v>351</v>
      </c>
      <c r="F14530" t="s">
        <v>352</v>
      </c>
      <c r="G14530" t="s">
        <v>18</v>
      </c>
      <c r="H14530" s="2">
        <v>45895</v>
      </c>
      <c r="I14530" t="s">
        <v>19</v>
      </c>
      <c r="J14530" s="3">
        <v>26647</v>
      </c>
      <c r="K14530" s="3">
        <v>15574</v>
      </c>
      <c r="L14530" s="3">
        <v>778.7</v>
      </c>
      <c r="M14530" s="6">
        <v>1</v>
      </c>
      <c r="N14530" s="4">
        <v>-8.6400000000000005E-2</v>
      </c>
      <c r="O14530" s="5">
        <v>0.02</v>
      </c>
    </row>
    <row r="14531" spans="1:15" hidden="1" x14ac:dyDescent="0.3">
      <c r="A14531" t="s">
        <v>6</v>
      </c>
      <c r="B14531" t="s">
        <v>1026</v>
      </c>
      <c r="C14531" t="s">
        <v>33</v>
      </c>
      <c r="D14531" t="s">
        <v>1027</v>
      </c>
      <c r="E14531" t="s">
        <v>351</v>
      </c>
      <c r="F14531" t="s">
        <v>352</v>
      </c>
      <c r="G14531" t="s">
        <v>18</v>
      </c>
      <c r="H14531" s="2">
        <v>45895</v>
      </c>
      <c r="I14531" t="s">
        <v>19</v>
      </c>
      <c r="J14531" s="3">
        <v>11992</v>
      </c>
      <c r="K14531" s="3">
        <v>7009</v>
      </c>
      <c r="L14531" s="3">
        <v>350.44</v>
      </c>
      <c r="M14531" s="6">
        <v>1</v>
      </c>
      <c r="N14531" s="4">
        <v>-8.6400000000000005E-2</v>
      </c>
      <c r="O14531" s="5">
        <v>0.02</v>
      </c>
    </row>
    <row r="14532" spans="1:15" hidden="1" x14ac:dyDescent="0.3">
      <c r="A14532" t="s">
        <v>6</v>
      </c>
      <c r="B14532" t="s">
        <v>1028</v>
      </c>
      <c r="C14532" t="s">
        <v>33</v>
      </c>
      <c r="D14532" t="s">
        <v>1029</v>
      </c>
      <c r="E14532" t="s">
        <v>81</v>
      </c>
      <c r="F14532" t="s">
        <v>82</v>
      </c>
      <c r="G14532" t="s">
        <v>18</v>
      </c>
      <c r="H14532" s="2">
        <v>45895</v>
      </c>
      <c r="I14532" t="s">
        <v>19</v>
      </c>
      <c r="J14532" s="3">
        <v>9734</v>
      </c>
      <c r="K14532" s="3">
        <v>5689</v>
      </c>
      <c r="L14532" s="3">
        <v>284.45</v>
      </c>
      <c r="M14532" s="6">
        <v>1</v>
      </c>
      <c r="N14532" s="4">
        <v>-8.6400000000000005E-2</v>
      </c>
      <c r="O14532" s="5">
        <v>0.02</v>
      </c>
    </row>
    <row r="14533" spans="1:15" hidden="1" x14ac:dyDescent="0.3">
      <c r="A14533" t="s">
        <v>6</v>
      </c>
      <c r="B14533" t="s">
        <v>1034</v>
      </c>
      <c r="C14533" t="s">
        <v>33</v>
      </c>
      <c r="D14533" t="s">
        <v>1035</v>
      </c>
      <c r="E14533" t="s">
        <v>39</v>
      </c>
      <c r="G14533" t="s">
        <v>18</v>
      </c>
      <c r="H14533" s="2">
        <v>45895</v>
      </c>
      <c r="I14533" t="s">
        <v>19</v>
      </c>
      <c r="J14533" s="3">
        <v>50971</v>
      </c>
      <c r="K14533" s="3">
        <v>29830</v>
      </c>
      <c r="L14533" s="3">
        <v>1491.49</v>
      </c>
      <c r="M14533" s="6">
        <v>1</v>
      </c>
      <c r="N14533" s="4">
        <v>-8.6400000000000005E-2</v>
      </c>
      <c r="O14533" s="5">
        <v>0.02</v>
      </c>
    </row>
    <row r="14534" spans="1:15" hidden="1" x14ac:dyDescent="0.3">
      <c r="A14534" t="s">
        <v>6</v>
      </c>
      <c r="B14534" t="s">
        <v>1278</v>
      </c>
      <c r="C14534" t="s">
        <v>41</v>
      </c>
      <c r="D14534" t="s">
        <v>2243</v>
      </c>
      <c r="E14534" t="s">
        <v>35</v>
      </c>
      <c r="F14534" t="s">
        <v>36</v>
      </c>
      <c r="G14534" t="s">
        <v>18</v>
      </c>
      <c r="H14534" s="2">
        <v>45895</v>
      </c>
      <c r="I14534" t="s">
        <v>19</v>
      </c>
      <c r="J14534" s="3">
        <v>51923.79</v>
      </c>
      <c r="K14534" s="3">
        <v>32277</v>
      </c>
      <c r="L14534" s="3">
        <v>1613.85</v>
      </c>
      <c r="M14534" s="6">
        <v>1</v>
      </c>
      <c r="N14534" s="4">
        <v>-8.6400000000000005E-2</v>
      </c>
      <c r="O14534" s="5">
        <v>0.02</v>
      </c>
    </row>
    <row r="14535" spans="1:15" hidden="1" x14ac:dyDescent="0.3">
      <c r="A14535" t="s">
        <v>6</v>
      </c>
      <c r="B14535" t="s">
        <v>1060</v>
      </c>
      <c r="C14535" t="s">
        <v>44</v>
      </c>
      <c r="D14535" t="s">
        <v>1061</v>
      </c>
      <c r="E14535" t="s">
        <v>135</v>
      </c>
      <c r="F14535" t="s">
        <v>136</v>
      </c>
      <c r="G14535" t="s">
        <v>18</v>
      </c>
      <c r="H14535" s="2">
        <v>45895</v>
      </c>
      <c r="I14535" t="s">
        <v>19</v>
      </c>
      <c r="J14535" s="3">
        <v>114546</v>
      </c>
      <c r="K14535" s="3">
        <v>69617</v>
      </c>
      <c r="L14535" s="3">
        <v>3480.85</v>
      </c>
      <c r="M14535" s="6">
        <v>1</v>
      </c>
      <c r="N14535" s="4">
        <v>-8.6400000000000005E-2</v>
      </c>
      <c r="O14535" s="5">
        <v>0.02</v>
      </c>
    </row>
    <row r="14536" spans="1:15" hidden="1" x14ac:dyDescent="0.3">
      <c r="A14536" t="s">
        <v>6</v>
      </c>
      <c r="B14536" t="s">
        <v>1162</v>
      </c>
      <c r="C14536" t="s">
        <v>44</v>
      </c>
      <c r="D14536" t="s">
        <v>2500</v>
      </c>
      <c r="E14536" t="s">
        <v>16</v>
      </c>
      <c r="F14536" t="s">
        <v>17</v>
      </c>
      <c r="G14536" t="s">
        <v>18</v>
      </c>
      <c r="H14536" s="2">
        <v>45895</v>
      </c>
      <c r="I14536" t="s">
        <v>19</v>
      </c>
      <c r="J14536" s="3">
        <v>35800</v>
      </c>
      <c r="K14536" s="3">
        <v>24389.75</v>
      </c>
      <c r="L14536" s="3">
        <v>1219.51</v>
      </c>
      <c r="M14536" s="6">
        <v>1</v>
      </c>
      <c r="N14536" s="4">
        <v>-8.6400000000000005E-2</v>
      </c>
      <c r="O14536" s="5">
        <v>0.02</v>
      </c>
    </row>
    <row r="14537" spans="1:15" hidden="1" x14ac:dyDescent="0.3">
      <c r="A14537" t="s">
        <v>6</v>
      </c>
      <c r="B14537" t="s">
        <v>1166</v>
      </c>
      <c r="C14537" t="s">
        <v>41</v>
      </c>
      <c r="D14537" t="s">
        <v>2501</v>
      </c>
      <c r="E14537" t="s">
        <v>81</v>
      </c>
      <c r="F14537" t="s">
        <v>82</v>
      </c>
      <c r="G14537" t="s">
        <v>18</v>
      </c>
      <c r="H14537" s="2">
        <v>45895</v>
      </c>
      <c r="I14537" t="s">
        <v>19</v>
      </c>
      <c r="J14537" s="3">
        <v>17933</v>
      </c>
      <c r="K14537" s="3">
        <v>12217.12</v>
      </c>
      <c r="L14537" s="3">
        <v>610.86</v>
      </c>
      <c r="M14537" s="6">
        <v>1</v>
      </c>
      <c r="N14537" s="4">
        <v>-8.6400000000000005E-2</v>
      </c>
      <c r="O14537" s="5">
        <v>0.02</v>
      </c>
    </row>
    <row r="14538" spans="1:15" hidden="1" x14ac:dyDescent="0.3">
      <c r="A14538" t="s">
        <v>6</v>
      </c>
      <c r="B14538" t="s">
        <v>1164</v>
      </c>
      <c r="C14538" t="s">
        <v>41</v>
      </c>
      <c r="D14538" t="s">
        <v>2502</v>
      </c>
      <c r="E14538" t="s">
        <v>16</v>
      </c>
      <c r="F14538" t="s">
        <v>17</v>
      </c>
      <c r="G14538" t="s">
        <v>18</v>
      </c>
      <c r="H14538" s="2">
        <v>45895</v>
      </c>
      <c r="I14538" t="s">
        <v>19</v>
      </c>
      <c r="J14538" s="3">
        <v>10219</v>
      </c>
      <c r="K14538" s="3">
        <v>6961.36</v>
      </c>
      <c r="L14538" s="3">
        <v>348.07</v>
      </c>
      <c r="M14538" s="6">
        <v>1</v>
      </c>
      <c r="N14538" s="4">
        <v>-8.6400000000000005E-2</v>
      </c>
      <c r="O14538" s="5">
        <v>0.02</v>
      </c>
    </row>
    <row r="14539" spans="1:15" hidden="1" x14ac:dyDescent="0.3">
      <c r="A14539" t="s">
        <v>6</v>
      </c>
      <c r="B14539" t="s">
        <v>1062</v>
      </c>
      <c r="C14539" t="s">
        <v>41</v>
      </c>
      <c r="D14539" t="s">
        <v>1063</v>
      </c>
      <c r="E14539" t="s">
        <v>16</v>
      </c>
      <c r="F14539" t="s">
        <v>17</v>
      </c>
      <c r="G14539" t="s">
        <v>18</v>
      </c>
      <c r="H14539" s="2">
        <v>45895</v>
      </c>
      <c r="I14539" t="s">
        <v>19</v>
      </c>
      <c r="J14539" s="3">
        <v>6272</v>
      </c>
      <c r="K14539" s="3">
        <v>4137</v>
      </c>
      <c r="L14539" s="3">
        <v>206.85</v>
      </c>
      <c r="M14539" s="6">
        <v>1</v>
      </c>
      <c r="N14539" s="4">
        <v>-8.6400000000000005E-2</v>
      </c>
      <c r="O14539" s="5">
        <v>0.02</v>
      </c>
    </row>
    <row r="14540" spans="1:15" hidden="1" x14ac:dyDescent="0.3">
      <c r="A14540" t="s">
        <v>6</v>
      </c>
      <c r="B14540" t="s">
        <v>1064</v>
      </c>
      <c r="C14540" t="s">
        <v>44</v>
      </c>
      <c r="D14540" t="s">
        <v>1065</v>
      </c>
      <c r="E14540" t="s">
        <v>81</v>
      </c>
      <c r="F14540" t="s">
        <v>82</v>
      </c>
      <c r="G14540" t="s">
        <v>18</v>
      </c>
      <c r="H14540" s="2">
        <v>45895</v>
      </c>
      <c r="I14540" t="s">
        <v>19</v>
      </c>
      <c r="J14540" s="3">
        <v>30473</v>
      </c>
      <c r="K14540" s="3">
        <v>17399</v>
      </c>
      <c r="L14540" s="3">
        <v>869.94</v>
      </c>
      <c r="M14540" s="6">
        <v>1</v>
      </c>
      <c r="N14540" s="4">
        <v>-8.6400000000000005E-2</v>
      </c>
      <c r="O14540" s="5">
        <v>0.02</v>
      </c>
    </row>
    <row r="14541" spans="1:15" hidden="1" x14ac:dyDescent="0.3">
      <c r="A14541" t="s">
        <v>6</v>
      </c>
      <c r="B14541" t="s">
        <v>1182</v>
      </c>
      <c r="C14541" t="s">
        <v>41</v>
      </c>
      <c r="D14541" t="s">
        <v>2503</v>
      </c>
      <c r="E14541" t="s">
        <v>16</v>
      </c>
      <c r="F14541" t="s">
        <v>17</v>
      </c>
      <c r="G14541" t="s">
        <v>18</v>
      </c>
      <c r="H14541" s="2">
        <v>45895</v>
      </c>
      <c r="I14541" t="s">
        <v>19</v>
      </c>
      <c r="J14541" s="3">
        <v>63488</v>
      </c>
      <c r="K14541" s="3">
        <v>44603.77</v>
      </c>
      <c r="L14541" s="3">
        <v>2230.21</v>
      </c>
      <c r="M14541" s="6">
        <v>1</v>
      </c>
      <c r="N14541" s="4">
        <v>-8.6400000000000005E-2</v>
      </c>
      <c r="O14541" s="5">
        <v>0.02</v>
      </c>
    </row>
    <row r="14542" spans="1:15" hidden="1" x14ac:dyDescent="0.3">
      <c r="A14542" t="s">
        <v>6</v>
      </c>
      <c r="B14542" t="s">
        <v>900</v>
      </c>
      <c r="C14542" t="s">
        <v>41</v>
      </c>
      <c r="D14542" t="s">
        <v>2504</v>
      </c>
      <c r="E14542" t="s">
        <v>135</v>
      </c>
      <c r="F14542" t="s">
        <v>136</v>
      </c>
      <c r="G14542" t="s">
        <v>18</v>
      </c>
      <c r="H14542" s="2">
        <v>45895</v>
      </c>
      <c r="I14542" t="s">
        <v>19</v>
      </c>
      <c r="J14542" s="3">
        <v>37938</v>
      </c>
      <c r="K14542" s="3">
        <v>26612.68</v>
      </c>
      <c r="L14542" s="3">
        <v>1330.64</v>
      </c>
      <c r="M14542" s="6">
        <v>1</v>
      </c>
      <c r="N14542" s="4">
        <v>-8.6400000000000005E-2</v>
      </c>
      <c r="O14542" s="5">
        <v>0.02</v>
      </c>
    </row>
    <row r="14543" spans="1:15" hidden="1" x14ac:dyDescent="0.3">
      <c r="A14543" t="s">
        <v>6</v>
      </c>
      <c r="B14543" t="s">
        <v>1202</v>
      </c>
      <c r="C14543" t="s">
        <v>41</v>
      </c>
      <c r="D14543" t="s">
        <v>2505</v>
      </c>
      <c r="E14543" t="s">
        <v>35</v>
      </c>
      <c r="F14543" t="s">
        <v>36</v>
      </c>
      <c r="G14543" t="s">
        <v>18</v>
      </c>
      <c r="H14543" s="2">
        <v>45895</v>
      </c>
      <c r="I14543" t="s">
        <v>19</v>
      </c>
      <c r="J14543" s="3">
        <v>69371.48</v>
      </c>
      <c r="K14543" s="3">
        <v>48737.01</v>
      </c>
      <c r="L14543" s="3">
        <v>2436.86</v>
      </c>
      <c r="M14543" s="6">
        <v>1</v>
      </c>
      <c r="N14543" s="4">
        <v>-8.6400000000000005E-2</v>
      </c>
      <c r="O14543" s="5">
        <v>0.02</v>
      </c>
    </row>
    <row r="14544" spans="1:15" hidden="1" x14ac:dyDescent="0.3">
      <c r="A14544" t="s">
        <v>6</v>
      </c>
      <c r="B14544" t="s">
        <v>1066</v>
      </c>
      <c r="C14544" t="s">
        <v>41</v>
      </c>
      <c r="D14544" t="s">
        <v>1067</v>
      </c>
      <c r="E14544" t="s">
        <v>302</v>
      </c>
      <c r="F14544" t="s">
        <v>303</v>
      </c>
      <c r="G14544" t="s">
        <v>18</v>
      </c>
      <c r="H14544" s="2">
        <v>45895</v>
      </c>
      <c r="I14544" t="s">
        <v>19</v>
      </c>
      <c r="J14544" s="3">
        <v>21107</v>
      </c>
      <c r="K14544" s="3">
        <v>13992</v>
      </c>
      <c r="L14544" s="3">
        <v>699.6</v>
      </c>
      <c r="M14544" s="6">
        <v>1</v>
      </c>
      <c r="N14544" s="4">
        <v>-8.6400000000000005E-2</v>
      </c>
      <c r="O14544" s="5">
        <v>0.02</v>
      </c>
    </row>
    <row r="14545" spans="1:15" hidden="1" x14ac:dyDescent="0.3">
      <c r="A14545" t="s">
        <v>6</v>
      </c>
      <c r="B14545" t="s">
        <v>1196</v>
      </c>
      <c r="C14545" t="s">
        <v>41</v>
      </c>
      <c r="D14545" t="s">
        <v>2506</v>
      </c>
      <c r="E14545" t="s">
        <v>81</v>
      </c>
      <c r="F14545" t="s">
        <v>82</v>
      </c>
      <c r="G14545" t="s">
        <v>18</v>
      </c>
      <c r="H14545" s="2">
        <v>45895</v>
      </c>
      <c r="I14545" t="s">
        <v>19</v>
      </c>
      <c r="J14545" s="3">
        <v>57634</v>
      </c>
      <c r="K14545" s="3">
        <v>40491.49</v>
      </c>
      <c r="L14545" s="3">
        <v>2024.6</v>
      </c>
      <c r="M14545" s="6">
        <v>1</v>
      </c>
      <c r="N14545" s="4">
        <v>-8.6400000000000005E-2</v>
      </c>
      <c r="O14545" s="5">
        <v>0.02</v>
      </c>
    </row>
    <row r="14546" spans="1:15" hidden="1" x14ac:dyDescent="0.3">
      <c r="A14546" t="s">
        <v>6</v>
      </c>
      <c r="B14546" t="s">
        <v>1245</v>
      </c>
      <c r="C14546" t="s">
        <v>41</v>
      </c>
      <c r="D14546" t="s">
        <v>2245</v>
      </c>
      <c r="E14546" t="s">
        <v>22</v>
      </c>
      <c r="F14546" t="s">
        <v>23</v>
      </c>
      <c r="G14546" t="s">
        <v>18</v>
      </c>
      <c r="H14546" s="2">
        <v>45895</v>
      </c>
      <c r="I14546" t="s">
        <v>19</v>
      </c>
      <c r="J14546" s="3">
        <v>27193</v>
      </c>
      <c r="K14546" s="3">
        <v>19104</v>
      </c>
      <c r="L14546" s="3">
        <v>955.19</v>
      </c>
      <c r="M14546" s="6">
        <v>1</v>
      </c>
      <c r="N14546" s="4">
        <v>-8.6400000000000005E-2</v>
      </c>
      <c r="O14546" s="5">
        <v>0.02</v>
      </c>
    </row>
    <row r="14547" spans="1:15" hidden="1" x14ac:dyDescent="0.3">
      <c r="A14547" t="s">
        <v>6</v>
      </c>
      <c r="B14547" t="s">
        <v>959</v>
      </c>
      <c r="C14547" t="s">
        <v>41</v>
      </c>
      <c r="D14547" t="s">
        <v>2246</v>
      </c>
      <c r="E14547" t="s">
        <v>337</v>
      </c>
      <c r="F14547" t="s">
        <v>338</v>
      </c>
      <c r="G14547" t="s">
        <v>18</v>
      </c>
      <c r="H14547" s="2">
        <v>45895</v>
      </c>
      <c r="I14547" t="s">
        <v>19</v>
      </c>
      <c r="J14547" s="3">
        <v>68431</v>
      </c>
      <c r="K14547" s="3">
        <v>48088</v>
      </c>
      <c r="L14547" s="3">
        <v>2404.39</v>
      </c>
      <c r="M14547" s="6">
        <v>1</v>
      </c>
      <c r="N14547" s="4">
        <v>-8.6400000000000005E-2</v>
      </c>
      <c r="O14547" s="5">
        <v>0.02</v>
      </c>
    </row>
    <row r="14548" spans="1:15" hidden="1" x14ac:dyDescent="0.3">
      <c r="A14548" t="s">
        <v>6</v>
      </c>
      <c r="B14548" t="s">
        <v>594</v>
      </c>
      <c r="C14548" t="s">
        <v>41</v>
      </c>
      <c r="D14548" t="s">
        <v>2247</v>
      </c>
      <c r="E14548" t="s">
        <v>16</v>
      </c>
      <c r="F14548" t="s">
        <v>17</v>
      </c>
      <c r="G14548" t="s">
        <v>18</v>
      </c>
      <c r="H14548" s="2">
        <v>45895</v>
      </c>
      <c r="I14548" t="s">
        <v>19</v>
      </c>
      <c r="J14548" s="3">
        <v>51179</v>
      </c>
      <c r="K14548" s="3">
        <v>36160</v>
      </c>
      <c r="L14548" s="3">
        <v>1807.99</v>
      </c>
      <c r="M14548" s="6">
        <v>1</v>
      </c>
      <c r="N14548" s="4">
        <v>-8.6400000000000005E-2</v>
      </c>
      <c r="O14548" s="5">
        <v>0.02</v>
      </c>
    </row>
    <row r="14549" spans="1:15" hidden="1" x14ac:dyDescent="0.3">
      <c r="A14549" t="s">
        <v>6</v>
      </c>
      <c r="B14549" t="s">
        <v>1255</v>
      </c>
      <c r="C14549" t="s">
        <v>41</v>
      </c>
      <c r="D14549" t="s">
        <v>2248</v>
      </c>
      <c r="E14549" t="s">
        <v>35</v>
      </c>
      <c r="F14549" t="s">
        <v>36</v>
      </c>
      <c r="G14549" t="s">
        <v>18</v>
      </c>
      <c r="H14549" s="2">
        <v>45895</v>
      </c>
      <c r="I14549" t="s">
        <v>19</v>
      </c>
      <c r="J14549" s="3">
        <v>22869</v>
      </c>
      <c r="K14549" s="3">
        <v>16066</v>
      </c>
      <c r="L14549" s="3">
        <v>803.29</v>
      </c>
      <c r="M14549" s="6">
        <v>1</v>
      </c>
      <c r="N14549" s="4">
        <v>-8.6400000000000005E-2</v>
      </c>
      <c r="O14549" s="5">
        <v>0.02</v>
      </c>
    </row>
    <row r="14550" spans="1:15" hidden="1" x14ac:dyDescent="0.3">
      <c r="A14550" t="s">
        <v>6</v>
      </c>
      <c r="B14550" t="s">
        <v>79</v>
      </c>
      <c r="C14550" t="s">
        <v>44</v>
      </c>
      <c r="D14550" t="s">
        <v>1076</v>
      </c>
      <c r="E14550" t="s">
        <v>81</v>
      </c>
      <c r="F14550" t="s">
        <v>82</v>
      </c>
      <c r="G14550" t="s">
        <v>18</v>
      </c>
      <c r="H14550" s="2">
        <v>45895</v>
      </c>
      <c r="I14550" t="s">
        <v>19</v>
      </c>
      <c r="J14550" s="3">
        <v>62480</v>
      </c>
      <c r="K14550" s="3">
        <v>41214</v>
      </c>
      <c r="L14550" s="3">
        <v>2060.6799999999998</v>
      </c>
      <c r="M14550" s="6">
        <v>1</v>
      </c>
      <c r="N14550" s="4">
        <v>-8.6400000000000005E-2</v>
      </c>
      <c r="O14550" s="5">
        <v>0.02</v>
      </c>
    </row>
    <row r="14551" spans="1:15" hidden="1" x14ac:dyDescent="0.3">
      <c r="A14551" t="s">
        <v>6</v>
      </c>
      <c r="B14551" t="s">
        <v>1257</v>
      </c>
      <c r="C14551" t="s">
        <v>41</v>
      </c>
      <c r="D14551" t="s">
        <v>2249</v>
      </c>
      <c r="E14551" t="s">
        <v>1082</v>
      </c>
      <c r="F14551" t="s">
        <v>1083</v>
      </c>
      <c r="G14551" t="s">
        <v>18</v>
      </c>
      <c r="H14551" s="2">
        <v>45895</v>
      </c>
      <c r="I14551" t="s">
        <v>19</v>
      </c>
      <c r="J14551" s="3">
        <v>30942</v>
      </c>
      <c r="K14551" s="3">
        <v>21738</v>
      </c>
      <c r="L14551" s="3">
        <v>1086.9000000000001</v>
      </c>
      <c r="M14551" s="6">
        <v>1</v>
      </c>
      <c r="N14551" s="4">
        <v>-8.6400000000000005E-2</v>
      </c>
      <c r="O14551" s="5">
        <v>0.02</v>
      </c>
    </row>
    <row r="14552" spans="1:15" hidden="1" x14ac:dyDescent="0.3">
      <c r="A14552" t="s">
        <v>6</v>
      </c>
      <c r="B14552" t="s">
        <v>1253</v>
      </c>
      <c r="C14552" t="s">
        <v>44</v>
      </c>
      <c r="D14552" t="s">
        <v>2252</v>
      </c>
      <c r="E14552" t="s">
        <v>16</v>
      </c>
      <c r="F14552" t="s">
        <v>17</v>
      </c>
      <c r="G14552" t="s">
        <v>18</v>
      </c>
      <c r="H14552" s="2">
        <v>45895</v>
      </c>
      <c r="I14552" t="s">
        <v>19</v>
      </c>
      <c r="J14552" s="3">
        <v>19896</v>
      </c>
      <c r="K14552" s="3">
        <v>13977</v>
      </c>
      <c r="L14552" s="3">
        <v>698.84</v>
      </c>
      <c r="M14552" s="6">
        <v>1</v>
      </c>
      <c r="N14552" s="4">
        <v>-8.6400000000000005E-2</v>
      </c>
      <c r="O14552" s="5">
        <v>0.02</v>
      </c>
    </row>
    <row r="14553" spans="1:15" hidden="1" x14ac:dyDescent="0.3">
      <c r="A14553" t="s">
        <v>6</v>
      </c>
      <c r="B14553" t="s">
        <v>1263</v>
      </c>
      <c r="C14553" t="s">
        <v>41</v>
      </c>
      <c r="D14553" t="s">
        <v>2253</v>
      </c>
      <c r="E14553" t="s">
        <v>316</v>
      </c>
      <c r="F14553" t="s">
        <v>317</v>
      </c>
      <c r="G14553" t="s">
        <v>18</v>
      </c>
      <c r="H14553" s="2">
        <v>45895</v>
      </c>
      <c r="I14553" t="s">
        <v>19</v>
      </c>
      <c r="J14553" s="3">
        <v>13591</v>
      </c>
      <c r="K14553" s="3">
        <v>9548</v>
      </c>
      <c r="L14553" s="3">
        <v>477.39</v>
      </c>
      <c r="M14553" s="6">
        <v>1</v>
      </c>
      <c r="N14553" s="4">
        <v>-8.6400000000000005E-2</v>
      </c>
      <c r="O14553" s="5">
        <v>0.02</v>
      </c>
    </row>
    <row r="14554" spans="1:15" hidden="1" x14ac:dyDescent="0.3">
      <c r="A14554" t="s">
        <v>6</v>
      </c>
      <c r="B14554" t="s">
        <v>1270</v>
      </c>
      <c r="C14554" t="s">
        <v>41</v>
      </c>
      <c r="D14554" t="s">
        <v>2254</v>
      </c>
      <c r="E14554" t="s">
        <v>59</v>
      </c>
      <c r="F14554" t="s">
        <v>60</v>
      </c>
      <c r="G14554" t="s">
        <v>18</v>
      </c>
      <c r="H14554" s="2">
        <v>45895</v>
      </c>
      <c r="I14554" t="s">
        <v>19</v>
      </c>
      <c r="J14554" s="3">
        <v>38778</v>
      </c>
      <c r="K14554" s="3">
        <v>27243</v>
      </c>
      <c r="L14554" s="3">
        <v>1362.15</v>
      </c>
      <c r="M14554" s="6">
        <v>1</v>
      </c>
      <c r="N14554" s="4">
        <v>-8.6400000000000005E-2</v>
      </c>
      <c r="O14554" s="5">
        <v>0.02</v>
      </c>
    </row>
    <row r="14555" spans="1:15" hidden="1" x14ac:dyDescent="0.3">
      <c r="A14555" t="s">
        <v>6</v>
      </c>
      <c r="B14555" t="s">
        <v>1272</v>
      </c>
      <c r="C14555" t="s">
        <v>41</v>
      </c>
      <c r="D14555" t="s">
        <v>2255</v>
      </c>
      <c r="E14555" t="s">
        <v>22</v>
      </c>
      <c r="F14555" t="s">
        <v>23</v>
      </c>
      <c r="G14555" t="s">
        <v>18</v>
      </c>
      <c r="H14555" s="2">
        <v>45895</v>
      </c>
      <c r="I14555" t="s">
        <v>19</v>
      </c>
      <c r="J14555" s="3">
        <v>10532</v>
      </c>
      <c r="K14555" s="3">
        <v>7399</v>
      </c>
      <c r="L14555" s="3">
        <v>369.95</v>
      </c>
      <c r="M14555" s="6">
        <v>1</v>
      </c>
      <c r="N14555" s="4">
        <v>-8.6400000000000005E-2</v>
      </c>
      <c r="O14555" s="5">
        <v>0.02</v>
      </c>
    </row>
    <row r="14556" spans="1:15" hidden="1" x14ac:dyDescent="0.3">
      <c r="A14556" t="s">
        <v>6</v>
      </c>
      <c r="B14556" t="s">
        <v>1280</v>
      </c>
      <c r="C14556" t="s">
        <v>44</v>
      </c>
      <c r="D14556" t="s">
        <v>2258</v>
      </c>
      <c r="E14556" t="s">
        <v>129</v>
      </c>
      <c r="F14556" t="s">
        <v>130</v>
      </c>
      <c r="G14556" t="s">
        <v>18</v>
      </c>
      <c r="H14556" s="2">
        <v>45895</v>
      </c>
      <c r="I14556" t="s">
        <v>19</v>
      </c>
      <c r="J14556" s="3">
        <v>41140</v>
      </c>
      <c r="K14556" s="3">
        <v>28903</v>
      </c>
      <c r="L14556" s="3">
        <v>1445.14</v>
      </c>
      <c r="M14556" s="6">
        <v>1</v>
      </c>
      <c r="N14556" s="4">
        <v>-8.6400000000000005E-2</v>
      </c>
      <c r="O14556" s="5">
        <v>0.02</v>
      </c>
    </row>
    <row r="14557" spans="1:15" hidden="1" x14ac:dyDescent="0.3">
      <c r="A14557" t="s">
        <v>6</v>
      </c>
      <c r="B14557" t="s">
        <v>433</v>
      </c>
      <c r="C14557" t="s">
        <v>41</v>
      </c>
      <c r="D14557" t="s">
        <v>2260</v>
      </c>
      <c r="E14557" t="s">
        <v>432</v>
      </c>
      <c r="F14557" t="s">
        <v>433</v>
      </c>
      <c r="G14557" t="s">
        <v>18</v>
      </c>
      <c r="H14557" s="2">
        <v>45895</v>
      </c>
      <c r="I14557" t="s">
        <v>19</v>
      </c>
      <c r="J14557" s="3">
        <v>50253</v>
      </c>
      <c r="K14557" s="3">
        <v>35305</v>
      </c>
      <c r="L14557" s="3">
        <v>1765.24</v>
      </c>
      <c r="M14557" s="6">
        <v>1</v>
      </c>
      <c r="N14557" s="4">
        <v>-8.6400000000000005E-2</v>
      </c>
      <c r="O14557" s="5">
        <v>0.02</v>
      </c>
    </row>
    <row r="14558" spans="1:15" hidden="1" x14ac:dyDescent="0.3">
      <c r="A14558" t="s">
        <v>6</v>
      </c>
      <c r="B14558" t="s">
        <v>840</v>
      </c>
      <c r="C14558" t="s">
        <v>44</v>
      </c>
      <c r="D14558" t="s">
        <v>2262</v>
      </c>
      <c r="E14558" t="s">
        <v>81</v>
      </c>
      <c r="F14558" t="s">
        <v>82</v>
      </c>
      <c r="G14558" t="s">
        <v>18</v>
      </c>
      <c r="H14558" s="2">
        <v>45895</v>
      </c>
      <c r="I14558" t="s">
        <v>19</v>
      </c>
      <c r="J14558" s="3">
        <v>37124</v>
      </c>
      <c r="K14558" s="3">
        <v>25505</v>
      </c>
      <c r="L14558" s="3">
        <v>1275.25</v>
      </c>
      <c r="M14558" s="6">
        <v>1</v>
      </c>
      <c r="N14558" s="4">
        <v>-8.6400000000000005E-2</v>
      </c>
      <c r="O14558" s="5">
        <v>0.02</v>
      </c>
    </row>
    <row r="14559" spans="1:15" hidden="1" x14ac:dyDescent="0.3">
      <c r="A14559" t="s">
        <v>6</v>
      </c>
      <c r="B14559" t="s">
        <v>913</v>
      </c>
      <c r="C14559" t="s">
        <v>41</v>
      </c>
      <c r="D14559" t="s">
        <v>2264</v>
      </c>
      <c r="E14559" t="s">
        <v>26</v>
      </c>
      <c r="F14559" t="s">
        <v>27</v>
      </c>
      <c r="G14559" t="s">
        <v>18</v>
      </c>
      <c r="H14559" s="2">
        <v>45895</v>
      </c>
      <c r="I14559" t="s">
        <v>19</v>
      </c>
      <c r="J14559" s="3">
        <v>98555</v>
      </c>
      <c r="K14559" s="3">
        <v>67710</v>
      </c>
      <c r="L14559" s="3">
        <v>3385.5</v>
      </c>
      <c r="M14559" s="6">
        <v>1</v>
      </c>
      <c r="N14559" s="4">
        <v>-8.6400000000000005E-2</v>
      </c>
      <c r="O14559" s="5">
        <v>0.02</v>
      </c>
    </row>
    <row r="14560" spans="1:15" hidden="1" x14ac:dyDescent="0.3">
      <c r="A14560" t="s">
        <v>6</v>
      </c>
      <c r="B14560" t="s">
        <v>1265</v>
      </c>
      <c r="C14560" t="s">
        <v>44</v>
      </c>
      <c r="D14560" t="s">
        <v>2265</v>
      </c>
      <c r="E14560" t="s">
        <v>112</v>
      </c>
      <c r="F14560" t="s">
        <v>113</v>
      </c>
      <c r="G14560" t="s">
        <v>18</v>
      </c>
      <c r="H14560" s="2">
        <v>45895</v>
      </c>
      <c r="I14560" t="s">
        <v>19</v>
      </c>
      <c r="J14560" s="3">
        <v>59284</v>
      </c>
      <c r="K14560" s="3">
        <v>41650</v>
      </c>
      <c r="L14560" s="3">
        <v>2082.4899999999998</v>
      </c>
      <c r="M14560" s="6">
        <v>1</v>
      </c>
      <c r="N14560" s="4">
        <v>-8.6400000000000005E-2</v>
      </c>
      <c r="O14560" s="5">
        <v>0.02</v>
      </c>
    </row>
    <row r="14561" spans="1:15" hidden="1" x14ac:dyDescent="0.3">
      <c r="A14561" t="s">
        <v>6</v>
      </c>
      <c r="B14561" t="s">
        <v>780</v>
      </c>
      <c r="C14561" t="s">
        <v>41</v>
      </c>
      <c r="D14561" t="s">
        <v>1079</v>
      </c>
      <c r="E14561" t="s">
        <v>35</v>
      </c>
      <c r="F14561" t="s">
        <v>36</v>
      </c>
      <c r="G14561" t="s">
        <v>18</v>
      </c>
      <c r="H14561" s="2">
        <v>45895</v>
      </c>
      <c r="I14561" t="s">
        <v>19</v>
      </c>
      <c r="J14561" s="3">
        <v>50831</v>
      </c>
      <c r="K14561" s="3">
        <v>35711</v>
      </c>
      <c r="L14561" s="3">
        <v>1785.54</v>
      </c>
      <c r="M14561" s="6">
        <v>1</v>
      </c>
      <c r="N14561" s="4">
        <v>-8.6400000000000005E-2</v>
      </c>
      <c r="O14561" s="5">
        <v>0.02</v>
      </c>
    </row>
    <row r="14562" spans="1:15" hidden="1" x14ac:dyDescent="0.3">
      <c r="A14562" t="s">
        <v>6</v>
      </c>
      <c r="B14562" t="s">
        <v>1050</v>
      </c>
      <c r="C14562" t="s">
        <v>41</v>
      </c>
      <c r="D14562" t="s">
        <v>2268</v>
      </c>
      <c r="E14562" t="s">
        <v>81</v>
      </c>
      <c r="F14562" t="s">
        <v>82</v>
      </c>
      <c r="G14562" t="s">
        <v>18</v>
      </c>
      <c r="H14562" s="2">
        <v>45895</v>
      </c>
      <c r="I14562" t="s">
        <v>19</v>
      </c>
      <c r="J14562" s="3">
        <v>103029</v>
      </c>
      <c r="K14562" s="3">
        <v>72383</v>
      </c>
      <c r="L14562" s="3">
        <v>3619.15</v>
      </c>
      <c r="M14562" s="6">
        <v>1</v>
      </c>
      <c r="N14562" s="4">
        <v>-8.6400000000000005E-2</v>
      </c>
      <c r="O14562" s="5">
        <v>0.02</v>
      </c>
    </row>
    <row r="14563" spans="1:15" hidden="1" x14ac:dyDescent="0.3">
      <c r="A14563" t="s">
        <v>6</v>
      </c>
      <c r="B14563" t="s">
        <v>436</v>
      </c>
      <c r="C14563" t="s">
        <v>41</v>
      </c>
      <c r="D14563" t="s">
        <v>2269</v>
      </c>
      <c r="E14563" t="s">
        <v>316</v>
      </c>
      <c r="F14563" t="s">
        <v>317</v>
      </c>
      <c r="G14563" t="s">
        <v>18</v>
      </c>
      <c r="H14563" s="2">
        <v>45895</v>
      </c>
      <c r="I14563" t="s">
        <v>19</v>
      </c>
      <c r="J14563" s="3">
        <v>155060</v>
      </c>
      <c r="K14563" s="3">
        <v>108937</v>
      </c>
      <c r="L14563" s="3">
        <v>5446.85</v>
      </c>
      <c r="M14563" s="6">
        <v>1</v>
      </c>
      <c r="N14563" s="4">
        <v>-8.6400000000000005E-2</v>
      </c>
      <c r="O14563" s="5">
        <v>0.02</v>
      </c>
    </row>
    <row r="14564" spans="1:15" hidden="1" x14ac:dyDescent="0.3">
      <c r="A14564" t="s">
        <v>6</v>
      </c>
      <c r="B14564" t="s">
        <v>1080</v>
      </c>
      <c r="C14564" t="s">
        <v>44</v>
      </c>
      <c r="D14564" t="s">
        <v>1081</v>
      </c>
      <c r="E14564" t="s">
        <v>1082</v>
      </c>
      <c r="F14564" t="s">
        <v>1083</v>
      </c>
      <c r="G14564" t="s">
        <v>18</v>
      </c>
      <c r="H14564" s="2">
        <v>45895</v>
      </c>
      <c r="I14564" t="s">
        <v>19</v>
      </c>
      <c r="J14564" s="3">
        <v>30567</v>
      </c>
      <c r="K14564" s="3">
        <v>20163</v>
      </c>
      <c r="L14564" s="3">
        <v>1008.14</v>
      </c>
      <c r="M14564" s="6">
        <v>1</v>
      </c>
      <c r="N14564" s="4">
        <v>-8.6400000000000005E-2</v>
      </c>
      <c r="O14564" s="5">
        <v>0.02</v>
      </c>
    </row>
    <row r="14565" spans="1:15" hidden="1" x14ac:dyDescent="0.3">
      <c r="A14565" t="s">
        <v>6</v>
      </c>
      <c r="B14565" t="s">
        <v>955</v>
      </c>
      <c r="C14565" t="s">
        <v>325</v>
      </c>
      <c r="D14565" t="s">
        <v>1084</v>
      </c>
      <c r="E14565" t="s">
        <v>81</v>
      </c>
      <c r="F14565" t="s">
        <v>82</v>
      </c>
      <c r="G14565" t="s">
        <v>18</v>
      </c>
      <c r="H14565" s="2">
        <v>45895</v>
      </c>
      <c r="I14565" t="s">
        <v>19</v>
      </c>
      <c r="J14565" s="3">
        <v>9711</v>
      </c>
      <c r="K14565" s="3">
        <v>6822</v>
      </c>
      <c r="L14565" s="3">
        <v>341.1</v>
      </c>
      <c r="M14565" s="6">
        <v>1</v>
      </c>
      <c r="N14565" s="4">
        <v>-8.6400000000000005E-2</v>
      </c>
      <c r="O14565" s="5">
        <v>0.02</v>
      </c>
    </row>
    <row r="14566" spans="1:15" hidden="1" x14ac:dyDescent="0.3">
      <c r="A14566" t="s">
        <v>6</v>
      </c>
      <c r="B14566" t="s">
        <v>1087</v>
      </c>
      <c r="C14566" t="s">
        <v>41</v>
      </c>
      <c r="D14566" t="s">
        <v>1088</v>
      </c>
      <c r="E14566" t="s">
        <v>30</v>
      </c>
      <c r="F14566" t="s">
        <v>31</v>
      </c>
      <c r="G14566" t="s">
        <v>18</v>
      </c>
      <c r="H14566" s="2">
        <v>45895</v>
      </c>
      <c r="I14566" t="s">
        <v>19</v>
      </c>
      <c r="J14566" s="3">
        <v>14481</v>
      </c>
      <c r="K14566" s="3">
        <v>10173</v>
      </c>
      <c r="L14566" s="3">
        <v>508.64</v>
      </c>
      <c r="M14566" s="6">
        <v>1</v>
      </c>
      <c r="N14566" s="4">
        <v>-8.6400000000000005E-2</v>
      </c>
      <c r="O14566" s="5">
        <v>0.02</v>
      </c>
    </row>
    <row r="14567" spans="1:15" hidden="1" x14ac:dyDescent="0.3">
      <c r="A14567" t="s">
        <v>6</v>
      </c>
      <c r="B14567" t="s">
        <v>1089</v>
      </c>
      <c r="C14567" t="s">
        <v>41</v>
      </c>
      <c r="D14567" t="s">
        <v>1090</v>
      </c>
      <c r="E14567" t="s">
        <v>30</v>
      </c>
      <c r="F14567" t="s">
        <v>31</v>
      </c>
      <c r="G14567" t="s">
        <v>18</v>
      </c>
      <c r="H14567" s="2">
        <v>45895</v>
      </c>
      <c r="I14567" t="s">
        <v>19</v>
      </c>
      <c r="J14567" s="3">
        <v>14481</v>
      </c>
      <c r="K14567" s="3">
        <v>10173</v>
      </c>
      <c r="L14567" s="3">
        <v>508.64</v>
      </c>
      <c r="M14567" s="6">
        <v>1</v>
      </c>
      <c r="N14567" s="4">
        <v>-8.6400000000000005E-2</v>
      </c>
      <c r="O14567" s="5">
        <v>0.02</v>
      </c>
    </row>
    <row r="14568" spans="1:15" hidden="1" x14ac:dyDescent="0.3">
      <c r="A14568" t="s">
        <v>6</v>
      </c>
      <c r="B14568" t="s">
        <v>1091</v>
      </c>
      <c r="C14568" t="s">
        <v>41</v>
      </c>
      <c r="D14568" t="s">
        <v>1092</v>
      </c>
      <c r="E14568" t="s">
        <v>30</v>
      </c>
      <c r="F14568" t="s">
        <v>31</v>
      </c>
      <c r="G14568" t="s">
        <v>18</v>
      </c>
      <c r="H14568" s="2">
        <v>45895</v>
      </c>
      <c r="I14568" t="s">
        <v>19</v>
      </c>
      <c r="J14568" s="3">
        <v>14481</v>
      </c>
      <c r="K14568" s="3">
        <v>10173</v>
      </c>
      <c r="L14568" s="3">
        <v>508.64</v>
      </c>
      <c r="M14568" s="6">
        <v>1</v>
      </c>
      <c r="N14568" s="4">
        <v>-8.6400000000000005E-2</v>
      </c>
      <c r="O14568" s="5">
        <v>0.02</v>
      </c>
    </row>
    <row r="14569" spans="1:15" hidden="1" x14ac:dyDescent="0.3">
      <c r="A14569" t="s">
        <v>6</v>
      </c>
      <c r="B14569" t="s">
        <v>829</v>
      </c>
      <c r="C14569" t="s">
        <v>41</v>
      </c>
      <c r="D14569" t="s">
        <v>1093</v>
      </c>
      <c r="E14569" t="s">
        <v>26</v>
      </c>
      <c r="F14569" t="s">
        <v>27</v>
      </c>
      <c r="G14569" t="s">
        <v>18</v>
      </c>
      <c r="H14569" s="2">
        <v>45895</v>
      </c>
      <c r="I14569" t="s">
        <v>19</v>
      </c>
      <c r="J14569" s="3">
        <v>26576</v>
      </c>
      <c r="K14569" s="3">
        <v>18671</v>
      </c>
      <c r="L14569" s="3">
        <v>933.55</v>
      </c>
      <c r="M14569" s="6">
        <v>1</v>
      </c>
      <c r="N14569" s="4">
        <v>-8.6400000000000005E-2</v>
      </c>
      <c r="O14569" s="5">
        <v>0.02</v>
      </c>
    </row>
    <row r="14570" spans="1:15" hidden="1" x14ac:dyDescent="0.3">
      <c r="A14570" t="s">
        <v>6</v>
      </c>
      <c r="B14570" t="s">
        <v>1094</v>
      </c>
      <c r="C14570" t="s">
        <v>44</v>
      </c>
      <c r="D14570" t="s">
        <v>1095</v>
      </c>
      <c r="E14570" t="s">
        <v>16</v>
      </c>
      <c r="F14570" t="s">
        <v>17</v>
      </c>
      <c r="G14570" t="s">
        <v>18</v>
      </c>
      <c r="H14570" s="2">
        <v>45895</v>
      </c>
      <c r="I14570" t="s">
        <v>19</v>
      </c>
      <c r="J14570" s="3">
        <v>120808</v>
      </c>
      <c r="K14570" s="3">
        <v>82998</v>
      </c>
      <c r="L14570" s="3">
        <v>4149.8900000000003</v>
      </c>
      <c r="M14570" s="6">
        <v>1</v>
      </c>
      <c r="N14570" s="4">
        <v>-8.6400000000000005E-2</v>
      </c>
      <c r="O14570" s="5">
        <v>0.02</v>
      </c>
    </row>
    <row r="14571" spans="1:15" hidden="1" x14ac:dyDescent="0.3">
      <c r="A14571" t="s">
        <v>6</v>
      </c>
      <c r="B14571" t="s">
        <v>1096</v>
      </c>
      <c r="C14571" t="s">
        <v>41</v>
      </c>
      <c r="D14571" t="s">
        <v>1097</v>
      </c>
      <c r="E14571" t="s">
        <v>16</v>
      </c>
      <c r="F14571" t="s">
        <v>17</v>
      </c>
      <c r="G14571" t="s">
        <v>18</v>
      </c>
      <c r="H14571" s="2">
        <v>45895</v>
      </c>
      <c r="I14571" t="s">
        <v>19</v>
      </c>
      <c r="J14571" s="3">
        <v>17515</v>
      </c>
      <c r="K14571" s="3">
        <v>12305</v>
      </c>
      <c r="L14571" s="3">
        <v>615.25</v>
      </c>
      <c r="M14571" s="6">
        <v>1</v>
      </c>
      <c r="N14571" s="4">
        <v>-8.6400000000000005E-2</v>
      </c>
      <c r="O14571" s="5">
        <v>0.02</v>
      </c>
    </row>
    <row r="14572" spans="1:15" hidden="1" x14ac:dyDescent="0.3">
      <c r="A14572" t="s">
        <v>6</v>
      </c>
      <c r="B14572" t="s">
        <v>2507</v>
      </c>
      <c r="C14572" t="s">
        <v>41</v>
      </c>
      <c r="D14572" t="s">
        <v>2508</v>
      </c>
      <c r="E14572" t="s">
        <v>129</v>
      </c>
      <c r="F14572" t="s">
        <v>130</v>
      </c>
      <c r="G14572" t="s">
        <v>18</v>
      </c>
      <c r="H14572" s="2">
        <v>45895</v>
      </c>
      <c r="I14572" t="s">
        <v>19</v>
      </c>
      <c r="J14572" s="3">
        <v>31309</v>
      </c>
      <c r="K14572" s="3">
        <v>18425.22</v>
      </c>
      <c r="L14572" s="3">
        <v>921.26</v>
      </c>
      <c r="M14572" s="6">
        <v>1</v>
      </c>
      <c r="N14572" s="4">
        <v>-8.6400000000000005E-2</v>
      </c>
      <c r="O14572" s="5">
        <v>0.02</v>
      </c>
    </row>
    <row r="14573" spans="1:15" hidden="1" x14ac:dyDescent="0.3">
      <c r="A14573" t="s">
        <v>6</v>
      </c>
      <c r="B14573" t="s">
        <v>1098</v>
      </c>
      <c r="C14573" t="s">
        <v>44</v>
      </c>
      <c r="D14573" t="s">
        <v>1099</v>
      </c>
      <c r="E14573" t="s">
        <v>35</v>
      </c>
      <c r="F14573" t="s">
        <v>36</v>
      </c>
      <c r="G14573" t="s">
        <v>18</v>
      </c>
      <c r="H14573" s="2">
        <v>45895</v>
      </c>
      <c r="I14573" t="s">
        <v>19</v>
      </c>
      <c r="J14573" s="3">
        <v>25206</v>
      </c>
      <c r="K14573" s="3">
        <v>17708</v>
      </c>
      <c r="L14573" s="3">
        <v>885.39</v>
      </c>
      <c r="M14573" s="6">
        <v>1</v>
      </c>
      <c r="N14573" s="4">
        <v>-8.6400000000000005E-2</v>
      </c>
      <c r="O14573" s="5">
        <v>0.02</v>
      </c>
    </row>
    <row r="14574" spans="1:15" hidden="1" x14ac:dyDescent="0.3">
      <c r="A14574" t="s">
        <v>6</v>
      </c>
      <c r="B14574" t="s">
        <v>1103</v>
      </c>
      <c r="C14574" t="s">
        <v>41</v>
      </c>
      <c r="D14574" t="s">
        <v>1104</v>
      </c>
      <c r="E14574" t="s">
        <v>16</v>
      </c>
      <c r="F14574" t="s">
        <v>17</v>
      </c>
      <c r="G14574" t="s">
        <v>18</v>
      </c>
      <c r="H14574" s="2">
        <v>45895</v>
      </c>
      <c r="I14574" t="s">
        <v>19</v>
      </c>
      <c r="J14574" s="3">
        <v>18187</v>
      </c>
      <c r="K14574" s="3">
        <v>12777</v>
      </c>
      <c r="L14574" s="3">
        <v>638.85</v>
      </c>
      <c r="M14574" s="6">
        <v>1</v>
      </c>
      <c r="N14574" s="4">
        <v>-8.6400000000000005E-2</v>
      </c>
      <c r="O14574" s="5">
        <v>0.02</v>
      </c>
    </row>
    <row r="14575" spans="1:15" hidden="1" x14ac:dyDescent="0.3">
      <c r="A14575" t="s">
        <v>6</v>
      </c>
      <c r="B14575" t="s">
        <v>1105</v>
      </c>
      <c r="C14575" t="s">
        <v>41</v>
      </c>
      <c r="D14575" t="s">
        <v>1106</v>
      </c>
      <c r="E14575" t="s">
        <v>16</v>
      </c>
      <c r="F14575" t="s">
        <v>17</v>
      </c>
      <c r="G14575" t="s">
        <v>18</v>
      </c>
      <c r="H14575" s="2">
        <v>45895</v>
      </c>
      <c r="I14575" t="s">
        <v>19</v>
      </c>
      <c r="J14575" s="3">
        <v>64041</v>
      </c>
      <c r="K14575" s="3">
        <v>44992</v>
      </c>
      <c r="L14575" s="3">
        <v>2249.6</v>
      </c>
      <c r="M14575" s="6">
        <v>1</v>
      </c>
      <c r="N14575" s="4">
        <v>-8.6400000000000005E-2</v>
      </c>
      <c r="O14575" s="5">
        <v>0.02</v>
      </c>
    </row>
    <row r="14576" spans="1:15" hidden="1" x14ac:dyDescent="0.3">
      <c r="A14576" t="s">
        <v>6</v>
      </c>
      <c r="B14576" t="s">
        <v>842</v>
      </c>
      <c r="C14576" t="s">
        <v>41</v>
      </c>
      <c r="D14576" t="s">
        <v>1107</v>
      </c>
      <c r="E14576" t="s">
        <v>756</v>
      </c>
      <c r="F14576" t="s">
        <v>757</v>
      </c>
      <c r="G14576" t="s">
        <v>18</v>
      </c>
      <c r="H14576" s="2">
        <v>45895</v>
      </c>
      <c r="I14576" t="s">
        <v>19</v>
      </c>
      <c r="J14576" s="3">
        <v>20278</v>
      </c>
      <c r="K14576" s="3">
        <v>14246</v>
      </c>
      <c r="L14576" s="3">
        <v>712.3</v>
      </c>
      <c r="M14576" s="6">
        <v>1</v>
      </c>
      <c r="N14576" s="4">
        <v>-8.6400000000000005E-2</v>
      </c>
      <c r="O14576" s="5">
        <v>0.02</v>
      </c>
    </row>
    <row r="14577" spans="1:15" hidden="1" x14ac:dyDescent="0.3">
      <c r="A14577" t="s">
        <v>6</v>
      </c>
      <c r="B14577" t="s">
        <v>78</v>
      </c>
      <c r="C14577" t="s">
        <v>41</v>
      </c>
      <c r="D14577" t="s">
        <v>1108</v>
      </c>
      <c r="E14577" t="s">
        <v>77</v>
      </c>
      <c r="F14577" t="s">
        <v>78</v>
      </c>
      <c r="G14577" t="s">
        <v>18</v>
      </c>
      <c r="H14577" s="2">
        <v>45895</v>
      </c>
      <c r="I14577" t="s">
        <v>19</v>
      </c>
      <c r="J14577" s="3">
        <v>41975</v>
      </c>
      <c r="K14577" s="3">
        <v>29489</v>
      </c>
      <c r="L14577" s="3">
        <v>1474.45</v>
      </c>
      <c r="M14577" s="6">
        <v>1</v>
      </c>
      <c r="N14577" s="4">
        <v>-8.6400000000000005E-2</v>
      </c>
      <c r="O14577" s="5">
        <v>0.02</v>
      </c>
    </row>
    <row r="14578" spans="1:15" hidden="1" x14ac:dyDescent="0.3">
      <c r="A14578" t="s">
        <v>6</v>
      </c>
      <c r="B14578" t="s">
        <v>1117</v>
      </c>
      <c r="C14578" t="s">
        <v>44</v>
      </c>
      <c r="D14578" t="s">
        <v>1118</v>
      </c>
      <c r="E14578" t="s">
        <v>81</v>
      </c>
      <c r="F14578" t="s">
        <v>82</v>
      </c>
      <c r="G14578" t="s">
        <v>18</v>
      </c>
      <c r="H14578" s="2">
        <v>45895</v>
      </c>
      <c r="I14578" t="s">
        <v>19</v>
      </c>
      <c r="J14578" s="3">
        <v>21522</v>
      </c>
      <c r="K14578" s="3">
        <v>14786</v>
      </c>
      <c r="L14578" s="3">
        <v>739.29</v>
      </c>
      <c r="M14578" s="6">
        <v>1</v>
      </c>
      <c r="N14578" s="4">
        <v>-8.6400000000000005E-2</v>
      </c>
      <c r="O14578" s="5">
        <v>0.02</v>
      </c>
    </row>
    <row r="14579" spans="1:15" hidden="1" x14ac:dyDescent="0.3">
      <c r="A14579" t="s">
        <v>6</v>
      </c>
      <c r="B14579" t="s">
        <v>1119</v>
      </c>
      <c r="C14579" t="s">
        <v>41</v>
      </c>
      <c r="D14579" t="s">
        <v>1120</v>
      </c>
      <c r="E14579" t="s">
        <v>432</v>
      </c>
      <c r="F14579" t="s">
        <v>433</v>
      </c>
      <c r="G14579" t="s">
        <v>18</v>
      </c>
      <c r="H14579" s="2">
        <v>45895</v>
      </c>
      <c r="I14579" t="s">
        <v>19</v>
      </c>
      <c r="J14579" s="3">
        <v>51271</v>
      </c>
      <c r="K14579" s="3">
        <v>36020</v>
      </c>
      <c r="L14579" s="3">
        <v>1800.99</v>
      </c>
      <c r="M14579" s="6">
        <v>1</v>
      </c>
      <c r="N14579" s="4">
        <v>-8.6400000000000005E-2</v>
      </c>
      <c r="O14579" s="5">
        <v>0.02</v>
      </c>
    </row>
    <row r="14580" spans="1:15" hidden="1" x14ac:dyDescent="0.3">
      <c r="A14580" t="s">
        <v>6</v>
      </c>
      <c r="B14580" t="s">
        <v>1121</v>
      </c>
      <c r="C14580" t="s">
        <v>41</v>
      </c>
      <c r="D14580" t="s">
        <v>1122</v>
      </c>
      <c r="E14580" t="s">
        <v>51</v>
      </c>
      <c r="F14580" t="s">
        <v>52</v>
      </c>
      <c r="G14580" t="s">
        <v>18</v>
      </c>
      <c r="H14580" s="2">
        <v>45895</v>
      </c>
      <c r="I14580" t="s">
        <v>19</v>
      </c>
      <c r="J14580" s="3">
        <v>28110</v>
      </c>
      <c r="K14580" s="3">
        <v>19748</v>
      </c>
      <c r="L14580" s="3">
        <v>987.4</v>
      </c>
      <c r="M14580" s="6">
        <v>1</v>
      </c>
      <c r="N14580" s="4">
        <v>-8.6400000000000005E-2</v>
      </c>
      <c r="O14580" s="5">
        <v>0.02</v>
      </c>
    </row>
    <row r="14581" spans="1:15" hidden="1" x14ac:dyDescent="0.3">
      <c r="A14581" t="s">
        <v>6</v>
      </c>
      <c r="B14581" t="s">
        <v>469</v>
      </c>
      <c r="C14581" t="s">
        <v>41</v>
      </c>
      <c r="D14581" t="s">
        <v>1126</v>
      </c>
      <c r="E14581" t="s">
        <v>59</v>
      </c>
      <c r="F14581" t="s">
        <v>60</v>
      </c>
      <c r="G14581" t="s">
        <v>18</v>
      </c>
      <c r="H14581" s="2">
        <v>45895</v>
      </c>
      <c r="I14581" t="s">
        <v>19</v>
      </c>
      <c r="J14581" s="3">
        <v>43256</v>
      </c>
      <c r="K14581" s="3">
        <v>30389</v>
      </c>
      <c r="L14581" s="3">
        <v>1519.44</v>
      </c>
      <c r="M14581" s="6">
        <v>1</v>
      </c>
      <c r="N14581" s="4">
        <v>-8.6400000000000005E-2</v>
      </c>
      <c r="O14581" s="5">
        <v>0.02</v>
      </c>
    </row>
    <row r="14582" spans="1:15" hidden="1" x14ac:dyDescent="0.3">
      <c r="A14582" t="s">
        <v>6</v>
      </c>
      <c r="B14582" t="s">
        <v>442</v>
      </c>
      <c r="C14582" t="s">
        <v>41</v>
      </c>
      <c r="D14582" t="s">
        <v>1127</v>
      </c>
      <c r="E14582" t="s">
        <v>432</v>
      </c>
      <c r="F14582" t="s">
        <v>433</v>
      </c>
      <c r="G14582" t="s">
        <v>18</v>
      </c>
      <c r="H14582" s="2">
        <v>45895</v>
      </c>
      <c r="I14582" t="s">
        <v>19</v>
      </c>
      <c r="J14582" s="3">
        <v>264158</v>
      </c>
      <c r="K14582" s="3">
        <v>170382</v>
      </c>
      <c r="L14582" s="3">
        <v>8519.09</v>
      </c>
      <c r="M14582" s="6">
        <v>1</v>
      </c>
      <c r="N14582" s="4">
        <v>-8.6400000000000005E-2</v>
      </c>
      <c r="O14582" s="5">
        <v>0.02</v>
      </c>
    </row>
    <row r="14583" spans="1:15" hidden="1" x14ac:dyDescent="0.3">
      <c r="A14583" t="s">
        <v>6</v>
      </c>
      <c r="B14583" t="s">
        <v>1128</v>
      </c>
      <c r="C14583" t="s">
        <v>325</v>
      </c>
      <c r="D14583" t="s">
        <v>1129</v>
      </c>
      <c r="E14583" t="s">
        <v>129</v>
      </c>
      <c r="F14583" t="s">
        <v>130</v>
      </c>
      <c r="G14583" t="s">
        <v>18</v>
      </c>
      <c r="H14583" s="2">
        <v>45895</v>
      </c>
      <c r="I14583" t="s">
        <v>19</v>
      </c>
      <c r="J14583" s="3">
        <v>26285</v>
      </c>
      <c r="K14583" s="3">
        <v>18466</v>
      </c>
      <c r="L14583" s="3">
        <v>923.3</v>
      </c>
      <c r="M14583" s="6">
        <v>1</v>
      </c>
      <c r="N14583" s="4">
        <v>-8.6400000000000005E-2</v>
      </c>
      <c r="O14583" s="5">
        <v>0.02</v>
      </c>
    </row>
    <row r="14584" spans="1:15" hidden="1" x14ac:dyDescent="0.3">
      <c r="A14584" t="s">
        <v>6</v>
      </c>
      <c r="B14584" t="s">
        <v>840</v>
      </c>
      <c r="C14584" t="s">
        <v>41</v>
      </c>
      <c r="D14584" t="s">
        <v>2275</v>
      </c>
      <c r="E14584" t="s">
        <v>81</v>
      </c>
      <c r="F14584" t="s">
        <v>82</v>
      </c>
      <c r="G14584" t="s">
        <v>18</v>
      </c>
      <c r="H14584" s="2">
        <v>45895</v>
      </c>
      <c r="I14584" t="s">
        <v>19</v>
      </c>
      <c r="J14584" s="3">
        <v>252989</v>
      </c>
      <c r="K14584" s="3">
        <v>173810</v>
      </c>
      <c r="L14584" s="3">
        <v>8690.5</v>
      </c>
      <c r="M14584" s="6">
        <v>1</v>
      </c>
      <c r="N14584" s="4">
        <v>-8.6400000000000005E-2</v>
      </c>
      <c r="O14584" s="5">
        <v>0.02</v>
      </c>
    </row>
    <row r="14585" spans="1:15" hidden="1" x14ac:dyDescent="0.3">
      <c r="A14585" t="s">
        <v>6</v>
      </c>
      <c r="B14585" t="s">
        <v>1132</v>
      </c>
      <c r="C14585" t="s">
        <v>41</v>
      </c>
      <c r="D14585" t="s">
        <v>1133</v>
      </c>
      <c r="E14585" t="s">
        <v>35</v>
      </c>
      <c r="F14585" t="s">
        <v>36</v>
      </c>
      <c r="G14585" t="s">
        <v>18</v>
      </c>
      <c r="H14585" s="2">
        <v>45895</v>
      </c>
      <c r="I14585" t="s">
        <v>19</v>
      </c>
      <c r="J14585" s="3">
        <v>96136</v>
      </c>
      <c r="K14585" s="3">
        <v>67540</v>
      </c>
      <c r="L14585" s="3">
        <v>3377</v>
      </c>
      <c r="M14585" s="6">
        <v>1</v>
      </c>
      <c r="N14585" s="4">
        <v>-8.6400000000000005E-2</v>
      </c>
      <c r="O14585" s="5">
        <v>0.02</v>
      </c>
    </row>
    <row r="14586" spans="1:15" hidden="1" x14ac:dyDescent="0.3">
      <c r="A14586" t="s">
        <v>6</v>
      </c>
      <c r="B14586" t="s">
        <v>855</v>
      </c>
      <c r="C14586" t="s">
        <v>1385</v>
      </c>
      <c r="D14586" t="s">
        <v>1387</v>
      </c>
      <c r="E14586" t="s">
        <v>55</v>
      </c>
      <c r="F14586" t="s">
        <v>56</v>
      </c>
      <c r="G14586" t="s">
        <v>18</v>
      </c>
      <c r="H14586" s="2">
        <v>45895</v>
      </c>
      <c r="I14586" t="s">
        <v>19</v>
      </c>
      <c r="J14586" s="3">
        <v>53454</v>
      </c>
      <c r="K14586" s="3">
        <v>27200</v>
      </c>
      <c r="L14586" s="3">
        <v>1360</v>
      </c>
      <c r="M14586" s="6">
        <v>1</v>
      </c>
      <c r="N14586" s="4">
        <v>-8.6400000000000005E-2</v>
      </c>
      <c r="O14586" s="5">
        <v>0.02</v>
      </c>
    </row>
    <row r="14587" spans="1:15" hidden="1" x14ac:dyDescent="0.3">
      <c r="A14587" t="s">
        <v>6</v>
      </c>
      <c r="B14587" t="s">
        <v>855</v>
      </c>
      <c r="C14587" t="s">
        <v>1385</v>
      </c>
      <c r="D14587" t="s">
        <v>2509</v>
      </c>
      <c r="E14587" t="s">
        <v>55</v>
      </c>
      <c r="F14587" t="s">
        <v>56</v>
      </c>
      <c r="G14587" t="s">
        <v>18</v>
      </c>
      <c r="H14587" s="2">
        <v>45895</v>
      </c>
      <c r="I14587" t="s">
        <v>19</v>
      </c>
      <c r="J14587" s="3">
        <v>12035</v>
      </c>
      <c r="K14587" s="3">
        <v>5955.81</v>
      </c>
      <c r="L14587" s="3">
        <v>297.85000000000002</v>
      </c>
      <c r="M14587" s="6">
        <v>1</v>
      </c>
      <c r="N14587" s="4">
        <v>-8.6400000000000005E-2</v>
      </c>
      <c r="O14587" s="5">
        <v>0.02</v>
      </c>
    </row>
    <row r="14588" spans="1:15" hidden="1" x14ac:dyDescent="0.3">
      <c r="A14588" t="s">
        <v>6</v>
      </c>
      <c r="B14588" t="s">
        <v>855</v>
      </c>
      <c r="C14588" t="s">
        <v>1385</v>
      </c>
      <c r="D14588" t="s">
        <v>2510</v>
      </c>
      <c r="E14588" t="s">
        <v>55</v>
      </c>
      <c r="F14588" t="s">
        <v>56</v>
      </c>
      <c r="G14588" t="s">
        <v>18</v>
      </c>
      <c r="H14588" s="2">
        <v>45895</v>
      </c>
      <c r="I14588" t="s">
        <v>19</v>
      </c>
      <c r="J14588" s="3">
        <v>87964</v>
      </c>
      <c r="K14588" s="3">
        <v>48603.34</v>
      </c>
      <c r="L14588" s="3">
        <v>2430.1799999999998</v>
      </c>
      <c r="M14588" s="6">
        <v>1</v>
      </c>
      <c r="N14588" s="4">
        <v>-8.6400000000000005E-2</v>
      </c>
      <c r="O14588" s="5">
        <v>0.02</v>
      </c>
    </row>
    <row r="14589" spans="1:15" hidden="1" x14ac:dyDescent="0.3">
      <c r="A14589" t="s">
        <v>6</v>
      </c>
      <c r="B14589" t="s">
        <v>855</v>
      </c>
      <c r="C14589" t="s">
        <v>1385</v>
      </c>
      <c r="D14589" t="s">
        <v>1388</v>
      </c>
      <c r="E14589" t="s">
        <v>55</v>
      </c>
      <c r="F14589" t="s">
        <v>56</v>
      </c>
      <c r="G14589" t="s">
        <v>18</v>
      </c>
      <c r="H14589" s="2">
        <v>45895</v>
      </c>
      <c r="I14589" t="s">
        <v>19</v>
      </c>
      <c r="J14589" s="3">
        <v>34300</v>
      </c>
      <c r="K14589" s="3">
        <v>21240</v>
      </c>
      <c r="L14589" s="3">
        <v>1062</v>
      </c>
      <c r="M14589" s="6">
        <v>1</v>
      </c>
      <c r="N14589" s="4">
        <v>-8.6400000000000005E-2</v>
      </c>
      <c r="O14589" s="5">
        <v>0.02</v>
      </c>
    </row>
    <row r="14590" spans="1:15" hidden="1" x14ac:dyDescent="0.3">
      <c r="A14590" t="s">
        <v>6</v>
      </c>
      <c r="B14590" t="s">
        <v>2439</v>
      </c>
      <c r="C14590" t="s">
        <v>1385</v>
      </c>
      <c r="D14590" t="s">
        <v>2511</v>
      </c>
      <c r="E14590" t="s">
        <v>55</v>
      </c>
      <c r="F14590" t="s">
        <v>56</v>
      </c>
      <c r="G14590" t="s">
        <v>18</v>
      </c>
      <c r="H14590" s="2">
        <v>45895</v>
      </c>
      <c r="I14590" t="s">
        <v>19</v>
      </c>
      <c r="J14590" s="3">
        <v>19470</v>
      </c>
      <c r="K14590" s="3">
        <v>12191.67</v>
      </c>
      <c r="L14590" s="3">
        <v>609.59</v>
      </c>
      <c r="M14590" s="6">
        <v>1</v>
      </c>
      <c r="N14590" s="4">
        <v>-8.6400000000000005E-2</v>
      </c>
      <c r="O14590" s="5">
        <v>0.02</v>
      </c>
    </row>
    <row r="14591" spans="1:15" hidden="1" x14ac:dyDescent="0.3">
      <c r="A14591" t="s">
        <v>6</v>
      </c>
      <c r="B14591" t="s">
        <v>48</v>
      </c>
      <c r="C14591" t="s">
        <v>49</v>
      </c>
      <c r="D14591" t="s">
        <v>50</v>
      </c>
      <c r="E14591" t="s">
        <v>51</v>
      </c>
      <c r="F14591" t="s">
        <v>52</v>
      </c>
      <c r="G14591" t="s">
        <v>18</v>
      </c>
      <c r="H14591" s="2">
        <v>45895</v>
      </c>
      <c r="I14591" t="s">
        <v>19</v>
      </c>
      <c r="J14591" s="3">
        <v>127785</v>
      </c>
      <c r="K14591" s="3">
        <v>72960</v>
      </c>
      <c r="L14591" s="3">
        <v>4377.6000000000004</v>
      </c>
      <c r="M14591" s="6">
        <v>1</v>
      </c>
      <c r="N14591" s="4">
        <v>-8.6400000000000005E-2</v>
      </c>
      <c r="O14591" s="5">
        <v>0.02</v>
      </c>
    </row>
    <row r="14592" spans="1:15" hidden="1" x14ac:dyDescent="0.3">
      <c r="A14592" t="s">
        <v>6</v>
      </c>
      <c r="B14592" t="s">
        <v>776</v>
      </c>
      <c r="C14592" t="s">
        <v>217</v>
      </c>
      <c r="D14592" t="s">
        <v>1394</v>
      </c>
      <c r="E14592" t="s">
        <v>77</v>
      </c>
      <c r="F14592" t="s">
        <v>78</v>
      </c>
      <c r="G14592" t="s">
        <v>18</v>
      </c>
      <c r="H14592" s="2">
        <v>45895</v>
      </c>
      <c r="I14592" t="s">
        <v>19</v>
      </c>
      <c r="J14592" s="3">
        <v>35713</v>
      </c>
      <c r="K14592" s="3">
        <v>18173</v>
      </c>
      <c r="L14592" s="3">
        <v>908.65</v>
      </c>
      <c r="M14592" s="6">
        <v>1</v>
      </c>
      <c r="N14592" s="4">
        <v>-8.6400000000000005E-2</v>
      </c>
      <c r="O14592" s="5">
        <v>0.02</v>
      </c>
    </row>
    <row r="14593" spans="1:15" hidden="1" x14ac:dyDescent="0.3">
      <c r="A14593" t="s">
        <v>6</v>
      </c>
      <c r="B14593" t="s">
        <v>1397</v>
      </c>
      <c r="C14593" t="s">
        <v>1398</v>
      </c>
      <c r="D14593" t="s">
        <v>1399</v>
      </c>
      <c r="E14593" t="s">
        <v>1400</v>
      </c>
      <c r="F14593" t="s">
        <v>82</v>
      </c>
      <c r="G14593" t="s">
        <v>18</v>
      </c>
      <c r="H14593" s="2">
        <v>45895</v>
      </c>
      <c r="I14593" t="s">
        <v>19</v>
      </c>
      <c r="J14593" s="3">
        <v>31964</v>
      </c>
      <c r="K14593" s="3">
        <v>28576</v>
      </c>
      <c r="L14593" s="3">
        <v>1428.78</v>
      </c>
      <c r="M14593" s="6">
        <v>1</v>
      </c>
      <c r="N14593" s="4">
        <v>-8.6400000000000005E-2</v>
      </c>
      <c r="O14593" s="5">
        <v>0.02</v>
      </c>
    </row>
    <row r="14594" spans="1:15" hidden="1" x14ac:dyDescent="0.3">
      <c r="A14594" t="s">
        <v>6</v>
      </c>
      <c r="B14594" t="s">
        <v>1397</v>
      </c>
      <c r="C14594" t="s">
        <v>1398</v>
      </c>
      <c r="D14594" t="s">
        <v>1401</v>
      </c>
      <c r="E14594" t="s">
        <v>316</v>
      </c>
      <c r="F14594" t="s">
        <v>317</v>
      </c>
      <c r="G14594" t="s">
        <v>18</v>
      </c>
      <c r="H14594" s="2">
        <v>45895</v>
      </c>
      <c r="I14594" t="s">
        <v>19</v>
      </c>
      <c r="J14594" s="3">
        <v>15351</v>
      </c>
      <c r="K14594" s="3">
        <v>13724</v>
      </c>
      <c r="L14594" s="3">
        <v>686.2</v>
      </c>
      <c r="M14594" s="6">
        <v>1</v>
      </c>
      <c r="N14594" s="4">
        <v>-8.6400000000000005E-2</v>
      </c>
      <c r="O14594" s="5">
        <v>0.02</v>
      </c>
    </row>
    <row r="14595" spans="1:15" hidden="1" x14ac:dyDescent="0.3">
      <c r="A14595" t="s">
        <v>6</v>
      </c>
      <c r="B14595" t="s">
        <v>136</v>
      </c>
      <c r="C14595" t="s">
        <v>161</v>
      </c>
      <c r="D14595" t="s">
        <v>2279</v>
      </c>
      <c r="E14595" t="s">
        <v>135</v>
      </c>
      <c r="F14595" t="s">
        <v>136</v>
      </c>
      <c r="G14595" t="s">
        <v>18</v>
      </c>
      <c r="H14595" s="2">
        <v>45895</v>
      </c>
      <c r="I14595" t="s">
        <v>19</v>
      </c>
      <c r="J14595" s="3">
        <v>32951</v>
      </c>
      <c r="K14595" s="3">
        <v>23929.47</v>
      </c>
      <c r="L14595" s="3">
        <v>1196.47</v>
      </c>
      <c r="M14595" s="6">
        <v>1</v>
      </c>
      <c r="N14595" s="4">
        <v>-8.6400000000000005E-2</v>
      </c>
      <c r="O14595" s="5">
        <v>0.02</v>
      </c>
    </row>
    <row r="14596" spans="1:15" hidden="1" x14ac:dyDescent="0.3">
      <c r="A14596" t="s">
        <v>6</v>
      </c>
      <c r="B14596" t="s">
        <v>1402</v>
      </c>
      <c r="C14596" t="s">
        <v>161</v>
      </c>
      <c r="D14596" t="s">
        <v>1403</v>
      </c>
      <c r="E14596" t="s">
        <v>55</v>
      </c>
      <c r="F14596" t="s">
        <v>56</v>
      </c>
      <c r="G14596" t="s">
        <v>18</v>
      </c>
      <c r="H14596" s="2">
        <v>45895</v>
      </c>
      <c r="I14596" t="s">
        <v>19</v>
      </c>
      <c r="J14596" s="3">
        <v>27627</v>
      </c>
      <c r="K14596" s="3">
        <v>20062.72</v>
      </c>
      <c r="L14596" s="3">
        <v>1003.14</v>
      </c>
      <c r="M14596" s="6">
        <v>1</v>
      </c>
      <c r="N14596" s="4">
        <v>-8.6400000000000005E-2</v>
      </c>
      <c r="O14596" s="5">
        <v>0.02</v>
      </c>
    </row>
    <row r="14597" spans="1:15" hidden="1" x14ac:dyDescent="0.3">
      <c r="A14597" t="s">
        <v>6</v>
      </c>
      <c r="B14597" t="s">
        <v>430</v>
      </c>
      <c r="C14597" t="s">
        <v>161</v>
      </c>
      <c r="D14597" t="s">
        <v>1404</v>
      </c>
      <c r="E14597" t="s">
        <v>432</v>
      </c>
      <c r="F14597" t="s">
        <v>433</v>
      </c>
      <c r="G14597" t="s">
        <v>18</v>
      </c>
      <c r="H14597" s="2">
        <v>45895</v>
      </c>
      <c r="I14597" t="s">
        <v>19</v>
      </c>
      <c r="J14597" s="3">
        <v>37531</v>
      </c>
      <c r="K14597" s="3">
        <v>27972.400000000001</v>
      </c>
      <c r="L14597" s="3">
        <v>1398.62</v>
      </c>
      <c r="M14597" s="6">
        <v>1</v>
      </c>
      <c r="N14597" s="4">
        <v>-8.6400000000000005E-2</v>
      </c>
      <c r="O14597" s="5">
        <v>0.02</v>
      </c>
    </row>
    <row r="14598" spans="1:15" hidden="1" x14ac:dyDescent="0.3">
      <c r="A14598" t="s">
        <v>6</v>
      </c>
      <c r="B14598" t="s">
        <v>1407</v>
      </c>
      <c r="C14598" t="s">
        <v>161</v>
      </c>
      <c r="D14598" t="s">
        <v>1408</v>
      </c>
      <c r="E14598" t="s">
        <v>55</v>
      </c>
      <c r="F14598" t="s">
        <v>56</v>
      </c>
      <c r="G14598" t="s">
        <v>18</v>
      </c>
      <c r="H14598" s="2">
        <v>45895</v>
      </c>
      <c r="I14598" t="s">
        <v>19</v>
      </c>
      <c r="J14598" s="3">
        <v>7960</v>
      </c>
      <c r="K14598" s="3">
        <v>5909.22</v>
      </c>
      <c r="L14598" s="3">
        <v>295.45999999999998</v>
      </c>
      <c r="M14598" s="6">
        <v>1</v>
      </c>
      <c r="N14598" s="4">
        <v>-8.6400000000000005E-2</v>
      </c>
      <c r="O14598" s="5">
        <v>0.02</v>
      </c>
    </row>
    <row r="14599" spans="1:15" hidden="1" x14ac:dyDescent="0.3">
      <c r="A14599" t="s">
        <v>6</v>
      </c>
      <c r="B14599" t="s">
        <v>187</v>
      </c>
      <c r="C14599" t="s">
        <v>161</v>
      </c>
      <c r="D14599" t="s">
        <v>1409</v>
      </c>
      <c r="E14599" t="s">
        <v>59</v>
      </c>
      <c r="F14599" t="s">
        <v>60</v>
      </c>
      <c r="G14599" t="s">
        <v>18</v>
      </c>
      <c r="H14599" s="2">
        <v>45895</v>
      </c>
      <c r="I14599" t="s">
        <v>19</v>
      </c>
      <c r="J14599" s="3">
        <v>8267</v>
      </c>
      <c r="K14599" s="3">
        <v>6003.6</v>
      </c>
      <c r="L14599" s="3">
        <v>300.18</v>
      </c>
      <c r="M14599" s="6">
        <v>1</v>
      </c>
      <c r="N14599" s="4">
        <v>-8.6400000000000005E-2</v>
      </c>
      <c r="O14599" s="5">
        <v>0.02</v>
      </c>
    </row>
    <row r="14600" spans="1:15" hidden="1" x14ac:dyDescent="0.3">
      <c r="A14600" t="s">
        <v>6</v>
      </c>
      <c r="B14600" t="s">
        <v>1412</v>
      </c>
      <c r="C14600" t="s">
        <v>161</v>
      </c>
      <c r="D14600" t="s">
        <v>1413</v>
      </c>
      <c r="E14600" t="s">
        <v>22</v>
      </c>
      <c r="F14600" t="s">
        <v>23</v>
      </c>
      <c r="G14600" t="s">
        <v>18</v>
      </c>
      <c r="H14600" s="2">
        <v>45895</v>
      </c>
      <c r="I14600" t="s">
        <v>19</v>
      </c>
      <c r="J14600" s="3">
        <v>13693</v>
      </c>
      <c r="K14600" s="3">
        <v>10167.75</v>
      </c>
      <c r="L14600" s="3">
        <v>508.39</v>
      </c>
      <c r="M14600" s="6">
        <v>1</v>
      </c>
      <c r="N14600" s="4">
        <v>-8.6400000000000005E-2</v>
      </c>
      <c r="O14600" s="5">
        <v>0.02</v>
      </c>
    </row>
    <row r="14601" spans="1:15" hidden="1" x14ac:dyDescent="0.3">
      <c r="A14601" t="s">
        <v>6</v>
      </c>
      <c r="B14601" t="s">
        <v>1416</v>
      </c>
      <c r="C14601" t="s">
        <v>161</v>
      </c>
      <c r="D14601" t="s">
        <v>1417</v>
      </c>
      <c r="E14601" t="s">
        <v>316</v>
      </c>
      <c r="F14601" t="s">
        <v>317</v>
      </c>
      <c r="G14601" t="s">
        <v>18</v>
      </c>
      <c r="H14601" s="2">
        <v>45895</v>
      </c>
      <c r="I14601" t="s">
        <v>19</v>
      </c>
      <c r="J14601" s="3">
        <v>27678</v>
      </c>
      <c r="K14601" s="3">
        <v>20547.240000000002</v>
      </c>
      <c r="L14601" s="3">
        <v>1027.3599999999999</v>
      </c>
      <c r="M14601" s="6">
        <v>1</v>
      </c>
      <c r="N14601" s="4">
        <v>-8.6400000000000005E-2</v>
      </c>
      <c r="O14601" s="5">
        <v>0.02</v>
      </c>
    </row>
    <row r="14602" spans="1:15" hidden="1" x14ac:dyDescent="0.3">
      <c r="A14602" t="s">
        <v>6</v>
      </c>
      <c r="B14602" t="s">
        <v>1044</v>
      </c>
      <c r="C14602" t="s">
        <v>161</v>
      </c>
      <c r="D14602" t="s">
        <v>1423</v>
      </c>
      <c r="E14602" t="s">
        <v>16</v>
      </c>
      <c r="F14602" t="s">
        <v>17</v>
      </c>
      <c r="G14602" t="s">
        <v>18</v>
      </c>
      <c r="H14602" s="2">
        <v>45895</v>
      </c>
      <c r="I14602" t="s">
        <v>19</v>
      </c>
      <c r="J14602" s="3">
        <v>38660</v>
      </c>
      <c r="K14602" s="3">
        <v>28700.62</v>
      </c>
      <c r="L14602" s="3">
        <v>1435.03</v>
      </c>
      <c r="M14602" s="6">
        <v>1</v>
      </c>
      <c r="N14602" s="4">
        <v>-8.6400000000000005E-2</v>
      </c>
      <c r="O14602" s="5">
        <v>0.02</v>
      </c>
    </row>
    <row r="14603" spans="1:15" hidden="1" x14ac:dyDescent="0.3">
      <c r="A14603" t="s">
        <v>6</v>
      </c>
      <c r="B14603" t="s">
        <v>1424</v>
      </c>
      <c r="C14603" t="s">
        <v>161</v>
      </c>
      <c r="D14603" t="s">
        <v>1425</v>
      </c>
      <c r="E14603" t="s">
        <v>81</v>
      </c>
      <c r="F14603" t="s">
        <v>82</v>
      </c>
      <c r="G14603" t="s">
        <v>18</v>
      </c>
      <c r="H14603" s="2">
        <v>45895</v>
      </c>
      <c r="I14603" t="s">
        <v>19</v>
      </c>
      <c r="J14603" s="3">
        <v>67716</v>
      </c>
      <c r="K14603" s="3">
        <v>47785.41</v>
      </c>
      <c r="L14603" s="3">
        <v>2389.27</v>
      </c>
      <c r="M14603" s="6">
        <v>1</v>
      </c>
      <c r="N14603" s="4">
        <v>-8.6400000000000005E-2</v>
      </c>
      <c r="O14603" s="5">
        <v>0.02</v>
      </c>
    </row>
    <row r="14604" spans="1:15" hidden="1" x14ac:dyDescent="0.3">
      <c r="A14604" t="s">
        <v>6</v>
      </c>
      <c r="B14604" t="s">
        <v>487</v>
      </c>
      <c r="C14604" t="s">
        <v>161</v>
      </c>
      <c r="D14604" t="s">
        <v>1426</v>
      </c>
      <c r="E14604" t="s">
        <v>55</v>
      </c>
      <c r="F14604" t="s">
        <v>56</v>
      </c>
      <c r="G14604" t="s">
        <v>18</v>
      </c>
      <c r="H14604" s="2">
        <v>45895</v>
      </c>
      <c r="I14604" t="s">
        <v>19</v>
      </c>
      <c r="J14604" s="3">
        <v>10722</v>
      </c>
      <c r="K14604" s="3">
        <v>7786.73</v>
      </c>
      <c r="L14604" s="3">
        <v>389.34</v>
      </c>
      <c r="M14604" s="6">
        <v>1</v>
      </c>
      <c r="N14604" s="4">
        <v>-8.6400000000000005E-2</v>
      </c>
      <c r="O14604" s="5">
        <v>0.02</v>
      </c>
    </row>
    <row r="14605" spans="1:15" hidden="1" x14ac:dyDescent="0.3">
      <c r="A14605" t="s">
        <v>6</v>
      </c>
      <c r="B14605" t="s">
        <v>1429</v>
      </c>
      <c r="C14605" t="s">
        <v>161</v>
      </c>
      <c r="D14605" t="s">
        <v>1430</v>
      </c>
      <c r="E14605" t="s">
        <v>77</v>
      </c>
      <c r="F14605" t="s">
        <v>78</v>
      </c>
      <c r="G14605" t="s">
        <v>18</v>
      </c>
      <c r="H14605" s="2">
        <v>45895</v>
      </c>
      <c r="I14605" t="s">
        <v>19</v>
      </c>
      <c r="J14605" s="3">
        <v>8845</v>
      </c>
      <c r="K14605" s="3">
        <v>6578.61</v>
      </c>
      <c r="L14605" s="3">
        <v>328.93</v>
      </c>
      <c r="M14605" s="6">
        <v>1</v>
      </c>
      <c r="N14605" s="4">
        <v>-8.6400000000000005E-2</v>
      </c>
      <c r="O14605" s="5">
        <v>0.02</v>
      </c>
    </row>
    <row r="14606" spans="1:15" hidden="1" x14ac:dyDescent="0.3">
      <c r="A14606" t="s">
        <v>6</v>
      </c>
      <c r="B14606" t="s">
        <v>523</v>
      </c>
      <c r="C14606" t="s">
        <v>161</v>
      </c>
      <c r="D14606" t="s">
        <v>2283</v>
      </c>
      <c r="E14606" t="s">
        <v>81</v>
      </c>
      <c r="F14606" t="s">
        <v>82</v>
      </c>
      <c r="G14606" t="s">
        <v>18</v>
      </c>
      <c r="H14606" s="2">
        <v>45895</v>
      </c>
      <c r="I14606" t="s">
        <v>19</v>
      </c>
      <c r="J14606" s="3">
        <v>10970</v>
      </c>
      <c r="K14606" s="3">
        <v>8159.56</v>
      </c>
      <c r="L14606" s="3">
        <v>407.98</v>
      </c>
      <c r="M14606" s="6">
        <v>1</v>
      </c>
      <c r="N14606" s="4">
        <v>-8.6400000000000005E-2</v>
      </c>
      <c r="O14606" s="5">
        <v>0.02</v>
      </c>
    </row>
    <row r="14607" spans="1:15" hidden="1" x14ac:dyDescent="0.3">
      <c r="A14607" t="s">
        <v>6</v>
      </c>
      <c r="B14607" t="s">
        <v>898</v>
      </c>
      <c r="C14607" t="s">
        <v>161</v>
      </c>
      <c r="D14607" t="s">
        <v>1434</v>
      </c>
      <c r="E14607" t="s">
        <v>35</v>
      </c>
      <c r="F14607" t="s">
        <v>36</v>
      </c>
      <c r="G14607" t="s">
        <v>18</v>
      </c>
      <c r="H14607" s="2">
        <v>45895</v>
      </c>
      <c r="I14607" t="s">
        <v>19</v>
      </c>
      <c r="J14607" s="3">
        <v>8046</v>
      </c>
      <c r="K14607" s="3">
        <v>5984.38</v>
      </c>
      <c r="L14607" s="3">
        <v>299.22000000000003</v>
      </c>
      <c r="M14607" s="6">
        <v>1</v>
      </c>
      <c r="N14607" s="4">
        <v>-8.6400000000000005E-2</v>
      </c>
      <c r="O14607" s="5">
        <v>0.02</v>
      </c>
    </row>
    <row r="14608" spans="1:15" hidden="1" x14ac:dyDescent="0.3">
      <c r="A14608" t="s">
        <v>6</v>
      </c>
      <c r="B14608" t="s">
        <v>1494</v>
      </c>
      <c r="C14608" t="s">
        <v>161</v>
      </c>
      <c r="D14608" t="s">
        <v>2512</v>
      </c>
      <c r="E14608" t="s">
        <v>221</v>
      </c>
      <c r="F14608" t="s">
        <v>222</v>
      </c>
      <c r="G14608" t="s">
        <v>18</v>
      </c>
      <c r="H14608" s="2">
        <v>45895</v>
      </c>
      <c r="I14608" t="s">
        <v>19</v>
      </c>
      <c r="J14608" s="3">
        <v>47053</v>
      </c>
      <c r="K14608" s="3">
        <v>34996.68</v>
      </c>
      <c r="L14608" s="3">
        <v>1749.83</v>
      </c>
      <c r="M14608" s="6">
        <v>1</v>
      </c>
      <c r="N14608" s="4">
        <v>-8.6400000000000005E-2</v>
      </c>
      <c r="O14608" s="5">
        <v>0.02</v>
      </c>
    </row>
    <row r="14609" spans="1:15" hidden="1" x14ac:dyDescent="0.3">
      <c r="A14609" t="s">
        <v>6</v>
      </c>
      <c r="B14609" t="s">
        <v>1441</v>
      </c>
      <c r="C14609" t="s">
        <v>161</v>
      </c>
      <c r="D14609" t="s">
        <v>1442</v>
      </c>
      <c r="E14609" t="s">
        <v>798</v>
      </c>
      <c r="F14609" t="s">
        <v>799</v>
      </c>
      <c r="G14609" t="s">
        <v>18</v>
      </c>
      <c r="H14609" s="2">
        <v>45895</v>
      </c>
      <c r="I14609" t="s">
        <v>19</v>
      </c>
      <c r="J14609" s="3">
        <v>33954</v>
      </c>
      <c r="K14609" s="3">
        <v>24702.94</v>
      </c>
      <c r="L14609" s="3">
        <v>1235.1500000000001</v>
      </c>
      <c r="M14609" s="6">
        <v>1</v>
      </c>
      <c r="N14609" s="4">
        <v>-8.6400000000000005E-2</v>
      </c>
      <c r="O14609" s="5">
        <v>0.02</v>
      </c>
    </row>
    <row r="14610" spans="1:15" hidden="1" x14ac:dyDescent="0.3">
      <c r="A14610" t="s">
        <v>6</v>
      </c>
      <c r="B14610" t="s">
        <v>1731</v>
      </c>
      <c r="C14610" t="s">
        <v>161</v>
      </c>
      <c r="D14610" t="s">
        <v>2284</v>
      </c>
      <c r="E14610" t="s">
        <v>55</v>
      </c>
      <c r="F14610" t="s">
        <v>56</v>
      </c>
      <c r="G14610" t="s">
        <v>18</v>
      </c>
      <c r="H14610" s="2">
        <v>45895</v>
      </c>
      <c r="I14610" t="s">
        <v>19</v>
      </c>
      <c r="J14610" s="3">
        <v>27022</v>
      </c>
      <c r="K14610" s="3">
        <v>20098.509999999998</v>
      </c>
      <c r="L14610" s="3">
        <v>1004.93</v>
      </c>
      <c r="M14610" s="6">
        <v>1</v>
      </c>
      <c r="N14610" s="4">
        <v>-8.6400000000000005E-2</v>
      </c>
      <c r="O14610" s="5">
        <v>0.02</v>
      </c>
    </row>
    <row r="14611" spans="1:15" hidden="1" x14ac:dyDescent="0.3">
      <c r="A14611" t="s">
        <v>6</v>
      </c>
      <c r="B14611" t="s">
        <v>644</v>
      </c>
      <c r="C14611" t="s">
        <v>161</v>
      </c>
      <c r="D14611" t="s">
        <v>1445</v>
      </c>
      <c r="E14611" t="s">
        <v>55</v>
      </c>
      <c r="F14611" t="s">
        <v>56</v>
      </c>
      <c r="G14611" t="s">
        <v>18</v>
      </c>
      <c r="H14611" s="2">
        <v>45895</v>
      </c>
      <c r="I14611" t="s">
        <v>19</v>
      </c>
      <c r="J14611" s="3">
        <v>9414</v>
      </c>
      <c r="K14611" s="3">
        <v>7001.5</v>
      </c>
      <c r="L14611" s="3">
        <v>350.08</v>
      </c>
      <c r="M14611" s="6">
        <v>1</v>
      </c>
      <c r="N14611" s="4">
        <v>-8.6400000000000005E-2</v>
      </c>
      <c r="O14611" s="5">
        <v>0.02</v>
      </c>
    </row>
    <row r="14612" spans="1:15" hidden="1" x14ac:dyDescent="0.3">
      <c r="A14612" t="s">
        <v>6</v>
      </c>
      <c r="B14612" t="s">
        <v>1446</v>
      </c>
      <c r="C14612" t="s">
        <v>161</v>
      </c>
      <c r="D14612" t="s">
        <v>1447</v>
      </c>
      <c r="E14612" t="s">
        <v>16</v>
      </c>
      <c r="F14612" t="s">
        <v>17</v>
      </c>
      <c r="G14612" t="s">
        <v>18</v>
      </c>
      <c r="H14612" s="2">
        <v>45895</v>
      </c>
      <c r="I14612" t="s">
        <v>19</v>
      </c>
      <c r="J14612" s="3">
        <v>35372</v>
      </c>
      <c r="K14612" s="3">
        <v>25734.66</v>
      </c>
      <c r="L14612" s="3">
        <v>1286.73</v>
      </c>
      <c r="M14612" s="6">
        <v>1</v>
      </c>
      <c r="N14612" s="4">
        <v>-8.6400000000000005E-2</v>
      </c>
      <c r="O14612" s="5">
        <v>0.02</v>
      </c>
    </row>
    <row r="14613" spans="1:15" hidden="1" x14ac:dyDescent="0.3">
      <c r="A14613" t="s">
        <v>6</v>
      </c>
      <c r="B14613" t="s">
        <v>1448</v>
      </c>
      <c r="C14613" t="s">
        <v>161</v>
      </c>
      <c r="D14613" t="s">
        <v>1449</v>
      </c>
      <c r="E14613" t="s">
        <v>51</v>
      </c>
      <c r="F14613" t="s">
        <v>52</v>
      </c>
      <c r="G14613" t="s">
        <v>18</v>
      </c>
      <c r="H14613" s="2">
        <v>45895</v>
      </c>
      <c r="I14613" t="s">
        <v>19</v>
      </c>
      <c r="J14613" s="3">
        <v>27082</v>
      </c>
      <c r="K14613" s="3">
        <v>19703.349999999999</v>
      </c>
      <c r="L14613" s="3">
        <v>985.17</v>
      </c>
      <c r="M14613" s="6">
        <v>1</v>
      </c>
      <c r="N14613" s="4">
        <v>-8.6400000000000005E-2</v>
      </c>
      <c r="O14613" s="5">
        <v>0.02</v>
      </c>
    </row>
    <row r="14614" spans="1:15" hidden="1" x14ac:dyDescent="0.3">
      <c r="A14614" t="s">
        <v>6</v>
      </c>
      <c r="B14614" t="s">
        <v>1050</v>
      </c>
      <c r="C14614" t="s">
        <v>161</v>
      </c>
      <c r="D14614" t="s">
        <v>1450</v>
      </c>
      <c r="E14614" t="s">
        <v>81</v>
      </c>
      <c r="F14614" t="s">
        <v>82</v>
      </c>
      <c r="G14614" t="s">
        <v>18</v>
      </c>
      <c r="H14614" s="2">
        <v>45895</v>
      </c>
      <c r="I14614" t="s">
        <v>19</v>
      </c>
      <c r="J14614" s="3">
        <v>8527</v>
      </c>
      <c r="K14614" s="3">
        <v>6341.83</v>
      </c>
      <c r="L14614" s="3">
        <v>317.08999999999997</v>
      </c>
      <c r="M14614" s="6">
        <v>1</v>
      </c>
      <c r="N14614" s="4">
        <v>-8.6400000000000005E-2</v>
      </c>
      <c r="O14614" s="5">
        <v>0.02</v>
      </c>
    </row>
    <row r="14615" spans="1:15" hidden="1" x14ac:dyDescent="0.3">
      <c r="A14615" t="s">
        <v>6</v>
      </c>
      <c r="B14615" t="s">
        <v>837</v>
      </c>
      <c r="C14615" t="s">
        <v>161</v>
      </c>
      <c r="D14615" t="s">
        <v>1453</v>
      </c>
      <c r="E14615" t="s">
        <v>55</v>
      </c>
      <c r="F14615" t="s">
        <v>56</v>
      </c>
      <c r="G14615" t="s">
        <v>18</v>
      </c>
      <c r="H14615" s="2">
        <v>45895</v>
      </c>
      <c r="I14615" t="s">
        <v>19</v>
      </c>
      <c r="J14615" s="3">
        <v>21424</v>
      </c>
      <c r="K14615" s="3">
        <v>15934.88</v>
      </c>
      <c r="L14615" s="3">
        <v>796.74</v>
      </c>
      <c r="M14615" s="6">
        <v>1</v>
      </c>
      <c r="N14615" s="4">
        <v>-8.6400000000000005E-2</v>
      </c>
      <c r="O14615" s="5">
        <v>0.02</v>
      </c>
    </row>
    <row r="14616" spans="1:15" hidden="1" x14ac:dyDescent="0.3">
      <c r="A14616" t="s">
        <v>6</v>
      </c>
      <c r="B14616" t="s">
        <v>1456</v>
      </c>
      <c r="C14616" t="s">
        <v>161</v>
      </c>
      <c r="D14616" t="s">
        <v>1457</v>
      </c>
      <c r="E14616" t="s">
        <v>55</v>
      </c>
      <c r="F14616" t="s">
        <v>56</v>
      </c>
      <c r="G14616" t="s">
        <v>18</v>
      </c>
      <c r="H14616" s="2">
        <v>45895</v>
      </c>
      <c r="I14616" t="s">
        <v>19</v>
      </c>
      <c r="J14616" s="3">
        <v>40806</v>
      </c>
      <c r="K14616" s="3">
        <v>30350.06</v>
      </c>
      <c r="L14616" s="3">
        <v>1517.5</v>
      </c>
      <c r="M14616" s="6">
        <v>1</v>
      </c>
      <c r="N14616" s="4">
        <v>-8.6400000000000005E-2</v>
      </c>
      <c r="O14616" s="5">
        <v>0.02</v>
      </c>
    </row>
    <row r="14617" spans="1:15" hidden="1" x14ac:dyDescent="0.3">
      <c r="A14617" t="s">
        <v>6</v>
      </c>
      <c r="B14617" t="s">
        <v>219</v>
      </c>
      <c r="C14617" t="s">
        <v>161</v>
      </c>
      <c r="D14617" t="s">
        <v>1458</v>
      </c>
      <c r="E14617" t="s">
        <v>221</v>
      </c>
      <c r="F14617" t="s">
        <v>222</v>
      </c>
      <c r="G14617" t="s">
        <v>18</v>
      </c>
      <c r="H14617" s="2">
        <v>45895</v>
      </c>
      <c r="I14617" t="s">
        <v>19</v>
      </c>
      <c r="J14617" s="3">
        <v>10315</v>
      </c>
      <c r="K14617" s="3">
        <v>7672.07</v>
      </c>
      <c r="L14617" s="3">
        <v>383.6</v>
      </c>
      <c r="M14617" s="6">
        <v>1</v>
      </c>
      <c r="N14617" s="4">
        <v>-8.6400000000000005E-2</v>
      </c>
      <c r="O14617" s="5">
        <v>0.02</v>
      </c>
    </row>
    <row r="14618" spans="1:15" hidden="1" x14ac:dyDescent="0.3">
      <c r="A14618" t="s">
        <v>6</v>
      </c>
      <c r="B14618" t="s">
        <v>219</v>
      </c>
      <c r="C14618" t="s">
        <v>161</v>
      </c>
      <c r="D14618" t="s">
        <v>220</v>
      </c>
      <c r="E14618" t="s">
        <v>221</v>
      </c>
      <c r="F14618" t="s">
        <v>222</v>
      </c>
      <c r="G14618" t="s">
        <v>18</v>
      </c>
      <c r="H14618" s="2">
        <v>45895</v>
      </c>
      <c r="I14618" t="s">
        <v>19</v>
      </c>
      <c r="J14618" s="3">
        <v>10315</v>
      </c>
      <c r="K14618" s="3">
        <v>7672.07</v>
      </c>
      <c r="L14618" s="3">
        <v>383.6</v>
      </c>
      <c r="M14618" s="6">
        <v>1</v>
      </c>
      <c r="N14618" s="4">
        <v>-8.6400000000000005E-2</v>
      </c>
      <c r="O14618" s="5">
        <v>0.02</v>
      </c>
    </row>
    <row r="14619" spans="1:15" hidden="1" x14ac:dyDescent="0.3">
      <c r="A14619" t="s">
        <v>6</v>
      </c>
      <c r="B14619" t="s">
        <v>1476</v>
      </c>
      <c r="C14619" t="s">
        <v>161</v>
      </c>
      <c r="D14619" t="s">
        <v>2513</v>
      </c>
      <c r="E14619" t="s">
        <v>77</v>
      </c>
      <c r="F14619" t="s">
        <v>78</v>
      </c>
      <c r="G14619" t="s">
        <v>18</v>
      </c>
      <c r="H14619" s="2">
        <v>45895</v>
      </c>
      <c r="I14619" t="s">
        <v>19</v>
      </c>
      <c r="J14619" s="3">
        <v>9163</v>
      </c>
      <c r="K14619" s="3">
        <v>6389.34</v>
      </c>
      <c r="L14619" s="3">
        <v>319.47000000000003</v>
      </c>
      <c r="M14619" s="6">
        <v>1</v>
      </c>
      <c r="N14619" s="4">
        <v>-8.6400000000000005E-2</v>
      </c>
      <c r="O14619" s="5">
        <v>0.02</v>
      </c>
    </row>
    <row r="14620" spans="1:15" hidden="1" x14ac:dyDescent="0.3">
      <c r="A14620" t="s">
        <v>6</v>
      </c>
      <c r="B14620" t="s">
        <v>1474</v>
      </c>
      <c r="C14620" t="s">
        <v>161</v>
      </c>
      <c r="D14620" t="s">
        <v>2514</v>
      </c>
      <c r="E14620" t="s">
        <v>59</v>
      </c>
      <c r="F14620" t="s">
        <v>60</v>
      </c>
      <c r="G14620" t="s">
        <v>18</v>
      </c>
      <c r="H14620" s="2">
        <v>45895</v>
      </c>
      <c r="I14620" t="s">
        <v>19</v>
      </c>
      <c r="J14620" s="3">
        <v>25897</v>
      </c>
      <c r="K14620" s="3">
        <v>18091.55</v>
      </c>
      <c r="L14620" s="3">
        <v>904.58</v>
      </c>
      <c r="M14620" s="6">
        <v>1</v>
      </c>
      <c r="N14620" s="4">
        <v>-8.6400000000000005E-2</v>
      </c>
      <c r="O14620" s="5">
        <v>0.02</v>
      </c>
    </row>
    <row r="14621" spans="1:15" hidden="1" x14ac:dyDescent="0.3">
      <c r="A14621" t="s">
        <v>6</v>
      </c>
      <c r="B14621" t="s">
        <v>1464</v>
      </c>
      <c r="C14621" t="s">
        <v>161</v>
      </c>
      <c r="D14621" t="s">
        <v>1465</v>
      </c>
      <c r="E14621" t="s">
        <v>16</v>
      </c>
      <c r="F14621" t="s">
        <v>17</v>
      </c>
      <c r="G14621" t="s">
        <v>18</v>
      </c>
      <c r="H14621" s="2">
        <v>45895</v>
      </c>
      <c r="I14621" t="s">
        <v>19</v>
      </c>
      <c r="J14621" s="3">
        <v>43714</v>
      </c>
      <c r="K14621" s="3">
        <v>32513.09</v>
      </c>
      <c r="L14621" s="3">
        <v>1625.65</v>
      </c>
      <c r="M14621" s="6">
        <v>1</v>
      </c>
      <c r="N14621" s="4">
        <v>-8.6400000000000005E-2</v>
      </c>
      <c r="O14621" s="5">
        <v>0.02</v>
      </c>
    </row>
    <row r="14622" spans="1:15" hidden="1" x14ac:dyDescent="0.3">
      <c r="A14622" t="s">
        <v>6</v>
      </c>
      <c r="B14622" t="s">
        <v>1466</v>
      </c>
      <c r="C14622" t="s">
        <v>161</v>
      </c>
      <c r="D14622" t="s">
        <v>1467</v>
      </c>
      <c r="E14622" t="s">
        <v>244</v>
      </c>
      <c r="F14622" t="s">
        <v>245</v>
      </c>
      <c r="G14622" t="s">
        <v>18</v>
      </c>
      <c r="H14622" s="2">
        <v>45895</v>
      </c>
      <c r="I14622" t="s">
        <v>19</v>
      </c>
      <c r="J14622" s="3">
        <v>8072</v>
      </c>
      <c r="K14622" s="3">
        <v>6003.6</v>
      </c>
      <c r="L14622" s="3">
        <v>300.18</v>
      </c>
      <c r="M14622" s="6">
        <v>1</v>
      </c>
      <c r="N14622" s="4">
        <v>-8.6400000000000005E-2</v>
      </c>
      <c r="O14622" s="5">
        <v>0.02</v>
      </c>
    </row>
    <row r="14623" spans="1:15" hidden="1" x14ac:dyDescent="0.3">
      <c r="A14623" t="s">
        <v>6</v>
      </c>
      <c r="B14623" t="s">
        <v>1470</v>
      </c>
      <c r="C14623" t="s">
        <v>161</v>
      </c>
      <c r="D14623" t="s">
        <v>1471</v>
      </c>
      <c r="E14623" t="s">
        <v>35</v>
      </c>
      <c r="F14623" t="s">
        <v>36</v>
      </c>
      <c r="G14623" t="s">
        <v>18</v>
      </c>
      <c r="H14623" s="2">
        <v>45895</v>
      </c>
      <c r="I14623" t="s">
        <v>19</v>
      </c>
      <c r="J14623" s="3">
        <v>29066</v>
      </c>
      <c r="K14623" s="3">
        <v>21618.04</v>
      </c>
      <c r="L14623" s="3">
        <v>1080.9000000000001</v>
      </c>
      <c r="M14623" s="6">
        <v>1</v>
      </c>
      <c r="N14623" s="4">
        <v>-8.6400000000000005E-2</v>
      </c>
      <c r="O14623" s="5">
        <v>0.02</v>
      </c>
    </row>
    <row r="14624" spans="1:15" hidden="1" x14ac:dyDescent="0.3">
      <c r="A14624" t="s">
        <v>6</v>
      </c>
      <c r="B14624" t="s">
        <v>2171</v>
      </c>
      <c r="C14624" t="s">
        <v>161</v>
      </c>
      <c r="D14624" t="s">
        <v>2175</v>
      </c>
      <c r="E14624" t="s">
        <v>316</v>
      </c>
      <c r="F14624" t="s">
        <v>317</v>
      </c>
      <c r="G14624" t="s">
        <v>18</v>
      </c>
      <c r="H14624" s="2">
        <v>45895</v>
      </c>
      <c r="I14624" t="s">
        <v>19</v>
      </c>
      <c r="J14624" s="3">
        <v>38440</v>
      </c>
      <c r="K14624" s="3">
        <v>28590.25</v>
      </c>
      <c r="L14624" s="3">
        <v>1429.51</v>
      </c>
      <c r="M14624" s="6">
        <v>1</v>
      </c>
      <c r="N14624" s="4">
        <v>-8.6400000000000005E-2</v>
      </c>
      <c r="O14624" s="5">
        <v>0.02</v>
      </c>
    </row>
    <row r="14625" spans="1:15" hidden="1" x14ac:dyDescent="0.3">
      <c r="A14625" t="s">
        <v>2156</v>
      </c>
      <c r="B14625" t="s">
        <v>898</v>
      </c>
      <c r="C14625" t="s">
        <v>14</v>
      </c>
      <c r="D14625" t="s">
        <v>2476</v>
      </c>
      <c r="E14625" t="s">
        <v>35</v>
      </c>
      <c r="F14625" t="s">
        <v>36</v>
      </c>
      <c r="H14625" s="2">
        <v>45895</v>
      </c>
      <c r="I14625" t="s">
        <v>19</v>
      </c>
      <c r="J14625" s="3">
        <v>67582</v>
      </c>
      <c r="K14625" s="3">
        <v>50172.25</v>
      </c>
      <c r="L14625" s="3">
        <v>501.72</v>
      </c>
      <c r="M14625" s="7"/>
      <c r="N14625" s="4">
        <v>-8.6400000000000005E-2</v>
      </c>
      <c r="O14625" s="5">
        <v>0.02</v>
      </c>
    </row>
    <row r="14626" spans="1:15" hidden="1" x14ac:dyDescent="0.3">
      <c r="A14626" t="s">
        <v>2156</v>
      </c>
      <c r="B14626" t="s">
        <v>908</v>
      </c>
      <c r="C14626" t="s">
        <v>14</v>
      </c>
      <c r="D14626" t="s">
        <v>2477</v>
      </c>
      <c r="E14626" t="s">
        <v>910</v>
      </c>
      <c r="F14626" t="s">
        <v>52</v>
      </c>
      <c r="H14626" s="2">
        <v>45895</v>
      </c>
      <c r="I14626" t="s">
        <v>19</v>
      </c>
      <c r="J14626" s="3">
        <v>90244</v>
      </c>
      <c r="K14626" s="3">
        <v>67009.919999999998</v>
      </c>
      <c r="L14626" s="3">
        <v>670.1</v>
      </c>
      <c r="M14626" s="7"/>
      <c r="N14626" s="4">
        <v>-8.6400000000000005E-2</v>
      </c>
      <c r="O14626" s="5">
        <v>0.02</v>
      </c>
    </row>
    <row r="14627" spans="1:15" hidden="1" x14ac:dyDescent="0.3">
      <c r="A14627" t="s">
        <v>2156</v>
      </c>
      <c r="B14627" t="s">
        <v>173</v>
      </c>
      <c r="C14627" t="s">
        <v>14</v>
      </c>
      <c r="D14627" t="s">
        <v>2478</v>
      </c>
      <c r="E14627" t="s">
        <v>55</v>
      </c>
      <c r="F14627" t="s">
        <v>56</v>
      </c>
      <c r="H14627" s="2">
        <v>45895</v>
      </c>
      <c r="I14627" t="s">
        <v>19</v>
      </c>
      <c r="J14627" s="3">
        <v>84151</v>
      </c>
      <c r="K14627" s="3">
        <v>62472.91</v>
      </c>
      <c r="L14627" s="3">
        <v>624.73</v>
      </c>
      <c r="M14627" s="7"/>
      <c r="N14627" s="4">
        <v>-8.6400000000000005E-2</v>
      </c>
      <c r="O14627" s="5">
        <v>0.02</v>
      </c>
    </row>
    <row r="14628" spans="1:15" hidden="1" x14ac:dyDescent="0.3">
      <c r="A14628" t="s">
        <v>2156</v>
      </c>
      <c r="B14628" t="s">
        <v>487</v>
      </c>
      <c r="C14628" t="s">
        <v>14</v>
      </c>
      <c r="D14628" t="s">
        <v>2479</v>
      </c>
      <c r="E14628" t="s">
        <v>55</v>
      </c>
      <c r="F14628" t="s">
        <v>56</v>
      </c>
      <c r="H14628" s="2">
        <v>45895</v>
      </c>
      <c r="I14628" t="s">
        <v>19</v>
      </c>
      <c r="J14628" s="3">
        <v>155174</v>
      </c>
      <c r="K14628" s="3">
        <v>115199.64</v>
      </c>
      <c r="L14628" s="3">
        <v>1152</v>
      </c>
      <c r="M14628" s="7"/>
      <c r="N14628" s="4">
        <v>-8.6400000000000005E-2</v>
      </c>
      <c r="O14628" s="5">
        <v>0.02</v>
      </c>
    </row>
    <row r="14629" spans="1:15" hidden="1" x14ac:dyDescent="0.3">
      <c r="A14629" t="s">
        <v>2156</v>
      </c>
      <c r="B14629" t="s">
        <v>926</v>
      </c>
      <c r="C14629" t="s">
        <v>14</v>
      </c>
      <c r="D14629" t="s">
        <v>2211</v>
      </c>
      <c r="E14629" t="s">
        <v>35</v>
      </c>
      <c r="F14629" t="s">
        <v>36</v>
      </c>
      <c r="H14629" s="2">
        <v>45895</v>
      </c>
      <c r="I14629" t="s">
        <v>19</v>
      </c>
      <c r="J14629" s="3">
        <v>69714</v>
      </c>
      <c r="K14629" s="3">
        <v>51755.44</v>
      </c>
      <c r="L14629" s="3">
        <v>517.54999999999995</v>
      </c>
      <c r="M14629" s="7"/>
      <c r="N14629" s="4">
        <v>-8.6400000000000005E-2</v>
      </c>
      <c r="O14629" s="5">
        <v>0.02</v>
      </c>
    </row>
    <row r="14630" spans="1:15" hidden="1" x14ac:dyDescent="0.3">
      <c r="A14630" t="s">
        <v>2156</v>
      </c>
      <c r="B14630" t="s">
        <v>471</v>
      </c>
      <c r="C14630" t="s">
        <v>14</v>
      </c>
      <c r="D14630" t="s">
        <v>2212</v>
      </c>
      <c r="E14630" t="s">
        <v>55</v>
      </c>
      <c r="F14630" t="s">
        <v>56</v>
      </c>
      <c r="H14630" s="2">
        <v>45895</v>
      </c>
      <c r="I14630" t="s">
        <v>19</v>
      </c>
      <c r="J14630" s="3">
        <v>119722</v>
      </c>
      <c r="K14630" s="3">
        <v>88880.74</v>
      </c>
      <c r="L14630" s="3">
        <v>888.81</v>
      </c>
      <c r="M14630" s="7"/>
      <c r="N14630" s="4">
        <v>-8.6400000000000005E-2</v>
      </c>
      <c r="O14630" s="5">
        <v>0.02</v>
      </c>
    </row>
    <row r="14631" spans="1:15" hidden="1" x14ac:dyDescent="0.3">
      <c r="A14631" t="s">
        <v>2156</v>
      </c>
      <c r="B14631" t="s">
        <v>935</v>
      </c>
      <c r="C14631" t="s">
        <v>14</v>
      </c>
      <c r="D14631" t="s">
        <v>2213</v>
      </c>
      <c r="E14631" t="s">
        <v>55</v>
      </c>
      <c r="F14631" t="s">
        <v>56</v>
      </c>
      <c r="H14631" s="2">
        <v>45895</v>
      </c>
      <c r="I14631" t="s">
        <v>19</v>
      </c>
      <c r="J14631" s="3">
        <v>121912</v>
      </c>
      <c r="K14631" s="3">
        <v>90506.08</v>
      </c>
      <c r="L14631" s="3">
        <v>905.06</v>
      </c>
      <c r="M14631" s="7"/>
      <c r="N14631" s="4">
        <v>-8.6400000000000005E-2</v>
      </c>
      <c r="O14631" s="5">
        <v>0.02</v>
      </c>
    </row>
    <row r="14632" spans="1:15" hidden="1" x14ac:dyDescent="0.3">
      <c r="A14632" t="s">
        <v>2156</v>
      </c>
      <c r="B14632" t="s">
        <v>961</v>
      </c>
      <c r="C14632" t="s">
        <v>14</v>
      </c>
      <c r="D14632" t="s">
        <v>2214</v>
      </c>
      <c r="E14632" t="s">
        <v>798</v>
      </c>
      <c r="F14632" t="s">
        <v>799</v>
      </c>
      <c r="H14632" s="2">
        <v>45895</v>
      </c>
      <c r="I14632" t="s">
        <v>19</v>
      </c>
      <c r="J14632" s="3">
        <v>60077</v>
      </c>
      <c r="K14632" s="3">
        <v>44600.31</v>
      </c>
      <c r="L14632" s="3">
        <v>446</v>
      </c>
      <c r="M14632" s="7"/>
      <c r="N14632" s="4">
        <v>-8.6400000000000005E-2</v>
      </c>
      <c r="O14632" s="5">
        <v>0.02</v>
      </c>
    </row>
    <row r="14633" spans="1:15" hidden="1" x14ac:dyDescent="0.3">
      <c r="A14633" t="s">
        <v>2156</v>
      </c>
      <c r="B14633" t="s">
        <v>415</v>
      </c>
      <c r="C14633" t="s">
        <v>14</v>
      </c>
      <c r="D14633" t="s">
        <v>416</v>
      </c>
      <c r="E14633" t="s">
        <v>59</v>
      </c>
      <c r="F14633" t="s">
        <v>60</v>
      </c>
      <c r="H14633" s="2">
        <v>45895</v>
      </c>
      <c r="I14633" t="s">
        <v>19</v>
      </c>
      <c r="J14633" s="3">
        <v>112922</v>
      </c>
      <c r="K14633" s="3">
        <v>83832.44</v>
      </c>
      <c r="L14633" s="3">
        <v>838.32</v>
      </c>
      <c r="M14633" s="7"/>
      <c r="N14633" s="4">
        <v>-8.6400000000000005E-2</v>
      </c>
      <c r="O14633" s="5">
        <v>0.02</v>
      </c>
    </row>
    <row r="14634" spans="1:15" hidden="1" x14ac:dyDescent="0.3">
      <c r="A14634" t="s">
        <v>2156</v>
      </c>
      <c r="B14634" t="s">
        <v>415</v>
      </c>
      <c r="C14634" t="s">
        <v>14</v>
      </c>
      <c r="D14634" t="s">
        <v>417</v>
      </c>
      <c r="E14634" t="s">
        <v>59</v>
      </c>
      <c r="F14634" t="s">
        <v>60</v>
      </c>
      <c r="H14634" s="2">
        <v>45895</v>
      </c>
      <c r="I14634" t="s">
        <v>19</v>
      </c>
      <c r="J14634" s="3">
        <v>116990</v>
      </c>
      <c r="K14634" s="3">
        <v>86852.36</v>
      </c>
      <c r="L14634" s="3">
        <v>868.52</v>
      </c>
      <c r="M14634" s="7"/>
      <c r="N14634" s="4">
        <v>-8.6400000000000005E-2</v>
      </c>
      <c r="O14634" s="5">
        <v>0.02</v>
      </c>
    </row>
    <row r="14635" spans="1:15" hidden="1" x14ac:dyDescent="0.3">
      <c r="A14635" t="s">
        <v>2156</v>
      </c>
      <c r="B14635" t="s">
        <v>434</v>
      </c>
      <c r="C14635" t="s">
        <v>14</v>
      </c>
      <c r="D14635" t="s">
        <v>435</v>
      </c>
      <c r="E14635" t="s">
        <v>77</v>
      </c>
      <c r="F14635" t="s">
        <v>78</v>
      </c>
      <c r="H14635" s="2">
        <v>45895</v>
      </c>
      <c r="I14635" t="s">
        <v>19</v>
      </c>
      <c r="J14635" s="3">
        <v>64278</v>
      </c>
      <c r="K14635" s="3">
        <v>47719.7</v>
      </c>
      <c r="L14635" s="3">
        <v>477.2</v>
      </c>
      <c r="M14635" s="7"/>
      <c r="N14635" s="4">
        <v>-8.6400000000000005E-2</v>
      </c>
      <c r="O14635" s="5">
        <v>0.02</v>
      </c>
    </row>
    <row r="14636" spans="1:15" hidden="1" x14ac:dyDescent="0.3">
      <c r="A14636" t="s">
        <v>2156</v>
      </c>
      <c r="B14636" t="s">
        <v>444</v>
      </c>
      <c r="C14636" t="s">
        <v>14</v>
      </c>
      <c r="D14636" t="s">
        <v>445</v>
      </c>
      <c r="E14636" t="s">
        <v>55</v>
      </c>
      <c r="F14636" t="s">
        <v>56</v>
      </c>
      <c r="H14636" s="2">
        <v>45895</v>
      </c>
      <c r="I14636" t="s">
        <v>19</v>
      </c>
      <c r="J14636" s="3">
        <v>38827</v>
      </c>
      <c r="K14636" s="3">
        <v>28824.55</v>
      </c>
      <c r="L14636" s="3">
        <v>288.25</v>
      </c>
      <c r="M14636" s="7"/>
      <c r="N14636" s="4">
        <v>-8.6400000000000005E-2</v>
      </c>
      <c r="O14636" s="5">
        <v>0.02</v>
      </c>
    </row>
    <row r="14637" spans="1:15" hidden="1" x14ac:dyDescent="0.3">
      <c r="A14637" t="s">
        <v>2156</v>
      </c>
      <c r="B14637" t="s">
        <v>446</v>
      </c>
      <c r="C14637" t="s">
        <v>14</v>
      </c>
      <c r="D14637" t="s">
        <v>447</v>
      </c>
      <c r="E14637" t="s">
        <v>35</v>
      </c>
      <c r="F14637" t="s">
        <v>36</v>
      </c>
      <c r="H14637" s="2">
        <v>45895</v>
      </c>
      <c r="I14637" t="s">
        <v>19</v>
      </c>
      <c r="J14637" s="3">
        <v>65516</v>
      </c>
      <c r="K14637" s="3">
        <v>48639.02</v>
      </c>
      <c r="L14637" s="3">
        <v>486.39</v>
      </c>
      <c r="M14637" s="7"/>
      <c r="N14637" s="4">
        <v>-8.6400000000000005E-2</v>
      </c>
      <c r="O14637" s="5">
        <v>0.02</v>
      </c>
    </row>
    <row r="14638" spans="1:15" hidden="1" x14ac:dyDescent="0.3">
      <c r="A14638" t="s">
        <v>2156</v>
      </c>
      <c r="B14638" t="s">
        <v>448</v>
      </c>
      <c r="C14638" t="s">
        <v>14</v>
      </c>
      <c r="D14638" t="s">
        <v>449</v>
      </c>
      <c r="E14638" t="s">
        <v>59</v>
      </c>
      <c r="F14638" t="s">
        <v>60</v>
      </c>
      <c r="H14638" s="2">
        <v>45895</v>
      </c>
      <c r="I14638" t="s">
        <v>19</v>
      </c>
      <c r="J14638" s="3">
        <v>72462</v>
      </c>
      <c r="K14638" s="3">
        <v>53795.63</v>
      </c>
      <c r="L14638" s="3">
        <v>537.96</v>
      </c>
      <c r="M14638" s="7"/>
      <c r="N14638" s="4">
        <v>-8.6400000000000005E-2</v>
      </c>
      <c r="O14638" s="5">
        <v>0.02</v>
      </c>
    </row>
    <row r="14639" spans="1:15" hidden="1" x14ac:dyDescent="0.3">
      <c r="A14639" t="s">
        <v>2156</v>
      </c>
      <c r="B14639" t="s">
        <v>452</v>
      </c>
      <c r="C14639" t="s">
        <v>14</v>
      </c>
      <c r="D14639" t="s">
        <v>453</v>
      </c>
      <c r="E14639" t="s">
        <v>244</v>
      </c>
      <c r="F14639" t="s">
        <v>245</v>
      </c>
      <c r="H14639" s="2">
        <v>45895</v>
      </c>
      <c r="I14639" t="s">
        <v>19</v>
      </c>
      <c r="J14639" s="3">
        <v>82115</v>
      </c>
      <c r="K14639" s="3">
        <v>60961.5</v>
      </c>
      <c r="L14639" s="3">
        <v>609.62</v>
      </c>
      <c r="M14639" s="7"/>
      <c r="N14639" s="4">
        <v>-8.6400000000000005E-2</v>
      </c>
      <c r="O14639" s="5">
        <v>0.02</v>
      </c>
    </row>
    <row r="14640" spans="1:15" hidden="1" x14ac:dyDescent="0.3">
      <c r="A14640" t="s">
        <v>2156</v>
      </c>
      <c r="B14640" t="s">
        <v>219</v>
      </c>
      <c r="C14640" t="s">
        <v>14</v>
      </c>
      <c r="D14640" t="s">
        <v>458</v>
      </c>
      <c r="E14640" t="s">
        <v>221</v>
      </c>
      <c r="F14640" t="s">
        <v>222</v>
      </c>
      <c r="H14640" s="2">
        <v>45895</v>
      </c>
      <c r="I14640" t="s">
        <v>19</v>
      </c>
      <c r="J14640" s="3">
        <v>106555</v>
      </c>
      <c r="K14640" s="3">
        <v>79105.100000000006</v>
      </c>
      <c r="L14640" s="3">
        <v>791.05</v>
      </c>
      <c r="M14640" s="7"/>
      <c r="N14640" s="4">
        <v>-8.6400000000000005E-2</v>
      </c>
      <c r="O14640" s="5">
        <v>0.02</v>
      </c>
    </row>
    <row r="14641" spans="1:15" hidden="1" x14ac:dyDescent="0.3">
      <c r="A14641" t="s">
        <v>2156</v>
      </c>
      <c r="B14641" t="s">
        <v>459</v>
      </c>
      <c r="C14641" t="s">
        <v>14</v>
      </c>
      <c r="D14641" t="s">
        <v>460</v>
      </c>
      <c r="E14641" t="s">
        <v>135</v>
      </c>
      <c r="F14641" t="s">
        <v>136</v>
      </c>
      <c r="H14641" s="2">
        <v>45895</v>
      </c>
      <c r="I14641" t="s">
        <v>19</v>
      </c>
      <c r="J14641" s="3">
        <v>132412</v>
      </c>
      <c r="K14641" s="3">
        <v>98300.87</v>
      </c>
      <c r="L14641" s="3">
        <v>983.01</v>
      </c>
      <c r="M14641" s="7"/>
      <c r="N14641" s="4">
        <v>-8.6400000000000005E-2</v>
      </c>
      <c r="O14641" s="5">
        <v>0.02</v>
      </c>
    </row>
    <row r="14642" spans="1:15" hidden="1" x14ac:dyDescent="0.3">
      <c r="A14642" t="s">
        <v>2156</v>
      </c>
      <c r="B14642" t="s">
        <v>461</v>
      </c>
      <c r="C14642" t="s">
        <v>14</v>
      </c>
      <c r="D14642" t="s">
        <v>462</v>
      </c>
      <c r="E14642" t="s">
        <v>51</v>
      </c>
      <c r="F14642" t="s">
        <v>52</v>
      </c>
      <c r="H14642" s="2">
        <v>45895</v>
      </c>
      <c r="I14642" t="s">
        <v>19</v>
      </c>
      <c r="J14642" s="3">
        <v>62371</v>
      </c>
      <c r="K14642" s="3">
        <v>46303.76</v>
      </c>
      <c r="L14642" s="3">
        <v>463.04</v>
      </c>
      <c r="M14642" s="7"/>
      <c r="N14642" s="4">
        <v>-8.6400000000000005E-2</v>
      </c>
      <c r="O14642" s="5">
        <v>0.02</v>
      </c>
    </row>
    <row r="14643" spans="1:15" hidden="1" x14ac:dyDescent="0.3">
      <c r="A14643" t="s">
        <v>2156</v>
      </c>
      <c r="B14643" t="s">
        <v>467</v>
      </c>
      <c r="C14643" t="s">
        <v>14</v>
      </c>
      <c r="D14643" t="s">
        <v>468</v>
      </c>
      <c r="E14643" t="s">
        <v>244</v>
      </c>
      <c r="F14643" t="s">
        <v>245</v>
      </c>
      <c r="H14643" s="2">
        <v>45895</v>
      </c>
      <c r="I14643" t="s">
        <v>19</v>
      </c>
      <c r="J14643" s="3">
        <v>68566</v>
      </c>
      <c r="K14643" s="3">
        <v>50902.67</v>
      </c>
      <c r="L14643" s="3">
        <v>509.03</v>
      </c>
      <c r="M14643" s="7"/>
      <c r="N14643" s="4">
        <v>-8.6400000000000005E-2</v>
      </c>
      <c r="O14643" s="5">
        <v>0.02</v>
      </c>
    </row>
    <row r="14644" spans="1:15" hidden="1" x14ac:dyDescent="0.3">
      <c r="A14644" t="s">
        <v>2156</v>
      </c>
      <c r="B14644" t="s">
        <v>469</v>
      </c>
      <c r="C14644" t="s">
        <v>14</v>
      </c>
      <c r="D14644" t="s">
        <v>470</v>
      </c>
      <c r="E14644" t="s">
        <v>59</v>
      </c>
      <c r="F14644" t="s">
        <v>60</v>
      </c>
      <c r="H14644" s="2">
        <v>45895</v>
      </c>
      <c r="I14644" t="s">
        <v>19</v>
      </c>
      <c r="J14644" s="3">
        <v>86327</v>
      </c>
      <c r="K14644" s="3">
        <v>64088.22</v>
      </c>
      <c r="L14644" s="3">
        <v>640.88</v>
      </c>
      <c r="M14644" s="7"/>
      <c r="N14644" s="4">
        <v>-8.6400000000000005E-2</v>
      </c>
      <c r="O14644" s="5">
        <v>0.02</v>
      </c>
    </row>
    <row r="14645" spans="1:15" hidden="1" x14ac:dyDescent="0.3">
      <c r="A14645" t="s">
        <v>2156</v>
      </c>
      <c r="B14645" t="s">
        <v>471</v>
      </c>
      <c r="C14645" t="s">
        <v>14</v>
      </c>
      <c r="D14645" t="s">
        <v>472</v>
      </c>
      <c r="E14645" t="s">
        <v>55</v>
      </c>
      <c r="F14645" t="s">
        <v>56</v>
      </c>
      <c r="H14645" s="2">
        <v>45895</v>
      </c>
      <c r="I14645" t="s">
        <v>19</v>
      </c>
      <c r="J14645" s="3">
        <v>33354</v>
      </c>
      <c r="K14645" s="3">
        <v>24761.79</v>
      </c>
      <c r="L14645" s="3">
        <v>247.62</v>
      </c>
      <c r="M14645" s="7"/>
      <c r="N14645" s="4">
        <v>-8.6400000000000005E-2</v>
      </c>
      <c r="O14645" s="5">
        <v>0.02</v>
      </c>
    </row>
    <row r="14646" spans="1:15" hidden="1" x14ac:dyDescent="0.3">
      <c r="A14646" t="s">
        <v>2156</v>
      </c>
      <c r="B14646" t="s">
        <v>473</v>
      </c>
      <c r="C14646" t="s">
        <v>14</v>
      </c>
      <c r="D14646" t="s">
        <v>474</v>
      </c>
      <c r="E14646" t="s">
        <v>35</v>
      </c>
      <c r="F14646" t="s">
        <v>36</v>
      </c>
      <c r="H14646" s="2">
        <v>45895</v>
      </c>
      <c r="I14646" t="s">
        <v>19</v>
      </c>
      <c r="J14646" s="3">
        <v>91751</v>
      </c>
      <c r="K14646" s="3">
        <v>68115.16</v>
      </c>
      <c r="L14646" s="3">
        <v>681.15</v>
      </c>
      <c r="M14646" s="7"/>
      <c r="N14646" s="4">
        <v>-8.6400000000000005E-2</v>
      </c>
      <c r="O14646" s="5">
        <v>0.02</v>
      </c>
    </row>
    <row r="14647" spans="1:15" hidden="1" x14ac:dyDescent="0.3">
      <c r="A14647" t="s">
        <v>2156</v>
      </c>
      <c r="B14647" t="s">
        <v>481</v>
      </c>
      <c r="C14647" t="s">
        <v>14</v>
      </c>
      <c r="D14647" t="s">
        <v>482</v>
      </c>
      <c r="E14647" t="s">
        <v>135</v>
      </c>
      <c r="F14647" t="s">
        <v>136</v>
      </c>
      <c r="H14647" s="2">
        <v>45895</v>
      </c>
      <c r="I14647" t="s">
        <v>19</v>
      </c>
      <c r="J14647" s="3">
        <v>69031</v>
      </c>
      <c r="K14647" s="3">
        <v>51248.27</v>
      </c>
      <c r="L14647" s="3">
        <v>512.48</v>
      </c>
      <c r="M14647" s="7"/>
      <c r="N14647" s="4">
        <v>-8.6400000000000005E-2</v>
      </c>
      <c r="O14647" s="5">
        <v>0.02</v>
      </c>
    </row>
    <row r="14648" spans="1:15" hidden="1" x14ac:dyDescent="0.3">
      <c r="A14648" t="s">
        <v>2156</v>
      </c>
      <c r="B14648" t="s">
        <v>808</v>
      </c>
      <c r="C14648" t="s">
        <v>14</v>
      </c>
      <c r="D14648" t="s">
        <v>2480</v>
      </c>
      <c r="E14648" t="s">
        <v>244</v>
      </c>
      <c r="F14648" t="s">
        <v>245</v>
      </c>
      <c r="H14648" s="2">
        <v>45895</v>
      </c>
      <c r="I14648" t="s">
        <v>19</v>
      </c>
      <c r="J14648" s="3">
        <v>50403</v>
      </c>
      <c r="K14648" s="3">
        <v>36285.29</v>
      </c>
      <c r="L14648" s="3">
        <v>362.85</v>
      </c>
      <c r="M14648" s="7"/>
      <c r="N14648" s="4">
        <v>-8.6400000000000005E-2</v>
      </c>
      <c r="O14648" s="5">
        <v>0.02</v>
      </c>
    </row>
    <row r="14649" spans="1:15" hidden="1" x14ac:dyDescent="0.3">
      <c r="A14649" t="s">
        <v>2156</v>
      </c>
      <c r="B14649" t="s">
        <v>503</v>
      </c>
      <c r="C14649" t="s">
        <v>14</v>
      </c>
      <c r="D14649" t="s">
        <v>504</v>
      </c>
      <c r="E14649" t="s">
        <v>135</v>
      </c>
      <c r="F14649" t="s">
        <v>136</v>
      </c>
      <c r="H14649" s="2">
        <v>45895</v>
      </c>
      <c r="I14649" t="s">
        <v>19</v>
      </c>
      <c r="J14649" s="3">
        <v>78733</v>
      </c>
      <c r="K14649" s="3">
        <v>58450.96</v>
      </c>
      <c r="L14649" s="3">
        <v>584.51</v>
      </c>
      <c r="M14649" s="7"/>
      <c r="N14649" s="4">
        <v>-8.6400000000000005E-2</v>
      </c>
      <c r="O14649" s="5">
        <v>0.02</v>
      </c>
    </row>
    <row r="14650" spans="1:15" hidden="1" x14ac:dyDescent="0.3">
      <c r="A14650" t="s">
        <v>2156</v>
      </c>
      <c r="B14650" t="s">
        <v>487</v>
      </c>
      <c r="C14650" t="s">
        <v>14</v>
      </c>
      <c r="D14650" t="s">
        <v>511</v>
      </c>
      <c r="E14650" t="s">
        <v>55</v>
      </c>
      <c r="F14650" t="s">
        <v>56</v>
      </c>
      <c r="H14650" s="2">
        <v>45895</v>
      </c>
      <c r="I14650" t="s">
        <v>19</v>
      </c>
      <c r="J14650" s="3">
        <v>116785</v>
      </c>
      <c r="K14650" s="3">
        <v>84811.01</v>
      </c>
      <c r="L14650" s="3">
        <v>848.11</v>
      </c>
      <c r="M14650" s="7"/>
      <c r="N14650" s="4">
        <v>-8.6400000000000005E-2</v>
      </c>
      <c r="O14650" s="5">
        <v>0.02</v>
      </c>
    </row>
    <row r="14651" spans="1:15" hidden="1" x14ac:dyDescent="0.3">
      <c r="A14651" t="s">
        <v>2156</v>
      </c>
      <c r="B14651" t="s">
        <v>521</v>
      </c>
      <c r="C14651" t="s">
        <v>14</v>
      </c>
      <c r="D14651" t="s">
        <v>522</v>
      </c>
      <c r="E14651" t="s">
        <v>244</v>
      </c>
      <c r="F14651" t="s">
        <v>245</v>
      </c>
      <c r="H14651" s="2">
        <v>45895</v>
      </c>
      <c r="I14651" t="s">
        <v>19</v>
      </c>
      <c r="J14651" s="3">
        <v>34641</v>
      </c>
      <c r="K14651" s="3">
        <v>25717.8</v>
      </c>
      <c r="L14651" s="3">
        <v>257.18</v>
      </c>
      <c r="M14651" s="7"/>
      <c r="N14651" s="4">
        <v>-8.6400000000000005E-2</v>
      </c>
      <c r="O14651" s="5">
        <v>0.02</v>
      </c>
    </row>
    <row r="14652" spans="1:15" hidden="1" x14ac:dyDescent="0.3">
      <c r="A14652" t="s">
        <v>2156</v>
      </c>
      <c r="B14652" t="s">
        <v>523</v>
      </c>
      <c r="C14652" t="s">
        <v>14</v>
      </c>
      <c r="D14652" t="s">
        <v>524</v>
      </c>
      <c r="E14652" t="s">
        <v>81</v>
      </c>
      <c r="F14652" t="s">
        <v>82</v>
      </c>
      <c r="H14652" s="2">
        <v>45895</v>
      </c>
      <c r="I14652" t="s">
        <v>19</v>
      </c>
      <c r="J14652" s="3">
        <v>137376</v>
      </c>
      <c r="K14652" s="3">
        <v>101987.26</v>
      </c>
      <c r="L14652" s="3">
        <v>1019.87</v>
      </c>
      <c r="M14652" s="7"/>
      <c r="N14652" s="4">
        <v>-8.6400000000000005E-2</v>
      </c>
      <c r="O14652" s="5">
        <v>0.02</v>
      </c>
    </row>
    <row r="14653" spans="1:15" hidden="1" x14ac:dyDescent="0.3">
      <c r="A14653" t="s">
        <v>2156</v>
      </c>
      <c r="B14653" t="s">
        <v>525</v>
      </c>
      <c r="C14653" t="s">
        <v>14</v>
      </c>
      <c r="D14653" t="s">
        <v>526</v>
      </c>
      <c r="E14653" t="s">
        <v>51</v>
      </c>
      <c r="F14653" t="s">
        <v>52</v>
      </c>
      <c r="H14653" s="2">
        <v>45895</v>
      </c>
      <c r="I14653" t="s">
        <v>19</v>
      </c>
      <c r="J14653" s="3">
        <v>121342</v>
      </c>
      <c r="K14653" s="3">
        <v>90101.95</v>
      </c>
      <c r="L14653" s="3">
        <v>901.02</v>
      </c>
      <c r="M14653" s="7"/>
      <c r="N14653" s="4">
        <v>-8.6400000000000005E-2</v>
      </c>
      <c r="O14653" s="5">
        <v>0.02</v>
      </c>
    </row>
    <row r="14654" spans="1:15" hidden="1" x14ac:dyDescent="0.3">
      <c r="A14654" t="s">
        <v>2156</v>
      </c>
      <c r="B14654" t="s">
        <v>527</v>
      </c>
      <c r="C14654" t="s">
        <v>14</v>
      </c>
      <c r="D14654" t="s">
        <v>528</v>
      </c>
      <c r="E14654" t="s">
        <v>55</v>
      </c>
      <c r="F14654" t="s">
        <v>56</v>
      </c>
      <c r="H14654" s="2">
        <v>45895</v>
      </c>
      <c r="I14654" t="s">
        <v>19</v>
      </c>
      <c r="J14654" s="3">
        <v>105928</v>
      </c>
      <c r="K14654" s="3">
        <v>78639.72</v>
      </c>
      <c r="L14654" s="3">
        <v>786.4</v>
      </c>
      <c r="M14654" s="7"/>
      <c r="N14654" s="4">
        <v>-8.6400000000000005E-2</v>
      </c>
      <c r="O14654" s="5">
        <v>0.02</v>
      </c>
    </row>
    <row r="14655" spans="1:15" hidden="1" x14ac:dyDescent="0.3">
      <c r="A14655" t="s">
        <v>2156</v>
      </c>
      <c r="B14655" t="s">
        <v>519</v>
      </c>
      <c r="C14655" t="s">
        <v>14</v>
      </c>
      <c r="D14655" t="s">
        <v>531</v>
      </c>
      <c r="E14655" t="s">
        <v>77</v>
      </c>
      <c r="F14655" t="s">
        <v>78</v>
      </c>
      <c r="H14655" s="2">
        <v>45895</v>
      </c>
      <c r="I14655" t="s">
        <v>19</v>
      </c>
      <c r="J14655" s="3">
        <v>110531</v>
      </c>
      <c r="K14655" s="3">
        <v>82057.14</v>
      </c>
      <c r="L14655" s="3">
        <v>820.57</v>
      </c>
      <c r="M14655" s="7"/>
      <c r="N14655" s="4">
        <v>-8.6400000000000005E-2</v>
      </c>
      <c r="O14655" s="5">
        <v>0.02</v>
      </c>
    </row>
    <row r="14656" spans="1:15" hidden="1" x14ac:dyDescent="0.3">
      <c r="A14656" t="s">
        <v>2156</v>
      </c>
      <c r="B14656" t="s">
        <v>187</v>
      </c>
      <c r="C14656" t="s">
        <v>14</v>
      </c>
      <c r="D14656" t="s">
        <v>532</v>
      </c>
      <c r="E14656" t="s">
        <v>59</v>
      </c>
      <c r="F14656" t="s">
        <v>60</v>
      </c>
      <c r="H14656" s="2">
        <v>45895</v>
      </c>
      <c r="I14656" t="s">
        <v>19</v>
      </c>
      <c r="J14656" s="3">
        <v>176385</v>
      </c>
      <c r="K14656" s="3">
        <v>128094.08</v>
      </c>
      <c r="L14656" s="3">
        <v>1280.94</v>
      </c>
      <c r="M14656" s="7"/>
      <c r="N14656" s="4">
        <v>-8.6400000000000005E-2</v>
      </c>
      <c r="O14656" s="5">
        <v>0.02</v>
      </c>
    </row>
    <row r="14657" spans="1:15" hidden="1" x14ac:dyDescent="0.3">
      <c r="A14657" t="s">
        <v>2156</v>
      </c>
      <c r="B14657" t="s">
        <v>855</v>
      </c>
      <c r="C14657" t="s">
        <v>14</v>
      </c>
      <c r="D14657" t="s">
        <v>2481</v>
      </c>
      <c r="E14657" t="s">
        <v>55</v>
      </c>
      <c r="F14657" t="s">
        <v>56</v>
      </c>
      <c r="H14657" s="2">
        <v>45895</v>
      </c>
      <c r="I14657" t="s">
        <v>19</v>
      </c>
      <c r="J14657" s="3">
        <v>682489.87</v>
      </c>
      <c r="K14657" s="3">
        <v>420637.33</v>
      </c>
      <c r="L14657" s="3">
        <v>4206.3900000000003</v>
      </c>
      <c r="M14657" s="7"/>
      <c r="N14657" s="4">
        <v>-8.6400000000000005E-2</v>
      </c>
      <c r="O14657" s="5">
        <v>0.02</v>
      </c>
    </row>
    <row r="14658" spans="1:15" hidden="1" x14ac:dyDescent="0.3">
      <c r="A14658" t="s">
        <v>2156</v>
      </c>
      <c r="B14658" t="s">
        <v>446</v>
      </c>
      <c r="C14658" t="s">
        <v>14</v>
      </c>
      <c r="D14658" t="s">
        <v>533</v>
      </c>
      <c r="E14658" t="s">
        <v>35</v>
      </c>
      <c r="F14658" t="s">
        <v>36</v>
      </c>
      <c r="H14658" s="2">
        <v>45895</v>
      </c>
      <c r="I14658" t="s">
        <v>19</v>
      </c>
      <c r="J14658" s="3">
        <v>64131</v>
      </c>
      <c r="K14658" s="3">
        <v>47698.47</v>
      </c>
      <c r="L14658" s="3">
        <v>476.98</v>
      </c>
      <c r="M14658" s="7"/>
      <c r="N14658" s="4">
        <v>-8.6400000000000005E-2</v>
      </c>
      <c r="O14658" s="5">
        <v>0.02</v>
      </c>
    </row>
    <row r="14659" spans="1:15" hidden="1" x14ac:dyDescent="0.3">
      <c r="A14659" t="s">
        <v>2156</v>
      </c>
      <c r="B14659" t="s">
        <v>534</v>
      </c>
      <c r="C14659" t="s">
        <v>14</v>
      </c>
      <c r="D14659" t="s">
        <v>535</v>
      </c>
      <c r="E14659" t="s">
        <v>55</v>
      </c>
      <c r="F14659" t="s">
        <v>56</v>
      </c>
      <c r="H14659" s="2">
        <v>45895</v>
      </c>
      <c r="I14659" t="s">
        <v>19</v>
      </c>
      <c r="J14659" s="3">
        <v>130001</v>
      </c>
      <c r="K14659" s="3">
        <v>96691.22</v>
      </c>
      <c r="L14659" s="3">
        <v>966.91</v>
      </c>
      <c r="M14659" s="7"/>
      <c r="N14659" s="4">
        <v>-8.6400000000000005E-2</v>
      </c>
      <c r="O14659" s="5">
        <v>0.02</v>
      </c>
    </row>
    <row r="14660" spans="1:15" hidden="1" x14ac:dyDescent="0.3">
      <c r="A14660" t="s">
        <v>2156</v>
      </c>
      <c r="B14660" t="s">
        <v>536</v>
      </c>
      <c r="C14660" t="s">
        <v>14</v>
      </c>
      <c r="D14660" t="s">
        <v>537</v>
      </c>
      <c r="E14660" t="s">
        <v>432</v>
      </c>
      <c r="F14660" t="s">
        <v>433</v>
      </c>
      <c r="H14660" s="2">
        <v>45895</v>
      </c>
      <c r="I14660" t="s">
        <v>19</v>
      </c>
      <c r="J14660" s="3">
        <v>136222</v>
      </c>
      <c r="K14660" s="3">
        <v>99106.73</v>
      </c>
      <c r="L14660" s="3">
        <v>991.07</v>
      </c>
      <c r="M14660" s="7"/>
      <c r="N14660" s="4">
        <v>-8.6400000000000005E-2</v>
      </c>
      <c r="O14660" s="5">
        <v>0.02</v>
      </c>
    </row>
    <row r="14661" spans="1:15" hidden="1" x14ac:dyDescent="0.3">
      <c r="A14661" t="s">
        <v>2156</v>
      </c>
      <c r="B14661" t="s">
        <v>538</v>
      </c>
      <c r="C14661" t="s">
        <v>14</v>
      </c>
      <c r="D14661" t="s">
        <v>539</v>
      </c>
      <c r="E14661" t="s">
        <v>59</v>
      </c>
      <c r="F14661" t="s">
        <v>60</v>
      </c>
      <c r="H14661" s="2">
        <v>45895</v>
      </c>
      <c r="I14661" t="s">
        <v>19</v>
      </c>
      <c r="J14661" s="3">
        <v>64397</v>
      </c>
      <c r="K14661" s="3">
        <v>47896.98</v>
      </c>
      <c r="L14661" s="3">
        <v>478.97</v>
      </c>
      <c r="M14661" s="7"/>
      <c r="N14661" s="4">
        <v>-8.6400000000000005E-2</v>
      </c>
      <c r="O14661" s="5">
        <v>0.02</v>
      </c>
    </row>
    <row r="14662" spans="1:15" hidden="1" x14ac:dyDescent="0.3">
      <c r="A14662" t="s">
        <v>2156</v>
      </c>
      <c r="B14662" t="s">
        <v>946</v>
      </c>
      <c r="C14662" t="s">
        <v>14</v>
      </c>
      <c r="D14662" t="s">
        <v>2218</v>
      </c>
      <c r="E14662" t="s">
        <v>59</v>
      </c>
      <c r="F14662" t="s">
        <v>60</v>
      </c>
      <c r="H14662" s="2">
        <v>45895</v>
      </c>
      <c r="I14662" t="s">
        <v>19</v>
      </c>
      <c r="J14662" s="3">
        <v>28407</v>
      </c>
      <c r="K14662" s="3">
        <v>21128.22</v>
      </c>
      <c r="L14662" s="3">
        <v>211.28</v>
      </c>
      <c r="M14662" s="7"/>
      <c r="N14662" s="4">
        <v>-8.6400000000000005E-2</v>
      </c>
      <c r="O14662" s="5">
        <v>0.02</v>
      </c>
    </row>
    <row r="14663" spans="1:15" hidden="1" x14ac:dyDescent="0.3">
      <c r="A14663" t="s">
        <v>2156</v>
      </c>
      <c r="B14663" t="s">
        <v>1632</v>
      </c>
      <c r="C14663" t="s">
        <v>14</v>
      </c>
      <c r="D14663" t="s">
        <v>1633</v>
      </c>
      <c r="E14663" t="s">
        <v>35</v>
      </c>
      <c r="F14663" t="s">
        <v>36</v>
      </c>
      <c r="H14663" s="2">
        <v>45895</v>
      </c>
      <c r="I14663" t="s">
        <v>19</v>
      </c>
      <c r="J14663" s="3">
        <v>53711.01</v>
      </c>
      <c r="K14663" s="3">
        <v>39904.68</v>
      </c>
      <c r="L14663" s="3">
        <v>399.05</v>
      </c>
      <c r="M14663" s="7"/>
      <c r="N14663" s="4">
        <v>-8.6400000000000005E-2</v>
      </c>
      <c r="O14663" s="5">
        <v>0.02</v>
      </c>
    </row>
    <row r="14664" spans="1:15" hidden="1" x14ac:dyDescent="0.3">
      <c r="A14664" t="s">
        <v>2156</v>
      </c>
      <c r="B14664" t="s">
        <v>544</v>
      </c>
      <c r="C14664" t="s">
        <v>14</v>
      </c>
      <c r="D14664" t="s">
        <v>545</v>
      </c>
      <c r="E14664" t="s">
        <v>81</v>
      </c>
      <c r="F14664" t="s">
        <v>82</v>
      </c>
      <c r="H14664" s="2">
        <v>45895</v>
      </c>
      <c r="I14664" t="s">
        <v>19</v>
      </c>
      <c r="J14664" s="3">
        <v>109357</v>
      </c>
      <c r="K14664" s="3">
        <v>81336.679999999993</v>
      </c>
      <c r="L14664" s="3">
        <v>813.37</v>
      </c>
      <c r="M14664" s="7"/>
      <c r="N14664" s="4">
        <v>-8.6400000000000005E-2</v>
      </c>
      <c r="O14664" s="5">
        <v>0.02</v>
      </c>
    </row>
    <row r="14665" spans="1:15" hidden="1" x14ac:dyDescent="0.3">
      <c r="A14665" t="s">
        <v>2156</v>
      </c>
      <c r="B14665" t="s">
        <v>548</v>
      </c>
      <c r="C14665" t="s">
        <v>14</v>
      </c>
      <c r="D14665" t="s">
        <v>549</v>
      </c>
      <c r="E14665" t="s">
        <v>16</v>
      </c>
      <c r="F14665" t="s">
        <v>17</v>
      </c>
      <c r="H14665" s="2">
        <v>45895</v>
      </c>
      <c r="I14665" t="s">
        <v>19</v>
      </c>
      <c r="J14665" s="3">
        <v>69499</v>
      </c>
      <c r="K14665" s="3">
        <v>51691.78</v>
      </c>
      <c r="L14665" s="3">
        <v>516.91999999999996</v>
      </c>
      <c r="M14665" s="7"/>
      <c r="N14665" s="4">
        <v>-8.6400000000000005E-2</v>
      </c>
      <c r="O14665" s="5">
        <v>0.02</v>
      </c>
    </row>
    <row r="14666" spans="1:15" hidden="1" x14ac:dyDescent="0.3">
      <c r="A14666" t="s">
        <v>2156</v>
      </c>
      <c r="B14666" t="s">
        <v>552</v>
      </c>
      <c r="C14666" t="s">
        <v>14</v>
      </c>
      <c r="D14666" t="s">
        <v>553</v>
      </c>
      <c r="E14666" t="s">
        <v>135</v>
      </c>
      <c r="F14666" t="s">
        <v>136</v>
      </c>
      <c r="H14666" s="2">
        <v>45895</v>
      </c>
      <c r="I14666" t="s">
        <v>19</v>
      </c>
      <c r="J14666" s="3">
        <v>82993</v>
      </c>
      <c r="K14666" s="3">
        <v>61727.86</v>
      </c>
      <c r="L14666" s="3">
        <v>617.28</v>
      </c>
      <c r="M14666" s="7"/>
      <c r="N14666" s="4">
        <v>-8.6400000000000005E-2</v>
      </c>
      <c r="O14666" s="5">
        <v>0.02</v>
      </c>
    </row>
    <row r="14667" spans="1:15" hidden="1" x14ac:dyDescent="0.3">
      <c r="A14667" t="s">
        <v>2156</v>
      </c>
      <c r="B14667" t="s">
        <v>272</v>
      </c>
      <c r="C14667" t="s">
        <v>14</v>
      </c>
      <c r="D14667" t="s">
        <v>273</v>
      </c>
      <c r="E14667" t="s">
        <v>55</v>
      </c>
      <c r="F14667" t="s">
        <v>56</v>
      </c>
      <c r="H14667" s="2">
        <v>45895</v>
      </c>
      <c r="I14667" t="s">
        <v>19</v>
      </c>
      <c r="J14667" s="3">
        <v>129251</v>
      </c>
      <c r="K14667" s="3">
        <v>96133.73</v>
      </c>
      <c r="L14667" s="3">
        <v>961.34</v>
      </c>
      <c r="M14667" s="7"/>
      <c r="N14667" s="4">
        <v>-8.6400000000000005E-2</v>
      </c>
      <c r="O14667" s="5">
        <v>0.02</v>
      </c>
    </row>
    <row r="14668" spans="1:15" hidden="1" x14ac:dyDescent="0.3">
      <c r="A14668" t="s">
        <v>2156</v>
      </c>
      <c r="B14668" t="s">
        <v>582</v>
      </c>
      <c r="C14668" t="s">
        <v>14</v>
      </c>
      <c r="D14668" t="s">
        <v>583</v>
      </c>
      <c r="E14668" t="s">
        <v>16</v>
      </c>
      <c r="F14668" t="s">
        <v>17</v>
      </c>
      <c r="H14668" s="2">
        <v>45895</v>
      </c>
      <c r="I14668" t="s">
        <v>19</v>
      </c>
      <c r="J14668" s="3">
        <v>113214</v>
      </c>
      <c r="K14668" s="3">
        <v>84205.15</v>
      </c>
      <c r="L14668" s="3">
        <v>842.05</v>
      </c>
      <c r="M14668" s="7"/>
      <c r="N14668" s="4">
        <v>-8.6400000000000005E-2</v>
      </c>
      <c r="O14668" s="5">
        <v>0.02</v>
      </c>
    </row>
    <row r="14669" spans="1:15" hidden="1" x14ac:dyDescent="0.3">
      <c r="A14669" t="s">
        <v>2156</v>
      </c>
      <c r="B14669" t="s">
        <v>2221</v>
      </c>
      <c r="C14669" t="s">
        <v>14</v>
      </c>
      <c r="D14669" t="s">
        <v>2222</v>
      </c>
      <c r="E14669" t="s">
        <v>798</v>
      </c>
      <c r="F14669" t="s">
        <v>799</v>
      </c>
      <c r="H14669" s="2">
        <v>45895</v>
      </c>
      <c r="I14669" t="s">
        <v>19</v>
      </c>
      <c r="J14669" s="3">
        <v>72508</v>
      </c>
      <c r="K14669" s="3">
        <v>53929.33</v>
      </c>
      <c r="L14669" s="3">
        <v>539.29</v>
      </c>
      <c r="M14669" s="7"/>
      <c r="N14669" s="4">
        <v>-8.6400000000000005E-2</v>
      </c>
      <c r="O14669" s="5">
        <v>0.02</v>
      </c>
    </row>
    <row r="14670" spans="1:15" hidden="1" x14ac:dyDescent="0.3">
      <c r="A14670" t="s">
        <v>2156</v>
      </c>
      <c r="B14670" t="s">
        <v>584</v>
      </c>
      <c r="C14670" t="s">
        <v>14</v>
      </c>
      <c r="D14670" t="s">
        <v>585</v>
      </c>
      <c r="E14670" t="s">
        <v>35</v>
      </c>
      <c r="F14670" t="s">
        <v>36</v>
      </c>
      <c r="H14670" s="2">
        <v>45895</v>
      </c>
      <c r="I14670" t="s">
        <v>19</v>
      </c>
      <c r="J14670" s="3">
        <v>88455</v>
      </c>
      <c r="K14670" s="3">
        <v>65790.62</v>
      </c>
      <c r="L14670" s="3">
        <v>657.91</v>
      </c>
      <c r="M14670" s="7"/>
      <c r="N14670" s="4">
        <v>-8.6400000000000005E-2</v>
      </c>
      <c r="O14670" s="5">
        <v>0.02</v>
      </c>
    </row>
    <row r="14671" spans="1:15" hidden="1" x14ac:dyDescent="0.3">
      <c r="A14671" t="s">
        <v>2156</v>
      </c>
      <c r="B14671" t="s">
        <v>586</v>
      </c>
      <c r="C14671" t="s">
        <v>14</v>
      </c>
      <c r="D14671" t="s">
        <v>587</v>
      </c>
      <c r="E14671" t="s">
        <v>81</v>
      </c>
      <c r="F14671" t="s">
        <v>82</v>
      </c>
      <c r="H14671" s="2">
        <v>45895</v>
      </c>
      <c r="I14671" t="s">
        <v>19</v>
      </c>
      <c r="J14671" s="3">
        <v>30339</v>
      </c>
      <c r="K14671" s="3">
        <v>22565.77</v>
      </c>
      <c r="L14671" s="3">
        <v>225.66</v>
      </c>
      <c r="M14671" s="7"/>
      <c r="N14671" s="4">
        <v>-8.6400000000000005E-2</v>
      </c>
      <c r="O14671" s="5">
        <v>0.02</v>
      </c>
    </row>
    <row r="14672" spans="1:15" hidden="1" x14ac:dyDescent="0.3">
      <c r="A14672" t="s">
        <v>2156</v>
      </c>
      <c r="B14672" t="s">
        <v>590</v>
      </c>
      <c r="C14672" t="s">
        <v>14</v>
      </c>
      <c r="D14672" t="s">
        <v>591</v>
      </c>
      <c r="E14672" t="s">
        <v>81</v>
      </c>
      <c r="F14672" t="s">
        <v>82</v>
      </c>
      <c r="H14672" s="2">
        <v>45895</v>
      </c>
      <c r="I14672" t="s">
        <v>19</v>
      </c>
      <c r="J14672" s="3">
        <v>79896</v>
      </c>
      <c r="K14672" s="3">
        <v>59424.86</v>
      </c>
      <c r="L14672" s="3">
        <v>594.25</v>
      </c>
      <c r="M14672" s="7"/>
      <c r="N14672" s="4">
        <v>-8.6400000000000005E-2</v>
      </c>
      <c r="O14672" s="5">
        <v>0.02</v>
      </c>
    </row>
    <row r="14673" spans="1:15" hidden="1" x14ac:dyDescent="0.3">
      <c r="A14673" t="s">
        <v>2156</v>
      </c>
      <c r="B14673" t="s">
        <v>592</v>
      </c>
      <c r="C14673" t="s">
        <v>14</v>
      </c>
      <c r="D14673" t="s">
        <v>593</v>
      </c>
      <c r="E14673" t="s">
        <v>77</v>
      </c>
      <c r="F14673" t="s">
        <v>78</v>
      </c>
      <c r="H14673" s="2">
        <v>45895</v>
      </c>
      <c r="I14673" t="s">
        <v>19</v>
      </c>
      <c r="J14673" s="3">
        <v>69988</v>
      </c>
      <c r="K14673" s="3">
        <v>52054.45</v>
      </c>
      <c r="L14673" s="3">
        <v>520.54</v>
      </c>
      <c r="M14673" s="7"/>
      <c r="N14673" s="4">
        <v>-8.6400000000000005E-2</v>
      </c>
      <c r="O14673" s="5">
        <v>0.02</v>
      </c>
    </row>
    <row r="14674" spans="1:15" hidden="1" x14ac:dyDescent="0.3">
      <c r="A14674" t="s">
        <v>2156</v>
      </c>
      <c r="B14674" t="s">
        <v>2482</v>
      </c>
      <c r="C14674" t="s">
        <v>14</v>
      </c>
      <c r="D14674" t="s">
        <v>2483</v>
      </c>
      <c r="E14674" t="s">
        <v>798</v>
      </c>
      <c r="F14674" t="s">
        <v>799</v>
      </c>
      <c r="H14674" s="2">
        <v>45895</v>
      </c>
      <c r="I14674" t="s">
        <v>19</v>
      </c>
      <c r="J14674" s="3">
        <v>26850.76</v>
      </c>
      <c r="K14674" s="3">
        <v>19970.72</v>
      </c>
      <c r="L14674" s="3">
        <v>199.71</v>
      </c>
      <c r="M14674" s="7"/>
      <c r="N14674" s="4">
        <v>-8.6400000000000005E-2</v>
      </c>
      <c r="O14674" s="5">
        <v>0.02</v>
      </c>
    </row>
    <row r="14675" spans="1:15" hidden="1" x14ac:dyDescent="0.3">
      <c r="A14675" t="s">
        <v>2156</v>
      </c>
      <c r="B14675" t="s">
        <v>594</v>
      </c>
      <c r="C14675" t="s">
        <v>14</v>
      </c>
      <c r="D14675" t="s">
        <v>595</v>
      </c>
      <c r="E14675" t="s">
        <v>16</v>
      </c>
      <c r="F14675" t="s">
        <v>17</v>
      </c>
      <c r="H14675" s="2">
        <v>45895</v>
      </c>
      <c r="I14675" t="s">
        <v>19</v>
      </c>
      <c r="J14675" s="3">
        <v>95448</v>
      </c>
      <c r="K14675" s="3">
        <v>71123.399999999994</v>
      </c>
      <c r="L14675" s="3">
        <v>711.23</v>
      </c>
      <c r="M14675" s="7"/>
      <c r="N14675" s="4">
        <v>-8.6400000000000005E-2</v>
      </c>
      <c r="O14675" s="5">
        <v>0.02</v>
      </c>
    </row>
    <row r="14676" spans="1:15" hidden="1" x14ac:dyDescent="0.3">
      <c r="A14676" t="s">
        <v>2156</v>
      </c>
      <c r="B14676" t="s">
        <v>596</v>
      </c>
      <c r="C14676" t="s">
        <v>14</v>
      </c>
      <c r="D14676" t="s">
        <v>597</v>
      </c>
      <c r="E14676" t="s">
        <v>16</v>
      </c>
      <c r="F14676" t="s">
        <v>17</v>
      </c>
      <c r="H14676" s="2">
        <v>45895</v>
      </c>
      <c r="I14676" t="s">
        <v>19</v>
      </c>
      <c r="J14676" s="3">
        <v>90904</v>
      </c>
      <c r="K14676" s="3">
        <v>67990.710000000006</v>
      </c>
      <c r="L14676" s="3">
        <v>679.91</v>
      </c>
      <c r="M14676" s="7"/>
      <c r="N14676" s="4">
        <v>-8.6400000000000005E-2</v>
      </c>
      <c r="O14676" s="5">
        <v>0.02</v>
      </c>
    </row>
    <row r="14677" spans="1:15" hidden="1" x14ac:dyDescent="0.3">
      <c r="A14677" t="s">
        <v>2156</v>
      </c>
      <c r="B14677" t="s">
        <v>598</v>
      </c>
      <c r="C14677" t="s">
        <v>14</v>
      </c>
      <c r="D14677" t="s">
        <v>599</v>
      </c>
      <c r="E14677" t="s">
        <v>55</v>
      </c>
      <c r="F14677" t="s">
        <v>56</v>
      </c>
      <c r="H14677" s="2">
        <v>45895</v>
      </c>
      <c r="I14677" t="s">
        <v>19</v>
      </c>
      <c r="J14677" s="3">
        <v>76239</v>
      </c>
      <c r="K14677" s="3">
        <v>56704.38</v>
      </c>
      <c r="L14677" s="3">
        <v>567.04</v>
      </c>
      <c r="M14677" s="7"/>
      <c r="N14677" s="4">
        <v>-8.6400000000000005E-2</v>
      </c>
      <c r="O14677" s="5">
        <v>0.02</v>
      </c>
    </row>
    <row r="14678" spans="1:15" hidden="1" x14ac:dyDescent="0.3">
      <c r="A14678" t="s">
        <v>2156</v>
      </c>
      <c r="B14678" t="s">
        <v>594</v>
      </c>
      <c r="C14678" t="s">
        <v>14</v>
      </c>
      <c r="D14678" t="s">
        <v>600</v>
      </c>
      <c r="E14678" t="s">
        <v>16</v>
      </c>
      <c r="F14678" t="s">
        <v>17</v>
      </c>
      <c r="H14678" s="2">
        <v>45895</v>
      </c>
      <c r="I14678" t="s">
        <v>19</v>
      </c>
      <c r="J14678" s="3">
        <v>55375</v>
      </c>
      <c r="K14678" s="3">
        <v>41262.730000000003</v>
      </c>
      <c r="L14678" s="3">
        <v>412.63</v>
      </c>
      <c r="M14678" s="7"/>
      <c r="N14678" s="4">
        <v>-8.6400000000000005E-2</v>
      </c>
      <c r="O14678" s="5">
        <v>0.02</v>
      </c>
    </row>
    <row r="14679" spans="1:15" hidden="1" x14ac:dyDescent="0.3">
      <c r="A14679" t="s">
        <v>2156</v>
      </c>
      <c r="B14679" t="s">
        <v>605</v>
      </c>
      <c r="C14679" t="s">
        <v>14</v>
      </c>
      <c r="D14679" t="s">
        <v>606</v>
      </c>
      <c r="E14679" t="s">
        <v>81</v>
      </c>
      <c r="F14679" t="s">
        <v>82</v>
      </c>
      <c r="H14679" s="2">
        <v>45895</v>
      </c>
      <c r="I14679" t="s">
        <v>19</v>
      </c>
      <c r="J14679" s="3">
        <v>45224</v>
      </c>
      <c r="K14679" s="3">
        <v>33636.080000000002</v>
      </c>
      <c r="L14679" s="3">
        <v>336.36</v>
      </c>
      <c r="M14679" s="7"/>
      <c r="N14679" s="4">
        <v>-8.6400000000000005E-2</v>
      </c>
      <c r="O14679" s="5">
        <v>0.02</v>
      </c>
    </row>
    <row r="14680" spans="1:15" hidden="1" x14ac:dyDescent="0.3">
      <c r="A14680" t="s">
        <v>2156</v>
      </c>
      <c r="B14680" t="s">
        <v>902</v>
      </c>
      <c r="C14680" t="s">
        <v>14</v>
      </c>
      <c r="D14680" t="s">
        <v>2484</v>
      </c>
      <c r="E14680" t="s">
        <v>81</v>
      </c>
      <c r="F14680" t="s">
        <v>82</v>
      </c>
      <c r="H14680" s="2">
        <v>45895</v>
      </c>
      <c r="I14680" t="s">
        <v>19</v>
      </c>
      <c r="J14680" s="3">
        <v>157652</v>
      </c>
      <c r="K14680" s="3">
        <v>97262.87</v>
      </c>
      <c r="L14680" s="3">
        <v>972.63</v>
      </c>
      <c r="M14680" s="7"/>
      <c r="N14680" s="4">
        <v>-8.6400000000000005E-2</v>
      </c>
      <c r="O14680" s="5">
        <v>0.02</v>
      </c>
    </row>
    <row r="14681" spans="1:15" hidden="1" x14ac:dyDescent="0.3">
      <c r="A14681" t="s">
        <v>2156</v>
      </c>
      <c r="B14681" t="s">
        <v>607</v>
      </c>
      <c r="C14681" t="s">
        <v>14</v>
      </c>
      <c r="D14681" t="s">
        <v>608</v>
      </c>
      <c r="E14681" t="s">
        <v>16</v>
      </c>
      <c r="F14681" t="s">
        <v>17</v>
      </c>
      <c r="H14681" s="2">
        <v>45895</v>
      </c>
      <c r="I14681" t="s">
        <v>19</v>
      </c>
      <c r="J14681" s="3">
        <v>67953</v>
      </c>
      <c r="K14681" s="3">
        <v>50540.87</v>
      </c>
      <c r="L14681" s="3">
        <v>505.41</v>
      </c>
      <c r="M14681" s="7"/>
      <c r="N14681" s="4">
        <v>-8.6400000000000005E-2</v>
      </c>
      <c r="O14681" s="5">
        <v>0.02</v>
      </c>
    </row>
    <row r="14682" spans="1:15" hidden="1" x14ac:dyDescent="0.3">
      <c r="A14682" t="s">
        <v>2156</v>
      </c>
      <c r="B14682" t="s">
        <v>278</v>
      </c>
      <c r="C14682" t="s">
        <v>14</v>
      </c>
      <c r="D14682" t="s">
        <v>279</v>
      </c>
      <c r="E14682" t="s">
        <v>16</v>
      </c>
      <c r="F14682" t="s">
        <v>17</v>
      </c>
      <c r="H14682" s="2">
        <v>45895</v>
      </c>
      <c r="I14682" t="s">
        <v>19</v>
      </c>
      <c r="J14682" s="3">
        <v>69697</v>
      </c>
      <c r="K14682" s="3">
        <v>51838.879999999997</v>
      </c>
      <c r="L14682" s="3">
        <v>518.39</v>
      </c>
      <c r="M14682" s="7"/>
      <c r="N14682" s="4">
        <v>-8.6400000000000005E-2</v>
      </c>
      <c r="O14682" s="5">
        <v>0.02</v>
      </c>
    </row>
    <row r="14683" spans="1:15" hidden="1" x14ac:dyDescent="0.3">
      <c r="A14683" t="s">
        <v>2156</v>
      </c>
      <c r="B14683" t="s">
        <v>609</v>
      </c>
      <c r="C14683" t="s">
        <v>14</v>
      </c>
      <c r="D14683" t="s">
        <v>610</v>
      </c>
      <c r="E14683" t="s">
        <v>55</v>
      </c>
      <c r="F14683" t="s">
        <v>56</v>
      </c>
      <c r="H14683" s="2">
        <v>45895</v>
      </c>
      <c r="I14683" t="s">
        <v>19</v>
      </c>
      <c r="J14683" s="3">
        <v>149692</v>
      </c>
      <c r="K14683" s="3">
        <v>111336.72</v>
      </c>
      <c r="L14683" s="3">
        <v>1113.3699999999999</v>
      </c>
      <c r="M14683" s="7"/>
      <c r="N14683" s="4">
        <v>-8.6400000000000005E-2</v>
      </c>
      <c r="O14683" s="5">
        <v>0.02</v>
      </c>
    </row>
    <row r="14684" spans="1:15" hidden="1" x14ac:dyDescent="0.3">
      <c r="A14684" t="s">
        <v>2156</v>
      </c>
      <c r="B14684" t="s">
        <v>611</v>
      </c>
      <c r="C14684" t="s">
        <v>14</v>
      </c>
      <c r="D14684" t="s">
        <v>612</v>
      </c>
      <c r="E14684" t="s">
        <v>81</v>
      </c>
      <c r="F14684" t="s">
        <v>82</v>
      </c>
      <c r="H14684" s="2">
        <v>45895</v>
      </c>
      <c r="I14684" t="s">
        <v>19</v>
      </c>
      <c r="J14684" s="3">
        <v>68711</v>
      </c>
      <c r="K14684" s="3">
        <v>49989.64</v>
      </c>
      <c r="L14684" s="3">
        <v>499.9</v>
      </c>
      <c r="M14684" s="7"/>
      <c r="N14684" s="4">
        <v>-8.6400000000000005E-2</v>
      </c>
      <c r="O14684" s="5">
        <v>0.02</v>
      </c>
    </row>
    <row r="14685" spans="1:15" hidden="1" x14ac:dyDescent="0.3">
      <c r="A14685" t="s">
        <v>2156</v>
      </c>
      <c r="B14685" t="s">
        <v>613</v>
      </c>
      <c r="C14685" t="s">
        <v>14</v>
      </c>
      <c r="D14685" t="s">
        <v>614</v>
      </c>
      <c r="E14685" t="s">
        <v>59</v>
      </c>
      <c r="F14685" t="s">
        <v>60</v>
      </c>
      <c r="H14685" s="2">
        <v>45895</v>
      </c>
      <c r="I14685" t="s">
        <v>19</v>
      </c>
      <c r="J14685" s="3">
        <v>45155</v>
      </c>
      <c r="K14685" s="3">
        <v>33584.949999999997</v>
      </c>
      <c r="L14685" s="3">
        <v>335.85</v>
      </c>
      <c r="M14685" s="7"/>
      <c r="N14685" s="4">
        <v>-8.6400000000000005E-2</v>
      </c>
      <c r="O14685" s="5">
        <v>0.02</v>
      </c>
    </row>
    <row r="14686" spans="1:15" hidden="1" x14ac:dyDescent="0.3">
      <c r="A14686" t="s">
        <v>2156</v>
      </c>
      <c r="B14686" t="s">
        <v>617</v>
      </c>
      <c r="C14686" t="s">
        <v>14</v>
      </c>
      <c r="D14686" t="s">
        <v>618</v>
      </c>
      <c r="E14686" t="s">
        <v>244</v>
      </c>
      <c r="F14686" t="s">
        <v>245</v>
      </c>
      <c r="H14686" s="2">
        <v>45895</v>
      </c>
      <c r="I14686" t="s">
        <v>19</v>
      </c>
      <c r="J14686" s="3">
        <v>84702</v>
      </c>
      <c r="K14686" s="3">
        <v>62999.15</v>
      </c>
      <c r="L14686" s="3">
        <v>629.99</v>
      </c>
      <c r="M14686" s="7"/>
      <c r="N14686" s="4">
        <v>-8.6400000000000005E-2</v>
      </c>
      <c r="O14686" s="5">
        <v>0.02</v>
      </c>
    </row>
    <row r="14687" spans="1:15" hidden="1" x14ac:dyDescent="0.3">
      <c r="A14687" t="s">
        <v>2156</v>
      </c>
      <c r="B14687" t="s">
        <v>619</v>
      </c>
      <c r="C14687" t="s">
        <v>14</v>
      </c>
      <c r="D14687" t="s">
        <v>620</v>
      </c>
      <c r="E14687" t="s">
        <v>81</v>
      </c>
      <c r="F14687" t="s">
        <v>82</v>
      </c>
      <c r="H14687" s="2">
        <v>45895</v>
      </c>
      <c r="I14687" t="s">
        <v>19</v>
      </c>
      <c r="J14687" s="3">
        <v>64288</v>
      </c>
      <c r="K14687" s="3">
        <v>47815.63</v>
      </c>
      <c r="L14687" s="3">
        <v>478.16</v>
      </c>
      <c r="M14687" s="7"/>
      <c r="N14687" s="4">
        <v>-8.6400000000000005E-2</v>
      </c>
      <c r="O14687" s="5">
        <v>0.02</v>
      </c>
    </row>
    <row r="14688" spans="1:15" hidden="1" x14ac:dyDescent="0.3">
      <c r="A14688" t="s">
        <v>2156</v>
      </c>
      <c r="B14688" t="s">
        <v>617</v>
      </c>
      <c r="C14688" t="s">
        <v>14</v>
      </c>
      <c r="D14688" t="s">
        <v>621</v>
      </c>
      <c r="E14688" t="s">
        <v>244</v>
      </c>
      <c r="F14688" t="s">
        <v>245</v>
      </c>
      <c r="H14688" s="2">
        <v>45895</v>
      </c>
      <c r="I14688" t="s">
        <v>19</v>
      </c>
      <c r="J14688" s="3">
        <v>60477</v>
      </c>
      <c r="K14688" s="3">
        <v>44981.11</v>
      </c>
      <c r="L14688" s="3">
        <v>449.81</v>
      </c>
      <c r="M14688" s="7"/>
      <c r="N14688" s="4">
        <v>-8.6400000000000005E-2</v>
      </c>
      <c r="O14688" s="5">
        <v>0.02</v>
      </c>
    </row>
    <row r="14689" spans="1:15" hidden="1" x14ac:dyDescent="0.3">
      <c r="A14689" t="s">
        <v>2156</v>
      </c>
      <c r="B14689" t="s">
        <v>622</v>
      </c>
      <c r="C14689" t="s">
        <v>14</v>
      </c>
      <c r="D14689" t="s">
        <v>623</v>
      </c>
      <c r="E14689" t="s">
        <v>51</v>
      </c>
      <c r="F14689" t="s">
        <v>52</v>
      </c>
      <c r="H14689" s="2">
        <v>45895</v>
      </c>
      <c r="I14689" t="s">
        <v>19</v>
      </c>
      <c r="J14689" s="3">
        <v>68040</v>
      </c>
      <c r="K14689" s="3">
        <v>50606.32</v>
      </c>
      <c r="L14689" s="3">
        <v>506.06</v>
      </c>
      <c r="M14689" s="7"/>
      <c r="N14689" s="4">
        <v>-8.6400000000000005E-2</v>
      </c>
      <c r="O14689" s="5">
        <v>0.02</v>
      </c>
    </row>
    <row r="14690" spans="1:15" hidden="1" x14ac:dyDescent="0.3">
      <c r="A14690" t="s">
        <v>2156</v>
      </c>
      <c r="B14690" t="s">
        <v>625</v>
      </c>
      <c r="C14690" t="s">
        <v>14</v>
      </c>
      <c r="D14690" t="s">
        <v>626</v>
      </c>
      <c r="E14690" t="s">
        <v>51</v>
      </c>
      <c r="F14690" t="s">
        <v>52</v>
      </c>
      <c r="H14690" s="2">
        <v>45895</v>
      </c>
      <c r="I14690" t="s">
        <v>19</v>
      </c>
      <c r="J14690" s="3">
        <v>265270</v>
      </c>
      <c r="K14690" s="3">
        <v>197346.31</v>
      </c>
      <c r="L14690" s="3">
        <v>1973.46</v>
      </c>
      <c r="M14690" s="7"/>
      <c r="N14690" s="4">
        <v>-8.6400000000000005E-2</v>
      </c>
      <c r="O14690" s="5">
        <v>0.02</v>
      </c>
    </row>
    <row r="14691" spans="1:15" hidden="1" x14ac:dyDescent="0.3">
      <c r="A14691" t="s">
        <v>2156</v>
      </c>
      <c r="B14691" t="s">
        <v>627</v>
      </c>
      <c r="C14691" t="s">
        <v>14</v>
      </c>
      <c r="D14691" t="s">
        <v>628</v>
      </c>
      <c r="E14691" t="s">
        <v>51</v>
      </c>
      <c r="F14691" t="s">
        <v>52</v>
      </c>
      <c r="H14691" s="2">
        <v>45895</v>
      </c>
      <c r="I14691" t="s">
        <v>19</v>
      </c>
      <c r="J14691" s="3">
        <v>46887</v>
      </c>
      <c r="K14691" s="3">
        <v>34873.660000000003</v>
      </c>
      <c r="L14691" s="3">
        <v>348.74</v>
      </c>
      <c r="M14691" s="7"/>
      <c r="N14691" s="4">
        <v>-8.6400000000000005E-2</v>
      </c>
      <c r="O14691" s="5">
        <v>0.02</v>
      </c>
    </row>
    <row r="14692" spans="1:15" hidden="1" x14ac:dyDescent="0.3">
      <c r="A14692" t="s">
        <v>2156</v>
      </c>
      <c r="B14692" t="s">
        <v>2485</v>
      </c>
      <c r="C14692" t="s">
        <v>14</v>
      </c>
      <c r="D14692" t="s">
        <v>2486</v>
      </c>
      <c r="E14692" t="s">
        <v>51</v>
      </c>
      <c r="F14692" t="s">
        <v>52</v>
      </c>
      <c r="H14692" s="2">
        <v>45895</v>
      </c>
      <c r="I14692" t="s">
        <v>19</v>
      </c>
      <c r="J14692" s="3">
        <v>66221</v>
      </c>
      <c r="K14692" s="3">
        <v>49253.64</v>
      </c>
      <c r="L14692" s="3">
        <v>492.54</v>
      </c>
      <c r="M14692" s="7"/>
      <c r="N14692" s="4">
        <v>-8.6400000000000005E-2</v>
      </c>
      <c r="O14692" s="5">
        <v>0.02</v>
      </c>
    </row>
    <row r="14693" spans="1:15" hidden="1" x14ac:dyDescent="0.3">
      <c r="A14693" t="s">
        <v>2156</v>
      </c>
      <c r="B14693" t="s">
        <v>187</v>
      </c>
      <c r="C14693" t="s">
        <v>14</v>
      </c>
      <c r="D14693" t="s">
        <v>188</v>
      </c>
      <c r="E14693" t="s">
        <v>59</v>
      </c>
      <c r="F14693" t="s">
        <v>60</v>
      </c>
      <c r="H14693" s="2">
        <v>45895</v>
      </c>
      <c r="I14693" t="s">
        <v>19</v>
      </c>
      <c r="J14693" s="3">
        <v>124063</v>
      </c>
      <c r="K14693" s="3">
        <v>90260.4</v>
      </c>
      <c r="L14693" s="3">
        <v>902.6</v>
      </c>
      <c r="M14693" s="7"/>
      <c r="N14693" s="4">
        <v>-8.6400000000000005E-2</v>
      </c>
      <c r="O14693" s="5">
        <v>0.02</v>
      </c>
    </row>
    <row r="14694" spans="1:15" hidden="1" x14ac:dyDescent="0.3">
      <c r="A14694" t="s">
        <v>2156</v>
      </c>
      <c r="B14694" t="s">
        <v>665</v>
      </c>
      <c r="C14694" t="s">
        <v>14</v>
      </c>
      <c r="D14694" t="s">
        <v>666</v>
      </c>
      <c r="E14694" t="s">
        <v>55</v>
      </c>
      <c r="F14694" t="s">
        <v>56</v>
      </c>
      <c r="H14694" s="2">
        <v>45895</v>
      </c>
      <c r="I14694" t="s">
        <v>19</v>
      </c>
      <c r="J14694" s="3">
        <v>38738</v>
      </c>
      <c r="K14694" s="3">
        <v>28812.6</v>
      </c>
      <c r="L14694" s="3">
        <v>288.13</v>
      </c>
      <c r="M14694" s="7"/>
      <c r="N14694" s="4">
        <v>-8.6400000000000005E-2</v>
      </c>
      <c r="O14694" s="5">
        <v>0.02</v>
      </c>
    </row>
    <row r="14695" spans="1:15" hidden="1" x14ac:dyDescent="0.3">
      <c r="A14695" t="s">
        <v>2156</v>
      </c>
      <c r="B14695" t="s">
        <v>669</v>
      </c>
      <c r="C14695" t="s">
        <v>14</v>
      </c>
      <c r="D14695" t="s">
        <v>670</v>
      </c>
      <c r="E14695" t="s">
        <v>316</v>
      </c>
      <c r="F14695" t="s">
        <v>317</v>
      </c>
      <c r="H14695" s="2">
        <v>45895</v>
      </c>
      <c r="I14695" t="s">
        <v>19</v>
      </c>
      <c r="J14695" s="3">
        <v>81136</v>
      </c>
      <c r="K14695" s="3">
        <v>60640.09</v>
      </c>
      <c r="L14695" s="3">
        <v>606.4</v>
      </c>
      <c r="M14695" s="7"/>
      <c r="N14695" s="4">
        <v>-8.6400000000000005E-2</v>
      </c>
      <c r="O14695" s="5">
        <v>0.02</v>
      </c>
    </row>
    <row r="14696" spans="1:15" hidden="1" x14ac:dyDescent="0.3">
      <c r="A14696" t="s">
        <v>2156</v>
      </c>
      <c r="B14696" t="s">
        <v>671</v>
      </c>
      <c r="C14696" t="s">
        <v>14</v>
      </c>
      <c r="D14696" t="s">
        <v>672</v>
      </c>
      <c r="E14696" t="s">
        <v>16</v>
      </c>
      <c r="F14696" t="s">
        <v>17</v>
      </c>
      <c r="H14696" s="2">
        <v>45895</v>
      </c>
      <c r="I14696" t="s">
        <v>19</v>
      </c>
      <c r="J14696" s="3">
        <v>80807</v>
      </c>
      <c r="K14696" s="3">
        <v>60101.84</v>
      </c>
      <c r="L14696" s="3">
        <v>601.02</v>
      </c>
      <c r="M14696" s="7"/>
      <c r="N14696" s="4">
        <v>-8.6400000000000005E-2</v>
      </c>
      <c r="O14696" s="5">
        <v>0.02</v>
      </c>
    </row>
    <row r="14697" spans="1:15" hidden="1" x14ac:dyDescent="0.3">
      <c r="A14697" t="s">
        <v>2156</v>
      </c>
      <c r="B14697" t="s">
        <v>673</v>
      </c>
      <c r="C14697" t="s">
        <v>14</v>
      </c>
      <c r="D14697" t="s">
        <v>674</v>
      </c>
      <c r="E14697" t="s">
        <v>51</v>
      </c>
      <c r="F14697" t="s">
        <v>52</v>
      </c>
      <c r="H14697" s="2">
        <v>45895</v>
      </c>
      <c r="I14697" t="s">
        <v>19</v>
      </c>
      <c r="J14697" s="3">
        <v>156607</v>
      </c>
      <c r="K14697" s="3">
        <v>116287.03999999999</v>
      </c>
      <c r="L14697" s="3">
        <v>1162.8699999999999</v>
      </c>
      <c r="M14697" s="7"/>
      <c r="N14697" s="4">
        <v>-8.6400000000000005E-2</v>
      </c>
      <c r="O14697" s="5">
        <v>0.02</v>
      </c>
    </row>
    <row r="14698" spans="1:15" hidden="1" x14ac:dyDescent="0.3">
      <c r="A14698" t="s">
        <v>2156</v>
      </c>
      <c r="B14698" t="s">
        <v>677</v>
      </c>
      <c r="C14698" t="s">
        <v>14</v>
      </c>
      <c r="D14698" t="s">
        <v>678</v>
      </c>
      <c r="E14698" t="s">
        <v>22</v>
      </c>
      <c r="F14698" t="s">
        <v>23</v>
      </c>
      <c r="H14698" s="2">
        <v>45895</v>
      </c>
      <c r="I14698" t="s">
        <v>19</v>
      </c>
      <c r="J14698" s="3">
        <v>72567</v>
      </c>
      <c r="K14698" s="3">
        <v>53973.8</v>
      </c>
      <c r="L14698" s="3">
        <v>539.74</v>
      </c>
      <c r="M14698" s="7"/>
      <c r="N14698" s="4">
        <v>-8.6400000000000005E-2</v>
      </c>
      <c r="O14698" s="5">
        <v>0.02</v>
      </c>
    </row>
    <row r="14699" spans="1:15" hidden="1" x14ac:dyDescent="0.3">
      <c r="A14699" t="s">
        <v>2156</v>
      </c>
      <c r="B14699" t="s">
        <v>679</v>
      </c>
      <c r="C14699" t="s">
        <v>14</v>
      </c>
      <c r="D14699" t="s">
        <v>680</v>
      </c>
      <c r="E14699" t="s">
        <v>244</v>
      </c>
      <c r="F14699" t="s">
        <v>245</v>
      </c>
      <c r="H14699" s="2">
        <v>45895</v>
      </c>
      <c r="I14699" t="s">
        <v>19</v>
      </c>
      <c r="J14699" s="3">
        <v>25590</v>
      </c>
      <c r="K14699" s="3">
        <v>19211.650000000001</v>
      </c>
      <c r="L14699" s="3">
        <v>192.12</v>
      </c>
      <c r="M14699" s="7"/>
      <c r="N14699" s="4">
        <v>-8.6400000000000005E-2</v>
      </c>
      <c r="O14699" s="5">
        <v>0.02</v>
      </c>
    </row>
    <row r="14700" spans="1:15" hidden="1" x14ac:dyDescent="0.3">
      <c r="A14700" t="s">
        <v>2156</v>
      </c>
      <c r="B14700" t="s">
        <v>1532</v>
      </c>
      <c r="C14700" t="s">
        <v>14</v>
      </c>
      <c r="D14700" t="s">
        <v>2487</v>
      </c>
      <c r="E14700" t="s">
        <v>135</v>
      </c>
      <c r="F14700" t="s">
        <v>136</v>
      </c>
      <c r="H14700" s="2">
        <v>45895</v>
      </c>
      <c r="I14700" t="s">
        <v>19</v>
      </c>
      <c r="J14700" s="3">
        <v>1565359.15</v>
      </c>
      <c r="K14700" s="3">
        <v>935568.74</v>
      </c>
      <c r="L14700" s="3">
        <v>9355.68</v>
      </c>
      <c r="M14700" s="7"/>
      <c r="N14700" s="4">
        <v>-8.6400000000000005E-2</v>
      </c>
      <c r="O14700" s="5">
        <v>0.02</v>
      </c>
    </row>
    <row r="14701" spans="1:15" hidden="1" x14ac:dyDescent="0.3">
      <c r="A14701" t="s">
        <v>2156</v>
      </c>
      <c r="B14701" t="s">
        <v>683</v>
      </c>
      <c r="C14701" t="s">
        <v>14</v>
      </c>
      <c r="D14701" t="s">
        <v>684</v>
      </c>
      <c r="E14701" t="s">
        <v>685</v>
      </c>
      <c r="F14701" t="s">
        <v>686</v>
      </c>
      <c r="H14701" s="2">
        <v>45895</v>
      </c>
      <c r="I14701" t="s">
        <v>19</v>
      </c>
      <c r="J14701" s="3">
        <v>90153.56</v>
      </c>
      <c r="K14701" s="3">
        <v>67053.259999999995</v>
      </c>
      <c r="L14701" s="3">
        <v>670.54</v>
      </c>
      <c r="M14701" s="7"/>
      <c r="N14701" s="4">
        <v>-8.6400000000000005E-2</v>
      </c>
      <c r="O14701" s="5">
        <v>0.02</v>
      </c>
    </row>
    <row r="14702" spans="1:15" hidden="1" x14ac:dyDescent="0.3">
      <c r="A14702" t="s">
        <v>2156</v>
      </c>
      <c r="B14702" t="s">
        <v>689</v>
      </c>
      <c r="C14702" t="s">
        <v>14</v>
      </c>
      <c r="D14702" t="s">
        <v>690</v>
      </c>
      <c r="E14702" t="s">
        <v>432</v>
      </c>
      <c r="F14702" t="s">
        <v>433</v>
      </c>
      <c r="H14702" s="2">
        <v>45895</v>
      </c>
      <c r="I14702" t="s">
        <v>19</v>
      </c>
      <c r="J14702" s="3">
        <v>125377</v>
      </c>
      <c r="K14702" s="3">
        <v>93251.89</v>
      </c>
      <c r="L14702" s="3">
        <v>932.52</v>
      </c>
      <c r="M14702" s="7"/>
      <c r="N14702" s="4">
        <v>-8.6400000000000005E-2</v>
      </c>
      <c r="O14702" s="5">
        <v>0.02</v>
      </c>
    </row>
    <row r="14703" spans="1:15" hidden="1" x14ac:dyDescent="0.3">
      <c r="A14703" t="s">
        <v>2156</v>
      </c>
      <c r="B14703" t="s">
        <v>691</v>
      </c>
      <c r="C14703" t="s">
        <v>14</v>
      </c>
      <c r="D14703" t="s">
        <v>692</v>
      </c>
      <c r="E14703" t="s">
        <v>51</v>
      </c>
      <c r="F14703" t="s">
        <v>52</v>
      </c>
      <c r="H14703" s="2">
        <v>45895</v>
      </c>
      <c r="I14703" t="s">
        <v>19</v>
      </c>
      <c r="J14703" s="3">
        <v>40862</v>
      </c>
      <c r="K14703" s="3">
        <v>30391.97</v>
      </c>
      <c r="L14703" s="3">
        <v>303.92</v>
      </c>
      <c r="M14703" s="7"/>
      <c r="N14703" s="4">
        <v>-8.6400000000000005E-2</v>
      </c>
      <c r="O14703" s="5">
        <v>0.02</v>
      </c>
    </row>
    <row r="14704" spans="1:15" hidden="1" x14ac:dyDescent="0.3">
      <c r="A14704" t="s">
        <v>2156</v>
      </c>
      <c r="B14704" t="s">
        <v>693</v>
      </c>
      <c r="C14704" t="s">
        <v>14</v>
      </c>
      <c r="D14704" t="s">
        <v>694</v>
      </c>
      <c r="E14704" t="s">
        <v>55</v>
      </c>
      <c r="F14704" t="s">
        <v>56</v>
      </c>
      <c r="H14704" s="2">
        <v>45895</v>
      </c>
      <c r="I14704" t="s">
        <v>19</v>
      </c>
      <c r="J14704" s="3">
        <v>46257</v>
      </c>
      <c r="K14704" s="3">
        <v>34405.199999999997</v>
      </c>
      <c r="L14704" s="3">
        <v>344.05</v>
      </c>
      <c r="M14704" s="7"/>
      <c r="N14704" s="4">
        <v>-8.6400000000000005E-2</v>
      </c>
      <c r="O14704" s="5">
        <v>0.02</v>
      </c>
    </row>
    <row r="14705" spans="1:15" hidden="1" x14ac:dyDescent="0.3">
      <c r="A14705" t="s">
        <v>2156</v>
      </c>
      <c r="B14705" t="s">
        <v>442</v>
      </c>
      <c r="C14705" t="s">
        <v>14</v>
      </c>
      <c r="D14705" t="s">
        <v>701</v>
      </c>
      <c r="E14705" t="s">
        <v>55</v>
      </c>
      <c r="F14705" t="s">
        <v>56</v>
      </c>
      <c r="H14705" s="2">
        <v>45895</v>
      </c>
      <c r="I14705" t="s">
        <v>19</v>
      </c>
      <c r="J14705" s="3">
        <v>218392</v>
      </c>
      <c r="K14705" s="3">
        <v>158888.48000000001</v>
      </c>
      <c r="L14705" s="3">
        <v>1588.88</v>
      </c>
      <c r="M14705" s="7"/>
      <c r="N14705" s="4">
        <v>-8.6400000000000005E-2</v>
      </c>
      <c r="O14705" s="5">
        <v>0.02</v>
      </c>
    </row>
    <row r="14706" spans="1:15" hidden="1" x14ac:dyDescent="0.3">
      <c r="A14706" t="s">
        <v>2156</v>
      </c>
      <c r="B14706" t="s">
        <v>702</v>
      </c>
      <c r="C14706" t="s">
        <v>14</v>
      </c>
      <c r="D14706" t="s">
        <v>703</v>
      </c>
      <c r="E14706" t="s">
        <v>55</v>
      </c>
      <c r="F14706" t="s">
        <v>56</v>
      </c>
      <c r="H14706" s="2">
        <v>45895</v>
      </c>
      <c r="I14706" t="s">
        <v>19</v>
      </c>
      <c r="J14706" s="3">
        <v>89213</v>
      </c>
      <c r="K14706" s="3">
        <v>66353.69</v>
      </c>
      <c r="L14706" s="3">
        <v>663.54</v>
      </c>
      <c r="M14706" s="7"/>
      <c r="N14706" s="4">
        <v>-8.6400000000000005E-2</v>
      </c>
      <c r="O14706" s="5">
        <v>0.02</v>
      </c>
    </row>
    <row r="14707" spans="1:15" hidden="1" x14ac:dyDescent="0.3">
      <c r="A14707" t="s">
        <v>2156</v>
      </c>
      <c r="B14707" t="s">
        <v>240</v>
      </c>
      <c r="C14707" t="s">
        <v>14</v>
      </c>
      <c r="D14707" t="s">
        <v>2223</v>
      </c>
      <c r="E14707" t="s">
        <v>59</v>
      </c>
      <c r="F14707" t="s">
        <v>60</v>
      </c>
      <c r="H14707" s="2">
        <v>45895</v>
      </c>
      <c r="I14707" t="s">
        <v>19</v>
      </c>
      <c r="J14707" s="3">
        <v>826452</v>
      </c>
      <c r="K14707" s="3">
        <v>498584</v>
      </c>
      <c r="L14707" s="3">
        <v>4985.84</v>
      </c>
      <c r="M14707" s="7"/>
      <c r="N14707" s="4">
        <v>-8.6400000000000005E-2</v>
      </c>
      <c r="O14707" s="5">
        <v>0.02</v>
      </c>
    </row>
    <row r="14708" spans="1:15" hidden="1" x14ac:dyDescent="0.3">
      <c r="A14708" t="s">
        <v>2156</v>
      </c>
      <c r="B14708" t="s">
        <v>93</v>
      </c>
      <c r="C14708" t="s">
        <v>14</v>
      </c>
      <c r="D14708" t="s">
        <v>704</v>
      </c>
      <c r="E14708" t="s">
        <v>51</v>
      </c>
      <c r="F14708" t="s">
        <v>52</v>
      </c>
      <c r="H14708" s="2">
        <v>45895</v>
      </c>
      <c r="I14708" t="s">
        <v>19</v>
      </c>
      <c r="J14708" s="3">
        <v>316507</v>
      </c>
      <c r="K14708" s="3">
        <v>234945.38</v>
      </c>
      <c r="L14708" s="3">
        <v>2349.4499999999998</v>
      </c>
      <c r="M14708" s="7"/>
      <c r="N14708" s="4">
        <v>-8.6400000000000005E-2</v>
      </c>
      <c r="O14708" s="5">
        <v>0.02</v>
      </c>
    </row>
    <row r="14709" spans="1:15" hidden="1" x14ac:dyDescent="0.3">
      <c r="A14709" t="s">
        <v>2156</v>
      </c>
      <c r="B14709" t="s">
        <v>959</v>
      </c>
      <c r="C14709" t="s">
        <v>14</v>
      </c>
      <c r="D14709" t="s">
        <v>2224</v>
      </c>
      <c r="E14709" t="s">
        <v>337</v>
      </c>
      <c r="F14709" t="s">
        <v>338</v>
      </c>
      <c r="H14709" s="2">
        <v>45895</v>
      </c>
      <c r="I14709" t="s">
        <v>19</v>
      </c>
      <c r="J14709" s="3">
        <v>119330</v>
      </c>
      <c r="K14709" s="3">
        <v>73632</v>
      </c>
      <c r="L14709" s="3">
        <v>736.31</v>
      </c>
      <c r="M14709" s="7"/>
      <c r="N14709" s="4">
        <v>-8.6400000000000005E-2</v>
      </c>
      <c r="O14709" s="5">
        <v>0.02</v>
      </c>
    </row>
    <row r="14710" spans="1:15" hidden="1" x14ac:dyDescent="0.3">
      <c r="A14710" t="s">
        <v>2156</v>
      </c>
      <c r="B14710" t="s">
        <v>705</v>
      </c>
      <c r="C14710" t="s">
        <v>14</v>
      </c>
      <c r="D14710" t="s">
        <v>706</v>
      </c>
      <c r="E14710" t="s">
        <v>59</v>
      </c>
      <c r="F14710" t="s">
        <v>60</v>
      </c>
      <c r="H14710" s="2">
        <v>45895</v>
      </c>
      <c r="I14710" t="s">
        <v>19</v>
      </c>
      <c r="J14710" s="3">
        <v>157669</v>
      </c>
      <c r="K14710" s="3">
        <v>117269.26</v>
      </c>
      <c r="L14710" s="3">
        <v>1172.69</v>
      </c>
      <c r="M14710" s="7"/>
      <c r="N14710" s="4">
        <v>-8.6400000000000005E-2</v>
      </c>
      <c r="O14710" s="5">
        <v>0.02</v>
      </c>
    </row>
    <row r="14711" spans="1:15" hidden="1" x14ac:dyDescent="0.3">
      <c r="A14711" t="s">
        <v>2156</v>
      </c>
      <c r="B14711" t="s">
        <v>707</v>
      </c>
      <c r="C14711" t="s">
        <v>14</v>
      </c>
      <c r="D14711" t="s">
        <v>708</v>
      </c>
      <c r="E14711" t="s">
        <v>16</v>
      </c>
      <c r="F14711" t="s">
        <v>17</v>
      </c>
      <c r="H14711" s="2">
        <v>45895</v>
      </c>
      <c r="I14711" t="s">
        <v>19</v>
      </c>
      <c r="J14711" s="3">
        <v>154365</v>
      </c>
      <c r="K14711" s="3">
        <v>114812.44</v>
      </c>
      <c r="L14711" s="3">
        <v>1148.1199999999999</v>
      </c>
      <c r="M14711" s="7"/>
      <c r="N14711" s="4">
        <v>-8.6400000000000005E-2</v>
      </c>
      <c r="O14711" s="5">
        <v>0.02</v>
      </c>
    </row>
    <row r="14712" spans="1:15" hidden="1" x14ac:dyDescent="0.3">
      <c r="A14712" t="s">
        <v>2156</v>
      </c>
      <c r="B14712" t="s">
        <v>715</v>
      </c>
      <c r="C14712" t="s">
        <v>14</v>
      </c>
      <c r="D14712" t="s">
        <v>716</v>
      </c>
      <c r="E14712" t="s">
        <v>244</v>
      </c>
      <c r="F14712" t="s">
        <v>245</v>
      </c>
      <c r="H14712" s="2">
        <v>45895</v>
      </c>
      <c r="I14712" t="s">
        <v>19</v>
      </c>
      <c r="J14712" s="3">
        <v>20303</v>
      </c>
      <c r="K14712" s="3">
        <v>15100.87</v>
      </c>
      <c r="L14712" s="3">
        <v>151.01</v>
      </c>
      <c r="M14712" s="7"/>
      <c r="N14712" s="4">
        <v>-8.6400000000000005E-2</v>
      </c>
      <c r="O14712" s="5">
        <v>0.02</v>
      </c>
    </row>
    <row r="14713" spans="1:15" hidden="1" x14ac:dyDescent="0.3">
      <c r="A14713" t="s">
        <v>2156</v>
      </c>
      <c r="B14713" t="s">
        <v>717</v>
      </c>
      <c r="C14713" t="s">
        <v>14</v>
      </c>
      <c r="D14713" t="s">
        <v>718</v>
      </c>
      <c r="E14713" t="s">
        <v>16</v>
      </c>
      <c r="F14713" t="s">
        <v>17</v>
      </c>
      <c r="H14713" s="2">
        <v>45895</v>
      </c>
      <c r="I14713" t="s">
        <v>19</v>
      </c>
      <c r="J14713" s="3">
        <v>26448</v>
      </c>
      <c r="K14713" s="3">
        <v>19856</v>
      </c>
      <c r="L14713" s="3">
        <v>198.56</v>
      </c>
      <c r="M14713" s="7"/>
      <c r="N14713" s="4">
        <v>-8.6400000000000005E-2</v>
      </c>
      <c r="O14713" s="5">
        <v>0.02</v>
      </c>
    </row>
    <row r="14714" spans="1:15" hidden="1" x14ac:dyDescent="0.3">
      <c r="A14714" t="s">
        <v>2156</v>
      </c>
      <c r="B14714" t="s">
        <v>719</v>
      </c>
      <c r="C14714" t="s">
        <v>14</v>
      </c>
      <c r="D14714" t="s">
        <v>720</v>
      </c>
      <c r="E14714" t="s">
        <v>77</v>
      </c>
      <c r="F14714" t="s">
        <v>78</v>
      </c>
      <c r="H14714" s="2">
        <v>45895</v>
      </c>
      <c r="I14714" t="s">
        <v>19</v>
      </c>
      <c r="J14714" s="3">
        <v>98189</v>
      </c>
      <c r="K14714" s="3">
        <v>73030.600000000006</v>
      </c>
      <c r="L14714" s="3">
        <v>730.31</v>
      </c>
      <c r="M14714" s="7"/>
      <c r="N14714" s="4">
        <v>-8.6400000000000005E-2</v>
      </c>
      <c r="O14714" s="5">
        <v>0.02</v>
      </c>
    </row>
    <row r="14715" spans="1:15" hidden="1" x14ac:dyDescent="0.3">
      <c r="A14715" t="s">
        <v>2156</v>
      </c>
      <c r="B14715" t="s">
        <v>721</v>
      </c>
      <c r="C14715" t="s">
        <v>14</v>
      </c>
      <c r="D14715" t="s">
        <v>722</v>
      </c>
      <c r="E14715" t="s">
        <v>221</v>
      </c>
      <c r="F14715" t="s">
        <v>222</v>
      </c>
      <c r="H14715" s="2">
        <v>45895</v>
      </c>
      <c r="I14715" t="s">
        <v>19</v>
      </c>
      <c r="J14715" s="3">
        <v>62375</v>
      </c>
      <c r="K14715" s="3">
        <v>46393.03</v>
      </c>
      <c r="L14715" s="3">
        <v>463.93</v>
      </c>
      <c r="M14715" s="7"/>
      <c r="N14715" s="4">
        <v>-8.6400000000000005E-2</v>
      </c>
      <c r="O14715" s="5">
        <v>0.02</v>
      </c>
    </row>
    <row r="14716" spans="1:15" hidden="1" x14ac:dyDescent="0.3">
      <c r="A14716" t="s">
        <v>2156</v>
      </c>
      <c r="B14716" t="s">
        <v>721</v>
      </c>
      <c r="C14716" t="s">
        <v>14</v>
      </c>
      <c r="D14716" t="s">
        <v>723</v>
      </c>
      <c r="E14716" t="s">
        <v>221</v>
      </c>
      <c r="F14716" t="s">
        <v>222</v>
      </c>
      <c r="H14716" s="2">
        <v>45895</v>
      </c>
      <c r="I14716" t="s">
        <v>19</v>
      </c>
      <c r="J14716" s="3">
        <v>69480</v>
      </c>
      <c r="K14716" s="3">
        <v>51677.1</v>
      </c>
      <c r="L14716" s="3">
        <v>516.77</v>
      </c>
      <c r="M14716" s="7"/>
      <c r="N14716" s="4">
        <v>-8.6400000000000005E-2</v>
      </c>
      <c r="O14716" s="5">
        <v>0.02</v>
      </c>
    </row>
    <row r="14717" spans="1:15" hidden="1" x14ac:dyDescent="0.3">
      <c r="A14717" t="s">
        <v>2156</v>
      </c>
      <c r="B14717" t="s">
        <v>728</v>
      </c>
      <c r="C14717" t="s">
        <v>14</v>
      </c>
      <c r="D14717" t="s">
        <v>729</v>
      </c>
      <c r="E14717" t="s">
        <v>55</v>
      </c>
      <c r="F14717" t="s">
        <v>56</v>
      </c>
      <c r="H14717" s="2">
        <v>45895</v>
      </c>
      <c r="I14717" t="s">
        <v>19</v>
      </c>
      <c r="J14717" s="3">
        <v>52700</v>
      </c>
      <c r="K14717" s="3">
        <v>38340.949999999997</v>
      </c>
      <c r="L14717" s="3">
        <v>383.41</v>
      </c>
      <c r="M14717" s="7"/>
      <c r="N14717" s="4">
        <v>-8.6400000000000005E-2</v>
      </c>
      <c r="O14717" s="5">
        <v>0.02</v>
      </c>
    </row>
    <row r="14718" spans="1:15" hidden="1" x14ac:dyDescent="0.3">
      <c r="A14718" t="s">
        <v>2156</v>
      </c>
      <c r="B14718" t="s">
        <v>719</v>
      </c>
      <c r="C14718" t="s">
        <v>14</v>
      </c>
      <c r="D14718" t="s">
        <v>2488</v>
      </c>
      <c r="E14718" t="s">
        <v>77</v>
      </c>
      <c r="F14718" t="s">
        <v>78</v>
      </c>
      <c r="H14718" s="2">
        <v>45895</v>
      </c>
      <c r="I14718" t="s">
        <v>19</v>
      </c>
      <c r="J14718" s="3">
        <v>14263</v>
      </c>
      <c r="K14718" s="3">
        <v>10537.72</v>
      </c>
      <c r="L14718" s="3">
        <v>105.37</v>
      </c>
      <c r="M14718" s="7"/>
      <c r="N14718" s="4">
        <v>-8.6400000000000005E-2</v>
      </c>
      <c r="O14718" s="5">
        <v>0.02</v>
      </c>
    </row>
    <row r="14719" spans="1:15" hidden="1" x14ac:dyDescent="0.3">
      <c r="A14719" t="s">
        <v>2156</v>
      </c>
      <c r="B14719" t="s">
        <v>758</v>
      </c>
      <c r="C14719" t="s">
        <v>14</v>
      </c>
      <c r="D14719" t="s">
        <v>759</v>
      </c>
      <c r="E14719" t="s">
        <v>77</v>
      </c>
      <c r="F14719" t="s">
        <v>78</v>
      </c>
      <c r="H14719" s="2">
        <v>45895</v>
      </c>
      <c r="I14719" t="s">
        <v>19</v>
      </c>
      <c r="J14719" s="3">
        <v>51836</v>
      </c>
      <c r="K14719" s="3">
        <v>38553.94</v>
      </c>
      <c r="L14719" s="3">
        <v>385.54</v>
      </c>
      <c r="M14719" s="7"/>
      <c r="N14719" s="4">
        <v>-8.6400000000000005E-2</v>
      </c>
      <c r="O14719" s="5">
        <v>0.02</v>
      </c>
    </row>
    <row r="14720" spans="1:15" hidden="1" x14ac:dyDescent="0.3">
      <c r="A14720" t="s">
        <v>2156</v>
      </c>
      <c r="B14720" t="s">
        <v>433</v>
      </c>
      <c r="C14720" t="s">
        <v>14</v>
      </c>
      <c r="D14720" t="s">
        <v>760</v>
      </c>
      <c r="E14720" t="s">
        <v>432</v>
      </c>
      <c r="F14720" t="s">
        <v>433</v>
      </c>
      <c r="H14720" s="2">
        <v>45895</v>
      </c>
      <c r="I14720" t="s">
        <v>19</v>
      </c>
      <c r="J14720" s="3">
        <v>306024</v>
      </c>
      <c r="K14720" s="3">
        <v>227611.8</v>
      </c>
      <c r="L14720" s="3">
        <v>2276.12</v>
      </c>
      <c r="M14720" s="7"/>
      <c r="N14720" s="4">
        <v>-8.6400000000000005E-2</v>
      </c>
      <c r="O14720" s="5">
        <v>0.02</v>
      </c>
    </row>
    <row r="14721" spans="1:15" hidden="1" x14ac:dyDescent="0.3">
      <c r="A14721" t="s">
        <v>2156</v>
      </c>
      <c r="B14721" t="s">
        <v>187</v>
      </c>
      <c r="C14721" t="s">
        <v>14</v>
      </c>
      <c r="D14721" t="s">
        <v>2489</v>
      </c>
      <c r="E14721" t="s">
        <v>59</v>
      </c>
      <c r="F14721" t="s">
        <v>60</v>
      </c>
      <c r="H14721" s="2">
        <v>45895</v>
      </c>
      <c r="I14721" t="s">
        <v>19</v>
      </c>
      <c r="J14721" s="3">
        <v>332381</v>
      </c>
      <c r="K14721" s="3">
        <v>226685.34</v>
      </c>
      <c r="L14721" s="3">
        <v>2266.87</v>
      </c>
      <c r="M14721" s="7"/>
      <c r="N14721" s="4">
        <v>-8.6400000000000005E-2</v>
      </c>
      <c r="O14721" s="5">
        <v>0.02</v>
      </c>
    </row>
    <row r="14722" spans="1:15" hidden="1" x14ac:dyDescent="0.3">
      <c r="A14722" t="s">
        <v>2156</v>
      </c>
      <c r="B14722" t="s">
        <v>764</v>
      </c>
      <c r="C14722" t="s">
        <v>14</v>
      </c>
      <c r="D14722" t="s">
        <v>765</v>
      </c>
      <c r="E14722" t="s">
        <v>81</v>
      </c>
      <c r="F14722" t="s">
        <v>82</v>
      </c>
      <c r="H14722" s="2">
        <v>45895</v>
      </c>
      <c r="I14722" t="s">
        <v>19</v>
      </c>
      <c r="J14722" s="3">
        <v>159390</v>
      </c>
      <c r="K14722" s="3">
        <v>102052</v>
      </c>
      <c r="L14722" s="3">
        <v>1020.51</v>
      </c>
      <c r="M14722" s="7"/>
      <c r="N14722" s="4">
        <v>-8.6400000000000005E-2</v>
      </c>
      <c r="O14722" s="5">
        <v>0.02</v>
      </c>
    </row>
    <row r="14723" spans="1:15" hidden="1" x14ac:dyDescent="0.3">
      <c r="A14723" t="s">
        <v>2156</v>
      </c>
      <c r="B14723" t="s">
        <v>594</v>
      </c>
      <c r="C14723" t="s">
        <v>14</v>
      </c>
      <c r="D14723" t="s">
        <v>767</v>
      </c>
      <c r="E14723" t="s">
        <v>16</v>
      </c>
      <c r="F14723" t="s">
        <v>17</v>
      </c>
      <c r="H14723" s="2">
        <v>45895</v>
      </c>
      <c r="I14723" t="s">
        <v>19</v>
      </c>
      <c r="J14723" s="3">
        <v>11468</v>
      </c>
      <c r="K14723" s="3">
        <v>7522</v>
      </c>
      <c r="L14723" s="3">
        <v>75.22</v>
      </c>
      <c r="M14723" s="7"/>
      <c r="N14723" s="4">
        <v>-8.6400000000000005E-2</v>
      </c>
      <c r="O14723" s="5">
        <v>0.02</v>
      </c>
    </row>
    <row r="14724" spans="1:15" hidden="1" x14ac:dyDescent="0.3">
      <c r="A14724" t="s">
        <v>2156</v>
      </c>
      <c r="B14724" t="s">
        <v>890</v>
      </c>
      <c r="C14724" t="s">
        <v>14</v>
      </c>
      <c r="D14724" t="s">
        <v>2490</v>
      </c>
      <c r="E14724" t="s">
        <v>798</v>
      </c>
      <c r="F14724" t="s">
        <v>799</v>
      </c>
      <c r="H14724" s="2">
        <v>45895</v>
      </c>
      <c r="I14724" t="s">
        <v>19</v>
      </c>
      <c r="J14724" s="3">
        <v>14933</v>
      </c>
      <c r="K14724" s="3">
        <v>10184.33</v>
      </c>
      <c r="L14724" s="3">
        <v>101.86</v>
      </c>
      <c r="M14724" s="7"/>
      <c r="N14724" s="4">
        <v>-8.6400000000000005E-2</v>
      </c>
      <c r="O14724" s="5">
        <v>0.02</v>
      </c>
    </row>
    <row r="14725" spans="1:15" hidden="1" x14ac:dyDescent="0.3">
      <c r="A14725" t="s">
        <v>2156</v>
      </c>
      <c r="B14725" t="s">
        <v>771</v>
      </c>
      <c r="C14725" t="s">
        <v>14</v>
      </c>
      <c r="D14725" t="s">
        <v>772</v>
      </c>
      <c r="E14725" t="s">
        <v>51</v>
      </c>
      <c r="F14725" t="s">
        <v>52</v>
      </c>
      <c r="H14725" s="2">
        <v>45895</v>
      </c>
      <c r="I14725" t="s">
        <v>19</v>
      </c>
      <c r="J14725" s="3">
        <v>60856</v>
      </c>
      <c r="K14725" s="3">
        <v>44274.46</v>
      </c>
      <c r="L14725" s="3">
        <v>442.74</v>
      </c>
      <c r="M14725" s="7"/>
      <c r="N14725" s="4">
        <v>-8.6400000000000005E-2</v>
      </c>
      <c r="O14725" s="5">
        <v>0.02</v>
      </c>
    </row>
    <row r="14726" spans="1:15" hidden="1" x14ac:dyDescent="0.3">
      <c r="A14726" t="s">
        <v>2156</v>
      </c>
      <c r="B14726" t="s">
        <v>771</v>
      </c>
      <c r="C14726" t="s">
        <v>14</v>
      </c>
      <c r="D14726" t="s">
        <v>773</v>
      </c>
      <c r="E14726" t="s">
        <v>51</v>
      </c>
      <c r="F14726" t="s">
        <v>52</v>
      </c>
      <c r="H14726" s="2">
        <v>45895</v>
      </c>
      <c r="I14726" t="s">
        <v>19</v>
      </c>
      <c r="J14726" s="3">
        <v>51309</v>
      </c>
      <c r="K14726" s="3">
        <v>37329.06</v>
      </c>
      <c r="L14726" s="3">
        <v>373.29</v>
      </c>
      <c r="M14726" s="7"/>
      <c r="N14726" s="4">
        <v>-8.6400000000000005E-2</v>
      </c>
      <c r="O14726" s="5">
        <v>0.02</v>
      </c>
    </row>
    <row r="14727" spans="1:15" hidden="1" x14ac:dyDescent="0.3">
      <c r="A14727" t="s">
        <v>2156</v>
      </c>
      <c r="B14727" t="s">
        <v>900</v>
      </c>
      <c r="C14727" t="s">
        <v>14</v>
      </c>
      <c r="D14727" t="s">
        <v>2491</v>
      </c>
      <c r="E14727" t="s">
        <v>135</v>
      </c>
      <c r="F14727" t="s">
        <v>136</v>
      </c>
      <c r="H14727" s="2">
        <v>45895</v>
      </c>
      <c r="I14727" t="s">
        <v>19</v>
      </c>
      <c r="J14727" s="3">
        <v>182778</v>
      </c>
      <c r="K14727" s="3">
        <v>127239.09</v>
      </c>
      <c r="L14727" s="3">
        <v>1272.4100000000001</v>
      </c>
      <c r="M14727" s="7"/>
      <c r="N14727" s="4">
        <v>-8.6400000000000005E-2</v>
      </c>
      <c r="O14727" s="5">
        <v>0.02</v>
      </c>
    </row>
    <row r="14728" spans="1:15" hidden="1" x14ac:dyDescent="0.3">
      <c r="A14728" t="s">
        <v>2156</v>
      </c>
      <c r="B14728" t="s">
        <v>774</v>
      </c>
      <c r="C14728" t="s">
        <v>14</v>
      </c>
      <c r="D14728" t="s">
        <v>775</v>
      </c>
      <c r="E14728" t="s">
        <v>51</v>
      </c>
      <c r="F14728" t="s">
        <v>52</v>
      </c>
      <c r="H14728" s="2">
        <v>45895</v>
      </c>
      <c r="I14728" t="s">
        <v>19</v>
      </c>
      <c r="J14728" s="3">
        <v>44119</v>
      </c>
      <c r="K14728" s="3">
        <v>32098.51</v>
      </c>
      <c r="L14728" s="3">
        <v>320.99</v>
      </c>
      <c r="M14728" s="7"/>
      <c r="N14728" s="4">
        <v>-8.6400000000000005E-2</v>
      </c>
      <c r="O14728" s="5">
        <v>0.02</v>
      </c>
    </row>
    <row r="14729" spans="1:15" hidden="1" x14ac:dyDescent="0.3">
      <c r="A14729" t="s">
        <v>2156</v>
      </c>
      <c r="B14729" t="s">
        <v>904</v>
      </c>
      <c r="C14729" t="s">
        <v>14</v>
      </c>
      <c r="D14729" t="s">
        <v>2492</v>
      </c>
      <c r="E14729" t="s">
        <v>55</v>
      </c>
      <c r="F14729" t="s">
        <v>56</v>
      </c>
      <c r="H14729" s="2">
        <v>45895</v>
      </c>
      <c r="I14729" t="s">
        <v>19</v>
      </c>
      <c r="J14729" s="3">
        <v>194161.31</v>
      </c>
      <c r="K14729" s="3">
        <v>135388.51</v>
      </c>
      <c r="L14729" s="3">
        <v>1353.91</v>
      </c>
      <c r="M14729" s="7"/>
      <c r="N14729" s="4">
        <v>-8.6400000000000005E-2</v>
      </c>
      <c r="O14729" s="5">
        <v>0.02</v>
      </c>
    </row>
    <row r="14730" spans="1:15" hidden="1" x14ac:dyDescent="0.3">
      <c r="A14730" t="s">
        <v>2156</v>
      </c>
      <c r="B14730" t="s">
        <v>855</v>
      </c>
      <c r="C14730" t="s">
        <v>14</v>
      </c>
      <c r="D14730" t="s">
        <v>2493</v>
      </c>
      <c r="E14730" t="s">
        <v>55</v>
      </c>
      <c r="F14730" t="s">
        <v>56</v>
      </c>
      <c r="H14730" s="2">
        <v>45895</v>
      </c>
      <c r="I14730" t="s">
        <v>19</v>
      </c>
      <c r="J14730" s="3">
        <v>24804</v>
      </c>
      <c r="K14730" s="3">
        <v>16862.07</v>
      </c>
      <c r="L14730" s="3">
        <v>168.62</v>
      </c>
      <c r="M14730" s="7"/>
      <c r="N14730" s="4">
        <v>-8.6400000000000005E-2</v>
      </c>
      <c r="O14730" s="5">
        <v>0.02</v>
      </c>
    </row>
    <row r="14731" spans="1:15" hidden="1" x14ac:dyDescent="0.3">
      <c r="A14731" t="s">
        <v>2156</v>
      </c>
      <c r="B14731" t="s">
        <v>776</v>
      </c>
      <c r="C14731" t="s">
        <v>14</v>
      </c>
      <c r="D14731" t="s">
        <v>777</v>
      </c>
      <c r="E14731" t="s">
        <v>77</v>
      </c>
      <c r="F14731" t="s">
        <v>78</v>
      </c>
      <c r="H14731" s="2">
        <v>45895</v>
      </c>
      <c r="I14731" t="s">
        <v>19</v>
      </c>
      <c r="J14731" s="3">
        <v>720884</v>
      </c>
      <c r="K14731" s="3">
        <v>461557</v>
      </c>
      <c r="L14731" s="3">
        <v>4615.57</v>
      </c>
      <c r="M14731" s="7"/>
      <c r="N14731" s="4">
        <v>-8.6400000000000005E-2</v>
      </c>
      <c r="O14731" s="5">
        <v>0.02</v>
      </c>
    </row>
    <row r="14732" spans="1:15" hidden="1" x14ac:dyDescent="0.3">
      <c r="A14732" t="s">
        <v>2156</v>
      </c>
      <c r="B14732" t="s">
        <v>195</v>
      </c>
      <c r="C14732" t="s">
        <v>14</v>
      </c>
      <c r="D14732" t="s">
        <v>196</v>
      </c>
      <c r="E14732" t="s">
        <v>35</v>
      </c>
      <c r="F14732" t="s">
        <v>36</v>
      </c>
      <c r="H14732" s="2">
        <v>45895</v>
      </c>
      <c r="I14732" t="s">
        <v>19</v>
      </c>
      <c r="J14732" s="3">
        <v>198450.82</v>
      </c>
      <c r="K14732" s="3">
        <v>127061.37</v>
      </c>
      <c r="L14732" s="3">
        <v>1270.5899999999999</v>
      </c>
      <c r="M14732" s="7"/>
      <c r="N14732" s="4">
        <v>-8.6400000000000005E-2</v>
      </c>
      <c r="O14732" s="5">
        <v>0.02</v>
      </c>
    </row>
    <row r="14733" spans="1:15" hidden="1" x14ac:dyDescent="0.3">
      <c r="A14733" t="s">
        <v>2156</v>
      </c>
      <c r="B14733" t="s">
        <v>780</v>
      </c>
      <c r="C14733" t="s">
        <v>14</v>
      </c>
      <c r="D14733" t="s">
        <v>781</v>
      </c>
      <c r="E14733" t="s">
        <v>35</v>
      </c>
      <c r="F14733" t="s">
        <v>36</v>
      </c>
      <c r="H14733" s="2">
        <v>45895</v>
      </c>
      <c r="I14733" t="s">
        <v>19</v>
      </c>
      <c r="J14733" s="3">
        <v>67653</v>
      </c>
      <c r="K14733" s="3">
        <v>50318.23</v>
      </c>
      <c r="L14733" s="3">
        <v>503.18</v>
      </c>
      <c r="M14733" s="7"/>
      <c r="N14733" s="4">
        <v>-8.6400000000000005E-2</v>
      </c>
      <c r="O14733" s="5">
        <v>0.02</v>
      </c>
    </row>
    <row r="14734" spans="1:15" hidden="1" x14ac:dyDescent="0.3">
      <c r="A14734" t="s">
        <v>2156</v>
      </c>
      <c r="B14734" t="s">
        <v>776</v>
      </c>
      <c r="C14734" t="s">
        <v>14</v>
      </c>
      <c r="D14734" t="s">
        <v>2494</v>
      </c>
      <c r="E14734" t="s">
        <v>77</v>
      </c>
      <c r="F14734" t="s">
        <v>78</v>
      </c>
      <c r="H14734" s="2">
        <v>45895</v>
      </c>
      <c r="I14734" t="s">
        <v>19</v>
      </c>
      <c r="J14734" s="3">
        <v>55819</v>
      </c>
      <c r="K14734" s="3">
        <v>38068.639999999999</v>
      </c>
      <c r="L14734" s="3">
        <v>380.69</v>
      </c>
      <c r="M14734" s="7"/>
      <c r="N14734" s="4">
        <v>-8.6400000000000005E-2</v>
      </c>
      <c r="O14734" s="5">
        <v>0.02</v>
      </c>
    </row>
    <row r="14735" spans="1:15" hidden="1" x14ac:dyDescent="0.3">
      <c r="A14735" t="s">
        <v>2156</v>
      </c>
      <c r="B14735" t="s">
        <v>784</v>
      </c>
      <c r="C14735" t="s">
        <v>14</v>
      </c>
      <c r="D14735" t="s">
        <v>785</v>
      </c>
      <c r="E14735" t="s">
        <v>81</v>
      </c>
      <c r="F14735" t="s">
        <v>82</v>
      </c>
      <c r="H14735" s="2">
        <v>45895</v>
      </c>
      <c r="I14735" t="s">
        <v>19</v>
      </c>
      <c r="J14735" s="3">
        <v>416712</v>
      </c>
      <c r="K14735" s="3">
        <v>266806</v>
      </c>
      <c r="L14735" s="3">
        <v>2668.05</v>
      </c>
      <c r="M14735" s="7"/>
      <c r="N14735" s="4">
        <v>-8.6400000000000005E-2</v>
      </c>
      <c r="O14735" s="5">
        <v>0.02</v>
      </c>
    </row>
    <row r="14736" spans="1:15" hidden="1" x14ac:dyDescent="0.3">
      <c r="A14736" t="s">
        <v>2156</v>
      </c>
      <c r="B14736" t="s">
        <v>786</v>
      </c>
      <c r="C14736" t="s">
        <v>14</v>
      </c>
      <c r="D14736" t="s">
        <v>787</v>
      </c>
      <c r="E14736" t="s">
        <v>55</v>
      </c>
      <c r="F14736" t="s">
        <v>56</v>
      </c>
      <c r="H14736" s="2">
        <v>45895</v>
      </c>
      <c r="I14736" t="s">
        <v>19</v>
      </c>
      <c r="J14736" s="3">
        <v>83257</v>
      </c>
      <c r="K14736" s="3">
        <v>60572.27</v>
      </c>
      <c r="L14736" s="3">
        <v>605.72</v>
      </c>
      <c r="M14736" s="7"/>
      <c r="N14736" s="4">
        <v>-8.6400000000000005E-2</v>
      </c>
      <c r="O14736" s="5">
        <v>0.02</v>
      </c>
    </row>
    <row r="14737" spans="1:15" hidden="1" x14ac:dyDescent="0.3">
      <c r="A14737" t="s">
        <v>2156</v>
      </c>
      <c r="B14737" t="s">
        <v>790</v>
      </c>
      <c r="C14737" t="s">
        <v>14</v>
      </c>
      <c r="D14737" t="s">
        <v>791</v>
      </c>
      <c r="E14737" t="s">
        <v>81</v>
      </c>
      <c r="F14737" t="s">
        <v>82</v>
      </c>
      <c r="H14737" s="2">
        <v>45895</v>
      </c>
      <c r="I14737" t="s">
        <v>19</v>
      </c>
      <c r="J14737" s="3">
        <v>95447</v>
      </c>
      <c r="K14737" s="3">
        <v>70990.78</v>
      </c>
      <c r="L14737" s="3">
        <v>709.91</v>
      </c>
      <c r="M14737" s="7"/>
      <c r="N14737" s="4">
        <v>-8.6400000000000005E-2</v>
      </c>
      <c r="O14737" s="5">
        <v>0.02</v>
      </c>
    </row>
    <row r="14738" spans="1:15" hidden="1" x14ac:dyDescent="0.3">
      <c r="A14738" t="s">
        <v>2156</v>
      </c>
      <c r="B14738" t="s">
        <v>792</v>
      </c>
      <c r="C14738" t="s">
        <v>14</v>
      </c>
      <c r="D14738" t="s">
        <v>793</v>
      </c>
      <c r="E14738" t="s">
        <v>55</v>
      </c>
      <c r="F14738" t="s">
        <v>56</v>
      </c>
      <c r="H14738" s="2">
        <v>45895</v>
      </c>
      <c r="I14738" t="s">
        <v>19</v>
      </c>
      <c r="J14738" s="3">
        <v>143421</v>
      </c>
      <c r="K14738" s="3">
        <v>104343.78</v>
      </c>
      <c r="L14738" s="3">
        <v>1043.44</v>
      </c>
      <c r="M14738" s="7"/>
      <c r="N14738" s="4">
        <v>-8.6400000000000005E-2</v>
      </c>
      <c r="O14738" s="5">
        <v>0.02</v>
      </c>
    </row>
    <row r="14739" spans="1:15" hidden="1" x14ac:dyDescent="0.3">
      <c r="A14739" t="s">
        <v>2156</v>
      </c>
      <c r="B14739" t="s">
        <v>792</v>
      </c>
      <c r="C14739" t="s">
        <v>14</v>
      </c>
      <c r="D14739" t="s">
        <v>794</v>
      </c>
      <c r="E14739" t="s">
        <v>55</v>
      </c>
      <c r="F14739" t="s">
        <v>56</v>
      </c>
      <c r="H14739" s="2">
        <v>45895</v>
      </c>
      <c r="I14739" t="s">
        <v>19</v>
      </c>
      <c r="J14739" s="3">
        <v>106074</v>
      </c>
      <c r="K14739" s="3">
        <v>77172.81</v>
      </c>
      <c r="L14739" s="3">
        <v>771.73</v>
      </c>
      <c r="M14739" s="7"/>
      <c r="N14739" s="4">
        <v>-8.6400000000000005E-2</v>
      </c>
      <c r="O14739" s="5">
        <v>0.02</v>
      </c>
    </row>
    <row r="14740" spans="1:15" hidden="1" x14ac:dyDescent="0.3">
      <c r="A14740" t="s">
        <v>2156</v>
      </c>
      <c r="B14740" t="s">
        <v>792</v>
      </c>
      <c r="C14740" t="s">
        <v>14</v>
      </c>
      <c r="D14740" t="s">
        <v>795</v>
      </c>
      <c r="E14740" t="s">
        <v>55</v>
      </c>
      <c r="F14740" t="s">
        <v>56</v>
      </c>
      <c r="H14740" s="2">
        <v>45895</v>
      </c>
      <c r="I14740" t="s">
        <v>19</v>
      </c>
      <c r="J14740" s="3">
        <v>109529</v>
      </c>
      <c r="K14740" s="3">
        <v>79686.41</v>
      </c>
      <c r="L14740" s="3">
        <v>796.86</v>
      </c>
      <c r="M14740" s="7"/>
      <c r="N14740" s="4">
        <v>-8.6400000000000005E-2</v>
      </c>
      <c r="O14740" s="5">
        <v>0.02</v>
      </c>
    </row>
    <row r="14741" spans="1:15" hidden="1" x14ac:dyDescent="0.3">
      <c r="A14741" t="s">
        <v>2156</v>
      </c>
      <c r="B14741" t="s">
        <v>796</v>
      </c>
      <c r="C14741" t="s">
        <v>14</v>
      </c>
      <c r="D14741" t="s">
        <v>797</v>
      </c>
      <c r="E14741" t="s">
        <v>798</v>
      </c>
      <c r="F14741" t="s">
        <v>799</v>
      </c>
      <c r="H14741" s="2">
        <v>45895</v>
      </c>
      <c r="I14741" t="s">
        <v>19</v>
      </c>
      <c r="J14741" s="3">
        <v>356739</v>
      </c>
      <c r="K14741" s="3">
        <v>233553</v>
      </c>
      <c r="L14741" s="3">
        <v>2335.5300000000002</v>
      </c>
      <c r="M14741" s="7"/>
      <c r="N14741" s="4">
        <v>-8.6400000000000005E-2</v>
      </c>
      <c r="O14741" s="5">
        <v>0.02</v>
      </c>
    </row>
    <row r="14742" spans="1:15" hidden="1" x14ac:dyDescent="0.3">
      <c r="A14742" t="s">
        <v>2156</v>
      </c>
      <c r="B14742" t="s">
        <v>939</v>
      </c>
      <c r="C14742" t="s">
        <v>14</v>
      </c>
      <c r="D14742" t="s">
        <v>2225</v>
      </c>
      <c r="E14742" t="s">
        <v>51</v>
      </c>
      <c r="F14742" t="s">
        <v>52</v>
      </c>
      <c r="H14742" s="2">
        <v>45895</v>
      </c>
      <c r="I14742" t="s">
        <v>19</v>
      </c>
      <c r="J14742" s="3">
        <v>21646</v>
      </c>
      <c r="K14742" s="3">
        <v>15094</v>
      </c>
      <c r="L14742" s="3">
        <v>150.93</v>
      </c>
      <c r="M14742" s="7"/>
      <c r="N14742" s="4">
        <v>-8.6400000000000005E-2</v>
      </c>
      <c r="O14742" s="5">
        <v>0.02</v>
      </c>
    </row>
    <row r="14743" spans="1:15" hidden="1" x14ac:dyDescent="0.3">
      <c r="A14743" t="s">
        <v>2156</v>
      </c>
      <c r="B14743" t="s">
        <v>942</v>
      </c>
      <c r="C14743" t="s">
        <v>14</v>
      </c>
      <c r="D14743" t="s">
        <v>2226</v>
      </c>
      <c r="E14743" t="s">
        <v>798</v>
      </c>
      <c r="F14743" t="s">
        <v>799</v>
      </c>
      <c r="H14743" s="2">
        <v>45895</v>
      </c>
      <c r="I14743" t="s">
        <v>19</v>
      </c>
      <c r="J14743" s="3">
        <v>24429</v>
      </c>
      <c r="K14743" s="3">
        <v>17034</v>
      </c>
      <c r="L14743" s="3">
        <v>170.34</v>
      </c>
      <c r="M14743" s="7"/>
      <c r="N14743" s="4">
        <v>-8.6400000000000005E-2</v>
      </c>
      <c r="O14743" s="5">
        <v>0.02</v>
      </c>
    </row>
    <row r="14744" spans="1:15" hidden="1" x14ac:dyDescent="0.3">
      <c r="A14744" t="s">
        <v>2156</v>
      </c>
      <c r="B14744" t="s">
        <v>79</v>
      </c>
      <c r="C14744" t="s">
        <v>14</v>
      </c>
      <c r="D14744" t="s">
        <v>80</v>
      </c>
      <c r="E14744" t="s">
        <v>81</v>
      </c>
      <c r="F14744" t="s">
        <v>82</v>
      </c>
      <c r="H14744" s="2">
        <v>45895</v>
      </c>
      <c r="I14744" t="s">
        <v>19</v>
      </c>
      <c r="J14744" s="3">
        <v>41726</v>
      </c>
      <c r="K14744" s="3">
        <v>31034.78</v>
      </c>
      <c r="L14744" s="3">
        <v>310.35000000000002</v>
      </c>
      <c r="M14744" s="7"/>
      <c r="N14744" s="4">
        <v>-8.6400000000000005E-2</v>
      </c>
      <c r="O14744" s="5">
        <v>0.02</v>
      </c>
    </row>
    <row r="14745" spans="1:15" hidden="1" x14ac:dyDescent="0.3">
      <c r="A14745" t="s">
        <v>2156</v>
      </c>
      <c r="B14745" t="s">
        <v>804</v>
      </c>
      <c r="C14745" t="s">
        <v>14</v>
      </c>
      <c r="D14745" t="s">
        <v>805</v>
      </c>
      <c r="E14745" t="s">
        <v>55</v>
      </c>
      <c r="F14745" t="s">
        <v>56</v>
      </c>
      <c r="H14745" s="2">
        <v>45895</v>
      </c>
      <c r="I14745" t="s">
        <v>19</v>
      </c>
      <c r="J14745" s="3">
        <v>124520</v>
      </c>
      <c r="K14745" s="3">
        <v>92613.96</v>
      </c>
      <c r="L14745" s="3">
        <v>926.14</v>
      </c>
      <c r="M14745" s="7"/>
      <c r="N14745" s="4">
        <v>-8.6400000000000005E-2</v>
      </c>
      <c r="O14745" s="5">
        <v>0.02</v>
      </c>
    </row>
    <row r="14746" spans="1:15" hidden="1" x14ac:dyDescent="0.3">
      <c r="A14746" t="s">
        <v>2156</v>
      </c>
      <c r="B14746" t="s">
        <v>806</v>
      </c>
      <c r="C14746" t="s">
        <v>14</v>
      </c>
      <c r="D14746" t="s">
        <v>807</v>
      </c>
      <c r="E14746" t="s">
        <v>16</v>
      </c>
      <c r="F14746" t="s">
        <v>17</v>
      </c>
      <c r="H14746" s="2">
        <v>45895</v>
      </c>
      <c r="I14746" t="s">
        <v>19</v>
      </c>
      <c r="J14746" s="3">
        <v>60455</v>
      </c>
      <c r="K14746" s="3">
        <v>44964.480000000003</v>
      </c>
      <c r="L14746" s="3">
        <v>449.64</v>
      </c>
      <c r="M14746" s="7"/>
      <c r="N14746" s="4">
        <v>-8.6400000000000005E-2</v>
      </c>
      <c r="O14746" s="5">
        <v>0.02</v>
      </c>
    </row>
    <row r="14747" spans="1:15" hidden="1" x14ac:dyDescent="0.3">
      <c r="A14747" t="s">
        <v>2156</v>
      </c>
      <c r="B14747" t="s">
        <v>955</v>
      </c>
      <c r="C14747" t="s">
        <v>14</v>
      </c>
      <c r="D14747" t="s">
        <v>2229</v>
      </c>
      <c r="E14747" t="s">
        <v>81</v>
      </c>
      <c r="F14747" t="s">
        <v>82</v>
      </c>
      <c r="H14747" s="2">
        <v>45895</v>
      </c>
      <c r="I14747" t="s">
        <v>19</v>
      </c>
      <c r="J14747" s="3">
        <v>130016</v>
      </c>
      <c r="K14747" s="3">
        <v>90660</v>
      </c>
      <c r="L14747" s="3">
        <v>906.6</v>
      </c>
      <c r="M14747" s="7"/>
      <c r="N14747" s="4">
        <v>-8.6400000000000005E-2</v>
      </c>
      <c r="O14747" s="5">
        <v>0.02</v>
      </c>
    </row>
    <row r="14748" spans="1:15" hidden="1" x14ac:dyDescent="0.3">
      <c r="A14748" t="s">
        <v>2156</v>
      </c>
      <c r="B14748" t="s">
        <v>953</v>
      </c>
      <c r="C14748" t="s">
        <v>14</v>
      </c>
      <c r="D14748" t="s">
        <v>2230</v>
      </c>
      <c r="E14748" t="s">
        <v>81</v>
      </c>
      <c r="F14748" t="s">
        <v>82</v>
      </c>
      <c r="H14748" s="2">
        <v>45895</v>
      </c>
      <c r="I14748" t="s">
        <v>19</v>
      </c>
      <c r="J14748" s="3">
        <v>62775</v>
      </c>
      <c r="K14748" s="3">
        <v>43700</v>
      </c>
      <c r="L14748" s="3">
        <v>437</v>
      </c>
      <c r="M14748" s="7"/>
      <c r="N14748" s="4">
        <v>-8.6400000000000005E-2</v>
      </c>
      <c r="O14748" s="5">
        <v>0.02</v>
      </c>
    </row>
    <row r="14749" spans="1:15" hidden="1" x14ac:dyDescent="0.3">
      <c r="A14749" t="s">
        <v>2156</v>
      </c>
      <c r="B14749" t="s">
        <v>808</v>
      </c>
      <c r="C14749" t="s">
        <v>14</v>
      </c>
      <c r="D14749" t="s">
        <v>809</v>
      </c>
      <c r="E14749" t="s">
        <v>244</v>
      </c>
      <c r="F14749" t="s">
        <v>245</v>
      </c>
      <c r="H14749" s="2">
        <v>45895</v>
      </c>
      <c r="I14749" t="s">
        <v>19</v>
      </c>
      <c r="J14749" s="3">
        <v>58492</v>
      </c>
      <c r="K14749" s="3">
        <v>43432.97</v>
      </c>
      <c r="L14749" s="3">
        <v>434.33</v>
      </c>
      <c r="M14749" s="7"/>
      <c r="N14749" s="4">
        <v>-8.6400000000000005E-2</v>
      </c>
      <c r="O14749" s="5">
        <v>0.02</v>
      </c>
    </row>
    <row r="14750" spans="1:15" hidden="1" x14ac:dyDescent="0.3">
      <c r="A14750" t="s">
        <v>2156</v>
      </c>
      <c r="B14750" t="s">
        <v>810</v>
      </c>
      <c r="C14750" t="s">
        <v>14</v>
      </c>
      <c r="D14750" t="s">
        <v>811</v>
      </c>
      <c r="E14750" t="s">
        <v>55</v>
      </c>
      <c r="F14750" t="s">
        <v>56</v>
      </c>
      <c r="H14750" s="2">
        <v>45895</v>
      </c>
      <c r="I14750" t="s">
        <v>19</v>
      </c>
      <c r="J14750" s="3">
        <v>111152</v>
      </c>
      <c r="K14750" s="3">
        <v>82672</v>
      </c>
      <c r="L14750" s="3">
        <v>826.72</v>
      </c>
      <c r="M14750" s="7"/>
      <c r="N14750" s="4">
        <v>-8.6400000000000005E-2</v>
      </c>
      <c r="O14750" s="5">
        <v>0.02</v>
      </c>
    </row>
    <row r="14751" spans="1:15" hidden="1" x14ac:dyDescent="0.3">
      <c r="A14751" t="s">
        <v>2156</v>
      </c>
      <c r="B14751" t="s">
        <v>473</v>
      </c>
      <c r="C14751" t="s">
        <v>14</v>
      </c>
      <c r="D14751" t="s">
        <v>812</v>
      </c>
      <c r="E14751" t="s">
        <v>35</v>
      </c>
      <c r="F14751" t="s">
        <v>36</v>
      </c>
      <c r="H14751" s="2">
        <v>45895</v>
      </c>
      <c r="I14751" t="s">
        <v>19</v>
      </c>
      <c r="J14751" s="3">
        <v>63946</v>
      </c>
      <c r="K14751" s="3">
        <v>47561.120000000003</v>
      </c>
      <c r="L14751" s="3">
        <v>475.61</v>
      </c>
      <c r="M14751" s="7"/>
      <c r="N14751" s="4">
        <v>-8.6400000000000005E-2</v>
      </c>
      <c r="O14751" s="5">
        <v>0.02</v>
      </c>
    </row>
    <row r="14752" spans="1:15" hidden="1" x14ac:dyDescent="0.3">
      <c r="A14752" t="s">
        <v>2156</v>
      </c>
      <c r="B14752" t="s">
        <v>823</v>
      </c>
      <c r="C14752" t="s">
        <v>14</v>
      </c>
      <c r="D14752" t="s">
        <v>824</v>
      </c>
      <c r="E14752" t="s">
        <v>129</v>
      </c>
      <c r="F14752" t="s">
        <v>130</v>
      </c>
      <c r="H14752" s="2">
        <v>45895</v>
      </c>
      <c r="I14752" t="s">
        <v>19</v>
      </c>
      <c r="J14752" s="3">
        <v>123510</v>
      </c>
      <c r="K14752" s="3">
        <v>91863.32</v>
      </c>
      <c r="L14752" s="3">
        <v>918.63</v>
      </c>
      <c r="M14752" s="7"/>
      <c r="N14752" s="4">
        <v>-8.6400000000000005E-2</v>
      </c>
      <c r="O14752" s="5">
        <v>0.02</v>
      </c>
    </row>
    <row r="14753" spans="1:15" hidden="1" x14ac:dyDescent="0.3">
      <c r="A14753" t="s">
        <v>2156</v>
      </c>
      <c r="B14753" t="s">
        <v>829</v>
      </c>
      <c r="C14753" t="s">
        <v>14</v>
      </c>
      <c r="D14753" t="s">
        <v>830</v>
      </c>
      <c r="E14753" t="s">
        <v>26</v>
      </c>
      <c r="F14753" t="s">
        <v>27</v>
      </c>
      <c r="H14753" s="2">
        <v>45895</v>
      </c>
      <c r="I14753" t="s">
        <v>19</v>
      </c>
      <c r="J14753" s="3">
        <v>36575</v>
      </c>
      <c r="K14753" s="3">
        <v>25503</v>
      </c>
      <c r="L14753" s="3">
        <v>255.03</v>
      </c>
      <c r="M14753" s="7"/>
      <c r="N14753" s="4">
        <v>-8.6400000000000005E-2</v>
      </c>
      <c r="O14753" s="5">
        <v>0.02</v>
      </c>
    </row>
    <row r="14754" spans="1:15" hidden="1" x14ac:dyDescent="0.3">
      <c r="A14754" t="s">
        <v>2156</v>
      </c>
      <c r="B14754" t="s">
        <v>2232</v>
      </c>
      <c r="C14754" t="s">
        <v>14</v>
      </c>
      <c r="D14754" t="s">
        <v>2233</v>
      </c>
      <c r="E14754" t="s">
        <v>302</v>
      </c>
      <c r="F14754" t="s">
        <v>303</v>
      </c>
      <c r="H14754" s="2">
        <v>45895</v>
      </c>
      <c r="I14754" t="s">
        <v>19</v>
      </c>
      <c r="J14754" s="3">
        <v>79211</v>
      </c>
      <c r="K14754" s="3">
        <v>59201.25</v>
      </c>
      <c r="L14754" s="3">
        <v>592.01</v>
      </c>
      <c r="M14754" s="7"/>
      <c r="N14754" s="4">
        <v>-8.6400000000000005E-2</v>
      </c>
      <c r="O14754" s="5">
        <v>0.02</v>
      </c>
    </row>
    <row r="14755" spans="1:15" hidden="1" x14ac:dyDescent="0.3">
      <c r="A14755" t="s">
        <v>2156</v>
      </c>
      <c r="B14755" t="s">
        <v>637</v>
      </c>
      <c r="C14755" t="s">
        <v>14</v>
      </c>
      <c r="D14755" t="s">
        <v>831</v>
      </c>
      <c r="E14755" t="s">
        <v>51</v>
      </c>
      <c r="F14755" t="s">
        <v>52</v>
      </c>
      <c r="H14755" s="2">
        <v>45895</v>
      </c>
      <c r="I14755" t="s">
        <v>19</v>
      </c>
      <c r="J14755" s="3">
        <v>66753</v>
      </c>
      <c r="K14755" s="3">
        <v>49648.4</v>
      </c>
      <c r="L14755" s="3">
        <v>496.48</v>
      </c>
      <c r="M14755" s="7"/>
      <c r="N14755" s="4">
        <v>-8.6400000000000005E-2</v>
      </c>
      <c r="O14755" s="5">
        <v>0.02</v>
      </c>
    </row>
    <row r="14756" spans="1:15" hidden="1" x14ac:dyDescent="0.3">
      <c r="A14756" t="s">
        <v>2156</v>
      </c>
      <c r="B14756" t="s">
        <v>552</v>
      </c>
      <c r="C14756" t="s">
        <v>14</v>
      </c>
      <c r="D14756" t="s">
        <v>832</v>
      </c>
      <c r="E14756" t="s">
        <v>135</v>
      </c>
      <c r="F14756" t="s">
        <v>136</v>
      </c>
      <c r="H14756" s="2">
        <v>45895</v>
      </c>
      <c r="I14756" t="s">
        <v>19</v>
      </c>
      <c r="J14756" s="3">
        <v>31634</v>
      </c>
      <c r="K14756" s="3">
        <v>22058</v>
      </c>
      <c r="L14756" s="3">
        <v>220.57</v>
      </c>
      <c r="M14756" s="7"/>
      <c r="N14756" s="4">
        <v>-8.6400000000000005E-2</v>
      </c>
      <c r="O14756" s="5">
        <v>0.02</v>
      </c>
    </row>
    <row r="14757" spans="1:15" hidden="1" x14ac:dyDescent="0.3">
      <c r="A14757" t="s">
        <v>2156</v>
      </c>
      <c r="B14757" t="s">
        <v>833</v>
      </c>
      <c r="C14757" t="s">
        <v>14</v>
      </c>
      <c r="D14757" t="s">
        <v>834</v>
      </c>
      <c r="E14757" t="s">
        <v>55</v>
      </c>
      <c r="F14757" t="s">
        <v>56</v>
      </c>
      <c r="H14757" s="2">
        <v>45895</v>
      </c>
      <c r="I14757" t="s">
        <v>19</v>
      </c>
      <c r="J14757" s="3">
        <v>89151</v>
      </c>
      <c r="K14757" s="3">
        <v>66307.199999999997</v>
      </c>
      <c r="L14757" s="3">
        <v>663.07</v>
      </c>
      <c r="M14757" s="7"/>
      <c r="N14757" s="4">
        <v>-8.6400000000000005E-2</v>
      </c>
      <c r="O14757" s="5">
        <v>0.02</v>
      </c>
    </row>
    <row r="14758" spans="1:15" hidden="1" x14ac:dyDescent="0.3">
      <c r="A14758" t="s">
        <v>2156</v>
      </c>
      <c r="B14758" t="s">
        <v>835</v>
      </c>
      <c r="C14758" t="s">
        <v>14</v>
      </c>
      <c r="D14758" t="s">
        <v>836</v>
      </c>
      <c r="E14758" t="s">
        <v>129</v>
      </c>
      <c r="F14758" t="s">
        <v>130</v>
      </c>
      <c r="H14758" s="2">
        <v>45895</v>
      </c>
      <c r="I14758" t="s">
        <v>19</v>
      </c>
      <c r="J14758" s="3">
        <v>380544</v>
      </c>
      <c r="K14758" s="3">
        <v>249138</v>
      </c>
      <c r="L14758" s="3">
        <v>2491.38</v>
      </c>
      <c r="M14758" s="7"/>
      <c r="N14758" s="4">
        <v>-8.6400000000000005E-2</v>
      </c>
      <c r="O14758" s="5">
        <v>0.02</v>
      </c>
    </row>
    <row r="14759" spans="1:15" hidden="1" x14ac:dyDescent="0.3">
      <c r="A14759" t="s">
        <v>2156</v>
      </c>
      <c r="B14759" t="s">
        <v>837</v>
      </c>
      <c r="C14759" t="s">
        <v>14</v>
      </c>
      <c r="D14759" t="s">
        <v>838</v>
      </c>
      <c r="E14759" t="s">
        <v>55</v>
      </c>
      <c r="F14759" t="s">
        <v>56</v>
      </c>
      <c r="H14759" s="2">
        <v>45895</v>
      </c>
      <c r="I14759" t="s">
        <v>19</v>
      </c>
      <c r="J14759" s="3">
        <v>90826</v>
      </c>
      <c r="K14759" s="3">
        <v>67553.22</v>
      </c>
      <c r="L14759" s="3">
        <v>675.53</v>
      </c>
      <c r="M14759" s="7"/>
      <c r="N14759" s="4">
        <v>-8.6400000000000005E-2</v>
      </c>
      <c r="O14759" s="5">
        <v>0.02</v>
      </c>
    </row>
    <row r="14760" spans="1:15" hidden="1" x14ac:dyDescent="0.3">
      <c r="A14760" t="s">
        <v>2156</v>
      </c>
      <c r="B14760" t="s">
        <v>837</v>
      </c>
      <c r="C14760" t="s">
        <v>14</v>
      </c>
      <c r="D14760" t="s">
        <v>839</v>
      </c>
      <c r="E14760" t="s">
        <v>55</v>
      </c>
      <c r="F14760" t="s">
        <v>56</v>
      </c>
      <c r="H14760" s="2">
        <v>45895</v>
      </c>
      <c r="I14760" t="s">
        <v>19</v>
      </c>
      <c r="J14760" s="3">
        <v>97539</v>
      </c>
      <c r="K14760" s="3">
        <v>72546.41</v>
      </c>
      <c r="L14760" s="3">
        <v>725.46</v>
      </c>
      <c r="M14760" s="7"/>
      <c r="N14760" s="4">
        <v>-8.6400000000000005E-2</v>
      </c>
      <c r="O14760" s="5">
        <v>0.02</v>
      </c>
    </row>
    <row r="14761" spans="1:15" hidden="1" x14ac:dyDescent="0.3">
      <c r="A14761" t="s">
        <v>2156</v>
      </c>
      <c r="B14761" t="s">
        <v>840</v>
      </c>
      <c r="C14761" t="s">
        <v>14</v>
      </c>
      <c r="D14761" t="s">
        <v>841</v>
      </c>
      <c r="E14761" t="s">
        <v>81</v>
      </c>
      <c r="F14761" t="s">
        <v>82</v>
      </c>
      <c r="H14761" s="2">
        <v>45895</v>
      </c>
      <c r="I14761" t="s">
        <v>19</v>
      </c>
      <c r="J14761" s="3">
        <v>247963</v>
      </c>
      <c r="K14761" s="3">
        <v>169112</v>
      </c>
      <c r="L14761" s="3">
        <v>1691.11</v>
      </c>
      <c r="M14761" s="7"/>
      <c r="N14761" s="4">
        <v>-8.6400000000000005E-2</v>
      </c>
      <c r="O14761" s="5">
        <v>0.02</v>
      </c>
    </row>
    <row r="14762" spans="1:15" hidden="1" x14ac:dyDescent="0.3">
      <c r="A14762" t="s">
        <v>2156</v>
      </c>
      <c r="B14762" t="s">
        <v>842</v>
      </c>
      <c r="C14762" t="s">
        <v>14</v>
      </c>
      <c r="D14762" t="s">
        <v>843</v>
      </c>
      <c r="E14762" t="s">
        <v>756</v>
      </c>
      <c r="F14762" t="s">
        <v>757</v>
      </c>
      <c r="H14762" s="2">
        <v>45895</v>
      </c>
      <c r="I14762" t="s">
        <v>19</v>
      </c>
      <c r="J14762" s="3">
        <v>78708.73</v>
      </c>
      <c r="K14762" s="3">
        <v>54792</v>
      </c>
      <c r="L14762" s="3">
        <v>547.91999999999996</v>
      </c>
      <c r="M14762" s="7"/>
      <c r="N14762" s="4">
        <v>-8.6400000000000005E-2</v>
      </c>
      <c r="O14762" s="5">
        <v>0.02</v>
      </c>
    </row>
    <row r="14763" spans="1:15" hidden="1" x14ac:dyDescent="0.3">
      <c r="A14763" t="s">
        <v>2156</v>
      </c>
      <c r="B14763" t="s">
        <v>487</v>
      </c>
      <c r="C14763" t="s">
        <v>14</v>
      </c>
      <c r="D14763" t="s">
        <v>844</v>
      </c>
      <c r="E14763" t="s">
        <v>55</v>
      </c>
      <c r="F14763" t="s">
        <v>56</v>
      </c>
      <c r="H14763" s="2">
        <v>45895</v>
      </c>
      <c r="I14763" t="s">
        <v>19</v>
      </c>
      <c r="J14763" s="3">
        <v>12755</v>
      </c>
      <c r="K14763" s="3">
        <v>8894</v>
      </c>
      <c r="L14763" s="3">
        <v>88.93</v>
      </c>
      <c r="M14763" s="7"/>
      <c r="N14763" s="4">
        <v>-8.6400000000000005E-2</v>
      </c>
      <c r="O14763" s="5">
        <v>0.02</v>
      </c>
    </row>
    <row r="14764" spans="1:15" hidden="1" x14ac:dyDescent="0.3">
      <c r="A14764" t="s">
        <v>2156</v>
      </c>
      <c r="B14764" t="s">
        <v>845</v>
      </c>
      <c r="C14764" t="s">
        <v>14</v>
      </c>
      <c r="D14764" t="s">
        <v>846</v>
      </c>
      <c r="E14764" t="s">
        <v>16</v>
      </c>
      <c r="F14764" t="s">
        <v>17</v>
      </c>
      <c r="H14764" s="2">
        <v>45895</v>
      </c>
      <c r="I14764" t="s">
        <v>19</v>
      </c>
      <c r="J14764" s="3">
        <v>95631</v>
      </c>
      <c r="K14764" s="3">
        <v>66683</v>
      </c>
      <c r="L14764" s="3">
        <v>666.82</v>
      </c>
      <c r="M14764" s="7"/>
      <c r="N14764" s="4">
        <v>-8.6400000000000005E-2</v>
      </c>
      <c r="O14764" s="5">
        <v>0.02</v>
      </c>
    </row>
    <row r="14765" spans="1:15" hidden="1" x14ac:dyDescent="0.3">
      <c r="A14765" t="s">
        <v>2156</v>
      </c>
      <c r="B14765" t="s">
        <v>1731</v>
      </c>
      <c r="C14765" t="s">
        <v>14</v>
      </c>
      <c r="D14765" t="s">
        <v>2234</v>
      </c>
      <c r="E14765" t="s">
        <v>55</v>
      </c>
      <c r="F14765" t="s">
        <v>56</v>
      </c>
      <c r="H14765" s="2">
        <v>45895</v>
      </c>
      <c r="I14765" t="s">
        <v>19</v>
      </c>
      <c r="J14765" s="3">
        <v>73261</v>
      </c>
      <c r="K14765" s="3">
        <v>54489.09</v>
      </c>
      <c r="L14765" s="3">
        <v>544.89</v>
      </c>
      <c r="M14765" s="7"/>
      <c r="N14765" s="4">
        <v>-8.6400000000000005E-2</v>
      </c>
      <c r="O14765" s="5">
        <v>0.02</v>
      </c>
    </row>
    <row r="14766" spans="1:15" hidden="1" x14ac:dyDescent="0.3">
      <c r="A14766" t="s">
        <v>2156</v>
      </c>
      <c r="B14766" t="s">
        <v>1731</v>
      </c>
      <c r="C14766" t="s">
        <v>14</v>
      </c>
      <c r="D14766" t="s">
        <v>1732</v>
      </c>
      <c r="E14766" t="s">
        <v>55</v>
      </c>
      <c r="F14766" t="s">
        <v>56</v>
      </c>
      <c r="H14766" s="2">
        <v>45895</v>
      </c>
      <c r="I14766" t="s">
        <v>19</v>
      </c>
      <c r="J14766" s="3">
        <v>79858</v>
      </c>
      <c r="K14766" s="3">
        <v>59395.32</v>
      </c>
      <c r="L14766" s="3">
        <v>593.95000000000005</v>
      </c>
      <c r="M14766" s="7"/>
      <c r="N14766" s="4">
        <v>-8.6400000000000005E-2</v>
      </c>
      <c r="O14766" s="5">
        <v>0.02</v>
      </c>
    </row>
    <row r="14767" spans="1:15" hidden="1" x14ac:dyDescent="0.3">
      <c r="A14767" t="s">
        <v>2156</v>
      </c>
      <c r="B14767" t="s">
        <v>847</v>
      </c>
      <c r="C14767" t="s">
        <v>14</v>
      </c>
      <c r="D14767" t="s">
        <v>848</v>
      </c>
      <c r="E14767" t="s">
        <v>55</v>
      </c>
      <c r="F14767" t="s">
        <v>56</v>
      </c>
      <c r="H14767" s="2">
        <v>45895</v>
      </c>
      <c r="I14767" t="s">
        <v>19</v>
      </c>
      <c r="J14767" s="3">
        <v>69796</v>
      </c>
      <c r="K14767" s="3">
        <v>51911.92</v>
      </c>
      <c r="L14767" s="3">
        <v>519.12</v>
      </c>
      <c r="M14767" s="7"/>
      <c r="N14767" s="4">
        <v>-8.6400000000000005E-2</v>
      </c>
      <c r="O14767" s="5">
        <v>0.02</v>
      </c>
    </row>
    <row r="14768" spans="1:15" hidden="1" x14ac:dyDescent="0.3">
      <c r="A14768" t="s">
        <v>2156</v>
      </c>
      <c r="B14768" t="s">
        <v>851</v>
      </c>
      <c r="C14768" t="s">
        <v>14</v>
      </c>
      <c r="D14768" t="s">
        <v>852</v>
      </c>
      <c r="E14768" t="s">
        <v>351</v>
      </c>
      <c r="F14768" t="s">
        <v>352</v>
      </c>
      <c r="H14768" s="2">
        <v>45895</v>
      </c>
      <c r="I14768" t="s">
        <v>19</v>
      </c>
      <c r="J14768" s="3">
        <v>200315</v>
      </c>
      <c r="K14768" s="3">
        <v>148987.97</v>
      </c>
      <c r="L14768" s="3">
        <v>1489.88</v>
      </c>
      <c r="M14768" s="7"/>
      <c r="N14768" s="4">
        <v>-8.6400000000000005E-2</v>
      </c>
      <c r="O14768" s="5">
        <v>0.02</v>
      </c>
    </row>
    <row r="14769" spans="1:15" hidden="1" x14ac:dyDescent="0.3">
      <c r="A14769" t="s">
        <v>2156</v>
      </c>
      <c r="B14769" t="s">
        <v>853</v>
      </c>
      <c r="C14769" t="s">
        <v>14</v>
      </c>
      <c r="D14769" t="s">
        <v>854</v>
      </c>
      <c r="E14769" t="s">
        <v>55</v>
      </c>
      <c r="F14769" t="s">
        <v>56</v>
      </c>
      <c r="H14769" s="2">
        <v>45895</v>
      </c>
      <c r="I14769" t="s">
        <v>19</v>
      </c>
      <c r="J14769" s="3">
        <v>71840</v>
      </c>
      <c r="K14769" s="3">
        <v>53432.26</v>
      </c>
      <c r="L14769" s="3">
        <v>534.32000000000005</v>
      </c>
      <c r="M14769" s="7"/>
      <c r="N14769" s="4">
        <v>-8.6400000000000005E-2</v>
      </c>
      <c r="O14769" s="5">
        <v>0.02</v>
      </c>
    </row>
    <row r="14770" spans="1:15" hidden="1" x14ac:dyDescent="0.3">
      <c r="A14770" t="s">
        <v>2156</v>
      </c>
      <c r="B14770" t="s">
        <v>857</v>
      </c>
      <c r="C14770" t="s">
        <v>14</v>
      </c>
      <c r="D14770" t="s">
        <v>858</v>
      </c>
      <c r="E14770" t="s">
        <v>55</v>
      </c>
      <c r="F14770" t="s">
        <v>56</v>
      </c>
      <c r="H14770" s="2">
        <v>45895</v>
      </c>
      <c r="I14770" t="s">
        <v>19</v>
      </c>
      <c r="J14770" s="3">
        <v>81927</v>
      </c>
      <c r="K14770" s="3">
        <v>60934.7</v>
      </c>
      <c r="L14770" s="3">
        <v>609.35</v>
      </c>
      <c r="M14770" s="7"/>
      <c r="N14770" s="4">
        <v>-8.6400000000000005E-2</v>
      </c>
      <c r="O14770" s="5">
        <v>0.02</v>
      </c>
    </row>
    <row r="14771" spans="1:15" hidden="1" x14ac:dyDescent="0.3">
      <c r="A14771" t="s">
        <v>2156</v>
      </c>
      <c r="B14771" t="s">
        <v>865</v>
      </c>
      <c r="C14771" t="s">
        <v>14</v>
      </c>
      <c r="D14771" t="s">
        <v>866</v>
      </c>
      <c r="E14771" t="s">
        <v>73</v>
      </c>
      <c r="F14771" t="s">
        <v>74</v>
      </c>
      <c r="H14771" s="2">
        <v>45895</v>
      </c>
      <c r="I14771" t="s">
        <v>19</v>
      </c>
      <c r="J14771" s="3">
        <v>67228</v>
      </c>
      <c r="K14771" s="3">
        <v>50002.07</v>
      </c>
      <c r="L14771" s="3">
        <v>500.02</v>
      </c>
      <c r="M14771" s="7"/>
      <c r="N14771" s="4">
        <v>-8.6400000000000005E-2</v>
      </c>
      <c r="O14771" s="5">
        <v>0.02</v>
      </c>
    </row>
    <row r="14772" spans="1:15" hidden="1" x14ac:dyDescent="0.3">
      <c r="A14772" t="s">
        <v>2156</v>
      </c>
      <c r="B14772" t="s">
        <v>95</v>
      </c>
      <c r="C14772" t="s">
        <v>14</v>
      </c>
      <c r="D14772" t="s">
        <v>2495</v>
      </c>
      <c r="E14772" t="s">
        <v>59</v>
      </c>
      <c r="F14772" t="s">
        <v>60</v>
      </c>
      <c r="H14772" s="2">
        <v>45895</v>
      </c>
      <c r="I14772" t="s">
        <v>19</v>
      </c>
      <c r="J14772" s="3">
        <v>24800</v>
      </c>
      <c r="K14772" s="3">
        <v>18430.310000000001</v>
      </c>
      <c r="L14772" s="3">
        <v>184.31</v>
      </c>
      <c r="M14772" s="7"/>
      <c r="N14772" s="4">
        <v>-8.6400000000000005E-2</v>
      </c>
      <c r="O14772" s="5">
        <v>0.02</v>
      </c>
    </row>
    <row r="14773" spans="1:15" hidden="1" x14ac:dyDescent="0.3">
      <c r="A14773" t="s">
        <v>2156</v>
      </c>
      <c r="B14773" t="s">
        <v>869</v>
      </c>
      <c r="C14773" t="s">
        <v>14</v>
      </c>
      <c r="D14773" t="s">
        <v>870</v>
      </c>
      <c r="E14773" t="s">
        <v>129</v>
      </c>
      <c r="F14773" t="s">
        <v>130</v>
      </c>
      <c r="H14773" s="2">
        <v>45895</v>
      </c>
      <c r="I14773" t="s">
        <v>19</v>
      </c>
      <c r="J14773" s="3">
        <v>56277</v>
      </c>
      <c r="K14773" s="3">
        <v>41856.550000000003</v>
      </c>
      <c r="L14773" s="3">
        <v>418.57</v>
      </c>
      <c r="M14773" s="7"/>
      <c r="N14773" s="4">
        <v>-8.6400000000000005E-2</v>
      </c>
      <c r="O14773" s="5">
        <v>0.02</v>
      </c>
    </row>
    <row r="14774" spans="1:15" hidden="1" x14ac:dyDescent="0.3">
      <c r="A14774" t="s">
        <v>2156</v>
      </c>
      <c r="B14774" t="s">
        <v>2496</v>
      </c>
      <c r="C14774" t="s">
        <v>14</v>
      </c>
      <c r="D14774" t="s">
        <v>2497</v>
      </c>
      <c r="E14774" t="s">
        <v>35</v>
      </c>
      <c r="F14774" t="s">
        <v>36</v>
      </c>
      <c r="H14774" s="2">
        <v>45895</v>
      </c>
      <c r="I14774" t="s">
        <v>19</v>
      </c>
      <c r="J14774" s="3">
        <v>91433</v>
      </c>
      <c r="K14774" s="3">
        <v>68005.13</v>
      </c>
      <c r="L14774" s="3">
        <v>680.05</v>
      </c>
      <c r="M14774" s="7"/>
      <c r="N14774" s="4">
        <v>-8.6400000000000005E-2</v>
      </c>
      <c r="O14774" s="5">
        <v>0.02</v>
      </c>
    </row>
    <row r="14775" spans="1:15" hidden="1" x14ac:dyDescent="0.3">
      <c r="A14775" t="s">
        <v>2156</v>
      </c>
      <c r="B14775" t="s">
        <v>1012</v>
      </c>
      <c r="C14775" t="s">
        <v>996</v>
      </c>
      <c r="D14775" t="s">
        <v>2498</v>
      </c>
      <c r="E14775" t="s">
        <v>81</v>
      </c>
      <c r="F14775" t="s">
        <v>82</v>
      </c>
      <c r="H14775" s="2">
        <v>45895</v>
      </c>
      <c r="I14775" t="s">
        <v>19</v>
      </c>
      <c r="J14775" s="3">
        <v>2611</v>
      </c>
      <c r="K14775" s="3">
        <v>1358</v>
      </c>
      <c r="L14775" s="3">
        <v>13.58</v>
      </c>
      <c r="M14775" s="7"/>
      <c r="N14775" s="4">
        <v>-8.6400000000000005E-2</v>
      </c>
      <c r="O14775" s="5">
        <v>0.02</v>
      </c>
    </row>
    <row r="14776" spans="1:15" hidden="1" x14ac:dyDescent="0.3">
      <c r="A14776" t="s">
        <v>2156</v>
      </c>
      <c r="B14776" t="s">
        <v>1012</v>
      </c>
      <c r="C14776" t="s">
        <v>996</v>
      </c>
      <c r="D14776" t="s">
        <v>2499</v>
      </c>
      <c r="E14776" t="s">
        <v>81</v>
      </c>
      <c r="F14776" t="s">
        <v>82</v>
      </c>
      <c r="H14776" s="2">
        <v>45895</v>
      </c>
      <c r="I14776" t="s">
        <v>19</v>
      </c>
      <c r="J14776" s="3">
        <v>3721</v>
      </c>
      <c r="K14776" s="3">
        <v>1934</v>
      </c>
      <c r="L14776" s="3">
        <v>19.34</v>
      </c>
      <c r="M14776" s="7"/>
      <c r="N14776" s="4">
        <v>-8.6400000000000005E-2</v>
      </c>
      <c r="O14776" s="5">
        <v>0.02</v>
      </c>
    </row>
    <row r="14777" spans="1:15" hidden="1" x14ac:dyDescent="0.3">
      <c r="A14777" t="s">
        <v>2156</v>
      </c>
      <c r="B14777" t="s">
        <v>855</v>
      </c>
      <c r="C14777" t="s">
        <v>996</v>
      </c>
      <c r="D14777" t="s">
        <v>2237</v>
      </c>
      <c r="E14777" t="s">
        <v>55</v>
      </c>
      <c r="F14777" t="s">
        <v>56</v>
      </c>
      <c r="H14777" s="2">
        <v>45895</v>
      </c>
      <c r="I14777" t="s">
        <v>19</v>
      </c>
      <c r="J14777" s="3">
        <v>892.28</v>
      </c>
      <c r="K14777" s="3">
        <v>454</v>
      </c>
      <c r="L14777" s="3">
        <v>4.54</v>
      </c>
      <c r="M14777" s="7"/>
      <c r="N14777" s="4">
        <v>-8.6400000000000005E-2</v>
      </c>
      <c r="O14777" s="5">
        <v>0.02</v>
      </c>
    </row>
    <row r="14778" spans="1:15" hidden="1" x14ac:dyDescent="0.3">
      <c r="A14778" t="s">
        <v>2156</v>
      </c>
      <c r="B14778" t="s">
        <v>995</v>
      </c>
      <c r="C14778" t="s">
        <v>996</v>
      </c>
      <c r="D14778" t="s">
        <v>997</v>
      </c>
      <c r="E14778" t="s">
        <v>112</v>
      </c>
      <c r="F14778" t="s">
        <v>113</v>
      </c>
      <c r="H14778" s="2">
        <v>45895</v>
      </c>
      <c r="I14778" t="s">
        <v>19</v>
      </c>
      <c r="J14778" s="3">
        <v>10827</v>
      </c>
      <c r="K14778" s="3">
        <v>5636</v>
      </c>
      <c r="L14778" s="3">
        <v>56.36</v>
      </c>
      <c r="M14778" s="7"/>
      <c r="N14778" s="4">
        <v>-8.6400000000000005E-2</v>
      </c>
      <c r="O14778" s="5">
        <v>0.02</v>
      </c>
    </row>
    <row r="14779" spans="1:15" hidden="1" x14ac:dyDescent="0.3">
      <c r="A14779" t="s">
        <v>2156</v>
      </c>
      <c r="B14779" t="s">
        <v>998</v>
      </c>
      <c r="C14779" t="s">
        <v>996</v>
      </c>
      <c r="D14779" t="s">
        <v>999</v>
      </c>
      <c r="E14779" t="s">
        <v>756</v>
      </c>
      <c r="F14779" t="s">
        <v>757</v>
      </c>
      <c r="H14779" s="2">
        <v>45895</v>
      </c>
      <c r="I14779" t="s">
        <v>19</v>
      </c>
      <c r="J14779" s="3">
        <v>5951</v>
      </c>
      <c r="K14779" s="3">
        <v>3104</v>
      </c>
      <c r="L14779" s="3">
        <v>31.04</v>
      </c>
      <c r="M14779" s="7"/>
      <c r="N14779" s="4">
        <v>-8.6400000000000005E-2</v>
      </c>
      <c r="O14779" s="5">
        <v>0.02</v>
      </c>
    </row>
    <row r="14780" spans="1:15" hidden="1" x14ac:dyDescent="0.3">
      <c r="A14780" t="s">
        <v>2156</v>
      </c>
      <c r="B14780" t="s">
        <v>1000</v>
      </c>
      <c r="C14780" t="s">
        <v>996</v>
      </c>
      <c r="D14780" t="s">
        <v>1001</v>
      </c>
      <c r="E14780" t="s">
        <v>756</v>
      </c>
      <c r="F14780" t="s">
        <v>757</v>
      </c>
      <c r="H14780" s="2">
        <v>45895</v>
      </c>
      <c r="I14780" t="s">
        <v>19</v>
      </c>
      <c r="J14780" s="3">
        <v>9154</v>
      </c>
      <c r="K14780" s="3">
        <v>4774</v>
      </c>
      <c r="L14780" s="3">
        <v>47.74</v>
      </c>
      <c r="M14780" s="7"/>
      <c r="N14780" s="4">
        <v>-8.6400000000000005E-2</v>
      </c>
      <c r="O14780" s="5">
        <v>0.02</v>
      </c>
    </row>
    <row r="14781" spans="1:15" hidden="1" x14ac:dyDescent="0.3">
      <c r="A14781" t="s">
        <v>2156</v>
      </c>
      <c r="B14781" t="s">
        <v>442</v>
      </c>
      <c r="C14781" t="s">
        <v>996</v>
      </c>
      <c r="D14781" t="s">
        <v>1002</v>
      </c>
      <c r="E14781" t="s">
        <v>432</v>
      </c>
      <c r="F14781" t="s">
        <v>433</v>
      </c>
      <c r="H14781" s="2">
        <v>45895</v>
      </c>
      <c r="I14781" t="s">
        <v>19</v>
      </c>
      <c r="J14781" s="3">
        <v>9183</v>
      </c>
      <c r="K14781" s="3">
        <v>4682</v>
      </c>
      <c r="L14781" s="3">
        <v>46.82</v>
      </c>
      <c r="M14781" s="7"/>
      <c r="N14781" s="4">
        <v>-8.6400000000000005E-2</v>
      </c>
      <c r="O14781" s="5">
        <v>0.02</v>
      </c>
    </row>
    <row r="14782" spans="1:15" hidden="1" x14ac:dyDescent="0.3">
      <c r="A14782" t="s">
        <v>2156</v>
      </c>
      <c r="B14782" t="s">
        <v>855</v>
      </c>
      <c r="C14782" t="s">
        <v>996</v>
      </c>
      <c r="D14782" t="s">
        <v>1006</v>
      </c>
      <c r="E14782" t="s">
        <v>55</v>
      </c>
      <c r="F14782" t="s">
        <v>56</v>
      </c>
      <c r="H14782" s="2">
        <v>45895</v>
      </c>
      <c r="I14782" t="s">
        <v>19</v>
      </c>
      <c r="J14782" s="3">
        <v>10315</v>
      </c>
      <c r="K14782" s="3">
        <v>5889</v>
      </c>
      <c r="L14782" s="3">
        <v>58.89</v>
      </c>
      <c r="M14782" s="7"/>
      <c r="N14782" s="4">
        <v>-8.6400000000000005E-2</v>
      </c>
      <c r="O14782" s="5">
        <v>0.02</v>
      </c>
    </row>
    <row r="14783" spans="1:15" hidden="1" x14ac:dyDescent="0.3">
      <c r="A14783" t="s">
        <v>2156</v>
      </c>
      <c r="B14783" t="s">
        <v>855</v>
      </c>
      <c r="C14783" t="s">
        <v>996</v>
      </c>
      <c r="D14783" t="s">
        <v>1007</v>
      </c>
      <c r="E14783" t="s">
        <v>55</v>
      </c>
      <c r="F14783" t="s">
        <v>56</v>
      </c>
      <c r="H14783" s="2">
        <v>45895</v>
      </c>
      <c r="I14783" t="s">
        <v>19</v>
      </c>
      <c r="J14783" s="3">
        <v>5158</v>
      </c>
      <c r="K14783" s="3">
        <v>2945</v>
      </c>
      <c r="L14783" s="3">
        <v>29.45</v>
      </c>
      <c r="M14783" s="7"/>
      <c r="N14783" s="4">
        <v>-8.6400000000000005E-2</v>
      </c>
      <c r="O14783" s="5">
        <v>0.02</v>
      </c>
    </row>
    <row r="14784" spans="1:15" hidden="1" x14ac:dyDescent="0.3">
      <c r="A14784" t="s">
        <v>2156</v>
      </c>
      <c r="B14784" t="s">
        <v>1008</v>
      </c>
      <c r="C14784" t="s">
        <v>996</v>
      </c>
      <c r="D14784" t="s">
        <v>1009</v>
      </c>
      <c r="E14784" t="s">
        <v>35</v>
      </c>
      <c r="F14784" t="s">
        <v>36</v>
      </c>
      <c r="H14784" s="2">
        <v>45895</v>
      </c>
      <c r="I14784" t="s">
        <v>19</v>
      </c>
      <c r="J14784" s="3">
        <v>6067</v>
      </c>
      <c r="K14784" s="3">
        <v>3543</v>
      </c>
      <c r="L14784" s="3">
        <v>35.43</v>
      </c>
      <c r="M14784" s="7"/>
      <c r="N14784" s="4">
        <v>-8.6400000000000005E-2</v>
      </c>
      <c r="O14784" s="5">
        <v>0.02</v>
      </c>
    </row>
    <row r="14785" spans="1:15" hidden="1" x14ac:dyDescent="0.3">
      <c r="A14785" t="s">
        <v>2156</v>
      </c>
      <c r="B14785" t="s">
        <v>1010</v>
      </c>
      <c r="C14785" t="s">
        <v>996</v>
      </c>
      <c r="D14785" t="s">
        <v>1011</v>
      </c>
      <c r="E14785" t="s">
        <v>39</v>
      </c>
      <c r="H14785" s="2">
        <v>45895</v>
      </c>
      <c r="I14785" t="s">
        <v>19</v>
      </c>
      <c r="J14785" s="3">
        <v>6036</v>
      </c>
      <c r="K14785" s="3">
        <v>3525</v>
      </c>
      <c r="L14785" s="3">
        <v>35.25</v>
      </c>
      <c r="M14785" s="7"/>
      <c r="N14785" s="4">
        <v>-8.6400000000000005E-2</v>
      </c>
      <c r="O14785" s="5">
        <v>0.02</v>
      </c>
    </row>
    <row r="14786" spans="1:15" hidden="1" x14ac:dyDescent="0.3">
      <c r="A14786" t="s">
        <v>2156</v>
      </c>
      <c r="B14786" t="s">
        <v>1046</v>
      </c>
      <c r="C14786" t="s">
        <v>33</v>
      </c>
      <c r="D14786" t="s">
        <v>2240</v>
      </c>
      <c r="E14786" t="s">
        <v>244</v>
      </c>
      <c r="F14786" t="s">
        <v>245</v>
      </c>
      <c r="H14786" s="2">
        <v>45895</v>
      </c>
      <c r="I14786" t="s">
        <v>19</v>
      </c>
      <c r="J14786" s="3">
        <v>71282</v>
      </c>
      <c r="K14786" s="3">
        <v>44344</v>
      </c>
      <c r="L14786" s="3">
        <v>443.43</v>
      </c>
      <c r="M14786" s="7"/>
      <c r="N14786" s="4">
        <v>-8.6400000000000005E-2</v>
      </c>
      <c r="O14786" s="5">
        <v>0.02</v>
      </c>
    </row>
    <row r="14787" spans="1:15" hidden="1" x14ac:dyDescent="0.3">
      <c r="A14787" t="s">
        <v>2156</v>
      </c>
      <c r="B14787" t="s">
        <v>1053</v>
      </c>
      <c r="C14787" t="s">
        <v>33</v>
      </c>
      <c r="D14787" t="s">
        <v>2242</v>
      </c>
      <c r="E14787" t="s">
        <v>59</v>
      </c>
      <c r="F14787" t="s">
        <v>60</v>
      </c>
      <c r="H14787" s="2">
        <v>45895</v>
      </c>
      <c r="I14787" t="s">
        <v>19</v>
      </c>
      <c r="J14787" s="3">
        <v>6812</v>
      </c>
      <c r="K14787" s="3">
        <v>4789</v>
      </c>
      <c r="L14787" s="3">
        <v>47.88</v>
      </c>
      <c r="M14787" s="7"/>
      <c r="N14787" s="4">
        <v>-8.6400000000000005E-2</v>
      </c>
      <c r="O14787" s="5">
        <v>0.02</v>
      </c>
    </row>
    <row r="14788" spans="1:15" hidden="1" x14ac:dyDescent="0.3">
      <c r="A14788" t="s">
        <v>2156</v>
      </c>
      <c r="B14788" t="s">
        <v>1024</v>
      </c>
      <c r="C14788" t="s">
        <v>33</v>
      </c>
      <c r="D14788" t="s">
        <v>1025</v>
      </c>
      <c r="E14788" t="s">
        <v>351</v>
      </c>
      <c r="F14788" t="s">
        <v>352</v>
      </c>
      <c r="H14788" s="2">
        <v>45895</v>
      </c>
      <c r="I14788" t="s">
        <v>19</v>
      </c>
      <c r="J14788" s="3">
        <v>26647</v>
      </c>
      <c r="K14788" s="3">
        <v>15574</v>
      </c>
      <c r="L14788" s="3">
        <v>155.74</v>
      </c>
      <c r="M14788" s="7"/>
      <c r="N14788" s="4">
        <v>-8.6400000000000005E-2</v>
      </c>
      <c r="O14788" s="5">
        <v>0.02</v>
      </c>
    </row>
    <row r="14789" spans="1:15" hidden="1" x14ac:dyDescent="0.3">
      <c r="A14789" t="s">
        <v>2156</v>
      </c>
      <c r="B14789" t="s">
        <v>1026</v>
      </c>
      <c r="C14789" t="s">
        <v>33</v>
      </c>
      <c r="D14789" t="s">
        <v>1027</v>
      </c>
      <c r="E14789" t="s">
        <v>351</v>
      </c>
      <c r="F14789" t="s">
        <v>352</v>
      </c>
      <c r="H14789" s="2">
        <v>45895</v>
      </c>
      <c r="I14789" t="s">
        <v>19</v>
      </c>
      <c r="J14789" s="3">
        <v>11992</v>
      </c>
      <c r="K14789" s="3">
        <v>7009</v>
      </c>
      <c r="L14789" s="3">
        <v>70.09</v>
      </c>
      <c r="M14789" s="7"/>
      <c r="N14789" s="4">
        <v>-8.6400000000000005E-2</v>
      </c>
      <c r="O14789" s="5">
        <v>0.02</v>
      </c>
    </row>
    <row r="14790" spans="1:15" hidden="1" x14ac:dyDescent="0.3">
      <c r="A14790" t="s">
        <v>2156</v>
      </c>
      <c r="B14790" t="s">
        <v>1034</v>
      </c>
      <c r="C14790" t="s">
        <v>33</v>
      </c>
      <c r="D14790" t="s">
        <v>1035</v>
      </c>
      <c r="E14790" t="s">
        <v>39</v>
      </c>
      <c r="H14790" s="2">
        <v>45895</v>
      </c>
      <c r="I14790" t="s">
        <v>19</v>
      </c>
      <c r="J14790" s="3">
        <v>50971</v>
      </c>
      <c r="K14790" s="3">
        <v>29830</v>
      </c>
      <c r="L14790" s="3">
        <v>298.3</v>
      </c>
      <c r="M14790" s="7"/>
      <c r="N14790" s="4">
        <v>-8.6400000000000005E-2</v>
      </c>
      <c r="O14790" s="5">
        <v>0.02</v>
      </c>
    </row>
    <row r="14791" spans="1:15" hidden="1" x14ac:dyDescent="0.3">
      <c r="A14791" t="s">
        <v>2156</v>
      </c>
      <c r="B14791" t="s">
        <v>1278</v>
      </c>
      <c r="C14791" t="s">
        <v>41</v>
      </c>
      <c r="D14791" t="s">
        <v>2243</v>
      </c>
      <c r="E14791" t="s">
        <v>35</v>
      </c>
      <c r="F14791" t="s">
        <v>36</v>
      </c>
      <c r="H14791" s="2">
        <v>45895</v>
      </c>
      <c r="I14791" t="s">
        <v>19</v>
      </c>
      <c r="J14791" s="3">
        <v>51923.79</v>
      </c>
      <c r="K14791" s="3">
        <v>32277</v>
      </c>
      <c r="L14791" s="3">
        <v>322.77</v>
      </c>
      <c r="M14791" s="7"/>
      <c r="N14791" s="4">
        <v>-8.6400000000000005E-2</v>
      </c>
      <c r="O14791" s="5">
        <v>0.02</v>
      </c>
    </row>
    <row r="14792" spans="1:15" hidden="1" x14ac:dyDescent="0.3">
      <c r="A14792" t="s">
        <v>2156</v>
      </c>
      <c r="B14792" t="s">
        <v>1060</v>
      </c>
      <c r="C14792" t="s">
        <v>44</v>
      </c>
      <c r="D14792" t="s">
        <v>1061</v>
      </c>
      <c r="E14792" t="s">
        <v>135</v>
      </c>
      <c r="F14792" t="s">
        <v>136</v>
      </c>
      <c r="H14792" s="2">
        <v>45895</v>
      </c>
      <c r="I14792" t="s">
        <v>19</v>
      </c>
      <c r="J14792" s="3">
        <v>114546</v>
      </c>
      <c r="K14792" s="3">
        <v>69617</v>
      </c>
      <c r="L14792" s="3">
        <v>696.17</v>
      </c>
      <c r="M14792" s="7"/>
      <c r="N14792" s="4">
        <v>-8.6400000000000005E-2</v>
      </c>
      <c r="O14792" s="5">
        <v>0.02</v>
      </c>
    </row>
    <row r="14793" spans="1:15" hidden="1" x14ac:dyDescent="0.3">
      <c r="A14793" t="s">
        <v>2156</v>
      </c>
      <c r="B14793" t="s">
        <v>1162</v>
      </c>
      <c r="C14793" t="s">
        <v>44</v>
      </c>
      <c r="D14793" t="s">
        <v>2500</v>
      </c>
      <c r="E14793" t="s">
        <v>16</v>
      </c>
      <c r="F14793" t="s">
        <v>17</v>
      </c>
      <c r="H14793" s="2">
        <v>45895</v>
      </c>
      <c r="I14793" t="s">
        <v>19</v>
      </c>
      <c r="J14793" s="3">
        <v>35800</v>
      </c>
      <c r="K14793" s="3">
        <v>24389.75</v>
      </c>
      <c r="L14793" s="3">
        <v>243.92</v>
      </c>
      <c r="M14793" s="7"/>
      <c r="N14793" s="4">
        <v>-8.6400000000000005E-2</v>
      </c>
      <c r="O14793" s="5">
        <v>0.02</v>
      </c>
    </row>
    <row r="14794" spans="1:15" hidden="1" x14ac:dyDescent="0.3">
      <c r="A14794" t="s">
        <v>2156</v>
      </c>
      <c r="B14794" t="s">
        <v>1166</v>
      </c>
      <c r="C14794" t="s">
        <v>41</v>
      </c>
      <c r="D14794" t="s">
        <v>2501</v>
      </c>
      <c r="E14794" t="s">
        <v>81</v>
      </c>
      <c r="F14794" t="s">
        <v>82</v>
      </c>
      <c r="H14794" s="2">
        <v>45895</v>
      </c>
      <c r="I14794" t="s">
        <v>19</v>
      </c>
      <c r="J14794" s="3">
        <v>17933</v>
      </c>
      <c r="K14794" s="3">
        <v>12217.12</v>
      </c>
      <c r="L14794" s="3">
        <v>122.19</v>
      </c>
      <c r="M14794" s="7"/>
      <c r="N14794" s="4">
        <v>-8.6400000000000005E-2</v>
      </c>
      <c r="O14794" s="5">
        <v>0.02</v>
      </c>
    </row>
    <row r="14795" spans="1:15" hidden="1" x14ac:dyDescent="0.3">
      <c r="A14795" t="s">
        <v>2156</v>
      </c>
      <c r="B14795" t="s">
        <v>1164</v>
      </c>
      <c r="C14795" t="s">
        <v>41</v>
      </c>
      <c r="D14795" t="s">
        <v>2502</v>
      </c>
      <c r="E14795" t="s">
        <v>16</v>
      </c>
      <c r="F14795" t="s">
        <v>17</v>
      </c>
      <c r="H14795" s="2">
        <v>45895</v>
      </c>
      <c r="I14795" t="s">
        <v>19</v>
      </c>
      <c r="J14795" s="3">
        <v>10219</v>
      </c>
      <c r="K14795" s="3">
        <v>6961.36</v>
      </c>
      <c r="L14795" s="3">
        <v>69.64</v>
      </c>
      <c r="M14795" s="7"/>
      <c r="N14795" s="4">
        <v>-8.6400000000000005E-2</v>
      </c>
      <c r="O14795" s="5">
        <v>0.02</v>
      </c>
    </row>
    <row r="14796" spans="1:15" hidden="1" x14ac:dyDescent="0.3">
      <c r="A14796" t="s">
        <v>2156</v>
      </c>
      <c r="B14796" t="s">
        <v>1062</v>
      </c>
      <c r="C14796" t="s">
        <v>41</v>
      </c>
      <c r="D14796" t="s">
        <v>1063</v>
      </c>
      <c r="E14796" t="s">
        <v>16</v>
      </c>
      <c r="F14796" t="s">
        <v>17</v>
      </c>
      <c r="H14796" s="2">
        <v>45895</v>
      </c>
      <c r="I14796" t="s">
        <v>19</v>
      </c>
      <c r="J14796" s="3">
        <v>6272</v>
      </c>
      <c r="K14796" s="3">
        <v>4137</v>
      </c>
      <c r="L14796" s="3">
        <v>41.37</v>
      </c>
      <c r="M14796" s="7"/>
      <c r="N14796" s="4">
        <v>-8.6400000000000005E-2</v>
      </c>
      <c r="O14796" s="5">
        <v>0.02</v>
      </c>
    </row>
    <row r="14797" spans="1:15" hidden="1" x14ac:dyDescent="0.3">
      <c r="A14797" t="s">
        <v>2156</v>
      </c>
      <c r="B14797" t="s">
        <v>1064</v>
      </c>
      <c r="C14797" t="s">
        <v>44</v>
      </c>
      <c r="D14797" t="s">
        <v>1065</v>
      </c>
      <c r="E14797" t="s">
        <v>81</v>
      </c>
      <c r="F14797" t="s">
        <v>82</v>
      </c>
      <c r="H14797" s="2">
        <v>45895</v>
      </c>
      <c r="I14797" t="s">
        <v>19</v>
      </c>
      <c r="J14797" s="3">
        <v>30473</v>
      </c>
      <c r="K14797" s="3">
        <v>17399</v>
      </c>
      <c r="L14797" s="3">
        <v>173.98</v>
      </c>
      <c r="M14797" s="7"/>
      <c r="N14797" s="4">
        <v>-8.6400000000000005E-2</v>
      </c>
      <c r="O14797" s="5">
        <v>0.02</v>
      </c>
    </row>
    <row r="14798" spans="1:15" hidden="1" x14ac:dyDescent="0.3">
      <c r="A14798" t="s">
        <v>2156</v>
      </c>
      <c r="B14798" t="s">
        <v>1182</v>
      </c>
      <c r="C14798" t="s">
        <v>41</v>
      </c>
      <c r="D14798" t="s">
        <v>2503</v>
      </c>
      <c r="E14798" t="s">
        <v>16</v>
      </c>
      <c r="F14798" t="s">
        <v>17</v>
      </c>
      <c r="H14798" s="2">
        <v>45895</v>
      </c>
      <c r="I14798" t="s">
        <v>19</v>
      </c>
      <c r="J14798" s="3">
        <v>63488</v>
      </c>
      <c r="K14798" s="3">
        <v>44603.77</v>
      </c>
      <c r="L14798" s="3">
        <v>446.05</v>
      </c>
      <c r="M14798" s="7"/>
      <c r="N14798" s="4">
        <v>-8.6400000000000005E-2</v>
      </c>
      <c r="O14798" s="5">
        <v>0.02</v>
      </c>
    </row>
    <row r="14799" spans="1:15" hidden="1" x14ac:dyDescent="0.3">
      <c r="A14799" t="s">
        <v>2156</v>
      </c>
      <c r="B14799" t="s">
        <v>900</v>
      </c>
      <c r="C14799" t="s">
        <v>41</v>
      </c>
      <c r="D14799" t="s">
        <v>2504</v>
      </c>
      <c r="E14799" t="s">
        <v>135</v>
      </c>
      <c r="F14799" t="s">
        <v>136</v>
      </c>
      <c r="H14799" s="2">
        <v>45895</v>
      </c>
      <c r="I14799" t="s">
        <v>19</v>
      </c>
      <c r="J14799" s="3">
        <v>37938</v>
      </c>
      <c r="K14799" s="3">
        <v>26612.68</v>
      </c>
      <c r="L14799" s="3">
        <v>266.13</v>
      </c>
      <c r="M14799" s="7"/>
      <c r="N14799" s="4">
        <v>-8.6400000000000005E-2</v>
      </c>
      <c r="O14799" s="5">
        <v>0.02</v>
      </c>
    </row>
    <row r="14800" spans="1:15" hidden="1" x14ac:dyDescent="0.3">
      <c r="A14800" t="s">
        <v>2156</v>
      </c>
      <c r="B14800" t="s">
        <v>359</v>
      </c>
      <c r="C14800" t="s">
        <v>41</v>
      </c>
      <c r="D14800" t="s">
        <v>2472</v>
      </c>
      <c r="E14800" t="s">
        <v>356</v>
      </c>
      <c r="F14800" t="s">
        <v>357</v>
      </c>
      <c r="H14800" s="2">
        <v>45895</v>
      </c>
      <c r="I14800" t="s">
        <v>19</v>
      </c>
      <c r="J14800" s="3">
        <v>40839</v>
      </c>
      <c r="K14800" s="3">
        <v>28692.62</v>
      </c>
      <c r="L14800" s="3">
        <v>286.93</v>
      </c>
      <c r="M14800" s="7"/>
      <c r="N14800" s="4">
        <v>-8.6400000000000005E-2</v>
      </c>
      <c r="O14800" s="5">
        <v>0.02</v>
      </c>
    </row>
    <row r="14801" spans="1:15" hidden="1" x14ac:dyDescent="0.3">
      <c r="A14801" t="s">
        <v>2156</v>
      </c>
      <c r="B14801" t="s">
        <v>1202</v>
      </c>
      <c r="C14801" t="s">
        <v>41</v>
      </c>
      <c r="D14801" t="s">
        <v>2505</v>
      </c>
      <c r="E14801" t="s">
        <v>35</v>
      </c>
      <c r="F14801" t="s">
        <v>36</v>
      </c>
      <c r="H14801" s="2">
        <v>45895</v>
      </c>
      <c r="I14801" t="s">
        <v>19</v>
      </c>
      <c r="J14801" s="3">
        <v>69371.48</v>
      </c>
      <c r="K14801" s="3">
        <v>48737.01</v>
      </c>
      <c r="L14801" s="3">
        <v>487.38</v>
      </c>
      <c r="M14801" s="7"/>
      <c r="N14801" s="4">
        <v>-8.6400000000000005E-2</v>
      </c>
      <c r="O14801" s="5">
        <v>0.02</v>
      </c>
    </row>
    <row r="14802" spans="1:15" hidden="1" x14ac:dyDescent="0.3">
      <c r="A14802" t="s">
        <v>2156</v>
      </c>
      <c r="B14802" t="s">
        <v>1066</v>
      </c>
      <c r="C14802" t="s">
        <v>41</v>
      </c>
      <c r="D14802" t="s">
        <v>1067</v>
      </c>
      <c r="E14802" t="s">
        <v>302</v>
      </c>
      <c r="F14802" t="s">
        <v>303</v>
      </c>
      <c r="H14802" s="2">
        <v>45895</v>
      </c>
      <c r="I14802" t="s">
        <v>19</v>
      </c>
      <c r="J14802" s="3">
        <v>21107</v>
      </c>
      <c r="K14802" s="3">
        <v>13992</v>
      </c>
      <c r="L14802" s="3">
        <v>139.91</v>
      </c>
      <c r="M14802" s="7"/>
      <c r="N14802" s="4">
        <v>-8.6400000000000005E-2</v>
      </c>
      <c r="O14802" s="5">
        <v>0.02</v>
      </c>
    </row>
    <row r="14803" spans="1:15" hidden="1" x14ac:dyDescent="0.3">
      <c r="A14803" t="s">
        <v>2156</v>
      </c>
      <c r="B14803" t="s">
        <v>1196</v>
      </c>
      <c r="C14803" t="s">
        <v>41</v>
      </c>
      <c r="D14803" t="s">
        <v>2506</v>
      </c>
      <c r="E14803" t="s">
        <v>81</v>
      </c>
      <c r="F14803" t="s">
        <v>82</v>
      </c>
      <c r="H14803" s="2">
        <v>45895</v>
      </c>
      <c r="I14803" t="s">
        <v>19</v>
      </c>
      <c r="J14803" s="3">
        <v>57634</v>
      </c>
      <c r="K14803" s="3">
        <v>40491.49</v>
      </c>
      <c r="L14803" s="3">
        <v>404.92</v>
      </c>
      <c r="M14803" s="7"/>
      <c r="N14803" s="4">
        <v>-8.6400000000000005E-2</v>
      </c>
      <c r="O14803" s="5">
        <v>0.02</v>
      </c>
    </row>
    <row r="14804" spans="1:15" hidden="1" x14ac:dyDescent="0.3">
      <c r="A14804" t="s">
        <v>2156</v>
      </c>
      <c r="B14804" t="s">
        <v>1245</v>
      </c>
      <c r="C14804" t="s">
        <v>41</v>
      </c>
      <c r="D14804" t="s">
        <v>2245</v>
      </c>
      <c r="E14804" t="s">
        <v>22</v>
      </c>
      <c r="F14804" t="s">
        <v>23</v>
      </c>
      <c r="H14804" s="2">
        <v>45895</v>
      </c>
      <c r="I14804" t="s">
        <v>19</v>
      </c>
      <c r="J14804" s="3">
        <v>27193</v>
      </c>
      <c r="K14804" s="3">
        <v>19104</v>
      </c>
      <c r="L14804" s="3">
        <v>191.03</v>
      </c>
      <c r="M14804" s="7"/>
      <c r="N14804" s="4">
        <v>-8.6400000000000005E-2</v>
      </c>
      <c r="O14804" s="5">
        <v>0.02</v>
      </c>
    </row>
    <row r="14805" spans="1:15" hidden="1" x14ac:dyDescent="0.3">
      <c r="A14805" t="s">
        <v>2156</v>
      </c>
      <c r="B14805" t="s">
        <v>959</v>
      </c>
      <c r="C14805" t="s">
        <v>41</v>
      </c>
      <c r="D14805" t="s">
        <v>2246</v>
      </c>
      <c r="E14805" t="s">
        <v>337</v>
      </c>
      <c r="F14805" t="s">
        <v>338</v>
      </c>
      <c r="H14805" s="2">
        <v>45895</v>
      </c>
      <c r="I14805" t="s">
        <v>19</v>
      </c>
      <c r="J14805" s="3">
        <v>68431</v>
      </c>
      <c r="K14805" s="3">
        <v>48088</v>
      </c>
      <c r="L14805" s="3">
        <v>480.88</v>
      </c>
      <c r="M14805" s="7"/>
      <c r="N14805" s="4">
        <v>-8.6400000000000005E-2</v>
      </c>
      <c r="O14805" s="5">
        <v>0.02</v>
      </c>
    </row>
    <row r="14806" spans="1:15" hidden="1" x14ac:dyDescent="0.3">
      <c r="A14806" t="s">
        <v>2156</v>
      </c>
      <c r="B14806" t="s">
        <v>594</v>
      </c>
      <c r="C14806" t="s">
        <v>41</v>
      </c>
      <c r="D14806" t="s">
        <v>2247</v>
      </c>
      <c r="E14806" t="s">
        <v>16</v>
      </c>
      <c r="F14806" t="s">
        <v>17</v>
      </c>
      <c r="H14806" s="2">
        <v>45895</v>
      </c>
      <c r="I14806" t="s">
        <v>19</v>
      </c>
      <c r="J14806" s="3">
        <v>51179</v>
      </c>
      <c r="K14806" s="3">
        <v>36160</v>
      </c>
      <c r="L14806" s="3">
        <v>361.6</v>
      </c>
      <c r="M14806" s="7"/>
      <c r="N14806" s="4">
        <v>-8.6400000000000005E-2</v>
      </c>
      <c r="O14806" s="5">
        <v>0.02</v>
      </c>
    </row>
    <row r="14807" spans="1:15" hidden="1" x14ac:dyDescent="0.3">
      <c r="A14807" t="s">
        <v>2156</v>
      </c>
      <c r="B14807" t="s">
        <v>1255</v>
      </c>
      <c r="C14807" t="s">
        <v>41</v>
      </c>
      <c r="D14807" t="s">
        <v>2248</v>
      </c>
      <c r="E14807" t="s">
        <v>35</v>
      </c>
      <c r="F14807" t="s">
        <v>36</v>
      </c>
      <c r="H14807" s="2">
        <v>45895</v>
      </c>
      <c r="I14807" t="s">
        <v>19</v>
      </c>
      <c r="J14807" s="3">
        <v>22869</v>
      </c>
      <c r="K14807" s="3">
        <v>16066</v>
      </c>
      <c r="L14807" s="3">
        <v>160.65</v>
      </c>
      <c r="M14807" s="7"/>
      <c r="N14807" s="4">
        <v>-8.6400000000000005E-2</v>
      </c>
      <c r="O14807" s="5">
        <v>0.02</v>
      </c>
    </row>
    <row r="14808" spans="1:15" hidden="1" x14ac:dyDescent="0.3">
      <c r="A14808" t="s">
        <v>2156</v>
      </c>
      <c r="B14808" t="s">
        <v>79</v>
      </c>
      <c r="C14808" t="s">
        <v>44</v>
      </c>
      <c r="D14808" t="s">
        <v>1076</v>
      </c>
      <c r="E14808" t="s">
        <v>81</v>
      </c>
      <c r="F14808" t="s">
        <v>82</v>
      </c>
      <c r="H14808" s="2">
        <v>45895</v>
      </c>
      <c r="I14808" t="s">
        <v>19</v>
      </c>
      <c r="J14808" s="3">
        <v>62480</v>
      </c>
      <c r="K14808" s="3">
        <v>41214</v>
      </c>
      <c r="L14808" s="3">
        <v>412.14</v>
      </c>
      <c r="M14808" s="7"/>
      <c r="N14808" s="4">
        <v>-8.6400000000000005E-2</v>
      </c>
      <c r="O14808" s="5">
        <v>0.02</v>
      </c>
    </row>
    <row r="14809" spans="1:15" hidden="1" x14ac:dyDescent="0.3">
      <c r="A14809" t="s">
        <v>2156</v>
      </c>
      <c r="B14809" t="s">
        <v>1257</v>
      </c>
      <c r="C14809" t="s">
        <v>41</v>
      </c>
      <c r="D14809" t="s">
        <v>2249</v>
      </c>
      <c r="E14809" t="s">
        <v>1082</v>
      </c>
      <c r="F14809" t="s">
        <v>1083</v>
      </c>
      <c r="H14809" s="2">
        <v>45895</v>
      </c>
      <c r="I14809" t="s">
        <v>19</v>
      </c>
      <c r="J14809" s="3">
        <v>30942</v>
      </c>
      <c r="K14809" s="3">
        <v>21738</v>
      </c>
      <c r="L14809" s="3">
        <v>217.37</v>
      </c>
      <c r="M14809" s="7"/>
      <c r="N14809" s="4">
        <v>-8.6400000000000005E-2</v>
      </c>
      <c r="O14809" s="5">
        <v>0.02</v>
      </c>
    </row>
    <row r="14810" spans="1:15" hidden="1" x14ac:dyDescent="0.3">
      <c r="A14810" t="s">
        <v>2156</v>
      </c>
      <c r="B14810" t="s">
        <v>1253</v>
      </c>
      <c r="C14810" t="s">
        <v>44</v>
      </c>
      <c r="D14810" t="s">
        <v>2252</v>
      </c>
      <c r="E14810" t="s">
        <v>16</v>
      </c>
      <c r="F14810" t="s">
        <v>17</v>
      </c>
      <c r="H14810" s="2">
        <v>45895</v>
      </c>
      <c r="I14810" t="s">
        <v>19</v>
      </c>
      <c r="J14810" s="3">
        <v>19896</v>
      </c>
      <c r="K14810" s="3">
        <v>13977</v>
      </c>
      <c r="L14810" s="3">
        <v>139.77000000000001</v>
      </c>
      <c r="M14810" s="7"/>
      <c r="N14810" s="4">
        <v>-8.6400000000000005E-2</v>
      </c>
      <c r="O14810" s="5">
        <v>0.02</v>
      </c>
    </row>
    <row r="14811" spans="1:15" hidden="1" x14ac:dyDescent="0.3">
      <c r="A14811" t="s">
        <v>2156</v>
      </c>
      <c r="B14811" t="s">
        <v>1263</v>
      </c>
      <c r="C14811" t="s">
        <v>41</v>
      </c>
      <c r="D14811" t="s">
        <v>2253</v>
      </c>
      <c r="E14811" t="s">
        <v>316</v>
      </c>
      <c r="F14811" t="s">
        <v>317</v>
      </c>
      <c r="H14811" s="2">
        <v>45895</v>
      </c>
      <c r="I14811" t="s">
        <v>19</v>
      </c>
      <c r="J14811" s="3">
        <v>13591</v>
      </c>
      <c r="K14811" s="3">
        <v>9548</v>
      </c>
      <c r="L14811" s="3">
        <v>95.47</v>
      </c>
      <c r="M14811" s="7"/>
      <c r="N14811" s="4">
        <v>-8.6400000000000005E-2</v>
      </c>
      <c r="O14811" s="5">
        <v>0.02</v>
      </c>
    </row>
    <row r="14812" spans="1:15" hidden="1" x14ac:dyDescent="0.3">
      <c r="A14812" t="s">
        <v>2156</v>
      </c>
      <c r="B14812" t="s">
        <v>1270</v>
      </c>
      <c r="C14812" t="s">
        <v>41</v>
      </c>
      <c r="D14812" t="s">
        <v>2254</v>
      </c>
      <c r="E14812" t="s">
        <v>59</v>
      </c>
      <c r="F14812" t="s">
        <v>60</v>
      </c>
      <c r="H14812" s="2">
        <v>45895</v>
      </c>
      <c r="I14812" t="s">
        <v>19</v>
      </c>
      <c r="J14812" s="3">
        <v>38778</v>
      </c>
      <c r="K14812" s="3">
        <v>27243</v>
      </c>
      <c r="L14812" s="3">
        <v>272.43</v>
      </c>
      <c r="M14812" s="7"/>
      <c r="N14812" s="4">
        <v>-8.6400000000000005E-2</v>
      </c>
      <c r="O14812" s="5">
        <v>0.02</v>
      </c>
    </row>
    <row r="14813" spans="1:15" hidden="1" x14ac:dyDescent="0.3">
      <c r="A14813" t="s">
        <v>2156</v>
      </c>
      <c r="B14813" t="s">
        <v>1272</v>
      </c>
      <c r="C14813" t="s">
        <v>41</v>
      </c>
      <c r="D14813" t="s">
        <v>2255</v>
      </c>
      <c r="E14813" t="s">
        <v>22</v>
      </c>
      <c r="F14813" t="s">
        <v>23</v>
      </c>
      <c r="H14813" s="2">
        <v>45895</v>
      </c>
      <c r="I14813" t="s">
        <v>19</v>
      </c>
      <c r="J14813" s="3">
        <v>10532</v>
      </c>
      <c r="K14813" s="3">
        <v>7399</v>
      </c>
      <c r="L14813" s="3">
        <v>73.989999999999995</v>
      </c>
      <c r="M14813" s="7"/>
      <c r="N14813" s="4">
        <v>-8.6400000000000005E-2</v>
      </c>
      <c r="O14813" s="5">
        <v>0.02</v>
      </c>
    </row>
    <row r="14814" spans="1:15" hidden="1" x14ac:dyDescent="0.3">
      <c r="A14814" t="s">
        <v>2156</v>
      </c>
      <c r="B14814" t="s">
        <v>1280</v>
      </c>
      <c r="C14814" t="s">
        <v>44</v>
      </c>
      <c r="D14814" t="s">
        <v>2258</v>
      </c>
      <c r="E14814" t="s">
        <v>129</v>
      </c>
      <c r="F14814" t="s">
        <v>130</v>
      </c>
      <c r="H14814" s="2">
        <v>45895</v>
      </c>
      <c r="I14814" t="s">
        <v>19</v>
      </c>
      <c r="J14814" s="3">
        <v>41140</v>
      </c>
      <c r="K14814" s="3">
        <v>28903</v>
      </c>
      <c r="L14814" s="3">
        <v>289.02</v>
      </c>
      <c r="M14814" s="7"/>
      <c r="N14814" s="4">
        <v>-8.6400000000000005E-2</v>
      </c>
      <c r="O14814" s="5">
        <v>0.02</v>
      </c>
    </row>
    <row r="14815" spans="1:15" hidden="1" x14ac:dyDescent="0.3">
      <c r="A14815" t="s">
        <v>2156</v>
      </c>
      <c r="B14815" t="s">
        <v>433</v>
      </c>
      <c r="C14815" t="s">
        <v>41</v>
      </c>
      <c r="D14815" t="s">
        <v>2260</v>
      </c>
      <c r="E14815" t="s">
        <v>432</v>
      </c>
      <c r="F14815" t="s">
        <v>433</v>
      </c>
      <c r="H14815" s="2">
        <v>45895</v>
      </c>
      <c r="I14815" t="s">
        <v>19</v>
      </c>
      <c r="J14815" s="3">
        <v>50253</v>
      </c>
      <c r="K14815" s="3">
        <v>35305</v>
      </c>
      <c r="L14815" s="3">
        <v>353.04</v>
      </c>
      <c r="M14815" s="7"/>
      <c r="N14815" s="4">
        <v>-8.6400000000000005E-2</v>
      </c>
      <c r="O14815" s="5">
        <v>0.02</v>
      </c>
    </row>
    <row r="14816" spans="1:15" hidden="1" x14ac:dyDescent="0.3">
      <c r="A14816" t="s">
        <v>2156</v>
      </c>
      <c r="B14816" t="s">
        <v>840</v>
      </c>
      <c r="C14816" t="s">
        <v>44</v>
      </c>
      <c r="D14816" t="s">
        <v>2262</v>
      </c>
      <c r="E14816" t="s">
        <v>81</v>
      </c>
      <c r="F14816" t="s">
        <v>82</v>
      </c>
      <c r="H14816" s="2">
        <v>45895</v>
      </c>
      <c r="I14816" t="s">
        <v>19</v>
      </c>
      <c r="J14816" s="3">
        <v>37124</v>
      </c>
      <c r="K14816" s="3">
        <v>25505</v>
      </c>
      <c r="L14816" s="3">
        <v>255.04</v>
      </c>
      <c r="M14816" s="7"/>
      <c r="N14816" s="4">
        <v>-8.6400000000000005E-2</v>
      </c>
      <c r="O14816" s="5">
        <v>0.02</v>
      </c>
    </row>
    <row r="14817" spans="1:15" hidden="1" x14ac:dyDescent="0.3">
      <c r="A14817" t="s">
        <v>2156</v>
      </c>
      <c r="B14817" t="s">
        <v>913</v>
      </c>
      <c r="C14817" t="s">
        <v>41</v>
      </c>
      <c r="D14817" t="s">
        <v>2264</v>
      </c>
      <c r="E14817" t="s">
        <v>26</v>
      </c>
      <c r="F14817" t="s">
        <v>27</v>
      </c>
      <c r="H14817" s="2">
        <v>45895</v>
      </c>
      <c r="I14817" t="s">
        <v>19</v>
      </c>
      <c r="J14817" s="3">
        <v>98555</v>
      </c>
      <c r="K14817" s="3">
        <v>67710</v>
      </c>
      <c r="L14817" s="3">
        <v>677.1</v>
      </c>
      <c r="M14817" s="7"/>
      <c r="N14817" s="4">
        <v>-8.6400000000000005E-2</v>
      </c>
      <c r="O14817" s="5">
        <v>0.02</v>
      </c>
    </row>
    <row r="14818" spans="1:15" hidden="1" x14ac:dyDescent="0.3">
      <c r="A14818" t="s">
        <v>2156</v>
      </c>
      <c r="B14818" t="s">
        <v>1265</v>
      </c>
      <c r="C14818" t="s">
        <v>44</v>
      </c>
      <c r="D14818" t="s">
        <v>2265</v>
      </c>
      <c r="E14818" t="s">
        <v>112</v>
      </c>
      <c r="F14818" t="s">
        <v>113</v>
      </c>
      <c r="H14818" s="2">
        <v>45895</v>
      </c>
      <c r="I14818" t="s">
        <v>19</v>
      </c>
      <c r="J14818" s="3">
        <v>59284</v>
      </c>
      <c r="K14818" s="3">
        <v>41650</v>
      </c>
      <c r="L14818" s="3">
        <v>416.49</v>
      </c>
      <c r="M14818" s="7"/>
      <c r="N14818" s="4">
        <v>-8.6400000000000005E-2</v>
      </c>
      <c r="O14818" s="5">
        <v>0.02</v>
      </c>
    </row>
    <row r="14819" spans="1:15" hidden="1" x14ac:dyDescent="0.3">
      <c r="A14819" t="s">
        <v>2156</v>
      </c>
      <c r="B14819" t="s">
        <v>780</v>
      </c>
      <c r="C14819" t="s">
        <v>41</v>
      </c>
      <c r="D14819" t="s">
        <v>1079</v>
      </c>
      <c r="E14819" t="s">
        <v>35</v>
      </c>
      <c r="F14819" t="s">
        <v>36</v>
      </c>
      <c r="H14819" s="2">
        <v>45895</v>
      </c>
      <c r="I14819" t="s">
        <v>19</v>
      </c>
      <c r="J14819" s="3">
        <v>50831</v>
      </c>
      <c r="K14819" s="3">
        <v>35711</v>
      </c>
      <c r="L14819" s="3">
        <v>357.1</v>
      </c>
      <c r="M14819" s="7"/>
      <c r="N14819" s="4">
        <v>-8.6400000000000005E-2</v>
      </c>
      <c r="O14819" s="5">
        <v>0.02</v>
      </c>
    </row>
    <row r="14820" spans="1:15" hidden="1" x14ac:dyDescent="0.3">
      <c r="A14820" t="s">
        <v>2156</v>
      </c>
      <c r="B14820" t="s">
        <v>1050</v>
      </c>
      <c r="C14820" t="s">
        <v>41</v>
      </c>
      <c r="D14820" t="s">
        <v>2268</v>
      </c>
      <c r="E14820" t="s">
        <v>81</v>
      </c>
      <c r="F14820" t="s">
        <v>82</v>
      </c>
      <c r="H14820" s="2">
        <v>45895</v>
      </c>
      <c r="I14820" t="s">
        <v>19</v>
      </c>
      <c r="J14820" s="3">
        <v>103029</v>
      </c>
      <c r="K14820" s="3">
        <v>72383</v>
      </c>
      <c r="L14820" s="3">
        <v>723.83</v>
      </c>
      <c r="M14820" s="7"/>
      <c r="N14820" s="4">
        <v>-8.6400000000000005E-2</v>
      </c>
      <c r="O14820" s="5">
        <v>0.02</v>
      </c>
    </row>
    <row r="14821" spans="1:15" hidden="1" x14ac:dyDescent="0.3">
      <c r="A14821" t="s">
        <v>2156</v>
      </c>
      <c r="B14821" t="s">
        <v>436</v>
      </c>
      <c r="C14821" t="s">
        <v>41</v>
      </c>
      <c r="D14821" t="s">
        <v>2269</v>
      </c>
      <c r="E14821" t="s">
        <v>316</v>
      </c>
      <c r="F14821" t="s">
        <v>317</v>
      </c>
      <c r="H14821" s="2">
        <v>45895</v>
      </c>
      <c r="I14821" t="s">
        <v>19</v>
      </c>
      <c r="J14821" s="3">
        <v>155060</v>
      </c>
      <c r="K14821" s="3">
        <v>108937</v>
      </c>
      <c r="L14821" s="3">
        <v>1089.3699999999999</v>
      </c>
      <c r="M14821" s="7"/>
      <c r="N14821" s="4">
        <v>-8.6400000000000005E-2</v>
      </c>
      <c r="O14821" s="5">
        <v>0.02</v>
      </c>
    </row>
    <row r="14822" spans="1:15" hidden="1" x14ac:dyDescent="0.3">
      <c r="A14822" t="s">
        <v>2156</v>
      </c>
      <c r="B14822" t="s">
        <v>1080</v>
      </c>
      <c r="C14822" t="s">
        <v>44</v>
      </c>
      <c r="D14822" t="s">
        <v>1081</v>
      </c>
      <c r="E14822" t="s">
        <v>1082</v>
      </c>
      <c r="F14822" t="s">
        <v>1083</v>
      </c>
      <c r="H14822" s="2">
        <v>45895</v>
      </c>
      <c r="I14822" t="s">
        <v>19</v>
      </c>
      <c r="J14822" s="3">
        <v>30567</v>
      </c>
      <c r="K14822" s="3">
        <v>20163</v>
      </c>
      <c r="L14822" s="3">
        <v>201.62</v>
      </c>
      <c r="M14822" s="7"/>
      <c r="N14822" s="4">
        <v>-8.6400000000000005E-2</v>
      </c>
      <c r="O14822" s="5">
        <v>0.02</v>
      </c>
    </row>
    <row r="14823" spans="1:15" hidden="1" x14ac:dyDescent="0.3">
      <c r="A14823" t="s">
        <v>2156</v>
      </c>
      <c r="B14823" t="s">
        <v>955</v>
      </c>
      <c r="C14823" t="s">
        <v>325</v>
      </c>
      <c r="D14823" t="s">
        <v>1084</v>
      </c>
      <c r="E14823" t="s">
        <v>81</v>
      </c>
      <c r="F14823" t="s">
        <v>82</v>
      </c>
      <c r="H14823" s="2">
        <v>45895</v>
      </c>
      <c r="I14823" t="s">
        <v>19</v>
      </c>
      <c r="J14823" s="3">
        <v>9711</v>
      </c>
      <c r="K14823" s="3">
        <v>6822</v>
      </c>
      <c r="L14823" s="3">
        <v>68.22</v>
      </c>
      <c r="M14823" s="7"/>
      <c r="N14823" s="4">
        <v>-8.6400000000000005E-2</v>
      </c>
      <c r="O14823" s="5">
        <v>0.02</v>
      </c>
    </row>
    <row r="14824" spans="1:15" hidden="1" x14ac:dyDescent="0.3">
      <c r="A14824" t="s">
        <v>2156</v>
      </c>
      <c r="B14824" t="s">
        <v>1087</v>
      </c>
      <c r="C14824" t="s">
        <v>41</v>
      </c>
      <c r="D14824" t="s">
        <v>1088</v>
      </c>
      <c r="E14824" t="s">
        <v>30</v>
      </c>
      <c r="F14824" t="s">
        <v>31</v>
      </c>
      <c r="H14824" s="2">
        <v>45895</v>
      </c>
      <c r="I14824" t="s">
        <v>19</v>
      </c>
      <c r="J14824" s="3">
        <v>14481</v>
      </c>
      <c r="K14824" s="3">
        <v>10173</v>
      </c>
      <c r="L14824" s="3">
        <v>101.73</v>
      </c>
      <c r="M14824" s="7"/>
      <c r="N14824" s="4">
        <v>-8.6400000000000005E-2</v>
      </c>
      <c r="O14824" s="5">
        <v>0.02</v>
      </c>
    </row>
    <row r="14825" spans="1:15" hidden="1" x14ac:dyDescent="0.3">
      <c r="A14825" t="s">
        <v>2156</v>
      </c>
      <c r="B14825" t="s">
        <v>1089</v>
      </c>
      <c r="C14825" t="s">
        <v>41</v>
      </c>
      <c r="D14825" t="s">
        <v>1090</v>
      </c>
      <c r="E14825" t="s">
        <v>30</v>
      </c>
      <c r="F14825" t="s">
        <v>31</v>
      </c>
      <c r="H14825" s="2">
        <v>45895</v>
      </c>
      <c r="I14825" t="s">
        <v>19</v>
      </c>
      <c r="J14825" s="3">
        <v>14481</v>
      </c>
      <c r="K14825" s="3">
        <v>10173</v>
      </c>
      <c r="L14825" s="3">
        <v>101.73</v>
      </c>
      <c r="M14825" s="7"/>
      <c r="N14825" s="4">
        <v>-8.6400000000000005E-2</v>
      </c>
      <c r="O14825" s="5">
        <v>0.02</v>
      </c>
    </row>
    <row r="14826" spans="1:15" hidden="1" x14ac:dyDescent="0.3">
      <c r="A14826" t="s">
        <v>2156</v>
      </c>
      <c r="B14826" t="s">
        <v>1091</v>
      </c>
      <c r="C14826" t="s">
        <v>41</v>
      </c>
      <c r="D14826" t="s">
        <v>1092</v>
      </c>
      <c r="E14826" t="s">
        <v>30</v>
      </c>
      <c r="F14826" t="s">
        <v>31</v>
      </c>
      <c r="H14826" s="2">
        <v>45895</v>
      </c>
      <c r="I14826" t="s">
        <v>19</v>
      </c>
      <c r="J14826" s="3">
        <v>14481</v>
      </c>
      <c r="K14826" s="3">
        <v>10173</v>
      </c>
      <c r="L14826" s="3">
        <v>101.73</v>
      </c>
      <c r="M14826" s="7"/>
      <c r="N14826" s="4">
        <v>-8.6400000000000005E-2</v>
      </c>
      <c r="O14826" s="5">
        <v>0.02</v>
      </c>
    </row>
    <row r="14827" spans="1:15" hidden="1" x14ac:dyDescent="0.3">
      <c r="A14827" t="s">
        <v>2156</v>
      </c>
      <c r="B14827" t="s">
        <v>829</v>
      </c>
      <c r="C14827" t="s">
        <v>41</v>
      </c>
      <c r="D14827" t="s">
        <v>1093</v>
      </c>
      <c r="E14827" t="s">
        <v>26</v>
      </c>
      <c r="F14827" t="s">
        <v>27</v>
      </c>
      <c r="H14827" s="2">
        <v>45895</v>
      </c>
      <c r="I14827" t="s">
        <v>19</v>
      </c>
      <c r="J14827" s="3">
        <v>26576</v>
      </c>
      <c r="K14827" s="3">
        <v>18671</v>
      </c>
      <c r="L14827" s="3">
        <v>186.71</v>
      </c>
      <c r="M14827" s="7"/>
      <c r="N14827" s="4">
        <v>-8.6400000000000005E-2</v>
      </c>
      <c r="O14827" s="5">
        <v>0.02</v>
      </c>
    </row>
    <row r="14828" spans="1:15" hidden="1" x14ac:dyDescent="0.3">
      <c r="A14828" t="s">
        <v>2156</v>
      </c>
      <c r="B14828" t="s">
        <v>1094</v>
      </c>
      <c r="C14828" t="s">
        <v>44</v>
      </c>
      <c r="D14828" t="s">
        <v>1095</v>
      </c>
      <c r="E14828" t="s">
        <v>16</v>
      </c>
      <c r="F14828" t="s">
        <v>17</v>
      </c>
      <c r="H14828" s="2">
        <v>45895</v>
      </c>
      <c r="I14828" t="s">
        <v>19</v>
      </c>
      <c r="J14828" s="3">
        <v>120808</v>
      </c>
      <c r="K14828" s="3">
        <v>82998</v>
      </c>
      <c r="L14828" s="3">
        <v>829.98</v>
      </c>
      <c r="M14828" s="7"/>
      <c r="N14828" s="4">
        <v>-8.6400000000000005E-2</v>
      </c>
      <c r="O14828" s="5">
        <v>0.02</v>
      </c>
    </row>
    <row r="14829" spans="1:15" hidden="1" x14ac:dyDescent="0.3">
      <c r="A14829" t="s">
        <v>2156</v>
      </c>
      <c r="B14829" t="s">
        <v>1096</v>
      </c>
      <c r="C14829" t="s">
        <v>41</v>
      </c>
      <c r="D14829" t="s">
        <v>1097</v>
      </c>
      <c r="E14829" t="s">
        <v>16</v>
      </c>
      <c r="F14829" t="s">
        <v>17</v>
      </c>
      <c r="H14829" s="2">
        <v>45895</v>
      </c>
      <c r="I14829" t="s">
        <v>19</v>
      </c>
      <c r="J14829" s="3">
        <v>17515</v>
      </c>
      <c r="K14829" s="3">
        <v>12305</v>
      </c>
      <c r="L14829" s="3">
        <v>123.05</v>
      </c>
      <c r="M14829" s="7"/>
      <c r="N14829" s="4">
        <v>-8.6400000000000005E-2</v>
      </c>
      <c r="O14829" s="5">
        <v>0.02</v>
      </c>
    </row>
    <row r="14830" spans="1:15" hidden="1" x14ac:dyDescent="0.3">
      <c r="A14830" t="s">
        <v>2156</v>
      </c>
      <c r="B14830" t="s">
        <v>2507</v>
      </c>
      <c r="C14830" t="s">
        <v>41</v>
      </c>
      <c r="D14830" t="s">
        <v>2508</v>
      </c>
      <c r="E14830" t="s">
        <v>129</v>
      </c>
      <c r="F14830" t="s">
        <v>130</v>
      </c>
      <c r="H14830" s="2">
        <v>45895</v>
      </c>
      <c r="I14830" t="s">
        <v>19</v>
      </c>
      <c r="J14830" s="3">
        <v>31309</v>
      </c>
      <c r="K14830" s="3">
        <v>18425.22</v>
      </c>
      <c r="L14830" s="3">
        <v>184.25</v>
      </c>
      <c r="M14830" s="7"/>
      <c r="N14830" s="4">
        <v>-8.6400000000000005E-2</v>
      </c>
      <c r="O14830" s="5">
        <v>0.02</v>
      </c>
    </row>
    <row r="14831" spans="1:15" hidden="1" x14ac:dyDescent="0.3">
      <c r="A14831" t="s">
        <v>2156</v>
      </c>
      <c r="B14831" t="s">
        <v>1098</v>
      </c>
      <c r="C14831" t="s">
        <v>44</v>
      </c>
      <c r="D14831" t="s">
        <v>1099</v>
      </c>
      <c r="E14831" t="s">
        <v>35</v>
      </c>
      <c r="F14831" t="s">
        <v>36</v>
      </c>
      <c r="H14831" s="2">
        <v>45895</v>
      </c>
      <c r="I14831" t="s">
        <v>19</v>
      </c>
      <c r="J14831" s="3">
        <v>25206</v>
      </c>
      <c r="K14831" s="3">
        <v>17708</v>
      </c>
      <c r="L14831" s="3">
        <v>177.07</v>
      </c>
      <c r="M14831" s="7"/>
      <c r="N14831" s="4">
        <v>-8.6400000000000005E-2</v>
      </c>
      <c r="O14831" s="5">
        <v>0.02</v>
      </c>
    </row>
    <row r="14832" spans="1:15" hidden="1" x14ac:dyDescent="0.3">
      <c r="A14832" t="s">
        <v>2156</v>
      </c>
      <c r="B14832" t="s">
        <v>1103</v>
      </c>
      <c r="C14832" t="s">
        <v>41</v>
      </c>
      <c r="D14832" t="s">
        <v>1104</v>
      </c>
      <c r="E14832" t="s">
        <v>16</v>
      </c>
      <c r="F14832" t="s">
        <v>17</v>
      </c>
      <c r="H14832" s="2">
        <v>45895</v>
      </c>
      <c r="I14832" t="s">
        <v>19</v>
      </c>
      <c r="J14832" s="3">
        <v>18187</v>
      </c>
      <c r="K14832" s="3">
        <v>12777</v>
      </c>
      <c r="L14832" s="3">
        <v>127.77</v>
      </c>
      <c r="M14832" s="7"/>
      <c r="N14832" s="4">
        <v>-8.6400000000000005E-2</v>
      </c>
      <c r="O14832" s="5">
        <v>0.02</v>
      </c>
    </row>
    <row r="14833" spans="1:15" hidden="1" x14ac:dyDescent="0.3">
      <c r="A14833" t="s">
        <v>2156</v>
      </c>
      <c r="B14833" t="s">
        <v>1105</v>
      </c>
      <c r="C14833" t="s">
        <v>41</v>
      </c>
      <c r="D14833" t="s">
        <v>1106</v>
      </c>
      <c r="E14833" t="s">
        <v>16</v>
      </c>
      <c r="F14833" t="s">
        <v>17</v>
      </c>
      <c r="H14833" s="2">
        <v>45895</v>
      </c>
      <c r="I14833" t="s">
        <v>19</v>
      </c>
      <c r="J14833" s="3">
        <v>64041</v>
      </c>
      <c r="K14833" s="3">
        <v>44992</v>
      </c>
      <c r="L14833" s="3">
        <v>449.91</v>
      </c>
      <c r="M14833" s="7"/>
      <c r="N14833" s="4">
        <v>-8.6400000000000005E-2</v>
      </c>
      <c r="O14833" s="5">
        <v>0.02</v>
      </c>
    </row>
    <row r="14834" spans="1:15" hidden="1" x14ac:dyDescent="0.3">
      <c r="A14834" t="s">
        <v>2156</v>
      </c>
      <c r="B14834" t="s">
        <v>842</v>
      </c>
      <c r="C14834" t="s">
        <v>41</v>
      </c>
      <c r="D14834" t="s">
        <v>1107</v>
      </c>
      <c r="E14834" t="s">
        <v>756</v>
      </c>
      <c r="F14834" t="s">
        <v>757</v>
      </c>
      <c r="H14834" s="2">
        <v>45895</v>
      </c>
      <c r="I14834" t="s">
        <v>19</v>
      </c>
      <c r="J14834" s="3">
        <v>20278</v>
      </c>
      <c r="K14834" s="3">
        <v>14246</v>
      </c>
      <c r="L14834" s="3">
        <v>142.46</v>
      </c>
      <c r="M14834" s="7"/>
      <c r="N14834" s="4">
        <v>-8.6400000000000005E-2</v>
      </c>
      <c r="O14834" s="5">
        <v>0.02</v>
      </c>
    </row>
    <row r="14835" spans="1:15" hidden="1" x14ac:dyDescent="0.3">
      <c r="A14835" t="s">
        <v>2156</v>
      </c>
      <c r="B14835" t="s">
        <v>78</v>
      </c>
      <c r="C14835" t="s">
        <v>41</v>
      </c>
      <c r="D14835" t="s">
        <v>1108</v>
      </c>
      <c r="E14835" t="s">
        <v>77</v>
      </c>
      <c r="F14835" t="s">
        <v>78</v>
      </c>
      <c r="H14835" s="2">
        <v>45895</v>
      </c>
      <c r="I14835" t="s">
        <v>19</v>
      </c>
      <c r="J14835" s="3">
        <v>41975</v>
      </c>
      <c r="K14835" s="3">
        <v>29489</v>
      </c>
      <c r="L14835" s="3">
        <v>294.89</v>
      </c>
      <c r="M14835" s="7"/>
      <c r="N14835" s="4">
        <v>-8.6400000000000005E-2</v>
      </c>
      <c r="O14835" s="5">
        <v>0.02</v>
      </c>
    </row>
    <row r="14836" spans="1:15" hidden="1" x14ac:dyDescent="0.3">
      <c r="A14836" t="s">
        <v>2156</v>
      </c>
      <c r="B14836" t="s">
        <v>1117</v>
      </c>
      <c r="C14836" t="s">
        <v>44</v>
      </c>
      <c r="D14836" t="s">
        <v>1118</v>
      </c>
      <c r="E14836" t="s">
        <v>81</v>
      </c>
      <c r="F14836" t="s">
        <v>82</v>
      </c>
      <c r="H14836" s="2">
        <v>45895</v>
      </c>
      <c r="I14836" t="s">
        <v>19</v>
      </c>
      <c r="J14836" s="3">
        <v>21522</v>
      </c>
      <c r="K14836" s="3">
        <v>14786</v>
      </c>
      <c r="L14836" s="3">
        <v>147.85</v>
      </c>
      <c r="M14836" s="7"/>
      <c r="N14836" s="4">
        <v>-8.6400000000000005E-2</v>
      </c>
      <c r="O14836" s="5">
        <v>0.02</v>
      </c>
    </row>
    <row r="14837" spans="1:15" hidden="1" x14ac:dyDescent="0.3">
      <c r="A14837" t="s">
        <v>2156</v>
      </c>
      <c r="B14837" t="s">
        <v>1119</v>
      </c>
      <c r="C14837" t="s">
        <v>41</v>
      </c>
      <c r="D14837" t="s">
        <v>1120</v>
      </c>
      <c r="E14837" t="s">
        <v>432</v>
      </c>
      <c r="F14837" t="s">
        <v>433</v>
      </c>
      <c r="H14837" s="2">
        <v>45895</v>
      </c>
      <c r="I14837" t="s">
        <v>19</v>
      </c>
      <c r="J14837" s="3">
        <v>51271</v>
      </c>
      <c r="K14837" s="3">
        <v>36020</v>
      </c>
      <c r="L14837" s="3">
        <v>360.19</v>
      </c>
      <c r="M14837" s="7"/>
      <c r="N14837" s="4">
        <v>-8.6400000000000005E-2</v>
      </c>
      <c r="O14837" s="5">
        <v>0.02</v>
      </c>
    </row>
    <row r="14838" spans="1:15" hidden="1" x14ac:dyDescent="0.3">
      <c r="A14838" t="s">
        <v>2156</v>
      </c>
      <c r="B14838" t="s">
        <v>1121</v>
      </c>
      <c r="C14838" t="s">
        <v>41</v>
      </c>
      <c r="D14838" t="s">
        <v>1122</v>
      </c>
      <c r="E14838" t="s">
        <v>51</v>
      </c>
      <c r="F14838" t="s">
        <v>52</v>
      </c>
      <c r="H14838" s="2">
        <v>45895</v>
      </c>
      <c r="I14838" t="s">
        <v>19</v>
      </c>
      <c r="J14838" s="3">
        <v>28110</v>
      </c>
      <c r="K14838" s="3">
        <v>19748</v>
      </c>
      <c r="L14838" s="3">
        <v>197.48</v>
      </c>
      <c r="M14838" s="7"/>
      <c r="N14838" s="4">
        <v>-8.6400000000000005E-2</v>
      </c>
      <c r="O14838" s="5">
        <v>0.02</v>
      </c>
    </row>
    <row r="14839" spans="1:15" hidden="1" x14ac:dyDescent="0.3">
      <c r="A14839" t="s">
        <v>2156</v>
      </c>
      <c r="B14839" t="s">
        <v>469</v>
      </c>
      <c r="C14839" t="s">
        <v>41</v>
      </c>
      <c r="D14839" t="s">
        <v>1126</v>
      </c>
      <c r="E14839" t="s">
        <v>59</v>
      </c>
      <c r="F14839" t="s">
        <v>60</v>
      </c>
      <c r="H14839" s="2">
        <v>45895</v>
      </c>
      <c r="I14839" t="s">
        <v>19</v>
      </c>
      <c r="J14839" s="3">
        <v>43256</v>
      </c>
      <c r="K14839" s="3">
        <v>30389</v>
      </c>
      <c r="L14839" s="3">
        <v>303.89</v>
      </c>
      <c r="M14839" s="7"/>
      <c r="N14839" s="4">
        <v>-8.6400000000000005E-2</v>
      </c>
      <c r="O14839" s="5">
        <v>0.02</v>
      </c>
    </row>
    <row r="14840" spans="1:15" hidden="1" x14ac:dyDescent="0.3">
      <c r="A14840" t="s">
        <v>2156</v>
      </c>
      <c r="B14840" t="s">
        <v>442</v>
      </c>
      <c r="C14840" t="s">
        <v>41</v>
      </c>
      <c r="D14840" t="s">
        <v>1127</v>
      </c>
      <c r="E14840" t="s">
        <v>432</v>
      </c>
      <c r="F14840" t="s">
        <v>433</v>
      </c>
      <c r="H14840" s="2">
        <v>45895</v>
      </c>
      <c r="I14840" t="s">
        <v>19</v>
      </c>
      <c r="J14840" s="3">
        <v>264158</v>
      </c>
      <c r="K14840" s="3">
        <v>170382</v>
      </c>
      <c r="L14840" s="3">
        <v>1703.81</v>
      </c>
      <c r="M14840" s="7"/>
      <c r="N14840" s="4">
        <v>-8.6400000000000005E-2</v>
      </c>
      <c r="O14840" s="5">
        <v>0.02</v>
      </c>
    </row>
    <row r="14841" spans="1:15" hidden="1" x14ac:dyDescent="0.3">
      <c r="A14841" t="s">
        <v>2156</v>
      </c>
      <c r="B14841" t="s">
        <v>1128</v>
      </c>
      <c r="C14841" t="s">
        <v>325</v>
      </c>
      <c r="D14841" t="s">
        <v>1129</v>
      </c>
      <c r="E14841" t="s">
        <v>129</v>
      </c>
      <c r="F14841" t="s">
        <v>130</v>
      </c>
      <c r="H14841" s="2">
        <v>45895</v>
      </c>
      <c r="I14841" t="s">
        <v>19</v>
      </c>
      <c r="J14841" s="3">
        <v>26285</v>
      </c>
      <c r="K14841" s="3">
        <v>18466</v>
      </c>
      <c r="L14841" s="3">
        <v>184.66</v>
      </c>
      <c r="M14841" s="7"/>
      <c r="N14841" s="4">
        <v>-8.6400000000000005E-2</v>
      </c>
      <c r="O14841" s="5">
        <v>0.02</v>
      </c>
    </row>
    <row r="14842" spans="1:15" hidden="1" x14ac:dyDescent="0.3">
      <c r="A14842" t="s">
        <v>2156</v>
      </c>
      <c r="B14842" t="s">
        <v>840</v>
      </c>
      <c r="C14842" t="s">
        <v>41</v>
      </c>
      <c r="D14842" t="s">
        <v>2275</v>
      </c>
      <c r="E14842" t="s">
        <v>81</v>
      </c>
      <c r="F14842" t="s">
        <v>82</v>
      </c>
      <c r="H14842" s="2">
        <v>45895</v>
      </c>
      <c r="I14842" t="s">
        <v>19</v>
      </c>
      <c r="J14842" s="3">
        <v>252989</v>
      </c>
      <c r="K14842" s="3">
        <v>173810</v>
      </c>
      <c r="L14842" s="3">
        <v>1738.1</v>
      </c>
      <c r="M14842" s="7"/>
      <c r="N14842" s="4">
        <v>-8.6400000000000005E-2</v>
      </c>
      <c r="O14842" s="5">
        <v>0.02</v>
      </c>
    </row>
    <row r="14843" spans="1:15" hidden="1" x14ac:dyDescent="0.3">
      <c r="A14843" t="s">
        <v>2156</v>
      </c>
      <c r="B14843" t="s">
        <v>1132</v>
      </c>
      <c r="C14843" t="s">
        <v>41</v>
      </c>
      <c r="D14843" t="s">
        <v>1133</v>
      </c>
      <c r="E14843" t="s">
        <v>35</v>
      </c>
      <c r="F14843" t="s">
        <v>36</v>
      </c>
      <c r="H14843" s="2">
        <v>45895</v>
      </c>
      <c r="I14843" t="s">
        <v>19</v>
      </c>
      <c r="J14843" s="3">
        <v>96136</v>
      </c>
      <c r="K14843" s="3">
        <v>67540</v>
      </c>
      <c r="L14843" s="3">
        <v>675.39</v>
      </c>
      <c r="M14843" s="7"/>
      <c r="N14843" s="4">
        <v>-8.6400000000000005E-2</v>
      </c>
      <c r="O14843" s="5">
        <v>0.02</v>
      </c>
    </row>
    <row r="14844" spans="1:15" hidden="1" x14ac:dyDescent="0.3">
      <c r="A14844" t="s">
        <v>2156</v>
      </c>
      <c r="B14844" t="s">
        <v>855</v>
      </c>
      <c r="C14844" t="s">
        <v>1385</v>
      </c>
      <c r="D14844" t="s">
        <v>1388</v>
      </c>
      <c r="E14844" t="s">
        <v>55</v>
      </c>
      <c r="F14844" t="s">
        <v>56</v>
      </c>
      <c r="H14844" s="2">
        <v>45895</v>
      </c>
      <c r="I14844" t="s">
        <v>19</v>
      </c>
      <c r="J14844" s="3">
        <v>34300</v>
      </c>
      <c r="K14844" s="3">
        <v>21240</v>
      </c>
      <c r="L14844" s="3">
        <v>743.39</v>
      </c>
      <c r="M14844" s="7"/>
      <c r="N14844" s="4">
        <v>-8.6400000000000005E-2</v>
      </c>
      <c r="O14844" s="5">
        <v>0.02</v>
      </c>
    </row>
    <row r="14845" spans="1:15" hidden="1" x14ac:dyDescent="0.3">
      <c r="A14845" t="s">
        <v>2156</v>
      </c>
      <c r="B14845" t="s">
        <v>2439</v>
      </c>
      <c r="C14845" t="s">
        <v>1385</v>
      </c>
      <c r="D14845" t="s">
        <v>2511</v>
      </c>
      <c r="E14845" t="s">
        <v>55</v>
      </c>
      <c r="F14845" t="s">
        <v>56</v>
      </c>
      <c r="H14845" s="2">
        <v>45895</v>
      </c>
      <c r="I14845" t="s">
        <v>19</v>
      </c>
      <c r="J14845" s="3">
        <v>19470</v>
      </c>
      <c r="K14845" s="3">
        <v>12191.67</v>
      </c>
      <c r="L14845" s="3">
        <v>121.93</v>
      </c>
      <c r="M14845" s="7"/>
      <c r="N14845" s="4">
        <v>-8.6400000000000005E-2</v>
      </c>
      <c r="O14845" s="5">
        <v>0.02</v>
      </c>
    </row>
    <row r="14846" spans="1:15" hidden="1" x14ac:dyDescent="0.3">
      <c r="A14846" t="s">
        <v>2156</v>
      </c>
      <c r="B14846" t="s">
        <v>48</v>
      </c>
      <c r="C14846" t="s">
        <v>49</v>
      </c>
      <c r="D14846" t="s">
        <v>50</v>
      </c>
      <c r="E14846" t="s">
        <v>51</v>
      </c>
      <c r="F14846" t="s">
        <v>52</v>
      </c>
      <c r="H14846" s="2">
        <v>45895</v>
      </c>
      <c r="I14846" t="s">
        <v>19</v>
      </c>
      <c r="J14846" s="3">
        <v>127785</v>
      </c>
      <c r="K14846" s="3">
        <v>72960</v>
      </c>
      <c r="L14846" s="3">
        <v>729.6</v>
      </c>
      <c r="M14846" s="7"/>
      <c r="N14846" s="4">
        <v>-8.6400000000000005E-2</v>
      </c>
      <c r="O14846" s="5">
        <v>0.02</v>
      </c>
    </row>
    <row r="14847" spans="1:15" hidden="1" x14ac:dyDescent="0.3">
      <c r="A14847" t="s">
        <v>2156</v>
      </c>
      <c r="B14847" t="s">
        <v>776</v>
      </c>
      <c r="C14847" t="s">
        <v>217</v>
      </c>
      <c r="D14847" t="s">
        <v>1394</v>
      </c>
      <c r="E14847" t="s">
        <v>77</v>
      </c>
      <c r="F14847" t="s">
        <v>78</v>
      </c>
      <c r="H14847" s="2">
        <v>45895</v>
      </c>
      <c r="I14847" t="s">
        <v>19</v>
      </c>
      <c r="J14847" s="3">
        <v>35713</v>
      </c>
      <c r="K14847" s="3">
        <v>18173</v>
      </c>
      <c r="L14847" s="3">
        <v>181.72</v>
      </c>
      <c r="M14847" s="7"/>
      <c r="N14847" s="4">
        <v>-8.6400000000000005E-2</v>
      </c>
      <c r="O14847" s="5">
        <v>0.02</v>
      </c>
    </row>
    <row r="14848" spans="1:15" hidden="1" x14ac:dyDescent="0.3">
      <c r="A14848" t="s">
        <v>2156</v>
      </c>
      <c r="B14848" t="s">
        <v>1397</v>
      </c>
      <c r="C14848" t="s">
        <v>1398</v>
      </c>
      <c r="D14848" t="s">
        <v>1401</v>
      </c>
      <c r="E14848" t="s">
        <v>316</v>
      </c>
      <c r="F14848" t="s">
        <v>317</v>
      </c>
      <c r="H14848" s="2">
        <v>45895</v>
      </c>
      <c r="I14848" t="s">
        <v>19</v>
      </c>
      <c r="J14848" s="3">
        <v>15351</v>
      </c>
      <c r="K14848" s="3">
        <v>13724</v>
      </c>
      <c r="L14848" s="3">
        <v>137.24</v>
      </c>
      <c r="M14848" s="7"/>
      <c r="N14848" s="4">
        <v>-8.6400000000000005E-2</v>
      </c>
      <c r="O14848" s="5">
        <v>0.02</v>
      </c>
    </row>
    <row r="14849" spans="1:15" hidden="1" x14ac:dyDescent="0.3">
      <c r="A14849" t="s">
        <v>2156</v>
      </c>
      <c r="B14849" t="s">
        <v>136</v>
      </c>
      <c r="C14849" t="s">
        <v>161</v>
      </c>
      <c r="D14849" t="s">
        <v>2279</v>
      </c>
      <c r="E14849" t="s">
        <v>135</v>
      </c>
      <c r="F14849" t="s">
        <v>136</v>
      </c>
      <c r="H14849" s="2">
        <v>45895</v>
      </c>
      <c r="I14849" t="s">
        <v>19</v>
      </c>
      <c r="J14849" s="3">
        <v>32951</v>
      </c>
      <c r="K14849" s="3">
        <v>23929.47</v>
      </c>
      <c r="L14849" s="3">
        <v>239.29</v>
      </c>
      <c r="M14849" s="7"/>
      <c r="N14849" s="4">
        <v>-8.6400000000000005E-2</v>
      </c>
      <c r="O14849" s="5">
        <v>0.02</v>
      </c>
    </row>
    <row r="14850" spans="1:15" hidden="1" x14ac:dyDescent="0.3">
      <c r="A14850" t="s">
        <v>2156</v>
      </c>
      <c r="B14850" t="s">
        <v>1402</v>
      </c>
      <c r="C14850" t="s">
        <v>161</v>
      </c>
      <c r="D14850" t="s">
        <v>1403</v>
      </c>
      <c r="E14850" t="s">
        <v>55</v>
      </c>
      <c r="F14850" t="s">
        <v>56</v>
      </c>
      <c r="H14850" s="2">
        <v>45895</v>
      </c>
      <c r="I14850" t="s">
        <v>19</v>
      </c>
      <c r="J14850" s="3">
        <v>27627</v>
      </c>
      <c r="K14850" s="3">
        <v>20062.72</v>
      </c>
      <c r="L14850" s="3">
        <v>200.63</v>
      </c>
      <c r="M14850" s="7"/>
      <c r="N14850" s="4">
        <v>-8.6400000000000005E-2</v>
      </c>
      <c r="O14850" s="5">
        <v>0.02</v>
      </c>
    </row>
    <row r="14851" spans="1:15" hidden="1" x14ac:dyDescent="0.3">
      <c r="A14851" t="s">
        <v>2156</v>
      </c>
      <c r="B14851" t="s">
        <v>430</v>
      </c>
      <c r="C14851" t="s">
        <v>161</v>
      </c>
      <c r="D14851" t="s">
        <v>1404</v>
      </c>
      <c r="E14851" t="s">
        <v>432</v>
      </c>
      <c r="F14851" t="s">
        <v>433</v>
      </c>
      <c r="H14851" s="2">
        <v>45895</v>
      </c>
      <c r="I14851" t="s">
        <v>19</v>
      </c>
      <c r="J14851" s="3">
        <v>37531</v>
      </c>
      <c r="K14851" s="3">
        <v>27972.400000000001</v>
      </c>
      <c r="L14851" s="3">
        <v>279.72000000000003</v>
      </c>
      <c r="M14851" s="7"/>
      <c r="N14851" s="4">
        <v>-8.6400000000000005E-2</v>
      </c>
      <c r="O14851" s="5">
        <v>0.02</v>
      </c>
    </row>
    <row r="14852" spans="1:15" hidden="1" x14ac:dyDescent="0.3">
      <c r="A14852" t="s">
        <v>2156</v>
      </c>
      <c r="B14852" t="s">
        <v>1407</v>
      </c>
      <c r="C14852" t="s">
        <v>161</v>
      </c>
      <c r="D14852" t="s">
        <v>1408</v>
      </c>
      <c r="E14852" t="s">
        <v>55</v>
      </c>
      <c r="F14852" t="s">
        <v>56</v>
      </c>
      <c r="H14852" s="2">
        <v>45895</v>
      </c>
      <c r="I14852" t="s">
        <v>19</v>
      </c>
      <c r="J14852" s="3">
        <v>7960</v>
      </c>
      <c r="K14852" s="3">
        <v>5909.22</v>
      </c>
      <c r="L14852" s="3">
        <v>59.09</v>
      </c>
      <c r="M14852" s="7"/>
      <c r="N14852" s="4">
        <v>-8.6400000000000005E-2</v>
      </c>
      <c r="O14852" s="5">
        <v>0.02</v>
      </c>
    </row>
    <row r="14853" spans="1:15" hidden="1" x14ac:dyDescent="0.3">
      <c r="A14853" t="s">
        <v>2156</v>
      </c>
      <c r="B14853" t="s">
        <v>187</v>
      </c>
      <c r="C14853" t="s">
        <v>161</v>
      </c>
      <c r="D14853" t="s">
        <v>1409</v>
      </c>
      <c r="E14853" t="s">
        <v>59</v>
      </c>
      <c r="F14853" t="s">
        <v>60</v>
      </c>
      <c r="H14853" s="2">
        <v>45895</v>
      </c>
      <c r="I14853" t="s">
        <v>19</v>
      </c>
      <c r="J14853" s="3">
        <v>8267</v>
      </c>
      <c r="K14853" s="3">
        <v>6003.6</v>
      </c>
      <c r="L14853" s="3">
        <v>60.04</v>
      </c>
      <c r="M14853" s="7"/>
      <c r="N14853" s="4">
        <v>-8.6400000000000005E-2</v>
      </c>
      <c r="O14853" s="5">
        <v>0.02</v>
      </c>
    </row>
    <row r="14854" spans="1:15" hidden="1" x14ac:dyDescent="0.3">
      <c r="A14854" t="s">
        <v>2156</v>
      </c>
      <c r="B14854" t="s">
        <v>1412</v>
      </c>
      <c r="C14854" t="s">
        <v>161</v>
      </c>
      <c r="D14854" t="s">
        <v>1413</v>
      </c>
      <c r="E14854" t="s">
        <v>22</v>
      </c>
      <c r="F14854" t="s">
        <v>23</v>
      </c>
      <c r="H14854" s="2">
        <v>45895</v>
      </c>
      <c r="I14854" t="s">
        <v>19</v>
      </c>
      <c r="J14854" s="3">
        <v>13693</v>
      </c>
      <c r="K14854" s="3">
        <v>10167.75</v>
      </c>
      <c r="L14854" s="3">
        <v>101.68</v>
      </c>
      <c r="M14854" s="7"/>
      <c r="N14854" s="4">
        <v>-8.6400000000000005E-2</v>
      </c>
      <c r="O14854" s="5">
        <v>0.02</v>
      </c>
    </row>
    <row r="14855" spans="1:15" hidden="1" x14ac:dyDescent="0.3">
      <c r="A14855" t="s">
        <v>2156</v>
      </c>
      <c r="B14855" t="s">
        <v>1416</v>
      </c>
      <c r="C14855" t="s">
        <v>161</v>
      </c>
      <c r="D14855" t="s">
        <v>1417</v>
      </c>
      <c r="E14855" t="s">
        <v>316</v>
      </c>
      <c r="F14855" t="s">
        <v>317</v>
      </c>
      <c r="H14855" s="2">
        <v>45895</v>
      </c>
      <c r="I14855" t="s">
        <v>19</v>
      </c>
      <c r="J14855" s="3">
        <v>27678</v>
      </c>
      <c r="K14855" s="3">
        <v>20547.240000000002</v>
      </c>
      <c r="L14855" s="3">
        <v>205.47</v>
      </c>
      <c r="M14855" s="7"/>
      <c r="N14855" s="4">
        <v>-8.6400000000000005E-2</v>
      </c>
      <c r="O14855" s="5">
        <v>0.02</v>
      </c>
    </row>
    <row r="14856" spans="1:15" hidden="1" x14ac:dyDescent="0.3">
      <c r="A14856" t="s">
        <v>2156</v>
      </c>
      <c r="B14856" t="s">
        <v>1044</v>
      </c>
      <c r="C14856" t="s">
        <v>161</v>
      </c>
      <c r="D14856" t="s">
        <v>1423</v>
      </c>
      <c r="E14856" t="s">
        <v>16</v>
      </c>
      <c r="F14856" t="s">
        <v>17</v>
      </c>
      <c r="H14856" s="2">
        <v>45895</v>
      </c>
      <c r="I14856" t="s">
        <v>19</v>
      </c>
      <c r="J14856" s="3">
        <v>38660</v>
      </c>
      <c r="K14856" s="3">
        <v>28700.62</v>
      </c>
      <c r="L14856" s="3">
        <v>287.01</v>
      </c>
      <c r="M14856" s="7"/>
      <c r="N14856" s="4">
        <v>-8.6400000000000005E-2</v>
      </c>
      <c r="O14856" s="5">
        <v>0.02</v>
      </c>
    </row>
    <row r="14857" spans="1:15" hidden="1" x14ac:dyDescent="0.3">
      <c r="A14857" t="s">
        <v>2156</v>
      </c>
      <c r="B14857" t="s">
        <v>1424</v>
      </c>
      <c r="C14857" t="s">
        <v>161</v>
      </c>
      <c r="D14857" t="s">
        <v>1425</v>
      </c>
      <c r="E14857" t="s">
        <v>81</v>
      </c>
      <c r="F14857" t="s">
        <v>82</v>
      </c>
      <c r="H14857" s="2">
        <v>45895</v>
      </c>
      <c r="I14857" t="s">
        <v>19</v>
      </c>
      <c r="J14857" s="3">
        <v>67716</v>
      </c>
      <c r="K14857" s="3">
        <v>47785.41</v>
      </c>
      <c r="L14857" s="3">
        <v>477.85</v>
      </c>
      <c r="M14857" s="7"/>
      <c r="N14857" s="4">
        <v>-8.6400000000000005E-2</v>
      </c>
      <c r="O14857" s="5">
        <v>0.02</v>
      </c>
    </row>
    <row r="14858" spans="1:15" hidden="1" x14ac:dyDescent="0.3">
      <c r="A14858" t="s">
        <v>2156</v>
      </c>
      <c r="B14858" t="s">
        <v>487</v>
      </c>
      <c r="C14858" t="s">
        <v>161</v>
      </c>
      <c r="D14858" t="s">
        <v>1426</v>
      </c>
      <c r="E14858" t="s">
        <v>55</v>
      </c>
      <c r="F14858" t="s">
        <v>56</v>
      </c>
      <c r="H14858" s="2">
        <v>45895</v>
      </c>
      <c r="I14858" t="s">
        <v>19</v>
      </c>
      <c r="J14858" s="3">
        <v>10722</v>
      </c>
      <c r="K14858" s="3">
        <v>7786.73</v>
      </c>
      <c r="L14858" s="3">
        <v>77.87</v>
      </c>
      <c r="M14858" s="7"/>
      <c r="N14858" s="4">
        <v>-8.6400000000000005E-2</v>
      </c>
      <c r="O14858" s="5">
        <v>0.02</v>
      </c>
    </row>
    <row r="14859" spans="1:15" hidden="1" x14ac:dyDescent="0.3">
      <c r="A14859" t="s">
        <v>2156</v>
      </c>
      <c r="B14859" t="s">
        <v>1429</v>
      </c>
      <c r="C14859" t="s">
        <v>161</v>
      </c>
      <c r="D14859" t="s">
        <v>1430</v>
      </c>
      <c r="E14859" t="s">
        <v>77</v>
      </c>
      <c r="F14859" t="s">
        <v>78</v>
      </c>
      <c r="H14859" s="2">
        <v>45895</v>
      </c>
      <c r="I14859" t="s">
        <v>19</v>
      </c>
      <c r="J14859" s="3">
        <v>8845</v>
      </c>
      <c r="K14859" s="3">
        <v>6578.61</v>
      </c>
      <c r="L14859" s="3">
        <v>65.790000000000006</v>
      </c>
      <c r="M14859" s="7"/>
      <c r="N14859" s="4">
        <v>-8.6400000000000005E-2</v>
      </c>
      <c r="O14859" s="5">
        <v>0.02</v>
      </c>
    </row>
    <row r="14860" spans="1:15" hidden="1" x14ac:dyDescent="0.3">
      <c r="A14860" t="s">
        <v>2156</v>
      </c>
      <c r="B14860" t="s">
        <v>523</v>
      </c>
      <c r="C14860" t="s">
        <v>161</v>
      </c>
      <c r="D14860" t="s">
        <v>2283</v>
      </c>
      <c r="E14860" t="s">
        <v>81</v>
      </c>
      <c r="F14860" t="s">
        <v>82</v>
      </c>
      <c r="H14860" s="2">
        <v>45895</v>
      </c>
      <c r="I14860" t="s">
        <v>19</v>
      </c>
      <c r="J14860" s="3">
        <v>10970</v>
      </c>
      <c r="K14860" s="3">
        <v>8159.56</v>
      </c>
      <c r="L14860" s="3">
        <v>81.599999999999994</v>
      </c>
      <c r="M14860" s="7"/>
      <c r="N14860" s="4">
        <v>-8.6400000000000005E-2</v>
      </c>
      <c r="O14860" s="5">
        <v>0.02</v>
      </c>
    </row>
    <row r="14861" spans="1:15" hidden="1" x14ac:dyDescent="0.3">
      <c r="A14861" t="s">
        <v>2156</v>
      </c>
      <c r="B14861" t="s">
        <v>898</v>
      </c>
      <c r="C14861" t="s">
        <v>161</v>
      </c>
      <c r="D14861" t="s">
        <v>1434</v>
      </c>
      <c r="E14861" t="s">
        <v>35</v>
      </c>
      <c r="F14861" t="s">
        <v>36</v>
      </c>
      <c r="H14861" s="2">
        <v>45895</v>
      </c>
      <c r="I14861" t="s">
        <v>19</v>
      </c>
      <c r="J14861" s="3">
        <v>8046</v>
      </c>
      <c r="K14861" s="3">
        <v>5984.38</v>
      </c>
      <c r="L14861" s="3">
        <v>59.84</v>
      </c>
      <c r="M14861" s="7"/>
      <c r="N14861" s="4">
        <v>-8.6400000000000005E-2</v>
      </c>
      <c r="O14861" s="5">
        <v>0.02</v>
      </c>
    </row>
    <row r="14862" spans="1:15" hidden="1" x14ac:dyDescent="0.3">
      <c r="A14862" t="s">
        <v>2156</v>
      </c>
      <c r="B14862" t="s">
        <v>1494</v>
      </c>
      <c r="C14862" t="s">
        <v>161</v>
      </c>
      <c r="D14862" t="s">
        <v>2512</v>
      </c>
      <c r="E14862" t="s">
        <v>221</v>
      </c>
      <c r="F14862" t="s">
        <v>222</v>
      </c>
      <c r="H14862" s="2">
        <v>45895</v>
      </c>
      <c r="I14862" t="s">
        <v>19</v>
      </c>
      <c r="J14862" s="3">
        <v>47053</v>
      </c>
      <c r="K14862" s="3">
        <v>34996.68</v>
      </c>
      <c r="L14862" s="3">
        <v>349.97</v>
      </c>
      <c r="M14862" s="7"/>
      <c r="N14862" s="4">
        <v>-8.6400000000000005E-2</v>
      </c>
      <c r="O14862" s="5">
        <v>0.02</v>
      </c>
    </row>
    <row r="14863" spans="1:15" hidden="1" x14ac:dyDescent="0.3">
      <c r="A14863" t="s">
        <v>2156</v>
      </c>
      <c r="B14863" t="s">
        <v>1441</v>
      </c>
      <c r="C14863" t="s">
        <v>161</v>
      </c>
      <c r="D14863" t="s">
        <v>1442</v>
      </c>
      <c r="E14863" t="s">
        <v>798</v>
      </c>
      <c r="F14863" t="s">
        <v>799</v>
      </c>
      <c r="H14863" s="2">
        <v>45895</v>
      </c>
      <c r="I14863" t="s">
        <v>19</v>
      </c>
      <c r="J14863" s="3">
        <v>33954</v>
      </c>
      <c r="K14863" s="3">
        <v>24702.94</v>
      </c>
      <c r="L14863" s="3">
        <v>247.03</v>
      </c>
      <c r="M14863" s="7"/>
      <c r="N14863" s="4">
        <v>-8.6400000000000005E-2</v>
      </c>
      <c r="O14863" s="5">
        <v>0.02</v>
      </c>
    </row>
    <row r="14864" spans="1:15" hidden="1" x14ac:dyDescent="0.3">
      <c r="A14864" t="s">
        <v>2156</v>
      </c>
      <c r="B14864" t="s">
        <v>1731</v>
      </c>
      <c r="C14864" t="s">
        <v>161</v>
      </c>
      <c r="D14864" t="s">
        <v>2284</v>
      </c>
      <c r="E14864" t="s">
        <v>55</v>
      </c>
      <c r="F14864" t="s">
        <v>56</v>
      </c>
      <c r="H14864" s="2">
        <v>45895</v>
      </c>
      <c r="I14864" t="s">
        <v>19</v>
      </c>
      <c r="J14864" s="3">
        <v>27022</v>
      </c>
      <c r="K14864" s="3">
        <v>20098.509999999998</v>
      </c>
      <c r="L14864" s="3">
        <v>200.99</v>
      </c>
      <c r="M14864" s="7"/>
      <c r="N14864" s="4">
        <v>-8.6400000000000005E-2</v>
      </c>
      <c r="O14864" s="5">
        <v>0.02</v>
      </c>
    </row>
    <row r="14865" spans="1:15" hidden="1" x14ac:dyDescent="0.3">
      <c r="A14865" t="s">
        <v>2156</v>
      </c>
      <c r="B14865" t="s">
        <v>644</v>
      </c>
      <c r="C14865" t="s">
        <v>161</v>
      </c>
      <c r="D14865" t="s">
        <v>1445</v>
      </c>
      <c r="E14865" t="s">
        <v>55</v>
      </c>
      <c r="F14865" t="s">
        <v>56</v>
      </c>
      <c r="H14865" s="2">
        <v>45895</v>
      </c>
      <c r="I14865" t="s">
        <v>19</v>
      </c>
      <c r="J14865" s="3">
        <v>9414</v>
      </c>
      <c r="K14865" s="3">
        <v>7001.5</v>
      </c>
      <c r="L14865" s="3">
        <v>70.02</v>
      </c>
      <c r="M14865" s="7"/>
      <c r="N14865" s="4">
        <v>-8.6400000000000005E-2</v>
      </c>
      <c r="O14865" s="5">
        <v>0.02</v>
      </c>
    </row>
    <row r="14866" spans="1:15" hidden="1" x14ac:dyDescent="0.3">
      <c r="A14866" t="s">
        <v>2156</v>
      </c>
      <c r="B14866" t="s">
        <v>1446</v>
      </c>
      <c r="C14866" t="s">
        <v>161</v>
      </c>
      <c r="D14866" t="s">
        <v>1447</v>
      </c>
      <c r="E14866" t="s">
        <v>16</v>
      </c>
      <c r="F14866" t="s">
        <v>17</v>
      </c>
      <c r="H14866" s="2">
        <v>45895</v>
      </c>
      <c r="I14866" t="s">
        <v>19</v>
      </c>
      <c r="J14866" s="3">
        <v>35372</v>
      </c>
      <c r="K14866" s="3">
        <v>25734.66</v>
      </c>
      <c r="L14866" s="3">
        <v>257.35000000000002</v>
      </c>
      <c r="M14866" s="7"/>
      <c r="N14866" s="4">
        <v>-8.6400000000000005E-2</v>
      </c>
      <c r="O14866" s="5">
        <v>0.02</v>
      </c>
    </row>
    <row r="14867" spans="1:15" hidden="1" x14ac:dyDescent="0.3">
      <c r="A14867" t="s">
        <v>2156</v>
      </c>
      <c r="B14867" t="s">
        <v>1448</v>
      </c>
      <c r="C14867" t="s">
        <v>161</v>
      </c>
      <c r="D14867" t="s">
        <v>1449</v>
      </c>
      <c r="E14867" t="s">
        <v>51</v>
      </c>
      <c r="F14867" t="s">
        <v>52</v>
      </c>
      <c r="H14867" s="2">
        <v>45895</v>
      </c>
      <c r="I14867" t="s">
        <v>19</v>
      </c>
      <c r="J14867" s="3">
        <v>27082</v>
      </c>
      <c r="K14867" s="3">
        <v>19703.349999999999</v>
      </c>
      <c r="L14867" s="3">
        <v>197.03</v>
      </c>
      <c r="M14867" s="7"/>
      <c r="N14867" s="4">
        <v>-8.6400000000000005E-2</v>
      </c>
      <c r="O14867" s="5">
        <v>0.02</v>
      </c>
    </row>
    <row r="14868" spans="1:15" hidden="1" x14ac:dyDescent="0.3">
      <c r="A14868" t="s">
        <v>2156</v>
      </c>
      <c r="B14868" t="s">
        <v>1050</v>
      </c>
      <c r="C14868" t="s">
        <v>161</v>
      </c>
      <c r="D14868" t="s">
        <v>1450</v>
      </c>
      <c r="E14868" t="s">
        <v>81</v>
      </c>
      <c r="F14868" t="s">
        <v>82</v>
      </c>
      <c r="H14868" s="2">
        <v>45895</v>
      </c>
      <c r="I14868" t="s">
        <v>19</v>
      </c>
      <c r="J14868" s="3">
        <v>8527</v>
      </c>
      <c r="K14868" s="3">
        <v>6341.83</v>
      </c>
      <c r="L14868" s="3">
        <v>63.42</v>
      </c>
      <c r="M14868" s="7"/>
      <c r="N14868" s="4">
        <v>-8.6400000000000005E-2</v>
      </c>
      <c r="O14868" s="5">
        <v>0.02</v>
      </c>
    </row>
    <row r="14869" spans="1:15" hidden="1" x14ac:dyDescent="0.3">
      <c r="A14869" t="s">
        <v>2156</v>
      </c>
      <c r="B14869" t="s">
        <v>837</v>
      </c>
      <c r="C14869" t="s">
        <v>161</v>
      </c>
      <c r="D14869" t="s">
        <v>1453</v>
      </c>
      <c r="E14869" t="s">
        <v>55</v>
      </c>
      <c r="F14869" t="s">
        <v>56</v>
      </c>
      <c r="H14869" s="2">
        <v>45895</v>
      </c>
      <c r="I14869" t="s">
        <v>19</v>
      </c>
      <c r="J14869" s="3">
        <v>21424</v>
      </c>
      <c r="K14869" s="3">
        <v>15934.88</v>
      </c>
      <c r="L14869" s="3">
        <v>159.35</v>
      </c>
      <c r="M14869" s="7"/>
      <c r="N14869" s="4">
        <v>-8.6400000000000005E-2</v>
      </c>
      <c r="O14869" s="5">
        <v>0.02</v>
      </c>
    </row>
    <row r="14870" spans="1:15" hidden="1" x14ac:dyDescent="0.3">
      <c r="A14870" t="s">
        <v>2156</v>
      </c>
      <c r="B14870" t="s">
        <v>1456</v>
      </c>
      <c r="C14870" t="s">
        <v>161</v>
      </c>
      <c r="D14870" t="s">
        <v>1457</v>
      </c>
      <c r="E14870" t="s">
        <v>55</v>
      </c>
      <c r="F14870" t="s">
        <v>56</v>
      </c>
      <c r="H14870" s="2">
        <v>45895</v>
      </c>
      <c r="I14870" t="s">
        <v>19</v>
      </c>
      <c r="J14870" s="3">
        <v>40806</v>
      </c>
      <c r="K14870" s="3">
        <v>30350.06</v>
      </c>
      <c r="L14870" s="3">
        <v>303.5</v>
      </c>
      <c r="M14870" s="7"/>
      <c r="N14870" s="4">
        <v>-8.6400000000000005E-2</v>
      </c>
      <c r="O14870" s="5">
        <v>0.02</v>
      </c>
    </row>
    <row r="14871" spans="1:15" hidden="1" x14ac:dyDescent="0.3">
      <c r="A14871" t="s">
        <v>2156</v>
      </c>
      <c r="B14871" t="s">
        <v>219</v>
      </c>
      <c r="C14871" t="s">
        <v>161</v>
      </c>
      <c r="D14871" t="s">
        <v>1458</v>
      </c>
      <c r="E14871" t="s">
        <v>221</v>
      </c>
      <c r="F14871" t="s">
        <v>222</v>
      </c>
      <c r="H14871" s="2">
        <v>45895</v>
      </c>
      <c r="I14871" t="s">
        <v>19</v>
      </c>
      <c r="J14871" s="3">
        <v>10315</v>
      </c>
      <c r="K14871" s="3">
        <v>7672.07</v>
      </c>
      <c r="L14871" s="3">
        <v>76.72</v>
      </c>
      <c r="M14871" s="7"/>
      <c r="N14871" s="4">
        <v>-8.6400000000000005E-2</v>
      </c>
      <c r="O14871" s="5">
        <v>0.02</v>
      </c>
    </row>
    <row r="14872" spans="1:15" hidden="1" x14ac:dyDescent="0.3">
      <c r="A14872" t="s">
        <v>2156</v>
      </c>
      <c r="B14872" t="s">
        <v>219</v>
      </c>
      <c r="C14872" t="s">
        <v>161</v>
      </c>
      <c r="D14872" t="s">
        <v>220</v>
      </c>
      <c r="E14872" t="s">
        <v>221</v>
      </c>
      <c r="F14872" t="s">
        <v>222</v>
      </c>
      <c r="H14872" s="2">
        <v>45895</v>
      </c>
      <c r="I14872" t="s">
        <v>19</v>
      </c>
      <c r="J14872" s="3">
        <v>10315</v>
      </c>
      <c r="K14872" s="3">
        <v>7672.07</v>
      </c>
      <c r="L14872" s="3">
        <v>76.72</v>
      </c>
      <c r="M14872" s="7"/>
      <c r="N14872" s="4">
        <v>-8.6400000000000005E-2</v>
      </c>
      <c r="O14872" s="5">
        <v>0.02</v>
      </c>
    </row>
    <row r="14873" spans="1:15" hidden="1" x14ac:dyDescent="0.3">
      <c r="A14873" t="s">
        <v>2156</v>
      </c>
      <c r="B14873" t="s">
        <v>1476</v>
      </c>
      <c r="C14873" t="s">
        <v>161</v>
      </c>
      <c r="D14873" t="s">
        <v>2513</v>
      </c>
      <c r="E14873" t="s">
        <v>77</v>
      </c>
      <c r="F14873" t="s">
        <v>78</v>
      </c>
      <c r="H14873" s="2">
        <v>45895</v>
      </c>
      <c r="I14873" t="s">
        <v>19</v>
      </c>
      <c r="J14873" s="3">
        <v>9163</v>
      </c>
      <c r="K14873" s="3">
        <v>6389.34</v>
      </c>
      <c r="L14873" s="3">
        <v>63.91</v>
      </c>
      <c r="M14873" s="7"/>
      <c r="N14873" s="4">
        <v>-8.6400000000000005E-2</v>
      </c>
      <c r="O14873" s="5">
        <v>0.02</v>
      </c>
    </row>
    <row r="14874" spans="1:15" hidden="1" x14ac:dyDescent="0.3">
      <c r="A14874" t="s">
        <v>2156</v>
      </c>
      <c r="B14874" t="s">
        <v>1474</v>
      </c>
      <c r="C14874" t="s">
        <v>161</v>
      </c>
      <c r="D14874" t="s">
        <v>2514</v>
      </c>
      <c r="E14874" t="s">
        <v>59</v>
      </c>
      <c r="F14874" t="s">
        <v>60</v>
      </c>
      <c r="H14874" s="2">
        <v>45895</v>
      </c>
      <c r="I14874" t="s">
        <v>19</v>
      </c>
      <c r="J14874" s="3">
        <v>25897</v>
      </c>
      <c r="K14874" s="3">
        <v>18091.55</v>
      </c>
      <c r="L14874" s="3">
        <v>180.92</v>
      </c>
      <c r="M14874" s="7"/>
      <c r="N14874" s="4">
        <v>-8.6400000000000005E-2</v>
      </c>
      <c r="O14874" s="5">
        <v>0.02</v>
      </c>
    </row>
    <row r="14875" spans="1:15" hidden="1" x14ac:dyDescent="0.3">
      <c r="A14875" t="s">
        <v>2156</v>
      </c>
      <c r="B14875" t="s">
        <v>1464</v>
      </c>
      <c r="C14875" t="s">
        <v>161</v>
      </c>
      <c r="D14875" t="s">
        <v>1465</v>
      </c>
      <c r="E14875" t="s">
        <v>16</v>
      </c>
      <c r="F14875" t="s">
        <v>17</v>
      </c>
      <c r="H14875" s="2">
        <v>45895</v>
      </c>
      <c r="I14875" t="s">
        <v>19</v>
      </c>
      <c r="J14875" s="3">
        <v>43714</v>
      </c>
      <c r="K14875" s="3">
        <v>32513.09</v>
      </c>
      <c r="L14875" s="3">
        <v>325.13</v>
      </c>
      <c r="M14875" s="7"/>
      <c r="N14875" s="4">
        <v>-8.6400000000000005E-2</v>
      </c>
      <c r="O14875" s="5">
        <v>0.02</v>
      </c>
    </row>
    <row r="14876" spans="1:15" hidden="1" x14ac:dyDescent="0.3">
      <c r="A14876" t="s">
        <v>2156</v>
      </c>
      <c r="B14876" t="s">
        <v>1466</v>
      </c>
      <c r="C14876" t="s">
        <v>161</v>
      </c>
      <c r="D14876" t="s">
        <v>1467</v>
      </c>
      <c r="E14876" t="s">
        <v>244</v>
      </c>
      <c r="F14876" t="s">
        <v>245</v>
      </c>
      <c r="H14876" s="2">
        <v>45895</v>
      </c>
      <c r="I14876" t="s">
        <v>19</v>
      </c>
      <c r="J14876" s="3">
        <v>8072</v>
      </c>
      <c r="K14876" s="3">
        <v>6003.6</v>
      </c>
      <c r="L14876" s="3">
        <v>60.04</v>
      </c>
      <c r="M14876" s="7"/>
      <c r="N14876" s="4">
        <v>-8.6400000000000005E-2</v>
      </c>
      <c r="O14876" s="5">
        <v>0.02</v>
      </c>
    </row>
    <row r="14877" spans="1:15" hidden="1" x14ac:dyDescent="0.3">
      <c r="A14877" t="s">
        <v>2156</v>
      </c>
      <c r="B14877" t="s">
        <v>1470</v>
      </c>
      <c r="C14877" t="s">
        <v>161</v>
      </c>
      <c r="D14877" t="s">
        <v>1471</v>
      </c>
      <c r="E14877" t="s">
        <v>35</v>
      </c>
      <c r="F14877" t="s">
        <v>36</v>
      </c>
      <c r="H14877" s="2">
        <v>45895</v>
      </c>
      <c r="I14877" t="s">
        <v>19</v>
      </c>
      <c r="J14877" s="3">
        <v>29066</v>
      </c>
      <c r="K14877" s="3">
        <v>21618.04</v>
      </c>
      <c r="L14877" s="3">
        <v>216.18</v>
      </c>
      <c r="M14877" s="7"/>
      <c r="N14877" s="4">
        <v>-8.6400000000000005E-2</v>
      </c>
      <c r="O14877" s="5">
        <v>0.02</v>
      </c>
    </row>
    <row r="14878" spans="1:15" hidden="1" x14ac:dyDescent="0.3">
      <c r="A14878" t="s">
        <v>2156</v>
      </c>
      <c r="B14878" t="s">
        <v>2171</v>
      </c>
      <c r="C14878" t="s">
        <v>161</v>
      </c>
      <c r="D14878" t="s">
        <v>2175</v>
      </c>
      <c r="E14878" t="s">
        <v>316</v>
      </c>
      <c r="F14878" t="s">
        <v>317</v>
      </c>
      <c r="H14878" s="2">
        <v>45895</v>
      </c>
      <c r="I14878" t="s">
        <v>19</v>
      </c>
      <c r="J14878" s="3">
        <v>38440</v>
      </c>
      <c r="K14878" s="3">
        <v>28590.25</v>
      </c>
      <c r="L14878" s="3">
        <v>285.89999999999998</v>
      </c>
      <c r="M14878" s="7"/>
      <c r="N14878" s="4">
        <v>-8.6400000000000005E-2</v>
      </c>
      <c r="O14878" s="5">
        <v>0.02</v>
      </c>
    </row>
    <row r="14879" spans="1:15" hidden="1" x14ac:dyDescent="0.3">
      <c r="A14879" t="s">
        <v>6</v>
      </c>
      <c r="B14879" t="s">
        <v>919</v>
      </c>
      <c r="C14879" t="s">
        <v>14</v>
      </c>
      <c r="D14879" t="s">
        <v>2423</v>
      </c>
      <c r="E14879" t="s">
        <v>129</v>
      </c>
      <c r="F14879" t="s">
        <v>130</v>
      </c>
      <c r="G14879" t="s">
        <v>194</v>
      </c>
      <c r="H14879" s="2">
        <v>45896</v>
      </c>
      <c r="I14879" t="s">
        <v>19</v>
      </c>
      <c r="J14879" s="3">
        <v>88357</v>
      </c>
      <c r="K14879" s="3">
        <v>65608.570000000007</v>
      </c>
      <c r="L14879" s="3">
        <v>1312.17</v>
      </c>
      <c r="M14879" s="6">
        <v>1</v>
      </c>
      <c r="N14879" s="4">
        <v>-8.6400000000000005E-2</v>
      </c>
      <c r="O14879" s="5">
        <v>0.02</v>
      </c>
    </row>
    <row r="14880" spans="1:15" hidden="1" x14ac:dyDescent="0.3">
      <c r="A14880" t="s">
        <v>6</v>
      </c>
      <c r="B14880" t="s">
        <v>361</v>
      </c>
      <c r="C14880" t="s">
        <v>14</v>
      </c>
      <c r="D14880" t="s">
        <v>362</v>
      </c>
      <c r="E14880" t="s">
        <v>129</v>
      </c>
      <c r="F14880" t="s">
        <v>130</v>
      </c>
      <c r="G14880" t="s">
        <v>194</v>
      </c>
      <c r="H14880" s="2">
        <v>45896</v>
      </c>
      <c r="I14880" t="s">
        <v>19</v>
      </c>
      <c r="J14880" s="3">
        <v>204270</v>
      </c>
      <c r="K14880" s="3">
        <v>151647.67000000001</v>
      </c>
      <c r="L14880" s="3">
        <v>3032.95</v>
      </c>
      <c r="M14880" s="6">
        <v>1</v>
      </c>
      <c r="N14880" s="4">
        <v>-8.6400000000000005E-2</v>
      </c>
      <c r="O14880" s="5">
        <v>0.02</v>
      </c>
    </row>
    <row r="14881" spans="1:15" hidden="1" x14ac:dyDescent="0.3">
      <c r="A14881" t="s">
        <v>6</v>
      </c>
      <c r="B14881" t="s">
        <v>363</v>
      </c>
      <c r="C14881" t="s">
        <v>14</v>
      </c>
      <c r="D14881" t="s">
        <v>364</v>
      </c>
      <c r="E14881" t="s">
        <v>129</v>
      </c>
      <c r="F14881" t="s">
        <v>130</v>
      </c>
      <c r="G14881" t="s">
        <v>194</v>
      </c>
      <c r="H14881" s="2">
        <v>45896</v>
      </c>
      <c r="I14881" t="s">
        <v>19</v>
      </c>
      <c r="J14881" s="3">
        <v>137074</v>
      </c>
      <c r="K14881" s="3">
        <v>101762.49</v>
      </c>
      <c r="L14881" s="3">
        <v>2035.25</v>
      </c>
      <c r="M14881" s="6">
        <v>1</v>
      </c>
      <c r="N14881" s="4">
        <v>-8.6400000000000005E-2</v>
      </c>
      <c r="O14881" s="5">
        <v>0.02</v>
      </c>
    </row>
    <row r="14882" spans="1:15" hidden="1" x14ac:dyDescent="0.3">
      <c r="A14882" t="s">
        <v>6</v>
      </c>
      <c r="B14882" t="s">
        <v>365</v>
      </c>
      <c r="C14882" t="s">
        <v>14</v>
      </c>
      <c r="D14882" t="s">
        <v>366</v>
      </c>
      <c r="E14882" t="s">
        <v>129</v>
      </c>
      <c r="F14882" t="s">
        <v>130</v>
      </c>
      <c r="G14882" t="s">
        <v>194</v>
      </c>
      <c r="H14882" s="2">
        <v>45896</v>
      </c>
      <c r="I14882" t="s">
        <v>19</v>
      </c>
      <c r="J14882" s="3">
        <v>88318</v>
      </c>
      <c r="K14882" s="3">
        <v>65566.539999999994</v>
      </c>
      <c r="L14882" s="3">
        <v>1311.33</v>
      </c>
      <c r="M14882" s="6">
        <v>1</v>
      </c>
      <c r="N14882" s="4">
        <v>-8.6400000000000005E-2</v>
      </c>
      <c r="O14882" s="5">
        <v>0.02</v>
      </c>
    </row>
    <row r="14883" spans="1:15" hidden="1" x14ac:dyDescent="0.3">
      <c r="A14883" t="s">
        <v>6</v>
      </c>
      <c r="B14883" t="s">
        <v>372</v>
      </c>
      <c r="C14883" t="s">
        <v>14</v>
      </c>
      <c r="D14883" t="s">
        <v>373</v>
      </c>
      <c r="E14883" t="s">
        <v>129</v>
      </c>
      <c r="F14883" t="s">
        <v>130</v>
      </c>
      <c r="G14883" t="s">
        <v>194</v>
      </c>
      <c r="H14883" s="2">
        <v>45896</v>
      </c>
      <c r="I14883" t="s">
        <v>19</v>
      </c>
      <c r="J14883" s="3">
        <v>135409</v>
      </c>
      <c r="K14883" s="3">
        <v>100713.05</v>
      </c>
      <c r="L14883" s="3">
        <v>2014.26</v>
      </c>
      <c r="M14883" s="6">
        <v>1</v>
      </c>
      <c r="N14883" s="4">
        <v>-8.6400000000000005E-2</v>
      </c>
      <c r="O14883" s="5">
        <v>0.02</v>
      </c>
    </row>
    <row r="14884" spans="1:15" hidden="1" x14ac:dyDescent="0.3">
      <c r="A14884" t="s">
        <v>6</v>
      </c>
      <c r="B14884" t="s">
        <v>376</v>
      </c>
      <c r="C14884" t="s">
        <v>14</v>
      </c>
      <c r="D14884" t="s">
        <v>377</v>
      </c>
      <c r="E14884" t="s">
        <v>129</v>
      </c>
      <c r="F14884" t="s">
        <v>130</v>
      </c>
      <c r="G14884" t="s">
        <v>194</v>
      </c>
      <c r="H14884" s="2">
        <v>45896</v>
      </c>
      <c r="I14884" t="s">
        <v>19</v>
      </c>
      <c r="J14884" s="3">
        <v>83949</v>
      </c>
      <c r="K14884" s="3">
        <v>62439.26</v>
      </c>
      <c r="L14884" s="3">
        <v>1248.79</v>
      </c>
      <c r="M14884" s="6">
        <v>1</v>
      </c>
      <c r="N14884" s="4">
        <v>-8.6400000000000005E-2</v>
      </c>
      <c r="O14884" s="5">
        <v>0.02</v>
      </c>
    </row>
    <row r="14885" spans="1:15" hidden="1" x14ac:dyDescent="0.3">
      <c r="A14885" t="s">
        <v>6</v>
      </c>
      <c r="B14885" t="s">
        <v>378</v>
      </c>
      <c r="C14885" t="s">
        <v>14</v>
      </c>
      <c r="D14885" t="s">
        <v>379</v>
      </c>
      <c r="E14885" t="s">
        <v>129</v>
      </c>
      <c r="F14885" t="s">
        <v>130</v>
      </c>
      <c r="G14885" t="s">
        <v>194</v>
      </c>
      <c r="H14885" s="2">
        <v>45896</v>
      </c>
      <c r="I14885" t="s">
        <v>19</v>
      </c>
      <c r="J14885" s="3">
        <v>55698</v>
      </c>
      <c r="K14885" s="3">
        <v>41426.720000000001</v>
      </c>
      <c r="L14885" s="3">
        <v>828.53</v>
      </c>
      <c r="M14885" s="6">
        <v>1</v>
      </c>
      <c r="N14885" s="4">
        <v>-8.6400000000000005E-2</v>
      </c>
      <c r="O14885" s="5">
        <v>0.02</v>
      </c>
    </row>
    <row r="14886" spans="1:15" hidden="1" x14ac:dyDescent="0.3">
      <c r="A14886" t="s">
        <v>6</v>
      </c>
      <c r="B14886" t="s">
        <v>380</v>
      </c>
      <c r="C14886" t="s">
        <v>14</v>
      </c>
      <c r="D14886" t="s">
        <v>381</v>
      </c>
      <c r="E14886" t="s">
        <v>129</v>
      </c>
      <c r="F14886" t="s">
        <v>130</v>
      </c>
      <c r="G14886" t="s">
        <v>194</v>
      </c>
      <c r="H14886" s="2">
        <v>45896</v>
      </c>
      <c r="I14886" t="s">
        <v>19</v>
      </c>
      <c r="J14886" s="3">
        <v>59508</v>
      </c>
      <c r="K14886" s="3">
        <v>44260.65</v>
      </c>
      <c r="L14886" s="3">
        <v>885.21</v>
      </c>
      <c r="M14886" s="6">
        <v>1</v>
      </c>
      <c r="N14886" s="4">
        <v>-8.6400000000000005E-2</v>
      </c>
      <c r="O14886" s="5">
        <v>0.02</v>
      </c>
    </row>
    <row r="14887" spans="1:15" hidden="1" x14ac:dyDescent="0.3">
      <c r="A14887" t="s">
        <v>6</v>
      </c>
      <c r="B14887" t="s">
        <v>382</v>
      </c>
      <c r="C14887" t="s">
        <v>14</v>
      </c>
      <c r="D14887" t="s">
        <v>383</v>
      </c>
      <c r="E14887" t="s">
        <v>129</v>
      </c>
      <c r="F14887" t="s">
        <v>130</v>
      </c>
      <c r="G14887" t="s">
        <v>194</v>
      </c>
      <c r="H14887" s="2">
        <v>45896</v>
      </c>
      <c r="I14887" t="s">
        <v>19</v>
      </c>
      <c r="J14887" s="3">
        <v>58850</v>
      </c>
      <c r="K14887" s="3">
        <v>42815.55</v>
      </c>
      <c r="L14887" s="3">
        <v>856.31</v>
      </c>
      <c r="M14887" s="6">
        <v>1</v>
      </c>
      <c r="N14887" s="4">
        <v>-8.6400000000000005E-2</v>
      </c>
      <c r="O14887" s="5">
        <v>0.02</v>
      </c>
    </row>
    <row r="14888" spans="1:15" hidden="1" x14ac:dyDescent="0.3">
      <c r="A14888" t="s">
        <v>6</v>
      </c>
      <c r="B14888" t="s">
        <v>392</v>
      </c>
      <c r="C14888" t="s">
        <v>14</v>
      </c>
      <c r="D14888" t="s">
        <v>393</v>
      </c>
      <c r="E14888" t="s">
        <v>129</v>
      </c>
      <c r="F14888" t="s">
        <v>130</v>
      </c>
      <c r="G14888" t="s">
        <v>194</v>
      </c>
      <c r="H14888" s="2">
        <v>45896</v>
      </c>
      <c r="I14888" t="s">
        <v>19</v>
      </c>
      <c r="J14888" s="3">
        <v>352831</v>
      </c>
      <c r="K14888" s="3">
        <v>262426</v>
      </c>
      <c r="L14888" s="3">
        <v>5248.52</v>
      </c>
      <c r="M14888" s="6">
        <v>1</v>
      </c>
      <c r="N14888" s="4">
        <v>-8.6400000000000005E-2</v>
      </c>
      <c r="O14888" s="5">
        <v>0.02</v>
      </c>
    </row>
    <row r="14889" spans="1:15" hidden="1" x14ac:dyDescent="0.3">
      <c r="A14889" t="s">
        <v>6</v>
      </c>
      <c r="B14889" t="s">
        <v>398</v>
      </c>
      <c r="C14889" t="s">
        <v>14</v>
      </c>
      <c r="D14889" t="s">
        <v>399</v>
      </c>
      <c r="E14889" t="s">
        <v>129</v>
      </c>
      <c r="F14889" t="s">
        <v>130</v>
      </c>
      <c r="G14889" t="s">
        <v>194</v>
      </c>
      <c r="H14889" s="2">
        <v>45896</v>
      </c>
      <c r="I14889" t="s">
        <v>19</v>
      </c>
      <c r="J14889" s="3">
        <v>305349</v>
      </c>
      <c r="K14889" s="3">
        <v>227109.79</v>
      </c>
      <c r="L14889" s="3">
        <v>4542.2</v>
      </c>
      <c r="M14889" s="6">
        <v>1</v>
      </c>
      <c r="N14889" s="4">
        <v>-8.6400000000000005E-2</v>
      </c>
      <c r="O14889" s="5">
        <v>0.02</v>
      </c>
    </row>
    <row r="14890" spans="1:15" hidden="1" x14ac:dyDescent="0.3">
      <c r="A14890" t="s">
        <v>6</v>
      </c>
      <c r="B14890" t="s">
        <v>400</v>
      </c>
      <c r="C14890" t="s">
        <v>14</v>
      </c>
      <c r="D14890" t="s">
        <v>401</v>
      </c>
      <c r="E14890" t="s">
        <v>129</v>
      </c>
      <c r="F14890" t="s">
        <v>130</v>
      </c>
      <c r="G14890" t="s">
        <v>194</v>
      </c>
      <c r="H14890" s="2">
        <v>45896</v>
      </c>
      <c r="I14890" t="s">
        <v>19</v>
      </c>
      <c r="J14890" s="3">
        <v>142243</v>
      </c>
      <c r="K14890" s="3">
        <v>105795.64</v>
      </c>
      <c r="L14890" s="3">
        <v>2115.91</v>
      </c>
      <c r="M14890" s="6">
        <v>1</v>
      </c>
      <c r="N14890" s="4">
        <v>-8.6400000000000005E-2</v>
      </c>
      <c r="O14890" s="5">
        <v>0.02</v>
      </c>
    </row>
    <row r="14891" spans="1:15" hidden="1" x14ac:dyDescent="0.3">
      <c r="A14891" t="s">
        <v>6</v>
      </c>
      <c r="B14891" t="s">
        <v>402</v>
      </c>
      <c r="C14891" t="s">
        <v>14</v>
      </c>
      <c r="D14891" t="s">
        <v>403</v>
      </c>
      <c r="E14891" t="s">
        <v>129</v>
      </c>
      <c r="F14891" t="s">
        <v>130</v>
      </c>
      <c r="G14891" t="s">
        <v>194</v>
      </c>
      <c r="H14891" s="2">
        <v>45896</v>
      </c>
      <c r="I14891" t="s">
        <v>19</v>
      </c>
      <c r="J14891" s="3">
        <v>174729</v>
      </c>
      <c r="K14891" s="3">
        <v>129958.14</v>
      </c>
      <c r="L14891" s="3">
        <v>2599.16</v>
      </c>
      <c r="M14891" s="6">
        <v>1</v>
      </c>
      <c r="N14891" s="4">
        <v>-8.6400000000000005E-2</v>
      </c>
      <c r="O14891" s="5">
        <v>0.02</v>
      </c>
    </row>
    <row r="14892" spans="1:15" hidden="1" x14ac:dyDescent="0.3">
      <c r="A14892" t="s">
        <v>6</v>
      </c>
      <c r="B14892" t="s">
        <v>404</v>
      </c>
      <c r="C14892" t="s">
        <v>14</v>
      </c>
      <c r="D14892" t="s">
        <v>405</v>
      </c>
      <c r="E14892" t="s">
        <v>129</v>
      </c>
      <c r="F14892" t="s">
        <v>130</v>
      </c>
      <c r="G14892" t="s">
        <v>194</v>
      </c>
      <c r="H14892" s="2">
        <v>45896</v>
      </c>
      <c r="I14892" t="s">
        <v>19</v>
      </c>
      <c r="J14892" s="3">
        <v>95307</v>
      </c>
      <c r="K14892" s="3">
        <v>70886.880000000005</v>
      </c>
      <c r="L14892" s="3">
        <v>1417.74</v>
      </c>
      <c r="M14892" s="6">
        <v>1</v>
      </c>
      <c r="N14892" s="4">
        <v>-8.6400000000000005E-2</v>
      </c>
      <c r="O14892" s="5">
        <v>0.02</v>
      </c>
    </row>
    <row r="14893" spans="1:15" hidden="1" x14ac:dyDescent="0.3">
      <c r="A14893" t="s">
        <v>6</v>
      </c>
      <c r="B14893" t="s">
        <v>406</v>
      </c>
      <c r="C14893" t="s">
        <v>14</v>
      </c>
      <c r="D14893" t="s">
        <v>407</v>
      </c>
      <c r="E14893" t="s">
        <v>129</v>
      </c>
      <c r="F14893" t="s">
        <v>130</v>
      </c>
      <c r="G14893" t="s">
        <v>194</v>
      </c>
      <c r="H14893" s="2">
        <v>45896</v>
      </c>
      <c r="I14893" t="s">
        <v>19</v>
      </c>
      <c r="J14893" s="3">
        <v>99918</v>
      </c>
      <c r="K14893" s="3">
        <v>74316.009999999995</v>
      </c>
      <c r="L14893" s="3">
        <v>1486.32</v>
      </c>
      <c r="M14893" s="6">
        <v>1</v>
      </c>
      <c r="N14893" s="4">
        <v>-8.6400000000000005E-2</v>
      </c>
      <c r="O14893" s="5">
        <v>0.02</v>
      </c>
    </row>
    <row r="14894" spans="1:15" hidden="1" x14ac:dyDescent="0.3">
      <c r="A14894" t="s">
        <v>6</v>
      </c>
      <c r="B14894" t="s">
        <v>246</v>
      </c>
      <c r="C14894" t="s">
        <v>14</v>
      </c>
      <c r="D14894" t="s">
        <v>247</v>
      </c>
      <c r="E14894" t="s">
        <v>129</v>
      </c>
      <c r="F14894" t="s">
        <v>130</v>
      </c>
      <c r="G14894" t="s">
        <v>194</v>
      </c>
      <c r="H14894" s="2">
        <v>45896</v>
      </c>
      <c r="I14894" t="s">
        <v>19</v>
      </c>
      <c r="J14894" s="3">
        <v>97388</v>
      </c>
      <c r="K14894" s="3">
        <v>73114.080000000002</v>
      </c>
      <c r="L14894" s="3">
        <v>1462.28</v>
      </c>
      <c r="M14894" s="6">
        <v>1</v>
      </c>
      <c r="N14894" s="4">
        <v>-8.6400000000000005E-2</v>
      </c>
      <c r="O14894" s="5">
        <v>0.02</v>
      </c>
    </row>
    <row r="14895" spans="1:15" hidden="1" x14ac:dyDescent="0.3">
      <c r="A14895" t="s">
        <v>6</v>
      </c>
      <c r="B14895" t="s">
        <v>376</v>
      </c>
      <c r="C14895" t="s">
        <v>14</v>
      </c>
      <c r="D14895" t="s">
        <v>408</v>
      </c>
      <c r="E14895" t="s">
        <v>129</v>
      </c>
      <c r="F14895" t="s">
        <v>130</v>
      </c>
      <c r="G14895" t="s">
        <v>194</v>
      </c>
      <c r="H14895" s="2">
        <v>45896</v>
      </c>
      <c r="I14895" t="s">
        <v>19</v>
      </c>
      <c r="J14895" s="3">
        <v>69181</v>
      </c>
      <c r="K14895" s="3">
        <v>51454.61</v>
      </c>
      <c r="L14895" s="3">
        <v>1029.0899999999999</v>
      </c>
      <c r="M14895" s="6">
        <v>1</v>
      </c>
      <c r="N14895" s="4">
        <v>-8.6400000000000005E-2</v>
      </c>
      <c r="O14895" s="5">
        <v>0.02</v>
      </c>
    </row>
    <row r="14896" spans="1:15" hidden="1" x14ac:dyDescent="0.3">
      <c r="A14896" t="s">
        <v>6</v>
      </c>
      <c r="B14896" t="s">
        <v>130</v>
      </c>
      <c r="C14896" t="s">
        <v>41</v>
      </c>
      <c r="D14896" t="s">
        <v>2424</v>
      </c>
      <c r="E14896" t="s">
        <v>129</v>
      </c>
      <c r="F14896" t="s">
        <v>130</v>
      </c>
      <c r="G14896" t="s">
        <v>194</v>
      </c>
      <c r="H14896" s="2">
        <v>45896</v>
      </c>
      <c r="I14896" t="s">
        <v>19</v>
      </c>
      <c r="J14896" s="3">
        <v>31732</v>
      </c>
      <c r="K14896" s="3">
        <v>22293.58</v>
      </c>
      <c r="L14896" s="3">
        <v>445.89</v>
      </c>
      <c r="M14896" s="6">
        <v>1</v>
      </c>
      <c r="N14896" s="4">
        <v>-8.6400000000000005E-2</v>
      </c>
      <c r="O14896" s="5">
        <v>0.02</v>
      </c>
    </row>
    <row r="14897" spans="1:15" hidden="1" x14ac:dyDescent="0.3">
      <c r="A14897" t="s">
        <v>6</v>
      </c>
      <c r="B14897" t="s">
        <v>380</v>
      </c>
      <c r="C14897" t="s">
        <v>41</v>
      </c>
      <c r="D14897" t="s">
        <v>2425</v>
      </c>
      <c r="E14897" t="s">
        <v>129</v>
      </c>
      <c r="F14897" t="s">
        <v>130</v>
      </c>
      <c r="G14897" t="s">
        <v>194</v>
      </c>
      <c r="H14897" s="2">
        <v>45896</v>
      </c>
      <c r="I14897" t="s">
        <v>19</v>
      </c>
      <c r="J14897" s="3">
        <v>38150</v>
      </c>
      <c r="K14897" s="3">
        <v>26803.72</v>
      </c>
      <c r="L14897" s="3">
        <v>536.08000000000004</v>
      </c>
      <c r="M14897" s="6">
        <v>1</v>
      </c>
      <c r="N14897" s="4">
        <v>-8.6400000000000005E-2</v>
      </c>
      <c r="O14897" s="5">
        <v>0.02</v>
      </c>
    </row>
    <row r="14898" spans="1:15" hidden="1" x14ac:dyDescent="0.3">
      <c r="A14898" t="s">
        <v>6</v>
      </c>
      <c r="B14898" t="s">
        <v>1335</v>
      </c>
      <c r="C14898" t="s">
        <v>41</v>
      </c>
      <c r="D14898" t="s">
        <v>2206</v>
      </c>
      <c r="E14898" t="s">
        <v>129</v>
      </c>
      <c r="F14898" t="s">
        <v>130</v>
      </c>
      <c r="G14898" t="s">
        <v>194</v>
      </c>
      <c r="H14898" s="2">
        <v>45896</v>
      </c>
      <c r="I14898" t="s">
        <v>19</v>
      </c>
      <c r="J14898" s="3">
        <v>28423</v>
      </c>
      <c r="K14898" s="3">
        <v>19968</v>
      </c>
      <c r="L14898" s="3">
        <v>399.36</v>
      </c>
      <c r="M14898" s="6">
        <v>1</v>
      </c>
      <c r="N14898" s="4">
        <v>-8.6400000000000005E-2</v>
      </c>
      <c r="O14898" s="5">
        <v>0.02</v>
      </c>
    </row>
    <row r="14899" spans="1:15" hidden="1" x14ac:dyDescent="0.3">
      <c r="A14899" t="s">
        <v>6</v>
      </c>
      <c r="B14899" t="s">
        <v>1341</v>
      </c>
      <c r="C14899" t="s">
        <v>41</v>
      </c>
      <c r="D14899" t="s">
        <v>2207</v>
      </c>
      <c r="E14899" t="s">
        <v>129</v>
      </c>
      <c r="F14899" t="s">
        <v>130</v>
      </c>
      <c r="G14899" t="s">
        <v>194</v>
      </c>
      <c r="H14899" s="2">
        <v>45896</v>
      </c>
      <c r="I14899" t="s">
        <v>19</v>
      </c>
      <c r="J14899" s="3">
        <v>34295</v>
      </c>
      <c r="K14899" s="3">
        <v>23561</v>
      </c>
      <c r="L14899" s="3">
        <v>471.21</v>
      </c>
      <c r="M14899" s="6">
        <v>1</v>
      </c>
      <c r="N14899" s="4">
        <v>-8.6400000000000005E-2</v>
      </c>
      <c r="O14899" s="5">
        <v>0.02</v>
      </c>
    </row>
    <row r="14900" spans="1:15" hidden="1" x14ac:dyDescent="0.3">
      <c r="A14900" t="s">
        <v>6</v>
      </c>
      <c r="B14900" t="s">
        <v>1359</v>
      </c>
      <c r="C14900" t="s">
        <v>41</v>
      </c>
      <c r="D14900" t="s">
        <v>2208</v>
      </c>
      <c r="E14900" t="s">
        <v>129</v>
      </c>
      <c r="F14900" t="s">
        <v>130</v>
      </c>
      <c r="G14900" t="s">
        <v>194</v>
      </c>
      <c r="H14900" s="2">
        <v>45896</v>
      </c>
      <c r="I14900" t="s">
        <v>19</v>
      </c>
      <c r="J14900" s="3">
        <v>26726</v>
      </c>
      <c r="K14900" s="3">
        <v>18776</v>
      </c>
      <c r="L14900" s="3">
        <v>375.51</v>
      </c>
      <c r="M14900" s="6">
        <v>1</v>
      </c>
      <c r="N14900" s="4">
        <v>-8.6400000000000005E-2</v>
      </c>
      <c r="O14900" s="5">
        <v>0.02</v>
      </c>
    </row>
    <row r="14901" spans="1:15" hidden="1" x14ac:dyDescent="0.3">
      <c r="A14901" t="s">
        <v>6</v>
      </c>
      <c r="B14901" t="s">
        <v>382</v>
      </c>
      <c r="C14901" t="s">
        <v>217</v>
      </c>
      <c r="D14901" t="s">
        <v>2209</v>
      </c>
      <c r="E14901" t="s">
        <v>129</v>
      </c>
      <c r="F14901" t="s">
        <v>130</v>
      </c>
      <c r="G14901" t="s">
        <v>194</v>
      </c>
      <c r="H14901" s="2">
        <v>45896</v>
      </c>
      <c r="I14901" t="s">
        <v>19</v>
      </c>
      <c r="J14901" s="3">
        <v>119618</v>
      </c>
      <c r="K14901" s="3">
        <v>72650</v>
      </c>
      <c r="L14901" s="3">
        <v>1453</v>
      </c>
      <c r="M14901" s="6">
        <v>1</v>
      </c>
      <c r="N14901" s="4">
        <v>-8.6400000000000005E-2</v>
      </c>
      <c r="O14901" s="5">
        <v>0.02</v>
      </c>
    </row>
    <row r="14902" spans="1:15" hidden="1" x14ac:dyDescent="0.3">
      <c r="A14902" t="s">
        <v>6</v>
      </c>
      <c r="B14902" t="s">
        <v>1485</v>
      </c>
      <c r="C14902" t="s">
        <v>161</v>
      </c>
      <c r="D14902" t="s">
        <v>2426</v>
      </c>
      <c r="E14902" t="s">
        <v>129</v>
      </c>
      <c r="F14902" t="s">
        <v>130</v>
      </c>
      <c r="G14902" t="s">
        <v>194</v>
      </c>
      <c r="H14902" s="2">
        <v>45896</v>
      </c>
      <c r="I14902" t="s">
        <v>19</v>
      </c>
      <c r="J14902" s="3">
        <v>8201</v>
      </c>
      <c r="K14902" s="3">
        <v>6088.33</v>
      </c>
      <c r="L14902" s="3">
        <v>121.77</v>
      </c>
      <c r="M14902" s="6">
        <v>1</v>
      </c>
      <c r="N14902" s="4">
        <v>-8.6400000000000005E-2</v>
      </c>
      <c r="O14902" s="5">
        <v>0.02</v>
      </c>
    </row>
    <row r="14903" spans="1:15" hidden="1" x14ac:dyDescent="0.3">
      <c r="A14903" t="s">
        <v>6</v>
      </c>
      <c r="B14903" t="s">
        <v>410</v>
      </c>
      <c r="C14903" t="s">
        <v>161</v>
      </c>
      <c r="D14903" t="s">
        <v>411</v>
      </c>
      <c r="E14903" t="s">
        <v>129</v>
      </c>
      <c r="F14903" t="s">
        <v>130</v>
      </c>
      <c r="G14903" t="s">
        <v>194</v>
      </c>
      <c r="H14903" s="2">
        <v>45896</v>
      </c>
      <c r="I14903" t="s">
        <v>19</v>
      </c>
      <c r="J14903" s="3">
        <v>31843</v>
      </c>
      <c r="K14903" s="3">
        <v>23124.77</v>
      </c>
      <c r="L14903" s="3">
        <v>462.5</v>
      </c>
      <c r="M14903" s="6">
        <v>1</v>
      </c>
      <c r="N14903" s="4">
        <v>-8.6400000000000005E-2</v>
      </c>
      <c r="O14903" s="5">
        <v>0.02</v>
      </c>
    </row>
    <row r="14904" spans="1:15" hidden="1" x14ac:dyDescent="0.3">
      <c r="A14904" t="s">
        <v>6</v>
      </c>
      <c r="B14904" t="s">
        <v>465</v>
      </c>
      <c r="C14904" t="s">
        <v>14</v>
      </c>
      <c r="D14904" t="s">
        <v>2427</v>
      </c>
      <c r="E14904" t="s">
        <v>59</v>
      </c>
      <c r="F14904" t="s">
        <v>60</v>
      </c>
      <c r="G14904" t="s">
        <v>18</v>
      </c>
      <c r="H14904" s="2">
        <v>45896</v>
      </c>
      <c r="I14904" t="s">
        <v>19</v>
      </c>
      <c r="J14904" s="3">
        <v>91616</v>
      </c>
      <c r="K14904" s="3">
        <v>67916.58</v>
      </c>
      <c r="L14904" s="3">
        <v>3395.83</v>
      </c>
      <c r="M14904" s="6">
        <v>1</v>
      </c>
      <c r="N14904" s="4">
        <v>-8.6400000000000005E-2</v>
      </c>
      <c r="O14904" s="5">
        <v>0.02</v>
      </c>
    </row>
    <row r="14905" spans="1:15" hidden="1" x14ac:dyDescent="0.3">
      <c r="A14905" t="s">
        <v>6</v>
      </c>
      <c r="B14905" t="s">
        <v>926</v>
      </c>
      <c r="C14905" t="s">
        <v>14</v>
      </c>
      <c r="D14905" t="s">
        <v>2210</v>
      </c>
      <c r="E14905" t="s">
        <v>35</v>
      </c>
      <c r="F14905" t="s">
        <v>36</v>
      </c>
      <c r="G14905" t="s">
        <v>18</v>
      </c>
      <c r="H14905" s="2">
        <v>45896</v>
      </c>
      <c r="I14905" t="s">
        <v>19</v>
      </c>
      <c r="J14905" s="3">
        <v>87569</v>
      </c>
      <c r="K14905" s="3">
        <v>65010.39</v>
      </c>
      <c r="L14905" s="3">
        <v>3250.52</v>
      </c>
      <c r="M14905" s="6">
        <v>1</v>
      </c>
      <c r="N14905" s="4">
        <v>-8.6400000000000005E-2</v>
      </c>
      <c r="O14905" s="5">
        <v>0.02</v>
      </c>
    </row>
    <row r="14906" spans="1:15" hidden="1" x14ac:dyDescent="0.3">
      <c r="A14906" t="s">
        <v>6</v>
      </c>
      <c r="B14906" t="s">
        <v>971</v>
      </c>
      <c r="C14906" t="s">
        <v>14</v>
      </c>
      <c r="D14906" t="s">
        <v>2215</v>
      </c>
      <c r="E14906" t="s">
        <v>316</v>
      </c>
      <c r="F14906" t="s">
        <v>317</v>
      </c>
      <c r="G14906" t="s">
        <v>18</v>
      </c>
      <c r="H14906" s="2">
        <v>45896</v>
      </c>
      <c r="I14906" t="s">
        <v>19</v>
      </c>
      <c r="J14906" s="3">
        <v>83241</v>
      </c>
      <c r="K14906" s="3">
        <v>61797.23</v>
      </c>
      <c r="L14906" s="3">
        <v>3089.86</v>
      </c>
      <c r="M14906" s="6">
        <v>1</v>
      </c>
      <c r="N14906" s="4">
        <v>-8.6400000000000005E-2</v>
      </c>
      <c r="O14906" s="5">
        <v>0.02</v>
      </c>
    </row>
    <row r="14907" spans="1:15" hidden="1" x14ac:dyDescent="0.3">
      <c r="A14907" t="s">
        <v>6</v>
      </c>
      <c r="B14907" t="s">
        <v>418</v>
      </c>
      <c r="C14907" t="s">
        <v>14</v>
      </c>
      <c r="D14907" t="s">
        <v>419</v>
      </c>
      <c r="E14907" t="s">
        <v>35</v>
      </c>
      <c r="F14907" t="s">
        <v>36</v>
      </c>
      <c r="G14907" t="s">
        <v>18</v>
      </c>
      <c r="H14907" s="2">
        <v>45896</v>
      </c>
      <c r="I14907" t="s">
        <v>19</v>
      </c>
      <c r="J14907" s="3">
        <v>61332</v>
      </c>
      <c r="K14907" s="3">
        <v>45532.24</v>
      </c>
      <c r="L14907" s="3">
        <v>2276.61</v>
      </c>
      <c r="M14907" s="6">
        <v>1</v>
      </c>
      <c r="N14907" s="4">
        <v>-8.6400000000000005E-2</v>
      </c>
      <c r="O14907" s="5">
        <v>0.02</v>
      </c>
    </row>
    <row r="14908" spans="1:15" hidden="1" x14ac:dyDescent="0.3">
      <c r="A14908" t="s">
        <v>6</v>
      </c>
      <c r="B14908" t="s">
        <v>420</v>
      </c>
      <c r="C14908" t="s">
        <v>14</v>
      </c>
      <c r="D14908" t="s">
        <v>421</v>
      </c>
      <c r="E14908" t="s">
        <v>422</v>
      </c>
      <c r="F14908" t="s">
        <v>423</v>
      </c>
      <c r="G14908" t="s">
        <v>18</v>
      </c>
      <c r="H14908" s="2">
        <v>45896</v>
      </c>
      <c r="I14908" t="s">
        <v>19</v>
      </c>
      <c r="J14908" s="3">
        <v>42740</v>
      </c>
      <c r="K14908" s="3">
        <v>31555.45</v>
      </c>
      <c r="L14908" s="3">
        <v>1577.77</v>
      </c>
      <c r="M14908" s="6">
        <v>1</v>
      </c>
      <c r="N14908" s="4">
        <v>-8.6400000000000005E-2</v>
      </c>
      <c r="O14908" s="5">
        <v>0.02</v>
      </c>
    </row>
    <row r="14909" spans="1:15" hidden="1" x14ac:dyDescent="0.3">
      <c r="A14909" t="s">
        <v>6</v>
      </c>
      <c r="B14909" t="s">
        <v>424</v>
      </c>
      <c r="C14909" t="s">
        <v>14</v>
      </c>
      <c r="D14909" t="s">
        <v>425</v>
      </c>
      <c r="E14909" t="s">
        <v>35</v>
      </c>
      <c r="F14909" t="s">
        <v>36</v>
      </c>
      <c r="G14909" t="s">
        <v>18</v>
      </c>
      <c r="H14909" s="2">
        <v>45896</v>
      </c>
      <c r="I14909" t="s">
        <v>19</v>
      </c>
      <c r="J14909" s="3">
        <v>118283</v>
      </c>
      <c r="K14909" s="3">
        <v>87812.25</v>
      </c>
      <c r="L14909" s="3">
        <v>4390.6099999999997</v>
      </c>
      <c r="M14909" s="6">
        <v>1</v>
      </c>
      <c r="N14909" s="4">
        <v>-8.6400000000000005E-2</v>
      </c>
      <c r="O14909" s="5">
        <v>0.02</v>
      </c>
    </row>
    <row r="14910" spans="1:15" hidden="1" x14ac:dyDescent="0.3">
      <c r="A14910" t="s">
        <v>6</v>
      </c>
      <c r="B14910" t="s">
        <v>420</v>
      </c>
      <c r="C14910" t="s">
        <v>14</v>
      </c>
      <c r="D14910" t="s">
        <v>426</v>
      </c>
      <c r="E14910" t="s">
        <v>422</v>
      </c>
      <c r="F14910" t="s">
        <v>423</v>
      </c>
      <c r="G14910" t="s">
        <v>18</v>
      </c>
      <c r="H14910" s="2">
        <v>45896</v>
      </c>
      <c r="I14910" t="s">
        <v>19</v>
      </c>
      <c r="J14910" s="3">
        <v>45809</v>
      </c>
      <c r="K14910" s="3">
        <v>33821.01</v>
      </c>
      <c r="L14910" s="3">
        <v>1691.05</v>
      </c>
      <c r="M14910" s="6">
        <v>1</v>
      </c>
      <c r="N14910" s="4">
        <v>-8.6400000000000005E-2</v>
      </c>
      <c r="O14910" s="5">
        <v>0.02</v>
      </c>
    </row>
    <row r="14911" spans="1:15" hidden="1" x14ac:dyDescent="0.3">
      <c r="A14911" t="s">
        <v>6</v>
      </c>
      <c r="B14911" t="s">
        <v>420</v>
      </c>
      <c r="C14911" t="s">
        <v>14</v>
      </c>
      <c r="D14911" t="s">
        <v>427</v>
      </c>
      <c r="E14911" t="s">
        <v>422</v>
      </c>
      <c r="F14911" t="s">
        <v>423</v>
      </c>
      <c r="G14911" t="s">
        <v>18</v>
      </c>
      <c r="H14911" s="2">
        <v>45896</v>
      </c>
      <c r="I14911" t="s">
        <v>19</v>
      </c>
      <c r="J14911" s="3">
        <v>67393</v>
      </c>
      <c r="K14911" s="3">
        <v>49756.77</v>
      </c>
      <c r="L14911" s="3">
        <v>2487.84</v>
      </c>
      <c r="M14911" s="6">
        <v>1</v>
      </c>
      <c r="N14911" s="4">
        <v>-8.6400000000000005E-2</v>
      </c>
      <c r="O14911" s="5">
        <v>0.02</v>
      </c>
    </row>
    <row r="14912" spans="1:15" hidden="1" x14ac:dyDescent="0.3">
      <c r="A14912" t="s">
        <v>6</v>
      </c>
      <c r="B14912" t="s">
        <v>428</v>
      </c>
      <c r="C14912" t="s">
        <v>14</v>
      </c>
      <c r="D14912" t="s">
        <v>429</v>
      </c>
      <c r="E14912" t="s">
        <v>77</v>
      </c>
      <c r="F14912" t="s">
        <v>78</v>
      </c>
      <c r="G14912" t="s">
        <v>18</v>
      </c>
      <c r="H14912" s="2">
        <v>45896</v>
      </c>
      <c r="I14912" t="s">
        <v>19</v>
      </c>
      <c r="J14912" s="3">
        <v>92882</v>
      </c>
      <c r="K14912" s="3">
        <v>68954.789999999994</v>
      </c>
      <c r="L14912" s="3">
        <v>3447.74</v>
      </c>
      <c r="M14912" s="6">
        <v>1</v>
      </c>
      <c r="N14912" s="4">
        <v>-8.6400000000000005E-2</v>
      </c>
      <c r="O14912" s="5">
        <v>0.02</v>
      </c>
    </row>
    <row r="14913" spans="1:15" hidden="1" x14ac:dyDescent="0.3">
      <c r="A14913" t="s">
        <v>6</v>
      </c>
      <c r="B14913" t="s">
        <v>430</v>
      </c>
      <c r="C14913" t="s">
        <v>14</v>
      </c>
      <c r="D14913" t="s">
        <v>431</v>
      </c>
      <c r="E14913" t="s">
        <v>432</v>
      </c>
      <c r="F14913" t="s">
        <v>433</v>
      </c>
      <c r="G14913" t="s">
        <v>18</v>
      </c>
      <c r="H14913" s="2">
        <v>45896</v>
      </c>
      <c r="I14913" t="s">
        <v>19</v>
      </c>
      <c r="J14913" s="3">
        <v>172819</v>
      </c>
      <c r="K14913" s="3">
        <v>128299.68</v>
      </c>
      <c r="L14913" s="3">
        <v>6414.98</v>
      </c>
      <c r="M14913" s="6">
        <v>1</v>
      </c>
      <c r="N14913" s="4">
        <v>-8.6400000000000005E-2</v>
      </c>
      <c r="O14913" s="5">
        <v>0.02</v>
      </c>
    </row>
    <row r="14914" spans="1:15" hidden="1" x14ac:dyDescent="0.3">
      <c r="A14914" t="s">
        <v>6</v>
      </c>
      <c r="B14914" t="s">
        <v>436</v>
      </c>
      <c r="C14914" t="s">
        <v>14</v>
      </c>
      <c r="D14914" t="s">
        <v>437</v>
      </c>
      <c r="E14914" t="s">
        <v>316</v>
      </c>
      <c r="F14914" t="s">
        <v>317</v>
      </c>
      <c r="G14914" t="s">
        <v>18</v>
      </c>
      <c r="H14914" s="2">
        <v>45896</v>
      </c>
      <c r="I14914" t="s">
        <v>19</v>
      </c>
      <c r="J14914" s="3">
        <v>307795</v>
      </c>
      <c r="K14914" s="3">
        <v>228504.36</v>
      </c>
      <c r="L14914" s="3">
        <v>11425.22</v>
      </c>
      <c r="M14914" s="6">
        <v>1</v>
      </c>
      <c r="N14914" s="4">
        <v>-8.6400000000000005E-2</v>
      </c>
      <c r="O14914" s="5">
        <v>0.02</v>
      </c>
    </row>
    <row r="14915" spans="1:15" hidden="1" x14ac:dyDescent="0.3">
      <c r="A14915" t="s">
        <v>6</v>
      </c>
      <c r="B14915" t="s">
        <v>438</v>
      </c>
      <c r="C14915" t="s">
        <v>14</v>
      </c>
      <c r="D14915" t="s">
        <v>439</v>
      </c>
      <c r="E14915" t="s">
        <v>55</v>
      </c>
      <c r="F14915" t="s">
        <v>56</v>
      </c>
      <c r="G14915" t="s">
        <v>18</v>
      </c>
      <c r="H14915" s="2">
        <v>45896</v>
      </c>
      <c r="I14915" t="s">
        <v>19</v>
      </c>
      <c r="J14915" s="3">
        <v>77681</v>
      </c>
      <c r="K14915" s="3">
        <v>57669.59</v>
      </c>
      <c r="L14915" s="3">
        <v>2883.48</v>
      </c>
      <c r="M14915" s="6">
        <v>1</v>
      </c>
      <c r="N14915" s="4">
        <v>-8.6400000000000005E-2</v>
      </c>
      <c r="O14915" s="5">
        <v>0.02</v>
      </c>
    </row>
    <row r="14916" spans="1:15" hidden="1" x14ac:dyDescent="0.3">
      <c r="A14916" t="s">
        <v>6</v>
      </c>
      <c r="B14916" t="s">
        <v>440</v>
      </c>
      <c r="C14916" t="s">
        <v>14</v>
      </c>
      <c r="D14916" t="s">
        <v>441</v>
      </c>
      <c r="E14916" t="s">
        <v>432</v>
      </c>
      <c r="F14916" t="s">
        <v>433</v>
      </c>
      <c r="G14916" t="s">
        <v>18</v>
      </c>
      <c r="H14916" s="2">
        <v>45896</v>
      </c>
      <c r="I14916" t="s">
        <v>19</v>
      </c>
      <c r="J14916" s="3">
        <v>155914</v>
      </c>
      <c r="K14916" s="3">
        <v>115748.98</v>
      </c>
      <c r="L14916" s="3">
        <v>5787.45</v>
      </c>
      <c r="M14916" s="6">
        <v>1</v>
      </c>
      <c r="N14916" s="4">
        <v>-8.6400000000000005E-2</v>
      </c>
      <c r="O14916" s="5">
        <v>0.02</v>
      </c>
    </row>
    <row r="14917" spans="1:15" hidden="1" x14ac:dyDescent="0.3">
      <c r="A14917" t="s">
        <v>6</v>
      </c>
      <c r="B14917" t="s">
        <v>442</v>
      </c>
      <c r="C14917" t="s">
        <v>14</v>
      </c>
      <c r="D14917" t="s">
        <v>443</v>
      </c>
      <c r="E14917" t="s">
        <v>432</v>
      </c>
      <c r="F14917" t="s">
        <v>433</v>
      </c>
      <c r="G14917" t="s">
        <v>18</v>
      </c>
      <c r="H14917" s="2">
        <v>45896</v>
      </c>
      <c r="I14917" t="s">
        <v>19</v>
      </c>
      <c r="J14917" s="3">
        <v>259376</v>
      </c>
      <c r="K14917" s="3">
        <v>188363.21</v>
      </c>
      <c r="L14917" s="3">
        <v>9418.16</v>
      </c>
      <c r="M14917" s="6">
        <v>1</v>
      </c>
      <c r="N14917" s="4">
        <v>-8.6400000000000005E-2</v>
      </c>
      <c r="O14917" s="5">
        <v>0.02</v>
      </c>
    </row>
    <row r="14918" spans="1:15" hidden="1" x14ac:dyDescent="0.3">
      <c r="A14918" t="s">
        <v>6</v>
      </c>
      <c r="B14918" t="s">
        <v>248</v>
      </c>
      <c r="C14918" t="s">
        <v>14</v>
      </c>
      <c r="D14918" t="s">
        <v>249</v>
      </c>
      <c r="E14918" t="s">
        <v>55</v>
      </c>
      <c r="F14918" t="s">
        <v>56</v>
      </c>
      <c r="G14918" t="s">
        <v>18</v>
      </c>
      <c r="H14918" s="2">
        <v>45896</v>
      </c>
      <c r="I14918" t="s">
        <v>19</v>
      </c>
      <c r="J14918" s="3">
        <v>144876</v>
      </c>
      <c r="K14918" s="3">
        <v>107554.59</v>
      </c>
      <c r="L14918" s="3">
        <v>5377.73</v>
      </c>
      <c r="M14918" s="6">
        <v>1</v>
      </c>
      <c r="N14918" s="4">
        <v>-8.6400000000000005E-2</v>
      </c>
      <c r="O14918" s="5">
        <v>0.02</v>
      </c>
    </row>
    <row r="14919" spans="1:15" hidden="1" x14ac:dyDescent="0.3">
      <c r="A14919" t="s">
        <v>6</v>
      </c>
      <c r="B14919" t="s">
        <v>250</v>
      </c>
      <c r="C14919" t="s">
        <v>14</v>
      </c>
      <c r="D14919" t="s">
        <v>251</v>
      </c>
      <c r="E14919" t="s">
        <v>55</v>
      </c>
      <c r="F14919" t="s">
        <v>56</v>
      </c>
      <c r="G14919" t="s">
        <v>18</v>
      </c>
      <c r="H14919" s="2">
        <v>45896</v>
      </c>
      <c r="I14919" t="s">
        <v>19</v>
      </c>
      <c r="J14919" s="3">
        <v>62301</v>
      </c>
      <c r="K14919" s="3">
        <v>46251.89</v>
      </c>
      <c r="L14919" s="3">
        <v>2312.59</v>
      </c>
      <c r="M14919" s="6">
        <v>1</v>
      </c>
      <c r="N14919" s="4">
        <v>-8.6400000000000005E-2</v>
      </c>
      <c r="O14919" s="5">
        <v>0.02</v>
      </c>
    </row>
    <row r="14920" spans="1:15" hidden="1" x14ac:dyDescent="0.3">
      <c r="A14920" t="s">
        <v>6</v>
      </c>
      <c r="B14920" t="s">
        <v>252</v>
      </c>
      <c r="C14920" t="s">
        <v>14</v>
      </c>
      <c r="D14920" t="s">
        <v>253</v>
      </c>
      <c r="E14920" t="s">
        <v>59</v>
      </c>
      <c r="F14920" t="s">
        <v>60</v>
      </c>
      <c r="G14920" t="s">
        <v>18</v>
      </c>
      <c r="H14920" s="2">
        <v>45896</v>
      </c>
      <c r="I14920" t="s">
        <v>19</v>
      </c>
      <c r="J14920" s="3">
        <v>79010</v>
      </c>
      <c r="K14920" s="3">
        <v>58656.74</v>
      </c>
      <c r="L14920" s="3">
        <v>2932.84</v>
      </c>
      <c r="M14920" s="6">
        <v>1</v>
      </c>
      <c r="N14920" s="4">
        <v>-8.6400000000000005E-2</v>
      </c>
      <c r="O14920" s="5">
        <v>0.02</v>
      </c>
    </row>
    <row r="14921" spans="1:15" hidden="1" x14ac:dyDescent="0.3">
      <c r="A14921" t="s">
        <v>6</v>
      </c>
      <c r="B14921" t="s">
        <v>450</v>
      </c>
      <c r="C14921" t="s">
        <v>14</v>
      </c>
      <c r="D14921" t="s">
        <v>451</v>
      </c>
      <c r="E14921" t="s">
        <v>55</v>
      </c>
      <c r="F14921" t="s">
        <v>56</v>
      </c>
      <c r="G14921" t="s">
        <v>18</v>
      </c>
      <c r="H14921" s="2">
        <v>45896</v>
      </c>
      <c r="I14921" t="s">
        <v>19</v>
      </c>
      <c r="J14921" s="3">
        <v>75068</v>
      </c>
      <c r="K14921" s="3">
        <v>55730.44</v>
      </c>
      <c r="L14921" s="3">
        <v>2786.52</v>
      </c>
      <c r="M14921" s="6">
        <v>1</v>
      </c>
      <c r="N14921" s="4">
        <v>-8.6400000000000005E-2</v>
      </c>
      <c r="O14921" s="5">
        <v>0.02</v>
      </c>
    </row>
    <row r="14922" spans="1:15" hidden="1" x14ac:dyDescent="0.3">
      <c r="A14922" t="s">
        <v>6</v>
      </c>
      <c r="B14922" t="s">
        <v>454</v>
      </c>
      <c r="C14922" t="s">
        <v>14</v>
      </c>
      <c r="D14922" t="s">
        <v>455</v>
      </c>
      <c r="E14922" t="s">
        <v>244</v>
      </c>
      <c r="F14922" t="s">
        <v>245</v>
      </c>
      <c r="G14922" t="s">
        <v>18</v>
      </c>
      <c r="H14922" s="2">
        <v>45896</v>
      </c>
      <c r="I14922" t="s">
        <v>19</v>
      </c>
      <c r="J14922" s="3">
        <v>69896</v>
      </c>
      <c r="K14922" s="3">
        <v>51889.89</v>
      </c>
      <c r="L14922" s="3">
        <v>2594.4899999999998</v>
      </c>
      <c r="M14922" s="6">
        <v>1</v>
      </c>
      <c r="N14922" s="4">
        <v>-8.6400000000000005E-2</v>
      </c>
      <c r="O14922" s="5">
        <v>0.02</v>
      </c>
    </row>
    <row r="14923" spans="1:15" hidden="1" x14ac:dyDescent="0.3">
      <c r="A14923" t="s">
        <v>6</v>
      </c>
      <c r="B14923" t="s">
        <v>456</v>
      </c>
      <c r="C14923" t="s">
        <v>14</v>
      </c>
      <c r="D14923" t="s">
        <v>457</v>
      </c>
      <c r="E14923" t="s">
        <v>221</v>
      </c>
      <c r="F14923" t="s">
        <v>222</v>
      </c>
      <c r="G14923" t="s">
        <v>18</v>
      </c>
      <c r="H14923" s="2">
        <v>45896</v>
      </c>
      <c r="I14923" t="s">
        <v>19</v>
      </c>
      <c r="J14923" s="3">
        <v>71218</v>
      </c>
      <c r="K14923" s="3">
        <v>52871.08</v>
      </c>
      <c r="L14923" s="3">
        <v>2643.55</v>
      </c>
      <c r="M14923" s="6">
        <v>1</v>
      </c>
      <c r="N14923" s="4">
        <v>-8.6400000000000005E-2</v>
      </c>
      <c r="O14923" s="5">
        <v>0.02</v>
      </c>
    </row>
    <row r="14924" spans="1:15" hidden="1" x14ac:dyDescent="0.3">
      <c r="A14924" t="s">
        <v>6</v>
      </c>
      <c r="B14924" t="s">
        <v>258</v>
      </c>
      <c r="C14924" t="s">
        <v>14</v>
      </c>
      <c r="D14924" t="s">
        <v>259</v>
      </c>
      <c r="E14924" t="s">
        <v>26</v>
      </c>
      <c r="F14924" t="s">
        <v>27</v>
      </c>
      <c r="G14924" t="s">
        <v>18</v>
      </c>
      <c r="H14924" s="2">
        <v>45896</v>
      </c>
      <c r="I14924" t="s">
        <v>19</v>
      </c>
      <c r="J14924" s="3">
        <v>119753</v>
      </c>
      <c r="K14924" s="3">
        <v>88903.69</v>
      </c>
      <c r="L14924" s="3">
        <v>4445.18</v>
      </c>
      <c r="M14924" s="6">
        <v>1</v>
      </c>
      <c r="N14924" s="4">
        <v>-8.6400000000000005E-2</v>
      </c>
      <c r="O14924" s="5">
        <v>0.02</v>
      </c>
    </row>
    <row r="14925" spans="1:15" hidden="1" x14ac:dyDescent="0.3">
      <c r="A14925" t="s">
        <v>6</v>
      </c>
      <c r="B14925" t="s">
        <v>463</v>
      </c>
      <c r="C14925" t="s">
        <v>14</v>
      </c>
      <c r="D14925" t="s">
        <v>464</v>
      </c>
      <c r="E14925" t="s">
        <v>51</v>
      </c>
      <c r="F14925" t="s">
        <v>52</v>
      </c>
      <c r="G14925" t="s">
        <v>18</v>
      </c>
      <c r="H14925" s="2">
        <v>45896</v>
      </c>
      <c r="I14925" t="s">
        <v>19</v>
      </c>
      <c r="J14925" s="3">
        <v>64841</v>
      </c>
      <c r="K14925" s="3">
        <v>48137.35</v>
      </c>
      <c r="L14925" s="3">
        <v>2406.87</v>
      </c>
      <c r="M14925" s="6">
        <v>1</v>
      </c>
      <c r="N14925" s="4">
        <v>-8.6400000000000005E-2</v>
      </c>
      <c r="O14925" s="5">
        <v>0.02</v>
      </c>
    </row>
    <row r="14926" spans="1:15" hidden="1" x14ac:dyDescent="0.3">
      <c r="A14926" t="s">
        <v>6</v>
      </c>
      <c r="B14926" t="s">
        <v>465</v>
      </c>
      <c r="C14926" t="s">
        <v>14</v>
      </c>
      <c r="D14926" t="s">
        <v>466</v>
      </c>
      <c r="E14926" t="s">
        <v>59</v>
      </c>
      <c r="F14926" t="s">
        <v>60</v>
      </c>
      <c r="G14926" t="s">
        <v>18</v>
      </c>
      <c r="H14926" s="2">
        <v>45896</v>
      </c>
      <c r="I14926" t="s">
        <v>19</v>
      </c>
      <c r="J14926" s="3">
        <v>69042</v>
      </c>
      <c r="K14926" s="3">
        <v>51255.97</v>
      </c>
      <c r="L14926" s="3">
        <v>2562.8000000000002</v>
      </c>
      <c r="M14926" s="6">
        <v>1</v>
      </c>
      <c r="N14926" s="4">
        <v>-8.6400000000000005E-2</v>
      </c>
      <c r="O14926" s="5">
        <v>0.02</v>
      </c>
    </row>
    <row r="14927" spans="1:15" hidden="1" x14ac:dyDescent="0.3">
      <c r="A14927" t="s">
        <v>6</v>
      </c>
      <c r="B14927" t="s">
        <v>260</v>
      </c>
      <c r="C14927" t="s">
        <v>14</v>
      </c>
      <c r="D14927" t="s">
        <v>261</v>
      </c>
      <c r="E14927" t="s">
        <v>59</v>
      </c>
      <c r="F14927" t="s">
        <v>60</v>
      </c>
      <c r="G14927" t="s">
        <v>18</v>
      </c>
      <c r="H14927" s="2">
        <v>45896</v>
      </c>
      <c r="I14927" t="s">
        <v>19</v>
      </c>
      <c r="J14927" s="3">
        <v>48336</v>
      </c>
      <c r="K14927" s="3">
        <v>35884.239999999998</v>
      </c>
      <c r="L14927" s="3">
        <v>1794.21</v>
      </c>
      <c r="M14927" s="6">
        <v>1</v>
      </c>
      <c r="N14927" s="4">
        <v>-8.6400000000000005E-2</v>
      </c>
      <c r="O14927" s="5">
        <v>0.02</v>
      </c>
    </row>
    <row r="14928" spans="1:15" hidden="1" x14ac:dyDescent="0.3">
      <c r="A14928" t="s">
        <v>6</v>
      </c>
      <c r="B14928" t="s">
        <v>475</v>
      </c>
      <c r="C14928" t="s">
        <v>14</v>
      </c>
      <c r="D14928" t="s">
        <v>476</v>
      </c>
      <c r="E14928" t="s">
        <v>22</v>
      </c>
      <c r="F14928" t="s">
        <v>23</v>
      </c>
      <c r="G14928" t="s">
        <v>18</v>
      </c>
      <c r="H14928" s="2">
        <v>45896</v>
      </c>
      <c r="I14928" t="s">
        <v>19</v>
      </c>
      <c r="J14928" s="3">
        <v>42228</v>
      </c>
      <c r="K14928" s="3">
        <v>31350.25</v>
      </c>
      <c r="L14928" s="3">
        <v>1567.51</v>
      </c>
      <c r="M14928" s="6">
        <v>1</v>
      </c>
      <c r="N14928" s="4">
        <v>-8.6400000000000005E-2</v>
      </c>
      <c r="O14928" s="5">
        <v>0.02</v>
      </c>
    </row>
    <row r="14929" spans="1:15" hidden="1" x14ac:dyDescent="0.3">
      <c r="A14929" t="s">
        <v>6</v>
      </c>
      <c r="B14929" t="s">
        <v>477</v>
      </c>
      <c r="C14929" t="s">
        <v>14</v>
      </c>
      <c r="D14929" t="s">
        <v>478</v>
      </c>
      <c r="E14929" t="s">
        <v>81</v>
      </c>
      <c r="F14929" t="s">
        <v>82</v>
      </c>
      <c r="G14929" t="s">
        <v>18</v>
      </c>
      <c r="H14929" s="2">
        <v>45896</v>
      </c>
      <c r="I14929" t="s">
        <v>19</v>
      </c>
      <c r="J14929" s="3">
        <v>142644</v>
      </c>
      <c r="K14929" s="3">
        <v>105897.2</v>
      </c>
      <c r="L14929" s="3">
        <v>5294.86</v>
      </c>
      <c r="M14929" s="6">
        <v>1</v>
      </c>
      <c r="N14929" s="4">
        <v>-8.6400000000000005E-2</v>
      </c>
      <c r="O14929" s="5">
        <v>0.02</v>
      </c>
    </row>
    <row r="14930" spans="1:15" hidden="1" x14ac:dyDescent="0.3">
      <c r="A14930" t="s">
        <v>6</v>
      </c>
      <c r="B14930" t="s">
        <v>780</v>
      </c>
      <c r="C14930" t="s">
        <v>14</v>
      </c>
      <c r="D14930" t="s">
        <v>2428</v>
      </c>
      <c r="E14930" t="s">
        <v>35</v>
      </c>
      <c r="F14930" t="s">
        <v>36</v>
      </c>
      <c r="G14930" t="s">
        <v>18</v>
      </c>
      <c r="H14930" s="2">
        <v>45896</v>
      </c>
      <c r="I14930" t="s">
        <v>19</v>
      </c>
      <c r="J14930" s="3">
        <v>25314</v>
      </c>
      <c r="K14930" s="3">
        <v>18373.25</v>
      </c>
      <c r="L14930" s="3">
        <v>918.66</v>
      </c>
      <c r="M14930" s="6">
        <v>1</v>
      </c>
      <c r="N14930" s="4">
        <v>-8.6400000000000005E-2</v>
      </c>
      <c r="O14930" s="5">
        <v>0.02</v>
      </c>
    </row>
    <row r="14931" spans="1:15" hidden="1" x14ac:dyDescent="0.3">
      <c r="A14931" t="s">
        <v>6</v>
      </c>
      <c r="B14931" t="s">
        <v>479</v>
      </c>
      <c r="C14931" t="s">
        <v>14</v>
      </c>
      <c r="D14931" t="s">
        <v>480</v>
      </c>
      <c r="E14931" t="s">
        <v>221</v>
      </c>
      <c r="F14931" t="s">
        <v>222</v>
      </c>
      <c r="G14931" t="s">
        <v>18</v>
      </c>
      <c r="H14931" s="2">
        <v>45896</v>
      </c>
      <c r="I14931" t="s">
        <v>19</v>
      </c>
      <c r="J14931" s="3">
        <v>75924</v>
      </c>
      <c r="K14931" s="3">
        <v>56365.11</v>
      </c>
      <c r="L14931" s="3">
        <v>2818.26</v>
      </c>
      <c r="M14931" s="6">
        <v>1</v>
      </c>
      <c r="N14931" s="4">
        <v>-8.6400000000000005E-2</v>
      </c>
      <c r="O14931" s="5">
        <v>0.02</v>
      </c>
    </row>
    <row r="14932" spans="1:15" hidden="1" x14ac:dyDescent="0.3">
      <c r="A14932" t="s">
        <v>6</v>
      </c>
      <c r="B14932" t="s">
        <v>483</v>
      </c>
      <c r="C14932" t="s">
        <v>14</v>
      </c>
      <c r="D14932" t="s">
        <v>484</v>
      </c>
      <c r="E14932" t="s">
        <v>81</v>
      </c>
      <c r="F14932" t="s">
        <v>82</v>
      </c>
      <c r="G14932" t="s">
        <v>18</v>
      </c>
      <c r="H14932" s="2">
        <v>45896</v>
      </c>
      <c r="I14932" t="s">
        <v>19</v>
      </c>
      <c r="J14932" s="3">
        <v>120941</v>
      </c>
      <c r="K14932" s="3">
        <v>89785.83</v>
      </c>
      <c r="L14932" s="3">
        <v>4489.29</v>
      </c>
      <c r="M14932" s="6">
        <v>1</v>
      </c>
      <c r="N14932" s="4">
        <v>-8.6400000000000005E-2</v>
      </c>
      <c r="O14932" s="5">
        <v>0.02</v>
      </c>
    </row>
    <row r="14933" spans="1:15" hidden="1" x14ac:dyDescent="0.3">
      <c r="A14933" t="s">
        <v>6</v>
      </c>
      <c r="B14933" t="s">
        <v>487</v>
      </c>
      <c r="C14933" t="s">
        <v>14</v>
      </c>
      <c r="D14933" t="s">
        <v>488</v>
      </c>
      <c r="E14933" t="s">
        <v>55</v>
      </c>
      <c r="F14933" t="s">
        <v>56</v>
      </c>
      <c r="G14933" t="s">
        <v>18</v>
      </c>
      <c r="H14933" s="2">
        <v>45896</v>
      </c>
      <c r="I14933" t="s">
        <v>19</v>
      </c>
      <c r="J14933" s="3">
        <v>140905</v>
      </c>
      <c r="K14933" s="3">
        <v>102327.81</v>
      </c>
      <c r="L14933" s="3">
        <v>5116.3900000000003</v>
      </c>
      <c r="M14933" s="6">
        <v>1</v>
      </c>
      <c r="N14933" s="4">
        <v>-8.6400000000000005E-2</v>
      </c>
      <c r="O14933" s="5">
        <v>0.02</v>
      </c>
    </row>
    <row r="14934" spans="1:15" hidden="1" x14ac:dyDescent="0.3">
      <c r="A14934" t="s">
        <v>6</v>
      </c>
      <c r="B14934" t="s">
        <v>489</v>
      </c>
      <c r="C14934" t="s">
        <v>14</v>
      </c>
      <c r="D14934" t="s">
        <v>490</v>
      </c>
      <c r="E14934" t="s">
        <v>81</v>
      </c>
      <c r="F14934" t="s">
        <v>82</v>
      </c>
      <c r="G14934" t="s">
        <v>18</v>
      </c>
      <c r="H14934" s="2">
        <v>45896</v>
      </c>
      <c r="I14934" t="s">
        <v>19</v>
      </c>
      <c r="J14934" s="3">
        <v>49295</v>
      </c>
      <c r="K14934" s="3">
        <v>36595.94</v>
      </c>
      <c r="L14934" s="3">
        <v>1829.8</v>
      </c>
      <c r="M14934" s="6">
        <v>1</v>
      </c>
      <c r="N14934" s="4">
        <v>-8.6400000000000005E-2</v>
      </c>
      <c r="O14934" s="5">
        <v>0.02</v>
      </c>
    </row>
    <row r="14935" spans="1:15" hidden="1" x14ac:dyDescent="0.3">
      <c r="A14935" t="s">
        <v>6</v>
      </c>
      <c r="B14935" t="s">
        <v>497</v>
      </c>
      <c r="C14935" t="s">
        <v>14</v>
      </c>
      <c r="D14935" t="s">
        <v>498</v>
      </c>
      <c r="E14935" t="s">
        <v>81</v>
      </c>
      <c r="F14935" t="s">
        <v>82</v>
      </c>
      <c r="G14935" t="s">
        <v>18</v>
      </c>
      <c r="H14935" s="2">
        <v>45896</v>
      </c>
      <c r="I14935" t="s">
        <v>19</v>
      </c>
      <c r="J14935" s="3">
        <v>47324</v>
      </c>
      <c r="K14935" s="3">
        <v>35140.370000000003</v>
      </c>
      <c r="L14935" s="3">
        <v>1757.02</v>
      </c>
      <c r="M14935" s="6">
        <v>1</v>
      </c>
      <c r="N14935" s="4">
        <v>-8.6400000000000005E-2</v>
      </c>
      <c r="O14935" s="5">
        <v>0.02</v>
      </c>
    </row>
    <row r="14936" spans="1:15" hidden="1" x14ac:dyDescent="0.3">
      <c r="A14936" t="s">
        <v>6</v>
      </c>
      <c r="B14936" t="s">
        <v>499</v>
      </c>
      <c r="C14936" t="s">
        <v>14</v>
      </c>
      <c r="D14936" t="s">
        <v>500</v>
      </c>
      <c r="E14936" t="s">
        <v>35</v>
      </c>
      <c r="F14936" t="s">
        <v>36</v>
      </c>
      <c r="G14936" t="s">
        <v>18</v>
      </c>
      <c r="H14936" s="2">
        <v>45896</v>
      </c>
      <c r="I14936" t="s">
        <v>19</v>
      </c>
      <c r="J14936" s="3">
        <v>160333</v>
      </c>
      <c r="K14936" s="3">
        <v>119030.13</v>
      </c>
      <c r="L14936" s="3">
        <v>5951.51</v>
      </c>
      <c r="M14936" s="6">
        <v>1</v>
      </c>
      <c r="N14936" s="4">
        <v>-8.6400000000000005E-2</v>
      </c>
      <c r="O14936" s="5">
        <v>0.02</v>
      </c>
    </row>
    <row r="14937" spans="1:15" hidden="1" x14ac:dyDescent="0.3">
      <c r="A14937" t="s">
        <v>6</v>
      </c>
      <c r="B14937" t="s">
        <v>501</v>
      </c>
      <c r="C14937" t="s">
        <v>14</v>
      </c>
      <c r="D14937" t="s">
        <v>502</v>
      </c>
      <c r="E14937" t="s">
        <v>59</v>
      </c>
      <c r="F14937" t="s">
        <v>60</v>
      </c>
      <c r="G14937" t="s">
        <v>18</v>
      </c>
      <c r="H14937" s="2">
        <v>45896</v>
      </c>
      <c r="I14937" t="s">
        <v>19</v>
      </c>
      <c r="J14937" s="3">
        <v>130895</v>
      </c>
      <c r="K14937" s="3">
        <v>97175.33</v>
      </c>
      <c r="L14937" s="3">
        <v>4858.7700000000004</v>
      </c>
      <c r="M14937" s="6">
        <v>1</v>
      </c>
      <c r="N14937" s="4">
        <v>-8.6400000000000005E-2</v>
      </c>
      <c r="O14937" s="5">
        <v>0.02</v>
      </c>
    </row>
    <row r="14938" spans="1:15" hidden="1" x14ac:dyDescent="0.3">
      <c r="A14938" t="s">
        <v>6</v>
      </c>
      <c r="B14938" t="s">
        <v>505</v>
      </c>
      <c r="C14938" t="s">
        <v>14</v>
      </c>
      <c r="D14938" t="s">
        <v>506</v>
      </c>
      <c r="E14938" t="s">
        <v>26</v>
      </c>
      <c r="F14938" t="s">
        <v>27</v>
      </c>
      <c r="G14938" t="s">
        <v>18</v>
      </c>
      <c r="H14938" s="2">
        <v>45896</v>
      </c>
      <c r="I14938" t="s">
        <v>19</v>
      </c>
      <c r="J14938" s="3">
        <v>37227</v>
      </c>
      <c r="K14938" s="3">
        <v>27637.21</v>
      </c>
      <c r="L14938" s="3">
        <v>1381.86</v>
      </c>
      <c r="M14938" s="6">
        <v>1</v>
      </c>
      <c r="N14938" s="4">
        <v>-8.6400000000000005E-2</v>
      </c>
      <c r="O14938" s="5">
        <v>0.02</v>
      </c>
    </row>
    <row r="14939" spans="1:15" hidden="1" x14ac:dyDescent="0.3">
      <c r="A14939" t="s">
        <v>6</v>
      </c>
      <c r="B14939" t="s">
        <v>512</v>
      </c>
      <c r="C14939" t="s">
        <v>14</v>
      </c>
      <c r="D14939" t="s">
        <v>513</v>
      </c>
      <c r="E14939" t="s">
        <v>59</v>
      </c>
      <c r="F14939" t="s">
        <v>60</v>
      </c>
      <c r="G14939" t="s">
        <v>18</v>
      </c>
      <c r="H14939" s="2">
        <v>45896</v>
      </c>
      <c r="I14939" t="s">
        <v>19</v>
      </c>
      <c r="J14939" s="3">
        <v>145694</v>
      </c>
      <c r="K14939" s="3">
        <v>108161.39</v>
      </c>
      <c r="L14939" s="3">
        <v>5408.07</v>
      </c>
      <c r="M14939" s="6">
        <v>1</v>
      </c>
      <c r="N14939" s="4">
        <v>-8.6400000000000005E-2</v>
      </c>
      <c r="O14939" s="5">
        <v>0.02</v>
      </c>
    </row>
    <row r="14940" spans="1:15" hidden="1" x14ac:dyDescent="0.3">
      <c r="A14940" t="s">
        <v>6</v>
      </c>
      <c r="B14940" t="s">
        <v>519</v>
      </c>
      <c r="C14940" t="s">
        <v>14</v>
      </c>
      <c r="D14940" t="s">
        <v>520</v>
      </c>
      <c r="E14940" t="s">
        <v>77</v>
      </c>
      <c r="F14940" t="s">
        <v>78</v>
      </c>
      <c r="G14940" t="s">
        <v>18</v>
      </c>
      <c r="H14940" s="2">
        <v>45896</v>
      </c>
      <c r="I14940" t="s">
        <v>19</v>
      </c>
      <c r="J14940" s="3">
        <v>145462</v>
      </c>
      <c r="K14940" s="3">
        <v>107989.57</v>
      </c>
      <c r="L14940" s="3">
        <v>5399.48</v>
      </c>
      <c r="M14940" s="6">
        <v>1</v>
      </c>
      <c r="N14940" s="4">
        <v>-8.6400000000000005E-2</v>
      </c>
      <c r="O14940" s="5">
        <v>0.02</v>
      </c>
    </row>
    <row r="14941" spans="1:15" hidden="1" x14ac:dyDescent="0.3">
      <c r="A14941" t="s">
        <v>6</v>
      </c>
      <c r="B14941" t="s">
        <v>262</v>
      </c>
      <c r="C14941" t="s">
        <v>14</v>
      </c>
      <c r="D14941" t="s">
        <v>263</v>
      </c>
      <c r="E14941" t="s">
        <v>26</v>
      </c>
      <c r="F14941" t="s">
        <v>27</v>
      </c>
      <c r="G14941" t="s">
        <v>18</v>
      </c>
      <c r="H14941" s="2">
        <v>45896</v>
      </c>
      <c r="I14941" t="s">
        <v>19</v>
      </c>
      <c r="J14941" s="3">
        <v>77747</v>
      </c>
      <c r="K14941" s="3">
        <v>57718.82</v>
      </c>
      <c r="L14941" s="3">
        <v>2885.94</v>
      </c>
      <c r="M14941" s="6">
        <v>1</v>
      </c>
      <c r="N14941" s="4">
        <v>-8.6400000000000005E-2</v>
      </c>
      <c r="O14941" s="5">
        <v>0.02</v>
      </c>
    </row>
    <row r="14942" spans="1:15" hidden="1" x14ac:dyDescent="0.3">
      <c r="A14942" t="s">
        <v>6</v>
      </c>
      <c r="B14942" t="s">
        <v>542</v>
      </c>
      <c r="C14942" t="s">
        <v>14</v>
      </c>
      <c r="D14942" t="s">
        <v>1597</v>
      </c>
      <c r="E14942" t="s">
        <v>59</v>
      </c>
      <c r="F14942" t="s">
        <v>60</v>
      </c>
      <c r="G14942" t="s">
        <v>18</v>
      </c>
      <c r="H14942" s="2">
        <v>45896</v>
      </c>
      <c r="I14942" t="s">
        <v>19</v>
      </c>
      <c r="J14942" s="3">
        <v>79266</v>
      </c>
      <c r="K14942" s="3">
        <v>58845.84</v>
      </c>
      <c r="L14942" s="3">
        <v>2942.29</v>
      </c>
      <c r="M14942" s="6">
        <v>1</v>
      </c>
      <c r="N14942" s="4">
        <v>-8.6400000000000005E-2</v>
      </c>
      <c r="O14942" s="5">
        <v>0.02</v>
      </c>
    </row>
    <row r="14943" spans="1:15" hidden="1" x14ac:dyDescent="0.3">
      <c r="A14943" t="s">
        <v>6</v>
      </c>
      <c r="B14943" t="s">
        <v>264</v>
      </c>
      <c r="C14943" t="s">
        <v>14</v>
      </c>
      <c r="D14943" t="s">
        <v>265</v>
      </c>
      <c r="E14943" t="s">
        <v>244</v>
      </c>
      <c r="F14943" t="s">
        <v>245</v>
      </c>
      <c r="G14943" t="s">
        <v>18</v>
      </c>
      <c r="H14943" s="2">
        <v>45896</v>
      </c>
      <c r="I14943" t="s">
        <v>19</v>
      </c>
      <c r="J14943" s="3">
        <v>98800</v>
      </c>
      <c r="K14943" s="3">
        <v>73348.100000000006</v>
      </c>
      <c r="L14943" s="3">
        <v>3667.41</v>
      </c>
      <c r="M14943" s="6">
        <v>1</v>
      </c>
      <c r="N14943" s="4">
        <v>-8.6400000000000005E-2</v>
      </c>
      <c r="O14943" s="5">
        <v>0.02</v>
      </c>
    </row>
    <row r="14944" spans="1:15" hidden="1" x14ac:dyDescent="0.3">
      <c r="A14944" t="s">
        <v>6</v>
      </c>
      <c r="B14944" t="s">
        <v>529</v>
      </c>
      <c r="C14944" t="s">
        <v>14</v>
      </c>
      <c r="D14944" t="s">
        <v>530</v>
      </c>
      <c r="E14944" t="s">
        <v>35</v>
      </c>
      <c r="F14944" t="s">
        <v>36</v>
      </c>
      <c r="G14944" t="s">
        <v>18</v>
      </c>
      <c r="H14944" s="2">
        <v>45896</v>
      </c>
      <c r="I14944" t="s">
        <v>19</v>
      </c>
      <c r="J14944" s="3">
        <v>129537</v>
      </c>
      <c r="K14944" s="3">
        <v>96167.06</v>
      </c>
      <c r="L14944" s="3">
        <v>4808.3500000000004</v>
      </c>
      <c r="M14944" s="6">
        <v>1</v>
      </c>
      <c r="N14944" s="4">
        <v>-8.6400000000000005E-2</v>
      </c>
      <c r="O14944" s="5">
        <v>0.02</v>
      </c>
    </row>
    <row r="14945" spans="1:15" hidden="1" x14ac:dyDescent="0.3">
      <c r="A14945" t="s">
        <v>6</v>
      </c>
      <c r="B14945" t="s">
        <v>2216</v>
      </c>
      <c r="C14945" t="s">
        <v>14</v>
      </c>
      <c r="D14945" t="s">
        <v>2217</v>
      </c>
      <c r="E14945" t="s">
        <v>77</v>
      </c>
      <c r="F14945" t="s">
        <v>78</v>
      </c>
      <c r="G14945" t="s">
        <v>18</v>
      </c>
      <c r="H14945" s="2">
        <v>45896</v>
      </c>
      <c r="I14945" t="s">
        <v>19</v>
      </c>
      <c r="J14945" s="3">
        <v>147778</v>
      </c>
      <c r="K14945" s="3">
        <v>109708.71</v>
      </c>
      <c r="L14945" s="3">
        <v>5485.44</v>
      </c>
      <c r="M14945" s="6">
        <v>1</v>
      </c>
      <c r="N14945" s="4">
        <v>-8.6400000000000005E-2</v>
      </c>
      <c r="O14945" s="5">
        <v>0.02</v>
      </c>
    </row>
    <row r="14946" spans="1:15" hidden="1" x14ac:dyDescent="0.3">
      <c r="A14946" t="s">
        <v>6</v>
      </c>
      <c r="B14946" t="s">
        <v>540</v>
      </c>
      <c r="C14946" t="s">
        <v>14</v>
      </c>
      <c r="D14946" t="s">
        <v>541</v>
      </c>
      <c r="E14946" t="s">
        <v>55</v>
      </c>
      <c r="F14946" t="s">
        <v>56</v>
      </c>
      <c r="G14946" t="s">
        <v>18</v>
      </c>
      <c r="H14946" s="2">
        <v>45896</v>
      </c>
      <c r="I14946" t="s">
        <v>19</v>
      </c>
      <c r="J14946" s="3">
        <v>81268</v>
      </c>
      <c r="K14946" s="3">
        <v>60444.56</v>
      </c>
      <c r="L14946" s="3">
        <v>3022.23</v>
      </c>
      <c r="M14946" s="6">
        <v>1</v>
      </c>
      <c r="N14946" s="4">
        <v>-8.6400000000000005E-2</v>
      </c>
      <c r="O14946" s="5">
        <v>0.02</v>
      </c>
    </row>
    <row r="14947" spans="1:15" hidden="1" x14ac:dyDescent="0.3">
      <c r="A14947" t="s">
        <v>6</v>
      </c>
      <c r="B14947" t="s">
        <v>542</v>
      </c>
      <c r="C14947" t="s">
        <v>14</v>
      </c>
      <c r="D14947" t="s">
        <v>543</v>
      </c>
      <c r="E14947" t="s">
        <v>59</v>
      </c>
      <c r="F14947" t="s">
        <v>60</v>
      </c>
      <c r="G14947" t="s">
        <v>18</v>
      </c>
      <c r="H14947" s="2">
        <v>45896</v>
      </c>
      <c r="I14947" t="s">
        <v>19</v>
      </c>
      <c r="J14947" s="3">
        <v>53821</v>
      </c>
      <c r="K14947" s="3">
        <v>40030.449999999997</v>
      </c>
      <c r="L14947" s="3">
        <v>2001.52</v>
      </c>
      <c r="M14947" s="6">
        <v>1</v>
      </c>
      <c r="N14947" s="4">
        <v>-8.6400000000000005E-2</v>
      </c>
      <c r="O14947" s="5">
        <v>0.02</v>
      </c>
    </row>
    <row r="14948" spans="1:15" hidden="1" x14ac:dyDescent="0.3">
      <c r="A14948" t="s">
        <v>6</v>
      </c>
      <c r="B14948" t="s">
        <v>778</v>
      </c>
      <c r="C14948" t="s">
        <v>14</v>
      </c>
      <c r="D14948" t="s">
        <v>2157</v>
      </c>
      <c r="E14948" t="s">
        <v>55</v>
      </c>
      <c r="F14948" t="s">
        <v>56</v>
      </c>
      <c r="G14948" t="s">
        <v>18</v>
      </c>
      <c r="H14948" s="2">
        <v>45896</v>
      </c>
      <c r="I14948" t="s">
        <v>19</v>
      </c>
      <c r="J14948" s="3">
        <v>234015</v>
      </c>
      <c r="K14948" s="3">
        <v>174053.63</v>
      </c>
      <c r="L14948" s="3">
        <v>8702.68</v>
      </c>
      <c r="M14948" s="6">
        <v>1</v>
      </c>
      <c r="N14948" s="4">
        <v>-8.6400000000000005E-2</v>
      </c>
      <c r="O14948" s="5">
        <v>0.02</v>
      </c>
    </row>
    <row r="14949" spans="1:15" hidden="1" x14ac:dyDescent="0.3">
      <c r="A14949" t="s">
        <v>6</v>
      </c>
      <c r="B14949" t="s">
        <v>550</v>
      </c>
      <c r="C14949" t="s">
        <v>14</v>
      </c>
      <c r="D14949" t="s">
        <v>551</v>
      </c>
      <c r="E14949" t="s">
        <v>81</v>
      </c>
      <c r="F14949" t="s">
        <v>82</v>
      </c>
      <c r="G14949" t="s">
        <v>18</v>
      </c>
      <c r="H14949" s="2">
        <v>45896</v>
      </c>
      <c r="I14949" t="s">
        <v>19</v>
      </c>
      <c r="J14949" s="3">
        <v>169921</v>
      </c>
      <c r="K14949" s="3">
        <v>126381.71</v>
      </c>
      <c r="L14949" s="3">
        <v>6319.09</v>
      </c>
      <c r="M14949" s="6">
        <v>1</v>
      </c>
      <c r="N14949" s="4">
        <v>-8.6400000000000005E-2</v>
      </c>
      <c r="O14949" s="5">
        <v>0.02</v>
      </c>
    </row>
    <row r="14950" spans="1:15" hidden="1" x14ac:dyDescent="0.3">
      <c r="A14950" t="s">
        <v>6</v>
      </c>
      <c r="B14950" t="s">
        <v>554</v>
      </c>
      <c r="C14950" t="s">
        <v>14</v>
      </c>
      <c r="D14950" t="s">
        <v>555</v>
      </c>
      <c r="E14950" t="s">
        <v>77</v>
      </c>
      <c r="F14950" t="s">
        <v>78</v>
      </c>
      <c r="G14950" t="s">
        <v>18</v>
      </c>
      <c r="H14950" s="2">
        <v>45896</v>
      </c>
      <c r="I14950" t="s">
        <v>19</v>
      </c>
      <c r="J14950" s="3">
        <v>47451</v>
      </c>
      <c r="K14950" s="3">
        <v>35209.4</v>
      </c>
      <c r="L14950" s="3">
        <v>1760.47</v>
      </c>
      <c r="M14950" s="6">
        <v>1</v>
      </c>
      <c r="N14950" s="4">
        <v>-8.6400000000000005E-2</v>
      </c>
      <c r="O14950" s="5">
        <v>0.02</v>
      </c>
    </row>
    <row r="14951" spans="1:15" hidden="1" x14ac:dyDescent="0.3">
      <c r="A14951" t="s">
        <v>6</v>
      </c>
      <c r="B14951" t="s">
        <v>266</v>
      </c>
      <c r="C14951" t="s">
        <v>14</v>
      </c>
      <c r="D14951" t="s">
        <v>267</v>
      </c>
      <c r="E14951" t="s">
        <v>59</v>
      </c>
      <c r="F14951" t="s">
        <v>60</v>
      </c>
      <c r="G14951" t="s">
        <v>18</v>
      </c>
      <c r="H14951" s="2">
        <v>45896</v>
      </c>
      <c r="I14951" t="s">
        <v>19</v>
      </c>
      <c r="J14951" s="3">
        <v>111401</v>
      </c>
      <c r="K14951" s="3">
        <v>82857.149999999994</v>
      </c>
      <c r="L14951" s="3">
        <v>4142.8599999999997</v>
      </c>
      <c r="M14951" s="6">
        <v>1</v>
      </c>
      <c r="N14951" s="4">
        <v>-8.6400000000000005E-2</v>
      </c>
      <c r="O14951" s="5">
        <v>0.02</v>
      </c>
    </row>
    <row r="14952" spans="1:15" hidden="1" x14ac:dyDescent="0.3">
      <c r="A14952" t="s">
        <v>6</v>
      </c>
      <c r="B14952" t="s">
        <v>556</v>
      </c>
      <c r="C14952" t="s">
        <v>14</v>
      </c>
      <c r="D14952" t="s">
        <v>557</v>
      </c>
      <c r="E14952" t="s">
        <v>244</v>
      </c>
      <c r="F14952" t="s">
        <v>245</v>
      </c>
      <c r="G14952" t="s">
        <v>18</v>
      </c>
      <c r="H14952" s="2">
        <v>45896</v>
      </c>
      <c r="I14952" t="s">
        <v>19</v>
      </c>
      <c r="J14952" s="3">
        <v>69740</v>
      </c>
      <c r="K14952" s="3">
        <v>51870.42</v>
      </c>
      <c r="L14952" s="3">
        <v>2593.52</v>
      </c>
      <c r="M14952" s="6">
        <v>1</v>
      </c>
      <c r="N14952" s="4">
        <v>-8.6400000000000005E-2</v>
      </c>
      <c r="O14952" s="5">
        <v>0.02</v>
      </c>
    </row>
    <row r="14953" spans="1:15" hidden="1" x14ac:dyDescent="0.3">
      <c r="A14953" t="s">
        <v>6</v>
      </c>
      <c r="B14953" t="s">
        <v>558</v>
      </c>
      <c r="C14953" t="s">
        <v>14</v>
      </c>
      <c r="D14953" t="s">
        <v>559</v>
      </c>
      <c r="E14953" t="s">
        <v>59</v>
      </c>
      <c r="F14953" t="s">
        <v>60</v>
      </c>
      <c r="G14953" t="s">
        <v>18</v>
      </c>
      <c r="H14953" s="2">
        <v>45896</v>
      </c>
      <c r="I14953" t="s">
        <v>19</v>
      </c>
      <c r="J14953" s="3">
        <v>73614</v>
      </c>
      <c r="K14953" s="3">
        <v>54751.46</v>
      </c>
      <c r="L14953" s="3">
        <v>2737.57</v>
      </c>
      <c r="M14953" s="6">
        <v>1</v>
      </c>
      <c r="N14953" s="4">
        <v>-8.6400000000000005E-2</v>
      </c>
      <c r="O14953" s="5">
        <v>0.02</v>
      </c>
    </row>
    <row r="14954" spans="1:15" hidden="1" x14ac:dyDescent="0.3">
      <c r="A14954" t="s">
        <v>6</v>
      </c>
      <c r="B14954" t="s">
        <v>560</v>
      </c>
      <c r="C14954" t="s">
        <v>14</v>
      </c>
      <c r="D14954" t="s">
        <v>561</v>
      </c>
      <c r="E14954" t="s">
        <v>135</v>
      </c>
      <c r="F14954" t="s">
        <v>136</v>
      </c>
      <c r="G14954" t="s">
        <v>18</v>
      </c>
      <c r="H14954" s="2">
        <v>45896</v>
      </c>
      <c r="I14954" t="s">
        <v>19</v>
      </c>
      <c r="J14954" s="3">
        <v>73229</v>
      </c>
      <c r="K14954" s="3">
        <v>54465.26</v>
      </c>
      <c r="L14954" s="3">
        <v>2723.26</v>
      </c>
      <c r="M14954" s="6">
        <v>1</v>
      </c>
      <c r="N14954" s="4">
        <v>-8.6400000000000005E-2</v>
      </c>
      <c r="O14954" s="5">
        <v>0.02</v>
      </c>
    </row>
    <row r="14955" spans="1:15" hidden="1" x14ac:dyDescent="0.3">
      <c r="A14955" t="s">
        <v>6</v>
      </c>
      <c r="B14955" t="s">
        <v>562</v>
      </c>
      <c r="C14955" t="s">
        <v>14</v>
      </c>
      <c r="D14955" t="s">
        <v>563</v>
      </c>
      <c r="E14955" t="s">
        <v>55</v>
      </c>
      <c r="F14955" t="s">
        <v>56</v>
      </c>
      <c r="G14955" t="s">
        <v>18</v>
      </c>
      <c r="H14955" s="2">
        <v>45896</v>
      </c>
      <c r="I14955" t="s">
        <v>19</v>
      </c>
      <c r="J14955" s="3">
        <v>88654</v>
      </c>
      <c r="K14955" s="3">
        <v>65937.67</v>
      </c>
      <c r="L14955" s="3">
        <v>3296.88</v>
      </c>
      <c r="M14955" s="6">
        <v>1</v>
      </c>
      <c r="N14955" s="4">
        <v>-8.6400000000000005E-2</v>
      </c>
      <c r="O14955" s="5">
        <v>0.02</v>
      </c>
    </row>
    <row r="14956" spans="1:15" hidden="1" x14ac:dyDescent="0.3">
      <c r="A14956" t="s">
        <v>6</v>
      </c>
      <c r="B14956" t="s">
        <v>523</v>
      </c>
      <c r="C14956" t="s">
        <v>14</v>
      </c>
      <c r="D14956" t="s">
        <v>564</v>
      </c>
      <c r="E14956" t="s">
        <v>81</v>
      </c>
      <c r="F14956" t="s">
        <v>82</v>
      </c>
      <c r="G14956" t="s">
        <v>18</v>
      </c>
      <c r="H14956" s="2">
        <v>45896</v>
      </c>
      <c r="I14956" t="s">
        <v>19</v>
      </c>
      <c r="J14956" s="3">
        <v>108864</v>
      </c>
      <c r="K14956" s="3">
        <v>80969.240000000005</v>
      </c>
      <c r="L14956" s="3">
        <v>4048.46</v>
      </c>
      <c r="M14956" s="6">
        <v>1</v>
      </c>
      <c r="N14956" s="4">
        <v>-8.6400000000000005E-2</v>
      </c>
      <c r="O14956" s="5">
        <v>0.02</v>
      </c>
    </row>
    <row r="14957" spans="1:15" hidden="1" x14ac:dyDescent="0.3">
      <c r="A14957" t="s">
        <v>6</v>
      </c>
      <c r="B14957" t="s">
        <v>268</v>
      </c>
      <c r="C14957" t="s">
        <v>14</v>
      </c>
      <c r="D14957" t="s">
        <v>269</v>
      </c>
      <c r="E14957" t="s">
        <v>35</v>
      </c>
      <c r="F14957" t="s">
        <v>36</v>
      </c>
      <c r="G14957" t="s">
        <v>18</v>
      </c>
      <c r="H14957" s="2">
        <v>45896</v>
      </c>
      <c r="I14957" t="s">
        <v>19</v>
      </c>
      <c r="J14957" s="3">
        <v>69613</v>
      </c>
      <c r="K14957" s="3">
        <v>51775.74</v>
      </c>
      <c r="L14957" s="3">
        <v>2588.79</v>
      </c>
      <c r="M14957" s="6">
        <v>1</v>
      </c>
      <c r="N14957" s="4">
        <v>-8.6400000000000005E-2</v>
      </c>
      <c r="O14957" s="5">
        <v>0.02</v>
      </c>
    </row>
    <row r="14958" spans="1:15" hidden="1" x14ac:dyDescent="0.3">
      <c r="A14958" t="s">
        <v>6</v>
      </c>
      <c r="B14958" t="s">
        <v>552</v>
      </c>
      <c r="C14958" t="s">
        <v>14</v>
      </c>
      <c r="D14958" t="s">
        <v>565</v>
      </c>
      <c r="E14958" t="s">
        <v>135</v>
      </c>
      <c r="F14958" t="s">
        <v>136</v>
      </c>
      <c r="G14958" t="s">
        <v>18</v>
      </c>
      <c r="H14958" s="2">
        <v>45896</v>
      </c>
      <c r="I14958" t="s">
        <v>19</v>
      </c>
      <c r="J14958" s="3">
        <v>131911</v>
      </c>
      <c r="K14958" s="3">
        <v>98111.62</v>
      </c>
      <c r="L14958" s="3">
        <v>4905.58</v>
      </c>
      <c r="M14958" s="6">
        <v>1</v>
      </c>
      <c r="N14958" s="4">
        <v>-8.6400000000000005E-2</v>
      </c>
      <c r="O14958" s="5">
        <v>0.02</v>
      </c>
    </row>
    <row r="14959" spans="1:15" hidden="1" x14ac:dyDescent="0.3">
      <c r="A14959" t="s">
        <v>6</v>
      </c>
      <c r="B14959" t="s">
        <v>456</v>
      </c>
      <c r="C14959" t="s">
        <v>14</v>
      </c>
      <c r="D14959" t="s">
        <v>568</v>
      </c>
      <c r="E14959" t="s">
        <v>221</v>
      </c>
      <c r="F14959" t="s">
        <v>222</v>
      </c>
      <c r="G14959" t="s">
        <v>18</v>
      </c>
      <c r="H14959" s="2">
        <v>45896</v>
      </c>
      <c r="I14959" t="s">
        <v>19</v>
      </c>
      <c r="J14959" s="3">
        <v>32131</v>
      </c>
      <c r="K14959" s="3">
        <v>23898.43</v>
      </c>
      <c r="L14959" s="3">
        <v>1194.92</v>
      </c>
      <c r="M14959" s="6">
        <v>1</v>
      </c>
      <c r="N14959" s="4">
        <v>-8.6400000000000005E-2</v>
      </c>
      <c r="O14959" s="5">
        <v>0.02</v>
      </c>
    </row>
    <row r="14960" spans="1:15" hidden="1" x14ac:dyDescent="0.3">
      <c r="A14960" t="s">
        <v>6</v>
      </c>
      <c r="B14960" t="s">
        <v>270</v>
      </c>
      <c r="C14960" t="s">
        <v>14</v>
      </c>
      <c r="D14960" t="s">
        <v>271</v>
      </c>
      <c r="E14960" t="s">
        <v>51</v>
      </c>
      <c r="F14960" t="s">
        <v>52</v>
      </c>
      <c r="G14960" t="s">
        <v>18</v>
      </c>
      <c r="H14960" s="2">
        <v>45896</v>
      </c>
      <c r="I14960" t="s">
        <v>19</v>
      </c>
      <c r="J14960" s="3">
        <v>58773</v>
      </c>
      <c r="K14960" s="3">
        <v>43713.71</v>
      </c>
      <c r="L14960" s="3">
        <v>2185.69</v>
      </c>
      <c r="M14960" s="6">
        <v>1</v>
      </c>
      <c r="N14960" s="4">
        <v>-8.6400000000000005E-2</v>
      </c>
      <c r="O14960" s="5">
        <v>0.02</v>
      </c>
    </row>
    <row r="14961" spans="1:15" hidden="1" x14ac:dyDescent="0.3">
      <c r="A14961" t="s">
        <v>6</v>
      </c>
      <c r="B14961" t="s">
        <v>187</v>
      </c>
      <c r="C14961" t="s">
        <v>14</v>
      </c>
      <c r="D14961" t="s">
        <v>573</v>
      </c>
      <c r="E14961" t="s">
        <v>59</v>
      </c>
      <c r="F14961" t="s">
        <v>60</v>
      </c>
      <c r="G14961" t="s">
        <v>18</v>
      </c>
      <c r="H14961" s="2">
        <v>45896</v>
      </c>
      <c r="I14961" t="s">
        <v>19</v>
      </c>
      <c r="J14961" s="3">
        <v>164398</v>
      </c>
      <c r="K14961" s="3">
        <v>119605.58</v>
      </c>
      <c r="L14961" s="3">
        <v>5980.28</v>
      </c>
      <c r="M14961" s="6">
        <v>1</v>
      </c>
      <c r="N14961" s="4">
        <v>-8.6400000000000005E-2</v>
      </c>
      <c r="O14961" s="5">
        <v>0.02</v>
      </c>
    </row>
    <row r="14962" spans="1:15" hidden="1" x14ac:dyDescent="0.3">
      <c r="A14962" t="s">
        <v>6</v>
      </c>
      <c r="B14962" t="s">
        <v>2167</v>
      </c>
      <c r="C14962" t="s">
        <v>14</v>
      </c>
      <c r="D14962" t="s">
        <v>2168</v>
      </c>
      <c r="E14962" t="s">
        <v>55</v>
      </c>
      <c r="F14962" t="s">
        <v>56</v>
      </c>
      <c r="G14962" t="s">
        <v>18</v>
      </c>
      <c r="H14962" s="2">
        <v>45896</v>
      </c>
      <c r="I14962" t="s">
        <v>19</v>
      </c>
      <c r="J14962" s="3">
        <v>57698</v>
      </c>
      <c r="K14962" s="3">
        <v>42913.75</v>
      </c>
      <c r="L14962" s="3">
        <v>2145.69</v>
      </c>
      <c r="M14962" s="6">
        <v>1</v>
      </c>
      <c r="N14962" s="4">
        <v>-8.6400000000000005E-2</v>
      </c>
      <c r="O14962" s="5">
        <v>0.02</v>
      </c>
    </row>
    <row r="14963" spans="1:15" hidden="1" x14ac:dyDescent="0.3">
      <c r="A14963" t="s">
        <v>6</v>
      </c>
      <c r="B14963" t="s">
        <v>1907</v>
      </c>
      <c r="C14963" t="s">
        <v>14</v>
      </c>
      <c r="D14963" t="s">
        <v>2429</v>
      </c>
      <c r="E14963" t="s">
        <v>51</v>
      </c>
      <c r="F14963" t="s">
        <v>52</v>
      </c>
      <c r="G14963" t="s">
        <v>18</v>
      </c>
      <c r="H14963" s="2">
        <v>45896</v>
      </c>
      <c r="I14963" t="s">
        <v>19</v>
      </c>
      <c r="J14963" s="3">
        <v>-129085</v>
      </c>
      <c r="K14963" s="3">
        <v>-96439.28</v>
      </c>
      <c r="L14963" s="3">
        <v>-4821.96</v>
      </c>
      <c r="M14963" s="6">
        <v>1</v>
      </c>
      <c r="N14963" s="4">
        <v>-8.6400000000000005E-2</v>
      </c>
      <c r="O14963" s="5">
        <v>0.02</v>
      </c>
    </row>
    <row r="14964" spans="1:15" hidden="1" x14ac:dyDescent="0.3">
      <c r="A14964" t="s">
        <v>6</v>
      </c>
      <c r="B14964" t="s">
        <v>574</v>
      </c>
      <c r="C14964" t="s">
        <v>14</v>
      </c>
      <c r="D14964" t="s">
        <v>575</v>
      </c>
      <c r="E14964" t="s">
        <v>244</v>
      </c>
      <c r="F14964" t="s">
        <v>245</v>
      </c>
      <c r="G14964" t="s">
        <v>18</v>
      </c>
      <c r="H14964" s="2">
        <v>45896</v>
      </c>
      <c r="I14964" t="s">
        <v>19</v>
      </c>
      <c r="J14964" s="3">
        <v>79486</v>
      </c>
      <c r="K14964" s="3">
        <v>59119.03</v>
      </c>
      <c r="L14964" s="3">
        <v>2955.95</v>
      </c>
      <c r="M14964" s="6">
        <v>1</v>
      </c>
      <c r="N14964" s="4">
        <v>-8.6400000000000005E-2</v>
      </c>
      <c r="O14964" s="5">
        <v>0.02</v>
      </c>
    </row>
    <row r="14965" spans="1:15" hidden="1" x14ac:dyDescent="0.3">
      <c r="A14965" t="s">
        <v>6</v>
      </c>
      <c r="B14965" t="s">
        <v>542</v>
      </c>
      <c r="C14965" t="s">
        <v>14</v>
      </c>
      <c r="D14965" t="s">
        <v>576</v>
      </c>
      <c r="E14965" t="s">
        <v>59</v>
      </c>
      <c r="F14965" t="s">
        <v>60</v>
      </c>
      <c r="G14965" t="s">
        <v>18</v>
      </c>
      <c r="H14965" s="2">
        <v>45896</v>
      </c>
      <c r="I14965" t="s">
        <v>19</v>
      </c>
      <c r="J14965" s="3">
        <v>87368</v>
      </c>
      <c r="K14965" s="3">
        <v>64981.64</v>
      </c>
      <c r="L14965" s="3">
        <v>3249.08</v>
      </c>
      <c r="M14965" s="6">
        <v>1</v>
      </c>
      <c r="N14965" s="4">
        <v>-8.6400000000000005E-2</v>
      </c>
      <c r="O14965" s="5">
        <v>0.02</v>
      </c>
    </row>
    <row r="14966" spans="1:15" hidden="1" x14ac:dyDescent="0.3">
      <c r="A14966" t="s">
        <v>6</v>
      </c>
      <c r="B14966" t="s">
        <v>577</v>
      </c>
      <c r="C14966" t="s">
        <v>14</v>
      </c>
      <c r="D14966" t="s">
        <v>578</v>
      </c>
      <c r="E14966" t="s">
        <v>244</v>
      </c>
      <c r="F14966" t="s">
        <v>245</v>
      </c>
      <c r="G14966" t="s">
        <v>18</v>
      </c>
      <c r="H14966" s="2">
        <v>45896</v>
      </c>
      <c r="I14966" t="s">
        <v>19</v>
      </c>
      <c r="J14966" s="3">
        <v>54608</v>
      </c>
      <c r="K14966" s="3">
        <v>40616.03</v>
      </c>
      <c r="L14966" s="3">
        <v>2030.8</v>
      </c>
      <c r="M14966" s="6">
        <v>1</v>
      </c>
      <c r="N14966" s="4">
        <v>-8.6400000000000005E-2</v>
      </c>
      <c r="O14966" s="5">
        <v>0.02</v>
      </c>
    </row>
    <row r="14967" spans="1:15" hidden="1" x14ac:dyDescent="0.3">
      <c r="A14967" t="s">
        <v>6</v>
      </c>
      <c r="B14967" t="s">
        <v>884</v>
      </c>
      <c r="C14967" t="s">
        <v>14</v>
      </c>
      <c r="D14967" t="s">
        <v>2430</v>
      </c>
      <c r="E14967" t="s">
        <v>16</v>
      </c>
      <c r="F14967" t="s">
        <v>17</v>
      </c>
      <c r="G14967" t="s">
        <v>18</v>
      </c>
      <c r="H14967" s="2">
        <v>45896</v>
      </c>
      <c r="I14967" t="s">
        <v>19</v>
      </c>
      <c r="J14967" s="3">
        <v>253045.68</v>
      </c>
      <c r="K14967" s="3">
        <v>164446.32999999999</v>
      </c>
      <c r="L14967" s="3">
        <v>8222.33</v>
      </c>
      <c r="M14967" s="6">
        <v>1</v>
      </c>
      <c r="N14967" s="4">
        <v>-8.6400000000000005E-2</v>
      </c>
      <c r="O14967" s="5">
        <v>0.02</v>
      </c>
    </row>
    <row r="14968" spans="1:15" hidden="1" x14ac:dyDescent="0.3">
      <c r="A14968" t="s">
        <v>6</v>
      </c>
      <c r="B14968" t="s">
        <v>2219</v>
      </c>
      <c r="C14968" t="s">
        <v>14</v>
      </c>
      <c r="D14968" t="s">
        <v>2220</v>
      </c>
      <c r="E14968" t="s">
        <v>51</v>
      </c>
      <c r="F14968" t="s">
        <v>52</v>
      </c>
      <c r="G14968" t="s">
        <v>18</v>
      </c>
      <c r="H14968" s="2">
        <v>45896</v>
      </c>
      <c r="I14968" t="s">
        <v>19</v>
      </c>
      <c r="J14968" s="3">
        <v>71676</v>
      </c>
      <c r="K14968" s="3">
        <v>53310.49</v>
      </c>
      <c r="L14968" s="3">
        <v>2665.52</v>
      </c>
      <c r="M14968" s="6">
        <v>1</v>
      </c>
      <c r="N14968" s="4">
        <v>-8.6400000000000005E-2</v>
      </c>
      <c r="O14968" s="5">
        <v>0.02</v>
      </c>
    </row>
    <row r="14969" spans="1:15" hidden="1" x14ac:dyDescent="0.3">
      <c r="A14969" t="s">
        <v>6</v>
      </c>
      <c r="B14969" t="s">
        <v>601</v>
      </c>
      <c r="C14969" t="s">
        <v>14</v>
      </c>
      <c r="D14969" t="s">
        <v>602</v>
      </c>
      <c r="E14969" t="s">
        <v>55</v>
      </c>
      <c r="F14969" t="s">
        <v>56</v>
      </c>
      <c r="G14969" t="s">
        <v>18</v>
      </c>
      <c r="H14969" s="2">
        <v>45896</v>
      </c>
      <c r="I14969" t="s">
        <v>19</v>
      </c>
      <c r="J14969" s="3">
        <v>152473</v>
      </c>
      <c r="K14969" s="3">
        <v>110929.63</v>
      </c>
      <c r="L14969" s="3">
        <v>5546.48</v>
      </c>
      <c r="M14969" s="6">
        <v>1</v>
      </c>
      <c r="N14969" s="4">
        <v>-8.6400000000000005E-2</v>
      </c>
      <c r="O14969" s="5">
        <v>0.02</v>
      </c>
    </row>
    <row r="14970" spans="1:15" hidden="1" x14ac:dyDescent="0.3">
      <c r="A14970" t="s">
        <v>6</v>
      </c>
      <c r="B14970" t="s">
        <v>603</v>
      </c>
      <c r="C14970" t="s">
        <v>14</v>
      </c>
      <c r="D14970" t="s">
        <v>604</v>
      </c>
      <c r="E14970" t="s">
        <v>55</v>
      </c>
      <c r="F14970" t="s">
        <v>56</v>
      </c>
      <c r="G14970" t="s">
        <v>18</v>
      </c>
      <c r="H14970" s="2">
        <v>45896</v>
      </c>
      <c r="I14970" t="s">
        <v>19</v>
      </c>
      <c r="J14970" s="3">
        <v>67702</v>
      </c>
      <c r="K14970" s="3">
        <v>50354.74</v>
      </c>
      <c r="L14970" s="3">
        <v>2517.7399999999998</v>
      </c>
      <c r="M14970" s="6">
        <v>1</v>
      </c>
      <c r="N14970" s="4">
        <v>-8.6400000000000005E-2</v>
      </c>
      <c r="O14970" s="5">
        <v>0.02</v>
      </c>
    </row>
    <row r="14971" spans="1:15" hidden="1" x14ac:dyDescent="0.3">
      <c r="A14971" t="s">
        <v>6</v>
      </c>
      <c r="B14971" t="s">
        <v>274</v>
      </c>
      <c r="C14971" t="s">
        <v>14</v>
      </c>
      <c r="D14971" t="s">
        <v>275</v>
      </c>
      <c r="E14971" t="s">
        <v>16</v>
      </c>
      <c r="F14971" t="s">
        <v>17</v>
      </c>
      <c r="G14971" t="s">
        <v>18</v>
      </c>
      <c r="H14971" s="2">
        <v>45896</v>
      </c>
      <c r="I14971" t="s">
        <v>19</v>
      </c>
      <c r="J14971" s="3">
        <v>77570</v>
      </c>
      <c r="K14971" s="3">
        <v>57694.43</v>
      </c>
      <c r="L14971" s="3">
        <v>2884.72</v>
      </c>
      <c r="M14971" s="6">
        <v>1</v>
      </c>
      <c r="N14971" s="4">
        <v>-8.6400000000000005E-2</v>
      </c>
      <c r="O14971" s="5">
        <v>0.02</v>
      </c>
    </row>
    <row r="14972" spans="1:15" hidden="1" x14ac:dyDescent="0.3">
      <c r="A14972" t="s">
        <v>6</v>
      </c>
      <c r="B14972" t="s">
        <v>276</v>
      </c>
      <c r="C14972" t="s">
        <v>14</v>
      </c>
      <c r="D14972" t="s">
        <v>277</v>
      </c>
      <c r="E14972" t="s">
        <v>22</v>
      </c>
      <c r="F14972" t="s">
        <v>23</v>
      </c>
      <c r="G14972" t="s">
        <v>18</v>
      </c>
      <c r="H14972" s="2">
        <v>45896</v>
      </c>
      <c r="I14972" t="s">
        <v>19</v>
      </c>
      <c r="J14972" s="3">
        <v>60178</v>
      </c>
      <c r="K14972" s="3">
        <v>44758.52</v>
      </c>
      <c r="L14972" s="3">
        <v>2237.9299999999998</v>
      </c>
      <c r="M14972" s="6">
        <v>1</v>
      </c>
      <c r="N14972" s="4">
        <v>-8.6400000000000005E-2</v>
      </c>
      <c r="O14972" s="5">
        <v>0.02</v>
      </c>
    </row>
    <row r="14973" spans="1:15" hidden="1" x14ac:dyDescent="0.3">
      <c r="A14973" t="s">
        <v>6</v>
      </c>
      <c r="B14973" t="s">
        <v>615</v>
      </c>
      <c r="C14973" t="s">
        <v>14</v>
      </c>
      <c r="D14973" t="s">
        <v>616</v>
      </c>
      <c r="E14973" t="s">
        <v>59</v>
      </c>
      <c r="F14973" t="s">
        <v>60</v>
      </c>
      <c r="G14973" t="s">
        <v>18</v>
      </c>
      <c r="H14973" s="2">
        <v>45896</v>
      </c>
      <c r="I14973" t="s">
        <v>19</v>
      </c>
      <c r="J14973" s="3">
        <v>62057</v>
      </c>
      <c r="K14973" s="3">
        <v>46156</v>
      </c>
      <c r="L14973" s="3">
        <v>2307.8000000000002</v>
      </c>
      <c r="M14973" s="6">
        <v>1</v>
      </c>
      <c r="N14973" s="4">
        <v>-8.6400000000000005E-2</v>
      </c>
      <c r="O14973" s="5">
        <v>0.02</v>
      </c>
    </row>
    <row r="14974" spans="1:15" hidden="1" x14ac:dyDescent="0.3">
      <c r="A14974" t="s">
        <v>6</v>
      </c>
      <c r="B14974" t="s">
        <v>2431</v>
      </c>
      <c r="C14974" t="s">
        <v>14</v>
      </c>
      <c r="D14974" t="s">
        <v>2432</v>
      </c>
      <c r="E14974" t="s">
        <v>35</v>
      </c>
      <c r="F14974" t="s">
        <v>36</v>
      </c>
      <c r="G14974" t="s">
        <v>18</v>
      </c>
      <c r="H14974" s="2">
        <v>45896</v>
      </c>
      <c r="I14974" t="s">
        <v>19</v>
      </c>
      <c r="J14974" s="3">
        <v>13620</v>
      </c>
      <c r="K14974" s="3">
        <v>9849.85</v>
      </c>
      <c r="L14974" s="3">
        <v>492.49</v>
      </c>
      <c r="M14974" s="6">
        <v>1</v>
      </c>
      <c r="N14974" s="4">
        <v>-8.6400000000000005E-2</v>
      </c>
      <c r="O14974" s="5">
        <v>0.02</v>
      </c>
    </row>
    <row r="14975" spans="1:15" hidden="1" x14ac:dyDescent="0.3">
      <c r="A14975" t="s">
        <v>6</v>
      </c>
      <c r="B14975" t="s">
        <v>574</v>
      </c>
      <c r="C14975" t="s">
        <v>14</v>
      </c>
      <c r="D14975" t="s">
        <v>624</v>
      </c>
      <c r="E14975" t="s">
        <v>244</v>
      </c>
      <c r="F14975" t="s">
        <v>245</v>
      </c>
      <c r="G14975" t="s">
        <v>18</v>
      </c>
      <c r="H14975" s="2">
        <v>45896</v>
      </c>
      <c r="I14975" t="s">
        <v>19</v>
      </c>
      <c r="J14975" s="3">
        <v>66052</v>
      </c>
      <c r="K14975" s="3">
        <v>49127.57</v>
      </c>
      <c r="L14975" s="3">
        <v>2456.38</v>
      </c>
      <c r="M14975" s="6">
        <v>1</v>
      </c>
      <c r="N14975" s="4">
        <v>-8.6400000000000005E-2</v>
      </c>
      <c r="O14975" s="5">
        <v>0.02</v>
      </c>
    </row>
    <row r="14976" spans="1:15" hidden="1" x14ac:dyDescent="0.3">
      <c r="A14976" t="s">
        <v>6</v>
      </c>
      <c r="B14976" t="s">
        <v>629</v>
      </c>
      <c r="C14976" t="s">
        <v>14</v>
      </c>
      <c r="D14976" t="s">
        <v>630</v>
      </c>
      <c r="E14976" t="s">
        <v>55</v>
      </c>
      <c r="F14976" t="s">
        <v>56</v>
      </c>
      <c r="G14976" t="s">
        <v>18</v>
      </c>
      <c r="H14976" s="2">
        <v>45896</v>
      </c>
      <c r="I14976" t="s">
        <v>19</v>
      </c>
      <c r="J14976" s="3">
        <v>81224</v>
      </c>
      <c r="K14976" s="3">
        <v>60411.85</v>
      </c>
      <c r="L14976" s="3">
        <v>3020.59</v>
      </c>
      <c r="M14976" s="6">
        <v>1</v>
      </c>
      <c r="N14976" s="4">
        <v>-8.6400000000000005E-2</v>
      </c>
      <c r="O14976" s="5">
        <v>0.02</v>
      </c>
    </row>
    <row r="14977" spans="1:15" hidden="1" x14ac:dyDescent="0.3">
      <c r="A14977" t="s">
        <v>6</v>
      </c>
      <c r="B14977" t="s">
        <v>280</v>
      </c>
      <c r="C14977" t="s">
        <v>14</v>
      </c>
      <c r="D14977" t="s">
        <v>281</v>
      </c>
      <c r="E14977" t="s">
        <v>55</v>
      </c>
      <c r="F14977" t="s">
        <v>56</v>
      </c>
      <c r="G14977" t="s">
        <v>18</v>
      </c>
      <c r="H14977" s="2">
        <v>45896</v>
      </c>
      <c r="I14977" t="s">
        <v>19</v>
      </c>
      <c r="J14977" s="3">
        <v>131904</v>
      </c>
      <c r="K14977" s="3">
        <v>98105.84</v>
      </c>
      <c r="L14977" s="3">
        <v>4905.29</v>
      </c>
      <c r="M14977" s="6">
        <v>1</v>
      </c>
      <c r="N14977" s="4">
        <v>-8.6400000000000005E-2</v>
      </c>
      <c r="O14977" s="5">
        <v>0.02</v>
      </c>
    </row>
    <row r="14978" spans="1:15" hidden="1" x14ac:dyDescent="0.3">
      <c r="A14978" t="s">
        <v>6</v>
      </c>
      <c r="B14978" t="s">
        <v>631</v>
      </c>
      <c r="C14978" t="s">
        <v>14</v>
      </c>
      <c r="D14978" t="s">
        <v>632</v>
      </c>
      <c r="E14978" t="s">
        <v>35</v>
      </c>
      <c r="F14978" t="s">
        <v>36</v>
      </c>
      <c r="G14978" t="s">
        <v>18</v>
      </c>
      <c r="H14978" s="2">
        <v>45896</v>
      </c>
      <c r="I14978" t="s">
        <v>19</v>
      </c>
      <c r="J14978" s="3">
        <v>62226</v>
      </c>
      <c r="K14978" s="3">
        <v>46281.48</v>
      </c>
      <c r="L14978" s="3">
        <v>2314.0700000000002</v>
      </c>
      <c r="M14978" s="6">
        <v>1</v>
      </c>
      <c r="N14978" s="4">
        <v>-8.6400000000000005E-2</v>
      </c>
      <c r="O14978" s="5">
        <v>0.02</v>
      </c>
    </row>
    <row r="14979" spans="1:15" hidden="1" x14ac:dyDescent="0.3">
      <c r="A14979" t="s">
        <v>6</v>
      </c>
      <c r="B14979" t="s">
        <v>633</v>
      </c>
      <c r="C14979" t="s">
        <v>14</v>
      </c>
      <c r="D14979" t="s">
        <v>634</v>
      </c>
      <c r="E14979" t="s">
        <v>81</v>
      </c>
      <c r="F14979" t="s">
        <v>82</v>
      </c>
      <c r="G14979" t="s">
        <v>18</v>
      </c>
      <c r="H14979" s="2">
        <v>45896</v>
      </c>
      <c r="I14979" t="s">
        <v>19</v>
      </c>
      <c r="J14979" s="3">
        <v>60837</v>
      </c>
      <c r="K14979" s="3">
        <v>45249.08</v>
      </c>
      <c r="L14979" s="3">
        <v>2262.4499999999998</v>
      </c>
      <c r="M14979" s="6">
        <v>1</v>
      </c>
      <c r="N14979" s="4">
        <v>-8.6400000000000005E-2</v>
      </c>
      <c r="O14979" s="5">
        <v>0.02</v>
      </c>
    </row>
    <row r="14980" spans="1:15" hidden="1" x14ac:dyDescent="0.3">
      <c r="A14980" t="s">
        <v>6</v>
      </c>
      <c r="B14980" t="s">
        <v>635</v>
      </c>
      <c r="C14980" t="s">
        <v>14</v>
      </c>
      <c r="D14980" t="s">
        <v>636</v>
      </c>
      <c r="E14980" t="s">
        <v>59</v>
      </c>
      <c r="F14980" t="s">
        <v>60</v>
      </c>
      <c r="G14980" t="s">
        <v>18</v>
      </c>
      <c r="H14980" s="2">
        <v>45896</v>
      </c>
      <c r="I14980" t="s">
        <v>19</v>
      </c>
      <c r="J14980" s="3">
        <v>185517</v>
      </c>
      <c r="K14980" s="3">
        <v>137981.99</v>
      </c>
      <c r="L14980" s="3">
        <v>6899.1</v>
      </c>
      <c r="M14980" s="6">
        <v>1</v>
      </c>
      <c r="N14980" s="4">
        <v>-8.6400000000000005E-2</v>
      </c>
      <c r="O14980" s="5">
        <v>0.02</v>
      </c>
    </row>
    <row r="14981" spans="1:15" hidden="1" x14ac:dyDescent="0.3">
      <c r="A14981" t="s">
        <v>6</v>
      </c>
      <c r="B14981" t="s">
        <v>637</v>
      </c>
      <c r="C14981" t="s">
        <v>14</v>
      </c>
      <c r="D14981" t="s">
        <v>638</v>
      </c>
      <c r="E14981" t="s">
        <v>51</v>
      </c>
      <c r="F14981" t="s">
        <v>52</v>
      </c>
      <c r="G14981" t="s">
        <v>18</v>
      </c>
      <c r="H14981" s="2">
        <v>45896</v>
      </c>
      <c r="I14981" t="s">
        <v>19</v>
      </c>
      <c r="J14981" s="3">
        <v>155003</v>
      </c>
      <c r="K14981" s="3">
        <v>115286.49</v>
      </c>
      <c r="L14981" s="3">
        <v>5764.32</v>
      </c>
      <c r="M14981" s="6">
        <v>1</v>
      </c>
      <c r="N14981" s="4">
        <v>-8.6400000000000005E-2</v>
      </c>
      <c r="O14981" s="5">
        <v>0.02</v>
      </c>
    </row>
    <row r="14982" spans="1:15" hidden="1" x14ac:dyDescent="0.3">
      <c r="A14982" t="s">
        <v>6</v>
      </c>
      <c r="B14982" t="s">
        <v>639</v>
      </c>
      <c r="C14982" t="s">
        <v>14</v>
      </c>
      <c r="D14982" t="s">
        <v>640</v>
      </c>
      <c r="E14982" t="s">
        <v>432</v>
      </c>
      <c r="F14982" t="s">
        <v>433</v>
      </c>
      <c r="G14982" t="s">
        <v>18</v>
      </c>
      <c r="H14982" s="2">
        <v>45896</v>
      </c>
      <c r="I14982" t="s">
        <v>19</v>
      </c>
      <c r="J14982" s="3">
        <v>59410</v>
      </c>
      <c r="K14982" s="3">
        <v>44187.22</v>
      </c>
      <c r="L14982" s="3">
        <v>2209.36</v>
      </c>
      <c r="M14982" s="6">
        <v>1</v>
      </c>
      <c r="N14982" s="4">
        <v>-8.6400000000000005E-2</v>
      </c>
      <c r="O14982" s="5">
        <v>0.02</v>
      </c>
    </row>
    <row r="14983" spans="1:15" hidden="1" x14ac:dyDescent="0.3">
      <c r="A14983" t="s">
        <v>6</v>
      </c>
      <c r="B14983" t="s">
        <v>642</v>
      </c>
      <c r="C14983" t="s">
        <v>14</v>
      </c>
      <c r="D14983" t="s">
        <v>643</v>
      </c>
      <c r="E14983" t="s">
        <v>22</v>
      </c>
      <c r="F14983" t="s">
        <v>23</v>
      </c>
      <c r="G14983" t="s">
        <v>18</v>
      </c>
      <c r="H14983" s="2">
        <v>45896</v>
      </c>
      <c r="I14983" t="s">
        <v>19</v>
      </c>
      <c r="J14983" s="3">
        <v>63117</v>
      </c>
      <c r="K14983" s="3">
        <v>46944.52</v>
      </c>
      <c r="L14983" s="3">
        <v>2347.23</v>
      </c>
      <c r="M14983" s="6">
        <v>1</v>
      </c>
      <c r="N14983" s="4">
        <v>-8.6400000000000005E-2</v>
      </c>
      <c r="O14983" s="5">
        <v>0.02</v>
      </c>
    </row>
    <row r="14984" spans="1:15" hidden="1" x14ac:dyDescent="0.3">
      <c r="A14984" t="s">
        <v>6</v>
      </c>
      <c r="B14984" t="s">
        <v>282</v>
      </c>
      <c r="C14984" t="s">
        <v>14</v>
      </c>
      <c r="D14984" t="s">
        <v>283</v>
      </c>
      <c r="E14984" t="s">
        <v>59</v>
      </c>
      <c r="F14984" t="s">
        <v>60</v>
      </c>
      <c r="G14984" t="s">
        <v>18</v>
      </c>
      <c r="H14984" s="2">
        <v>45896</v>
      </c>
      <c r="I14984" t="s">
        <v>19</v>
      </c>
      <c r="J14984" s="3">
        <v>79940</v>
      </c>
      <c r="K14984" s="3">
        <v>59746.36</v>
      </c>
      <c r="L14984" s="3">
        <v>2987.32</v>
      </c>
      <c r="M14984" s="6">
        <v>1</v>
      </c>
      <c r="N14984" s="4">
        <v>-8.6400000000000005E-2</v>
      </c>
      <c r="O14984" s="5">
        <v>0.02</v>
      </c>
    </row>
    <row r="14985" spans="1:15" hidden="1" x14ac:dyDescent="0.3">
      <c r="A14985" t="s">
        <v>6</v>
      </c>
      <c r="B14985" t="s">
        <v>644</v>
      </c>
      <c r="C14985" t="s">
        <v>14</v>
      </c>
      <c r="D14985" t="s">
        <v>645</v>
      </c>
      <c r="E14985" t="s">
        <v>55</v>
      </c>
      <c r="F14985" t="s">
        <v>56</v>
      </c>
      <c r="G14985" t="s">
        <v>18</v>
      </c>
      <c r="H14985" s="2">
        <v>45896</v>
      </c>
      <c r="I14985" t="s">
        <v>19</v>
      </c>
      <c r="J14985" s="3">
        <v>49468</v>
      </c>
      <c r="K14985" s="3">
        <v>36792.639999999999</v>
      </c>
      <c r="L14985" s="3">
        <v>1839.63</v>
      </c>
      <c r="M14985" s="6">
        <v>1</v>
      </c>
      <c r="N14985" s="4">
        <v>-8.6400000000000005E-2</v>
      </c>
      <c r="O14985" s="5">
        <v>0.02</v>
      </c>
    </row>
    <row r="14986" spans="1:15" hidden="1" x14ac:dyDescent="0.3">
      <c r="A14986" t="s">
        <v>6</v>
      </c>
      <c r="B14986" t="s">
        <v>646</v>
      </c>
      <c r="C14986" t="s">
        <v>14</v>
      </c>
      <c r="D14986" t="s">
        <v>647</v>
      </c>
      <c r="E14986" t="s">
        <v>16</v>
      </c>
      <c r="F14986" t="s">
        <v>17</v>
      </c>
      <c r="G14986" t="s">
        <v>18</v>
      </c>
      <c r="H14986" s="2">
        <v>45896</v>
      </c>
      <c r="I14986" t="s">
        <v>19</v>
      </c>
      <c r="J14986" s="3">
        <v>95233</v>
      </c>
      <c r="K14986" s="3">
        <v>70963.520000000004</v>
      </c>
      <c r="L14986" s="3">
        <v>3548.18</v>
      </c>
      <c r="M14986" s="6">
        <v>1</v>
      </c>
      <c r="N14986" s="4">
        <v>-8.6400000000000005E-2</v>
      </c>
      <c r="O14986" s="5">
        <v>0.02</v>
      </c>
    </row>
    <row r="14987" spans="1:15" hidden="1" x14ac:dyDescent="0.3">
      <c r="A14987" t="s">
        <v>6</v>
      </c>
      <c r="B14987" t="s">
        <v>284</v>
      </c>
      <c r="C14987" t="s">
        <v>14</v>
      </c>
      <c r="D14987" t="s">
        <v>285</v>
      </c>
      <c r="E14987" t="s">
        <v>73</v>
      </c>
      <c r="F14987" t="s">
        <v>74</v>
      </c>
      <c r="G14987" t="s">
        <v>18</v>
      </c>
      <c r="H14987" s="2">
        <v>45896</v>
      </c>
      <c r="I14987" t="s">
        <v>19</v>
      </c>
      <c r="J14987" s="3">
        <v>31556</v>
      </c>
      <c r="K14987" s="3">
        <v>23690.32</v>
      </c>
      <c r="L14987" s="3">
        <v>1184.52</v>
      </c>
      <c r="M14987" s="6">
        <v>1</v>
      </c>
      <c r="N14987" s="4">
        <v>-8.6400000000000005E-2</v>
      </c>
      <c r="O14987" s="5">
        <v>0.02</v>
      </c>
    </row>
    <row r="14988" spans="1:15" hidden="1" x14ac:dyDescent="0.3">
      <c r="A14988" t="s">
        <v>6</v>
      </c>
      <c r="B14988" t="s">
        <v>648</v>
      </c>
      <c r="C14988" t="s">
        <v>14</v>
      </c>
      <c r="D14988" t="s">
        <v>649</v>
      </c>
      <c r="E14988" t="s">
        <v>55</v>
      </c>
      <c r="F14988" t="s">
        <v>56</v>
      </c>
      <c r="G14988" t="s">
        <v>18</v>
      </c>
      <c r="H14988" s="2">
        <v>45896</v>
      </c>
      <c r="I14988" t="s">
        <v>19</v>
      </c>
      <c r="J14988" s="3">
        <v>57965</v>
      </c>
      <c r="K14988" s="3">
        <v>42171.61</v>
      </c>
      <c r="L14988" s="3">
        <v>2108.58</v>
      </c>
      <c r="M14988" s="6">
        <v>1</v>
      </c>
      <c r="N14988" s="4">
        <v>-8.6400000000000005E-2</v>
      </c>
      <c r="O14988" s="5">
        <v>0.02</v>
      </c>
    </row>
    <row r="14989" spans="1:15" hidden="1" x14ac:dyDescent="0.3">
      <c r="A14989" t="s">
        <v>6</v>
      </c>
      <c r="B14989" t="s">
        <v>652</v>
      </c>
      <c r="C14989" t="s">
        <v>14</v>
      </c>
      <c r="D14989" t="s">
        <v>653</v>
      </c>
      <c r="E14989" t="s">
        <v>22</v>
      </c>
      <c r="F14989" t="s">
        <v>23</v>
      </c>
      <c r="G14989" t="s">
        <v>18</v>
      </c>
      <c r="H14989" s="2">
        <v>45896</v>
      </c>
      <c r="I14989" t="s">
        <v>19</v>
      </c>
      <c r="J14989" s="3">
        <v>34968</v>
      </c>
      <c r="K14989" s="3">
        <v>25440.52</v>
      </c>
      <c r="L14989" s="3">
        <v>1272.03</v>
      </c>
      <c r="M14989" s="6">
        <v>1</v>
      </c>
      <c r="N14989" s="4">
        <v>-8.6400000000000005E-2</v>
      </c>
      <c r="O14989" s="5">
        <v>0.02</v>
      </c>
    </row>
    <row r="14990" spans="1:15" hidden="1" x14ac:dyDescent="0.3">
      <c r="A14990" t="s">
        <v>6</v>
      </c>
      <c r="B14990" t="s">
        <v>656</v>
      </c>
      <c r="C14990" t="s">
        <v>14</v>
      </c>
      <c r="D14990" t="s">
        <v>657</v>
      </c>
      <c r="E14990" t="s">
        <v>51</v>
      </c>
      <c r="F14990" t="s">
        <v>52</v>
      </c>
      <c r="G14990" t="s">
        <v>18</v>
      </c>
      <c r="H14990" s="2">
        <v>45896</v>
      </c>
      <c r="I14990" t="s">
        <v>19</v>
      </c>
      <c r="J14990" s="3">
        <v>138772</v>
      </c>
      <c r="K14990" s="3">
        <v>103215.05</v>
      </c>
      <c r="L14990" s="3">
        <v>5160.75</v>
      </c>
      <c r="M14990" s="6">
        <v>1</v>
      </c>
      <c r="N14990" s="4">
        <v>-8.6400000000000005E-2</v>
      </c>
      <c r="O14990" s="5">
        <v>0.02</v>
      </c>
    </row>
    <row r="14991" spans="1:15" hidden="1" x14ac:dyDescent="0.3">
      <c r="A14991" t="s">
        <v>6</v>
      </c>
      <c r="B14991" t="s">
        <v>658</v>
      </c>
      <c r="C14991" t="s">
        <v>14</v>
      </c>
      <c r="D14991" t="s">
        <v>659</v>
      </c>
      <c r="E14991" t="s">
        <v>16</v>
      </c>
      <c r="F14991" t="s">
        <v>17</v>
      </c>
      <c r="G14991" t="s">
        <v>18</v>
      </c>
      <c r="H14991" s="2">
        <v>45896</v>
      </c>
      <c r="I14991" t="s">
        <v>19</v>
      </c>
      <c r="J14991" s="3">
        <v>76892</v>
      </c>
      <c r="K14991" s="3">
        <v>57190.3</v>
      </c>
      <c r="L14991" s="3">
        <v>2859.52</v>
      </c>
      <c r="M14991" s="6">
        <v>1</v>
      </c>
      <c r="N14991" s="4">
        <v>-8.6400000000000005E-2</v>
      </c>
      <c r="O14991" s="5">
        <v>0.02</v>
      </c>
    </row>
    <row r="14992" spans="1:15" hidden="1" x14ac:dyDescent="0.3">
      <c r="A14992" t="s">
        <v>6</v>
      </c>
      <c r="B14992" t="s">
        <v>660</v>
      </c>
      <c r="C14992" t="s">
        <v>14</v>
      </c>
      <c r="D14992" t="s">
        <v>661</v>
      </c>
      <c r="E14992" t="s">
        <v>51</v>
      </c>
      <c r="F14992" t="s">
        <v>52</v>
      </c>
      <c r="G14992" t="s">
        <v>18</v>
      </c>
      <c r="H14992" s="2">
        <v>45896</v>
      </c>
      <c r="I14992" t="s">
        <v>19</v>
      </c>
      <c r="J14992" s="3">
        <v>93168</v>
      </c>
      <c r="K14992" s="3">
        <v>69296.06</v>
      </c>
      <c r="L14992" s="3">
        <v>3464.8</v>
      </c>
      <c r="M14992" s="6">
        <v>1</v>
      </c>
      <c r="N14992" s="4">
        <v>-8.6400000000000005E-2</v>
      </c>
      <c r="O14992" s="5">
        <v>0.02</v>
      </c>
    </row>
    <row r="14993" spans="1:15" hidden="1" x14ac:dyDescent="0.3">
      <c r="A14993" t="s">
        <v>6</v>
      </c>
      <c r="B14993" t="s">
        <v>286</v>
      </c>
      <c r="C14993" t="s">
        <v>14</v>
      </c>
      <c r="D14993" t="s">
        <v>287</v>
      </c>
      <c r="E14993" t="s">
        <v>59</v>
      </c>
      <c r="F14993" t="s">
        <v>60</v>
      </c>
      <c r="G14993" t="s">
        <v>18</v>
      </c>
      <c r="H14993" s="2">
        <v>45896</v>
      </c>
      <c r="I14993" t="s">
        <v>19</v>
      </c>
      <c r="J14993" s="3">
        <v>84292</v>
      </c>
      <c r="K14993" s="3">
        <v>62693.7</v>
      </c>
      <c r="L14993" s="3">
        <v>3134.69</v>
      </c>
      <c r="M14993" s="6">
        <v>1</v>
      </c>
      <c r="N14993" s="4">
        <v>-8.6400000000000005E-2</v>
      </c>
      <c r="O14993" s="5">
        <v>0.02</v>
      </c>
    </row>
    <row r="14994" spans="1:15" hidden="1" x14ac:dyDescent="0.3">
      <c r="A14994" t="s">
        <v>6</v>
      </c>
      <c r="B14994" t="s">
        <v>288</v>
      </c>
      <c r="C14994" t="s">
        <v>14</v>
      </c>
      <c r="D14994" t="s">
        <v>289</v>
      </c>
      <c r="E14994" t="s">
        <v>51</v>
      </c>
      <c r="F14994" t="s">
        <v>52</v>
      </c>
      <c r="G14994" t="s">
        <v>18</v>
      </c>
      <c r="H14994" s="2">
        <v>45896</v>
      </c>
      <c r="I14994" t="s">
        <v>19</v>
      </c>
      <c r="J14994" s="3">
        <v>81046</v>
      </c>
      <c r="K14994" s="3">
        <v>60279.3</v>
      </c>
      <c r="L14994" s="3">
        <v>3013.97</v>
      </c>
      <c r="M14994" s="6">
        <v>1</v>
      </c>
      <c r="N14994" s="4">
        <v>-8.6400000000000005E-2</v>
      </c>
      <c r="O14994" s="5">
        <v>0.02</v>
      </c>
    </row>
    <row r="14995" spans="1:15" hidden="1" x14ac:dyDescent="0.3">
      <c r="A14995" t="s">
        <v>6</v>
      </c>
      <c r="B14995" t="s">
        <v>675</v>
      </c>
      <c r="C14995" t="s">
        <v>14</v>
      </c>
      <c r="D14995" t="s">
        <v>676</v>
      </c>
      <c r="E14995" t="s">
        <v>81</v>
      </c>
      <c r="F14995" t="s">
        <v>82</v>
      </c>
      <c r="G14995" t="s">
        <v>18</v>
      </c>
      <c r="H14995" s="2">
        <v>45896</v>
      </c>
      <c r="I14995" t="s">
        <v>19</v>
      </c>
      <c r="J14995" s="3">
        <v>44764</v>
      </c>
      <c r="K14995" s="3">
        <v>33293.99</v>
      </c>
      <c r="L14995" s="3">
        <v>1664.7</v>
      </c>
      <c r="M14995" s="6">
        <v>1</v>
      </c>
      <c r="N14995" s="4">
        <v>-8.6400000000000005E-2</v>
      </c>
      <c r="O14995" s="5">
        <v>0.02</v>
      </c>
    </row>
    <row r="14996" spans="1:15" hidden="1" x14ac:dyDescent="0.3">
      <c r="A14996" t="s">
        <v>6</v>
      </c>
      <c r="B14996" t="s">
        <v>290</v>
      </c>
      <c r="C14996" t="s">
        <v>14</v>
      </c>
      <c r="D14996" t="s">
        <v>291</v>
      </c>
      <c r="E14996" t="s">
        <v>244</v>
      </c>
      <c r="F14996" t="s">
        <v>245</v>
      </c>
      <c r="G14996" t="s">
        <v>18</v>
      </c>
      <c r="H14996" s="2">
        <v>45896</v>
      </c>
      <c r="I14996" t="s">
        <v>19</v>
      </c>
      <c r="J14996" s="3">
        <v>66736</v>
      </c>
      <c r="K14996" s="3">
        <v>49635.79</v>
      </c>
      <c r="L14996" s="3">
        <v>2481.79</v>
      </c>
      <c r="M14996" s="6">
        <v>1</v>
      </c>
      <c r="N14996" s="4">
        <v>-8.6400000000000005E-2</v>
      </c>
      <c r="O14996" s="5">
        <v>0.02</v>
      </c>
    </row>
    <row r="14997" spans="1:15" hidden="1" x14ac:dyDescent="0.3">
      <c r="A14997" t="s">
        <v>6</v>
      </c>
      <c r="B14997" t="s">
        <v>687</v>
      </c>
      <c r="C14997" t="s">
        <v>14</v>
      </c>
      <c r="D14997" t="s">
        <v>688</v>
      </c>
      <c r="E14997" t="s">
        <v>55</v>
      </c>
      <c r="F14997" t="s">
        <v>56</v>
      </c>
      <c r="G14997" t="s">
        <v>18</v>
      </c>
      <c r="H14997" s="2">
        <v>45896</v>
      </c>
      <c r="I14997" t="s">
        <v>19</v>
      </c>
      <c r="J14997" s="3">
        <v>87412</v>
      </c>
      <c r="K14997" s="3">
        <v>65014.76</v>
      </c>
      <c r="L14997" s="3">
        <v>3250.74</v>
      </c>
      <c r="M14997" s="6">
        <v>1</v>
      </c>
      <c r="N14997" s="4">
        <v>-8.6400000000000005E-2</v>
      </c>
      <c r="O14997" s="5">
        <v>0.02</v>
      </c>
    </row>
    <row r="14998" spans="1:15" hidden="1" x14ac:dyDescent="0.3">
      <c r="A14998" t="s">
        <v>6</v>
      </c>
      <c r="B14998" t="s">
        <v>697</v>
      </c>
      <c r="C14998" t="s">
        <v>14</v>
      </c>
      <c r="D14998" t="s">
        <v>698</v>
      </c>
      <c r="E14998" t="s">
        <v>26</v>
      </c>
      <c r="F14998" t="s">
        <v>27</v>
      </c>
      <c r="G14998" t="s">
        <v>18</v>
      </c>
      <c r="H14998" s="2">
        <v>45896</v>
      </c>
      <c r="I14998" t="s">
        <v>19</v>
      </c>
      <c r="J14998" s="3">
        <v>118436</v>
      </c>
      <c r="K14998" s="3">
        <v>88089.16</v>
      </c>
      <c r="L14998" s="3">
        <v>4404.46</v>
      </c>
      <c r="M14998" s="6">
        <v>1</v>
      </c>
      <c r="N14998" s="4">
        <v>-8.6400000000000005E-2</v>
      </c>
      <c r="O14998" s="5">
        <v>0.02</v>
      </c>
    </row>
    <row r="14999" spans="1:15" hidden="1" x14ac:dyDescent="0.3">
      <c r="A14999" t="s">
        <v>6</v>
      </c>
      <c r="B14999" t="s">
        <v>699</v>
      </c>
      <c r="C14999" t="s">
        <v>14</v>
      </c>
      <c r="D14999" t="s">
        <v>700</v>
      </c>
      <c r="E14999" t="s">
        <v>59</v>
      </c>
      <c r="F14999" t="s">
        <v>60</v>
      </c>
      <c r="G14999" t="s">
        <v>18</v>
      </c>
      <c r="H14999" s="2">
        <v>45896</v>
      </c>
      <c r="I14999" t="s">
        <v>19</v>
      </c>
      <c r="J14999" s="3">
        <v>125929</v>
      </c>
      <c r="K14999" s="3">
        <v>93662.76</v>
      </c>
      <c r="L14999" s="3">
        <v>4683.1400000000003</v>
      </c>
      <c r="M14999" s="6">
        <v>1</v>
      </c>
      <c r="N14999" s="4">
        <v>-8.6400000000000005E-2</v>
      </c>
      <c r="O14999" s="5">
        <v>0.02</v>
      </c>
    </row>
    <row r="15000" spans="1:15" hidden="1" x14ac:dyDescent="0.3">
      <c r="A15000" t="s">
        <v>6</v>
      </c>
      <c r="B15000" t="s">
        <v>1044</v>
      </c>
      <c r="C15000" t="s">
        <v>14</v>
      </c>
      <c r="D15000" t="s">
        <v>2433</v>
      </c>
      <c r="E15000" t="s">
        <v>16</v>
      </c>
      <c r="F15000" t="s">
        <v>17</v>
      </c>
      <c r="G15000" t="s">
        <v>18</v>
      </c>
      <c r="H15000" s="2">
        <v>45896</v>
      </c>
      <c r="I15000" t="s">
        <v>19</v>
      </c>
      <c r="J15000" s="3">
        <v>39128</v>
      </c>
      <c r="K15000" s="3">
        <v>28752.560000000001</v>
      </c>
      <c r="L15000" s="3">
        <v>1437.63</v>
      </c>
      <c r="M15000" s="6">
        <v>1</v>
      </c>
      <c r="N15000" s="4">
        <v>-8.6400000000000005E-2</v>
      </c>
      <c r="O15000" s="5">
        <v>0.02</v>
      </c>
    </row>
    <row r="15001" spans="1:15" hidden="1" x14ac:dyDescent="0.3">
      <c r="A15001" t="s">
        <v>6</v>
      </c>
      <c r="B15001" t="s">
        <v>260</v>
      </c>
      <c r="C15001" t="s">
        <v>14</v>
      </c>
      <c r="D15001" t="s">
        <v>292</v>
      </c>
      <c r="E15001" t="s">
        <v>59</v>
      </c>
      <c r="F15001" t="s">
        <v>60</v>
      </c>
      <c r="G15001" t="s">
        <v>18</v>
      </c>
      <c r="H15001" s="2">
        <v>45896</v>
      </c>
      <c r="I15001" t="s">
        <v>19</v>
      </c>
      <c r="J15001" s="3">
        <v>30150</v>
      </c>
      <c r="K15001" s="3">
        <v>22424.98</v>
      </c>
      <c r="L15001" s="3">
        <v>1121.25</v>
      </c>
      <c r="M15001" s="6">
        <v>1</v>
      </c>
      <c r="N15001" s="4">
        <v>-8.6400000000000005E-2</v>
      </c>
      <c r="O15001" s="5">
        <v>0.02</v>
      </c>
    </row>
    <row r="15002" spans="1:15" hidden="1" x14ac:dyDescent="0.3">
      <c r="A15002" t="s">
        <v>6</v>
      </c>
      <c r="B15002" t="s">
        <v>709</v>
      </c>
      <c r="C15002" t="s">
        <v>14</v>
      </c>
      <c r="D15002" t="s">
        <v>710</v>
      </c>
      <c r="E15002" t="s">
        <v>81</v>
      </c>
      <c r="F15002" t="s">
        <v>82</v>
      </c>
      <c r="G15002" t="s">
        <v>18</v>
      </c>
      <c r="H15002" s="2">
        <v>45896</v>
      </c>
      <c r="I15002" t="s">
        <v>19</v>
      </c>
      <c r="J15002" s="3">
        <v>93157</v>
      </c>
      <c r="K15002" s="3">
        <v>69287.460000000006</v>
      </c>
      <c r="L15002" s="3">
        <v>3464.37</v>
      </c>
      <c r="M15002" s="6">
        <v>1</v>
      </c>
      <c r="N15002" s="4">
        <v>-8.6400000000000005E-2</v>
      </c>
      <c r="O15002" s="5">
        <v>0.02</v>
      </c>
    </row>
    <row r="15003" spans="1:15" hidden="1" x14ac:dyDescent="0.3">
      <c r="A15003" t="s">
        <v>6</v>
      </c>
      <c r="B15003" t="s">
        <v>711</v>
      </c>
      <c r="C15003" t="s">
        <v>14</v>
      </c>
      <c r="D15003" t="s">
        <v>712</v>
      </c>
      <c r="E15003" t="s">
        <v>51</v>
      </c>
      <c r="F15003" t="s">
        <v>52</v>
      </c>
      <c r="G15003" t="s">
        <v>18</v>
      </c>
      <c r="H15003" s="2">
        <v>45896</v>
      </c>
      <c r="I15003" t="s">
        <v>19</v>
      </c>
      <c r="J15003" s="3">
        <v>256249</v>
      </c>
      <c r="K15003" s="3">
        <v>190591.01</v>
      </c>
      <c r="L15003" s="3">
        <v>9529.5499999999993</v>
      </c>
      <c r="M15003" s="6">
        <v>1</v>
      </c>
      <c r="N15003" s="4">
        <v>-8.6400000000000005E-2</v>
      </c>
      <c r="O15003" s="5">
        <v>0.02</v>
      </c>
    </row>
    <row r="15004" spans="1:15" hidden="1" x14ac:dyDescent="0.3">
      <c r="A15004" t="s">
        <v>6</v>
      </c>
      <c r="B15004" t="s">
        <v>229</v>
      </c>
      <c r="C15004" t="s">
        <v>14</v>
      </c>
      <c r="D15004" t="s">
        <v>230</v>
      </c>
      <c r="E15004" t="s">
        <v>16</v>
      </c>
      <c r="F15004" t="s">
        <v>17</v>
      </c>
      <c r="G15004" t="s">
        <v>18</v>
      </c>
      <c r="H15004" s="2">
        <v>45896</v>
      </c>
      <c r="I15004" t="s">
        <v>19</v>
      </c>
      <c r="J15004" s="3">
        <v>30736</v>
      </c>
      <c r="K15004" s="3">
        <v>23075.3</v>
      </c>
      <c r="L15004" s="3">
        <v>1153.77</v>
      </c>
      <c r="M15004" s="6">
        <v>1</v>
      </c>
      <c r="N15004" s="4">
        <v>-8.6400000000000005E-2</v>
      </c>
      <c r="O15004" s="5">
        <v>0.02</v>
      </c>
    </row>
    <row r="15005" spans="1:15" hidden="1" x14ac:dyDescent="0.3">
      <c r="A15005" t="s">
        <v>6</v>
      </c>
      <c r="B15005" t="s">
        <v>724</v>
      </c>
      <c r="C15005" t="s">
        <v>14</v>
      </c>
      <c r="D15005" t="s">
        <v>725</v>
      </c>
      <c r="E15005" t="s">
        <v>51</v>
      </c>
      <c r="F15005" t="s">
        <v>52</v>
      </c>
      <c r="G15005" t="s">
        <v>18</v>
      </c>
      <c r="H15005" s="2">
        <v>45896</v>
      </c>
      <c r="I15005" t="s">
        <v>19</v>
      </c>
      <c r="J15005" s="3">
        <v>178123</v>
      </c>
      <c r="K15005" s="3">
        <v>132264.22</v>
      </c>
      <c r="L15005" s="3">
        <v>6613.21</v>
      </c>
      <c r="M15005" s="6">
        <v>1</v>
      </c>
      <c r="N15005" s="4">
        <v>-8.6400000000000005E-2</v>
      </c>
      <c r="O15005" s="5">
        <v>0.02</v>
      </c>
    </row>
    <row r="15006" spans="1:15" hidden="1" x14ac:dyDescent="0.3">
      <c r="A15006" t="s">
        <v>6</v>
      </c>
      <c r="B15006" t="s">
        <v>726</v>
      </c>
      <c r="C15006" t="s">
        <v>14</v>
      </c>
      <c r="D15006" t="s">
        <v>727</v>
      </c>
      <c r="E15006" t="s">
        <v>51</v>
      </c>
      <c r="F15006" t="s">
        <v>52</v>
      </c>
      <c r="G15006" t="s">
        <v>18</v>
      </c>
      <c r="H15006" s="2">
        <v>45896</v>
      </c>
      <c r="I15006" t="s">
        <v>19</v>
      </c>
      <c r="J15006" s="3">
        <v>130716</v>
      </c>
      <c r="K15006" s="3">
        <v>97062.06</v>
      </c>
      <c r="L15006" s="3">
        <v>4853.1000000000004</v>
      </c>
      <c r="M15006" s="6">
        <v>1</v>
      </c>
      <c r="N15006" s="4">
        <v>-8.6400000000000005E-2</v>
      </c>
      <c r="O15006" s="5">
        <v>0.02</v>
      </c>
    </row>
    <row r="15007" spans="1:15" hidden="1" x14ac:dyDescent="0.3">
      <c r="A15007" t="s">
        <v>6</v>
      </c>
      <c r="B15007" t="s">
        <v>730</v>
      </c>
      <c r="C15007" t="s">
        <v>14</v>
      </c>
      <c r="D15007" t="s">
        <v>731</v>
      </c>
      <c r="E15007" t="s">
        <v>35</v>
      </c>
      <c r="F15007" t="s">
        <v>36</v>
      </c>
      <c r="G15007" t="s">
        <v>18</v>
      </c>
      <c r="H15007" s="2">
        <v>45896</v>
      </c>
      <c r="I15007" t="s">
        <v>19</v>
      </c>
      <c r="J15007" s="3">
        <v>31668</v>
      </c>
      <c r="K15007" s="3">
        <v>23553.35</v>
      </c>
      <c r="L15007" s="3">
        <v>1177.67</v>
      </c>
      <c r="M15007" s="6">
        <v>1</v>
      </c>
      <c r="N15007" s="4">
        <v>-8.6400000000000005E-2</v>
      </c>
      <c r="O15007" s="5">
        <v>0.02</v>
      </c>
    </row>
    <row r="15008" spans="1:15" hidden="1" x14ac:dyDescent="0.3">
      <c r="A15008" t="s">
        <v>6</v>
      </c>
      <c r="B15008" t="s">
        <v>732</v>
      </c>
      <c r="C15008" t="s">
        <v>14</v>
      </c>
      <c r="D15008" t="s">
        <v>733</v>
      </c>
      <c r="E15008" t="s">
        <v>16</v>
      </c>
      <c r="F15008" t="s">
        <v>17</v>
      </c>
      <c r="G15008" t="s">
        <v>18</v>
      </c>
      <c r="H15008" s="2">
        <v>45896</v>
      </c>
      <c r="I15008" t="s">
        <v>19</v>
      </c>
      <c r="J15008" s="3">
        <v>128621</v>
      </c>
      <c r="K15008" s="3">
        <v>95664.33</v>
      </c>
      <c r="L15008" s="3">
        <v>4783.22</v>
      </c>
      <c r="M15008" s="6">
        <v>1</v>
      </c>
      <c r="N15008" s="4">
        <v>-8.6400000000000005E-2</v>
      </c>
      <c r="O15008" s="5">
        <v>0.02</v>
      </c>
    </row>
    <row r="15009" spans="1:15" hidden="1" x14ac:dyDescent="0.3">
      <c r="A15009" t="s">
        <v>6</v>
      </c>
      <c r="B15009" t="s">
        <v>424</v>
      </c>
      <c r="C15009" t="s">
        <v>14</v>
      </c>
      <c r="D15009" t="s">
        <v>734</v>
      </c>
      <c r="E15009" t="s">
        <v>35</v>
      </c>
      <c r="F15009" t="s">
        <v>36</v>
      </c>
      <c r="G15009" t="s">
        <v>18</v>
      </c>
      <c r="H15009" s="2">
        <v>45896</v>
      </c>
      <c r="I15009" t="s">
        <v>19</v>
      </c>
      <c r="J15009" s="3">
        <v>73744</v>
      </c>
      <c r="K15009" s="3">
        <v>54848.54</v>
      </c>
      <c r="L15009" s="3">
        <v>2742.43</v>
      </c>
      <c r="M15009" s="6">
        <v>1</v>
      </c>
      <c r="N15009" s="4">
        <v>-8.6400000000000005E-2</v>
      </c>
      <c r="O15009" s="5">
        <v>0.02</v>
      </c>
    </row>
    <row r="15010" spans="1:15" hidden="1" x14ac:dyDescent="0.3">
      <c r="A15010" t="s">
        <v>6</v>
      </c>
      <c r="B15010" t="s">
        <v>735</v>
      </c>
      <c r="C15010" t="s">
        <v>14</v>
      </c>
      <c r="D15010" t="s">
        <v>736</v>
      </c>
      <c r="E15010" t="s">
        <v>244</v>
      </c>
      <c r="F15010" t="s">
        <v>245</v>
      </c>
      <c r="G15010" t="s">
        <v>18</v>
      </c>
      <c r="H15010" s="2">
        <v>45896</v>
      </c>
      <c r="I15010" t="s">
        <v>19</v>
      </c>
      <c r="J15010" s="3">
        <v>121761</v>
      </c>
      <c r="K15010" s="3">
        <v>90561.86</v>
      </c>
      <c r="L15010" s="3">
        <v>4528.09</v>
      </c>
      <c r="M15010" s="6">
        <v>1</v>
      </c>
      <c r="N15010" s="4">
        <v>-8.6400000000000005E-2</v>
      </c>
      <c r="O15010" s="5">
        <v>0.02</v>
      </c>
    </row>
    <row r="15011" spans="1:15" hidden="1" x14ac:dyDescent="0.3">
      <c r="A15011" t="s">
        <v>6</v>
      </c>
      <c r="B15011" t="s">
        <v>737</v>
      </c>
      <c r="C15011" t="s">
        <v>14</v>
      </c>
      <c r="D15011" t="s">
        <v>738</v>
      </c>
      <c r="E15011" t="s">
        <v>244</v>
      </c>
      <c r="F15011" t="s">
        <v>245</v>
      </c>
      <c r="G15011" t="s">
        <v>18</v>
      </c>
      <c r="H15011" s="2">
        <v>45896</v>
      </c>
      <c r="I15011" t="s">
        <v>19</v>
      </c>
      <c r="J15011" s="3">
        <v>56428</v>
      </c>
      <c r="K15011" s="3">
        <v>42363.82</v>
      </c>
      <c r="L15011" s="3">
        <v>2118.19</v>
      </c>
      <c r="M15011" s="6">
        <v>1</v>
      </c>
      <c r="N15011" s="4">
        <v>-8.6400000000000005E-2</v>
      </c>
      <c r="O15011" s="5">
        <v>0.02</v>
      </c>
    </row>
    <row r="15012" spans="1:15" hidden="1" x14ac:dyDescent="0.3">
      <c r="A15012" t="s">
        <v>6</v>
      </c>
      <c r="B15012" t="s">
        <v>739</v>
      </c>
      <c r="C15012" t="s">
        <v>14</v>
      </c>
      <c r="D15012" t="s">
        <v>740</v>
      </c>
      <c r="E15012" t="s">
        <v>59</v>
      </c>
      <c r="F15012" t="s">
        <v>60</v>
      </c>
      <c r="G15012" t="s">
        <v>18</v>
      </c>
      <c r="H15012" s="2">
        <v>45896</v>
      </c>
      <c r="I15012" t="s">
        <v>19</v>
      </c>
      <c r="J15012" s="3">
        <v>262347</v>
      </c>
      <c r="K15012" s="3">
        <v>161740</v>
      </c>
      <c r="L15012" s="3">
        <v>8086.99</v>
      </c>
      <c r="M15012" s="6">
        <v>1</v>
      </c>
      <c r="N15012" s="4">
        <v>-8.6400000000000005E-2</v>
      </c>
      <c r="O15012" s="5">
        <v>0.02</v>
      </c>
    </row>
    <row r="15013" spans="1:15" hidden="1" x14ac:dyDescent="0.3">
      <c r="A15013" t="s">
        <v>6</v>
      </c>
      <c r="B15013" t="s">
        <v>741</v>
      </c>
      <c r="C15013" t="s">
        <v>14</v>
      </c>
      <c r="D15013" t="s">
        <v>742</v>
      </c>
      <c r="E15013" t="s">
        <v>55</v>
      </c>
      <c r="F15013" t="s">
        <v>56</v>
      </c>
      <c r="G15013" t="s">
        <v>18</v>
      </c>
      <c r="H15013" s="2">
        <v>45896</v>
      </c>
      <c r="I15013" t="s">
        <v>19</v>
      </c>
      <c r="J15013" s="3">
        <v>170220</v>
      </c>
      <c r="K15013" s="3">
        <v>126604.16</v>
      </c>
      <c r="L15013" s="3">
        <v>6330.21</v>
      </c>
      <c r="M15013" s="6">
        <v>1</v>
      </c>
      <c r="N15013" s="4">
        <v>-8.6400000000000005E-2</v>
      </c>
      <c r="O15013" s="5">
        <v>0.02</v>
      </c>
    </row>
    <row r="15014" spans="1:15" hidden="1" x14ac:dyDescent="0.3">
      <c r="A15014" t="s">
        <v>6</v>
      </c>
      <c r="B15014" t="s">
        <v>745</v>
      </c>
      <c r="C15014" t="s">
        <v>14</v>
      </c>
      <c r="D15014" t="s">
        <v>746</v>
      </c>
      <c r="E15014" t="s">
        <v>55</v>
      </c>
      <c r="F15014" t="s">
        <v>56</v>
      </c>
      <c r="G15014" t="s">
        <v>18</v>
      </c>
      <c r="H15014" s="2">
        <v>45896</v>
      </c>
      <c r="I15014" t="s">
        <v>19</v>
      </c>
      <c r="J15014" s="3">
        <v>68341</v>
      </c>
      <c r="K15014" s="3">
        <v>50830.28</v>
      </c>
      <c r="L15014" s="3">
        <v>2541.5100000000002</v>
      </c>
      <c r="M15014" s="6">
        <v>1</v>
      </c>
      <c r="N15014" s="4">
        <v>-8.6400000000000005E-2</v>
      </c>
      <c r="O15014" s="5">
        <v>0.02</v>
      </c>
    </row>
    <row r="15015" spans="1:15" hidden="1" x14ac:dyDescent="0.3">
      <c r="A15015" t="s">
        <v>6</v>
      </c>
      <c r="B15015" t="s">
        <v>754</v>
      </c>
      <c r="C15015" t="s">
        <v>14</v>
      </c>
      <c r="D15015" t="s">
        <v>755</v>
      </c>
      <c r="E15015" t="s">
        <v>756</v>
      </c>
      <c r="F15015" t="s">
        <v>757</v>
      </c>
      <c r="G15015" t="s">
        <v>18</v>
      </c>
      <c r="H15015" s="2">
        <v>45896</v>
      </c>
      <c r="I15015" t="s">
        <v>19</v>
      </c>
      <c r="J15015" s="3">
        <v>74341</v>
      </c>
      <c r="K15015" s="3">
        <v>55292.31</v>
      </c>
      <c r="L15015" s="3">
        <v>2764.62</v>
      </c>
      <c r="M15015" s="6">
        <v>1</v>
      </c>
      <c r="N15015" s="4">
        <v>-8.6400000000000005E-2</v>
      </c>
      <c r="O15015" s="5">
        <v>0.02</v>
      </c>
    </row>
    <row r="15016" spans="1:15" hidden="1" x14ac:dyDescent="0.3">
      <c r="A15016" t="s">
        <v>6</v>
      </c>
      <c r="B15016" t="s">
        <v>440</v>
      </c>
      <c r="C15016" t="s">
        <v>14</v>
      </c>
      <c r="D15016" t="s">
        <v>761</v>
      </c>
      <c r="E15016" t="s">
        <v>432</v>
      </c>
      <c r="F15016" t="s">
        <v>433</v>
      </c>
      <c r="G15016" t="s">
        <v>18</v>
      </c>
      <c r="H15016" s="2">
        <v>45896</v>
      </c>
      <c r="I15016" t="s">
        <v>19</v>
      </c>
      <c r="J15016" s="3">
        <v>142036</v>
      </c>
      <c r="K15016" s="3">
        <v>105642.5</v>
      </c>
      <c r="L15016" s="3">
        <v>5282.13</v>
      </c>
      <c r="M15016" s="6">
        <v>1</v>
      </c>
      <c r="N15016" s="4">
        <v>-8.6400000000000005E-2</v>
      </c>
      <c r="O15016" s="5">
        <v>0.02</v>
      </c>
    </row>
    <row r="15017" spans="1:15" hidden="1" x14ac:dyDescent="0.3">
      <c r="A15017" t="s">
        <v>6</v>
      </c>
      <c r="B15017" t="s">
        <v>762</v>
      </c>
      <c r="C15017" t="s">
        <v>14</v>
      </c>
      <c r="D15017" t="s">
        <v>763</v>
      </c>
      <c r="E15017" t="s">
        <v>55</v>
      </c>
      <c r="F15017" t="s">
        <v>56</v>
      </c>
      <c r="G15017" t="s">
        <v>18</v>
      </c>
      <c r="H15017" s="2">
        <v>45896</v>
      </c>
      <c r="I15017" t="s">
        <v>19</v>
      </c>
      <c r="J15017" s="3">
        <v>98305</v>
      </c>
      <c r="K15017" s="3">
        <v>73116.639999999999</v>
      </c>
      <c r="L15017" s="3">
        <v>3655.83</v>
      </c>
      <c r="M15017" s="6">
        <v>1</v>
      </c>
      <c r="N15017" s="4">
        <v>-8.6400000000000005E-2</v>
      </c>
      <c r="O15017" s="5">
        <v>0.02</v>
      </c>
    </row>
    <row r="15018" spans="1:15" hidden="1" x14ac:dyDescent="0.3">
      <c r="A15018" t="s">
        <v>6</v>
      </c>
      <c r="B15018" t="s">
        <v>735</v>
      </c>
      <c r="C15018" t="s">
        <v>14</v>
      </c>
      <c r="D15018" t="s">
        <v>766</v>
      </c>
      <c r="E15018" t="s">
        <v>244</v>
      </c>
      <c r="F15018" t="s">
        <v>245</v>
      </c>
      <c r="G15018" t="s">
        <v>18</v>
      </c>
      <c r="H15018" s="2">
        <v>45896</v>
      </c>
      <c r="I15018" t="s">
        <v>19</v>
      </c>
      <c r="J15018" s="3">
        <v>78611</v>
      </c>
      <c r="K15018" s="3">
        <v>58468.55</v>
      </c>
      <c r="L15018" s="3">
        <v>2923.43</v>
      </c>
      <c r="M15018" s="6">
        <v>1</v>
      </c>
      <c r="N15018" s="4">
        <v>-8.6400000000000005E-2</v>
      </c>
      <c r="O15018" s="5">
        <v>0.02</v>
      </c>
    </row>
    <row r="15019" spans="1:15" hidden="1" x14ac:dyDescent="0.3">
      <c r="A15019" t="s">
        <v>6</v>
      </c>
      <c r="B15019" t="s">
        <v>2434</v>
      </c>
      <c r="C15019" t="s">
        <v>14</v>
      </c>
      <c r="D15019" t="s">
        <v>2435</v>
      </c>
      <c r="E15019" t="s">
        <v>55</v>
      </c>
      <c r="F15019" t="s">
        <v>56</v>
      </c>
      <c r="G15019" t="s">
        <v>18</v>
      </c>
      <c r="H15019" s="2">
        <v>45896</v>
      </c>
      <c r="I15019" t="s">
        <v>19</v>
      </c>
      <c r="J15019" s="3">
        <v>27250</v>
      </c>
      <c r="K15019" s="3">
        <v>20058.990000000002</v>
      </c>
      <c r="L15019" s="3">
        <v>1002.95</v>
      </c>
      <c r="M15019" s="6">
        <v>1</v>
      </c>
      <c r="N15019" s="4">
        <v>-8.6400000000000005E-2</v>
      </c>
      <c r="O15019" s="5">
        <v>0.02</v>
      </c>
    </row>
    <row r="15020" spans="1:15" hidden="1" x14ac:dyDescent="0.3">
      <c r="A15020" t="s">
        <v>6</v>
      </c>
      <c r="B15020" t="s">
        <v>687</v>
      </c>
      <c r="C15020" t="s">
        <v>14</v>
      </c>
      <c r="D15020" t="s">
        <v>770</v>
      </c>
      <c r="E15020" t="s">
        <v>55</v>
      </c>
      <c r="F15020" t="s">
        <v>56</v>
      </c>
      <c r="G15020" t="s">
        <v>18</v>
      </c>
      <c r="H15020" s="2">
        <v>45896</v>
      </c>
      <c r="I15020" t="s">
        <v>19</v>
      </c>
      <c r="J15020" s="3">
        <v>130187</v>
      </c>
      <c r="K15020" s="3">
        <v>96829.06</v>
      </c>
      <c r="L15020" s="3">
        <v>4841.45</v>
      </c>
      <c r="M15020" s="6">
        <v>1</v>
      </c>
      <c r="N15020" s="4">
        <v>-8.6400000000000005E-2</v>
      </c>
      <c r="O15020" s="5">
        <v>0.02</v>
      </c>
    </row>
    <row r="15021" spans="1:15" hidden="1" x14ac:dyDescent="0.3">
      <c r="A15021" t="s">
        <v>6</v>
      </c>
      <c r="B15021" t="s">
        <v>304</v>
      </c>
      <c r="C15021" t="s">
        <v>14</v>
      </c>
      <c r="D15021" t="s">
        <v>2436</v>
      </c>
      <c r="E15021" t="s">
        <v>306</v>
      </c>
      <c r="G15021" t="s">
        <v>18</v>
      </c>
      <c r="H15021" s="2">
        <v>45896</v>
      </c>
      <c r="I15021" t="s">
        <v>19</v>
      </c>
      <c r="J15021" s="3">
        <v>235160</v>
      </c>
      <c r="K15021" s="3">
        <v>160380</v>
      </c>
      <c r="L15021" s="3">
        <v>8019</v>
      </c>
      <c r="M15021" s="6">
        <v>1</v>
      </c>
      <c r="N15021" s="4">
        <v>-8.6400000000000005E-2</v>
      </c>
      <c r="O15021" s="5">
        <v>0.02</v>
      </c>
    </row>
    <row r="15022" spans="1:15" hidden="1" x14ac:dyDescent="0.3">
      <c r="A15022" t="s">
        <v>6</v>
      </c>
      <c r="B15022" t="s">
        <v>778</v>
      </c>
      <c r="C15022" t="s">
        <v>14</v>
      </c>
      <c r="D15022" t="s">
        <v>779</v>
      </c>
      <c r="E15022" t="s">
        <v>55</v>
      </c>
      <c r="F15022" t="s">
        <v>56</v>
      </c>
      <c r="G15022" t="s">
        <v>18</v>
      </c>
      <c r="H15022" s="2">
        <v>45896</v>
      </c>
      <c r="I15022" t="s">
        <v>19</v>
      </c>
      <c r="J15022" s="3">
        <v>74201</v>
      </c>
      <c r="K15022" s="3">
        <v>55188.86</v>
      </c>
      <c r="L15022" s="3">
        <v>2759.44</v>
      </c>
      <c r="M15022" s="6">
        <v>1</v>
      </c>
      <c r="N15022" s="4">
        <v>-8.6400000000000005E-2</v>
      </c>
      <c r="O15022" s="5">
        <v>0.02</v>
      </c>
    </row>
    <row r="15023" spans="1:15" hidden="1" x14ac:dyDescent="0.3">
      <c r="A15023" t="s">
        <v>6</v>
      </c>
      <c r="B15023" t="s">
        <v>913</v>
      </c>
      <c r="C15023" t="s">
        <v>14</v>
      </c>
      <c r="D15023" t="s">
        <v>2437</v>
      </c>
      <c r="E15023" t="s">
        <v>26</v>
      </c>
      <c r="F15023" t="s">
        <v>27</v>
      </c>
      <c r="G15023" t="s">
        <v>18</v>
      </c>
      <c r="H15023" s="2">
        <v>45896</v>
      </c>
      <c r="I15023" t="s">
        <v>19</v>
      </c>
      <c r="J15023" s="3">
        <v>27732</v>
      </c>
      <c r="K15023" s="3">
        <v>18914.18</v>
      </c>
      <c r="L15023" s="3">
        <v>945.71</v>
      </c>
      <c r="M15023" s="6">
        <v>1</v>
      </c>
      <c r="N15023" s="4">
        <v>-8.6400000000000005E-2</v>
      </c>
      <c r="O15023" s="5">
        <v>0.02</v>
      </c>
    </row>
    <row r="15024" spans="1:15" hidden="1" x14ac:dyDescent="0.3">
      <c r="A15024" t="s">
        <v>6</v>
      </c>
      <c r="B15024" t="s">
        <v>782</v>
      </c>
      <c r="C15024" t="s">
        <v>14</v>
      </c>
      <c r="D15024" t="s">
        <v>783</v>
      </c>
      <c r="E15024" t="s">
        <v>244</v>
      </c>
      <c r="F15024" t="s">
        <v>245</v>
      </c>
      <c r="G15024" t="s">
        <v>18</v>
      </c>
      <c r="H15024" s="2">
        <v>45896</v>
      </c>
      <c r="I15024" t="s">
        <v>19</v>
      </c>
      <c r="J15024" s="3">
        <v>72254</v>
      </c>
      <c r="K15024" s="3">
        <v>53709.35</v>
      </c>
      <c r="L15024" s="3">
        <v>2685.47</v>
      </c>
      <c r="M15024" s="6">
        <v>1</v>
      </c>
      <c r="N15024" s="4">
        <v>-8.6400000000000005E-2</v>
      </c>
      <c r="O15024" s="5">
        <v>0.02</v>
      </c>
    </row>
    <row r="15025" spans="1:15" hidden="1" x14ac:dyDescent="0.3">
      <c r="A15025" t="s">
        <v>6</v>
      </c>
      <c r="B15025" t="s">
        <v>921</v>
      </c>
      <c r="C15025" t="s">
        <v>14</v>
      </c>
      <c r="D15025" t="s">
        <v>2438</v>
      </c>
      <c r="E15025" t="s">
        <v>55</v>
      </c>
      <c r="F15025" t="s">
        <v>56</v>
      </c>
      <c r="G15025" t="s">
        <v>18</v>
      </c>
      <c r="H15025" s="2">
        <v>45896</v>
      </c>
      <c r="I15025" t="s">
        <v>19</v>
      </c>
      <c r="J15025" s="3">
        <v>33899</v>
      </c>
      <c r="K15025" s="3">
        <v>23638.18</v>
      </c>
      <c r="L15025" s="3">
        <v>1181.9100000000001</v>
      </c>
      <c r="M15025" s="6">
        <v>1</v>
      </c>
      <c r="N15025" s="4">
        <v>-8.6400000000000005E-2</v>
      </c>
      <c r="O15025" s="5">
        <v>0.02</v>
      </c>
    </row>
    <row r="15026" spans="1:15" hidden="1" x14ac:dyDescent="0.3">
      <c r="A15026" t="s">
        <v>6</v>
      </c>
      <c r="B15026" t="s">
        <v>788</v>
      </c>
      <c r="C15026" t="s">
        <v>14</v>
      </c>
      <c r="D15026" t="s">
        <v>789</v>
      </c>
      <c r="E15026" t="s">
        <v>51</v>
      </c>
      <c r="F15026" t="s">
        <v>52</v>
      </c>
      <c r="G15026" t="s">
        <v>18</v>
      </c>
      <c r="H15026" s="2">
        <v>45896</v>
      </c>
      <c r="I15026" t="s">
        <v>19</v>
      </c>
      <c r="J15026" s="3">
        <v>65554</v>
      </c>
      <c r="K15026" s="3">
        <v>42917</v>
      </c>
      <c r="L15026" s="3">
        <v>2145.84</v>
      </c>
      <c r="M15026" s="6">
        <v>1</v>
      </c>
      <c r="N15026" s="4">
        <v>-8.6400000000000005E-2</v>
      </c>
      <c r="O15026" s="5">
        <v>0.02</v>
      </c>
    </row>
    <row r="15027" spans="1:15" hidden="1" x14ac:dyDescent="0.3">
      <c r="A15027" t="s">
        <v>6</v>
      </c>
      <c r="B15027" t="s">
        <v>800</v>
      </c>
      <c r="C15027" t="s">
        <v>14</v>
      </c>
      <c r="D15027" t="s">
        <v>801</v>
      </c>
      <c r="E15027" t="s">
        <v>432</v>
      </c>
      <c r="F15027" t="s">
        <v>433</v>
      </c>
      <c r="G15027" t="s">
        <v>18</v>
      </c>
      <c r="H15027" s="2">
        <v>45896</v>
      </c>
      <c r="I15027" t="s">
        <v>19</v>
      </c>
      <c r="J15027" s="3">
        <v>79314</v>
      </c>
      <c r="K15027" s="3">
        <v>58991.51</v>
      </c>
      <c r="L15027" s="3">
        <v>2949.58</v>
      </c>
      <c r="M15027" s="6">
        <v>1</v>
      </c>
      <c r="N15027" s="4">
        <v>-8.6400000000000005E-2</v>
      </c>
      <c r="O15027" s="5">
        <v>0.02</v>
      </c>
    </row>
    <row r="15028" spans="1:15" hidden="1" x14ac:dyDescent="0.3">
      <c r="A15028" t="s">
        <v>6</v>
      </c>
      <c r="B15028" t="s">
        <v>2227</v>
      </c>
      <c r="C15028" t="s">
        <v>14</v>
      </c>
      <c r="D15028" t="s">
        <v>2228</v>
      </c>
      <c r="E15028" t="s">
        <v>59</v>
      </c>
      <c r="F15028" t="s">
        <v>60</v>
      </c>
      <c r="G15028" t="s">
        <v>18</v>
      </c>
      <c r="H15028" s="2">
        <v>45896</v>
      </c>
      <c r="I15028" t="s">
        <v>19</v>
      </c>
      <c r="J15028" s="3">
        <v>45910.85</v>
      </c>
      <c r="K15028" s="3">
        <v>33877.519999999997</v>
      </c>
      <c r="L15028" s="3">
        <v>1693.87</v>
      </c>
      <c r="M15028" s="6">
        <v>1</v>
      </c>
      <c r="N15028" s="4">
        <v>-8.6400000000000005E-2</v>
      </c>
      <c r="O15028" s="5">
        <v>0.02</v>
      </c>
    </row>
    <row r="15029" spans="1:15" hidden="1" x14ac:dyDescent="0.3">
      <c r="A15029" t="s">
        <v>6</v>
      </c>
      <c r="B15029" t="s">
        <v>293</v>
      </c>
      <c r="C15029" t="s">
        <v>14</v>
      </c>
      <c r="D15029" t="s">
        <v>294</v>
      </c>
      <c r="E15029" t="s">
        <v>51</v>
      </c>
      <c r="F15029" t="s">
        <v>52</v>
      </c>
      <c r="G15029" t="s">
        <v>18</v>
      </c>
      <c r="H15029" s="2">
        <v>45896</v>
      </c>
      <c r="I15029" t="s">
        <v>19</v>
      </c>
      <c r="J15029" s="3">
        <v>56939</v>
      </c>
      <c r="K15029" s="3">
        <v>42349.66</v>
      </c>
      <c r="L15029" s="3">
        <v>2117.48</v>
      </c>
      <c r="M15029" s="6">
        <v>1</v>
      </c>
      <c r="N15029" s="4">
        <v>-8.6400000000000005E-2</v>
      </c>
      <c r="O15029" s="5">
        <v>0.02</v>
      </c>
    </row>
    <row r="15030" spans="1:15" hidden="1" x14ac:dyDescent="0.3">
      <c r="A15030" t="s">
        <v>6</v>
      </c>
      <c r="B15030" t="s">
        <v>813</v>
      </c>
      <c r="C15030" t="s">
        <v>14</v>
      </c>
      <c r="D15030" t="s">
        <v>814</v>
      </c>
      <c r="E15030" t="s">
        <v>129</v>
      </c>
      <c r="F15030" t="s">
        <v>130</v>
      </c>
      <c r="G15030" t="s">
        <v>18</v>
      </c>
      <c r="H15030" s="2">
        <v>45896</v>
      </c>
      <c r="I15030" t="s">
        <v>19</v>
      </c>
      <c r="J15030" s="3">
        <v>78648</v>
      </c>
      <c r="K15030" s="3">
        <v>58495.81</v>
      </c>
      <c r="L15030" s="3">
        <v>2924.79</v>
      </c>
      <c r="M15030" s="6">
        <v>1</v>
      </c>
      <c r="N15030" s="4">
        <v>-8.6400000000000005E-2</v>
      </c>
      <c r="O15030" s="5">
        <v>0.02</v>
      </c>
    </row>
    <row r="15031" spans="1:15" hidden="1" x14ac:dyDescent="0.3">
      <c r="A15031" t="s">
        <v>6</v>
      </c>
      <c r="B15031" t="s">
        <v>815</v>
      </c>
      <c r="C15031" t="s">
        <v>14</v>
      </c>
      <c r="D15031" t="s">
        <v>816</v>
      </c>
      <c r="E15031" t="s">
        <v>81</v>
      </c>
      <c r="F15031" t="s">
        <v>82</v>
      </c>
      <c r="G15031" t="s">
        <v>18</v>
      </c>
      <c r="H15031" s="2">
        <v>45896</v>
      </c>
      <c r="I15031" t="s">
        <v>19</v>
      </c>
      <c r="J15031" s="3">
        <v>372204</v>
      </c>
      <c r="K15031" s="3">
        <v>243678</v>
      </c>
      <c r="L15031" s="3">
        <v>12183.89</v>
      </c>
      <c r="M15031" s="6">
        <v>1</v>
      </c>
      <c r="N15031" s="4">
        <v>-8.6400000000000005E-2</v>
      </c>
      <c r="O15031" s="5">
        <v>0.02</v>
      </c>
    </row>
    <row r="15032" spans="1:15" hidden="1" x14ac:dyDescent="0.3">
      <c r="A15032" t="s">
        <v>6</v>
      </c>
      <c r="B15032" t="s">
        <v>817</v>
      </c>
      <c r="C15032" t="s">
        <v>14</v>
      </c>
      <c r="D15032" t="s">
        <v>818</v>
      </c>
      <c r="E15032" t="s">
        <v>73</v>
      </c>
      <c r="F15032" t="s">
        <v>74</v>
      </c>
      <c r="G15032" t="s">
        <v>18</v>
      </c>
      <c r="H15032" s="2">
        <v>45896</v>
      </c>
      <c r="I15032" t="s">
        <v>19</v>
      </c>
      <c r="J15032" s="3">
        <v>256323</v>
      </c>
      <c r="K15032" s="3">
        <v>178734</v>
      </c>
      <c r="L15032" s="3">
        <v>8936.69</v>
      </c>
      <c r="M15032" s="6">
        <v>1</v>
      </c>
      <c r="N15032" s="4">
        <v>-8.6400000000000005E-2</v>
      </c>
      <c r="O15032" s="5">
        <v>0.02</v>
      </c>
    </row>
    <row r="15033" spans="1:15" hidden="1" x14ac:dyDescent="0.3">
      <c r="A15033" t="s">
        <v>6</v>
      </c>
      <c r="B15033" t="s">
        <v>314</v>
      </c>
      <c r="C15033" t="s">
        <v>14</v>
      </c>
      <c r="D15033" t="s">
        <v>2231</v>
      </c>
      <c r="E15033" t="s">
        <v>316</v>
      </c>
      <c r="F15033" t="s">
        <v>317</v>
      </c>
      <c r="G15033" t="s">
        <v>18</v>
      </c>
      <c r="H15033" s="2">
        <v>45896</v>
      </c>
      <c r="I15033" t="s">
        <v>19</v>
      </c>
      <c r="J15033" s="3">
        <v>30237</v>
      </c>
      <c r="K15033" s="3">
        <v>21084</v>
      </c>
      <c r="L15033" s="3">
        <v>1054.2</v>
      </c>
      <c r="M15033" s="6">
        <v>1</v>
      </c>
      <c r="N15033" s="4">
        <v>-8.6400000000000005E-2</v>
      </c>
      <c r="O15033" s="5">
        <v>0.02</v>
      </c>
    </row>
    <row r="15034" spans="1:15" hidden="1" x14ac:dyDescent="0.3">
      <c r="A15034" t="s">
        <v>6</v>
      </c>
      <c r="B15034" t="s">
        <v>819</v>
      </c>
      <c r="C15034" t="s">
        <v>14</v>
      </c>
      <c r="D15034" t="s">
        <v>820</v>
      </c>
      <c r="E15034" t="s">
        <v>798</v>
      </c>
      <c r="F15034" t="s">
        <v>799</v>
      </c>
      <c r="G15034" t="s">
        <v>18</v>
      </c>
      <c r="H15034" s="2">
        <v>45896</v>
      </c>
      <c r="I15034" t="s">
        <v>19</v>
      </c>
      <c r="J15034" s="3">
        <v>115664</v>
      </c>
      <c r="K15034" s="3">
        <v>86027.98</v>
      </c>
      <c r="L15034" s="3">
        <v>4301.3999999999996</v>
      </c>
      <c r="M15034" s="6">
        <v>1</v>
      </c>
      <c r="N15034" s="4">
        <v>-8.6400000000000005E-2</v>
      </c>
      <c r="O15034" s="5">
        <v>0.02</v>
      </c>
    </row>
    <row r="15035" spans="1:15" hidden="1" x14ac:dyDescent="0.3">
      <c r="A15035" t="s">
        <v>6</v>
      </c>
      <c r="B15035" t="s">
        <v>295</v>
      </c>
      <c r="C15035" t="s">
        <v>14</v>
      </c>
      <c r="D15035" t="s">
        <v>296</v>
      </c>
      <c r="E15035" t="s">
        <v>129</v>
      </c>
      <c r="F15035" t="s">
        <v>130</v>
      </c>
      <c r="G15035" t="s">
        <v>18</v>
      </c>
      <c r="H15035" s="2">
        <v>45896</v>
      </c>
      <c r="I15035" t="s">
        <v>19</v>
      </c>
      <c r="J15035" s="3">
        <v>54032</v>
      </c>
      <c r="K15035" s="3">
        <v>40187.269999999997</v>
      </c>
      <c r="L15035" s="3">
        <v>2009.36</v>
      </c>
      <c r="M15035" s="6">
        <v>1</v>
      </c>
      <c r="N15035" s="4">
        <v>-8.6400000000000005E-2</v>
      </c>
      <c r="O15035" s="5">
        <v>0.02</v>
      </c>
    </row>
    <row r="15036" spans="1:15" hidden="1" x14ac:dyDescent="0.3">
      <c r="A15036" t="s">
        <v>6</v>
      </c>
      <c r="B15036" t="s">
        <v>297</v>
      </c>
      <c r="C15036" t="s">
        <v>14</v>
      </c>
      <c r="D15036" t="s">
        <v>298</v>
      </c>
      <c r="E15036" t="s">
        <v>158</v>
      </c>
      <c r="F15036" t="s">
        <v>159</v>
      </c>
      <c r="G15036" t="s">
        <v>18</v>
      </c>
      <c r="H15036" s="2">
        <v>45896</v>
      </c>
      <c r="I15036" t="s">
        <v>19</v>
      </c>
      <c r="J15036" s="3">
        <v>201409</v>
      </c>
      <c r="K15036" s="3">
        <v>149802.28</v>
      </c>
      <c r="L15036" s="3">
        <v>7490.11</v>
      </c>
      <c r="M15036" s="6">
        <v>1</v>
      </c>
      <c r="N15036" s="4">
        <v>-8.6400000000000005E-2</v>
      </c>
      <c r="O15036" s="5">
        <v>0.02</v>
      </c>
    </row>
    <row r="15037" spans="1:15" hidden="1" x14ac:dyDescent="0.3">
      <c r="A15037" t="s">
        <v>6</v>
      </c>
      <c r="B15037" t="s">
        <v>855</v>
      </c>
      <c r="C15037" t="s">
        <v>14</v>
      </c>
      <c r="D15037" t="s">
        <v>856</v>
      </c>
      <c r="E15037" t="s">
        <v>55</v>
      </c>
      <c r="F15037" t="s">
        <v>56</v>
      </c>
      <c r="G15037" t="s">
        <v>18</v>
      </c>
      <c r="H15037" s="2">
        <v>45896</v>
      </c>
      <c r="I15037" t="s">
        <v>19</v>
      </c>
      <c r="J15037" s="3">
        <v>18103.919999999998</v>
      </c>
      <c r="K15037" s="3">
        <v>11360.23</v>
      </c>
      <c r="L15037" s="3">
        <v>568.01</v>
      </c>
      <c r="M15037" s="6">
        <v>1</v>
      </c>
      <c r="N15037" s="4">
        <v>-8.6400000000000005E-2</v>
      </c>
      <c r="O15037" s="5">
        <v>0.02</v>
      </c>
    </row>
    <row r="15038" spans="1:15" hidden="1" x14ac:dyDescent="0.3">
      <c r="A15038" t="s">
        <v>6</v>
      </c>
      <c r="B15038" t="s">
        <v>859</v>
      </c>
      <c r="C15038" t="s">
        <v>14</v>
      </c>
      <c r="D15038" t="s">
        <v>860</v>
      </c>
      <c r="E15038" t="s">
        <v>129</v>
      </c>
      <c r="F15038" t="s">
        <v>130</v>
      </c>
      <c r="G15038" t="s">
        <v>18</v>
      </c>
      <c r="H15038" s="2">
        <v>45896</v>
      </c>
      <c r="I15038" t="s">
        <v>19</v>
      </c>
      <c r="J15038" s="3">
        <v>81811</v>
      </c>
      <c r="K15038" s="3">
        <v>60847.91</v>
      </c>
      <c r="L15038" s="3">
        <v>3042.4</v>
      </c>
      <c r="M15038" s="6">
        <v>1</v>
      </c>
      <c r="N15038" s="4">
        <v>-8.6400000000000005E-2</v>
      </c>
      <c r="O15038" s="5">
        <v>0.02</v>
      </c>
    </row>
    <row r="15039" spans="1:15" hidden="1" x14ac:dyDescent="0.3">
      <c r="A15039" t="s">
        <v>6</v>
      </c>
      <c r="B15039" t="s">
        <v>861</v>
      </c>
      <c r="C15039" t="s">
        <v>14</v>
      </c>
      <c r="D15039" t="s">
        <v>862</v>
      </c>
      <c r="E15039" t="s">
        <v>129</v>
      </c>
      <c r="F15039" t="s">
        <v>130</v>
      </c>
      <c r="G15039" t="s">
        <v>18</v>
      </c>
      <c r="H15039" s="2">
        <v>45896</v>
      </c>
      <c r="I15039" t="s">
        <v>19</v>
      </c>
      <c r="J15039" s="3">
        <v>52084</v>
      </c>
      <c r="K15039" s="3">
        <v>38738.19</v>
      </c>
      <c r="L15039" s="3">
        <v>1936.91</v>
      </c>
      <c r="M15039" s="6">
        <v>1</v>
      </c>
      <c r="N15039" s="4">
        <v>-8.6400000000000005E-2</v>
      </c>
      <c r="O15039" s="5">
        <v>0.02</v>
      </c>
    </row>
    <row r="15040" spans="1:15" hidden="1" x14ac:dyDescent="0.3">
      <c r="A15040" t="s">
        <v>6</v>
      </c>
      <c r="B15040" t="s">
        <v>863</v>
      </c>
      <c r="C15040" t="s">
        <v>14</v>
      </c>
      <c r="D15040" t="s">
        <v>864</v>
      </c>
      <c r="E15040" t="s">
        <v>55</v>
      </c>
      <c r="F15040" t="s">
        <v>56</v>
      </c>
      <c r="G15040" t="s">
        <v>18</v>
      </c>
      <c r="H15040" s="2">
        <v>45896</v>
      </c>
      <c r="I15040" t="s">
        <v>19</v>
      </c>
      <c r="J15040" s="3">
        <v>342381</v>
      </c>
      <c r="K15040" s="3">
        <v>224153</v>
      </c>
      <c r="L15040" s="3">
        <v>11207.65</v>
      </c>
      <c r="M15040" s="6">
        <v>1</v>
      </c>
      <c r="N15040" s="4">
        <v>-8.6400000000000005E-2</v>
      </c>
      <c r="O15040" s="5">
        <v>0.02</v>
      </c>
    </row>
    <row r="15041" spans="1:15" hidden="1" x14ac:dyDescent="0.3">
      <c r="A15041" t="s">
        <v>6</v>
      </c>
      <c r="B15041" t="s">
        <v>867</v>
      </c>
      <c r="C15041" t="s">
        <v>14</v>
      </c>
      <c r="D15041" t="s">
        <v>868</v>
      </c>
      <c r="E15041" t="s">
        <v>129</v>
      </c>
      <c r="F15041" t="s">
        <v>130</v>
      </c>
      <c r="G15041" t="s">
        <v>18</v>
      </c>
      <c r="H15041" s="2">
        <v>45896</v>
      </c>
      <c r="I15041" t="s">
        <v>19</v>
      </c>
      <c r="J15041" s="3">
        <v>155812</v>
      </c>
      <c r="K15041" s="3">
        <v>115888.05</v>
      </c>
      <c r="L15041" s="3">
        <v>5794.4</v>
      </c>
      <c r="M15041" s="6">
        <v>1</v>
      </c>
      <c r="N15041" s="4">
        <v>-8.6400000000000005E-2</v>
      </c>
      <c r="O15041" s="5">
        <v>0.02</v>
      </c>
    </row>
    <row r="15042" spans="1:15" hidden="1" x14ac:dyDescent="0.3">
      <c r="A15042" t="s">
        <v>6</v>
      </c>
      <c r="B15042" t="s">
        <v>871</v>
      </c>
      <c r="C15042" t="s">
        <v>14</v>
      </c>
      <c r="D15042" t="s">
        <v>872</v>
      </c>
      <c r="E15042" t="s">
        <v>51</v>
      </c>
      <c r="F15042" t="s">
        <v>52</v>
      </c>
      <c r="G15042" t="s">
        <v>18</v>
      </c>
      <c r="H15042" s="2">
        <v>45896</v>
      </c>
      <c r="I15042" t="s">
        <v>19</v>
      </c>
      <c r="J15042" s="3">
        <v>55332</v>
      </c>
      <c r="K15042" s="3">
        <v>38519</v>
      </c>
      <c r="L15042" s="3">
        <v>1925.94</v>
      </c>
      <c r="M15042" s="6">
        <v>1</v>
      </c>
      <c r="N15042" s="4">
        <v>-8.6400000000000005E-2</v>
      </c>
      <c r="O15042" s="5">
        <v>0.02</v>
      </c>
    </row>
    <row r="15043" spans="1:15" hidden="1" x14ac:dyDescent="0.3">
      <c r="A15043" t="s">
        <v>6</v>
      </c>
      <c r="B15043" t="s">
        <v>873</v>
      </c>
      <c r="C15043" t="s">
        <v>14</v>
      </c>
      <c r="D15043" t="s">
        <v>874</v>
      </c>
      <c r="E15043" t="s">
        <v>55</v>
      </c>
      <c r="F15043" t="s">
        <v>56</v>
      </c>
      <c r="G15043" t="s">
        <v>18</v>
      </c>
      <c r="H15043" s="2">
        <v>45896</v>
      </c>
      <c r="I15043" t="s">
        <v>19</v>
      </c>
      <c r="J15043" s="3">
        <v>75367</v>
      </c>
      <c r="K15043" s="3">
        <v>56055.07</v>
      </c>
      <c r="L15043" s="3">
        <v>2802.75</v>
      </c>
      <c r="M15043" s="6">
        <v>1</v>
      </c>
      <c r="N15043" s="4">
        <v>-8.6400000000000005E-2</v>
      </c>
      <c r="O15043" s="5">
        <v>0.02</v>
      </c>
    </row>
    <row r="15044" spans="1:15" hidden="1" x14ac:dyDescent="0.3">
      <c r="A15044" t="s">
        <v>6</v>
      </c>
      <c r="B15044" t="s">
        <v>290</v>
      </c>
      <c r="C15044" t="s">
        <v>14</v>
      </c>
      <c r="D15044" t="s">
        <v>299</v>
      </c>
      <c r="E15044" t="s">
        <v>244</v>
      </c>
      <c r="F15044" t="s">
        <v>245</v>
      </c>
      <c r="G15044" t="s">
        <v>18</v>
      </c>
      <c r="H15044" s="2">
        <v>45896</v>
      </c>
      <c r="I15044" t="s">
        <v>19</v>
      </c>
      <c r="J15044" s="3">
        <v>59337</v>
      </c>
      <c r="K15044" s="3">
        <v>44133.07</v>
      </c>
      <c r="L15044" s="3">
        <v>2206.65</v>
      </c>
      <c r="M15044" s="6">
        <v>1</v>
      </c>
      <c r="N15044" s="4">
        <v>-8.6400000000000005E-2</v>
      </c>
      <c r="O15044" s="5">
        <v>0.02</v>
      </c>
    </row>
    <row r="15045" spans="1:15" hidden="1" x14ac:dyDescent="0.3">
      <c r="A15045" t="s">
        <v>6</v>
      </c>
      <c r="B15045" t="s">
        <v>875</v>
      </c>
      <c r="C15045" t="s">
        <v>14</v>
      </c>
      <c r="D15045" t="s">
        <v>876</v>
      </c>
      <c r="E15045" t="s">
        <v>129</v>
      </c>
      <c r="F15045" t="s">
        <v>130</v>
      </c>
      <c r="G15045" t="s">
        <v>18</v>
      </c>
      <c r="H15045" s="2">
        <v>45896</v>
      </c>
      <c r="I15045" t="s">
        <v>19</v>
      </c>
      <c r="J15045" s="3">
        <v>106509</v>
      </c>
      <c r="K15045" s="3">
        <v>79217.960000000006</v>
      </c>
      <c r="L15045" s="3">
        <v>3960.9</v>
      </c>
      <c r="M15045" s="6">
        <v>1</v>
      </c>
      <c r="N15045" s="4">
        <v>-8.6400000000000005E-2</v>
      </c>
      <c r="O15045" s="5">
        <v>0.02</v>
      </c>
    </row>
    <row r="15046" spans="1:15" hidden="1" x14ac:dyDescent="0.3">
      <c r="A15046" t="s">
        <v>6</v>
      </c>
      <c r="B15046" t="s">
        <v>778</v>
      </c>
      <c r="C15046" t="s">
        <v>14</v>
      </c>
      <c r="D15046" t="s">
        <v>883</v>
      </c>
      <c r="E15046" t="s">
        <v>55</v>
      </c>
      <c r="F15046" t="s">
        <v>56</v>
      </c>
      <c r="G15046" t="s">
        <v>18</v>
      </c>
      <c r="H15046" s="2">
        <v>45896</v>
      </c>
      <c r="I15046" t="s">
        <v>19</v>
      </c>
      <c r="J15046" s="3">
        <v>208870</v>
      </c>
      <c r="K15046" s="3">
        <v>155351.20000000001</v>
      </c>
      <c r="L15046" s="3">
        <v>7767.56</v>
      </c>
      <c r="M15046" s="6">
        <v>1</v>
      </c>
      <c r="N15046" s="4">
        <v>-8.6400000000000005E-2</v>
      </c>
      <c r="O15046" s="5">
        <v>0.02</v>
      </c>
    </row>
    <row r="15047" spans="1:15" hidden="1" x14ac:dyDescent="0.3">
      <c r="A15047" t="s">
        <v>6</v>
      </c>
      <c r="B15047" t="s">
        <v>886</v>
      </c>
      <c r="C15047" t="s">
        <v>14</v>
      </c>
      <c r="D15047" t="s">
        <v>887</v>
      </c>
      <c r="E15047" t="s">
        <v>81</v>
      </c>
      <c r="F15047" t="s">
        <v>82</v>
      </c>
      <c r="G15047" t="s">
        <v>18</v>
      </c>
      <c r="H15047" s="2">
        <v>45896</v>
      </c>
      <c r="I15047" t="s">
        <v>19</v>
      </c>
      <c r="J15047" s="3">
        <v>106425</v>
      </c>
      <c r="K15047" s="3">
        <v>79898.37</v>
      </c>
      <c r="L15047" s="3">
        <v>3994.92</v>
      </c>
      <c r="M15047" s="6">
        <v>1</v>
      </c>
      <c r="N15047" s="4">
        <v>-8.6400000000000005E-2</v>
      </c>
      <c r="O15047" s="5">
        <v>0.02</v>
      </c>
    </row>
    <row r="15048" spans="1:15" hidden="1" x14ac:dyDescent="0.3">
      <c r="A15048" t="s">
        <v>6</v>
      </c>
      <c r="B15048" t="s">
        <v>888</v>
      </c>
      <c r="C15048" t="s">
        <v>14</v>
      </c>
      <c r="D15048" t="s">
        <v>889</v>
      </c>
      <c r="E15048" t="s">
        <v>59</v>
      </c>
      <c r="F15048" t="s">
        <v>60</v>
      </c>
      <c r="G15048" t="s">
        <v>18</v>
      </c>
      <c r="H15048" s="2">
        <v>45896</v>
      </c>
      <c r="I15048" t="s">
        <v>19</v>
      </c>
      <c r="J15048" s="3">
        <v>64116</v>
      </c>
      <c r="K15048" s="3">
        <v>47687.11</v>
      </c>
      <c r="L15048" s="3">
        <v>2384.36</v>
      </c>
      <c r="M15048" s="6">
        <v>1</v>
      </c>
      <c r="N15048" s="4">
        <v>-8.6400000000000005E-2</v>
      </c>
      <c r="O15048" s="5">
        <v>0.02</v>
      </c>
    </row>
    <row r="15049" spans="1:15" hidden="1" x14ac:dyDescent="0.3">
      <c r="A15049" t="s">
        <v>6</v>
      </c>
      <c r="B15049" t="s">
        <v>300</v>
      </c>
      <c r="C15049" t="s">
        <v>14</v>
      </c>
      <c r="D15049" t="s">
        <v>301</v>
      </c>
      <c r="E15049" t="s">
        <v>302</v>
      </c>
      <c r="F15049" t="s">
        <v>303</v>
      </c>
      <c r="G15049" t="s">
        <v>18</v>
      </c>
      <c r="H15049" s="2">
        <v>45896</v>
      </c>
      <c r="I15049" t="s">
        <v>19</v>
      </c>
      <c r="J15049" s="3">
        <v>22146</v>
      </c>
      <c r="K15049" s="3">
        <v>16551.22</v>
      </c>
      <c r="L15049" s="3">
        <v>827.56</v>
      </c>
      <c r="M15049" s="6">
        <v>1</v>
      </c>
      <c r="N15049" s="4">
        <v>-8.6400000000000005E-2</v>
      </c>
      <c r="O15049" s="5">
        <v>0.02</v>
      </c>
    </row>
    <row r="15050" spans="1:15" hidden="1" x14ac:dyDescent="0.3">
      <c r="A15050" t="s">
        <v>6</v>
      </c>
      <c r="B15050" t="s">
        <v>892</v>
      </c>
      <c r="C15050" t="s">
        <v>14</v>
      </c>
      <c r="D15050" t="s">
        <v>893</v>
      </c>
      <c r="E15050" t="s">
        <v>81</v>
      </c>
      <c r="F15050" t="s">
        <v>82</v>
      </c>
      <c r="G15050" t="s">
        <v>18</v>
      </c>
      <c r="H15050" s="2">
        <v>45896</v>
      </c>
      <c r="I15050" t="s">
        <v>19</v>
      </c>
      <c r="J15050" s="3">
        <v>68543</v>
      </c>
      <c r="K15050" s="3">
        <v>50979.88</v>
      </c>
      <c r="L15050" s="3">
        <v>2548.9899999999998</v>
      </c>
      <c r="M15050" s="6">
        <v>1</v>
      </c>
      <c r="N15050" s="4">
        <v>-8.6400000000000005E-2</v>
      </c>
      <c r="O15050" s="5">
        <v>0.02</v>
      </c>
    </row>
    <row r="15051" spans="1:15" hidden="1" x14ac:dyDescent="0.3">
      <c r="A15051" t="s">
        <v>6</v>
      </c>
      <c r="B15051" t="s">
        <v>2439</v>
      </c>
      <c r="C15051" t="s">
        <v>996</v>
      </c>
      <c r="D15051" t="s">
        <v>2440</v>
      </c>
      <c r="E15051" t="s">
        <v>55</v>
      </c>
      <c r="F15051" t="s">
        <v>56</v>
      </c>
      <c r="G15051" t="s">
        <v>18</v>
      </c>
      <c r="H15051" s="2">
        <v>45896</v>
      </c>
      <c r="I15051" t="s">
        <v>19</v>
      </c>
      <c r="J15051" s="3">
        <v>2794</v>
      </c>
      <c r="K15051" s="3">
        <v>1425</v>
      </c>
      <c r="L15051" s="3">
        <v>57</v>
      </c>
      <c r="M15051" s="6">
        <v>1</v>
      </c>
      <c r="N15051" s="4">
        <v>-8.6400000000000005E-2</v>
      </c>
      <c r="O15051" s="5">
        <v>0.02</v>
      </c>
    </row>
    <row r="15052" spans="1:15" hidden="1" x14ac:dyDescent="0.3">
      <c r="A15052" t="s">
        <v>6</v>
      </c>
      <c r="B15052" t="s">
        <v>1003</v>
      </c>
      <c r="C15052" t="s">
        <v>996</v>
      </c>
      <c r="D15052" t="s">
        <v>1004</v>
      </c>
      <c r="E15052" t="s">
        <v>81</v>
      </c>
      <c r="F15052" t="s">
        <v>82</v>
      </c>
      <c r="G15052" t="s">
        <v>18</v>
      </c>
      <c r="H15052" s="2">
        <v>45896</v>
      </c>
      <c r="I15052" t="s">
        <v>19</v>
      </c>
      <c r="J15052" s="3">
        <v>6095</v>
      </c>
      <c r="K15052" s="3">
        <v>3179</v>
      </c>
      <c r="L15052" s="3">
        <v>127.16</v>
      </c>
      <c r="M15052" s="6">
        <v>1</v>
      </c>
      <c r="N15052" s="4">
        <v>-8.6400000000000005E-2</v>
      </c>
      <c r="O15052" s="5">
        <v>0.02</v>
      </c>
    </row>
    <row r="15053" spans="1:15" hidden="1" x14ac:dyDescent="0.3">
      <c r="A15053" t="s">
        <v>6</v>
      </c>
      <c r="B15053" t="s">
        <v>1003</v>
      </c>
      <c r="C15053" t="s">
        <v>996</v>
      </c>
      <c r="D15053" t="s">
        <v>1005</v>
      </c>
      <c r="E15053" t="s">
        <v>81</v>
      </c>
      <c r="F15053" t="s">
        <v>82</v>
      </c>
      <c r="G15053" t="s">
        <v>18</v>
      </c>
      <c r="H15053" s="2">
        <v>45896</v>
      </c>
      <c r="I15053" t="s">
        <v>19</v>
      </c>
      <c r="J15053" s="3">
        <v>6095</v>
      </c>
      <c r="K15053" s="3">
        <v>3179</v>
      </c>
      <c r="L15053" s="3">
        <v>127.16</v>
      </c>
      <c r="M15053" s="6">
        <v>1</v>
      </c>
      <c r="N15053" s="4">
        <v>-8.6400000000000005E-2</v>
      </c>
      <c r="O15053" s="5">
        <v>0.02</v>
      </c>
    </row>
    <row r="15054" spans="1:15" hidden="1" x14ac:dyDescent="0.3">
      <c r="A15054" t="s">
        <v>6</v>
      </c>
      <c r="B15054" t="s">
        <v>855</v>
      </c>
      <c r="C15054" t="s">
        <v>996</v>
      </c>
      <c r="D15054" t="s">
        <v>2441</v>
      </c>
      <c r="E15054" t="s">
        <v>55</v>
      </c>
      <c r="F15054" t="s">
        <v>56</v>
      </c>
      <c r="G15054" t="s">
        <v>18</v>
      </c>
      <c r="H15054" s="2">
        <v>45896</v>
      </c>
      <c r="I15054" t="s">
        <v>19</v>
      </c>
      <c r="J15054" s="3">
        <v>3066</v>
      </c>
      <c r="K15054" s="3">
        <v>1775</v>
      </c>
      <c r="L15054" s="3">
        <v>71</v>
      </c>
      <c r="M15054" s="6">
        <v>1</v>
      </c>
      <c r="N15054" s="4">
        <v>-8.6400000000000005E-2</v>
      </c>
      <c r="O15054" s="5">
        <v>0.02</v>
      </c>
    </row>
    <row r="15055" spans="1:15" hidden="1" x14ac:dyDescent="0.3">
      <c r="A15055" t="s">
        <v>6</v>
      </c>
      <c r="B15055" t="s">
        <v>2171</v>
      </c>
      <c r="C15055" t="s">
        <v>996</v>
      </c>
      <c r="D15055" t="s">
        <v>2172</v>
      </c>
      <c r="E15055" t="s">
        <v>316</v>
      </c>
      <c r="F15055" t="s">
        <v>317</v>
      </c>
      <c r="G15055" t="s">
        <v>18</v>
      </c>
      <c r="H15055" s="2">
        <v>45896</v>
      </c>
      <c r="I15055" t="s">
        <v>19</v>
      </c>
      <c r="J15055" s="3">
        <v>285.19</v>
      </c>
      <c r="K15055" s="3">
        <v>166</v>
      </c>
      <c r="L15055" s="3">
        <v>6.6</v>
      </c>
      <c r="M15055" s="6">
        <v>1</v>
      </c>
      <c r="N15055" s="4">
        <v>-8.6400000000000005E-2</v>
      </c>
      <c r="O15055" s="5">
        <v>0.02</v>
      </c>
    </row>
    <row r="15056" spans="1:15" hidden="1" x14ac:dyDescent="0.3">
      <c r="A15056" t="s">
        <v>6</v>
      </c>
      <c r="B15056" t="s">
        <v>175</v>
      </c>
      <c r="C15056" t="s">
        <v>33</v>
      </c>
      <c r="D15056" t="s">
        <v>2442</v>
      </c>
      <c r="E15056" t="s">
        <v>22</v>
      </c>
      <c r="F15056" t="s">
        <v>23</v>
      </c>
      <c r="G15056" t="s">
        <v>18</v>
      </c>
      <c r="H15056" s="2">
        <v>45896</v>
      </c>
      <c r="I15056" t="s">
        <v>19</v>
      </c>
      <c r="J15056" s="3">
        <v>4464</v>
      </c>
      <c r="K15056" s="3">
        <v>2324.11</v>
      </c>
      <c r="L15056" s="3">
        <v>69.83</v>
      </c>
      <c r="M15056" s="6">
        <v>1</v>
      </c>
      <c r="N15056" s="4">
        <v>-8.6400000000000005E-2</v>
      </c>
      <c r="O15056" s="5">
        <v>0.02</v>
      </c>
    </row>
    <row r="15057" spans="1:15" hidden="1" x14ac:dyDescent="0.3">
      <c r="A15057" t="s">
        <v>6</v>
      </c>
      <c r="B15057" t="s">
        <v>1042</v>
      </c>
      <c r="C15057" t="s">
        <v>33</v>
      </c>
      <c r="D15057" t="s">
        <v>2241</v>
      </c>
      <c r="E15057" t="s">
        <v>77</v>
      </c>
      <c r="F15057" t="s">
        <v>78</v>
      </c>
      <c r="G15057" t="s">
        <v>18</v>
      </c>
      <c r="H15057" s="2">
        <v>45896</v>
      </c>
      <c r="I15057" t="s">
        <v>19</v>
      </c>
      <c r="J15057" s="3">
        <v>50825</v>
      </c>
      <c r="K15057" s="3">
        <v>30913</v>
      </c>
      <c r="L15057" s="3">
        <v>1545.65</v>
      </c>
      <c r="M15057" s="6">
        <v>1</v>
      </c>
      <c r="N15057" s="4">
        <v>-8.6400000000000005E-2</v>
      </c>
      <c r="O15057" s="5">
        <v>0.02</v>
      </c>
    </row>
    <row r="15058" spans="1:15" hidden="1" x14ac:dyDescent="0.3">
      <c r="A15058" t="s">
        <v>6</v>
      </c>
      <c r="B15058" t="s">
        <v>245</v>
      </c>
      <c r="C15058" t="s">
        <v>33</v>
      </c>
      <c r="D15058" t="s">
        <v>2443</v>
      </c>
      <c r="E15058" t="s">
        <v>244</v>
      </c>
      <c r="F15058" t="s">
        <v>245</v>
      </c>
      <c r="G15058" t="s">
        <v>18</v>
      </c>
      <c r="H15058" s="2">
        <v>45896</v>
      </c>
      <c r="I15058" t="s">
        <v>19</v>
      </c>
      <c r="J15058" s="3">
        <v>5119</v>
      </c>
      <c r="K15058" s="3">
        <v>3838.32</v>
      </c>
      <c r="L15058" s="3">
        <v>191.92</v>
      </c>
      <c r="M15058" s="6">
        <v>1</v>
      </c>
      <c r="N15058" s="4">
        <v>-8.6400000000000005E-2</v>
      </c>
      <c r="O15058" s="5">
        <v>0.02</v>
      </c>
    </row>
    <row r="15059" spans="1:15" hidden="1" x14ac:dyDescent="0.3">
      <c r="A15059" t="s">
        <v>6</v>
      </c>
      <c r="B15059" t="s">
        <v>32</v>
      </c>
      <c r="C15059" t="s">
        <v>33</v>
      </c>
      <c r="D15059" t="s">
        <v>2444</v>
      </c>
      <c r="E15059" t="s">
        <v>35</v>
      </c>
      <c r="F15059" t="s">
        <v>36</v>
      </c>
      <c r="G15059" t="s">
        <v>18</v>
      </c>
      <c r="H15059" s="2">
        <v>45896</v>
      </c>
      <c r="I15059" t="s">
        <v>19</v>
      </c>
      <c r="J15059" s="3">
        <v>14500</v>
      </c>
      <c r="K15059" s="3">
        <v>8285</v>
      </c>
      <c r="L15059" s="3">
        <v>414.25</v>
      </c>
      <c r="M15059" s="6">
        <v>1</v>
      </c>
      <c r="N15059" s="4">
        <v>-8.6400000000000005E-2</v>
      </c>
      <c r="O15059" s="5">
        <v>0.02</v>
      </c>
    </row>
    <row r="15060" spans="1:15" hidden="1" x14ac:dyDescent="0.3">
      <c r="A15060" t="s">
        <v>6</v>
      </c>
      <c r="B15060" t="s">
        <v>607</v>
      </c>
      <c r="C15060" t="s">
        <v>44</v>
      </c>
      <c r="D15060" t="s">
        <v>2244</v>
      </c>
      <c r="E15060" t="s">
        <v>16</v>
      </c>
      <c r="F15060" t="s">
        <v>17</v>
      </c>
      <c r="G15060" t="s">
        <v>18</v>
      </c>
      <c r="H15060" s="2">
        <v>45896</v>
      </c>
      <c r="I15060" t="s">
        <v>19</v>
      </c>
      <c r="J15060" s="3">
        <v>33593</v>
      </c>
      <c r="K15060" s="3">
        <v>20882</v>
      </c>
      <c r="L15060" s="3">
        <v>1044.0899999999999</v>
      </c>
      <c r="M15060" s="6">
        <v>1</v>
      </c>
      <c r="N15060" s="4">
        <v>-8.6400000000000005E-2</v>
      </c>
      <c r="O15060" s="5">
        <v>0.02</v>
      </c>
    </row>
    <row r="15061" spans="1:15" hidden="1" x14ac:dyDescent="0.3">
      <c r="A15061" t="s">
        <v>6</v>
      </c>
      <c r="B15061" t="s">
        <v>2445</v>
      </c>
      <c r="C15061" t="s">
        <v>41</v>
      </c>
      <c r="D15061" t="s">
        <v>2446</v>
      </c>
      <c r="E15061" t="s">
        <v>16</v>
      </c>
      <c r="F15061" t="s">
        <v>17</v>
      </c>
      <c r="G15061" t="s">
        <v>18</v>
      </c>
      <c r="H15061" s="2">
        <v>45896</v>
      </c>
      <c r="I15061" t="s">
        <v>19</v>
      </c>
      <c r="J15061" s="3">
        <v>1541</v>
      </c>
      <c r="K15061" s="3">
        <v>1050.0899999999999</v>
      </c>
      <c r="L15061" s="3">
        <v>52.5</v>
      </c>
      <c r="M15061" s="6">
        <v>1</v>
      </c>
      <c r="N15061" s="4">
        <v>-8.6400000000000005E-2</v>
      </c>
      <c r="O15061" s="5">
        <v>0.02</v>
      </c>
    </row>
    <row r="15062" spans="1:15" hidden="1" x14ac:dyDescent="0.3">
      <c r="A15062" t="s">
        <v>6</v>
      </c>
      <c r="B15062" t="s">
        <v>1058</v>
      </c>
      <c r="C15062" t="s">
        <v>41</v>
      </c>
      <c r="D15062" t="s">
        <v>1059</v>
      </c>
      <c r="E15062" t="s">
        <v>35</v>
      </c>
      <c r="F15062" t="s">
        <v>36</v>
      </c>
      <c r="G15062" t="s">
        <v>18</v>
      </c>
      <c r="H15062" s="2">
        <v>45896</v>
      </c>
      <c r="I15062" t="s">
        <v>19</v>
      </c>
      <c r="J15062" s="3">
        <v>38044</v>
      </c>
      <c r="K15062" s="3">
        <v>23649</v>
      </c>
      <c r="L15062" s="3">
        <v>1182.45</v>
      </c>
      <c r="M15062" s="6">
        <v>1</v>
      </c>
      <c r="N15062" s="4">
        <v>-8.6400000000000005E-2</v>
      </c>
      <c r="O15062" s="5">
        <v>0.02</v>
      </c>
    </row>
    <row r="15063" spans="1:15" hidden="1" x14ac:dyDescent="0.3">
      <c r="A15063" t="s">
        <v>6</v>
      </c>
      <c r="B15063" t="s">
        <v>329</v>
      </c>
      <c r="C15063" t="s">
        <v>41</v>
      </c>
      <c r="D15063" t="s">
        <v>2447</v>
      </c>
      <c r="E15063" t="s">
        <v>135</v>
      </c>
      <c r="F15063" t="s">
        <v>136</v>
      </c>
      <c r="G15063" t="s">
        <v>18</v>
      </c>
      <c r="H15063" s="2">
        <v>45896</v>
      </c>
      <c r="I15063" t="s">
        <v>19</v>
      </c>
      <c r="J15063" s="3">
        <v>47141</v>
      </c>
      <c r="K15063" s="3">
        <v>32117.18</v>
      </c>
      <c r="L15063" s="3">
        <v>1605.86</v>
      </c>
      <c r="M15063" s="6">
        <v>1</v>
      </c>
      <c r="N15063" s="4">
        <v>-8.6400000000000005E-2</v>
      </c>
      <c r="O15063" s="5">
        <v>0.02</v>
      </c>
    </row>
    <row r="15064" spans="1:15" hidden="1" x14ac:dyDescent="0.3">
      <c r="A15064" t="s">
        <v>6</v>
      </c>
      <c r="B15064" t="s">
        <v>333</v>
      </c>
      <c r="C15064" t="s">
        <v>41</v>
      </c>
      <c r="D15064" t="s">
        <v>2448</v>
      </c>
      <c r="E15064" t="s">
        <v>81</v>
      </c>
      <c r="F15064" t="s">
        <v>82</v>
      </c>
      <c r="G15064" t="s">
        <v>18</v>
      </c>
      <c r="H15064" s="2">
        <v>45896</v>
      </c>
      <c r="I15064" t="s">
        <v>19</v>
      </c>
      <c r="J15064" s="3">
        <v>48600</v>
      </c>
      <c r="K15064" s="3">
        <v>33110.35</v>
      </c>
      <c r="L15064" s="3">
        <v>1655.53</v>
      </c>
      <c r="M15064" s="6">
        <v>1</v>
      </c>
      <c r="N15064" s="4">
        <v>-8.6400000000000005E-2</v>
      </c>
      <c r="O15064" s="5">
        <v>0.02</v>
      </c>
    </row>
    <row r="15065" spans="1:15" hidden="1" x14ac:dyDescent="0.3">
      <c r="A15065" t="s">
        <v>6</v>
      </c>
      <c r="B15065" t="s">
        <v>1172</v>
      </c>
      <c r="C15065" t="s">
        <v>41</v>
      </c>
      <c r="D15065" t="s">
        <v>2449</v>
      </c>
      <c r="E15065" t="s">
        <v>73</v>
      </c>
      <c r="F15065" t="s">
        <v>74</v>
      </c>
      <c r="G15065" t="s">
        <v>18</v>
      </c>
      <c r="H15065" s="2">
        <v>45896</v>
      </c>
      <c r="I15065" t="s">
        <v>19</v>
      </c>
      <c r="J15065" s="3">
        <v>8292</v>
      </c>
      <c r="K15065" s="3">
        <v>5826.25</v>
      </c>
      <c r="L15065" s="3">
        <v>291.33</v>
      </c>
      <c r="M15065" s="6">
        <v>1</v>
      </c>
      <c r="N15065" s="4">
        <v>-8.6400000000000005E-2</v>
      </c>
      <c r="O15065" s="5">
        <v>0.02</v>
      </c>
    </row>
    <row r="15066" spans="1:15" hidden="1" x14ac:dyDescent="0.3">
      <c r="A15066" t="s">
        <v>6</v>
      </c>
      <c r="B15066" t="s">
        <v>1194</v>
      </c>
      <c r="C15066" t="s">
        <v>41</v>
      </c>
      <c r="D15066" t="s">
        <v>2450</v>
      </c>
      <c r="E15066" t="s">
        <v>16</v>
      </c>
      <c r="F15066" t="s">
        <v>17</v>
      </c>
      <c r="G15066" t="s">
        <v>18</v>
      </c>
      <c r="H15066" s="2">
        <v>45896</v>
      </c>
      <c r="I15066" t="s">
        <v>19</v>
      </c>
      <c r="J15066" s="3">
        <v>40978</v>
      </c>
      <c r="K15066" s="3">
        <v>28788.87</v>
      </c>
      <c r="L15066" s="3">
        <v>1439.46</v>
      </c>
      <c r="M15066" s="6">
        <v>1</v>
      </c>
      <c r="N15066" s="4">
        <v>-8.6400000000000005E-2</v>
      </c>
      <c r="O15066" s="5">
        <v>0.02</v>
      </c>
    </row>
    <row r="15067" spans="1:15" hidden="1" x14ac:dyDescent="0.3">
      <c r="A15067" t="s">
        <v>6</v>
      </c>
      <c r="B15067" t="s">
        <v>1198</v>
      </c>
      <c r="C15067" t="s">
        <v>41</v>
      </c>
      <c r="D15067" t="s">
        <v>2451</v>
      </c>
      <c r="E15067" t="s">
        <v>77</v>
      </c>
      <c r="F15067" t="s">
        <v>78</v>
      </c>
      <c r="G15067" t="s">
        <v>18</v>
      </c>
      <c r="H15067" s="2">
        <v>45896</v>
      </c>
      <c r="I15067" t="s">
        <v>19</v>
      </c>
      <c r="J15067" s="3">
        <v>57632</v>
      </c>
      <c r="K15067" s="3">
        <v>40490.839999999997</v>
      </c>
      <c r="L15067" s="3">
        <v>2024.56</v>
      </c>
      <c r="M15067" s="6">
        <v>1</v>
      </c>
      <c r="N15067" s="4">
        <v>-8.6400000000000005E-2</v>
      </c>
      <c r="O15067" s="5">
        <v>0.02</v>
      </c>
    </row>
    <row r="15068" spans="1:15" hidden="1" x14ac:dyDescent="0.3">
      <c r="A15068" t="s">
        <v>6</v>
      </c>
      <c r="B15068" t="s">
        <v>959</v>
      </c>
      <c r="C15068" t="s">
        <v>44</v>
      </c>
      <c r="D15068" t="s">
        <v>2452</v>
      </c>
      <c r="E15068" t="s">
        <v>337</v>
      </c>
      <c r="F15068" t="s">
        <v>338</v>
      </c>
      <c r="G15068" t="s">
        <v>18</v>
      </c>
      <c r="H15068" s="2">
        <v>45896</v>
      </c>
      <c r="I15068" t="s">
        <v>19</v>
      </c>
      <c r="J15068" s="3">
        <v>28083</v>
      </c>
      <c r="K15068" s="3">
        <v>19734.849999999999</v>
      </c>
      <c r="L15068" s="3">
        <v>986.75</v>
      </c>
      <c r="M15068" s="6">
        <v>1</v>
      </c>
      <c r="N15068" s="4">
        <v>-8.6400000000000005E-2</v>
      </c>
      <c r="O15068" s="5">
        <v>0.02</v>
      </c>
    </row>
    <row r="15069" spans="1:15" hidden="1" x14ac:dyDescent="0.3">
      <c r="A15069" t="s">
        <v>6</v>
      </c>
      <c r="B15069" t="s">
        <v>1207</v>
      </c>
      <c r="C15069" t="s">
        <v>41</v>
      </c>
      <c r="D15069" t="s">
        <v>2453</v>
      </c>
      <c r="E15069" t="s">
        <v>77</v>
      </c>
      <c r="F15069" t="s">
        <v>78</v>
      </c>
      <c r="G15069" t="s">
        <v>18</v>
      </c>
      <c r="H15069" s="2">
        <v>45896</v>
      </c>
      <c r="I15069" t="s">
        <v>19</v>
      </c>
      <c r="J15069" s="3">
        <v>22087</v>
      </c>
      <c r="K15069" s="3">
        <v>15517.24</v>
      </c>
      <c r="L15069" s="3">
        <v>775.87</v>
      </c>
      <c r="M15069" s="6">
        <v>1</v>
      </c>
      <c r="N15069" s="4">
        <v>-8.6400000000000005E-2</v>
      </c>
      <c r="O15069" s="5">
        <v>0.02</v>
      </c>
    </row>
    <row r="15070" spans="1:15" hidden="1" x14ac:dyDescent="0.3">
      <c r="A15070" t="s">
        <v>6</v>
      </c>
      <c r="B15070" t="s">
        <v>594</v>
      </c>
      <c r="C15070" t="s">
        <v>41</v>
      </c>
      <c r="D15070" t="s">
        <v>2454</v>
      </c>
      <c r="E15070" t="s">
        <v>16</v>
      </c>
      <c r="F15070" t="s">
        <v>17</v>
      </c>
      <c r="G15070" t="s">
        <v>18</v>
      </c>
      <c r="H15070" s="2">
        <v>45896</v>
      </c>
      <c r="I15070" t="s">
        <v>19</v>
      </c>
      <c r="J15070" s="3">
        <v>7928</v>
      </c>
      <c r="K15070" s="3">
        <v>5580.11</v>
      </c>
      <c r="L15070" s="3">
        <v>279.01</v>
      </c>
      <c r="M15070" s="6">
        <v>1</v>
      </c>
      <c r="N15070" s="4">
        <v>-8.6400000000000005E-2</v>
      </c>
      <c r="O15070" s="5">
        <v>0.02</v>
      </c>
    </row>
    <row r="15071" spans="1:15" hidden="1" x14ac:dyDescent="0.3">
      <c r="A15071" t="s">
        <v>6</v>
      </c>
      <c r="B15071" t="s">
        <v>1216</v>
      </c>
      <c r="C15071" t="s">
        <v>41</v>
      </c>
      <c r="D15071" t="s">
        <v>2455</v>
      </c>
      <c r="E15071" t="s">
        <v>81</v>
      </c>
      <c r="F15071" t="s">
        <v>82</v>
      </c>
      <c r="G15071" t="s">
        <v>18</v>
      </c>
      <c r="H15071" s="2">
        <v>45896</v>
      </c>
      <c r="I15071" t="s">
        <v>19</v>
      </c>
      <c r="J15071" s="3">
        <v>14986</v>
      </c>
      <c r="K15071" s="3">
        <v>10529.41</v>
      </c>
      <c r="L15071" s="3">
        <v>526.48</v>
      </c>
      <c r="M15071" s="6">
        <v>1</v>
      </c>
      <c r="N15071" s="4">
        <v>-8.6400000000000005E-2</v>
      </c>
      <c r="O15071" s="5">
        <v>0.02</v>
      </c>
    </row>
    <row r="15072" spans="1:15" hidden="1" x14ac:dyDescent="0.3">
      <c r="A15072" t="s">
        <v>6</v>
      </c>
      <c r="B15072" t="s">
        <v>1214</v>
      </c>
      <c r="C15072" t="s">
        <v>41</v>
      </c>
      <c r="D15072" t="s">
        <v>2456</v>
      </c>
      <c r="E15072" t="s">
        <v>55</v>
      </c>
      <c r="F15072" t="s">
        <v>56</v>
      </c>
      <c r="G15072" t="s">
        <v>18</v>
      </c>
      <c r="H15072" s="2">
        <v>45896</v>
      </c>
      <c r="I15072" t="s">
        <v>19</v>
      </c>
      <c r="J15072" s="3">
        <v>60991</v>
      </c>
      <c r="K15072" s="3">
        <v>42849.98</v>
      </c>
      <c r="L15072" s="3">
        <v>2142.5100000000002</v>
      </c>
      <c r="M15072" s="6">
        <v>1</v>
      </c>
      <c r="N15072" s="4">
        <v>-8.6400000000000005E-2</v>
      </c>
      <c r="O15072" s="5">
        <v>0.02</v>
      </c>
    </row>
    <row r="15073" spans="1:15" hidden="1" x14ac:dyDescent="0.3">
      <c r="A15073" t="s">
        <v>6</v>
      </c>
      <c r="B15073" t="s">
        <v>1212</v>
      </c>
      <c r="C15073" t="s">
        <v>41</v>
      </c>
      <c r="D15073" t="s">
        <v>2457</v>
      </c>
      <c r="E15073" t="s">
        <v>81</v>
      </c>
      <c r="F15073" t="s">
        <v>82</v>
      </c>
      <c r="G15073" t="s">
        <v>18</v>
      </c>
      <c r="H15073" s="2">
        <v>45896</v>
      </c>
      <c r="I15073" t="s">
        <v>19</v>
      </c>
      <c r="J15073" s="3">
        <v>63605</v>
      </c>
      <c r="K15073" s="3">
        <v>44686.99</v>
      </c>
      <c r="L15073" s="3">
        <v>2234.37</v>
      </c>
      <c r="M15073" s="6">
        <v>1</v>
      </c>
      <c r="N15073" s="4">
        <v>-8.6400000000000005E-2</v>
      </c>
      <c r="O15073" s="5">
        <v>0.02</v>
      </c>
    </row>
    <row r="15074" spans="1:15" hidden="1" x14ac:dyDescent="0.3">
      <c r="A15074" t="s">
        <v>6</v>
      </c>
      <c r="B15074" t="s">
        <v>1380</v>
      </c>
      <c r="C15074" t="s">
        <v>44</v>
      </c>
      <c r="D15074" t="s">
        <v>2458</v>
      </c>
      <c r="E15074" t="s">
        <v>81</v>
      </c>
      <c r="F15074" t="s">
        <v>82</v>
      </c>
      <c r="G15074" t="s">
        <v>18</v>
      </c>
      <c r="H15074" s="2">
        <v>45896</v>
      </c>
      <c r="I15074" t="s">
        <v>19</v>
      </c>
      <c r="J15074" s="3">
        <v>25477</v>
      </c>
      <c r="K15074" s="3">
        <v>17899.07</v>
      </c>
      <c r="L15074" s="3">
        <v>894.96</v>
      </c>
      <c r="M15074" s="6">
        <v>1</v>
      </c>
      <c r="N15074" s="4">
        <v>-8.6400000000000005E-2</v>
      </c>
      <c r="O15074" s="5">
        <v>0.02</v>
      </c>
    </row>
    <row r="15075" spans="1:15" hidden="1" x14ac:dyDescent="0.3">
      <c r="A15075" t="s">
        <v>6</v>
      </c>
      <c r="B15075" t="s">
        <v>582</v>
      </c>
      <c r="C15075" t="s">
        <v>41</v>
      </c>
      <c r="D15075" t="s">
        <v>2459</v>
      </c>
      <c r="E15075" t="s">
        <v>16</v>
      </c>
      <c r="F15075" t="s">
        <v>17</v>
      </c>
      <c r="G15075" t="s">
        <v>18</v>
      </c>
      <c r="H15075" s="2">
        <v>45896</v>
      </c>
      <c r="I15075" t="s">
        <v>19</v>
      </c>
      <c r="J15075" s="3">
        <v>18300</v>
      </c>
      <c r="K15075" s="3">
        <v>12857.13</v>
      </c>
      <c r="L15075" s="3">
        <v>642.88</v>
      </c>
      <c r="M15075" s="6">
        <v>1</v>
      </c>
      <c r="N15075" s="4">
        <v>-8.6400000000000005E-2</v>
      </c>
      <c r="O15075" s="5">
        <v>0.02</v>
      </c>
    </row>
    <row r="15076" spans="1:15" hidden="1" x14ac:dyDescent="0.3">
      <c r="A15076" t="s">
        <v>6</v>
      </c>
      <c r="B15076" t="s">
        <v>17</v>
      </c>
      <c r="C15076" t="s">
        <v>41</v>
      </c>
      <c r="D15076" t="s">
        <v>2460</v>
      </c>
      <c r="E15076" t="s">
        <v>16</v>
      </c>
      <c r="F15076" t="s">
        <v>17</v>
      </c>
      <c r="G15076" t="s">
        <v>18</v>
      </c>
      <c r="H15076" s="2">
        <v>45896</v>
      </c>
      <c r="I15076" t="s">
        <v>19</v>
      </c>
      <c r="J15076" s="3">
        <v>58268.91</v>
      </c>
      <c r="K15076" s="3">
        <v>40937.599999999999</v>
      </c>
      <c r="L15076" s="3">
        <v>2046.92</v>
      </c>
      <c r="M15076" s="6">
        <v>1</v>
      </c>
      <c r="N15076" s="4">
        <v>-8.6400000000000005E-2</v>
      </c>
      <c r="O15076" s="5">
        <v>0.02</v>
      </c>
    </row>
    <row r="15077" spans="1:15" hidden="1" x14ac:dyDescent="0.3">
      <c r="A15077" t="s">
        <v>6</v>
      </c>
      <c r="B15077" t="s">
        <v>1224</v>
      </c>
      <c r="C15077" t="s">
        <v>41</v>
      </c>
      <c r="D15077" t="s">
        <v>2461</v>
      </c>
      <c r="E15077" t="s">
        <v>16</v>
      </c>
      <c r="F15077" t="s">
        <v>17</v>
      </c>
      <c r="G15077" t="s">
        <v>18</v>
      </c>
      <c r="H15077" s="2">
        <v>45896</v>
      </c>
      <c r="I15077" t="s">
        <v>19</v>
      </c>
      <c r="J15077" s="3">
        <v>11323</v>
      </c>
      <c r="K15077" s="3">
        <v>7955.95</v>
      </c>
      <c r="L15077" s="3">
        <v>397.83</v>
      </c>
      <c r="M15077" s="6">
        <v>1</v>
      </c>
      <c r="N15077" s="4">
        <v>-8.6400000000000005E-2</v>
      </c>
      <c r="O15077" s="5">
        <v>0.02</v>
      </c>
    </row>
    <row r="15078" spans="1:15" hidden="1" x14ac:dyDescent="0.3">
      <c r="A15078" t="s">
        <v>6</v>
      </c>
      <c r="B15078" t="s">
        <v>1222</v>
      </c>
      <c r="C15078" t="s">
        <v>41</v>
      </c>
      <c r="D15078" t="s">
        <v>2462</v>
      </c>
      <c r="E15078" t="s">
        <v>244</v>
      </c>
      <c r="F15078" t="s">
        <v>245</v>
      </c>
      <c r="G15078" t="s">
        <v>18</v>
      </c>
      <c r="H15078" s="2">
        <v>45896</v>
      </c>
      <c r="I15078" t="s">
        <v>19</v>
      </c>
      <c r="J15078" s="3">
        <v>40597</v>
      </c>
      <c r="K15078" s="3">
        <v>28522.42</v>
      </c>
      <c r="L15078" s="3">
        <v>1426.14</v>
      </c>
      <c r="M15078" s="6">
        <v>1</v>
      </c>
      <c r="N15078" s="4">
        <v>-8.6400000000000005E-2</v>
      </c>
      <c r="O15078" s="5">
        <v>0.02</v>
      </c>
    </row>
    <row r="15079" spans="1:15" hidden="1" x14ac:dyDescent="0.3">
      <c r="A15079" t="s">
        <v>6</v>
      </c>
      <c r="B15079" t="s">
        <v>339</v>
      </c>
      <c r="C15079" t="s">
        <v>41</v>
      </c>
      <c r="D15079" t="s">
        <v>2463</v>
      </c>
      <c r="E15079" t="s">
        <v>22</v>
      </c>
      <c r="F15079" t="s">
        <v>23</v>
      </c>
      <c r="G15079" t="s">
        <v>18</v>
      </c>
      <c r="H15079" s="2">
        <v>45896</v>
      </c>
      <c r="I15079" t="s">
        <v>19</v>
      </c>
      <c r="J15079" s="3">
        <v>5470</v>
      </c>
      <c r="K15079" s="3">
        <v>3843.67</v>
      </c>
      <c r="L15079" s="3">
        <v>192.19</v>
      </c>
      <c r="M15079" s="6">
        <v>1</v>
      </c>
      <c r="N15079" s="4">
        <v>-8.6400000000000005E-2</v>
      </c>
      <c r="O15079" s="5">
        <v>0.02</v>
      </c>
    </row>
    <row r="15080" spans="1:15" hidden="1" x14ac:dyDescent="0.3">
      <c r="A15080" t="s">
        <v>6</v>
      </c>
      <c r="B15080" t="s">
        <v>1239</v>
      </c>
      <c r="C15080" t="s">
        <v>41</v>
      </c>
      <c r="D15080" t="s">
        <v>2464</v>
      </c>
      <c r="E15080" t="s">
        <v>81</v>
      </c>
      <c r="F15080" t="s">
        <v>82</v>
      </c>
      <c r="G15080" t="s">
        <v>18</v>
      </c>
      <c r="H15080" s="2">
        <v>45896</v>
      </c>
      <c r="I15080" t="s">
        <v>19</v>
      </c>
      <c r="J15080" s="3">
        <v>63953</v>
      </c>
      <c r="K15080" s="3">
        <v>44930.09</v>
      </c>
      <c r="L15080" s="3">
        <v>2246.54</v>
      </c>
      <c r="M15080" s="6">
        <v>1</v>
      </c>
      <c r="N15080" s="4">
        <v>-8.6400000000000005E-2</v>
      </c>
      <c r="O15080" s="5">
        <v>0.02</v>
      </c>
    </row>
    <row r="15081" spans="1:15" hidden="1" x14ac:dyDescent="0.3">
      <c r="A15081" t="s">
        <v>6</v>
      </c>
      <c r="B15081" t="s">
        <v>1074</v>
      </c>
      <c r="C15081" t="s">
        <v>44</v>
      </c>
      <c r="D15081" t="s">
        <v>1075</v>
      </c>
      <c r="E15081" t="s">
        <v>158</v>
      </c>
      <c r="F15081" t="s">
        <v>159</v>
      </c>
      <c r="G15081" t="s">
        <v>18</v>
      </c>
      <c r="H15081" s="2">
        <v>45896</v>
      </c>
      <c r="I15081" t="s">
        <v>19</v>
      </c>
      <c r="J15081" s="3">
        <v>56993</v>
      </c>
      <c r="K15081" s="3">
        <v>37595</v>
      </c>
      <c r="L15081" s="3">
        <v>1879.75</v>
      </c>
      <c r="M15081" s="6">
        <v>1</v>
      </c>
      <c r="N15081" s="4">
        <v>-8.6400000000000005E-2</v>
      </c>
      <c r="O15081" s="5">
        <v>0.02</v>
      </c>
    </row>
    <row r="15082" spans="1:15" hidden="1" x14ac:dyDescent="0.3">
      <c r="A15082" t="s">
        <v>6</v>
      </c>
      <c r="B15082" t="s">
        <v>1230</v>
      </c>
      <c r="C15082" t="s">
        <v>44</v>
      </c>
      <c r="D15082" t="s">
        <v>2465</v>
      </c>
      <c r="E15082" t="s">
        <v>351</v>
      </c>
      <c r="F15082" t="s">
        <v>352</v>
      </c>
      <c r="G15082" t="s">
        <v>18</v>
      </c>
      <c r="H15082" s="2">
        <v>45896</v>
      </c>
      <c r="I15082" t="s">
        <v>19</v>
      </c>
      <c r="J15082" s="3">
        <v>28461</v>
      </c>
      <c r="K15082" s="3">
        <v>19553.900000000001</v>
      </c>
      <c r="L15082" s="3">
        <v>977.7</v>
      </c>
      <c r="M15082" s="6">
        <v>1</v>
      </c>
      <c r="N15082" s="4">
        <v>-8.6400000000000005E-2</v>
      </c>
      <c r="O15082" s="5">
        <v>0.02</v>
      </c>
    </row>
    <row r="15083" spans="1:15" hidden="1" x14ac:dyDescent="0.3">
      <c r="A15083" t="s">
        <v>6</v>
      </c>
      <c r="B15083" t="s">
        <v>1274</v>
      </c>
      <c r="C15083" t="s">
        <v>41</v>
      </c>
      <c r="D15083" t="s">
        <v>2256</v>
      </c>
      <c r="E15083" t="s">
        <v>244</v>
      </c>
      <c r="F15083" t="s">
        <v>245</v>
      </c>
      <c r="G15083" t="s">
        <v>18</v>
      </c>
      <c r="H15083" s="2">
        <v>45896</v>
      </c>
      <c r="I15083" t="s">
        <v>19</v>
      </c>
      <c r="J15083" s="3">
        <v>19451</v>
      </c>
      <c r="K15083" s="3">
        <v>13665</v>
      </c>
      <c r="L15083" s="3">
        <v>683.25</v>
      </c>
      <c r="M15083" s="6">
        <v>1</v>
      </c>
      <c r="N15083" s="4">
        <v>-8.6400000000000005E-2</v>
      </c>
      <c r="O15083" s="5">
        <v>0.02</v>
      </c>
    </row>
    <row r="15084" spans="1:15" hidden="1" x14ac:dyDescent="0.3">
      <c r="A15084" t="s">
        <v>6</v>
      </c>
      <c r="B15084" t="s">
        <v>637</v>
      </c>
      <c r="C15084" t="s">
        <v>41</v>
      </c>
      <c r="D15084" t="s">
        <v>2257</v>
      </c>
      <c r="E15084" t="s">
        <v>51</v>
      </c>
      <c r="F15084" t="s">
        <v>52</v>
      </c>
      <c r="G15084" t="s">
        <v>18</v>
      </c>
      <c r="H15084" s="2">
        <v>45896</v>
      </c>
      <c r="I15084" t="s">
        <v>19</v>
      </c>
      <c r="J15084" s="3">
        <v>101883.93</v>
      </c>
      <c r="K15084" s="3">
        <v>70969</v>
      </c>
      <c r="L15084" s="3">
        <v>3548.44</v>
      </c>
      <c r="M15084" s="6">
        <v>1</v>
      </c>
      <c r="N15084" s="4">
        <v>-8.6400000000000005E-2</v>
      </c>
      <c r="O15084" s="5">
        <v>0.02</v>
      </c>
    </row>
    <row r="15085" spans="1:15" hidden="1" x14ac:dyDescent="0.3">
      <c r="A15085" t="s">
        <v>6</v>
      </c>
      <c r="B15085" t="s">
        <v>1291</v>
      </c>
      <c r="C15085" t="s">
        <v>41</v>
      </c>
      <c r="D15085" t="s">
        <v>2261</v>
      </c>
      <c r="E15085" t="s">
        <v>59</v>
      </c>
      <c r="F15085" t="s">
        <v>60</v>
      </c>
      <c r="G15085" t="s">
        <v>18</v>
      </c>
      <c r="H15085" s="2">
        <v>45896</v>
      </c>
      <c r="I15085" t="s">
        <v>19</v>
      </c>
      <c r="J15085" s="3">
        <v>41893</v>
      </c>
      <c r="K15085" s="3">
        <v>29432</v>
      </c>
      <c r="L15085" s="3">
        <v>1471.59</v>
      </c>
      <c r="M15085" s="6">
        <v>1</v>
      </c>
      <c r="N15085" s="4">
        <v>-8.6400000000000005E-2</v>
      </c>
      <c r="O15085" s="5">
        <v>0.02</v>
      </c>
    </row>
    <row r="15086" spans="1:15" hidden="1" x14ac:dyDescent="0.3">
      <c r="A15086" t="s">
        <v>6</v>
      </c>
      <c r="B15086" t="s">
        <v>1300</v>
      </c>
      <c r="C15086" t="s">
        <v>41</v>
      </c>
      <c r="D15086" t="s">
        <v>2263</v>
      </c>
      <c r="E15086" t="s">
        <v>16</v>
      </c>
      <c r="F15086" t="s">
        <v>17</v>
      </c>
      <c r="G15086" t="s">
        <v>18</v>
      </c>
      <c r="H15086" s="2">
        <v>45896</v>
      </c>
      <c r="I15086" t="s">
        <v>19</v>
      </c>
      <c r="J15086" s="3">
        <v>52285</v>
      </c>
      <c r="K15086" s="3">
        <v>36733</v>
      </c>
      <c r="L15086" s="3">
        <v>1836.64</v>
      </c>
      <c r="M15086" s="6">
        <v>1</v>
      </c>
      <c r="N15086" s="4">
        <v>-8.6400000000000005E-2</v>
      </c>
      <c r="O15086" s="5">
        <v>0.02</v>
      </c>
    </row>
    <row r="15087" spans="1:15" hidden="1" x14ac:dyDescent="0.3">
      <c r="A15087" t="s">
        <v>6</v>
      </c>
      <c r="B15087" t="s">
        <v>1308</v>
      </c>
      <c r="C15087" t="s">
        <v>41</v>
      </c>
      <c r="D15087" t="s">
        <v>2266</v>
      </c>
      <c r="E15087" t="s">
        <v>16</v>
      </c>
      <c r="F15087" t="s">
        <v>17</v>
      </c>
      <c r="G15087" t="s">
        <v>18</v>
      </c>
      <c r="H15087" s="2">
        <v>45896</v>
      </c>
      <c r="I15087" t="s">
        <v>19</v>
      </c>
      <c r="J15087" s="3">
        <v>37477</v>
      </c>
      <c r="K15087" s="3">
        <v>26329</v>
      </c>
      <c r="L15087" s="3">
        <v>1316.45</v>
      </c>
      <c r="M15087" s="6">
        <v>1</v>
      </c>
      <c r="N15087" s="4">
        <v>-8.6400000000000005E-2</v>
      </c>
      <c r="O15087" s="5">
        <v>0.02</v>
      </c>
    </row>
    <row r="15088" spans="1:15" hidden="1" x14ac:dyDescent="0.3">
      <c r="A15088" t="s">
        <v>6</v>
      </c>
      <c r="B15088" t="s">
        <v>1337</v>
      </c>
      <c r="C15088" t="s">
        <v>44</v>
      </c>
      <c r="D15088" t="s">
        <v>2267</v>
      </c>
      <c r="E15088" t="s">
        <v>81</v>
      </c>
      <c r="F15088" t="s">
        <v>82</v>
      </c>
      <c r="G15088" t="s">
        <v>18</v>
      </c>
      <c r="H15088" s="2">
        <v>45896</v>
      </c>
      <c r="I15088" t="s">
        <v>19</v>
      </c>
      <c r="J15088" s="3">
        <v>30418</v>
      </c>
      <c r="K15088" s="3">
        <v>20898</v>
      </c>
      <c r="L15088" s="3">
        <v>1044.8900000000001</v>
      </c>
      <c r="M15088" s="6">
        <v>1</v>
      </c>
      <c r="N15088" s="4">
        <v>-8.6400000000000005E-2</v>
      </c>
      <c r="O15088" s="5">
        <v>0.02</v>
      </c>
    </row>
    <row r="15089" spans="1:15" hidden="1" x14ac:dyDescent="0.3">
      <c r="A15089" t="s">
        <v>6</v>
      </c>
      <c r="B15089" t="s">
        <v>955</v>
      </c>
      <c r="C15089" t="s">
        <v>325</v>
      </c>
      <c r="D15089" t="s">
        <v>2270</v>
      </c>
      <c r="E15089" t="s">
        <v>81</v>
      </c>
      <c r="F15089" t="s">
        <v>82</v>
      </c>
      <c r="G15089" t="s">
        <v>18</v>
      </c>
      <c r="H15089" s="2">
        <v>45896</v>
      </c>
      <c r="I15089" t="s">
        <v>19</v>
      </c>
      <c r="J15089" s="3">
        <v>11977</v>
      </c>
      <c r="K15089" s="3">
        <v>8414</v>
      </c>
      <c r="L15089" s="3">
        <v>420.7</v>
      </c>
      <c r="M15089" s="6">
        <v>1</v>
      </c>
      <c r="N15089" s="4">
        <v>-8.6400000000000005E-2</v>
      </c>
      <c r="O15089" s="5">
        <v>0.02</v>
      </c>
    </row>
    <row r="15090" spans="1:15" hidden="1" x14ac:dyDescent="0.3">
      <c r="A15090" t="s">
        <v>6</v>
      </c>
      <c r="B15090" t="s">
        <v>1085</v>
      </c>
      <c r="C15090" t="s">
        <v>41</v>
      </c>
      <c r="D15090" t="s">
        <v>1086</v>
      </c>
      <c r="E15090" t="s">
        <v>16</v>
      </c>
      <c r="F15090" t="s">
        <v>17</v>
      </c>
      <c r="G15090" t="s">
        <v>18</v>
      </c>
      <c r="H15090" s="2">
        <v>45896</v>
      </c>
      <c r="I15090" t="s">
        <v>19</v>
      </c>
      <c r="J15090" s="3">
        <v>19232</v>
      </c>
      <c r="K15090" s="3">
        <v>12686</v>
      </c>
      <c r="L15090" s="3">
        <v>634.29</v>
      </c>
      <c r="M15090" s="6">
        <v>1</v>
      </c>
      <c r="N15090" s="4">
        <v>-8.6400000000000005E-2</v>
      </c>
      <c r="O15090" s="5">
        <v>0.02</v>
      </c>
    </row>
    <row r="15091" spans="1:15" hidden="1" x14ac:dyDescent="0.3">
      <c r="A15091" t="s">
        <v>6</v>
      </c>
      <c r="B15091" t="s">
        <v>1372</v>
      </c>
      <c r="C15091" t="s">
        <v>41</v>
      </c>
      <c r="D15091" t="s">
        <v>2271</v>
      </c>
      <c r="E15091" t="s">
        <v>35</v>
      </c>
      <c r="F15091" t="s">
        <v>36</v>
      </c>
      <c r="G15091" t="s">
        <v>18</v>
      </c>
      <c r="H15091" s="2">
        <v>45896</v>
      </c>
      <c r="I15091" t="s">
        <v>19</v>
      </c>
      <c r="J15091" s="3">
        <v>50704</v>
      </c>
      <c r="K15091" s="3">
        <v>35622</v>
      </c>
      <c r="L15091" s="3">
        <v>1781.09</v>
      </c>
      <c r="M15091" s="6">
        <v>1</v>
      </c>
      <c r="N15091" s="4">
        <v>-8.6400000000000005E-2</v>
      </c>
      <c r="O15091" s="5">
        <v>0.02</v>
      </c>
    </row>
    <row r="15092" spans="1:15" hidden="1" x14ac:dyDescent="0.3">
      <c r="A15092" t="s">
        <v>6</v>
      </c>
      <c r="B15092" t="s">
        <v>1370</v>
      </c>
      <c r="C15092" t="s">
        <v>44</v>
      </c>
      <c r="D15092" t="s">
        <v>2272</v>
      </c>
      <c r="E15092" t="s">
        <v>337</v>
      </c>
      <c r="F15092" t="s">
        <v>338</v>
      </c>
      <c r="G15092" t="s">
        <v>18</v>
      </c>
      <c r="H15092" s="2">
        <v>45896</v>
      </c>
      <c r="I15092" t="s">
        <v>19</v>
      </c>
      <c r="J15092" s="3">
        <v>24449</v>
      </c>
      <c r="K15092" s="3">
        <v>17181</v>
      </c>
      <c r="L15092" s="3">
        <v>859.05</v>
      </c>
      <c r="M15092" s="6">
        <v>1</v>
      </c>
      <c r="N15092" s="4">
        <v>-8.6400000000000005E-2</v>
      </c>
      <c r="O15092" s="5">
        <v>0.02</v>
      </c>
    </row>
    <row r="15093" spans="1:15" hidden="1" x14ac:dyDescent="0.3">
      <c r="A15093" t="s">
        <v>6</v>
      </c>
      <c r="B15093" t="s">
        <v>699</v>
      </c>
      <c r="C15093" t="s">
        <v>41</v>
      </c>
      <c r="D15093" t="s">
        <v>2273</v>
      </c>
      <c r="E15093" t="s">
        <v>59</v>
      </c>
      <c r="F15093" t="s">
        <v>60</v>
      </c>
      <c r="G15093" t="s">
        <v>18</v>
      </c>
      <c r="H15093" s="2">
        <v>45896</v>
      </c>
      <c r="I15093" t="s">
        <v>19</v>
      </c>
      <c r="J15093" s="3">
        <v>28669</v>
      </c>
      <c r="K15093" s="3">
        <v>20141</v>
      </c>
      <c r="L15093" s="3">
        <v>1007.05</v>
      </c>
      <c r="M15093" s="6">
        <v>1</v>
      </c>
      <c r="N15093" s="4">
        <v>-8.6400000000000005E-2</v>
      </c>
      <c r="O15093" s="5">
        <v>0.02</v>
      </c>
    </row>
    <row r="15094" spans="1:15" hidden="1" x14ac:dyDescent="0.3">
      <c r="A15094" t="s">
        <v>6</v>
      </c>
      <c r="B15094" t="s">
        <v>1100</v>
      </c>
      <c r="C15094" t="s">
        <v>41</v>
      </c>
      <c r="D15094" t="s">
        <v>1101</v>
      </c>
      <c r="E15094" t="s">
        <v>16</v>
      </c>
      <c r="F15094" t="s">
        <v>17</v>
      </c>
      <c r="G15094" t="s">
        <v>18</v>
      </c>
      <c r="H15094" s="2">
        <v>45896</v>
      </c>
      <c r="I15094" t="s">
        <v>19</v>
      </c>
      <c r="J15094" s="3">
        <v>29273</v>
      </c>
      <c r="K15094" s="3">
        <v>20565</v>
      </c>
      <c r="L15094" s="3">
        <v>1028.24</v>
      </c>
      <c r="M15094" s="6">
        <v>1</v>
      </c>
      <c r="N15094" s="4">
        <v>-8.6400000000000005E-2</v>
      </c>
      <c r="O15094" s="5">
        <v>0.02</v>
      </c>
    </row>
    <row r="15095" spans="1:15" hidden="1" x14ac:dyDescent="0.3">
      <c r="A15095" t="s">
        <v>6</v>
      </c>
      <c r="B15095" t="s">
        <v>529</v>
      </c>
      <c r="C15095" t="s">
        <v>41</v>
      </c>
      <c r="D15095" t="s">
        <v>1102</v>
      </c>
      <c r="E15095" t="s">
        <v>35</v>
      </c>
      <c r="F15095" t="s">
        <v>36</v>
      </c>
      <c r="G15095" t="s">
        <v>18</v>
      </c>
      <c r="H15095" s="2">
        <v>45896</v>
      </c>
      <c r="I15095" t="s">
        <v>19</v>
      </c>
      <c r="J15095" s="3">
        <v>42336</v>
      </c>
      <c r="K15095" s="3">
        <v>29743</v>
      </c>
      <c r="L15095" s="3">
        <v>1487.15</v>
      </c>
      <c r="M15095" s="6">
        <v>1</v>
      </c>
      <c r="N15095" s="4">
        <v>-8.6400000000000005E-2</v>
      </c>
      <c r="O15095" s="5">
        <v>0.02</v>
      </c>
    </row>
    <row r="15096" spans="1:15" hidden="1" x14ac:dyDescent="0.3">
      <c r="A15096" t="s">
        <v>6</v>
      </c>
      <c r="B15096" t="s">
        <v>322</v>
      </c>
      <c r="C15096" t="s">
        <v>41</v>
      </c>
      <c r="D15096" t="s">
        <v>323</v>
      </c>
      <c r="E15096" t="s">
        <v>35</v>
      </c>
      <c r="F15096" t="s">
        <v>36</v>
      </c>
      <c r="G15096" t="s">
        <v>18</v>
      </c>
      <c r="H15096" s="2">
        <v>45896</v>
      </c>
      <c r="I15096" t="s">
        <v>19</v>
      </c>
      <c r="J15096" s="3">
        <v>24074</v>
      </c>
      <c r="K15096" s="3">
        <v>16913</v>
      </c>
      <c r="L15096" s="3">
        <v>845.64</v>
      </c>
      <c r="M15096" s="6">
        <v>1</v>
      </c>
      <c r="N15096" s="4">
        <v>-8.6400000000000005E-2</v>
      </c>
      <c r="O15096" s="5">
        <v>0.02</v>
      </c>
    </row>
    <row r="15097" spans="1:15" hidden="1" x14ac:dyDescent="0.3">
      <c r="A15097" t="s">
        <v>6</v>
      </c>
      <c r="B15097" t="s">
        <v>1109</v>
      </c>
      <c r="C15097" t="s">
        <v>41</v>
      </c>
      <c r="D15097" t="s">
        <v>1110</v>
      </c>
      <c r="E15097" t="s">
        <v>22</v>
      </c>
      <c r="F15097" t="s">
        <v>23</v>
      </c>
      <c r="G15097" t="s">
        <v>18</v>
      </c>
      <c r="H15097" s="2">
        <v>45896</v>
      </c>
      <c r="I15097" t="s">
        <v>19</v>
      </c>
      <c r="J15097" s="3">
        <v>20000</v>
      </c>
      <c r="K15097" s="3">
        <v>13600</v>
      </c>
      <c r="L15097" s="3">
        <v>680</v>
      </c>
      <c r="M15097" s="6">
        <v>1</v>
      </c>
      <c r="N15097" s="4">
        <v>-8.6400000000000005E-2</v>
      </c>
      <c r="O15097" s="5">
        <v>0.02</v>
      </c>
    </row>
    <row r="15098" spans="1:15" hidden="1" x14ac:dyDescent="0.3">
      <c r="A15098" t="s">
        <v>6</v>
      </c>
      <c r="B15098" t="s">
        <v>1111</v>
      </c>
      <c r="C15098" t="s">
        <v>41</v>
      </c>
      <c r="D15098" t="s">
        <v>1112</v>
      </c>
      <c r="E15098" t="s">
        <v>244</v>
      </c>
      <c r="F15098" t="s">
        <v>245</v>
      </c>
      <c r="G15098" t="s">
        <v>18</v>
      </c>
      <c r="H15098" s="2">
        <v>45896</v>
      </c>
      <c r="I15098" t="s">
        <v>19</v>
      </c>
      <c r="J15098" s="3">
        <v>10357</v>
      </c>
      <c r="K15098" s="3">
        <v>7276</v>
      </c>
      <c r="L15098" s="3">
        <v>363.8</v>
      </c>
      <c r="M15098" s="6">
        <v>1</v>
      </c>
      <c r="N15098" s="4">
        <v>-8.6400000000000005E-2</v>
      </c>
      <c r="O15098" s="5">
        <v>0.02</v>
      </c>
    </row>
    <row r="15099" spans="1:15" hidden="1" x14ac:dyDescent="0.3">
      <c r="A15099" t="s">
        <v>6</v>
      </c>
      <c r="B15099" t="s">
        <v>1115</v>
      </c>
      <c r="C15099" t="s">
        <v>41</v>
      </c>
      <c r="D15099" t="s">
        <v>1116</v>
      </c>
      <c r="E15099" t="s">
        <v>81</v>
      </c>
      <c r="F15099" t="s">
        <v>82</v>
      </c>
      <c r="G15099" t="s">
        <v>18</v>
      </c>
      <c r="H15099" s="2">
        <v>45896</v>
      </c>
      <c r="I15099" t="s">
        <v>19</v>
      </c>
      <c r="J15099" s="3">
        <v>66860</v>
      </c>
      <c r="K15099" s="3">
        <v>46972</v>
      </c>
      <c r="L15099" s="3">
        <v>2348.59</v>
      </c>
      <c r="M15099" s="6">
        <v>1</v>
      </c>
      <c r="N15099" s="4">
        <v>-8.6400000000000005E-2</v>
      </c>
      <c r="O15099" s="5">
        <v>0.02</v>
      </c>
    </row>
    <row r="15100" spans="1:15" hidden="1" x14ac:dyDescent="0.3">
      <c r="A15100" t="s">
        <v>6</v>
      </c>
      <c r="B15100" t="s">
        <v>1123</v>
      </c>
      <c r="C15100" t="s">
        <v>41</v>
      </c>
      <c r="D15100" t="s">
        <v>1124</v>
      </c>
      <c r="E15100" t="s">
        <v>16</v>
      </c>
      <c r="F15100" t="s">
        <v>17</v>
      </c>
      <c r="G15100" t="s">
        <v>18</v>
      </c>
      <c r="H15100" s="2">
        <v>45896</v>
      </c>
      <c r="I15100" t="s">
        <v>19</v>
      </c>
      <c r="J15100" s="3">
        <v>56005</v>
      </c>
      <c r="K15100" s="3">
        <v>39346</v>
      </c>
      <c r="L15100" s="3">
        <v>1967.29</v>
      </c>
      <c r="M15100" s="6">
        <v>1</v>
      </c>
      <c r="N15100" s="4">
        <v>-8.6400000000000005E-2</v>
      </c>
      <c r="O15100" s="5">
        <v>0.02</v>
      </c>
    </row>
    <row r="15101" spans="1:15" hidden="1" x14ac:dyDescent="0.3">
      <c r="A15101" t="s">
        <v>6</v>
      </c>
      <c r="B15101" t="s">
        <v>327</v>
      </c>
      <c r="C15101" t="s">
        <v>41</v>
      </c>
      <c r="D15101" t="s">
        <v>328</v>
      </c>
      <c r="E15101" t="s">
        <v>244</v>
      </c>
      <c r="F15101" t="s">
        <v>245</v>
      </c>
      <c r="G15101" t="s">
        <v>18</v>
      </c>
      <c r="H15101" s="2">
        <v>45896</v>
      </c>
      <c r="I15101" t="s">
        <v>19</v>
      </c>
      <c r="J15101" s="3">
        <v>12190</v>
      </c>
      <c r="K15101" s="3">
        <v>8606</v>
      </c>
      <c r="L15101" s="3">
        <v>430.3</v>
      </c>
      <c r="M15101" s="6">
        <v>1</v>
      </c>
      <c r="N15101" s="4">
        <v>-8.6400000000000005E-2</v>
      </c>
      <c r="O15101" s="5">
        <v>0.02</v>
      </c>
    </row>
    <row r="15102" spans="1:15" hidden="1" x14ac:dyDescent="0.3">
      <c r="A15102" t="s">
        <v>6</v>
      </c>
      <c r="B15102" t="s">
        <v>1134</v>
      </c>
      <c r="C15102" t="s">
        <v>41</v>
      </c>
      <c r="D15102" t="s">
        <v>1135</v>
      </c>
      <c r="E15102" t="s">
        <v>81</v>
      </c>
      <c r="F15102" t="s">
        <v>82</v>
      </c>
      <c r="G15102" t="s">
        <v>18</v>
      </c>
      <c r="H15102" s="2">
        <v>45896</v>
      </c>
      <c r="I15102" t="s">
        <v>19</v>
      </c>
      <c r="J15102" s="3">
        <v>18812</v>
      </c>
      <c r="K15102" s="3">
        <v>13216</v>
      </c>
      <c r="L15102" s="3">
        <v>660.79</v>
      </c>
      <c r="M15102" s="6">
        <v>1</v>
      </c>
      <c r="N15102" s="4">
        <v>-8.6400000000000005E-2</v>
      </c>
      <c r="O15102" s="5">
        <v>0.02</v>
      </c>
    </row>
    <row r="15103" spans="1:15" hidden="1" x14ac:dyDescent="0.3">
      <c r="A15103" t="s">
        <v>6</v>
      </c>
      <c r="B15103" t="s">
        <v>240</v>
      </c>
      <c r="C15103" t="s">
        <v>44</v>
      </c>
      <c r="D15103" t="s">
        <v>2091</v>
      </c>
      <c r="E15103" t="s">
        <v>59</v>
      </c>
      <c r="F15103" t="s">
        <v>60</v>
      </c>
      <c r="G15103" t="s">
        <v>18</v>
      </c>
      <c r="H15103" s="2">
        <v>45896</v>
      </c>
      <c r="I15103" t="s">
        <v>19</v>
      </c>
      <c r="J15103" s="3">
        <v>255565</v>
      </c>
      <c r="K15103" s="3">
        <v>175580</v>
      </c>
      <c r="L15103" s="3">
        <v>8778.99</v>
      </c>
      <c r="M15103" s="6">
        <v>1</v>
      </c>
      <c r="N15103" s="4">
        <v>-8.6400000000000005E-2</v>
      </c>
      <c r="O15103" s="5">
        <v>0.02</v>
      </c>
    </row>
    <row r="15104" spans="1:15" hidden="1" x14ac:dyDescent="0.3">
      <c r="A15104" t="s">
        <v>6</v>
      </c>
      <c r="B15104" t="s">
        <v>1136</v>
      </c>
      <c r="C15104" t="s">
        <v>41</v>
      </c>
      <c r="D15104" t="s">
        <v>1137</v>
      </c>
      <c r="E15104" t="s">
        <v>81</v>
      </c>
      <c r="F15104" t="s">
        <v>82</v>
      </c>
      <c r="G15104" t="s">
        <v>18</v>
      </c>
      <c r="H15104" s="2">
        <v>45896</v>
      </c>
      <c r="I15104" t="s">
        <v>19</v>
      </c>
      <c r="J15104" s="3">
        <v>7008</v>
      </c>
      <c r="K15104" s="3">
        <v>4923</v>
      </c>
      <c r="L15104" s="3">
        <v>246.14</v>
      </c>
      <c r="M15104" s="6">
        <v>1</v>
      </c>
      <c r="N15104" s="4">
        <v>-8.6400000000000005E-2</v>
      </c>
      <c r="O15104" s="5">
        <v>0.02</v>
      </c>
    </row>
    <row r="15105" spans="1:15" hidden="1" x14ac:dyDescent="0.3">
      <c r="A15105" t="s">
        <v>6</v>
      </c>
      <c r="B15105" t="s">
        <v>1140</v>
      </c>
      <c r="C15105" t="s">
        <v>41</v>
      </c>
      <c r="D15105" t="s">
        <v>1141</v>
      </c>
      <c r="E15105" t="s">
        <v>51</v>
      </c>
      <c r="F15105" t="s">
        <v>52</v>
      </c>
      <c r="G15105" t="s">
        <v>18</v>
      </c>
      <c r="H15105" s="2">
        <v>45896</v>
      </c>
      <c r="I15105" t="s">
        <v>19</v>
      </c>
      <c r="J15105" s="3">
        <v>79481</v>
      </c>
      <c r="K15105" s="3">
        <v>55839</v>
      </c>
      <c r="L15105" s="3">
        <v>2791.95</v>
      </c>
      <c r="M15105" s="6">
        <v>1</v>
      </c>
      <c r="N15105" s="4">
        <v>-8.6400000000000005E-2</v>
      </c>
      <c r="O15105" s="5">
        <v>0.02</v>
      </c>
    </row>
    <row r="15106" spans="1:15" hidden="1" x14ac:dyDescent="0.3">
      <c r="A15106" t="s">
        <v>6</v>
      </c>
      <c r="B15106" t="s">
        <v>1144</v>
      </c>
      <c r="C15106" t="s">
        <v>41</v>
      </c>
      <c r="D15106" t="s">
        <v>1145</v>
      </c>
      <c r="E15106" t="s">
        <v>77</v>
      </c>
      <c r="F15106" t="s">
        <v>78</v>
      </c>
      <c r="G15106" t="s">
        <v>18</v>
      </c>
      <c r="H15106" s="2">
        <v>45896</v>
      </c>
      <c r="I15106" t="s">
        <v>19</v>
      </c>
      <c r="J15106" s="3">
        <v>86205</v>
      </c>
      <c r="K15106" s="3">
        <v>60563</v>
      </c>
      <c r="L15106" s="3">
        <v>3028.15</v>
      </c>
      <c r="M15106" s="6">
        <v>1</v>
      </c>
      <c r="N15106" s="4">
        <v>-8.6400000000000005E-2</v>
      </c>
      <c r="O15106" s="5">
        <v>0.02</v>
      </c>
    </row>
    <row r="15107" spans="1:15" hidden="1" x14ac:dyDescent="0.3">
      <c r="A15107" t="s">
        <v>6</v>
      </c>
      <c r="B15107" t="s">
        <v>1148</v>
      </c>
      <c r="C15107" t="s">
        <v>41</v>
      </c>
      <c r="D15107" t="s">
        <v>1149</v>
      </c>
      <c r="E15107" t="s">
        <v>129</v>
      </c>
      <c r="F15107" t="s">
        <v>130</v>
      </c>
      <c r="G15107" t="s">
        <v>18</v>
      </c>
      <c r="H15107" s="2">
        <v>45896</v>
      </c>
      <c r="I15107" t="s">
        <v>19</v>
      </c>
      <c r="J15107" s="3">
        <v>8387</v>
      </c>
      <c r="K15107" s="3">
        <v>5892</v>
      </c>
      <c r="L15107" s="3">
        <v>294.58999999999997</v>
      </c>
      <c r="M15107" s="6">
        <v>1</v>
      </c>
      <c r="N15107" s="4">
        <v>-8.6400000000000005E-2</v>
      </c>
      <c r="O15107" s="5">
        <v>0.02</v>
      </c>
    </row>
    <row r="15108" spans="1:15" hidden="1" x14ac:dyDescent="0.3">
      <c r="A15108" t="s">
        <v>6</v>
      </c>
      <c r="B15108" t="s">
        <v>1148</v>
      </c>
      <c r="C15108" t="s">
        <v>41</v>
      </c>
      <c r="D15108" t="s">
        <v>1150</v>
      </c>
      <c r="E15108" t="s">
        <v>129</v>
      </c>
      <c r="F15108" t="s">
        <v>130</v>
      </c>
      <c r="G15108" t="s">
        <v>18</v>
      </c>
      <c r="H15108" s="2">
        <v>45896</v>
      </c>
      <c r="I15108" t="s">
        <v>19</v>
      </c>
      <c r="J15108" s="3">
        <v>15114</v>
      </c>
      <c r="K15108" s="3">
        <v>10618</v>
      </c>
      <c r="L15108" s="3">
        <v>530.9</v>
      </c>
      <c r="M15108" s="6">
        <v>1</v>
      </c>
      <c r="N15108" s="4">
        <v>-8.6400000000000005E-2</v>
      </c>
      <c r="O15108" s="5">
        <v>0.02</v>
      </c>
    </row>
    <row r="15109" spans="1:15" hidden="1" x14ac:dyDescent="0.3">
      <c r="A15109" t="s">
        <v>6</v>
      </c>
      <c r="B15109" t="s">
        <v>1148</v>
      </c>
      <c r="C15109" t="s">
        <v>41</v>
      </c>
      <c r="D15109" t="s">
        <v>1151</v>
      </c>
      <c r="E15109" t="s">
        <v>129</v>
      </c>
      <c r="F15109" t="s">
        <v>130</v>
      </c>
      <c r="G15109" t="s">
        <v>18</v>
      </c>
      <c r="H15109" s="2">
        <v>45896</v>
      </c>
      <c r="I15109" t="s">
        <v>19</v>
      </c>
      <c r="J15109" s="3">
        <v>22111</v>
      </c>
      <c r="K15109" s="3">
        <v>15534</v>
      </c>
      <c r="L15109" s="3">
        <v>776.69</v>
      </c>
      <c r="M15109" s="6">
        <v>1</v>
      </c>
      <c r="N15109" s="4">
        <v>-8.6400000000000005E-2</v>
      </c>
      <c r="O15109" s="5">
        <v>0.02</v>
      </c>
    </row>
    <row r="15110" spans="1:15" hidden="1" x14ac:dyDescent="0.3">
      <c r="A15110" t="s">
        <v>6</v>
      </c>
      <c r="B15110" t="s">
        <v>1152</v>
      </c>
      <c r="C15110" t="s">
        <v>41</v>
      </c>
      <c r="D15110" t="s">
        <v>1153</v>
      </c>
      <c r="E15110" t="s">
        <v>81</v>
      </c>
      <c r="F15110" t="s">
        <v>82</v>
      </c>
      <c r="G15110" t="s">
        <v>18</v>
      </c>
      <c r="H15110" s="2">
        <v>45896</v>
      </c>
      <c r="I15110" t="s">
        <v>19</v>
      </c>
      <c r="J15110" s="3">
        <v>42870</v>
      </c>
      <c r="K15110" s="3">
        <v>30118</v>
      </c>
      <c r="L15110" s="3">
        <v>1505.9</v>
      </c>
      <c r="M15110" s="6">
        <v>1</v>
      </c>
      <c r="N15110" s="4">
        <v>-8.6400000000000005E-2</v>
      </c>
      <c r="O15110" s="5">
        <v>0.02</v>
      </c>
    </row>
    <row r="15111" spans="1:15" hidden="1" x14ac:dyDescent="0.3">
      <c r="A15111" t="s">
        <v>6</v>
      </c>
      <c r="B15111" t="s">
        <v>1154</v>
      </c>
      <c r="C15111" t="s">
        <v>41</v>
      </c>
      <c r="D15111" t="s">
        <v>1155</v>
      </c>
      <c r="E15111" t="s">
        <v>129</v>
      </c>
      <c r="F15111" t="s">
        <v>130</v>
      </c>
      <c r="G15111" t="s">
        <v>18</v>
      </c>
      <c r="H15111" s="2">
        <v>45896</v>
      </c>
      <c r="I15111" t="s">
        <v>19</v>
      </c>
      <c r="J15111" s="3">
        <v>47500</v>
      </c>
      <c r="K15111" s="3">
        <v>33371</v>
      </c>
      <c r="L15111" s="3">
        <v>1668.54</v>
      </c>
      <c r="M15111" s="6">
        <v>1</v>
      </c>
      <c r="N15111" s="4">
        <v>-8.6400000000000005E-2</v>
      </c>
      <c r="O15111" s="5">
        <v>0.02</v>
      </c>
    </row>
    <row r="15112" spans="1:15" hidden="1" x14ac:dyDescent="0.3">
      <c r="A15112" t="s">
        <v>6</v>
      </c>
      <c r="B15112" t="s">
        <v>1168</v>
      </c>
      <c r="C15112" t="s">
        <v>41</v>
      </c>
      <c r="D15112" t="s">
        <v>1169</v>
      </c>
      <c r="E15112" t="s">
        <v>51</v>
      </c>
      <c r="F15112" t="s">
        <v>52</v>
      </c>
      <c r="G15112" t="s">
        <v>18</v>
      </c>
      <c r="H15112" s="2">
        <v>45896</v>
      </c>
      <c r="I15112" t="s">
        <v>19</v>
      </c>
      <c r="J15112" s="3">
        <v>113958</v>
      </c>
      <c r="K15112" s="3">
        <v>80061</v>
      </c>
      <c r="L15112" s="3">
        <v>4003.04</v>
      </c>
      <c r="M15112" s="6">
        <v>1</v>
      </c>
      <c r="N15112" s="4">
        <v>-8.6400000000000005E-2</v>
      </c>
      <c r="O15112" s="5">
        <v>0.02</v>
      </c>
    </row>
    <row r="15113" spans="1:15" hidden="1" x14ac:dyDescent="0.3">
      <c r="A15113" t="s">
        <v>6</v>
      </c>
      <c r="B15113" t="s">
        <v>2466</v>
      </c>
      <c r="C15113" t="s">
        <v>41</v>
      </c>
      <c r="D15113" t="s">
        <v>2467</v>
      </c>
      <c r="E15113" t="s">
        <v>244</v>
      </c>
      <c r="F15113" t="s">
        <v>245</v>
      </c>
      <c r="G15113" t="s">
        <v>18</v>
      </c>
      <c r="H15113" s="2">
        <v>45896</v>
      </c>
      <c r="I15113" t="s">
        <v>19</v>
      </c>
      <c r="J15113" s="3">
        <v>21810</v>
      </c>
      <c r="K15113" s="3">
        <v>15322</v>
      </c>
      <c r="L15113" s="3">
        <v>766.09</v>
      </c>
      <c r="M15113" s="6">
        <v>1</v>
      </c>
      <c r="N15113" s="4">
        <v>-8.6400000000000005E-2</v>
      </c>
      <c r="O15113" s="5">
        <v>0.02</v>
      </c>
    </row>
    <row r="15114" spans="1:15" hidden="1" x14ac:dyDescent="0.3">
      <c r="A15114" t="s">
        <v>6</v>
      </c>
      <c r="B15114" t="s">
        <v>2439</v>
      </c>
      <c r="C15114" t="s">
        <v>1385</v>
      </c>
      <c r="D15114" t="s">
        <v>2468</v>
      </c>
      <c r="E15114" t="s">
        <v>55</v>
      </c>
      <c r="F15114" t="s">
        <v>56</v>
      </c>
      <c r="G15114" t="s">
        <v>18</v>
      </c>
      <c r="H15114" s="2">
        <v>45896</v>
      </c>
      <c r="I15114" t="s">
        <v>19</v>
      </c>
      <c r="J15114" s="3">
        <v>46110</v>
      </c>
      <c r="K15114" s="3">
        <v>23463</v>
      </c>
      <c r="L15114" s="3">
        <v>1173.1500000000001</v>
      </c>
      <c r="M15114" s="6">
        <v>1</v>
      </c>
      <c r="N15114" s="4">
        <v>-8.6400000000000005E-2</v>
      </c>
      <c r="O15114" s="5">
        <v>0.02</v>
      </c>
    </row>
    <row r="15115" spans="1:15" hidden="1" x14ac:dyDescent="0.3">
      <c r="A15115" t="s">
        <v>6</v>
      </c>
      <c r="B15115" t="s">
        <v>989</v>
      </c>
      <c r="C15115" t="s">
        <v>1385</v>
      </c>
      <c r="D15115" t="s">
        <v>2469</v>
      </c>
      <c r="E15115" t="s">
        <v>59</v>
      </c>
      <c r="F15115" t="s">
        <v>60</v>
      </c>
      <c r="G15115" t="s">
        <v>18</v>
      </c>
      <c r="H15115" s="2">
        <v>45896</v>
      </c>
      <c r="I15115" t="s">
        <v>19</v>
      </c>
      <c r="J15115" s="3">
        <v>12668</v>
      </c>
      <c r="K15115" s="3">
        <v>7700.53</v>
      </c>
      <c r="L15115" s="3">
        <v>385.03</v>
      </c>
      <c r="M15115" s="6">
        <v>1</v>
      </c>
      <c r="N15115" s="4">
        <v>-8.6400000000000005E-2</v>
      </c>
      <c r="O15115" s="5">
        <v>0.02</v>
      </c>
    </row>
    <row r="15116" spans="1:15" hidden="1" x14ac:dyDescent="0.3">
      <c r="A15116" t="s">
        <v>6</v>
      </c>
      <c r="B15116" t="s">
        <v>855</v>
      </c>
      <c r="C15116" t="s">
        <v>1385</v>
      </c>
      <c r="D15116" t="s">
        <v>1389</v>
      </c>
      <c r="E15116" t="s">
        <v>55</v>
      </c>
      <c r="F15116" t="s">
        <v>56</v>
      </c>
      <c r="G15116" t="s">
        <v>18</v>
      </c>
      <c r="H15116" s="2">
        <v>45896</v>
      </c>
      <c r="I15116" t="s">
        <v>19</v>
      </c>
      <c r="J15116" s="3">
        <v>40433</v>
      </c>
      <c r="K15116" s="3">
        <v>26644</v>
      </c>
      <c r="L15116" s="3">
        <v>1332.19</v>
      </c>
      <c r="M15116" s="6">
        <v>1</v>
      </c>
      <c r="N15116" s="4">
        <v>-8.6400000000000005E-2</v>
      </c>
      <c r="O15116" s="5">
        <v>0.02</v>
      </c>
    </row>
    <row r="15117" spans="1:15" hidden="1" x14ac:dyDescent="0.3">
      <c r="A15117" t="s">
        <v>6</v>
      </c>
      <c r="B15117" t="s">
        <v>2439</v>
      </c>
      <c r="C15117" t="s">
        <v>1385</v>
      </c>
      <c r="D15117" t="s">
        <v>2276</v>
      </c>
      <c r="E15117" t="s">
        <v>55</v>
      </c>
      <c r="F15117" t="s">
        <v>56</v>
      </c>
      <c r="G15117" t="s">
        <v>18</v>
      </c>
      <c r="H15117" s="2">
        <v>45896</v>
      </c>
      <c r="I15117" t="s">
        <v>19</v>
      </c>
      <c r="J15117" s="3">
        <v>100782</v>
      </c>
      <c r="K15117" s="3">
        <v>70777</v>
      </c>
      <c r="L15117" s="3">
        <v>3538.84</v>
      </c>
      <c r="M15117" s="6">
        <v>1</v>
      </c>
      <c r="N15117" s="4">
        <v>-8.6400000000000005E-2</v>
      </c>
      <c r="O15117" s="5">
        <v>0.02</v>
      </c>
    </row>
    <row r="15118" spans="1:15" hidden="1" x14ac:dyDescent="0.3">
      <c r="A15118" t="s">
        <v>6</v>
      </c>
      <c r="B15118" t="s">
        <v>471</v>
      </c>
      <c r="C15118" t="s">
        <v>161</v>
      </c>
      <c r="D15118" t="s">
        <v>2470</v>
      </c>
      <c r="E15118" t="s">
        <v>55</v>
      </c>
      <c r="F15118" t="s">
        <v>56</v>
      </c>
      <c r="G15118" t="s">
        <v>18</v>
      </c>
      <c r="H15118" s="2">
        <v>45896</v>
      </c>
      <c r="I15118" t="s">
        <v>19</v>
      </c>
      <c r="J15118" s="3">
        <v>9649</v>
      </c>
      <c r="K15118" s="3">
        <v>7162.75</v>
      </c>
      <c r="L15118" s="3">
        <v>358.14</v>
      </c>
      <c r="M15118" s="6">
        <v>1</v>
      </c>
      <c r="N15118" s="4">
        <v>-8.6400000000000005E-2</v>
      </c>
      <c r="O15118" s="5">
        <v>0.02</v>
      </c>
    </row>
    <row r="15119" spans="1:15" hidden="1" x14ac:dyDescent="0.3">
      <c r="A15119" t="s">
        <v>6</v>
      </c>
      <c r="B15119" t="s">
        <v>1483</v>
      </c>
      <c r="C15119" t="s">
        <v>161</v>
      </c>
      <c r="D15119" t="s">
        <v>2471</v>
      </c>
      <c r="E15119" t="s">
        <v>244</v>
      </c>
      <c r="F15119" t="s">
        <v>245</v>
      </c>
      <c r="G15119" t="s">
        <v>18</v>
      </c>
      <c r="H15119" s="2">
        <v>45896</v>
      </c>
      <c r="I15119" t="s">
        <v>19</v>
      </c>
      <c r="J15119" s="3">
        <v>54782</v>
      </c>
      <c r="K15119" s="3">
        <v>38965.4</v>
      </c>
      <c r="L15119" s="3">
        <v>1948.27</v>
      </c>
      <c r="M15119" s="6">
        <v>1</v>
      </c>
      <c r="N15119" s="4">
        <v>-8.6400000000000005E-2</v>
      </c>
      <c r="O15119" s="5">
        <v>0.02</v>
      </c>
    </row>
    <row r="15120" spans="1:15" hidden="1" x14ac:dyDescent="0.3">
      <c r="A15120" t="s">
        <v>6</v>
      </c>
      <c r="B15120" t="s">
        <v>1421</v>
      </c>
      <c r="C15120" t="s">
        <v>161</v>
      </c>
      <c r="D15120" t="s">
        <v>2278</v>
      </c>
      <c r="E15120" t="s">
        <v>316</v>
      </c>
      <c r="F15120" t="s">
        <v>317</v>
      </c>
      <c r="G15120" t="s">
        <v>18</v>
      </c>
      <c r="H15120" s="2">
        <v>45896</v>
      </c>
      <c r="I15120" t="s">
        <v>19</v>
      </c>
      <c r="J15120" s="3">
        <v>31440</v>
      </c>
      <c r="K15120" s="3">
        <v>22832.16</v>
      </c>
      <c r="L15120" s="3">
        <v>1141.6099999999999</v>
      </c>
      <c r="M15120" s="6">
        <v>1</v>
      </c>
      <c r="N15120" s="4">
        <v>-8.6400000000000005E-2</v>
      </c>
      <c r="O15120" s="5">
        <v>0.02</v>
      </c>
    </row>
    <row r="15121" spans="1:15" hidden="1" x14ac:dyDescent="0.3">
      <c r="A15121" t="s">
        <v>6</v>
      </c>
      <c r="B15121" t="s">
        <v>260</v>
      </c>
      <c r="C15121" t="s">
        <v>161</v>
      </c>
      <c r="D15121" t="s">
        <v>2280</v>
      </c>
      <c r="E15121" t="s">
        <v>59</v>
      </c>
      <c r="F15121" t="s">
        <v>60</v>
      </c>
      <c r="G15121" t="s">
        <v>18</v>
      </c>
      <c r="H15121" s="2">
        <v>45896</v>
      </c>
      <c r="I15121" t="s">
        <v>19</v>
      </c>
      <c r="J15121" s="3">
        <v>32330</v>
      </c>
      <c r="K15121" s="3">
        <v>24001.31</v>
      </c>
      <c r="L15121" s="3">
        <v>1200.07</v>
      </c>
      <c r="M15121" s="6">
        <v>1</v>
      </c>
      <c r="N15121" s="4">
        <v>-8.6400000000000005E-2</v>
      </c>
      <c r="O15121" s="5">
        <v>0.02</v>
      </c>
    </row>
    <row r="15122" spans="1:15" hidden="1" x14ac:dyDescent="0.3">
      <c r="A15122" t="s">
        <v>6</v>
      </c>
      <c r="B15122" t="s">
        <v>1405</v>
      </c>
      <c r="C15122" t="s">
        <v>161</v>
      </c>
      <c r="D15122" t="s">
        <v>1406</v>
      </c>
      <c r="E15122" t="s">
        <v>55</v>
      </c>
      <c r="F15122" t="s">
        <v>56</v>
      </c>
      <c r="G15122" t="s">
        <v>18</v>
      </c>
      <c r="H15122" s="2">
        <v>45896</v>
      </c>
      <c r="I15122" t="s">
        <v>19</v>
      </c>
      <c r="J15122" s="3">
        <v>41988</v>
      </c>
      <c r="K15122" s="3">
        <v>31171.81</v>
      </c>
      <c r="L15122" s="3">
        <v>1558.59</v>
      </c>
      <c r="M15122" s="6">
        <v>1</v>
      </c>
      <c r="N15122" s="4">
        <v>-8.6400000000000005E-2</v>
      </c>
      <c r="O15122" s="5">
        <v>0.02</v>
      </c>
    </row>
    <row r="15123" spans="1:15" hidden="1" x14ac:dyDescent="0.3">
      <c r="A15123" t="s">
        <v>6</v>
      </c>
      <c r="B15123" t="s">
        <v>190</v>
      </c>
      <c r="C15123" t="s">
        <v>161</v>
      </c>
      <c r="D15123" t="s">
        <v>191</v>
      </c>
      <c r="E15123" t="s">
        <v>51</v>
      </c>
      <c r="F15123" t="s">
        <v>52</v>
      </c>
      <c r="G15123" t="s">
        <v>18</v>
      </c>
      <c r="H15123" s="2">
        <v>45896</v>
      </c>
      <c r="I15123" t="s">
        <v>19</v>
      </c>
      <c r="J15123" s="3">
        <v>49746</v>
      </c>
      <c r="K15123" s="3">
        <v>36931.53</v>
      </c>
      <c r="L15123" s="3">
        <v>1846.58</v>
      </c>
      <c r="M15123" s="6">
        <v>1</v>
      </c>
      <c r="N15123" s="4">
        <v>-8.6400000000000005E-2</v>
      </c>
      <c r="O15123" s="5">
        <v>0.02</v>
      </c>
    </row>
    <row r="15124" spans="1:15" hidden="1" x14ac:dyDescent="0.3">
      <c r="A15124" t="s">
        <v>6</v>
      </c>
      <c r="B15124" t="s">
        <v>1414</v>
      </c>
      <c r="C15124" t="s">
        <v>161</v>
      </c>
      <c r="D15124" t="s">
        <v>1415</v>
      </c>
      <c r="E15124" t="s">
        <v>16</v>
      </c>
      <c r="F15124" t="s">
        <v>17</v>
      </c>
      <c r="G15124" t="s">
        <v>18</v>
      </c>
      <c r="H15124" s="2">
        <v>45896</v>
      </c>
      <c r="I15124" t="s">
        <v>19</v>
      </c>
      <c r="J15124" s="3">
        <v>31282</v>
      </c>
      <c r="K15124" s="3">
        <v>23223.75</v>
      </c>
      <c r="L15124" s="3">
        <v>1161.19</v>
      </c>
      <c r="M15124" s="6">
        <v>1</v>
      </c>
      <c r="N15124" s="4">
        <v>-8.6400000000000005E-2</v>
      </c>
      <c r="O15124" s="5">
        <v>0.02</v>
      </c>
    </row>
    <row r="15125" spans="1:15" hidden="1" x14ac:dyDescent="0.3">
      <c r="A15125" t="s">
        <v>6</v>
      </c>
      <c r="B15125" t="s">
        <v>1115</v>
      </c>
      <c r="C15125" t="s">
        <v>161</v>
      </c>
      <c r="D15125" t="s">
        <v>1420</v>
      </c>
      <c r="E15125" t="s">
        <v>81</v>
      </c>
      <c r="F15125" t="s">
        <v>82</v>
      </c>
      <c r="G15125" t="s">
        <v>18</v>
      </c>
      <c r="H15125" s="2">
        <v>45896</v>
      </c>
      <c r="I15125" t="s">
        <v>19</v>
      </c>
      <c r="J15125" s="3">
        <v>8505</v>
      </c>
      <c r="K15125" s="3">
        <v>6313.96</v>
      </c>
      <c r="L15125" s="3">
        <v>315.7</v>
      </c>
      <c r="M15125" s="6">
        <v>1</v>
      </c>
      <c r="N15125" s="4">
        <v>-8.6400000000000005E-2</v>
      </c>
      <c r="O15125" s="5">
        <v>0.02</v>
      </c>
    </row>
    <row r="15126" spans="1:15" hidden="1" x14ac:dyDescent="0.3">
      <c r="A15126" t="s">
        <v>6</v>
      </c>
      <c r="B15126" t="s">
        <v>1421</v>
      </c>
      <c r="C15126" t="s">
        <v>161</v>
      </c>
      <c r="D15126" t="s">
        <v>1422</v>
      </c>
      <c r="E15126" t="s">
        <v>316</v>
      </c>
      <c r="F15126" t="s">
        <v>317</v>
      </c>
      <c r="G15126" t="s">
        <v>18</v>
      </c>
      <c r="H15126" s="2">
        <v>45896</v>
      </c>
      <c r="I15126" t="s">
        <v>19</v>
      </c>
      <c r="J15126" s="3">
        <v>20338</v>
      </c>
      <c r="K15126" s="3">
        <v>14769.99</v>
      </c>
      <c r="L15126" s="3">
        <v>738.5</v>
      </c>
      <c r="M15126" s="6">
        <v>1</v>
      </c>
      <c r="N15126" s="4">
        <v>-8.6400000000000005E-2</v>
      </c>
      <c r="O15126" s="5">
        <v>0.02</v>
      </c>
    </row>
    <row r="15127" spans="1:15" hidden="1" x14ac:dyDescent="0.3">
      <c r="A15127" t="s">
        <v>6</v>
      </c>
      <c r="B15127" t="s">
        <v>2281</v>
      </c>
      <c r="C15127" t="s">
        <v>161</v>
      </c>
      <c r="D15127" t="s">
        <v>2282</v>
      </c>
      <c r="E15127" t="s">
        <v>16</v>
      </c>
      <c r="F15127" t="s">
        <v>17</v>
      </c>
      <c r="G15127" t="s">
        <v>18</v>
      </c>
      <c r="H15127" s="2">
        <v>45896</v>
      </c>
      <c r="I15127" t="s">
        <v>19</v>
      </c>
      <c r="J15127" s="3">
        <v>8642</v>
      </c>
      <c r="K15127" s="3">
        <v>6415.75</v>
      </c>
      <c r="L15127" s="3">
        <v>320.79000000000002</v>
      </c>
      <c r="M15127" s="6">
        <v>1</v>
      </c>
      <c r="N15127" s="4">
        <v>-8.6400000000000005E-2</v>
      </c>
      <c r="O15127" s="5">
        <v>0.02</v>
      </c>
    </row>
    <row r="15128" spans="1:15" hidden="1" x14ac:dyDescent="0.3">
      <c r="A15128" t="s">
        <v>6</v>
      </c>
      <c r="B15128" t="s">
        <v>1427</v>
      </c>
      <c r="C15128" t="s">
        <v>161</v>
      </c>
      <c r="D15128" t="s">
        <v>1428</v>
      </c>
      <c r="E15128" t="s">
        <v>135</v>
      </c>
      <c r="F15128" t="s">
        <v>136</v>
      </c>
      <c r="G15128" t="s">
        <v>18</v>
      </c>
      <c r="H15128" s="2">
        <v>45896</v>
      </c>
      <c r="I15128" t="s">
        <v>19</v>
      </c>
      <c r="J15128" s="3">
        <v>15034</v>
      </c>
      <c r="K15128" s="3">
        <v>11160.87</v>
      </c>
      <c r="L15128" s="3">
        <v>558.04</v>
      </c>
      <c r="M15128" s="6">
        <v>1</v>
      </c>
      <c r="N15128" s="4">
        <v>-8.6400000000000005E-2</v>
      </c>
      <c r="O15128" s="5">
        <v>0.02</v>
      </c>
    </row>
    <row r="15129" spans="1:15" hidden="1" x14ac:dyDescent="0.3">
      <c r="A15129" t="s">
        <v>6</v>
      </c>
      <c r="B15129" t="s">
        <v>219</v>
      </c>
      <c r="C15129" t="s">
        <v>161</v>
      </c>
      <c r="D15129" t="s">
        <v>1431</v>
      </c>
      <c r="E15129" t="s">
        <v>221</v>
      </c>
      <c r="F15129" t="s">
        <v>222</v>
      </c>
      <c r="G15129" t="s">
        <v>18</v>
      </c>
      <c r="H15129" s="2">
        <v>45896</v>
      </c>
      <c r="I15129" t="s">
        <v>19</v>
      </c>
      <c r="J15129" s="3">
        <v>8905</v>
      </c>
      <c r="K15129" s="3">
        <v>6622.73</v>
      </c>
      <c r="L15129" s="3">
        <v>331.14</v>
      </c>
      <c r="M15129" s="6">
        <v>1</v>
      </c>
      <c r="N15129" s="4">
        <v>-8.6400000000000005E-2</v>
      </c>
      <c r="O15129" s="5">
        <v>0.02</v>
      </c>
    </row>
    <row r="15130" spans="1:15" hidden="1" x14ac:dyDescent="0.3">
      <c r="A15130" t="s">
        <v>6</v>
      </c>
      <c r="B15130" t="s">
        <v>853</v>
      </c>
      <c r="C15130" t="s">
        <v>161</v>
      </c>
      <c r="D15130" t="s">
        <v>1435</v>
      </c>
      <c r="E15130" t="s">
        <v>55</v>
      </c>
      <c r="F15130" t="s">
        <v>56</v>
      </c>
      <c r="G15130" t="s">
        <v>18</v>
      </c>
      <c r="H15130" s="2">
        <v>45896</v>
      </c>
      <c r="I15130" t="s">
        <v>19</v>
      </c>
      <c r="J15130" s="3">
        <v>161124</v>
      </c>
      <c r="K15130" s="3">
        <v>119839.35</v>
      </c>
      <c r="L15130" s="3">
        <v>5991.97</v>
      </c>
      <c r="M15130" s="6">
        <v>1</v>
      </c>
      <c r="N15130" s="4">
        <v>-8.6400000000000005E-2</v>
      </c>
      <c r="O15130" s="5">
        <v>0.02</v>
      </c>
    </row>
    <row r="15131" spans="1:15" hidden="1" x14ac:dyDescent="0.3">
      <c r="A15131" t="s">
        <v>6</v>
      </c>
      <c r="B15131" t="s">
        <v>762</v>
      </c>
      <c r="C15131" t="s">
        <v>161</v>
      </c>
      <c r="D15131" t="s">
        <v>1438</v>
      </c>
      <c r="E15131" t="s">
        <v>55</v>
      </c>
      <c r="F15131" t="s">
        <v>56</v>
      </c>
      <c r="G15131" t="s">
        <v>18</v>
      </c>
      <c r="H15131" s="2">
        <v>45896</v>
      </c>
      <c r="I15131" t="s">
        <v>19</v>
      </c>
      <c r="J15131" s="3">
        <v>8352</v>
      </c>
      <c r="K15131" s="3">
        <v>6212.16</v>
      </c>
      <c r="L15131" s="3">
        <v>310.61</v>
      </c>
      <c r="M15131" s="6">
        <v>1</v>
      </c>
      <c r="N15131" s="4">
        <v>-8.6400000000000005E-2</v>
      </c>
      <c r="O15131" s="5">
        <v>0.02</v>
      </c>
    </row>
    <row r="15132" spans="1:15" hidden="1" x14ac:dyDescent="0.3">
      <c r="A15132" t="s">
        <v>6</v>
      </c>
      <c r="B15132" t="s">
        <v>1439</v>
      </c>
      <c r="C15132" t="s">
        <v>161</v>
      </c>
      <c r="D15132" t="s">
        <v>1440</v>
      </c>
      <c r="E15132" t="s">
        <v>55</v>
      </c>
      <c r="F15132" t="s">
        <v>56</v>
      </c>
      <c r="G15132" t="s">
        <v>18</v>
      </c>
      <c r="H15132" s="2">
        <v>45896</v>
      </c>
      <c r="I15132" t="s">
        <v>19</v>
      </c>
      <c r="J15132" s="3">
        <v>34180</v>
      </c>
      <c r="K15132" s="3">
        <v>25421.759999999998</v>
      </c>
      <c r="L15132" s="3">
        <v>1271.0899999999999</v>
      </c>
      <c r="M15132" s="6">
        <v>1</v>
      </c>
      <c r="N15132" s="4">
        <v>-8.6400000000000005E-2</v>
      </c>
      <c r="O15132" s="5">
        <v>0.02</v>
      </c>
    </row>
    <row r="15133" spans="1:15" hidden="1" x14ac:dyDescent="0.3">
      <c r="A15133" t="s">
        <v>6</v>
      </c>
      <c r="B15133" t="s">
        <v>345</v>
      </c>
      <c r="C15133" t="s">
        <v>161</v>
      </c>
      <c r="D15133" t="s">
        <v>346</v>
      </c>
      <c r="E15133" t="s">
        <v>59</v>
      </c>
      <c r="F15133" t="s">
        <v>60</v>
      </c>
      <c r="G15133" t="s">
        <v>18</v>
      </c>
      <c r="H15133" s="2">
        <v>45896</v>
      </c>
      <c r="I15133" t="s">
        <v>19</v>
      </c>
      <c r="J15133" s="3">
        <v>26277</v>
      </c>
      <c r="K15133" s="3">
        <v>19544.060000000001</v>
      </c>
      <c r="L15133" s="3">
        <v>977.2</v>
      </c>
      <c r="M15133" s="6">
        <v>1</v>
      </c>
      <c r="N15133" s="4">
        <v>-8.6400000000000005E-2</v>
      </c>
      <c r="O15133" s="5">
        <v>0.02</v>
      </c>
    </row>
    <row r="15134" spans="1:15" hidden="1" x14ac:dyDescent="0.3">
      <c r="A15134" t="s">
        <v>6</v>
      </c>
      <c r="B15134" t="s">
        <v>1451</v>
      </c>
      <c r="C15134" t="s">
        <v>161</v>
      </c>
      <c r="D15134" t="s">
        <v>1452</v>
      </c>
      <c r="E15134" t="s">
        <v>244</v>
      </c>
      <c r="F15134" t="s">
        <v>245</v>
      </c>
      <c r="G15134" t="s">
        <v>18</v>
      </c>
      <c r="H15134" s="2">
        <v>45896</v>
      </c>
      <c r="I15134" t="s">
        <v>19</v>
      </c>
      <c r="J15134" s="3">
        <v>9939</v>
      </c>
      <c r="K15134" s="3">
        <v>7392.07</v>
      </c>
      <c r="L15134" s="3">
        <v>369.6</v>
      </c>
      <c r="M15134" s="6">
        <v>1</v>
      </c>
      <c r="N15134" s="4">
        <v>-8.6400000000000005E-2</v>
      </c>
      <c r="O15134" s="5">
        <v>0.02</v>
      </c>
    </row>
    <row r="15135" spans="1:15" hidden="1" x14ac:dyDescent="0.3">
      <c r="A15135" t="s">
        <v>6</v>
      </c>
      <c r="B15135" t="s">
        <v>347</v>
      </c>
      <c r="C15135" t="s">
        <v>161</v>
      </c>
      <c r="D15135" t="s">
        <v>348</v>
      </c>
      <c r="E15135" t="s">
        <v>55</v>
      </c>
      <c r="F15135" t="s">
        <v>56</v>
      </c>
      <c r="G15135" t="s">
        <v>18</v>
      </c>
      <c r="H15135" s="2">
        <v>45896</v>
      </c>
      <c r="I15135" t="s">
        <v>19</v>
      </c>
      <c r="J15135" s="3">
        <v>47878</v>
      </c>
      <c r="K15135" s="3">
        <v>35610.57</v>
      </c>
      <c r="L15135" s="3">
        <v>1780.53</v>
      </c>
      <c r="M15135" s="6">
        <v>1</v>
      </c>
      <c r="N15135" s="4">
        <v>-8.6400000000000005E-2</v>
      </c>
      <c r="O15135" s="5">
        <v>0.02</v>
      </c>
    </row>
    <row r="15136" spans="1:15" hidden="1" x14ac:dyDescent="0.3">
      <c r="A15136" t="s">
        <v>6</v>
      </c>
      <c r="B15136" t="s">
        <v>56</v>
      </c>
      <c r="C15136" t="s">
        <v>161</v>
      </c>
      <c r="D15136" t="s">
        <v>2351</v>
      </c>
      <c r="E15136" t="s">
        <v>55</v>
      </c>
      <c r="F15136" t="s">
        <v>56</v>
      </c>
      <c r="G15136" t="s">
        <v>18</v>
      </c>
      <c r="H15136" s="2">
        <v>45896</v>
      </c>
      <c r="I15136" t="s">
        <v>19</v>
      </c>
      <c r="J15136" s="3">
        <v>39708</v>
      </c>
      <c r="K15136" s="3">
        <v>28889.15</v>
      </c>
      <c r="L15136" s="3">
        <v>1444.46</v>
      </c>
      <c r="M15136" s="6">
        <v>1</v>
      </c>
      <c r="N15136" s="4">
        <v>-8.6400000000000005E-2</v>
      </c>
      <c r="O15136" s="5">
        <v>0.02</v>
      </c>
    </row>
    <row r="15137" spans="1:15" hidden="1" x14ac:dyDescent="0.3">
      <c r="A15137" t="s">
        <v>6</v>
      </c>
      <c r="B15137" t="s">
        <v>1196</v>
      </c>
      <c r="C15137" t="s">
        <v>161</v>
      </c>
      <c r="D15137" t="s">
        <v>1459</v>
      </c>
      <c r="E15137" t="s">
        <v>81</v>
      </c>
      <c r="F15137" t="s">
        <v>82</v>
      </c>
      <c r="G15137" t="s">
        <v>18</v>
      </c>
      <c r="H15137" s="2">
        <v>45896</v>
      </c>
      <c r="I15137" t="s">
        <v>19</v>
      </c>
      <c r="J15137" s="3">
        <v>47886</v>
      </c>
      <c r="K15137" s="3">
        <v>35616.800000000003</v>
      </c>
      <c r="L15137" s="3">
        <v>1780.84</v>
      </c>
      <c r="M15137" s="6">
        <v>1</v>
      </c>
      <c r="N15137" s="4">
        <v>-8.6400000000000005E-2</v>
      </c>
      <c r="O15137" s="5">
        <v>0.02</v>
      </c>
    </row>
    <row r="15138" spans="1:15" hidden="1" x14ac:dyDescent="0.3">
      <c r="A15138" t="s">
        <v>6</v>
      </c>
      <c r="B15138" t="s">
        <v>1460</v>
      </c>
      <c r="C15138" t="s">
        <v>161</v>
      </c>
      <c r="D15138" t="s">
        <v>1461</v>
      </c>
      <c r="E15138" t="s">
        <v>39</v>
      </c>
      <c r="G15138" t="s">
        <v>18</v>
      </c>
      <c r="H15138" s="2">
        <v>45896</v>
      </c>
      <c r="I15138" t="s">
        <v>19</v>
      </c>
      <c r="J15138" s="3">
        <v>24703</v>
      </c>
      <c r="K15138" s="3">
        <v>18408</v>
      </c>
      <c r="L15138" s="3">
        <v>920.4</v>
      </c>
      <c r="M15138" s="6">
        <v>1</v>
      </c>
      <c r="N15138" s="4">
        <v>-8.6400000000000005E-2</v>
      </c>
      <c r="O15138" s="5">
        <v>0.02</v>
      </c>
    </row>
    <row r="15139" spans="1:15" hidden="1" x14ac:dyDescent="0.3">
      <c r="A15139" t="s">
        <v>6</v>
      </c>
      <c r="B15139" t="s">
        <v>349</v>
      </c>
      <c r="C15139" t="s">
        <v>161</v>
      </c>
      <c r="D15139" t="s">
        <v>350</v>
      </c>
      <c r="E15139" t="s">
        <v>351</v>
      </c>
      <c r="F15139" t="s">
        <v>352</v>
      </c>
      <c r="G15139" t="s">
        <v>18</v>
      </c>
      <c r="H15139" s="2">
        <v>45896</v>
      </c>
      <c r="I15139" t="s">
        <v>19</v>
      </c>
      <c r="J15139" s="3">
        <v>8001</v>
      </c>
      <c r="K15139" s="3">
        <v>5951.28</v>
      </c>
      <c r="L15139" s="3">
        <v>297.56</v>
      </c>
      <c r="M15139" s="6">
        <v>1</v>
      </c>
      <c r="N15139" s="4">
        <v>-8.6400000000000005E-2</v>
      </c>
      <c r="O15139" s="5">
        <v>0.02</v>
      </c>
    </row>
    <row r="15140" spans="1:15" hidden="1" x14ac:dyDescent="0.3">
      <c r="A15140" t="s">
        <v>6</v>
      </c>
      <c r="B15140" t="s">
        <v>1468</v>
      </c>
      <c r="C15140" t="s">
        <v>161</v>
      </c>
      <c r="D15140" t="s">
        <v>1469</v>
      </c>
      <c r="E15140" t="s">
        <v>51</v>
      </c>
      <c r="F15140" t="s">
        <v>52</v>
      </c>
      <c r="G15140" t="s">
        <v>18</v>
      </c>
      <c r="H15140" s="2">
        <v>45896</v>
      </c>
      <c r="I15140" t="s">
        <v>19</v>
      </c>
      <c r="J15140" s="3">
        <v>17722</v>
      </c>
      <c r="K15140" s="3">
        <v>13180.85</v>
      </c>
      <c r="L15140" s="3">
        <v>659.04</v>
      </c>
      <c r="M15140" s="6">
        <v>1</v>
      </c>
      <c r="N15140" s="4">
        <v>-8.6400000000000005E-2</v>
      </c>
      <c r="O15140" s="5">
        <v>0.02</v>
      </c>
    </row>
    <row r="15141" spans="1:15" hidden="1" x14ac:dyDescent="0.3">
      <c r="A15141" t="s">
        <v>2156</v>
      </c>
      <c r="B15141" t="s">
        <v>465</v>
      </c>
      <c r="C15141" t="s">
        <v>14</v>
      </c>
      <c r="D15141" t="s">
        <v>2427</v>
      </c>
      <c r="E15141" t="s">
        <v>59</v>
      </c>
      <c r="F15141" t="s">
        <v>60</v>
      </c>
      <c r="H15141" s="2">
        <v>45896</v>
      </c>
      <c r="I15141" t="s">
        <v>19</v>
      </c>
      <c r="J15141" s="3">
        <v>91616</v>
      </c>
      <c r="K15141" s="3">
        <v>67916.58</v>
      </c>
      <c r="L15141" s="3">
        <v>679.17</v>
      </c>
      <c r="M15141" s="7"/>
      <c r="N15141" s="4">
        <v>-8.6400000000000005E-2</v>
      </c>
      <c r="O15141" s="5">
        <v>0.02</v>
      </c>
    </row>
    <row r="15142" spans="1:15" hidden="1" x14ac:dyDescent="0.3">
      <c r="A15142" t="s">
        <v>2156</v>
      </c>
      <c r="B15142" t="s">
        <v>926</v>
      </c>
      <c r="C15142" t="s">
        <v>14</v>
      </c>
      <c r="D15142" t="s">
        <v>2210</v>
      </c>
      <c r="E15142" t="s">
        <v>35</v>
      </c>
      <c r="F15142" t="s">
        <v>36</v>
      </c>
      <c r="H15142" s="2">
        <v>45896</v>
      </c>
      <c r="I15142" t="s">
        <v>19</v>
      </c>
      <c r="J15142" s="3">
        <v>87569</v>
      </c>
      <c r="K15142" s="3">
        <v>65010.39</v>
      </c>
      <c r="L15142" s="3">
        <v>650.1</v>
      </c>
      <c r="M15142" s="7"/>
      <c r="N15142" s="4">
        <v>-8.6400000000000005E-2</v>
      </c>
      <c r="O15142" s="5">
        <v>0.02</v>
      </c>
    </row>
    <row r="15143" spans="1:15" hidden="1" x14ac:dyDescent="0.3">
      <c r="A15143" t="s">
        <v>2156</v>
      </c>
      <c r="B15143" t="s">
        <v>971</v>
      </c>
      <c r="C15143" t="s">
        <v>14</v>
      </c>
      <c r="D15143" t="s">
        <v>2215</v>
      </c>
      <c r="E15143" t="s">
        <v>316</v>
      </c>
      <c r="F15143" t="s">
        <v>317</v>
      </c>
      <c r="H15143" s="2">
        <v>45896</v>
      </c>
      <c r="I15143" t="s">
        <v>19</v>
      </c>
      <c r="J15143" s="3">
        <v>83241</v>
      </c>
      <c r="K15143" s="3">
        <v>61797.23</v>
      </c>
      <c r="L15143" s="3">
        <v>617.97</v>
      </c>
      <c r="M15143" s="7"/>
      <c r="N15143" s="4">
        <v>-8.6400000000000005E-2</v>
      </c>
      <c r="O15143" s="5">
        <v>0.02</v>
      </c>
    </row>
    <row r="15144" spans="1:15" hidden="1" x14ac:dyDescent="0.3">
      <c r="A15144" t="s">
        <v>2156</v>
      </c>
      <c r="B15144" t="s">
        <v>418</v>
      </c>
      <c r="C15144" t="s">
        <v>14</v>
      </c>
      <c r="D15144" t="s">
        <v>419</v>
      </c>
      <c r="E15144" t="s">
        <v>35</v>
      </c>
      <c r="F15144" t="s">
        <v>36</v>
      </c>
      <c r="H15144" s="2">
        <v>45896</v>
      </c>
      <c r="I15144" t="s">
        <v>19</v>
      </c>
      <c r="J15144" s="3">
        <v>61332</v>
      </c>
      <c r="K15144" s="3">
        <v>45532.24</v>
      </c>
      <c r="L15144" s="3">
        <v>455.32</v>
      </c>
      <c r="M15144" s="7"/>
      <c r="N15144" s="4">
        <v>-8.6400000000000005E-2</v>
      </c>
      <c r="O15144" s="5">
        <v>0.02</v>
      </c>
    </row>
    <row r="15145" spans="1:15" hidden="1" x14ac:dyDescent="0.3">
      <c r="A15145" t="s">
        <v>2156</v>
      </c>
      <c r="B15145" t="s">
        <v>420</v>
      </c>
      <c r="C15145" t="s">
        <v>14</v>
      </c>
      <c r="D15145" t="s">
        <v>421</v>
      </c>
      <c r="E15145" t="s">
        <v>422</v>
      </c>
      <c r="F15145" t="s">
        <v>423</v>
      </c>
      <c r="H15145" s="2">
        <v>45896</v>
      </c>
      <c r="I15145" t="s">
        <v>19</v>
      </c>
      <c r="J15145" s="3">
        <v>42740</v>
      </c>
      <c r="K15145" s="3">
        <v>31555.45</v>
      </c>
      <c r="L15145" s="3">
        <v>315.55</v>
      </c>
      <c r="M15145" s="7"/>
      <c r="N15145" s="4">
        <v>-8.6400000000000005E-2</v>
      </c>
      <c r="O15145" s="5">
        <v>0.02</v>
      </c>
    </row>
    <row r="15146" spans="1:15" hidden="1" x14ac:dyDescent="0.3">
      <c r="A15146" t="s">
        <v>2156</v>
      </c>
      <c r="B15146" t="s">
        <v>424</v>
      </c>
      <c r="C15146" t="s">
        <v>14</v>
      </c>
      <c r="D15146" t="s">
        <v>425</v>
      </c>
      <c r="E15146" t="s">
        <v>35</v>
      </c>
      <c r="F15146" t="s">
        <v>36</v>
      </c>
      <c r="H15146" s="2">
        <v>45896</v>
      </c>
      <c r="I15146" t="s">
        <v>19</v>
      </c>
      <c r="J15146" s="3">
        <v>118283</v>
      </c>
      <c r="K15146" s="3">
        <v>87812.25</v>
      </c>
      <c r="L15146" s="3">
        <v>878.12</v>
      </c>
      <c r="M15146" s="7"/>
      <c r="N15146" s="4">
        <v>-8.6400000000000005E-2</v>
      </c>
      <c r="O15146" s="5">
        <v>0.02</v>
      </c>
    </row>
    <row r="15147" spans="1:15" hidden="1" x14ac:dyDescent="0.3">
      <c r="A15147" t="s">
        <v>2156</v>
      </c>
      <c r="B15147" t="s">
        <v>420</v>
      </c>
      <c r="C15147" t="s">
        <v>14</v>
      </c>
      <c r="D15147" t="s">
        <v>426</v>
      </c>
      <c r="E15147" t="s">
        <v>422</v>
      </c>
      <c r="F15147" t="s">
        <v>423</v>
      </c>
      <c r="H15147" s="2">
        <v>45896</v>
      </c>
      <c r="I15147" t="s">
        <v>19</v>
      </c>
      <c r="J15147" s="3">
        <v>45809</v>
      </c>
      <c r="K15147" s="3">
        <v>33821.01</v>
      </c>
      <c r="L15147" s="3">
        <v>338.21</v>
      </c>
      <c r="M15147" s="7"/>
      <c r="N15147" s="4">
        <v>-8.6400000000000005E-2</v>
      </c>
      <c r="O15147" s="5">
        <v>0.02</v>
      </c>
    </row>
    <row r="15148" spans="1:15" hidden="1" x14ac:dyDescent="0.3">
      <c r="A15148" t="s">
        <v>2156</v>
      </c>
      <c r="B15148" t="s">
        <v>420</v>
      </c>
      <c r="C15148" t="s">
        <v>14</v>
      </c>
      <c r="D15148" t="s">
        <v>427</v>
      </c>
      <c r="E15148" t="s">
        <v>422</v>
      </c>
      <c r="F15148" t="s">
        <v>423</v>
      </c>
      <c r="H15148" s="2">
        <v>45896</v>
      </c>
      <c r="I15148" t="s">
        <v>19</v>
      </c>
      <c r="J15148" s="3">
        <v>67393</v>
      </c>
      <c r="K15148" s="3">
        <v>49756.77</v>
      </c>
      <c r="L15148" s="3">
        <v>497.57</v>
      </c>
      <c r="M15148" s="7"/>
      <c r="N15148" s="4">
        <v>-8.6400000000000005E-2</v>
      </c>
      <c r="O15148" s="5">
        <v>0.02</v>
      </c>
    </row>
    <row r="15149" spans="1:15" hidden="1" x14ac:dyDescent="0.3">
      <c r="A15149" t="s">
        <v>2156</v>
      </c>
      <c r="B15149" t="s">
        <v>428</v>
      </c>
      <c r="C15149" t="s">
        <v>14</v>
      </c>
      <c r="D15149" t="s">
        <v>429</v>
      </c>
      <c r="E15149" t="s">
        <v>77</v>
      </c>
      <c r="F15149" t="s">
        <v>78</v>
      </c>
      <c r="H15149" s="2">
        <v>45896</v>
      </c>
      <c r="I15149" t="s">
        <v>19</v>
      </c>
      <c r="J15149" s="3">
        <v>92882</v>
      </c>
      <c r="K15149" s="3">
        <v>68954.789999999994</v>
      </c>
      <c r="L15149" s="3">
        <v>689.55</v>
      </c>
      <c r="M15149" s="7"/>
      <c r="N15149" s="4">
        <v>-8.6400000000000005E-2</v>
      </c>
      <c r="O15149" s="5">
        <v>0.02</v>
      </c>
    </row>
    <row r="15150" spans="1:15" hidden="1" x14ac:dyDescent="0.3">
      <c r="A15150" t="s">
        <v>2156</v>
      </c>
      <c r="B15150" t="s">
        <v>430</v>
      </c>
      <c r="C15150" t="s">
        <v>14</v>
      </c>
      <c r="D15150" t="s">
        <v>431</v>
      </c>
      <c r="E15150" t="s">
        <v>432</v>
      </c>
      <c r="F15150" t="s">
        <v>433</v>
      </c>
      <c r="H15150" s="2">
        <v>45896</v>
      </c>
      <c r="I15150" t="s">
        <v>19</v>
      </c>
      <c r="J15150" s="3">
        <v>172819</v>
      </c>
      <c r="K15150" s="3">
        <v>128299.68</v>
      </c>
      <c r="L15150" s="3">
        <v>1283</v>
      </c>
      <c r="M15150" s="7"/>
      <c r="N15150" s="4">
        <v>-8.6400000000000005E-2</v>
      </c>
      <c r="O15150" s="5">
        <v>0.02</v>
      </c>
    </row>
    <row r="15151" spans="1:15" hidden="1" x14ac:dyDescent="0.3">
      <c r="A15151" t="s">
        <v>2156</v>
      </c>
      <c r="B15151" t="s">
        <v>436</v>
      </c>
      <c r="C15151" t="s">
        <v>14</v>
      </c>
      <c r="D15151" t="s">
        <v>437</v>
      </c>
      <c r="E15151" t="s">
        <v>316</v>
      </c>
      <c r="F15151" t="s">
        <v>317</v>
      </c>
      <c r="H15151" s="2">
        <v>45896</v>
      </c>
      <c r="I15151" t="s">
        <v>19</v>
      </c>
      <c r="J15151" s="3">
        <v>307795</v>
      </c>
      <c r="K15151" s="3">
        <v>228504.36</v>
      </c>
      <c r="L15151" s="3">
        <v>2285.04</v>
      </c>
      <c r="M15151" s="7"/>
      <c r="N15151" s="4">
        <v>-8.6400000000000005E-2</v>
      </c>
      <c r="O15151" s="5">
        <v>0.02</v>
      </c>
    </row>
    <row r="15152" spans="1:15" hidden="1" x14ac:dyDescent="0.3">
      <c r="A15152" t="s">
        <v>2156</v>
      </c>
      <c r="B15152" t="s">
        <v>438</v>
      </c>
      <c r="C15152" t="s">
        <v>14</v>
      </c>
      <c r="D15152" t="s">
        <v>439</v>
      </c>
      <c r="E15152" t="s">
        <v>55</v>
      </c>
      <c r="F15152" t="s">
        <v>56</v>
      </c>
      <c r="H15152" s="2">
        <v>45896</v>
      </c>
      <c r="I15152" t="s">
        <v>19</v>
      </c>
      <c r="J15152" s="3">
        <v>77681</v>
      </c>
      <c r="K15152" s="3">
        <v>57669.59</v>
      </c>
      <c r="L15152" s="3">
        <v>576.70000000000005</v>
      </c>
      <c r="M15152" s="7"/>
      <c r="N15152" s="4">
        <v>-8.6400000000000005E-2</v>
      </c>
      <c r="O15152" s="5">
        <v>0.02</v>
      </c>
    </row>
    <row r="15153" spans="1:15" hidden="1" x14ac:dyDescent="0.3">
      <c r="A15153" t="s">
        <v>2156</v>
      </c>
      <c r="B15153" t="s">
        <v>440</v>
      </c>
      <c r="C15153" t="s">
        <v>14</v>
      </c>
      <c r="D15153" t="s">
        <v>441</v>
      </c>
      <c r="E15153" t="s">
        <v>432</v>
      </c>
      <c r="F15153" t="s">
        <v>433</v>
      </c>
      <c r="H15153" s="2">
        <v>45896</v>
      </c>
      <c r="I15153" t="s">
        <v>19</v>
      </c>
      <c r="J15153" s="3">
        <v>155914</v>
      </c>
      <c r="K15153" s="3">
        <v>115748.98</v>
      </c>
      <c r="L15153" s="3">
        <v>1157.49</v>
      </c>
      <c r="M15153" s="7"/>
      <c r="N15153" s="4">
        <v>-8.6400000000000005E-2</v>
      </c>
      <c r="O15153" s="5">
        <v>0.02</v>
      </c>
    </row>
    <row r="15154" spans="1:15" hidden="1" x14ac:dyDescent="0.3">
      <c r="A15154" t="s">
        <v>2156</v>
      </c>
      <c r="B15154" t="s">
        <v>442</v>
      </c>
      <c r="C15154" t="s">
        <v>14</v>
      </c>
      <c r="D15154" t="s">
        <v>443</v>
      </c>
      <c r="E15154" t="s">
        <v>432</v>
      </c>
      <c r="F15154" t="s">
        <v>433</v>
      </c>
      <c r="H15154" s="2">
        <v>45896</v>
      </c>
      <c r="I15154" t="s">
        <v>19</v>
      </c>
      <c r="J15154" s="3">
        <v>259376</v>
      </c>
      <c r="K15154" s="3">
        <v>188363.21</v>
      </c>
      <c r="L15154" s="3">
        <v>1883.63</v>
      </c>
      <c r="M15154" s="7"/>
      <c r="N15154" s="4">
        <v>-8.6400000000000005E-2</v>
      </c>
      <c r="O15154" s="5">
        <v>0.02</v>
      </c>
    </row>
    <row r="15155" spans="1:15" hidden="1" x14ac:dyDescent="0.3">
      <c r="A15155" t="s">
        <v>2156</v>
      </c>
      <c r="B15155" t="s">
        <v>248</v>
      </c>
      <c r="C15155" t="s">
        <v>14</v>
      </c>
      <c r="D15155" t="s">
        <v>249</v>
      </c>
      <c r="E15155" t="s">
        <v>55</v>
      </c>
      <c r="F15155" t="s">
        <v>56</v>
      </c>
      <c r="H15155" s="2">
        <v>45896</v>
      </c>
      <c r="I15155" t="s">
        <v>19</v>
      </c>
      <c r="J15155" s="3">
        <v>144876</v>
      </c>
      <c r="K15155" s="3">
        <v>107554.59</v>
      </c>
      <c r="L15155" s="3">
        <v>1075.55</v>
      </c>
      <c r="M15155" s="7"/>
      <c r="N15155" s="4">
        <v>-8.6400000000000005E-2</v>
      </c>
      <c r="O15155" s="5">
        <v>0.02</v>
      </c>
    </row>
    <row r="15156" spans="1:15" hidden="1" x14ac:dyDescent="0.3">
      <c r="A15156" t="s">
        <v>2156</v>
      </c>
      <c r="B15156" t="s">
        <v>250</v>
      </c>
      <c r="C15156" t="s">
        <v>14</v>
      </c>
      <c r="D15156" t="s">
        <v>251</v>
      </c>
      <c r="E15156" t="s">
        <v>55</v>
      </c>
      <c r="F15156" t="s">
        <v>56</v>
      </c>
      <c r="H15156" s="2">
        <v>45896</v>
      </c>
      <c r="I15156" t="s">
        <v>19</v>
      </c>
      <c r="J15156" s="3">
        <v>62301</v>
      </c>
      <c r="K15156" s="3">
        <v>46251.89</v>
      </c>
      <c r="L15156" s="3">
        <v>462.52</v>
      </c>
      <c r="M15156" s="7"/>
      <c r="N15156" s="4">
        <v>-8.6400000000000005E-2</v>
      </c>
      <c r="O15156" s="5">
        <v>0.02</v>
      </c>
    </row>
    <row r="15157" spans="1:15" hidden="1" x14ac:dyDescent="0.3">
      <c r="A15157" t="s">
        <v>2156</v>
      </c>
      <c r="B15157" t="s">
        <v>252</v>
      </c>
      <c r="C15157" t="s">
        <v>14</v>
      </c>
      <c r="D15157" t="s">
        <v>253</v>
      </c>
      <c r="E15157" t="s">
        <v>59</v>
      </c>
      <c r="F15157" t="s">
        <v>60</v>
      </c>
      <c r="H15157" s="2">
        <v>45896</v>
      </c>
      <c r="I15157" t="s">
        <v>19</v>
      </c>
      <c r="J15157" s="3">
        <v>79010</v>
      </c>
      <c r="K15157" s="3">
        <v>58656.74</v>
      </c>
      <c r="L15157" s="3">
        <v>586.57000000000005</v>
      </c>
      <c r="M15157" s="7"/>
      <c r="N15157" s="4">
        <v>-8.6400000000000005E-2</v>
      </c>
      <c r="O15157" s="5">
        <v>0.02</v>
      </c>
    </row>
    <row r="15158" spans="1:15" hidden="1" x14ac:dyDescent="0.3">
      <c r="A15158" t="s">
        <v>2156</v>
      </c>
      <c r="B15158" t="s">
        <v>450</v>
      </c>
      <c r="C15158" t="s">
        <v>14</v>
      </c>
      <c r="D15158" t="s">
        <v>451</v>
      </c>
      <c r="E15158" t="s">
        <v>55</v>
      </c>
      <c r="F15158" t="s">
        <v>56</v>
      </c>
      <c r="H15158" s="2">
        <v>45896</v>
      </c>
      <c r="I15158" t="s">
        <v>19</v>
      </c>
      <c r="J15158" s="3">
        <v>75068</v>
      </c>
      <c r="K15158" s="3">
        <v>55730.44</v>
      </c>
      <c r="L15158" s="3">
        <v>557.29999999999995</v>
      </c>
      <c r="M15158" s="7"/>
      <c r="N15158" s="4">
        <v>-8.6400000000000005E-2</v>
      </c>
      <c r="O15158" s="5">
        <v>0.02</v>
      </c>
    </row>
    <row r="15159" spans="1:15" hidden="1" x14ac:dyDescent="0.3">
      <c r="A15159" t="s">
        <v>2156</v>
      </c>
      <c r="B15159" t="s">
        <v>454</v>
      </c>
      <c r="C15159" t="s">
        <v>14</v>
      </c>
      <c r="D15159" t="s">
        <v>455</v>
      </c>
      <c r="E15159" t="s">
        <v>244</v>
      </c>
      <c r="F15159" t="s">
        <v>245</v>
      </c>
      <c r="H15159" s="2">
        <v>45896</v>
      </c>
      <c r="I15159" t="s">
        <v>19</v>
      </c>
      <c r="J15159" s="3">
        <v>69896</v>
      </c>
      <c r="K15159" s="3">
        <v>51889.89</v>
      </c>
      <c r="L15159" s="3">
        <v>518.9</v>
      </c>
      <c r="M15159" s="7"/>
      <c r="N15159" s="4">
        <v>-8.6400000000000005E-2</v>
      </c>
      <c r="O15159" s="5">
        <v>0.02</v>
      </c>
    </row>
    <row r="15160" spans="1:15" hidden="1" x14ac:dyDescent="0.3">
      <c r="A15160" t="s">
        <v>2156</v>
      </c>
      <c r="B15160" t="s">
        <v>456</v>
      </c>
      <c r="C15160" t="s">
        <v>14</v>
      </c>
      <c r="D15160" t="s">
        <v>457</v>
      </c>
      <c r="E15160" t="s">
        <v>221</v>
      </c>
      <c r="F15160" t="s">
        <v>222</v>
      </c>
      <c r="H15160" s="2">
        <v>45896</v>
      </c>
      <c r="I15160" t="s">
        <v>19</v>
      </c>
      <c r="J15160" s="3">
        <v>71218</v>
      </c>
      <c r="K15160" s="3">
        <v>52871.08</v>
      </c>
      <c r="L15160" s="3">
        <v>528.71</v>
      </c>
      <c r="M15160" s="7"/>
      <c r="N15160" s="4">
        <v>-8.6400000000000005E-2</v>
      </c>
      <c r="O15160" s="5">
        <v>0.02</v>
      </c>
    </row>
    <row r="15161" spans="1:15" hidden="1" x14ac:dyDescent="0.3">
      <c r="A15161" t="s">
        <v>2156</v>
      </c>
      <c r="B15161" t="s">
        <v>258</v>
      </c>
      <c r="C15161" t="s">
        <v>14</v>
      </c>
      <c r="D15161" t="s">
        <v>259</v>
      </c>
      <c r="E15161" t="s">
        <v>26</v>
      </c>
      <c r="F15161" t="s">
        <v>27</v>
      </c>
      <c r="H15161" s="2">
        <v>45896</v>
      </c>
      <c r="I15161" t="s">
        <v>19</v>
      </c>
      <c r="J15161" s="3">
        <v>119753</v>
      </c>
      <c r="K15161" s="3">
        <v>88903.69</v>
      </c>
      <c r="L15161" s="3">
        <v>889.04</v>
      </c>
      <c r="M15161" s="7"/>
      <c r="N15161" s="4">
        <v>-8.6400000000000005E-2</v>
      </c>
      <c r="O15161" s="5">
        <v>0.02</v>
      </c>
    </row>
    <row r="15162" spans="1:15" hidden="1" x14ac:dyDescent="0.3">
      <c r="A15162" t="s">
        <v>2156</v>
      </c>
      <c r="B15162" t="s">
        <v>463</v>
      </c>
      <c r="C15162" t="s">
        <v>14</v>
      </c>
      <c r="D15162" t="s">
        <v>464</v>
      </c>
      <c r="E15162" t="s">
        <v>51</v>
      </c>
      <c r="F15162" t="s">
        <v>52</v>
      </c>
      <c r="H15162" s="2">
        <v>45896</v>
      </c>
      <c r="I15162" t="s">
        <v>19</v>
      </c>
      <c r="J15162" s="3">
        <v>64841</v>
      </c>
      <c r="K15162" s="3">
        <v>48137.35</v>
      </c>
      <c r="L15162" s="3">
        <v>481.37</v>
      </c>
      <c r="M15162" s="7"/>
      <c r="N15162" s="4">
        <v>-8.6400000000000005E-2</v>
      </c>
      <c r="O15162" s="5">
        <v>0.02</v>
      </c>
    </row>
    <row r="15163" spans="1:15" hidden="1" x14ac:dyDescent="0.3">
      <c r="A15163" t="s">
        <v>2156</v>
      </c>
      <c r="B15163" t="s">
        <v>465</v>
      </c>
      <c r="C15163" t="s">
        <v>14</v>
      </c>
      <c r="D15163" t="s">
        <v>466</v>
      </c>
      <c r="E15163" t="s">
        <v>59</v>
      </c>
      <c r="F15163" t="s">
        <v>60</v>
      </c>
      <c r="H15163" s="2">
        <v>45896</v>
      </c>
      <c r="I15163" t="s">
        <v>19</v>
      </c>
      <c r="J15163" s="3">
        <v>69042</v>
      </c>
      <c r="K15163" s="3">
        <v>51255.97</v>
      </c>
      <c r="L15163" s="3">
        <v>512.55999999999995</v>
      </c>
      <c r="M15163" s="7"/>
      <c r="N15163" s="4">
        <v>-8.6400000000000005E-2</v>
      </c>
      <c r="O15163" s="5">
        <v>0.02</v>
      </c>
    </row>
    <row r="15164" spans="1:15" hidden="1" x14ac:dyDescent="0.3">
      <c r="A15164" t="s">
        <v>2156</v>
      </c>
      <c r="B15164" t="s">
        <v>260</v>
      </c>
      <c r="C15164" t="s">
        <v>14</v>
      </c>
      <c r="D15164" t="s">
        <v>261</v>
      </c>
      <c r="E15164" t="s">
        <v>59</v>
      </c>
      <c r="F15164" t="s">
        <v>60</v>
      </c>
      <c r="H15164" s="2">
        <v>45896</v>
      </c>
      <c r="I15164" t="s">
        <v>19</v>
      </c>
      <c r="J15164" s="3">
        <v>48336</v>
      </c>
      <c r="K15164" s="3">
        <v>35884.239999999998</v>
      </c>
      <c r="L15164" s="3">
        <v>358.84</v>
      </c>
      <c r="M15164" s="7"/>
      <c r="N15164" s="4">
        <v>-8.6400000000000005E-2</v>
      </c>
      <c r="O15164" s="5">
        <v>0.02</v>
      </c>
    </row>
    <row r="15165" spans="1:15" hidden="1" x14ac:dyDescent="0.3">
      <c r="A15165" t="s">
        <v>2156</v>
      </c>
      <c r="B15165" t="s">
        <v>475</v>
      </c>
      <c r="C15165" t="s">
        <v>14</v>
      </c>
      <c r="D15165" t="s">
        <v>476</v>
      </c>
      <c r="E15165" t="s">
        <v>22</v>
      </c>
      <c r="F15165" t="s">
        <v>23</v>
      </c>
      <c r="H15165" s="2">
        <v>45896</v>
      </c>
      <c r="I15165" t="s">
        <v>19</v>
      </c>
      <c r="J15165" s="3">
        <v>42228</v>
      </c>
      <c r="K15165" s="3">
        <v>31350.25</v>
      </c>
      <c r="L15165" s="3">
        <v>313.5</v>
      </c>
      <c r="M15165" s="7"/>
      <c r="N15165" s="4">
        <v>-8.6400000000000005E-2</v>
      </c>
      <c r="O15165" s="5">
        <v>0.02</v>
      </c>
    </row>
    <row r="15166" spans="1:15" hidden="1" x14ac:dyDescent="0.3">
      <c r="A15166" t="s">
        <v>2156</v>
      </c>
      <c r="B15166" t="s">
        <v>477</v>
      </c>
      <c r="C15166" t="s">
        <v>14</v>
      </c>
      <c r="D15166" t="s">
        <v>478</v>
      </c>
      <c r="E15166" t="s">
        <v>81</v>
      </c>
      <c r="F15166" t="s">
        <v>82</v>
      </c>
      <c r="H15166" s="2">
        <v>45896</v>
      </c>
      <c r="I15166" t="s">
        <v>19</v>
      </c>
      <c r="J15166" s="3">
        <v>142644</v>
      </c>
      <c r="K15166" s="3">
        <v>105897.2</v>
      </c>
      <c r="L15166" s="3">
        <v>1058.97</v>
      </c>
      <c r="M15166" s="7"/>
      <c r="N15166" s="4">
        <v>-8.6400000000000005E-2</v>
      </c>
      <c r="O15166" s="5">
        <v>0.02</v>
      </c>
    </row>
    <row r="15167" spans="1:15" hidden="1" x14ac:dyDescent="0.3">
      <c r="A15167" t="s">
        <v>2156</v>
      </c>
      <c r="B15167" t="s">
        <v>780</v>
      </c>
      <c r="C15167" t="s">
        <v>14</v>
      </c>
      <c r="D15167" t="s">
        <v>2428</v>
      </c>
      <c r="E15167" t="s">
        <v>35</v>
      </c>
      <c r="F15167" t="s">
        <v>36</v>
      </c>
      <c r="H15167" s="2">
        <v>45896</v>
      </c>
      <c r="I15167" t="s">
        <v>19</v>
      </c>
      <c r="J15167" s="3">
        <v>25314</v>
      </c>
      <c r="K15167" s="3">
        <v>18373.25</v>
      </c>
      <c r="L15167" s="3">
        <v>183.74</v>
      </c>
      <c r="M15167" s="7"/>
      <c r="N15167" s="4">
        <v>-8.6400000000000005E-2</v>
      </c>
      <c r="O15167" s="5">
        <v>0.02</v>
      </c>
    </row>
    <row r="15168" spans="1:15" hidden="1" x14ac:dyDescent="0.3">
      <c r="A15168" t="s">
        <v>2156</v>
      </c>
      <c r="B15168" t="s">
        <v>479</v>
      </c>
      <c r="C15168" t="s">
        <v>14</v>
      </c>
      <c r="D15168" t="s">
        <v>480</v>
      </c>
      <c r="E15168" t="s">
        <v>221</v>
      </c>
      <c r="F15168" t="s">
        <v>222</v>
      </c>
      <c r="H15168" s="2">
        <v>45896</v>
      </c>
      <c r="I15168" t="s">
        <v>19</v>
      </c>
      <c r="J15168" s="3">
        <v>75924</v>
      </c>
      <c r="K15168" s="3">
        <v>56365.11</v>
      </c>
      <c r="L15168" s="3">
        <v>563.65</v>
      </c>
      <c r="M15168" s="7"/>
      <c r="N15168" s="4">
        <v>-8.6400000000000005E-2</v>
      </c>
      <c r="O15168" s="5">
        <v>0.02</v>
      </c>
    </row>
    <row r="15169" spans="1:15" hidden="1" x14ac:dyDescent="0.3">
      <c r="A15169" t="s">
        <v>2156</v>
      </c>
      <c r="B15169" t="s">
        <v>483</v>
      </c>
      <c r="C15169" t="s">
        <v>14</v>
      </c>
      <c r="D15169" t="s">
        <v>484</v>
      </c>
      <c r="E15169" t="s">
        <v>81</v>
      </c>
      <c r="F15169" t="s">
        <v>82</v>
      </c>
      <c r="H15169" s="2">
        <v>45896</v>
      </c>
      <c r="I15169" t="s">
        <v>19</v>
      </c>
      <c r="J15169" s="3">
        <v>120941</v>
      </c>
      <c r="K15169" s="3">
        <v>89785.83</v>
      </c>
      <c r="L15169" s="3">
        <v>897.86</v>
      </c>
      <c r="M15169" s="7"/>
      <c r="N15169" s="4">
        <v>-8.6400000000000005E-2</v>
      </c>
      <c r="O15169" s="5">
        <v>0.02</v>
      </c>
    </row>
    <row r="15170" spans="1:15" hidden="1" x14ac:dyDescent="0.3">
      <c r="A15170" t="s">
        <v>2156</v>
      </c>
      <c r="B15170" t="s">
        <v>487</v>
      </c>
      <c r="C15170" t="s">
        <v>14</v>
      </c>
      <c r="D15170" t="s">
        <v>488</v>
      </c>
      <c r="E15170" t="s">
        <v>55</v>
      </c>
      <c r="F15170" t="s">
        <v>56</v>
      </c>
      <c r="H15170" s="2">
        <v>45896</v>
      </c>
      <c r="I15170" t="s">
        <v>19</v>
      </c>
      <c r="J15170" s="3">
        <v>140905</v>
      </c>
      <c r="K15170" s="3">
        <v>102327.81</v>
      </c>
      <c r="L15170" s="3">
        <v>1023.28</v>
      </c>
      <c r="M15170" s="7"/>
      <c r="N15170" s="4">
        <v>-8.6400000000000005E-2</v>
      </c>
      <c r="O15170" s="5">
        <v>0.02</v>
      </c>
    </row>
    <row r="15171" spans="1:15" hidden="1" x14ac:dyDescent="0.3">
      <c r="A15171" t="s">
        <v>2156</v>
      </c>
      <c r="B15171" t="s">
        <v>489</v>
      </c>
      <c r="C15171" t="s">
        <v>14</v>
      </c>
      <c r="D15171" t="s">
        <v>490</v>
      </c>
      <c r="E15171" t="s">
        <v>81</v>
      </c>
      <c r="F15171" t="s">
        <v>82</v>
      </c>
      <c r="H15171" s="2">
        <v>45896</v>
      </c>
      <c r="I15171" t="s">
        <v>19</v>
      </c>
      <c r="J15171" s="3">
        <v>49295</v>
      </c>
      <c r="K15171" s="3">
        <v>36595.94</v>
      </c>
      <c r="L15171" s="3">
        <v>365.96</v>
      </c>
      <c r="M15171" s="7"/>
      <c r="N15171" s="4">
        <v>-8.6400000000000005E-2</v>
      </c>
      <c r="O15171" s="5">
        <v>0.02</v>
      </c>
    </row>
    <row r="15172" spans="1:15" hidden="1" x14ac:dyDescent="0.3">
      <c r="A15172" t="s">
        <v>2156</v>
      </c>
      <c r="B15172" t="s">
        <v>497</v>
      </c>
      <c r="C15172" t="s">
        <v>14</v>
      </c>
      <c r="D15172" t="s">
        <v>498</v>
      </c>
      <c r="E15172" t="s">
        <v>81</v>
      </c>
      <c r="F15172" t="s">
        <v>82</v>
      </c>
      <c r="H15172" s="2">
        <v>45896</v>
      </c>
      <c r="I15172" t="s">
        <v>19</v>
      </c>
      <c r="J15172" s="3">
        <v>47324</v>
      </c>
      <c r="K15172" s="3">
        <v>35140.370000000003</v>
      </c>
      <c r="L15172" s="3">
        <v>351.4</v>
      </c>
      <c r="M15172" s="7"/>
      <c r="N15172" s="4">
        <v>-8.6400000000000005E-2</v>
      </c>
      <c r="O15172" s="5">
        <v>0.02</v>
      </c>
    </row>
    <row r="15173" spans="1:15" hidden="1" x14ac:dyDescent="0.3">
      <c r="A15173" t="s">
        <v>2156</v>
      </c>
      <c r="B15173" t="s">
        <v>499</v>
      </c>
      <c r="C15173" t="s">
        <v>14</v>
      </c>
      <c r="D15173" t="s">
        <v>500</v>
      </c>
      <c r="E15173" t="s">
        <v>35</v>
      </c>
      <c r="F15173" t="s">
        <v>36</v>
      </c>
      <c r="H15173" s="2">
        <v>45896</v>
      </c>
      <c r="I15173" t="s">
        <v>19</v>
      </c>
      <c r="J15173" s="3">
        <v>160333</v>
      </c>
      <c r="K15173" s="3">
        <v>119030.13</v>
      </c>
      <c r="L15173" s="3">
        <v>1190.3</v>
      </c>
      <c r="M15173" s="7"/>
      <c r="N15173" s="4">
        <v>-8.6400000000000005E-2</v>
      </c>
      <c r="O15173" s="5">
        <v>0.02</v>
      </c>
    </row>
    <row r="15174" spans="1:15" hidden="1" x14ac:dyDescent="0.3">
      <c r="A15174" t="s">
        <v>2156</v>
      </c>
      <c r="B15174" t="s">
        <v>501</v>
      </c>
      <c r="C15174" t="s">
        <v>14</v>
      </c>
      <c r="D15174" t="s">
        <v>502</v>
      </c>
      <c r="E15174" t="s">
        <v>59</v>
      </c>
      <c r="F15174" t="s">
        <v>60</v>
      </c>
      <c r="H15174" s="2">
        <v>45896</v>
      </c>
      <c r="I15174" t="s">
        <v>19</v>
      </c>
      <c r="J15174" s="3">
        <v>130895</v>
      </c>
      <c r="K15174" s="3">
        <v>97175.33</v>
      </c>
      <c r="L15174" s="3">
        <v>971.75</v>
      </c>
      <c r="M15174" s="7"/>
      <c r="N15174" s="4">
        <v>-8.6400000000000005E-2</v>
      </c>
      <c r="O15174" s="5">
        <v>0.02</v>
      </c>
    </row>
    <row r="15175" spans="1:15" hidden="1" x14ac:dyDescent="0.3">
      <c r="A15175" t="s">
        <v>2156</v>
      </c>
      <c r="B15175" t="s">
        <v>505</v>
      </c>
      <c r="C15175" t="s">
        <v>14</v>
      </c>
      <c r="D15175" t="s">
        <v>506</v>
      </c>
      <c r="E15175" t="s">
        <v>26</v>
      </c>
      <c r="F15175" t="s">
        <v>27</v>
      </c>
      <c r="H15175" s="2">
        <v>45896</v>
      </c>
      <c r="I15175" t="s">
        <v>19</v>
      </c>
      <c r="J15175" s="3">
        <v>37227</v>
      </c>
      <c r="K15175" s="3">
        <v>27637.21</v>
      </c>
      <c r="L15175" s="3">
        <v>276.37</v>
      </c>
      <c r="M15175" s="7"/>
      <c r="N15175" s="4">
        <v>-8.6400000000000005E-2</v>
      </c>
      <c r="O15175" s="5">
        <v>0.02</v>
      </c>
    </row>
    <row r="15176" spans="1:15" hidden="1" x14ac:dyDescent="0.3">
      <c r="A15176" t="s">
        <v>2156</v>
      </c>
      <c r="B15176" t="s">
        <v>512</v>
      </c>
      <c r="C15176" t="s">
        <v>14</v>
      </c>
      <c r="D15176" t="s">
        <v>513</v>
      </c>
      <c r="E15176" t="s">
        <v>59</v>
      </c>
      <c r="F15176" t="s">
        <v>60</v>
      </c>
      <c r="H15176" s="2">
        <v>45896</v>
      </c>
      <c r="I15176" t="s">
        <v>19</v>
      </c>
      <c r="J15176" s="3">
        <v>145694</v>
      </c>
      <c r="K15176" s="3">
        <v>108161.39</v>
      </c>
      <c r="L15176" s="3">
        <v>1081.6099999999999</v>
      </c>
      <c r="M15176" s="7"/>
      <c r="N15176" s="4">
        <v>-8.6400000000000005E-2</v>
      </c>
      <c r="O15176" s="5">
        <v>0.02</v>
      </c>
    </row>
    <row r="15177" spans="1:15" hidden="1" x14ac:dyDescent="0.3">
      <c r="A15177" t="s">
        <v>2156</v>
      </c>
      <c r="B15177" t="s">
        <v>519</v>
      </c>
      <c r="C15177" t="s">
        <v>14</v>
      </c>
      <c r="D15177" t="s">
        <v>520</v>
      </c>
      <c r="E15177" t="s">
        <v>77</v>
      </c>
      <c r="F15177" t="s">
        <v>78</v>
      </c>
      <c r="H15177" s="2">
        <v>45896</v>
      </c>
      <c r="I15177" t="s">
        <v>19</v>
      </c>
      <c r="J15177" s="3">
        <v>145462</v>
      </c>
      <c r="K15177" s="3">
        <v>107989.57</v>
      </c>
      <c r="L15177" s="3">
        <v>1079.9000000000001</v>
      </c>
      <c r="M15177" s="7"/>
      <c r="N15177" s="4">
        <v>-8.6400000000000005E-2</v>
      </c>
      <c r="O15177" s="5">
        <v>0.02</v>
      </c>
    </row>
    <row r="15178" spans="1:15" hidden="1" x14ac:dyDescent="0.3">
      <c r="A15178" t="s">
        <v>2156</v>
      </c>
      <c r="B15178" t="s">
        <v>262</v>
      </c>
      <c r="C15178" t="s">
        <v>14</v>
      </c>
      <c r="D15178" t="s">
        <v>263</v>
      </c>
      <c r="E15178" t="s">
        <v>26</v>
      </c>
      <c r="F15178" t="s">
        <v>27</v>
      </c>
      <c r="H15178" s="2">
        <v>45896</v>
      </c>
      <c r="I15178" t="s">
        <v>19</v>
      </c>
      <c r="J15178" s="3">
        <v>77747</v>
      </c>
      <c r="K15178" s="3">
        <v>57718.82</v>
      </c>
      <c r="L15178" s="3">
        <v>577.19000000000005</v>
      </c>
      <c r="M15178" s="7"/>
      <c r="N15178" s="4">
        <v>-8.6400000000000005E-2</v>
      </c>
      <c r="O15178" s="5">
        <v>0.02</v>
      </c>
    </row>
    <row r="15179" spans="1:15" hidden="1" x14ac:dyDescent="0.3">
      <c r="A15179" t="s">
        <v>2156</v>
      </c>
      <c r="B15179" t="s">
        <v>542</v>
      </c>
      <c r="C15179" t="s">
        <v>14</v>
      </c>
      <c r="D15179" t="s">
        <v>1597</v>
      </c>
      <c r="E15179" t="s">
        <v>59</v>
      </c>
      <c r="F15179" t="s">
        <v>60</v>
      </c>
      <c r="H15179" s="2">
        <v>45896</v>
      </c>
      <c r="I15179" t="s">
        <v>19</v>
      </c>
      <c r="J15179" s="3">
        <v>79266</v>
      </c>
      <c r="K15179" s="3">
        <v>58845.84</v>
      </c>
      <c r="L15179" s="3">
        <v>588.46</v>
      </c>
      <c r="M15179" s="7"/>
      <c r="N15179" s="4">
        <v>-8.6400000000000005E-2</v>
      </c>
      <c r="O15179" s="5">
        <v>0.02</v>
      </c>
    </row>
    <row r="15180" spans="1:15" hidden="1" x14ac:dyDescent="0.3">
      <c r="A15180" t="s">
        <v>2156</v>
      </c>
      <c r="B15180" t="s">
        <v>264</v>
      </c>
      <c r="C15180" t="s">
        <v>14</v>
      </c>
      <c r="D15180" t="s">
        <v>265</v>
      </c>
      <c r="E15180" t="s">
        <v>244</v>
      </c>
      <c r="F15180" t="s">
        <v>245</v>
      </c>
      <c r="H15180" s="2">
        <v>45896</v>
      </c>
      <c r="I15180" t="s">
        <v>19</v>
      </c>
      <c r="J15180" s="3">
        <v>98800</v>
      </c>
      <c r="K15180" s="3">
        <v>73348.100000000006</v>
      </c>
      <c r="L15180" s="3">
        <v>733.48</v>
      </c>
      <c r="M15180" s="7"/>
      <c r="N15180" s="4">
        <v>-8.6400000000000005E-2</v>
      </c>
      <c r="O15180" s="5">
        <v>0.02</v>
      </c>
    </row>
    <row r="15181" spans="1:15" hidden="1" x14ac:dyDescent="0.3">
      <c r="A15181" t="s">
        <v>2156</v>
      </c>
      <c r="B15181" t="s">
        <v>529</v>
      </c>
      <c r="C15181" t="s">
        <v>14</v>
      </c>
      <c r="D15181" t="s">
        <v>530</v>
      </c>
      <c r="E15181" t="s">
        <v>35</v>
      </c>
      <c r="F15181" t="s">
        <v>36</v>
      </c>
      <c r="H15181" s="2">
        <v>45896</v>
      </c>
      <c r="I15181" t="s">
        <v>19</v>
      </c>
      <c r="J15181" s="3">
        <v>129537</v>
      </c>
      <c r="K15181" s="3">
        <v>96167.06</v>
      </c>
      <c r="L15181" s="3">
        <v>961.67</v>
      </c>
      <c r="M15181" s="7"/>
      <c r="N15181" s="4">
        <v>-8.6400000000000005E-2</v>
      </c>
      <c r="O15181" s="5">
        <v>0.02</v>
      </c>
    </row>
    <row r="15182" spans="1:15" hidden="1" x14ac:dyDescent="0.3">
      <c r="A15182" t="s">
        <v>2156</v>
      </c>
      <c r="B15182" t="s">
        <v>2216</v>
      </c>
      <c r="C15182" t="s">
        <v>14</v>
      </c>
      <c r="D15182" t="s">
        <v>2217</v>
      </c>
      <c r="E15182" t="s">
        <v>77</v>
      </c>
      <c r="F15182" t="s">
        <v>78</v>
      </c>
      <c r="H15182" s="2">
        <v>45896</v>
      </c>
      <c r="I15182" t="s">
        <v>19</v>
      </c>
      <c r="J15182" s="3">
        <v>147778</v>
      </c>
      <c r="K15182" s="3">
        <v>109708.71</v>
      </c>
      <c r="L15182" s="3">
        <v>1097.0899999999999</v>
      </c>
      <c r="M15182" s="7"/>
      <c r="N15182" s="4">
        <v>-8.6400000000000005E-2</v>
      </c>
      <c r="O15182" s="5">
        <v>0.02</v>
      </c>
    </row>
    <row r="15183" spans="1:15" hidden="1" x14ac:dyDescent="0.3">
      <c r="A15183" t="s">
        <v>2156</v>
      </c>
      <c r="B15183" t="s">
        <v>540</v>
      </c>
      <c r="C15183" t="s">
        <v>14</v>
      </c>
      <c r="D15183" t="s">
        <v>541</v>
      </c>
      <c r="E15183" t="s">
        <v>55</v>
      </c>
      <c r="F15183" t="s">
        <v>56</v>
      </c>
      <c r="H15183" s="2">
        <v>45896</v>
      </c>
      <c r="I15183" t="s">
        <v>19</v>
      </c>
      <c r="J15183" s="3">
        <v>81268</v>
      </c>
      <c r="K15183" s="3">
        <v>60444.56</v>
      </c>
      <c r="L15183" s="3">
        <v>604.45000000000005</v>
      </c>
      <c r="M15183" s="7"/>
      <c r="N15183" s="4">
        <v>-8.6400000000000005E-2</v>
      </c>
      <c r="O15183" s="5">
        <v>0.02</v>
      </c>
    </row>
    <row r="15184" spans="1:15" hidden="1" x14ac:dyDescent="0.3">
      <c r="A15184" t="s">
        <v>2156</v>
      </c>
      <c r="B15184" t="s">
        <v>542</v>
      </c>
      <c r="C15184" t="s">
        <v>14</v>
      </c>
      <c r="D15184" t="s">
        <v>543</v>
      </c>
      <c r="E15184" t="s">
        <v>59</v>
      </c>
      <c r="F15184" t="s">
        <v>60</v>
      </c>
      <c r="H15184" s="2">
        <v>45896</v>
      </c>
      <c r="I15184" t="s">
        <v>19</v>
      </c>
      <c r="J15184" s="3">
        <v>53821</v>
      </c>
      <c r="K15184" s="3">
        <v>40030.449999999997</v>
      </c>
      <c r="L15184" s="3">
        <v>400.3</v>
      </c>
      <c r="M15184" s="7"/>
      <c r="N15184" s="4">
        <v>-8.6400000000000005E-2</v>
      </c>
      <c r="O15184" s="5">
        <v>0.02</v>
      </c>
    </row>
    <row r="15185" spans="1:15" hidden="1" x14ac:dyDescent="0.3">
      <c r="A15185" t="s">
        <v>2156</v>
      </c>
      <c r="B15185" t="s">
        <v>778</v>
      </c>
      <c r="C15185" t="s">
        <v>14</v>
      </c>
      <c r="D15185" t="s">
        <v>2157</v>
      </c>
      <c r="E15185" t="s">
        <v>55</v>
      </c>
      <c r="F15185" t="s">
        <v>56</v>
      </c>
      <c r="H15185" s="2">
        <v>45896</v>
      </c>
      <c r="I15185" t="s">
        <v>19</v>
      </c>
      <c r="J15185" s="3">
        <v>234015</v>
      </c>
      <c r="K15185" s="3">
        <v>174053.63</v>
      </c>
      <c r="L15185" s="3">
        <v>1740.54</v>
      </c>
      <c r="M15185" s="7"/>
      <c r="N15185" s="4">
        <v>-8.6400000000000005E-2</v>
      </c>
      <c r="O15185" s="5">
        <v>0.02</v>
      </c>
    </row>
    <row r="15186" spans="1:15" hidden="1" x14ac:dyDescent="0.3">
      <c r="A15186" t="s">
        <v>2156</v>
      </c>
      <c r="B15186" t="s">
        <v>550</v>
      </c>
      <c r="C15186" t="s">
        <v>14</v>
      </c>
      <c r="D15186" t="s">
        <v>551</v>
      </c>
      <c r="E15186" t="s">
        <v>81</v>
      </c>
      <c r="F15186" t="s">
        <v>82</v>
      </c>
      <c r="H15186" s="2">
        <v>45896</v>
      </c>
      <c r="I15186" t="s">
        <v>19</v>
      </c>
      <c r="J15186" s="3">
        <v>169921</v>
      </c>
      <c r="K15186" s="3">
        <v>126381.71</v>
      </c>
      <c r="L15186" s="3">
        <v>1263.82</v>
      </c>
      <c r="M15186" s="7"/>
      <c r="N15186" s="4">
        <v>-8.6400000000000005E-2</v>
      </c>
      <c r="O15186" s="5">
        <v>0.02</v>
      </c>
    </row>
    <row r="15187" spans="1:15" hidden="1" x14ac:dyDescent="0.3">
      <c r="A15187" t="s">
        <v>2156</v>
      </c>
      <c r="B15187" t="s">
        <v>554</v>
      </c>
      <c r="C15187" t="s">
        <v>14</v>
      </c>
      <c r="D15187" t="s">
        <v>555</v>
      </c>
      <c r="E15187" t="s">
        <v>77</v>
      </c>
      <c r="F15187" t="s">
        <v>78</v>
      </c>
      <c r="H15187" s="2">
        <v>45896</v>
      </c>
      <c r="I15187" t="s">
        <v>19</v>
      </c>
      <c r="J15187" s="3">
        <v>47451</v>
      </c>
      <c r="K15187" s="3">
        <v>35209.4</v>
      </c>
      <c r="L15187" s="3">
        <v>352.09</v>
      </c>
      <c r="M15187" s="7"/>
      <c r="N15187" s="4">
        <v>-8.6400000000000005E-2</v>
      </c>
      <c r="O15187" s="5">
        <v>0.02</v>
      </c>
    </row>
    <row r="15188" spans="1:15" hidden="1" x14ac:dyDescent="0.3">
      <c r="A15188" t="s">
        <v>2156</v>
      </c>
      <c r="B15188" t="s">
        <v>266</v>
      </c>
      <c r="C15188" t="s">
        <v>14</v>
      </c>
      <c r="D15188" t="s">
        <v>267</v>
      </c>
      <c r="E15188" t="s">
        <v>59</v>
      </c>
      <c r="F15188" t="s">
        <v>60</v>
      </c>
      <c r="H15188" s="2">
        <v>45896</v>
      </c>
      <c r="I15188" t="s">
        <v>19</v>
      </c>
      <c r="J15188" s="3">
        <v>111401</v>
      </c>
      <c r="K15188" s="3">
        <v>82857.149999999994</v>
      </c>
      <c r="L15188" s="3">
        <v>828.57</v>
      </c>
      <c r="M15188" s="7"/>
      <c r="N15188" s="4">
        <v>-8.6400000000000005E-2</v>
      </c>
      <c r="O15188" s="5">
        <v>0.02</v>
      </c>
    </row>
    <row r="15189" spans="1:15" hidden="1" x14ac:dyDescent="0.3">
      <c r="A15189" t="s">
        <v>2156</v>
      </c>
      <c r="B15189" t="s">
        <v>556</v>
      </c>
      <c r="C15189" t="s">
        <v>14</v>
      </c>
      <c r="D15189" t="s">
        <v>557</v>
      </c>
      <c r="E15189" t="s">
        <v>244</v>
      </c>
      <c r="F15189" t="s">
        <v>245</v>
      </c>
      <c r="H15189" s="2">
        <v>45896</v>
      </c>
      <c r="I15189" t="s">
        <v>19</v>
      </c>
      <c r="J15189" s="3">
        <v>69740</v>
      </c>
      <c r="K15189" s="3">
        <v>51870.42</v>
      </c>
      <c r="L15189" s="3">
        <v>518.70000000000005</v>
      </c>
      <c r="M15189" s="7"/>
      <c r="N15189" s="4">
        <v>-8.6400000000000005E-2</v>
      </c>
      <c r="O15189" s="5">
        <v>0.02</v>
      </c>
    </row>
    <row r="15190" spans="1:15" hidden="1" x14ac:dyDescent="0.3">
      <c r="A15190" t="s">
        <v>2156</v>
      </c>
      <c r="B15190" t="s">
        <v>558</v>
      </c>
      <c r="C15190" t="s">
        <v>14</v>
      </c>
      <c r="D15190" t="s">
        <v>559</v>
      </c>
      <c r="E15190" t="s">
        <v>59</v>
      </c>
      <c r="F15190" t="s">
        <v>60</v>
      </c>
      <c r="H15190" s="2">
        <v>45896</v>
      </c>
      <c r="I15190" t="s">
        <v>19</v>
      </c>
      <c r="J15190" s="3">
        <v>73614</v>
      </c>
      <c r="K15190" s="3">
        <v>54751.46</v>
      </c>
      <c r="L15190" s="3">
        <v>547.51</v>
      </c>
      <c r="M15190" s="7"/>
      <c r="N15190" s="4">
        <v>-8.6400000000000005E-2</v>
      </c>
      <c r="O15190" s="5">
        <v>0.02</v>
      </c>
    </row>
    <row r="15191" spans="1:15" hidden="1" x14ac:dyDescent="0.3">
      <c r="A15191" t="s">
        <v>2156</v>
      </c>
      <c r="B15191" t="s">
        <v>560</v>
      </c>
      <c r="C15191" t="s">
        <v>14</v>
      </c>
      <c r="D15191" t="s">
        <v>561</v>
      </c>
      <c r="E15191" t="s">
        <v>135</v>
      </c>
      <c r="F15191" t="s">
        <v>136</v>
      </c>
      <c r="H15191" s="2">
        <v>45896</v>
      </c>
      <c r="I15191" t="s">
        <v>19</v>
      </c>
      <c r="J15191" s="3">
        <v>73229</v>
      </c>
      <c r="K15191" s="3">
        <v>54465.26</v>
      </c>
      <c r="L15191" s="3">
        <v>544.65</v>
      </c>
      <c r="M15191" s="7"/>
      <c r="N15191" s="4">
        <v>-8.6400000000000005E-2</v>
      </c>
      <c r="O15191" s="5">
        <v>0.02</v>
      </c>
    </row>
    <row r="15192" spans="1:15" hidden="1" x14ac:dyDescent="0.3">
      <c r="A15192" t="s">
        <v>2156</v>
      </c>
      <c r="B15192" t="s">
        <v>562</v>
      </c>
      <c r="C15192" t="s">
        <v>14</v>
      </c>
      <c r="D15192" t="s">
        <v>563</v>
      </c>
      <c r="E15192" t="s">
        <v>55</v>
      </c>
      <c r="F15192" t="s">
        <v>56</v>
      </c>
      <c r="H15192" s="2">
        <v>45896</v>
      </c>
      <c r="I15192" t="s">
        <v>19</v>
      </c>
      <c r="J15192" s="3">
        <v>88654</v>
      </c>
      <c r="K15192" s="3">
        <v>65937.67</v>
      </c>
      <c r="L15192" s="3">
        <v>659.38</v>
      </c>
      <c r="M15192" s="7"/>
      <c r="N15192" s="4">
        <v>-8.6400000000000005E-2</v>
      </c>
      <c r="O15192" s="5">
        <v>0.02</v>
      </c>
    </row>
    <row r="15193" spans="1:15" hidden="1" x14ac:dyDescent="0.3">
      <c r="A15193" t="s">
        <v>2156</v>
      </c>
      <c r="B15193" t="s">
        <v>523</v>
      </c>
      <c r="C15193" t="s">
        <v>14</v>
      </c>
      <c r="D15193" t="s">
        <v>564</v>
      </c>
      <c r="E15193" t="s">
        <v>81</v>
      </c>
      <c r="F15193" t="s">
        <v>82</v>
      </c>
      <c r="H15193" s="2">
        <v>45896</v>
      </c>
      <c r="I15193" t="s">
        <v>19</v>
      </c>
      <c r="J15193" s="3">
        <v>108864</v>
      </c>
      <c r="K15193" s="3">
        <v>80969.240000000005</v>
      </c>
      <c r="L15193" s="3">
        <v>809.69</v>
      </c>
      <c r="M15193" s="7"/>
      <c r="N15193" s="4">
        <v>-8.6400000000000005E-2</v>
      </c>
      <c r="O15193" s="5">
        <v>0.02</v>
      </c>
    </row>
    <row r="15194" spans="1:15" hidden="1" x14ac:dyDescent="0.3">
      <c r="A15194" t="s">
        <v>2156</v>
      </c>
      <c r="B15194" t="s">
        <v>268</v>
      </c>
      <c r="C15194" t="s">
        <v>14</v>
      </c>
      <c r="D15194" t="s">
        <v>269</v>
      </c>
      <c r="E15194" t="s">
        <v>35</v>
      </c>
      <c r="F15194" t="s">
        <v>36</v>
      </c>
      <c r="H15194" s="2">
        <v>45896</v>
      </c>
      <c r="I15194" t="s">
        <v>19</v>
      </c>
      <c r="J15194" s="3">
        <v>69613</v>
      </c>
      <c r="K15194" s="3">
        <v>51775.74</v>
      </c>
      <c r="L15194" s="3">
        <v>517.76</v>
      </c>
      <c r="M15194" s="7"/>
      <c r="N15194" s="4">
        <v>-8.6400000000000005E-2</v>
      </c>
      <c r="O15194" s="5">
        <v>0.02</v>
      </c>
    </row>
    <row r="15195" spans="1:15" hidden="1" x14ac:dyDescent="0.3">
      <c r="A15195" t="s">
        <v>2156</v>
      </c>
      <c r="B15195" t="s">
        <v>552</v>
      </c>
      <c r="C15195" t="s">
        <v>14</v>
      </c>
      <c r="D15195" t="s">
        <v>565</v>
      </c>
      <c r="E15195" t="s">
        <v>135</v>
      </c>
      <c r="F15195" t="s">
        <v>136</v>
      </c>
      <c r="H15195" s="2">
        <v>45896</v>
      </c>
      <c r="I15195" t="s">
        <v>19</v>
      </c>
      <c r="J15195" s="3">
        <v>131911</v>
      </c>
      <c r="K15195" s="3">
        <v>98111.62</v>
      </c>
      <c r="L15195" s="3">
        <v>981.12</v>
      </c>
      <c r="M15195" s="7"/>
      <c r="N15195" s="4">
        <v>-8.6400000000000005E-2</v>
      </c>
      <c r="O15195" s="5">
        <v>0.02</v>
      </c>
    </row>
    <row r="15196" spans="1:15" hidden="1" x14ac:dyDescent="0.3">
      <c r="A15196" t="s">
        <v>2156</v>
      </c>
      <c r="B15196" t="s">
        <v>456</v>
      </c>
      <c r="C15196" t="s">
        <v>14</v>
      </c>
      <c r="D15196" t="s">
        <v>568</v>
      </c>
      <c r="E15196" t="s">
        <v>221</v>
      </c>
      <c r="F15196" t="s">
        <v>222</v>
      </c>
      <c r="H15196" s="2">
        <v>45896</v>
      </c>
      <c r="I15196" t="s">
        <v>19</v>
      </c>
      <c r="J15196" s="3">
        <v>32131</v>
      </c>
      <c r="K15196" s="3">
        <v>23898.43</v>
      </c>
      <c r="L15196" s="3">
        <v>238.98</v>
      </c>
      <c r="M15196" s="7"/>
      <c r="N15196" s="4">
        <v>-8.6400000000000005E-2</v>
      </c>
      <c r="O15196" s="5">
        <v>0.02</v>
      </c>
    </row>
    <row r="15197" spans="1:15" hidden="1" x14ac:dyDescent="0.3">
      <c r="A15197" t="s">
        <v>2156</v>
      </c>
      <c r="B15197" t="s">
        <v>270</v>
      </c>
      <c r="C15197" t="s">
        <v>14</v>
      </c>
      <c r="D15197" t="s">
        <v>271</v>
      </c>
      <c r="E15197" t="s">
        <v>51</v>
      </c>
      <c r="F15197" t="s">
        <v>52</v>
      </c>
      <c r="H15197" s="2">
        <v>45896</v>
      </c>
      <c r="I15197" t="s">
        <v>19</v>
      </c>
      <c r="J15197" s="3">
        <v>58773</v>
      </c>
      <c r="K15197" s="3">
        <v>43713.71</v>
      </c>
      <c r="L15197" s="3">
        <v>437.14</v>
      </c>
      <c r="M15197" s="7"/>
      <c r="N15197" s="4">
        <v>-8.6400000000000005E-2</v>
      </c>
      <c r="O15197" s="5">
        <v>0.02</v>
      </c>
    </row>
    <row r="15198" spans="1:15" hidden="1" x14ac:dyDescent="0.3">
      <c r="A15198" t="s">
        <v>2156</v>
      </c>
      <c r="B15198" t="s">
        <v>187</v>
      </c>
      <c r="C15198" t="s">
        <v>14</v>
      </c>
      <c r="D15198" t="s">
        <v>573</v>
      </c>
      <c r="E15198" t="s">
        <v>59</v>
      </c>
      <c r="F15198" t="s">
        <v>60</v>
      </c>
      <c r="H15198" s="2">
        <v>45896</v>
      </c>
      <c r="I15198" t="s">
        <v>19</v>
      </c>
      <c r="J15198" s="3">
        <v>164398</v>
      </c>
      <c r="K15198" s="3">
        <v>119605.58</v>
      </c>
      <c r="L15198" s="3">
        <v>1196.06</v>
      </c>
      <c r="M15198" s="7"/>
      <c r="N15198" s="4">
        <v>-8.6400000000000005E-2</v>
      </c>
      <c r="O15198" s="5">
        <v>0.02</v>
      </c>
    </row>
    <row r="15199" spans="1:15" hidden="1" x14ac:dyDescent="0.3">
      <c r="A15199" t="s">
        <v>2156</v>
      </c>
      <c r="B15199" t="s">
        <v>2167</v>
      </c>
      <c r="C15199" t="s">
        <v>14</v>
      </c>
      <c r="D15199" t="s">
        <v>2168</v>
      </c>
      <c r="E15199" t="s">
        <v>55</v>
      </c>
      <c r="F15199" t="s">
        <v>56</v>
      </c>
      <c r="H15199" s="2">
        <v>45896</v>
      </c>
      <c r="I15199" t="s">
        <v>19</v>
      </c>
      <c r="J15199" s="3">
        <v>57698</v>
      </c>
      <c r="K15199" s="3">
        <v>42913.75</v>
      </c>
      <c r="L15199" s="3">
        <v>429.14</v>
      </c>
      <c r="M15199" s="7"/>
      <c r="N15199" s="4">
        <v>-8.6400000000000005E-2</v>
      </c>
      <c r="O15199" s="5">
        <v>0.02</v>
      </c>
    </row>
    <row r="15200" spans="1:15" hidden="1" x14ac:dyDescent="0.3">
      <c r="A15200" t="s">
        <v>2156</v>
      </c>
      <c r="B15200" t="s">
        <v>1907</v>
      </c>
      <c r="C15200" t="s">
        <v>14</v>
      </c>
      <c r="D15200" t="s">
        <v>2429</v>
      </c>
      <c r="E15200" t="s">
        <v>51</v>
      </c>
      <c r="F15200" t="s">
        <v>52</v>
      </c>
      <c r="H15200" s="2">
        <v>45896</v>
      </c>
      <c r="I15200" t="s">
        <v>19</v>
      </c>
      <c r="J15200" s="3">
        <v>-129085</v>
      </c>
      <c r="K15200" s="3">
        <v>-96439.28</v>
      </c>
      <c r="L15200" s="3">
        <v>-964.4</v>
      </c>
      <c r="M15200" s="7"/>
      <c r="N15200" s="4">
        <v>-8.6400000000000005E-2</v>
      </c>
      <c r="O15200" s="5">
        <v>0.02</v>
      </c>
    </row>
    <row r="15201" spans="1:15" hidden="1" x14ac:dyDescent="0.3">
      <c r="A15201" t="s">
        <v>2156</v>
      </c>
      <c r="B15201" t="s">
        <v>574</v>
      </c>
      <c r="C15201" t="s">
        <v>14</v>
      </c>
      <c r="D15201" t="s">
        <v>575</v>
      </c>
      <c r="E15201" t="s">
        <v>244</v>
      </c>
      <c r="F15201" t="s">
        <v>245</v>
      </c>
      <c r="H15201" s="2">
        <v>45896</v>
      </c>
      <c r="I15201" t="s">
        <v>19</v>
      </c>
      <c r="J15201" s="3">
        <v>79486</v>
      </c>
      <c r="K15201" s="3">
        <v>59119.03</v>
      </c>
      <c r="L15201" s="3">
        <v>591.19000000000005</v>
      </c>
      <c r="M15201" s="7"/>
      <c r="N15201" s="4">
        <v>-8.6400000000000005E-2</v>
      </c>
      <c r="O15201" s="5">
        <v>0.02</v>
      </c>
    </row>
    <row r="15202" spans="1:15" hidden="1" x14ac:dyDescent="0.3">
      <c r="A15202" t="s">
        <v>2156</v>
      </c>
      <c r="B15202" t="s">
        <v>542</v>
      </c>
      <c r="C15202" t="s">
        <v>14</v>
      </c>
      <c r="D15202" t="s">
        <v>576</v>
      </c>
      <c r="E15202" t="s">
        <v>59</v>
      </c>
      <c r="F15202" t="s">
        <v>60</v>
      </c>
      <c r="H15202" s="2">
        <v>45896</v>
      </c>
      <c r="I15202" t="s">
        <v>19</v>
      </c>
      <c r="J15202" s="3">
        <v>87368</v>
      </c>
      <c r="K15202" s="3">
        <v>64981.64</v>
      </c>
      <c r="L15202" s="3">
        <v>649.82000000000005</v>
      </c>
      <c r="M15202" s="7"/>
      <c r="N15202" s="4">
        <v>-8.6400000000000005E-2</v>
      </c>
      <c r="O15202" s="5">
        <v>0.02</v>
      </c>
    </row>
    <row r="15203" spans="1:15" hidden="1" x14ac:dyDescent="0.3">
      <c r="A15203" t="s">
        <v>2156</v>
      </c>
      <c r="B15203" t="s">
        <v>577</v>
      </c>
      <c r="C15203" t="s">
        <v>14</v>
      </c>
      <c r="D15203" t="s">
        <v>578</v>
      </c>
      <c r="E15203" t="s">
        <v>244</v>
      </c>
      <c r="F15203" t="s">
        <v>245</v>
      </c>
      <c r="H15203" s="2">
        <v>45896</v>
      </c>
      <c r="I15203" t="s">
        <v>19</v>
      </c>
      <c r="J15203" s="3">
        <v>54608</v>
      </c>
      <c r="K15203" s="3">
        <v>40616.03</v>
      </c>
      <c r="L15203" s="3">
        <v>406.16</v>
      </c>
      <c r="M15203" s="7"/>
      <c r="N15203" s="4">
        <v>-8.6400000000000005E-2</v>
      </c>
      <c r="O15203" s="5">
        <v>0.02</v>
      </c>
    </row>
    <row r="15204" spans="1:15" hidden="1" x14ac:dyDescent="0.3">
      <c r="A15204" t="s">
        <v>2156</v>
      </c>
      <c r="B15204" t="s">
        <v>884</v>
      </c>
      <c r="C15204" t="s">
        <v>14</v>
      </c>
      <c r="D15204" t="s">
        <v>2430</v>
      </c>
      <c r="E15204" t="s">
        <v>16</v>
      </c>
      <c r="F15204" t="s">
        <v>17</v>
      </c>
      <c r="H15204" s="2">
        <v>45896</v>
      </c>
      <c r="I15204" t="s">
        <v>19</v>
      </c>
      <c r="J15204" s="3">
        <v>253045.68</v>
      </c>
      <c r="K15204" s="3">
        <v>164446.32999999999</v>
      </c>
      <c r="L15204" s="3">
        <v>1644.48</v>
      </c>
      <c r="M15204" s="7"/>
      <c r="N15204" s="4">
        <v>-8.6400000000000005E-2</v>
      </c>
      <c r="O15204" s="5">
        <v>0.02</v>
      </c>
    </row>
    <row r="15205" spans="1:15" hidden="1" x14ac:dyDescent="0.3">
      <c r="A15205" t="s">
        <v>2156</v>
      </c>
      <c r="B15205" t="s">
        <v>2219</v>
      </c>
      <c r="C15205" t="s">
        <v>14</v>
      </c>
      <c r="D15205" t="s">
        <v>2220</v>
      </c>
      <c r="E15205" t="s">
        <v>51</v>
      </c>
      <c r="F15205" t="s">
        <v>52</v>
      </c>
      <c r="H15205" s="2">
        <v>45896</v>
      </c>
      <c r="I15205" t="s">
        <v>19</v>
      </c>
      <c r="J15205" s="3">
        <v>71676</v>
      </c>
      <c r="K15205" s="3">
        <v>53310.49</v>
      </c>
      <c r="L15205" s="3">
        <v>533.1</v>
      </c>
      <c r="M15205" s="7"/>
      <c r="N15205" s="4">
        <v>-8.6400000000000005E-2</v>
      </c>
      <c r="O15205" s="5">
        <v>0.02</v>
      </c>
    </row>
    <row r="15206" spans="1:15" hidden="1" x14ac:dyDescent="0.3">
      <c r="A15206" t="s">
        <v>2156</v>
      </c>
      <c r="B15206" t="s">
        <v>601</v>
      </c>
      <c r="C15206" t="s">
        <v>14</v>
      </c>
      <c r="D15206" t="s">
        <v>602</v>
      </c>
      <c r="E15206" t="s">
        <v>55</v>
      </c>
      <c r="F15206" t="s">
        <v>56</v>
      </c>
      <c r="H15206" s="2">
        <v>45896</v>
      </c>
      <c r="I15206" t="s">
        <v>19</v>
      </c>
      <c r="J15206" s="3">
        <v>152473</v>
      </c>
      <c r="K15206" s="3">
        <v>110929.63</v>
      </c>
      <c r="L15206" s="3">
        <v>1109.3</v>
      </c>
      <c r="M15206" s="7"/>
      <c r="N15206" s="4">
        <v>-8.6400000000000005E-2</v>
      </c>
      <c r="O15206" s="5">
        <v>0.02</v>
      </c>
    </row>
    <row r="15207" spans="1:15" hidden="1" x14ac:dyDescent="0.3">
      <c r="A15207" t="s">
        <v>2156</v>
      </c>
      <c r="B15207" t="s">
        <v>603</v>
      </c>
      <c r="C15207" t="s">
        <v>14</v>
      </c>
      <c r="D15207" t="s">
        <v>604</v>
      </c>
      <c r="E15207" t="s">
        <v>55</v>
      </c>
      <c r="F15207" t="s">
        <v>56</v>
      </c>
      <c r="H15207" s="2">
        <v>45896</v>
      </c>
      <c r="I15207" t="s">
        <v>19</v>
      </c>
      <c r="J15207" s="3">
        <v>67702</v>
      </c>
      <c r="K15207" s="3">
        <v>50354.74</v>
      </c>
      <c r="L15207" s="3">
        <v>503.55</v>
      </c>
      <c r="M15207" s="7"/>
      <c r="N15207" s="4">
        <v>-8.6400000000000005E-2</v>
      </c>
      <c r="O15207" s="5">
        <v>0.02</v>
      </c>
    </row>
    <row r="15208" spans="1:15" hidden="1" x14ac:dyDescent="0.3">
      <c r="A15208" t="s">
        <v>2156</v>
      </c>
      <c r="B15208" t="s">
        <v>274</v>
      </c>
      <c r="C15208" t="s">
        <v>14</v>
      </c>
      <c r="D15208" t="s">
        <v>275</v>
      </c>
      <c r="E15208" t="s">
        <v>16</v>
      </c>
      <c r="F15208" t="s">
        <v>17</v>
      </c>
      <c r="H15208" s="2">
        <v>45896</v>
      </c>
      <c r="I15208" t="s">
        <v>19</v>
      </c>
      <c r="J15208" s="3">
        <v>77570</v>
      </c>
      <c r="K15208" s="3">
        <v>57694.43</v>
      </c>
      <c r="L15208" s="3">
        <v>576.94000000000005</v>
      </c>
      <c r="M15208" s="7"/>
      <c r="N15208" s="4">
        <v>-8.6400000000000005E-2</v>
      </c>
      <c r="O15208" s="5">
        <v>0.02</v>
      </c>
    </row>
    <row r="15209" spans="1:15" hidden="1" x14ac:dyDescent="0.3">
      <c r="A15209" t="s">
        <v>2156</v>
      </c>
      <c r="B15209" t="s">
        <v>276</v>
      </c>
      <c r="C15209" t="s">
        <v>14</v>
      </c>
      <c r="D15209" t="s">
        <v>277</v>
      </c>
      <c r="E15209" t="s">
        <v>22</v>
      </c>
      <c r="F15209" t="s">
        <v>23</v>
      </c>
      <c r="H15209" s="2">
        <v>45896</v>
      </c>
      <c r="I15209" t="s">
        <v>19</v>
      </c>
      <c r="J15209" s="3">
        <v>60178</v>
      </c>
      <c r="K15209" s="3">
        <v>44758.52</v>
      </c>
      <c r="L15209" s="3">
        <v>447.59</v>
      </c>
      <c r="M15209" s="7"/>
      <c r="N15209" s="4">
        <v>-8.6400000000000005E-2</v>
      </c>
      <c r="O15209" s="5">
        <v>0.02</v>
      </c>
    </row>
    <row r="15210" spans="1:15" hidden="1" x14ac:dyDescent="0.3">
      <c r="A15210" t="s">
        <v>2156</v>
      </c>
      <c r="B15210" t="s">
        <v>615</v>
      </c>
      <c r="C15210" t="s">
        <v>14</v>
      </c>
      <c r="D15210" t="s">
        <v>616</v>
      </c>
      <c r="E15210" t="s">
        <v>59</v>
      </c>
      <c r="F15210" t="s">
        <v>60</v>
      </c>
      <c r="H15210" s="2">
        <v>45896</v>
      </c>
      <c r="I15210" t="s">
        <v>19</v>
      </c>
      <c r="J15210" s="3">
        <v>62057</v>
      </c>
      <c r="K15210" s="3">
        <v>46156</v>
      </c>
      <c r="L15210" s="3">
        <v>461.56</v>
      </c>
      <c r="M15210" s="7"/>
      <c r="N15210" s="4">
        <v>-8.6400000000000005E-2</v>
      </c>
      <c r="O15210" s="5">
        <v>0.02</v>
      </c>
    </row>
    <row r="15211" spans="1:15" hidden="1" x14ac:dyDescent="0.3">
      <c r="A15211" t="s">
        <v>2156</v>
      </c>
      <c r="B15211" t="s">
        <v>2431</v>
      </c>
      <c r="C15211" t="s">
        <v>14</v>
      </c>
      <c r="D15211" t="s">
        <v>2432</v>
      </c>
      <c r="E15211" t="s">
        <v>35</v>
      </c>
      <c r="F15211" t="s">
        <v>36</v>
      </c>
      <c r="H15211" s="2">
        <v>45896</v>
      </c>
      <c r="I15211" t="s">
        <v>19</v>
      </c>
      <c r="J15211" s="3">
        <v>13620</v>
      </c>
      <c r="K15211" s="3">
        <v>9849.85</v>
      </c>
      <c r="L15211" s="3">
        <v>98.5</v>
      </c>
      <c r="M15211" s="7"/>
      <c r="N15211" s="4">
        <v>-8.6400000000000005E-2</v>
      </c>
      <c r="O15211" s="5">
        <v>0.02</v>
      </c>
    </row>
    <row r="15212" spans="1:15" hidden="1" x14ac:dyDescent="0.3">
      <c r="A15212" t="s">
        <v>2156</v>
      </c>
      <c r="B15212" t="s">
        <v>574</v>
      </c>
      <c r="C15212" t="s">
        <v>14</v>
      </c>
      <c r="D15212" t="s">
        <v>624</v>
      </c>
      <c r="E15212" t="s">
        <v>244</v>
      </c>
      <c r="F15212" t="s">
        <v>245</v>
      </c>
      <c r="H15212" s="2">
        <v>45896</v>
      </c>
      <c r="I15212" t="s">
        <v>19</v>
      </c>
      <c r="J15212" s="3">
        <v>66052</v>
      </c>
      <c r="K15212" s="3">
        <v>49127.57</v>
      </c>
      <c r="L15212" s="3">
        <v>491.28</v>
      </c>
      <c r="M15212" s="7"/>
      <c r="N15212" s="4">
        <v>-8.6400000000000005E-2</v>
      </c>
      <c r="O15212" s="5">
        <v>0.02</v>
      </c>
    </row>
    <row r="15213" spans="1:15" hidden="1" x14ac:dyDescent="0.3">
      <c r="A15213" t="s">
        <v>2156</v>
      </c>
      <c r="B15213" t="s">
        <v>629</v>
      </c>
      <c r="C15213" t="s">
        <v>14</v>
      </c>
      <c r="D15213" t="s">
        <v>630</v>
      </c>
      <c r="E15213" t="s">
        <v>55</v>
      </c>
      <c r="F15213" t="s">
        <v>56</v>
      </c>
      <c r="H15213" s="2">
        <v>45896</v>
      </c>
      <c r="I15213" t="s">
        <v>19</v>
      </c>
      <c r="J15213" s="3">
        <v>81224</v>
      </c>
      <c r="K15213" s="3">
        <v>60411.85</v>
      </c>
      <c r="L15213" s="3">
        <v>604.12</v>
      </c>
      <c r="M15213" s="7"/>
      <c r="N15213" s="4">
        <v>-8.6400000000000005E-2</v>
      </c>
      <c r="O15213" s="5">
        <v>0.02</v>
      </c>
    </row>
    <row r="15214" spans="1:15" hidden="1" x14ac:dyDescent="0.3">
      <c r="A15214" t="s">
        <v>2156</v>
      </c>
      <c r="B15214" t="s">
        <v>280</v>
      </c>
      <c r="C15214" t="s">
        <v>14</v>
      </c>
      <c r="D15214" t="s">
        <v>281</v>
      </c>
      <c r="E15214" t="s">
        <v>55</v>
      </c>
      <c r="F15214" t="s">
        <v>56</v>
      </c>
      <c r="H15214" s="2">
        <v>45896</v>
      </c>
      <c r="I15214" t="s">
        <v>19</v>
      </c>
      <c r="J15214" s="3">
        <v>131904</v>
      </c>
      <c r="K15214" s="3">
        <v>98105.84</v>
      </c>
      <c r="L15214" s="3">
        <v>981.06</v>
      </c>
      <c r="M15214" s="7"/>
      <c r="N15214" s="4">
        <v>-8.6400000000000005E-2</v>
      </c>
      <c r="O15214" s="5">
        <v>0.02</v>
      </c>
    </row>
    <row r="15215" spans="1:15" hidden="1" x14ac:dyDescent="0.3">
      <c r="A15215" t="s">
        <v>2156</v>
      </c>
      <c r="B15215" t="s">
        <v>631</v>
      </c>
      <c r="C15215" t="s">
        <v>14</v>
      </c>
      <c r="D15215" t="s">
        <v>632</v>
      </c>
      <c r="E15215" t="s">
        <v>35</v>
      </c>
      <c r="F15215" t="s">
        <v>36</v>
      </c>
      <c r="H15215" s="2">
        <v>45896</v>
      </c>
      <c r="I15215" t="s">
        <v>19</v>
      </c>
      <c r="J15215" s="3">
        <v>62226</v>
      </c>
      <c r="K15215" s="3">
        <v>46281.48</v>
      </c>
      <c r="L15215" s="3">
        <v>462.81</v>
      </c>
      <c r="M15215" s="7"/>
      <c r="N15215" s="4">
        <v>-8.6400000000000005E-2</v>
      </c>
      <c r="O15215" s="5">
        <v>0.02</v>
      </c>
    </row>
    <row r="15216" spans="1:15" hidden="1" x14ac:dyDescent="0.3">
      <c r="A15216" t="s">
        <v>2156</v>
      </c>
      <c r="B15216" t="s">
        <v>633</v>
      </c>
      <c r="C15216" t="s">
        <v>14</v>
      </c>
      <c r="D15216" t="s">
        <v>634</v>
      </c>
      <c r="E15216" t="s">
        <v>81</v>
      </c>
      <c r="F15216" t="s">
        <v>82</v>
      </c>
      <c r="H15216" s="2">
        <v>45896</v>
      </c>
      <c r="I15216" t="s">
        <v>19</v>
      </c>
      <c r="J15216" s="3">
        <v>60837</v>
      </c>
      <c r="K15216" s="3">
        <v>45249.08</v>
      </c>
      <c r="L15216" s="3">
        <v>452.49</v>
      </c>
      <c r="M15216" s="7"/>
      <c r="N15216" s="4">
        <v>-8.6400000000000005E-2</v>
      </c>
      <c r="O15216" s="5">
        <v>0.02</v>
      </c>
    </row>
    <row r="15217" spans="1:15" hidden="1" x14ac:dyDescent="0.3">
      <c r="A15217" t="s">
        <v>2156</v>
      </c>
      <c r="B15217" t="s">
        <v>635</v>
      </c>
      <c r="C15217" t="s">
        <v>14</v>
      </c>
      <c r="D15217" t="s">
        <v>636</v>
      </c>
      <c r="E15217" t="s">
        <v>59</v>
      </c>
      <c r="F15217" t="s">
        <v>60</v>
      </c>
      <c r="H15217" s="2">
        <v>45896</v>
      </c>
      <c r="I15217" t="s">
        <v>19</v>
      </c>
      <c r="J15217" s="3">
        <v>185517</v>
      </c>
      <c r="K15217" s="3">
        <v>137981.99</v>
      </c>
      <c r="L15217" s="3">
        <v>1379.82</v>
      </c>
      <c r="M15217" s="7"/>
      <c r="N15217" s="4">
        <v>-8.6400000000000005E-2</v>
      </c>
      <c r="O15217" s="5">
        <v>0.02</v>
      </c>
    </row>
    <row r="15218" spans="1:15" hidden="1" x14ac:dyDescent="0.3">
      <c r="A15218" t="s">
        <v>2156</v>
      </c>
      <c r="B15218" t="s">
        <v>637</v>
      </c>
      <c r="C15218" t="s">
        <v>14</v>
      </c>
      <c r="D15218" t="s">
        <v>638</v>
      </c>
      <c r="E15218" t="s">
        <v>51</v>
      </c>
      <c r="F15218" t="s">
        <v>52</v>
      </c>
      <c r="H15218" s="2">
        <v>45896</v>
      </c>
      <c r="I15218" t="s">
        <v>19</v>
      </c>
      <c r="J15218" s="3">
        <v>155003</v>
      </c>
      <c r="K15218" s="3">
        <v>115286.49</v>
      </c>
      <c r="L15218" s="3">
        <v>1152.8599999999999</v>
      </c>
      <c r="M15218" s="7"/>
      <c r="N15218" s="4">
        <v>-8.6400000000000005E-2</v>
      </c>
      <c r="O15218" s="5">
        <v>0.02</v>
      </c>
    </row>
    <row r="15219" spans="1:15" hidden="1" x14ac:dyDescent="0.3">
      <c r="A15219" t="s">
        <v>2156</v>
      </c>
      <c r="B15219" t="s">
        <v>639</v>
      </c>
      <c r="C15219" t="s">
        <v>14</v>
      </c>
      <c r="D15219" t="s">
        <v>640</v>
      </c>
      <c r="E15219" t="s">
        <v>432</v>
      </c>
      <c r="F15219" t="s">
        <v>433</v>
      </c>
      <c r="H15219" s="2">
        <v>45896</v>
      </c>
      <c r="I15219" t="s">
        <v>19</v>
      </c>
      <c r="J15219" s="3">
        <v>59410</v>
      </c>
      <c r="K15219" s="3">
        <v>44187.22</v>
      </c>
      <c r="L15219" s="3">
        <v>441.87</v>
      </c>
      <c r="M15219" s="7"/>
      <c r="N15219" s="4">
        <v>-8.6400000000000005E-2</v>
      </c>
      <c r="O15219" s="5">
        <v>0.02</v>
      </c>
    </row>
    <row r="15220" spans="1:15" hidden="1" x14ac:dyDescent="0.3">
      <c r="A15220" t="s">
        <v>2156</v>
      </c>
      <c r="B15220" t="s">
        <v>642</v>
      </c>
      <c r="C15220" t="s">
        <v>14</v>
      </c>
      <c r="D15220" t="s">
        <v>643</v>
      </c>
      <c r="E15220" t="s">
        <v>22</v>
      </c>
      <c r="F15220" t="s">
        <v>23</v>
      </c>
      <c r="H15220" s="2">
        <v>45896</v>
      </c>
      <c r="I15220" t="s">
        <v>19</v>
      </c>
      <c r="J15220" s="3">
        <v>63117</v>
      </c>
      <c r="K15220" s="3">
        <v>46944.52</v>
      </c>
      <c r="L15220" s="3">
        <v>469.45</v>
      </c>
      <c r="M15220" s="7"/>
      <c r="N15220" s="4">
        <v>-8.6400000000000005E-2</v>
      </c>
      <c r="O15220" s="5">
        <v>0.02</v>
      </c>
    </row>
    <row r="15221" spans="1:15" hidden="1" x14ac:dyDescent="0.3">
      <c r="A15221" t="s">
        <v>2156</v>
      </c>
      <c r="B15221" t="s">
        <v>282</v>
      </c>
      <c r="C15221" t="s">
        <v>14</v>
      </c>
      <c r="D15221" t="s">
        <v>283</v>
      </c>
      <c r="E15221" t="s">
        <v>59</v>
      </c>
      <c r="F15221" t="s">
        <v>60</v>
      </c>
      <c r="H15221" s="2">
        <v>45896</v>
      </c>
      <c r="I15221" t="s">
        <v>19</v>
      </c>
      <c r="J15221" s="3">
        <v>79940</v>
      </c>
      <c r="K15221" s="3">
        <v>59746.36</v>
      </c>
      <c r="L15221" s="3">
        <v>597.46</v>
      </c>
      <c r="M15221" s="7"/>
      <c r="N15221" s="4">
        <v>-8.6400000000000005E-2</v>
      </c>
      <c r="O15221" s="5">
        <v>0.02</v>
      </c>
    </row>
    <row r="15222" spans="1:15" hidden="1" x14ac:dyDescent="0.3">
      <c r="A15222" t="s">
        <v>2156</v>
      </c>
      <c r="B15222" t="s">
        <v>644</v>
      </c>
      <c r="C15222" t="s">
        <v>14</v>
      </c>
      <c r="D15222" t="s">
        <v>645</v>
      </c>
      <c r="E15222" t="s">
        <v>55</v>
      </c>
      <c r="F15222" t="s">
        <v>56</v>
      </c>
      <c r="H15222" s="2">
        <v>45896</v>
      </c>
      <c r="I15222" t="s">
        <v>19</v>
      </c>
      <c r="J15222" s="3">
        <v>49468</v>
      </c>
      <c r="K15222" s="3">
        <v>36792.639999999999</v>
      </c>
      <c r="L15222" s="3">
        <v>367.93</v>
      </c>
      <c r="M15222" s="7"/>
      <c r="N15222" s="4">
        <v>-8.6400000000000005E-2</v>
      </c>
      <c r="O15222" s="5">
        <v>0.02</v>
      </c>
    </row>
    <row r="15223" spans="1:15" hidden="1" x14ac:dyDescent="0.3">
      <c r="A15223" t="s">
        <v>2156</v>
      </c>
      <c r="B15223" t="s">
        <v>646</v>
      </c>
      <c r="C15223" t="s">
        <v>14</v>
      </c>
      <c r="D15223" t="s">
        <v>647</v>
      </c>
      <c r="E15223" t="s">
        <v>16</v>
      </c>
      <c r="F15223" t="s">
        <v>17</v>
      </c>
      <c r="H15223" s="2">
        <v>45896</v>
      </c>
      <c r="I15223" t="s">
        <v>19</v>
      </c>
      <c r="J15223" s="3">
        <v>95233</v>
      </c>
      <c r="K15223" s="3">
        <v>70963.520000000004</v>
      </c>
      <c r="L15223" s="3">
        <v>709.64</v>
      </c>
      <c r="M15223" s="7"/>
      <c r="N15223" s="4">
        <v>-8.6400000000000005E-2</v>
      </c>
      <c r="O15223" s="5">
        <v>0.02</v>
      </c>
    </row>
    <row r="15224" spans="1:15" hidden="1" x14ac:dyDescent="0.3">
      <c r="A15224" t="s">
        <v>2156</v>
      </c>
      <c r="B15224" t="s">
        <v>284</v>
      </c>
      <c r="C15224" t="s">
        <v>14</v>
      </c>
      <c r="D15224" t="s">
        <v>285</v>
      </c>
      <c r="E15224" t="s">
        <v>73</v>
      </c>
      <c r="F15224" t="s">
        <v>74</v>
      </c>
      <c r="H15224" s="2">
        <v>45896</v>
      </c>
      <c r="I15224" t="s">
        <v>19</v>
      </c>
      <c r="J15224" s="3">
        <v>31556</v>
      </c>
      <c r="K15224" s="3">
        <v>23690.32</v>
      </c>
      <c r="L15224" s="3">
        <v>236.9</v>
      </c>
      <c r="M15224" s="7"/>
      <c r="N15224" s="4">
        <v>-8.6400000000000005E-2</v>
      </c>
      <c r="O15224" s="5">
        <v>0.02</v>
      </c>
    </row>
    <row r="15225" spans="1:15" hidden="1" x14ac:dyDescent="0.3">
      <c r="A15225" t="s">
        <v>2156</v>
      </c>
      <c r="B15225" t="s">
        <v>648</v>
      </c>
      <c r="C15225" t="s">
        <v>14</v>
      </c>
      <c r="D15225" t="s">
        <v>649</v>
      </c>
      <c r="E15225" t="s">
        <v>55</v>
      </c>
      <c r="F15225" t="s">
        <v>56</v>
      </c>
      <c r="H15225" s="2">
        <v>45896</v>
      </c>
      <c r="I15225" t="s">
        <v>19</v>
      </c>
      <c r="J15225" s="3">
        <v>57965</v>
      </c>
      <c r="K15225" s="3">
        <v>42171.61</v>
      </c>
      <c r="L15225" s="3">
        <v>421.72</v>
      </c>
      <c r="M15225" s="7"/>
      <c r="N15225" s="4">
        <v>-8.6400000000000005E-2</v>
      </c>
      <c r="O15225" s="5">
        <v>0.02</v>
      </c>
    </row>
    <row r="15226" spans="1:15" hidden="1" x14ac:dyDescent="0.3">
      <c r="A15226" t="s">
        <v>2156</v>
      </c>
      <c r="B15226" t="s">
        <v>652</v>
      </c>
      <c r="C15226" t="s">
        <v>14</v>
      </c>
      <c r="D15226" t="s">
        <v>653</v>
      </c>
      <c r="E15226" t="s">
        <v>22</v>
      </c>
      <c r="F15226" t="s">
        <v>23</v>
      </c>
      <c r="H15226" s="2">
        <v>45896</v>
      </c>
      <c r="I15226" t="s">
        <v>19</v>
      </c>
      <c r="J15226" s="3">
        <v>34968</v>
      </c>
      <c r="K15226" s="3">
        <v>25440.52</v>
      </c>
      <c r="L15226" s="3">
        <v>254.41</v>
      </c>
      <c r="M15226" s="7"/>
      <c r="N15226" s="4">
        <v>-8.6400000000000005E-2</v>
      </c>
      <c r="O15226" s="5">
        <v>0.02</v>
      </c>
    </row>
    <row r="15227" spans="1:15" hidden="1" x14ac:dyDescent="0.3">
      <c r="A15227" t="s">
        <v>2156</v>
      </c>
      <c r="B15227" t="s">
        <v>656</v>
      </c>
      <c r="C15227" t="s">
        <v>14</v>
      </c>
      <c r="D15227" t="s">
        <v>657</v>
      </c>
      <c r="E15227" t="s">
        <v>51</v>
      </c>
      <c r="F15227" t="s">
        <v>52</v>
      </c>
      <c r="H15227" s="2">
        <v>45896</v>
      </c>
      <c r="I15227" t="s">
        <v>19</v>
      </c>
      <c r="J15227" s="3">
        <v>138772</v>
      </c>
      <c r="K15227" s="3">
        <v>103215.05</v>
      </c>
      <c r="L15227" s="3">
        <v>1032.1500000000001</v>
      </c>
      <c r="M15227" s="7"/>
      <c r="N15227" s="4">
        <v>-8.6400000000000005E-2</v>
      </c>
      <c r="O15227" s="5">
        <v>0.02</v>
      </c>
    </row>
    <row r="15228" spans="1:15" hidden="1" x14ac:dyDescent="0.3">
      <c r="A15228" t="s">
        <v>2156</v>
      </c>
      <c r="B15228" t="s">
        <v>658</v>
      </c>
      <c r="C15228" t="s">
        <v>14</v>
      </c>
      <c r="D15228" t="s">
        <v>659</v>
      </c>
      <c r="E15228" t="s">
        <v>16</v>
      </c>
      <c r="F15228" t="s">
        <v>17</v>
      </c>
      <c r="H15228" s="2">
        <v>45896</v>
      </c>
      <c r="I15228" t="s">
        <v>19</v>
      </c>
      <c r="J15228" s="3">
        <v>76892</v>
      </c>
      <c r="K15228" s="3">
        <v>57190.3</v>
      </c>
      <c r="L15228" s="3">
        <v>571.9</v>
      </c>
      <c r="M15228" s="7"/>
      <c r="N15228" s="4">
        <v>-8.6400000000000005E-2</v>
      </c>
      <c r="O15228" s="5">
        <v>0.02</v>
      </c>
    </row>
    <row r="15229" spans="1:15" hidden="1" x14ac:dyDescent="0.3">
      <c r="A15229" t="s">
        <v>2156</v>
      </c>
      <c r="B15229" t="s">
        <v>660</v>
      </c>
      <c r="C15229" t="s">
        <v>14</v>
      </c>
      <c r="D15229" t="s">
        <v>661</v>
      </c>
      <c r="E15229" t="s">
        <v>51</v>
      </c>
      <c r="F15229" t="s">
        <v>52</v>
      </c>
      <c r="H15229" s="2">
        <v>45896</v>
      </c>
      <c r="I15229" t="s">
        <v>19</v>
      </c>
      <c r="J15229" s="3">
        <v>93168</v>
      </c>
      <c r="K15229" s="3">
        <v>69296.06</v>
      </c>
      <c r="L15229" s="3">
        <v>692.96</v>
      </c>
      <c r="M15229" s="7"/>
      <c r="N15229" s="4">
        <v>-8.6400000000000005E-2</v>
      </c>
      <c r="O15229" s="5">
        <v>0.02</v>
      </c>
    </row>
    <row r="15230" spans="1:15" hidden="1" x14ac:dyDescent="0.3">
      <c r="A15230" t="s">
        <v>2156</v>
      </c>
      <c r="B15230" t="s">
        <v>286</v>
      </c>
      <c r="C15230" t="s">
        <v>14</v>
      </c>
      <c r="D15230" t="s">
        <v>287</v>
      </c>
      <c r="E15230" t="s">
        <v>59</v>
      </c>
      <c r="F15230" t="s">
        <v>60</v>
      </c>
      <c r="H15230" s="2">
        <v>45896</v>
      </c>
      <c r="I15230" t="s">
        <v>19</v>
      </c>
      <c r="J15230" s="3">
        <v>84292</v>
      </c>
      <c r="K15230" s="3">
        <v>62693.7</v>
      </c>
      <c r="L15230" s="3">
        <v>626.94000000000005</v>
      </c>
      <c r="M15230" s="7"/>
      <c r="N15230" s="4">
        <v>-8.6400000000000005E-2</v>
      </c>
      <c r="O15230" s="5">
        <v>0.02</v>
      </c>
    </row>
    <row r="15231" spans="1:15" hidden="1" x14ac:dyDescent="0.3">
      <c r="A15231" t="s">
        <v>2156</v>
      </c>
      <c r="B15231" t="s">
        <v>288</v>
      </c>
      <c r="C15231" t="s">
        <v>14</v>
      </c>
      <c r="D15231" t="s">
        <v>289</v>
      </c>
      <c r="E15231" t="s">
        <v>51</v>
      </c>
      <c r="F15231" t="s">
        <v>52</v>
      </c>
      <c r="H15231" s="2">
        <v>45896</v>
      </c>
      <c r="I15231" t="s">
        <v>19</v>
      </c>
      <c r="J15231" s="3">
        <v>81046</v>
      </c>
      <c r="K15231" s="3">
        <v>60279.3</v>
      </c>
      <c r="L15231" s="3">
        <v>602.79</v>
      </c>
      <c r="M15231" s="7"/>
      <c r="N15231" s="4">
        <v>-8.6400000000000005E-2</v>
      </c>
      <c r="O15231" s="5">
        <v>0.02</v>
      </c>
    </row>
    <row r="15232" spans="1:15" hidden="1" x14ac:dyDescent="0.3">
      <c r="A15232" t="s">
        <v>2156</v>
      </c>
      <c r="B15232" t="s">
        <v>675</v>
      </c>
      <c r="C15232" t="s">
        <v>14</v>
      </c>
      <c r="D15232" t="s">
        <v>676</v>
      </c>
      <c r="E15232" t="s">
        <v>81</v>
      </c>
      <c r="F15232" t="s">
        <v>82</v>
      </c>
      <c r="H15232" s="2">
        <v>45896</v>
      </c>
      <c r="I15232" t="s">
        <v>19</v>
      </c>
      <c r="J15232" s="3">
        <v>44764</v>
      </c>
      <c r="K15232" s="3">
        <v>33293.99</v>
      </c>
      <c r="L15232" s="3">
        <v>332.94</v>
      </c>
      <c r="M15232" s="7"/>
      <c r="N15232" s="4">
        <v>-8.6400000000000005E-2</v>
      </c>
      <c r="O15232" s="5">
        <v>0.02</v>
      </c>
    </row>
    <row r="15233" spans="1:15" hidden="1" x14ac:dyDescent="0.3">
      <c r="A15233" t="s">
        <v>2156</v>
      </c>
      <c r="B15233" t="s">
        <v>290</v>
      </c>
      <c r="C15233" t="s">
        <v>14</v>
      </c>
      <c r="D15233" t="s">
        <v>291</v>
      </c>
      <c r="E15233" t="s">
        <v>244</v>
      </c>
      <c r="F15233" t="s">
        <v>245</v>
      </c>
      <c r="H15233" s="2">
        <v>45896</v>
      </c>
      <c r="I15233" t="s">
        <v>19</v>
      </c>
      <c r="J15233" s="3">
        <v>66736</v>
      </c>
      <c r="K15233" s="3">
        <v>49635.79</v>
      </c>
      <c r="L15233" s="3">
        <v>496.36</v>
      </c>
      <c r="M15233" s="7"/>
      <c r="N15233" s="4">
        <v>-8.6400000000000005E-2</v>
      </c>
      <c r="O15233" s="5">
        <v>0.02</v>
      </c>
    </row>
    <row r="15234" spans="1:15" hidden="1" x14ac:dyDescent="0.3">
      <c r="A15234" t="s">
        <v>2156</v>
      </c>
      <c r="B15234" t="s">
        <v>687</v>
      </c>
      <c r="C15234" t="s">
        <v>14</v>
      </c>
      <c r="D15234" t="s">
        <v>688</v>
      </c>
      <c r="E15234" t="s">
        <v>55</v>
      </c>
      <c r="F15234" t="s">
        <v>56</v>
      </c>
      <c r="H15234" s="2">
        <v>45896</v>
      </c>
      <c r="I15234" t="s">
        <v>19</v>
      </c>
      <c r="J15234" s="3">
        <v>87412</v>
      </c>
      <c r="K15234" s="3">
        <v>65014.76</v>
      </c>
      <c r="L15234" s="3">
        <v>650.15</v>
      </c>
      <c r="M15234" s="7"/>
      <c r="N15234" s="4">
        <v>-8.6400000000000005E-2</v>
      </c>
      <c r="O15234" s="5">
        <v>0.02</v>
      </c>
    </row>
    <row r="15235" spans="1:15" hidden="1" x14ac:dyDescent="0.3">
      <c r="A15235" t="s">
        <v>2156</v>
      </c>
      <c r="B15235" t="s">
        <v>697</v>
      </c>
      <c r="C15235" t="s">
        <v>14</v>
      </c>
      <c r="D15235" t="s">
        <v>698</v>
      </c>
      <c r="E15235" t="s">
        <v>26</v>
      </c>
      <c r="F15235" t="s">
        <v>27</v>
      </c>
      <c r="H15235" s="2">
        <v>45896</v>
      </c>
      <c r="I15235" t="s">
        <v>19</v>
      </c>
      <c r="J15235" s="3">
        <v>118436</v>
      </c>
      <c r="K15235" s="3">
        <v>88089.16</v>
      </c>
      <c r="L15235" s="3">
        <v>880.89</v>
      </c>
      <c r="M15235" s="7"/>
      <c r="N15235" s="4">
        <v>-8.6400000000000005E-2</v>
      </c>
      <c r="O15235" s="5">
        <v>0.02</v>
      </c>
    </row>
    <row r="15236" spans="1:15" hidden="1" x14ac:dyDescent="0.3">
      <c r="A15236" t="s">
        <v>2156</v>
      </c>
      <c r="B15236" t="s">
        <v>699</v>
      </c>
      <c r="C15236" t="s">
        <v>14</v>
      </c>
      <c r="D15236" t="s">
        <v>700</v>
      </c>
      <c r="E15236" t="s">
        <v>59</v>
      </c>
      <c r="F15236" t="s">
        <v>60</v>
      </c>
      <c r="H15236" s="2">
        <v>45896</v>
      </c>
      <c r="I15236" t="s">
        <v>19</v>
      </c>
      <c r="J15236" s="3">
        <v>125929</v>
      </c>
      <c r="K15236" s="3">
        <v>93662.76</v>
      </c>
      <c r="L15236" s="3">
        <v>936.63</v>
      </c>
      <c r="M15236" s="7"/>
      <c r="N15236" s="4">
        <v>-8.6400000000000005E-2</v>
      </c>
      <c r="O15236" s="5">
        <v>0.02</v>
      </c>
    </row>
    <row r="15237" spans="1:15" hidden="1" x14ac:dyDescent="0.3">
      <c r="A15237" t="s">
        <v>2156</v>
      </c>
      <c r="B15237" t="s">
        <v>1044</v>
      </c>
      <c r="C15237" t="s">
        <v>14</v>
      </c>
      <c r="D15237" t="s">
        <v>2433</v>
      </c>
      <c r="E15237" t="s">
        <v>16</v>
      </c>
      <c r="F15237" t="s">
        <v>17</v>
      </c>
      <c r="H15237" s="2">
        <v>45896</v>
      </c>
      <c r="I15237" t="s">
        <v>19</v>
      </c>
      <c r="J15237" s="3">
        <v>39128</v>
      </c>
      <c r="K15237" s="3">
        <v>28752.560000000001</v>
      </c>
      <c r="L15237" s="3">
        <v>287.52999999999997</v>
      </c>
      <c r="M15237" s="7"/>
      <c r="N15237" s="4">
        <v>-8.6400000000000005E-2</v>
      </c>
      <c r="O15237" s="5">
        <v>0.02</v>
      </c>
    </row>
    <row r="15238" spans="1:15" hidden="1" x14ac:dyDescent="0.3">
      <c r="A15238" t="s">
        <v>2156</v>
      </c>
      <c r="B15238" t="s">
        <v>260</v>
      </c>
      <c r="C15238" t="s">
        <v>14</v>
      </c>
      <c r="D15238" t="s">
        <v>292</v>
      </c>
      <c r="E15238" t="s">
        <v>59</v>
      </c>
      <c r="F15238" t="s">
        <v>60</v>
      </c>
      <c r="H15238" s="2">
        <v>45896</v>
      </c>
      <c r="I15238" t="s">
        <v>19</v>
      </c>
      <c r="J15238" s="3">
        <v>30150</v>
      </c>
      <c r="K15238" s="3">
        <v>22424.98</v>
      </c>
      <c r="L15238" s="3">
        <v>224.25</v>
      </c>
      <c r="M15238" s="7"/>
      <c r="N15238" s="4">
        <v>-8.6400000000000005E-2</v>
      </c>
      <c r="O15238" s="5">
        <v>0.02</v>
      </c>
    </row>
    <row r="15239" spans="1:15" hidden="1" x14ac:dyDescent="0.3">
      <c r="A15239" t="s">
        <v>2156</v>
      </c>
      <c r="B15239" t="s">
        <v>709</v>
      </c>
      <c r="C15239" t="s">
        <v>14</v>
      </c>
      <c r="D15239" t="s">
        <v>710</v>
      </c>
      <c r="E15239" t="s">
        <v>81</v>
      </c>
      <c r="F15239" t="s">
        <v>82</v>
      </c>
      <c r="H15239" s="2">
        <v>45896</v>
      </c>
      <c r="I15239" t="s">
        <v>19</v>
      </c>
      <c r="J15239" s="3">
        <v>93157</v>
      </c>
      <c r="K15239" s="3">
        <v>69287.460000000006</v>
      </c>
      <c r="L15239" s="3">
        <v>692.87</v>
      </c>
      <c r="M15239" s="7"/>
      <c r="N15239" s="4">
        <v>-8.6400000000000005E-2</v>
      </c>
      <c r="O15239" s="5">
        <v>0.02</v>
      </c>
    </row>
    <row r="15240" spans="1:15" hidden="1" x14ac:dyDescent="0.3">
      <c r="A15240" t="s">
        <v>2156</v>
      </c>
      <c r="B15240" t="s">
        <v>711</v>
      </c>
      <c r="C15240" t="s">
        <v>14</v>
      </c>
      <c r="D15240" t="s">
        <v>712</v>
      </c>
      <c r="E15240" t="s">
        <v>51</v>
      </c>
      <c r="F15240" t="s">
        <v>52</v>
      </c>
      <c r="H15240" s="2">
        <v>45896</v>
      </c>
      <c r="I15240" t="s">
        <v>19</v>
      </c>
      <c r="J15240" s="3">
        <v>256249</v>
      </c>
      <c r="K15240" s="3">
        <v>190591.01</v>
      </c>
      <c r="L15240" s="3">
        <v>1905.91</v>
      </c>
      <c r="M15240" s="7"/>
      <c r="N15240" s="4">
        <v>-8.6400000000000005E-2</v>
      </c>
      <c r="O15240" s="5">
        <v>0.02</v>
      </c>
    </row>
    <row r="15241" spans="1:15" hidden="1" x14ac:dyDescent="0.3">
      <c r="A15241" t="s">
        <v>2156</v>
      </c>
      <c r="B15241" t="s">
        <v>229</v>
      </c>
      <c r="C15241" t="s">
        <v>14</v>
      </c>
      <c r="D15241" t="s">
        <v>230</v>
      </c>
      <c r="E15241" t="s">
        <v>16</v>
      </c>
      <c r="F15241" t="s">
        <v>17</v>
      </c>
      <c r="H15241" s="2">
        <v>45896</v>
      </c>
      <c r="I15241" t="s">
        <v>19</v>
      </c>
      <c r="J15241" s="3">
        <v>30736</v>
      </c>
      <c r="K15241" s="3">
        <v>23075.3</v>
      </c>
      <c r="L15241" s="3">
        <v>230.75</v>
      </c>
      <c r="M15241" s="7"/>
      <c r="N15241" s="4">
        <v>-8.6400000000000005E-2</v>
      </c>
      <c r="O15241" s="5">
        <v>0.02</v>
      </c>
    </row>
    <row r="15242" spans="1:15" hidden="1" x14ac:dyDescent="0.3">
      <c r="A15242" t="s">
        <v>2156</v>
      </c>
      <c r="B15242" t="s">
        <v>724</v>
      </c>
      <c r="C15242" t="s">
        <v>14</v>
      </c>
      <c r="D15242" t="s">
        <v>725</v>
      </c>
      <c r="E15242" t="s">
        <v>51</v>
      </c>
      <c r="F15242" t="s">
        <v>52</v>
      </c>
      <c r="H15242" s="2">
        <v>45896</v>
      </c>
      <c r="I15242" t="s">
        <v>19</v>
      </c>
      <c r="J15242" s="3">
        <v>178123</v>
      </c>
      <c r="K15242" s="3">
        <v>132264.22</v>
      </c>
      <c r="L15242" s="3">
        <v>1322.64</v>
      </c>
      <c r="M15242" s="7"/>
      <c r="N15242" s="4">
        <v>-8.6400000000000005E-2</v>
      </c>
      <c r="O15242" s="5">
        <v>0.02</v>
      </c>
    </row>
    <row r="15243" spans="1:15" hidden="1" x14ac:dyDescent="0.3">
      <c r="A15243" t="s">
        <v>2156</v>
      </c>
      <c r="B15243" t="s">
        <v>726</v>
      </c>
      <c r="C15243" t="s">
        <v>14</v>
      </c>
      <c r="D15243" t="s">
        <v>727</v>
      </c>
      <c r="E15243" t="s">
        <v>51</v>
      </c>
      <c r="F15243" t="s">
        <v>52</v>
      </c>
      <c r="H15243" s="2">
        <v>45896</v>
      </c>
      <c r="I15243" t="s">
        <v>19</v>
      </c>
      <c r="J15243" s="3">
        <v>130716</v>
      </c>
      <c r="K15243" s="3">
        <v>97062.06</v>
      </c>
      <c r="L15243" s="3">
        <v>970.62</v>
      </c>
      <c r="M15243" s="7"/>
      <c r="N15243" s="4">
        <v>-8.6400000000000005E-2</v>
      </c>
      <c r="O15243" s="5">
        <v>0.02</v>
      </c>
    </row>
    <row r="15244" spans="1:15" hidden="1" x14ac:dyDescent="0.3">
      <c r="A15244" t="s">
        <v>2156</v>
      </c>
      <c r="B15244" t="s">
        <v>730</v>
      </c>
      <c r="C15244" t="s">
        <v>14</v>
      </c>
      <c r="D15244" t="s">
        <v>731</v>
      </c>
      <c r="E15244" t="s">
        <v>35</v>
      </c>
      <c r="F15244" t="s">
        <v>36</v>
      </c>
      <c r="H15244" s="2">
        <v>45896</v>
      </c>
      <c r="I15244" t="s">
        <v>19</v>
      </c>
      <c r="J15244" s="3">
        <v>31668</v>
      </c>
      <c r="K15244" s="3">
        <v>23553.35</v>
      </c>
      <c r="L15244" s="3">
        <v>235.53</v>
      </c>
      <c r="M15244" s="7"/>
      <c r="N15244" s="4">
        <v>-8.6400000000000005E-2</v>
      </c>
      <c r="O15244" s="5">
        <v>0.02</v>
      </c>
    </row>
    <row r="15245" spans="1:15" hidden="1" x14ac:dyDescent="0.3">
      <c r="A15245" t="s">
        <v>2156</v>
      </c>
      <c r="B15245" t="s">
        <v>732</v>
      </c>
      <c r="C15245" t="s">
        <v>14</v>
      </c>
      <c r="D15245" t="s">
        <v>733</v>
      </c>
      <c r="E15245" t="s">
        <v>16</v>
      </c>
      <c r="F15245" t="s">
        <v>17</v>
      </c>
      <c r="H15245" s="2">
        <v>45896</v>
      </c>
      <c r="I15245" t="s">
        <v>19</v>
      </c>
      <c r="J15245" s="3">
        <v>128621</v>
      </c>
      <c r="K15245" s="3">
        <v>95664.33</v>
      </c>
      <c r="L15245" s="3">
        <v>956.64</v>
      </c>
      <c r="M15245" s="7"/>
      <c r="N15245" s="4">
        <v>-8.6400000000000005E-2</v>
      </c>
      <c r="O15245" s="5">
        <v>0.02</v>
      </c>
    </row>
    <row r="15246" spans="1:15" hidden="1" x14ac:dyDescent="0.3">
      <c r="A15246" t="s">
        <v>2156</v>
      </c>
      <c r="B15246" t="s">
        <v>424</v>
      </c>
      <c r="C15246" t="s">
        <v>14</v>
      </c>
      <c r="D15246" t="s">
        <v>734</v>
      </c>
      <c r="E15246" t="s">
        <v>35</v>
      </c>
      <c r="F15246" t="s">
        <v>36</v>
      </c>
      <c r="H15246" s="2">
        <v>45896</v>
      </c>
      <c r="I15246" t="s">
        <v>19</v>
      </c>
      <c r="J15246" s="3">
        <v>73744</v>
      </c>
      <c r="K15246" s="3">
        <v>54848.54</v>
      </c>
      <c r="L15246" s="3">
        <v>548.49</v>
      </c>
      <c r="M15246" s="7"/>
      <c r="N15246" s="4">
        <v>-8.6400000000000005E-2</v>
      </c>
      <c r="O15246" s="5">
        <v>0.02</v>
      </c>
    </row>
    <row r="15247" spans="1:15" hidden="1" x14ac:dyDescent="0.3">
      <c r="A15247" t="s">
        <v>2156</v>
      </c>
      <c r="B15247" t="s">
        <v>735</v>
      </c>
      <c r="C15247" t="s">
        <v>14</v>
      </c>
      <c r="D15247" t="s">
        <v>736</v>
      </c>
      <c r="E15247" t="s">
        <v>244</v>
      </c>
      <c r="F15247" t="s">
        <v>245</v>
      </c>
      <c r="H15247" s="2">
        <v>45896</v>
      </c>
      <c r="I15247" t="s">
        <v>19</v>
      </c>
      <c r="J15247" s="3">
        <v>121761</v>
      </c>
      <c r="K15247" s="3">
        <v>90561.86</v>
      </c>
      <c r="L15247" s="3">
        <v>905.62</v>
      </c>
      <c r="M15247" s="7"/>
      <c r="N15247" s="4">
        <v>-8.6400000000000005E-2</v>
      </c>
      <c r="O15247" s="5">
        <v>0.02</v>
      </c>
    </row>
    <row r="15248" spans="1:15" hidden="1" x14ac:dyDescent="0.3">
      <c r="A15248" t="s">
        <v>2156</v>
      </c>
      <c r="B15248" t="s">
        <v>737</v>
      </c>
      <c r="C15248" t="s">
        <v>14</v>
      </c>
      <c r="D15248" t="s">
        <v>738</v>
      </c>
      <c r="E15248" t="s">
        <v>244</v>
      </c>
      <c r="F15248" t="s">
        <v>245</v>
      </c>
      <c r="H15248" s="2">
        <v>45896</v>
      </c>
      <c r="I15248" t="s">
        <v>19</v>
      </c>
      <c r="J15248" s="3">
        <v>56428</v>
      </c>
      <c r="K15248" s="3">
        <v>42363.82</v>
      </c>
      <c r="L15248" s="3">
        <v>423.64</v>
      </c>
      <c r="M15248" s="7"/>
      <c r="N15248" s="4">
        <v>-8.6400000000000005E-2</v>
      </c>
      <c r="O15248" s="5">
        <v>0.02</v>
      </c>
    </row>
    <row r="15249" spans="1:15" hidden="1" x14ac:dyDescent="0.3">
      <c r="A15249" t="s">
        <v>2156</v>
      </c>
      <c r="B15249" t="s">
        <v>739</v>
      </c>
      <c r="C15249" t="s">
        <v>14</v>
      </c>
      <c r="D15249" t="s">
        <v>740</v>
      </c>
      <c r="E15249" t="s">
        <v>59</v>
      </c>
      <c r="F15249" t="s">
        <v>60</v>
      </c>
      <c r="H15249" s="2">
        <v>45896</v>
      </c>
      <c r="I15249" t="s">
        <v>19</v>
      </c>
      <c r="J15249" s="3">
        <v>262347</v>
      </c>
      <c r="K15249" s="3">
        <v>161740</v>
      </c>
      <c r="L15249" s="3">
        <v>1617.4</v>
      </c>
      <c r="M15249" s="7"/>
      <c r="N15249" s="4">
        <v>-8.6400000000000005E-2</v>
      </c>
      <c r="O15249" s="5">
        <v>0.02</v>
      </c>
    </row>
    <row r="15250" spans="1:15" hidden="1" x14ac:dyDescent="0.3">
      <c r="A15250" t="s">
        <v>2156</v>
      </c>
      <c r="B15250" t="s">
        <v>741</v>
      </c>
      <c r="C15250" t="s">
        <v>14</v>
      </c>
      <c r="D15250" t="s">
        <v>742</v>
      </c>
      <c r="E15250" t="s">
        <v>55</v>
      </c>
      <c r="F15250" t="s">
        <v>56</v>
      </c>
      <c r="H15250" s="2">
        <v>45896</v>
      </c>
      <c r="I15250" t="s">
        <v>19</v>
      </c>
      <c r="J15250" s="3">
        <v>170220</v>
      </c>
      <c r="K15250" s="3">
        <v>126604.16</v>
      </c>
      <c r="L15250" s="3">
        <v>1266.04</v>
      </c>
      <c r="M15250" s="7"/>
      <c r="N15250" s="4">
        <v>-8.6400000000000005E-2</v>
      </c>
      <c r="O15250" s="5">
        <v>0.02</v>
      </c>
    </row>
    <row r="15251" spans="1:15" hidden="1" x14ac:dyDescent="0.3">
      <c r="A15251" t="s">
        <v>2156</v>
      </c>
      <c r="B15251" t="s">
        <v>745</v>
      </c>
      <c r="C15251" t="s">
        <v>14</v>
      </c>
      <c r="D15251" t="s">
        <v>746</v>
      </c>
      <c r="E15251" t="s">
        <v>55</v>
      </c>
      <c r="F15251" t="s">
        <v>56</v>
      </c>
      <c r="H15251" s="2">
        <v>45896</v>
      </c>
      <c r="I15251" t="s">
        <v>19</v>
      </c>
      <c r="J15251" s="3">
        <v>68341</v>
      </c>
      <c r="K15251" s="3">
        <v>50830.28</v>
      </c>
      <c r="L15251" s="3">
        <v>508.3</v>
      </c>
      <c r="M15251" s="7"/>
      <c r="N15251" s="4">
        <v>-8.6400000000000005E-2</v>
      </c>
      <c r="O15251" s="5">
        <v>0.02</v>
      </c>
    </row>
    <row r="15252" spans="1:15" hidden="1" x14ac:dyDescent="0.3">
      <c r="A15252" t="s">
        <v>2156</v>
      </c>
      <c r="B15252" t="s">
        <v>754</v>
      </c>
      <c r="C15252" t="s">
        <v>14</v>
      </c>
      <c r="D15252" t="s">
        <v>755</v>
      </c>
      <c r="E15252" t="s">
        <v>756</v>
      </c>
      <c r="F15252" t="s">
        <v>757</v>
      </c>
      <c r="H15252" s="2">
        <v>45896</v>
      </c>
      <c r="I15252" t="s">
        <v>19</v>
      </c>
      <c r="J15252" s="3">
        <v>74341</v>
      </c>
      <c r="K15252" s="3">
        <v>55292.31</v>
      </c>
      <c r="L15252" s="3">
        <v>552.91999999999996</v>
      </c>
      <c r="M15252" s="7"/>
      <c r="N15252" s="4">
        <v>-8.6400000000000005E-2</v>
      </c>
      <c r="O15252" s="5">
        <v>0.02</v>
      </c>
    </row>
    <row r="15253" spans="1:15" hidden="1" x14ac:dyDescent="0.3">
      <c r="A15253" t="s">
        <v>2156</v>
      </c>
      <c r="B15253" t="s">
        <v>440</v>
      </c>
      <c r="C15253" t="s">
        <v>14</v>
      </c>
      <c r="D15253" t="s">
        <v>761</v>
      </c>
      <c r="E15253" t="s">
        <v>432</v>
      </c>
      <c r="F15253" t="s">
        <v>433</v>
      </c>
      <c r="H15253" s="2">
        <v>45896</v>
      </c>
      <c r="I15253" t="s">
        <v>19</v>
      </c>
      <c r="J15253" s="3">
        <v>142036</v>
      </c>
      <c r="K15253" s="3">
        <v>105642.5</v>
      </c>
      <c r="L15253" s="3">
        <v>1056.43</v>
      </c>
      <c r="M15253" s="7"/>
      <c r="N15253" s="4">
        <v>-8.6400000000000005E-2</v>
      </c>
      <c r="O15253" s="5">
        <v>0.02</v>
      </c>
    </row>
    <row r="15254" spans="1:15" hidden="1" x14ac:dyDescent="0.3">
      <c r="A15254" t="s">
        <v>2156</v>
      </c>
      <c r="B15254" t="s">
        <v>762</v>
      </c>
      <c r="C15254" t="s">
        <v>14</v>
      </c>
      <c r="D15254" t="s">
        <v>763</v>
      </c>
      <c r="E15254" t="s">
        <v>55</v>
      </c>
      <c r="F15254" t="s">
        <v>56</v>
      </c>
      <c r="H15254" s="2">
        <v>45896</v>
      </c>
      <c r="I15254" t="s">
        <v>19</v>
      </c>
      <c r="J15254" s="3">
        <v>98305</v>
      </c>
      <c r="K15254" s="3">
        <v>73116.639999999999</v>
      </c>
      <c r="L15254" s="3">
        <v>731.17</v>
      </c>
      <c r="M15254" s="7"/>
      <c r="N15254" s="4">
        <v>-8.6400000000000005E-2</v>
      </c>
      <c r="O15254" s="5">
        <v>0.02</v>
      </c>
    </row>
    <row r="15255" spans="1:15" hidden="1" x14ac:dyDescent="0.3">
      <c r="A15255" t="s">
        <v>2156</v>
      </c>
      <c r="B15255" t="s">
        <v>735</v>
      </c>
      <c r="C15255" t="s">
        <v>14</v>
      </c>
      <c r="D15255" t="s">
        <v>766</v>
      </c>
      <c r="E15255" t="s">
        <v>244</v>
      </c>
      <c r="F15255" t="s">
        <v>245</v>
      </c>
      <c r="H15255" s="2">
        <v>45896</v>
      </c>
      <c r="I15255" t="s">
        <v>19</v>
      </c>
      <c r="J15255" s="3">
        <v>78611</v>
      </c>
      <c r="K15255" s="3">
        <v>58468.55</v>
      </c>
      <c r="L15255" s="3">
        <v>584.69000000000005</v>
      </c>
      <c r="M15255" s="7"/>
      <c r="N15255" s="4">
        <v>-8.6400000000000005E-2</v>
      </c>
      <c r="O15255" s="5">
        <v>0.02</v>
      </c>
    </row>
    <row r="15256" spans="1:15" hidden="1" x14ac:dyDescent="0.3">
      <c r="A15256" t="s">
        <v>2156</v>
      </c>
      <c r="B15256" t="s">
        <v>2434</v>
      </c>
      <c r="C15256" t="s">
        <v>14</v>
      </c>
      <c r="D15256" t="s">
        <v>2435</v>
      </c>
      <c r="E15256" t="s">
        <v>55</v>
      </c>
      <c r="F15256" t="s">
        <v>56</v>
      </c>
      <c r="H15256" s="2">
        <v>45896</v>
      </c>
      <c r="I15256" t="s">
        <v>19</v>
      </c>
      <c r="J15256" s="3">
        <v>27250</v>
      </c>
      <c r="K15256" s="3">
        <v>20058.990000000002</v>
      </c>
      <c r="L15256" s="3">
        <v>200.59</v>
      </c>
      <c r="M15256" s="7"/>
      <c r="N15256" s="4">
        <v>-8.6400000000000005E-2</v>
      </c>
      <c r="O15256" s="5">
        <v>0.02</v>
      </c>
    </row>
    <row r="15257" spans="1:15" hidden="1" x14ac:dyDescent="0.3">
      <c r="A15257" t="s">
        <v>2156</v>
      </c>
      <c r="B15257" t="s">
        <v>687</v>
      </c>
      <c r="C15257" t="s">
        <v>14</v>
      </c>
      <c r="D15257" t="s">
        <v>770</v>
      </c>
      <c r="E15257" t="s">
        <v>55</v>
      </c>
      <c r="F15257" t="s">
        <v>56</v>
      </c>
      <c r="H15257" s="2">
        <v>45896</v>
      </c>
      <c r="I15257" t="s">
        <v>19</v>
      </c>
      <c r="J15257" s="3">
        <v>130187</v>
      </c>
      <c r="K15257" s="3">
        <v>96829.06</v>
      </c>
      <c r="L15257" s="3">
        <v>968.29</v>
      </c>
      <c r="M15257" s="7"/>
      <c r="N15257" s="4">
        <v>-8.6400000000000005E-2</v>
      </c>
      <c r="O15257" s="5">
        <v>0.02</v>
      </c>
    </row>
    <row r="15258" spans="1:15" hidden="1" x14ac:dyDescent="0.3">
      <c r="A15258" t="s">
        <v>2156</v>
      </c>
      <c r="B15258" t="s">
        <v>304</v>
      </c>
      <c r="C15258" t="s">
        <v>14</v>
      </c>
      <c r="D15258" t="s">
        <v>2436</v>
      </c>
      <c r="E15258" t="s">
        <v>306</v>
      </c>
      <c r="H15258" s="2">
        <v>45896</v>
      </c>
      <c r="I15258" t="s">
        <v>19</v>
      </c>
      <c r="J15258" s="3">
        <v>235160</v>
      </c>
      <c r="K15258" s="3">
        <v>160380</v>
      </c>
      <c r="L15258" s="3">
        <v>1603.8</v>
      </c>
      <c r="M15258" s="7"/>
      <c r="N15258" s="4">
        <v>-8.6400000000000005E-2</v>
      </c>
      <c r="O15258" s="5">
        <v>0.02</v>
      </c>
    </row>
    <row r="15259" spans="1:15" hidden="1" x14ac:dyDescent="0.3">
      <c r="A15259" t="s">
        <v>2156</v>
      </c>
      <c r="B15259" t="s">
        <v>778</v>
      </c>
      <c r="C15259" t="s">
        <v>14</v>
      </c>
      <c r="D15259" t="s">
        <v>779</v>
      </c>
      <c r="E15259" t="s">
        <v>55</v>
      </c>
      <c r="F15259" t="s">
        <v>56</v>
      </c>
      <c r="H15259" s="2">
        <v>45896</v>
      </c>
      <c r="I15259" t="s">
        <v>19</v>
      </c>
      <c r="J15259" s="3">
        <v>74201</v>
      </c>
      <c r="K15259" s="3">
        <v>55188.86</v>
      </c>
      <c r="L15259" s="3">
        <v>551.89</v>
      </c>
      <c r="M15259" s="7"/>
      <c r="N15259" s="4">
        <v>-8.6400000000000005E-2</v>
      </c>
      <c r="O15259" s="5">
        <v>0.02</v>
      </c>
    </row>
    <row r="15260" spans="1:15" hidden="1" x14ac:dyDescent="0.3">
      <c r="A15260" t="s">
        <v>2156</v>
      </c>
      <c r="B15260" t="s">
        <v>913</v>
      </c>
      <c r="C15260" t="s">
        <v>14</v>
      </c>
      <c r="D15260" t="s">
        <v>2437</v>
      </c>
      <c r="E15260" t="s">
        <v>26</v>
      </c>
      <c r="F15260" t="s">
        <v>27</v>
      </c>
      <c r="H15260" s="2">
        <v>45896</v>
      </c>
      <c r="I15260" t="s">
        <v>19</v>
      </c>
      <c r="J15260" s="3">
        <v>27732</v>
      </c>
      <c r="K15260" s="3">
        <v>18914.18</v>
      </c>
      <c r="L15260" s="3">
        <v>189.16</v>
      </c>
      <c r="M15260" s="7"/>
      <c r="N15260" s="4">
        <v>-8.6400000000000005E-2</v>
      </c>
      <c r="O15260" s="5">
        <v>0.02</v>
      </c>
    </row>
    <row r="15261" spans="1:15" hidden="1" x14ac:dyDescent="0.3">
      <c r="A15261" t="s">
        <v>2156</v>
      </c>
      <c r="B15261" t="s">
        <v>782</v>
      </c>
      <c r="C15261" t="s">
        <v>14</v>
      </c>
      <c r="D15261" t="s">
        <v>783</v>
      </c>
      <c r="E15261" t="s">
        <v>244</v>
      </c>
      <c r="F15261" t="s">
        <v>245</v>
      </c>
      <c r="H15261" s="2">
        <v>45896</v>
      </c>
      <c r="I15261" t="s">
        <v>19</v>
      </c>
      <c r="J15261" s="3">
        <v>72254</v>
      </c>
      <c r="K15261" s="3">
        <v>53709.35</v>
      </c>
      <c r="L15261" s="3">
        <v>537.09</v>
      </c>
      <c r="M15261" s="7"/>
      <c r="N15261" s="4">
        <v>-8.6400000000000005E-2</v>
      </c>
      <c r="O15261" s="5">
        <v>0.02</v>
      </c>
    </row>
    <row r="15262" spans="1:15" hidden="1" x14ac:dyDescent="0.3">
      <c r="A15262" t="s">
        <v>2156</v>
      </c>
      <c r="B15262" t="s">
        <v>921</v>
      </c>
      <c r="C15262" t="s">
        <v>14</v>
      </c>
      <c r="D15262" t="s">
        <v>2438</v>
      </c>
      <c r="E15262" t="s">
        <v>55</v>
      </c>
      <c r="F15262" t="s">
        <v>56</v>
      </c>
      <c r="H15262" s="2">
        <v>45896</v>
      </c>
      <c r="I15262" t="s">
        <v>19</v>
      </c>
      <c r="J15262" s="3">
        <v>33899</v>
      </c>
      <c r="K15262" s="3">
        <v>23638.18</v>
      </c>
      <c r="L15262" s="3">
        <v>236.4</v>
      </c>
      <c r="M15262" s="7"/>
      <c r="N15262" s="4">
        <v>-8.6400000000000005E-2</v>
      </c>
      <c r="O15262" s="5">
        <v>0.02</v>
      </c>
    </row>
    <row r="15263" spans="1:15" hidden="1" x14ac:dyDescent="0.3">
      <c r="A15263" t="s">
        <v>2156</v>
      </c>
      <c r="B15263" t="s">
        <v>788</v>
      </c>
      <c r="C15263" t="s">
        <v>14</v>
      </c>
      <c r="D15263" t="s">
        <v>789</v>
      </c>
      <c r="E15263" t="s">
        <v>51</v>
      </c>
      <c r="F15263" t="s">
        <v>52</v>
      </c>
      <c r="H15263" s="2">
        <v>45896</v>
      </c>
      <c r="I15263" t="s">
        <v>19</v>
      </c>
      <c r="J15263" s="3">
        <v>65554</v>
      </c>
      <c r="K15263" s="3">
        <v>42917</v>
      </c>
      <c r="L15263" s="3">
        <v>429.17</v>
      </c>
      <c r="M15263" s="7"/>
      <c r="N15263" s="4">
        <v>-8.6400000000000005E-2</v>
      </c>
      <c r="O15263" s="5">
        <v>0.02</v>
      </c>
    </row>
    <row r="15264" spans="1:15" hidden="1" x14ac:dyDescent="0.3">
      <c r="A15264" t="s">
        <v>2156</v>
      </c>
      <c r="B15264" t="s">
        <v>800</v>
      </c>
      <c r="C15264" t="s">
        <v>14</v>
      </c>
      <c r="D15264" t="s">
        <v>801</v>
      </c>
      <c r="E15264" t="s">
        <v>432</v>
      </c>
      <c r="F15264" t="s">
        <v>433</v>
      </c>
      <c r="H15264" s="2">
        <v>45896</v>
      </c>
      <c r="I15264" t="s">
        <v>19</v>
      </c>
      <c r="J15264" s="3">
        <v>79314</v>
      </c>
      <c r="K15264" s="3">
        <v>58991.51</v>
      </c>
      <c r="L15264" s="3">
        <v>589.91999999999996</v>
      </c>
      <c r="M15264" s="7"/>
      <c r="N15264" s="4">
        <v>-8.6400000000000005E-2</v>
      </c>
      <c r="O15264" s="5">
        <v>0.02</v>
      </c>
    </row>
    <row r="15265" spans="1:15" hidden="1" x14ac:dyDescent="0.3">
      <c r="A15265" t="s">
        <v>2156</v>
      </c>
      <c r="B15265" t="s">
        <v>2227</v>
      </c>
      <c r="C15265" t="s">
        <v>14</v>
      </c>
      <c r="D15265" t="s">
        <v>2228</v>
      </c>
      <c r="E15265" t="s">
        <v>59</v>
      </c>
      <c r="F15265" t="s">
        <v>60</v>
      </c>
      <c r="H15265" s="2">
        <v>45896</v>
      </c>
      <c r="I15265" t="s">
        <v>19</v>
      </c>
      <c r="J15265" s="3">
        <v>45910.85</v>
      </c>
      <c r="K15265" s="3">
        <v>33877.519999999997</v>
      </c>
      <c r="L15265" s="3">
        <v>338.77</v>
      </c>
      <c r="M15265" s="7"/>
      <c r="N15265" s="4">
        <v>-8.6400000000000005E-2</v>
      </c>
      <c r="O15265" s="5">
        <v>0.02</v>
      </c>
    </row>
    <row r="15266" spans="1:15" hidden="1" x14ac:dyDescent="0.3">
      <c r="A15266" t="s">
        <v>2156</v>
      </c>
      <c r="B15266" t="s">
        <v>293</v>
      </c>
      <c r="C15266" t="s">
        <v>14</v>
      </c>
      <c r="D15266" t="s">
        <v>294</v>
      </c>
      <c r="E15266" t="s">
        <v>51</v>
      </c>
      <c r="F15266" t="s">
        <v>52</v>
      </c>
      <c r="H15266" s="2">
        <v>45896</v>
      </c>
      <c r="I15266" t="s">
        <v>19</v>
      </c>
      <c r="J15266" s="3">
        <v>56939</v>
      </c>
      <c r="K15266" s="3">
        <v>42349.66</v>
      </c>
      <c r="L15266" s="3">
        <v>423.5</v>
      </c>
      <c r="M15266" s="7"/>
      <c r="N15266" s="4">
        <v>-8.6400000000000005E-2</v>
      </c>
      <c r="O15266" s="5">
        <v>0.02</v>
      </c>
    </row>
    <row r="15267" spans="1:15" hidden="1" x14ac:dyDescent="0.3">
      <c r="A15267" t="s">
        <v>2156</v>
      </c>
      <c r="B15267" t="s">
        <v>813</v>
      </c>
      <c r="C15267" t="s">
        <v>14</v>
      </c>
      <c r="D15267" t="s">
        <v>814</v>
      </c>
      <c r="E15267" t="s">
        <v>129</v>
      </c>
      <c r="F15267" t="s">
        <v>130</v>
      </c>
      <c r="H15267" s="2">
        <v>45896</v>
      </c>
      <c r="I15267" t="s">
        <v>19</v>
      </c>
      <c r="J15267" s="3">
        <v>78648</v>
      </c>
      <c r="K15267" s="3">
        <v>58495.81</v>
      </c>
      <c r="L15267" s="3">
        <v>584.96</v>
      </c>
      <c r="M15267" s="7"/>
      <c r="N15267" s="4">
        <v>-8.6400000000000005E-2</v>
      </c>
      <c r="O15267" s="5">
        <v>0.02</v>
      </c>
    </row>
    <row r="15268" spans="1:15" hidden="1" x14ac:dyDescent="0.3">
      <c r="A15268" t="s">
        <v>2156</v>
      </c>
      <c r="B15268" t="s">
        <v>815</v>
      </c>
      <c r="C15268" t="s">
        <v>14</v>
      </c>
      <c r="D15268" t="s">
        <v>816</v>
      </c>
      <c r="E15268" t="s">
        <v>81</v>
      </c>
      <c r="F15268" t="s">
        <v>82</v>
      </c>
      <c r="H15268" s="2">
        <v>45896</v>
      </c>
      <c r="I15268" t="s">
        <v>19</v>
      </c>
      <c r="J15268" s="3">
        <v>372204</v>
      </c>
      <c r="K15268" s="3">
        <v>243678</v>
      </c>
      <c r="L15268" s="3">
        <v>2436.77</v>
      </c>
      <c r="M15268" s="7"/>
      <c r="N15268" s="4">
        <v>-8.6400000000000005E-2</v>
      </c>
      <c r="O15268" s="5">
        <v>0.02</v>
      </c>
    </row>
    <row r="15269" spans="1:15" hidden="1" x14ac:dyDescent="0.3">
      <c r="A15269" t="s">
        <v>2156</v>
      </c>
      <c r="B15269" t="s">
        <v>817</v>
      </c>
      <c r="C15269" t="s">
        <v>14</v>
      </c>
      <c r="D15269" t="s">
        <v>818</v>
      </c>
      <c r="E15269" t="s">
        <v>73</v>
      </c>
      <c r="F15269" t="s">
        <v>74</v>
      </c>
      <c r="H15269" s="2">
        <v>45896</v>
      </c>
      <c r="I15269" t="s">
        <v>19</v>
      </c>
      <c r="J15269" s="3">
        <v>256323</v>
      </c>
      <c r="K15269" s="3">
        <v>178734</v>
      </c>
      <c r="L15269" s="3">
        <v>1787.33</v>
      </c>
      <c r="M15269" s="7"/>
      <c r="N15269" s="4">
        <v>-8.6400000000000005E-2</v>
      </c>
      <c r="O15269" s="5">
        <v>0.02</v>
      </c>
    </row>
    <row r="15270" spans="1:15" hidden="1" x14ac:dyDescent="0.3">
      <c r="A15270" t="s">
        <v>2156</v>
      </c>
      <c r="B15270" t="s">
        <v>314</v>
      </c>
      <c r="C15270" t="s">
        <v>14</v>
      </c>
      <c r="D15270" t="s">
        <v>2231</v>
      </c>
      <c r="E15270" t="s">
        <v>316</v>
      </c>
      <c r="F15270" t="s">
        <v>317</v>
      </c>
      <c r="H15270" s="2">
        <v>45896</v>
      </c>
      <c r="I15270" t="s">
        <v>19</v>
      </c>
      <c r="J15270" s="3">
        <v>30237</v>
      </c>
      <c r="K15270" s="3">
        <v>21084</v>
      </c>
      <c r="L15270" s="3">
        <v>210.84</v>
      </c>
      <c r="M15270" s="7"/>
      <c r="N15270" s="4">
        <v>-8.6400000000000005E-2</v>
      </c>
      <c r="O15270" s="5">
        <v>0.02</v>
      </c>
    </row>
    <row r="15271" spans="1:15" hidden="1" x14ac:dyDescent="0.3">
      <c r="A15271" t="s">
        <v>2156</v>
      </c>
      <c r="B15271" t="s">
        <v>819</v>
      </c>
      <c r="C15271" t="s">
        <v>14</v>
      </c>
      <c r="D15271" t="s">
        <v>820</v>
      </c>
      <c r="E15271" t="s">
        <v>798</v>
      </c>
      <c r="F15271" t="s">
        <v>799</v>
      </c>
      <c r="H15271" s="2">
        <v>45896</v>
      </c>
      <c r="I15271" t="s">
        <v>19</v>
      </c>
      <c r="J15271" s="3">
        <v>115664</v>
      </c>
      <c r="K15271" s="3">
        <v>86027.98</v>
      </c>
      <c r="L15271" s="3">
        <v>860.28</v>
      </c>
      <c r="M15271" s="7"/>
      <c r="N15271" s="4">
        <v>-8.6400000000000005E-2</v>
      </c>
      <c r="O15271" s="5">
        <v>0.02</v>
      </c>
    </row>
    <row r="15272" spans="1:15" hidden="1" x14ac:dyDescent="0.3">
      <c r="A15272" t="s">
        <v>2156</v>
      </c>
      <c r="B15272" t="s">
        <v>295</v>
      </c>
      <c r="C15272" t="s">
        <v>14</v>
      </c>
      <c r="D15272" t="s">
        <v>296</v>
      </c>
      <c r="E15272" t="s">
        <v>129</v>
      </c>
      <c r="F15272" t="s">
        <v>130</v>
      </c>
      <c r="H15272" s="2">
        <v>45896</v>
      </c>
      <c r="I15272" t="s">
        <v>19</v>
      </c>
      <c r="J15272" s="3">
        <v>54032</v>
      </c>
      <c r="K15272" s="3">
        <v>40187.269999999997</v>
      </c>
      <c r="L15272" s="3">
        <v>401.87</v>
      </c>
      <c r="M15272" s="7"/>
      <c r="N15272" s="4">
        <v>-8.6400000000000005E-2</v>
      </c>
      <c r="O15272" s="5">
        <v>0.02</v>
      </c>
    </row>
    <row r="15273" spans="1:15" hidden="1" x14ac:dyDescent="0.3">
      <c r="A15273" t="s">
        <v>2156</v>
      </c>
      <c r="B15273" t="s">
        <v>297</v>
      </c>
      <c r="C15273" t="s">
        <v>14</v>
      </c>
      <c r="D15273" t="s">
        <v>298</v>
      </c>
      <c r="E15273" t="s">
        <v>158</v>
      </c>
      <c r="F15273" t="s">
        <v>159</v>
      </c>
      <c r="H15273" s="2">
        <v>45896</v>
      </c>
      <c r="I15273" t="s">
        <v>19</v>
      </c>
      <c r="J15273" s="3">
        <v>201409</v>
      </c>
      <c r="K15273" s="3">
        <v>149802.28</v>
      </c>
      <c r="L15273" s="3">
        <v>1498.02</v>
      </c>
      <c r="M15273" s="7"/>
      <c r="N15273" s="4">
        <v>-8.6400000000000005E-2</v>
      </c>
      <c r="O15273" s="5">
        <v>0.02</v>
      </c>
    </row>
    <row r="15274" spans="1:15" hidden="1" x14ac:dyDescent="0.3">
      <c r="A15274" t="s">
        <v>2156</v>
      </c>
      <c r="B15274" t="s">
        <v>855</v>
      </c>
      <c r="C15274" t="s">
        <v>14</v>
      </c>
      <c r="D15274" t="s">
        <v>856</v>
      </c>
      <c r="E15274" t="s">
        <v>55</v>
      </c>
      <c r="F15274" t="s">
        <v>56</v>
      </c>
      <c r="H15274" s="2">
        <v>45896</v>
      </c>
      <c r="I15274" t="s">
        <v>19</v>
      </c>
      <c r="J15274" s="3">
        <v>18103.919999999998</v>
      </c>
      <c r="K15274" s="3">
        <v>11360.23</v>
      </c>
      <c r="L15274" s="3">
        <v>113.59</v>
      </c>
      <c r="M15274" s="7"/>
      <c r="N15274" s="4">
        <v>-8.6400000000000005E-2</v>
      </c>
      <c r="O15274" s="5">
        <v>0.02</v>
      </c>
    </row>
    <row r="15275" spans="1:15" hidden="1" x14ac:dyDescent="0.3">
      <c r="A15275" t="s">
        <v>2156</v>
      </c>
      <c r="B15275" t="s">
        <v>859</v>
      </c>
      <c r="C15275" t="s">
        <v>14</v>
      </c>
      <c r="D15275" t="s">
        <v>860</v>
      </c>
      <c r="E15275" t="s">
        <v>129</v>
      </c>
      <c r="F15275" t="s">
        <v>130</v>
      </c>
      <c r="H15275" s="2">
        <v>45896</v>
      </c>
      <c r="I15275" t="s">
        <v>19</v>
      </c>
      <c r="J15275" s="3">
        <v>81811</v>
      </c>
      <c r="K15275" s="3">
        <v>60847.91</v>
      </c>
      <c r="L15275" s="3">
        <v>608.48</v>
      </c>
      <c r="M15275" s="7"/>
      <c r="N15275" s="4">
        <v>-8.6400000000000005E-2</v>
      </c>
      <c r="O15275" s="5">
        <v>0.02</v>
      </c>
    </row>
    <row r="15276" spans="1:15" hidden="1" x14ac:dyDescent="0.3">
      <c r="A15276" t="s">
        <v>2156</v>
      </c>
      <c r="B15276" t="s">
        <v>861</v>
      </c>
      <c r="C15276" t="s">
        <v>14</v>
      </c>
      <c r="D15276" t="s">
        <v>862</v>
      </c>
      <c r="E15276" t="s">
        <v>129</v>
      </c>
      <c r="F15276" t="s">
        <v>130</v>
      </c>
      <c r="H15276" s="2">
        <v>45896</v>
      </c>
      <c r="I15276" t="s">
        <v>19</v>
      </c>
      <c r="J15276" s="3">
        <v>52084</v>
      </c>
      <c r="K15276" s="3">
        <v>38738.19</v>
      </c>
      <c r="L15276" s="3">
        <v>387.38</v>
      </c>
      <c r="M15276" s="7"/>
      <c r="N15276" s="4">
        <v>-8.6400000000000005E-2</v>
      </c>
      <c r="O15276" s="5">
        <v>0.02</v>
      </c>
    </row>
    <row r="15277" spans="1:15" hidden="1" x14ac:dyDescent="0.3">
      <c r="A15277" t="s">
        <v>2156</v>
      </c>
      <c r="B15277" t="s">
        <v>863</v>
      </c>
      <c r="C15277" t="s">
        <v>14</v>
      </c>
      <c r="D15277" t="s">
        <v>864</v>
      </c>
      <c r="E15277" t="s">
        <v>55</v>
      </c>
      <c r="F15277" t="s">
        <v>56</v>
      </c>
      <c r="H15277" s="2">
        <v>45896</v>
      </c>
      <c r="I15277" t="s">
        <v>19</v>
      </c>
      <c r="J15277" s="3">
        <v>342381</v>
      </c>
      <c r="K15277" s="3">
        <v>224153</v>
      </c>
      <c r="L15277" s="3">
        <v>2241.52</v>
      </c>
      <c r="M15277" s="7"/>
      <c r="N15277" s="4">
        <v>-8.6400000000000005E-2</v>
      </c>
      <c r="O15277" s="5">
        <v>0.02</v>
      </c>
    </row>
    <row r="15278" spans="1:15" hidden="1" x14ac:dyDescent="0.3">
      <c r="A15278" t="s">
        <v>2156</v>
      </c>
      <c r="B15278" t="s">
        <v>867</v>
      </c>
      <c r="C15278" t="s">
        <v>14</v>
      </c>
      <c r="D15278" t="s">
        <v>868</v>
      </c>
      <c r="E15278" t="s">
        <v>129</v>
      </c>
      <c r="F15278" t="s">
        <v>130</v>
      </c>
      <c r="H15278" s="2">
        <v>45896</v>
      </c>
      <c r="I15278" t="s">
        <v>19</v>
      </c>
      <c r="J15278" s="3">
        <v>155812</v>
      </c>
      <c r="K15278" s="3">
        <v>115888.05</v>
      </c>
      <c r="L15278" s="3">
        <v>1158.8800000000001</v>
      </c>
      <c r="M15278" s="7"/>
      <c r="N15278" s="4">
        <v>-8.6400000000000005E-2</v>
      </c>
      <c r="O15278" s="5">
        <v>0.02</v>
      </c>
    </row>
    <row r="15279" spans="1:15" hidden="1" x14ac:dyDescent="0.3">
      <c r="A15279" t="s">
        <v>2156</v>
      </c>
      <c r="B15279" t="s">
        <v>871</v>
      </c>
      <c r="C15279" t="s">
        <v>14</v>
      </c>
      <c r="D15279" t="s">
        <v>872</v>
      </c>
      <c r="E15279" t="s">
        <v>51</v>
      </c>
      <c r="F15279" t="s">
        <v>52</v>
      </c>
      <c r="H15279" s="2">
        <v>45896</v>
      </c>
      <c r="I15279" t="s">
        <v>19</v>
      </c>
      <c r="J15279" s="3">
        <v>55332</v>
      </c>
      <c r="K15279" s="3">
        <v>38519</v>
      </c>
      <c r="L15279" s="3">
        <v>385.18</v>
      </c>
      <c r="M15279" s="7"/>
      <c r="N15279" s="4">
        <v>-8.6400000000000005E-2</v>
      </c>
      <c r="O15279" s="5">
        <v>0.02</v>
      </c>
    </row>
    <row r="15280" spans="1:15" hidden="1" x14ac:dyDescent="0.3">
      <c r="A15280" t="s">
        <v>2156</v>
      </c>
      <c r="B15280" t="s">
        <v>873</v>
      </c>
      <c r="C15280" t="s">
        <v>14</v>
      </c>
      <c r="D15280" t="s">
        <v>874</v>
      </c>
      <c r="E15280" t="s">
        <v>55</v>
      </c>
      <c r="F15280" t="s">
        <v>56</v>
      </c>
      <c r="H15280" s="2">
        <v>45896</v>
      </c>
      <c r="I15280" t="s">
        <v>19</v>
      </c>
      <c r="J15280" s="3">
        <v>75367</v>
      </c>
      <c r="K15280" s="3">
        <v>56055.07</v>
      </c>
      <c r="L15280" s="3">
        <v>560.54999999999995</v>
      </c>
      <c r="M15280" s="7"/>
      <c r="N15280" s="4">
        <v>-8.6400000000000005E-2</v>
      </c>
      <c r="O15280" s="5">
        <v>0.02</v>
      </c>
    </row>
    <row r="15281" spans="1:15" hidden="1" x14ac:dyDescent="0.3">
      <c r="A15281" t="s">
        <v>2156</v>
      </c>
      <c r="B15281" t="s">
        <v>290</v>
      </c>
      <c r="C15281" t="s">
        <v>14</v>
      </c>
      <c r="D15281" t="s">
        <v>299</v>
      </c>
      <c r="E15281" t="s">
        <v>244</v>
      </c>
      <c r="F15281" t="s">
        <v>245</v>
      </c>
      <c r="H15281" s="2">
        <v>45896</v>
      </c>
      <c r="I15281" t="s">
        <v>19</v>
      </c>
      <c r="J15281" s="3">
        <v>59337</v>
      </c>
      <c r="K15281" s="3">
        <v>44133.07</v>
      </c>
      <c r="L15281" s="3">
        <v>441.33</v>
      </c>
      <c r="M15281" s="7"/>
      <c r="N15281" s="4">
        <v>-8.6400000000000005E-2</v>
      </c>
      <c r="O15281" s="5">
        <v>0.02</v>
      </c>
    </row>
    <row r="15282" spans="1:15" hidden="1" x14ac:dyDescent="0.3">
      <c r="A15282" t="s">
        <v>2156</v>
      </c>
      <c r="B15282" t="s">
        <v>875</v>
      </c>
      <c r="C15282" t="s">
        <v>14</v>
      </c>
      <c r="D15282" t="s">
        <v>876</v>
      </c>
      <c r="E15282" t="s">
        <v>129</v>
      </c>
      <c r="F15282" t="s">
        <v>130</v>
      </c>
      <c r="H15282" s="2">
        <v>45896</v>
      </c>
      <c r="I15282" t="s">
        <v>19</v>
      </c>
      <c r="J15282" s="3">
        <v>106509</v>
      </c>
      <c r="K15282" s="3">
        <v>79217.960000000006</v>
      </c>
      <c r="L15282" s="3">
        <v>792.18</v>
      </c>
      <c r="M15282" s="7"/>
      <c r="N15282" s="4">
        <v>-8.6400000000000005E-2</v>
      </c>
      <c r="O15282" s="5">
        <v>0.02</v>
      </c>
    </row>
    <row r="15283" spans="1:15" hidden="1" x14ac:dyDescent="0.3">
      <c r="A15283" t="s">
        <v>2156</v>
      </c>
      <c r="B15283" t="s">
        <v>778</v>
      </c>
      <c r="C15283" t="s">
        <v>14</v>
      </c>
      <c r="D15283" t="s">
        <v>883</v>
      </c>
      <c r="E15283" t="s">
        <v>55</v>
      </c>
      <c r="F15283" t="s">
        <v>56</v>
      </c>
      <c r="H15283" s="2">
        <v>45896</v>
      </c>
      <c r="I15283" t="s">
        <v>19</v>
      </c>
      <c r="J15283" s="3">
        <v>208870</v>
      </c>
      <c r="K15283" s="3">
        <v>155351.20000000001</v>
      </c>
      <c r="L15283" s="3">
        <v>1553.51</v>
      </c>
      <c r="M15283" s="7"/>
      <c r="N15283" s="4">
        <v>-8.6400000000000005E-2</v>
      </c>
      <c r="O15283" s="5">
        <v>0.02</v>
      </c>
    </row>
    <row r="15284" spans="1:15" hidden="1" x14ac:dyDescent="0.3">
      <c r="A15284" t="s">
        <v>2156</v>
      </c>
      <c r="B15284" t="s">
        <v>886</v>
      </c>
      <c r="C15284" t="s">
        <v>14</v>
      </c>
      <c r="D15284" t="s">
        <v>887</v>
      </c>
      <c r="E15284" t="s">
        <v>81</v>
      </c>
      <c r="F15284" t="s">
        <v>82</v>
      </c>
      <c r="H15284" s="2">
        <v>45896</v>
      </c>
      <c r="I15284" t="s">
        <v>19</v>
      </c>
      <c r="J15284" s="3">
        <v>106425</v>
      </c>
      <c r="K15284" s="3">
        <v>79898.37</v>
      </c>
      <c r="L15284" s="3">
        <v>798.98</v>
      </c>
      <c r="M15284" s="7"/>
      <c r="N15284" s="4">
        <v>-8.6400000000000005E-2</v>
      </c>
      <c r="O15284" s="5">
        <v>0.02</v>
      </c>
    </row>
    <row r="15285" spans="1:15" hidden="1" x14ac:dyDescent="0.3">
      <c r="A15285" t="s">
        <v>2156</v>
      </c>
      <c r="B15285" t="s">
        <v>888</v>
      </c>
      <c r="C15285" t="s">
        <v>14</v>
      </c>
      <c r="D15285" t="s">
        <v>889</v>
      </c>
      <c r="E15285" t="s">
        <v>59</v>
      </c>
      <c r="F15285" t="s">
        <v>60</v>
      </c>
      <c r="H15285" s="2">
        <v>45896</v>
      </c>
      <c r="I15285" t="s">
        <v>19</v>
      </c>
      <c r="J15285" s="3">
        <v>64116</v>
      </c>
      <c r="K15285" s="3">
        <v>47687.11</v>
      </c>
      <c r="L15285" s="3">
        <v>476.87</v>
      </c>
      <c r="M15285" s="7"/>
      <c r="N15285" s="4">
        <v>-8.6400000000000005E-2</v>
      </c>
      <c r="O15285" s="5">
        <v>0.02</v>
      </c>
    </row>
    <row r="15286" spans="1:15" hidden="1" x14ac:dyDescent="0.3">
      <c r="A15286" t="s">
        <v>2156</v>
      </c>
      <c r="B15286" t="s">
        <v>300</v>
      </c>
      <c r="C15286" t="s">
        <v>14</v>
      </c>
      <c r="D15286" t="s">
        <v>301</v>
      </c>
      <c r="E15286" t="s">
        <v>302</v>
      </c>
      <c r="F15286" t="s">
        <v>303</v>
      </c>
      <c r="H15286" s="2">
        <v>45896</v>
      </c>
      <c r="I15286" t="s">
        <v>19</v>
      </c>
      <c r="J15286" s="3">
        <v>22146</v>
      </c>
      <c r="K15286" s="3">
        <v>16551.22</v>
      </c>
      <c r="L15286" s="3">
        <v>165.51</v>
      </c>
      <c r="M15286" s="7"/>
      <c r="N15286" s="4">
        <v>-8.6400000000000005E-2</v>
      </c>
      <c r="O15286" s="5">
        <v>0.02</v>
      </c>
    </row>
    <row r="15287" spans="1:15" hidden="1" x14ac:dyDescent="0.3">
      <c r="A15287" t="s">
        <v>2156</v>
      </c>
      <c r="B15287" t="s">
        <v>892</v>
      </c>
      <c r="C15287" t="s">
        <v>14</v>
      </c>
      <c r="D15287" t="s">
        <v>893</v>
      </c>
      <c r="E15287" t="s">
        <v>81</v>
      </c>
      <c r="F15287" t="s">
        <v>82</v>
      </c>
      <c r="H15287" s="2">
        <v>45896</v>
      </c>
      <c r="I15287" t="s">
        <v>19</v>
      </c>
      <c r="J15287" s="3">
        <v>68543</v>
      </c>
      <c r="K15287" s="3">
        <v>50979.88</v>
      </c>
      <c r="L15287" s="3">
        <v>509.8</v>
      </c>
      <c r="M15287" s="7"/>
      <c r="N15287" s="4">
        <v>-8.6400000000000005E-2</v>
      </c>
      <c r="O15287" s="5">
        <v>0.02</v>
      </c>
    </row>
    <row r="15288" spans="1:15" hidden="1" x14ac:dyDescent="0.3">
      <c r="A15288" t="s">
        <v>2156</v>
      </c>
      <c r="B15288" t="s">
        <v>2439</v>
      </c>
      <c r="C15288" t="s">
        <v>996</v>
      </c>
      <c r="D15288" t="s">
        <v>2440</v>
      </c>
      <c r="E15288" t="s">
        <v>55</v>
      </c>
      <c r="F15288" t="s">
        <v>56</v>
      </c>
      <c r="H15288" s="2">
        <v>45896</v>
      </c>
      <c r="I15288" t="s">
        <v>19</v>
      </c>
      <c r="J15288" s="3">
        <v>2794</v>
      </c>
      <c r="K15288" s="3">
        <v>1425</v>
      </c>
      <c r="L15288" s="3">
        <v>14.25</v>
      </c>
      <c r="M15288" s="7"/>
      <c r="N15288" s="4">
        <v>-8.6400000000000005E-2</v>
      </c>
      <c r="O15288" s="5">
        <v>0.02</v>
      </c>
    </row>
    <row r="15289" spans="1:15" hidden="1" x14ac:dyDescent="0.3">
      <c r="A15289" t="s">
        <v>2156</v>
      </c>
      <c r="B15289" t="s">
        <v>1003</v>
      </c>
      <c r="C15289" t="s">
        <v>996</v>
      </c>
      <c r="D15289" t="s">
        <v>1004</v>
      </c>
      <c r="E15289" t="s">
        <v>81</v>
      </c>
      <c r="F15289" t="s">
        <v>82</v>
      </c>
      <c r="H15289" s="2">
        <v>45896</v>
      </c>
      <c r="I15289" t="s">
        <v>19</v>
      </c>
      <c r="J15289" s="3">
        <v>6095</v>
      </c>
      <c r="K15289" s="3">
        <v>3179</v>
      </c>
      <c r="L15289" s="3">
        <v>31.79</v>
      </c>
      <c r="M15289" s="7"/>
      <c r="N15289" s="4">
        <v>-8.6400000000000005E-2</v>
      </c>
      <c r="O15289" s="5">
        <v>0.02</v>
      </c>
    </row>
    <row r="15290" spans="1:15" hidden="1" x14ac:dyDescent="0.3">
      <c r="A15290" t="s">
        <v>2156</v>
      </c>
      <c r="B15290" t="s">
        <v>1003</v>
      </c>
      <c r="C15290" t="s">
        <v>996</v>
      </c>
      <c r="D15290" t="s">
        <v>1005</v>
      </c>
      <c r="E15290" t="s">
        <v>81</v>
      </c>
      <c r="F15290" t="s">
        <v>82</v>
      </c>
      <c r="H15290" s="2">
        <v>45896</v>
      </c>
      <c r="I15290" t="s">
        <v>19</v>
      </c>
      <c r="J15290" s="3">
        <v>6095</v>
      </c>
      <c r="K15290" s="3">
        <v>3179</v>
      </c>
      <c r="L15290" s="3">
        <v>31.79</v>
      </c>
      <c r="M15290" s="7"/>
      <c r="N15290" s="4">
        <v>-8.6400000000000005E-2</v>
      </c>
      <c r="O15290" s="5">
        <v>0.02</v>
      </c>
    </row>
    <row r="15291" spans="1:15" hidden="1" x14ac:dyDescent="0.3">
      <c r="A15291" t="s">
        <v>2156</v>
      </c>
      <c r="B15291" t="s">
        <v>855</v>
      </c>
      <c r="C15291" t="s">
        <v>996</v>
      </c>
      <c r="D15291" t="s">
        <v>2441</v>
      </c>
      <c r="E15291" t="s">
        <v>55</v>
      </c>
      <c r="F15291" t="s">
        <v>56</v>
      </c>
      <c r="H15291" s="2">
        <v>45896</v>
      </c>
      <c r="I15291" t="s">
        <v>19</v>
      </c>
      <c r="J15291" s="3">
        <v>3066</v>
      </c>
      <c r="K15291" s="3">
        <v>1775</v>
      </c>
      <c r="L15291" s="3">
        <v>17.75</v>
      </c>
      <c r="M15291" s="7"/>
      <c r="N15291" s="4">
        <v>-8.6400000000000005E-2</v>
      </c>
      <c r="O15291" s="5">
        <v>0.02</v>
      </c>
    </row>
    <row r="15292" spans="1:15" hidden="1" x14ac:dyDescent="0.3">
      <c r="A15292" t="s">
        <v>2156</v>
      </c>
      <c r="B15292" t="s">
        <v>2171</v>
      </c>
      <c r="C15292" t="s">
        <v>996</v>
      </c>
      <c r="D15292" t="s">
        <v>2172</v>
      </c>
      <c r="E15292" t="s">
        <v>316</v>
      </c>
      <c r="F15292" t="s">
        <v>317</v>
      </c>
      <c r="H15292" s="2">
        <v>45896</v>
      </c>
      <c r="I15292" t="s">
        <v>19</v>
      </c>
      <c r="J15292" s="3">
        <v>285.19</v>
      </c>
      <c r="K15292" s="3">
        <v>166</v>
      </c>
      <c r="L15292" s="3">
        <v>1.65</v>
      </c>
      <c r="M15292" s="7"/>
      <c r="N15292" s="4">
        <v>-8.6400000000000005E-2</v>
      </c>
      <c r="O15292" s="5">
        <v>0.02</v>
      </c>
    </row>
    <row r="15293" spans="1:15" hidden="1" x14ac:dyDescent="0.3">
      <c r="A15293" t="s">
        <v>2156</v>
      </c>
      <c r="B15293" t="s">
        <v>175</v>
      </c>
      <c r="C15293" t="s">
        <v>33</v>
      </c>
      <c r="D15293" t="s">
        <v>2442</v>
      </c>
      <c r="E15293" t="s">
        <v>22</v>
      </c>
      <c r="F15293" t="s">
        <v>23</v>
      </c>
      <c r="H15293" s="2">
        <v>45896</v>
      </c>
      <c r="I15293" t="s">
        <v>19</v>
      </c>
      <c r="J15293" s="3">
        <v>4464</v>
      </c>
      <c r="K15293" s="3">
        <v>2324.11</v>
      </c>
      <c r="L15293" s="3">
        <v>23.35</v>
      </c>
      <c r="M15293" s="7"/>
      <c r="N15293" s="4">
        <v>-8.6400000000000005E-2</v>
      </c>
      <c r="O15293" s="5">
        <v>0.02</v>
      </c>
    </row>
    <row r="15294" spans="1:15" hidden="1" x14ac:dyDescent="0.3">
      <c r="A15294" t="s">
        <v>2156</v>
      </c>
      <c r="B15294" t="s">
        <v>1042</v>
      </c>
      <c r="C15294" t="s">
        <v>33</v>
      </c>
      <c r="D15294" t="s">
        <v>2241</v>
      </c>
      <c r="E15294" t="s">
        <v>77</v>
      </c>
      <c r="F15294" t="s">
        <v>78</v>
      </c>
      <c r="H15294" s="2">
        <v>45896</v>
      </c>
      <c r="I15294" t="s">
        <v>19</v>
      </c>
      <c r="J15294" s="3">
        <v>50825</v>
      </c>
      <c r="K15294" s="3">
        <v>30913</v>
      </c>
      <c r="L15294" s="3">
        <v>309.12</v>
      </c>
      <c r="M15294" s="7"/>
      <c r="N15294" s="4">
        <v>-8.6400000000000005E-2</v>
      </c>
      <c r="O15294" s="5">
        <v>0.02</v>
      </c>
    </row>
    <row r="15295" spans="1:15" hidden="1" x14ac:dyDescent="0.3">
      <c r="A15295" t="s">
        <v>2156</v>
      </c>
      <c r="B15295" t="s">
        <v>245</v>
      </c>
      <c r="C15295" t="s">
        <v>33</v>
      </c>
      <c r="D15295" t="s">
        <v>2443</v>
      </c>
      <c r="E15295" t="s">
        <v>244</v>
      </c>
      <c r="F15295" t="s">
        <v>245</v>
      </c>
      <c r="H15295" s="2">
        <v>45896</v>
      </c>
      <c r="I15295" t="s">
        <v>19</v>
      </c>
      <c r="J15295" s="3">
        <v>5119</v>
      </c>
      <c r="K15295" s="3">
        <v>3838.32</v>
      </c>
      <c r="L15295" s="3">
        <v>38.380000000000003</v>
      </c>
      <c r="M15295" s="7"/>
      <c r="N15295" s="4">
        <v>-8.6400000000000005E-2</v>
      </c>
      <c r="O15295" s="5">
        <v>0.02</v>
      </c>
    </row>
    <row r="15296" spans="1:15" hidden="1" x14ac:dyDescent="0.3">
      <c r="A15296" t="s">
        <v>2156</v>
      </c>
      <c r="B15296" t="s">
        <v>32</v>
      </c>
      <c r="C15296" t="s">
        <v>33</v>
      </c>
      <c r="D15296" t="s">
        <v>2444</v>
      </c>
      <c r="E15296" t="s">
        <v>35</v>
      </c>
      <c r="F15296" t="s">
        <v>36</v>
      </c>
      <c r="H15296" s="2">
        <v>45896</v>
      </c>
      <c r="I15296" t="s">
        <v>19</v>
      </c>
      <c r="J15296" s="3">
        <v>14500</v>
      </c>
      <c r="K15296" s="3">
        <v>8285</v>
      </c>
      <c r="L15296" s="3">
        <v>82.85</v>
      </c>
      <c r="M15296" s="7"/>
      <c r="N15296" s="4">
        <v>-8.6400000000000005E-2</v>
      </c>
      <c r="O15296" s="5">
        <v>0.02</v>
      </c>
    </row>
    <row r="15297" spans="1:15" hidden="1" x14ac:dyDescent="0.3">
      <c r="A15297" t="s">
        <v>2156</v>
      </c>
      <c r="B15297" t="s">
        <v>607</v>
      </c>
      <c r="C15297" t="s">
        <v>44</v>
      </c>
      <c r="D15297" t="s">
        <v>2244</v>
      </c>
      <c r="E15297" t="s">
        <v>16</v>
      </c>
      <c r="F15297" t="s">
        <v>17</v>
      </c>
      <c r="H15297" s="2">
        <v>45896</v>
      </c>
      <c r="I15297" t="s">
        <v>19</v>
      </c>
      <c r="J15297" s="3">
        <v>33593</v>
      </c>
      <c r="K15297" s="3">
        <v>20882</v>
      </c>
      <c r="L15297" s="3">
        <v>208.82</v>
      </c>
      <c r="M15297" s="7"/>
      <c r="N15297" s="4">
        <v>-8.6400000000000005E-2</v>
      </c>
      <c r="O15297" s="5">
        <v>0.02</v>
      </c>
    </row>
    <row r="15298" spans="1:15" hidden="1" x14ac:dyDescent="0.3">
      <c r="A15298" t="s">
        <v>2156</v>
      </c>
      <c r="B15298" t="s">
        <v>2445</v>
      </c>
      <c r="C15298" t="s">
        <v>41</v>
      </c>
      <c r="D15298" t="s">
        <v>2446</v>
      </c>
      <c r="E15298" t="s">
        <v>16</v>
      </c>
      <c r="F15298" t="s">
        <v>17</v>
      </c>
      <c r="H15298" s="2">
        <v>45896</v>
      </c>
      <c r="I15298" t="s">
        <v>19</v>
      </c>
      <c r="J15298" s="3">
        <v>1541</v>
      </c>
      <c r="K15298" s="3">
        <v>1050.0899999999999</v>
      </c>
      <c r="L15298" s="3">
        <v>10.5</v>
      </c>
      <c r="M15298" s="7"/>
      <c r="N15298" s="4">
        <v>-8.6400000000000005E-2</v>
      </c>
      <c r="O15298" s="5">
        <v>0.02</v>
      </c>
    </row>
    <row r="15299" spans="1:15" hidden="1" x14ac:dyDescent="0.3">
      <c r="A15299" t="s">
        <v>2156</v>
      </c>
      <c r="B15299" t="s">
        <v>1058</v>
      </c>
      <c r="C15299" t="s">
        <v>41</v>
      </c>
      <c r="D15299" t="s">
        <v>1059</v>
      </c>
      <c r="E15299" t="s">
        <v>35</v>
      </c>
      <c r="F15299" t="s">
        <v>36</v>
      </c>
      <c r="H15299" s="2">
        <v>45896</v>
      </c>
      <c r="I15299" t="s">
        <v>19</v>
      </c>
      <c r="J15299" s="3">
        <v>38044</v>
      </c>
      <c r="K15299" s="3">
        <v>23649</v>
      </c>
      <c r="L15299" s="3">
        <v>236.48</v>
      </c>
      <c r="M15299" s="7"/>
      <c r="N15299" s="4">
        <v>-8.6400000000000005E-2</v>
      </c>
      <c r="O15299" s="5">
        <v>0.02</v>
      </c>
    </row>
    <row r="15300" spans="1:15" hidden="1" x14ac:dyDescent="0.3">
      <c r="A15300" t="s">
        <v>2156</v>
      </c>
      <c r="B15300" t="s">
        <v>329</v>
      </c>
      <c r="C15300" t="s">
        <v>41</v>
      </c>
      <c r="D15300" t="s">
        <v>2447</v>
      </c>
      <c r="E15300" t="s">
        <v>135</v>
      </c>
      <c r="F15300" t="s">
        <v>136</v>
      </c>
      <c r="H15300" s="2">
        <v>45896</v>
      </c>
      <c r="I15300" t="s">
        <v>19</v>
      </c>
      <c r="J15300" s="3">
        <v>47141</v>
      </c>
      <c r="K15300" s="3">
        <v>32117.18</v>
      </c>
      <c r="L15300" s="3">
        <v>321.18</v>
      </c>
      <c r="M15300" s="7"/>
      <c r="N15300" s="4">
        <v>-8.6400000000000005E-2</v>
      </c>
      <c r="O15300" s="5">
        <v>0.02</v>
      </c>
    </row>
    <row r="15301" spans="1:15" hidden="1" x14ac:dyDescent="0.3">
      <c r="A15301" t="s">
        <v>2156</v>
      </c>
      <c r="B15301" t="s">
        <v>333</v>
      </c>
      <c r="C15301" t="s">
        <v>41</v>
      </c>
      <c r="D15301" t="s">
        <v>2448</v>
      </c>
      <c r="E15301" t="s">
        <v>81</v>
      </c>
      <c r="F15301" t="s">
        <v>82</v>
      </c>
      <c r="H15301" s="2">
        <v>45896</v>
      </c>
      <c r="I15301" t="s">
        <v>19</v>
      </c>
      <c r="J15301" s="3">
        <v>48600</v>
      </c>
      <c r="K15301" s="3">
        <v>33110.35</v>
      </c>
      <c r="L15301" s="3">
        <v>331.11</v>
      </c>
      <c r="M15301" s="7"/>
      <c r="N15301" s="4">
        <v>-8.6400000000000005E-2</v>
      </c>
      <c r="O15301" s="5">
        <v>0.02</v>
      </c>
    </row>
    <row r="15302" spans="1:15" hidden="1" x14ac:dyDescent="0.3">
      <c r="A15302" t="s">
        <v>2156</v>
      </c>
      <c r="B15302" t="s">
        <v>1172</v>
      </c>
      <c r="C15302" t="s">
        <v>41</v>
      </c>
      <c r="D15302" t="s">
        <v>2449</v>
      </c>
      <c r="E15302" t="s">
        <v>73</v>
      </c>
      <c r="F15302" t="s">
        <v>74</v>
      </c>
      <c r="H15302" s="2">
        <v>45896</v>
      </c>
      <c r="I15302" t="s">
        <v>19</v>
      </c>
      <c r="J15302" s="3">
        <v>8292</v>
      </c>
      <c r="K15302" s="3">
        <v>5826.25</v>
      </c>
      <c r="L15302" s="3">
        <v>58.28</v>
      </c>
      <c r="M15302" s="7"/>
      <c r="N15302" s="4">
        <v>-8.6400000000000005E-2</v>
      </c>
      <c r="O15302" s="5">
        <v>0.02</v>
      </c>
    </row>
    <row r="15303" spans="1:15" hidden="1" x14ac:dyDescent="0.3">
      <c r="A15303" t="s">
        <v>2156</v>
      </c>
      <c r="B15303" t="s">
        <v>1194</v>
      </c>
      <c r="C15303" t="s">
        <v>41</v>
      </c>
      <c r="D15303" t="s">
        <v>2450</v>
      </c>
      <c r="E15303" t="s">
        <v>16</v>
      </c>
      <c r="F15303" t="s">
        <v>17</v>
      </c>
      <c r="H15303" s="2">
        <v>45896</v>
      </c>
      <c r="I15303" t="s">
        <v>19</v>
      </c>
      <c r="J15303" s="3">
        <v>40978</v>
      </c>
      <c r="K15303" s="3">
        <v>28788.87</v>
      </c>
      <c r="L15303" s="3">
        <v>287.91000000000003</v>
      </c>
      <c r="M15303" s="7"/>
      <c r="N15303" s="4">
        <v>-8.6400000000000005E-2</v>
      </c>
      <c r="O15303" s="5">
        <v>0.02</v>
      </c>
    </row>
    <row r="15304" spans="1:15" hidden="1" x14ac:dyDescent="0.3">
      <c r="A15304" t="s">
        <v>2156</v>
      </c>
      <c r="B15304" t="s">
        <v>1198</v>
      </c>
      <c r="C15304" t="s">
        <v>41</v>
      </c>
      <c r="D15304" t="s">
        <v>2451</v>
      </c>
      <c r="E15304" t="s">
        <v>77</v>
      </c>
      <c r="F15304" t="s">
        <v>78</v>
      </c>
      <c r="H15304" s="2">
        <v>45896</v>
      </c>
      <c r="I15304" t="s">
        <v>19</v>
      </c>
      <c r="J15304" s="3">
        <v>57632</v>
      </c>
      <c r="K15304" s="3">
        <v>40490.839999999997</v>
      </c>
      <c r="L15304" s="3">
        <v>404.92</v>
      </c>
      <c r="M15304" s="7"/>
      <c r="N15304" s="4">
        <v>-8.6400000000000005E-2</v>
      </c>
      <c r="O15304" s="5">
        <v>0.02</v>
      </c>
    </row>
    <row r="15305" spans="1:15" hidden="1" x14ac:dyDescent="0.3">
      <c r="A15305" t="s">
        <v>2156</v>
      </c>
      <c r="B15305" t="s">
        <v>959</v>
      </c>
      <c r="C15305" t="s">
        <v>44</v>
      </c>
      <c r="D15305" t="s">
        <v>2452</v>
      </c>
      <c r="E15305" t="s">
        <v>337</v>
      </c>
      <c r="F15305" t="s">
        <v>338</v>
      </c>
      <c r="H15305" s="2">
        <v>45896</v>
      </c>
      <c r="I15305" t="s">
        <v>19</v>
      </c>
      <c r="J15305" s="3">
        <v>28083</v>
      </c>
      <c r="K15305" s="3">
        <v>19734.849999999999</v>
      </c>
      <c r="L15305" s="3">
        <v>197.35</v>
      </c>
      <c r="M15305" s="7"/>
      <c r="N15305" s="4">
        <v>-8.6400000000000005E-2</v>
      </c>
      <c r="O15305" s="5">
        <v>0.02</v>
      </c>
    </row>
    <row r="15306" spans="1:15" hidden="1" x14ac:dyDescent="0.3">
      <c r="A15306" t="s">
        <v>2156</v>
      </c>
      <c r="B15306" t="s">
        <v>1207</v>
      </c>
      <c r="C15306" t="s">
        <v>41</v>
      </c>
      <c r="D15306" t="s">
        <v>2453</v>
      </c>
      <c r="E15306" t="s">
        <v>77</v>
      </c>
      <c r="F15306" t="s">
        <v>78</v>
      </c>
      <c r="H15306" s="2">
        <v>45896</v>
      </c>
      <c r="I15306" t="s">
        <v>19</v>
      </c>
      <c r="J15306" s="3">
        <v>22087</v>
      </c>
      <c r="K15306" s="3">
        <v>15517.24</v>
      </c>
      <c r="L15306" s="3">
        <v>155.19</v>
      </c>
      <c r="M15306" s="7"/>
      <c r="N15306" s="4">
        <v>-8.6400000000000005E-2</v>
      </c>
      <c r="O15306" s="5">
        <v>0.02</v>
      </c>
    </row>
    <row r="15307" spans="1:15" hidden="1" x14ac:dyDescent="0.3">
      <c r="A15307" t="s">
        <v>2156</v>
      </c>
      <c r="B15307" t="s">
        <v>594</v>
      </c>
      <c r="C15307" t="s">
        <v>41</v>
      </c>
      <c r="D15307" t="s">
        <v>2454</v>
      </c>
      <c r="E15307" t="s">
        <v>16</v>
      </c>
      <c r="F15307" t="s">
        <v>17</v>
      </c>
      <c r="H15307" s="2">
        <v>45896</v>
      </c>
      <c r="I15307" t="s">
        <v>19</v>
      </c>
      <c r="J15307" s="3">
        <v>7928</v>
      </c>
      <c r="K15307" s="3">
        <v>5580.11</v>
      </c>
      <c r="L15307" s="3">
        <v>55.81</v>
      </c>
      <c r="M15307" s="7"/>
      <c r="N15307" s="4">
        <v>-8.6400000000000005E-2</v>
      </c>
      <c r="O15307" s="5">
        <v>0.02</v>
      </c>
    </row>
    <row r="15308" spans="1:15" hidden="1" x14ac:dyDescent="0.3">
      <c r="A15308" t="s">
        <v>2156</v>
      </c>
      <c r="B15308" t="s">
        <v>1216</v>
      </c>
      <c r="C15308" t="s">
        <v>41</v>
      </c>
      <c r="D15308" t="s">
        <v>2455</v>
      </c>
      <c r="E15308" t="s">
        <v>81</v>
      </c>
      <c r="F15308" t="s">
        <v>82</v>
      </c>
      <c r="H15308" s="2">
        <v>45896</v>
      </c>
      <c r="I15308" t="s">
        <v>19</v>
      </c>
      <c r="J15308" s="3">
        <v>14986</v>
      </c>
      <c r="K15308" s="3">
        <v>10529.41</v>
      </c>
      <c r="L15308" s="3">
        <v>105.3</v>
      </c>
      <c r="M15308" s="7"/>
      <c r="N15308" s="4">
        <v>-8.6400000000000005E-2</v>
      </c>
      <c r="O15308" s="5">
        <v>0.02</v>
      </c>
    </row>
    <row r="15309" spans="1:15" hidden="1" x14ac:dyDescent="0.3">
      <c r="A15309" t="s">
        <v>2156</v>
      </c>
      <c r="B15309" t="s">
        <v>1214</v>
      </c>
      <c r="C15309" t="s">
        <v>41</v>
      </c>
      <c r="D15309" t="s">
        <v>2456</v>
      </c>
      <c r="E15309" t="s">
        <v>55</v>
      </c>
      <c r="F15309" t="s">
        <v>56</v>
      </c>
      <c r="H15309" s="2">
        <v>45896</v>
      </c>
      <c r="I15309" t="s">
        <v>19</v>
      </c>
      <c r="J15309" s="3">
        <v>60991</v>
      </c>
      <c r="K15309" s="3">
        <v>42849.98</v>
      </c>
      <c r="L15309" s="3">
        <v>428.52</v>
      </c>
      <c r="M15309" s="7"/>
      <c r="N15309" s="4">
        <v>-8.6400000000000005E-2</v>
      </c>
      <c r="O15309" s="5">
        <v>0.02</v>
      </c>
    </row>
    <row r="15310" spans="1:15" hidden="1" x14ac:dyDescent="0.3">
      <c r="A15310" t="s">
        <v>2156</v>
      </c>
      <c r="B15310" t="s">
        <v>1212</v>
      </c>
      <c r="C15310" t="s">
        <v>41</v>
      </c>
      <c r="D15310" t="s">
        <v>2457</v>
      </c>
      <c r="E15310" t="s">
        <v>81</v>
      </c>
      <c r="F15310" t="s">
        <v>82</v>
      </c>
      <c r="H15310" s="2">
        <v>45896</v>
      </c>
      <c r="I15310" t="s">
        <v>19</v>
      </c>
      <c r="J15310" s="3">
        <v>63605</v>
      </c>
      <c r="K15310" s="3">
        <v>44686.99</v>
      </c>
      <c r="L15310" s="3">
        <v>446.88</v>
      </c>
      <c r="M15310" s="7"/>
      <c r="N15310" s="4">
        <v>-8.6400000000000005E-2</v>
      </c>
      <c r="O15310" s="5">
        <v>0.02</v>
      </c>
    </row>
    <row r="15311" spans="1:15" hidden="1" x14ac:dyDescent="0.3">
      <c r="A15311" t="s">
        <v>2156</v>
      </c>
      <c r="B15311" t="s">
        <v>1380</v>
      </c>
      <c r="C15311" t="s">
        <v>44</v>
      </c>
      <c r="D15311" t="s">
        <v>2458</v>
      </c>
      <c r="E15311" t="s">
        <v>81</v>
      </c>
      <c r="F15311" t="s">
        <v>82</v>
      </c>
      <c r="H15311" s="2">
        <v>45896</v>
      </c>
      <c r="I15311" t="s">
        <v>19</v>
      </c>
      <c r="J15311" s="3">
        <v>25477</v>
      </c>
      <c r="K15311" s="3">
        <v>17899.07</v>
      </c>
      <c r="L15311" s="3">
        <v>179</v>
      </c>
      <c r="M15311" s="7"/>
      <c r="N15311" s="4">
        <v>-8.6400000000000005E-2</v>
      </c>
      <c r="O15311" s="5">
        <v>0.02</v>
      </c>
    </row>
    <row r="15312" spans="1:15" hidden="1" x14ac:dyDescent="0.3">
      <c r="A15312" t="s">
        <v>2156</v>
      </c>
      <c r="B15312" t="s">
        <v>582</v>
      </c>
      <c r="C15312" t="s">
        <v>41</v>
      </c>
      <c r="D15312" t="s">
        <v>2459</v>
      </c>
      <c r="E15312" t="s">
        <v>16</v>
      </c>
      <c r="F15312" t="s">
        <v>17</v>
      </c>
      <c r="H15312" s="2">
        <v>45896</v>
      </c>
      <c r="I15312" t="s">
        <v>19</v>
      </c>
      <c r="J15312" s="3">
        <v>18300</v>
      </c>
      <c r="K15312" s="3">
        <v>12857.13</v>
      </c>
      <c r="L15312" s="3">
        <v>128.58000000000001</v>
      </c>
      <c r="M15312" s="7"/>
      <c r="N15312" s="4">
        <v>-8.6400000000000005E-2</v>
      </c>
      <c r="O15312" s="5">
        <v>0.02</v>
      </c>
    </row>
    <row r="15313" spans="1:15" hidden="1" x14ac:dyDescent="0.3">
      <c r="A15313" t="s">
        <v>2156</v>
      </c>
      <c r="B15313" t="s">
        <v>17</v>
      </c>
      <c r="C15313" t="s">
        <v>41</v>
      </c>
      <c r="D15313" t="s">
        <v>2460</v>
      </c>
      <c r="E15313" t="s">
        <v>16</v>
      </c>
      <c r="F15313" t="s">
        <v>17</v>
      </c>
      <c r="H15313" s="2">
        <v>45896</v>
      </c>
      <c r="I15313" t="s">
        <v>19</v>
      </c>
      <c r="J15313" s="3">
        <v>58268.91</v>
      </c>
      <c r="K15313" s="3">
        <v>40937.599999999999</v>
      </c>
      <c r="L15313" s="3">
        <v>409.42</v>
      </c>
      <c r="M15313" s="7"/>
      <c r="N15313" s="4">
        <v>-8.6400000000000005E-2</v>
      </c>
      <c r="O15313" s="5">
        <v>0.02</v>
      </c>
    </row>
    <row r="15314" spans="1:15" hidden="1" x14ac:dyDescent="0.3">
      <c r="A15314" t="s">
        <v>2156</v>
      </c>
      <c r="B15314" t="s">
        <v>1224</v>
      </c>
      <c r="C15314" t="s">
        <v>41</v>
      </c>
      <c r="D15314" t="s">
        <v>2461</v>
      </c>
      <c r="E15314" t="s">
        <v>16</v>
      </c>
      <c r="F15314" t="s">
        <v>17</v>
      </c>
      <c r="H15314" s="2">
        <v>45896</v>
      </c>
      <c r="I15314" t="s">
        <v>19</v>
      </c>
      <c r="J15314" s="3">
        <v>11323</v>
      </c>
      <c r="K15314" s="3">
        <v>7955.95</v>
      </c>
      <c r="L15314" s="3">
        <v>79.58</v>
      </c>
      <c r="M15314" s="7"/>
      <c r="N15314" s="4">
        <v>-8.6400000000000005E-2</v>
      </c>
      <c r="O15314" s="5">
        <v>0.02</v>
      </c>
    </row>
    <row r="15315" spans="1:15" hidden="1" x14ac:dyDescent="0.3">
      <c r="A15315" t="s">
        <v>2156</v>
      </c>
      <c r="B15315" t="s">
        <v>1222</v>
      </c>
      <c r="C15315" t="s">
        <v>41</v>
      </c>
      <c r="D15315" t="s">
        <v>2462</v>
      </c>
      <c r="E15315" t="s">
        <v>244</v>
      </c>
      <c r="F15315" t="s">
        <v>245</v>
      </c>
      <c r="H15315" s="2">
        <v>45896</v>
      </c>
      <c r="I15315" t="s">
        <v>19</v>
      </c>
      <c r="J15315" s="3">
        <v>40597</v>
      </c>
      <c r="K15315" s="3">
        <v>28522.42</v>
      </c>
      <c r="L15315" s="3">
        <v>285.23</v>
      </c>
      <c r="M15315" s="7"/>
      <c r="N15315" s="4">
        <v>-8.6400000000000005E-2</v>
      </c>
      <c r="O15315" s="5">
        <v>0.02</v>
      </c>
    </row>
    <row r="15316" spans="1:15" hidden="1" x14ac:dyDescent="0.3">
      <c r="A15316" t="s">
        <v>2156</v>
      </c>
      <c r="B15316" t="s">
        <v>339</v>
      </c>
      <c r="C15316" t="s">
        <v>41</v>
      </c>
      <c r="D15316" t="s">
        <v>2463</v>
      </c>
      <c r="E15316" t="s">
        <v>22</v>
      </c>
      <c r="F15316" t="s">
        <v>23</v>
      </c>
      <c r="H15316" s="2">
        <v>45896</v>
      </c>
      <c r="I15316" t="s">
        <v>19</v>
      </c>
      <c r="J15316" s="3">
        <v>5470</v>
      </c>
      <c r="K15316" s="3">
        <v>3843.67</v>
      </c>
      <c r="L15316" s="3">
        <v>38.44</v>
      </c>
      <c r="M15316" s="7"/>
      <c r="N15316" s="4">
        <v>-8.6400000000000005E-2</v>
      </c>
      <c r="O15316" s="5">
        <v>0.02</v>
      </c>
    </row>
    <row r="15317" spans="1:15" hidden="1" x14ac:dyDescent="0.3">
      <c r="A15317" t="s">
        <v>2156</v>
      </c>
      <c r="B15317" t="s">
        <v>1239</v>
      </c>
      <c r="C15317" t="s">
        <v>41</v>
      </c>
      <c r="D15317" t="s">
        <v>2464</v>
      </c>
      <c r="E15317" t="s">
        <v>81</v>
      </c>
      <c r="F15317" t="s">
        <v>82</v>
      </c>
      <c r="H15317" s="2">
        <v>45896</v>
      </c>
      <c r="I15317" t="s">
        <v>19</v>
      </c>
      <c r="J15317" s="3">
        <v>63953</v>
      </c>
      <c r="K15317" s="3">
        <v>44930.09</v>
      </c>
      <c r="L15317" s="3">
        <v>449.34</v>
      </c>
      <c r="M15317" s="7"/>
      <c r="N15317" s="4">
        <v>-8.6400000000000005E-2</v>
      </c>
      <c r="O15317" s="5">
        <v>0.02</v>
      </c>
    </row>
    <row r="15318" spans="1:15" hidden="1" x14ac:dyDescent="0.3">
      <c r="A15318" t="s">
        <v>2156</v>
      </c>
      <c r="B15318" t="s">
        <v>1074</v>
      </c>
      <c r="C15318" t="s">
        <v>44</v>
      </c>
      <c r="D15318" t="s">
        <v>1075</v>
      </c>
      <c r="E15318" t="s">
        <v>158</v>
      </c>
      <c r="F15318" t="s">
        <v>159</v>
      </c>
      <c r="H15318" s="2">
        <v>45896</v>
      </c>
      <c r="I15318" t="s">
        <v>19</v>
      </c>
      <c r="J15318" s="3">
        <v>56993</v>
      </c>
      <c r="K15318" s="3">
        <v>37595</v>
      </c>
      <c r="L15318" s="3">
        <v>375.94</v>
      </c>
      <c r="M15318" s="7"/>
      <c r="N15318" s="4">
        <v>-8.6400000000000005E-2</v>
      </c>
      <c r="O15318" s="5">
        <v>0.02</v>
      </c>
    </row>
    <row r="15319" spans="1:15" hidden="1" x14ac:dyDescent="0.3">
      <c r="A15319" t="s">
        <v>2156</v>
      </c>
      <c r="B15319" t="s">
        <v>1230</v>
      </c>
      <c r="C15319" t="s">
        <v>44</v>
      </c>
      <c r="D15319" t="s">
        <v>2465</v>
      </c>
      <c r="E15319" t="s">
        <v>351</v>
      </c>
      <c r="F15319" t="s">
        <v>352</v>
      </c>
      <c r="H15319" s="2">
        <v>45896</v>
      </c>
      <c r="I15319" t="s">
        <v>19</v>
      </c>
      <c r="J15319" s="3">
        <v>28461</v>
      </c>
      <c r="K15319" s="3">
        <v>19553.900000000001</v>
      </c>
      <c r="L15319" s="3">
        <v>195.54</v>
      </c>
      <c r="M15319" s="7"/>
      <c r="N15319" s="4">
        <v>-8.6400000000000005E-2</v>
      </c>
      <c r="O15319" s="5">
        <v>0.02</v>
      </c>
    </row>
    <row r="15320" spans="1:15" hidden="1" x14ac:dyDescent="0.3">
      <c r="A15320" t="s">
        <v>2156</v>
      </c>
      <c r="B15320" t="s">
        <v>1274</v>
      </c>
      <c r="C15320" t="s">
        <v>41</v>
      </c>
      <c r="D15320" t="s">
        <v>2256</v>
      </c>
      <c r="E15320" t="s">
        <v>244</v>
      </c>
      <c r="F15320" t="s">
        <v>245</v>
      </c>
      <c r="H15320" s="2">
        <v>45896</v>
      </c>
      <c r="I15320" t="s">
        <v>19</v>
      </c>
      <c r="J15320" s="3">
        <v>19451</v>
      </c>
      <c r="K15320" s="3">
        <v>13665</v>
      </c>
      <c r="L15320" s="3">
        <v>136.65</v>
      </c>
      <c r="M15320" s="7"/>
      <c r="N15320" s="4">
        <v>-8.6400000000000005E-2</v>
      </c>
      <c r="O15320" s="5">
        <v>0.02</v>
      </c>
    </row>
    <row r="15321" spans="1:15" hidden="1" x14ac:dyDescent="0.3">
      <c r="A15321" t="s">
        <v>2156</v>
      </c>
      <c r="B15321" t="s">
        <v>637</v>
      </c>
      <c r="C15321" t="s">
        <v>41</v>
      </c>
      <c r="D15321" t="s">
        <v>2257</v>
      </c>
      <c r="E15321" t="s">
        <v>51</v>
      </c>
      <c r="F15321" t="s">
        <v>52</v>
      </c>
      <c r="H15321" s="2">
        <v>45896</v>
      </c>
      <c r="I15321" t="s">
        <v>19</v>
      </c>
      <c r="J15321" s="3">
        <v>101883.93</v>
      </c>
      <c r="K15321" s="3">
        <v>70969</v>
      </c>
      <c r="L15321" s="3">
        <v>709.69</v>
      </c>
      <c r="M15321" s="7"/>
      <c r="N15321" s="4">
        <v>-8.6400000000000005E-2</v>
      </c>
      <c r="O15321" s="5">
        <v>0.02</v>
      </c>
    </row>
    <row r="15322" spans="1:15" hidden="1" x14ac:dyDescent="0.3">
      <c r="A15322" t="s">
        <v>2156</v>
      </c>
      <c r="B15322" t="s">
        <v>1291</v>
      </c>
      <c r="C15322" t="s">
        <v>41</v>
      </c>
      <c r="D15322" t="s">
        <v>2261</v>
      </c>
      <c r="E15322" t="s">
        <v>59</v>
      </c>
      <c r="F15322" t="s">
        <v>60</v>
      </c>
      <c r="H15322" s="2">
        <v>45896</v>
      </c>
      <c r="I15322" t="s">
        <v>19</v>
      </c>
      <c r="J15322" s="3">
        <v>41893</v>
      </c>
      <c r="K15322" s="3">
        <v>29432</v>
      </c>
      <c r="L15322" s="3">
        <v>294.31</v>
      </c>
      <c r="M15322" s="7"/>
      <c r="N15322" s="4">
        <v>-8.6400000000000005E-2</v>
      </c>
      <c r="O15322" s="5">
        <v>0.02</v>
      </c>
    </row>
    <row r="15323" spans="1:15" hidden="1" x14ac:dyDescent="0.3">
      <c r="A15323" t="s">
        <v>2156</v>
      </c>
      <c r="B15323" t="s">
        <v>1300</v>
      </c>
      <c r="C15323" t="s">
        <v>41</v>
      </c>
      <c r="D15323" t="s">
        <v>2263</v>
      </c>
      <c r="E15323" t="s">
        <v>16</v>
      </c>
      <c r="F15323" t="s">
        <v>17</v>
      </c>
      <c r="H15323" s="2">
        <v>45896</v>
      </c>
      <c r="I15323" t="s">
        <v>19</v>
      </c>
      <c r="J15323" s="3">
        <v>52285</v>
      </c>
      <c r="K15323" s="3">
        <v>36733</v>
      </c>
      <c r="L15323" s="3">
        <v>367.32</v>
      </c>
      <c r="M15323" s="7"/>
      <c r="N15323" s="4">
        <v>-8.6400000000000005E-2</v>
      </c>
      <c r="O15323" s="5">
        <v>0.02</v>
      </c>
    </row>
    <row r="15324" spans="1:15" hidden="1" x14ac:dyDescent="0.3">
      <c r="A15324" t="s">
        <v>2156</v>
      </c>
      <c r="B15324" t="s">
        <v>1308</v>
      </c>
      <c r="C15324" t="s">
        <v>41</v>
      </c>
      <c r="D15324" t="s">
        <v>2266</v>
      </c>
      <c r="E15324" t="s">
        <v>16</v>
      </c>
      <c r="F15324" t="s">
        <v>17</v>
      </c>
      <c r="H15324" s="2">
        <v>45896</v>
      </c>
      <c r="I15324" t="s">
        <v>19</v>
      </c>
      <c r="J15324" s="3">
        <v>37477</v>
      </c>
      <c r="K15324" s="3">
        <v>26329</v>
      </c>
      <c r="L15324" s="3">
        <v>263.29000000000002</v>
      </c>
      <c r="M15324" s="7"/>
      <c r="N15324" s="4">
        <v>-8.6400000000000005E-2</v>
      </c>
      <c r="O15324" s="5">
        <v>0.02</v>
      </c>
    </row>
    <row r="15325" spans="1:15" hidden="1" x14ac:dyDescent="0.3">
      <c r="A15325" t="s">
        <v>2156</v>
      </c>
      <c r="B15325" t="s">
        <v>1337</v>
      </c>
      <c r="C15325" t="s">
        <v>44</v>
      </c>
      <c r="D15325" t="s">
        <v>2267</v>
      </c>
      <c r="E15325" t="s">
        <v>81</v>
      </c>
      <c r="F15325" t="s">
        <v>82</v>
      </c>
      <c r="H15325" s="2">
        <v>45896</v>
      </c>
      <c r="I15325" t="s">
        <v>19</v>
      </c>
      <c r="J15325" s="3">
        <v>30418</v>
      </c>
      <c r="K15325" s="3">
        <v>20898</v>
      </c>
      <c r="L15325" s="3">
        <v>208.98</v>
      </c>
      <c r="M15325" s="7"/>
      <c r="N15325" s="4">
        <v>-8.6400000000000005E-2</v>
      </c>
      <c r="O15325" s="5">
        <v>0.02</v>
      </c>
    </row>
    <row r="15326" spans="1:15" hidden="1" x14ac:dyDescent="0.3">
      <c r="A15326" t="s">
        <v>2156</v>
      </c>
      <c r="B15326" t="s">
        <v>955</v>
      </c>
      <c r="C15326" t="s">
        <v>325</v>
      </c>
      <c r="D15326" t="s">
        <v>2270</v>
      </c>
      <c r="E15326" t="s">
        <v>81</v>
      </c>
      <c r="F15326" t="s">
        <v>82</v>
      </c>
      <c r="H15326" s="2">
        <v>45896</v>
      </c>
      <c r="I15326" t="s">
        <v>19</v>
      </c>
      <c r="J15326" s="3">
        <v>11977</v>
      </c>
      <c r="K15326" s="3">
        <v>8414</v>
      </c>
      <c r="L15326" s="3">
        <v>84.14</v>
      </c>
      <c r="M15326" s="7"/>
      <c r="N15326" s="4">
        <v>-8.6400000000000005E-2</v>
      </c>
      <c r="O15326" s="5">
        <v>0.02</v>
      </c>
    </row>
    <row r="15327" spans="1:15" hidden="1" x14ac:dyDescent="0.3">
      <c r="A15327" t="s">
        <v>2156</v>
      </c>
      <c r="B15327" t="s">
        <v>1085</v>
      </c>
      <c r="C15327" t="s">
        <v>41</v>
      </c>
      <c r="D15327" t="s">
        <v>1086</v>
      </c>
      <c r="E15327" t="s">
        <v>16</v>
      </c>
      <c r="F15327" t="s">
        <v>17</v>
      </c>
      <c r="H15327" s="2">
        <v>45896</v>
      </c>
      <c r="I15327" t="s">
        <v>19</v>
      </c>
      <c r="J15327" s="3">
        <v>19232</v>
      </c>
      <c r="K15327" s="3">
        <v>12686</v>
      </c>
      <c r="L15327" s="3">
        <v>126.86</v>
      </c>
      <c r="M15327" s="7"/>
      <c r="N15327" s="4">
        <v>-8.6400000000000005E-2</v>
      </c>
      <c r="O15327" s="5">
        <v>0.02</v>
      </c>
    </row>
    <row r="15328" spans="1:15" hidden="1" x14ac:dyDescent="0.3">
      <c r="A15328" t="s">
        <v>2156</v>
      </c>
      <c r="B15328" t="s">
        <v>1372</v>
      </c>
      <c r="C15328" t="s">
        <v>41</v>
      </c>
      <c r="D15328" t="s">
        <v>2271</v>
      </c>
      <c r="E15328" t="s">
        <v>35</v>
      </c>
      <c r="F15328" t="s">
        <v>36</v>
      </c>
      <c r="H15328" s="2">
        <v>45896</v>
      </c>
      <c r="I15328" t="s">
        <v>19</v>
      </c>
      <c r="J15328" s="3">
        <v>50704</v>
      </c>
      <c r="K15328" s="3">
        <v>35622</v>
      </c>
      <c r="L15328" s="3">
        <v>356.21</v>
      </c>
      <c r="M15328" s="7"/>
      <c r="N15328" s="4">
        <v>-8.6400000000000005E-2</v>
      </c>
      <c r="O15328" s="5">
        <v>0.02</v>
      </c>
    </row>
    <row r="15329" spans="1:15" hidden="1" x14ac:dyDescent="0.3">
      <c r="A15329" t="s">
        <v>2156</v>
      </c>
      <c r="B15329" t="s">
        <v>1370</v>
      </c>
      <c r="C15329" t="s">
        <v>44</v>
      </c>
      <c r="D15329" t="s">
        <v>2272</v>
      </c>
      <c r="E15329" t="s">
        <v>337</v>
      </c>
      <c r="F15329" t="s">
        <v>338</v>
      </c>
      <c r="H15329" s="2">
        <v>45896</v>
      </c>
      <c r="I15329" t="s">
        <v>19</v>
      </c>
      <c r="J15329" s="3">
        <v>24449</v>
      </c>
      <c r="K15329" s="3">
        <v>17181</v>
      </c>
      <c r="L15329" s="3">
        <v>171.8</v>
      </c>
      <c r="M15329" s="7"/>
      <c r="N15329" s="4">
        <v>-8.6400000000000005E-2</v>
      </c>
      <c r="O15329" s="5">
        <v>0.02</v>
      </c>
    </row>
    <row r="15330" spans="1:15" hidden="1" x14ac:dyDescent="0.3">
      <c r="A15330" t="s">
        <v>2156</v>
      </c>
      <c r="B15330" t="s">
        <v>699</v>
      </c>
      <c r="C15330" t="s">
        <v>41</v>
      </c>
      <c r="D15330" t="s">
        <v>2273</v>
      </c>
      <c r="E15330" t="s">
        <v>59</v>
      </c>
      <c r="F15330" t="s">
        <v>60</v>
      </c>
      <c r="H15330" s="2">
        <v>45896</v>
      </c>
      <c r="I15330" t="s">
        <v>19</v>
      </c>
      <c r="J15330" s="3">
        <v>28669</v>
      </c>
      <c r="K15330" s="3">
        <v>20141</v>
      </c>
      <c r="L15330" s="3">
        <v>201.4</v>
      </c>
      <c r="M15330" s="7"/>
      <c r="N15330" s="4">
        <v>-8.6400000000000005E-2</v>
      </c>
      <c r="O15330" s="5">
        <v>0.02</v>
      </c>
    </row>
    <row r="15331" spans="1:15" hidden="1" x14ac:dyDescent="0.3">
      <c r="A15331" t="s">
        <v>2156</v>
      </c>
      <c r="B15331" t="s">
        <v>1100</v>
      </c>
      <c r="C15331" t="s">
        <v>41</v>
      </c>
      <c r="D15331" t="s">
        <v>1101</v>
      </c>
      <c r="E15331" t="s">
        <v>16</v>
      </c>
      <c r="F15331" t="s">
        <v>17</v>
      </c>
      <c r="H15331" s="2">
        <v>45896</v>
      </c>
      <c r="I15331" t="s">
        <v>19</v>
      </c>
      <c r="J15331" s="3">
        <v>29273</v>
      </c>
      <c r="K15331" s="3">
        <v>20565</v>
      </c>
      <c r="L15331" s="3">
        <v>205.65</v>
      </c>
      <c r="M15331" s="7"/>
      <c r="N15331" s="4">
        <v>-8.6400000000000005E-2</v>
      </c>
      <c r="O15331" s="5">
        <v>0.02</v>
      </c>
    </row>
    <row r="15332" spans="1:15" hidden="1" x14ac:dyDescent="0.3">
      <c r="A15332" t="s">
        <v>2156</v>
      </c>
      <c r="B15332" t="s">
        <v>529</v>
      </c>
      <c r="C15332" t="s">
        <v>41</v>
      </c>
      <c r="D15332" t="s">
        <v>1102</v>
      </c>
      <c r="E15332" t="s">
        <v>35</v>
      </c>
      <c r="F15332" t="s">
        <v>36</v>
      </c>
      <c r="H15332" s="2">
        <v>45896</v>
      </c>
      <c r="I15332" t="s">
        <v>19</v>
      </c>
      <c r="J15332" s="3">
        <v>42336</v>
      </c>
      <c r="K15332" s="3">
        <v>29743</v>
      </c>
      <c r="L15332" s="3">
        <v>297.42</v>
      </c>
      <c r="M15332" s="7"/>
      <c r="N15332" s="4">
        <v>-8.6400000000000005E-2</v>
      </c>
      <c r="O15332" s="5">
        <v>0.02</v>
      </c>
    </row>
    <row r="15333" spans="1:15" hidden="1" x14ac:dyDescent="0.3">
      <c r="A15333" t="s">
        <v>2156</v>
      </c>
      <c r="B15333" t="s">
        <v>322</v>
      </c>
      <c r="C15333" t="s">
        <v>41</v>
      </c>
      <c r="D15333" t="s">
        <v>323</v>
      </c>
      <c r="E15333" t="s">
        <v>35</v>
      </c>
      <c r="F15333" t="s">
        <v>36</v>
      </c>
      <c r="H15333" s="2">
        <v>45896</v>
      </c>
      <c r="I15333" t="s">
        <v>19</v>
      </c>
      <c r="J15333" s="3">
        <v>24074</v>
      </c>
      <c r="K15333" s="3">
        <v>16913</v>
      </c>
      <c r="L15333" s="3">
        <v>169.13</v>
      </c>
      <c r="M15333" s="7"/>
      <c r="N15333" s="4">
        <v>-8.6400000000000005E-2</v>
      </c>
      <c r="O15333" s="5">
        <v>0.02</v>
      </c>
    </row>
    <row r="15334" spans="1:15" hidden="1" x14ac:dyDescent="0.3">
      <c r="A15334" t="s">
        <v>2156</v>
      </c>
      <c r="B15334" t="s">
        <v>1109</v>
      </c>
      <c r="C15334" t="s">
        <v>41</v>
      </c>
      <c r="D15334" t="s">
        <v>1110</v>
      </c>
      <c r="E15334" t="s">
        <v>22</v>
      </c>
      <c r="F15334" t="s">
        <v>23</v>
      </c>
      <c r="H15334" s="2">
        <v>45896</v>
      </c>
      <c r="I15334" t="s">
        <v>19</v>
      </c>
      <c r="J15334" s="3">
        <v>20000</v>
      </c>
      <c r="K15334" s="3">
        <v>13600</v>
      </c>
      <c r="L15334" s="3">
        <v>136</v>
      </c>
      <c r="M15334" s="7"/>
      <c r="N15334" s="4">
        <v>-8.6400000000000005E-2</v>
      </c>
      <c r="O15334" s="5">
        <v>0.02</v>
      </c>
    </row>
    <row r="15335" spans="1:15" hidden="1" x14ac:dyDescent="0.3">
      <c r="A15335" t="s">
        <v>2156</v>
      </c>
      <c r="B15335" t="s">
        <v>1111</v>
      </c>
      <c r="C15335" t="s">
        <v>41</v>
      </c>
      <c r="D15335" t="s">
        <v>1112</v>
      </c>
      <c r="E15335" t="s">
        <v>244</v>
      </c>
      <c r="F15335" t="s">
        <v>245</v>
      </c>
      <c r="H15335" s="2">
        <v>45896</v>
      </c>
      <c r="I15335" t="s">
        <v>19</v>
      </c>
      <c r="J15335" s="3">
        <v>10357</v>
      </c>
      <c r="K15335" s="3">
        <v>7276</v>
      </c>
      <c r="L15335" s="3">
        <v>72.760000000000005</v>
      </c>
      <c r="M15335" s="7"/>
      <c r="N15335" s="4">
        <v>-8.6400000000000005E-2</v>
      </c>
      <c r="O15335" s="5">
        <v>0.02</v>
      </c>
    </row>
    <row r="15336" spans="1:15" hidden="1" x14ac:dyDescent="0.3">
      <c r="A15336" t="s">
        <v>2156</v>
      </c>
      <c r="B15336" t="s">
        <v>1115</v>
      </c>
      <c r="C15336" t="s">
        <v>41</v>
      </c>
      <c r="D15336" t="s">
        <v>1116</v>
      </c>
      <c r="E15336" t="s">
        <v>81</v>
      </c>
      <c r="F15336" t="s">
        <v>82</v>
      </c>
      <c r="H15336" s="2">
        <v>45896</v>
      </c>
      <c r="I15336" t="s">
        <v>19</v>
      </c>
      <c r="J15336" s="3">
        <v>66860</v>
      </c>
      <c r="K15336" s="3">
        <v>46972</v>
      </c>
      <c r="L15336" s="3">
        <v>469.72</v>
      </c>
      <c r="M15336" s="7"/>
      <c r="N15336" s="4">
        <v>-8.6400000000000005E-2</v>
      </c>
      <c r="O15336" s="5">
        <v>0.02</v>
      </c>
    </row>
    <row r="15337" spans="1:15" hidden="1" x14ac:dyDescent="0.3">
      <c r="A15337" t="s">
        <v>2156</v>
      </c>
      <c r="B15337" t="s">
        <v>1123</v>
      </c>
      <c r="C15337" t="s">
        <v>41</v>
      </c>
      <c r="D15337" t="s">
        <v>1124</v>
      </c>
      <c r="E15337" t="s">
        <v>16</v>
      </c>
      <c r="F15337" t="s">
        <v>17</v>
      </c>
      <c r="H15337" s="2">
        <v>45896</v>
      </c>
      <c r="I15337" t="s">
        <v>19</v>
      </c>
      <c r="J15337" s="3">
        <v>56005</v>
      </c>
      <c r="K15337" s="3">
        <v>39346</v>
      </c>
      <c r="L15337" s="3">
        <v>393.46</v>
      </c>
      <c r="M15337" s="7"/>
      <c r="N15337" s="4">
        <v>-8.6400000000000005E-2</v>
      </c>
      <c r="O15337" s="5">
        <v>0.02</v>
      </c>
    </row>
    <row r="15338" spans="1:15" hidden="1" x14ac:dyDescent="0.3">
      <c r="A15338" t="s">
        <v>2156</v>
      </c>
      <c r="B15338" t="s">
        <v>327</v>
      </c>
      <c r="C15338" t="s">
        <v>41</v>
      </c>
      <c r="D15338" t="s">
        <v>328</v>
      </c>
      <c r="E15338" t="s">
        <v>244</v>
      </c>
      <c r="F15338" t="s">
        <v>245</v>
      </c>
      <c r="H15338" s="2">
        <v>45896</v>
      </c>
      <c r="I15338" t="s">
        <v>19</v>
      </c>
      <c r="J15338" s="3">
        <v>12190</v>
      </c>
      <c r="K15338" s="3">
        <v>8606</v>
      </c>
      <c r="L15338" s="3">
        <v>86.06</v>
      </c>
      <c r="M15338" s="7"/>
      <c r="N15338" s="4">
        <v>-8.6400000000000005E-2</v>
      </c>
      <c r="O15338" s="5">
        <v>0.02</v>
      </c>
    </row>
    <row r="15339" spans="1:15" hidden="1" x14ac:dyDescent="0.3">
      <c r="A15339" t="s">
        <v>2156</v>
      </c>
      <c r="B15339" t="s">
        <v>1134</v>
      </c>
      <c r="C15339" t="s">
        <v>41</v>
      </c>
      <c r="D15339" t="s">
        <v>1135</v>
      </c>
      <c r="E15339" t="s">
        <v>81</v>
      </c>
      <c r="F15339" t="s">
        <v>82</v>
      </c>
      <c r="H15339" s="2">
        <v>45896</v>
      </c>
      <c r="I15339" t="s">
        <v>19</v>
      </c>
      <c r="J15339" s="3">
        <v>18812</v>
      </c>
      <c r="K15339" s="3">
        <v>13216</v>
      </c>
      <c r="L15339" s="3">
        <v>132.15</v>
      </c>
      <c r="M15339" s="7"/>
      <c r="N15339" s="4">
        <v>-8.6400000000000005E-2</v>
      </c>
      <c r="O15339" s="5">
        <v>0.02</v>
      </c>
    </row>
    <row r="15340" spans="1:15" hidden="1" x14ac:dyDescent="0.3">
      <c r="A15340" t="s">
        <v>2156</v>
      </c>
      <c r="B15340" t="s">
        <v>240</v>
      </c>
      <c r="C15340" t="s">
        <v>44</v>
      </c>
      <c r="D15340" t="s">
        <v>2091</v>
      </c>
      <c r="E15340" t="s">
        <v>59</v>
      </c>
      <c r="F15340" t="s">
        <v>60</v>
      </c>
      <c r="H15340" s="2">
        <v>45896</v>
      </c>
      <c r="I15340" t="s">
        <v>19</v>
      </c>
      <c r="J15340" s="3">
        <v>255565</v>
      </c>
      <c r="K15340" s="3">
        <v>175580</v>
      </c>
      <c r="L15340" s="3">
        <v>1755.79</v>
      </c>
      <c r="M15340" s="7"/>
      <c r="N15340" s="4">
        <v>-8.6400000000000005E-2</v>
      </c>
      <c r="O15340" s="5">
        <v>0.02</v>
      </c>
    </row>
    <row r="15341" spans="1:15" hidden="1" x14ac:dyDescent="0.3">
      <c r="A15341" t="s">
        <v>2156</v>
      </c>
      <c r="B15341" t="s">
        <v>1136</v>
      </c>
      <c r="C15341" t="s">
        <v>41</v>
      </c>
      <c r="D15341" t="s">
        <v>1137</v>
      </c>
      <c r="E15341" t="s">
        <v>81</v>
      </c>
      <c r="F15341" t="s">
        <v>82</v>
      </c>
      <c r="H15341" s="2">
        <v>45896</v>
      </c>
      <c r="I15341" t="s">
        <v>19</v>
      </c>
      <c r="J15341" s="3">
        <v>7008</v>
      </c>
      <c r="K15341" s="3">
        <v>4923</v>
      </c>
      <c r="L15341" s="3">
        <v>49.23</v>
      </c>
      <c r="M15341" s="7"/>
      <c r="N15341" s="4">
        <v>-8.6400000000000005E-2</v>
      </c>
      <c r="O15341" s="5">
        <v>0.02</v>
      </c>
    </row>
    <row r="15342" spans="1:15" hidden="1" x14ac:dyDescent="0.3">
      <c r="A15342" t="s">
        <v>2156</v>
      </c>
      <c r="B15342" t="s">
        <v>1140</v>
      </c>
      <c r="C15342" t="s">
        <v>41</v>
      </c>
      <c r="D15342" t="s">
        <v>1141</v>
      </c>
      <c r="E15342" t="s">
        <v>51</v>
      </c>
      <c r="F15342" t="s">
        <v>52</v>
      </c>
      <c r="H15342" s="2">
        <v>45896</v>
      </c>
      <c r="I15342" t="s">
        <v>19</v>
      </c>
      <c r="J15342" s="3">
        <v>79481</v>
      </c>
      <c r="K15342" s="3">
        <v>55839</v>
      </c>
      <c r="L15342" s="3">
        <v>558.38</v>
      </c>
      <c r="M15342" s="7"/>
      <c r="N15342" s="4">
        <v>-8.6400000000000005E-2</v>
      </c>
      <c r="O15342" s="5">
        <v>0.02</v>
      </c>
    </row>
    <row r="15343" spans="1:15" hidden="1" x14ac:dyDescent="0.3">
      <c r="A15343" t="s">
        <v>2156</v>
      </c>
      <c r="B15343" t="s">
        <v>1144</v>
      </c>
      <c r="C15343" t="s">
        <v>41</v>
      </c>
      <c r="D15343" t="s">
        <v>1145</v>
      </c>
      <c r="E15343" t="s">
        <v>77</v>
      </c>
      <c r="F15343" t="s">
        <v>78</v>
      </c>
      <c r="H15343" s="2">
        <v>45896</v>
      </c>
      <c r="I15343" t="s">
        <v>19</v>
      </c>
      <c r="J15343" s="3">
        <v>86205</v>
      </c>
      <c r="K15343" s="3">
        <v>60563</v>
      </c>
      <c r="L15343" s="3">
        <v>605.63</v>
      </c>
      <c r="M15343" s="7"/>
      <c r="N15343" s="4">
        <v>-8.6400000000000005E-2</v>
      </c>
      <c r="O15343" s="5">
        <v>0.02</v>
      </c>
    </row>
    <row r="15344" spans="1:15" hidden="1" x14ac:dyDescent="0.3">
      <c r="A15344" t="s">
        <v>2156</v>
      </c>
      <c r="B15344" t="s">
        <v>1148</v>
      </c>
      <c r="C15344" t="s">
        <v>41</v>
      </c>
      <c r="D15344" t="s">
        <v>1149</v>
      </c>
      <c r="E15344" t="s">
        <v>129</v>
      </c>
      <c r="F15344" t="s">
        <v>130</v>
      </c>
      <c r="H15344" s="2">
        <v>45896</v>
      </c>
      <c r="I15344" t="s">
        <v>19</v>
      </c>
      <c r="J15344" s="3">
        <v>8387</v>
      </c>
      <c r="K15344" s="3">
        <v>5892</v>
      </c>
      <c r="L15344" s="3">
        <v>58.91</v>
      </c>
      <c r="M15344" s="7"/>
      <c r="N15344" s="4">
        <v>-8.6400000000000005E-2</v>
      </c>
      <c r="O15344" s="5">
        <v>0.02</v>
      </c>
    </row>
    <row r="15345" spans="1:15" hidden="1" x14ac:dyDescent="0.3">
      <c r="A15345" t="s">
        <v>2156</v>
      </c>
      <c r="B15345" t="s">
        <v>1148</v>
      </c>
      <c r="C15345" t="s">
        <v>41</v>
      </c>
      <c r="D15345" t="s">
        <v>1150</v>
      </c>
      <c r="E15345" t="s">
        <v>129</v>
      </c>
      <c r="F15345" t="s">
        <v>130</v>
      </c>
      <c r="H15345" s="2">
        <v>45896</v>
      </c>
      <c r="I15345" t="s">
        <v>19</v>
      </c>
      <c r="J15345" s="3">
        <v>15114</v>
      </c>
      <c r="K15345" s="3">
        <v>10618</v>
      </c>
      <c r="L15345" s="3">
        <v>106.17</v>
      </c>
      <c r="M15345" s="7"/>
      <c r="N15345" s="4">
        <v>-8.6400000000000005E-2</v>
      </c>
      <c r="O15345" s="5">
        <v>0.02</v>
      </c>
    </row>
    <row r="15346" spans="1:15" hidden="1" x14ac:dyDescent="0.3">
      <c r="A15346" t="s">
        <v>2156</v>
      </c>
      <c r="B15346" t="s">
        <v>1148</v>
      </c>
      <c r="C15346" t="s">
        <v>41</v>
      </c>
      <c r="D15346" t="s">
        <v>1151</v>
      </c>
      <c r="E15346" t="s">
        <v>129</v>
      </c>
      <c r="F15346" t="s">
        <v>130</v>
      </c>
      <c r="H15346" s="2">
        <v>45896</v>
      </c>
      <c r="I15346" t="s">
        <v>19</v>
      </c>
      <c r="J15346" s="3">
        <v>22111</v>
      </c>
      <c r="K15346" s="3">
        <v>15534</v>
      </c>
      <c r="L15346" s="3">
        <v>155.34</v>
      </c>
      <c r="M15346" s="7"/>
      <c r="N15346" s="4">
        <v>-8.6400000000000005E-2</v>
      </c>
      <c r="O15346" s="5">
        <v>0.02</v>
      </c>
    </row>
    <row r="15347" spans="1:15" hidden="1" x14ac:dyDescent="0.3">
      <c r="A15347" t="s">
        <v>2156</v>
      </c>
      <c r="B15347" t="s">
        <v>1152</v>
      </c>
      <c r="C15347" t="s">
        <v>41</v>
      </c>
      <c r="D15347" t="s">
        <v>1153</v>
      </c>
      <c r="E15347" t="s">
        <v>81</v>
      </c>
      <c r="F15347" t="s">
        <v>82</v>
      </c>
      <c r="H15347" s="2">
        <v>45896</v>
      </c>
      <c r="I15347" t="s">
        <v>19</v>
      </c>
      <c r="J15347" s="3">
        <v>42870</v>
      </c>
      <c r="K15347" s="3">
        <v>30118</v>
      </c>
      <c r="L15347" s="3">
        <v>301.18</v>
      </c>
      <c r="M15347" s="7"/>
      <c r="N15347" s="4">
        <v>-8.6400000000000005E-2</v>
      </c>
      <c r="O15347" s="5">
        <v>0.02</v>
      </c>
    </row>
    <row r="15348" spans="1:15" hidden="1" x14ac:dyDescent="0.3">
      <c r="A15348" t="s">
        <v>2156</v>
      </c>
      <c r="B15348" t="s">
        <v>1154</v>
      </c>
      <c r="C15348" t="s">
        <v>41</v>
      </c>
      <c r="D15348" t="s">
        <v>1155</v>
      </c>
      <c r="E15348" t="s">
        <v>129</v>
      </c>
      <c r="F15348" t="s">
        <v>130</v>
      </c>
      <c r="H15348" s="2">
        <v>45896</v>
      </c>
      <c r="I15348" t="s">
        <v>19</v>
      </c>
      <c r="J15348" s="3">
        <v>47500</v>
      </c>
      <c r="K15348" s="3">
        <v>33371</v>
      </c>
      <c r="L15348" s="3">
        <v>333.7</v>
      </c>
      <c r="M15348" s="7"/>
      <c r="N15348" s="4">
        <v>-8.6400000000000005E-2</v>
      </c>
      <c r="O15348" s="5">
        <v>0.02</v>
      </c>
    </row>
    <row r="15349" spans="1:15" hidden="1" x14ac:dyDescent="0.3">
      <c r="A15349" t="s">
        <v>2156</v>
      </c>
      <c r="B15349" t="s">
        <v>1168</v>
      </c>
      <c r="C15349" t="s">
        <v>41</v>
      </c>
      <c r="D15349" t="s">
        <v>1169</v>
      </c>
      <c r="E15349" t="s">
        <v>51</v>
      </c>
      <c r="F15349" t="s">
        <v>52</v>
      </c>
      <c r="H15349" s="2">
        <v>45896</v>
      </c>
      <c r="I15349" t="s">
        <v>19</v>
      </c>
      <c r="J15349" s="3">
        <v>113958</v>
      </c>
      <c r="K15349" s="3">
        <v>80061</v>
      </c>
      <c r="L15349" s="3">
        <v>800.61</v>
      </c>
      <c r="M15349" s="7"/>
      <c r="N15349" s="4">
        <v>-8.6400000000000005E-2</v>
      </c>
      <c r="O15349" s="5">
        <v>0.02</v>
      </c>
    </row>
    <row r="15350" spans="1:15" hidden="1" x14ac:dyDescent="0.3">
      <c r="A15350" t="s">
        <v>2156</v>
      </c>
      <c r="B15350" t="s">
        <v>2466</v>
      </c>
      <c r="C15350" t="s">
        <v>41</v>
      </c>
      <c r="D15350" t="s">
        <v>2467</v>
      </c>
      <c r="E15350" t="s">
        <v>244</v>
      </c>
      <c r="F15350" t="s">
        <v>245</v>
      </c>
      <c r="H15350" s="2">
        <v>45896</v>
      </c>
      <c r="I15350" t="s">
        <v>19</v>
      </c>
      <c r="J15350" s="3">
        <v>21810</v>
      </c>
      <c r="K15350" s="3">
        <v>15322</v>
      </c>
      <c r="L15350" s="3">
        <v>153.21</v>
      </c>
      <c r="M15350" s="7"/>
      <c r="N15350" s="4">
        <v>-8.6400000000000005E-2</v>
      </c>
      <c r="O15350" s="5">
        <v>0.02</v>
      </c>
    </row>
    <row r="15351" spans="1:15" hidden="1" x14ac:dyDescent="0.3">
      <c r="A15351" t="s">
        <v>2156</v>
      </c>
      <c r="B15351" t="s">
        <v>989</v>
      </c>
      <c r="C15351" t="s">
        <v>1385</v>
      </c>
      <c r="D15351" t="s">
        <v>2469</v>
      </c>
      <c r="E15351" t="s">
        <v>59</v>
      </c>
      <c r="F15351" t="s">
        <v>60</v>
      </c>
      <c r="H15351" s="2">
        <v>45896</v>
      </c>
      <c r="I15351" t="s">
        <v>19</v>
      </c>
      <c r="J15351" s="3">
        <v>12668</v>
      </c>
      <c r="K15351" s="3">
        <v>7700.53</v>
      </c>
      <c r="L15351" s="3">
        <v>77.010000000000005</v>
      </c>
      <c r="M15351" s="7"/>
      <c r="N15351" s="4">
        <v>-8.6400000000000005E-2</v>
      </c>
      <c r="O15351" s="5">
        <v>0.02</v>
      </c>
    </row>
    <row r="15352" spans="1:15" hidden="1" x14ac:dyDescent="0.3">
      <c r="A15352" t="s">
        <v>2156</v>
      </c>
      <c r="B15352" t="s">
        <v>855</v>
      </c>
      <c r="C15352" t="s">
        <v>1385</v>
      </c>
      <c r="D15352" t="s">
        <v>1389</v>
      </c>
      <c r="E15352" t="s">
        <v>55</v>
      </c>
      <c r="F15352" t="s">
        <v>56</v>
      </c>
      <c r="H15352" s="2">
        <v>45896</v>
      </c>
      <c r="I15352" t="s">
        <v>19</v>
      </c>
      <c r="J15352" s="3">
        <v>40433</v>
      </c>
      <c r="K15352" s="3">
        <v>26644</v>
      </c>
      <c r="L15352" s="3">
        <v>932.53</v>
      </c>
      <c r="M15352" s="7"/>
      <c r="N15352" s="4">
        <v>-8.6400000000000005E-2</v>
      </c>
      <c r="O15352" s="5">
        <v>0.02</v>
      </c>
    </row>
    <row r="15353" spans="1:15" hidden="1" x14ac:dyDescent="0.3">
      <c r="A15353" t="s">
        <v>2156</v>
      </c>
      <c r="B15353" t="s">
        <v>2439</v>
      </c>
      <c r="C15353" t="s">
        <v>1385</v>
      </c>
      <c r="D15353" t="s">
        <v>2276</v>
      </c>
      <c r="E15353" t="s">
        <v>55</v>
      </c>
      <c r="F15353" t="s">
        <v>56</v>
      </c>
      <c r="H15353" s="2">
        <v>45896</v>
      </c>
      <c r="I15353" t="s">
        <v>19</v>
      </c>
      <c r="J15353" s="3">
        <v>100782</v>
      </c>
      <c r="K15353" s="3">
        <v>70777</v>
      </c>
      <c r="L15353" s="3">
        <v>707.76</v>
      </c>
      <c r="M15353" s="7"/>
      <c r="N15353" s="4">
        <v>-8.6400000000000005E-2</v>
      </c>
      <c r="O15353" s="5">
        <v>0.02</v>
      </c>
    </row>
    <row r="15354" spans="1:15" hidden="1" x14ac:dyDescent="0.3">
      <c r="A15354" t="s">
        <v>2156</v>
      </c>
      <c r="B15354" t="s">
        <v>471</v>
      </c>
      <c r="C15354" t="s">
        <v>161</v>
      </c>
      <c r="D15354" t="s">
        <v>2470</v>
      </c>
      <c r="E15354" t="s">
        <v>55</v>
      </c>
      <c r="F15354" t="s">
        <v>56</v>
      </c>
      <c r="H15354" s="2">
        <v>45896</v>
      </c>
      <c r="I15354" t="s">
        <v>19</v>
      </c>
      <c r="J15354" s="3">
        <v>9649</v>
      </c>
      <c r="K15354" s="3">
        <v>7162.75</v>
      </c>
      <c r="L15354" s="3">
        <v>71.63</v>
      </c>
      <c r="M15354" s="7"/>
      <c r="N15354" s="4">
        <v>-8.6400000000000005E-2</v>
      </c>
      <c r="O15354" s="5">
        <v>0.02</v>
      </c>
    </row>
    <row r="15355" spans="1:15" hidden="1" x14ac:dyDescent="0.3">
      <c r="A15355" t="s">
        <v>2156</v>
      </c>
      <c r="B15355" t="s">
        <v>1483</v>
      </c>
      <c r="C15355" t="s">
        <v>161</v>
      </c>
      <c r="D15355" t="s">
        <v>2471</v>
      </c>
      <c r="E15355" t="s">
        <v>244</v>
      </c>
      <c r="F15355" t="s">
        <v>245</v>
      </c>
      <c r="H15355" s="2">
        <v>45896</v>
      </c>
      <c r="I15355" t="s">
        <v>19</v>
      </c>
      <c r="J15355" s="3">
        <v>54782</v>
      </c>
      <c r="K15355" s="3">
        <v>38965.4</v>
      </c>
      <c r="L15355" s="3">
        <v>389.65</v>
      </c>
      <c r="M15355" s="7"/>
      <c r="N15355" s="4">
        <v>-8.6400000000000005E-2</v>
      </c>
      <c r="O15355" s="5">
        <v>0.02</v>
      </c>
    </row>
    <row r="15356" spans="1:15" hidden="1" x14ac:dyDescent="0.3">
      <c r="A15356" t="s">
        <v>2156</v>
      </c>
      <c r="B15356" t="s">
        <v>1421</v>
      </c>
      <c r="C15356" t="s">
        <v>161</v>
      </c>
      <c r="D15356" t="s">
        <v>2278</v>
      </c>
      <c r="E15356" t="s">
        <v>316</v>
      </c>
      <c r="F15356" t="s">
        <v>317</v>
      </c>
      <c r="H15356" s="2">
        <v>45896</v>
      </c>
      <c r="I15356" t="s">
        <v>19</v>
      </c>
      <c r="J15356" s="3">
        <v>31440</v>
      </c>
      <c r="K15356" s="3">
        <v>22832.16</v>
      </c>
      <c r="L15356" s="3">
        <v>228.32</v>
      </c>
      <c r="M15356" s="7"/>
      <c r="N15356" s="4">
        <v>-8.6400000000000005E-2</v>
      </c>
      <c r="O15356" s="5">
        <v>0.02</v>
      </c>
    </row>
    <row r="15357" spans="1:15" hidden="1" x14ac:dyDescent="0.3">
      <c r="A15357" t="s">
        <v>2156</v>
      </c>
      <c r="B15357" t="s">
        <v>260</v>
      </c>
      <c r="C15357" t="s">
        <v>161</v>
      </c>
      <c r="D15357" t="s">
        <v>2280</v>
      </c>
      <c r="E15357" t="s">
        <v>59</v>
      </c>
      <c r="F15357" t="s">
        <v>60</v>
      </c>
      <c r="H15357" s="2">
        <v>45896</v>
      </c>
      <c r="I15357" t="s">
        <v>19</v>
      </c>
      <c r="J15357" s="3">
        <v>32330</v>
      </c>
      <c r="K15357" s="3">
        <v>24001.31</v>
      </c>
      <c r="L15357" s="3">
        <v>240.01</v>
      </c>
      <c r="M15357" s="7"/>
      <c r="N15357" s="4">
        <v>-8.6400000000000005E-2</v>
      </c>
      <c r="O15357" s="5">
        <v>0.02</v>
      </c>
    </row>
    <row r="15358" spans="1:15" hidden="1" x14ac:dyDescent="0.3">
      <c r="A15358" t="s">
        <v>2156</v>
      </c>
      <c r="B15358" t="s">
        <v>1405</v>
      </c>
      <c r="C15358" t="s">
        <v>161</v>
      </c>
      <c r="D15358" t="s">
        <v>1406</v>
      </c>
      <c r="E15358" t="s">
        <v>55</v>
      </c>
      <c r="F15358" t="s">
        <v>56</v>
      </c>
      <c r="H15358" s="2">
        <v>45896</v>
      </c>
      <c r="I15358" t="s">
        <v>19</v>
      </c>
      <c r="J15358" s="3">
        <v>41988</v>
      </c>
      <c r="K15358" s="3">
        <v>31171.81</v>
      </c>
      <c r="L15358" s="3">
        <v>311.72000000000003</v>
      </c>
      <c r="M15358" s="7"/>
      <c r="N15358" s="4">
        <v>-8.6400000000000005E-2</v>
      </c>
      <c r="O15358" s="5">
        <v>0.02</v>
      </c>
    </row>
    <row r="15359" spans="1:15" hidden="1" x14ac:dyDescent="0.3">
      <c r="A15359" t="s">
        <v>2156</v>
      </c>
      <c r="B15359" t="s">
        <v>190</v>
      </c>
      <c r="C15359" t="s">
        <v>161</v>
      </c>
      <c r="D15359" t="s">
        <v>191</v>
      </c>
      <c r="E15359" t="s">
        <v>51</v>
      </c>
      <c r="F15359" t="s">
        <v>52</v>
      </c>
      <c r="H15359" s="2">
        <v>45896</v>
      </c>
      <c r="I15359" t="s">
        <v>19</v>
      </c>
      <c r="J15359" s="3">
        <v>49746</v>
      </c>
      <c r="K15359" s="3">
        <v>36931.53</v>
      </c>
      <c r="L15359" s="3">
        <v>369.32</v>
      </c>
      <c r="M15359" s="7"/>
      <c r="N15359" s="4">
        <v>-8.6400000000000005E-2</v>
      </c>
      <c r="O15359" s="5">
        <v>0.02</v>
      </c>
    </row>
    <row r="15360" spans="1:15" hidden="1" x14ac:dyDescent="0.3">
      <c r="A15360" t="s">
        <v>2156</v>
      </c>
      <c r="B15360" t="s">
        <v>1414</v>
      </c>
      <c r="C15360" t="s">
        <v>161</v>
      </c>
      <c r="D15360" t="s">
        <v>1415</v>
      </c>
      <c r="E15360" t="s">
        <v>16</v>
      </c>
      <c r="F15360" t="s">
        <v>17</v>
      </c>
      <c r="H15360" s="2">
        <v>45896</v>
      </c>
      <c r="I15360" t="s">
        <v>19</v>
      </c>
      <c r="J15360" s="3">
        <v>31282</v>
      </c>
      <c r="K15360" s="3">
        <v>23223.75</v>
      </c>
      <c r="L15360" s="3">
        <v>232.24</v>
      </c>
      <c r="M15360" s="7"/>
      <c r="N15360" s="4">
        <v>-8.6400000000000005E-2</v>
      </c>
      <c r="O15360" s="5">
        <v>0.02</v>
      </c>
    </row>
    <row r="15361" spans="1:15" hidden="1" x14ac:dyDescent="0.3">
      <c r="A15361" t="s">
        <v>2156</v>
      </c>
      <c r="B15361" t="s">
        <v>1115</v>
      </c>
      <c r="C15361" t="s">
        <v>161</v>
      </c>
      <c r="D15361" t="s">
        <v>1420</v>
      </c>
      <c r="E15361" t="s">
        <v>81</v>
      </c>
      <c r="F15361" t="s">
        <v>82</v>
      </c>
      <c r="H15361" s="2">
        <v>45896</v>
      </c>
      <c r="I15361" t="s">
        <v>19</v>
      </c>
      <c r="J15361" s="3">
        <v>8505</v>
      </c>
      <c r="K15361" s="3">
        <v>6313.96</v>
      </c>
      <c r="L15361" s="3">
        <v>63.14</v>
      </c>
      <c r="M15361" s="7"/>
      <c r="N15361" s="4">
        <v>-8.6400000000000005E-2</v>
      </c>
      <c r="O15361" s="5">
        <v>0.02</v>
      </c>
    </row>
    <row r="15362" spans="1:15" hidden="1" x14ac:dyDescent="0.3">
      <c r="A15362" t="s">
        <v>2156</v>
      </c>
      <c r="B15362" t="s">
        <v>1421</v>
      </c>
      <c r="C15362" t="s">
        <v>161</v>
      </c>
      <c r="D15362" t="s">
        <v>1422</v>
      </c>
      <c r="E15362" t="s">
        <v>316</v>
      </c>
      <c r="F15362" t="s">
        <v>317</v>
      </c>
      <c r="H15362" s="2">
        <v>45896</v>
      </c>
      <c r="I15362" t="s">
        <v>19</v>
      </c>
      <c r="J15362" s="3">
        <v>20338</v>
      </c>
      <c r="K15362" s="3">
        <v>14769.99</v>
      </c>
      <c r="L15362" s="3">
        <v>147.69999999999999</v>
      </c>
      <c r="M15362" s="7"/>
      <c r="N15362" s="4">
        <v>-8.6400000000000005E-2</v>
      </c>
      <c r="O15362" s="5">
        <v>0.02</v>
      </c>
    </row>
    <row r="15363" spans="1:15" hidden="1" x14ac:dyDescent="0.3">
      <c r="A15363" t="s">
        <v>2156</v>
      </c>
      <c r="B15363" t="s">
        <v>2281</v>
      </c>
      <c r="C15363" t="s">
        <v>161</v>
      </c>
      <c r="D15363" t="s">
        <v>2282</v>
      </c>
      <c r="E15363" t="s">
        <v>16</v>
      </c>
      <c r="F15363" t="s">
        <v>17</v>
      </c>
      <c r="H15363" s="2">
        <v>45896</v>
      </c>
      <c r="I15363" t="s">
        <v>19</v>
      </c>
      <c r="J15363" s="3">
        <v>8642</v>
      </c>
      <c r="K15363" s="3">
        <v>6415.75</v>
      </c>
      <c r="L15363" s="3">
        <v>64.16</v>
      </c>
      <c r="M15363" s="7"/>
      <c r="N15363" s="4">
        <v>-8.6400000000000005E-2</v>
      </c>
      <c r="O15363" s="5">
        <v>0.02</v>
      </c>
    </row>
    <row r="15364" spans="1:15" hidden="1" x14ac:dyDescent="0.3">
      <c r="A15364" t="s">
        <v>2156</v>
      </c>
      <c r="B15364" t="s">
        <v>1427</v>
      </c>
      <c r="C15364" t="s">
        <v>161</v>
      </c>
      <c r="D15364" t="s">
        <v>1428</v>
      </c>
      <c r="E15364" t="s">
        <v>135</v>
      </c>
      <c r="F15364" t="s">
        <v>136</v>
      </c>
      <c r="H15364" s="2">
        <v>45896</v>
      </c>
      <c r="I15364" t="s">
        <v>19</v>
      </c>
      <c r="J15364" s="3">
        <v>15034</v>
      </c>
      <c r="K15364" s="3">
        <v>11160.87</v>
      </c>
      <c r="L15364" s="3">
        <v>111.61</v>
      </c>
      <c r="M15364" s="7"/>
      <c r="N15364" s="4">
        <v>-8.6400000000000005E-2</v>
      </c>
      <c r="O15364" s="5">
        <v>0.02</v>
      </c>
    </row>
    <row r="15365" spans="1:15" hidden="1" x14ac:dyDescent="0.3">
      <c r="A15365" t="s">
        <v>2156</v>
      </c>
      <c r="B15365" t="s">
        <v>219</v>
      </c>
      <c r="C15365" t="s">
        <v>161</v>
      </c>
      <c r="D15365" t="s">
        <v>1431</v>
      </c>
      <c r="E15365" t="s">
        <v>221</v>
      </c>
      <c r="F15365" t="s">
        <v>222</v>
      </c>
      <c r="H15365" s="2">
        <v>45896</v>
      </c>
      <c r="I15365" t="s">
        <v>19</v>
      </c>
      <c r="J15365" s="3">
        <v>8905</v>
      </c>
      <c r="K15365" s="3">
        <v>6622.73</v>
      </c>
      <c r="L15365" s="3">
        <v>66.23</v>
      </c>
      <c r="M15365" s="7"/>
      <c r="N15365" s="4">
        <v>-8.6400000000000005E-2</v>
      </c>
      <c r="O15365" s="5">
        <v>0.02</v>
      </c>
    </row>
    <row r="15366" spans="1:15" hidden="1" x14ac:dyDescent="0.3">
      <c r="A15366" t="s">
        <v>2156</v>
      </c>
      <c r="B15366" t="s">
        <v>853</v>
      </c>
      <c r="C15366" t="s">
        <v>161</v>
      </c>
      <c r="D15366" t="s">
        <v>1435</v>
      </c>
      <c r="E15366" t="s">
        <v>55</v>
      </c>
      <c r="F15366" t="s">
        <v>56</v>
      </c>
      <c r="H15366" s="2">
        <v>45896</v>
      </c>
      <c r="I15366" t="s">
        <v>19</v>
      </c>
      <c r="J15366" s="3">
        <v>161124</v>
      </c>
      <c r="K15366" s="3">
        <v>119839.35</v>
      </c>
      <c r="L15366" s="3">
        <v>1198.4000000000001</v>
      </c>
      <c r="M15366" s="7"/>
      <c r="N15366" s="4">
        <v>-8.6400000000000005E-2</v>
      </c>
      <c r="O15366" s="5">
        <v>0.02</v>
      </c>
    </row>
    <row r="15367" spans="1:15" hidden="1" x14ac:dyDescent="0.3">
      <c r="A15367" t="s">
        <v>2156</v>
      </c>
      <c r="B15367" t="s">
        <v>762</v>
      </c>
      <c r="C15367" t="s">
        <v>161</v>
      </c>
      <c r="D15367" t="s">
        <v>1438</v>
      </c>
      <c r="E15367" t="s">
        <v>55</v>
      </c>
      <c r="F15367" t="s">
        <v>56</v>
      </c>
      <c r="H15367" s="2">
        <v>45896</v>
      </c>
      <c r="I15367" t="s">
        <v>19</v>
      </c>
      <c r="J15367" s="3">
        <v>8352</v>
      </c>
      <c r="K15367" s="3">
        <v>6212.16</v>
      </c>
      <c r="L15367" s="3">
        <v>62.12</v>
      </c>
      <c r="M15367" s="7"/>
      <c r="N15367" s="4">
        <v>-8.6400000000000005E-2</v>
      </c>
      <c r="O15367" s="5">
        <v>0.02</v>
      </c>
    </row>
    <row r="15368" spans="1:15" hidden="1" x14ac:dyDescent="0.3">
      <c r="A15368" t="s">
        <v>2156</v>
      </c>
      <c r="B15368" t="s">
        <v>1439</v>
      </c>
      <c r="C15368" t="s">
        <v>161</v>
      </c>
      <c r="D15368" t="s">
        <v>1440</v>
      </c>
      <c r="E15368" t="s">
        <v>55</v>
      </c>
      <c r="F15368" t="s">
        <v>56</v>
      </c>
      <c r="H15368" s="2">
        <v>45896</v>
      </c>
      <c r="I15368" t="s">
        <v>19</v>
      </c>
      <c r="J15368" s="3">
        <v>34180</v>
      </c>
      <c r="K15368" s="3">
        <v>25421.759999999998</v>
      </c>
      <c r="L15368" s="3">
        <v>254.22</v>
      </c>
      <c r="M15368" s="7"/>
      <c r="N15368" s="4">
        <v>-8.6400000000000005E-2</v>
      </c>
      <c r="O15368" s="5">
        <v>0.02</v>
      </c>
    </row>
    <row r="15369" spans="1:15" hidden="1" x14ac:dyDescent="0.3">
      <c r="A15369" t="s">
        <v>2156</v>
      </c>
      <c r="B15369" t="s">
        <v>345</v>
      </c>
      <c r="C15369" t="s">
        <v>161</v>
      </c>
      <c r="D15369" t="s">
        <v>346</v>
      </c>
      <c r="E15369" t="s">
        <v>59</v>
      </c>
      <c r="F15369" t="s">
        <v>60</v>
      </c>
      <c r="H15369" s="2">
        <v>45896</v>
      </c>
      <c r="I15369" t="s">
        <v>19</v>
      </c>
      <c r="J15369" s="3">
        <v>26277</v>
      </c>
      <c r="K15369" s="3">
        <v>19544.060000000001</v>
      </c>
      <c r="L15369" s="3">
        <v>195.44</v>
      </c>
      <c r="M15369" s="7"/>
      <c r="N15369" s="4">
        <v>-8.6400000000000005E-2</v>
      </c>
      <c r="O15369" s="5">
        <v>0.02</v>
      </c>
    </row>
    <row r="15370" spans="1:15" hidden="1" x14ac:dyDescent="0.3">
      <c r="A15370" t="s">
        <v>2156</v>
      </c>
      <c r="B15370" t="s">
        <v>1451</v>
      </c>
      <c r="C15370" t="s">
        <v>161</v>
      </c>
      <c r="D15370" t="s">
        <v>1452</v>
      </c>
      <c r="E15370" t="s">
        <v>244</v>
      </c>
      <c r="F15370" t="s">
        <v>245</v>
      </c>
      <c r="H15370" s="2">
        <v>45896</v>
      </c>
      <c r="I15370" t="s">
        <v>19</v>
      </c>
      <c r="J15370" s="3">
        <v>9939</v>
      </c>
      <c r="K15370" s="3">
        <v>7392.07</v>
      </c>
      <c r="L15370" s="3">
        <v>73.92</v>
      </c>
      <c r="M15370" s="7"/>
      <c r="N15370" s="4">
        <v>-8.6400000000000005E-2</v>
      </c>
      <c r="O15370" s="5">
        <v>0.02</v>
      </c>
    </row>
    <row r="15371" spans="1:15" hidden="1" x14ac:dyDescent="0.3">
      <c r="A15371" t="s">
        <v>2156</v>
      </c>
      <c r="B15371" t="s">
        <v>347</v>
      </c>
      <c r="C15371" t="s">
        <v>161</v>
      </c>
      <c r="D15371" t="s">
        <v>348</v>
      </c>
      <c r="E15371" t="s">
        <v>55</v>
      </c>
      <c r="F15371" t="s">
        <v>56</v>
      </c>
      <c r="H15371" s="2">
        <v>45896</v>
      </c>
      <c r="I15371" t="s">
        <v>19</v>
      </c>
      <c r="J15371" s="3">
        <v>47878</v>
      </c>
      <c r="K15371" s="3">
        <v>35610.57</v>
      </c>
      <c r="L15371" s="3">
        <v>356.11</v>
      </c>
      <c r="M15371" s="7"/>
      <c r="N15371" s="4">
        <v>-8.6400000000000005E-2</v>
      </c>
      <c r="O15371" s="5">
        <v>0.02</v>
      </c>
    </row>
    <row r="15372" spans="1:15" hidden="1" x14ac:dyDescent="0.3">
      <c r="A15372" t="s">
        <v>2156</v>
      </c>
      <c r="B15372" t="s">
        <v>56</v>
      </c>
      <c r="C15372" t="s">
        <v>161</v>
      </c>
      <c r="D15372" t="s">
        <v>2351</v>
      </c>
      <c r="E15372" t="s">
        <v>55</v>
      </c>
      <c r="F15372" t="s">
        <v>56</v>
      </c>
      <c r="H15372" s="2">
        <v>45896</v>
      </c>
      <c r="I15372" t="s">
        <v>19</v>
      </c>
      <c r="J15372" s="3">
        <v>39708</v>
      </c>
      <c r="K15372" s="3">
        <v>28889.15</v>
      </c>
      <c r="L15372" s="3">
        <v>288.89</v>
      </c>
      <c r="M15372" s="7"/>
      <c r="N15372" s="4">
        <v>-8.6400000000000005E-2</v>
      </c>
      <c r="O15372" s="5">
        <v>0.02</v>
      </c>
    </row>
    <row r="15373" spans="1:15" hidden="1" x14ac:dyDescent="0.3">
      <c r="A15373" t="s">
        <v>2156</v>
      </c>
      <c r="B15373" t="s">
        <v>1196</v>
      </c>
      <c r="C15373" t="s">
        <v>161</v>
      </c>
      <c r="D15373" t="s">
        <v>1459</v>
      </c>
      <c r="E15373" t="s">
        <v>81</v>
      </c>
      <c r="F15373" t="s">
        <v>82</v>
      </c>
      <c r="H15373" s="2">
        <v>45896</v>
      </c>
      <c r="I15373" t="s">
        <v>19</v>
      </c>
      <c r="J15373" s="3">
        <v>47886</v>
      </c>
      <c r="K15373" s="3">
        <v>35616.800000000003</v>
      </c>
      <c r="L15373" s="3">
        <v>356.17</v>
      </c>
      <c r="M15373" s="7"/>
      <c r="N15373" s="4">
        <v>-8.6400000000000005E-2</v>
      </c>
      <c r="O15373" s="5">
        <v>0.02</v>
      </c>
    </row>
    <row r="15374" spans="1:15" hidden="1" x14ac:dyDescent="0.3">
      <c r="A15374" t="s">
        <v>2156</v>
      </c>
      <c r="B15374" t="s">
        <v>1460</v>
      </c>
      <c r="C15374" t="s">
        <v>161</v>
      </c>
      <c r="D15374" t="s">
        <v>1461</v>
      </c>
      <c r="E15374" t="s">
        <v>39</v>
      </c>
      <c r="H15374" s="2">
        <v>45896</v>
      </c>
      <c r="I15374" t="s">
        <v>19</v>
      </c>
      <c r="J15374" s="3">
        <v>24703</v>
      </c>
      <c r="K15374" s="3">
        <v>18408</v>
      </c>
      <c r="L15374" s="3">
        <v>184.08</v>
      </c>
      <c r="M15374" s="7"/>
      <c r="N15374" s="4">
        <v>-8.6400000000000005E-2</v>
      </c>
      <c r="O15374" s="5">
        <v>0.02</v>
      </c>
    </row>
    <row r="15375" spans="1:15" hidden="1" x14ac:dyDescent="0.3">
      <c r="A15375" t="s">
        <v>2156</v>
      </c>
      <c r="B15375" t="s">
        <v>349</v>
      </c>
      <c r="C15375" t="s">
        <v>161</v>
      </c>
      <c r="D15375" t="s">
        <v>350</v>
      </c>
      <c r="E15375" t="s">
        <v>351</v>
      </c>
      <c r="F15375" t="s">
        <v>352</v>
      </c>
      <c r="H15375" s="2">
        <v>45896</v>
      </c>
      <c r="I15375" t="s">
        <v>19</v>
      </c>
      <c r="J15375" s="3">
        <v>8001</v>
      </c>
      <c r="K15375" s="3">
        <v>5951.28</v>
      </c>
      <c r="L15375" s="3">
        <v>59.51</v>
      </c>
      <c r="M15375" s="7"/>
      <c r="N15375" s="4">
        <v>-8.6400000000000005E-2</v>
      </c>
      <c r="O15375" s="5">
        <v>0.02</v>
      </c>
    </row>
    <row r="15376" spans="1:15" hidden="1" x14ac:dyDescent="0.3">
      <c r="A15376" t="s">
        <v>2156</v>
      </c>
      <c r="B15376" t="s">
        <v>1468</v>
      </c>
      <c r="C15376" t="s">
        <v>161</v>
      </c>
      <c r="D15376" t="s">
        <v>1469</v>
      </c>
      <c r="E15376" t="s">
        <v>51</v>
      </c>
      <c r="F15376" t="s">
        <v>52</v>
      </c>
      <c r="H15376" s="2">
        <v>45896</v>
      </c>
      <c r="I15376" t="s">
        <v>19</v>
      </c>
      <c r="J15376" s="3">
        <v>17722</v>
      </c>
      <c r="K15376" s="3">
        <v>13180.85</v>
      </c>
      <c r="L15376" s="3">
        <v>131.81</v>
      </c>
      <c r="M15376" s="7"/>
      <c r="N15376" s="4">
        <v>-8.6400000000000005E-2</v>
      </c>
      <c r="O15376" s="5">
        <v>0.02</v>
      </c>
    </row>
    <row r="15377" spans="1:15" hidden="1" x14ac:dyDescent="0.3">
      <c r="A15377" t="s">
        <v>6</v>
      </c>
      <c r="B15377" t="s">
        <v>1496</v>
      </c>
      <c r="C15377" t="s">
        <v>14</v>
      </c>
      <c r="D15377" t="s">
        <v>1497</v>
      </c>
      <c r="E15377" t="s">
        <v>59</v>
      </c>
      <c r="F15377" t="s">
        <v>60</v>
      </c>
      <c r="G15377" t="s">
        <v>18</v>
      </c>
      <c r="H15377" s="2">
        <v>45897</v>
      </c>
      <c r="I15377" t="s">
        <v>19</v>
      </c>
      <c r="J15377" s="3">
        <v>74730</v>
      </c>
      <c r="K15377" s="3">
        <v>55479.199999999997</v>
      </c>
      <c r="L15377" s="3">
        <v>2773.96</v>
      </c>
      <c r="M15377" s="6">
        <v>1</v>
      </c>
      <c r="N15377" s="4">
        <v>-8.6400000000000005E-2</v>
      </c>
      <c r="O15377" s="5">
        <v>0.02</v>
      </c>
    </row>
    <row r="15378" spans="1:15" hidden="1" x14ac:dyDescent="0.3">
      <c r="A15378" t="s">
        <v>6</v>
      </c>
      <c r="B15378" t="s">
        <v>163</v>
      </c>
      <c r="C15378" t="s">
        <v>14</v>
      </c>
      <c r="D15378" t="s">
        <v>164</v>
      </c>
      <c r="E15378" t="s">
        <v>22</v>
      </c>
      <c r="F15378" t="s">
        <v>23</v>
      </c>
      <c r="G15378" t="s">
        <v>18</v>
      </c>
      <c r="H15378" s="2">
        <v>45897</v>
      </c>
      <c r="I15378" t="s">
        <v>19</v>
      </c>
      <c r="J15378" s="3">
        <v>59196</v>
      </c>
      <c r="K15378" s="3">
        <v>44028.39</v>
      </c>
      <c r="L15378" s="3">
        <v>2201.42</v>
      </c>
      <c r="M15378" s="6">
        <v>1</v>
      </c>
      <c r="N15378" s="4">
        <v>-8.6400000000000005E-2</v>
      </c>
      <c r="O15378" s="5">
        <v>0.02</v>
      </c>
    </row>
    <row r="15379" spans="1:15" hidden="1" x14ac:dyDescent="0.3">
      <c r="A15379" t="s">
        <v>6</v>
      </c>
      <c r="B15379" t="s">
        <v>748</v>
      </c>
      <c r="C15379" t="s">
        <v>14</v>
      </c>
      <c r="D15379" t="s">
        <v>749</v>
      </c>
      <c r="E15379" t="s">
        <v>35</v>
      </c>
      <c r="F15379" t="s">
        <v>36</v>
      </c>
      <c r="G15379" t="s">
        <v>18</v>
      </c>
      <c r="H15379" s="2">
        <v>45897</v>
      </c>
      <c r="I15379" t="s">
        <v>19</v>
      </c>
      <c r="J15379" s="3">
        <v>125383</v>
      </c>
      <c r="K15379" s="3">
        <v>93256.21</v>
      </c>
      <c r="L15379" s="3">
        <v>4662.8100000000004</v>
      </c>
      <c r="M15379" s="6">
        <v>1</v>
      </c>
      <c r="N15379" s="4">
        <v>-8.6400000000000005E-2</v>
      </c>
      <c r="O15379" s="5">
        <v>0.02</v>
      </c>
    </row>
    <row r="15380" spans="1:15" hidden="1" x14ac:dyDescent="0.3">
      <c r="A15380" t="s">
        <v>6</v>
      </c>
      <c r="B15380" t="s">
        <v>2420</v>
      </c>
      <c r="C15380" t="s">
        <v>14</v>
      </c>
      <c r="D15380" t="s">
        <v>2421</v>
      </c>
      <c r="E15380" t="s">
        <v>55</v>
      </c>
      <c r="F15380" t="s">
        <v>56</v>
      </c>
      <c r="G15380" t="s">
        <v>18</v>
      </c>
      <c r="H15380" s="2">
        <v>45897</v>
      </c>
      <c r="I15380" t="s">
        <v>19</v>
      </c>
      <c r="J15380" s="3">
        <v>73605</v>
      </c>
      <c r="K15380" s="3">
        <v>54359.25</v>
      </c>
      <c r="L15380" s="3">
        <v>2717.97</v>
      </c>
      <c r="M15380" s="6">
        <v>1</v>
      </c>
      <c r="N15380" s="4">
        <v>-8.6400000000000005E-2</v>
      </c>
      <c r="O15380" s="5">
        <v>0.02</v>
      </c>
    </row>
    <row r="15381" spans="1:15" hidden="1" x14ac:dyDescent="0.3">
      <c r="A15381" t="s">
        <v>6</v>
      </c>
      <c r="B15381" t="s">
        <v>821</v>
      </c>
      <c r="C15381" t="s">
        <v>14</v>
      </c>
      <c r="D15381" t="s">
        <v>822</v>
      </c>
      <c r="E15381" t="s">
        <v>16</v>
      </c>
      <c r="F15381" t="s">
        <v>17</v>
      </c>
      <c r="G15381" t="s">
        <v>18</v>
      </c>
      <c r="H15381" s="2">
        <v>45897</v>
      </c>
      <c r="I15381" t="s">
        <v>19</v>
      </c>
      <c r="J15381" s="3">
        <v>223066.61</v>
      </c>
      <c r="K15381" s="3">
        <v>138781</v>
      </c>
      <c r="L15381" s="3">
        <v>6939.03</v>
      </c>
      <c r="M15381" s="6">
        <v>1</v>
      </c>
      <c r="N15381" s="4">
        <v>-8.6400000000000005E-2</v>
      </c>
      <c r="O15381" s="5">
        <v>0.02</v>
      </c>
    </row>
    <row r="15382" spans="1:15" hidden="1" x14ac:dyDescent="0.3">
      <c r="A15382" t="s">
        <v>6</v>
      </c>
      <c r="B15382" t="s">
        <v>1293</v>
      </c>
      <c r="C15382" t="s">
        <v>996</v>
      </c>
      <c r="D15382" t="s">
        <v>2147</v>
      </c>
      <c r="E15382" t="s">
        <v>910</v>
      </c>
      <c r="F15382" t="s">
        <v>52</v>
      </c>
      <c r="G15382" t="s">
        <v>18</v>
      </c>
      <c r="H15382" s="2">
        <v>45897</v>
      </c>
      <c r="I15382" t="s">
        <v>19</v>
      </c>
      <c r="J15382" s="3">
        <v>429474</v>
      </c>
      <c r="K15382" s="3">
        <v>245212</v>
      </c>
      <c r="L15382" s="3">
        <v>9808.48</v>
      </c>
      <c r="M15382" s="6">
        <v>1</v>
      </c>
      <c r="N15382" s="4">
        <v>-8.6400000000000005E-2</v>
      </c>
      <c r="O15382" s="5">
        <v>0.02</v>
      </c>
    </row>
    <row r="15383" spans="1:15" hidden="1" x14ac:dyDescent="0.3">
      <c r="A15383" t="s">
        <v>6</v>
      </c>
      <c r="B15383" t="s">
        <v>2182</v>
      </c>
      <c r="C15383" t="s">
        <v>996</v>
      </c>
      <c r="D15383" t="s">
        <v>2183</v>
      </c>
      <c r="E15383" t="s">
        <v>81</v>
      </c>
      <c r="F15383" t="s">
        <v>82</v>
      </c>
      <c r="G15383" t="s">
        <v>18</v>
      </c>
      <c r="H15383" s="2">
        <v>45897</v>
      </c>
      <c r="I15383" t="s">
        <v>19</v>
      </c>
      <c r="J15383" s="3">
        <v>16014</v>
      </c>
      <c r="K15383" s="3">
        <v>9352</v>
      </c>
      <c r="L15383" s="3">
        <v>374.08</v>
      </c>
      <c r="M15383" s="6">
        <v>1</v>
      </c>
      <c r="N15383" s="4">
        <v>-8.6400000000000005E-2</v>
      </c>
      <c r="O15383" s="5">
        <v>0.02</v>
      </c>
    </row>
    <row r="15384" spans="1:15" hidden="1" x14ac:dyDescent="0.3">
      <c r="A15384" t="s">
        <v>6</v>
      </c>
      <c r="B15384" t="s">
        <v>2182</v>
      </c>
      <c r="C15384" t="s">
        <v>996</v>
      </c>
      <c r="D15384" t="s">
        <v>2184</v>
      </c>
      <c r="E15384" t="s">
        <v>81</v>
      </c>
      <c r="F15384" t="s">
        <v>82</v>
      </c>
      <c r="G15384" t="s">
        <v>18</v>
      </c>
      <c r="H15384" s="2">
        <v>45897</v>
      </c>
      <c r="I15384" t="s">
        <v>19</v>
      </c>
      <c r="J15384" s="3">
        <v>24836</v>
      </c>
      <c r="K15384" s="3">
        <v>14504</v>
      </c>
      <c r="L15384" s="3">
        <v>580.16</v>
      </c>
      <c r="M15384" s="6">
        <v>1</v>
      </c>
      <c r="N15384" s="4">
        <v>-8.6400000000000005E-2</v>
      </c>
      <c r="O15384" s="5">
        <v>0.02</v>
      </c>
    </row>
    <row r="15385" spans="1:15" hidden="1" x14ac:dyDescent="0.3">
      <c r="A15385" t="s">
        <v>6</v>
      </c>
      <c r="B15385" t="s">
        <v>1830</v>
      </c>
      <c r="C15385" t="s">
        <v>33</v>
      </c>
      <c r="D15385" t="s">
        <v>2422</v>
      </c>
      <c r="E15385" t="s">
        <v>135</v>
      </c>
      <c r="F15385" t="s">
        <v>136</v>
      </c>
      <c r="G15385" t="s">
        <v>18</v>
      </c>
      <c r="H15385" s="2">
        <v>45897</v>
      </c>
      <c r="I15385" t="s">
        <v>19</v>
      </c>
      <c r="J15385" s="3">
        <v>-227386.94</v>
      </c>
      <c r="K15385" s="3">
        <v>-150171.78</v>
      </c>
      <c r="L15385" s="3">
        <v>-7508.53</v>
      </c>
      <c r="M15385" s="6">
        <v>1</v>
      </c>
      <c r="N15385" s="4">
        <v>-8.6400000000000005E-2</v>
      </c>
      <c r="O15385" s="5">
        <v>0.02</v>
      </c>
    </row>
    <row r="15386" spans="1:15" hidden="1" x14ac:dyDescent="0.3">
      <c r="A15386" t="s">
        <v>6</v>
      </c>
      <c r="B15386" t="s">
        <v>1113</v>
      </c>
      <c r="C15386" t="s">
        <v>44</v>
      </c>
      <c r="D15386" t="s">
        <v>1114</v>
      </c>
      <c r="E15386" t="s">
        <v>51</v>
      </c>
      <c r="F15386" t="s">
        <v>52</v>
      </c>
      <c r="G15386" t="s">
        <v>18</v>
      </c>
      <c r="H15386" s="2">
        <v>45897</v>
      </c>
      <c r="I15386" t="s">
        <v>19</v>
      </c>
      <c r="J15386" s="3">
        <v>217939</v>
      </c>
      <c r="K15386" s="3">
        <v>140571</v>
      </c>
      <c r="L15386" s="3">
        <v>7028.54</v>
      </c>
      <c r="M15386" s="6">
        <v>1</v>
      </c>
      <c r="N15386" s="4">
        <v>-8.6400000000000005E-2</v>
      </c>
      <c r="O15386" s="5">
        <v>0.02</v>
      </c>
    </row>
    <row r="15387" spans="1:15" hidden="1" x14ac:dyDescent="0.3">
      <c r="A15387" t="s">
        <v>2156</v>
      </c>
      <c r="B15387" t="s">
        <v>1496</v>
      </c>
      <c r="C15387" t="s">
        <v>14</v>
      </c>
      <c r="D15387" t="s">
        <v>1497</v>
      </c>
      <c r="E15387" t="s">
        <v>59</v>
      </c>
      <c r="F15387" t="s">
        <v>60</v>
      </c>
      <c r="H15387" s="2">
        <v>45897</v>
      </c>
      <c r="I15387" t="s">
        <v>19</v>
      </c>
      <c r="J15387" s="3">
        <v>74730</v>
      </c>
      <c r="K15387" s="3">
        <v>55479.199999999997</v>
      </c>
      <c r="L15387" s="3">
        <v>554.79</v>
      </c>
      <c r="M15387" s="7"/>
      <c r="N15387" s="4">
        <v>-8.6400000000000005E-2</v>
      </c>
      <c r="O15387" s="5">
        <v>0.02</v>
      </c>
    </row>
    <row r="15388" spans="1:15" hidden="1" x14ac:dyDescent="0.3">
      <c r="A15388" t="s">
        <v>2156</v>
      </c>
      <c r="B15388" t="s">
        <v>163</v>
      </c>
      <c r="C15388" t="s">
        <v>14</v>
      </c>
      <c r="D15388" t="s">
        <v>164</v>
      </c>
      <c r="E15388" t="s">
        <v>22</v>
      </c>
      <c r="F15388" t="s">
        <v>23</v>
      </c>
      <c r="H15388" s="2">
        <v>45897</v>
      </c>
      <c r="I15388" t="s">
        <v>19</v>
      </c>
      <c r="J15388" s="3">
        <v>59196</v>
      </c>
      <c r="K15388" s="3">
        <v>44028.39</v>
      </c>
      <c r="L15388" s="3">
        <v>440.28</v>
      </c>
      <c r="M15388" s="7"/>
      <c r="N15388" s="4">
        <v>-8.6400000000000005E-2</v>
      </c>
      <c r="O15388" s="5">
        <v>0.02</v>
      </c>
    </row>
    <row r="15389" spans="1:15" hidden="1" x14ac:dyDescent="0.3">
      <c r="A15389" t="s">
        <v>2156</v>
      </c>
      <c r="B15389" t="s">
        <v>748</v>
      </c>
      <c r="C15389" t="s">
        <v>14</v>
      </c>
      <c r="D15389" t="s">
        <v>749</v>
      </c>
      <c r="E15389" t="s">
        <v>35</v>
      </c>
      <c r="F15389" t="s">
        <v>36</v>
      </c>
      <c r="H15389" s="2">
        <v>45897</v>
      </c>
      <c r="I15389" t="s">
        <v>19</v>
      </c>
      <c r="J15389" s="3">
        <v>125383</v>
      </c>
      <c r="K15389" s="3">
        <v>93256.21</v>
      </c>
      <c r="L15389" s="3">
        <v>932.56</v>
      </c>
      <c r="M15389" s="7"/>
      <c r="N15389" s="4">
        <v>-8.6400000000000005E-2</v>
      </c>
      <c r="O15389" s="5">
        <v>0.02</v>
      </c>
    </row>
    <row r="15390" spans="1:15" hidden="1" x14ac:dyDescent="0.3">
      <c r="A15390" t="s">
        <v>2156</v>
      </c>
      <c r="B15390" t="s">
        <v>2420</v>
      </c>
      <c r="C15390" t="s">
        <v>14</v>
      </c>
      <c r="D15390" t="s">
        <v>2421</v>
      </c>
      <c r="E15390" t="s">
        <v>55</v>
      </c>
      <c r="F15390" t="s">
        <v>56</v>
      </c>
      <c r="H15390" s="2">
        <v>45897</v>
      </c>
      <c r="I15390" t="s">
        <v>19</v>
      </c>
      <c r="J15390" s="3">
        <v>73605</v>
      </c>
      <c r="K15390" s="3">
        <v>54359.25</v>
      </c>
      <c r="L15390" s="3">
        <v>543.59</v>
      </c>
      <c r="M15390" s="7"/>
      <c r="N15390" s="4">
        <v>-8.6400000000000005E-2</v>
      </c>
      <c r="O15390" s="5">
        <v>0.02</v>
      </c>
    </row>
    <row r="15391" spans="1:15" hidden="1" x14ac:dyDescent="0.3">
      <c r="A15391" t="s">
        <v>2156</v>
      </c>
      <c r="B15391" t="s">
        <v>821</v>
      </c>
      <c r="C15391" t="s">
        <v>14</v>
      </c>
      <c r="D15391" t="s">
        <v>822</v>
      </c>
      <c r="E15391" t="s">
        <v>16</v>
      </c>
      <c r="F15391" t="s">
        <v>17</v>
      </c>
      <c r="H15391" s="2">
        <v>45897</v>
      </c>
      <c r="I15391" t="s">
        <v>19</v>
      </c>
      <c r="J15391" s="3">
        <v>223066.61</v>
      </c>
      <c r="K15391" s="3">
        <v>138781</v>
      </c>
      <c r="L15391" s="3">
        <v>1387.81</v>
      </c>
      <c r="M15391" s="7"/>
      <c r="N15391" s="4">
        <v>-8.6400000000000005E-2</v>
      </c>
      <c r="O15391" s="5">
        <v>0.02</v>
      </c>
    </row>
    <row r="15392" spans="1:15" hidden="1" x14ac:dyDescent="0.3">
      <c r="A15392" t="s">
        <v>2156</v>
      </c>
      <c r="B15392" t="s">
        <v>1293</v>
      </c>
      <c r="C15392" t="s">
        <v>996</v>
      </c>
      <c r="D15392" t="s">
        <v>2147</v>
      </c>
      <c r="E15392" t="s">
        <v>910</v>
      </c>
      <c r="F15392" t="s">
        <v>52</v>
      </c>
      <c r="H15392" s="2">
        <v>45897</v>
      </c>
      <c r="I15392" t="s">
        <v>19</v>
      </c>
      <c r="J15392" s="3">
        <v>429474</v>
      </c>
      <c r="K15392" s="3">
        <v>245212</v>
      </c>
      <c r="L15392" s="3">
        <v>2452.12</v>
      </c>
      <c r="M15392" s="7"/>
      <c r="N15392" s="4">
        <v>-8.6400000000000005E-2</v>
      </c>
      <c r="O15392" s="5">
        <v>0.02</v>
      </c>
    </row>
    <row r="15393" spans="1:15" hidden="1" x14ac:dyDescent="0.3">
      <c r="A15393" t="s">
        <v>2156</v>
      </c>
      <c r="B15393" t="s">
        <v>2182</v>
      </c>
      <c r="C15393" t="s">
        <v>996</v>
      </c>
      <c r="D15393" t="s">
        <v>2183</v>
      </c>
      <c r="E15393" t="s">
        <v>81</v>
      </c>
      <c r="F15393" t="s">
        <v>82</v>
      </c>
      <c r="H15393" s="2">
        <v>45897</v>
      </c>
      <c r="I15393" t="s">
        <v>19</v>
      </c>
      <c r="J15393" s="3">
        <v>16014</v>
      </c>
      <c r="K15393" s="3">
        <v>9352</v>
      </c>
      <c r="L15393" s="3">
        <v>93.52</v>
      </c>
      <c r="M15393" s="7"/>
      <c r="N15393" s="4">
        <v>-8.6400000000000005E-2</v>
      </c>
      <c r="O15393" s="5">
        <v>0.02</v>
      </c>
    </row>
    <row r="15394" spans="1:15" hidden="1" x14ac:dyDescent="0.3">
      <c r="A15394" t="s">
        <v>2156</v>
      </c>
      <c r="B15394" t="s">
        <v>2182</v>
      </c>
      <c r="C15394" t="s">
        <v>996</v>
      </c>
      <c r="D15394" t="s">
        <v>2184</v>
      </c>
      <c r="E15394" t="s">
        <v>81</v>
      </c>
      <c r="F15394" t="s">
        <v>82</v>
      </c>
      <c r="H15394" s="2">
        <v>45897</v>
      </c>
      <c r="I15394" t="s">
        <v>19</v>
      </c>
      <c r="J15394" s="3">
        <v>24836</v>
      </c>
      <c r="K15394" s="3">
        <v>14504</v>
      </c>
      <c r="L15394" s="3">
        <v>145.04</v>
      </c>
      <c r="M15394" s="7"/>
      <c r="N15394" s="4">
        <v>-8.6400000000000005E-2</v>
      </c>
      <c r="O15394" s="5">
        <v>0.02</v>
      </c>
    </row>
    <row r="15395" spans="1:15" hidden="1" x14ac:dyDescent="0.3">
      <c r="A15395" t="s">
        <v>2156</v>
      </c>
      <c r="B15395" t="s">
        <v>1830</v>
      </c>
      <c r="C15395" t="s">
        <v>33</v>
      </c>
      <c r="D15395" t="s">
        <v>2422</v>
      </c>
      <c r="E15395" t="s">
        <v>135</v>
      </c>
      <c r="F15395" t="s">
        <v>136</v>
      </c>
      <c r="H15395" s="2">
        <v>45897</v>
      </c>
      <c r="I15395" t="s">
        <v>19</v>
      </c>
      <c r="J15395" s="3">
        <v>-227386.94</v>
      </c>
      <c r="K15395" s="3">
        <v>-150171.78</v>
      </c>
      <c r="L15395" s="3">
        <v>-1501.66</v>
      </c>
      <c r="M15395" s="7"/>
      <c r="N15395" s="4">
        <v>-8.6400000000000005E-2</v>
      </c>
      <c r="O15395" s="5">
        <v>0.02</v>
      </c>
    </row>
    <row r="15396" spans="1:15" hidden="1" x14ac:dyDescent="0.3">
      <c r="A15396" t="s">
        <v>2156</v>
      </c>
      <c r="B15396" t="s">
        <v>1113</v>
      </c>
      <c r="C15396" t="s">
        <v>44</v>
      </c>
      <c r="D15396" t="s">
        <v>1114</v>
      </c>
      <c r="E15396" t="s">
        <v>51</v>
      </c>
      <c r="F15396" t="s">
        <v>52</v>
      </c>
      <c r="H15396" s="2">
        <v>45897</v>
      </c>
      <c r="I15396" t="s">
        <v>19</v>
      </c>
      <c r="J15396" s="3">
        <v>217939</v>
      </c>
      <c r="K15396" s="3">
        <v>140571</v>
      </c>
      <c r="L15396" s="3">
        <v>1405.7</v>
      </c>
      <c r="M15396" s="7"/>
      <c r="N15396" s="4">
        <v>-8.6400000000000005E-2</v>
      </c>
      <c r="O15396" s="5">
        <v>0.02</v>
      </c>
    </row>
    <row r="15397" spans="1:15" hidden="1" x14ac:dyDescent="0.3">
      <c r="A15397" t="s">
        <v>6</v>
      </c>
      <c r="B15397" t="s">
        <v>1762</v>
      </c>
      <c r="C15397" t="s">
        <v>14</v>
      </c>
      <c r="D15397" t="s">
        <v>2409</v>
      </c>
      <c r="E15397" t="s">
        <v>129</v>
      </c>
      <c r="F15397" t="s">
        <v>130</v>
      </c>
      <c r="G15397" t="s">
        <v>194</v>
      </c>
      <c r="H15397" s="2">
        <v>45898</v>
      </c>
      <c r="I15397" t="s">
        <v>19</v>
      </c>
      <c r="J15397" s="3">
        <v>43262</v>
      </c>
      <c r="K15397" s="3">
        <v>32123.91</v>
      </c>
      <c r="L15397" s="3">
        <v>642.48</v>
      </c>
      <c r="M15397" s="6">
        <v>1</v>
      </c>
      <c r="N15397" s="4">
        <v>-8.6400000000000005E-2</v>
      </c>
      <c r="O15397" s="5">
        <v>0.02</v>
      </c>
    </row>
    <row r="15398" spans="1:15" hidden="1" x14ac:dyDescent="0.3">
      <c r="A15398" t="s">
        <v>6</v>
      </c>
      <c r="B15398" t="s">
        <v>1935</v>
      </c>
      <c r="C15398" t="s">
        <v>14</v>
      </c>
      <c r="D15398" t="s">
        <v>2104</v>
      </c>
      <c r="E15398" t="s">
        <v>129</v>
      </c>
      <c r="F15398" t="s">
        <v>130</v>
      </c>
      <c r="G15398" t="s">
        <v>194</v>
      </c>
      <c r="H15398" s="2">
        <v>45898</v>
      </c>
      <c r="I15398" t="s">
        <v>19</v>
      </c>
      <c r="J15398" s="3">
        <v>898752</v>
      </c>
      <c r="K15398" s="3">
        <v>653875.01</v>
      </c>
      <c r="L15398" s="3">
        <v>13077.5</v>
      </c>
      <c r="M15398" s="6">
        <v>1</v>
      </c>
      <c r="N15398" s="4">
        <v>-8.6400000000000005E-2</v>
      </c>
      <c r="O15398" s="5">
        <v>0.02</v>
      </c>
    </row>
    <row r="15399" spans="1:15" hidden="1" x14ac:dyDescent="0.3">
      <c r="A15399" t="s">
        <v>6</v>
      </c>
      <c r="B15399" t="s">
        <v>1588</v>
      </c>
      <c r="C15399" t="s">
        <v>1589</v>
      </c>
      <c r="D15399" t="s">
        <v>1590</v>
      </c>
      <c r="E15399" t="s">
        <v>51</v>
      </c>
      <c r="F15399" t="s">
        <v>52</v>
      </c>
      <c r="G15399" t="s">
        <v>18</v>
      </c>
      <c r="H15399" s="2">
        <v>45898</v>
      </c>
      <c r="I15399" t="s">
        <v>19</v>
      </c>
      <c r="J15399" s="3">
        <v>2018571.11</v>
      </c>
      <c r="K15399" s="3">
        <v>1020264</v>
      </c>
      <c r="L15399" s="3">
        <v>51013.26</v>
      </c>
      <c r="M15399" s="6">
        <v>1</v>
      </c>
      <c r="N15399" s="4">
        <v>-8.6400000000000005E-2</v>
      </c>
      <c r="O15399" s="5">
        <v>0.02</v>
      </c>
    </row>
    <row r="15400" spans="1:15" hidden="1" x14ac:dyDescent="0.3">
      <c r="A15400" t="s">
        <v>6</v>
      </c>
      <c r="B15400" t="s">
        <v>53</v>
      </c>
      <c r="C15400" t="s">
        <v>14</v>
      </c>
      <c r="D15400" t="s">
        <v>54</v>
      </c>
      <c r="E15400" t="s">
        <v>55</v>
      </c>
      <c r="F15400" t="s">
        <v>56</v>
      </c>
      <c r="G15400" t="s">
        <v>18</v>
      </c>
      <c r="H15400" s="2">
        <v>45898</v>
      </c>
      <c r="I15400" t="s">
        <v>19</v>
      </c>
      <c r="J15400" s="3">
        <v>66089</v>
      </c>
      <c r="K15400" s="3">
        <v>49063.71</v>
      </c>
      <c r="L15400" s="3">
        <v>2453.19</v>
      </c>
      <c r="M15400" s="6">
        <v>1</v>
      </c>
      <c r="N15400" s="4">
        <v>-8.6400000000000005E-2</v>
      </c>
      <c r="O15400" s="5">
        <v>0.02</v>
      </c>
    </row>
    <row r="15401" spans="1:15" hidden="1" x14ac:dyDescent="0.3">
      <c r="A15401" t="s">
        <v>6</v>
      </c>
      <c r="B15401" t="s">
        <v>516</v>
      </c>
      <c r="C15401" t="s">
        <v>14</v>
      </c>
      <c r="D15401" t="s">
        <v>517</v>
      </c>
      <c r="E15401" t="s">
        <v>22</v>
      </c>
      <c r="F15401" t="s">
        <v>23</v>
      </c>
      <c r="G15401" t="s">
        <v>18</v>
      </c>
      <c r="H15401" s="2">
        <v>45898</v>
      </c>
      <c r="I15401" t="s">
        <v>19</v>
      </c>
      <c r="J15401" s="3">
        <v>58745</v>
      </c>
      <c r="K15401" s="3">
        <v>43611.44</v>
      </c>
      <c r="L15401" s="3">
        <v>2180.5700000000002</v>
      </c>
      <c r="M15401" s="6">
        <v>1</v>
      </c>
      <c r="N15401" s="4">
        <v>-8.6400000000000005E-2</v>
      </c>
      <c r="O15401" s="5">
        <v>0.02</v>
      </c>
    </row>
    <row r="15402" spans="1:15" hidden="1" x14ac:dyDescent="0.3">
      <c r="A15402" t="s">
        <v>6</v>
      </c>
      <c r="B15402" t="s">
        <v>2178</v>
      </c>
      <c r="C15402" t="s">
        <v>14</v>
      </c>
      <c r="D15402" t="s">
        <v>2179</v>
      </c>
      <c r="E15402" t="s">
        <v>81</v>
      </c>
      <c r="F15402" t="s">
        <v>82</v>
      </c>
      <c r="G15402" t="s">
        <v>18</v>
      </c>
      <c r="H15402" s="2">
        <v>45898</v>
      </c>
      <c r="I15402" t="s">
        <v>19</v>
      </c>
      <c r="J15402" s="3">
        <v>181610</v>
      </c>
      <c r="K15402" s="3">
        <v>134825</v>
      </c>
      <c r="L15402" s="3">
        <v>6741.26</v>
      </c>
      <c r="M15402" s="6">
        <v>1</v>
      </c>
      <c r="N15402" s="4">
        <v>-8.6400000000000005E-2</v>
      </c>
      <c r="O15402" s="5">
        <v>0.02</v>
      </c>
    </row>
    <row r="15403" spans="1:15" hidden="1" x14ac:dyDescent="0.3">
      <c r="A15403" t="s">
        <v>6</v>
      </c>
      <c r="B15403" t="s">
        <v>2313</v>
      </c>
      <c r="C15403" t="s">
        <v>14</v>
      </c>
      <c r="D15403" t="s">
        <v>2314</v>
      </c>
      <c r="E15403" t="s">
        <v>59</v>
      </c>
      <c r="F15403" t="s">
        <v>60</v>
      </c>
      <c r="G15403" t="s">
        <v>18</v>
      </c>
      <c r="H15403" s="2">
        <v>45898</v>
      </c>
      <c r="I15403" t="s">
        <v>19</v>
      </c>
      <c r="J15403" s="3">
        <v>320596.01</v>
      </c>
      <c r="K15403" s="3">
        <v>238450.15</v>
      </c>
      <c r="L15403" s="3">
        <v>11922.51</v>
      </c>
      <c r="M15403" s="6">
        <v>1</v>
      </c>
      <c r="N15403" s="4">
        <v>-8.6400000000000005E-2</v>
      </c>
      <c r="O15403" s="5">
        <v>0.02</v>
      </c>
    </row>
    <row r="15404" spans="1:15" hidden="1" x14ac:dyDescent="0.3">
      <c r="A15404" t="s">
        <v>6</v>
      </c>
      <c r="B15404" t="s">
        <v>1666</v>
      </c>
      <c r="C15404" t="s">
        <v>14</v>
      </c>
      <c r="D15404" t="s">
        <v>1667</v>
      </c>
      <c r="E15404" t="s">
        <v>798</v>
      </c>
      <c r="F15404" t="s">
        <v>799</v>
      </c>
      <c r="G15404" t="s">
        <v>18</v>
      </c>
      <c r="H15404" s="2">
        <v>45898</v>
      </c>
      <c r="I15404" t="s">
        <v>19</v>
      </c>
      <c r="J15404" s="3">
        <v>165257</v>
      </c>
      <c r="K15404" s="3">
        <v>122913.14</v>
      </c>
      <c r="L15404" s="3">
        <v>6145.66</v>
      </c>
      <c r="M15404" s="6">
        <v>1</v>
      </c>
      <c r="N15404" s="4">
        <v>-8.6400000000000005E-2</v>
      </c>
      <c r="O15404" s="5">
        <v>0.02</v>
      </c>
    </row>
    <row r="15405" spans="1:15" hidden="1" x14ac:dyDescent="0.3">
      <c r="A15405" t="s">
        <v>6</v>
      </c>
      <c r="B15405" t="s">
        <v>65</v>
      </c>
      <c r="C15405" t="s">
        <v>14</v>
      </c>
      <c r="D15405" t="s">
        <v>66</v>
      </c>
      <c r="E15405" t="s">
        <v>59</v>
      </c>
      <c r="F15405" t="s">
        <v>60</v>
      </c>
      <c r="G15405" t="s">
        <v>18</v>
      </c>
      <c r="H15405" s="2">
        <v>45898</v>
      </c>
      <c r="I15405" t="s">
        <v>19</v>
      </c>
      <c r="J15405" s="3">
        <v>74842</v>
      </c>
      <c r="K15405" s="3">
        <v>55665.33</v>
      </c>
      <c r="L15405" s="3">
        <v>2783.27</v>
      </c>
      <c r="M15405" s="6">
        <v>1</v>
      </c>
      <c r="N15405" s="4">
        <v>-8.6400000000000005E-2</v>
      </c>
      <c r="O15405" s="5">
        <v>0.02</v>
      </c>
    </row>
    <row r="15406" spans="1:15" hidden="1" x14ac:dyDescent="0.3">
      <c r="A15406" t="s">
        <v>6</v>
      </c>
      <c r="B15406" t="s">
        <v>91</v>
      </c>
      <c r="C15406" t="s">
        <v>14</v>
      </c>
      <c r="D15406" t="s">
        <v>2410</v>
      </c>
      <c r="E15406" t="s">
        <v>35</v>
      </c>
      <c r="F15406" t="s">
        <v>36</v>
      </c>
      <c r="G15406" t="s">
        <v>18</v>
      </c>
      <c r="H15406" s="2">
        <v>45898</v>
      </c>
      <c r="I15406" t="s">
        <v>19</v>
      </c>
      <c r="J15406" s="3">
        <v>36422</v>
      </c>
      <c r="K15406" s="3">
        <v>25396.99</v>
      </c>
      <c r="L15406" s="3">
        <v>1269.8499999999999</v>
      </c>
      <c r="M15406" s="6">
        <v>1</v>
      </c>
      <c r="N15406" s="4">
        <v>-8.6400000000000005E-2</v>
      </c>
      <c r="O15406" s="5">
        <v>0.02</v>
      </c>
    </row>
    <row r="15407" spans="1:15" hidden="1" x14ac:dyDescent="0.3">
      <c r="A15407" t="s">
        <v>6</v>
      </c>
      <c r="B15407" t="s">
        <v>165</v>
      </c>
      <c r="C15407" t="s">
        <v>14</v>
      </c>
      <c r="D15407" t="s">
        <v>166</v>
      </c>
      <c r="E15407" t="s">
        <v>35</v>
      </c>
      <c r="F15407" t="s">
        <v>36</v>
      </c>
      <c r="G15407" t="s">
        <v>18</v>
      </c>
      <c r="H15407" s="2">
        <v>45898</v>
      </c>
      <c r="I15407" t="s">
        <v>19</v>
      </c>
      <c r="J15407" s="3">
        <v>398286</v>
      </c>
      <c r="K15407" s="3">
        <v>255008.72</v>
      </c>
      <c r="L15407" s="3">
        <v>12750.43</v>
      </c>
      <c r="M15407" s="6">
        <v>1</v>
      </c>
      <c r="N15407" s="4">
        <v>-8.6400000000000005E-2</v>
      </c>
      <c r="O15407" s="5">
        <v>0.02</v>
      </c>
    </row>
    <row r="15408" spans="1:15" hidden="1" x14ac:dyDescent="0.3">
      <c r="A15408" t="s">
        <v>6</v>
      </c>
      <c r="B15408" t="s">
        <v>1712</v>
      </c>
      <c r="C15408" t="s">
        <v>14</v>
      </c>
      <c r="D15408" t="s">
        <v>2116</v>
      </c>
      <c r="E15408" t="s">
        <v>244</v>
      </c>
      <c r="F15408" t="s">
        <v>245</v>
      </c>
      <c r="G15408" t="s">
        <v>18</v>
      </c>
      <c r="H15408" s="2">
        <v>45898</v>
      </c>
      <c r="I15408" t="s">
        <v>19</v>
      </c>
      <c r="J15408" s="3">
        <v>194847</v>
      </c>
      <c r="K15408" s="3">
        <v>144922.04999999999</v>
      </c>
      <c r="L15408" s="3">
        <v>7246.1</v>
      </c>
      <c r="M15408" s="6">
        <v>1</v>
      </c>
      <c r="N15408" s="4">
        <v>-8.6400000000000005E-2</v>
      </c>
      <c r="O15408" s="5">
        <v>0.02</v>
      </c>
    </row>
    <row r="15409" spans="1:15" hidden="1" x14ac:dyDescent="0.3">
      <c r="A15409" t="s">
        <v>6</v>
      </c>
      <c r="B15409" t="s">
        <v>85</v>
      </c>
      <c r="C15409" t="s">
        <v>14</v>
      </c>
      <c r="D15409" t="s">
        <v>86</v>
      </c>
      <c r="E15409" t="s">
        <v>59</v>
      </c>
      <c r="F15409" t="s">
        <v>60</v>
      </c>
      <c r="G15409" t="s">
        <v>18</v>
      </c>
      <c r="H15409" s="2">
        <v>45898</v>
      </c>
      <c r="I15409" t="s">
        <v>19</v>
      </c>
      <c r="J15409" s="3">
        <v>87159</v>
      </c>
      <c r="K15409" s="3">
        <v>64826.26</v>
      </c>
      <c r="L15409" s="3">
        <v>3241.31</v>
      </c>
      <c r="M15409" s="6">
        <v>1</v>
      </c>
      <c r="N15409" s="4">
        <v>-8.6400000000000005E-2</v>
      </c>
      <c r="O15409" s="5">
        <v>0.02</v>
      </c>
    </row>
    <row r="15410" spans="1:15" hidden="1" x14ac:dyDescent="0.3">
      <c r="A15410" t="s">
        <v>6</v>
      </c>
      <c r="B15410" t="s">
        <v>1038</v>
      </c>
      <c r="C15410" t="s">
        <v>33</v>
      </c>
      <c r="D15410" t="s">
        <v>2411</v>
      </c>
      <c r="E15410" t="s">
        <v>35</v>
      </c>
      <c r="F15410" t="s">
        <v>36</v>
      </c>
      <c r="G15410" t="s">
        <v>18</v>
      </c>
      <c r="H15410" s="2">
        <v>45898</v>
      </c>
      <c r="I15410" t="s">
        <v>19</v>
      </c>
      <c r="J15410" s="3">
        <v>12014</v>
      </c>
      <c r="K15410" s="3">
        <v>8447.6200000000008</v>
      </c>
      <c r="L15410" s="3">
        <v>422.4</v>
      </c>
      <c r="M15410" s="6">
        <v>1</v>
      </c>
      <c r="N15410" s="4">
        <v>-8.6400000000000005E-2</v>
      </c>
      <c r="O15410" s="5">
        <v>0.02</v>
      </c>
    </row>
    <row r="15411" spans="1:15" hidden="1" x14ac:dyDescent="0.3">
      <c r="A15411" t="s">
        <v>6</v>
      </c>
      <c r="B15411" t="s">
        <v>1830</v>
      </c>
      <c r="C15411" t="s">
        <v>33</v>
      </c>
      <c r="D15411" t="s">
        <v>2412</v>
      </c>
      <c r="E15411" t="s">
        <v>135</v>
      </c>
      <c r="F15411" t="s">
        <v>136</v>
      </c>
      <c r="G15411" t="s">
        <v>18</v>
      </c>
      <c r="H15411" s="2">
        <v>45898</v>
      </c>
      <c r="I15411" t="s">
        <v>19</v>
      </c>
      <c r="J15411" s="3">
        <v>33349.279999999999</v>
      </c>
      <c r="K15411" s="3">
        <v>22355.3</v>
      </c>
      <c r="L15411" s="3">
        <v>1117.77</v>
      </c>
      <c r="M15411" s="6">
        <v>1</v>
      </c>
      <c r="N15411" s="4">
        <v>-8.6400000000000005E-2</v>
      </c>
      <c r="O15411" s="5">
        <v>0.02</v>
      </c>
    </row>
    <row r="15412" spans="1:15" hidden="1" x14ac:dyDescent="0.3">
      <c r="A15412" t="s">
        <v>6</v>
      </c>
      <c r="B15412" t="s">
        <v>2413</v>
      </c>
      <c r="C15412" t="s">
        <v>33</v>
      </c>
      <c r="D15412" t="s">
        <v>2414</v>
      </c>
      <c r="E15412" t="s">
        <v>158</v>
      </c>
      <c r="F15412" t="s">
        <v>159</v>
      </c>
      <c r="G15412" t="s">
        <v>18</v>
      </c>
      <c r="H15412" s="2">
        <v>45898</v>
      </c>
      <c r="I15412" t="s">
        <v>19</v>
      </c>
      <c r="J15412" s="3">
        <v>14087</v>
      </c>
      <c r="K15412" s="3">
        <v>10331.299999999999</v>
      </c>
      <c r="L15412" s="3">
        <v>516.57000000000005</v>
      </c>
      <c r="M15412" s="6">
        <v>1</v>
      </c>
      <c r="N15412" s="4">
        <v>-8.6400000000000005E-2</v>
      </c>
      <c r="O15412" s="5">
        <v>0.02</v>
      </c>
    </row>
    <row r="15413" spans="1:15" hidden="1" x14ac:dyDescent="0.3">
      <c r="A15413" t="s">
        <v>6</v>
      </c>
      <c r="B15413" t="s">
        <v>2415</v>
      </c>
      <c r="C15413" t="s">
        <v>33</v>
      </c>
      <c r="D15413" t="s">
        <v>2416</v>
      </c>
      <c r="E15413" t="s">
        <v>756</v>
      </c>
      <c r="F15413" t="s">
        <v>757</v>
      </c>
      <c r="G15413" t="s">
        <v>18</v>
      </c>
      <c r="H15413" s="2">
        <v>45898</v>
      </c>
      <c r="I15413" t="s">
        <v>19</v>
      </c>
      <c r="J15413" s="3">
        <v>10350</v>
      </c>
      <c r="K15413" s="3">
        <v>7834.75</v>
      </c>
      <c r="L15413" s="3">
        <v>391.74</v>
      </c>
      <c r="M15413" s="6">
        <v>1</v>
      </c>
      <c r="N15413" s="4">
        <v>-8.6400000000000005E-2</v>
      </c>
      <c r="O15413" s="5">
        <v>0.02</v>
      </c>
    </row>
    <row r="15414" spans="1:15" hidden="1" x14ac:dyDescent="0.3">
      <c r="A15414" t="s">
        <v>6</v>
      </c>
      <c r="B15414" t="s">
        <v>87</v>
      </c>
      <c r="C15414" t="s">
        <v>33</v>
      </c>
      <c r="D15414" t="s">
        <v>2128</v>
      </c>
      <c r="E15414" t="s">
        <v>89</v>
      </c>
      <c r="F15414" t="s">
        <v>90</v>
      </c>
      <c r="G15414" t="s">
        <v>18</v>
      </c>
      <c r="H15414" s="2">
        <v>45898</v>
      </c>
      <c r="I15414" t="s">
        <v>19</v>
      </c>
      <c r="J15414" s="3">
        <v>12705</v>
      </c>
      <c r="K15414" s="3">
        <v>7259</v>
      </c>
      <c r="L15414" s="3">
        <v>362.95</v>
      </c>
      <c r="M15414" s="6">
        <v>1</v>
      </c>
      <c r="N15414" s="4">
        <v>-8.6400000000000005E-2</v>
      </c>
      <c r="O15414" s="5">
        <v>0.02</v>
      </c>
    </row>
    <row r="15415" spans="1:15" hidden="1" x14ac:dyDescent="0.3">
      <c r="A15415" t="s">
        <v>6</v>
      </c>
      <c r="B15415" t="s">
        <v>149</v>
      </c>
      <c r="C15415" t="s">
        <v>44</v>
      </c>
      <c r="D15415" t="s">
        <v>2186</v>
      </c>
      <c r="E15415" t="s">
        <v>51</v>
      </c>
      <c r="F15415" t="s">
        <v>52</v>
      </c>
      <c r="G15415" t="s">
        <v>18</v>
      </c>
      <c r="H15415" s="2">
        <v>45898</v>
      </c>
      <c r="I15415" t="s">
        <v>19</v>
      </c>
      <c r="J15415" s="3">
        <v>42786</v>
      </c>
      <c r="K15415" s="3">
        <v>26004</v>
      </c>
      <c r="L15415" s="3">
        <v>1300.2</v>
      </c>
      <c r="M15415" s="6">
        <v>1</v>
      </c>
      <c r="N15415" s="4">
        <v>-8.6400000000000005E-2</v>
      </c>
      <c r="O15415" s="5">
        <v>0.02</v>
      </c>
    </row>
    <row r="15416" spans="1:15" hidden="1" x14ac:dyDescent="0.3">
      <c r="A15416" t="s">
        <v>6</v>
      </c>
      <c r="B15416" t="s">
        <v>141</v>
      </c>
      <c r="C15416" t="s">
        <v>44</v>
      </c>
      <c r="D15416" t="s">
        <v>2417</v>
      </c>
      <c r="E15416" t="s">
        <v>129</v>
      </c>
      <c r="F15416" t="s">
        <v>130</v>
      </c>
      <c r="G15416" t="s">
        <v>18</v>
      </c>
      <c r="H15416" s="2">
        <v>45898</v>
      </c>
      <c r="I15416" t="s">
        <v>19</v>
      </c>
      <c r="J15416" s="3">
        <v>37265</v>
      </c>
      <c r="K15416" s="3">
        <v>26181.31</v>
      </c>
      <c r="L15416" s="3">
        <v>1309.07</v>
      </c>
      <c r="M15416" s="6">
        <v>1</v>
      </c>
      <c r="N15416" s="4">
        <v>-8.6400000000000005E-2</v>
      </c>
      <c r="O15416" s="5">
        <v>0.02</v>
      </c>
    </row>
    <row r="15417" spans="1:15" hidden="1" x14ac:dyDescent="0.3">
      <c r="A15417" t="s">
        <v>6</v>
      </c>
      <c r="B15417" t="s">
        <v>1077</v>
      </c>
      <c r="C15417" t="s">
        <v>44</v>
      </c>
      <c r="D15417" t="s">
        <v>1078</v>
      </c>
      <c r="E15417" t="s">
        <v>51</v>
      </c>
      <c r="F15417" t="s">
        <v>52</v>
      </c>
      <c r="G15417" t="s">
        <v>18</v>
      </c>
      <c r="H15417" s="2">
        <v>45898</v>
      </c>
      <c r="I15417" t="s">
        <v>19</v>
      </c>
      <c r="J15417" s="3">
        <v>643998.42000000004</v>
      </c>
      <c r="K15417" s="3">
        <v>413870</v>
      </c>
      <c r="L15417" s="3">
        <v>20693.47</v>
      </c>
      <c r="M15417" s="6">
        <v>1</v>
      </c>
      <c r="N15417" s="4">
        <v>-8.6400000000000005E-2</v>
      </c>
      <c r="O15417" s="5">
        <v>0.02</v>
      </c>
    </row>
    <row r="15418" spans="1:15" hidden="1" x14ac:dyDescent="0.3">
      <c r="A15418" t="s">
        <v>6</v>
      </c>
      <c r="B15418" t="s">
        <v>784</v>
      </c>
      <c r="C15418" t="s">
        <v>44</v>
      </c>
      <c r="D15418" t="s">
        <v>1125</v>
      </c>
      <c r="E15418" t="s">
        <v>81</v>
      </c>
      <c r="F15418" t="s">
        <v>82</v>
      </c>
      <c r="G15418" t="s">
        <v>18</v>
      </c>
      <c r="H15418" s="2">
        <v>45898</v>
      </c>
      <c r="I15418" t="s">
        <v>19</v>
      </c>
      <c r="J15418" s="3">
        <v>88926</v>
      </c>
      <c r="K15418" s="3">
        <v>61094</v>
      </c>
      <c r="L15418" s="3">
        <v>3054.69</v>
      </c>
      <c r="M15418" s="6">
        <v>1</v>
      </c>
      <c r="N15418" s="4">
        <v>-8.6400000000000005E-2</v>
      </c>
      <c r="O15418" s="5">
        <v>0.02</v>
      </c>
    </row>
    <row r="15419" spans="1:15" hidden="1" x14ac:dyDescent="0.3">
      <c r="A15419" t="s">
        <v>6</v>
      </c>
      <c r="B15419" t="s">
        <v>2153</v>
      </c>
      <c r="C15419" t="s">
        <v>161</v>
      </c>
      <c r="D15419" t="s">
        <v>2154</v>
      </c>
      <c r="E15419" t="s">
        <v>77</v>
      </c>
      <c r="F15419" t="s">
        <v>78</v>
      </c>
      <c r="G15419" t="s">
        <v>18</v>
      </c>
      <c r="H15419" s="2">
        <v>45898</v>
      </c>
      <c r="I15419" t="s">
        <v>19</v>
      </c>
      <c r="J15419" s="3">
        <v>25854</v>
      </c>
      <c r="K15419" s="3">
        <v>19193.77</v>
      </c>
      <c r="L15419" s="3">
        <v>959.69</v>
      </c>
      <c r="M15419" s="6">
        <v>1</v>
      </c>
      <c r="N15419" s="4">
        <v>-8.6400000000000005E-2</v>
      </c>
      <c r="O15419" s="5">
        <v>0.02</v>
      </c>
    </row>
    <row r="15420" spans="1:15" hidden="1" x14ac:dyDescent="0.3">
      <c r="A15420" t="s">
        <v>6</v>
      </c>
      <c r="B15420" t="s">
        <v>1436</v>
      </c>
      <c r="C15420" t="s">
        <v>161</v>
      </c>
      <c r="D15420" t="s">
        <v>1437</v>
      </c>
      <c r="E15420" t="s">
        <v>1082</v>
      </c>
      <c r="F15420" t="s">
        <v>1083</v>
      </c>
      <c r="G15420" t="s">
        <v>18</v>
      </c>
      <c r="H15420" s="2">
        <v>45898</v>
      </c>
      <c r="I15420" t="s">
        <v>19</v>
      </c>
      <c r="J15420" s="3">
        <v>32303</v>
      </c>
      <c r="K15420" s="3">
        <v>24026.19</v>
      </c>
      <c r="L15420" s="3">
        <v>1201.31</v>
      </c>
      <c r="M15420" s="6">
        <v>1</v>
      </c>
      <c r="N15420" s="4">
        <v>-8.6400000000000005E-2</v>
      </c>
      <c r="O15420" s="5">
        <v>0.02</v>
      </c>
    </row>
    <row r="15421" spans="1:15" hidden="1" x14ac:dyDescent="0.3">
      <c r="A15421" t="s">
        <v>6</v>
      </c>
      <c r="B15421" t="s">
        <v>1988</v>
      </c>
      <c r="C15421" t="s">
        <v>161</v>
      </c>
      <c r="D15421" t="s">
        <v>2141</v>
      </c>
      <c r="E15421" t="s">
        <v>55</v>
      </c>
      <c r="F15421" t="s">
        <v>56</v>
      </c>
      <c r="G15421" t="s">
        <v>18</v>
      </c>
      <c r="H15421" s="2">
        <v>45898</v>
      </c>
      <c r="I15421" t="s">
        <v>19</v>
      </c>
      <c r="J15421" s="3">
        <v>19026</v>
      </c>
      <c r="K15421" s="3">
        <v>14150.57</v>
      </c>
      <c r="L15421" s="3">
        <v>707.53</v>
      </c>
      <c r="M15421" s="6">
        <v>1</v>
      </c>
      <c r="N15421" s="4">
        <v>-8.6400000000000005E-2</v>
      </c>
      <c r="O15421" s="5">
        <v>0.02</v>
      </c>
    </row>
    <row r="15422" spans="1:15" hidden="1" x14ac:dyDescent="0.3">
      <c r="A15422" t="s">
        <v>6</v>
      </c>
      <c r="B15422" t="s">
        <v>2418</v>
      </c>
      <c r="C15422" t="s">
        <v>161</v>
      </c>
      <c r="D15422" t="s">
        <v>2419</v>
      </c>
      <c r="E15422" t="s">
        <v>59</v>
      </c>
      <c r="F15422" t="s">
        <v>60</v>
      </c>
      <c r="G15422" t="s">
        <v>18</v>
      </c>
      <c r="H15422" s="2">
        <v>45898</v>
      </c>
      <c r="I15422" t="s">
        <v>19</v>
      </c>
      <c r="J15422" s="3">
        <v>10342</v>
      </c>
      <c r="K15422" s="3">
        <v>7691.51</v>
      </c>
      <c r="L15422" s="3">
        <v>384.58</v>
      </c>
      <c r="M15422" s="6">
        <v>1</v>
      </c>
      <c r="N15422" s="4">
        <v>-8.6400000000000005E-2</v>
      </c>
      <c r="O15422" s="5">
        <v>0.02</v>
      </c>
    </row>
    <row r="15423" spans="1:15" hidden="1" x14ac:dyDescent="0.3">
      <c r="A15423" t="s">
        <v>2156</v>
      </c>
      <c r="B15423" t="s">
        <v>1588</v>
      </c>
      <c r="C15423" t="s">
        <v>1589</v>
      </c>
      <c r="D15423" t="s">
        <v>1590</v>
      </c>
      <c r="E15423" t="s">
        <v>51</v>
      </c>
      <c r="F15423" t="s">
        <v>52</v>
      </c>
      <c r="H15423" s="2">
        <v>45898</v>
      </c>
      <c r="I15423" t="s">
        <v>19</v>
      </c>
      <c r="J15423" s="3">
        <v>2018571.11</v>
      </c>
      <c r="K15423" s="3">
        <v>1020264</v>
      </c>
      <c r="L15423" s="3">
        <v>10202.61</v>
      </c>
      <c r="M15423" s="7"/>
      <c r="N15423" s="4">
        <v>-8.6400000000000005E-2</v>
      </c>
      <c r="O15423" s="5">
        <v>0.02</v>
      </c>
    </row>
    <row r="15424" spans="1:15" hidden="1" x14ac:dyDescent="0.3">
      <c r="A15424" t="s">
        <v>2156</v>
      </c>
      <c r="B15424" t="s">
        <v>53</v>
      </c>
      <c r="C15424" t="s">
        <v>14</v>
      </c>
      <c r="D15424" t="s">
        <v>54</v>
      </c>
      <c r="E15424" t="s">
        <v>55</v>
      </c>
      <c r="F15424" t="s">
        <v>56</v>
      </c>
      <c r="H15424" s="2">
        <v>45898</v>
      </c>
      <c r="I15424" t="s">
        <v>19</v>
      </c>
      <c r="J15424" s="3">
        <v>66089</v>
      </c>
      <c r="K15424" s="3">
        <v>49063.71</v>
      </c>
      <c r="L15424" s="3">
        <v>490.64</v>
      </c>
      <c r="M15424" s="7"/>
      <c r="N15424" s="4">
        <v>-8.6400000000000005E-2</v>
      </c>
      <c r="O15424" s="5">
        <v>0.02</v>
      </c>
    </row>
    <row r="15425" spans="1:15" hidden="1" x14ac:dyDescent="0.3">
      <c r="A15425" t="s">
        <v>2156</v>
      </c>
      <c r="B15425" t="s">
        <v>516</v>
      </c>
      <c r="C15425" t="s">
        <v>14</v>
      </c>
      <c r="D15425" t="s">
        <v>517</v>
      </c>
      <c r="E15425" t="s">
        <v>22</v>
      </c>
      <c r="F15425" t="s">
        <v>23</v>
      </c>
      <c r="H15425" s="2">
        <v>45898</v>
      </c>
      <c r="I15425" t="s">
        <v>19</v>
      </c>
      <c r="J15425" s="3">
        <v>58745</v>
      </c>
      <c r="K15425" s="3">
        <v>43611.44</v>
      </c>
      <c r="L15425" s="3">
        <v>436.11</v>
      </c>
      <c r="M15425" s="7"/>
      <c r="N15425" s="4">
        <v>-8.6400000000000005E-2</v>
      </c>
      <c r="O15425" s="5">
        <v>0.02</v>
      </c>
    </row>
    <row r="15426" spans="1:15" hidden="1" x14ac:dyDescent="0.3">
      <c r="A15426" t="s">
        <v>2156</v>
      </c>
      <c r="B15426" t="s">
        <v>2178</v>
      </c>
      <c r="C15426" t="s">
        <v>14</v>
      </c>
      <c r="D15426" t="s">
        <v>2179</v>
      </c>
      <c r="E15426" t="s">
        <v>81</v>
      </c>
      <c r="F15426" t="s">
        <v>82</v>
      </c>
      <c r="H15426" s="2">
        <v>45898</v>
      </c>
      <c r="I15426" t="s">
        <v>19</v>
      </c>
      <c r="J15426" s="3">
        <v>181610</v>
      </c>
      <c r="K15426" s="3">
        <v>134825</v>
      </c>
      <c r="L15426" s="3">
        <v>1348.25</v>
      </c>
      <c r="M15426" s="7"/>
      <c r="N15426" s="4">
        <v>-8.6400000000000005E-2</v>
      </c>
      <c r="O15426" s="5">
        <v>0.02</v>
      </c>
    </row>
    <row r="15427" spans="1:15" hidden="1" x14ac:dyDescent="0.3">
      <c r="A15427" t="s">
        <v>2156</v>
      </c>
      <c r="B15427" t="s">
        <v>2313</v>
      </c>
      <c r="C15427" t="s">
        <v>14</v>
      </c>
      <c r="D15427" t="s">
        <v>2314</v>
      </c>
      <c r="E15427" t="s">
        <v>59</v>
      </c>
      <c r="F15427" t="s">
        <v>60</v>
      </c>
      <c r="H15427" s="2">
        <v>45898</v>
      </c>
      <c r="I15427" t="s">
        <v>19</v>
      </c>
      <c r="J15427" s="3">
        <v>320596.01</v>
      </c>
      <c r="K15427" s="3">
        <v>238450.15</v>
      </c>
      <c r="L15427" s="3">
        <v>2384.5100000000002</v>
      </c>
      <c r="M15427" s="7"/>
      <c r="N15427" s="4">
        <v>-8.6400000000000005E-2</v>
      </c>
      <c r="O15427" s="5">
        <v>0.02</v>
      </c>
    </row>
    <row r="15428" spans="1:15" hidden="1" x14ac:dyDescent="0.3">
      <c r="A15428" t="s">
        <v>2156</v>
      </c>
      <c r="B15428" t="s">
        <v>1666</v>
      </c>
      <c r="C15428" t="s">
        <v>14</v>
      </c>
      <c r="D15428" t="s">
        <v>1667</v>
      </c>
      <c r="E15428" t="s">
        <v>798</v>
      </c>
      <c r="F15428" t="s">
        <v>799</v>
      </c>
      <c r="H15428" s="2">
        <v>45898</v>
      </c>
      <c r="I15428" t="s">
        <v>19</v>
      </c>
      <c r="J15428" s="3">
        <v>165257</v>
      </c>
      <c r="K15428" s="3">
        <v>122913.14</v>
      </c>
      <c r="L15428" s="3">
        <v>1229.1300000000001</v>
      </c>
      <c r="M15428" s="7"/>
      <c r="N15428" s="4">
        <v>-8.6400000000000005E-2</v>
      </c>
      <c r="O15428" s="5">
        <v>0.02</v>
      </c>
    </row>
    <row r="15429" spans="1:15" hidden="1" x14ac:dyDescent="0.3">
      <c r="A15429" t="s">
        <v>2156</v>
      </c>
      <c r="B15429" t="s">
        <v>65</v>
      </c>
      <c r="C15429" t="s">
        <v>14</v>
      </c>
      <c r="D15429" t="s">
        <v>66</v>
      </c>
      <c r="E15429" t="s">
        <v>59</v>
      </c>
      <c r="F15429" t="s">
        <v>60</v>
      </c>
      <c r="H15429" s="2">
        <v>45898</v>
      </c>
      <c r="I15429" t="s">
        <v>19</v>
      </c>
      <c r="J15429" s="3">
        <v>74842</v>
      </c>
      <c r="K15429" s="3">
        <v>55665.33</v>
      </c>
      <c r="L15429" s="3">
        <v>556.65</v>
      </c>
      <c r="M15429" s="7"/>
      <c r="N15429" s="4">
        <v>-8.6400000000000005E-2</v>
      </c>
      <c r="O15429" s="5">
        <v>0.02</v>
      </c>
    </row>
    <row r="15430" spans="1:15" hidden="1" x14ac:dyDescent="0.3">
      <c r="A15430" t="s">
        <v>2156</v>
      </c>
      <c r="B15430" t="s">
        <v>91</v>
      </c>
      <c r="C15430" t="s">
        <v>14</v>
      </c>
      <c r="D15430" t="s">
        <v>2410</v>
      </c>
      <c r="E15430" t="s">
        <v>35</v>
      </c>
      <c r="F15430" t="s">
        <v>36</v>
      </c>
      <c r="H15430" s="2">
        <v>45898</v>
      </c>
      <c r="I15430" t="s">
        <v>19</v>
      </c>
      <c r="J15430" s="3">
        <v>36422</v>
      </c>
      <c r="K15430" s="3">
        <v>25396.99</v>
      </c>
      <c r="L15430" s="3">
        <v>253.97</v>
      </c>
      <c r="M15430" s="7"/>
      <c r="N15430" s="4">
        <v>-8.6400000000000005E-2</v>
      </c>
      <c r="O15430" s="5">
        <v>0.02</v>
      </c>
    </row>
    <row r="15431" spans="1:15" hidden="1" x14ac:dyDescent="0.3">
      <c r="A15431" t="s">
        <v>2156</v>
      </c>
      <c r="B15431" t="s">
        <v>165</v>
      </c>
      <c r="C15431" t="s">
        <v>14</v>
      </c>
      <c r="D15431" t="s">
        <v>166</v>
      </c>
      <c r="E15431" t="s">
        <v>35</v>
      </c>
      <c r="F15431" t="s">
        <v>36</v>
      </c>
      <c r="H15431" s="2">
        <v>45898</v>
      </c>
      <c r="I15431" t="s">
        <v>19</v>
      </c>
      <c r="J15431" s="3">
        <v>398286</v>
      </c>
      <c r="K15431" s="3">
        <v>255008.72</v>
      </c>
      <c r="L15431" s="3">
        <v>2550.0700000000002</v>
      </c>
      <c r="M15431" s="7"/>
      <c r="N15431" s="4">
        <v>-8.6400000000000005E-2</v>
      </c>
      <c r="O15431" s="5">
        <v>0.02</v>
      </c>
    </row>
    <row r="15432" spans="1:15" hidden="1" x14ac:dyDescent="0.3">
      <c r="A15432" t="s">
        <v>2156</v>
      </c>
      <c r="B15432" t="s">
        <v>1712</v>
      </c>
      <c r="C15432" t="s">
        <v>14</v>
      </c>
      <c r="D15432" t="s">
        <v>2116</v>
      </c>
      <c r="E15432" t="s">
        <v>244</v>
      </c>
      <c r="F15432" t="s">
        <v>245</v>
      </c>
      <c r="H15432" s="2">
        <v>45898</v>
      </c>
      <c r="I15432" t="s">
        <v>19</v>
      </c>
      <c r="J15432" s="3">
        <v>194847</v>
      </c>
      <c r="K15432" s="3">
        <v>144922.04999999999</v>
      </c>
      <c r="L15432" s="3">
        <v>1449.22</v>
      </c>
      <c r="M15432" s="7"/>
      <c r="N15432" s="4">
        <v>-8.6400000000000005E-2</v>
      </c>
      <c r="O15432" s="5">
        <v>0.02</v>
      </c>
    </row>
    <row r="15433" spans="1:15" hidden="1" x14ac:dyDescent="0.3">
      <c r="A15433" t="s">
        <v>2156</v>
      </c>
      <c r="B15433" t="s">
        <v>85</v>
      </c>
      <c r="C15433" t="s">
        <v>14</v>
      </c>
      <c r="D15433" t="s">
        <v>86</v>
      </c>
      <c r="E15433" t="s">
        <v>59</v>
      </c>
      <c r="F15433" t="s">
        <v>60</v>
      </c>
      <c r="H15433" s="2">
        <v>45898</v>
      </c>
      <c r="I15433" t="s">
        <v>19</v>
      </c>
      <c r="J15433" s="3">
        <v>87159</v>
      </c>
      <c r="K15433" s="3">
        <v>64826.26</v>
      </c>
      <c r="L15433" s="3">
        <v>648.26</v>
      </c>
      <c r="M15433" s="7"/>
      <c r="N15433" s="4">
        <v>-8.6400000000000005E-2</v>
      </c>
      <c r="O15433" s="5">
        <v>0.02</v>
      </c>
    </row>
    <row r="15434" spans="1:15" hidden="1" x14ac:dyDescent="0.3">
      <c r="A15434" t="s">
        <v>2156</v>
      </c>
      <c r="B15434" t="s">
        <v>1038</v>
      </c>
      <c r="C15434" t="s">
        <v>33</v>
      </c>
      <c r="D15434" t="s">
        <v>2411</v>
      </c>
      <c r="E15434" t="s">
        <v>35</v>
      </c>
      <c r="F15434" t="s">
        <v>36</v>
      </c>
      <c r="H15434" s="2">
        <v>45898</v>
      </c>
      <c r="I15434" t="s">
        <v>19</v>
      </c>
      <c r="J15434" s="3">
        <v>12014</v>
      </c>
      <c r="K15434" s="3">
        <v>8447.6200000000008</v>
      </c>
      <c r="L15434" s="3">
        <v>84.48</v>
      </c>
      <c r="M15434" s="7"/>
      <c r="N15434" s="4">
        <v>-8.6400000000000005E-2</v>
      </c>
      <c r="O15434" s="5">
        <v>0.02</v>
      </c>
    </row>
    <row r="15435" spans="1:15" hidden="1" x14ac:dyDescent="0.3">
      <c r="A15435" t="s">
        <v>2156</v>
      </c>
      <c r="B15435" t="s">
        <v>1830</v>
      </c>
      <c r="C15435" t="s">
        <v>33</v>
      </c>
      <c r="D15435" t="s">
        <v>2412</v>
      </c>
      <c r="E15435" t="s">
        <v>135</v>
      </c>
      <c r="F15435" t="s">
        <v>136</v>
      </c>
      <c r="H15435" s="2">
        <v>45898</v>
      </c>
      <c r="I15435" t="s">
        <v>19</v>
      </c>
      <c r="J15435" s="3">
        <v>33349.279999999999</v>
      </c>
      <c r="K15435" s="3">
        <v>22355.3</v>
      </c>
      <c r="L15435" s="3">
        <v>223.56</v>
      </c>
      <c r="M15435" s="7"/>
      <c r="N15435" s="4">
        <v>-8.6400000000000005E-2</v>
      </c>
      <c r="O15435" s="5">
        <v>0.02</v>
      </c>
    </row>
    <row r="15436" spans="1:15" hidden="1" x14ac:dyDescent="0.3">
      <c r="A15436" t="s">
        <v>2156</v>
      </c>
      <c r="B15436" t="s">
        <v>2413</v>
      </c>
      <c r="C15436" t="s">
        <v>33</v>
      </c>
      <c r="D15436" t="s">
        <v>2414</v>
      </c>
      <c r="E15436" t="s">
        <v>158</v>
      </c>
      <c r="F15436" t="s">
        <v>159</v>
      </c>
      <c r="H15436" s="2">
        <v>45898</v>
      </c>
      <c r="I15436" t="s">
        <v>19</v>
      </c>
      <c r="J15436" s="3">
        <v>14087</v>
      </c>
      <c r="K15436" s="3">
        <v>10331.299999999999</v>
      </c>
      <c r="L15436" s="3">
        <v>103.31</v>
      </c>
      <c r="M15436" s="7"/>
      <c r="N15436" s="4">
        <v>-8.6400000000000005E-2</v>
      </c>
      <c r="O15436" s="5">
        <v>0.02</v>
      </c>
    </row>
    <row r="15437" spans="1:15" hidden="1" x14ac:dyDescent="0.3">
      <c r="A15437" t="s">
        <v>2156</v>
      </c>
      <c r="B15437" t="s">
        <v>2415</v>
      </c>
      <c r="C15437" t="s">
        <v>33</v>
      </c>
      <c r="D15437" t="s">
        <v>2416</v>
      </c>
      <c r="E15437" t="s">
        <v>756</v>
      </c>
      <c r="F15437" t="s">
        <v>757</v>
      </c>
      <c r="H15437" s="2">
        <v>45898</v>
      </c>
      <c r="I15437" t="s">
        <v>19</v>
      </c>
      <c r="J15437" s="3">
        <v>10350</v>
      </c>
      <c r="K15437" s="3">
        <v>7834.75</v>
      </c>
      <c r="L15437" s="3">
        <v>78.349999999999994</v>
      </c>
      <c r="M15437" s="7"/>
      <c r="N15437" s="4">
        <v>-8.6400000000000005E-2</v>
      </c>
      <c r="O15437" s="5">
        <v>0.02</v>
      </c>
    </row>
    <row r="15438" spans="1:15" hidden="1" x14ac:dyDescent="0.3">
      <c r="A15438" t="s">
        <v>2156</v>
      </c>
      <c r="B15438" t="s">
        <v>87</v>
      </c>
      <c r="C15438" t="s">
        <v>33</v>
      </c>
      <c r="D15438" t="s">
        <v>2128</v>
      </c>
      <c r="E15438" t="s">
        <v>89</v>
      </c>
      <c r="F15438" t="s">
        <v>90</v>
      </c>
      <c r="H15438" s="2">
        <v>45898</v>
      </c>
      <c r="I15438" t="s">
        <v>19</v>
      </c>
      <c r="J15438" s="3">
        <v>12705</v>
      </c>
      <c r="K15438" s="3">
        <v>7259</v>
      </c>
      <c r="L15438" s="3">
        <v>72.59</v>
      </c>
      <c r="M15438" s="7"/>
      <c r="N15438" s="4">
        <v>-8.6400000000000005E-2</v>
      </c>
      <c r="O15438" s="5">
        <v>0.02</v>
      </c>
    </row>
    <row r="15439" spans="1:15" hidden="1" x14ac:dyDescent="0.3">
      <c r="A15439" t="s">
        <v>2156</v>
      </c>
      <c r="B15439" t="s">
        <v>149</v>
      </c>
      <c r="C15439" t="s">
        <v>44</v>
      </c>
      <c r="D15439" t="s">
        <v>2186</v>
      </c>
      <c r="E15439" t="s">
        <v>51</v>
      </c>
      <c r="F15439" t="s">
        <v>52</v>
      </c>
      <c r="H15439" s="2">
        <v>45898</v>
      </c>
      <c r="I15439" t="s">
        <v>19</v>
      </c>
      <c r="J15439" s="3">
        <v>42786</v>
      </c>
      <c r="K15439" s="3">
        <v>26004</v>
      </c>
      <c r="L15439" s="3">
        <v>260.02999999999997</v>
      </c>
      <c r="M15439" s="7"/>
      <c r="N15439" s="4">
        <v>-8.6400000000000005E-2</v>
      </c>
      <c r="O15439" s="5">
        <v>0.02</v>
      </c>
    </row>
    <row r="15440" spans="1:15" hidden="1" x14ac:dyDescent="0.3">
      <c r="A15440" t="s">
        <v>2156</v>
      </c>
      <c r="B15440" t="s">
        <v>141</v>
      </c>
      <c r="C15440" t="s">
        <v>44</v>
      </c>
      <c r="D15440" t="s">
        <v>2417</v>
      </c>
      <c r="E15440" t="s">
        <v>129</v>
      </c>
      <c r="F15440" t="s">
        <v>130</v>
      </c>
      <c r="H15440" s="2">
        <v>45898</v>
      </c>
      <c r="I15440" t="s">
        <v>19</v>
      </c>
      <c r="J15440" s="3">
        <v>37265</v>
      </c>
      <c r="K15440" s="3">
        <v>26181.31</v>
      </c>
      <c r="L15440" s="3">
        <v>261.83</v>
      </c>
      <c r="M15440" s="7"/>
      <c r="N15440" s="4">
        <v>-8.6400000000000005E-2</v>
      </c>
      <c r="O15440" s="5">
        <v>0.02</v>
      </c>
    </row>
    <row r="15441" spans="1:15" hidden="1" x14ac:dyDescent="0.3">
      <c r="A15441" t="s">
        <v>2156</v>
      </c>
      <c r="B15441" t="s">
        <v>1077</v>
      </c>
      <c r="C15441" t="s">
        <v>44</v>
      </c>
      <c r="D15441" t="s">
        <v>1078</v>
      </c>
      <c r="E15441" t="s">
        <v>51</v>
      </c>
      <c r="F15441" t="s">
        <v>52</v>
      </c>
      <c r="H15441" s="2">
        <v>45898</v>
      </c>
      <c r="I15441" t="s">
        <v>19</v>
      </c>
      <c r="J15441" s="3">
        <v>643998.42000000004</v>
      </c>
      <c r="K15441" s="3">
        <v>413870</v>
      </c>
      <c r="L15441" s="3">
        <v>4138.6899999999996</v>
      </c>
      <c r="M15441" s="7"/>
      <c r="N15441" s="4">
        <v>-8.6400000000000005E-2</v>
      </c>
      <c r="O15441" s="5">
        <v>0.02</v>
      </c>
    </row>
    <row r="15442" spans="1:15" hidden="1" x14ac:dyDescent="0.3">
      <c r="A15442" t="s">
        <v>2156</v>
      </c>
      <c r="B15442" t="s">
        <v>784</v>
      </c>
      <c r="C15442" t="s">
        <v>44</v>
      </c>
      <c r="D15442" t="s">
        <v>1125</v>
      </c>
      <c r="E15442" t="s">
        <v>81</v>
      </c>
      <c r="F15442" t="s">
        <v>82</v>
      </c>
      <c r="H15442" s="2">
        <v>45898</v>
      </c>
      <c r="I15442" t="s">
        <v>19</v>
      </c>
      <c r="J15442" s="3">
        <v>88926</v>
      </c>
      <c r="K15442" s="3">
        <v>61094</v>
      </c>
      <c r="L15442" s="3">
        <v>610.92999999999995</v>
      </c>
      <c r="M15442" s="7"/>
      <c r="N15442" s="4">
        <v>-8.6400000000000005E-2</v>
      </c>
      <c r="O15442" s="5">
        <v>0.02</v>
      </c>
    </row>
    <row r="15443" spans="1:15" hidden="1" x14ac:dyDescent="0.3">
      <c r="A15443" t="s">
        <v>2156</v>
      </c>
      <c r="B15443" t="s">
        <v>2153</v>
      </c>
      <c r="C15443" t="s">
        <v>161</v>
      </c>
      <c r="D15443" t="s">
        <v>2154</v>
      </c>
      <c r="E15443" t="s">
        <v>77</v>
      </c>
      <c r="F15443" t="s">
        <v>78</v>
      </c>
      <c r="H15443" s="2">
        <v>45898</v>
      </c>
      <c r="I15443" t="s">
        <v>19</v>
      </c>
      <c r="J15443" s="3">
        <v>25854</v>
      </c>
      <c r="K15443" s="3">
        <v>19193.77</v>
      </c>
      <c r="L15443" s="3">
        <v>191.94</v>
      </c>
      <c r="M15443" s="7"/>
      <c r="N15443" s="4">
        <v>-8.6400000000000005E-2</v>
      </c>
      <c r="O15443" s="5">
        <v>0.02</v>
      </c>
    </row>
    <row r="15444" spans="1:15" hidden="1" x14ac:dyDescent="0.3">
      <c r="A15444" t="s">
        <v>2156</v>
      </c>
      <c r="B15444" t="s">
        <v>1436</v>
      </c>
      <c r="C15444" t="s">
        <v>161</v>
      </c>
      <c r="D15444" t="s">
        <v>1437</v>
      </c>
      <c r="E15444" t="s">
        <v>1082</v>
      </c>
      <c r="F15444" t="s">
        <v>1083</v>
      </c>
      <c r="H15444" s="2">
        <v>45898</v>
      </c>
      <c r="I15444" t="s">
        <v>19</v>
      </c>
      <c r="J15444" s="3">
        <v>32303</v>
      </c>
      <c r="K15444" s="3">
        <v>24026.19</v>
      </c>
      <c r="L15444" s="3">
        <v>240.26</v>
      </c>
      <c r="M15444" s="7"/>
      <c r="N15444" s="4">
        <v>-8.6400000000000005E-2</v>
      </c>
      <c r="O15444" s="5">
        <v>0.02</v>
      </c>
    </row>
    <row r="15445" spans="1:15" hidden="1" x14ac:dyDescent="0.3">
      <c r="A15445" t="s">
        <v>2156</v>
      </c>
      <c r="B15445" t="s">
        <v>1988</v>
      </c>
      <c r="C15445" t="s">
        <v>161</v>
      </c>
      <c r="D15445" t="s">
        <v>2141</v>
      </c>
      <c r="E15445" t="s">
        <v>55</v>
      </c>
      <c r="F15445" t="s">
        <v>56</v>
      </c>
      <c r="H15445" s="2">
        <v>45898</v>
      </c>
      <c r="I15445" t="s">
        <v>19</v>
      </c>
      <c r="J15445" s="3">
        <v>19026</v>
      </c>
      <c r="K15445" s="3">
        <v>14150.57</v>
      </c>
      <c r="L15445" s="3">
        <v>141.51</v>
      </c>
      <c r="M15445" s="7"/>
      <c r="N15445" s="4">
        <v>-8.6400000000000005E-2</v>
      </c>
      <c r="O15445" s="5">
        <v>0.02</v>
      </c>
    </row>
    <row r="15446" spans="1:15" hidden="1" x14ac:dyDescent="0.3">
      <c r="A15446" t="s">
        <v>2156</v>
      </c>
      <c r="B15446" t="s">
        <v>2418</v>
      </c>
      <c r="C15446" t="s">
        <v>161</v>
      </c>
      <c r="D15446" t="s">
        <v>2419</v>
      </c>
      <c r="E15446" t="s">
        <v>59</v>
      </c>
      <c r="F15446" t="s">
        <v>60</v>
      </c>
      <c r="H15446" s="2">
        <v>45898</v>
      </c>
      <c r="I15446" t="s">
        <v>19</v>
      </c>
      <c r="J15446" s="3">
        <v>10342</v>
      </c>
      <c r="K15446" s="3">
        <v>7691.51</v>
      </c>
      <c r="L15446" s="3">
        <v>76.92</v>
      </c>
      <c r="M15446" s="7"/>
      <c r="N15446" s="4">
        <v>-8.6400000000000005E-2</v>
      </c>
      <c r="O15446" s="5">
        <v>0.02</v>
      </c>
    </row>
    <row r="15447" spans="1:15" hidden="1" x14ac:dyDescent="0.3">
      <c r="A15447" t="s">
        <v>6</v>
      </c>
      <c r="B15447" t="s">
        <v>2401</v>
      </c>
      <c r="C15447" t="s">
        <v>14</v>
      </c>
      <c r="D15447" t="s">
        <v>2402</v>
      </c>
      <c r="E15447" t="s">
        <v>16</v>
      </c>
      <c r="F15447" t="s">
        <v>17</v>
      </c>
      <c r="G15447" t="s">
        <v>18</v>
      </c>
      <c r="H15447" s="2">
        <v>45899</v>
      </c>
      <c r="I15447" t="s">
        <v>19</v>
      </c>
      <c r="J15447" s="3">
        <v>92638</v>
      </c>
      <c r="K15447" s="3">
        <v>68400.759999999995</v>
      </c>
      <c r="L15447" s="3">
        <v>3420.04</v>
      </c>
      <c r="M15447" s="6">
        <v>1</v>
      </c>
      <c r="N15447" s="4">
        <v>-8.6400000000000005E-2</v>
      </c>
      <c r="O15447" s="5">
        <v>0.02</v>
      </c>
    </row>
    <row r="15448" spans="1:15" hidden="1" x14ac:dyDescent="0.3">
      <c r="A15448" t="s">
        <v>6</v>
      </c>
      <c r="B15448" t="s">
        <v>214</v>
      </c>
      <c r="C15448" t="s">
        <v>14</v>
      </c>
      <c r="D15448" t="s">
        <v>2403</v>
      </c>
      <c r="E15448" t="s">
        <v>35</v>
      </c>
      <c r="F15448" t="s">
        <v>36</v>
      </c>
      <c r="G15448" t="s">
        <v>18</v>
      </c>
      <c r="H15448" s="2">
        <v>45899</v>
      </c>
      <c r="I15448" t="s">
        <v>19</v>
      </c>
      <c r="J15448" s="3">
        <v>507953.98</v>
      </c>
      <c r="K15448" s="3">
        <v>354194.94</v>
      </c>
      <c r="L15448" s="3">
        <v>17709.73</v>
      </c>
      <c r="M15448" s="6">
        <v>1</v>
      </c>
      <c r="N15448" s="4">
        <v>-8.6400000000000005E-2</v>
      </c>
      <c r="O15448" s="5">
        <v>0.02</v>
      </c>
    </row>
    <row r="15449" spans="1:15" hidden="1" x14ac:dyDescent="0.3">
      <c r="A15449" t="s">
        <v>6</v>
      </c>
      <c r="B15449" t="s">
        <v>2160</v>
      </c>
      <c r="C15449" t="s">
        <v>14</v>
      </c>
      <c r="D15449" t="s">
        <v>2161</v>
      </c>
      <c r="E15449" t="s">
        <v>35</v>
      </c>
      <c r="F15449" t="s">
        <v>36</v>
      </c>
      <c r="G15449" t="s">
        <v>18</v>
      </c>
      <c r="H15449" s="2">
        <v>45899</v>
      </c>
      <c r="I15449" t="s">
        <v>19</v>
      </c>
      <c r="J15449" s="3">
        <v>153020</v>
      </c>
      <c r="K15449" s="3">
        <v>113811.81</v>
      </c>
      <c r="L15449" s="3">
        <v>5690.59</v>
      </c>
      <c r="M15449" s="6">
        <v>1</v>
      </c>
      <c r="N15449" s="4">
        <v>-8.6400000000000005E-2</v>
      </c>
      <c r="O15449" s="5">
        <v>0.02</v>
      </c>
    </row>
    <row r="15450" spans="1:15" hidden="1" x14ac:dyDescent="0.3">
      <c r="A15450" t="s">
        <v>6</v>
      </c>
      <c r="B15450" t="s">
        <v>2404</v>
      </c>
      <c r="C15450" t="s">
        <v>14</v>
      </c>
      <c r="D15450" t="s">
        <v>2405</v>
      </c>
      <c r="E15450" t="s">
        <v>51</v>
      </c>
      <c r="F15450" t="s">
        <v>52</v>
      </c>
      <c r="G15450" t="s">
        <v>18</v>
      </c>
      <c r="H15450" s="2">
        <v>45899</v>
      </c>
      <c r="I15450" t="s">
        <v>19</v>
      </c>
      <c r="J15450" s="3">
        <v>31215</v>
      </c>
      <c r="K15450" s="3">
        <v>23216.89</v>
      </c>
      <c r="L15450" s="3">
        <v>1160.8499999999999</v>
      </c>
      <c r="M15450" s="6">
        <v>1</v>
      </c>
      <c r="N15450" s="4">
        <v>-8.6400000000000005E-2</v>
      </c>
      <c r="O15450" s="5">
        <v>0.02</v>
      </c>
    </row>
    <row r="15451" spans="1:15" hidden="1" x14ac:dyDescent="0.3">
      <c r="A15451" t="s">
        <v>6</v>
      </c>
      <c r="B15451" t="s">
        <v>2406</v>
      </c>
      <c r="C15451" t="s">
        <v>33</v>
      </c>
      <c r="D15451" t="s">
        <v>2407</v>
      </c>
      <c r="E15451" t="s">
        <v>35</v>
      </c>
      <c r="F15451" t="s">
        <v>36</v>
      </c>
      <c r="G15451" t="s">
        <v>18</v>
      </c>
      <c r="H15451" s="2">
        <v>45899</v>
      </c>
      <c r="I15451" t="s">
        <v>19</v>
      </c>
      <c r="J15451" s="3">
        <v>64778</v>
      </c>
      <c r="K15451" s="3">
        <v>40271.25</v>
      </c>
      <c r="L15451" s="3">
        <v>2013.59</v>
      </c>
      <c r="M15451" s="6">
        <v>1</v>
      </c>
      <c r="N15451" s="4">
        <v>-8.6400000000000005E-2</v>
      </c>
      <c r="O15451" s="5">
        <v>0.02</v>
      </c>
    </row>
    <row r="15452" spans="1:15" hidden="1" x14ac:dyDescent="0.3">
      <c r="A15452" t="s">
        <v>6</v>
      </c>
      <c r="B15452" t="s">
        <v>32</v>
      </c>
      <c r="C15452" t="s">
        <v>33</v>
      </c>
      <c r="D15452" t="s">
        <v>34</v>
      </c>
      <c r="E15452" t="s">
        <v>35</v>
      </c>
      <c r="F15452" t="s">
        <v>36</v>
      </c>
      <c r="G15452" t="s">
        <v>18</v>
      </c>
      <c r="H15452" s="2">
        <v>45899</v>
      </c>
      <c r="I15452" t="s">
        <v>19</v>
      </c>
      <c r="J15452" s="3">
        <v>14500</v>
      </c>
      <c r="K15452" s="3">
        <v>8285</v>
      </c>
      <c r="L15452" s="3">
        <v>414.25</v>
      </c>
      <c r="M15452" s="6">
        <v>1</v>
      </c>
      <c r="N15452" s="4">
        <v>-8.6400000000000005E-2</v>
      </c>
      <c r="O15452" s="5">
        <v>0.02</v>
      </c>
    </row>
    <row r="15453" spans="1:15" hidden="1" x14ac:dyDescent="0.3">
      <c r="A15453" t="s">
        <v>6</v>
      </c>
      <c r="B15453" t="s">
        <v>1514</v>
      </c>
      <c r="C15453" t="s">
        <v>33</v>
      </c>
      <c r="D15453" t="s">
        <v>2408</v>
      </c>
      <c r="E15453" t="s">
        <v>55</v>
      </c>
      <c r="F15453" t="s">
        <v>56</v>
      </c>
      <c r="G15453" t="s">
        <v>18</v>
      </c>
      <c r="H15453" s="2">
        <v>45899</v>
      </c>
      <c r="I15453" t="s">
        <v>19</v>
      </c>
      <c r="J15453" s="3">
        <v>43972</v>
      </c>
      <c r="K15453" s="3">
        <v>32248.799999999999</v>
      </c>
      <c r="L15453" s="3">
        <v>1612.44</v>
      </c>
      <c r="M15453" s="6">
        <v>1</v>
      </c>
      <c r="N15453" s="4">
        <v>-8.6400000000000005E-2</v>
      </c>
      <c r="O15453" s="5">
        <v>0.02</v>
      </c>
    </row>
    <row r="15454" spans="1:15" hidden="1" x14ac:dyDescent="0.3">
      <c r="A15454" t="s">
        <v>6</v>
      </c>
      <c r="B15454" t="s">
        <v>183</v>
      </c>
      <c r="C15454" t="s">
        <v>161</v>
      </c>
      <c r="D15454" t="s">
        <v>184</v>
      </c>
      <c r="E15454" t="s">
        <v>35</v>
      </c>
      <c r="F15454" t="s">
        <v>36</v>
      </c>
      <c r="G15454" t="s">
        <v>18</v>
      </c>
      <c r="H15454" s="2">
        <v>45899</v>
      </c>
      <c r="I15454" t="s">
        <v>19</v>
      </c>
      <c r="J15454" s="3">
        <v>8773</v>
      </c>
      <c r="K15454" s="3">
        <v>6557.03</v>
      </c>
      <c r="L15454" s="3">
        <v>131.13999999999999</v>
      </c>
      <c r="M15454" s="6">
        <v>1</v>
      </c>
      <c r="N15454" s="4">
        <v>-8.6400000000000005E-2</v>
      </c>
      <c r="O15454" s="5">
        <v>0.02</v>
      </c>
    </row>
    <row r="15455" spans="1:15" hidden="1" x14ac:dyDescent="0.3">
      <c r="A15455" t="s">
        <v>2156</v>
      </c>
      <c r="B15455" t="s">
        <v>2401</v>
      </c>
      <c r="C15455" t="s">
        <v>14</v>
      </c>
      <c r="D15455" t="s">
        <v>2402</v>
      </c>
      <c r="E15455" t="s">
        <v>16</v>
      </c>
      <c r="F15455" t="s">
        <v>17</v>
      </c>
      <c r="H15455" s="2">
        <v>45899</v>
      </c>
      <c r="I15455" t="s">
        <v>19</v>
      </c>
      <c r="J15455" s="3">
        <v>92638</v>
      </c>
      <c r="K15455" s="3">
        <v>68400.759999999995</v>
      </c>
      <c r="L15455" s="3">
        <v>684.01</v>
      </c>
      <c r="M15455" s="7"/>
      <c r="N15455" s="4">
        <v>-8.6400000000000005E-2</v>
      </c>
      <c r="O15455" s="5">
        <v>0.02</v>
      </c>
    </row>
    <row r="15456" spans="1:15" hidden="1" x14ac:dyDescent="0.3">
      <c r="A15456" t="s">
        <v>2156</v>
      </c>
      <c r="B15456" t="s">
        <v>214</v>
      </c>
      <c r="C15456" t="s">
        <v>14</v>
      </c>
      <c r="D15456" t="s">
        <v>2403</v>
      </c>
      <c r="E15456" t="s">
        <v>35</v>
      </c>
      <c r="F15456" t="s">
        <v>36</v>
      </c>
      <c r="H15456" s="2">
        <v>45899</v>
      </c>
      <c r="I15456" t="s">
        <v>19</v>
      </c>
      <c r="J15456" s="3">
        <v>507952.98</v>
      </c>
      <c r="K15456" s="3">
        <v>354194.24</v>
      </c>
      <c r="L15456" s="3">
        <v>3541.93</v>
      </c>
      <c r="M15456" s="7"/>
      <c r="N15456" s="4">
        <v>-8.6400000000000005E-2</v>
      </c>
      <c r="O15456" s="5">
        <v>0.02</v>
      </c>
    </row>
    <row r="15457" spans="1:15" hidden="1" x14ac:dyDescent="0.3">
      <c r="A15457" t="s">
        <v>2156</v>
      </c>
      <c r="B15457" t="s">
        <v>2160</v>
      </c>
      <c r="C15457" t="s">
        <v>14</v>
      </c>
      <c r="D15457" t="s">
        <v>2161</v>
      </c>
      <c r="E15457" t="s">
        <v>35</v>
      </c>
      <c r="F15457" t="s">
        <v>36</v>
      </c>
      <c r="H15457" s="2">
        <v>45899</v>
      </c>
      <c r="I15457" t="s">
        <v>19</v>
      </c>
      <c r="J15457" s="3">
        <v>153020</v>
      </c>
      <c r="K15457" s="3">
        <v>113811.81</v>
      </c>
      <c r="L15457" s="3">
        <v>1138.1199999999999</v>
      </c>
      <c r="M15457" s="7"/>
      <c r="N15457" s="4">
        <v>-8.6400000000000005E-2</v>
      </c>
      <c r="O15457" s="5">
        <v>0.02</v>
      </c>
    </row>
    <row r="15458" spans="1:15" hidden="1" x14ac:dyDescent="0.3">
      <c r="A15458" t="s">
        <v>2156</v>
      </c>
      <c r="B15458" t="s">
        <v>2404</v>
      </c>
      <c r="C15458" t="s">
        <v>14</v>
      </c>
      <c r="D15458" t="s">
        <v>2405</v>
      </c>
      <c r="E15458" t="s">
        <v>51</v>
      </c>
      <c r="F15458" t="s">
        <v>52</v>
      </c>
      <c r="H15458" s="2">
        <v>45899</v>
      </c>
      <c r="I15458" t="s">
        <v>19</v>
      </c>
      <c r="J15458" s="3">
        <v>31215</v>
      </c>
      <c r="K15458" s="3">
        <v>23216.89</v>
      </c>
      <c r="L15458" s="3">
        <v>232.17</v>
      </c>
      <c r="M15458" s="7"/>
      <c r="N15458" s="4">
        <v>-8.6400000000000005E-2</v>
      </c>
      <c r="O15458" s="5">
        <v>0.02</v>
      </c>
    </row>
    <row r="15459" spans="1:15" hidden="1" x14ac:dyDescent="0.3">
      <c r="A15459" t="s">
        <v>2156</v>
      </c>
      <c r="B15459" t="s">
        <v>2406</v>
      </c>
      <c r="C15459" t="s">
        <v>33</v>
      </c>
      <c r="D15459" t="s">
        <v>2407</v>
      </c>
      <c r="E15459" t="s">
        <v>35</v>
      </c>
      <c r="F15459" t="s">
        <v>36</v>
      </c>
      <c r="H15459" s="2">
        <v>45899</v>
      </c>
      <c r="I15459" t="s">
        <v>19</v>
      </c>
      <c r="J15459" s="3">
        <v>64778</v>
      </c>
      <c r="K15459" s="3">
        <v>40271.25</v>
      </c>
      <c r="L15459" s="3">
        <v>402.74</v>
      </c>
      <c r="M15459" s="7"/>
      <c r="N15459" s="4">
        <v>-8.6400000000000005E-2</v>
      </c>
      <c r="O15459" s="5">
        <v>0.02</v>
      </c>
    </row>
    <row r="15460" spans="1:15" hidden="1" x14ac:dyDescent="0.3">
      <c r="A15460" t="s">
        <v>2156</v>
      </c>
      <c r="B15460" t="s">
        <v>32</v>
      </c>
      <c r="C15460" t="s">
        <v>33</v>
      </c>
      <c r="D15460" t="s">
        <v>34</v>
      </c>
      <c r="E15460" t="s">
        <v>35</v>
      </c>
      <c r="F15460" t="s">
        <v>36</v>
      </c>
      <c r="H15460" s="2">
        <v>45899</v>
      </c>
      <c r="I15460" t="s">
        <v>19</v>
      </c>
      <c r="J15460" s="3">
        <v>14500</v>
      </c>
      <c r="K15460" s="3">
        <v>8285</v>
      </c>
      <c r="L15460" s="3">
        <v>82.85</v>
      </c>
      <c r="M15460" s="7"/>
      <c r="N15460" s="4">
        <v>-8.6400000000000005E-2</v>
      </c>
      <c r="O15460" s="5">
        <v>0.02</v>
      </c>
    </row>
    <row r="15461" spans="1:15" hidden="1" x14ac:dyDescent="0.3">
      <c r="A15461" t="s">
        <v>2156</v>
      </c>
      <c r="B15461" t="s">
        <v>1514</v>
      </c>
      <c r="C15461" t="s">
        <v>33</v>
      </c>
      <c r="D15461" t="s">
        <v>2408</v>
      </c>
      <c r="E15461" t="s">
        <v>55</v>
      </c>
      <c r="F15461" t="s">
        <v>56</v>
      </c>
      <c r="H15461" s="2">
        <v>45899</v>
      </c>
      <c r="I15461" t="s">
        <v>19</v>
      </c>
      <c r="J15461" s="3">
        <v>43972</v>
      </c>
      <c r="K15461" s="3">
        <v>32248.799999999999</v>
      </c>
      <c r="L15461" s="3">
        <v>322.49</v>
      </c>
      <c r="M15461" s="7"/>
      <c r="N15461" s="4">
        <v>-8.6400000000000005E-2</v>
      </c>
      <c r="O15461" s="5">
        <v>0.02</v>
      </c>
    </row>
    <row r="15462" spans="1:15" hidden="1" x14ac:dyDescent="0.3">
      <c r="A15462" t="s">
        <v>2156</v>
      </c>
      <c r="B15462" t="s">
        <v>183</v>
      </c>
      <c r="C15462" t="s">
        <v>161</v>
      </c>
      <c r="D15462" t="s">
        <v>184</v>
      </c>
      <c r="E15462" t="s">
        <v>35</v>
      </c>
      <c r="F15462" t="s">
        <v>36</v>
      </c>
      <c r="H15462" s="2">
        <v>45899</v>
      </c>
      <c r="I15462" t="s">
        <v>19</v>
      </c>
      <c r="J15462" s="3">
        <v>8773</v>
      </c>
      <c r="K15462" s="3">
        <v>6557.03</v>
      </c>
      <c r="L15462" s="3">
        <v>65.569999999999993</v>
      </c>
      <c r="M15462" s="7"/>
      <c r="N15462" s="4">
        <v>-8.6400000000000005E-2</v>
      </c>
      <c r="O15462" s="5">
        <v>0.02</v>
      </c>
    </row>
    <row r="15463" spans="1:15" hidden="1" x14ac:dyDescent="0.3">
      <c r="A15463" t="s">
        <v>6</v>
      </c>
      <c r="B15463" t="s">
        <v>2034</v>
      </c>
      <c r="C15463" t="s">
        <v>325</v>
      </c>
      <c r="D15463" t="s">
        <v>2035</v>
      </c>
      <c r="E15463" t="s">
        <v>89</v>
      </c>
      <c r="F15463" t="s">
        <v>90</v>
      </c>
      <c r="G15463" t="s">
        <v>18</v>
      </c>
      <c r="H15463" s="2">
        <v>45900</v>
      </c>
      <c r="I15463" t="s">
        <v>19</v>
      </c>
      <c r="J15463" s="3">
        <v>47804</v>
      </c>
      <c r="K15463" s="3">
        <v>27919</v>
      </c>
      <c r="L15463" s="3">
        <v>1395.94</v>
      </c>
      <c r="M15463" s="6">
        <v>1</v>
      </c>
      <c r="N15463" s="4">
        <v>-8.6400000000000005E-2</v>
      </c>
      <c r="O15463" s="5">
        <v>0.02</v>
      </c>
    </row>
    <row r="15464" spans="1:15" hidden="1" x14ac:dyDescent="0.3">
      <c r="A15464" t="s">
        <v>2156</v>
      </c>
      <c r="B15464" t="s">
        <v>2034</v>
      </c>
      <c r="C15464" t="s">
        <v>325</v>
      </c>
      <c r="D15464" t="s">
        <v>2035</v>
      </c>
      <c r="E15464" t="s">
        <v>89</v>
      </c>
      <c r="F15464" t="s">
        <v>90</v>
      </c>
      <c r="H15464" s="2">
        <v>45900</v>
      </c>
      <c r="I15464" t="s">
        <v>19</v>
      </c>
      <c r="J15464" s="3">
        <v>47804</v>
      </c>
      <c r="K15464" s="3">
        <v>27919</v>
      </c>
      <c r="L15464" s="3">
        <v>279.18</v>
      </c>
      <c r="M15464" s="7"/>
      <c r="N15464" s="4">
        <v>-8.6400000000000005E-2</v>
      </c>
      <c r="O15464" s="5">
        <v>0.02</v>
      </c>
    </row>
    <row r="15465" spans="1:15" hidden="1" x14ac:dyDescent="0.3">
      <c r="A15465" t="s">
        <v>6</v>
      </c>
      <c r="B15465" t="s">
        <v>2075</v>
      </c>
      <c r="C15465" t="s">
        <v>14</v>
      </c>
      <c r="D15465" t="s">
        <v>2076</v>
      </c>
      <c r="E15465" t="s">
        <v>16</v>
      </c>
      <c r="F15465" t="s">
        <v>17</v>
      </c>
      <c r="G15465" t="s">
        <v>18</v>
      </c>
      <c r="H15465" s="2">
        <v>45902</v>
      </c>
      <c r="I15465" t="s">
        <v>19</v>
      </c>
      <c r="J15465" s="3">
        <v>67769</v>
      </c>
      <c r="K15465" s="3">
        <v>50404.58</v>
      </c>
      <c r="L15465" s="3">
        <v>2520.23</v>
      </c>
      <c r="M15465" s="6">
        <v>1</v>
      </c>
      <c r="N15465" s="4">
        <v>8.7400000000000005E-2</v>
      </c>
      <c r="O15465" s="5">
        <v>2.1000000000000001E-2</v>
      </c>
    </row>
    <row r="15466" spans="1:15" hidden="1" x14ac:dyDescent="0.3">
      <c r="A15466" t="s">
        <v>6</v>
      </c>
      <c r="B15466" t="s">
        <v>2394</v>
      </c>
      <c r="C15466" t="s">
        <v>14</v>
      </c>
      <c r="D15466" t="s">
        <v>2395</v>
      </c>
      <c r="E15466" t="s">
        <v>316</v>
      </c>
      <c r="F15466" t="s">
        <v>317</v>
      </c>
      <c r="G15466" t="s">
        <v>18</v>
      </c>
      <c r="H15466" s="2">
        <v>45902</v>
      </c>
      <c r="I15466" t="s">
        <v>19</v>
      </c>
      <c r="J15466" s="3">
        <v>160.72</v>
      </c>
      <c r="K15466" s="3">
        <v>-225.09</v>
      </c>
      <c r="L15466" s="3">
        <v>-11.26</v>
      </c>
      <c r="M15466" s="6">
        <v>1</v>
      </c>
      <c r="N15466" s="4">
        <v>8.7400000000000005E-2</v>
      </c>
      <c r="O15466" s="5">
        <v>2.1000000000000001E-2</v>
      </c>
    </row>
    <row r="15467" spans="1:15" hidden="1" x14ac:dyDescent="0.3">
      <c r="A15467" t="s">
        <v>6</v>
      </c>
      <c r="B15467" t="s">
        <v>2028</v>
      </c>
      <c r="C15467" t="s">
        <v>14</v>
      </c>
      <c r="D15467" t="s">
        <v>2029</v>
      </c>
      <c r="E15467" t="s">
        <v>55</v>
      </c>
      <c r="F15467" t="s">
        <v>56</v>
      </c>
      <c r="G15467" t="s">
        <v>18</v>
      </c>
      <c r="H15467" s="2">
        <v>45902</v>
      </c>
      <c r="I15467" t="s">
        <v>19</v>
      </c>
      <c r="J15467" s="3">
        <v>-0.02</v>
      </c>
      <c r="K15467" s="3">
        <v>-159.49</v>
      </c>
      <c r="L15467" s="3">
        <v>-7.98</v>
      </c>
      <c r="M15467" s="6">
        <v>1</v>
      </c>
      <c r="N15467" s="4">
        <v>8.7400000000000005E-2</v>
      </c>
      <c r="O15467" s="5">
        <v>2.1000000000000001E-2</v>
      </c>
    </row>
    <row r="15468" spans="1:15" hidden="1" x14ac:dyDescent="0.3">
      <c r="A15468" t="s">
        <v>6</v>
      </c>
      <c r="B15468" t="s">
        <v>2396</v>
      </c>
      <c r="C15468" t="s">
        <v>14</v>
      </c>
      <c r="D15468" t="s">
        <v>2397</v>
      </c>
      <c r="E15468" t="s">
        <v>302</v>
      </c>
      <c r="F15468" t="s">
        <v>303</v>
      </c>
      <c r="G15468" t="s">
        <v>18</v>
      </c>
      <c r="H15468" s="2">
        <v>45902</v>
      </c>
      <c r="I15468" t="s">
        <v>19</v>
      </c>
      <c r="J15468" s="3">
        <v>-199</v>
      </c>
      <c r="K15468" s="3">
        <v>-227.34</v>
      </c>
      <c r="L15468" s="3">
        <v>-11.37</v>
      </c>
      <c r="M15468" s="6">
        <v>1</v>
      </c>
      <c r="N15468" s="4">
        <v>8.7400000000000005E-2</v>
      </c>
      <c r="O15468" s="5">
        <v>2.1000000000000001E-2</v>
      </c>
    </row>
    <row r="15469" spans="1:15" hidden="1" x14ac:dyDescent="0.3">
      <c r="A15469" t="s">
        <v>6</v>
      </c>
      <c r="B15469" t="s">
        <v>1534</v>
      </c>
      <c r="C15469" t="s">
        <v>14</v>
      </c>
      <c r="D15469" t="s">
        <v>2398</v>
      </c>
      <c r="E15469" t="s">
        <v>55</v>
      </c>
      <c r="F15469" t="s">
        <v>56</v>
      </c>
      <c r="G15469" t="s">
        <v>18</v>
      </c>
      <c r="H15469" s="2">
        <v>45902</v>
      </c>
      <c r="I15469" t="s">
        <v>19</v>
      </c>
      <c r="J15469" s="3">
        <v>711403.59</v>
      </c>
      <c r="K15469" s="3">
        <v>485150.22</v>
      </c>
      <c r="L15469" s="3">
        <v>24257.53</v>
      </c>
      <c r="M15469" s="6">
        <v>1</v>
      </c>
      <c r="N15469" s="4">
        <v>8.7400000000000005E-2</v>
      </c>
      <c r="O15469" s="5">
        <v>2.1000000000000001E-2</v>
      </c>
    </row>
    <row r="15470" spans="1:15" hidden="1" x14ac:dyDescent="0.3">
      <c r="A15470" t="s">
        <v>6</v>
      </c>
      <c r="B15470" t="s">
        <v>2399</v>
      </c>
      <c r="C15470" t="s">
        <v>14</v>
      </c>
      <c r="D15470" t="s">
        <v>2400</v>
      </c>
      <c r="E15470" t="s">
        <v>55</v>
      </c>
      <c r="F15470" t="s">
        <v>56</v>
      </c>
      <c r="G15470" t="s">
        <v>18</v>
      </c>
      <c r="H15470" s="2">
        <v>45902</v>
      </c>
      <c r="I15470" t="s">
        <v>19</v>
      </c>
      <c r="J15470" s="3">
        <v>-438.99</v>
      </c>
      <c r="K15470" s="3">
        <v>-1998.94</v>
      </c>
      <c r="L15470" s="3">
        <v>-99.94</v>
      </c>
      <c r="M15470" s="6">
        <v>1</v>
      </c>
      <c r="N15470" s="4">
        <v>8.7400000000000005E-2</v>
      </c>
      <c r="O15470" s="5">
        <v>2.1000000000000001E-2</v>
      </c>
    </row>
    <row r="15471" spans="1:15" hidden="1" x14ac:dyDescent="0.3">
      <c r="A15471" t="s">
        <v>6</v>
      </c>
      <c r="B15471" t="s">
        <v>2038</v>
      </c>
      <c r="C15471" t="s">
        <v>161</v>
      </c>
      <c r="D15471" t="s">
        <v>2087</v>
      </c>
      <c r="E15471" t="s">
        <v>16</v>
      </c>
      <c r="F15471" t="s">
        <v>17</v>
      </c>
      <c r="G15471" t="s">
        <v>18</v>
      </c>
      <c r="H15471" s="2">
        <v>45902</v>
      </c>
      <c r="I15471" t="s">
        <v>19</v>
      </c>
      <c r="J15471" s="3">
        <v>27379</v>
      </c>
      <c r="K15471" s="3">
        <v>20363.2</v>
      </c>
      <c r="L15471" s="3">
        <v>1018.16</v>
      </c>
      <c r="M15471" s="6">
        <v>1</v>
      </c>
      <c r="N15471" s="4">
        <v>8.7400000000000005E-2</v>
      </c>
      <c r="O15471" s="5">
        <v>2.1000000000000001E-2</v>
      </c>
    </row>
    <row r="15472" spans="1:15" hidden="1" x14ac:dyDescent="0.3">
      <c r="A15472" t="s">
        <v>2156</v>
      </c>
      <c r="B15472" t="s">
        <v>2075</v>
      </c>
      <c r="C15472" t="s">
        <v>14</v>
      </c>
      <c r="D15472" t="s">
        <v>2076</v>
      </c>
      <c r="E15472" t="s">
        <v>16</v>
      </c>
      <c r="F15472" t="s">
        <v>17</v>
      </c>
      <c r="H15472" s="2">
        <v>45902</v>
      </c>
      <c r="I15472" t="s">
        <v>19</v>
      </c>
      <c r="J15472" s="3">
        <v>67769</v>
      </c>
      <c r="K15472" s="3">
        <v>50404.58</v>
      </c>
      <c r="L15472" s="3">
        <v>504.05</v>
      </c>
      <c r="M15472" s="7"/>
      <c r="N15472" s="4">
        <v>8.7400000000000005E-2</v>
      </c>
      <c r="O15472" s="5">
        <v>2.1000000000000001E-2</v>
      </c>
    </row>
    <row r="15473" spans="1:15" hidden="1" x14ac:dyDescent="0.3">
      <c r="A15473" t="s">
        <v>2156</v>
      </c>
      <c r="B15473" t="s">
        <v>2394</v>
      </c>
      <c r="C15473" t="s">
        <v>14</v>
      </c>
      <c r="D15473" t="s">
        <v>2395</v>
      </c>
      <c r="E15473" t="s">
        <v>316</v>
      </c>
      <c r="F15473" t="s">
        <v>317</v>
      </c>
      <c r="H15473" s="2">
        <v>45902</v>
      </c>
      <c r="I15473" t="s">
        <v>19</v>
      </c>
      <c r="J15473" s="3">
        <v>160.72</v>
      </c>
      <c r="K15473" s="3">
        <v>-225.09</v>
      </c>
      <c r="L15473" s="3">
        <v>-2.25</v>
      </c>
      <c r="M15473" s="7"/>
      <c r="N15473" s="4">
        <v>8.7400000000000005E-2</v>
      </c>
      <c r="O15473" s="5">
        <v>2.1000000000000001E-2</v>
      </c>
    </row>
    <row r="15474" spans="1:15" hidden="1" x14ac:dyDescent="0.3">
      <c r="A15474" t="s">
        <v>2156</v>
      </c>
      <c r="B15474" t="s">
        <v>2028</v>
      </c>
      <c r="C15474" t="s">
        <v>14</v>
      </c>
      <c r="D15474" t="s">
        <v>2029</v>
      </c>
      <c r="E15474" t="s">
        <v>55</v>
      </c>
      <c r="F15474" t="s">
        <v>56</v>
      </c>
      <c r="H15474" s="2">
        <v>45902</v>
      </c>
      <c r="I15474" t="s">
        <v>19</v>
      </c>
      <c r="J15474" s="3">
        <v>-0.02</v>
      </c>
      <c r="K15474" s="3">
        <v>-159.49</v>
      </c>
      <c r="L15474" s="3">
        <v>-1.6</v>
      </c>
      <c r="M15474" s="7"/>
      <c r="N15474" s="4">
        <v>8.7400000000000005E-2</v>
      </c>
      <c r="O15474" s="5">
        <v>2.1000000000000001E-2</v>
      </c>
    </row>
    <row r="15475" spans="1:15" hidden="1" x14ac:dyDescent="0.3">
      <c r="A15475" t="s">
        <v>2156</v>
      </c>
      <c r="B15475" t="s">
        <v>2396</v>
      </c>
      <c r="C15475" t="s">
        <v>14</v>
      </c>
      <c r="D15475" t="s">
        <v>2397</v>
      </c>
      <c r="E15475" t="s">
        <v>302</v>
      </c>
      <c r="F15475" t="s">
        <v>303</v>
      </c>
      <c r="H15475" s="2">
        <v>45902</v>
      </c>
      <c r="I15475" t="s">
        <v>19</v>
      </c>
      <c r="J15475" s="3">
        <v>-199</v>
      </c>
      <c r="K15475" s="3">
        <v>-227.34</v>
      </c>
      <c r="L15475" s="3">
        <v>-2.2799999999999998</v>
      </c>
      <c r="M15475" s="7"/>
      <c r="N15475" s="4">
        <v>8.7400000000000005E-2</v>
      </c>
      <c r="O15475" s="5">
        <v>2.1000000000000001E-2</v>
      </c>
    </row>
    <row r="15476" spans="1:15" hidden="1" x14ac:dyDescent="0.3">
      <c r="A15476" t="s">
        <v>2156</v>
      </c>
      <c r="B15476" t="s">
        <v>1534</v>
      </c>
      <c r="C15476" t="s">
        <v>14</v>
      </c>
      <c r="D15476" t="s">
        <v>2398</v>
      </c>
      <c r="E15476" t="s">
        <v>55</v>
      </c>
      <c r="F15476" t="s">
        <v>56</v>
      </c>
      <c r="H15476" s="2">
        <v>45902</v>
      </c>
      <c r="I15476" t="s">
        <v>19</v>
      </c>
      <c r="J15476" s="3">
        <v>711403.59</v>
      </c>
      <c r="K15476" s="3">
        <v>485150.22</v>
      </c>
      <c r="L15476" s="3">
        <v>4851.53</v>
      </c>
      <c r="M15476" s="7"/>
      <c r="N15476" s="4">
        <v>8.7400000000000005E-2</v>
      </c>
      <c r="O15476" s="5">
        <v>2.1000000000000001E-2</v>
      </c>
    </row>
    <row r="15477" spans="1:15" hidden="1" x14ac:dyDescent="0.3">
      <c r="A15477" t="s">
        <v>2156</v>
      </c>
      <c r="B15477" t="s">
        <v>2399</v>
      </c>
      <c r="C15477" t="s">
        <v>14</v>
      </c>
      <c r="D15477" t="s">
        <v>2400</v>
      </c>
      <c r="E15477" t="s">
        <v>55</v>
      </c>
      <c r="F15477" t="s">
        <v>56</v>
      </c>
      <c r="H15477" s="2">
        <v>45902</v>
      </c>
      <c r="I15477" t="s">
        <v>19</v>
      </c>
      <c r="J15477" s="3">
        <v>-438.99</v>
      </c>
      <c r="K15477" s="3">
        <v>-1998.94</v>
      </c>
      <c r="L15477" s="3">
        <v>-19.98</v>
      </c>
      <c r="M15477" s="7"/>
      <c r="N15477" s="4">
        <v>8.7400000000000005E-2</v>
      </c>
      <c r="O15477" s="5">
        <v>2.1000000000000001E-2</v>
      </c>
    </row>
    <row r="15478" spans="1:15" hidden="1" x14ac:dyDescent="0.3">
      <c r="A15478" t="s">
        <v>2156</v>
      </c>
      <c r="B15478" t="s">
        <v>2038</v>
      </c>
      <c r="C15478" t="s">
        <v>161</v>
      </c>
      <c r="D15478" t="s">
        <v>2087</v>
      </c>
      <c r="E15478" t="s">
        <v>16</v>
      </c>
      <c r="F15478" t="s">
        <v>17</v>
      </c>
      <c r="H15478" s="2">
        <v>45902</v>
      </c>
      <c r="I15478" t="s">
        <v>19</v>
      </c>
      <c r="J15478" s="3">
        <v>27379</v>
      </c>
      <c r="K15478" s="3">
        <v>20363.2</v>
      </c>
      <c r="L15478" s="3">
        <v>203.63</v>
      </c>
      <c r="M15478" s="7"/>
      <c r="N15478" s="4">
        <v>8.7400000000000005E-2</v>
      </c>
      <c r="O15478" s="5">
        <v>2.1000000000000001E-2</v>
      </c>
    </row>
    <row r="15479" spans="1:15" hidden="1" x14ac:dyDescent="0.3">
      <c r="A15479" t="s">
        <v>6</v>
      </c>
      <c r="B15479" t="s">
        <v>2011</v>
      </c>
      <c r="C15479" t="s">
        <v>14</v>
      </c>
      <c r="D15479" t="s">
        <v>2391</v>
      </c>
      <c r="E15479" t="s">
        <v>59</v>
      </c>
      <c r="F15479" t="s">
        <v>60</v>
      </c>
      <c r="G15479" t="s">
        <v>18</v>
      </c>
      <c r="H15479" s="2">
        <v>45903</v>
      </c>
      <c r="I15479" t="s">
        <v>19</v>
      </c>
      <c r="J15479" s="3">
        <v>33828</v>
      </c>
      <c r="K15479" s="3">
        <v>25113.61</v>
      </c>
      <c r="L15479" s="3">
        <v>1255.68</v>
      </c>
      <c r="M15479" s="6">
        <v>1</v>
      </c>
      <c r="N15479" s="4">
        <v>8.7400000000000005E-2</v>
      </c>
      <c r="O15479" s="5">
        <v>2.1000000000000001E-2</v>
      </c>
    </row>
    <row r="15480" spans="1:15" hidden="1" x14ac:dyDescent="0.3">
      <c r="A15480" t="s">
        <v>6</v>
      </c>
      <c r="B15480" t="s">
        <v>2011</v>
      </c>
      <c r="C15480" t="s">
        <v>14</v>
      </c>
      <c r="D15480" t="s">
        <v>2012</v>
      </c>
      <c r="E15480" t="s">
        <v>59</v>
      </c>
      <c r="F15480" t="s">
        <v>60</v>
      </c>
      <c r="G15480" t="s">
        <v>18</v>
      </c>
      <c r="H15480" s="2">
        <v>45903</v>
      </c>
      <c r="I15480" t="s">
        <v>19</v>
      </c>
      <c r="J15480" s="3">
        <v>38806</v>
      </c>
      <c r="K15480" s="3">
        <v>28809.48</v>
      </c>
      <c r="L15480" s="3">
        <v>1440.47</v>
      </c>
      <c r="M15480" s="6">
        <v>1</v>
      </c>
      <c r="N15480" s="4">
        <v>8.7400000000000005E-2</v>
      </c>
      <c r="O15480" s="5">
        <v>2.1000000000000001E-2</v>
      </c>
    </row>
    <row r="15481" spans="1:15" hidden="1" x14ac:dyDescent="0.3">
      <c r="A15481" t="s">
        <v>6</v>
      </c>
      <c r="B15481" t="s">
        <v>849</v>
      </c>
      <c r="C15481" t="s">
        <v>14</v>
      </c>
      <c r="D15481" t="s">
        <v>2392</v>
      </c>
      <c r="E15481" t="s">
        <v>55</v>
      </c>
      <c r="F15481" t="s">
        <v>56</v>
      </c>
      <c r="G15481" t="s">
        <v>18</v>
      </c>
      <c r="H15481" s="2">
        <v>45903</v>
      </c>
      <c r="I15481" t="s">
        <v>19</v>
      </c>
      <c r="J15481" s="3">
        <v>244345.98</v>
      </c>
      <c r="K15481" s="3">
        <v>148765.29999999999</v>
      </c>
      <c r="L15481" s="3">
        <v>7438.27</v>
      </c>
      <c r="M15481" s="6">
        <v>1</v>
      </c>
      <c r="N15481" s="4">
        <v>8.7400000000000005E-2</v>
      </c>
      <c r="O15481" s="5">
        <v>2.1000000000000001E-2</v>
      </c>
    </row>
    <row r="15482" spans="1:15" hidden="1" x14ac:dyDescent="0.3">
      <c r="A15482" t="s">
        <v>6</v>
      </c>
      <c r="B15482" t="s">
        <v>2011</v>
      </c>
      <c r="C15482" t="s">
        <v>14</v>
      </c>
      <c r="D15482" t="s">
        <v>2013</v>
      </c>
      <c r="E15482" t="s">
        <v>59</v>
      </c>
      <c r="F15482" t="s">
        <v>60</v>
      </c>
      <c r="G15482" t="s">
        <v>18</v>
      </c>
      <c r="H15482" s="2">
        <v>45903</v>
      </c>
      <c r="I15482" t="s">
        <v>19</v>
      </c>
      <c r="J15482" s="3">
        <v>69750</v>
      </c>
      <c r="K15482" s="3">
        <v>51878.06</v>
      </c>
      <c r="L15482" s="3">
        <v>2593.9</v>
      </c>
      <c r="M15482" s="6">
        <v>1</v>
      </c>
      <c r="N15482" s="4">
        <v>8.7400000000000005E-2</v>
      </c>
      <c r="O15482" s="5">
        <v>2.1000000000000001E-2</v>
      </c>
    </row>
    <row r="15483" spans="1:15" hidden="1" x14ac:dyDescent="0.3">
      <c r="A15483" t="s">
        <v>6</v>
      </c>
      <c r="B15483" t="s">
        <v>2142</v>
      </c>
      <c r="C15483" t="s">
        <v>14</v>
      </c>
      <c r="D15483" t="s">
        <v>2143</v>
      </c>
      <c r="E15483" t="s">
        <v>35</v>
      </c>
      <c r="F15483" t="s">
        <v>36</v>
      </c>
      <c r="G15483" t="s">
        <v>18</v>
      </c>
      <c r="H15483" s="2">
        <v>45903</v>
      </c>
      <c r="I15483" t="s">
        <v>19</v>
      </c>
      <c r="J15483" s="3">
        <v>64932</v>
      </c>
      <c r="K15483" s="3">
        <v>48294.5</v>
      </c>
      <c r="L15483" s="3">
        <v>2414.73</v>
      </c>
      <c r="M15483" s="6">
        <v>1</v>
      </c>
      <c r="N15483" s="4">
        <v>8.7400000000000005E-2</v>
      </c>
      <c r="O15483" s="5">
        <v>2.1000000000000001E-2</v>
      </c>
    </row>
    <row r="15484" spans="1:15" hidden="1" x14ac:dyDescent="0.3">
      <c r="A15484" t="s">
        <v>6</v>
      </c>
      <c r="B15484" t="s">
        <v>2112</v>
      </c>
      <c r="C15484" t="s">
        <v>14</v>
      </c>
      <c r="D15484" t="s">
        <v>2113</v>
      </c>
      <c r="E15484" t="s">
        <v>51</v>
      </c>
      <c r="F15484" t="s">
        <v>52</v>
      </c>
      <c r="G15484" t="s">
        <v>18</v>
      </c>
      <c r="H15484" s="2">
        <v>45903</v>
      </c>
      <c r="I15484" t="s">
        <v>19</v>
      </c>
      <c r="J15484" s="3">
        <v>170145</v>
      </c>
      <c r="K15484" s="3">
        <v>126548.67</v>
      </c>
      <c r="L15484" s="3">
        <v>6327.44</v>
      </c>
      <c r="M15484" s="6">
        <v>1</v>
      </c>
      <c r="N15484" s="4">
        <v>8.7400000000000005E-2</v>
      </c>
      <c r="O15484" s="5">
        <v>2.1000000000000001E-2</v>
      </c>
    </row>
    <row r="15485" spans="1:15" hidden="1" x14ac:dyDescent="0.3">
      <c r="A15485" t="s">
        <v>6</v>
      </c>
      <c r="B15485" t="s">
        <v>2011</v>
      </c>
      <c r="C15485" t="s">
        <v>14</v>
      </c>
      <c r="D15485" t="s">
        <v>2016</v>
      </c>
      <c r="E15485" t="s">
        <v>59</v>
      </c>
      <c r="F15485" t="s">
        <v>60</v>
      </c>
      <c r="G15485" t="s">
        <v>18</v>
      </c>
      <c r="H15485" s="2">
        <v>45903</v>
      </c>
      <c r="I15485" t="s">
        <v>19</v>
      </c>
      <c r="J15485" s="3">
        <v>33717</v>
      </c>
      <c r="K15485" s="3">
        <v>25077.64</v>
      </c>
      <c r="L15485" s="3">
        <v>1253.8800000000001</v>
      </c>
      <c r="M15485" s="6">
        <v>1</v>
      </c>
      <c r="N15485" s="4">
        <v>8.7400000000000005E-2</v>
      </c>
      <c r="O15485" s="5">
        <v>2.1000000000000001E-2</v>
      </c>
    </row>
    <row r="15486" spans="1:15" hidden="1" x14ac:dyDescent="0.3">
      <c r="A15486" t="s">
        <v>6</v>
      </c>
      <c r="B15486" t="s">
        <v>2352</v>
      </c>
      <c r="C15486" t="s">
        <v>33</v>
      </c>
      <c r="D15486" t="s">
        <v>2393</v>
      </c>
      <c r="E15486" t="s">
        <v>35</v>
      </c>
      <c r="F15486" t="s">
        <v>36</v>
      </c>
      <c r="G15486" t="s">
        <v>18</v>
      </c>
      <c r="H15486" s="2">
        <v>45903</v>
      </c>
      <c r="I15486" t="s">
        <v>19</v>
      </c>
      <c r="J15486" s="3">
        <v>-3291</v>
      </c>
      <c r="K15486" s="3">
        <v>-2264.96</v>
      </c>
      <c r="L15486" s="3">
        <v>-113.25</v>
      </c>
      <c r="M15486" s="6">
        <v>1</v>
      </c>
      <c r="N15486" s="4">
        <v>8.7400000000000005E-2</v>
      </c>
      <c r="O15486" s="5">
        <v>2.1000000000000001E-2</v>
      </c>
    </row>
    <row r="15487" spans="1:15" hidden="1" x14ac:dyDescent="0.3">
      <c r="A15487" t="s">
        <v>6</v>
      </c>
      <c r="B15487" t="s">
        <v>32</v>
      </c>
      <c r="C15487" t="s">
        <v>33</v>
      </c>
      <c r="D15487" t="s">
        <v>2152</v>
      </c>
      <c r="E15487" t="s">
        <v>35</v>
      </c>
      <c r="F15487" t="s">
        <v>36</v>
      </c>
      <c r="G15487" t="s">
        <v>18</v>
      </c>
      <c r="H15487" s="2">
        <v>45903</v>
      </c>
      <c r="I15487" t="s">
        <v>19</v>
      </c>
      <c r="J15487" s="3">
        <v>14500</v>
      </c>
      <c r="K15487" s="3">
        <v>8285</v>
      </c>
      <c r="L15487" s="3">
        <v>414.25</v>
      </c>
      <c r="M15487" s="6">
        <v>1</v>
      </c>
      <c r="N15487" s="4">
        <v>8.7400000000000005E-2</v>
      </c>
      <c r="O15487" s="5">
        <v>2.1000000000000001E-2</v>
      </c>
    </row>
    <row r="15488" spans="1:15" hidden="1" x14ac:dyDescent="0.3">
      <c r="A15488" t="s">
        <v>2156</v>
      </c>
      <c r="B15488" t="s">
        <v>2011</v>
      </c>
      <c r="C15488" t="s">
        <v>14</v>
      </c>
      <c r="D15488" t="s">
        <v>2391</v>
      </c>
      <c r="E15488" t="s">
        <v>59</v>
      </c>
      <c r="F15488" t="s">
        <v>60</v>
      </c>
      <c r="H15488" s="2">
        <v>45903</v>
      </c>
      <c r="I15488" t="s">
        <v>19</v>
      </c>
      <c r="J15488" s="3">
        <v>33828</v>
      </c>
      <c r="K15488" s="3">
        <v>25113.61</v>
      </c>
      <c r="L15488" s="3">
        <v>251.14</v>
      </c>
      <c r="M15488" s="7"/>
      <c r="N15488" s="4">
        <v>8.7400000000000005E-2</v>
      </c>
      <c r="O15488" s="5">
        <v>2.1000000000000001E-2</v>
      </c>
    </row>
    <row r="15489" spans="1:15" hidden="1" x14ac:dyDescent="0.3">
      <c r="A15489" t="s">
        <v>2156</v>
      </c>
      <c r="B15489" t="s">
        <v>2011</v>
      </c>
      <c r="C15489" t="s">
        <v>14</v>
      </c>
      <c r="D15489" t="s">
        <v>2012</v>
      </c>
      <c r="E15489" t="s">
        <v>59</v>
      </c>
      <c r="F15489" t="s">
        <v>60</v>
      </c>
      <c r="H15489" s="2">
        <v>45903</v>
      </c>
      <c r="I15489" t="s">
        <v>19</v>
      </c>
      <c r="J15489" s="3">
        <v>38806</v>
      </c>
      <c r="K15489" s="3">
        <v>28809.48</v>
      </c>
      <c r="L15489" s="3">
        <v>288.08999999999997</v>
      </c>
      <c r="M15489" s="7"/>
      <c r="N15489" s="4">
        <v>8.7400000000000005E-2</v>
      </c>
      <c r="O15489" s="5">
        <v>2.1000000000000001E-2</v>
      </c>
    </row>
    <row r="15490" spans="1:15" hidden="1" x14ac:dyDescent="0.3">
      <c r="A15490" t="s">
        <v>2156</v>
      </c>
      <c r="B15490" t="s">
        <v>849</v>
      </c>
      <c r="C15490" t="s">
        <v>14</v>
      </c>
      <c r="D15490" t="s">
        <v>2392</v>
      </c>
      <c r="E15490" t="s">
        <v>55</v>
      </c>
      <c r="F15490" t="s">
        <v>56</v>
      </c>
      <c r="H15490" s="2">
        <v>45903</v>
      </c>
      <c r="I15490" t="s">
        <v>19</v>
      </c>
      <c r="J15490" s="3">
        <v>244345.98</v>
      </c>
      <c r="K15490" s="3">
        <v>148765.29999999999</v>
      </c>
      <c r="L15490" s="3">
        <v>1487.66</v>
      </c>
      <c r="M15490" s="7"/>
      <c r="N15490" s="4">
        <v>8.7400000000000005E-2</v>
      </c>
      <c r="O15490" s="5">
        <v>2.1000000000000001E-2</v>
      </c>
    </row>
    <row r="15491" spans="1:15" hidden="1" x14ac:dyDescent="0.3">
      <c r="A15491" t="s">
        <v>2156</v>
      </c>
      <c r="B15491" t="s">
        <v>2011</v>
      </c>
      <c r="C15491" t="s">
        <v>14</v>
      </c>
      <c r="D15491" t="s">
        <v>2013</v>
      </c>
      <c r="E15491" t="s">
        <v>59</v>
      </c>
      <c r="F15491" t="s">
        <v>60</v>
      </c>
      <c r="H15491" s="2">
        <v>45903</v>
      </c>
      <c r="I15491" t="s">
        <v>19</v>
      </c>
      <c r="J15491" s="3">
        <v>69750</v>
      </c>
      <c r="K15491" s="3">
        <v>51878.06</v>
      </c>
      <c r="L15491" s="3">
        <v>518.78</v>
      </c>
      <c r="M15491" s="7"/>
      <c r="N15491" s="4">
        <v>8.7400000000000005E-2</v>
      </c>
      <c r="O15491" s="5">
        <v>2.1000000000000001E-2</v>
      </c>
    </row>
    <row r="15492" spans="1:15" hidden="1" x14ac:dyDescent="0.3">
      <c r="A15492" t="s">
        <v>2156</v>
      </c>
      <c r="B15492" t="s">
        <v>2142</v>
      </c>
      <c r="C15492" t="s">
        <v>14</v>
      </c>
      <c r="D15492" t="s">
        <v>2143</v>
      </c>
      <c r="E15492" t="s">
        <v>35</v>
      </c>
      <c r="F15492" t="s">
        <v>36</v>
      </c>
      <c r="H15492" s="2">
        <v>45903</v>
      </c>
      <c r="I15492" t="s">
        <v>19</v>
      </c>
      <c r="J15492" s="3">
        <v>64932</v>
      </c>
      <c r="K15492" s="3">
        <v>48294.5</v>
      </c>
      <c r="L15492" s="3">
        <v>482.95</v>
      </c>
      <c r="M15492" s="7"/>
      <c r="N15492" s="4">
        <v>8.7400000000000005E-2</v>
      </c>
      <c r="O15492" s="5">
        <v>2.1000000000000001E-2</v>
      </c>
    </row>
    <row r="15493" spans="1:15" hidden="1" x14ac:dyDescent="0.3">
      <c r="A15493" t="s">
        <v>2156</v>
      </c>
      <c r="B15493" t="s">
        <v>2112</v>
      </c>
      <c r="C15493" t="s">
        <v>14</v>
      </c>
      <c r="D15493" t="s">
        <v>2113</v>
      </c>
      <c r="E15493" t="s">
        <v>51</v>
      </c>
      <c r="F15493" t="s">
        <v>52</v>
      </c>
      <c r="H15493" s="2">
        <v>45903</v>
      </c>
      <c r="I15493" t="s">
        <v>19</v>
      </c>
      <c r="J15493" s="3">
        <v>170145</v>
      </c>
      <c r="K15493" s="3">
        <v>126548.67</v>
      </c>
      <c r="L15493" s="3">
        <v>1265.49</v>
      </c>
      <c r="M15493" s="7"/>
      <c r="N15493" s="4">
        <v>8.7400000000000005E-2</v>
      </c>
      <c r="O15493" s="5">
        <v>2.1000000000000001E-2</v>
      </c>
    </row>
    <row r="15494" spans="1:15" hidden="1" x14ac:dyDescent="0.3">
      <c r="A15494" t="s">
        <v>2156</v>
      </c>
      <c r="B15494" t="s">
        <v>2011</v>
      </c>
      <c r="C15494" t="s">
        <v>14</v>
      </c>
      <c r="D15494" t="s">
        <v>2016</v>
      </c>
      <c r="E15494" t="s">
        <v>59</v>
      </c>
      <c r="F15494" t="s">
        <v>60</v>
      </c>
      <c r="H15494" s="2">
        <v>45903</v>
      </c>
      <c r="I15494" t="s">
        <v>19</v>
      </c>
      <c r="J15494" s="3">
        <v>33717</v>
      </c>
      <c r="K15494" s="3">
        <v>25077.64</v>
      </c>
      <c r="L15494" s="3">
        <v>250.78</v>
      </c>
      <c r="M15494" s="7"/>
      <c r="N15494" s="4">
        <v>8.7400000000000005E-2</v>
      </c>
      <c r="O15494" s="5">
        <v>2.1000000000000001E-2</v>
      </c>
    </row>
    <row r="15495" spans="1:15" hidden="1" x14ac:dyDescent="0.3">
      <c r="A15495" t="s">
        <v>2156</v>
      </c>
      <c r="B15495" t="s">
        <v>2352</v>
      </c>
      <c r="C15495" t="s">
        <v>33</v>
      </c>
      <c r="D15495" t="s">
        <v>2393</v>
      </c>
      <c r="E15495" t="s">
        <v>35</v>
      </c>
      <c r="F15495" t="s">
        <v>36</v>
      </c>
      <c r="H15495" s="2">
        <v>45903</v>
      </c>
      <c r="I15495" t="s">
        <v>19</v>
      </c>
      <c r="J15495" s="3">
        <v>-3291</v>
      </c>
      <c r="K15495" s="3">
        <v>-2264.96</v>
      </c>
      <c r="L15495" s="3">
        <v>-22.65</v>
      </c>
      <c r="M15495" s="7"/>
      <c r="N15495" s="4">
        <v>8.7400000000000005E-2</v>
      </c>
      <c r="O15495" s="5">
        <v>2.1000000000000001E-2</v>
      </c>
    </row>
    <row r="15496" spans="1:15" hidden="1" x14ac:dyDescent="0.3">
      <c r="A15496" t="s">
        <v>2156</v>
      </c>
      <c r="B15496" t="s">
        <v>32</v>
      </c>
      <c r="C15496" t="s">
        <v>33</v>
      </c>
      <c r="D15496" t="s">
        <v>2152</v>
      </c>
      <c r="E15496" t="s">
        <v>35</v>
      </c>
      <c r="F15496" t="s">
        <v>36</v>
      </c>
      <c r="H15496" s="2">
        <v>45903</v>
      </c>
      <c r="I15496" t="s">
        <v>19</v>
      </c>
      <c r="J15496" s="3">
        <v>14500</v>
      </c>
      <c r="K15496" s="3">
        <v>8285</v>
      </c>
      <c r="L15496" s="3">
        <v>82.85</v>
      </c>
      <c r="M15496" s="7"/>
      <c r="N15496" s="4">
        <v>8.7400000000000005E-2</v>
      </c>
      <c r="O15496" s="5">
        <v>2.1000000000000001E-2</v>
      </c>
    </row>
    <row r="15497" spans="1:15" hidden="1" x14ac:dyDescent="0.3">
      <c r="A15497" t="s">
        <v>6</v>
      </c>
      <c r="B15497" t="s">
        <v>2040</v>
      </c>
      <c r="C15497" t="s">
        <v>14</v>
      </c>
      <c r="D15497" t="s">
        <v>2041</v>
      </c>
      <c r="E15497" t="s">
        <v>55</v>
      </c>
      <c r="F15497" t="s">
        <v>56</v>
      </c>
      <c r="G15497" t="s">
        <v>18</v>
      </c>
      <c r="H15497" s="2">
        <v>45904</v>
      </c>
      <c r="I15497" t="s">
        <v>19</v>
      </c>
      <c r="J15497" s="3">
        <v>31681</v>
      </c>
      <c r="K15497" s="3">
        <v>23519.34</v>
      </c>
      <c r="L15497" s="3">
        <v>1175.97</v>
      </c>
      <c r="M15497" s="6">
        <v>1</v>
      </c>
      <c r="N15497" s="4">
        <v>8.7400000000000005E-2</v>
      </c>
      <c r="O15497" s="5">
        <v>2.1000000000000001E-2</v>
      </c>
    </row>
    <row r="15498" spans="1:15" hidden="1" x14ac:dyDescent="0.3">
      <c r="A15498" t="s">
        <v>6</v>
      </c>
      <c r="B15498" t="s">
        <v>1522</v>
      </c>
      <c r="C15498" t="s">
        <v>14</v>
      </c>
      <c r="D15498" t="s">
        <v>2042</v>
      </c>
      <c r="E15498" t="s">
        <v>35</v>
      </c>
      <c r="F15498" t="s">
        <v>36</v>
      </c>
      <c r="G15498" t="s">
        <v>18</v>
      </c>
      <c r="H15498" s="2">
        <v>45904</v>
      </c>
      <c r="I15498" t="s">
        <v>19</v>
      </c>
      <c r="J15498" s="3">
        <v>85024</v>
      </c>
      <c r="K15498" s="3">
        <v>63237.85</v>
      </c>
      <c r="L15498" s="3">
        <v>3161.89</v>
      </c>
      <c r="M15498" s="6">
        <v>1</v>
      </c>
      <c r="N15498" s="4">
        <v>8.7400000000000005E-2</v>
      </c>
      <c r="O15498" s="5">
        <v>2.1000000000000001E-2</v>
      </c>
    </row>
    <row r="15499" spans="1:15" hidden="1" x14ac:dyDescent="0.3">
      <c r="A15499" t="s">
        <v>6</v>
      </c>
      <c r="B15499" t="s">
        <v>2145</v>
      </c>
      <c r="C15499" t="s">
        <v>14</v>
      </c>
      <c r="D15499" t="s">
        <v>2146</v>
      </c>
      <c r="E15499" t="s">
        <v>158</v>
      </c>
      <c r="F15499" t="s">
        <v>159</v>
      </c>
      <c r="G15499" t="s">
        <v>18</v>
      </c>
      <c r="H15499" s="2">
        <v>45904</v>
      </c>
      <c r="I15499" t="s">
        <v>19</v>
      </c>
      <c r="J15499" s="3">
        <v>79713.320000000007</v>
      </c>
      <c r="K15499" s="3">
        <v>55583.9</v>
      </c>
      <c r="L15499" s="3">
        <v>2779.19</v>
      </c>
      <c r="M15499" s="6">
        <v>1</v>
      </c>
      <c r="N15499" s="4">
        <v>8.7400000000000005E-2</v>
      </c>
      <c r="O15499" s="5">
        <v>2.1000000000000001E-2</v>
      </c>
    </row>
    <row r="15500" spans="1:15" hidden="1" x14ac:dyDescent="0.3">
      <c r="A15500" t="s">
        <v>6</v>
      </c>
      <c r="B15500" t="s">
        <v>1811</v>
      </c>
      <c r="C15500" t="s">
        <v>996</v>
      </c>
      <c r="D15500" t="s">
        <v>1812</v>
      </c>
      <c r="E15500" t="s">
        <v>81</v>
      </c>
      <c r="F15500" t="s">
        <v>82</v>
      </c>
      <c r="G15500" t="s">
        <v>18</v>
      </c>
      <c r="H15500" s="2">
        <v>45904</v>
      </c>
      <c r="I15500" t="s">
        <v>19</v>
      </c>
      <c r="J15500" s="3">
        <v>3572</v>
      </c>
      <c r="K15500" s="3">
        <v>1859</v>
      </c>
      <c r="L15500" s="3">
        <v>74.36</v>
      </c>
      <c r="M15500" s="6">
        <v>1</v>
      </c>
      <c r="N15500" s="4">
        <v>8.7400000000000005E-2</v>
      </c>
      <c r="O15500" s="5">
        <v>2.1000000000000001E-2</v>
      </c>
    </row>
    <row r="15501" spans="1:15" hidden="1" x14ac:dyDescent="0.3">
      <c r="A15501" t="s">
        <v>6</v>
      </c>
      <c r="B15501" t="s">
        <v>312</v>
      </c>
      <c r="C15501" t="s">
        <v>161</v>
      </c>
      <c r="D15501" t="s">
        <v>2390</v>
      </c>
      <c r="E15501" t="s">
        <v>59</v>
      </c>
      <c r="F15501" t="s">
        <v>60</v>
      </c>
      <c r="G15501" t="s">
        <v>18</v>
      </c>
      <c r="H15501" s="2">
        <v>45904</v>
      </c>
      <c r="I15501" t="s">
        <v>19</v>
      </c>
      <c r="J15501" s="3">
        <v>27711</v>
      </c>
      <c r="K15501" s="3">
        <v>18899.2</v>
      </c>
      <c r="L15501" s="3">
        <v>944.96</v>
      </c>
      <c r="M15501" s="6">
        <v>1</v>
      </c>
      <c r="N15501" s="4">
        <v>8.7400000000000005E-2</v>
      </c>
      <c r="O15501" s="5">
        <v>2.1000000000000001E-2</v>
      </c>
    </row>
    <row r="15502" spans="1:15" hidden="1" x14ac:dyDescent="0.3">
      <c r="A15502" t="s">
        <v>2156</v>
      </c>
      <c r="B15502" t="s">
        <v>2040</v>
      </c>
      <c r="C15502" t="s">
        <v>14</v>
      </c>
      <c r="D15502" t="s">
        <v>2041</v>
      </c>
      <c r="E15502" t="s">
        <v>55</v>
      </c>
      <c r="F15502" t="s">
        <v>56</v>
      </c>
      <c r="H15502" s="2">
        <v>45904</v>
      </c>
      <c r="I15502" t="s">
        <v>19</v>
      </c>
      <c r="J15502" s="3">
        <v>31681</v>
      </c>
      <c r="K15502" s="3">
        <v>23519.34</v>
      </c>
      <c r="L15502" s="3">
        <v>235.19</v>
      </c>
      <c r="M15502" s="7"/>
      <c r="N15502" s="4">
        <v>8.7400000000000005E-2</v>
      </c>
      <c r="O15502" s="5">
        <v>2.1000000000000001E-2</v>
      </c>
    </row>
    <row r="15503" spans="1:15" hidden="1" x14ac:dyDescent="0.3">
      <c r="A15503" t="s">
        <v>2156</v>
      </c>
      <c r="B15503" t="s">
        <v>1522</v>
      </c>
      <c r="C15503" t="s">
        <v>14</v>
      </c>
      <c r="D15503" t="s">
        <v>2042</v>
      </c>
      <c r="E15503" t="s">
        <v>35</v>
      </c>
      <c r="F15503" t="s">
        <v>36</v>
      </c>
      <c r="H15503" s="2">
        <v>45904</v>
      </c>
      <c r="I15503" t="s">
        <v>19</v>
      </c>
      <c r="J15503" s="3">
        <v>85024</v>
      </c>
      <c r="K15503" s="3">
        <v>63237.85</v>
      </c>
      <c r="L15503" s="3">
        <v>632.38</v>
      </c>
      <c r="M15503" s="7"/>
      <c r="N15503" s="4">
        <v>8.7400000000000005E-2</v>
      </c>
      <c r="O15503" s="5">
        <v>2.1000000000000001E-2</v>
      </c>
    </row>
    <row r="15504" spans="1:15" hidden="1" x14ac:dyDescent="0.3">
      <c r="A15504" t="s">
        <v>2156</v>
      </c>
      <c r="B15504" t="s">
        <v>2145</v>
      </c>
      <c r="C15504" t="s">
        <v>14</v>
      </c>
      <c r="D15504" t="s">
        <v>2146</v>
      </c>
      <c r="E15504" t="s">
        <v>158</v>
      </c>
      <c r="F15504" t="s">
        <v>159</v>
      </c>
      <c r="H15504" s="2">
        <v>45904</v>
      </c>
      <c r="I15504" t="s">
        <v>19</v>
      </c>
      <c r="J15504" s="3">
        <v>79713.320000000007</v>
      </c>
      <c r="K15504" s="3">
        <v>55583.9</v>
      </c>
      <c r="L15504" s="3">
        <v>555.83000000000004</v>
      </c>
      <c r="M15504" s="7"/>
      <c r="N15504" s="4">
        <v>8.7400000000000005E-2</v>
      </c>
      <c r="O15504" s="5">
        <v>2.1000000000000001E-2</v>
      </c>
    </row>
    <row r="15505" spans="1:15" hidden="1" x14ac:dyDescent="0.3">
      <c r="A15505" t="s">
        <v>2156</v>
      </c>
      <c r="B15505" t="s">
        <v>1811</v>
      </c>
      <c r="C15505" t="s">
        <v>996</v>
      </c>
      <c r="D15505" t="s">
        <v>1812</v>
      </c>
      <c r="E15505" t="s">
        <v>81</v>
      </c>
      <c r="F15505" t="s">
        <v>82</v>
      </c>
      <c r="H15505" s="2">
        <v>45904</v>
      </c>
      <c r="I15505" t="s">
        <v>19</v>
      </c>
      <c r="J15505" s="3">
        <v>3572</v>
      </c>
      <c r="K15505" s="3">
        <v>1859</v>
      </c>
      <c r="L15505" s="3">
        <v>18.59</v>
      </c>
      <c r="M15505" s="7"/>
      <c r="N15505" s="4">
        <v>8.7400000000000005E-2</v>
      </c>
      <c r="O15505" s="5">
        <v>2.1000000000000001E-2</v>
      </c>
    </row>
    <row r="15506" spans="1:15" hidden="1" x14ac:dyDescent="0.3">
      <c r="A15506" t="s">
        <v>2156</v>
      </c>
      <c r="B15506" t="s">
        <v>312</v>
      </c>
      <c r="C15506" t="s">
        <v>161</v>
      </c>
      <c r="D15506" t="s">
        <v>2390</v>
      </c>
      <c r="E15506" t="s">
        <v>59</v>
      </c>
      <c r="F15506" t="s">
        <v>60</v>
      </c>
      <c r="H15506" s="2">
        <v>45904</v>
      </c>
      <c r="I15506" t="s">
        <v>19</v>
      </c>
      <c r="J15506" s="3">
        <v>27711</v>
      </c>
      <c r="K15506" s="3">
        <v>18899.2</v>
      </c>
      <c r="L15506" s="3">
        <v>189</v>
      </c>
      <c r="M15506" s="7"/>
      <c r="N15506" s="4">
        <v>8.7400000000000005E-2</v>
      </c>
      <c r="O15506" s="5">
        <v>2.1000000000000001E-2</v>
      </c>
    </row>
    <row r="15507" spans="1:15" hidden="1" x14ac:dyDescent="0.3">
      <c r="A15507" t="s">
        <v>6</v>
      </c>
      <c r="B15507" t="s">
        <v>1549</v>
      </c>
      <c r="C15507" t="s">
        <v>14</v>
      </c>
      <c r="D15507" t="s">
        <v>1550</v>
      </c>
      <c r="E15507" t="s">
        <v>129</v>
      </c>
      <c r="F15507" t="s">
        <v>130</v>
      </c>
      <c r="G15507" t="s">
        <v>194</v>
      </c>
      <c r="H15507" s="2">
        <v>45905</v>
      </c>
      <c r="I15507" t="s">
        <v>19</v>
      </c>
      <c r="J15507" s="3">
        <v>125592</v>
      </c>
      <c r="K15507" s="3">
        <v>93411.12</v>
      </c>
      <c r="L15507" s="3">
        <v>1868.22</v>
      </c>
      <c r="M15507" s="6">
        <v>1</v>
      </c>
      <c r="N15507" s="4">
        <v>8.7400000000000005E-2</v>
      </c>
      <c r="O15507" s="5">
        <v>2.1000000000000001E-2</v>
      </c>
    </row>
    <row r="15508" spans="1:15" hidden="1" x14ac:dyDescent="0.3">
      <c r="A15508" t="s">
        <v>6</v>
      </c>
      <c r="B15508" t="s">
        <v>1551</v>
      </c>
      <c r="C15508" t="s">
        <v>14</v>
      </c>
      <c r="D15508" t="s">
        <v>1552</v>
      </c>
      <c r="E15508" t="s">
        <v>129</v>
      </c>
      <c r="F15508" t="s">
        <v>130</v>
      </c>
      <c r="G15508" t="s">
        <v>194</v>
      </c>
      <c r="H15508" s="2">
        <v>45905</v>
      </c>
      <c r="I15508" t="s">
        <v>19</v>
      </c>
      <c r="J15508" s="3">
        <v>124063</v>
      </c>
      <c r="K15508" s="3">
        <v>92274.29</v>
      </c>
      <c r="L15508" s="3">
        <v>1845.49</v>
      </c>
      <c r="M15508" s="6">
        <v>1</v>
      </c>
      <c r="N15508" s="4">
        <v>8.7400000000000005E-2</v>
      </c>
      <c r="O15508" s="5">
        <v>2.1000000000000001E-2</v>
      </c>
    </row>
    <row r="15509" spans="1:15" hidden="1" x14ac:dyDescent="0.3">
      <c r="A15509" t="s">
        <v>6</v>
      </c>
      <c r="B15509" t="s">
        <v>1553</v>
      </c>
      <c r="C15509" t="s">
        <v>14</v>
      </c>
      <c r="D15509" t="s">
        <v>1554</v>
      </c>
      <c r="E15509" t="s">
        <v>129</v>
      </c>
      <c r="F15509" t="s">
        <v>130</v>
      </c>
      <c r="G15509" t="s">
        <v>194</v>
      </c>
      <c r="H15509" s="2">
        <v>45905</v>
      </c>
      <c r="I15509" t="s">
        <v>19</v>
      </c>
      <c r="J15509" s="3">
        <v>188690</v>
      </c>
      <c r="K15509" s="3">
        <v>140342.09</v>
      </c>
      <c r="L15509" s="3">
        <v>2806.84</v>
      </c>
      <c r="M15509" s="6">
        <v>1</v>
      </c>
      <c r="N15509" s="4">
        <v>8.7400000000000005E-2</v>
      </c>
      <c r="O15509" s="5">
        <v>2.1000000000000001E-2</v>
      </c>
    </row>
    <row r="15510" spans="1:15" hidden="1" x14ac:dyDescent="0.3">
      <c r="A15510" t="s">
        <v>6</v>
      </c>
      <c r="B15510" t="s">
        <v>1555</v>
      </c>
      <c r="C15510" t="s">
        <v>14</v>
      </c>
      <c r="D15510" t="s">
        <v>1556</v>
      </c>
      <c r="E15510" t="s">
        <v>129</v>
      </c>
      <c r="F15510" t="s">
        <v>130</v>
      </c>
      <c r="G15510" t="s">
        <v>194</v>
      </c>
      <c r="H15510" s="2">
        <v>45905</v>
      </c>
      <c r="I15510" t="s">
        <v>19</v>
      </c>
      <c r="J15510" s="3">
        <v>140076</v>
      </c>
      <c r="K15510" s="3">
        <v>104184.33</v>
      </c>
      <c r="L15510" s="3">
        <v>2083.69</v>
      </c>
      <c r="M15510" s="6">
        <v>1</v>
      </c>
      <c r="N15510" s="4">
        <v>8.7400000000000005E-2</v>
      </c>
      <c r="O15510" s="5">
        <v>2.1000000000000001E-2</v>
      </c>
    </row>
    <row r="15511" spans="1:15" hidden="1" x14ac:dyDescent="0.3">
      <c r="A15511" t="s">
        <v>6</v>
      </c>
      <c r="B15511" t="s">
        <v>1557</v>
      </c>
      <c r="C15511" t="s">
        <v>14</v>
      </c>
      <c r="D15511" t="s">
        <v>1558</v>
      </c>
      <c r="E15511" t="s">
        <v>129</v>
      </c>
      <c r="F15511" t="s">
        <v>130</v>
      </c>
      <c r="G15511" t="s">
        <v>194</v>
      </c>
      <c r="H15511" s="2">
        <v>45905</v>
      </c>
      <c r="I15511" t="s">
        <v>19</v>
      </c>
      <c r="J15511" s="3">
        <v>627349</v>
      </c>
      <c r="K15511" s="3">
        <v>456419.91</v>
      </c>
      <c r="L15511" s="3">
        <v>9128.4</v>
      </c>
      <c r="M15511" s="6">
        <v>1</v>
      </c>
      <c r="N15511" s="4">
        <v>8.7400000000000005E-2</v>
      </c>
      <c r="O15511" s="5">
        <v>2.1000000000000001E-2</v>
      </c>
    </row>
    <row r="15512" spans="1:15" hidden="1" x14ac:dyDescent="0.3">
      <c r="A15512" t="s">
        <v>6</v>
      </c>
      <c r="B15512" t="s">
        <v>1561</v>
      </c>
      <c r="C15512" t="s">
        <v>996</v>
      </c>
      <c r="D15512" t="s">
        <v>1562</v>
      </c>
      <c r="E15512" t="s">
        <v>129</v>
      </c>
      <c r="F15512" t="s">
        <v>130</v>
      </c>
      <c r="G15512" t="s">
        <v>194</v>
      </c>
      <c r="H15512" s="2">
        <v>45905</v>
      </c>
      <c r="I15512" t="s">
        <v>19</v>
      </c>
      <c r="J15512" s="3">
        <v>6466</v>
      </c>
      <c r="K15512" s="3">
        <v>3366</v>
      </c>
      <c r="L15512" s="3">
        <v>67.319999999999993</v>
      </c>
      <c r="M15512" s="6">
        <v>1</v>
      </c>
      <c r="N15512" s="4">
        <v>8.7400000000000005E-2</v>
      </c>
      <c r="O15512" s="5">
        <v>2.1000000000000001E-2</v>
      </c>
    </row>
    <row r="15513" spans="1:15" hidden="1" x14ac:dyDescent="0.3">
      <c r="A15513" t="s">
        <v>6</v>
      </c>
      <c r="B15513" t="s">
        <v>1565</v>
      </c>
      <c r="C15513" t="s">
        <v>33</v>
      </c>
      <c r="D15513" t="s">
        <v>1566</v>
      </c>
      <c r="E15513" t="s">
        <v>129</v>
      </c>
      <c r="F15513" t="s">
        <v>130</v>
      </c>
      <c r="G15513" t="s">
        <v>194</v>
      </c>
      <c r="H15513" s="2">
        <v>45905</v>
      </c>
      <c r="I15513" t="s">
        <v>19</v>
      </c>
      <c r="J15513" s="3">
        <v>5191</v>
      </c>
      <c r="K15513" s="3">
        <v>3171</v>
      </c>
      <c r="L15513" s="3">
        <v>63.42</v>
      </c>
      <c r="M15513" s="6">
        <v>1</v>
      </c>
      <c r="N15513" s="4">
        <v>8.7400000000000005E-2</v>
      </c>
      <c r="O15513" s="5">
        <v>2.1000000000000001E-2</v>
      </c>
    </row>
    <row r="15514" spans="1:15" hidden="1" x14ac:dyDescent="0.3">
      <c r="A15514" t="s">
        <v>6</v>
      </c>
      <c r="B15514" t="s">
        <v>386</v>
      </c>
      <c r="C15514" t="s">
        <v>161</v>
      </c>
      <c r="D15514" t="s">
        <v>1567</v>
      </c>
      <c r="E15514" t="s">
        <v>129</v>
      </c>
      <c r="F15514" t="s">
        <v>130</v>
      </c>
      <c r="G15514" t="s">
        <v>194</v>
      </c>
      <c r="H15514" s="2">
        <v>45905</v>
      </c>
      <c r="I15514" t="s">
        <v>19</v>
      </c>
      <c r="J15514" s="3">
        <v>63502</v>
      </c>
      <c r="K15514" s="3">
        <v>47143.32</v>
      </c>
      <c r="L15514" s="3">
        <v>942.87</v>
      </c>
      <c r="M15514" s="6">
        <v>1</v>
      </c>
      <c r="N15514" s="4">
        <v>8.7400000000000005E-2</v>
      </c>
      <c r="O15514" s="5">
        <v>2.1000000000000001E-2</v>
      </c>
    </row>
    <row r="15515" spans="1:15" hidden="1" x14ac:dyDescent="0.3">
      <c r="A15515" t="s">
        <v>6</v>
      </c>
      <c r="B15515" t="s">
        <v>983</v>
      </c>
      <c r="C15515" t="s">
        <v>14</v>
      </c>
      <c r="D15515" t="s">
        <v>2355</v>
      </c>
      <c r="E15515" t="s">
        <v>35</v>
      </c>
      <c r="F15515" t="s">
        <v>36</v>
      </c>
      <c r="G15515" t="s">
        <v>18</v>
      </c>
      <c r="H15515" s="2">
        <v>45905</v>
      </c>
      <c r="I15515" t="s">
        <v>19</v>
      </c>
      <c r="J15515" s="3">
        <v>36138</v>
      </c>
      <c r="K15515" s="3">
        <v>26680.53</v>
      </c>
      <c r="L15515" s="3">
        <v>533.61</v>
      </c>
      <c r="M15515" s="6">
        <v>1</v>
      </c>
      <c r="N15515" s="4">
        <v>8.7400000000000005E-2</v>
      </c>
      <c r="O15515" s="5">
        <v>2.1000000000000001E-2</v>
      </c>
    </row>
    <row r="15516" spans="1:15" hidden="1" x14ac:dyDescent="0.3">
      <c r="A15516" t="s">
        <v>6</v>
      </c>
      <c r="B15516" t="s">
        <v>1781</v>
      </c>
      <c r="C15516" t="s">
        <v>14</v>
      </c>
      <c r="D15516" t="s">
        <v>2356</v>
      </c>
      <c r="E15516" t="s">
        <v>77</v>
      </c>
      <c r="F15516" t="s">
        <v>78</v>
      </c>
      <c r="G15516" t="s">
        <v>18</v>
      </c>
      <c r="H15516" s="2">
        <v>45905</v>
      </c>
      <c r="I15516" t="s">
        <v>19</v>
      </c>
      <c r="J15516" s="3">
        <v>66383</v>
      </c>
      <c r="K15516" s="3">
        <v>49281.760000000002</v>
      </c>
      <c r="L15516" s="3">
        <v>2464.09</v>
      </c>
      <c r="M15516" s="6">
        <v>1</v>
      </c>
      <c r="N15516" s="4">
        <v>8.7400000000000005E-2</v>
      </c>
      <c r="O15516" s="5">
        <v>2.1000000000000001E-2</v>
      </c>
    </row>
    <row r="15517" spans="1:15" hidden="1" x14ac:dyDescent="0.3">
      <c r="A15517" t="s">
        <v>6</v>
      </c>
      <c r="B15517" t="s">
        <v>1568</v>
      </c>
      <c r="C15517" t="s">
        <v>14</v>
      </c>
      <c r="D15517" t="s">
        <v>1569</v>
      </c>
      <c r="E15517" t="s">
        <v>35</v>
      </c>
      <c r="F15517" t="s">
        <v>36</v>
      </c>
      <c r="G15517" t="s">
        <v>18</v>
      </c>
      <c r="H15517" s="2">
        <v>45905</v>
      </c>
      <c r="I15517" t="s">
        <v>19</v>
      </c>
      <c r="J15517" s="3">
        <v>37732</v>
      </c>
      <c r="K15517" s="3">
        <v>27857.200000000001</v>
      </c>
      <c r="L15517" s="3">
        <v>557.14</v>
      </c>
      <c r="M15517" s="6">
        <v>1</v>
      </c>
      <c r="N15517" s="4">
        <v>8.7400000000000005E-2</v>
      </c>
      <c r="O15517" s="5">
        <v>2.1000000000000001E-2</v>
      </c>
    </row>
    <row r="15518" spans="1:15" hidden="1" x14ac:dyDescent="0.3">
      <c r="A15518" t="s">
        <v>6</v>
      </c>
      <c r="B15518" t="s">
        <v>1570</v>
      </c>
      <c r="C15518" t="s">
        <v>14</v>
      </c>
      <c r="D15518" t="s">
        <v>1571</v>
      </c>
      <c r="E15518" t="s">
        <v>59</v>
      </c>
      <c r="F15518" t="s">
        <v>60</v>
      </c>
      <c r="G15518" t="s">
        <v>18</v>
      </c>
      <c r="H15518" s="2">
        <v>45905</v>
      </c>
      <c r="I15518" t="s">
        <v>19</v>
      </c>
      <c r="J15518" s="3">
        <v>66322</v>
      </c>
      <c r="K15518" s="3">
        <v>49237.36</v>
      </c>
      <c r="L15518" s="3">
        <v>2461.87</v>
      </c>
      <c r="M15518" s="6">
        <v>1</v>
      </c>
      <c r="N15518" s="4">
        <v>8.7400000000000005E-2</v>
      </c>
      <c r="O15518" s="5">
        <v>2.1000000000000001E-2</v>
      </c>
    </row>
    <row r="15519" spans="1:15" hidden="1" x14ac:dyDescent="0.3">
      <c r="A15519" t="s">
        <v>6</v>
      </c>
      <c r="B15519" t="s">
        <v>1572</v>
      </c>
      <c r="C15519" t="s">
        <v>14</v>
      </c>
      <c r="D15519" t="s">
        <v>1573</v>
      </c>
      <c r="E15519" t="s">
        <v>1574</v>
      </c>
      <c r="F15519" t="s">
        <v>17</v>
      </c>
      <c r="G15519" t="s">
        <v>18</v>
      </c>
      <c r="H15519" s="2">
        <v>45905</v>
      </c>
      <c r="I15519" t="s">
        <v>19</v>
      </c>
      <c r="J15519" s="3">
        <v>65536</v>
      </c>
      <c r="K15519" s="3">
        <v>48834.54</v>
      </c>
      <c r="L15519" s="3">
        <v>2441.73</v>
      </c>
      <c r="M15519" s="6">
        <v>1</v>
      </c>
      <c r="N15519" s="4">
        <v>8.7400000000000005E-2</v>
      </c>
      <c r="O15519" s="5">
        <v>2.1000000000000001E-2</v>
      </c>
    </row>
    <row r="15520" spans="1:15" hidden="1" x14ac:dyDescent="0.3">
      <c r="A15520" t="s">
        <v>6</v>
      </c>
      <c r="B15520" t="s">
        <v>1222</v>
      </c>
      <c r="C15520" t="s">
        <v>14</v>
      </c>
      <c r="D15520" t="s">
        <v>1575</v>
      </c>
      <c r="E15520" t="s">
        <v>244</v>
      </c>
      <c r="F15520" t="s">
        <v>245</v>
      </c>
      <c r="G15520" t="s">
        <v>18</v>
      </c>
      <c r="H15520" s="2">
        <v>45905</v>
      </c>
      <c r="I15520" t="s">
        <v>19</v>
      </c>
      <c r="J15520" s="3">
        <v>133381</v>
      </c>
      <c r="K15520" s="3">
        <v>99021.24</v>
      </c>
      <c r="L15520" s="3">
        <v>4951.0600000000004</v>
      </c>
      <c r="M15520" s="6">
        <v>1</v>
      </c>
      <c r="N15520" s="4">
        <v>8.7400000000000005E-2</v>
      </c>
      <c r="O15520" s="5">
        <v>2.1000000000000001E-2</v>
      </c>
    </row>
    <row r="15521" spans="1:15" hidden="1" x14ac:dyDescent="0.3">
      <c r="A15521" t="s">
        <v>6</v>
      </c>
      <c r="B15521" t="s">
        <v>1576</v>
      </c>
      <c r="C15521" t="s">
        <v>14</v>
      </c>
      <c r="D15521" t="s">
        <v>1577</v>
      </c>
      <c r="E15521" t="s">
        <v>26</v>
      </c>
      <c r="F15521" t="s">
        <v>27</v>
      </c>
      <c r="G15521" t="s">
        <v>18</v>
      </c>
      <c r="H15521" s="2">
        <v>45905</v>
      </c>
      <c r="I15521" t="s">
        <v>19</v>
      </c>
      <c r="J15521" s="3">
        <v>61661</v>
      </c>
      <c r="K15521" s="3">
        <v>45776.45</v>
      </c>
      <c r="L15521" s="3">
        <v>2288.8200000000002</v>
      </c>
      <c r="M15521" s="6">
        <v>1</v>
      </c>
      <c r="N15521" s="4">
        <v>8.7400000000000005E-2</v>
      </c>
      <c r="O15521" s="5">
        <v>2.1000000000000001E-2</v>
      </c>
    </row>
    <row r="15522" spans="1:15" hidden="1" x14ac:dyDescent="0.3">
      <c r="A15522" t="s">
        <v>6</v>
      </c>
      <c r="B15522" t="s">
        <v>1501</v>
      </c>
      <c r="C15522" t="s">
        <v>14</v>
      </c>
      <c r="D15522" t="s">
        <v>1502</v>
      </c>
      <c r="E15522" t="s">
        <v>59</v>
      </c>
      <c r="F15522" t="s">
        <v>60</v>
      </c>
      <c r="G15522" t="s">
        <v>18</v>
      </c>
      <c r="H15522" s="2">
        <v>45905</v>
      </c>
      <c r="I15522" t="s">
        <v>19</v>
      </c>
      <c r="J15522" s="3">
        <v>69668</v>
      </c>
      <c r="K15522" s="3">
        <v>51720.58</v>
      </c>
      <c r="L15522" s="3">
        <v>2586.0300000000002</v>
      </c>
      <c r="M15522" s="6">
        <v>1</v>
      </c>
      <c r="N15522" s="4">
        <v>8.7400000000000005E-2</v>
      </c>
      <c r="O15522" s="5">
        <v>2.1000000000000001E-2</v>
      </c>
    </row>
    <row r="15523" spans="1:15" hidden="1" x14ac:dyDescent="0.3">
      <c r="A15523" t="s">
        <v>6</v>
      </c>
      <c r="B15523" t="s">
        <v>1578</v>
      </c>
      <c r="C15523" t="s">
        <v>14</v>
      </c>
      <c r="D15523" t="s">
        <v>1579</v>
      </c>
      <c r="E15523" t="s">
        <v>55</v>
      </c>
      <c r="F15523" t="s">
        <v>56</v>
      </c>
      <c r="G15523" t="s">
        <v>18</v>
      </c>
      <c r="H15523" s="2">
        <v>45905</v>
      </c>
      <c r="I15523" t="s">
        <v>19</v>
      </c>
      <c r="J15523" s="3">
        <v>133789</v>
      </c>
      <c r="K15523" s="3">
        <v>99324.05</v>
      </c>
      <c r="L15523" s="3">
        <v>4966.2</v>
      </c>
      <c r="M15523" s="6">
        <v>1</v>
      </c>
      <c r="N15523" s="4">
        <v>8.7400000000000005E-2</v>
      </c>
      <c r="O15523" s="5">
        <v>2.1000000000000001E-2</v>
      </c>
    </row>
    <row r="15524" spans="1:15" hidden="1" x14ac:dyDescent="0.3">
      <c r="A15524" t="s">
        <v>6</v>
      </c>
      <c r="B15524" t="s">
        <v>495</v>
      </c>
      <c r="C15524" t="s">
        <v>14</v>
      </c>
      <c r="D15524" t="s">
        <v>496</v>
      </c>
      <c r="E15524" t="s">
        <v>35</v>
      </c>
      <c r="F15524" t="s">
        <v>36</v>
      </c>
      <c r="G15524" t="s">
        <v>18</v>
      </c>
      <c r="H15524" s="2">
        <v>45905</v>
      </c>
      <c r="I15524" t="s">
        <v>19</v>
      </c>
      <c r="J15524" s="3">
        <v>126171</v>
      </c>
      <c r="K15524" s="3">
        <v>93667.9</v>
      </c>
      <c r="L15524" s="3">
        <v>4683.3999999999996</v>
      </c>
      <c r="M15524" s="6">
        <v>1</v>
      </c>
      <c r="N15524" s="4">
        <v>8.7400000000000005E-2</v>
      </c>
      <c r="O15524" s="5">
        <v>2.1000000000000001E-2</v>
      </c>
    </row>
    <row r="15525" spans="1:15" hidden="1" x14ac:dyDescent="0.3">
      <c r="A15525" t="s">
        <v>6</v>
      </c>
      <c r="B15525" t="s">
        <v>1595</v>
      </c>
      <c r="C15525" t="s">
        <v>14</v>
      </c>
      <c r="D15525" t="s">
        <v>1596</v>
      </c>
      <c r="E15525" t="s">
        <v>244</v>
      </c>
      <c r="F15525" t="s">
        <v>245</v>
      </c>
      <c r="G15525" t="s">
        <v>18</v>
      </c>
      <c r="H15525" s="2">
        <v>45905</v>
      </c>
      <c r="I15525" t="s">
        <v>19</v>
      </c>
      <c r="J15525" s="3">
        <v>21950</v>
      </c>
      <c r="K15525" s="3">
        <v>16295.97</v>
      </c>
      <c r="L15525" s="3">
        <v>814.8</v>
      </c>
      <c r="M15525" s="6">
        <v>1</v>
      </c>
      <c r="N15525" s="4">
        <v>8.7400000000000005E-2</v>
      </c>
      <c r="O15525" s="5">
        <v>2.1000000000000001E-2</v>
      </c>
    </row>
    <row r="15526" spans="1:15" hidden="1" x14ac:dyDescent="0.3">
      <c r="A15526" t="s">
        <v>6</v>
      </c>
      <c r="B15526" t="s">
        <v>1598</v>
      </c>
      <c r="C15526" t="s">
        <v>14</v>
      </c>
      <c r="D15526" t="s">
        <v>1599</v>
      </c>
      <c r="E15526" t="s">
        <v>16</v>
      </c>
      <c r="F15526" t="s">
        <v>17</v>
      </c>
      <c r="G15526" t="s">
        <v>18</v>
      </c>
      <c r="H15526" s="2">
        <v>45905</v>
      </c>
      <c r="I15526" t="s">
        <v>19</v>
      </c>
      <c r="J15526" s="3">
        <v>71826</v>
      </c>
      <c r="K15526" s="3">
        <v>53322.94</v>
      </c>
      <c r="L15526" s="3">
        <v>2666.15</v>
      </c>
      <c r="M15526" s="6">
        <v>1</v>
      </c>
      <c r="N15526" s="4">
        <v>8.7400000000000005E-2</v>
      </c>
      <c r="O15526" s="5">
        <v>2.1000000000000001E-2</v>
      </c>
    </row>
    <row r="15527" spans="1:15" hidden="1" x14ac:dyDescent="0.3">
      <c r="A15527" t="s">
        <v>6</v>
      </c>
      <c r="B15527" t="s">
        <v>1600</v>
      </c>
      <c r="C15527" t="s">
        <v>14</v>
      </c>
      <c r="D15527" t="s">
        <v>1601</v>
      </c>
      <c r="E15527" t="s">
        <v>51</v>
      </c>
      <c r="F15527" t="s">
        <v>52</v>
      </c>
      <c r="G15527" t="s">
        <v>18</v>
      </c>
      <c r="H15527" s="2">
        <v>45905</v>
      </c>
      <c r="I15527" t="s">
        <v>19</v>
      </c>
      <c r="J15527" s="3">
        <v>152532</v>
      </c>
      <c r="K15527" s="3">
        <v>110771.17</v>
      </c>
      <c r="L15527" s="3">
        <v>5538.56</v>
      </c>
      <c r="M15527" s="6">
        <v>1</v>
      </c>
      <c r="N15527" s="4">
        <v>8.7400000000000005E-2</v>
      </c>
      <c r="O15527" s="5">
        <v>2.1000000000000001E-2</v>
      </c>
    </row>
    <row r="15528" spans="1:15" hidden="1" x14ac:dyDescent="0.3">
      <c r="A15528" t="s">
        <v>6</v>
      </c>
      <c r="B15528" t="s">
        <v>1602</v>
      </c>
      <c r="C15528" t="s">
        <v>14</v>
      </c>
      <c r="D15528" t="s">
        <v>1603</v>
      </c>
      <c r="E15528" t="s">
        <v>81</v>
      </c>
      <c r="F15528" t="s">
        <v>82</v>
      </c>
      <c r="G15528" t="s">
        <v>18</v>
      </c>
      <c r="H15528" s="2">
        <v>45905</v>
      </c>
      <c r="I15528" t="s">
        <v>19</v>
      </c>
      <c r="J15528" s="3">
        <v>201077</v>
      </c>
      <c r="K15528" s="3">
        <v>146025.64000000001</v>
      </c>
      <c r="L15528" s="3">
        <v>7301.28</v>
      </c>
      <c r="M15528" s="6">
        <v>1</v>
      </c>
      <c r="N15528" s="4">
        <v>8.7400000000000005E-2</v>
      </c>
      <c r="O15528" s="5">
        <v>2.1000000000000001E-2</v>
      </c>
    </row>
    <row r="15529" spans="1:15" hidden="1" x14ac:dyDescent="0.3">
      <c r="A15529" t="s">
        <v>6</v>
      </c>
      <c r="B15529" t="s">
        <v>1604</v>
      </c>
      <c r="C15529" t="s">
        <v>14</v>
      </c>
      <c r="D15529" t="s">
        <v>1605</v>
      </c>
      <c r="E15529" t="s">
        <v>51</v>
      </c>
      <c r="F15529" t="s">
        <v>52</v>
      </c>
      <c r="G15529" t="s">
        <v>18</v>
      </c>
      <c r="H15529" s="2">
        <v>45905</v>
      </c>
      <c r="I15529" t="s">
        <v>19</v>
      </c>
      <c r="J15529" s="3">
        <v>76305</v>
      </c>
      <c r="K15529" s="3">
        <v>56648.35</v>
      </c>
      <c r="L15529" s="3">
        <v>2832.42</v>
      </c>
      <c r="M15529" s="6">
        <v>1</v>
      </c>
      <c r="N15529" s="4">
        <v>8.7400000000000005E-2</v>
      </c>
      <c r="O15529" s="5">
        <v>2.1000000000000001E-2</v>
      </c>
    </row>
    <row r="15530" spans="1:15" hidden="1" x14ac:dyDescent="0.3">
      <c r="A15530" t="s">
        <v>6</v>
      </c>
      <c r="B15530" t="s">
        <v>1606</v>
      </c>
      <c r="C15530" t="s">
        <v>14</v>
      </c>
      <c r="D15530" t="s">
        <v>1607</v>
      </c>
      <c r="E15530" t="s">
        <v>244</v>
      </c>
      <c r="F15530" t="s">
        <v>245</v>
      </c>
      <c r="G15530" t="s">
        <v>18</v>
      </c>
      <c r="H15530" s="2">
        <v>45905</v>
      </c>
      <c r="I15530" t="s">
        <v>19</v>
      </c>
      <c r="J15530" s="3">
        <v>84233</v>
      </c>
      <c r="K15530" s="3">
        <v>61171.38</v>
      </c>
      <c r="L15530" s="3">
        <v>3058.57</v>
      </c>
      <c r="M15530" s="6">
        <v>1</v>
      </c>
      <c r="N15530" s="4">
        <v>8.7400000000000005E-2</v>
      </c>
      <c r="O15530" s="5">
        <v>2.1000000000000001E-2</v>
      </c>
    </row>
    <row r="15531" spans="1:15" hidden="1" x14ac:dyDescent="0.3">
      <c r="A15531" t="s">
        <v>6</v>
      </c>
      <c r="B15531" t="s">
        <v>1608</v>
      </c>
      <c r="C15531" t="s">
        <v>14</v>
      </c>
      <c r="D15531" t="s">
        <v>1609</v>
      </c>
      <c r="E15531" t="s">
        <v>81</v>
      </c>
      <c r="F15531" t="s">
        <v>82</v>
      </c>
      <c r="G15531" t="s">
        <v>18</v>
      </c>
      <c r="H15531" s="2">
        <v>45905</v>
      </c>
      <c r="I15531" t="s">
        <v>19</v>
      </c>
      <c r="J15531" s="3">
        <v>70254</v>
      </c>
      <c r="K15531" s="3">
        <v>52155.91</v>
      </c>
      <c r="L15531" s="3">
        <v>2607.8000000000002</v>
      </c>
      <c r="M15531" s="6">
        <v>1</v>
      </c>
      <c r="N15531" s="4">
        <v>8.7400000000000005E-2</v>
      </c>
      <c r="O15531" s="5">
        <v>2.1000000000000001E-2</v>
      </c>
    </row>
    <row r="15532" spans="1:15" hidden="1" x14ac:dyDescent="0.3">
      <c r="A15532" t="s">
        <v>6</v>
      </c>
      <c r="B15532" t="s">
        <v>1610</v>
      </c>
      <c r="C15532" t="s">
        <v>14</v>
      </c>
      <c r="D15532" t="s">
        <v>1611</v>
      </c>
      <c r="E15532" t="s">
        <v>432</v>
      </c>
      <c r="F15532" t="s">
        <v>433</v>
      </c>
      <c r="G15532" t="s">
        <v>18</v>
      </c>
      <c r="H15532" s="2">
        <v>45905</v>
      </c>
      <c r="I15532" t="s">
        <v>19</v>
      </c>
      <c r="J15532" s="3">
        <v>79086</v>
      </c>
      <c r="K15532" s="3">
        <v>58713.2</v>
      </c>
      <c r="L15532" s="3">
        <v>2935.66</v>
      </c>
      <c r="M15532" s="6">
        <v>1</v>
      </c>
      <c r="N15532" s="4">
        <v>8.7400000000000005E-2</v>
      </c>
      <c r="O15532" s="5">
        <v>2.1000000000000001E-2</v>
      </c>
    </row>
    <row r="15533" spans="1:15" hidden="1" x14ac:dyDescent="0.3">
      <c r="A15533" t="s">
        <v>6</v>
      </c>
      <c r="B15533" t="s">
        <v>1612</v>
      </c>
      <c r="C15533" t="s">
        <v>14</v>
      </c>
      <c r="D15533" t="s">
        <v>1613</v>
      </c>
      <c r="E15533" t="s">
        <v>81</v>
      </c>
      <c r="F15533" t="s">
        <v>82</v>
      </c>
      <c r="G15533" t="s">
        <v>18</v>
      </c>
      <c r="H15533" s="2">
        <v>45905</v>
      </c>
      <c r="I15533" t="s">
        <v>19</v>
      </c>
      <c r="J15533" s="3">
        <v>79772</v>
      </c>
      <c r="K15533" s="3">
        <v>59221.51</v>
      </c>
      <c r="L15533" s="3">
        <v>2961.08</v>
      </c>
      <c r="M15533" s="6">
        <v>1</v>
      </c>
      <c r="N15533" s="4">
        <v>8.7400000000000005E-2</v>
      </c>
      <c r="O15533" s="5">
        <v>2.1000000000000001E-2</v>
      </c>
    </row>
    <row r="15534" spans="1:15" hidden="1" x14ac:dyDescent="0.3">
      <c r="A15534" t="s">
        <v>6</v>
      </c>
      <c r="B15534" t="s">
        <v>1614</v>
      </c>
      <c r="C15534" t="s">
        <v>14</v>
      </c>
      <c r="D15534" t="s">
        <v>1615</v>
      </c>
      <c r="E15534" t="s">
        <v>22</v>
      </c>
      <c r="F15534" t="s">
        <v>23</v>
      </c>
      <c r="G15534" t="s">
        <v>18</v>
      </c>
      <c r="H15534" s="2">
        <v>45905</v>
      </c>
      <c r="I15534" t="s">
        <v>19</v>
      </c>
      <c r="J15534" s="3">
        <v>54073</v>
      </c>
      <c r="K15534" s="3">
        <v>40143.06</v>
      </c>
      <c r="L15534" s="3">
        <v>2007.15</v>
      </c>
      <c r="M15534" s="6">
        <v>1</v>
      </c>
      <c r="N15534" s="4">
        <v>8.7400000000000005E-2</v>
      </c>
      <c r="O15534" s="5">
        <v>2.1000000000000001E-2</v>
      </c>
    </row>
    <row r="15535" spans="1:15" hidden="1" x14ac:dyDescent="0.3">
      <c r="A15535" t="s">
        <v>6</v>
      </c>
      <c r="B15535" t="s">
        <v>1616</v>
      </c>
      <c r="C15535" t="s">
        <v>14</v>
      </c>
      <c r="D15535" t="s">
        <v>1617</v>
      </c>
      <c r="E15535" t="s">
        <v>55</v>
      </c>
      <c r="F15535" t="s">
        <v>56</v>
      </c>
      <c r="G15535" t="s">
        <v>18</v>
      </c>
      <c r="H15535" s="2">
        <v>45905</v>
      </c>
      <c r="I15535" t="s">
        <v>19</v>
      </c>
      <c r="J15535" s="3">
        <v>90618</v>
      </c>
      <c r="K15535" s="3">
        <v>67273.789999999994</v>
      </c>
      <c r="L15535" s="3">
        <v>3363.69</v>
      </c>
      <c r="M15535" s="6">
        <v>1</v>
      </c>
      <c r="N15535" s="4">
        <v>8.7400000000000005E-2</v>
      </c>
      <c r="O15535" s="5">
        <v>2.1000000000000001E-2</v>
      </c>
    </row>
    <row r="15536" spans="1:15" hidden="1" x14ac:dyDescent="0.3">
      <c r="A15536" t="s">
        <v>6</v>
      </c>
      <c r="B15536" t="s">
        <v>1618</v>
      </c>
      <c r="C15536" t="s">
        <v>14</v>
      </c>
      <c r="D15536" t="s">
        <v>1619</v>
      </c>
      <c r="E15536" t="s">
        <v>51</v>
      </c>
      <c r="F15536" t="s">
        <v>52</v>
      </c>
      <c r="G15536" t="s">
        <v>18</v>
      </c>
      <c r="H15536" s="2">
        <v>45905</v>
      </c>
      <c r="I15536" t="s">
        <v>19</v>
      </c>
      <c r="J15536" s="3">
        <v>77330</v>
      </c>
      <c r="K15536" s="3">
        <v>57409.09</v>
      </c>
      <c r="L15536" s="3">
        <v>2870.45</v>
      </c>
      <c r="M15536" s="6">
        <v>1</v>
      </c>
      <c r="N15536" s="4">
        <v>8.7400000000000005E-2</v>
      </c>
      <c r="O15536" s="5">
        <v>2.1000000000000001E-2</v>
      </c>
    </row>
    <row r="15537" spans="1:15" hidden="1" x14ac:dyDescent="0.3">
      <c r="A15537" t="s">
        <v>6</v>
      </c>
      <c r="B15537" t="s">
        <v>1620</v>
      </c>
      <c r="C15537" t="s">
        <v>14</v>
      </c>
      <c r="D15537" t="s">
        <v>1621</v>
      </c>
      <c r="E15537" t="s">
        <v>59</v>
      </c>
      <c r="F15537" t="s">
        <v>60</v>
      </c>
      <c r="G15537" t="s">
        <v>18</v>
      </c>
      <c r="H15537" s="2">
        <v>45905</v>
      </c>
      <c r="I15537" t="s">
        <v>19</v>
      </c>
      <c r="J15537" s="3">
        <v>76644</v>
      </c>
      <c r="K15537" s="3">
        <v>56817.88</v>
      </c>
      <c r="L15537" s="3">
        <v>2840.89</v>
      </c>
      <c r="M15537" s="6">
        <v>1</v>
      </c>
      <c r="N15537" s="4">
        <v>8.7400000000000005E-2</v>
      </c>
      <c r="O15537" s="5">
        <v>2.1000000000000001E-2</v>
      </c>
    </row>
    <row r="15538" spans="1:15" hidden="1" x14ac:dyDescent="0.3">
      <c r="A15538" t="s">
        <v>6</v>
      </c>
      <c r="B15538" t="s">
        <v>1622</v>
      </c>
      <c r="C15538" t="s">
        <v>14</v>
      </c>
      <c r="D15538" t="s">
        <v>1623</v>
      </c>
      <c r="E15538" t="s">
        <v>77</v>
      </c>
      <c r="F15538" t="s">
        <v>78</v>
      </c>
      <c r="G15538" t="s">
        <v>18</v>
      </c>
      <c r="H15538" s="2">
        <v>45905</v>
      </c>
      <c r="I15538" t="s">
        <v>19</v>
      </c>
      <c r="J15538" s="3">
        <v>61966</v>
      </c>
      <c r="K15538" s="3">
        <v>46087.86</v>
      </c>
      <c r="L15538" s="3">
        <v>2304.39</v>
      </c>
      <c r="M15538" s="6">
        <v>1</v>
      </c>
      <c r="N15538" s="4">
        <v>8.7400000000000005E-2</v>
      </c>
      <c r="O15538" s="5">
        <v>2.1000000000000001E-2</v>
      </c>
    </row>
    <row r="15539" spans="1:15" hidden="1" x14ac:dyDescent="0.3">
      <c r="A15539" t="s">
        <v>6</v>
      </c>
      <c r="B15539" t="s">
        <v>2088</v>
      </c>
      <c r="C15539" t="s">
        <v>14</v>
      </c>
      <c r="D15539" t="s">
        <v>2089</v>
      </c>
      <c r="E15539" t="s">
        <v>55</v>
      </c>
      <c r="F15539" t="s">
        <v>56</v>
      </c>
      <c r="G15539" t="s">
        <v>18</v>
      </c>
      <c r="H15539" s="2">
        <v>45905</v>
      </c>
      <c r="I15539" t="s">
        <v>19</v>
      </c>
      <c r="J15539" s="3">
        <v>30395</v>
      </c>
      <c r="K15539" s="3">
        <v>22443.39</v>
      </c>
      <c r="L15539" s="3">
        <v>1122.17</v>
      </c>
      <c r="M15539" s="6">
        <v>1</v>
      </c>
      <c r="N15539" s="4">
        <v>8.7400000000000005E-2</v>
      </c>
      <c r="O15539" s="5">
        <v>2.1000000000000001E-2</v>
      </c>
    </row>
    <row r="15540" spans="1:15" hidden="1" x14ac:dyDescent="0.3">
      <c r="A15540" t="s">
        <v>6</v>
      </c>
      <c r="B15540" t="s">
        <v>1742</v>
      </c>
      <c r="C15540" t="s">
        <v>14</v>
      </c>
      <c r="D15540" t="s">
        <v>2357</v>
      </c>
      <c r="E15540" t="s">
        <v>81</v>
      </c>
      <c r="F15540" t="s">
        <v>82</v>
      </c>
      <c r="G15540" t="s">
        <v>18</v>
      </c>
      <c r="H15540" s="2">
        <v>45905</v>
      </c>
      <c r="I15540" t="s">
        <v>19</v>
      </c>
      <c r="J15540" s="3">
        <v>654056.82999999996</v>
      </c>
      <c r="K15540" s="3">
        <v>382884.43</v>
      </c>
      <c r="L15540" s="3">
        <v>19144.259999999998</v>
      </c>
      <c r="M15540" s="6">
        <v>1</v>
      </c>
      <c r="N15540" s="4">
        <v>8.7400000000000005E-2</v>
      </c>
      <c r="O15540" s="5">
        <v>2.1000000000000001E-2</v>
      </c>
    </row>
    <row r="15541" spans="1:15" hidden="1" x14ac:dyDescent="0.3">
      <c r="A15541" t="s">
        <v>6</v>
      </c>
      <c r="B15541" t="s">
        <v>1636</v>
      </c>
      <c r="C15541" t="s">
        <v>14</v>
      </c>
      <c r="D15541" t="s">
        <v>1637</v>
      </c>
      <c r="E15541" t="s">
        <v>35</v>
      </c>
      <c r="F15541" t="s">
        <v>36</v>
      </c>
      <c r="G15541" t="s">
        <v>18</v>
      </c>
      <c r="H15541" s="2">
        <v>45905</v>
      </c>
      <c r="I15541" t="s">
        <v>19</v>
      </c>
      <c r="J15541" s="3">
        <v>112710</v>
      </c>
      <c r="K15541" s="3">
        <v>83830.240000000005</v>
      </c>
      <c r="L15541" s="3">
        <v>4191.51</v>
      </c>
      <c r="M15541" s="6">
        <v>1</v>
      </c>
      <c r="N15541" s="4">
        <v>8.7400000000000005E-2</v>
      </c>
      <c r="O15541" s="5">
        <v>2.1000000000000001E-2</v>
      </c>
    </row>
    <row r="15542" spans="1:15" hidden="1" x14ac:dyDescent="0.3">
      <c r="A15542" t="s">
        <v>6</v>
      </c>
      <c r="B15542" t="s">
        <v>1639</v>
      </c>
      <c r="C15542" t="s">
        <v>14</v>
      </c>
      <c r="D15542" t="s">
        <v>1640</v>
      </c>
      <c r="E15542" t="s">
        <v>81</v>
      </c>
      <c r="F15542" t="s">
        <v>82</v>
      </c>
      <c r="G15542" t="s">
        <v>18</v>
      </c>
      <c r="H15542" s="2">
        <v>45905</v>
      </c>
      <c r="I15542" t="s">
        <v>19</v>
      </c>
      <c r="J15542" s="3">
        <v>60462</v>
      </c>
      <c r="K15542" s="3">
        <v>44969.95</v>
      </c>
      <c r="L15542" s="3">
        <v>2248.5</v>
      </c>
      <c r="M15542" s="6">
        <v>1</v>
      </c>
      <c r="N15542" s="4">
        <v>8.7400000000000005E-2</v>
      </c>
      <c r="O15542" s="5">
        <v>2.1000000000000001E-2</v>
      </c>
    </row>
    <row r="15543" spans="1:15" hidden="1" x14ac:dyDescent="0.3">
      <c r="A15543" t="s">
        <v>6</v>
      </c>
      <c r="B15543" t="s">
        <v>1641</v>
      </c>
      <c r="C15543" t="s">
        <v>14</v>
      </c>
      <c r="D15543" t="s">
        <v>1642</v>
      </c>
      <c r="E15543" t="s">
        <v>55</v>
      </c>
      <c r="F15543" t="s">
        <v>56</v>
      </c>
      <c r="G15543" t="s">
        <v>18</v>
      </c>
      <c r="H15543" s="2">
        <v>45905</v>
      </c>
      <c r="I15543" t="s">
        <v>19</v>
      </c>
      <c r="J15543" s="3">
        <v>130741</v>
      </c>
      <c r="K15543" s="3">
        <v>97241.42</v>
      </c>
      <c r="L15543" s="3">
        <v>4862.07</v>
      </c>
      <c r="M15543" s="6">
        <v>1</v>
      </c>
      <c r="N15543" s="4">
        <v>8.7400000000000005E-2</v>
      </c>
      <c r="O15543" s="5">
        <v>2.1000000000000001E-2</v>
      </c>
    </row>
    <row r="15544" spans="1:15" hidden="1" x14ac:dyDescent="0.3">
      <c r="A15544" t="s">
        <v>6</v>
      </c>
      <c r="B15544" t="s">
        <v>1402</v>
      </c>
      <c r="C15544" t="s">
        <v>14</v>
      </c>
      <c r="D15544" t="s">
        <v>1643</v>
      </c>
      <c r="E15544" t="s">
        <v>55</v>
      </c>
      <c r="F15544" t="s">
        <v>56</v>
      </c>
      <c r="G15544" t="s">
        <v>18</v>
      </c>
      <c r="H15544" s="2">
        <v>45905</v>
      </c>
      <c r="I15544" t="s">
        <v>19</v>
      </c>
      <c r="J15544" s="3">
        <v>55849</v>
      </c>
      <c r="K15544" s="3">
        <v>40632.089999999997</v>
      </c>
      <c r="L15544" s="3">
        <v>2031.6</v>
      </c>
      <c r="M15544" s="6">
        <v>1</v>
      </c>
      <c r="N15544" s="4">
        <v>8.7400000000000005E-2</v>
      </c>
      <c r="O15544" s="5">
        <v>2.1000000000000001E-2</v>
      </c>
    </row>
    <row r="15545" spans="1:15" hidden="1" x14ac:dyDescent="0.3">
      <c r="A15545" t="s">
        <v>6</v>
      </c>
      <c r="B15545" t="s">
        <v>1644</v>
      </c>
      <c r="C15545" t="s">
        <v>14</v>
      </c>
      <c r="D15545" t="s">
        <v>1645</v>
      </c>
      <c r="E15545" t="s">
        <v>81</v>
      </c>
      <c r="F15545" t="s">
        <v>82</v>
      </c>
      <c r="G15545" t="s">
        <v>18</v>
      </c>
      <c r="H15545" s="2">
        <v>45905</v>
      </c>
      <c r="I15545" t="s">
        <v>19</v>
      </c>
      <c r="J15545" s="3">
        <v>189669</v>
      </c>
      <c r="K15545" s="3">
        <v>141070.51</v>
      </c>
      <c r="L15545" s="3">
        <v>7053.53</v>
      </c>
      <c r="M15545" s="6">
        <v>1</v>
      </c>
      <c r="N15545" s="4">
        <v>8.7400000000000005E-2</v>
      </c>
      <c r="O15545" s="5">
        <v>2.1000000000000001E-2</v>
      </c>
    </row>
    <row r="15546" spans="1:15" hidden="1" x14ac:dyDescent="0.3">
      <c r="A15546" t="s">
        <v>6</v>
      </c>
      <c r="B15546" t="s">
        <v>1646</v>
      </c>
      <c r="C15546" t="s">
        <v>14</v>
      </c>
      <c r="D15546" t="s">
        <v>1647</v>
      </c>
      <c r="E15546" t="s">
        <v>221</v>
      </c>
      <c r="F15546" t="s">
        <v>222</v>
      </c>
      <c r="G15546" t="s">
        <v>18</v>
      </c>
      <c r="H15546" s="2">
        <v>45905</v>
      </c>
      <c r="I15546" t="s">
        <v>19</v>
      </c>
      <c r="J15546" s="3">
        <v>136935</v>
      </c>
      <c r="K15546" s="3">
        <v>101848.2</v>
      </c>
      <c r="L15546" s="3">
        <v>5092.41</v>
      </c>
      <c r="M15546" s="6">
        <v>1</v>
      </c>
      <c r="N15546" s="4">
        <v>8.7400000000000005E-2</v>
      </c>
      <c r="O15546" s="5">
        <v>2.1000000000000001E-2</v>
      </c>
    </row>
    <row r="15547" spans="1:15" hidden="1" x14ac:dyDescent="0.3">
      <c r="A15547" t="s">
        <v>6</v>
      </c>
      <c r="B15547" t="s">
        <v>1648</v>
      </c>
      <c r="C15547" t="s">
        <v>14</v>
      </c>
      <c r="D15547" t="s">
        <v>1649</v>
      </c>
      <c r="E15547" t="s">
        <v>16</v>
      </c>
      <c r="F15547" t="s">
        <v>17</v>
      </c>
      <c r="G15547" t="s">
        <v>18</v>
      </c>
      <c r="H15547" s="2">
        <v>45905</v>
      </c>
      <c r="I15547" t="s">
        <v>19</v>
      </c>
      <c r="J15547" s="3">
        <v>141004</v>
      </c>
      <c r="K15547" s="3">
        <v>104874.72</v>
      </c>
      <c r="L15547" s="3">
        <v>5243.74</v>
      </c>
      <c r="M15547" s="6">
        <v>1</v>
      </c>
      <c r="N15547" s="4">
        <v>8.7400000000000005E-2</v>
      </c>
      <c r="O15547" s="5">
        <v>2.1000000000000001E-2</v>
      </c>
    </row>
    <row r="15548" spans="1:15" hidden="1" x14ac:dyDescent="0.3">
      <c r="A15548" t="s">
        <v>6</v>
      </c>
      <c r="B15548" t="s">
        <v>1650</v>
      </c>
      <c r="C15548" t="s">
        <v>14</v>
      </c>
      <c r="D15548" t="s">
        <v>1651</v>
      </c>
      <c r="E15548" t="s">
        <v>432</v>
      </c>
      <c r="F15548" t="s">
        <v>433</v>
      </c>
      <c r="G15548" t="s">
        <v>18</v>
      </c>
      <c r="H15548" s="2">
        <v>45905</v>
      </c>
      <c r="I15548" t="s">
        <v>19</v>
      </c>
      <c r="J15548" s="3">
        <v>152763</v>
      </c>
      <c r="K15548" s="3">
        <v>113620.42</v>
      </c>
      <c r="L15548" s="3">
        <v>5681.02</v>
      </c>
      <c r="M15548" s="6">
        <v>1</v>
      </c>
      <c r="N15548" s="4">
        <v>8.7400000000000005E-2</v>
      </c>
      <c r="O15548" s="5">
        <v>2.1000000000000001E-2</v>
      </c>
    </row>
    <row r="15549" spans="1:15" hidden="1" x14ac:dyDescent="0.3">
      <c r="A15549" t="s">
        <v>6</v>
      </c>
      <c r="B15549" t="s">
        <v>1652</v>
      </c>
      <c r="C15549" t="s">
        <v>14</v>
      </c>
      <c r="D15549" t="s">
        <v>1653</v>
      </c>
      <c r="E15549" t="s">
        <v>16</v>
      </c>
      <c r="F15549" t="s">
        <v>17</v>
      </c>
      <c r="G15549" t="s">
        <v>18</v>
      </c>
      <c r="H15549" s="2">
        <v>45905</v>
      </c>
      <c r="I15549" t="s">
        <v>19</v>
      </c>
      <c r="J15549" s="3">
        <v>97322</v>
      </c>
      <c r="K15549" s="3">
        <v>72791.28</v>
      </c>
      <c r="L15549" s="3">
        <v>3639.56</v>
      </c>
      <c r="M15549" s="6">
        <v>1</v>
      </c>
      <c r="N15549" s="4">
        <v>8.7400000000000005E-2</v>
      </c>
      <c r="O15549" s="5">
        <v>2.1000000000000001E-2</v>
      </c>
    </row>
    <row r="15550" spans="1:15" hidden="1" x14ac:dyDescent="0.3">
      <c r="A15550" t="s">
        <v>6</v>
      </c>
      <c r="B15550" t="s">
        <v>1654</v>
      </c>
      <c r="C15550" t="s">
        <v>14</v>
      </c>
      <c r="D15550" t="s">
        <v>1655</v>
      </c>
      <c r="E15550" t="s">
        <v>59</v>
      </c>
      <c r="F15550" t="s">
        <v>60</v>
      </c>
      <c r="G15550" t="s">
        <v>18</v>
      </c>
      <c r="H15550" s="2">
        <v>45905</v>
      </c>
      <c r="I15550" t="s">
        <v>19</v>
      </c>
      <c r="J15550" s="3">
        <v>77976</v>
      </c>
      <c r="K15550" s="3">
        <v>57996.19</v>
      </c>
      <c r="L15550" s="3">
        <v>2899.82</v>
      </c>
      <c r="M15550" s="6">
        <v>1</v>
      </c>
      <c r="N15550" s="4">
        <v>8.7400000000000005E-2</v>
      </c>
      <c r="O15550" s="5">
        <v>2.1000000000000001E-2</v>
      </c>
    </row>
    <row r="15551" spans="1:15" hidden="1" x14ac:dyDescent="0.3">
      <c r="A15551" t="s">
        <v>6</v>
      </c>
      <c r="B15551" t="s">
        <v>1656</v>
      </c>
      <c r="C15551" t="s">
        <v>14</v>
      </c>
      <c r="D15551" t="s">
        <v>1657</v>
      </c>
      <c r="E15551" t="s">
        <v>244</v>
      </c>
      <c r="F15551" t="s">
        <v>245</v>
      </c>
      <c r="G15551" t="s">
        <v>18</v>
      </c>
      <c r="H15551" s="2">
        <v>45905</v>
      </c>
      <c r="I15551" t="s">
        <v>19</v>
      </c>
      <c r="J15551" s="3">
        <v>101837</v>
      </c>
      <c r="K15551" s="3">
        <v>75743.14</v>
      </c>
      <c r="L15551" s="3">
        <v>3787.16</v>
      </c>
      <c r="M15551" s="6">
        <v>1</v>
      </c>
      <c r="N15551" s="4">
        <v>8.7400000000000005E-2</v>
      </c>
      <c r="O15551" s="5">
        <v>2.1000000000000001E-2</v>
      </c>
    </row>
    <row r="15552" spans="1:15" hidden="1" x14ac:dyDescent="0.3">
      <c r="A15552" t="s">
        <v>6</v>
      </c>
      <c r="B15552" t="s">
        <v>1658</v>
      </c>
      <c r="C15552" t="s">
        <v>14</v>
      </c>
      <c r="D15552" t="s">
        <v>1659</v>
      </c>
      <c r="E15552" t="s">
        <v>244</v>
      </c>
      <c r="F15552" t="s">
        <v>245</v>
      </c>
      <c r="G15552" t="s">
        <v>18</v>
      </c>
      <c r="H15552" s="2">
        <v>45905</v>
      </c>
      <c r="I15552" t="s">
        <v>19</v>
      </c>
      <c r="J15552" s="3">
        <v>104431</v>
      </c>
      <c r="K15552" s="3">
        <v>77672.509999999995</v>
      </c>
      <c r="L15552" s="3">
        <v>3883.63</v>
      </c>
      <c r="M15552" s="6">
        <v>1</v>
      </c>
      <c r="N15552" s="4">
        <v>8.7400000000000005E-2</v>
      </c>
      <c r="O15552" s="5">
        <v>2.1000000000000001E-2</v>
      </c>
    </row>
    <row r="15553" spans="1:15" hidden="1" x14ac:dyDescent="0.3">
      <c r="A15553" t="s">
        <v>6</v>
      </c>
      <c r="B15553" t="s">
        <v>61</v>
      </c>
      <c r="C15553" t="s">
        <v>14</v>
      </c>
      <c r="D15553" t="s">
        <v>62</v>
      </c>
      <c r="E15553" t="s">
        <v>59</v>
      </c>
      <c r="F15553" t="s">
        <v>60</v>
      </c>
      <c r="G15553" t="s">
        <v>18</v>
      </c>
      <c r="H15553" s="2">
        <v>45905</v>
      </c>
      <c r="I15553" t="s">
        <v>19</v>
      </c>
      <c r="J15553" s="3">
        <v>94103</v>
      </c>
      <c r="K15553" s="3">
        <v>69991.289999999994</v>
      </c>
      <c r="L15553" s="3">
        <v>3499.56</v>
      </c>
      <c r="M15553" s="6">
        <v>1</v>
      </c>
      <c r="N15553" s="4">
        <v>8.7400000000000005E-2</v>
      </c>
      <c r="O15553" s="5">
        <v>2.1000000000000001E-2</v>
      </c>
    </row>
    <row r="15554" spans="1:15" hidden="1" x14ac:dyDescent="0.3">
      <c r="A15554" t="s">
        <v>6</v>
      </c>
      <c r="B15554" t="s">
        <v>1672</v>
      </c>
      <c r="C15554" t="s">
        <v>14</v>
      </c>
      <c r="D15554" t="s">
        <v>1673</v>
      </c>
      <c r="E15554" t="s">
        <v>16</v>
      </c>
      <c r="F15554" t="s">
        <v>17</v>
      </c>
      <c r="G15554" t="s">
        <v>18</v>
      </c>
      <c r="H15554" s="2">
        <v>45905</v>
      </c>
      <c r="I15554" t="s">
        <v>19</v>
      </c>
      <c r="J15554" s="3">
        <v>144587</v>
      </c>
      <c r="K15554" s="3">
        <v>107539.12</v>
      </c>
      <c r="L15554" s="3">
        <v>5376.96</v>
      </c>
      <c r="M15554" s="6">
        <v>1</v>
      </c>
      <c r="N15554" s="4">
        <v>8.7400000000000005E-2</v>
      </c>
      <c r="O15554" s="5">
        <v>2.1000000000000001E-2</v>
      </c>
    </row>
    <row r="15555" spans="1:15" hidden="1" x14ac:dyDescent="0.3">
      <c r="A15555" t="s">
        <v>6</v>
      </c>
      <c r="B15555" t="s">
        <v>1402</v>
      </c>
      <c r="C15555" t="s">
        <v>14</v>
      </c>
      <c r="D15555" t="s">
        <v>1674</v>
      </c>
      <c r="E15555" t="s">
        <v>55</v>
      </c>
      <c r="F15555" t="s">
        <v>56</v>
      </c>
      <c r="G15555" t="s">
        <v>18</v>
      </c>
      <c r="H15555" s="2">
        <v>45905</v>
      </c>
      <c r="I15555" t="s">
        <v>19</v>
      </c>
      <c r="J15555" s="3">
        <v>66974</v>
      </c>
      <c r="K15555" s="3">
        <v>48725.919999999998</v>
      </c>
      <c r="L15555" s="3">
        <v>2436.3000000000002</v>
      </c>
      <c r="M15555" s="6">
        <v>1</v>
      </c>
      <c r="N15555" s="4">
        <v>8.7400000000000005E-2</v>
      </c>
      <c r="O15555" s="5">
        <v>2.1000000000000001E-2</v>
      </c>
    </row>
    <row r="15556" spans="1:15" hidden="1" x14ac:dyDescent="0.3">
      <c r="A15556" t="s">
        <v>6</v>
      </c>
      <c r="B15556" t="s">
        <v>1675</v>
      </c>
      <c r="C15556" t="s">
        <v>14</v>
      </c>
      <c r="D15556" t="s">
        <v>1676</v>
      </c>
      <c r="E15556" t="s">
        <v>22</v>
      </c>
      <c r="F15556" t="s">
        <v>23</v>
      </c>
      <c r="G15556" t="s">
        <v>18</v>
      </c>
      <c r="H15556" s="2">
        <v>45905</v>
      </c>
      <c r="I15556" t="s">
        <v>19</v>
      </c>
      <c r="J15556" s="3">
        <v>87161</v>
      </c>
      <c r="K15556" s="3">
        <v>64827.75</v>
      </c>
      <c r="L15556" s="3">
        <v>3241.39</v>
      </c>
      <c r="M15556" s="6">
        <v>1</v>
      </c>
      <c r="N15556" s="4">
        <v>8.7400000000000005E-2</v>
      </c>
      <c r="O15556" s="5">
        <v>2.1000000000000001E-2</v>
      </c>
    </row>
    <row r="15557" spans="1:15" hidden="1" x14ac:dyDescent="0.3">
      <c r="A15557" t="s">
        <v>6</v>
      </c>
      <c r="B15557" t="s">
        <v>1677</v>
      </c>
      <c r="C15557" t="s">
        <v>14</v>
      </c>
      <c r="D15557" t="s">
        <v>1678</v>
      </c>
      <c r="E15557" t="s">
        <v>51</v>
      </c>
      <c r="F15557" t="s">
        <v>52</v>
      </c>
      <c r="G15557" t="s">
        <v>18</v>
      </c>
      <c r="H15557" s="2">
        <v>45905</v>
      </c>
      <c r="I15557" t="s">
        <v>19</v>
      </c>
      <c r="J15557" s="3">
        <v>171137</v>
      </c>
      <c r="K15557" s="3">
        <v>124508.96</v>
      </c>
      <c r="L15557" s="3">
        <v>6225.45</v>
      </c>
      <c r="M15557" s="6">
        <v>1</v>
      </c>
      <c r="N15557" s="4">
        <v>8.7400000000000005E-2</v>
      </c>
      <c r="O15557" s="5">
        <v>2.1000000000000001E-2</v>
      </c>
    </row>
    <row r="15558" spans="1:15" hidden="1" x14ac:dyDescent="0.3">
      <c r="A15558" t="s">
        <v>6</v>
      </c>
      <c r="B15558" t="s">
        <v>1679</v>
      </c>
      <c r="C15558" t="s">
        <v>14</v>
      </c>
      <c r="D15558" t="s">
        <v>1680</v>
      </c>
      <c r="E15558" t="s">
        <v>59</v>
      </c>
      <c r="F15558" t="s">
        <v>60</v>
      </c>
      <c r="G15558" t="s">
        <v>18</v>
      </c>
      <c r="H15558" s="2">
        <v>45905</v>
      </c>
      <c r="I15558" t="s">
        <v>19</v>
      </c>
      <c r="J15558" s="3">
        <v>131403</v>
      </c>
      <c r="K15558" s="3">
        <v>97733.3</v>
      </c>
      <c r="L15558" s="3">
        <v>4886.67</v>
      </c>
      <c r="M15558" s="6">
        <v>1</v>
      </c>
      <c r="N15558" s="4">
        <v>8.7400000000000005E-2</v>
      </c>
      <c r="O15558" s="5">
        <v>2.1000000000000001E-2</v>
      </c>
    </row>
    <row r="15559" spans="1:15" hidden="1" x14ac:dyDescent="0.3">
      <c r="A15559" t="s">
        <v>6</v>
      </c>
      <c r="B15559" t="s">
        <v>1772</v>
      </c>
      <c r="C15559" t="s">
        <v>14</v>
      </c>
      <c r="D15559" t="s">
        <v>2358</v>
      </c>
      <c r="E15559" t="s">
        <v>135</v>
      </c>
      <c r="F15559" t="s">
        <v>136</v>
      </c>
      <c r="G15559" t="s">
        <v>18</v>
      </c>
      <c r="H15559" s="2">
        <v>45905</v>
      </c>
      <c r="I15559" t="s">
        <v>19</v>
      </c>
      <c r="J15559" s="3">
        <v>957906</v>
      </c>
      <c r="K15559" s="3">
        <v>585060.44999999995</v>
      </c>
      <c r="L15559" s="3">
        <v>29253.05</v>
      </c>
      <c r="M15559" s="6">
        <v>1</v>
      </c>
      <c r="N15559" s="4">
        <v>8.7400000000000005E-2</v>
      </c>
      <c r="O15559" s="5">
        <v>2.1000000000000001E-2</v>
      </c>
    </row>
    <row r="15560" spans="1:15" hidden="1" x14ac:dyDescent="0.3">
      <c r="A15560" t="s">
        <v>6</v>
      </c>
      <c r="B15560" t="s">
        <v>973</v>
      </c>
      <c r="C15560" t="s">
        <v>14</v>
      </c>
      <c r="D15560" t="s">
        <v>2359</v>
      </c>
      <c r="E15560" t="s">
        <v>81</v>
      </c>
      <c r="F15560" t="s">
        <v>82</v>
      </c>
      <c r="G15560" t="s">
        <v>18</v>
      </c>
      <c r="H15560" s="2">
        <v>45905</v>
      </c>
      <c r="I15560" t="s">
        <v>19</v>
      </c>
      <c r="J15560" s="3">
        <v>851773</v>
      </c>
      <c r="K15560" s="3">
        <v>513859.76</v>
      </c>
      <c r="L15560" s="3">
        <v>25692.99</v>
      </c>
      <c r="M15560" s="6">
        <v>1</v>
      </c>
      <c r="N15560" s="4">
        <v>8.7400000000000005E-2</v>
      </c>
      <c r="O15560" s="5">
        <v>2.1000000000000001E-2</v>
      </c>
    </row>
    <row r="15561" spans="1:15" hidden="1" x14ac:dyDescent="0.3">
      <c r="A15561" t="s">
        <v>6</v>
      </c>
      <c r="B15561" t="s">
        <v>1684</v>
      </c>
      <c r="C15561" t="s">
        <v>14</v>
      </c>
      <c r="D15561" t="s">
        <v>1685</v>
      </c>
      <c r="E15561" t="s">
        <v>35</v>
      </c>
      <c r="F15561" t="s">
        <v>36</v>
      </c>
      <c r="G15561" t="s">
        <v>18</v>
      </c>
      <c r="H15561" s="2">
        <v>45905</v>
      </c>
      <c r="I15561" t="s">
        <v>19</v>
      </c>
      <c r="J15561" s="3">
        <v>29805</v>
      </c>
      <c r="K15561" s="3">
        <v>22168.32</v>
      </c>
      <c r="L15561" s="3">
        <v>1108.42</v>
      </c>
      <c r="M15561" s="6">
        <v>1</v>
      </c>
      <c r="N15561" s="4">
        <v>8.7400000000000005E-2</v>
      </c>
      <c r="O15561" s="5">
        <v>2.1000000000000001E-2</v>
      </c>
    </row>
    <row r="15562" spans="1:15" hidden="1" x14ac:dyDescent="0.3">
      <c r="A15562" t="s">
        <v>6</v>
      </c>
      <c r="B15562" t="s">
        <v>1686</v>
      </c>
      <c r="C15562" t="s">
        <v>14</v>
      </c>
      <c r="D15562" t="s">
        <v>1687</v>
      </c>
      <c r="E15562" t="s">
        <v>16</v>
      </c>
      <c r="F15562" t="s">
        <v>17</v>
      </c>
      <c r="G15562" t="s">
        <v>18</v>
      </c>
      <c r="H15562" s="2">
        <v>45905</v>
      </c>
      <c r="I15562" t="s">
        <v>19</v>
      </c>
      <c r="J15562" s="3">
        <v>71440</v>
      </c>
      <c r="K15562" s="3">
        <v>53134.68</v>
      </c>
      <c r="L15562" s="3">
        <v>2656.73</v>
      </c>
      <c r="M15562" s="6">
        <v>1</v>
      </c>
      <c r="N15562" s="4">
        <v>8.7400000000000005E-2</v>
      </c>
      <c r="O15562" s="5">
        <v>2.1000000000000001E-2</v>
      </c>
    </row>
    <row r="15563" spans="1:15" hidden="1" x14ac:dyDescent="0.3">
      <c r="A15563" t="s">
        <v>6</v>
      </c>
      <c r="B15563" t="s">
        <v>1688</v>
      </c>
      <c r="C15563" t="s">
        <v>14</v>
      </c>
      <c r="D15563" t="s">
        <v>1689</v>
      </c>
      <c r="E15563" t="s">
        <v>16</v>
      </c>
      <c r="F15563" t="s">
        <v>17</v>
      </c>
      <c r="G15563" t="s">
        <v>18</v>
      </c>
      <c r="H15563" s="2">
        <v>45905</v>
      </c>
      <c r="I15563" t="s">
        <v>19</v>
      </c>
      <c r="J15563" s="3">
        <v>111757</v>
      </c>
      <c r="K15563" s="3">
        <v>83121.960000000006</v>
      </c>
      <c r="L15563" s="3">
        <v>4156.1000000000004</v>
      </c>
      <c r="M15563" s="6">
        <v>1</v>
      </c>
      <c r="N15563" s="4">
        <v>8.7400000000000005E-2</v>
      </c>
      <c r="O15563" s="5">
        <v>2.1000000000000001E-2</v>
      </c>
    </row>
    <row r="15564" spans="1:15" hidden="1" x14ac:dyDescent="0.3">
      <c r="A15564" t="s">
        <v>6</v>
      </c>
      <c r="B15564" t="s">
        <v>1690</v>
      </c>
      <c r="C15564" t="s">
        <v>14</v>
      </c>
      <c r="D15564" t="s">
        <v>1691</v>
      </c>
      <c r="E15564" t="s">
        <v>51</v>
      </c>
      <c r="F15564" t="s">
        <v>52</v>
      </c>
      <c r="G15564" t="s">
        <v>18</v>
      </c>
      <c r="H15564" s="2">
        <v>45905</v>
      </c>
      <c r="I15564" t="s">
        <v>19</v>
      </c>
      <c r="J15564" s="3">
        <v>59343</v>
      </c>
      <c r="K15564" s="3">
        <v>44138.04</v>
      </c>
      <c r="L15564" s="3">
        <v>2206.9</v>
      </c>
      <c r="M15564" s="6">
        <v>1</v>
      </c>
      <c r="N15564" s="4">
        <v>8.7400000000000005E-2</v>
      </c>
      <c r="O15564" s="5">
        <v>2.1000000000000001E-2</v>
      </c>
    </row>
    <row r="15565" spans="1:15" hidden="1" x14ac:dyDescent="0.3">
      <c r="A15565" t="s">
        <v>6</v>
      </c>
      <c r="B15565" t="s">
        <v>71</v>
      </c>
      <c r="C15565" t="s">
        <v>14</v>
      </c>
      <c r="D15565" t="s">
        <v>1694</v>
      </c>
      <c r="E15565" t="s">
        <v>73</v>
      </c>
      <c r="F15565" t="s">
        <v>74</v>
      </c>
      <c r="G15565" t="s">
        <v>18</v>
      </c>
      <c r="H15565" s="2">
        <v>45905</v>
      </c>
      <c r="I15565" t="s">
        <v>19</v>
      </c>
      <c r="J15565" s="3">
        <v>40848</v>
      </c>
      <c r="K15565" s="3">
        <v>30381.47</v>
      </c>
      <c r="L15565" s="3">
        <v>1519.07</v>
      </c>
      <c r="M15565" s="6">
        <v>1</v>
      </c>
      <c r="N15565" s="4">
        <v>8.7400000000000005E-2</v>
      </c>
      <c r="O15565" s="5">
        <v>2.1000000000000001E-2</v>
      </c>
    </row>
    <row r="15566" spans="1:15" hidden="1" x14ac:dyDescent="0.3">
      <c r="A15566" t="s">
        <v>6</v>
      </c>
      <c r="B15566" t="s">
        <v>1695</v>
      </c>
      <c r="C15566" t="s">
        <v>14</v>
      </c>
      <c r="D15566" t="s">
        <v>1696</v>
      </c>
      <c r="E15566" t="s">
        <v>51</v>
      </c>
      <c r="F15566" t="s">
        <v>52</v>
      </c>
      <c r="G15566" t="s">
        <v>18</v>
      </c>
      <c r="H15566" s="2">
        <v>45905</v>
      </c>
      <c r="I15566" t="s">
        <v>19</v>
      </c>
      <c r="J15566" s="3">
        <v>260604</v>
      </c>
      <c r="K15566" s="3">
        <v>193829.61</v>
      </c>
      <c r="L15566" s="3">
        <v>9691.48</v>
      </c>
      <c r="M15566" s="6">
        <v>1</v>
      </c>
      <c r="N15566" s="4">
        <v>8.7400000000000005E-2</v>
      </c>
      <c r="O15566" s="5">
        <v>2.1000000000000001E-2</v>
      </c>
    </row>
    <row r="15567" spans="1:15" hidden="1" x14ac:dyDescent="0.3">
      <c r="A15567" t="s">
        <v>6</v>
      </c>
      <c r="B15567" t="s">
        <v>1697</v>
      </c>
      <c r="C15567" t="s">
        <v>14</v>
      </c>
      <c r="D15567" t="s">
        <v>1698</v>
      </c>
      <c r="E15567" t="s">
        <v>51</v>
      </c>
      <c r="F15567" t="s">
        <v>52</v>
      </c>
      <c r="G15567" t="s">
        <v>18</v>
      </c>
      <c r="H15567" s="2">
        <v>45905</v>
      </c>
      <c r="I15567" t="s">
        <v>19</v>
      </c>
      <c r="J15567" s="3">
        <v>1355438.43</v>
      </c>
      <c r="K15567" s="3">
        <v>887391</v>
      </c>
      <c r="L15567" s="3">
        <v>44369.53</v>
      </c>
      <c r="M15567" s="6">
        <v>1</v>
      </c>
      <c r="N15567" s="4">
        <v>8.7400000000000005E-2</v>
      </c>
      <c r="O15567" s="5">
        <v>2.1000000000000001E-2</v>
      </c>
    </row>
    <row r="15568" spans="1:15" hidden="1" x14ac:dyDescent="0.3">
      <c r="A15568" t="s">
        <v>6</v>
      </c>
      <c r="B15568" t="s">
        <v>1699</v>
      </c>
      <c r="C15568" t="s">
        <v>14</v>
      </c>
      <c r="D15568" t="s">
        <v>1700</v>
      </c>
      <c r="E15568" t="s">
        <v>55</v>
      </c>
      <c r="F15568" t="s">
        <v>56</v>
      </c>
      <c r="G15568" t="s">
        <v>18</v>
      </c>
      <c r="H15568" s="2">
        <v>45905</v>
      </c>
      <c r="I15568" t="s">
        <v>19</v>
      </c>
      <c r="J15568" s="3">
        <v>135655</v>
      </c>
      <c r="K15568" s="3">
        <v>100896.33</v>
      </c>
      <c r="L15568" s="3">
        <v>5044.82</v>
      </c>
      <c r="M15568" s="6">
        <v>1</v>
      </c>
      <c r="N15568" s="4">
        <v>8.7400000000000005E-2</v>
      </c>
      <c r="O15568" s="5">
        <v>2.1000000000000001E-2</v>
      </c>
    </row>
    <row r="15569" spans="1:15" hidden="1" x14ac:dyDescent="0.3">
      <c r="A15569" t="s">
        <v>6</v>
      </c>
      <c r="B15569" t="s">
        <v>1701</v>
      </c>
      <c r="C15569" t="s">
        <v>14</v>
      </c>
      <c r="D15569" t="s">
        <v>1702</v>
      </c>
      <c r="E15569" t="s">
        <v>81</v>
      </c>
      <c r="F15569" t="s">
        <v>82</v>
      </c>
      <c r="G15569" t="s">
        <v>18</v>
      </c>
      <c r="H15569" s="2">
        <v>45905</v>
      </c>
      <c r="I15569" t="s">
        <v>19</v>
      </c>
      <c r="J15569" s="3">
        <v>785568.76</v>
      </c>
      <c r="K15569" s="3">
        <v>504362</v>
      </c>
      <c r="L15569" s="3">
        <v>25218.11</v>
      </c>
      <c r="M15569" s="6">
        <v>1</v>
      </c>
      <c r="N15569" s="4">
        <v>8.7400000000000005E-2</v>
      </c>
      <c r="O15569" s="5">
        <v>2.1000000000000001E-2</v>
      </c>
    </row>
    <row r="15570" spans="1:15" hidden="1" x14ac:dyDescent="0.3">
      <c r="A15570" t="s">
        <v>6</v>
      </c>
      <c r="B15570" t="s">
        <v>1703</v>
      </c>
      <c r="C15570" t="s">
        <v>14</v>
      </c>
      <c r="D15570" t="s">
        <v>1704</v>
      </c>
      <c r="E15570" t="s">
        <v>51</v>
      </c>
      <c r="F15570" t="s">
        <v>52</v>
      </c>
      <c r="G15570" t="s">
        <v>18</v>
      </c>
      <c r="H15570" s="2">
        <v>45905</v>
      </c>
      <c r="I15570" t="s">
        <v>19</v>
      </c>
      <c r="J15570" s="3">
        <v>89390</v>
      </c>
      <c r="K15570" s="3">
        <v>66485.539999999994</v>
      </c>
      <c r="L15570" s="3">
        <v>3324.28</v>
      </c>
      <c r="M15570" s="6">
        <v>1</v>
      </c>
      <c r="N15570" s="4">
        <v>8.7400000000000005E-2</v>
      </c>
      <c r="O15570" s="5">
        <v>2.1000000000000001E-2</v>
      </c>
    </row>
    <row r="15571" spans="1:15" hidden="1" x14ac:dyDescent="0.3">
      <c r="A15571" t="s">
        <v>6</v>
      </c>
      <c r="B15571" t="s">
        <v>1705</v>
      </c>
      <c r="C15571" t="s">
        <v>14</v>
      </c>
      <c r="D15571" t="s">
        <v>1706</v>
      </c>
      <c r="E15571" t="s">
        <v>51</v>
      </c>
      <c r="F15571" t="s">
        <v>52</v>
      </c>
      <c r="G15571" t="s">
        <v>18</v>
      </c>
      <c r="H15571" s="2">
        <v>45905</v>
      </c>
      <c r="I15571" t="s">
        <v>19</v>
      </c>
      <c r="J15571" s="3">
        <v>67569</v>
      </c>
      <c r="K15571" s="3">
        <v>50255.86</v>
      </c>
      <c r="L15571" s="3">
        <v>2512.79</v>
      </c>
      <c r="M15571" s="6">
        <v>1</v>
      </c>
      <c r="N15571" s="4">
        <v>8.7400000000000005E-2</v>
      </c>
      <c r="O15571" s="5">
        <v>2.1000000000000001E-2</v>
      </c>
    </row>
    <row r="15572" spans="1:15" hidden="1" x14ac:dyDescent="0.3">
      <c r="A15572" t="s">
        <v>6</v>
      </c>
      <c r="B15572" t="s">
        <v>774</v>
      </c>
      <c r="C15572" t="s">
        <v>14</v>
      </c>
      <c r="D15572" t="s">
        <v>1707</v>
      </c>
      <c r="E15572" t="s">
        <v>51</v>
      </c>
      <c r="F15572" t="s">
        <v>52</v>
      </c>
      <c r="G15572" t="s">
        <v>18</v>
      </c>
      <c r="H15572" s="2">
        <v>45905</v>
      </c>
      <c r="I15572" t="s">
        <v>19</v>
      </c>
      <c r="J15572" s="3">
        <v>56100</v>
      </c>
      <c r="K15572" s="3">
        <v>40815.199999999997</v>
      </c>
      <c r="L15572" s="3">
        <v>2040.76</v>
      </c>
      <c r="M15572" s="6">
        <v>1</v>
      </c>
      <c r="N15572" s="4">
        <v>8.7400000000000005E-2</v>
      </c>
      <c r="O15572" s="5">
        <v>2.1000000000000001E-2</v>
      </c>
    </row>
    <row r="15573" spans="1:15" hidden="1" x14ac:dyDescent="0.3">
      <c r="A15573" t="s">
        <v>6</v>
      </c>
      <c r="B15573" t="s">
        <v>1708</v>
      </c>
      <c r="C15573" t="s">
        <v>14</v>
      </c>
      <c r="D15573" t="s">
        <v>1709</v>
      </c>
      <c r="E15573" t="s">
        <v>1400</v>
      </c>
      <c r="F15573" t="s">
        <v>82</v>
      </c>
      <c r="G15573" t="s">
        <v>18</v>
      </c>
      <c r="H15573" s="2">
        <v>45905</v>
      </c>
      <c r="I15573" t="s">
        <v>19</v>
      </c>
      <c r="J15573" s="3">
        <v>82997</v>
      </c>
      <c r="K15573" s="3">
        <v>61731.1</v>
      </c>
      <c r="L15573" s="3">
        <v>3086.56</v>
      </c>
      <c r="M15573" s="6">
        <v>1</v>
      </c>
      <c r="N15573" s="4">
        <v>8.7400000000000005E-2</v>
      </c>
      <c r="O15573" s="5">
        <v>2.1000000000000001E-2</v>
      </c>
    </row>
    <row r="15574" spans="1:15" hidden="1" x14ac:dyDescent="0.3">
      <c r="A15574" t="s">
        <v>6</v>
      </c>
      <c r="B15574" t="s">
        <v>1710</v>
      </c>
      <c r="C15574" t="s">
        <v>14</v>
      </c>
      <c r="D15574" t="s">
        <v>1711</v>
      </c>
      <c r="E15574" t="s">
        <v>244</v>
      </c>
      <c r="F15574" t="s">
        <v>245</v>
      </c>
      <c r="G15574" t="s">
        <v>18</v>
      </c>
      <c r="H15574" s="2">
        <v>45905</v>
      </c>
      <c r="I15574" t="s">
        <v>19</v>
      </c>
      <c r="J15574" s="3">
        <v>32962</v>
      </c>
      <c r="K15574" s="3">
        <v>24516.27</v>
      </c>
      <c r="L15574" s="3">
        <v>1225.81</v>
      </c>
      <c r="M15574" s="6">
        <v>1</v>
      </c>
      <c r="N15574" s="4">
        <v>8.7400000000000005E-2</v>
      </c>
      <c r="O15574" s="5">
        <v>2.1000000000000001E-2</v>
      </c>
    </row>
    <row r="15575" spans="1:15" hidden="1" x14ac:dyDescent="0.3">
      <c r="A15575" t="s">
        <v>6</v>
      </c>
      <c r="B15575" t="s">
        <v>1712</v>
      </c>
      <c r="C15575" t="s">
        <v>14</v>
      </c>
      <c r="D15575" t="s">
        <v>1713</v>
      </c>
      <c r="E15575" t="s">
        <v>244</v>
      </c>
      <c r="F15575" t="s">
        <v>245</v>
      </c>
      <c r="G15575" t="s">
        <v>18</v>
      </c>
      <c r="H15575" s="2">
        <v>45905</v>
      </c>
      <c r="I15575" t="s">
        <v>19</v>
      </c>
      <c r="J15575" s="3">
        <v>65553</v>
      </c>
      <c r="K15575" s="3">
        <v>48756.01</v>
      </c>
      <c r="L15575" s="3">
        <v>2437.8000000000002</v>
      </c>
      <c r="M15575" s="6">
        <v>1</v>
      </c>
      <c r="N15575" s="4">
        <v>8.7400000000000005E-2</v>
      </c>
      <c r="O15575" s="5">
        <v>2.1000000000000001E-2</v>
      </c>
    </row>
    <row r="15576" spans="1:15" hidden="1" x14ac:dyDescent="0.3">
      <c r="A15576" t="s">
        <v>6</v>
      </c>
      <c r="B15576" t="s">
        <v>1714</v>
      </c>
      <c r="C15576" t="s">
        <v>14</v>
      </c>
      <c r="D15576" t="s">
        <v>1715</v>
      </c>
      <c r="E15576" t="s">
        <v>244</v>
      </c>
      <c r="F15576" t="s">
        <v>245</v>
      </c>
      <c r="G15576" t="s">
        <v>18</v>
      </c>
      <c r="H15576" s="2">
        <v>45905</v>
      </c>
      <c r="I15576" t="s">
        <v>19</v>
      </c>
      <c r="J15576" s="3">
        <v>58779</v>
      </c>
      <c r="K15576" s="3">
        <v>43718.23</v>
      </c>
      <c r="L15576" s="3">
        <v>2185.91</v>
      </c>
      <c r="M15576" s="6">
        <v>1</v>
      </c>
      <c r="N15576" s="4">
        <v>8.7400000000000005E-2</v>
      </c>
      <c r="O15576" s="5">
        <v>2.1000000000000001E-2</v>
      </c>
    </row>
    <row r="15577" spans="1:15" hidden="1" x14ac:dyDescent="0.3">
      <c r="A15577" t="s">
        <v>6</v>
      </c>
      <c r="B15577" t="s">
        <v>713</v>
      </c>
      <c r="C15577" t="s">
        <v>14</v>
      </c>
      <c r="D15577" t="s">
        <v>1716</v>
      </c>
      <c r="E15577" t="s">
        <v>51</v>
      </c>
      <c r="F15577" t="s">
        <v>52</v>
      </c>
      <c r="G15577" t="s">
        <v>18</v>
      </c>
      <c r="H15577" s="2">
        <v>45905</v>
      </c>
      <c r="I15577" t="s">
        <v>19</v>
      </c>
      <c r="J15577" s="3">
        <v>23869</v>
      </c>
      <c r="K15577" s="3">
        <v>15282</v>
      </c>
      <c r="L15577" s="3">
        <v>764.1</v>
      </c>
      <c r="M15577" s="6">
        <v>1</v>
      </c>
      <c r="N15577" s="4">
        <v>8.7400000000000005E-2</v>
      </c>
      <c r="O15577" s="5">
        <v>2.1000000000000001E-2</v>
      </c>
    </row>
    <row r="15578" spans="1:15" hidden="1" x14ac:dyDescent="0.3">
      <c r="A15578" t="s">
        <v>6</v>
      </c>
      <c r="B15578" t="s">
        <v>75</v>
      </c>
      <c r="C15578" t="s">
        <v>14</v>
      </c>
      <c r="D15578" t="s">
        <v>76</v>
      </c>
      <c r="E15578" t="s">
        <v>77</v>
      </c>
      <c r="F15578" t="s">
        <v>78</v>
      </c>
      <c r="G15578" t="s">
        <v>18</v>
      </c>
      <c r="H15578" s="2">
        <v>45905</v>
      </c>
      <c r="I15578" t="s">
        <v>19</v>
      </c>
      <c r="J15578" s="3">
        <v>21157</v>
      </c>
      <c r="K15578" s="3">
        <v>15735.45</v>
      </c>
      <c r="L15578" s="3">
        <v>786.77</v>
      </c>
      <c r="M15578" s="6">
        <v>1</v>
      </c>
      <c r="N15578" s="4">
        <v>8.7400000000000005E-2</v>
      </c>
      <c r="O15578" s="5">
        <v>2.1000000000000001E-2</v>
      </c>
    </row>
    <row r="15579" spans="1:15" hidden="1" x14ac:dyDescent="0.3">
      <c r="A15579" t="s">
        <v>6</v>
      </c>
      <c r="B15579" t="s">
        <v>1481</v>
      </c>
      <c r="C15579" t="s">
        <v>14</v>
      </c>
      <c r="D15579" t="s">
        <v>2360</v>
      </c>
      <c r="E15579" t="s">
        <v>798</v>
      </c>
      <c r="F15579" t="s">
        <v>799</v>
      </c>
      <c r="G15579" t="s">
        <v>18</v>
      </c>
      <c r="H15579" s="2">
        <v>45905</v>
      </c>
      <c r="I15579" t="s">
        <v>19</v>
      </c>
      <c r="J15579" s="3">
        <v>922840</v>
      </c>
      <c r="K15579" s="3">
        <v>629382.14</v>
      </c>
      <c r="L15579" s="3">
        <v>31469.11</v>
      </c>
      <c r="M15579" s="6">
        <v>1</v>
      </c>
      <c r="N15579" s="4">
        <v>8.7400000000000005E-2</v>
      </c>
      <c r="O15579" s="5">
        <v>2.1000000000000001E-2</v>
      </c>
    </row>
    <row r="15580" spans="1:15" hidden="1" x14ac:dyDescent="0.3">
      <c r="A15580" t="s">
        <v>6</v>
      </c>
      <c r="B15580" t="s">
        <v>1699</v>
      </c>
      <c r="C15580" t="s">
        <v>14</v>
      </c>
      <c r="D15580" t="s">
        <v>2361</v>
      </c>
      <c r="E15580" t="s">
        <v>55</v>
      </c>
      <c r="F15580" t="s">
        <v>56</v>
      </c>
      <c r="G15580" t="s">
        <v>18</v>
      </c>
      <c r="H15580" s="2">
        <v>45905</v>
      </c>
      <c r="I15580" t="s">
        <v>19</v>
      </c>
      <c r="J15580" s="3">
        <v>5402</v>
      </c>
      <c r="K15580" s="3">
        <v>3766.98</v>
      </c>
      <c r="L15580" s="3">
        <v>188.35</v>
      </c>
      <c r="M15580" s="6">
        <v>1</v>
      </c>
      <c r="N15580" s="4">
        <v>8.7400000000000005E-2</v>
      </c>
      <c r="O15580" s="5">
        <v>2.1000000000000001E-2</v>
      </c>
    </row>
    <row r="15581" spans="1:15" hidden="1" x14ac:dyDescent="0.3">
      <c r="A15581" t="s">
        <v>6</v>
      </c>
      <c r="B15581" t="s">
        <v>28</v>
      </c>
      <c r="C15581" t="s">
        <v>14</v>
      </c>
      <c r="D15581" t="s">
        <v>2362</v>
      </c>
      <c r="E15581" t="s">
        <v>30</v>
      </c>
      <c r="F15581" t="s">
        <v>31</v>
      </c>
      <c r="G15581" t="s">
        <v>18</v>
      </c>
      <c r="H15581" s="2">
        <v>45905</v>
      </c>
      <c r="I15581" t="s">
        <v>19</v>
      </c>
      <c r="J15581" s="3">
        <v>290257.31</v>
      </c>
      <c r="K15581" s="3">
        <v>197957.15</v>
      </c>
      <c r="L15581" s="3">
        <v>9897.8700000000008</v>
      </c>
      <c r="M15581" s="6">
        <v>1</v>
      </c>
      <c r="N15581" s="4">
        <v>8.7400000000000005E-2</v>
      </c>
      <c r="O15581" s="5">
        <v>2.1000000000000001E-2</v>
      </c>
    </row>
    <row r="15582" spans="1:15" hidden="1" x14ac:dyDescent="0.3">
      <c r="A15582" t="s">
        <v>6</v>
      </c>
      <c r="B15582" t="s">
        <v>1725</v>
      </c>
      <c r="C15582" t="s">
        <v>14</v>
      </c>
      <c r="D15582" t="s">
        <v>1726</v>
      </c>
      <c r="E15582" t="s">
        <v>81</v>
      </c>
      <c r="F15582" t="s">
        <v>82</v>
      </c>
      <c r="G15582" t="s">
        <v>18</v>
      </c>
      <c r="H15582" s="2">
        <v>45905</v>
      </c>
      <c r="I15582" t="s">
        <v>19</v>
      </c>
      <c r="J15582" s="3">
        <v>230093</v>
      </c>
      <c r="K15582" s="3">
        <v>150639</v>
      </c>
      <c r="L15582" s="3">
        <v>7531.94</v>
      </c>
      <c r="M15582" s="6">
        <v>1</v>
      </c>
      <c r="N15582" s="4">
        <v>8.7400000000000005E-2</v>
      </c>
      <c r="O15582" s="5">
        <v>2.1000000000000001E-2</v>
      </c>
    </row>
    <row r="15583" spans="1:15" hidden="1" x14ac:dyDescent="0.3">
      <c r="A15583" t="s">
        <v>6</v>
      </c>
      <c r="B15583" t="s">
        <v>83</v>
      </c>
      <c r="C15583" t="s">
        <v>14</v>
      </c>
      <c r="D15583" t="s">
        <v>84</v>
      </c>
      <c r="E15583" t="s">
        <v>59</v>
      </c>
      <c r="F15583" t="s">
        <v>60</v>
      </c>
      <c r="G15583" t="s">
        <v>18</v>
      </c>
      <c r="H15583" s="2">
        <v>45905</v>
      </c>
      <c r="I15583" t="s">
        <v>19</v>
      </c>
      <c r="J15583" s="3">
        <v>52647</v>
      </c>
      <c r="K15583" s="3">
        <v>39157.870000000003</v>
      </c>
      <c r="L15583" s="3">
        <v>1957.89</v>
      </c>
      <c r="M15583" s="6">
        <v>1</v>
      </c>
      <c r="N15583" s="4">
        <v>8.7400000000000005E-2</v>
      </c>
      <c r="O15583" s="5">
        <v>2.1000000000000001E-2</v>
      </c>
    </row>
    <row r="15584" spans="1:15" hidden="1" x14ac:dyDescent="0.3">
      <c r="A15584" t="s">
        <v>6</v>
      </c>
      <c r="B15584" t="s">
        <v>1727</v>
      </c>
      <c r="C15584" t="s">
        <v>14</v>
      </c>
      <c r="D15584" t="s">
        <v>1728</v>
      </c>
      <c r="E15584" t="s">
        <v>35</v>
      </c>
      <c r="F15584" t="s">
        <v>36</v>
      </c>
      <c r="G15584" t="s">
        <v>18</v>
      </c>
      <c r="H15584" s="2">
        <v>45905</v>
      </c>
      <c r="I15584" t="s">
        <v>19</v>
      </c>
      <c r="J15584" s="3">
        <v>309548</v>
      </c>
      <c r="K15584" s="3">
        <v>216109</v>
      </c>
      <c r="L15584" s="3">
        <v>10805.44</v>
      </c>
      <c r="M15584" s="6">
        <v>1</v>
      </c>
      <c r="N15584" s="4">
        <v>8.7400000000000005E-2</v>
      </c>
      <c r="O15584" s="5">
        <v>2.1000000000000001E-2</v>
      </c>
    </row>
    <row r="15585" spans="1:15" hidden="1" x14ac:dyDescent="0.3">
      <c r="A15585" t="s">
        <v>6</v>
      </c>
      <c r="B15585" t="s">
        <v>1602</v>
      </c>
      <c r="C15585" t="s">
        <v>14</v>
      </c>
      <c r="D15585" t="s">
        <v>1729</v>
      </c>
      <c r="E15585" t="s">
        <v>81</v>
      </c>
      <c r="F15585" t="s">
        <v>82</v>
      </c>
      <c r="G15585" t="s">
        <v>18</v>
      </c>
      <c r="H15585" s="2">
        <v>45905</v>
      </c>
      <c r="I15585" t="s">
        <v>19</v>
      </c>
      <c r="J15585" s="3">
        <v>14748</v>
      </c>
      <c r="K15585" s="3">
        <v>10058</v>
      </c>
      <c r="L15585" s="3">
        <v>502.9</v>
      </c>
      <c r="M15585" s="6">
        <v>1</v>
      </c>
      <c r="N15585" s="4">
        <v>8.7400000000000005E-2</v>
      </c>
      <c r="O15585" s="5">
        <v>2.1000000000000001E-2</v>
      </c>
    </row>
    <row r="15586" spans="1:15" hidden="1" x14ac:dyDescent="0.3">
      <c r="A15586" t="s">
        <v>6</v>
      </c>
      <c r="B15586" t="s">
        <v>2114</v>
      </c>
      <c r="C15586" t="s">
        <v>14</v>
      </c>
      <c r="D15586" t="s">
        <v>2115</v>
      </c>
      <c r="E15586" t="s">
        <v>244</v>
      </c>
      <c r="F15586" t="s">
        <v>245</v>
      </c>
      <c r="G15586" t="s">
        <v>18</v>
      </c>
      <c r="H15586" s="2">
        <v>45905</v>
      </c>
      <c r="I15586" t="s">
        <v>19</v>
      </c>
      <c r="J15586" s="3">
        <v>53287</v>
      </c>
      <c r="K15586" s="3">
        <v>39633.980000000003</v>
      </c>
      <c r="L15586" s="3">
        <v>1981.7</v>
      </c>
      <c r="M15586" s="6">
        <v>1</v>
      </c>
      <c r="N15586" s="4">
        <v>8.7400000000000005E-2</v>
      </c>
      <c r="O15586" s="5">
        <v>2.1000000000000001E-2</v>
      </c>
    </row>
    <row r="15587" spans="1:15" hidden="1" x14ac:dyDescent="0.3">
      <c r="A15587" t="s">
        <v>6</v>
      </c>
      <c r="B15587" t="s">
        <v>1733</v>
      </c>
      <c r="C15587" t="s">
        <v>14</v>
      </c>
      <c r="D15587" t="s">
        <v>1734</v>
      </c>
      <c r="E15587" t="s">
        <v>798</v>
      </c>
      <c r="F15587" t="s">
        <v>799</v>
      </c>
      <c r="G15587" t="s">
        <v>18</v>
      </c>
      <c r="H15587" s="2">
        <v>45905</v>
      </c>
      <c r="I15587" t="s">
        <v>19</v>
      </c>
      <c r="J15587" s="3">
        <v>688303</v>
      </c>
      <c r="K15587" s="3">
        <v>440697</v>
      </c>
      <c r="L15587" s="3">
        <v>22034.84</v>
      </c>
      <c r="M15587" s="6">
        <v>1</v>
      </c>
      <c r="N15587" s="4">
        <v>8.7400000000000005E-2</v>
      </c>
      <c r="O15587" s="5">
        <v>2.1000000000000001E-2</v>
      </c>
    </row>
    <row r="15588" spans="1:15" hidden="1" x14ac:dyDescent="0.3">
      <c r="A15588" t="s">
        <v>6</v>
      </c>
      <c r="B15588" t="s">
        <v>1735</v>
      </c>
      <c r="C15588" t="s">
        <v>14</v>
      </c>
      <c r="D15588" t="s">
        <v>1736</v>
      </c>
      <c r="E15588" t="s">
        <v>129</v>
      </c>
      <c r="F15588" t="s">
        <v>130</v>
      </c>
      <c r="G15588" t="s">
        <v>18</v>
      </c>
      <c r="H15588" s="2">
        <v>45905</v>
      </c>
      <c r="I15588" t="s">
        <v>19</v>
      </c>
      <c r="J15588" s="3">
        <v>70983</v>
      </c>
      <c r="K15588" s="3">
        <v>51642.77</v>
      </c>
      <c r="L15588" s="3">
        <v>2582.14</v>
      </c>
      <c r="M15588" s="6">
        <v>1</v>
      </c>
      <c r="N15588" s="4">
        <v>8.7400000000000005E-2</v>
      </c>
      <c r="O15588" s="5">
        <v>2.1000000000000001E-2</v>
      </c>
    </row>
    <row r="15589" spans="1:15" hidden="1" x14ac:dyDescent="0.3">
      <c r="A15589" t="s">
        <v>6</v>
      </c>
      <c r="B15589" t="s">
        <v>1737</v>
      </c>
      <c r="C15589" t="s">
        <v>14</v>
      </c>
      <c r="D15589" t="s">
        <v>1738</v>
      </c>
      <c r="E15589" t="s">
        <v>129</v>
      </c>
      <c r="F15589" t="s">
        <v>130</v>
      </c>
      <c r="G15589" t="s">
        <v>18</v>
      </c>
      <c r="H15589" s="2">
        <v>45905</v>
      </c>
      <c r="I15589" t="s">
        <v>19</v>
      </c>
      <c r="J15589" s="3">
        <v>55839</v>
      </c>
      <c r="K15589" s="3">
        <v>41531.42</v>
      </c>
      <c r="L15589" s="3">
        <v>2076.5700000000002</v>
      </c>
      <c r="M15589" s="6">
        <v>1</v>
      </c>
      <c r="N15589" s="4">
        <v>8.7400000000000005E-2</v>
      </c>
      <c r="O15589" s="5">
        <v>2.1000000000000001E-2</v>
      </c>
    </row>
    <row r="15590" spans="1:15" hidden="1" x14ac:dyDescent="0.3">
      <c r="A15590" t="s">
        <v>6</v>
      </c>
      <c r="B15590" t="s">
        <v>1739</v>
      </c>
      <c r="C15590" t="s">
        <v>14</v>
      </c>
      <c r="D15590" t="s">
        <v>1740</v>
      </c>
      <c r="E15590" t="s">
        <v>112</v>
      </c>
      <c r="F15590" t="s">
        <v>113</v>
      </c>
      <c r="G15590" t="s">
        <v>18</v>
      </c>
      <c r="H15590" s="2">
        <v>45905</v>
      </c>
      <c r="I15590" t="s">
        <v>19</v>
      </c>
      <c r="J15590" s="3">
        <v>55296</v>
      </c>
      <c r="K15590" s="3">
        <v>41127.160000000003</v>
      </c>
      <c r="L15590" s="3">
        <v>2056.36</v>
      </c>
      <c r="M15590" s="6">
        <v>1</v>
      </c>
      <c r="N15590" s="4">
        <v>8.7400000000000005E-2</v>
      </c>
      <c r="O15590" s="5">
        <v>2.1000000000000001E-2</v>
      </c>
    </row>
    <row r="15591" spans="1:15" hidden="1" x14ac:dyDescent="0.3">
      <c r="A15591" t="s">
        <v>6</v>
      </c>
      <c r="B15591" t="s">
        <v>890</v>
      </c>
      <c r="C15591" t="s">
        <v>14</v>
      </c>
      <c r="D15591" t="s">
        <v>1741</v>
      </c>
      <c r="E15591" t="s">
        <v>798</v>
      </c>
      <c r="F15591" t="s">
        <v>799</v>
      </c>
      <c r="G15591" t="s">
        <v>18</v>
      </c>
      <c r="H15591" s="2">
        <v>45905</v>
      </c>
      <c r="I15591" t="s">
        <v>19</v>
      </c>
      <c r="J15591" s="3">
        <v>2645004</v>
      </c>
      <c r="K15591" s="3">
        <v>1693505</v>
      </c>
      <c r="L15591" s="3">
        <v>84675.25</v>
      </c>
      <c r="M15591" s="6">
        <v>1</v>
      </c>
      <c r="N15591" s="4">
        <v>8.7400000000000005E-2</v>
      </c>
      <c r="O15591" s="5">
        <v>2.1000000000000001E-2</v>
      </c>
    </row>
    <row r="15592" spans="1:15" hidden="1" x14ac:dyDescent="0.3">
      <c r="A15592" t="s">
        <v>6</v>
      </c>
      <c r="B15592" t="s">
        <v>1402</v>
      </c>
      <c r="C15592" t="s">
        <v>14</v>
      </c>
      <c r="D15592" t="s">
        <v>1744</v>
      </c>
      <c r="E15592" t="s">
        <v>55</v>
      </c>
      <c r="F15592" t="s">
        <v>56</v>
      </c>
      <c r="G15592" t="s">
        <v>18</v>
      </c>
      <c r="H15592" s="2">
        <v>45905</v>
      </c>
      <c r="I15592" t="s">
        <v>19</v>
      </c>
      <c r="J15592" s="3">
        <v>7876</v>
      </c>
      <c r="K15592" s="3">
        <v>5371</v>
      </c>
      <c r="L15592" s="3">
        <v>268.54000000000002</v>
      </c>
      <c r="M15592" s="6">
        <v>1</v>
      </c>
      <c r="N15592" s="4">
        <v>8.7400000000000005E-2</v>
      </c>
      <c r="O15592" s="5">
        <v>2.1000000000000001E-2</v>
      </c>
    </row>
    <row r="15593" spans="1:15" hidden="1" x14ac:dyDescent="0.3">
      <c r="A15593" t="s">
        <v>6</v>
      </c>
      <c r="B15593" t="s">
        <v>1745</v>
      </c>
      <c r="C15593" t="s">
        <v>14</v>
      </c>
      <c r="D15593" t="s">
        <v>1746</v>
      </c>
      <c r="E15593" t="s">
        <v>35</v>
      </c>
      <c r="F15593" t="s">
        <v>36</v>
      </c>
      <c r="G15593" t="s">
        <v>18</v>
      </c>
      <c r="H15593" s="2">
        <v>45905</v>
      </c>
      <c r="I15593" t="s">
        <v>19</v>
      </c>
      <c r="J15593" s="3">
        <v>42906</v>
      </c>
      <c r="K15593" s="3">
        <v>31912.03</v>
      </c>
      <c r="L15593" s="3">
        <v>1595.6</v>
      </c>
      <c r="M15593" s="6">
        <v>1</v>
      </c>
      <c r="N15593" s="4">
        <v>8.7400000000000005E-2</v>
      </c>
      <c r="O15593" s="5">
        <v>2.1000000000000001E-2</v>
      </c>
    </row>
    <row r="15594" spans="1:15" hidden="1" x14ac:dyDescent="0.3">
      <c r="A15594" t="s">
        <v>6</v>
      </c>
      <c r="B15594" t="s">
        <v>1432</v>
      </c>
      <c r="C15594" t="s">
        <v>14</v>
      </c>
      <c r="D15594" t="s">
        <v>1749</v>
      </c>
      <c r="E15594" t="s">
        <v>81</v>
      </c>
      <c r="F15594" t="s">
        <v>82</v>
      </c>
      <c r="G15594" t="s">
        <v>18</v>
      </c>
      <c r="H15594" s="2">
        <v>45905</v>
      </c>
      <c r="I15594" t="s">
        <v>19</v>
      </c>
      <c r="J15594" s="3">
        <v>568286</v>
      </c>
      <c r="K15594" s="3">
        <v>396265</v>
      </c>
      <c r="L15594" s="3">
        <v>19813.240000000002</v>
      </c>
      <c r="M15594" s="6">
        <v>1</v>
      </c>
      <c r="N15594" s="4">
        <v>8.7400000000000005E-2</v>
      </c>
      <c r="O15594" s="5">
        <v>2.1000000000000001E-2</v>
      </c>
    </row>
    <row r="15595" spans="1:15" hidden="1" x14ac:dyDescent="0.3">
      <c r="A15595" t="s">
        <v>6</v>
      </c>
      <c r="B15595" t="s">
        <v>1750</v>
      </c>
      <c r="C15595" t="s">
        <v>14</v>
      </c>
      <c r="D15595" t="s">
        <v>1751</v>
      </c>
      <c r="E15595" t="s">
        <v>77</v>
      </c>
      <c r="F15595" t="s">
        <v>78</v>
      </c>
      <c r="G15595" t="s">
        <v>18</v>
      </c>
      <c r="H15595" s="2">
        <v>45905</v>
      </c>
      <c r="I15595" t="s">
        <v>19</v>
      </c>
      <c r="J15595" s="3">
        <v>244146</v>
      </c>
      <c r="K15595" s="3">
        <v>159840</v>
      </c>
      <c r="L15595" s="3">
        <v>7991.99</v>
      </c>
      <c r="M15595" s="6">
        <v>1</v>
      </c>
      <c r="N15595" s="4">
        <v>8.7400000000000005E-2</v>
      </c>
      <c r="O15595" s="5">
        <v>2.1000000000000001E-2</v>
      </c>
    </row>
    <row r="15596" spans="1:15" hidden="1" x14ac:dyDescent="0.3">
      <c r="A15596" t="s">
        <v>6</v>
      </c>
      <c r="B15596" t="s">
        <v>485</v>
      </c>
      <c r="C15596" t="s">
        <v>14</v>
      </c>
      <c r="D15596" t="s">
        <v>1752</v>
      </c>
      <c r="E15596" t="s">
        <v>55</v>
      </c>
      <c r="F15596" t="s">
        <v>56</v>
      </c>
      <c r="G15596" t="s">
        <v>18</v>
      </c>
      <c r="H15596" s="2">
        <v>45905</v>
      </c>
      <c r="I15596" t="s">
        <v>19</v>
      </c>
      <c r="J15596" s="3">
        <v>16965</v>
      </c>
      <c r="K15596" s="3">
        <v>11570</v>
      </c>
      <c r="L15596" s="3">
        <v>578.49</v>
      </c>
      <c r="M15596" s="6">
        <v>1</v>
      </c>
      <c r="N15596" s="4">
        <v>8.7400000000000005E-2</v>
      </c>
      <c r="O15596" s="5">
        <v>2.1000000000000001E-2</v>
      </c>
    </row>
    <row r="15597" spans="1:15" hidden="1" x14ac:dyDescent="0.3">
      <c r="A15597" t="s">
        <v>6</v>
      </c>
      <c r="B15597" t="s">
        <v>1753</v>
      </c>
      <c r="C15597" t="s">
        <v>14</v>
      </c>
      <c r="D15597" t="s">
        <v>1754</v>
      </c>
      <c r="E15597" t="s">
        <v>35</v>
      </c>
      <c r="F15597" t="s">
        <v>36</v>
      </c>
      <c r="G15597" t="s">
        <v>18</v>
      </c>
      <c r="H15597" s="2">
        <v>45905</v>
      </c>
      <c r="I15597" t="s">
        <v>19</v>
      </c>
      <c r="J15597" s="3">
        <v>33516</v>
      </c>
      <c r="K15597" s="3">
        <v>23370</v>
      </c>
      <c r="L15597" s="3">
        <v>1168.5</v>
      </c>
      <c r="M15597" s="6">
        <v>1</v>
      </c>
      <c r="N15597" s="4">
        <v>8.7400000000000005E-2</v>
      </c>
      <c r="O15597" s="5">
        <v>2.1000000000000001E-2</v>
      </c>
    </row>
    <row r="15598" spans="1:15" hidden="1" x14ac:dyDescent="0.3">
      <c r="A15598" t="s">
        <v>6</v>
      </c>
      <c r="B15598" t="s">
        <v>485</v>
      </c>
      <c r="C15598" t="s">
        <v>14</v>
      </c>
      <c r="D15598" t="s">
        <v>1755</v>
      </c>
      <c r="E15598" t="s">
        <v>55</v>
      </c>
      <c r="F15598" t="s">
        <v>56</v>
      </c>
      <c r="G15598" t="s">
        <v>18</v>
      </c>
      <c r="H15598" s="2">
        <v>45905</v>
      </c>
      <c r="I15598" t="s">
        <v>19</v>
      </c>
      <c r="J15598" s="3">
        <v>17643</v>
      </c>
      <c r="K15598" s="3">
        <v>12032</v>
      </c>
      <c r="L15598" s="3">
        <v>601.6</v>
      </c>
      <c r="M15598" s="6">
        <v>1</v>
      </c>
      <c r="N15598" s="4">
        <v>8.7400000000000005E-2</v>
      </c>
      <c r="O15598" s="5">
        <v>2.1000000000000001E-2</v>
      </c>
    </row>
    <row r="15599" spans="1:15" hidden="1" x14ac:dyDescent="0.3">
      <c r="A15599" t="s">
        <v>6</v>
      </c>
      <c r="B15599" t="s">
        <v>1756</v>
      </c>
      <c r="C15599" t="s">
        <v>14</v>
      </c>
      <c r="D15599" t="s">
        <v>1757</v>
      </c>
      <c r="E15599" t="s">
        <v>35</v>
      </c>
      <c r="F15599" t="s">
        <v>36</v>
      </c>
      <c r="G15599" t="s">
        <v>18</v>
      </c>
      <c r="H15599" s="2">
        <v>45905</v>
      </c>
      <c r="I15599" t="s">
        <v>19</v>
      </c>
      <c r="J15599" s="3">
        <v>77697</v>
      </c>
      <c r="K15599" s="3">
        <v>54178</v>
      </c>
      <c r="L15599" s="3">
        <v>2708.9</v>
      </c>
      <c r="M15599" s="6">
        <v>1</v>
      </c>
      <c r="N15599" s="4">
        <v>8.7400000000000005E-2</v>
      </c>
      <c r="O15599" s="5">
        <v>2.1000000000000001E-2</v>
      </c>
    </row>
    <row r="15600" spans="1:15" hidden="1" x14ac:dyDescent="0.3">
      <c r="A15600" t="s">
        <v>6</v>
      </c>
      <c r="B15600" t="s">
        <v>1760</v>
      </c>
      <c r="C15600" t="s">
        <v>14</v>
      </c>
      <c r="D15600" t="s">
        <v>1761</v>
      </c>
      <c r="E15600" t="s">
        <v>351</v>
      </c>
      <c r="F15600" t="s">
        <v>352</v>
      </c>
      <c r="G15600" t="s">
        <v>18</v>
      </c>
      <c r="H15600" s="2">
        <v>45905</v>
      </c>
      <c r="I15600" t="s">
        <v>19</v>
      </c>
      <c r="J15600" s="3">
        <v>1022865.55</v>
      </c>
      <c r="K15600" s="3">
        <v>697599.22</v>
      </c>
      <c r="L15600" s="3">
        <v>34879.97</v>
      </c>
      <c r="M15600" s="6">
        <v>1</v>
      </c>
      <c r="N15600" s="4">
        <v>8.7400000000000005E-2</v>
      </c>
      <c r="O15600" s="5">
        <v>2.1000000000000001E-2</v>
      </c>
    </row>
    <row r="15601" spans="1:15" hidden="1" x14ac:dyDescent="0.3">
      <c r="A15601" t="s">
        <v>6</v>
      </c>
      <c r="B15601" t="s">
        <v>1770</v>
      </c>
      <c r="C15601" t="s">
        <v>14</v>
      </c>
      <c r="D15601" t="s">
        <v>1771</v>
      </c>
      <c r="E15601" t="s">
        <v>46</v>
      </c>
      <c r="F15601" t="s">
        <v>47</v>
      </c>
      <c r="G15601" t="s">
        <v>18</v>
      </c>
      <c r="H15601" s="2">
        <v>45905</v>
      </c>
      <c r="I15601" t="s">
        <v>19</v>
      </c>
      <c r="J15601" s="3">
        <v>109092</v>
      </c>
      <c r="K15601" s="3">
        <v>81139.13</v>
      </c>
      <c r="L15601" s="3">
        <v>4056.96</v>
      </c>
      <c r="M15601" s="6">
        <v>1</v>
      </c>
      <c r="N15601" s="4">
        <v>8.7400000000000005E-2</v>
      </c>
      <c r="O15601" s="5">
        <v>2.1000000000000001E-2</v>
      </c>
    </row>
    <row r="15602" spans="1:15" hidden="1" x14ac:dyDescent="0.3">
      <c r="A15602" t="s">
        <v>6</v>
      </c>
      <c r="B15602" t="s">
        <v>2363</v>
      </c>
      <c r="C15602" t="s">
        <v>14</v>
      </c>
      <c r="D15602" t="s">
        <v>2364</v>
      </c>
      <c r="E15602" t="s">
        <v>46</v>
      </c>
      <c r="F15602" t="s">
        <v>47</v>
      </c>
      <c r="G15602" t="s">
        <v>18</v>
      </c>
      <c r="H15602" s="2">
        <v>45905</v>
      </c>
      <c r="I15602" t="s">
        <v>19</v>
      </c>
      <c r="J15602" s="3">
        <v>77160</v>
      </c>
      <c r="K15602" s="3">
        <v>57389.26</v>
      </c>
      <c r="L15602" s="3">
        <v>2869.46</v>
      </c>
      <c r="M15602" s="6">
        <v>1</v>
      </c>
      <c r="N15602" s="4">
        <v>8.7400000000000005E-2</v>
      </c>
      <c r="O15602" s="5">
        <v>2.1000000000000001E-2</v>
      </c>
    </row>
    <row r="15603" spans="1:15" hidden="1" x14ac:dyDescent="0.3">
      <c r="A15603" t="s">
        <v>6</v>
      </c>
      <c r="B15603" t="s">
        <v>1801</v>
      </c>
      <c r="C15603" t="s">
        <v>996</v>
      </c>
      <c r="D15603" t="s">
        <v>1802</v>
      </c>
      <c r="E15603" t="s">
        <v>81</v>
      </c>
      <c r="F15603" t="s">
        <v>82</v>
      </c>
      <c r="G15603" t="s">
        <v>18</v>
      </c>
      <c r="H15603" s="2">
        <v>45905</v>
      </c>
      <c r="I15603" t="s">
        <v>19</v>
      </c>
      <c r="J15603" s="3">
        <v>10178</v>
      </c>
      <c r="K15603" s="3">
        <v>5298</v>
      </c>
      <c r="L15603" s="3">
        <v>211.92</v>
      </c>
      <c r="M15603" s="6">
        <v>1</v>
      </c>
      <c r="N15603" s="4">
        <v>8.7400000000000005E-2</v>
      </c>
      <c r="O15603" s="5">
        <v>2.1000000000000001E-2</v>
      </c>
    </row>
    <row r="15604" spans="1:15" hidden="1" x14ac:dyDescent="0.3">
      <c r="A15604" t="s">
        <v>6</v>
      </c>
      <c r="B15604" t="s">
        <v>1803</v>
      </c>
      <c r="C15604" t="s">
        <v>996</v>
      </c>
      <c r="D15604" t="s">
        <v>1804</v>
      </c>
      <c r="E15604" t="s">
        <v>81</v>
      </c>
      <c r="F15604" t="s">
        <v>82</v>
      </c>
      <c r="G15604" t="s">
        <v>18</v>
      </c>
      <c r="H15604" s="2">
        <v>45905</v>
      </c>
      <c r="I15604" t="s">
        <v>19</v>
      </c>
      <c r="J15604" s="3">
        <v>6033</v>
      </c>
      <c r="K15604" s="3">
        <v>3141</v>
      </c>
      <c r="L15604" s="3">
        <v>125.64</v>
      </c>
      <c r="M15604" s="6">
        <v>1</v>
      </c>
      <c r="N15604" s="4">
        <v>8.7400000000000005E-2</v>
      </c>
      <c r="O15604" s="5">
        <v>2.1000000000000001E-2</v>
      </c>
    </row>
    <row r="15605" spans="1:15" hidden="1" x14ac:dyDescent="0.3">
      <c r="A15605" t="s">
        <v>6</v>
      </c>
      <c r="B15605" t="s">
        <v>544</v>
      </c>
      <c r="C15605" t="s">
        <v>996</v>
      </c>
      <c r="D15605" t="s">
        <v>1805</v>
      </c>
      <c r="E15605" t="s">
        <v>81</v>
      </c>
      <c r="F15605" t="s">
        <v>82</v>
      </c>
      <c r="G15605" t="s">
        <v>18</v>
      </c>
      <c r="H15605" s="2">
        <v>45905</v>
      </c>
      <c r="I15605" t="s">
        <v>19</v>
      </c>
      <c r="J15605" s="3">
        <v>6033</v>
      </c>
      <c r="K15605" s="3">
        <v>3141</v>
      </c>
      <c r="L15605" s="3">
        <v>125.64</v>
      </c>
      <c r="M15605" s="6">
        <v>1</v>
      </c>
      <c r="N15605" s="4">
        <v>8.7400000000000005E-2</v>
      </c>
      <c r="O15605" s="5">
        <v>2.1000000000000001E-2</v>
      </c>
    </row>
    <row r="15606" spans="1:15" hidden="1" x14ac:dyDescent="0.3">
      <c r="A15606" t="s">
        <v>6</v>
      </c>
      <c r="B15606" t="s">
        <v>1806</v>
      </c>
      <c r="C15606" t="s">
        <v>996</v>
      </c>
      <c r="D15606" t="s">
        <v>1807</v>
      </c>
      <c r="E15606" t="s">
        <v>81</v>
      </c>
      <c r="F15606" t="s">
        <v>82</v>
      </c>
      <c r="G15606" t="s">
        <v>18</v>
      </c>
      <c r="H15606" s="2">
        <v>45905</v>
      </c>
      <c r="I15606" t="s">
        <v>19</v>
      </c>
      <c r="J15606" s="3">
        <v>6033</v>
      </c>
      <c r="K15606" s="3">
        <v>3141</v>
      </c>
      <c r="L15606" s="3">
        <v>125.64</v>
      </c>
      <c r="M15606" s="6">
        <v>1</v>
      </c>
      <c r="N15606" s="4">
        <v>8.7400000000000005E-2</v>
      </c>
      <c r="O15606" s="5">
        <v>2.1000000000000001E-2</v>
      </c>
    </row>
    <row r="15607" spans="1:15" hidden="1" x14ac:dyDescent="0.3">
      <c r="A15607" t="s">
        <v>6</v>
      </c>
      <c r="B15607" t="s">
        <v>544</v>
      </c>
      <c r="C15607" t="s">
        <v>996</v>
      </c>
      <c r="D15607" t="s">
        <v>1808</v>
      </c>
      <c r="E15607" t="s">
        <v>81</v>
      </c>
      <c r="F15607" t="s">
        <v>82</v>
      </c>
      <c r="G15607" t="s">
        <v>18</v>
      </c>
      <c r="H15607" s="2">
        <v>45905</v>
      </c>
      <c r="I15607" t="s">
        <v>19</v>
      </c>
      <c r="J15607" s="3">
        <v>6033</v>
      </c>
      <c r="K15607" s="3">
        <v>3141</v>
      </c>
      <c r="L15607" s="3">
        <v>125.64</v>
      </c>
      <c r="M15607" s="6">
        <v>1</v>
      </c>
      <c r="N15607" s="4">
        <v>8.7400000000000005E-2</v>
      </c>
      <c r="O15607" s="5">
        <v>2.1000000000000001E-2</v>
      </c>
    </row>
    <row r="15608" spans="1:15" hidden="1" x14ac:dyDescent="0.3">
      <c r="A15608" t="s">
        <v>6</v>
      </c>
      <c r="B15608" t="s">
        <v>1803</v>
      </c>
      <c r="C15608" t="s">
        <v>996</v>
      </c>
      <c r="D15608" t="s">
        <v>1809</v>
      </c>
      <c r="E15608" t="s">
        <v>81</v>
      </c>
      <c r="F15608" t="s">
        <v>82</v>
      </c>
      <c r="G15608" t="s">
        <v>18</v>
      </c>
      <c r="H15608" s="2">
        <v>45905</v>
      </c>
      <c r="I15608" t="s">
        <v>19</v>
      </c>
      <c r="J15608" s="3">
        <v>6033</v>
      </c>
      <c r="K15608" s="3">
        <v>3141</v>
      </c>
      <c r="L15608" s="3">
        <v>125.64</v>
      </c>
      <c r="M15608" s="6">
        <v>1</v>
      </c>
      <c r="N15608" s="4">
        <v>8.7400000000000005E-2</v>
      </c>
      <c r="O15608" s="5">
        <v>2.1000000000000001E-2</v>
      </c>
    </row>
    <row r="15609" spans="1:15" hidden="1" x14ac:dyDescent="0.3">
      <c r="A15609" t="s">
        <v>6</v>
      </c>
      <c r="B15609" t="s">
        <v>544</v>
      </c>
      <c r="C15609" t="s">
        <v>996</v>
      </c>
      <c r="D15609" t="s">
        <v>1810</v>
      </c>
      <c r="E15609" t="s">
        <v>81</v>
      </c>
      <c r="F15609" t="s">
        <v>82</v>
      </c>
      <c r="G15609" t="s">
        <v>18</v>
      </c>
      <c r="H15609" s="2">
        <v>45905</v>
      </c>
      <c r="I15609" t="s">
        <v>19</v>
      </c>
      <c r="J15609" s="3">
        <v>6033</v>
      </c>
      <c r="K15609" s="3">
        <v>3141</v>
      </c>
      <c r="L15609" s="3">
        <v>125.64</v>
      </c>
      <c r="M15609" s="6">
        <v>1</v>
      </c>
      <c r="N15609" s="4">
        <v>8.7400000000000005E-2</v>
      </c>
      <c r="O15609" s="5">
        <v>2.1000000000000001E-2</v>
      </c>
    </row>
    <row r="15610" spans="1:15" hidden="1" x14ac:dyDescent="0.3">
      <c r="A15610" t="s">
        <v>6</v>
      </c>
      <c r="B15610" t="s">
        <v>2365</v>
      </c>
      <c r="C15610" t="s">
        <v>996</v>
      </c>
      <c r="D15610" t="s">
        <v>2366</v>
      </c>
      <c r="E15610" t="s">
        <v>756</v>
      </c>
      <c r="F15610" t="s">
        <v>757</v>
      </c>
      <c r="G15610" t="s">
        <v>18</v>
      </c>
      <c r="H15610" s="2">
        <v>45905</v>
      </c>
      <c r="I15610" t="s">
        <v>19</v>
      </c>
      <c r="J15610" s="3">
        <v>66</v>
      </c>
      <c r="K15610" s="3">
        <v>-211</v>
      </c>
      <c r="L15610" s="3">
        <v>-8.44</v>
      </c>
      <c r="M15610" s="6">
        <v>1</v>
      </c>
      <c r="N15610" s="4">
        <v>8.7400000000000005E-2</v>
      </c>
      <c r="O15610" s="5">
        <v>2.1000000000000001E-2</v>
      </c>
    </row>
    <row r="15611" spans="1:15" hidden="1" x14ac:dyDescent="0.3">
      <c r="A15611" t="s">
        <v>6</v>
      </c>
      <c r="B15611" t="s">
        <v>1813</v>
      </c>
      <c r="C15611" t="s">
        <v>996</v>
      </c>
      <c r="D15611" t="s">
        <v>1814</v>
      </c>
      <c r="E15611" t="s">
        <v>81</v>
      </c>
      <c r="F15611" t="s">
        <v>82</v>
      </c>
      <c r="G15611" t="s">
        <v>18</v>
      </c>
      <c r="H15611" s="2">
        <v>45905</v>
      </c>
      <c r="I15611" t="s">
        <v>19</v>
      </c>
      <c r="J15611" s="3">
        <v>5756</v>
      </c>
      <c r="K15611" s="3">
        <v>3002</v>
      </c>
      <c r="L15611" s="3">
        <v>120.08</v>
      </c>
      <c r="M15611" s="6">
        <v>1</v>
      </c>
      <c r="N15611" s="4">
        <v>8.7400000000000005E-2</v>
      </c>
      <c r="O15611" s="5">
        <v>2.1000000000000001E-2</v>
      </c>
    </row>
    <row r="15612" spans="1:15" hidden="1" x14ac:dyDescent="0.3">
      <c r="A15612" t="s">
        <v>6</v>
      </c>
      <c r="B15612" t="s">
        <v>1819</v>
      </c>
      <c r="C15612" t="s">
        <v>996</v>
      </c>
      <c r="D15612" t="s">
        <v>1820</v>
      </c>
      <c r="E15612" t="s">
        <v>59</v>
      </c>
      <c r="F15612" t="s">
        <v>60</v>
      </c>
      <c r="G15612" t="s">
        <v>18</v>
      </c>
      <c r="H15612" s="2">
        <v>45905</v>
      </c>
      <c r="I15612" t="s">
        <v>19</v>
      </c>
      <c r="J15612" s="3">
        <v>75045.98</v>
      </c>
      <c r="K15612" s="3">
        <v>43827.88</v>
      </c>
      <c r="L15612" s="3">
        <v>1753.1</v>
      </c>
      <c r="M15612" s="6">
        <v>1</v>
      </c>
      <c r="N15612" s="4">
        <v>8.7400000000000005E-2</v>
      </c>
      <c r="O15612" s="5">
        <v>2.1000000000000001E-2</v>
      </c>
    </row>
    <row r="15613" spans="1:15" hidden="1" x14ac:dyDescent="0.3">
      <c r="A15613" t="s">
        <v>6</v>
      </c>
      <c r="B15613" t="s">
        <v>1837</v>
      </c>
      <c r="C15613" t="s">
        <v>33</v>
      </c>
      <c r="D15613" t="s">
        <v>2367</v>
      </c>
      <c r="E15613" t="s">
        <v>112</v>
      </c>
      <c r="F15613" t="s">
        <v>113</v>
      </c>
      <c r="G15613" t="s">
        <v>18</v>
      </c>
      <c r="H15613" s="2">
        <v>45905</v>
      </c>
      <c r="I15613" t="s">
        <v>19</v>
      </c>
      <c r="J15613" s="3">
        <v>146056.81</v>
      </c>
      <c r="K15613" s="3">
        <v>94684.6</v>
      </c>
      <c r="L15613" s="3">
        <v>4734.2299999999996</v>
      </c>
      <c r="M15613" s="6">
        <v>1</v>
      </c>
      <c r="N15613" s="4">
        <v>8.7400000000000005E-2</v>
      </c>
      <c r="O15613" s="5">
        <v>2.1000000000000001E-2</v>
      </c>
    </row>
    <row r="15614" spans="1:15" hidden="1" x14ac:dyDescent="0.3">
      <c r="A15614" t="s">
        <v>6</v>
      </c>
      <c r="B15614" t="s">
        <v>1823</v>
      </c>
      <c r="C15614" t="s">
        <v>33</v>
      </c>
      <c r="D15614" t="s">
        <v>1824</v>
      </c>
      <c r="E15614" t="s">
        <v>135</v>
      </c>
      <c r="F15614" t="s">
        <v>136</v>
      </c>
      <c r="G15614" t="s">
        <v>18</v>
      </c>
      <c r="H15614" s="2">
        <v>45905</v>
      </c>
      <c r="I15614" t="s">
        <v>19</v>
      </c>
      <c r="J15614" s="3">
        <v>27482</v>
      </c>
      <c r="K15614" s="3">
        <v>17084</v>
      </c>
      <c r="L15614" s="3">
        <v>854.2</v>
      </c>
      <c r="M15614" s="6">
        <v>1</v>
      </c>
      <c r="N15614" s="4">
        <v>8.7400000000000005E-2</v>
      </c>
      <c r="O15614" s="5">
        <v>2.1000000000000001E-2</v>
      </c>
    </row>
    <row r="15615" spans="1:15" hidden="1" x14ac:dyDescent="0.3">
      <c r="A15615" t="s">
        <v>6</v>
      </c>
      <c r="B15615" t="s">
        <v>2368</v>
      </c>
      <c r="C15615" t="s">
        <v>33</v>
      </c>
      <c r="D15615" t="s">
        <v>2369</v>
      </c>
      <c r="E15615" t="s">
        <v>51</v>
      </c>
      <c r="F15615" t="s">
        <v>52</v>
      </c>
      <c r="G15615" t="s">
        <v>18</v>
      </c>
      <c r="H15615" s="2">
        <v>45905</v>
      </c>
      <c r="I15615" t="s">
        <v>19</v>
      </c>
      <c r="J15615" s="3">
        <v>18945</v>
      </c>
      <c r="K15615" s="3">
        <v>12228</v>
      </c>
      <c r="L15615" s="3">
        <v>611.4</v>
      </c>
      <c r="M15615" s="6">
        <v>1</v>
      </c>
      <c r="N15615" s="4">
        <v>8.7400000000000005E-2</v>
      </c>
      <c r="O15615" s="5">
        <v>2.1000000000000001E-2</v>
      </c>
    </row>
    <row r="15616" spans="1:15" hidden="1" x14ac:dyDescent="0.3">
      <c r="A15616" t="s">
        <v>6</v>
      </c>
      <c r="B15616" t="s">
        <v>1710</v>
      </c>
      <c r="C15616" t="s">
        <v>33</v>
      </c>
      <c r="D15616" t="s">
        <v>1825</v>
      </c>
      <c r="E15616" t="s">
        <v>244</v>
      </c>
      <c r="F15616" t="s">
        <v>245</v>
      </c>
      <c r="G15616" t="s">
        <v>18</v>
      </c>
      <c r="H15616" s="2">
        <v>45905</v>
      </c>
      <c r="I15616" t="s">
        <v>19</v>
      </c>
      <c r="J15616" s="3">
        <v>16522.66</v>
      </c>
      <c r="K15616" s="3">
        <v>9657</v>
      </c>
      <c r="L15616" s="3">
        <v>482.85</v>
      </c>
      <c r="M15616" s="6">
        <v>1</v>
      </c>
      <c r="N15616" s="4">
        <v>8.7400000000000005E-2</v>
      </c>
      <c r="O15616" s="5">
        <v>2.1000000000000001E-2</v>
      </c>
    </row>
    <row r="15617" spans="1:15" hidden="1" x14ac:dyDescent="0.3">
      <c r="A15617" t="s">
        <v>6</v>
      </c>
      <c r="B15617" t="s">
        <v>1826</v>
      </c>
      <c r="C15617" t="s">
        <v>33</v>
      </c>
      <c r="D15617" t="s">
        <v>1827</v>
      </c>
      <c r="E15617" t="s">
        <v>129</v>
      </c>
      <c r="F15617" t="s">
        <v>130</v>
      </c>
      <c r="G15617" t="s">
        <v>18</v>
      </c>
      <c r="H15617" s="2">
        <v>45905</v>
      </c>
      <c r="I15617" t="s">
        <v>19</v>
      </c>
      <c r="J15617" s="3">
        <v>8177</v>
      </c>
      <c r="K15617" s="3">
        <v>5749</v>
      </c>
      <c r="L15617" s="3">
        <v>114.97</v>
      </c>
      <c r="M15617" s="6">
        <v>1</v>
      </c>
      <c r="N15617" s="4">
        <v>8.7400000000000005E-2</v>
      </c>
      <c r="O15617" s="5">
        <v>2.1000000000000001E-2</v>
      </c>
    </row>
    <row r="15618" spans="1:15" hidden="1" x14ac:dyDescent="0.3">
      <c r="A15618" t="s">
        <v>6</v>
      </c>
      <c r="B15618" t="s">
        <v>1828</v>
      </c>
      <c r="C15618" t="s">
        <v>33</v>
      </c>
      <c r="D15618" t="s">
        <v>1829</v>
      </c>
      <c r="E15618" t="s">
        <v>51</v>
      </c>
      <c r="F15618" t="s">
        <v>52</v>
      </c>
      <c r="G15618" t="s">
        <v>18</v>
      </c>
      <c r="H15618" s="2">
        <v>45905</v>
      </c>
      <c r="I15618" t="s">
        <v>19</v>
      </c>
      <c r="J15618" s="3">
        <v>6392</v>
      </c>
      <c r="K15618" s="3">
        <v>3736</v>
      </c>
      <c r="L15618" s="3">
        <v>186.79</v>
      </c>
      <c r="M15618" s="6">
        <v>1</v>
      </c>
      <c r="N15618" s="4">
        <v>8.7400000000000005E-2</v>
      </c>
      <c r="O15618" s="5">
        <v>2.1000000000000001E-2</v>
      </c>
    </row>
    <row r="15619" spans="1:15" hidden="1" x14ac:dyDescent="0.3">
      <c r="A15619" t="s">
        <v>6</v>
      </c>
      <c r="B15619" t="s">
        <v>1536</v>
      </c>
      <c r="C15619" t="s">
        <v>33</v>
      </c>
      <c r="D15619" t="s">
        <v>2090</v>
      </c>
      <c r="E15619" t="s">
        <v>22</v>
      </c>
      <c r="F15619" t="s">
        <v>23</v>
      </c>
      <c r="G15619" t="s">
        <v>18</v>
      </c>
      <c r="H15619" s="2">
        <v>45905</v>
      </c>
      <c r="I15619" t="s">
        <v>19</v>
      </c>
      <c r="J15619" s="3">
        <v>40967</v>
      </c>
      <c r="K15619" s="3">
        <v>23408</v>
      </c>
      <c r="L15619" s="3">
        <v>1170.4000000000001</v>
      </c>
      <c r="M15619" s="6">
        <v>1</v>
      </c>
      <c r="N15619" s="4">
        <v>8.7400000000000005E-2</v>
      </c>
      <c r="O15619" s="5">
        <v>2.1000000000000001E-2</v>
      </c>
    </row>
    <row r="15620" spans="1:15" hidden="1" x14ac:dyDescent="0.3">
      <c r="A15620" t="s">
        <v>6</v>
      </c>
      <c r="B15620" t="s">
        <v>1833</v>
      </c>
      <c r="C15620" t="s">
        <v>33</v>
      </c>
      <c r="D15620" t="s">
        <v>1834</v>
      </c>
      <c r="E15620" t="s">
        <v>112</v>
      </c>
      <c r="F15620" t="s">
        <v>113</v>
      </c>
      <c r="G15620" t="s">
        <v>18</v>
      </c>
      <c r="H15620" s="2">
        <v>45905</v>
      </c>
      <c r="I15620" t="s">
        <v>19</v>
      </c>
      <c r="J15620" s="3">
        <v>6391</v>
      </c>
      <c r="K15620" s="3">
        <v>4219</v>
      </c>
      <c r="L15620" s="3">
        <v>210.94</v>
      </c>
      <c r="M15620" s="6">
        <v>1</v>
      </c>
      <c r="N15620" s="4">
        <v>8.7400000000000005E-2</v>
      </c>
      <c r="O15620" s="5">
        <v>2.1000000000000001E-2</v>
      </c>
    </row>
    <row r="15621" spans="1:15" hidden="1" x14ac:dyDescent="0.3">
      <c r="A15621" t="s">
        <v>6</v>
      </c>
      <c r="B15621" t="s">
        <v>1843</v>
      </c>
      <c r="C15621" t="s">
        <v>41</v>
      </c>
      <c r="D15621" t="s">
        <v>1844</v>
      </c>
      <c r="E15621" t="s">
        <v>35</v>
      </c>
      <c r="F15621" t="s">
        <v>36</v>
      </c>
      <c r="G15621" t="s">
        <v>18</v>
      </c>
      <c r="H15621" s="2">
        <v>45905</v>
      </c>
      <c r="I15621" t="s">
        <v>19</v>
      </c>
      <c r="J15621" s="3">
        <v>40497</v>
      </c>
      <c r="K15621" s="3">
        <v>25174</v>
      </c>
      <c r="L15621" s="3">
        <v>1258.7</v>
      </c>
      <c r="M15621" s="6">
        <v>1</v>
      </c>
      <c r="N15621" s="4">
        <v>8.7400000000000005E-2</v>
      </c>
      <c r="O15621" s="5">
        <v>2.1000000000000001E-2</v>
      </c>
    </row>
    <row r="15622" spans="1:15" hidden="1" x14ac:dyDescent="0.3">
      <c r="A15622" t="s">
        <v>6</v>
      </c>
      <c r="B15622" t="s">
        <v>1501</v>
      </c>
      <c r="C15622" t="s">
        <v>41</v>
      </c>
      <c r="D15622" t="s">
        <v>1845</v>
      </c>
      <c r="E15622" t="s">
        <v>59</v>
      </c>
      <c r="F15622" t="s">
        <v>60</v>
      </c>
      <c r="G15622" t="s">
        <v>18</v>
      </c>
      <c r="H15622" s="2">
        <v>45905</v>
      </c>
      <c r="I15622" t="s">
        <v>19</v>
      </c>
      <c r="J15622" s="3">
        <v>18317</v>
      </c>
      <c r="K15622" s="3">
        <v>11386</v>
      </c>
      <c r="L15622" s="3">
        <v>569.29</v>
      </c>
      <c r="M15622" s="6">
        <v>1</v>
      </c>
      <c r="N15622" s="4">
        <v>8.7400000000000005E-2</v>
      </c>
      <c r="O15622" s="5">
        <v>2.1000000000000001E-2</v>
      </c>
    </row>
    <row r="15623" spans="1:15" hidden="1" x14ac:dyDescent="0.3">
      <c r="A15623" t="s">
        <v>6</v>
      </c>
      <c r="B15623" t="s">
        <v>2370</v>
      </c>
      <c r="C15623" t="s">
        <v>44</v>
      </c>
      <c r="D15623" t="s">
        <v>2371</v>
      </c>
      <c r="E15623" t="s">
        <v>432</v>
      </c>
      <c r="F15623" t="s">
        <v>433</v>
      </c>
      <c r="G15623" t="s">
        <v>18</v>
      </c>
      <c r="H15623" s="2">
        <v>45905</v>
      </c>
      <c r="I15623" t="s">
        <v>19</v>
      </c>
      <c r="J15623" s="3">
        <v>22781.32</v>
      </c>
      <c r="K15623" s="3">
        <v>15651.34</v>
      </c>
      <c r="L15623" s="3">
        <v>782.56</v>
      </c>
      <c r="M15623" s="6">
        <v>1</v>
      </c>
      <c r="N15623" s="4">
        <v>8.7400000000000005E-2</v>
      </c>
      <c r="O15623" s="5">
        <v>2.1000000000000001E-2</v>
      </c>
    </row>
    <row r="15624" spans="1:15" hidden="1" x14ac:dyDescent="0.3">
      <c r="A15624" t="s">
        <v>6</v>
      </c>
      <c r="B15624" t="s">
        <v>1848</v>
      </c>
      <c r="C15624" t="s">
        <v>44</v>
      </c>
      <c r="D15624" t="s">
        <v>1849</v>
      </c>
      <c r="E15624" t="s">
        <v>59</v>
      </c>
      <c r="F15624" t="s">
        <v>60</v>
      </c>
      <c r="G15624" t="s">
        <v>18</v>
      </c>
      <c r="H15624" s="2">
        <v>45905</v>
      </c>
      <c r="I15624" t="s">
        <v>19</v>
      </c>
      <c r="J15624" s="3">
        <v>108501</v>
      </c>
      <c r="K15624" s="3">
        <v>71571</v>
      </c>
      <c r="L15624" s="3">
        <v>3578.53</v>
      </c>
      <c r="M15624" s="6">
        <v>1</v>
      </c>
      <c r="N15624" s="4">
        <v>8.7400000000000005E-2</v>
      </c>
      <c r="O15624" s="5">
        <v>2.1000000000000001E-2</v>
      </c>
    </row>
    <row r="15625" spans="1:15" hidden="1" x14ac:dyDescent="0.3">
      <c r="A15625" t="s">
        <v>6</v>
      </c>
      <c r="B15625" t="s">
        <v>1850</v>
      </c>
      <c r="C15625" t="s">
        <v>41</v>
      </c>
      <c r="D15625" t="s">
        <v>1851</v>
      </c>
      <c r="E15625" t="s">
        <v>35</v>
      </c>
      <c r="F15625" t="s">
        <v>36</v>
      </c>
      <c r="G15625" t="s">
        <v>18</v>
      </c>
      <c r="H15625" s="2">
        <v>45905</v>
      </c>
      <c r="I15625" t="s">
        <v>19</v>
      </c>
      <c r="J15625" s="3">
        <v>26337</v>
      </c>
      <c r="K15625" s="3">
        <v>16987</v>
      </c>
      <c r="L15625" s="3">
        <v>849.34</v>
      </c>
      <c r="M15625" s="6">
        <v>1</v>
      </c>
      <c r="N15625" s="4">
        <v>8.7400000000000005E-2</v>
      </c>
      <c r="O15625" s="5">
        <v>2.1000000000000001E-2</v>
      </c>
    </row>
    <row r="15626" spans="1:15" hidden="1" x14ac:dyDescent="0.3">
      <c r="A15626" t="s">
        <v>6</v>
      </c>
      <c r="B15626" t="s">
        <v>198</v>
      </c>
      <c r="C15626" t="s">
        <v>41</v>
      </c>
      <c r="D15626" t="s">
        <v>2372</v>
      </c>
      <c r="E15626" t="s">
        <v>26</v>
      </c>
      <c r="F15626" t="s">
        <v>27</v>
      </c>
      <c r="G15626" t="s">
        <v>18</v>
      </c>
      <c r="H15626" s="2">
        <v>45905</v>
      </c>
      <c r="I15626" t="s">
        <v>19</v>
      </c>
      <c r="J15626" s="3">
        <v>31057</v>
      </c>
      <c r="K15626" s="3">
        <v>21337.17</v>
      </c>
      <c r="L15626" s="3">
        <v>1066.8800000000001</v>
      </c>
      <c r="M15626" s="6">
        <v>1</v>
      </c>
      <c r="N15626" s="4">
        <v>8.7400000000000005E-2</v>
      </c>
      <c r="O15626" s="5">
        <v>2.1000000000000001E-2</v>
      </c>
    </row>
    <row r="15627" spans="1:15" hidden="1" x14ac:dyDescent="0.3">
      <c r="A15627" t="s">
        <v>6</v>
      </c>
      <c r="B15627" t="s">
        <v>1929</v>
      </c>
      <c r="C15627" t="s">
        <v>41</v>
      </c>
      <c r="D15627" t="s">
        <v>2373</v>
      </c>
      <c r="E15627" t="s">
        <v>77</v>
      </c>
      <c r="F15627" t="s">
        <v>78</v>
      </c>
      <c r="G15627" t="s">
        <v>18</v>
      </c>
      <c r="H15627" s="2">
        <v>45905</v>
      </c>
      <c r="I15627" t="s">
        <v>19</v>
      </c>
      <c r="J15627" s="3">
        <v>68943</v>
      </c>
      <c r="K15627" s="3">
        <v>48437.14</v>
      </c>
      <c r="L15627" s="3">
        <v>2421.89</v>
      </c>
      <c r="M15627" s="6">
        <v>1</v>
      </c>
      <c r="N15627" s="4">
        <v>8.7400000000000005E-2</v>
      </c>
      <c r="O15627" s="5">
        <v>2.1000000000000001E-2</v>
      </c>
    </row>
    <row r="15628" spans="1:15" hidden="1" x14ac:dyDescent="0.3">
      <c r="A15628" t="s">
        <v>6</v>
      </c>
      <c r="B15628" t="s">
        <v>185</v>
      </c>
      <c r="C15628" t="s">
        <v>44</v>
      </c>
      <c r="D15628" t="s">
        <v>1852</v>
      </c>
      <c r="E15628" t="s">
        <v>81</v>
      </c>
      <c r="F15628" t="s">
        <v>82</v>
      </c>
      <c r="G15628" t="s">
        <v>18</v>
      </c>
      <c r="H15628" s="2">
        <v>45905</v>
      </c>
      <c r="I15628" t="s">
        <v>19</v>
      </c>
      <c r="J15628" s="3">
        <v>157612</v>
      </c>
      <c r="K15628" s="3">
        <v>101660</v>
      </c>
      <c r="L15628" s="3">
        <v>5082.99</v>
      </c>
      <c r="M15628" s="6">
        <v>1</v>
      </c>
      <c r="N15628" s="4">
        <v>8.7400000000000005E-2</v>
      </c>
      <c r="O15628" s="5">
        <v>2.1000000000000001E-2</v>
      </c>
    </row>
    <row r="15629" spans="1:15" hidden="1" x14ac:dyDescent="0.3">
      <c r="A15629" t="s">
        <v>6</v>
      </c>
      <c r="B15629" t="s">
        <v>1853</v>
      </c>
      <c r="C15629" t="s">
        <v>44</v>
      </c>
      <c r="D15629" t="s">
        <v>1854</v>
      </c>
      <c r="E15629" t="s">
        <v>81</v>
      </c>
      <c r="F15629" t="s">
        <v>82</v>
      </c>
      <c r="G15629" t="s">
        <v>18</v>
      </c>
      <c r="H15629" s="2">
        <v>45905</v>
      </c>
      <c r="I15629" t="s">
        <v>19</v>
      </c>
      <c r="J15629" s="3">
        <v>80202</v>
      </c>
      <c r="K15629" s="3">
        <v>51730</v>
      </c>
      <c r="L15629" s="3">
        <v>2586.5</v>
      </c>
      <c r="M15629" s="6">
        <v>1</v>
      </c>
      <c r="N15629" s="4">
        <v>8.7400000000000005E-2</v>
      </c>
      <c r="O15629" s="5">
        <v>2.1000000000000001E-2</v>
      </c>
    </row>
    <row r="15630" spans="1:15" hidden="1" x14ac:dyDescent="0.3">
      <c r="A15630" t="s">
        <v>6</v>
      </c>
      <c r="B15630" t="s">
        <v>60</v>
      </c>
      <c r="C15630" t="s">
        <v>41</v>
      </c>
      <c r="D15630" t="s">
        <v>2374</v>
      </c>
      <c r="E15630" t="s">
        <v>59</v>
      </c>
      <c r="F15630" t="s">
        <v>60</v>
      </c>
      <c r="G15630" t="s">
        <v>18</v>
      </c>
      <c r="H15630" s="2">
        <v>45905</v>
      </c>
      <c r="I15630" t="s">
        <v>19</v>
      </c>
      <c r="J15630" s="3">
        <v>40207</v>
      </c>
      <c r="K15630" s="3">
        <v>28247.63</v>
      </c>
      <c r="L15630" s="3">
        <v>1412.4</v>
      </c>
      <c r="M15630" s="6">
        <v>1</v>
      </c>
      <c r="N15630" s="4">
        <v>8.7400000000000005E-2</v>
      </c>
      <c r="O15630" s="5">
        <v>2.1000000000000001E-2</v>
      </c>
    </row>
    <row r="15631" spans="1:15" hidden="1" x14ac:dyDescent="0.3">
      <c r="A15631" t="s">
        <v>6</v>
      </c>
      <c r="B15631" t="s">
        <v>440</v>
      </c>
      <c r="C15631" t="s">
        <v>41</v>
      </c>
      <c r="D15631" t="s">
        <v>2375</v>
      </c>
      <c r="E15631" t="s">
        <v>432</v>
      </c>
      <c r="F15631" t="s">
        <v>433</v>
      </c>
      <c r="G15631" t="s">
        <v>18</v>
      </c>
      <c r="H15631" s="2">
        <v>45905</v>
      </c>
      <c r="I15631" t="s">
        <v>19</v>
      </c>
      <c r="J15631" s="3">
        <v>80949</v>
      </c>
      <c r="K15631" s="3">
        <v>56871.6</v>
      </c>
      <c r="L15631" s="3">
        <v>2843.6</v>
      </c>
      <c r="M15631" s="6">
        <v>1</v>
      </c>
      <c r="N15631" s="4">
        <v>8.7400000000000005E-2</v>
      </c>
      <c r="O15631" s="5">
        <v>2.1000000000000001E-2</v>
      </c>
    </row>
    <row r="15632" spans="1:15" hidden="1" x14ac:dyDescent="0.3">
      <c r="A15632" t="s">
        <v>6</v>
      </c>
      <c r="B15632" t="s">
        <v>1766</v>
      </c>
      <c r="C15632" t="s">
        <v>44</v>
      </c>
      <c r="D15632" t="s">
        <v>2376</v>
      </c>
      <c r="E15632" t="s">
        <v>55</v>
      </c>
      <c r="F15632" t="s">
        <v>56</v>
      </c>
      <c r="G15632" t="s">
        <v>18</v>
      </c>
      <c r="H15632" s="2">
        <v>45905</v>
      </c>
      <c r="I15632" t="s">
        <v>19</v>
      </c>
      <c r="J15632" s="3">
        <v>35726</v>
      </c>
      <c r="K15632" s="3">
        <v>25099.200000000001</v>
      </c>
      <c r="L15632" s="3">
        <v>1254.98</v>
      </c>
      <c r="M15632" s="6">
        <v>1</v>
      </c>
      <c r="N15632" s="4">
        <v>8.7400000000000005E-2</v>
      </c>
      <c r="O15632" s="5">
        <v>2.1000000000000001E-2</v>
      </c>
    </row>
    <row r="15633" spans="1:15" hidden="1" x14ac:dyDescent="0.3">
      <c r="A15633" t="s">
        <v>6</v>
      </c>
      <c r="B15633" t="s">
        <v>1938</v>
      </c>
      <c r="C15633" t="s">
        <v>41</v>
      </c>
      <c r="D15633" t="s">
        <v>2377</v>
      </c>
      <c r="E15633" t="s">
        <v>337</v>
      </c>
      <c r="F15633" t="s">
        <v>338</v>
      </c>
      <c r="G15633" t="s">
        <v>18</v>
      </c>
      <c r="H15633" s="2">
        <v>45905</v>
      </c>
      <c r="I15633" t="s">
        <v>19</v>
      </c>
      <c r="J15633" s="3">
        <v>25185</v>
      </c>
      <c r="K15633" s="3">
        <v>17693.28</v>
      </c>
      <c r="L15633" s="3">
        <v>884.68</v>
      </c>
      <c r="M15633" s="6">
        <v>1</v>
      </c>
      <c r="N15633" s="4">
        <v>8.7400000000000005E-2</v>
      </c>
      <c r="O15633" s="5">
        <v>2.1000000000000001E-2</v>
      </c>
    </row>
    <row r="15634" spans="1:15" hidden="1" x14ac:dyDescent="0.3">
      <c r="A15634" t="s">
        <v>6</v>
      </c>
      <c r="B15634" t="s">
        <v>1940</v>
      </c>
      <c r="C15634" t="s">
        <v>44</v>
      </c>
      <c r="D15634" t="s">
        <v>2378</v>
      </c>
      <c r="E15634" t="s">
        <v>316</v>
      </c>
      <c r="F15634" t="s">
        <v>317</v>
      </c>
      <c r="G15634" t="s">
        <v>18</v>
      </c>
      <c r="H15634" s="2">
        <v>45905</v>
      </c>
      <c r="I15634" t="s">
        <v>19</v>
      </c>
      <c r="J15634" s="3">
        <v>53435</v>
      </c>
      <c r="K15634" s="3">
        <v>36711.4</v>
      </c>
      <c r="L15634" s="3">
        <v>1835.57</v>
      </c>
      <c r="M15634" s="6">
        <v>1</v>
      </c>
      <c r="N15634" s="4">
        <v>8.7400000000000005E-2</v>
      </c>
      <c r="O15634" s="5">
        <v>2.1000000000000001E-2</v>
      </c>
    </row>
    <row r="15635" spans="1:15" hidden="1" x14ac:dyDescent="0.3">
      <c r="A15635" t="s">
        <v>6</v>
      </c>
      <c r="B15635" t="s">
        <v>1944</v>
      </c>
      <c r="C15635" t="s">
        <v>41</v>
      </c>
      <c r="D15635" t="s">
        <v>2379</v>
      </c>
      <c r="E15635" t="s">
        <v>244</v>
      </c>
      <c r="F15635" t="s">
        <v>245</v>
      </c>
      <c r="G15635" t="s">
        <v>18</v>
      </c>
      <c r="H15635" s="2">
        <v>45905</v>
      </c>
      <c r="I15635" t="s">
        <v>19</v>
      </c>
      <c r="J15635" s="3">
        <v>26207</v>
      </c>
      <c r="K15635" s="3">
        <v>18411.439999999999</v>
      </c>
      <c r="L15635" s="3">
        <v>920.59</v>
      </c>
      <c r="M15635" s="6">
        <v>1</v>
      </c>
      <c r="N15635" s="4">
        <v>8.7400000000000005E-2</v>
      </c>
      <c r="O15635" s="5">
        <v>2.1000000000000001E-2</v>
      </c>
    </row>
    <row r="15636" spans="1:15" hidden="1" x14ac:dyDescent="0.3">
      <c r="A15636" t="s">
        <v>6</v>
      </c>
      <c r="B15636" t="s">
        <v>1946</v>
      </c>
      <c r="C15636" t="s">
        <v>41</v>
      </c>
      <c r="D15636" t="s">
        <v>2380</v>
      </c>
      <c r="E15636" t="s">
        <v>59</v>
      </c>
      <c r="F15636" t="s">
        <v>60</v>
      </c>
      <c r="G15636" t="s">
        <v>18</v>
      </c>
      <c r="H15636" s="2">
        <v>45905</v>
      </c>
      <c r="I15636" t="s">
        <v>19</v>
      </c>
      <c r="J15636" s="3">
        <v>34314</v>
      </c>
      <c r="K15636" s="3">
        <v>24107.17</v>
      </c>
      <c r="L15636" s="3">
        <v>1205.3599999999999</v>
      </c>
      <c r="M15636" s="6">
        <v>1</v>
      </c>
      <c r="N15636" s="4">
        <v>8.7400000000000005E-2</v>
      </c>
      <c r="O15636" s="5">
        <v>2.1000000000000001E-2</v>
      </c>
    </row>
    <row r="15637" spans="1:15" hidden="1" x14ac:dyDescent="0.3">
      <c r="A15637" t="s">
        <v>6</v>
      </c>
      <c r="B15637" t="s">
        <v>141</v>
      </c>
      <c r="C15637" t="s">
        <v>44</v>
      </c>
      <c r="D15637" t="s">
        <v>2381</v>
      </c>
      <c r="E15637" t="s">
        <v>129</v>
      </c>
      <c r="F15637" t="s">
        <v>130</v>
      </c>
      <c r="G15637" t="s">
        <v>18</v>
      </c>
      <c r="H15637" s="2">
        <v>45905</v>
      </c>
      <c r="I15637" t="s">
        <v>19</v>
      </c>
      <c r="J15637" s="3">
        <v>40857</v>
      </c>
      <c r="K15637" s="3">
        <v>28704.49</v>
      </c>
      <c r="L15637" s="3">
        <v>1435.24</v>
      </c>
      <c r="M15637" s="6">
        <v>1</v>
      </c>
      <c r="N15637" s="4">
        <v>8.7400000000000005E-2</v>
      </c>
      <c r="O15637" s="5">
        <v>2.1000000000000001E-2</v>
      </c>
    </row>
    <row r="15638" spans="1:15" hidden="1" x14ac:dyDescent="0.3">
      <c r="A15638" t="s">
        <v>6</v>
      </c>
      <c r="B15638" t="s">
        <v>1935</v>
      </c>
      <c r="C15638" t="s">
        <v>44</v>
      </c>
      <c r="D15638" t="s">
        <v>2382</v>
      </c>
      <c r="E15638" t="s">
        <v>129</v>
      </c>
      <c r="F15638" t="s">
        <v>130</v>
      </c>
      <c r="G15638" t="s">
        <v>18</v>
      </c>
      <c r="H15638" s="2">
        <v>45905</v>
      </c>
      <c r="I15638" t="s">
        <v>19</v>
      </c>
      <c r="J15638" s="3">
        <v>31102</v>
      </c>
      <c r="K15638" s="3">
        <v>21367.3</v>
      </c>
      <c r="L15638" s="3">
        <v>1068.3699999999999</v>
      </c>
      <c r="M15638" s="6">
        <v>1</v>
      </c>
      <c r="N15638" s="4">
        <v>8.7400000000000005E-2</v>
      </c>
      <c r="O15638" s="5">
        <v>2.1000000000000001E-2</v>
      </c>
    </row>
    <row r="15639" spans="1:15" hidden="1" x14ac:dyDescent="0.3">
      <c r="A15639" t="s">
        <v>6</v>
      </c>
      <c r="B15639" t="s">
        <v>1932</v>
      </c>
      <c r="C15639" t="s">
        <v>44</v>
      </c>
      <c r="D15639" t="s">
        <v>2383</v>
      </c>
      <c r="E15639" t="s">
        <v>129</v>
      </c>
      <c r="F15639" t="s">
        <v>130</v>
      </c>
      <c r="G15639" t="s">
        <v>18</v>
      </c>
      <c r="H15639" s="2">
        <v>45905</v>
      </c>
      <c r="I15639" t="s">
        <v>19</v>
      </c>
      <c r="J15639" s="3">
        <v>20857</v>
      </c>
      <c r="K15639" s="3">
        <v>14653.74</v>
      </c>
      <c r="L15639" s="3">
        <v>732.69</v>
      </c>
      <c r="M15639" s="6">
        <v>1</v>
      </c>
      <c r="N15639" s="4">
        <v>8.7400000000000005E-2</v>
      </c>
      <c r="O15639" s="5">
        <v>2.1000000000000001E-2</v>
      </c>
    </row>
    <row r="15640" spans="1:15" hidden="1" x14ac:dyDescent="0.3">
      <c r="A15640" t="s">
        <v>6</v>
      </c>
      <c r="B15640" t="s">
        <v>1951</v>
      </c>
      <c r="C15640" t="s">
        <v>41</v>
      </c>
      <c r="D15640" t="s">
        <v>2384</v>
      </c>
      <c r="E15640" t="s">
        <v>16</v>
      </c>
      <c r="F15640" t="s">
        <v>17</v>
      </c>
      <c r="G15640" t="s">
        <v>18</v>
      </c>
      <c r="H15640" s="2">
        <v>45905</v>
      </c>
      <c r="I15640" t="s">
        <v>19</v>
      </c>
      <c r="J15640" s="3">
        <v>32332</v>
      </c>
      <c r="K15640" s="3">
        <v>22714.78</v>
      </c>
      <c r="L15640" s="3">
        <v>1135.74</v>
      </c>
      <c r="M15640" s="6">
        <v>1</v>
      </c>
      <c r="N15640" s="4">
        <v>8.7400000000000005E-2</v>
      </c>
      <c r="O15640" s="5">
        <v>2.1000000000000001E-2</v>
      </c>
    </row>
    <row r="15641" spans="1:15" hidden="1" x14ac:dyDescent="0.3">
      <c r="A15641" t="s">
        <v>6</v>
      </c>
      <c r="B15641" t="s">
        <v>1855</v>
      </c>
      <c r="C15641" t="s">
        <v>41</v>
      </c>
      <c r="D15641" t="s">
        <v>1856</v>
      </c>
      <c r="E15641" t="s">
        <v>73</v>
      </c>
      <c r="F15641" t="s">
        <v>74</v>
      </c>
      <c r="G15641" t="s">
        <v>18</v>
      </c>
      <c r="H15641" s="2">
        <v>45905</v>
      </c>
      <c r="I15641" t="s">
        <v>19</v>
      </c>
      <c r="J15641" s="3">
        <v>9289</v>
      </c>
      <c r="K15641" s="3">
        <v>6127</v>
      </c>
      <c r="L15641" s="3">
        <v>306.35000000000002</v>
      </c>
      <c r="M15641" s="6">
        <v>1</v>
      </c>
      <c r="N15641" s="4">
        <v>8.7400000000000005E-2</v>
      </c>
      <c r="O15641" s="5">
        <v>2.1000000000000001E-2</v>
      </c>
    </row>
    <row r="15642" spans="1:15" hidden="1" x14ac:dyDescent="0.3">
      <c r="A15642" t="s">
        <v>6</v>
      </c>
      <c r="B15642" t="s">
        <v>1942</v>
      </c>
      <c r="C15642" t="s">
        <v>44</v>
      </c>
      <c r="D15642" t="s">
        <v>2385</v>
      </c>
      <c r="E15642" t="s">
        <v>129</v>
      </c>
      <c r="F15642" t="s">
        <v>130</v>
      </c>
      <c r="G15642" t="s">
        <v>18</v>
      </c>
      <c r="H15642" s="2">
        <v>45905</v>
      </c>
      <c r="I15642" t="s">
        <v>19</v>
      </c>
      <c r="J15642" s="3">
        <v>50689</v>
      </c>
      <c r="K15642" s="3">
        <v>35611.519999999997</v>
      </c>
      <c r="L15642" s="3">
        <v>1780.58</v>
      </c>
      <c r="M15642" s="6">
        <v>1</v>
      </c>
      <c r="N15642" s="4">
        <v>8.7400000000000005E-2</v>
      </c>
      <c r="O15642" s="5">
        <v>2.1000000000000001E-2</v>
      </c>
    </row>
    <row r="15643" spans="1:15" hidden="1" x14ac:dyDescent="0.3">
      <c r="A15643" t="s">
        <v>6</v>
      </c>
      <c r="B15643" t="s">
        <v>913</v>
      </c>
      <c r="C15643" t="s">
        <v>44</v>
      </c>
      <c r="D15643" t="s">
        <v>1857</v>
      </c>
      <c r="E15643" t="s">
        <v>26</v>
      </c>
      <c r="F15643" t="s">
        <v>27</v>
      </c>
      <c r="G15643" t="s">
        <v>18</v>
      </c>
      <c r="H15643" s="2">
        <v>45905</v>
      </c>
      <c r="I15643" t="s">
        <v>19</v>
      </c>
      <c r="J15643" s="3">
        <v>61858</v>
      </c>
      <c r="K15643" s="3">
        <v>42498</v>
      </c>
      <c r="L15643" s="3">
        <v>2124.89</v>
      </c>
      <c r="M15643" s="6">
        <v>1</v>
      </c>
      <c r="N15643" s="4">
        <v>8.7400000000000005E-2</v>
      </c>
      <c r="O15643" s="5">
        <v>2.1000000000000001E-2</v>
      </c>
    </row>
    <row r="15644" spans="1:15" hidden="1" x14ac:dyDescent="0.3">
      <c r="A15644" t="s">
        <v>6</v>
      </c>
      <c r="B15644" t="s">
        <v>1858</v>
      </c>
      <c r="C15644" t="s">
        <v>41</v>
      </c>
      <c r="D15644" t="s">
        <v>1859</v>
      </c>
      <c r="E15644" t="s">
        <v>35</v>
      </c>
      <c r="F15644" t="s">
        <v>36</v>
      </c>
      <c r="G15644" t="s">
        <v>18</v>
      </c>
      <c r="H15644" s="2">
        <v>45905</v>
      </c>
      <c r="I15644" t="s">
        <v>19</v>
      </c>
      <c r="J15644" s="3">
        <v>54199</v>
      </c>
      <c r="K15644" s="3">
        <v>38077</v>
      </c>
      <c r="L15644" s="3">
        <v>1903.85</v>
      </c>
      <c r="M15644" s="6">
        <v>1</v>
      </c>
      <c r="N15644" s="4">
        <v>8.7400000000000005E-2</v>
      </c>
      <c r="O15644" s="5">
        <v>2.1000000000000001E-2</v>
      </c>
    </row>
    <row r="15645" spans="1:15" hidden="1" x14ac:dyDescent="0.3">
      <c r="A15645" t="s">
        <v>6</v>
      </c>
      <c r="B15645" t="s">
        <v>1860</v>
      </c>
      <c r="C15645" t="s">
        <v>41</v>
      </c>
      <c r="D15645" t="s">
        <v>1861</v>
      </c>
      <c r="E15645" t="s">
        <v>81</v>
      </c>
      <c r="F15645" t="s">
        <v>82</v>
      </c>
      <c r="G15645" t="s">
        <v>18</v>
      </c>
      <c r="H15645" s="2">
        <v>45905</v>
      </c>
      <c r="I15645" t="s">
        <v>19</v>
      </c>
      <c r="J15645" s="3">
        <v>31311</v>
      </c>
      <c r="K15645" s="3">
        <v>21997</v>
      </c>
      <c r="L15645" s="3">
        <v>1099.8499999999999</v>
      </c>
      <c r="M15645" s="6">
        <v>1</v>
      </c>
      <c r="N15645" s="4">
        <v>8.7400000000000005E-2</v>
      </c>
      <c r="O15645" s="5">
        <v>2.1000000000000001E-2</v>
      </c>
    </row>
    <row r="15646" spans="1:15" hidden="1" x14ac:dyDescent="0.3">
      <c r="A15646" t="s">
        <v>6</v>
      </c>
      <c r="B15646" t="s">
        <v>1862</v>
      </c>
      <c r="C15646" t="s">
        <v>41</v>
      </c>
      <c r="D15646" t="s">
        <v>1863</v>
      </c>
      <c r="E15646" t="s">
        <v>16</v>
      </c>
      <c r="F15646" t="s">
        <v>17</v>
      </c>
      <c r="G15646" t="s">
        <v>18</v>
      </c>
      <c r="H15646" s="2">
        <v>45905</v>
      </c>
      <c r="I15646" t="s">
        <v>19</v>
      </c>
      <c r="J15646" s="3">
        <v>13037</v>
      </c>
      <c r="K15646" s="3">
        <v>9159</v>
      </c>
      <c r="L15646" s="3">
        <v>457.95</v>
      </c>
      <c r="M15646" s="6">
        <v>1</v>
      </c>
      <c r="N15646" s="4">
        <v>8.7400000000000005E-2</v>
      </c>
      <c r="O15646" s="5">
        <v>2.1000000000000001E-2</v>
      </c>
    </row>
    <row r="15647" spans="1:15" hidden="1" x14ac:dyDescent="0.3">
      <c r="A15647" t="s">
        <v>6</v>
      </c>
      <c r="B15647" t="s">
        <v>1864</v>
      </c>
      <c r="C15647" t="s">
        <v>41</v>
      </c>
      <c r="D15647" t="s">
        <v>1865</v>
      </c>
      <c r="E15647" t="s">
        <v>16</v>
      </c>
      <c r="F15647" t="s">
        <v>17</v>
      </c>
      <c r="G15647" t="s">
        <v>18</v>
      </c>
      <c r="H15647" s="2">
        <v>45905</v>
      </c>
      <c r="I15647" t="s">
        <v>19</v>
      </c>
      <c r="J15647" s="3">
        <v>14449</v>
      </c>
      <c r="K15647" s="3">
        <v>10151</v>
      </c>
      <c r="L15647" s="3">
        <v>507.54</v>
      </c>
      <c r="M15647" s="6">
        <v>1</v>
      </c>
      <c r="N15647" s="4">
        <v>8.7400000000000005E-2</v>
      </c>
      <c r="O15647" s="5">
        <v>2.1000000000000001E-2</v>
      </c>
    </row>
    <row r="15648" spans="1:15" hidden="1" x14ac:dyDescent="0.3">
      <c r="A15648" t="s">
        <v>6</v>
      </c>
      <c r="B15648" t="s">
        <v>1866</v>
      </c>
      <c r="C15648" t="s">
        <v>41</v>
      </c>
      <c r="D15648" t="s">
        <v>1867</v>
      </c>
      <c r="E15648" t="s">
        <v>35</v>
      </c>
      <c r="F15648" t="s">
        <v>36</v>
      </c>
      <c r="G15648" t="s">
        <v>18</v>
      </c>
      <c r="H15648" s="2">
        <v>45905</v>
      </c>
      <c r="I15648" t="s">
        <v>19</v>
      </c>
      <c r="J15648" s="3">
        <v>58737</v>
      </c>
      <c r="K15648" s="3">
        <v>41265</v>
      </c>
      <c r="L15648" s="3">
        <v>2063.2399999999998</v>
      </c>
      <c r="M15648" s="6">
        <v>1</v>
      </c>
      <c r="N15648" s="4">
        <v>8.7400000000000005E-2</v>
      </c>
      <c r="O15648" s="5">
        <v>2.1000000000000001E-2</v>
      </c>
    </row>
    <row r="15649" spans="1:15" hidden="1" x14ac:dyDescent="0.3">
      <c r="A15649" t="s">
        <v>6</v>
      </c>
      <c r="B15649" t="s">
        <v>1868</v>
      </c>
      <c r="C15649" t="s">
        <v>41</v>
      </c>
      <c r="D15649" t="s">
        <v>1869</v>
      </c>
      <c r="E15649" t="s">
        <v>77</v>
      </c>
      <c r="F15649" t="s">
        <v>78</v>
      </c>
      <c r="G15649" t="s">
        <v>18</v>
      </c>
      <c r="H15649" s="2">
        <v>45905</v>
      </c>
      <c r="I15649" t="s">
        <v>19</v>
      </c>
      <c r="J15649" s="3">
        <v>68074</v>
      </c>
      <c r="K15649" s="3">
        <v>47825</v>
      </c>
      <c r="L15649" s="3">
        <v>2391.25</v>
      </c>
      <c r="M15649" s="6">
        <v>1</v>
      </c>
      <c r="N15649" s="4">
        <v>8.7400000000000005E-2</v>
      </c>
      <c r="O15649" s="5">
        <v>2.1000000000000001E-2</v>
      </c>
    </row>
    <row r="15650" spans="1:15" hidden="1" x14ac:dyDescent="0.3">
      <c r="A15650" t="s">
        <v>6</v>
      </c>
      <c r="B15650" t="s">
        <v>1650</v>
      </c>
      <c r="C15650" t="s">
        <v>41</v>
      </c>
      <c r="D15650" t="s">
        <v>1870</v>
      </c>
      <c r="E15650" t="s">
        <v>432</v>
      </c>
      <c r="F15650" t="s">
        <v>433</v>
      </c>
      <c r="G15650" t="s">
        <v>18</v>
      </c>
      <c r="H15650" s="2">
        <v>45905</v>
      </c>
      <c r="I15650" t="s">
        <v>19</v>
      </c>
      <c r="J15650" s="3">
        <v>73356</v>
      </c>
      <c r="K15650" s="3">
        <v>51535</v>
      </c>
      <c r="L15650" s="3">
        <v>2576.7399999999998</v>
      </c>
      <c r="M15650" s="6">
        <v>1</v>
      </c>
      <c r="N15650" s="4">
        <v>8.7400000000000005E-2</v>
      </c>
      <c r="O15650" s="5">
        <v>2.1000000000000001E-2</v>
      </c>
    </row>
    <row r="15651" spans="1:15" hidden="1" x14ac:dyDescent="0.3">
      <c r="A15651" t="s">
        <v>6</v>
      </c>
      <c r="B15651" t="s">
        <v>1871</v>
      </c>
      <c r="C15651" t="s">
        <v>44</v>
      </c>
      <c r="D15651" t="s">
        <v>1872</v>
      </c>
      <c r="E15651" t="s">
        <v>316</v>
      </c>
      <c r="F15651" t="s">
        <v>317</v>
      </c>
      <c r="G15651" t="s">
        <v>18</v>
      </c>
      <c r="H15651" s="2">
        <v>45905</v>
      </c>
      <c r="I15651" t="s">
        <v>19</v>
      </c>
      <c r="J15651" s="3">
        <v>12455</v>
      </c>
      <c r="K15651" s="3">
        <v>8216</v>
      </c>
      <c r="L15651" s="3">
        <v>410.8</v>
      </c>
      <c r="M15651" s="6">
        <v>1</v>
      </c>
      <c r="N15651" s="4">
        <v>8.7400000000000005E-2</v>
      </c>
      <c r="O15651" s="5">
        <v>2.1000000000000001E-2</v>
      </c>
    </row>
    <row r="15652" spans="1:15" hidden="1" x14ac:dyDescent="0.3">
      <c r="A15652" t="s">
        <v>6</v>
      </c>
      <c r="B15652" t="s">
        <v>1873</v>
      </c>
      <c r="C15652" t="s">
        <v>44</v>
      </c>
      <c r="D15652" t="s">
        <v>1874</v>
      </c>
      <c r="E15652" t="s">
        <v>59</v>
      </c>
      <c r="F15652" t="s">
        <v>60</v>
      </c>
      <c r="G15652" t="s">
        <v>18</v>
      </c>
      <c r="H15652" s="2">
        <v>45905</v>
      </c>
      <c r="I15652" t="s">
        <v>19</v>
      </c>
      <c r="J15652" s="3">
        <v>83883</v>
      </c>
      <c r="K15652" s="3">
        <v>57630</v>
      </c>
      <c r="L15652" s="3">
        <v>2881.5</v>
      </c>
      <c r="M15652" s="6">
        <v>1</v>
      </c>
      <c r="N15652" s="4">
        <v>8.7400000000000005E-2</v>
      </c>
      <c r="O15652" s="5">
        <v>2.1000000000000001E-2</v>
      </c>
    </row>
    <row r="15653" spans="1:15" hidden="1" x14ac:dyDescent="0.3">
      <c r="A15653" t="s">
        <v>6</v>
      </c>
      <c r="B15653" t="s">
        <v>1875</v>
      </c>
      <c r="C15653" t="s">
        <v>41</v>
      </c>
      <c r="D15653" t="s">
        <v>1876</v>
      </c>
      <c r="E15653" t="s">
        <v>129</v>
      </c>
      <c r="F15653" t="s">
        <v>130</v>
      </c>
      <c r="G15653" t="s">
        <v>18</v>
      </c>
      <c r="H15653" s="2">
        <v>45905</v>
      </c>
      <c r="I15653" t="s">
        <v>19</v>
      </c>
      <c r="J15653" s="3">
        <v>15054</v>
      </c>
      <c r="K15653" s="3">
        <v>10576</v>
      </c>
      <c r="L15653" s="3">
        <v>528.79999999999995</v>
      </c>
      <c r="M15653" s="6">
        <v>1</v>
      </c>
      <c r="N15653" s="4">
        <v>8.7400000000000005E-2</v>
      </c>
      <c r="O15653" s="5">
        <v>2.1000000000000001E-2</v>
      </c>
    </row>
    <row r="15654" spans="1:15" hidden="1" x14ac:dyDescent="0.3">
      <c r="A15654" t="s">
        <v>6</v>
      </c>
      <c r="B15654" t="s">
        <v>1877</v>
      </c>
      <c r="C15654" t="s">
        <v>41</v>
      </c>
      <c r="D15654" t="s">
        <v>1878</v>
      </c>
      <c r="E15654" t="s">
        <v>112</v>
      </c>
      <c r="F15654" t="s">
        <v>113</v>
      </c>
      <c r="G15654" t="s">
        <v>18</v>
      </c>
      <c r="H15654" s="2">
        <v>45905</v>
      </c>
      <c r="I15654" t="s">
        <v>19</v>
      </c>
      <c r="J15654" s="3">
        <v>13024</v>
      </c>
      <c r="K15654" s="3">
        <v>9150</v>
      </c>
      <c r="L15654" s="3">
        <v>457.5</v>
      </c>
      <c r="M15654" s="6">
        <v>1</v>
      </c>
      <c r="N15654" s="4">
        <v>8.7400000000000005E-2</v>
      </c>
      <c r="O15654" s="5">
        <v>2.1000000000000001E-2</v>
      </c>
    </row>
    <row r="15655" spans="1:15" hidden="1" x14ac:dyDescent="0.3">
      <c r="A15655" t="s">
        <v>6</v>
      </c>
      <c r="B15655" t="s">
        <v>784</v>
      </c>
      <c r="C15655" t="s">
        <v>44</v>
      </c>
      <c r="D15655" t="s">
        <v>1125</v>
      </c>
      <c r="E15655" t="s">
        <v>81</v>
      </c>
      <c r="F15655" t="s">
        <v>82</v>
      </c>
      <c r="G15655" t="s">
        <v>18</v>
      </c>
      <c r="H15655" s="2">
        <v>45905</v>
      </c>
      <c r="I15655" t="s">
        <v>19</v>
      </c>
      <c r="J15655" s="3">
        <v>88926</v>
      </c>
      <c r="K15655" s="3">
        <v>61094</v>
      </c>
      <c r="L15655" s="3">
        <v>3054.69</v>
      </c>
      <c r="M15655" s="6">
        <v>1</v>
      </c>
      <c r="N15655" s="4">
        <v>8.7400000000000005E-2</v>
      </c>
      <c r="O15655" s="5">
        <v>2.1000000000000001E-2</v>
      </c>
    </row>
    <row r="15656" spans="1:15" hidden="1" x14ac:dyDescent="0.3">
      <c r="A15656" t="s">
        <v>6</v>
      </c>
      <c r="B15656" t="s">
        <v>1879</v>
      </c>
      <c r="C15656" t="s">
        <v>41</v>
      </c>
      <c r="D15656" t="s">
        <v>1880</v>
      </c>
      <c r="E15656" t="s">
        <v>432</v>
      </c>
      <c r="F15656" t="s">
        <v>433</v>
      </c>
      <c r="G15656" t="s">
        <v>18</v>
      </c>
      <c r="H15656" s="2">
        <v>45905</v>
      </c>
      <c r="I15656" t="s">
        <v>19</v>
      </c>
      <c r="J15656" s="3">
        <v>19708</v>
      </c>
      <c r="K15656" s="3">
        <v>13846</v>
      </c>
      <c r="L15656" s="3">
        <v>692.3</v>
      </c>
      <c r="M15656" s="6">
        <v>1</v>
      </c>
      <c r="N15656" s="4">
        <v>8.7400000000000005E-2</v>
      </c>
      <c r="O15656" s="5">
        <v>2.1000000000000001E-2</v>
      </c>
    </row>
    <row r="15657" spans="1:15" hidden="1" x14ac:dyDescent="0.3">
      <c r="A15657" t="s">
        <v>6</v>
      </c>
      <c r="B15657" t="s">
        <v>1764</v>
      </c>
      <c r="C15657" t="s">
        <v>41</v>
      </c>
      <c r="D15657" t="s">
        <v>1881</v>
      </c>
      <c r="E15657" t="s">
        <v>129</v>
      </c>
      <c r="F15657" t="s">
        <v>130</v>
      </c>
      <c r="G15657" t="s">
        <v>18</v>
      </c>
      <c r="H15657" s="2">
        <v>45905</v>
      </c>
      <c r="I15657" t="s">
        <v>19</v>
      </c>
      <c r="J15657" s="3">
        <v>32195</v>
      </c>
      <c r="K15657" s="3">
        <v>22618</v>
      </c>
      <c r="L15657" s="3">
        <v>1130.9000000000001</v>
      </c>
      <c r="M15657" s="6">
        <v>1</v>
      </c>
      <c r="N15657" s="4">
        <v>8.7400000000000005E-2</v>
      </c>
      <c r="O15657" s="5">
        <v>2.1000000000000001E-2</v>
      </c>
    </row>
    <row r="15658" spans="1:15" hidden="1" x14ac:dyDescent="0.3">
      <c r="A15658" t="s">
        <v>6</v>
      </c>
      <c r="B15658" t="s">
        <v>1142</v>
      </c>
      <c r="C15658" t="s">
        <v>41</v>
      </c>
      <c r="D15658" t="s">
        <v>1143</v>
      </c>
      <c r="E15658" t="s">
        <v>1032</v>
      </c>
      <c r="F15658" t="s">
        <v>1033</v>
      </c>
      <c r="G15658" t="s">
        <v>18</v>
      </c>
      <c r="H15658" s="2">
        <v>45905</v>
      </c>
      <c r="I15658" t="s">
        <v>19</v>
      </c>
      <c r="J15658" s="3">
        <v>43836</v>
      </c>
      <c r="K15658" s="3">
        <v>30797</v>
      </c>
      <c r="L15658" s="3">
        <v>1539.85</v>
      </c>
      <c r="M15658" s="6">
        <v>1</v>
      </c>
      <c r="N15658" s="4">
        <v>8.7400000000000005E-2</v>
      </c>
      <c r="O15658" s="5">
        <v>2.1000000000000001E-2</v>
      </c>
    </row>
    <row r="15659" spans="1:15" hidden="1" x14ac:dyDescent="0.3">
      <c r="A15659" t="s">
        <v>6</v>
      </c>
      <c r="B15659" t="s">
        <v>1887</v>
      </c>
      <c r="C15659" t="s">
        <v>41</v>
      </c>
      <c r="D15659" t="s">
        <v>1888</v>
      </c>
      <c r="E15659" t="s">
        <v>59</v>
      </c>
      <c r="F15659" t="s">
        <v>60</v>
      </c>
      <c r="G15659" t="s">
        <v>18</v>
      </c>
      <c r="H15659" s="2">
        <v>45905</v>
      </c>
      <c r="I15659" t="s">
        <v>19</v>
      </c>
      <c r="J15659" s="3">
        <v>37359</v>
      </c>
      <c r="K15659" s="3">
        <v>26246</v>
      </c>
      <c r="L15659" s="3">
        <v>1312.29</v>
      </c>
      <c r="M15659" s="6">
        <v>1</v>
      </c>
      <c r="N15659" s="4">
        <v>8.7400000000000005E-2</v>
      </c>
      <c r="O15659" s="5">
        <v>2.1000000000000001E-2</v>
      </c>
    </row>
    <row r="15660" spans="1:15" hidden="1" x14ac:dyDescent="0.3">
      <c r="A15660" t="s">
        <v>6</v>
      </c>
      <c r="B15660" t="s">
        <v>1889</v>
      </c>
      <c r="C15660" t="s">
        <v>41</v>
      </c>
      <c r="D15660" t="s">
        <v>1890</v>
      </c>
      <c r="E15660" t="s">
        <v>35</v>
      </c>
      <c r="F15660" t="s">
        <v>36</v>
      </c>
      <c r="G15660" t="s">
        <v>18</v>
      </c>
      <c r="H15660" s="2">
        <v>45905</v>
      </c>
      <c r="I15660" t="s">
        <v>19</v>
      </c>
      <c r="J15660" s="3">
        <v>71950</v>
      </c>
      <c r="K15660" s="3">
        <v>49431</v>
      </c>
      <c r="L15660" s="3">
        <v>2471.54</v>
      </c>
      <c r="M15660" s="6">
        <v>1</v>
      </c>
      <c r="N15660" s="4">
        <v>8.7400000000000005E-2</v>
      </c>
      <c r="O15660" s="5">
        <v>2.1000000000000001E-2</v>
      </c>
    </row>
    <row r="15661" spans="1:15" hidden="1" x14ac:dyDescent="0.3">
      <c r="A15661" t="s">
        <v>6</v>
      </c>
      <c r="B15661" t="s">
        <v>2132</v>
      </c>
      <c r="C15661" t="s">
        <v>41</v>
      </c>
      <c r="D15661" t="s">
        <v>2133</v>
      </c>
      <c r="E15661" t="s">
        <v>16</v>
      </c>
      <c r="F15661" t="s">
        <v>17</v>
      </c>
      <c r="G15661" t="s">
        <v>18</v>
      </c>
      <c r="H15661" s="2">
        <v>45905</v>
      </c>
      <c r="I15661" t="s">
        <v>19</v>
      </c>
      <c r="J15661" s="3">
        <v>39109</v>
      </c>
      <c r="K15661" s="3">
        <v>27476</v>
      </c>
      <c r="L15661" s="3">
        <v>1373.8</v>
      </c>
      <c r="M15661" s="6">
        <v>1</v>
      </c>
      <c r="N15661" s="4">
        <v>8.7400000000000005E-2</v>
      </c>
      <c r="O15661" s="5">
        <v>2.1000000000000001E-2</v>
      </c>
    </row>
    <row r="15662" spans="1:15" hidden="1" x14ac:dyDescent="0.3">
      <c r="A15662" t="s">
        <v>6</v>
      </c>
      <c r="B15662" t="s">
        <v>1893</v>
      </c>
      <c r="C15662" t="s">
        <v>41</v>
      </c>
      <c r="D15662" t="s">
        <v>1894</v>
      </c>
      <c r="E15662" t="s">
        <v>35</v>
      </c>
      <c r="F15662" t="s">
        <v>36</v>
      </c>
      <c r="G15662" t="s">
        <v>18</v>
      </c>
      <c r="H15662" s="2">
        <v>45905</v>
      </c>
      <c r="I15662" t="s">
        <v>19</v>
      </c>
      <c r="J15662" s="3">
        <v>20324</v>
      </c>
      <c r="K15662" s="3">
        <v>14278</v>
      </c>
      <c r="L15662" s="3">
        <v>713.89</v>
      </c>
      <c r="M15662" s="6">
        <v>1</v>
      </c>
      <c r="N15662" s="4">
        <v>8.7400000000000005E-2</v>
      </c>
      <c r="O15662" s="5">
        <v>2.1000000000000001E-2</v>
      </c>
    </row>
    <row r="15663" spans="1:15" hidden="1" x14ac:dyDescent="0.3">
      <c r="A15663" t="s">
        <v>6</v>
      </c>
      <c r="B15663" t="s">
        <v>1895</v>
      </c>
      <c r="C15663" t="s">
        <v>41</v>
      </c>
      <c r="D15663" t="s">
        <v>1896</v>
      </c>
      <c r="E15663" t="s">
        <v>35</v>
      </c>
      <c r="F15663" t="s">
        <v>36</v>
      </c>
      <c r="G15663" t="s">
        <v>18</v>
      </c>
      <c r="H15663" s="2">
        <v>45905</v>
      </c>
      <c r="I15663" t="s">
        <v>19</v>
      </c>
      <c r="J15663" s="3">
        <v>88849</v>
      </c>
      <c r="K15663" s="3">
        <v>62421</v>
      </c>
      <c r="L15663" s="3">
        <v>3121.05</v>
      </c>
      <c r="M15663" s="6">
        <v>1</v>
      </c>
      <c r="N15663" s="4">
        <v>8.7400000000000005E-2</v>
      </c>
      <c r="O15663" s="5">
        <v>2.1000000000000001E-2</v>
      </c>
    </row>
    <row r="15664" spans="1:15" hidden="1" x14ac:dyDescent="0.3">
      <c r="A15664" t="s">
        <v>6</v>
      </c>
      <c r="B15664" t="s">
        <v>1384</v>
      </c>
      <c r="C15664" t="s">
        <v>44</v>
      </c>
      <c r="D15664" t="s">
        <v>1899</v>
      </c>
      <c r="E15664" t="s">
        <v>432</v>
      </c>
      <c r="F15664" t="s">
        <v>433</v>
      </c>
      <c r="G15664" t="s">
        <v>18</v>
      </c>
      <c r="H15664" s="2">
        <v>45905</v>
      </c>
      <c r="I15664" t="s">
        <v>19</v>
      </c>
      <c r="J15664" s="3">
        <v>122206</v>
      </c>
      <c r="K15664" s="3">
        <v>83959</v>
      </c>
      <c r="L15664" s="3">
        <v>4197.95</v>
      </c>
      <c r="M15664" s="6">
        <v>1</v>
      </c>
      <c r="N15664" s="4">
        <v>8.7400000000000005E-2</v>
      </c>
      <c r="O15664" s="5">
        <v>2.1000000000000001E-2</v>
      </c>
    </row>
    <row r="15665" spans="1:15" hidden="1" x14ac:dyDescent="0.3">
      <c r="A15665" t="s">
        <v>6</v>
      </c>
      <c r="B15665" t="s">
        <v>1576</v>
      </c>
      <c r="C15665" t="s">
        <v>41</v>
      </c>
      <c r="D15665" t="s">
        <v>1900</v>
      </c>
      <c r="E15665" t="s">
        <v>26</v>
      </c>
      <c r="F15665" t="s">
        <v>27</v>
      </c>
      <c r="G15665" t="s">
        <v>18</v>
      </c>
      <c r="H15665" s="2">
        <v>45905</v>
      </c>
      <c r="I15665" t="s">
        <v>19</v>
      </c>
      <c r="J15665" s="3">
        <v>38012</v>
      </c>
      <c r="K15665" s="3">
        <v>26705</v>
      </c>
      <c r="L15665" s="3">
        <v>1335.25</v>
      </c>
      <c r="M15665" s="6">
        <v>1</v>
      </c>
      <c r="N15665" s="4">
        <v>8.7400000000000005E-2</v>
      </c>
      <c r="O15665" s="5">
        <v>2.1000000000000001E-2</v>
      </c>
    </row>
    <row r="15666" spans="1:15" hidden="1" x14ac:dyDescent="0.3">
      <c r="A15666" t="s">
        <v>6</v>
      </c>
      <c r="B15666" t="s">
        <v>133</v>
      </c>
      <c r="C15666" t="s">
        <v>44</v>
      </c>
      <c r="D15666" t="s">
        <v>134</v>
      </c>
      <c r="E15666" t="s">
        <v>135</v>
      </c>
      <c r="F15666" t="s">
        <v>136</v>
      </c>
      <c r="G15666" t="s">
        <v>18</v>
      </c>
      <c r="H15666" s="2">
        <v>45905</v>
      </c>
      <c r="I15666" t="s">
        <v>19</v>
      </c>
      <c r="J15666" s="3">
        <v>79020</v>
      </c>
      <c r="K15666" s="3">
        <v>50968</v>
      </c>
      <c r="L15666" s="3">
        <v>2548.4</v>
      </c>
      <c r="M15666" s="6">
        <v>1</v>
      </c>
      <c r="N15666" s="4">
        <v>8.7400000000000005E-2</v>
      </c>
      <c r="O15666" s="5">
        <v>2.1000000000000001E-2</v>
      </c>
    </row>
    <row r="15667" spans="1:15" hidden="1" x14ac:dyDescent="0.3">
      <c r="A15667" t="s">
        <v>6</v>
      </c>
      <c r="B15667" t="s">
        <v>133</v>
      </c>
      <c r="C15667" t="s">
        <v>44</v>
      </c>
      <c r="D15667" t="s">
        <v>1178</v>
      </c>
      <c r="E15667" t="s">
        <v>135</v>
      </c>
      <c r="F15667" t="s">
        <v>136</v>
      </c>
      <c r="G15667" t="s">
        <v>18</v>
      </c>
      <c r="H15667" s="2">
        <v>45905</v>
      </c>
      <c r="I15667" t="s">
        <v>19</v>
      </c>
      <c r="J15667" s="3">
        <v>79093</v>
      </c>
      <c r="K15667" s="3">
        <v>51015</v>
      </c>
      <c r="L15667" s="3">
        <v>2550.7399999999998</v>
      </c>
      <c r="M15667" s="6">
        <v>1</v>
      </c>
      <c r="N15667" s="4">
        <v>8.7400000000000005E-2</v>
      </c>
      <c r="O15667" s="5">
        <v>2.1000000000000001E-2</v>
      </c>
    </row>
    <row r="15668" spans="1:15" hidden="1" x14ac:dyDescent="0.3">
      <c r="A15668" t="s">
        <v>6</v>
      </c>
      <c r="B15668" t="s">
        <v>1901</v>
      </c>
      <c r="C15668" t="s">
        <v>44</v>
      </c>
      <c r="D15668" t="s">
        <v>1902</v>
      </c>
      <c r="E15668" t="s">
        <v>1903</v>
      </c>
      <c r="F15668" t="s">
        <v>1904</v>
      </c>
      <c r="G15668" t="s">
        <v>18</v>
      </c>
      <c r="H15668" s="2">
        <v>45905</v>
      </c>
      <c r="I15668" t="s">
        <v>19</v>
      </c>
      <c r="J15668" s="3">
        <v>178255</v>
      </c>
      <c r="K15668" s="3">
        <v>122466</v>
      </c>
      <c r="L15668" s="3">
        <v>6123.3</v>
      </c>
      <c r="M15668" s="6">
        <v>1</v>
      </c>
      <c r="N15668" s="4">
        <v>8.7400000000000005E-2</v>
      </c>
      <c r="O15668" s="5">
        <v>2.1000000000000001E-2</v>
      </c>
    </row>
    <row r="15669" spans="1:15" hidden="1" x14ac:dyDescent="0.3">
      <c r="A15669" t="s">
        <v>6</v>
      </c>
      <c r="B15669" t="s">
        <v>137</v>
      </c>
      <c r="C15669" t="s">
        <v>41</v>
      </c>
      <c r="D15669" t="s">
        <v>138</v>
      </c>
      <c r="E15669" t="s">
        <v>22</v>
      </c>
      <c r="F15669" t="s">
        <v>23</v>
      </c>
      <c r="G15669" t="s">
        <v>18</v>
      </c>
      <c r="H15669" s="2">
        <v>45905</v>
      </c>
      <c r="I15669" t="s">
        <v>19</v>
      </c>
      <c r="J15669" s="3">
        <v>23128</v>
      </c>
      <c r="K15669" s="3">
        <v>16248</v>
      </c>
      <c r="L15669" s="3">
        <v>812.4</v>
      </c>
      <c r="M15669" s="6">
        <v>1</v>
      </c>
      <c r="N15669" s="4">
        <v>8.7400000000000005E-2</v>
      </c>
      <c r="O15669" s="5">
        <v>2.1000000000000001E-2</v>
      </c>
    </row>
    <row r="15670" spans="1:15" hidden="1" x14ac:dyDescent="0.3">
      <c r="A15670" t="s">
        <v>6</v>
      </c>
      <c r="B15670" t="s">
        <v>1905</v>
      </c>
      <c r="C15670" t="s">
        <v>41</v>
      </c>
      <c r="D15670" t="s">
        <v>1906</v>
      </c>
      <c r="E15670" t="s">
        <v>16</v>
      </c>
      <c r="F15670" t="s">
        <v>17</v>
      </c>
      <c r="G15670" t="s">
        <v>18</v>
      </c>
      <c r="H15670" s="2">
        <v>45905</v>
      </c>
      <c r="I15670" t="s">
        <v>19</v>
      </c>
      <c r="J15670" s="3">
        <v>80762</v>
      </c>
      <c r="K15670" s="3">
        <v>56739</v>
      </c>
      <c r="L15670" s="3">
        <v>2836.94</v>
      </c>
      <c r="M15670" s="6">
        <v>1</v>
      </c>
      <c r="N15670" s="4">
        <v>8.7400000000000005E-2</v>
      </c>
      <c r="O15670" s="5">
        <v>2.1000000000000001E-2</v>
      </c>
    </row>
    <row r="15671" spans="1:15" hidden="1" x14ac:dyDescent="0.3">
      <c r="A15671" t="s">
        <v>6</v>
      </c>
      <c r="B15671" t="s">
        <v>154</v>
      </c>
      <c r="C15671" t="s">
        <v>41</v>
      </c>
      <c r="D15671" t="s">
        <v>213</v>
      </c>
      <c r="E15671" t="s">
        <v>16</v>
      </c>
      <c r="F15671" t="s">
        <v>17</v>
      </c>
      <c r="G15671" t="s">
        <v>18</v>
      </c>
      <c r="H15671" s="2">
        <v>45905</v>
      </c>
      <c r="I15671" t="s">
        <v>19</v>
      </c>
      <c r="J15671" s="3">
        <v>12364</v>
      </c>
      <c r="K15671" s="3">
        <v>8686</v>
      </c>
      <c r="L15671" s="3">
        <v>434.3</v>
      </c>
      <c r="M15671" s="6">
        <v>1</v>
      </c>
      <c r="N15671" s="4">
        <v>8.7400000000000005E-2</v>
      </c>
      <c r="O15671" s="5">
        <v>2.1000000000000001E-2</v>
      </c>
    </row>
    <row r="15672" spans="1:15" hidden="1" x14ac:dyDescent="0.3">
      <c r="A15672" t="s">
        <v>6</v>
      </c>
      <c r="B15672" t="s">
        <v>1907</v>
      </c>
      <c r="C15672" t="s">
        <v>41</v>
      </c>
      <c r="D15672" t="s">
        <v>1908</v>
      </c>
      <c r="E15672" t="s">
        <v>51</v>
      </c>
      <c r="F15672" t="s">
        <v>52</v>
      </c>
      <c r="G15672" t="s">
        <v>18</v>
      </c>
      <c r="H15672" s="2">
        <v>45905</v>
      </c>
      <c r="I15672" t="s">
        <v>19</v>
      </c>
      <c r="J15672" s="3">
        <v>39166</v>
      </c>
      <c r="K15672" s="3">
        <v>27516</v>
      </c>
      <c r="L15672" s="3">
        <v>1375.79</v>
      </c>
      <c r="M15672" s="6">
        <v>1</v>
      </c>
      <c r="N15672" s="4">
        <v>8.7400000000000005E-2</v>
      </c>
      <c r="O15672" s="5">
        <v>2.1000000000000001E-2</v>
      </c>
    </row>
    <row r="15673" spans="1:15" hidden="1" x14ac:dyDescent="0.3">
      <c r="A15673" t="s">
        <v>6</v>
      </c>
      <c r="B15673" t="s">
        <v>1557</v>
      </c>
      <c r="C15673" t="s">
        <v>44</v>
      </c>
      <c r="D15673" t="s">
        <v>1909</v>
      </c>
      <c r="E15673" t="s">
        <v>129</v>
      </c>
      <c r="F15673" t="s">
        <v>130</v>
      </c>
      <c r="G15673" t="s">
        <v>18</v>
      </c>
      <c r="H15673" s="2">
        <v>45905</v>
      </c>
      <c r="I15673" t="s">
        <v>19</v>
      </c>
      <c r="J15673" s="3">
        <v>43226</v>
      </c>
      <c r="K15673" s="3">
        <v>29697</v>
      </c>
      <c r="L15673" s="3">
        <v>1484.85</v>
      </c>
      <c r="M15673" s="6">
        <v>1</v>
      </c>
      <c r="N15673" s="4">
        <v>8.7400000000000005E-2</v>
      </c>
      <c r="O15673" s="5">
        <v>2.1000000000000001E-2</v>
      </c>
    </row>
    <row r="15674" spans="1:15" hidden="1" x14ac:dyDescent="0.3">
      <c r="A15674" t="s">
        <v>6</v>
      </c>
      <c r="B15674" t="s">
        <v>171</v>
      </c>
      <c r="C15674" t="s">
        <v>44</v>
      </c>
      <c r="D15674" t="s">
        <v>1910</v>
      </c>
      <c r="E15674" t="s">
        <v>59</v>
      </c>
      <c r="F15674" t="s">
        <v>60</v>
      </c>
      <c r="G15674" t="s">
        <v>18</v>
      </c>
      <c r="H15674" s="2">
        <v>45905</v>
      </c>
      <c r="I15674" t="s">
        <v>19</v>
      </c>
      <c r="J15674" s="3">
        <v>84732</v>
      </c>
      <c r="K15674" s="3">
        <v>58213</v>
      </c>
      <c r="L15674" s="3">
        <v>2910.65</v>
      </c>
      <c r="M15674" s="6">
        <v>1</v>
      </c>
      <c r="N15674" s="4">
        <v>8.7400000000000005E-2</v>
      </c>
      <c r="O15674" s="5">
        <v>2.1000000000000001E-2</v>
      </c>
    </row>
    <row r="15675" spans="1:15" hidden="1" x14ac:dyDescent="0.3">
      <c r="A15675" t="s">
        <v>6</v>
      </c>
      <c r="B15675" t="s">
        <v>1727</v>
      </c>
      <c r="C15675" t="s">
        <v>41</v>
      </c>
      <c r="D15675" t="s">
        <v>1911</v>
      </c>
      <c r="E15675" t="s">
        <v>35</v>
      </c>
      <c r="F15675" t="s">
        <v>36</v>
      </c>
      <c r="G15675" t="s">
        <v>18</v>
      </c>
      <c r="H15675" s="2">
        <v>45905</v>
      </c>
      <c r="I15675" t="s">
        <v>19</v>
      </c>
      <c r="J15675" s="3">
        <v>29392</v>
      </c>
      <c r="K15675" s="3">
        <v>20688</v>
      </c>
      <c r="L15675" s="3">
        <v>1034.4000000000001</v>
      </c>
      <c r="M15675" s="6">
        <v>1</v>
      </c>
      <c r="N15675" s="4">
        <v>8.7400000000000005E-2</v>
      </c>
      <c r="O15675" s="5">
        <v>2.1000000000000001E-2</v>
      </c>
    </row>
    <row r="15676" spans="1:15" hidden="1" x14ac:dyDescent="0.3">
      <c r="A15676" t="s">
        <v>6</v>
      </c>
      <c r="B15676" t="s">
        <v>1783</v>
      </c>
      <c r="C15676" t="s">
        <v>1967</v>
      </c>
      <c r="D15676" t="s">
        <v>2386</v>
      </c>
      <c r="E15676" t="s">
        <v>316</v>
      </c>
      <c r="F15676" t="s">
        <v>317</v>
      </c>
      <c r="G15676" t="s">
        <v>18</v>
      </c>
      <c r="H15676" s="2">
        <v>45905</v>
      </c>
      <c r="I15676" t="s">
        <v>19</v>
      </c>
      <c r="J15676" s="3">
        <v>12748</v>
      </c>
      <c r="K15676" s="3">
        <v>7748.63</v>
      </c>
      <c r="L15676" s="3">
        <v>464.92</v>
      </c>
      <c r="M15676" s="6">
        <v>1</v>
      </c>
      <c r="N15676" s="4">
        <v>8.7400000000000005E-2</v>
      </c>
      <c r="O15676" s="5">
        <v>2.1000000000000001E-2</v>
      </c>
    </row>
    <row r="15677" spans="1:15" hidden="1" x14ac:dyDescent="0.3">
      <c r="A15677" t="s">
        <v>6</v>
      </c>
      <c r="B15677" t="s">
        <v>1760</v>
      </c>
      <c r="C15677" t="s">
        <v>217</v>
      </c>
      <c r="D15677" t="s">
        <v>1969</v>
      </c>
      <c r="E15677" t="s">
        <v>351</v>
      </c>
      <c r="F15677" t="s">
        <v>352</v>
      </c>
      <c r="G15677" t="s">
        <v>18</v>
      </c>
      <c r="H15677" s="2">
        <v>45905</v>
      </c>
      <c r="I15677" t="s">
        <v>19</v>
      </c>
      <c r="J15677" s="3">
        <v>128882</v>
      </c>
      <c r="K15677" s="3">
        <v>73586</v>
      </c>
      <c r="L15677" s="3">
        <v>3679.3</v>
      </c>
      <c r="M15677" s="6">
        <v>1</v>
      </c>
      <c r="N15677" s="4">
        <v>8.7400000000000005E-2</v>
      </c>
      <c r="O15677" s="5">
        <v>2.1000000000000001E-2</v>
      </c>
    </row>
    <row r="15678" spans="1:15" hidden="1" x14ac:dyDescent="0.3">
      <c r="A15678" t="s">
        <v>6</v>
      </c>
      <c r="B15678" t="s">
        <v>1410</v>
      </c>
      <c r="C15678" t="s">
        <v>161</v>
      </c>
      <c r="D15678" t="s">
        <v>1411</v>
      </c>
      <c r="E15678" t="s">
        <v>77</v>
      </c>
      <c r="F15678" t="s">
        <v>78</v>
      </c>
      <c r="G15678" t="s">
        <v>18</v>
      </c>
      <c r="H15678" s="2">
        <v>45905</v>
      </c>
      <c r="I15678" t="s">
        <v>19</v>
      </c>
      <c r="J15678" s="3">
        <v>98713</v>
      </c>
      <c r="K15678" s="3">
        <v>73284.05</v>
      </c>
      <c r="L15678" s="3">
        <v>3664.2</v>
      </c>
      <c r="M15678" s="6">
        <v>1</v>
      </c>
      <c r="N15678" s="4">
        <v>8.7400000000000005E-2</v>
      </c>
      <c r="O15678" s="5">
        <v>2.1000000000000001E-2</v>
      </c>
    </row>
    <row r="15679" spans="1:15" hidden="1" x14ac:dyDescent="0.3">
      <c r="A15679" t="s">
        <v>6</v>
      </c>
      <c r="B15679" t="s">
        <v>1766</v>
      </c>
      <c r="C15679" t="s">
        <v>161</v>
      </c>
      <c r="D15679" t="s">
        <v>1972</v>
      </c>
      <c r="E15679" t="s">
        <v>55</v>
      </c>
      <c r="F15679" t="s">
        <v>56</v>
      </c>
      <c r="G15679" t="s">
        <v>18</v>
      </c>
      <c r="H15679" s="2">
        <v>45905</v>
      </c>
      <c r="I15679" t="s">
        <v>19</v>
      </c>
      <c r="J15679" s="3">
        <v>8575</v>
      </c>
      <c r="K15679" s="3">
        <v>6366.24</v>
      </c>
      <c r="L15679" s="3">
        <v>318.31</v>
      </c>
      <c r="M15679" s="6">
        <v>1</v>
      </c>
      <c r="N15679" s="4">
        <v>8.7400000000000005E-2</v>
      </c>
      <c r="O15679" s="5">
        <v>2.1000000000000001E-2</v>
      </c>
    </row>
    <row r="15680" spans="1:15" hidden="1" x14ac:dyDescent="0.3">
      <c r="A15680" t="s">
        <v>6</v>
      </c>
      <c r="B15680" t="s">
        <v>185</v>
      </c>
      <c r="C15680" t="s">
        <v>161</v>
      </c>
      <c r="D15680" t="s">
        <v>186</v>
      </c>
      <c r="E15680" t="s">
        <v>81</v>
      </c>
      <c r="F15680" t="s">
        <v>82</v>
      </c>
      <c r="G15680" t="s">
        <v>18</v>
      </c>
      <c r="H15680" s="2">
        <v>45905</v>
      </c>
      <c r="I15680" t="s">
        <v>19</v>
      </c>
      <c r="J15680" s="3">
        <v>7834</v>
      </c>
      <c r="K15680" s="3">
        <v>5689.35</v>
      </c>
      <c r="L15680" s="3">
        <v>284.47000000000003</v>
      </c>
      <c r="M15680" s="6">
        <v>1</v>
      </c>
      <c r="N15680" s="4">
        <v>8.7400000000000005E-2</v>
      </c>
      <c r="O15680" s="5">
        <v>2.1000000000000001E-2</v>
      </c>
    </row>
    <row r="15681" spans="1:15" hidden="1" x14ac:dyDescent="0.3">
      <c r="A15681" t="s">
        <v>6</v>
      </c>
      <c r="B15681" t="s">
        <v>1772</v>
      </c>
      <c r="C15681" t="s">
        <v>161</v>
      </c>
      <c r="D15681" t="s">
        <v>1980</v>
      </c>
      <c r="E15681" t="s">
        <v>135</v>
      </c>
      <c r="F15681" t="s">
        <v>136</v>
      </c>
      <c r="G15681" t="s">
        <v>18</v>
      </c>
      <c r="H15681" s="2">
        <v>45905</v>
      </c>
      <c r="I15681" t="s">
        <v>19</v>
      </c>
      <c r="J15681" s="3">
        <v>7285</v>
      </c>
      <c r="K15681" s="3">
        <v>5300.04</v>
      </c>
      <c r="L15681" s="3">
        <v>265</v>
      </c>
      <c r="M15681" s="6">
        <v>1</v>
      </c>
      <c r="N15681" s="4">
        <v>8.7400000000000005E-2</v>
      </c>
      <c r="O15681" s="5">
        <v>2.1000000000000001E-2</v>
      </c>
    </row>
    <row r="15682" spans="1:15" hidden="1" x14ac:dyDescent="0.3">
      <c r="A15682" t="s">
        <v>6</v>
      </c>
      <c r="B15682" t="s">
        <v>1981</v>
      </c>
      <c r="C15682" t="s">
        <v>161</v>
      </c>
      <c r="D15682" t="s">
        <v>1982</v>
      </c>
      <c r="E15682" t="s">
        <v>35</v>
      </c>
      <c r="F15682" t="s">
        <v>36</v>
      </c>
      <c r="G15682" t="s">
        <v>18</v>
      </c>
      <c r="H15682" s="2">
        <v>45905</v>
      </c>
      <c r="I15682" t="s">
        <v>19</v>
      </c>
      <c r="J15682" s="3">
        <v>9406</v>
      </c>
      <c r="K15682" s="3">
        <v>7008.78</v>
      </c>
      <c r="L15682" s="3">
        <v>350.44</v>
      </c>
      <c r="M15682" s="6">
        <v>1</v>
      </c>
      <c r="N15682" s="4">
        <v>8.7400000000000005E-2</v>
      </c>
      <c r="O15682" s="5">
        <v>2.1000000000000001E-2</v>
      </c>
    </row>
    <row r="15683" spans="1:15" hidden="1" x14ac:dyDescent="0.3">
      <c r="A15683" t="s">
        <v>6</v>
      </c>
      <c r="B15683" t="s">
        <v>1044</v>
      </c>
      <c r="C15683" t="s">
        <v>161</v>
      </c>
      <c r="D15683" t="s">
        <v>1983</v>
      </c>
      <c r="E15683" t="s">
        <v>16</v>
      </c>
      <c r="F15683" t="s">
        <v>17</v>
      </c>
      <c r="G15683" t="s">
        <v>18</v>
      </c>
      <c r="H15683" s="2">
        <v>45905</v>
      </c>
      <c r="I15683" t="s">
        <v>19</v>
      </c>
      <c r="J15683" s="3">
        <v>25279</v>
      </c>
      <c r="K15683" s="3">
        <v>18801.72</v>
      </c>
      <c r="L15683" s="3">
        <v>940.09</v>
      </c>
      <c r="M15683" s="6">
        <v>1</v>
      </c>
      <c r="N15683" s="4">
        <v>8.7400000000000005E-2</v>
      </c>
      <c r="O15683" s="5">
        <v>2.1000000000000001E-2</v>
      </c>
    </row>
    <row r="15684" spans="1:15" hidden="1" x14ac:dyDescent="0.3">
      <c r="A15684" t="s">
        <v>6</v>
      </c>
      <c r="B15684" t="s">
        <v>1990</v>
      </c>
      <c r="C15684" t="s">
        <v>161</v>
      </c>
      <c r="D15684" t="s">
        <v>2387</v>
      </c>
      <c r="E15684" t="s">
        <v>51</v>
      </c>
      <c r="F15684" t="s">
        <v>52</v>
      </c>
      <c r="G15684" t="s">
        <v>18</v>
      </c>
      <c r="H15684" s="2">
        <v>45905</v>
      </c>
      <c r="I15684" t="s">
        <v>19</v>
      </c>
      <c r="J15684" s="3">
        <v>9816</v>
      </c>
      <c r="K15684" s="3">
        <v>6845.88</v>
      </c>
      <c r="L15684" s="3">
        <v>342.31</v>
      </c>
      <c r="M15684" s="6">
        <v>1</v>
      </c>
      <c r="N15684" s="4">
        <v>8.7400000000000005E-2</v>
      </c>
      <c r="O15684" s="5">
        <v>2.1000000000000001E-2</v>
      </c>
    </row>
    <row r="15685" spans="1:15" hidden="1" x14ac:dyDescent="0.3">
      <c r="A15685" t="s">
        <v>6</v>
      </c>
      <c r="B15685" t="s">
        <v>1988</v>
      </c>
      <c r="C15685" t="s">
        <v>161</v>
      </c>
      <c r="D15685" t="s">
        <v>1989</v>
      </c>
      <c r="E15685" t="s">
        <v>55</v>
      </c>
      <c r="F15685" t="s">
        <v>56</v>
      </c>
      <c r="G15685" t="s">
        <v>18</v>
      </c>
      <c r="H15685" s="2">
        <v>45905</v>
      </c>
      <c r="I15685" t="s">
        <v>19</v>
      </c>
      <c r="J15685" s="3">
        <v>70053</v>
      </c>
      <c r="K15685" s="3">
        <v>45863</v>
      </c>
      <c r="L15685" s="3">
        <v>2293.15</v>
      </c>
      <c r="M15685" s="6">
        <v>1</v>
      </c>
      <c r="N15685" s="4">
        <v>8.7400000000000005E-2</v>
      </c>
      <c r="O15685" s="5">
        <v>2.1000000000000001E-2</v>
      </c>
    </row>
    <row r="15686" spans="1:15" hidden="1" x14ac:dyDescent="0.3">
      <c r="A15686" t="s">
        <v>6</v>
      </c>
      <c r="B15686" t="s">
        <v>2388</v>
      </c>
      <c r="C15686" t="s">
        <v>161</v>
      </c>
      <c r="D15686" t="s">
        <v>2389</v>
      </c>
      <c r="E15686" t="s">
        <v>35</v>
      </c>
      <c r="F15686" t="s">
        <v>36</v>
      </c>
      <c r="G15686" t="s">
        <v>18</v>
      </c>
      <c r="H15686" s="2">
        <v>45905</v>
      </c>
      <c r="I15686" t="s">
        <v>19</v>
      </c>
      <c r="J15686" s="3">
        <v>8816</v>
      </c>
      <c r="K15686" s="3">
        <v>6556.57</v>
      </c>
      <c r="L15686" s="3">
        <v>327.83</v>
      </c>
      <c r="M15686" s="6">
        <v>1</v>
      </c>
      <c r="N15686" s="4">
        <v>8.7400000000000005E-2</v>
      </c>
      <c r="O15686" s="5">
        <v>2.1000000000000001E-2</v>
      </c>
    </row>
    <row r="15687" spans="1:15" hidden="1" x14ac:dyDescent="0.3">
      <c r="A15687" t="s">
        <v>2156</v>
      </c>
      <c r="B15687" t="s">
        <v>983</v>
      </c>
      <c r="C15687" t="s">
        <v>14</v>
      </c>
      <c r="D15687" t="s">
        <v>2355</v>
      </c>
      <c r="E15687" t="s">
        <v>35</v>
      </c>
      <c r="F15687" t="s">
        <v>36</v>
      </c>
      <c r="H15687" s="2">
        <v>45905</v>
      </c>
      <c r="I15687" t="s">
        <v>19</v>
      </c>
      <c r="J15687" s="3">
        <v>36138</v>
      </c>
      <c r="K15687" s="3">
        <v>26680.53</v>
      </c>
      <c r="L15687" s="3">
        <v>266.81</v>
      </c>
      <c r="M15687" s="7"/>
      <c r="N15687" s="4">
        <v>8.7400000000000005E-2</v>
      </c>
      <c r="O15687" s="5">
        <v>2.1000000000000001E-2</v>
      </c>
    </row>
    <row r="15688" spans="1:15" hidden="1" x14ac:dyDescent="0.3">
      <c r="A15688" t="s">
        <v>2156</v>
      </c>
      <c r="B15688" t="s">
        <v>1781</v>
      </c>
      <c r="C15688" t="s">
        <v>14</v>
      </c>
      <c r="D15688" t="s">
        <v>2356</v>
      </c>
      <c r="E15688" t="s">
        <v>77</v>
      </c>
      <c r="F15688" t="s">
        <v>78</v>
      </c>
      <c r="H15688" s="2">
        <v>45905</v>
      </c>
      <c r="I15688" t="s">
        <v>19</v>
      </c>
      <c r="J15688" s="3">
        <v>66383</v>
      </c>
      <c r="K15688" s="3">
        <v>49281.760000000002</v>
      </c>
      <c r="L15688" s="3">
        <v>492.82</v>
      </c>
      <c r="M15688" s="7"/>
      <c r="N15688" s="4">
        <v>8.7400000000000005E-2</v>
      </c>
      <c r="O15688" s="5">
        <v>2.1000000000000001E-2</v>
      </c>
    </row>
    <row r="15689" spans="1:15" hidden="1" x14ac:dyDescent="0.3">
      <c r="A15689" t="s">
        <v>2156</v>
      </c>
      <c r="B15689" t="s">
        <v>1568</v>
      </c>
      <c r="C15689" t="s">
        <v>14</v>
      </c>
      <c r="D15689" t="s">
        <v>1569</v>
      </c>
      <c r="E15689" t="s">
        <v>35</v>
      </c>
      <c r="F15689" t="s">
        <v>36</v>
      </c>
      <c r="H15689" s="2">
        <v>45905</v>
      </c>
      <c r="I15689" t="s">
        <v>19</v>
      </c>
      <c r="J15689" s="3">
        <v>37732</v>
      </c>
      <c r="K15689" s="3">
        <v>27857.200000000001</v>
      </c>
      <c r="L15689" s="3">
        <v>278.57</v>
      </c>
      <c r="M15689" s="7"/>
      <c r="N15689" s="4">
        <v>8.7400000000000005E-2</v>
      </c>
      <c r="O15689" s="5">
        <v>2.1000000000000001E-2</v>
      </c>
    </row>
    <row r="15690" spans="1:15" hidden="1" x14ac:dyDescent="0.3">
      <c r="A15690" t="s">
        <v>2156</v>
      </c>
      <c r="B15690" t="s">
        <v>1570</v>
      </c>
      <c r="C15690" t="s">
        <v>14</v>
      </c>
      <c r="D15690" t="s">
        <v>1571</v>
      </c>
      <c r="E15690" t="s">
        <v>59</v>
      </c>
      <c r="F15690" t="s">
        <v>60</v>
      </c>
      <c r="H15690" s="2">
        <v>45905</v>
      </c>
      <c r="I15690" t="s">
        <v>19</v>
      </c>
      <c r="J15690" s="3">
        <v>66322</v>
      </c>
      <c r="K15690" s="3">
        <v>49237.36</v>
      </c>
      <c r="L15690" s="3">
        <v>492.37</v>
      </c>
      <c r="M15690" s="7"/>
      <c r="N15690" s="4">
        <v>8.7400000000000005E-2</v>
      </c>
      <c r="O15690" s="5">
        <v>2.1000000000000001E-2</v>
      </c>
    </row>
    <row r="15691" spans="1:15" hidden="1" x14ac:dyDescent="0.3">
      <c r="A15691" t="s">
        <v>2156</v>
      </c>
      <c r="B15691" t="s">
        <v>1572</v>
      </c>
      <c r="C15691" t="s">
        <v>14</v>
      </c>
      <c r="D15691" t="s">
        <v>1573</v>
      </c>
      <c r="E15691" t="s">
        <v>1574</v>
      </c>
      <c r="F15691" t="s">
        <v>17</v>
      </c>
      <c r="H15691" s="2">
        <v>45905</v>
      </c>
      <c r="I15691" t="s">
        <v>19</v>
      </c>
      <c r="J15691" s="3">
        <v>65536</v>
      </c>
      <c r="K15691" s="3">
        <v>48834.54</v>
      </c>
      <c r="L15691" s="3">
        <v>488.35</v>
      </c>
      <c r="M15691" s="7"/>
      <c r="N15691" s="4">
        <v>8.7400000000000005E-2</v>
      </c>
      <c r="O15691" s="5">
        <v>2.1000000000000001E-2</v>
      </c>
    </row>
    <row r="15692" spans="1:15" hidden="1" x14ac:dyDescent="0.3">
      <c r="A15692" t="s">
        <v>2156</v>
      </c>
      <c r="B15692" t="s">
        <v>1222</v>
      </c>
      <c r="C15692" t="s">
        <v>14</v>
      </c>
      <c r="D15692" t="s">
        <v>1575</v>
      </c>
      <c r="E15692" t="s">
        <v>244</v>
      </c>
      <c r="F15692" t="s">
        <v>245</v>
      </c>
      <c r="H15692" s="2">
        <v>45905</v>
      </c>
      <c r="I15692" t="s">
        <v>19</v>
      </c>
      <c r="J15692" s="3">
        <v>133381</v>
      </c>
      <c r="K15692" s="3">
        <v>99021.24</v>
      </c>
      <c r="L15692" s="3">
        <v>990.21</v>
      </c>
      <c r="M15692" s="7"/>
      <c r="N15692" s="4">
        <v>8.7400000000000005E-2</v>
      </c>
      <c r="O15692" s="5">
        <v>2.1000000000000001E-2</v>
      </c>
    </row>
    <row r="15693" spans="1:15" hidden="1" x14ac:dyDescent="0.3">
      <c r="A15693" t="s">
        <v>2156</v>
      </c>
      <c r="B15693" t="s">
        <v>1576</v>
      </c>
      <c r="C15693" t="s">
        <v>14</v>
      </c>
      <c r="D15693" t="s">
        <v>1577</v>
      </c>
      <c r="E15693" t="s">
        <v>26</v>
      </c>
      <c r="F15693" t="s">
        <v>27</v>
      </c>
      <c r="H15693" s="2">
        <v>45905</v>
      </c>
      <c r="I15693" t="s">
        <v>19</v>
      </c>
      <c r="J15693" s="3">
        <v>61661</v>
      </c>
      <c r="K15693" s="3">
        <v>45776.45</v>
      </c>
      <c r="L15693" s="3">
        <v>457.76</v>
      </c>
      <c r="M15693" s="7"/>
      <c r="N15693" s="4">
        <v>8.7400000000000005E-2</v>
      </c>
      <c r="O15693" s="5">
        <v>2.1000000000000001E-2</v>
      </c>
    </row>
    <row r="15694" spans="1:15" hidden="1" x14ac:dyDescent="0.3">
      <c r="A15694" t="s">
        <v>2156</v>
      </c>
      <c r="B15694" t="s">
        <v>1501</v>
      </c>
      <c r="C15694" t="s">
        <v>14</v>
      </c>
      <c r="D15694" t="s">
        <v>1502</v>
      </c>
      <c r="E15694" t="s">
        <v>59</v>
      </c>
      <c r="F15694" t="s">
        <v>60</v>
      </c>
      <c r="H15694" s="2">
        <v>45905</v>
      </c>
      <c r="I15694" t="s">
        <v>19</v>
      </c>
      <c r="J15694" s="3">
        <v>69668</v>
      </c>
      <c r="K15694" s="3">
        <v>51720.58</v>
      </c>
      <c r="L15694" s="3">
        <v>517.21</v>
      </c>
      <c r="M15694" s="7"/>
      <c r="N15694" s="4">
        <v>8.7400000000000005E-2</v>
      </c>
      <c r="O15694" s="5">
        <v>2.1000000000000001E-2</v>
      </c>
    </row>
    <row r="15695" spans="1:15" hidden="1" x14ac:dyDescent="0.3">
      <c r="A15695" t="s">
        <v>2156</v>
      </c>
      <c r="B15695" t="s">
        <v>1578</v>
      </c>
      <c r="C15695" t="s">
        <v>14</v>
      </c>
      <c r="D15695" t="s">
        <v>1579</v>
      </c>
      <c r="E15695" t="s">
        <v>55</v>
      </c>
      <c r="F15695" t="s">
        <v>56</v>
      </c>
      <c r="H15695" s="2">
        <v>45905</v>
      </c>
      <c r="I15695" t="s">
        <v>19</v>
      </c>
      <c r="J15695" s="3">
        <v>133789</v>
      </c>
      <c r="K15695" s="3">
        <v>99324.05</v>
      </c>
      <c r="L15695" s="3">
        <v>993.24</v>
      </c>
      <c r="M15695" s="7"/>
      <c r="N15695" s="4">
        <v>8.7400000000000005E-2</v>
      </c>
      <c r="O15695" s="5">
        <v>2.1000000000000001E-2</v>
      </c>
    </row>
    <row r="15696" spans="1:15" hidden="1" x14ac:dyDescent="0.3">
      <c r="A15696" t="s">
        <v>2156</v>
      </c>
      <c r="B15696" t="s">
        <v>495</v>
      </c>
      <c r="C15696" t="s">
        <v>14</v>
      </c>
      <c r="D15696" t="s">
        <v>496</v>
      </c>
      <c r="E15696" t="s">
        <v>35</v>
      </c>
      <c r="F15696" t="s">
        <v>36</v>
      </c>
      <c r="H15696" s="2">
        <v>45905</v>
      </c>
      <c r="I15696" t="s">
        <v>19</v>
      </c>
      <c r="J15696" s="3">
        <v>126171</v>
      </c>
      <c r="K15696" s="3">
        <v>93667.9</v>
      </c>
      <c r="L15696" s="3">
        <v>936.68</v>
      </c>
      <c r="M15696" s="7"/>
      <c r="N15696" s="4">
        <v>8.7400000000000005E-2</v>
      </c>
      <c r="O15696" s="5">
        <v>2.1000000000000001E-2</v>
      </c>
    </row>
    <row r="15697" spans="1:15" hidden="1" x14ac:dyDescent="0.3">
      <c r="A15697" t="s">
        <v>2156</v>
      </c>
      <c r="B15697" t="s">
        <v>1595</v>
      </c>
      <c r="C15697" t="s">
        <v>14</v>
      </c>
      <c r="D15697" t="s">
        <v>1596</v>
      </c>
      <c r="E15697" t="s">
        <v>244</v>
      </c>
      <c r="F15697" t="s">
        <v>245</v>
      </c>
      <c r="H15697" s="2">
        <v>45905</v>
      </c>
      <c r="I15697" t="s">
        <v>19</v>
      </c>
      <c r="J15697" s="3">
        <v>21950</v>
      </c>
      <c r="K15697" s="3">
        <v>16295.97</v>
      </c>
      <c r="L15697" s="3">
        <v>162.96</v>
      </c>
      <c r="M15697" s="7"/>
      <c r="N15697" s="4">
        <v>8.7400000000000005E-2</v>
      </c>
      <c r="O15697" s="5">
        <v>2.1000000000000001E-2</v>
      </c>
    </row>
    <row r="15698" spans="1:15" hidden="1" x14ac:dyDescent="0.3">
      <c r="A15698" t="s">
        <v>2156</v>
      </c>
      <c r="B15698" t="s">
        <v>1598</v>
      </c>
      <c r="C15698" t="s">
        <v>14</v>
      </c>
      <c r="D15698" t="s">
        <v>1599</v>
      </c>
      <c r="E15698" t="s">
        <v>16</v>
      </c>
      <c r="F15698" t="s">
        <v>17</v>
      </c>
      <c r="H15698" s="2">
        <v>45905</v>
      </c>
      <c r="I15698" t="s">
        <v>19</v>
      </c>
      <c r="J15698" s="3">
        <v>71826</v>
      </c>
      <c r="K15698" s="3">
        <v>53322.94</v>
      </c>
      <c r="L15698" s="3">
        <v>533.23</v>
      </c>
      <c r="M15698" s="7"/>
      <c r="N15698" s="4">
        <v>8.7400000000000005E-2</v>
      </c>
      <c r="O15698" s="5">
        <v>2.1000000000000001E-2</v>
      </c>
    </row>
    <row r="15699" spans="1:15" hidden="1" x14ac:dyDescent="0.3">
      <c r="A15699" t="s">
        <v>2156</v>
      </c>
      <c r="B15699" t="s">
        <v>1600</v>
      </c>
      <c r="C15699" t="s">
        <v>14</v>
      </c>
      <c r="D15699" t="s">
        <v>1601</v>
      </c>
      <c r="E15699" t="s">
        <v>51</v>
      </c>
      <c r="F15699" t="s">
        <v>52</v>
      </c>
      <c r="H15699" s="2">
        <v>45905</v>
      </c>
      <c r="I15699" t="s">
        <v>19</v>
      </c>
      <c r="J15699" s="3">
        <v>152532</v>
      </c>
      <c r="K15699" s="3">
        <v>110771.17</v>
      </c>
      <c r="L15699" s="3">
        <v>1107.71</v>
      </c>
      <c r="M15699" s="7"/>
      <c r="N15699" s="4">
        <v>8.7400000000000005E-2</v>
      </c>
      <c r="O15699" s="5">
        <v>2.1000000000000001E-2</v>
      </c>
    </row>
    <row r="15700" spans="1:15" hidden="1" x14ac:dyDescent="0.3">
      <c r="A15700" t="s">
        <v>2156</v>
      </c>
      <c r="B15700" t="s">
        <v>1602</v>
      </c>
      <c r="C15700" t="s">
        <v>14</v>
      </c>
      <c r="D15700" t="s">
        <v>1603</v>
      </c>
      <c r="E15700" t="s">
        <v>81</v>
      </c>
      <c r="F15700" t="s">
        <v>82</v>
      </c>
      <c r="H15700" s="2">
        <v>45905</v>
      </c>
      <c r="I15700" t="s">
        <v>19</v>
      </c>
      <c r="J15700" s="3">
        <v>201077</v>
      </c>
      <c r="K15700" s="3">
        <v>146025.64000000001</v>
      </c>
      <c r="L15700" s="3">
        <v>1460.26</v>
      </c>
      <c r="M15700" s="7"/>
      <c r="N15700" s="4">
        <v>8.7400000000000005E-2</v>
      </c>
      <c r="O15700" s="5">
        <v>2.1000000000000001E-2</v>
      </c>
    </row>
    <row r="15701" spans="1:15" hidden="1" x14ac:dyDescent="0.3">
      <c r="A15701" t="s">
        <v>2156</v>
      </c>
      <c r="B15701" t="s">
        <v>1604</v>
      </c>
      <c r="C15701" t="s">
        <v>14</v>
      </c>
      <c r="D15701" t="s">
        <v>1605</v>
      </c>
      <c r="E15701" t="s">
        <v>51</v>
      </c>
      <c r="F15701" t="s">
        <v>52</v>
      </c>
      <c r="H15701" s="2">
        <v>45905</v>
      </c>
      <c r="I15701" t="s">
        <v>19</v>
      </c>
      <c r="J15701" s="3">
        <v>76305</v>
      </c>
      <c r="K15701" s="3">
        <v>56648.35</v>
      </c>
      <c r="L15701" s="3">
        <v>566.48</v>
      </c>
      <c r="M15701" s="7"/>
      <c r="N15701" s="4">
        <v>8.7400000000000005E-2</v>
      </c>
      <c r="O15701" s="5">
        <v>2.1000000000000001E-2</v>
      </c>
    </row>
    <row r="15702" spans="1:15" hidden="1" x14ac:dyDescent="0.3">
      <c r="A15702" t="s">
        <v>2156</v>
      </c>
      <c r="B15702" t="s">
        <v>1606</v>
      </c>
      <c r="C15702" t="s">
        <v>14</v>
      </c>
      <c r="D15702" t="s">
        <v>1607</v>
      </c>
      <c r="E15702" t="s">
        <v>244</v>
      </c>
      <c r="F15702" t="s">
        <v>245</v>
      </c>
      <c r="H15702" s="2">
        <v>45905</v>
      </c>
      <c r="I15702" t="s">
        <v>19</v>
      </c>
      <c r="J15702" s="3">
        <v>84233</v>
      </c>
      <c r="K15702" s="3">
        <v>61171.38</v>
      </c>
      <c r="L15702" s="3">
        <v>611.71</v>
      </c>
      <c r="M15702" s="7"/>
      <c r="N15702" s="4">
        <v>8.7400000000000005E-2</v>
      </c>
      <c r="O15702" s="5">
        <v>2.1000000000000001E-2</v>
      </c>
    </row>
    <row r="15703" spans="1:15" hidden="1" x14ac:dyDescent="0.3">
      <c r="A15703" t="s">
        <v>2156</v>
      </c>
      <c r="B15703" t="s">
        <v>1608</v>
      </c>
      <c r="C15703" t="s">
        <v>14</v>
      </c>
      <c r="D15703" t="s">
        <v>1609</v>
      </c>
      <c r="E15703" t="s">
        <v>81</v>
      </c>
      <c r="F15703" t="s">
        <v>82</v>
      </c>
      <c r="H15703" s="2">
        <v>45905</v>
      </c>
      <c r="I15703" t="s">
        <v>19</v>
      </c>
      <c r="J15703" s="3">
        <v>70254</v>
      </c>
      <c r="K15703" s="3">
        <v>52155.91</v>
      </c>
      <c r="L15703" s="3">
        <v>521.55999999999995</v>
      </c>
      <c r="M15703" s="7"/>
      <c r="N15703" s="4">
        <v>8.7400000000000005E-2</v>
      </c>
      <c r="O15703" s="5">
        <v>2.1000000000000001E-2</v>
      </c>
    </row>
    <row r="15704" spans="1:15" hidden="1" x14ac:dyDescent="0.3">
      <c r="A15704" t="s">
        <v>2156</v>
      </c>
      <c r="B15704" t="s">
        <v>1610</v>
      </c>
      <c r="C15704" t="s">
        <v>14</v>
      </c>
      <c r="D15704" t="s">
        <v>1611</v>
      </c>
      <c r="E15704" t="s">
        <v>432</v>
      </c>
      <c r="F15704" t="s">
        <v>433</v>
      </c>
      <c r="H15704" s="2">
        <v>45905</v>
      </c>
      <c r="I15704" t="s">
        <v>19</v>
      </c>
      <c r="J15704" s="3">
        <v>79086</v>
      </c>
      <c r="K15704" s="3">
        <v>58713.2</v>
      </c>
      <c r="L15704" s="3">
        <v>587.13</v>
      </c>
      <c r="M15704" s="7"/>
      <c r="N15704" s="4">
        <v>8.7400000000000005E-2</v>
      </c>
      <c r="O15704" s="5">
        <v>2.1000000000000001E-2</v>
      </c>
    </row>
    <row r="15705" spans="1:15" hidden="1" x14ac:dyDescent="0.3">
      <c r="A15705" t="s">
        <v>2156</v>
      </c>
      <c r="B15705" t="s">
        <v>1612</v>
      </c>
      <c r="C15705" t="s">
        <v>14</v>
      </c>
      <c r="D15705" t="s">
        <v>1613</v>
      </c>
      <c r="E15705" t="s">
        <v>81</v>
      </c>
      <c r="F15705" t="s">
        <v>82</v>
      </c>
      <c r="H15705" s="2">
        <v>45905</v>
      </c>
      <c r="I15705" t="s">
        <v>19</v>
      </c>
      <c r="J15705" s="3">
        <v>79772</v>
      </c>
      <c r="K15705" s="3">
        <v>59221.51</v>
      </c>
      <c r="L15705" s="3">
        <v>592.22</v>
      </c>
      <c r="M15705" s="7"/>
      <c r="N15705" s="4">
        <v>8.7400000000000005E-2</v>
      </c>
      <c r="O15705" s="5">
        <v>2.1000000000000001E-2</v>
      </c>
    </row>
    <row r="15706" spans="1:15" hidden="1" x14ac:dyDescent="0.3">
      <c r="A15706" t="s">
        <v>2156</v>
      </c>
      <c r="B15706" t="s">
        <v>1614</v>
      </c>
      <c r="C15706" t="s">
        <v>14</v>
      </c>
      <c r="D15706" t="s">
        <v>1615</v>
      </c>
      <c r="E15706" t="s">
        <v>22</v>
      </c>
      <c r="F15706" t="s">
        <v>23</v>
      </c>
      <c r="H15706" s="2">
        <v>45905</v>
      </c>
      <c r="I15706" t="s">
        <v>19</v>
      </c>
      <c r="J15706" s="3">
        <v>54073</v>
      </c>
      <c r="K15706" s="3">
        <v>40143.06</v>
      </c>
      <c r="L15706" s="3">
        <v>401.43</v>
      </c>
      <c r="M15706" s="7"/>
      <c r="N15706" s="4">
        <v>8.7400000000000005E-2</v>
      </c>
      <c r="O15706" s="5">
        <v>2.1000000000000001E-2</v>
      </c>
    </row>
    <row r="15707" spans="1:15" hidden="1" x14ac:dyDescent="0.3">
      <c r="A15707" t="s">
        <v>2156</v>
      </c>
      <c r="B15707" t="s">
        <v>1616</v>
      </c>
      <c r="C15707" t="s">
        <v>14</v>
      </c>
      <c r="D15707" t="s">
        <v>1617</v>
      </c>
      <c r="E15707" t="s">
        <v>55</v>
      </c>
      <c r="F15707" t="s">
        <v>56</v>
      </c>
      <c r="H15707" s="2">
        <v>45905</v>
      </c>
      <c r="I15707" t="s">
        <v>19</v>
      </c>
      <c r="J15707" s="3">
        <v>90618</v>
      </c>
      <c r="K15707" s="3">
        <v>67273.789999999994</v>
      </c>
      <c r="L15707" s="3">
        <v>672.74</v>
      </c>
      <c r="M15707" s="7"/>
      <c r="N15707" s="4">
        <v>8.7400000000000005E-2</v>
      </c>
      <c r="O15707" s="5">
        <v>2.1000000000000001E-2</v>
      </c>
    </row>
    <row r="15708" spans="1:15" hidden="1" x14ac:dyDescent="0.3">
      <c r="A15708" t="s">
        <v>2156</v>
      </c>
      <c r="B15708" t="s">
        <v>1618</v>
      </c>
      <c r="C15708" t="s">
        <v>14</v>
      </c>
      <c r="D15708" t="s">
        <v>1619</v>
      </c>
      <c r="E15708" t="s">
        <v>51</v>
      </c>
      <c r="F15708" t="s">
        <v>52</v>
      </c>
      <c r="H15708" s="2">
        <v>45905</v>
      </c>
      <c r="I15708" t="s">
        <v>19</v>
      </c>
      <c r="J15708" s="3">
        <v>77330</v>
      </c>
      <c r="K15708" s="3">
        <v>57409.09</v>
      </c>
      <c r="L15708" s="3">
        <v>574.09</v>
      </c>
      <c r="M15708" s="7"/>
      <c r="N15708" s="4">
        <v>8.7400000000000005E-2</v>
      </c>
      <c r="O15708" s="5">
        <v>2.1000000000000001E-2</v>
      </c>
    </row>
    <row r="15709" spans="1:15" hidden="1" x14ac:dyDescent="0.3">
      <c r="A15709" t="s">
        <v>2156</v>
      </c>
      <c r="B15709" t="s">
        <v>1620</v>
      </c>
      <c r="C15709" t="s">
        <v>14</v>
      </c>
      <c r="D15709" t="s">
        <v>1621</v>
      </c>
      <c r="E15709" t="s">
        <v>59</v>
      </c>
      <c r="F15709" t="s">
        <v>60</v>
      </c>
      <c r="H15709" s="2">
        <v>45905</v>
      </c>
      <c r="I15709" t="s">
        <v>19</v>
      </c>
      <c r="J15709" s="3">
        <v>76644</v>
      </c>
      <c r="K15709" s="3">
        <v>56817.88</v>
      </c>
      <c r="L15709" s="3">
        <v>568.17999999999995</v>
      </c>
      <c r="M15709" s="7"/>
      <c r="N15709" s="4">
        <v>8.7400000000000005E-2</v>
      </c>
      <c r="O15709" s="5">
        <v>2.1000000000000001E-2</v>
      </c>
    </row>
    <row r="15710" spans="1:15" hidden="1" x14ac:dyDescent="0.3">
      <c r="A15710" t="s">
        <v>2156</v>
      </c>
      <c r="B15710" t="s">
        <v>1622</v>
      </c>
      <c r="C15710" t="s">
        <v>14</v>
      </c>
      <c r="D15710" t="s">
        <v>1623</v>
      </c>
      <c r="E15710" t="s">
        <v>77</v>
      </c>
      <c r="F15710" t="s">
        <v>78</v>
      </c>
      <c r="H15710" s="2">
        <v>45905</v>
      </c>
      <c r="I15710" t="s">
        <v>19</v>
      </c>
      <c r="J15710" s="3">
        <v>61966</v>
      </c>
      <c r="K15710" s="3">
        <v>46087.86</v>
      </c>
      <c r="L15710" s="3">
        <v>460.88</v>
      </c>
      <c r="M15710" s="7"/>
      <c r="N15710" s="4">
        <v>8.7400000000000005E-2</v>
      </c>
      <c r="O15710" s="5">
        <v>2.1000000000000001E-2</v>
      </c>
    </row>
    <row r="15711" spans="1:15" hidden="1" x14ac:dyDescent="0.3">
      <c r="A15711" t="s">
        <v>2156</v>
      </c>
      <c r="B15711" t="s">
        <v>2088</v>
      </c>
      <c r="C15711" t="s">
        <v>14</v>
      </c>
      <c r="D15711" t="s">
        <v>2089</v>
      </c>
      <c r="E15711" t="s">
        <v>55</v>
      </c>
      <c r="F15711" t="s">
        <v>56</v>
      </c>
      <c r="H15711" s="2">
        <v>45905</v>
      </c>
      <c r="I15711" t="s">
        <v>19</v>
      </c>
      <c r="J15711" s="3">
        <v>30395</v>
      </c>
      <c r="K15711" s="3">
        <v>22443.39</v>
      </c>
      <c r="L15711" s="3">
        <v>224.43</v>
      </c>
      <c r="M15711" s="7"/>
      <c r="N15711" s="4">
        <v>8.7400000000000005E-2</v>
      </c>
      <c r="O15711" s="5">
        <v>2.1000000000000001E-2</v>
      </c>
    </row>
    <row r="15712" spans="1:15" hidden="1" x14ac:dyDescent="0.3">
      <c r="A15712" t="s">
        <v>2156</v>
      </c>
      <c r="B15712" t="s">
        <v>1742</v>
      </c>
      <c r="C15712" t="s">
        <v>14</v>
      </c>
      <c r="D15712" t="s">
        <v>2357</v>
      </c>
      <c r="E15712" t="s">
        <v>81</v>
      </c>
      <c r="F15712" t="s">
        <v>82</v>
      </c>
      <c r="H15712" s="2">
        <v>45905</v>
      </c>
      <c r="I15712" t="s">
        <v>19</v>
      </c>
      <c r="J15712" s="3">
        <v>654056.82999999996</v>
      </c>
      <c r="K15712" s="3">
        <v>382884.43</v>
      </c>
      <c r="L15712" s="3">
        <v>3828.86</v>
      </c>
      <c r="M15712" s="7"/>
      <c r="N15712" s="4">
        <v>8.7400000000000005E-2</v>
      </c>
      <c r="O15712" s="5">
        <v>2.1000000000000001E-2</v>
      </c>
    </row>
    <row r="15713" spans="1:15" hidden="1" x14ac:dyDescent="0.3">
      <c r="A15713" t="s">
        <v>2156</v>
      </c>
      <c r="B15713" t="s">
        <v>1636</v>
      </c>
      <c r="C15713" t="s">
        <v>14</v>
      </c>
      <c r="D15713" t="s">
        <v>1637</v>
      </c>
      <c r="E15713" t="s">
        <v>35</v>
      </c>
      <c r="F15713" t="s">
        <v>36</v>
      </c>
      <c r="H15713" s="2">
        <v>45905</v>
      </c>
      <c r="I15713" t="s">
        <v>19</v>
      </c>
      <c r="J15713" s="3">
        <v>112710</v>
      </c>
      <c r="K15713" s="3">
        <v>83830.240000000005</v>
      </c>
      <c r="L15713" s="3">
        <v>838.3</v>
      </c>
      <c r="M15713" s="7"/>
      <c r="N15713" s="4">
        <v>8.7400000000000005E-2</v>
      </c>
      <c r="O15713" s="5">
        <v>2.1000000000000001E-2</v>
      </c>
    </row>
    <row r="15714" spans="1:15" hidden="1" x14ac:dyDescent="0.3">
      <c r="A15714" t="s">
        <v>2156</v>
      </c>
      <c r="B15714" t="s">
        <v>1639</v>
      </c>
      <c r="C15714" t="s">
        <v>14</v>
      </c>
      <c r="D15714" t="s">
        <v>1640</v>
      </c>
      <c r="E15714" t="s">
        <v>81</v>
      </c>
      <c r="F15714" t="s">
        <v>82</v>
      </c>
      <c r="H15714" s="2">
        <v>45905</v>
      </c>
      <c r="I15714" t="s">
        <v>19</v>
      </c>
      <c r="J15714" s="3">
        <v>60462</v>
      </c>
      <c r="K15714" s="3">
        <v>44969.95</v>
      </c>
      <c r="L15714" s="3">
        <v>449.7</v>
      </c>
      <c r="M15714" s="7"/>
      <c r="N15714" s="4">
        <v>8.7400000000000005E-2</v>
      </c>
      <c r="O15714" s="5">
        <v>2.1000000000000001E-2</v>
      </c>
    </row>
    <row r="15715" spans="1:15" hidden="1" x14ac:dyDescent="0.3">
      <c r="A15715" t="s">
        <v>2156</v>
      </c>
      <c r="B15715" t="s">
        <v>1641</v>
      </c>
      <c r="C15715" t="s">
        <v>14</v>
      </c>
      <c r="D15715" t="s">
        <v>1642</v>
      </c>
      <c r="E15715" t="s">
        <v>55</v>
      </c>
      <c r="F15715" t="s">
        <v>56</v>
      </c>
      <c r="H15715" s="2">
        <v>45905</v>
      </c>
      <c r="I15715" t="s">
        <v>19</v>
      </c>
      <c r="J15715" s="3">
        <v>130741</v>
      </c>
      <c r="K15715" s="3">
        <v>97241.42</v>
      </c>
      <c r="L15715" s="3">
        <v>972.41</v>
      </c>
      <c r="M15715" s="7"/>
      <c r="N15715" s="4">
        <v>8.7400000000000005E-2</v>
      </c>
      <c r="O15715" s="5">
        <v>2.1000000000000001E-2</v>
      </c>
    </row>
    <row r="15716" spans="1:15" hidden="1" x14ac:dyDescent="0.3">
      <c r="A15716" t="s">
        <v>2156</v>
      </c>
      <c r="B15716" t="s">
        <v>1402</v>
      </c>
      <c r="C15716" t="s">
        <v>14</v>
      </c>
      <c r="D15716" t="s">
        <v>1643</v>
      </c>
      <c r="E15716" t="s">
        <v>55</v>
      </c>
      <c r="F15716" t="s">
        <v>56</v>
      </c>
      <c r="H15716" s="2">
        <v>45905</v>
      </c>
      <c r="I15716" t="s">
        <v>19</v>
      </c>
      <c r="J15716" s="3">
        <v>55849</v>
      </c>
      <c r="K15716" s="3">
        <v>40632.089999999997</v>
      </c>
      <c r="L15716" s="3">
        <v>406.32</v>
      </c>
      <c r="M15716" s="7"/>
      <c r="N15716" s="4">
        <v>8.7400000000000005E-2</v>
      </c>
      <c r="O15716" s="5">
        <v>2.1000000000000001E-2</v>
      </c>
    </row>
    <row r="15717" spans="1:15" hidden="1" x14ac:dyDescent="0.3">
      <c r="A15717" t="s">
        <v>2156</v>
      </c>
      <c r="B15717" t="s">
        <v>1644</v>
      </c>
      <c r="C15717" t="s">
        <v>14</v>
      </c>
      <c r="D15717" t="s">
        <v>1645</v>
      </c>
      <c r="E15717" t="s">
        <v>81</v>
      </c>
      <c r="F15717" t="s">
        <v>82</v>
      </c>
      <c r="H15717" s="2">
        <v>45905</v>
      </c>
      <c r="I15717" t="s">
        <v>19</v>
      </c>
      <c r="J15717" s="3">
        <v>189669</v>
      </c>
      <c r="K15717" s="3">
        <v>141070.51</v>
      </c>
      <c r="L15717" s="3">
        <v>1410.71</v>
      </c>
      <c r="M15717" s="7"/>
      <c r="N15717" s="4">
        <v>8.7400000000000005E-2</v>
      </c>
      <c r="O15717" s="5">
        <v>2.1000000000000001E-2</v>
      </c>
    </row>
    <row r="15718" spans="1:15" hidden="1" x14ac:dyDescent="0.3">
      <c r="A15718" t="s">
        <v>2156</v>
      </c>
      <c r="B15718" t="s">
        <v>1646</v>
      </c>
      <c r="C15718" t="s">
        <v>14</v>
      </c>
      <c r="D15718" t="s">
        <v>1647</v>
      </c>
      <c r="E15718" t="s">
        <v>221</v>
      </c>
      <c r="F15718" t="s">
        <v>222</v>
      </c>
      <c r="H15718" s="2">
        <v>45905</v>
      </c>
      <c r="I15718" t="s">
        <v>19</v>
      </c>
      <c r="J15718" s="3">
        <v>136935</v>
      </c>
      <c r="K15718" s="3">
        <v>101848.2</v>
      </c>
      <c r="L15718" s="3">
        <v>1018.48</v>
      </c>
      <c r="M15718" s="7"/>
      <c r="N15718" s="4">
        <v>8.7400000000000005E-2</v>
      </c>
      <c r="O15718" s="5">
        <v>2.1000000000000001E-2</v>
      </c>
    </row>
    <row r="15719" spans="1:15" hidden="1" x14ac:dyDescent="0.3">
      <c r="A15719" t="s">
        <v>2156</v>
      </c>
      <c r="B15719" t="s">
        <v>1648</v>
      </c>
      <c r="C15719" t="s">
        <v>14</v>
      </c>
      <c r="D15719" t="s">
        <v>1649</v>
      </c>
      <c r="E15719" t="s">
        <v>16</v>
      </c>
      <c r="F15719" t="s">
        <v>17</v>
      </c>
      <c r="H15719" s="2">
        <v>45905</v>
      </c>
      <c r="I15719" t="s">
        <v>19</v>
      </c>
      <c r="J15719" s="3">
        <v>141004</v>
      </c>
      <c r="K15719" s="3">
        <v>104874.72</v>
      </c>
      <c r="L15719" s="3">
        <v>1048.75</v>
      </c>
      <c r="M15719" s="7"/>
      <c r="N15719" s="4">
        <v>8.7400000000000005E-2</v>
      </c>
      <c r="O15719" s="5">
        <v>2.1000000000000001E-2</v>
      </c>
    </row>
    <row r="15720" spans="1:15" hidden="1" x14ac:dyDescent="0.3">
      <c r="A15720" t="s">
        <v>2156</v>
      </c>
      <c r="B15720" t="s">
        <v>1650</v>
      </c>
      <c r="C15720" t="s">
        <v>14</v>
      </c>
      <c r="D15720" t="s">
        <v>1651</v>
      </c>
      <c r="E15720" t="s">
        <v>432</v>
      </c>
      <c r="F15720" t="s">
        <v>433</v>
      </c>
      <c r="H15720" s="2">
        <v>45905</v>
      </c>
      <c r="I15720" t="s">
        <v>19</v>
      </c>
      <c r="J15720" s="3">
        <v>152763</v>
      </c>
      <c r="K15720" s="3">
        <v>113620.42</v>
      </c>
      <c r="L15720" s="3">
        <v>1136.2</v>
      </c>
      <c r="M15720" s="7"/>
      <c r="N15720" s="4">
        <v>8.7400000000000005E-2</v>
      </c>
      <c r="O15720" s="5">
        <v>2.1000000000000001E-2</v>
      </c>
    </row>
    <row r="15721" spans="1:15" hidden="1" x14ac:dyDescent="0.3">
      <c r="A15721" t="s">
        <v>2156</v>
      </c>
      <c r="B15721" t="s">
        <v>1652</v>
      </c>
      <c r="C15721" t="s">
        <v>14</v>
      </c>
      <c r="D15721" t="s">
        <v>1653</v>
      </c>
      <c r="E15721" t="s">
        <v>16</v>
      </c>
      <c r="F15721" t="s">
        <v>17</v>
      </c>
      <c r="H15721" s="2">
        <v>45905</v>
      </c>
      <c r="I15721" t="s">
        <v>19</v>
      </c>
      <c r="J15721" s="3">
        <v>97322</v>
      </c>
      <c r="K15721" s="3">
        <v>72791.28</v>
      </c>
      <c r="L15721" s="3">
        <v>727.91</v>
      </c>
      <c r="M15721" s="7"/>
      <c r="N15721" s="4">
        <v>8.7400000000000005E-2</v>
      </c>
      <c r="O15721" s="5">
        <v>2.1000000000000001E-2</v>
      </c>
    </row>
    <row r="15722" spans="1:15" hidden="1" x14ac:dyDescent="0.3">
      <c r="A15722" t="s">
        <v>2156</v>
      </c>
      <c r="B15722" t="s">
        <v>1654</v>
      </c>
      <c r="C15722" t="s">
        <v>14</v>
      </c>
      <c r="D15722" t="s">
        <v>1655</v>
      </c>
      <c r="E15722" t="s">
        <v>59</v>
      </c>
      <c r="F15722" t="s">
        <v>60</v>
      </c>
      <c r="H15722" s="2">
        <v>45905</v>
      </c>
      <c r="I15722" t="s">
        <v>19</v>
      </c>
      <c r="J15722" s="3">
        <v>77976</v>
      </c>
      <c r="K15722" s="3">
        <v>57996.19</v>
      </c>
      <c r="L15722" s="3">
        <v>579.97</v>
      </c>
      <c r="M15722" s="7"/>
      <c r="N15722" s="4">
        <v>8.7400000000000005E-2</v>
      </c>
      <c r="O15722" s="5">
        <v>2.1000000000000001E-2</v>
      </c>
    </row>
    <row r="15723" spans="1:15" hidden="1" x14ac:dyDescent="0.3">
      <c r="A15723" t="s">
        <v>2156</v>
      </c>
      <c r="B15723" t="s">
        <v>1656</v>
      </c>
      <c r="C15723" t="s">
        <v>14</v>
      </c>
      <c r="D15723" t="s">
        <v>1657</v>
      </c>
      <c r="E15723" t="s">
        <v>244</v>
      </c>
      <c r="F15723" t="s">
        <v>245</v>
      </c>
      <c r="H15723" s="2">
        <v>45905</v>
      </c>
      <c r="I15723" t="s">
        <v>19</v>
      </c>
      <c r="J15723" s="3">
        <v>101837</v>
      </c>
      <c r="K15723" s="3">
        <v>75743.14</v>
      </c>
      <c r="L15723" s="3">
        <v>757.43</v>
      </c>
      <c r="M15723" s="7"/>
      <c r="N15723" s="4">
        <v>8.7400000000000005E-2</v>
      </c>
      <c r="O15723" s="5">
        <v>2.1000000000000001E-2</v>
      </c>
    </row>
    <row r="15724" spans="1:15" hidden="1" x14ac:dyDescent="0.3">
      <c r="A15724" t="s">
        <v>2156</v>
      </c>
      <c r="B15724" t="s">
        <v>1658</v>
      </c>
      <c r="C15724" t="s">
        <v>14</v>
      </c>
      <c r="D15724" t="s">
        <v>1659</v>
      </c>
      <c r="E15724" t="s">
        <v>244</v>
      </c>
      <c r="F15724" t="s">
        <v>245</v>
      </c>
      <c r="H15724" s="2">
        <v>45905</v>
      </c>
      <c r="I15724" t="s">
        <v>19</v>
      </c>
      <c r="J15724" s="3">
        <v>104431</v>
      </c>
      <c r="K15724" s="3">
        <v>77672.509999999995</v>
      </c>
      <c r="L15724" s="3">
        <v>776.73</v>
      </c>
      <c r="M15724" s="7"/>
      <c r="N15724" s="4">
        <v>8.7400000000000005E-2</v>
      </c>
      <c r="O15724" s="5">
        <v>2.1000000000000001E-2</v>
      </c>
    </row>
    <row r="15725" spans="1:15" hidden="1" x14ac:dyDescent="0.3">
      <c r="A15725" t="s">
        <v>2156</v>
      </c>
      <c r="B15725" t="s">
        <v>61</v>
      </c>
      <c r="C15725" t="s">
        <v>14</v>
      </c>
      <c r="D15725" t="s">
        <v>62</v>
      </c>
      <c r="E15725" t="s">
        <v>59</v>
      </c>
      <c r="F15725" t="s">
        <v>60</v>
      </c>
      <c r="H15725" s="2">
        <v>45905</v>
      </c>
      <c r="I15725" t="s">
        <v>19</v>
      </c>
      <c r="J15725" s="3">
        <v>94103</v>
      </c>
      <c r="K15725" s="3">
        <v>69991.289999999994</v>
      </c>
      <c r="L15725" s="3">
        <v>699.91</v>
      </c>
      <c r="M15725" s="7"/>
      <c r="N15725" s="4">
        <v>8.7400000000000005E-2</v>
      </c>
      <c r="O15725" s="5">
        <v>2.1000000000000001E-2</v>
      </c>
    </row>
    <row r="15726" spans="1:15" hidden="1" x14ac:dyDescent="0.3">
      <c r="A15726" t="s">
        <v>2156</v>
      </c>
      <c r="B15726" t="s">
        <v>1672</v>
      </c>
      <c r="C15726" t="s">
        <v>14</v>
      </c>
      <c r="D15726" t="s">
        <v>1673</v>
      </c>
      <c r="E15726" t="s">
        <v>16</v>
      </c>
      <c r="F15726" t="s">
        <v>17</v>
      </c>
      <c r="H15726" s="2">
        <v>45905</v>
      </c>
      <c r="I15726" t="s">
        <v>19</v>
      </c>
      <c r="J15726" s="3">
        <v>144587</v>
      </c>
      <c r="K15726" s="3">
        <v>107539.12</v>
      </c>
      <c r="L15726" s="3">
        <v>1075.3900000000001</v>
      </c>
      <c r="M15726" s="7"/>
      <c r="N15726" s="4">
        <v>8.7400000000000005E-2</v>
      </c>
      <c r="O15726" s="5">
        <v>2.1000000000000001E-2</v>
      </c>
    </row>
    <row r="15727" spans="1:15" hidden="1" x14ac:dyDescent="0.3">
      <c r="A15727" t="s">
        <v>2156</v>
      </c>
      <c r="B15727" t="s">
        <v>1402</v>
      </c>
      <c r="C15727" t="s">
        <v>14</v>
      </c>
      <c r="D15727" t="s">
        <v>1674</v>
      </c>
      <c r="E15727" t="s">
        <v>55</v>
      </c>
      <c r="F15727" t="s">
        <v>56</v>
      </c>
      <c r="H15727" s="2">
        <v>45905</v>
      </c>
      <c r="I15727" t="s">
        <v>19</v>
      </c>
      <c r="J15727" s="3">
        <v>66974</v>
      </c>
      <c r="K15727" s="3">
        <v>48725.919999999998</v>
      </c>
      <c r="L15727" s="3">
        <v>487.26</v>
      </c>
      <c r="M15727" s="7"/>
      <c r="N15727" s="4">
        <v>8.7400000000000005E-2</v>
      </c>
      <c r="O15727" s="5">
        <v>2.1000000000000001E-2</v>
      </c>
    </row>
    <row r="15728" spans="1:15" hidden="1" x14ac:dyDescent="0.3">
      <c r="A15728" t="s">
        <v>2156</v>
      </c>
      <c r="B15728" t="s">
        <v>1675</v>
      </c>
      <c r="C15728" t="s">
        <v>14</v>
      </c>
      <c r="D15728" t="s">
        <v>1676</v>
      </c>
      <c r="E15728" t="s">
        <v>22</v>
      </c>
      <c r="F15728" t="s">
        <v>23</v>
      </c>
      <c r="H15728" s="2">
        <v>45905</v>
      </c>
      <c r="I15728" t="s">
        <v>19</v>
      </c>
      <c r="J15728" s="3">
        <v>87161</v>
      </c>
      <c r="K15728" s="3">
        <v>64827.75</v>
      </c>
      <c r="L15728" s="3">
        <v>648.28</v>
      </c>
      <c r="M15728" s="7"/>
      <c r="N15728" s="4">
        <v>8.7400000000000005E-2</v>
      </c>
      <c r="O15728" s="5">
        <v>2.1000000000000001E-2</v>
      </c>
    </row>
    <row r="15729" spans="1:15" hidden="1" x14ac:dyDescent="0.3">
      <c r="A15729" t="s">
        <v>2156</v>
      </c>
      <c r="B15729" t="s">
        <v>1677</v>
      </c>
      <c r="C15729" t="s">
        <v>14</v>
      </c>
      <c r="D15729" t="s">
        <v>1678</v>
      </c>
      <c r="E15729" t="s">
        <v>51</v>
      </c>
      <c r="F15729" t="s">
        <v>52</v>
      </c>
      <c r="H15729" s="2">
        <v>45905</v>
      </c>
      <c r="I15729" t="s">
        <v>19</v>
      </c>
      <c r="J15729" s="3">
        <v>171137</v>
      </c>
      <c r="K15729" s="3">
        <v>124508.96</v>
      </c>
      <c r="L15729" s="3">
        <v>1245.0899999999999</v>
      </c>
      <c r="M15729" s="7"/>
      <c r="N15729" s="4">
        <v>8.7400000000000005E-2</v>
      </c>
      <c r="O15729" s="5">
        <v>2.1000000000000001E-2</v>
      </c>
    </row>
    <row r="15730" spans="1:15" hidden="1" x14ac:dyDescent="0.3">
      <c r="A15730" t="s">
        <v>2156</v>
      </c>
      <c r="B15730" t="s">
        <v>1679</v>
      </c>
      <c r="C15730" t="s">
        <v>14</v>
      </c>
      <c r="D15730" t="s">
        <v>1680</v>
      </c>
      <c r="E15730" t="s">
        <v>59</v>
      </c>
      <c r="F15730" t="s">
        <v>60</v>
      </c>
      <c r="H15730" s="2">
        <v>45905</v>
      </c>
      <c r="I15730" t="s">
        <v>19</v>
      </c>
      <c r="J15730" s="3">
        <v>131403</v>
      </c>
      <c r="K15730" s="3">
        <v>97733.3</v>
      </c>
      <c r="L15730" s="3">
        <v>977.33</v>
      </c>
      <c r="M15730" s="7"/>
      <c r="N15730" s="4">
        <v>8.7400000000000005E-2</v>
      </c>
      <c r="O15730" s="5">
        <v>2.1000000000000001E-2</v>
      </c>
    </row>
    <row r="15731" spans="1:15" hidden="1" x14ac:dyDescent="0.3">
      <c r="A15731" t="s">
        <v>2156</v>
      </c>
      <c r="B15731" t="s">
        <v>1772</v>
      </c>
      <c r="C15731" t="s">
        <v>14</v>
      </c>
      <c r="D15731" t="s">
        <v>2358</v>
      </c>
      <c r="E15731" t="s">
        <v>135</v>
      </c>
      <c r="F15731" t="s">
        <v>136</v>
      </c>
      <c r="H15731" s="2">
        <v>45905</v>
      </c>
      <c r="I15731" t="s">
        <v>19</v>
      </c>
      <c r="J15731" s="3">
        <v>957906</v>
      </c>
      <c r="K15731" s="3">
        <v>585060.44999999995</v>
      </c>
      <c r="L15731" s="3">
        <v>5850.69</v>
      </c>
      <c r="M15731" s="7"/>
      <c r="N15731" s="4">
        <v>8.7400000000000005E-2</v>
      </c>
      <c r="O15731" s="5">
        <v>2.1000000000000001E-2</v>
      </c>
    </row>
    <row r="15732" spans="1:15" hidden="1" x14ac:dyDescent="0.3">
      <c r="A15732" t="s">
        <v>2156</v>
      </c>
      <c r="B15732" t="s">
        <v>973</v>
      </c>
      <c r="C15732" t="s">
        <v>14</v>
      </c>
      <c r="D15732" t="s">
        <v>2359</v>
      </c>
      <c r="E15732" t="s">
        <v>81</v>
      </c>
      <c r="F15732" t="s">
        <v>82</v>
      </c>
      <c r="H15732" s="2">
        <v>45905</v>
      </c>
      <c r="I15732" t="s">
        <v>19</v>
      </c>
      <c r="J15732" s="3">
        <v>851773</v>
      </c>
      <c r="K15732" s="3">
        <v>513859.76</v>
      </c>
      <c r="L15732" s="3">
        <v>5138.6000000000004</v>
      </c>
      <c r="M15732" s="7"/>
      <c r="N15732" s="4">
        <v>8.7400000000000005E-2</v>
      </c>
      <c r="O15732" s="5">
        <v>2.1000000000000001E-2</v>
      </c>
    </row>
    <row r="15733" spans="1:15" hidden="1" x14ac:dyDescent="0.3">
      <c r="A15733" t="s">
        <v>2156</v>
      </c>
      <c r="B15733" t="s">
        <v>1684</v>
      </c>
      <c r="C15733" t="s">
        <v>14</v>
      </c>
      <c r="D15733" t="s">
        <v>1685</v>
      </c>
      <c r="E15733" t="s">
        <v>35</v>
      </c>
      <c r="F15733" t="s">
        <v>36</v>
      </c>
      <c r="H15733" s="2">
        <v>45905</v>
      </c>
      <c r="I15733" t="s">
        <v>19</v>
      </c>
      <c r="J15733" s="3">
        <v>29805</v>
      </c>
      <c r="K15733" s="3">
        <v>22168.32</v>
      </c>
      <c r="L15733" s="3">
        <v>221.68</v>
      </c>
      <c r="M15733" s="7"/>
      <c r="N15733" s="4">
        <v>8.7400000000000005E-2</v>
      </c>
      <c r="O15733" s="5">
        <v>2.1000000000000001E-2</v>
      </c>
    </row>
    <row r="15734" spans="1:15" hidden="1" x14ac:dyDescent="0.3">
      <c r="A15734" t="s">
        <v>2156</v>
      </c>
      <c r="B15734" t="s">
        <v>1686</v>
      </c>
      <c r="C15734" t="s">
        <v>14</v>
      </c>
      <c r="D15734" t="s">
        <v>1687</v>
      </c>
      <c r="E15734" t="s">
        <v>16</v>
      </c>
      <c r="F15734" t="s">
        <v>17</v>
      </c>
      <c r="H15734" s="2">
        <v>45905</v>
      </c>
      <c r="I15734" t="s">
        <v>19</v>
      </c>
      <c r="J15734" s="3">
        <v>71440</v>
      </c>
      <c r="K15734" s="3">
        <v>53134.68</v>
      </c>
      <c r="L15734" s="3">
        <v>531.35</v>
      </c>
      <c r="M15734" s="7"/>
      <c r="N15734" s="4">
        <v>8.7400000000000005E-2</v>
      </c>
      <c r="O15734" s="5">
        <v>2.1000000000000001E-2</v>
      </c>
    </row>
    <row r="15735" spans="1:15" hidden="1" x14ac:dyDescent="0.3">
      <c r="A15735" t="s">
        <v>2156</v>
      </c>
      <c r="B15735" t="s">
        <v>1688</v>
      </c>
      <c r="C15735" t="s">
        <v>14</v>
      </c>
      <c r="D15735" t="s">
        <v>1689</v>
      </c>
      <c r="E15735" t="s">
        <v>16</v>
      </c>
      <c r="F15735" t="s">
        <v>17</v>
      </c>
      <c r="H15735" s="2">
        <v>45905</v>
      </c>
      <c r="I15735" t="s">
        <v>19</v>
      </c>
      <c r="J15735" s="3">
        <v>111757</v>
      </c>
      <c r="K15735" s="3">
        <v>83121.960000000006</v>
      </c>
      <c r="L15735" s="3">
        <v>831.22</v>
      </c>
      <c r="M15735" s="7"/>
      <c r="N15735" s="4">
        <v>8.7400000000000005E-2</v>
      </c>
      <c r="O15735" s="5">
        <v>2.1000000000000001E-2</v>
      </c>
    </row>
    <row r="15736" spans="1:15" hidden="1" x14ac:dyDescent="0.3">
      <c r="A15736" t="s">
        <v>2156</v>
      </c>
      <c r="B15736" t="s">
        <v>1690</v>
      </c>
      <c r="C15736" t="s">
        <v>14</v>
      </c>
      <c r="D15736" t="s">
        <v>1691</v>
      </c>
      <c r="E15736" t="s">
        <v>51</v>
      </c>
      <c r="F15736" t="s">
        <v>52</v>
      </c>
      <c r="H15736" s="2">
        <v>45905</v>
      </c>
      <c r="I15736" t="s">
        <v>19</v>
      </c>
      <c r="J15736" s="3">
        <v>59343</v>
      </c>
      <c r="K15736" s="3">
        <v>44138.04</v>
      </c>
      <c r="L15736" s="3">
        <v>441.38</v>
      </c>
      <c r="M15736" s="7"/>
      <c r="N15736" s="4">
        <v>8.7400000000000005E-2</v>
      </c>
      <c r="O15736" s="5">
        <v>2.1000000000000001E-2</v>
      </c>
    </row>
    <row r="15737" spans="1:15" hidden="1" x14ac:dyDescent="0.3">
      <c r="A15737" t="s">
        <v>2156</v>
      </c>
      <c r="B15737" t="s">
        <v>71</v>
      </c>
      <c r="C15737" t="s">
        <v>14</v>
      </c>
      <c r="D15737" t="s">
        <v>1694</v>
      </c>
      <c r="E15737" t="s">
        <v>73</v>
      </c>
      <c r="F15737" t="s">
        <v>74</v>
      </c>
      <c r="H15737" s="2">
        <v>45905</v>
      </c>
      <c r="I15737" t="s">
        <v>19</v>
      </c>
      <c r="J15737" s="3">
        <v>40848</v>
      </c>
      <c r="K15737" s="3">
        <v>30381.47</v>
      </c>
      <c r="L15737" s="3">
        <v>303.81</v>
      </c>
      <c r="M15737" s="7"/>
      <c r="N15737" s="4">
        <v>8.7400000000000005E-2</v>
      </c>
      <c r="O15737" s="5">
        <v>2.1000000000000001E-2</v>
      </c>
    </row>
    <row r="15738" spans="1:15" hidden="1" x14ac:dyDescent="0.3">
      <c r="A15738" t="s">
        <v>2156</v>
      </c>
      <c r="B15738" t="s">
        <v>1695</v>
      </c>
      <c r="C15738" t="s">
        <v>14</v>
      </c>
      <c r="D15738" t="s">
        <v>1696</v>
      </c>
      <c r="E15738" t="s">
        <v>51</v>
      </c>
      <c r="F15738" t="s">
        <v>52</v>
      </c>
      <c r="H15738" s="2">
        <v>45905</v>
      </c>
      <c r="I15738" t="s">
        <v>19</v>
      </c>
      <c r="J15738" s="3">
        <v>260604</v>
      </c>
      <c r="K15738" s="3">
        <v>193829.61</v>
      </c>
      <c r="L15738" s="3">
        <v>1938.3</v>
      </c>
      <c r="M15738" s="7"/>
      <c r="N15738" s="4">
        <v>8.7400000000000005E-2</v>
      </c>
      <c r="O15738" s="5">
        <v>2.1000000000000001E-2</v>
      </c>
    </row>
    <row r="15739" spans="1:15" hidden="1" x14ac:dyDescent="0.3">
      <c r="A15739" t="s">
        <v>2156</v>
      </c>
      <c r="B15739" t="s">
        <v>1697</v>
      </c>
      <c r="C15739" t="s">
        <v>14</v>
      </c>
      <c r="D15739" t="s">
        <v>1698</v>
      </c>
      <c r="E15739" t="s">
        <v>51</v>
      </c>
      <c r="F15739" t="s">
        <v>52</v>
      </c>
      <c r="H15739" s="2">
        <v>45905</v>
      </c>
      <c r="I15739" t="s">
        <v>19</v>
      </c>
      <c r="J15739" s="3">
        <v>1355438.43</v>
      </c>
      <c r="K15739" s="3">
        <v>887391</v>
      </c>
      <c r="L15739" s="3">
        <v>8873.9</v>
      </c>
      <c r="M15739" s="7"/>
      <c r="N15739" s="4">
        <v>8.7400000000000005E-2</v>
      </c>
      <c r="O15739" s="5">
        <v>2.1000000000000001E-2</v>
      </c>
    </row>
    <row r="15740" spans="1:15" hidden="1" x14ac:dyDescent="0.3">
      <c r="A15740" t="s">
        <v>2156</v>
      </c>
      <c r="B15740" t="s">
        <v>1699</v>
      </c>
      <c r="C15740" t="s">
        <v>14</v>
      </c>
      <c r="D15740" t="s">
        <v>1700</v>
      </c>
      <c r="E15740" t="s">
        <v>55</v>
      </c>
      <c r="F15740" t="s">
        <v>56</v>
      </c>
      <c r="H15740" s="2">
        <v>45905</v>
      </c>
      <c r="I15740" t="s">
        <v>19</v>
      </c>
      <c r="J15740" s="3">
        <v>135655</v>
      </c>
      <c r="K15740" s="3">
        <v>100896.33</v>
      </c>
      <c r="L15740" s="3">
        <v>1008.96</v>
      </c>
      <c r="M15740" s="7"/>
      <c r="N15740" s="4">
        <v>8.7400000000000005E-2</v>
      </c>
      <c r="O15740" s="5">
        <v>2.1000000000000001E-2</v>
      </c>
    </row>
    <row r="15741" spans="1:15" hidden="1" x14ac:dyDescent="0.3">
      <c r="A15741" t="s">
        <v>2156</v>
      </c>
      <c r="B15741" t="s">
        <v>1701</v>
      </c>
      <c r="C15741" t="s">
        <v>14</v>
      </c>
      <c r="D15741" t="s">
        <v>1702</v>
      </c>
      <c r="E15741" t="s">
        <v>81</v>
      </c>
      <c r="F15741" t="s">
        <v>82</v>
      </c>
      <c r="H15741" s="2">
        <v>45905</v>
      </c>
      <c r="I15741" t="s">
        <v>19</v>
      </c>
      <c r="J15741" s="3">
        <v>785568.76</v>
      </c>
      <c r="K15741" s="3">
        <v>504362</v>
      </c>
      <c r="L15741" s="3">
        <v>5043.6099999999997</v>
      </c>
      <c r="M15741" s="7"/>
      <c r="N15741" s="4">
        <v>8.7400000000000005E-2</v>
      </c>
      <c r="O15741" s="5">
        <v>2.1000000000000001E-2</v>
      </c>
    </row>
    <row r="15742" spans="1:15" hidden="1" x14ac:dyDescent="0.3">
      <c r="A15742" t="s">
        <v>2156</v>
      </c>
      <c r="B15742" t="s">
        <v>1703</v>
      </c>
      <c r="C15742" t="s">
        <v>14</v>
      </c>
      <c r="D15742" t="s">
        <v>1704</v>
      </c>
      <c r="E15742" t="s">
        <v>51</v>
      </c>
      <c r="F15742" t="s">
        <v>52</v>
      </c>
      <c r="H15742" s="2">
        <v>45905</v>
      </c>
      <c r="I15742" t="s">
        <v>19</v>
      </c>
      <c r="J15742" s="3">
        <v>89390</v>
      </c>
      <c r="K15742" s="3">
        <v>66485.539999999994</v>
      </c>
      <c r="L15742" s="3">
        <v>664.86</v>
      </c>
      <c r="M15742" s="7"/>
      <c r="N15742" s="4">
        <v>8.7400000000000005E-2</v>
      </c>
      <c r="O15742" s="5">
        <v>2.1000000000000001E-2</v>
      </c>
    </row>
    <row r="15743" spans="1:15" hidden="1" x14ac:dyDescent="0.3">
      <c r="A15743" t="s">
        <v>2156</v>
      </c>
      <c r="B15743" t="s">
        <v>1705</v>
      </c>
      <c r="C15743" t="s">
        <v>14</v>
      </c>
      <c r="D15743" t="s">
        <v>1706</v>
      </c>
      <c r="E15743" t="s">
        <v>51</v>
      </c>
      <c r="F15743" t="s">
        <v>52</v>
      </c>
      <c r="H15743" s="2">
        <v>45905</v>
      </c>
      <c r="I15743" t="s">
        <v>19</v>
      </c>
      <c r="J15743" s="3">
        <v>67569</v>
      </c>
      <c r="K15743" s="3">
        <v>50255.86</v>
      </c>
      <c r="L15743" s="3">
        <v>502.56</v>
      </c>
      <c r="M15743" s="7"/>
      <c r="N15743" s="4">
        <v>8.7400000000000005E-2</v>
      </c>
      <c r="O15743" s="5">
        <v>2.1000000000000001E-2</v>
      </c>
    </row>
    <row r="15744" spans="1:15" hidden="1" x14ac:dyDescent="0.3">
      <c r="A15744" t="s">
        <v>2156</v>
      </c>
      <c r="B15744" t="s">
        <v>774</v>
      </c>
      <c r="C15744" t="s">
        <v>14</v>
      </c>
      <c r="D15744" t="s">
        <v>1707</v>
      </c>
      <c r="E15744" t="s">
        <v>51</v>
      </c>
      <c r="F15744" t="s">
        <v>52</v>
      </c>
      <c r="H15744" s="2">
        <v>45905</v>
      </c>
      <c r="I15744" t="s">
        <v>19</v>
      </c>
      <c r="J15744" s="3">
        <v>56100</v>
      </c>
      <c r="K15744" s="3">
        <v>40815.199999999997</v>
      </c>
      <c r="L15744" s="3">
        <v>408.15</v>
      </c>
      <c r="M15744" s="7"/>
      <c r="N15744" s="4">
        <v>8.7400000000000005E-2</v>
      </c>
      <c r="O15744" s="5">
        <v>2.1000000000000001E-2</v>
      </c>
    </row>
    <row r="15745" spans="1:15" hidden="1" x14ac:dyDescent="0.3">
      <c r="A15745" t="s">
        <v>2156</v>
      </c>
      <c r="B15745" t="s">
        <v>1708</v>
      </c>
      <c r="C15745" t="s">
        <v>14</v>
      </c>
      <c r="D15745" t="s">
        <v>1709</v>
      </c>
      <c r="E15745" t="s">
        <v>1400</v>
      </c>
      <c r="F15745" t="s">
        <v>82</v>
      </c>
      <c r="H15745" s="2">
        <v>45905</v>
      </c>
      <c r="I15745" t="s">
        <v>19</v>
      </c>
      <c r="J15745" s="3">
        <v>82997</v>
      </c>
      <c r="K15745" s="3">
        <v>61731.1</v>
      </c>
      <c r="L15745" s="3">
        <v>617.30999999999995</v>
      </c>
      <c r="M15745" s="7"/>
      <c r="N15745" s="4">
        <v>8.7400000000000005E-2</v>
      </c>
      <c r="O15745" s="5">
        <v>2.1000000000000001E-2</v>
      </c>
    </row>
    <row r="15746" spans="1:15" hidden="1" x14ac:dyDescent="0.3">
      <c r="A15746" t="s">
        <v>2156</v>
      </c>
      <c r="B15746" t="s">
        <v>1710</v>
      </c>
      <c r="C15746" t="s">
        <v>14</v>
      </c>
      <c r="D15746" t="s">
        <v>1711</v>
      </c>
      <c r="E15746" t="s">
        <v>244</v>
      </c>
      <c r="F15746" t="s">
        <v>245</v>
      </c>
      <c r="H15746" s="2">
        <v>45905</v>
      </c>
      <c r="I15746" t="s">
        <v>19</v>
      </c>
      <c r="J15746" s="3">
        <v>32962</v>
      </c>
      <c r="K15746" s="3">
        <v>24516.27</v>
      </c>
      <c r="L15746" s="3">
        <v>245.16</v>
      </c>
      <c r="M15746" s="7"/>
      <c r="N15746" s="4">
        <v>8.7400000000000005E-2</v>
      </c>
      <c r="O15746" s="5">
        <v>2.1000000000000001E-2</v>
      </c>
    </row>
    <row r="15747" spans="1:15" hidden="1" x14ac:dyDescent="0.3">
      <c r="A15747" t="s">
        <v>2156</v>
      </c>
      <c r="B15747" t="s">
        <v>1712</v>
      </c>
      <c r="C15747" t="s">
        <v>14</v>
      </c>
      <c r="D15747" t="s">
        <v>1713</v>
      </c>
      <c r="E15747" t="s">
        <v>244</v>
      </c>
      <c r="F15747" t="s">
        <v>245</v>
      </c>
      <c r="H15747" s="2">
        <v>45905</v>
      </c>
      <c r="I15747" t="s">
        <v>19</v>
      </c>
      <c r="J15747" s="3">
        <v>65553</v>
      </c>
      <c r="K15747" s="3">
        <v>48756.01</v>
      </c>
      <c r="L15747" s="3">
        <v>487.56</v>
      </c>
      <c r="M15747" s="7"/>
      <c r="N15747" s="4">
        <v>8.7400000000000005E-2</v>
      </c>
      <c r="O15747" s="5">
        <v>2.1000000000000001E-2</v>
      </c>
    </row>
    <row r="15748" spans="1:15" hidden="1" x14ac:dyDescent="0.3">
      <c r="A15748" t="s">
        <v>2156</v>
      </c>
      <c r="B15748" t="s">
        <v>1714</v>
      </c>
      <c r="C15748" t="s">
        <v>14</v>
      </c>
      <c r="D15748" t="s">
        <v>1715</v>
      </c>
      <c r="E15748" t="s">
        <v>244</v>
      </c>
      <c r="F15748" t="s">
        <v>245</v>
      </c>
      <c r="H15748" s="2">
        <v>45905</v>
      </c>
      <c r="I15748" t="s">
        <v>19</v>
      </c>
      <c r="J15748" s="3">
        <v>58779</v>
      </c>
      <c r="K15748" s="3">
        <v>43718.23</v>
      </c>
      <c r="L15748" s="3">
        <v>437.18</v>
      </c>
      <c r="M15748" s="7"/>
      <c r="N15748" s="4">
        <v>8.7400000000000005E-2</v>
      </c>
      <c r="O15748" s="5">
        <v>2.1000000000000001E-2</v>
      </c>
    </row>
    <row r="15749" spans="1:15" hidden="1" x14ac:dyDescent="0.3">
      <c r="A15749" t="s">
        <v>2156</v>
      </c>
      <c r="B15749" t="s">
        <v>713</v>
      </c>
      <c r="C15749" t="s">
        <v>14</v>
      </c>
      <c r="D15749" t="s">
        <v>1716</v>
      </c>
      <c r="E15749" t="s">
        <v>51</v>
      </c>
      <c r="F15749" t="s">
        <v>52</v>
      </c>
      <c r="H15749" s="2">
        <v>45905</v>
      </c>
      <c r="I15749" t="s">
        <v>19</v>
      </c>
      <c r="J15749" s="3">
        <v>23869</v>
      </c>
      <c r="K15749" s="3">
        <v>15282</v>
      </c>
      <c r="L15749" s="3">
        <v>152.81</v>
      </c>
      <c r="M15749" s="7"/>
      <c r="N15749" s="4">
        <v>8.7400000000000005E-2</v>
      </c>
      <c r="O15749" s="5">
        <v>2.1000000000000001E-2</v>
      </c>
    </row>
    <row r="15750" spans="1:15" hidden="1" x14ac:dyDescent="0.3">
      <c r="A15750" t="s">
        <v>2156</v>
      </c>
      <c r="B15750" t="s">
        <v>75</v>
      </c>
      <c r="C15750" t="s">
        <v>14</v>
      </c>
      <c r="D15750" t="s">
        <v>76</v>
      </c>
      <c r="E15750" t="s">
        <v>77</v>
      </c>
      <c r="F15750" t="s">
        <v>78</v>
      </c>
      <c r="H15750" s="2">
        <v>45905</v>
      </c>
      <c r="I15750" t="s">
        <v>19</v>
      </c>
      <c r="J15750" s="3">
        <v>21157</v>
      </c>
      <c r="K15750" s="3">
        <v>15735.45</v>
      </c>
      <c r="L15750" s="3">
        <v>157.35</v>
      </c>
      <c r="M15750" s="7"/>
      <c r="N15750" s="4">
        <v>8.7400000000000005E-2</v>
      </c>
      <c r="O15750" s="5">
        <v>2.1000000000000001E-2</v>
      </c>
    </row>
    <row r="15751" spans="1:15" hidden="1" x14ac:dyDescent="0.3">
      <c r="A15751" t="s">
        <v>2156</v>
      </c>
      <c r="B15751" t="s">
        <v>1481</v>
      </c>
      <c r="C15751" t="s">
        <v>14</v>
      </c>
      <c r="D15751" t="s">
        <v>2360</v>
      </c>
      <c r="E15751" t="s">
        <v>798</v>
      </c>
      <c r="F15751" t="s">
        <v>799</v>
      </c>
      <c r="H15751" s="2">
        <v>45905</v>
      </c>
      <c r="I15751" t="s">
        <v>19</v>
      </c>
      <c r="J15751" s="3">
        <v>922840</v>
      </c>
      <c r="K15751" s="3">
        <v>629382.14</v>
      </c>
      <c r="L15751" s="3">
        <v>6293.84</v>
      </c>
      <c r="M15751" s="7"/>
      <c r="N15751" s="4">
        <v>8.7400000000000005E-2</v>
      </c>
      <c r="O15751" s="5">
        <v>2.1000000000000001E-2</v>
      </c>
    </row>
    <row r="15752" spans="1:15" hidden="1" x14ac:dyDescent="0.3">
      <c r="A15752" t="s">
        <v>2156</v>
      </c>
      <c r="B15752" t="s">
        <v>1699</v>
      </c>
      <c r="C15752" t="s">
        <v>14</v>
      </c>
      <c r="D15752" t="s">
        <v>2361</v>
      </c>
      <c r="E15752" t="s">
        <v>55</v>
      </c>
      <c r="F15752" t="s">
        <v>56</v>
      </c>
      <c r="H15752" s="2">
        <v>45905</v>
      </c>
      <c r="I15752" t="s">
        <v>19</v>
      </c>
      <c r="J15752" s="3">
        <v>5402</v>
      </c>
      <c r="K15752" s="3">
        <v>3766.98</v>
      </c>
      <c r="L15752" s="3">
        <v>37.67</v>
      </c>
      <c r="M15752" s="7"/>
      <c r="N15752" s="4">
        <v>8.7400000000000005E-2</v>
      </c>
      <c r="O15752" s="5">
        <v>2.1000000000000001E-2</v>
      </c>
    </row>
    <row r="15753" spans="1:15" hidden="1" x14ac:dyDescent="0.3">
      <c r="A15753" t="s">
        <v>2156</v>
      </c>
      <c r="B15753" t="s">
        <v>28</v>
      </c>
      <c r="C15753" t="s">
        <v>14</v>
      </c>
      <c r="D15753" t="s">
        <v>2362</v>
      </c>
      <c r="E15753" t="s">
        <v>30</v>
      </c>
      <c r="F15753" t="s">
        <v>31</v>
      </c>
      <c r="H15753" s="2">
        <v>45905</v>
      </c>
      <c r="I15753" t="s">
        <v>19</v>
      </c>
      <c r="J15753" s="3">
        <v>290257.31</v>
      </c>
      <c r="K15753" s="3">
        <v>197957.15</v>
      </c>
      <c r="L15753" s="3">
        <v>1979.58</v>
      </c>
      <c r="M15753" s="7"/>
      <c r="N15753" s="4">
        <v>8.7400000000000005E-2</v>
      </c>
      <c r="O15753" s="5">
        <v>2.1000000000000001E-2</v>
      </c>
    </row>
    <row r="15754" spans="1:15" hidden="1" x14ac:dyDescent="0.3">
      <c r="A15754" t="s">
        <v>2156</v>
      </c>
      <c r="B15754" t="s">
        <v>1725</v>
      </c>
      <c r="C15754" t="s">
        <v>14</v>
      </c>
      <c r="D15754" t="s">
        <v>1726</v>
      </c>
      <c r="E15754" t="s">
        <v>81</v>
      </c>
      <c r="F15754" t="s">
        <v>82</v>
      </c>
      <c r="H15754" s="2">
        <v>45905</v>
      </c>
      <c r="I15754" t="s">
        <v>19</v>
      </c>
      <c r="J15754" s="3">
        <v>230093</v>
      </c>
      <c r="K15754" s="3">
        <v>150639</v>
      </c>
      <c r="L15754" s="3">
        <v>1506.38</v>
      </c>
      <c r="M15754" s="7"/>
      <c r="N15754" s="4">
        <v>8.7400000000000005E-2</v>
      </c>
      <c r="O15754" s="5">
        <v>2.1000000000000001E-2</v>
      </c>
    </row>
    <row r="15755" spans="1:15" hidden="1" x14ac:dyDescent="0.3">
      <c r="A15755" t="s">
        <v>2156</v>
      </c>
      <c r="B15755" t="s">
        <v>83</v>
      </c>
      <c r="C15755" t="s">
        <v>14</v>
      </c>
      <c r="D15755" t="s">
        <v>84</v>
      </c>
      <c r="E15755" t="s">
        <v>59</v>
      </c>
      <c r="F15755" t="s">
        <v>60</v>
      </c>
      <c r="H15755" s="2">
        <v>45905</v>
      </c>
      <c r="I15755" t="s">
        <v>19</v>
      </c>
      <c r="J15755" s="3">
        <v>52647</v>
      </c>
      <c r="K15755" s="3">
        <v>39157.870000000003</v>
      </c>
      <c r="L15755" s="3">
        <v>391.58</v>
      </c>
      <c r="M15755" s="7"/>
      <c r="N15755" s="4">
        <v>8.7400000000000005E-2</v>
      </c>
      <c r="O15755" s="5">
        <v>2.1000000000000001E-2</v>
      </c>
    </row>
    <row r="15756" spans="1:15" hidden="1" x14ac:dyDescent="0.3">
      <c r="A15756" t="s">
        <v>2156</v>
      </c>
      <c r="B15756" t="s">
        <v>1727</v>
      </c>
      <c r="C15756" t="s">
        <v>14</v>
      </c>
      <c r="D15756" t="s">
        <v>1728</v>
      </c>
      <c r="E15756" t="s">
        <v>35</v>
      </c>
      <c r="F15756" t="s">
        <v>36</v>
      </c>
      <c r="H15756" s="2">
        <v>45905</v>
      </c>
      <c r="I15756" t="s">
        <v>19</v>
      </c>
      <c r="J15756" s="3">
        <v>309548</v>
      </c>
      <c r="K15756" s="3">
        <v>216109</v>
      </c>
      <c r="L15756" s="3">
        <v>2161.08</v>
      </c>
      <c r="M15756" s="7"/>
      <c r="N15756" s="4">
        <v>8.7400000000000005E-2</v>
      </c>
      <c r="O15756" s="5">
        <v>2.1000000000000001E-2</v>
      </c>
    </row>
    <row r="15757" spans="1:15" hidden="1" x14ac:dyDescent="0.3">
      <c r="A15757" t="s">
        <v>2156</v>
      </c>
      <c r="B15757" t="s">
        <v>1602</v>
      </c>
      <c r="C15757" t="s">
        <v>14</v>
      </c>
      <c r="D15757" t="s">
        <v>1729</v>
      </c>
      <c r="E15757" t="s">
        <v>81</v>
      </c>
      <c r="F15757" t="s">
        <v>82</v>
      </c>
      <c r="H15757" s="2">
        <v>45905</v>
      </c>
      <c r="I15757" t="s">
        <v>19</v>
      </c>
      <c r="J15757" s="3">
        <v>14748</v>
      </c>
      <c r="K15757" s="3">
        <v>10058</v>
      </c>
      <c r="L15757" s="3">
        <v>100.57</v>
      </c>
      <c r="M15757" s="7"/>
      <c r="N15757" s="4">
        <v>8.7400000000000005E-2</v>
      </c>
      <c r="O15757" s="5">
        <v>2.1000000000000001E-2</v>
      </c>
    </row>
    <row r="15758" spans="1:15" hidden="1" x14ac:dyDescent="0.3">
      <c r="A15758" t="s">
        <v>2156</v>
      </c>
      <c r="B15758" t="s">
        <v>2114</v>
      </c>
      <c r="C15758" t="s">
        <v>14</v>
      </c>
      <c r="D15758" t="s">
        <v>2115</v>
      </c>
      <c r="E15758" t="s">
        <v>244</v>
      </c>
      <c r="F15758" t="s">
        <v>245</v>
      </c>
      <c r="H15758" s="2">
        <v>45905</v>
      </c>
      <c r="I15758" t="s">
        <v>19</v>
      </c>
      <c r="J15758" s="3">
        <v>53287</v>
      </c>
      <c r="K15758" s="3">
        <v>39633.980000000003</v>
      </c>
      <c r="L15758" s="3">
        <v>396.34</v>
      </c>
      <c r="M15758" s="7"/>
      <c r="N15758" s="4">
        <v>8.7400000000000005E-2</v>
      </c>
      <c r="O15758" s="5">
        <v>2.1000000000000001E-2</v>
      </c>
    </row>
    <row r="15759" spans="1:15" hidden="1" x14ac:dyDescent="0.3">
      <c r="A15759" t="s">
        <v>2156</v>
      </c>
      <c r="B15759" t="s">
        <v>1733</v>
      </c>
      <c r="C15759" t="s">
        <v>14</v>
      </c>
      <c r="D15759" t="s">
        <v>1734</v>
      </c>
      <c r="E15759" t="s">
        <v>798</v>
      </c>
      <c r="F15759" t="s">
        <v>799</v>
      </c>
      <c r="H15759" s="2">
        <v>45905</v>
      </c>
      <c r="I15759" t="s">
        <v>19</v>
      </c>
      <c r="J15759" s="3">
        <v>688303</v>
      </c>
      <c r="K15759" s="3">
        <v>440697</v>
      </c>
      <c r="L15759" s="3">
        <v>4406.97</v>
      </c>
      <c r="M15759" s="7"/>
      <c r="N15759" s="4">
        <v>8.7400000000000005E-2</v>
      </c>
      <c r="O15759" s="5">
        <v>2.1000000000000001E-2</v>
      </c>
    </row>
    <row r="15760" spans="1:15" hidden="1" x14ac:dyDescent="0.3">
      <c r="A15760" t="s">
        <v>2156</v>
      </c>
      <c r="B15760" t="s">
        <v>1735</v>
      </c>
      <c r="C15760" t="s">
        <v>14</v>
      </c>
      <c r="D15760" t="s">
        <v>1736</v>
      </c>
      <c r="E15760" t="s">
        <v>129</v>
      </c>
      <c r="F15760" t="s">
        <v>130</v>
      </c>
      <c r="H15760" s="2">
        <v>45905</v>
      </c>
      <c r="I15760" t="s">
        <v>19</v>
      </c>
      <c r="J15760" s="3">
        <v>70983</v>
      </c>
      <c r="K15760" s="3">
        <v>51642.77</v>
      </c>
      <c r="L15760" s="3">
        <v>516.42999999999995</v>
      </c>
      <c r="M15760" s="7"/>
      <c r="N15760" s="4">
        <v>8.7400000000000005E-2</v>
      </c>
      <c r="O15760" s="5">
        <v>2.1000000000000001E-2</v>
      </c>
    </row>
    <row r="15761" spans="1:15" hidden="1" x14ac:dyDescent="0.3">
      <c r="A15761" t="s">
        <v>2156</v>
      </c>
      <c r="B15761" t="s">
        <v>1737</v>
      </c>
      <c r="C15761" t="s">
        <v>14</v>
      </c>
      <c r="D15761" t="s">
        <v>1738</v>
      </c>
      <c r="E15761" t="s">
        <v>129</v>
      </c>
      <c r="F15761" t="s">
        <v>130</v>
      </c>
      <c r="H15761" s="2">
        <v>45905</v>
      </c>
      <c r="I15761" t="s">
        <v>19</v>
      </c>
      <c r="J15761" s="3">
        <v>55839</v>
      </c>
      <c r="K15761" s="3">
        <v>41531.42</v>
      </c>
      <c r="L15761" s="3">
        <v>415.31</v>
      </c>
      <c r="M15761" s="7"/>
      <c r="N15761" s="4">
        <v>8.7400000000000005E-2</v>
      </c>
      <c r="O15761" s="5">
        <v>2.1000000000000001E-2</v>
      </c>
    </row>
    <row r="15762" spans="1:15" hidden="1" x14ac:dyDescent="0.3">
      <c r="A15762" t="s">
        <v>2156</v>
      </c>
      <c r="B15762" t="s">
        <v>1739</v>
      </c>
      <c r="C15762" t="s">
        <v>14</v>
      </c>
      <c r="D15762" t="s">
        <v>1740</v>
      </c>
      <c r="E15762" t="s">
        <v>112</v>
      </c>
      <c r="F15762" t="s">
        <v>113</v>
      </c>
      <c r="H15762" s="2">
        <v>45905</v>
      </c>
      <c r="I15762" t="s">
        <v>19</v>
      </c>
      <c r="J15762" s="3">
        <v>55296</v>
      </c>
      <c r="K15762" s="3">
        <v>41127.160000000003</v>
      </c>
      <c r="L15762" s="3">
        <v>411.27</v>
      </c>
      <c r="M15762" s="7"/>
      <c r="N15762" s="4">
        <v>8.7400000000000005E-2</v>
      </c>
      <c r="O15762" s="5">
        <v>2.1000000000000001E-2</v>
      </c>
    </row>
    <row r="15763" spans="1:15" hidden="1" x14ac:dyDescent="0.3">
      <c r="A15763" t="s">
        <v>2156</v>
      </c>
      <c r="B15763" t="s">
        <v>890</v>
      </c>
      <c r="C15763" t="s">
        <v>14</v>
      </c>
      <c r="D15763" t="s">
        <v>1741</v>
      </c>
      <c r="E15763" t="s">
        <v>798</v>
      </c>
      <c r="F15763" t="s">
        <v>799</v>
      </c>
      <c r="H15763" s="2">
        <v>45905</v>
      </c>
      <c r="I15763" t="s">
        <v>19</v>
      </c>
      <c r="J15763" s="3">
        <v>2645004</v>
      </c>
      <c r="K15763" s="3">
        <v>1693505</v>
      </c>
      <c r="L15763" s="3">
        <v>16935.05</v>
      </c>
      <c r="M15763" s="7"/>
      <c r="N15763" s="4">
        <v>8.7400000000000005E-2</v>
      </c>
      <c r="O15763" s="5">
        <v>2.1000000000000001E-2</v>
      </c>
    </row>
    <row r="15764" spans="1:15" hidden="1" x14ac:dyDescent="0.3">
      <c r="A15764" t="s">
        <v>2156</v>
      </c>
      <c r="B15764" t="s">
        <v>1402</v>
      </c>
      <c r="C15764" t="s">
        <v>14</v>
      </c>
      <c r="D15764" t="s">
        <v>1744</v>
      </c>
      <c r="E15764" t="s">
        <v>55</v>
      </c>
      <c r="F15764" t="s">
        <v>56</v>
      </c>
      <c r="H15764" s="2">
        <v>45905</v>
      </c>
      <c r="I15764" t="s">
        <v>19</v>
      </c>
      <c r="J15764" s="3">
        <v>7876</v>
      </c>
      <c r="K15764" s="3">
        <v>5371</v>
      </c>
      <c r="L15764" s="3">
        <v>53.7</v>
      </c>
      <c r="M15764" s="7"/>
      <c r="N15764" s="4">
        <v>8.7400000000000005E-2</v>
      </c>
      <c r="O15764" s="5">
        <v>2.1000000000000001E-2</v>
      </c>
    </row>
    <row r="15765" spans="1:15" hidden="1" x14ac:dyDescent="0.3">
      <c r="A15765" t="s">
        <v>2156</v>
      </c>
      <c r="B15765" t="s">
        <v>1745</v>
      </c>
      <c r="C15765" t="s">
        <v>14</v>
      </c>
      <c r="D15765" t="s">
        <v>1746</v>
      </c>
      <c r="E15765" t="s">
        <v>35</v>
      </c>
      <c r="F15765" t="s">
        <v>36</v>
      </c>
      <c r="H15765" s="2">
        <v>45905</v>
      </c>
      <c r="I15765" t="s">
        <v>19</v>
      </c>
      <c r="J15765" s="3">
        <v>42906</v>
      </c>
      <c r="K15765" s="3">
        <v>31912.03</v>
      </c>
      <c r="L15765" s="3">
        <v>319.12</v>
      </c>
      <c r="M15765" s="7"/>
      <c r="N15765" s="4">
        <v>8.7400000000000005E-2</v>
      </c>
      <c r="O15765" s="5">
        <v>2.1000000000000001E-2</v>
      </c>
    </row>
    <row r="15766" spans="1:15" hidden="1" x14ac:dyDescent="0.3">
      <c r="A15766" t="s">
        <v>2156</v>
      </c>
      <c r="B15766" t="s">
        <v>1432</v>
      </c>
      <c r="C15766" t="s">
        <v>14</v>
      </c>
      <c r="D15766" t="s">
        <v>1749</v>
      </c>
      <c r="E15766" t="s">
        <v>81</v>
      </c>
      <c r="F15766" t="s">
        <v>82</v>
      </c>
      <c r="H15766" s="2">
        <v>45905</v>
      </c>
      <c r="I15766" t="s">
        <v>19</v>
      </c>
      <c r="J15766" s="3">
        <v>568286</v>
      </c>
      <c r="K15766" s="3">
        <v>396265</v>
      </c>
      <c r="L15766" s="3">
        <v>3962.65</v>
      </c>
      <c r="M15766" s="7"/>
      <c r="N15766" s="4">
        <v>8.7400000000000005E-2</v>
      </c>
      <c r="O15766" s="5">
        <v>2.1000000000000001E-2</v>
      </c>
    </row>
    <row r="15767" spans="1:15" hidden="1" x14ac:dyDescent="0.3">
      <c r="A15767" t="s">
        <v>2156</v>
      </c>
      <c r="B15767" t="s">
        <v>1750</v>
      </c>
      <c r="C15767" t="s">
        <v>14</v>
      </c>
      <c r="D15767" t="s">
        <v>1751</v>
      </c>
      <c r="E15767" t="s">
        <v>77</v>
      </c>
      <c r="F15767" t="s">
        <v>78</v>
      </c>
      <c r="H15767" s="2">
        <v>45905</v>
      </c>
      <c r="I15767" t="s">
        <v>19</v>
      </c>
      <c r="J15767" s="3">
        <v>244146</v>
      </c>
      <c r="K15767" s="3">
        <v>159840</v>
      </c>
      <c r="L15767" s="3">
        <v>1598.39</v>
      </c>
      <c r="M15767" s="7"/>
      <c r="N15767" s="4">
        <v>8.7400000000000005E-2</v>
      </c>
      <c r="O15767" s="5">
        <v>2.1000000000000001E-2</v>
      </c>
    </row>
    <row r="15768" spans="1:15" hidden="1" x14ac:dyDescent="0.3">
      <c r="A15768" t="s">
        <v>2156</v>
      </c>
      <c r="B15768" t="s">
        <v>485</v>
      </c>
      <c r="C15768" t="s">
        <v>14</v>
      </c>
      <c r="D15768" t="s">
        <v>1752</v>
      </c>
      <c r="E15768" t="s">
        <v>55</v>
      </c>
      <c r="F15768" t="s">
        <v>56</v>
      </c>
      <c r="H15768" s="2">
        <v>45905</v>
      </c>
      <c r="I15768" t="s">
        <v>19</v>
      </c>
      <c r="J15768" s="3">
        <v>16965</v>
      </c>
      <c r="K15768" s="3">
        <v>11570</v>
      </c>
      <c r="L15768" s="3">
        <v>115.69</v>
      </c>
      <c r="M15768" s="7"/>
      <c r="N15768" s="4">
        <v>8.7400000000000005E-2</v>
      </c>
      <c r="O15768" s="5">
        <v>2.1000000000000001E-2</v>
      </c>
    </row>
    <row r="15769" spans="1:15" hidden="1" x14ac:dyDescent="0.3">
      <c r="A15769" t="s">
        <v>2156</v>
      </c>
      <c r="B15769" t="s">
        <v>1753</v>
      </c>
      <c r="C15769" t="s">
        <v>14</v>
      </c>
      <c r="D15769" t="s">
        <v>1754</v>
      </c>
      <c r="E15769" t="s">
        <v>35</v>
      </c>
      <c r="F15769" t="s">
        <v>36</v>
      </c>
      <c r="H15769" s="2">
        <v>45905</v>
      </c>
      <c r="I15769" t="s">
        <v>19</v>
      </c>
      <c r="J15769" s="3">
        <v>33516</v>
      </c>
      <c r="K15769" s="3">
        <v>23370</v>
      </c>
      <c r="L15769" s="3">
        <v>233.7</v>
      </c>
      <c r="M15769" s="7"/>
      <c r="N15769" s="4">
        <v>8.7400000000000005E-2</v>
      </c>
      <c r="O15769" s="5">
        <v>2.1000000000000001E-2</v>
      </c>
    </row>
    <row r="15770" spans="1:15" hidden="1" x14ac:dyDescent="0.3">
      <c r="A15770" t="s">
        <v>2156</v>
      </c>
      <c r="B15770" t="s">
        <v>485</v>
      </c>
      <c r="C15770" t="s">
        <v>14</v>
      </c>
      <c r="D15770" t="s">
        <v>1755</v>
      </c>
      <c r="E15770" t="s">
        <v>55</v>
      </c>
      <c r="F15770" t="s">
        <v>56</v>
      </c>
      <c r="H15770" s="2">
        <v>45905</v>
      </c>
      <c r="I15770" t="s">
        <v>19</v>
      </c>
      <c r="J15770" s="3">
        <v>17643</v>
      </c>
      <c r="K15770" s="3">
        <v>12032</v>
      </c>
      <c r="L15770" s="3">
        <v>120.32</v>
      </c>
      <c r="M15770" s="7"/>
      <c r="N15770" s="4">
        <v>8.7400000000000005E-2</v>
      </c>
      <c r="O15770" s="5">
        <v>2.1000000000000001E-2</v>
      </c>
    </row>
    <row r="15771" spans="1:15" hidden="1" x14ac:dyDescent="0.3">
      <c r="A15771" t="s">
        <v>2156</v>
      </c>
      <c r="B15771" t="s">
        <v>1756</v>
      </c>
      <c r="C15771" t="s">
        <v>14</v>
      </c>
      <c r="D15771" t="s">
        <v>1757</v>
      </c>
      <c r="E15771" t="s">
        <v>35</v>
      </c>
      <c r="F15771" t="s">
        <v>36</v>
      </c>
      <c r="H15771" s="2">
        <v>45905</v>
      </c>
      <c r="I15771" t="s">
        <v>19</v>
      </c>
      <c r="J15771" s="3">
        <v>77697</v>
      </c>
      <c r="K15771" s="3">
        <v>54178</v>
      </c>
      <c r="L15771" s="3">
        <v>541.77</v>
      </c>
      <c r="M15771" s="7"/>
      <c r="N15771" s="4">
        <v>8.7400000000000005E-2</v>
      </c>
      <c r="O15771" s="5">
        <v>2.1000000000000001E-2</v>
      </c>
    </row>
    <row r="15772" spans="1:15" hidden="1" x14ac:dyDescent="0.3">
      <c r="A15772" t="s">
        <v>2156</v>
      </c>
      <c r="B15772" t="s">
        <v>1760</v>
      </c>
      <c r="C15772" t="s">
        <v>14</v>
      </c>
      <c r="D15772" t="s">
        <v>1761</v>
      </c>
      <c r="E15772" t="s">
        <v>351</v>
      </c>
      <c r="F15772" t="s">
        <v>352</v>
      </c>
      <c r="H15772" s="2">
        <v>45905</v>
      </c>
      <c r="I15772" t="s">
        <v>19</v>
      </c>
      <c r="J15772" s="3">
        <v>1022865.55</v>
      </c>
      <c r="K15772" s="3">
        <v>697599.22</v>
      </c>
      <c r="L15772" s="3">
        <v>6976</v>
      </c>
      <c r="M15772" s="7"/>
      <c r="N15772" s="4">
        <v>8.7400000000000005E-2</v>
      </c>
      <c r="O15772" s="5">
        <v>2.1000000000000001E-2</v>
      </c>
    </row>
    <row r="15773" spans="1:15" hidden="1" x14ac:dyDescent="0.3">
      <c r="A15773" t="s">
        <v>2156</v>
      </c>
      <c r="B15773" t="s">
        <v>1770</v>
      </c>
      <c r="C15773" t="s">
        <v>14</v>
      </c>
      <c r="D15773" t="s">
        <v>1771</v>
      </c>
      <c r="E15773" t="s">
        <v>46</v>
      </c>
      <c r="F15773" t="s">
        <v>47</v>
      </c>
      <c r="H15773" s="2">
        <v>45905</v>
      </c>
      <c r="I15773" t="s">
        <v>19</v>
      </c>
      <c r="J15773" s="3">
        <v>109092</v>
      </c>
      <c r="K15773" s="3">
        <v>81139.13</v>
      </c>
      <c r="L15773" s="3">
        <v>811.39</v>
      </c>
      <c r="M15773" s="7"/>
      <c r="N15773" s="4">
        <v>8.7400000000000005E-2</v>
      </c>
      <c r="O15773" s="5">
        <v>2.1000000000000001E-2</v>
      </c>
    </row>
    <row r="15774" spans="1:15" hidden="1" x14ac:dyDescent="0.3">
      <c r="A15774" t="s">
        <v>2156</v>
      </c>
      <c r="B15774" t="s">
        <v>2363</v>
      </c>
      <c r="C15774" t="s">
        <v>14</v>
      </c>
      <c r="D15774" t="s">
        <v>2364</v>
      </c>
      <c r="E15774" t="s">
        <v>46</v>
      </c>
      <c r="F15774" t="s">
        <v>47</v>
      </c>
      <c r="H15774" s="2">
        <v>45905</v>
      </c>
      <c r="I15774" t="s">
        <v>19</v>
      </c>
      <c r="J15774" s="3">
        <v>77160</v>
      </c>
      <c r="K15774" s="3">
        <v>57389.26</v>
      </c>
      <c r="L15774" s="3">
        <v>573.89</v>
      </c>
      <c r="M15774" s="7"/>
      <c r="N15774" s="4">
        <v>8.7400000000000005E-2</v>
      </c>
      <c r="O15774" s="5">
        <v>2.1000000000000001E-2</v>
      </c>
    </row>
    <row r="15775" spans="1:15" hidden="1" x14ac:dyDescent="0.3">
      <c r="A15775" t="s">
        <v>2156</v>
      </c>
      <c r="B15775" t="s">
        <v>1801</v>
      </c>
      <c r="C15775" t="s">
        <v>996</v>
      </c>
      <c r="D15775" t="s">
        <v>1802</v>
      </c>
      <c r="E15775" t="s">
        <v>81</v>
      </c>
      <c r="F15775" t="s">
        <v>82</v>
      </c>
      <c r="H15775" s="2">
        <v>45905</v>
      </c>
      <c r="I15775" t="s">
        <v>19</v>
      </c>
      <c r="J15775" s="3">
        <v>10178</v>
      </c>
      <c r="K15775" s="3">
        <v>5298</v>
      </c>
      <c r="L15775" s="3">
        <v>52.98</v>
      </c>
      <c r="M15775" s="7"/>
      <c r="N15775" s="4">
        <v>8.7400000000000005E-2</v>
      </c>
      <c r="O15775" s="5">
        <v>2.1000000000000001E-2</v>
      </c>
    </row>
    <row r="15776" spans="1:15" hidden="1" x14ac:dyDescent="0.3">
      <c r="A15776" t="s">
        <v>2156</v>
      </c>
      <c r="B15776" t="s">
        <v>1803</v>
      </c>
      <c r="C15776" t="s">
        <v>996</v>
      </c>
      <c r="D15776" t="s">
        <v>1804</v>
      </c>
      <c r="E15776" t="s">
        <v>81</v>
      </c>
      <c r="F15776" t="s">
        <v>82</v>
      </c>
      <c r="H15776" s="2">
        <v>45905</v>
      </c>
      <c r="I15776" t="s">
        <v>19</v>
      </c>
      <c r="J15776" s="3">
        <v>6033</v>
      </c>
      <c r="K15776" s="3">
        <v>3141</v>
      </c>
      <c r="L15776" s="3">
        <v>31.41</v>
      </c>
      <c r="M15776" s="7"/>
      <c r="N15776" s="4">
        <v>8.7400000000000005E-2</v>
      </c>
      <c r="O15776" s="5">
        <v>2.1000000000000001E-2</v>
      </c>
    </row>
    <row r="15777" spans="1:15" hidden="1" x14ac:dyDescent="0.3">
      <c r="A15777" t="s">
        <v>2156</v>
      </c>
      <c r="B15777" t="s">
        <v>544</v>
      </c>
      <c r="C15777" t="s">
        <v>996</v>
      </c>
      <c r="D15777" t="s">
        <v>1805</v>
      </c>
      <c r="E15777" t="s">
        <v>81</v>
      </c>
      <c r="F15777" t="s">
        <v>82</v>
      </c>
      <c r="H15777" s="2">
        <v>45905</v>
      </c>
      <c r="I15777" t="s">
        <v>19</v>
      </c>
      <c r="J15777" s="3">
        <v>6033</v>
      </c>
      <c r="K15777" s="3">
        <v>3141</v>
      </c>
      <c r="L15777" s="3">
        <v>31.41</v>
      </c>
      <c r="M15777" s="7"/>
      <c r="N15777" s="4">
        <v>8.7400000000000005E-2</v>
      </c>
      <c r="O15777" s="5">
        <v>2.1000000000000001E-2</v>
      </c>
    </row>
    <row r="15778" spans="1:15" hidden="1" x14ac:dyDescent="0.3">
      <c r="A15778" t="s">
        <v>2156</v>
      </c>
      <c r="B15778" t="s">
        <v>1806</v>
      </c>
      <c r="C15778" t="s">
        <v>996</v>
      </c>
      <c r="D15778" t="s">
        <v>1807</v>
      </c>
      <c r="E15778" t="s">
        <v>81</v>
      </c>
      <c r="F15778" t="s">
        <v>82</v>
      </c>
      <c r="H15778" s="2">
        <v>45905</v>
      </c>
      <c r="I15778" t="s">
        <v>19</v>
      </c>
      <c r="J15778" s="3">
        <v>6033</v>
      </c>
      <c r="K15778" s="3">
        <v>3141</v>
      </c>
      <c r="L15778" s="3">
        <v>31.41</v>
      </c>
      <c r="M15778" s="7"/>
      <c r="N15778" s="4">
        <v>8.7400000000000005E-2</v>
      </c>
      <c r="O15778" s="5">
        <v>2.1000000000000001E-2</v>
      </c>
    </row>
    <row r="15779" spans="1:15" hidden="1" x14ac:dyDescent="0.3">
      <c r="A15779" t="s">
        <v>2156</v>
      </c>
      <c r="B15779" t="s">
        <v>544</v>
      </c>
      <c r="C15779" t="s">
        <v>996</v>
      </c>
      <c r="D15779" t="s">
        <v>1808</v>
      </c>
      <c r="E15779" t="s">
        <v>81</v>
      </c>
      <c r="F15779" t="s">
        <v>82</v>
      </c>
      <c r="H15779" s="2">
        <v>45905</v>
      </c>
      <c r="I15779" t="s">
        <v>19</v>
      </c>
      <c r="J15779" s="3">
        <v>6033</v>
      </c>
      <c r="K15779" s="3">
        <v>3141</v>
      </c>
      <c r="L15779" s="3">
        <v>31.41</v>
      </c>
      <c r="M15779" s="7"/>
      <c r="N15779" s="4">
        <v>8.7400000000000005E-2</v>
      </c>
      <c r="O15779" s="5">
        <v>2.1000000000000001E-2</v>
      </c>
    </row>
    <row r="15780" spans="1:15" hidden="1" x14ac:dyDescent="0.3">
      <c r="A15780" t="s">
        <v>2156</v>
      </c>
      <c r="B15780" t="s">
        <v>1803</v>
      </c>
      <c r="C15780" t="s">
        <v>996</v>
      </c>
      <c r="D15780" t="s">
        <v>1809</v>
      </c>
      <c r="E15780" t="s">
        <v>81</v>
      </c>
      <c r="F15780" t="s">
        <v>82</v>
      </c>
      <c r="H15780" s="2">
        <v>45905</v>
      </c>
      <c r="I15780" t="s">
        <v>19</v>
      </c>
      <c r="J15780" s="3">
        <v>6033</v>
      </c>
      <c r="K15780" s="3">
        <v>3141</v>
      </c>
      <c r="L15780" s="3">
        <v>31.41</v>
      </c>
      <c r="M15780" s="7"/>
      <c r="N15780" s="4">
        <v>8.7400000000000005E-2</v>
      </c>
      <c r="O15780" s="5">
        <v>2.1000000000000001E-2</v>
      </c>
    </row>
    <row r="15781" spans="1:15" hidden="1" x14ac:dyDescent="0.3">
      <c r="A15781" t="s">
        <v>2156</v>
      </c>
      <c r="B15781" t="s">
        <v>544</v>
      </c>
      <c r="C15781" t="s">
        <v>996</v>
      </c>
      <c r="D15781" t="s">
        <v>1810</v>
      </c>
      <c r="E15781" t="s">
        <v>81</v>
      </c>
      <c r="F15781" t="s">
        <v>82</v>
      </c>
      <c r="H15781" s="2">
        <v>45905</v>
      </c>
      <c r="I15781" t="s">
        <v>19</v>
      </c>
      <c r="J15781" s="3">
        <v>6033</v>
      </c>
      <c r="K15781" s="3">
        <v>3141</v>
      </c>
      <c r="L15781" s="3">
        <v>31.41</v>
      </c>
      <c r="M15781" s="7"/>
      <c r="N15781" s="4">
        <v>8.7400000000000005E-2</v>
      </c>
      <c r="O15781" s="5">
        <v>2.1000000000000001E-2</v>
      </c>
    </row>
    <row r="15782" spans="1:15" hidden="1" x14ac:dyDescent="0.3">
      <c r="A15782" t="s">
        <v>2156</v>
      </c>
      <c r="B15782" t="s">
        <v>2365</v>
      </c>
      <c r="C15782" t="s">
        <v>996</v>
      </c>
      <c r="D15782" t="s">
        <v>2366</v>
      </c>
      <c r="E15782" t="s">
        <v>756</v>
      </c>
      <c r="F15782" t="s">
        <v>757</v>
      </c>
      <c r="H15782" s="2">
        <v>45905</v>
      </c>
      <c r="I15782" t="s">
        <v>19</v>
      </c>
      <c r="J15782" s="3">
        <v>66</v>
      </c>
      <c r="K15782" s="3">
        <v>-211</v>
      </c>
      <c r="L15782" s="3">
        <v>-2.11</v>
      </c>
      <c r="M15782" s="7"/>
      <c r="N15782" s="4">
        <v>8.7400000000000005E-2</v>
      </c>
      <c r="O15782" s="5">
        <v>2.1000000000000001E-2</v>
      </c>
    </row>
    <row r="15783" spans="1:15" hidden="1" x14ac:dyDescent="0.3">
      <c r="A15783" t="s">
        <v>2156</v>
      </c>
      <c r="B15783" t="s">
        <v>1813</v>
      </c>
      <c r="C15783" t="s">
        <v>996</v>
      </c>
      <c r="D15783" t="s">
        <v>1814</v>
      </c>
      <c r="E15783" t="s">
        <v>81</v>
      </c>
      <c r="F15783" t="s">
        <v>82</v>
      </c>
      <c r="H15783" s="2">
        <v>45905</v>
      </c>
      <c r="I15783" t="s">
        <v>19</v>
      </c>
      <c r="J15783" s="3">
        <v>5756</v>
      </c>
      <c r="K15783" s="3">
        <v>3002</v>
      </c>
      <c r="L15783" s="3">
        <v>30.02</v>
      </c>
      <c r="M15783" s="7"/>
      <c r="N15783" s="4">
        <v>8.7400000000000005E-2</v>
      </c>
      <c r="O15783" s="5">
        <v>2.1000000000000001E-2</v>
      </c>
    </row>
    <row r="15784" spans="1:15" hidden="1" x14ac:dyDescent="0.3">
      <c r="A15784" t="s">
        <v>2156</v>
      </c>
      <c r="B15784" t="s">
        <v>1819</v>
      </c>
      <c r="C15784" t="s">
        <v>996</v>
      </c>
      <c r="D15784" t="s">
        <v>1820</v>
      </c>
      <c r="E15784" t="s">
        <v>59</v>
      </c>
      <c r="F15784" t="s">
        <v>60</v>
      </c>
      <c r="H15784" s="2">
        <v>45905</v>
      </c>
      <c r="I15784" t="s">
        <v>19</v>
      </c>
      <c r="J15784" s="3">
        <v>75045.98</v>
      </c>
      <c r="K15784" s="3">
        <v>43827.88</v>
      </c>
      <c r="L15784" s="3">
        <v>438.27</v>
      </c>
      <c r="M15784" s="7"/>
      <c r="N15784" s="4">
        <v>8.7400000000000005E-2</v>
      </c>
      <c r="O15784" s="5">
        <v>2.1000000000000001E-2</v>
      </c>
    </row>
    <row r="15785" spans="1:15" hidden="1" x14ac:dyDescent="0.3">
      <c r="A15785" t="s">
        <v>2156</v>
      </c>
      <c r="B15785" t="s">
        <v>1837</v>
      </c>
      <c r="C15785" t="s">
        <v>33</v>
      </c>
      <c r="D15785" t="s">
        <v>2367</v>
      </c>
      <c r="E15785" t="s">
        <v>112</v>
      </c>
      <c r="F15785" t="s">
        <v>113</v>
      </c>
      <c r="H15785" s="2">
        <v>45905</v>
      </c>
      <c r="I15785" t="s">
        <v>19</v>
      </c>
      <c r="J15785" s="3">
        <v>146056.81</v>
      </c>
      <c r="K15785" s="3">
        <v>94684.6</v>
      </c>
      <c r="L15785" s="3">
        <v>946.85</v>
      </c>
      <c r="M15785" s="7"/>
      <c r="N15785" s="4">
        <v>8.7400000000000005E-2</v>
      </c>
      <c r="O15785" s="5">
        <v>2.1000000000000001E-2</v>
      </c>
    </row>
    <row r="15786" spans="1:15" hidden="1" x14ac:dyDescent="0.3">
      <c r="A15786" t="s">
        <v>2156</v>
      </c>
      <c r="B15786" t="s">
        <v>1823</v>
      </c>
      <c r="C15786" t="s">
        <v>33</v>
      </c>
      <c r="D15786" t="s">
        <v>1824</v>
      </c>
      <c r="E15786" t="s">
        <v>135</v>
      </c>
      <c r="F15786" t="s">
        <v>136</v>
      </c>
      <c r="H15786" s="2">
        <v>45905</v>
      </c>
      <c r="I15786" t="s">
        <v>19</v>
      </c>
      <c r="J15786" s="3">
        <v>27482</v>
      </c>
      <c r="K15786" s="3">
        <v>17084</v>
      </c>
      <c r="L15786" s="3">
        <v>427.09</v>
      </c>
      <c r="M15786" s="7"/>
      <c r="N15786" s="4">
        <v>8.7400000000000005E-2</v>
      </c>
      <c r="O15786" s="5">
        <v>2.1000000000000001E-2</v>
      </c>
    </row>
    <row r="15787" spans="1:15" hidden="1" x14ac:dyDescent="0.3">
      <c r="A15787" t="s">
        <v>2156</v>
      </c>
      <c r="B15787" t="s">
        <v>2368</v>
      </c>
      <c r="C15787" t="s">
        <v>33</v>
      </c>
      <c r="D15787" t="s">
        <v>2369</v>
      </c>
      <c r="E15787" t="s">
        <v>51</v>
      </c>
      <c r="F15787" t="s">
        <v>52</v>
      </c>
      <c r="H15787" s="2">
        <v>45905</v>
      </c>
      <c r="I15787" t="s">
        <v>19</v>
      </c>
      <c r="J15787" s="3">
        <v>18945</v>
      </c>
      <c r="K15787" s="3">
        <v>12228</v>
      </c>
      <c r="L15787" s="3">
        <v>122.28</v>
      </c>
      <c r="M15787" s="7"/>
      <c r="N15787" s="4">
        <v>8.7400000000000005E-2</v>
      </c>
      <c r="O15787" s="5">
        <v>2.1000000000000001E-2</v>
      </c>
    </row>
    <row r="15788" spans="1:15" hidden="1" x14ac:dyDescent="0.3">
      <c r="A15788" t="s">
        <v>2156</v>
      </c>
      <c r="B15788" t="s">
        <v>1710</v>
      </c>
      <c r="C15788" t="s">
        <v>33</v>
      </c>
      <c r="D15788" t="s">
        <v>1825</v>
      </c>
      <c r="E15788" t="s">
        <v>244</v>
      </c>
      <c r="F15788" t="s">
        <v>245</v>
      </c>
      <c r="H15788" s="2">
        <v>45905</v>
      </c>
      <c r="I15788" t="s">
        <v>19</v>
      </c>
      <c r="J15788" s="3">
        <v>16522.66</v>
      </c>
      <c r="K15788" s="3">
        <v>9657</v>
      </c>
      <c r="L15788" s="3">
        <v>96.57</v>
      </c>
      <c r="M15788" s="7"/>
      <c r="N15788" s="4">
        <v>8.7400000000000005E-2</v>
      </c>
      <c r="O15788" s="5">
        <v>2.1000000000000001E-2</v>
      </c>
    </row>
    <row r="15789" spans="1:15" hidden="1" x14ac:dyDescent="0.3">
      <c r="A15789" t="s">
        <v>2156</v>
      </c>
      <c r="B15789" t="s">
        <v>1826</v>
      </c>
      <c r="C15789" t="s">
        <v>33</v>
      </c>
      <c r="D15789" t="s">
        <v>1827</v>
      </c>
      <c r="E15789" t="s">
        <v>129</v>
      </c>
      <c r="F15789" t="s">
        <v>130</v>
      </c>
      <c r="H15789" s="2">
        <v>45905</v>
      </c>
      <c r="I15789" t="s">
        <v>19</v>
      </c>
      <c r="J15789" s="3">
        <v>8177</v>
      </c>
      <c r="K15789" s="3">
        <v>5749</v>
      </c>
      <c r="L15789" s="3">
        <v>143.72</v>
      </c>
      <c r="M15789" s="7"/>
      <c r="N15789" s="4">
        <v>8.7400000000000005E-2</v>
      </c>
      <c r="O15789" s="5">
        <v>2.1000000000000001E-2</v>
      </c>
    </row>
    <row r="15790" spans="1:15" hidden="1" x14ac:dyDescent="0.3">
      <c r="A15790" t="s">
        <v>2156</v>
      </c>
      <c r="B15790" t="s">
        <v>1536</v>
      </c>
      <c r="C15790" t="s">
        <v>33</v>
      </c>
      <c r="D15790" t="s">
        <v>2090</v>
      </c>
      <c r="E15790" t="s">
        <v>22</v>
      </c>
      <c r="F15790" t="s">
        <v>23</v>
      </c>
      <c r="H15790" s="2">
        <v>45905</v>
      </c>
      <c r="I15790" t="s">
        <v>19</v>
      </c>
      <c r="J15790" s="3">
        <v>40967</v>
      </c>
      <c r="K15790" s="3">
        <v>23408</v>
      </c>
      <c r="L15790" s="3">
        <v>234.08</v>
      </c>
      <c r="M15790" s="7"/>
      <c r="N15790" s="4">
        <v>8.7400000000000005E-2</v>
      </c>
      <c r="O15790" s="5">
        <v>2.1000000000000001E-2</v>
      </c>
    </row>
    <row r="15791" spans="1:15" hidden="1" x14ac:dyDescent="0.3">
      <c r="A15791" t="s">
        <v>2156</v>
      </c>
      <c r="B15791" t="s">
        <v>1833</v>
      </c>
      <c r="C15791" t="s">
        <v>33</v>
      </c>
      <c r="D15791" t="s">
        <v>1834</v>
      </c>
      <c r="E15791" t="s">
        <v>112</v>
      </c>
      <c r="F15791" t="s">
        <v>113</v>
      </c>
      <c r="H15791" s="2">
        <v>45905</v>
      </c>
      <c r="I15791" t="s">
        <v>19</v>
      </c>
      <c r="J15791" s="3">
        <v>6391</v>
      </c>
      <c r="K15791" s="3">
        <v>4219</v>
      </c>
      <c r="L15791" s="3">
        <v>42.19</v>
      </c>
      <c r="M15791" s="7"/>
      <c r="N15791" s="4">
        <v>8.7400000000000005E-2</v>
      </c>
      <c r="O15791" s="5">
        <v>2.1000000000000001E-2</v>
      </c>
    </row>
    <row r="15792" spans="1:15" hidden="1" x14ac:dyDescent="0.3">
      <c r="A15792" t="s">
        <v>2156</v>
      </c>
      <c r="B15792" t="s">
        <v>1843</v>
      </c>
      <c r="C15792" t="s">
        <v>41</v>
      </c>
      <c r="D15792" t="s">
        <v>1844</v>
      </c>
      <c r="E15792" t="s">
        <v>35</v>
      </c>
      <c r="F15792" t="s">
        <v>36</v>
      </c>
      <c r="H15792" s="2">
        <v>45905</v>
      </c>
      <c r="I15792" t="s">
        <v>19</v>
      </c>
      <c r="J15792" s="3">
        <v>40497</v>
      </c>
      <c r="K15792" s="3">
        <v>25174</v>
      </c>
      <c r="L15792" s="3">
        <v>251.74</v>
      </c>
      <c r="M15792" s="7"/>
      <c r="N15792" s="4">
        <v>8.7400000000000005E-2</v>
      </c>
      <c r="O15792" s="5">
        <v>2.1000000000000001E-2</v>
      </c>
    </row>
    <row r="15793" spans="1:15" hidden="1" x14ac:dyDescent="0.3">
      <c r="A15793" t="s">
        <v>2156</v>
      </c>
      <c r="B15793" t="s">
        <v>1501</v>
      </c>
      <c r="C15793" t="s">
        <v>41</v>
      </c>
      <c r="D15793" t="s">
        <v>1845</v>
      </c>
      <c r="E15793" t="s">
        <v>59</v>
      </c>
      <c r="F15793" t="s">
        <v>60</v>
      </c>
      <c r="H15793" s="2">
        <v>45905</v>
      </c>
      <c r="I15793" t="s">
        <v>19</v>
      </c>
      <c r="J15793" s="3">
        <v>18317</v>
      </c>
      <c r="K15793" s="3">
        <v>11386</v>
      </c>
      <c r="L15793" s="3">
        <v>113.85</v>
      </c>
      <c r="M15793" s="7"/>
      <c r="N15793" s="4">
        <v>8.7400000000000005E-2</v>
      </c>
      <c r="O15793" s="5">
        <v>2.1000000000000001E-2</v>
      </c>
    </row>
    <row r="15794" spans="1:15" hidden="1" x14ac:dyDescent="0.3">
      <c r="A15794" t="s">
        <v>2156</v>
      </c>
      <c r="B15794" t="s">
        <v>2370</v>
      </c>
      <c r="C15794" t="s">
        <v>44</v>
      </c>
      <c r="D15794" t="s">
        <v>2371</v>
      </c>
      <c r="E15794" t="s">
        <v>432</v>
      </c>
      <c r="F15794" t="s">
        <v>433</v>
      </c>
      <c r="H15794" s="2">
        <v>45905</v>
      </c>
      <c r="I15794" t="s">
        <v>19</v>
      </c>
      <c r="J15794" s="3">
        <v>22781.32</v>
      </c>
      <c r="K15794" s="3">
        <v>15651.34</v>
      </c>
      <c r="L15794" s="3">
        <v>156.51</v>
      </c>
      <c r="M15794" s="7"/>
      <c r="N15794" s="4">
        <v>8.7400000000000005E-2</v>
      </c>
      <c r="O15794" s="5">
        <v>2.1000000000000001E-2</v>
      </c>
    </row>
    <row r="15795" spans="1:15" hidden="1" x14ac:dyDescent="0.3">
      <c r="A15795" t="s">
        <v>2156</v>
      </c>
      <c r="B15795" t="s">
        <v>1848</v>
      </c>
      <c r="C15795" t="s">
        <v>44</v>
      </c>
      <c r="D15795" t="s">
        <v>1849</v>
      </c>
      <c r="E15795" t="s">
        <v>59</v>
      </c>
      <c r="F15795" t="s">
        <v>60</v>
      </c>
      <c r="H15795" s="2">
        <v>45905</v>
      </c>
      <c r="I15795" t="s">
        <v>19</v>
      </c>
      <c r="J15795" s="3">
        <v>108501</v>
      </c>
      <c r="K15795" s="3">
        <v>71571</v>
      </c>
      <c r="L15795" s="3">
        <v>715.68</v>
      </c>
      <c r="M15795" s="7"/>
      <c r="N15795" s="4">
        <v>8.7400000000000005E-2</v>
      </c>
      <c r="O15795" s="5">
        <v>2.1000000000000001E-2</v>
      </c>
    </row>
    <row r="15796" spans="1:15" hidden="1" x14ac:dyDescent="0.3">
      <c r="A15796" t="s">
        <v>2156</v>
      </c>
      <c r="B15796" t="s">
        <v>1850</v>
      </c>
      <c r="C15796" t="s">
        <v>41</v>
      </c>
      <c r="D15796" t="s">
        <v>1851</v>
      </c>
      <c r="E15796" t="s">
        <v>35</v>
      </c>
      <c r="F15796" t="s">
        <v>36</v>
      </c>
      <c r="H15796" s="2">
        <v>45905</v>
      </c>
      <c r="I15796" t="s">
        <v>19</v>
      </c>
      <c r="J15796" s="3">
        <v>26337</v>
      </c>
      <c r="K15796" s="3">
        <v>16987</v>
      </c>
      <c r="L15796" s="3">
        <v>169.86</v>
      </c>
      <c r="M15796" s="7"/>
      <c r="N15796" s="4">
        <v>8.7400000000000005E-2</v>
      </c>
      <c r="O15796" s="5">
        <v>2.1000000000000001E-2</v>
      </c>
    </row>
    <row r="15797" spans="1:15" hidden="1" x14ac:dyDescent="0.3">
      <c r="A15797" t="s">
        <v>2156</v>
      </c>
      <c r="B15797" t="s">
        <v>198</v>
      </c>
      <c r="C15797" t="s">
        <v>41</v>
      </c>
      <c r="D15797" t="s">
        <v>2372</v>
      </c>
      <c r="E15797" t="s">
        <v>26</v>
      </c>
      <c r="F15797" t="s">
        <v>27</v>
      </c>
      <c r="H15797" s="2">
        <v>45905</v>
      </c>
      <c r="I15797" t="s">
        <v>19</v>
      </c>
      <c r="J15797" s="3">
        <v>31057</v>
      </c>
      <c r="K15797" s="3">
        <v>21337.17</v>
      </c>
      <c r="L15797" s="3">
        <v>213.4</v>
      </c>
      <c r="M15797" s="7"/>
      <c r="N15797" s="4">
        <v>8.7400000000000005E-2</v>
      </c>
      <c r="O15797" s="5">
        <v>2.1000000000000001E-2</v>
      </c>
    </row>
    <row r="15798" spans="1:15" hidden="1" x14ac:dyDescent="0.3">
      <c r="A15798" t="s">
        <v>2156</v>
      </c>
      <c r="B15798" t="s">
        <v>1929</v>
      </c>
      <c r="C15798" t="s">
        <v>41</v>
      </c>
      <c r="D15798" t="s">
        <v>2373</v>
      </c>
      <c r="E15798" t="s">
        <v>77</v>
      </c>
      <c r="F15798" t="s">
        <v>78</v>
      </c>
      <c r="H15798" s="2">
        <v>45905</v>
      </c>
      <c r="I15798" t="s">
        <v>19</v>
      </c>
      <c r="J15798" s="3">
        <v>68943</v>
      </c>
      <c r="K15798" s="3">
        <v>48437.14</v>
      </c>
      <c r="L15798" s="3">
        <v>484.41</v>
      </c>
      <c r="M15798" s="7"/>
      <c r="N15798" s="4">
        <v>8.7400000000000005E-2</v>
      </c>
      <c r="O15798" s="5">
        <v>2.1000000000000001E-2</v>
      </c>
    </row>
    <row r="15799" spans="1:15" hidden="1" x14ac:dyDescent="0.3">
      <c r="A15799" t="s">
        <v>2156</v>
      </c>
      <c r="B15799" t="s">
        <v>185</v>
      </c>
      <c r="C15799" t="s">
        <v>44</v>
      </c>
      <c r="D15799" t="s">
        <v>1852</v>
      </c>
      <c r="E15799" t="s">
        <v>81</v>
      </c>
      <c r="F15799" t="s">
        <v>82</v>
      </c>
      <c r="H15799" s="2">
        <v>45905</v>
      </c>
      <c r="I15799" t="s">
        <v>19</v>
      </c>
      <c r="J15799" s="3">
        <v>157612</v>
      </c>
      <c r="K15799" s="3">
        <v>101660</v>
      </c>
      <c r="L15799" s="3">
        <v>1016.59</v>
      </c>
      <c r="M15799" s="7"/>
      <c r="N15799" s="4">
        <v>8.7400000000000005E-2</v>
      </c>
      <c r="O15799" s="5">
        <v>2.1000000000000001E-2</v>
      </c>
    </row>
    <row r="15800" spans="1:15" hidden="1" x14ac:dyDescent="0.3">
      <c r="A15800" t="s">
        <v>2156</v>
      </c>
      <c r="B15800" t="s">
        <v>1853</v>
      </c>
      <c r="C15800" t="s">
        <v>44</v>
      </c>
      <c r="D15800" t="s">
        <v>1854</v>
      </c>
      <c r="E15800" t="s">
        <v>81</v>
      </c>
      <c r="F15800" t="s">
        <v>82</v>
      </c>
      <c r="H15800" s="2">
        <v>45905</v>
      </c>
      <c r="I15800" t="s">
        <v>19</v>
      </c>
      <c r="J15800" s="3">
        <v>80202</v>
      </c>
      <c r="K15800" s="3">
        <v>51730</v>
      </c>
      <c r="L15800" s="3">
        <v>517.29999999999995</v>
      </c>
      <c r="M15800" s="7"/>
      <c r="N15800" s="4">
        <v>8.7400000000000005E-2</v>
      </c>
      <c r="O15800" s="5">
        <v>2.1000000000000001E-2</v>
      </c>
    </row>
    <row r="15801" spans="1:15" hidden="1" x14ac:dyDescent="0.3">
      <c r="A15801" t="s">
        <v>2156</v>
      </c>
      <c r="B15801" t="s">
        <v>60</v>
      </c>
      <c r="C15801" t="s">
        <v>41</v>
      </c>
      <c r="D15801" t="s">
        <v>2374</v>
      </c>
      <c r="E15801" t="s">
        <v>59</v>
      </c>
      <c r="F15801" t="s">
        <v>60</v>
      </c>
      <c r="H15801" s="2">
        <v>45905</v>
      </c>
      <c r="I15801" t="s">
        <v>19</v>
      </c>
      <c r="J15801" s="3">
        <v>40207</v>
      </c>
      <c r="K15801" s="3">
        <v>28247.63</v>
      </c>
      <c r="L15801" s="3">
        <v>282.51</v>
      </c>
      <c r="M15801" s="7"/>
      <c r="N15801" s="4">
        <v>8.7400000000000005E-2</v>
      </c>
      <c r="O15801" s="5">
        <v>2.1000000000000001E-2</v>
      </c>
    </row>
    <row r="15802" spans="1:15" hidden="1" x14ac:dyDescent="0.3">
      <c r="A15802" t="s">
        <v>2156</v>
      </c>
      <c r="B15802" t="s">
        <v>440</v>
      </c>
      <c r="C15802" t="s">
        <v>41</v>
      </c>
      <c r="D15802" t="s">
        <v>2375</v>
      </c>
      <c r="E15802" t="s">
        <v>432</v>
      </c>
      <c r="F15802" t="s">
        <v>433</v>
      </c>
      <c r="H15802" s="2">
        <v>45905</v>
      </c>
      <c r="I15802" t="s">
        <v>19</v>
      </c>
      <c r="J15802" s="3">
        <v>80949</v>
      </c>
      <c r="K15802" s="3">
        <v>56871.6</v>
      </c>
      <c r="L15802" s="3">
        <v>568.74</v>
      </c>
      <c r="M15802" s="7"/>
      <c r="N15802" s="4">
        <v>8.7400000000000005E-2</v>
      </c>
      <c r="O15802" s="5">
        <v>2.1000000000000001E-2</v>
      </c>
    </row>
    <row r="15803" spans="1:15" hidden="1" x14ac:dyDescent="0.3">
      <c r="A15803" t="s">
        <v>2156</v>
      </c>
      <c r="B15803" t="s">
        <v>1766</v>
      </c>
      <c r="C15803" t="s">
        <v>44</v>
      </c>
      <c r="D15803" t="s">
        <v>2376</v>
      </c>
      <c r="E15803" t="s">
        <v>55</v>
      </c>
      <c r="F15803" t="s">
        <v>56</v>
      </c>
      <c r="H15803" s="2">
        <v>45905</v>
      </c>
      <c r="I15803" t="s">
        <v>19</v>
      </c>
      <c r="J15803" s="3">
        <v>35726</v>
      </c>
      <c r="K15803" s="3">
        <v>25099.200000000001</v>
      </c>
      <c r="L15803" s="3">
        <v>251.01</v>
      </c>
      <c r="M15803" s="7"/>
      <c r="N15803" s="4">
        <v>8.7400000000000005E-2</v>
      </c>
      <c r="O15803" s="5">
        <v>2.1000000000000001E-2</v>
      </c>
    </row>
    <row r="15804" spans="1:15" hidden="1" x14ac:dyDescent="0.3">
      <c r="A15804" t="s">
        <v>2156</v>
      </c>
      <c r="B15804" t="s">
        <v>1938</v>
      </c>
      <c r="C15804" t="s">
        <v>41</v>
      </c>
      <c r="D15804" t="s">
        <v>2377</v>
      </c>
      <c r="E15804" t="s">
        <v>337</v>
      </c>
      <c r="F15804" t="s">
        <v>338</v>
      </c>
      <c r="H15804" s="2">
        <v>45905</v>
      </c>
      <c r="I15804" t="s">
        <v>19</v>
      </c>
      <c r="J15804" s="3">
        <v>25185</v>
      </c>
      <c r="K15804" s="3">
        <v>17693.28</v>
      </c>
      <c r="L15804" s="3">
        <v>176.95</v>
      </c>
      <c r="M15804" s="7"/>
      <c r="N15804" s="4">
        <v>8.7400000000000005E-2</v>
      </c>
      <c r="O15804" s="5">
        <v>2.1000000000000001E-2</v>
      </c>
    </row>
    <row r="15805" spans="1:15" hidden="1" x14ac:dyDescent="0.3">
      <c r="A15805" t="s">
        <v>2156</v>
      </c>
      <c r="B15805" t="s">
        <v>1940</v>
      </c>
      <c r="C15805" t="s">
        <v>44</v>
      </c>
      <c r="D15805" t="s">
        <v>2378</v>
      </c>
      <c r="E15805" t="s">
        <v>316</v>
      </c>
      <c r="F15805" t="s">
        <v>317</v>
      </c>
      <c r="H15805" s="2">
        <v>45905</v>
      </c>
      <c r="I15805" t="s">
        <v>19</v>
      </c>
      <c r="J15805" s="3">
        <v>53435</v>
      </c>
      <c r="K15805" s="3">
        <v>36711.4</v>
      </c>
      <c r="L15805" s="3">
        <v>367.13</v>
      </c>
      <c r="M15805" s="7"/>
      <c r="N15805" s="4">
        <v>8.7400000000000005E-2</v>
      </c>
      <c r="O15805" s="5">
        <v>2.1000000000000001E-2</v>
      </c>
    </row>
    <row r="15806" spans="1:15" hidden="1" x14ac:dyDescent="0.3">
      <c r="A15806" t="s">
        <v>2156</v>
      </c>
      <c r="B15806" t="s">
        <v>1944</v>
      </c>
      <c r="C15806" t="s">
        <v>41</v>
      </c>
      <c r="D15806" t="s">
        <v>2379</v>
      </c>
      <c r="E15806" t="s">
        <v>244</v>
      </c>
      <c r="F15806" t="s">
        <v>245</v>
      </c>
      <c r="H15806" s="2">
        <v>45905</v>
      </c>
      <c r="I15806" t="s">
        <v>19</v>
      </c>
      <c r="J15806" s="3">
        <v>26207</v>
      </c>
      <c r="K15806" s="3">
        <v>18411.439999999999</v>
      </c>
      <c r="L15806" s="3">
        <v>184.13</v>
      </c>
      <c r="M15806" s="7"/>
      <c r="N15806" s="4">
        <v>8.7400000000000005E-2</v>
      </c>
      <c r="O15806" s="5">
        <v>2.1000000000000001E-2</v>
      </c>
    </row>
    <row r="15807" spans="1:15" hidden="1" x14ac:dyDescent="0.3">
      <c r="A15807" t="s">
        <v>2156</v>
      </c>
      <c r="B15807" t="s">
        <v>1946</v>
      </c>
      <c r="C15807" t="s">
        <v>41</v>
      </c>
      <c r="D15807" t="s">
        <v>2380</v>
      </c>
      <c r="E15807" t="s">
        <v>59</v>
      </c>
      <c r="F15807" t="s">
        <v>60</v>
      </c>
      <c r="H15807" s="2">
        <v>45905</v>
      </c>
      <c r="I15807" t="s">
        <v>19</v>
      </c>
      <c r="J15807" s="3">
        <v>34314</v>
      </c>
      <c r="K15807" s="3">
        <v>24107.17</v>
      </c>
      <c r="L15807" s="3">
        <v>241.09</v>
      </c>
      <c r="M15807" s="7"/>
      <c r="N15807" s="4">
        <v>8.7400000000000005E-2</v>
      </c>
      <c r="O15807" s="5">
        <v>2.1000000000000001E-2</v>
      </c>
    </row>
    <row r="15808" spans="1:15" hidden="1" x14ac:dyDescent="0.3">
      <c r="A15808" t="s">
        <v>2156</v>
      </c>
      <c r="B15808" t="s">
        <v>141</v>
      </c>
      <c r="C15808" t="s">
        <v>44</v>
      </c>
      <c r="D15808" t="s">
        <v>2381</v>
      </c>
      <c r="E15808" t="s">
        <v>129</v>
      </c>
      <c r="F15808" t="s">
        <v>130</v>
      </c>
      <c r="H15808" s="2">
        <v>45905</v>
      </c>
      <c r="I15808" t="s">
        <v>19</v>
      </c>
      <c r="J15808" s="3">
        <v>40857</v>
      </c>
      <c r="K15808" s="3">
        <v>28704.49</v>
      </c>
      <c r="L15808" s="3">
        <v>287.06</v>
      </c>
      <c r="M15808" s="7"/>
      <c r="N15808" s="4">
        <v>8.7400000000000005E-2</v>
      </c>
      <c r="O15808" s="5">
        <v>2.1000000000000001E-2</v>
      </c>
    </row>
    <row r="15809" spans="1:15" hidden="1" x14ac:dyDescent="0.3">
      <c r="A15809" t="s">
        <v>2156</v>
      </c>
      <c r="B15809" t="s">
        <v>1935</v>
      </c>
      <c r="C15809" t="s">
        <v>44</v>
      </c>
      <c r="D15809" t="s">
        <v>2382</v>
      </c>
      <c r="E15809" t="s">
        <v>129</v>
      </c>
      <c r="F15809" t="s">
        <v>130</v>
      </c>
      <c r="H15809" s="2">
        <v>45905</v>
      </c>
      <c r="I15809" t="s">
        <v>19</v>
      </c>
      <c r="J15809" s="3">
        <v>31102</v>
      </c>
      <c r="K15809" s="3">
        <v>21367.3</v>
      </c>
      <c r="L15809" s="3">
        <v>213.69</v>
      </c>
      <c r="M15809" s="7"/>
      <c r="N15809" s="4">
        <v>8.7400000000000005E-2</v>
      </c>
      <c r="O15809" s="5">
        <v>2.1000000000000001E-2</v>
      </c>
    </row>
    <row r="15810" spans="1:15" hidden="1" x14ac:dyDescent="0.3">
      <c r="A15810" t="s">
        <v>2156</v>
      </c>
      <c r="B15810" t="s">
        <v>1932</v>
      </c>
      <c r="C15810" t="s">
        <v>44</v>
      </c>
      <c r="D15810" t="s">
        <v>2383</v>
      </c>
      <c r="E15810" t="s">
        <v>129</v>
      </c>
      <c r="F15810" t="s">
        <v>130</v>
      </c>
      <c r="H15810" s="2">
        <v>45905</v>
      </c>
      <c r="I15810" t="s">
        <v>19</v>
      </c>
      <c r="J15810" s="3">
        <v>20857</v>
      </c>
      <c r="K15810" s="3">
        <v>14653.74</v>
      </c>
      <c r="L15810" s="3">
        <v>146.54</v>
      </c>
      <c r="M15810" s="7"/>
      <c r="N15810" s="4">
        <v>8.7400000000000005E-2</v>
      </c>
      <c r="O15810" s="5">
        <v>2.1000000000000001E-2</v>
      </c>
    </row>
    <row r="15811" spans="1:15" hidden="1" x14ac:dyDescent="0.3">
      <c r="A15811" t="s">
        <v>2156</v>
      </c>
      <c r="B15811" t="s">
        <v>1951</v>
      </c>
      <c r="C15811" t="s">
        <v>41</v>
      </c>
      <c r="D15811" t="s">
        <v>2384</v>
      </c>
      <c r="E15811" t="s">
        <v>16</v>
      </c>
      <c r="F15811" t="s">
        <v>17</v>
      </c>
      <c r="H15811" s="2">
        <v>45905</v>
      </c>
      <c r="I15811" t="s">
        <v>19</v>
      </c>
      <c r="J15811" s="3">
        <v>32332</v>
      </c>
      <c r="K15811" s="3">
        <v>22714.78</v>
      </c>
      <c r="L15811" s="3">
        <v>227.15</v>
      </c>
      <c r="M15811" s="7"/>
      <c r="N15811" s="4">
        <v>8.7400000000000005E-2</v>
      </c>
      <c r="O15811" s="5">
        <v>2.1000000000000001E-2</v>
      </c>
    </row>
    <row r="15812" spans="1:15" hidden="1" x14ac:dyDescent="0.3">
      <c r="A15812" t="s">
        <v>2156</v>
      </c>
      <c r="B15812" t="s">
        <v>1855</v>
      </c>
      <c r="C15812" t="s">
        <v>41</v>
      </c>
      <c r="D15812" t="s">
        <v>1856</v>
      </c>
      <c r="E15812" t="s">
        <v>73</v>
      </c>
      <c r="F15812" t="s">
        <v>74</v>
      </c>
      <c r="H15812" s="2">
        <v>45905</v>
      </c>
      <c r="I15812" t="s">
        <v>19</v>
      </c>
      <c r="J15812" s="3">
        <v>9289</v>
      </c>
      <c r="K15812" s="3">
        <v>6127</v>
      </c>
      <c r="L15812" s="3">
        <v>61.27</v>
      </c>
      <c r="M15812" s="7"/>
      <c r="N15812" s="4">
        <v>8.7400000000000005E-2</v>
      </c>
      <c r="O15812" s="5">
        <v>2.1000000000000001E-2</v>
      </c>
    </row>
    <row r="15813" spans="1:15" hidden="1" x14ac:dyDescent="0.3">
      <c r="A15813" t="s">
        <v>2156</v>
      </c>
      <c r="B15813" t="s">
        <v>1942</v>
      </c>
      <c r="C15813" t="s">
        <v>44</v>
      </c>
      <c r="D15813" t="s">
        <v>2385</v>
      </c>
      <c r="E15813" t="s">
        <v>129</v>
      </c>
      <c r="F15813" t="s">
        <v>130</v>
      </c>
      <c r="H15813" s="2">
        <v>45905</v>
      </c>
      <c r="I15813" t="s">
        <v>19</v>
      </c>
      <c r="J15813" s="3">
        <v>50689</v>
      </c>
      <c r="K15813" s="3">
        <v>35611.519999999997</v>
      </c>
      <c r="L15813" s="3">
        <v>356.12</v>
      </c>
      <c r="M15813" s="7"/>
      <c r="N15813" s="4">
        <v>8.7400000000000005E-2</v>
      </c>
      <c r="O15813" s="5">
        <v>2.1000000000000001E-2</v>
      </c>
    </row>
    <row r="15814" spans="1:15" hidden="1" x14ac:dyDescent="0.3">
      <c r="A15814" t="s">
        <v>2156</v>
      </c>
      <c r="B15814" t="s">
        <v>913</v>
      </c>
      <c r="C15814" t="s">
        <v>44</v>
      </c>
      <c r="D15814" t="s">
        <v>1857</v>
      </c>
      <c r="E15814" t="s">
        <v>26</v>
      </c>
      <c r="F15814" t="s">
        <v>27</v>
      </c>
      <c r="H15814" s="2">
        <v>45905</v>
      </c>
      <c r="I15814" t="s">
        <v>19</v>
      </c>
      <c r="J15814" s="3">
        <v>61858</v>
      </c>
      <c r="K15814" s="3">
        <v>42498</v>
      </c>
      <c r="L15814" s="3">
        <v>424.98</v>
      </c>
      <c r="M15814" s="7"/>
      <c r="N15814" s="4">
        <v>8.7400000000000005E-2</v>
      </c>
      <c r="O15814" s="5">
        <v>2.1000000000000001E-2</v>
      </c>
    </row>
    <row r="15815" spans="1:15" hidden="1" x14ac:dyDescent="0.3">
      <c r="A15815" t="s">
        <v>2156</v>
      </c>
      <c r="B15815" t="s">
        <v>1858</v>
      </c>
      <c r="C15815" t="s">
        <v>41</v>
      </c>
      <c r="D15815" t="s">
        <v>1859</v>
      </c>
      <c r="E15815" t="s">
        <v>35</v>
      </c>
      <c r="F15815" t="s">
        <v>36</v>
      </c>
      <c r="H15815" s="2">
        <v>45905</v>
      </c>
      <c r="I15815" t="s">
        <v>19</v>
      </c>
      <c r="J15815" s="3">
        <v>54199</v>
      </c>
      <c r="K15815" s="3">
        <v>38077</v>
      </c>
      <c r="L15815" s="3">
        <v>380.77</v>
      </c>
      <c r="M15815" s="7"/>
      <c r="N15815" s="4">
        <v>8.7400000000000005E-2</v>
      </c>
      <c r="O15815" s="5">
        <v>2.1000000000000001E-2</v>
      </c>
    </row>
    <row r="15816" spans="1:15" hidden="1" x14ac:dyDescent="0.3">
      <c r="A15816" t="s">
        <v>2156</v>
      </c>
      <c r="B15816" t="s">
        <v>1860</v>
      </c>
      <c r="C15816" t="s">
        <v>41</v>
      </c>
      <c r="D15816" t="s">
        <v>1861</v>
      </c>
      <c r="E15816" t="s">
        <v>81</v>
      </c>
      <c r="F15816" t="s">
        <v>82</v>
      </c>
      <c r="H15816" s="2">
        <v>45905</v>
      </c>
      <c r="I15816" t="s">
        <v>19</v>
      </c>
      <c r="J15816" s="3">
        <v>31311</v>
      </c>
      <c r="K15816" s="3">
        <v>21997</v>
      </c>
      <c r="L15816" s="3">
        <v>219.97</v>
      </c>
      <c r="M15816" s="7"/>
      <c r="N15816" s="4">
        <v>8.7400000000000005E-2</v>
      </c>
      <c r="O15816" s="5">
        <v>2.1000000000000001E-2</v>
      </c>
    </row>
    <row r="15817" spans="1:15" hidden="1" x14ac:dyDescent="0.3">
      <c r="A15817" t="s">
        <v>2156</v>
      </c>
      <c r="B15817" t="s">
        <v>1862</v>
      </c>
      <c r="C15817" t="s">
        <v>41</v>
      </c>
      <c r="D15817" t="s">
        <v>1863</v>
      </c>
      <c r="E15817" t="s">
        <v>16</v>
      </c>
      <c r="F15817" t="s">
        <v>17</v>
      </c>
      <c r="H15817" s="2">
        <v>45905</v>
      </c>
      <c r="I15817" t="s">
        <v>19</v>
      </c>
      <c r="J15817" s="3">
        <v>13037</v>
      </c>
      <c r="K15817" s="3">
        <v>9159</v>
      </c>
      <c r="L15817" s="3">
        <v>91.58</v>
      </c>
      <c r="M15817" s="7"/>
      <c r="N15817" s="4">
        <v>8.7400000000000005E-2</v>
      </c>
      <c r="O15817" s="5">
        <v>2.1000000000000001E-2</v>
      </c>
    </row>
    <row r="15818" spans="1:15" hidden="1" x14ac:dyDescent="0.3">
      <c r="A15818" t="s">
        <v>2156</v>
      </c>
      <c r="B15818" t="s">
        <v>1864</v>
      </c>
      <c r="C15818" t="s">
        <v>41</v>
      </c>
      <c r="D15818" t="s">
        <v>1865</v>
      </c>
      <c r="E15818" t="s">
        <v>16</v>
      </c>
      <c r="F15818" t="s">
        <v>17</v>
      </c>
      <c r="H15818" s="2">
        <v>45905</v>
      </c>
      <c r="I15818" t="s">
        <v>19</v>
      </c>
      <c r="J15818" s="3">
        <v>14449</v>
      </c>
      <c r="K15818" s="3">
        <v>10151</v>
      </c>
      <c r="L15818" s="3">
        <v>101.5</v>
      </c>
      <c r="M15818" s="7"/>
      <c r="N15818" s="4">
        <v>8.7400000000000005E-2</v>
      </c>
      <c r="O15818" s="5">
        <v>2.1000000000000001E-2</v>
      </c>
    </row>
    <row r="15819" spans="1:15" hidden="1" x14ac:dyDescent="0.3">
      <c r="A15819" t="s">
        <v>2156</v>
      </c>
      <c r="B15819" t="s">
        <v>1866</v>
      </c>
      <c r="C15819" t="s">
        <v>41</v>
      </c>
      <c r="D15819" t="s">
        <v>1867</v>
      </c>
      <c r="E15819" t="s">
        <v>35</v>
      </c>
      <c r="F15819" t="s">
        <v>36</v>
      </c>
      <c r="H15819" s="2">
        <v>45905</v>
      </c>
      <c r="I15819" t="s">
        <v>19</v>
      </c>
      <c r="J15819" s="3">
        <v>58737</v>
      </c>
      <c r="K15819" s="3">
        <v>41265</v>
      </c>
      <c r="L15819" s="3">
        <v>412.65</v>
      </c>
      <c r="M15819" s="7"/>
      <c r="N15819" s="4">
        <v>8.7400000000000005E-2</v>
      </c>
      <c r="O15819" s="5">
        <v>2.1000000000000001E-2</v>
      </c>
    </row>
    <row r="15820" spans="1:15" hidden="1" x14ac:dyDescent="0.3">
      <c r="A15820" t="s">
        <v>2156</v>
      </c>
      <c r="B15820" t="s">
        <v>1868</v>
      </c>
      <c r="C15820" t="s">
        <v>41</v>
      </c>
      <c r="D15820" t="s">
        <v>1869</v>
      </c>
      <c r="E15820" t="s">
        <v>77</v>
      </c>
      <c r="F15820" t="s">
        <v>78</v>
      </c>
      <c r="H15820" s="2">
        <v>45905</v>
      </c>
      <c r="I15820" t="s">
        <v>19</v>
      </c>
      <c r="J15820" s="3">
        <v>68074</v>
      </c>
      <c r="K15820" s="3">
        <v>47825</v>
      </c>
      <c r="L15820" s="3">
        <v>478.25</v>
      </c>
      <c r="M15820" s="7"/>
      <c r="N15820" s="4">
        <v>8.7400000000000005E-2</v>
      </c>
      <c r="O15820" s="5">
        <v>2.1000000000000001E-2</v>
      </c>
    </row>
    <row r="15821" spans="1:15" hidden="1" x14ac:dyDescent="0.3">
      <c r="A15821" t="s">
        <v>2156</v>
      </c>
      <c r="B15821" t="s">
        <v>1650</v>
      </c>
      <c r="C15821" t="s">
        <v>41</v>
      </c>
      <c r="D15821" t="s">
        <v>1870</v>
      </c>
      <c r="E15821" t="s">
        <v>432</v>
      </c>
      <c r="F15821" t="s">
        <v>433</v>
      </c>
      <c r="H15821" s="2">
        <v>45905</v>
      </c>
      <c r="I15821" t="s">
        <v>19</v>
      </c>
      <c r="J15821" s="3">
        <v>73356</v>
      </c>
      <c r="K15821" s="3">
        <v>51535</v>
      </c>
      <c r="L15821" s="3">
        <v>515.33000000000004</v>
      </c>
      <c r="M15821" s="7"/>
      <c r="N15821" s="4">
        <v>8.7400000000000005E-2</v>
      </c>
      <c r="O15821" s="5">
        <v>2.1000000000000001E-2</v>
      </c>
    </row>
    <row r="15822" spans="1:15" hidden="1" x14ac:dyDescent="0.3">
      <c r="A15822" t="s">
        <v>2156</v>
      </c>
      <c r="B15822" t="s">
        <v>1871</v>
      </c>
      <c r="C15822" t="s">
        <v>44</v>
      </c>
      <c r="D15822" t="s">
        <v>1872</v>
      </c>
      <c r="E15822" t="s">
        <v>316</v>
      </c>
      <c r="F15822" t="s">
        <v>317</v>
      </c>
      <c r="H15822" s="2">
        <v>45905</v>
      </c>
      <c r="I15822" t="s">
        <v>19</v>
      </c>
      <c r="J15822" s="3">
        <v>12455</v>
      </c>
      <c r="K15822" s="3">
        <v>8216</v>
      </c>
      <c r="L15822" s="3">
        <v>82.15</v>
      </c>
      <c r="M15822" s="7"/>
      <c r="N15822" s="4">
        <v>8.7400000000000005E-2</v>
      </c>
      <c r="O15822" s="5">
        <v>2.1000000000000001E-2</v>
      </c>
    </row>
    <row r="15823" spans="1:15" hidden="1" x14ac:dyDescent="0.3">
      <c r="A15823" t="s">
        <v>2156</v>
      </c>
      <c r="B15823" t="s">
        <v>1873</v>
      </c>
      <c r="C15823" t="s">
        <v>44</v>
      </c>
      <c r="D15823" t="s">
        <v>1874</v>
      </c>
      <c r="E15823" t="s">
        <v>59</v>
      </c>
      <c r="F15823" t="s">
        <v>60</v>
      </c>
      <c r="H15823" s="2">
        <v>45905</v>
      </c>
      <c r="I15823" t="s">
        <v>19</v>
      </c>
      <c r="J15823" s="3">
        <v>83883</v>
      </c>
      <c r="K15823" s="3">
        <v>57630</v>
      </c>
      <c r="L15823" s="3">
        <v>576.29999999999995</v>
      </c>
      <c r="M15823" s="7"/>
      <c r="N15823" s="4">
        <v>8.7400000000000005E-2</v>
      </c>
      <c r="O15823" s="5">
        <v>2.1000000000000001E-2</v>
      </c>
    </row>
    <row r="15824" spans="1:15" hidden="1" x14ac:dyDescent="0.3">
      <c r="A15824" t="s">
        <v>2156</v>
      </c>
      <c r="B15824" t="s">
        <v>1875</v>
      </c>
      <c r="C15824" t="s">
        <v>41</v>
      </c>
      <c r="D15824" t="s">
        <v>1876</v>
      </c>
      <c r="E15824" t="s">
        <v>129</v>
      </c>
      <c r="F15824" t="s">
        <v>130</v>
      </c>
      <c r="H15824" s="2">
        <v>45905</v>
      </c>
      <c r="I15824" t="s">
        <v>19</v>
      </c>
      <c r="J15824" s="3">
        <v>15054</v>
      </c>
      <c r="K15824" s="3">
        <v>10576</v>
      </c>
      <c r="L15824" s="3">
        <v>105.76</v>
      </c>
      <c r="M15824" s="7"/>
      <c r="N15824" s="4">
        <v>8.7400000000000005E-2</v>
      </c>
      <c r="O15824" s="5">
        <v>2.1000000000000001E-2</v>
      </c>
    </row>
    <row r="15825" spans="1:15" hidden="1" x14ac:dyDescent="0.3">
      <c r="A15825" t="s">
        <v>2156</v>
      </c>
      <c r="B15825" t="s">
        <v>1877</v>
      </c>
      <c r="C15825" t="s">
        <v>41</v>
      </c>
      <c r="D15825" t="s">
        <v>1878</v>
      </c>
      <c r="E15825" t="s">
        <v>112</v>
      </c>
      <c r="F15825" t="s">
        <v>113</v>
      </c>
      <c r="H15825" s="2">
        <v>45905</v>
      </c>
      <c r="I15825" t="s">
        <v>19</v>
      </c>
      <c r="J15825" s="3">
        <v>13024</v>
      </c>
      <c r="K15825" s="3">
        <v>9150</v>
      </c>
      <c r="L15825" s="3">
        <v>91.49</v>
      </c>
      <c r="M15825" s="7"/>
      <c r="N15825" s="4">
        <v>8.7400000000000005E-2</v>
      </c>
      <c r="O15825" s="5">
        <v>2.1000000000000001E-2</v>
      </c>
    </row>
    <row r="15826" spans="1:15" hidden="1" x14ac:dyDescent="0.3">
      <c r="A15826" t="s">
        <v>2156</v>
      </c>
      <c r="B15826" t="s">
        <v>784</v>
      </c>
      <c r="C15826" t="s">
        <v>44</v>
      </c>
      <c r="D15826" t="s">
        <v>1125</v>
      </c>
      <c r="E15826" t="s">
        <v>81</v>
      </c>
      <c r="F15826" t="s">
        <v>82</v>
      </c>
      <c r="H15826" s="2">
        <v>45905</v>
      </c>
      <c r="I15826" t="s">
        <v>19</v>
      </c>
      <c r="J15826" s="3">
        <v>88926</v>
      </c>
      <c r="K15826" s="3">
        <v>61094</v>
      </c>
      <c r="L15826" s="3">
        <v>610.92999999999995</v>
      </c>
      <c r="M15826" s="7"/>
      <c r="N15826" s="4">
        <v>8.7400000000000005E-2</v>
      </c>
      <c r="O15826" s="5">
        <v>2.1000000000000001E-2</v>
      </c>
    </row>
    <row r="15827" spans="1:15" hidden="1" x14ac:dyDescent="0.3">
      <c r="A15827" t="s">
        <v>2156</v>
      </c>
      <c r="B15827" t="s">
        <v>1879</v>
      </c>
      <c r="C15827" t="s">
        <v>41</v>
      </c>
      <c r="D15827" t="s">
        <v>1880</v>
      </c>
      <c r="E15827" t="s">
        <v>432</v>
      </c>
      <c r="F15827" t="s">
        <v>433</v>
      </c>
      <c r="H15827" s="2">
        <v>45905</v>
      </c>
      <c r="I15827" t="s">
        <v>19</v>
      </c>
      <c r="J15827" s="3">
        <v>19708</v>
      </c>
      <c r="K15827" s="3">
        <v>13846</v>
      </c>
      <c r="L15827" s="3">
        <v>138.44999999999999</v>
      </c>
      <c r="M15827" s="7"/>
      <c r="N15827" s="4">
        <v>8.7400000000000005E-2</v>
      </c>
      <c r="O15827" s="5">
        <v>2.1000000000000001E-2</v>
      </c>
    </row>
    <row r="15828" spans="1:15" hidden="1" x14ac:dyDescent="0.3">
      <c r="A15828" t="s">
        <v>2156</v>
      </c>
      <c r="B15828" t="s">
        <v>1764</v>
      </c>
      <c r="C15828" t="s">
        <v>41</v>
      </c>
      <c r="D15828" t="s">
        <v>1881</v>
      </c>
      <c r="E15828" t="s">
        <v>129</v>
      </c>
      <c r="F15828" t="s">
        <v>130</v>
      </c>
      <c r="H15828" s="2">
        <v>45905</v>
      </c>
      <c r="I15828" t="s">
        <v>19</v>
      </c>
      <c r="J15828" s="3">
        <v>32195</v>
      </c>
      <c r="K15828" s="3">
        <v>22618</v>
      </c>
      <c r="L15828" s="3">
        <v>226.17</v>
      </c>
      <c r="M15828" s="7"/>
      <c r="N15828" s="4">
        <v>8.7400000000000005E-2</v>
      </c>
      <c r="O15828" s="5">
        <v>2.1000000000000001E-2</v>
      </c>
    </row>
    <row r="15829" spans="1:15" hidden="1" x14ac:dyDescent="0.3">
      <c r="A15829" t="s">
        <v>2156</v>
      </c>
      <c r="B15829" t="s">
        <v>1142</v>
      </c>
      <c r="C15829" t="s">
        <v>41</v>
      </c>
      <c r="D15829" t="s">
        <v>1143</v>
      </c>
      <c r="E15829" t="s">
        <v>1032</v>
      </c>
      <c r="F15829" t="s">
        <v>1033</v>
      </c>
      <c r="H15829" s="2">
        <v>45905</v>
      </c>
      <c r="I15829" t="s">
        <v>19</v>
      </c>
      <c r="J15829" s="3">
        <v>43836</v>
      </c>
      <c r="K15829" s="3">
        <v>30797</v>
      </c>
      <c r="L15829" s="3">
        <v>307.95999999999998</v>
      </c>
      <c r="M15829" s="7"/>
      <c r="N15829" s="4">
        <v>8.7400000000000005E-2</v>
      </c>
      <c r="O15829" s="5">
        <v>2.1000000000000001E-2</v>
      </c>
    </row>
    <row r="15830" spans="1:15" hidden="1" x14ac:dyDescent="0.3">
      <c r="A15830" t="s">
        <v>2156</v>
      </c>
      <c r="B15830" t="s">
        <v>1887</v>
      </c>
      <c r="C15830" t="s">
        <v>41</v>
      </c>
      <c r="D15830" t="s">
        <v>1888</v>
      </c>
      <c r="E15830" t="s">
        <v>59</v>
      </c>
      <c r="F15830" t="s">
        <v>60</v>
      </c>
      <c r="H15830" s="2">
        <v>45905</v>
      </c>
      <c r="I15830" t="s">
        <v>19</v>
      </c>
      <c r="J15830" s="3">
        <v>37359</v>
      </c>
      <c r="K15830" s="3">
        <v>26246</v>
      </c>
      <c r="L15830" s="3">
        <v>262.45999999999998</v>
      </c>
      <c r="M15830" s="7"/>
      <c r="N15830" s="4">
        <v>8.7400000000000005E-2</v>
      </c>
      <c r="O15830" s="5">
        <v>2.1000000000000001E-2</v>
      </c>
    </row>
    <row r="15831" spans="1:15" hidden="1" x14ac:dyDescent="0.3">
      <c r="A15831" t="s">
        <v>2156</v>
      </c>
      <c r="B15831" t="s">
        <v>1889</v>
      </c>
      <c r="C15831" t="s">
        <v>41</v>
      </c>
      <c r="D15831" t="s">
        <v>1890</v>
      </c>
      <c r="E15831" t="s">
        <v>35</v>
      </c>
      <c r="F15831" t="s">
        <v>36</v>
      </c>
      <c r="H15831" s="2">
        <v>45905</v>
      </c>
      <c r="I15831" t="s">
        <v>19</v>
      </c>
      <c r="J15831" s="3">
        <v>71950</v>
      </c>
      <c r="K15831" s="3">
        <v>49431</v>
      </c>
      <c r="L15831" s="3">
        <v>494.31</v>
      </c>
      <c r="M15831" s="7"/>
      <c r="N15831" s="4">
        <v>8.7400000000000005E-2</v>
      </c>
      <c r="O15831" s="5">
        <v>2.1000000000000001E-2</v>
      </c>
    </row>
    <row r="15832" spans="1:15" hidden="1" x14ac:dyDescent="0.3">
      <c r="A15832" t="s">
        <v>2156</v>
      </c>
      <c r="B15832" t="s">
        <v>2132</v>
      </c>
      <c r="C15832" t="s">
        <v>41</v>
      </c>
      <c r="D15832" t="s">
        <v>2133</v>
      </c>
      <c r="E15832" t="s">
        <v>16</v>
      </c>
      <c r="F15832" t="s">
        <v>17</v>
      </c>
      <c r="H15832" s="2">
        <v>45905</v>
      </c>
      <c r="I15832" t="s">
        <v>19</v>
      </c>
      <c r="J15832" s="3">
        <v>39109</v>
      </c>
      <c r="K15832" s="3">
        <v>27476</v>
      </c>
      <c r="L15832" s="3">
        <v>274.75</v>
      </c>
      <c r="M15832" s="7"/>
      <c r="N15832" s="4">
        <v>8.7400000000000005E-2</v>
      </c>
      <c r="O15832" s="5">
        <v>2.1000000000000001E-2</v>
      </c>
    </row>
    <row r="15833" spans="1:15" hidden="1" x14ac:dyDescent="0.3">
      <c r="A15833" t="s">
        <v>2156</v>
      </c>
      <c r="B15833" t="s">
        <v>1893</v>
      </c>
      <c r="C15833" t="s">
        <v>41</v>
      </c>
      <c r="D15833" t="s">
        <v>1894</v>
      </c>
      <c r="E15833" t="s">
        <v>35</v>
      </c>
      <c r="F15833" t="s">
        <v>36</v>
      </c>
      <c r="H15833" s="2">
        <v>45905</v>
      </c>
      <c r="I15833" t="s">
        <v>19</v>
      </c>
      <c r="J15833" s="3">
        <v>20324</v>
      </c>
      <c r="K15833" s="3">
        <v>14278</v>
      </c>
      <c r="L15833" s="3">
        <v>142.78</v>
      </c>
      <c r="M15833" s="7"/>
      <c r="N15833" s="4">
        <v>8.7400000000000005E-2</v>
      </c>
      <c r="O15833" s="5">
        <v>2.1000000000000001E-2</v>
      </c>
    </row>
    <row r="15834" spans="1:15" hidden="1" x14ac:dyDescent="0.3">
      <c r="A15834" t="s">
        <v>2156</v>
      </c>
      <c r="B15834" t="s">
        <v>1895</v>
      </c>
      <c r="C15834" t="s">
        <v>41</v>
      </c>
      <c r="D15834" t="s">
        <v>1896</v>
      </c>
      <c r="E15834" t="s">
        <v>35</v>
      </c>
      <c r="F15834" t="s">
        <v>36</v>
      </c>
      <c r="H15834" s="2">
        <v>45905</v>
      </c>
      <c r="I15834" t="s">
        <v>19</v>
      </c>
      <c r="J15834" s="3">
        <v>88849</v>
      </c>
      <c r="K15834" s="3">
        <v>62421</v>
      </c>
      <c r="L15834" s="3">
        <v>624.20000000000005</v>
      </c>
      <c r="M15834" s="7"/>
      <c r="N15834" s="4">
        <v>8.7400000000000005E-2</v>
      </c>
      <c r="O15834" s="5">
        <v>2.1000000000000001E-2</v>
      </c>
    </row>
    <row r="15835" spans="1:15" hidden="1" x14ac:dyDescent="0.3">
      <c r="A15835" t="s">
        <v>2156</v>
      </c>
      <c r="B15835" t="s">
        <v>1384</v>
      </c>
      <c r="C15835" t="s">
        <v>44</v>
      </c>
      <c r="D15835" t="s">
        <v>1899</v>
      </c>
      <c r="E15835" t="s">
        <v>432</v>
      </c>
      <c r="F15835" t="s">
        <v>433</v>
      </c>
      <c r="H15835" s="2">
        <v>45905</v>
      </c>
      <c r="I15835" t="s">
        <v>19</v>
      </c>
      <c r="J15835" s="3">
        <v>122206</v>
      </c>
      <c r="K15835" s="3">
        <v>83959</v>
      </c>
      <c r="L15835" s="3">
        <v>839.59</v>
      </c>
      <c r="M15835" s="7"/>
      <c r="N15835" s="4">
        <v>8.7400000000000005E-2</v>
      </c>
      <c r="O15835" s="5">
        <v>2.1000000000000001E-2</v>
      </c>
    </row>
    <row r="15836" spans="1:15" hidden="1" x14ac:dyDescent="0.3">
      <c r="A15836" t="s">
        <v>2156</v>
      </c>
      <c r="B15836" t="s">
        <v>1576</v>
      </c>
      <c r="C15836" t="s">
        <v>41</v>
      </c>
      <c r="D15836" t="s">
        <v>1900</v>
      </c>
      <c r="E15836" t="s">
        <v>26</v>
      </c>
      <c r="F15836" t="s">
        <v>27</v>
      </c>
      <c r="H15836" s="2">
        <v>45905</v>
      </c>
      <c r="I15836" t="s">
        <v>19</v>
      </c>
      <c r="J15836" s="3">
        <v>38012</v>
      </c>
      <c r="K15836" s="3">
        <v>26705</v>
      </c>
      <c r="L15836" s="3">
        <v>267.04000000000002</v>
      </c>
      <c r="M15836" s="7"/>
      <c r="N15836" s="4">
        <v>8.7400000000000005E-2</v>
      </c>
      <c r="O15836" s="5">
        <v>2.1000000000000001E-2</v>
      </c>
    </row>
    <row r="15837" spans="1:15" hidden="1" x14ac:dyDescent="0.3">
      <c r="A15837" t="s">
        <v>2156</v>
      </c>
      <c r="B15837" t="s">
        <v>133</v>
      </c>
      <c r="C15837" t="s">
        <v>44</v>
      </c>
      <c r="D15837" t="s">
        <v>134</v>
      </c>
      <c r="E15837" t="s">
        <v>135</v>
      </c>
      <c r="F15837" t="s">
        <v>136</v>
      </c>
      <c r="H15837" s="2">
        <v>45905</v>
      </c>
      <c r="I15837" t="s">
        <v>19</v>
      </c>
      <c r="J15837" s="3">
        <v>79020</v>
      </c>
      <c r="K15837" s="3">
        <v>50968</v>
      </c>
      <c r="L15837" s="3">
        <v>509.67</v>
      </c>
      <c r="M15837" s="7"/>
      <c r="N15837" s="4">
        <v>8.7400000000000005E-2</v>
      </c>
      <c r="O15837" s="5">
        <v>2.1000000000000001E-2</v>
      </c>
    </row>
    <row r="15838" spans="1:15" hidden="1" x14ac:dyDescent="0.3">
      <c r="A15838" t="s">
        <v>2156</v>
      </c>
      <c r="B15838" t="s">
        <v>133</v>
      </c>
      <c r="C15838" t="s">
        <v>44</v>
      </c>
      <c r="D15838" t="s">
        <v>1178</v>
      </c>
      <c r="E15838" t="s">
        <v>135</v>
      </c>
      <c r="F15838" t="s">
        <v>136</v>
      </c>
      <c r="H15838" s="2">
        <v>45905</v>
      </c>
      <c r="I15838" t="s">
        <v>19</v>
      </c>
      <c r="J15838" s="3">
        <v>79093</v>
      </c>
      <c r="K15838" s="3">
        <v>51015</v>
      </c>
      <c r="L15838" s="3">
        <v>510.14</v>
      </c>
      <c r="M15838" s="7"/>
      <c r="N15838" s="4">
        <v>8.7400000000000005E-2</v>
      </c>
      <c r="O15838" s="5">
        <v>2.1000000000000001E-2</v>
      </c>
    </row>
    <row r="15839" spans="1:15" hidden="1" x14ac:dyDescent="0.3">
      <c r="A15839" t="s">
        <v>2156</v>
      </c>
      <c r="B15839" t="s">
        <v>1901</v>
      </c>
      <c r="C15839" t="s">
        <v>44</v>
      </c>
      <c r="D15839" t="s">
        <v>1902</v>
      </c>
      <c r="E15839" t="s">
        <v>1903</v>
      </c>
      <c r="F15839" t="s">
        <v>1904</v>
      </c>
      <c r="H15839" s="2">
        <v>45905</v>
      </c>
      <c r="I15839" t="s">
        <v>19</v>
      </c>
      <c r="J15839" s="3">
        <v>178255</v>
      </c>
      <c r="K15839" s="3">
        <v>122466</v>
      </c>
      <c r="L15839" s="3">
        <v>1224.6600000000001</v>
      </c>
      <c r="M15839" s="7"/>
      <c r="N15839" s="4">
        <v>8.7400000000000005E-2</v>
      </c>
      <c r="O15839" s="5">
        <v>2.1000000000000001E-2</v>
      </c>
    </row>
    <row r="15840" spans="1:15" hidden="1" x14ac:dyDescent="0.3">
      <c r="A15840" t="s">
        <v>2156</v>
      </c>
      <c r="B15840" t="s">
        <v>137</v>
      </c>
      <c r="C15840" t="s">
        <v>41</v>
      </c>
      <c r="D15840" t="s">
        <v>138</v>
      </c>
      <c r="E15840" t="s">
        <v>22</v>
      </c>
      <c r="F15840" t="s">
        <v>23</v>
      </c>
      <c r="H15840" s="2">
        <v>45905</v>
      </c>
      <c r="I15840" t="s">
        <v>19</v>
      </c>
      <c r="J15840" s="3">
        <v>23128</v>
      </c>
      <c r="K15840" s="3">
        <v>16248</v>
      </c>
      <c r="L15840" s="3">
        <v>162.47999999999999</v>
      </c>
      <c r="M15840" s="7"/>
      <c r="N15840" s="4">
        <v>8.7400000000000005E-2</v>
      </c>
      <c r="O15840" s="5">
        <v>2.1000000000000001E-2</v>
      </c>
    </row>
    <row r="15841" spans="1:15" hidden="1" x14ac:dyDescent="0.3">
      <c r="A15841" t="s">
        <v>2156</v>
      </c>
      <c r="B15841" t="s">
        <v>1905</v>
      </c>
      <c r="C15841" t="s">
        <v>41</v>
      </c>
      <c r="D15841" t="s">
        <v>1906</v>
      </c>
      <c r="E15841" t="s">
        <v>16</v>
      </c>
      <c r="F15841" t="s">
        <v>17</v>
      </c>
      <c r="H15841" s="2">
        <v>45905</v>
      </c>
      <c r="I15841" t="s">
        <v>19</v>
      </c>
      <c r="J15841" s="3">
        <v>80762</v>
      </c>
      <c r="K15841" s="3">
        <v>56739</v>
      </c>
      <c r="L15841" s="3">
        <v>567.38</v>
      </c>
      <c r="M15841" s="7"/>
      <c r="N15841" s="4">
        <v>8.7400000000000005E-2</v>
      </c>
      <c r="O15841" s="5">
        <v>2.1000000000000001E-2</v>
      </c>
    </row>
    <row r="15842" spans="1:15" hidden="1" x14ac:dyDescent="0.3">
      <c r="A15842" t="s">
        <v>2156</v>
      </c>
      <c r="B15842" t="s">
        <v>154</v>
      </c>
      <c r="C15842" t="s">
        <v>41</v>
      </c>
      <c r="D15842" t="s">
        <v>213</v>
      </c>
      <c r="E15842" t="s">
        <v>16</v>
      </c>
      <c r="F15842" t="s">
        <v>17</v>
      </c>
      <c r="H15842" s="2">
        <v>45905</v>
      </c>
      <c r="I15842" t="s">
        <v>19</v>
      </c>
      <c r="J15842" s="3">
        <v>12364</v>
      </c>
      <c r="K15842" s="3">
        <v>8686</v>
      </c>
      <c r="L15842" s="3">
        <v>86.85</v>
      </c>
      <c r="M15842" s="7"/>
      <c r="N15842" s="4">
        <v>8.7400000000000005E-2</v>
      </c>
      <c r="O15842" s="5">
        <v>2.1000000000000001E-2</v>
      </c>
    </row>
    <row r="15843" spans="1:15" hidden="1" x14ac:dyDescent="0.3">
      <c r="A15843" t="s">
        <v>2156</v>
      </c>
      <c r="B15843" t="s">
        <v>1907</v>
      </c>
      <c r="C15843" t="s">
        <v>41</v>
      </c>
      <c r="D15843" t="s">
        <v>1908</v>
      </c>
      <c r="E15843" t="s">
        <v>51</v>
      </c>
      <c r="F15843" t="s">
        <v>52</v>
      </c>
      <c r="H15843" s="2">
        <v>45905</v>
      </c>
      <c r="I15843" t="s">
        <v>19</v>
      </c>
      <c r="J15843" s="3">
        <v>39166</v>
      </c>
      <c r="K15843" s="3">
        <v>27516</v>
      </c>
      <c r="L15843" s="3">
        <v>275.14999999999998</v>
      </c>
      <c r="M15843" s="7"/>
      <c r="N15843" s="4">
        <v>8.7400000000000005E-2</v>
      </c>
      <c r="O15843" s="5">
        <v>2.1000000000000001E-2</v>
      </c>
    </row>
    <row r="15844" spans="1:15" hidden="1" x14ac:dyDescent="0.3">
      <c r="A15844" t="s">
        <v>2156</v>
      </c>
      <c r="B15844" t="s">
        <v>1557</v>
      </c>
      <c r="C15844" t="s">
        <v>44</v>
      </c>
      <c r="D15844" t="s">
        <v>1909</v>
      </c>
      <c r="E15844" t="s">
        <v>129</v>
      </c>
      <c r="F15844" t="s">
        <v>130</v>
      </c>
      <c r="H15844" s="2">
        <v>45905</v>
      </c>
      <c r="I15844" t="s">
        <v>19</v>
      </c>
      <c r="J15844" s="3">
        <v>43226</v>
      </c>
      <c r="K15844" s="3">
        <v>29697</v>
      </c>
      <c r="L15844" s="3">
        <v>296.95999999999998</v>
      </c>
      <c r="M15844" s="7"/>
      <c r="N15844" s="4">
        <v>8.7400000000000005E-2</v>
      </c>
      <c r="O15844" s="5">
        <v>2.1000000000000001E-2</v>
      </c>
    </row>
    <row r="15845" spans="1:15" hidden="1" x14ac:dyDescent="0.3">
      <c r="A15845" t="s">
        <v>2156</v>
      </c>
      <c r="B15845" t="s">
        <v>171</v>
      </c>
      <c r="C15845" t="s">
        <v>44</v>
      </c>
      <c r="D15845" t="s">
        <v>1910</v>
      </c>
      <c r="E15845" t="s">
        <v>59</v>
      </c>
      <c r="F15845" t="s">
        <v>60</v>
      </c>
      <c r="H15845" s="2">
        <v>45905</v>
      </c>
      <c r="I15845" t="s">
        <v>19</v>
      </c>
      <c r="J15845" s="3">
        <v>84732</v>
      </c>
      <c r="K15845" s="3">
        <v>58213</v>
      </c>
      <c r="L15845" s="3">
        <v>582.12</v>
      </c>
      <c r="M15845" s="7"/>
      <c r="N15845" s="4">
        <v>8.7400000000000005E-2</v>
      </c>
      <c r="O15845" s="5">
        <v>2.1000000000000001E-2</v>
      </c>
    </row>
    <row r="15846" spans="1:15" hidden="1" x14ac:dyDescent="0.3">
      <c r="A15846" t="s">
        <v>2156</v>
      </c>
      <c r="B15846" t="s">
        <v>1727</v>
      </c>
      <c r="C15846" t="s">
        <v>41</v>
      </c>
      <c r="D15846" t="s">
        <v>1911</v>
      </c>
      <c r="E15846" t="s">
        <v>35</v>
      </c>
      <c r="F15846" t="s">
        <v>36</v>
      </c>
      <c r="H15846" s="2">
        <v>45905</v>
      </c>
      <c r="I15846" t="s">
        <v>19</v>
      </c>
      <c r="J15846" s="3">
        <v>29392</v>
      </c>
      <c r="K15846" s="3">
        <v>20688</v>
      </c>
      <c r="L15846" s="3">
        <v>206.88</v>
      </c>
      <c r="M15846" s="7"/>
      <c r="N15846" s="4">
        <v>8.7400000000000005E-2</v>
      </c>
      <c r="O15846" s="5">
        <v>2.1000000000000001E-2</v>
      </c>
    </row>
    <row r="15847" spans="1:15" hidden="1" x14ac:dyDescent="0.3">
      <c r="A15847" t="s">
        <v>2156</v>
      </c>
      <c r="B15847" t="s">
        <v>1783</v>
      </c>
      <c r="C15847" t="s">
        <v>1967</v>
      </c>
      <c r="D15847" t="s">
        <v>2386</v>
      </c>
      <c r="E15847" t="s">
        <v>316</v>
      </c>
      <c r="F15847" t="s">
        <v>317</v>
      </c>
      <c r="H15847" s="2">
        <v>45905</v>
      </c>
      <c r="I15847" t="s">
        <v>19</v>
      </c>
      <c r="J15847" s="3">
        <v>12748</v>
      </c>
      <c r="K15847" s="3">
        <v>7748.63</v>
      </c>
      <c r="L15847" s="3">
        <v>77.489999999999995</v>
      </c>
      <c r="M15847" s="7"/>
      <c r="N15847" s="4">
        <v>8.7400000000000005E-2</v>
      </c>
      <c r="O15847" s="5">
        <v>2.1000000000000001E-2</v>
      </c>
    </row>
    <row r="15848" spans="1:15" hidden="1" x14ac:dyDescent="0.3">
      <c r="A15848" t="s">
        <v>2156</v>
      </c>
      <c r="B15848" t="s">
        <v>1760</v>
      </c>
      <c r="C15848" t="s">
        <v>217</v>
      </c>
      <c r="D15848" t="s">
        <v>1969</v>
      </c>
      <c r="E15848" t="s">
        <v>351</v>
      </c>
      <c r="F15848" t="s">
        <v>352</v>
      </c>
      <c r="H15848" s="2">
        <v>45905</v>
      </c>
      <c r="I15848" t="s">
        <v>19</v>
      </c>
      <c r="J15848" s="3">
        <v>128882</v>
      </c>
      <c r="K15848" s="3">
        <v>73586</v>
      </c>
      <c r="L15848" s="3">
        <v>735.86</v>
      </c>
      <c r="M15848" s="7"/>
      <c r="N15848" s="4">
        <v>8.7400000000000005E-2</v>
      </c>
      <c r="O15848" s="5">
        <v>2.1000000000000001E-2</v>
      </c>
    </row>
    <row r="15849" spans="1:15" hidden="1" x14ac:dyDescent="0.3">
      <c r="A15849" t="s">
        <v>2156</v>
      </c>
      <c r="B15849" t="s">
        <v>1410</v>
      </c>
      <c r="C15849" t="s">
        <v>161</v>
      </c>
      <c r="D15849" t="s">
        <v>1411</v>
      </c>
      <c r="E15849" t="s">
        <v>77</v>
      </c>
      <c r="F15849" t="s">
        <v>78</v>
      </c>
      <c r="H15849" s="2">
        <v>45905</v>
      </c>
      <c r="I15849" t="s">
        <v>19</v>
      </c>
      <c r="J15849" s="3">
        <v>98713</v>
      </c>
      <c r="K15849" s="3">
        <v>73284.05</v>
      </c>
      <c r="L15849" s="3">
        <v>732.84</v>
      </c>
      <c r="M15849" s="7"/>
      <c r="N15849" s="4">
        <v>8.7400000000000005E-2</v>
      </c>
      <c r="O15849" s="5">
        <v>2.1000000000000001E-2</v>
      </c>
    </row>
    <row r="15850" spans="1:15" hidden="1" x14ac:dyDescent="0.3">
      <c r="A15850" t="s">
        <v>2156</v>
      </c>
      <c r="B15850" t="s">
        <v>1766</v>
      </c>
      <c r="C15850" t="s">
        <v>161</v>
      </c>
      <c r="D15850" t="s">
        <v>1972</v>
      </c>
      <c r="E15850" t="s">
        <v>55</v>
      </c>
      <c r="F15850" t="s">
        <v>56</v>
      </c>
      <c r="H15850" s="2">
        <v>45905</v>
      </c>
      <c r="I15850" t="s">
        <v>19</v>
      </c>
      <c r="J15850" s="3">
        <v>8575</v>
      </c>
      <c r="K15850" s="3">
        <v>6366.24</v>
      </c>
      <c r="L15850" s="3">
        <v>63.66</v>
      </c>
      <c r="M15850" s="7"/>
      <c r="N15850" s="4">
        <v>8.7400000000000005E-2</v>
      </c>
      <c r="O15850" s="5">
        <v>2.1000000000000001E-2</v>
      </c>
    </row>
    <row r="15851" spans="1:15" hidden="1" x14ac:dyDescent="0.3">
      <c r="A15851" t="s">
        <v>2156</v>
      </c>
      <c r="B15851" t="s">
        <v>185</v>
      </c>
      <c r="C15851" t="s">
        <v>161</v>
      </c>
      <c r="D15851" t="s">
        <v>186</v>
      </c>
      <c r="E15851" t="s">
        <v>81</v>
      </c>
      <c r="F15851" t="s">
        <v>82</v>
      </c>
      <c r="H15851" s="2">
        <v>45905</v>
      </c>
      <c r="I15851" t="s">
        <v>19</v>
      </c>
      <c r="J15851" s="3">
        <v>7834</v>
      </c>
      <c r="K15851" s="3">
        <v>5689.35</v>
      </c>
      <c r="L15851" s="3">
        <v>56.89</v>
      </c>
      <c r="M15851" s="7"/>
      <c r="N15851" s="4">
        <v>8.7400000000000005E-2</v>
      </c>
      <c r="O15851" s="5">
        <v>2.1000000000000001E-2</v>
      </c>
    </row>
    <row r="15852" spans="1:15" hidden="1" x14ac:dyDescent="0.3">
      <c r="A15852" t="s">
        <v>2156</v>
      </c>
      <c r="B15852" t="s">
        <v>1772</v>
      </c>
      <c r="C15852" t="s">
        <v>161</v>
      </c>
      <c r="D15852" t="s">
        <v>1980</v>
      </c>
      <c r="E15852" t="s">
        <v>135</v>
      </c>
      <c r="F15852" t="s">
        <v>136</v>
      </c>
      <c r="H15852" s="2">
        <v>45905</v>
      </c>
      <c r="I15852" t="s">
        <v>19</v>
      </c>
      <c r="J15852" s="3">
        <v>7285</v>
      </c>
      <c r="K15852" s="3">
        <v>5300.04</v>
      </c>
      <c r="L15852" s="3">
        <v>53</v>
      </c>
      <c r="M15852" s="7"/>
      <c r="N15852" s="4">
        <v>8.7400000000000005E-2</v>
      </c>
      <c r="O15852" s="5">
        <v>2.1000000000000001E-2</v>
      </c>
    </row>
    <row r="15853" spans="1:15" hidden="1" x14ac:dyDescent="0.3">
      <c r="A15853" t="s">
        <v>2156</v>
      </c>
      <c r="B15853" t="s">
        <v>1981</v>
      </c>
      <c r="C15853" t="s">
        <v>161</v>
      </c>
      <c r="D15853" t="s">
        <v>1982</v>
      </c>
      <c r="E15853" t="s">
        <v>35</v>
      </c>
      <c r="F15853" t="s">
        <v>36</v>
      </c>
      <c r="H15853" s="2">
        <v>45905</v>
      </c>
      <c r="I15853" t="s">
        <v>19</v>
      </c>
      <c r="J15853" s="3">
        <v>9406</v>
      </c>
      <c r="K15853" s="3">
        <v>7008.78</v>
      </c>
      <c r="L15853" s="3">
        <v>70.09</v>
      </c>
      <c r="M15853" s="7"/>
      <c r="N15853" s="4">
        <v>8.7400000000000005E-2</v>
      </c>
      <c r="O15853" s="5">
        <v>2.1000000000000001E-2</v>
      </c>
    </row>
    <row r="15854" spans="1:15" hidden="1" x14ac:dyDescent="0.3">
      <c r="A15854" t="s">
        <v>2156</v>
      </c>
      <c r="B15854" t="s">
        <v>1044</v>
      </c>
      <c r="C15854" t="s">
        <v>161</v>
      </c>
      <c r="D15854" t="s">
        <v>1983</v>
      </c>
      <c r="E15854" t="s">
        <v>16</v>
      </c>
      <c r="F15854" t="s">
        <v>17</v>
      </c>
      <c r="H15854" s="2">
        <v>45905</v>
      </c>
      <c r="I15854" t="s">
        <v>19</v>
      </c>
      <c r="J15854" s="3">
        <v>25279</v>
      </c>
      <c r="K15854" s="3">
        <v>18801.72</v>
      </c>
      <c r="L15854" s="3">
        <v>188.02</v>
      </c>
      <c r="M15854" s="7"/>
      <c r="N15854" s="4">
        <v>8.7400000000000005E-2</v>
      </c>
      <c r="O15854" s="5">
        <v>2.1000000000000001E-2</v>
      </c>
    </row>
    <row r="15855" spans="1:15" hidden="1" x14ac:dyDescent="0.3">
      <c r="A15855" t="s">
        <v>2156</v>
      </c>
      <c r="B15855" t="s">
        <v>1990</v>
      </c>
      <c r="C15855" t="s">
        <v>161</v>
      </c>
      <c r="D15855" t="s">
        <v>2387</v>
      </c>
      <c r="E15855" t="s">
        <v>51</v>
      </c>
      <c r="F15855" t="s">
        <v>52</v>
      </c>
      <c r="H15855" s="2">
        <v>45905</v>
      </c>
      <c r="I15855" t="s">
        <v>19</v>
      </c>
      <c r="J15855" s="3">
        <v>9816</v>
      </c>
      <c r="K15855" s="3">
        <v>6845.88</v>
      </c>
      <c r="L15855" s="3">
        <v>68.459999999999994</v>
      </c>
      <c r="M15855" s="7"/>
      <c r="N15855" s="4">
        <v>8.7400000000000005E-2</v>
      </c>
      <c r="O15855" s="5">
        <v>2.1000000000000001E-2</v>
      </c>
    </row>
    <row r="15856" spans="1:15" hidden="1" x14ac:dyDescent="0.3">
      <c r="A15856" t="s">
        <v>2156</v>
      </c>
      <c r="B15856" t="s">
        <v>1988</v>
      </c>
      <c r="C15856" t="s">
        <v>161</v>
      </c>
      <c r="D15856" t="s">
        <v>1989</v>
      </c>
      <c r="E15856" t="s">
        <v>55</v>
      </c>
      <c r="F15856" t="s">
        <v>56</v>
      </c>
      <c r="H15856" s="2">
        <v>45905</v>
      </c>
      <c r="I15856" t="s">
        <v>19</v>
      </c>
      <c r="J15856" s="3">
        <v>70053</v>
      </c>
      <c r="K15856" s="3">
        <v>45863</v>
      </c>
      <c r="L15856" s="3">
        <v>458.62</v>
      </c>
      <c r="M15856" s="7"/>
      <c r="N15856" s="4">
        <v>8.7400000000000005E-2</v>
      </c>
      <c r="O15856" s="5">
        <v>2.1000000000000001E-2</v>
      </c>
    </row>
    <row r="15857" spans="1:15" hidden="1" x14ac:dyDescent="0.3">
      <c r="A15857" t="s">
        <v>2156</v>
      </c>
      <c r="B15857" t="s">
        <v>2388</v>
      </c>
      <c r="C15857" t="s">
        <v>161</v>
      </c>
      <c r="D15857" t="s">
        <v>2389</v>
      </c>
      <c r="E15857" t="s">
        <v>35</v>
      </c>
      <c r="F15857" t="s">
        <v>36</v>
      </c>
      <c r="H15857" s="2">
        <v>45905</v>
      </c>
      <c r="I15857" t="s">
        <v>19</v>
      </c>
      <c r="J15857" s="3">
        <v>8816</v>
      </c>
      <c r="K15857" s="3">
        <v>6556.57</v>
      </c>
      <c r="L15857" s="3">
        <v>65.569999999999993</v>
      </c>
      <c r="M15857" s="7"/>
      <c r="N15857" s="4">
        <v>8.7400000000000005E-2</v>
      </c>
      <c r="O15857" s="5">
        <v>2.1000000000000001E-2</v>
      </c>
    </row>
    <row r="15858" spans="1:15" hidden="1" x14ac:dyDescent="0.3">
      <c r="A15858" t="s">
        <v>6</v>
      </c>
      <c r="B15858" t="s">
        <v>1505</v>
      </c>
      <c r="C15858" t="s">
        <v>14</v>
      </c>
      <c r="D15858" t="s">
        <v>1507</v>
      </c>
      <c r="E15858" t="s">
        <v>35</v>
      </c>
      <c r="F15858" t="s">
        <v>36</v>
      </c>
      <c r="G15858" t="s">
        <v>18</v>
      </c>
      <c r="H15858" s="2">
        <v>45906</v>
      </c>
      <c r="I15858" t="s">
        <v>19</v>
      </c>
      <c r="J15858" s="3">
        <v>79488.990000000005</v>
      </c>
      <c r="K15858" s="3">
        <v>55023.28</v>
      </c>
      <c r="L15858" s="3">
        <v>2751.16</v>
      </c>
      <c r="M15858" s="6">
        <v>1</v>
      </c>
      <c r="N15858" s="4">
        <v>8.7400000000000005E-2</v>
      </c>
      <c r="O15858" s="5">
        <v>2.1000000000000001E-2</v>
      </c>
    </row>
    <row r="15859" spans="1:15" hidden="1" x14ac:dyDescent="0.3">
      <c r="A15859" t="s">
        <v>6</v>
      </c>
      <c r="B15859" t="s">
        <v>2352</v>
      </c>
      <c r="C15859" t="s">
        <v>33</v>
      </c>
      <c r="D15859" t="s">
        <v>2353</v>
      </c>
      <c r="E15859" t="s">
        <v>35</v>
      </c>
      <c r="F15859" t="s">
        <v>36</v>
      </c>
      <c r="G15859" t="s">
        <v>18</v>
      </c>
      <c r="H15859" s="2">
        <v>45906</v>
      </c>
      <c r="I15859" t="s">
        <v>19</v>
      </c>
      <c r="J15859" s="3">
        <v>7877</v>
      </c>
      <c r="K15859" s="3">
        <v>4604</v>
      </c>
      <c r="L15859" s="3">
        <v>230.2</v>
      </c>
      <c r="M15859" s="6">
        <v>1</v>
      </c>
      <c r="N15859" s="4">
        <v>8.7400000000000005E-2</v>
      </c>
      <c r="O15859" s="5">
        <v>2.1000000000000001E-2</v>
      </c>
    </row>
    <row r="15860" spans="1:15" hidden="1" x14ac:dyDescent="0.3">
      <c r="A15860" t="s">
        <v>6</v>
      </c>
      <c r="B15860" t="s">
        <v>2085</v>
      </c>
      <c r="C15860" t="s">
        <v>41</v>
      </c>
      <c r="D15860" t="s">
        <v>2354</v>
      </c>
      <c r="E15860" t="s">
        <v>16</v>
      </c>
      <c r="F15860" t="s">
        <v>17</v>
      </c>
      <c r="G15860" t="s">
        <v>18</v>
      </c>
      <c r="H15860" s="2">
        <v>45906</v>
      </c>
      <c r="I15860" t="s">
        <v>19</v>
      </c>
      <c r="J15860" s="3">
        <v>48669</v>
      </c>
      <c r="K15860" s="3">
        <v>34192.92</v>
      </c>
      <c r="L15860" s="3">
        <v>1709.65</v>
      </c>
      <c r="M15860" s="6">
        <v>1</v>
      </c>
      <c r="N15860" s="4">
        <v>8.7400000000000005E-2</v>
      </c>
      <c r="O15860" s="5">
        <v>2.1000000000000001E-2</v>
      </c>
    </row>
    <row r="15861" spans="1:15" hidden="1" x14ac:dyDescent="0.3">
      <c r="A15861" t="s">
        <v>2156</v>
      </c>
      <c r="B15861" t="s">
        <v>1505</v>
      </c>
      <c r="C15861" t="s">
        <v>14</v>
      </c>
      <c r="D15861" t="s">
        <v>1507</v>
      </c>
      <c r="E15861" t="s">
        <v>35</v>
      </c>
      <c r="F15861" t="s">
        <v>36</v>
      </c>
      <c r="H15861" s="2">
        <v>45906</v>
      </c>
      <c r="I15861" t="s">
        <v>19</v>
      </c>
      <c r="J15861" s="3">
        <v>79488.990000000005</v>
      </c>
      <c r="K15861" s="3">
        <v>55023.28</v>
      </c>
      <c r="L15861" s="3">
        <v>550.23</v>
      </c>
      <c r="M15861" s="7"/>
      <c r="N15861" s="4">
        <v>8.7400000000000005E-2</v>
      </c>
      <c r="O15861" s="5">
        <v>2.1000000000000001E-2</v>
      </c>
    </row>
    <row r="15862" spans="1:15" hidden="1" x14ac:dyDescent="0.3">
      <c r="A15862" t="s">
        <v>2156</v>
      </c>
      <c r="B15862" t="s">
        <v>2352</v>
      </c>
      <c r="C15862" t="s">
        <v>33</v>
      </c>
      <c r="D15862" t="s">
        <v>2353</v>
      </c>
      <c r="E15862" t="s">
        <v>35</v>
      </c>
      <c r="F15862" t="s">
        <v>36</v>
      </c>
      <c r="H15862" s="2">
        <v>45906</v>
      </c>
      <c r="I15862" t="s">
        <v>19</v>
      </c>
      <c r="J15862" s="3">
        <v>7877</v>
      </c>
      <c r="K15862" s="3">
        <v>4604</v>
      </c>
      <c r="L15862" s="3">
        <v>46.03</v>
      </c>
      <c r="M15862" s="7"/>
      <c r="N15862" s="4">
        <v>8.7400000000000005E-2</v>
      </c>
      <c r="O15862" s="5">
        <v>2.1000000000000001E-2</v>
      </c>
    </row>
    <row r="15863" spans="1:15" hidden="1" x14ac:dyDescent="0.3">
      <c r="A15863" t="s">
        <v>2156</v>
      </c>
      <c r="B15863" t="s">
        <v>2085</v>
      </c>
      <c r="C15863" t="s">
        <v>41</v>
      </c>
      <c r="D15863" t="s">
        <v>2354</v>
      </c>
      <c r="E15863" t="s">
        <v>16</v>
      </c>
      <c r="F15863" t="s">
        <v>17</v>
      </c>
      <c r="H15863" s="2">
        <v>45906</v>
      </c>
      <c r="I15863" t="s">
        <v>19</v>
      </c>
      <c r="J15863" s="3">
        <v>48669</v>
      </c>
      <c r="K15863" s="3">
        <v>34192.92</v>
      </c>
      <c r="L15863" s="3">
        <v>341.93</v>
      </c>
      <c r="M15863" s="7"/>
      <c r="N15863" s="4">
        <v>8.7400000000000005E-2</v>
      </c>
      <c r="O15863" s="5">
        <v>2.1000000000000001E-2</v>
      </c>
    </row>
    <row r="15864" spans="1:15" hidden="1" x14ac:dyDescent="0.3">
      <c r="A15864" t="s">
        <v>6</v>
      </c>
      <c r="B15864" t="s">
        <v>2077</v>
      </c>
      <c r="C15864" t="s">
        <v>14</v>
      </c>
      <c r="D15864" t="s">
        <v>2078</v>
      </c>
      <c r="E15864" t="s">
        <v>35</v>
      </c>
      <c r="F15864" t="s">
        <v>36</v>
      </c>
      <c r="G15864" t="s">
        <v>18</v>
      </c>
      <c r="H15864" s="2">
        <v>45907</v>
      </c>
      <c r="I15864" t="s">
        <v>19</v>
      </c>
      <c r="J15864" s="3">
        <v>328048</v>
      </c>
      <c r="K15864" s="3">
        <v>223730</v>
      </c>
      <c r="L15864" s="3">
        <v>11186.48</v>
      </c>
      <c r="M15864" s="6">
        <v>1</v>
      </c>
      <c r="N15864" s="4">
        <v>8.7400000000000005E-2</v>
      </c>
      <c r="O15864" s="5">
        <v>2.1000000000000001E-2</v>
      </c>
    </row>
    <row r="15865" spans="1:15" hidden="1" x14ac:dyDescent="0.3">
      <c r="A15865" t="s">
        <v>6</v>
      </c>
      <c r="B15865" t="s">
        <v>2092</v>
      </c>
      <c r="C15865" t="s">
        <v>14</v>
      </c>
      <c r="D15865" t="s">
        <v>2093</v>
      </c>
      <c r="E15865" t="s">
        <v>35</v>
      </c>
      <c r="F15865" t="s">
        <v>36</v>
      </c>
      <c r="G15865" t="s">
        <v>18</v>
      </c>
      <c r="H15865" s="2">
        <v>45907</v>
      </c>
      <c r="I15865" t="s">
        <v>19</v>
      </c>
      <c r="J15865" s="3">
        <v>37981</v>
      </c>
      <c r="K15865" s="3">
        <v>26484</v>
      </c>
      <c r="L15865" s="3">
        <v>1324.19</v>
      </c>
      <c r="M15865" s="6">
        <v>1</v>
      </c>
      <c r="N15865" s="4">
        <v>8.7400000000000005E-2</v>
      </c>
      <c r="O15865" s="5">
        <v>2.1000000000000001E-2</v>
      </c>
    </row>
    <row r="15866" spans="1:15" hidden="1" x14ac:dyDescent="0.3">
      <c r="A15866" t="s">
        <v>2156</v>
      </c>
      <c r="B15866" t="s">
        <v>2077</v>
      </c>
      <c r="C15866" t="s">
        <v>14</v>
      </c>
      <c r="D15866" t="s">
        <v>2078</v>
      </c>
      <c r="E15866" t="s">
        <v>35</v>
      </c>
      <c r="F15866" t="s">
        <v>36</v>
      </c>
      <c r="H15866" s="2">
        <v>45907</v>
      </c>
      <c r="I15866" t="s">
        <v>19</v>
      </c>
      <c r="J15866" s="3">
        <v>328048</v>
      </c>
      <c r="K15866" s="3">
        <v>223730</v>
      </c>
      <c r="L15866" s="3">
        <v>2237.29</v>
      </c>
      <c r="M15866" s="7"/>
      <c r="N15866" s="4">
        <v>8.7400000000000005E-2</v>
      </c>
      <c r="O15866" s="5">
        <v>2.1000000000000001E-2</v>
      </c>
    </row>
    <row r="15867" spans="1:15" hidden="1" x14ac:dyDescent="0.3">
      <c r="A15867" t="s">
        <v>2156</v>
      </c>
      <c r="B15867" t="s">
        <v>2092</v>
      </c>
      <c r="C15867" t="s">
        <v>14</v>
      </c>
      <c r="D15867" t="s">
        <v>2093</v>
      </c>
      <c r="E15867" t="s">
        <v>35</v>
      </c>
      <c r="F15867" t="s">
        <v>36</v>
      </c>
      <c r="H15867" s="2">
        <v>45907</v>
      </c>
      <c r="I15867" t="s">
        <v>19</v>
      </c>
      <c r="J15867" s="3">
        <v>37981</v>
      </c>
      <c r="K15867" s="3">
        <v>26484</v>
      </c>
      <c r="L15867" s="3">
        <v>264.83999999999997</v>
      </c>
      <c r="M15867" s="7"/>
      <c r="N15867" s="4">
        <v>8.7400000000000005E-2</v>
      </c>
      <c r="O15867" s="5">
        <v>2.1000000000000001E-2</v>
      </c>
    </row>
    <row r="15868" spans="1:15" hidden="1" x14ac:dyDescent="0.3">
      <c r="A15868" t="s">
        <v>6</v>
      </c>
      <c r="B15868" t="s">
        <v>2110</v>
      </c>
      <c r="C15868" t="s">
        <v>14</v>
      </c>
      <c r="D15868" t="s">
        <v>2111</v>
      </c>
      <c r="E15868" t="s">
        <v>16</v>
      </c>
      <c r="F15868" t="s">
        <v>17</v>
      </c>
      <c r="G15868" t="s">
        <v>18</v>
      </c>
      <c r="H15868" s="2">
        <v>45908</v>
      </c>
      <c r="I15868" t="s">
        <v>19</v>
      </c>
      <c r="J15868" s="3">
        <v>33538</v>
      </c>
      <c r="K15868" s="3">
        <v>24944.720000000001</v>
      </c>
      <c r="L15868" s="3">
        <v>1247.24</v>
      </c>
      <c r="M15868" s="6">
        <v>1</v>
      </c>
      <c r="N15868" s="4">
        <v>8.7400000000000005E-2</v>
      </c>
      <c r="O15868" s="5">
        <v>2.1000000000000001E-2</v>
      </c>
    </row>
    <row r="15869" spans="1:15" hidden="1" x14ac:dyDescent="0.3">
      <c r="A15869" t="s">
        <v>2156</v>
      </c>
      <c r="B15869" t="s">
        <v>2110</v>
      </c>
      <c r="C15869" t="s">
        <v>14</v>
      </c>
      <c r="D15869" t="s">
        <v>2111</v>
      </c>
      <c r="E15869" t="s">
        <v>16</v>
      </c>
      <c r="F15869" t="s">
        <v>17</v>
      </c>
      <c r="H15869" s="2">
        <v>45908</v>
      </c>
      <c r="I15869" t="s">
        <v>19</v>
      </c>
      <c r="J15869" s="3">
        <v>33538</v>
      </c>
      <c r="K15869" s="3">
        <v>24944.720000000001</v>
      </c>
      <c r="L15869" s="3">
        <v>249.45</v>
      </c>
      <c r="M15869" s="7"/>
      <c r="N15869" s="4">
        <v>8.7400000000000005E-2</v>
      </c>
      <c r="O15869" s="5">
        <v>2.1000000000000001E-2</v>
      </c>
    </row>
    <row r="15870" spans="1:15" hidden="1" x14ac:dyDescent="0.3">
      <c r="A15870" t="s">
        <v>6</v>
      </c>
      <c r="B15870" t="s">
        <v>2176</v>
      </c>
      <c r="C15870" t="s">
        <v>14</v>
      </c>
      <c r="D15870" t="s">
        <v>2348</v>
      </c>
      <c r="E15870" t="s">
        <v>59</v>
      </c>
      <c r="F15870" t="s">
        <v>60</v>
      </c>
      <c r="G15870" t="s">
        <v>18</v>
      </c>
      <c r="H15870" s="2">
        <v>45909</v>
      </c>
      <c r="I15870" t="s">
        <v>19</v>
      </c>
      <c r="J15870" s="3">
        <v>44307</v>
      </c>
      <c r="K15870" s="3">
        <v>32733.94</v>
      </c>
      <c r="L15870" s="3">
        <v>1636.7</v>
      </c>
      <c r="M15870" s="6">
        <v>1</v>
      </c>
      <c r="N15870" s="4">
        <v>8.7400000000000005E-2</v>
      </c>
      <c r="O15870" s="5">
        <v>2.1000000000000001E-2</v>
      </c>
    </row>
    <row r="15871" spans="1:15" hidden="1" x14ac:dyDescent="0.3">
      <c r="A15871" t="s">
        <v>6</v>
      </c>
      <c r="B15871" t="s">
        <v>2080</v>
      </c>
      <c r="C15871" t="s">
        <v>33</v>
      </c>
      <c r="D15871" t="s">
        <v>2081</v>
      </c>
      <c r="E15871" t="s">
        <v>351</v>
      </c>
      <c r="F15871" t="s">
        <v>352</v>
      </c>
      <c r="G15871" t="s">
        <v>18</v>
      </c>
      <c r="H15871" s="2">
        <v>45909</v>
      </c>
      <c r="I15871" t="s">
        <v>19</v>
      </c>
      <c r="J15871" s="3">
        <v>25062</v>
      </c>
      <c r="K15871" s="3">
        <v>16544</v>
      </c>
      <c r="L15871" s="3">
        <v>827.19</v>
      </c>
      <c r="M15871" s="6">
        <v>1</v>
      </c>
      <c r="N15871" s="4">
        <v>8.7400000000000005E-2</v>
      </c>
      <c r="O15871" s="5">
        <v>2.1000000000000001E-2</v>
      </c>
    </row>
    <row r="15872" spans="1:15" hidden="1" x14ac:dyDescent="0.3">
      <c r="A15872" t="s">
        <v>6</v>
      </c>
      <c r="B15872" t="s">
        <v>2349</v>
      </c>
      <c r="C15872" t="s">
        <v>325</v>
      </c>
      <c r="D15872" t="s">
        <v>2350</v>
      </c>
      <c r="E15872" t="s">
        <v>158</v>
      </c>
      <c r="F15872" t="s">
        <v>159</v>
      </c>
      <c r="G15872" t="s">
        <v>18</v>
      </c>
      <c r="H15872" s="2">
        <v>45909</v>
      </c>
      <c r="I15872" t="s">
        <v>19</v>
      </c>
      <c r="J15872" s="3">
        <v>75674</v>
      </c>
      <c r="K15872" s="3">
        <v>47041.43</v>
      </c>
      <c r="L15872" s="3">
        <v>2352.12</v>
      </c>
      <c r="M15872" s="6">
        <v>1</v>
      </c>
      <c r="N15872" s="4">
        <v>8.7400000000000005E-2</v>
      </c>
      <c r="O15872" s="5">
        <v>2.1000000000000001E-2</v>
      </c>
    </row>
    <row r="15873" spans="1:15" hidden="1" x14ac:dyDescent="0.3">
      <c r="A15873" t="s">
        <v>6</v>
      </c>
      <c r="B15873" t="s">
        <v>2049</v>
      </c>
      <c r="C15873" t="s">
        <v>325</v>
      </c>
      <c r="D15873" t="s">
        <v>2050</v>
      </c>
      <c r="E15873" t="s">
        <v>158</v>
      </c>
      <c r="F15873" t="s">
        <v>159</v>
      </c>
      <c r="G15873" t="s">
        <v>18</v>
      </c>
      <c r="H15873" s="2">
        <v>45909</v>
      </c>
      <c r="I15873" t="s">
        <v>19</v>
      </c>
      <c r="J15873" s="3">
        <v>30847</v>
      </c>
      <c r="K15873" s="3">
        <v>19175</v>
      </c>
      <c r="L15873" s="3">
        <v>958.74</v>
      </c>
      <c r="M15873" s="6">
        <v>1</v>
      </c>
      <c r="N15873" s="4">
        <v>8.7400000000000005E-2</v>
      </c>
      <c r="O15873" s="5">
        <v>2.1000000000000001E-2</v>
      </c>
    </row>
    <row r="15874" spans="1:15" hidden="1" x14ac:dyDescent="0.3">
      <c r="A15874" t="s">
        <v>6</v>
      </c>
      <c r="B15874" t="s">
        <v>2051</v>
      </c>
      <c r="C15874" t="s">
        <v>325</v>
      </c>
      <c r="D15874" t="s">
        <v>2052</v>
      </c>
      <c r="E15874" t="s">
        <v>158</v>
      </c>
      <c r="F15874" t="s">
        <v>159</v>
      </c>
      <c r="G15874" t="s">
        <v>18</v>
      </c>
      <c r="H15874" s="2">
        <v>45909</v>
      </c>
      <c r="I15874" t="s">
        <v>19</v>
      </c>
      <c r="J15874" s="3">
        <v>42502</v>
      </c>
      <c r="K15874" s="3">
        <v>26402</v>
      </c>
      <c r="L15874" s="3">
        <v>1320.1</v>
      </c>
      <c r="M15874" s="6">
        <v>1</v>
      </c>
      <c r="N15874" s="4">
        <v>8.7400000000000005E-2</v>
      </c>
      <c r="O15874" s="5">
        <v>2.1000000000000001E-2</v>
      </c>
    </row>
    <row r="15875" spans="1:15" hidden="1" x14ac:dyDescent="0.3">
      <c r="A15875" t="s">
        <v>6</v>
      </c>
      <c r="B15875" t="s">
        <v>2053</v>
      </c>
      <c r="C15875" t="s">
        <v>325</v>
      </c>
      <c r="D15875" t="s">
        <v>2054</v>
      </c>
      <c r="E15875" t="s">
        <v>158</v>
      </c>
      <c r="F15875" t="s">
        <v>159</v>
      </c>
      <c r="G15875" t="s">
        <v>18</v>
      </c>
      <c r="H15875" s="2">
        <v>45909</v>
      </c>
      <c r="I15875" t="s">
        <v>19</v>
      </c>
      <c r="J15875" s="3">
        <v>52295</v>
      </c>
      <c r="K15875" s="3">
        <v>32485</v>
      </c>
      <c r="L15875" s="3">
        <v>1624.25</v>
      </c>
      <c r="M15875" s="6">
        <v>1</v>
      </c>
      <c r="N15875" s="4">
        <v>8.7400000000000005E-2</v>
      </c>
      <c r="O15875" s="5">
        <v>2.1000000000000001E-2</v>
      </c>
    </row>
    <row r="15876" spans="1:15" hidden="1" x14ac:dyDescent="0.3">
      <c r="A15876" t="s">
        <v>6</v>
      </c>
      <c r="B15876" t="s">
        <v>2055</v>
      </c>
      <c r="C15876" t="s">
        <v>325</v>
      </c>
      <c r="D15876" t="s">
        <v>2056</v>
      </c>
      <c r="E15876" t="s">
        <v>158</v>
      </c>
      <c r="F15876" t="s">
        <v>159</v>
      </c>
      <c r="G15876" t="s">
        <v>18</v>
      </c>
      <c r="H15876" s="2">
        <v>45909</v>
      </c>
      <c r="I15876" t="s">
        <v>19</v>
      </c>
      <c r="J15876" s="3">
        <v>21712</v>
      </c>
      <c r="K15876" s="3">
        <v>13497</v>
      </c>
      <c r="L15876" s="3">
        <v>674.85</v>
      </c>
      <c r="M15876" s="6">
        <v>1</v>
      </c>
      <c r="N15876" s="4">
        <v>8.7400000000000005E-2</v>
      </c>
      <c r="O15876" s="5">
        <v>2.1000000000000001E-2</v>
      </c>
    </row>
    <row r="15877" spans="1:15" hidden="1" x14ac:dyDescent="0.3">
      <c r="A15877" t="s">
        <v>6</v>
      </c>
      <c r="B15877" t="s">
        <v>2057</v>
      </c>
      <c r="C15877" t="s">
        <v>325</v>
      </c>
      <c r="D15877" t="s">
        <v>2058</v>
      </c>
      <c r="E15877" t="s">
        <v>158</v>
      </c>
      <c r="F15877" t="s">
        <v>159</v>
      </c>
      <c r="G15877" t="s">
        <v>18</v>
      </c>
      <c r="H15877" s="2">
        <v>45909</v>
      </c>
      <c r="I15877" t="s">
        <v>19</v>
      </c>
      <c r="J15877" s="3">
        <v>41768</v>
      </c>
      <c r="K15877" s="3">
        <v>25964</v>
      </c>
      <c r="L15877" s="3">
        <v>1298.2</v>
      </c>
      <c r="M15877" s="6">
        <v>1</v>
      </c>
      <c r="N15877" s="4">
        <v>8.7400000000000005E-2</v>
      </c>
      <c r="O15877" s="5">
        <v>2.1000000000000001E-2</v>
      </c>
    </row>
    <row r="15878" spans="1:15" hidden="1" x14ac:dyDescent="0.3">
      <c r="A15878" t="s">
        <v>6</v>
      </c>
      <c r="B15878" t="s">
        <v>2059</v>
      </c>
      <c r="C15878" t="s">
        <v>325</v>
      </c>
      <c r="D15878" t="s">
        <v>2060</v>
      </c>
      <c r="E15878" t="s">
        <v>158</v>
      </c>
      <c r="F15878" t="s">
        <v>159</v>
      </c>
      <c r="G15878" t="s">
        <v>18</v>
      </c>
      <c r="H15878" s="2">
        <v>45909</v>
      </c>
      <c r="I15878" t="s">
        <v>19</v>
      </c>
      <c r="J15878" s="3">
        <v>48079</v>
      </c>
      <c r="K15878" s="3">
        <v>29887</v>
      </c>
      <c r="L15878" s="3">
        <v>1494.35</v>
      </c>
      <c r="M15878" s="6">
        <v>1</v>
      </c>
      <c r="N15878" s="4">
        <v>8.7400000000000005E-2</v>
      </c>
      <c r="O15878" s="5">
        <v>2.1000000000000001E-2</v>
      </c>
    </row>
    <row r="15879" spans="1:15" hidden="1" x14ac:dyDescent="0.3">
      <c r="A15879" t="s">
        <v>6</v>
      </c>
      <c r="B15879" t="s">
        <v>2061</v>
      </c>
      <c r="C15879" t="s">
        <v>325</v>
      </c>
      <c r="D15879" t="s">
        <v>2062</v>
      </c>
      <c r="E15879" t="s">
        <v>158</v>
      </c>
      <c r="F15879" t="s">
        <v>159</v>
      </c>
      <c r="G15879" t="s">
        <v>18</v>
      </c>
      <c r="H15879" s="2">
        <v>45909</v>
      </c>
      <c r="I15879" t="s">
        <v>19</v>
      </c>
      <c r="J15879" s="3">
        <v>50234</v>
      </c>
      <c r="K15879" s="3">
        <v>31227</v>
      </c>
      <c r="L15879" s="3">
        <v>1561.34</v>
      </c>
      <c r="M15879" s="6">
        <v>1</v>
      </c>
      <c r="N15879" s="4">
        <v>8.7400000000000005E-2</v>
      </c>
      <c r="O15879" s="5">
        <v>2.1000000000000001E-2</v>
      </c>
    </row>
    <row r="15880" spans="1:15" hidden="1" x14ac:dyDescent="0.3">
      <c r="A15880" t="s">
        <v>6</v>
      </c>
      <c r="B15880" t="s">
        <v>2063</v>
      </c>
      <c r="C15880" t="s">
        <v>325</v>
      </c>
      <c r="D15880" t="s">
        <v>2064</v>
      </c>
      <c r="E15880" t="s">
        <v>158</v>
      </c>
      <c r="F15880" t="s">
        <v>159</v>
      </c>
      <c r="G15880" t="s">
        <v>18</v>
      </c>
      <c r="H15880" s="2">
        <v>45909</v>
      </c>
      <c r="I15880" t="s">
        <v>19</v>
      </c>
      <c r="J15880" s="3">
        <v>38970</v>
      </c>
      <c r="K15880" s="3">
        <v>24225</v>
      </c>
      <c r="L15880" s="3">
        <v>1211.25</v>
      </c>
      <c r="M15880" s="6">
        <v>1</v>
      </c>
      <c r="N15880" s="4">
        <v>8.7400000000000005E-2</v>
      </c>
      <c r="O15880" s="5">
        <v>2.1000000000000001E-2</v>
      </c>
    </row>
    <row r="15881" spans="1:15" hidden="1" x14ac:dyDescent="0.3">
      <c r="A15881" t="s">
        <v>6</v>
      </c>
      <c r="B15881" t="s">
        <v>2065</v>
      </c>
      <c r="C15881" t="s">
        <v>325</v>
      </c>
      <c r="D15881" t="s">
        <v>2066</v>
      </c>
      <c r="E15881" t="s">
        <v>158</v>
      </c>
      <c r="F15881" t="s">
        <v>159</v>
      </c>
      <c r="G15881" t="s">
        <v>18</v>
      </c>
      <c r="H15881" s="2">
        <v>45909</v>
      </c>
      <c r="I15881" t="s">
        <v>19</v>
      </c>
      <c r="J15881" s="3">
        <v>32299</v>
      </c>
      <c r="K15881" s="3">
        <v>20078</v>
      </c>
      <c r="L15881" s="3">
        <v>1003.89</v>
      </c>
      <c r="M15881" s="6">
        <v>1</v>
      </c>
      <c r="N15881" s="4">
        <v>8.7400000000000005E-2</v>
      </c>
      <c r="O15881" s="5">
        <v>2.1000000000000001E-2</v>
      </c>
    </row>
    <row r="15882" spans="1:15" hidden="1" x14ac:dyDescent="0.3">
      <c r="A15882" t="s">
        <v>6</v>
      </c>
      <c r="B15882" t="s">
        <v>2067</v>
      </c>
      <c r="C15882" t="s">
        <v>325</v>
      </c>
      <c r="D15882" t="s">
        <v>2068</v>
      </c>
      <c r="E15882" t="s">
        <v>158</v>
      </c>
      <c r="F15882" t="s">
        <v>159</v>
      </c>
      <c r="G15882" t="s">
        <v>18</v>
      </c>
      <c r="H15882" s="2">
        <v>45909</v>
      </c>
      <c r="I15882" t="s">
        <v>19</v>
      </c>
      <c r="J15882" s="3">
        <v>37897</v>
      </c>
      <c r="K15882" s="3">
        <v>23558</v>
      </c>
      <c r="L15882" s="3">
        <v>1177.9000000000001</v>
      </c>
      <c r="M15882" s="6">
        <v>1</v>
      </c>
      <c r="N15882" s="4">
        <v>8.7400000000000005E-2</v>
      </c>
      <c r="O15882" s="5">
        <v>2.1000000000000001E-2</v>
      </c>
    </row>
    <row r="15883" spans="1:15" hidden="1" x14ac:dyDescent="0.3">
      <c r="A15883" t="s">
        <v>6</v>
      </c>
      <c r="B15883" t="s">
        <v>2069</v>
      </c>
      <c r="C15883" t="s">
        <v>325</v>
      </c>
      <c r="D15883" t="s">
        <v>2070</v>
      </c>
      <c r="E15883" t="s">
        <v>158</v>
      </c>
      <c r="F15883" t="s">
        <v>159</v>
      </c>
      <c r="G15883" t="s">
        <v>18</v>
      </c>
      <c r="H15883" s="2">
        <v>45909</v>
      </c>
      <c r="I15883" t="s">
        <v>19</v>
      </c>
      <c r="J15883" s="3">
        <v>23769</v>
      </c>
      <c r="K15883" s="3">
        <v>14775</v>
      </c>
      <c r="L15883" s="3">
        <v>738.74</v>
      </c>
      <c r="M15883" s="6">
        <v>1</v>
      </c>
      <c r="N15883" s="4">
        <v>8.7400000000000005E-2</v>
      </c>
      <c r="O15883" s="5">
        <v>2.1000000000000001E-2</v>
      </c>
    </row>
    <row r="15884" spans="1:15" hidden="1" x14ac:dyDescent="0.3">
      <c r="A15884" t="s">
        <v>6</v>
      </c>
      <c r="B15884" t="s">
        <v>2071</v>
      </c>
      <c r="C15884" t="s">
        <v>325</v>
      </c>
      <c r="D15884" t="s">
        <v>2072</v>
      </c>
      <c r="E15884" t="s">
        <v>158</v>
      </c>
      <c r="F15884" t="s">
        <v>159</v>
      </c>
      <c r="G15884" t="s">
        <v>18</v>
      </c>
      <c r="H15884" s="2">
        <v>45909</v>
      </c>
      <c r="I15884" t="s">
        <v>19</v>
      </c>
      <c r="J15884" s="3">
        <v>30426</v>
      </c>
      <c r="K15884" s="3">
        <v>18900</v>
      </c>
      <c r="L15884" s="3">
        <v>945</v>
      </c>
      <c r="M15884" s="6">
        <v>1</v>
      </c>
      <c r="N15884" s="4">
        <v>8.7400000000000005E-2</v>
      </c>
      <c r="O15884" s="5">
        <v>2.1000000000000001E-2</v>
      </c>
    </row>
    <row r="15885" spans="1:15" hidden="1" x14ac:dyDescent="0.3">
      <c r="A15885" t="s">
        <v>6</v>
      </c>
      <c r="B15885" t="s">
        <v>2073</v>
      </c>
      <c r="C15885" t="s">
        <v>325</v>
      </c>
      <c r="D15885" t="s">
        <v>2074</v>
      </c>
      <c r="E15885" t="s">
        <v>158</v>
      </c>
      <c r="F15885" t="s">
        <v>159</v>
      </c>
      <c r="G15885" t="s">
        <v>18</v>
      </c>
      <c r="H15885" s="2">
        <v>45909</v>
      </c>
      <c r="I15885" t="s">
        <v>19</v>
      </c>
      <c r="J15885" s="3">
        <v>31970</v>
      </c>
      <c r="K15885" s="3">
        <v>21089</v>
      </c>
      <c r="L15885" s="3">
        <v>1054.44</v>
      </c>
      <c r="M15885" s="6">
        <v>1</v>
      </c>
      <c r="N15885" s="4">
        <v>8.7400000000000005E-2</v>
      </c>
      <c r="O15885" s="5">
        <v>2.1000000000000001E-2</v>
      </c>
    </row>
    <row r="15886" spans="1:15" hidden="1" x14ac:dyDescent="0.3">
      <c r="A15886" t="s">
        <v>6</v>
      </c>
      <c r="B15886" t="s">
        <v>2038</v>
      </c>
      <c r="C15886" t="s">
        <v>161</v>
      </c>
      <c r="D15886" t="s">
        <v>2039</v>
      </c>
      <c r="E15886" t="s">
        <v>16</v>
      </c>
      <c r="F15886" t="s">
        <v>17</v>
      </c>
      <c r="G15886" t="s">
        <v>18</v>
      </c>
      <c r="H15886" s="2">
        <v>45909</v>
      </c>
      <c r="I15886" t="s">
        <v>19</v>
      </c>
      <c r="J15886" s="3">
        <v>21138</v>
      </c>
      <c r="K15886" s="3">
        <v>15722.1</v>
      </c>
      <c r="L15886" s="3">
        <v>786.11</v>
      </c>
      <c r="M15886" s="6">
        <v>1</v>
      </c>
      <c r="N15886" s="4">
        <v>8.7400000000000005E-2</v>
      </c>
      <c r="O15886" s="5">
        <v>2.1000000000000001E-2</v>
      </c>
    </row>
    <row r="15887" spans="1:15" hidden="1" x14ac:dyDescent="0.3">
      <c r="A15887" t="s">
        <v>6</v>
      </c>
      <c r="B15887" t="s">
        <v>56</v>
      </c>
      <c r="C15887" t="s">
        <v>161</v>
      </c>
      <c r="D15887" t="s">
        <v>2351</v>
      </c>
      <c r="E15887" t="s">
        <v>55</v>
      </c>
      <c r="F15887" t="s">
        <v>56</v>
      </c>
      <c r="G15887" t="s">
        <v>18</v>
      </c>
      <c r="H15887" s="2">
        <v>45909</v>
      </c>
      <c r="I15887" t="s">
        <v>19</v>
      </c>
      <c r="J15887" s="3">
        <v>-14972</v>
      </c>
      <c r="K15887" s="3">
        <v>-10995.68</v>
      </c>
      <c r="L15887" s="3">
        <v>-549.78</v>
      </c>
      <c r="M15887" s="6">
        <v>1</v>
      </c>
      <c r="N15887" s="4">
        <v>8.7400000000000005E-2</v>
      </c>
      <c r="O15887" s="5">
        <v>2.1000000000000001E-2</v>
      </c>
    </row>
    <row r="15888" spans="1:15" hidden="1" x14ac:dyDescent="0.3">
      <c r="A15888" t="s">
        <v>6</v>
      </c>
      <c r="B15888" t="s">
        <v>1508</v>
      </c>
      <c r="C15888" t="s">
        <v>161</v>
      </c>
      <c r="D15888" t="s">
        <v>1509</v>
      </c>
      <c r="E15888" t="s">
        <v>316</v>
      </c>
      <c r="F15888" t="s">
        <v>317</v>
      </c>
      <c r="G15888" t="s">
        <v>18</v>
      </c>
      <c r="H15888" s="2">
        <v>45909</v>
      </c>
      <c r="I15888" t="s">
        <v>19</v>
      </c>
      <c r="J15888" s="3">
        <v>10342</v>
      </c>
      <c r="K15888" s="3">
        <v>7691.51</v>
      </c>
      <c r="L15888" s="3">
        <v>384.58</v>
      </c>
      <c r="M15888" s="6">
        <v>1</v>
      </c>
      <c r="N15888" s="4">
        <v>8.7400000000000005E-2</v>
      </c>
      <c r="O15888" s="5">
        <v>2.1000000000000001E-2</v>
      </c>
    </row>
    <row r="15889" spans="1:15" hidden="1" x14ac:dyDescent="0.3">
      <c r="A15889" t="s">
        <v>2156</v>
      </c>
      <c r="B15889" t="s">
        <v>2176</v>
      </c>
      <c r="C15889" t="s">
        <v>14</v>
      </c>
      <c r="D15889" t="s">
        <v>2348</v>
      </c>
      <c r="E15889" t="s">
        <v>59</v>
      </c>
      <c r="F15889" t="s">
        <v>60</v>
      </c>
      <c r="H15889" s="2">
        <v>45909</v>
      </c>
      <c r="I15889" t="s">
        <v>19</v>
      </c>
      <c r="J15889" s="3">
        <v>44307</v>
      </c>
      <c r="K15889" s="3">
        <v>32733.94</v>
      </c>
      <c r="L15889" s="3">
        <v>327.33999999999997</v>
      </c>
      <c r="M15889" s="7"/>
      <c r="N15889" s="4">
        <v>8.7400000000000005E-2</v>
      </c>
      <c r="O15889" s="5">
        <v>2.1000000000000001E-2</v>
      </c>
    </row>
    <row r="15890" spans="1:15" hidden="1" x14ac:dyDescent="0.3">
      <c r="A15890" t="s">
        <v>2156</v>
      </c>
      <c r="B15890" t="s">
        <v>2080</v>
      </c>
      <c r="C15890" t="s">
        <v>33</v>
      </c>
      <c r="D15890" t="s">
        <v>2081</v>
      </c>
      <c r="E15890" t="s">
        <v>351</v>
      </c>
      <c r="F15890" t="s">
        <v>352</v>
      </c>
      <c r="H15890" s="2">
        <v>45909</v>
      </c>
      <c r="I15890" t="s">
        <v>19</v>
      </c>
      <c r="J15890" s="3">
        <v>25062</v>
      </c>
      <c r="K15890" s="3">
        <v>16544</v>
      </c>
      <c r="L15890" s="3">
        <v>165.44</v>
      </c>
      <c r="M15890" s="7"/>
      <c r="N15890" s="4">
        <v>8.7400000000000005E-2</v>
      </c>
      <c r="O15890" s="5">
        <v>2.1000000000000001E-2</v>
      </c>
    </row>
    <row r="15891" spans="1:15" hidden="1" x14ac:dyDescent="0.3">
      <c r="A15891" t="s">
        <v>2156</v>
      </c>
      <c r="B15891" t="s">
        <v>2349</v>
      </c>
      <c r="C15891" t="s">
        <v>325</v>
      </c>
      <c r="D15891" t="s">
        <v>2350</v>
      </c>
      <c r="E15891" t="s">
        <v>158</v>
      </c>
      <c r="F15891" t="s">
        <v>159</v>
      </c>
      <c r="H15891" s="2">
        <v>45909</v>
      </c>
      <c r="I15891" t="s">
        <v>19</v>
      </c>
      <c r="J15891" s="3">
        <v>75674</v>
      </c>
      <c r="K15891" s="3">
        <v>47041.43</v>
      </c>
      <c r="L15891" s="3">
        <v>470.46</v>
      </c>
      <c r="M15891" s="7"/>
      <c r="N15891" s="4">
        <v>8.7400000000000005E-2</v>
      </c>
      <c r="O15891" s="5">
        <v>2.1000000000000001E-2</v>
      </c>
    </row>
    <row r="15892" spans="1:15" hidden="1" x14ac:dyDescent="0.3">
      <c r="A15892" t="s">
        <v>2156</v>
      </c>
      <c r="B15892" t="s">
        <v>2049</v>
      </c>
      <c r="C15892" t="s">
        <v>325</v>
      </c>
      <c r="D15892" t="s">
        <v>2050</v>
      </c>
      <c r="E15892" t="s">
        <v>158</v>
      </c>
      <c r="F15892" t="s">
        <v>159</v>
      </c>
      <c r="H15892" s="2">
        <v>45909</v>
      </c>
      <c r="I15892" t="s">
        <v>19</v>
      </c>
      <c r="J15892" s="3">
        <v>30847</v>
      </c>
      <c r="K15892" s="3">
        <v>19175</v>
      </c>
      <c r="L15892" s="3">
        <v>191.74</v>
      </c>
      <c r="M15892" s="7"/>
      <c r="N15892" s="4">
        <v>8.7400000000000005E-2</v>
      </c>
      <c r="O15892" s="5">
        <v>2.1000000000000001E-2</v>
      </c>
    </row>
    <row r="15893" spans="1:15" hidden="1" x14ac:dyDescent="0.3">
      <c r="A15893" t="s">
        <v>2156</v>
      </c>
      <c r="B15893" t="s">
        <v>2051</v>
      </c>
      <c r="C15893" t="s">
        <v>325</v>
      </c>
      <c r="D15893" t="s">
        <v>2052</v>
      </c>
      <c r="E15893" t="s">
        <v>158</v>
      </c>
      <c r="F15893" t="s">
        <v>159</v>
      </c>
      <c r="H15893" s="2">
        <v>45909</v>
      </c>
      <c r="I15893" t="s">
        <v>19</v>
      </c>
      <c r="J15893" s="3">
        <v>42502</v>
      </c>
      <c r="K15893" s="3">
        <v>26402</v>
      </c>
      <c r="L15893" s="3">
        <v>264.01</v>
      </c>
      <c r="M15893" s="7"/>
      <c r="N15893" s="4">
        <v>8.7400000000000005E-2</v>
      </c>
      <c r="O15893" s="5">
        <v>2.1000000000000001E-2</v>
      </c>
    </row>
    <row r="15894" spans="1:15" hidden="1" x14ac:dyDescent="0.3">
      <c r="A15894" t="s">
        <v>2156</v>
      </c>
      <c r="B15894" t="s">
        <v>2053</v>
      </c>
      <c r="C15894" t="s">
        <v>325</v>
      </c>
      <c r="D15894" t="s">
        <v>2054</v>
      </c>
      <c r="E15894" t="s">
        <v>158</v>
      </c>
      <c r="F15894" t="s">
        <v>159</v>
      </c>
      <c r="H15894" s="2">
        <v>45909</v>
      </c>
      <c r="I15894" t="s">
        <v>19</v>
      </c>
      <c r="J15894" s="3">
        <v>52295</v>
      </c>
      <c r="K15894" s="3">
        <v>32485</v>
      </c>
      <c r="L15894" s="3">
        <v>324.85000000000002</v>
      </c>
      <c r="M15894" s="7"/>
      <c r="N15894" s="4">
        <v>8.7400000000000005E-2</v>
      </c>
      <c r="O15894" s="5">
        <v>2.1000000000000001E-2</v>
      </c>
    </row>
    <row r="15895" spans="1:15" hidden="1" x14ac:dyDescent="0.3">
      <c r="A15895" t="s">
        <v>2156</v>
      </c>
      <c r="B15895" t="s">
        <v>2055</v>
      </c>
      <c r="C15895" t="s">
        <v>325</v>
      </c>
      <c r="D15895" t="s">
        <v>2056</v>
      </c>
      <c r="E15895" t="s">
        <v>158</v>
      </c>
      <c r="F15895" t="s">
        <v>159</v>
      </c>
      <c r="H15895" s="2">
        <v>45909</v>
      </c>
      <c r="I15895" t="s">
        <v>19</v>
      </c>
      <c r="J15895" s="3">
        <v>21712</v>
      </c>
      <c r="K15895" s="3">
        <v>13497</v>
      </c>
      <c r="L15895" s="3">
        <v>134.97</v>
      </c>
      <c r="M15895" s="7"/>
      <c r="N15895" s="4">
        <v>8.7400000000000005E-2</v>
      </c>
      <c r="O15895" s="5">
        <v>2.1000000000000001E-2</v>
      </c>
    </row>
    <row r="15896" spans="1:15" hidden="1" x14ac:dyDescent="0.3">
      <c r="A15896" t="s">
        <v>2156</v>
      </c>
      <c r="B15896" t="s">
        <v>2057</v>
      </c>
      <c r="C15896" t="s">
        <v>325</v>
      </c>
      <c r="D15896" t="s">
        <v>2058</v>
      </c>
      <c r="E15896" t="s">
        <v>158</v>
      </c>
      <c r="F15896" t="s">
        <v>159</v>
      </c>
      <c r="H15896" s="2">
        <v>45909</v>
      </c>
      <c r="I15896" t="s">
        <v>19</v>
      </c>
      <c r="J15896" s="3">
        <v>41768</v>
      </c>
      <c r="K15896" s="3">
        <v>25964</v>
      </c>
      <c r="L15896" s="3">
        <v>259.64</v>
      </c>
      <c r="M15896" s="7"/>
      <c r="N15896" s="4">
        <v>8.7400000000000005E-2</v>
      </c>
      <c r="O15896" s="5">
        <v>2.1000000000000001E-2</v>
      </c>
    </row>
    <row r="15897" spans="1:15" hidden="1" x14ac:dyDescent="0.3">
      <c r="A15897" t="s">
        <v>2156</v>
      </c>
      <c r="B15897" t="s">
        <v>2059</v>
      </c>
      <c r="C15897" t="s">
        <v>325</v>
      </c>
      <c r="D15897" t="s">
        <v>2060</v>
      </c>
      <c r="E15897" t="s">
        <v>158</v>
      </c>
      <c r="F15897" t="s">
        <v>159</v>
      </c>
      <c r="H15897" s="2">
        <v>45909</v>
      </c>
      <c r="I15897" t="s">
        <v>19</v>
      </c>
      <c r="J15897" s="3">
        <v>48079</v>
      </c>
      <c r="K15897" s="3">
        <v>29887</v>
      </c>
      <c r="L15897" s="3">
        <v>298.86</v>
      </c>
      <c r="M15897" s="7"/>
      <c r="N15897" s="4">
        <v>8.7400000000000005E-2</v>
      </c>
      <c r="O15897" s="5">
        <v>2.1000000000000001E-2</v>
      </c>
    </row>
    <row r="15898" spans="1:15" hidden="1" x14ac:dyDescent="0.3">
      <c r="A15898" t="s">
        <v>2156</v>
      </c>
      <c r="B15898" t="s">
        <v>2061</v>
      </c>
      <c r="C15898" t="s">
        <v>325</v>
      </c>
      <c r="D15898" t="s">
        <v>2062</v>
      </c>
      <c r="E15898" t="s">
        <v>158</v>
      </c>
      <c r="F15898" t="s">
        <v>159</v>
      </c>
      <c r="H15898" s="2">
        <v>45909</v>
      </c>
      <c r="I15898" t="s">
        <v>19</v>
      </c>
      <c r="J15898" s="3">
        <v>50234</v>
      </c>
      <c r="K15898" s="3">
        <v>31227</v>
      </c>
      <c r="L15898" s="3">
        <v>312.26</v>
      </c>
      <c r="M15898" s="7"/>
      <c r="N15898" s="4">
        <v>8.7400000000000005E-2</v>
      </c>
      <c r="O15898" s="5">
        <v>2.1000000000000001E-2</v>
      </c>
    </row>
    <row r="15899" spans="1:15" hidden="1" x14ac:dyDescent="0.3">
      <c r="A15899" t="s">
        <v>2156</v>
      </c>
      <c r="B15899" t="s">
        <v>2063</v>
      </c>
      <c r="C15899" t="s">
        <v>325</v>
      </c>
      <c r="D15899" t="s">
        <v>2064</v>
      </c>
      <c r="E15899" t="s">
        <v>158</v>
      </c>
      <c r="F15899" t="s">
        <v>159</v>
      </c>
      <c r="H15899" s="2">
        <v>45909</v>
      </c>
      <c r="I15899" t="s">
        <v>19</v>
      </c>
      <c r="J15899" s="3">
        <v>38970</v>
      </c>
      <c r="K15899" s="3">
        <v>24225</v>
      </c>
      <c r="L15899" s="3">
        <v>242.25</v>
      </c>
      <c r="M15899" s="7"/>
      <c r="N15899" s="4">
        <v>8.7400000000000005E-2</v>
      </c>
      <c r="O15899" s="5">
        <v>2.1000000000000001E-2</v>
      </c>
    </row>
    <row r="15900" spans="1:15" hidden="1" x14ac:dyDescent="0.3">
      <c r="A15900" t="s">
        <v>2156</v>
      </c>
      <c r="B15900" t="s">
        <v>2065</v>
      </c>
      <c r="C15900" t="s">
        <v>325</v>
      </c>
      <c r="D15900" t="s">
        <v>2066</v>
      </c>
      <c r="E15900" t="s">
        <v>158</v>
      </c>
      <c r="F15900" t="s">
        <v>159</v>
      </c>
      <c r="H15900" s="2">
        <v>45909</v>
      </c>
      <c r="I15900" t="s">
        <v>19</v>
      </c>
      <c r="J15900" s="3">
        <v>32299</v>
      </c>
      <c r="K15900" s="3">
        <v>20078</v>
      </c>
      <c r="L15900" s="3">
        <v>200.77</v>
      </c>
      <c r="M15900" s="7"/>
      <c r="N15900" s="4">
        <v>8.7400000000000005E-2</v>
      </c>
      <c r="O15900" s="5">
        <v>2.1000000000000001E-2</v>
      </c>
    </row>
    <row r="15901" spans="1:15" hidden="1" x14ac:dyDescent="0.3">
      <c r="A15901" t="s">
        <v>2156</v>
      </c>
      <c r="B15901" t="s">
        <v>2067</v>
      </c>
      <c r="C15901" t="s">
        <v>325</v>
      </c>
      <c r="D15901" t="s">
        <v>2068</v>
      </c>
      <c r="E15901" t="s">
        <v>158</v>
      </c>
      <c r="F15901" t="s">
        <v>159</v>
      </c>
      <c r="H15901" s="2">
        <v>45909</v>
      </c>
      <c r="I15901" t="s">
        <v>19</v>
      </c>
      <c r="J15901" s="3">
        <v>37897</v>
      </c>
      <c r="K15901" s="3">
        <v>23558</v>
      </c>
      <c r="L15901" s="3">
        <v>235.58</v>
      </c>
      <c r="M15901" s="7"/>
      <c r="N15901" s="4">
        <v>8.7400000000000005E-2</v>
      </c>
      <c r="O15901" s="5">
        <v>2.1000000000000001E-2</v>
      </c>
    </row>
    <row r="15902" spans="1:15" hidden="1" x14ac:dyDescent="0.3">
      <c r="A15902" t="s">
        <v>2156</v>
      </c>
      <c r="B15902" t="s">
        <v>2069</v>
      </c>
      <c r="C15902" t="s">
        <v>325</v>
      </c>
      <c r="D15902" t="s">
        <v>2070</v>
      </c>
      <c r="E15902" t="s">
        <v>158</v>
      </c>
      <c r="F15902" t="s">
        <v>159</v>
      </c>
      <c r="H15902" s="2">
        <v>45909</v>
      </c>
      <c r="I15902" t="s">
        <v>19</v>
      </c>
      <c r="J15902" s="3">
        <v>23769</v>
      </c>
      <c r="K15902" s="3">
        <v>14775</v>
      </c>
      <c r="L15902" s="3">
        <v>147.75</v>
      </c>
      <c r="M15902" s="7"/>
      <c r="N15902" s="4">
        <v>8.7400000000000005E-2</v>
      </c>
      <c r="O15902" s="5">
        <v>2.1000000000000001E-2</v>
      </c>
    </row>
    <row r="15903" spans="1:15" hidden="1" x14ac:dyDescent="0.3">
      <c r="A15903" t="s">
        <v>2156</v>
      </c>
      <c r="B15903" t="s">
        <v>2071</v>
      </c>
      <c r="C15903" t="s">
        <v>325</v>
      </c>
      <c r="D15903" t="s">
        <v>2072</v>
      </c>
      <c r="E15903" t="s">
        <v>158</v>
      </c>
      <c r="F15903" t="s">
        <v>159</v>
      </c>
      <c r="H15903" s="2">
        <v>45909</v>
      </c>
      <c r="I15903" t="s">
        <v>19</v>
      </c>
      <c r="J15903" s="3">
        <v>30426</v>
      </c>
      <c r="K15903" s="3">
        <v>18900</v>
      </c>
      <c r="L15903" s="3">
        <v>189</v>
      </c>
      <c r="M15903" s="7"/>
      <c r="N15903" s="4">
        <v>8.7400000000000005E-2</v>
      </c>
      <c r="O15903" s="5">
        <v>2.1000000000000001E-2</v>
      </c>
    </row>
    <row r="15904" spans="1:15" hidden="1" x14ac:dyDescent="0.3">
      <c r="A15904" t="s">
        <v>2156</v>
      </c>
      <c r="B15904" t="s">
        <v>2073</v>
      </c>
      <c r="C15904" t="s">
        <v>325</v>
      </c>
      <c r="D15904" t="s">
        <v>2074</v>
      </c>
      <c r="E15904" t="s">
        <v>158</v>
      </c>
      <c r="F15904" t="s">
        <v>159</v>
      </c>
      <c r="H15904" s="2">
        <v>45909</v>
      </c>
      <c r="I15904" t="s">
        <v>19</v>
      </c>
      <c r="J15904" s="3">
        <v>31970</v>
      </c>
      <c r="K15904" s="3">
        <v>21089</v>
      </c>
      <c r="L15904" s="3">
        <v>210.88</v>
      </c>
      <c r="M15904" s="7"/>
      <c r="N15904" s="4">
        <v>8.7400000000000005E-2</v>
      </c>
      <c r="O15904" s="5">
        <v>2.1000000000000001E-2</v>
      </c>
    </row>
    <row r="15905" spans="1:15" hidden="1" x14ac:dyDescent="0.3">
      <c r="A15905" t="s">
        <v>2156</v>
      </c>
      <c r="B15905" t="s">
        <v>2038</v>
      </c>
      <c r="C15905" t="s">
        <v>161</v>
      </c>
      <c r="D15905" t="s">
        <v>2039</v>
      </c>
      <c r="E15905" t="s">
        <v>16</v>
      </c>
      <c r="F15905" t="s">
        <v>17</v>
      </c>
      <c r="H15905" s="2">
        <v>45909</v>
      </c>
      <c r="I15905" t="s">
        <v>19</v>
      </c>
      <c r="J15905" s="3">
        <v>21138</v>
      </c>
      <c r="K15905" s="3">
        <v>15722.1</v>
      </c>
      <c r="L15905" s="3">
        <v>157.22</v>
      </c>
      <c r="M15905" s="7"/>
      <c r="N15905" s="4">
        <v>8.7400000000000005E-2</v>
      </c>
      <c r="O15905" s="5">
        <v>2.1000000000000001E-2</v>
      </c>
    </row>
    <row r="15906" spans="1:15" hidden="1" x14ac:dyDescent="0.3">
      <c r="A15906" t="s">
        <v>2156</v>
      </c>
      <c r="B15906" t="s">
        <v>56</v>
      </c>
      <c r="C15906" t="s">
        <v>161</v>
      </c>
      <c r="D15906" t="s">
        <v>2351</v>
      </c>
      <c r="E15906" t="s">
        <v>55</v>
      </c>
      <c r="F15906" t="s">
        <v>56</v>
      </c>
      <c r="H15906" s="2">
        <v>45909</v>
      </c>
      <c r="I15906" t="s">
        <v>19</v>
      </c>
      <c r="J15906" s="3">
        <v>-14972</v>
      </c>
      <c r="K15906" s="3">
        <v>-10995.68</v>
      </c>
      <c r="L15906" s="3">
        <v>-109.96</v>
      </c>
      <c r="M15906" s="7"/>
      <c r="N15906" s="4">
        <v>8.7400000000000005E-2</v>
      </c>
      <c r="O15906" s="5">
        <v>2.1000000000000001E-2</v>
      </c>
    </row>
    <row r="15907" spans="1:15" hidden="1" x14ac:dyDescent="0.3">
      <c r="A15907" t="s">
        <v>2156</v>
      </c>
      <c r="B15907" t="s">
        <v>1508</v>
      </c>
      <c r="C15907" t="s">
        <v>161</v>
      </c>
      <c r="D15907" t="s">
        <v>1509</v>
      </c>
      <c r="E15907" t="s">
        <v>316</v>
      </c>
      <c r="F15907" t="s">
        <v>317</v>
      </c>
      <c r="H15907" s="2">
        <v>45909</v>
      </c>
      <c r="I15907" t="s">
        <v>19</v>
      </c>
      <c r="J15907" s="3">
        <v>10342</v>
      </c>
      <c r="K15907" s="3">
        <v>7691.51</v>
      </c>
      <c r="L15907" s="3">
        <v>76.92</v>
      </c>
      <c r="M15907" s="7"/>
      <c r="N15907" s="4">
        <v>8.7400000000000005E-2</v>
      </c>
      <c r="O15907" s="5">
        <v>2.1000000000000001E-2</v>
      </c>
    </row>
    <row r="15908" spans="1:15" hidden="1" x14ac:dyDescent="0.3">
      <c r="A15908" t="s">
        <v>6</v>
      </c>
      <c r="B15908" t="s">
        <v>1998</v>
      </c>
      <c r="C15908" t="s">
        <v>325</v>
      </c>
      <c r="D15908" t="s">
        <v>2345</v>
      </c>
      <c r="E15908" t="s">
        <v>129</v>
      </c>
      <c r="F15908" t="s">
        <v>130</v>
      </c>
      <c r="G15908" t="s">
        <v>194</v>
      </c>
      <c r="H15908" s="2">
        <v>45910</v>
      </c>
      <c r="I15908" t="s">
        <v>19</v>
      </c>
      <c r="J15908" s="3">
        <v>14917</v>
      </c>
      <c r="K15908" s="3">
        <v>10480.84</v>
      </c>
      <c r="L15908" s="3">
        <v>209.62</v>
      </c>
      <c r="M15908" s="6">
        <v>1</v>
      </c>
      <c r="N15908" s="4">
        <v>8.7400000000000005E-2</v>
      </c>
      <c r="O15908" s="5">
        <v>2.1000000000000001E-2</v>
      </c>
    </row>
    <row r="15909" spans="1:15" hidden="1" x14ac:dyDescent="0.3">
      <c r="A15909" t="s">
        <v>6</v>
      </c>
      <c r="B15909" t="s">
        <v>2346</v>
      </c>
      <c r="C15909" t="s">
        <v>14</v>
      </c>
      <c r="D15909" t="s">
        <v>2347</v>
      </c>
      <c r="E15909" t="s">
        <v>51</v>
      </c>
      <c r="F15909" t="s">
        <v>52</v>
      </c>
      <c r="G15909" t="s">
        <v>18</v>
      </c>
      <c r="H15909" s="2">
        <v>45910</v>
      </c>
      <c r="I15909" t="s">
        <v>19</v>
      </c>
      <c r="J15909" s="3">
        <v>-122</v>
      </c>
      <c r="K15909" s="3">
        <v>-646.86</v>
      </c>
      <c r="L15909" s="3">
        <v>-32.340000000000003</v>
      </c>
      <c r="M15909" s="6">
        <v>1</v>
      </c>
      <c r="N15909" s="4">
        <v>8.7400000000000005E-2</v>
      </c>
      <c r="O15909" s="5">
        <v>2.1000000000000001E-2</v>
      </c>
    </row>
    <row r="15910" spans="1:15" hidden="1" x14ac:dyDescent="0.3">
      <c r="A15910" t="s">
        <v>6</v>
      </c>
      <c r="B15910" t="s">
        <v>2014</v>
      </c>
      <c r="C15910" t="s">
        <v>14</v>
      </c>
      <c r="D15910" t="s">
        <v>2015</v>
      </c>
      <c r="E15910" t="s">
        <v>35</v>
      </c>
      <c r="F15910" t="s">
        <v>36</v>
      </c>
      <c r="G15910" t="s">
        <v>18</v>
      </c>
      <c r="H15910" s="2">
        <v>45910</v>
      </c>
      <c r="I15910" t="s">
        <v>19</v>
      </c>
      <c r="J15910" s="3">
        <v>560071</v>
      </c>
      <c r="K15910" s="3">
        <v>381971</v>
      </c>
      <c r="L15910" s="3">
        <v>19098.55</v>
      </c>
      <c r="M15910" s="6">
        <v>1</v>
      </c>
      <c r="N15910" s="4">
        <v>8.7400000000000005E-2</v>
      </c>
      <c r="O15910" s="5">
        <v>2.1000000000000001E-2</v>
      </c>
    </row>
    <row r="15911" spans="1:15" hidden="1" x14ac:dyDescent="0.3">
      <c r="A15911" t="s">
        <v>6</v>
      </c>
      <c r="B15911" t="s">
        <v>214</v>
      </c>
      <c r="C15911" t="s">
        <v>161</v>
      </c>
      <c r="D15911" t="s">
        <v>2101</v>
      </c>
      <c r="E15911" t="s">
        <v>35</v>
      </c>
      <c r="F15911" t="s">
        <v>36</v>
      </c>
      <c r="G15911" t="s">
        <v>18</v>
      </c>
      <c r="H15911" s="2">
        <v>45910</v>
      </c>
      <c r="I15911" t="s">
        <v>19</v>
      </c>
      <c r="J15911" s="3">
        <v>145257.01</v>
      </c>
      <c r="K15911" s="3">
        <v>108037.4</v>
      </c>
      <c r="L15911" s="3">
        <v>5401.86</v>
      </c>
      <c r="M15911" s="6">
        <v>1</v>
      </c>
      <c r="N15911" s="4">
        <v>8.7400000000000005E-2</v>
      </c>
      <c r="O15911" s="5">
        <v>2.1000000000000001E-2</v>
      </c>
    </row>
    <row r="15912" spans="1:15" hidden="1" x14ac:dyDescent="0.3">
      <c r="A15912" t="s">
        <v>2156</v>
      </c>
      <c r="B15912" t="s">
        <v>2346</v>
      </c>
      <c r="C15912" t="s">
        <v>14</v>
      </c>
      <c r="D15912" t="s">
        <v>2347</v>
      </c>
      <c r="E15912" t="s">
        <v>51</v>
      </c>
      <c r="F15912" t="s">
        <v>52</v>
      </c>
      <c r="H15912" s="2">
        <v>45910</v>
      </c>
      <c r="I15912" t="s">
        <v>19</v>
      </c>
      <c r="J15912" s="3">
        <v>-122</v>
      </c>
      <c r="K15912" s="3">
        <v>-646.86</v>
      </c>
      <c r="L15912" s="3">
        <v>-6.46</v>
      </c>
      <c r="M15912" s="7"/>
      <c r="N15912" s="4">
        <v>8.7400000000000005E-2</v>
      </c>
      <c r="O15912" s="5">
        <v>2.1000000000000001E-2</v>
      </c>
    </row>
    <row r="15913" spans="1:15" hidden="1" x14ac:dyDescent="0.3">
      <c r="A15913" t="s">
        <v>2156</v>
      </c>
      <c r="B15913" t="s">
        <v>2014</v>
      </c>
      <c r="C15913" t="s">
        <v>14</v>
      </c>
      <c r="D15913" t="s">
        <v>2015</v>
      </c>
      <c r="E15913" t="s">
        <v>35</v>
      </c>
      <c r="F15913" t="s">
        <v>36</v>
      </c>
      <c r="H15913" s="2">
        <v>45910</v>
      </c>
      <c r="I15913" t="s">
        <v>19</v>
      </c>
      <c r="J15913" s="3">
        <v>560071</v>
      </c>
      <c r="K15913" s="3">
        <v>381971</v>
      </c>
      <c r="L15913" s="3">
        <v>3819.71</v>
      </c>
      <c r="M15913" s="7"/>
      <c r="N15913" s="4">
        <v>8.7400000000000005E-2</v>
      </c>
      <c r="O15913" s="5">
        <v>2.1000000000000001E-2</v>
      </c>
    </row>
    <row r="15914" spans="1:15" hidden="1" x14ac:dyDescent="0.3">
      <c r="A15914" t="s">
        <v>2156</v>
      </c>
      <c r="B15914" t="s">
        <v>1772</v>
      </c>
      <c r="C15914" t="s">
        <v>14</v>
      </c>
      <c r="D15914" t="s">
        <v>1773</v>
      </c>
      <c r="E15914" t="s">
        <v>135</v>
      </c>
      <c r="F15914" t="s">
        <v>136</v>
      </c>
      <c r="H15914" s="2">
        <v>45910</v>
      </c>
      <c r="I15914" t="s">
        <v>19</v>
      </c>
      <c r="J15914" s="3">
        <v>0.62</v>
      </c>
      <c r="K15914" s="3">
        <v>0</v>
      </c>
      <c r="L15914" s="3">
        <v>-0.06</v>
      </c>
      <c r="M15914" s="7"/>
      <c r="N15914" s="4">
        <v>8.7400000000000005E-2</v>
      </c>
      <c r="O15914" s="5">
        <v>2.1000000000000001E-2</v>
      </c>
    </row>
    <row r="15915" spans="1:15" hidden="1" x14ac:dyDescent="0.3">
      <c r="A15915" t="s">
        <v>2156</v>
      </c>
      <c r="B15915" t="s">
        <v>214</v>
      </c>
      <c r="C15915" t="s">
        <v>161</v>
      </c>
      <c r="D15915" t="s">
        <v>2101</v>
      </c>
      <c r="E15915" t="s">
        <v>35</v>
      </c>
      <c r="F15915" t="s">
        <v>36</v>
      </c>
      <c r="H15915" s="2">
        <v>45910</v>
      </c>
      <c r="I15915" t="s">
        <v>19</v>
      </c>
      <c r="J15915" s="3">
        <v>145257.01</v>
      </c>
      <c r="K15915" s="3">
        <v>108037.4</v>
      </c>
      <c r="L15915" s="3">
        <v>1080.3699999999999</v>
      </c>
      <c r="M15915" s="7"/>
      <c r="N15915" s="4">
        <v>8.7400000000000005E-2</v>
      </c>
      <c r="O15915" s="5">
        <v>2.1000000000000001E-2</v>
      </c>
    </row>
    <row r="15916" spans="1:15" hidden="1" x14ac:dyDescent="0.3">
      <c r="A15916" t="s">
        <v>6</v>
      </c>
      <c r="B15916" t="s">
        <v>2001</v>
      </c>
      <c r="C15916" t="s">
        <v>14</v>
      </c>
      <c r="D15916" t="s">
        <v>2002</v>
      </c>
      <c r="E15916" t="s">
        <v>81</v>
      </c>
      <c r="F15916" t="s">
        <v>82</v>
      </c>
      <c r="G15916" t="s">
        <v>18</v>
      </c>
      <c r="H15916" s="2">
        <v>45911</v>
      </c>
      <c r="I15916" t="s">
        <v>19</v>
      </c>
      <c r="J15916" s="3">
        <v>71294</v>
      </c>
      <c r="K15916" s="3">
        <v>52928.05</v>
      </c>
      <c r="L15916" s="3">
        <v>2646.4</v>
      </c>
      <c r="M15916" s="6">
        <v>1</v>
      </c>
      <c r="N15916" s="4">
        <v>8.7400000000000005E-2</v>
      </c>
      <c r="O15916" s="5">
        <v>2.1000000000000001E-2</v>
      </c>
    </row>
    <row r="15917" spans="1:15" hidden="1" x14ac:dyDescent="0.3">
      <c r="A15917" t="s">
        <v>6</v>
      </c>
      <c r="B15917" t="s">
        <v>1634</v>
      </c>
      <c r="C15917" t="s">
        <v>14</v>
      </c>
      <c r="D15917" t="s">
        <v>1635</v>
      </c>
      <c r="E15917" t="s">
        <v>51</v>
      </c>
      <c r="F15917" t="s">
        <v>52</v>
      </c>
      <c r="G15917" t="s">
        <v>18</v>
      </c>
      <c r="H15917" s="2">
        <v>45911</v>
      </c>
      <c r="I15917" t="s">
        <v>19</v>
      </c>
      <c r="J15917" s="3">
        <v>44654</v>
      </c>
      <c r="K15917" s="3">
        <v>33212.36</v>
      </c>
      <c r="L15917" s="3">
        <v>1660.62</v>
      </c>
      <c r="M15917" s="6">
        <v>1</v>
      </c>
      <c r="N15917" s="4">
        <v>8.7400000000000005E-2</v>
      </c>
      <c r="O15917" s="5">
        <v>2.1000000000000001E-2</v>
      </c>
    </row>
    <row r="15918" spans="1:15" hidden="1" x14ac:dyDescent="0.3">
      <c r="A15918" t="s">
        <v>6</v>
      </c>
      <c r="B15918" t="s">
        <v>2003</v>
      </c>
      <c r="C15918" t="s">
        <v>14</v>
      </c>
      <c r="D15918" t="s">
        <v>2004</v>
      </c>
      <c r="E15918" t="s">
        <v>35</v>
      </c>
      <c r="F15918" t="s">
        <v>36</v>
      </c>
      <c r="G15918" t="s">
        <v>18</v>
      </c>
      <c r="H15918" s="2">
        <v>45911</v>
      </c>
      <c r="I15918" t="s">
        <v>19</v>
      </c>
      <c r="J15918" s="3">
        <v>28791</v>
      </c>
      <c r="K15918" s="3">
        <v>21414.080000000002</v>
      </c>
      <c r="L15918" s="3">
        <v>428.28</v>
      </c>
      <c r="M15918" s="6">
        <v>1</v>
      </c>
      <c r="N15918" s="4">
        <v>8.7400000000000005E-2</v>
      </c>
      <c r="O15918" s="5">
        <v>2.1000000000000001E-2</v>
      </c>
    </row>
    <row r="15919" spans="1:15" hidden="1" x14ac:dyDescent="0.3">
      <c r="A15919" t="s">
        <v>6</v>
      </c>
      <c r="B15919" t="s">
        <v>1540</v>
      </c>
      <c r="C15919" t="s">
        <v>14</v>
      </c>
      <c r="D15919" t="s">
        <v>1541</v>
      </c>
      <c r="E15919" t="s">
        <v>158</v>
      </c>
      <c r="F15919" t="s">
        <v>159</v>
      </c>
      <c r="G15919" t="s">
        <v>18</v>
      </c>
      <c r="H15919" s="2">
        <v>45911</v>
      </c>
      <c r="I15919" t="s">
        <v>19</v>
      </c>
      <c r="J15919" s="3">
        <v>115882</v>
      </c>
      <c r="K15919" s="3">
        <v>86189.119999999995</v>
      </c>
      <c r="L15919" s="3">
        <v>4309.46</v>
      </c>
      <c r="M15919" s="6">
        <v>1</v>
      </c>
      <c r="N15919" s="4">
        <v>8.7400000000000005E-2</v>
      </c>
      <c r="O15919" s="5">
        <v>2.1000000000000001E-2</v>
      </c>
    </row>
    <row r="15920" spans="1:15" hidden="1" x14ac:dyDescent="0.3">
      <c r="A15920" t="s">
        <v>6</v>
      </c>
      <c r="B15920" t="s">
        <v>2043</v>
      </c>
      <c r="C15920" t="s">
        <v>996</v>
      </c>
      <c r="D15920" t="s">
        <v>2044</v>
      </c>
      <c r="E15920" t="s">
        <v>81</v>
      </c>
      <c r="F15920" t="s">
        <v>82</v>
      </c>
      <c r="G15920" t="s">
        <v>18</v>
      </c>
      <c r="H15920" s="2">
        <v>45911</v>
      </c>
      <c r="I15920" t="s">
        <v>19</v>
      </c>
      <c r="J15920" s="3">
        <v>10714</v>
      </c>
      <c r="K15920" s="3">
        <v>5577</v>
      </c>
      <c r="L15920" s="3">
        <v>223.08</v>
      </c>
      <c r="M15920" s="6">
        <v>1</v>
      </c>
      <c r="N15920" s="4">
        <v>8.7400000000000005E-2</v>
      </c>
      <c r="O15920" s="5">
        <v>2.1000000000000001E-2</v>
      </c>
    </row>
    <row r="15921" spans="1:15" hidden="1" x14ac:dyDescent="0.3">
      <c r="A15921" t="s">
        <v>6</v>
      </c>
      <c r="B15921" t="s">
        <v>2043</v>
      </c>
      <c r="C15921" t="s">
        <v>996</v>
      </c>
      <c r="D15921" t="s">
        <v>2045</v>
      </c>
      <c r="E15921" t="s">
        <v>81</v>
      </c>
      <c r="F15921" t="s">
        <v>82</v>
      </c>
      <c r="G15921" t="s">
        <v>18</v>
      </c>
      <c r="H15921" s="2">
        <v>45911</v>
      </c>
      <c r="I15921" t="s">
        <v>19</v>
      </c>
      <c r="J15921" s="3">
        <v>8036</v>
      </c>
      <c r="K15921" s="3">
        <v>4183</v>
      </c>
      <c r="L15921" s="3">
        <v>167.32</v>
      </c>
      <c r="M15921" s="6">
        <v>1</v>
      </c>
      <c r="N15921" s="4">
        <v>8.7400000000000005E-2</v>
      </c>
      <c r="O15921" s="5">
        <v>2.1000000000000001E-2</v>
      </c>
    </row>
    <row r="15922" spans="1:15" hidden="1" x14ac:dyDescent="0.3">
      <c r="A15922" t="s">
        <v>6</v>
      </c>
      <c r="B15922" t="s">
        <v>2046</v>
      </c>
      <c r="C15922" t="s">
        <v>996</v>
      </c>
      <c r="D15922" t="s">
        <v>2047</v>
      </c>
      <c r="E15922" t="s">
        <v>35</v>
      </c>
      <c r="F15922" t="s">
        <v>36</v>
      </c>
      <c r="G15922" t="s">
        <v>18</v>
      </c>
      <c r="H15922" s="2">
        <v>45911</v>
      </c>
      <c r="I15922" t="s">
        <v>19</v>
      </c>
      <c r="J15922" s="3">
        <v>4513</v>
      </c>
      <c r="K15922" s="3">
        <v>2354</v>
      </c>
      <c r="L15922" s="3">
        <v>94.16</v>
      </c>
      <c r="M15922" s="6">
        <v>1</v>
      </c>
      <c r="N15922" s="4">
        <v>8.7400000000000005E-2</v>
      </c>
      <c r="O15922" s="5">
        <v>2.1000000000000001E-2</v>
      </c>
    </row>
    <row r="15923" spans="1:15" hidden="1" x14ac:dyDescent="0.3">
      <c r="A15923" t="s">
        <v>6</v>
      </c>
      <c r="B15923" t="s">
        <v>32</v>
      </c>
      <c r="C15923" t="s">
        <v>33</v>
      </c>
      <c r="D15923" t="s">
        <v>1996</v>
      </c>
      <c r="E15923" t="s">
        <v>35</v>
      </c>
      <c r="F15923" t="s">
        <v>36</v>
      </c>
      <c r="G15923" t="s">
        <v>18</v>
      </c>
      <c r="H15923" s="2">
        <v>45911</v>
      </c>
      <c r="I15923" t="s">
        <v>19</v>
      </c>
      <c r="J15923" s="3">
        <v>11828</v>
      </c>
      <c r="K15923" s="3">
        <v>6758</v>
      </c>
      <c r="L15923" s="3">
        <v>337.89</v>
      </c>
      <c r="M15923" s="6">
        <v>1</v>
      </c>
      <c r="N15923" s="4">
        <v>8.7400000000000005E-2</v>
      </c>
      <c r="O15923" s="5">
        <v>2.1000000000000001E-2</v>
      </c>
    </row>
    <row r="15924" spans="1:15" hidden="1" x14ac:dyDescent="0.3">
      <c r="A15924" t="s">
        <v>6</v>
      </c>
      <c r="B15924" t="s">
        <v>32</v>
      </c>
      <c r="C15924" t="s">
        <v>33</v>
      </c>
      <c r="D15924" t="s">
        <v>1997</v>
      </c>
      <c r="E15924" t="s">
        <v>35</v>
      </c>
      <c r="F15924" t="s">
        <v>36</v>
      </c>
      <c r="G15924" t="s">
        <v>18</v>
      </c>
      <c r="H15924" s="2">
        <v>45911</v>
      </c>
      <c r="I15924" t="s">
        <v>19</v>
      </c>
      <c r="J15924" s="3">
        <v>11828</v>
      </c>
      <c r="K15924" s="3">
        <v>6758</v>
      </c>
      <c r="L15924" s="3">
        <v>337.89</v>
      </c>
      <c r="M15924" s="6">
        <v>1</v>
      </c>
      <c r="N15924" s="4">
        <v>8.7400000000000005E-2</v>
      </c>
      <c r="O15924" s="5">
        <v>2.1000000000000001E-2</v>
      </c>
    </row>
    <row r="15925" spans="1:15" hidden="1" x14ac:dyDescent="0.3">
      <c r="A15925" t="s">
        <v>6</v>
      </c>
      <c r="B15925" t="s">
        <v>2030</v>
      </c>
      <c r="C15925" t="s">
        <v>33</v>
      </c>
      <c r="D15925" t="s">
        <v>2031</v>
      </c>
      <c r="E15925" t="s">
        <v>35</v>
      </c>
      <c r="F15925" t="s">
        <v>36</v>
      </c>
      <c r="G15925" t="s">
        <v>18</v>
      </c>
      <c r="H15925" s="2">
        <v>45911</v>
      </c>
      <c r="I15925" t="s">
        <v>19</v>
      </c>
      <c r="J15925" s="3">
        <v>4635</v>
      </c>
      <c r="K15925" s="3">
        <v>2709</v>
      </c>
      <c r="L15925" s="3">
        <v>135.44999999999999</v>
      </c>
      <c r="M15925" s="6">
        <v>1</v>
      </c>
      <c r="N15925" s="4">
        <v>8.7400000000000005E-2</v>
      </c>
      <c r="O15925" s="5">
        <v>2.1000000000000001E-2</v>
      </c>
    </row>
    <row r="15926" spans="1:15" hidden="1" x14ac:dyDescent="0.3">
      <c r="A15926" t="s">
        <v>6</v>
      </c>
      <c r="B15926" t="s">
        <v>2036</v>
      </c>
      <c r="C15926" t="s">
        <v>161</v>
      </c>
      <c r="D15926" t="s">
        <v>2037</v>
      </c>
      <c r="E15926" t="s">
        <v>51</v>
      </c>
      <c r="F15926" t="s">
        <v>52</v>
      </c>
      <c r="G15926" t="s">
        <v>18</v>
      </c>
      <c r="H15926" s="2">
        <v>45911</v>
      </c>
      <c r="I15926" t="s">
        <v>19</v>
      </c>
      <c r="J15926" s="3">
        <v>10184</v>
      </c>
      <c r="K15926" s="3">
        <v>7574.61</v>
      </c>
      <c r="L15926" s="3">
        <v>378.73</v>
      </c>
      <c r="M15926" s="6">
        <v>1</v>
      </c>
      <c r="N15926" s="4">
        <v>8.7400000000000005E-2</v>
      </c>
      <c r="O15926" s="5">
        <v>2.1000000000000001E-2</v>
      </c>
    </row>
    <row r="15927" spans="1:15" hidden="1" x14ac:dyDescent="0.3">
      <c r="A15927" t="s">
        <v>2156</v>
      </c>
      <c r="B15927" t="s">
        <v>2001</v>
      </c>
      <c r="C15927" t="s">
        <v>14</v>
      </c>
      <c r="D15927" t="s">
        <v>2002</v>
      </c>
      <c r="E15927" t="s">
        <v>81</v>
      </c>
      <c r="F15927" t="s">
        <v>82</v>
      </c>
      <c r="H15927" s="2">
        <v>45911</v>
      </c>
      <c r="I15927" t="s">
        <v>19</v>
      </c>
      <c r="J15927" s="3">
        <v>71294</v>
      </c>
      <c r="K15927" s="3">
        <v>52928.05</v>
      </c>
      <c r="L15927" s="3">
        <v>529.28</v>
      </c>
      <c r="M15927" s="7"/>
      <c r="N15927" s="4">
        <v>8.7400000000000005E-2</v>
      </c>
      <c r="O15927" s="5">
        <v>2.1000000000000001E-2</v>
      </c>
    </row>
    <row r="15928" spans="1:15" hidden="1" x14ac:dyDescent="0.3">
      <c r="A15928" t="s">
        <v>2156</v>
      </c>
      <c r="B15928" t="s">
        <v>1634</v>
      </c>
      <c r="C15928" t="s">
        <v>14</v>
      </c>
      <c r="D15928" t="s">
        <v>1635</v>
      </c>
      <c r="E15928" t="s">
        <v>51</v>
      </c>
      <c r="F15928" t="s">
        <v>52</v>
      </c>
      <c r="H15928" s="2">
        <v>45911</v>
      </c>
      <c r="I15928" t="s">
        <v>19</v>
      </c>
      <c r="J15928" s="3">
        <v>44654</v>
      </c>
      <c r="K15928" s="3">
        <v>33212.36</v>
      </c>
      <c r="L15928" s="3">
        <v>332.12</v>
      </c>
      <c r="M15928" s="7"/>
      <c r="N15928" s="4">
        <v>8.7400000000000005E-2</v>
      </c>
      <c r="O15928" s="5">
        <v>2.1000000000000001E-2</v>
      </c>
    </row>
    <row r="15929" spans="1:15" hidden="1" x14ac:dyDescent="0.3">
      <c r="A15929" t="s">
        <v>2156</v>
      </c>
      <c r="B15929" t="s">
        <v>2003</v>
      </c>
      <c r="C15929" t="s">
        <v>14</v>
      </c>
      <c r="D15929" t="s">
        <v>2004</v>
      </c>
      <c r="E15929" t="s">
        <v>35</v>
      </c>
      <c r="F15929" t="s">
        <v>36</v>
      </c>
      <c r="H15929" s="2">
        <v>45911</v>
      </c>
      <c r="I15929" t="s">
        <v>19</v>
      </c>
      <c r="J15929" s="3">
        <v>28791</v>
      </c>
      <c r="K15929" s="3">
        <v>21414.080000000002</v>
      </c>
      <c r="L15929" s="3">
        <v>214.14</v>
      </c>
      <c r="M15929" s="7"/>
      <c r="N15929" s="4">
        <v>8.7400000000000005E-2</v>
      </c>
      <c r="O15929" s="5">
        <v>2.1000000000000001E-2</v>
      </c>
    </row>
    <row r="15930" spans="1:15" hidden="1" x14ac:dyDescent="0.3">
      <c r="A15930" t="s">
        <v>2156</v>
      </c>
      <c r="B15930" t="s">
        <v>1540</v>
      </c>
      <c r="C15930" t="s">
        <v>14</v>
      </c>
      <c r="D15930" t="s">
        <v>1541</v>
      </c>
      <c r="E15930" t="s">
        <v>158</v>
      </c>
      <c r="F15930" t="s">
        <v>159</v>
      </c>
      <c r="H15930" s="2">
        <v>45911</v>
      </c>
      <c r="I15930" t="s">
        <v>19</v>
      </c>
      <c r="J15930" s="3">
        <v>115882</v>
      </c>
      <c r="K15930" s="3">
        <v>86189.119999999995</v>
      </c>
      <c r="L15930" s="3">
        <v>861.89</v>
      </c>
      <c r="M15930" s="7"/>
      <c r="N15930" s="4">
        <v>8.7400000000000005E-2</v>
      </c>
      <c r="O15930" s="5">
        <v>2.1000000000000001E-2</v>
      </c>
    </row>
    <row r="15931" spans="1:15" hidden="1" x14ac:dyDescent="0.3">
      <c r="A15931" t="s">
        <v>2156</v>
      </c>
      <c r="B15931" t="s">
        <v>2043</v>
      </c>
      <c r="C15931" t="s">
        <v>996</v>
      </c>
      <c r="D15931" t="s">
        <v>2044</v>
      </c>
      <c r="E15931" t="s">
        <v>81</v>
      </c>
      <c r="F15931" t="s">
        <v>82</v>
      </c>
      <c r="H15931" s="2">
        <v>45911</v>
      </c>
      <c r="I15931" t="s">
        <v>19</v>
      </c>
      <c r="J15931" s="3">
        <v>10714</v>
      </c>
      <c r="K15931" s="3">
        <v>5577</v>
      </c>
      <c r="L15931" s="3">
        <v>55.77</v>
      </c>
      <c r="M15931" s="7"/>
      <c r="N15931" s="4">
        <v>8.7400000000000005E-2</v>
      </c>
      <c r="O15931" s="5">
        <v>2.1000000000000001E-2</v>
      </c>
    </row>
    <row r="15932" spans="1:15" hidden="1" x14ac:dyDescent="0.3">
      <c r="A15932" t="s">
        <v>2156</v>
      </c>
      <c r="B15932" t="s">
        <v>2043</v>
      </c>
      <c r="C15932" t="s">
        <v>996</v>
      </c>
      <c r="D15932" t="s">
        <v>2045</v>
      </c>
      <c r="E15932" t="s">
        <v>81</v>
      </c>
      <c r="F15932" t="s">
        <v>82</v>
      </c>
      <c r="H15932" s="2">
        <v>45911</v>
      </c>
      <c r="I15932" t="s">
        <v>19</v>
      </c>
      <c r="J15932" s="3">
        <v>8036</v>
      </c>
      <c r="K15932" s="3">
        <v>4183</v>
      </c>
      <c r="L15932" s="3">
        <v>41.83</v>
      </c>
      <c r="M15932" s="7"/>
      <c r="N15932" s="4">
        <v>8.7400000000000005E-2</v>
      </c>
      <c r="O15932" s="5">
        <v>2.1000000000000001E-2</v>
      </c>
    </row>
    <row r="15933" spans="1:15" hidden="1" x14ac:dyDescent="0.3">
      <c r="A15933" t="s">
        <v>2156</v>
      </c>
      <c r="B15933" t="s">
        <v>2046</v>
      </c>
      <c r="C15933" t="s">
        <v>996</v>
      </c>
      <c r="D15933" t="s">
        <v>2047</v>
      </c>
      <c r="E15933" t="s">
        <v>35</v>
      </c>
      <c r="F15933" t="s">
        <v>36</v>
      </c>
      <c r="H15933" s="2">
        <v>45911</v>
      </c>
      <c r="I15933" t="s">
        <v>19</v>
      </c>
      <c r="J15933" s="3">
        <v>4513</v>
      </c>
      <c r="K15933" s="3">
        <v>2354</v>
      </c>
      <c r="L15933" s="3">
        <v>23.54</v>
      </c>
      <c r="M15933" s="7"/>
      <c r="N15933" s="4">
        <v>8.7400000000000005E-2</v>
      </c>
      <c r="O15933" s="5">
        <v>2.1000000000000001E-2</v>
      </c>
    </row>
    <row r="15934" spans="1:15" hidden="1" x14ac:dyDescent="0.3">
      <c r="A15934" t="s">
        <v>2156</v>
      </c>
      <c r="B15934" t="s">
        <v>32</v>
      </c>
      <c r="C15934" t="s">
        <v>33</v>
      </c>
      <c r="D15934" t="s">
        <v>1996</v>
      </c>
      <c r="E15934" t="s">
        <v>35</v>
      </c>
      <c r="F15934" t="s">
        <v>36</v>
      </c>
      <c r="H15934" s="2">
        <v>45911</v>
      </c>
      <c r="I15934" t="s">
        <v>19</v>
      </c>
      <c r="J15934" s="3">
        <v>11828</v>
      </c>
      <c r="K15934" s="3">
        <v>6758</v>
      </c>
      <c r="L15934" s="3">
        <v>67.58</v>
      </c>
      <c r="M15934" s="7"/>
      <c r="N15934" s="4">
        <v>8.7400000000000005E-2</v>
      </c>
      <c r="O15934" s="5">
        <v>2.1000000000000001E-2</v>
      </c>
    </row>
    <row r="15935" spans="1:15" hidden="1" x14ac:dyDescent="0.3">
      <c r="A15935" t="s">
        <v>2156</v>
      </c>
      <c r="B15935" t="s">
        <v>32</v>
      </c>
      <c r="C15935" t="s">
        <v>33</v>
      </c>
      <c r="D15935" t="s">
        <v>1997</v>
      </c>
      <c r="E15935" t="s">
        <v>35</v>
      </c>
      <c r="F15935" t="s">
        <v>36</v>
      </c>
      <c r="H15935" s="2">
        <v>45911</v>
      </c>
      <c r="I15935" t="s">
        <v>19</v>
      </c>
      <c r="J15935" s="3">
        <v>11828</v>
      </c>
      <c r="K15935" s="3">
        <v>6758</v>
      </c>
      <c r="L15935" s="3">
        <v>67.58</v>
      </c>
      <c r="M15935" s="7"/>
      <c r="N15935" s="4">
        <v>8.7400000000000005E-2</v>
      </c>
      <c r="O15935" s="5">
        <v>2.1000000000000001E-2</v>
      </c>
    </row>
    <row r="15936" spans="1:15" hidden="1" x14ac:dyDescent="0.3">
      <c r="A15936" t="s">
        <v>2156</v>
      </c>
      <c r="B15936" t="s">
        <v>2030</v>
      </c>
      <c r="C15936" t="s">
        <v>33</v>
      </c>
      <c r="D15936" t="s">
        <v>2031</v>
      </c>
      <c r="E15936" t="s">
        <v>35</v>
      </c>
      <c r="F15936" t="s">
        <v>36</v>
      </c>
      <c r="H15936" s="2">
        <v>45911</v>
      </c>
      <c r="I15936" t="s">
        <v>19</v>
      </c>
      <c r="J15936" s="3">
        <v>4635</v>
      </c>
      <c r="K15936" s="3">
        <v>2709</v>
      </c>
      <c r="L15936" s="3">
        <v>27.09</v>
      </c>
      <c r="M15936" s="7"/>
      <c r="N15936" s="4">
        <v>8.7400000000000005E-2</v>
      </c>
      <c r="O15936" s="5">
        <v>2.1000000000000001E-2</v>
      </c>
    </row>
    <row r="15937" spans="1:15" hidden="1" x14ac:dyDescent="0.3">
      <c r="A15937" t="s">
        <v>2156</v>
      </c>
      <c r="B15937" t="s">
        <v>2036</v>
      </c>
      <c r="C15937" t="s">
        <v>161</v>
      </c>
      <c r="D15937" t="s">
        <v>2037</v>
      </c>
      <c r="E15937" t="s">
        <v>51</v>
      </c>
      <c r="F15937" t="s">
        <v>52</v>
      </c>
      <c r="H15937" s="2">
        <v>45911</v>
      </c>
      <c r="I15937" t="s">
        <v>19</v>
      </c>
      <c r="J15937" s="3">
        <v>10184</v>
      </c>
      <c r="K15937" s="3">
        <v>7574.61</v>
      </c>
      <c r="L15937" s="3">
        <v>75.75</v>
      </c>
      <c r="M15937" s="7"/>
      <c r="N15937" s="4">
        <v>8.7400000000000005E-2</v>
      </c>
      <c r="O15937" s="5">
        <v>2.1000000000000001E-2</v>
      </c>
    </row>
    <row r="15938" spans="1:15" hidden="1" x14ac:dyDescent="0.3">
      <c r="A15938" t="s">
        <v>6</v>
      </c>
      <c r="B15938" t="s">
        <v>1559</v>
      </c>
      <c r="C15938" t="s">
        <v>14</v>
      </c>
      <c r="D15938" t="s">
        <v>1560</v>
      </c>
      <c r="E15938" t="s">
        <v>129</v>
      </c>
      <c r="F15938" t="s">
        <v>130</v>
      </c>
      <c r="G15938" t="s">
        <v>194</v>
      </c>
      <c r="H15938" s="2">
        <v>45912</v>
      </c>
      <c r="I15938" t="s">
        <v>19</v>
      </c>
      <c r="J15938" s="3">
        <v>167810</v>
      </c>
      <c r="K15938" s="3">
        <v>124812.66</v>
      </c>
      <c r="L15938" s="3">
        <v>2496.25</v>
      </c>
      <c r="M15938" s="6">
        <v>1</v>
      </c>
      <c r="N15938" s="4">
        <v>8.7400000000000005E-2</v>
      </c>
      <c r="O15938" s="5">
        <v>2.1000000000000001E-2</v>
      </c>
    </row>
    <row r="15939" spans="1:15" hidden="1" x14ac:dyDescent="0.3">
      <c r="A15939" t="s">
        <v>6</v>
      </c>
      <c r="B15939" t="s">
        <v>1563</v>
      </c>
      <c r="C15939" t="s">
        <v>996</v>
      </c>
      <c r="D15939" t="s">
        <v>1564</v>
      </c>
      <c r="E15939" t="s">
        <v>129</v>
      </c>
      <c r="F15939" t="s">
        <v>130</v>
      </c>
      <c r="G15939" t="s">
        <v>194</v>
      </c>
      <c r="H15939" s="2">
        <v>45912</v>
      </c>
      <c r="I15939" t="s">
        <v>19</v>
      </c>
      <c r="J15939" s="3">
        <v>9142</v>
      </c>
      <c r="K15939" s="3">
        <v>4759</v>
      </c>
      <c r="L15939" s="3">
        <v>95.18</v>
      </c>
      <c r="M15939" s="6">
        <v>1</v>
      </c>
      <c r="N15939" s="4">
        <v>8.7400000000000005E-2</v>
      </c>
      <c r="O15939" s="5">
        <v>2.1000000000000001E-2</v>
      </c>
    </row>
    <row r="15940" spans="1:15" hidden="1" x14ac:dyDescent="0.3">
      <c r="A15940" t="s">
        <v>6</v>
      </c>
      <c r="B15940" t="s">
        <v>1956</v>
      </c>
      <c r="C15940" t="s">
        <v>41</v>
      </c>
      <c r="D15940" t="s">
        <v>2324</v>
      </c>
      <c r="E15940" t="s">
        <v>129</v>
      </c>
      <c r="F15940" t="s">
        <v>130</v>
      </c>
      <c r="G15940" t="s">
        <v>194</v>
      </c>
      <c r="H15940" s="2">
        <v>45912</v>
      </c>
      <c r="I15940" t="s">
        <v>19</v>
      </c>
      <c r="J15940" s="3">
        <v>42131</v>
      </c>
      <c r="K15940" s="3">
        <v>29599.22</v>
      </c>
      <c r="L15940" s="3">
        <v>592</v>
      </c>
      <c r="M15940" s="6">
        <v>1</v>
      </c>
      <c r="N15940" s="4">
        <v>8.7400000000000005E-2</v>
      </c>
      <c r="O15940" s="5">
        <v>2.1000000000000001E-2</v>
      </c>
    </row>
    <row r="15941" spans="1:15" hidden="1" x14ac:dyDescent="0.3">
      <c r="A15941" t="s">
        <v>6</v>
      </c>
      <c r="B15941" t="s">
        <v>1826</v>
      </c>
      <c r="C15941" t="s">
        <v>41</v>
      </c>
      <c r="D15941" t="s">
        <v>2325</v>
      </c>
      <c r="E15941" t="s">
        <v>129</v>
      </c>
      <c r="F15941" t="s">
        <v>130</v>
      </c>
      <c r="G15941" t="s">
        <v>194</v>
      </c>
      <c r="H15941" s="2">
        <v>45912</v>
      </c>
      <c r="I15941" t="s">
        <v>19</v>
      </c>
      <c r="J15941" s="3">
        <v>57014</v>
      </c>
      <c r="K15941" s="3">
        <v>40055</v>
      </c>
      <c r="L15941" s="3">
        <v>801.1</v>
      </c>
      <c r="M15941" s="6">
        <v>1</v>
      </c>
      <c r="N15941" s="4">
        <v>8.7400000000000005E-2</v>
      </c>
      <c r="O15941" s="5">
        <v>2.1000000000000001E-2</v>
      </c>
    </row>
    <row r="15942" spans="1:15" hidden="1" x14ac:dyDescent="0.3">
      <c r="A15942" t="s">
        <v>6</v>
      </c>
      <c r="B15942" t="s">
        <v>1960</v>
      </c>
      <c r="C15942" t="s">
        <v>41</v>
      </c>
      <c r="D15942" t="s">
        <v>2326</v>
      </c>
      <c r="E15942" t="s">
        <v>129</v>
      </c>
      <c r="F15942" t="s">
        <v>130</v>
      </c>
      <c r="G15942" t="s">
        <v>194</v>
      </c>
      <c r="H15942" s="2">
        <v>45912</v>
      </c>
      <c r="I15942" t="s">
        <v>19</v>
      </c>
      <c r="J15942" s="3">
        <v>27839</v>
      </c>
      <c r="K15942" s="3">
        <v>19559.03</v>
      </c>
      <c r="L15942" s="3">
        <v>391.2</v>
      </c>
      <c r="M15942" s="6">
        <v>1</v>
      </c>
      <c r="N15942" s="4">
        <v>8.7400000000000005E-2</v>
      </c>
      <c r="O15942" s="5">
        <v>2.1000000000000001E-2</v>
      </c>
    </row>
    <row r="15943" spans="1:15" hidden="1" x14ac:dyDescent="0.3">
      <c r="A15943" t="s">
        <v>6</v>
      </c>
      <c r="B15943" t="s">
        <v>1580</v>
      </c>
      <c r="C15943" t="s">
        <v>14</v>
      </c>
      <c r="D15943" t="s">
        <v>1581</v>
      </c>
      <c r="E15943" t="s">
        <v>244</v>
      </c>
      <c r="F15943" t="s">
        <v>245</v>
      </c>
      <c r="G15943" t="s">
        <v>18</v>
      </c>
      <c r="H15943" s="2">
        <v>45912</v>
      </c>
      <c r="I15943" t="s">
        <v>19</v>
      </c>
      <c r="J15943" s="3">
        <v>143741</v>
      </c>
      <c r="K15943" s="3">
        <v>106712.17</v>
      </c>
      <c r="L15943" s="3">
        <v>5335.61</v>
      </c>
      <c r="M15943" s="6">
        <v>1</v>
      </c>
      <c r="N15943" s="4">
        <v>8.7400000000000005E-2</v>
      </c>
      <c r="O15943" s="5">
        <v>2.1000000000000001E-2</v>
      </c>
    </row>
    <row r="15944" spans="1:15" hidden="1" x14ac:dyDescent="0.3">
      <c r="A15944" t="s">
        <v>6</v>
      </c>
      <c r="B15944" t="s">
        <v>1582</v>
      </c>
      <c r="C15944" t="s">
        <v>14</v>
      </c>
      <c r="D15944" t="s">
        <v>1583</v>
      </c>
      <c r="E15944" t="s">
        <v>77</v>
      </c>
      <c r="F15944" t="s">
        <v>78</v>
      </c>
      <c r="G15944" t="s">
        <v>18</v>
      </c>
      <c r="H15944" s="2">
        <v>45912</v>
      </c>
      <c r="I15944" t="s">
        <v>19</v>
      </c>
      <c r="J15944" s="3">
        <v>78817</v>
      </c>
      <c r="K15944" s="3">
        <v>58513.5</v>
      </c>
      <c r="L15944" s="3">
        <v>2925.68</v>
      </c>
      <c r="M15944" s="6">
        <v>1</v>
      </c>
      <c r="N15944" s="4">
        <v>8.7400000000000005E-2</v>
      </c>
      <c r="O15944" s="5">
        <v>2.1000000000000001E-2</v>
      </c>
    </row>
    <row r="15945" spans="1:15" hidden="1" x14ac:dyDescent="0.3">
      <c r="A15945" t="s">
        <v>6</v>
      </c>
      <c r="B15945" t="s">
        <v>1584</v>
      </c>
      <c r="C15945" t="s">
        <v>14</v>
      </c>
      <c r="D15945" t="s">
        <v>1585</v>
      </c>
      <c r="E15945" t="s">
        <v>35</v>
      </c>
      <c r="F15945" t="s">
        <v>36</v>
      </c>
      <c r="G15945" t="s">
        <v>18</v>
      </c>
      <c r="H15945" s="2">
        <v>45912</v>
      </c>
      <c r="I15945" t="s">
        <v>19</v>
      </c>
      <c r="J15945" s="3">
        <v>55762</v>
      </c>
      <c r="K15945" s="3">
        <v>41397.58</v>
      </c>
      <c r="L15945" s="3">
        <v>2069.88</v>
      </c>
      <c r="M15945" s="6">
        <v>1</v>
      </c>
      <c r="N15945" s="4">
        <v>8.7400000000000005E-2</v>
      </c>
      <c r="O15945" s="5">
        <v>2.1000000000000001E-2</v>
      </c>
    </row>
    <row r="15946" spans="1:15" hidden="1" x14ac:dyDescent="0.3">
      <c r="A15946" t="s">
        <v>6</v>
      </c>
      <c r="B15946" t="s">
        <v>1586</v>
      </c>
      <c r="C15946" t="s">
        <v>14</v>
      </c>
      <c r="D15946" t="s">
        <v>1587</v>
      </c>
      <c r="E15946" t="s">
        <v>59</v>
      </c>
      <c r="F15946" t="s">
        <v>60</v>
      </c>
      <c r="G15946" t="s">
        <v>18</v>
      </c>
      <c r="H15946" s="2">
        <v>45912</v>
      </c>
      <c r="I15946" t="s">
        <v>19</v>
      </c>
      <c r="J15946" s="3">
        <v>82892</v>
      </c>
      <c r="K15946" s="3">
        <v>61538.36</v>
      </c>
      <c r="L15946" s="3">
        <v>3076.92</v>
      </c>
      <c r="M15946" s="6">
        <v>1</v>
      </c>
      <c r="N15946" s="4">
        <v>8.7400000000000005E-2</v>
      </c>
      <c r="O15946" s="5">
        <v>2.1000000000000001E-2</v>
      </c>
    </row>
    <row r="15947" spans="1:15" hidden="1" x14ac:dyDescent="0.3">
      <c r="A15947" t="s">
        <v>6</v>
      </c>
      <c r="B15947" t="s">
        <v>1588</v>
      </c>
      <c r="C15947" t="s">
        <v>1589</v>
      </c>
      <c r="D15947" t="s">
        <v>1590</v>
      </c>
      <c r="E15947" t="s">
        <v>51</v>
      </c>
      <c r="F15947" t="s">
        <v>52</v>
      </c>
      <c r="G15947" t="s">
        <v>18</v>
      </c>
      <c r="H15947" s="2">
        <v>45912</v>
      </c>
      <c r="I15947" t="s">
        <v>19</v>
      </c>
      <c r="J15947" s="3">
        <v>1068379.56</v>
      </c>
      <c r="K15947" s="3">
        <v>540316</v>
      </c>
      <c r="L15947" s="3">
        <v>27015.82</v>
      </c>
      <c r="M15947" s="6">
        <v>1</v>
      </c>
      <c r="N15947" s="4">
        <v>8.7400000000000005E-2</v>
      </c>
      <c r="O15947" s="5">
        <v>2.1000000000000001E-2</v>
      </c>
    </row>
    <row r="15948" spans="1:15" hidden="1" x14ac:dyDescent="0.3">
      <c r="A15948" t="s">
        <v>6</v>
      </c>
      <c r="B15948" t="s">
        <v>1591</v>
      </c>
      <c r="C15948" t="s">
        <v>14</v>
      </c>
      <c r="D15948" t="s">
        <v>1592</v>
      </c>
      <c r="E15948" t="s">
        <v>51</v>
      </c>
      <c r="F15948" t="s">
        <v>52</v>
      </c>
      <c r="G15948" t="s">
        <v>18</v>
      </c>
      <c r="H15948" s="2">
        <v>45912</v>
      </c>
      <c r="I15948" t="s">
        <v>19</v>
      </c>
      <c r="J15948" s="3">
        <v>151697</v>
      </c>
      <c r="K15948" s="3">
        <v>112618.72</v>
      </c>
      <c r="L15948" s="3">
        <v>5630.94</v>
      </c>
      <c r="M15948" s="6">
        <v>1</v>
      </c>
      <c r="N15948" s="4">
        <v>8.7400000000000005E-2</v>
      </c>
      <c r="O15948" s="5">
        <v>2.1000000000000001E-2</v>
      </c>
    </row>
    <row r="15949" spans="1:15" hidden="1" x14ac:dyDescent="0.3">
      <c r="A15949" t="s">
        <v>6</v>
      </c>
      <c r="B15949" t="s">
        <v>485</v>
      </c>
      <c r="C15949" t="s">
        <v>14</v>
      </c>
      <c r="D15949" t="s">
        <v>486</v>
      </c>
      <c r="E15949" t="s">
        <v>55</v>
      </c>
      <c r="F15949" t="s">
        <v>56</v>
      </c>
      <c r="G15949" t="s">
        <v>18</v>
      </c>
      <c r="H15949" s="2">
        <v>45912</v>
      </c>
      <c r="I15949" t="s">
        <v>19</v>
      </c>
      <c r="J15949" s="3">
        <v>132081</v>
      </c>
      <c r="K15949" s="3">
        <v>98055.76</v>
      </c>
      <c r="L15949" s="3">
        <v>4902.79</v>
      </c>
      <c r="M15949" s="6">
        <v>1</v>
      </c>
      <c r="N15949" s="4">
        <v>8.7400000000000005E-2</v>
      </c>
      <c r="O15949" s="5">
        <v>2.1000000000000001E-2</v>
      </c>
    </row>
    <row r="15950" spans="1:15" hidden="1" x14ac:dyDescent="0.3">
      <c r="A15950" t="s">
        <v>6</v>
      </c>
      <c r="B15950" t="s">
        <v>491</v>
      </c>
      <c r="C15950" t="s">
        <v>14</v>
      </c>
      <c r="D15950" t="s">
        <v>492</v>
      </c>
      <c r="E15950" t="s">
        <v>16</v>
      </c>
      <c r="F15950" t="s">
        <v>17</v>
      </c>
      <c r="G15950" t="s">
        <v>18</v>
      </c>
      <c r="H15950" s="2">
        <v>45912</v>
      </c>
      <c r="I15950" t="s">
        <v>19</v>
      </c>
      <c r="J15950" s="3">
        <v>151551</v>
      </c>
      <c r="K15950" s="3">
        <v>112509.97</v>
      </c>
      <c r="L15950" s="3">
        <v>5625.5</v>
      </c>
      <c r="M15950" s="6">
        <v>1</v>
      </c>
      <c r="N15950" s="4">
        <v>8.7400000000000005E-2</v>
      </c>
      <c r="O15950" s="5">
        <v>2.1000000000000001E-2</v>
      </c>
    </row>
    <row r="15951" spans="1:15" hidden="1" x14ac:dyDescent="0.3">
      <c r="A15951" t="s">
        <v>6</v>
      </c>
      <c r="B15951" t="s">
        <v>1593</v>
      </c>
      <c r="C15951" t="s">
        <v>14</v>
      </c>
      <c r="D15951" t="s">
        <v>1594</v>
      </c>
      <c r="E15951" t="s">
        <v>81</v>
      </c>
      <c r="F15951" t="s">
        <v>82</v>
      </c>
      <c r="G15951" t="s">
        <v>18</v>
      </c>
      <c r="H15951" s="2">
        <v>45912</v>
      </c>
      <c r="I15951" t="s">
        <v>19</v>
      </c>
      <c r="J15951" s="3">
        <v>107270.85</v>
      </c>
      <c r="K15951" s="3">
        <v>79068.66</v>
      </c>
      <c r="L15951" s="3">
        <v>3953.42</v>
      </c>
      <c r="M15951" s="6">
        <v>1</v>
      </c>
      <c r="N15951" s="4">
        <v>8.7400000000000005E-2</v>
      </c>
      <c r="O15951" s="5">
        <v>2.1000000000000001E-2</v>
      </c>
    </row>
    <row r="15952" spans="1:15" hidden="1" x14ac:dyDescent="0.3">
      <c r="A15952" t="s">
        <v>6</v>
      </c>
      <c r="B15952" t="s">
        <v>1624</v>
      </c>
      <c r="C15952" t="s">
        <v>14</v>
      </c>
      <c r="D15952" t="s">
        <v>1625</v>
      </c>
      <c r="E15952" t="s">
        <v>244</v>
      </c>
      <c r="F15952" t="s">
        <v>245</v>
      </c>
      <c r="G15952" t="s">
        <v>18</v>
      </c>
      <c r="H15952" s="2">
        <v>45912</v>
      </c>
      <c r="I15952" t="s">
        <v>19</v>
      </c>
      <c r="J15952" s="3">
        <v>82385</v>
      </c>
      <c r="K15952" s="3">
        <v>61275.47</v>
      </c>
      <c r="L15952" s="3">
        <v>3063.77</v>
      </c>
      <c r="M15952" s="6">
        <v>1</v>
      </c>
      <c r="N15952" s="4">
        <v>8.7400000000000005E-2</v>
      </c>
      <c r="O15952" s="5">
        <v>2.1000000000000001E-2</v>
      </c>
    </row>
    <row r="15953" spans="1:15" hidden="1" x14ac:dyDescent="0.3">
      <c r="A15953" t="s">
        <v>6</v>
      </c>
      <c r="B15953" t="s">
        <v>1626</v>
      </c>
      <c r="C15953" t="s">
        <v>14</v>
      </c>
      <c r="D15953" t="s">
        <v>1627</v>
      </c>
      <c r="E15953" t="s">
        <v>35</v>
      </c>
      <c r="F15953" t="s">
        <v>36</v>
      </c>
      <c r="G15953" t="s">
        <v>18</v>
      </c>
      <c r="H15953" s="2">
        <v>45912</v>
      </c>
      <c r="I15953" t="s">
        <v>19</v>
      </c>
      <c r="J15953" s="3">
        <v>42143</v>
      </c>
      <c r="K15953" s="3">
        <v>31344.34</v>
      </c>
      <c r="L15953" s="3">
        <v>1567.22</v>
      </c>
      <c r="M15953" s="6">
        <v>1</v>
      </c>
      <c r="N15953" s="4">
        <v>8.7400000000000005E-2</v>
      </c>
      <c r="O15953" s="5">
        <v>2.1000000000000001E-2</v>
      </c>
    </row>
    <row r="15954" spans="1:15" hidden="1" x14ac:dyDescent="0.3">
      <c r="A15954" t="s">
        <v>6</v>
      </c>
      <c r="B15954" t="s">
        <v>1628</v>
      </c>
      <c r="C15954" t="s">
        <v>14</v>
      </c>
      <c r="D15954" t="s">
        <v>1629</v>
      </c>
      <c r="E15954" t="s">
        <v>59</v>
      </c>
      <c r="F15954" t="s">
        <v>60</v>
      </c>
      <c r="G15954" t="s">
        <v>18</v>
      </c>
      <c r="H15954" s="2">
        <v>45912</v>
      </c>
      <c r="I15954" t="s">
        <v>19</v>
      </c>
      <c r="J15954" s="3">
        <v>63741</v>
      </c>
      <c r="K15954" s="3">
        <v>47408.51</v>
      </c>
      <c r="L15954" s="3">
        <v>2370.4299999999998</v>
      </c>
      <c r="M15954" s="6">
        <v>1</v>
      </c>
      <c r="N15954" s="4">
        <v>8.7400000000000005E-2</v>
      </c>
      <c r="O15954" s="5">
        <v>2.1000000000000001E-2</v>
      </c>
    </row>
    <row r="15955" spans="1:15" hidden="1" x14ac:dyDescent="0.3">
      <c r="A15955" t="s">
        <v>6</v>
      </c>
      <c r="B15955" t="s">
        <v>1630</v>
      </c>
      <c r="C15955" t="s">
        <v>14</v>
      </c>
      <c r="D15955" t="s">
        <v>1631</v>
      </c>
      <c r="E15955" t="s">
        <v>337</v>
      </c>
      <c r="F15955" t="s">
        <v>338</v>
      </c>
      <c r="G15955" t="s">
        <v>18</v>
      </c>
      <c r="H15955" s="2">
        <v>45912</v>
      </c>
      <c r="I15955" t="s">
        <v>19</v>
      </c>
      <c r="J15955" s="3">
        <v>90073</v>
      </c>
      <c r="K15955" s="3">
        <v>67369.509999999995</v>
      </c>
      <c r="L15955" s="3">
        <v>3368.48</v>
      </c>
      <c r="M15955" s="6">
        <v>1</v>
      </c>
      <c r="N15955" s="4">
        <v>8.7400000000000005E-2</v>
      </c>
      <c r="O15955" s="5">
        <v>2.1000000000000001E-2</v>
      </c>
    </row>
    <row r="15956" spans="1:15" hidden="1" x14ac:dyDescent="0.3">
      <c r="A15956" t="s">
        <v>6</v>
      </c>
      <c r="B15956" t="s">
        <v>1632</v>
      </c>
      <c r="C15956" t="s">
        <v>14</v>
      </c>
      <c r="D15956" t="s">
        <v>1633</v>
      </c>
      <c r="E15956" t="s">
        <v>35</v>
      </c>
      <c r="F15956" t="s">
        <v>36</v>
      </c>
      <c r="G15956" t="s">
        <v>18</v>
      </c>
      <c r="H15956" s="2">
        <v>45912</v>
      </c>
      <c r="I15956" t="s">
        <v>19</v>
      </c>
      <c r="J15956" s="3">
        <v>49562.99</v>
      </c>
      <c r="K15956" s="3">
        <v>36863.21</v>
      </c>
      <c r="L15956" s="3">
        <v>1843.16</v>
      </c>
      <c r="M15956" s="6">
        <v>1</v>
      </c>
      <c r="N15956" s="4">
        <v>8.7400000000000005E-2</v>
      </c>
      <c r="O15956" s="5">
        <v>2.1000000000000001E-2</v>
      </c>
    </row>
    <row r="15957" spans="1:15" hidden="1" x14ac:dyDescent="0.3">
      <c r="A15957" t="s">
        <v>6</v>
      </c>
      <c r="B15957" t="s">
        <v>546</v>
      </c>
      <c r="C15957" t="s">
        <v>14</v>
      </c>
      <c r="D15957" t="s">
        <v>547</v>
      </c>
      <c r="E15957" t="s">
        <v>35</v>
      </c>
      <c r="F15957" t="s">
        <v>36</v>
      </c>
      <c r="G15957" t="s">
        <v>18</v>
      </c>
      <c r="H15957" s="2">
        <v>45912</v>
      </c>
      <c r="I15957" t="s">
        <v>19</v>
      </c>
      <c r="J15957" s="3">
        <v>120296</v>
      </c>
      <c r="K15957" s="3">
        <v>89472.8</v>
      </c>
      <c r="L15957" s="3">
        <v>4473.6400000000003</v>
      </c>
      <c r="M15957" s="6">
        <v>1</v>
      </c>
      <c r="N15957" s="4">
        <v>8.7400000000000005E-2</v>
      </c>
      <c r="O15957" s="5">
        <v>2.1000000000000001E-2</v>
      </c>
    </row>
    <row r="15958" spans="1:15" hidden="1" x14ac:dyDescent="0.3">
      <c r="A15958" t="s">
        <v>6</v>
      </c>
      <c r="B15958" t="s">
        <v>579</v>
      </c>
      <c r="C15958" t="s">
        <v>14</v>
      </c>
      <c r="D15958" t="s">
        <v>580</v>
      </c>
      <c r="E15958" t="s">
        <v>16</v>
      </c>
      <c r="F15958" t="s">
        <v>17</v>
      </c>
      <c r="G15958" t="s">
        <v>18</v>
      </c>
      <c r="H15958" s="2">
        <v>45912</v>
      </c>
      <c r="I15958" t="s">
        <v>19</v>
      </c>
      <c r="J15958" s="3">
        <v>218113</v>
      </c>
      <c r="K15958" s="3">
        <v>162528.64000000001</v>
      </c>
      <c r="L15958" s="3">
        <v>8126.43</v>
      </c>
      <c r="M15958" s="6">
        <v>1</v>
      </c>
      <c r="N15958" s="4">
        <v>8.7400000000000005E-2</v>
      </c>
      <c r="O15958" s="5">
        <v>2.1000000000000001E-2</v>
      </c>
    </row>
    <row r="15959" spans="1:15" hidden="1" x14ac:dyDescent="0.3">
      <c r="A15959" t="s">
        <v>6</v>
      </c>
      <c r="B15959" t="s">
        <v>485</v>
      </c>
      <c r="C15959" t="s">
        <v>14</v>
      </c>
      <c r="D15959" t="s">
        <v>581</v>
      </c>
      <c r="E15959" t="s">
        <v>55</v>
      </c>
      <c r="F15959" t="s">
        <v>56</v>
      </c>
      <c r="G15959" t="s">
        <v>18</v>
      </c>
      <c r="H15959" s="2">
        <v>45912</v>
      </c>
      <c r="I15959" t="s">
        <v>19</v>
      </c>
      <c r="J15959" s="3">
        <v>111913</v>
      </c>
      <c r="K15959" s="3">
        <v>83237.47</v>
      </c>
      <c r="L15959" s="3">
        <v>4161.87</v>
      </c>
      <c r="M15959" s="6">
        <v>1</v>
      </c>
      <c r="N15959" s="4">
        <v>8.7400000000000005E-2</v>
      </c>
      <c r="O15959" s="5">
        <v>2.1000000000000001E-2</v>
      </c>
    </row>
    <row r="15960" spans="1:15" hidden="1" x14ac:dyDescent="0.3">
      <c r="A15960" t="s">
        <v>6</v>
      </c>
      <c r="B15960" t="s">
        <v>2108</v>
      </c>
      <c r="C15960" t="s">
        <v>14</v>
      </c>
      <c r="D15960" t="s">
        <v>2109</v>
      </c>
      <c r="E15960" t="s">
        <v>59</v>
      </c>
      <c r="F15960" t="s">
        <v>60</v>
      </c>
      <c r="G15960" t="s">
        <v>18</v>
      </c>
      <c r="H15960" s="2">
        <v>45912</v>
      </c>
      <c r="I15960" t="s">
        <v>19</v>
      </c>
      <c r="J15960" s="3">
        <v>123083</v>
      </c>
      <c r="K15960" s="3">
        <v>91545.09</v>
      </c>
      <c r="L15960" s="3">
        <v>4577.25</v>
      </c>
      <c r="M15960" s="6">
        <v>1</v>
      </c>
      <c r="N15960" s="4">
        <v>8.7400000000000005E-2</v>
      </c>
      <c r="O15960" s="5">
        <v>2.1000000000000001E-2</v>
      </c>
    </row>
    <row r="15961" spans="1:15" hidden="1" x14ac:dyDescent="0.3">
      <c r="A15961" t="s">
        <v>6</v>
      </c>
      <c r="B15961" t="s">
        <v>491</v>
      </c>
      <c r="C15961" t="s">
        <v>14</v>
      </c>
      <c r="D15961" t="s">
        <v>1660</v>
      </c>
      <c r="E15961" t="s">
        <v>16</v>
      </c>
      <c r="F15961" t="s">
        <v>17</v>
      </c>
      <c r="G15961" t="s">
        <v>18</v>
      </c>
      <c r="H15961" s="2">
        <v>45912</v>
      </c>
      <c r="I15961" t="s">
        <v>19</v>
      </c>
      <c r="J15961" s="3">
        <v>53731</v>
      </c>
      <c r="K15961" s="3">
        <v>39963.72</v>
      </c>
      <c r="L15961" s="3">
        <v>1998.19</v>
      </c>
      <c r="M15961" s="6">
        <v>1</v>
      </c>
      <c r="N15961" s="4">
        <v>8.7400000000000005E-2</v>
      </c>
      <c r="O15961" s="5">
        <v>2.1000000000000001E-2</v>
      </c>
    </row>
    <row r="15962" spans="1:15" hidden="1" x14ac:dyDescent="0.3">
      <c r="A15962" t="s">
        <v>6</v>
      </c>
      <c r="B15962" t="s">
        <v>1661</v>
      </c>
      <c r="C15962" t="s">
        <v>14</v>
      </c>
      <c r="D15962" t="s">
        <v>1662</v>
      </c>
      <c r="E15962" t="s">
        <v>432</v>
      </c>
      <c r="F15962" t="s">
        <v>433</v>
      </c>
      <c r="G15962" t="s">
        <v>18</v>
      </c>
      <c r="H15962" s="2">
        <v>45912</v>
      </c>
      <c r="I15962" t="s">
        <v>19</v>
      </c>
      <c r="J15962" s="3">
        <v>72395</v>
      </c>
      <c r="K15962" s="3">
        <v>53945.56</v>
      </c>
      <c r="L15962" s="3">
        <v>2697.28</v>
      </c>
      <c r="M15962" s="6">
        <v>1</v>
      </c>
      <c r="N15962" s="4">
        <v>8.7400000000000005E-2</v>
      </c>
      <c r="O15962" s="5">
        <v>2.1000000000000001E-2</v>
      </c>
    </row>
    <row r="15963" spans="1:15" hidden="1" x14ac:dyDescent="0.3">
      <c r="A15963" t="s">
        <v>6</v>
      </c>
      <c r="B15963" t="s">
        <v>1663</v>
      </c>
      <c r="C15963" t="s">
        <v>14</v>
      </c>
      <c r="D15963" t="s">
        <v>1664</v>
      </c>
      <c r="E15963" t="s">
        <v>81</v>
      </c>
      <c r="F15963" t="s">
        <v>82</v>
      </c>
      <c r="G15963" t="s">
        <v>18</v>
      </c>
      <c r="H15963" s="2">
        <v>45912</v>
      </c>
      <c r="I15963" t="s">
        <v>19</v>
      </c>
      <c r="J15963" s="3">
        <v>61337</v>
      </c>
      <c r="K15963" s="3">
        <v>45620.52</v>
      </c>
      <c r="L15963" s="3">
        <v>2281.0300000000002</v>
      </c>
      <c r="M15963" s="6">
        <v>1</v>
      </c>
      <c r="N15963" s="4">
        <v>8.7400000000000005E-2</v>
      </c>
      <c r="O15963" s="5">
        <v>2.1000000000000001E-2</v>
      </c>
    </row>
    <row r="15964" spans="1:15" hidden="1" x14ac:dyDescent="0.3">
      <c r="A15964" t="s">
        <v>6</v>
      </c>
      <c r="B15964" t="s">
        <v>695</v>
      </c>
      <c r="C15964" t="s">
        <v>14</v>
      </c>
      <c r="D15964" t="s">
        <v>1665</v>
      </c>
      <c r="E15964" t="s">
        <v>59</v>
      </c>
      <c r="F15964" t="s">
        <v>60</v>
      </c>
      <c r="G15964" t="s">
        <v>18</v>
      </c>
      <c r="H15964" s="2">
        <v>45912</v>
      </c>
      <c r="I15964" t="s">
        <v>19</v>
      </c>
      <c r="J15964" s="3">
        <v>95352</v>
      </c>
      <c r="K15964" s="3">
        <v>70920.02</v>
      </c>
      <c r="L15964" s="3">
        <v>3546</v>
      </c>
      <c r="M15964" s="6">
        <v>1</v>
      </c>
      <c r="N15964" s="4">
        <v>8.7400000000000005E-2</v>
      </c>
      <c r="O15964" s="5">
        <v>2.1000000000000001E-2</v>
      </c>
    </row>
    <row r="15965" spans="1:15" hidden="1" x14ac:dyDescent="0.3">
      <c r="A15965" t="s">
        <v>6</v>
      </c>
      <c r="B15965" t="s">
        <v>1666</v>
      </c>
      <c r="C15965" t="s">
        <v>14</v>
      </c>
      <c r="D15965" t="s">
        <v>1667</v>
      </c>
      <c r="E15965" t="s">
        <v>798</v>
      </c>
      <c r="F15965" t="s">
        <v>799</v>
      </c>
      <c r="G15965" t="s">
        <v>18</v>
      </c>
      <c r="H15965" s="2">
        <v>45912</v>
      </c>
      <c r="I15965" t="s">
        <v>19</v>
      </c>
      <c r="J15965" s="3">
        <v>171741</v>
      </c>
      <c r="K15965" s="3">
        <v>127736.48</v>
      </c>
      <c r="L15965" s="3">
        <v>6386.82</v>
      </c>
      <c r="M15965" s="6">
        <v>1</v>
      </c>
      <c r="N15965" s="4">
        <v>8.7400000000000005E-2</v>
      </c>
      <c r="O15965" s="5">
        <v>2.1000000000000001E-2</v>
      </c>
    </row>
    <row r="15966" spans="1:15" hidden="1" x14ac:dyDescent="0.3">
      <c r="A15966" t="s">
        <v>6</v>
      </c>
      <c r="B15966" t="s">
        <v>786</v>
      </c>
      <c r="C15966" t="s">
        <v>14</v>
      </c>
      <c r="D15966" t="s">
        <v>1668</v>
      </c>
      <c r="E15966" t="s">
        <v>55</v>
      </c>
      <c r="F15966" t="s">
        <v>56</v>
      </c>
      <c r="G15966" t="s">
        <v>18</v>
      </c>
      <c r="H15966" s="2">
        <v>45912</v>
      </c>
      <c r="I15966" t="s">
        <v>19</v>
      </c>
      <c r="J15966" s="3">
        <v>84652</v>
      </c>
      <c r="K15966" s="3">
        <v>61587.05</v>
      </c>
      <c r="L15966" s="3">
        <v>3079.35</v>
      </c>
      <c r="M15966" s="6">
        <v>1</v>
      </c>
      <c r="N15966" s="4">
        <v>8.7400000000000005E-2</v>
      </c>
      <c r="O15966" s="5">
        <v>2.1000000000000001E-2</v>
      </c>
    </row>
    <row r="15967" spans="1:15" hidden="1" x14ac:dyDescent="0.3">
      <c r="A15967" t="s">
        <v>6</v>
      </c>
      <c r="B15967" t="s">
        <v>1669</v>
      </c>
      <c r="C15967" t="s">
        <v>14</v>
      </c>
      <c r="D15967" t="s">
        <v>1670</v>
      </c>
      <c r="E15967" t="s">
        <v>55</v>
      </c>
      <c r="F15967" t="s">
        <v>56</v>
      </c>
      <c r="G15967" t="s">
        <v>18</v>
      </c>
      <c r="H15967" s="2">
        <v>45912</v>
      </c>
      <c r="I15967" t="s">
        <v>19</v>
      </c>
      <c r="J15967" s="3">
        <v>86175</v>
      </c>
      <c r="K15967" s="3">
        <v>64094.32</v>
      </c>
      <c r="L15967" s="3">
        <v>3204.72</v>
      </c>
      <c r="M15967" s="6">
        <v>1</v>
      </c>
      <c r="N15967" s="4">
        <v>8.7400000000000005E-2</v>
      </c>
      <c r="O15967" s="5">
        <v>2.1000000000000001E-2</v>
      </c>
    </row>
    <row r="15968" spans="1:15" hidden="1" x14ac:dyDescent="0.3">
      <c r="A15968" t="s">
        <v>6</v>
      </c>
      <c r="B15968" t="s">
        <v>118</v>
      </c>
      <c r="C15968" t="s">
        <v>14</v>
      </c>
      <c r="D15968" t="s">
        <v>1671</v>
      </c>
      <c r="E15968" t="s">
        <v>59</v>
      </c>
      <c r="F15968" t="s">
        <v>60</v>
      </c>
      <c r="G15968" t="s">
        <v>18</v>
      </c>
      <c r="H15968" s="2">
        <v>45912</v>
      </c>
      <c r="I15968" t="s">
        <v>19</v>
      </c>
      <c r="J15968" s="3">
        <v>118055</v>
      </c>
      <c r="K15968" s="3">
        <v>87805.94</v>
      </c>
      <c r="L15968" s="3">
        <v>4390.3</v>
      </c>
      <c r="M15968" s="6">
        <v>1</v>
      </c>
      <c r="N15968" s="4">
        <v>8.7400000000000005E-2</v>
      </c>
      <c r="O15968" s="5">
        <v>2.1000000000000001E-2</v>
      </c>
    </row>
    <row r="15969" spans="1:15" hidden="1" x14ac:dyDescent="0.3">
      <c r="A15969" t="s">
        <v>6</v>
      </c>
      <c r="B15969" t="s">
        <v>2327</v>
      </c>
      <c r="C15969" t="s">
        <v>14</v>
      </c>
      <c r="D15969" t="s">
        <v>2328</v>
      </c>
      <c r="E15969" t="s">
        <v>244</v>
      </c>
      <c r="F15969" t="s">
        <v>245</v>
      </c>
      <c r="G15969" t="s">
        <v>18</v>
      </c>
      <c r="H15969" s="2">
        <v>45912</v>
      </c>
      <c r="I15969" t="s">
        <v>19</v>
      </c>
      <c r="J15969" s="3">
        <v>109948</v>
      </c>
      <c r="K15969" s="3">
        <v>81776.160000000003</v>
      </c>
      <c r="L15969" s="3">
        <v>4088.81</v>
      </c>
      <c r="M15969" s="6">
        <v>1</v>
      </c>
      <c r="N15969" s="4">
        <v>8.7400000000000005E-2</v>
      </c>
      <c r="O15969" s="5">
        <v>2.1000000000000001E-2</v>
      </c>
    </row>
    <row r="15970" spans="1:15" hidden="1" x14ac:dyDescent="0.3">
      <c r="A15970" t="s">
        <v>6</v>
      </c>
      <c r="B15970" t="s">
        <v>154</v>
      </c>
      <c r="C15970" t="s">
        <v>14</v>
      </c>
      <c r="D15970" t="s">
        <v>641</v>
      </c>
      <c r="E15970" t="s">
        <v>16</v>
      </c>
      <c r="F15970" t="s">
        <v>17</v>
      </c>
      <c r="G15970" t="s">
        <v>18</v>
      </c>
      <c r="H15970" s="2">
        <v>45912</v>
      </c>
      <c r="I15970" t="s">
        <v>19</v>
      </c>
      <c r="J15970" s="3">
        <v>62650</v>
      </c>
      <c r="K15970" s="3">
        <v>46597.47</v>
      </c>
      <c r="L15970" s="3">
        <v>2329.87</v>
      </c>
      <c r="M15970" s="6">
        <v>1</v>
      </c>
      <c r="N15970" s="4">
        <v>8.7400000000000005E-2</v>
      </c>
      <c r="O15970" s="5">
        <v>2.1000000000000001E-2</v>
      </c>
    </row>
    <row r="15971" spans="1:15" hidden="1" x14ac:dyDescent="0.3">
      <c r="A15971" t="s">
        <v>6</v>
      </c>
      <c r="B15971" t="s">
        <v>894</v>
      </c>
      <c r="C15971" t="s">
        <v>14</v>
      </c>
      <c r="D15971" t="s">
        <v>2329</v>
      </c>
      <c r="E15971" t="s">
        <v>55</v>
      </c>
      <c r="F15971" t="s">
        <v>56</v>
      </c>
      <c r="G15971" t="s">
        <v>18</v>
      </c>
      <c r="H15971" s="2">
        <v>45912</v>
      </c>
      <c r="I15971" t="s">
        <v>19</v>
      </c>
      <c r="J15971" s="3">
        <v>12017</v>
      </c>
      <c r="K15971" s="3">
        <v>7249.76</v>
      </c>
      <c r="L15971" s="3">
        <v>362.49</v>
      </c>
      <c r="M15971" s="6">
        <v>1</v>
      </c>
      <c r="N15971" s="4">
        <v>8.7400000000000005E-2</v>
      </c>
      <c r="O15971" s="5">
        <v>2.1000000000000001E-2</v>
      </c>
    </row>
    <row r="15972" spans="1:15" hidden="1" x14ac:dyDescent="0.3">
      <c r="A15972" t="s">
        <v>6</v>
      </c>
      <c r="B15972" t="s">
        <v>786</v>
      </c>
      <c r="C15972" t="s">
        <v>14</v>
      </c>
      <c r="D15972" t="s">
        <v>1681</v>
      </c>
      <c r="E15972" t="s">
        <v>55</v>
      </c>
      <c r="F15972" t="s">
        <v>56</v>
      </c>
      <c r="G15972" t="s">
        <v>18</v>
      </c>
      <c r="H15972" s="2">
        <v>45912</v>
      </c>
      <c r="I15972" t="s">
        <v>19</v>
      </c>
      <c r="J15972" s="3">
        <v>122613</v>
      </c>
      <c r="K15972" s="3">
        <v>89205.45</v>
      </c>
      <c r="L15972" s="3">
        <v>4460.2700000000004</v>
      </c>
      <c r="M15972" s="6">
        <v>1</v>
      </c>
      <c r="N15972" s="4">
        <v>8.7400000000000005E-2</v>
      </c>
      <c r="O15972" s="5">
        <v>2.1000000000000001E-2</v>
      </c>
    </row>
    <row r="15973" spans="1:15" hidden="1" x14ac:dyDescent="0.3">
      <c r="A15973" t="s">
        <v>6</v>
      </c>
      <c r="B15973" t="s">
        <v>1498</v>
      </c>
      <c r="C15973" t="s">
        <v>14</v>
      </c>
      <c r="D15973" t="s">
        <v>1499</v>
      </c>
      <c r="E15973" t="s">
        <v>798</v>
      </c>
      <c r="F15973" t="s">
        <v>799</v>
      </c>
      <c r="G15973" t="s">
        <v>18</v>
      </c>
      <c r="H15973" s="2">
        <v>45912</v>
      </c>
      <c r="I15973" t="s">
        <v>19</v>
      </c>
      <c r="J15973" s="3">
        <v>174438.99</v>
      </c>
      <c r="K15973" s="3">
        <v>129742.2</v>
      </c>
      <c r="L15973" s="3">
        <v>6487.11</v>
      </c>
      <c r="M15973" s="6">
        <v>1</v>
      </c>
      <c r="N15973" s="4">
        <v>8.7400000000000005E-2</v>
      </c>
      <c r="O15973" s="5">
        <v>2.1000000000000001E-2</v>
      </c>
    </row>
    <row r="15974" spans="1:15" hidden="1" x14ac:dyDescent="0.3">
      <c r="A15974" t="s">
        <v>6</v>
      </c>
      <c r="B15974" t="s">
        <v>1692</v>
      </c>
      <c r="C15974" t="s">
        <v>14</v>
      </c>
      <c r="D15974" t="s">
        <v>1693</v>
      </c>
      <c r="E15974" t="s">
        <v>77</v>
      </c>
      <c r="F15974" t="s">
        <v>78</v>
      </c>
      <c r="G15974" t="s">
        <v>18</v>
      </c>
      <c r="H15974" s="2">
        <v>45912</v>
      </c>
      <c r="I15974" t="s">
        <v>19</v>
      </c>
      <c r="J15974" s="3">
        <v>88596</v>
      </c>
      <c r="K15974" s="3">
        <v>65895.06</v>
      </c>
      <c r="L15974" s="3">
        <v>3294.75</v>
      </c>
      <c r="M15974" s="6">
        <v>1</v>
      </c>
      <c r="N15974" s="4">
        <v>8.7400000000000005E-2</v>
      </c>
      <c r="O15974" s="5">
        <v>2.1000000000000001E-2</v>
      </c>
    </row>
    <row r="15975" spans="1:15" hidden="1" x14ac:dyDescent="0.3">
      <c r="A15975" t="s">
        <v>6</v>
      </c>
      <c r="B15975" t="s">
        <v>743</v>
      </c>
      <c r="C15975" t="s">
        <v>14</v>
      </c>
      <c r="D15975" t="s">
        <v>744</v>
      </c>
      <c r="E15975" t="s">
        <v>422</v>
      </c>
      <c r="F15975" t="s">
        <v>423</v>
      </c>
      <c r="G15975" t="s">
        <v>18</v>
      </c>
      <c r="H15975" s="2">
        <v>45912</v>
      </c>
      <c r="I15975" t="s">
        <v>19</v>
      </c>
      <c r="J15975" s="3">
        <v>23192</v>
      </c>
      <c r="K15975" s="3">
        <v>17249.63</v>
      </c>
      <c r="L15975" s="3">
        <v>862.48</v>
      </c>
      <c r="M15975" s="6">
        <v>1</v>
      </c>
      <c r="N15975" s="4">
        <v>8.7400000000000005E-2</v>
      </c>
      <c r="O15975" s="5">
        <v>2.1000000000000001E-2</v>
      </c>
    </row>
    <row r="15976" spans="1:15" hidden="1" x14ac:dyDescent="0.3">
      <c r="A15976" t="s">
        <v>6</v>
      </c>
      <c r="B15976" t="s">
        <v>20</v>
      </c>
      <c r="C15976" t="s">
        <v>14</v>
      </c>
      <c r="D15976" t="s">
        <v>21</v>
      </c>
      <c r="E15976" t="s">
        <v>22</v>
      </c>
      <c r="F15976" t="s">
        <v>23</v>
      </c>
      <c r="G15976" t="s">
        <v>18</v>
      </c>
      <c r="H15976" s="2">
        <v>45912</v>
      </c>
      <c r="I15976" t="s">
        <v>19</v>
      </c>
      <c r="J15976" s="3">
        <v>2899999.99</v>
      </c>
      <c r="K15976" s="3">
        <v>1856770.79</v>
      </c>
      <c r="L15976" s="3">
        <v>92838.54</v>
      </c>
      <c r="M15976" s="6">
        <v>1</v>
      </c>
      <c r="N15976" s="4">
        <v>8.7400000000000005E-2</v>
      </c>
      <c r="O15976" s="5">
        <v>2.1000000000000001E-2</v>
      </c>
    </row>
    <row r="15977" spans="1:15" hidden="1" x14ac:dyDescent="0.3">
      <c r="A15977" t="s">
        <v>6</v>
      </c>
      <c r="B15977" t="s">
        <v>1538</v>
      </c>
      <c r="C15977" t="s">
        <v>14</v>
      </c>
      <c r="D15977" t="s">
        <v>1539</v>
      </c>
      <c r="E15977" t="s">
        <v>51</v>
      </c>
      <c r="F15977" t="s">
        <v>52</v>
      </c>
      <c r="G15977" t="s">
        <v>18</v>
      </c>
      <c r="H15977" s="2">
        <v>45912</v>
      </c>
      <c r="I15977" t="s">
        <v>19</v>
      </c>
      <c r="J15977" s="3">
        <v>44432</v>
      </c>
      <c r="K15977" s="3">
        <v>33046.879999999997</v>
      </c>
      <c r="L15977" s="3">
        <v>1652.34</v>
      </c>
      <c r="M15977" s="6">
        <v>1</v>
      </c>
      <c r="N15977" s="4">
        <v>8.7400000000000005E-2</v>
      </c>
      <c r="O15977" s="5">
        <v>2.1000000000000001E-2</v>
      </c>
    </row>
    <row r="15978" spans="1:15" hidden="1" x14ac:dyDescent="0.3">
      <c r="A15978" t="s">
        <v>6</v>
      </c>
      <c r="B15978" t="s">
        <v>1498</v>
      </c>
      <c r="C15978" t="s">
        <v>14</v>
      </c>
      <c r="D15978" t="s">
        <v>1500</v>
      </c>
      <c r="E15978" t="s">
        <v>798</v>
      </c>
      <c r="F15978" t="s">
        <v>799</v>
      </c>
      <c r="G15978" t="s">
        <v>18</v>
      </c>
      <c r="H15978" s="2">
        <v>45912</v>
      </c>
      <c r="I15978" t="s">
        <v>19</v>
      </c>
      <c r="J15978" s="3">
        <v>461735</v>
      </c>
      <c r="K15978" s="3">
        <v>323523.48</v>
      </c>
      <c r="L15978" s="3">
        <v>16176.19</v>
      </c>
      <c r="M15978" s="6">
        <v>1</v>
      </c>
      <c r="N15978" s="4">
        <v>8.7400000000000005E-2</v>
      </c>
      <c r="O15978" s="5">
        <v>2.1000000000000001E-2</v>
      </c>
    </row>
    <row r="15979" spans="1:15" hidden="1" x14ac:dyDescent="0.3">
      <c r="A15979" t="s">
        <v>6</v>
      </c>
      <c r="B15979" t="s">
        <v>1717</v>
      </c>
      <c r="C15979" t="s">
        <v>14</v>
      </c>
      <c r="D15979" t="s">
        <v>1718</v>
      </c>
      <c r="E15979" t="s">
        <v>35</v>
      </c>
      <c r="F15979" t="s">
        <v>36</v>
      </c>
      <c r="G15979" t="s">
        <v>18</v>
      </c>
      <c r="H15979" s="2">
        <v>45912</v>
      </c>
      <c r="I15979" t="s">
        <v>19</v>
      </c>
      <c r="J15979" s="3">
        <v>28050</v>
      </c>
      <c r="K15979" s="3">
        <v>20862.38</v>
      </c>
      <c r="L15979" s="3">
        <v>1043.1199999999999</v>
      </c>
      <c r="M15979" s="6">
        <v>1</v>
      </c>
      <c r="N15979" s="4">
        <v>8.7400000000000005E-2</v>
      </c>
      <c r="O15979" s="5">
        <v>2.1000000000000001E-2</v>
      </c>
    </row>
    <row r="15980" spans="1:15" hidden="1" x14ac:dyDescent="0.3">
      <c r="A15980" t="s">
        <v>6</v>
      </c>
      <c r="B15980" t="s">
        <v>1719</v>
      </c>
      <c r="C15980" t="s">
        <v>14</v>
      </c>
      <c r="D15980" t="s">
        <v>1720</v>
      </c>
      <c r="E15980" t="s">
        <v>35</v>
      </c>
      <c r="F15980" t="s">
        <v>36</v>
      </c>
      <c r="G15980" t="s">
        <v>18</v>
      </c>
      <c r="H15980" s="2">
        <v>45912</v>
      </c>
      <c r="I15980" t="s">
        <v>19</v>
      </c>
      <c r="J15980" s="3">
        <v>63323</v>
      </c>
      <c r="K15980" s="3">
        <v>47098.19</v>
      </c>
      <c r="L15980" s="3">
        <v>2354.91</v>
      </c>
      <c r="M15980" s="6">
        <v>1</v>
      </c>
      <c r="N15980" s="4">
        <v>8.7400000000000005E-2</v>
      </c>
      <c r="O15980" s="5">
        <v>2.1000000000000001E-2</v>
      </c>
    </row>
    <row r="15981" spans="1:15" hidden="1" x14ac:dyDescent="0.3">
      <c r="A15981" t="s">
        <v>6</v>
      </c>
      <c r="B15981" t="s">
        <v>2121</v>
      </c>
      <c r="C15981" t="s">
        <v>14</v>
      </c>
      <c r="D15981" t="s">
        <v>2330</v>
      </c>
      <c r="E15981" t="s">
        <v>798</v>
      </c>
      <c r="F15981" t="s">
        <v>799</v>
      </c>
      <c r="G15981" t="s">
        <v>18</v>
      </c>
      <c r="H15981" s="2">
        <v>45912</v>
      </c>
      <c r="I15981" t="s">
        <v>19</v>
      </c>
      <c r="J15981" s="3">
        <v>318962</v>
      </c>
      <c r="K15981" s="3">
        <v>217533.91</v>
      </c>
      <c r="L15981" s="3">
        <v>10876.7</v>
      </c>
      <c r="M15981" s="6">
        <v>1</v>
      </c>
      <c r="N15981" s="4">
        <v>8.7400000000000005E-2</v>
      </c>
      <c r="O15981" s="5">
        <v>2.1000000000000001E-2</v>
      </c>
    </row>
    <row r="15982" spans="1:15" hidden="1" x14ac:dyDescent="0.3">
      <c r="A15982" t="s">
        <v>6</v>
      </c>
      <c r="B15982" t="s">
        <v>1786</v>
      </c>
      <c r="C15982" t="s">
        <v>14</v>
      </c>
      <c r="D15982" t="s">
        <v>2331</v>
      </c>
      <c r="E15982" t="s">
        <v>81</v>
      </c>
      <c r="F15982" t="s">
        <v>82</v>
      </c>
      <c r="G15982" t="s">
        <v>18</v>
      </c>
      <c r="H15982" s="2">
        <v>45912</v>
      </c>
      <c r="I15982" t="s">
        <v>19</v>
      </c>
      <c r="J15982" s="3">
        <v>8992</v>
      </c>
      <c r="K15982" s="3">
        <v>6132.2</v>
      </c>
      <c r="L15982" s="3">
        <v>306.61</v>
      </c>
      <c r="M15982" s="6">
        <v>1</v>
      </c>
      <c r="N15982" s="4">
        <v>8.7400000000000005E-2</v>
      </c>
      <c r="O15982" s="5">
        <v>2.1000000000000001E-2</v>
      </c>
    </row>
    <row r="15983" spans="1:15" hidden="1" x14ac:dyDescent="0.3">
      <c r="A15983" t="s">
        <v>6</v>
      </c>
      <c r="B15983" t="s">
        <v>1783</v>
      </c>
      <c r="C15983" t="s">
        <v>14</v>
      </c>
      <c r="D15983" t="s">
        <v>2332</v>
      </c>
      <c r="E15983" t="s">
        <v>316</v>
      </c>
      <c r="F15983" t="s">
        <v>317</v>
      </c>
      <c r="G15983" t="s">
        <v>18</v>
      </c>
      <c r="H15983" s="2">
        <v>45912</v>
      </c>
      <c r="I15983" t="s">
        <v>19</v>
      </c>
      <c r="J15983" s="3">
        <v>10919</v>
      </c>
      <c r="K15983" s="3">
        <v>7447.1</v>
      </c>
      <c r="L15983" s="3">
        <v>372.36</v>
      </c>
      <c r="M15983" s="6">
        <v>1</v>
      </c>
      <c r="N15983" s="4">
        <v>8.7400000000000005E-2</v>
      </c>
      <c r="O15983" s="5">
        <v>2.1000000000000001E-2</v>
      </c>
    </row>
    <row r="15984" spans="1:15" hidden="1" x14ac:dyDescent="0.3">
      <c r="A15984" t="s">
        <v>6</v>
      </c>
      <c r="B15984" t="s">
        <v>1721</v>
      </c>
      <c r="C15984" t="s">
        <v>14</v>
      </c>
      <c r="D15984" t="s">
        <v>1722</v>
      </c>
      <c r="E15984" t="s">
        <v>59</v>
      </c>
      <c r="F15984" t="s">
        <v>60</v>
      </c>
      <c r="G15984" t="s">
        <v>18</v>
      </c>
      <c r="H15984" s="2">
        <v>45912</v>
      </c>
      <c r="I15984" t="s">
        <v>19</v>
      </c>
      <c r="J15984" s="3">
        <v>82013</v>
      </c>
      <c r="K15984" s="3">
        <v>60998.67</v>
      </c>
      <c r="L15984" s="3">
        <v>3049.93</v>
      </c>
      <c r="M15984" s="6">
        <v>1</v>
      </c>
      <c r="N15984" s="4">
        <v>8.7400000000000005E-2</v>
      </c>
      <c r="O15984" s="5">
        <v>2.1000000000000001E-2</v>
      </c>
    </row>
    <row r="15985" spans="1:15" hidden="1" x14ac:dyDescent="0.3">
      <c r="A15985" t="s">
        <v>6</v>
      </c>
      <c r="B15985" t="s">
        <v>1723</v>
      </c>
      <c r="C15985" t="s">
        <v>14</v>
      </c>
      <c r="D15985" t="s">
        <v>1724</v>
      </c>
      <c r="E15985" t="s">
        <v>316</v>
      </c>
      <c r="F15985" t="s">
        <v>317</v>
      </c>
      <c r="G15985" t="s">
        <v>18</v>
      </c>
      <c r="H15985" s="2">
        <v>45912</v>
      </c>
      <c r="I15985" t="s">
        <v>19</v>
      </c>
      <c r="J15985" s="3">
        <v>27071</v>
      </c>
      <c r="K15985" s="3">
        <v>20134.759999999998</v>
      </c>
      <c r="L15985" s="3">
        <v>1006.74</v>
      </c>
      <c r="M15985" s="6">
        <v>1</v>
      </c>
      <c r="N15985" s="4">
        <v>8.7400000000000005E-2</v>
      </c>
      <c r="O15985" s="5">
        <v>2.1000000000000001E-2</v>
      </c>
    </row>
    <row r="15986" spans="1:15" hidden="1" x14ac:dyDescent="0.3">
      <c r="A15986" t="s">
        <v>6</v>
      </c>
      <c r="B15986" t="s">
        <v>1747</v>
      </c>
      <c r="C15986" t="s">
        <v>14</v>
      </c>
      <c r="D15986" t="s">
        <v>1748</v>
      </c>
      <c r="E15986" t="s">
        <v>16</v>
      </c>
      <c r="F15986" t="s">
        <v>17</v>
      </c>
      <c r="G15986" t="s">
        <v>18</v>
      </c>
      <c r="H15986" s="2">
        <v>45912</v>
      </c>
      <c r="I15986" t="s">
        <v>19</v>
      </c>
      <c r="J15986" s="3">
        <v>30151</v>
      </c>
      <c r="K15986" s="3">
        <v>21935.95</v>
      </c>
      <c r="L15986" s="3">
        <v>1096.8</v>
      </c>
      <c r="M15986" s="6">
        <v>1</v>
      </c>
      <c r="N15986" s="4">
        <v>8.7400000000000005E-2</v>
      </c>
      <c r="O15986" s="5">
        <v>2.1000000000000001E-2</v>
      </c>
    </row>
    <row r="15987" spans="1:15" hidden="1" x14ac:dyDescent="0.3">
      <c r="A15987" t="s">
        <v>6</v>
      </c>
      <c r="B15987" t="s">
        <v>1758</v>
      </c>
      <c r="C15987" t="s">
        <v>14</v>
      </c>
      <c r="D15987" t="s">
        <v>1759</v>
      </c>
      <c r="E15987" t="s">
        <v>46</v>
      </c>
      <c r="F15987" t="s">
        <v>47</v>
      </c>
      <c r="G15987" t="s">
        <v>18</v>
      </c>
      <c r="H15987" s="2">
        <v>45912</v>
      </c>
      <c r="I15987" t="s">
        <v>19</v>
      </c>
      <c r="J15987" s="3">
        <v>67422</v>
      </c>
      <c r="K15987" s="3">
        <v>50146.49</v>
      </c>
      <c r="L15987" s="3">
        <v>2507.3200000000002</v>
      </c>
      <c r="M15987" s="6">
        <v>1</v>
      </c>
      <c r="N15987" s="4">
        <v>8.7400000000000005E-2</v>
      </c>
      <c r="O15987" s="5">
        <v>2.1000000000000001E-2</v>
      </c>
    </row>
    <row r="15988" spans="1:15" hidden="1" x14ac:dyDescent="0.3">
      <c r="A15988" t="s">
        <v>6</v>
      </c>
      <c r="B15988" t="s">
        <v>1764</v>
      </c>
      <c r="C15988" t="s">
        <v>14</v>
      </c>
      <c r="D15988" t="s">
        <v>1765</v>
      </c>
      <c r="E15988" t="s">
        <v>129</v>
      </c>
      <c r="F15988" t="s">
        <v>130</v>
      </c>
      <c r="G15988" t="s">
        <v>18</v>
      </c>
      <c r="H15988" s="2">
        <v>45912</v>
      </c>
      <c r="I15988" t="s">
        <v>19</v>
      </c>
      <c r="J15988" s="3">
        <v>59315</v>
      </c>
      <c r="K15988" s="3">
        <v>44116.57</v>
      </c>
      <c r="L15988" s="3">
        <v>2205.83</v>
      </c>
      <c r="M15988" s="6">
        <v>1</v>
      </c>
      <c r="N15988" s="4">
        <v>8.7400000000000005E-2</v>
      </c>
      <c r="O15988" s="5">
        <v>2.1000000000000001E-2</v>
      </c>
    </row>
    <row r="15989" spans="1:15" hidden="1" x14ac:dyDescent="0.3">
      <c r="A15989" t="s">
        <v>6</v>
      </c>
      <c r="B15989" t="s">
        <v>1766</v>
      </c>
      <c r="C15989" t="s">
        <v>14</v>
      </c>
      <c r="D15989" t="s">
        <v>1767</v>
      </c>
      <c r="E15989" t="s">
        <v>55</v>
      </c>
      <c r="F15989" t="s">
        <v>56</v>
      </c>
      <c r="G15989" t="s">
        <v>18</v>
      </c>
      <c r="H15989" s="2">
        <v>45912</v>
      </c>
      <c r="I15989" t="s">
        <v>19</v>
      </c>
      <c r="J15989" s="3">
        <v>73907</v>
      </c>
      <c r="K15989" s="3">
        <v>54969.56</v>
      </c>
      <c r="L15989" s="3">
        <v>2748.48</v>
      </c>
      <c r="M15989" s="6">
        <v>1</v>
      </c>
      <c r="N15989" s="4">
        <v>8.7400000000000005E-2</v>
      </c>
      <c r="O15989" s="5">
        <v>2.1000000000000001E-2</v>
      </c>
    </row>
    <row r="15990" spans="1:15" hidden="1" x14ac:dyDescent="0.3">
      <c r="A15990" t="s">
        <v>6</v>
      </c>
      <c r="B15990" t="s">
        <v>1768</v>
      </c>
      <c r="C15990" t="s">
        <v>14</v>
      </c>
      <c r="D15990" t="s">
        <v>1769</v>
      </c>
      <c r="E15990" t="s">
        <v>59</v>
      </c>
      <c r="F15990" t="s">
        <v>60</v>
      </c>
      <c r="G15990" t="s">
        <v>18</v>
      </c>
      <c r="H15990" s="2">
        <v>45912</v>
      </c>
      <c r="I15990" t="s">
        <v>19</v>
      </c>
      <c r="J15990" s="3">
        <v>62957</v>
      </c>
      <c r="K15990" s="3">
        <v>46825.55</v>
      </c>
      <c r="L15990" s="3">
        <v>2341.2800000000002</v>
      </c>
      <c r="M15990" s="6">
        <v>1</v>
      </c>
      <c r="N15990" s="4">
        <v>8.7400000000000005E-2</v>
      </c>
      <c r="O15990" s="5">
        <v>2.1000000000000001E-2</v>
      </c>
    </row>
    <row r="15991" spans="1:15" hidden="1" x14ac:dyDescent="0.3">
      <c r="A15991" t="s">
        <v>6</v>
      </c>
      <c r="B15991" t="s">
        <v>2333</v>
      </c>
      <c r="C15991" t="s">
        <v>14</v>
      </c>
      <c r="D15991" t="s">
        <v>2334</v>
      </c>
      <c r="E15991" t="s">
        <v>244</v>
      </c>
      <c r="F15991" t="s">
        <v>245</v>
      </c>
      <c r="G15991" t="s">
        <v>18</v>
      </c>
      <c r="H15991" s="2">
        <v>45912</v>
      </c>
      <c r="I15991" t="s">
        <v>19</v>
      </c>
      <c r="J15991" s="3">
        <v>74852</v>
      </c>
      <c r="K15991" s="3">
        <v>55672.68</v>
      </c>
      <c r="L15991" s="3">
        <v>2783.63</v>
      </c>
      <c r="M15991" s="6">
        <v>1</v>
      </c>
      <c r="N15991" s="4">
        <v>8.7400000000000005E-2</v>
      </c>
      <c r="O15991" s="5">
        <v>2.1000000000000001E-2</v>
      </c>
    </row>
    <row r="15992" spans="1:15" hidden="1" x14ac:dyDescent="0.3">
      <c r="A15992" t="s">
        <v>6</v>
      </c>
      <c r="B15992" t="s">
        <v>2335</v>
      </c>
      <c r="C15992" t="s">
        <v>14</v>
      </c>
      <c r="D15992" t="s">
        <v>2336</v>
      </c>
      <c r="E15992" t="s">
        <v>123</v>
      </c>
      <c r="F15992" t="s">
        <v>124</v>
      </c>
      <c r="G15992" t="s">
        <v>18</v>
      </c>
      <c r="H15992" s="2">
        <v>45912</v>
      </c>
      <c r="I15992" t="s">
        <v>19</v>
      </c>
      <c r="J15992" s="3">
        <v>52167</v>
      </c>
      <c r="K15992" s="3">
        <v>38799.85</v>
      </c>
      <c r="L15992" s="3">
        <v>1939.99</v>
      </c>
      <c r="M15992" s="6">
        <v>1</v>
      </c>
      <c r="N15992" s="4">
        <v>8.7400000000000005E-2</v>
      </c>
      <c r="O15992" s="5">
        <v>2.1000000000000001E-2</v>
      </c>
    </row>
    <row r="15993" spans="1:15" hidden="1" x14ac:dyDescent="0.3">
      <c r="A15993" t="s">
        <v>6</v>
      </c>
      <c r="B15993" t="s">
        <v>1815</v>
      </c>
      <c r="C15993" t="s">
        <v>996</v>
      </c>
      <c r="D15993" t="s">
        <v>1816</v>
      </c>
      <c r="E15993" t="s">
        <v>756</v>
      </c>
      <c r="F15993" t="s">
        <v>757</v>
      </c>
      <c r="G15993" t="s">
        <v>18</v>
      </c>
      <c r="H15993" s="2">
        <v>45912</v>
      </c>
      <c r="I15993" t="s">
        <v>19</v>
      </c>
      <c r="J15993" s="3">
        <v>6404</v>
      </c>
      <c r="K15993" s="3">
        <v>3740</v>
      </c>
      <c r="L15993" s="3">
        <v>149.6</v>
      </c>
      <c r="M15993" s="6">
        <v>1</v>
      </c>
      <c r="N15993" s="4">
        <v>8.7400000000000005E-2</v>
      </c>
      <c r="O15993" s="5">
        <v>2.1000000000000001E-2</v>
      </c>
    </row>
    <row r="15994" spans="1:15" hidden="1" x14ac:dyDescent="0.3">
      <c r="A15994" t="s">
        <v>6</v>
      </c>
      <c r="B15994" t="s">
        <v>1817</v>
      </c>
      <c r="C15994" t="s">
        <v>996</v>
      </c>
      <c r="D15994" t="s">
        <v>1818</v>
      </c>
      <c r="E15994" t="s">
        <v>158</v>
      </c>
      <c r="F15994" t="s">
        <v>159</v>
      </c>
      <c r="G15994" t="s">
        <v>18</v>
      </c>
      <c r="H15994" s="2">
        <v>45912</v>
      </c>
      <c r="I15994" t="s">
        <v>19</v>
      </c>
      <c r="J15994" s="3">
        <v>35095</v>
      </c>
      <c r="K15994" s="3">
        <v>20496</v>
      </c>
      <c r="L15994" s="3">
        <v>819.84</v>
      </c>
      <c r="M15994" s="6">
        <v>1</v>
      </c>
      <c r="N15994" s="4">
        <v>8.7400000000000005E-2</v>
      </c>
      <c r="O15994" s="5">
        <v>2.1000000000000001E-2</v>
      </c>
    </row>
    <row r="15995" spans="1:15" hidden="1" x14ac:dyDescent="0.3">
      <c r="A15995" t="s">
        <v>6</v>
      </c>
      <c r="B15995" t="s">
        <v>1015</v>
      </c>
      <c r="C15995" t="s">
        <v>996</v>
      </c>
      <c r="D15995" t="s">
        <v>1016</v>
      </c>
      <c r="E15995" t="s">
        <v>81</v>
      </c>
      <c r="F15995" t="s">
        <v>82</v>
      </c>
      <c r="G15995" t="s">
        <v>18</v>
      </c>
      <c r="H15995" s="2">
        <v>45912</v>
      </c>
      <c r="I15995" t="s">
        <v>19</v>
      </c>
      <c r="J15995" s="3">
        <v>5197</v>
      </c>
      <c r="K15995" s="3">
        <v>3035</v>
      </c>
      <c r="L15995" s="3">
        <v>121.4</v>
      </c>
      <c r="M15995" s="6">
        <v>1</v>
      </c>
      <c r="N15995" s="4">
        <v>8.7400000000000005E-2</v>
      </c>
      <c r="O15995" s="5">
        <v>2.1000000000000001E-2</v>
      </c>
    </row>
    <row r="15996" spans="1:15" hidden="1" x14ac:dyDescent="0.3">
      <c r="A15996" t="s">
        <v>6</v>
      </c>
      <c r="B15996" t="s">
        <v>973</v>
      </c>
      <c r="C15996" t="s">
        <v>33</v>
      </c>
      <c r="D15996" t="s">
        <v>1022</v>
      </c>
      <c r="E15996" t="s">
        <v>81</v>
      </c>
      <c r="F15996" t="s">
        <v>82</v>
      </c>
      <c r="G15996" t="s">
        <v>18</v>
      </c>
      <c r="H15996" s="2">
        <v>45912</v>
      </c>
      <c r="I15996" t="s">
        <v>19</v>
      </c>
      <c r="J15996" s="3">
        <v>10284</v>
      </c>
      <c r="K15996" s="3">
        <v>6638</v>
      </c>
      <c r="L15996" s="3">
        <v>331.9</v>
      </c>
      <c r="M15996" s="6">
        <v>1</v>
      </c>
      <c r="N15996" s="4">
        <v>8.7400000000000005E-2</v>
      </c>
      <c r="O15996" s="5">
        <v>2.1000000000000001E-2</v>
      </c>
    </row>
    <row r="15997" spans="1:15" hidden="1" x14ac:dyDescent="0.3">
      <c r="A15997" t="s">
        <v>6</v>
      </c>
      <c r="B15997" t="s">
        <v>1038</v>
      </c>
      <c r="C15997" t="s">
        <v>33</v>
      </c>
      <c r="D15997" t="s">
        <v>1039</v>
      </c>
      <c r="E15997" t="s">
        <v>35</v>
      </c>
      <c r="F15997" t="s">
        <v>36</v>
      </c>
      <c r="G15997" t="s">
        <v>18</v>
      </c>
      <c r="H15997" s="2">
        <v>45912</v>
      </c>
      <c r="I15997" t="s">
        <v>19</v>
      </c>
      <c r="J15997" s="3">
        <v>11565</v>
      </c>
      <c r="K15997" s="3">
        <v>8131</v>
      </c>
      <c r="L15997" s="3">
        <v>406.54</v>
      </c>
      <c r="M15997" s="6">
        <v>1</v>
      </c>
      <c r="N15997" s="4">
        <v>8.7400000000000005E-2</v>
      </c>
      <c r="O15997" s="5">
        <v>2.1000000000000001E-2</v>
      </c>
    </row>
    <row r="15998" spans="1:15" hidden="1" x14ac:dyDescent="0.3">
      <c r="A15998" t="s">
        <v>6</v>
      </c>
      <c r="B15998" t="s">
        <v>2337</v>
      </c>
      <c r="C15998" t="s">
        <v>33</v>
      </c>
      <c r="D15998" t="s">
        <v>2338</v>
      </c>
      <c r="E15998" t="s">
        <v>59</v>
      </c>
      <c r="F15998" t="s">
        <v>60</v>
      </c>
      <c r="G15998" t="s">
        <v>18</v>
      </c>
      <c r="H15998" s="2">
        <v>45912</v>
      </c>
      <c r="I15998" t="s">
        <v>19</v>
      </c>
      <c r="J15998" s="3">
        <v>31544</v>
      </c>
      <c r="K15998" s="3">
        <v>18436</v>
      </c>
      <c r="L15998" s="3">
        <v>921.8</v>
      </c>
      <c r="M15998" s="6">
        <v>1</v>
      </c>
      <c r="N15998" s="4">
        <v>8.7400000000000005E-2</v>
      </c>
      <c r="O15998" s="5">
        <v>2.1000000000000001E-2</v>
      </c>
    </row>
    <row r="15999" spans="1:15" hidden="1" x14ac:dyDescent="0.3">
      <c r="A15999" t="s">
        <v>6</v>
      </c>
      <c r="B15999" t="s">
        <v>2339</v>
      </c>
      <c r="C15999" t="s">
        <v>33</v>
      </c>
      <c r="D15999" t="s">
        <v>2340</v>
      </c>
      <c r="E15999" t="s">
        <v>59</v>
      </c>
      <c r="F15999" t="s">
        <v>60</v>
      </c>
      <c r="G15999" t="s">
        <v>18</v>
      </c>
      <c r="H15999" s="2">
        <v>45912</v>
      </c>
      <c r="I15999" t="s">
        <v>19</v>
      </c>
      <c r="J15999" s="3">
        <v>31544</v>
      </c>
      <c r="K15999" s="3">
        <v>18436</v>
      </c>
      <c r="L15999" s="3">
        <v>921.8</v>
      </c>
      <c r="M15999" s="6">
        <v>1</v>
      </c>
      <c r="N15999" s="4">
        <v>8.7400000000000005E-2</v>
      </c>
      <c r="O15999" s="5">
        <v>2.1000000000000001E-2</v>
      </c>
    </row>
    <row r="16000" spans="1:15" hidden="1" x14ac:dyDescent="0.3">
      <c r="A16000" t="s">
        <v>6</v>
      </c>
      <c r="B16000" t="s">
        <v>1835</v>
      </c>
      <c r="C16000" t="s">
        <v>33</v>
      </c>
      <c r="D16000" t="s">
        <v>1836</v>
      </c>
      <c r="E16000" t="s">
        <v>35</v>
      </c>
      <c r="F16000" t="s">
        <v>36</v>
      </c>
      <c r="G16000" t="s">
        <v>18</v>
      </c>
      <c r="H16000" s="2">
        <v>45912</v>
      </c>
      <c r="I16000" t="s">
        <v>19</v>
      </c>
      <c r="J16000" s="3">
        <v>25680</v>
      </c>
      <c r="K16000" s="3">
        <v>14673</v>
      </c>
      <c r="L16000" s="3">
        <v>733.65</v>
      </c>
      <c r="M16000" s="6">
        <v>1</v>
      </c>
      <c r="N16000" s="4">
        <v>8.7400000000000005E-2</v>
      </c>
      <c r="O16000" s="5">
        <v>2.1000000000000001E-2</v>
      </c>
    </row>
    <row r="16001" spans="1:15" hidden="1" x14ac:dyDescent="0.3">
      <c r="A16001" t="s">
        <v>6</v>
      </c>
      <c r="B16001" t="s">
        <v>2077</v>
      </c>
      <c r="C16001" t="s">
        <v>33</v>
      </c>
      <c r="D16001" t="s">
        <v>2082</v>
      </c>
      <c r="E16001" t="s">
        <v>35</v>
      </c>
      <c r="F16001" t="s">
        <v>36</v>
      </c>
      <c r="G16001" t="s">
        <v>18</v>
      </c>
      <c r="H16001" s="2">
        <v>45912</v>
      </c>
      <c r="I16001" t="s">
        <v>19</v>
      </c>
      <c r="J16001" s="3">
        <v>7097</v>
      </c>
      <c r="K16001" s="3">
        <v>4055</v>
      </c>
      <c r="L16001" s="3">
        <v>202.75</v>
      </c>
      <c r="M16001" s="6">
        <v>1</v>
      </c>
      <c r="N16001" s="4">
        <v>8.7400000000000005E-2</v>
      </c>
      <c r="O16001" s="5">
        <v>2.1000000000000001E-2</v>
      </c>
    </row>
    <row r="16002" spans="1:15" hidden="1" x14ac:dyDescent="0.3">
      <c r="A16002" t="s">
        <v>6</v>
      </c>
      <c r="B16002" t="s">
        <v>1846</v>
      </c>
      <c r="C16002" t="s">
        <v>44</v>
      </c>
      <c r="D16002" t="s">
        <v>1847</v>
      </c>
      <c r="E16002" t="s">
        <v>798</v>
      </c>
      <c r="F16002" t="s">
        <v>799</v>
      </c>
      <c r="G16002" t="s">
        <v>18</v>
      </c>
      <c r="H16002" s="2">
        <v>45912</v>
      </c>
      <c r="I16002" t="s">
        <v>19</v>
      </c>
      <c r="J16002" s="3">
        <v>8184</v>
      </c>
      <c r="K16002" s="3">
        <v>5084</v>
      </c>
      <c r="L16002" s="3">
        <v>254.19</v>
      </c>
      <c r="M16002" s="6">
        <v>1</v>
      </c>
      <c r="N16002" s="4">
        <v>8.7400000000000005E-2</v>
      </c>
      <c r="O16002" s="5">
        <v>2.1000000000000001E-2</v>
      </c>
    </row>
    <row r="16003" spans="1:15" hidden="1" x14ac:dyDescent="0.3">
      <c r="A16003" t="s">
        <v>6</v>
      </c>
      <c r="B16003" t="s">
        <v>1293</v>
      </c>
      <c r="C16003" t="s">
        <v>44</v>
      </c>
      <c r="D16003" t="s">
        <v>2341</v>
      </c>
      <c r="E16003" t="s">
        <v>51</v>
      </c>
      <c r="F16003" t="s">
        <v>52</v>
      </c>
      <c r="G16003" t="s">
        <v>18</v>
      </c>
      <c r="H16003" s="2">
        <v>45912</v>
      </c>
      <c r="I16003" t="s">
        <v>19</v>
      </c>
      <c r="J16003" s="3">
        <v>219851</v>
      </c>
      <c r="K16003" s="3">
        <v>141804</v>
      </c>
      <c r="L16003" s="3">
        <v>7090.2</v>
      </c>
      <c r="M16003" s="6">
        <v>1</v>
      </c>
      <c r="N16003" s="4">
        <v>8.7400000000000005E-2</v>
      </c>
      <c r="O16003" s="5">
        <v>2.1000000000000001E-2</v>
      </c>
    </row>
    <row r="16004" spans="1:15" hidden="1" x14ac:dyDescent="0.3">
      <c r="A16004" t="s">
        <v>6</v>
      </c>
      <c r="B16004" t="s">
        <v>1661</v>
      </c>
      <c r="C16004" t="s">
        <v>41</v>
      </c>
      <c r="D16004" t="s">
        <v>2342</v>
      </c>
      <c r="E16004" t="s">
        <v>432</v>
      </c>
      <c r="F16004" t="s">
        <v>433</v>
      </c>
      <c r="G16004" t="s">
        <v>18</v>
      </c>
      <c r="H16004" s="2">
        <v>45912</v>
      </c>
      <c r="I16004" t="s">
        <v>19</v>
      </c>
      <c r="J16004" s="3">
        <v>22318</v>
      </c>
      <c r="K16004" s="3">
        <v>15709.01</v>
      </c>
      <c r="L16004" s="3">
        <v>785.46</v>
      </c>
      <c r="M16004" s="6">
        <v>1</v>
      </c>
      <c r="N16004" s="4">
        <v>8.7400000000000005E-2</v>
      </c>
      <c r="O16004" s="5">
        <v>2.1000000000000001E-2</v>
      </c>
    </row>
    <row r="16005" spans="1:15" hidden="1" x14ac:dyDescent="0.3">
      <c r="A16005" t="s">
        <v>6</v>
      </c>
      <c r="B16005" t="s">
        <v>1068</v>
      </c>
      <c r="C16005" t="s">
        <v>325</v>
      </c>
      <c r="D16005" t="s">
        <v>1069</v>
      </c>
      <c r="E16005" t="s">
        <v>51</v>
      </c>
      <c r="F16005" t="s">
        <v>52</v>
      </c>
      <c r="G16005" t="s">
        <v>18</v>
      </c>
      <c r="H16005" s="2">
        <v>45912</v>
      </c>
      <c r="I16005" t="s">
        <v>19</v>
      </c>
      <c r="J16005" s="3">
        <v>70451</v>
      </c>
      <c r="K16005" s="3">
        <v>45441</v>
      </c>
      <c r="L16005" s="3">
        <v>2272.0500000000002</v>
      </c>
      <c r="M16005" s="6">
        <v>1</v>
      </c>
      <c r="N16005" s="4">
        <v>8.7400000000000005E-2</v>
      </c>
      <c r="O16005" s="5">
        <v>2.1000000000000001E-2</v>
      </c>
    </row>
    <row r="16006" spans="1:15" hidden="1" x14ac:dyDescent="0.3">
      <c r="A16006" t="s">
        <v>6</v>
      </c>
      <c r="B16006" t="s">
        <v>1953</v>
      </c>
      <c r="C16006" t="s">
        <v>44</v>
      </c>
      <c r="D16006" t="s">
        <v>2343</v>
      </c>
      <c r="E16006" t="s">
        <v>16</v>
      </c>
      <c r="F16006" t="s">
        <v>17</v>
      </c>
      <c r="G16006" t="s">
        <v>18</v>
      </c>
      <c r="H16006" s="2">
        <v>45912</v>
      </c>
      <c r="I16006" t="s">
        <v>19</v>
      </c>
      <c r="J16006" s="3">
        <v>9357</v>
      </c>
      <c r="K16006" s="3">
        <v>6573.75</v>
      </c>
      <c r="L16006" s="3">
        <v>328.69</v>
      </c>
      <c r="M16006" s="6">
        <v>1</v>
      </c>
      <c r="N16006" s="4">
        <v>8.7400000000000005E-2</v>
      </c>
      <c r="O16006" s="5">
        <v>2.1000000000000001E-2</v>
      </c>
    </row>
    <row r="16007" spans="1:15" hidden="1" x14ac:dyDescent="0.3">
      <c r="A16007" t="s">
        <v>6</v>
      </c>
      <c r="B16007" t="s">
        <v>1293</v>
      </c>
      <c r="C16007" t="s">
        <v>44</v>
      </c>
      <c r="D16007" t="s">
        <v>2344</v>
      </c>
      <c r="E16007" t="s">
        <v>51</v>
      </c>
      <c r="F16007" t="s">
        <v>52</v>
      </c>
      <c r="G16007" t="s">
        <v>18</v>
      </c>
      <c r="H16007" s="2">
        <v>45912</v>
      </c>
      <c r="I16007" t="s">
        <v>19</v>
      </c>
      <c r="J16007" s="3">
        <v>176839</v>
      </c>
      <c r="K16007" s="3">
        <v>121493.63</v>
      </c>
      <c r="L16007" s="3">
        <v>6074.7</v>
      </c>
      <c r="M16007" s="6">
        <v>1</v>
      </c>
      <c r="N16007" s="4">
        <v>8.7400000000000005E-2</v>
      </c>
      <c r="O16007" s="5">
        <v>2.1000000000000001E-2</v>
      </c>
    </row>
    <row r="16008" spans="1:15" hidden="1" x14ac:dyDescent="0.3">
      <c r="A16008" t="s">
        <v>6</v>
      </c>
      <c r="B16008" t="s">
        <v>1130</v>
      </c>
      <c r="C16008" t="s">
        <v>41</v>
      </c>
      <c r="D16008" t="s">
        <v>1131</v>
      </c>
      <c r="E16008" t="s">
        <v>16</v>
      </c>
      <c r="F16008" t="s">
        <v>17</v>
      </c>
      <c r="G16008" t="s">
        <v>18</v>
      </c>
      <c r="H16008" s="2">
        <v>45912</v>
      </c>
      <c r="I16008" t="s">
        <v>19</v>
      </c>
      <c r="J16008" s="3">
        <v>20893</v>
      </c>
      <c r="K16008" s="3">
        <v>14678</v>
      </c>
      <c r="L16008" s="3">
        <v>733.89</v>
      </c>
      <c r="M16008" s="6">
        <v>1</v>
      </c>
      <c r="N16008" s="4">
        <v>8.7400000000000005E-2</v>
      </c>
      <c r="O16008" s="5">
        <v>2.1000000000000001E-2</v>
      </c>
    </row>
    <row r="16009" spans="1:15" hidden="1" x14ac:dyDescent="0.3">
      <c r="A16009" t="s">
        <v>6</v>
      </c>
      <c r="B16009" t="s">
        <v>1882</v>
      </c>
      <c r="C16009" t="s">
        <v>41</v>
      </c>
      <c r="D16009" t="s">
        <v>1883</v>
      </c>
      <c r="E16009" t="s">
        <v>244</v>
      </c>
      <c r="F16009" t="s">
        <v>245</v>
      </c>
      <c r="G16009" t="s">
        <v>18</v>
      </c>
      <c r="H16009" s="2">
        <v>45912</v>
      </c>
      <c r="I16009" t="s">
        <v>19</v>
      </c>
      <c r="J16009" s="3">
        <v>30943</v>
      </c>
      <c r="K16009" s="3">
        <v>20411</v>
      </c>
      <c r="L16009" s="3">
        <v>1020.55</v>
      </c>
      <c r="M16009" s="6">
        <v>1</v>
      </c>
      <c r="N16009" s="4">
        <v>8.7400000000000005E-2</v>
      </c>
      <c r="O16009" s="5">
        <v>2.1000000000000001E-2</v>
      </c>
    </row>
    <row r="16010" spans="1:15" hidden="1" x14ac:dyDescent="0.3">
      <c r="A16010" t="s">
        <v>6</v>
      </c>
      <c r="B16010" t="s">
        <v>1885</v>
      </c>
      <c r="C16010" t="s">
        <v>41</v>
      </c>
      <c r="D16010" t="s">
        <v>1886</v>
      </c>
      <c r="E16010" t="s">
        <v>35</v>
      </c>
      <c r="F16010" t="s">
        <v>36</v>
      </c>
      <c r="G16010" t="s">
        <v>18</v>
      </c>
      <c r="H16010" s="2">
        <v>45912</v>
      </c>
      <c r="I16010" t="s">
        <v>19</v>
      </c>
      <c r="J16010" s="3">
        <v>91215</v>
      </c>
      <c r="K16010" s="3">
        <v>64083</v>
      </c>
      <c r="L16010" s="3">
        <v>3204.14</v>
      </c>
      <c r="M16010" s="6">
        <v>1</v>
      </c>
      <c r="N16010" s="4">
        <v>8.7400000000000005E-2</v>
      </c>
      <c r="O16010" s="5">
        <v>2.1000000000000001E-2</v>
      </c>
    </row>
    <row r="16011" spans="1:15" hidden="1" x14ac:dyDescent="0.3">
      <c r="A16011" t="s">
        <v>6</v>
      </c>
      <c r="B16011" t="s">
        <v>1891</v>
      </c>
      <c r="C16011" t="s">
        <v>44</v>
      </c>
      <c r="D16011" t="s">
        <v>1892</v>
      </c>
      <c r="E16011" t="s">
        <v>16</v>
      </c>
      <c r="F16011" t="s">
        <v>17</v>
      </c>
      <c r="G16011" t="s">
        <v>18</v>
      </c>
      <c r="H16011" s="2">
        <v>45912</v>
      </c>
      <c r="I16011" t="s">
        <v>19</v>
      </c>
      <c r="J16011" s="3">
        <v>22570</v>
      </c>
      <c r="K16011" s="3">
        <v>14888</v>
      </c>
      <c r="L16011" s="3">
        <v>744.4</v>
      </c>
      <c r="M16011" s="6">
        <v>1</v>
      </c>
      <c r="N16011" s="4">
        <v>8.7400000000000005E-2</v>
      </c>
      <c r="O16011" s="5">
        <v>2.1000000000000001E-2</v>
      </c>
    </row>
    <row r="16012" spans="1:15" hidden="1" x14ac:dyDescent="0.3">
      <c r="A16012" t="s">
        <v>6</v>
      </c>
      <c r="B16012" t="s">
        <v>1170</v>
      </c>
      <c r="C16012" t="s">
        <v>41</v>
      </c>
      <c r="D16012" t="s">
        <v>1171</v>
      </c>
      <c r="E16012" t="s">
        <v>1082</v>
      </c>
      <c r="F16012" t="s">
        <v>1083</v>
      </c>
      <c r="G16012" t="s">
        <v>18</v>
      </c>
      <c r="H16012" s="2">
        <v>45912</v>
      </c>
      <c r="I16012" t="s">
        <v>19</v>
      </c>
      <c r="J16012" s="3">
        <v>29855</v>
      </c>
      <c r="K16012" s="3">
        <v>20974</v>
      </c>
      <c r="L16012" s="3">
        <v>1048.69</v>
      </c>
      <c r="M16012" s="6">
        <v>1</v>
      </c>
      <c r="N16012" s="4">
        <v>8.7400000000000005E-2</v>
      </c>
      <c r="O16012" s="5">
        <v>2.1000000000000001E-2</v>
      </c>
    </row>
    <row r="16013" spans="1:15" hidden="1" x14ac:dyDescent="0.3">
      <c r="A16013" t="s">
        <v>6</v>
      </c>
      <c r="B16013" t="s">
        <v>1897</v>
      </c>
      <c r="C16013" t="s">
        <v>44</v>
      </c>
      <c r="D16013" t="s">
        <v>1898</v>
      </c>
      <c r="E16013" t="s">
        <v>22</v>
      </c>
      <c r="F16013" t="s">
        <v>23</v>
      </c>
      <c r="G16013" t="s">
        <v>18</v>
      </c>
      <c r="H16013" s="2">
        <v>45912</v>
      </c>
      <c r="I16013" t="s">
        <v>19</v>
      </c>
      <c r="J16013" s="3">
        <v>227036</v>
      </c>
      <c r="K16013" s="3">
        <v>146439</v>
      </c>
      <c r="L16013" s="3">
        <v>7321.95</v>
      </c>
      <c r="M16013" s="6">
        <v>1</v>
      </c>
      <c r="N16013" s="4">
        <v>8.7400000000000005E-2</v>
      </c>
      <c r="O16013" s="5">
        <v>2.1000000000000001E-2</v>
      </c>
    </row>
    <row r="16014" spans="1:15" hidden="1" x14ac:dyDescent="0.3">
      <c r="A16014" t="s">
        <v>6</v>
      </c>
      <c r="B16014" t="s">
        <v>821</v>
      </c>
      <c r="C16014" t="s">
        <v>41</v>
      </c>
      <c r="D16014" t="s">
        <v>1914</v>
      </c>
      <c r="E16014" t="s">
        <v>16</v>
      </c>
      <c r="F16014" t="s">
        <v>17</v>
      </c>
      <c r="G16014" t="s">
        <v>18</v>
      </c>
      <c r="H16014" s="2">
        <v>45912</v>
      </c>
      <c r="I16014" t="s">
        <v>19</v>
      </c>
      <c r="J16014" s="3">
        <v>30771</v>
      </c>
      <c r="K16014" s="3">
        <v>21618</v>
      </c>
      <c r="L16014" s="3">
        <v>1080.9000000000001</v>
      </c>
      <c r="M16014" s="6">
        <v>1</v>
      </c>
      <c r="N16014" s="4">
        <v>8.7400000000000005E-2</v>
      </c>
      <c r="O16014" s="5">
        <v>2.1000000000000001E-2</v>
      </c>
    </row>
    <row r="16015" spans="1:15" hidden="1" x14ac:dyDescent="0.3">
      <c r="A16015" t="s">
        <v>6</v>
      </c>
      <c r="B16015" t="s">
        <v>1915</v>
      </c>
      <c r="C16015" t="s">
        <v>41</v>
      </c>
      <c r="D16015" t="s">
        <v>1916</v>
      </c>
      <c r="E16015" t="s">
        <v>16</v>
      </c>
      <c r="F16015" t="s">
        <v>17</v>
      </c>
      <c r="G16015" t="s">
        <v>18</v>
      </c>
      <c r="H16015" s="2">
        <v>45912</v>
      </c>
      <c r="I16015" t="s">
        <v>19</v>
      </c>
      <c r="J16015" s="3">
        <v>13041</v>
      </c>
      <c r="K16015" s="3">
        <v>9162</v>
      </c>
      <c r="L16015" s="3">
        <v>458.09</v>
      </c>
      <c r="M16015" s="6">
        <v>1</v>
      </c>
      <c r="N16015" s="4">
        <v>8.7400000000000005E-2</v>
      </c>
      <c r="O16015" s="5">
        <v>2.1000000000000001E-2</v>
      </c>
    </row>
    <row r="16016" spans="1:15" hidden="1" x14ac:dyDescent="0.3">
      <c r="A16016" t="s">
        <v>6</v>
      </c>
      <c r="B16016" t="s">
        <v>1200</v>
      </c>
      <c r="C16016" t="s">
        <v>41</v>
      </c>
      <c r="D16016" t="s">
        <v>1201</v>
      </c>
      <c r="E16016" t="s">
        <v>35</v>
      </c>
      <c r="F16016" t="s">
        <v>36</v>
      </c>
      <c r="G16016" t="s">
        <v>18</v>
      </c>
      <c r="H16016" s="2">
        <v>45912</v>
      </c>
      <c r="I16016" t="s">
        <v>19</v>
      </c>
      <c r="J16016" s="3">
        <v>68186</v>
      </c>
      <c r="K16016" s="3">
        <v>47904</v>
      </c>
      <c r="L16016" s="3">
        <v>2395.19</v>
      </c>
      <c r="M16016" s="6">
        <v>1</v>
      </c>
      <c r="N16016" s="4">
        <v>8.7400000000000005E-2</v>
      </c>
      <c r="O16016" s="5">
        <v>2.1000000000000001E-2</v>
      </c>
    </row>
    <row r="16017" spans="1:15" hidden="1" x14ac:dyDescent="0.3">
      <c r="A16017" t="s">
        <v>6</v>
      </c>
      <c r="B16017" t="s">
        <v>1920</v>
      </c>
      <c r="C16017" t="s">
        <v>44</v>
      </c>
      <c r="D16017" t="s">
        <v>1921</v>
      </c>
      <c r="E16017" t="s">
        <v>129</v>
      </c>
      <c r="F16017" t="s">
        <v>130</v>
      </c>
      <c r="G16017" t="s">
        <v>18</v>
      </c>
      <c r="H16017" s="2">
        <v>45912</v>
      </c>
      <c r="I16017" t="s">
        <v>19</v>
      </c>
      <c r="J16017" s="3">
        <v>38991</v>
      </c>
      <c r="K16017" s="3">
        <v>27393</v>
      </c>
      <c r="L16017" s="3">
        <v>1369.65</v>
      </c>
      <c r="M16017" s="6">
        <v>1</v>
      </c>
      <c r="N16017" s="4">
        <v>8.7400000000000005E-2</v>
      </c>
      <c r="O16017" s="5">
        <v>2.1000000000000001E-2</v>
      </c>
    </row>
    <row r="16018" spans="1:15" hidden="1" x14ac:dyDescent="0.3">
      <c r="A16018" t="s">
        <v>6</v>
      </c>
      <c r="B16018" t="s">
        <v>1922</v>
      </c>
      <c r="C16018" t="s">
        <v>41</v>
      </c>
      <c r="D16018" t="s">
        <v>1923</v>
      </c>
      <c r="E16018" t="s">
        <v>16</v>
      </c>
      <c r="F16018" t="s">
        <v>17</v>
      </c>
      <c r="G16018" t="s">
        <v>18</v>
      </c>
      <c r="H16018" s="2">
        <v>45912</v>
      </c>
      <c r="I16018" t="s">
        <v>19</v>
      </c>
      <c r="J16018" s="3">
        <v>51501</v>
      </c>
      <c r="K16018" s="3">
        <v>36182</v>
      </c>
      <c r="L16018" s="3">
        <v>1809.09</v>
      </c>
      <c r="M16018" s="6">
        <v>1</v>
      </c>
      <c r="N16018" s="4">
        <v>8.7400000000000005E-2</v>
      </c>
      <c r="O16018" s="5">
        <v>2.1000000000000001E-2</v>
      </c>
    </row>
    <row r="16019" spans="1:15" hidden="1" x14ac:dyDescent="0.3">
      <c r="A16019" t="s">
        <v>6</v>
      </c>
      <c r="B16019" t="s">
        <v>1924</v>
      </c>
      <c r="C16019" t="s">
        <v>41</v>
      </c>
      <c r="D16019" t="s">
        <v>1925</v>
      </c>
      <c r="E16019" t="s">
        <v>16</v>
      </c>
      <c r="F16019" t="s">
        <v>17</v>
      </c>
      <c r="G16019" t="s">
        <v>18</v>
      </c>
      <c r="H16019" s="2">
        <v>45912</v>
      </c>
      <c r="I16019" t="s">
        <v>19</v>
      </c>
      <c r="J16019" s="3">
        <v>6611</v>
      </c>
      <c r="K16019" s="3">
        <v>4361</v>
      </c>
      <c r="L16019" s="3">
        <v>218.04</v>
      </c>
      <c r="M16019" s="6">
        <v>1</v>
      </c>
      <c r="N16019" s="4">
        <v>8.7400000000000005E-2</v>
      </c>
      <c r="O16019" s="5">
        <v>2.1000000000000001E-2</v>
      </c>
    </row>
    <row r="16020" spans="1:15" hidden="1" x14ac:dyDescent="0.3">
      <c r="A16020" t="s">
        <v>6</v>
      </c>
      <c r="B16020" t="s">
        <v>1927</v>
      </c>
      <c r="C16020" t="s">
        <v>41</v>
      </c>
      <c r="D16020" t="s">
        <v>1928</v>
      </c>
      <c r="E16020" t="s">
        <v>22</v>
      </c>
      <c r="F16020" t="s">
        <v>23</v>
      </c>
      <c r="G16020" t="s">
        <v>18</v>
      </c>
      <c r="H16020" s="2">
        <v>45912</v>
      </c>
      <c r="I16020" t="s">
        <v>19</v>
      </c>
      <c r="J16020" s="3">
        <v>7841</v>
      </c>
      <c r="K16020" s="3">
        <v>5508</v>
      </c>
      <c r="L16020" s="3">
        <v>275.39999999999998</v>
      </c>
      <c r="M16020" s="6">
        <v>1</v>
      </c>
      <c r="N16020" s="4">
        <v>8.7400000000000005E-2</v>
      </c>
      <c r="O16020" s="5">
        <v>2.1000000000000001E-2</v>
      </c>
    </row>
    <row r="16021" spans="1:15" hidden="1" x14ac:dyDescent="0.3">
      <c r="A16021" t="s">
        <v>6</v>
      </c>
      <c r="B16021" t="s">
        <v>1650</v>
      </c>
      <c r="C16021" t="s">
        <v>1385</v>
      </c>
      <c r="D16021" t="s">
        <v>1964</v>
      </c>
      <c r="E16021" t="s">
        <v>432</v>
      </c>
      <c r="F16021" t="s">
        <v>433</v>
      </c>
      <c r="G16021" t="s">
        <v>18</v>
      </c>
      <c r="H16021" s="2">
        <v>45912</v>
      </c>
      <c r="I16021" t="s">
        <v>19</v>
      </c>
      <c r="J16021" s="3">
        <v>4628</v>
      </c>
      <c r="K16021" s="3">
        <v>2409</v>
      </c>
      <c r="L16021" s="3">
        <v>120.45</v>
      </c>
      <c r="M16021" s="6">
        <v>1</v>
      </c>
      <c r="N16021" s="4">
        <v>8.7400000000000005E-2</v>
      </c>
      <c r="O16021" s="5">
        <v>2.1000000000000001E-2</v>
      </c>
    </row>
    <row r="16022" spans="1:15" hidden="1" x14ac:dyDescent="0.3">
      <c r="A16022" t="s">
        <v>6</v>
      </c>
      <c r="B16022" t="s">
        <v>1965</v>
      </c>
      <c r="C16022" t="s">
        <v>1385</v>
      </c>
      <c r="D16022" t="s">
        <v>1966</v>
      </c>
      <c r="E16022" t="s">
        <v>432</v>
      </c>
      <c r="F16022" t="s">
        <v>433</v>
      </c>
      <c r="G16022" t="s">
        <v>18</v>
      </c>
      <c r="H16022" s="2">
        <v>45912</v>
      </c>
      <c r="I16022" t="s">
        <v>19</v>
      </c>
      <c r="J16022" s="3">
        <v>2712</v>
      </c>
      <c r="K16022" s="3">
        <v>1380</v>
      </c>
      <c r="L16022" s="3">
        <v>69</v>
      </c>
      <c r="M16022" s="6">
        <v>1</v>
      </c>
      <c r="N16022" s="4">
        <v>8.7400000000000005E-2</v>
      </c>
      <c r="O16022" s="5">
        <v>2.1000000000000001E-2</v>
      </c>
    </row>
    <row r="16023" spans="1:15" hidden="1" x14ac:dyDescent="0.3">
      <c r="A16023" t="s">
        <v>6</v>
      </c>
      <c r="B16023" t="s">
        <v>93</v>
      </c>
      <c r="C16023" t="s">
        <v>161</v>
      </c>
      <c r="D16023" t="s">
        <v>1971</v>
      </c>
      <c r="E16023" t="s">
        <v>51</v>
      </c>
      <c r="F16023" t="s">
        <v>52</v>
      </c>
      <c r="G16023" t="s">
        <v>18</v>
      </c>
      <c r="H16023" s="2">
        <v>45912</v>
      </c>
      <c r="I16023" t="s">
        <v>19</v>
      </c>
      <c r="J16023" s="3">
        <v>32505</v>
      </c>
      <c r="K16023" s="3">
        <v>24131.23</v>
      </c>
      <c r="L16023" s="3">
        <v>1206.56</v>
      </c>
      <c r="M16023" s="6">
        <v>1</v>
      </c>
      <c r="N16023" s="4">
        <v>8.7400000000000005E-2</v>
      </c>
      <c r="O16023" s="5">
        <v>2.1000000000000001E-2</v>
      </c>
    </row>
    <row r="16024" spans="1:15" hidden="1" x14ac:dyDescent="0.3">
      <c r="A16024" t="s">
        <v>6</v>
      </c>
      <c r="B16024" t="s">
        <v>1973</v>
      </c>
      <c r="C16024" t="s">
        <v>161</v>
      </c>
      <c r="D16024" t="s">
        <v>1974</v>
      </c>
      <c r="E16024" t="s">
        <v>16</v>
      </c>
      <c r="F16024" t="s">
        <v>17</v>
      </c>
      <c r="G16024" t="s">
        <v>18</v>
      </c>
      <c r="H16024" s="2">
        <v>45912</v>
      </c>
      <c r="I16024" t="s">
        <v>19</v>
      </c>
      <c r="J16024" s="3">
        <v>19683</v>
      </c>
      <c r="K16024" s="3">
        <v>14611.93</v>
      </c>
      <c r="L16024" s="3">
        <v>730.6</v>
      </c>
      <c r="M16024" s="6">
        <v>1</v>
      </c>
      <c r="N16024" s="4">
        <v>8.7400000000000005E-2</v>
      </c>
      <c r="O16024" s="5">
        <v>2.1000000000000001E-2</v>
      </c>
    </row>
    <row r="16025" spans="1:15" hidden="1" x14ac:dyDescent="0.3">
      <c r="A16025" t="s">
        <v>6</v>
      </c>
      <c r="B16025" t="s">
        <v>1975</v>
      </c>
      <c r="C16025" t="s">
        <v>161</v>
      </c>
      <c r="D16025" t="s">
        <v>1976</v>
      </c>
      <c r="E16025" t="s">
        <v>1082</v>
      </c>
      <c r="F16025" t="s">
        <v>1083</v>
      </c>
      <c r="G16025" t="s">
        <v>18</v>
      </c>
      <c r="H16025" s="2">
        <v>45912</v>
      </c>
      <c r="I16025" t="s">
        <v>19</v>
      </c>
      <c r="J16025" s="3">
        <v>33109</v>
      </c>
      <c r="K16025" s="3">
        <v>24579.53</v>
      </c>
      <c r="L16025" s="3">
        <v>1228.98</v>
      </c>
      <c r="M16025" s="6">
        <v>1</v>
      </c>
      <c r="N16025" s="4">
        <v>8.7400000000000005E-2</v>
      </c>
      <c r="O16025" s="5">
        <v>2.1000000000000001E-2</v>
      </c>
    </row>
    <row r="16026" spans="1:15" hidden="1" x14ac:dyDescent="0.3">
      <c r="A16026" t="s">
        <v>6</v>
      </c>
      <c r="B16026" t="s">
        <v>1977</v>
      </c>
      <c r="C16026" t="s">
        <v>161</v>
      </c>
      <c r="D16026" t="s">
        <v>1978</v>
      </c>
      <c r="E16026" t="s">
        <v>1032</v>
      </c>
      <c r="F16026" t="s">
        <v>1033</v>
      </c>
      <c r="G16026" t="s">
        <v>18</v>
      </c>
      <c r="H16026" s="2">
        <v>45912</v>
      </c>
      <c r="I16026" t="s">
        <v>19</v>
      </c>
      <c r="J16026" s="3">
        <v>22969</v>
      </c>
      <c r="K16026" s="3">
        <v>17052.27</v>
      </c>
      <c r="L16026" s="3">
        <v>852.61</v>
      </c>
      <c r="M16026" s="6">
        <v>1</v>
      </c>
      <c r="N16026" s="4">
        <v>8.7400000000000005E-2</v>
      </c>
      <c r="O16026" s="5">
        <v>2.1000000000000001E-2</v>
      </c>
    </row>
    <row r="16027" spans="1:15" hidden="1" x14ac:dyDescent="0.3">
      <c r="A16027" t="s">
        <v>6</v>
      </c>
      <c r="B16027" t="s">
        <v>1170</v>
      </c>
      <c r="C16027" t="s">
        <v>161</v>
      </c>
      <c r="D16027" t="s">
        <v>1979</v>
      </c>
      <c r="E16027" t="s">
        <v>1082</v>
      </c>
      <c r="F16027" t="s">
        <v>1083</v>
      </c>
      <c r="G16027" t="s">
        <v>18</v>
      </c>
      <c r="H16027" s="2">
        <v>45912</v>
      </c>
      <c r="I16027" t="s">
        <v>19</v>
      </c>
      <c r="J16027" s="3">
        <v>27404</v>
      </c>
      <c r="K16027" s="3">
        <v>20382.23</v>
      </c>
      <c r="L16027" s="3">
        <v>1019.11</v>
      </c>
      <c r="M16027" s="6">
        <v>1</v>
      </c>
      <c r="N16027" s="4">
        <v>8.7400000000000005E-2</v>
      </c>
      <c r="O16027" s="5">
        <v>2.1000000000000001E-2</v>
      </c>
    </row>
    <row r="16028" spans="1:15" hidden="1" x14ac:dyDescent="0.3">
      <c r="A16028" t="s">
        <v>6</v>
      </c>
      <c r="B16028" t="s">
        <v>1432</v>
      </c>
      <c r="C16028" t="s">
        <v>161</v>
      </c>
      <c r="D16028" t="s">
        <v>1433</v>
      </c>
      <c r="E16028" t="s">
        <v>81</v>
      </c>
      <c r="F16028" t="s">
        <v>82</v>
      </c>
      <c r="G16028" t="s">
        <v>18</v>
      </c>
      <c r="H16028" s="2">
        <v>45912</v>
      </c>
      <c r="I16028" t="s">
        <v>19</v>
      </c>
      <c r="J16028" s="3">
        <v>27191</v>
      </c>
      <c r="K16028" s="3">
        <v>19782.63</v>
      </c>
      <c r="L16028" s="3">
        <v>989.13</v>
      </c>
      <c r="M16028" s="6">
        <v>1</v>
      </c>
      <c r="N16028" s="4">
        <v>8.7400000000000005E-2</v>
      </c>
      <c r="O16028" s="5">
        <v>2.1000000000000001E-2</v>
      </c>
    </row>
    <row r="16029" spans="1:15" hidden="1" x14ac:dyDescent="0.3">
      <c r="A16029" t="s">
        <v>6</v>
      </c>
      <c r="B16029" t="s">
        <v>1984</v>
      </c>
      <c r="C16029" t="s">
        <v>161</v>
      </c>
      <c r="D16029" t="s">
        <v>1985</v>
      </c>
      <c r="E16029" t="s">
        <v>244</v>
      </c>
      <c r="F16029" t="s">
        <v>245</v>
      </c>
      <c r="G16029" t="s">
        <v>18</v>
      </c>
      <c r="H16029" s="2">
        <v>45912</v>
      </c>
      <c r="I16029" t="s">
        <v>19</v>
      </c>
      <c r="J16029" s="3">
        <v>17741</v>
      </c>
      <c r="K16029" s="3">
        <v>13195.49</v>
      </c>
      <c r="L16029" s="3">
        <v>659.77</v>
      </c>
      <c r="M16029" s="6">
        <v>1</v>
      </c>
      <c r="N16029" s="4">
        <v>8.7400000000000005E-2</v>
      </c>
      <c r="O16029" s="5">
        <v>2.1000000000000001E-2</v>
      </c>
    </row>
    <row r="16030" spans="1:15" hidden="1" x14ac:dyDescent="0.3">
      <c r="A16030" t="s">
        <v>6</v>
      </c>
      <c r="B16030" t="s">
        <v>1986</v>
      </c>
      <c r="C16030" t="s">
        <v>161</v>
      </c>
      <c r="D16030" t="s">
        <v>1987</v>
      </c>
      <c r="E16030" t="s">
        <v>16</v>
      </c>
      <c r="F16030" t="s">
        <v>17</v>
      </c>
      <c r="G16030" t="s">
        <v>18</v>
      </c>
      <c r="H16030" s="2">
        <v>45912</v>
      </c>
      <c r="I16030" t="s">
        <v>19</v>
      </c>
      <c r="J16030" s="3">
        <v>65817</v>
      </c>
      <c r="K16030" s="3">
        <v>48952.52</v>
      </c>
      <c r="L16030" s="3">
        <v>2447.63</v>
      </c>
      <c r="M16030" s="6">
        <v>1</v>
      </c>
      <c r="N16030" s="4">
        <v>8.7400000000000005E-2</v>
      </c>
      <c r="O16030" s="5">
        <v>2.1000000000000001E-2</v>
      </c>
    </row>
    <row r="16031" spans="1:15" hidden="1" x14ac:dyDescent="0.3">
      <c r="A16031" t="s">
        <v>2156</v>
      </c>
      <c r="B16031" t="s">
        <v>1580</v>
      </c>
      <c r="C16031" t="s">
        <v>14</v>
      </c>
      <c r="D16031" t="s">
        <v>1581</v>
      </c>
      <c r="E16031" t="s">
        <v>244</v>
      </c>
      <c r="F16031" t="s">
        <v>245</v>
      </c>
      <c r="H16031" s="2">
        <v>45912</v>
      </c>
      <c r="I16031" t="s">
        <v>19</v>
      </c>
      <c r="J16031" s="3">
        <v>143741</v>
      </c>
      <c r="K16031" s="3">
        <v>106712.17</v>
      </c>
      <c r="L16031" s="3">
        <v>1067.1199999999999</v>
      </c>
      <c r="M16031" s="7"/>
      <c r="N16031" s="4">
        <v>8.7400000000000005E-2</v>
      </c>
      <c r="O16031" s="5">
        <v>2.1000000000000001E-2</v>
      </c>
    </row>
    <row r="16032" spans="1:15" hidden="1" x14ac:dyDescent="0.3">
      <c r="A16032" t="s">
        <v>2156</v>
      </c>
      <c r="B16032" t="s">
        <v>1582</v>
      </c>
      <c r="C16032" t="s">
        <v>14</v>
      </c>
      <c r="D16032" t="s">
        <v>1583</v>
      </c>
      <c r="E16032" t="s">
        <v>77</v>
      </c>
      <c r="F16032" t="s">
        <v>78</v>
      </c>
      <c r="H16032" s="2">
        <v>45912</v>
      </c>
      <c r="I16032" t="s">
        <v>19</v>
      </c>
      <c r="J16032" s="3">
        <v>78817</v>
      </c>
      <c r="K16032" s="3">
        <v>58513.5</v>
      </c>
      <c r="L16032" s="3">
        <v>585.14</v>
      </c>
      <c r="M16032" s="7"/>
      <c r="N16032" s="4">
        <v>8.7400000000000005E-2</v>
      </c>
      <c r="O16032" s="5">
        <v>2.1000000000000001E-2</v>
      </c>
    </row>
    <row r="16033" spans="1:15" hidden="1" x14ac:dyDescent="0.3">
      <c r="A16033" t="s">
        <v>2156</v>
      </c>
      <c r="B16033" t="s">
        <v>1584</v>
      </c>
      <c r="C16033" t="s">
        <v>14</v>
      </c>
      <c r="D16033" t="s">
        <v>1585</v>
      </c>
      <c r="E16033" t="s">
        <v>35</v>
      </c>
      <c r="F16033" t="s">
        <v>36</v>
      </c>
      <c r="H16033" s="2">
        <v>45912</v>
      </c>
      <c r="I16033" t="s">
        <v>19</v>
      </c>
      <c r="J16033" s="3">
        <v>55762</v>
      </c>
      <c r="K16033" s="3">
        <v>41397.58</v>
      </c>
      <c r="L16033" s="3">
        <v>413.98</v>
      </c>
      <c r="M16033" s="7"/>
      <c r="N16033" s="4">
        <v>8.7400000000000005E-2</v>
      </c>
      <c r="O16033" s="5">
        <v>2.1000000000000001E-2</v>
      </c>
    </row>
    <row r="16034" spans="1:15" hidden="1" x14ac:dyDescent="0.3">
      <c r="A16034" t="s">
        <v>2156</v>
      </c>
      <c r="B16034" t="s">
        <v>1586</v>
      </c>
      <c r="C16034" t="s">
        <v>14</v>
      </c>
      <c r="D16034" t="s">
        <v>1587</v>
      </c>
      <c r="E16034" t="s">
        <v>59</v>
      </c>
      <c r="F16034" t="s">
        <v>60</v>
      </c>
      <c r="H16034" s="2">
        <v>45912</v>
      </c>
      <c r="I16034" t="s">
        <v>19</v>
      </c>
      <c r="J16034" s="3">
        <v>82892</v>
      </c>
      <c r="K16034" s="3">
        <v>61538.36</v>
      </c>
      <c r="L16034" s="3">
        <v>615.38</v>
      </c>
      <c r="M16034" s="7"/>
      <c r="N16034" s="4">
        <v>8.7400000000000005E-2</v>
      </c>
      <c r="O16034" s="5">
        <v>2.1000000000000001E-2</v>
      </c>
    </row>
    <row r="16035" spans="1:15" hidden="1" x14ac:dyDescent="0.3">
      <c r="A16035" t="s">
        <v>2156</v>
      </c>
      <c r="B16035" t="s">
        <v>1588</v>
      </c>
      <c r="C16035" t="s">
        <v>1589</v>
      </c>
      <c r="D16035" t="s">
        <v>1590</v>
      </c>
      <c r="E16035" t="s">
        <v>51</v>
      </c>
      <c r="F16035" t="s">
        <v>52</v>
      </c>
      <c r="H16035" s="2">
        <v>45912</v>
      </c>
      <c r="I16035" t="s">
        <v>19</v>
      </c>
      <c r="J16035" s="3">
        <v>1068379.56</v>
      </c>
      <c r="K16035" s="3">
        <v>540316</v>
      </c>
      <c r="L16035" s="3">
        <v>5403.12</v>
      </c>
      <c r="M16035" s="7"/>
      <c r="N16035" s="4">
        <v>8.7400000000000005E-2</v>
      </c>
      <c r="O16035" s="5">
        <v>2.1000000000000001E-2</v>
      </c>
    </row>
    <row r="16036" spans="1:15" hidden="1" x14ac:dyDescent="0.3">
      <c r="A16036" t="s">
        <v>2156</v>
      </c>
      <c r="B16036" t="s">
        <v>1591</v>
      </c>
      <c r="C16036" t="s">
        <v>14</v>
      </c>
      <c r="D16036" t="s">
        <v>1592</v>
      </c>
      <c r="E16036" t="s">
        <v>51</v>
      </c>
      <c r="F16036" t="s">
        <v>52</v>
      </c>
      <c r="H16036" s="2">
        <v>45912</v>
      </c>
      <c r="I16036" t="s">
        <v>19</v>
      </c>
      <c r="J16036" s="3">
        <v>151697</v>
      </c>
      <c r="K16036" s="3">
        <v>112618.72</v>
      </c>
      <c r="L16036" s="3">
        <v>1126.19</v>
      </c>
      <c r="M16036" s="7"/>
      <c r="N16036" s="4">
        <v>8.7400000000000005E-2</v>
      </c>
      <c r="O16036" s="5">
        <v>2.1000000000000001E-2</v>
      </c>
    </row>
    <row r="16037" spans="1:15" hidden="1" x14ac:dyDescent="0.3">
      <c r="A16037" t="s">
        <v>2156</v>
      </c>
      <c r="B16037" t="s">
        <v>485</v>
      </c>
      <c r="C16037" t="s">
        <v>14</v>
      </c>
      <c r="D16037" t="s">
        <v>486</v>
      </c>
      <c r="E16037" t="s">
        <v>55</v>
      </c>
      <c r="F16037" t="s">
        <v>56</v>
      </c>
      <c r="H16037" s="2">
        <v>45912</v>
      </c>
      <c r="I16037" t="s">
        <v>19</v>
      </c>
      <c r="J16037" s="3">
        <v>132081</v>
      </c>
      <c r="K16037" s="3">
        <v>98055.76</v>
      </c>
      <c r="L16037" s="3">
        <v>980.56</v>
      </c>
      <c r="M16037" s="7"/>
      <c r="N16037" s="4">
        <v>8.7400000000000005E-2</v>
      </c>
      <c r="O16037" s="5">
        <v>2.1000000000000001E-2</v>
      </c>
    </row>
    <row r="16038" spans="1:15" hidden="1" x14ac:dyDescent="0.3">
      <c r="A16038" t="s">
        <v>2156</v>
      </c>
      <c r="B16038" t="s">
        <v>491</v>
      </c>
      <c r="C16038" t="s">
        <v>14</v>
      </c>
      <c r="D16038" t="s">
        <v>492</v>
      </c>
      <c r="E16038" t="s">
        <v>16</v>
      </c>
      <c r="F16038" t="s">
        <v>17</v>
      </c>
      <c r="H16038" s="2">
        <v>45912</v>
      </c>
      <c r="I16038" t="s">
        <v>19</v>
      </c>
      <c r="J16038" s="3">
        <v>151551</v>
      </c>
      <c r="K16038" s="3">
        <v>112509.97</v>
      </c>
      <c r="L16038" s="3">
        <v>1125.0999999999999</v>
      </c>
      <c r="M16038" s="7"/>
      <c r="N16038" s="4">
        <v>8.7400000000000005E-2</v>
      </c>
      <c r="O16038" s="5">
        <v>2.1000000000000001E-2</v>
      </c>
    </row>
    <row r="16039" spans="1:15" hidden="1" x14ac:dyDescent="0.3">
      <c r="A16039" t="s">
        <v>2156</v>
      </c>
      <c r="B16039" t="s">
        <v>1593</v>
      </c>
      <c r="C16039" t="s">
        <v>14</v>
      </c>
      <c r="D16039" t="s">
        <v>1594</v>
      </c>
      <c r="E16039" t="s">
        <v>81</v>
      </c>
      <c r="F16039" t="s">
        <v>82</v>
      </c>
      <c r="H16039" s="2">
        <v>45912</v>
      </c>
      <c r="I16039" t="s">
        <v>19</v>
      </c>
      <c r="J16039" s="3">
        <v>107270.85</v>
      </c>
      <c r="K16039" s="3">
        <v>79068.66</v>
      </c>
      <c r="L16039" s="3">
        <v>790.69</v>
      </c>
      <c r="M16039" s="7"/>
      <c r="N16039" s="4">
        <v>8.7400000000000005E-2</v>
      </c>
      <c r="O16039" s="5">
        <v>2.1000000000000001E-2</v>
      </c>
    </row>
    <row r="16040" spans="1:15" hidden="1" x14ac:dyDescent="0.3">
      <c r="A16040" t="s">
        <v>2156</v>
      </c>
      <c r="B16040" t="s">
        <v>1624</v>
      </c>
      <c r="C16040" t="s">
        <v>14</v>
      </c>
      <c r="D16040" t="s">
        <v>1625</v>
      </c>
      <c r="E16040" t="s">
        <v>244</v>
      </c>
      <c r="F16040" t="s">
        <v>245</v>
      </c>
      <c r="H16040" s="2">
        <v>45912</v>
      </c>
      <c r="I16040" t="s">
        <v>19</v>
      </c>
      <c r="J16040" s="3">
        <v>82385</v>
      </c>
      <c r="K16040" s="3">
        <v>61275.47</v>
      </c>
      <c r="L16040" s="3">
        <v>612.75</v>
      </c>
      <c r="M16040" s="7"/>
      <c r="N16040" s="4">
        <v>8.7400000000000005E-2</v>
      </c>
      <c r="O16040" s="5">
        <v>2.1000000000000001E-2</v>
      </c>
    </row>
    <row r="16041" spans="1:15" hidden="1" x14ac:dyDescent="0.3">
      <c r="A16041" t="s">
        <v>2156</v>
      </c>
      <c r="B16041" t="s">
        <v>1626</v>
      </c>
      <c r="C16041" t="s">
        <v>14</v>
      </c>
      <c r="D16041" t="s">
        <v>1627</v>
      </c>
      <c r="E16041" t="s">
        <v>35</v>
      </c>
      <c r="F16041" t="s">
        <v>36</v>
      </c>
      <c r="H16041" s="2">
        <v>45912</v>
      </c>
      <c r="I16041" t="s">
        <v>19</v>
      </c>
      <c r="J16041" s="3">
        <v>42143</v>
      </c>
      <c r="K16041" s="3">
        <v>31344.34</v>
      </c>
      <c r="L16041" s="3">
        <v>313.44</v>
      </c>
      <c r="M16041" s="7"/>
      <c r="N16041" s="4">
        <v>8.7400000000000005E-2</v>
      </c>
      <c r="O16041" s="5">
        <v>2.1000000000000001E-2</v>
      </c>
    </row>
    <row r="16042" spans="1:15" hidden="1" x14ac:dyDescent="0.3">
      <c r="A16042" t="s">
        <v>2156</v>
      </c>
      <c r="B16042" t="s">
        <v>1628</v>
      </c>
      <c r="C16042" t="s">
        <v>14</v>
      </c>
      <c r="D16042" t="s">
        <v>1629</v>
      </c>
      <c r="E16042" t="s">
        <v>59</v>
      </c>
      <c r="F16042" t="s">
        <v>60</v>
      </c>
      <c r="H16042" s="2">
        <v>45912</v>
      </c>
      <c r="I16042" t="s">
        <v>19</v>
      </c>
      <c r="J16042" s="3">
        <v>63741</v>
      </c>
      <c r="K16042" s="3">
        <v>47408.51</v>
      </c>
      <c r="L16042" s="3">
        <v>474.09</v>
      </c>
      <c r="M16042" s="7"/>
      <c r="N16042" s="4">
        <v>8.7400000000000005E-2</v>
      </c>
      <c r="O16042" s="5">
        <v>2.1000000000000001E-2</v>
      </c>
    </row>
    <row r="16043" spans="1:15" hidden="1" x14ac:dyDescent="0.3">
      <c r="A16043" t="s">
        <v>2156</v>
      </c>
      <c r="B16043" t="s">
        <v>1630</v>
      </c>
      <c r="C16043" t="s">
        <v>14</v>
      </c>
      <c r="D16043" t="s">
        <v>1631</v>
      </c>
      <c r="E16043" t="s">
        <v>337</v>
      </c>
      <c r="F16043" t="s">
        <v>338</v>
      </c>
      <c r="H16043" s="2">
        <v>45912</v>
      </c>
      <c r="I16043" t="s">
        <v>19</v>
      </c>
      <c r="J16043" s="3">
        <v>90073</v>
      </c>
      <c r="K16043" s="3">
        <v>67369.509999999995</v>
      </c>
      <c r="L16043" s="3">
        <v>673.7</v>
      </c>
      <c r="M16043" s="7"/>
      <c r="N16043" s="4">
        <v>8.7400000000000005E-2</v>
      </c>
      <c r="O16043" s="5">
        <v>2.1000000000000001E-2</v>
      </c>
    </row>
    <row r="16044" spans="1:15" hidden="1" x14ac:dyDescent="0.3">
      <c r="A16044" t="s">
        <v>2156</v>
      </c>
      <c r="B16044" t="s">
        <v>1632</v>
      </c>
      <c r="C16044" t="s">
        <v>14</v>
      </c>
      <c r="D16044" t="s">
        <v>1633</v>
      </c>
      <c r="E16044" t="s">
        <v>35</v>
      </c>
      <c r="F16044" t="s">
        <v>36</v>
      </c>
      <c r="H16044" s="2">
        <v>45912</v>
      </c>
      <c r="I16044" t="s">
        <v>19</v>
      </c>
      <c r="J16044" s="3">
        <v>49562.99</v>
      </c>
      <c r="K16044" s="3">
        <v>36863.21</v>
      </c>
      <c r="L16044" s="3">
        <v>368.64</v>
      </c>
      <c r="M16044" s="7"/>
      <c r="N16044" s="4">
        <v>8.7400000000000005E-2</v>
      </c>
      <c r="O16044" s="5">
        <v>2.1000000000000001E-2</v>
      </c>
    </row>
    <row r="16045" spans="1:15" hidden="1" x14ac:dyDescent="0.3">
      <c r="A16045" t="s">
        <v>2156</v>
      </c>
      <c r="B16045" t="s">
        <v>546</v>
      </c>
      <c r="C16045" t="s">
        <v>14</v>
      </c>
      <c r="D16045" t="s">
        <v>547</v>
      </c>
      <c r="E16045" t="s">
        <v>35</v>
      </c>
      <c r="F16045" t="s">
        <v>36</v>
      </c>
      <c r="H16045" s="2">
        <v>45912</v>
      </c>
      <c r="I16045" t="s">
        <v>19</v>
      </c>
      <c r="J16045" s="3">
        <v>120296</v>
      </c>
      <c r="K16045" s="3">
        <v>89472.8</v>
      </c>
      <c r="L16045" s="3">
        <v>894.73</v>
      </c>
      <c r="M16045" s="7"/>
      <c r="N16045" s="4">
        <v>8.7400000000000005E-2</v>
      </c>
      <c r="O16045" s="5">
        <v>2.1000000000000001E-2</v>
      </c>
    </row>
    <row r="16046" spans="1:15" hidden="1" x14ac:dyDescent="0.3">
      <c r="A16046" t="s">
        <v>2156</v>
      </c>
      <c r="B16046" t="s">
        <v>579</v>
      </c>
      <c r="C16046" t="s">
        <v>14</v>
      </c>
      <c r="D16046" t="s">
        <v>580</v>
      </c>
      <c r="E16046" t="s">
        <v>16</v>
      </c>
      <c r="F16046" t="s">
        <v>17</v>
      </c>
      <c r="H16046" s="2">
        <v>45912</v>
      </c>
      <c r="I16046" t="s">
        <v>19</v>
      </c>
      <c r="J16046" s="3">
        <v>218113</v>
      </c>
      <c r="K16046" s="3">
        <v>162528.64000000001</v>
      </c>
      <c r="L16046" s="3">
        <v>1625.29</v>
      </c>
      <c r="M16046" s="7"/>
      <c r="N16046" s="4">
        <v>8.7400000000000005E-2</v>
      </c>
      <c r="O16046" s="5">
        <v>2.1000000000000001E-2</v>
      </c>
    </row>
    <row r="16047" spans="1:15" hidden="1" x14ac:dyDescent="0.3">
      <c r="A16047" t="s">
        <v>2156</v>
      </c>
      <c r="B16047" t="s">
        <v>485</v>
      </c>
      <c r="C16047" t="s">
        <v>14</v>
      </c>
      <c r="D16047" t="s">
        <v>581</v>
      </c>
      <c r="E16047" t="s">
        <v>55</v>
      </c>
      <c r="F16047" t="s">
        <v>56</v>
      </c>
      <c r="H16047" s="2">
        <v>45912</v>
      </c>
      <c r="I16047" t="s">
        <v>19</v>
      </c>
      <c r="J16047" s="3">
        <v>111913</v>
      </c>
      <c r="K16047" s="3">
        <v>83237.47</v>
      </c>
      <c r="L16047" s="3">
        <v>832.37</v>
      </c>
      <c r="M16047" s="7"/>
      <c r="N16047" s="4">
        <v>8.7400000000000005E-2</v>
      </c>
      <c r="O16047" s="5">
        <v>2.1000000000000001E-2</v>
      </c>
    </row>
    <row r="16048" spans="1:15" hidden="1" x14ac:dyDescent="0.3">
      <c r="A16048" t="s">
        <v>2156</v>
      </c>
      <c r="B16048" t="s">
        <v>2108</v>
      </c>
      <c r="C16048" t="s">
        <v>14</v>
      </c>
      <c r="D16048" t="s">
        <v>2109</v>
      </c>
      <c r="E16048" t="s">
        <v>59</v>
      </c>
      <c r="F16048" t="s">
        <v>60</v>
      </c>
      <c r="H16048" s="2">
        <v>45912</v>
      </c>
      <c r="I16048" t="s">
        <v>19</v>
      </c>
      <c r="J16048" s="3">
        <v>123083</v>
      </c>
      <c r="K16048" s="3">
        <v>91545.09</v>
      </c>
      <c r="L16048" s="3">
        <v>915.45</v>
      </c>
      <c r="M16048" s="7"/>
      <c r="N16048" s="4">
        <v>8.7400000000000005E-2</v>
      </c>
      <c r="O16048" s="5">
        <v>2.1000000000000001E-2</v>
      </c>
    </row>
    <row r="16049" spans="1:15" hidden="1" x14ac:dyDescent="0.3">
      <c r="A16049" t="s">
        <v>2156</v>
      </c>
      <c r="B16049" t="s">
        <v>491</v>
      </c>
      <c r="C16049" t="s">
        <v>14</v>
      </c>
      <c r="D16049" t="s">
        <v>1660</v>
      </c>
      <c r="E16049" t="s">
        <v>16</v>
      </c>
      <c r="F16049" t="s">
        <v>17</v>
      </c>
      <c r="H16049" s="2">
        <v>45912</v>
      </c>
      <c r="I16049" t="s">
        <v>19</v>
      </c>
      <c r="J16049" s="3">
        <v>53731</v>
      </c>
      <c r="K16049" s="3">
        <v>39963.72</v>
      </c>
      <c r="L16049" s="3">
        <v>399.64</v>
      </c>
      <c r="M16049" s="7"/>
      <c r="N16049" s="4">
        <v>8.7400000000000005E-2</v>
      </c>
      <c r="O16049" s="5">
        <v>2.1000000000000001E-2</v>
      </c>
    </row>
    <row r="16050" spans="1:15" hidden="1" x14ac:dyDescent="0.3">
      <c r="A16050" t="s">
        <v>2156</v>
      </c>
      <c r="B16050" t="s">
        <v>1661</v>
      </c>
      <c r="C16050" t="s">
        <v>14</v>
      </c>
      <c r="D16050" t="s">
        <v>1662</v>
      </c>
      <c r="E16050" t="s">
        <v>432</v>
      </c>
      <c r="F16050" t="s">
        <v>433</v>
      </c>
      <c r="H16050" s="2">
        <v>45912</v>
      </c>
      <c r="I16050" t="s">
        <v>19</v>
      </c>
      <c r="J16050" s="3">
        <v>72395</v>
      </c>
      <c r="K16050" s="3">
        <v>53945.56</v>
      </c>
      <c r="L16050" s="3">
        <v>539.46</v>
      </c>
      <c r="M16050" s="7"/>
      <c r="N16050" s="4">
        <v>8.7400000000000005E-2</v>
      </c>
      <c r="O16050" s="5">
        <v>2.1000000000000001E-2</v>
      </c>
    </row>
    <row r="16051" spans="1:15" hidden="1" x14ac:dyDescent="0.3">
      <c r="A16051" t="s">
        <v>2156</v>
      </c>
      <c r="B16051" t="s">
        <v>1663</v>
      </c>
      <c r="C16051" t="s">
        <v>14</v>
      </c>
      <c r="D16051" t="s">
        <v>1664</v>
      </c>
      <c r="E16051" t="s">
        <v>81</v>
      </c>
      <c r="F16051" t="s">
        <v>82</v>
      </c>
      <c r="H16051" s="2">
        <v>45912</v>
      </c>
      <c r="I16051" t="s">
        <v>19</v>
      </c>
      <c r="J16051" s="3">
        <v>61337</v>
      </c>
      <c r="K16051" s="3">
        <v>45620.52</v>
      </c>
      <c r="L16051" s="3">
        <v>456.21</v>
      </c>
      <c r="M16051" s="7"/>
      <c r="N16051" s="4">
        <v>8.7400000000000005E-2</v>
      </c>
      <c r="O16051" s="5">
        <v>2.1000000000000001E-2</v>
      </c>
    </row>
    <row r="16052" spans="1:15" hidden="1" x14ac:dyDescent="0.3">
      <c r="A16052" t="s">
        <v>2156</v>
      </c>
      <c r="B16052" t="s">
        <v>695</v>
      </c>
      <c r="C16052" t="s">
        <v>14</v>
      </c>
      <c r="D16052" t="s">
        <v>1665</v>
      </c>
      <c r="E16052" t="s">
        <v>59</v>
      </c>
      <c r="F16052" t="s">
        <v>60</v>
      </c>
      <c r="H16052" s="2">
        <v>45912</v>
      </c>
      <c r="I16052" t="s">
        <v>19</v>
      </c>
      <c r="J16052" s="3">
        <v>95352</v>
      </c>
      <c r="K16052" s="3">
        <v>70920.02</v>
      </c>
      <c r="L16052" s="3">
        <v>709.2</v>
      </c>
      <c r="M16052" s="7"/>
      <c r="N16052" s="4">
        <v>8.7400000000000005E-2</v>
      </c>
      <c r="O16052" s="5">
        <v>2.1000000000000001E-2</v>
      </c>
    </row>
    <row r="16053" spans="1:15" hidden="1" x14ac:dyDescent="0.3">
      <c r="A16053" t="s">
        <v>2156</v>
      </c>
      <c r="B16053" t="s">
        <v>1666</v>
      </c>
      <c r="C16053" t="s">
        <v>14</v>
      </c>
      <c r="D16053" t="s">
        <v>1667</v>
      </c>
      <c r="E16053" t="s">
        <v>798</v>
      </c>
      <c r="F16053" t="s">
        <v>799</v>
      </c>
      <c r="H16053" s="2">
        <v>45912</v>
      </c>
      <c r="I16053" t="s">
        <v>19</v>
      </c>
      <c r="J16053" s="3">
        <v>171741</v>
      </c>
      <c r="K16053" s="3">
        <v>127736.48</v>
      </c>
      <c r="L16053" s="3">
        <v>1277.3599999999999</v>
      </c>
      <c r="M16053" s="7"/>
      <c r="N16053" s="4">
        <v>8.7400000000000005E-2</v>
      </c>
      <c r="O16053" s="5">
        <v>2.1000000000000001E-2</v>
      </c>
    </row>
    <row r="16054" spans="1:15" hidden="1" x14ac:dyDescent="0.3">
      <c r="A16054" t="s">
        <v>2156</v>
      </c>
      <c r="B16054" t="s">
        <v>786</v>
      </c>
      <c r="C16054" t="s">
        <v>14</v>
      </c>
      <c r="D16054" t="s">
        <v>1668</v>
      </c>
      <c r="E16054" t="s">
        <v>55</v>
      </c>
      <c r="F16054" t="s">
        <v>56</v>
      </c>
      <c r="H16054" s="2">
        <v>45912</v>
      </c>
      <c r="I16054" t="s">
        <v>19</v>
      </c>
      <c r="J16054" s="3">
        <v>84652</v>
      </c>
      <c r="K16054" s="3">
        <v>61587.05</v>
      </c>
      <c r="L16054" s="3">
        <v>615.87</v>
      </c>
      <c r="M16054" s="7"/>
      <c r="N16054" s="4">
        <v>8.7400000000000005E-2</v>
      </c>
      <c r="O16054" s="5">
        <v>2.1000000000000001E-2</v>
      </c>
    </row>
    <row r="16055" spans="1:15" hidden="1" x14ac:dyDescent="0.3">
      <c r="A16055" t="s">
        <v>2156</v>
      </c>
      <c r="B16055" t="s">
        <v>1669</v>
      </c>
      <c r="C16055" t="s">
        <v>14</v>
      </c>
      <c r="D16055" t="s">
        <v>1670</v>
      </c>
      <c r="E16055" t="s">
        <v>55</v>
      </c>
      <c r="F16055" t="s">
        <v>56</v>
      </c>
      <c r="H16055" s="2">
        <v>45912</v>
      </c>
      <c r="I16055" t="s">
        <v>19</v>
      </c>
      <c r="J16055" s="3">
        <v>86175</v>
      </c>
      <c r="K16055" s="3">
        <v>64094.32</v>
      </c>
      <c r="L16055" s="3">
        <v>640.94000000000005</v>
      </c>
      <c r="M16055" s="7"/>
      <c r="N16055" s="4">
        <v>8.7400000000000005E-2</v>
      </c>
      <c r="O16055" s="5">
        <v>2.1000000000000001E-2</v>
      </c>
    </row>
    <row r="16056" spans="1:15" hidden="1" x14ac:dyDescent="0.3">
      <c r="A16056" t="s">
        <v>2156</v>
      </c>
      <c r="B16056" t="s">
        <v>118</v>
      </c>
      <c r="C16056" t="s">
        <v>14</v>
      </c>
      <c r="D16056" t="s">
        <v>1671</v>
      </c>
      <c r="E16056" t="s">
        <v>59</v>
      </c>
      <c r="F16056" t="s">
        <v>60</v>
      </c>
      <c r="H16056" s="2">
        <v>45912</v>
      </c>
      <c r="I16056" t="s">
        <v>19</v>
      </c>
      <c r="J16056" s="3">
        <v>118055</v>
      </c>
      <c r="K16056" s="3">
        <v>87805.94</v>
      </c>
      <c r="L16056" s="3">
        <v>878.06</v>
      </c>
      <c r="M16056" s="7"/>
      <c r="N16056" s="4">
        <v>8.7400000000000005E-2</v>
      </c>
      <c r="O16056" s="5">
        <v>2.1000000000000001E-2</v>
      </c>
    </row>
    <row r="16057" spans="1:15" hidden="1" x14ac:dyDescent="0.3">
      <c r="A16057" t="s">
        <v>2156</v>
      </c>
      <c r="B16057" t="s">
        <v>2327</v>
      </c>
      <c r="C16057" t="s">
        <v>14</v>
      </c>
      <c r="D16057" t="s">
        <v>2328</v>
      </c>
      <c r="E16057" t="s">
        <v>244</v>
      </c>
      <c r="F16057" t="s">
        <v>245</v>
      </c>
      <c r="H16057" s="2">
        <v>45912</v>
      </c>
      <c r="I16057" t="s">
        <v>19</v>
      </c>
      <c r="J16057" s="3">
        <v>109948</v>
      </c>
      <c r="K16057" s="3">
        <v>81776.160000000003</v>
      </c>
      <c r="L16057" s="3">
        <v>817.76</v>
      </c>
      <c r="M16057" s="7"/>
      <c r="N16057" s="4">
        <v>8.7400000000000005E-2</v>
      </c>
      <c r="O16057" s="5">
        <v>2.1000000000000001E-2</v>
      </c>
    </row>
    <row r="16058" spans="1:15" hidden="1" x14ac:dyDescent="0.3">
      <c r="A16058" t="s">
        <v>2156</v>
      </c>
      <c r="B16058" t="s">
        <v>154</v>
      </c>
      <c r="C16058" t="s">
        <v>14</v>
      </c>
      <c r="D16058" t="s">
        <v>641</v>
      </c>
      <c r="E16058" t="s">
        <v>16</v>
      </c>
      <c r="F16058" t="s">
        <v>17</v>
      </c>
      <c r="H16058" s="2">
        <v>45912</v>
      </c>
      <c r="I16058" t="s">
        <v>19</v>
      </c>
      <c r="J16058" s="3">
        <v>62650</v>
      </c>
      <c r="K16058" s="3">
        <v>46597.47</v>
      </c>
      <c r="L16058" s="3">
        <v>465.97</v>
      </c>
      <c r="M16058" s="7"/>
      <c r="N16058" s="4">
        <v>8.7400000000000005E-2</v>
      </c>
      <c r="O16058" s="5">
        <v>2.1000000000000001E-2</v>
      </c>
    </row>
    <row r="16059" spans="1:15" hidden="1" x14ac:dyDescent="0.3">
      <c r="A16059" t="s">
        <v>2156</v>
      </c>
      <c r="B16059" t="s">
        <v>894</v>
      </c>
      <c r="C16059" t="s">
        <v>14</v>
      </c>
      <c r="D16059" t="s">
        <v>2329</v>
      </c>
      <c r="E16059" t="s">
        <v>55</v>
      </c>
      <c r="F16059" t="s">
        <v>56</v>
      </c>
      <c r="H16059" s="2">
        <v>45912</v>
      </c>
      <c r="I16059" t="s">
        <v>19</v>
      </c>
      <c r="J16059" s="3">
        <v>12017</v>
      </c>
      <c r="K16059" s="3">
        <v>7249.76</v>
      </c>
      <c r="L16059" s="3">
        <v>72.5</v>
      </c>
      <c r="M16059" s="7"/>
      <c r="N16059" s="4">
        <v>8.7400000000000005E-2</v>
      </c>
      <c r="O16059" s="5">
        <v>2.1000000000000001E-2</v>
      </c>
    </row>
    <row r="16060" spans="1:15" hidden="1" x14ac:dyDescent="0.3">
      <c r="A16060" t="s">
        <v>2156</v>
      </c>
      <c r="B16060" t="s">
        <v>786</v>
      </c>
      <c r="C16060" t="s">
        <v>14</v>
      </c>
      <c r="D16060" t="s">
        <v>1681</v>
      </c>
      <c r="E16060" t="s">
        <v>55</v>
      </c>
      <c r="F16060" t="s">
        <v>56</v>
      </c>
      <c r="H16060" s="2">
        <v>45912</v>
      </c>
      <c r="I16060" t="s">
        <v>19</v>
      </c>
      <c r="J16060" s="3">
        <v>122613</v>
      </c>
      <c r="K16060" s="3">
        <v>89205.45</v>
      </c>
      <c r="L16060" s="3">
        <v>892.05</v>
      </c>
      <c r="M16060" s="7"/>
      <c r="N16060" s="4">
        <v>8.7400000000000005E-2</v>
      </c>
      <c r="O16060" s="5">
        <v>2.1000000000000001E-2</v>
      </c>
    </row>
    <row r="16061" spans="1:15" hidden="1" x14ac:dyDescent="0.3">
      <c r="A16061" t="s">
        <v>2156</v>
      </c>
      <c r="B16061" t="s">
        <v>1498</v>
      </c>
      <c r="C16061" t="s">
        <v>14</v>
      </c>
      <c r="D16061" t="s">
        <v>1499</v>
      </c>
      <c r="E16061" t="s">
        <v>798</v>
      </c>
      <c r="F16061" t="s">
        <v>799</v>
      </c>
      <c r="H16061" s="2">
        <v>45912</v>
      </c>
      <c r="I16061" t="s">
        <v>19</v>
      </c>
      <c r="J16061" s="3">
        <v>174438.99</v>
      </c>
      <c r="K16061" s="3">
        <v>129742.2</v>
      </c>
      <c r="L16061" s="3">
        <v>1297.43</v>
      </c>
      <c r="M16061" s="7"/>
      <c r="N16061" s="4">
        <v>8.7400000000000005E-2</v>
      </c>
      <c r="O16061" s="5">
        <v>2.1000000000000001E-2</v>
      </c>
    </row>
    <row r="16062" spans="1:15" hidden="1" x14ac:dyDescent="0.3">
      <c r="A16062" t="s">
        <v>2156</v>
      </c>
      <c r="B16062" t="s">
        <v>1692</v>
      </c>
      <c r="C16062" t="s">
        <v>14</v>
      </c>
      <c r="D16062" t="s">
        <v>1693</v>
      </c>
      <c r="E16062" t="s">
        <v>77</v>
      </c>
      <c r="F16062" t="s">
        <v>78</v>
      </c>
      <c r="H16062" s="2">
        <v>45912</v>
      </c>
      <c r="I16062" t="s">
        <v>19</v>
      </c>
      <c r="J16062" s="3">
        <v>88596</v>
      </c>
      <c r="K16062" s="3">
        <v>65895.06</v>
      </c>
      <c r="L16062" s="3">
        <v>658.95</v>
      </c>
      <c r="M16062" s="7"/>
      <c r="N16062" s="4">
        <v>8.7400000000000005E-2</v>
      </c>
      <c r="O16062" s="5">
        <v>2.1000000000000001E-2</v>
      </c>
    </row>
    <row r="16063" spans="1:15" hidden="1" x14ac:dyDescent="0.3">
      <c r="A16063" t="s">
        <v>2156</v>
      </c>
      <c r="B16063" t="s">
        <v>743</v>
      </c>
      <c r="C16063" t="s">
        <v>14</v>
      </c>
      <c r="D16063" t="s">
        <v>744</v>
      </c>
      <c r="E16063" t="s">
        <v>422</v>
      </c>
      <c r="F16063" t="s">
        <v>423</v>
      </c>
      <c r="H16063" s="2">
        <v>45912</v>
      </c>
      <c r="I16063" t="s">
        <v>19</v>
      </c>
      <c r="J16063" s="3">
        <v>23192</v>
      </c>
      <c r="K16063" s="3">
        <v>17249.63</v>
      </c>
      <c r="L16063" s="3">
        <v>172.5</v>
      </c>
      <c r="M16063" s="7"/>
      <c r="N16063" s="4">
        <v>8.7400000000000005E-2</v>
      </c>
      <c r="O16063" s="5">
        <v>2.1000000000000001E-2</v>
      </c>
    </row>
    <row r="16064" spans="1:15" hidden="1" x14ac:dyDescent="0.3">
      <c r="A16064" t="s">
        <v>2156</v>
      </c>
      <c r="B16064" t="s">
        <v>20</v>
      </c>
      <c r="C16064" t="s">
        <v>14</v>
      </c>
      <c r="D16064" t="s">
        <v>21</v>
      </c>
      <c r="E16064" t="s">
        <v>22</v>
      </c>
      <c r="F16064" t="s">
        <v>23</v>
      </c>
      <c r="H16064" s="2">
        <v>45912</v>
      </c>
      <c r="I16064" t="s">
        <v>19</v>
      </c>
      <c r="J16064" s="3">
        <v>2899999.99</v>
      </c>
      <c r="K16064" s="3">
        <v>1856770.79</v>
      </c>
      <c r="L16064" s="3">
        <v>18567.71</v>
      </c>
      <c r="M16064" s="7"/>
      <c r="N16064" s="4">
        <v>8.7400000000000005E-2</v>
      </c>
      <c r="O16064" s="5">
        <v>2.1000000000000001E-2</v>
      </c>
    </row>
    <row r="16065" spans="1:15" hidden="1" x14ac:dyDescent="0.3">
      <c r="A16065" t="s">
        <v>2156</v>
      </c>
      <c r="B16065" t="s">
        <v>1538</v>
      </c>
      <c r="C16065" t="s">
        <v>14</v>
      </c>
      <c r="D16065" t="s">
        <v>1539</v>
      </c>
      <c r="E16065" t="s">
        <v>51</v>
      </c>
      <c r="F16065" t="s">
        <v>52</v>
      </c>
      <c r="H16065" s="2">
        <v>45912</v>
      </c>
      <c r="I16065" t="s">
        <v>19</v>
      </c>
      <c r="J16065" s="3">
        <v>44432</v>
      </c>
      <c r="K16065" s="3">
        <v>33046.879999999997</v>
      </c>
      <c r="L16065" s="3">
        <v>330.47</v>
      </c>
      <c r="M16065" s="7"/>
      <c r="N16065" s="4">
        <v>8.7400000000000005E-2</v>
      </c>
      <c r="O16065" s="5">
        <v>2.1000000000000001E-2</v>
      </c>
    </row>
    <row r="16066" spans="1:15" hidden="1" x14ac:dyDescent="0.3">
      <c r="A16066" t="s">
        <v>2156</v>
      </c>
      <c r="B16066" t="s">
        <v>1498</v>
      </c>
      <c r="C16066" t="s">
        <v>14</v>
      </c>
      <c r="D16066" t="s">
        <v>1500</v>
      </c>
      <c r="E16066" t="s">
        <v>798</v>
      </c>
      <c r="F16066" t="s">
        <v>799</v>
      </c>
      <c r="H16066" s="2">
        <v>45912</v>
      </c>
      <c r="I16066" t="s">
        <v>19</v>
      </c>
      <c r="J16066" s="3">
        <v>461735</v>
      </c>
      <c r="K16066" s="3">
        <v>323523.48</v>
      </c>
      <c r="L16066" s="3">
        <v>3235.25</v>
      </c>
      <c r="M16066" s="7"/>
      <c r="N16066" s="4">
        <v>8.7400000000000005E-2</v>
      </c>
      <c r="O16066" s="5">
        <v>2.1000000000000001E-2</v>
      </c>
    </row>
    <row r="16067" spans="1:15" hidden="1" x14ac:dyDescent="0.3">
      <c r="A16067" t="s">
        <v>2156</v>
      </c>
      <c r="B16067" t="s">
        <v>1717</v>
      </c>
      <c r="C16067" t="s">
        <v>14</v>
      </c>
      <c r="D16067" t="s">
        <v>1718</v>
      </c>
      <c r="E16067" t="s">
        <v>35</v>
      </c>
      <c r="F16067" t="s">
        <v>36</v>
      </c>
      <c r="H16067" s="2">
        <v>45912</v>
      </c>
      <c r="I16067" t="s">
        <v>19</v>
      </c>
      <c r="J16067" s="3">
        <v>28050</v>
      </c>
      <c r="K16067" s="3">
        <v>20862.38</v>
      </c>
      <c r="L16067" s="3">
        <v>208.62</v>
      </c>
      <c r="M16067" s="7"/>
      <c r="N16067" s="4">
        <v>8.7400000000000005E-2</v>
      </c>
      <c r="O16067" s="5">
        <v>2.1000000000000001E-2</v>
      </c>
    </row>
    <row r="16068" spans="1:15" hidden="1" x14ac:dyDescent="0.3">
      <c r="A16068" t="s">
        <v>2156</v>
      </c>
      <c r="B16068" t="s">
        <v>1719</v>
      </c>
      <c r="C16068" t="s">
        <v>14</v>
      </c>
      <c r="D16068" t="s">
        <v>1720</v>
      </c>
      <c r="E16068" t="s">
        <v>35</v>
      </c>
      <c r="F16068" t="s">
        <v>36</v>
      </c>
      <c r="H16068" s="2">
        <v>45912</v>
      </c>
      <c r="I16068" t="s">
        <v>19</v>
      </c>
      <c r="J16068" s="3">
        <v>63323</v>
      </c>
      <c r="K16068" s="3">
        <v>47098.19</v>
      </c>
      <c r="L16068" s="3">
        <v>470.98</v>
      </c>
      <c r="M16068" s="7"/>
      <c r="N16068" s="4">
        <v>8.7400000000000005E-2</v>
      </c>
      <c r="O16068" s="5">
        <v>2.1000000000000001E-2</v>
      </c>
    </row>
    <row r="16069" spans="1:15" hidden="1" x14ac:dyDescent="0.3">
      <c r="A16069" t="s">
        <v>2156</v>
      </c>
      <c r="B16069" t="s">
        <v>2121</v>
      </c>
      <c r="C16069" t="s">
        <v>14</v>
      </c>
      <c r="D16069" t="s">
        <v>2330</v>
      </c>
      <c r="E16069" t="s">
        <v>798</v>
      </c>
      <c r="F16069" t="s">
        <v>799</v>
      </c>
      <c r="H16069" s="2">
        <v>45912</v>
      </c>
      <c r="I16069" t="s">
        <v>19</v>
      </c>
      <c r="J16069" s="3">
        <v>318962</v>
      </c>
      <c r="K16069" s="3">
        <v>217533.91</v>
      </c>
      <c r="L16069" s="3">
        <v>2175.34</v>
      </c>
      <c r="M16069" s="7"/>
      <c r="N16069" s="4">
        <v>8.7400000000000005E-2</v>
      </c>
      <c r="O16069" s="5">
        <v>2.1000000000000001E-2</v>
      </c>
    </row>
    <row r="16070" spans="1:15" hidden="1" x14ac:dyDescent="0.3">
      <c r="A16070" t="s">
        <v>2156</v>
      </c>
      <c r="B16070" t="s">
        <v>1786</v>
      </c>
      <c r="C16070" t="s">
        <v>14</v>
      </c>
      <c r="D16070" t="s">
        <v>2331</v>
      </c>
      <c r="E16070" t="s">
        <v>81</v>
      </c>
      <c r="F16070" t="s">
        <v>82</v>
      </c>
      <c r="H16070" s="2">
        <v>45912</v>
      </c>
      <c r="I16070" t="s">
        <v>19</v>
      </c>
      <c r="J16070" s="3">
        <v>8992</v>
      </c>
      <c r="K16070" s="3">
        <v>6132.2</v>
      </c>
      <c r="L16070" s="3">
        <v>61.34</v>
      </c>
      <c r="M16070" s="7"/>
      <c r="N16070" s="4">
        <v>8.7400000000000005E-2</v>
      </c>
      <c r="O16070" s="5">
        <v>2.1000000000000001E-2</v>
      </c>
    </row>
    <row r="16071" spans="1:15" hidden="1" x14ac:dyDescent="0.3">
      <c r="A16071" t="s">
        <v>2156</v>
      </c>
      <c r="B16071" t="s">
        <v>1783</v>
      </c>
      <c r="C16071" t="s">
        <v>14</v>
      </c>
      <c r="D16071" t="s">
        <v>2332</v>
      </c>
      <c r="E16071" t="s">
        <v>316</v>
      </c>
      <c r="F16071" t="s">
        <v>317</v>
      </c>
      <c r="H16071" s="2">
        <v>45912</v>
      </c>
      <c r="I16071" t="s">
        <v>19</v>
      </c>
      <c r="J16071" s="3">
        <v>10919</v>
      </c>
      <c r="K16071" s="3">
        <v>7447.1</v>
      </c>
      <c r="L16071" s="3">
        <v>74.489999999999995</v>
      </c>
      <c r="M16071" s="7"/>
      <c r="N16071" s="4">
        <v>8.7400000000000005E-2</v>
      </c>
      <c r="O16071" s="5">
        <v>2.1000000000000001E-2</v>
      </c>
    </row>
    <row r="16072" spans="1:15" hidden="1" x14ac:dyDescent="0.3">
      <c r="A16072" t="s">
        <v>2156</v>
      </c>
      <c r="B16072" t="s">
        <v>1721</v>
      </c>
      <c r="C16072" t="s">
        <v>14</v>
      </c>
      <c r="D16072" t="s">
        <v>1722</v>
      </c>
      <c r="E16072" t="s">
        <v>59</v>
      </c>
      <c r="F16072" t="s">
        <v>60</v>
      </c>
      <c r="H16072" s="2">
        <v>45912</v>
      </c>
      <c r="I16072" t="s">
        <v>19</v>
      </c>
      <c r="J16072" s="3">
        <v>82013</v>
      </c>
      <c r="K16072" s="3">
        <v>60998.67</v>
      </c>
      <c r="L16072" s="3">
        <v>609.99</v>
      </c>
      <c r="M16072" s="7"/>
      <c r="N16072" s="4">
        <v>8.7400000000000005E-2</v>
      </c>
      <c r="O16072" s="5">
        <v>2.1000000000000001E-2</v>
      </c>
    </row>
    <row r="16073" spans="1:15" hidden="1" x14ac:dyDescent="0.3">
      <c r="A16073" t="s">
        <v>2156</v>
      </c>
      <c r="B16073" t="s">
        <v>1723</v>
      </c>
      <c r="C16073" t="s">
        <v>14</v>
      </c>
      <c r="D16073" t="s">
        <v>1724</v>
      </c>
      <c r="E16073" t="s">
        <v>316</v>
      </c>
      <c r="F16073" t="s">
        <v>317</v>
      </c>
      <c r="H16073" s="2">
        <v>45912</v>
      </c>
      <c r="I16073" t="s">
        <v>19</v>
      </c>
      <c r="J16073" s="3">
        <v>27071</v>
      </c>
      <c r="K16073" s="3">
        <v>20134.759999999998</v>
      </c>
      <c r="L16073" s="3">
        <v>201.35</v>
      </c>
      <c r="M16073" s="7"/>
      <c r="N16073" s="4">
        <v>8.7400000000000005E-2</v>
      </c>
      <c r="O16073" s="5">
        <v>2.1000000000000001E-2</v>
      </c>
    </row>
    <row r="16074" spans="1:15" hidden="1" x14ac:dyDescent="0.3">
      <c r="A16074" t="s">
        <v>2156</v>
      </c>
      <c r="B16074" t="s">
        <v>1747</v>
      </c>
      <c r="C16074" t="s">
        <v>14</v>
      </c>
      <c r="D16074" t="s">
        <v>1748</v>
      </c>
      <c r="E16074" t="s">
        <v>16</v>
      </c>
      <c r="F16074" t="s">
        <v>17</v>
      </c>
      <c r="H16074" s="2">
        <v>45912</v>
      </c>
      <c r="I16074" t="s">
        <v>19</v>
      </c>
      <c r="J16074" s="3">
        <v>30151</v>
      </c>
      <c r="K16074" s="3">
        <v>21935.95</v>
      </c>
      <c r="L16074" s="3">
        <v>219.36</v>
      </c>
      <c r="M16074" s="7"/>
      <c r="N16074" s="4">
        <v>8.7400000000000005E-2</v>
      </c>
      <c r="O16074" s="5">
        <v>2.1000000000000001E-2</v>
      </c>
    </row>
    <row r="16075" spans="1:15" hidden="1" x14ac:dyDescent="0.3">
      <c r="A16075" t="s">
        <v>2156</v>
      </c>
      <c r="B16075" t="s">
        <v>1758</v>
      </c>
      <c r="C16075" t="s">
        <v>14</v>
      </c>
      <c r="D16075" t="s">
        <v>1759</v>
      </c>
      <c r="E16075" t="s">
        <v>46</v>
      </c>
      <c r="F16075" t="s">
        <v>47</v>
      </c>
      <c r="H16075" s="2">
        <v>45912</v>
      </c>
      <c r="I16075" t="s">
        <v>19</v>
      </c>
      <c r="J16075" s="3">
        <v>67422</v>
      </c>
      <c r="K16075" s="3">
        <v>50146.49</v>
      </c>
      <c r="L16075" s="3">
        <v>501.46</v>
      </c>
      <c r="M16075" s="7"/>
      <c r="N16075" s="4">
        <v>8.7400000000000005E-2</v>
      </c>
      <c r="O16075" s="5">
        <v>2.1000000000000001E-2</v>
      </c>
    </row>
    <row r="16076" spans="1:15" hidden="1" x14ac:dyDescent="0.3">
      <c r="A16076" t="s">
        <v>2156</v>
      </c>
      <c r="B16076" t="s">
        <v>1764</v>
      </c>
      <c r="C16076" t="s">
        <v>14</v>
      </c>
      <c r="D16076" t="s">
        <v>1765</v>
      </c>
      <c r="E16076" t="s">
        <v>129</v>
      </c>
      <c r="F16076" t="s">
        <v>130</v>
      </c>
      <c r="H16076" s="2">
        <v>45912</v>
      </c>
      <c r="I16076" t="s">
        <v>19</v>
      </c>
      <c r="J16076" s="3">
        <v>59315</v>
      </c>
      <c r="K16076" s="3">
        <v>44116.57</v>
      </c>
      <c r="L16076" s="3">
        <v>441.17</v>
      </c>
      <c r="M16076" s="7"/>
      <c r="N16076" s="4">
        <v>8.7400000000000005E-2</v>
      </c>
      <c r="O16076" s="5">
        <v>2.1000000000000001E-2</v>
      </c>
    </row>
    <row r="16077" spans="1:15" hidden="1" x14ac:dyDescent="0.3">
      <c r="A16077" t="s">
        <v>2156</v>
      </c>
      <c r="B16077" t="s">
        <v>1766</v>
      </c>
      <c r="C16077" t="s">
        <v>14</v>
      </c>
      <c r="D16077" t="s">
        <v>1767</v>
      </c>
      <c r="E16077" t="s">
        <v>55</v>
      </c>
      <c r="F16077" t="s">
        <v>56</v>
      </c>
      <c r="H16077" s="2">
        <v>45912</v>
      </c>
      <c r="I16077" t="s">
        <v>19</v>
      </c>
      <c r="J16077" s="3">
        <v>73907</v>
      </c>
      <c r="K16077" s="3">
        <v>54969.56</v>
      </c>
      <c r="L16077" s="3">
        <v>549.70000000000005</v>
      </c>
      <c r="M16077" s="7"/>
      <c r="N16077" s="4">
        <v>8.7400000000000005E-2</v>
      </c>
      <c r="O16077" s="5">
        <v>2.1000000000000001E-2</v>
      </c>
    </row>
    <row r="16078" spans="1:15" hidden="1" x14ac:dyDescent="0.3">
      <c r="A16078" t="s">
        <v>2156</v>
      </c>
      <c r="B16078" t="s">
        <v>1768</v>
      </c>
      <c r="C16078" t="s">
        <v>14</v>
      </c>
      <c r="D16078" t="s">
        <v>1769</v>
      </c>
      <c r="E16078" t="s">
        <v>59</v>
      </c>
      <c r="F16078" t="s">
        <v>60</v>
      </c>
      <c r="H16078" s="2">
        <v>45912</v>
      </c>
      <c r="I16078" t="s">
        <v>19</v>
      </c>
      <c r="J16078" s="3">
        <v>62957</v>
      </c>
      <c r="K16078" s="3">
        <v>46825.55</v>
      </c>
      <c r="L16078" s="3">
        <v>468.26</v>
      </c>
      <c r="M16078" s="7"/>
      <c r="N16078" s="4">
        <v>8.7400000000000005E-2</v>
      </c>
      <c r="O16078" s="5">
        <v>2.1000000000000001E-2</v>
      </c>
    </row>
    <row r="16079" spans="1:15" hidden="1" x14ac:dyDescent="0.3">
      <c r="A16079" t="s">
        <v>2156</v>
      </c>
      <c r="B16079" t="s">
        <v>2333</v>
      </c>
      <c r="C16079" t="s">
        <v>14</v>
      </c>
      <c r="D16079" t="s">
        <v>2334</v>
      </c>
      <c r="E16079" t="s">
        <v>244</v>
      </c>
      <c r="F16079" t="s">
        <v>245</v>
      </c>
      <c r="H16079" s="2">
        <v>45912</v>
      </c>
      <c r="I16079" t="s">
        <v>19</v>
      </c>
      <c r="J16079" s="3">
        <v>74852</v>
      </c>
      <c r="K16079" s="3">
        <v>55672.68</v>
      </c>
      <c r="L16079" s="3">
        <v>556.73</v>
      </c>
      <c r="M16079" s="7"/>
      <c r="N16079" s="4">
        <v>8.7400000000000005E-2</v>
      </c>
      <c r="O16079" s="5">
        <v>2.1000000000000001E-2</v>
      </c>
    </row>
    <row r="16080" spans="1:15" hidden="1" x14ac:dyDescent="0.3">
      <c r="A16080" t="s">
        <v>2156</v>
      </c>
      <c r="B16080" t="s">
        <v>2335</v>
      </c>
      <c r="C16080" t="s">
        <v>14</v>
      </c>
      <c r="D16080" t="s">
        <v>2336</v>
      </c>
      <c r="E16080" t="s">
        <v>123</v>
      </c>
      <c r="F16080" t="s">
        <v>124</v>
      </c>
      <c r="H16080" s="2">
        <v>45912</v>
      </c>
      <c r="I16080" t="s">
        <v>19</v>
      </c>
      <c r="J16080" s="3">
        <v>52167</v>
      </c>
      <c r="K16080" s="3">
        <v>38799.85</v>
      </c>
      <c r="L16080" s="3">
        <v>388</v>
      </c>
      <c r="M16080" s="7"/>
      <c r="N16080" s="4">
        <v>8.7400000000000005E-2</v>
      </c>
      <c r="O16080" s="5">
        <v>2.1000000000000001E-2</v>
      </c>
    </row>
    <row r="16081" spans="1:15" hidden="1" x14ac:dyDescent="0.3">
      <c r="A16081" t="s">
        <v>2156</v>
      </c>
      <c r="B16081" t="s">
        <v>1815</v>
      </c>
      <c r="C16081" t="s">
        <v>996</v>
      </c>
      <c r="D16081" t="s">
        <v>1816</v>
      </c>
      <c r="E16081" t="s">
        <v>756</v>
      </c>
      <c r="F16081" t="s">
        <v>757</v>
      </c>
      <c r="H16081" s="2">
        <v>45912</v>
      </c>
      <c r="I16081" t="s">
        <v>19</v>
      </c>
      <c r="J16081" s="3">
        <v>6404</v>
      </c>
      <c r="K16081" s="3">
        <v>3740</v>
      </c>
      <c r="L16081" s="3">
        <v>37.4</v>
      </c>
      <c r="M16081" s="7"/>
      <c r="N16081" s="4">
        <v>8.7400000000000005E-2</v>
      </c>
      <c r="O16081" s="5">
        <v>2.1000000000000001E-2</v>
      </c>
    </row>
    <row r="16082" spans="1:15" hidden="1" x14ac:dyDescent="0.3">
      <c r="A16082" t="s">
        <v>2156</v>
      </c>
      <c r="B16082" t="s">
        <v>1817</v>
      </c>
      <c r="C16082" t="s">
        <v>996</v>
      </c>
      <c r="D16082" t="s">
        <v>1818</v>
      </c>
      <c r="E16082" t="s">
        <v>158</v>
      </c>
      <c r="F16082" t="s">
        <v>159</v>
      </c>
      <c r="H16082" s="2">
        <v>45912</v>
      </c>
      <c r="I16082" t="s">
        <v>19</v>
      </c>
      <c r="J16082" s="3">
        <v>35095</v>
      </c>
      <c r="K16082" s="3">
        <v>20496</v>
      </c>
      <c r="L16082" s="3">
        <v>204.96</v>
      </c>
      <c r="M16082" s="7"/>
      <c r="N16082" s="4">
        <v>8.7400000000000005E-2</v>
      </c>
      <c r="O16082" s="5">
        <v>2.1000000000000001E-2</v>
      </c>
    </row>
    <row r="16083" spans="1:15" hidden="1" x14ac:dyDescent="0.3">
      <c r="A16083" t="s">
        <v>2156</v>
      </c>
      <c r="B16083" t="s">
        <v>1015</v>
      </c>
      <c r="C16083" t="s">
        <v>996</v>
      </c>
      <c r="D16083" t="s">
        <v>1016</v>
      </c>
      <c r="E16083" t="s">
        <v>81</v>
      </c>
      <c r="F16083" t="s">
        <v>82</v>
      </c>
      <c r="H16083" s="2">
        <v>45912</v>
      </c>
      <c r="I16083" t="s">
        <v>19</v>
      </c>
      <c r="J16083" s="3">
        <v>5197</v>
      </c>
      <c r="K16083" s="3">
        <v>3035</v>
      </c>
      <c r="L16083" s="3">
        <v>30.35</v>
      </c>
      <c r="M16083" s="7"/>
      <c r="N16083" s="4">
        <v>8.7400000000000005E-2</v>
      </c>
      <c r="O16083" s="5">
        <v>2.1000000000000001E-2</v>
      </c>
    </row>
    <row r="16084" spans="1:15" hidden="1" x14ac:dyDescent="0.3">
      <c r="A16084" t="s">
        <v>2156</v>
      </c>
      <c r="B16084" t="s">
        <v>973</v>
      </c>
      <c r="C16084" t="s">
        <v>33</v>
      </c>
      <c r="D16084" t="s">
        <v>1022</v>
      </c>
      <c r="E16084" t="s">
        <v>81</v>
      </c>
      <c r="F16084" t="s">
        <v>82</v>
      </c>
      <c r="H16084" s="2">
        <v>45912</v>
      </c>
      <c r="I16084" t="s">
        <v>19</v>
      </c>
      <c r="J16084" s="3">
        <v>10284</v>
      </c>
      <c r="K16084" s="3">
        <v>6638</v>
      </c>
      <c r="L16084" s="3">
        <v>66.38</v>
      </c>
      <c r="M16084" s="7"/>
      <c r="N16084" s="4">
        <v>8.7400000000000005E-2</v>
      </c>
      <c r="O16084" s="5">
        <v>2.1000000000000001E-2</v>
      </c>
    </row>
    <row r="16085" spans="1:15" hidden="1" x14ac:dyDescent="0.3">
      <c r="A16085" t="s">
        <v>2156</v>
      </c>
      <c r="B16085" t="s">
        <v>1038</v>
      </c>
      <c r="C16085" t="s">
        <v>33</v>
      </c>
      <c r="D16085" t="s">
        <v>1039</v>
      </c>
      <c r="E16085" t="s">
        <v>35</v>
      </c>
      <c r="F16085" t="s">
        <v>36</v>
      </c>
      <c r="H16085" s="2">
        <v>45912</v>
      </c>
      <c r="I16085" t="s">
        <v>19</v>
      </c>
      <c r="J16085" s="3">
        <v>11565</v>
      </c>
      <c r="K16085" s="3">
        <v>8131</v>
      </c>
      <c r="L16085" s="3">
        <v>81.31</v>
      </c>
      <c r="M16085" s="7"/>
      <c r="N16085" s="4">
        <v>8.7400000000000005E-2</v>
      </c>
      <c r="O16085" s="5">
        <v>2.1000000000000001E-2</v>
      </c>
    </row>
    <row r="16086" spans="1:15" hidden="1" x14ac:dyDescent="0.3">
      <c r="A16086" t="s">
        <v>2156</v>
      </c>
      <c r="B16086" t="s">
        <v>2337</v>
      </c>
      <c r="C16086" t="s">
        <v>33</v>
      </c>
      <c r="D16086" t="s">
        <v>2338</v>
      </c>
      <c r="E16086" t="s">
        <v>59</v>
      </c>
      <c r="F16086" t="s">
        <v>60</v>
      </c>
      <c r="H16086" s="2">
        <v>45912</v>
      </c>
      <c r="I16086" t="s">
        <v>19</v>
      </c>
      <c r="J16086" s="3">
        <v>31544</v>
      </c>
      <c r="K16086" s="3">
        <v>18436</v>
      </c>
      <c r="L16086" s="3">
        <v>184.35</v>
      </c>
      <c r="M16086" s="7"/>
      <c r="N16086" s="4">
        <v>8.7400000000000005E-2</v>
      </c>
      <c r="O16086" s="5">
        <v>2.1000000000000001E-2</v>
      </c>
    </row>
    <row r="16087" spans="1:15" hidden="1" x14ac:dyDescent="0.3">
      <c r="A16087" t="s">
        <v>2156</v>
      </c>
      <c r="B16087" t="s">
        <v>2339</v>
      </c>
      <c r="C16087" t="s">
        <v>33</v>
      </c>
      <c r="D16087" t="s">
        <v>2340</v>
      </c>
      <c r="E16087" t="s">
        <v>59</v>
      </c>
      <c r="F16087" t="s">
        <v>60</v>
      </c>
      <c r="H16087" s="2">
        <v>45912</v>
      </c>
      <c r="I16087" t="s">
        <v>19</v>
      </c>
      <c r="J16087" s="3">
        <v>31544</v>
      </c>
      <c r="K16087" s="3">
        <v>18436</v>
      </c>
      <c r="L16087" s="3">
        <v>184.35</v>
      </c>
      <c r="M16087" s="7"/>
      <c r="N16087" s="4">
        <v>8.7400000000000005E-2</v>
      </c>
      <c r="O16087" s="5">
        <v>2.1000000000000001E-2</v>
      </c>
    </row>
    <row r="16088" spans="1:15" hidden="1" x14ac:dyDescent="0.3">
      <c r="A16088" t="s">
        <v>2156</v>
      </c>
      <c r="B16088" t="s">
        <v>1835</v>
      </c>
      <c r="C16088" t="s">
        <v>33</v>
      </c>
      <c r="D16088" t="s">
        <v>1836</v>
      </c>
      <c r="E16088" t="s">
        <v>35</v>
      </c>
      <c r="F16088" t="s">
        <v>36</v>
      </c>
      <c r="H16088" s="2">
        <v>45912</v>
      </c>
      <c r="I16088" t="s">
        <v>19</v>
      </c>
      <c r="J16088" s="3">
        <v>25680</v>
      </c>
      <c r="K16088" s="3">
        <v>14673</v>
      </c>
      <c r="L16088" s="3">
        <v>146.72999999999999</v>
      </c>
      <c r="M16088" s="7"/>
      <c r="N16088" s="4">
        <v>8.7400000000000005E-2</v>
      </c>
      <c r="O16088" s="5">
        <v>2.1000000000000001E-2</v>
      </c>
    </row>
    <row r="16089" spans="1:15" hidden="1" x14ac:dyDescent="0.3">
      <c r="A16089" t="s">
        <v>2156</v>
      </c>
      <c r="B16089" t="s">
        <v>2077</v>
      </c>
      <c r="C16089" t="s">
        <v>33</v>
      </c>
      <c r="D16089" t="s">
        <v>2082</v>
      </c>
      <c r="E16089" t="s">
        <v>35</v>
      </c>
      <c r="F16089" t="s">
        <v>36</v>
      </c>
      <c r="H16089" s="2">
        <v>45912</v>
      </c>
      <c r="I16089" t="s">
        <v>19</v>
      </c>
      <c r="J16089" s="3">
        <v>7097</v>
      </c>
      <c r="K16089" s="3">
        <v>4055</v>
      </c>
      <c r="L16089" s="3">
        <v>40.549999999999997</v>
      </c>
      <c r="M16089" s="7"/>
      <c r="N16089" s="4">
        <v>8.7400000000000005E-2</v>
      </c>
      <c r="O16089" s="5">
        <v>2.1000000000000001E-2</v>
      </c>
    </row>
    <row r="16090" spans="1:15" hidden="1" x14ac:dyDescent="0.3">
      <c r="A16090" t="s">
        <v>2156</v>
      </c>
      <c r="B16090" t="s">
        <v>1846</v>
      </c>
      <c r="C16090" t="s">
        <v>44</v>
      </c>
      <c r="D16090" t="s">
        <v>1847</v>
      </c>
      <c r="E16090" t="s">
        <v>798</v>
      </c>
      <c r="F16090" t="s">
        <v>799</v>
      </c>
      <c r="H16090" s="2">
        <v>45912</v>
      </c>
      <c r="I16090" t="s">
        <v>19</v>
      </c>
      <c r="J16090" s="3">
        <v>8184</v>
      </c>
      <c r="K16090" s="3">
        <v>5084</v>
      </c>
      <c r="L16090" s="3">
        <v>50.83</v>
      </c>
      <c r="M16090" s="7"/>
      <c r="N16090" s="4">
        <v>8.7400000000000005E-2</v>
      </c>
      <c r="O16090" s="5">
        <v>2.1000000000000001E-2</v>
      </c>
    </row>
    <row r="16091" spans="1:15" hidden="1" x14ac:dyDescent="0.3">
      <c r="A16091" t="s">
        <v>2156</v>
      </c>
      <c r="B16091" t="s">
        <v>1293</v>
      </c>
      <c r="C16091" t="s">
        <v>44</v>
      </c>
      <c r="D16091" t="s">
        <v>2341</v>
      </c>
      <c r="E16091" t="s">
        <v>51</v>
      </c>
      <c r="F16091" t="s">
        <v>52</v>
      </c>
      <c r="H16091" s="2">
        <v>45912</v>
      </c>
      <c r="I16091" t="s">
        <v>19</v>
      </c>
      <c r="J16091" s="3">
        <v>219851</v>
      </c>
      <c r="K16091" s="3">
        <v>141804</v>
      </c>
      <c r="L16091" s="3">
        <v>1418.04</v>
      </c>
      <c r="M16091" s="7"/>
      <c r="N16091" s="4">
        <v>8.7400000000000005E-2</v>
      </c>
      <c r="O16091" s="5">
        <v>2.1000000000000001E-2</v>
      </c>
    </row>
    <row r="16092" spans="1:15" hidden="1" x14ac:dyDescent="0.3">
      <c r="A16092" t="s">
        <v>2156</v>
      </c>
      <c r="B16092" t="s">
        <v>1661</v>
      </c>
      <c r="C16092" t="s">
        <v>41</v>
      </c>
      <c r="D16092" t="s">
        <v>2342</v>
      </c>
      <c r="E16092" t="s">
        <v>432</v>
      </c>
      <c r="F16092" t="s">
        <v>433</v>
      </c>
      <c r="H16092" s="2">
        <v>45912</v>
      </c>
      <c r="I16092" t="s">
        <v>19</v>
      </c>
      <c r="J16092" s="3">
        <v>22318</v>
      </c>
      <c r="K16092" s="3">
        <v>15709.01</v>
      </c>
      <c r="L16092" s="3">
        <v>157.11000000000001</v>
      </c>
      <c r="M16092" s="7"/>
      <c r="N16092" s="4">
        <v>8.7400000000000005E-2</v>
      </c>
      <c r="O16092" s="5">
        <v>2.1000000000000001E-2</v>
      </c>
    </row>
    <row r="16093" spans="1:15" hidden="1" x14ac:dyDescent="0.3">
      <c r="A16093" t="s">
        <v>2156</v>
      </c>
      <c r="B16093" t="s">
        <v>1068</v>
      </c>
      <c r="C16093" t="s">
        <v>325</v>
      </c>
      <c r="D16093" t="s">
        <v>1069</v>
      </c>
      <c r="E16093" t="s">
        <v>51</v>
      </c>
      <c r="F16093" t="s">
        <v>52</v>
      </c>
      <c r="H16093" s="2">
        <v>45912</v>
      </c>
      <c r="I16093" t="s">
        <v>19</v>
      </c>
      <c r="J16093" s="3">
        <v>70451</v>
      </c>
      <c r="K16093" s="3">
        <v>45441</v>
      </c>
      <c r="L16093" s="3">
        <v>454.41</v>
      </c>
      <c r="M16093" s="7"/>
      <c r="N16093" s="4">
        <v>8.7400000000000005E-2</v>
      </c>
      <c r="O16093" s="5">
        <v>2.1000000000000001E-2</v>
      </c>
    </row>
    <row r="16094" spans="1:15" hidden="1" x14ac:dyDescent="0.3">
      <c r="A16094" t="s">
        <v>2156</v>
      </c>
      <c r="B16094" t="s">
        <v>1953</v>
      </c>
      <c r="C16094" t="s">
        <v>44</v>
      </c>
      <c r="D16094" t="s">
        <v>2343</v>
      </c>
      <c r="E16094" t="s">
        <v>16</v>
      </c>
      <c r="F16094" t="s">
        <v>17</v>
      </c>
      <c r="H16094" s="2">
        <v>45912</v>
      </c>
      <c r="I16094" t="s">
        <v>19</v>
      </c>
      <c r="J16094" s="3">
        <v>9357</v>
      </c>
      <c r="K16094" s="3">
        <v>6573.75</v>
      </c>
      <c r="L16094" s="3">
        <v>65.739999999999995</v>
      </c>
      <c r="M16094" s="7"/>
      <c r="N16094" s="4">
        <v>8.7400000000000005E-2</v>
      </c>
      <c r="O16094" s="5">
        <v>2.1000000000000001E-2</v>
      </c>
    </row>
    <row r="16095" spans="1:15" hidden="1" x14ac:dyDescent="0.3">
      <c r="A16095" t="s">
        <v>2156</v>
      </c>
      <c r="B16095" t="s">
        <v>1293</v>
      </c>
      <c r="C16095" t="s">
        <v>44</v>
      </c>
      <c r="D16095" t="s">
        <v>2344</v>
      </c>
      <c r="E16095" t="s">
        <v>51</v>
      </c>
      <c r="F16095" t="s">
        <v>52</v>
      </c>
      <c r="H16095" s="2">
        <v>45912</v>
      </c>
      <c r="I16095" t="s">
        <v>19</v>
      </c>
      <c r="J16095" s="3">
        <v>176839</v>
      </c>
      <c r="K16095" s="3">
        <v>121493.63</v>
      </c>
      <c r="L16095" s="3">
        <v>1214.94</v>
      </c>
      <c r="M16095" s="7"/>
      <c r="N16095" s="4">
        <v>8.7400000000000005E-2</v>
      </c>
      <c r="O16095" s="5">
        <v>2.1000000000000001E-2</v>
      </c>
    </row>
    <row r="16096" spans="1:15" hidden="1" x14ac:dyDescent="0.3">
      <c r="A16096" t="s">
        <v>2156</v>
      </c>
      <c r="B16096" t="s">
        <v>1130</v>
      </c>
      <c r="C16096" t="s">
        <v>41</v>
      </c>
      <c r="D16096" t="s">
        <v>1131</v>
      </c>
      <c r="E16096" t="s">
        <v>16</v>
      </c>
      <c r="F16096" t="s">
        <v>17</v>
      </c>
      <c r="H16096" s="2">
        <v>45912</v>
      </c>
      <c r="I16096" t="s">
        <v>19</v>
      </c>
      <c r="J16096" s="3">
        <v>20893</v>
      </c>
      <c r="K16096" s="3">
        <v>14678</v>
      </c>
      <c r="L16096" s="3">
        <v>146.77000000000001</v>
      </c>
      <c r="M16096" s="7"/>
      <c r="N16096" s="4">
        <v>8.7400000000000005E-2</v>
      </c>
      <c r="O16096" s="5">
        <v>2.1000000000000001E-2</v>
      </c>
    </row>
    <row r="16097" spans="1:15" hidden="1" x14ac:dyDescent="0.3">
      <c r="A16097" t="s">
        <v>2156</v>
      </c>
      <c r="B16097" t="s">
        <v>1882</v>
      </c>
      <c r="C16097" t="s">
        <v>41</v>
      </c>
      <c r="D16097" t="s">
        <v>1883</v>
      </c>
      <c r="E16097" t="s">
        <v>244</v>
      </c>
      <c r="F16097" t="s">
        <v>245</v>
      </c>
      <c r="H16097" s="2">
        <v>45912</v>
      </c>
      <c r="I16097" t="s">
        <v>19</v>
      </c>
      <c r="J16097" s="3">
        <v>30943</v>
      </c>
      <c r="K16097" s="3">
        <v>20411</v>
      </c>
      <c r="L16097" s="3">
        <v>204.1</v>
      </c>
      <c r="M16097" s="7"/>
      <c r="N16097" s="4">
        <v>8.7400000000000005E-2</v>
      </c>
      <c r="O16097" s="5">
        <v>2.1000000000000001E-2</v>
      </c>
    </row>
    <row r="16098" spans="1:15" hidden="1" x14ac:dyDescent="0.3">
      <c r="A16098" t="s">
        <v>2156</v>
      </c>
      <c r="B16098" t="s">
        <v>1885</v>
      </c>
      <c r="C16098" t="s">
        <v>41</v>
      </c>
      <c r="D16098" t="s">
        <v>1886</v>
      </c>
      <c r="E16098" t="s">
        <v>35</v>
      </c>
      <c r="F16098" t="s">
        <v>36</v>
      </c>
      <c r="H16098" s="2">
        <v>45912</v>
      </c>
      <c r="I16098" t="s">
        <v>19</v>
      </c>
      <c r="J16098" s="3">
        <v>91215</v>
      </c>
      <c r="K16098" s="3">
        <v>64083</v>
      </c>
      <c r="L16098" s="3">
        <v>640.82000000000005</v>
      </c>
      <c r="M16098" s="7"/>
      <c r="N16098" s="4">
        <v>8.7400000000000005E-2</v>
      </c>
      <c r="O16098" s="5">
        <v>2.1000000000000001E-2</v>
      </c>
    </row>
    <row r="16099" spans="1:15" hidden="1" x14ac:dyDescent="0.3">
      <c r="A16099" t="s">
        <v>2156</v>
      </c>
      <c r="B16099" t="s">
        <v>1891</v>
      </c>
      <c r="C16099" t="s">
        <v>44</v>
      </c>
      <c r="D16099" t="s">
        <v>1892</v>
      </c>
      <c r="E16099" t="s">
        <v>16</v>
      </c>
      <c r="F16099" t="s">
        <v>17</v>
      </c>
      <c r="H16099" s="2">
        <v>45912</v>
      </c>
      <c r="I16099" t="s">
        <v>19</v>
      </c>
      <c r="J16099" s="3">
        <v>22570</v>
      </c>
      <c r="K16099" s="3">
        <v>14888</v>
      </c>
      <c r="L16099" s="3">
        <v>148.88</v>
      </c>
      <c r="M16099" s="7"/>
      <c r="N16099" s="4">
        <v>8.7400000000000005E-2</v>
      </c>
      <c r="O16099" s="5">
        <v>2.1000000000000001E-2</v>
      </c>
    </row>
    <row r="16100" spans="1:15" hidden="1" x14ac:dyDescent="0.3">
      <c r="A16100" t="s">
        <v>2156</v>
      </c>
      <c r="B16100" t="s">
        <v>1170</v>
      </c>
      <c r="C16100" t="s">
        <v>41</v>
      </c>
      <c r="D16100" t="s">
        <v>1171</v>
      </c>
      <c r="E16100" t="s">
        <v>1082</v>
      </c>
      <c r="F16100" t="s">
        <v>1083</v>
      </c>
      <c r="H16100" s="2">
        <v>45912</v>
      </c>
      <c r="I16100" t="s">
        <v>19</v>
      </c>
      <c r="J16100" s="3">
        <v>29855</v>
      </c>
      <c r="K16100" s="3">
        <v>20974</v>
      </c>
      <c r="L16100" s="3">
        <v>209.74</v>
      </c>
      <c r="M16100" s="7"/>
      <c r="N16100" s="4">
        <v>8.7400000000000005E-2</v>
      </c>
      <c r="O16100" s="5">
        <v>2.1000000000000001E-2</v>
      </c>
    </row>
    <row r="16101" spans="1:15" hidden="1" x14ac:dyDescent="0.3">
      <c r="A16101" t="s">
        <v>2156</v>
      </c>
      <c r="B16101" t="s">
        <v>1897</v>
      </c>
      <c r="C16101" t="s">
        <v>44</v>
      </c>
      <c r="D16101" t="s">
        <v>1898</v>
      </c>
      <c r="E16101" t="s">
        <v>22</v>
      </c>
      <c r="F16101" t="s">
        <v>23</v>
      </c>
      <c r="H16101" s="2">
        <v>45912</v>
      </c>
      <c r="I16101" t="s">
        <v>19</v>
      </c>
      <c r="J16101" s="3">
        <v>227036</v>
      </c>
      <c r="K16101" s="3">
        <v>146439</v>
      </c>
      <c r="L16101" s="3">
        <v>1464.39</v>
      </c>
      <c r="M16101" s="7"/>
      <c r="N16101" s="4">
        <v>8.7400000000000005E-2</v>
      </c>
      <c r="O16101" s="5">
        <v>2.1000000000000001E-2</v>
      </c>
    </row>
    <row r="16102" spans="1:15" hidden="1" x14ac:dyDescent="0.3">
      <c r="A16102" t="s">
        <v>2156</v>
      </c>
      <c r="B16102" t="s">
        <v>821</v>
      </c>
      <c r="C16102" t="s">
        <v>41</v>
      </c>
      <c r="D16102" t="s">
        <v>1914</v>
      </c>
      <c r="E16102" t="s">
        <v>16</v>
      </c>
      <c r="F16102" t="s">
        <v>17</v>
      </c>
      <c r="H16102" s="2">
        <v>45912</v>
      </c>
      <c r="I16102" t="s">
        <v>19</v>
      </c>
      <c r="J16102" s="3">
        <v>30771</v>
      </c>
      <c r="K16102" s="3">
        <v>21618</v>
      </c>
      <c r="L16102" s="3">
        <v>216.17</v>
      </c>
      <c r="M16102" s="7"/>
      <c r="N16102" s="4">
        <v>8.7400000000000005E-2</v>
      </c>
      <c r="O16102" s="5">
        <v>2.1000000000000001E-2</v>
      </c>
    </row>
    <row r="16103" spans="1:15" hidden="1" x14ac:dyDescent="0.3">
      <c r="A16103" t="s">
        <v>2156</v>
      </c>
      <c r="B16103" t="s">
        <v>1915</v>
      </c>
      <c r="C16103" t="s">
        <v>41</v>
      </c>
      <c r="D16103" t="s">
        <v>1916</v>
      </c>
      <c r="E16103" t="s">
        <v>16</v>
      </c>
      <c r="F16103" t="s">
        <v>17</v>
      </c>
      <c r="H16103" s="2">
        <v>45912</v>
      </c>
      <c r="I16103" t="s">
        <v>19</v>
      </c>
      <c r="J16103" s="3">
        <v>13041</v>
      </c>
      <c r="K16103" s="3">
        <v>9162</v>
      </c>
      <c r="L16103" s="3">
        <v>91.61</v>
      </c>
      <c r="M16103" s="7"/>
      <c r="N16103" s="4">
        <v>8.7400000000000005E-2</v>
      </c>
      <c r="O16103" s="5">
        <v>2.1000000000000001E-2</v>
      </c>
    </row>
    <row r="16104" spans="1:15" hidden="1" x14ac:dyDescent="0.3">
      <c r="A16104" t="s">
        <v>2156</v>
      </c>
      <c r="B16104" t="s">
        <v>1200</v>
      </c>
      <c r="C16104" t="s">
        <v>41</v>
      </c>
      <c r="D16104" t="s">
        <v>1201</v>
      </c>
      <c r="E16104" t="s">
        <v>35</v>
      </c>
      <c r="F16104" t="s">
        <v>36</v>
      </c>
      <c r="H16104" s="2">
        <v>45912</v>
      </c>
      <c r="I16104" t="s">
        <v>19</v>
      </c>
      <c r="J16104" s="3">
        <v>68186</v>
      </c>
      <c r="K16104" s="3">
        <v>47904</v>
      </c>
      <c r="L16104" s="3">
        <v>479.03</v>
      </c>
      <c r="M16104" s="7"/>
      <c r="N16104" s="4">
        <v>8.7400000000000005E-2</v>
      </c>
      <c r="O16104" s="5">
        <v>2.1000000000000001E-2</v>
      </c>
    </row>
    <row r="16105" spans="1:15" hidden="1" x14ac:dyDescent="0.3">
      <c r="A16105" t="s">
        <v>2156</v>
      </c>
      <c r="B16105" t="s">
        <v>1920</v>
      </c>
      <c r="C16105" t="s">
        <v>44</v>
      </c>
      <c r="D16105" t="s">
        <v>1921</v>
      </c>
      <c r="E16105" t="s">
        <v>129</v>
      </c>
      <c r="F16105" t="s">
        <v>130</v>
      </c>
      <c r="H16105" s="2">
        <v>45912</v>
      </c>
      <c r="I16105" t="s">
        <v>19</v>
      </c>
      <c r="J16105" s="3">
        <v>38991</v>
      </c>
      <c r="K16105" s="3">
        <v>27393</v>
      </c>
      <c r="L16105" s="3">
        <v>273.92</v>
      </c>
      <c r="M16105" s="7"/>
      <c r="N16105" s="4">
        <v>8.7400000000000005E-2</v>
      </c>
      <c r="O16105" s="5">
        <v>2.1000000000000001E-2</v>
      </c>
    </row>
    <row r="16106" spans="1:15" hidden="1" x14ac:dyDescent="0.3">
      <c r="A16106" t="s">
        <v>2156</v>
      </c>
      <c r="B16106" t="s">
        <v>1922</v>
      </c>
      <c r="C16106" t="s">
        <v>41</v>
      </c>
      <c r="D16106" t="s">
        <v>1923</v>
      </c>
      <c r="E16106" t="s">
        <v>16</v>
      </c>
      <c r="F16106" t="s">
        <v>17</v>
      </c>
      <c r="H16106" s="2">
        <v>45912</v>
      </c>
      <c r="I16106" t="s">
        <v>19</v>
      </c>
      <c r="J16106" s="3">
        <v>51501</v>
      </c>
      <c r="K16106" s="3">
        <v>36182</v>
      </c>
      <c r="L16106" s="3">
        <v>361.81</v>
      </c>
      <c r="M16106" s="7"/>
      <c r="N16106" s="4">
        <v>8.7400000000000005E-2</v>
      </c>
      <c r="O16106" s="5">
        <v>2.1000000000000001E-2</v>
      </c>
    </row>
    <row r="16107" spans="1:15" hidden="1" x14ac:dyDescent="0.3">
      <c r="A16107" t="s">
        <v>2156</v>
      </c>
      <c r="B16107" t="s">
        <v>1924</v>
      </c>
      <c r="C16107" t="s">
        <v>41</v>
      </c>
      <c r="D16107" t="s">
        <v>1925</v>
      </c>
      <c r="E16107" t="s">
        <v>16</v>
      </c>
      <c r="F16107" t="s">
        <v>17</v>
      </c>
      <c r="H16107" s="2">
        <v>45912</v>
      </c>
      <c r="I16107" t="s">
        <v>19</v>
      </c>
      <c r="J16107" s="3">
        <v>6611</v>
      </c>
      <c r="K16107" s="3">
        <v>4361</v>
      </c>
      <c r="L16107" s="3">
        <v>43.6</v>
      </c>
      <c r="M16107" s="7"/>
      <c r="N16107" s="4">
        <v>8.7400000000000005E-2</v>
      </c>
      <c r="O16107" s="5">
        <v>2.1000000000000001E-2</v>
      </c>
    </row>
    <row r="16108" spans="1:15" hidden="1" x14ac:dyDescent="0.3">
      <c r="A16108" t="s">
        <v>2156</v>
      </c>
      <c r="B16108" t="s">
        <v>1927</v>
      </c>
      <c r="C16108" t="s">
        <v>41</v>
      </c>
      <c r="D16108" t="s">
        <v>1928</v>
      </c>
      <c r="E16108" t="s">
        <v>22</v>
      </c>
      <c r="F16108" t="s">
        <v>23</v>
      </c>
      <c r="H16108" s="2">
        <v>45912</v>
      </c>
      <c r="I16108" t="s">
        <v>19</v>
      </c>
      <c r="J16108" s="3">
        <v>7841</v>
      </c>
      <c r="K16108" s="3">
        <v>5508</v>
      </c>
      <c r="L16108" s="3">
        <v>55.08</v>
      </c>
      <c r="M16108" s="7"/>
      <c r="N16108" s="4">
        <v>8.7400000000000005E-2</v>
      </c>
      <c r="O16108" s="5">
        <v>2.1000000000000001E-2</v>
      </c>
    </row>
    <row r="16109" spans="1:15" hidden="1" x14ac:dyDescent="0.3">
      <c r="A16109" t="s">
        <v>2156</v>
      </c>
      <c r="B16109" t="s">
        <v>93</v>
      </c>
      <c r="C16109" t="s">
        <v>161</v>
      </c>
      <c r="D16109" t="s">
        <v>1971</v>
      </c>
      <c r="E16109" t="s">
        <v>51</v>
      </c>
      <c r="F16109" t="s">
        <v>52</v>
      </c>
      <c r="H16109" s="2">
        <v>45912</v>
      </c>
      <c r="I16109" t="s">
        <v>19</v>
      </c>
      <c r="J16109" s="3">
        <v>32505</v>
      </c>
      <c r="K16109" s="3">
        <v>24131.23</v>
      </c>
      <c r="L16109" s="3">
        <v>241.31</v>
      </c>
      <c r="M16109" s="7"/>
      <c r="N16109" s="4">
        <v>8.7400000000000005E-2</v>
      </c>
      <c r="O16109" s="5">
        <v>2.1000000000000001E-2</v>
      </c>
    </row>
    <row r="16110" spans="1:15" hidden="1" x14ac:dyDescent="0.3">
      <c r="A16110" t="s">
        <v>2156</v>
      </c>
      <c r="B16110" t="s">
        <v>1973</v>
      </c>
      <c r="C16110" t="s">
        <v>161</v>
      </c>
      <c r="D16110" t="s">
        <v>1974</v>
      </c>
      <c r="E16110" t="s">
        <v>16</v>
      </c>
      <c r="F16110" t="s">
        <v>17</v>
      </c>
      <c r="H16110" s="2">
        <v>45912</v>
      </c>
      <c r="I16110" t="s">
        <v>19</v>
      </c>
      <c r="J16110" s="3">
        <v>19683</v>
      </c>
      <c r="K16110" s="3">
        <v>14611.93</v>
      </c>
      <c r="L16110" s="3">
        <v>146.12</v>
      </c>
      <c r="M16110" s="7"/>
      <c r="N16110" s="4">
        <v>8.7400000000000005E-2</v>
      </c>
      <c r="O16110" s="5">
        <v>2.1000000000000001E-2</v>
      </c>
    </row>
    <row r="16111" spans="1:15" hidden="1" x14ac:dyDescent="0.3">
      <c r="A16111" t="s">
        <v>2156</v>
      </c>
      <c r="B16111" t="s">
        <v>1975</v>
      </c>
      <c r="C16111" t="s">
        <v>161</v>
      </c>
      <c r="D16111" t="s">
        <v>1976</v>
      </c>
      <c r="E16111" t="s">
        <v>1082</v>
      </c>
      <c r="F16111" t="s">
        <v>1083</v>
      </c>
      <c r="H16111" s="2">
        <v>45912</v>
      </c>
      <c r="I16111" t="s">
        <v>19</v>
      </c>
      <c r="J16111" s="3">
        <v>33109</v>
      </c>
      <c r="K16111" s="3">
        <v>24579.53</v>
      </c>
      <c r="L16111" s="3">
        <v>245.8</v>
      </c>
      <c r="M16111" s="7"/>
      <c r="N16111" s="4">
        <v>8.7400000000000005E-2</v>
      </c>
      <c r="O16111" s="5">
        <v>2.1000000000000001E-2</v>
      </c>
    </row>
    <row r="16112" spans="1:15" hidden="1" x14ac:dyDescent="0.3">
      <c r="A16112" t="s">
        <v>2156</v>
      </c>
      <c r="B16112" t="s">
        <v>1977</v>
      </c>
      <c r="C16112" t="s">
        <v>161</v>
      </c>
      <c r="D16112" t="s">
        <v>1978</v>
      </c>
      <c r="E16112" t="s">
        <v>1032</v>
      </c>
      <c r="F16112" t="s">
        <v>1033</v>
      </c>
      <c r="H16112" s="2">
        <v>45912</v>
      </c>
      <c r="I16112" t="s">
        <v>19</v>
      </c>
      <c r="J16112" s="3">
        <v>22969</v>
      </c>
      <c r="K16112" s="3">
        <v>17052.27</v>
      </c>
      <c r="L16112" s="3">
        <v>170.52</v>
      </c>
      <c r="M16112" s="7"/>
      <c r="N16112" s="4">
        <v>8.7400000000000005E-2</v>
      </c>
      <c r="O16112" s="5">
        <v>2.1000000000000001E-2</v>
      </c>
    </row>
    <row r="16113" spans="1:15" hidden="1" x14ac:dyDescent="0.3">
      <c r="A16113" t="s">
        <v>2156</v>
      </c>
      <c r="B16113" t="s">
        <v>1170</v>
      </c>
      <c r="C16113" t="s">
        <v>161</v>
      </c>
      <c r="D16113" t="s">
        <v>1979</v>
      </c>
      <c r="E16113" t="s">
        <v>1082</v>
      </c>
      <c r="F16113" t="s">
        <v>1083</v>
      </c>
      <c r="H16113" s="2">
        <v>45912</v>
      </c>
      <c r="I16113" t="s">
        <v>19</v>
      </c>
      <c r="J16113" s="3">
        <v>27404</v>
      </c>
      <c r="K16113" s="3">
        <v>20382.23</v>
      </c>
      <c r="L16113" s="3">
        <v>203.82</v>
      </c>
      <c r="M16113" s="7"/>
      <c r="N16113" s="4">
        <v>8.7400000000000005E-2</v>
      </c>
      <c r="O16113" s="5">
        <v>2.1000000000000001E-2</v>
      </c>
    </row>
    <row r="16114" spans="1:15" hidden="1" x14ac:dyDescent="0.3">
      <c r="A16114" t="s">
        <v>2156</v>
      </c>
      <c r="B16114" t="s">
        <v>1432</v>
      </c>
      <c r="C16114" t="s">
        <v>161</v>
      </c>
      <c r="D16114" t="s">
        <v>1433</v>
      </c>
      <c r="E16114" t="s">
        <v>81</v>
      </c>
      <c r="F16114" t="s">
        <v>82</v>
      </c>
      <c r="H16114" s="2">
        <v>45912</v>
      </c>
      <c r="I16114" t="s">
        <v>19</v>
      </c>
      <c r="J16114" s="3">
        <v>27191</v>
      </c>
      <c r="K16114" s="3">
        <v>19782.63</v>
      </c>
      <c r="L16114" s="3">
        <v>197.83</v>
      </c>
      <c r="M16114" s="7"/>
      <c r="N16114" s="4">
        <v>8.7400000000000005E-2</v>
      </c>
      <c r="O16114" s="5">
        <v>2.1000000000000001E-2</v>
      </c>
    </row>
    <row r="16115" spans="1:15" hidden="1" x14ac:dyDescent="0.3">
      <c r="A16115" t="s">
        <v>2156</v>
      </c>
      <c r="B16115" t="s">
        <v>1984</v>
      </c>
      <c r="C16115" t="s">
        <v>161</v>
      </c>
      <c r="D16115" t="s">
        <v>1985</v>
      </c>
      <c r="E16115" t="s">
        <v>244</v>
      </c>
      <c r="F16115" t="s">
        <v>245</v>
      </c>
      <c r="H16115" s="2">
        <v>45912</v>
      </c>
      <c r="I16115" t="s">
        <v>19</v>
      </c>
      <c r="J16115" s="3">
        <v>17741</v>
      </c>
      <c r="K16115" s="3">
        <v>13195.49</v>
      </c>
      <c r="L16115" s="3">
        <v>131.94999999999999</v>
      </c>
      <c r="M16115" s="7"/>
      <c r="N16115" s="4">
        <v>8.7400000000000005E-2</v>
      </c>
      <c r="O16115" s="5">
        <v>2.1000000000000001E-2</v>
      </c>
    </row>
    <row r="16116" spans="1:15" hidden="1" x14ac:dyDescent="0.3">
      <c r="A16116" t="s">
        <v>2156</v>
      </c>
      <c r="B16116" t="s">
        <v>1986</v>
      </c>
      <c r="C16116" t="s">
        <v>161</v>
      </c>
      <c r="D16116" t="s">
        <v>1987</v>
      </c>
      <c r="E16116" t="s">
        <v>16</v>
      </c>
      <c r="F16116" t="s">
        <v>17</v>
      </c>
      <c r="H16116" s="2">
        <v>45912</v>
      </c>
      <c r="I16116" t="s">
        <v>19</v>
      </c>
      <c r="J16116" s="3">
        <v>65817</v>
      </c>
      <c r="K16116" s="3">
        <v>48952.52</v>
      </c>
      <c r="L16116" s="3">
        <v>489.53</v>
      </c>
      <c r="M16116" s="7"/>
      <c r="N16116" s="4">
        <v>8.7400000000000005E-2</v>
      </c>
      <c r="O16116" s="5">
        <v>2.1000000000000001E-2</v>
      </c>
    </row>
    <row r="16117" spans="1:15" hidden="1" x14ac:dyDescent="0.3">
      <c r="A16117" t="s">
        <v>6</v>
      </c>
      <c r="B16117" t="s">
        <v>32</v>
      </c>
      <c r="C16117" t="s">
        <v>14</v>
      </c>
      <c r="D16117" t="s">
        <v>2005</v>
      </c>
      <c r="E16117" t="s">
        <v>35</v>
      </c>
      <c r="F16117" t="s">
        <v>36</v>
      </c>
      <c r="G16117" t="s">
        <v>18</v>
      </c>
      <c r="H16117" s="2">
        <v>45913</v>
      </c>
      <c r="I16117" t="s">
        <v>19</v>
      </c>
      <c r="J16117" s="3">
        <v>940082.56</v>
      </c>
      <c r="K16117" s="3">
        <v>601901.69999999995</v>
      </c>
      <c r="L16117" s="3">
        <v>30095.1</v>
      </c>
      <c r="M16117" s="6">
        <v>1</v>
      </c>
      <c r="N16117" s="4">
        <v>8.7400000000000005E-2</v>
      </c>
      <c r="O16117" s="5">
        <v>2.1000000000000001E-2</v>
      </c>
    </row>
    <row r="16118" spans="1:15" hidden="1" x14ac:dyDescent="0.3">
      <c r="A16118" t="s">
        <v>6</v>
      </c>
      <c r="B16118" t="s">
        <v>2009</v>
      </c>
      <c r="C16118" t="s">
        <v>161</v>
      </c>
      <c r="D16118" t="s">
        <v>2010</v>
      </c>
      <c r="E16118" t="s">
        <v>221</v>
      </c>
      <c r="F16118" t="s">
        <v>222</v>
      </c>
      <c r="G16118" t="s">
        <v>18</v>
      </c>
      <c r="H16118" s="2">
        <v>45913</v>
      </c>
      <c r="I16118" t="s">
        <v>19</v>
      </c>
      <c r="J16118" s="3">
        <v>28612</v>
      </c>
      <c r="K16118" s="3">
        <v>21241.07</v>
      </c>
      <c r="L16118" s="3">
        <v>1062.05</v>
      </c>
      <c r="M16118" s="6">
        <v>1</v>
      </c>
      <c r="N16118" s="4">
        <v>8.7400000000000005E-2</v>
      </c>
      <c r="O16118" s="5">
        <v>2.1000000000000001E-2</v>
      </c>
    </row>
    <row r="16119" spans="1:15" hidden="1" x14ac:dyDescent="0.3">
      <c r="A16119" t="s">
        <v>2156</v>
      </c>
      <c r="B16119" t="s">
        <v>32</v>
      </c>
      <c r="C16119" t="s">
        <v>14</v>
      </c>
      <c r="D16119" t="s">
        <v>2005</v>
      </c>
      <c r="E16119" t="s">
        <v>35</v>
      </c>
      <c r="F16119" t="s">
        <v>36</v>
      </c>
      <c r="H16119" s="2">
        <v>45913</v>
      </c>
      <c r="I16119" t="s">
        <v>19</v>
      </c>
      <c r="J16119" s="3">
        <v>940082.56</v>
      </c>
      <c r="K16119" s="3">
        <v>601901.69999999995</v>
      </c>
      <c r="L16119" s="3">
        <v>6019.02</v>
      </c>
      <c r="M16119" s="7"/>
      <c r="N16119" s="4">
        <v>8.7400000000000005E-2</v>
      </c>
      <c r="O16119" s="5">
        <v>2.1000000000000001E-2</v>
      </c>
    </row>
    <row r="16120" spans="1:15" hidden="1" x14ac:dyDescent="0.3">
      <c r="A16120" t="s">
        <v>2156</v>
      </c>
      <c r="B16120" t="s">
        <v>2009</v>
      </c>
      <c r="C16120" t="s">
        <v>161</v>
      </c>
      <c r="D16120" t="s">
        <v>2010</v>
      </c>
      <c r="E16120" t="s">
        <v>221</v>
      </c>
      <c r="F16120" t="s">
        <v>222</v>
      </c>
      <c r="H16120" s="2">
        <v>45913</v>
      </c>
      <c r="I16120" t="s">
        <v>19</v>
      </c>
      <c r="J16120" s="3">
        <v>28612</v>
      </c>
      <c r="K16120" s="3">
        <v>21241.07</v>
      </c>
      <c r="L16120" s="3">
        <v>212.41</v>
      </c>
      <c r="M16120" s="7"/>
      <c r="N16120" s="4">
        <v>8.7400000000000005E-2</v>
      </c>
      <c r="O16120" s="5">
        <v>2.1000000000000001E-2</v>
      </c>
    </row>
    <row r="16121" spans="1:15" hidden="1" x14ac:dyDescent="0.3">
      <c r="A16121" t="s">
        <v>6</v>
      </c>
      <c r="B16121" t="s">
        <v>2094</v>
      </c>
      <c r="C16121" t="s">
        <v>14</v>
      </c>
      <c r="D16121" t="s">
        <v>2095</v>
      </c>
      <c r="E16121" t="s">
        <v>46</v>
      </c>
      <c r="F16121" t="s">
        <v>47</v>
      </c>
      <c r="G16121" t="s">
        <v>18</v>
      </c>
      <c r="H16121" s="2">
        <v>45914</v>
      </c>
      <c r="I16121" t="s">
        <v>19</v>
      </c>
      <c r="J16121" s="3">
        <v>729194</v>
      </c>
      <c r="K16121" s="3">
        <v>466878</v>
      </c>
      <c r="L16121" s="3">
        <v>23343.89</v>
      </c>
      <c r="M16121" s="6">
        <v>1</v>
      </c>
      <c r="N16121" s="4">
        <v>8.7400000000000005E-2</v>
      </c>
      <c r="O16121" s="5">
        <v>2.1000000000000001E-2</v>
      </c>
    </row>
    <row r="16122" spans="1:15" hidden="1" x14ac:dyDescent="0.3">
      <c r="A16122" t="s">
        <v>6</v>
      </c>
      <c r="B16122" t="s">
        <v>110</v>
      </c>
      <c r="C16122" t="s">
        <v>33</v>
      </c>
      <c r="D16122" t="s">
        <v>111</v>
      </c>
      <c r="E16122" t="s">
        <v>112</v>
      </c>
      <c r="F16122" t="s">
        <v>113</v>
      </c>
      <c r="G16122" t="s">
        <v>18</v>
      </c>
      <c r="H16122" s="2">
        <v>45914</v>
      </c>
      <c r="I16122" t="s">
        <v>19</v>
      </c>
      <c r="J16122" s="3">
        <v>39335</v>
      </c>
      <c r="K16122" s="3">
        <v>22990.11</v>
      </c>
      <c r="L16122" s="3">
        <v>1149.48</v>
      </c>
      <c r="M16122" s="6">
        <v>1</v>
      </c>
      <c r="N16122" s="4">
        <v>8.7400000000000005E-2</v>
      </c>
      <c r="O16122" s="5">
        <v>2.1000000000000001E-2</v>
      </c>
    </row>
    <row r="16123" spans="1:15" hidden="1" x14ac:dyDescent="0.3">
      <c r="A16123" t="s">
        <v>2156</v>
      </c>
      <c r="B16123" t="s">
        <v>2094</v>
      </c>
      <c r="C16123" t="s">
        <v>14</v>
      </c>
      <c r="D16123" t="s">
        <v>2095</v>
      </c>
      <c r="E16123" t="s">
        <v>46</v>
      </c>
      <c r="F16123" t="s">
        <v>47</v>
      </c>
      <c r="H16123" s="2">
        <v>45914</v>
      </c>
      <c r="I16123" t="s">
        <v>19</v>
      </c>
      <c r="J16123" s="3">
        <v>729194</v>
      </c>
      <c r="K16123" s="3">
        <v>466878</v>
      </c>
      <c r="L16123" s="3">
        <v>4668.78</v>
      </c>
      <c r="M16123" s="7"/>
      <c r="N16123" s="4">
        <v>8.7400000000000005E-2</v>
      </c>
      <c r="O16123" s="5">
        <v>2.1000000000000001E-2</v>
      </c>
    </row>
    <row r="16124" spans="1:15" hidden="1" x14ac:dyDescent="0.3">
      <c r="A16124" t="s">
        <v>2156</v>
      </c>
      <c r="B16124" t="s">
        <v>110</v>
      </c>
      <c r="C16124" t="s">
        <v>33</v>
      </c>
      <c r="D16124" t="s">
        <v>111</v>
      </c>
      <c r="E16124" t="s">
        <v>112</v>
      </c>
      <c r="F16124" t="s">
        <v>113</v>
      </c>
      <c r="H16124" s="2">
        <v>45914</v>
      </c>
      <c r="I16124" t="s">
        <v>19</v>
      </c>
      <c r="J16124" s="3">
        <v>39335</v>
      </c>
      <c r="K16124" s="3">
        <v>22990.11</v>
      </c>
      <c r="L16124" s="3">
        <v>229.88</v>
      </c>
      <c r="M16124" s="7"/>
      <c r="N16124" s="4">
        <v>8.7400000000000005E-2</v>
      </c>
      <c r="O16124" s="5">
        <v>2.1000000000000001E-2</v>
      </c>
    </row>
    <row r="16125" spans="1:15" hidden="1" x14ac:dyDescent="0.3">
      <c r="A16125" t="s">
        <v>6</v>
      </c>
      <c r="B16125" t="s">
        <v>1777</v>
      </c>
      <c r="C16125" t="s">
        <v>14</v>
      </c>
      <c r="D16125" t="s">
        <v>2006</v>
      </c>
      <c r="E16125" t="s">
        <v>81</v>
      </c>
      <c r="F16125" t="s">
        <v>82</v>
      </c>
      <c r="G16125" t="s">
        <v>18</v>
      </c>
      <c r="H16125" s="2">
        <v>45915</v>
      </c>
      <c r="I16125" t="s">
        <v>19</v>
      </c>
      <c r="J16125" s="3">
        <v>422203.45</v>
      </c>
      <c r="K16125" s="3">
        <v>287944.73</v>
      </c>
      <c r="L16125" s="3">
        <v>14397.23</v>
      </c>
      <c r="M16125" s="6">
        <v>1</v>
      </c>
      <c r="N16125" s="4">
        <v>8.7400000000000005E-2</v>
      </c>
      <c r="O16125" s="5">
        <v>2.1000000000000001E-2</v>
      </c>
    </row>
    <row r="16126" spans="1:15" hidden="1" x14ac:dyDescent="0.3">
      <c r="A16126" t="s">
        <v>2156</v>
      </c>
      <c r="B16126" t="s">
        <v>1777</v>
      </c>
      <c r="C16126" t="s">
        <v>14</v>
      </c>
      <c r="D16126" t="s">
        <v>2006</v>
      </c>
      <c r="E16126" t="s">
        <v>81</v>
      </c>
      <c r="F16126" t="s">
        <v>82</v>
      </c>
      <c r="H16126" s="2">
        <v>45915</v>
      </c>
      <c r="I16126" t="s">
        <v>19</v>
      </c>
      <c r="J16126" s="3">
        <v>422203.45</v>
      </c>
      <c r="K16126" s="3">
        <v>287944.73</v>
      </c>
      <c r="L16126" s="3">
        <v>2879.44</v>
      </c>
      <c r="M16126" s="7"/>
      <c r="N16126" s="4">
        <v>8.7400000000000005E-2</v>
      </c>
      <c r="O16126" s="5">
        <v>2.1000000000000001E-2</v>
      </c>
    </row>
    <row r="16127" spans="1:15" hidden="1" x14ac:dyDescent="0.3">
      <c r="A16127" t="s">
        <v>6</v>
      </c>
      <c r="B16127" t="s">
        <v>57</v>
      </c>
      <c r="C16127" t="s">
        <v>14</v>
      </c>
      <c r="D16127" t="s">
        <v>58</v>
      </c>
      <c r="E16127" t="s">
        <v>59</v>
      </c>
      <c r="F16127" t="s">
        <v>60</v>
      </c>
      <c r="G16127" t="s">
        <v>18</v>
      </c>
      <c r="H16127" s="2">
        <v>45916</v>
      </c>
      <c r="I16127" t="s">
        <v>19</v>
      </c>
      <c r="J16127" s="3">
        <v>67363.009999999995</v>
      </c>
      <c r="K16127" s="3">
        <v>50103.15</v>
      </c>
      <c r="L16127" s="3">
        <v>2505.16</v>
      </c>
      <c r="M16127" s="6">
        <v>1</v>
      </c>
      <c r="N16127" s="4">
        <v>8.7400000000000005E-2</v>
      </c>
      <c r="O16127" s="5">
        <v>2.1000000000000001E-2</v>
      </c>
    </row>
    <row r="16128" spans="1:15" hidden="1" x14ac:dyDescent="0.3">
      <c r="A16128" t="s">
        <v>6</v>
      </c>
      <c r="B16128" t="s">
        <v>1682</v>
      </c>
      <c r="C16128" t="s">
        <v>14</v>
      </c>
      <c r="D16128" t="s">
        <v>1683</v>
      </c>
      <c r="E16128" t="s">
        <v>16</v>
      </c>
      <c r="F16128" t="s">
        <v>17</v>
      </c>
      <c r="G16128" t="s">
        <v>18</v>
      </c>
      <c r="H16128" s="2">
        <v>45916</v>
      </c>
      <c r="I16128" t="s">
        <v>19</v>
      </c>
      <c r="J16128" s="3">
        <v>70336</v>
      </c>
      <c r="K16128" s="3">
        <v>52314.2</v>
      </c>
      <c r="L16128" s="3">
        <v>2615.71</v>
      </c>
      <c r="M16128" s="6">
        <v>1</v>
      </c>
      <c r="N16128" s="4">
        <v>8.7400000000000005E-2</v>
      </c>
      <c r="O16128" s="5">
        <v>2.1000000000000001E-2</v>
      </c>
    </row>
    <row r="16129" spans="1:15" hidden="1" x14ac:dyDescent="0.3">
      <c r="A16129" t="s">
        <v>6</v>
      </c>
      <c r="B16129" t="s">
        <v>1544</v>
      </c>
      <c r="C16129" t="s">
        <v>33</v>
      </c>
      <c r="D16129" t="s">
        <v>2319</v>
      </c>
      <c r="E16129" t="s">
        <v>51</v>
      </c>
      <c r="F16129" t="s">
        <v>52</v>
      </c>
      <c r="G16129" t="s">
        <v>18</v>
      </c>
      <c r="H16129" s="2">
        <v>45916</v>
      </c>
      <c r="I16129" t="s">
        <v>19</v>
      </c>
      <c r="J16129" s="3">
        <v>14749</v>
      </c>
      <c r="K16129" s="3">
        <v>9170.8799999999992</v>
      </c>
      <c r="L16129" s="3">
        <v>458.59</v>
      </c>
      <c r="M16129" s="6">
        <v>1</v>
      </c>
      <c r="N16129" s="4">
        <v>8.7400000000000005E-2</v>
      </c>
      <c r="O16129" s="5">
        <v>2.1000000000000001E-2</v>
      </c>
    </row>
    <row r="16130" spans="1:15" hidden="1" x14ac:dyDescent="0.3">
      <c r="A16130" t="s">
        <v>6</v>
      </c>
      <c r="B16130" t="s">
        <v>2320</v>
      </c>
      <c r="C16130" t="s">
        <v>33</v>
      </c>
      <c r="D16130" t="s">
        <v>2321</v>
      </c>
      <c r="E16130" t="s">
        <v>77</v>
      </c>
      <c r="F16130" t="s">
        <v>78</v>
      </c>
      <c r="G16130" t="s">
        <v>18</v>
      </c>
      <c r="H16130" s="2">
        <v>45916</v>
      </c>
      <c r="I16130" t="s">
        <v>19</v>
      </c>
      <c r="J16130" s="3">
        <v>12827</v>
      </c>
      <c r="K16130" s="3">
        <v>9618.41</v>
      </c>
      <c r="L16130" s="3">
        <v>480.92</v>
      </c>
      <c r="M16130" s="6">
        <v>1</v>
      </c>
      <c r="N16130" s="4">
        <v>8.7400000000000005E-2</v>
      </c>
      <c r="O16130" s="5">
        <v>2.1000000000000001E-2</v>
      </c>
    </row>
    <row r="16131" spans="1:15" hidden="1" x14ac:dyDescent="0.3">
      <c r="A16131" t="s">
        <v>6</v>
      </c>
      <c r="B16131" t="s">
        <v>2322</v>
      </c>
      <c r="C16131" t="s">
        <v>33</v>
      </c>
      <c r="D16131" t="s">
        <v>2323</v>
      </c>
      <c r="E16131" t="s">
        <v>39</v>
      </c>
      <c r="G16131" t="s">
        <v>18</v>
      </c>
      <c r="H16131" s="2">
        <v>45916</v>
      </c>
      <c r="I16131" t="s">
        <v>19</v>
      </c>
      <c r="J16131" s="3">
        <v>4972</v>
      </c>
      <c r="K16131" s="3">
        <v>2841</v>
      </c>
      <c r="L16131" s="3">
        <v>142.05000000000001</v>
      </c>
      <c r="M16131" s="6">
        <v>1</v>
      </c>
      <c r="N16131" s="4">
        <v>8.7400000000000005E-2</v>
      </c>
      <c r="O16131" s="5">
        <v>2.1000000000000001E-2</v>
      </c>
    </row>
    <row r="16132" spans="1:15" hidden="1" x14ac:dyDescent="0.3">
      <c r="A16132" t="s">
        <v>2156</v>
      </c>
      <c r="B16132" t="s">
        <v>57</v>
      </c>
      <c r="C16132" t="s">
        <v>14</v>
      </c>
      <c r="D16132" t="s">
        <v>58</v>
      </c>
      <c r="E16132" t="s">
        <v>59</v>
      </c>
      <c r="F16132" t="s">
        <v>60</v>
      </c>
      <c r="H16132" s="2">
        <v>45916</v>
      </c>
      <c r="I16132" t="s">
        <v>19</v>
      </c>
      <c r="J16132" s="3">
        <v>67363.009999999995</v>
      </c>
      <c r="K16132" s="3">
        <v>50103.15</v>
      </c>
      <c r="L16132" s="3">
        <v>501.03</v>
      </c>
      <c r="M16132" s="7"/>
      <c r="N16132" s="4">
        <v>8.7400000000000005E-2</v>
      </c>
      <c r="O16132" s="5">
        <v>2.1000000000000001E-2</v>
      </c>
    </row>
    <row r="16133" spans="1:15" hidden="1" x14ac:dyDescent="0.3">
      <c r="A16133" t="s">
        <v>2156</v>
      </c>
      <c r="B16133" t="s">
        <v>1682</v>
      </c>
      <c r="C16133" t="s">
        <v>14</v>
      </c>
      <c r="D16133" t="s">
        <v>1683</v>
      </c>
      <c r="E16133" t="s">
        <v>16</v>
      </c>
      <c r="F16133" t="s">
        <v>17</v>
      </c>
      <c r="H16133" s="2">
        <v>45916</v>
      </c>
      <c r="I16133" t="s">
        <v>19</v>
      </c>
      <c r="J16133" s="3">
        <v>70336</v>
      </c>
      <c r="K16133" s="3">
        <v>52314.2</v>
      </c>
      <c r="L16133" s="3">
        <v>523.14</v>
      </c>
      <c r="M16133" s="7"/>
      <c r="N16133" s="4">
        <v>8.7400000000000005E-2</v>
      </c>
      <c r="O16133" s="5">
        <v>2.1000000000000001E-2</v>
      </c>
    </row>
    <row r="16134" spans="1:15" hidden="1" x14ac:dyDescent="0.3">
      <c r="A16134" t="s">
        <v>2156</v>
      </c>
      <c r="B16134" t="s">
        <v>1544</v>
      </c>
      <c r="C16134" t="s">
        <v>33</v>
      </c>
      <c r="D16134" t="s">
        <v>2319</v>
      </c>
      <c r="E16134" t="s">
        <v>51</v>
      </c>
      <c r="F16134" t="s">
        <v>52</v>
      </c>
      <c r="H16134" s="2">
        <v>45916</v>
      </c>
      <c r="I16134" t="s">
        <v>19</v>
      </c>
      <c r="J16134" s="3">
        <v>14749</v>
      </c>
      <c r="K16134" s="3">
        <v>9170.8799999999992</v>
      </c>
      <c r="L16134" s="3">
        <v>91.71</v>
      </c>
      <c r="M16134" s="7"/>
      <c r="N16134" s="4">
        <v>8.7400000000000005E-2</v>
      </c>
      <c r="O16134" s="5">
        <v>2.1000000000000001E-2</v>
      </c>
    </row>
    <row r="16135" spans="1:15" hidden="1" x14ac:dyDescent="0.3">
      <c r="A16135" t="s">
        <v>2156</v>
      </c>
      <c r="B16135" t="s">
        <v>2320</v>
      </c>
      <c r="C16135" t="s">
        <v>33</v>
      </c>
      <c r="D16135" t="s">
        <v>2321</v>
      </c>
      <c r="E16135" t="s">
        <v>77</v>
      </c>
      <c r="F16135" t="s">
        <v>78</v>
      </c>
      <c r="H16135" s="2">
        <v>45916</v>
      </c>
      <c r="I16135" t="s">
        <v>19</v>
      </c>
      <c r="J16135" s="3">
        <v>12827</v>
      </c>
      <c r="K16135" s="3">
        <v>9618.41</v>
      </c>
      <c r="L16135" s="3">
        <v>96.18</v>
      </c>
      <c r="M16135" s="7"/>
      <c r="N16135" s="4">
        <v>8.7400000000000005E-2</v>
      </c>
      <c r="O16135" s="5">
        <v>2.1000000000000001E-2</v>
      </c>
    </row>
    <row r="16136" spans="1:15" hidden="1" x14ac:dyDescent="0.3">
      <c r="A16136" t="s">
        <v>2156</v>
      </c>
      <c r="B16136" t="s">
        <v>2322</v>
      </c>
      <c r="C16136" t="s">
        <v>33</v>
      </c>
      <c r="D16136" t="s">
        <v>2323</v>
      </c>
      <c r="E16136" t="s">
        <v>39</v>
      </c>
      <c r="H16136" s="2">
        <v>45916</v>
      </c>
      <c r="I16136" t="s">
        <v>19</v>
      </c>
      <c r="J16136" s="3">
        <v>4972</v>
      </c>
      <c r="K16136" s="3">
        <v>2841</v>
      </c>
      <c r="L16136" s="3">
        <v>28.41</v>
      </c>
      <c r="M16136" s="7"/>
      <c r="N16136" s="4">
        <v>8.7400000000000005E-2</v>
      </c>
      <c r="O16136" s="5">
        <v>2.1000000000000001E-2</v>
      </c>
    </row>
    <row r="16137" spans="1:15" hidden="1" x14ac:dyDescent="0.3">
      <c r="A16137" t="s">
        <v>6</v>
      </c>
      <c r="B16137" t="s">
        <v>1522</v>
      </c>
      <c r="C16137" t="s">
        <v>14</v>
      </c>
      <c r="D16137" t="s">
        <v>1523</v>
      </c>
      <c r="E16137" t="s">
        <v>35</v>
      </c>
      <c r="F16137" t="s">
        <v>36</v>
      </c>
      <c r="G16137" t="s">
        <v>18</v>
      </c>
      <c r="H16137" s="2">
        <v>45917</v>
      </c>
      <c r="I16137" t="s">
        <v>19</v>
      </c>
      <c r="J16137" s="3">
        <v>124019</v>
      </c>
      <c r="K16137" s="3">
        <v>92069.97</v>
      </c>
      <c r="L16137" s="3">
        <v>4603.5</v>
      </c>
      <c r="M16137" s="6">
        <v>1</v>
      </c>
      <c r="N16137" s="4">
        <v>8.7400000000000005E-2</v>
      </c>
      <c r="O16137" s="5">
        <v>2.1000000000000001E-2</v>
      </c>
    </row>
    <row r="16138" spans="1:15" hidden="1" x14ac:dyDescent="0.3">
      <c r="A16138" t="s">
        <v>6</v>
      </c>
      <c r="B16138" t="s">
        <v>2313</v>
      </c>
      <c r="C16138" t="s">
        <v>14</v>
      </c>
      <c r="D16138" t="s">
        <v>2314</v>
      </c>
      <c r="E16138" t="s">
        <v>59</v>
      </c>
      <c r="F16138" t="s">
        <v>60</v>
      </c>
      <c r="G16138" t="s">
        <v>18</v>
      </c>
      <c r="H16138" s="2">
        <v>45917</v>
      </c>
      <c r="I16138" t="s">
        <v>19</v>
      </c>
      <c r="J16138" s="3">
        <v>176016</v>
      </c>
      <c r="K16138" s="3">
        <v>130915.69</v>
      </c>
      <c r="L16138" s="3">
        <v>6545.78</v>
      </c>
      <c r="M16138" s="6">
        <v>1</v>
      </c>
      <c r="N16138" s="4">
        <v>8.7400000000000005E-2</v>
      </c>
      <c r="O16138" s="5">
        <v>2.1000000000000001E-2</v>
      </c>
    </row>
    <row r="16139" spans="1:15" hidden="1" x14ac:dyDescent="0.3">
      <c r="A16139" t="s">
        <v>6</v>
      </c>
      <c r="B16139" t="s">
        <v>1524</v>
      </c>
      <c r="C16139" t="s">
        <v>14</v>
      </c>
      <c r="D16139" t="s">
        <v>1525</v>
      </c>
      <c r="E16139" t="s">
        <v>316</v>
      </c>
      <c r="F16139" t="s">
        <v>317</v>
      </c>
      <c r="G16139" t="s">
        <v>18</v>
      </c>
      <c r="H16139" s="2">
        <v>45917</v>
      </c>
      <c r="I16139" t="s">
        <v>19</v>
      </c>
      <c r="J16139" s="3">
        <v>94301</v>
      </c>
      <c r="K16139" s="3">
        <v>70138.240000000005</v>
      </c>
      <c r="L16139" s="3">
        <v>3506.91</v>
      </c>
      <c r="M16139" s="6">
        <v>1</v>
      </c>
      <c r="N16139" s="4">
        <v>8.7400000000000005E-2</v>
      </c>
      <c r="O16139" s="5">
        <v>2.1000000000000001E-2</v>
      </c>
    </row>
    <row r="16140" spans="1:15" hidden="1" x14ac:dyDescent="0.3">
      <c r="A16140" t="s">
        <v>6</v>
      </c>
      <c r="B16140" t="s">
        <v>1526</v>
      </c>
      <c r="C16140" t="s">
        <v>14</v>
      </c>
      <c r="D16140" t="s">
        <v>1527</v>
      </c>
      <c r="E16140" t="s">
        <v>26</v>
      </c>
      <c r="F16140" t="s">
        <v>27</v>
      </c>
      <c r="G16140" t="s">
        <v>18</v>
      </c>
      <c r="H16140" s="2">
        <v>45917</v>
      </c>
      <c r="I16140" t="s">
        <v>19</v>
      </c>
      <c r="J16140" s="3">
        <v>61825</v>
      </c>
      <c r="K16140" s="3">
        <v>45984.13</v>
      </c>
      <c r="L16140" s="3">
        <v>2299.21</v>
      </c>
      <c r="M16140" s="6">
        <v>1</v>
      </c>
      <c r="N16140" s="4">
        <v>8.7400000000000005E-2</v>
      </c>
      <c r="O16140" s="5">
        <v>2.1000000000000001E-2</v>
      </c>
    </row>
    <row r="16141" spans="1:15" hidden="1" x14ac:dyDescent="0.3">
      <c r="A16141" t="s">
        <v>6</v>
      </c>
      <c r="B16141" t="s">
        <v>198</v>
      </c>
      <c r="C16141" t="s">
        <v>14</v>
      </c>
      <c r="D16141" t="s">
        <v>2315</v>
      </c>
      <c r="E16141" t="s">
        <v>26</v>
      </c>
      <c r="F16141" t="s">
        <v>27</v>
      </c>
      <c r="G16141" t="s">
        <v>18</v>
      </c>
      <c r="H16141" s="2">
        <v>45917</v>
      </c>
      <c r="I16141" t="s">
        <v>19</v>
      </c>
      <c r="J16141" s="3">
        <v>196560.97</v>
      </c>
      <c r="K16141" s="3">
        <v>134055.60999999999</v>
      </c>
      <c r="L16141" s="3">
        <v>6702.81</v>
      </c>
      <c r="M16141" s="6">
        <v>1</v>
      </c>
      <c r="N16141" s="4">
        <v>8.7400000000000005E-2</v>
      </c>
      <c r="O16141" s="5">
        <v>2.1000000000000001E-2</v>
      </c>
    </row>
    <row r="16142" spans="1:15" hidden="1" x14ac:dyDescent="0.3">
      <c r="A16142" t="s">
        <v>6</v>
      </c>
      <c r="B16142" t="s">
        <v>827</v>
      </c>
      <c r="C16142" t="s">
        <v>14</v>
      </c>
      <c r="D16142" t="s">
        <v>828</v>
      </c>
      <c r="E16142" t="s">
        <v>51</v>
      </c>
      <c r="F16142" t="s">
        <v>52</v>
      </c>
      <c r="G16142" t="s">
        <v>18</v>
      </c>
      <c r="H16142" s="2">
        <v>45917</v>
      </c>
      <c r="I16142" t="s">
        <v>19</v>
      </c>
      <c r="J16142" s="3">
        <v>345978</v>
      </c>
      <c r="K16142" s="3">
        <v>257328.08</v>
      </c>
      <c r="L16142" s="3">
        <v>12866.4</v>
      </c>
      <c r="M16142" s="6">
        <v>1</v>
      </c>
      <c r="N16142" s="4">
        <v>8.7400000000000005E-2</v>
      </c>
      <c r="O16142" s="5">
        <v>2.1000000000000001E-2</v>
      </c>
    </row>
    <row r="16143" spans="1:15" hidden="1" x14ac:dyDescent="0.3">
      <c r="A16143" t="s">
        <v>6</v>
      </c>
      <c r="B16143" t="s">
        <v>2316</v>
      </c>
      <c r="C16143" t="s">
        <v>14</v>
      </c>
      <c r="D16143" t="s">
        <v>2317</v>
      </c>
      <c r="E16143" t="s">
        <v>123</v>
      </c>
      <c r="F16143" t="s">
        <v>124</v>
      </c>
      <c r="G16143" t="s">
        <v>18</v>
      </c>
      <c r="H16143" s="2">
        <v>45917</v>
      </c>
      <c r="I16143" t="s">
        <v>19</v>
      </c>
      <c r="J16143" s="3">
        <v>108022</v>
      </c>
      <c r="K16143" s="3">
        <v>80343.42</v>
      </c>
      <c r="L16143" s="3">
        <v>4017.17</v>
      </c>
      <c r="M16143" s="6">
        <v>1</v>
      </c>
      <c r="N16143" s="4">
        <v>8.7400000000000005E-2</v>
      </c>
      <c r="O16143" s="5">
        <v>2.1000000000000001E-2</v>
      </c>
    </row>
    <row r="16144" spans="1:15" hidden="1" x14ac:dyDescent="0.3">
      <c r="A16144" t="s">
        <v>6</v>
      </c>
      <c r="B16144" t="s">
        <v>181</v>
      </c>
      <c r="C16144" t="s">
        <v>33</v>
      </c>
      <c r="D16144" t="s">
        <v>1052</v>
      </c>
      <c r="E16144" t="s">
        <v>46</v>
      </c>
      <c r="F16144" t="s">
        <v>47</v>
      </c>
      <c r="G16144" t="s">
        <v>18</v>
      </c>
      <c r="H16144" s="2">
        <v>45917</v>
      </c>
      <c r="I16144" t="s">
        <v>19</v>
      </c>
      <c r="J16144" s="3">
        <v>508</v>
      </c>
      <c r="K16144" s="3">
        <v>0</v>
      </c>
      <c r="L16144" s="3">
        <v>-0.1</v>
      </c>
      <c r="M16144" s="6">
        <v>1</v>
      </c>
      <c r="N16144" s="4">
        <v>8.7400000000000005E-2</v>
      </c>
      <c r="O16144" s="5">
        <v>2.1000000000000001E-2</v>
      </c>
    </row>
    <row r="16145" spans="1:15" hidden="1" x14ac:dyDescent="0.3">
      <c r="A16145" t="s">
        <v>6</v>
      </c>
      <c r="B16145" t="s">
        <v>1293</v>
      </c>
      <c r="C16145" t="s">
        <v>44</v>
      </c>
      <c r="D16145" t="s">
        <v>2318</v>
      </c>
      <c r="E16145" t="s">
        <v>51</v>
      </c>
      <c r="F16145" t="s">
        <v>52</v>
      </c>
      <c r="G16145" t="s">
        <v>18</v>
      </c>
      <c r="H16145" s="2">
        <v>45917</v>
      </c>
      <c r="I16145" t="s">
        <v>19</v>
      </c>
      <c r="J16145" s="3">
        <v>79503</v>
      </c>
      <c r="K16145" s="3">
        <v>54620.9</v>
      </c>
      <c r="L16145" s="3">
        <v>2731.05</v>
      </c>
      <c r="M16145" s="6">
        <v>1</v>
      </c>
      <c r="N16145" s="4">
        <v>8.7400000000000005E-2</v>
      </c>
      <c r="O16145" s="5">
        <v>2.1000000000000001E-2</v>
      </c>
    </row>
    <row r="16146" spans="1:15" hidden="1" x14ac:dyDescent="0.3">
      <c r="A16146" t="s">
        <v>6</v>
      </c>
      <c r="B16146" t="s">
        <v>1532</v>
      </c>
      <c r="C16146" t="s">
        <v>217</v>
      </c>
      <c r="D16146" t="s">
        <v>1533</v>
      </c>
      <c r="E16146" t="s">
        <v>135</v>
      </c>
      <c r="F16146" t="s">
        <v>136</v>
      </c>
      <c r="G16146" t="s">
        <v>18</v>
      </c>
      <c r="H16146" s="2">
        <v>45917</v>
      </c>
      <c r="I16146" t="s">
        <v>19</v>
      </c>
      <c r="J16146" s="3">
        <v>-226092.99</v>
      </c>
      <c r="K16146" s="3">
        <v>-117291.82</v>
      </c>
      <c r="L16146" s="3">
        <v>-5864.63</v>
      </c>
      <c r="M16146" s="6">
        <v>1</v>
      </c>
      <c r="N16146" s="4">
        <v>8.7400000000000005E-2</v>
      </c>
      <c r="O16146" s="5">
        <v>2.1000000000000001E-2</v>
      </c>
    </row>
    <row r="16147" spans="1:15" hidden="1" x14ac:dyDescent="0.3">
      <c r="A16147" t="s">
        <v>2156</v>
      </c>
      <c r="B16147" t="s">
        <v>1522</v>
      </c>
      <c r="C16147" t="s">
        <v>14</v>
      </c>
      <c r="D16147" t="s">
        <v>1523</v>
      </c>
      <c r="E16147" t="s">
        <v>35</v>
      </c>
      <c r="F16147" t="s">
        <v>36</v>
      </c>
      <c r="H16147" s="2">
        <v>45917</v>
      </c>
      <c r="I16147" t="s">
        <v>19</v>
      </c>
      <c r="J16147" s="3">
        <v>124019</v>
      </c>
      <c r="K16147" s="3">
        <v>92069.97</v>
      </c>
      <c r="L16147" s="3">
        <v>920.7</v>
      </c>
      <c r="M16147" s="7"/>
      <c r="N16147" s="4">
        <v>8.7400000000000005E-2</v>
      </c>
      <c r="O16147" s="5">
        <v>2.1000000000000001E-2</v>
      </c>
    </row>
    <row r="16148" spans="1:15" hidden="1" x14ac:dyDescent="0.3">
      <c r="A16148" t="s">
        <v>2156</v>
      </c>
      <c r="B16148" t="s">
        <v>2313</v>
      </c>
      <c r="C16148" t="s">
        <v>14</v>
      </c>
      <c r="D16148" t="s">
        <v>2314</v>
      </c>
      <c r="E16148" t="s">
        <v>59</v>
      </c>
      <c r="F16148" t="s">
        <v>60</v>
      </c>
      <c r="H16148" s="2">
        <v>45917</v>
      </c>
      <c r="I16148" t="s">
        <v>19</v>
      </c>
      <c r="J16148" s="3">
        <v>176016</v>
      </c>
      <c r="K16148" s="3">
        <v>130915.69</v>
      </c>
      <c r="L16148" s="3">
        <v>1309.1600000000001</v>
      </c>
      <c r="M16148" s="7"/>
      <c r="N16148" s="4">
        <v>8.7400000000000005E-2</v>
      </c>
      <c r="O16148" s="5">
        <v>2.1000000000000001E-2</v>
      </c>
    </row>
    <row r="16149" spans="1:15" hidden="1" x14ac:dyDescent="0.3">
      <c r="A16149" t="s">
        <v>2156</v>
      </c>
      <c r="B16149" t="s">
        <v>1524</v>
      </c>
      <c r="C16149" t="s">
        <v>14</v>
      </c>
      <c r="D16149" t="s">
        <v>1525</v>
      </c>
      <c r="E16149" t="s">
        <v>316</v>
      </c>
      <c r="F16149" t="s">
        <v>317</v>
      </c>
      <c r="H16149" s="2">
        <v>45917</v>
      </c>
      <c r="I16149" t="s">
        <v>19</v>
      </c>
      <c r="J16149" s="3">
        <v>94301</v>
      </c>
      <c r="K16149" s="3">
        <v>70138.240000000005</v>
      </c>
      <c r="L16149" s="3">
        <v>701.38</v>
      </c>
      <c r="M16149" s="7"/>
      <c r="N16149" s="4">
        <v>8.7400000000000005E-2</v>
      </c>
      <c r="O16149" s="5">
        <v>2.1000000000000001E-2</v>
      </c>
    </row>
    <row r="16150" spans="1:15" hidden="1" x14ac:dyDescent="0.3">
      <c r="A16150" t="s">
        <v>2156</v>
      </c>
      <c r="B16150" t="s">
        <v>1526</v>
      </c>
      <c r="C16150" t="s">
        <v>14</v>
      </c>
      <c r="D16150" t="s">
        <v>1527</v>
      </c>
      <c r="E16150" t="s">
        <v>26</v>
      </c>
      <c r="F16150" t="s">
        <v>27</v>
      </c>
      <c r="H16150" s="2">
        <v>45917</v>
      </c>
      <c r="I16150" t="s">
        <v>19</v>
      </c>
      <c r="J16150" s="3">
        <v>61825</v>
      </c>
      <c r="K16150" s="3">
        <v>45984.13</v>
      </c>
      <c r="L16150" s="3">
        <v>459.84</v>
      </c>
      <c r="M16150" s="7"/>
      <c r="N16150" s="4">
        <v>8.7400000000000005E-2</v>
      </c>
      <c r="O16150" s="5">
        <v>2.1000000000000001E-2</v>
      </c>
    </row>
    <row r="16151" spans="1:15" hidden="1" x14ac:dyDescent="0.3">
      <c r="A16151" t="s">
        <v>2156</v>
      </c>
      <c r="B16151" t="s">
        <v>198</v>
      </c>
      <c r="C16151" t="s">
        <v>14</v>
      </c>
      <c r="D16151" t="s">
        <v>2315</v>
      </c>
      <c r="E16151" t="s">
        <v>26</v>
      </c>
      <c r="F16151" t="s">
        <v>27</v>
      </c>
      <c r="H16151" s="2">
        <v>45917</v>
      </c>
      <c r="I16151" t="s">
        <v>19</v>
      </c>
      <c r="J16151" s="3">
        <v>196560.97</v>
      </c>
      <c r="K16151" s="3">
        <v>134055.60999999999</v>
      </c>
      <c r="L16151" s="3">
        <v>1340.58</v>
      </c>
      <c r="M16151" s="7"/>
      <c r="N16151" s="4">
        <v>8.7400000000000005E-2</v>
      </c>
      <c r="O16151" s="5">
        <v>2.1000000000000001E-2</v>
      </c>
    </row>
    <row r="16152" spans="1:15" hidden="1" x14ac:dyDescent="0.3">
      <c r="A16152" t="s">
        <v>2156</v>
      </c>
      <c r="B16152" t="s">
        <v>827</v>
      </c>
      <c r="C16152" t="s">
        <v>14</v>
      </c>
      <c r="D16152" t="s">
        <v>828</v>
      </c>
      <c r="E16152" t="s">
        <v>51</v>
      </c>
      <c r="F16152" t="s">
        <v>52</v>
      </c>
      <c r="H16152" s="2">
        <v>45917</v>
      </c>
      <c r="I16152" t="s">
        <v>19</v>
      </c>
      <c r="J16152" s="3">
        <v>345978</v>
      </c>
      <c r="K16152" s="3">
        <v>257328.08</v>
      </c>
      <c r="L16152" s="3">
        <v>2573.2800000000002</v>
      </c>
      <c r="M16152" s="7"/>
      <c r="N16152" s="4">
        <v>8.7400000000000005E-2</v>
      </c>
      <c r="O16152" s="5">
        <v>2.1000000000000001E-2</v>
      </c>
    </row>
    <row r="16153" spans="1:15" hidden="1" x14ac:dyDescent="0.3">
      <c r="A16153" t="s">
        <v>2156</v>
      </c>
      <c r="B16153" t="s">
        <v>2316</v>
      </c>
      <c r="C16153" t="s">
        <v>14</v>
      </c>
      <c r="D16153" t="s">
        <v>2317</v>
      </c>
      <c r="E16153" t="s">
        <v>123</v>
      </c>
      <c r="F16153" t="s">
        <v>124</v>
      </c>
      <c r="H16153" s="2">
        <v>45917</v>
      </c>
      <c r="I16153" t="s">
        <v>19</v>
      </c>
      <c r="J16153" s="3">
        <v>108022</v>
      </c>
      <c r="K16153" s="3">
        <v>80343.42</v>
      </c>
      <c r="L16153" s="3">
        <v>803.43</v>
      </c>
      <c r="M16153" s="7"/>
      <c r="N16153" s="4">
        <v>8.7400000000000005E-2</v>
      </c>
      <c r="O16153" s="5">
        <v>2.1000000000000001E-2</v>
      </c>
    </row>
    <row r="16154" spans="1:15" hidden="1" x14ac:dyDescent="0.3">
      <c r="A16154" t="s">
        <v>2156</v>
      </c>
      <c r="B16154" t="s">
        <v>1293</v>
      </c>
      <c r="C16154" t="s">
        <v>44</v>
      </c>
      <c r="D16154" t="s">
        <v>2318</v>
      </c>
      <c r="E16154" t="s">
        <v>51</v>
      </c>
      <c r="F16154" t="s">
        <v>52</v>
      </c>
      <c r="H16154" s="2">
        <v>45917</v>
      </c>
      <c r="I16154" t="s">
        <v>19</v>
      </c>
      <c r="J16154" s="3">
        <v>79503</v>
      </c>
      <c r="K16154" s="3">
        <v>54620.9</v>
      </c>
      <c r="L16154" s="3">
        <v>546.21</v>
      </c>
      <c r="M16154" s="7"/>
      <c r="N16154" s="4">
        <v>8.7400000000000005E-2</v>
      </c>
      <c r="O16154" s="5">
        <v>2.1000000000000001E-2</v>
      </c>
    </row>
    <row r="16155" spans="1:15" hidden="1" x14ac:dyDescent="0.3">
      <c r="A16155" t="s">
        <v>2156</v>
      </c>
      <c r="B16155" t="s">
        <v>1532</v>
      </c>
      <c r="C16155" t="s">
        <v>217</v>
      </c>
      <c r="D16155" t="s">
        <v>1533</v>
      </c>
      <c r="E16155" t="s">
        <v>135</v>
      </c>
      <c r="F16155" t="s">
        <v>136</v>
      </c>
      <c r="H16155" s="2">
        <v>45917</v>
      </c>
      <c r="I16155" t="s">
        <v>19</v>
      </c>
      <c r="J16155" s="3">
        <v>-226092.99</v>
      </c>
      <c r="K16155" s="3">
        <v>-117291.82</v>
      </c>
      <c r="L16155" s="3">
        <v>-1172.95</v>
      </c>
      <c r="M16155" s="7"/>
      <c r="N16155" s="4">
        <v>8.7400000000000005E-2</v>
      </c>
      <c r="O16155" s="5">
        <v>2.1000000000000001E-2</v>
      </c>
    </row>
    <row r="16156" spans="1:15" hidden="1" x14ac:dyDescent="0.3">
      <c r="A16156" t="s">
        <v>6</v>
      </c>
      <c r="B16156" t="s">
        <v>1512</v>
      </c>
      <c r="C16156" t="s">
        <v>14</v>
      </c>
      <c r="D16156" t="s">
        <v>1513</v>
      </c>
      <c r="E16156" t="s">
        <v>35</v>
      </c>
      <c r="F16156" t="s">
        <v>36</v>
      </c>
      <c r="G16156" t="s">
        <v>18</v>
      </c>
      <c r="H16156" s="2">
        <v>45918</v>
      </c>
      <c r="I16156" t="s">
        <v>19</v>
      </c>
      <c r="J16156" s="3">
        <v>52355</v>
      </c>
      <c r="K16156" s="3">
        <v>38867.82</v>
      </c>
      <c r="L16156" s="3">
        <v>1943.39</v>
      </c>
      <c r="M16156" s="6">
        <v>1</v>
      </c>
      <c r="N16156" s="4">
        <v>8.7400000000000005E-2</v>
      </c>
      <c r="O16156" s="5">
        <v>2.1000000000000001E-2</v>
      </c>
    </row>
    <row r="16157" spans="1:15" hidden="1" x14ac:dyDescent="0.3">
      <c r="A16157" t="s">
        <v>6</v>
      </c>
      <c r="B16157" t="s">
        <v>312</v>
      </c>
      <c r="C16157" t="s">
        <v>14</v>
      </c>
      <c r="D16157" t="s">
        <v>2307</v>
      </c>
      <c r="E16157" t="s">
        <v>59</v>
      </c>
      <c r="F16157" t="s">
        <v>60</v>
      </c>
      <c r="G16157" t="s">
        <v>18</v>
      </c>
      <c r="H16157" s="2">
        <v>45918</v>
      </c>
      <c r="I16157" t="s">
        <v>19</v>
      </c>
      <c r="J16157" s="3">
        <v>1600932.19</v>
      </c>
      <c r="K16157" s="3">
        <v>1091596</v>
      </c>
      <c r="L16157" s="3">
        <v>54579.79</v>
      </c>
      <c r="M16157" s="6">
        <v>1</v>
      </c>
      <c r="N16157" s="4">
        <v>8.7400000000000005E-2</v>
      </c>
      <c r="O16157" s="5">
        <v>2.1000000000000001E-2</v>
      </c>
    </row>
    <row r="16158" spans="1:15" hidden="1" x14ac:dyDescent="0.3">
      <c r="A16158" t="s">
        <v>6</v>
      </c>
      <c r="B16158" t="s">
        <v>179</v>
      </c>
      <c r="C16158" t="s">
        <v>33</v>
      </c>
      <c r="D16158" t="s">
        <v>189</v>
      </c>
      <c r="E16158" t="s">
        <v>39</v>
      </c>
      <c r="G16158" t="s">
        <v>18</v>
      </c>
      <c r="H16158" s="2">
        <v>45918</v>
      </c>
      <c r="I16158" t="s">
        <v>19</v>
      </c>
      <c r="J16158" s="3">
        <v>125841.15</v>
      </c>
      <c r="K16158" s="3">
        <v>71387.509999999995</v>
      </c>
      <c r="L16158" s="3">
        <v>3569.02</v>
      </c>
      <c r="M16158" s="6">
        <v>1</v>
      </c>
      <c r="N16158" s="4">
        <v>8.7400000000000005E-2</v>
      </c>
      <c r="O16158" s="5">
        <v>2.1000000000000001E-2</v>
      </c>
    </row>
    <row r="16159" spans="1:15" hidden="1" x14ac:dyDescent="0.3">
      <c r="A16159" t="s">
        <v>6</v>
      </c>
      <c r="B16159" t="s">
        <v>1530</v>
      </c>
      <c r="C16159" t="s">
        <v>41</v>
      </c>
      <c r="D16159" t="s">
        <v>2308</v>
      </c>
      <c r="E16159" t="s">
        <v>16</v>
      </c>
      <c r="F16159" t="s">
        <v>17</v>
      </c>
      <c r="G16159" t="s">
        <v>18</v>
      </c>
      <c r="H16159" s="2">
        <v>45918</v>
      </c>
      <c r="I16159" t="s">
        <v>19</v>
      </c>
      <c r="J16159" s="3">
        <v>11389</v>
      </c>
      <c r="K16159" s="3">
        <v>8001.1</v>
      </c>
      <c r="L16159" s="3">
        <v>400.06</v>
      </c>
      <c r="M16159" s="6">
        <v>1</v>
      </c>
      <c r="N16159" s="4">
        <v>8.7400000000000005E-2</v>
      </c>
      <c r="O16159" s="5">
        <v>2.1000000000000001E-2</v>
      </c>
    </row>
    <row r="16160" spans="1:15" hidden="1" x14ac:dyDescent="0.3">
      <c r="A16160" t="s">
        <v>6</v>
      </c>
      <c r="B16160" t="s">
        <v>2309</v>
      </c>
      <c r="C16160" t="s">
        <v>41</v>
      </c>
      <c r="D16160" t="s">
        <v>2310</v>
      </c>
      <c r="E16160" t="s">
        <v>910</v>
      </c>
      <c r="F16160" t="s">
        <v>52</v>
      </c>
      <c r="G16160" t="s">
        <v>18</v>
      </c>
      <c r="H16160" s="2">
        <v>45918</v>
      </c>
      <c r="I16160" t="s">
        <v>19</v>
      </c>
      <c r="J16160" s="3">
        <v>27962</v>
      </c>
      <c r="K16160" s="3">
        <v>19645</v>
      </c>
      <c r="L16160" s="3">
        <v>982.24</v>
      </c>
      <c r="M16160" s="6">
        <v>1</v>
      </c>
      <c r="N16160" s="4">
        <v>8.7400000000000005E-2</v>
      </c>
      <c r="O16160" s="5">
        <v>2.1000000000000001E-2</v>
      </c>
    </row>
    <row r="16161" spans="1:15" hidden="1" x14ac:dyDescent="0.3">
      <c r="A16161" t="s">
        <v>6</v>
      </c>
      <c r="B16161" t="s">
        <v>2311</v>
      </c>
      <c r="C16161" t="s">
        <v>161</v>
      </c>
      <c r="D16161" t="s">
        <v>2312</v>
      </c>
      <c r="E16161" t="s">
        <v>16</v>
      </c>
      <c r="F16161" t="s">
        <v>17</v>
      </c>
      <c r="G16161" t="s">
        <v>18</v>
      </c>
      <c r="H16161" s="2">
        <v>45918</v>
      </c>
      <c r="I16161" t="s">
        <v>19</v>
      </c>
      <c r="J16161" s="3">
        <v>64171</v>
      </c>
      <c r="K16161" s="3">
        <v>47721.279999999999</v>
      </c>
      <c r="L16161" s="3">
        <v>2386.06</v>
      </c>
      <c r="M16161" s="6">
        <v>1</v>
      </c>
      <c r="N16161" s="4">
        <v>8.7400000000000005E-2</v>
      </c>
      <c r="O16161" s="5">
        <v>2.1000000000000001E-2</v>
      </c>
    </row>
    <row r="16162" spans="1:15" hidden="1" x14ac:dyDescent="0.3">
      <c r="A16162" t="s">
        <v>2156</v>
      </c>
      <c r="B16162" t="s">
        <v>1512</v>
      </c>
      <c r="C16162" t="s">
        <v>14</v>
      </c>
      <c r="D16162" t="s">
        <v>1513</v>
      </c>
      <c r="E16162" t="s">
        <v>35</v>
      </c>
      <c r="F16162" t="s">
        <v>36</v>
      </c>
      <c r="H16162" s="2">
        <v>45918</v>
      </c>
      <c r="I16162" t="s">
        <v>19</v>
      </c>
      <c r="J16162" s="3">
        <v>52355</v>
      </c>
      <c r="K16162" s="3">
        <v>38867.82</v>
      </c>
      <c r="L16162" s="3">
        <v>388.68</v>
      </c>
      <c r="M16162" s="7"/>
      <c r="N16162" s="4">
        <v>8.7400000000000005E-2</v>
      </c>
      <c r="O16162" s="5">
        <v>2.1000000000000001E-2</v>
      </c>
    </row>
    <row r="16163" spans="1:15" hidden="1" x14ac:dyDescent="0.3">
      <c r="A16163" t="s">
        <v>2156</v>
      </c>
      <c r="B16163" t="s">
        <v>312</v>
      </c>
      <c r="C16163" t="s">
        <v>14</v>
      </c>
      <c r="D16163" t="s">
        <v>2307</v>
      </c>
      <c r="E16163" t="s">
        <v>59</v>
      </c>
      <c r="F16163" t="s">
        <v>60</v>
      </c>
      <c r="H16163" s="2">
        <v>45918</v>
      </c>
      <c r="I16163" t="s">
        <v>19</v>
      </c>
      <c r="J16163" s="3">
        <v>1600932.19</v>
      </c>
      <c r="K16163" s="3">
        <v>1091596</v>
      </c>
      <c r="L16163" s="3">
        <v>10915.96</v>
      </c>
      <c r="M16163" s="7"/>
      <c r="N16163" s="4">
        <v>8.7400000000000005E-2</v>
      </c>
      <c r="O16163" s="5">
        <v>2.1000000000000001E-2</v>
      </c>
    </row>
    <row r="16164" spans="1:15" hidden="1" x14ac:dyDescent="0.3">
      <c r="A16164" t="s">
        <v>2156</v>
      </c>
      <c r="B16164" t="s">
        <v>179</v>
      </c>
      <c r="C16164" t="s">
        <v>33</v>
      </c>
      <c r="D16164" t="s">
        <v>189</v>
      </c>
      <c r="E16164" t="s">
        <v>39</v>
      </c>
      <c r="H16164" s="2">
        <v>45918</v>
      </c>
      <c r="I16164" t="s">
        <v>19</v>
      </c>
      <c r="J16164" s="3">
        <v>125841.15</v>
      </c>
      <c r="K16164" s="3">
        <v>71387.509999999995</v>
      </c>
      <c r="L16164" s="3">
        <v>713.7</v>
      </c>
      <c r="M16164" s="7"/>
      <c r="N16164" s="4">
        <v>8.7400000000000005E-2</v>
      </c>
      <c r="O16164" s="5">
        <v>2.1000000000000001E-2</v>
      </c>
    </row>
    <row r="16165" spans="1:15" hidden="1" x14ac:dyDescent="0.3">
      <c r="A16165" t="s">
        <v>2156</v>
      </c>
      <c r="B16165" t="s">
        <v>1530</v>
      </c>
      <c r="C16165" t="s">
        <v>41</v>
      </c>
      <c r="D16165" t="s">
        <v>2308</v>
      </c>
      <c r="E16165" t="s">
        <v>16</v>
      </c>
      <c r="F16165" t="s">
        <v>17</v>
      </c>
      <c r="H16165" s="2">
        <v>45918</v>
      </c>
      <c r="I16165" t="s">
        <v>19</v>
      </c>
      <c r="J16165" s="3">
        <v>11389</v>
      </c>
      <c r="K16165" s="3">
        <v>8001.1</v>
      </c>
      <c r="L16165" s="3">
        <v>80.03</v>
      </c>
      <c r="M16165" s="7"/>
      <c r="N16165" s="4">
        <v>8.7400000000000005E-2</v>
      </c>
      <c r="O16165" s="5">
        <v>2.1000000000000001E-2</v>
      </c>
    </row>
    <row r="16166" spans="1:15" hidden="1" x14ac:dyDescent="0.3">
      <c r="A16166" t="s">
        <v>2156</v>
      </c>
      <c r="B16166" t="s">
        <v>2309</v>
      </c>
      <c r="C16166" t="s">
        <v>41</v>
      </c>
      <c r="D16166" t="s">
        <v>2310</v>
      </c>
      <c r="E16166" t="s">
        <v>910</v>
      </c>
      <c r="F16166" t="s">
        <v>52</v>
      </c>
      <c r="H16166" s="2">
        <v>45918</v>
      </c>
      <c r="I16166" t="s">
        <v>19</v>
      </c>
      <c r="J16166" s="3">
        <v>27962</v>
      </c>
      <c r="K16166" s="3">
        <v>19645</v>
      </c>
      <c r="L16166" s="3">
        <v>196.44</v>
      </c>
      <c r="M16166" s="7"/>
      <c r="N16166" s="4">
        <v>8.7400000000000005E-2</v>
      </c>
      <c r="O16166" s="5">
        <v>2.1000000000000001E-2</v>
      </c>
    </row>
    <row r="16167" spans="1:15" hidden="1" x14ac:dyDescent="0.3">
      <c r="A16167" t="s">
        <v>2156</v>
      </c>
      <c r="B16167" t="s">
        <v>2311</v>
      </c>
      <c r="C16167" t="s">
        <v>161</v>
      </c>
      <c r="D16167" t="s">
        <v>2312</v>
      </c>
      <c r="E16167" t="s">
        <v>16</v>
      </c>
      <c r="F16167" t="s">
        <v>17</v>
      </c>
      <c r="H16167" s="2">
        <v>45918</v>
      </c>
      <c r="I16167" t="s">
        <v>19</v>
      </c>
      <c r="J16167" s="3">
        <v>64171</v>
      </c>
      <c r="K16167" s="3">
        <v>47721.279999999999</v>
      </c>
      <c r="L16167" s="3">
        <v>477.21</v>
      </c>
      <c r="M16167" s="7"/>
      <c r="N16167" s="4">
        <v>8.7400000000000005E-2</v>
      </c>
      <c r="O16167" s="5">
        <v>2.1000000000000001E-2</v>
      </c>
    </row>
    <row r="16168" spans="1:15" hidden="1" x14ac:dyDescent="0.3">
      <c r="A16168" t="s">
        <v>6</v>
      </c>
      <c r="B16168" t="s">
        <v>354</v>
      </c>
      <c r="C16168" t="s">
        <v>41</v>
      </c>
      <c r="D16168" t="s">
        <v>355</v>
      </c>
      <c r="E16168" t="s">
        <v>356</v>
      </c>
      <c r="F16168" t="s">
        <v>357</v>
      </c>
      <c r="G16168" t="s">
        <v>358</v>
      </c>
      <c r="H16168" s="2">
        <v>45919</v>
      </c>
      <c r="I16168" t="s">
        <v>19</v>
      </c>
      <c r="J16168" s="3">
        <v>35084</v>
      </c>
      <c r="K16168" s="3">
        <v>24648</v>
      </c>
      <c r="L16168" s="3">
        <v>1232.4000000000001</v>
      </c>
      <c r="M16168" s="6">
        <v>1</v>
      </c>
      <c r="N16168" s="4">
        <v>8.7400000000000005E-2</v>
      </c>
      <c r="O16168" s="5">
        <v>2.1000000000000001E-2</v>
      </c>
    </row>
    <row r="16169" spans="1:15" hidden="1" x14ac:dyDescent="0.3">
      <c r="A16169" t="s">
        <v>6</v>
      </c>
      <c r="B16169" t="s">
        <v>969</v>
      </c>
      <c r="C16169" t="s">
        <v>14</v>
      </c>
      <c r="D16169" t="s">
        <v>2289</v>
      </c>
      <c r="E16169" t="s">
        <v>35</v>
      </c>
      <c r="F16169" t="s">
        <v>36</v>
      </c>
      <c r="G16169" t="s">
        <v>18</v>
      </c>
      <c r="H16169" s="2">
        <v>45919</v>
      </c>
      <c r="I16169" t="s">
        <v>19</v>
      </c>
      <c r="J16169" s="3">
        <v>104778</v>
      </c>
      <c r="K16169" s="3">
        <v>77785.789999999994</v>
      </c>
      <c r="L16169" s="3">
        <v>3889.29</v>
      </c>
      <c r="M16169" s="6">
        <v>1</v>
      </c>
      <c r="N16169" s="4">
        <v>8.7400000000000005E-2</v>
      </c>
      <c r="O16169" s="5">
        <v>2.1000000000000001E-2</v>
      </c>
    </row>
    <row r="16170" spans="1:15" hidden="1" x14ac:dyDescent="0.3">
      <c r="A16170" t="s">
        <v>6</v>
      </c>
      <c r="B16170" t="s">
        <v>223</v>
      </c>
      <c r="C16170" t="s">
        <v>14</v>
      </c>
      <c r="D16170" t="s">
        <v>224</v>
      </c>
      <c r="E16170" t="s">
        <v>22</v>
      </c>
      <c r="F16170" t="s">
        <v>23</v>
      </c>
      <c r="G16170" t="s">
        <v>18</v>
      </c>
      <c r="H16170" s="2">
        <v>45919</v>
      </c>
      <c r="I16170" t="s">
        <v>19</v>
      </c>
      <c r="J16170" s="3">
        <v>74048</v>
      </c>
      <c r="K16170" s="3">
        <v>54972.99</v>
      </c>
      <c r="L16170" s="3">
        <v>2748.65</v>
      </c>
      <c r="M16170" s="6">
        <v>1</v>
      </c>
      <c r="N16170" s="4">
        <v>8.7400000000000005E-2</v>
      </c>
      <c r="O16170" s="5">
        <v>2.1000000000000001E-2</v>
      </c>
    </row>
    <row r="16171" spans="1:15" hidden="1" x14ac:dyDescent="0.3">
      <c r="A16171" t="s">
        <v>6</v>
      </c>
      <c r="B16171" t="s">
        <v>53</v>
      </c>
      <c r="C16171" t="s">
        <v>14</v>
      </c>
      <c r="D16171" t="s">
        <v>54</v>
      </c>
      <c r="E16171" t="s">
        <v>55</v>
      </c>
      <c r="F16171" t="s">
        <v>56</v>
      </c>
      <c r="G16171" t="s">
        <v>18</v>
      </c>
      <c r="H16171" s="2">
        <v>45919</v>
      </c>
      <c r="I16171" t="s">
        <v>19</v>
      </c>
      <c r="J16171" s="3">
        <v>68912</v>
      </c>
      <c r="K16171" s="3">
        <v>51159.55</v>
      </c>
      <c r="L16171" s="3">
        <v>2557.98</v>
      </c>
      <c r="M16171" s="6">
        <v>1</v>
      </c>
      <c r="N16171" s="4">
        <v>8.7400000000000005E-2</v>
      </c>
      <c r="O16171" s="5">
        <v>2.1000000000000001E-2</v>
      </c>
    </row>
    <row r="16172" spans="1:15" hidden="1" x14ac:dyDescent="0.3">
      <c r="A16172" t="s">
        <v>6</v>
      </c>
      <c r="B16172" t="s">
        <v>493</v>
      </c>
      <c r="C16172" t="s">
        <v>14</v>
      </c>
      <c r="D16172" t="s">
        <v>494</v>
      </c>
      <c r="E16172" t="s">
        <v>22</v>
      </c>
      <c r="F16172" t="s">
        <v>23</v>
      </c>
      <c r="G16172" t="s">
        <v>18</v>
      </c>
      <c r="H16172" s="2">
        <v>45919</v>
      </c>
      <c r="I16172" t="s">
        <v>19</v>
      </c>
      <c r="J16172" s="3">
        <v>57402</v>
      </c>
      <c r="K16172" s="3">
        <v>42614.080000000002</v>
      </c>
      <c r="L16172" s="3">
        <v>2130.6999999999998</v>
      </c>
      <c r="M16172" s="6">
        <v>1</v>
      </c>
      <c r="N16172" s="4">
        <v>8.7400000000000005E-2</v>
      </c>
      <c r="O16172" s="5">
        <v>2.1000000000000001E-2</v>
      </c>
    </row>
    <row r="16173" spans="1:15" hidden="1" x14ac:dyDescent="0.3">
      <c r="A16173" t="s">
        <v>6</v>
      </c>
      <c r="B16173" t="s">
        <v>1496</v>
      </c>
      <c r="C16173" t="s">
        <v>14</v>
      </c>
      <c r="D16173" t="s">
        <v>1497</v>
      </c>
      <c r="E16173" t="s">
        <v>59</v>
      </c>
      <c r="F16173" t="s">
        <v>60</v>
      </c>
      <c r="G16173" t="s">
        <v>18</v>
      </c>
      <c r="H16173" s="2">
        <v>45919</v>
      </c>
      <c r="I16173" t="s">
        <v>19</v>
      </c>
      <c r="J16173" s="3">
        <v>77136</v>
      </c>
      <c r="K16173" s="3">
        <v>57265.04</v>
      </c>
      <c r="L16173" s="3">
        <v>2863.25</v>
      </c>
      <c r="M16173" s="6">
        <v>1</v>
      </c>
      <c r="N16173" s="4">
        <v>8.7400000000000005E-2</v>
      </c>
      <c r="O16173" s="5">
        <v>2.1000000000000001E-2</v>
      </c>
    </row>
    <row r="16174" spans="1:15" hidden="1" x14ac:dyDescent="0.3">
      <c r="A16174" t="s">
        <v>6</v>
      </c>
      <c r="B16174" t="s">
        <v>507</v>
      </c>
      <c r="C16174" t="s">
        <v>14</v>
      </c>
      <c r="D16174" t="s">
        <v>508</v>
      </c>
      <c r="E16174" t="s">
        <v>22</v>
      </c>
      <c r="F16174" t="s">
        <v>23</v>
      </c>
      <c r="G16174" t="s">
        <v>18</v>
      </c>
      <c r="H16174" s="2">
        <v>45919</v>
      </c>
      <c r="I16174" t="s">
        <v>19</v>
      </c>
      <c r="J16174" s="3">
        <v>66429</v>
      </c>
      <c r="K16174" s="3">
        <v>49316.72</v>
      </c>
      <c r="L16174" s="3">
        <v>2465.84</v>
      </c>
      <c r="M16174" s="6">
        <v>1</v>
      </c>
      <c r="N16174" s="4">
        <v>8.7400000000000005E-2</v>
      </c>
      <c r="O16174" s="5">
        <v>2.1000000000000001E-2</v>
      </c>
    </row>
    <row r="16175" spans="1:15" hidden="1" x14ac:dyDescent="0.3">
      <c r="A16175" t="s">
        <v>6</v>
      </c>
      <c r="B16175" t="s">
        <v>509</v>
      </c>
      <c r="C16175" t="s">
        <v>14</v>
      </c>
      <c r="D16175" t="s">
        <v>510</v>
      </c>
      <c r="E16175" t="s">
        <v>244</v>
      </c>
      <c r="F16175" t="s">
        <v>245</v>
      </c>
      <c r="G16175" t="s">
        <v>18</v>
      </c>
      <c r="H16175" s="2">
        <v>45919</v>
      </c>
      <c r="I16175" t="s">
        <v>19</v>
      </c>
      <c r="J16175" s="3">
        <v>44113</v>
      </c>
      <c r="K16175" s="3">
        <v>32568.83</v>
      </c>
      <c r="L16175" s="3">
        <v>1628.44</v>
      </c>
      <c r="M16175" s="6">
        <v>1</v>
      </c>
      <c r="N16175" s="4">
        <v>8.7400000000000005E-2</v>
      </c>
      <c r="O16175" s="5">
        <v>2.1000000000000001E-2</v>
      </c>
    </row>
    <row r="16176" spans="1:15" hidden="1" x14ac:dyDescent="0.3">
      <c r="A16176" t="s">
        <v>6</v>
      </c>
      <c r="B16176" t="s">
        <v>514</v>
      </c>
      <c r="C16176" t="s">
        <v>14</v>
      </c>
      <c r="D16176" t="s">
        <v>515</v>
      </c>
      <c r="E16176" t="s">
        <v>35</v>
      </c>
      <c r="F16176" t="s">
        <v>36</v>
      </c>
      <c r="G16176" t="s">
        <v>18</v>
      </c>
      <c r="H16176" s="2">
        <v>45919</v>
      </c>
      <c r="I16176" t="s">
        <v>19</v>
      </c>
      <c r="J16176" s="3">
        <v>53081</v>
      </c>
      <c r="K16176" s="3">
        <v>39406.410000000003</v>
      </c>
      <c r="L16176" s="3">
        <v>1970.32</v>
      </c>
      <c r="M16176" s="6">
        <v>1</v>
      </c>
      <c r="N16176" s="4">
        <v>8.7400000000000005E-2</v>
      </c>
      <c r="O16176" s="5">
        <v>2.1000000000000001E-2</v>
      </c>
    </row>
    <row r="16177" spans="1:15" hidden="1" x14ac:dyDescent="0.3">
      <c r="A16177" t="s">
        <v>6</v>
      </c>
      <c r="B16177" t="s">
        <v>516</v>
      </c>
      <c r="C16177" t="s">
        <v>14</v>
      </c>
      <c r="D16177" t="s">
        <v>517</v>
      </c>
      <c r="E16177" t="s">
        <v>22</v>
      </c>
      <c r="F16177" t="s">
        <v>23</v>
      </c>
      <c r="G16177" t="s">
        <v>18</v>
      </c>
      <c r="H16177" s="2">
        <v>45919</v>
      </c>
      <c r="I16177" t="s">
        <v>19</v>
      </c>
      <c r="J16177" s="3">
        <v>60708</v>
      </c>
      <c r="K16177" s="3">
        <v>45069.68</v>
      </c>
      <c r="L16177" s="3">
        <v>2253.48</v>
      </c>
      <c r="M16177" s="6">
        <v>1</v>
      </c>
      <c r="N16177" s="4">
        <v>8.7400000000000005E-2</v>
      </c>
      <c r="O16177" s="5">
        <v>2.1000000000000001E-2</v>
      </c>
    </row>
    <row r="16178" spans="1:15" hidden="1" x14ac:dyDescent="0.3">
      <c r="A16178" t="s">
        <v>6</v>
      </c>
      <c r="B16178" t="s">
        <v>491</v>
      </c>
      <c r="C16178" t="s">
        <v>14</v>
      </c>
      <c r="D16178" t="s">
        <v>518</v>
      </c>
      <c r="E16178" t="s">
        <v>16</v>
      </c>
      <c r="F16178" t="s">
        <v>17</v>
      </c>
      <c r="G16178" t="s">
        <v>18</v>
      </c>
      <c r="H16178" s="2">
        <v>45919</v>
      </c>
      <c r="I16178" t="s">
        <v>19</v>
      </c>
      <c r="J16178" s="3">
        <v>143646</v>
      </c>
      <c r="K16178" s="3">
        <v>106641.25</v>
      </c>
      <c r="L16178" s="3">
        <v>5332.06</v>
      </c>
      <c r="M16178" s="6">
        <v>1</v>
      </c>
      <c r="N16178" s="4">
        <v>8.7400000000000005E-2</v>
      </c>
      <c r="O16178" s="5">
        <v>2.1000000000000001E-2</v>
      </c>
    </row>
    <row r="16179" spans="1:15" hidden="1" x14ac:dyDescent="0.3">
      <c r="A16179" t="s">
        <v>6</v>
      </c>
      <c r="B16179" t="s">
        <v>1138</v>
      </c>
      <c r="C16179" t="s">
        <v>14</v>
      </c>
      <c r="D16179" t="s">
        <v>2105</v>
      </c>
      <c r="E16179" t="s">
        <v>244</v>
      </c>
      <c r="F16179" t="s">
        <v>245</v>
      </c>
      <c r="G16179" t="s">
        <v>18</v>
      </c>
      <c r="H16179" s="2">
        <v>45919</v>
      </c>
      <c r="I16179" t="s">
        <v>19</v>
      </c>
      <c r="J16179" s="3">
        <v>80608</v>
      </c>
      <c r="K16179" s="3">
        <v>59842.37</v>
      </c>
      <c r="L16179" s="3">
        <v>2992.12</v>
      </c>
      <c r="M16179" s="6">
        <v>1</v>
      </c>
      <c r="N16179" s="4">
        <v>8.7400000000000005E-2</v>
      </c>
      <c r="O16179" s="5">
        <v>2.1000000000000001E-2</v>
      </c>
    </row>
    <row r="16180" spans="1:15" hidden="1" x14ac:dyDescent="0.3">
      <c r="A16180" t="s">
        <v>6</v>
      </c>
      <c r="B16180" t="s">
        <v>225</v>
      </c>
      <c r="C16180" t="s">
        <v>14</v>
      </c>
      <c r="D16180" t="s">
        <v>226</v>
      </c>
      <c r="E16180" t="s">
        <v>26</v>
      </c>
      <c r="F16180" t="s">
        <v>27</v>
      </c>
      <c r="G16180" t="s">
        <v>18</v>
      </c>
      <c r="H16180" s="2">
        <v>45919</v>
      </c>
      <c r="I16180" t="s">
        <v>19</v>
      </c>
      <c r="J16180" s="3">
        <v>93195</v>
      </c>
      <c r="K16180" s="3">
        <v>69316.009999999995</v>
      </c>
      <c r="L16180" s="3">
        <v>3465.8</v>
      </c>
      <c r="M16180" s="6">
        <v>1</v>
      </c>
      <c r="N16180" s="4">
        <v>8.7400000000000005E-2</v>
      </c>
      <c r="O16180" s="5">
        <v>2.1000000000000001E-2</v>
      </c>
    </row>
    <row r="16181" spans="1:15" hidden="1" x14ac:dyDescent="0.3">
      <c r="A16181" t="s">
        <v>6</v>
      </c>
      <c r="B16181" t="s">
        <v>2290</v>
      </c>
      <c r="C16181" t="s">
        <v>14</v>
      </c>
      <c r="D16181" t="s">
        <v>2291</v>
      </c>
      <c r="E16181" t="s">
        <v>26</v>
      </c>
      <c r="F16181" t="s">
        <v>27</v>
      </c>
      <c r="G16181" t="s">
        <v>18</v>
      </c>
      <c r="H16181" s="2">
        <v>45919</v>
      </c>
      <c r="I16181" t="s">
        <v>19</v>
      </c>
      <c r="J16181" s="3">
        <v>117715</v>
      </c>
      <c r="K16181" s="3">
        <v>87552.86</v>
      </c>
      <c r="L16181" s="3">
        <v>4377.6400000000003</v>
      </c>
      <c r="M16181" s="6">
        <v>1</v>
      </c>
      <c r="N16181" s="4">
        <v>8.7400000000000005E-2</v>
      </c>
      <c r="O16181" s="5">
        <v>2.1000000000000001E-2</v>
      </c>
    </row>
    <row r="16182" spans="1:15" hidden="1" x14ac:dyDescent="0.3">
      <c r="A16182" t="s">
        <v>6</v>
      </c>
      <c r="B16182" t="s">
        <v>1514</v>
      </c>
      <c r="C16182" t="s">
        <v>14</v>
      </c>
      <c r="D16182" t="s">
        <v>1515</v>
      </c>
      <c r="E16182" t="s">
        <v>55</v>
      </c>
      <c r="F16182" t="s">
        <v>56</v>
      </c>
      <c r="G16182" t="s">
        <v>18</v>
      </c>
      <c r="H16182" s="2">
        <v>45919</v>
      </c>
      <c r="I16182" t="s">
        <v>19</v>
      </c>
      <c r="J16182" s="3">
        <v>79332</v>
      </c>
      <c r="K16182" s="3">
        <v>57717.11</v>
      </c>
      <c r="L16182" s="3">
        <v>2885.86</v>
      </c>
      <c r="M16182" s="6">
        <v>1</v>
      </c>
      <c r="N16182" s="4">
        <v>8.7400000000000005E-2</v>
      </c>
      <c r="O16182" s="5">
        <v>2.1000000000000001E-2</v>
      </c>
    </row>
    <row r="16183" spans="1:15" hidden="1" x14ac:dyDescent="0.3">
      <c r="A16183" t="s">
        <v>6</v>
      </c>
      <c r="B16183" t="s">
        <v>566</v>
      </c>
      <c r="C16183" t="s">
        <v>14</v>
      </c>
      <c r="D16183" t="s">
        <v>567</v>
      </c>
      <c r="E16183" t="s">
        <v>55</v>
      </c>
      <c r="F16183" t="s">
        <v>56</v>
      </c>
      <c r="G16183" t="s">
        <v>18</v>
      </c>
      <c r="H16183" s="2">
        <v>45919</v>
      </c>
      <c r="I16183" t="s">
        <v>19</v>
      </c>
      <c r="J16183" s="3">
        <v>86625</v>
      </c>
      <c r="K16183" s="3">
        <v>64429.46</v>
      </c>
      <c r="L16183" s="3">
        <v>3221.47</v>
      </c>
      <c r="M16183" s="6">
        <v>1</v>
      </c>
      <c r="N16183" s="4">
        <v>8.7400000000000005E-2</v>
      </c>
      <c r="O16183" s="5">
        <v>2.1000000000000001E-2</v>
      </c>
    </row>
    <row r="16184" spans="1:15" hidden="1" x14ac:dyDescent="0.3">
      <c r="A16184" t="s">
        <v>6</v>
      </c>
      <c r="B16184" t="s">
        <v>569</v>
      </c>
      <c r="C16184" t="s">
        <v>14</v>
      </c>
      <c r="D16184" t="s">
        <v>570</v>
      </c>
      <c r="E16184" t="s">
        <v>35</v>
      </c>
      <c r="F16184" t="s">
        <v>36</v>
      </c>
      <c r="G16184" t="s">
        <v>18</v>
      </c>
      <c r="H16184" s="2">
        <v>45919</v>
      </c>
      <c r="I16184" t="s">
        <v>19</v>
      </c>
      <c r="J16184" s="3">
        <v>129188</v>
      </c>
      <c r="K16184" s="3">
        <v>96086.2</v>
      </c>
      <c r="L16184" s="3">
        <v>4804.3100000000004</v>
      </c>
      <c r="M16184" s="6">
        <v>1</v>
      </c>
      <c r="N16184" s="4">
        <v>8.7400000000000005E-2</v>
      </c>
      <c r="O16184" s="5">
        <v>2.1000000000000001E-2</v>
      </c>
    </row>
    <row r="16185" spans="1:15" hidden="1" x14ac:dyDescent="0.3">
      <c r="A16185" t="s">
        <v>6</v>
      </c>
      <c r="B16185" t="s">
        <v>571</v>
      </c>
      <c r="C16185" t="s">
        <v>14</v>
      </c>
      <c r="D16185" t="s">
        <v>572</v>
      </c>
      <c r="E16185" t="s">
        <v>81</v>
      </c>
      <c r="F16185" t="s">
        <v>82</v>
      </c>
      <c r="G16185" t="s">
        <v>18</v>
      </c>
      <c r="H16185" s="2">
        <v>45919</v>
      </c>
      <c r="I16185" t="s">
        <v>19</v>
      </c>
      <c r="J16185" s="3">
        <v>64458</v>
      </c>
      <c r="K16185" s="3">
        <v>46895.94</v>
      </c>
      <c r="L16185" s="3">
        <v>2344.8000000000002</v>
      </c>
      <c r="M16185" s="6">
        <v>1</v>
      </c>
      <c r="N16185" s="4">
        <v>8.7400000000000005E-2</v>
      </c>
      <c r="O16185" s="5">
        <v>2.1000000000000001E-2</v>
      </c>
    </row>
    <row r="16186" spans="1:15" hidden="1" x14ac:dyDescent="0.3">
      <c r="A16186" t="s">
        <v>6</v>
      </c>
      <c r="B16186" t="s">
        <v>125</v>
      </c>
      <c r="C16186" t="s">
        <v>14</v>
      </c>
      <c r="D16186" t="s">
        <v>1638</v>
      </c>
      <c r="E16186" t="s">
        <v>89</v>
      </c>
      <c r="F16186" t="s">
        <v>90</v>
      </c>
      <c r="G16186" t="s">
        <v>18</v>
      </c>
      <c r="H16186" s="2">
        <v>45919</v>
      </c>
      <c r="I16186" t="s">
        <v>19</v>
      </c>
      <c r="J16186" s="3">
        <v>-0.01</v>
      </c>
      <c r="K16186" s="3">
        <v>-46.45</v>
      </c>
      <c r="L16186" s="3">
        <v>-1.63</v>
      </c>
      <c r="M16186" s="6">
        <v>1</v>
      </c>
      <c r="N16186" s="4">
        <v>8.7400000000000005E-2</v>
      </c>
      <c r="O16186" s="5">
        <v>2.1000000000000001E-2</v>
      </c>
    </row>
    <row r="16187" spans="1:15" hidden="1" x14ac:dyDescent="0.3">
      <c r="A16187" t="s">
        <v>6</v>
      </c>
      <c r="B16187" t="s">
        <v>588</v>
      </c>
      <c r="C16187" t="s">
        <v>14</v>
      </c>
      <c r="D16187" t="s">
        <v>589</v>
      </c>
      <c r="E16187" t="s">
        <v>26</v>
      </c>
      <c r="F16187" t="s">
        <v>27</v>
      </c>
      <c r="G16187" t="s">
        <v>18</v>
      </c>
      <c r="H16187" s="2">
        <v>45919</v>
      </c>
      <c r="I16187" t="s">
        <v>19</v>
      </c>
      <c r="J16187" s="3">
        <v>40506</v>
      </c>
      <c r="K16187" s="3">
        <v>30127.439999999999</v>
      </c>
      <c r="L16187" s="3">
        <v>1506.37</v>
      </c>
      <c r="M16187" s="6">
        <v>1</v>
      </c>
      <c r="N16187" s="4">
        <v>8.7400000000000005E-2</v>
      </c>
      <c r="O16187" s="5">
        <v>2.1000000000000001E-2</v>
      </c>
    </row>
    <row r="16188" spans="1:15" hidden="1" x14ac:dyDescent="0.3">
      <c r="A16188" t="s">
        <v>6</v>
      </c>
      <c r="B16188" t="s">
        <v>2292</v>
      </c>
      <c r="C16188" t="s">
        <v>14</v>
      </c>
      <c r="D16188" t="s">
        <v>2293</v>
      </c>
      <c r="E16188" t="s">
        <v>135</v>
      </c>
      <c r="F16188" t="s">
        <v>136</v>
      </c>
      <c r="G16188" t="s">
        <v>18</v>
      </c>
      <c r="H16188" s="2">
        <v>45919</v>
      </c>
      <c r="I16188" t="s">
        <v>19</v>
      </c>
      <c r="J16188" s="3">
        <v>26642</v>
      </c>
      <c r="K16188" s="3">
        <v>19912.259999999998</v>
      </c>
      <c r="L16188" s="3">
        <v>995.61</v>
      </c>
      <c r="M16188" s="6">
        <v>1</v>
      </c>
      <c r="N16188" s="4">
        <v>8.7400000000000005E-2</v>
      </c>
      <c r="O16188" s="5">
        <v>2.1000000000000001E-2</v>
      </c>
    </row>
    <row r="16189" spans="1:15" hidden="1" x14ac:dyDescent="0.3">
      <c r="A16189" t="s">
        <v>6</v>
      </c>
      <c r="B16189" t="s">
        <v>650</v>
      </c>
      <c r="C16189" t="s">
        <v>14</v>
      </c>
      <c r="D16189" t="s">
        <v>651</v>
      </c>
      <c r="E16189" t="s">
        <v>16</v>
      </c>
      <c r="F16189" t="s">
        <v>17</v>
      </c>
      <c r="G16189" t="s">
        <v>18</v>
      </c>
      <c r="H16189" s="2">
        <v>45919</v>
      </c>
      <c r="I16189" t="s">
        <v>19</v>
      </c>
      <c r="J16189" s="3">
        <v>122802</v>
      </c>
      <c r="K16189" s="3">
        <v>91336.16</v>
      </c>
      <c r="L16189" s="3">
        <v>4566.8100000000004</v>
      </c>
      <c r="M16189" s="6">
        <v>1</v>
      </c>
      <c r="N16189" s="4">
        <v>8.7400000000000005E-2</v>
      </c>
      <c r="O16189" s="5">
        <v>2.1000000000000001E-2</v>
      </c>
    </row>
    <row r="16190" spans="1:15" hidden="1" x14ac:dyDescent="0.3">
      <c r="A16190" t="s">
        <v>6</v>
      </c>
      <c r="B16190" t="s">
        <v>654</v>
      </c>
      <c r="C16190" t="s">
        <v>14</v>
      </c>
      <c r="D16190" t="s">
        <v>655</v>
      </c>
      <c r="E16190" t="s">
        <v>55</v>
      </c>
      <c r="F16190" t="s">
        <v>56</v>
      </c>
      <c r="G16190" t="s">
        <v>18</v>
      </c>
      <c r="H16190" s="2">
        <v>45919</v>
      </c>
      <c r="I16190" t="s">
        <v>19</v>
      </c>
      <c r="J16190" s="3">
        <v>122012</v>
      </c>
      <c r="K16190" s="3">
        <v>90749.54</v>
      </c>
      <c r="L16190" s="3">
        <v>4537.4799999999996</v>
      </c>
      <c r="M16190" s="6">
        <v>1</v>
      </c>
      <c r="N16190" s="4">
        <v>8.7400000000000005E-2</v>
      </c>
      <c r="O16190" s="5">
        <v>2.1000000000000001E-2</v>
      </c>
    </row>
    <row r="16191" spans="1:15" hidden="1" x14ac:dyDescent="0.3">
      <c r="A16191" t="s">
        <v>6</v>
      </c>
      <c r="B16191" t="s">
        <v>63</v>
      </c>
      <c r="C16191" t="s">
        <v>14</v>
      </c>
      <c r="D16191" t="s">
        <v>64</v>
      </c>
      <c r="E16191" t="s">
        <v>16</v>
      </c>
      <c r="F16191" t="s">
        <v>17</v>
      </c>
      <c r="G16191" t="s">
        <v>18</v>
      </c>
      <c r="H16191" s="2">
        <v>45919</v>
      </c>
      <c r="I16191" t="s">
        <v>19</v>
      </c>
      <c r="J16191" s="3">
        <v>66717</v>
      </c>
      <c r="K16191" s="3">
        <v>49622.13</v>
      </c>
      <c r="L16191" s="3">
        <v>2481.11</v>
      </c>
      <c r="M16191" s="6">
        <v>1</v>
      </c>
      <c r="N16191" s="4">
        <v>8.7400000000000005E-2</v>
      </c>
      <c r="O16191" s="5">
        <v>2.1000000000000001E-2</v>
      </c>
    </row>
    <row r="16192" spans="1:15" hidden="1" x14ac:dyDescent="0.3">
      <c r="A16192" t="s">
        <v>6</v>
      </c>
      <c r="B16192" t="s">
        <v>662</v>
      </c>
      <c r="C16192" t="s">
        <v>14</v>
      </c>
      <c r="D16192" t="s">
        <v>663</v>
      </c>
      <c r="E16192" t="s">
        <v>51</v>
      </c>
      <c r="F16192" t="s">
        <v>52</v>
      </c>
      <c r="G16192" t="s">
        <v>18</v>
      </c>
      <c r="H16192" s="2">
        <v>45919</v>
      </c>
      <c r="I16192" t="s">
        <v>19</v>
      </c>
      <c r="J16192" s="3">
        <v>44914</v>
      </c>
      <c r="K16192" s="3">
        <v>33405.129999999997</v>
      </c>
      <c r="L16192" s="3">
        <v>1670.26</v>
      </c>
      <c r="M16192" s="6">
        <v>1</v>
      </c>
      <c r="N16192" s="4">
        <v>8.7400000000000005E-2</v>
      </c>
      <c r="O16192" s="5">
        <v>2.1000000000000001E-2</v>
      </c>
    </row>
    <row r="16193" spans="1:15" hidden="1" x14ac:dyDescent="0.3">
      <c r="A16193" t="s">
        <v>6</v>
      </c>
      <c r="B16193" t="s">
        <v>662</v>
      </c>
      <c r="C16193" t="s">
        <v>14</v>
      </c>
      <c r="D16193" t="s">
        <v>664</v>
      </c>
      <c r="E16193" t="s">
        <v>51</v>
      </c>
      <c r="F16193" t="s">
        <v>52</v>
      </c>
      <c r="G16193" t="s">
        <v>18</v>
      </c>
      <c r="H16193" s="2">
        <v>45919</v>
      </c>
      <c r="I16193" t="s">
        <v>19</v>
      </c>
      <c r="J16193" s="3">
        <v>61832</v>
      </c>
      <c r="K16193" s="3">
        <v>45988.94</v>
      </c>
      <c r="L16193" s="3">
        <v>2299.4499999999998</v>
      </c>
      <c r="M16193" s="6">
        <v>1</v>
      </c>
      <c r="N16193" s="4">
        <v>8.7400000000000005E-2</v>
      </c>
      <c r="O16193" s="5">
        <v>2.1000000000000001E-2</v>
      </c>
    </row>
    <row r="16194" spans="1:15" hidden="1" x14ac:dyDescent="0.3">
      <c r="A16194" t="s">
        <v>6</v>
      </c>
      <c r="B16194" t="s">
        <v>667</v>
      </c>
      <c r="C16194" t="s">
        <v>14</v>
      </c>
      <c r="D16194" t="s">
        <v>668</v>
      </c>
      <c r="E16194" t="s">
        <v>81</v>
      </c>
      <c r="F16194" t="s">
        <v>82</v>
      </c>
      <c r="G16194" t="s">
        <v>18</v>
      </c>
      <c r="H16194" s="2">
        <v>45919</v>
      </c>
      <c r="I16194" t="s">
        <v>19</v>
      </c>
      <c r="J16194" s="3">
        <v>66797</v>
      </c>
      <c r="K16194" s="3">
        <v>49681.31</v>
      </c>
      <c r="L16194" s="3">
        <v>2484.0700000000002</v>
      </c>
      <c r="M16194" s="6">
        <v>1</v>
      </c>
      <c r="N16194" s="4">
        <v>8.7400000000000005E-2</v>
      </c>
      <c r="O16194" s="5">
        <v>2.1000000000000001E-2</v>
      </c>
    </row>
    <row r="16195" spans="1:15" hidden="1" x14ac:dyDescent="0.3">
      <c r="A16195" t="s">
        <v>6</v>
      </c>
      <c r="B16195" t="s">
        <v>681</v>
      </c>
      <c r="C16195" t="s">
        <v>14</v>
      </c>
      <c r="D16195" t="s">
        <v>682</v>
      </c>
      <c r="E16195" t="s">
        <v>30</v>
      </c>
      <c r="F16195" t="s">
        <v>31</v>
      </c>
      <c r="G16195" t="s">
        <v>18</v>
      </c>
      <c r="H16195" s="2">
        <v>45919</v>
      </c>
      <c r="I16195" t="s">
        <v>19</v>
      </c>
      <c r="J16195" s="3">
        <v>260702</v>
      </c>
      <c r="K16195" s="3">
        <v>189669.99</v>
      </c>
      <c r="L16195" s="3">
        <v>9483.5</v>
      </c>
      <c r="M16195" s="6">
        <v>1</v>
      </c>
      <c r="N16195" s="4">
        <v>8.7400000000000005E-2</v>
      </c>
      <c r="O16195" s="5">
        <v>2.1000000000000001E-2</v>
      </c>
    </row>
    <row r="16196" spans="1:15" hidden="1" x14ac:dyDescent="0.3">
      <c r="A16196" t="s">
        <v>6</v>
      </c>
      <c r="B16196" t="s">
        <v>695</v>
      </c>
      <c r="C16196" t="s">
        <v>14</v>
      </c>
      <c r="D16196" t="s">
        <v>696</v>
      </c>
      <c r="E16196" t="s">
        <v>59</v>
      </c>
      <c r="F16196" t="s">
        <v>60</v>
      </c>
      <c r="G16196" t="s">
        <v>18</v>
      </c>
      <c r="H16196" s="2">
        <v>45919</v>
      </c>
      <c r="I16196" t="s">
        <v>19</v>
      </c>
      <c r="J16196" s="3">
        <v>124429</v>
      </c>
      <c r="K16196" s="3">
        <v>92546.66</v>
      </c>
      <c r="L16196" s="3">
        <v>4627.33</v>
      </c>
      <c r="M16196" s="6">
        <v>1</v>
      </c>
      <c r="N16196" s="4">
        <v>8.7400000000000005E-2</v>
      </c>
      <c r="O16196" s="5">
        <v>2.1000000000000001E-2</v>
      </c>
    </row>
    <row r="16197" spans="1:15" hidden="1" x14ac:dyDescent="0.3">
      <c r="A16197" t="s">
        <v>6</v>
      </c>
      <c r="B16197" t="s">
        <v>713</v>
      </c>
      <c r="C16197" t="s">
        <v>14</v>
      </c>
      <c r="D16197" t="s">
        <v>714</v>
      </c>
      <c r="E16197" t="s">
        <v>51</v>
      </c>
      <c r="F16197" t="s">
        <v>52</v>
      </c>
      <c r="G16197" t="s">
        <v>18</v>
      </c>
      <c r="H16197" s="2">
        <v>45919</v>
      </c>
      <c r="I16197" t="s">
        <v>19</v>
      </c>
      <c r="J16197" s="3">
        <v>544231</v>
      </c>
      <c r="K16197" s="3">
        <v>395948.07</v>
      </c>
      <c r="L16197" s="3">
        <v>19797.400000000001</v>
      </c>
      <c r="M16197" s="6">
        <v>1</v>
      </c>
      <c r="N16197" s="4">
        <v>8.7400000000000005E-2</v>
      </c>
      <c r="O16197" s="5">
        <v>2.1000000000000001E-2</v>
      </c>
    </row>
    <row r="16198" spans="1:15" hidden="1" x14ac:dyDescent="0.3">
      <c r="A16198" t="s">
        <v>6</v>
      </c>
      <c r="B16198" t="s">
        <v>149</v>
      </c>
      <c r="C16198" t="s">
        <v>14</v>
      </c>
      <c r="D16198" t="s">
        <v>747</v>
      </c>
      <c r="E16198" t="s">
        <v>51</v>
      </c>
      <c r="F16198" t="s">
        <v>52</v>
      </c>
      <c r="G16198" t="s">
        <v>18</v>
      </c>
      <c r="H16198" s="2">
        <v>45919</v>
      </c>
      <c r="I16198" t="s">
        <v>19</v>
      </c>
      <c r="J16198" s="3">
        <v>237782</v>
      </c>
      <c r="K16198" s="3">
        <v>172995.09</v>
      </c>
      <c r="L16198" s="3">
        <v>8649.75</v>
      </c>
      <c r="M16198" s="6">
        <v>1</v>
      </c>
      <c r="N16198" s="4">
        <v>8.7400000000000005E-2</v>
      </c>
      <c r="O16198" s="5">
        <v>2.1000000000000001E-2</v>
      </c>
    </row>
    <row r="16199" spans="1:15" hidden="1" x14ac:dyDescent="0.3">
      <c r="A16199" t="s">
        <v>6</v>
      </c>
      <c r="B16199" t="s">
        <v>750</v>
      </c>
      <c r="C16199" t="s">
        <v>14</v>
      </c>
      <c r="D16199" t="s">
        <v>751</v>
      </c>
      <c r="E16199" t="s">
        <v>59</v>
      </c>
      <c r="F16199" t="s">
        <v>60</v>
      </c>
      <c r="G16199" t="s">
        <v>18</v>
      </c>
      <c r="H16199" s="2">
        <v>45919</v>
      </c>
      <c r="I16199" t="s">
        <v>19</v>
      </c>
      <c r="J16199" s="3">
        <v>71411</v>
      </c>
      <c r="K16199" s="3">
        <v>53112.800000000003</v>
      </c>
      <c r="L16199" s="3">
        <v>2655.64</v>
      </c>
      <c r="M16199" s="6">
        <v>1</v>
      </c>
      <c r="N16199" s="4">
        <v>8.7400000000000005E-2</v>
      </c>
      <c r="O16199" s="5">
        <v>2.1000000000000001E-2</v>
      </c>
    </row>
    <row r="16200" spans="1:15" hidden="1" x14ac:dyDescent="0.3">
      <c r="A16200" t="s">
        <v>6</v>
      </c>
      <c r="B16200" t="s">
        <v>752</v>
      </c>
      <c r="C16200" t="s">
        <v>14</v>
      </c>
      <c r="D16200" t="s">
        <v>753</v>
      </c>
      <c r="E16200" t="s">
        <v>81</v>
      </c>
      <c r="F16200" t="s">
        <v>82</v>
      </c>
      <c r="G16200" t="s">
        <v>18</v>
      </c>
      <c r="H16200" s="2">
        <v>45919</v>
      </c>
      <c r="I16200" t="s">
        <v>19</v>
      </c>
      <c r="J16200" s="3">
        <v>100257</v>
      </c>
      <c r="K16200" s="3">
        <v>65637</v>
      </c>
      <c r="L16200" s="3">
        <v>3281.84</v>
      </c>
      <c r="M16200" s="6">
        <v>1</v>
      </c>
      <c r="N16200" s="4">
        <v>8.7400000000000005E-2</v>
      </c>
      <c r="O16200" s="5">
        <v>2.1000000000000001E-2</v>
      </c>
    </row>
    <row r="16201" spans="1:15" hidden="1" x14ac:dyDescent="0.3">
      <c r="A16201" t="s">
        <v>6</v>
      </c>
      <c r="B16201" t="s">
        <v>768</v>
      </c>
      <c r="C16201" t="s">
        <v>14</v>
      </c>
      <c r="D16201" t="s">
        <v>769</v>
      </c>
      <c r="E16201" t="s">
        <v>59</v>
      </c>
      <c r="F16201" t="s">
        <v>60</v>
      </c>
      <c r="G16201" t="s">
        <v>18</v>
      </c>
      <c r="H16201" s="2">
        <v>45919</v>
      </c>
      <c r="I16201" t="s">
        <v>19</v>
      </c>
      <c r="J16201" s="3">
        <v>117276</v>
      </c>
      <c r="K16201" s="3">
        <v>87388.55</v>
      </c>
      <c r="L16201" s="3">
        <v>4369.43</v>
      </c>
      <c r="M16201" s="6">
        <v>1</v>
      </c>
      <c r="N16201" s="4">
        <v>8.7400000000000005E-2</v>
      </c>
      <c r="O16201" s="5">
        <v>2.1000000000000001E-2</v>
      </c>
    </row>
    <row r="16202" spans="1:15" hidden="1" x14ac:dyDescent="0.3">
      <c r="A16202" t="s">
        <v>6</v>
      </c>
      <c r="B16202" t="s">
        <v>1788</v>
      </c>
      <c r="C16202" t="s">
        <v>14</v>
      </c>
      <c r="D16202" t="s">
        <v>2294</v>
      </c>
      <c r="E16202" t="s">
        <v>55</v>
      </c>
      <c r="F16202" t="s">
        <v>56</v>
      </c>
      <c r="G16202" t="s">
        <v>18</v>
      </c>
      <c r="H16202" s="2">
        <v>45919</v>
      </c>
      <c r="I16202" t="s">
        <v>19</v>
      </c>
      <c r="J16202" s="3">
        <v>58925</v>
      </c>
      <c r="K16202" s="3">
        <v>41088.720000000001</v>
      </c>
      <c r="L16202" s="3">
        <v>2054.44</v>
      </c>
      <c r="M16202" s="6">
        <v>1</v>
      </c>
      <c r="N16202" s="4">
        <v>8.7400000000000005E-2</v>
      </c>
      <c r="O16202" s="5">
        <v>2.1000000000000001E-2</v>
      </c>
    </row>
    <row r="16203" spans="1:15" hidden="1" x14ac:dyDescent="0.3">
      <c r="A16203" t="s">
        <v>6</v>
      </c>
      <c r="B16203" t="s">
        <v>963</v>
      </c>
      <c r="C16203" t="s">
        <v>14</v>
      </c>
      <c r="D16203" t="s">
        <v>2295</v>
      </c>
      <c r="E16203" t="s">
        <v>81</v>
      </c>
      <c r="F16203" t="s">
        <v>82</v>
      </c>
      <c r="G16203" t="s">
        <v>18</v>
      </c>
      <c r="H16203" s="2">
        <v>45919</v>
      </c>
      <c r="I16203" t="s">
        <v>19</v>
      </c>
      <c r="J16203" s="3">
        <v>220450</v>
      </c>
      <c r="K16203" s="3">
        <v>153719.67999999999</v>
      </c>
      <c r="L16203" s="3">
        <v>7686</v>
      </c>
      <c r="M16203" s="6">
        <v>1</v>
      </c>
      <c r="N16203" s="4">
        <v>8.7400000000000005E-2</v>
      </c>
      <c r="O16203" s="5">
        <v>2.1000000000000001E-2</v>
      </c>
    </row>
    <row r="16204" spans="1:15" hidden="1" x14ac:dyDescent="0.3">
      <c r="A16204" t="s">
        <v>6</v>
      </c>
      <c r="B16204" t="s">
        <v>957</v>
      </c>
      <c r="C16204" t="s">
        <v>14</v>
      </c>
      <c r="D16204" t="s">
        <v>2296</v>
      </c>
      <c r="E16204" t="s">
        <v>35</v>
      </c>
      <c r="F16204" t="s">
        <v>36</v>
      </c>
      <c r="G16204" t="s">
        <v>18</v>
      </c>
      <c r="H16204" s="2">
        <v>45919</v>
      </c>
      <c r="I16204" t="s">
        <v>19</v>
      </c>
      <c r="J16204" s="3">
        <v>60137</v>
      </c>
      <c r="K16204" s="3">
        <v>41933.72</v>
      </c>
      <c r="L16204" s="3">
        <v>2096.69</v>
      </c>
      <c r="M16204" s="6">
        <v>1</v>
      </c>
      <c r="N16204" s="4">
        <v>8.7400000000000005E-2</v>
      </c>
      <c r="O16204" s="5">
        <v>2.1000000000000001E-2</v>
      </c>
    </row>
    <row r="16205" spans="1:15" hidden="1" x14ac:dyDescent="0.3">
      <c r="A16205" t="s">
        <v>6</v>
      </c>
      <c r="B16205" t="s">
        <v>821</v>
      </c>
      <c r="C16205" t="s">
        <v>14</v>
      </c>
      <c r="D16205" t="s">
        <v>822</v>
      </c>
      <c r="E16205" t="s">
        <v>16</v>
      </c>
      <c r="F16205" t="s">
        <v>17</v>
      </c>
      <c r="G16205" t="s">
        <v>18</v>
      </c>
      <c r="H16205" s="2">
        <v>45919</v>
      </c>
      <c r="I16205" t="s">
        <v>19</v>
      </c>
      <c r="J16205" s="3">
        <v>160353.57999999999</v>
      </c>
      <c r="K16205" s="3">
        <v>112240</v>
      </c>
      <c r="L16205" s="3">
        <v>5612</v>
      </c>
      <c r="M16205" s="6">
        <v>1</v>
      </c>
      <c r="N16205" s="4">
        <v>8.7400000000000005E-2</v>
      </c>
      <c r="O16205" s="5">
        <v>2.1000000000000001E-2</v>
      </c>
    </row>
    <row r="16206" spans="1:15" hidden="1" x14ac:dyDescent="0.3">
      <c r="A16206" t="s">
        <v>6</v>
      </c>
      <c r="B16206" t="s">
        <v>825</v>
      </c>
      <c r="C16206" t="s">
        <v>14</v>
      </c>
      <c r="D16206" t="s">
        <v>826</v>
      </c>
      <c r="E16206" t="s">
        <v>51</v>
      </c>
      <c r="F16206" t="s">
        <v>52</v>
      </c>
      <c r="G16206" t="s">
        <v>18</v>
      </c>
      <c r="H16206" s="2">
        <v>45919</v>
      </c>
      <c r="I16206" t="s">
        <v>19</v>
      </c>
      <c r="J16206" s="3">
        <v>63961</v>
      </c>
      <c r="K16206" s="3">
        <v>47572.42</v>
      </c>
      <c r="L16206" s="3">
        <v>2378.62</v>
      </c>
      <c r="M16206" s="6">
        <v>1</v>
      </c>
      <c r="N16206" s="4">
        <v>8.7400000000000005E-2</v>
      </c>
      <c r="O16206" s="5">
        <v>2.1000000000000001E-2</v>
      </c>
    </row>
    <row r="16207" spans="1:15" hidden="1" x14ac:dyDescent="0.3">
      <c r="A16207" t="s">
        <v>6</v>
      </c>
      <c r="B16207" t="s">
        <v>85</v>
      </c>
      <c r="C16207" t="s">
        <v>14</v>
      </c>
      <c r="D16207" t="s">
        <v>86</v>
      </c>
      <c r="E16207" t="s">
        <v>59</v>
      </c>
      <c r="F16207" t="s">
        <v>60</v>
      </c>
      <c r="G16207" t="s">
        <v>18</v>
      </c>
      <c r="H16207" s="2">
        <v>45919</v>
      </c>
      <c r="I16207" t="s">
        <v>19</v>
      </c>
      <c r="J16207" s="3">
        <v>88971</v>
      </c>
      <c r="K16207" s="3">
        <v>66173.66</v>
      </c>
      <c r="L16207" s="3">
        <v>3308.68</v>
      </c>
      <c r="M16207" s="6">
        <v>1</v>
      </c>
      <c r="N16207" s="4">
        <v>8.7400000000000005E-2</v>
      </c>
      <c r="O16207" s="5">
        <v>2.1000000000000001E-2</v>
      </c>
    </row>
    <row r="16208" spans="1:15" hidden="1" x14ac:dyDescent="0.3">
      <c r="A16208" t="s">
        <v>6</v>
      </c>
      <c r="B16208" t="s">
        <v>894</v>
      </c>
      <c r="C16208" t="s">
        <v>14</v>
      </c>
      <c r="D16208" t="s">
        <v>895</v>
      </c>
      <c r="E16208" t="s">
        <v>55</v>
      </c>
      <c r="F16208" t="s">
        <v>56</v>
      </c>
      <c r="G16208" t="s">
        <v>18</v>
      </c>
      <c r="H16208" s="2">
        <v>45919</v>
      </c>
      <c r="I16208" t="s">
        <v>19</v>
      </c>
      <c r="J16208" s="3">
        <v>97553</v>
      </c>
      <c r="K16208" s="3">
        <v>70973.53</v>
      </c>
      <c r="L16208" s="3">
        <v>3548.68</v>
      </c>
      <c r="M16208" s="6">
        <v>1</v>
      </c>
      <c r="N16208" s="4">
        <v>8.7400000000000005E-2</v>
      </c>
      <c r="O16208" s="5">
        <v>2.1000000000000001E-2</v>
      </c>
    </row>
    <row r="16209" spans="1:15" hidden="1" x14ac:dyDescent="0.3">
      <c r="A16209" t="s">
        <v>6</v>
      </c>
      <c r="B16209" t="s">
        <v>1528</v>
      </c>
      <c r="C16209" t="s">
        <v>14</v>
      </c>
      <c r="D16209" t="s">
        <v>1529</v>
      </c>
      <c r="E16209" t="s">
        <v>798</v>
      </c>
      <c r="F16209" t="s">
        <v>799</v>
      </c>
      <c r="G16209" t="s">
        <v>18</v>
      </c>
      <c r="H16209" s="2">
        <v>45919</v>
      </c>
      <c r="I16209" t="s">
        <v>19</v>
      </c>
      <c r="J16209" s="3">
        <v>1759524</v>
      </c>
      <c r="K16209" s="3">
        <v>1126563</v>
      </c>
      <c r="L16209" s="3">
        <v>56328.15</v>
      </c>
      <c r="M16209" s="6">
        <v>1</v>
      </c>
      <c r="N16209" s="4">
        <v>8.7400000000000005E-2</v>
      </c>
      <c r="O16209" s="5">
        <v>2.1000000000000001E-2</v>
      </c>
    </row>
    <row r="16210" spans="1:15" hidden="1" x14ac:dyDescent="0.3">
      <c r="A16210" t="s">
        <v>6</v>
      </c>
      <c r="B16210" t="s">
        <v>915</v>
      </c>
      <c r="C16210" t="s">
        <v>14</v>
      </c>
      <c r="D16210" t="s">
        <v>916</v>
      </c>
      <c r="E16210" t="s">
        <v>135</v>
      </c>
      <c r="F16210" t="s">
        <v>136</v>
      </c>
      <c r="G16210" t="s">
        <v>18</v>
      </c>
      <c r="H16210" s="2">
        <v>45919</v>
      </c>
      <c r="I16210" t="s">
        <v>19</v>
      </c>
      <c r="J16210" s="3">
        <v>410191</v>
      </c>
      <c r="K16210" s="3">
        <v>262631</v>
      </c>
      <c r="L16210" s="3">
        <v>13131.54</v>
      </c>
      <c r="M16210" s="6">
        <v>1</v>
      </c>
      <c r="N16210" s="4">
        <v>8.7400000000000005E-2</v>
      </c>
      <c r="O16210" s="5">
        <v>2.1000000000000001E-2</v>
      </c>
    </row>
    <row r="16211" spans="1:15" hidden="1" x14ac:dyDescent="0.3">
      <c r="A16211" t="s">
        <v>6</v>
      </c>
      <c r="B16211" t="s">
        <v>1532</v>
      </c>
      <c r="C16211" t="s">
        <v>14</v>
      </c>
      <c r="D16211" t="s">
        <v>2079</v>
      </c>
      <c r="E16211" t="s">
        <v>135</v>
      </c>
      <c r="F16211" t="s">
        <v>136</v>
      </c>
      <c r="G16211" t="s">
        <v>18</v>
      </c>
      <c r="H16211" s="2">
        <v>45919</v>
      </c>
      <c r="I16211" t="s">
        <v>19</v>
      </c>
      <c r="J16211" s="3">
        <v>879402.66</v>
      </c>
      <c r="K16211" s="3">
        <v>557363.31999999995</v>
      </c>
      <c r="L16211" s="3">
        <v>27868.1</v>
      </c>
      <c r="M16211" s="6">
        <v>1</v>
      </c>
      <c r="N16211" s="4">
        <v>8.7400000000000005E-2</v>
      </c>
      <c r="O16211" s="5">
        <v>2.1000000000000001E-2</v>
      </c>
    </row>
    <row r="16212" spans="1:15" hidden="1" x14ac:dyDescent="0.3">
      <c r="A16212" t="s">
        <v>6</v>
      </c>
      <c r="B16212" t="s">
        <v>1020</v>
      </c>
      <c r="C16212" t="s">
        <v>996</v>
      </c>
      <c r="D16212" t="s">
        <v>2297</v>
      </c>
      <c r="E16212" t="s">
        <v>112</v>
      </c>
      <c r="F16212" t="s">
        <v>113</v>
      </c>
      <c r="G16212" t="s">
        <v>18</v>
      </c>
      <c r="H16212" s="2">
        <v>45919</v>
      </c>
      <c r="I16212" t="s">
        <v>19</v>
      </c>
      <c r="J16212" s="3">
        <v>4134</v>
      </c>
      <c r="K16212" s="3">
        <v>2155</v>
      </c>
      <c r="L16212" s="3">
        <v>86.2</v>
      </c>
      <c r="M16212" s="6">
        <v>1</v>
      </c>
      <c r="N16212" s="4">
        <v>8.7400000000000005E-2</v>
      </c>
      <c r="O16212" s="5">
        <v>2.1000000000000001E-2</v>
      </c>
    </row>
    <row r="16213" spans="1:15" hidden="1" x14ac:dyDescent="0.3">
      <c r="A16213" t="s">
        <v>6</v>
      </c>
      <c r="B16213" t="s">
        <v>1821</v>
      </c>
      <c r="C16213" t="s">
        <v>996</v>
      </c>
      <c r="D16213" t="s">
        <v>1822</v>
      </c>
      <c r="E16213" t="s">
        <v>39</v>
      </c>
      <c r="G16213" t="s">
        <v>18</v>
      </c>
      <c r="H16213" s="2">
        <v>45919</v>
      </c>
      <c r="I16213" t="s">
        <v>19</v>
      </c>
      <c r="J16213" s="3">
        <v>4729</v>
      </c>
      <c r="K16213" s="3">
        <v>2762</v>
      </c>
      <c r="L16213" s="3">
        <v>110.48</v>
      </c>
      <c r="M16213" s="6">
        <v>1</v>
      </c>
      <c r="N16213" s="4">
        <v>8.7400000000000005E-2</v>
      </c>
      <c r="O16213" s="5">
        <v>2.1000000000000001E-2</v>
      </c>
    </row>
    <row r="16214" spans="1:15" hidden="1" x14ac:dyDescent="0.3">
      <c r="A16214" t="s">
        <v>6</v>
      </c>
      <c r="B16214" t="s">
        <v>116</v>
      </c>
      <c r="C16214" t="s">
        <v>33</v>
      </c>
      <c r="D16214" t="s">
        <v>1023</v>
      </c>
      <c r="E16214" t="s">
        <v>81</v>
      </c>
      <c r="F16214" t="s">
        <v>82</v>
      </c>
      <c r="G16214" t="s">
        <v>18</v>
      </c>
      <c r="H16214" s="2">
        <v>45919</v>
      </c>
      <c r="I16214" t="s">
        <v>19</v>
      </c>
      <c r="J16214" s="3">
        <v>29219.89</v>
      </c>
      <c r="K16214" s="3">
        <v>18859.93</v>
      </c>
      <c r="L16214" s="3">
        <v>943</v>
      </c>
      <c r="M16214" s="6">
        <v>1</v>
      </c>
      <c r="N16214" s="4">
        <v>8.7400000000000005E-2</v>
      </c>
      <c r="O16214" s="5">
        <v>2.1000000000000001E-2</v>
      </c>
    </row>
    <row r="16215" spans="1:15" hidden="1" x14ac:dyDescent="0.3">
      <c r="A16215" t="s">
        <v>6</v>
      </c>
      <c r="B16215" t="s">
        <v>1030</v>
      </c>
      <c r="C16215" t="s">
        <v>33</v>
      </c>
      <c r="D16215" t="s">
        <v>1031</v>
      </c>
      <c r="E16215" t="s">
        <v>1032</v>
      </c>
      <c r="F16215" t="s">
        <v>1033</v>
      </c>
      <c r="G16215" t="s">
        <v>18</v>
      </c>
      <c r="H16215" s="2">
        <v>45919</v>
      </c>
      <c r="I16215" t="s">
        <v>19</v>
      </c>
      <c r="J16215" s="3">
        <v>13461</v>
      </c>
      <c r="K16215" s="3">
        <v>7691</v>
      </c>
      <c r="L16215" s="3">
        <v>384.55</v>
      </c>
      <c r="M16215" s="6">
        <v>1</v>
      </c>
      <c r="N16215" s="4">
        <v>8.7400000000000005E-2</v>
      </c>
      <c r="O16215" s="5">
        <v>2.1000000000000001E-2</v>
      </c>
    </row>
    <row r="16216" spans="1:15" hidden="1" x14ac:dyDescent="0.3">
      <c r="A16216" t="s">
        <v>6</v>
      </c>
      <c r="B16216" t="s">
        <v>1830</v>
      </c>
      <c r="C16216" t="s">
        <v>33</v>
      </c>
      <c r="D16216" t="s">
        <v>1831</v>
      </c>
      <c r="E16216" t="s">
        <v>135</v>
      </c>
      <c r="F16216" t="s">
        <v>136</v>
      </c>
      <c r="G16216" t="s">
        <v>18</v>
      </c>
      <c r="H16216" s="2">
        <v>45919</v>
      </c>
      <c r="I16216" t="s">
        <v>19</v>
      </c>
      <c r="J16216" s="3">
        <v>186934.01</v>
      </c>
      <c r="K16216" s="3">
        <v>125100.48</v>
      </c>
      <c r="L16216" s="3">
        <v>6254.99</v>
      </c>
      <c r="M16216" s="6">
        <v>1</v>
      </c>
      <c r="N16216" s="4">
        <v>8.7400000000000005E-2</v>
      </c>
      <c r="O16216" s="5">
        <v>2.1000000000000001E-2</v>
      </c>
    </row>
    <row r="16217" spans="1:15" hidden="1" x14ac:dyDescent="0.3">
      <c r="A16217" t="s">
        <v>6</v>
      </c>
      <c r="B16217" t="s">
        <v>652</v>
      </c>
      <c r="C16217" t="s">
        <v>33</v>
      </c>
      <c r="D16217" t="s">
        <v>1832</v>
      </c>
      <c r="E16217" t="s">
        <v>22</v>
      </c>
      <c r="F16217" t="s">
        <v>23</v>
      </c>
      <c r="G16217" t="s">
        <v>18</v>
      </c>
      <c r="H16217" s="2">
        <v>45919</v>
      </c>
      <c r="I16217" t="s">
        <v>19</v>
      </c>
      <c r="J16217" s="3">
        <v>49174</v>
      </c>
      <c r="K16217" s="3">
        <v>28098</v>
      </c>
      <c r="L16217" s="3">
        <v>1404.88</v>
      </c>
      <c r="M16217" s="6">
        <v>1</v>
      </c>
      <c r="N16217" s="4">
        <v>8.7400000000000005E-2</v>
      </c>
      <c r="O16217" s="5">
        <v>2.1000000000000001E-2</v>
      </c>
    </row>
    <row r="16218" spans="1:15" hidden="1" x14ac:dyDescent="0.3">
      <c r="A16218" t="s">
        <v>6</v>
      </c>
      <c r="B16218" t="s">
        <v>1036</v>
      </c>
      <c r="C16218" t="s">
        <v>33</v>
      </c>
      <c r="D16218" t="s">
        <v>1037</v>
      </c>
      <c r="E16218" t="s">
        <v>35</v>
      </c>
      <c r="F16218" t="s">
        <v>36</v>
      </c>
      <c r="G16218" t="s">
        <v>18</v>
      </c>
      <c r="H16218" s="2">
        <v>45919</v>
      </c>
      <c r="I16218" t="s">
        <v>19</v>
      </c>
      <c r="J16218" s="3">
        <v>30491.8</v>
      </c>
      <c r="K16218" s="3">
        <v>19733</v>
      </c>
      <c r="L16218" s="3">
        <v>986.65</v>
      </c>
      <c r="M16218" s="6">
        <v>1</v>
      </c>
      <c r="N16218" s="4">
        <v>8.7400000000000005E-2</v>
      </c>
      <c r="O16218" s="5">
        <v>2.1000000000000001E-2</v>
      </c>
    </row>
    <row r="16219" spans="1:15" hidden="1" x14ac:dyDescent="0.3">
      <c r="A16219" t="s">
        <v>6</v>
      </c>
      <c r="B16219" t="s">
        <v>32</v>
      </c>
      <c r="C16219" t="s">
        <v>33</v>
      </c>
      <c r="D16219" t="s">
        <v>2298</v>
      </c>
      <c r="E16219" t="s">
        <v>35</v>
      </c>
      <c r="F16219" t="s">
        <v>36</v>
      </c>
      <c r="G16219" t="s">
        <v>18</v>
      </c>
      <c r="H16219" s="2">
        <v>45919</v>
      </c>
      <c r="I16219" t="s">
        <v>19</v>
      </c>
      <c r="J16219" s="3">
        <v>14500</v>
      </c>
      <c r="K16219" s="3">
        <v>8285</v>
      </c>
      <c r="L16219" s="3">
        <v>414.25</v>
      </c>
      <c r="M16219" s="6">
        <v>1</v>
      </c>
      <c r="N16219" s="4">
        <v>8.7400000000000005E-2</v>
      </c>
      <c r="O16219" s="5">
        <v>2.1000000000000001E-2</v>
      </c>
    </row>
    <row r="16220" spans="1:15" hidden="1" x14ac:dyDescent="0.3">
      <c r="A16220" t="s">
        <v>6</v>
      </c>
      <c r="B16220" t="s">
        <v>1070</v>
      </c>
      <c r="C16220" t="s">
        <v>44</v>
      </c>
      <c r="D16220" t="s">
        <v>1071</v>
      </c>
      <c r="E16220" t="s">
        <v>158</v>
      </c>
      <c r="F16220" t="s">
        <v>159</v>
      </c>
      <c r="G16220" t="s">
        <v>18</v>
      </c>
      <c r="H16220" s="2">
        <v>45919</v>
      </c>
      <c r="I16220" t="s">
        <v>19</v>
      </c>
      <c r="J16220" s="3">
        <v>62877</v>
      </c>
      <c r="K16220" s="3">
        <v>41410</v>
      </c>
      <c r="L16220" s="3">
        <v>2070.4899999999998</v>
      </c>
      <c r="M16220" s="6">
        <v>1</v>
      </c>
      <c r="N16220" s="4">
        <v>8.7400000000000005E-2</v>
      </c>
      <c r="O16220" s="5">
        <v>2.1000000000000001E-2</v>
      </c>
    </row>
    <row r="16221" spans="1:15" hidden="1" x14ac:dyDescent="0.3">
      <c r="A16221" t="s">
        <v>6</v>
      </c>
      <c r="B16221" t="s">
        <v>1072</v>
      </c>
      <c r="C16221" t="s">
        <v>44</v>
      </c>
      <c r="D16221" t="s">
        <v>1073</v>
      </c>
      <c r="E16221" t="s">
        <v>81</v>
      </c>
      <c r="F16221" t="s">
        <v>82</v>
      </c>
      <c r="G16221" t="s">
        <v>18</v>
      </c>
      <c r="H16221" s="2">
        <v>45919</v>
      </c>
      <c r="I16221" t="s">
        <v>19</v>
      </c>
      <c r="J16221" s="3">
        <v>150354</v>
      </c>
      <c r="K16221" s="3">
        <v>96978</v>
      </c>
      <c r="L16221" s="3">
        <v>4848.8900000000003</v>
      </c>
      <c r="M16221" s="6">
        <v>1</v>
      </c>
      <c r="N16221" s="4">
        <v>8.7400000000000005E-2</v>
      </c>
      <c r="O16221" s="5">
        <v>2.1000000000000001E-2</v>
      </c>
    </row>
    <row r="16222" spans="1:15" hidden="1" x14ac:dyDescent="0.3">
      <c r="A16222" t="s">
        <v>6</v>
      </c>
      <c r="B16222" t="s">
        <v>1339</v>
      </c>
      <c r="C16222" t="s">
        <v>41</v>
      </c>
      <c r="D16222" t="s">
        <v>2299</v>
      </c>
      <c r="E16222" t="s">
        <v>77</v>
      </c>
      <c r="F16222" t="s">
        <v>78</v>
      </c>
      <c r="G16222" t="s">
        <v>18</v>
      </c>
      <c r="H16222" s="2">
        <v>45919</v>
      </c>
      <c r="I16222" t="s">
        <v>19</v>
      </c>
      <c r="J16222" s="3">
        <v>27270</v>
      </c>
      <c r="K16222" s="3">
        <v>19158.79</v>
      </c>
      <c r="L16222" s="3">
        <v>957.94</v>
      </c>
      <c r="M16222" s="6">
        <v>1</v>
      </c>
      <c r="N16222" s="4">
        <v>8.7400000000000005E-2</v>
      </c>
      <c r="O16222" s="5">
        <v>2.1000000000000001E-2</v>
      </c>
    </row>
    <row r="16223" spans="1:15" hidden="1" x14ac:dyDescent="0.3">
      <c r="A16223" t="s">
        <v>6</v>
      </c>
      <c r="B16223" t="s">
        <v>163</v>
      </c>
      <c r="C16223" t="s">
        <v>41</v>
      </c>
      <c r="D16223" t="s">
        <v>2300</v>
      </c>
      <c r="E16223" t="s">
        <v>22</v>
      </c>
      <c r="F16223" t="s">
        <v>23</v>
      </c>
      <c r="G16223" t="s">
        <v>18</v>
      </c>
      <c r="H16223" s="2">
        <v>45919</v>
      </c>
      <c r="I16223" t="s">
        <v>19</v>
      </c>
      <c r="J16223" s="3">
        <v>26157</v>
      </c>
      <c r="K16223" s="3">
        <v>18377.439999999999</v>
      </c>
      <c r="L16223" s="3">
        <v>918.89</v>
      </c>
      <c r="M16223" s="6">
        <v>1</v>
      </c>
      <c r="N16223" s="4">
        <v>8.7400000000000005E-2</v>
      </c>
      <c r="O16223" s="5">
        <v>2.1000000000000001E-2</v>
      </c>
    </row>
    <row r="16224" spans="1:15" hidden="1" x14ac:dyDescent="0.3">
      <c r="A16224" t="s">
        <v>6</v>
      </c>
      <c r="B16224" t="s">
        <v>1374</v>
      </c>
      <c r="C16224" t="s">
        <v>41</v>
      </c>
      <c r="D16224" t="s">
        <v>2301</v>
      </c>
      <c r="E16224" t="s">
        <v>16</v>
      </c>
      <c r="F16224" t="s">
        <v>17</v>
      </c>
      <c r="G16224" t="s">
        <v>18</v>
      </c>
      <c r="H16224" s="2">
        <v>45919</v>
      </c>
      <c r="I16224" t="s">
        <v>19</v>
      </c>
      <c r="J16224" s="3">
        <v>24684</v>
      </c>
      <c r="K16224" s="3">
        <v>17342.419999999998</v>
      </c>
      <c r="L16224" s="3">
        <v>867.14</v>
      </c>
      <c r="M16224" s="6">
        <v>1</v>
      </c>
      <c r="N16224" s="4">
        <v>8.7400000000000005E-2</v>
      </c>
      <c r="O16224" s="5">
        <v>2.1000000000000001E-2</v>
      </c>
    </row>
    <row r="16225" spans="1:15" hidden="1" x14ac:dyDescent="0.3">
      <c r="A16225" t="s">
        <v>6</v>
      </c>
      <c r="B16225" t="s">
        <v>1361</v>
      </c>
      <c r="C16225" t="s">
        <v>41</v>
      </c>
      <c r="D16225" t="s">
        <v>2302</v>
      </c>
      <c r="E16225" t="s">
        <v>432</v>
      </c>
      <c r="F16225" t="s">
        <v>433</v>
      </c>
      <c r="G16225" t="s">
        <v>18</v>
      </c>
      <c r="H16225" s="2">
        <v>45919</v>
      </c>
      <c r="I16225" t="s">
        <v>19</v>
      </c>
      <c r="J16225" s="3">
        <v>54321</v>
      </c>
      <c r="K16225" s="3">
        <v>38164.019999999997</v>
      </c>
      <c r="L16225" s="3">
        <v>1908.22</v>
      </c>
      <c r="M16225" s="6">
        <v>1</v>
      </c>
      <c r="N16225" s="4">
        <v>8.7400000000000005E-2</v>
      </c>
      <c r="O16225" s="5">
        <v>2.1000000000000001E-2</v>
      </c>
    </row>
    <row r="16226" spans="1:15" hidden="1" x14ac:dyDescent="0.3">
      <c r="A16226" t="s">
        <v>6</v>
      </c>
      <c r="B16226" t="s">
        <v>571</v>
      </c>
      <c r="C16226" t="s">
        <v>44</v>
      </c>
      <c r="D16226" t="s">
        <v>1884</v>
      </c>
      <c r="E16226" t="s">
        <v>81</v>
      </c>
      <c r="F16226" t="s">
        <v>82</v>
      </c>
      <c r="G16226" t="s">
        <v>18</v>
      </c>
      <c r="H16226" s="2">
        <v>45919</v>
      </c>
      <c r="I16226" t="s">
        <v>19</v>
      </c>
      <c r="J16226" s="3">
        <v>53792</v>
      </c>
      <c r="K16226" s="3">
        <v>36956</v>
      </c>
      <c r="L16226" s="3">
        <v>1847.79</v>
      </c>
      <c r="M16226" s="6">
        <v>1</v>
      </c>
      <c r="N16226" s="4">
        <v>8.7400000000000005E-2</v>
      </c>
      <c r="O16226" s="5">
        <v>2.1000000000000001E-2</v>
      </c>
    </row>
    <row r="16227" spans="1:15" hidden="1" x14ac:dyDescent="0.3">
      <c r="A16227" t="s">
        <v>6</v>
      </c>
      <c r="B16227" t="s">
        <v>1146</v>
      </c>
      <c r="C16227" t="s">
        <v>41</v>
      </c>
      <c r="D16227" t="s">
        <v>1147</v>
      </c>
      <c r="E16227" t="s">
        <v>16</v>
      </c>
      <c r="F16227" t="s">
        <v>17</v>
      </c>
      <c r="G16227" t="s">
        <v>18</v>
      </c>
      <c r="H16227" s="2">
        <v>45919</v>
      </c>
      <c r="I16227" t="s">
        <v>19</v>
      </c>
      <c r="J16227" s="3">
        <v>62699</v>
      </c>
      <c r="K16227" s="3">
        <v>44049</v>
      </c>
      <c r="L16227" s="3">
        <v>2202.44</v>
      </c>
      <c r="M16227" s="6">
        <v>1</v>
      </c>
      <c r="N16227" s="4">
        <v>8.7400000000000005E-2</v>
      </c>
      <c r="O16227" s="5">
        <v>2.1000000000000001E-2</v>
      </c>
    </row>
    <row r="16228" spans="1:15" hidden="1" x14ac:dyDescent="0.3">
      <c r="A16228" t="s">
        <v>6</v>
      </c>
      <c r="B16228" t="s">
        <v>1156</v>
      </c>
      <c r="C16228" t="s">
        <v>41</v>
      </c>
      <c r="D16228" t="s">
        <v>1157</v>
      </c>
      <c r="E16228" t="s">
        <v>59</v>
      </c>
      <c r="F16228" t="s">
        <v>60</v>
      </c>
      <c r="G16228" t="s">
        <v>18</v>
      </c>
      <c r="H16228" s="2">
        <v>45919</v>
      </c>
      <c r="I16228" t="s">
        <v>19</v>
      </c>
      <c r="J16228" s="3">
        <v>61276</v>
      </c>
      <c r="K16228" s="3">
        <v>43049</v>
      </c>
      <c r="L16228" s="3">
        <v>2152.44</v>
      </c>
      <c r="M16228" s="6">
        <v>1</v>
      </c>
      <c r="N16228" s="4">
        <v>8.7400000000000005E-2</v>
      </c>
      <c r="O16228" s="5">
        <v>2.1000000000000001E-2</v>
      </c>
    </row>
    <row r="16229" spans="1:15" hidden="1" x14ac:dyDescent="0.3">
      <c r="A16229" t="s">
        <v>6</v>
      </c>
      <c r="B16229" t="s">
        <v>1158</v>
      </c>
      <c r="C16229" t="s">
        <v>41</v>
      </c>
      <c r="D16229" t="s">
        <v>1159</v>
      </c>
      <c r="E16229" t="s">
        <v>22</v>
      </c>
      <c r="F16229" t="s">
        <v>23</v>
      </c>
      <c r="G16229" t="s">
        <v>18</v>
      </c>
      <c r="H16229" s="2">
        <v>45919</v>
      </c>
      <c r="I16229" t="s">
        <v>19</v>
      </c>
      <c r="J16229" s="3">
        <v>23540</v>
      </c>
      <c r="K16229" s="3">
        <v>16538</v>
      </c>
      <c r="L16229" s="3">
        <v>826.9</v>
      </c>
      <c r="M16229" s="6">
        <v>1</v>
      </c>
      <c r="N16229" s="4">
        <v>8.7400000000000005E-2</v>
      </c>
      <c r="O16229" s="5">
        <v>2.1000000000000001E-2</v>
      </c>
    </row>
    <row r="16230" spans="1:15" hidden="1" x14ac:dyDescent="0.3">
      <c r="A16230" t="s">
        <v>6</v>
      </c>
      <c r="B16230" t="s">
        <v>569</v>
      </c>
      <c r="C16230" t="s">
        <v>41</v>
      </c>
      <c r="D16230" t="s">
        <v>1160</v>
      </c>
      <c r="E16230" t="s">
        <v>35</v>
      </c>
      <c r="F16230" t="s">
        <v>36</v>
      </c>
      <c r="G16230" t="s">
        <v>18</v>
      </c>
      <c r="H16230" s="2">
        <v>45919</v>
      </c>
      <c r="I16230" t="s">
        <v>19</v>
      </c>
      <c r="J16230" s="3">
        <v>44798</v>
      </c>
      <c r="K16230" s="3">
        <v>31473</v>
      </c>
      <c r="L16230" s="3">
        <v>1573.65</v>
      </c>
      <c r="M16230" s="6">
        <v>1</v>
      </c>
      <c r="N16230" s="4">
        <v>8.7400000000000005E-2</v>
      </c>
      <c r="O16230" s="5">
        <v>2.1000000000000001E-2</v>
      </c>
    </row>
    <row r="16231" spans="1:15" hidden="1" x14ac:dyDescent="0.3">
      <c r="A16231" t="s">
        <v>6</v>
      </c>
      <c r="B16231" t="s">
        <v>223</v>
      </c>
      <c r="C16231" t="s">
        <v>41</v>
      </c>
      <c r="D16231" t="s">
        <v>1161</v>
      </c>
      <c r="E16231" t="s">
        <v>22</v>
      </c>
      <c r="F16231" t="s">
        <v>23</v>
      </c>
      <c r="G16231" t="s">
        <v>18</v>
      </c>
      <c r="H16231" s="2">
        <v>45919</v>
      </c>
      <c r="I16231" t="s">
        <v>19</v>
      </c>
      <c r="J16231" s="3">
        <v>14957</v>
      </c>
      <c r="K16231" s="3">
        <v>10508</v>
      </c>
      <c r="L16231" s="3">
        <v>525.39</v>
      </c>
      <c r="M16231" s="6">
        <v>1</v>
      </c>
      <c r="N16231" s="4">
        <v>8.7400000000000005E-2</v>
      </c>
      <c r="O16231" s="5">
        <v>2.1000000000000001E-2</v>
      </c>
    </row>
    <row r="16232" spans="1:15" hidden="1" x14ac:dyDescent="0.3">
      <c r="A16232" t="s">
        <v>6</v>
      </c>
      <c r="B16232" t="s">
        <v>1176</v>
      </c>
      <c r="C16232" t="s">
        <v>44</v>
      </c>
      <c r="D16232" t="s">
        <v>1177</v>
      </c>
      <c r="E16232" t="s">
        <v>158</v>
      </c>
      <c r="F16232" t="s">
        <v>159</v>
      </c>
      <c r="G16232" t="s">
        <v>18</v>
      </c>
      <c r="H16232" s="2">
        <v>45919</v>
      </c>
      <c r="I16232" t="s">
        <v>19</v>
      </c>
      <c r="J16232" s="3">
        <v>75302</v>
      </c>
      <c r="K16232" s="3">
        <v>48570</v>
      </c>
      <c r="L16232" s="3">
        <v>2428.5</v>
      </c>
      <c r="M16232" s="6">
        <v>1</v>
      </c>
      <c r="N16232" s="4">
        <v>8.7400000000000005E-2</v>
      </c>
      <c r="O16232" s="5">
        <v>2.1000000000000001E-2</v>
      </c>
    </row>
    <row r="16233" spans="1:15" hidden="1" x14ac:dyDescent="0.3">
      <c r="A16233" t="s">
        <v>6</v>
      </c>
      <c r="B16233" t="s">
        <v>1179</v>
      </c>
      <c r="C16233" t="s">
        <v>41</v>
      </c>
      <c r="D16233" t="s">
        <v>1180</v>
      </c>
      <c r="E16233" t="s">
        <v>16</v>
      </c>
      <c r="F16233" t="s">
        <v>17</v>
      </c>
      <c r="G16233" t="s">
        <v>18</v>
      </c>
      <c r="H16233" s="2">
        <v>45919</v>
      </c>
      <c r="I16233" t="s">
        <v>19</v>
      </c>
      <c r="J16233" s="3">
        <v>6407</v>
      </c>
      <c r="K16233" s="3">
        <v>4226</v>
      </c>
      <c r="L16233" s="3">
        <v>211.29</v>
      </c>
      <c r="M16233" s="6">
        <v>1</v>
      </c>
      <c r="N16233" s="4">
        <v>8.7400000000000005E-2</v>
      </c>
      <c r="O16233" s="5">
        <v>2.1000000000000001E-2</v>
      </c>
    </row>
    <row r="16234" spans="1:15" hidden="1" x14ac:dyDescent="0.3">
      <c r="A16234" t="s">
        <v>6</v>
      </c>
      <c r="B16234" t="s">
        <v>1186</v>
      </c>
      <c r="C16234" t="s">
        <v>44</v>
      </c>
      <c r="D16234" t="s">
        <v>1187</v>
      </c>
      <c r="E16234" t="s">
        <v>432</v>
      </c>
      <c r="F16234" t="s">
        <v>433</v>
      </c>
      <c r="G16234" t="s">
        <v>18</v>
      </c>
      <c r="H16234" s="2">
        <v>45919</v>
      </c>
      <c r="I16234" t="s">
        <v>19</v>
      </c>
      <c r="J16234" s="3">
        <v>116980</v>
      </c>
      <c r="K16234" s="3">
        <v>77165</v>
      </c>
      <c r="L16234" s="3">
        <v>3858.24</v>
      </c>
      <c r="M16234" s="6">
        <v>1</v>
      </c>
      <c r="N16234" s="4">
        <v>8.7400000000000005E-2</v>
      </c>
      <c r="O16234" s="5">
        <v>2.1000000000000001E-2</v>
      </c>
    </row>
    <row r="16235" spans="1:15" hidden="1" x14ac:dyDescent="0.3">
      <c r="A16235" t="s">
        <v>6</v>
      </c>
      <c r="B16235" t="s">
        <v>1912</v>
      </c>
      <c r="C16235" t="s">
        <v>41</v>
      </c>
      <c r="D16235" t="s">
        <v>1913</v>
      </c>
      <c r="E16235" t="s">
        <v>73</v>
      </c>
      <c r="F16235" t="s">
        <v>74</v>
      </c>
      <c r="G16235" t="s">
        <v>18</v>
      </c>
      <c r="H16235" s="2">
        <v>45919</v>
      </c>
      <c r="I16235" t="s">
        <v>19</v>
      </c>
      <c r="J16235" s="3">
        <v>24176</v>
      </c>
      <c r="K16235" s="3">
        <v>16985</v>
      </c>
      <c r="L16235" s="3">
        <v>849.25</v>
      </c>
      <c r="M16235" s="6">
        <v>1</v>
      </c>
      <c r="N16235" s="4">
        <v>8.7400000000000005E-2</v>
      </c>
      <c r="O16235" s="5">
        <v>2.1000000000000001E-2</v>
      </c>
    </row>
    <row r="16236" spans="1:15" hidden="1" x14ac:dyDescent="0.3">
      <c r="A16236" t="s">
        <v>6</v>
      </c>
      <c r="B16236" t="s">
        <v>1917</v>
      </c>
      <c r="C16236" t="s">
        <v>41</v>
      </c>
      <c r="D16236" t="s">
        <v>1918</v>
      </c>
      <c r="E16236" t="s">
        <v>22</v>
      </c>
      <c r="F16236" t="s">
        <v>23</v>
      </c>
      <c r="G16236" t="s">
        <v>18</v>
      </c>
      <c r="H16236" s="2">
        <v>45919</v>
      </c>
      <c r="I16236" t="s">
        <v>19</v>
      </c>
      <c r="J16236" s="3">
        <v>14920</v>
      </c>
      <c r="K16236" s="3">
        <v>10482</v>
      </c>
      <c r="L16236" s="3">
        <v>524.1</v>
      </c>
      <c r="M16236" s="6">
        <v>1</v>
      </c>
      <c r="N16236" s="4">
        <v>8.7400000000000005E-2</v>
      </c>
      <c r="O16236" s="5">
        <v>2.1000000000000001E-2</v>
      </c>
    </row>
    <row r="16237" spans="1:15" hidden="1" x14ac:dyDescent="0.3">
      <c r="A16237" t="s">
        <v>6</v>
      </c>
      <c r="B16237" t="s">
        <v>1661</v>
      </c>
      <c r="C16237" t="s">
        <v>41</v>
      </c>
      <c r="D16237" t="s">
        <v>1919</v>
      </c>
      <c r="E16237" t="s">
        <v>432</v>
      </c>
      <c r="F16237" t="s">
        <v>433</v>
      </c>
      <c r="G16237" t="s">
        <v>18</v>
      </c>
      <c r="H16237" s="2">
        <v>45919</v>
      </c>
      <c r="I16237" t="s">
        <v>19</v>
      </c>
      <c r="J16237" s="3">
        <v>22867</v>
      </c>
      <c r="K16237" s="3">
        <v>16095</v>
      </c>
      <c r="L16237" s="3">
        <v>804.74</v>
      </c>
      <c r="M16237" s="6">
        <v>1</v>
      </c>
      <c r="N16237" s="4">
        <v>8.7400000000000005E-2</v>
      </c>
      <c r="O16237" s="5">
        <v>2.1000000000000001E-2</v>
      </c>
    </row>
    <row r="16238" spans="1:15" hidden="1" x14ac:dyDescent="0.3">
      <c r="A16238" t="s">
        <v>6</v>
      </c>
      <c r="B16238" t="s">
        <v>1205</v>
      </c>
      <c r="C16238" t="s">
        <v>41</v>
      </c>
      <c r="D16238" t="s">
        <v>1206</v>
      </c>
      <c r="E16238" t="s">
        <v>22</v>
      </c>
      <c r="F16238" t="s">
        <v>23</v>
      </c>
      <c r="G16238" t="s">
        <v>18</v>
      </c>
      <c r="H16238" s="2">
        <v>45919</v>
      </c>
      <c r="I16238" t="s">
        <v>19</v>
      </c>
      <c r="J16238" s="3">
        <v>15989</v>
      </c>
      <c r="K16238" s="3">
        <v>11233</v>
      </c>
      <c r="L16238" s="3">
        <v>561.64</v>
      </c>
      <c r="M16238" s="6">
        <v>1</v>
      </c>
      <c r="N16238" s="4">
        <v>8.7400000000000005E-2</v>
      </c>
      <c r="O16238" s="5">
        <v>2.1000000000000001E-2</v>
      </c>
    </row>
    <row r="16239" spans="1:15" hidden="1" x14ac:dyDescent="0.3">
      <c r="A16239" t="s">
        <v>6</v>
      </c>
      <c r="B16239" t="s">
        <v>1209</v>
      </c>
      <c r="C16239" t="s">
        <v>41</v>
      </c>
      <c r="D16239" t="s">
        <v>1210</v>
      </c>
      <c r="E16239" t="s">
        <v>16</v>
      </c>
      <c r="F16239" t="s">
        <v>17</v>
      </c>
      <c r="G16239" t="s">
        <v>18</v>
      </c>
      <c r="H16239" s="2">
        <v>45919</v>
      </c>
      <c r="I16239" t="s">
        <v>19</v>
      </c>
      <c r="J16239" s="3">
        <v>22742</v>
      </c>
      <c r="K16239" s="3">
        <v>15977</v>
      </c>
      <c r="L16239" s="3">
        <v>798.84</v>
      </c>
      <c r="M16239" s="6">
        <v>1</v>
      </c>
      <c r="N16239" s="4">
        <v>8.7400000000000005E-2</v>
      </c>
      <c r="O16239" s="5">
        <v>2.1000000000000001E-2</v>
      </c>
    </row>
    <row r="16240" spans="1:15" hidden="1" x14ac:dyDescent="0.3">
      <c r="A16240" t="s">
        <v>6</v>
      </c>
      <c r="B16240" t="s">
        <v>1219</v>
      </c>
      <c r="C16240" t="s">
        <v>44</v>
      </c>
      <c r="D16240" t="s">
        <v>1220</v>
      </c>
      <c r="E16240" t="s">
        <v>55</v>
      </c>
      <c r="F16240" t="s">
        <v>56</v>
      </c>
      <c r="G16240" t="s">
        <v>18</v>
      </c>
      <c r="H16240" s="2">
        <v>45919</v>
      </c>
      <c r="I16240" t="s">
        <v>19</v>
      </c>
      <c r="J16240" s="3">
        <v>46936</v>
      </c>
      <c r="K16240" s="3">
        <v>32975</v>
      </c>
      <c r="L16240" s="3">
        <v>1648.74</v>
      </c>
      <c r="M16240" s="6">
        <v>1</v>
      </c>
      <c r="N16240" s="4">
        <v>8.7400000000000005E-2</v>
      </c>
      <c r="O16240" s="5">
        <v>2.1000000000000001E-2</v>
      </c>
    </row>
    <row r="16241" spans="1:15" hidden="1" x14ac:dyDescent="0.3">
      <c r="A16241" t="s">
        <v>6</v>
      </c>
      <c r="B16241" t="s">
        <v>1228</v>
      </c>
      <c r="C16241" t="s">
        <v>44</v>
      </c>
      <c r="D16241" t="s">
        <v>1229</v>
      </c>
      <c r="E16241" t="s">
        <v>337</v>
      </c>
      <c r="F16241" t="s">
        <v>338</v>
      </c>
      <c r="G16241" t="s">
        <v>18</v>
      </c>
      <c r="H16241" s="2">
        <v>45919</v>
      </c>
      <c r="I16241" t="s">
        <v>19</v>
      </c>
      <c r="J16241" s="3">
        <v>18674</v>
      </c>
      <c r="K16241" s="3">
        <v>13119</v>
      </c>
      <c r="L16241" s="3">
        <v>655.94</v>
      </c>
      <c r="M16241" s="6">
        <v>1</v>
      </c>
      <c r="N16241" s="4">
        <v>8.7400000000000005E-2</v>
      </c>
      <c r="O16241" s="5">
        <v>2.1000000000000001E-2</v>
      </c>
    </row>
    <row r="16242" spans="1:15" hidden="1" x14ac:dyDescent="0.3">
      <c r="A16242" t="s">
        <v>6</v>
      </c>
      <c r="B16242" t="s">
        <v>2303</v>
      </c>
      <c r="C16242" t="s">
        <v>41</v>
      </c>
      <c r="D16242" t="s">
        <v>2304</v>
      </c>
      <c r="E16242" t="s">
        <v>129</v>
      </c>
      <c r="F16242" t="s">
        <v>130</v>
      </c>
      <c r="G16242" t="s">
        <v>18</v>
      </c>
      <c r="H16242" s="2">
        <v>45919</v>
      </c>
      <c r="I16242" t="s">
        <v>19</v>
      </c>
      <c r="J16242" s="3">
        <v>40806</v>
      </c>
      <c r="K16242" s="3">
        <v>28668</v>
      </c>
      <c r="L16242" s="3">
        <v>1433.4</v>
      </c>
      <c r="M16242" s="6">
        <v>1</v>
      </c>
      <c r="N16242" s="4">
        <v>8.7400000000000005E-2</v>
      </c>
      <c r="O16242" s="5">
        <v>2.1000000000000001E-2</v>
      </c>
    </row>
    <row r="16243" spans="1:15" hidden="1" x14ac:dyDescent="0.3">
      <c r="A16243" t="s">
        <v>6</v>
      </c>
      <c r="B16243" t="s">
        <v>2305</v>
      </c>
      <c r="C16243" t="s">
        <v>41</v>
      </c>
      <c r="D16243" t="s">
        <v>2306</v>
      </c>
      <c r="E16243" t="s">
        <v>129</v>
      </c>
      <c r="F16243" t="s">
        <v>130</v>
      </c>
      <c r="G16243" t="s">
        <v>18</v>
      </c>
      <c r="H16243" s="2">
        <v>45919</v>
      </c>
      <c r="I16243" t="s">
        <v>19</v>
      </c>
      <c r="J16243" s="3">
        <v>43801</v>
      </c>
      <c r="K16243" s="3">
        <v>30772</v>
      </c>
      <c r="L16243" s="3">
        <v>1538.59</v>
      </c>
      <c r="M16243" s="6">
        <v>1</v>
      </c>
      <c r="N16243" s="4">
        <v>8.7400000000000005E-2</v>
      </c>
      <c r="O16243" s="5">
        <v>2.1000000000000001E-2</v>
      </c>
    </row>
    <row r="16244" spans="1:15" hidden="1" x14ac:dyDescent="0.3">
      <c r="A16244" t="s">
        <v>6</v>
      </c>
      <c r="B16244" t="s">
        <v>1232</v>
      </c>
      <c r="C16244" t="s">
        <v>41</v>
      </c>
      <c r="D16244" t="s">
        <v>1233</v>
      </c>
      <c r="E16244" t="s">
        <v>129</v>
      </c>
      <c r="F16244" t="s">
        <v>130</v>
      </c>
      <c r="G16244" t="s">
        <v>18</v>
      </c>
      <c r="H16244" s="2">
        <v>45919</v>
      </c>
      <c r="I16244" t="s">
        <v>19</v>
      </c>
      <c r="J16244" s="3">
        <v>6921</v>
      </c>
      <c r="K16244" s="3">
        <v>4862</v>
      </c>
      <c r="L16244" s="3">
        <v>243.1</v>
      </c>
      <c r="M16244" s="6">
        <v>1</v>
      </c>
      <c r="N16244" s="4">
        <v>8.7400000000000005E-2</v>
      </c>
      <c r="O16244" s="5">
        <v>2.1000000000000001E-2</v>
      </c>
    </row>
    <row r="16245" spans="1:15" hidden="1" x14ac:dyDescent="0.3">
      <c r="A16245" t="s">
        <v>6</v>
      </c>
      <c r="B16245" t="s">
        <v>1241</v>
      </c>
      <c r="C16245" t="s">
        <v>325</v>
      </c>
      <c r="D16245" t="s">
        <v>1242</v>
      </c>
      <c r="E16245" t="s">
        <v>1082</v>
      </c>
      <c r="F16245" t="s">
        <v>1083</v>
      </c>
      <c r="G16245" t="s">
        <v>18</v>
      </c>
      <c r="H16245" s="2">
        <v>45919</v>
      </c>
      <c r="I16245" t="s">
        <v>19</v>
      </c>
      <c r="J16245" s="3">
        <v>234248</v>
      </c>
      <c r="K16245" s="3">
        <v>160935</v>
      </c>
      <c r="L16245" s="3">
        <v>8046.74</v>
      </c>
      <c r="M16245" s="6">
        <v>1</v>
      </c>
      <c r="N16245" s="4">
        <v>8.7400000000000005E-2</v>
      </c>
      <c r="O16245" s="5">
        <v>2.1000000000000001E-2</v>
      </c>
    </row>
    <row r="16246" spans="1:15" hidden="1" x14ac:dyDescent="0.3">
      <c r="A16246" t="s">
        <v>6</v>
      </c>
      <c r="B16246" t="s">
        <v>1503</v>
      </c>
      <c r="C16246" t="s">
        <v>44</v>
      </c>
      <c r="D16246" t="s">
        <v>1504</v>
      </c>
      <c r="E16246" t="s">
        <v>351</v>
      </c>
      <c r="F16246" t="s">
        <v>352</v>
      </c>
      <c r="G16246" t="s">
        <v>18</v>
      </c>
      <c r="H16246" s="2">
        <v>45919</v>
      </c>
      <c r="I16246" t="s">
        <v>19</v>
      </c>
      <c r="J16246" s="3">
        <v>22058</v>
      </c>
      <c r="K16246" s="3">
        <v>14550</v>
      </c>
      <c r="L16246" s="3">
        <v>727.49</v>
      </c>
      <c r="M16246" s="6">
        <v>1</v>
      </c>
      <c r="N16246" s="4">
        <v>8.7400000000000005E-2</v>
      </c>
      <c r="O16246" s="5">
        <v>2.1000000000000001E-2</v>
      </c>
    </row>
    <row r="16247" spans="1:15" hidden="1" x14ac:dyDescent="0.3">
      <c r="A16247" t="s">
        <v>6</v>
      </c>
      <c r="B16247" t="s">
        <v>1384</v>
      </c>
      <c r="C16247" t="s">
        <v>1385</v>
      </c>
      <c r="D16247" t="s">
        <v>1386</v>
      </c>
      <c r="E16247" t="s">
        <v>432</v>
      </c>
      <c r="F16247" t="s">
        <v>433</v>
      </c>
      <c r="G16247" t="s">
        <v>18</v>
      </c>
      <c r="H16247" s="2">
        <v>45919</v>
      </c>
      <c r="I16247" t="s">
        <v>19</v>
      </c>
      <c r="J16247" s="3">
        <v>2211</v>
      </c>
      <c r="K16247" s="3">
        <v>1125</v>
      </c>
      <c r="L16247" s="3">
        <v>56.25</v>
      </c>
      <c r="M16247" s="6">
        <v>1</v>
      </c>
      <c r="N16247" s="4">
        <v>8.7400000000000005E-2</v>
      </c>
      <c r="O16247" s="5">
        <v>2.1000000000000001E-2</v>
      </c>
    </row>
    <row r="16248" spans="1:15" hidden="1" x14ac:dyDescent="0.3">
      <c r="A16248" t="s">
        <v>6</v>
      </c>
      <c r="B16248" t="s">
        <v>156</v>
      </c>
      <c r="C16248" t="s">
        <v>49</v>
      </c>
      <c r="D16248" t="s">
        <v>157</v>
      </c>
      <c r="E16248" t="s">
        <v>158</v>
      </c>
      <c r="F16248" t="s">
        <v>159</v>
      </c>
      <c r="G16248" t="s">
        <v>18</v>
      </c>
      <c r="H16248" s="2">
        <v>45919</v>
      </c>
      <c r="I16248" t="s">
        <v>19</v>
      </c>
      <c r="J16248" s="3">
        <v>621116</v>
      </c>
      <c r="K16248" s="3">
        <v>354632</v>
      </c>
      <c r="L16248" s="3">
        <v>21277.919999999998</v>
      </c>
      <c r="M16248" s="6">
        <v>1</v>
      </c>
      <c r="N16248" s="4">
        <v>8.7400000000000005E-2</v>
      </c>
      <c r="O16248" s="5">
        <v>2.1000000000000001E-2</v>
      </c>
    </row>
    <row r="16249" spans="1:15" hidden="1" x14ac:dyDescent="0.3">
      <c r="A16249" t="s">
        <v>6</v>
      </c>
      <c r="B16249" t="s">
        <v>1186</v>
      </c>
      <c r="C16249" t="s">
        <v>217</v>
      </c>
      <c r="D16249" t="s">
        <v>1395</v>
      </c>
      <c r="E16249" t="s">
        <v>432</v>
      </c>
      <c r="F16249" t="s">
        <v>433</v>
      </c>
      <c r="G16249" t="s">
        <v>18</v>
      </c>
      <c r="H16249" s="2">
        <v>45919</v>
      </c>
      <c r="I16249" t="s">
        <v>19</v>
      </c>
      <c r="J16249" s="3">
        <v>28783</v>
      </c>
      <c r="K16249" s="3">
        <v>16810</v>
      </c>
      <c r="L16249" s="3">
        <v>840.49</v>
      </c>
      <c r="M16249" s="6">
        <v>1</v>
      </c>
      <c r="N16249" s="4">
        <v>8.7400000000000005E-2</v>
      </c>
      <c r="O16249" s="5">
        <v>2.1000000000000001E-2</v>
      </c>
    </row>
    <row r="16250" spans="1:15" hidden="1" x14ac:dyDescent="0.3">
      <c r="A16250" t="s">
        <v>6</v>
      </c>
      <c r="B16250" t="s">
        <v>1418</v>
      </c>
      <c r="C16250" t="s">
        <v>161</v>
      </c>
      <c r="D16250" t="s">
        <v>1419</v>
      </c>
      <c r="E16250" t="s">
        <v>16</v>
      </c>
      <c r="F16250" t="s">
        <v>17</v>
      </c>
      <c r="G16250" t="s">
        <v>18</v>
      </c>
      <c r="H16250" s="2">
        <v>45919</v>
      </c>
      <c r="I16250" t="s">
        <v>19</v>
      </c>
      <c r="J16250" s="3">
        <v>11362</v>
      </c>
      <c r="K16250" s="3">
        <v>8491.43</v>
      </c>
      <c r="L16250" s="3">
        <v>424.57</v>
      </c>
      <c r="M16250" s="6">
        <v>1</v>
      </c>
      <c r="N16250" s="4">
        <v>8.7400000000000005E-2</v>
      </c>
      <c r="O16250" s="5">
        <v>2.1000000000000001E-2</v>
      </c>
    </row>
    <row r="16251" spans="1:15" hidden="1" x14ac:dyDescent="0.3">
      <c r="A16251" t="s">
        <v>6</v>
      </c>
      <c r="B16251" t="s">
        <v>242</v>
      </c>
      <c r="C16251" t="s">
        <v>161</v>
      </c>
      <c r="D16251" t="s">
        <v>243</v>
      </c>
      <c r="E16251" t="s">
        <v>244</v>
      </c>
      <c r="F16251" t="s">
        <v>245</v>
      </c>
      <c r="G16251" t="s">
        <v>18</v>
      </c>
      <c r="H16251" s="2">
        <v>45919</v>
      </c>
      <c r="I16251" t="s">
        <v>19</v>
      </c>
      <c r="J16251" s="3">
        <v>8580</v>
      </c>
      <c r="K16251" s="3">
        <v>6369.81</v>
      </c>
      <c r="L16251" s="3">
        <v>318.49</v>
      </c>
      <c r="M16251" s="6">
        <v>1</v>
      </c>
      <c r="N16251" s="4">
        <v>8.7400000000000005E-2</v>
      </c>
      <c r="O16251" s="5">
        <v>2.1000000000000001E-2</v>
      </c>
    </row>
    <row r="16252" spans="1:15" hidden="1" x14ac:dyDescent="0.3">
      <c r="A16252" t="s">
        <v>6</v>
      </c>
      <c r="B16252" t="s">
        <v>1436</v>
      </c>
      <c r="C16252" t="s">
        <v>161</v>
      </c>
      <c r="D16252" t="s">
        <v>1437</v>
      </c>
      <c r="E16252" t="s">
        <v>1082</v>
      </c>
      <c r="F16252" t="s">
        <v>1083</v>
      </c>
      <c r="G16252" t="s">
        <v>18</v>
      </c>
      <c r="H16252" s="2">
        <v>45919</v>
      </c>
      <c r="I16252" t="s">
        <v>19</v>
      </c>
      <c r="J16252" s="3">
        <v>33812</v>
      </c>
      <c r="K16252" s="3">
        <v>25148.47</v>
      </c>
      <c r="L16252" s="3">
        <v>1257.42</v>
      </c>
      <c r="M16252" s="6">
        <v>1</v>
      </c>
      <c r="N16252" s="4">
        <v>8.7400000000000005E-2</v>
      </c>
      <c r="O16252" s="5">
        <v>2.1000000000000001E-2</v>
      </c>
    </row>
    <row r="16253" spans="1:15" hidden="1" x14ac:dyDescent="0.3">
      <c r="A16253" t="s">
        <v>6</v>
      </c>
      <c r="B16253" t="s">
        <v>1454</v>
      </c>
      <c r="C16253" t="s">
        <v>161</v>
      </c>
      <c r="D16253" t="s">
        <v>1455</v>
      </c>
      <c r="E16253" t="s">
        <v>51</v>
      </c>
      <c r="F16253" t="s">
        <v>52</v>
      </c>
      <c r="G16253" t="s">
        <v>18</v>
      </c>
      <c r="H16253" s="2">
        <v>45919</v>
      </c>
      <c r="I16253" t="s">
        <v>19</v>
      </c>
      <c r="J16253" s="3">
        <v>36569</v>
      </c>
      <c r="K16253" s="3">
        <v>27199.18</v>
      </c>
      <c r="L16253" s="3">
        <v>1359.96</v>
      </c>
      <c r="M16253" s="6">
        <v>1</v>
      </c>
      <c r="N16253" s="4">
        <v>8.7400000000000005E-2</v>
      </c>
      <c r="O16253" s="5">
        <v>2.1000000000000001E-2</v>
      </c>
    </row>
    <row r="16254" spans="1:15" hidden="1" x14ac:dyDescent="0.3">
      <c r="A16254" t="s">
        <v>6</v>
      </c>
      <c r="B16254" t="s">
        <v>1481</v>
      </c>
      <c r="C16254" t="s">
        <v>161</v>
      </c>
      <c r="D16254" t="s">
        <v>1482</v>
      </c>
      <c r="E16254" t="s">
        <v>798</v>
      </c>
      <c r="F16254" t="s">
        <v>799</v>
      </c>
      <c r="G16254" t="s">
        <v>18</v>
      </c>
      <c r="H16254" s="2">
        <v>45919</v>
      </c>
      <c r="I16254" t="s">
        <v>19</v>
      </c>
      <c r="J16254" s="3">
        <v>52276</v>
      </c>
      <c r="K16254" s="3">
        <v>35652</v>
      </c>
      <c r="L16254" s="3">
        <v>1782.59</v>
      </c>
      <c r="M16254" s="6">
        <v>1</v>
      </c>
      <c r="N16254" s="4">
        <v>8.7400000000000005E-2</v>
      </c>
      <c r="O16254" s="5">
        <v>2.1000000000000001E-2</v>
      </c>
    </row>
    <row r="16255" spans="1:15" hidden="1" x14ac:dyDescent="0.3">
      <c r="A16255" t="s">
        <v>2156</v>
      </c>
      <c r="B16255" t="s">
        <v>969</v>
      </c>
      <c r="C16255" t="s">
        <v>14</v>
      </c>
      <c r="D16255" t="s">
        <v>2289</v>
      </c>
      <c r="E16255" t="s">
        <v>35</v>
      </c>
      <c r="F16255" t="s">
        <v>36</v>
      </c>
      <c r="H16255" s="2">
        <v>45919</v>
      </c>
      <c r="I16255" t="s">
        <v>19</v>
      </c>
      <c r="J16255" s="3">
        <v>104778</v>
      </c>
      <c r="K16255" s="3">
        <v>77785.789999999994</v>
      </c>
      <c r="L16255" s="3">
        <v>777.86</v>
      </c>
      <c r="M16255" s="7"/>
      <c r="N16255" s="4">
        <v>8.7400000000000005E-2</v>
      </c>
      <c r="O16255" s="5">
        <v>2.1000000000000001E-2</v>
      </c>
    </row>
    <row r="16256" spans="1:15" hidden="1" x14ac:dyDescent="0.3">
      <c r="A16256" t="s">
        <v>2156</v>
      </c>
      <c r="B16256" t="s">
        <v>223</v>
      </c>
      <c r="C16256" t="s">
        <v>14</v>
      </c>
      <c r="D16256" t="s">
        <v>224</v>
      </c>
      <c r="E16256" t="s">
        <v>22</v>
      </c>
      <c r="F16256" t="s">
        <v>23</v>
      </c>
      <c r="H16256" s="2">
        <v>45919</v>
      </c>
      <c r="I16256" t="s">
        <v>19</v>
      </c>
      <c r="J16256" s="3">
        <v>74048</v>
      </c>
      <c r="K16256" s="3">
        <v>54972.99</v>
      </c>
      <c r="L16256" s="3">
        <v>549.73</v>
      </c>
      <c r="M16256" s="7"/>
      <c r="N16256" s="4">
        <v>8.7400000000000005E-2</v>
      </c>
      <c r="O16256" s="5">
        <v>2.1000000000000001E-2</v>
      </c>
    </row>
    <row r="16257" spans="1:15" hidden="1" x14ac:dyDescent="0.3">
      <c r="A16257" t="s">
        <v>2156</v>
      </c>
      <c r="B16257" t="s">
        <v>53</v>
      </c>
      <c r="C16257" t="s">
        <v>14</v>
      </c>
      <c r="D16257" t="s">
        <v>54</v>
      </c>
      <c r="E16257" t="s">
        <v>55</v>
      </c>
      <c r="F16257" t="s">
        <v>56</v>
      </c>
      <c r="H16257" s="2">
        <v>45919</v>
      </c>
      <c r="I16257" t="s">
        <v>19</v>
      </c>
      <c r="J16257" s="3">
        <v>68912</v>
      </c>
      <c r="K16257" s="3">
        <v>51159.55</v>
      </c>
      <c r="L16257" s="3">
        <v>511.6</v>
      </c>
      <c r="M16257" s="7"/>
      <c r="N16257" s="4">
        <v>8.7400000000000005E-2</v>
      </c>
      <c r="O16257" s="5">
        <v>2.1000000000000001E-2</v>
      </c>
    </row>
    <row r="16258" spans="1:15" hidden="1" x14ac:dyDescent="0.3">
      <c r="A16258" t="s">
        <v>2156</v>
      </c>
      <c r="B16258" t="s">
        <v>493</v>
      </c>
      <c r="C16258" t="s">
        <v>14</v>
      </c>
      <c r="D16258" t="s">
        <v>494</v>
      </c>
      <c r="E16258" t="s">
        <v>22</v>
      </c>
      <c r="F16258" t="s">
        <v>23</v>
      </c>
      <c r="H16258" s="2">
        <v>45919</v>
      </c>
      <c r="I16258" t="s">
        <v>19</v>
      </c>
      <c r="J16258" s="3">
        <v>57402</v>
      </c>
      <c r="K16258" s="3">
        <v>42614.080000000002</v>
      </c>
      <c r="L16258" s="3">
        <v>426.14</v>
      </c>
      <c r="M16258" s="7"/>
      <c r="N16258" s="4">
        <v>8.7400000000000005E-2</v>
      </c>
      <c r="O16258" s="5">
        <v>2.1000000000000001E-2</v>
      </c>
    </row>
    <row r="16259" spans="1:15" hidden="1" x14ac:dyDescent="0.3">
      <c r="A16259" t="s">
        <v>2156</v>
      </c>
      <c r="B16259" t="s">
        <v>1496</v>
      </c>
      <c r="C16259" t="s">
        <v>14</v>
      </c>
      <c r="D16259" t="s">
        <v>1497</v>
      </c>
      <c r="E16259" t="s">
        <v>59</v>
      </c>
      <c r="F16259" t="s">
        <v>60</v>
      </c>
      <c r="H16259" s="2">
        <v>45919</v>
      </c>
      <c r="I16259" t="s">
        <v>19</v>
      </c>
      <c r="J16259" s="3">
        <v>77136</v>
      </c>
      <c r="K16259" s="3">
        <v>57265.04</v>
      </c>
      <c r="L16259" s="3">
        <v>572.65</v>
      </c>
      <c r="M16259" s="7"/>
      <c r="N16259" s="4">
        <v>8.7400000000000005E-2</v>
      </c>
      <c r="O16259" s="5">
        <v>2.1000000000000001E-2</v>
      </c>
    </row>
    <row r="16260" spans="1:15" hidden="1" x14ac:dyDescent="0.3">
      <c r="A16260" t="s">
        <v>2156</v>
      </c>
      <c r="B16260" t="s">
        <v>507</v>
      </c>
      <c r="C16260" t="s">
        <v>14</v>
      </c>
      <c r="D16260" t="s">
        <v>508</v>
      </c>
      <c r="E16260" t="s">
        <v>22</v>
      </c>
      <c r="F16260" t="s">
        <v>23</v>
      </c>
      <c r="H16260" s="2">
        <v>45919</v>
      </c>
      <c r="I16260" t="s">
        <v>19</v>
      </c>
      <c r="J16260" s="3">
        <v>66429</v>
      </c>
      <c r="K16260" s="3">
        <v>49316.72</v>
      </c>
      <c r="L16260" s="3">
        <v>493.17</v>
      </c>
      <c r="M16260" s="7"/>
      <c r="N16260" s="4">
        <v>8.7400000000000005E-2</v>
      </c>
      <c r="O16260" s="5">
        <v>2.1000000000000001E-2</v>
      </c>
    </row>
    <row r="16261" spans="1:15" hidden="1" x14ac:dyDescent="0.3">
      <c r="A16261" t="s">
        <v>2156</v>
      </c>
      <c r="B16261" t="s">
        <v>509</v>
      </c>
      <c r="C16261" t="s">
        <v>14</v>
      </c>
      <c r="D16261" t="s">
        <v>510</v>
      </c>
      <c r="E16261" t="s">
        <v>244</v>
      </c>
      <c r="F16261" t="s">
        <v>245</v>
      </c>
      <c r="H16261" s="2">
        <v>45919</v>
      </c>
      <c r="I16261" t="s">
        <v>19</v>
      </c>
      <c r="J16261" s="3">
        <v>44113</v>
      </c>
      <c r="K16261" s="3">
        <v>32568.83</v>
      </c>
      <c r="L16261" s="3">
        <v>325.69</v>
      </c>
      <c r="M16261" s="7"/>
      <c r="N16261" s="4">
        <v>8.7400000000000005E-2</v>
      </c>
      <c r="O16261" s="5">
        <v>2.1000000000000001E-2</v>
      </c>
    </row>
    <row r="16262" spans="1:15" hidden="1" x14ac:dyDescent="0.3">
      <c r="A16262" t="s">
        <v>2156</v>
      </c>
      <c r="B16262" t="s">
        <v>514</v>
      </c>
      <c r="C16262" t="s">
        <v>14</v>
      </c>
      <c r="D16262" t="s">
        <v>515</v>
      </c>
      <c r="E16262" t="s">
        <v>35</v>
      </c>
      <c r="F16262" t="s">
        <v>36</v>
      </c>
      <c r="H16262" s="2">
        <v>45919</v>
      </c>
      <c r="I16262" t="s">
        <v>19</v>
      </c>
      <c r="J16262" s="3">
        <v>53081</v>
      </c>
      <c r="K16262" s="3">
        <v>39406.410000000003</v>
      </c>
      <c r="L16262" s="3">
        <v>394.06</v>
      </c>
      <c r="M16262" s="7"/>
      <c r="N16262" s="4">
        <v>8.7400000000000005E-2</v>
      </c>
      <c r="O16262" s="5">
        <v>2.1000000000000001E-2</v>
      </c>
    </row>
    <row r="16263" spans="1:15" hidden="1" x14ac:dyDescent="0.3">
      <c r="A16263" t="s">
        <v>2156</v>
      </c>
      <c r="B16263" t="s">
        <v>516</v>
      </c>
      <c r="C16263" t="s">
        <v>14</v>
      </c>
      <c r="D16263" t="s">
        <v>517</v>
      </c>
      <c r="E16263" t="s">
        <v>22</v>
      </c>
      <c r="F16263" t="s">
        <v>23</v>
      </c>
      <c r="H16263" s="2">
        <v>45919</v>
      </c>
      <c r="I16263" t="s">
        <v>19</v>
      </c>
      <c r="J16263" s="3">
        <v>60708</v>
      </c>
      <c r="K16263" s="3">
        <v>45069.68</v>
      </c>
      <c r="L16263" s="3">
        <v>450.7</v>
      </c>
      <c r="M16263" s="7"/>
      <c r="N16263" s="4">
        <v>8.7400000000000005E-2</v>
      </c>
      <c r="O16263" s="5">
        <v>2.1000000000000001E-2</v>
      </c>
    </row>
    <row r="16264" spans="1:15" hidden="1" x14ac:dyDescent="0.3">
      <c r="A16264" t="s">
        <v>2156</v>
      </c>
      <c r="B16264" t="s">
        <v>491</v>
      </c>
      <c r="C16264" t="s">
        <v>14</v>
      </c>
      <c r="D16264" t="s">
        <v>518</v>
      </c>
      <c r="E16264" t="s">
        <v>16</v>
      </c>
      <c r="F16264" t="s">
        <v>17</v>
      </c>
      <c r="H16264" s="2">
        <v>45919</v>
      </c>
      <c r="I16264" t="s">
        <v>19</v>
      </c>
      <c r="J16264" s="3">
        <v>143646</v>
      </c>
      <c r="K16264" s="3">
        <v>106641.25</v>
      </c>
      <c r="L16264" s="3">
        <v>1066.42</v>
      </c>
      <c r="M16264" s="7"/>
      <c r="N16264" s="4">
        <v>8.7400000000000005E-2</v>
      </c>
      <c r="O16264" s="5">
        <v>2.1000000000000001E-2</v>
      </c>
    </row>
    <row r="16265" spans="1:15" hidden="1" x14ac:dyDescent="0.3">
      <c r="A16265" t="s">
        <v>2156</v>
      </c>
      <c r="B16265" t="s">
        <v>1138</v>
      </c>
      <c r="C16265" t="s">
        <v>14</v>
      </c>
      <c r="D16265" t="s">
        <v>2105</v>
      </c>
      <c r="E16265" t="s">
        <v>244</v>
      </c>
      <c r="F16265" t="s">
        <v>245</v>
      </c>
      <c r="H16265" s="2">
        <v>45919</v>
      </c>
      <c r="I16265" t="s">
        <v>19</v>
      </c>
      <c r="J16265" s="3">
        <v>80608</v>
      </c>
      <c r="K16265" s="3">
        <v>59842.37</v>
      </c>
      <c r="L16265" s="3">
        <v>598.41999999999996</v>
      </c>
      <c r="M16265" s="7"/>
      <c r="N16265" s="4">
        <v>8.7400000000000005E-2</v>
      </c>
      <c r="O16265" s="5">
        <v>2.1000000000000001E-2</v>
      </c>
    </row>
    <row r="16266" spans="1:15" hidden="1" x14ac:dyDescent="0.3">
      <c r="A16266" t="s">
        <v>2156</v>
      </c>
      <c r="B16266" t="s">
        <v>225</v>
      </c>
      <c r="C16266" t="s">
        <v>14</v>
      </c>
      <c r="D16266" t="s">
        <v>226</v>
      </c>
      <c r="E16266" t="s">
        <v>26</v>
      </c>
      <c r="F16266" t="s">
        <v>27</v>
      </c>
      <c r="H16266" s="2">
        <v>45919</v>
      </c>
      <c r="I16266" t="s">
        <v>19</v>
      </c>
      <c r="J16266" s="3">
        <v>93195</v>
      </c>
      <c r="K16266" s="3">
        <v>69316.009999999995</v>
      </c>
      <c r="L16266" s="3">
        <v>693.16</v>
      </c>
      <c r="M16266" s="7"/>
      <c r="N16266" s="4">
        <v>8.7400000000000005E-2</v>
      </c>
      <c r="O16266" s="5">
        <v>2.1000000000000001E-2</v>
      </c>
    </row>
    <row r="16267" spans="1:15" hidden="1" x14ac:dyDescent="0.3">
      <c r="A16267" t="s">
        <v>2156</v>
      </c>
      <c r="B16267" t="s">
        <v>2290</v>
      </c>
      <c r="C16267" t="s">
        <v>14</v>
      </c>
      <c r="D16267" t="s">
        <v>2291</v>
      </c>
      <c r="E16267" t="s">
        <v>26</v>
      </c>
      <c r="F16267" t="s">
        <v>27</v>
      </c>
      <c r="H16267" s="2">
        <v>45919</v>
      </c>
      <c r="I16267" t="s">
        <v>19</v>
      </c>
      <c r="J16267" s="3">
        <v>117715</v>
      </c>
      <c r="K16267" s="3">
        <v>87552.86</v>
      </c>
      <c r="L16267" s="3">
        <v>875.53</v>
      </c>
      <c r="M16267" s="7"/>
      <c r="N16267" s="4">
        <v>8.7400000000000005E-2</v>
      </c>
      <c r="O16267" s="5">
        <v>2.1000000000000001E-2</v>
      </c>
    </row>
    <row r="16268" spans="1:15" hidden="1" x14ac:dyDescent="0.3">
      <c r="A16268" t="s">
        <v>2156</v>
      </c>
      <c r="B16268" t="s">
        <v>1514</v>
      </c>
      <c r="C16268" t="s">
        <v>14</v>
      </c>
      <c r="D16268" t="s">
        <v>1515</v>
      </c>
      <c r="E16268" t="s">
        <v>55</v>
      </c>
      <c r="F16268" t="s">
        <v>56</v>
      </c>
      <c r="H16268" s="2">
        <v>45919</v>
      </c>
      <c r="I16268" t="s">
        <v>19</v>
      </c>
      <c r="J16268" s="3">
        <v>79332</v>
      </c>
      <c r="K16268" s="3">
        <v>57717.11</v>
      </c>
      <c r="L16268" s="3">
        <v>577.16999999999996</v>
      </c>
      <c r="M16268" s="7"/>
      <c r="N16268" s="4">
        <v>8.7400000000000005E-2</v>
      </c>
      <c r="O16268" s="5">
        <v>2.1000000000000001E-2</v>
      </c>
    </row>
    <row r="16269" spans="1:15" hidden="1" x14ac:dyDescent="0.3">
      <c r="A16269" t="s">
        <v>2156</v>
      </c>
      <c r="B16269" t="s">
        <v>566</v>
      </c>
      <c r="C16269" t="s">
        <v>14</v>
      </c>
      <c r="D16269" t="s">
        <v>567</v>
      </c>
      <c r="E16269" t="s">
        <v>55</v>
      </c>
      <c r="F16269" t="s">
        <v>56</v>
      </c>
      <c r="H16269" s="2">
        <v>45919</v>
      </c>
      <c r="I16269" t="s">
        <v>19</v>
      </c>
      <c r="J16269" s="3">
        <v>86625</v>
      </c>
      <c r="K16269" s="3">
        <v>64429.46</v>
      </c>
      <c r="L16269" s="3">
        <v>644.29</v>
      </c>
      <c r="M16269" s="7"/>
      <c r="N16269" s="4">
        <v>8.7400000000000005E-2</v>
      </c>
      <c r="O16269" s="5">
        <v>2.1000000000000001E-2</v>
      </c>
    </row>
    <row r="16270" spans="1:15" hidden="1" x14ac:dyDescent="0.3">
      <c r="A16270" t="s">
        <v>2156</v>
      </c>
      <c r="B16270" t="s">
        <v>569</v>
      </c>
      <c r="C16270" t="s">
        <v>14</v>
      </c>
      <c r="D16270" t="s">
        <v>570</v>
      </c>
      <c r="E16270" t="s">
        <v>35</v>
      </c>
      <c r="F16270" t="s">
        <v>36</v>
      </c>
      <c r="H16270" s="2">
        <v>45919</v>
      </c>
      <c r="I16270" t="s">
        <v>19</v>
      </c>
      <c r="J16270" s="3">
        <v>129188</v>
      </c>
      <c r="K16270" s="3">
        <v>96086.2</v>
      </c>
      <c r="L16270" s="3">
        <v>960.86</v>
      </c>
      <c r="M16270" s="7"/>
      <c r="N16270" s="4">
        <v>8.7400000000000005E-2</v>
      </c>
      <c r="O16270" s="5">
        <v>2.1000000000000001E-2</v>
      </c>
    </row>
    <row r="16271" spans="1:15" hidden="1" x14ac:dyDescent="0.3">
      <c r="A16271" t="s">
        <v>2156</v>
      </c>
      <c r="B16271" t="s">
        <v>571</v>
      </c>
      <c r="C16271" t="s">
        <v>14</v>
      </c>
      <c r="D16271" t="s">
        <v>572</v>
      </c>
      <c r="E16271" t="s">
        <v>81</v>
      </c>
      <c r="F16271" t="s">
        <v>82</v>
      </c>
      <c r="H16271" s="2">
        <v>45919</v>
      </c>
      <c r="I16271" t="s">
        <v>19</v>
      </c>
      <c r="J16271" s="3">
        <v>64458</v>
      </c>
      <c r="K16271" s="3">
        <v>46895.94</v>
      </c>
      <c r="L16271" s="3">
        <v>468.96</v>
      </c>
      <c r="M16271" s="7"/>
      <c r="N16271" s="4">
        <v>8.7400000000000005E-2</v>
      </c>
      <c r="O16271" s="5">
        <v>2.1000000000000001E-2</v>
      </c>
    </row>
    <row r="16272" spans="1:15" hidden="1" x14ac:dyDescent="0.3">
      <c r="A16272" t="s">
        <v>2156</v>
      </c>
      <c r="B16272" t="s">
        <v>588</v>
      </c>
      <c r="C16272" t="s">
        <v>14</v>
      </c>
      <c r="D16272" t="s">
        <v>589</v>
      </c>
      <c r="E16272" t="s">
        <v>26</v>
      </c>
      <c r="F16272" t="s">
        <v>27</v>
      </c>
      <c r="H16272" s="2">
        <v>45919</v>
      </c>
      <c r="I16272" t="s">
        <v>19</v>
      </c>
      <c r="J16272" s="3">
        <v>40506</v>
      </c>
      <c r="K16272" s="3">
        <v>30127.439999999999</v>
      </c>
      <c r="L16272" s="3">
        <v>301.27</v>
      </c>
      <c r="M16272" s="7"/>
      <c r="N16272" s="4">
        <v>8.7400000000000005E-2</v>
      </c>
      <c r="O16272" s="5">
        <v>2.1000000000000001E-2</v>
      </c>
    </row>
    <row r="16273" spans="1:15" hidden="1" x14ac:dyDescent="0.3">
      <c r="A16273" t="s">
        <v>2156</v>
      </c>
      <c r="B16273" t="s">
        <v>2292</v>
      </c>
      <c r="C16273" t="s">
        <v>14</v>
      </c>
      <c r="D16273" t="s">
        <v>2293</v>
      </c>
      <c r="E16273" t="s">
        <v>135</v>
      </c>
      <c r="F16273" t="s">
        <v>136</v>
      </c>
      <c r="H16273" s="2">
        <v>45919</v>
      </c>
      <c r="I16273" t="s">
        <v>19</v>
      </c>
      <c r="J16273" s="3">
        <v>26642</v>
      </c>
      <c r="K16273" s="3">
        <v>19912.259999999998</v>
      </c>
      <c r="L16273" s="3">
        <v>199.12</v>
      </c>
      <c r="M16273" s="7"/>
      <c r="N16273" s="4">
        <v>8.7400000000000005E-2</v>
      </c>
      <c r="O16273" s="5">
        <v>2.1000000000000001E-2</v>
      </c>
    </row>
    <row r="16274" spans="1:15" hidden="1" x14ac:dyDescent="0.3">
      <c r="A16274" t="s">
        <v>2156</v>
      </c>
      <c r="B16274" t="s">
        <v>650</v>
      </c>
      <c r="C16274" t="s">
        <v>14</v>
      </c>
      <c r="D16274" t="s">
        <v>651</v>
      </c>
      <c r="E16274" t="s">
        <v>16</v>
      </c>
      <c r="F16274" t="s">
        <v>17</v>
      </c>
      <c r="H16274" s="2">
        <v>45919</v>
      </c>
      <c r="I16274" t="s">
        <v>19</v>
      </c>
      <c r="J16274" s="3">
        <v>122802</v>
      </c>
      <c r="K16274" s="3">
        <v>91336.16</v>
      </c>
      <c r="L16274" s="3">
        <v>913.36</v>
      </c>
      <c r="M16274" s="7"/>
      <c r="N16274" s="4">
        <v>8.7400000000000005E-2</v>
      </c>
      <c r="O16274" s="5">
        <v>2.1000000000000001E-2</v>
      </c>
    </row>
    <row r="16275" spans="1:15" hidden="1" x14ac:dyDescent="0.3">
      <c r="A16275" t="s">
        <v>2156</v>
      </c>
      <c r="B16275" t="s">
        <v>654</v>
      </c>
      <c r="C16275" t="s">
        <v>14</v>
      </c>
      <c r="D16275" t="s">
        <v>655</v>
      </c>
      <c r="E16275" t="s">
        <v>55</v>
      </c>
      <c r="F16275" t="s">
        <v>56</v>
      </c>
      <c r="H16275" s="2">
        <v>45919</v>
      </c>
      <c r="I16275" t="s">
        <v>19</v>
      </c>
      <c r="J16275" s="3">
        <v>122012</v>
      </c>
      <c r="K16275" s="3">
        <v>90749.54</v>
      </c>
      <c r="L16275" s="3">
        <v>907.5</v>
      </c>
      <c r="M16275" s="7"/>
      <c r="N16275" s="4">
        <v>8.7400000000000005E-2</v>
      </c>
      <c r="O16275" s="5">
        <v>2.1000000000000001E-2</v>
      </c>
    </row>
    <row r="16276" spans="1:15" hidden="1" x14ac:dyDescent="0.3">
      <c r="A16276" t="s">
        <v>2156</v>
      </c>
      <c r="B16276" t="s">
        <v>63</v>
      </c>
      <c r="C16276" t="s">
        <v>14</v>
      </c>
      <c r="D16276" t="s">
        <v>64</v>
      </c>
      <c r="E16276" t="s">
        <v>16</v>
      </c>
      <c r="F16276" t="s">
        <v>17</v>
      </c>
      <c r="H16276" s="2">
        <v>45919</v>
      </c>
      <c r="I16276" t="s">
        <v>19</v>
      </c>
      <c r="J16276" s="3">
        <v>66717</v>
      </c>
      <c r="K16276" s="3">
        <v>49622.13</v>
      </c>
      <c r="L16276" s="3">
        <v>496.22</v>
      </c>
      <c r="M16276" s="7"/>
      <c r="N16276" s="4">
        <v>8.7400000000000005E-2</v>
      </c>
      <c r="O16276" s="5">
        <v>2.1000000000000001E-2</v>
      </c>
    </row>
    <row r="16277" spans="1:15" hidden="1" x14ac:dyDescent="0.3">
      <c r="A16277" t="s">
        <v>2156</v>
      </c>
      <c r="B16277" t="s">
        <v>662</v>
      </c>
      <c r="C16277" t="s">
        <v>14</v>
      </c>
      <c r="D16277" t="s">
        <v>663</v>
      </c>
      <c r="E16277" t="s">
        <v>51</v>
      </c>
      <c r="F16277" t="s">
        <v>52</v>
      </c>
      <c r="H16277" s="2">
        <v>45919</v>
      </c>
      <c r="I16277" t="s">
        <v>19</v>
      </c>
      <c r="J16277" s="3">
        <v>44914</v>
      </c>
      <c r="K16277" s="3">
        <v>33405.129999999997</v>
      </c>
      <c r="L16277" s="3">
        <v>334.05</v>
      </c>
      <c r="M16277" s="7"/>
      <c r="N16277" s="4">
        <v>8.7400000000000005E-2</v>
      </c>
      <c r="O16277" s="5">
        <v>2.1000000000000001E-2</v>
      </c>
    </row>
    <row r="16278" spans="1:15" hidden="1" x14ac:dyDescent="0.3">
      <c r="A16278" t="s">
        <v>2156</v>
      </c>
      <c r="B16278" t="s">
        <v>662</v>
      </c>
      <c r="C16278" t="s">
        <v>14</v>
      </c>
      <c r="D16278" t="s">
        <v>664</v>
      </c>
      <c r="E16278" t="s">
        <v>51</v>
      </c>
      <c r="F16278" t="s">
        <v>52</v>
      </c>
      <c r="H16278" s="2">
        <v>45919</v>
      </c>
      <c r="I16278" t="s">
        <v>19</v>
      </c>
      <c r="J16278" s="3">
        <v>61832</v>
      </c>
      <c r="K16278" s="3">
        <v>45988.94</v>
      </c>
      <c r="L16278" s="3">
        <v>459.89</v>
      </c>
      <c r="M16278" s="7"/>
      <c r="N16278" s="4">
        <v>8.7400000000000005E-2</v>
      </c>
      <c r="O16278" s="5">
        <v>2.1000000000000001E-2</v>
      </c>
    </row>
    <row r="16279" spans="1:15" hidden="1" x14ac:dyDescent="0.3">
      <c r="A16279" t="s">
        <v>2156</v>
      </c>
      <c r="B16279" t="s">
        <v>667</v>
      </c>
      <c r="C16279" t="s">
        <v>14</v>
      </c>
      <c r="D16279" t="s">
        <v>668</v>
      </c>
      <c r="E16279" t="s">
        <v>81</v>
      </c>
      <c r="F16279" t="s">
        <v>82</v>
      </c>
      <c r="H16279" s="2">
        <v>45919</v>
      </c>
      <c r="I16279" t="s">
        <v>19</v>
      </c>
      <c r="J16279" s="3">
        <v>66797</v>
      </c>
      <c r="K16279" s="3">
        <v>49681.31</v>
      </c>
      <c r="L16279" s="3">
        <v>496.81</v>
      </c>
      <c r="M16279" s="7"/>
      <c r="N16279" s="4">
        <v>8.7400000000000005E-2</v>
      </c>
      <c r="O16279" s="5">
        <v>2.1000000000000001E-2</v>
      </c>
    </row>
    <row r="16280" spans="1:15" hidden="1" x14ac:dyDescent="0.3">
      <c r="A16280" t="s">
        <v>2156</v>
      </c>
      <c r="B16280" t="s">
        <v>681</v>
      </c>
      <c r="C16280" t="s">
        <v>14</v>
      </c>
      <c r="D16280" t="s">
        <v>682</v>
      </c>
      <c r="E16280" t="s">
        <v>30</v>
      </c>
      <c r="F16280" t="s">
        <v>31</v>
      </c>
      <c r="H16280" s="2">
        <v>45919</v>
      </c>
      <c r="I16280" t="s">
        <v>19</v>
      </c>
      <c r="J16280" s="3">
        <v>260702</v>
      </c>
      <c r="K16280" s="3">
        <v>189669.99</v>
      </c>
      <c r="L16280" s="3">
        <v>1896.7</v>
      </c>
      <c r="M16280" s="7"/>
      <c r="N16280" s="4">
        <v>8.7400000000000005E-2</v>
      </c>
      <c r="O16280" s="5">
        <v>2.1000000000000001E-2</v>
      </c>
    </row>
    <row r="16281" spans="1:15" hidden="1" x14ac:dyDescent="0.3">
      <c r="A16281" t="s">
        <v>2156</v>
      </c>
      <c r="B16281" t="s">
        <v>695</v>
      </c>
      <c r="C16281" t="s">
        <v>14</v>
      </c>
      <c r="D16281" t="s">
        <v>696</v>
      </c>
      <c r="E16281" t="s">
        <v>59</v>
      </c>
      <c r="F16281" t="s">
        <v>60</v>
      </c>
      <c r="H16281" s="2">
        <v>45919</v>
      </c>
      <c r="I16281" t="s">
        <v>19</v>
      </c>
      <c r="J16281" s="3">
        <v>124429</v>
      </c>
      <c r="K16281" s="3">
        <v>92546.66</v>
      </c>
      <c r="L16281" s="3">
        <v>925.47</v>
      </c>
      <c r="M16281" s="7"/>
      <c r="N16281" s="4">
        <v>8.7400000000000005E-2</v>
      </c>
      <c r="O16281" s="5">
        <v>2.1000000000000001E-2</v>
      </c>
    </row>
    <row r="16282" spans="1:15" hidden="1" x14ac:dyDescent="0.3">
      <c r="A16282" t="s">
        <v>2156</v>
      </c>
      <c r="B16282" t="s">
        <v>713</v>
      </c>
      <c r="C16282" t="s">
        <v>14</v>
      </c>
      <c r="D16282" t="s">
        <v>714</v>
      </c>
      <c r="E16282" t="s">
        <v>51</v>
      </c>
      <c r="F16282" t="s">
        <v>52</v>
      </c>
      <c r="H16282" s="2">
        <v>45919</v>
      </c>
      <c r="I16282" t="s">
        <v>19</v>
      </c>
      <c r="J16282" s="3">
        <v>544231</v>
      </c>
      <c r="K16282" s="3">
        <v>395948.07</v>
      </c>
      <c r="L16282" s="3">
        <v>3959.48</v>
      </c>
      <c r="M16282" s="7"/>
      <c r="N16282" s="4">
        <v>8.7400000000000005E-2</v>
      </c>
      <c r="O16282" s="5">
        <v>2.1000000000000001E-2</v>
      </c>
    </row>
    <row r="16283" spans="1:15" hidden="1" x14ac:dyDescent="0.3">
      <c r="A16283" t="s">
        <v>2156</v>
      </c>
      <c r="B16283" t="s">
        <v>149</v>
      </c>
      <c r="C16283" t="s">
        <v>14</v>
      </c>
      <c r="D16283" t="s">
        <v>747</v>
      </c>
      <c r="E16283" t="s">
        <v>51</v>
      </c>
      <c r="F16283" t="s">
        <v>52</v>
      </c>
      <c r="H16283" s="2">
        <v>45919</v>
      </c>
      <c r="I16283" t="s">
        <v>19</v>
      </c>
      <c r="J16283" s="3">
        <v>237782</v>
      </c>
      <c r="K16283" s="3">
        <v>172995.09</v>
      </c>
      <c r="L16283" s="3">
        <v>1729.95</v>
      </c>
      <c r="M16283" s="7"/>
      <c r="N16283" s="4">
        <v>8.7400000000000005E-2</v>
      </c>
      <c r="O16283" s="5">
        <v>2.1000000000000001E-2</v>
      </c>
    </row>
    <row r="16284" spans="1:15" hidden="1" x14ac:dyDescent="0.3">
      <c r="A16284" t="s">
        <v>2156</v>
      </c>
      <c r="B16284" t="s">
        <v>750</v>
      </c>
      <c r="C16284" t="s">
        <v>14</v>
      </c>
      <c r="D16284" t="s">
        <v>751</v>
      </c>
      <c r="E16284" t="s">
        <v>59</v>
      </c>
      <c r="F16284" t="s">
        <v>60</v>
      </c>
      <c r="H16284" s="2">
        <v>45919</v>
      </c>
      <c r="I16284" t="s">
        <v>19</v>
      </c>
      <c r="J16284" s="3">
        <v>71411</v>
      </c>
      <c r="K16284" s="3">
        <v>53112.800000000003</v>
      </c>
      <c r="L16284" s="3">
        <v>531.13</v>
      </c>
      <c r="M16284" s="7"/>
      <c r="N16284" s="4">
        <v>8.7400000000000005E-2</v>
      </c>
      <c r="O16284" s="5">
        <v>2.1000000000000001E-2</v>
      </c>
    </row>
    <row r="16285" spans="1:15" hidden="1" x14ac:dyDescent="0.3">
      <c r="A16285" t="s">
        <v>2156</v>
      </c>
      <c r="B16285" t="s">
        <v>752</v>
      </c>
      <c r="C16285" t="s">
        <v>14</v>
      </c>
      <c r="D16285" t="s">
        <v>753</v>
      </c>
      <c r="E16285" t="s">
        <v>81</v>
      </c>
      <c r="F16285" t="s">
        <v>82</v>
      </c>
      <c r="H16285" s="2">
        <v>45919</v>
      </c>
      <c r="I16285" t="s">
        <v>19</v>
      </c>
      <c r="J16285" s="3">
        <v>100257</v>
      </c>
      <c r="K16285" s="3">
        <v>65637</v>
      </c>
      <c r="L16285" s="3">
        <v>656.36</v>
      </c>
      <c r="M16285" s="7"/>
      <c r="N16285" s="4">
        <v>8.7400000000000005E-2</v>
      </c>
      <c r="O16285" s="5">
        <v>2.1000000000000001E-2</v>
      </c>
    </row>
    <row r="16286" spans="1:15" hidden="1" x14ac:dyDescent="0.3">
      <c r="A16286" t="s">
        <v>2156</v>
      </c>
      <c r="B16286" t="s">
        <v>768</v>
      </c>
      <c r="C16286" t="s">
        <v>14</v>
      </c>
      <c r="D16286" t="s">
        <v>769</v>
      </c>
      <c r="E16286" t="s">
        <v>59</v>
      </c>
      <c r="F16286" t="s">
        <v>60</v>
      </c>
      <c r="H16286" s="2">
        <v>45919</v>
      </c>
      <c r="I16286" t="s">
        <v>19</v>
      </c>
      <c r="J16286" s="3">
        <v>117276</v>
      </c>
      <c r="K16286" s="3">
        <v>87388.55</v>
      </c>
      <c r="L16286" s="3">
        <v>873.89</v>
      </c>
      <c r="M16286" s="7"/>
      <c r="N16286" s="4">
        <v>8.7400000000000005E-2</v>
      </c>
      <c r="O16286" s="5">
        <v>2.1000000000000001E-2</v>
      </c>
    </row>
    <row r="16287" spans="1:15" hidden="1" x14ac:dyDescent="0.3">
      <c r="A16287" t="s">
        <v>2156</v>
      </c>
      <c r="B16287" t="s">
        <v>1788</v>
      </c>
      <c r="C16287" t="s">
        <v>14</v>
      </c>
      <c r="D16287" t="s">
        <v>2294</v>
      </c>
      <c r="E16287" t="s">
        <v>55</v>
      </c>
      <c r="F16287" t="s">
        <v>56</v>
      </c>
      <c r="H16287" s="2">
        <v>45919</v>
      </c>
      <c r="I16287" t="s">
        <v>19</v>
      </c>
      <c r="J16287" s="3">
        <v>58925</v>
      </c>
      <c r="K16287" s="3">
        <v>41088.720000000001</v>
      </c>
      <c r="L16287" s="3">
        <v>410.89</v>
      </c>
      <c r="M16287" s="7"/>
      <c r="N16287" s="4">
        <v>8.7400000000000005E-2</v>
      </c>
      <c r="O16287" s="5">
        <v>2.1000000000000001E-2</v>
      </c>
    </row>
    <row r="16288" spans="1:15" hidden="1" x14ac:dyDescent="0.3">
      <c r="A16288" t="s">
        <v>2156</v>
      </c>
      <c r="B16288" t="s">
        <v>963</v>
      </c>
      <c r="C16288" t="s">
        <v>14</v>
      </c>
      <c r="D16288" t="s">
        <v>2295</v>
      </c>
      <c r="E16288" t="s">
        <v>81</v>
      </c>
      <c r="F16288" t="s">
        <v>82</v>
      </c>
      <c r="H16288" s="2">
        <v>45919</v>
      </c>
      <c r="I16288" t="s">
        <v>19</v>
      </c>
      <c r="J16288" s="3">
        <v>220450</v>
      </c>
      <c r="K16288" s="3">
        <v>153719.67999999999</v>
      </c>
      <c r="L16288" s="3">
        <v>1537.2</v>
      </c>
      <c r="M16288" s="7"/>
      <c r="N16288" s="4">
        <v>8.7400000000000005E-2</v>
      </c>
      <c r="O16288" s="5">
        <v>2.1000000000000001E-2</v>
      </c>
    </row>
    <row r="16289" spans="1:15" hidden="1" x14ac:dyDescent="0.3">
      <c r="A16289" t="s">
        <v>2156</v>
      </c>
      <c r="B16289" t="s">
        <v>957</v>
      </c>
      <c r="C16289" t="s">
        <v>14</v>
      </c>
      <c r="D16289" t="s">
        <v>2296</v>
      </c>
      <c r="E16289" t="s">
        <v>35</v>
      </c>
      <c r="F16289" t="s">
        <v>36</v>
      </c>
      <c r="H16289" s="2">
        <v>45919</v>
      </c>
      <c r="I16289" t="s">
        <v>19</v>
      </c>
      <c r="J16289" s="3">
        <v>60137</v>
      </c>
      <c r="K16289" s="3">
        <v>41933.72</v>
      </c>
      <c r="L16289" s="3">
        <v>419.34</v>
      </c>
      <c r="M16289" s="7"/>
      <c r="N16289" s="4">
        <v>8.7400000000000005E-2</v>
      </c>
      <c r="O16289" s="5">
        <v>2.1000000000000001E-2</v>
      </c>
    </row>
    <row r="16290" spans="1:15" hidden="1" x14ac:dyDescent="0.3">
      <c r="A16290" t="s">
        <v>2156</v>
      </c>
      <c r="B16290" t="s">
        <v>821</v>
      </c>
      <c r="C16290" t="s">
        <v>14</v>
      </c>
      <c r="D16290" t="s">
        <v>822</v>
      </c>
      <c r="E16290" t="s">
        <v>16</v>
      </c>
      <c r="F16290" t="s">
        <v>17</v>
      </c>
      <c r="H16290" s="2">
        <v>45919</v>
      </c>
      <c r="I16290" t="s">
        <v>19</v>
      </c>
      <c r="J16290" s="3">
        <v>160353.57999999999</v>
      </c>
      <c r="K16290" s="3">
        <v>112240</v>
      </c>
      <c r="L16290" s="3">
        <v>1122.4000000000001</v>
      </c>
      <c r="M16290" s="7"/>
      <c r="N16290" s="4">
        <v>8.7400000000000005E-2</v>
      </c>
      <c r="O16290" s="5">
        <v>2.1000000000000001E-2</v>
      </c>
    </row>
    <row r="16291" spans="1:15" hidden="1" x14ac:dyDescent="0.3">
      <c r="A16291" t="s">
        <v>2156</v>
      </c>
      <c r="B16291" t="s">
        <v>825</v>
      </c>
      <c r="C16291" t="s">
        <v>14</v>
      </c>
      <c r="D16291" t="s">
        <v>826</v>
      </c>
      <c r="E16291" t="s">
        <v>51</v>
      </c>
      <c r="F16291" t="s">
        <v>52</v>
      </c>
      <c r="H16291" s="2">
        <v>45919</v>
      </c>
      <c r="I16291" t="s">
        <v>19</v>
      </c>
      <c r="J16291" s="3">
        <v>63961</v>
      </c>
      <c r="K16291" s="3">
        <v>47572.42</v>
      </c>
      <c r="L16291" s="3">
        <v>475.72</v>
      </c>
      <c r="M16291" s="7"/>
      <c r="N16291" s="4">
        <v>8.7400000000000005E-2</v>
      </c>
      <c r="O16291" s="5">
        <v>2.1000000000000001E-2</v>
      </c>
    </row>
    <row r="16292" spans="1:15" hidden="1" x14ac:dyDescent="0.3">
      <c r="A16292" t="s">
        <v>2156</v>
      </c>
      <c r="B16292" t="s">
        <v>85</v>
      </c>
      <c r="C16292" t="s">
        <v>14</v>
      </c>
      <c r="D16292" t="s">
        <v>86</v>
      </c>
      <c r="E16292" t="s">
        <v>59</v>
      </c>
      <c r="F16292" t="s">
        <v>60</v>
      </c>
      <c r="H16292" s="2">
        <v>45919</v>
      </c>
      <c r="I16292" t="s">
        <v>19</v>
      </c>
      <c r="J16292" s="3">
        <v>88971</v>
      </c>
      <c r="K16292" s="3">
        <v>66173.66</v>
      </c>
      <c r="L16292" s="3">
        <v>661.74</v>
      </c>
      <c r="M16292" s="7"/>
      <c r="N16292" s="4">
        <v>8.7400000000000005E-2</v>
      </c>
      <c r="O16292" s="5">
        <v>2.1000000000000001E-2</v>
      </c>
    </row>
    <row r="16293" spans="1:15" hidden="1" x14ac:dyDescent="0.3">
      <c r="A16293" t="s">
        <v>2156</v>
      </c>
      <c r="B16293" t="s">
        <v>894</v>
      </c>
      <c r="C16293" t="s">
        <v>14</v>
      </c>
      <c r="D16293" t="s">
        <v>895</v>
      </c>
      <c r="E16293" t="s">
        <v>55</v>
      </c>
      <c r="F16293" t="s">
        <v>56</v>
      </c>
      <c r="H16293" s="2">
        <v>45919</v>
      </c>
      <c r="I16293" t="s">
        <v>19</v>
      </c>
      <c r="J16293" s="3">
        <v>97553</v>
      </c>
      <c r="K16293" s="3">
        <v>70973.53</v>
      </c>
      <c r="L16293" s="3">
        <v>709.74</v>
      </c>
      <c r="M16293" s="7"/>
      <c r="N16293" s="4">
        <v>8.7400000000000005E-2</v>
      </c>
      <c r="O16293" s="5">
        <v>2.1000000000000001E-2</v>
      </c>
    </row>
    <row r="16294" spans="1:15" hidden="1" x14ac:dyDescent="0.3">
      <c r="A16294" t="s">
        <v>2156</v>
      </c>
      <c r="B16294" t="s">
        <v>1528</v>
      </c>
      <c r="C16294" t="s">
        <v>14</v>
      </c>
      <c r="D16294" t="s">
        <v>1529</v>
      </c>
      <c r="E16294" t="s">
        <v>798</v>
      </c>
      <c r="F16294" t="s">
        <v>799</v>
      </c>
      <c r="H16294" s="2">
        <v>45919</v>
      </c>
      <c r="I16294" t="s">
        <v>19</v>
      </c>
      <c r="J16294" s="3">
        <v>1759524</v>
      </c>
      <c r="K16294" s="3">
        <v>1126563</v>
      </c>
      <c r="L16294" s="3">
        <v>11265.63</v>
      </c>
      <c r="M16294" s="7"/>
      <c r="N16294" s="4">
        <v>8.7400000000000005E-2</v>
      </c>
      <c r="O16294" s="5">
        <v>2.1000000000000001E-2</v>
      </c>
    </row>
    <row r="16295" spans="1:15" hidden="1" x14ac:dyDescent="0.3">
      <c r="A16295" t="s">
        <v>2156</v>
      </c>
      <c r="B16295" t="s">
        <v>915</v>
      </c>
      <c r="C16295" t="s">
        <v>14</v>
      </c>
      <c r="D16295" t="s">
        <v>916</v>
      </c>
      <c r="E16295" t="s">
        <v>135</v>
      </c>
      <c r="F16295" t="s">
        <v>136</v>
      </c>
      <c r="H16295" s="2">
        <v>45919</v>
      </c>
      <c r="I16295" t="s">
        <v>19</v>
      </c>
      <c r="J16295" s="3">
        <v>410191</v>
      </c>
      <c r="K16295" s="3">
        <v>262631</v>
      </c>
      <c r="L16295" s="3">
        <v>2626.3</v>
      </c>
      <c r="M16295" s="7"/>
      <c r="N16295" s="4">
        <v>8.7400000000000005E-2</v>
      </c>
      <c r="O16295" s="5">
        <v>2.1000000000000001E-2</v>
      </c>
    </row>
    <row r="16296" spans="1:15" hidden="1" x14ac:dyDescent="0.3">
      <c r="A16296" t="s">
        <v>2156</v>
      </c>
      <c r="B16296" t="s">
        <v>1532</v>
      </c>
      <c r="C16296" t="s">
        <v>14</v>
      </c>
      <c r="D16296" t="s">
        <v>2079</v>
      </c>
      <c r="E16296" t="s">
        <v>135</v>
      </c>
      <c r="F16296" t="s">
        <v>136</v>
      </c>
      <c r="H16296" s="2">
        <v>45919</v>
      </c>
      <c r="I16296" t="s">
        <v>19</v>
      </c>
      <c r="J16296" s="3">
        <v>879402.66</v>
      </c>
      <c r="K16296" s="3">
        <v>557363.31999999995</v>
      </c>
      <c r="L16296" s="3">
        <v>5573.63</v>
      </c>
      <c r="M16296" s="7"/>
      <c r="N16296" s="4">
        <v>8.7400000000000005E-2</v>
      </c>
      <c r="O16296" s="5">
        <v>2.1000000000000001E-2</v>
      </c>
    </row>
    <row r="16297" spans="1:15" hidden="1" x14ac:dyDescent="0.3">
      <c r="A16297" t="s">
        <v>2156</v>
      </c>
      <c r="B16297" t="s">
        <v>1020</v>
      </c>
      <c r="C16297" t="s">
        <v>996</v>
      </c>
      <c r="D16297" t="s">
        <v>2297</v>
      </c>
      <c r="E16297" t="s">
        <v>112</v>
      </c>
      <c r="F16297" t="s">
        <v>113</v>
      </c>
      <c r="H16297" s="2">
        <v>45919</v>
      </c>
      <c r="I16297" t="s">
        <v>19</v>
      </c>
      <c r="J16297" s="3">
        <v>4134</v>
      </c>
      <c r="K16297" s="3">
        <v>2155</v>
      </c>
      <c r="L16297" s="3">
        <v>21.55</v>
      </c>
      <c r="M16297" s="7"/>
      <c r="N16297" s="4">
        <v>8.7400000000000005E-2</v>
      </c>
      <c r="O16297" s="5">
        <v>2.1000000000000001E-2</v>
      </c>
    </row>
    <row r="16298" spans="1:15" hidden="1" x14ac:dyDescent="0.3">
      <c r="A16298" t="s">
        <v>2156</v>
      </c>
      <c r="B16298" t="s">
        <v>1821</v>
      </c>
      <c r="C16298" t="s">
        <v>996</v>
      </c>
      <c r="D16298" t="s">
        <v>1822</v>
      </c>
      <c r="E16298" t="s">
        <v>39</v>
      </c>
      <c r="H16298" s="2">
        <v>45919</v>
      </c>
      <c r="I16298" t="s">
        <v>19</v>
      </c>
      <c r="J16298" s="3">
        <v>4729</v>
      </c>
      <c r="K16298" s="3">
        <v>2762</v>
      </c>
      <c r="L16298" s="3">
        <v>27.62</v>
      </c>
      <c r="M16298" s="7"/>
      <c r="N16298" s="4">
        <v>8.7400000000000005E-2</v>
      </c>
      <c r="O16298" s="5">
        <v>2.1000000000000001E-2</v>
      </c>
    </row>
    <row r="16299" spans="1:15" hidden="1" x14ac:dyDescent="0.3">
      <c r="A16299" t="s">
        <v>2156</v>
      </c>
      <c r="B16299" t="s">
        <v>116</v>
      </c>
      <c r="C16299" t="s">
        <v>33</v>
      </c>
      <c r="D16299" t="s">
        <v>1023</v>
      </c>
      <c r="E16299" t="s">
        <v>81</v>
      </c>
      <c r="F16299" t="s">
        <v>82</v>
      </c>
      <c r="H16299" s="2">
        <v>45919</v>
      </c>
      <c r="I16299" t="s">
        <v>19</v>
      </c>
      <c r="J16299" s="3">
        <v>29219.89</v>
      </c>
      <c r="K16299" s="3">
        <v>18859.93</v>
      </c>
      <c r="L16299" s="3">
        <v>188.57</v>
      </c>
      <c r="M16299" s="7"/>
      <c r="N16299" s="4">
        <v>8.7400000000000005E-2</v>
      </c>
      <c r="O16299" s="5">
        <v>2.1000000000000001E-2</v>
      </c>
    </row>
    <row r="16300" spans="1:15" hidden="1" x14ac:dyDescent="0.3">
      <c r="A16300" t="s">
        <v>2156</v>
      </c>
      <c r="B16300" t="s">
        <v>1030</v>
      </c>
      <c r="C16300" t="s">
        <v>33</v>
      </c>
      <c r="D16300" t="s">
        <v>1031</v>
      </c>
      <c r="E16300" t="s">
        <v>1032</v>
      </c>
      <c r="F16300" t="s">
        <v>1033</v>
      </c>
      <c r="H16300" s="2">
        <v>45919</v>
      </c>
      <c r="I16300" t="s">
        <v>19</v>
      </c>
      <c r="J16300" s="3">
        <v>13461</v>
      </c>
      <c r="K16300" s="3">
        <v>7691</v>
      </c>
      <c r="L16300" s="3">
        <v>76.91</v>
      </c>
      <c r="M16300" s="7"/>
      <c r="N16300" s="4">
        <v>8.7400000000000005E-2</v>
      </c>
      <c r="O16300" s="5">
        <v>2.1000000000000001E-2</v>
      </c>
    </row>
    <row r="16301" spans="1:15" hidden="1" x14ac:dyDescent="0.3">
      <c r="A16301" t="s">
        <v>2156</v>
      </c>
      <c r="B16301" t="s">
        <v>1830</v>
      </c>
      <c r="C16301" t="s">
        <v>33</v>
      </c>
      <c r="D16301" t="s">
        <v>1831</v>
      </c>
      <c r="E16301" t="s">
        <v>135</v>
      </c>
      <c r="F16301" t="s">
        <v>136</v>
      </c>
      <c r="H16301" s="2">
        <v>45919</v>
      </c>
      <c r="I16301" t="s">
        <v>19</v>
      </c>
      <c r="J16301" s="3">
        <v>186934.01</v>
      </c>
      <c r="K16301" s="3">
        <v>125100.48</v>
      </c>
      <c r="L16301" s="3">
        <v>1250.98</v>
      </c>
      <c r="M16301" s="7"/>
      <c r="N16301" s="4">
        <v>8.7400000000000005E-2</v>
      </c>
      <c r="O16301" s="5">
        <v>2.1000000000000001E-2</v>
      </c>
    </row>
    <row r="16302" spans="1:15" hidden="1" x14ac:dyDescent="0.3">
      <c r="A16302" t="s">
        <v>2156</v>
      </c>
      <c r="B16302" t="s">
        <v>652</v>
      </c>
      <c r="C16302" t="s">
        <v>33</v>
      </c>
      <c r="D16302" t="s">
        <v>1832</v>
      </c>
      <c r="E16302" t="s">
        <v>22</v>
      </c>
      <c r="F16302" t="s">
        <v>23</v>
      </c>
      <c r="H16302" s="2">
        <v>45919</v>
      </c>
      <c r="I16302" t="s">
        <v>19</v>
      </c>
      <c r="J16302" s="3">
        <v>49174</v>
      </c>
      <c r="K16302" s="3">
        <v>28098</v>
      </c>
      <c r="L16302" s="3">
        <v>280.98</v>
      </c>
      <c r="M16302" s="7"/>
      <c r="N16302" s="4">
        <v>8.7400000000000005E-2</v>
      </c>
      <c r="O16302" s="5">
        <v>2.1000000000000001E-2</v>
      </c>
    </row>
    <row r="16303" spans="1:15" hidden="1" x14ac:dyDescent="0.3">
      <c r="A16303" t="s">
        <v>2156</v>
      </c>
      <c r="B16303" t="s">
        <v>1036</v>
      </c>
      <c r="C16303" t="s">
        <v>33</v>
      </c>
      <c r="D16303" t="s">
        <v>1037</v>
      </c>
      <c r="E16303" t="s">
        <v>35</v>
      </c>
      <c r="F16303" t="s">
        <v>36</v>
      </c>
      <c r="H16303" s="2">
        <v>45919</v>
      </c>
      <c r="I16303" t="s">
        <v>19</v>
      </c>
      <c r="J16303" s="3">
        <v>30491.8</v>
      </c>
      <c r="K16303" s="3">
        <v>19733</v>
      </c>
      <c r="L16303" s="3">
        <v>197.32</v>
      </c>
      <c r="M16303" s="7"/>
      <c r="N16303" s="4">
        <v>8.7400000000000005E-2</v>
      </c>
      <c r="O16303" s="5">
        <v>2.1000000000000001E-2</v>
      </c>
    </row>
    <row r="16304" spans="1:15" hidden="1" x14ac:dyDescent="0.3">
      <c r="A16304" t="s">
        <v>2156</v>
      </c>
      <c r="B16304" t="s">
        <v>32</v>
      </c>
      <c r="C16304" t="s">
        <v>33</v>
      </c>
      <c r="D16304" t="s">
        <v>2298</v>
      </c>
      <c r="E16304" t="s">
        <v>35</v>
      </c>
      <c r="F16304" t="s">
        <v>36</v>
      </c>
      <c r="H16304" s="2">
        <v>45919</v>
      </c>
      <c r="I16304" t="s">
        <v>19</v>
      </c>
      <c r="J16304" s="3">
        <v>14500</v>
      </c>
      <c r="K16304" s="3">
        <v>8285</v>
      </c>
      <c r="L16304" s="3">
        <v>82.85</v>
      </c>
      <c r="M16304" s="7"/>
      <c r="N16304" s="4">
        <v>8.7400000000000005E-2</v>
      </c>
      <c r="O16304" s="5">
        <v>2.1000000000000001E-2</v>
      </c>
    </row>
    <row r="16305" spans="1:15" hidden="1" x14ac:dyDescent="0.3">
      <c r="A16305" t="s">
        <v>2156</v>
      </c>
      <c r="B16305" t="s">
        <v>1070</v>
      </c>
      <c r="C16305" t="s">
        <v>44</v>
      </c>
      <c r="D16305" t="s">
        <v>1071</v>
      </c>
      <c r="E16305" t="s">
        <v>158</v>
      </c>
      <c r="F16305" t="s">
        <v>159</v>
      </c>
      <c r="H16305" s="2">
        <v>45919</v>
      </c>
      <c r="I16305" t="s">
        <v>19</v>
      </c>
      <c r="J16305" s="3">
        <v>62877</v>
      </c>
      <c r="K16305" s="3">
        <v>41410</v>
      </c>
      <c r="L16305" s="3">
        <v>414.09</v>
      </c>
      <c r="M16305" s="7"/>
      <c r="N16305" s="4">
        <v>8.7400000000000005E-2</v>
      </c>
      <c r="O16305" s="5">
        <v>2.1000000000000001E-2</v>
      </c>
    </row>
    <row r="16306" spans="1:15" hidden="1" x14ac:dyDescent="0.3">
      <c r="A16306" t="s">
        <v>2156</v>
      </c>
      <c r="B16306" t="s">
        <v>1072</v>
      </c>
      <c r="C16306" t="s">
        <v>44</v>
      </c>
      <c r="D16306" t="s">
        <v>1073</v>
      </c>
      <c r="E16306" t="s">
        <v>81</v>
      </c>
      <c r="F16306" t="s">
        <v>82</v>
      </c>
      <c r="H16306" s="2">
        <v>45919</v>
      </c>
      <c r="I16306" t="s">
        <v>19</v>
      </c>
      <c r="J16306" s="3">
        <v>150354</v>
      </c>
      <c r="K16306" s="3">
        <v>96978</v>
      </c>
      <c r="L16306" s="3">
        <v>969.77</v>
      </c>
      <c r="M16306" s="7"/>
      <c r="N16306" s="4">
        <v>8.7400000000000005E-2</v>
      </c>
      <c r="O16306" s="5">
        <v>2.1000000000000001E-2</v>
      </c>
    </row>
    <row r="16307" spans="1:15" hidden="1" x14ac:dyDescent="0.3">
      <c r="A16307" t="s">
        <v>2156</v>
      </c>
      <c r="B16307" t="s">
        <v>1339</v>
      </c>
      <c r="C16307" t="s">
        <v>41</v>
      </c>
      <c r="D16307" t="s">
        <v>2299</v>
      </c>
      <c r="E16307" t="s">
        <v>77</v>
      </c>
      <c r="F16307" t="s">
        <v>78</v>
      </c>
      <c r="H16307" s="2">
        <v>45919</v>
      </c>
      <c r="I16307" t="s">
        <v>19</v>
      </c>
      <c r="J16307" s="3">
        <v>27270</v>
      </c>
      <c r="K16307" s="3">
        <v>19158.79</v>
      </c>
      <c r="L16307" s="3">
        <v>191.59</v>
      </c>
      <c r="M16307" s="7"/>
      <c r="N16307" s="4">
        <v>8.7400000000000005E-2</v>
      </c>
      <c r="O16307" s="5">
        <v>2.1000000000000001E-2</v>
      </c>
    </row>
    <row r="16308" spans="1:15" hidden="1" x14ac:dyDescent="0.3">
      <c r="A16308" t="s">
        <v>2156</v>
      </c>
      <c r="B16308" t="s">
        <v>163</v>
      </c>
      <c r="C16308" t="s">
        <v>41</v>
      </c>
      <c r="D16308" t="s">
        <v>2300</v>
      </c>
      <c r="E16308" t="s">
        <v>22</v>
      </c>
      <c r="F16308" t="s">
        <v>23</v>
      </c>
      <c r="H16308" s="2">
        <v>45919</v>
      </c>
      <c r="I16308" t="s">
        <v>19</v>
      </c>
      <c r="J16308" s="3">
        <v>26157</v>
      </c>
      <c r="K16308" s="3">
        <v>18377.439999999999</v>
      </c>
      <c r="L16308" s="3">
        <v>183.79</v>
      </c>
      <c r="M16308" s="7"/>
      <c r="N16308" s="4">
        <v>8.7400000000000005E-2</v>
      </c>
      <c r="O16308" s="5">
        <v>2.1000000000000001E-2</v>
      </c>
    </row>
    <row r="16309" spans="1:15" hidden="1" x14ac:dyDescent="0.3">
      <c r="A16309" t="s">
        <v>2156</v>
      </c>
      <c r="B16309" t="s">
        <v>1374</v>
      </c>
      <c r="C16309" t="s">
        <v>41</v>
      </c>
      <c r="D16309" t="s">
        <v>2301</v>
      </c>
      <c r="E16309" t="s">
        <v>16</v>
      </c>
      <c r="F16309" t="s">
        <v>17</v>
      </c>
      <c r="H16309" s="2">
        <v>45919</v>
      </c>
      <c r="I16309" t="s">
        <v>19</v>
      </c>
      <c r="J16309" s="3">
        <v>24684</v>
      </c>
      <c r="K16309" s="3">
        <v>17342.419999999998</v>
      </c>
      <c r="L16309" s="3">
        <v>173.44</v>
      </c>
      <c r="M16309" s="7"/>
      <c r="N16309" s="4">
        <v>8.7400000000000005E-2</v>
      </c>
      <c r="O16309" s="5">
        <v>2.1000000000000001E-2</v>
      </c>
    </row>
    <row r="16310" spans="1:15" hidden="1" x14ac:dyDescent="0.3">
      <c r="A16310" t="s">
        <v>2156</v>
      </c>
      <c r="B16310" t="s">
        <v>1361</v>
      </c>
      <c r="C16310" t="s">
        <v>41</v>
      </c>
      <c r="D16310" t="s">
        <v>2302</v>
      </c>
      <c r="E16310" t="s">
        <v>432</v>
      </c>
      <c r="F16310" t="s">
        <v>433</v>
      </c>
      <c r="H16310" s="2">
        <v>45919</v>
      </c>
      <c r="I16310" t="s">
        <v>19</v>
      </c>
      <c r="J16310" s="3">
        <v>54321</v>
      </c>
      <c r="K16310" s="3">
        <v>38164.019999999997</v>
      </c>
      <c r="L16310" s="3">
        <v>381.66</v>
      </c>
      <c r="M16310" s="7"/>
      <c r="N16310" s="4">
        <v>8.7400000000000005E-2</v>
      </c>
      <c r="O16310" s="5">
        <v>2.1000000000000001E-2</v>
      </c>
    </row>
    <row r="16311" spans="1:15" hidden="1" x14ac:dyDescent="0.3">
      <c r="A16311" t="s">
        <v>2156</v>
      </c>
      <c r="B16311" t="s">
        <v>571</v>
      </c>
      <c r="C16311" t="s">
        <v>44</v>
      </c>
      <c r="D16311" t="s">
        <v>1884</v>
      </c>
      <c r="E16311" t="s">
        <v>81</v>
      </c>
      <c r="F16311" t="s">
        <v>82</v>
      </c>
      <c r="H16311" s="2">
        <v>45919</v>
      </c>
      <c r="I16311" t="s">
        <v>19</v>
      </c>
      <c r="J16311" s="3">
        <v>53792</v>
      </c>
      <c r="K16311" s="3">
        <v>36956</v>
      </c>
      <c r="L16311" s="3">
        <v>369.56</v>
      </c>
      <c r="M16311" s="7"/>
      <c r="N16311" s="4">
        <v>8.7400000000000005E-2</v>
      </c>
      <c r="O16311" s="5">
        <v>2.1000000000000001E-2</v>
      </c>
    </row>
    <row r="16312" spans="1:15" hidden="1" x14ac:dyDescent="0.3">
      <c r="A16312" t="s">
        <v>2156</v>
      </c>
      <c r="B16312" t="s">
        <v>1146</v>
      </c>
      <c r="C16312" t="s">
        <v>41</v>
      </c>
      <c r="D16312" t="s">
        <v>1147</v>
      </c>
      <c r="E16312" t="s">
        <v>16</v>
      </c>
      <c r="F16312" t="s">
        <v>17</v>
      </c>
      <c r="H16312" s="2">
        <v>45919</v>
      </c>
      <c r="I16312" t="s">
        <v>19</v>
      </c>
      <c r="J16312" s="3">
        <v>62699</v>
      </c>
      <c r="K16312" s="3">
        <v>44049</v>
      </c>
      <c r="L16312" s="3">
        <v>440.49</v>
      </c>
      <c r="M16312" s="7"/>
      <c r="N16312" s="4">
        <v>8.7400000000000005E-2</v>
      </c>
      <c r="O16312" s="5">
        <v>2.1000000000000001E-2</v>
      </c>
    </row>
    <row r="16313" spans="1:15" hidden="1" x14ac:dyDescent="0.3">
      <c r="A16313" t="s">
        <v>2156</v>
      </c>
      <c r="B16313" t="s">
        <v>354</v>
      </c>
      <c r="C16313" t="s">
        <v>41</v>
      </c>
      <c r="D16313" t="s">
        <v>355</v>
      </c>
      <c r="E16313" t="s">
        <v>356</v>
      </c>
      <c r="F16313" t="s">
        <v>357</v>
      </c>
      <c r="H16313" s="2">
        <v>45919</v>
      </c>
      <c r="I16313" t="s">
        <v>19</v>
      </c>
      <c r="J16313" s="3">
        <v>35084</v>
      </c>
      <c r="K16313" s="3">
        <v>24648</v>
      </c>
      <c r="L16313" s="3">
        <v>246.48</v>
      </c>
      <c r="M16313" s="7"/>
      <c r="N16313" s="4">
        <v>8.7400000000000005E-2</v>
      </c>
      <c r="O16313" s="5">
        <v>2.1000000000000001E-2</v>
      </c>
    </row>
    <row r="16314" spans="1:15" hidden="1" x14ac:dyDescent="0.3">
      <c r="A16314" t="s">
        <v>2156</v>
      </c>
      <c r="B16314" t="s">
        <v>1156</v>
      </c>
      <c r="C16314" t="s">
        <v>41</v>
      </c>
      <c r="D16314" t="s">
        <v>1157</v>
      </c>
      <c r="E16314" t="s">
        <v>59</v>
      </c>
      <c r="F16314" t="s">
        <v>60</v>
      </c>
      <c r="H16314" s="2">
        <v>45919</v>
      </c>
      <c r="I16314" t="s">
        <v>19</v>
      </c>
      <c r="J16314" s="3">
        <v>61276</v>
      </c>
      <c r="K16314" s="3">
        <v>43049</v>
      </c>
      <c r="L16314" s="3">
        <v>430.48</v>
      </c>
      <c r="M16314" s="7"/>
      <c r="N16314" s="4">
        <v>8.7400000000000005E-2</v>
      </c>
      <c r="O16314" s="5">
        <v>2.1000000000000001E-2</v>
      </c>
    </row>
    <row r="16315" spans="1:15" hidden="1" x14ac:dyDescent="0.3">
      <c r="A16315" t="s">
        <v>2156</v>
      </c>
      <c r="B16315" t="s">
        <v>1158</v>
      </c>
      <c r="C16315" t="s">
        <v>41</v>
      </c>
      <c r="D16315" t="s">
        <v>1159</v>
      </c>
      <c r="E16315" t="s">
        <v>22</v>
      </c>
      <c r="F16315" t="s">
        <v>23</v>
      </c>
      <c r="H16315" s="2">
        <v>45919</v>
      </c>
      <c r="I16315" t="s">
        <v>19</v>
      </c>
      <c r="J16315" s="3">
        <v>23540</v>
      </c>
      <c r="K16315" s="3">
        <v>16538</v>
      </c>
      <c r="L16315" s="3">
        <v>165.37</v>
      </c>
      <c r="M16315" s="7"/>
      <c r="N16315" s="4">
        <v>8.7400000000000005E-2</v>
      </c>
      <c r="O16315" s="5">
        <v>2.1000000000000001E-2</v>
      </c>
    </row>
    <row r="16316" spans="1:15" hidden="1" x14ac:dyDescent="0.3">
      <c r="A16316" t="s">
        <v>2156</v>
      </c>
      <c r="B16316" t="s">
        <v>569</v>
      </c>
      <c r="C16316" t="s">
        <v>41</v>
      </c>
      <c r="D16316" t="s">
        <v>1160</v>
      </c>
      <c r="E16316" t="s">
        <v>35</v>
      </c>
      <c r="F16316" t="s">
        <v>36</v>
      </c>
      <c r="H16316" s="2">
        <v>45919</v>
      </c>
      <c r="I16316" t="s">
        <v>19</v>
      </c>
      <c r="J16316" s="3">
        <v>44798</v>
      </c>
      <c r="K16316" s="3">
        <v>31473</v>
      </c>
      <c r="L16316" s="3">
        <v>314.72000000000003</v>
      </c>
      <c r="M16316" s="7"/>
      <c r="N16316" s="4">
        <v>8.7400000000000005E-2</v>
      </c>
      <c r="O16316" s="5">
        <v>2.1000000000000001E-2</v>
      </c>
    </row>
    <row r="16317" spans="1:15" hidden="1" x14ac:dyDescent="0.3">
      <c r="A16317" t="s">
        <v>2156</v>
      </c>
      <c r="B16317" t="s">
        <v>223</v>
      </c>
      <c r="C16317" t="s">
        <v>41</v>
      </c>
      <c r="D16317" t="s">
        <v>1161</v>
      </c>
      <c r="E16317" t="s">
        <v>22</v>
      </c>
      <c r="F16317" t="s">
        <v>23</v>
      </c>
      <c r="H16317" s="2">
        <v>45919</v>
      </c>
      <c r="I16317" t="s">
        <v>19</v>
      </c>
      <c r="J16317" s="3">
        <v>14957</v>
      </c>
      <c r="K16317" s="3">
        <v>10508</v>
      </c>
      <c r="L16317" s="3">
        <v>105.08</v>
      </c>
      <c r="M16317" s="7"/>
      <c r="N16317" s="4">
        <v>8.7400000000000005E-2</v>
      </c>
      <c r="O16317" s="5">
        <v>2.1000000000000001E-2</v>
      </c>
    </row>
    <row r="16318" spans="1:15" hidden="1" x14ac:dyDescent="0.3">
      <c r="A16318" t="s">
        <v>2156</v>
      </c>
      <c r="B16318" t="s">
        <v>1176</v>
      </c>
      <c r="C16318" t="s">
        <v>44</v>
      </c>
      <c r="D16318" t="s">
        <v>1177</v>
      </c>
      <c r="E16318" t="s">
        <v>158</v>
      </c>
      <c r="F16318" t="s">
        <v>159</v>
      </c>
      <c r="H16318" s="2">
        <v>45919</v>
      </c>
      <c r="I16318" t="s">
        <v>19</v>
      </c>
      <c r="J16318" s="3">
        <v>75302</v>
      </c>
      <c r="K16318" s="3">
        <v>48570</v>
      </c>
      <c r="L16318" s="3">
        <v>485.7</v>
      </c>
      <c r="M16318" s="7"/>
      <c r="N16318" s="4">
        <v>8.7400000000000005E-2</v>
      </c>
      <c r="O16318" s="5">
        <v>2.1000000000000001E-2</v>
      </c>
    </row>
    <row r="16319" spans="1:15" hidden="1" x14ac:dyDescent="0.3">
      <c r="A16319" t="s">
        <v>2156</v>
      </c>
      <c r="B16319" t="s">
        <v>1179</v>
      </c>
      <c r="C16319" t="s">
        <v>41</v>
      </c>
      <c r="D16319" t="s">
        <v>1180</v>
      </c>
      <c r="E16319" t="s">
        <v>16</v>
      </c>
      <c r="F16319" t="s">
        <v>17</v>
      </c>
      <c r="H16319" s="2">
        <v>45919</v>
      </c>
      <c r="I16319" t="s">
        <v>19</v>
      </c>
      <c r="J16319" s="3">
        <v>6407</v>
      </c>
      <c r="K16319" s="3">
        <v>4226</v>
      </c>
      <c r="L16319" s="3">
        <v>42.25</v>
      </c>
      <c r="M16319" s="7"/>
      <c r="N16319" s="4">
        <v>8.7400000000000005E-2</v>
      </c>
      <c r="O16319" s="5">
        <v>2.1000000000000001E-2</v>
      </c>
    </row>
    <row r="16320" spans="1:15" hidden="1" x14ac:dyDescent="0.3">
      <c r="A16320" t="s">
        <v>2156</v>
      </c>
      <c r="B16320" t="s">
        <v>1186</v>
      </c>
      <c r="C16320" t="s">
        <v>44</v>
      </c>
      <c r="D16320" t="s">
        <v>1187</v>
      </c>
      <c r="E16320" t="s">
        <v>432</v>
      </c>
      <c r="F16320" t="s">
        <v>433</v>
      </c>
      <c r="H16320" s="2">
        <v>45919</v>
      </c>
      <c r="I16320" t="s">
        <v>19</v>
      </c>
      <c r="J16320" s="3">
        <v>116980</v>
      </c>
      <c r="K16320" s="3">
        <v>77165</v>
      </c>
      <c r="L16320" s="3">
        <v>771.64</v>
      </c>
      <c r="M16320" s="7"/>
      <c r="N16320" s="4">
        <v>8.7400000000000005E-2</v>
      </c>
      <c r="O16320" s="5">
        <v>2.1000000000000001E-2</v>
      </c>
    </row>
    <row r="16321" spans="1:15" hidden="1" x14ac:dyDescent="0.3">
      <c r="A16321" t="s">
        <v>2156</v>
      </c>
      <c r="B16321" t="s">
        <v>1912</v>
      </c>
      <c r="C16321" t="s">
        <v>41</v>
      </c>
      <c r="D16321" t="s">
        <v>1913</v>
      </c>
      <c r="E16321" t="s">
        <v>73</v>
      </c>
      <c r="F16321" t="s">
        <v>74</v>
      </c>
      <c r="H16321" s="2">
        <v>45919</v>
      </c>
      <c r="I16321" t="s">
        <v>19</v>
      </c>
      <c r="J16321" s="3">
        <v>24176</v>
      </c>
      <c r="K16321" s="3">
        <v>16985</v>
      </c>
      <c r="L16321" s="3">
        <v>169.84</v>
      </c>
      <c r="M16321" s="7"/>
      <c r="N16321" s="4">
        <v>8.7400000000000005E-2</v>
      </c>
      <c r="O16321" s="5">
        <v>2.1000000000000001E-2</v>
      </c>
    </row>
    <row r="16322" spans="1:15" hidden="1" x14ac:dyDescent="0.3">
      <c r="A16322" t="s">
        <v>2156</v>
      </c>
      <c r="B16322" t="s">
        <v>1917</v>
      </c>
      <c r="C16322" t="s">
        <v>41</v>
      </c>
      <c r="D16322" t="s">
        <v>1918</v>
      </c>
      <c r="E16322" t="s">
        <v>22</v>
      </c>
      <c r="F16322" t="s">
        <v>23</v>
      </c>
      <c r="H16322" s="2">
        <v>45919</v>
      </c>
      <c r="I16322" t="s">
        <v>19</v>
      </c>
      <c r="J16322" s="3">
        <v>14920</v>
      </c>
      <c r="K16322" s="3">
        <v>10482</v>
      </c>
      <c r="L16322" s="3">
        <v>104.81</v>
      </c>
      <c r="M16322" s="7"/>
      <c r="N16322" s="4">
        <v>8.7400000000000005E-2</v>
      </c>
      <c r="O16322" s="5">
        <v>2.1000000000000001E-2</v>
      </c>
    </row>
    <row r="16323" spans="1:15" hidden="1" x14ac:dyDescent="0.3">
      <c r="A16323" t="s">
        <v>2156</v>
      </c>
      <c r="B16323" t="s">
        <v>1661</v>
      </c>
      <c r="C16323" t="s">
        <v>41</v>
      </c>
      <c r="D16323" t="s">
        <v>1919</v>
      </c>
      <c r="E16323" t="s">
        <v>432</v>
      </c>
      <c r="F16323" t="s">
        <v>433</v>
      </c>
      <c r="H16323" s="2">
        <v>45919</v>
      </c>
      <c r="I16323" t="s">
        <v>19</v>
      </c>
      <c r="J16323" s="3">
        <v>22867</v>
      </c>
      <c r="K16323" s="3">
        <v>16095</v>
      </c>
      <c r="L16323" s="3">
        <v>160.94999999999999</v>
      </c>
      <c r="M16323" s="7"/>
      <c r="N16323" s="4">
        <v>8.7400000000000005E-2</v>
      </c>
      <c r="O16323" s="5">
        <v>2.1000000000000001E-2</v>
      </c>
    </row>
    <row r="16324" spans="1:15" hidden="1" x14ac:dyDescent="0.3">
      <c r="A16324" t="s">
        <v>2156</v>
      </c>
      <c r="B16324" t="s">
        <v>1205</v>
      </c>
      <c r="C16324" t="s">
        <v>41</v>
      </c>
      <c r="D16324" t="s">
        <v>1206</v>
      </c>
      <c r="E16324" t="s">
        <v>22</v>
      </c>
      <c r="F16324" t="s">
        <v>23</v>
      </c>
      <c r="H16324" s="2">
        <v>45919</v>
      </c>
      <c r="I16324" t="s">
        <v>19</v>
      </c>
      <c r="J16324" s="3">
        <v>15989</v>
      </c>
      <c r="K16324" s="3">
        <v>11233</v>
      </c>
      <c r="L16324" s="3">
        <v>112.32</v>
      </c>
      <c r="M16324" s="7"/>
      <c r="N16324" s="4">
        <v>8.7400000000000005E-2</v>
      </c>
      <c r="O16324" s="5">
        <v>2.1000000000000001E-2</v>
      </c>
    </row>
    <row r="16325" spans="1:15" hidden="1" x14ac:dyDescent="0.3">
      <c r="A16325" t="s">
        <v>2156</v>
      </c>
      <c r="B16325" t="s">
        <v>1209</v>
      </c>
      <c r="C16325" t="s">
        <v>41</v>
      </c>
      <c r="D16325" t="s">
        <v>1210</v>
      </c>
      <c r="E16325" t="s">
        <v>16</v>
      </c>
      <c r="F16325" t="s">
        <v>17</v>
      </c>
      <c r="H16325" s="2">
        <v>45919</v>
      </c>
      <c r="I16325" t="s">
        <v>19</v>
      </c>
      <c r="J16325" s="3">
        <v>22742</v>
      </c>
      <c r="K16325" s="3">
        <v>15977</v>
      </c>
      <c r="L16325" s="3">
        <v>159.76</v>
      </c>
      <c r="M16325" s="7"/>
      <c r="N16325" s="4">
        <v>8.7400000000000005E-2</v>
      </c>
      <c r="O16325" s="5">
        <v>2.1000000000000001E-2</v>
      </c>
    </row>
    <row r="16326" spans="1:15" hidden="1" x14ac:dyDescent="0.3">
      <c r="A16326" t="s">
        <v>2156</v>
      </c>
      <c r="B16326" t="s">
        <v>1219</v>
      </c>
      <c r="C16326" t="s">
        <v>44</v>
      </c>
      <c r="D16326" t="s">
        <v>1220</v>
      </c>
      <c r="E16326" t="s">
        <v>55</v>
      </c>
      <c r="F16326" t="s">
        <v>56</v>
      </c>
      <c r="H16326" s="2">
        <v>45919</v>
      </c>
      <c r="I16326" t="s">
        <v>19</v>
      </c>
      <c r="J16326" s="3">
        <v>46936</v>
      </c>
      <c r="K16326" s="3">
        <v>32975</v>
      </c>
      <c r="L16326" s="3">
        <v>329.74</v>
      </c>
      <c r="M16326" s="7"/>
      <c r="N16326" s="4">
        <v>8.7400000000000005E-2</v>
      </c>
      <c r="O16326" s="5">
        <v>2.1000000000000001E-2</v>
      </c>
    </row>
    <row r="16327" spans="1:15" hidden="1" x14ac:dyDescent="0.3">
      <c r="A16327" t="s">
        <v>2156</v>
      </c>
      <c r="B16327" t="s">
        <v>1228</v>
      </c>
      <c r="C16327" t="s">
        <v>44</v>
      </c>
      <c r="D16327" t="s">
        <v>1229</v>
      </c>
      <c r="E16327" t="s">
        <v>337</v>
      </c>
      <c r="F16327" t="s">
        <v>338</v>
      </c>
      <c r="H16327" s="2">
        <v>45919</v>
      </c>
      <c r="I16327" t="s">
        <v>19</v>
      </c>
      <c r="J16327" s="3">
        <v>18674</v>
      </c>
      <c r="K16327" s="3">
        <v>13119</v>
      </c>
      <c r="L16327" s="3">
        <v>131.19</v>
      </c>
      <c r="M16327" s="7"/>
      <c r="N16327" s="4">
        <v>8.7400000000000005E-2</v>
      </c>
      <c r="O16327" s="5">
        <v>2.1000000000000001E-2</v>
      </c>
    </row>
    <row r="16328" spans="1:15" hidden="1" x14ac:dyDescent="0.3">
      <c r="A16328" t="s">
        <v>2156</v>
      </c>
      <c r="B16328" t="s">
        <v>2303</v>
      </c>
      <c r="C16328" t="s">
        <v>41</v>
      </c>
      <c r="D16328" t="s">
        <v>2304</v>
      </c>
      <c r="E16328" t="s">
        <v>129</v>
      </c>
      <c r="F16328" t="s">
        <v>130</v>
      </c>
      <c r="H16328" s="2">
        <v>45919</v>
      </c>
      <c r="I16328" t="s">
        <v>19</v>
      </c>
      <c r="J16328" s="3">
        <v>40806</v>
      </c>
      <c r="K16328" s="3">
        <v>28668</v>
      </c>
      <c r="L16328" s="3">
        <v>286.68</v>
      </c>
      <c r="M16328" s="7"/>
      <c r="N16328" s="4">
        <v>8.7400000000000005E-2</v>
      </c>
      <c r="O16328" s="5">
        <v>2.1000000000000001E-2</v>
      </c>
    </row>
    <row r="16329" spans="1:15" hidden="1" x14ac:dyDescent="0.3">
      <c r="A16329" t="s">
        <v>2156</v>
      </c>
      <c r="B16329" t="s">
        <v>2305</v>
      </c>
      <c r="C16329" t="s">
        <v>41</v>
      </c>
      <c r="D16329" t="s">
        <v>2306</v>
      </c>
      <c r="E16329" t="s">
        <v>129</v>
      </c>
      <c r="F16329" t="s">
        <v>130</v>
      </c>
      <c r="H16329" s="2">
        <v>45919</v>
      </c>
      <c r="I16329" t="s">
        <v>19</v>
      </c>
      <c r="J16329" s="3">
        <v>43801</v>
      </c>
      <c r="K16329" s="3">
        <v>30772</v>
      </c>
      <c r="L16329" s="3">
        <v>307.70999999999998</v>
      </c>
      <c r="M16329" s="7"/>
      <c r="N16329" s="4">
        <v>8.7400000000000005E-2</v>
      </c>
      <c r="O16329" s="5">
        <v>2.1000000000000001E-2</v>
      </c>
    </row>
    <row r="16330" spans="1:15" hidden="1" x14ac:dyDescent="0.3">
      <c r="A16330" t="s">
        <v>2156</v>
      </c>
      <c r="B16330" t="s">
        <v>1232</v>
      </c>
      <c r="C16330" t="s">
        <v>41</v>
      </c>
      <c r="D16330" t="s">
        <v>1233</v>
      </c>
      <c r="E16330" t="s">
        <v>129</v>
      </c>
      <c r="F16330" t="s">
        <v>130</v>
      </c>
      <c r="H16330" s="2">
        <v>45919</v>
      </c>
      <c r="I16330" t="s">
        <v>19</v>
      </c>
      <c r="J16330" s="3">
        <v>6921</v>
      </c>
      <c r="K16330" s="3">
        <v>4862</v>
      </c>
      <c r="L16330" s="3">
        <v>48.62</v>
      </c>
      <c r="M16330" s="7"/>
      <c r="N16330" s="4">
        <v>8.7400000000000005E-2</v>
      </c>
      <c r="O16330" s="5">
        <v>2.1000000000000001E-2</v>
      </c>
    </row>
    <row r="16331" spans="1:15" hidden="1" x14ac:dyDescent="0.3">
      <c r="A16331" t="s">
        <v>2156</v>
      </c>
      <c r="B16331" t="s">
        <v>1241</v>
      </c>
      <c r="C16331" t="s">
        <v>325</v>
      </c>
      <c r="D16331" t="s">
        <v>1242</v>
      </c>
      <c r="E16331" t="s">
        <v>1082</v>
      </c>
      <c r="F16331" t="s">
        <v>1083</v>
      </c>
      <c r="H16331" s="2">
        <v>45919</v>
      </c>
      <c r="I16331" t="s">
        <v>19</v>
      </c>
      <c r="J16331" s="3">
        <v>234248</v>
      </c>
      <c r="K16331" s="3">
        <v>160935</v>
      </c>
      <c r="L16331" s="3">
        <v>1609.34</v>
      </c>
      <c r="M16331" s="7"/>
      <c r="N16331" s="4">
        <v>8.7400000000000005E-2</v>
      </c>
      <c r="O16331" s="5">
        <v>2.1000000000000001E-2</v>
      </c>
    </row>
    <row r="16332" spans="1:15" hidden="1" x14ac:dyDescent="0.3">
      <c r="A16332" t="s">
        <v>2156</v>
      </c>
      <c r="B16332" t="s">
        <v>1503</v>
      </c>
      <c r="C16332" t="s">
        <v>44</v>
      </c>
      <c r="D16332" t="s">
        <v>1504</v>
      </c>
      <c r="E16332" t="s">
        <v>351</v>
      </c>
      <c r="F16332" t="s">
        <v>352</v>
      </c>
      <c r="H16332" s="2">
        <v>45919</v>
      </c>
      <c r="I16332" t="s">
        <v>19</v>
      </c>
      <c r="J16332" s="3">
        <v>22058</v>
      </c>
      <c r="K16332" s="3">
        <v>14550</v>
      </c>
      <c r="L16332" s="3">
        <v>145.49</v>
      </c>
      <c r="M16332" s="7"/>
      <c r="N16332" s="4">
        <v>8.7400000000000005E-2</v>
      </c>
      <c r="O16332" s="5">
        <v>2.1000000000000001E-2</v>
      </c>
    </row>
    <row r="16333" spans="1:15" hidden="1" x14ac:dyDescent="0.3">
      <c r="A16333" t="s">
        <v>2156</v>
      </c>
      <c r="B16333" t="s">
        <v>156</v>
      </c>
      <c r="C16333" t="s">
        <v>49</v>
      </c>
      <c r="D16333" t="s">
        <v>157</v>
      </c>
      <c r="E16333" t="s">
        <v>158</v>
      </c>
      <c r="F16333" t="s">
        <v>159</v>
      </c>
      <c r="H16333" s="2">
        <v>45919</v>
      </c>
      <c r="I16333" t="s">
        <v>19</v>
      </c>
      <c r="J16333" s="3">
        <v>621116</v>
      </c>
      <c r="K16333" s="3">
        <v>354632</v>
      </c>
      <c r="L16333" s="3">
        <v>3546.31</v>
      </c>
      <c r="M16333" s="7"/>
      <c r="N16333" s="4">
        <v>8.7400000000000005E-2</v>
      </c>
      <c r="O16333" s="5">
        <v>2.1000000000000001E-2</v>
      </c>
    </row>
    <row r="16334" spans="1:15" hidden="1" x14ac:dyDescent="0.3">
      <c r="A16334" t="s">
        <v>2156</v>
      </c>
      <c r="B16334" t="s">
        <v>1186</v>
      </c>
      <c r="C16334" t="s">
        <v>217</v>
      </c>
      <c r="D16334" t="s">
        <v>1395</v>
      </c>
      <c r="E16334" t="s">
        <v>432</v>
      </c>
      <c r="F16334" t="s">
        <v>433</v>
      </c>
      <c r="H16334" s="2">
        <v>45919</v>
      </c>
      <c r="I16334" t="s">
        <v>19</v>
      </c>
      <c r="J16334" s="3">
        <v>28783</v>
      </c>
      <c r="K16334" s="3">
        <v>16810</v>
      </c>
      <c r="L16334" s="3">
        <v>168.1</v>
      </c>
      <c r="M16334" s="7"/>
      <c r="N16334" s="4">
        <v>8.7400000000000005E-2</v>
      </c>
      <c r="O16334" s="5">
        <v>2.1000000000000001E-2</v>
      </c>
    </row>
    <row r="16335" spans="1:15" hidden="1" x14ac:dyDescent="0.3">
      <c r="A16335" t="s">
        <v>2156</v>
      </c>
      <c r="B16335" t="s">
        <v>1418</v>
      </c>
      <c r="C16335" t="s">
        <v>161</v>
      </c>
      <c r="D16335" t="s">
        <v>1419</v>
      </c>
      <c r="E16335" t="s">
        <v>16</v>
      </c>
      <c r="F16335" t="s">
        <v>17</v>
      </c>
      <c r="H16335" s="2">
        <v>45919</v>
      </c>
      <c r="I16335" t="s">
        <v>19</v>
      </c>
      <c r="J16335" s="3">
        <v>11362</v>
      </c>
      <c r="K16335" s="3">
        <v>8491.43</v>
      </c>
      <c r="L16335" s="3">
        <v>84.91</v>
      </c>
      <c r="M16335" s="7"/>
      <c r="N16335" s="4">
        <v>8.7400000000000005E-2</v>
      </c>
      <c r="O16335" s="5">
        <v>2.1000000000000001E-2</v>
      </c>
    </row>
    <row r="16336" spans="1:15" hidden="1" x14ac:dyDescent="0.3">
      <c r="A16336" t="s">
        <v>2156</v>
      </c>
      <c r="B16336" t="s">
        <v>242</v>
      </c>
      <c r="C16336" t="s">
        <v>161</v>
      </c>
      <c r="D16336" t="s">
        <v>243</v>
      </c>
      <c r="E16336" t="s">
        <v>244</v>
      </c>
      <c r="F16336" t="s">
        <v>245</v>
      </c>
      <c r="H16336" s="2">
        <v>45919</v>
      </c>
      <c r="I16336" t="s">
        <v>19</v>
      </c>
      <c r="J16336" s="3">
        <v>8580</v>
      </c>
      <c r="K16336" s="3">
        <v>6369.81</v>
      </c>
      <c r="L16336" s="3">
        <v>63.7</v>
      </c>
      <c r="M16336" s="7"/>
      <c r="N16336" s="4">
        <v>8.7400000000000005E-2</v>
      </c>
      <c r="O16336" s="5">
        <v>2.1000000000000001E-2</v>
      </c>
    </row>
    <row r="16337" spans="1:15" hidden="1" x14ac:dyDescent="0.3">
      <c r="A16337" t="s">
        <v>2156</v>
      </c>
      <c r="B16337" t="s">
        <v>1436</v>
      </c>
      <c r="C16337" t="s">
        <v>161</v>
      </c>
      <c r="D16337" t="s">
        <v>1437</v>
      </c>
      <c r="E16337" t="s">
        <v>1082</v>
      </c>
      <c r="F16337" t="s">
        <v>1083</v>
      </c>
      <c r="H16337" s="2">
        <v>45919</v>
      </c>
      <c r="I16337" t="s">
        <v>19</v>
      </c>
      <c r="J16337" s="3">
        <v>33812</v>
      </c>
      <c r="K16337" s="3">
        <v>25148.47</v>
      </c>
      <c r="L16337" s="3">
        <v>251.48</v>
      </c>
      <c r="M16337" s="7"/>
      <c r="N16337" s="4">
        <v>8.7400000000000005E-2</v>
      </c>
      <c r="O16337" s="5">
        <v>2.1000000000000001E-2</v>
      </c>
    </row>
    <row r="16338" spans="1:15" hidden="1" x14ac:dyDescent="0.3">
      <c r="A16338" t="s">
        <v>2156</v>
      </c>
      <c r="B16338" t="s">
        <v>1454</v>
      </c>
      <c r="C16338" t="s">
        <v>161</v>
      </c>
      <c r="D16338" t="s">
        <v>1455</v>
      </c>
      <c r="E16338" t="s">
        <v>51</v>
      </c>
      <c r="F16338" t="s">
        <v>52</v>
      </c>
      <c r="H16338" s="2">
        <v>45919</v>
      </c>
      <c r="I16338" t="s">
        <v>19</v>
      </c>
      <c r="J16338" s="3">
        <v>36569</v>
      </c>
      <c r="K16338" s="3">
        <v>27199.18</v>
      </c>
      <c r="L16338" s="3">
        <v>271.99</v>
      </c>
      <c r="M16338" s="7"/>
      <c r="N16338" s="4">
        <v>8.7400000000000005E-2</v>
      </c>
      <c r="O16338" s="5">
        <v>2.1000000000000001E-2</v>
      </c>
    </row>
    <row r="16339" spans="1:15" hidden="1" x14ac:dyDescent="0.3">
      <c r="A16339" t="s">
        <v>2156</v>
      </c>
      <c r="B16339" t="s">
        <v>1481</v>
      </c>
      <c r="C16339" t="s">
        <v>161</v>
      </c>
      <c r="D16339" t="s">
        <v>1482</v>
      </c>
      <c r="E16339" t="s">
        <v>798</v>
      </c>
      <c r="F16339" t="s">
        <v>799</v>
      </c>
      <c r="H16339" s="2">
        <v>45919</v>
      </c>
      <c r="I16339" t="s">
        <v>19</v>
      </c>
      <c r="J16339" s="3">
        <v>52276</v>
      </c>
      <c r="K16339" s="3">
        <v>35652</v>
      </c>
      <c r="L16339" s="3">
        <v>356.51</v>
      </c>
      <c r="M16339" s="7"/>
      <c r="N16339" s="4">
        <v>8.7400000000000005E-2</v>
      </c>
      <c r="O16339" s="5">
        <v>2.1000000000000001E-2</v>
      </c>
    </row>
    <row r="16340" spans="1:15" hidden="1" x14ac:dyDescent="0.3">
      <c r="A16340" t="s">
        <v>6</v>
      </c>
      <c r="B16340" t="s">
        <v>388</v>
      </c>
      <c r="C16340" t="s">
        <v>14</v>
      </c>
      <c r="D16340" t="s">
        <v>389</v>
      </c>
      <c r="E16340" t="s">
        <v>129</v>
      </c>
      <c r="F16340" t="s">
        <v>130</v>
      </c>
      <c r="G16340" t="s">
        <v>194</v>
      </c>
      <c r="H16340" s="2">
        <v>45922</v>
      </c>
      <c r="I16340" t="s">
        <v>19</v>
      </c>
      <c r="J16340" s="3">
        <v>108388</v>
      </c>
      <c r="K16340" s="3">
        <v>80615.58</v>
      </c>
      <c r="L16340" s="3">
        <v>1612.31</v>
      </c>
      <c r="M16340" s="6">
        <v>1</v>
      </c>
      <c r="N16340" s="4">
        <v>8.7400000000000005E-2</v>
      </c>
      <c r="O16340" s="5">
        <v>2.1000000000000001E-2</v>
      </c>
    </row>
    <row r="16341" spans="1:15" hidden="1" x14ac:dyDescent="0.3">
      <c r="A16341" t="s">
        <v>6</v>
      </c>
      <c r="B16341" t="s">
        <v>1712</v>
      </c>
      <c r="C16341" t="s">
        <v>14</v>
      </c>
      <c r="D16341" t="s">
        <v>2285</v>
      </c>
      <c r="E16341" t="s">
        <v>244</v>
      </c>
      <c r="F16341" t="s">
        <v>245</v>
      </c>
      <c r="G16341" t="s">
        <v>18</v>
      </c>
      <c r="H16341" s="2">
        <v>45922</v>
      </c>
      <c r="I16341" t="s">
        <v>19</v>
      </c>
      <c r="J16341" s="3">
        <v>63770.38</v>
      </c>
      <c r="K16341" s="3">
        <v>47162.17</v>
      </c>
      <c r="L16341" s="3">
        <v>2358.1</v>
      </c>
      <c r="M16341" s="6">
        <v>1</v>
      </c>
      <c r="N16341" s="4">
        <v>8.7400000000000005E-2</v>
      </c>
      <c r="O16341" s="5">
        <v>2.1000000000000001E-2</v>
      </c>
    </row>
    <row r="16342" spans="1:15" hidden="1" x14ac:dyDescent="0.3">
      <c r="A16342" t="s">
        <v>6</v>
      </c>
      <c r="B16342" t="s">
        <v>2286</v>
      </c>
      <c r="C16342" t="s">
        <v>14</v>
      </c>
      <c r="D16342" t="s">
        <v>2287</v>
      </c>
      <c r="E16342" t="s">
        <v>16</v>
      </c>
      <c r="F16342" t="s">
        <v>17</v>
      </c>
      <c r="G16342" t="s">
        <v>18</v>
      </c>
      <c r="H16342" s="2">
        <v>45922</v>
      </c>
      <c r="I16342" t="s">
        <v>19</v>
      </c>
      <c r="J16342" s="3">
        <v>134810</v>
      </c>
      <c r="K16342" s="3">
        <v>100102.15</v>
      </c>
      <c r="L16342" s="3">
        <v>5005.1099999999997</v>
      </c>
      <c r="M16342" s="6">
        <v>1</v>
      </c>
      <c r="N16342" s="4">
        <v>8.7400000000000005E-2</v>
      </c>
      <c r="O16342" s="5">
        <v>2.1000000000000001E-2</v>
      </c>
    </row>
    <row r="16343" spans="1:15" hidden="1" x14ac:dyDescent="0.3">
      <c r="A16343" t="s">
        <v>6</v>
      </c>
      <c r="B16343" t="s">
        <v>1186</v>
      </c>
      <c r="C16343" t="s">
        <v>14</v>
      </c>
      <c r="D16343" t="s">
        <v>2288</v>
      </c>
      <c r="E16343" t="s">
        <v>432</v>
      </c>
      <c r="F16343" t="s">
        <v>433</v>
      </c>
      <c r="G16343" t="s">
        <v>18</v>
      </c>
      <c r="H16343" s="2">
        <v>45922</v>
      </c>
      <c r="I16343" t="s">
        <v>19</v>
      </c>
      <c r="J16343" s="3">
        <v>741978</v>
      </c>
      <c r="K16343" s="3">
        <v>505965.3</v>
      </c>
      <c r="L16343" s="3">
        <v>25298.27</v>
      </c>
      <c r="M16343" s="6">
        <v>1</v>
      </c>
      <c r="N16343" s="4">
        <v>8.7400000000000005E-2</v>
      </c>
      <c r="O16343" s="5">
        <v>2.1000000000000001E-2</v>
      </c>
    </row>
    <row r="16344" spans="1:15" hidden="1" x14ac:dyDescent="0.3">
      <c r="A16344" t="s">
        <v>6</v>
      </c>
      <c r="B16344" t="s">
        <v>2117</v>
      </c>
      <c r="C16344" t="s">
        <v>14</v>
      </c>
      <c r="D16344" t="s">
        <v>2118</v>
      </c>
      <c r="E16344" t="s">
        <v>129</v>
      </c>
      <c r="F16344" t="s">
        <v>130</v>
      </c>
      <c r="G16344" t="s">
        <v>18</v>
      </c>
      <c r="H16344" s="2">
        <v>45922</v>
      </c>
      <c r="I16344" t="s">
        <v>19</v>
      </c>
      <c r="J16344" s="3">
        <v>85624</v>
      </c>
      <c r="K16344" s="3">
        <v>63684.05</v>
      </c>
      <c r="L16344" s="3">
        <v>3184.2</v>
      </c>
      <c r="M16344" s="6">
        <v>1</v>
      </c>
      <c r="N16344" s="4">
        <v>8.7400000000000005E-2</v>
      </c>
      <c r="O16344" s="5">
        <v>2.1000000000000001E-2</v>
      </c>
    </row>
    <row r="16345" spans="1:15" hidden="1" x14ac:dyDescent="0.3">
      <c r="A16345" t="s">
        <v>6</v>
      </c>
      <c r="B16345" t="s">
        <v>1762</v>
      </c>
      <c r="C16345" t="s">
        <v>14</v>
      </c>
      <c r="D16345" t="s">
        <v>1763</v>
      </c>
      <c r="E16345" t="s">
        <v>129</v>
      </c>
      <c r="F16345" t="s">
        <v>130</v>
      </c>
      <c r="G16345" t="s">
        <v>18</v>
      </c>
      <c r="H16345" s="2">
        <v>45922</v>
      </c>
      <c r="I16345" t="s">
        <v>19</v>
      </c>
      <c r="J16345" s="3">
        <v>44354</v>
      </c>
      <c r="K16345" s="3">
        <v>32934.46</v>
      </c>
      <c r="L16345" s="3">
        <v>1646.72</v>
      </c>
      <c r="M16345" s="6">
        <v>1</v>
      </c>
      <c r="N16345" s="4">
        <v>8.7400000000000005E-2</v>
      </c>
      <c r="O16345" s="5">
        <v>2.1000000000000001E-2</v>
      </c>
    </row>
    <row r="16346" spans="1:15" hidden="1" x14ac:dyDescent="0.3">
      <c r="A16346" t="s">
        <v>6</v>
      </c>
      <c r="B16346" t="s">
        <v>1516</v>
      </c>
      <c r="C16346" t="s">
        <v>41</v>
      </c>
      <c r="D16346" t="s">
        <v>1519</v>
      </c>
      <c r="E16346" t="s">
        <v>22</v>
      </c>
      <c r="F16346" t="s">
        <v>23</v>
      </c>
      <c r="G16346" t="s">
        <v>18</v>
      </c>
      <c r="H16346" s="2">
        <v>45922</v>
      </c>
      <c r="I16346" t="s">
        <v>19</v>
      </c>
      <c r="J16346" s="3">
        <v>20061</v>
      </c>
      <c r="K16346" s="3">
        <v>13782</v>
      </c>
      <c r="L16346" s="3">
        <v>689.1</v>
      </c>
      <c r="M16346" s="6">
        <v>1</v>
      </c>
      <c r="N16346" s="4">
        <v>8.7400000000000005E-2</v>
      </c>
      <c r="O16346" s="5">
        <v>2.1000000000000001E-2</v>
      </c>
    </row>
    <row r="16347" spans="1:15" hidden="1" x14ac:dyDescent="0.3">
      <c r="A16347" t="s">
        <v>2156</v>
      </c>
      <c r="B16347" t="s">
        <v>1712</v>
      </c>
      <c r="C16347" t="s">
        <v>14</v>
      </c>
      <c r="D16347" t="s">
        <v>2285</v>
      </c>
      <c r="E16347" t="s">
        <v>244</v>
      </c>
      <c r="F16347" t="s">
        <v>245</v>
      </c>
      <c r="H16347" s="2">
        <v>45922</v>
      </c>
      <c r="I16347" t="s">
        <v>19</v>
      </c>
      <c r="J16347" s="3">
        <v>63770.38</v>
      </c>
      <c r="K16347" s="3">
        <v>47162.17</v>
      </c>
      <c r="L16347" s="3">
        <v>471.61</v>
      </c>
      <c r="M16347" s="7"/>
      <c r="N16347" s="4">
        <v>8.7400000000000005E-2</v>
      </c>
      <c r="O16347" s="5">
        <v>2.1000000000000001E-2</v>
      </c>
    </row>
    <row r="16348" spans="1:15" hidden="1" x14ac:dyDescent="0.3">
      <c r="A16348" t="s">
        <v>2156</v>
      </c>
      <c r="B16348" t="s">
        <v>2286</v>
      </c>
      <c r="C16348" t="s">
        <v>14</v>
      </c>
      <c r="D16348" t="s">
        <v>2287</v>
      </c>
      <c r="E16348" t="s">
        <v>16</v>
      </c>
      <c r="F16348" t="s">
        <v>17</v>
      </c>
      <c r="H16348" s="2">
        <v>45922</v>
      </c>
      <c r="I16348" t="s">
        <v>19</v>
      </c>
      <c r="J16348" s="3">
        <v>134810</v>
      </c>
      <c r="K16348" s="3">
        <v>100102.15</v>
      </c>
      <c r="L16348" s="3">
        <v>1001.02</v>
      </c>
      <c r="M16348" s="7"/>
      <c r="N16348" s="4">
        <v>8.7400000000000005E-2</v>
      </c>
      <c r="O16348" s="5">
        <v>2.1000000000000001E-2</v>
      </c>
    </row>
    <row r="16349" spans="1:15" hidden="1" x14ac:dyDescent="0.3">
      <c r="A16349" t="s">
        <v>2156</v>
      </c>
      <c r="B16349" t="s">
        <v>1186</v>
      </c>
      <c r="C16349" t="s">
        <v>14</v>
      </c>
      <c r="D16349" t="s">
        <v>2288</v>
      </c>
      <c r="E16349" t="s">
        <v>432</v>
      </c>
      <c r="F16349" t="s">
        <v>433</v>
      </c>
      <c r="H16349" s="2">
        <v>45922</v>
      </c>
      <c r="I16349" t="s">
        <v>19</v>
      </c>
      <c r="J16349" s="3">
        <v>741978</v>
      </c>
      <c r="K16349" s="3">
        <v>505965.3</v>
      </c>
      <c r="L16349" s="3">
        <v>5059.66</v>
      </c>
      <c r="M16349" s="7"/>
      <c r="N16349" s="4">
        <v>8.7400000000000005E-2</v>
      </c>
      <c r="O16349" s="5">
        <v>2.1000000000000001E-2</v>
      </c>
    </row>
    <row r="16350" spans="1:15" hidden="1" x14ac:dyDescent="0.3">
      <c r="A16350" t="s">
        <v>2156</v>
      </c>
      <c r="B16350" t="s">
        <v>2117</v>
      </c>
      <c r="C16350" t="s">
        <v>14</v>
      </c>
      <c r="D16350" t="s">
        <v>2118</v>
      </c>
      <c r="E16350" t="s">
        <v>129</v>
      </c>
      <c r="F16350" t="s">
        <v>130</v>
      </c>
      <c r="H16350" s="2">
        <v>45922</v>
      </c>
      <c r="I16350" t="s">
        <v>19</v>
      </c>
      <c r="J16350" s="3">
        <v>85624</v>
      </c>
      <c r="K16350" s="3">
        <v>63684.05</v>
      </c>
      <c r="L16350" s="3">
        <v>636.84</v>
      </c>
      <c r="M16350" s="7"/>
      <c r="N16350" s="4">
        <v>8.7400000000000005E-2</v>
      </c>
      <c r="O16350" s="5">
        <v>2.1000000000000001E-2</v>
      </c>
    </row>
    <row r="16351" spans="1:15" hidden="1" x14ac:dyDescent="0.3">
      <c r="A16351" t="s">
        <v>2156</v>
      </c>
      <c r="B16351" t="s">
        <v>1762</v>
      </c>
      <c r="C16351" t="s">
        <v>14</v>
      </c>
      <c r="D16351" t="s">
        <v>1763</v>
      </c>
      <c r="E16351" t="s">
        <v>129</v>
      </c>
      <c r="F16351" t="s">
        <v>130</v>
      </c>
      <c r="H16351" s="2">
        <v>45922</v>
      </c>
      <c r="I16351" t="s">
        <v>19</v>
      </c>
      <c r="J16351" s="3">
        <v>44354</v>
      </c>
      <c r="K16351" s="3">
        <v>32934.46</v>
      </c>
      <c r="L16351" s="3">
        <v>329.34</v>
      </c>
      <c r="M16351" s="7"/>
      <c r="N16351" s="4">
        <v>8.7400000000000005E-2</v>
      </c>
      <c r="O16351" s="5">
        <v>2.1000000000000001E-2</v>
      </c>
    </row>
    <row r="16352" spans="1:15" hidden="1" x14ac:dyDescent="0.3">
      <c r="A16352" t="s">
        <v>2156</v>
      </c>
      <c r="B16352" t="s">
        <v>1516</v>
      </c>
      <c r="C16352" t="s">
        <v>41</v>
      </c>
      <c r="D16352" t="s">
        <v>1519</v>
      </c>
      <c r="E16352" t="s">
        <v>22</v>
      </c>
      <c r="F16352" t="s">
        <v>23</v>
      </c>
      <c r="H16352" s="2">
        <v>45922</v>
      </c>
      <c r="I16352" t="s">
        <v>19</v>
      </c>
      <c r="J16352" s="3">
        <v>20061</v>
      </c>
      <c r="K16352" s="3">
        <v>13782</v>
      </c>
      <c r="L16352" s="3">
        <v>137.82</v>
      </c>
      <c r="M16352" s="7"/>
      <c r="N16352" s="4">
        <v>8.7400000000000005E-2</v>
      </c>
      <c r="O16352" s="5">
        <v>2.1000000000000001E-2</v>
      </c>
    </row>
    <row r="16353" spans="1:15" hidden="1" x14ac:dyDescent="0.3">
      <c r="A16353" t="s">
        <v>6</v>
      </c>
      <c r="B16353" t="s">
        <v>359</v>
      </c>
      <c r="C16353" t="s">
        <v>41</v>
      </c>
      <c r="D16353" t="s">
        <v>360</v>
      </c>
      <c r="E16353" t="s">
        <v>356</v>
      </c>
      <c r="F16353" t="s">
        <v>357</v>
      </c>
      <c r="G16353" t="s">
        <v>358</v>
      </c>
      <c r="H16353" s="2">
        <v>45923</v>
      </c>
      <c r="I16353" t="s">
        <v>19</v>
      </c>
      <c r="J16353" s="3">
        <v>42715</v>
      </c>
      <c r="K16353" s="3">
        <v>30009</v>
      </c>
      <c r="L16353" s="3">
        <v>1500.45</v>
      </c>
      <c r="M16353" s="6">
        <v>1</v>
      </c>
      <c r="N16353" s="4">
        <v>8.7400000000000005E-2</v>
      </c>
      <c r="O16353" s="5">
        <v>2.1000000000000001E-2</v>
      </c>
    </row>
    <row r="16354" spans="1:15" hidden="1" x14ac:dyDescent="0.3">
      <c r="A16354" t="s">
        <v>6</v>
      </c>
      <c r="B16354" t="s">
        <v>361</v>
      </c>
      <c r="C16354" t="s">
        <v>14</v>
      </c>
      <c r="D16354" t="s">
        <v>362</v>
      </c>
      <c r="E16354" t="s">
        <v>129</v>
      </c>
      <c r="F16354" t="s">
        <v>130</v>
      </c>
      <c r="G16354" t="s">
        <v>194</v>
      </c>
      <c r="H16354" s="2">
        <v>45923</v>
      </c>
      <c r="I16354" t="s">
        <v>19</v>
      </c>
      <c r="J16354" s="3">
        <v>209838</v>
      </c>
      <c r="K16354" s="3">
        <v>155782.16</v>
      </c>
      <c r="L16354" s="3">
        <v>3115.64</v>
      </c>
      <c r="M16354" s="6">
        <v>1</v>
      </c>
      <c r="N16354" s="4">
        <v>8.7400000000000005E-2</v>
      </c>
      <c r="O16354" s="5">
        <v>2.1000000000000001E-2</v>
      </c>
    </row>
    <row r="16355" spans="1:15" hidden="1" x14ac:dyDescent="0.3">
      <c r="A16355" t="s">
        <v>6</v>
      </c>
      <c r="B16355" t="s">
        <v>363</v>
      </c>
      <c r="C16355" t="s">
        <v>14</v>
      </c>
      <c r="D16355" t="s">
        <v>364</v>
      </c>
      <c r="E16355" t="s">
        <v>129</v>
      </c>
      <c r="F16355" t="s">
        <v>130</v>
      </c>
      <c r="G16355" t="s">
        <v>194</v>
      </c>
      <c r="H16355" s="2">
        <v>45923</v>
      </c>
      <c r="I16355" t="s">
        <v>19</v>
      </c>
      <c r="J16355" s="3">
        <v>141932</v>
      </c>
      <c r="K16355" s="3">
        <v>105369.19</v>
      </c>
      <c r="L16355" s="3">
        <v>2107.38</v>
      </c>
      <c r="M16355" s="6">
        <v>1</v>
      </c>
      <c r="N16355" s="4">
        <v>8.7400000000000005E-2</v>
      </c>
      <c r="O16355" s="5">
        <v>2.1000000000000001E-2</v>
      </c>
    </row>
    <row r="16356" spans="1:15" hidden="1" x14ac:dyDescent="0.3">
      <c r="A16356" t="s">
        <v>6</v>
      </c>
      <c r="B16356" t="s">
        <v>365</v>
      </c>
      <c r="C16356" t="s">
        <v>14</v>
      </c>
      <c r="D16356" t="s">
        <v>366</v>
      </c>
      <c r="E16356" t="s">
        <v>129</v>
      </c>
      <c r="F16356" t="s">
        <v>130</v>
      </c>
      <c r="G16356" t="s">
        <v>194</v>
      </c>
      <c r="H16356" s="2">
        <v>45923</v>
      </c>
      <c r="I16356" t="s">
        <v>19</v>
      </c>
      <c r="J16356" s="3">
        <v>91580</v>
      </c>
      <c r="K16356" s="3">
        <v>67987.58</v>
      </c>
      <c r="L16356" s="3">
        <v>1359.75</v>
      </c>
      <c r="M16356" s="6">
        <v>1</v>
      </c>
      <c r="N16356" s="4">
        <v>8.7400000000000005E-2</v>
      </c>
      <c r="O16356" s="5">
        <v>2.1000000000000001E-2</v>
      </c>
    </row>
    <row r="16357" spans="1:15" hidden="1" x14ac:dyDescent="0.3">
      <c r="A16357" t="s">
        <v>6</v>
      </c>
      <c r="B16357" t="s">
        <v>367</v>
      </c>
      <c r="C16357" t="s">
        <v>14</v>
      </c>
      <c r="D16357" t="s">
        <v>368</v>
      </c>
      <c r="E16357" t="s">
        <v>129</v>
      </c>
      <c r="F16357" t="s">
        <v>130</v>
      </c>
      <c r="G16357" t="s">
        <v>194</v>
      </c>
      <c r="H16357" s="2">
        <v>45923</v>
      </c>
      <c r="I16357" t="s">
        <v>19</v>
      </c>
      <c r="J16357" s="3">
        <v>58668</v>
      </c>
      <c r="K16357" s="3">
        <v>43554.65</v>
      </c>
      <c r="L16357" s="3">
        <v>871.09</v>
      </c>
      <c r="M16357" s="6">
        <v>1</v>
      </c>
      <c r="N16357" s="4">
        <v>8.7400000000000005E-2</v>
      </c>
      <c r="O16357" s="5">
        <v>2.1000000000000001E-2</v>
      </c>
    </row>
    <row r="16358" spans="1:15" hidden="1" x14ac:dyDescent="0.3">
      <c r="A16358" t="s">
        <v>6</v>
      </c>
      <c r="B16358" t="s">
        <v>367</v>
      </c>
      <c r="C16358" t="s">
        <v>14</v>
      </c>
      <c r="D16358" t="s">
        <v>369</v>
      </c>
      <c r="E16358" t="s">
        <v>129</v>
      </c>
      <c r="F16358" t="s">
        <v>130</v>
      </c>
      <c r="G16358" t="s">
        <v>194</v>
      </c>
      <c r="H16358" s="2">
        <v>45923</v>
      </c>
      <c r="I16358" t="s">
        <v>19</v>
      </c>
      <c r="J16358" s="3">
        <v>55405</v>
      </c>
      <c r="K16358" s="3">
        <v>41131.53</v>
      </c>
      <c r="L16358" s="3">
        <v>822.63</v>
      </c>
      <c r="M16358" s="6">
        <v>1</v>
      </c>
      <c r="N16358" s="4">
        <v>8.7400000000000005E-2</v>
      </c>
      <c r="O16358" s="5">
        <v>2.1000000000000001E-2</v>
      </c>
    </row>
    <row r="16359" spans="1:15" hidden="1" x14ac:dyDescent="0.3">
      <c r="A16359" t="s">
        <v>6</v>
      </c>
      <c r="B16359" t="s">
        <v>370</v>
      </c>
      <c r="C16359" t="s">
        <v>14</v>
      </c>
      <c r="D16359" t="s">
        <v>371</v>
      </c>
      <c r="E16359" t="s">
        <v>129</v>
      </c>
      <c r="F16359" t="s">
        <v>130</v>
      </c>
      <c r="G16359" t="s">
        <v>194</v>
      </c>
      <c r="H16359" s="2">
        <v>45923</v>
      </c>
      <c r="I16359" t="s">
        <v>19</v>
      </c>
      <c r="J16359" s="3">
        <v>66618</v>
      </c>
      <c r="K16359" s="3">
        <v>49548.08</v>
      </c>
      <c r="L16359" s="3">
        <v>990.96</v>
      </c>
      <c r="M16359" s="6">
        <v>1</v>
      </c>
      <c r="N16359" s="4">
        <v>8.7400000000000005E-2</v>
      </c>
      <c r="O16359" s="5">
        <v>2.1000000000000001E-2</v>
      </c>
    </row>
    <row r="16360" spans="1:15" hidden="1" x14ac:dyDescent="0.3">
      <c r="A16360" t="s">
        <v>6</v>
      </c>
      <c r="B16360" t="s">
        <v>372</v>
      </c>
      <c r="C16360" t="s">
        <v>14</v>
      </c>
      <c r="D16360" t="s">
        <v>373</v>
      </c>
      <c r="E16360" t="s">
        <v>129</v>
      </c>
      <c r="F16360" t="s">
        <v>130</v>
      </c>
      <c r="G16360" t="s">
        <v>194</v>
      </c>
      <c r="H16360" s="2">
        <v>45923</v>
      </c>
      <c r="I16360" t="s">
        <v>19</v>
      </c>
      <c r="J16360" s="3">
        <v>136949</v>
      </c>
      <c r="K16360" s="3">
        <v>101858.29</v>
      </c>
      <c r="L16360" s="3">
        <v>2037.17</v>
      </c>
      <c r="M16360" s="6">
        <v>1</v>
      </c>
      <c r="N16360" s="4">
        <v>8.7400000000000005E-2</v>
      </c>
      <c r="O16360" s="5">
        <v>2.1000000000000001E-2</v>
      </c>
    </row>
    <row r="16361" spans="1:15" hidden="1" x14ac:dyDescent="0.3">
      <c r="A16361" t="s">
        <v>6</v>
      </c>
      <c r="B16361" t="s">
        <v>374</v>
      </c>
      <c r="C16361" t="s">
        <v>14</v>
      </c>
      <c r="D16361" t="s">
        <v>375</v>
      </c>
      <c r="E16361" t="s">
        <v>129</v>
      </c>
      <c r="F16361" t="s">
        <v>130</v>
      </c>
      <c r="G16361" t="s">
        <v>194</v>
      </c>
      <c r="H16361" s="2">
        <v>45923</v>
      </c>
      <c r="I16361" t="s">
        <v>19</v>
      </c>
      <c r="J16361" s="3">
        <v>70781</v>
      </c>
      <c r="K16361" s="3">
        <v>52644.78</v>
      </c>
      <c r="L16361" s="3">
        <v>1052.9000000000001</v>
      </c>
      <c r="M16361" s="6">
        <v>1</v>
      </c>
      <c r="N16361" s="4">
        <v>8.7400000000000005E-2</v>
      </c>
      <c r="O16361" s="5">
        <v>2.1000000000000001E-2</v>
      </c>
    </row>
    <row r="16362" spans="1:15" hidden="1" x14ac:dyDescent="0.3">
      <c r="A16362" t="s">
        <v>6</v>
      </c>
      <c r="B16362" t="s">
        <v>376</v>
      </c>
      <c r="C16362" t="s">
        <v>14</v>
      </c>
      <c r="D16362" t="s">
        <v>377</v>
      </c>
      <c r="E16362" t="s">
        <v>129</v>
      </c>
      <c r="F16362" t="s">
        <v>130</v>
      </c>
      <c r="G16362" t="s">
        <v>194</v>
      </c>
      <c r="H16362" s="2">
        <v>45923</v>
      </c>
      <c r="I16362" t="s">
        <v>19</v>
      </c>
      <c r="J16362" s="3">
        <v>86218</v>
      </c>
      <c r="K16362" s="3">
        <v>64126.37</v>
      </c>
      <c r="L16362" s="3">
        <v>1282.53</v>
      </c>
      <c r="M16362" s="6">
        <v>1</v>
      </c>
      <c r="N16362" s="4">
        <v>8.7400000000000005E-2</v>
      </c>
      <c r="O16362" s="5">
        <v>2.1000000000000001E-2</v>
      </c>
    </row>
    <row r="16363" spans="1:15" hidden="1" x14ac:dyDescent="0.3">
      <c r="A16363" t="s">
        <v>6</v>
      </c>
      <c r="B16363" t="s">
        <v>378</v>
      </c>
      <c r="C16363" t="s">
        <v>14</v>
      </c>
      <c r="D16363" t="s">
        <v>379</v>
      </c>
      <c r="E16363" t="s">
        <v>129</v>
      </c>
      <c r="F16363" t="s">
        <v>130</v>
      </c>
      <c r="G16363" t="s">
        <v>194</v>
      </c>
      <c r="H16363" s="2">
        <v>45923</v>
      </c>
      <c r="I16363" t="s">
        <v>19</v>
      </c>
      <c r="J16363" s="3">
        <v>57115</v>
      </c>
      <c r="K16363" s="3">
        <v>42480.62</v>
      </c>
      <c r="L16363" s="3">
        <v>849.61</v>
      </c>
      <c r="M16363" s="6">
        <v>1</v>
      </c>
      <c r="N16363" s="4">
        <v>8.7400000000000005E-2</v>
      </c>
      <c r="O16363" s="5">
        <v>2.1000000000000001E-2</v>
      </c>
    </row>
    <row r="16364" spans="1:15" hidden="1" x14ac:dyDescent="0.3">
      <c r="A16364" t="s">
        <v>6</v>
      </c>
      <c r="B16364" t="s">
        <v>380</v>
      </c>
      <c r="C16364" t="s">
        <v>14</v>
      </c>
      <c r="D16364" t="s">
        <v>381</v>
      </c>
      <c r="E16364" t="s">
        <v>129</v>
      </c>
      <c r="F16364" t="s">
        <v>130</v>
      </c>
      <c r="G16364" t="s">
        <v>194</v>
      </c>
      <c r="H16364" s="2">
        <v>45923</v>
      </c>
      <c r="I16364" t="s">
        <v>19</v>
      </c>
      <c r="J16364" s="3">
        <v>61213</v>
      </c>
      <c r="K16364" s="3">
        <v>45528.38</v>
      </c>
      <c r="L16364" s="3">
        <v>910.57</v>
      </c>
      <c r="M16364" s="6">
        <v>1</v>
      </c>
      <c r="N16364" s="4">
        <v>8.7400000000000005E-2</v>
      </c>
      <c r="O16364" s="5">
        <v>2.1000000000000001E-2</v>
      </c>
    </row>
    <row r="16365" spans="1:15" hidden="1" x14ac:dyDescent="0.3">
      <c r="A16365" t="s">
        <v>6</v>
      </c>
      <c r="B16365" t="s">
        <v>382</v>
      </c>
      <c r="C16365" t="s">
        <v>14</v>
      </c>
      <c r="D16365" t="s">
        <v>383</v>
      </c>
      <c r="E16365" t="s">
        <v>129</v>
      </c>
      <c r="F16365" t="s">
        <v>130</v>
      </c>
      <c r="G16365" t="s">
        <v>194</v>
      </c>
      <c r="H16365" s="2">
        <v>45923</v>
      </c>
      <c r="I16365" t="s">
        <v>19</v>
      </c>
      <c r="J16365" s="3">
        <v>60733</v>
      </c>
      <c r="K16365" s="3">
        <v>44185.65</v>
      </c>
      <c r="L16365" s="3">
        <v>883.71</v>
      </c>
      <c r="M16365" s="6">
        <v>1</v>
      </c>
      <c r="N16365" s="4">
        <v>8.7400000000000005E-2</v>
      </c>
      <c r="O16365" s="5">
        <v>2.1000000000000001E-2</v>
      </c>
    </row>
    <row r="16366" spans="1:15" hidden="1" x14ac:dyDescent="0.3">
      <c r="A16366" t="s">
        <v>6</v>
      </c>
      <c r="B16366" t="s">
        <v>384</v>
      </c>
      <c r="C16366" t="s">
        <v>14</v>
      </c>
      <c r="D16366" t="s">
        <v>385</v>
      </c>
      <c r="E16366" t="s">
        <v>129</v>
      </c>
      <c r="F16366" t="s">
        <v>130</v>
      </c>
      <c r="G16366" t="s">
        <v>194</v>
      </c>
      <c r="H16366" s="2">
        <v>45923</v>
      </c>
      <c r="I16366" t="s">
        <v>19</v>
      </c>
      <c r="J16366" s="3">
        <v>64533.99</v>
      </c>
      <c r="K16366" s="3">
        <v>47998.54</v>
      </c>
      <c r="L16366" s="3">
        <v>959.98</v>
      </c>
      <c r="M16366" s="6">
        <v>1</v>
      </c>
      <c r="N16366" s="4">
        <v>8.7400000000000005E-2</v>
      </c>
      <c r="O16366" s="5">
        <v>2.1000000000000001E-2</v>
      </c>
    </row>
    <row r="16367" spans="1:15" hidden="1" x14ac:dyDescent="0.3">
      <c r="A16367" t="s">
        <v>6</v>
      </c>
      <c r="B16367" t="s">
        <v>390</v>
      </c>
      <c r="C16367" t="s">
        <v>14</v>
      </c>
      <c r="D16367" t="s">
        <v>391</v>
      </c>
      <c r="E16367" t="s">
        <v>129</v>
      </c>
      <c r="F16367" t="s">
        <v>130</v>
      </c>
      <c r="G16367" t="s">
        <v>194</v>
      </c>
      <c r="H16367" s="2">
        <v>45923</v>
      </c>
      <c r="I16367" t="s">
        <v>19</v>
      </c>
      <c r="J16367" s="3">
        <v>178232</v>
      </c>
      <c r="K16367" s="3">
        <v>132563.54999999999</v>
      </c>
      <c r="L16367" s="3">
        <v>2651.27</v>
      </c>
      <c r="M16367" s="6">
        <v>1</v>
      </c>
      <c r="N16367" s="4">
        <v>8.7400000000000005E-2</v>
      </c>
      <c r="O16367" s="5">
        <v>2.1000000000000001E-2</v>
      </c>
    </row>
    <row r="16368" spans="1:15" hidden="1" x14ac:dyDescent="0.3">
      <c r="A16368" t="s">
        <v>6</v>
      </c>
      <c r="B16368" t="s">
        <v>392</v>
      </c>
      <c r="C16368" t="s">
        <v>14</v>
      </c>
      <c r="D16368" t="s">
        <v>393</v>
      </c>
      <c r="E16368" t="s">
        <v>129</v>
      </c>
      <c r="F16368" t="s">
        <v>130</v>
      </c>
      <c r="G16368" t="s">
        <v>194</v>
      </c>
      <c r="H16368" s="2">
        <v>45923</v>
      </c>
      <c r="I16368" t="s">
        <v>19</v>
      </c>
      <c r="J16368" s="3">
        <v>367144</v>
      </c>
      <c r="K16368" s="3">
        <v>273071.13</v>
      </c>
      <c r="L16368" s="3">
        <v>5461.42</v>
      </c>
      <c r="M16368" s="6">
        <v>1</v>
      </c>
      <c r="N16368" s="4">
        <v>8.7400000000000005E-2</v>
      </c>
      <c r="O16368" s="5">
        <v>2.1000000000000001E-2</v>
      </c>
    </row>
    <row r="16369" spans="1:15" hidden="1" x14ac:dyDescent="0.3">
      <c r="A16369" t="s">
        <v>6</v>
      </c>
      <c r="B16369" t="s">
        <v>394</v>
      </c>
      <c r="C16369" t="s">
        <v>14</v>
      </c>
      <c r="D16369" t="s">
        <v>395</v>
      </c>
      <c r="E16369" t="s">
        <v>129</v>
      </c>
      <c r="F16369" t="s">
        <v>130</v>
      </c>
      <c r="G16369" t="s">
        <v>194</v>
      </c>
      <c r="H16369" s="2">
        <v>45923</v>
      </c>
      <c r="I16369" t="s">
        <v>19</v>
      </c>
      <c r="J16369" s="3">
        <v>208122</v>
      </c>
      <c r="K16369" s="3">
        <v>154795.63</v>
      </c>
      <c r="L16369" s="3">
        <v>3095.91</v>
      </c>
      <c r="M16369" s="6">
        <v>1</v>
      </c>
      <c r="N16369" s="4">
        <v>8.7400000000000005E-2</v>
      </c>
      <c r="O16369" s="5">
        <v>2.1000000000000001E-2</v>
      </c>
    </row>
    <row r="16370" spans="1:15" hidden="1" x14ac:dyDescent="0.3">
      <c r="A16370" t="s">
        <v>6</v>
      </c>
      <c r="B16370" t="s">
        <v>396</v>
      </c>
      <c r="C16370" t="s">
        <v>14</v>
      </c>
      <c r="D16370" t="s">
        <v>397</v>
      </c>
      <c r="E16370" t="s">
        <v>129</v>
      </c>
      <c r="F16370" t="s">
        <v>130</v>
      </c>
      <c r="G16370" t="s">
        <v>194</v>
      </c>
      <c r="H16370" s="2">
        <v>45923</v>
      </c>
      <c r="I16370" t="s">
        <v>19</v>
      </c>
      <c r="J16370" s="3">
        <v>203427</v>
      </c>
      <c r="K16370" s="3">
        <v>133181</v>
      </c>
      <c r="L16370" s="3">
        <v>2503.8000000000002</v>
      </c>
      <c r="M16370" s="6">
        <v>1</v>
      </c>
      <c r="N16370" s="4">
        <v>8.7400000000000005E-2</v>
      </c>
      <c r="O16370" s="5">
        <v>2.1000000000000001E-2</v>
      </c>
    </row>
    <row r="16371" spans="1:15" hidden="1" x14ac:dyDescent="0.3">
      <c r="A16371" t="s">
        <v>6</v>
      </c>
      <c r="B16371" t="s">
        <v>398</v>
      </c>
      <c r="C16371" t="s">
        <v>14</v>
      </c>
      <c r="D16371" t="s">
        <v>399</v>
      </c>
      <c r="E16371" t="s">
        <v>129</v>
      </c>
      <c r="F16371" t="s">
        <v>130</v>
      </c>
      <c r="G16371" t="s">
        <v>194</v>
      </c>
      <c r="H16371" s="2">
        <v>45923</v>
      </c>
      <c r="I16371" t="s">
        <v>19</v>
      </c>
      <c r="J16371" s="3">
        <v>254350</v>
      </c>
      <c r="K16371" s="3">
        <v>189178.36</v>
      </c>
      <c r="L16371" s="3">
        <v>3783.57</v>
      </c>
      <c r="M16371" s="6">
        <v>1</v>
      </c>
      <c r="N16371" s="4">
        <v>8.7400000000000005E-2</v>
      </c>
      <c r="O16371" s="5">
        <v>2.1000000000000001E-2</v>
      </c>
    </row>
    <row r="16372" spans="1:15" hidden="1" x14ac:dyDescent="0.3">
      <c r="A16372" t="s">
        <v>6</v>
      </c>
      <c r="B16372" t="s">
        <v>400</v>
      </c>
      <c r="C16372" t="s">
        <v>14</v>
      </c>
      <c r="D16372" t="s">
        <v>401</v>
      </c>
      <c r="E16372" t="s">
        <v>129</v>
      </c>
      <c r="F16372" t="s">
        <v>130</v>
      </c>
      <c r="G16372" t="s">
        <v>194</v>
      </c>
      <c r="H16372" s="2">
        <v>45923</v>
      </c>
      <c r="I16372" t="s">
        <v>19</v>
      </c>
      <c r="J16372" s="3">
        <v>149739</v>
      </c>
      <c r="K16372" s="3">
        <v>111371.75</v>
      </c>
      <c r="L16372" s="3">
        <v>2227.44</v>
      </c>
      <c r="M16372" s="6">
        <v>1</v>
      </c>
      <c r="N16372" s="4">
        <v>8.7400000000000005E-2</v>
      </c>
      <c r="O16372" s="5">
        <v>2.1000000000000001E-2</v>
      </c>
    </row>
    <row r="16373" spans="1:15" hidden="1" x14ac:dyDescent="0.3">
      <c r="A16373" t="s">
        <v>6</v>
      </c>
      <c r="B16373" t="s">
        <v>402</v>
      </c>
      <c r="C16373" t="s">
        <v>14</v>
      </c>
      <c r="D16373" t="s">
        <v>403</v>
      </c>
      <c r="E16373" t="s">
        <v>129</v>
      </c>
      <c r="F16373" t="s">
        <v>130</v>
      </c>
      <c r="G16373" t="s">
        <v>194</v>
      </c>
      <c r="H16373" s="2">
        <v>45923</v>
      </c>
      <c r="I16373" t="s">
        <v>19</v>
      </c>
      <c r="J16373" s="3">
        <v>180946</v>
      </c>
      <c r="K16373" s="3">
        <v>134582.75</v>
      </c>
      <c r="L16373" s="3">
        <v>2691.66</v>
      </c>
      <c r="M16373" s="6">
        <v>1</v>
      </c>
      <c r="N16373" s="4">
        <v>8.7400000000000005E-2</v>
      </c>
      <c r="O16373" s="5">
        <v>2.1000000000000001E-2</v>
      </c>
    </row>
    <row r="16374" spans="1:15" hidden="1" x14ac:dyDescent="0.3">
      <c r="A16374" t="s">
        <v>6</v>
      </c>
      <c r="B16374" t="s">
        <v>404</v>
      </c>
      <c r="C16374" t="s">
        <v>14</v>
      </c>
      <c r="D16374" t="s">
        <v>405</v>
      </c>
      <c r="E16374" t="s">
        <v>129</v>
      </c>
      <c r="F16374" t="s">
        <v>130</v>
      </c>
      <c r="G16374" t="s">
        <v>194</v>
      </c>
      <c r="H16374" s="2">
        <v>45923</v>
      </c>
      <c r="I16374" t="s">
        <v>19</v>
      </c>
      <c r="J16374" s="3">
        <v>99896</v>
      </c>
      <c r="K16374" s="3">
        <v>74299.289999999994</v>
      </c>
      <c r="L16374" s="3">
        <v>1485.99</v>
      </c>
      <c r="M16374" s="6">
        <v>1</v>
      </c>
      <c r="N16374" s="4">
        <v>8.7400000000000005E-2</v>
      </c>
      <c r="O16374" s="5">
        <v>2.1000000000000001E-2</v>
      </c>
    </row>
    <row r="16375" spans="1:15" hidden="1" x14ac:dyDescent="0.3">
      <c r="A16375" t="s">
        <v>6</v>
      </c>
      <c r="B16375" t="s">
        <v>406</v>
      </c>
      <c r="C16375" t="s">
        <v>14</v>
      </c>
      <c r="D16375" t="s">
        <v>407</v>
      </c>
      <c r="E16375" t="s">
        <v>129</v>
      </c>
      <c r="F16375" t="s">
        <v>130</v>
      </c>
      <c r="G16375" t="s">
        <v>194</v>
      </c>
      <c r="H16375" s="2">
        <v>45923</v>
      </c>
      <c r="I16375" t="s">
        <v>19</v>
      </c>
      <c r="J16375" s="3">
        <v>102467</v>
      </c>
      <c r="K16375" s="3">
        <v>76211.81</v>
      </c>
      <c r="L16375" s="3">
        <v>1524.24</v>
      </c>
      <c r="M16375" s="6">
        <v>1</v>
      </c>
      <c r="N16375" s="4">
        <v>8.7400000000000005E-2</v>
      </c>
      <c r="O16375" s="5">
        <v>2.1000000000000001E-2</v>
      </c>
    </row>
    <row r="16376" spans="1:15" hidden="1" x14ac:dyDescent="0.3">
      <c r="A16376" t="s">
        <v>6</v>
      </c>
      <c r="B16376" t="s">
        <v>246</v>
      </c>
      <c r="C16376" t="s">
        <v>14</v>
      </c>
      <c r="D16376" t="s">
        <v>247</v>
      </c>
      <c r="E16376" t="s">
        <v>129</v>
      </c>
      <c r="F16376" t="s">
        <v>130</v>
      </c>
      <c r="G16376" t="s">
        <v>194</v>
      </c>
      <c r="H16376" s="2">
        <v>45923</v>
      </c>
      <c r="I16376" t="s">
        <v>19</v>
      </c>
      <c r="J16376" s="3">
        <v>99601</v>
      </c>
      <c r="K16376" s="3">
        <v>74775.960000000006</v>
      </c>
      <c r="L16376" s="3">
        <v>1495.52</v>
      </c>
      <c r="M16376" s="6">
        <v>1</v>
      </c>
      <c r="N16376" s="4">
        <v>8.7400000000000005E-2</v>
      </c>
      <c r="O16376" s="5">
        <v>2.1000000000000001E-2</v>
      </c>
    </row>
    <row r="16377" spans="1:15" hidden="1" x14ac:dyDescent="0.3">
      <c r="A16377" t="s">
        <v>6</v>
      </c>
      <c r="B16377" t="s">
        <v>376</v>
      </c>
      <c r="C16377" t="s">
        <v>14</v>
      </c>
      <c r="D16377" t="s">
        <v>408</v>
      </c>
      <c r="E16377" t="s">
        <v>129</v>
      </c>
      <c r="F16377" t="s">
        <v>130</v>
      </c>
      <c r="G16377" t="s">
        <v>194</v>
      </c>
      <c r="H16377" s="2">
        <v>45923</v>
      </c>
      <c r="I16377" t="s">
        <v>19</v>
      </c>
      <c r="J16377" s="3">
        <v>72220</v>
      </c>
      <c r="K16377" s="3">
        <v>53715.34</v>
      </c>
      <c r="L16377" s="3">
        <v>1074.31</v>
      </c>
      <c r="M16377" s="6">
        <v>1</v>
      </c>
      <c r="N16377" s="4">
        <v>8.7400000000000005E-2</v>
      </c>
      <c r="O16377" s="5">
        <v>2.1000000000000001E-2</v>
      </c>
    </row>
    <row r="16378" spans="1:15" hidden="1" x14ac:dyDescent="0.3">
      <c r="A16378" t="s">
        <v>6</v>
      </c>
      <c r="B16378" t="s">
        <v>378</v>
      </c>
      <c r="C16378" t="s">
        <v>14</v>
      </c>
      <c r="D16378" t="s">
        <v>409</v>
      </c>
      <c r="E16378" t="s">
        <v>129</v>
      </c>
      <c r="F16378" t="s">
        <v>130</v>
      </c>
      <c r="G16378" t="s">
        <v>194</v>
      </c>
      <c r="H16378" s="2">
        <v>45923</v>
      </c>
      <c r="I16378" t="s">
        <v>19</v>
      </c>
      <c r="J16378" s="3">
        <v>111079</v>
      </c>
      <c r="K16378" s="3">
        <v>82617.149999999994</v>
      </c>
      <c r="L16378" s="3">
        <v>1652.34</v>
      </c>
      <c r="M16378" s="6">
        <v>1</v>
      </c>
      <c r="N16378" s="4">
        <v>8.7400000000000005E-2</v>
      </c>
      <c r="O16378" s="5">
        <v>2.1000000000000001E-2</v>
      </c>
    </row>
    <row r="16379" spans="1:15" hidden="1" x14ac:dyDescent="0.3">
      <c r="A16379" t="s">
        <v>6</v>
      </c>
      <c r="B16379" t="s">
        <v>1243</v>
      </c>
      <c r="C16379" t="s">
        <v>41</v>
      </c>
      <c r="D16379" t="s">
        <v>2203</v>
      </c>
      <c r="E16379" t="s">
        <v>129</v>
      </c>
      <c r="F16379" t="s">
        <v>130</v>
      </c>
      <c r="G16379" t="s">
        <v>194</v>
      </c>
      <c r="H16379" s="2">
        <v>45923</v>
      </c>
      <c r="I16379" t="s">
        <v>19</v>
      </c>
      <c r="J16379" s="3">
        <v>20809</v>
      </c>
      <c r="K16379" s="3">
        <v>14619.48</v>
      </c>
      <c r="L16379" s="3">
        <v>292.41000000000003</v>
      </c>
      <c r="M16379" s="6">
        <v>1</v>
      </c>
      <c r="N16379" s="4">
        <v>8.7400000000000005E-2</v>
      </c>
      <c r="O16379" s="5">
        <v>2.1000000000000001E-2</v>
      </c>
    </row>
    <row r="16380" spans="1:15" hidden="1" x14ac:dyDescent="0.3">
      <c r="A16380" t="s">
        <v>6</v>
      </c>
      <c r="B16380" t="s">
        <v>1261</v>
      </c>
      <c r="C16380" t="s">
        <v>41</v>
      </c>
      <c r="D16380" t="s">
        <v>2204</v>
      </c>
      <c r="E16380" t="s">
        <v>129</v>
      </c>
      <c r="F16380" t="s">
        <v>130</v>
      </c>
      <c r="G16380" t="s">
        <v>194</v>
      </c>
      <c r="H16380" s="2">
        <v>45923</v>
      </c>
      <c r="I16380" t="s">
        <v>19</v>
      </c>
      <c r="J16380" s="3">
        <v>32806</v>
      </c>
      <c r="K16380" s="3">
        <v>23047.38</v>
      </c>
      <c r="L16380" s="3">
        <v>460.95</v>
      </c>
      <c r="M16380" s="6">
        <v>1</v>
      </c>
      <c r="N16380" s="4">
        <v>8.7400000000000005E-2</v>
      </c>
      <c r="O16380" s="5">
        <v>2.1000000000000001E-2</v>
      </c>
    </row>
    <row r="16381" spans="1:15" hidden="1" x14ac:dyDescent="0.3">
      <c r="A16381" t="s">
        <v>6</v>
      </c>
      <c r="B16381" t="s">
        <v>1295</v>
      </c>
      <c r="C16381" t="s">
        <v>41</v>
      </c>
      <c r="D16381" t="s">
        <v>2205</v>
      </c>
      <c r="E16381" t="s">
        <v>129</v>
      </c>
      <c r="F16381" t="s">
        <v>130</v>
      </c>
      <c r="G16381" t="s">
        <v>194</v>
      </c>
      <c r="H16381" s="2">
        <v>45923</v>
      </c>
      <c r="I16381" t="s">
        <v>19</v>
      </c>
      <c r="J16381" s="3">
        <v>33522</v>
      </c>
      <c r="K16381" s="3">
        <v>23551.200000000001</v>
      </c>
      <c r="L16381" s="3">
        <v>471.04</v>
      </c>
      <c r="M16381" s="6">
        <v>1</v>
      </c>
      <c r="N16381" s="4">
        <v>8.7400000000000005E-2</v>
      </c>
      <c r="O16381" s="5">
        <v>2.1000000000000001E-2</v>
      </c>
    </row>
    <row r="16382" spans="1:15" hidden="1" x14ac:dyDescent="0.3">
      <c r="A16382" t="s">
        <v>6</v>
      </c>
      <c r="B16382" t="s">
        <v>1335</v>
      </c>
      <c r="C16382" t="s">
        <v>41</v>
      </c>
      <c r="D16382" t="s">
        <v>2206</v>
      </c>
      <c r="E16382" t="s">
        <v>129</v>
      </c>
      <c r="F16382" t="s">
        <v>130</v>
      </c>
      <c r="G16382" t="s">
        <v>194</v>
      </c>
      <c r="H16382" s="2">
        <v>45923</v>
      </c>
      <c r="I16382" t="s">
        <v>19</v>
      </c>
      <c r="J16382" s="3">
        <v>28420</v>
      </c>
      <c r="K16382" s="3">
        <v>19967.28</v>
      </c>
      <c r="L16382" s="3">
        <v>399.35</v>
      </c>
      <c r="M16382" s="6">
        <v>1</v>
      </c>
      <c r="N16382" s="4">
        <v>8.7400000000000005E-2</v>
      </c>
      <c r="O16382" s="5">
        <v>2.1000000000000001E-2</v>
      </c>
    </row>
    <row r="16383" spans="1:15" hidden="1" x14ac:dyDescent="0.3">
      <c r="A16383" t="s">
        <v>6</v>
      </c>
      <c r="B16383" t="s">
        <v>1341</v>
      </c>
      <c r="C16383" t="s">
        <v>41</v>
      </c>
      <c r="D16383" t="s">
        <v>2207</v>
      </c>
      <c r="E16383" t="s">
        <v>129</v>
      </c>
      <c r="F16383" t="s">
        <v>130</v>
      </c>
      <c r="G16383" t="s">
        <v>194</v>
      </c>
      <c r="H16383" s="2">
        <v>45923</v>
      </c>
      <c r="I16383" t="s">
        <v>19</v>
      </c>
      <c r="J16383" s="3">
        <v>34292</v>
      </c>
      <c r="K16383" s="3">
        <v>23560.68</v>
      </c>
      <c r="L16383" s="3">
        <v>471.23</v>
      </c>
      <c r="M16383" s="6">
        <v>1</v>
      </c>
      <c r="N16383" s="4">
        <v>8.7400000000000005E-2</v>
      </c>
      <c r="O16383" s="5">
        <v>2.1000000000000001E-2</v>
      </c>
    </row>
    <row r="16384" spans="1:15" hidden="1" x14ac:dyDescent="0.3">
      <c r="A16384" t="s">
        <v>6</v>
      </c>
      <c r="B16384" t="s">
        <v>1359</v>
      </c>
      <c r="C16384" t="s">
        <v>41</v>
      </c>
      <c r="D16384" t="s">
        <v>2208</v>
      </c>
      <c r="E16384" t="s">
        <v>129</v>
      </c>
      <c r="F16384" t="s">
        <v>130</v>
      </c>
      <c r="G16384" t="s">
        <v>194</v>
      </c>
      <c r="H16384" s="2">
        <v>45923</v>
      </c>
      <c r="I16384" t="s">
        <v>19</v>
      </c>
      <c r="J16384" s="3">
        <v>26721</v>
      </c>
      <c r="K16384" s="3">
        <v>18773.03</v>
      </c>
      <c r="L16384" s="3">
        <v>375.48</v>
      </c>
      <c r="M16384" s="6">
        <v>1</v>
      </c>
      <c r="N16384" s="4">
        <v>8.7400000000000005E-2</v>
      </c>
      <c r="O16384" s="5">
        <v>2.1000000000000001E-2</v>
      </c>
    </row>
    <row r="16385" spans="1:15" hidden="1" x14ac:dyDescent="0.3">
      <c r="A16385" t="s">
        <v>6</v>
      </c>
      <c r="B16385" t="s">
        <v>382</v>
      </c>
      <c r="C16385" t="s">
        <v>217</v>
      </c>
      <c r="D16385" t="s">
        <v>2209</v>
      </c>
      <c r="E16385" t="s">
        <v>129</v>
      </c>
      <c r="F16385" t="s">
        <v>130</v>
      </c>
      <c r="G16385" t="s">
        <v>194</v>
      </c>
      <c r="H16385" s="2">
        <v>45923</v>
      </c>
      <c r="I16385" t="s">
        <v>19</v>
      </c>
      <c r="J16385" s="3">
        <v>59802</v>
      </c>
      <c r="K16385" s="3">
        <v>36322.480000000003</v>
      </c>
      <c r="L16385" s="3">
        <v>726.45</v>
      </c>
      <c r="M16385" s="6">
        <v>1</v>
      </c>
      <c r="N16385" s="4">
        <v>8.7400000000000005E-2</v>
      </c>
      <c r="O16385" s="5">
        <v>2.1000000000000001E-2</v>
      </c>
    </row>
    <row r="16386" spans="1:15" hidden="1" x14ac:dyDescent="0.3">
      <c r="A16386" t="s">
        <v>6</v>
      </c>
      <c r="B16386" t="s">
        <v>410</v>
      </c>
      <c r="C16386" t="s">
        <v>161</v>
      </c>
      <c r="D16386" t="s">
        <v>411</v>
      </c>
      <c r="E16386" t="s">
        <v>129</v>
      </c>
      <c r="F16386" t="s">
        <v>130</v>
      </c>
      <c r="G16386" t="s">
        <v>194</v>
      </c>
      <c r="H16386" s="2">
        <v>45923</v>
      </c>
      <c r="I16386" t="s">
        <v>19</v>
      </c>
      <c r="J16386" s="3">
        <v>33352</v>
      </c>
      <c r="K16386" s="3">
        <v>24220.3</v>
      </c>
      <c r="L16386" s="3">
        <v>484.41</v>
      </c>
      <c r="M16386" s="6">
        <v>1</v>
      </c>
      <c r="N16386" s="4">
        <v>8.7400000000000005E-2</v>
      </c>
      <c r="O16386" s="5">
        <v>2.1000000000000001E-2</v>
      </c>
    </row>
    <row r="16387" spans="1:15" hidden="1" x14ac:dyDescent="0.3">
      <c r="A16387" t="s">
        <v>6</v>
      </c>
      <c r="B16387" t="s">
        <v>394</v>
      </c>
      <c r="C16387" t="s">
        <v>161</v>
      </c>
      <c r="D16387" t="s">
        <v>412</v>
      </c>
      <c r="E16387" t="s">
        <v>129</v>
      </c>
      <c r="F16387" t="s">
        <v>130</v>
      </c>
      <c r="G16387" t="s">
        <v>194</v>
      </c>
      <c r="H16387" s="2">
        <v>45923</v>
      </c>
      <c r="I16387" t="s">
        <v>19</v>
      </c>
      <c r="J16387" s="3">
        <v>11603</v>
      </c>
      <c r="K16387" s="3">
        <v>8629.85</v>
      </c>
      <c r="L16387" s="3">
        <v>172.6</v>
      </c>
      <c r="M16387" s="6">
        <v>1</v>
      </c>
      <c r="N16387" s="4">
        <v>8.7400000000000005E-2</v>
      </c>
      <c r="O16387" s="5">
        <v>2.1000000000000001E-2</v>
      </c>
    </row>
    <row r="16388" spans="1:15" hidden="1" x14ac:dyDescent="0.3">
      <c r="A16388" t="s">
        <v>6</v>
      </c>
      <c r="B16388" t="s">
        <v>413</v>
      </c>
      <c r="C16388" t="s">
        <v>161</v>
      </c>
      <c r="D16388" t="s">
        <v>414</v>
      </c>
      <c r="E16388" t="s">
        <v>129</v>
      </c>
      <c r="F16388" t="s">
        <v>130</v>
      </c>
      <c r="G16388" t="s">
        <v>194</v>
      </c>
      <c r="H16388" s="2">
        <v>45923</v>
      </c>
      <c r="I16388" t="s">
        <v>19</v>
      </c>
      <c r="J16388" s="3">
        <v>8881</v>
      </c>
      <c r="K16388" s="3">
        <v>6604.93</v>
      </c>
      <c r="L16388" s="3">
        <v>132.1</v>
      </c>
      <c r="M16388" s="6">
        <v>1</v>
      </c>
      <c r="N16388" s="4">
        <v>8.7400000000000005E-2</v>
      </c>
      <c r="O16388" s="5">
        <v>2.1000000000000001E-2</v>
      </c>
    </row>
    <row r="16389" spans="1:15" hidden="1" x14ac:dyDescent="0.3">
      <c r="A16389" t="s">
        <v>6</v>
      </c>
      <c r="B16389" t="s">
        <v>926</v>
      </c>
      <c r="C16389" t="s">
        <v>14</v>
      </c>
      <c r="D16389" t="s">
        <v>2210</v>
      </c>
      <c r="E16389" t="s">
        <v>35</v>
      </c>
      <c r="F16389" t="s">
        <v>36</v>
      </c>
      <c r="G16389" t="s">
        <v>18</v>
      </c>
      <c r="H16389" s="2">
        <v>45923</v>
      </c>
      <c r="I16389" t="s">
        <v>19</v>
      </c>
      <c r="J16389" s="3">
        <v>88453</v>
      </c>
      <c r="K16389" s="3">
        <v>65666.61</v>
      </c>
      <c r="L16389" s="3">
        <v>3283.33</v>
      </c>
      <c r="M16389" s="6">
        <v>1</v>
      </c>
      <c r="N16389" s="4">
        <v>8.7400000000000005E-2</v>
      </c>
      <c r="O16389" s="5">
        <v>2.1000000000000001E-2</v>
      </c>
    </row>
    <row r="16390" spans="1:15" hidden="1" x14ac:dyDescent="0.3">
      <c r="A16390" t="s">
        <v>6</v>
      </c>
      <c r="B16390" t="s">
        <v>926</v>
      </c>
      <c r="C16390" t="s">
        <v>14</v>
      </c>
      <c r="D16390" t="s">
        <v>2211</v>
      </c>
      <c r="E16390" t="s">
        <v>35</v>
      </c>
      <c r="F16390" t="s">
        <v>36</v>
      </c>
      <c r="G16390" t="s">
        <v>18</v>
      </c>
      <c r="H16390" s="2">
        <v>45923</v>
      </c>
      <c r="I16390" t="s">
        <v>19</v>
      </c>
      <c r="J16390" s="3">
        <v>70942</v>
      </c>
      <c r="K16390" s="3">
        <v>52666.87</v>
      </c>
      <c r="L16390" s="3">
        <v>2633.34</v>
      </c>
      <c r="M16390" s="6">
        <v>1</v>
      </c>
      <c r="N16390" s="4">
        <v>8.7400000000000005E-2</v>
      </c>
      <c r="O16390" s="5">
        <v>2.1000000000000001E-2</v>
      </c>
    </row>
    <row r="16391" spans="1:15" hidden="1" x14ac:dyDescent="0.3">
      <c r="A16391" t="s">
        <v>6</v>
      </c>
      <c r="B16391" t="s">
        <v>471</v>
      </c>
      <c r="C16391" t="s">
        <v>14</v>
      </c>
      <c r="D16391" t="s">
        <v>2212</v>
      </c>
      <c r="E16391" t="s">
        <v>55</v>
      </c>
      <c r="F16391" t="s">
        <v>56</v>
      </c>
      <c r="G16391" t="s">
        <v>18</v>
      </c>
      <c r="H16391" s="2">
        <v>45923</v>
      </c>
      <c r="I16391" t="s">
        <v>19</v>
      </c>
      <c r="J16391" s="3">
        <v>125000</v>
      </c>
      <c r="K16391" s="3">
        <v>92798.79</v>
      </c>
      <c r="L16391" s="3">
        <v>4639.9399999999996</v>
      </c>
      <c r="M16391" s="6">
        <v>1</v>
      </c>
      <c r="N16391" s="4">
        <v>8.7400000000000005E-2</v>
      </c>
      <c r="O16391" s="5">
        <v>2.1000000000000001E-2</v>
      </c>
    </row>
    <row r="16392" spans="1:15" hidden="1" x14ac:dyDescent="0.3">
      <c r="A16392" t="s">
        <v>6</v>
      </c>
      <c r="B16392" t="s">
        <v>935</v>
      </c>
      <c r="C16392" t="s">
        <v>14</v>
      </c>
      <c r="D16392" t="s">
        <v>2213</v>
      </c>
      <c r="E16392" t="s">
        <v>55</v>
      </c>
      <c r="F16392" t="s">
        <v>56</v>
      </c>
      <c r="G16392" t="s">
        <v>18</v>
      </c>
      <c r="H16392" s="2">
        <v>45923</v>
      </c>
      <c r="I16392" t="s">
        <v>19</v>
      </c>
      <c r="J16392" s="3">
        <v>126980</v>
      </c>
      <c r="K16392" s="3">
        <v>94268.39</v>
      </c>
      <c r="L16392" s="3">
        <v>4713.42</v>
      </c>
      <c r="M16392" s="6">
        <v>1</v>
      </c>
      <c r="N16392" s="4">
        <v>8.7400000000000005E-2</v>
      </c>
      <c r="O16392" s="5">
        <v>2.1000000000000001E-2</v>
      </c>
    </row>
    <row r="16393" spans="1:15" hidden="1" x14ac:dyDescent="0.3">
      <c r="A16393" t="s">
        <v>6</v>
      </c>
      <c r="B16393" t="s">
        <v>961</v>
      </c>
      <c r="C16393" t="s">
        <v>14</v>
      </c>
      <c r="D16393" t="s">
        <v>2214</v>
      </c>
      <c r="E16393" t="s">
        <v>798</v>
      </c>
      <c r="F16393" t="s">
        <v>799</v>
      </c>
      <c r="G16393" t="s">
        <v>18</v>
      </c>
      <c r="H16393" s="2">
        <v>45923</v>
      </c>
      <c r="I16393" t="s">
        <v>19</v>
      </c>
      <c r="J16393" s="3">
        <v>60507</v>
      </c>
      <c r="K16393" s="3">
        <v>44920.480000000003</v>
      </c>
      <c r="L16393" s="3">
        <v>2246.02</v>
      </c>
      <c r="M16393" s="6">
        <v>1</v>
      </c>
      <c r="N16393" s="4">
        <v>8.7400000000000005E-2</v>
      </c>
      <c r="O16393" s="5">
        <v>2.1000000000000001E-2</v>
      </c>
    </row>
    <row r="16394" spans="1:15" hidden="1" x14ac:dyDescent="0.3">
      <c r="A16394" t="s">
        <v>6</v>
      </c>
      <c r="B16394" t="s">
        <v>971</v>
      </c>
      <c r="C16394" t="s">
        <v>14</v>
      </c>
      <c r="D16394" t="s">
        <v>2215</v>
      </c>
      <c r="E16394" t="s">
        <v>316</v>
      </c>
      <c r="F16394" t="s">
        <v>317</v>
      </c>
      <c r="G16394" t="s">
        <v>18</v>
      </c>
      <c r="H16394" s="2">
        <v>45923</v>
      </c>
      <c r="I16394" t="s">
        <v>19</v>
      </c>
      <c r="J16394" s="3">
        <v>83206</v>
      </c>
      <c r="K16394" s="3">
        <v>61771.38</v>
      </c>
      <c r="L16394" s="3">
        <v>3088.57</v>
      </c>
      <c r="M16394" s="6">
        <v>1</v>
      </c>
      <c r="N16394" s="4">
        <v>8.7400000000000005E-2</v>
      </c>
      <c r="O16394" s="5">
        <v>2.1000000000000001E-2</v>
      </c>
    </row>
    <row r="16395" spans="1:15" hidden="1" x14ac:dyDescent="0.3">
      <c r="A16395" t="s">
        <v>6</v>
      </c>
      <c r="B16395" t="s">
        <v>415</v>
      </c>
      <c r="C16395" t="s">
        <v>14</v>
      </c>
      <c r="D16395" t="s">
        <v>416</v>
      </c>
      <c r="E16395" t="s">
        <v>59</v>
      </c>
      <c r="F16395" t="s">
        <v>60</v>
      </c>
      <c r="G16395" t="s">
        <v>18</v>
      </c>
      <c r="H16395" s="2">
        <v>45923</v>
      </c>
      <c r="I16395" t="s">
        <v>19</v>
      </c>
      <c r="J16395" s="3">
        <v>118386</v>
      </c>
      <c r="K16395" s="3">
        <v>87888.55</v>
      </c>
      <c r="L16395" s="3">
        <v>4394.43</v>
      </c>
      <c r="M16395" s="6">
        <v>1</v>
      </c>
      <c r="N16395" s="4">
        <v>8.7400000000000005E-2</v>
      </c>
      <c r="O16395" s="5">
        <v>2.1000000000000001E-2</v>
      </c>
    </row>
    <row r="16396" spans="1:15" hidden="1" x14ac:dyDescent="0.3">
      <c r="A16396" t="s">
        <v>6</v>
      </c>
      <c r="B16396" t="s">
        <v>415</v>
      </c>
      <c r="C16396" t="s">
        <v>14</v>
      </c>
      <c r="D16396" t="s">
        <v>417</v>
      </c>
      <c r="E16396" t="s">
        <v>59</v>
      </c>
      <c r="F16396" t="s">
        <v>60</v>
      </c>
      <c r="G16396" t="s">
        <v>18</v>
      </c>
      <c r="H16396" s="2">
        <v>45923</v>
      </c>
      <c r="I16396" t="s">
        <v>19</v>
      </c>
      <c r="J16396" s="3">
        <v>116109</v>
      </c>
      <c r="K16396" s="3">
        <v>86198.1</v>
      </c>
      <c r="L16396" s="3">
        <v>4309.91</v>
      </c>
      <c r="M16396" s="6">
        <v>1</v>
      </c>
      <c r="N16396" s="4">
        <v>8.7400000000000005E-2</v>
      </c>
      <c r="O16396" s="5">
        <v>2.1000000000000001E-2</v>
      </c>
    </row>
    <row r="16397" spans="1:15" hidden="1" x14ac:dyDescent="0.3">
      <c r="A16397" t="s">
        <v>6</v>
      </c>
      <c r="B16397" t="s">
        <v>418</v>
      </c>
      <c r="C16397" t="s">
        <v>14</v>
      </c>
      <c r="D16397" t="s">
        <v>419</v>
      </c>
      <c r="E16397" t="s">
        <v>35</v>
      </c>
      <c r="F16397" t="s">
        <v>36</v>
      </c>
      <c r="G16397" t="s">
        <v>18</v>
      </c>
      <c r="H16397" s="2">
        <v>45923</v>
      </c>
      <c r="I16397" t="s">
        <v>19</v>
      </c>
      <c r="J16397" s="3">
        <v>62586</v>
      </c>
      <c r="K16397" s="3">
        <v>46463.519999999997</v>
      </c>
      <c r="L16397" s="3">
        <v>2323.1799999999998</v>
      </c>
      <c r="M16397" s="6">
        <v>1</v>
      </c>
      <c r="N16397" s="4">
        <v>8.7400000000000005E-2</v>
      </c>
      <c r="O16397" s="5">
        <v>2.1000000000000001E-2</v>
      </c>
    </row>
    <row r="16398" spans="1:15" hidden="1" x14ac:dyDescent="0.3">
      <c r="A16398" t="s">
        <v>6</v>
      </c>
      <c r="B16398" t="s">
        <v>420</v>
      </c>
      <c r="C16398" t="s">
        <v>14</v>
      </c>
      <c r="D16398" t="s">
        <v>421</v>
      </c>
      <c r="E16398" t="s">
        <v>422</v>
      </c>
      <c r="F16398" t="s">
        <v>423</v>
      </c>
      <c r="G16398" t="s">
        <v>18</v>
      </c>
      <c r="H16398" s="2">
        <v>45923</v>
      </c>
      <c r="I16398" t="s">
        <v>19</v>
      </c>
      <c r="J16398" s="3">
        <v>42400</v>
      </c>
      <c r="K16398" s="3">
        <v>31303.91</v>
      </c>
      <c r="L16398" s="3">
        <v>1565.2</v>
      </c>
      <c r="M16398" s="6">
        <v>1</v>
      </c>
      <c r="N16398" s="4">
        <v>8.7400000000000005E-2</v>
      </c>
      <c r="O16398" s="5">
        <v>2.1000000000000001E-2</v>
      </c>
    </row>
    <row r="16399" spans="1:15" hidden="1" x14ac:dyDescent="0.3">
      <c r="A16399" t="s">
        <v>6</v>
      </c>
      <c r="B16399" t="s">
        <v>420</v>
      </c>
      <c r="C16399" t="s">
        <v>14</v>
      </c>
      <c r="D16399" t="s">
        <v>426</v>
      </c>
      <c r="E16399" t="s">
        <v>422</v>
      </c>
      <c r="F16399" t="s">
        <v>423</v>
      </c>
      <c r="G16399" t="s">
        <v>18</v>
      </c>
      <c r="H16399" s="2">
        <v>45923</v>
      </c>
      <c r="I16399" t="s">
        <v>19</v>
      </c>
      <c r="J16399" s="3">
        <v>45522</v>
      </c>
      <c r="K16399" s="3">
        <v>33609.5</v>
      </c>
      <c r="L16399" s="3">
        <v>1680.48</v>
      </c>
      <c r="M16399" s="6">
        <v>1</v>
      </c>
      <c r="N16399" s="4">
        <v>8.7400000000000005E-2</v>
      </c>
      <c r="O16399" s="5">
        <v>2.1000000000000001E-2</v>
      </c>
    </row>
    <row r="16400" spans="1:15" hidden="1" x14ac:dyDescent="0.3">
      <c r="A16400" t="s">
        <v>6</v>
      </c>
      <c r="B16400" t="s">
        <v>420</v>
      </c>
      <c r="C16400" t="s">
        <v>14</v>
      </c>
      <c r="D16400" t="s">
        <v>427</v>
      </c>
      <c r="E16400" t="s">
        <v>422</v>
      </c>
      <c r="F16400" t="s">
        <v>423</v>
      </c>
      <c r="G16400" t="s">
        <v>18</v>
      </c>
      <c r="H16400" s="2">
        <v>45923</v>
      </c>
      <c r="I16400" t="s">
        <v>19</v>
      </c>
      <c r="J16400" s="3">
        <v>66766</v>
      </c>
      <c r="K16400" s="3">
        <v>49293.919999999998</v>
      </c>
      <c r="L16400" s="3">
        <v>2464.6999999999998</v>
      </c>
      <c r="M16400" s="6">
        <v>1</v>
      </c>
      <c r="N16400" s="4">
        <v>8.7400000000000005E-2</v>
      </c>
      <c r="O16400" s="5">
        <v>2.1000000000000001E-2</v>
      </c>
    </row>
    <row r="16401" spans="1:15" hidden="1" x14ac:dyDescent="0.3">
      <c r="A16401" t="s">
        <v>6</v>
      </c>
      <c r="B16401" t="s">
        <v>428</v>
      </c>
      <c r="C16401" t="s">
        <v>14</v>
      </c>
      <c r="D16401" t="s">
        <v>429</v>
      </c>
      <c r="E16401" t="s">
        <v>77</v>
      </c>
      <c r="F16401" t="s">
        <v>78</v>
      </c>
      <c r="G16401" t="s">
        <v>18</v>
      </c>
      <c r="H16401" s="2">
        <v>45923</v>
      </c>
      <c r="I16401" t="s">
        <v>19</v>
      </c>
      <c r="J16401" s="3">
        <v>92415</v>
      </c>
      <c r="K16401" s="3">
        <v>68607.58</v>
      </c>
      <c r="L16401" s="3">
        <v>3430.38</v>
      </c>
      <c r="M16401" s="6">
        <v>1</v>
      </c>
      <c r="N16401" s="4">
        <v>8.7400000000000005E-2</v>
      </c>
      <c r="O16401" s="5">
        <v>2.1000000000000001E-2</v>
      </c>
    </row>
    <row r="16402" spans="1:15" hidden="1" x14ac:dyDescent="0.3">
      <c r="A16402" t="s">
        <v>6</v>
      </c>
      <c r="B16402" t="s">
        <v>430</v>
      </c>
      <c r="C16402" t="s">
        <v>14</v>
      </c>
      <c r="D16402" t="s">
        <v>431</v>
      </c>
      <c r="E16402" t="s">
        <v>432</v>
      </c>
      <c r="F16402" t="s">
        <v>433</v>
      </c>
      <c r="G16402" t="s">
        <v>18</v>
      </c>
      <c r="H16402" s="2">
        <v>45923</v>
      </c>
      <c r="I16402" t="s">
        <v>19</v>
      </c>
      <c r="J16402" s="3">
        <v>176092</v>
      </c>
      <c r="K16402" s="3">
        <v>130728.95</v>
      </c>
      <c r="L16402" s="3">
        <v>6536.45</v>
      </c>
      <c r="M16402" s="6">
        <v>1</v>
      </c>
      <c r="N16402" s="4">
        <v>8.7400000000000005E-2</v>
      </c>
      <c r="O16402" s="5">
        <v>2.1000000000000001E-2</v>
      </c>
    </row>
    <row r="16403" spans="1:15" hidden="1" x14ac:dyDescent="0.3">
      <c r="A16403" t="s">
        <v>6</v>
      </c>
      <c r="B16403" t="s">
        <v>434</v>
      </c>
      <c r="C16403" t="s">
        <v>14</v>
      </c>
      <c r="D16403" t="s">
        <v>435</v>
      </c>
      <c r="E16403" t="s">
        <v>77</v>
      </c>
      <c r="F16403" t="s">
        <v>78</v>
      </c>
      <c r="G16403" t="s">
        <v>18</v>
      </c>
      <c r="H16403" s="2">
        <v>45923</v>
      </c>
      <c r="I16403" t="s">
        <v>19</v>
      </c>
      <c r="J16403" s="3">
        <v>65660</v>
      </c>
      <c r="K16403" s="3">
        <v>48744.89</v>
      </c>
      <c r="L16403" s="3">
        <v>2437.2399999999998</v>
      </c>
      <c r="M16403" s="6">
        <v>1</v>
      </c>
      <c r="N16403" s="4">
        <v>8.7400000000000005E-2</v>
      </c>
      <c r="O16403" s="5">
        <v>2.1000000000000001E-2</v>
      </c>
    </row>
    <row r="16404" spans="1:15" hidden="1" x14ac:dyDescent="0.3">
      <c r="A16404" t="s">
        <v>6</v>
      </c>
      <c r="B16404" t="s">
        <v>436</v>
      </c>
      <c r="C16404" t="s">
        <v>14</v>
      </c>
      <c r="D16404" t="s">
        <v>437</v>
      </c>
      <c r="E16404" t="s">
        <v>316</v>
      </c>
      <c r="F16404" t="s">
        <v>317</v>
      </c>
      <c r="G16404" t="s">
        <v>18</v>
      </c>
      <c r="H16404" s="2">
        <v>45923</v>
      </c>
      <c r="I16404" t="s">
        <v>19</v>
      </c>
      <c r="J16404" s="3">
        <v>329397</v>
      </c>
      <c r="K16404" s="3">
        <v>244541.01</v>
      </c>
      <c r="L16404" s="3">
        <v>12227.05</v>
      </c>
      <c r="M16404" s="6">
        <v>1</v>
      </c>
      <c r="N16404" s="4">
        <v>8.7400000000000005E-2</v>
      </c>
      <c r="O16404" s="5">
        <v>2.1000000000000001E-2</v>
      </c>
    </row>
    <row r="16405" spans="1:15" hidden="1" x14ac:dyDescent="0.3">
      <c r="A16405" t="s">
        <v>6</v>
      </c>
      <c r="B16405" t="s">
        <v>438</v>
      </c>
      <c r="C16405" t="s">
        <v>14</v>
      </c>
      <c r="D16405" t="s">
        <v>439</v>
      </c>
      <c r="E16405" t="s">
        <v>55</v>
      </c>
      <c r="F16405" t="s">
        <v>56</v>
      </c>
      <c r="G16405" t="s">
        <v>18</v>
      </c>
      <c r="H16405" s="2">
        <v>45923</v>
      </c>
      <c r="I16405" t="s">
        <v>19</v>
      </c>
      <c r="J16405" s="3">
        <v>83563</v>
      </c>
      <c r="K16405" s="3">
        <v>62036.35</v>
      </c>
      <c r="L16405" s="3">
        <v>3101.82</v>
      </c>
      <c r="M16405" s="6">
        <v>1</v>
      </c>
      <c r="N16405" s="4">
        <v>8.7400000000000005E-2</v>
      </c>
      <c r="O16405" s="5">
        <v>2.1000000000000001E-2</v>
      </c>
    </row>
    <row r="16406" spans="1:15" hidden="1" x14ac:dyDescent="0.3">
      <c r="A16406" t="s">
        <v>6</v>
      </c>
      <c r="B16406" t="s">
        <v>440</v>
      </c>
      <c r="C16406" t="s">
        <v>14</v>
      </c>
      <c r="D16406" t="s">
        <v>441</v>
      </c>
      <c r="E16406" t="s">
        <v>432</v>
      </c>
      <c r="F16406" t="s">
        <v>433</v>
      </c>
      <c r="G16406" t="s">
        <v>18</v>
      </c>
      <c r="H16406" s="2">
        <v>45923</v>
      </c>
      <c r="I16406" t="s">
        <v>19</v>
      </c>
      <c r="J16406" s="3">
        <v>161455</v>
      </c>
      <c r="K16406" s="3">
        <v>119862.44</v>
      </c>
      <c r="L16406" s="3">
        <v>5993.12</v>
      </c>
      <c r="M16406" s="6">
        <v>1</v>
      </c>
      <c r="N16406" s="4">
        <v>8.7400000000000005E-2</v>
      </c>
      <c r="O16406" s="5">
        <v>2.1000000000000001E-2</v>
      </c>
    </row>
    <row r="16407" spans="1:15" hidden="1" x14ac:dyDescent="0.3">
      <c r="A16407" t="s">
        <v>6</v>
      </c>
      <c r="B16407" t="s">
        <v>442</v>
      </c>
      <c r="C16407" t="s">
        <v>14</v>
      </c>
      <c r="D16407" t="s">
        <v>443</v>
      </c>
      <c r="E16407" t="s">
        <v>432</v>
      </c>
      <c r="F16407" t="s">
        <v>433</v>
      </c>
      <c r="G16407" t="s">
        <v>18</v>
      </c>
      <c r="H16407" s="2">
        <v>45923</v>
      </c>
      <c r="I16407" t="s">
        <v>19</v>
      </c>
      <c r="J16407" s="3">
        <v>271982</v>
      </c>
      <c r="K16407" s="3">
        <v>197517.83</v>
      </c>
      <c r="L16407" s="3">
        <v>9875.89</v>
      </c>
      <c r="M16407" s="6">
        <v>1</v>
      </c>
      <c r="N16407" s="4">
        <v>8.7400000000000005E-2</v>
      </c>
      <c r="O16407" s="5">
        <v>2.1000000000000001E-2</v>
      </c>
    </row>
    <row r="16408" spans="1:15" hidden="1" x14ac:dyDescent="0.3">
      <c r="A16408" t="s">
        <v>6</v>
      </c>
      <c r="B16408" t="s">
        <v>248</v>
      </c>
      <c r="C16408" t="s">
        <v>14</v>
      </c>
      <c r="D16408" t="s">
        <v>249</v>
      </c>
      <c r="E16408" t="s">
        <v>55</v>
      </c>
      <c r="F16408" t="s">
        <v>56</v>
      </c>
      <c r="G16408" t="s">
        <v>18</v>
      </c>
      <c r="H16408" s="2">
        <v>45923</v>
      </c>
      <c r="I16408" t="s">
        <v>19</v>
      </c>
      <c r="J16408" s="3">
        <v>150639</v>
      </c>
      <c r="K16408" s="3">
        <v>111833.17</v>
      </c>
      <c r="L16408" s="3">
        <v>5591.66</v>
      </c>
      <c r="M16408" s="6">
        <v>1</v>
      </c>
      <c r="N16408" s="4">
        <v>8.7400000000000005E-2</v>
      </c>
      <c r="O16408" s="5">
        <v>2.1000000000000001E-2</v>
      </c>
    </row>
    <row r="16409" spans="1:15" hidden="1" x14ac:dyDescent="0.3">
      <c r="A16409" t="s">
        <v>6</v>
      </c>
      <c r="B16409" t="s">
        <v>250</v>
      </c>
      <c r="C16409" t="s">
        <v>14</v>
      </c>
      <c r="D16409" t="s">
        <v>251</v>
      </c>
      <c r="E16409" t="s">
        <v>55</v>
      </c>
      <c r="F16409" t="s">
        <v>56</v>
      </c>
      <c r="G16409" t="s">
        <v>18</v>
      </c>
      <c r="H16409" s="2">
        <v>45923</v>
      </c>
      <c r="I16409" t="s">
        <v>19</v>
      </c>
      <c r="J16409" s="3">
        <v>63676</v>
      </c>
      <c r="K16409" s="3">
        <v>47272.28</v>
      </c>
      <c r="L16409" s="3">
        <v>2363.61</v>
      </c>
      <c r="M16409" s="6">
        <v>1</v>
      </c>
      <c r="N16409" s="4">
        <v>8.7400000000000005E-2</v>
      </c>
      <c r="O16409" s="5">
        <v>2.1000000000000001E-2</v>
      </c>
    </row>
    <row r="16410" spans="1:15" hidden="1" x14ac:dyDescent="0.3">
      <c r="A16410" t="s">
        <v>6</v>
      </c>
      <c r="B16410" t="s">
        <v>444</v>
      </c>
      <c r="C16410" t="s">
        <v>14</v>
      </c>
      <c r="D16410" t="s">
        <v>445</v>
      </c>
      <c r="E16410" t="s">
        <v>55</v>
      </c>
      <c r="F16410" t="s">
        <v>56</v>
      </c>
      <c r="G16410" t="s">
        <v>18</v>
      </c>
      <c r="H16410" s="2">
        <v>45923</v>
      </c>
      <c r="I16410" t="s">
        <v>19</v>
      </c>
      <c r="J16410" s="3">
        <v>39992</v>
      </c>
      <c r="K16410" s="3">
        <v>29689.3</v>
      </c>
      <c r="L16410" s="3">
        <v>1484.47</v>
      </c>
      <c r="M16410" s="6">
        <v>1</v>
      </c>
      <c r="N16410" s="4">
        <v>8.7400000000000005E-2</v>
      </c>
      <c r="O16410" s="5">
        <v>2.1000000000000001E-2</v>
      </c>
    </row>
    <row r="16411" spans="1:15" hidden="1" x14ac:dyDescent="0.3">
      <c r="A16411" t="s">
        <v>6</v>
      </c>
      <c r="B16411" t="s">
        <v>252</v>
      </c>
      <c r="C16411" t="s">
        <v>14</v>
      </c>
      <c r="D16411" t="s">
        <v>253</v>
      </c>
      <c r="E16411" t="s">
        <v>59</v>
      </c>
      <c r="F16411" t="s">
        <v>60</v>
      </c>
      <c r="G16411" t="s">
        <v>18</v>
      </c>
      <c r="H16411" s="2">
        <v>45923</v>
      </c>
      <c r="I16411" t="s">
        <v>19</v>
      </c>
      <c r="J16411" s="3">
        <v>82163</v>
      </c>
      <c r="K16411" s="3">
        <v>60996.36</v>
      </c>
      <c r="L16411" s="3">
        <v>3049.82</v>
      </c>
      <c r="M16411" s="6">
        <v>1</v>
      </c>
      <c r="N16411" s="4">
        <v>8.7400000000000005E-2</v>
      </c>
      <c r="O16411" s="5">
        <v>2.1000000000000001E-2</v>
      </c>
    </row>
    <row r="16412" spans="1:15" hidden="1" x14ac:dyDescent="0.3">
      <c r="A16412" t="s">
        <v>6</v>
      </c>
      <c r="B16412" t="s">
        <v>446</v>
      </c>
      <c r="C16412" t="s">
        <v>14</v>
      </c>
      <c r="D16412" t="s">
        <v>447</v>
      </c>
      <c r="E16412" t="s">
        <v>35</v>
      </c>
      <c r="F16412" t="s">
        <v>36</v>
      </c>
      <c r="G16412" t="s">
        <v>18</v>
      </c>
      <c r="H16412" s="2">
        <v>45923</v>
      </c>
      <c r="I16412" t="s">
        <v>19</v>
      </c>
      <c r="J16412" s="3">
        <v>64868</v>
      </c>
      <c r="K16412" s="3">
        <v>48157.29</v>
      </c>
      <c r="L16412" s="3">
        <v>2407.86</v>
      </c>
      <c r="M16412" s="6">
        <v>1</v>
      </c>
      <c r="N16412" s="4">
        <v>8.7400000000000005E-2</v>
      </c>
      <c r="O16412" s="5">
        <v>2.1000000000000001E-2</v>
      </c>
    </row>
    <row r="16413" spans="1:15" hidden="1" x14ac:dyDescent="0.3">
      <c r="A16413" t="s">
        <v>6</v>
      </c>
      <c r="B16413" t="s">
        <v>448</v>
      </c>
      <c r="C16413" t="s">
        <v>14</v>
      </c>
      <c r="D16413" t="s">
        <v>449</v>
      </c>
      <c r="E16413" t="s">
        <v>59</v>
      </c>
      <c r="F16413" t="s">
        <v>60</v>
      </c>
      <c r="G16413" t="s">
        <v>18</v>
      </c>
      <c r="H16413" s="2">
        <v>45923</v>
      </c>
      <c r="I16413" t="s">
        <v>19</v>
      </c>
      <c r="J16413" s="3">
        <v>74173</v>
      </c>
      <c r="K16413" s="3">
        <v>55065.08</v>
      </c>
      <c r="L16413" s="3">
        <v>2753.25</v>
      </c>
      <c r="M16413" s="6">
        <v>1</v>
      </c>
      <c r="N16413" s="4">
        <v>8.7400000000000005E-2</v>
      </c>
      <c r="O16413" s="5">
        <v>2.1000000000000001E-2</v>
      </c>
    </row>
    <row r="16414" spans="1:15" hidden="1" x14ac:dyDescent="0.3">
      <c r="A16414" t="s">
        <v>6</v>
      </c>
      <c r="B16414" t="s">
        <v>450</v>
      </c>
      <c r="C16414" t="s">
        <v>14</v>
      </c>
      <c r="D16414" t="s">
        <v>451</v>
      </c>
      <c r="E16414" t="s">
        <v>55</v>
      </c>
      <c r="F16414" t="s">
        <v>56</v>
      </c>
      <c r="G16414" t="s">
        <v>18</v>
      </c>
      <c r="H16414" s="2">
        <v>45923</v>
      </c>
      <c r="I16414" t="s">
        <v>19</v>
      </c>
      <c r="J16414" s="3">
        <v>77209</v>
      </c>
      <c r="K16414" s="3">
        <v>57319.23</v>
      </c>
      <c r="L16414" s="3">
        <v>2865.96</v>
      </c>
      <c r="M16414" s="6">
        <v>1</v>
      </c>
      <c r="N16414" s="4">
        <v>8.7400000000000005E-2</v>
      </c>
      <c r="O16414" s="5">
        <v>2.1000000000000001E-2</v>
      </c>
    </row>
    <row r="16415" spans="1:15" hidden="1" x14ac:dyDescent="0.3">
      <c r="A16415" t="s">
        <v>6</v>
      </c>
      <c r="B16415" t="s">
        <v>452</v>
      </c>
      <c r="C16415" t="s">
        <v>14</v>
      </c>
      <c r="D16415" t="s">
        <v>453</v>
      </c>
      <c r="E16415" t="s">
        <v>244</v>
      </c>
      <c r="F16415" t="s">
        <v>245</v>
      </c>
      <c r="G16415" t="s">
        <v>18</v>
      </c>
      <c r="H16415" s="2">
        <v>45923</v>
      </c>
      <c r="I16415" t="s">
        <v>19</v>
      </c>
      <c r="J16415" s="3">
        <v>83931</v>
      </c>
      <c r="K16415" s="3">
        <v>62309.8</v>
      </c>
      <c r="L16415" s="3">
        <v>3115.49</v>
      </c>
      <c r="M16415" s="6">
        <v>1</v>
      </c>
      <c r="N16415" s="4">
        <v>8.7400000000000005E-2</v>
      </c>
      <c r="O16415" s="5">
        <v>2.1000000000000001E-2</v>
      </c>
    </row>
    <row r="16416" spans="1:15" hidden="1" x14ac:dyDescent="0.3">
      <c r="A16416" t="s">
        <v>6</v>
      </c>
      <c r="B16416" t="s">
        <v>454</v>
      </c>
      <c r="C16416" t="s">
        <v>14</v>
      </c>
      <c r="D16416" t="s">
        <v>455</v>
      </c>
      <c r="E16416" t="s">
        <v>244</v>
      </c>
      <c r="F16416" t="s">
        <v>245</v>
      </c>
      <c r="G16416" t="s">
        <v>18</v>
      </c>
      <c r="H16416" s="2">
        <v>45923</v>
      </c>
      <c r="I16416" t="s">
        <v>19</v>
      </c>
      <c r="J16416" s="3">
        <v>71942</v>
      </c>
      <c r="K16416" s="3">
        <v>53408.62</v>
      </c>
      <c r="L16416" s="3">
        <v>2670.43</v>
      </c>
      <c r="M16416" s="6">
        <v>1</v>
      </c>
      <c r="N16416" s="4">
        <v>8.7400000000000005E-2</v>
      </c>
      <c r="O16416" s="5">
        <v>2.1000000000000001E-2</v>
      </c>
    </row>
    <row r="16417" spans="1:15" hidden="1" x14ac:dyDescent="0.3">
      <c r="A16417" t="s">
        <v>6</v>
      </c>
      <c r="B16417" t="s">
        <v>254</v>
      </c>
      <c r="C16417" t="s">
        <v>14</v>
      </c>
      <c r="D16417" t="s">
        <v>255</v>
      </c>
      <c r="E16417" t="s">
        <v>22</v>
      </c>
      <c r="F16417" t="s">
        <v>23</v>
      </c>
      <c r="G16417" t="s">
        <v>18</v>
      </c>
      <c r="H16417" s="2">
        <v>45923</v>
      </c>
      <c r="I16417" t="s">
        <v>19</v>
      </c>
      <c r="J16417" s="3">
        <v>67253</v>
      </c>
      <c r="K16417" s="3">
        <v>49928.39</v>
      </c>
      <c r="L16417" s="3">
        <v>2496.42</v>
      </c>
      <c r="M16417" s="6">
        <v>1</v>
      </c>
      <c r="N16417" s="4">
        <v>8.7400000000000005E-2</v>
      </c>
      <c r="O16417" s="5">
        <v>2.1000000000000001E-2</v>
      </c>
    </row>
    <row r="16418" spans="1:15" hidden="1" x14ac:dyDescent="0.3">
      <c r="A16418" t="s">
        <v>6</v>
      </c>
      <c r="B16418" t="s">
        <v>456</v>
      </c>
      <c r="C16418" t="s">
        <v>14</v>
      </c>
      <c r="D16418" t="s">
        <v>457</v>
      </c>
      <c r="E16418" t="s">
        <v>221</v>
      </c>
      <c r="F16418" t="s">
        <v>222</v>
      </c>
      <c r="G16418" t="s">
        <v>18</v>
      </c>
      <c r="H16418" s="2">
        <v>45923</v>
      </c>
      <c r="I16418" t="s">
        <v>19</v>
      </c>
      <c r="J16418" s="3">
        <v>73437</v>
      </c>
      <c r="K16418" s="3">
        <v>54518.94</v>
      </c>
      <c r="L16418" s="3">
        <v>2725.95</v>
      </c>
      <c r="M16418" s="6">
        <v>1</v>
      </c>
      <c r="N16418" s="4">
        <v>8.7400000000000005E-2</v>
      </c>
      <c r="O16418" s="5">
        <v>2.1000000000000001E-2</v>
      </c>
    </row>
    <row r="16419" spans="1:15" hidden="1" x14ac:dyDescent="0.3">
      <c r="A16419" t="s">
        <v>6</v>
      </c>
      <c r="B16419" t="s">
        <v>219</v>
      </c>
      <c r="C16419" t="s">
        <v>14</v>
      </c>
      <c r="D16419" t="s">
        <v>458</v>
      </c>
      <c r="E16419" t="s">
        <v>221</v>
      </c>
      <c r="F16419" t="s">
        <v>222</v>
      </c>
      <c r="G16419" t="s">
        <v>18</v>
      </c>
      <c r="H16419" s="2">
        <v>45923</v>
      </c>
      <c r="I16419" t="s">
        <v>19</v>
      </c>
      <c r="J16419" s="3">
        <v>109141</v>
      </c>
      <c r="K16419" s="3">
        <v>81025.13</v>
      </c>
      <c r="L16419" s="3">
        <v>4051.26</v>
      </c>
      <c r="M16419" s="6">
        <v>1</v>
      </c>
      <c r="N16419" s="4">
        <v>8.7400000000000005E-2</v>
      </c>
      <c r="O16419" s="5">
        <v>2.1000000000000001E-2</v>
      </c>
    </row>
    <row r="16420" spans="1:15" hidden="1" x14ac:dyDescent="0.3">
      <c r="A16420" t="s">
        <v>6</v>
      </c>
      <c r="B16420" t="s">
        <v>258</v>
      </c>
      <c r="C16420" t="s">
        <v>14</v>
      </c>
      <c r="D16420" t="s">
        <v>259</v>
      </c>
      <c r="E16420" t="s">
        <v>26</v>
      </c>
      <c r="F16420" t="s">
        <v>27</v>
      </c>
      <c r="G16420" t="s">
        <v>18</v>
      </c>
      <c r="H16420" s="2">
        <v>45923</v>
      </c>
      <c r="I16420" t="s">
        <v>19</v>
      </c>
      <c r="J16420" s="3">
        <v>125073</v>
      </c>
      <c r="K16420" s="3">
        <v>92853.19</v>
      </c>
      <c r="L16420" s="3">
        <v>4642.66</v>
      </c>
      <c r="M16420" s="6">
        <v>1</v>
      </c>
      <c r="N16420" s="4">
        <v>8.7400000000000005E-2</v>
      </c>
      <c r="O16420" s="5">
        <v>2.1000000000000001E-2</v>
      </c>
    </row>
    <row r="16421" spans="1:15" hidden="1" x14ac:dyDescent="0.3">
      <c r="A16421" t="s">
        <v>6</v>
      </c>
      <c r="B16421" t="s">
        <v>459</v>
      </c>
      <c r="C16421" t="s">
        <v>14</v>
      </c>
      <c r="D16421" t="s">
        <v>460</v>
      </c>
      <c r="E16421" t="s">
        <v>135</v>
      </c>
      <c r="F16421" t="s">
        <v>136</v>
      </c>
      <c r="G16421" t="s">
        <v>18</v>
      </c>
      <c r="H16421" s="2">
        <v>45923</v>
      </c>
      <c r="I16421" t="s">
        <v>19</v>
      </c>
      <c r="J16421" s="3">
        <v>132547.72</v>
      </c>
      <c r="K16421" s="3">
        <v>97986.82</v>
      </c>
      <c r="L16421" s="3">
        <v>4899.33</v>
      </c>
      <c r="M16421" s="6">
        <v>1</v>
      </c>
      <c r="N16421" s="4">
        <v>8.7400000000000005E-2</v>
      </c>
      <c r="O16421" s="5">
        <v>2.1000000000000001E-2</v>
      </c>
    </row>
    <row r="16422" spans="1:15" hidden="1" x14ac:dyDescent="0.3">
      <c r="A16422" t="s">
        <v>6</v>
      </c>
      <c r="B16422" t="s">
        <v>461</v>
      </c>
      <c r="C16422" t="s">
        <v>14</v>
      </c>
      <c r="D16422" t="s">
        <v>462</v>
      </c>
      <c r="E16422" t="s">
        <v>51</v>
      </c>
      <c r="F16422" t="s">
        <v>52</v>
      </c>
      <c r="G16422" t="s">
        <v>18</v>
      </c>
      <c r="H16422" s="2">
        <v>45923</v>
      </c>
      <c r="I16422" t="s">
        <v>19</v>
      </c>
      <c r="J16422" s="3">
        <v>65267</v>
      </c>
      <c r="K16422" s="3">
        <v>48453.120000000003</v>
      </c>
      <c r="L16422" s="3">
        <v>2422.66</v>
      </c>
      <c r="M16422" s="6">
        <v>1</v>
      </c>
      <c r="N16422" s="4">
        <v>8.7400000000000005E-2</v>
      </c>
      <c r="O16422" s="5">
        <v>2.1000000000000001E-2</v>
      </c>
    </row>
    <row r="16423" spans="1:15" hidden="1" x14ac:dyDescent="0.3">
      <c r="A16423" t="s">
        <v>6</v>
      </c>
      <c r="B16423" t="s">
        <v>463</v>
      </c>
      <c r="C16423" t="s">
        <v>14</v>
      </c>
      <c r="D16423" t="s">
        <v>464</v>
      </c>
      <c r="E16423" t="s">
        <v>51</v>
      </c>
      <c r="F16423" t="s">
        <v>52</v>
      </c>
      <c r="G16423" t="s">
        <v>18</v>
      </c>
      <c r="H16423" s="2">
        <v>45923</v>
      </c>
      <c r="I16423" t="s">
        <v>19</v>
      </c>
      <c r="J16423" s="3">
        <v>67867</v>
      </c>
      <c r="K16423" s="3">
        <v>50383.93</v>
      </c>
      <c r="L16423" s="3">
        <v>2519.1999999999998</v>
      </c>
      <c r="M16423" s="6">
        <v>1</v>
      </c>
      <c r="N16423" s="4">
        <v>8.7400000000000005E-2</v>
      </c>
      <c r="O16423" s="5">
        <v>2.1000000000000001E-2</v>
      </c>
    </row>
    <row r="16424" spans="1:15" hidden="1" x14ac:dyDescent="0.3">
      <c r="A16424" t="s">
        <v>6</v>
      </c>
      <c r="B16424" t="s">
        <v>465</v>
      </c>
      <c r="C16424" t="s">
        <v>14</v>
      </c>
      <c r="D16424" t="s">
        <v>466</v>
      </c>
      <c r="E16424" t="s">
        <v>59</v>
      </c>
      <c r="F16424" t="s">
        <v>60</v>
      </c>
      <c r="G16424" t="s">
        <v>18</v>
      </c>
      <c r="H16424" s="2">
        <v>45923</v>
      </c>
      <c r="I16424" t="s">
        <v>19</v>
      </c>
      <c r="J16424" s="3">
        <v>70773</v>
      </c>
      <c r="K16424" s="3">
        <v>52541.5</v>
      </c>
      <c r="L16424" s="3">
        <v>2627.08</v>
      </c>
      <c r="M16424" s="6">
        <v>1</v>
      </c>
      <c r="N16424" s="4">
        <v>8.7400000000000005E-2</v>
      </c>
      <c r="O16424" s="5">
        <v>2.1000000000000001E-2</v>
      </c>
    </row>
    <row r="16425" spans="1:15" hidden="1" x14ac:dyDescent="0.3">
      <c r="A16425" t="s">
        <v>6</v>
      </c>
      <c r="B16425" t="s">
        <v>467</v>
      </c>
      <c r="C16425" t="s">
        <v>14</v>
      </c>
      <c r="D16425" t="s">
        <v>468</v>
      </c>
      <c r="E16425" t="s">
        <v>244</v>
      </c>
      <c r="F16425" t="s">
        <v>245</v>
      </c>
      <c r="G16425" t="s">
        <v>18</v>
      </c>
      <c r="H16425" s="2">
        <v>45923</v>
      </c>
      <c r="I16425" t="s">
        <v>19</v>
      </c>
      <c r="J16425" s="3">
        <v>71821</v>
      </c>
      <c r="K16425" s="3">
        <v>53319.26</v>
      </c>
      <c r="L16425" s="3">
        <v>2665.96</v>
      </c>
      <c r="M16425" s="6">
        <v>1</v>
      </c>
      <c r="N16425" s="4">
        <v>8.7400000000000005E-2</v>
      </c>
      <c r="O16425" s="5">
        <v>2.1000000000000001E-2</v>
      </c>
    </row>
    <row r="16426" spans="1:15" hidden="1" x14ac:dyDescent="0.3">
      <c r="A16426" t="s">
        <v>6</v>
      </c>
      <c r="B16426" t="s">
        <v>260</v>
      </c>
      <c r="C16426" t="s">
        <v>14</v>
      </c>
      <c r="D16426" t="s">
        <v>261</v>
      </c>
      <c r="E16426" t="s">
        <v>59</v>
      </c>
      <c r="F16426" t="s">
        <v>60</v>
      </c>
      <c r="G16426" t="s">
        <v>18</v>
      </c>
      <c r="H16426" s="2">
        <v>45923</v>
      </c>
      <c r="I16426" t="s">
        <v>19</v>
      </c>
      <c r="J16426" s="3">
        <v>50374</v>
      </c>
      <c r="K16426" s="3">
        <v>37397.370000000003</v>
      </c>
      <c r="L16426" s="3">
        <v>1869.87</v>
      </c>
      <c r="M16426" s="6">
        <v>1</v>
      </c>
      <c r="N16426" s="4">
        <v>8.7400000000000005E-2</v>
      </c>
      <c r="O16426" s="5">
        <v>2.1000000000000001E-2</v>
      </c>
    </row>
    <row r="16427" spans="1:15" hidden="1" x14ac:dyDescent="0.3">
      <c r="A16427" t="s">
        <v>6</v>
      </c>
      <c r="B16427" t="s">
        <v>469</v>
      </c>
      <c r="C16427" t="s">
        <v>14</v>
      </c>
      <c r="D16427" t="s">
        <v>470</v>
      </c>
      <c r="E16427" t="s">
        <v>59</v>
      </c>
      <c r="F16427" t="s">
        <v>60</v>
      </c>
      <c r="G16427" t="s">
        <v>18</v>
      </c>
      <c r="H16427" s="2">
        <v>45923</v>
      </c>
      <c r="I16427" t="s">
        <v>19</v>
      </c>
      <c r="J16427" s="3">
        <v>88392</v>
      </c>
      <c r="K16427" s="3">
        <v>65621.789999999994</v>
      </c>
      <c r="L16427" s="3">
        <v>3281.09</v>
      </c>
      <c r="M16427" s="6">
        <v>1</v>
      </c>
      <c r="N16427" s="4">
        <v>8.7400000000000005E-2</v>
      </c>
      <c r="O16427" s="5">
        <v>2.1000000000000001E-2</v>
      </c>
    </row>
    <row r="16428" spans="1:15" hidden="1" x14ac:dyDescent="0.3">
      <c r="A16428" t="s">
        <v>6</v>
      </c>
      <c r="B16428" t="s">
        <v>471</v>
      </c>
      <c r="C16428" t="s">
        <v>14</v>
      </c>
      <c r="D16428" t="s">
        <v>472</v>
      </c>
      <c r="E16428" t="s">
        <v>55</v>
      </c>
      <c r="F16428" t="s">
        <v>56</v>
      </c>
      <c r="G16428" t="s">
        <v>18</v>
      </c>
      <c r="H16428" s="2">
        <v>45923</v>
      </c>
      <c r="I16428" t="s">
        <v>19</v>
      </c>
      <c r="J16428" s="3">
        <v>33854</v>
      </c>
      <c r="K16428" s="3">
        <v>25133.27</v>
      </c>
      <c r="L16428" s="3">
        <v>1256.6600000000001</v>
      </c>
      <c r="M16428" s="6">
        <v>1</v>
      </c>
      <c r="N16428" s="4">
        <v>8.7400000000000005E-2</v>
      </c>
      <c r="O16428" s="5">
        <v>2.1000000000000001E-2</v>
      </c>
    </row>
    <row r="16429" spans="1:15" hidden="1" x14ac:dyDescent="0.3">
      <c r="A16429" t="s">
        <v>6</v>
      </c>
      <c r="B16429" t="s">
        <v>473</v>
      </c>
      <c r="C16429" t="s">
        <v>14</v>
      </c>
      <c r="D16429" t="s">
        <v>474</v>
      </c>
      <c r="E16429" t="s">
        <v>35</v>
      </c>
      <c r="F16429" t="s">
        <v>36</v>
      </c>
      <c r="G16429" t="s">
        <v>18</v>
      </c>
      <c r="H16429" s="2">
        <v>45923</v>
      </c>
      <c r="I16429" t="s">
        <v>19</v>
      </c>
      <c r="J16429" s="3">
        <v>96993</v>
      </c>
      <c r="K16429" s="3">
        <v>72006.75</v>
      </c>
      <c r="L16429" s="3">
        <v>3600.34</v>
      </c>
      <c r="M16429" s="6">
        <v>1</v>
      </c>
      <c r="N16429" s="4">
        <v>8.7400000000000005E-2</v>
      </c>
      <c r="O16429" s="5">
        <v>2.1000000000000001E-2</v>
      </c>
    </row>
    <row r="16430" spans="1:15" hidden="1" x14ac:dyDescent="0.3">
      <c r="A16430" t="s">
        <v>6</v>
      </c>
      <c r="B16430" t="s">
        <v>475</v>
      </c>
      <c r="C16430" t="s">
        <v>14</v>
      </c>
      <c r="D16430" t="s">
        <v>476</v>
      </c>
      <c r="E16430" t="s">
        <v>22</v>
      </c>
      <c r="F16430" t="s">
        <v>23</v>
      </c>
      <c r="G16430" t="s">
        <v>18</v>
      </c>
      <c r="H16430" s="2">
        <v>45923</v>
      </c>
      <c r="I16430" t="s">
        <v>19</v>
      </c>
      <c r="J16430" s="3">
        <v>44053</v>
      </c>
      <c r="K16430" s="3">
        <v>32704.22</v>
      </c>
      <c r="L16430" s="3">
        <v>1635.21</v>
      </c>
      <c r="M16430" s="6">
        <v>1</v>
      </c>
      <c r="N16430" s="4">
        <v>8.7400000000000005E-2</v>
      </c>
      <c r="O16430" s="5">
        <v>2.1000000000000001E-2</v>
      </c>
    </row>
    <row r="16431" spans="1:15" hidden="1" x14ac:dyDescent="0.3">
      <c r="A16431" t="s">
        <v>6</v>
      </c>
      <c r="B16431" t="s">
        <v>477</v>
      </c>
      <c r="C16431" t="s">
        <v>14</v>
      </c>
      <c r="D16431" t="s">
        <v>478</v>
      </c>
      <c r="E16431" t="s">
        <v>81</v>
      </c>
      <c r="F16431" t="s">
        <v>82</v>
      </c>
      <c r="G16431" t="s">
        <v>18</v>
      </c>
      <c r="H16431" s="2">
        <v>45923</v>
      </c>
      <c r="I16431" t="s">
        <v>19</v>
      </c>
      <c r="J16431" s="3">
        <v>148400</v>
      </c>
      <c r="K16431" s="3">
        <v>110170.93</v>
      </c>
      <c r="L16431" s="3">
        <v>5508.55</v>
      </c>
      <c r="M16431" s="6">
        <v>1</v>
      </c>
      <c r="N16431" s="4">
        <v>8.7400000000000005E-2</v>
      </c>
      <c r="O16431" s="5">
        <v>2.1000000000000001E-2</v>
      </c>
    </row>
    <row r="16432" spans="1:15" hidden="1" x14ac:dyDescent="0.3">
      <c r="A16432" t="s">
        <v>6</v>
      </c>
      <c r="B16432" t="s">
        <v>479</v>
      </c>
      <c r="C16432" t="s">
        <v>14</v>
      </c>
      <c r="D16432" t="s">
        <v>480</v>
      </c>
      <c r="E16432" t="s">
        <v>221</v>
      </c>
      <c r="F16432" t="s">
        <v>222</v>
      </c>
      <c r="G16432" t="s">
        <v>18</v>
      </c>
      <c r="H16432" s="2">
        <v>45923</v>
      </c>
      <c r="I16432" t="s">
        <v>19</v>
      </c>
      <c r="J16432" s="3">
        <v>77949</v>
      </c>
      <c r="K16432" s="3">
        <v>57868.58</v>
      </c>
      <c r="L16432" s="3">
        <v>2893.43</v>
      </c>
      <c r="M16432" s="6">
        <v>1</v>
      </c>
      <c r="N16432" s="4">
        <v>8.7400000000000005E-2</v>
      </c>
      <c r="O16432" s="5">
        <v>2.1000000000000001E-2</v>
      </c>
    </row>
    <row r="16433" spans="1:15" hidden="1" x14ac:dyDescent="0.3">
      <c r="A16433" t="s">
        <v>6</v>
      </c>
      <c r="B16433" t="s">
        <v>481</v>
      </c>
      <c r="C16433" t="s">
        <v>14</v>
      </c>
      <c r="D16433" t="s">
        <v>482</v>
      </c>
      <c r="E16433" t="s">
        <v>135</v>
      </c>
      <c r="F16433" t="s">
        <v>136</v>
      </c>
      <c r="G16433" t="s">
        <v>18</v>
      </c>
      <c r="H16433" s="2">
        <v>45923</v>
      </c>
      <c r="I16433" t="s">
        <v>19</v>
      </c>
      <c r="J16433" s="3">
        <v>69790</v>
      </c>
      <c r="K16433" s="3">
        <v>51811.02</v>
      </c>
      <c r="L16433" s="3">
        <v>2590.5500000000002</v>
      </c>
      <c r="M16433" s="6">
        <v>1</v>
      </c>
      <c r="N16433" s="4">
        <v>8.7400000000000005E-2</v>
      </c>
      <c r="O16433" s="5">
        <v>2.1000000000000001E-2</v>
      </c>
    </row>
    <row r="16434" spans="1:15" hidden="1" x14ac:dyDescent="0.3">
      <c r="A16434" t="s">
        <v>6</v>
      </c>
      <c r="B16434" t="s">
        <v>483</v>
      </c>
      <c r="C16434" t="s">
        <v>14</v>
      </c>
      <c r="D16434" t="s">
        <v>484</v>
      </c>
      <c r="E16434" t="s">
        <v>81</v>
      </c>
      <c r="F16434" t="s">
        <v>82</v>
      </c>
      <c r="G16434" t="s">
        <v>18</v>
      </c>
      <c r="H16434" s="2">
        <v>45923</v>
      </c>
      <c r="I16434" t="s">
        <v>19</v>
      </c>
      <c r="J16434" s="3">
        <v>123985</v>
      </c>
      <c r="K16434" s="3">
        <v>92045.440000000002</v>
      </c>
      <c r="L16434" s="3">
        <v>4602.2700000000004</v>
      </c>
      <c r="M16434" s="6">
        <v>1</v>
      </c>
      <c r="N16434" s="4">
        <v>8.7400000000000005E-2</v>
      </c>
      <c r="O16434" s="5">
        <v>2.1000000000000001E-2</v>
      </c>
    </row>
    <row r="16435" spans="1:15" hidden="1" x14ac:dyDescent="0.3">
      <c r="A16435" t="s">
        <v>6</v>
      </c>
      <c r="B16435" t="s">
        <v>487</v>
      </c>
      <c r="C16435" t="s">
        <v>14</v>
      </c>
      <c r="D16435" t="s">
        <v>488</v>
      </c>
      <c r="E16435" t="s">
        <v>55</v>
      </c>
      <c r="F16435" t="s">
        <v>56</v>
      </c>
      <c r="G16435" t="s">
        <v>18</v>
      </c>
      <c r="H16435" s="2">
        <v>45923</v>
      </c>
      <c r="I16435" t="s">
        <v>19</v>
      </c>
      <c r="J16435" s="3">
        <v>147086</v>
      </c>
      <c r="K16435" s="3">
        <v>106816.32000000001</v>
      </c>
      <c r="L16435" s="3">
        <v>5340.82</v>
      </c>
      <c r="M16435" s="6">
        <v>1</v>
      </c>
      <c r="N16435" s="4">
        <v>8.7400000000000005E-2</v>
      </c>
      <c r="O16435" s="5">
        <v>2.1000000000000001E-2</v>
      </c>
    </row>
    <row r="16436" spans="1:15" hidden="1" x14ac:dyDescent="0.3">
      <c r="A16436" t="s">
        <v>6</v>
      </c>
      <c r="B16436" t="s">
        <v>489</v>
      </c>
      <c r="C16436" t="s">
        <v>14</v>
      </c>
      <c r="D16436" t="s">
        <v>490</v>
      </c>
      <c r="E16436" t="s">
        <v>81</v>
      </c>
      <c r="F16436" t="s">
        <v>82</v>
      </c>
      <c r="G16436" t="s">
        <v>18</v>
      </c>
      <c r="H16436" s="2">
        <v>45923</v>
      </c>
      <c r="I16436" t="s">
        <v>19</v>
      </c>
      <c r="J16436" s="3">
        <v>50924</v>
      </c>
      <c r="K16436" s="3">
        <v>37805.39</v>
      </c>
      <c r="L16436" s="3">
        <v>1890.27</v>
      </c>
      <c r="M16436" s="6">
        <v>1</v>
      </c>
      <c r="N16436" s="4">
        <v>8.7400000000000005E-2</v>
      </c>
      <c r="O16436" s="5">
        <v>2.1000000000000001E-2</v>
      </c>
    </row>
    <row r="16437" spans="1:15" hidden="1" x14ac:dyDescent="0.3">
      <c r="A16437" t="s">
        <v>6</v>
      </c>
      <c r="B16437" t="s">
        <v>497</v>
      </c>
      <c r="C16437" t="s">
        <v>14</v>
      </c>
      <c r="D16437" t="s">
        <v>498</v>
      </c>
      <c r="E16437" t="s">
        <v>81</v>
      </c>
      <c r="F16437" t="s">
        <v>82</v>
      </c>
      <c r="G16437" t="s">
        <v>18</v>
      </c>
      <c r="H16437" s="2">
        <v>45923</v>
      </c>
      <c r="I16437" t="s">
        <v>19</v>
      </c>
      <c r="J16437" s="3">
        <v>48739</v>
      </c>
      <c r="K16437" s="3">
        <v>36190.89</v>
      </c>
      <c r="L16437" s="3">
        <v>1809.54</v>
      </c>
      <c r="M16437" s="6">
        <v>1</v>
      </c>
      <c r="N16437" s="4">
        <v>8.7400000000000005E-2</v>
      </c>
      <c r="O16437" s="5">
        <v>2.1000000000000001E-2</v>
      </c>
    </row>
    <row r="16438" spans="1:15" hidden="1" x14ac:dyDescent="0.3">
      <c r="A16438" t="s">
        <v>6</v>
      </c>
      <c r="B16438" t="s">
        <v>499</v>
      </c>
      <c r="C16438" t="s">
        <v>14</v>
      </c>
      <c r="D16438" t="s">
        <v>500</v>
      </c>
      <c r="E16438" t="s">
        <v>35</v>
      </c>
      <c r="F16438" t="s">
        <v>36</v>
      </c>
      <c r="G16438" t="s">
        <v>18</v>
      </c>
      <c r="H16438" s="2">
        <v>45923</v>
      </c>
      <c r="I16438" t="s">
        <v>19</v>
      </c>
      <c r="J16438" s="3">
        <v>166950</v>
      </c>
      <c r="K16438" s="3">
        <v>123941.79</v>
      </c>
      <c r="L16438" s="3">
        <v>6197.09</v>
      </c>
      <c r="M16438" s="6">
        <v>1</v>
      </c>
      <c r="N16438" s="4">
        <v>8.7400000000000005E-2</v>
      </c>
      <c r="O16438" s="5">
        <v>2.1000000000000001E-2</v>
      </c>
    </row>
    <row r="16439" spans="1:15" hidden="1" x14ac:dyDescent="0.3">
      <c r="A16439" t="s">
        <v>6</v>
      </c>
      <c r="B16439" t="s">
        <v>501</v>
      </c>
      <c r="C16439" t="s">
        <v>14</v>
      </c>
      <c r="D16439" t="s">
        <v>502</v>
      </c>
      <c r="E16439" t="s">
        <v>59</v>
      </c>
      <c r="F16439" t="s">
        <v>60</v>
      </c>
      <c r="G16439" t="s">
        <v>18</v>
      </c>
      <c r="H16439" s="2">
        <v>45923</v>
      </c>
      <c r="I16439" t="s">
        <v>19</v>
      </c>
      <c r="J16439" s="3">
        <v>134573</v>
      </c>
      <c r="K16439" s="3">
        <v>99905.279999999999</v>
      </c>
      <c r="L16439" s="3">
        <v>4995.26</v>
      </c>
      <c r="M16439" s="6">
        <v>1</v>
      </c>
      <c r="N16439" s="4">
        <v>8.7400000000000005E-2</v>
      </c>
      <c r="O16439" s="5">
        <v>2.1000000000000001E-2</v>
      </c>
    </row>
    <row r="16440" spans="1:15" hidden="1" x14ac:dyDescent="0.3">
      <c r="A16440" t="s">
        <v>6</v>
      </c>
      <c r="B16440" t="s">
        <v>503</v>
      </c>
      <c r="C16440" t="s">
        <v>14</v>
      </c>
      <c r="D16440" t="s">
        <v>504</v>
      </c>
      <c r="E16440" t="s">
        <v>135</v>
      </c>
      <c r="F16440" t="s">
        <v>136</v>
      </c>
      <c r="G16440" t="s">
        <v>18</v>
      </c>
      <c r="H16440" s="2">
        <v>45923</v>
      </c>
      <c r="I16440" t="s">
        <v>19</v>
      </c>
      <c r="J16440" s="3">
        <v>79911</v>
      </c>
      <c r="K16440" s="3">
        <v>59325.16</v>
      </c>
      <c r="L16440" s="3">
        <v>2966.26</v>
      </c>
      <c r="M16440" s="6">
        <v>1</v>
      </c>
      <c r="N16440" s="4">
        <v>8.7400000000000005E-2</v>
      </c>
      <c r="O16440" s="5">
        <v>2.1000000000000001E-2</v>
      </c>
    </row>
    <row r="16441" spans="1:15" hidden="1" x14ac:dyDescent="0.3">
      <c r="A16441" t="s">
        <v>6</v>
      </c>
      <c r="B16441" t="s">
        <v>505</v>
      </c>
      <c r="C16441" t="s">
        <v>14</v>
      </c>
      <c r="D16441" t="s">
        <v>506</v>
      </c>
      <c r="E16441" t="s">
        <v>26</v>
      </c>
      <c r="F16441" t="s">
        <v>27</v>
      </c>
      <c r="G16441" t="s">
        <v>18</v>
      </c>
      <c r="H16441" s="2">
        <v>45923</v>
      </c>
      <c r="I16441" t="s">
        <v>19</v>
      </c>
      <c r="J16441" s="3">
        <v>38047</v>
      </c>
      <c r="K16441" s="3">
        <v>28245.23</v>
      </c>
      <c r="L16441" s="3">
        <v>1412.26</v>
      </c>
      <c r="M16441" s="6">
        <v>1</v>
      </c>
      <c r="N16441" s="4">
        <v>8.7400000000000005E-2</v>
      </c>
      <c r="O16441" s="5">
        <v>2.1000000000000001E-2</v>
      </c>
    </row>
    <row r="16442" spans="1:15" hidden="1" x14ac:dyDescent="0.3">
      <c r="A16442" t="s">
        <v>6</v>
      </c>
      <c r="B16442" t="s">
        <v>487</v>
      </c>
      <c r="C16442" t="s">
        <v>14</v>
      </c>
      <c r="D16442" t="s">
        <v>511</v>
      </c>
      <c r="E16442" t="s">
        <v>55</v>
      </c>
      <c r="F16442" t="s">
        <v>56</v>
      </c>
      <c r="G16442" t="s">
        <v>18</v>
      </c>
      <c r="H16442" s="2">
        <v>45923</v>
      </c>
      <c r="I16442" t="s">
        <v>19</v>
      </c>
      <c r="J16442" s="3">
        <v>123060</v>
      </c>
      <c r="K16442" s="3">
        <v>89368.58</v>
      </c>
      <c r="L16442" s="3">
        <v>4468.43</v>
      </c>
      <c r="M16442" s="6">
        <v>1</v>
      </c>
      <c r="N16442" s="4">
        <v>8.7400000000000005E-2</v>
      </c>
      <c r="O16442" s="5">
        <v>2.1000000000000001E-2</v>
      </c>
    </row>
    <row r="16443" spans="1:15" hidden="1" x14ac:dyDescent="0.3">
      <c r="A16443" t="s">
        <v>6</v>
      </c>
      <c r="B16443" t="s">
        <v>512</v>
      </c>
      <c r="C16443" t="s">
        <v>14</v>
      </c>
      <c r="D16443" t="s">
        <v>513</v>
      </c>
      <c r="E16443" t="s">
        <v>59</v>
      </c>
      <c r="F16443" t="s">
        <v>60</v>
      </c>
      <c r="G16443" t="s">
        <v>18</v>
      </c>
      <c r="H16443" s="2">
        <v>45923</v>
      </c>
      <c r="I16443" t="s">
        <v>19</v>
      </c>
      <c r="J16443" s="3">
        <v>157008</v>
      </c>
      <c r="K16443" s="3">
        <v>116560.97</v>
      </c>
      <c r="L16443" s="3">
        <v>5828.05</v>
      </c>
      <c r="M16443" s="6">
        <v>1</v>
      </c>
      <c r="N16443" s="4">
        <v>8.7400000000000005E-2</v>
      </c>
      <c r="O16443" s="5">
        <v>2.1000000000000001E-2</v>
      </c>
    </row>
    <row r="16444" spans="1:15" hidden="1" x14ac:dyDescent="0.3">
      <c r="A16444" t="s">
        <v>6</v>
      </c>
      <c r="B16444" t="s">
        <v>519</v>
      </c>
      <c r="C16444" t="s">
        <v>14</v>
      </c>
      <c r="D16444" t="s">
        <v>520</v>
      </c>
      <c r="E16444" t="s">
        <v>77</v>
      </c>
      <c r="F16444" t="s">
        <v>78</v>
      </c>
      <c r="G16444" t="s">
        <v>18</v>
      </c>
      <c r="H16444" s="2">
        <v>45923</v>
      </c>
      <c r="I16444" t="s">
        <v>19</v>
      </c>
      <c r="J16444" s="3">
        <v>155800</v>
      </c>
      <c r="K16444" s="3">
        <v>115664.47</v>
      </c>
      <c r="L16444" s="3">
        <v>5783.22</v>
      </c>
      <c r="M16444" s="6">
        <v>1</v>
      </c>
      <c r="N16444" s="4">
        <v>8.7400000000000005E-2</v>
      </c>
      <c r="O16444" s="5">
        <v>2.1000000000000001E-2</v>
      </c>
    </row>
    <row r="16445" spans="1:15" hidden="1" x14ac:dyDescent="0.3">
      <c r="A16445" t="s">
        <v>6</v>
      </c>
      <c r="B16445" t="s">
        <v>521</v>
      </c>
      <c r="C16445" t="s">
        <v>14</v>
      </c>
      <c r="D16445" t="s">
        <v>522</v>
      </c>
      <c r="E16445" t="s">
        <v>244</v>
      </c>
      <c r="F16445" t="s">
        <v>245</v>
      </c>
      <c r="G16445" t="s">
        <v>18</v>
      </c>
      <c r="H16445" s="2">
        <v>45923</v>
      </c>
      <c r="I16445" t="s">
        <v>19</v>
      </c>
      <c r="J16445" s="3">
        <v>35162</v>
      </c>
      <c r="K16445" s="3">
        <v>26103.59</v>
      </c>
      <c r="L16445" s="3">
        <v>1305.18</v>
      </c>
      <c r="M16445" s="6">
        <v>1</v>
      </c>
      <c r="N16445" s="4">
        <v>8.7400000000000005E-2</v>
      </c>
      <c r="O16445" s="5">
        <v>2.1000000000000001E-2</v>
      </c>
    </row>
    <row r="16446" spans="1:15" hidden="1" x14ac:dyDescent="0.3">
      <c r="A16446" t="s">
        <v>6</v>
      </c>
      <c r="B16446" t="s">
        <v>262</v>
      </c>
      <c r="C16446" t="s">
        <v>14</v>
      </c>
      <c r="D16446" t="s">
        <v>263</v>
      </c>
      <c r="E16446" t="s">
        <v>26</v>
      </c>
      <c r="F16446" t="s">
        <v>27</v>
      </c>
      <c r="G16446" t="s">
        <v>18</v>
      </c>
      <c r="H16446" s="2">
        <v>45923</v>
      </c>
      <c r="I16446" t="s">
        <v>19</v>
      </c>
      <c r="J16446" s="3">
        <v>79022</v>
      </c>
      <c r="K16446" s="3">
        <v>58665.120000000003</v>
      </c>
      <c r="L16446" s="3">
        <v>2933.26</v>
      </c>
      <c r="M16446" s="6">
        <v>1</v>
      </c>
      <c r="N16446" s="4">
        <v>8.7400000000000005E-2</v>
      </c>
      <c r="O16446" s="5">
        <v>2.1000000000000001E-2</v>
      </c>
    </row>
    <row r="16447" spans="1:15" hidden="1" x14ac:dyDescent="0.3">
      <c r="A16447" t="s">
        <v>6</v>
      </c>
      <c r="B16447" t="s">
        <v>523</v>
      </c>
      <c r="C16447" t="s">
        <v>14</v>
      </c>
      <c r="D16447" t="s">
        <v>524</v>
      </c>
      <c r="E16447" t="s">
        <v>81</v>
      </c>
      <c r="F16447" t="s">
        <v>82</v>
      </c>
      <c r="G16447" t="s">
        <v>18</v>
      </c>
      <c r="H16447" s="2">
        <v>45923</v>
      </c>
      <c r="I16447" t="s">
        <v>19</v>
      </c>
      <c r="J16447" s="3">
        <v>139779</v>
      </c>
      <c r="K16447" s="3">
        <v>103770.18</v>
      </c>
      <c r="L16447" s="3">
        <v>5188.51</v>
      </c>
      <c r="M16447" s="6">
        <v>1</v>
      </c>
      <c r="N16447" s="4">
        <v>8.7400000000000005E-2</v>
      </c>
      <c r="O16447" s="5">
        <v>2.1000000000000001E-2</v>
      </c>
    </row>
    <row r="16448" spans="1:15" hidden="1" x14ac:dyDescent="0.3">
      <c r="A16448" t="s">
        <v>6</v>
      </c>
      <c r="B16448" t="s">
        <v>542</v>
      </c>
      <c r="C16448" t="s">
        <v>14</v>
      </c>
      <c r="D16448" t="s">
        <v>1597</v>
      </c>
      <c r="E16448" t="s">
        <v>59</v>
      </c>
      <c r="F16448" t="s">
        <v>60</v>
      </c>
      <c r="G16448" t="s">
        <v>18</v>
      </c>
      <c r="H16448" s="2">
        <v>45923</v>
      </c>
      <c r="I16448" t="s">
        <v>19</v>
      </c>
      <c r="J16448" s="3">
        <v>80928</v>
      </c>
      <c r="K16448" s="3">
        <v>60080.66</v>
      </c>
      <c r="L16448" s="3">
        <v>3004.03</v>
      </c>
      <c r="M16448" s="6">
        <v>1</v>
      </c>
      <c r="N16448" s="4">
        <v>8.7400000000000005E-2</v>
      </c>
      <c r="O16448" s="5">
        <v>2.1000000000000001E-2</v>
      </c>
    </row>
    <row r="16449" spans="1:15" hidden="1" x14ac:dyDescent="0.3">
      <c r="A16449" t="s">
        <v>6</v>
      </c>
      <c r="B16449" t="s">
        <v>264</v>
      </c>
      <c r="C16449" t="s">
        <v>14</v>
      </c>
      <c r="D16449" t="s">
        <v>265</v>
      </c>
      <c r="E16449" t="s">
        <v>244</v>
      </c>
      <c r="F16449" t="s">
        <v>245</v>
      </c>
      <c r="G16449" t="s">
        <v>18</v>
      </c>
      <c r="H16449" s="2">
        <v>45923</v>
      </c>
      <c r="I16449" t="s">
        <v>19</v>
      </c>
      <c r="J16449" s="3">
        <v>101624</v>
      </c>
      <c r="K16449" s="3">
        <v>75444.460000000006</v>
      </c>
      <c r="L16449" s="3">
        <v>3772.22</v>
      </c>
      <c r="M16449" s="6">
        <v>1</v>
      </c>
      <c r="N16449" s="4">
        <v>8.7400000000000005E-2</v>
      </c>
      <c r="O16449" s="5">
        <v>2.1000000000000001E-2</v>
      </c>
    </row>
    <row r="16450" spans="1:15" hidden="1" x14ac:dyDescent="0.3">
      <c r="A16450" t="s">
        <v>6</v>
      </c>
      <c r="B16450" t="s">
        <v>525</v>
      </c>
      <c r="C16450" t="s">
        <v>14</v>
      </c>
      <c r="D16450" t="s">
        <v>526</v>
      </c>
      <c r="E16450" t="s">
        <v>51</v>
      </c>
      <c r="F16450" t="s">
        <v>52</v>
      </c>
      <c r="G16450" t="s">
        <v>18</v>
      </c>
      <c r="H16450" s="2">
        <v>45923</v>
      </c>
      <c r="I16450" t="s">
        <v>19</v>
      </c>
      <c r="J16450" s="3">
        <v>127496</v>
      </c>
      <c r="K16450" s="3">
        <v>94670.6</v>
      </c>
      <c r="L16450" s="3">
        <v>4733.53</v>
      </c>
      <c r="M16450" s="6">
        <v>1</v>
      </c>
      <c r="N16450" s="4">
        <v>8.7400000000000005E-2</v>
      </c>
      <c r="O16450" s="5">
        <v>2.1000000000000001E-2</v>
      </c>
    </row>
    <row r="16451" spans="1:15" hidden="1" x14ac:dyDescent="0.3">
      <c r="A16451" t="s">
        <v>6</v>
      </c>
      <c r="B16451" t="s">
        <v>527</v>
      </c>
      <c r="C16451" t="s">
        <v>14</v>
      </c>
      <c r="D16451" t="s">
        <v>528</v>
      </c>
      <c r="E16451" t="s">
        <v>55</v>
      </c>
      <c r="F16451" t="s">
        <v>56</v>
      </c>
      <c r="G16451" t="s">
        <v>18</v>
      </c>
      <c r="H16451" s="2">
        <v>45923</v>
      </c>
      <c r="I16451" t="s">
        <v>19</v>
      </c>
      <c r="J16451" s="3">
        <v>109171</v>
      </c>
      <c r="K16451" s="3">
        <v>81047.740000000005</v>
      </c>
      <c r="L16451" s="3">
        <v>4052.39</v>
      </c>
      <c r="M16451" s="6">
        <v>1</v>
      </c>
      <c r="N16451" s="4">
        <v>8.7400000000000005E-2</v>
      </c>
      <c r="O16451" s="5">
        <v>2.1000000000000001E-2</v>
      </c>
    </row>
    <row r="16452" spans="1:15" hidden="1" x14ac:dyDescent="0.3">
      <c r="A16452" t="s">
        <v>6</v>
      </c>
      <c r="B16452" t="s">
        <v>529</v>
      </c>
      <c r="C16452" t="s">
        <v>14</v>
      </c>
      <c r="D16452" t="s">
        <v>530</v>
      </c>
      <c r="E16452" t="s">
        <v>35</v>
      </c>
      <c r="F16452" t="s">
        <v>36</v>
      </c>
      <c r="G16452" t="s">
        <v>18</v>
      </c>
      <c r="H16452" s="2">
        <v>45923</v>
      </c>
      <c r="I16452" t="s">
        <v>19</v>
      </c>
      <c r="J16452" s="3">
        <v>135538</v>
      </c>
      <c r="K16452" s="3">
        <v>100622.3</v>
      </c>
      <c r="L16452" s="3">
        <v>5031.12</v>
      </c>
      <c r="M16452" s="6">
        <v>1</v>
      </c>
      <c r="N16452" s="4">
        <v>8.7400000000000005E-2</v>
      </c>
      <c r="O16452" s="5">
        <v>2.1000000000000001E-2</v>
      </c>
    </row>
    <row r="16453" spans="1:15" hidden="1" x14ac:dyDescent="0.3">
      <c r="A16453" t="s">
        <v>6</v>
      </c>
      <c r="B16453" t="s">
        <v>2216</v>
      </c>
      <c r="C16453" t="s">
        <v>14</v>
      </c>
      <c r="D16453" t="s">
        <v>2217</v>
      </c>
      <c r="E16453" t="s">
        <v>77</v>
      </c>
      <c r="F16453" t="s">
        <v>78</v>
      </c>
      <c r="G16453" t="s">
        <v>18</v>
      </c>
      <c r="H16453" s="2">
        <v>45923</v>
      </c>
      <c r="I16453" t="s">
        <v>19</v>
      </c>
      <c r="J16453" s="3">
        <v>143493</v>
      </c>
      <c r="K16453" s="3">
        <v>106363.41</v>
      </c>
      <c r="L16453" s="3">
        <v>5318.17</v>
      </c>
      <c r="M16453" s="6">
        <v>1</v>
      </c>
      <c r="N16453" s="4">
        <v>8.7400000000000005E-2</v>
      </c>
      <c r="O16453" s="5">
        <v>2.1000000000000001E-2</v>
      </c>
    </row>
    <row r="16454" spans="1:15" hidden="1" x14ac:dyDescent="0.3">
      <c r="A16454" t="s">
        <v>6</v>
      </c>
      <c r="B16454" t="s">
        <v>519</v>
      </c>
      <c r="C16454" t="s">
        <v>14</v>
      </c>
      <c r="D16454" t="s">
        <v>531</v>
      </c>
      <c r="E16454" t="s">
        <v>77</v>
      </c>
      <c r="F16454" t="s">
        <v>78</v>
      </c>
      <c r="G16454" t="s">
        <v>18</v>
      </c>
      <c r="H16454" s="2">
        <v>45923</v>
      </c>
      <c r="I16454" t="s">
        <v>19</v>
      </c>
      <c r="J16454" s="3">
        <v>111892</v>
      </c>
      <c r="K16454" s="3">
        <v>83067.23</v>
      </c>
      <c r="L16454" s="3">
        <v>4153.3599999999997</v>
      </c>
      <c r="M16454" s="6">
        <v>1</v>
      </c>
      <c r="N16454" s="4">
        <v>8.7400000000000005E-2</v>
      </c>
      <c r="O16454" s="5">
        <v>2.1000000000000001E-2</v>
      </c>
    </row>
    <row r="16455" spans="1:15" hidden="1" x14ac:dyDescent="0.3">
      <c r="A16455" t="s">
        <v>6</v>
      </c>
      <c r="B16455" t="s">
        <v>187</v>
      </c>
      <c r="C16455" t="s">
        <v>14</v>
      </c>
      <c r="D16455" t="s">
        <v>532</v>
      </c>
      <c r="E16455" t="s">
        <v>59</v>
      </c>
      <c r="F16455" t="s">
        <v>60</v>
      </c>
      <c r="G16455" t="s">
        <v>18</v>
      </c>
      <c r="H16455" s="2">
        <v>45923</v>
      </c>
      <c r="I16455" t="s">
        <v>19</v>
      </c>
      <c r="J16455" s="3">
        <v>183185</v>
      </c>
      <c r="K16455" s="3">
        <v>133031.82999999999</v>
      </c>
      <c r="L16455" s="3">
        <v>6651.59</v>
      </c>
      <c r="M16455" s="6">
        <v>1</v>
      </c>
      <c r="N16455" s="4">
        <v>8.7400000000000005E-2</v>
      </c>
      <c r="O16455" s="5">
        <v>2.1000000000000001E-2</v>
      </c>
    </row>
    <row r="16456" spans="1:15" hidden="1" x14ac:dyDescent="0.3">
      <c r="A16456" t="s">
        <v>6</v>
      </c>
      <c r="B16456" t="s">
        <v>446</v>
      </c>
      <c r="C16456" t="s">
        <v>14</v>
      </c>
      <c r="D16456" t="s">
        <v>533</v>
      </c>
      <c r="E16456" t="s">
        <v>35</v>
      </c>
      <c r="F16456" t="s">
        <v>36</v>
      </c>
      <c r="G16456" t="s">
        <v>18</v>
      </c>
      <c r="H16456" s="2">
        <v>45923</v>
      </c>
      <c r="I16456" t="s">
        <v>19</v>
      </c>
      <c r="J16456" s="3">
        <v>65047</v>
      </c>
      <c r="K16456" s="3">
        <v>48379.88</v>
      </c>
      <c r="L16456" s="3">
        <v>2418.9899999999998</v>
      </c>
      <c r="M16456" s="6">
        <v>1</v>
      </c>
      <c r="N16456" s="4">
        <v>8.7400000000000005E-2</v>
      </c>
      <c r="O16456" s="5">
        <v>2.1000000000000001E-2</v>
      </c>
    </row>
    <row r="16457" spans="1:15" hidden="1" x14ac:dyDescent="0.3">
      <c r="A16457" t="s">
        <v>6</v>
      </c>
      <c r="B16457" t="s">
        <v>534</v>
      </c>
      <c r="C16457" t="s">
        <v>14</v>
      </c>
      <c r="D16457" t="s">
        <v>535</v>
      </c>
      <c r="E16457" t="s">
        <v>55</v>
      </c>
      <c r="F16457" t="s">
        <v>56</v>
      </c>
      <c r="G16457" t="s">
        <v>18</v>
      </c>
      <c r="H16457" s="2">
        <v>45923</v>
      </c>
      <c r="I16457" t="s">
        <v>19</v>
      </c>
      <c r="J16457" s="3">
        <v>131252</v>
      </c>
      <c r="K16457" s="3">
        <v>97621.47</v>
      </c>
      <c r="L16457" s="3">
        <v>4881.07</v>
      </c>
      <c r="M16457" s="6">
        <v>1</v>
      </c>
      <c r="N16457" s="4">
        <v>8.7400000000000005E-2</v>
      </c>
      <c r="O16457" s="5">
        <v>2.1000000000000001E-2</v>
      </c>
    </row>
    <row r="16458" spans="1:15" hidden="1" x14ac:dyDescent="0.3">
      <c r="A16458" t="s">
        <v>6</v>
      </c>
      <c r="B16458" t="s">
        <v>536</v>
      </c>
      <c r="C16458" t="s">
        <v>14</v>
      </c>
      <c r="D16458" t="s">
        <v>537</v>
      </c>
      <c r="E16458" t="s">
        <v>432</v>
      </c>
      <c r="F16458" t="s">
        <v>433</v>
      </c>
      <c r="G16458" t="s">
        <v>18</v>
      </c>
      <c r="H16458" s="2">
        <v>45923</v>
      </c>
      <c r="I16458" t="s">
        <v>19</v>
      </c>
      <c r="J16458" s="3">
        <v>139120</v>
      </c>
      <c r="K16458" s="3">
        <v>101214.71</v>
      </c>
      <c r="L16458" s="3">
        <v>5060.74</v>
      </c>
      <c r="M16458" s="6">
        <v>1</v>
      </c>
      <c r="N16458" s="4">
        <v>8.7400000000000005E-2</v>
      </c>
      <c r="O16458" s="5">
        <v>2.1000000000000001E-2</v>
      </c>
    </row>
    <row r="16459" spans="1:15" hidden="1" x14ac:dyDescent="0.3">
      <c r="A16459" t="s">
        <v>6</v>
      </c>
      <c r="B16459" t="s">
        <v>538</v>
      </c>
      <c r="C16459" t="s">
        <v>14</v>
      </c>
      <c r="D16459" t="s">
        <v>539</v>
      </c>
      <c r="E16459" t="s">
        <v>59</v>
      </c>
      <c r="F16459" t="s">
        <v>60</v>
      </c>
      <c r="G16459" t="s">
        <v>18</v>
      </c>
      <c r="H16459" s="2">
        <v>45923</v>
      </c>
      <c r="I16459" t="s">
        <v>19</v>
      </c>
      <c r="J16459" s="3">
        <v>66452</v>
      </c>
      <c r="K16459" s="3">
        <v>49424.78</v>
      </c>
      <c r="L16459" s="3">
        <v>2471.2399999999998</v>
      </c>
      <c r="M16459" s="6">
        <v>1</v>
      </c>
      <c r="N16459" s="4">
        <v>8.7400000000000005E-2</v>
      </c>
      <c r="O16459" s="5">
        <v>2.1000000000000001E-2</v>
      </c>
    </row>
    <row r="16460" spans="1:15" hidden="1" x14ac:dyDescent="0.3">
      <c r="A16460" t="s">
        <v>6</v>
      </c>
      <c r="B16460" t="s">
        <v>946</v>
      </c>
      <c r="C16460" t="s">
        <v>14</v>
      </c>
      <c r="D16460" t="s">
        <v>2218</v>
      </c>
      <c r="E16460" t="s">
        <v>59</v>
      </c>
      <c r="F16460" t="s">
        <v>60</v>
      </c>
      <c r="G16460" t="s">
        <v>18</v>
      </c>
      <c r="H16460" s="2">
        <v>45923</v>
      </c>
      <c r="I16460" t="s">
        <v>19</v>
      </c>
      <c r="J16460" s="3">
        <v>8561</v>
      </c>
      <c r="K16460" s="3">
        <v>6226.04</v>
      </c>
      <c r="L16460" s="3">
        <v>311.31</v>
      </c>
      <c r="M16460" s="6">
        <v>1</v>
      </c>
      <c r="N16460" s="4">
        <v>8.7400000000000005E-2</v>
      </c>
      <c r="O16460" s="5">
        <v>2.1000000000000001E-2</v>
      </c>
    </row>
    <row r="16461" spans="1:15" hidden="1" x14ac:dyDescent="0.3">
      <c r="A16461" t="s">
        <v>6</v>
      </c>
      <c r="B16461" t="s">
        <v>540</v>
      </c>
      <c r="C16461" t="s">
        <v>14</v>
      </c>
      <c r="D16461" t="s">
        <v>541</v>
      </c>
      <c r="E16461" t="s">
        <v>55</v>
      </c>
      <c r="F16461" t="s">
        <v>56</v>
      </c>
      <c r="G16461" t="s">
        <v>18</v>
      </c>
      <c r="H16461" s="2">
        <v>45923</v>
      </c>
      <c r="I16461" t="s">
        <v>19</v>
      </c>
      <c r="J16461" s="3">
        <v>84598</v>
      </c>
      <c r="K16461" s="3">
        <v>62921.69</v>
      </c>
      <c r="L16461" s="3">
        <v>3146.08</v>
      </c>
      <c r="M16461" s="6">
        <v>1</v>
      </c>
      <c r="N16461" s="4">
        <v>8.7400000000000005E-2</v>
      </c>
      <c r="O16461" s="5">
        <v>2.1000000000000001E-2</v>
      </c>
    </row>
    <row r="16462" spans="1:15" hidden="1" x14ac:dyDescent="0.3">
      <c r="A16462" t="s">
        <v>6</v>
      </c>
      <c r="B16462" t="s">
        <v>542</v>
      </c>
      <c r="C16462" t="s">
        <v>14</v>
      </c>
      <c r="D16462" t="s">
        <v>543</v>
      </c>
      <c r="E16462" t="s">
        <v>59</v>
      </c>
      <c r="F16462" t="s">
        <v>60</v>
      </c>
      <c r="G16462" t="s">
        <v>18</v>
      </c>
      <c r="H16462" s="2">
        <v>45923</v>
      </c>
      <c r="I16462" t="s">
        <v>19</v>
      </c>
      <c r="J16462" s="3">
        <v>56108</v>
      </c>
      <c r="K16462" s="3">
        <v>41730.85</v>
      </c>
      <c r="L16462" s="3">
        <v>2086.54</v>
      </c>
      <c r="M16462" s="6">
        <v>1</v>
      </c>
      <c r="N16462" s="4">
        <v>8.7400000000000005E-2</v>
      </c>
      <c r="O16462" s="5">
        <v>2.1000000000000001E-2</v>
      </c>
    </row>
    <row r="16463" spans="1:15" hidden="1" x14ac:dyDescent="0.3">
      <c r="A16463" t="s">
        <v>6</v>
      </c>
      <c r="B16463" t="s">
        <v>544</v>
      </c>
      <c r="C16463" t="s">
        <v>14</v>
      </c>
      <c r="D16463" t="s">
        <v>545</v>
      </c>
      <c r="E16463" t="s">
        <v>81</v>
      </c>
      <c r="F16463" t="s">
        <v>82</v>
      </c>
      <c r="G16463" t="s">
        <v>18</v>
      </c>
      <c r="H16463" s="2">
        <v>45923</v>
      </c>
      <c r="I16463" t="s">
        <v>19</v>
      </c>
      <c r="J16463" s="3">
        <v>111739</v>
      </c>
      <c r="K16463" s="3">
        <v>83108.08</v>
      </c>
      <c r="L16463" s="3">
        <v>4155.3999999999996</v>
      </c>
      <c r="M16463" s="6">
        <v>1</v>
      </c>
      <c r="N16463" s="4">
        <v>8.7400000000000005E-2</v>
      </c>
      <c r="O16463" s="5">
        <v>2.1000000000000001E-2</v>
      </c>
    </row>
    <row r="16464" spans="1:15" hidden="1" x14ac:dyDescent="0.3">
      <c r="A16464" t="s">
        <v>6</v>
      </c>
      <c r="B16464" t="s">
        <v>548</v>
      </c>
      <c r="C16464" t="s">
        <v>14</v>
      </c>
      <c r="D16464" t="s">
        <v>549</v>
      </c>
      <c r="E16464" t="s">
        <v>16</v>
      </c>
      <c r="F16464" t="s">
        <v>17</v>
      </c>
      <c r="G16464" t="s">
        <v>18</v>
      </c>
      <c r="H16464" s="2">
        <v>45923</v>
      </c>
      <c r="I16464" t="s">
        <v>19</v>
      </c>
      <c r="J16464" s="3">
        <v>73046</v>
      </c>
      <c r="K16464" s="3">
        <v>54329.41</v>
      </c>
      <c r="L16464" s="3">
        <v>2716.47</v>
      </c>
      <c r="M16464" s="6">
        <v>1</v>
      </c>
      <c r="N16464" s="4">
        <v>8.7400000000000005E-2</v>
      </c>
      <c r="O16464" s="5">
        <v>2.1000000000000001E-2</v>
      </c>
    </row>
    <row r="16465" spans="1:15" hidden="1" x14ac:dyDescent="0.3">
      <c r="A16465" t="s">
        <v>6</v>
      </c>
      <c r="B16465" t="s">
        <v>550</v>
      </c>
      <c r="C16465" t="s">
        <v>14</v>
      </c>
      <c r="D16465" t="s">
        <v>551</v>
      </c>
      <c r="E16465" t="s">
        <v>81</v>
      </c>
      <c r="F16465" t="s">
        <v>82</v>
      </c>
      <c r="G16465" t="s">
        <v>18</v>
      </c>
      <c r="H16465" s="2">
        <v>45923</v>
      </c>
      <c r="I16465" t="s">
        <v>19</v>
      </c>
      <c r="J16465" s="3">
        <v>173711.89</v>
      </c>
      <c r="K16465" s="3">
        <v>129224.43</v>
      </c>
      <c r="L16465" s="3">
        <v>6461.21</v>
      </c>
      <c r="M16465" s="6">
        <v>1</v>
      </c>
      <c r="N16465" s="4">
        <v>8.7400000000000005E-2</v>
      </c>
      <c r="O16465" s="5">
        <v>2.1000000000000001E-2</v>
      </c>
    </row>
    <row r="16466" spans="1:15" hidden="1" x14ac:dyDescent="0.3">
      <c r="A16466" t="s">
        <v>6</v>
      </c>
      <c r="B16466" t="s">
        <v>552</v>
      </c>
      <c r="C16466" t="s">
        <v>14</v>
      </c>
      <c r="D16466" t="s">
        <v>553</v>
      </c>
      <c r="E16466" t="s">
        <v>135</v>
      </c>
      <c r="F16466" t="s">
        <v>136</v>
      </c>
      <c r="G16466" t="s">
        <v>18</v>
      </c>
      <c r="H16466" s="2">
        <v>45923</v>
      </c>
      <c r="I16466" t="s">
        <v>19</v>
      </c>
      <c r="J16466" s="3">
        <v>86762</v>
      </c>
      <c r="K16466" s="3">
        <v>64531.47</v>
      </c>
      <c r="L16466" s="3">
        <v>3226.57</v>
      </c>
      <c r="M16466" s="6">
        <v>1</v>
      </c>
      <c r="N16466" s="4">
        <v>8.7400000000000005E-2</v>
      </c>
      <c r="O16466" s="5">
        <v>2.1000000000000001E-2</v>
      </c>
    </row>
    <row r="16467" spans="1:15" hidden="1" x14ac:dyDescent="0.3">
      <c r="A16467" t="s">
        <v>6</v>
      </c>
      <c r="B16467" t="s">
        <v>554</v>
      </c>
      <c r="C16467" t="s">
        <v>14</v>
      </c>
      <c r="D16467" t="s">
        <v>555</v>
      </c>
      <c r="E16467" t="s">
        <v>77</v>
      </c>
      <c r="F16467" t="s">
        <v>78</v>
      </c>
      <c r="G16467" t="s">
        <v>18</v>
      </c>
      <c r="H16467" s="2">
        <v>45923</v>
      </c>
      <c r="I16467" t="s">
        <v>19</v>
      </c>
      <c r="J16467" s="3">
        <v>46719</v>
      </c>
      <c r="K16467" s="3">
        <v>34831.440000000002</v>
      </c>
      <c r="L16467" s="3">
        <v>1741.57</v>
      </c>
      <c r="M16467" s="6">
        <v>1</v>
      </c>
      <c r="N16467" s="4">
        <v>8.7400000000000005E-2</v>
      </c>
      <c r="O16467" s="5">
        <v>2.1000000000000001E-2</v>
      </c>
    </row>
    <row r="16468" spans="1:15" hidden="1" x14ac:dyDescent="0.3">
      <c r="A16468" t="s">
        <v>6</v>
      </c>
      <c r="B16468" t="s">
        <v>266</v>
      </c>
      <c r="C16468" t="s">
        <v>14</v>
      </c>
      <c r="D16468" t="s">
        <v>267</v>
      </c>
      <c r="E16468" t="s">
        <v>59</v>
      </c>
      <c r="F16468" t="s">
        <v>60</v>
      </c>
      <c r="G16468" t="s">
        <v>18</v>
      </c>
      <c r="H16468" s="2">
        <v>45923</v>
      </c>
      <c r="I16468" t="s">
        <v>19</v>
      </c>
      <c r="J16468" s="3">
        <v>119771</v>
      </c>
      <c r="K16468" s="3">
        <v>89082.14</v>
      </c>
      <c r="L16468" s="3">
        <v>4454.1099999999997</v>
      </c>
      <c r="M16468" s="6">
        <v>1</v>
      </c>
      <c r="N16468" s="4">
        <v>8.7400000000000005E-2</v>
      </c>
      <c r="O16468" s="5">
        <v>2.1000000000000001E-2</v>
      </c>
    </row>
    <row r="16469" spans="1:15" hidden="1" x14ac:dyDescent="0.3">
      <c r="A16469" t="s">
        <v>6</v>
      </c>
      <c r="B16469" t="s">
        <v>558</v>
      </c>
      <c r="C16469" t="s">
        <v>14</v>
      </c>
      <c r="D16469" t="s">
        <v>559</v>
      </c>
      <c r="E16469" t="s">
        <v>59</v>
      </c>
      <c r="F16469" t="s">
        <v>60</v>
      </c>
      <c r="G16469" t="s">
        <v>18</v>
      </c>
      <c r="H16469" s="2">
        <v>45923</v>
      </c>
      <c r="I16469" t="s">
        <v>19</v>
      </c>
      <c r="J16469" s="3">
        <v>76851</v>
      </c>
      <c r="K16469" s="3">
        <v>57160.02</v>
      </c>
      <c r="L16469" s="3">
        <v>2858</v>
      </c>
      <c r="M16469" s="6">
        <v>1</v>
      </c>
      <c r="N16469" s="4">
        <v>8.7400000000000005E-2</v>
      </c>
      <c r="O16469" s="5">
        <v>2.1000000000000001E-2</v>
      </c>
    </row>
    <row r="16470" spans="1:15" hidden="1" x14ac:dyDescent="0.3">
      <c r="A16470" t="s">
        <v>6</v>
      </c>
      <c r="B16470" t="s">
        <v>560</v>
      </c>
      <c r="C16470" t="s">
        <v>14</v>
      </c>
      <c r="D16470" t="s">
        <v>561</v>
      </c>
      <c r="E16470" t="s">
        <v>135</v>
      </c>
      <c r="F16470" t="s">
        <v>136</v>
      </c>
      <c r="G16470" t="s">
        <v>18</v>
      </c>
      <c r="H16470" s="2">
        <v>45923</v>
      </c>
      <c r="I16470" t="s">
        <v>19</v>
      </c>
      <c r="J16470" s="3">
        <v>76286</v>
      </c>
      <c r="K16470" s="3">
        <v>56739.25</v>
      </c>
      <c r="L16470" s="3">
        <v>2836.96</v>
      </c>
      <c r="M16470" s="6">
        <v>1</v>
      </c>
      <c r="N16470" s="4">
        <v>8.7400000000000005E-2</v>
      </c>
      <c r="O16470" s="5">
        <v>2.1000000000000001E-2</v>
      </c>
    </row>
    <row r="16471" spans="1:15" hidden="1" x14ac:dyDescent="0.3">
      <c r="A16471" t="s">
        <v>6</v>
      </c>
      <c r="B16471" t="s">
        <v>562</v>
      </c>
      <c r="C16471" t="s">
        <v>14</v>
      </c>
      <c r="D16471" t="s">
        <v>563</v>
      </c>
      <c r="E16471" t="s">
        <v>55</v>
      </c>
      <c r="F16471" t="s">
        <v>56</v>
      </c>
      <c r="G16471" t="s">
        <v>18</v>
      </c>
      <c r="H16471" s="2">
        <v>45923</v>
      </c>
      <c r="I16471" t="s">
        <v>19</v>
      </c>
      <c r="J16471" s="3">
        <v>92615</v>
      </c>
      <c r="K16471" s="3">
        <v>68884.289999999994</v>
      </c>
      <c r="L16471" s="3">
        <v>3444.21</v>
      </c>
      <c r="M16471" s="6">
        <v>1</v>
      </c>
      <c r="N16471" s="4">
        <v>8.7400000000000005E-2</v>
      </c>
      <c r="O16471" s="5">
        <v>2.1000000000000001E-2</v>
      </c>
    </row>
    <row r="16472" spans="1:15" hidden="1" x14ac:dyDescent="0.3">
      <c r="A16472" t="s">
        <v>6</v>
      </c>
      <c r="B16472" t="s">
        <v>523</v>
      </c>
      <c r="C16472" t="s">
        <v>14</v>
      </c>
      <c r="D16472" t="s">
        <v>564</v>
      </c>
      <c r="E16472" t="s">
        <v>81</v>
      </c>
      <c r="F16472" t="s">
        <v>82</v>
      </c>
      <c r="G16472" t="s">
        <v>18</v>
      </c>
      <c r="H16472" s="2">
        <v>45923</v>
      </c>
      <c r="I16472" t="s">
        <v>19</v>
      </c>
      <c r="J16472" s="3">
        <v>113303</v>
      </c>
      <c r="K16472" s="3">
        <v>84272.15</v>
      </c>
      <c r="L16472" s="3">
        <v>4213.6099999999997</v>
      </c>
      <c r="M16472" s="6">
        <v>1</v>
      </c>
      <c r="N16472" s="4">
        <v>8.7400000000000005E-2</v>
      </c>
      <c r="O16472" s="5">
        <v>2.1000000000000001E-2</v>
      </c>
    </row>
    <row r="16473" spans="1:15" hidden="1" x14ac:dyDescent="0.3">
      <c r="A16473" t="s">
        <v>6</v>
      </c>
      <c r="B16473" t="s">
        <v>268</v>
      </c>
      <c r="C16473" t="s">
        <v>14</v>
      </c>
      <c r="D16473" t="s">
        <v>269</v>
      </c>
      <c r="E16473" t="s">
        <v>35</v>
      </c>
      <c r="F16473" t="s">
        <v>36</v>
      </c>
      <c r="G16473" t="s">
        <v>18</v>
      </c>
      <c r="H16473" s="2">
        <v>45923</v>
      </c>
      <c r="I16473" t="s">
        <v>19</v>
      </c>
      <c r="J16473" s="3">
        <v>71563</v>
      </c>
      <c r="K16473" s="3">
        <v>53226.53</v>
      </c>
      <c r="L16473" s="3">
        <v>2661.33</v>
      </c>
      <c r="M16473" s="6">
        <v>1</v>
      </c>
      <c r="N16473" s="4">
        <v>8.7400000000000005E-2</v>
      </c>
      <c r="O16473" s="5">
        <v>2.1000000000000001E-2</v>
      </c>
    </row>
    <row r="16474" spans="1:15" hidden="1" x14ac:dyDescent="0.3">
      <c r="A16474" t="s">
        <v>6</v>
      </c>
      <c r="B16474" t="s">
        <v>552</v>
      </c>
      <c r="C16474" t="s">
        <v>14</v>
      </c>
      <c r="D16474" t="s">
        <v>565</v>
      </c>
      <c r="E16474" t="s">
        <v>135</v>
      </c>
      <c r="F16474" t="s">
        <v>136</v>
      </c>
      <c r="G16474" t="s">
        <v>18</v>
      </c>
      <c r="H16474" s="2">
        <v>45923</v>
      </c>
      <c r="I16474" t="s">
        <v>19</v>
      </c>
      <c r="J16474" s="3">
        <v>134362</v>
      </c>
      <c r="K16474" s="3">
        <v>99934.59</v>
      </c>
      <c r="L16474" s="3">
        <v>4996.7299999999996</v>
      </c>
      <c r="M16474" s="6">
        <v>1</v>
      </c>
      <c r="N16474" s="4">
        <v>8.7400000000000005E-2</v>
      </c>
      <c r="O16474" s="5">
        <v>2.1000000000000001E-2</v>
      </c>
    </row>
    <row r="16475" spans="1:15" hidden="1" x14ac:dyDescent="0.3">
      <c r="A16475" t="s">
        <v>6</v>
      </c>
      <c r="B16475" t="s">
        <v>456</v>
      </c>
      <c r="C16475" t="s">
        <v>14</v>
      </c>
      <c r="D16475" t="s">
        <v>568</v>
      </c>
      <c r="E16475" t="s">
        <v>221</v>
      </c>
      <c r="F16475" t="s">
        <v>222</v>
      </c>
      <c r="G16475" t="s">
        <v>18</v>
      </c>
      <c r="H16475" s="2">
        <v>45923</v>
      </c>
      <c r="I16475" t="s">
        <v>19</v>
      </c>
      <c r="J16475" s="3">
        <v>32839</v>
      </c>
      <c r="K16475" s="3">
        <v>24424.21</v>
      </c>
      <c r="L16475" s="3">
        <v>1221.21</v>
      </c>
      <c r="M16475" s="6">
        <v>1</v>
      </c>
      <c r="N16475" s="4">
        <v>8.7400000000000005E-2</v>
      </c>
      <c r="O16475" s="5">
        <v>2.1000000000000001E-2</v>
      </c>
    </row>
    <row r="16476" spans="1:15" hidden="1" x14ac:dyDescent="0.3">
      <c r="A16476" t="s">
        <v>6</v>
      </c>
      <c r="B16476" t="s">
        <v>270</v>
      </c>
      <c r="C16476" t="s">
        <v>14</v>
      </c>
      <c r="D16476" t="s">
        <v>271</v>
      </c>
      <c r="E16476" t="s">
        <v>51</v>
      </c>
      <c r="F16476" t="s">
        <v>52</v>
      </c>
      <c r="G16476" t="s">
        <v>18</v>
      </c>
      <c r="H16476" s="2">
        <v>45923</v>
      </c>
      <c r="I16476" t="s">
        <v>19</v>
      </c>
      <c r="J16476" s="3">
        <v>61095</v>
      </c>
      <c r="K16476" s="3">
        <v>45441.06</v>
      </c>
      <c r="L16476" s="3">
        <v>2272.0500000000002</v>
      </c>
      <c r="M16476" s="6">
        <v>1</v>
      </c>
      <c r="N16476" s="4">
        <v>8.7400000000000005E-2</v>
      </c>
      <c r="O16476" s="5">
        <v>2.1000000000000001E-2</v>
      </c>
    </row>
    <row r="16477" spans="1:15" hidden="1" x14ac:dyDescent="0.3">
      <c r="A16477" t="s">
        <v>6</v>
      </c>
      <c r="B16477" t="s">
        <v>187</v>
      </c>
      <c r="C16477" t="s">
        <v>14</v>
      </c>
      <c r="D16477" t="s">
        <v>573</v>
      </c>
      <c r="E16477" t="s">
        <v>59</v>
      </c>
      <c r="F16477" t="s">
        <v>60</v>
      </c>
      <c r="G16477" t="s">
        <v>18</v>
      </c>
      <c r="H16477" s="2">
        <v>45923</v>
      </c>
      <c r="I16477" t="s">
        <v>19</v>
      </c>
      <c r="J16477" s="3">
        <v>175307</v>
      </c>
      <c r="K16477" s="3">
        <v>127541.92</v>
      </c>
      <c r="L16477" s="3">
        <v>6377.1</v>
      </c>
      <c r="M16477" s="6">
        <v>1</v>
      </c>
      <c r="N16477" s="4">
        <v>8.7400000000000005E-2</v>
      </c>
      <c r="O16477" s="5">
        <v>2.1000000000000001E-2</v>
      </c>
    </row>
    <row r="16478" spans="1:15" hidden="1" x14ac:dyDescent="0.3">
      <c r="A16478" t="s">
        <v>6</v>
      </c>
      <c r="B16478" t="s">
        <v>574</v>
      </c>
      <c r="C16478" t="s">
        <v>14</v>
      </c>
      <c r="D16478" t="s">
        <v>575</v>
      </c>
      <c r="E16478" t="s">
        <v>244</v>
      </c>
      <c r="F16478" t="s">
        <v>245</v>
      </c>
      <c r="G16478" t="s">
        <v>18</v>
      </c>
      <c r="H16478" s="2">
        <v>45923</v>
      </c>
      <c r="I16478" t="s">
        <v>19</v>
      </c>
      <c r="J16478" s="3">
        <v>82879</v>
      </c>
      <c r="K16478" s="3">
        <v>61643.02</v>
      </c>
      <c r="L16478" s="3">
        <v>3082.15</v>
      </c>
      <c r="M16478" s="6">
        <v>1</v>
      </c>
      <c r="N16478" s="4">
        <v>8.7400000000000005E-2</v>
      </c>
      <c r="O16478" s="5">
        <v>2.1000000000000001E-2</v>
      </c>
    </row>
    <row r="16479" spans="1:15" hidden="1" x14ac:dyDescent="0.3">
      <c r="A16479" t="s">
        <v>6</v>
      </c>
      <c r="B16479" t="s">
        <v>542</v>
      </c>
      <c r="C16479" t="s">
        <v>14</v>
      </c>
      <c r="D16479" t="s">
        <v>576</v>
      </c>
      <c r="E16479" t="s">
        <v>59</v>
      </c>
      <c r="F16479" t="s">
        <v>60</v>
      </c>
      <c r="G16479" t="s">
        <v>18</v>
      </c>
      <c r="H16479" s="2">
        <v>45923</v>
      </c>
      <c r="I16479" t="s">
        <v>19</v>
      </c>
      <c r="J16479" s="3">
        <v>91592</v>
      </c>
      <c r="K16479" s="3">
        <v>68123.48</v>
      </c>
      <c r="L16479" s="3">
        <v>3406.17</v>
      </c>
      <c r="M16479" s="6">
        <v>1</v>
      </c>
      <c r="N16479" s="4">
        <v>8.7400000000000005E-2</v>
      </c>
      <c r="O16479" s="5">
        <v>2.1000000000000001E-2</v>
      </c>
    </row>
    <row r="16480" spans="1:15" hidden="1" x14ac:dyDescent="0.3">
      <c r="A16480" t="s">
        <v>6</v>
      </c>
      <c r="B16480" t="s">
        <v>577</v>
      </c>
      <c r="C16480" t="s">
        <v>14</v>
      </c>
      <c r="D16480" t="s">
        <v>578</v>
      </c>
      <c r="E16480" t="s">
        <v>244</v>
      </c>
      <c r="F16480" t="s">
        <v>245</v>
      </c>
      <c r="G16480" t="s">
        <v>18</v>
      </c>
      <c r="H16480" s="2">
        <v>45923</v>
      </c>
      <c r="I16480" t="s">
        <v>19</v>
      </c>
      <c r="J16480" s="3">
        <v>56720</v>
      </c>
      <c r="K16480" s="3">
        <v>42186.46</v>
      </c>
      <c r="L16480" s="3">
        <v>2109.3200000000002</v>
      </c>
      <c r="M16480" s="6">
        <v>1</v>
      </c>
      <c r="N16480" s="4">
        <v>8.7400000000000005E-2</v>
      </c>
      <c r="O16480" s="5">
        <v>2.1000000000000001E-2</v>
      </c>
    </row>
    <row r="16481" spans="1:15" hidden="1" x14ac:dyDescent="0.3">
      <c r="A16481" t="s">
        <v>6</v>
      </c>
      <c r="B16481" t="s">
        <v>272</v>
      </c>
      <c r="C16481" t="s">
        <v>14</v>
      </c>
      <c r="D16481" t="s">
        <v>273</v>
      </c>
      <c r="E16481" t="s">
        <v>55</v>
      </c>
      <c r="F16481" t="s">
        <v>56</v>
      </c>
      <c r="G16481" t="s">
        <v>18</v>
      </c>
      <c r="H16481" s="2">
        <v>45923</v>
      </c>
      <c r="I16481" t="s">
        <v>19</v>
      </c>
      <c r="J16481" s="3">
        <v>130437</v>
      </c>
      <c r="K16481" s="3">
        <v>97014.88</v>
      </c>
      <c r="L16481" s="3">
        <v>4850.74</v>
      </c>
      <c r="M16481" s="6">
        <v>1</v>
      </c>
      <c r="N16481" s="4">
        <v>8.7400000000000005E-2</v>
      </c>
      <c r="O16481" s="5">
        <v>2.1000000000000001E-2</v>
      </c>
    </row>
    <row r="16482" spans="1:15" hidden="1" x14ac:dyDescent="0.3">
      <c r="A16482" t="s">
        <v>6</v>
      </c>
      <c r="B16482" t="s">
        <v>2219</v>
      </c>
      <c r="C16482" t="s">
        <v>14</v>
      </c>
      <c r="D16482" t="s">
        <v>2220</v>
      </c>
      <c r="E16482" t="s">
        <v>51</v>
      </c>
      <c r="F16482" t="s">
        <v>52</v>
      </c>
      <c r="G16482" t="s">
        <v>18</v>
      </c>
      <c r="H16482" s="2">
        <v>45923</v>
      </c>
      <c r="I16482" t="s">
        <v>19</v>
      </c>
      <c r="J16482" s="3">
        <v>73211</v>
      </c>
      <c r="K16482" s="3">
        <v>54452.27</v>
      </c>
      <c r="L16482" s="3">
        <v>2722.61</v>
      </c>
      <c r="M16482" s="6">
        <v>1</v>
      </c>
      <c r="N16482" s="4">
        <v>8.7400000000000005E-2</v>
      </c>
      <c r="O16482" s="5">
        <v>2.1000000000000001E-2</v>
      </c>
    </row>
    <row r="16483" spans="1:15" hidden="1" x14ac:dyDescent="0.3">
      <c r="A16483" t="s">
        <v>6</v>
      </c>
      <c r="B16483" t="s">
        <v>582</v>
      </c>
      <c r="C16483" t="s">
        <v>14</v>
      </c>
      <c r="D16483" t="s">
        <v>583</v>
      </c>
      <c r="E16483" t="s">
        <v>16</v>
      </c>
      <c r="F16483" t="s">
        <v>17</v>
      </c>
      <c r="G16483" t="s">
        <v>18</v>
      </c>
      <c r="H16483" s="2">
        <v>45923</v>
      </c>
      <c r="I16483" t="s">
        <v>19</v>
      </c>
      <c r="J16483" s="3">
        <v>114373</v>
      </c>
      <c r="K16483" s="3">
        <v>85067.1</v>
      </c>
      <c r="L16483" s="3">
        <v>4253.3599999999997</v>
      </c>
      <c r="M16483" s="6">
        <v>1</v>
      </c>
      <c r="N16483" s="4">
        <v>8.7400000000000005E-2</v>
      </c>
      <c r="O16483" s="5">
        <v>2.1000000000000001E-2</v>
      </c>
    </row>
    <row r="16484" spans="1:15" hidden="1" x14ac:dyDescent="0.3">
      <c r="A16484" t="s">
        <v>6</v>
      </c>
      <c r="B16484" t="s">
        <v>2221</v>
      </c>
      <c r="C16484" t="s">
        <v>14</v>
      </c>
      <c r="D16484" t="s">
        <v>2222</v>
      </c>
      <c r="E16484" t="s">
        <v>798</v>
      </c>
      <c r="F16484" t="s">
        <v>799</v>
      </c>
      <c r="G16484" t="s">
        <v>18</v>
      </c>
      <c r="H16484" s="2">
        <v>45923</v>
      </c>
      <c r="I16484" t="s">
        <v>19</v>
      </c>
      <c r="J16484" s="3">
        <v>74008</v>
      </c>
      <c r="K16484" s="3">
        <v>55045.17</v>
      </c>
      <c r="L16484" s="3">
        <v>2752.26</v>
      </c>
      <c r="M16484" s="6">
        <v>1</v>
      </c>
      <c r="N16484" s="4">
        <v>8.7400000000000005E-2</v>
      </c>
      <c r="O16484" s="5">
        <v>2.1000000000000001E-2</v>
      </c>
    </row>
    <row r="16485" spans="1:15" hidden="1" x14ac:dyDescent="0.3">
      <c r="A16485" t="s">
        <v>6</v>
      </c>
      <c r="B16485" t="s">
        <v>584</v>
      </c>
      <c r="C16485" t="s">
        <v>14</v>
      </c>
      <c r="D16485" t="s">
        <v>585</v>
      </c>
      <c r="E16485" t="s">
        <v>35</v>
      </c>
      <c r="F16485" t="s">
        <v>36</v>
      </c>
      <c r="G16485" t="s">
        <v>18</v>
      </c>
      <c r="H16485" s="2">
        <v>45923</v>
      </c>
      <c r="I16485" t="s">
        <v>19</v>
      </c>
      <c r="J16485" s="3">
        <v>90835</v>
      </c>
      <c r="K16485" s="3">
        <v>67560.05</v>
      </c>
      <c r="L16485" s="3">
        <v>3378</v>
      </c>
      <c r="M16485" s="6">
        <v>1</v>
      </c>
      <c r="N16485" s="4">
        <v>8.7400000000000005E-2</v>
      </c>
      <c r="O16485" s="5">
        <v>2.1000000000000001E-2</v>
      </c>
    </row>
    <row r="16486" spans="1:15" hidden="1" x14ac:dyDescent="0.3">
      <c r="A16486" t="s">
        <v>6</v>
      </c>
      <c r="B16486" t="s">
        <v>586</v>
      </c>
      <c r="C16486" t="s">
        <v>14</v>
      </c>
      <c r="D16486" t="s">
        <v>587</v>
      </c>
      <c r="E16486" t="s">
        <v>81</v>
      </c>
      <c r="F16486" t="s">
        <v>82</v>
      </c>
      <c r="G16486" t="s">
        <v>18</v>
      </c>
      <c r="H16486" s="2">
        <v>45923</v>
      </c>
      <c r="I16486" t="s">
        <v>19</v>
      </c>
      <c r="J16486" s="3">
        <v>30795</v>
      </c>
      <c r="K16486" s="3">
        <v>22904.25</v>
      </c>
      <c r="L16486" s="3">
        <v>1145.21</v>
      </c>
      <c r="M16486" s="6">
        <v>1</v>
      </c>
      <c r="N16486" s="4">
        <v>8.7400000000000005E-2</v>
      </c>
      <c r="O16486" s="5">
        <v>2.1000000000000001E-2</v>
      </c>
    </row>
    <row r="16487" spans="1:15" hidden="1" x14ac:dyDescent="0.3">
      <c r="A16487" t="s">
        <v>6</v>
      </c>
      <c r="B16487" t="s">
        <v>590</v>
      </c>
      <c r="C16487" t="s">
        <v>14</v>
      </c>
      <c r="D16487" t="s">
        <v>591</v>
      </c>
      <c r="E16487" t="s">
        <v>81</v>
      </c>
      <c r="F16487" t="s">
        <v>82</v>
      </c>
      <c r="G16487" t="s">
        <v>18</v>
      </c>
      <c r="H16487" s="2">
        <v>45923</v>
      </c>
      <c r="I16487" t="s">
        <v>19</v>
      </c>
      <c r="J16487" s="3">
        <v>81087</v>
      </c>
      <c r="K16487" s="3">
        <v>60309.89</v>
      </c>
      <c r="L16487" s="3">
        <v>3015.49</v>
      </c>
      <c r="M16487" s="6">
        <v>1</v>
      </c>
      <c r="N16487" s="4">
        <v>8.7400000000000005E-2</v>
      </c>
      <c r="O16487" s="5">
        <v>2.1000000000000001E-2</v>
      </c>
    </row>
    <row r="16488" spans="1:15" hidden="1" x14ac:dyDescent="0.3">
      <c r="A16488" t="s">
        <v>6</v>
      </c>
      <c r="B16488" t="s">
        <v>592</v>
      </c>
      <c r="C16488" t="s">
        <v>14</v>
      </c>
      <c r="D16488" t="s">
        <v>593</v>
      </c>
      <c r="E16488" t="s">
        <v>77</v>
      </c>
      <c r="F16488" t="s">
        <v>78</v>
      </c>
      <c r="G16488" t="s">
        <v>18</v>
      </c>
      <c r="H16488" s="2">
        <v>45923</v>
      </c>
      <c r="I16488" t="s">
        <v>19</v>
      </c>
      <c r="J16488" s="3">
        <v>71705</v>
      </c>
      <c r="K16488" s="3">
        <v>53332.09</v>
      </c>
      <c r="L16488" s="3">
        <v>2666.6</v>
      </c>
      <c r="M16488" s="6">
        <v>1</v>
      </c>
      <c r="N16488" s="4">
        <v>8.7400000000000005E-2</v>
      </c>
      <c r="O16488" s="5">
        <v>2.1000000000000001E-2</v>
      </c>
    </row>
    <row r="16489" spans="1:15" hidden="1" x14ac:dyDescent="0.3">
      <c r="A16489" t="s">
        <v>6</v>
      </c>
      <c r="B16489" t="s">
        <v>594</v>
      </c>
      <c r="C16489" t="s">
        <v>14</v>
      </c>
      <c r="D16489" t="s">
        <v>595</v>
      </c>
      <c r="E16489" t="s">
        <v>16</v>
      </c>
      <c r="F16489" t="s">
        <v>17</v>
      </c>
      <c r="G16489" t="s">
        <v>18</v>
      </c>
      <c r="H16489" s="2">
        <v>45923</v>
      </c>
      <c r="I16489" t="s">
        <v>19</v>
      </c>
      <c r="J16489" s="3">
        <v>97547</v>
      </c>
      <c r="K16489" s="3">
        <v>72687.58</v>
      </c>
      <c r="L16489" s="3">
        <v>3634.38</v>
      </c>
      <c r="M16489" s="6">
        <v>1</v>
      </c>
      <c r="N16489" s="4">
        <v>8.7400000000000005E-2</v>
      </c>
      <c r="O16489" s="5">
        <v>2.1000000000000001E-2</v>
      </c>
    </row>
    <row r="16490" spans="1:15" hidden="1" x14ac:dyDescent="0.3">
      <c r="A16490" t="s">
        <v>6</v>
      </c>
      <c r="B16490" t="s">
        <v>596</v>
      </c>
      <c r="C16490" t="s">
        <v>14</v>
      </c>
      <c r="D16490" t="s">
        <v>597</v>
      </c>
      <c r="E16490" t="s">
        <v>16</v>
      </c>
      <c r="F16490" t="s">
        <v>17</v>
      </c>
      <c r="G16490" t="s">
        <v>18</v>
      </c>
      <c r="H16490" s="2">
        <v>45923</v>
      </c>
      <c r="I16490" t="s">
        <v>19</v>
      </c>
      <c r="J16490" s="3">
        <v>92195</v>
      </c>
      <c r="K16490" s="3">
        <v>68956.61</v>
      </c>
      <c r="L16490" s="3">
        <v>3447.83</v>
      </c>
      <c r="M16490" s="6">
        <v>1</v>
      </c>
      <c r="N16490" s="4">
        <v>8.7400000000000005E-2</v>
      </c>
      <c r="O16490" s="5">
        <v>2.1000000000000001E-2</v>
      </c>
    </row>
    <row r="16491" spans="1:15" hidden="1" x14ac:dyDescent="0.3">
      <c r="A16491" t="s">
        <v>6</v>
      </c>
      <c r="B16491" t="s">
        <v>598</v>
      </c>
      <c r="C16491" t="s">
        <v>14</v>
      </c>
      <c r="D16491" t="s">
        <v>599</v>
      </c>
      <c r="E16491" t="s">
        <v>55</v>
      </c>
      <c r="F16491" t="s">
        <v>56</v>
      </c>
      <c r="G16491" t="s">
        <v>18</v>
      </c>
      <c r="H16491" s="2">
        <v>45923</v>
      </c>
      <c r="I16491" t="s">
        <v>19</v>
      </c>
      <c r="J16491" s="3">
        <v>81766</v>
      </c>
      <c r="K16491" s="3">
        <v>60814.96</v>
      </c>
      <c r="L16491" s="3">
        <v>3040.75</v>
      </c>
      <c r="M16491" s="6">
        <v>1</v>
      </c>
      <c r="N16491" s="4">
        <v>8.7400000000000005E-2</v>
      </c>
      <c r="O16491" s="5">
        <v>2.1000000000000001E-2</v>
      </c>
    </row>
    <row r="16492" spans="1:15" hidden="1" x14ac:dyDescent="0.3">
      <c r="A16492" t="s">
        <v>6</v>
      </c>
      <c r="B16492" t="s">
        <v>594</v>
      </c>
      <c r="C16492" t="s">
        <v>14</v>
      </c>
      <c r="D16492" t="s">
        <v>600</v>
      </c>
      <c r="E16492" t="s">
        <v>16</v>
      </c>
      <c r="F16492" t="s">
        <v>17</v>
      </c>
      <c r="G16492" t="s">
        <v>18</v>
      </c>
      <c r="H16492" s="2">
        <v>45923</v>
      </c>
      <c r="I16492" t="s">
        <v>19</v>
      </c>
      <c r="J16492" s="3">
        <v>56513</v>
      </c>
      <c r="K16492" s="3">
        <v>42110.8</v>
      </c>
      <c r="L16492" s="3">
        <v>2105.54</v>
      </c>
      <c r="M16492" s="6">
        <v>1</v>
      </c>
      <c r="N16492" s="4">
        <v>8.7400000000000005E-2</v>
      </c>
      <c r="O16492" s="5">
        <v>2.1000000000000001E-2</v>
      </c>
    </row>
    <row r="16493" spans="1:15" hidden="1" x14ac:dyDescent="0.3">
      <c r="A16493" t="s">
        <v>6</v>
      </c>
      <c r="B16493" t="s">
        <v>601</v>
      </c>
      <c r="C16493" t="s">
        <v>14</v>
      </c>
      <c r="D16493" t="s">
        <v>602</v>
      </c>
      <c r="E16493" t="s">
        <v>55</v>
      </c>
      <c r="F16493" t="s">
        <v>56</v>
      </c>
      <c r="G16493" t="s">
        <v>18</v>
      </c>
      <c r="H16493" s="2">
        <v>45923</v>
      </c>
      <c r="I16493" t="s">
        <v>19</v>
      </c>
      <c r="J16493" s="3">
        <v>158927</v>
      </c>
      <c r="K16493" s="3">
        <v>115625.5</v>
      </c>
      <c r="L16493" s="3">
        <v>5781.28</v>
      </c>
      <c r="M16493" s="6">
        <v>1</v>
      </c>
      <c r="N16493" s="4">
        <v>8.7400000000000005E-2</v>
      </c>
      <c r="O16493" s="5">
        <v>2.1000000000000001E-2</v>
      </c>
    </row>
    <row r="16494" spans="1:15" hidden="1" x14ac:dyDescent="0.3">
      <c r="A16494" t="s">
        <v>6</v>
      </c>
      <c r="B16494" t="s">
        <v>603</v>
      </c>
      <c r="C16494" t="s">
        <v>14</v>
      </c>
      <c r="D16494" t="s">
        <v>604</v>
      </c>
      <c r="E16494" t="s">
        <v>55</v>
      </c>
      <c r="F16494" t="s">
        <v>56</v>
      </c>
      <c r="G16494" t="s">
        <v>18</v>
      </c>
      <c r="H16494" s="2">
        <v>45923</v>
      </c>
      <c r="I16494" t="s">
        <v>19</v>
      </c>
      <c r="J16494" s="3">
        <v>70304</v>
      </c>
      <c r="K16494" s="3">
        <v>52289.98</v>
      </c>
      <c r="L16494" s="3">
        <v>2614.5</v>
      </c>
      <c r="M16494" s="6">
        <v>1</v>
      </c>
      <c r="N16494" s="4">
        <v>8.7400000000000005E-2</v>
      </c>
      <c r="O16494" s="5">
        <v>2.1000000000000001E-2</v>
      </c>
    </row>
    <row r="16495" spans="1:15" hidden="1" x14ac:dyDescent="0.3">
      <c r="A16495" t="s">
        <v>6</v>
      </c>
      <c r="B16495" t="s">
        <v>274</v>
      </c>
      <c r="C16495" t="s">
        <v>14</v>
      </c>
      <c r="D16495" t="s">
        <v>275</v>
      </c>
      <c r="E16495" t="s">
        <v>16</v>
      </c>
      <c r="F16495" t="s">
        <v>17</v>
      </c>
      <c r="G16495" t="s">
        <v>18</v>
      </c>
      <c r="H16495" s="2">
        <v>45923</v>
      </c>
      <c r="I16495" t="s">
        <v>19</v>
      </c>
      <c r="J16495" s="3">
        <v>79893</v>
      </c>
      <c r="K16495" s="3">
        <v>59422.1</v>
      </c>
      <c r="L16495" s="3">
        <v>2971.11</v>
      </c>
      <c r="M16495" s="6">
        <v>1</v>
      </c>
      <c r="N16495" s="4">
        <v>8.7400000000000005E-2</v>
      </c>
      <c r="O16495" s="5">
        <v>2.1000000000000001E-2</v>
      </c>
    </row>
    <row r="16496" spans="1:15" hidden="1" x14ac:dyDescent="0.3">
      <c r="A16496" t="s">
        <v>6</v>
      </c>
      <c r="B16496" t="s">
        <v>605</v>
      </c>
      <c r="C16496" t="s">
        <v>14</v>
      </c>
      <c r="D16496" t="s">
        <v>606</v>
      </c>
      <c r="E16496" t="s">
        <v>81</v>
      </c>
      <c r="F16496" t="s">
        <v>82</v>
      </c>
      <c r="G16496" t="s">
        <v>18</v>
      </c>
      <c r="H16496" s="2">
        <v>45923</v>
      </c>
      <c r="I16496" t="s">
        <v>19</v>
      </c>
      <c r="J16496" s="3">
        <v>46362</v>
      </c>
      <c r="K16496" s="3">
        <v>34482.839999999997</v>
      </c>
      <c r="L16496" s="3">
        <v>1724.14</v>
      </c>
      <c r="M16496" s="6">
        <v>1</v>
      </c>
      <c r="N16496" s="4">
        <v>8.7400000000000005E-2</v>
      </c>
      <c r="O16496" s="5">
        <v>2.1000000000000001E-2</v>
      </c>
    </row>
    <row r="16497" spans="1:15" hidden="1" x14ac:dyDescent="0.3">
      <c r="A16497" t="s">
        <v>6</v>
      </c>
      <c r="B16497" t="s">
        <v>276</v>
      </c>
      <c r="C16497" t="s">
        <v>14</v>
      </c>
      <c r="D16497" t="s">
        <v>277</v>
      </c>
      <c r="E16497" t="s">
        <v>22</v>
      </c>
      <c r="F16497" t="s">
        <v>23</v>
      </c>
      <c r="G16497" t="s">
        <v>18</v>
      </c>
      <c r="H16497" s="2">
        <v>45923</v>
      </c>
      <c r="I16497" t="s">
        <v>19</v>
      </c>
      <c r="J16497" s="3">
        <v>61964</v>
      </c>
      <c r="K16497" s="3">
        <v>46087.45</v>
      </c>
      <c r="L16497" s="3">
        <v>2304.37</v>
      </c>
      <c r="M16497" s="6">
        <v>1</v>
      </c>
      <c r="N16497" s="4">
        <v>8.7400000000000005E-2</v>
      </c>
      <c r="O16497" s="5">
        <v>2.1000000000000001E-2</v>
      </c>
    </row>
    <row r="16498" spans="1:15" hidden="1" x14ac:dyDescent="0.3">
      <c r="A16498" t="s">
        <v>6</v>
      </c>
      <c r="B16498" t="s">
        <v>607</v>
      </c>
      <c r="C16498" t="s">
        <v>14</v>
      </c>
      <c r="D16498" t="s">
        <v>608</v>
      </c>
      <c r="E16498" t="s">
        <v>16</v>
      </c>
      <c r="F16498" t="s">
        <v>17</v>
      </c>
      <c r="G16498" t="s">
        <v>18</v>
      </c>
      <c r="H16498" s="2">
        <v>45923</v>
      </c>
      <c r="I16498" t="s">
        <v>19</v>
      </c>
      <c r="J16498" s="3">
        <v>70526</v>
      </c>
      <c r="K16498" s="3">
        <v>52455.19</v>
      </c>
      <c r="L16498" s="3">
        <v>2622.76</v>
      </c>
      <c r="M16498" s="6">
        <v>1</v>
      </c>
      <c r="N16498" s="4">
        <v>8.7400000000000005E-2</v>
      </c>
      <c r="O16498" s="5">
        <v>2.1000000000000001E-2</v>
      </c>
    </row>
    <row r="16499" spans="1:15" hidden="1" x14ac:dyDescent="0.3">
      <c r="A16499" t="s">
        <v>6</v>
      </c>
      <c r="B16499" t="s">
        <v>278</v>
      </c>
      <c r="C16499" t="s">
        <v>14</v>
      </c>
      <c r="D16499" t="s">
        <v>279</v>
      </c>
      <c r="E16499" t="s">
        <v>16</v>
      </c>
      <c r="F16499" t="s">
        <v>17</v>
      </c>
      <c r="G16499" t="s">
        <v>18</v>
      </c>
      <c r="H16499" s="2">
        <v>45923</v>
      </c>
      <c r="I16499" t="s">
        <v>19</v>
      </c>
      <c r="J16499" s="3">
        <v>70969</v>
      </c>
      <c r="K16499" s="3">
        <v>52784.31</v>
      </c>
      <c r="L16499" s="3">
        <v>2639.22</v>
      </c>
      <c r="M16499" s="6">
        <v>1</v>
      </c>
      <c r="N16499" s="4">
        <v>8.7400000000000005E-2</v>
      </c>
      <c r="O16499" s="5">
        <v>2.1000000000000001E-2</v>
      </c>
    </row>
    <row r="16500" spans="1:15" hidden="1" x14ac:dyDescent="0.3">
      <c r="A16500" t="s">
        <v>6</v>
      </c>
      <c r="B16500" t="s">
        <v>609</v>
      </c>
      <c r="C16500" t="s">
        <v>14</v>
      </c>
      <c r="D16500" t="s">
        <v>610</v>
      </c>
      <c r="E16500" t="s">
        <v>55</v>
      </c>
      <c r="F16500" t="s">
        <v>56</v>
      </c>
      <c r="G16500" t="s">
        <v>18</v>
      </c>
      <c r="H16500" s="2">
        <v>45923</v>
      </c>
      <c r="I16500" t="s">
        <v>19</v>
      </c>
      <c r="J16500" s="3">
        <v>155146</v>
      </c>
      <c r="K16500" s="3">
        <v>115393.11</v>
      </c>
      <c r="L16500" s="3">
        <v>5769.66</v>
      </c>
      <c r="M16500" s="6">
        <v>1</v>
      </c>
      <c r="N16500" s="4">
        <v>8.7400000000000005E-2</v>
      </c>
      <c r="O16500" s="5">
        <v>2.1000000000000001E-2</v>
      </c>
    </row>
    <row r="16501" spans="1:15" hidden="1" x14ac:dyDescent="0.3">
      <c r="A16501" t="s">
        <v>6</v>
      </c>
      <c r="B16501" t="s">
        <v>611</v>
      </c>
      <c r="C16501" t="s">
        <v>14</v>
      </c>
      <c r="D16501" t="s">
        <v>612</v>
      </c>
      <c r="E16501" t="s">
        <v>81</v>
      </c>
      <c r="F16501" t="s">
        <v>82</v>
      </c>
      <c r="G16501" t="s">
        <v>18</v>
      </c>
      <c r="H16501" s="2">
        <v>45923</v>
      </c>
      <c r="I16501" t="s">
        <v>19</v>
      </c>
      <c r="J16501" s="3">
        <v>71067</v>
      </c>
      <c r="K16501" s="3">
        <v>51704.13</v>
      </c>
      <c r="L16501" s="3">
        <v>2585.21</v>
      </c>
      <c r="M16501" s="6">
        <v>1</v>
      </c>
      <c r="N16501" s="4">
        <v>8.7400000000000005E-2</v>
      </c>
      <c r="O16501" s="5">
        <v>2.1000000000000001E-2</v>
      </c>
    </row>
    <row r="16502" spans="1:15" hidden="1" x14ac:dyDescent="0.3">
      <c r="A16502" t="s">
        <v>6</v>
      </c>
      <c r="B16502" t="s">
        <v>613</v>
      </c>
      <c r="C16502" t="s">
        <v>14</v>
      </c>
      <c r="D16502" t="s">
        <v>614</v>
      </c>
      <c r="E16502" t="s">
        <v>59</v>
      </c>
      <c r="F16502" t="s">
        <v>60</v>
      </c>
      <c r="G16502" t="s">
        <v>18</v>
      </c>
      <c r="H16502" s="2">
        <v>45923</v>
      </c>
      <c r="I16502" t="s">
        <v>19</v>
      </c>
      <c r="J16502" s="3">
        <v>47454</v>
      </c>
      <c r="K16502" s="3">
        <v>35294.629999999997</v>
      </c>
      <c r="L16502" s="3">
        <v>1764.73</v>
      </c>
      <c r="M16502" s="6">
        <v>1</v>
      </c>
      <c r="N16502" s="4">
        <v>8.7400000000000005E-2</v>
      </c>
      <c r="O16502" s="5">
        <v>2.1000000000000001E-2</v>
      </c>
    </row>
    <row r="16503" spans="1:15" hidden="1" x14ac:dyDescent="0.3">
      <c r="A16503" t="s">
        <v>6</v>
      </c>
      <c r="B16503" t="s">
        <v>615</v>
      </c>
      <c r="C16503" t="s">
        <v>14</v>
      </c>
      <c r="D16503" t="s">
        <v>616</v>
      </c>
      <c r="E16503" t="s">
        <v>59</v>
      </c>
      <c r="F16503" t="s">
        <v>60</v>
      </c>
      <c r="G16503" t="s">
        <v>18</v>
      </c>
      <c r="H16503" s="2">
        <v>45923</v>
      </c>
      <c r="I16503" t="s">
        <v>19</v>
      </c>
      <c r="J16503" s="3">
        <v>65129</v>
      </c>
      <c r="K16503" s="3">
        <v>48441.46</v>
      </c>
      <c r="L16503" s="3">
        <v>2422.0700000000002</v>
      </c>
      <c r="M16503" s="6">
        <v>1</v>
      </c>
      <c r="N16503" s="4">
        <v>8.7400000000000005E-2</v>
      </c>
      <c r="O16503" s="5">
        <v>2.1000000000000001E-2</v>
      </c>
    </row>
    <row r="16504" spans="1:15" hidden="1" x14ac:dyDescent="0.3">
      <c r="A16504" t="s">
        <v>6</v>
      </c>
      <c r="B16504" t="s">
        <v>617</v>
      </c>
      <c r="C16504" t="s">
        <v>14</v>
      </c>
      <c r="D16504" t="s">
        <v>618</v>
      </c>
      <c r="E16504" t="s">
        <v>244</v>
      </c>
      <c r="F16504" t="s">
        <v>245</v>
      </c>
      <c r="G16504" t="s">
        <v>18</v>
      </c>
      <c r="H16504" s="2">
        <v>45923</v>
      </c>
      <c r="I16504" t="s">
        <v>19</v>
      </c>
      <c r="J16504" s="3">
        <v>88532</v>
      </c>
      <c r="K16504" s="3">
        <v>65847.509999999995</v>
      </c>
      <c r="L16504" s="3">
        <v>3292.38</v>
      </c>
      <c r="M16504" s="6">
        <v>1</v>
      </c>
      <c r="N16504" s="4">
        <v>8.7400000000000005E-2</v>
      </c>
      <c r="O16504" s="5">
        <v>2.1000000000000001E-2</v>
      </c>
    </row>
    <row r="16505" spans="1:15" hidden="1" x14ac:dyDescent="0.3">
      <c r="A16505" t="s">
        <v>6</v>
      </c>
      <c r="B16505" t="s">
        <v>619</v>
      </c>
      <c r="C16505" t="s">
        <v>14</v>
      </c>
      <c r="D16505" t="s">
        <v>620</v>
      </c>
      <c r="E16505" t="s">
        <v>81</v>
      </c>
      <c r="F16505" t="s">
        <v>82</v>
      </c>
      <c r="G16505" t="s">
        <v>18</v>
      </c>
      <c r="H16505" s="2">
        <v>45923</v>
      </c>
      <c r="I16505" t="s">
        <v>19</v>
      </c>
      <c r="J16505" s="3">
        <v>65712</v>
      </c>
      <c r="K16505" s="3">
        <v>48874.74</v>
      </c>
      <c r="L16505" s="3">
        <v>2443.7399999999998</v>
      </c>
      <c r="M16505" s="6">
        <v>1</v>
      </c>
      <c r="N16505" s="4">
        <v>8.7400000000000005E-2</v>
      </c>
      <c r="O16505" s="5">
        <v>2.1000000000000001E-2</v>
      </c>
    </row>
    <row r="16506" spans="1:15" hidden="1" x14ac:dyDescent="0.3">
      <c r="A16506" t="s">
        <v>6</v>
      </c>
      <c r="B16506" t="s">
        <v>617</v>
      </c>
      <c r="C16506" t="s">
        <v>14</v>
      </c>
      <c r="D16506" t="s">
        <v>621</v>
      </c>
      <c r="E16506" t="s">
        <v>244</v>
      </c>
      <c r="F16506" t="s">
        <v>245</v>
      </c>
      <c r="G16506" t="s">
        <v>18</v>
      </c>
      <c r="H16506" s="2">
        <v>45923</v>
      </c>
      <c r="I16506" t="s">
        <v>19</v>
      </c>
      <c r="J16506" s="3">
        <v>62975</v>
      </c>
      <c r="K16506" s="3">
        <v>46838.82</v>
      </c>
      <c r="L16506" s="3">
        <v>2341.94</v>
      </c>
      <c r="M16506" s="6">
        <v>1</v>
      </c>
      <c r="N16506" s="4">
        <v>8.7400000000000005E-2</v>
      </c>
      <c r="O16506" s="5">
        <v>2.1000000000000001E-2</v>
      </c>
    </row>
    <row r="16507" spans="1:15" hidden="1" x14ac:dyDescent="0.3">
      <c r="A16507" t="s">
        <v>6</v>
      </c>
      <c r="B16507" t="s">
        <v>622</v>
      </c>
      <c r="C16507" t="s">
        <v>14</v>
      </c>
      <c r="D16507" t="s">
        <v>623</v>
      </c>
      <c r="E16507" t="s">
        <v>51</v>
      </c>
      <c r="F16507" t="s">
        <v>52</v>
      </c>
      <c r="G16507" t="s">
        <v>18</v>
      </c>
      <c r="H16507" s="2">
        <v>45923</v>
      </c>
      <c r="I16507" t="s">
        <v>19</v>
      </c>
      <c r="J16507" s="3">
        <v>70181</v>
      </c>
      <c r="K16507" s="3">
        <v>52199</v>
      </c>
      <c r="L16507" s="3">
        <v>2609.9499999999998</v>
      </c>
      <c r="M16507" s="6">
        <v>1</v>
      </c>
      <c r="N16507" s="4">
        <v>8.7400000000000005E-2</v>
      </c>
      <c r="O16507" s="5">
        <v>2.1000000000000001E-2</v>
      </c>
    </row>
    <row r="16508" spans="1:15" hidden="1" x14ac:dyDescent="0.3">
      <c r="A16508" t="s">
        <v>6</v>
      </c>
      <c r="B16508" t="s">
        <v>574</v>
      </c>
      <c r="C16508" t="s">
        <v>14</v>
      </c>
      <c r="D16508" t="s">
        <v>624</v>
      </c>
      <c r="E16508" t="s">
        <v>244</v>
      </c>
      <c r="F16508" t="s">
        <v>245</v>
      </c>
      <c r="G16508" t="s">
        <v>18</v>
      </c>
      <c r="H16508" s="2">
        <v>45923</v>
      </c>
      <c r="I16508" t="s">
        <v>19</v>
      </c>
      <c r="J16508" s="3">
        <v>66835</v>
      </c>
      <c r="K16508" s="3">
        <v>49709.56</v>
      </c>
      <c r="L16508" s="3">
        <v>2485.48</v>
      </c>
      <c r="M16508" s="6">
        <v>1</v>
      </c>
      <c r="N16508" s="4">
        <v>8.7400000000000005E-2</v>
      </c>
      <c r="O16508" s="5">
        <v>2.1000000000000001E-2</v>
      </c>
    </row>
    <row r="16509" spans="1:15" hidden="1" x14ac:dyDescent="0.3">
      <c r="A16509" t="s">
        <v>6</v>
      </c>
      <c r="B16509" t="s">
        <v>625</v>
      </c>
      <c r="C16509" t="s">
        <v>14</v>
      </c>
      <c r="D16509" t="s">
        <v>626</v>
      </c>
      <c r="E16509" t="s">
        <v>51</v>
      </c>
      <c r="F16509" t="s">
        <v>52</v>
      </c>
      <c r="G16509" t="s">
        <v>18</v>
      </c>
      <c r="H16509" s="2">
        <v>45923</v>
      </c>
      <c r="I16509" t="s">
        <v>19</v>
      </c>
      <c r="J16509" s="3">
        <v>296996</v>
      </c>
      <c r="K16509" s="3">
        <v>220896.88</v>
      </c>
      <c r="L16509" s="3">
        <v>11044.84</v>
      </c>
      <c r="M16509" s="6">
        <v>1</v>
      </c>
      <c r="N16509" s="4">
        <v>8.7400000000000005E-2</v>
      </c>
      <c r="O16509" s="5">
        <v>2.1000000000000001E-2</v>
      </c>
    </row>
    <row r="16510" spans="1:15" hidden="1" x14ac:dyDescent="0.3">
      <c r="A16510" t="s">
        <v>6</v>
      </c>
      <c r="B16510" t="s">
        <v>627</v>
      </c>
      <c r="C16510" t="s">
        <v>14</v>
      </c>
      <c r="D16510" t="s">
        <v>628</v>
      </c>
      <c r="E16510" t="s">
        <v>51</v>
      </c>
      <c r="F16510" t="s">
        <v>52</v>
      </c>
      <c r="G16510" t="s">
        <v>18</v>
      </c>
      <c r="H16510" s="2">
        <v>45923</v>
      </c>
      <c r="I16510" t="s">
        <v>19</v>
      </c>
      <c r="J16510" s="3">
        <v>48938</v>
      </c>
      <c r="K16510" s="3">
        <v>36398.33</v>
      </c>
      <c r="L16510" s="3">
        <v>1819.92</v>
      </c>
      <c r="M16510" s="6">
        <v>1</v>
      </c>
      <c r="N16510" s="4">
        <v>8.7400000000000005E-2</v>
      </c>
      <c r="O16510" s="5">
        <v>2.1000000000000001E-2</v>
      </c>
    </row>
    <row r="16511" spans="1:15" hidden="1" x14ac:dyDescent="0.3">
      <c r="A16511" t="s">
        <v>6</v>
      </c>
      <c r="B16511" t="s">
        <v>187</v>
      </c>
      <c r="C16511" t="s">
        <v>14</v>
      </c>
      <c r="D16511" t="s">
        <v>188</v>
      </c>
      <c r="E16511" t="s">
        <v>59</v>
      </c>
      <c r="F16511" t="s">
        <v>60</v>
      </c>
      <c r="G16511" t="s">
        <v>18</v>
      </c>
      <c r="H16511" s="2">
        <v>45923</v>
      </c>
      <c r="I16511" t="s">
        <v>19</v>
      </c>
      <c r="J16511" s="3">
        <v>130809</v>
      </c>
      <c r="K16511" s="3">
        <v>95168.37</v>
      </c>
      <c r="L16511" s="3">
        <v>4758.42</v>
      </c>
      <c r="M16511" s="6">
        <v>1</v>
      </c>
      <c r="N16511" s="4">
        <v>8.7400000000000005E-2</v>
      </c>
      <c r="O16511" s="5">
        <v>2.1000000000000001E-2</v>
      </c>
    </row>
    <row r="16512" spans="1:15" hidden="1" x14ac:dyDescent="0.3">
      <c r="A16512" t="s">
        <v>6</v>
      </c>
      <c r="B16512" t="s">
        <v>629</v>
      </c>
      <c r="C16512" t="s">
        <v>14</v>
      </c>
      <c r="D16512" t="s">
        <v>630</v>
      </c>
      <c r="E16512" t="s">
        <v>55</v>
      </c>
      <c r="F16512" t="s">
        <v>56</v>
      </c>
      <c r="G16512" t="s">
        <v>18</v>
      </c>
      <c r="H16512" s="2">
        <v>45923</v>
      </c>
      <c r="I16512" t="s">
        <v>19</v>
      </c>
      <c r="J16512" s="3">
        <v>83942</v>
      </c>
      <c r="K16512" s="3">
        <v>62434.07</v>
      </c>
      <c r="L16512" s="3">
        <v>3121.7</v>
      </c>
      <c r="M16512" s="6">
        <v>1</v>
      </c>
      <c r="N16512" s="4">
        <v>8.7400000000000005E-2</v>
      </c>
      <c r="O16512" s="5">
        <v>2.1000000000000001E-2</v>
      </c>
    </row>
    <row r="16513" spans="1:15" hidden="1" x14ac:dyDescent="0.3">
      <c r="A16513" t="s">
        <v>6</v>
      </c>
      <c r="B16513" t="s">
        <v>280</v>
      </c>
      <c r="C16513" t="s">
        <v>14</v>
      </c>
      <c r="D16513" t="s">
        <v>281</v>
      </c>
      <c r="E16513" t="s">
        <v>55</v>
      </c>
      <c r="F16513" t="s">
        <v>56</v>
      </c>
      <c r="G16513" t="s">
        <v>18</v>
      </c>
      <c r="H16513" s="2">
        <v>45923</v>
      </c>
      <c r="I16513" t="s">
        <v>19</v>
      </c>
      <c r="J16513" s="3">
        <v>133965</v>
      </c>
      <c r="K16513" s="3">
        <v>99639.7</v>
      </c>
      <c r="L16513" s="3">
        <v>4981.99</v>
      </c>
      <c r="M16513" s="6">
        <v>1</v>
      </c>
      <c r="N16513" s="4">
        <v>8.7400000000000005E-2</v>
      </c>
      <c r="O16513" s="5">
        <v>2.1000000000000001E-2</v>
      </c>
    </row>
    <row r="16514" spans="1:15" hidden="1" x14ac:dyDescent="0.3">
      <c r="A16514" t="s">
        <v>6</v>
      </c>
      <c r="B16514" t="s">
        <v>631</v>
      </c>
      <c r="C16514" t="s">
        <v>14</v>
      </c>
      <c r="D16514" t="s">
        <v>632</v>
      </c>
      <c r="E16514" t="s">
        <v>35</v>
      </c>
      <c r="F16514" t="s">
        <v>36</v>
      </c>
      <c r="G16514" t="s">
        <v>18</v>
      </c>
      <c r="H16514" s="2">
        <v>45923</v>
      </c>
      <c r="I16514" t="s">
        <v>19</v>
      </c>
      <c r="J16514" s="3">
        <v>65828</v>
      </c>
      <c r="K16514" s="3">
        <v>48961.11</v>
      </c>
      <c r="L16514" s="3">
        <v>2448.06</v>
      </c>
      <c r="M16514" s="6">
        <v>1</v>
      </c>
      <c r="N16514" s="4">
        <v>8.7400000000000005E-2</v>
      </c>
      <c r="O16514" s="5">
        <v>2.1000000000000001E-2</v>
      </c>
    </row>
    <row r="16515" spans="1:15" hidden="1" x14ac:dyDescent="0.3">
      <c r="A16515" t="s">
        <v>6</v>
      </c>
      <c r="B16515" t="s">
        <v>633</v>
      </c>
      <c r="C16515" t="s">
        <v>14</v>
      </c>
      <c r="D16515" t="s">
        <v>634</v>
      </c>
      <c r="E16515" t="s">
        <v>81</v>
      </c>
      <c r="F16515" t="s">
        <v>82</v>
      </c>
      <c r="G16515" t="s">
        <v>18</v>
      </c>
      <c r="H16515" s="2">
        <v>45923</v>
      </c>
      <c r="I16515" t="s">
        <v>19</v>
      </c>
      <c r="J16515" s="3">
        <v>63708</v>
      </c>
      <c r="K16515" s="3">
        <v>47383.63</v>
      </c>
      <c r="L16515" s="3">
        <v>2369.1799999999998</v>
      </c>
      <c r="M16515" s="6">
        <v>1</v>
      </c>
      <c r="N16515" s="4">
        <v>8.7400000000000005E-2</v>
      </c>
      <c r="O16515" s="5">
        <v>2.1000000000000001E-2</v>
      </c>
    </row>
    <row r="16516" spans="1:15" hidden="1" x14ac:dyDescent="0.3">
      <c r="A16516" t="s">
        <v>6</v>
      </c>
      <c r="B16516" t="s">
        <v>635</v>
      </c>
      <c r="C16516" t="s">
        <v>14</v>
      </c>
      <c r="D16516" t="s">
        <v>636</v>
      </c>
      <c r="E16516" t="s">
        <v>59</v>
      </c>
      <c r="F16516" t="s">
        <v>60</v>
      </c>
      <c r="G16516" t="s">
        <v>18</v>
      </c>
      <c r="H16516" s="2">
        <v>45923</v>
      </c>
      <c r="I16516" t="s">
        <v>19</v>
      </c>
      <c r="J16516" s="3">
        <v>199474</v>
      </c>
      <c r="K16516" s="3">
        <v>148363.31</v>
      </c>
      <c r="L16516" s="3">
        <v>7418.17</v>
      </c>
      <c r="M16516" s="6">
        <v>1</v>
      </c>
      <c r="N16516" s="4">
        <v>8.7400000000000005E-2</v>
      </c>
      <c r="O16516" s="5">
        <v>2.1000000000000001E-2</v>
      </c>
    </row>
    <row r="16517" spans="1:15" hidden="1" x14ac:dyDescent="0.3">
      <c r="A16517" t="s">
        <v>6</v>
      </c>
      <c r="B16517" t="s">
        <v>637</v>
      </c>
      <c r="C16517" t="s">
        <v>14</v>
      </c>
      <c r="D16517" t="s">
        <v>638</v>
      </c>
      <c r="E16517" t="s">
        <v>51</v>
      </c>
      <c r="F16517" t="s">
        <v>52</v>
      </c>
      <c r="G16517" t="s">
        <v>18</v>
      </c>
      <c r="H16517" s="2">
        <v>45923</v>
      </c>
      <c r="I16517" t="s">
        <v>19</v>
      </c>
      <c r="J16517" s="3">
        <v>161795</v>
      </c>
      <c r="K16517" s="3">
        <v>120338.49</v>
      </c>
      <c r="L16517" s="3">
        <v>6016.92</v>
      </c>
      <c r="M16517" s="6">
        <v>1</v>
      </c>
      <c r="N16517" s="4">
        <v>8.7400000000000005E-2</v>
      </c>
      <c r="O16517" s="5">
        <v>2.1000000000000001E-2</v>
      </c>
    </row>
    <row r="16518" spans="1:15" hidden="1" x14ac:dyDescent="0.3">
      <c r="A16518" t="s">
        <v>6</v>
      </c>
      <c r="B16518" t="s">
        <v>639</v>
      </c>
      <c r="C16518" t="s">
        <v>14</v>
      </c>
      <c r="D16518" t="s">
        <v>640</v>
      </c>
      <c r="E16518" t="s">
        <v>432</v>
      </c>
      <c r="F16518" t="s">
        <v>433</v>
      </c>
      <c r="G16518" t="s">
        <v>18</v>
      </c>
      <c r="H16518" s="2">
        <v>45923</v>
      </c>
      <c r="I16518" t="s">
        <v>19</v>
      </c>
      <c r="J16518" s="3">
        <v>60741</v>
      </c>
      <c r="K16518" s="3">
        <v>45177.279999999999</v>
      </c>
      <c r="L16518" s="3">
        <v>2258.86</v>
      </c>
      <c r="M16518" s="6">
        <v>1</v>
      </c>
      <c r="N16518" s="4">
        <v>8.7400000000000005E-2</v>
      </c>
      <c r="O16518" s="5">
        <v>2.1000000000000001E-2</v>
      </c>
    </row>
    <row r="16519" spans="1:15" hidden="1" x14ac:dyDescent="0.3">
      <c r="A16519" t="s">
        <v>6</v>
      </c>
      <c r="B16519" t="s">
        <v>642</v>
      </c>
      <c r="C16519" t="s">
        <v>14</v>
      </c>
      <c r="D16519" t="s">
        <v>643</v>
      </c>
      <c r="E16519" t="s">
        <v>22</v>
      </c>
      <c r="F16519" t="s">
        <v>23</v>
      </c>
      <c r="G16519" t="s">
        <v>18</v>
      </c>
      <c r="H16519" s="2">
        <v>45923</v>
      </c>
      <c r="I16519" t="s">
        <v>19</v>
      </c>
      <c r="J16519" s="3">
        <v>65768</v>
      </c>
      <c r="K16519" s="3">
        <v>48915.86</v>
      </c>
      <c r="L16519" s="3">
        <v>2445.79</v>
      </c>
      <c r="M16519" s="6">
        <v>1</v>
      </c>
      <c r="N16519" s="4">
        <v>8.7400000000000005E-2</v>
      </c>
      <c r="O16519" s="5">
        <v>2.1000000000000001E-2</v>
      </c>
    </row>
    <row r="16520" spans="1:15" hidden="1" x14ac:dyDescent="0.3">
      <c r="A16520" t="s">
        <v>6</v>
      </c>
      <c r="B16520" t="s">
        <v>282</v>
      </c>
      <c r="C16520" t="s">
        <v>14</v>
      </c>
      <c r="D16520" t="s">
        <v>283</v>
      </c>
      <c r="E16520" t="s">
        <v>59</v>
      </c>
      <c r="F16520" t="s">
        <v>60</v>
      </c>
      <c r="G16520" t="s">
        <v>18</v>
      </c>
      <c r="H16520" s="2">
        <v>45923</v>
      </c>
      <c r="I16520" t="s">
        <v>19</v>
      </c>
      <c r="J16520" s="3">
        <v>82653</v>
      </c>
      <c r="K16520" s="3">
        <v>61773.1</v>
      </c>
      <c r="L16520" s="3">
        <v>3088.66</v>
      </c>
      <c r="M16520" s="6">
        <v>1</v>
      </c>
      <c r="N16520" s="4">
        <v>8.7400000000000005E-2</v>
      </c>
      <c r="O16520" s="5">
        <v>2.1000000000000001E-2</v>
      </c>
    </row>
    <row r="16521" spans="1:15" hidden="1" x14ac:dyDescent="0.3">
      <c r="A16521" t="s">
        <v>6</v>
      </c>
      <c r="B16521" t="s">
        <v>644</v>
      </c>
      <c r="C16521" t="s">
        <v>14</v>
      </c>
      <c r="D16521" t="s">
        <v>645</v>
      </c>
      <c r="E16521" t="s">
        <v>55</v>
      </c>
      <c r="F16521" t="s">
        <v>56</v>
      </c>
      <c r="G16521" t="s">
        <v>18</v>
      </c>
      <c r="H16521" s="2">
        <v>45923</v>
      </c>
      <c r="I16521" t="s">
        <v>19</v>
      </c>
      <c r="J16521" s="3">
        <v>50556</v>
      </c>
      <c r="K16521" s="3">
        <v>37602.080000000002</v>
      </c>
      <c r="L16521" s="3">
        <v>1880.1</v>
      </c>
      <c r="M16521" s="6">
        <v>1</v>
      </c>
      <c r="N16521" s="4">
        <v>8.7400000000000005E-2</v>
      </c>
      <c r="O16521" s="5">
        <v>2.1000000000000001E-2</v>
      </c>
    </row>
    <row r="16522" spans="1:15" hidden="1" x14ac:dyDescent="0.3">
      <c r="A16522" t="s">
        <v>6</v>
      </c>
      <c r="B16522" t="s">
        <v>646</v>
      </c>
      <c r="C16522" t="s">
        <v>14</v>
      </c>
      <c r="D16522" t="s">
        <v>647</v>
      </c>
      <c r="E16522" t="s">
        <v>16</v>
      </c>
      <c r="F16522" t="s">
        <v>17</v>
      </c>
      <c r="G16522" t="s">
        <v>18</v>
      </c>
      <c r="H16522" s="2">
        <v>45923</v>
      </c>
      <c r="I16522" t="s">
        <v>19</v>
      </c>
      <c r="J16522" s="3">
        <v>100961</v>
      </c>
      <c r="K16522" s="3">
        <v>75231.820000000007</v>
      </c>
      <c r="L16522" s="3">
        <v>3761.59</v>
      </c>
      <c r="M16522" s="6">
        <v>1</v>
      </c>
      <c r="N16522" s="4">
        <v>8.7400000000000005E-2</v>
      </c>
      <c r="O16522" s="5">
        <v>2.1000000000000001E-2</v>
      </c>
    </row>
    <row r="16523" spans="1:15" hidden="1" x14ac:dyDescent="0.3">
      <c r="A16523" t="s">
        <v>6</v>
      </c>
      <c r="B16523" t="s">
        <v>284</v>
      </c>
      <c r="C16523" t="s">
        <v>14</v>
      </c>
      <c r="D16523" t="s">
        <v>285</v>
      </c>
      <c r="E16523" t="s">
        <v>73</v>
      </c>
      <c r="F16523" t="s">
        <v>74</v>
      </c>
      <c r="G16523" t="s">
        <v>18</v>
      </c>
      <c r="H16523" s="2">
        <v>45923</v>
      </c>
      <c r="I16523" t="s">
        <v>19</v>
      </c>
      <c r="J16523" s="3">
        <v>32250</v>
      </c>
      <c r="K16523" s="3">
        <v>24211.51</v>
      </c>
      <c r="L16523" s="3">
        <v>1210.58</v>
      </c>
      <c r="M16523" s="6">
        <v>1</v>
      </c>
      <c r="N16523" s="4">
        <v>8.7400000000000005E-2</v>
      </c>
      <c r="O16523" s="5">
        <v>2.1000000000000001E-2</v>
      </c>
    </row>
    <row r="16524" spans="1:15" hidden="1" x14ac:dyDescent="0.3">
      <c r="A16524" t="s">
        <v>6</v>
      </c>
      <c r="B16524" t="s">
        <v>648</v>
      </c>
      <c r="C16524" t="s">
        <v>14</v>
      </c>
      <c r="D16524" t="s">
        <v>649</v>
      </c>
      <c r="E16524" t="s">
        <v>55</v>
      </c>
      <c r="F16524" t="s">
        <v>56</v>
      </c>
      <c r="G16524" t="s">
        <v>18</v>
      </c>
      <c r="H16524" s="2">
        <v>45923</v>
      </c>
      <c r="I16524" t="s">
        <v>19</v>
      </c>
      <c r="J16524" s="3">
        <v>59819</v>
      </c>
      <c r="K16524" s="3">
        <v>43521.11</v>
      </c>
      <c r="L16524" s="3">
        <v>2176.06</v>
      </c>
      <c r="M16524" s="6">
        <v>1</v>
      </c>
      <c r="N16524" s="4">
        <v>8.7400000000000005E-2</v>
      </c>
      <c r="O16524" s="5">
        <v>2.1000000000000001E-2</v>
      </c>
    </row>
    <row r="16525" spans="1:15" hidden="1" x14ac:dyDescent="0.3">
      <c r="A16525" t="s">
        <v>6</v>
      </c>
      <c r="B16525" t="s">
        <v>652</v>
      </c>
      <c r="C16525" t="s">
        <v>14</v>
      </c>
      <c r="D16525" t="s">
        <v>653</v>
      </c>
      <c r="E16525" t="s">
        <v>22</v>
      </c>
      <c r="F16525" t="s">
        <v>23</v>
      </c>
      <c r="G16525" t="s">
        <v>18</v>
      </c>
      <c r="H16525" s="2">
        <v>45923</v>
      </c>
      <c r="I16525" t="s">
        <v>19</v>
      </c>
      <c r="J16525" s="3">
        <v>35737</v>
      </c>
      <c r="K16525" s="3">
        <v>26000.25</v>
      </c>
      <c r="L16525" s="3">
        <v>1300.01</v>
      </c>
      <c r="M16525" s="6">
        <v>1</v>
      </c>
      <c r="N16525" s="4">
        <v>8.7400000000000005E-2</v>
      </c>
      <c r="O16525" s="5">
        <v>2.1000000000000001E-2</v>
      </c>
    </row>
    <row r="16526" spans="1:15" hidden="1" x14ac:dyDescent="0.3">
      <c r="A16526" t="s">
        <v>6</v>
      </c>
      <c r="B16526" t="s">
        <v>656</v>
      </c>
      <c r="C16526" t="s">
        <v>14</v>
      </c>
      <c r="D16526" t="s">
        <v>657</v>
      </c>
      <c r="E16526" t="s">
        <v>51</v>
      </c>
      <c r="F16526" t="s">
        <v>52</v>
      </c>
      <c r="G16526" t="s">
        <v>18</v>
      </c>
      <c r="H16526" s="2">
        <v>45923</v>
      </c>
      <c r="I16526" t="s">
        <v>19</v>
      </c>
      <c r="J16526" s="3">
        <v>143217</v>
      </c>
      <c r="K16526" s="3">
        <v>106520.24</v>
      </c>
      <c r="L16526" s="3">
        <v>5326.01</v>
      </c>
      <c r="M16526" s="6">
        <v>1</v>
      </c>
      <c r="N16526" s="4">
        <v>8.7400000000000005E-2</v>
      </c>
      <c r="O16526" s="5">
        <v>2.1000000000000001E-2</v>
      </c>
    </row>
    <row r="16527" spans="1:15" hidden="1" x14ac:dyDescent="0.3">
      <c r="A16527" t="s">
        <v>6</v>
      </c>
      <c r="B16527" t="s">
        <v>658</v>
      </c>
      <c r="C16527" t="s">
        <v>14</v>
      </c>
      <c r="D16527" t="s">
        <v>659</v>
      </c>
      <c r="E16527" t="s">
        <v>16</v>
      </c>
      <c r="F16527" t="s">
        <v>17</v>
      </c>
      <c r="G16527" t="s">
        <v>18</v>
      </c>
      <c r="H16527" s="2">
        <v>45923</v>
      </c>
      <c r="I16527" t="s">
        <v>19</v>
      </c>
      <c r="J16527" s="3">
        <v>77708</v>
      </c>
      <c r="K16527" s="3">
        <v>57796.78</v>
      </c>
      <c r="L16527" s="3">
        <v>2889.84</v>
      </c>
      <c r="M16527" s="6">
        <v>1</v>
      </c>
      <c r="N16527" s="4">
        <v>8.7400000000000005E-2</v>
      </c>
      <c r="O16527" s="5">
        <v>2.1000000000000001E-2</v>
      </c>
    </row>
    <row r="16528" spans="1:15" hidden="1" x14ac:dyDescent="0.3">
      <c r="A16528" t="s">
        <v>6</v>
      </c>
      <c r="B16528" t="s">
        <v>660</v>
      </c>
      <c r="C16528" t="s">
        <v>14</v>
      </c>
      <c r="D16528" t="s">
        <v>661</v>
      </c>
      <c r="E16528" t="s">
        <v>51</v>
      </c>
      <c r="F16528" t="s">
        <v>52</v>
      </c>
      <c r="G16528" t="s">
        <v>18</v>
      </c>
      <c r="H16528" s="2">
        <v>45923</v>
      </c>
      <c r="I16528" t="s">
        <v>19</v>
      </c>
      <c r="J16528" s="3">
        <v>94127</v>
      </c>
      <c r="K16528" s="3">
        <v>70009.11</v>
      </c>
      <c r="L16528" s="3">
        <v>3500.46</v>
      </c>
      <c r="M16528" s="6">
        <v>1</v>
      </c>
      <c r="N16528" s="4">
        <v>8.7400000000000005E-2</v>
      </c>
      <c r="O16528" s="5">
        <v>2.1000000000000001E-2</v>
      </c>
    </row>
    <row r="16529" spans="1:15" hidden="1" x14ac:dyDescent="0.3">
      <c r="A16529" t="s">
        <v>6</v>
      </c>
      <c r="B16529" t="s">
        <v>665</v>
      </c>
      <c r="C16529" t="s">
        <v>14</v>
      </c>
      <c r="D16529" t="s">
        <v>666</v>
      </c>
      <c r="E16529" t="s">
        <v>55</v>
      </c>
      <c r="F16529" t="s">
        <v>56</v>
      </c>
      <c r="G16529" t="s">
        <v>18</v>
      </c>
      <c r="H16529" s="2">
        <v>45923</v>
      </c>
      <c r="I16529" t="s">
        <v>19</v>
      </c>
      <c r="J16529" s="3">
        <v>39320</v>
      </c>
      <c r="K16529" s="3">
        <v>29244.79</v>
      </c>
      <c r="L16529" s="3">
        <v>1462.24</v>
      </c>
      <c r="M16529" s="6">
        <v>1</v>
      </c>
      <c r="N16529" s="4">
        <v>8.7400000000000005E-2</v>
      </c>
      <c r="O16529" s="5">
        <v>2.1000000000000001E-2</v>
      </c>
    </row>
    <row r="16530" spans="1:15" hidden="1" x14ac:dyDescent="0.3">
      <c r="A16530" t="s">
        <v>6</v>
      </c>
      <c r="B16530" t="s">
        <v>286</v>
      </c>
      <c r="C16530" t="s">
        <v>14</v>
      </c>
      <c r="D16530" t="s">
        <v>287</v>
      </c>
      <c r="E16530" t="s">
        <v>59</v>
      </c>
      <c r="F16530" t="s">
        <v>60</v>
      </c>
      <c r="G16530" t="s">
        <v>18</v>
      </c>
      <c r="H16530" s="2">
        <v>45923</v>
      </c>
      <c r="I16530" t="s">
        <v>19</v>
      </c>
      <c r="J16530" s="3">
        <v>86297</v>
      </c>
      <c r="K16530" s="3">
        <v>64185.82</v>
      </c>
      <c r="L16530" s="3">
        <v>3209.29</v>
      </c>
      <c r="M16530" s="6">
        <v>1</v>
      </c>
      <c r="N16530" s="4">
        <v>8.7400000000000005E-2</v>
      </c>
      <c r="O16530" s="5">
        <v>2.1000000000000001E-2</v>
      </c>
    </row>
    <row r="16531" spans="1:15" hidden="1" x14ac:dyDescent="0.3">
      <c r="A16531" t="s">
        <v>6</v>
      </c>
      <c r="B16531" t="s">
        <v>288</v>
      </c>
      <c r="C16531" t="s">
        <v>14</v>
      </c>
      <c r="D16531" t="s">
        <v>289</v>
      </c>
      <c r="E16531" t="s">
        <v>51</v>
      </c>
      <c r="F16531" t="s">
        <v>52</v>
      </c>
      <c r="G16531" t="s">
        <v>18</v>
      </c>
      <c r="H16531" s="2">
        <v>45923</v>
      </c>
      <c r="I16531" t="s">
        <v>19</v>
      </c>
      <c r="J16531" s="3">
        <v>83483</v>
      </c>
      <c r="K16531" s="3">
        <v>62092.62</v>
      </c>
      <c r="L16531" s="3">
        <v>3104.63</v>
      </c>
      <c r="M16531" s="6">
        <v>1</v>
      </c>
      <c r="N16531" s="4">
        <v>8.7400000000000005E-2</v>
      </c>
      <c r="O16531" s="5">
        <v>2.1000000000000001E-2</v>
      </c>
    </row>
    <row r="16532" spans="1:15" hidden="1" x14ac:dyDescent="0.3">
      <c r="A16532" t="s">
        <v>6</v>
      </c>
      <c r="B16532" t="s">
        <v>669</v>
      </c>
      <c r="C16532" t="s">
        <v>14</v>
      </c>
      <c r="D16532" t="s">
        <v>670</v>
      </c>
      <c r="E16532" t="s">
        <v>316</v>
      </c>
      <c r="F16532" t="s">
        <v>317</v>
      </c>
      <c r="G16532" t="s">
        <v>18</v>
      </c>
      <c r="H16532" s="2">
        <v>45923</v>
      </c>
      <c r="I16532" t="s">
        <v>19</v>
      </c>
      <c r="J16532" s="3">
        <v>81274</v>
      </c>
      <c r="K16532" s="3">
        <v>60743.06</v>
      </c>
      <c r="L16532" s="3">
        <v>3037.15</v>
      </c>
      <c r="M16532" s="6">
        <v>1</v>
      </c>
      <c r="N16532" s="4">
        <v>8.7400000000000005E-2</v>
      </c>
      <c r="O16532" s="5">
        <v>2.1000000000000001E-2</v>
      </c>
    </row>
    <row r="16533" spans="1:15" hidden="1" x14ac:dyDescent="0.3">
      <c r="A16533" t="s">
        <v>6</v>
      </c>
      <c r="B16533" t="s">
        <v>671</v>
      </c>
      <c r="C16533" t="s">
        <v>14</v>
      </c>
      <c r="D16533" t="s">
        <v>672</v>
      </c>
      <c r="E16533" t="s">
        <v>16</v>
      </c>
      <c r="F16533" t="s">
        <v>17</v>
      </c>
      <c r="G16533" t="s">
        <v>18</v>
      </c>
      <c r="H16533" s="2">
        <v>45923</v>
      </c>
      <c r="I16533" t="s">
        <v>19</v>
      </c>
      <c r="J16533" s="3">
        <v>82132</v>
      </c>
      <c r="K16533" s="3">
        <v>61087.71</v>
      </c>
      <c r="L16533" s="3">
        <v>3054.39</v>
      </c>
      <c r="M16533" s="6">
        <v>1</v>
      </c>
      <c r="N16533" s="4">
        <v>8.7400000000000005E-2</v>
      </c>
      <c r="O16533" s="5">
        <v>2.1000000000000001E-2</v>
      </c>
    </row>
    <row r="16534" spans="1:15" hidden="1" x14ac:dyDescent="0.3">
      <c r="A16534" t="s">
        <v>6</v>
      </c>
      <c r="B16534" t="s">
        <v>673</v>
      </c>
      <c r="C16534" t="s">
        <v>14</v>
      </c>
      <c r="D16534" t="s">
        <v>674</v>
      </c>
      <c r="E16534" t="s">
        <v>51</v>
      </c>
      <c r="F16534" t="s">
        <v>52</v>
      </c>
      <c r="G16534" t="s">
        <v>18</v>
      </c>
      <c r="H16534" s="2">
        <v>45923</v>
      </c>
      <c r="I16534" t="s">
        <v>19</v>
      </c>
      <c r="J16534" s="3">
        <v>164188</v>
      </c>
      <c r="K16534" s="3">
        <v>121916.56</v>
      </c>
      <c r="L16534" s="3">
        <v>6095.83</v>
      </c>
      <c r="M16534" s="6">
        <v>1</v>
      </c>
      <c r="N16534" s="4">
        <v>8.7400000000000005E-2</v>
      </c>
      <c r="O16534" s="5">
        <v>2.1000000000000001E-2</v>
      </c>
    </row>
    <row r="16535" spans="1:15" hidden="1" x14ac:dyDescent="0.3">
      <c r="A16535" t="s">
        <v>6</v>
      </c>
      <c r="B16535" t="s">
        <v>675</v>
      </c>
      <c r="C16535" t="s">
        <v>14</v>
      </c>
      <c r="D16535" t="s">
        <v>676</v>
      </c>
      <c r="E16535" t="s">
        <v>81</v>
      </c>
      <c r="F16535" t="s">
        <v>82</v>
      </c>
      <c r="G16535" t="s">
        <v>18</v>
      </c>
      <c r="H16535" s="2">
        <v>45923</v>
      </c>
      <c r="I16535" t="s">
        <v>19</v>
      </c>
      <c r="J16535" s="3">
        <v>46114</v>
      </c>
      <c r="K16535" s="3">
        <v>34298.230000000003</v>
      </c>
      <c r="L16535" s="3">
        <v>1714.91</v>
      </c>
      <c r="M16535" s="6">
        <v>1</v>
      </c>
      <c r="N16535" s="4">
        <v>8.7400000000000005E-2</v>
      </c>
      <c r="O16535" s="5">
        <v>2.1000000000000001E-2</v>
      </c>
    </row>
    <row r="16536" spans="1:15" hidden="1" x14ac:dyDescent="0.3">
      <c r="A16536" t="s">
        <v>6</v>
      </c>
      <c r="B16536" t="s">
        <v>677</v>
      </c>
      <c r="C16536" t="s">
        <v>14</v>
      </c>
      <c r="D16536" t="s">
        <v>678</v>
      </c>
      <c r="E16536" t="s">
        <v>22</v>
      </c>
      <c r="F16536" t="s">
        <v>23</v>
      </c>
      <c r="G16536" t="s">
        <v>18</v>
      </c>
      <c r="H16536" s="2">
        <v>45923</v>
      </c>
      <c r="I16536" t="s">
        <v>19</v>
      </c>
      <c r="J16536" s="3">
        <v>71920</v>
      </c>
      <c r="K16536" s="3">
        <v>53492.07</v>
      </c>
      <c r="L16536" s="3">
        <v>2674.6</v>
      </c>
      <c r="M16536" s="6">
        <v>1</v>
      </c>
      <c r="N16536" s="4">
        <v>8.7400000000000005E-2</v>
      </c>
      <c r="O16536" s="5">
        <v>2.1000000000000001E-2</v>
      </c>
    </row>
    <row r="16537" spans="1:15" hidden="1" x14ac:dyDescent="0.3">
      <c r="A16537" t="s">
        <v>6</v>
      </c>
      <c r="B16537" t="s">
        <v>679</v>
      </c>
      <c r="C16537" t="s">
        <v>14</v>
      </c>
      <c r="D16537" t="s">
        <v>680</v>
      </c>
      <c r="E16537" t="s">
        <v>244</v>
      </c>
      <c r="F16537" t="s">
        <v>245</v>
      </c>
      <c r="G16537" t="s">
        <v>18</v>
      </c>
      <c r="H16537" s="2">
        <v>45923</v>
      </c>
      <c r="I16537" t="s">
        <v>19</v>
      </c>
      <c r="J16537" s="3">
        <v>26075</v>
      </c>
      <c r="K16537" s="3">
        <v>19576.13</v>
      </c>
      <c r="L16537" s="3">
        <v>978.81</v>
      </c>
      <c r="M16537" s="6">
        <v>1</v>
      </c>
      <c r="N16537" s="4">
        <v>8.7400000000000005E-2</v>
      </c>
      <c r="O16537" s="5">
        <v>2.1000000000000001E-2</v>
      </c>
    </row>
    <row r="16538" spans="1:15" hidden="1" x14ac:dyDescent="0.3">
      <c r="A16538" t="s">
        <v>6</v>
      </c>
      <c r="B16538" t="s">
        <v>290</v>
      </c>
      <c r="C16538" t="s">
        <v>14</v>
      </c>
      <c r="D16538" t="s">
        <v>291</v>
      </c>
      <c r="E16538" t="s">
        <v>244</v>
      </c>
      <c r="F16538" t="s">
        <v>245</v>
      </c>
      <c r="G16538" t="s">
        <v>18</v>
      </c>
      <c r="H16538" s="2">
        <v>45923</v>
      </c>
      <c r="I16538" t="s">
        <v>19</v>
      </c>
      <c r="J16538" s="3">
        <v>68101</v>
      </c>
      <c r="K16538" s="3">
        <v>50651.7</v>
      </c>
      <c r="L16538" s="3">
        <v>2532.59</v>
      </c>
      <c r="M16538" s="6">
        <v>1</v>
      </c>
      <c r="N16538" s="4">
        <v>8.7400000000000005E-2</v>
      </c>
      <c r="O16538" s="5">
        <v>2.1000000000000001E-2</v>
      </c>
    </row>
    <row r="16539" spans="1:15" hidden="1" x14ac:dyDescent="0.3">
      <c r="A16539" t="s">
        <v>6</v>
      </c>
      <c r="B16539" t="s">
        <v>683</v>
      </c>
      <c r="C16539" t="s">
        <v>14</v>
      </c>
      <c r="D16539" t="s">
        <v>684</v>
      </c>
      <c r="E16539" t="s">
        <v>685</v>
      </c>
      <c r="F16539" t="s">
        <v>686</v>
      </c>
      <c r="G16539" t="s">
        <v>18</v>
      </c>
      <c r="H16539" s="2">
        <v>45923</v>
      </c>
      <c r="I16539" t="s">
        <v>19</v>
      </c>
      <c r="J16539" s="3">
        <v>93132</v>
      </c>
      <c r="K16539" s="3">
        <v>69424.009999999995</v>
      </c>
      <c r="L16539" s="3">
        <v>3471.2</v>
      </c>
      <c r="M16539" s="6">
        <v>1</v>
      </c>
      <c r="N16539" s="4">
        <v>8.7400000000000005E-2</v>
      </c>
      <c r="O16539" s="5">
        <v>2.1000000000000001E-2</v>
      </c>
    </row>
    <row r="16540" spans="1:15" hidden="1" x14ac:dyDescent="0.3">
      <c r="A16540" t="s">
        <v>6</v>
      </c>
      <c r="B16540" t="s">
        <v>687</v>
      </c>
      <c r="C16540" t="s">
        <v>14</v>
      </c>
      <c r="D16540" t="s">
        <v>688</v>
      </c>
      <c r="E16540" t="s">
        <v>55</v>
      </c>
      <c r="F16540" t="s">
        <v>56</v>
      </c>
      <c r="G16540" t="s">
        <v>18</v>
      </c>
      <c r="H16540" s="2">
        <v>45923</v>
      </c>
      <c r="I16540" t="s">
        <v>19</v>
      </c>
      <c r="J16540" s="3">
        <v>86896</v>
      </c>
      <c r="K16540" s="3">
        <v>64630.59</v>
      </c>
      <c r="L16540" s="3">
        <v>3231.53</v>
      </c>
      <c r="M16540" s="6">
        <v>1</v>
      </c>
      <c r="N16540" s="4">
        <v>8.7400000000000005E-2</v>
      </c>
      <c r="O16540" s="5">
        <v>2.1000000000000001E-2</v>
      </c>
    </row>
    <row r="16541" spans="1:15" hidden="1" x14ac:dyDescent="0.3">
      <c r="A16541" t="s">
        <v>6</v>
      </c>
      <c r="B16541" t="s">
        <v>689</v>
      </c>
      <c r="C16541" t="s">
        <v>14</v>
      </c>
      <c r="D16541" t="s">
        <v>690</v>
      </c>
      <c r="E16541" t="s">
        <v>432</v>
      </c>
      <c r="F16541" t="s">
        <v>433</v>
      </c>
      <c r="G16541" t="s">
        <v>18</v>
      </c>
      <c r="H16541" s="2">
        <v>45923</v>
      </c>
      <c r="I16541" t="s">
        <v>19</v>
      </c>
      <c r="J16541" s="3">
        <v>130325</v>
      </c>
      <c r="K16541" s="3">
        <v>96931.93</v>
      </c>
      <c r="L16541" s="3">
        <v>4846.6000000000004</v>
      </c>
      <c r="M16541" s="6">
        <v>1</v>
      </c>
      <c r="N16541" s="4">
        <v>8.7400000000000005E-2</v>
      </c>
      <c r="O16541" s="5">
        <v>2.1000000000000001E-2</v>
      </c>
    </row>
    <row r="16542" spans="1:15" hidden="1" x14ac:dyDescent="0.3">
      <c r="A16542" t="s">
        <v>6</v>
      </c>
      <c r="B16542" t="s">
        <v>691</v>
      </c>
      <c r="C16542" t="s">
        <v>14</v>
      </c>
      <c r="D16542" t="s">
        <v>692</v>
      </c>
      <c r="E16542" t="s">
        <v>51</v>
      </c>
      <c r="F16542" t="s">
        <v>52</v>
      </c>
      <c r="G16542" t="s">
        <v>18</v>
      </c>
      <c r="H16542" s="2">
        <v>45923</v>
      </c>
      <c r="I16542" t="s">
        <v>19</v>
      </c>
      <c r="J16542" s="3">
        <v>41475</v>
      </c>
      <c r="K16542" s="3">
        <v>30847.85</v>
      </c>
      <c r="L16542" s="3">
        <v>1542.39</v>
      </c>
      <c r="M16542" s="6">
        <v>1</v>
      </c>
      <c r="N16542" s="4">
        <v>8.7400000000000005E-2</v>
      </c>
      <c r="O16542" s="5">
        <v>2.1000000000000001E-2</v>
      </c>
    </row>
    <row r="16543" spans="1:15" hidden="1" x14ac:dyDescent="0.3">
      <c r="A16543" t="s">
        <v>6</v>
      </c>
      <c r="B16543" t="s">
        <v>693</v>
      </c>
      <c r="C16543" t="s">
        <v>14</v>
      </c>
      <c r="D16543" t="s">
        <v>694</v>
      </c>
      <c r="E16543" t="s">
        <v>55</v>
      </c>
      <c r="F16543" t="s">
        <v>56</v>
      </c>
      <c r="G16543" t="s">
        <v>18</v>
      </c>
      <c r="H16543" s="2">
        <v>45923</v>
      </c>
      <c r="I16543" t="s">
        <v>19</v>
      </c>
      <c r="J16543" s="3">
        <v>48018</v>
      </c>
      <c r="K16543" s="3">
        <v>35714.160000000003</v>
      </c>
      <c r="L16543" s="3">
        <v>1785.71</v>
      </c>
      <c r="M16543" s="6">
        <v>1</v>
      </c>
      <c r="N16543" s="4">
        <v>8.7400000000000005E-2</v>
      </c>
      <c r="O16543" s="5">
        <v>2.1000000000000001E-2</v>
      </c>
    </row>
    <row r="16544" spans="1:15" hidden="1" x14ac:dyDescent="0.3">
      <c r="A16544" t="s">
        <v>6</v>
      </c>
      <c r="B16544" t="s">
        <v>697</v>
      </c>
      <c r="C16544" t="s">
        <v>14</v>
      </c>
      <c r="D16544" t="s">
        <v>698</v>
      </c>
      <c r="E16544" t="s">
        <v>26</v>
      </c>
      <c r="F16544" t="s">
        <v>27</v>
      </c>
      <c r="G16544" t="s">
        <v>18</v>
      </c>
      <c r="H16544" s="2">
        <v>45923</v>
      </c>
      <c r="I16544" t="s">
        <v>19</v>
      </c>
      <c r="J16544" s="3">
        <v>122741</v>
      </c>
      <c r="K16544" s="3">
        <v>91291.03</v>
      </c>
      <c r="L16544" s="3">
        <v>4564.55</v>
      </c>
      <c r="M16544" s="6">
        <v>1</v>
      </c>
      <c r="N16544" s="4">
        <v>8.7400000000000005E-2</v>
      </c>
      <c r="O16544" s="5">
        <v>2.1000000000000001E-2</v>
      </c>
    </row>
    <row r="16545" spans="1:15" hidden="1" x14ac:dyDescent="0.3">
      <c r="A16545" t="s">
        <v>6</v>
      </c>
      <c r="B16545" t="s">
        <v>699</v>
      </c>
      <c r="C16545" t="s">
        <v>14</v>
      </c>
      <c r="D16545" t="s">
        <v>700</v>
      </c>
      <c r="E16545" t="s">
        <v>59</v>
      </c>
      <c r="F16545" t="s">
        <v>60</v>
      </c>
      <c r="G16545" t="s">
        <v>18</v>
      </c>
      <c r="H16545" s="2">
        <v>45923</v>
      </c>
      <c r="I16545" t="s">
        <v>19</v>
      </c>
      <c r="J16545" s="3">
        <v>131191</v>
      </c>
      <c r="K16545" s="3">
        <v>97576.06</v>
      </c>
      <c r="L16545" s="3">
        <v>4878.8</v>
      </c>
      <c r="M16545" s="6">
        <v>1</v>
      </c>
      <c r="N16545" s="4">
        <v>8.7400000000000005E-2</v>
      </c>
      <c r="O16545" s="5">
        <v>2.1000000000000001E-2</v>
      </c>
    </row>
    <row r="16546" spans="1:15" hidden="1" x14ac:dyDescent="0.3">
      <c r="A16546" t="s">
        <v>6</v>
      </c>
      <c r="B16546" t="s">
        <v>442</v>
      </c>
      <c r="C16546" t="s">
        <v>14</v>
      </c>
      <c r="D16546" t="s">
        <v>701</v>
      </c>
      <c r="E16546" t="s">
        <v>55</v>
      </c>
      <c r="F16546" t="s">
        <v>56</v>
      </c>
      <c r="G16546" t="s">
        <v>18</v>
      </c>
      <c r="H16546" s="2">
        <v>45923</v>
      </c>
      <c r="I16546" t="s">
        <v>19</v>
      </c>
      <c r="J16546" s="3">
        <v>227547</v>
      </c>
      <c r="K16546" s="3">
        <v>165548.91</v>
      </c>
      <c r="L16546" s="3">
        <v>8277.4500000000007</v>
      </c>
      <c r="M16546" s="6">
        <v>1</v>
      </c>
      <c r="N16546" s="4">
        <v>8.7400000000000005E-2</v>
      </c>
      <c r="O16546" s="5">
        <v>2.1000000000000001E-2</v>
      </c>
    </row>
    <row r="16547" spans="1:15" hidden="1" x14ac:dyDescent="0.3">
      <c r="A16547" t="s">
        <v>6</v>
      </c>
      <c r="B16547" t="s">
        <v>702</v>
      </c>
      <c r="C16547" t="s">
        <v>14</v>
      </c>
      <c r="D16547" t="s">
        <v>703</v>
      </c>
      <c r="E16547" t="s">
        <v>55</v>
      </c>
      <c r="F16547" t="s">
        <v>56</v>
      </c>
      <c r="G16547" t="s">
        <v>18</v>
      </c>
      <c r="H16547" s="2">
        <v>45923</v>
      </c>
      <c r="I16547" t="s">
        <v>19</v>
      </c>
      <c r="J16547" s="3">
        <v>91235</v>
      </c>
      <c r="K16547" s="3">
        <v>67857.759999999995</v>
      </c>
      <c r="L16547" s="3">
        <v>3392.89</v>
      </c>
      <c r="M16547" s="6">
        <v>1</v>
      </c>
      <c r="N16547" s="4">
        <v>8.7400000000000005E-2</v>
      </c>
      <c r="O16547" s="5">
        <v>2.1000000000000001E-2</v>
      </c>
    </row>
    <row r="16548" spans="1:15" hidden="1" x14ac:dyDescent="0.3">
      <c r="A16548" t="s">
        <v>6</v>
      </c>
      <c r="B16548" t="s">
        <v>240</v>
      </c>
      <c r="C16548" t="s">
        <v>14</v>
      </c>
      <c r="D16548" t="s">
        <v>2223</v>
      </c>
      <c r="E16548" t="s">
        <v>59</v>
      </c>
      <c r="F16548" t="s">
        <v>60</v>
      </c>
      <c r="G16548" t="s">
        <v>18</v>
      </c>
      <c r="H16548" s="2">
        <v>45923</v>
      </c>
      <c r="I16548" t="s">
        <v>19</v>
      </c>
      <c r="J16548" s="3">
        <v>316355</v>
      </c>
      <c r="K16548" s="3">
        <v>187986.61</v>
      </c>
      <c r="L16548" s="3">
        <v>9399.33</v>
      </c>
      <c r="M16548" s="6">
        <v>1</v>
      </c>
      <c r="N16548" s="4">
        <v>8.7400000000000005E-2</v>
      </c>
      <c r="O16548" s="5">
        <v>2.1000000000000001E-2</v>
      </c>
    </row>
    <row r="16549" spans="1:15" hidden="1" x14ac:dyDescent="0.3">
      <c r="A16549" t="s">
        <v>6</v>
      </c>
      <c r="B16549" t="s">
        <v>93</v>
      </c>
      <c r="C16549" t="s">
        <v>14</v>
      </c>
      <c r="D16549" t="s">
        <v>704</v>
      </c>
      <c r="E16549" t="s">
        <v>51</v>
      </c>
      <c r="F16549" t="s">
        <v>52</v>
      </c>
      <c r="G16549" t="s">
        <v>18</v>
      </c>
      <c r="H16549" s="2">
        <v>45923</v>
      </c>
      <c r="I16549" t="s">
        <v>19</v>
      </c>
      <c r="J16549" s="3">
        <v>331553</v>
      </c>
      <c r="K16549" s="3">
        <v>246599.15</v>
      </c>
      <c r="L16549" s="3">
        <v>12329.96</v>
      </c>
      <c r="M16549" s="6">
        <v>1</v>
      </c>
      <c r="N16549" s="4">
        <v>8.7400000000000005E-2</v>
      </c>
      <c r="O16549" s="5">
        <v>2.1000000000000001E-2</v>
      </c>
    </row>
    <row r="16550" spans="1:15" hidden="1" x14ac:dyDescent="0.3">
      <c r="A16550" t="s">
        <v>6</v>
      </c>
      <c r="B16550" t="s">
        <v>959</v>
      </c>
      <c r="C16550" t="s">
        <v>14</v>
      </c>
      <c r="D16550" t="s">
        <v>2224</v>
      </c>
      <c r="E16550" t="s">
        <v>337</v>
      </c>
      <c r="F16550" t="s">
        <v>338</v>
      </c>
      <c r="G16550" t="s">
        <v>18</v>
      </c>
      <c r="H16550" s="2">
        <v>45923</v>
      </c>
      <c r="I16550" t="s">
        <v>19</v>
      </c>
      <c r="J16550" s="3">
        <v>119321</v>
      </c>
      <c r="K16550" s="3">
        <v>73626.100000000006</v>
      </c>
      <c r="L16550" s="3">
        <v>3681.31</v>
      </c>
      <c r="M16550" s="6">
        <v>1</v>
      </c>
      <c r="N16550" s="4">
        <v>8.7400000000000005E-2</v>
      </c>
      <c r="O16550" s="5">
        <v>2.1000000000000001E-2</v>
      </c>
    </row>
    <row r="16551" spans="1:15" hidden="1" x14ac:dyDescent="0.3">
      <c r="A16551" t="s">
        <v>6</v>
      </c>
      <c r="B16551" t="s">
        <v>705</v>
      </c>
      <c r="C16551" t="s">
        <v>14</v>
      </c>
      <c r="D16551" t="s">
        <v>706</v>
      </c>
      <c r="E16551" t="s">
        <v>59</v>
      </c>
      <c r="F16551" t="s">
        <v>60</v>
      </c>
      <c r="G16551" t="s">
        <v>18</v>
      </c>
      <c r="H16551" s="2">
        <v>45923</v>
      </c>
      <c r="I16551" t="s">
        <v>19</v>
      </c>
      <c r="J16551" s="3">
        <v>166467</v>
      </c>
      <c r="K16551" s="3">
        <v>123813.22</v>
      </c>
      <c r="L16551" s="3">
        <v>6190.66</v>
      </c>
      <c r="M16551" s="6">
        <v>1</v>
      </c>
      <c r="N16551" s="4">
        <v>8.7400000000000005E-2</v>
      </c>
      <c r="O16551" s="5">
        <v>2.1000000000000001E-2</v>
      </c>
    </row>
    <row r="16552" spans="1:15" hidden="1" x14ac:dyDescent="0.3">
      <c r="A16552" t="s">
        <v>6</v>
      </c>
      <c r="B16552" t="s">
        <v>707</v>
      </c>
      <c r="C16552" t="s">
        <v>14</v>
      </c>
      <c r="D16552" t="s">
        <v>708</v>
      </c>
      <c r="E16552" t="s">
        <v>16</v>
      </c>
      <c r="F16552" t="s">
        <v>17</v>
      </c>
      <c r="G16552" t="s">
        <v>18</v>
      </c>
      <c r="H16552" s="2">
        <v>45923</v>
      </c>
      <c r="I16552" t="s">
        <v>19</v>
      </c>
      <c r="J16552" s="3">
        <v>164285</v>
      </c>
      <c r="K16552" s="3">
        <v>122190.38</v>
      </c>
      <c r="L16552" s="3">
        <v>6109.52</v>
      </c>
      <c r="M16552" s="6">
        <v>1</v>
      </c>
      <c r="N16552" s="4">
        <v>8.7400000000000005E-2</v>
      </c>
      <c r="O16552" s="5">
        <v>2.1000000000000001E-2</v>
      </c>
    </row>
    <row r="16553" spans="1:15" hidden="1" x14ac:dyDescent="0.3">
      <c r="A16553" t="s">
        <v>6</v>
      </c>
      <c r="B16553" t="s">
        <v>260</v>
      </c>
      <c r="C16553" t="s">
        <v>14</v>
      </c>
      <c r="D16553" t="s">
        <v>292</v>
      </c>
      <c r="E16553" t="s">
        <v>59</v>
      </c>
      <c r="F16553" t="s">
        <v>60</v>
      </c>
      <c r="G16553" t="s">
        <v>18</v>
      </c>
      <c r="H16553" s="2">
        <v>45923</v>
      </c>
      <c r="I16553" t="s">
        <v>19</v>
      </c>
      <c r="J16553" s="3">
        <v>31266</v>
      </c>
      <c r="K16553" s="3">
        <v>23254.69</v>
      </c>
      <c r="L16553" s="3">
        <v>1162.73</v>
      </c>
      <c r="M16553" s="6">
        <v>1</v>
      </c>
      <c r="N16553" s="4">
        <v>8.7400000000000005E-2</v>
      </c>
      <c r="O16553" s="5">
        <v>2.1000000000000001E-2</v>
      </c>
    </row>
    <row r="16554" spans="1:15" hidden="1" x14ac:dyDescent="0.3">
      <c r="A16554" t="s">
        <v>6</v>
      </c>
      <c r="B16554" t="s">
        <v>709</v>
      </c>
      <c r="C16554" t="s">
        <v>14</v>
      </c>
      <c r="D16554" t="s">
        <v>710</v>
      </c>
      <c r="E16554" t="s">
        <v>81</v>
      </c>
      <c r="F16554" t="s">
        <v>82</v>
      </c>
      <c r="G16554" t="s">
        <v>18</v>
      </c>
      <c r="H16554" s="2">
        <v>45923</v>
      </c>
      <c r="I16554" t="s">
        <v>19</v>
      </c>
      <c r="J16554" s="3">
        <v>97103</v>
      </c>
      <c r="K16554" s="3">
        <v>72222.42</v>
      </c>
      <c r="L16554" s="3">
        <v>3611.12</v>
      </c>
      <c r="M16554" s="6">
        <v>1</v>
      </c>
      <c r="N16554" s="4">
        <v>8.7400000000000005E-2</v>
      </c>
      <c r="O16554" s="5">
        <v>2.1000000000000001E-2</v>
      </c>
    </row>
    <row r="16555" spans="1:15" hidden="1" x14ac:dyDescent="0.3">
      <c r="A16555" t="s">
        <v>6</v>
      </c>
      <c r="B16555" t="s">
        <v>711</v>
      </c>
      <c r="C16555" t="s">
        <v>14</v>
      </c>
      <c r="D16555" t="s">
        <v>712</v>
      </c>
      <c r="E16555" t="s">
        <v>51</v>
      </c>
      <c r="F16555" t="s">
        <v>52</v>
      </c>
      <c r="G16555" t="s">
        <v>18</v>
      </c>
      <c r="H16555" s="2">
        <v>45923</v>
      </c>
      <c r="I16555" t="s">
        <v>19</v>
      </c>
      <c r="J16555" s="3">
        <v>267753</v>
      </c>
      <c r="K16555" s="3">
        <v>199146.56</v>
      </c>
      <c r="L16555" s="3">
        <v>9957.33</v>
      </c>
      <c r="M16555" s="6">
        <v>1</v>
      </c>
      <c r="N16555" s="4">
        <v>8.7400000000000005E-2</v>
      </c>
      <c r="O16555" s="5">
        <v>2.1000000000000001E-2</v>
      </c>
    </row>
    <row r="16556" spans="1:15" hidden="1" x14ac:dyDescent="0.3">
      <c r="A16556" t="s">
        <v>6</v>
      </c>
      <c r="B16556" t="s">
        <v>715</v>
      </c>
      <c r="C16556" t="s">
        <v>14</v>
      </c>
      <c r="D16556" t="s">
        <v>716</v>
      </c>
      <c r="E16556" t="s">
        <v>244</v>
      </c>
      <c r="F16556" t="s">
        <v>245</v>
      </c>
      <c r="G16556" t="s">
        <v>18</v>
      </c>
      <c r="H16556" s="2">
        <v>45923</v>
      </c>
      <c r="I16556" t="s">
        <v>19</v>
      </c>
      <c r="J16556" s="3">
        <v>21046</v>
      </c>
      <c r="K16556" s="3">
        <v>15653.59</v>
      </c>
      <c r="L16556" s="3">
        <v>782.68</v>
      </c>
      <c r="M16556" s="6">
        <v>1</v>
      </c>
      <c r="N16556" s="4">
        <v>8.7400000000000005E-2</v>
      </c>
      <c r="O16556" s="5">
        <v>2.1000000000000001E-2</v>
      </c>
    </row>
    <row r="16557" spans="1:15" hidden="1" x14ac:dyDescent="0.3">
      <c r="A16557" t="s">
        <v>6</v>
      </c>
      <c r="B16557" t="s">
        <v>717</v>
      </c>
      <c r="C16557" t="s">
        <v>14</v>
      </c>
      <c r="D16557" t="s">
        <v>718</v>
      </c>
      <c r="E16557" t="s">
        <v>16</v>
      </c>
      <c r="F16557" t="s">
        <v>17</v>
      </c>
      <c r="G16557" t="s">
        <v>18</v>
      </c>
      <c r="H16557" s="2">
        <v>45923</v>
      </c>
      <c r="I16557" t="s">
        <v>19</v>
      </c>
      <c r="J16557" s="3">
        <v>27545</v>
      </c>
      <c r="K16557" s="3">
        <v>20679.580000000002</v>
      </c>
      <c r="L16557" s="3">
        <v>1033.98</v>
      </c>
      <c r="M16557" s="6">
        <v>1</v>
      </c>
      <c r="N16557" s="4">
        <v>8.7400000000000005E-2</v>
      </c>
      <c r="O16557" s="5">
        <v>2.1000000000000001E-2</v>
      </c>
    </row>
    <row r="16558" spans="1:15" hidden="1" x14ac:dyDescent="0.3">
      <c r="A16558" t="s">
        <v>6</v>
      </c>
      <c r="B16558" t="s">
        <v>719</v>
      </c>
      <c r="C16558" t="s">
        <v>14</v>
      </c>
      <c r="D16558" t="s">
        <v>720</v>
      </c>
      <c r="E16558" t="s">
        <v>77</v>
      </c>
      <c r="F16558" t="s">
        <v>78</v>
      </c>
      <c r="G16558" t="s">
        <v>18</v>
      </c>
      <c r="H16558" s="2">
        <v>45923</v>
      </c>
      <c r="I16558" t="s">
        <v>19</v>
      </c>
      <c r="J16558" s="3">
        <v>111078</v>
      </c>
      <c r="K16558" s="3">
        <v>82616.23</v>
      </c>
      <c r="L16558" s="3">
        <v>4130.8</v>
      </c>
      <c r="M16558" s="6">
        <v>1</v>
      </c>
      <c r="N16558" s="4">
        <v>8.7400000000000005E-2</v>
      </c>
      <c r="O16558" s="5">
        <v>2.1000000000000001E-2</v>
      </c>
    </row>
    <row r="16559" spans="1:15" hidden="1" x14ac:dyDescent="0.3">
      <c r="A16559" t="s">
        <v>6</v>
      </c>
      <c r="B16559" t="s">
        <v>721</v>
      </c>
      <c r="C16559" t="s">
        <v>14</v>
      </c>
      <c r="D16559" t="s">
        <v>722</v>
      </c>
      <c r="E16559" t="s">
        <v>221</v>
      </c>
      <c r="F16559" t="s">
        <v>222</v>
      </c>
      <c r="G16559" t="s">
        <v>18</v>
      </c>
      <c r="H16559" s="2">
        <v>45923</v>
      </c>
      <c r="I16559" t="s">
        <v>19</v>
      </c>
      <c r="J16559" s="3">
        <v>65636</v>
      </c>
      <c r="K16559" s="3">
        <v>48818.06</v>
      </c>
      <c r="L16559" s="3">
        <v>2440.9</v>
      </c>
      <c r="M16559" s="6">
        <v>1</v>
      </c>
      <c r="N16559" s="4">
        <v>8.7400000000000005E-2</v>
      </c>
      <c r="O16559" s="5">
        <v>2.1000000000000001E-2</v>
      </c>
    </row>
    <row r="16560" spans="1:15" hidden="1" x14ac:dyDescent="0.3">
      <c r="A16560" t="s">
        <v>6</v>
      </c>
      <c r="B16560" t="s">
        <v>721</v>
      </c>
      <c r="C16560" t="s">
        <v>14</v>
      </c>
      <c r="D16560" t="s">
        <v>723</v>
      </c>
      <c r="E16560" t="s">
        <v>221</v>
      </c>
      <c r="F16560" t="s">
        <v>222</v>
      </c>
      <c r="G16560" t="s">
        <v>18</v>
      </c>
      <c r="H16560" s="2">
        <v>45923</v>
      </c>
      <c r="I16560" t="s">
        <v>19</v>
      </c>
      <c r="J16560" s="3">
        <v>70058</v>
      </c>
      <c r="K16560" s="3">
        <v>52107.11</v>
      </c>
      <c r="L16560" s="3">
        <v>2605.36</v>
      </c>
      <c r="M16560" s="6">
        <v>1</v>
      </c>
      <c r="N16560" s="4">
        <v>8.7400000000000005E-2</v>
      </c>
      <c r="O16560" s="5">
        <v>2.1000000000000001E-2</v>
      </c>
    </row>
    <row r="16561" spans="1:15" hidden="1" x14ac:dyDescent="0.3">
      <c r="A16561" t="s">
        <v>6</v>
      </c>
      <c r="B16561" t="s">
        <v>724</v>
      </c>
      <c r="C16561" t="s">
        <v>14</v>
      </c>
      <c r="D16561" t="s">
        <v>725</v>
      </c>
      <c r="E16561" t="s">
        <v>51</v>
      </c>
      <c r="F16561" t="s">
        <v>52</v>
      </c>
      <c r="G16561" t="s">
        <v>18</v>
      </c>
      <c r="H16561" s="2">
        <v>45923</v>
      </c>
      <c r="I16561" t="s">
        <v>19</v>
      </c>
      <c r="J16561" s="3">
        <v>186998</v>
      </c>
      <c r="K16561" s="3">
        <v>138853.79</v>
      </c>
      <c r="L16561" s="3">
        <v>6942.69</v>
      </c>
      <c r="M16561" s="6">
        <v>1</v>
      </c>
      <c r="N16561" s="4">
        <v>8.7400000000000005E-2</v>
      </c>
      <c r="O16561" s="5">
        <v>2.1000000000000001E-2</v>
      </c>
    </row>
    <row r="16562" spans="1:15" hidden="1" x14ac:dyDescent="0.3">
      <c r="A16562" t="s">
        <v>6</v>
      </c>
      <c r="B16562" t="s">
        <v>726</v>
      </c>
      <c r="C16562" t="s">
        <v>14</v>
      </c>
      <c r="D16562" t="s">
        <v>727</v>
      </c>
      <c r="E16562" t="s">
        <v>51</v>
      </c>
      <c r="F16562" t="s">
        <v>52</v>
      </c>
      <c r="G16562" t="s">
        <v>18</v>
      </c>
      <c r="H16562" s="2">
        <v>45923</v>
      </c>
      <c r="I16562" t="s">
        <v>19</v>
      </c>
      <c r="J16562" s="3">
        <v>135662</v>
      </c>
      <c r="K16562" s="3">
        <v>100734.92</v>
      </c>
      <c r="L16562" s="3">
        <v>5036.75</v>
      </c>
      <c r="M16562" s="6">
        <v>1</v>
      </c>
      <c r="N16562" s="4">
        <v>8.7400000000000005E-2</v>
      </c>
      <c r="O16562" s="5">
        <v>2.1000000000000001E-2</v>
      </c>
    </row>
    <row r="16563" spans="1:15" hidden="1" x14ac:dyDescent="0.3">
      <c r="A16563" t="s">
        <v>6</v>
      </c>
      <c r="B16563" t="s">
        <v>728</v>
      </c>
      <c r="C16563" t="s">
        <v>14</v>
      </c>
      <c r="D16563" t="s">
        <v>729</v>
      </c>
      <c r="E16563" t="s">
        <v>55</v>
      </c>
      <c r="F16563" t="s">
        <v>56</v>
      </c>
      <c r="G16563" t="s">
        <v>18</v>
      </c>
      <c r="H16563" s="2">
        <v>45923</v>
      </c>
      <c r="I16563" t="s">
        <v>19</v>
      </c>
      <c r="J16563" s="3">
        <v>53697</v>
      </c>
      <c r="K16563" s="3">
        <v>39066.93</v>
      </c>
      <c r="L16563" s="3">
        <v>1953.35</v>
      </c>
      <c r="M16563" s="6">
        <v>1</v>
      </c>
      <c r="N16563" s="4">
        <v>8.7400000000000005E-2</v>
      </c>
      <c r="O16563" s="5">
        <v>2.1000000000000001E-2</v>
      </c>
    </row>
    <row r="16564" spans="1:15" hidden="1" x14ac:dyDescent="0.3">
      <c r="A16564" t="s">
        <v>6</v>
      </c>
      <c r="B16564" t="s">
        <v>730</v>
      </c>
      <c r="C16564" t="s">
        <v>14</v>
      </c>
      <c r="D16564" t="s">
        <v>731</v>
      </c>
      <c r="E16564" t="s">
        <v>35</v>
      </c>
      <c r="F16564" t="s">
        <v>36</v>
      </c>
      <c r="G16564" t="s">
        <v>18</v>
      </c>
      <c r="H16564" s="2">
        <v>45923</v>
      </c>
      <c r="I16564" t="s">
        <v>19</v>
      </c>
      <c r="J16564" s="3">
        <v>32142</v>
      </c>
      <c r="K16564" s="3">
        <v>23906.720000000001</v>
      </c>
      <c r="L16564" s="3">
        <v>1195.3399999999999</v>
      </c>
      <c r="M16564" s="6">
        <v>1</v>
      </c>
      <c r="N16564" s="4">
        <v>8.7400000000000005E-2</v>
      </c>
      <c r="O16564" s="5">
        <v>2.1000000000000001E-2</v>
      </c>
    </row>
    <row r="16565" spans="1:15" hidden="1" x14ac:dyDescent="0.3">
      <c r="A16565" t="s">
        <v>6</v>
      </c>
      <c r="B16565" t="s">
        <v>732</v>
      </c>
      <c r="C16565" t="s">
        <v>14</v>
      </c>
      <c r="D16565" t="s">
        <v>733</v>
      </c>
      <c r="E16565" t="s">
        <v>16</v>
      </c>
      <c r="F16565" t="s">
        <v>17</v>
      </c>
      <c r="G16565" t="s">
        <v>18</v>
      </c>
      <c r="H16565" s="2">
        <v>45923</v>
      </c>
      <c r="I16565" t="s">
        <v>19</v>
      </c>
      <c r="J16565" s="3">
        <v>134173</v>
      </c>
      <c r="K16565" s="3">
        <v>99794.42</v>
      </c>
      <c r="L16565" s="3">
        <v>4989.72</v>
      </c>
      <c r="M16565" s="6">
        <v>1</v>
      </c>
      <c r="N16565" s="4">
        <v>8.7400000000000005E-2</v>
      </c>
      <c r="O16565" s="5">
        <v>2.1000000000000001E-2</v>
      </c>
    </row>
    <row r="16566" spans="1:15" hidden="1" x14ac:dyDescent="0.3">
      <c r="A16566" t="s">
        <v>6</v>
      </c>
      <c r="B16566" t="s">
        <v>735</v>
      </c>
      <c r="C16566" t="s">
        <v>14</v>
      </c>
      <c r="D16566" t="s">
        <v>736</v>
      </c>
      <c r="E16566" t="s">
        <v>244</v>
      </c>
      <c r="F16566" t="s">
        <v>245</v>
      </c>
      <c r="G16566" t="s">
        <v>18</v>
      </c>
      <c r="H16566" s="2">
        <v>45923</v>
      </c>
      <c r="I16566" t="s">
        <v>19</v>
      </c>
      <c r="J16566" s="3">
        <v>132582</v>
      </c>
      <c r="K16566" s="3">
        <v>98610.85</v>
      </c>
      <c r="L16566" s="3">
        <v>4930.54</v>
      </c>
      <c r="M16566" s="6">
        <v>1</v>
      </c>
      <c r="N16566" s="4">
        <v>8.7400000000000005E-2</v>
      </c>
      <c r="O16566" s="5">
        <v>2.1000000000000001E-2</v>
      </c>
    </row>
    <row r="16567" spans="1:15" hidden="1" x14ac:dyDescent="0.3">
      <c r="A16567" t="s">
        <v>6</v>
      </c>
      <c r="B16567" t="s">
        <v>737</v>
      </c>
      <c r="C16567" t="s">
        <v>14</v>
      </c>
      <c r="D16567" t="s">
        <v>738</v>
      </c>
      <c r="E16567" t="s">
        <v>244</v>
      </c>
      <c r="F16567" t="s">
        <v>245</v>
      </c>
      <c r="G16567" t="s">
        <v>18</v>
      </c>
      <c r="H16567" s="2">
        <v>45923</v>
      </c>
      <c r="I16567" t="s">
        <v>19</v>
      </c>
      <c r="J16567" s="3">
        <v>58438</v>
      </c>
      <c r="K16567" s="3">
        <v>43871.75</v>
      </c>
      <c r="L16567" s="3">
        <v>2193.59</v>
      </c>
      <c r="M16567" s="6">
        <v>1</v>
      </c>
      <c r="N16567" s="4">
        <v>8.7400000000000005E-2</v>
      </c>
      <c r="O16567" s="5">
        <v>2.1000000000000001E-2</v>
      </c>
    </row>
    <row r="16568" spans="1:15" hidden="1" x14ac:dyDescent="0.3">
      <c r="A16568" t="s">
        <v>6</v>
      </c>
      <c r="B16568" t="s">
        <v>739</v>
      </c>
      <c r="C16568" t="s">
        <v>14</v>
      </c>
      <c r="D16568" t="s">
        <v>740</v>
      </c>
      <c r="E16568" t="s">
        <v>59</v>
      </c>
      <c r="F16568" t="s">
        <v>60</v>
      </c>
      <c r="G16568" t="s">
        <v>18</v>
      </c>
      <c r="H16568" s="2">
        <v>45923</v>
      </c>
      <c r="I16568" t="s">
        <v>19</v>
      </c>
      <c r="J16568" s="3">
        <v>262347</v>
      </c>
      <c r="K16568" s="3">
        <v>161740</v>
      </c>
      <c r="L16568" s="3">
        <v>8086.99</v>
      </c>
      <c r="M16568" s="6">
        <v>1</v>
      </c>
      <c r="N16568" s="4">
        <v>8.7400000000000005E-2</v>
      </c>
      <c r="O16568" s="5">
        <v>2.1000000000000001E-2</v>
      </c>
    </row>
    <row r="16569" spans="1:15" hidden="1" x14ac:dyDescent="0.3">
      <c r="A16569" t="s">
        <v>6</v>
      </c>
      <c r="B16569" t="s">
        <v>741</v>
      </c>
      <c r="C16569" t="s">
        <v>14</v>
      </c>
      <c r="D16569" t="s">
        <v>742</v>
      </c>
      <c r="E16569" t="s">
        <v>55</v>
      </c>
      <c r="F16569" t="s">
        <v>56</v>
      </c>
      <c r="G16569" t="s">
        <v>18</v>
      </c>
      <c r="H16569" s="2">
        <v>45923</v>
      </c>
      <c r="I16569" t="s">
        <v>19</v>
      </c>
      <c r="J16569" s="3">
        <v>176412</v>
      </c>
      <c r="K16569" s="3">
        <v>131210.13</v>
      </c>
      <c r="L16569" s="3">
        <v>6560.51</v>
      </c>
      <c r="M16569" s="6">
        <v>1</v>
      </c>
      <c r="N16569" s="4">
        <v>8.7400000000000005E-2</v>
      </c>
      <c r="O16569" s="5">
        <v>2.1000000000000001E-2</v>
      </c>
    </row>
    <row r="16570" spans="1:15" hidden="1" x14ac:dyDescent="0.3">
      <c r="A16570" t="s">
        <v>6</v>
      </c>
      <c r="B16570" t="s">
        <v>745</v>
      </c>
      <c r="C16570" t="s">
        <v>14</v>
      </c>
      <c r="D16570" t="s">
        <v>746</v>
      </c>
      <c r="E16570" t="s">
        <v>55</v>
      </c>
      <c r="F16570" t="s">
        <v>56</v>
      </c>
      <c r="G16570" t="s">
        <v>18</v>
      </c>
      <c r="H16570" s="2">
        <v>45923</v>
      </c>
      <c r="I16570" t="s">
        <v>19</v>
      </c>
      <c r="J16570" s="3">
        <v>70280</v>
      </c>
      <c r="K16570" s="3">
        <v>52272.43</v>
      </c>
      <c r="L16570" s="3">
        <v>2613.62</v>
      </c>
      <c r="M16570" s="6">
        <v>1</v>
      </c>
      <c r="N16570" s="4">
        <v>8.7400000000000005E-2</v>
      </c>
      <c r="O16570" s="5">
        <v>2.1000000000000001E-2</v>
      </c>
    </row>
    <row r="16571" spans="1:15" hidden="1" x14ac:dyDescent="0.3">
      <c r="A16571" t="s">
        <v>6</v>
      </c>
      <c r="B16571" t="s">
        <v>754</v>
      </c>
      <c r="C16571" t="s">
        <v>14</v>
      </c>
      <c r="D16571" t="s">
        <v>755</v>
      </c>
      <c r="E16571" t="s">
        <v>756</v>
      </c>
      <c r="F16571" t="s">
        <v>757</v>
      </c>
      <c r="G16571" t="s">
        <v>18</v>
      </c>
      <c r="H16571" s="2">
        <v>45923</v>
      </c>
      <c r="I16571" t="s">
        <v>19</v>
      </c>
      <c r="J16571" s="3">
        <v>75667</v>
      </c>
      <c r="K16571" s="3">
        <v>56278.87</v>
      </c>
      <c r="L16571" s="3">
        <v>2813.94</v>
      </c>
      <c r="M16571" s="6">
        <v>1</v>
      </c>
      <c r="N16571" s="4">
        <v>8.7400000000000005E-2</v>
      </c>
      <c r="O16571" s="5">
        <v>2.1000000000000001E-2</v>
      </c>
    </row>
    <row r="16572" spans="1:15" hidden="1" x14ac:dyDescent="0.3">
      <c r="A16572" t="s">
        <v>6</v>
      </c>
      <c r="B16572" t="s">
        <v>758</v>
      </c>
      <c r="C16572" t="s">
        <v>14</v>
      </c>
      <c r="D16572" t="s">
        <v>759</v>
      </c>
      <c r="E16572" t="s">
        <v>77</v>
      </c>
      <c r="F16572" t="s">
        <v>78</v>
      </c>
      <c r="G16572" t="s">
        <v>18</v>
      </c>
      <c r="H16572" s="2">
        <v>45923</v>
      </c>
      <c r="I16572" t="s">
        <v>19</v>
      </c>
      <c r="J16572" s="3">
        <v>53465</v>
      </c>
      <c r="K16572" s="3">
        <v>39766.06</v>
      </c>
      <c r="L16572" s="3">
        <v>1988.3</v>
      </c>
      <c r="M16572" s="6">
        <v>1</v>
      </c>
      <c r="N16572" s="4">
        <v>8.7400000000000005E-2</v>
      </c>
      <c r="O16572" s="5">
        <v>2.1000000000000001E-2</v>
      </c>
    </row>
    <row r="16573" spans="1:15" hidden="1" x14ac:dyDescent="0.3">
      <c r="A16573" t="s">
        <v>6</v>
      </c>
      <c r="B16573" t="s">
        <v>433</v>
      </c>
      <c r="C16573" t="s">
        <v>14</v>
      </c>
      <c r="D16573" t="s">
        <v>760</v>
      </c>
      <c r="E16573" t="s">
        <v>432</v>
      </c>
      <c r="F16573" t="s">
        <v>433</v>
      </c>
      <c r="G16573" t="s">
        <v>18</v>
      </c>
      <c r="H16573" s="2">
        <v>45923</v>
      </c>
      <c r="I16573" t="s">
        <v>19</v>
      </c>
      <c r="J16573" s="3">
        <v>312977</v>
      </c>
      <c r="K16573" s="3">
        <v>232783.33</v>
      </c>
      <c r="L16573" s="3">
        <v>11639.17</v>
      </c>
      <c r="M16573" s="6">
        <v>1</v>
      </c>
      <c r="N16573" s="4">
        <v>8.7400000000000005E-2</v>
      </c>
      <c r="O16573" s="5">
        <v>2.1000000000000001E-2</v>
      </c>
    </row>
    <row r="16574" spans="1:15" hidden="1" x14ac:dyDescent="0.3">
      <c r="A16574" t="s">
        <v>6</v>
      </c>
      <c r="B16574" t="s">
        <v>440</v>
      </c>
      <c r="C16574" t="s">
        <v>14</v>
      </c>
      <c r="D16574" t="s">
        <v>761</v>
      </c>
      <c r="E16574" t="s">
        <v>432</v>
      </c>
      <c r="F16574" t="s">
        <v>433</v>
      </c>
      <c r="G16574" t="s">
        <v>18</v>
      </c>
      <c r="H16574" s="2">
        <v>45923</v>
      </c>
      <c r="I16574" t="s">
        <v>19</v>
      </c>
      <c r="J16574" s="3">
        <v>147627</v>
      </c>
      <c r="K16574" s="3">
        <v>109800.42</v>
      </c>
      <c r="L16574" s="3">
        <v>5490.02</v>
      </c>
      <c r="M16574" s="6">
        <v>1</v>
      </c>
      <c r="N16574" s="4">
        <v>8.7400000000000005E-2</v>
      </c>
      <c r="O16574" s="5">
        <v>2.1000000000000001E-2</v>
      </c>
    </row>
    <row r="16575" spans="1:15" hidden="1" x14ac:dyDescent="0.3">
      <c r="A16575" t="s">
        <v>6</v>
      </c>
      <c r="B16575" t="s">
        <v>762</v>
      </c>
      <c r="C16575" t="s">
        <v>14</v>
      </c>
      <c r="D16575" t="s">
        <v>763</v>
      </c>
      <c r="E16575" t="s">
        <v>55</v>
      </c>
      <c r="F16575" t="s">
        <v>56</v>
      </c>
      <c r="G16575" t="s">
        <v>18</v>
      </c>
      <c r="H16575" s="2">
        <v>45923</v>
      </c>
      <c r="I16575" t="s">
        <v>19</v>
      </c>
      <c r="J16575" s="3">
        <v>103632</v>
      </c>
      <c r="K16575" s="3">
        <v>77078.05</v>
      </c>
      <c r="L16575" s="3">
        <v>3853.9</v>
      </c>
      <c r="M16575" s="6">
        <v>1</v>
      </c>
      <c r="N16575" s="4">
        <v>8.7400000000000005E-2</v>
      </c>
      <c r="O16575" s="5">
        <v>2.1000000000000001E-2</v>
      </c>
    </row>
    <row r="16576" spans="1:15" hidden="1" x14ac:dyDescent="0.3">
      <c r="A16576" t="s">
        <v>6</v>
      </c>
      <c r="B16576" t="s">
        <v>764</v>
      </c>
      <c r="C16576" t="s">
        <v>14</v>
      </c>
      <c r="D16576" t="s">
        <v>765</v>
      </c>
      <c r="E16576" t="s">
        <v>81</v>
      </c>
      <c r="F16576" t="s">
        <v>82</v>
      </c>
      <c r="G16576" t="s">
        <v>18</v>
      </c>
      <c r="H16576" s="2">
        <v>45923</v>
      </c>
      <c r="I16576" t="s">
        <v>19</v>
      </c>
      <c r="J16576" s="3">
        <v>159390</v>
      </c>
      <c r="K16576" s="3">
        <v>102052</v>
      </c>
      <c r="L16576" s="3">
        <v>5102.59</v>
      </c>
      <c r="M16576" s="6">
        <v>1</v>
      </c>
      <c r="N16576" s="4">
        <v>8.7400000000000005E-2</v>
      </c>
      <c r="O16576" s="5">
        <v>2.1000000000000001E-2</v>
      </c>
    </row>
    <row r="16577" spans="1:15" hidden="1" x14ac:dyDescent="0.3">
      <c r="A16577" t="s">
        <v>6</v>
      </c>
      <c r="B16577" t="s">
        <v>735</v>
      </c>
      <c r="C16577" t="s">
        <v>14</v>
      </c>
      <c r="D16577" t="s">
        <v>766</v>
      </c>
      <c r="E16577" t="s">
        <v>244</v>
      </c>
      <c r="F16577" t="s">
        <v>245</v>
      </c>
      <c r="G16577" t="s">
        <v>18</v>
      </c>
      <c r="H16577" s="2">
        <v>45923</v>
      </c>
      <c r="I16577" t="s">
        <v>19</v>
      </c>
      <c r="J16577" s="3">
        <v>81732</v>
      </c>
      <c r="K16577" s="3">
        <v>60789.599999999999</v>
      </c>
      <c r="L16577" s="3">
        <v>3039.48</v>
      </c>
      <c r="M16577" s="6">
        <v>1</v>
      </c>
      <c r="N16577" s="4">
        <v>8.7400000000000005E-2</v>
      </c>
      <c r="O16577" s="5">
        <v>2.1000000000000001E-2</v>
      </c>
    </row>
    <row r="16578" spans="1:15" hidden="1" x14ac:dyDescent="0.3">
      <c r="A16578" t="s">
        <v>6</v>
      </c>
      <c r="B16578" t="s">
        <v>594</v>
      </c>
      <c r="C16578" t="s">
        <v>14</v>
      </c>
      <c r="D16578" t="s">
        <v>767</v>
      </c>
      <c r="E16578" t="s">
        <v>16</v>
      </c>
      <c r="F16578" t="s">
        <v>17</v>
      </c>
      <c r="G16578" t="s">
        <v>18</v>
      </c>
      <c r="H16578" s="2">
        <v>45923</v>
      </c>
      <c r="I16578" t="s">
        <v>19</v>
      </c>
      <c r="J16578" s="3">
        <v>11468</v>
      </c>
      <c r="K16578" s="3">
        <v>7522</v>
      </c>
      <c r="L16578" s="3">
        <v>376.1</v>
      </c>
      <c r="M16578" s="6">
        <v>1</v>
      </c>
      <c r="N16578" s="4">
        <v>8.7400000000000005E-2</v>
      </c>
      <c r="O16578" s="5">
        <v>2.1000000000000001E-2</v>
      </c>
    </row>
    <row r="16579" spans="1:15" hidden="1" x14ac:dyDescent="0.3">
      <c r="A16579" t="s">
        <v>6</v>
      </c>
      <c r="B16579" t="s">
        <v>687</v>
      </c>
      <c r="C16579" t="s">
        <v>14</v>
      </c>
      <c r="D16579" t="s">
        <v>770</v>
      </c>
      <c r="E16579" t="s">
        <v>55</v>
      </c>
      <c r="F16579" t="s">
        <v>56</v>
      </c>
      <c r="G16579" t="s">
        <v>18</v>
      </c>
      <c r="H16579" s="2">
        <v>45923</v>
      </c>
      <c r="I16579" t="s">
        <v>19</v>
      </c>
      <c r="J16579" s="3">
        <v>133041</v>
      </c>
      <c r="K16579" s="3">
        <v>98951.59</v>
      </c>
      <c r="L16579" s="3">
        <v>4947.58</v>
      </c>
      <c r="M16579" s="6">
        <v>1</v>
      </c>
      <c r="N16579" s="4">
        <v>8.7400000000000005E-2</v>
      </c>
      <c r="O16579" s="5">
        <v>2.1000000000000001E-2</v>
      </c>
    </row>
    <row r="16580" spans="1:15" hidden="1" x14ac:dyDescent="0.3">
      <c r="A16580" t="s">
        <v>6</v>
      </c>
      <c r="B16580" t="s">
        <v>771</v>
      </c>
      <c r="C16580" t="s">
        <v>14</v>
      </c>
      <c r="D16580" t="s">
        <v>772</v>
      </c>
      <c r="E16580" t="s">
        <v>51</v>
      </c>
      <c r="F16580" t="s">
        <v>52</v>
      </c>
      <c r="G16580" t="s">
        <v>18</v>
      </c>
      <c r="H16580" s="2">
        <v>45923</v>
      </c>
      <c r="I16580" t="s">
        <v>19</v>
      </c>
      <c r="J16580" s="3">
        <v>65278</v>
      </c>
      <c r="K16580" s="3">
        <v>47492.82</v>
      </c>
      <c r="L16580" s="3">
        <v>2374.64</v>
      </c>
      <c r="M16580" s="6">
        <v>1</v>
      </c>
      <c r="N16580" s="4">
        <v>8.7400000000000005E-2</v>
      </c>
      <c r="O16580" s="5">
        <v>2.1000000000000001E-2</v>
      </c>
    </row>
    <row r="16581" spans="1:15" hidden="1" x14ac:dyDescent="0.3">
      <c r="A16581" t="s">
        <v>6</v>
      </c>
      <c r="B16581" t="s">
        <v>771</v>
      </c>
      <c r="C16581" t="s">
        <v>14</v>
      </c>
      <c r="D16581" t="s">
        <v>773</v>
      </c>
      <c r="E16581" t="s">
        <v>51</v>
      </c>
      <c r="F16581" t="s">
        <v>52</v>
      </c>
      <c r="G16581" t="s">
        <v>18</v>
      </c>
      <c r="H16581" s="2">
        <v>45923</v>
      </c>
      <c r="I16581" t="s">
        <v>19</v>
      </c>
      <c r="J16581" s="3">
        <v>53276</v>
      </c>
      <c r="K16581" s="3">
        <v>38759.86</v>
      </c>
      <c r="L16581" s="3">
        <v>1937.99</v>
      </c>
      <c r="M16581" s="6">
        <v>1</v>
      </c>
      <c r="N16581" s="4">
        <v>8.7400000000000005E-2</v>
      </c>
      <c r="O16581" s="5">
        <v>2.1000000000000001E-2</v>
      </c>
    </row>
    <row r="16582" spans="1:15" hidden="1" x14ac:dyDescent="0.3">
      <c r="A16582" t="s">
        <v>6</v>
      </c>
      <c r="B16582" t="s">
        <v>774</v>
      </c>
      <c r="C16582" t="s">
        <v>14</v>
      </c>
      <c r="D16582" t="s">
        <v>775</v>
      </c>
      <c r="E16582" t="s">
        <v>51</v>
      </c>
      <c r="F16582" t="s">
        <v>52</v>
      </c>
      <c r="G16582" t="s">
        <v>18</v>
      </c>
      <c r="H16582" s="2">
        <v>45923</v>
      </c>
      <c r="I16582" t="s">
        <v>19</v>
      </c>
      <c r="J16582" s="3">
        <v>45751</v>
      </c>
      <c r="K16582" s="3">
        <v>33285.129999999997</v>
      </c>
      <c r="L16582" s="3">
        <v>1664.26</v>
      </c>
      <c r="M16582" s="6">
        <v>1</v>
      </c>
      <c r="N16582" s="4">
        <v>8.7400000000000005E-2</v>
      </c>
      <c r="O16582" s="5">
        <v>2.1000000000000001E-2</v>
      </c>
    </row>
    <row r="16583" spans="1:15" hidden="1" x14ac:dyDescent="0.3">
      <c r="A16583" t="s">
        <v>6</v>
      </c>
      <c r="B16583" t="s">
        <v>776</v>
      </c>
      <c r="C16583" t="s">
        <v>14</v>
      </c>
      <c r="D16583" t="s">
        <v>777</v>
      </c>
      <c r="E16583" t="s">
        <v>77</v>
      </c>
      <c r="F16583" t="s">
        <v>78</v>
      </c>
      <c r="G16583" t="s">
        <v>18</v>
      </c>
      <c r="H16583" s="2">
        <v>45923</v>
      </c>
      <c r="I16583" t="s">
        <v>19</v>
      </c>
      <c r="J16583" s="3">
        <v>720884</v>
      </c>
      <c r="K16583" s="3">
        <v>461557</v>
      </c>
      <c r="L16583" s="3">
        <v>23077.85</v>
      </c>
      <c r="M16583" s="6">
        <v>1</v>
      </c>
      <c r="N16583" s="4">
        <v>8.7400000000000005E-2</v>
      </c>
      <c r="O16583" s="5">
        <v>2.1000000000000001E-2</v>
      </c>
    </row>
    <row r="16584" spans="1:15" hidden="1" x14ac:dyDescent="0.3">
      <c r="A16584" t="s">
        <v>6</v>
      </c>
      <c r="B16584" t="s">
        <v>778</v>
      </c>
      <c r="C16584" t="s">
        <v>14</v>
      </c>
      <c r="D16584" t="s">
        <v>779</v>
      </c>
      <c r="E16584" t="s">
        <v>55</v>
      </c>
      <c r="F16584" t="s">
        <v>56</v>
      </c>
      <c r="G16584" t="s">
        <v>18</v>
      </c>
      <c r="H16584" s="2">
        <v>45923</v>
      </c>
      <c r="I16584" t="s">
        <v>19</v>
      </c>
      <c r="J16584" s="3">
        <v>75224</v>
      </c>
      <c r="K16584" s="3">
        <v>55949.59</v>
      </c>
      <c r="L16584" s="3">
        <v>2797.48</v>
      </c>
      <c r="M16584" s="6">
        <v>1</v>
      </c>
      <c r="N16584" s="4">
        <v>8.7400000000000005E-2</v>
      </c>
      <c r="O16584" s="5">
        <v>2.1000000000000001E-2</v>
      </c>
    </row>
    <row r="16585" spans="1:15" hidden="1" x14ac:dyDescent="0.3">
      <c r="A16585" t="s">
        <v>6</v>
      </c>
      <c r="B16585" t="s">
        <v>780</v>
      </c>
      <c r="C16585" t="s">
        <v>14</v>
      </c>
      <c r="D16585" t="s">
        <v>781</v>
      </c>
      <c r="E16585" t="s">
        <v>35</v>
      </c>
      <c r="F16585" t="s">
        <v>36</v>
      </c>
      <c r="G16585" t="s">
        <v>18</v>
      </c>
      <c r="H16585" s="2">
        <v>45923</v>
      </c>
      <c r="I16585" t="s">
        <v>19</v>
      </c>
      <c r="J16585" s="3">
        <v>69471</v>
      </c>
      <c r="K16585" s="3">
        <v>51670.54</v>
      </c>
      <c r="L16585" s="3">
        <v>2583.5300000000002</v>
      </c>
      <c r="M16585" s="6">
        <v>1</v>
      </c>
      <c r="N16585" s="4">
        <v>8.7400000000000005E-2</v>
      </c>
      <c r="O16585" s="5">
        <v>2.1000000000000001E-2</v>
      </c>
    </row>
    <row r="16586" spans="1:15" hidden="1" x14ac:dyDescent="0.3">
      <c r="A16586" t="s">
        <v>6</v>
      </c>
      <c r="B16586" t="s">
        <v>782</v>
      </c>
      <c r="C16586" t="s">
        <v>14</v>
      </c>
      <c r="D16586" t="s">
        <v>783</v>
      </c>
      <c r="E16586" t="s">
        <v>244</v>
      </c>
      <c r="F16586" t="s">
        <v>245</v>
      </c>
      <c r="G16586" t="s">
        <v>18</v>
      </c>
      <c r="H16586" s="2">
        <v>45923</v>
      </c>
      <c r="I16586" t="s">
        <v>19</v>
      </c>
      <c r="J16586" s="3">
        <v>71975</v>
      </c>
      <c r="K16586" s="3">
        <v>53563.88</v>
      </c>
      <c r="L16586" s="3">
        <v>2678.19</v>
      </c>
      <c r="M16586" s="6">
        <v>1</v>
      </c>
      <c r="N16586" s="4">
        <v>8.7400000000000005E-2</v>
      </c>
      <c r="O16586" s="5">
        <v>2.1000000000000001E-2</v>
      </c>
    </row>
    <row r="16587" spans="1:15" hidden="1" x14ac:dyDescent="0.3">
      <c r="A16587" t="s">
        <v>6</v>
      </c>
      <c r="B16587" t="s">
        <v>784</v>
      </c>
      <c r="C16587" t="s">
        <v>14</v>
      </c>
      <c r="D16587" t="s">
        <v>785</v>
      </c>
      <c r="E16587" t="s">
        <v>81</v>
      </c>
      <c r="F16587" t="s">
        <v>82</v>
      </c>
      <c r="G16587" t="s">
        <v>18</v>
      </c>
      <c r="H16587" s="2">
        <v>45923</v>
      </c>
      <c r="I16587" t="s">
        <v>19</v>
      </c>
      <c r="J16587" s="3">
        <v>416712</v>
      </c>
      <c r="K16587" s="3">
        <v>266806</v>
      </c>
      <c r="L16587" s="3">
        <v>13340.3</v>
      </c>
      <c r="M16587" s="6">
        <v>1</v>
      </c>
      <c r="N16587" s="4">
        <v>8.7400000000000005E-2</v>
      </c>
      <c r="O16587" s="5">
        <v>2.1000000000000001E-2</v>
      </c>
    </row>
    <row r="16588" spans="1:15" hidden="1" x14ac:dyDescent="0.3">
      <c r="A16588" t="s">
        <v>6</v>
      </c>
      <c r="B16588" t="s">
        <v>786</v>
      </c>
      <c r="C16588" t="s">
        <v>14</v>
      </c>
      <c r="D16588" t="s">
        <v>787</v>
      </c>
      <c r="E16588" t="s">
        <v>55</v>
      </c>
      <c r="F16588" t="s">
        <v>56</v>
      </c>
      <c r="G16588" t="s">
        <v>18</v>
      </c>
      <c r="H16588" s="2">
        <v>45923</v>
      </c>
      <c r="I16588" t="s">
        <v>19</v>
      </c>
      <c r="J16588" s="3">
        <v>85885</v>
      </c>
      <c r="K16588" s="3">
        <v>62484.67</v>
      </c>
      <c r="L16588" s="3">
        <v>3124.23</v>
      </c>
      <c r="M16588" s="6">
        <v>1</v>
      </c>
      <c r="N16588" s="4">
        <v>8.7400000000000005E-2</v>
      </c>
      <c r="O16588" s="5">
        <v>2.1000000000000001E-2</v>
      </c>
    </row>
    <row r="16589" spans="1:15" hidden="1" x14ac:dyDescent="0.3">
      <c r="A16589" t="s">
        <v>6</v>
      </c>
      <c r="B16589" t="s">
        <v>788</v>
      </c>
      <c r="C16589" t="s">
        <v>14</v>
      </c>
      <c r="D16589" t="s">
        <v>789</v>
      </c>
      <c r="E16589" t="s">
        <v>51</v>
      </c>
      <c r="F16589" t="s">
        <v>52</v>
      </c>
      <c r="G16589" t="s">
        <v>18</v>
      </c>
      <c r="H16589" s="2">
        <v>45923</v>
      </c>
      <c r="I16589" t="s">
        <v>19</v>
      </c>
      <c r="J16589" s="3">
        <v>65554</v>
      </c>
      <c r="K16589" s="3">
        <v>42917</v>
      </c>
      <c r="L16589" s="3">
        <v>2145.84</v>
      </c>
      <c r="M16589" s="6">
        <v>1</v>
      </c>
      <c r="N16589" s="4">
        <v>8.7400000000000005E-2</v>
      </c>
      <c r="O16589" s="5">
        <v>2.1000000000000001E-2</v>
      </c>
    </row>
    <row r="16590" spans="1:15" hidden="1" x14ac:dyDescent="0.3">
      <c r="A16590" t="s">
        <v>6</v>
      </c>
      <c r="B16590" t="s">
        <v>790</v>
      </c>
      <c r="C16590" t="s">
        <v>14</v>
      </c>
      <c r="D16590" t="s">
        <v>791</v>
      </c>
      <c r="E16590" t="s">
        <v>81</v>
      </c>
      <c r="F16590" t="s">
        <v>82</v>
      </c>
      <c r="G16590" t="s">
        <v>18</v>
      </c>
      <c r="H16590" s="2">
        <v>45923</v>
      </c>
      <c r="I16590" t="s">
        <v>19</v>
      </c>
      <c r="J16590" s="3">
        <v>95321</v>
      </c>
      <c r="K16590" s="3">
        <v>70896.570000000007</v>
      </c>
      <c r="L16590" s="3">
        <v>3544.83</v>
      </c>
      <c r="M16590" s="6">
        <v>1</v>
      </c>
      <c r="N16590" s="4">
        <v>8.7400000000000005E-2</v>
      </c>
      <c r="O16590" s="5">
        <v>2.1000000000000001E-2</v>
      </c>
    </row>
    <row r="16591" spans="1:15" hidden="1" x14ac:dyDescent="0.3">
      <c r="A16591" t="s">
        <v>6</v>
      </c>
      <c r="B16591" t="s">
        <v>792</v>
      </c>
      <c r="C16591" t="s">
        <v>14</v>
      </c>
      <c r="D16591" t="s">
        <v>793</v>
      </c>
      <c r="E16591" t="s">
        <v>55</v>
      </c>
      <c r="F16591" t="s">
        <v>56</v>
      </c>
      <c r="G16591" t="s">
        <v>18</v>
      </c>
      <c r="H16591" s="2">
        <v>45923</v>
      </c>
      <c r="I16591" t="s">
        <v>19</v>
      </c>
      <c r="J16591" s="3">
        <v>147162</v>
      </c>
      <c r="K16591" s="3">
        <v>107065.91</v>
      </c>
      <c r="L16591" s="3">
        <v>5353.3</v>
      </c>
      <c r="M16591" s="6">
        <v>1</v>
      </c>
      <c r="N16591" s="4">
        <v>8.7400000000000005E-2</v>
      </c>
      <c r="O16591" s="5">
        <v>2.1000000000000001E-2</v>
      </c>
    </row>
    <row r="16592" spans="1:15" hidden="1" x14ac:dyDescent="0.3">
      <c r="A16592" t="s">
        <v>6</v>
      </c>
      <c r="B16592" t="s">
        <v>792</v>
      </c>
      <c r="C16592" t="s">
        <v>14</v>
      </c>
      <c r="D16592" t="s">
        <v>794</v>
      </c>
      <c r="E16592" t="s">
        <v>55</v>
      </c>
      <c r="F16592" t="s">
        <v>56</v>
      </c>
      <c r="G16592" t="s">
        <v>18</v>
      </c>
      <c r="H16592" s="2">
        <v>45923</v>
      </c>
      <c r="I16592" t="s">
        <v>19</v>
      </c>
      <c r="J16592" s="3">
        <v>106192</v>
      </c>
      <c r="K16592" s="3">
        <v>77258.58</v>
      </c>
      <c r="L16592" s="3">
        <v>3862.93</v>
      </c>
      <c r="M16592" s="6">
        <v>1</v>
      </c>
      <c r="N16592" s="4">
        <v>8.7400000000000005E-2</v>
      </c>
      <c r="O16592" s="5">
        <v>2.1000000000000001E-2</v>
      </c>
    </row>
    <row r="16593" spans="1:15" hidden="1" x14ac:dyDescent="0.3">
      <c r="A16593" t="s">
        <v>6</v>
      </c>
      <c r="B16593" t="s">
        <v>792</v>
      </c>
      <c r="C16593" t="s">
        <v>14</v>
      </c>
      <c r="D16593" t="s">
        <v>795</v>
      </c>
      <c r="E16593" t="s">
        <v>55</v>
      </c>
      <c r="F16593" t="s">
        <v>56</v>
      </c>
      <c r="G16593" t="s">
        <v>18</v>
      </c>
      <c r="H16593" s="2">
        <v>45923</v>
      </c>
      <c r="I16593" t="s">
        <v>19</v>
      </c>
      <c r="J16593" s="3">
        <v>110563</v>
      </c>
      <c r="K16593" s="3">
        <v>80438.509999999995</v>
      </c>
      <c r="L16593" s="3">
        <v>4021.93</v>
      </c>
      <c r="M16593" s="6">
        <v>1</v>
      </c>
      <c r="N16593" s="4">
        <v>8.7400000000000005E-2</v>
      </c>
      <c r="O16593" s="5">
        <v>2.1000000000000001E-2</v>
      </c>
    </row>
    <row r="16594" spans="1:15" hidden="1" x14ac:dyDescent="0.3">
      <c r="A16594" t="s">
        <v>6</v>
      </c>
      <c r="B16594" t="s">
        <v>796</v>
      </c>
      <c r="C16594" t="s">
        <v>14</v>
      </c>
      <c r="D16594" t="s">
        <v>797</v>
      </c>
      <c r="E16594" t="s">
        <v>798</v>
      </c>
      <c r="F16594" t="s">
        <v>799</v>
      </c>
      <c r="G16594" t="s">
        <v>18</v>
      </c>
      <c r="H16594" s="2">
        <v>45923</v>
      </c>
      <c r="I16594" t="s">
        <v>19</v>
      </c>
      <c r="J16594" s="3">
        <v>356739</v>
      </c>
      <c r="K16594" s="3">
        <v>233553</v>
      </c>
      <c r="L16594" s="3">
        <v>11677.65</v>
      </c>
      <c r="M16594" s="6">
        <v>1</v>
      </c>
      <c r="N16594" s="4">
        <v>8.7400000000000005E-2</v>
      </c>
      <c r="O16594" s="5">
        <v>2.1000000000000001E-2</v>
      </c>
    </row>
    <row r="16595" spans="1:15" hidden="1" x14ac:dyDescent="0.3">
      <c r="A16595" t="s">
        <v>6</v>
      </c>
      <c r="B16595" t="s">
        <v>800</v>
      </c>
      <c r="C16595" t="s">
        <v>14</v>
      </c>
      <c r="D16595" t="s">
        <v>801</v>
      </c>
      <c r="E16595" t="s">
        <v>432</v>
      </c>
      <c r="F16595" t="s">
        <v>433</v>
      </c>
      <c r="G16595" t="s">
        <v>18</v>
      </c>
      <c r="H16595" s="2">
        <v>45923</v>
      </c>
      <c r="I16595" t="s">
        <v>19</v>
      </c>
      <c r="J16595" s="3">
        <v>82298</v>
      </c>
      <c r="K16595" s="3">
        <v>61210.46</v>
      </c>
      <c r="L16595" s="3">
        <v>3060.52</v>
      </c>
      <c r="M16595" s="6">
        <v>1</v>
      </c>
      <c r="N16595" s="4">
        <v>8.7400000000000005E-2</v>
      </c>
      <c r="O16595" s="5">
        <v>2.1000000000000001E-2</v>
      </c>
    </row>
    <row r="16596" spans="1:15" hidden="1" x14ac:dyDescent="0.3">
      <c r="A16596" t="s">
        <v>6</v>
      </c>
      <c r="B16596" t="s">
        <v>939</v>
      </c>
      <c r="C16596" t="s">
        <v>14</v>
      </c>
      <c r="D16596" t="s">
        <v>2225</v>
      </c>
      <c r="E16596" t="s">
        <v>51</v>
      </c>
      <c r="F16596" t="s">
        <v>52</v>
      </c>
      <c r="G16596" t="s">
        <v>18</v>
      </c>
      <c r="H16596" s="2">
        <v>45923</v>
      </c>
      <c r="I16596" t="s">
        <v>19</v>
      </c>
      <c r="J16596" s="3">
        <v>21643</v>
      </c>
      <c r="K16596" s="3">
        <v>15091.09</v>
      </c>
      <c r="L16596" s="3">
        <v>754.57</v>
      </c>
      <c r="M16596" s="6">
        <v>1</v>
      </c>
      <c r="N16596" s="4">
        <v>8.7400000000000005E-2</v>
      </c>
      <c r="O16596" s="5">
        <v>2.1000000000000001E-2</v>
      </c>
    </row>
    <row r="16597" spans="1:15" hidden="1" x14ac:dyDescent="0.3">
      <c r="A16597" t="s">
        <v>6</v>
      </c>
      <c r="B16597" t="s">
        <v>942</v>
      </c>
      <c r="C16597" t="s">
        <v>14</v>
      </c>
      <c r="D16597" t="s">
        <v>2226</v>
      </c>
      <c r="E16597" t="s">
        <v>798</v>
      </c>
      <c r="F16597" t="s">
        <v>799</v>
      </c>
      <c r="G16597" t="s">
        <v>18</v>
      </c>
      <c r="H16597" s="2">
        <v>45923</v>
      </c>
      <c r="I16597" t="s">
        <v>19</v>
      </c>
      <c r="J16597" s="3">
        <v>24425</v>
      </c>
      <c r="K16597" s="3">
        <v>17031.990000000002</v>
      </c>
      <c r="L16597" s="3">
        <v>851.6</v>
      </c>
      <c r="M16597" s="6">
        <v>1</v>
      </c>
      <c r="N16597" s="4">
        <v>8.7400000000000005E-2</v>
      </c>
      <c r="O16597" s="5">
        <v>2.1000000000000001E-2</v>
      </c>
    </row>
    <row r="16598" spans="1:15" hidden="1" x14ac:dyDescent="0.3">
      <c r="A16598" t="s">
        <v>6</v>
      </c>
      <c r="B16598" t="s">
        <v>79</v>
      </c>
      <c r="C16598" t="s">
        <v>14</v>
      </c>
      <c r="D16598" t="s">
        <v>80</v>
      </c>
      <c r="E16598" t="s">
        <v>81</v>
      </c>
      <c r="F16598" t="s">
        <v>82</v>
      </c>
      <c r="G16598" t="s">
        <v>18</v>
      </c>
      <c r="H16598" s="2">
        <v>45923</v>
      </c>
      <c r="I16598" t="s">
        <v>19</v>
      </c>
      <c r="J16598" s="3">
        <v>43026</v>
      </c>
      <c r="K16598" s="3">
        <v>32001.32</v>
      </c>
      <c r="L16598" s="3">
        <v>1600.07</v>
      </c>
      <c r="M16598" s="6">
        <v>1</v>
      </c>
      <c r="N16598" s="4">
        <v>8.7400000000000005E-2</v>
      </c>
      <c r="O16598" s="5">
        <v>2.1000000000000001E-2</v>
      </c>
    </row>
    <row r="16599" spans="1:15" hidden="1" x14ac:dyDescent="0.3">
      <c r="A16599" t="s">
        <v>6</v>
      </c>
      <c r="B16599" t="s">
        <v>2227</v>
      </c>
      <c r="C16599" t="s">
        <v>14</v>
      </c>
      <c r="D16599" t="s">
        <v>2228</v>
      </c>
      <c r="E16599" t="s">
        <v>59</v>
      </c>
      <c r="F16599" t="s">
        <v>60</v>
      </c>
      <c r="G16599" t="s">
        <v>18</v>
      </c>
      <c r="H16599" s="2">
        <v>45923</v>
      </c>
      <c r="I16599" t="s">
        <v>19</v>
      </c>
      <c r="J16599" s="3">
        <v>5127.1499999999996</v>
      </c>
      <c r="K16599" s="3">
        <v>3813.48</v>
      </c>
      <c r="L16599" s="3">
        <v>190.68</v>
      </c>
      <c r="M16599" s="6">
        <v>1</v>
      </c>
      <c r="N16599" s="4">
        <v>8.7400000000000005E-2</v>
      </c>
      <c r="O16599" s="5">
        <v>2.1000000000000001E-2</v>
      </c>
    </row>
    <row r="16600" spans="1:15" hidden="1" x14ac:dyDescent="0.3">
      <c r="A16600" t="s">
        <v>6</v>
      </c>
      <c r="B16600" t="s">
        <v>293</v>
      </c>
      <c r="C16600" t="s">
        <v>14</v>
      </c>
      <c r="D16600" t="s">
        <v>294</v>
      </c>
      <c r="E16600" t="s">
        <v>51</v>
      </c>
      <c r="F16600" t="s">
        <v>52</v>
      </c>
      <c r="G16600" t="s">
        <v>18</v>
      </c>
      <c r="H16600" s="2">
        <v>45923</v>
      </c>
      <c r="I16600" t="s">
        <v>19</v>
      </c>
      <c r="J16600" s="3">
        <v>57338</v>
      </c>
      <c r="K16600" s="3">
        <v>42646.26</v>
      </c>
      <c r="L16600" s="3">
        <v>2132.31</v>
      </c>
      <c r="M16600" s="6">
        <v>1</v>
      </c>
      <c r="N16600" s="4">
        <v>8.7400000000000005E-2</v>
      </c>
      <c r="O16600" s="5">
        <v>2.1000000000000001E-2</v>
      </c>
    </row>
    <row r="16601" spans="1:15" hidden="1" x14ac:dyDescent="0.3">
      <c r="A16601" t="s">
        <v>6</v>
      </c>
      <c r="B16601" t="s">
        <v>804</v>
      </c>
      <c r="C16601" t="s">
        <v>14</v>
      </c>
      <c r="D16601" t="s">
        <v>805</v>
      </c>
      <c r="E16601" t="s">
        <v>55</v>
      </c>
      <c r="F16601" t="s">
        <v>56</v>
      </c>
      <c r="G16601" t="s">
        <v>18</v>
      </c>
      <c r="H16601" s="2">
        <v>45923</v>
      </c>
      <c r="I16601" t="s">
        <v>19</v>
      </c>
      <c r="J16601" s="3">
        <v>130577</v>
      </c>
      <c r="K16601" s="3">
        <v>97119.48</v>
      </c>
      <c r="L16601" s="3">
        <v>4855.97</v>
      </c>
      <c r="M16601" s="6">
        <v>1</v>
      </c>
      <c r="N16601" s="4">
        <v>8.7400000000000005E-2</v>
      </c>
      <c r="O16601" s="5">
        <v>2.1000000000000001E-2</v>
      </c>
    </row>
    <row r="16602" spans="1:15" hidden="1" x14ac:dyDescent="0.3">
      <c r="A16602" t="s">
        <v>6</v>
      </c>
      <c r="B16602" t="s">
        <v>806</v>
      </c>
      <c r="C16602" t="s">
        <v>14</v>
      </c>
      <c r="D16602" t="s">
        <v>807</v>
      </c>
      <c r="E16602" t="s">
        <v>16</v>
      </c>
      <c r="F16602" t="s">
        <v>17</v>
      </c>
      <c r="G16602" t="s">
        <v>18</v>
      </c>
      <c r="H16602" s="2">
        <v>45923</v>
      </c>
      <c r="I16602" t="s">
        <v>19</v>
      </c>
      <c r="J16602" s="3">
        <v>61860</v>
      </c>
      <c r="K16602" s="3">
        <v>46010.05</v>
      </c>
      <c r="L16602" s="3">
        <v>2300.5</v>
      </c>
      <c r="M16602" s="6">
        <v>1</v>
      </c>
      <c r="N16602" s="4">
        <v>8.7400000000000005E-2</v>
      </c>
      <c r="O16602" s="5">
        <v>2.1000000000000001E-2</v>
      </c>
    </row>
    <row r="16603" spans="1:15" hidden="1" x14ac:dyDescent="0.3">
      <c r="A16603" t="s">
        <v>6</v>
      </c>
      <c r="B16603" t="s">
        <v>955</v>
      </c>
      <c r="C16603" t="s">
        <v>14</v>
      </c>
      <c r="D16603" t="s">
        <v>2229</v>
      </c>
      <c r="E16603" t="s">
        <v>81</v>
      </c>
      <c r="F16603" t="s">
        <v>82</v>
      </c>
      <c r="G16603" t="s">
        <v>18</v>
      </c>
      <c r="H16603" s="2">
        <v>45923</v>
      </c>
      <c r="I16603" t="s">
        <v>19</v>
      </c>
      <c r="J16603" s="3">
        <v>130015</v>
      </c>
      <c r="K16603" s="3">
        <v>90658.98</v>
      </c>
      <c r="L16603" s="3">
        <v>4532.95</v>
      </c>
      <c r="M16603" s="6">
        <v>1</v>
      </c>
      <c r="N16603" s="4">
        <v>8.7400000000000005E-2</v>
      </c>
      <c r="O16603" s="5">
        <v>2.1000000000000001E-2</v>
      </c>
    </row>
    <row r="16604" spans="1:15" hidden="1" x14ac:dyDescent="0.3">
      <c r="A16604" t="s">
        <v>6</v>
      </c>
      <c r="B16604" t="s">
        <v>953</v>
      </c>
      <c r="C16604" t="s">
        <v>14</v>
      </c>
      <c r="D16604" t="s">
        <v>2230</v>
      </c>
      <c r="E16604" t="s">
        <v>81</v>
      </c>
      <c r="F16604" t="s">
        <v>82</v>
      </c>
      <c r="G16604" t="s">
        <v>18</v>
      </c>
      <c r="H16604" s="2">
        <v>45923</v>
      </c>
      <c r="I16604" t="s">
        <v>19</v>
      </c>
      <c r="J16604" s="3">
        <v>62773</v>
      </c>
      <c r="K16604" s="3">
        <v>43699.5</v>
      </c>
      <c r="L16604" s="3">
        <v>2184.98</v>
      </c>
      <c r="M16604" s="6">
        <v>1</v>
      </c>
      <c r="N16604" s="4">
        <v>8.7400000000000005E-2</v>
      </c>
      <c r="O16604" s="5">
        <v>2.1000000000000001E-2</v>
      </c>
    </row>
    <row r="16605" spans="1:15" hidden="1" x14ac:dyDescent="0.3">
      <c r="A16605" t="s">
        <v>6</v>
      </c>
      <c r="B16605" t="s">
        <v>808</v>
      </c>
      <c r="C16605" t="s">
        <v>14</v>
      </c>
      <c r="D16605" t="s">
        <v>809</v>
      </c>
      <c r="E16605" t="s">
        <v>244</v>
      </c>
      <c r="F16605" t="s">
        <v>245</v>
      </c>
      <c r="G16605" t="s">
        <v>18</v>
      </c>
      <c r="H16605" s="2">
        <v>45923</v>
      </c>
      <c r="I16605" t="s">
        <v>19</v>
      </c>
      <c r="J16605" s="3">
        <v>89105</v>
      </c>
      <c r="K16605" s="3">
        <v>66164.149999999994</v>
      </c>
      <c r="L16605" s="3">
        <v>3308.21</v>
      </c>
      <c r="M16605" s="6">
        <v>1</v>
      </c>
      <c r="N16605" s="4">
        <v>8.7400000000000005E-2</v>
      </c>
      <c r="O16605" s="5">
        <v>2.1000000000000001E-2</v>
      </c>
    </row>
    <row r="16606" spans="1:15" hidden="1" x14ac:dyDescent="0.3">
      <c r="A16606" t="s">
        <v>6</v>
      </c>
      <c r="B16606" t="s">
        <v>810</v>
      </c>
      <c r="C16606" t="s">
        <v>14</v>
      </c>
      <c r="D16606" t="s">
        <v>811</v>
      </c>
      <c r="E16606" t="s">
        <v>55</v>
      </c>
      <c r="F16606" t="s">
        <v>56</v>
      </c>
      <c r="G16606" t="s">
        <v>18</v>
      </c>
      <c r="H16606" s="2">
        <v>45923</v>
      </c>
      <c r="I16606" t="s">
        <v>19</v>
      </c>
      <c r="J16606" s="3">
        <v>116094</v>
      </c>
      <c r="K16606" s="3">
        <v>86346.97</v>
      </c>
      <c r="L16606" s="3">
        <v>4317.3500000000004</v>
      </c>
      <c r="M16606" s="6">
        <v>1</v>
      </c>
      <c r="N16606" s="4">
        <v>8.7400000000000005E-2</v>
      </c>
      <c r="O16606" s="5">
        <v>2.1000000000000001E-2</v>
      </c>
    </row>
    <row r="16607" spans="1:15" hidden="1" x14ac:dyDescent="0.3">
      <c r="A16607" t="s">
        <v>6</v>
      </c>
      <c r="B16607" t="s">
        <v>473</v>
      </c>
      <c r="C16607" t="s">
        <v>14</v>
      </c>
      <c r="D16607" t="s">
        <v>812</v>
      </c>
      <c r="E16607" t="s">
        <v>35</v>
      </c>
      <c r="F16607" t="s">
        <v>36</v>
      </c>
      <c r="G16607" t="s">
        <v>18</v>
      </c>
      <c r="H16607" s="2">
        <v>45923</v>
      </c>
      <c r="I16607" t="s">
        <v>19</v>
      </c>
      <c r="J16607" s="3">
        <v>65481</v>
      </c>
      <c r="K16607" s="3">
        <v>48703.11</v>
      </c>
      <c r="L16607" s="3">
        <v>2435.16</v>
      </c>
      <c r="M16607" s="6">
        <v>1</v>
      </c>
      <c r="N16607" s="4">
        <v>8.7400000000000005E-2</v>
      </c>
      <c r="O16607" s="5">
        <v>2.1000000000000001E-2</v>
      </c>
    </row>
    <row r="16608" spans="1:15" hidden="1" x14ac:dyDescent="0.3">
      <c r="A16608" t="s">
        <v>6</v>
      </c>
      <c r="B16608" t="s">
        <v>813</v>
      </c>
      <c r="C16608" t="s">
        <v>14</v>
      </c>
      <c r="D16608" t="s">
        <v>814</v>
      </c>
      <c r="E16608" t="s">
        <v>129</v>
      </c>
      <c r="F16608" t="s">
        <v>130</v>
      </c>
      <c r="G16608" t="s">
        <v>18</v>
      </c>
      <c r="H16608" s="2">
        <v>45923</v>
      </c>
      <c r="I16608" t="s">
        <v>19</v>
      </c>
      <c r="J16608" s="3">
        <v>82424</v>
      </c>
      <c r="K16608" s="3">
        <v>61304.45</v>
      </c>
      <c r="L16608" s="3">
        <v>3065.22</v>
      </c>
      <c r="M16608" s="6">
        <v>1</v>
      </c>
      <c r="N16608" s="4">
        <v>8.7400000000000005E-2</v>
      </c>
      <c r="O16608" s="5">
        <v>2.1000000000000001E-2</v>
      </c>
    </row>
    <row r="16609" spans="1:15" hidden="1" x14ac:dyDescent="0.3">
      <c r="A16609" t="s">
        <v>6</v>
      </c>
      <c r="B16609" t="s">
        <v>815</v>
      </c>
      <c r="C16609" t="s">
        <v>14</v>
      </c>
      <c r="D16609" t="s">
        <v>816</v>
      </c>
      <c r="E16609" t="s">
        <v>81</v>
      </c>
      <c r="F16609" t="s">
        <v>82</v>
      </c>
      <c r="G16609" t="s">
        <v>18</v>
      </c>
      <c r="H16609" s="2">
        <v>45923</v>
      </c>
      <c r="I16609" t="s">
        <v>19</v>
      </c>
      <c r="J16609" s="3">
        <v>372204</v>
      </c>
      <c r="K16609" s="3">
        <v>243678</v>
      </c>
      <c r="L16609" s="3">
        <v>12183.89</v>
      </c>
      <c r="M16609" s="6">
        <v>1</v>
      </c>
      <c r="N16609" s="4">
        <v>8.7400000000000005E-2</v>
      </c>
      <c r="O16609" s="5">
        <v>2.1000000000000001E-2</v>
      </c>
    </row>
    <row r="16610" spans="1:15" hidden="1" x14ac:dyDescent="0.3">
      <c r="A16610" t="s">
        <v>6</v>
      </c>
      <c r="B16610" t="s">
        <v>817</v>
      </c>
      <c r="C16610" t="s">
        <v>14</v>
      </c>
      <c r="D16610" t="s">
        <v>818</v>
      </c>
      <c r="E16610" t="s">
        <v>73</v>
      </c>
      <c r="F16610" t="s">
        <v>74</v>
      </c>
      <c r="G16610" t="s">
        <v>18</v>
      </c>
      <c r="H16610" s="2">
        <v>45923</v>
      </c>
      <c r="I16610" t="s">
        <v>19</v>
      </c>
      <c r="J16610" s="3">
        <v>256323</v>
      </c>
      <c r="K16610" s="3">
        <v>178734</v>
      </c>
      <c r="L16610" s="3">
        <v>8936.69</v>
      </c>
      <c r="M16610" s="6">
        <v>1</v>
      </c>
      <c r="N16610" s="4">
        <v>8.7400000000000005E-2</v>
      </c>
      <c r="O16610" s="5">
        <v>2.1000000000000001E-2</v>
      </c>
    </row>
    <row r="16611" spans="1:15" hidden="1" x14ac:dyDescent="0.3">
      <c r="A16611" t="s">
        <v>6</v>
      </c>
      <c r="B16611" t="s">
        <v>314</v>
      </c>
      <c r="C16611" t="s">
        <v>14</v>
      </c>
      <c r="D16611" t="s">
        <v>2231</v>
      </c>
      <c r="E16611" t="s">
        <v>316</v>
      </c>
      <c r="F16611" t="s">
        <v>317</v>
      </c>
      <c r="G16611" t="s">
        <v>18</v>
      </c>
      <c r="H16611" s="2">
        <v>45923</v>
      </c>
      <c r="I16611" t="s">
        <v>19</v>
      </c>
      <c r="J16611" s="3">
        <v>30236</v>
      </c>
      <c r="K16611" s="3">
        <v>21083.95</v>
      </c>
      <c r="L16611" s="3">
        <v>1054.2</v>
      </c>
      <c r="M16611" s="6">
        <v>1</v>
      </c>
      <c r="N16611" s="4">
        <v>8.7400000000000005E-2</v>
      </c>
      <c r="O16611" s="5">
        <v>2.1000000000000001E-2</v>
      </c>
    </row>
    <row r="16612" spans="1:15" hidden="1" x14ac:dyDescent="0.3">
      <c r="A16612" t="s">
        <v>6</v>
      </c>
      <c r="B16612" t="s">
        <v>819</v>
      </c>
      <c r="C16612" t="s">
        <v>14</v>
      </c>
      <c r="D16612" t="s">
        <v>820</v>
      </c>
      <c r="E16612" t="s">
        <v>798</v>
      </c>
      <c r="F16612" t="s">
        <v>799</v>
      </c>
      <c r="G16612" t="s">
        <v>18</v>
      </c>
      <c r="H16612" s="2">
        <v>45923</v>
      </c>
      <c r="I16612" t="s">
        <v>19</v>
      </c>
      <c r="J16612" s="3">
        <v>122566</v>
      </c>
      <c r="K16612" s="3">
        <v>91160.86</v>
      </c>
      <c r="L16612" s="3">
        <v>4558.04</v>
      </c>
      <c r="M16612" s="6">
        <v>1</v>
      </c>
      <c r="N16612" s="4">
        <v>8.7400000000000005E-2</v>
      </c>
      <c r="O16612" s="5">
        <v>2.1000000000000001E-2</v>
      </c>
    </row>
    <row r="16613" spans="1:15" hidden="1" x14ac:dyDescent="0.3">
      <c r="A16613" t="s">
        <v>6</v>
      </c>
      <c r="B16613" t="s">
        <v>823</v>
      </c>
      <c r="C16613" t="s">
        <v>14</v>
      </c>
      <c r="D16613" t="s">
        <v>824</v>
      </c>
      <c r="E16613" t="s">
        <v>129</v>
      </c>
      <c r="F16613" t="s">
        <v>130</v>
      </c>
      <c r="G16613" t="s">
        <v>18</v>
      </c>
      <c r="H16613" s="2">
        <v>45923</v>
      </c>
      <c r="I16613" t="s">
        <v>19</v>
      </c>
      <c r="J16613" s="3">
        <v>125947</v>
      </c>
      <c r="K16613" s="3">
        <v>93675.58</v>
      </c>
      <c r="L16613" s="3">
        <v>4683.78</v>
      </c>
      <c r="M16613" s="6">
        <v>1</v>
      </c>
      <c r="N16613" s="4">
        <v>8.7400000000000005E-2</v>
      </c>
      <c r="O16613" s="5">
        <v>2.1000000000000001E-2</v>
      </c>
    </row>
    <row r="16614" spans="1:15" hidden="1" x14ac:dyDescent="0.3">
      <c r="A16614" t="s">
        <v>6</v>
      </c>
      <c r="B16614" t="s">
        <v>295</v>
      </c>
      <c r="C16614" t="s">
        <v>14</v>
      </c>
      <c r="D16614" t="s">
        <v>296</v>
      </c>
      <c r="E16614" t="s">
        <v>129</v>
      </c>
      <c r="F16614" t="s">
        <v>130</v>
      </c>
      <c r="G16614" t="s">
        <v>18</v>
      </c>
      <c r="H16614" s="2">
        <v>45923</v>
      </c>
      <c r="I16614" t="s">
        <v>19</v>
      </c>
      <c r="J16614" s="3">
        <v>55269</v>
      </c>
      <c r="K16614" s="3">
        <v>41107.11</v>
      </c>
      <c r="L16614" s="3">
        <v>2055.36</v>
      </c>
      <c r="M16614" s="6">
        <v>1</v>
      </c>
      <c r="N16614" s="4">
        <v>8.7400000000000005E-2</v>
      </c>
      <c r="O16614" s="5">
        <v>2.1000000000000001E-2</v>
      </c>
    </row>
    <row r="16615" spans="1:15" hidden="1" x14ac:dyDescent="0.3">
      <c r="A16615" t="s">
        <v>6</v>
      </c>
      <c r="B16615" t="s">
        <v>829</v>
      </c>
      <c r="C16615" t="s">
        <v>14</v>
      </c>
      <c r="D16615" t="s">
        <v>830</v>
      </c>
      <c r="E16615" t="s">
        <v>26</v>
      </c>
      <c r="F16615" t="s">
        <v>27</v>
      </c>
      <c r="G16615" t="s">
        <v>18</v>
      </c>
      <c r="H16615" s="2">
        <v>45923</v>
      </c>
      <c r="I16615" t="s">
        <v>19</v>
      </c>
      <c r="J16615" s="3">
        <v>36575</v>
      </c>
      <c r="K16615" s="3">
        <v>25503</v>
      </c>
      <c r="L16615" s="3">
        <v>1275.1500000000001</v>
      </c>
      <c r="M16615" s="6">
        <v>1</v>
      </c>
      <c r="N16615" s="4">
        <v>8.7400000000000005E-2</v>
      </c>
      <c r="O16615" s="5">
        <v>2.1000000000000001E-2</v>
      </c>
    </row>
    <row r="16616" spans="1:15" hidden="1" x14ac:dyDescent="0.3">
      <c r="A16616" t="s">
        <v>6</v>
      </c>
      <c r="B16616" t="s">
        <v>2232</v>
      </c>
      <c r="C16616" t="s">
        <v>14</v>
      </c>
      <c r="D16616" t="s">
        <v>2233</v>
      </c>
      <c r="E16616" t="s">
        <v>302</v>
      </c>
      <c r="F16616" t="s">
        <v>303</v>
      </c>
      <c r="G16616" t="s">
        <v>18</v>
      </c>
      <c r="H16616" s="2">
        <v>45923</v>
      </c>
      <c r="I16616" t="s">
        <v>19</v>
      </c>
      <c r="J16616" s="3">
        <v>80134</v>
      </c>
      <c r="K16616" s="3">
        <v>59890.400000000001</v>
      </c>
      <c r="L16616" s="3">
        <v>2994.52</v>
      </c>
      <c r="M16616" s="6">
        <v>1</v>
      </c>
      <c r="N16616" s="4">
        <v>8.7400000000000005E-2</v>
      </c>
      <c r="O16616" s="5">
        <v>2.1000000000000001E-2</v>
      </c>
    </row>
    <row r="16617" spans="1:15" hidden="1" x14ac:dyDescent="0.3">
      <c r="A16617" t="s">
        <v>6</v>
      </c>
      <c r="B16617" t="s">
        <v>637</v>
      </c>
      <c r="C16617" t="s">
        <v>14</v>
      </c>
      <c r="D16617" t="s">
        <v>831</v>
      </c>
      <c r="E16617" t="s">
        <v>51</v>
      </c>
      <c r="F16617" t="s">
        <v>52</v>
      </c>
      <c r="G16617" t="s">
        <v>18</v>
      </c>
      <c r="H16617" s="2">
        <v>45923</v>
      </c>
      <c r="I16617" t="s">
        <v>19</v>
      </c>
      <c r="J16617" s="3">
        <v>68096</v>
      </c>
      <c r="K16617" s="3">
        <v>50648.31</v>
      </c>
      <c r="L16617" s="3">
        <v>2532.42</v>
      </c>
      <c r="M16617" s="6">
        <v>1</v>
      </c>
      <c r="N16617" s="4">
        <v>8.7400000000000005E-2</v>
      </c>
      <c r="O16617" s="5">
        <v>2.1000000000000001E-2</v>
      </c>
    </row>
    <row r="16618" spans="1:15" hidden="1" x14ac:dyDescent="0.3">
      <c r="A16618" t="s">
        <v>6</v>
      </c>
      <c r="B16618" t="s">
        <v>552</v>
      </c>
      <c r="C16618" t="s">
        <v>14</v>
      </c>
      <c r="D16618" t="s">
        <v>832</v>
      </c>
      <c r="E16618" t="s">
        <v>135</v>
      </c>
      <c r="F16618" t="s">
        <v>136</v>
      </c>
      <c r="G16618" t="s">
        <v>18</v>
      </c>
      <c r="H16618" s="2">
        <v>45923</v>
      </c>
      <c r="I16618" t="s">
        <v>19</v>
      </c>
      <c r="J16618" s="3">
        <v>31634</v>
      </c>
      <c r="K16618" s="3">
        <v>22058</v>
      </c>
      <c r="L16618" s="3">
        <v>1102.8900000000001</v>
      </c>
      <c r="M16618" s="6">
        <v>1</v>
      </c>
      <c r="N16618" s="4">
        <v>8.7400000000000005E-2</v>
      </c>
      <c r="O16618" s="5">
        <v>2.1000000000000001E-2</v>
      </c>
    </row>
    <row r="16619" spans="1:15" hidden="1" x14ac:dyDescent="0.3">
      <c r="A16619" t="s">
        <v>6</v>
      </c>
      <c r="B16619" t="s">
        <v>833</v>
      </c>
      <c r="C16619" t="s">
        <v>14</v>
      </c>
      <c r="D16619" t="s">
        <v>834</v>
      </c>
      <c r="E16619" t="s">
        <v>55</v>
      </c>
      <c r="F16619" t="s">
        <v>56</v>
      </c>
      <c r="G16619" t="s">
        <v>18</v>
      </c>
      <c r="H16619" s="2">
        <v>45923</v>
      </c>
      <c r="I16619" t="s">
        <v>19</v>
      </c>
      <c r="J16619" s="3">
        <v>91238</v>
      </c>
      <c r="K16619" s="3">
        <v>67860.679999999993</v>
      </c>
      <c r="L16619" s="3">
        <v>3393.03</v>
      </c>
      <c r="M16619" s="6">
        <v>1</v>
      </c>
      <c r="N16619" s="4">
        <v>8.7400000000000005E-2</v>
      </c>
      <c r="O16619" s="5">
        <v>2.1000000000000001E-2</v>
      </c>
    </row>
    <row r="16620" spans="1:15" hidden="1" x14ac:dyDescent="0.3">
      <c r="A16620" t="s">
        <v>6</v>
      </c>
      <c r="B16620" t="s">
        <v>835</v>
      </c>
      <c r="C16620" t="s">
        <v>14</v>
      </c>
      <c r="D16620" t="s">
        <v>836</v>
      </c>
      <c r="E16620" t="s">
        <v>129</v>
      </c>
      <c r="F16620" t="s">
        <v>130</v>
      </c>
      <c r="G16620" t="s">
        <v>18</v>
      </c>
      <c r="H16620" s="2">
        <v>45923</v>
      </c>
      <c r="I16620" t="s">
        <v>19</v>
      </c>
      <c r="J16620" s="3">
        <v>380544</v>
      </c>
      <c r="K16620" s="3">
        <v>249138</v>
      </c>
      <c r="L16620" s="3">
        <v>12456.9</v>
      </c>
      <c r="M16620" s="6">
        <v>1</v>
      </c>
      <c r="N16620" s="4">
        <v>8.7400000000000005E-2</v>
      </c>
      <c r="O16620" s="5">
        <v>2.1000000000000001E-2</v>
      </c>
    </row>
    <row r="16621" spans="1:15" hidden="1" x14ac:dyDescent="0.3">
      <c r="A16621" t="s">
        <v>6</v>
      </c>
      <c r="B16621" t="s">
        <v>297</v>
      </c>
      <c r="C16621" t="s">
        <v>14</v>
      </c>
      <c r="D16621" t="s">
        <v>298</v>
      </c>
      <c r="E16621" t="s">
        <v>158</v>
      </c>
      <c r="F16621" t="s">
        <v>159</v>
      </c>
      <c r="G16621" t="s">
        <v>18</v>
      </c>
      <c r="H16621" s="2">
        <v>45923</v>
      </c>
      <c r="I16621" t="s">
        <v>19</v>
      </c>
      <c r="J16621" s="3">
        <v>225623</v>
      </c>
      <c r="K16621" s="3">
        <v>167812.08</v>
      </c>
      <c r="L16621" s="3">
        <v>8390.6</v>
      </c>
      <c r="M16621" s="6">
        <v>1</v>
      </c>
      <c r="N16621" s="4">
        <v>8.7400000000000005E-2</v>
      </c>
      <c r="O16621" s="5">
        <v>2.1000000000000001E-2</v>
      </c>
    </row>
    <row r="16622" spans="1:15" hidden="1" x14ac:dyDescent="0.3">
      <c r="A16622" t="s">
        <v>6</v>
      </c>
      <c r="B16622" t="s">
        <v>837</v>
      </c>
      <c r="C16622" t="s">
        <v>14</v>
      </c>
      <c r="D16622" t="s">
        <v>838</v>
      </c>
      <c r="E16622" t="s">
        <v>55</v>
      </c>
      <c r="F16622" t="s">
        <v>56</v>
      </c>
      <c r="G16622" t="s">
        <v>18</v>
      </c>
      <c r="H16622" s="2">
        <v>45923</v>
      </c>
      <c r="I16622" t="s">
        <v>19</v>
      </c>
      <c r="J16622" s="3">
        <v>92264</v>
      </c>
      <c r="K16622" s="3">
        <v>68623.399999999994</v>
      </c>
      <c r="L16622" s="3">
        <v>3431.17</v>
      </c>
      <c r="M16622" s="6">
        <v>1</v>
      </c>
      <c r="N16622" s="4">
        <v>8.7400000000000005E-2</v>
      </c>
      <c r="O16622" s="5">
        <v>2.1000000000000001E-2</v>
      </c>
    </row>
    <row r="16623" spans="1:15" hidden="1" x14ac:dyDescent="0.3">
      <c r="A16623" t="s">
        <v>6</v>
      </c>
      <c r="B16623" t="s">
        <v>837</v>
      </c>
      <c r="C16623" t="s">
        <v>14</v>
      </c>
      <c r="D16623" t="s">
        <v>839</v>
      </c>
      <c r="E16623" t="s">
        <v>55</v>
      </c>
      <c r="F16623" t="s">
        <v>56</v>
      </c>
      <c r="G16623" t="s">
        <v>18</v>
      </c>
      <c r="H16623" s="2">
        <v>45923</v>
      </c>
      <c r="I16623" t="s">
        <v>19</v>
      </c>
      <c r="J16623" s="3">
        <v>101719</v>
      </c>
      <c r="K16623" s="3">
        <v>75655.67</v>
      </c>
      <c r="L16623" s="3">
        <v>3782.78</v>
      </c>
      <c r="M16623" s="6">
        <v>1</v>
      </c>
      <c r="N16623" s="4">
        <v>8.7400000000000005E-2</v>
      </c>
      <c r="O16623" s="5">
        <v>2.1000000000000001E-2</v>
      </c>
    </row>
    <row r="16624" spans="1:15" hidden="1" x14ac:dyDescent="0.3">
      <c r="A16624" t="s">
        <v>6</v>
      </c>
      <c r="B16624" t="s">
        <v>840</v>
      </c>
      <c r="C16624" t="s">
        <v>14</v>
      </c>
      <c r="D16624" t="s">
        <v>841</v>
      </c>
      <c r="E16624" t="s">
        <v>81</v>
      </c>
      <c r="F16624" t="s">
        <v>82</v>
      </c>
      <c r="G16624" t="s">
        <v>18</v>
      </c>
      <c r="H16624" s="2">
        <v>45923</v>
      </c>
      <c r="I16624" t="s">
        <v>19</v>
      </c>
      <c r="J16624" s="3">
        <v>247963</v>
      </c>
      <c r="K16624" s="3">
        <v>169112</v>
      </c>
      <c r="L16624" s="3">
        <v>8455.6</v>
      </c>
      <c r="M16624" s="6">
        <v>1</v>
      </c>
      <c r="N16624" s="4">
        <v>8.7400000000000005E-2</v>
      </c>
      <c r="O16624" s="5">
        <v>2.1000000000000001E-2</v>
      </c>
    </row>
    <row r="16625" spans="1:15" hidden="1" x14ac:dyDescent="0.3">
      <c r="A16625" t="s">
        <v>6</v>
      </c>
      <c r="B16625" t="s">
        <v>842</v>
      </c>
      <c r="C16625" t="s">
        <v>14</v>
      </c>
      <c r="D16625" t="s">
        <v>843</v>
      </c>
      <c r="E16625" t="s">
        <v>756</v>
      </c>
      <c r="F16625" t="s">
        <v>757</v>
      </c>
      <c r="G16625" t="s">
        <v>18</v>
      </c>
      <c r="H16625" s="2">
        <v>45923</v>
      </c>
      <c r="I16625" t="s">
        <v>19</v>
      </c>
      <c r="J16625" s="3">
        <v>78708.73</v>
      </c>
      <c r="K16625" s="3">
        <v>54792</v>
      </c>
      <c r="L16625" s="3">
        <v>2739.6</v>
      </c>
      <c r="M16625" s="6">
        <v>1</v>
      </c>
      <c r="N16625" s="4">
        <v>8.7400000000000005E-2</v>
      </c>
      <c r="O16625" s="5">
        <v>2.1000000000000001E-2</v>
      </c>
    </row>
    <row r="16626" spans="1:15" hidden="1" x14ac:dyDescent="0.3">
      <c r="A16626" t="s">
        <v>6</v>
      </c>
      <c r="B16626" t="s">
        <v>487</v>
      </c>
      <c r="C16626" t="s">
        <v>14</v>
      </c>
      <c r="D16626" t="s">
        <v>844</v>
      </c>
      <c r="E16626" t="s">
        <v>55</v>
      </c>
      <c r="F16626" t="s">
        <v>56</v>
      </c>
      <c r="G16626" t="s">
        <v>18</v>
      </c>
      <c r="H16626" s="2">
        <v>45923</v>
      </c>
      <c r="I16626" t="s">
        <v>19</v>
      </c>
      <c r="J16626" s="3">
        <v>12755</v>
      </c>
      <c r="K16626" s="3">
        <v>8894</v>
      </c>
      <c r="L16626" s="3">
        <v>444.69</v>
      </c>
      <c r="M16626" s="6">
        <v>1</v>
      </c>
      <c r="N16626" s="4">
        <v>8.7400000000000005E-2</v>
      </c>
      <c r="O16626" s="5">
        <v>2.1000000000000001E-2</v>
      </c>
    </row>
    <row r="16627" spans="1:15" hidden="1" x14ac:dyDescent="0.3">
      <c r="A16627" t="s">
        <v>6</v>
      </c>
      <c r="B16627" t="s">
        <v>845</v>
      </c>
      <c r="C16627" t="s">
        <v>14</v>
      </c>
      <c r="D16627" t="s">
        <v>846</v>
      </c>
      <c r="E16627" t="s">
        <v>16</v>
      </c>
      <c r="F16627" t="s">
        <v>17</v>
      </c>
      <c r="G16627" t="s">
        <v>18</v>
      </c>
      <c r="H16627" s="2">
        <v>45923</v>
      </c>
      <c r="I16627" t="s">
        <v>19</v>
      </c>
      <c r="J16627" s="3">
        <v>95631</v>
      </c>
      <c r="K16627" s="3">
        <v>66683</v>
      </c>
      <c r="L16627" s="3">
        <v>3334.14</v>
      </c>
      <c r="M16627" s="6">
        <v>1</v>
      </c>
      <c r="N16627" s="4">
        <v>8.7400000000000005E-2</v>
      </c>
      <c r="O16627" s="5">
        <v>2.1000000000000001E-2</v>
      </c>
    </row>
    <row r="16628" spans="1:15" hidden="1" x14ac:dyDescent="0.3">
      <c r="A16628" t="s">
        <v>6</v>
      </c>
      <c r="B16628" t="s">
        <v>1731</v>
      </c>
      <c r="C16628" t="s">
        <v>14</v>
      </c>
      <c r="D16628" t="s">
        <v>2234</v>
      </c>
      <c r="E16628" t="s">
        <v>55</v>
      </c>
      <c r="F16628" t="s">
        <v>56</v>
      </c>
      <c r="G16628" t="s">
        <v>18</v>
      </c>
      <c r="H16628" s="2">
        <v>45923</v>
      </c>
      <c r="I16628" t="s">
        <v>19</v>
      </c>
      <c r="J16628" s="3">
        <v>74787</v>
      </c>
      <c r="K16628" s="3">
        <v>55624.25</v>
      </c>
      <c r="L16628" s="3">
        <v>2781.21</v>
      </c>
      <c r="M16628" s="6">
        <v>1</v>
      </c>
      <c r="N16628" s="4">
        <v>8.7400000000000005E-2</v>
      </c>
      <c r="O16628" s="5">
        <v>2.1000000000000001E-2</v>
      </c>
    </row>
    <row r="16629" spans="1:15" hidden="1" x14ac:dyDescent="0.3">
      <c r="A16629" t="s">
        <v>6</v>
      </c>
      <c r="B16629" t="s">
        <v>1731</v>
      </c>
      <c r="C16629" t="s">
        <v>14</v>
      </c>
      <c r="D16629" t="s">
        <v>1732</v>
      </c>
      <c r="E16629" t="s">
        <v>55</v>
      </c>
      <c r="F16629" t="s">
        <v>56</v>
      </c>
      <c r="G16629" t="s">
        <v>18</v>
      </c>
      <c r="H16629" s="2">
        <v>45923</v>
      </c>
      <c r="I16629" t="s">
        <v>19</v>
      </c>
      <c r="J16629" s="3">
        <v>81181</v>
      </c>
      <c r="K16629" s="3">
        <v>60380.17</v>
      </c>
      <c r="L16629" s="3">
        <v>3019.01</v>
      </c>
      <c r="M16629" s="6">
        <v>1</v>
      </c>
      <c r="N16629" s="4">
        <v>8.7400000000000005E-2</v>
      </c>
      <c r="O16629" s="5">
        <v>2.1000000000000001E-2</v>
      </c>
    </row>
    <row r="16630" spans="1:15" hidden="1" x14ac:dyDescent="0.3">
      <c r="A16630" t="s">
        <v>6</v>
      </c>
      <c r="B16630" t="s">
        <v>847</v>
      </c>
      <c r="C16630" t="s">
        <v>14</v>
      </c>
      <c r="D16630" t="s">
        <v>848</v>
      </c>
      <c r="E16630" t="s">
        <v>55</v>
      </c>
      <c r="F16630" t="s">
        <v>56</v>
      </c>
      <c r="G16630" t="s">
        <v>18</v>
      </c>
      <c r="H16630" s="2">
        <v>45923</v>
      </c>
      <c r="I16630" t="s">
        <v>19</v>
      </c>
      <c r="J16630" s="3">
        <v>70649</v>
      </c>
      <c r="K16630" s="3">
        <v>52546.59</v>
      </c>
      <c r="L16630" s="3">
        <v>2627.33</v>
      </c>
      <c r="M16630" s="6">
        <v>1</v>
      </c>
      <c r="N16630" s="4">
        <v>8.7400000000000005E-2</v>
      </c>
      <c r="O16630" s="5">
        <v>2.1000000000000001E-2</v>
      </c>
    </row>
    <row r="16631" spans="1:15" hidden="1" x14ac:dyDescent="0.3">
      <c r="A16631" t="s">
        <v>6</v>
      </c>
      <c r="B16631" t="s">
        <v>849</v>
      </c>
      <c r="C16631" t="s">
        <v>14</v>
      </c>
      <c r="D16631" t="s">
        <v>850</v>
      </c>
      <c r="E16631" t="s">
        <v>55</v>
      </c>
      <c r="F16631" t="s">
        <v>56</v>
      </c>
      <c r="G16631" t="s">
        <v>18</v>
      </c>
      <c r="H16631" s="2">
        <v>45923</v>
      </c>
      <c r="I16631" t="s">
        <v>19</v>
      </c>
      <c r="J16631" s="3">
        <v>250442</v>
      </c>
      <c r="K16631" s="3">
        <v>160350</v>
      </c>
      <c r="L16631" s="3">
        <v>8017.48</v>
      </c>
      <c r="M16631" s="6">
        <v>1</v>
      </c>
      <c r="N16631" s="4">
        <v>8.7400000000000005E-2</v>
      </c>
      <c r="O16631" s="5">
        <v>2.1000000000000001E-2</v>
      </c>
    </row>
    <row r="16632" spans="1:15" hidden="1" x14ac:dyDescent="0.3">
      <c r="A16632" t="s">
        <v>6</v>
      </c>
      <c r="B16632" t="s">
        <v>851</v>
      </c>
      <c r="C16632" t="s">
        <v>14</v>
      </c>
      <c r="D16632" t="s">
        <v>852</v>
      </c>
      <c r="E16632" t="s">
        <v>351</v>
      </c>
      <c r="F16632" t="s">
        <v>352</v>
      </c>
      <c r="G16632" t="s">
        <v>18</v>
      </c>
      <c r="H16632" s="2">
        <v>45923</v>
      </c>
      <c r="I16632" t="s">
        <v>19</v>
      </c>
      <c r="J16632" s="3">
        <v>202632</v>
      </c>
      <c r="K16632" s="3">
        <v>150711.56</v>
      </c>
      <c r="L16632" s="3">
        <v>7535.58</v>
      </c>
      <c r="M16632" s="6">
        <v>1</v>
      </c>
      <c r="N16632" s="4">
        <v>8.7400000000000005E-2</v>
      </c>
      <c r="O16632" s="5">
        <v>2.1000000000000001E-2</v>
      </c>
    </row>
    <row r="16633" spans="1:15" hidden="1" x14ac:dyDescent="0.3">
      <c r="A16633" t="s">
        <v>6</v>
      </c>
      <c r="B16633" t="s">
        <v>855</v>
      </c>
      <c r="C16633" t="s">
        <v>14</v>
      </c>
      <c r="D16633" t="s">
        <v>856</v>
      </c>
      <c r="E16633" t="s">
        <v>55</v>
      </c>
      <c r="F16633" t="s">
        <v>56</v>
      </c>
      <c r="G16633" t="s">
        <v>18</v>
      </c>
      <c r="H16633" s="2">
        <v>45923</v>
      </c>
      <c r="I16633" t="s">
        <v>19</v>
      </c>
      <c r="J16633" s="3">
        <v>676294.08</v>
      </c>
      <c r="K16633" s="3">
        <v>433007.56</v>
      </c>
      <c r="L16633" s="3">
        <v>21650.37</v>
      </c>
      <c r="M16633" s="6">
        <v>1</v>
      </c>
      <c r="N16633" s="4">
        <v>8.7400000000000005E-2</v>
      </c>
      <c r="O16633" s="5">
        <v>2.1000000000000001E-2</v>
      </c>
    </row>
    <row r="16634" spans="1:15" hidden="1" x14ac:dyDescent="0.3">
      <c r="A16634" t="s">
        <v>6</v>
      </c>
      <c r="B16634" t="s">
        <v>857</v>
      </c>
      <c r="C16634" t="s">
        <v>14</v>
      </c>
      <c r="D16634" t="s">
        <v>858</v>
      </c>
      <c r="E16634" t="s">
        <v>55</v>
      </c>
      <c r="F16634" t="s">
        <v>56</v>
      </c>
      <c r="G16634" t="s">
        <v>18</v>
      </c>
      <c r="H16634" s="2">
        <v>45923</v>
      </c>
      <c r="I16634" t="s">
        <v>19</v>
      </c>
      <c r="J16634" s="3">
        <v>87572</v>
      </c>
      <c r="K16634" s="3">
        <v>65133.37</v>
      </c>
      <c r="L16634" s="3">
        <v>3256.67</v>
      </c>
      <c r="M16634" s="6">
        <v>1</v>
      </c>
      <c r="N16634" s="4">
        <v>8.7400000000000005E-2</v>
      </c>
      <c r="O16634" s="5">
        <v>2.1000000000000001E-2</v>
      </c>
    </row>
    <row r="16635" spans="1:15" hidden="1" x14ac:dyDescent="0.3">
      <c r="A16635" t="s">
        <v>6</v>
      </c>
      <c r="B16635" t="s">
        <v>859</v>
      </c>
      <c r="C16635" t="s">
        <v>14</v>
      </c>
      <c r="D16635" t="s">
        <v>860</v>
      </c>
      <c r="E16635" t="s">
        <v>129</v>
      </c>
      <c r="F16635" t="s">
        <v>130</v>
      </c>
      <c r="G16635" t="s">
        <v>18</v>
      </c>
      <c r="H16635" s="2">
        <v>45923</v>
      </c>
      <c r="I16635" t="s">
        <v>19</v>
      </c>
      <c r="J16635" s="3">
        <v>83688</v>
      </c>
      <c r="K16635" s="3">
        <v>62245.01</v>
      </c>
      <c r="L16635" s="3">
        <v>3112.25</v>
      </c>
      <c r="M16635" s="6">
        <v>1</v>
      </c>
      <c r="N16635" s="4">
        <v>8.7400000000000005E-2</v>
      </c>
      <c r="O16635" s="5">
        <v>2.1000000000000001E-2</v>
      </c>
    </row>
    <row r="16636" spans="1:15" hidden="1" x14ac:dyDescent="0.3">
      <c r="A16636" t="s">
        <v>6</v>
      </c>
      <c r="B16636" t="s">
        <v>861</v>
      </c>
      <c r="C16636" t="s">
        <v>14</v>
      </c>
      <c r="D16636" t="s">
        <v>862</v>
      </c>
      <c r="E16636" t="s">
        <v>129</v>
      </c>
      <c r="F16636" t="s">
        <v>130</v>
      </c>
      <c r="G16636" t="s">
        <v>18</v>
      </c>
      <c r="H16636" s="2">
        <v>45923</v>
      </c>
      <c r="I16636" t="s">
        <v>19</v>
      </c>
      <c r="J16636" s="3">
        <v>53944</v>
      </c>
      <c r="K16636" s="3">
        <v>40122.26</v>
      </c>
      <c r="L16636" s="3">
        <v>2006.11</v>
      </c>
      <c r="M16636" s="6">
        <v>1</v>
      </c>
      <c r="N16636" s="4">
        <v>8.7400000000000005E-2</v>
      </c>
      <c r="O16636" s="5">
        <v>2.1000000000000001E-2</v>
      </c>
    </row>
    <row r="16637" spans="1:15" hidden="1" x14ac:dyDescent="0.3">
      <c r="A16637" t="s">
        <v>6</v>
      </c>
      <c r="B16637" t="s">
        <v>863</v>
      </c>
      <c r="C16637" t="s">
        <v>14</v>
      </c>
      <c r="D16637" t="s">
        <v>864</v>
      </c>
      <c r="E16637" t="s">
        <v>55</v>
      </c>
      <c r="F16637" t="s">
        <v>56</v>
      </c>
      <c r="G16637" t="s">
        <v>18</v>
      </c>
      <c r="H16637" s="2">
        <v>45923</v>
      </c>
      <c r="I16637" t="s">
        <v>19</v>
      </c>
      <c r="J16637" s="3">
        <v>342381</v>
      </c>
      <c r="K16637" s="3">
        <v>224153</v>
      </c>
      <c r="L16637" s="3">
        <v>11207.65</v>
      </c>
      <c r="M16637" s="6">
        <v>1</v>
      </c>
      <c r="N16637" s="4">
        <v>8.7400000000000005E-2</v>
      </c>
      <c r="O16637" s="5">
        <v>2.1000000000000001E-2</v>
      </c>
    </row>
    <row r="16638" spans="1:15" hidden="1" x14ac:dyDescent="0.3">
      <c r="A16638" t="s">
        <v>6</v>
      </c>
      <c r="B16638" t="s">
        <v>865</v>
      </c>
      <c r="C16638" t="s">
        <v>14</v>
      </c>
      <c r="D16638" t="s">
        <v>866</v>
      </c>
      <c r="E16638" t="s">
        <v>73</v>
      </c>
      <c r="F16638" t="s">
        <v>74</v>
      </c>
      <c r="G16638" t="s">
        <v>18</v>
      </c>
      <c r="H16638" s="2">
        <v>45923</v>
      </c>
      <c r="I16638" t="s">
        <v>19</v>
      </c>
      <c r="J16638" s="3">
        <v>69973</v>
      </c>
      <c r="K16638" s="3">
        <v>52043.78</v>
      </c>
      <c r="L16638" s="3">
        <v>2602.19</v>
      </c>
      <c r="M16638" s="6">
        <v>1</v>
      </c>
      <c r="N16638" s="4">
        <v>8.7400000000000005E-2</v>
      </c>
      <c r="O16638" s="5">
        <v>2.1000000000000001E-2</v>
      </c>
    </row>
    <row r="16639" spans="1:15" hidden="1" x14ac:dyDescent="0.3">
      <c r="A16639" t="s">
        <v>6</v>
      </c>
      <c r="B16639" t="s">
        <v>867</v>
      </c>
      <c r="C16639" t="s">
        <v>14</v>
      </c>
      <c r="D16639" t="s">
        <v>868</v>
      </c>
      <c r="E16639" t="s">
        <v>129</v>
      </c>
      <c r="F16639" t="s">
        <v>130</v>
      </c>
      <c r="G16639" t="s">
        <v>18</v>
      </c>
      <c r="H16639" s="2">
        <v>45923</v>
      </c>
      <c r="I16639" t="s">
        <v>19</v>
      </c>
      <c r="J16639" s="3">
        <v>163384</v>
      </c>
      <c r="K16639" s="3">
        <v>121519.91</v>
      </c>
      <c r="L16639" s="3">
        <v>6076</v>
      </c>
      <c r="M16639" s="6">
        <v>1</v>
      </c>
      <c r="N16639" s="4">
        <v>8.7400000000000005E-2</v>
      </c>
      <c r="O16639" s="5">
        <v>2.1000000000000001E-2</v>
      </c>
    </row>
    <row r="16640" spans="1:15" hidden="1" x14ac:dyDescent="0.3">
      <c r="A16640" t="s">
        <v>6</v>
      </c>
      <c r="B16640" t="s">
        <v>24</v>
      </c>
      <c r="C16640" t="s">
        <v>14</v>
      </c>
      <c r="D16640" t="s">
        <v>25</v>
      </c>
      <c r="E16640" t="s">
        <v>26</v>
      </c>
      <c r="F16640" t="s">
        <v>27</v>
      </c>
      <c r="G16640" t="s">
        <v>18</v>
      </c>
      <c r="H16640" s="2">
        <v>45923</v>
      </c>
      <c r="I16640" t="s">
        <v>19</v>
      </c>
      <c r="J16640" s="3">
        <v>48065</v>
      </c>
      <c r="K16640" s="3">
        <v>35749.17</v>
      </c>
      <c r="L16640" s="3">
        <v>1787.46</v>
      </c>
      <c r="M16640" s="6">
        <v>1</v>
      </c>
      <c r="N16640" s="4">
        <v>8.7400000000000005E-2</v>
      </c>
      <c r="O16640" s="5">
        <v>2.1000000000000001E-2</v>
      </c>
    </row>
    <row r="16641" spans="1:15" hidden="1" x14ac:dyDescent="0.3">
      <c r="A16641" t="s">
        <v>6</v>
      </c>
      <c r="B16641" t="s">
        <v>869</v>
      </c>
      <c r="C16641" t="s">
        <v>14</v>
      </c>
      <c r="D16641" t="s">
        <v>870</v>
      </c>
      <c r="E16641" t="s">
        <v>129</v>
      </c>
      <c r="F16641" t="s">
        <v>130</v>
      </c>
      <c r="G16641" t="s">
        <v>18</v>
      </c>
      <c r="H16641" s="2">
        <v>45923</v>
      </c>
      <c r="I16641" t="s">
        <v>19</v>
      </c>
      <c r="J16641" s="3">
        <v>58096</v>
      </c>
      <c r="K16641" s="3">
        <v>43210.559999999998</v>
      </c>
      <c r="L16641" s="3">
        <v>2160.5300000000002</v>
      </c>
      <c r="M16641" s="6">
        <v>1</v>
      </c>
      <c r="N16641" s="4">
        <v>8.7400000000000005E-2</v>
      </c>
      <c r="O16641" s="5">
        <v>2.1000000000000001E-2</v>
      </c>
    </row>
    <row r="16642" spans="1:15" hidden="1" x14ac:dyDescent="0.3">
      <c r="A16642" t="s">
        <v>6</v>
      </c>
      <c r="B16642" t="s">
        <v>871</v>
      </c>
      <c r="C16642" t="s">
        <v>14</v>
      </c>
      <c r="D16642" t="s">
        <v>872</v>
      </c>
      <c r="E16642" t="s">
        <v>51</v>
      </c>
      <c r="F16642" t="s">
        <v>52</v>
      </c>
      <c r="G16642" t="s">
        <v>18</v>
      </c>
      <c r="H16642" s="2">
        <v>45923</v>
      </c>
      <c r="I16642" t="s">
        <v>19</v>
      </c>
      <c r="J16642" s="3">
        <v>55332</v>
      </c>
      <c r="K16642" s="3">
        <v>38519</v>
      </c>
      <c r="L16642" s="3">
        <v>1925.94</v>
      </c>
      <c r="M16642" s="6">
        <v>1</v>
      </c>
      <c r="N16642" s="4">
        <v>8.7400000000000005E-2</v>
      </c>
      <c r="O16642" s="5">
        <v>2.1000000000000001E-2</v>
      </c>
    </row>
    <row r="16643" spans="1:15" hidden="1" x14ac:dyDescent="0.3">
      <c r="A16643" t="s">
        <v>6</v>
      </c>
      <c r="B16643" t="s">
        <v>873</v>
      </c>
      <c r="C16643" t="s">
        <v>14</v>
      </c>
      <c r="D16643" t="s">
        <v>874</v>
      </c>
      <c r="E16643" t="s">
        <v>55</v>
      </c>
      <c r="F16643" t="s">
        <v>56</v>
      </c>
      <c r="G16643" t="s">
        <v>18</v>
      </c>
      <c r="H16643" s="2">
        <v>45923</v>
      </c>
      <c r="I16643" t="s">
        <v>19</v>
      </c>
      <c r="J16643" s="3">
        <v>78249</v>
      </c>
      <c r="K16643" s="3">
        <v>58199.96</v>
      </c>
      <c r="L16643" s="3">
        <v>2910</v>
      </c>
      <c r="M16643" s="6">
        <v>1</v>
      </c>
      <c r="N16643" s="4">
        <v>8.7400000000000005E-2</v>
      </c>
      <c r="O16643" s="5">
        <v>2.1000000000000001E-2</v>
      </c>
    </row>
    <row r="16644" spans="1:15" hidden="1" x14ac:dyDescent="0.3">
      <c r="A16644" t="s">
        <v>6</v>
      </c>
      <c r="B16644" t="s">
        <v>290</v>
      </c>
      <c r="C16644" t="s">
        <v>14</v>
      </c>
      <c r="D16644" t="s">
        <v>299</v>
      </c>
      <c r="E16644" t="s">
        <v>244</v>
      </c>
      <c r="F16644" t="s">
        <v>245</v>
      </c>
      <c r="G16644" t="s">
        <v>18</v>
      </c>
      <c r="H16644" s="2">
        <v>45923</v>
      </c>
      <c r="I16644" t="s">
        <v>19</v>
      </c>
      <c r="J16644" s="3">
        <v>61671</v>
      </c>
      <c r="K16644" s="3">
        <v>45868.57</v>
      </c>
      <c r="L16644" s="3">
        <v>2293.4299999999998</v>
      </c>
      <c r="M16644" s="6">
        <v>1</v>
      </c>
      <c r="N16644" s="4">
        <v>8.7400000000000005E-2</v>
      </c>
      <c r="O16644" s="5">
        <v>2.1000000000000001E-2</v>
      </c>
    </row>
    <row r="16645" spans="1:15" hidden="1" x14ac:dyDescent="0.3">
      <c r="A16645" t="s">
        <v>6</v>
      </c>
      <c r="B16645" t="s">
        <v>875</v>
      </c>
      <c r="C16645" t="s">
        <v>14</v>
      </c>
      <c r="D16645" t="s">
        <v>876</v>
      </c>
      <c r="E16645" t="s">
        <v>129</v>
      </c>
      <c r="F16645" t="s">
        <v>130</v>
      </c>
      <c r="G16645" t="s">
        <v>18</v>
      </c>
      <c r="H16645" s="2">
        <v>45923</v>
      </c>
      <c r="I16645" t="s">
        <v>19</v>
      </c>
      <c r="J16645" s="3">
        <v>108613</v>
      </c>
      <c r="K16645" s="3">
        <v>80782.929999999993</v>
      </c>
      <c r="L16645" s="3">
        <v>4039.15</v>
      </c>
      <c r="M16645" s="6">
        <v>1</v>
      </c>
      <c r="N16645" s="4">
        <v>8.7400000000000005E-2</v>
      </c>
      <c r="O16645" s="5">
        <v>2.1000000000000001E-2</v>
      </c>
    </row>
    <row r="16646" spans="1:15" hidden="1" x14ac:dyDescent="0.3">
      <c r="A16646" t="s">
        <v>6</v>
      </c>
      <c r="B16646" t="s">
        <v>879</v>
      </c>
      <c r="C16646" t="s">
        <v>14</v>
      </c>
      <c r="D16646" t="s">
        <v>880</v>
      </c>
      <c r="E16646" t="s">
        <v>129</v>
      </c>
      <c r="F16646" t="s">
        <v>130</v>
      </c>
      <c r="G16646" t="s">
        <v>18</v>
      </c>
      <c r="H16646" s="2">
        <v>45923</v>
      </c>
      <c r="I16646" t="s">
        <v>19</v>
      </c>
      <c r="J16646" s="3">
        <v>91458</v>
      </c>
      <c r="K16646" s="3">
        <v>68023.59</v>
      </c>
      <c r="L16646" s="3">
        <v>3401.18</v>
      </c>
      <c r="M16646" s="6">
        <v>1</v>
      </c>
      <c r="N16646" s="4">
        <v>8.7400000000000005E-2</v>
      </c>
      <c r="O16646" s="5">
        <v>2.1000000000000001E-2</v>
      </c>
    </row>
    <row r="16647" spans="1:15" hidden="1" x14ac:dyDescent="0.3">
      <c r="A16647" t="s">
        <v>6</v>
      </c>
      <c r="B16647" t="s">
        <v>187</v>
      </c>
      <c r="C16647" t="s">
        <v>14</v>
      </c>
      <c r="D16647" t="s">
        <v>881</v>
      </c>
      <c r="E16647" t="s">
        <v>59</v>
      </c>
      <c r="F16647" t="s">
        <v>60</v>
      </c>
      <c r="G16647" t="s">
        <v>18</v>
      </c>
      <c r="H16647" s="2">
        <v>45923</v>
      </c>
      <c r="I16647" t="s">
        <v>19</v>
      </c>
      <c r="J16647" s="3">
        <v>313145</v>
      </c>
      <c r="K16647" s="3">
        <v>213566</v>
      </c>
      <c r="L16647" s="3">
        <v>10678.29</v>
      </c>
      <c r="M16647" s="6">
        <v>1</v>
      </c>
      <c r="N16647" s="4">
        <v>8.7400000000000005E-2</v>
      </c>
      <c r="O16647" s="5">
        <v>2.1000000000000001E-2</v>
      </c>
    </row>
    <row r="16648" spans="1:15" hidden="1" x14ac:dyDescent="0.3">
      <c r="A16648" t="s">
        <v>6</v>
      </c>
      <c r="B16648" t="s">
        <v>879</v>
      </c>
      <c r="C16648" t="s">
        <v>14</v>
      </c>
      <c r="D16648" t="s">
        <v>882</v>
      </c>
      <c r="E16648" t="s">
        <v>129</v>
      </c>
      <c r="F16648" t="s">
        <v>130</v>
      </c>
      <c r="G16648" t="s">
        <v>18</v>
      </c>
      <c r="H16648" s="2">
        <v>45923</v>
      </c>
      <c r="I16648" t="s">
        <v>19</v>
      </c>
      <c r="J16648" s="3">
        <v>100004</v>
      </c>
      <c r="K16648" s="3">
        <v>74380.039999999994</v>
      </c>
      <c r="L16648" s="3">
        <v>3719</v>
      </c>
      <c r="M16648" s="6">
        <v>1</v>
      </c>
      <c r="N16648" s="4">
        <v>8.7400000000000005E-2</v>
      </c>
      <c r="O16648" s="5">
        <v>2.1000000000000001E-2</v>
      </c>
    </row>
    <row r="16649" spans="1:15" hidden="1" x14ac:dyDescent="0.3">
      <c r="A16649" t="s">
        <v>6</v>
      </c>
      <c r="B16649" t="s">
        <v>778</v>
      </c>
      <c r="C16649" t="s">
        <v>14</v>
      </c>
      <c r="D16649" t="s">
        <v>883</v>
      </c>
      <c r="E16649" t="s">
        <v>55</v>
      </c>
      <c r="F16649" t="s">
        <v>56</v>
      </c>
      <c r="G16649" t="s">
        <v>18</v>
      </c>
      <c r="H16649" s="2">
        <v>45923</v>
      </c>
      <c r="I16649" t="s">
        <v>19</v>
      </c>
      <c r="J16649" s="3">
        <v>218298</v>
      </c>
      <c r="K16649" s="3">
        <v>162363.85999999999</v>
      </c>
      <c r="L16649" s="3">
        <v>8118.19</v>
      </c>
      <c r="M16649" s="6">
        <v>1</v>
      </c>
      <c r="N16649" s="4">
        <v>8.7400000000000005E-2</v>
      </c>
      <c r="O16649" s="5">
        <v>2.1000000000000001E-2</v>
      </c>
    </row>
    <row r="16650" spans="1:15" hidden="1" x14ac:dyDescent="0.3">
      <c r="A16650" t="s">
        <v>6</v>
      </c>
      <c r="B16650" t="s">
        <v>884</v>
      </c>
      <c r="C16650" t="s">
        <v>14</v>
      </c>
      <c r="D16650" t="s">
        <v>885</v>
      </c>
      <c r="E16650" t="s">
        <v>16</v>
      </c>
      <c r="F16650" t="s">
        <v>17</v>
      </c>
      <c r="G16650" t="s">
        <v>18</v>
      </c>
      <c r="H16650" s="2">
        <v>45923</v>
      </c>
      <c r="I16650" t="s">
        <v>19</v>
      </c>
      <c r="J16650" s="3">
        <v>272207</v>
      </c>
      <c r="K16650" s="3">
        <v>178211</v>
      </c>
      <c r="L16650" s="3">
        <v>8910.5400000000009</v>
      </c>
      <c r="M16650" s="6">
        <v>1</v>
      </c>
      <c r="N16650" s="4">
        <v>8.7400000000000005E-2</v>
      </c>
      <c r="O16650" s="5">
        <v>2.1000000000000001E-2</v>
      </c>
    </row>
    <row r="16651" spans="1:15" hidden="1" x14ac:dyDescent="0.3">
      <c r="A16651" t="s">
        <v>6</v>
      </c>
      <c r="B16651" t="s">
        <v>886</v>
      </c>
      <c r="C16651" t="s">
        <v>14</v>
      </c>
      <c r="D16651" t="s">
        <v>887</v>
      </c>
      <c r="E16651" t="s">
        <v>81</v>
      </c>
      <c r="F16651" t="s">
        <v>82</v>
      </c>
      <c r="G16651" t="s">
        <v>18</v>
      </c>
      <c r="H16651" s="2">
        <v>45923</v>
      </c>
      <c r="I16651" t="s">
        <v>19</v>
      </c>
      <c r="J16651" s="3">
        <v>105383</v>
      </c>
      <c r="K16651" s="3">
        <v>79116.11</v>
      </c>
      <c r="L16651" s="3">
        <v>3955.81</v>
      </c>
      <c r="M16651" s="6">
        <v>1</v>
      </c>
      <c r="N16651" s="4">
        <v>8.7400000000000005E-2</v>
      </c>
      <c r="O16651" s="5">
        <v>2.1000000000000001E-2</v>
      </c>
    </row>
    <row r="16652" spans="1:15" hidden="1" x14ac:dyDescent="0.3">
      <c r="A16652" t="s">
        <v>6</v>
      </c>
      <c r="B16652" t="s">
        <v>888</v>
      </c>
      <c r="C16652" t="s">
        <v>14</v>
      </c>
      <c r="D16652" t="s">
        <v>889</v>
      </c>
      <c r="E16652" t="s">
        <v>59</v>
      </c>
      <c r="F16652" t="s">
        <v>60</v>
      </c>
      <c r="G16652" t="s">
        <v>18</v>
      </c>
      <c r="H16652" s="2">
        <v>45923</v>
      </c>
      <c r="I16652" t="s">
        <v>19</v>
      </c>
      <c r="J16652" s="3">
        <v>64950</v>
      </c>
      <c r="K16652" s="3">
        <v>48308.4</v>
      </c>
      <c r="L16652" s="3">
        <v>2415.42</v>
      </c>
      <c r="M16652" s="6">
        <v>1</v>
      </c>
      <c r="N16652" s="4">
        <v>8.7400000000000005E-2</v>
      </c>
      <c r="O16652" s="5">
        <v>2.1000000000000001E-2</v>
      </c>
    </row>
    <row r="16653" spans="1:15" hidden="1" x14ac:dyDescent="0.3">
      <c r="A16653" t="s">
        <v>6</v>
      </c>
      <c r="B16653" t="s">
        <v>300</v>
      </c>
      <c r="C16653" t="s">
        <v>14</v>
      </c>
      <c r="D16653" t="s">
        <v>301</v>
      </c>
      <c r="E16653" t="s">
        <v>302</v>
      </c>
      <c r="F16653" t="s">
        <v>303</v>
      </c>
      <c r="G16653" t="s">
        <v>18</v>
      </c>
      <c r="H16653" s="2">
        <v>45923</v>
      </c>
      <c r="I16653" t="s">
        <v>19</v>
      </c>
      <c r="J16653" s="3">
        <v>22621</v>
      </c>
      <c r="K16653" s="3">
        <v>16906.68</v>
      </c>
      <c r="L16653" s="3">
        <v>845.33</v>
      </c>
      <c r="M16653" s="6">
        <v>1</v>
      </c>
      <c r="N16653" s="4">
        <v>8.7400000000000005E-2</v>
      </c>
      <c r="O16653" s="5">
        <v>2.1000000000000001E-2</v>
      </c>
    </row>
    <row r="16654" spans="1:15" hidden="1" x14ac:dyDescent="0.3">
      <c r="A16654" t="s">
        <v>6</v>
      </c>
      <c r="B16654" t="s">
        <v>890</v>
      </c>
      <c r="C16654" t="s">
        <v>14</v>
      </c>
      <c r="D16654" t="s">
        <v>891</v>
      </c>
      <c r="E16654" t="s">
        <v>798</v>
      </c>
      <c r="F16654" t="s">
        <v>799</v>
      </c>
      <c r="G16654" t="s">
        <v>18</v>
      </c>
      <c r="H16654" s="2">
        <v>45923</v>
      </c>
      <c r="I16654" t="s">
        <v>19</v>
      </c>
      <c r="J16654" s="3">
        <v>15631</v>
      </c>
      <c r="K16654" s="3">
        <v>10660</v>
      </c>
      <c r="L16654" s="3">
        <v>533</v>
      </c>
      <c r="M16654" s="6">
        <v>1</v>
      </c>
      <c r="N16654" s="4">
        <v>8.7400000000000005E-2</v>
      </c>
      <c r="O16654" s="5">
        <v>2.1000000000000001E-2</v>
      </c>
    </row>
    <row r="16655" spans="1:15" hidden="1" x14ac:dyDescent="0.3">
      <c r="A16655" t="s">
        <v>6</v>
      </c>
      <c r="B16655" t="s">
        <v>892</v>
      </c>
      <c r="C16655" t="s">
        <v>14</v>
      </c>
      <c r="D16655" t="s">
        <v>893</v>
      </c>
      <c r="E16655" t="s">
        <v>81</v>
      </c>
      <c r="F16655" t="s">
        <v>82</v>
      </c>
      <c r="G16655" t="s">
        <v>18</v>
      </c>
      <c r="H16655" s="2">
        <v>45923</v>
      </c>
      <c r="I16655" t="s">
        <v>19</v>
      </c>
      <c r="J16655" s="3">
        <v>70324</v>
      </c>
      <c r="K16655" s="3">
        <v>52305.26</v>
      </c>
      <c r="L16655" s="3">
        <v>2615.2600000000002</v>
      </c>
      <c r="M16655" s="6">
        <v>1</v>
      </c>
      <c r="N16655" s="4">
        <v>8.7400000000000005E-2</v>
      </c>
      <c r="O16655" s="5">
        <v>2.1000000000000001E-2</v>
      </c>
    </row>
    <row r="16656" spans="1:15" hidden="1" x14ac:dyDescent="0.3">
      <c r="A16656" t="s">
        <v>6</v>
      </c>
      <c r="B16656" t="s">
        <v>808</v>
      </c>
      <c r="C16656" t="s">
        <v>14</v>
      </c>
      <c r="D16656" t="s">
        <v>896</v>
      </c>
      <c r="E16656" t="s">
        <v>244</v>
      </c>
      <c r="F16656" t="s">
        <v>245</v>
      </c>
      <c r="G16656" t="s">
        <v>18</v>
      </c>
      <c r="H16656" s="2">
        <v>45923</v>
      </c>
      <c r="I16656" t="s">
        <v>19</v>
      </c>
      <c r="J16656" s="3">
        <v>48989</v>
      </c>
      <c r="K16656" s="3">
        <v>36376.239999999998</v>
      </c>
      <c r="L16656" s="3">
        <v>1818.81</v>
      </c>
      <c r="M16656" s="6">
        <v>1</v>
      </c>
      <c r="N16656" s="4">
        <v>8.7400000000000005E-2</v>
      </c>
      <c r="O16656" s="5">
        <v>2.1000000000000001E-2</v>
      </c>
    </row>
    <row r="16657" spans="1:15" hidden="1" x14ac:dyDescent="0.3">
      <c r="A16657" t="s">
        <v>6</v>
      </c>
      <c r="B16657" t="s">
        <v>465</v>
      </c>
      <c r="C16657" t="s">
        <v>14</v>
      </c>
      <c r="D16657" t="s">
        <v>897</v>
      </c>
      <c r="E16657" t="s">
        <v>59</v>
      </c>
      <c r="F16657" t="s">
        <v>60</v>
      </c>
      <c r="G16657" t="s">
        <v>18</v>
      </c>
      <c r="H16657" s="2">
        <v>45923</v>
      </c>
      <c r="I16657" t="s">
        <v>19</v>
      </c>
      <c r="J16657" s="3">
        <v>97458</v>
      </c>
      <c r="K16657" s="3">
        <v>69337.42</v>
      </c>
      <c r="L16657" s="3">
        <v>3466.87</v>
      </c>
      <c r="M16657" s="6">
        <v>1</v>
      </c>
      <c r="N16657" s="4">
        <v>8.7400000000000005E-2</v>
      </c>
      <c r="O16657" s="5">
        <v>2.1000000000000001E-2</v>
      </c>
    </row>
    <row r="16658" spans="1:15" hidden="1" x14ac:dyDescent="0.3">
      <c r="A16658" t="s">
        <v>6</v>
      </c>
      <c r="B16658" t="s">
        <v>898</v>
      </c>
      <c r="C16658" t="s">
        <v>14</v>
      </c>
      <c r="D16658" t="s">
        <v>899</v>
      </c>
      <c r="E16658" t="s">
        <v>35</v>
      </c>
      <c r="F16658" t="s">
        <v>36</v>
      </c>
      <c r="G16658" t="s">
        <v>18</v>
      </c>
      <c r="H16658" s="2">
        <v>45923</v>
      </c>
      <c r="I16658" t="s">
        <v>19</v>
      </c>
      <c r="J16658" s="3">
        <v>68738</v>
      </c>
      <c r="K16658" s="3">
        <v>51124.87</v>
      </c>
      <c r="L16658" s="3">
        <v>2556.2399999999998</v>
      </c>
      <c r="M16658" s="6">
        <v>1</v>
      </c>
      <c r="N16658" s="4">
        <v>8.7400000000000005E-2</v>
      </c>
      <c r="O16658" s="5">
        <v>2.1000000000000001E-2</v>
      </c>
    </row>
    <row r="16659" spans="1:15" hidden="1" x14ac:dyDescent="0.3">
      <c r="A16659" t="s">
        <v>6</v>
      </c>
      <c r="B16659" t="s">
        <v>902</v>
      </c>
      <c r="C16659" t="s">
        <v>14</v>
      </c>
      <c r="D16659" t="s">
        <v>903</v>
      </c>
      <c r="E16659" t="s">
        <v>81</v>
      </c>
      <c r="F16659" t="s">
        <v>82</v>
      </c>
      <c r="G16659" t="s">
        <v>18</v>
      </c>
      <c r="H16659" s="2">
        <v>45923</v>
      </c>
      <c r="I16659" t="s">
        <v>19</v>
      </c>
      <c r="J16659" s="3">
        <v>161190</v>
      </c>
      <c r="K16659" s="3">
        <v>105529</v>
      </c>
      <c r="L16659" s="3">
        <v>5276.44</v>
      </c>
      <c r="M16659" s="6">
        <v>1</v>
      </c>
      <c r="N16659" s="4">
        <v>8.7400000000000005E-2</v>
      </c>
      <c r="O16659" s="5">
        <v>2.1000000000000001E-2</v>
      </c>
    </row>
    <row r="16660" spans="1:15" hidden="1" x14ac:dyDescent="0.3">
      <c r="A16660" t="s">
        <v>6</v>
      </c>
      <c r="B16660" t="s">
        <v>304</v>
      </c>
      <c r="C16660" t="s">
        <v>14</v>
      </c>
      <c r="D16660" t="s">
        <v>305</v>
      </c>
      <c r="E16660" t="s">
        <v>306</v>
      </c>
      <c r="G16660" t="s">
        <v>18</v>
      </c>
      <c r="H16660" s="2">
        <v>45923</v>
      </c>
      <c r="I16660" t="s">
        <v>19</v>
      </c>
      <c r="J16660" s="3">
        <v>247670</v>
      </c>
      <c r="K16660" s="3">
        <v>168912</v>
      </c>
      <c r="L16660" s="3">
        <v>8445.59</v>
      </c>
      <c r="M16660" s="6">
        <v>1</v>
      </c>
      <c r="N16660" s="4">
        <v>8.7400000000000005E-2</v>
      </c>
      <c r="O16660" s="5">
        <v>2.1000000000000001E-2</v>
      </c>
    </row>
    <row r="16661" spans="1:15" hidden="1" x14ac:dyDescent="0.3">
      <c r="A16661" t="s">
        <v>6</v>
      </c>
      <c r="B16661" t="s">
        <v>904</v>
      </c>
      <c r="C16661" t="s">
        <v>14</v>
      </c>
      <c r="D16661" t="s">
        <v>905</v>
      </c>
      <c r="E16661" t="s">
        <v>55</v>
      </c>
      <c r="F16661" t="s">
        <v>56</v>
      </c>
      <c r="G16661" t="s">
        <v>18</v>
      </c>
      <c r="H16661" s="2">
        <v>45923</v>
      </c>
      <c r="I16661" t="s">
        <v>19</v>
      </c>
      <c r="J16661" s="3">
        <v>274657</v>
      </c>
      <c r="K16661" s="3">
        <v>179815</v>
      </c>
      <c r="L16661" s="3">
        <v>8990.74</v>
      </c>
      <c r="M16661" s="6">
        <v>1</v>
      </c>
      <c r="N16661" s="4">
        <v>8.7400000000000005E-2</v>
      </c>
      <c r="O16661" s="5">
        <v>2.1000000000000001E-2</v>
      </c>
    </row>
    <row r="16662" spans="1:15" hidden="1" x14ac:dyDescent="0.3">
      <c r="A16662" t="s">
        <v>6</v>
      </c>
      <c r="B16662" t="s">
        <v>2011</v>
      </c>
      <c r="C16662" t="s">
        <v>14</v>
      </c>
      <c r="D16662" t="s">
        <v>2017</v>
      </c>
      <c r="E16662" t="s">
        <v>59</v>
      </c>
      <c r="F16662" t="s">
        <v>60</v>
      </c>
      <c r="G16662" t="s">
        <v>18</v>
      </c>
      <c r="H16662" s="2">
        <v>45923</v>
      </c>
      <c r="I16662" t="s">
        <v>19</v>
      </c>
      <c r="J16662" s="3">
        <v>84519</v>
      </c>
      <c r="K16662" s="3">
        <v>62862.27</v>
      </c>
      <c r="L16662" s="3">
        <v>3143.12</v>
      </c>
      <c r="M16662" s="6">
        <v>1</v>
      </c>
      <c r="N16662" s="4">
        <v>8.7400000000000005E-2</v>
      </c>
      <c r="O16662" s="5">
        <v>2.1000000000000001E-2</v>
      </c>
    </row>
    <row r="16663" spans="1:15" hidden="1" x14ac:dyDescent="0.3">
      <c r="A16663" t="s">
        <v>6</v>
      </c>
      <c r="B16663" t="s">
        <v>906</v>
      </c>
      <c r="C16663" t="s">
        <v>14</v>
      </c>
      <c r="D16663" t="s">
        <v>907</v>
      </c>
      <c r="E16663" t="s">
        <v>89</v>
      </c>
      <c r="F16663" t="s">
        <v>90</v>
      </c>
      <c r="G16663" t="s">
        <v>18</v>
      </c>
      <c r="H16663" s="2">
        <v>45923</v>
      </c>
      <c r="I16663" t="s">
        <v>19</v>
      </c>
      <c r="J16663" s="3">
        <v>15632</v>
      </c>
      <c r="K16663" s="3">
        <v>10900</v>
      </c>
      <c r="L16663" s="3">
        <v>545</v>
      </c>
      <c r="M16663" s="6">
        <v>1</v>
      </c>
      <c r="N16663" s="4">
        <v>8.7400000000000005E-2</v>
      </c>
      <c r="O16663" s="5">
        <v>2.1000000000000001E-2</v>
      </c>
    </row>
    <row r="16664" spans="1:15" hidden="1" x14ac:dyDescent="0.3">
      <c r="A16664" t="s">
        <v>6</v>
      </c>
      <c r="B16664" t="s">
        <v>908</v>
      </c>
      <c r="C16664" t="s">
        <v>14</v>
      </c>
      <c r="D16664" t="s">
        <v>909</v>
      </c>
      <c r="E16664" t="s">
        <v>910</v>
      </c>
      <c r="F16664" t="s">
        <v>52</v>
      </c>
      <c r="G16664" t="s">
        <v>18</v>
      </c>
      <c r="H16664" s="2">
        <v>45923</v>
      </c>
      <c r="I16664" t="s">
        <v>19</v>
      </c>
      <c r="J16664" s="3">
        <v>91017</v>
      </c>
      <c r="K16664" s="3">
        <v>67583.75</v>
      </c>
      <c r="L16664" s="3">
        <v>3379.19</v>
      </c>
      <c r="M16664" s="6">
        <v>1</v>
      </c>
      <c r="N16664" s="4">
        <v>8.7400000000000005E-2</v>
      </c>
      <c r="O16664" s="5">
        <v>2.1000000000000001E-2</v>
      </c>
    </row>
    <row r="16665" spans="1:15" hidden="1" x14ac:dyDescent="0.3">
      <c r="A16665" t="s">
        <v>6</v>
      </c>
      <c r="B16665" t="s">
        <v>487</v>
      </c>
      <c r="C16665" t="s">
        <v>14</v>
      </c>
      <c r="D16665" t="s">
        <v>911</v>
      </c>
      <c r="E16665" t="s">
        <v>55</v>
      </c>
      <c r="F16665" t="s">
        <v>56</v>
      </c>
      <c r="G16665" t="s">
        <v>18</v>
      </c>
      <c r="H16665" s="2">
        <v>45923</v>
      </c>
      <c r="I16665" t="s">
        <v>19</v>
      </c>
      <c r="J16665" s="3">
        <v>159012</v>
      </c>
      <c r="K16665" s="3">
        <v>118268.37</v>
      </c>
      <c r="L16665" s="3">
        <v>5913.42</v>
      </c>
      <c r="M16665" s="6">
        <v>1</v>
      </c>
      <c r="N16665" s="4">
        <v>8.7400000000000005E-2</v>
      </c>
      <c r="O16665" s="5">
        <v>2.1000000000000001E-2</v>
      </c>
    </row>
    <row r="16666" spans="1:15" hidden="1" x14ac:dyDescent="0.3">
      <c r="A16666" t="s">
        <v>6</v>
      </c>
      <c r="B16666" t="s">
        <v>173</v>
      </c>
      <c r="C16666" t="s">
        <v>14</v>
      </c>
      <c r="D16666" t="s">
        <v>174</v>
      </c>
      <c r="E16666" t="s">
        <v>55</v>
      </c>
      <c r="F16666" t="s">
        <v>56</v>
      </c>
      <c r="G16666" t="s">
        <v>18</v>
      </c>
      <c r="H16666" s="2">
        <v>45923</v>
      </c>
      <c r="I16666" t="s">
        <v>19</v>
      </c>
      <c r="J16666" s="3">
        <v>87447</v>
      </c>
      <c r="K16666" s="3">
        <v>65040.3</v>
      </c>
      <c r="L16666" s="3">
        <v>3252.02</v>
      </c>
      <c r="M16666" s="6">
        <v>1</v>
      </c>
      <c r="N16666" s="4">
        <v>8.7400000000000005E-2</v>
      </c>
      <c r="O16666" s="5">
        <v>2.1000000000000001E-2</v>
      </c>
    </row>
    <row r="16667" spans="1:15" hidden="1" x14ac:dyDescent="0.3">
      <c r="A16667" t="s">
        <v>6</v>
      </c>
      <c r="B16667" t="s">
        <v>776</v>
      </c>
      <c r="C16667" t="s">
        <v>14</v>
      </c>
      <c r="D16667" t="s">
        <v>912</v>
      </c>
      <c r="E16667" t="s">
        <v>77</v>
      </c>
      <c r="F16667" t="s">
        <v>78</v>
      </c>
      <c r="G16667" t="s">
        <v>18</v>
      </c>
      <c r="H16667" s="2">
        <v>45923</v>
      </c>
      <c r="I16667" t="s">
        <v>19</v>
      </c>
      <c r="J16667" s="3">
        <v>58994</v>
      </c>
      <c r="K16667" s="3">
        <v>40234</v>
      </c>
      <c r="L16667" s="3">
        <v>2011.7</v>
      </c>
      <c r="M16667" s="6">
        <v>1</v>
      </c>
      <c r="N16667" s="4">
        <v>8.7400000000000005E-2</v>
      </c>
      <c r="O16667" s="5">
        <v>2.1000000000000001E-2</v>
      </c>
    </row>
    <row r="16668" spans="1:15" hidden="1" x14ac:dyDescent="0.3">
      <c r="A16668" t="s">
        <v>6</v>
      </c>
      <c r="B16668" t="s">
        <v>913</v>
      </c>
      <c r="C16668" t="s">
        <v>14</v>
      </c>
      <c r="D16668" t="s">
        <v>914</v>
      </c>
      <c r="E16668" t="s">
        <v>26</v>
      </c>
      <c r="F16668" t="s">
        <v>27</v>
      </c>
      <c r="G16668" t="s">
        <v>18</v>
      </c>
      <c r="H16668" s="2">
        <v>45923</v>
      </c>
      <c r="I16668" t="s">
        <v>19</v>
      </c>
      <c r="J16668" s="3">
        <v>29959</v>
      </c>
      <c r="K16668" s="3">
        <v>20432</v>
      </c>
      <c r="L16668" s="3">
        <v>1021.59</v>
      </c>
      <c r="M16668" s="6">
        <v>1</v>
      </c>
      <c r="N16668" s="4">
        <v>8.7400000000000005E-2</v>
      </c>
      <c r="O16668" s="5">
        <v>2.1000000000000001E-2</v>
      </c>
    </row>
    <row r="16669" spans="1:15" hidden="1" x14ac:dyDescent="0.3">
      <c r="A16669" t="s">
        <v>6</v>
      </c>
      <c r="B16669" t="s">
        <v>917</v>
      </c>
      <c r="C16669" t="s">
        <v>14</v>
      </c>
      <c r="D16669" t="s">
        <v>918</v>
      </c>
      <c r="E16669" t="s">
        <v>55</v>
      </c>
      <c r="F16669" t="s">
        <v>56</v>
      </c>
      <c r="G16669" t="s">
        <v>18</v>
      </c>
      <c r="H16669" s="2">
        <v>45923</v>
      </c>
      <c r="I16669" t="s">
        <v>19</v>
      </c>
      <c r="J16669" s="3">
        <v>150824</v>
      </c>
      <c r="K16669" s="3">
        <v>112178.35</v>
      </c>
      <c r="L16669" s="3">
        <v>5608.92</v>
      </c>
      <c r="M16669" s="6">
        <v>1</v>
      </c>
      <c r="N16669" s="4">
        <v>8.7400000000000005E-2</v>
      </c>
      <c r="O16669" s="5">
        <v>2.1000000000000001E-2</v>
      </c>
    </row>
    <row r="16670" spans="1:15" hidden="1" x14ac:dyDescent="0.3">
      <c r="A16670" t="s">
        <v>6</v>
      </c>
      <c r="B16670" t="s">
        <v>307</v>
      </c>
      <c r="C16670" t="s">
        <v>14</v>
      </c>
      <c r="D16670" t="s">
        <v>308</v>
      </c>
      <c r="E16670" t="s">
        <v>46</v>
      </c>
      <c r="F16670" t="s">
        <v>47</v>
      </c>
      <c r="G16670" t="s">
        <v>18</v>
      </c>
      <c r="H16670" s="2">
        <v>45923</v>
      </c>
      <c r="I16670" t="s">
        <v>19</v>
      </c>
      <c r="J16670" s="3">
        <v>70570</v>
      </c>
      <c r="K16670" s="3">
        <v>52487.76</v>
      </c>
      <c r="L16670" s="3">
        <v>2624.39</v>
      </c>
      <c r="M16670" s="6">
        <v>1</v>
      </c>
      <c r="N16670" s="4">
        <v>8.7400000000000005E-2</v>
      </c>
      <c r="O16670" s="5">
        <v>2.1000000000000001E-2</v>
      </c>
    </row>
    <row r="16671" spans="1:15" hidden="1" x14ac:dyDescent="0.3">
      <c r="A16671" t="s">
        <v>6</v>
      </c>
      <c r="B16671" t="s">
        <v>919</v>
      </c>
      <c r="C16671" t="s">
        <v>14</v>
      </c>
      <c r="D16671" t="s">
        <v>920</v>
      </c>
      <c r="E16671" t="s">
        <v>129</v>
      </c>
      <c r="F16671" t="s">
        <v>130</v>
      </c>
      <c r="G16671" t="s">
        <v>18</v>
      </c>
      <c r="H16671" s="2">
        <v>45923</v>
      </c>
      <c r="I16671" t="s">
        <v>19</v>
      </c>
      <c r="J16671" s="3">
        <v>105831</v>
      </c>
      <c r="K16671" s="3">
        <v>78583.47</v>
      </c>
      <c r="L16671" s="3">
        <v>3929.17</v>
      </c>
      <c r="M16671" s="6">
        <v>1</v>
      </c>
      <c r="N16671" s="4">
        <v>8.7400000000000005E-2</v>
      </c>
      <c r="O16671" s="5">
        <v>2.1000000000000001E-2</v>
      </c>
    </row>
    <row r="16672" spans="1:15" hidden="1" x14ac:dyDescent="0.3">
      <c r="A16672" t="s">
        <v>6</v>
      </c>
      <c r="B16672" t="s">
        <v>921</v>
      </c>
      <c r="C16672" t="s">
        <v>14</v>
      </c>
      <c r="D16672" t="s">
        <v>922</v>
      </c>
      <c r="E16672" t="s">
        <v>55</v>
      </c>
      <c r="F16672" t="s">
        <v>56</v>
      </c>
      <c r="G16672" t="s">
        <v>18</v>
      </c>
      <c r="H16672" s="2">
        <v>45923</v>
      </c>
      <c r="I16672" t="s">
        <v>19</v>
      </c>
      <c r="J16672" s="3">
        <v>36618</v>
      </c>
      <c r="K16672" s="3">
        <v>25533</v>
      </c>
      <c r="L16672" s="3">
        <v>1276.6500000000001</v>
      </c>
      <c r="M16672" s="6">
        <v>1</v>
      </c>
      <c r="N16672" s="4">
        <v>8.7400000000000005E-2</v>
      </c>
      <c r="O16672" s="5">
        <v>2.1000000000000001E-2</v>
      </c>
    </row>
    <row r="16673" spans="1:15" hidden="1" x14ac:dyDescent="0.3">
      <c r="A16673" t="s">
        <v>6</v>
      </c>
      <c r="B16673" t="s">
        <v>2235</v>
      </c>
      <c r="C16673" t="s">
        <v>14</v>
      </c>
      <c r="D16673" t="s">
        <v>2236</v>
      </c>
      <c r="E16673" t="s">
        <v>77</v>
      </c>
      <c r="F16673" t="s">
        <v>78</v>
      </c>
      <c r="G16673" t="s">
        <v>18</v>
      </c>
      <c r="H16673" s="2">
        <v>45923</v>
      </c>
      <c r="I16673" t="s">
        <v>19</v>
      </c>
      <c r="J16673" s="3">
        <v>35140</v>
      </c>
      <c r="K16673" s="3">
        <v>25959.94</v>
      </c>
      <c r="L16673" s="3">
        <v>1298</v>
      </c>
      <c r="M16673" s="6">
        <v>1</v>
      </c>
      <c r="N16673" s="4">
        <v>8.7400000000000005E-2</v>
      </c>
      <c r="O16673" s="5">
        <v>2.1000000000000001E-2</v>
      </c>
    </row>
    <row r="16674" spans="1:15" hidden="1" x14ac:dyDescent="0.3">
      <c r="A16674" t="s">
        <v>6</v>
      </c>
      <c r="B16674" t="s">
        <v>933</v>
      </c>
      <c r="C16674" t="s">
        <v>14</v>
      </c>
      <c r="D16674" t="s">
        <v>934</v>
      </c>
      <c r="E16674" t="s">
        <v>46</v>
      </c>
      <c r="F16674" t="s">
        <v>47</v>
      </c>
      <c r="G16674" t="s">
        <v>18</v>
      </c>
      <c r="H16674" s="2">
        <v>45923</v>
      </c>
      <c r="I16674" t="s">
        <v>19</v>
      </c>
      <c r="J16674" s="3">
        <v>62233</v>
      </c>
      <c r="K16674" s="3">
        <v>46286.51</v>
      </c>
      <c r="L16674" s="3">
        <v>2314.33</v>
      </c>
      <c r="M16674" s="6">
        <v>1</v>
      </c>
      <c r="N16674" s="4">
        <v>8.7400000000000005E-2</v>
      </c>
      <c r="O16674" s="5">
        <v>2.1000000000000001E-2</v>
      </c>
    </row>
    <row r="16675" spans="1:15" hidden="1" x14ac:dyDescent="0.3">
      <c r="A16675" t="s">
        <v>6</v>
      </c>
      <c r="B16675" t="s">
        <v>310</v>
      </c>
      <c r="C16675" t="s">
        <v>14</v>
      </c>
      <c r="D16675" t="s">
        <v>311</v>
      </c>
      <c r="E16675" t="s">
        <v>46</v>
      </c>
      <c r="F16675" t="s">
        <v>47</v>
      </c>
      <c r="G16675" t="s">
        <v>18</v>
      </c>
      <c r="H16675" s="2">
        <v>45923</v>
      </c>
      <c r="I16675" t="s">
        <v>19</v>
      </c>
      <c r="J16675" s="3">
        <v>74183</v>
      </c>
      <c r="K16675" s="3">
        <v>55175.12</v>
      </c>
      <c r="L16675" s="3">
        <v>2758.76</v>
      </c>
      <c r="M16675" s="6">
        <v>1</v>
      </c>
      <c r="N16675" s="4">
        <v>8.7400000000000005E-2</v>
      </c>
      <c r="O16675" s="5">
        <v>2.1000000000000001E-2</v>
      </c>
    </row>
    <row r="16676" spans="1:15" hidden="1" x14ac:dyDescent="0.3">
      <c r="A16676" t="s">
        <v>6</v>
      </c>
      <c r="B16676" t="s">
        <v>937</v>
      </c>
      <c r="C16676" t="s">
        <v>14</v>
      </c>
      <c r="D16676" t="s">
        <v>938</v>
      </c>
      <c r="E16676" t="s">
        <v>89</v>
      </c>
      <c r="F16676" t="s">
        <v>90</v>
      </c>
      <c r="G16676" t="s">
        <v>18</v>
      </c>
      <c r="H16676" s="2">
        <v>45923</v>
      </c>
      <c r="I16676" t="s">
        <v>19</v>
      </c>
      <c r="J16676" s="3">
        <v>162232</v>
      </c>
      <c r="K16676" s="3">
        <v>120586.02</v>
      </c>
      <c r="L16676" s="3">
        <v>6029.3</v>
      </c>
      <c r="M16676" s="6">
        <v>1</v>
      </c>
      <c r="N16676" s="4">
        <v>8.7400000000000005E-2</v>
      </c>
      <c r="O16676" s="5">
        <v>2.1000000000000001E-2</v>
      </c>
    </row>
    <row r="16677" spans="1:15" hidden="1" x14ac:dyDescent="0.3">
      <c r="A16677" t="s">
        <v>6</v>
      </c>
      <c r="B16677" t="s">
        <v>1186</v>
      </c>
      <c r="C16677" t="s">
        <v>14</v>
      </c>
      <c r="D16677" t="s">
        <v>1785</v>
      </c>
      <c r="E16677" t="s">
        <v>432</v>
      </c>
      <c r="F16677" t="s">
        <v>433</v>
      </c>
      <c r="G16677" t="s">
        <v>18</v>
      </c>
      <c r="H16677" s="2">
        <v>45923</v>
      </c>
      <c r="I16677" t="s">
        <v>19</v>
      </c>
      <c r="J16677" s="3">
        <v>10823.34</v>
      </c>
      <c r="K16677" s="3">
        <v>7086.36</v>
      </c>
      <c r="L16677" s="3">
        <v>354.26</v>
      </c>
      <c r="M16677" s="6">
        <v>1</v>
      </c>
      <c r="N16677" s="4">
        <v>8.7400000000000005E-2</v>
      </c>
      <c r="O16677" s="5">
        <v>2.1000000000000001E-2</v>
      </c>
    </row>
    <row r="16678" spans="1:15" hidden="1" x14ac:dyDescent="0.3">
      <c r="A16678" t="s">
        <v>6</v>
      </c>
      <c r="B16678" t="s">
        <v>855</v>
      </c>
      <c r="C16678" t="s">
        <v>996</v>
      </c>
      <c r="D16678" t="s">
        <v>2237</v>
      </c>
      <c r="E16678" t="s">
        <v>55</v>
      </c>
      <c r="F16678" t="s">
        <v>56</v>
      </c>
      <c r="G16678" t="s">
        <v>18</v>
      </c>
      <c r="H16678" s="2">
        <v>45923</v>
      </c>
      <c r="I16678" t="s">
        <v>19</v>
      </c>
      <c r="J16678" s="3">
        <v>1784.55</v>
      </c>
      <c r="K16678" s="3">
        <v>908</v>
      </c>
      <c r="L16678" s="3">
        <v>36.32</v>
      </c>
      <c r="M16678" s="6">
        <v>1</v>
      </c>
      <c r="N16678" s="4">
        <v>8.7400000000000005E-2</v>
      </c>
      <c r="O16678" s="5">
        <v>2.1000000000000001E-2</v>
      </c>
    </row>
    <row r="16679" spans="1:15" hidden="1" x14ac:dyDescent="0.3">
      <c r="A16679" t="s">
        <v>6</v>
      </c>
      <c r="B16679" t="s">
        <v>995</v>
      </c>
      <c r="C16679" t="s">
        <v>996</v>
      </c>
      <c r="D16679" t="s">
        <v>997</v>
      </c>
      <c r="E16679" t="s">
        <v>112</v>
      </c>
      <c r="F16679" t="s">
        <v>113</v>
      </c>
      <c r="G16679" t="s">
        <v>18</v>
      </c>
      <c r="H16679" s="2">
        <v>45923</v>
      </c>
      <c r="I16679" t="s">
        <v>19</v>
      </c>
      <c r="J16679" s="3">
        <v>10827</v>
      </c>
      <c r="K16679" s="3">
        <v>5636</v>
      </c>
      <c r="L16679" s="3">
        <v>225.44</v>
      </c>
      <c r="M16679" s="6">
        <v>1</v>
      </c>
      <c r="N16679" s="4">
        <v>8.7400000000000005E-2</v>
      </c>
      <c r="O16679" s="5">
        <v>2.1000000000000001E-2</v>
      </c>
    </row>
    <row r="16680" spans="1:15" hidden="1" x14ac:dyDescent="0.3">
      <c r="A16680" t="s">
        <v>6</v>
      </c>
      <c r="B16680" t="s">
        <v>998</v>
      </c>
      <c r="C16680" t="s">
        <v>996</v>
      </c>
      <c r="D16680" t="s">
        <v>999</v>
      </c>
      <c r="E16680" t="s">
        <v>756</v>
      </c>
      <c r="F16680" t="s">
        <v>757</v>
      </c>
      <c r="G16680" t="s">
        <v>18</v>
      </c>
      <c r="H16680" s="2">
        <v>45923</v>
      </c>
      <c r="I16680" t="s">
        <v>19</v>
      </c>
      <c r="J16680" s="3">
        <v>5951</v>
      </c>
      <c r="K16680" s="3">
        <v>3104</v>
      </c>
      <c r="L16680" s="3">
        <v>124.16</v>
      </c>
      <c r="M16680" s="6">
        <v>1</v>
      </c>
      <c r="N16680" s="4">
        <v>8.7400000000000005E-2</v>
      </c>
      <c r="O16680" s="5">
        <v>2.1000000000000001E-2</v>
      </c>
    </row>
    <row r="16681" spans="1:15" hidden="1" x14ac:dyDescent="0.3">
      <c r="A16681" t="s">
        <v>6</v>
      </c>
      <c r="B16681" t="s">
        <v>1000</v>
      </c>
      <c r="C16681" t="s">
        <v>996</v>
      </c>
      <c r="D16681" t="s">
        <v>1001</v>
      </c>
      <c r="E16681" t="s">
        <v>756</v>
      </c>
      <c r="F16681" t="s">
        <v>757</v>
      </c>
      <c r="G16681" t="s">
        <v>18</v>
      </c>
      <c r="H16681" s="2">
        <v>45923</v>
      </c>
      <c r="I16681" t="s">
        <v>19</v>
      </c>
      <c r="J16681" s="3">
        <v>9154</v>
      </c>
      <c r="K16681" s="3">
        <v>4774</v>
      </c>
      <c r="L16681" s="3">
        <v>190.96</v>
      </c>
      <c r="M16681" s="6">
        <v>1</v>
      </c>
      <c r="N16681" s="4">
        <v>8.7400000000000005E-2</v>
      </c>
      <c r="O16681" s="5">
        <v>2.1000000000000001E-2</v>
      </c>
    </row>
    <row r="16682" spans="1:15" hidden="1" x14ac:dyDescent="0.3">
      <c r="A16682" t="s">
        <v>6</v>
      </c>
      <c r="B16682" t="s">
        <v>442</v>
      </c>
      <c r="C16682" t="s">
        <v>996</v>
      </c>
      <c r="D16682" t="s">
        <v>1002</v>
      </c>
      <c r="E16682" t="s">
        <v>432</v>
      </c>
      <c r="F16682" t="s">
        <v>433</v>
      </c>
      <c r="G16682" t="s">
        <v>18</v>
      </c>
      <c r="H16682" s="2">
        <v>45923</v>
      </c>
      <c r="I16682" t="s">
        <v>19</v>
      </c>
      <c r="J16682" s="3">
        <v>9183</v>
      </c>
      <c r="K16682" s="3">
        <v>4682</v>
      </c>
      <c r="L16682" s="3">
        <v>187.28</v>
      </c>
      <c r="M16682" s="6">
        <v>1</v>
      </c>
      <c r="N16682" s="4">
        <v>8.7400000000000005E-2</v>
      </c>
      <c r="O16682" s="5">
        <v>2.1000000000000001E-2</v>
      </c>
    </row>
    <row r="16683" spans="1:15" hidden="1" x14ac:dyDescent="0.3">
      <c r="A16683" t="s">
        <v>6</v>
      </c>
      <c r="B16683" t="s">
        <v>1003</v>
      </c>
      <c r="C16683" t="s">
        <v>996</v>
      </c>
      <c r="D16683" t="s">
        <v>1004</v>
      </c>
      <c r="E16683" t="s">
        <v>81</v>
      </c>
      <c r="F16683" t="s">
        <v>82</v>
      </c>
      <c r="G16683" t="s">
        <v>18</v>
      </c>
      <c r="H16683" s="2">
        <v>45923</v>
      </c>
      <c r="I16683" t="s">
        <v>19</v>
      </c>
      <c r="J16683" s="3">
        <v>6095</v>
      </c>
      <c r="K16683" s="3">
        <v>3179</v>
      </c>
      <c r="L16683" s="3">
        <v>127.16</v>
      </c>
      <c r="M16683" s="6">
        <v>1</v>
      </c>
      <c r="N16683" s="4">
        <v>8.7400000000000005E-2</v>
      </c>
      <c r="O16683" s="5">
        <v>2.1000000000000001E-2</v>
      </c>
    </row>
    <row r="16684" spans="1:15" hidden="1" x14ac:dyDescent="0.3">
      <c r="A16684" t="s">
        <v>6</v>
      </c>
      <c r="B16684" t="s">
        <v>1003</v>
      </c>
      <c r="C16684" t="s">
        <v>996</v>
      </c>
      <c r="D16684" t="s">
        <v>1005</v>
      </c>
      <c r="E16684" t="s">
        <v>81</v>
      </c>
      <c r="F16684" t="s">
        <v>82</v>
      </c>
      <c r="G16684" t="s">
        <v>18</v>
      </c>
      <c r="H16684" s="2">
        <v>45923</v>
      </c>
      <c r="I16684" t="s">
        <v>19</v>
      </c>
      <c r="J16684" s="3">
        <v>6095</v>
      </c>
      <c r="K16684" s="3">
        <v>3179</v>
      </c>
      <c r="L16684" s="3">
        <v>127.16</v>
      </c>
      <c r="M16684" s="6">
        <v>1</v>
      </c>
      <c r="N16684" s="4">
        <v>8.7400000000000005E-2</v>
      </c>
      <c r="O16684" s="5">
        <v>2.1000000000000001E-2</v>
      </c>
    </row>
    <row r="16685" spans="1:15" hidden="1" x14ac:dyDescent="0.3">
      <c r="A16685" t="s">
        <v>6</v>
      </c>
      <c r="B16685" t="s">
        <v>855</v>
      </c>
      <c r="C16685" t="s">
        <v>996</v>
      </c>
      <c r="D16685" t="s">
        <v>1006</v>
      </c>
      <c r="E16685" t="s">
        <v>55</v>
      </c>
      <c r="F16685" t="s">
        <v>56</v>
      </c>
      <c r="G16685" t="s">
        <v>18</v>
      </c>
      <c r="H16685" s="2">
        <v>45923</v>
      </c>
      <c r="I16685" t="s">
        <v>19</v>
      </c>
      <c r="J16685" s="3">
        <v>10315</v>
      </c>
      <c r="K16685" s="3">
        <v>5889</v>
      </c>
      <c r="L16685" s="3">
        <v>235.56</v>
      </c>
      <c r="M16685" s="6">
        <v>1</v>
      </c>
      <c r="N16685" s="4">
        <v>8.7400000000000005E-2</v>
      </c>
      <c r="O16685" s="5">
        <v>2.1000000000000001E-2</v>
      </c>
    </row>
    <row r="16686" spans="1:15" hidden="1" x14ac:dyDescent="0.3">
      <c r="A16686" t="s">
        <v>6</v>
      </c>
      <c r="B16686" t="s">
        <v>855</v>
      </c>
      <c r="C16686" t="s">
        <v>996</v>
      </c>
      <c r="D16686" t="s">
        <v>1007</v>
      </c>
      <c r="E16686" t="s">
        <v>55</v>
      </c>
      <c r="F16686" t="s">
        <v>56</v>
      </c>
      <c r="G16686" t="s">
        <v>18</v>
      </c>
      <c r="H16686" s="2">
        <v>45923</v>
      </c>
      <c r="I16686" t="s">
        <v>19</v>
      </c>
      <c r="J16686" s="3">
        <v>9796</v>
      </c>
      <c r="K16686" s="3">
        <v>5593.1</v>
      </c>
      <c r="L16686" s="3">
        <v>223.72</v>
      </c>
      <c r="M16686" s="6">
        <v>1</v>
      </c>
      <c r="N16686" s="4">
        <v>8.7400000000000005E-2</v>
      </c>
      <c r="O16686" s="5">
        <v>2.1000000000000001E-2</v>
      </c>
    </row>
    <row r="16687" spans="1:15" hidden="1" x14ac:dyDescent="0.3">
      <c r="A16687" t="s">
        <v>6</v>
      </c>
      <c r="B16687" t="s">
        <v>1008</v>
      </c>
      <c r="C16687" t="s">
        <v>996</v>
      </c>
      <c r="D16687" t="s">
        <v>1009</v>
      </c>
      <c r="E16687" t="s">
        <v>35</v>
      </c>
      <c r="F16687" t="s">
        <v>36</v>
      </c>
      <c r="G16687" t="s">
        <v>18</v>
      </c>
      <c r="H16687" s="2">
        <v>45923</v>
      </c>
      <c r="I16687" t="s">
        <v>19</v>
      </c>
      <c r="J16687" s="3">
        <v>6067</v>
      </c>
      <c r="K16687" s="3">
        <v>3543</v>
      </c>
      <c r="L16687" s="3">
        <v>141.72</v>
      </c>
      <c r="M16687" s="6">
        <v>1</v>
      </c>
      <c r="N16687" s="4">
        <v>8.7400000000000005E-2</v>
      </c>
      <c r="O16687" s="5">
        <v>2.1000000000000001E-2</v>
      </c>
    </row>
    <row r="16688" spans="1:15" hidden="1" x14ac:dyDescent="0.3">
      <c r="A16688" t="s">
        <v>6</v>
      </c>
      <c r="B16688" t="s">
        <v>1010</v>
      </c>
      <c r="C16688" t="s">
        <v>996</v>
      </c>
      <c r="D16688" t="s">
        <v>1011</v>
      </c>
      <c r="E16688" t="s">
        <v>39</v>
      </c>
      <c r="G16688" t="s">
        <v>18</v>
      </c>
      <c r="H16688" s="2">
        <v>45923</v>
      </c>
      <c r="I16688" t="s">
        <v>19</v>
      </c>
      <c r="J16688" s="3">
        <v>6036</v>
      </c>
      <c r="K16688" s="3">
        <v>3525</v>
      </c>
      <c r="L16688" s="3">
        <v>141</v>
      </c>
      <c r="M16688" s="6">
        <v>1</v>
      </c>
      <c r="N16688" s="4">
        <v>8.7400000000000005E-2</v>
      </c>
      <c r="O16688" s="5">
        <v>2.1000000000000001E-2</v>
      </c>
    </row>
    <row r="16689" spans="1:15" hidden="1" x14ac:dyDescent="0.3">
      <c r="A16689" t="s">
        <v>6</v>
      </c>
      <c r="B16689" t="s">
        <v>1012</v>
      </c>
      <c r="C16689" t="s">
        <v>996</v>
      </c>
      <c r="D16689" t="s">
        <v>1013</v>
      </c>
      <c r="E16689" t="s">
        <v>81</v>
      </c>
      <c r="F16689" t="s">
        <v>82</v>
      </c>
      <c r="G16689" t="s">
        <v>18</v>
      </c>
      <c r="H16689" s="2">
        <v>45923</v>
      </c>
      <c r="I16689" t="s">
        <v>19</v>
      </c>
      <c r="J16689" s="3">
        <v>4263</v>
      </c>
      <c r="K16689" s="3">
        <v>2490</v>
      </c>
      <c r="L16689" s="3">
        <v>99.6</v>
      </c>
      <c r="M16689" s="6">
        <v>1</v>
      </c>
      <c r="N16689" s="4">
        <v>8.7400000000000005E-2</v>
      </c>
      <c r="O16689" s="5">
        <v>2.1000000000000001E-2</v>
      </c>
    </row>
    <row r="16690" spans="1:15" hidden="1" x14ac:dyDescent="0.3">
      <c r="A16690" t="s">
        <v>6</v>
      </c>
      <c r="B16690" t="s">
        <v>1012</v>
      </c>
      <c r="C16690" t="s">
        <v>996</v>
      </c>
      <c r="D16690" t="s">
        <v>1014</v>
      </c>
      <c r="E16690" t="s">
        <v>81</v>
      </c>
      <c r="F16690" t="s">
        <v>82</v>
      </c>
      <c r="G16690" t="s">
        <v>18</v>
      </c>
      <c r="H16690" s="2">
        <v>45923</v>
      </c>
      <c r="I16690" t="s">
        <v>19</v>
      </c>
      <c r="J16690" s="3">
        <v>2993</v>
      </c>
      <c r="K16690" s="3">
        <v>1748</v>
      </c>
      <c r="L16690" s="3">
        <v>69.92</v>
      </c>
      <c r="M16690" s="6">
        <v>1</v>
      </c>
      <c r="N16690" s="4">
        <v>8.7400000000000005E-2</v>
      </c>
      <c r="O16690" s="5">
        <v>2.1000000000000001E-2</v>
      </c>
    </row>
    <row r="16691" spans="1:15" hidden="1" x14ac:dyDescent="0.3">
      <c r="A16691" t="s">
        <v>6</v>
      </c>
      <c r="B16691" t="s">
        <v>1018</v>
      </c>
      <c r="C16691" t="s">
        <v>996</v>
      </c>
      <c r="D16691" t="s">
        <v>2238</v>
      </c>
      <c r="E16691" t="s">
        <v>55</v>
      </c>
      <c r="F16691" t="s">
        <v>56</v>
      </c>
      <c r="G16691" t="s">
        <v>18</v>
      </c>
      <c r="H16691" s="2">
        <v>45923</v>
      </c>
      <c r="I16691" t="s">
        <v>19</v>
      </c>
      <c r="J16691" s="3">
        <v>3124</v>
      </c>
      <c r="K16691" s="3">
        <v>1575</v>
      </c>
      <c r="L16691" s="3">
        <v>63</v>
      </c>
      <c r="M16691" s="6">
        <v>1</v>
      </c>
      <c r="N16691" s="4">
        <v>8.7400000000000005E-2</v>
      </c>
      <c r="O16691" s="5">
        <v>2.1000000000000001E-2</v>
      </c>
    </row>
    <row r="16692" spans="1:15" hidden="1" x14ac:dyDescent="0.3">
      <c r="A16692" t="s">
        <v>6</v>
      </c>
      <c r="B16692" t="s">
        <v>855</v>
      </c>
      <c r="C16692" t="s">
        <v>996</v>
      </c>
      <c r="D16692" t="s">
        <v>1017</v>
      </c>
      <c r="E16692" t="s">
        <v>55</v>
      </c>
      <c r="F16692" t="s">
        <v>56</v>
      </c>
      <c r="G16692" t="s">
        <v>18</v>
      </c>
      <c r="H16692" s="2">
        <v>45923</v>
      </c>
      <c r="I16692" t="s">
        <v>19</v>
      </c>
      <c r="J16692" s="3">
        <v>27.66</v>
      </c>
      <c r="K16692" s="3">
        <v>16</v>
      </c>
      <c r="L16692" s="3">
        <v>0.64</v>
      </c>
      <c r="M16692" s="6">
        <v>1</v>
      </c>
      <c r="N16692" s="4">
        <v>8.7400000000000005E-2</v>
      </c>
      <c r="O16692" s="5">
        <v>2.1000000000000001E-2</v>
      </c>
    </row>
    <row r="16693" spans="1:15" hidden="1" x14ac:dyDescent="0.3">
      <c r="A16693" t="s">
        <v>6</v>
      </c>
      <c r="B16693" t="s">
        <v>1044</v>
      </c>
      <c r="C16693" t="s">
        <v>33</v>
      </c>
      <c r="D16693" t="s">
        <v>2239</v>
      </c>
      <c r="E16693" t="s">
        <v>16</v>
      </c>
      <c r="F16693" t="s">
        <v>17</v>
      </c>
      <c r="G16693" t="s">
        <v>18</v>
      </c>
      <c r="H16693" s="2">
        <v>45923</v>
      </c>
      <c r="I16693" t="s">
        <v>19</v>
      </c>
      <c r="J16693" s="3">
        <v>4728</v>
      </c>
      <c r="K16693" s="3">
        <v>2942.78</v>
      </c>
      <c r="L16693" s="3">
        <v>147.13999999999999</v>
      </c>
      <c r="M16693" s="6">
        <v>1</v>
      </c>
      <c r="N16693" s="4">
        <v>8.7400000000000005E-2</v>
      </c>
      <c r="O16693" s="5">
        <v>2.1000000000000001E-2</v>
      </c>
    </row>
    <row r="16694" spans="1:15" hidden="1" x14ac:dyDescent="0.3">
      <c r="A16694" t="s">
        <v>6</v>
      </c>
      <c r="B16694" t="s">
        <v>1046</v>
      </c>
      <c r="C16694" t="s">
        <v>33</v>
      </c>
      <c r="D16694" t="s">
        <v>2240</v>
      </c>
      <c r="E16694" t="s">
        <v>244</v>
      </c>
      <c r="F16694" t="s">
        <v>245</v>
      </c>
      <c r="G16694" t="s">
        <v>18</v>
      </c>
      <c r="H16694" s="2">
        <v>45923</v>
      </c>
      <c r="I16694" t="s">
        <v>19</v>
      </c>
      <c r="J16694" s="3">
        <v>71270</v>
      </c>
      <c r="K16694" s="3">
        <v>44339.06</v>
      </c>
      <c r="L16694" s="3">
        <v>2216.96</v>
      </c>
      <c r="M16694" s="6">
        <v>1</v>
      </c>
      <c r="N16694" s="4">
        <v>8.7400000000000005E-2</v>
      </c>
      <c r="O16694" s="5">
        <v>2.1000000000000001E-2</v>
      </c>
    </row>
    <row r="16695" spans="1:15" hidden="1" x14ac:dyDescent="0.3">
      <c r="A16695" t="s">
        <v>6</v>
      </c>
      <c r="B16695" t="s">
        <v>1042</v>
      </c>
      <c r="C16695" t="s">
        <v>33</v>
      </c>
      <c r="D16695" t="s">
        <v>2241</v>
      </c>
      <c r="E16695" t="s">
        <v>77</v>
      </c>
      <c r="F16695" t="s">
        <v>78</v>
      </c>
      <c r="G16695" t="s">
        <v>18</v>
      </c>
      <c r="H16695" s="2">
        <v>45923</v>
      </c>
      <c r="I16695" t="s">
        <v>19</v>
      </c>
      <c r="J16695" s="3">
        <v>50820</v>
      </c>
      <c r="K16695" s="3">
        <v>30908.12</v>
      </c>
      <c r="L16695" s="3">
        <v>1545.41</v>
      </c>
      <c r="M16695" s="6">
        <v>1</v>
      </c>
      <c r="N16695" s="4">
        <v>8.7400000000000005E-2</v>
      </c>
      <c r="O16695" s="5">
        <v>2.1000000000000001E-2</v>
      </c>
    </row>
    <row r="16696" spans="1:15" hidden="1" x14ac:dyDescent="0.3">
      <c r="A16696" t="s">
        <v>6</v>
      </c>
      <c r="B16696" t="s">
        <v>1056</v>
      </c>
      <c r="C16696" t="s">
        <v>33</v>
      </c>
      <c r="D16696" t="s">
        <v>2048</v>
      </c>
      <c r="E16696" t="s">
        <v>81</v>
      </c>
      <c r="F16696" t="s">
        <v>82</v>
      </c>
      <c r="G16696" t="s">
        <v>18</v>
      </c>
      <c r="H16696" s="2">
        <v>45923</v>
      </c>
      <c r="I16696" t="s">
        <v>19</v>
      </c>
      <c r="J16696" s="3">
        <v>2737.23</v>
      </c>
      <c r="K16696" s="3">
        <v>1807</v>
      </c>
      <c r="L16696" s="3">
        <v>90.35</v>
      </c>
      <c r="M16696" s="6">
        <v>1</v>
      </c>
      <c r="N16696" s="4">
        <v>8.7400000000000005E-2</v>
      </c>
      <c r="O16696" s="5">
        <v>2.1000000000000001E-2</v>
      </c>
    </row>
    <row r="16697" spans="1:15" hidden="1" x14ac:dyDescent="0.3">
      <c r="A16697" t="s">
        <v>6</v>
      </c>
      <c r="B16697" t="s">
        <v>1053</v>
      </c>
      <c r="C16697" t="s">
        <v>33</v>
      </c>
      <c r="D16697" t="s">
        <v>2242</v>
      </c>
      <c r="E16697" t="s">
        <v>59</v>
      </c>
      <c r="F16697" t="s">
        <v>60</v>
      </c>
      <c r="G16697" t="s">
        <v>18</v>
      </c>
      <c r="H16697" s="2">
        <v>45923</v>
      </c>
      <c r="I16697" t="s">
        <v>19</v>
      </c>
      <c r="J16697" s="3">
        <v>6809</v>
      </c>
      <c r="K16697" s="3">
        <v>4787.42</v>
      </c>
      <c r="L16697" s="3">
        <v>239.39</v>
      </c>
      <c r="M16697" s="6">
        <v>1</v>
      </c>
      <c r="N16697" s="4">
        <v>8.7400000000000005E-2</v>
      </c>
      <c r="O16697" s="5">
        <v>2.1000000000000001E-2</v>
      </c>
    </row>
    <row r="16698" spans="1:15" hidden="1" x14ac:dyDescent="0.3">
      <c r="A16698" t="s">
        <v>6</v>
      </c>
      <c r="B16698" t="s">
        <v>1024</v>
      </c>
      <c r="C16698" t="s">
        <v>33</v>
      </c>
      <c r="D16698" t="s">
        <v>1025</v>
      </c>
      <c r="E16698" t="s">
        <v>351</v>
      </c>
      <c r="F16698" t="s">
        <v>352</v>
      </c>
      <c r="G16698" t="s">
        <v>18</v>
      </c>
      <c r="H16698" s="2">
        <v>45923</v>
      </c>
      <c r="I16698" t="s">
        <v>19</v>
      </c>
      <c r="J16698" s="3">
        <v>26647</v>
      </c>
      <c r="K16698" s="3">
        <v>15574</v>
      </c>
      <c r="L16698" s="3">
        <v>778.7</v>
      </c>
      <c r="M16698" s="6">
        <v>1</v>
      </c>
      <c r="N16698" s="4">
        <v>8.7400000000000005E-2</v>
      </c>
      <c r="O16698" s="5">
        <v>2.1000000000000001E-2</v>
      </c>
    </row>
    <row r="16699" spans="1:15" hidden="1" x14ac:dyDescent="0.3">
      <c r="A16699" t="s">
        <v>6</v>
      </c>
      <c r="B16699" t="s">
        <v>1026</v>
      </c>
      <c r="C16699" t="s">
        <v>33</v>
      </c>
      <c r="D16699" t="s">
        <v>1027</v>
      </c>
      <c r="E16699" t="s">
        <v>351</v>
      </c>
      <c r="F16699" t="s">
        <v>352</v>
      </c>
      <c r="G16699" t="s">
        <v>18</v>
      </c>
      <c r="H16699" s="2">
        <v>45923</v>
      </c>
      <c r="I16699" t="s">
        <v>19</v>
      </c>
      <c r="J16699" s="3">
        <v>11992</v>
      </c>
      <c r="K16699" s="3">
        <v>7009</v>
      </c>
      <c r="L16699" s="3">
        <v>350.44</v>
      </c>
      <c r="M16699" s="6">
        <v>1</v>
      </c>
      <c r="N16699" s="4">
        <v>8.7400000000000005E-2</v>
      </c>
      <c r="O16699" s="5">
        <v>2.1000000000000001E-2</v>
      </c>
    </row>
    <row r="16700" spans="1:15" hidden="1" x14ac:dyDescent="0.3">
      <c r="A16700" t="s">
        <v>6</v>
      </c>
      <c r="B16700" t="s">
        <v>1028</v>
      </c>
      <c r="C16700" t="s">
        <v>33</v>
      </c>
      <c r="D16700" t="s">
        <v>1029</v>
      </c>
      <c r="E16700" t="s">
        <v>81</v>
      </c>
      <c r="F16700" t="s">
        <v>82</v>
      </c>
      <c r="G16700" t="s">
        <v>18</v>
      </c>
      <c r="H16700" s="2">
        <v>45923</v>
      </c>
      <c r="I16700" t="s">
        <v>19</v>
      </c>
      <c r="J16700" s="3">
        <v>9734</v>
      </c>
      <c r="K16700" s="3">
        <v>5689</v>
      </c>
      <c r="L16700" s="3">
        <v>284.45</v>
      </c>
      <c r="M16700" s="6">
        <v>1</v>
      </c>
      <c r="N16700" s="4">
        <v>8.7400000000000005E-2</v>
      </c>
      <c r="O16700" s="5">
        <v>2.1000000000000001E-2</v>
      </c>
    </row>
    <row r="16701" spans="1:15" hidden="1" x14ac:dyDescent="0.3">
      <c r="A16701" t="s">
        <v>6</v>
      </c>
      <c r="B16701" t="s">
        <v>1034</v>
      </c>
      <c r="C16701" t="s">
        <v>33</v>
      </c>
      <c r="D16701" t="s">
        <v>1035</v>
      </c>
      <c r="E16701" t="s">
        <v>39</v>
      </c>
      <c r="G16701" t="s">
        <v>18</v>
      </c>
      <c r="H16701" s="2">
        <v>45923</v>
      </c>
      <c r="I16701" t="s">
        <v>19</v>
      </c>
      <c r="J16701" s="3">
        <v>68399</v>
      </c>
      <c r="K16701" s="3">
        <v>40648</v>
      </c>
      <c r="L16701" s="3">
        <v>2032.37</v>
      </c>
      <c r="M16701" s="6">
        <v>1</v>
      </c>
      <c r="N16701" s="4">
        <v>8.7400000000000005E-2</v>
      </c>
      <c r="O16701" s="5">
        <v>2.1000000000000001E-2</v>
      </c>
    </row>
    <row r="16702" spans="1:15" hidden="1" x14ac:dyDescent="0.3">
      <c r="A16702" t="s">
        <v>6</v>
      </c>
      <c r="B16702" t="s">
        <v>1040</v>
      </c>
      <c r="C16702" t="s">
        <v>33</v>
      </c>
      <c r="D16702" t="s">
        <v>1041</v>
      </c>
      <c r="E16702" t="s">
        <v>46</v>
      </c>
      <c r="F16702" t="s">
        <v>47</v>
      </c>
      <c r="G16702" t="s">
        <v>18</v>
      </c>
      <c r="H16702" s="2">
        <v>45923</v>
      </c>
      <c r="I16702" t="s">
        <v>19</v>
      </c>
      <c r="J16702" s="3">
        <v>14810</v>
      </c>
      <c r="K16702" s="3">
        <v>8656</v>
      </c>
      <c r="L16702" s="3">
        <v>432.79</v>
      </c>
      <c r="M16702" s="6">
        <v>1</v>
      </c>
      <c r="N16702" s="4">
        <v>8.7400000000000005E-2</v>
      </c>
      <c r="O16702" s="5">
        <v>2.1000000000000001E-2</v>
      </c>
    </row>
    <row r="16703" spans="1:15" hidden="1" x14ac:dyDescent="0.3">
      <c r="A16703" t="s">
        <v>6</v>
      </c>
      <c r="B16703" t="s">
        <v>37</v>
      </c>
      <c r="C16703" t="s">
        <v>33</v>
      </c>
      <c r="D16703" t="s">
        <v>38</v>
      </c>
      <c r="E16703" t="s">
        <v>39</v>
      </c>
      <c r="G16703" t="s">
        <v>18</v>
      </c>
      <c r="H16703" s="2">
        <v>45923</v>
      </c>
      <c r="I16703" t="s">
        <v>19</v>
      </c>
      <c r="J16703" s="3">
        <v>151983</v>
      </c>
      <c r="K16703" s="3">
        <v>92533</v>
      </c>
      <c r="L16703" s="3">
        <v>4626.6499999999996</v>
      </c>
      <c r="M16703" s="6">
        <v>1</v>
      </c>
      <c r="N16703" s="4">
        <v>8.7400000000000005E-2</v>
      </c>
      <c r="O16703" s="5">
        <v>2.1000000000000001E-2</v>
      </c>
    </row>
    <row r="16704" spans="1:15" hidden="1" x14ac:dyDescent="0.3">
      <c r="A16704" t="s">
        <v>6</v>
      </c>
      <c r="B16704" t="s">
        <v>177</v>
      </c>
      <c r="C16704" t="s">
        <v>33</v>
      </c>
      <c r="D16704" t="s">
        <v>178</v>
      </c>
      <c r="E16704" t="s">
        <v>123</v>
      </c>
      <c r="F16704" t="s">
        <v>124</v>
      </c>
      <c r="G16704" t="s">
        <v>18</v>
      </c>
      <c r="H16704" s="2">
        <v>45923</v>
      </c>
      <c r="I16704" t="s">
        <v>19</v>
      </c>
      <c r="J16704" s="3">
        <v>197611</v>
      </c>
      <c r="K16704" s="3">
        <v>117987</v>
      </c>
      <c r="L16704" s="3">
        <v>5899.34</v>
      </c>
      <c r="M16704" s="6">
        <v>1</v>
      </c>
      <c r="N16704" s="4">
        <v>8.7400000000000005E-2</v>
      </c>
      <c r="O16704" s="5">
        <v>2.1000000000000001E-2</v>
      </c>
    </row>
    <row r="16705" spans="1:15" hidden="1" x14ac:dyDescent="0.3">
      <c r="A16705" t="s">
        <v>6</v>
      </c>
      <c r="B16705" t="s">
        <v>1278</v>
      </c>
      <c r="C16705" t="s">
        <v>41</v>
      </c>
      <c r="D16705" t="s">
        <v>2243</v>
      </c>
      <c r="E16705" t="s">
        <v>35</v>
      </c>
      <c r="F16705" t="s">
        <v>36</v>
      </c>
      <c r="G16705" t="s">
        <v>18</v>
      </c>
      <c r="H16705" s="2">
        <v>45923</v>
      </c>
      <c r="I16705" t="s">
        <v>19</v>
      </c>
      <c r="J16705" s="3">
        <v>51928.49</v>
      </c>
      <c r="K16705" s="3">
        <v>32281.3</v>
      </c>
      <c r="L16705" s="3">
        <v>1614.11</v>
      </c>
      <c r="M16705" s="6">
        <v>1</v>
      </c>
      <c r="N16705" s="4">
        <v>8.7400000000000005E-2</v>
      </c>
      <c r="O16705" s="5">
        <v>2.1000000000000001E-2</v>
      </c>
    </row>
    <row r="16706" spans="1:15" hidden="1" x14ac:dyDescent="0.3">
      <c r="A16706" t="s">
        <v>6</v>
      </c>
      <c r="B16706" t="s">
        <v>607</v>
      </c>
      <c r="C16706" t="s">
        <v>44</v>
      </c>
      <c r="D16706" t="s">
        <v>2244</v>
      </c>
      <c r="E16706" t="s">
        <v>16</v>
      </c>
      <c r="F16706" t="s">
        <v>17</v>
      </c>
      <c r="G16706" t="s">
        <v>18</v>
      </c>
      <c r="H16706" s="2">
        <v>45923</v>
      </c>
      <c r="I16706" t="s">
        <v>19</v>
      </c>
      <c r="J16706" s="3">
        <v>33586</v>
      </c>
      <c r="K16706" s="3">
        <v>20879.650000000001</v>
      </c>
      <c r="L16706" s="3">
        <v>1044.03</v>
      </c>
      <c r="M16706" s="6">
        <v>1</v>
      </c>
      <c r="N16706" s="4">
        <v>8.7400000000000005E-2</v>
      </c>
      <c r="O16706" s="5">
        <v>2.1000000000000001E-2</v>
      </c>
    </row>
    <row r="16707" spans="1:15" hidden="1" x14ac:dyDescent="0.3">
      <c r="A16707" t="s">
        <v>6</v>
      </c>
      <c r="B16707" t="s">
        <v>1058</v>
      </c>
      <c r="C16707" t="s">
        <v>41</v>
      </c>
      <c r="D16707" t="s">
        <v>1059</v>
      </c>
      <c r="E16707" t="s">
        <v>35</v>
      </c>
      <c r="F16707" t="s">
        <v>36</v>
      </c>
      <c r="G16707" t="s">
        <v>18</v>
      </c>
      <c r="H16707" s="2">
        <v>45923</v>
      </c>
      <c r="I16707" t="s">
        <v>19</v>
      </c>
      <c r="J16707" s="3">
        <v>38044</v>
      </c>
      <c r="K16707" s="3">
        <v>23649</v>
      </c>
      <c r="L16707" s="3">
        <v>1182.45</v>
      </c>
      <c r="M16707" s="6">
        <v>1</v>
      </c>
      <c r="N16707" s="4">
        <v>8.7400000000000005E-2</v>
      </c>
      <c r="O16707" s="5">
        <v>2.1000000000000001E-2</v>
      </c>
    </row>
    <row r="16708" spans="1:15" hidden="1" x14ac:dyDescent="0.3">
      <c r="A16708" t="s">
        <v>6</v>
      </c>
      <c r="B16708" t="s">
        <v>1060</v>
      </c>
      <c r="C16708" t="s">
        <v>44</v>
      </c>
      <c r="D16708" t="s">
        <v>1061</v>
      </c>
      <c r="E16708" t="s">
        <v>135</v>
      </c>
      <c r="F16708" t="s">
        <v>136</v>
      </c>
      <c r="G16708" t="s">
        <v>18</v>
      </c>
      <c r="H16708" s="2">
        <v>45923</v>
      </c>
      <c r="I16708" t="s">
        <v>19</v>
      </c>
      <c r="J16708" s="3">
        <v>114546</v>
      </c>
      <c r="K16708" s="3">
        <v>69617</v>
      </c>
      <c r="L16708" s="3">
        <v>3480.85</v>
      </c>
      <c r="M16708" s="6">
        <v>1</v>
      </c>
      <c r="N16708" s="4">
        <v>8.7400000000000005E-2</v>
      </c>
      <c r="O16708" s="5">
        <v>2.1000000000000001E-2</v>
      </c>
    </row>
    <row r="16709" spans="1:15" hidden="1" x14ac:dyDescent="0.3">
      <c r="A16709" t="s">
        <v>6</v>
      </c>
      <c r="B16709" t="s">
        <v>1062</v>
      </c>
      <c r="C16709" t="s">
        <v>41</v>
      </c>
      <c r="D16709" t="s">
        <v>1063</v>
      </c>
      <c r="E16709" t="s">
        <v>16</v>
      </c>
      <c r="F16709" t="s">
        <v>17</v>
      </c>
      <c r="G16709" t="s">
        <v>18</v>
      </c>
      <c r="H16709" s="2">
        <v>45923</v>
      </c>
      <c r="I16709" t="s">
        <v>19</v>
      </c>
      <c r="J16709" s="3">
        <v>6272</v>
      </c>
      <c r="K16709" s="3">
        <v>4137</v>
      </c>
      <c r="L16709" s="3">
        <v>206.85</v>
      </c>
      <c r="M16709" s="6">
        <v>1</v>
      </c>
      <c r="N16709" s="4">
        <v>8.7400000000000005E-2</v>
      </c>
      <c r="O16709" s="5">
        <v>2.1000000000000001E-2</v>
      </c>
    </row>
    <row r="16710" spans="1:15" hidden="1" x14ac:dyDescent="0.3">
      <c r="A16710" t="s">
        <v>6</v>
      </c>
      <c r="B16710" t="s">
        <v>1064</v>
      </c>
      <c r="C16710" t="s">
        <v>44</v>
      </c>
      <c r="D16710" t="s">
        <v>1065</v>
      </c>
      <c r="E16710" t="s">
        <v>81</v>
      </c>
      <c r="F16710" t="s">
        <v>82</v>
      </c>
      <c r="G16710" t="s">
        <v>18</v>
      </c>
      <c r="H16710" s="2">
        <v>45923</v>
      </c>
      <c r="I16710" t="s">
        <v>19</v>
      </c>
      <c r="J16710" s="3">
        <v>30473</v>
      </c>
      <c r="K16710" s="3">
        <v>17399</v>
      </c>
      <c r="L16710" s="3">
        <v>869.94</v>
      </c>
      <c r="M16710" s="6">
        <v>1</v>
      </c>
      <c r="N16710" s="4">
        <v>8.7400000000000005E-2</v>
      </c>
      <c r="O16710" s="5">
        <v>2.1000000000000001E-2</v>
      </c>
    </row>
    <row r="16711" spans="1:15" hidden="1" x14ac:dyDescent="0.3">
      <c r="A16711" t="s">
        <v>6</v>
      </c>
      <c r="B16711" t="s">
        <v>1066</v>
      </c>
      <c r="C16711" t="s">
        <v>41</v>
      </c>
      <c r="D16711" t="s">
        <v>1067</v>
      </c>
      <c r="E16711" t="s">
        <v>302</v>
      </c>
      <c r="F16711" t="s">
        <v>303</v>
      </c>
      <c r="G16711" t="s">
        <v>18</v>
      </c>
      <c r="H16711" s="2">
        <v>45923</v>
      </c>
      <c r="I16711" t="s">
        <v>19</v>
      </c>
      <c r="J16711" s="3">
        <v>21107</v>
      </c>
      <c r="K16711" s="3">
        <v>13992</v>
      </c>
      <c r="L16711" s="3">
        <v>699.6</v>
      </c>
      <c r="M16711" s="6">
        <v>1</v>
      </c>
      <c r="N16711" s="4">
        <v>8.7400000000000005E-2</v>
      </c>
      <c r="O16711" s="5">
        <v>2.1000000000000001E-2</v>
      </c>
    </row>
    <row r="16712" spans="1:15" hidden="1" x14ac:dyDescent="0.3">
      <c r="A16712" t="s">
        <v>6</v>
      </c>
      <c r="B16712" t="s">
        <v>1245</v>
      </c>
      <c r="C16712" t="s">
        <v>41</v>
      </c>
      <c r="D16712" t="s">
        <v>2245</v>
      </c>
      <c r="E16712" t="s">
        <v>22</v>
      </c>
      <c r="F16712" t="s">
        <v>23</v>
      </c>
      <c r="G16712" t="s">
        <v>18</v>
      </c>
      <c r="H16712" s="2">
        <v>45923</v>
      </c>
      <c r="I16712" t="s">
        <v>19</v>
      </c>
      <c r="J16712" s="3">
        <v>27191</v>
      </c>
      <c r="K16712" s="3">
        <v>19103.32</v>
      </c>
      <c r="L16712" s="3">
        <v>955.19</v>
      </c>
      <c r="M16712" s="6">
        <v>1</v>
      </c>
      <c r="N16712" s="4">
        <v>8.7400000000000005E-2</v>
      </c>
      <c r="O16712" s="5">
        <v>2.1000000000000001E-2</v>
      </c>
    </row>
    <row r="16713" spans="1:15" hidden="1" x14ac:dyDescent="0.3">
      <c r="A16713" t="s">
        <v>6</v>
      </c>
      <c r="B16713" t="s">
        <v>959</v>
      </c>
      <c r="C16713" t="s">
        <v>41</v>
      </c>
      <c r="D16713" t="s">
        <v>2246</v>
      </c>
      <c r="E16713" t="s">
        <v>337</v>
      </c>
      <c r="F16713" t="s">
        <v>338</v>
      </c>
      <c r="G16713" t="s">
        <v>18</v>
      </c>
      <c r="H16713" s="2">
        <v>45923</v>
      </c>
      <c r="I16713" t="s">
        <v>19</v>
      </c>
      <c r="J16713" s="3">
        <v>68424</v>
      </c>
      <c r="K16713" s="3">
        <v>48083.58</v>
      </c>
      <c r="L16713" s="3">
        <v>2404.1999999999998</v>
      </c>
      <c r="M16713" s="6">
        <v>1</v>
      </c>
      <c r="N16713" s="4">
        <v>8.7400000000000005E-2</v>
      </c>
      <c r="O16713" s="5">
        <v>2.1000000000000001E-2</v>
      </c>
    </row>
    <row r="16714" spans="1:15" hidden="1" x14ac:dyDescent="0.3">
      <c r="A16714" t="s">
        <v>6</v>
      </c>
      <c r="B16714" t="s">
        <v>594</v>
      </c>
      <c r="C16714" t="s">
        <v>41</v>
      </c>
      <c r="D16714" t="s">
        <v>2247</v>
      </c>
      <c r="E16714" t="s">
        <v>16</v>
      </c>
      <c r="F16714" t="s">
        <v>17</v>
      </c>
      <c r="G16714" t="s">
        <v>18</v>
      </c>
      <c r="H16714" s="2">
        <v>45923</v>
      </c>
      <c r="I16714" t="s">
        <v>19</v>
      </c>
      <c r="J16714" s="3">
        <v>51173</v>
      </c>
      <c r="K16714" s="3">
        <v>36155.79</v>
      </c>
      <c r="L16714" s="3">
        <v>1807.8</v>
      </c>
      <c r="M16714" s="6">
        <v>1</v>
      </c>
      <c r="N16714" s="4">
        <v>8.7400000000000005E-2</v>
      </c>
      <c r="O16714" s="5">
        <v>2.1000000000000001E-2</v>
      </c>
    </row>
    <row r="16715" spans="1:15" hidden="1" x14ac:dyDescent="0.3">
      <c r="A16715" t="s">
        <v>6</v>
      </c>
      <c r="B16715" t="s">
        <v>1255</v>
      </c>
      <c r="C16715" t="s">
        <v>41</v>
      </c>
      <c r="D16715" t="s">
        <v>2248</v>
      </c>
      <c r="E16715" t="s">
        <v>35</v>
      </c>
      <c r="F16715" t="s">
        <v>36</v>
      </c>
      <c r="G16715" t="s">
        <v>18</v>
      </c>
      <c r="H16715" s="2">
        <v>45923</v>
      </c>
      <c r="I16715" t="s">
        <v>19</v>
      </c>
      <c r="J16715" s="3">
        <v>22863</v>
      </c>
      <c r="K16715" s="3">
        <v>16063.22</v>
      </c>
      <c r="L16715" s="3">
        <v>803.18</v>
      </c>
      <c r="M16715" s="6">
        <v>1</v>
      </c>
      <c r="N16715" s="4">
        <v>8.7400000000000005E-2</v>
      </c>
      <c r="O16715" s="5">
        <v>2.1000000000000001E-2</v>
      </c>
    </row>
    <row r="16716" spans="1:15" hidden="1" x14ac:dyDescent="0.3">
      <c r="A16716" t="s">
        <v>6</v>
      </c>
      <c r="B16716" t="s">
        <v>1074</v>
      </c>
      <c r="C16716" t="s">
        <v>44</v>
      </c>
      <c r="D16716" t="s">
        <v>1075</v>
      </c>
      <c r="E16716" t="s">
        <v>158</v>
      </c>
      <c r="F16716" t="s">
        <v>159</v>
      </c>
      <c r="G16716" t="s">
        <v>18</v>
      </c>
      <c r="H16716" s="2">
        <v>45923</v>
      </c>
      <c r="I16716" t="s">
        <v>19</v>
      </c>
      <c r="J16716" s="3">
        <v>56993</v>
      </c>
      <c r="K16716" s="3">
        <v>37595</v>
      </c>
      <c r="L16716" s="3">
        <v>1879.75</v>
      </c>
      <c r="M16716" s="6">
        <v>1</v>
      </c>
      <c r="N16716" s="4">
        <v>8.7400000000000005E-2</v>
      </c>
      <c r="O16716" s="5">
        <v>2.1000000000000001E-2</v>
      </c>
    </row>
    <row r="16717" spans="1:15" hidden="1" x14ac:dyDescent="0.3">
      <c r="A16717" t="s">
        <v>6</v>
      </c>
      <c r="B16717" t="s">
        <v>79</v>
      </c>
      <c r="C16717" t="s">
        <v>44</v>
      </c>
      <c r="D16717" t="s">
        <v>1076</v>
      </c>
      <c r="E16717" t="s">
        <v>81</v>
      </c>
      <c r="F16717" t="s">
        <v>82</v>
      </c>
      <c r="G16717" t="s">
        <v>18</v>
      </c>
      <c r="H16717" s="2">
        <v>45923</v>
      </c>
      <c r="I16717" t="s">
        <v>19</v>
      </c>
      <c r="J16717" s="3">
        <v>62480</v>
      </c>
      <c r="K16717" s="3">
        <v>41214</v>
      </c>
      <c r="L16717" s="3">
        <v>2060.6799999999998</v>
      </c>
      <c r="M16717" s="6">
        <v>1</v>
      </c>
      <c r="N16717" s="4">
        <v>8.7400000000000005E-2</v>
      </c>
      <c r="O16717" s="5">
        <v>2.1000000000000001E-2</v>
      </c>
    </row>
    <row r="16718" spans="1:15" hidden="1" x14ac:dyDescent="0.3">
      <c r="A16718" t="s">
        <v>6</v>
      </c>
      <c r="B16718" t="s">
        <v>1257</v>
      </c>
      <c r="C16718" t="s">
        <v>41</v>
      </c>
      <c r="D16718" t="s">
        <v>2249</v>
      </c>
      <c r="E16718" t="s">
        <v>1082</v>
      </c>
      <c r="F16718" t="s">
        <v>1083</v>
      </c>
      <c r="G16718" t="s">
        <v>18</v>
      </c>
      <c r="H16718" s="2">
        <v>45923</v>
      </c>
      <c r="I16718" t="s">
        <v>19</v>
      </c>
      <c r="J16718" s="3">
        <v>30937</v>
      </c>
      <c r="K16718" s="3">
        <v>21735.11</v>
      </c>
      <c r="L16718" s="3">
        <v>1086.76</v>
      </c>
      <c r="M16718" s="6">
        <v>1</v>
      </c>
      <c r="N16718" s="4">
        <v>8.7400000000000005E-2</v>
      </c>
      <c r="O16718" s="5">
        <v>2.1000000000000001E-2</v>
      </c>
    </row>
    <row r="16719" spans="1:15" hidden="1" x14ac:dyDescent="0.3">
      <c r="A16719" t="s">
        <v>6</v>
      </c>
      <c r="B16719" t="s">
        <v>2250</v>
      </c>
      <c r="C16719" t="s">
        <v>41</v>
      </c>
      <c r="D16719" t="s">
        <v>2251</v>
      </c>
      <c r="E16719" t="s">
        <v>59</v>
      </c>
      <c r="F16719" t="s">
        <v>60</v>
      </c>
      <c r="G16719" t="s">
        <v>18</v>
      </c>
      <c r="H16719" s="2">
        <v>45923</v>
      </c>
      <c r="I16719" t="s">
        <v>19</v>
      </c>
      <c r="J16719" s="3">
        <v>-76</v>
      </c>
      <c r="K16719" s="3">
        <v>-421.42</v>
      </c>
      <c r="L16719" s="3">
        <v>-21.06</v>
      </c>
      <c r="M16719" s="6">
        <v>1</v>
      </c>
      <c r="N16719" s="4">
        <v>8.7400000000000005E-2</v>
      </c>
      <c r="O16719" s="5">
        <v>2.1000000000000001E-2</v>
      </c>
    </row>
    <row r="16720" spans="1:15" hidden="1" x14ac:dyDescent="0.3">
      <c r="A16720" t="s">
        <v>6</v>
      </c>
      <c r="B16720" t="s">
        <v>1253</v>
      </c>
      <c r="C16720" t="s">
        <v>44</v>
      </c>
      <c r="D16720" t="s">
        <v>2252</v>
      </c>
      <c r="E16720" t="s">
        <v>16</v>
      </c>
      <c r="F16720" t="s">
        <v>17</v>
      </c>
      <c r="G16720" t="s">
        <v>18</v>
      </c>
      <c r="H16720" s="2">
        <v>45923</v>
      </c>
      <c r="I16720" t="s">
        <v>19</v>
      </c>
      <c r="J16720" s="3">
        <v>19889</v>
      </c>
      <c r="K16720" s="3">
        <v>13974.61</v>
      </c>
      <c r="L16720" s="3">
        <v>698.75</v>
      </c>
      <c r="M16720" s="6">
        <v>1</v>
      </c>
      <c r="N16720" s="4">
        <v>8.7400000000000005E-2</v>
      </c>
      <c r="O16720" s="5">
        <v>2.1000000000000001E-2</v>
      </c>
    </row>
    <row r="16721" spans="1:15" hidden="1" x14ac:dyDescent="0.3">
      <c r="A16721" t="s">
        <v>6</v>
      </c>
      <c r="B16721" t="s">
        <v>1263</v>
      </c>
      <c r="C16721" t="s">
        <v>41</v>
      </c>
      <c r="D16721" t="s">
        <v>2253</v>
      </c>
      <c r="E16721" t="s">
        <v>316</v>
      </c>
      <c r="F16721" t="s">
        <v>317</v>
      </c>
      <c r="G16721" t="s">
        <v>18</v>
      </c>
      <c r="H16721" s="2">
        <v>45923</v>
      </c>
      <c r="I16721" t="s">
        <v>19</v>
      </c>
      <c r="J16721" s="3">
        <v>13587</v>
      </c>
      <c r="K16721" s="3">
        <v>9546.27</v>
      </c>
      <c r="L16721" s="3">
        <v>477.33</v>
      </c>
      <c r="M16721" s="6">
        <v>1</v>
      </c>
      <c r="N16721" s="4">
        <v>8.7400000000000005E-2</v>
      </c>
      <c r="O16721" s="5">
        <v>2.1000000000000001E-2</v>
      </c>
    </row>
    <row r="16722" spans="1:15" hidden="1" x14ac:dyDescent="0.3">
      <c r="A16722" t="s">
        <v>6</v>
      </c>
      <c r="B16722" t="s">
        <v>1270</v>
      </c>
      <c r="C16722" t="s">
        <v>41</v>
      </c>
      <c r="D16722" t="s">
        <v>2254</v>
      </c>
      <c r="E16722" t="s">
        <v>59</v>
      </c>
      <c r="F16722" t="s">
        <v>60</v>
      </c>
      <c r="G16722" t="s">
        <v>18</v>
      </c>
      <c r="H16722" s="2">
        <v>45923</v>
      </c>
      <c r="I16722" t="s">
        <v>19</v>
      </c>
      <c r="J16722" s="3">
        <v>38775</v>
      </c>
      <c r="K16722" s="3">
        <v>27241.99</v>
      </c>
      <c r="L16722" s="3">
        <v>1362.1</v>
      </c>
      <c r="M16722" s="6">
        <v>1</v>
      </c>
      <c r="N16722" s="4">
        <v>8.7400000000000005E-2</v>
      </c>
      <c r="O16722" s="5">
        <v>2.1000000000000001E-2</v>
      </c>
    </row>
    <row r="16723" spans="1:15" hidden="1" x14ac:dyDescent="0.3">
      <c r="A16723" t="s">
        <v>6</v>
      </c>
      <c r="B16723" t="s">
        <v>1272</v>
      </c>
      <c r="C16723" t="s">
        <v>41</v>
      </c>
      <c r="D16723" t="s">
        <v>2255</v>
      </c>
      <c r="E16723" t="s">
        <v>22</v>
      </c>
      <c r="F16723" t="s">
        <v>23</v>
      </c>
      <c r="G16723" t="s">
        <v>18</v>
      </c>
      <c r="H16723" s="2">
        <v>45923</v>
      </c>
      <c r="I16723" t="s">
        <v>19</v>
      </c>
      <c r="J16723" s="3">
        <v>10529</v>
      </c>
      <c r="K16723" s="3">
        <v>7397.55</v>
      </c>
      <c r="L16723" s="3">
        <v>369.88</v>
      </c>
      <c r="M16723" s="6">
        <v>1</v>
      </c>
      <c r="N16723" s="4">
        <v>8.7400000000000005E-2</v>
      </c>
      <c r="O16723" s="5">
        <v>2.1000000000000001E-2</v>
      </c>
    </row>
    <row r="16724" spans="1:15" hidden="1" x14ac:dyDescent="0.3">
      <c r="A16724" t="s">
        <v>6</v>
      </c>
      <c r="B16724" t="s">
        <v>1274</v>
      </c>
      <c r="C16724" t="s">
        <v>41</v>
      </c>
      <c r="D16724" t="s">
        <v>2256</v>
      </c>
      <c r="E16724" t="s">
        <v>244</v>
      </c>
      <c r="F16724" t="s">
        <v>245</v>
      </c>
      <c r="G16724" t="s">
        <v>18</v>
      </c>
      <c r="H16724" s="2">
        <v>45923</v>
      </c>
      <c r="I16724" t="s">
        <v>19</v>
      </c>
      <c r="J16724" s="3">
        <v>19449</v>
      </c>
      <c r="K16724" s="3">
        <v>13663.9</v>
      </c>
      <c r="L16724" s="3">
        <v>683.2</v>
      </c>
      <c r="M16724" s="6">
        <v>1</v>
      </c>
      <c r="N16724" s="4">
        <v>8.7400000000000005E-2</v>
      </c>
      <c r="O16724" s="5">
        <v>2.1000000000000001E-2</v>
      </c>
    </row>
    <row r="16725" spans="1:15" hidden="1" x14ac:dyDescent="0.3">
      <c r="A16725" t="s">
        <v>6</v>
      </c>
      <c r="B16725" t="s">
        <v>637</v>
      </c>
      <c r="C16725" t="s">
        <v>41</v>
      </c>
      <c r="D16725" t="s">
        <v>2257</v>
      </c>
      <c r="E16725" t="s">
        <v>51</v>
      </c>
      <c r="F16725" t="s">
        <v>52</v>
      </c>
      <c r="G16725" t="s">
        <v>18</v>
      </c>
      <c r="H16725" s="2">
        <v>45923</v>
      </c>
      <c r="I16725" t="s">
        <v>19</v>
      </c>
      <c r="J16725" s="3">
        <v>8783.07</v>
      </c>
      <c r="K16725" s="3">
        <v>6170.61</v>
      </c>
      <c r="L16725" s="3">
        <v>308.54000000000002</v>
      </c>
      <c r="M16725" s="6">
        <v>1</v>
      </c>
      <c r="N16725" s="4">
        <v>8.7400000000000005E-2</v>
      </c>
      <c r="O16725" s="5">
        <v>2.1000000000000001E-2</v>
      </c>
    </row>
    <row r="16726" spans="1:15" hidden="1" x14ac:dyDescent="0.3">
      <c r="A16726" t="s">
        <v>6</v>
      </c>
      <c r="B16726" t="s">
        <v>1280</v>
      </c>
      <c r="C16726" t="s">
        <v>44</v>
      </c>
      <c r="D16726" t="s">
        <v>2258</v>
      </c>
      <c r="E16726" t="s">
        <v>129</v>
      </c>
      <c r="F16726" t="s">
        <v>130</v>
      </c>
      <c r="G16726" t="s">
        <v>18</v>
      </c>
      <c r="H16726" s="2">
        <v>45923</v>
      </c>
      <c r="I16726" t="s">
        <v>19</v>
      </c>
      <c r="J16726" s="3">
        <v>41138</v>
      </c>
      <c r="K16726" s="3">
        <v>28901.26</v>
      </c>
      <c r="L16726" s="3">
        <v>1445.08</v>
      </c>
      <c r="M16726" s="6">
        <v>1</v>
      </c>
      <c r="N16726" s="4">
        <v>8.7400000000000005E-2</v>
      </c>
      <c r="O16726" s="5">
        <v>2.1000000000000001E-2</v>
      </c>
    </row>
    <row r="16727" spans="1:15" hidden="1" x14ac:dyDescent="0.3">
      <c r="A16727" t="s">
        <v>6</v>
      </c>
      <c r="B16727" t="s">
        <v>1283</v>
      </c>
      <c r="C16727" t="s">
        <v>41</v>
      </c>
      <c r="D16727" t="s">
        <v>2259</v>
      </c>
      <c r="E16727" t="s">
        <v>22</v>
      </c>
      <c r="F16727" t="s">
        <v>23</v>
      </c>
      <c r="G16727" t="s">
        <v>18</v>
      </c>
      <c r="H16727" s="2">
        <v>45923</v>
      </c>
      <c r="I16727" t="s">
        <v>19</v>
      </c>
      <c r="J16727" s="3">
        <v>47327</v>
      </c>
      <c r="K16727" s="3">
        <v>33249.11</v>
      </c>
      <c r="L16727" s="3">
        <v>1662.46</v>
      </c>
      <c r="M16727" s="6">
        <v>1</v>
      </c>
      <c r="N16727" s="4">
        <v>8.7400000000000005E-2</v>
      </c>
      <c r="O16727" s="5">
        <v>2.1000000000000001E-2</v>
      </c>
    </row>
    <row r="16728" spans="1:15" hidden="1" x14ac:dyDescent="0.3">
      <c r="A16728" t="s">
        <v>6</v>
      </c>
      <c r="B16728" t="s">
        <v>433</v>
      </c>
      <c r="C16728" t="s">
        <v>41</v>
      </c>
      <c r="D16728" t="s">
        <v>2260</v>
      </c>
      <c r="E16728" t="s">
        <v>432</v>
      </c>
      <c r="F16728" t="s">
        <v>433</v>
      </c>
      <c r="G16728" t="s">
        <v>18</v>
      </c>
      <c r="H16728" s="2">
        <v>45923</v>
      </c>
      <c r="I16728" t="s">
        <v>19</v>
      </c>
      <c r="J16728" s="3">
        <v>50251</v>
      </c>
      <c r="K16728" s="3">
        <v>35304.49</v>
      </c>
      <c r="L16728" s="3">
        <v>1765.24</v>
      </c>
      <c r="M16728" s="6">
        <v>1</v>
      </c>
      <c r="N16728" s="4">
        <v>8.7400000000000005E-2</v>
      </c>
      <c r="O16728" s="5">
        <v>2.1000000000000001E-2</v>
      </c>
    </row>
    <row r="16729" spans="1:15" hidden="1" x14ac:dyDescent="0.3">
      <c r="A16729" t="s">
        <v>6</v>
      </c>
      <c r="B16729" t="s">
        <v>1291</v>
      </c>
      <c r="C16729" t="s">
        <v>41</v>
      </c>
      <c r="D16729" t="s">
        <v>2261</v>
      </c>
      <c r="E16729" t="s">
        <v>59</v>
      </c>
      <c r="F16729" t="s">
        <v>60</v>
      </c>
      <c r="G16729" t="s">
        <v>18</v>
      </c>
      <c r="H16729" s="2">
        <v>45923</v>
      </c>
      <c r="I16729" t="s">
        <v>19</v>
      </c>
      <c r="J16729" s="3">
        <v>41891</v>
      </c>
      <c r="K16729" s="3">
        <v>29430.46</v>
      </c>
      <c r="L16729" s="3">
        <v>1471.54</v>
      </c>
      <c r="M16729" s="6">
        <v>1</v>
      </c>
      <c r="N16729" s="4">
        <v>8.7400000000000005E-2</v>
      </c>
      <c r="O16729" s="5">
        <v>2.1000000000000001E-2</v>
      </c>
    </row>
    <row r="16730" spans="1:15" hidden="1" x14ac:dyDescent="0.3">
      <c r="A16730" t="s">
        <v>6</v>
      </c>
      <c r="B16730" t="s">
        <v>840</v>
      </c>
      <c r="C16730" t="s">
        <v>44</v>
      </c>
      <c r="D16730" t="s">
        <v>2262</v>
      </c>
      <c r="E16730" t="s">
        <v>81</v>
      </c>
      <c r="F16730" t="s">
        <v>82</v>
      </c>
      <c r="G16730" t="s">
        <v>18</v>
      </c>
      <c r="H16730" s="2">
        <v>45923</v>
      </c>
      <c r="I16730" t="s">
        <v>19</v>
      </c>
      <c r="J16730" s="3">
        <v>37120</v>
      </c>
      <c r="K16730" s="3">
        <v>25502.35</v>
      </c>
      <c r="L16730" s="3">
        <v>1275.1199999999999</v>
      </c>
      <c r="M16730" s="6">
        <v>1</v>
      </c>
      <c r="N16730" s="4">
        <v>8.7400000000000005E-2</v>
      </c>
      <c r="O16730" s="5">
        <v>2.1000000000000001E-2</v>
      </c>
    </row>
    <row r="16731" spans="1:15" hidden="1" x14ac:dyDescent="0.3">
      <c r="A16731" t="s">
        <v>6</v>
      </c>
      <c r="B16731" t="s">
        <v>1300</v>
      </c>
      <c r="C16731" t="s">
        <v>41</v>
      </c>
      <c r="D16731" t="s">
        <v>2263</v>
      </c>
      <c r="E16731" t="s">
        <v>16</v>
      </c>
      <c r="F16731" t="s">
        <v>17</v>
      </c>
      <c r="G16731" t="s">
        <v>18</v>
      </c>
      <c r="H16731" s="2">
        <v>45923</v>
      </c>
      <c r="I16731" t="s">
        <v>19</v>
      </c>
      <c r="J16731" s="3">
        <v>52282</v>
      </c>
      <c r="K16731" s="3">
        <v>36730.28</v>
      </c>
      <c r="L16731" s="3">
        <v>1836.53</v>
      </c>
      <c r="M16731" s="6">
        <v>1</v>
      </c>
      <c r="N16731" s="4">
        <v>8.7400000000000005E-2</v>
      </c>
      <c r="O16731" s="5">
        <v>2.1000000000000001E-2</v>
      </c>
    </row>
    <row r="16732" spans="1:15" hidden="1" x14ac:dyDescent="0.3">
      <c r="A16732" t="s">
        <v>6</v>
      </c>
      <c r="B16732" t="s">
        <v>913</v>
      </c>
      <c r="C16732" t="s">
        <v>41</v>
      </c>
      <c r="D16732" t="s">
        <v>2264</v>
      </c>
      <c r="E16732" t="s">
        <v>26</v>
      </c>
      <c r="F16732" t="s">
        <v>27</v>
      </c>
      <c r="G16732" t="s">
        <v>18</v>
      </c>
      <c r="H16732" s="2">
        <v>45923</v>
      </c>
      <c r="I16732" t="s">
        <v>19</v>
      </c>
      <c r="J16732" s="3">
        <v>98552</v>
      </c>
      <c r="K16732" s="3">
        <v>67707.7</v>
      </c>
      <c r="L16732" s="3">
        <v>3385.39</v>
      </c>
      <c r="M16732" s="6">
        <v>1</v>
      </c>
      <c r="N16732" s="4">
        <v>8.7400000000000005E-2</v>
      </c>
      <c r="O16732" s="5">
        <v>2.1000000000000001E-2</v>
      </c>
    </row>
    <row r="16733" spans="1:15" hidden="1" x14ac:dyDescent="0.3">
      <c r="A16733" t="s">
        <v>6</v>
      </c>
      <c r="B16733" t="s">
        <v>1265</v>
      </c>
      <c r="C16733" t="s">
        <v>44</v>
      </c>
      <c r="D16733" t="s">
        <v>2265</v>
      </c>
      <c r="E16733" t="s">
        <v>112</v>
      </c>
      <c r="F16733" t="s">
        <v>113</v>
      </c>
      <c r="G16733" t="s">
        <v>18</v>
      </c>
      <c r="H16733" s="2">
        <v>45923</v>
      </c>
      <c r="I16733" t="s">
        <v>19</v>
      </c>
      <c r="J16733" s="3">
        <v>59278</v>
      </c>
      <c r="K16733" s="3">
        <v>41646</v>
      </c>
      <c r="L16733" s="3">
        <v>2082.3200000000002</v>
      </c>
      <c r="M16733" s="6">
        <v>1</v>
      </c>
      <c r="N16733" s="4">
        <v>8.7400000000000005E-2</v>
      </c>
      <c r="O16733" s="5">
        <v>2.1000000000000001E-2</v>
      </c>
    </row>
    <row r="16734" spans="1:15" hidden="1" x14ac:dyDescent="0.3">
      <c r="A16734" t="s">
        <v>6</v>
      </c>
      <c r="B16734" t="s">
        <v>1077</v>
      </c>
      <c r="C16734" t="s">
        <v>44</v>
      </c>
      <c r="D16734" t="s">
        <v>1078</v>
      </c>
      <c r="E16734" t="s">
        <v>51</v>
      </c>
      <c r="F16734" t="s">
        <v>52</v>
      </c>
      <c r="G16734" t="s">
        <v>18</v>
      </c>
      <c r="H16734" s="2">
        <v>45923</v>
      </c>
      <c r="I16734" t="s">
        <v>19</v>
      </c>
      <c r="J16734" s="3">
        <v>641657</v>
      </c>
      <c r="K16734" s="3">
        <v>413870</v>
      </c>
      <c r="L16734" s="3">
        <v>20693.490000000002</v>
      </c>
      <c r="M16734" s="6">
        <v>1</v>
      </c>
      <c r="N16734" s="4">
        <v>8.7400000000000005E-2</v>
      </c>
      <c r="O16734" s="5">
        <v>2.1000000000000001E-2</v>
      </c>
    </row>
    <row r="16735" spans="1:15" hidden="1" x14ac:dyDescent="0.3">
      <c r="A16735" t="s">
        <v>6</v>
      </c>
      <c r="B16735" t="s">
        <v>1308</v>
      </c>
      <c r="C16735" t="s">
        <v>41</v>
      </c>
      <c r="D16735" t="s">
        <v>2266</v>
      </c>
      <c r="E16735" t="s">
        <v>16</v>
      </c>
      <c r="F16735" t="s">
        <v>17</v>
      </c>
      <c r="G16735" t="s">
        <v>18</v>
      </c>
      <c r="H16735" s="2">
        <v>45923</v>
      </c>
      <c r="I16735" t="s">
        <v>19</v>
      </c>
      <c r="J16735" s="3">
        <v>37468</v>
      </c>
      <c r="K16735" s="3">
        <v>26323.63</v>
      </c>
      <c r="L16735" s="3">
        <v>1316.19</v>
      </c>
      <c r="M16735" s="6">
        <v>1</v>
      </c>
      <c r="N16735" s="4">
        <v>8.7400000000000005E-2</v>
      </c>
      <c r="O16735" s="5">
        <v>2.1000000000000001E-2</v>
      </c>
    </row>
    <row r="16736" spans="1:15" hidden="1" x14ac:dyDescent="0.3">
      <c r="A16736" t="s">
        <v>6</v>
      </c>
      <c r="B16736" t="s">
        <v>1337</v>
      </c>
      <c r="C16736" t="s">
        <v>44</v>
      </c>
      <c r="D16736" t="s">
        <v>2267</v>
      </c>
      <c r="E16736" t="s">
        <v>81</v>
      </c>
      <c r="F16736" t="s">
        <v>82</v>
      </c>
      <c r="G16736" t="s">
        <v>18</v>
      </c>
      <c r="H16736" s="2">
        <v>45923</v>
      </c>
      <c r="I16736" t="s">
        <v>19</v>
      </c>
      <c r="J16736" s="3">
        <v>30416</v>
      </c>
      <c r="K16736" s="3">
        <v>20896.62</v>
      </c>
      <c r="L16736" s="3">
        <v>1044.8499999999999</v>
      </c>
      <c r="M16736" s="6">
        <v>1</v>
      </c>
      <c r="N16736" s="4">
        <v>8.7400000000000005E-2</v>
      </c>
      <c r="O16736" s="5">
        <v>2.1000000000000001E-2</v>
      </c>
    </row>
    <row r="16737" spans="1:15" hidden="1" x14ac:dyDescent="0.3">
      <c r="A16737" t="s">
        <v>6</v>
      </c>
      <c r="B16737" t="s">
        <v>780</v>
      </c>
      <c r="C16737" t="s">
        <v>41</v>
      </c>
      <c r="D16737" t="s">
        <v>1079</v>
      </c>
      <c r="E16737" t="s">
        <v>35</v>
      </c>
      <c r="F16737" t="s">
        <v>36</v>
      </c>
      <c r="G16737" t="s">
        <v>18</v>
      </c>
      <c r="H16737" s="2">
        <v>45923</v>
      </c>
      <c r="I16737" t="s">
        <v>19</v>
      </c>
      <c r="J16737" s="3">
        <v>50831</v>
      </c>
      <c r="K16737" s="3">
        <v>35711</v>
      </c>
      <c r="L16737" s="3">
        <v>1785.54</v>
      </c>
      <c r="M16737" s="6">
        <v>1</v>
      </c>
      <c r="N16737" s="4">
        <v>8.7400000000000005E-2</v>
      </c>
      <c r="O16737" s="5">
        <v>2.1000000000000001E-2</v>
      </c>
    </row>
    <row r="16738" spans="1:15" hidden="1" x14ac:dyDescent="0.3">
      <c r="A16738" t="s">
        <v>6</v>
      </c>
      <c r="B16738" t="s">
        <v>1050</v>
      </c>
      <c r="C16738" t="s">
        <v>41</v>
      </c>
      <c r="D16738" t="s">
        <v>2268</v>
      </c>
      <c r="E16738" t="s">
        <v>81</v>
      </c>
      <c r="F16738" t="s">
        <v>82</v>
      </c>
      <c r="G16738" t="s">
        <v>18</v>
      </c>
      <c r="H16738" s="2">
        <v>45923</v>
      </c>
      <c r="I16738" t="s">
        <v>19</v>
      </c>
      <c r="J16738" s="3">
        <v>103027</v>
      </c>
      <c r="K16738" s="3">
        <v>72381.600000000006</v>
      </c>
      <c r="L16738" s="3">
        <v>3619.08</v>
      </c>
      <c r="M16738" s="6">
        <v>1</v>
      </c>
      <c r="N16738" s="4">
        <v>8.7400000000000005E-2</v>
      </c>
      <c r="O16738" s="5">
        <v>2.1000000000000001E-2</v>
      </c>
    </row>
    <row r="16739" spans="1:15" hidden="1" x14ac:dyDescent="0.3">
      <c r="A16739" t="s">
        <v>6</v>
      </c>
      <c r="B16739" t="s">
        <v>436</v>
      </c>
      <c r="C16739" t="s">
        <v>41</v>
      </c>
      <c r="D16739" t="s">
        <v>2269</v>
      </c>
      <c r="E16739" t="s">
        <v>316</v>
      </c>
      <c r="F16739" t="s">
        <v>317</v>
      </c>
      <c r="G16739" t="s">
        <v>18</v>
      </c>
      <c r="H16739" s="2">
        <v>45923</v>
      </c>
      <c r="I16739" t="s">
        <v>19</v>
      </c>
      <c r="J16739" s="3">
        <v>155055</v>
      </c>
      <c r="K16739" s="3">
        <v>108934.9</v>
      </c>
      <c r="L16739" s="3">
        <v>5446.75</v>
      </c>
      <c r="M16739" s="6">
        <v>1</v>
      </c>
      <c r="N16739" s="4">
        <v>8.7400000000000005E-2</v>
      </c>
      <c r="O16739" s="5">
        <v>2.1000000000000001E-2</v>
      </c>
    </row>
    <row r="16740" spans="1:15" hidden="1" x14ac:dyDescent="0.3">
      <c r="A16740" t="s">
        <v>6</v>
      </c>
      <c r="B16740" t="s">
        <v>1080</v>
      </c>
      <c r="C16740" t="s">
        <v>44</v>
      </c>
      <c r="D16740" t="s">
        <v>1081</v>
      </c>
      <c r="E16740" t="s">
        <v>1082</v>
      </c>
      <c r="F16740" t="s">
        <v>1083</v>
      </c>
      <c r="G16740" t="s">
        <v>18</v>
      </c>
      <c r="H16740" s="2">
        <v>45923</v>
      </c>
      <c r="I16740" t="s">
        <v>19</v>
      </c>
      <c r="J16740" s="3">
        <v>30567</v>
      </c>
      <c r="K16740" s="3">
        <v>20163</v>
      </c>
      <c r="L16740" s="3">
        <v>1008.14</v>
      </c>
      <c r="M16740" s="6">
        <v>1</v>
      </c>
      <c r="N16740" s="4">
        <v>8.7400000000000005E-2</v>
      </c>
      <c r="O16740" s="5">
        <v>2.1000000000000001E-2</v>
      </c>
    </row>
    <row r="16741" spans="1:15" hidden="1" x14ac:dyDescent="0.3">
      <c r="A16741" t="s">
        <v>6</v>
      </c>
      <c r="B16741" t="s">
        <v>955</v>
      </c>
      <c r="C16741" t="s">
        <v>325</v>
      </c>
      <c r="D16741" t="s">
        <v>1084</v>
      </c>
      <c r="E16741" t="s">
        <v>81</v>
      </c>
      <c r="F16741" t="s">
        <v>82</v>
      </c>
      <c r="G16741" t="s">
        <v>18</v>
      </c>
      <c r="H16741" s="2">
        <v>45923</v>
      </c>
      <c r="I16741" t="s">
        <v>19</v>
      </c>
      <c r="J16741" s="3">
        <v>9711</v>
      </c>
      <c r="K16741" s="3">
        <v>6822</v>
      </c>
      <c r="L16741" s="3">
        <v>341.1</v>
      </c>
      <c r="M16741" s="6">
        <v>1</v>
      </c>
      <c r="N16741" s="4">
        <v>8.7400000000000005E-2</v>
      </c>
      <c r="O16741" s="5">
        <v>2.1000000000000001E-2</v>
      </c>
    </row>
    <row r="16742" spans="1:15" hidden="1" x14ac:dyDescent="0.3">
      <c r="A16742" t="s">
        <v>6</v>
      </c>
      <c r="B16742" t="s">
        <v>955</v>
      </c>
      <c r="C16742" t="s">
        <v>325</v>
      </c>
      <c r="D16742" t="s">
        <v>2270</v>
      </c>
      <c r="E16742" t="s">
        <v>81</v>
      </c>
      <c r="F16742" t="s">
        <v>82</v>
      </c>
      <c r="G16742" t="s">
        <v>18</v>
      </c>
      <c r="H16742" s="2">
        <v>45923</v>
      </c>
      <c r="I16742" t="s">
        <v>19</v>
      </c>
      <c r="J16742" s="3">
        <v>11973</v>
      </c>
      <c r="K16742" s="3">
        <v>8411.91</v>
      </c>
      <c r="L16742" s="3">
        <v>420.6</v>
      </c>
      <c r="M16742" s="6">
        <v>1</v>
      </c>
      <c r="N16742" s="4">
        <v>8.7400000000000005E-2</v>
      </c>
      <c r="O16742" s="5">
        <v>2.1000000000000001E-2</v>
      </c>
    </row>
    <row r="16743" spans="1:15" hidden="1" x14ac:dyDescent="0.3">
      <c r="A16743" t="s">
        <v>6</v>
      </c>
      <c r="B16743" t="s">
        <v>1085</v>
      </c>
      <c r="C16743" t="s">
        <v>41</v>
      </c>
      <c r="D16743" t="s">
        <v>1086</v>
      </c>
      <c r="E16743" t="s">
        <v>16</v>
      </c>
      <c r="F16743" t="s">
        <v>17</v>
      </c>
      <c r="G16743" t="s">
        <v>18</v>
      </c>
      <c r="H16743" s="2">
        <v>45923</v>
      </c>
      <c r="I16743" t="s">
        <v>19</v>
      </c>
      <c r="J16743" s="3">
        <v>19232</v>
      </c>
      <c r="K16743" s="3">
        <v>12686</v>
      </c>
      <c r="L16743" s="3">
        <v>634.29</v>
      </c>
      <c r="M16743" s="6">
        <v>1</v>
      </c>
      <c r="N16743" s="4">
        <v>8.7400000000000005E-2</v>
      </c>
      <c r="O16743" s="5">
        <v>2.1000000000000001E-2</v>
      </c>
    </row>
    <row r="16744" spans="1:15" hidden="1" x14ac:dyDescent="0.3">
      <c r="A16744" t="s">
        <v>6</v>
      </c>
      <c r="B16744" t="s">
        <v>1087</v>
      </c>
      <c r="C16744" t="s">
        <v>41</v>
      </c>
      <c r="D16744" t="s">
        <v>1088</v>
      </c>
      <c r="E16744" t="s">
        <v>30</v>
      </c>
      <c r="F16744" t="s">
        <v>31</v>
      </c>
      <c r="G16744" t="s">
        <v>18</v>
      </c>
      <c r="H16744" s="2">
        <v>45923</v>
      </c>
      <c r="I16744" t="s">
        <v>19</v>
      </c>
      <c r="J16744" s="3">
        <v>14481</v>
      </c>
      <c r="K16744" s="3">
        <v>10173</v>
      </c>
      <c r="L16744" s="3">
        <v>508.64</v>
      </c>
      <c r="M16744" s="6">
        <v>1</v>
      </c>
      <c r="N16744" s="4">
        <v>8.7400000000000005E-2</v>
      </c>
      <c r="O16744" s="5">
        <v>2.1000000000000001E-2</v>
      </c>
    </row>
    <row r="16745" spans="1:15" hidden="1" x14ac:dyDescent="0.3">
      <c r="A16745" t="s">
        <v>6</v>
      </c>
      <c r="B16745" t="s">
        <v>1089</v>
      </c>
      <c r="C16745" t="s">
        <v>41</v>
      </c>
      <c r="D16745" t="s">
        <v>1090</v>
      </c>
      <c r="E16745" t="s">
        <v>30</v>
      </c>
      <c r="F16745" t="s">
        <v>31</v>
      </c>
      <c r="G16745" t="s">
        <v>18</v>
      </c>
      <c r="H16745" s="2">
        <v>45923</v>
      </c>
      <c r="I16745" t="s">
        <v>19</v>
      </c>
      <c r="J16745" s="3">
        <v>14481</v>
      </c>
      <c r="K16745" s="3">
        <v>10173</v>
      </c>
      <c r="L16745" s="3">
        <v>508.64</v>
      </c>
      <c r="M16745" s="6">
        <v>1</v>
      </c>
      <c r="N16745" s="4">
        <v>8.7400000000000005E-2</v>
      </c>
      <c r="O16745" s="5">
        <v>2.1000000000000001E-2</v>
      </c>
    </row>
    <row r="16746" spans="1:15" hidden="1" x14ac:dyDescent="0.3">
      <c r="A16746" t="s">
        <v>6</v>
      </c>
      <c r="B16746" t="s">
        <v>1372</v>
      </c>
      <c r="C16746" t="s">
        <v>41</v>
      </c>
      <c r="D16746" t="s">
        <v>2271</v>
      </c>
      <c r="E16746" t="s">
        <v>35</v>
      </c>
      <c r="F16746" t="s">
        <v>36</v>
      </c>
      <c r="G16746" t="s">
        <v>18</v>
      </c>
      <c r="H16746" s="2">
        <v>45923</v>
      </c>
      <c r="I16746" t="s">
        <v>19</v>
      </c>
      <c r="J16746" s="3">
        <v>50701</v>
      </c>
      <c r="K16746" s="3">
        <v>35620.089999999997</v>
      </c>
      <c r="L16746" s="3">
        <v>1781.02</v>
      </c>
      <c r="M16746" s="6">
        <v>1</v>
      </c>
      <c r="N16746" s="4">
        <v>8.7400000000000005E-2</v>
      </c>
      <c r="O16746" s="5">
        <v>2.1000000000000001E-2</v>
      </c>
    </row>
    <row r="16747" spans="1:15" hidden="1" x14ac:dyDescent="0.3">
      <c r="A16747" t="s">
        <v>6</v>
      </c>
      <c r="B16747" t="s">
        <v>1091</v>
      </c>
      <c r="C16747" t="s">
        <v>41</v>
      </c>
      <c r="D16747" t="s">
        <v>1092</v>
      </c>
      <c r="E16747" t="s">
        <v>30</v>
      </c>
      <c r="F16747" t="s">
        <v>31</v>
      </c>
      <c r="G16747" t="s">
        <v>18</v>
      </c>
      <c r="H16747" s="2">
        <v>45923</v>
      </c>
      <c r="I16747" t="s">
        <v>19</v>
      </c>
      <c r="J16747" s="3">
        <v>14481</v>
      </c>
      <c r="K16747" s="3">
        <v>10173</v>
      </c>
      <c r="L16747" s="3">
        <v>508.64</v>
      </c>
      <c r="M16747" s="6">
        <v>1</v>
      </c>
      <c r="N16747" s="4">
        <v>8.7400000000000005E-2</v>
      </c>
      <c r="O16747" s="5">
        <v>2.1000000000000001E-2</v>
      </c>
    </row>
    <row r="16748" spans="1:15" hidden="1" x14ac:dyDescent="0.3">
      <c r="A16748" t="s">
        <v>6</v>
      </c>
      <c r="B16748" t="s">
        <v>829</v>
      </c>
      <c r="C16748" t="s">
        <v>41</v>
      </c>
      <c r="D16748" t="s">
        <v>1093</v>
      </c>
      <c r="E16748" t="s">
        <v>26</v>
      </c>
      <c r="F16748" t="s">
        <v>27</v>
      </c>
      <c r="G16748" t="s">
        <v>18</v>
      </c>
      <c r="H16748" s="2">
        <v>45923</v>
      </c>
      <c r="I16748" t="s">
        <v>19</v>
      </c>
      <c r="J16748" s="3">
        <v>26576</v>
      </c>
      <c r="K16748" s="3">
        <v>18671</v>
      </c>
      <c r="L16748" s="3">
        <v>933.55</v>
      </c>
      <c r="M16748" s="6">
        <v>1</v>
      </c>
      <c r="N16748" s="4">
        <v>8.7400000000000005E-2</v>
      </c>
      <c r="O16748" s="5">
        <v>2.1000000000000001E-2</v>
      </c>
    </row>
    <row r="16749" spans="1:15" hidden="1" x14ac:dyDescent="0.3">
      <c r="A16749" t="s">
        <v>6</v>
      </c>
      <c r="B16749" t="s">
        <v>1370</v>
      </c>
      <c r="C16749" t="s">
        <v>44</v>
      </c>
      <c r="D16749" t="s">
        <v>2272</v>
      </c>
      <c r="E16749" t="s">
        <v>337</v>
      </c>
      <c r="F16749" t="s">
        <v>338</v>
      </c>
      <c r="G16749" t="s">
        <v>18</v>
      </c>
      <c r="H16749" s="2">
        <v>45923</v>
      </c>
      <c r="I16749" t="s">
        <v>19</v>
      </c>
      <c r="J16749" s="3">
        <v>24446</v>
      </c>
      <c r="K16749" s="3">
        <v>17178.099999999999</v>
      </c>
      <c r="L16749" s="3">
        <v>858.91</v>
      </c>
      <c r="M16749" s="6">
        <v>1</v>
      </c>
      <c r="N16749" s="4">
        <v>8.7400000000000005E-2</v>
      </c>
      <c r="O16749" s="5">
        <v>2.1000000000000001E-2</v>
      </c>
    </row>
    <row r="16750" spans="1:15" hidden="1" x14ac:dyDescent="0.3">
      <c r="A16750" t="s">
        <v>6</v>
      </c>
      <c r="B16750" t="s">
        <v>699</v>
      </c>
      <c r="C16750" t="s">
        <v>41</v>
      </c>
      <c r="D16750" t="s">
        <v>2273</v>
      </c>
      <c r="E16750" t="s">
        <v>59</v>
      </c>
      <c r="F16750" t="s">
        <v>60</v>
      </c>
      <c r="G16750" t="s">
        <v>18</v>
      </c>
      <c r="H16750" s="2">
        <v>45923</v>
      </c>
      <c r="I16750" t="s">
        <v>19</v>
      </c>
      <c r="J16750" s="3">
        <v>28665</v>
      </c>
      <c r="K16750" s="3">
        <v>20139.2</v>
      </c>
      <c r="L16750" s="3">
        <v>1006.96</v>
      </c>
      <c r="M16750" s="6">
        <v>1</v>
      </c>
      <c r="N16750" s="4">
        <v>8.7400000000000005E-2</v>
      </c>
      <c r="O16750" s="5">
        <v>2.1000000000000001E-2</v>
      </c>
    </row>
    <row r="16751" spans="1:15" hidden="1" x14ac:dyDescent="0.3">
      <c r="A16751" t="s">
        <v>6</v>
      </c>
      <c r="B16751" t="s">
        <v>1094</v>
      </c>
      <c r="C16751" t="s">
        <v>44</v>
      </c>
      <c r="D16751" t="s">
        <v>1095</v>
      </c>
      <c r="E16751" t="s">
        <v>16</v>
      </c>
      <c r="F16751" t="s">
        <v>17</v>
      </c>
      <c r="G16751" t="s">
        <v>18</v>
      </c>
      <c r="H16751" s="2">
        <v>45923</v>
      </c>
      <c r="I16751" t="s">
        <v>19</v>
      </c>
      <c r="J16751" s="3">
        <v>120808</v>
      </c>
      <c r="K16751" s="3">
        <v>82998</v>
      </c>
      <c r="L16751" s="3">
        <v>4149.8900000000003</v>
      </c>
      <c r="M16751" s="6">
        <v>1</v>
      </c>
      <c r="N16751" s="4">
        <v>8.7400000000000005E-2</v>
      </c>
      <c r="O16751" s="5">
        <v>2.1000000000000001E-2</v>
      </c>
    </row>
    <row r="16752" spans="1:15" hidden="1" x14ac:dyDescent="0.3">
      <c r="A16752" t="s">
        <v>6</v>
      </c>
      <c r="B16752" t="s">
        <v>1096</v>
      </c>
      <c r="C16752" t="s">
        <v>41</v>
      </c>
      <c r="D16752" t="s">
        <v>1097</v>
      </c>
      <c r="E16752" t="s">
        <v>16</v>
      </c>
      <c r="F16752" t="s">
        <v>17</v>
      </c>
      <c r="G16752" t="s">
        <v>18</v>
      </c>
      <c r="H16752" s="2">
        <v>45923</v>
      </c>
      <c r="I16752" t="s">
        <v>19</v>
      </c>
      <c r="J16752" s="3">
        <v>17515</v>
      </c>
      <c r="K16752" s="3">
        <v>12305</v>
      </c>
      <c r="L16752" s="3">
        <v>615.25</v>
      </c>
      <c r="M16752" s="6">
        <v>1</v>
      </c>
      <c r="N16752" s="4">
        <v>8.7400000000000005E-2</v>
      </c>
      <c r="O16752" s="5">
        <v>2.1000000000000001E-2</v>
      </c>
    </row>
    <row r="16753" spans="1:15" hidden="1" x14ac:dyDescent="0.3">
      <c r="A16753" t="s">
        <v>6</v>
      </c>
      <c r="B16753" t="s">
        <v>1310</v>
      </c>
      <c r="C16753" t="s">
        <v>41</v>
      </c>
      <c r="D16753" t="s">
        <v>2274</v>
      </c>
      <c r="E16753" t="s">
        <v>81</v>
      </c>
      <c r="F16753" t="s">
        <v>82</v>
      </c>
      <c r="G16753" t="s">
        <v>18</v>
      </c>
      <c r="H16753" s="2">
        <v>45923</v>
      </c>
      <c r="I16753" t="s">
        <v>19</v>
      </c>
      <c r="J16753" s="3">
        <v>4099.12</v>
      </c>
      <c r="K16753" s="3">
        <v>2893.1</v>
      </c>
      <c r="L16753" s="3">
        <v>144.66999999999999</v>
      </c>
      <c r="M16753" s="6">
        <v>1</v>
      </c>
      <c r="N16753" s="4">
        <v>8.7400000000000005E-2</v>
      </c>
      <c r="O16753" s="5">
        <v>2.1000000000000001E-2</v>
      </c>
    </row>
    <row r="16754" spans="1:15" hidden="1" x14ac:dyDescent="0.3">
      <c r="A16754" t="s">
        <v>6</v>
      </c>
      <c r="B16754" t="s">
        <v>1098</v>
      </c>
      <c r="C16754" t="s">
        <v>44</v>
      </c>
      <c r="D16754" t="s">
        <v>1099</v>
      </c>
      <c r="E16754" t="s">
        <v>35</v>
      </c>
      <c r="F16754" t="s">
        <v>36</v>
      </c>
      <c r="G16754" t="s">
        <v>18</v>
      </c>
      <c r="H16754" s="2">
        <v>45923</v>
      </c>
      <c r="I16754" t="s">
        <v>19</v>
      </c>
      <c r="J16754" s="3">
        <v>25206</v>
      </c>
      <c r="K16754" s="3">
        <v>17708</v>
      </c>
      <c r="L16754" s="3">
        <v>885.39</v>
      </c>
      <c r="M16754" s="6">
        <v>1</v>
      </c>
      <c r="N16754" s="4">
        <v>8.7400000000000005E-2</v>
      </c>
      <c r="O16754" s="5">
        <v>2.1000000000000001E-2</v>
      </c>
    </row>
    <row r="16755" spans="1:15" hidden="1" x14ac:dyDescent="0.3">
      <c r="A16755" t="s">
        <v>6</v>
      </c>
      <c r="B16755" t="s">
        <v>1100</v>
      </c>
      <c r="C16755" t="s">
        <v>41</v>
      </c>
      <c r="D16755" t="s">
        <v>1101</v>
      </c>
      <c r="E16755" t="s">
        <v>16</v>
      </c>
      <c r="F16755" t="s">
        <v>17</v>
      </c>
      <c r="G16755" t="s">
        <v>18</v>
      </c>
      <c r="H16755" s="2">
        <v>45923</v>
      </c>
      <c r="I16755" t="s">
        <v>19</v>
      </c>
      <c r="J16755" s="3">
        <v>29273</v>
      </c>
      <c r="K16755" s="3">
        <v>20565</v>
      </c>
      <c r="L16755" s="3">
        <v>1028.24</v>
      </c>
      <c r="M16755" s="6">
        <v>1</v>
      </c>
      <c r="N16755" s="4">
        <v>8.7400000000000005E-2</v>
      </c>
      <c r="O16755" s="5">
        <v>2.1000000000000001E-2</v>
      </c>
    </row>
    <row r="16756" spans="1:15" hidden="1" x14ac:dyDescent="0.3">
      <c r="A16756" t="s">
        <v>6</v>
      </c>
      <c r="B16756" t="s">
        <v>529</v>
      </c>
      <c r="C16756" t="s">
        <v>41</v>
      </c>
      <c r="D16756" t="s">
        <v>1102</v>
      </c>
      <c r="E16756" t="s">
        <v>35</v>
      </c>
      <c r="F16756" t="s">
        <v>36</v>
      </c>
      <c r="G16756" t="s">
        <v>18</v>
      </c>
      <c r="H16756" s="2">
        <v>45923</v>
      </c>
      <c r="I16756" t="s">
        <v>19</v>
      </c>
      <c r="J16756" s="3">
        <v>42336</v>
      </c>
      <c r="K16756" s="3">
        <v>29743</v>
      </c>
      <c r="L16756" s="3">
        <v>1487.15</v>
      </c>
      <c r="M16756" s="6">
        <v>1</v>
      </c>
      <c r="N16756" s="4">
        <v>8.7400000000000005E-2</v>
      </c>
      <c r="O16756" s="5">
        <v>2.1000000000000001E-2</v>
      </c>
    </row>
    <row r="16757" spans="1:15" hidden="1" x14ac:dyDescent="0.3">
      <c r="A16757" t="s">
        <v>6</v>
      </c>
      <c r="B16757" t="s">
        <v>322</v>
      </c>
      <c r="C16757" t="s">
        <v>41</v>
      </c>
      <c r="D16757" t="s">
        <v>323</v>
      </c>
      <c r="E16757" t="s">
        <v>35</v>
      </c>
      <c r="F16757" t="s">
        <v>36</v>
      </c>
      <c r="G16757" t="s">
        <v>18</v>
      </c>
      <c r="H16757" s="2">
        <v>45923</v>
      </c>
      <c r="I16757" t="s">
        <v>19</v>
      </c>
      <c r="J16757" s="3">
        <v>24074</v>
      </c>
      <c r="K16757" s="3">
        <v>16913</v>
      </c>
      <c r="L16757" s="3">
        <v>845.64</v>
      </c>
      <c r="M16757" s="6">
        <v>1</v>
      </c>
      <c r="N16757" s="4">
        <v>8.7400000000000005E-2</v>
      </c>
      <c r="O16757" s="5">
        <v>2.1000000000000001E-2</v>
      </c>
    </row>
    <row r="16758" spans="1:15" hidden="1" x14ac:dyDescent="0.3">
      <c r="A16758" t="s">
        <v>6</v>
      </c>
      <c r="B16758" t="s">
        <v>1103</v>
      </c>
      <c r="C16758" t="s">
        <v>41</v>
      </c>
      <c r="D16758" t="s">
        <v>1104</v>
      </c>
      <c r="E16758" t="s">
        <v>16</v>
      </c>
      <c r="F16758" t="s">
        <v>17</v>
      </c>
      <c r="G16758" t="s">
        <v>18</v>
      </c>
      <c r="H16758" s="2">
        <v>45923</v>
      </c>
      <c r="I16758" t="s">
        <v>19</v>
      </c>
      <c r="J16758" s="3">
        <v>18187</v>
      </c>
      <c r="K16758" s="3">
        <v>12777</v>
      </c>
      <c r="L16758" s="3">
        <v>638.85</v>
      </c>
      <c r="M16758" s="6">
        <v>1</v>
      </c>
      <c r="N16758" s="4">
        <v>8.7400000000000005E-2</v>
      </c>
      <c r="O16758" s="5">
        <v>2.1000000000000001E-2</v>
      </c>
    </row>
    <row r="16759" spans="1:15" hidden="1" x14ac:dyDescent="0.3">
      <c r="A16759" t="s">
        <v>6</v>
      </c>
      <c r="B16759" t="s">
        <v>1105</v>
      </c>
      <c r="C16759" t="s">
        <v>41</v>
      </c>
      <c r="D16759" t="s">
        <v>1106</v>
      </c>
      <c r="E16759" t="s">
        <v>16</v>
      </c>
      <c r="F16759" t="s">
        <v>17</v>
      </c>
      <c r="G16759" t="s">
        <v>18</v>
      </c>
      <c r="H16759" s="2">
        <v>45923</v>
      </c>
      <c r="I16759" t="s">
        <v>19</v>
      </c>
      <c r="J16759" s="3">
        <v>64041</v>
      </c>
      <c r="K16759" s="3">
        <v>44992</v>
      </c>
      <c r="L16759" s="3">
        <v>2249.6</v>
      </c>
      <c r="M16759" s="6">
        <v>1</v>
      </c>
      <c r="N16759" s="4">
        <v>8.7400000000000005E-2</v>
      </c>
      <c r="O16759" s="5">
        <v>2.1000000000000001E-2</v>
      </c>
    </row>
    <row r="16760" spans="1:15" hidden="1" x14ac:dyDescent="0.3">
      <c r="A16760" t="s">
        <v>6</v>
      </c>
      <c r="B16760" t="s">
        <v>842</v>
      </c>
      <c r="C16760" t="s">
        <v>41</v>
      </c>
      <c r="D16760" t="s">
        <v>1107</v>
      </c>
      <c r="E16760" t="s">
        <v>756</v>
      </c>
      <c r="F16760" t="s">
        <v>757</v>
      </c>
      <c r="G16760" t="s">
        <v>18</v>
      </c>
      <c r="H16760" s="2">
        <v>45923</v>
      </c>
      <c r="I16760" t="s">
        <v>19</v>
      </c>
      <c r="J16760" s="3">
        <v>20278</v>
      </c>
      <c r="K16760" s="3">
        <v>14246</v>
      </c>
      <c r="L16760" s="3">
        <v>712.3</v>
      </c>
      <c r="M16760" s="6">
        <v>1</v>
      </c>
      <c r="N16760" s="4">
        <v>8.7400000000000005E-2</v>
      </c>
      <c r="O16760" s="5">
        <v>2.1000000000000001E-2</v>
      </c>
    </row>
    <row r="16761" spans="1:15" hidden="1" x14ac:dyDescent="0.3">
      <c r="A16761" t="s">
        <v>6</v>
      </c>
      <c r="B16761" t="s">
        <v>78</v>
      </c>
      <c r="C16761" t="s">
        <v>41</v>
      </c>
      <c r="D16761" t="s">
        <v>1108</v>
      </c>
      <c r="E16761" t="s">
        <v>77</v>
      </c>
      <c r="F16761" t="s">
        <v>78</v>
      </c>
      <c r="G16761" t="s">
        <v>18</v>
      </c>
      <c r="H16761" s="2">
        <v>45923</v>
      </c>
      <c r="I16761" t="s">
        <v>19</v>
      </c>
      <c r="J16761" s="3">
        <v>41975</v>
      </c>
      <c r="K16761" s="3">
        <v>29489</v>
      </c>
      <c r="L16761" s="3">
        <v>1474.45</v>
      </c>
      <c r="M16761" s="6">
        <v>1</v>
      </c>
      <c r="N16761" s="4">
        <v>8.7400000000000005E-2</v>
      </c>
      <c r="O16761" s="5">
        <v>2.1000000000000001E-2</v>
      </c>
    </row>
    <row r="16762" spans="1:15" hidden="1" x14ac:dyDescent="0.3">
      <c r="A16762" t="s">
        <v>6</v>
      </c>
      <c r="B16762" t="s">
        <v>1109</v>
      </c>
      <c r="C16762" t="s">
        <v>41</v>
      </c>
      <c r="D16762" t="s">
        <v>1110</v>
      </c>
      <c r="E16762" t="s">
        <v>22</v>
      </c>
      <c r="F16762" t="s">
        <v>23</v>
      </c>
      <c r="G16762" t="s">
        <v>18</v>
      </c>
      <c r="H16762" s="2">
        <v>45923</v>
      </c>
      <c r="I16762" t="s">
        <v>19</v>
      </c>
      <c r="J16762" s="3">
        <v>20000</v>
      </c>
      <c r="K16762" s="3">
        <v>13600</v>
      </c>
      <c r="L16762" s="3">
        <v>680</v>
      </c>
      <c r="M16762" s="6">
        <v>1</v>
      </c>
      <c r="N16762" s="4">
        <v>8.7400000000000005E-2</v>
      </c>
      <c r="O16762" s="5">
        <v>2.1000000000000001E-2</v>
      </c>
    </row>
    <row r="16763" spans="1:15" hidden="1" x14ac:dyDescent="0.3">
      <c r="A16763" t="s">
        <v>6</v>
      </c>
      <c r="B16763" t="s">
        <v>1111</v>
      </c>
      <c r="C16763" t="s">
        <v>41</v>
      </c>
      <c r="D16763" t="s">
        <v>1112</v>
      </c>
      <c r="E16763" t="s">
        <v>244</v>
      </c>
      <c r="F16763" t="s">
        <v>245</v>
      </c>
      <c r="G16763" t="s">
        <v>18</v>
      </c>
      <c r="H16763" s="2">
        <v>45923</v>
      </c>
      <c r="I16763" t="s">
        <v>19</v>
      </c>
      <c r="J16763" s="3">
        <v>10357</v>
      </c>
      <c r="K16763" s="3">
        <v>7276</v>
      </c>
      <c r="L16763" s="3">
        <v>363.8</v>
      </c>
      <c r="M16763" s="6">
        <v>1</v>
      </c>
      <c r="N16763" s="4">
        <v>8.7400000000000005E-2</v>
      </c>
      <c r="O16763" s="5">
        <v>2.1000000000000001E-2</v>
      </c>
    </row>
    <row r="16764" spans="1:15" hidden="1" x14ac:dyDescent="0.3">
      <c r="A16764" t="s">
        <v>6</v>
      </c>
      <c r="B16764" t="s">
        <v>1115</v>
      </c>
      <c r="C16764" t="s">
        <v>41</v>
      </c>
      <c r="D16764" t="s">
        <v>1116</v>
      </c>
      <c r="E16764" t="s">
        <v>81</v>
      </c>
      <c r="F16764" t="s">
        <v>82</v>
      </c>
      <c r="G16764" t="s">
        <v>18</v>
      </c>
      <c r="H16764" s="2">
        <v>45923</v>
      </c>
      <c r="I16764" t="s">
        <v>19</v>
      </c>
      <c r="J16764" s="3">
        <v>66860</v>
      </c>
      <c r="K16764" s="3">
        <v>46972</v>
      </c>
      <c r="L16764" s="3">
        <v>2348.59</v>
      </c>
      <c r="M16764" s="6">
        <v>1</v>
      </c>
      <c r="N16764" s="4">
        <v>8.7400000000000005E-2</v>
      </c>
      <c r="O16764" s="5">
        <v>2.1000000000000001E-2</v>
      </c>
    </row>
    <row r="16765" spans="1:15" hidden="1" x14ac:dyDescent="0.3">
      <c r="A16765" t="s">
        <v>6</v>
      </c>
      <c r="B16765" t="s">
        <v>324</v>
      </c>
      <c r="C16765" t="s">
        <v>325</v>
      </c>
      <c r="D16765" t="s">
        <v>326</v>
      </c>
      <c r="E16765" t="s">
        <v>22</v>
      </c>
      <c r="F16765" t="s">
        <v>23</v>
      </c>
      <c r="G16765" t="s">
        <v>18</v>
      </c>
      <c r="H16765" s="2">
        <v>45923</v>
      </c>
      <c r="I16765" t="s">
        <v>19</v>
      </c>
      <c r="J16765" s="3">
        <v>10088</v>
      </c>
      <c r="K16765" s="3">
        <v>7087</v>
      </c>
      <c r="L16765" s="3">
        <v>354.34</v>
      </c>
      <c r="M16765" s="6">
        <v>1</v>
      </c>
      <c r="N16765" s="4">
        <v>8.7400000000000005E-2</v>
      </c>
      <c r="O16765" s="5">
        <v>2.1000000000000001E-2</v>
      </c>
    </row>
    <row r="16766" spans="1:15" hidden="1" x14ac:dyDescent="0.3">
      <c r="A16766" t="s">
        <v>6</v>
      </c>
      <c r="B16766" t="s">
        <v>1117</v>
      </c>
      <c r="C16766" t="s">
        <v>44</v>
      </c>
      <c r="D16766" t="s">
        <v>1118</v>
      </c>
      <c r="E16766" t="s">
        <v>81</v>
      </c>
      <c r="F16766" t="s">
        <v>82</v>
      </c>
      <c r="G16766" t="s">
        <v>18</v>
      </c>
      <c r="H16766" s="2">
        <v>45923</v>
      </c>
      <c r="I16766" t="s">
        <v>19</v>
      </c>
      <c r="J16766" s="3">
        <v>21522</v>
      </c>
      <c r="K16766" s="3">
        <v>14786</v>
      </c>
      <c r="L16766" s="3">
        <v>739.29</v>
      </c>
      <c r="M16766" s="6">
        <v>1</v>
      </c>
      <c r="N16766" s="4">
        <v>8.7400000000000005E-2</v>
      </c>
      <c r="O16766" s="5">
        <v>2.1000000000000001E-2</v>
      </c>
    </row>
    <row r="16767" spans="1:15" hidden="1" x14ac:dyDescent="0.3">
      <c r="A16767" t="s">
        <v>6</v>
      </c>
      <c r="B16767" t="s">
        <v>1119</v>
      </c>
      <c r="C16767" t="s">
        <v>41</v>
      </c>
      <c r="D16767" t="s">
        <v>1120</v>
      </c>
      <c r="E16767" t="s">
        <v>432</v>
      </c>
      <c r="F16767" t="s">
        <v>433</v>
      </c>
      <c r="G16767" t="s">
        <v>18</v>
      </c>
      <c r="H16767" s="2">
        <v>45923</v>
      </c>
      <c r="I16767" t="s">
        <v>19</v>
      </c>
      <c r="J16767" s="3">
        <v>51271</v>
      </c>
      <c r="K16767" s="3">
        <v>36020</v>
      </c>
      <c r="L16767" s="3">
        <v>1800.99</v>
      </c>
      <c r="M16767" s="6">
        <v>1</v>
      </c>
      <c r="N16767" s="4">
        <v>8.7400000000000005E-2</v>
      </c>
      <c r="O16767" s="5">
        <v>2.1000000000000001E-2</v>
      </c>
    </row>
    <row r="16768" spans="1:15" hidden="1" x14ac:dyDescent="0.3">
      <c r="A16768" t="s">
        <v>6</v>
      </c>
      <c r="B16768" t="s">
        <v>1121</v>
      </c>
      <c r="C16768" t="s">
        <v>41</v>
      </c>
      <c r="D16768" t="s">
        <v>1122</v>
      </c>
      <c r="E16768" t="s">
        <v>51</v>
      </c>
      <c r="F16768" t="s">
        <v>52</v>
      </c>
      <c r="G16768" t="s">
        <v>18</v>
      </c>
      <c r="H16768" s="2">
        <v>45923</v>
      </c>
      <c r="I16768" t="s">
        <v>19</v>
      </c>
      <c r="J16768" s="3">
        <v>28110</v>
      </c>
      <c r="K16768" s="3">
        <v>19748</v>
      </c>
      <c r="L16768" s="3">
        <v>987.4</v>
      </c>
      <c r="M16768" s="6">
        <v>1</v>
      </c>
      <c r="N16768" s="4">
        <v>8.7400000000000005E-2</v>
      </c>
      <c r="O16768" s="5">
        <v>2.1000000000000001E-2</v>
      </c>
    </row>
    <row r="16769" spans="1:15" hidden="1" x14ac:dyDescent="0.3">
      <c r="A16769" t="s">
        <v>6</v>
      </c>
      <c r="B16769" t="s">
        <v>1123</v>
      </c>
      <c r="C16769" t="s">
        <v>41</v>
      </c>
      <c r="D16769" t="s">
        <v>1124</v>
      </c>
      <c r="E16769" t="s">
        <v>16</v>
      </c>
      <c r="F16769" t="s">
        <v>17</v>
      </c>
      <c r="G16769" t="s">
        <v>18</v>
      </c>
      <c r="H16769" s="2">
        <v>45923</v>
      </c>
      <c r="I16769" t="s">
        <v>19</v>
      </c>
      <c r="J16769" s="3">
        <v>56317.41</v>
      </c>
      <c r="K16769" s="3">
        <v>39346</v>
      </c>
      <c r="L16769" s="3">
        <v>1967.3</v>
      </c>
      <c r="M16769" s="6">
        <v>1</v>
      </c>
      <c r="N16769" s="4">
        <v>8.7400000000000005E-2</v>
      </c>
      <c r="O16769" s="5">
        <v>2.1000000000000001E-2</v>
      </c>
    </row>
    <row r="16770" spans="1:15" hidden="1" x14ac:dyDescent="0.3">
      <c r="A16770" t="s">
        <v>6</v>
      </c>
      <c r="B16770" t="s">
        <v>469</v>
      </c>
      <c r="C16770" t="s">
        <v>41</v>
      </c>
      <c r="D16770" t="s">
        <v>1126</v>
      </c>
      <c r="E16770" t="s">
        <v>59</v>
      </c>
      <c r="F16770" t="s">
        <v>60</v>
      </c>
      <c r="G16770" t="s">
        <v>18</v>
      </c>
      <c r="H16770" s="2">
        <v>45923</v>
      </c>
      <c r="I16770" t="s">
        <v>19</v>
      </c>
      <c r="J16770" s="3">
        <v>43256</v>
      </c>
      <c r="K16770" s="3">
        <v>30389</v>
      </c>
      <c r="L16770" s="3">
        <v>1519.44</v>
      </c>
      <c r="M16770" s="6">
        <v>1</v>
      </c>
      <c r="N16770" s="4">
        <v>8.7400000000000005E-2</v>
      </c>
      <c r="O16770" s="5">
        <v>2.1000000000000001E-2</v>
      </c>
    </row>
    <row r="16771" spans="1:15" hidden="1" x14ac:dyDescent="0.3">
      <c r="A16771" t="s">
        <v>6</v>
      </c>
      <c r="B16771" t="s">
        <v>442</v>
      </c>
      <c r="C16771" t="s">
        <v>41</v>
      </c>
      <c r="D16771" t="s">
        <v>1127</v>
      </c>
      <c r="E16771" t="s">
        <v>432</v>
      </c>
      <c r="F16771" t="s">
        <v>433</v>
      </c>
      <c r="G16771" t="s">
        <v>18</v>
      </c>
      <c r="H16771" s="2">
        <v>45923</v>
      </c>
      <c r="I16771" t="s">
        <v>19</v>
      </c>
      <c r="J16771" s="3">
        <v>264158</v>
      </c>
      <c r="K16771" s="3">
        <v>170382</v>
      </c>
      <c r="L16771" s="3">
        <v>8519.09</v>
      </c>
      <c r="M16771" s="6">
        <v>1</v>
      </c>
      <c r="N16771" s="4">
        <v>8.7400000000000005E-2</v>
      </c>
      <c r="O16771" s="5">
        <v>2.1000000000000001E-2</v>
      </c>
    </row>
    <row r="16772" spans="1:15" hidden="1" x14ac:dyDescent="0.3">
      <c r="A16772" t="s">
        <v>6</v>
      </c>
      <c r="B16772" t="s">
        <v>1128</v>
      </c>
      <c r="C16772" t="s">
        <v>325</v>
      </c>
      <c r="D16772" t="s">
        <v>1129</v>
      </c>
      <c r="E16772" t="s">
        <v>129</v>
      </c>
      <c r="F16772" t="s">
        <v>130</v>
      </c>
      <c r="G16772" t="s">
        <v>18</v>
      </c>
      <c r="H16772" s="2">
        <v>45923</v>
      </c>
      <c r="I16772" t="s">
        <v>19</v>
      </c>
      <c r="J16772" s="3">
        <v>26285</v>
      </c>
      <c r="K16772" s="3">
        <v>18466</v>
      </c>
      <c r="L16772" s="3">
        <v>923.3</v>
      </c>
      <c r="M16772" s="6">
        <v>1</v>
      </c>
      <c r="N16772" s="4">
        <v>8.7400000000000005E-2</v>
      </c>
      <c r="O16772" s="5">
        <v>2.1000000000000001E-2</v>
      </c>
    </row>
    <row r="16773" spans="1:15" hidden="1" x14ac:dyDescent="0.3">
      <c r="A16773" t="s">
        <v>6</v>
      </c>
      <c r="B16773" t="s">
        <v>840</v>
      </c>
      <c r="C16773" t="s">
        <v>41</v>
      </c>
      <c r="D16773" t="s">
        <v>2275</v>
      </c>
      <c r="E16773" t="s">
        <v>81</v>
      </c>
      <c r="F16773" t="s">
        <v>82</v>
      </c>
      <c r="G16773" t="s">
        <v>18</v>
      </c>
      <c r="H16773" s="2">
        <v>45923</v>
      </c>
      <c r="I16773" t="s">
        <v>19</v>
      </c>
      <c r="J16773" s="3">
        <v>252986</v>
      </c>
      <c r="K16773" s="3">
        <v>173808.6</v>
      </c>
      <c r="L16773" s="3">
        <v>8690.43</v>
      </c>
      <c r="M16773" s="6">
        <v>1</v>
      </c>
      <c r="N16773" s="4">
        <v>8.7400000000000005E-2</v>
      </c>
      <c r="O16773" s="5">
        <v>2.1000000000000001E-2</v>
      </c>
    </row>
    <row r="16774" spans="1:15" hidden="1" x14ac:dyDescent="0.3">
      <c r="A16774" t="s">
        <v>6</v>
      </c>
      <c r="B16774" t="s">
        <v>327</v>
      </c>
      <c r="C16774" t="s">
        <v>41</v>
      </c>
      <c r="D16774" t="s">
        <v>328</v>
      </c>
      <c r="E16774" t="s">
        <v>244</v>
      </c>
      <c r="F16774" t="s">
        <v>245</v>
      </c>
      <c r="G16774" t="s">
        <v>18</v>
      </c>
      <c r="H16774" s="2">
        <v>45923</v>
      </c>
      <c r="I16774" t="s">
        <v>19</v>
      </c>
      <c r="J16774" s="3">
        <v>12190</v>
      </c>
      <c r="K16774" s="3">
        <v>8606</v>
      </c>
      <c r="L16774" s="3">
        <v>430.3</v>
      </c>
      <c r="M16774" s="6">
        <v>1</v>
      </c>
      <c r="N16774" s="4">
        <v>8.7400000000000005E-2</v>
      </c>
      <c r="O16774" s="5">
        <v>2.1000000000000001E-2</v>
      </c>
    </row>
    <row r="16775" spans="1:15" hidden="1" x14ac:dyDescent="0.3">
      <c r="A16775" t="s">
        <v>6</v>
      </c>
      <c r="B16775" t="s">
        <v>1132</v>
      </c>
      <c r="C16775" t="s">
        <v>41</v>
      </c>
      <c r="D16775" t="s">
        <v>1133</v>
      </c>
      <c r="E16775" t="s">
        <v>35</v>
      </c>
      <c r="F16775" t="s">
        <v>36</v>
      </c>
      <c r="G16775" t="s">
        <v>18</v>
      </c>
      <c r="H16775" s="2">
        <v>45923</v>
      </c>
      <c r="I16775" t="s">
        <v>19</v>
      </c>
      <c r="J16775" s="3">
        <v>96136</v>
      </c>
      <c r="K16775" s="3">
        <v>67540</v>
      </c>
      <c r="L16775" s="3">
        <v>3377</v>
      </c>
      <c r="M16775" s="6">
        <v>1</v>
      </c>
      <c r="N16775" s="4">
        <v>8.7400000000000005E-2</v>
      </c>
      <c r="O16775" s="5">
        <v>2.1000000000000001E-2</v>
      </c>
    </row>
    <row r="16776" spans="1:15" hidden="1" x14ac:dyDescent="0.3">
      <c r="A16776" t="s">
        <v>6</v>
      </c>
      <c r="B16776" t="s">
        <v>1134</v>
      </c>
      <c r="C16776" t="s">
        <v>41</v>
      </c>
      <c r="D16776" t="s">
        <v>1135</v>
      </c>
      <c r="E16776" t="s">
        <v>81</v>
      </c>
      <c r="F16776" t="s">
        <v>82</v>
      </c>
      <c r="G16776" t="s">
        <v>18</v>
      </c>
      <c r="H16776" s="2">
        <v>45923</v>
      </c>
      <c r="I16776" t="s">
        <v>19</v>
      </c>
      <c r="J16776" s="3">
        <v>18812</v>
      </c>
      <c r="K16776" s="3">
        <v>13216</v>
      </c>
      <c r="L16776" s="3">
        <v>660.79</v>
      </c>
      <c r="M16776" s="6">
        <v>1</v>
      </c>
      <c r="N16776" s="4">
        <v>8.7400000000000005E-2</v>
      </c>
      <c r="O16776" s="5">
        <v>2.1000000000000001E-2</v>
      </c>
    </row>
    <row r="16777" spans="1:15" hidden="1" x14ac:dyDescent="0.3">
      <c r="A16777" t="s">
        <v>6</v>
      </c>
      <c r="B16777" t="s">
        <v>240</v>
      </c>
      <c r="C16777" t="s">
        <v>44</v>
      </c>
      <c r="D16777" t="s">
        <v>2091</v>
      </c>
      <c r="E16777" t="s">
        <v>59</v>
      </c>
      <c r="F16777" t="s">
        <v>60</v>
      </c>
      <c r="G16777" t="s">
        <v>18</v>
      </c>
      <c r="H16777" s="2">
        <v>45923</v>
      </c>
      <c r="I16777" t="s">
        <v>19</v>
      </c>
      <c r="J16777" s="3">
        <v>255565</v>
      </c>
      <c r="K16777" s="3">
        <v>175580</v>
      </c>
      <c r="L16777" s="3">
        <v>8778.99</v>
      </c>
      <c r="M16777" s="6">
        <v>1</v>
      </c>
      <c r="N16777" s="4">
        <v>8.7400000000000005E-2</v>
      </c>
      <c r="O16777" s="5">
        <v>2.1000000000000001E-2</v>
      </c>
    </row>
    <row r="16778" spans="1:15" hidden="1" x14ac:dyDescent="0.3">
      <c r="A16778" t="s">
        <v>6</v>
      </c>
      <c r="B16778" t="s">
        <v>1136</v>
      </c>
      <c r="C16778" t="s">
        <v>41</v>
      </c>
      <c r="D16778" t="s">
        <v>1137</v>
      </c>
      <c r="E16778" t="s">
        <v>81</v>
      </c>
      <c r="F16778" t="s">
        <v>82</v>
      </c>
      <c r="G16778" t="s">
        <v>18</v>
      </c>
      <c r="H16778" s="2">
        <v>45923</v>
      </c>
      <c r="I16778" t="s">
        <v>19</v>
      </c>
      <c r="J16778" s="3">
        <v>7008</v>
      </c>
      <c r="K16778" s="3">
        <v>4923</v>
      </c>
      <c r="L16778" s="3">
        <v>246.14</v>
      </c>
      <c r="M16778" s="6">
        <v>1</v>
      </c>
      <c r="N16778" s="4">
        <v>8.7400000000000005E-2</v>
      </c>
      <c r="O16778" s="5">
        <v>2.1000000000000001E-2</v>
      </c>
    </row>
    <row r="16779" spans="1:15" hidden="1" x14ac:dyDescent="0.3">
      <c r="A16779" t="s">
        <v>6</v>
      </c>
      <c r="B16779" t="s">
        <v>1140</v>
      </c>
      <c r="C16779" t="s">
        <v>41</v>
      </c>
      <c r="D16779" t="s">
        <v>1141</v>
      </c>
      <c r="E16779" t="s">
        <v>51</v>
      </c>
      <c r="F16779" t="s">
        <v>52</v>
      </c>
      <c r="G16779" t="s">
        <v>18</v>
      </c>
      <c r="H16779" s="2">
        <v>45923</v>
      </c>
      <c r="I16779" t="s">
        <v>19</v>
      </c>
      <c r="J16779" s="3">
        <v>79481</v>
      </c>
      <c r="K16779" s="3">
        <v>55839</v>
      </c>
      <c r="L16779" s="3">
        <v>2791.95</v>
      </c>
      <c r="M16779" s="6">
        <v>1</v>
      </c>
      <c r="N16779" s="4">
        <v>8.7400000000000005E-2</v>
      </c>
      <c r="O16779" s="5">
        <v>2.1000000000000001E-2</v>
      </c>
    </row>
    <row r="16780" spans="1:15" hidden="1" x14ac:dyDescent="0.3">
      <c r="A16780" t="s">
        <v>6</v>
      </c>
      <c r="B16780" t="s">
        <v>1144</v>
      </c>
      <c r="C16780" t="s">
        <v>41</v>
      </c>
      <c r="D16780" t="s">
        <v>1145</v>
      </c>
      <c r="E16780" t="s">
        <v>77</v>
      </c>
      <c r="F16780" t="s">
        <v>78</v>
      </c>
      <c r="G16780" t="s">
        <v>18</v>
      </c>
      <c r="H16780" s="2">
        <v>45923</v>
      </c>
      <c r="I16780" t="s">
        <v>19</v>
      </c>
      <c r="J16780" s="3">
        <v>86205</v>
      </c>
      <c r="K16780" s="3">
        <v>60563</v>
      </c>
      <c r="L16780" s="3">
        <v>3028.15</v>
      </c>
      <c r="M16780" s="6">
        <v>1</v>
      </c>
      <c r="N16780" s="4">
        <v>8.7400000000000005E-2</v>
      </c>
      <c r="O16780" s="5">
        <v>2.1000000000000001E-2</v>
      </c>
    </row>
    <row r="16781" spans="1:15" hidden="1" x14ac:dyDescent="0.3">
      <c r="A16781" t="s">
        <v>6</v>
      </c>
      <c r="B16781" t="s">
        <v>1148</v>
      </c>
      <c r="C16781" t="s">
        <v>41</v>
      </c>
      <c r="D16781" t="s">
        <v>1149</v>
      </c>
      <c r="E16781" t="s">
        <v>129</v>
      </c>
      <c r="F16781" t="s">
        <v>130</v>
      </c>
      <c r="G16781" t="s">
        <v>18</v>
      </c>
      <c r="H16781" s="2">
        <v>45923</v>
      </c>
      <c r="I16781" t="s">
        <v>19</v>
      </c>
      <c r="J16781" s="3">
        <v>8387</v>
      </c>
      <c r="K16781" s="3">
        <v>5892</v>
      </c>
      <c r="L16781" s="3">
        <v>294.58999999999997</v>
      </c>
      <c r="M16781" s="6">
        <v>1</v>
      </c>
      <c r="N16781" s="4">
        <v>8.7400000000000005E-2</v>
      </c>
      <c r="O16781" s="5">
        <v>2.1000000000000001E-2</v>
      </c>
    </row>
    <row r="16782" spans="1:15" hidden="1" x14ac:dyDescent="0.3">
      <c r="A16782" t="s">
        <v>6</v>
      </c>
      <c r="B16782" t="s">
        <v>1148</v>
      </c>
      <c r="C16782" t="s">
        <v>41</v>
      </c>
      <c r="D16782" t="s">
        <v>1150</v>
      </c>
      <c r="E16782" t="s">
        <v>129</v>
      </c>
      <c r="F16782" t="s">
        <v>130</v>
      </c>
      <c r="G16782" t="s">
        <v>18</v>
      </c>
      <c r="H16782" s="2">
        <v>45923</v>
      </c>
      <c r="I16782" t="s">
        <v>19</v>
      </c>
      <c r="J16782" s="3">
        <v>15114</v>
      </c>
      <c r="K16782" s="3">
        <v>10618</v>
      </c>
      <c r="L16782" s="3">
        <v>530.9</v>
      </c>
      <c r="M16782" s="6">
        <v>1</v>
      </c>
      <c r="N16782" s="4">
        <v>8.7400000000000005E-2</v>
      </c>
      <c r="O16782" s="5">
        <v>2.1000000000000001E-2</v>
      </c>
    </row>
    <row r="16783" spans="1:15" hidden="1" x14ac:dyDescent="0.3">
      <c r="A16783" t="s">
        <v>6</v>
      </c>
      <c r="B16783" t="s">
        <v>1148</v>
      </c>
      <c r="C16783" t="s">
        <v>41</v>
      </c>
      <c r="D16783" t="s">
        <v>1151</v>
      </c>
      <c r="E16783" t="s">
        <v>129</v>
      </c>
      <c r="F16783" t="s">
        <v>130</v>
      </c>
      <c r="G16783" t="s">
        <v>18</v>
      </c>
      <c r="H16783" s="2">
        <v>45923</v>
      </c>
      <c r="I16783" t="s">
        <v>19</v>
      </c>
      <c r="J16783" s="3">
        <v>22111</v>
      </c>
      <c r="K16783" s="3">
        <v>15534</v>
      </c>
      <c r="L16783" s="3">
        <v>776.69</v>
      </c>
      <c r="M16783" s="6">
        <v>1</v>
      </c>
      <c r="N16783" s="4">
        <v>8.7400000000000005E-2</v>
      </c>
      <c r="O16783" s="5">
        <v>2.1000000000000001E-2</v>
      </c>
    </row>
    <row r="16784" spans="1:15" hidden="1" x14ac:dyDescent="0.3">
      <c r="A16784" t="s">
        <v>6</v>
      </c>
      <c r="B16784" t="s">
        <v>1152</v>
      </c>
      <c r="C16784" t="s">
        <v>41</v>
      </c>
      <c r="D16784" t="s">
        <v>1153</v>
      </c>
      <c r="E16784" t="s">
        <v>81</v>
      </c>
      <c r="F16784" t="s">
        <v>82</v>
      </c>
      <c r="G16784" t="s">
        <v>18</v>
      </c>
      <c r="H16784" s="2">
        <v>45923</v>
      </c>
      <c r="I16784" t="s">
        <v>19</v>
      </c>
      <c r="J16784" s="3">
        <v>42870</v>
      </c>
      <c r="K16784" s="3">
        <v>30118</v>
      </c>
      <c r="L16784" s="3">
        <v>1505.9</v>
      </c>
      <c r="M16784" s="6">
        <v>1</v>
      </c>
      <c r="N16784" s="4">
        <v>8.7400000000000005E-2</v>
      </c>
      <c r="O16784" s="5">
        <v>2.1000000000000001E-2</v>
      </c>
    </row>
    <row r="16785" spans="1:15" hidden="1" x14ac:dyDescent="0.3">
      <c r="A16785" t="s">
        <v>6</v>
      </c>
      <c r="B16785" t="s">
        <v>1154</v>
      </c>
      <c r="C16785" t="s">
        <v>41</v>
      </c>
      <c r="D16785" t="s">
        <v>1155</v>
      </c>
      <c r="E16785" t="s">
        <v>129</v>
      </c>
      <c r="F16785" t="s">
        <v>130</v>
      </c>
      <c r="G16785" t="s">
        <v>18</v>
      </c>
      <c r="H16785" s="2">
        <v>45923</v>
      </c>
      <c r="I16785" t="s">
        <v>19</v>
      </c>
      <c r="J16785" s="3">
        <v>47500</v>
      </c>
      <c r="K16785" s="3">
        <v>33371</v>
      </c>
      <c r="L16785" s="3">
        <v>1668.54</v>
      </c>
      <c r="M16785" s="6">
        <v>1</v>
      </c>
      <c r="N16785" s="4">
        <v>8.7400000000000005E-2</v>
      </c>
      <c r="O16785" s="5">
        <v>2.1000000000000001E-2</v>
      </c>
    </row>
    <row r="16786" spans="1:15" hidden="1" x14ac:dyDescent="0.3">
      <c r="A16786" t="s">
        <v>6</v>
      </c>
      <c r="B16786" t="s">
        <v>1162</v>
      </c>
      <c r="C16786" t="s">
        <v>44</v>
      </c>
      <c r="D16786" t="s">
        <v>1163</v>
      </c>
      <c r="E16786" t="s">
        <v>16</v>
      </c>
      <c r="F16786" t="s">
        <v>17</v>
      </c>
      <c r="G16786" t="s">
        <v>18</v>
      </c>
      <c r="H16786" s="2">
        <v>45923</v>
      </c>
      <c r="I16786" t="s">
        <v>19</v>
      </c>
      <c r="J16786" s="3">
        <v>37152</v>
      </c>
      <c r="K16786" s="3">
        <v>26101</v>
      </c>
      <c r="L16786" s="3">
        <v>1305.05</v>
      </c>
      <c r="M16786" s="6">
        <v>1</v>
      </c>
      <c r="N16786" s="4">
        <v>8.7400000000000005E-2</v>
      </c>
      <c r="O16786" s="5">
        <v>2.1000000000000001E-2</v>
      </c>
    </row>
    <row r="16787" spans="1:15" hidden="1" x14ac:dyDescent="0.3">
      <c r="A16787" t="s">
        <v>6</v>
      </c>
      <c r="B16787" t="s">
        <v>329</v>
      </c>
      <c r="C16787" t="s">
        <v>41</v>
      </c>
      <c r="D16787" t="s">
        <v>330</v>
      </c>
      <c r="E16787" t="s">
        <v>135</v>
      </c>
      <c r="F16787" t="s">
        <v>136</v>
      </c>
      <c r="G16787" t="s">
        <v>18</v>
      </c>
      <c r="H16787" s="2">
        <v>45923</v>
      </c>
      <c r="I16787" t="s">
        <v>19</v>
      </c>
      <c r="J16787" s="3">
        <v>43841</v>
      </c>
      <c r="K16787" s="3">
        <v>30800</v>
      </c>
      <c r="L16787" s="3">
        <v>1539.99</v>
      </c>
      <c r="M16787" s="6">
        <v>1</v>
      </c>
      <c r="N16787" s="4">
        <v>8.7400000000000005E-2</v>
      </c>
      <c r="O16787" s="5">
        <v>2.1000000000000001E-2</v>
      </c>
    </row>
    <row r="16788" spans="1:15" hidden="1" x14ac:dyDescent="0.3">
      <c r="A16788" t="s">
        <v>6</v>
      </c>
      <c r="B16788" t="s">
        <v>1164</v>
      </c>
      <c r="C16788" t="s">
        <v>41</v>
      </c>
      <c r="D16788" t="s">
        <v>1165</v>
      </c>
      <c r="E16788" t="s">
        <v>16</v>
      </c>
      <c r="F16788" t="s">
        <v>17</v>
      </c>
      <c r="G16788" t="s">
        <v>18</v>
      </c>
      <c r="H16788" s="2">
        <v>45923</v>
      </c>
      <c r="I16788" t="s">
        <v>19</v>
      </c>
      <c r="J16788" s="3">
        <v>9066</v>
      </c>
      <c r="K16788" s="3">
        <v>6369</v>
      </c>
      <c r="L16788" s="3">
        <v>318.45</v>
      </c>
      <c r="M16788" s="6">
        <v>1</v>
      </c>
      <c r="N16788" s="4">
        <v>8.7400000000000005E-2</v>
      </c>
      <c r="O16788" s="5">
        <v>2.1000000000000001E-2</v>
      </c>
    </row>
    <row r="16789" spans="1:15" hidden="1" x14ac:dyDescent="0.3">
      <c r="A16789" t="s">
        <v>6</v>
      </c>
      <c r="B16789" t="s">
        <v>1166</v>
      </c>
      <c r="C16789" t="s">
        <v>41</v>
      </c>
      <c r="D16789" t="s">
        <v>1167</v>
      </c>
      <c r="E16789" t="s">
        <v>81</v>
      </c>
      <c r="F16789" t="s">
        <v>82</v>
      </c>
      <c r="G16789" t="s">
        <v>18</v>
      </c>
      <c r="H16789" s="2">
        <v>45923</v>
      </c>
      <c r="I16789" t="s">
        <v>19</v>
      </c>
      <c r="J16789" s="3">
        <v>18732</v>
      </c>
      <c r="K16789" s="3">
        <v>13160</v>
      </c>
      <c r="L16789" s="3">
        <v>657.99</v>
      </c>
      <c r="M16789" s="6">
        <v>1</v>
      </c>
      <c r="N16789" s="4">
        <v>8.7400000000000005E-2</v>
      </c>
      <c r="O16789" s="5">
        <v>2.1000000000000001E-2</v>
      </c>
    </row>
    <row r="16790" spans="1:15" hidden="1" x14ac:dyDescent="0.3">
      <c r="A16790" t="s">
        <v>6</v>
      </c>
      <c r="B16790" t="s">
        <v>1168</v>
      </c>
      <c r="C16790" t="s">
        <v>41</v>
      </c>
      <c r="D16790" t="s">
        <v>1169</v>
      </c>
      <c r="E16790" t="s">
        <v>51</v>
      </c>
      <c r="F16790" t="s">
        <v>52</v>
      </c>
      <c r="G16790" t="s">
        <v>18</v>
      </c>
      <c r="H16790" s="2">
        <v>45923</v>
      </c>
      <c r="I16790" t="s">
        <v>19</v>
      </c>
      <c r="J16790" s="3">
        <v>113958</v>
      </c>
      <c r="K16790" s="3">
        <v>80061</v>
      </c>
      <c r="L16790" s="3">
        <v>4003.04</v>
      </c>
      <c r="M16790" s="6">
        <v>1</v>
      </c>
      <c r="N16790" s="4">
        <v>8.7400000000000005E-2</v>
      </c>
      <c r="O16790" s="5">
        <v>2.1000000000000001E-2</v>
      </c>
    </row>
    <row r="16791" spans="1:15" hidden="1" x14ac:dyDescent="0.3">
      <c r="A16791" t="s">
        <v>6</v>
      </c>
      <c r="B16791" t="s">
        <v>1172</v>
      </c>
      <c r="C16791" t="s">
        <v>41</v>
      </c>
      <c r="D16791" t="s">
        <v>1173</v>
      </c>
      <c r="E16791" t="s">
        <v>73</v>
      </c>
      <c r="F16791" t="s">
        <v>74</v>
      </c>
      <c r="G16791" t="s">
        <v>18</v>
      </c>
      <c r="H16791" s="2">
        <v>45923</v>
      </c>
      <c r="I16791" t="s">
        <v>19</v>
      </c>
      <c r="J16791" s="3">
        <v>8243</v>
      </c>
      <c r="K16791" s="3">
        <v>5791</v>
      </c>
      <c r="L16791" s="3">
        <v>289.54000000000002</v>
      </c>
      <c r="M16791" s="6">
        <v>1</v>
      </c>
      <c r="N16791" s="4">
        <v>8.7400000000000005E-2</v>
      </c>
      <c r="O16791" s="5">
        <v>2.1000000000000001E-2</v>
      </c>
    </row>
    <row r="16792" spans="1:15" hidden="1" x14ac:dyDescent="0.3">
      <c r="A16792" t="s">
        <v>6</v>
      </c>
      <c r="B16792" t="s">
        <v>331</v>
      </c>
      <c r="C16792" t="s">
        <v>41</v>
      </c>
      <c r="D16792" t="s">
        <v>332</v>
      </c>
      <c r="E16792" t="s">
        <v>22</v>
      </c>
      <c r="F16792" t="s">
        <v>23</v>
      </c>
      <c r="G16792" t="s">
        <v>18</v>
      </c>
      <c r="H16792" s="2">
        <v>45923</v>
      </c>
      <c r="I16792" t="s">
        <v>19</v>
      </c>
      <c r="J16792" s="3">
        <v>33244</v>
      </c>
      <c r="K16792" s="3">
        <v>23355</v>
      </c>
      <c r="L16792" s="3">
        <v>1167.75</v>
      </c>
      <c r="M16792" s="6">
        <v>1</v>
      </c>
      <c r="N16792" s="4">
        <v>8.7400000000000005E-2</v>
      </c>
      <c r="O16792" s="5">
        <v>2.1000000000000001E-2</v>
      </c>
    </row>
    <row r="16793" spans="1:15" hidden="1" x14ac:dyDescent="0.3">
      <c r="A16793" t="s">
        <v>6</v>
      </c>
      <c r="B16793" t="s">
        <v>1174</v>
      </c>
      <c r="C16793" t="s">
        <v>44</v>
      </c>
      <c r="D16793" t="s">
        <v>1175</v>
      </c>
      <c r="E16793" t="s">
        <v>16</v>
      </c>
      <c r="F16793" t="s">
        <v>17</v>
      </c>
      <c r="G16793" t="s">
        <v>18</v>
      </c>
      <c r="H16793" s="2">
        <v>45923</v>
      </c>
      <c r="I16793" t="s">
        <v>19</v>
      </c>
      <c r="J16793" s="3">
        <v>72917.009999999995</v>
      </c>
      <c r="K16793" s="3">
        <v>51228</v>
      </c>
      <c r="L16793" s="3">
        <v>2561.4</v>
      </c>
      <c r="M16793" s="6">
        <v>1</v>
      </c>
      <c r="N16793" s="4">
        <v>8.7400000000000005E-2</v>
      </c>
      <c r="O16793" s="5">
        <v>2.1000000000000001E-2</v>
      </c>
    </row>
    <row r="16794" spans="1:15" hidden="1" x14ac:dyDescent="0.3">
      <c r="A16794" t="s">
        <v>6</v>
      </c>
      <c r="B16794" t="s">
        <v>333</v>
      </c>
      <c r="C16794" t="s">
        <v>41</v>
      </c>
      <c r="D16794" t="s">
        <v>334</v>
      </c>
      <c r="E16794" t="s">
        <v>81</v>
      </c>
      <c r="F16794" t="s">
        <v>82</v>
      </c>
      <c r="G16794" t="s">
        <v>18</v>
      </c>
      <c r="H16794" s="2">
        <v>45923</v>
      </c>
      <c r="I16794" t="s">
        <v>19</v>
      </c>
      <c r="J16794" s="3">
        <v>45410</v>
      </c>
      <c r="K16794" s="3">
        <v>31903</v>
      </c>
      <c r="L16794" s="3">
        <v>1595.15</v>
      </c>
      <c r="M16794" s="6">
        <v>1</v>
      </c>
      <c r="N16794" s="4">
        <v>8.7400000000000005E-2</v>
      </c>
      <c r="O16794" s="5">
        <v>2.1000000000000001E-2</v>
      </c>
    </row>
    <row r="16795" spans="1:15" hidden="1" x14ac:dyDescent="0.3">
      <c r="A16795" t="s">
        <v>6</v>
      </c>
      <c r="B16795" t="s">
        <v>130</v>
      </c>
      <c r="C16795" t="s">
        <v>41</v>
      </c>
      <c r="D16795" t="s">
        <v>1181</v>
      </c>
      <c r="E16795" t="s">
        <v>129</v>
      </c>
      <c r="F16795" t="s">
        <v>130</v>
      </c>
      <c r="G16795" t="s">
        <v>18</v>
      </c>
      <c r="H16795" s="2">
        <v>45923</v>
      </c>
      <c r="I16795" t="s">
        <v>19</v>
      </c>
      <c r="J16795" s="3">
        <v>33957</v>
      </c>
      <c r="K16795" s="3">
        <v>23856</v>
      </c>
      <c r="L16795" s="3">
        <v>1192.8</v>
      </c>
      <c r="M16795" s="6">
        <v>1</v>
      </c>
      <c r="N16795" s="4">
        <v>8.7400000000000005E-2</v>
      </c>
      <c r="O16795" s="5">
        <v>2.1000000000000001E-2</v>
      </c>
    </row>
    <row r="16796" spans="1:15" hidden="1" x14ac:dyDescent="0.3">
      <c r="A16796" t="s">
        <v>6</v>
      </c>
      <c r="B16796" t="s">
        <v>1182</v>
      </c>
      <c r="C16796" t="s">
        <v>41</v>
      </c>
      <c r="D16796" t="s">
        <v>1183</v>
      </c>
      <c r="E16796" t="s">
        <v>16</v>
      </c>
      <c r="F16796" t="s">
        <v>17</v>
      </c>
      <c r="G16796" t="s">
        <v>18</v>
      </c>
      <c r="H16796" s="2">
        <v>45923</v>
      </c>
      <c r="I16796" t="s">
        <v>19</v>
      </c>
      <c r="J16796" s="3">
        <v>70378</v>
      </c>
      <c r="K16796" s="3">
        <v>49444</v>
      </c>
      <c r="L16796" s="3">
        <v>2472.19</v>
      </c>
      <c r="M16796" s="6">
        <v>1</v>
      </c>
      <c r="N16796" s="4">
        <v>8.7400000000000005E-2</v>
      </c>
      <c r="O16796" s="5">
        <v>2.1000000000000001E-2</v>
      </c>
    </row>
    <row r="16797" spans="1:15" hidden="1" x14ac:dyDescent="0.3">
      <c r="A16797" t="s">
        <v>6</v>
      </c>
      <c r="B16797" t="s">
        <v>1184</v>
      </c>
      <c r="C16797" t="s">
        <v>44</v>
      </c>
      <c r="D16797" t="s">
        <v>1185</v>
      </c>
      <c r="E16797" t="s">
        <v>129</v>
      </c>
      <c r="F16797" t="s">
        <v>130</v>
      </c>
      <c r="G16797" t="s">
        <v>18</v>
      </c>
      <c r="H16797" s="2">
        <v>45923</v>
      </c>
      <c r="I16797" t="s">
        <v>19</v>
      </c>
      <c r="J16797" s="3">
        <v>29305</v>
      </c>
      <c r="K16797" s="3">
        <v>20133</v>
      </c>
      <c r="L16797" s="3">
        <v>1006.65</v>
      </c>
      <c r="M16797" s="6">
        <v>1</v>
      </c>
      <c r="N16797" s="4">
        <v>8.7400000000000005E-2</v>
      </c>
      <c r="O16797" s="5">
        <v>2.1000000000000001E-2</v>
      </c>
    </row>
    <row r="16798" spans="1:15" hidden="1" x14ac:dyDescent="0.3">
      <c r="A16798" t="s">
        <v>6</v>
      </c>
      <c r="B16798" t="s">
        <v>900</v>
      </c>
      <c r="C16798" t="s">
        <v>41</v>
      </c>
      <c r="D16798" t="s">
        <v>1188</v>
      </c>
      <c r="E16798" t="s">
        <v>135</v>
      </c>
      <c r="F16798" t="s">
        <v>136</v>
      </c>
      <c r="G16798" t="s">
        <v>18</v>
      </c>
      <c r="H16798" s="2">
        <v>45923</v>
      </c>
      <c r="I16798" t="s">
        <v>19</v>
      </c>
      <c r="J16798" s="3">
        <v>40240</v>
      </c>
      <c r="K16798" s="3">
        <v>28226</v>
      </c>
      <c r="L16798" s="3">
        <v>1411.3</v>
      </c>
      <c r="M16798" s="6">
        <v>1</v>
      </c>
      <c r="N16798" s="4">
        <v>8.7400000000000005E-2</v>
      </c>
      <c r="O16798" s="5">
        <v>2.1000000000000001E-2</v>
      </c>
    </row>
    <row r="16799" spans="1:15" hidden="1" x14ac:dyDescent="0.3">
      <c r="A16799" t="s">
        <v>6</v>
      </c>
      <c r="B16799" t="s">
        <v>380</v>
      </c>
      <c r="C16799" t="s">
        <v>41</v>
      </c>
      <c r="D16799" t="s">
        <v>1189</v>
      </c>
      <c r="E16799" t="s">
        <v>129</v>
      </c>
      <c r="F16799" t="s">
        <v>130</v>
      </c>
      <c r="G16799" t="s">
        <v>18</v>
      </c>
      <c r="H16799" s="2">
        <v>45923</v>
      </c>
      <c r="I16799" t="s">
        <v>19</v>
      </c>
      <c r="J16799" s="3">
        <v>39598</v>
      </c>
      <c r="K16799" s="3">
        <v>27819</v>
      </c>
      <c r="L16799" s="3">
        <v>1390.94</v>
      </c>
      <c r="M16799" s="6">
        <v>1</v>
      </c>
      <c r="N16799" s="4">
        <v>8.7400000000000005E-2</v>
      </c>
      <c r="O16799" s="5">
        <v>2.1000000000000001E-2</v>
      </c>
    </row>
    <row r="16800" spans="1:15" hidden="1" x14ac:dyDescent="0.3">
      <c r="A16800" t="s">
        <v>6</v>
      </c>
      <c r="B16800" t="s">
        <v>1190</v>
      </c>
      <c r="C16800" t="s">
        <v>41</v>
      </c>
      <c r="D16800" t="s">
        <v>1191</v>
      </c>
      <c r="E16800" t="s">
        <v>129</v>
      </c>
      <c r="F16800" t="s">
        <v>130</v>
      </c>
      <c r="G16800" t="s">
        <v>18</v>
      </c>
      <c r="H16800" s="2">
        <v>45923</v>
      </c>
      <c r="I16800" t="s">
        <v>19</v>
      </c>
      <c r="J16800" s="3">
        <v>29451</v>
      </c>
      <c r="K16800" s="3">
        <v>20887</v>
      </c>
      <c r="L16800" s="3">
        <v>1044.3399999999999</v>
      </c>
      <c r="M16800" s="6">
        <v>1</v>
      </c>
      <c r="N16800" s="4">
        <v>8.7400000000000005E-2</v>
      </c>
      <c r="O16800" s="5">
        <v>2.1000000000000001E-2</v>
      </c>
    </row>
    <row r="16801" spans="1:15" hidden="1" x14ac:dyDescent="0.3">
      <c r="A16801" t="s">
        <v>6</v>
      </c>
      <c r="B16801" t="s">
        <v>1192</v>
      </c>
      <c r="C16801" t="s">
        <v>41</v>
      </c>
      <c r="D16801" t="s">
        <v>1193</v>
      </c>
      <c r="E16801" t="s">
        <v>129</v>
      </c>
      <c r="F16801" t="s">
        <v>130</v>
      </c>
      <c r="G16801" t="s">
        <v>18</v>
      </c>
      <c r="H16801" s="2">
        <v>45923</v>
      </c>
      <c r="I16801" t="s">
        <v>19</v>
      </c>
      <c r="J16801" s="3">
        <v>35371</v>
      </c>
      <c r="K16801" s="3">
        <v>24850</v>
      </c>
      <c r="L16801" s="3">
        <v>1242.49</v>
      </c>
      <c r="M16801" s="6">
        <v>1</v>
      </c>
      <c r="N16801" s="4">
        <v>8.7400000000000005E-2</v>
      </c>
      <c r="O16801" s="5">
        <v>2.1000000000000001E-2</v>
      </c>
    </row>
    <row r="16802" spans="1:15" hidden="1" x14ac:dyDescent="0.3">
      <c r="A16802" t="s">
        <v>6</v>
      </c>
      <c r="B16802" t="s">
        <v>1194</v>
      </c>
      <c r="C16802" t="s">
        <v>41</v>
      </c>
      <c r="D16802" t="s">
        <v>1195</v>
      </c>
      <c r="E16802" t="s">
        <v>16</v>
      </c>
      <c r="F16802" t="s">
        <v>17</v>
      </c>
      <c r="G16802" t="s">
        <v>18</v>
      </c>
      <c r="H16802" s="2">
        <v>45923</v>
      </c>
      <c r="I16802" t="s">
        <v>19</v>
      </c>
      <c r="J16802" s="3">
        <v>40516</v>
      </c>
      <c r="K16802" s="3">
        <v>28464</v>
      </c>
      <c r="L16802" s="3">
        <v>1423.19</v>
      </c>
      <c r="M16802" s="6">
        <v>1</v>
      </c>
      <c r="N16802" s="4">
        <v>8.7400000000000005E-2</v>
      </c>
      <c r="O16802" s="5">
        <v>2.1000000000000001E-2</v>
      </c>
    </row>
    <row r="16803" spans="1:15" hidden="1" x14ac:dyDescent="0.3">
      <c r="A16803" t="s">
        <v>6</v>
      </c>
      <c r="B16803" t="s">
        <v>1196</v>
      </c>
      <c r="C16803" t="s">
        <v>41</v>
      </c>
      <c r="D16803" t="s">
        <v>1197</v>
      </c>
      <c r="E16803" t="s">
        <v>81</v>
      </c>
      <c r="F16803" t="s">
        <v>82</v>
      </c>
      <c r="G16803" t="s">
        <v>18</v>
      </c>
      <c r="H16803" s="2">
        <v>45923</v>
      </c>
      <c r="I16803" t="s">
        <v>19</v>
      </c>
      <c r="J16803" s="3">
        <v>55334</v>
      </c>
      <c r="K16803" s="3">
        <v>38875</v>
      </c>
      <c r="L16803" s="3">
        <v>1943.75</v>
      </c>
      <c r="M16803" s="6">
        <v>1</v>
      </c>
      <c r="N16803" s="4">
        <v>8.7400000000000005E-2</v>
      </c>
      <c r="O16803" s="5">
        <v>2.1000000000000001E-2</v>
      </c>
    </row>
    <row r="16804" spans="1:15" hidden="1" x14ac:dyDescent="0.3">
      <c r="A16804" t="s">
        <v>6</v>
      </c>
      <c r="B16804" t="s">
        <v>1198</v>
      </c>
      <c r="C16804" t="s">
        <v>41</v>
      </c>
      <c r="D16804" t="s">
        <v>1199</v>
      </c>
      <c r="E16804" t="s">
        <v>77</v>
      </c>
      <c r="F16804" t="s">
        <v>78</v>
      </c>
      <c r="G16804" t="s">
        <v>18</v>
      </c>
      <c r="H16804" s="2">
        <v>45923</v>
      </c>
      <c r="I16804" t="s">
        <v>19</v>
      </c>
      <c r="J16804" s="3">
        <v>58497</v>
      </c>
      <c r="K16804" s="3">
        <v>41097</v>
      </c>
      <c r="L16804" s="3">
        <v>2054.84</v>
      </c>
      <c r="M16804" s="6">
        <v>1</v>
      </c>
      <c r="N16804" s="4">
        <v>8.7400000000000005E-2</v>
      </c>
      <c r="O16804" s="5">
        <v>2.1000000000000001E-2</v>
      </c>
    </row>
    <row r="16805" spans="1:15" hidden="1" x14ac:dyDescent="0.3">
      <c r="A16805" t="s">
        <v>6</v>
      </c>
      <c r="B16805" t="s">
        <v>1202</v>
      </c>
      <c r="C16805" t="s">
        <v>41</v>
      </c>
      <c r="D16805" t="s">
        <v>1203</v>
      </c>
      <c r="E16805" t="s">
        <v>35</v>
      </c>
      <c r="F16805" t="s">
        <v>36</v>
      </c>
      <c r="G16805" t="s">
        <v>18</v>
      </c>
      <c r="H16805" s="2">
        <v>45923</v>
      </c>
      <c r="I16805" t="s">
        <v>19</v>
      </c>
      <c r="J16805" s="3">
        <v>66855</v>
      </c>
      <c r="K16805" s="3">
        <v>44100</v>
      </c>
      <c r="L16805" s="3">
        <v>2205</v>
      </c>
      <c r="M16805" s="6">
        <v>1</v>
      </c>
      <c r="N16805" s="4">
        <v>8.7400000000000005E-2</v>
      </c>
      <c r="O16805" s="5">
        <v>2.1000000000000001E-2</v>
      </c>
    </row>
    <row r="16806" spans="1:15" hidden="1" x14ac:dyDescent="0.3">
      <c r="A16806" t="s">
        <v>6</v>
      </c>
      <c r="B16806" t="s">
        <v>959</v>
      </c>
      <c r="C16806" t="s">
        <v>44</v>
      </c>
      <c r="D16806" t="s">
        <v>1204</v>
      </c>
      <c r="E16806" t="s">
        <v>337</v>
      </c>
      <c r="F16806" t="s">
        <v>338</v>
      </c>
      <c r="G16806" t="s">
        <v>18</v>
      </c>
      <c r="H16806" s="2">
        <v>45923</v>
      </c>
      <c r="I16806" t="s">
        <v>19</v>
      </c>
      <c r="J16806" s="3">
        <v>28964</v>
      </c>
      <c r="K16806" s="3">
        <v>20353</v>
      </c>
      <c r="L16806" s="3">
        <v>1017.65</v>
      </c>
      <c r="M16806" s="6">
        <v>1</v>
      </c>
      <c r="N16806" s="4">
        <v>8.7400000000000005E-2</v>
      </c>
      <c r="O16806" s="5">
        <v>2.1000000000000001E-2</v>
      </c>
    </row>
    <row r="16807" spans="1:15" hidden="1" x14ac:dyDescent="0.3">
      <c r="A16807" t="s">
        <v>6</v>
      </c>
      <c r="B16807" t="s">
        <v>1207</v>
      </c>
      <c r="C16807" t="s">
        <v>41</v>
      </c>
      <c r="D16807" t="s">
        <v>1208</v>
      </c>
      <c r="E16807" t="s">
        <v>77</v>
      </c>
      <c r="F16807" t="s">
        <v>78</v>
      </c>
      <c r="G16807" t="s">
        <v>18</v>
      </c>
      <c r="H16807" s="2">
        <v>45923</v>
      </c>
      <c r="I16807" t="s">
        <v>19</v>
      </c>
      <c r="J16807" s="3">
        <v>19488</v>
      </c>
      <c r="K16807" s="3">
        <v>13691</v>
      </c>
      <c r="L16807" s="3">
        <v>684.55</v>
      </c>
      <c r="M16807" s="6">
        <v>1</v>
      </c>
      <c r="N16807" s="4">
        <v>8.7400000000000005E-2</v>
      </c>
      <c r="O16807" s="5">
        <v>2.1000000000000001E-2</v>
      </c>
    </row>
    <row r="16808" spans="1:15" hidden="1" x14ac:dyDescent="0.3">
      <c r="A16808" t="s">
        <v>6</v>
      </c>
      <c r="B16808" t="s">
        <v>594</v>
      </c>
      <c r="C16808" t="s">
        <v>41</v>
      </c>
      <c r="D16808" t="s">
        <v>1211</v>
      </c>
      <c r="E16808" t="s">
        <v>16</v>
      </c>
      <c r="F16808" t="s">
        <v>17</v>
      </c>
      <c r="G16808" t="s">
        <v>18</v>
      </c>
      <c r="H16808" s="2">
        <v>45923</v>
      </c>
      <c r="I16808" t="s">
        <v>19</v>
      </c>
      <c r="J16808" s="3">
        <v>7785</v>
      </c>
      <c r="K16808" s="3">
        <v>5479</v>
      </c>
      <c r="L16808" s="3">
        <v>273.94</v>
      </c>
      <c r="M16808" s="6">
        <v>1</v>
      </c>
      <c r="N16808" s="4">
        <v>8.7400000000000005E-2</v>
      </c>
      <c r="O16808" s="5">
        <v>2.1000000000000001E-2</v>
      </c>
    </row>
    <row r="16809" spans="1:15" hidden="1" x14ac:dyDescent="0.3">
      <c r="A16809" t="s">
        <v>6</v>
      </c>
      <c r="B16809" t="s">
        <v>1212</v>
      </c>
      <c r="C16809" t="s">
        <v>41</v>
      </c>
      <c r="D16809" t="s">
        <v>1213</v>
      </c>
      <c r="E16809" t="s">
        <v>81</v>
      </c>
      <c r="F16809" t="s">
        <v>82</v>
      </c>
      <c r="G16809" t="s">
        <v>18</v>
      </c>
      <c r="H16809" s="2">
        <v>45923</v>
      </c>
      <c r="I16809" t="s">
        <v>19</v>
      </c>
      <c r="J16809" s="3">
        <v>64334</v>
      </c>
      <c r="K16809" s="3">
        <v>45198</v>
      </c>
      <c r="L16809" s="3">
        <v>2259.89</v>
      </c>
      <c r="M16809" s="6">
        <v>1</v>
      </c>
      <c r="N16809" s="4">
        <v>8.7400000000000005E-2</v>
      </c>
      <c r="O16809" s="5">
        <v>2.1000000000000001E-2</v>
      </c>
    </row>
    <row r="16810" spans="1:15" hidden="1" x14ac:dyDescent="0.3">
      <c r="A16810" t="s">
        <v>6</v>
      </c>
      <c r="B16810" t="s">
        <v>1214</v>
      </c>
      <c r="C16810" t="s">
        <v>41</v>
      </c>
      <c r="D16810" t="s">
        <v>1215</v>
      </c>
      <c r="E16810" t="s">
        <v>55</v>
      </c>
      <c r="F16810" t="s">
        <v>56</v>
      </c>
      <c r="G16810" t="s">
        <v>18</v>
      </c>
      <c r="H16810" s="2">
        <v>45923</v>
      </c>
      <c r="I16810" t="s">
        <v>19</v>
      </c>
      <c r="J16810" s="3">
        <v>59394</v>
      </c>
      <c r="K16810" s="3">
        <v>41727</v>
      </c>
      <c r="L16810" s="3">
        <v>2086.35</v>
      </c>
      <c r="M16810" s="6">
        <v>1</v>
      </c>
      <c r="N16810" s="4">
        <v>8.7400000000000005E-2</v>
      </c>
      <c r="O16810" s="5">
        <v>2.1000000000000001E-2</v>
      </c>
    </row>
    <row r="16811" spans="1:15" hidden="1" x14ac:dyDescent="0.3">
      <c r="A16811" t="s">
        <v>6</v>
      </c>
      <c r="B16811" t="s">
        <v>1216</v>
      </c>
      <c r="C16811" t="s">
        <v>41</v>
      </c>
      <c r="D16811" t="s">
        <v>1217</v>
      </c>
      <c r="E16811" t="s">
        <v>81</v>
      </c>
      <c r="F16811" t="s">
        <v>82</v>
      </c>
      <c r="G16811" t="s">
        <v>18</v>
      </c>
      <c r="H16811" s="2">
        <v>45923</v>
      </c>
      <c r="I16811" t="s">
        <v>19</v>
      </c>
      <c r="J16811" s="3">
        <v>14032</v>
      </c>
      <c r="K16811" s="3">
        <v>9858</v>
      </c>
      <c r="L16811" s="3">
        <v>492.89</v>
      </c>
      <c r="M16811" s="6">
        <v>1</v>
      </c>
      <c r="N16811" s="4">
        <v>8.7400000000000005E-2</v>
      </c>
      <c r="O16811" s="5">
        <v>2.1000000000000001E-2</v>
      </c>
    </row>
    <row r="16812" spans="1:15" hidden="1" x14ac:dyDescent="0.3">
      <c r="A16812" t="s">
        <v>6</v>
      </c>
      <c r="B16812" t="s">
        <v>582</v>
      </c>
      <c r="C16812" t="s">
        <v>41</v>
      </c>
      <c r="D16812" t="s">
        <v>1221</v>
      </c>
      <c r="E16812" t="s">
        <v>16</v>
      </c>
      <c r="F16812" t="s">
        <v>17</v>
      </c>
      <c r="G16812" t="s">
        <v>18</v>
      </c>
      <c r="H16812" s="2">
        <v>45923</v>
      </c>
      <c r="I16812" t="s">
        <v>19</v>
      </c>
      <c r="J16812" s="3">
        <v>15541</v>
      </c>
      <c r="K16812" s="3">
        <v>10918</v>
      </c>
      <c r="L16812" s="3">
        <v>545.89</v>
      </c>
      <c r="M16812" s="6">
        <v>1</v>
      </c>
      <c r="N16812" s="4">
        <v>8.7400000000000005E-2</v>
      </c>
      <c r="O16812" s="5">
        <v>2.1000000000000001E-2</v>
      </c>
    </row>
    <row r="16813" spans="1:15" hidden="1" x14ac:dyDescent="0.3">
      <c r="A16813" t="s">
        <v>6</v>
      </c>
      <c r="B16813" t="s">
        <v>1222</v>
      </c>
      <c r="C16813" t="s">
        <v>41</v>
      </c>
      <c r="D16813" t="s">
        <v>1223</v>
      </c>
      <c r="E16813" t="s">
        <v>244</v>
      </c>
      <c r="F16813" t="s">
        <v>245</v>
      </c>
      <c r="G16813" t="s">
        <v>18</v>
      </c>
      <c r="H16813" s="2">
        <v>45923</v>
      </c>
      <c r="I16813" t="s">
        <v>19</v>
      </c>
      <c r="J16813" s="3">
        <v>42651</v>
      </c>
      <c r="K16813" s="3">
        <v>29964</v>
      </c>
      <c r="L16813" s="3">
        <v>1498.2</v>
      </c>
      <c r="M16813" s="6">
        <v>1</v>
      </c>
      <c r="N16813" s="4">
        <v>8.7400000000000005E-2</v>
      </c>
      <c r="O16813" s="5">
        <v>2.1000000000000001E-2</v>
      </c>
    </row>
    <row r="16814" spans="1:15" hidden="1" x14ac:dyDescent="0.3">
      <c r="A16814" t="s">
        <v>6</v>
      </c>
      <c r="B16814" t="s">
        <v>1224</v>
      </c>
      <c r="C16814" t="s">
        <v>41</v>
      </c>
      <c r="D16814" t="s">
        <v>1225</v>
      </c>
      <c r="E16814" t="s">
        <v>16</v>
      </c>
      <c r="F16814" t="s">
        <v>17</v>
      </c>
      <c r="G16814" t="s">
        <v>18</v>
      </c>
      <c r="H16814" s="2">
        <v>45923</v>
      </c>
      <c r="I16814" t="s">
        <v>19</v>
      </c>
      <c r="J16814" s="3">
        <v>10300</v>
      </c>
      <c r="K16814" s="3">
        <v>7236</v>
      </c>
      <c r="L16814" s="3">
        <v>361.79</v>
      </c>
      <c r="M16814" s="6">
        <v>1</v>
      </c>
      <c r="N16814" s="4">
        <v>8.7400000000000005E-2</v>
      </c>
      <c r="O16814" s="5">
        <v>2.1000000000000001E-2</v>
      </c>
    </row>
    <row r="16815" spans="1:15" hidden="1" x14ac:dyDescent="0.3">
      <c r="A16815" t="s">
        <v>6</v>
      </c>
      <c r="B16815" t="s">
        <v>17</v>
      </c>
      <c r="C16815" t="s">
        <v>41</v>
      </c>
      <c r="D16815" t="s">
        <v>1226</v>
      </c>
      <c r="E16815" t="s">
        <v>16</v>
      </c>
      <c r="F16815" t="s">
        <v>17</v>
      </c>
      <c r="G16815" t="s">
        <v>18</v>
      </c>
      <c r="H16815" s="2">
        <v>45923</v>
      </c>
      <c r="I16815" t="s">
        <v>19</v>
      </c>
      <c r="J16815" s="3">
        <v>51843</v>
      </c>
      <c r="K16815" s="3">
        <v>36422</v>
      </c>
      <c r="L16815" s="3">
        <v>1821.1</v>
      </c>
      <c r="M16815" s="6">
        <v>1</v>
      </c>
      <c r="N16815" s="4">
        <v>8.7400000000000005E-2</v>
      </c>
      <c r="O16815" s="5">
        <v>2.1000000000000001E-2</v>
      </c>
    </row>
    <row r="16816" spans="1:15" hidden="1" x14ac:dyDescent="0.3">
      <c r="A16816" t="s">
        <v>6</v>
      </c>
      <c r="B16816" t="s">
        <v>1230</v>
      </c>
      <c r="C16816" t="s">
        <v>44</v>
      </c>
      <c r="D16816" t="s">
        <v>1231</v>
      </c>
      <c r="E16816" t="s">
        <v>351</v>
      </c>
      <c r="F16816" t="s">
        <v>352</v>
      </c>
      <c r="G16816" t="s">
        <v>18</v>
      </c>
      <c r="H16816" s="2">
        <v>45923</v>
      </c>
      <c r="I16816" t="s">
        <v>19</v>
      </c>
      <c r="J16816" s="3">
        <v>31625</v>
      </c>
      <c r="K16816" s="3">
        <v>21727</v>
      </c>
      <c r="L16816" s="3">
        <v>1086.3399999999999</v>
      </c>
      <c r="M16816" s="6">
        <v>1</v>
      </c>
      <c r="N16816" s="4">
        <v>8.7400000000000005E-2</v>
      </c>
      <c r="O16816" s="5">
        <v>2.1000000000000001E-2</v>
      </c>
    </row>
    <row r="16817" spans="1:15" hidden="1" x14ac:dyDescent="0.3">
      <c r="A16817" t="s">
        <v>6</v>
      </c>
      <c r="B16817" t="s">
        <v>339</v>
      </c>
      <c r="C16817" t="s">
        <v>41</v>
      </c>
      <c r="D16817" t="s">
        <v>340</v>
      </c>
      <c r="E16817" t="s">
        <v>22</v>
      </c>
      <c r="F16817" t="s">
        <v>23</v>
      </c>
      <c r="G16817" t="s">
        <v>18</v>
      </c>
      <c r="H16817" s="2">
        <v>45923</v>
      </c>
      <c r="I16817" t="s">
        <v>19</v>
      </c>
      <c r="J16817" s="3">
        <v>4813</v>
      </c>
      <c r="K16817" s="3">
        <v>3381</v>
      </c>
      <c r="L16817" s="3">
        <v>169.04</v>
      </c>
      <c r="M16817" s="6">
        <v>1</v>
      </c>
      <c r="N16817" s="4">
        <v>8.7400000000000005E-2</v>
      </c>
      <c r="O16817" s="5">
        <v>2.1000000000000001E-2</v>
      </c>
    </row>
    <row r="16818" spans="1:15" hidden="1" x14ac:dyDescent="0.3">
      <c r="A16818" t="s">
        <v>6</v>
      </c>
      <c r="B16818" t="s">
        <v>1234</v>
      </c>
      <c r="C16818" t="s">
        <v>44</v>
      </c>
      <c r="D16818" t="s">
        <v>1235</v>
      </c>
      <c r="E16818" t="s">
        <v>46</v>
      </c>
      <c r="F16818" t="s">
        <v>47</v>
      </c>
      <c r="G16818" t="s">
        <v>18</v>
      </c>
      <c r="H16818" s="2">
        <v>45923</v>
      </c>
      <c r="I16818" t="s">
        <v>19</v>
      </c>
      <c r="J16818" s="3">
        <v>29035</v>
      </c>
      <c r="K16818" s="3">
        <v>20398</v>
      </c>
      <c r="L16818" s="3">
        <v>1019.9</v>
      </c>
      <c r="M16818" s="6">
        <v>1</v>
      </c>
      <c r="N16818" s="4">
        <v>8.7400000000000005E-2</v>
      </c>
      <c r="O16818" s="5">
        <v>2.1000000000000001E-2</v>
      </c>
    </row>
    <row r="16819" spans="1:15" hidden="1" x14ac:dyDescent="0.3">
      <c r="A16819" t="s">
        <v>6</v>
      </c>
      <c r="B16819" t="s">
        <v>1237</v>
      </c>
      <c r="C16819" t="s">
        <v>41</v>
      </c>
      <c r="D16819" t="s">
        <v>1238</v>
      </c>
      <c r="E16819" t="s">
        <v>46</v>
      </c>
      <c r="F16819" t="s">
        <v>47</v>
      </c>
      <c r="G16819" t="s">
        <v>18</v>
      </c>
      <c r="H16819" s="2">
        <v>45923</v>
      </c>
      <c r="I16819" t="s">
        <v>19</v>
      </c>
      <c r="J16819" s="3">
        <v>15619</v>
      </c>
      <c r="K16819" s="3">
        <v>10303</v>
      </c>
      <c r="L16819" s="3">
        <v>515.15</v>
      </c>
      <c r="M16819" s="6">
        <v>1</v>
      </c>
      <c r="N16819" s="4">
        <v>8.7400000000000005E-2</v>
      </c>
      <c r="O16819" s="5">
        <v>2.1000000000000001E-2</v>
      </c>
    </row>
    <row r="16820" spans="1:15" hidden="1" x14ac:dyDescent="0.3">
      <c r="A16820" t="s">
        <v>6</v>
      </c>
      <c r="B16820" t="s">
        <v>1239</v>
      </c>
      <c r="C16820" t="s">
        <v>41</v>
      </c>
      <c r="D16820" t="s">
        <v>1240</v>
      </c>
      <c r="E16820" t="s">
        <v>81</v>
      </c>
      <c r="F16820" t="s">
        <v>82</v>
      </c>
      <c r="G16820" t="s">
        <v>18</v>
      </c>
      <c r="H16820" s="2">
        <v>45923</v>
      </c>
      <c r="I16820" t="s">
        <v>19</v>
      </c>
      <c r="J16820" s="3">
        <v>62827</v>
      </c>
      <c r="K16820" s="3">
        <v>44139</v>
      </c>
      <c r="L16820" s="3">
        <v>2206.9499999999998</v>
      </c>
      <c r="M16820" s="6">
        <v>1</v>
      </c>
      <c r="N16820" s="4">
        <v>8.7400000000000005E-2</v>
      </c>
      <c r="O16820" s="5">
        <v>2.1000000000000001E-2</v>
      </c>
    </row>
    <row r="16821" spans="1:15" hidden="1" x14ac:dyDescent="0.3">
      <c r="A16821" t="s">
        <v>6</v>
      </c>
      <c r="B16821" t="s">
        <v>1248</v>
      </c>
      <c r="C16821" t="s">
        <v>41</v>
      </c>
      <c r="D16821" t="s">
        <v>1249</v>
      </c>
      <c r="E16821" t="s">
        <v>16</v>
      </c>
      <c r="F16821" t="s">
        <v>17</v>
      </c>
      <c r="G16821" t="s">
        <v>18</v>
      </c>
      <c r="H16821" s="2">
        <v>45923</v>
      </c>
      <c r="I16821" t="s">
        <v>19</v>
      </c>
      <c r="J16821" s="3">
        <v>7564</v>
      </c>
      <c r="K16821" s="3">
        <v>4989</v>
      </c>
      <c r="L16821" s="3">
        <v>249.44</v>
      </c>
      <c r="M16821" s="6">
        <v>1</v>
      </c>
      <c r="N16821" s="4">
        <v>8.7400000000000005E-2</v>
      </c>
      <c r="O16821" s="5">
        <v>2.1000000000000001E-2</v>
      </c>
    </row>
    <row r="16822" spans="1:15" hidden="1" x14ac:dyDescent="0.3">
      <c r="A16822" t="s">
        <v>6</v>
      </c>
      <c r="B16822" t="s">
        <v>855</v>
      </c>
      <c r="C16822" t="s">
        <v>1385</v>
      </c>
      <c r="D16822" t="s">
        <v>1387</v>
      </c>
      <c r="E16822" t="s">
        <v>55</v>
      </c>
      <c r="F16822" t="s">
        <v>56</v>
      </c>
      <c r="G16822" t="s">
        <v>18</v>
      </c>
      <c r="H16822" s="2">
        <v>45923</v>
      </c>
      <c r="I16822" t="s">
        <v>19</v>
      </c>
      <c r="J16822" s="3">
        <v>72007.98</v>
      </c>
      <c r="K16822" s="3">
        <v>36641.17</v>
      </c>
      <c r="L16822" s="3">
        <v>1832.05</v>
      </c>
      <c r="M16822" s="6">
        <v>1</v>
      </c>
      <c r="N16822" s="4">
        <v>8.7400000000000005E-2</v>
      </c>
      <c r="O16822" s="5">
        <v>2.1000000000000001E-2</v>
      </c>
    </row>
    <row r="16823" spans="1:15" hidden="1" x14ac:dyDescent="0.3">
      <c r="A16823" t="s">
        <v>6</v>
      </c>
      <c r="B16823" t="s">
        <v>855</v>
      </c>
      <c r="C16823" t="s">
        <v>1385</v>
      </c>
      <c r="D16823" t="s">
        <v>1388</v>
      </c>
      <c r="E16823" t="s">
        <v>55</v>
      </c>
      <c r="F16823" t="s">
        <v>56</v>
      </c>
      <c r="G16823" t="s">
        <v>18</v>
      </c>
      <c r="H16823" s="2">
        <v>45923</v>
      </c>
      <c r="I16823" t="s">
        <v>19</v>
      </c>
      <c r="J16823" s="3">
        <v>34300</v>
      </c>
      <c r="K16823" s="3">
        <v>21240</v>
      </c>
      <c r="L16823" s="3">
        <v>1062</v>
      </c>
      <c r="M16823" s="6">
        <v>1</v>
      </c>
      <c r="N16823" s="4">
        <v>8.7400000000000005E-2</v>
      </c>
      <c r="O16823" s="5">
        <v>2.1000000000000001E-2</v>
      </c>
    </row>
    <row r="16824" spans="1:15" hidden="1" x14ac:dyDescent="0.3">
      <c r="A16824" t="s">
        <v>6</v>
      </c>
      <c r="B16824" t="s">
        <v>855</v>
      </c>
      <c r="C16824" t="s">
        <v>1385</v>
      </c>
      <c r="D16824" t="s">
        <v>1389</v>
      </c>
      <c r="E16824" t="s">
        <v>55</v>
      </c>
      <c r="F16824" t="s">
        <v>56</v>
      </c>
      <c r="G16824" t="s">
        <v>18</v>
      </c>
      <c r="H16824" s="2">
        <v>45923</v>
      </c>
      <c r="I16824" t="s">
        <v>19</v>
      </c>
      <c r="J16824" s="3">
        <v>40433</v>
      </c>
      <c r="K16824" s="3">
        <v>26644</v>
      </c>
      <c r="L16824" s="3">
        <v>1332.19</v>
      </c>
      <c r="M16824" s="6">
        <v>1</v>
      </c>
      <c r="N16824" s="4">
        <v>8.7400000000000005E-2</v>
      </c>
      <c r="O16824" s="5">
        <v>2.1000000000000001E-2</v>
      </c>
    </row>
    <row r="16825" spans="1:15" hidden="1" x14ac:dyDescent="0.3">
      <c r="A16825" t="s">
        <v>6</v>
      </c>
      <c r="B16825" t="s">
        <v>1018</v>
      </c>
      <c r="C16825" t="s">
        <v>1385</v>
      </c>
      <c r="D16825" t="s">
        <v>2276</v>
      </c>
      <c r="E16825" t="s">
        <v>55</v>
      </c>
      <c r="F16825" t="s">
        <v>56</v>
      </c>
      <c r="G16825" t="s">
        <v>18</v>
      </c>
      <c r="H16825" s="2">
        <v>45923</v>
      </c>
      <c r="I16825" t="s">
        <v>19</v>
      </c>
      <c r="J16825" s="3">
        <v>51672</v>
      </c>
      <c r="K16825" s="3">
        <v>35968.21</v>
      </c>
      <c r="L16825" s="3">
        <v>1798.42</v>
      </c>
      <c r="M16825" s="6">
        <v>1</v>
      </c>
      <c r="N16825" s="4">
        <v>8.7400000000000005E-2</v>
      </c>
      <c r="O16825" s="5">
        <v>2.1000000000000001E-2</v>
      </c>
    </row>
    <row r="16826" spans="1:15" hidden="1" x14ac:dyDescent="0.3">
      <c r="A16826" t="s">
        <v>6</v>
      </c>
      <c r="B16826" t="s">
        <v>989</v>
      </c>
      <c r="C16826" t="s">
        <v>1385</v>
      </c>
      <c r="D16826" t="s">
        <v>1390</v>
      </c>
      <c r="E16826" t="s">
        <v>59</v>
      </c>
      <c r="F16826" t="s">
        <v>60</v>
      </c>
      <c r="G16826" t="s">
        <v>18</v>
      </c>
      <c r="H16826" s="2">
        <v>45923</v>
      </c>
      <c r="I16826" t="s">
        <v>19</v>
      </c>
      <c r="J16826" s="3">
        <v>10067</v>
      </c>
      <c r="K16826" s="3">
        <v>6493</v>
      </c>
      <c r="L16826" s="3">
        <v>324.64999999999998</v>
      </c>
      <c r="M16826" s="6">
        <v>1</v>
      </c>
      <c r="N16826" s="4">
        <v>8.7400000000000005E-2</v>
      </c>
      <c r="O16826" s="5">
        <v>2.1000000000000001E-2</v>
      </c>
    </row>
    <row r="16827" spans="1:15" hidden="1" x14ac:dyDescent="0.3">
      <c r="A16827" t="s">
        <v>6</v>
      </c>
      <c r="B16827" t="s">
        <v>1018</v>
      </c>
      <c r="C16827" t="s">
        <v>1385</v>
      </c>
      <c r="D16827" t="s">
        <v>2277</v>
      </c>
      <c r="E16827" t="s">
        <v>55</v>
      </c>
      <c r="F16827" t="s">
        <v>56</v>
      </c>
      <c r="G16827" t="s">
        <v>18</v>
      </c>
      <c r="H16827" s="2">
        <v>45923</v>
      </c>
      <c r="I16827" t="s">
        <v>19</v>
      </c>
      <c r="J16827" s="3">
        <v>57037</v>
      </c>
      <c r="K16827" s="3">
        <v>29162.959999999999</v>
      </c>
      <c r="L16827" s="3">
        <v>1458.15</v>
      </c>
      <c r="M16827" s="6">
        <v>1</v>
      </c>
      <c r="N16827" s="4">
        <v>8.7400000000000005E-2</v>
      </c>
      <c r="O16827" s="5">
        <v>2.1000000000000001E-2</v>
      </c>
    </row>
    <row r="16828" spans="1:15" hidden="1" x14ac:dyDescent="0.3">
      <c r="A16828" t="s">
        <v>6</v>
      </c>
      <c r="B16828" t="s">
        <v>855</v>
      </c>
      <c r="C16828" t="s">
        <v>1385</v>
      </c>
      <c r="D16828" t="s">
        <v>1391</v>
      </c>
      <c r="E16828" t="s">
        <v>55</v>
      </c>
      <c r="F16828" t="s">
        <v>56</v>
      </c>
      <c r="G16828" t="s">
        <v>18</v>
      </c>
      <c r="H16828" s="2">
        <v>45923</v>
      </c>
      <c r="I16828" t="s">
        <v>19</v>
      </c>
      <c r="J16828" s="3">
        <v>52544</v>
      </c>
      <c r="K16828" s="3">
        <v>30000</v>
      </c>
      <c r="L16828" s="3">
        <v>1500</v>
      </c>
      <c r="M16828" s="6">
        <v>1</v>
      </c>
      <c r="N16828" s="4">
        <v>8.7400000000000005E-2</v>
      </c>
      <c r="O16828" s="5">
        <v>2.1000000000000001E-2</v>
      </c>
    </row>
    <row r="16829" spans="1:15" hidden="1" x14ac:dyDescent="0.3">
      <c r="A16829" t="s">
        <v>6</v>
      </c>
      <c r="B16829" t="s">
        <v>776</v>
      </c>
      <c r="C16829" t="s">
        <v>217</v>
      </c>
      <c r="D16829" t="s">
        <v>1394</v>
      </c>
      <c r="E16829" t="s">
        <v>77</v>
      </c>
      <c r="F16829" t="s">
        <v>78</v>
      </c>
      <c r="G16829" t="s">
        <v>18</v>
      </c>
      <c r="H16829" s="2">
        <v>45923</v>
      </c>
      <c r="I16829" t="s">
        <v>19</v>
      </c>
      <c r="J16829" s="3">
        <v>35713</v>
      </c>
      <c r="K16829" s="3">
        <v>18173</v>
      </c>
      <c r="L16829" s="3">
        <v>908.65</v>
      </c>
      <c r="M16829" s="6">
        <v>1</v>
      </c>
      <c r="N16829" s="4">
        <v>8.7400000000000005E-2</v>
      </c>
      <c r="O16829" s="5">
        <v>2.1000000000000001E-2</v>
      </c>
    </row>
    <row r="16830" spans="1:15" hidden="1" x14ac:dyDescent="0.3">
      <c r="A16830" t="s">
        <v>6</v>
      </c>
      <c r="B16830" t="s">
        <v>1397</v>
      </c>
      <c r="C16830" t="s">
        <v>1398</v>
      </c>
      <c r="D16830" t="s">
        <v>1399</v>
      </c>
      <c r="E16830" t="s">
        <v>1400</v>
      </c>
      <c r="F16830" t="s">
        <v>82</v>
      </c>
      <c r="G16830" t="s">
        <v>18</v>
      </c>
      <c r="H16830" s="2">
        <v>45923</v>
      </c>
      <c r="I16830" t="s">
        <v>19</v>
      </c>
      <c r="J16830" s="3">
        <v>15982</v>
      </c>
      <c r="K16830" s="3">
        <v>14288</v>
      </c>
      <c r="L16830" s="3">
        <v>714.39</v>
      </c>
      <c r="M16830" s="6">
        <v>1</v>
      </c>
      <c r="N16830" s="4">
        <v>8.7400000000000005E-2</v>
      </c>
      <c r="O16830" s="5">
        <v>2.1000000000000001E-2</v>
      </c>
    </row>
    <row r="16831" spans="1:15" hidden="1" x14ac:dyDescent="0.3">
      <c r="A16831" t="s">
        <v>6</v>
      </c>
      <c r="B16831" t="s">
        <v>1397</v>
      </c>
      <c r="C16831" t="s">
        <v>1398</v>
      </c>
      <c r="D16831" t="s">
        <v>1401</v>
      </c>
      <c r="E16831" t="s">
        <v>316</v>
      </c>
      <c r="F16831" t="s">
        <v>317</v>
      </c>
      <c r="G16831" t="s">
        <v>18</v>
      </c>
      <c r="H16831" s="2">
        <v>45923</v>
      </c>
      <c r="I16831" t="s">
        <v>19</v>
      </c>
      <c r="J16831" s="3">
        <v>15351</v>
      </c>
      <c r="K16831" s="3">
        <v>13724</v>
      </c>
      <c r="L16831" s="3">
        <v>686.2</v>
      </c>
      <c r="M16831" s="6">
        <v>1</v>
      </c>
      <c r="N16831" s="4">
        <v>8.7400000000000005E-2</v>
      </c>
      <c r="O16831" s="5">
        <v>2.1000000000000001E-2</v>
      </c>
    </row>
    <row r="16832" spans="1:15" hidden="1" x14ac:dyDescent="0.3">
      <c r="A16832" t="s">
        <v>6</v>
      </c>
      <c r="B16832" t="s">
        <v>1421</v>
      </c>
      <c r="C16832" t="s">
        <v>161</v>
      </c>
      <c r="D16832" t="s">
        <v>2278</v>
      </c>
      <c r="E16832" t="s">
        <v>316</v>
      </c>
      <c r="F16832" t="s">
        <v>317</v>
      </c>
      <c r="G16832" t="s">
        <v>18</v>
      </c>
      <c r="H16832" s="2">
        <v>45923</v>
      </c>
      <c r="I16832" t="s">
        <v>19</v>
      </c>
      <c r="J16832" s="3">
        <v>30830</v>
      </c>
      <c r="K16832" s="3">
        <v>22388.85</v>
      </c>
      <c r="L16832" s="3">
        <v>1119.44</v>
      </c>
      <c r="M16832" s="6">
        <v>1</v>
      </c>
      <c r="N16832" s="4">
        <v>8.7400000000000005E-2</v>
      </c>
      <c r="O16832" s="5">
        <v>2.1000000000000001E-2</v>
      </c>
    </row>
    <row r="16833" spans="1:15" hidden="1" x14ac:dyDescent="0.3">
      <c r="A16833" t="s">
        <v>6</v>
      </c>
      <c r="B16833" t="s">
        <v>136</v>
      </c>
      <c r="C16833" t="s">
        <v>161</v>
      </c>
      <c r="D16833" t="s">
        <v>2279</v>
      </c>
      <c r="E16833" t="s">
        <v>135</v>
      </c>
      <c r="F16833" t="s">
        <v>136</v>
      </c>
      <c r="G16833" t="s">
        <v>18</v>
      </c>
      <c r="H16833" s="2">
        <v>45923</v>
      </c>
      <c r="I16833" t="s">
        <v>19</v>
      </c>
      <c r="J16833" s="3">
        <v>35051</v>
      </c>
      <c r="K16833" s="3">
        <v>25455.17</v>
      </c>
      <c r="L16833" s="3">
        <v>1272.76</v>
      </c>
      <c r="M16833" s="6">
        <v>1</v>
      </c>
      <c r="N16833" s="4">
        <v>8.7400000000000005E-2</v>
      </c>
      <c r="O16833" s="5">
        <v>2.1000000000000001E-2</v>
      </c>
    </row>
    <row r="16834" spans="1:15" hidden="1" x14ac:dyDescent="0.3">
      <c r="A16834" t="s">
        <v>6</v>
      </c>
      <c r="B16834" t="s">
        <v>260</v>
      </c>
      <c r="C16834" t="s">
        <v>161</v>
      </c>
      <c r="D16834" t="s">
        <v>2280</v>
      </c>
      <c r="E16834" t="s">
        <v>59</v>
      </c>
      <c r="F16834" t="s">
        <v>60</v>
      </c>
      <c r="G16834" t="s">
        <v>18</v>
      </c>
      <c r="H16834" s="2">
        <v>45923</v>
      </c>
      <c r="I16834" t="s">
        <v>19</v>
      </c>
      <c r="J16834" s="3">
        <v>32439</v>
      </c>
      <c r="K16834" s="3">
        <v>24082.7</v>
      </c>
      <c r="L16834" s="3">
        <v>1204.1400000000001</v>
      </c>
      <c r="M16834" s="6">
        <v>1</v>
      </c>
      <c r="N16834" s="4">
        <v>8.7400000000000005E-2</v>
      </c>
      <c r="O16834" s="5">
        <v>2.1000000000000001E-2</v>
      </c>
    </row>
    <row r="16835" spans="1:15" hidden="1" x14ac:dyDescent="0.3">
      <c r="A16835" t="s">
        <v>6</v>
      </c>
      <c r="B16835" t="s">
        <v>1402</v>
      </c>
      <c r="C16835" t="s">
        <v>161</v>
      </c>
      <c r="D16835" t="s">
        <v>1403</v>
      </c>
      <c r="E16835" t="s">
        <v>55</v>
      </c>
      <c r="F16835" t="s">
        <v>56</v>
      </c>
      <c r="G16835" t="s">
        <v>18</v>
      </c>
      <c r="H16835" s="2">
        <v>45923</v>
      </c>
      <c r="I16835" t="s">
        <v>19</v>
      </c>
      <c r="J16835" s="3">
        <v>27772</v>
      </c>
      <c r="K16835" s="3">
        <v>20168.84</v>
      </c>
      <c r="L16835" s="3">
        <v>1008.44</v>
      </c>
      <c r="M16835" s="6">
        <v>1</v>
      </c>
      <c r="N16835" s="4">
        <v>8.7400000000000005E-2</v>
      </c>
      <c r="O16835" s="5">
        <v>2.1000000000000001E-2</v>
      </c>
    </row>
    <row r="16836" spans="1:15" hidden="1" x14ac:dyDescent="0.3">
      <c r="A16836" t="s">
        <v>6</v>
      </c>
      <c r="B16836" t="s">
        <v>430</v>
      </c>
      <c r="C16836" t="s">
        <v>161</v>
      </c>
      <c r="D16836" t="s">
        <v>1404</v>
      </c>
      <c r="E16836" t="s">
        <v>432</v>
      </c>
      <c r="F16836" t="s">
        <v>433</v>
      </c>
      <c r="G16836" t="s">
        <v>18</v>
      </c>
      <c r="H16836" s="2">
        <v>45923</v>
      </c>
      <c r="I16836" t="s">
        <v>19</v>
      </c>
      <c r="J16836" s="3">
        <v>37873</v>
      </c>
      <c r="K16836" s="3">
        <v>28076.26</v>
      </c>
      <c r="L16836" s="3">
        <v>1403.81</v>
      </c>
      <c r="M16836" s="6">
        <v>1</v>
      </c>
      <c r="N16836" s="4">
        <v>8.7400000000000005E-2</v>
      </c>
      <c r="O16836" s="5">
        <v>2.1000000000000001E-2</v>
      </c>
    </row>
    <row r="16837" spans="1:15" hidden="1" x14ac:dyDescent="0.3">
      <c r="A16837" t="s">
        <v>6</v>
      </c>
      <c r="B16837" t="s">
        <v>1405</v>
      </c>
      <c r="C16837" t="s">
        <v>161</v>
      </c>
      <c r="D16837" t="s">
        <v>1406</v>
      </c>
      <c r="E16837" t="s">
        <v>55</v>
      </c>
      <c r="F16837" t="s">
        <v>56</v>
      </c>
      <c r="G16837" t="s">
        <v>18</v>
      </c>
      <c r="H16837" s="2">
        <v>45923</v>
      </c>
      <c r="I16837" t="s">
        <v>19</v>
      </c>
      <c r="J16837" s="3">
        <v>40804</v>
      </c>
      <c r="K16837" s="3">
        <v>30292.05</v>
      </c>
      <c r="L16837" s="3">
        <v>1514.6</v>
      </c>
      <c r="M16837" s="6">
        <v>1</v>
      </c>
      <c r="N16837" s="4">
        <v>8.7400000000000005E-2</v>
      </c>
      <c r="O16837" s="5">
        <v>2.1000000000000001E-2</v>
      </c>
    </row>
    <row r="16838" spans="1:15" hidden="1" x14ac:dyDescent="0.3">
      <c r="A16838" t="s">
        <v>6</v>
      </c>
      <c r="B16838" t="s">
        <v>1407</v>
      </c>
      <c r="C16838" t="s">
        <v>161</v>
      </c>
      <c r="D16838" t="s">
        <v>1408</v>
      </c>
      <c r="E16838" t="s">
        <v>55</v>
      </c>
      <c r="F16838" t="s">
        <v>56</v>
      </c>
      <c r="G16838" t="s">
        <v>18</v>
      </c>
      <c r="H16838" s="2">
        <v>45923</v>
      </c>
      <c r="I16838" t="s">
        <v>19</v>
      </c>
      <c r="J16838" s="3">
        <v>8079</v>
      </c>
      <c r="K16838" s="3">
        <v>5997.86</v>
      </c>
      <c r="L16838" s="3">
        <v>299.89</v>
      </c>
      <c r="M16838" s="6">
        <v>1</v>
      </c>
      <c r="N16838" s="4">
        <v>8.7400000000000005E-2</v>
      </c>
      <c r="O16838" s="5">
        <v>2.1000000000000001E-2</v>
      </c>
    </row>
    <row r="16839" spans="1:15" hidden="1" x14ac:dyDescent="0.3">
      <c r="A16839" t="s">
        <v>6</v>
      </c>
      <c r="B16839" t="s">
        <v>187</v>
      </c>
      <c r="C16839" t="s">
        <v>161</v>
      </c>
      <c r="D16839" t="s">
        <v>1409</v>
      </c>
      <c r="E16839" t="s">
        <v>59</v>
      </c>
      <c r="F16839" t="s">
        <v>60</v>
      </c>
      <c r="G16839" t="s">
        <v>18</v>
      </c>
      <c r="H16839" s="2">
        <v>45923</v>
      </c>
      <c r="I16839" t="s">
        <v>19</v>
      </c>
      <c r="J16839" s="3">
        <v>8392</v>
      </c>
      <c r="K16839" s="3">
        <v>6094.59</v>
      </c>
      <c r="L16839" s="3">
        <v>304.73</v>
      </c>
      <c r="M16839" s="6">
        <v>1</v>
      </c>
      <c r="N16839" s="4">
        <v>8.7400000000000005E-2</v>
      </c>
      <c r="O16839" s="5">
        <v>2.1000000000000001E-2</v>
      </c>
    </row>
    <row r="16840" spans="1:15" hidden="1" x14ac:dyDescent="0.3">
      <c r="A16840" t="s">
        <v>6</v>
      </c>
      <c r="B16840" t="s">
        <v>1412</v>
      </c>
      <c r="C16840" t="s">
        <v>161</v>
      </c>
      <c r="D16840" t="s">
        <v>1413</v>
      </c>
      <c r="E16840" t="s">
        <v>22</v>
      </c>
      <c r="F16840" t="s">
        <v>23</v>
      </c>
      <c r="G16840" t="s">
        <v>18</v>
      </c>
      <c r="H16840" s="2">
        <v>45923</v>
      </c>
      <c r="I16840" t="s">
        <v>19</v>
      </c>
      <c r="J16840" s="3">
        <v>13869</v>
      </c>
      <c r="K16840" s="3">
        <v>10298.16</v>
      </c>
      <c r="L16840" s="3">
        <v>514.91</v>
      </c>
      <c r="M16840" s="6">
        <v>1</v>
      </c>
      <c r="N16840" s="4">
        <v>8.7400000000000005E-2</v>
      </c>
      <c r="O16840" s="5">
        <v>2.1000000000000001E-2</v>
      </c>
    </row>
    <row r="16841" spans="1:15" hidden="1" x14ac:dyDescent="0.3">
      <c r="A16841" t="s">
        <v>6</v>
      </c>
      <c r="B16841" t="s">
        <v>1414</v>
      </c>
      <c r="C16841" t="s">
        <v>161</v>
      </c>
      <c r="D16841" t="s">
        <v>1415</v>
      </c>
      <c r="E16841" t="s">
        <v>16</v>
      </c>
      <c r="F16841" t="s">
        <v>17</v>
      </c>
      <c r="G16841" t="s">
        <v>18</v>
      </c>
      <c r="H16841" s="2">
        <v>45923</v>
      </c>
      <c r="I16841" t="s">
        <v>19</v>
      </c>
      <c r="J16841" s="3">
        <v>34714</v>
      </c>
      <c r="K16841" s="3">
        <v>25771.48</v>
      </c>
      <c r="L16841" s="3">
        <v>1288.57</v>
      </c>
      <c r="M16841" s="6">
        <v>1</v>
      </c>
      <c r="N16841" s="4">
        <v>8.7400000000000005E-2</v>
      </c>
      <c r="O16841" s="5">
        <v>2.1000000000000001E-2</v>
      </c>
    </row>
    <row r="16842" spans="1:15" hidden="1" x14ac:dyDescent="0.3">
      <c r="A16842" t="s">
        <v>6</v>
      </c>
      <c r="B16842" t="s">
        <v>1416</v>
      </c>
      <c r="C16842" t="s">
        <v>161</v>
      </c>
      <c r="D16842" t="s">
        <v>1417</v>
      </c>
      <c r="E16842" t="s">
        <v>316</v>
      </c>
      <c r="F16842" t="s">
        <v>317</v>
      </c>
      <c r="G16842" t="s">
        <v>18</v>
      </c>
      <c r="H16842" s="2">
        <v>45923</v>
      </c>
      <c r="I16842" t="s">
        <v>19</v>
      </c>
      <c r="J16842" s="3">
        <v>28991</v>
      </c>
      <c r="K16842" s="3">
        <v>21522.59</v>
      </c>
      <c r="L16842" s="3">
        <v>1076.1300000000001</v>
      </c>
      <c r="M16842" s="6">
        <v>1</v>
      </c>
      <c r="N16842" s="4">
        <v>8.7400000000000005E-2</v>
      </c>
      <c r="O16842" s="5">
        <v>2.1000000000000001E-2</v>
      </c>
    </row>
    <row r="16843" spans="1:15" hidden="1" x14ac:dyDescent="0.3">
      <c r="A16843" t="s">
        <v>6</v>
      </c>
      <c r="B16843" t="s">
        <v>1115</v>
      </c>
      <c r="C16843" t="s">
        <v>161</v>
      </c>
      <c r="D16843" t="s">
        <v>1420</v>
      </c>
      <c r="E16843" t="s">
        <v>81</v>
      </c>
      <c r="F16843" t="s">
        <v>82</v>
      </c>
      <c r="G16843" t="s">
        <v>18</v>
      </c>
      <c r="H16843" s="2">
        <v>45923</v>
      </c>
      <c r="I16843" t="s">
        <v>19</v>
      </c>
      <c r="J16843" s="3">
        <v>8684</v>
      </c>
      <c r="K16843" s="3">
        <v>6447.01</v>
      </c>
      <c r="L16843" s="3">
        <v>322.35000000000002</v>
      </c>
      <c r="M16843" s="6">
        <v>1</v>
      </c>
      <c r="N16843" s="4">
        <v>8.7400000000000005E-2</v>
      </c>
      <c r="O16843" s="5">
        <v>2.1000000000000001E-2</v>
      </c>
    </row>
    <row r="16844" spans="1:15" hidden="1" x14ac:dyDescent="0.3">
      <c r="A16844" t="s">
        <v>6</v>
      </c>
      <c r="B16844" t="s">
        <v>1421</v>
      </c>
      <c r="C16844" t="s">
        <v>161</v>
      </c>
      <c r="D16844" t="s">
        <v>1422</v>
      </c>
      <c r="E16844" t="s">
        <v>316</v>
      </c>
      <c r="F16844" t="s">
        <v>317</v>
      </c>
      <c r="G16844" t="s">
        <v>18</v>
      </c>
      <c r="H16844" s="2">
        <v>45923</v>
      </c>
      <c r="I16844" t="s">
        <v>19</v>
      </c>
      <c r="J16844" s="3">
        <v>21216</v>
      </c>
      <c r="K16844" s="3">
        <v>15407.41</v>
      </c>
      <c r="L16844" s="3">
        <v>770.37</v>
      </c>
      <c r="M16844" s="6">
        <v>1</v>
      </c>
      <c r="N16844" s="4">
        <v>8.7400000000000005E-2</v>
      </c>
      <c r="O16844" s="5">
        <v>2.1000000000000001E-2</v>
      </c>
    </row>
    <row r="16845" spans="1:15" hidden="1" x14ac:dyDescent="0.3">
      <c r="A16845" t="s">
        <v>6</v>
      </c>
      <c r="B16845" t="s">
        <v>1044</v>
      </c>
      <c r="C16845" t="s">
        <v>161</v>
      </c>
      <c r="D16845" t="s">
        <v>1423</v>
      </c>
      <c r="E16845" t="s">
        <v>16</v>
      </c>
      <c r="F16845" t="s">
        <v>17</v>
      </c>
      <c r="G16845" t="s">
        <v>18</v>
      </c>
      <c r="H16845" s="2">
        <v>45923</v>
      </c>
      <c r="I16845" t="s">
        <v>19</v>
      </c>
      <c r="J16845" s="3">
        <v>40443</v>
      </c>
      <c r="K16845" s="3">
        <v>30025.01</v>
      </c>
      <c r="L16845" s="3">
        <v>1501.25</v>
      </c>
      <c r="M16845" s="6">
        <v>1</v>
      </c>
      <c r="N16845" s="4">
        <v>8.7400000000000005E-2</v>
      </c>
      <c r="O16845" s="5">
        <v>2.1000000000000001E-2</v>
      </c>
    </row>
    <row r="16846" spans="1:15" hidden="1" x14ac:dyDescent="0.3">
      <c r="A16846" t="s">
        <v>6</v>
      </c>
      <c r="B16846" t="s">
        <v>2281</v>
      </c>
      <c r="C16846" t="s">
        <v>161</v>
      </c>
      <c r="D16846" t="s">
        <v>2282</v>
      </c>
      <c r="E16846" t="s">
        <v>16</v>
      </c>
      <c r="F16846" t="s">
        <v>17</v>
      </c>
      <c r="G16846" t="s">
        <v>18</v>
      </c>
      <c r="H16846" s="2">
        <v>45923</v>
      </c>
      <c r="I16846" t="s">
        <v>19</v>
      </c>
      <c r="J16846" s="3">
        <v>8408</v>
      </c>
      <c r="K16846" s="3">
        <v>6239.84</v>
      </c>
      <c r="L16846" s="3">
        <v>311.99</v>
      </c>
      <c r="M16846" s="6">
        <v>1</v>
      </c>
      <c r="N16846" s="4">
        <v>8.7400000000000005E-2</v>
      </c>
      <c r="O16846" s="5">
        <v>2.1000000000000001E-2</v>
      </c>
    </row>
    <row r="16847" spans="1:15" hidden="1" x14ac:dyDescent="0.3">
      <c r="A16847" t="s">
        <v>6</v>
      </c>
      <c r="B16847" t="s">
        <v>1424</v>
      </c>
      <c r="C16847" t="s">
        <v>161</v>
      </c>
      <c r="D16847" t="s">
        <v>1425</v>
      </c>
      <c r="E16847" t="s">
        <v>81</v>
      </c>
      <c r="F16847" t="s">
        <v>82</v>
      </c>
      <c r="G16847" t="s">
        <v>18</v>
      </c>
      <c r="H16847" s="2">
        <v>45923</v>
      </c>
      <c r="I16847" t="s">
        <v>19</v>
      </c>
      <c r="J16847" s="3">
        <v>69173</v>
      </c>
      <c r="K16847" s="3">
        <v>48813.599999999999</v>
      </c>
      <c r="L16847" s="3">
        <v>2440.6799999999998</v>
      </c>
      <c r="M16847" s="6">
        <v>1</v>
      </c>
      <c r="N16847" s="4">
        <v>8.7400000000000005E-2</v>
      </c>
      <c r="O16847" s="5">
        <v>2.1000000000000001E-2</v>
      </c>
    </row>
    <row r="16848" spans="1:15" hidden="1" x14ac:dyDescent="0.3">
      <c r="A16848" t="s">
        <v>6</v>
      </c>
      <c r="B16848" t="s">
        <v>487</v>
      </c>
      <c r="C16848" t="s">
        <v>161</v>
      </c>
      <c r="D16848" t="s">
        <v>1426</v>
      </c>
      <c r="E16848" t="s">
        <v>55</v>
      </c>
      <c r="F16848" t="s">
        <v>56</v>
      </c>
      <c r="G16848" t="s">
        <v>18</v>
      </c>
      <c r="H16848" s="2">
        <v>45923</v>
      </c>
      <c r="I16848" t="s">
        <v>19</v>
      </c>
      <c r="J16848" s="3">
        <v>10776</v>
      </c>
      <c r="K16848" s="3">
        <v>7825.68</v>
      </c>
      <c r="L16848" s="3">
        <v>391.28</v>
      </c>
      <c r="M16848" s="6">
        <v>1</v>
      </c>
      <c r="N16848" s="4">
        <v>8.7400000000000005E-2</v>
      </c>
      <c r="O16848" s="5">
        <v>2.1000000000000001E-2</v>
      </c>
    </row>
    <row r="16849" spans="1:15" hidden="1" x14ac:dyDescent="0.3">
      <c r="A16849" t="s">
        <v>6</v>
      </c>
      <c r="B16849" t="s">
        <v>1427</v>
      </c>
      <c r="C16849" t="s">
        <v>161</v>
      </c>
      <c r="D16849" t="s">
        <v>1428</v>
      </c>
      <c r="E16849" t="s">
        <v>135</v>
      </c>
      <c r="F16849" t="s">
        <v>136</v>
      </c>
      <c r="G16849" t="s">
        <v>18</v>
      </c>
      <c r="H16849" s="2">
        <v>45923</v>
      </c>
      <c r="I16849" t="s">
        <v>19</v>
      </c>
      <c r="J16849" s="3">
        <v>15109</v>
      </c>
      <c r="K16849" s="3">
        <v>11216.68</v>
      </c>
      <c r="L16849" s="3">
        <v>560.83000000000004</v>
      </c>
      <c r="M16849" s="6">
        <v>1</v>
      </c>
      <c r="N16849" s="4">
        <v>8.7400000000000005E-2</v>
      </c>
      <c r="O16849" s="5">
        <v>2.1000000000000001E-2</v>
      </c>
    </row>
    <row r="16850" spans="1:15" hidden="1" x14ac:dyDescent="0.3">
      <c r="A16850" t="s">
        <v>6</v>
      </c>
      <c r="B16850" t="s">
        <v>1429</v>
      </c>
      <c r="C16850" t="s">
        <v>161</v>
      </c>
      <c r="D16850" t="s">
        <v>1430</v>
      </c>
      <c r="E16850" t="s">
        <v>77</v>
      </c>
      <c r="F16850" t="s">
        <v>78</v>
      </c>
      <c r="G16850" t="s">
        <v>18</v>
      </c>
      <c r="H16850" s="2">
        <v>45923</v>
      </c>
      <c r="I16850" t="s">
        <v>19</v>
      </c>
      <c r="J16850" s="3">
        <v>9032</v>
      </c>
      <c r="K16850" s="3">
        <v>6717.26</v>
      </c>
      <c r="L16850" s="3">
        <v>335.86</v>
      </c>
      <c r="M16850" s="6">
        <v>1</v>
      </c>
      <c r="N16850" s="4">
        <v>8.7400000000000005E-2</v>
      </c>
      <c r="O16850" s="5">
        <v>2.1000000000000001E-2</v>
      </c>
    </row>
    <row r="16851" spans="1:15" hidden="1" x14ac:dyDescent="0.3">
      <c r="A16851" t="s">
        <v>6</v>
      </c>
      <c r="B16851" t="s">
        <v>523</v>
      </c>
      <c r="C16851" t="s">
        <v>161</v>
      </c>
      <c r="D16851" t="s">
        <v>2283</v>
      </c>
      <c r="E16851" t="s">
        <v>81</v>
      </c>
      <c r="F16851" t="s">
        <v>82</v>
      </c>
      <c r="G16851" t="s">
        <v>18</v>
      </c>
      <c r="H16851" s="2">
        <v>45923</v>
      </c>
      <c r="I16851" t="s">
        <v>19</v>
      </c>
      <c r="J16851" s="3">
        <v>2992</v>
      </c>
      <c r="K16851" s="3">
        <v>2167.66</v>
      </c>
      <c r="L16851" s="3">
        <v>108.39</v>
      </c>
      <c r="M16851" s="6">
        <v>1</v>
      </c>
      <c r="N16851" s="4">
        <v>8.7400000000000005E-2</v>
      </c>
      <c r="O16851" s="5">
        <v>2.1000000000000001E-2</v>
      </c>
    </row>
    <row r="16852" spans="1:15" hidden="1" x14ac:dyDescent="0.3">
      <c r="A16852" t="s">
        <v>6</v>
      </c>
      <c r="B16852" t="s">
        <v>219</v>
      </c>
      <c r="C16852" t="s">
        <v>161</v>
      </c>
      <c r="D16852" t="s">
        <v>1431</v>
      </c>
      <c r="E16852" t="s">
        <v>221</v>
      </c>
      <c r="F16852" t="s">
        <v>222</v>
      </c>
      <c r="G16852" t="s">
        <v>18</v>
      </c>
      <c r="H16852" s="2">
        <v>45923</v>
      </c>
      <c r="I16852" t="s">
        <v>19</v>
      </c>
      <c r="J16852" s="3">
        <v>9091</v>
      </c>
      <c r="K16852" s="3">
        <v>6762.29</v>
      </c>
      <c r="L16852" s="3">
        <v>338.11</v>
      </c>
      <c r="M16852" s="6">
        <v>1</v>
      </c>
      <c r="N16852" s="4">
        <v>8.7400000000000005E-2</v>
      </c>
      <c r="O16852" s="5">
        <v>2.1000000000000001E-2</v>
      </c>
    </row>
    <row r="16853" spans="1:15" hidden="1" x14ac:dyDescent="0.3">
      <c r="A16853" t="s">
        <v>6</v>
      </c>
      <c r="B16853" t="s">
        <v>898</v>
      </c>
      <c r="C16853" t="s">
        <v>161</v>
      </c>
      <c r="D16853" t="s">
        <v>1434</v>
      </c>
      <c r="E16853" t="s">
        <v>35</v>
      </c>
      <c r="F16853" t="s">
        <v>36</v>
      </c>
      <c r="G16853" t="s">
        <v>18</v>
      </c>
      <c r="H16853" s="2">
        <v>45923</v>
      </c>
      <c r="I16853" t="s">
        <v>19</v>
      </c>
      <c r="J16853" s="3">
        <v>8170</v>
      </c>
      <c r="K16853" s="3">
        <v>6076.71</v>
      </c>
      <c r="L16853" s="3">
        <v>303.83999999999997</v>
      </c>
      <c r="M16853" s="6">
        <v>1</v>
      </c>
      <c r="N16853" s="4">
        <v>8.7400000000000005E-2</v>
      </c>
      <c r="O16853" s="5">
        <v>2.1000000000000001E-2</v>
      </c>
    </row>
    <row r="16854" spans="1:15" hidden="1" x14ac:dyDescent="0.3">
      <c r="A16854" t="s">
        <v>6</v>
      </c>
      <c r="B16854" t="s">
        <v>853</v>
      </c>
      <c r="C16854" t="s">
        <v>161</v>
      </c>
      <c r="D16854" t="s">
        <v>1435</v>
      </c>
      <c r="E16854" t="s">
        <v>55</v>
      </c>
      <c r="F16854" t="s">
        <v>56</v>
      </c>
      <c r="G16854" t="s">
        <v>18</v>
      </c>
      <c r="H16854" s="2">
        <v>45923</v>
      </c>
      <c r="I16854" t="s">
        <v>19</v>
      </c>
      <c r="J16854" s="3">
        <v>113567</v>
      </c>
      <c r="K16854" s="3">
        <v>84467.7</v>
      </c>
      <c r="L16854" s="3">
        <v>4223.3900000000003</v>
      </c>
      <c r="M16854" s="6">
        <v>1</v>
      </c>
      <c r="N16854" s="4">
        <v>8.7400000000000005E-2</v>
      </c>
      <c r="O16854" s="5">
        <v>2.1000000000000001E-2</v>
      </c>
    </row>
    <row r="16855" spans="1:15" hidden="1" x14ac:dyDescent="0.3">
      <c r="A16855" t="s">
        <v>6</v>
      </c>
      <c r="B16855" t="s">
        <v>762</v>
      </c>
      <c r="C16855" t="s">
        <v>161</v>
      </c>
      <c r="D16855" t="s">
        <v>1438</v>
      </c>
      <c r="E16855" t="s">
        <v>55</v>
      </c>
      <c r="F16855" t="s">
        <v>56</v>
      </c>
      <c r="G16855" t="s">
        <v>18</v>
      </c>
      <c r="H16855" s="2">
        <v>45923</v>
      </c>
      <c r="I16855" t="s">
        <v>19</v>
      </c>
      <c r="J16855" s="3">
        <v>8472</v>
      </c>
      <c r="K16855" s="3">
        <v>6301.36</v>
      </c>
      <c r="L16855" s="3">
        <v>315.07</v>
      </c>
      <c r="M16855" s="6">
        <v>1</v>
      </c>
      <c r="N16855" s="4">
        <v>8.7400000000000005E-2</v>
      </c>
      <c r="O16855" s="5">
        <v>2.1000000000000001E-2</v>
      </c>
    </row>
    <row r="16856" spans="1:15" hidden="1" x14ac:dyDescent="0.3">
      <c r="A16856" t="s">
        <v>6</v>
      </c>
      <c r="B16856" t="s">
        <v>1439</v>
      </c>
      <c r="C16856" t="s">
        <v>161</v>
      </c>
      <c r="D16856" t="s">
        <v>1440</v>
      </c>
      <c r="E16856" t="s">
        <v>55</v>
      </c>
      <c r="F16856" t="s">
        <v>56</v>
      </c>
      <c r="G16856" t="s">
        <v>18</v>
      </c>
      <c r="H16856" s="2">
        <v>45923</v>
      </c>
      <c r="I16856" t="s">
        <v>19</v>
      </c>
      <c r="J16856" s="3">
        <v>35709</v>
      </c>
      <c r="K16856" s="3">
        <v>26559.72</v>
      </c>
      <c r="L16856" s="3">
        <v>1327.99</v>
      </c>
      <c r="M16856" s="6">
        <v>1</v>
      </c>
      <c r="N16856" s="4">
        <v>8.7400000000000005E-2</v>
      </c>
      <c r="O16856" s="5">
        <v>2.1000000000000001E-2</v>
      </c>
    </row>
    <row r="16857" spans="1:15" hidden="1" x14ac:dyDescent="0.3">
      <c r="A16857" t="s">
        <v>6</v>
      </c>
      <c r="B16857" t="s">
        <v>1441</v>
      </c>
      <c r="C16857" t="s">
        <v>161</v>
      </c>
      <c r="D16857" t="s">
        <v>1442</v>
      </c>
      <c r="E16857" t="s">
        <v>798</v>
      </c>
      <c r="F16857" t="s">
        <v>799</v>
      </c>
      <c r="G16857" t="s">
        <v>18</v>
      </c>
      <c r="H16857" s="2">
        <v>45923</v>
      </c>
      <c r="I16857" t="s">
        <v>19</v>
      </c>
      <c r="J16857" s="3">
        <v>34306</v>
      </c>
      <c r="K16857" s="3">
        <v>24958.68</v>
      </c>
      <c r="L16857" s="3">
        <v>1247.93</v>
      </c>
      <c r="M16857" s="6">
        <v>1</v>
      </c>
      <c r="N16857" s="4">
        <v>8.7400000000000005E-2</v>
      </c>
      <c r="O16857" s="5">
        <v>2.1000000000000001E-2</v>
      </c>
    </row>
    <row r="16858" spans="1:15" hidden="1" x14ac:dyDescent="0.3">
      <c r="A16858" t="s">
        <v>6</v>
      </c>
      <c r="B16858" t="s">
        <v>1731</v>
      </c>
      <c r="C16858" t="s">
        <v>161</v>
      </c>
      <c r="D16858" t="s">
        <v>2284</v>
      </c>
      <c r="E16858" t="s">
        <v>55</v>
      </c>
      <c r="F16858" t="s">
        <v>56</v>
      </c>
      <c r="G16858" t="s">
        <v>18</v>
      </c>
      <c r="H16858" s="2">
        <v>45923</v>
      </c>
      <c r="I16858" t="s">
        <v>19</v>
      </c>
      <c r="J16858" s="3">
        <v>13332</v>
      </c>
      <c r="K16858" s="3">
        <v>9811.39</v>
      </c>
      <c r="L16858" s="3">
        <v>490.57</v>
      </c>
      <c r="M16858" s="6">
        <v>1</v>
      </c>
      <c r="N16858" s="4">
        <v>8.7400000000000005E-2</v>
      </c>
      <c r="O16858" s="5">
        <v>2.1000000000000001E-2</v>
      </c>
    </row>
    <row r="16859" spans="1:15" hidden="1" x14ac:dyDescent="0.3">
      <c r="A16859" t="s">
        <v>6</v>
      </c>
      <c r="B16859" t="s">
        <v>644</v>
      </c>
      <c r="C16859" t="s">
        <v>161</v>
      </c>
      <c r="D16859" t="s">
        <v>1445</v>
      </c>
      <c r="E16859" t="s">
        <v>55</v>
      </c>
      <c r="F16859" t="s">
        <v>56</v>
      </c>
      <c r="G16859" t="s">
        <v>18</v>
      </c>
      <c r="H16859" s="2">
        <v>45923</v>
      </c>
      <c r="I16859" t="s">
        <v>19</v>
      </c>
      <c r="J16859" s="3">
        <v>9612</v>
      </c>
      <c r="K16859" s="3">
        <v>7149.06</v>
      </c>
      <c r="L16859" s="3">
        <v>357.45</v>
      </c>
      <c r="M16859" s="6">
        <v>1</v>
      </c>
      <c r="N16859" s="4">
        <v>8.7400000000000005E-2</v>
      </c>
      <c r="O16859" s="5">
        <v>2.1000000000000001E-2</v>
      </c>
    </row>
    <row r="16860" spans="1:15" hidden="1" x14ac:dyDescent="0.3">
      <c r="A16860" t="s">
        <v>6</v>
      </c>
      <c r="B16860" t="s">
        <v>1446</v>
      </c>
      <c r="C16860" t="s">
        <v>161</v>
      </c>
      <c r="D16860" t="s">
        <v>1447</v>
      </c>
      <c r="E16860" t="s">
        <v>16</v>
      </c>
      <c r="F16860" t="s">
        <v>17</v>
      </c>
      <c r="G16860" t="s">
        <v>18</v>
      </c>
      <c r="H16860" s="2">
        <v>45923</v>
      </c>
      <c r="I16860" t="s">
        <v>19</v>
      </c>
      <c r="J16860" s="3">
        <v>36967</v>
      </c>
      <c r="K16860" s="3">
        <v>26894.92</v>
      </c>
      <c r="L16860" s="3">
        <v>1344.75</v>
      </c>
      <c r="M16860" s="6">
        <v>1</v>
      </c>
      <c r="N16860" s="4">
        <v>8.7400000000000005E-2</v>
      </c>
      <c r="O16860" s="5">
        <v>2.1000000000000001E-2</v>
      </c>
    </row>
    <row r="16861" spans="1:15" hidden="1" x14ac:dyDescent="0.3">
      <c r="A16861" t="s">
        <v>6</v>
      </c>
      <c r="B16861" t="s">
        <v>345</v>
      </c>
      <c r="C16861" t="s">
        <v>161</v>
      </c>
      <c r="D16861" t="s">
        <v>346</v>
      </c>
      <c r="E16861" t="s">
        <v>59</v>
      </c>
      <c r="F16861" t="s">
        <v>60</v>
      </c>
      <c r="G16861" t="s">
        <v>18</v>
      </c>
      <c r="H16861" s="2">
        <v>45923</v>
      </c>
      <c r="I16861" t="s">
        <v>19</v>
      </c>
      <c r="J16861" s="3">
        <v>27354</v>
      </c>
      <c r="K16861" s="3">
        <v>20345.55</v>
      </c>
      <c r="L16861" s="3">
        <v>1017.28</v>
      </c>
      <c r="M16861" s="6">
        <v>1</v>
      </c>
      <c r="N16861" s="4">
        <v>8.7400000000000005E-2</v>
      </c>
      <c r="O16861" s="5">
        <v>2.1000000000000001E-2</v>
      </c>
    </row>
    <row r="16862" spans="1:15" hidden="1" x14ac:dyDescent="0.3">
      <c r="A16862" t="s">
        <v>6</v>
      </c>
      <c r="B16862" t="s">
        <v>1448</v>
      </c>
      <c r="C16862" t="s">
        <v>161</v>
      </c>
      <c r="D16862" t="s">
        <v>1449</v>
      </c>
      <c r="E16862" t="s">
        <v>51</v>
      </c>
      <c r="F16862" t="s">
        <v>52</v>
      </c>
      <c r="G16862" t="s">
        <v>18</v>
      </c>
      <c r="H16862" s="2">
        <v>45923</v>
      </c>
      <c r="I16862" t="s">
        <v>19</v>
      </c>
      <c r="J16862" s="3">
        <v>28294</v>
      </c>
      <c r="K16862" s="3">
        <v>20584.89</v>
      </c>
      <c r="L16862" s="3">
        <v>1029.24</v>
      </c>
      <c r="M16862" s="6">
        <v>1</v>
      </c>
      <c r="N16862" s="4">
        <v>8.7400000000000005E-2</v>
      </c>
      <c r="O16862" s="5">
        <v>2.1000000000000001E-2</v>
      </c>
    </row>
    <row r="16863" spans="1:15" hidden="1" x14ac:dyDescent="0.3">
      <c r="A16863" t="s">
        <v>6</v>
      </c>
      <c r="B16863" t="s">
        <v>1050</v>
      </c>
      <c r="C16863" t="s">
        <v>161</v>
      </c>
      <c r="D16863" t="s">
        <v>1450</v>
      </c>
      <c r="E16863" t="s">
        <v>81</v>
      </c>
      <c r="F16863" t="s">
        <v>82</v>
      </c>
      <c r="G16863" t="s">
        <v>18</v>
      </c>
      <c r="H16863" s="2">
        <v>45923</v>
      </c>
      <c r="I16863" t="s">
        <v>19</v>
      </c>
      <c r="J16863" s="3">
        <v>8730</v>
      </c>
      <c r="K16863" s="3">
        <v>6492.77</v>
      </c>
      <c r="L16863" s="3">
        <v>324.64</v>
      </c>
      <c r="M16863" s="6">
        <v>1</v>
      </c>
      <c r="N16863" s="4">
        <v>8.7400000000000005E-2</v>
      </c>
      <c r="O16863" s="5">
        <v>2.1000000000000001E-2</v>
      </c>
    </row>
    <row r="16864" spans="1:15" hidden="1" x14ac:dyDescent="0.3">
      <c r="A16864" t="s">
        <v>6</v>
      </c>
      <c r="B16864" t="s">
        <v>1451</v>
      </c>
      <c r="C16864" t="s">
        <v>161</v>
      </c>
      <c r="D16864" t="s">
        <v>1452</v>
      </c>
      <c r="E16864" t="s">
        <v>244</v>
      </c>
      <c r="F16864" t="s">
        <v>245</v>
      </c>
      <c r="G16864" t="s">
        <v>18</v>
      </c>
      <c r="H16864" s="2">
        <v>45923</v>
      </c>
      <c r="I16864" t="s">
        <v>19</v>
      </c>
      <c r="J16864" s="3">
        <v>10175</v>
      </c>
      <c r="K16864" s="3">
        <v>7567.99</v>
      </c>
      <c r="L16864" s="3">
        <v>378.4</v>
      </c>
      <c r="M16864" s="6">
        <v>1</v>
      </c>
      <c r="N16864" s="4">
        <v>8.7400000000000005E-2</v>
      </c>
      <c r="O16864" s="5">
        <v>2.1000000000000001E-2</v>
      </c>
    </row>
    <row r="16865" spans="1:15" hidden="1" x14ac:dyDescent="0.3">
      <c r="A16865" t="s">
        <v>6</v>
      </c>
      <c r="B16865" t="s">
        <v>837</v>
      </c>
      <c r="C16865" t="s">
        <v>161</v>
      </c>
      <c r="D16865" t="s">
        <v>1453</v>
      </c>
      <c r="E16865" t="s">
        <v>55</v>
      </c>
      <c r="F16865" t="s">
        <v>56</v>
      </c>
      <c r="G16865" t="s">
        <v>18</v>
      </c>
      <c r="H16865" s="2">
        <v>45923</v>
      </c>
      <c r="I16865" t="s">
        <v>19</v>
      </c>
      <c r="J16865" s="3">
        <v>22347</v>
      </c>
      <c r="K16865" s="3">
        <v>16621.2</v>
      </c>
      <c r="L16865" s="3">
        <v>831.06</v>
      </c>
      <c r="M16865" s="6">
        <v>1</v>
      </c>
      <c r="N16865" s="4">
        <v>8.7400000000000005E-2</v>
      </c>
      <c r="O16865" s="5">
        <v>2.1000000000000001E-2</v>
      </c>
    </row>
    <row r="16866" spans="1:15" hidden="1" x14ac:dyDescent="0.3">
      <c r="A16866" t="s">
        <v>6</v>
      </c>
      <c r="B16866" t="s">
        <v>347</v>
      </c>
      <c r="C16866" t="s">
        <v>161</v>
      </c>
      <c r="D16866" t="s">
        <v>348</v>
      </c>
      <c r="E16866" t="s">
        <v>55</v>
      </c>
      <c r="F16866" t="s">
        <v>56</v>
      </c>
      <c r="G16866" t="s">
        <v>18</v>
      </c>
      <c r="H16866" s="2">
        <v>45923</v>
      </c>
      <c r="I16866" t="s">
        <v>19</v>
      </c>
      <c r="J16866" s="3">
        <v>48063</v>
      </c>
      <c r="K16866" s="3">
        <v>35747.33</v>
      </c>
      <c r="L16866" s="3">
        <v>1787.37</v>
      </c>
      <c r="M16866" s="6">
        <v>1</v>
      </c>
      <c r="N16866" s="4">
        <v>8.7400000000000005E-2</v>
      </c>
      <c r="O16866" s="5">
        <v>2.1000000000000001E-2</v>
      </c>
    </row>
    <row r="16867" spans="1:15" hidden="1" x14ac:dyDescent="0.3">
      <c r="A16867" t="s">
        <v>6</v>
      </c>
      <c r="B16867" t="s">
        <v>1456</v>
      </c>
      <c r="C16867" t="s">
        <v>161</v>
      </c>
      <c r="D16867" t="s">
        <v>1457</v>
      </c>
      <c r="E16867" t="s">
        <v>55</v>
      </c>
      <c r="F16867" t="s">
        <v>56</v>
      </c>
      <c r="G16867" t="s">
        <v>18</v>
      </c>
      <c r="H16867" s="2">
        <v>45923</v>
      </c>
      <c r="I16867" t="s">
        <v>19</v>
      </c>
      <c r="J16867" s="3">
        <v>42693</v>
      </c>
      <c r="K16867" s="3">
        <v>31754.44</v>
      </c>
      <c r="L16867" s="3">
        <v>1587.72</v>
      </c>
      <c r="M16867" s="6">
        <v>1</v>
      </c>
      <c r="N16867" s="4">
        <v>8.7400000000000005E-2</v>
      </c>
      <c r="O16867" s="5">
        <v>2.1000000000000001E-2</v>
      </c>
    </row>
    <row r="16868" spans="1:15" hidden="1" x14ac:dyDescent="0.3">
      <c r="A16868" t="s">
        <v>6</v>
      </c>
      <c r="B16868" t="s">
        <v>219</v>
      </c>
      <c r="C16868" t="s">
        <v>161</v>
      </c>
      <c r="D16868" t="s">
        <v>1458</v>
      </c>
      <c r="E16868" t="s">
        <v>221</v>
      </c>
      <c r="F16868" t="s">
        <v>222</v>
      </c>
      <c r="G16868" t="s">
        <v>18</v>
      </c>
      <c r="H16868" s="2">
        <v>45923</v>
      </c>
      <c r="I16868" t="s">
        <v>19</v>
      </c>
      <c r="J16868" s="3">
        <v>10713</v>
      </c>
      <c r="K16868" s="3">
        <v>7967.79</v>
      </c>
      <c r="L16868" s="3">
        <v>398.39</v>
      </c>
      <c r="M16868" s="6">
        <v>1</v>
      </c>
      <c r="N16868" s="4">
        <v>8.7400000000000005E-2</v>
      </c>
      <c r="O16868" s="5">
        <v>2.1000000000000001E-2</v>
      </c>
    </row>
    <row r="16869" spans="1:15" hidden="1" x14ac:dyDescent="0.3">
      <c r="A16869" t="s">
        <v>6</v>
      </c>
      <c r="B16869" t="s">
        <v>219</v>
      </c>
      <c r="C16869" t="s">
        <v>161</v>
      </c>
      <c r="D16869" t="s">
        <v>220</v>
      </c>
      <c r="E16869" t="s">
        <v>221</v>
      </c>
      <c r="F16869" t="s">
        <v>222</v>
      </c>
      <c r="G16869" t="s">
        <v>18</v>
      </c>
      <c r="H16869" s="2">
        <v>45923</v>
      </c>
      <c r="I16869" t="s">
        <v>19</v>
      </c>
      <c r="J16869" s="3">
        <v>10713</v>
      </c>
      <c r="K16869" s="3">
        <v>7967.79</v>
      </c>
      <c r="L16869" s="3">
        <v>398.39</v>
      </c>
      <c r="M16869" s="6">
        <v>1</v>
      </c>
      <c r="N16869" s="4">
        <v>8.7400000000000005E-2</v>
      </c>
      <c r="O16869" s="5">
        <v>2.1000000000000001E-2</v>
      </c>
    </row>
    <row r="16870" spans="1:15" hidden="1" x14ac:dyDescent="0.3">
      <c r="A16870" t="s">
        <v>6</v>
      </c>
      <c r="B16870" t="s">
        <v>1196</v>
      </c>
      <c r="C16870" t="s">
        <v>161</v>
      </c>
      <c r="D16870" t="s">
        <v>1459</v>
      </c>
      <c r="E16870" t="s">
        <v>81</v>
      </c>
      <c r="F16870" t="s">
        <v>82</v>
      </c>
      <c r="G16870" t="s">
        <v>18</v>
      </c>
      <c r="H16870" s="2">
        <v>45923</v>
      </c>
      <c r="I16870" t="s">
        <v>19</v>
      </c>
      <c r="J16870" s="3">
        <v>50202</v>
      </c>
      <c r="K16870" s="3">
        <v>37338.17</v>
      </c>
      <c r="L16870" s="3">
        <v>1866.91</v>
      </c>
      <c r="M16870" s="6">
        <v>1</v>
      </c>
      <c r="N16870" s="4">
        <v>8.7400000000000005E-2</v>
      </c>
      <c r="O16870" s="5">
        <v>2.1000000000000001E-2</v>
      </c>
    </row>
    <row r="16871" spans="1:15" hidden="1" x14ac:dyDescent="0.3">
      <c r="A16871" t="s">
        <v>6</v>
      </c>
      <c r="B16871" t="s">
        <v>1460</v>
      </c>
      <c r="C16871" t="s">
        <v>161</v>
      </c>
      <c r="D16871" t="s">
        <v>1461</v>
      </c>
      <c r="E16871" t="s">
        <v>39</v>
      </c>
      <c r="G16871" t="s">
        <v>18</v>
      </c>
      <c r="H16871" s="2">
        <v>45923</v>
      </c>
      <c r="I16871" t="s">
        <v>19</v>
      </c>
      <c r="J16871" s="3">
        <v>24879</v>
      </c>
      <c r="K16871" s="3">
        <v>18538.41</v>
      </c>
      <c r="L16871" s="3">
        <v>926.92</v>
      </c>
      <c r="M16871" s="6">
        <v>1</v>
      </c>
      <c r="N16871" s="4">
        <v>8.7400000000000005E-2</v>
      </c>
      <c r="O16871" s="5">
        <v>2.1000000000000001E-2</v>
      </c>
    </row>
    <row r="16872" spans="1:15" hidden="1" x14ac:dyDescent="0.3">
      <c r="A16872" t="s">
        <v>6</v>
      </c>
      <c r="B16872" t="s">
        <v>1462</v>
      </c>
      <c r="C16872" t="s">
        <v>161</v>
      </c>
      <c r="D16872" t="s">
        <v>1463</v>
      </c>
      <c r="E16872" t="s">
        <v>798</v>
      </c>
      <c r="F16872" t="s">
        <v>799</v>
      </c>
      <c r="G16872" t="s">
        <v>18</v>
      </c>
      <c r="H16872" s="2">
        <v>45923</v>
      </c>
      <c r="I16872" t="s">
        <v>19</v>
      </c>
      <c r="J16872" s="3">
        <v>22444</v>
      </c>
      <c r="K16872" s="3">
        <v>16328.75</v>
      </c>
      <c r="L16872" s="3">
        <v>816.44</v>
      </c>
      <c r="M16872" s="6">
        <v>1</v>
      </c>
      <c r="N16872" s="4">
        <v>8.7400000000000005E-2</v>
      </c>
      <c r="O16872" s="5">
        <v>2.1000000000000001E-2</v>
      </c>
    </row>
    <row r="16873" spans="1:15" hidden="1" x14ac:dyDescent="0.3">
      <c r="A16873" t="s">
        <v>6</v>
      </c>
      <c r="B16873" t="s">
        <v>1464</v>
      </c>
      <c r="C16873" t="s">
        <v>161</v>
      </c>
      <c r="D16873" t="s">
        <v>1465</v>
      </c>
      <c r="E16873" t="s">
        <v>16</v>
      </c>
      <c r="F16873" t="s">
        <v>17</v>
      </c>
      <c r="G16873" t="s">
        <v>18</v>
      </c>
      <c r="H16873" s="2">
        <v>45923</v>
      </c>
      <c r="I16873" t="s">
        <v>19</v>
      </c>
      <c r="J16873" s="3">
        <v>45804</v>
      </c>
      <c r="K16873" s="3">
        <v>34067.51</v>
      </c>
      <c r="L16873" s="3">
        <v>1703.38</v>
      </c>
      <c r="M16873" s="6">
        <v>1</v>
      </c>
      <c r="N16873" s="4">
        <v>8.7400000000000005E-2</v>
      </c>
      <c r="O16873" s="5">
        <v>2.1000000000000001E-2</v>
      </c>
    </row>
    <row r="16874" spans="1:15" hidden="1" x14ac:dyDescent="0.3">
      <c r="A16874" t="s">
        <v>6</v>
      </c>
      <c r="B16874" t="s">
        <v>1466</v>
      </c>
      <c r="C16874" t="s">
        <v>161</v>
      </c>
      <c r="D16874" t="s">
        <v>1467</v>
      </c>
      <c r="E16874" t="s">
        <v>244</v>
      </c>
      <c r="F16874" t="s">
        <v>245</v>
      </c>
      <c r="G16874" t="s">
        <v>18</v>
      </c>
      <c r="H16874" s="2">
        <v>45923</v>
      </c>
      <c r="I16874" t="s">
        <v>19</v>
      </c>
      <c r="J16874" s="3">
        <v>8194</v>
      </c>
      <c r="K16874" s="3">
        <v>6094.59</v>
      </c>
      <c r="L16874" s="3">
        <v>304.73</v>
      </c>
      <c r="M16874" s="6">
        <v>1</v>
      </c>
      <c r="N16874" s="4">
        <v>8.7400000000000005E-2</v>
      </c>
      <c r="O16874" s="5">
        <v>2.1000000000000001E-2</v>
      </c>
    </row>
    <row r="16875" spans="1:15" hidden="1" x14ac:dyDescent="0.3">
      <c r="A16875" t="s">
        <v>6</v>
      </c>
      <c r="B16875" t="s">
        <v>349</v>
      </c>
      <c r="C16875" t="s">
        <v>161</v>
      </c>
      <c r="D16875" t="s">
        <v>350</v>
      </c>
      <c r="E16875" t="s">
        <v>351</v>
      </c>
      <c r="F16875" t="s">
        <v>352</v>
      </c>
      <c r="G16875" t="s">
        <v>18</v>
      </c>
      <c r="H16875" s="2">
        <v>45923</v>
      </c>
      <c r="I16875" t="s">
        <v>19</v>
      </c>
      <c r="J16875" s="3">
        <v>8170</v>
      </c>
      <c r="K16875" s="3">
        <v>6076.7</v>
      </c>
      <c r="L16875" s="3">
        <v>303.83999999999997</v>
      </c>
      <c r="M16875" s="6">
        <v>1</v>
      </c>
      <c r="N16875" s="4">
        <v>8.7400000000000005E-2</v>
      </c>
      <c r="O16875" s="5">
        <v>2.1000000000000001E-2</v>
      </c>
    </row>
    <row r="16876" spans="1:15" hidden="1" x14ac:dyDescent="0.3">
      <c r="A16876" t="s">
        <v>6</v>
      </c>
      <c r="B16876" t="s">
        <v>1468</v>
      </c>
      <c r="C16876" t="s">
        <v>161</v>
      </c>
      <c r="D16876" t="s">
        <v>1469</v>
      </c>
      <c r="E16876" t="s">
        <v>51</v>
      </c>
      <c r="F16876" t="s">
        <v>52</v>
      </c>
      <c r="G16876" t="s">
        <v>18</v>
      </c>
      <c r="H16876" s="2">
        <v>45923</v>
      </c>
      <c r="I16876" t="s">
        <v>19</v>
      </c>
      <c r="J16876" s="3">
        <v>18889</v>
      </c>
      <c r="K16876" s="3">
        <v>14049.26</v>
      </c>
      <c r="L16876" s="3">
        <v>702.46</v>
      </c>
      <c r="M16876" s="6">
        <v>1</v>
      </c>
      <c r="N16876" s="4">
        <v>8.7400000000000005E-2</v>
      </c>
      <c r="O16876" s="5">
        <v>2.1000000000000001E-2</v>
      </c>
    </row>
    <row r="16877" spans="1:15" hidden="1" x14ac:dyDescent="0.3">
      <c r="A16877" t="s">
        <v>6</v>
      </c>
      <c r="B16877" t="s">
        <v>1470</v>
      </c>
      <c r="C16877" t="s">
        <v>161</v>
      </c>
      <c r="D16877" t="s">
        <v>1471</v>
      </c>
      <c r="E16877" t="s">
        <v>35</v>
      </c>
      <c r="F16877" t="s">
        <v>36</v>
      </c>
      <c r="G16877" t="s">
        <v>18</v>
      </c>
      <c r="H16877" s="2">
        <v>45923</v>
      </c>
      <c r="I16877" t="s">
        <v>19</v>
      </c>
      <c r="J16877" s="3">
        <v>30370</v>
      </c>
      <c r="K16877" s="3">
        <v>22588.240000000002</v>
      </c>
      <c r="L16877" s="3">
        <v>1129.4100000000001</v>
      </c>
      <c r="M16877" s="6">
        <v>1</v>
      </c>
      <c r="N16877" s="4">
        <v>8.7400000000000005E-2</v>
      </c>
      <c r="O16877" s="5">
        <v>2.1000000000000001E-2</v>
      </c>
    </row>
    <row r="16878" spans="1:15" hidden="1" x14ac:dyDescent="0.3">
      <c r="A16878" t="s">
        <v>6</v>
      </c>
      <c r="B16878" t="s">
        <v>1474</v>
      </c>
      <c r="C16878" t="s">
        <v>161</v>
      </c>
      <c r="D16878" t="s">
        <v>1475</v>
      </c>
      <c r="E16878" t="s">
        <v>59</v>
      </c>
      <c r="F16878" t="s">
        <v>60</v>
      </c>
      <c r="G16878" t="s">
        <v>18</v>
      </c>
      <c r="H16878" s="2">
        <v>45923</v>
      </c>
      <c r="I16878" t="s">
        <v>19</v>
      </c>
      <c r="J16878" s="3">
        <v>25832</v>
      </c>
      <c r="K16878" s="3">
        <v>18046</v>
      </c>
      <c r="L16878" s="3">
        <v>902.3</v>
      </c>
      <c r="M16878" s="6">
        <v>1</v>
      </c>
      <c r="N16878" s="4">
        <v>8.7400000000000005E-2</v>
      </c>
      <c r="O16878" s="5">
        <v>2.1000000000000001E-2</v>
      </c>
    </row>
    <row r="16879" spans="1:15" hidden="1" x14ac:dyDescent="0.3">
      <c r="A16879" t="s">
        <v>6</v>
      </c>
      <c r="B16879" t="s">
        <v>1476</v>
      </c>
      <c r="C16879" t="s">
        <v>161</v>
      </c>
      <c r="D16879" t="s">
        <v>1477</v>
      </c>
      <c r="E16879" t="s">
        <v>77</v>
      </c>
      <c r="F16879" t="s">
        <v>78</v>
      </c>
      <c r="G16879" t="s">
        <v>18</v>
      </c>
      <c r="H16879" s="2">
        <v>45923</v>
      </c>
      <c r="I16879" t="s">
        <v>19</v>
      </c>
      <c r="J16879" s="3">
        <v>9778</v>
      </c>
      <c r="K16879" s="3">
        <v>6818</v>
      </c>
      <c r="L16879" s="3">
        <v>340.9</v>
      </c>
      <c r="M16879" s="6">
        <v>1</v>
      </c>
      <c r="N16879" s="4">
        <v>8.7400000000000005E-2</v>
      </c>
      <c r="O16879" s="5">
        <v>2.1000000000000001E-2</v>
      </c>
    </row>
    <row r="16880" spans="1:15" hidden="1" x14ac:dyDescent="0.3">
      <c r="A16880" t="s">
        <v>6</v>
      </c>
      <c r="B16880" t="s">
        <v>471</v>
      </c>
      <c r="C16880" t="s">
        <v>161</v>
      </c>
      <c r="D16880" t="s">
        <v>1478</v>
      </c>
      <c r="E16880" t="s">
        <v>55</v>
      </c>
      <c r="F16880" t="s">
        <v>56</v>
      </c>
      <c r="G16880" t="s">
        <v>18</v>
      </c>
      <c r="H16880" s="2">
        <v>45923</v>
      </c>
      <c r="I16880" t="s">
        <v>19</v>
      </c>
      <c r="J16880" s="3">
        <v>9843</v>
      </c>
      <c r="K16880" s="3">
        <v>7320.64</v>
      </c>
      <c r="L16880" s="3">
        <v>366.03</v>
      </c>
      <c r="M16880" s="6">
        <v>1</v>
      </c>
      <c r="N16880" s="4">
        <v>8.7400000000000005E-2</v>
      </c>
      <c r="O16880" s="5">
        <v>2.1000000000000001E-2</v>
      </c>
    </row>
    <row r="16881" spans="1:15" hidden="1" x14ac:dyDescent="0.3">
      <c r="A16881" t="s">
        <v>6</v>
      </c>
      <c r="B16881" t="s">
        <v>1479</v>
      </c>
      <c r="C16881" t="s">
        <v>161</v>
      </c>
      <c r="D16881" t="s">
        <v>1480</v>
      </c>
      <c r="E16881" t="s">
        <v>89</v>
      </c>
      <c r="F16881" t="s">
        <v>90</v>
      </c>
      <c r="G16881" t="s">
        <v>18</v>
      </c>
      <c r="H16881" s="2">
        <v>45923</v>
      </c>
      <c r="I16881" t="s">
        <v>19</v>
      </c>
      <c r="J16881" s="3">
        <v>74353</v>
      </c>
      <c r="K16881" s="3">
        <v>55301.23</v>
      </c>
      <c r="L16881" s="3">
        <v>2765.06</v>
      </c>
      <c r="M16881" s="6">
        <v>1</v>
      </c>
      <c r="N16881" s="4">
        <v>8.7400000000000005E-2</v>
      </c>
      <c r="O16881" s="5">
        <v>2.1000000000000001E-2</v>
      </c>
    </row>
    <row r="16882" spans="1:15" hidden="1" x14ac:dyDescent="0.3">
      <c r="A16882" t="s">
        <v>6</v>
      </c>
      <c r="B16882" t="s">
        <v>1483</v>
      </c>
      <c r="C16882" t="s">
        <v>161</v>
      </c>
      <c r="D16882" t="s">
        <v>1484</v>
      </c>
      <c r="E16882" t="s">
        <v>244</v>
      </c>
      <c r="F16882" t="s">
        <v>245</v>
      </c>
      <c r="G16882" t="s">
        <v>18</v>
      </c>
      <c r="H16882" s="2">
        <v>45923</v>
      </c>
      <c r="I16882" t="s">
        <v>19</v>
      </c>
      <c r="J16882" s="3">
        <v>57056</v>
      </c>
      <c r="K16882" s="3">
        <v>40582.370000000003</v>
      </c>
      <c r="L16882" s="3">
        <v>2029.12</v>
      </c>
      <c r="M16882" s="6">
        <v>1</v>
      </c>
      <c r="N16882" s="4">
        <v>8.7400000000000005E-2</v>
      </c>
      <c r="O16882" s="5">
        <v>2.1000000000000001E-2</v>
      </c>
    </row>
    <row r="16883" spans="1:15" hidden="1" x14ac:dyDescent="0.3">
      <c r="A16883" t="s">
        <v>6</v>
      </c>
      <c r="B16883" t="s">
        <v>1485</v>
      </c>
      <c r="C16883" t="s">
        <v>161</v>
      </c>
      <c r="D16883" t="s">
        <v>1486</v>
      </c>
      <c r="E16883" t="s">
        <v>129</v>
      </c>
      <c r="F16883" t="s">
        <v>130</v>
      </c>
      <c r="G16883" t="s">
        <v>18</v>
      </c>
      <c r="H16883" s="2">
        <v>45923</v>
      </c>
      <c r="I16883" t="s">
        <v>19</v>
      </c>
      <c r="J16883" s="3">
        <v>8363</v>
      </c>
      <c r="K16883" s="3">
        <v>6219.69</v>
      </c>
      <c r="L16883" s="3">
        <v>310.98</v>
      </c>
      <c r="M16883" s="6">
        <v>1</v>
      </c>
      <c r="N16883" s="4">
        <v>8.7400000000000005E-2</v>
      </c>
      <c r="O16883" s="5">
        <v>2.1000000000000001E-2</v>
      </c>
    </row>
    <row r="16884" spans="1:15" hidden="1" x14ac:dyDescent="0.3">
      <c r="A16884" t="s">
        <v>6</v>
      </c>
      <c r="B16884" t="s">
        <v>523</v>
      </c>
      <c r="C16884" t="s">
        <v>161</v>
      </c>
      <c r="D16884" t="s">
        <v>1487</v>
      </c>
      <c r="E16884" t="s">
        <v>81</v>
      </c>
      <c r="F16884" t="s">
        <v>82</v>
      </c>
      <c r="G16884" t="s">
        <v>18</v>
      </c>
      <c r="H16884" s="2">
        <v>45923</v>
      </c>
      <c r="I16884" t="s">
        <v>19</v>
      </c>
      <c r="J16884" s="3">
        <v>8171</v>
      </c>
      <c r="K16884" s="3">
        <v>6076.7</v>
      </c>
      <c r="L16884" s="3">
        <v>303.83999999999997</v>
      </c>
      <c r="M16884" s="6">
        <v>1</v>
      </c>
      <c r="N16884" s="4">
        <v>8.7400000000000005E-2</v>
      </c>
      <c r="O16884" s="5">
        <v>2.1000000000000001E-2</v>
      </c>
    </row>
    <row r="16885" spans="1:15" hidden="1" x14ac:dyDescent="0.3">
      <c r="A16885" t="s">
        <v>2156</v>
      </c>
      <c r="B16885" t="s">
        <v>926</v>
      </c>
      <c r="C16885" t="s">
        <v>14</v>
      </c>
      <c r="D16885" t="s">
        <v>2210</v>
      </c>
      <c r="E16885" t="s">
        <v>35</v>
      </c>
      <c r="F16885" t="s">
        <v>36</v>
      </c>
      <c r="H16885" s="2">
        <v>45923</v>
      </c>
      <c r="I16885" t="s">
        <v>19</v>
      </c>
      <c r="J16885" s="3">
        <v>88453</v>
      </c>
      <c r="K16885" s="3">
        <v>65666.61</v>
      </c>
      <c r="L16885" s="3">
        <v>656.67</v>
      </c>
      <c r="M16885" s="7"/>
      <c r="N16885" s="4">
        <v>8.7400000000000005E-2</v>
      </c>
      <c r="O16885" s="5">
        <v>2.1000000000000001E-2</v>
      </c>
    </row>
    <row r="16886" spans="1:15" hidden="1" x14ac:dyDescent="0.3">
      <c r="A16886" t="s">
        <v>2156</v>
      </c>
      <c r="B16886" t="s">
        <v>926</v>
      </c>
      <c r="C16886" t="s">
        <v>14</v>
      </c>
      <c r="D16886" t="s">
        <v>2211</v>
      </c>
      <c r="E16886" t="s">
        <v>35</v>
      </c>
      <c r="F16886" t="s">
        <v>36</v>
      </c>
      <c r="H16886" s="2">
        <v>45923</v>
      </c>
      <c r="I16886" t="s">
        <v>19</v>
      </c>
      <c r="J16886" s="3">
        <v>70942</v>
      </c>
      <c r="K16886" s="3">
        <v>52666.87</v>
      </c>
      <c r="L16886" s="3">
        <v>526.66999999999996</v>
      </c>
      <c r="M16886" s="7"/>
      <c r="N16886" s="4">
        <v>8.7400000000000005E-2</v>
      </c>
      <c r="O16886" s="5">
        <v>2.1000000000000001E-2</v>
      </c>
    </row>
    <row r="16887" spans="1:15" hidden="1" x14ac:dyDescent="0.3">
      <c r="A16887" t="s">
        <v>2156</v>
      </c>
      <c r="B16887" t="s">
        <v>471</v>
      </c>
      <c r="C16887" t="s">
        <v>14</v>
      </c>
      <c r="D16887" t="s">
        <v>2212</v>
      </c>
      <c r="E16887" t="s">
        <v>55</v>
      </c>
      <c r="F16887" t="s">
        <v>56</v>
      </c>
      <c r="H16887" s="2">
        <v>45923</v>
      </c>
      <c r="I16887" t="s">
        <v>19</v>
      </c>
      <c r="J16887" s="3">
        <v>125000</v>
      </c>
      <c r="K16887" s="3">
        <v>92798.79</v>
      </c>
      <c r="L16887" s="3">
        <v>927.99</v>
      </c>
      <c r="M16887" s="7"/>
      <c r="N16887" s="4">
        <v>8.7400000000000005E-2</v>
      </c>
      <c r="O16887" s="5">
        <v>2.1000000000000001E-2</v>
      </c>
    </row>
    <row r="16888" spans="1:15" hidden="1" x14ac:dyDescent="0.3">
      <c r="A16888" t="s">
        <v>2156</v>
      </c>
      <c r="B16888" t="s">
        <v>935</v>
      </c>
      <c r="C16888" t="s">
        <v>14</v>
      </c>
      <c r="D16888" t="s">
        <v>2213</v>
      </c>
      <c r="E16888" t="s">
        <v>55</v>
      </c>
      <c r="F16888" t="s">
        <v>56</v>
      </c>
      <c r="H16888" s="2">
        <v>45923</v>
      </c>
      <c r="I16888" t="s">
        <v>19</v>
      </c>
      <c r="J16888" s="3">
        <v>126980</v>
      </c>
      <c r="K16888" s="3">
        <v>94268.39</v>
      </c>
      <c r="L16888" s="3">
        <v>942.68</v>
      </c>
      <c r="M16888" s="7"/>
      <c r="N16888" s="4">
        <v>8.7400000000000005E-2</v>
      </c>
      <c r="O16888" s="5">
        <v>2.1000000000000001E-2</v>
      </c>
    </row>
    <row r="16889" spans="1:15" hidden="1" x14ac:dyDescent="0.3">
      <c r="A16889" t="s">
        <v>2156</v>
      </c>
      <c r="B16889" t="s">
        <v>961</v>
      </c>
      <c r="C16889" t="s">
        <v>14</v>
      </c>
      <c r="D16889" t="s">
        <v>2214</v>
      </c>
      <c r="E16889" t="s">
        <v>798</v>
      </c>
      <c r="F16889" t="s">
        <v>799</v>
      </c>
      <c r="H16889" s="2">
        <v>45923</v>
      </c>
      <c r="I16889" t="s">
        <v>19</v>
      </c>
      <c r="J16889" s="3">
        <v>60507</v>
      </c>
      <c r="K16889" s="3">
        <v>44920.480000000003</v>
      </c>
      <c r="L16889" s="3">
        <v>449.2</v>
      </c>
      <c r="M16889" s="7"/>
      <c r="N16889" s="4">
        <v>8.7400000000000005E-2</v>
      </c>
      <c r="O16889" s="5">
        <v>2.1000000000000001E-2</v>
      </c>
    </row>
    <row r="16890" spans="1:15" hidden="1" x14ac:dyDescent="0.3">
      <c r="A16890" t="s">
        <v>2156</v>
      </c>
      <c r="B16890" t="s">
        <v>971</v>
      </c>
      <c r="C16890" t="s">
        <v>14</v>
      </c>
      <c r="D16890" t="s">
        <v>2215</v>
      </c>
      <c r="E16890" t="s">
        <v>316</v>
      </c>
      <c r="F16890" t="s">
        <v>317</v>
      </c>
      <c r="H16890" s="2">
        <v>45923</v>
      </c>
      <c r="I16890" t="s">
        <v>19</v>
      </c>
      <c r="J16890" s="3">
        <v>83206</v>
      </c>
      <c r="K16890" s="3">
        <v>61771.38</v>
      </c>
      <c r="L16890" s="3">
        <v>617.71</v>
      </c>
      <c r="M16890" s="7"/>
      <c r="N16890" s="4">
        <v>8.7400000000000005E-2</v>
      </c>
      <c r="O16890" s="5">
        <v>2.1000000000000001E-2</v>
      </c>
    </row>
    <row r="16891" spans="1:15" hidden="1" x14ac:dyDescent="0.3">
      <c r="A16891" t="s">
        <v>2156</v>
      </c>
      <c r="B16891" t="s">
        <v>415</v>
      </c>
      <c r="C16891" t="s">
        <v>14</v>
      </c>
      <c r="D16891" t="s">
        <v>416</v>
      </c>
      <c r="E16891" t="s">
        <v>59</v>
      </c>
      <c r="F16891" t="s">
        <v>60</v>
      </c>
      <c r="H16891" s="2">
        <v>45923</v>
      </c>
      <c r="I16891" t="s">
        <v>19</v>
      </c>
      <c r="J16891" s="3">
        <v>118386</v>
      </c>
      <c r="K16891" s="3">
        <v>87888.55</v>
      </c>
      <c r="L16891" s="3">
        <v>878.89</v>
      </c>
      <c r="M16891" s="7"/>
      <c r="N16891" s="4">
        <v>8.7400000000000005E-2</v>
      </c>
      <c r="O16891" s="5">
        <v>2.1000000000000001E-2</v>
      </c>
    </row>
    <row r="16892" spans="1:15" hidden="1" x14ac:dyDescent="0.3">
      <c r="A16892" t="s">
        <v>2156</v>
      </c>
      <c r="B16892" t="s">
        <v>415</v>
      </c>
      <c r="C16892" t="s">
        <v>14</v>
      </c>
      <c r="D16892" t="s">
        <v>417</v>
      </c>
      <c r="E16892" t="s">
        <v>59</v>
      </c>
      <c r="F16892" t="s">
        <v>60</v>
      </c>
      <c r="H16892" s="2">
        <v>45923</v>
      </c>
      <c r="I16892" t="s">
        <v>19</v>
      </c>
      <c r="J16892" s="3">
        <v>116109</v>
      </c>
      <c r="K16892" s="3">
        <v>86198.1</v>
      </c>
      <c r="L16892" s="3">
        <v>861.98</v>
      </c>
      <c r="M16892" s="7"/>
      <c r="N16892" s="4">
        <v>8.7400000000000005E-2</v>
      </c>
      <c r="O16892" s="5">
        <v>2.1000000000000001E-2</v>
      </c>
    </row>
    <row r="16893" spans="1:15" hidden="1" x14ac:dyDescent="0.3">
      <c r="A16893" t="s">
        <v>2156</v>
      </c>
      <c r="B16893" t="s">
        <v>418</v>
      </c>
      <c r="C16893" t="s">
        <v>14</v>
      </c>
      <c r="D16893" t="s">
        <v>419</v>
      </c>
      <c r="E16893" t="s">
        <v>35</v>
      </c>
      <c r="F16893" t="s">
        <v>36</v>
      </c>
      <c r="H16893" s="2">
        <v>45923</v>
      </c>
      <c r="I16893" t="s">
        <v>19</v>
      </c>
      <c r="J16893" s="3">
        <v>62586</v>
      </c>
      <c r="K16893" s="3">
        <v>46463.519999999997</v>
      </c>
      <c r="L16893" s="3">
        <v>464.64</v>
      </c>
      <c r="M16893" s="7"/>
      <c r="N16893" s="4">
        <v>8.7400000000000005E-2</v>
      </c>
      <c r="O16893" s="5">
        <v>2.1000000000000001E-2</v>
      </c>
    </row>
    <row r="16894" spans="1:15" hidden="1" x14ac:dyDescent="0.3">
      <c r="A16894" t="s">
        <v>2156</v>
      </c>
      <c r="B16894" t="s">
        <v>420</v>
      </c>
      <c r="C16894" t="s">
        <v>14</v>
      </c>
      <c r="D16894" t="s">
        <v>421</v>
      </c>
      <c r="E16894" t="s">
        <v>422</v>
      </c>
      <c r="F16894" t="s">
        <v>423</v>
      </c>
      <c r="H16894" s="2">
        <v>45923</v>
      </c>
      <c r="I16894" t="s">
        <v>19</v>
      </c>
      <c r="J16894" s="3">
        <v>42400</v>
      </c>
      <c r="K16894" s="3">
        <v>31303.91</v>
      </c>
      <c r="L16894" s="3">
        <v>313.04000000000002</v>
      </c>
      <c r="M16894" s="7"/>
      <c r="N16894" s="4">
        <v>8.7400000000000005E-2</v>
      </c>
      <c r="O16894" s="5">
        <v>2.1000000000000001E-2</v>
      </c>
    </row>
    <row r="16895" spans="1:15" hidden="1" x14ac:dyDescent="0.3">
      <c r="A16895" t="s">
        <v>2156</v>
      </c>
      <c r="B16895" t="s">
        <v>420</v>
      </c>
      <c r="C16895" t="s">
        <v>14</v>
      </c>
      <c r="D16895" t="s">
        <v>426</v>
      </c>
      <c r="E16895" t="s">
        <v>422</v>
      </c>
      <c r="F16895" t="s">
        <v>423</v>
      </c>
      <c r="H16895" s="2">
        <v>45923</v>
      </c>
      <c r="I16895" t="s">
        <v>19</v>
      </c>
      <c r="J16895" s="3">
        <v>45522</v>
      </c>
      <c r="K16895" s="3">
        <v>33609.5</v>
      </c>
      <c r="L16895" s="3">
        <v>336.1</v>
      </c>
      <c r="M16895" s="7"/>
      <c r="N16895" s="4">
        <v>8.7400000000000005E-2</v>
      </c>
      <c r="O16895" s="5">
        <v>2.1000000000000001E-2</v>
      </c>
    </row>
    <row r="16896" spans="1:15" hidden="1" x14ac:dyDescent="0.3">
      <c r="A16896" t="s">
        <v>2156</v>
      </c>
      <c r="B16896" t="s">
        <v>420</v>
      </c>
      <c r="C16896" t="s">
        <v>14</v>
      </c>
      <c r="D16896" t="s">
        <v>427</v>
      </c>
      <c r="E16896" t="s">
        <v>422</v>
      </c>
      <c r="F16896" t="s">
        <v>423</v>
      </c>
      <c r="H16896" s="2">
        <v>45923</v>
      </c>
      <c r="I16896" t="s">
        <v>19</v>
      </c>
      <c r="J16896" s="3">
        <v>66766</v>
      </c>
      <c r="K16896" s="3">
        <v>49293.919999999998</v>
      </c>
      <c r="L16896" s="3">
        <v>492.94</v>
      </c>
      <c r="M16896" s="7"/>
      <c r="N16896" s="4">
        <v>8.7400000000000005E-2</v>
      </c>
      <c r="O16896" s="5">
        <v>2.1000000000000001E-2</v>
      </c>
    </row>
    <row r="16897" spans="1:15" hidden="1" x14ac:dyDescent="0.3">
      <c r="A16897" t="s">
        <v>2156</v>
      </c>
      <c r="B16897" t="s">
        <v>428</v>
      </c>
      <c r="C16897" t="s">
        <v>14</v>
      </c>
      <c r="D16897" t="s">
        <v>429</v>
      </c>
      <c r="E16897" t="s">
        <v>77</v>
      </c>
      <c r="F16897" t="s">
        <v>78</v>
      </c>
      <c r="H16897" s="2">
        <v>45923</v>
      </c>
      <c r="I16897" t="s">
        <v>19</v>
      </c>
      <c r="J16897" s="3">
        <v>92415</v>
      </c>
      <c r="K16897" s="3">
        <v>68607.58</v>
      </c>
      <c r="L16897" s="3">
        <v>686.08</v>
      </c>
      <c r="M16897" s="7"/>
      <c r="N16897" s="4">
        <v>8.7400000000000005E-2</v>
      </c>
      <c r="O16897" s="5">
        <v>2.1000000000000001E-2</v>
      </c>
    </row>
    <row r="16898" spans="1:15" hidden="1" x14ac:dyDescent="0.3">
      <c r="A16898" t="s">
        <v>2156</v>
      </c>
      <c r="B16898" t="s">
        <v>430</v>
      </c>
      <c r="C16898" t="s">
        <v>14</v>
      </c>
      <c r="D16898" t="s">
        <v>431</v>
      </c>
      <c r="E16898" t="s">
        <v>432</v>
      </c>
      <c r="F16898" t="s">
        <v>433</v>
      </c>
      <c r="H16898" s="2">
        <v>45923</v>
      </c>
      <c r="I16898" t="s">
        <v>19</v>
      </c>
      <c r="J16898" s="3">
        <v>176092</v>
      </c>
      <c r="K16898" s="3">
        <v>130728.95</v>
      </c>
      <c r="L16898" s="3">
        <v>1307.29</v>
      </c>
      <c r="M16898" s="7"/>
      <c r="N16898" s="4">
        <v>8.7400000000000005E-2</v>
      </c>
      <c r="O16898" s="5">
        <v>2.1000000000000001E-2</v>
      </c>
    </row>
    <row r="16899" spans="1:15" hidden="1" x14ac:dyDescent="0.3">
      <c r="A16899" t="s">
        <v>2156</v>
      </c>
      <c r="B16899" t="s">
        <v>434</v>
      </c>
      <c r="C16899" t="s">
        <v>14</v>
      </c>
      <c r="D16899" t="s">
        <v>435</v>
      </c>
      <c r="E16899" t="s">
        <v>77</v>
      </c>
      <c r="F16899" t="s">
        <v>78</v>
      </c>
      <c r="H16899" s="2">
        <v>45923</v>
      </c>
      <c r="I16899" t="s">
        <v>19</v>
      </c>
      <c r="J16899" s="3">
        <v>65660</v>
      </c>
      <c r="K16899" s="3">
        <v>48744.89</v>
      </c>
      <c r="L16899" s="3">
        <v>487.45</v>
      </c>
      <c r="M16899" s="7"/>
      <c r="N16899" s="4">
        <v>8.7400000000000005E-2</v>
      </c>
      <c r="O16899" s="5">
        <v>2.1000000000000001E-2</v>
      </c>
    </row>
    <row r="16900" spans="1:15" hidden="1" x14ac:dyDescent="0.3">
      <c r="A16900" t="s">
        <v>2156</v>
      </c>
      <c r="B16900" t="s">
        <v>436</v>
      </c>
      <c r="C16900" t="s">
        <v>14</v>
      </c>
      <c r="D16900" t="s">
        <v>437</v>
      </c>
      <c r="E16900" t="s">
        <v>316</v>
      </c>
      <c r="F16900" t="s">
        <v>317</v>
      </c>
      <c r="H16900" s="2">
        <v>45923</v>
      </c>
      <c r="I16900" t="s">
        <v>19</v>
      </c>
      <c r="J16900" s="3">
        <v>329397</v>
      </c>
      <c r="K16900" s="3">
        <v>244541.01</v>
      </c>
      <c r="L16900" s="3">
        <v>2445.41</v>
      </c>
      <c r="M16900" s="7"/>
      <c r="N16900" s="4">
        <v>8.7400000000000005E-2</v>
      </c>
      <c r="O16900" s="5">
        <v>2.1000000000000001E-2</v>
      </c>
    </row>
    <row r="16901" spans="1:15" hidden="1" x14ac:dyDescent="0.3">
      <c r="A16901" t="s">
        <v>2156</v>
      </c>
      <c r="B16901" t="s">
        <v>438</v>
      </c>
      <c r="C16901" t="s">
        <v>14</v>
      </c>
      <c r="D16901" t="s">
        <v>439</v>
      </c>
      <c r="E16901" t="s">
        <v>55</v>
      </c>
      <c r="F16901" t="s">
        <v>56</v>
      </c>
      <c r="H16901" s="2">
        <v>45923</v>
      </c>
      <c r="I16901" t="s">
        <v>19</v>
      </c>
      <c r="J16901" s="3">
        <v>83563</v>
      </c>
      <c r="K16901" s="3">
        <v>62036.35</v>
      </c>
      <c r="L16901" s="3">
        <v>620.36</v>
      </c>
      <c r="M16901" s="7"/>
      <c r="N16901" s="4">
        <v>8.7400000000000005E-2</v>
      </c>
      <c r="O16901" s="5">
        <v>2.1000000000000001E-2</v>
      </c>
    </row>
    <row r="16902" spans="1:15" hidden="1" x14ac:dyDescent="0.3">
      <c r="A16902" t="s">
        <v>2156</v>
      </c>
      <c r="B16902" t="s">
        <v>440</v>
      </c>
      <c r="C16902" t="s">
        <v>14</v>
      </c>
      <c r="D16902" t="s">
        <v>441</v>
      </c>
      <c r="E16902" t="s">
        <v>432</v>
      </c>
      <c r="F16902" t="s">
        <v>433</v>
      </c>
      <c r="H16902" s="2">
        <v>45923</v>
      </c>
      <c r="I16902" t="s">
        <v>19</v>
      </c>
      <c r="J16902" s="3">
        <v>161455</v>
      </c>
      <c r="K16902" s="3">
        <v>119862.44</v>
      </c>
      <c r="L16902" s="3">
        <v>1198.6199999999999</v>
      </c>
      <c r="M16902" s="7"/>
      <c r="N16902" s="4">
        <v>8.7400000000000005E-2</v>
      </c>
      <c r="O16902" s="5">
        <v>2.1000000000000001E-2</v>
      </c>
    </row>
    <row r="16903" spans="1:15" hidden="1" x14ac:dyDescent="0.3">
      <c r="A16903" t="s">
        <v>2156</v>
      </c>
      <c r="B16903" t="s">
        <v>442</v>
      </c>
      <c r="C16903" t="s">
        <v>14</v>
      </c>
      <c r="D16903" t="s">
        <v>443</v>
      </c>
      <c r="E16903" t="s">
        <v>432</v>
      </c>
      <c r="F16903" t="s">
        <v>433</v>
      </c>
      <c r="H16903" s="2">
        <v>45923</v>
      </c>
      <c r="I16903" t="s">
        <v>19</v>
      </c>
      <c r="J16903" s="3">
        <v>271982</v>
      </c>
      <c r="K16903" s="3">
        <v>197517.83</v>
      </c>
      <c r="L16903" s="3">
        <v>1975.18</v>
      </c>
      <c r="M16903" s="7"/>
      <c r="N16903" s="4">
        <v>8.7400000000000005E-2</v>
      </c>
      <c r="O16903" s="5">
        <v>2.1000000000000001E-2</v>
      </c>
    </row>
    <row r="16904" spans="1:15" hidden="1" x14ac:dyDescent="0.3">
      <c r="A16904" t="s">
        <v>2156</v>
      </c>
      <c r="B16904" t="s">
        <v>248</v>
      </c>
      <c r="C16904" t="s">
        <v>14</v>
      </c>
      <c r="D16904" t="s">
        <v>249</v>
      </c>
      <c r="E16904" t="s">
        <v>55</v>
      </c>
      <c r="F16904" t="s">
        <v>56</v>
      </c>
      <c r="H16904" s="2">
        <v>45923</v>
      </c>
      <c r="I16904" t="s">
        <v>19</v>
      </c>
      <c r="J16904" s="3">
        <v>150639</v>
      </c>
      <c r="K16904" s="3">
        <v>111833.17</v>
      </c>
      <c r="L16904" s="3">
        <v>1118.33</v>
      </c>
      <c r="M16904" s="7"/>
      <c r="N16904" s="4">
        <v>8.7400000000000005E-2</v>
      </c>
      <c r="O16904" s="5">
        <v>2.1000000000000001E-2</v>
      </c>
    </row>
    <row r="16905" spans="1:15" hidden="1" x14ac:dyDescent="0.3">
      <c r="A16905" t="s">
        <v>2156</v>
      </c>
      <c r="B16905" t="s">
        <v>250</v>
      </c>
      <c r="C16905" t="s">
        <v>14</v>
      </c>
      <c r="D16905" t="s">
        <v>251</v>
      </c>
      <c r="E16905" t="s">
        <v>55</v>
      </c>
      <c r="F16905" t="s">
        <v>56</v>
      </c>
      <c r="H16905" s="2">
        <v>45923</v>
      </c>
      <c r="I16905" t="s">
        <v>19</v>
      </c>
      <c r="J16905" s="3">
        <v>63676</v>
      </c>
      <c r="K16905" s="3">
        <v>47272.28</v>
      </c>
      <c r="L16905" s="3">
        <v>472.72</v>
      </c>
      <c r="M16905" s="7"/>
      <c r="N16905" s="4">
        <v>8.7400000000000005E-2</v>
      </c>
      <c r="O16905" s="5">
        <v>2.1000000000000001E-2</v>
      </c>
    </row>
    <row r="16906" spans="1:15" hidden="1" x14ac:dyDescent="0.3">
      <c r="A16906" t="s">
        <v>2156</v>
      </c>
      <c r="B16906" t="s">
        <v>444</v>
      </c>
      <c r="C16906" t="s">
        <v>14</v>
      </c>
      <c r="D16906" t="s">
        <v>445</v>
      </c>
      <c r="E16906" t="s">
        <v>55</v>
      </c>
      <c r="F16906" t="s">
        <v>56</v>
      </c>
      <c r="H16906" s="2">
        <v>45923</v>
      </c>
      <c r="I16906" t="s">
        <v>19</v>
      </c>
      <c r="J16906" s="3">
        <v>39992</v>
      </c>
      <c r="K16906" s="3">
        <v>29689.3</v>
      </c>
      <c r="L16906" s="3">
        <v>296.89</v>
      </c>
      <c r="M16906" s="7"/>
      <c r="N16906" s="4">
        <v>8.7400000000000005E-2</v>
      </c>
      <c r="O16906" s="5">
        <v>2.1000000000000001E-2</v>
      </c>
    </row>
    <row r="16907" spans="1:15" hidden="1" x14ac:dyDescent="0.3">
      <c r="A16907" t="s">
        <v>2156</v>
      </c>
      <c r="B16907" t="s">
        <v>252</v>
      </c>
      <c r="C16907" t="s">
        <v>14</v>
      </c>
      <c r="D16907" t="s">
        <v>253</v>
      </c>
      <c r="E16907" t="s">
        <v>59</v>
      </c>
      <c r="F16907" t="s">
        <v>60</v>
      </c>
      <c r="H16907" s="2">
        <v>45923</v>
      </c>
      <c r="I16907" t="s">
        <v>19</v>
      </c>
      <c r="J16907" s="3">
        <v>82163</v>
      </c>
      <c r="K16907" s="3">
        <v>60996.36</v>
      </c>
      <c r="L16907" s="3">
        <v>609.96</v>
      </c>
      <c r="M16907" s="7"/>
      <c r="N16907" s="4">
        <v>8.7400000000000005E-2</v>
      </c>
      <c r="O16907" s="5">
        <v>2.1000000000000001E-2</v>
      </c>
    </row>
    <row r="16908" spans="1:15" hidden="1" x14ac:dyDescent="0.3">
      <c r="A16908" t="s">
        <v>2156</v>
      </c>
      <c r="B16908" t="s">
        <v>446</v>
      </c>
      <c r="C16908" t="s">
        <v>14</v>
      </c>
      <c r="D16908" t="s">
        <v>447</v>
      </c>
      <c r="E16908" t="s">
        <v>35</v>
      </c>
      <c r="F16908" t="s">
        <v>36</v>
      </c>
      <c r="H16908" s="2">
        <v>45923</v>
      </c>
      <c r="I16908" t="s">
        <v>19</v>
      </c>
      <c r="J16908" s="3">
        <v>64868</v>
      </c>
      <c r="K16908" s="3">
        <v>48157.29</v>
      </c>
      <c r="L16908" s="3">
        <v>481.57</v>
      </c>
      <c r="M16908" s="7"/>
      <c r="N16908" s="4">
        <v>8.7400000000000005E-2</v>
      </c>
      <c r="O16908" s="5">
        <v>2.1000000000000001E-2</v>
      </c>
    </row>
    <row r="16909" spans="1:15" hidden="1" x14ac:dyDescent="0.3">
      <c r="A16909" t="s">
        <v>2156</v>
      </c>
      <c r="B16909" t="s">
        <v>448</v>
      </c>
      <c r="C16909" t="s">
        <v>14</v>
      </c>
      <c r="D16909" t="s">
        <v>449</v>
      </c>
      <c r="E16909" t="s">
        <v>59</v>
      </c>
      <c r="F16909" t="s">
        <v>60</v>
      </c>
      <c r="H16909" s="2">
        <v>45923</v>
      </c>
      <c r="I16909" t="s">
        <v>19</v>
      </c>
      <c r="J16909" s="3">
        <v>74173</v>
      </c>
      <c r="K16909" s="3">
        <v>55065.08</v>
      </c>
      <c r="L16909" s="3">
        <v>550.65</v>
      </c>
      <c r="M16909" s="7"/>
      <c r="N16909" s="4">
        <v>8.7400000000000005E-2</v>
      </c>
      <c r="O16909" s="5">
        <v>2.1000000000000001E-2</v>
      </c>
    </row>
    <row r="16910" spans="1:15" hidden="1" x14ac:dyDescent="0.3">
      <c r="A16910" t="s">
        <v>2156</v>
      </c>
      <c r="B16910" t="s">
        <v>450</v>
      </c>
      <c r="C16910" t="s">
        <v>14</v>
      </c>
      <c r="D16910" t="s">
        <v>451</v>
      </c>
      <c r="E16910" t="s">
        <v>55</v>
      </c>
      <c r="F16910" t="s">
        <v>56</v>
      </c>
      <c r="H16910" s="2">
        <v>45923</v>
      </c>
      <c r="I16910" t="s">
        <v>19</v>
      </c>
      <c r="J16910" s="3">
        <v>77209</v>
      </c>
      <c r="K16910" s="3">
        <v>57319.23</v>
      </c>
      <c r="L16910" s="3">
        <v>573.19000000000005</v>
      </c>
      <c r="M16910" s="7"/>
      <c r="N16910" s="4">
        <v>8.7400000000000005E-2</v>
      </c>
      <c r="O16910" s="5">
        <v>2.1000000000000001E-2</v>
      </c>
    </row>
    <row r="16911" spans="1:15" hidden="1" x14ac:dyDescent="0.3">
      <c r="A16911" t="s">
        <v>2156</v>
      </c>
      <c r="B16911" t="s">
        <v>452</v>
      </c>
      <c r="C16911" t="s">
        <v>14</v>
      </c>
      <c r="D16911" t="s">
        <v>453</v>
      </c>
      <c r="E16911" t="s">
        <v>244</v>
      </c>
      <c r="F16911" t="s">
        <v>245</v>
      </c>
      <c r="H16911" s="2">
        <v>45923</v>
      </c>
      <c r="I16911" t="s">
        <v>19</v>
      </c>
      <c r="J16911" s="3">
        <v>83931</v>
      </c>
      <c r="K16911" s="3">
        <v>62309.8</v>
      </c>
      <c r="L16911" s="3">
        <v>623.1</v>
      </c>
      <c r="M16911" s="7"/>
      <c r="N16911" s="4">
        <v>8.7400000000000005E-2</v>
      </c>
      <c r="O16911" s="5">
        <v>2.1000000000000001E-2</v>
      </c>
    </row>
    <row r="16912" spans="1:15" hidden="1" x14ac:dyDescent="0.3">
      <c r="A16912" t="s">
        <v>2156</v>
      </c>
      <c r="B16912" t="s">
        <v>454</v>
      </c>
      <c r="C16912" t="s">
        <v>14</v>
      </c>
      <c r="D16912" t="s">
        <v>455</v>
      </c>
      <c r="E16912" t="s">
        <v>244</v>
      </c>
      <c r="F16912" t="s">
        <v>245</v>
      </c>
      <c r="H16912" s="2">
        <v>45923</v>
      </c>
      <c r="I16912" t="s">
        <v>19</v>
      </c>
      <c r="J16912" s="3">
        <v>71942</v>
      </c>
      <c r="K16912" s="3">
        <v>53408.62</v>
      </c>
      <c r="L16912" s="3">
        <v>534.09</v>
      </c>
      <c r="M16912" s="7"/>
      <c r="N16912" s="4">
        <v>8.7400000000000005E-2</v>
      </c>
      <c r="O16912" s="5">
        <v>2.1000000000000001E-2</v>
      </c>
    </row>
    <row r="16913" spans="1:15" hidden="1" x14ac:dyDescent="0.3">
      <c r="A16913" t="s">
        <v>2156</v>
      </c>
      <c r="B16913" t="s">
        <v>254</v>
      </c>
      <c r="C16913" t="s">
        <v>14</v>
      </c>
      <c r="D16913" t="s">
        <v>255</v>
      </c>
      <c r="E16913" t="s">
        <v>22</v>
      </c>
      <c r="F16913" t="s">
        <v>23</v>
      </c>
      <c r="H16913" s="2">
        <v>45923</v>
      </c>
      <c r="I16913" t="s">
        <v>19</v>
      </c>
      <c r="J16913" s="3">
        <v>67253</v>
      </c>
      <c r="K16913" s="3">
        <v>49928.39</v>
      </c>
      <c r="L16913" s="3">
        <v>499.28</v>
      </c>
      <c r="M16913" s="7"/>
      <c r="N16913" s="4">
        <v>8.7400000000000005E-2</v>
      </c>
      <c r="O16913" s="5">
        <v>2.1000000000000001E-2</v>
      </c>
    </row>
    <row r="16914" spans="1:15" hidden="1" x14ac:dyDescent="0.3">
      <c r="A16914" t="s">
        <v>2156</v>
      </c>
      <c r="B16914" t="s">
        <v>456</v>
      </c>
      <c r="C16914" t="s">
        <v>14</v>
      </c>
      <c r="D16914" t="s">
        <v>457</v>
      </c>
      <c r="E16914" t="s">
        <v>221</v>
      </c>
      <c r="F16914" t="s">
        <v>222</v>
      </c>
      <c r="H16914" s="2">
        <v>45923</v>
      </c>
      <c r="I16914" t="s">
        <v>19</v>
      </c>
      <c r="J16914" s="3">
        <v>73437</v>
      </c>
      <c r="K16914" s="3">
        <v>54518.94</v>
      </c>
      <c r="L16914" s="3">
        <v>545.19000000000005</v>
      </c>
      <c r="M16914" s="7"/>
      <c r="N16914" s="4">
        <v>8.7400000000000005E-2</v>
      </c>
      <c r="O16914" s="5">
        <v>2.1000000000000001E-2</v>
      </c>
    </row>
    <row r="16915" spans="1:15" hidden="1" x14ac:dyDescent="0.3">
      <c r="A16915" t="s">
        <v>2156</v>
      </c>
      <c r="B16915" t="s">
        <v>219</v>
      </c>
      <c r="C16915" t="s">
        <v>14</v>
      </c>
      <c r="D16915" t="s">
        <v>458</v>
      </c>
      <c r="E16915" t="s">
        <v>221</v>
      </c>
      <c r="F16915" t="s">
        <v>222</v>
      </c>
      <c r="H16915" s="2">
        <v>45923</v>
      </c>
      <c r="I16915" t="s">
        <v>19</v>
      </c>
      <c r="J16915" s="3">
        <v>109141</v>
      </c>
      <c r="K16915" s="3">
        <v>81025.13</v>
      </c>
      <c r="L16915" s="3">
        <v>810.25</v>
      </c>
      <c r="M16915" s="7"/>
      <c r="N16915" s="4">
        <v>8.7400000000000005E-2</v>
      </c>
      <c r="O16915" s="5">
        <v>2.1000000000000001E-2</v>
      </c>
    </row>
    <row r="16916" spans="1:15" hidden="1" x14ac:dyDescent="0.3">
      <c r="A16916" t="s">
        <v>2156</v>
      </c>
      <c r="B16916" t="s">
        <v>258</v>
      </c>
      <c r="C16916" t="s">
        <v>14</v>
      </c>
      <c r="D16916" t="s">
        <v>259</v>
      </c>
      <c r="E16916" t="s">
        <v>26</v>
      </c>
      <c r="F16916" t="s">
        <v>27</v>
      </c>
      <c r="H16916" s="2">
        <v>45923</v>
      </c>
      <c r="I16916" t="s">
        <v>19</v>
      </c>
      <c r="J16916" s="3">
        <v>125073</v>
      </c>
      <c r="K16916" s="3">
        <v>92853.19</v>
      </c>
      <c r="L16916" s="3">
        <v>928.53</v>
      </c>
      <c r="M16916" s="7"/>
      <c r="N16916" s="4">
        <v>8.7400000000000005E-2</v>
      </c>
      <c r="O16916" s="5">
        <v>2.1000000000000001E-2</v>
      </c>
    </row>
    <row r="16917" spans="1:15" hidden="1" x14ac:dyDescent="0.3">
      <c r="A16917" t="s">
        <v>2156</v>
      </c>
      <c r="B16917" t="s">
        <v>459</v>
      </c>
      <c r="C16917" t="s">
        <v>14</v>
      </c>
      <c r="D16917" t="s">
        <v>460</v>
      </c>
      <c r="E16917" t="s">
        <v>135</v>
      </c>
      <c r="F16917" t="s">
        <v>136</v>
      </c>
      <c r="H16917" s="2">
        <v>45923</v>
      </c>
      <c r="I16917" t="s">
        <v>19</v>
      </c>
      <c r="J16917" s="3">
        <v>132547.72</v>
      </c>
      <c r="K16917" s="3">
        <v>97986.82</v>
      </c>
      <c r="L16917" s="3">
        <v>979.87</v>
      </c>
      <c r="M16917" s="7"/>
      <c r="N16917" s="4">
        <v>8.7400000000000005E-2</v>
      </c>
      <c r="O16917" s="5">
        <v>2.1000000000000001E-2</v>
      </c>
    </row>
    <row r="16918" spans="1:15" hidden="1" x14ac:dyDescent="0.3">
      <c r="A16918" t="s">
        <v>2156</v>
      </c>
      <c r="B16918" t="s">
        <v>461</v>
      </c>
      <c r="C16918" t="s">
        <v>14</v>
      </c>
      <c r="D16918" t="s">
        <v>462</v>
      </c>
      <c r="E16918" t="s">
        <v>51</v>
      </c>
      <c r="F16918" t="s">
        <v>52</v>
      </c>
      <c r="H16918" s="2">
        <v>45923</v>
      </c>
      <c r="I16918" t="s">
        <v>19</v>
      </c>
      <c r="J16918" s="3">
        <v>65267</v>
      </c>
      <c r="K16918" s="3">
        <v>48453.120000000003</v>
      </c>
      <c r="L16918" s="3">
        <v>484.53</v>
      </c>
      <c r="M16918" s="7"/>
      <c r="N16918" s="4">
        <v>8.7400000000000005E-2</v>
      </c>
      <c r="O16918" s="5">
        <v>2.1000000000000001E-2</v>
      </c>
    </row>
    <row r="16919" spans="1:15" hidden="1" x14ac:dyDescent="0.3">
      <c r="A16919" t="s">
        <v>2156</v>
      </c>
      <c r="B16919" t="s">
        <v>463</v>
      </c>
      <c r="C16919" t="s">
        <v>14</v>
      </c>
      <c r="D16919" t="s">
        <v>464</v>
      </c>
      <c r="E16919" t="s">
        <v>51</v>
      </c>
      <c r="F16919" t="s">
        <v>52</v>
      </c>
      <c r="H16919" s="2">
        <v>45923</v>
      </c>
      <c r="I16919" t="s">
        <v>19</v>
      </c>
      <c r="J16919" s="3">
        <v>67867</v>
      </c>
      <c r="K16919" s="3">
        <v>50383.93</v>
      </c>
      <c r="L16919" s="3">
        <v>503.84</v>
      </c>
      <c r="M16919" s="7"/>
      <c r="N16919" s="4">
        <v>8.7400000000000005E-2</v>
      </c>
      <c r="O16919" s="5">
        <v>2.1000000000000001E-2</v>
      </c>
    </row>
    <row r="16920" spans="1:15" hidden="1" x14ac:dyDescent="0.3">
      <c r="A16920" t="s">
        <v>2156</v>
      </c>
      <c r="B16920" t="s">
        <v>465</v>
      </c>
      <c r="C16920" t="s">
        <v>14</v>
      </c>
      <c r="D16920" t="s">
        <v>466</v>
      </c>
      <c r="E16920" t="s">
        <v>59</v>
      </c>
      <c r="F16920" t="s">
        <v>60</v>
      </c>
      <c r="H16920" s="2">
        <v>45923</v>
      </c>
      <c r="I16920" t="s">
        <v>19</v>
      </c>
      <c r="J16920" s="3">
        <v>70773</v>
      </c>
      <c r="K16920" s="3">
        <v>52541.5</v>
      </c>
      <c r="L16920" s="3">
        <v>525.41999999999996</v>
      </c>
      <c r="M16920" s="7"/>
      <c r="N16920" s="4">
        <v>8.7400000000000005E-2</v>
      </c>
      <c r="O16920" s="5">
        <v>2.1000000000000001E-2</v>
      </c>
    </row>
    <row r="16921" spans="1:15" hidden="1" x14ac:dyDescent="0.3">
      <c r="A16921" t="s">
        <v>2156</v>
      </c>
      <c r="B16921" t="s">
        <v>467</v>
      </c>
      <c r="C16921" t="s">
        <v>14</v>
      </c>
      <c r="D16921" t="s">
        <v>468</v>
      </c>
      <c r="E16921" t="s">
        <v>244</v>
      </c>
      <c r="F16921" t="s">
        <v>245</v>
      </c>
      <c r="H16921" s="2">
        <v>45923</v>
      </c>
      <c r="I16921" t="s">
        <v>19</v>
      </c>
      <c r="J16921" s="3">
        <v>71821</v>
      </c>
      <c r="K16921" s="3">
        <v>53319.26</v>
      </c>
      <c r="L16921" s="3">
        <v>533.19000000000005</v>
      </c>
      <c r="M16921" s="7"/>
      <c r="N16921" s="4">
        <v>8.7400000000000005E-2</v>
      </c>
      <c r="O16921" s="5">
        <v>2.1000000000000001E-2</v>
      </c>
    </row>
    <row r="16922" spans="1:15" hidden="1" x14ac:dyDescent="0.3">
      <c r="A16922" t="s">
        <v>2156</v>
      </c>
      <c r="B16922" t="s">
        <v>260</v>
      </c>
      <c r="C16922" t="s">
        <v>14</v>
      </c>
      <c r="D16922" t="s">
        <v>261</v>
      </c>
      <c r="E16922" t="s">
        <v>59</v>
      </c>
      <c r="F16922" t="s">
        <v>60</v>
      </c>
      <c r="H16922" s="2">
        <v>45923</v>
      </c>
      <c r="I16922" t="s">
        <v>19</v>
      </c>
      <c r="J16922" s="3">
        <v>50374</v>
      </c>
      <c r="K16922" s="3">
        <v>37397.370000000003</v>
      </c>
      <c r="L16922" s="3">
        <v>373.97</v>
      </c>
      <c r="M16922" s="7"/>
      <c r="N16922" s="4">
        <v>8.7400000000000005E-2</v>
      </c>
      <c r="O16922" s="5">
        <v>2.1000000000000001E-2</v>
      </c>
    </row>
    <row r="16923" spans="1:15" hidden="1" x14ac:dyDescent="0.3">
      <c r="A16923" t="s">
        <v>2156</v>
      </c>
      <c r="B16923" t="s">
        <v>469</v>
      </c>
      <c r="C16923" t="s">
        <v>14</v>
      </c>
      <c r="D16923" t="s">
        <v>470</v>
      </c>
      <c r="E16923" t="s">
        <v>59</v>
      </c>
      <c r="F16923" t="s">
        <v>60</v>
      </c>
      <c r="H16923" s="2">
        <v>45923</v>
      </c>
      <c r="I16923" t="s">
        <v>19</v>
      </c>
      <c r="J16923" s="3">
        <v>88392</v>
      </c>
      <c r="K16923" s="3">
        <v>65621.789999999994</v>
      </c>
      <c r="L16923" s="3">
        <v>656.22</v>
      </c>
      <c r="M16923" s="7"/>
      <c r="N16923" s="4">
        <v>8.7400000000000005E-2</v>
      </c>
      <c r="O16923" s="5">
        <v>2.1000000000000001E-2</v>
      </c>
    </row>
    <row r="16924" spans="1:15" hidden="1" x14ac:dyDescent="0.3">
      <c r="A16924" t="s">
        <v>2156</v>
      </c>
      <c r="B16924" t="s">
        <v>471</v>
      </c>
      <c r="C16924" t="s">
        <v>14</v>
      </c>
      <c r="D16924" t="s">
        <v>472</v>
      </c>
      <c r="E16924" t="s">
        <v>55</v>
      </c>
      <c r="F16924" t="s">
        <v>56</v>
      </c>
      <c r="H16924" s="2">
        <v>45923</v>
      </c>
      <c r="I16924" t="s">
        <v>19</v>
      </c>
      <c r="J16924" s="3">
        <v>33854</v>
      </c>
      <c r="K16924" s="3">
        <v>25133.27</v>
      </c>
      <c r="L16924" s="3">
        <v>251.33</v>
      </c>
      <c r="M16924" s="7"/>
      <c r="N16924" s="4">
        <v>8.7400000000000005E-2</v>
      </c>
      <c r="O16924" s="5">
        <v>2.1000000000000001E-2</v>
      </c>
    </row>
    <row r="16925" spans="1:15" hidden="1" x14ac:dyDescent="0.3">
      <c r="A16925" t="s">
        <v>2156</v>
      </c>
      <c r="B16925" t="s">
        <v>473</v>
      </c>
      <c r="C16925" t="s">
        <v>14</v>
      </c>
      <c r="D16925" t="s">
        <v>474</v>
      </c>
      <c r="E16925" t="s">
        <v>35</v>
      </c>
      <c r="F16925" t="s">
        <v>36</v>
      </c>
      <c r="H16925" s="2">
        <v>45923</v>
      </c>
      <c r="I16925" t="s">
        <v>19</v>
      </c>
      <c r="J16925" s="3">
        <v>96993</v>
      </c>
      <c r="K16925" s="3">
        <v>72006.75</v>
      </c>
      <c r="L16925" s="3">
        <v>720.07</v>
      </c>
      <c r="M16925" s="7"/>
      <c r="N16925" s="4">
        <v>8.7400000000000005E-2</v>
      </c>
      <c r="O16925" s="5">
        <v>2.1000000000000001E-2</v>
      </c>
    </row>
    <row r="16926" spans="1:15" hidden="1" x14ac:dyDescent="0.3">
      <c r="A16926" t="s">
        <v>2156</v>
      </c>
      <c r="B16926" t="s">
        <v>475</v>
      </c>
      <c r="C16926" t="s">
        <v>14</v>
      </c>
      <c r="D16926" t="s">
        <v>476</v>
      </c>
      <c r="E16926" t="s">
        <v>22</v>
      </c>
      <c r="F16926" t="s">
        <v>23</v>
      </c>
      <c r="H16926" s="2">
        <v>45923</v>
      </c>
      <c r="I16926" t="s">
        <v>19</v>
      </c>
      <c r="J16926" s="3">
        <v>44053</v>
      </c>
      <c r="K16926" s="3">
        <v>32704.22</v>
      </c>
      <c r="L16926" s="3">
        <v>327.04000000000002</v>
      </c>
      <c r="M16926" s="7"/>
      <c r="N16926" s="4">
        <v>8.7400000000000005E-2</v>
      </c>
      <c r="O16926" s="5">
        <v>2.1000000000000001E-2</v>
      </c>
    </row>
    <row r="16927" spans="1:15" hidden="1" x14ac:dyDescent="0.3">
      <c r="A16927" t="s">
        <v>2156</v>
      </c>
      <c r="B16927" t="s">
        <v>477</v>
      </c>
      <c r="C16927" t="s">
        <v>14</v>
      </c>
      <c r="D16927" t="s">
        <v>478</v>
      </c>
      <c r="E16927" t="s">
        <v>81</v>
      </c>
      <c r="F16927" t="s">
        <v>82</v>
      </c>
      <c r="H16927" s="2">
        <v>45923</v>
      </c>
      <c r="I16927" t="s">
        <v>19</v>
      </c>
      <c r="J16927" s="3">
        <v>148400</v>
      </c>
      <c r="K16927" s="3">
        <v>110170.93</v>
      </c>
      <c r="L16927" s="3">
        <v>1101.71</v>
      </c>
      <c r="M16927" s="7"/>
      <c r="N16927" s="4">
        <v>8.7400000000000005E-2</v>
      </c>
      <c r="O16927" s="5">
        <v>2.1000000000000001E-2</v>
      </c>
    </row>
    <row r="16928" spans="1:15" hidden="1" x14ac:dyDescent="0.3">
      <c r="A16928" t="s">
        <v>2156</v>
      </c>
      <c r="B16928" t="s">
        <v>479</v>
      </c>
      <c r="C16928" t="s">
        <v>14</v>
      </c>
      <c r="D16928" t="s">
        <v>480</v>
      </c>
      <c r="E16928" t="s">
        <v>221</v>
      </c>
      <c r="F16928" t="s">
        <v>222</v>
      </c>
      <c r="H16928" s="2">
        <v>45923</v>
      </c>
      <c r="I16928" t="s">
        <v>19</v>
      </c>
      <c r="J16928" s="3">
        <v>77949</v>
      </c>
      <c r="K16928" s="3">
        <v>57868.58</v>
      </c>
      <c r="L16928" s="3">
        <v>578.69000000000005</v>
      </c>
      <c r="M16928" s="7"/>
      <c r="N16928" s="4">
        <v>8.7400000000000005E-2</v>
      </c>
      <c r="O16928" s="5">
        <v>2.1000000000000001E-2</v>
      </c>
    </row>
    <row r="16929" spans="1:15" hidden="1" x14ac:dyDescent="0.3">
      <c r="A16929" t="s">
        <v>2156</v>
      </c>
      <c r="B16929" t="s">
        <v>481</v>
      </c>
      <c r="C16929" t="s">
        <v>14</v>
      </c>
      <c r="D16929" t="s">
        <v>482</v>
      </c>
      <c r="E16929" t="s">
        <v>135</v>
      </c>
      <c r="F16929" t="s">
        <v>136</v>
      </c>
      <c r="H16929" s="2">
        <v>45923</v>
      </c>
      <c r="I16929" t="s">
        <v>19</v>
      </c>
      <c r="J16929" s="3">
        <v>69790</v>
      </c>
      <c r="K16929" s="3">
        <v>51811.02</v>
      </c>
      <c r="L16929" s="3">
        <v>518.11</v>
      </c>
      <c r="M16929" s="7"/>
      <c r="N16929" s="4">
        <v>8.7400000000000005E-2</v>
      </c>
      <c r="O16929" s="5">
        <v>2.1000000000000001E-2</v>
      </c>
    </row>
    <row r="16930" spans="1:15" hidden="1" x14ac:dyDescent="0.3">
      <c r="A16930" t="s">
        <v>2156</v>
      </c>
      <c r="B16930" t="s">
        <v>483</v>
      </c>
      <c r="C16930" t="s">
        <v>14</v>
      </c>
      <c r="D16930" t="s">
        <v>484</v>
      </c>
      <c r="E16930" t="s">
        <v>81</v>
      </c>
      <c r="F16930" t="s">
        <v>82</v>
      </c>
      <c r="H16930" s="2">
        <v>45923</v>
      </c>
      <c r="I16930" t="s">
        <v>19</v>
      </c>
      <c r="J16930" s="3">
        <v>123985</v>
      </c>
      <c r="K16930" s="3">
        <v>92045.440000000002</v>
      </c>
      <c r="L16930" s="3">
        <v>920.45</v>
      </c>
      <c r="M16930" s="7"/>
      <c r="N16930" s="4">
        <v>8.7400000000000005E-2</v>
      </c>
      <c r="O16930" s="5">
        <v>2.1000000000000001E-2</v>
      </c>
    </row>
    <row r="16931" spans="1:15" hidden="1" x14ac:dyDescent="0.3">
      <c r="A16931" t="s">
        <v>2156</v>
      </c>
      <c r="B16931" t="s">
        <v>487</v>
      </c>
      <c r="C16931" t="s">
        <v>14</v>
      </c>
      <c r="D16931" t="s">
        <v>488</v>
      </c>
      <c r="E16931" t="s">
        <v>55</v>
      </c>
      <c r="F16931" t="s">
        <v>56</v>
      </c>
      <c r="H16931" s="2">
        <v>45923</v>
      </c>
      <c r="I16931" t="s">
        <v>19</v>
      </c>
      <c r="J16931" s="3">
        <v>147086</v>
      </c>
      <c r="K16931" s="3">
        <v>106816.32000000001</v>
      </c>
      <c r="L16931" s="3">
        <v>1068.1600000000001</v>
      </c>
      <c r="M16931" s="7"/>
      <c r="N16931" s="4">
        <v>8.7400000000000005E-2</v>
      </c>
      <c r="O16931" s="5">
        <v>2.1000000000000001E-2</v>
      </c>
    </row>
    <row r="16932" spans="1:15" hidden="1" x14ac:dyDescent="0.3">
      <c r="A16932" t="s">
        <v>2156</v>
      </c>
      <c r="B16932" t="s">
        <v>489</v>
      </c>
      <c r="C16932" t="s">
        <v>14</v>
      </c>
      <c r="D16932" t="s">
        <v>490</v>
      </c>
      <c r="E16932" t="s">
        <v>81</v>
      </c>
      <c r="F16932" t="s">
        <v>82</v>
      </c>
      <c r="H16932" s="2">
        <v>45923</v>
      </c>
      <c r="I16932" t="s">
        <v>19</v>
      </c>
      <c r="J16932" s="3">
        <v>50924</v>
      </c>
      <c r="K16932" s="3">
        <v>37805.39</v>
      </c>
      <c r="L16932" s="3">
        <v>378.05</v>
      </c>
      <c r="M16932" s="7"/>
      <c r="N16932" s="4">
        <v>8.7400000000000005E-2</v>
      </c>
      <c r="O16932" s="5">
        <v>2.1000000000000001E-2</v>
      </c>
    </row>
    <row r="16933" spans="1:15" hidden="1" x14ac:dyDescent="0.3">
      <c r="A16933" t="s">
        <v>2156</v>
      </c>
      <c r="B16933" t="s">
        <v>497</v>
      </c>
      <c r="C16933" t="s">
        <v>14</v>
      </c>
      <c r="D16933" t="s">
        <v>498</v>
      </c>
      <c r="E16933" t="s">
        <v>81</v>
      </c>
      <c r="F16933" t="s">
        <v>82</v>
      </c>
      <c r="H16933" s="2">
        <v>45923</v>
      </c>
      <c r="I16933" t="s">
        <v>19</v>
      </c>
      <c r="J16933" s="3">
        <v>48739</v>
      </c>
      <c r="K16933" s="3">
        <v>36190.89</v>
      </c>
      <c r="L16933" s="3">
        <v>361.91</v>
      </c>
      <c r="M16933" s="7"/>
      <c r="N16933" s="4">
        <v>8.7400000000000005E-2</v>
      </c>
      <c r="O16933" s="5">
        <v>2.1000000000000001E-2</v>
      </c>
    </row>
    <row r="16934" spans="1:15" hidden="1" x14ac:dyDescent="0.3">
      <c r="A16934" t="s">
        <v>2156</v>
      </c>
      <c r="B16934" t="s">
        <v>499</v>
      </c>
      <c r="C16934" t="s">
        <v>14</v>
      </c>
      <c r="D16934" t="s">
        <v>500</v>
      </c>
      <c r="E16934" t="s">
        <v>35</v>
      </c>
      <c r="F16934" t="s">
        <v>36</v>
      </c>
      <c r="H16934" s="2">
        <v>45923</v>
      </c>
      <c r="I16934" t="s">
        <v>19</v>
      </c>
      <c r="J16934" s="3">
        <v>166950</v>
      </c>
      <c r="K16934" s="3">
        <v>123941.79</v>
      </c>
      <c r="L16934" s="3">
        <v>1239.42</v>
      </c>
      <c r="M16934" s="7"/>
      <c r="N16934" s="4">
        <v>8.7400000000000005E-2</v>
      </c>
      <c r="O16934" s="5">
        <v>2.1000000000000001E-2</v>
      </c>
    </row>
    <row r="16935" spans="1:15" hidden="1" x14ac:dyDescent="0.3">
      <c r="A16935" t="s">
        <v>2156</v>
      </c>
      <c r="B16935" t="s">
        <v>501</v>
      </c>
      <c r="C16935" t="s">
        <v>14</v>
      </c>
      <c r="D16935" t="s">
        <v>502</v>
      </c>
      <c r="E16935" t="s">
        <v>59</v>
      </c>
      <c r="F16935" t="s">
        <v>60</v>
      </c>
      <c r="H16935" s="2">
        <v>45923</v>
      </c>
      <c r="I16935" t="s">
        <v>19</v>
      </c>
      <c r="J16935" s="3">
        <v>134573</v>
      </c>
      <c r="K16935" s="3">
        <v>99905.279999999999</v>
      </c>
      <c r="L16935" s="3">
        <v>999.05</v>
      </c>
      <c r="M16935" s="7"/>
      <c r="N16935" s="4">
        <v>8.7400000000000005E-2</v>
      </c>
      <c r="O16935" s="5">
        <v>2.1000000000000001E-2</v>
      </c>
    </row>
    <row r="16936" spans="1:15" hidden="1" x14ac:dyDescent="0.3">
      <c r="A16936" t="s">
        <v>2156</v>
      </c>
      <c r="B16936" t="s">
        <v>503</v>
      </c>
      <c r="C16936" t="s">
        <v>14</v>
      </c>
      <c r="D16936" t="s">
        <v>504</v>
      </c>
      <c r="E16936" t="s">
        <v>135</v>
      </c>
      <c r="F16936" t="s">
        <v>136</v>
      </c>
      <c r="H16936" s="2">
        <v>45923</v>
      </c>
      <c r="I16936" t="s">
        <v>19</v>
      </c>
      <c r="J16936" s="3">
        <v>79911</v>
      </c>
      <c r="K16936" s="3">
        <v>59325.16</v>
      </c>
      <c r="L16936" s="3">
        <v>593.25</v>
      </c>
      <c r="M16936" s="7"/>
      <c r="N16936" s="4">
        <v>8.7400000000000005E-2</v>
      </c>
      <c r="O16936" s="5">
        <v>2.1000000000000001E-2</v>
      </c>
    </row>
    <row r="16937" spans="1:15" hidden="1" x14ac:dyDescent="0.3">
      <c r="A16937" t="s">
        <v>2156</v>
      </c>
      <c r="B16937" t="s">
        <v>505</v>
      </c>
      <c r="C16937" t="s">
        <v>14</v>
      </c>
      <c r="D16937" t="s">
        <v>506</v>
      </c>
      <c r="E16937" t="s">
        <v>26</v>
      </c>
      <c r="F16937" t="s">
        <v>27</v>
      </c>
      <c r="H16937" s="2">
        <v>45923</v>
      </c>
      <c r="I16937" t="s">
        <v>19</v>
      </c>
      <c r="J16937" s="3">
        <v>38047</v>
      </c>
      <c r="K16937" s="3">
        <v>28245.23</v>
      </c>
      <c r="L16937" s="3">
        <v>282.45</v>
      </c>
      <c r="M16937" s="7"/>
      <c r="N16937" s="4">
        <v>8.7400000000000005E-2</v>
      </c>
      <c r="O16937" s="5">
        <v>2.1000000000000001E-2</v>
      </c>
    </row>
    <row r="16938" spans="1:15" hidden="1" x14ac:dyDescent="0.3">
      <c r="A16938" t="s">
        <v>2156</v>
      </c>
      <c r="B16938" t="s">
        <v>487</v>
      </c>
      <c r="C16938" t="s">
        <v>14</v>
      </c>
      <c r="D16938" t="s">
        <v>511</v>
      </c>
      <c r="E16938" t="s">
        <v>55</v>
      </c>
      <c r="F16938" t="s">
        <v>56</v>
      </c>
      <c r="H16938" s="2">
        <v>45923</v>
      </c>
      <c r="I16938" t="s">
        <v>19</v>
      </c>
      <c r="J16938" s="3">
        <v>123060</v>
      </c>
      <c r="K16938" s="3">
        <v>89368.58</v>
      </c>
      <c r="L16938" s="3">
        <v>893.69</v>
      </c>
      <c r="M16938" s="7"/>
      <c r="N16938" s="4">
        <v>8.7400000000000005E-2</v>
      </c>
      <c r="O16938" s="5">
        <v>2.1000000000000001E-2</v>
      </c>
    </row>
    <row r="16939" spans="1:15" hidden="1" x14ac:dyDescent="0.3">
      <c r="A16939" t="s">
        <v>2156</v>
      </c>
      <c r="B16939" t="s">
        <v>512</v>
      </c>
      <c r="C16939" t="s">
        <v>14</v>
      </c>
      <c r="D16939" t="s">
        <v>513</v>
      </c>
      <c r="E16939" t="s">
        <v>59</v>
      </c>
      <c r="F16939" t="s">
        <v>60</v>
      </c>
      <c r="H16939" s="2">
        <v>45923</v>
      </c>
      <c r="I16939" t="s">
        <v>19</v>
      </c>
      <c r="J16939" s="3">
        <v>157008</v>
      </c>
      <c r="K16939" s="3">
        <v>116560.97</v>
      </c>
      <c r="L16939" s="3">
        <v>1165.6099999999999</v>
      </c>
      <c r="M16939" s="7"/>
      <c r="N16939" s="4">
        <v>8.7400000000000005E-2</v>
      </c>
      <c r="O16939" s="5">
        <v>2.1000000000000001E-2</v>
      </c>
    </row>
    <row r="16940" spans="1:15" hidden="1" x14ac:dyDescent="0.3">
      <c r="A16940" t="s">
        <v>2156</v>
      </c>
      <c r="B16940" t="s">
        <v>519</v>
      </c>
      <c r="C16940" t="s">
        <v>14</v>
      </c>
      <c r="D16940" t="s">
        <v>520</v>
      </c>
      <c r="E16940" t="s">
        <v>77</v>
      </c>
      <c r="F16940" t="s">
        <v>78</v>
      </c>
      <c r="H16940" s="2">
        <v>45923</v>
      </c>
      <c r="I16940" t="s">
        <v>19</v>
      </c>
      <c r="J16940" s="3">
        <v>155800</v>
      </c>
      <c r="K16940" s="3">
        <v>115664.47</v>
      </c>
      <c r="L16940" s="3">
        <v>1156.6400000000001</v>
      </c>
      <c r="M16940" s="7"/>
      <c r="N16940" s="4">
        <v>8.7400000000000005E-2</v>
      </c>
      <c r="O16940" s="5">
        <v>2.1000000000000001E-2</v>
      </c>
    </row>
    <row r="16941" spans="1:15" hidden="1" x14ac:dyDescent="0.3">
      <c r="A16941" t="s">
        <v>2156</v>
      </c>
      <c r="B16941" t="s">
        <v>521</v>
      </c>
      <c r="C16941" t="s">
        <v>14</v>
      </c>
      <c r="D16941" t="s">
        <v>522</v>
      </c>
      <c r="E16941" t="s">
        <v>244</v>
      </c>
      <c r="F16941" t="s">
        <v>245</v>
      </c>
      <c r="H16941" s="2">
        <v>45923</v>
      </c>
      <c r="I16941" t="s">
        <v>19</v>
      </c>
      <c r="J16941" s="3">
        <v>35162</v>
      </c>
      <c r="K16941" s="3">
        <v>26103.59</v>
      </c>
      <c r="L16941" s="3">
        <v>261.04000000000002</v>
      </c>
      <c r="M16941" s="7"/>
      <c r="N16941" s="4">
        <v>8.7400000000000005E-2</v>
      </c>
      <c r="O16941" s="5">
        <v>2.1000000000000001E-2</v>
      </c>
    </row>
    <row r="16942" spans="1:15" hidden="1" x14ac:dyDescent="0.3">
      <c r="A16942" t="s">
        <v>2156</v>
      </c>
      <c r="B16942" t="s">
        <v>262</v>
      </c>
      <c r="C16942" t="s">
        <v>14</v>
      </c>
      <c r="D16942" t="s">
        <v>263</v>
      </c>
      <c r="E16942" t="s">
        <v>26</v>
      </c>
      <c r="F16942" t="s">
        <v>27</v>
      </c>
      <c r="H16942" s="2">
        <v>45923</v>
      </c>
      <c r="I16942" t="s">
        <v>19</v>
      </c>
      <c r="J16942" s="3">
        <v>79022</v>
      </c>
      <c r="K16942" s="3">
        <v>58665.120000000003</v>
      </c>
      <c r="L16942" s="3">
        <v>586.65</v>
      </c>
      <c r="M16942" s="7"/>
      <c r="N16942" s="4">
        <v>8.7400000000000005E-2</v>
      </c>
      <c r="O16942" s="5">
        <v>2.1000000000000001E-2</v>
      </c>
    </row>
    <row r="16943" spans="1:15" hidden="1" x14ac:dyDescent="0.3">
      <c r="A16943" t="s">
        <v>2156</v>
      </c>
      <c r="B16943" t="s">
        <v>523</v>
      </c>
      <c r="C16943" t="s">
        <v>14</v>
      </c>
      <c r="D16943" t="s">
        <v>524</v>
      </c>
      <c r="E16943" t="s">
        <v>81</v>
      </c>
      <c r="F16943" t="s">
        <v>82</v>
      </c>
      <c r="H16943" s="2">
        <v>45923</v>
      </c>
      <c r="I16943" t="s">
        <v>19</v>
      </c>
      <c r="J16943" s="3">
        <v>139779</v>
      </c>
      <c r="K16943" s="3">
        <v>103770.18</v>
      </c>
      <c r="L16943" s="3">
        <v>1037.7</v>
      </c>
      <c r="M16943" s="7"/>
      <c r="N16943" s="4">
        <v>8.7400000000000005E-2</v>
      </c>
      <c r="O16943" s="5">
        <v>2.1000000000000001E-2</v>
      </c>
    </row>
    <row r="16944" spans="1:15" hidden="1" x14ac:dyDescent="0.3">
      <c r="A16944" t="s">
        <v>2156</v>
      </c>
      <c r="B16944" t="s">
        <v>542</v>
      </c>
      <c r="C16944" t="s">
        <v>14</v>
      </c>
      <c r="D16944" t="s">
        <v>1597</v>
      </c>
      <c r="E16944" t="s">
        <v>59</v>
      </c>
      <c r="F16944" t="s">
        <v>60</v>
      </c>
      <c r="H16944" s="2">
        <v>45923</v>
      </c>
      <c r="I16944" t="s">
        <v>19</v>
      </c>
      <c r="J16944" s="3">
        <v>80928</v>
      </c>
      <c r="K16944" s="3">
        <v>60080.66</v>
      </c>
      <c r="L16944" s="3">
        <v>600.80999999999995</v>
      </c>
      <c r="M16944" s="7"/>
      <c r="N16944" s="4">
        <v>8.7400000000000005E-2</v>
      </c>
      <c r="O16944" s="5">
        <v>2.1000000000000001E-2</v>
      </c>
    </row>
    <row r="16945" spans="1:15" hidden="1" x14ac:dyDescent="0.3">
      <c r="A16945" t="s">
        <v>2156</v>
      </c>
      <c r="B16945" t="s">
        <v>264</v>
      </c>
      <c r="C16945" t="s">
        <v>14</v>
      </c>
      <c r="D16945" t="s">
        <v>265</v>
      </c>
      <c r="E16945" t="s">
        <v>244</v>
      </c>
      <c r="F16945" t="s">
        <v>245</v>
      </c>
      <c r="H16945" s="2">
        <v>45923</v>
      </c>
      <c r="I16945" t="s">
        <v>19</v>
      </c>
      <c r="J16945" s="3">
        <v>101624</v>
      </c>
      <c r="K16945" s="3">
        <v>75444.460000000006</v>
      </c>
      <c r="L16945" s="3">
        <v>754.44</v>
      </c>
      <c r="M16945" s="7"/>
      <c r="N16945" s="4">
        <v>8.7400000000000005E-2</v>
      </c>
      <c r="O16945" s="5">
        <v>2.1000000000000001E-2</v>
      </c>
    </row>
    <row r="16946" spans="1:15" hidden="1" x14ac:dyDescent="0.3">
      <c r="A16946" t="s">
        <v>2156</v>
      </c>
      <c r="B16946" t="s">
        <v>525</v>
      </c>
      <c r="C16946" t="s">
        <v>14</v>
      </c>
      <c r="D16946" t="s">
        <v>526</v>
      </c>
      <c r="E16946" t="s">
        <v>51</v>
      </c>
      <c r="F16946" t="s">
        <v>52</v>
      </c>
      <c r="H16946" s="2">
        <v>45923</v>
      </c>
      <c r="I16946" t="s">
        <v>19</v>
      </c>
      <c r="J16946" s="3">
        <v>127496</v>
      </c>
      <c r="K16946" s="3">
        <v>94670.6</v>
      </c>
      <c r="L16946" s="3">
        <v>946.71</v>
      </c>
      <c r="M16946" s="7"/>
      <c r="N16946" s="4">
        <v>8.7400000000000005E-2</v>
      </c>
      <c r="O16946" s="5">
        <v>2.1000000000000001E-2</v>
      </c>
    </row>
    <row r="16947" spans="1:15" hidden="1" x14ac:dyDescent="0.3">
      <c r="A16947" t="s">
        <v>2156</v>
      </c>
      <c r="B16947" t="s">
        <v>527</v>
      </c>
      <c r="C16947" t="s">
        <v>14</v>
      </c>
      <c r="D16947" t="s">
        <v>528</v>
      </c>
      <c r="E16947" t="s">
        <v>55</v>
      </c>
      <c r="F16947" t="s">
        <v>56</v>
      </c>
      <c r="H16947" s="2">
        <v>45923</v>
      </c>
      <c r="I16947" t="s">
        <v>19</v>
      </c>
      <c r="J16947" s="3">
        <v>109171</v>
      </c>
      <c r="K16947" s="3">
        <v>81047.740000000005</v>
      </c>
      <c r="L16947" s="3">
        <v>810.48</v>
      </c>
      <c r="M16947" s="7"/>
      <c r="N16947" s="4">
        <v>8.7400000000000005E-2</v>
      </c>
      <c r="O16947" s="5">
        <v>2.1000000000000001E-2</v>
      </c>
    </row>
    <row r="16948" spans="1:15" hidden="1" x14ac:dyDescent="0.3">
      <c r="A16948" t="s">
        <v>2156</v>
      </c>
      <c r="B16948" t="s">
        <v>529</v>
      </c>
      <c r="C16948" t="s">
        <v>14</v>
      </c>
      <c r="D16948" t="s">
        <v>530</v>
      </c>
      <c r="E16948" t="s">
        <v>35</v>
      </c>
      <c r="F16948" t="s">
        <v>36</v>
      </c>
      <c r="H16948" s="2">
        <v>45923</v>
      </c>
      <c r="I16948" t="s">
        <v>19</v>
      </c>
      <c r="J16948" s="3">
        <v>135538</v>
      </c>
      <c r="K16948" s="3">
        <v>100622.3</v>
      </c>
      <c r="L16948" s="3">
        <v>1006.22</v>
      </c>
      <c r="M16948" s="7"/>
      <c r="N16948" s="4">
        <v>8.7400000000000005E-2</v>
      </c>
      <c r="O16948" s="5">
        <v>2.1000000000000001E-2</v>
      </c>
    </row>
    <row r="16949" spans="1:15" hidden="1" x14ac:dyDescent="0.3">
      <c r="A16949" t="s">
        <v>2156</v>
      </c>
      <c r="B16949" t="s">
        <v>2216</v>
      </c>
      <c r="C16949" t="s">
        <v>14</v>
      </c>
      <c r="D16949" t="s">
        <v>2217</v>
      </c>
      <c r="E16949" t="s">
        <v>77</v>
      </c>
      <c r="F16949" t="s">
        <v>78</v>
      </c>
      <c r="H16949" s="2">
        <v>45923</v>
      </c>
      <c r="I16949" t="s">
        <v>19</v>
      </c>
      <c r="J16949" s="3">
        <v>143493</v>
      </c>
      <c r="K16949" s="3">
        <v>106363.41</v>
      </c>
      <c r="L16949" s="3">
        <v>1063.6300000000001</v>
      </c>
      <c r="M16949" s="7"/>
      <c r="N16949" s="4">
        <v>8.7400000000000005E-2</v>
      </c>
      <c r="O16949" s="5">
        <v>2.1000000000000001E-2</v>
      </c>
    </row>
    <row r="16950" spans="1:15" hidden="1" x14ac:dyDescent="0.3">
      <c r="A16950" t="s">
        <v>2156</v>
      </c>
      <c r="B16950" t="s">
        <v>519</v>
      </c>
      <c r="C16950" t="s">
        <v>14</v>
      </c>
      <c r="D16950" t="s">
        <v>531</v>
      </c>
      <c r="E16950" t="s">
        <v>77</v>
      </c>
      <c r="F16950" t="s">
        <v>78</v>
      </c>
      <c r="H16950" s="2">
        <v>45923</v>
      </c>
      <c r="I16950" t="s">
        <v>19</v>
      </c>
      <c r="J16950" s="3">
        <v>111892</v>
      </c>
      <c r="K16950" s="3">
        <v>83067.23</v>
      </c>
      <c r="L16950" s="3">
        <v>830.67</v>
      </c>
      <c r="M16950" s="7"/>
      <c r="N16950" s="4">
        <v>8.7400000000000005E-2</v>
      </c>
      <c r="O16950" s="5">
        <v>2.1000000000000001E-2</v>
      </c>
    </row>
    <row r="16951" spans="1:15" hidden="1" x14ac:dyDescent="0.3">
      <c r="A16951" t="s">
        <v>2156</v>
      </c>
      <c r="B16951" t="s">
        <v>187</v>
      </c>
      <c r="C16951" t="s">
        <v>14</v>
      </c>
      <c r="D16951" t="s">
        <v>532</v>
      </c>
      <c r="E16951" t="s">
        <v>59</v>
      </c>
      <c r="F16951" t="s">
        <v>60</v>
      </c>
      <c r="H16951" s="2">
        <v>45923</v>
      </c>
      <c r="I16951" t="s">
        <v>19</v>
      </c>
      <c r="J16951" s="3">
        <v>183185</v>
      </c>
      <c r="K16951" s="3">
        <v>133031.82999999999</v>
      </c>
      <c r="L16951" s="3">
        <v>1330.32</v>
      </c>
      <c r="M16951" s="7"/>
      <c r="N16951" s="4">
        <v>8.7400000000000005E-2</v>
      </c>
      <c r="O16951" s="5">
        <v>2.1000000000000001E-2</v>
      </c>
    </row>
    <row r="16952" spans="1:15" hidden="1" x14ac:dyDescent="0.3">
      <c r="A16952" t="s">
        <v>2156</v>
      </c>
      <c r="B16952" t="s">
        <v>446</v>
      </c>
      <c r="C16952" t="s">
        <v>14</v>
      </c>
      <c r="D16952" t="s">
        <v>533</v>
      </c>
      <c r="E16952" t="s">
        <v>35</v>
      </c>
      <c r="F16952" t="s">
        <v>36</v>
      </c>
      <c r="H16952" s="2">
        <v>45923</v>
      </c>
      <c r="I16952" t="s">
        <v>19</v>
      </c>
      <c r="J16952" s="3">
        <v>65047</v>
      </c>
      <c r="K16952" s="3">
        <v>48379.88</v>
      </c>
      <c r="L16952" s="3">
        <v>483.8</v>
      </c>
      <c r="M16952" s="7"/>
      <c r="N16952" s="4">
        <v>8.7400000000000005E-2</v>
      </c>
      <c r="O16952" s="5">
        <v>2.1000000000000001E-2</v>
      </c>
    </row>
    <row r="16953" spans="1:15" hidden="1" x14ac:dyDescent="0.3">
      <c r="A16953" t="s">
        <v>2156</v>
      </c>
      <c r="B16953" t="s">
        <v>534</v>
      </c>
      <c r="C16953" t="s">
        <v>14</v>
      </c>
      <c r="D16953" t="s">
        <v>535</v>
      </c>
      <c r="E16953" t="s">
        <v>55</v>
      </c>
      <c r="F16953" t="s">
        <v>56</v>
      </c>
      <c r="H16953" s="2">
        <v>45923</v>
      </c>
      <c r="I16953" t="s">
        <v>19</v>
      </c>
      <c r="J16953" s="3">
        <v>131252</v>
      </c>
      <c r="K16953" s="3">
        <v>97621.47</v>
      </c>
      <c r="L16953" s="3">
        <v>976.21</v>
      </c>
      <c r="M16953" s="7"/>
      <c r="N16953" s="4">
        <v>8.7400000000000005E-2</v>
      </c>
      <c r="O16953" s="5">
        <v>2.1000000000000001E-2</v>
      </c>
    </row>
    <row r="16954" spans="1:15" hidden="1" x14ac:dyDescent="0.3">
      <c r="A16954" t="s">
        <v>2156</v>
      </c>
      <c r="B16954" t="s">
        <v>536</v>
      </c>
      <c r="C16954" t="s">
        <v>14</v>
      </c>
      <c r="D16954" t="s">
        <v>537</v>
      </c>
      <c r="E16954" t="s">
        <v>432</v>
      </c>
      <c r="F16954" t="s">
        <v>433</v>
      </c>
      <c r="H16954" s="2">
        <v>45923</v>
      </c>
      <c r="I16954" t="s">
        <v>19</v>
      </c>
      <c r="J16954" s="3">
        <v>139120</v>
      </c>
      <c r="K16954" s="3">
        <v>101214.71</v>
      </c>
      <c r="L16954" s="3">
        <v>1012.15</v>
      </c>
      <c r="M16954" s="7"/>
      <c r="N16954" s="4">
        <v>8.7400000000000005E-2</v>
      </c>
      <c r="O16954" s="5">
        <v>2.1000000000000001E-2</v>
      </c>
    </row>
    <row r="16955" spans="1:15" hidden="1" x14ac:dyDescent="0.3">
      <c r="A16955" t="s">
        <v>2156</v>
      </c>
      <c r="B16955" t="s">
        <v>538</v>
      </c>
      <c r="C16955" t="s">
        <v>14</v>
      </c>
      <c r="D16955" t="s">
        <v>539</v>
      </c>
      <c r="E16955" t="s">
        <v>59</v>
      </c>
      <c r="F16955" t="s">
        <v>60</v>
      </c>
      <c r="H16955" s="2">
        <v>45923</v>
      </c>
      <c r="I16955" t="s">
        <v>19</v>
      </c>
      <c r="J16955" s="3">
        <v>66452</v>
      </c>
      <c r="K16955" s="3">
        <v>49424.78</v>
      </c>
      <c r="L16955" s="3">
        <v>494.25</v>
      </c>
      <c r="M16955" s="7"/>
      <c r="N16955" s="4">
        <v>8.7400000000000005E-2</v>
      </c>
      <c r="O16955" s="5">
        <v>2.1000000000000001E-2</v>
      </c>
    </row>
    <row r="16956" spans="1:15" hidden="1" x14ac:dyDescent="0.3">
      <c r="A16956" t="s">
        <v>2156</v>
      </c>
      <c r="B16956" t="s">
        <v>946</v>
      </c>
      <c r="C16956" t="s">
        <v>14</v>
      </c>
      <c r="D16956" t="s">
        <v>2218</v>
      </c>
      <c r="E16956" t="s">
        <v>59</v>
      </c>
      <c r="F16956" t="s">
        <v>60</v>
      </c>
      <c r="H16956" s="2">
        <v>45923</v>
      </c>
      <c r="I16956" t="s">
        <v>19</v>
      </c>
      <c r="J16956" s="3">
        <v>8561</v>
      </c>
      <c r="K16956" s="3">
        <v>6226.04</v>
      </c>
      <c r="L16956" s="3">
        <v>62.26</v>
      </c>
      <c r="M16956" s="7"/>
      <c r="N16956" s="4">
        <v>8.7400000000000005E-2</v>
      </c>
      <c r="O16956" s="5">
        <v>2.1000000000000001E-2</v>
      </c>
    </row>
    <row r="16957" spans="1:15" hidden="1" x14ac:dyDescent="0.3">
      <c r="A16957" t="s">
        <v>2156</v>
      </c>
      <c r="B16957" t="s">
        <v>540</v>
      </c>
      <c r="C16957" t="s">
        <v>14</v>
      </c>
      <c r="D16957" t="s">
        <v>541</v>
      </c>
      <c r="E16957" t="s">
        <v>55</v>
      </c>
      <c r="F16957" t="s">
        <v>56</v>
      </c>
      <c r="H16957" s="2">
        <v>45923</v>
      </c>
      <c r="I16957" t="s">
        <v>19</v>
      </c>
      <c r="J16957" s="3">
        <v>84598</v>
      </c>
      <c r="K16957" s="3">
        <v>62921.69</v>
      </c>
      <c r="L16957" s="3">
        <v>629.22</v>
      </c>
      <c r="M16957" s="7"/>
      <c r="N16957" s="4">
        <v>8.7400000000000005E-2</v>
      </c>
      <c r="O16957" s="5">
        <v>2.1000000000000001E-2</v>
      </c>
    </row>
    <row r="16958" spans="1:15" hidden="1" x14ac:dyDescent="0.3">
      <c r="A16958" t="s">
        <v>2156</v>
      </c>
      <c r="B16958" t="s">
        <v>542</v>
      </c>
      <c r="C16958" t="s">
        <v>14</v>
      </c>
      <c r="D16958" t="s">
        <v>543</v>
      </c>
      <c r="E16958" t="s">
        <v>59</v>
      </c>
      <c r="F16958" t="s">
        <v>60</v>
      </c>
      <c r="H16958" s="2">
        <v>45923</v>
      </c>
      <c r="I16958" t="s">
        <v>19</v>
      </c>
      <c r="J16958" s="3">
        <v>56108</v>
      </c>
      <c r="K16958" s="3">
        <v>41730.85</v>
      </c>
      <c r="L16958" s="3">
        <v>417.31</v>
      </c>
      <c r="M16958" s="7"/>
      <c r="N16958" s="4">
        <v>8.7400000000000005E-2</v>
      </c>
      <c r="O16958" s="5">
        <v>2.1000000000000001E-2</v>
      </c>
    </row>
    <row r="16959" spans="1:15" hidden="1" x14ac:dyDescent="0.3">
      <c r="A16959" t="s">
        <v>2156</v>
      </c>
      <c r="B16959" t="s">
        <v>544</v>
      </c>
      <c r="C16959" t="s">
        <v>14</v>
      </c>
      <c r="D16959" t="s">
        <v>545</v>
      </c>
      <c r="E16959" t="s">
        <v>81</v>
      </c>
      <c r="F16959" t="s">
        <v>82</v>
      </c>
      <c r="H16959" s="2">
        <v>45923</v>
      </c>
      <c r="I16959" t="s">
        <v>19</v>
      </c>
      <c r="J16959" s="3">
        <v>111739</v>
      </c>
      <c r="K16959" s="3">
        <v>83108.08</v>
      </c>
      <c r="L16959" s="3">
        <v>831.08</v>
      </c>
      <c r="M16959" s="7"/>
      <c r="N16959" s="4">
        <v>8.7400000000000005E-2</v>
      </c>
      <c r="O16959" s="5">
        <v>2.1000000000000001E-2</v>
      </c>
    </row>
    <row r="16960" spans="1:15" hidden="1" x14ac:dyDescent="0.3">
      <c r="A16960" t="s">
        <v>2156</v>
      </c>
      <c r="B16960" t="s">
        <v>548</v>
      </c>
      <c r="C16960" t="s">
        <v>14</v>
      </c>
      <c r="D16960" t="s">
        <v>549</v>
      </c>
      <c r="E16960" t="s">
        <v>16</v>
      </c>
      <c r="F16960" t="s">
        <v>17</v>
      </c>
      <c r="H16960" s="2">
        <v>45923</v>
      </c>
      <c r="I16960" t="s">
        <v>19</v>
      </c>
      <c r="J16960" s="3">
        <v>73046</v>
      </c>
      <c r="K16960" s="3">
        <v>54329.41</v>
      </c>
      <c r="L16960" s="3">
        <v>543.29</v>
      </c>
      <c r="M16960" s="7"/>
      <c r="N16960" s="4">
        <v>8.7400000000000005E-2</v>
      </c>
      <c r="O16960" s="5">
        <v>2.1000000000000001E-2</v>
      </c>
    </row>
    <row r="16961" spans="1:15" hidden="1" x14ac:dyDescent="0.3">
      <c r="A16961" t="s">
        <v>2156</v>
      </c>
      <c r="B16961" t="s">
        <v>550</v>
      </c>
      <c r="C16961" t="s">
        <v>14</v>
      </c>
      <c r="D16961" t="s">
        <v>551</v>
      </c>
      <c r="E16961" t="s">
        <v>81</v>
      </c>
      <c r="F16961" t="s">
        <v>82</v>
      </c>
      <c r="H16961" s="2">
        <v>45923</v>
      </c>
      <c r="I16961" t="s">
        <v>19</v>
      </c>
      <c r="J16961" s="3">
        <v>173711.89</v>
      </c>
      <c r="K16961" s="3">
        <v>129224.43</v>
      </c>
      <c r="L16961" s="3">
        <v>1292.24</v>
      </c>
      <c r="M16961" s="7"/>
      <c r="N16961" s="4">
        <v>8.7400000000000005E-2</v>
      </c>
      <c r="O16961" s="5">
        <v>2.1000000000000001E-2</v>
      </c>
    </row>
    <row r="16962" spans="1:15" hidden="1" x14ac:dyDescent="0.3">
      <c r="A16962" t="s">
        <v>2156</v>
      </c>
      <c r="B16962" t="s">
        <v>552</v>
      </c>
      <c r="C16962" t="s">
        <v>14</v>
      </c>
      <c r="D16962" t="s">
        <v>553</v>
      </c>
      <c r="E16962" t="s">
        <v>135</v>
      </c>
      <c r="F16962" t="s">
        <v>136</v>
      </c>
      <c r="H16962" s="2">
        <v>45923</v>
      </c>
      <c r="I16962" t="s">
        <v>19</v>
      </c>
      <c r="J16962" s="3">
        <v>86762</v>
      </c>
      <c r="K16962" s="3">
        <v>64531.47</v>
      </c>
      <c r="L16962" s="3">
        <v>645.30999999999995</v>
      </c>
      <c r="M16962" s="7"/>
      <c r="N16962" s="4">
        <v>8.7400000000000005E-2</v>
      </c>
      <c r="O16962" s="5">
        <v>2.1000000000000001E-2</v>
      </c>
    </row>
    <row r="16963" spans="1:15" hidden="1" x14ac:dyDescent="0.3">
      <c r="A16963" t="s">
        <v>2156</v>
      </c>
      <c r="B16963" t="s">
        <v>554</v>
      </c>
      <c r="C16963" t="s">
        <v>14</v>
      </c>
      <c r="D16963" t="s">
        <v>555</v>
      </c>
      <c r="E16963" t="s">
        <v>77</v>
      </c>
      <c r="F16963" t="s">
        <v>78</v>
      </c>
      <c r="H16963" s="2">
        <v>45923</v>
      </c>
      <c r="I16963" t="s">
        <v>19</v>
      </c>
      <c r="J16963" s="3">
        <v>46719</v>
      </c>
      <c r="K16963" s="3">
        <v>34831.440000000002</v>
      </c>
      <c r="L16963" s="3">
        <v>348.31</v>
      </c>
      <c r="M16963" s="7"/>
      <c r="N16963" s="4">
        <v>8.7400000000000005E-2</v>
      </c>
      <c r="O16963" s="5">
        <v>2.1000000000000001E-2</v>
      </c>
    </row>
    <row r="16964" spans="1:15" hidden="1" x14ac:dyDescent="0.3">
      <c r="A16964" t="s">
        <v>2156</v>
      </c>
      <c r="B16964" t="s">
        <v>266</v>
      </c>
      <c r="C16964" t="s">
        <v>14</v>
      </c>
      <c r="D16964" t="s">
        <v>267</v>
      </c>
      <c r="E16964" t="s">
        <v>59</v>
      </c>
      <c r="F16964" t="s">
        <v>60</v>
      </c>
      <c r="H16964" s="2">
        <v>45923</v>
      </c>
      <c r="I16964" t="s">
        <v>19</v>
      </c>
      <c r="J16964" s="3">
        <v>119771</v>
      </c>
      <c r="K16964" s="3">
        <v>89082.14</v>
      </c>
      <c r="L16964" s="3">
        <v>890.82</v>
      </c>
      <c r="M16964" s="7"/>
      <c r="N16964" s="4">
        <v>8.7400000000000005E-2</v>
      </c>
      <c r="O16964" s="5">
        <v>2.1000000000000001E-2</v>
      </c>
    </row>
    <row r="16965" spans="1:15" hidden="1" x14ac:dyDescent="0.3">
      <c r="A16965" t="s">
        <v>2156</v>
      </c>
      <c r="B16965" t="s">
        <v>558</v>
      </c>
      <c r="C16965" t="s">
        <v>14</v>
      </c>
      <c r="D16965" t="s">
        <v>559</v>
      </c>
      <c r="E16965" t="s">
        <v>59</v>
      </c>
      <c r="F16965" t="s">
        <v>60</v>
      </c>
      <c r="H16965" s="2">
        <v>45923</v>
      </c>
      <c r="I16965" t="s">
        <v>19</v>
      </c>
      <c r="J16965" s="3">
        <v>76851</v>
      </c>
      <c r="K16965" s="3">
        <v>57160.02</v>
      </c>
      <c r="L16965" s="3">
        <v>571.6</v>
      </c>
      <c r="M16965" s="7"/>
      <c r="N16965" s="4">
        <v>8.7400000000000005E-2</v>
      </c>
      <c r="O16965" s="5">
        <v>2.1000000000000001E-2</v>
      </c>
    </row>
    <row r="16966" spans="1:15" hidden="1" x14ac:dyDescent="0.3">
      <c r="A16966" t="s">
        <v>2156</v>
      </c>
      <c r="B16966" t="s">
        <v>560</v>
      </c>
      <c r="C16966" t="s">
        <v>14</v>
      </c>
      <c r="D16966" t="s">
        <v>561</v>
      </c>
      <c r="E16966" t="s">
        <v>135</v>
      </c>
      <c r="F16966" t="s">
        <v>136</v>
      </c>
      <c r="H16966" s="2">
        <v>45923</v>
      </c>
      <c r="I16966" t="s">
        <v>19</v>
      </c>
      <c r="J16966" s="3">
        <v>76286</v>
      </c>
      <c r="K16966" s="3">
        <v>56739.25</v>
      </c>
      <c r="L16966" s="3">
        <v>567.39</v>
      </c>
      <c r="M16966" s="7"/>
      <c r="N16966" s="4">
        <v>8.7400000000000005E-2</v>
      </c>
      <c r="O16966" s="5">
        <v>2.1000000000000001E-2</v>
      </c>
    </row>
    <row r="16967" spans="1:15" hidden="1" x14ac:dyDescent="0.3">
      <c r="A16967" t="s">
        <v>2156</v>
      </c>
      <c r="B16967" t="s">
        <v>562</v>
      </c>
      <c r="C16967" t="s">
        <v>14</v>
      </c>
      <c r="D16967" t="s">
        <v>563</v>
      </c>
      <c r="E16967" t="s">
        <v>55</v>
      </c>
      <c r="F16967" t="s">
        <v>56</v>
      </c>
      <c r="H16967" s="2">
        <v>45923</v>
      </c>
      <c r="I16967" t="s">
        <v>19</v>
      </c>
      <c r="J16967" s="3">
        <v>92615</v>
      </c>
      <c r="K16967" s="3">
        <v>68884.289999999994</v>
      </c>
      <c r="L16967" s="3">
        <v>688.84</v>
      </c>
      <c r="M16967" s="7"/>
      <c r="N16967" s="4">
        <v>8.7400000000000005E-2</v>
      </c>
      <c r="O16967" s="5">
        <v>2.1000000000000001E-2</v>
      </c>
    </row>
    <row r="16968" spans="1:15" hidden="1" x14ac:dyDescent="0.3">
      <c r="A16968" t="s">
        <v>2156</v>
      </c>
      <c r="B16968" t="s">
        <v>523</v>
      </c>
      <c r="C16968" t="s">
        <v>14</v>
      </c>
      <c r="D16968" t="s">
        <v>564</v>
      </c>
      <c r="E16968" t="s">
        <v>81</v>
      </c>
      <c r="F16968" t="s">
        <v>82</v>
      </c>
      <c r="H16968" s="2">
        <v>45923</v>
      </c>
      <c r="I16968" t="s">
        <v>19</v>
      </c>
      <c r="J16968" s="3">
        <v>113303</v>
      </c>
      <c r="K16968" s="3">
        <v>84272.15</v>
      </c>
      <c r="L16968" s="3">
        <v>842.72</v>
      </c>
      <c r="M16968" s="7"/>
      <c r="N16968" s="4">
        <v>8.7400000000000005E-2</v>
      </c>
      <c r="O16968" s="5">
        <v>2.1000000000000001E-2</v>
      </c>
    </row>
    <row r="16969" spans="1:15" hidden="1" x14ac:dyDescent="0.3">
      <c r="A16969" t="s">
        <v>2156</v>
      </c>
      <c r="B16969" t="s">
        <v>268</v>
      </c>
      <c r="C16969" t="s">
        <v>14</v>
      </c>
      <c r="D16969" t="s">
        <v>269</v>
      </c>
      <c r="E16969" t="s">
        <v>35</v>
      </c>
      <c r="F16969" t="s">
        <v>36</v>
      </c>
      <c r="H16969" s="2">
        <v>45923</v>
      </c>
      <c r="I16969" t="s">
        <v>19</v>
      </c>
      <c r="J16969" s="3">
        <v>71563</v>
      </c>
      <c r="K16969" s="3">
        <v>53226.53</v>
      </c>
      <c r="L16969" s="3">
        <v>532.27</v>
      </c>
      <c r="M16969" s="7"/>
      <c r="N16969" s="4">
        <v>8.7400000000000005E-2</v>
      </c>
      <c r="O16969" s="5">
        <v>2.1000000000000001E-2</v>
      </c>
    </row>
    <row r="16970" spans="1:15" hidden="1" x14ac:dyDescent="0.3">
      <c r="A16970" t="s">
        <v>2156</v>
      </c>
      <c r="B16970" t="s">
        <v>552</v>
      </c>
      <c r="C16970" t="s">
        <v>14</v>
      </c>
      <c r="D16970" t="s">
        <v>565</v>
      </c>
      <c r="E16970" t="s">
        <v>135</v>
      </c>
      <c r="F16970" t="s">
        <v>136</v>
      </c>
      <c r="H16970" s="2">
        <v>45923</v>
      </c>
      <c r="I16970" t="s">
        <v>19</v>
      </c>
      <c r="J16970" s="3">
        <v>134362</v>
      </c>
      <c r="K16970" s="3">
        <v>99934.59</v>
      </c>
      <c r="L16970" s="3">
        <v>999.35</v>
      </c>
      <c r="M16970" s="7"/>
      <c r="N16970" s="4">
        <v>8.7400000000000005E-2</v>
      </c>
      <c r="O16970" s="5">
        <v>2.1000000000000001E-2</v>
      </c>
    </row>
    <row r="16971" spans="1:15" hidden="1" x14ac:dyDescent="0.3">
      <c r="A16971" t="s">
        <v>2156</v>
      </c>
      <c r="B16971" t="s">
        <v>456</v>
      </c>
      <c r="C16971" t="s">
        <v>14</v>
      </c>
      <c r="D16971" t="s">
        <v>568</v>
      </c>
      <c r="E16971" t="s">
        <v>221</v>
      </c>
      <c r="F16971" t="s">
        <v>222</v>
      </c>
      <c r="H16971" s="2">
        <v>45923</v>
      </c>
      <c r="I16971" t="s">
        <v>19</v>
      </c>
      <c r="J16971" s="3">
        <v>32839</v>
      </c>
      <c r="K16971" s="3">
        <v>24424.21</v>
      </c>
      <c r="L16971" s="3">
        <v>244.24</v>
      </c>
      <c r="M16971" s="7"/>
      <c r="N16971" s="4">
        <v>8.7400000000000005E-2</v>
      </c>
      <c r="O16971" s="5">
        <v>2.1000000000000001E-2</v>
      </c>
    </row>
    <row r="16972" spans="1:15" hidden="1" x14ac:dyDescent="0.3">
      <c r="A16972" t="s">
        <v>2156</v>
      </c>
      <c r="B16972" t="s">
        <v>270</v>
      </c>
      <c r="C16972" t="s">
        <v>14</v>
      </c>
      <c r="D16972" t="s">
        <v>271</v>
      </c>
      <c r="E16972" t="s">
        <v>51</v>
      </c>
      <c r="F16972" t="s">
        <v>52</v>
      </c>
      <c r="H16972" s="2">
        <v>45923</v>
      </c>
      <c r="I16972" t="s">
        <v>19</v>
      </c>
      <c r="J16972" s="3">
        <v>61095</v>
      </c>
      <c r="K16972" s="3">
        <v>45441.06</v>
      </c>
      <c r="L16972" s="3">
        <v>454.41</v>
      </c>
      <c r="M16972" s="7"/>
      <c r="N16972" s="4">
        <v>8.7400000000000005E-2</v>
      </c>
      <c r="O16972" s="5">
        <v>2.1000000000000001E-2</v>
      </c>
    </row>
    <row r="16973" spans="1:15" hidden="1" x14ac:dyDescent="0.3">
      <c r="A16973" t="s">
        <v>2156</v>
      </c>
      <c r="B16973" t="s">
        <v>187</v>
      </c>
      <c r="C16973" t="s">
        <v>14</v>
      </c>
      <c r="D16973" t="s">
        <v>573</v>
      </c>
      <c r="E16973" t="s">
        <v>59</v>
      </c>
      <c r="F16973" t="s">
        <v>60</v>
      </c>
      <c r="H16973" s="2">
        <v>45923</v>
      </c>
      <c r="I16973" t="s">
        <v>19</v>
      </c>
      <c r="J16973" s="3">
        <v>175307</v>
      </c>
      <c r="K16973" s="3">
        <v>127541.92</v>
      </c>
      <c r="L16973" s="3">
        <v>1275.42</v>
      </c>
      <c r="M16973" s="7"/>
      <c r="N16973" s="4">
        <v>8.7400000000000005E-2</v>
      </c>
      <c r="O16973" s="5">
        <v>2.1000000000000001E-2</v>
      </c>
    </row>
    <row r="16974" spans="1:15" hidden="1" x14ac:dyDescent="0.3">
      <c r="A16974" t="s">
        <v>2156</v>
      </c>
      <c r="B16974" t="s">
        <v>574</v>
      </c>
      <c r="C16974" t="s">
        <v>14</v>
      </c>
      <c r="D16974" t="s">
        <v>575</v>
      </c>
      <c r="E16974" t="s">
        <v>244</v>
      </c>
      <c r="F16974" t="s">
        <v>245</v>
      </c>
      <c r="H16974" s="2">
        <v>45923</v>
      </c>
      <c r="I16974" t="s">
        <v>19</v>
      </c>
      <c r="J16974" s="3">
        <v>82879</v>
      </c>
      <c r="K16974" s="3">
        <v>61643.02</v>
      </c>
      <c r="L16974" s="3">
        <v>616.42999999999995</v>
      </c>
      <c r="M16974" s="7"/>
      <c r="N16974" s="4">
        <v>8.7400000000000005E-2</v>
      </c>
      <c r="O16974" s="5">
        <v>2.1000000000000001E-2</v>
      </c>
    </row>
    <row r="16975" spans="1:15" hidden="1" x14ac:dyDescent="0.3">
      <c r="A16975" t="s">
        <v>2156</v>
      </c>
      <c r="B16975" t="s">
        <v>542</v>
      </c>
      <c r="C16975" t="s">
        <v>14</v>
      </c>
      <c r="D16975" t="s">
        <v>576</v>
      </c>
      <c r="E16975" t="s">
        <v>59</v>
      </c>
      <c r="F16975" t="s">
        <v>60</v>
      </c>
      <c r="H16975" s="2">
        <v>45923</v>
      </c>
      <c r="I16975" t="s">
        <v>19</v>
      </c>
      <c r="J16975" s="3">
        <v>91592</v>
      </c>
      <c r="K16975" s="3">
        <v>68123.48</v>
      </c>
      <c r="L16975" s="3">
        <v>681.23</v>
      </c>
      <c r="M16975" s="7"/>
      <c r="N16975" s="4">
        <v>8.7400000000000005E-2</v>
      </c>
      <c r="O16975" s="5">
        <v>2.1000000000000001E-2</v>
      </c>
    </row>
    <row r="16976" spans="1:15" hidden="1" x14ac:dyDescent="0.3">
      <c r="A16976" t="s">
        <v>2156</v>
      </c>
      <c r="B16976" t="s">
        <v>577</v>
      </c>
      <c r="C16976" t="s">
        <v>14</v>
      </c>
      <c r="D16976" t="s">
        <v>578</v>
      </c>
      <c r="E16976" t="s">
        <v>244</v>
      </c>
      <c r="F16976" t="s">
        <v>245</v>
      </c>
      <c r="H16976" s="2">
        <v>45923</v>
      </c>
      <c r="I16976" t="s">
        <v>19</v>
      </c>
      <c r="J16976" s="3">
        <v>56720</v>
      </c>
      <c r="K16976" s="3">
        <v>42186.46</v>
      </c>
      <c r="L16976" s="3">
        <v>421.86</v>
      </c>
      <c r="M16976" s="7"/>
      <c r="N16976" s="4">
        <v>8.7400000000000005E-2</v>
      </c>
      <c r="O16976" s="5">
        <v>2.1000000000000001E-2</v>
      </c>
    </row>
    <row r="16977" spans="1:15" hidden="1" x14ac:dyDescent="0.3">
      <c r="A16977" t="s">
        <v>2156</v>
      </c>
      <c r="B16977" t="s">
        <v>272</v>
      </c>
      <c r="C16977" t="s">
        <v>14</v>
      </c>
      <c r="D16977" t="s">
        <v>273</v>
      </c>
      <c r="E16977" t="s">
        <v>55</v>
      </c>
      <c r="F16977" t="s">
        <v>56</v>
      </c>
      <c r="H16977" s="2">
        <v>45923</v>
      </c>
      <c r="I16977" t="s">
        <v>19</v>
      </c>
      <c r="J16977" s="3">
        <v>130437</v>
      </c>
      <c r="K16977" s="3">
        <v>97014.88</v>
      </c>
      <c r="L16977" s="3">
        <v>970.15</v>
      </c>
      <c r="M16977" s="7"/>
      <c r="N16977" s="4">
        <v>8.7400000000000005E-2</v>
      </c>
      <c r="O16977" s="5">
        <v>2.1000000000000001E-2</v>
      </c>
    </row>
    <row r="16978" spans="1:15" hidden="1" x14ac:dyDescent="0.3">
      <c r="A16978" t="s">
        <v>2156</v>
      </c>
      <c r="B16978" t="s">
        <v>2219</v>
      </c>
      <c r="C16978" t="s">
        <v>14</v>
      </c>
      <c r="D16978" t="s">
        <v>2220</v>
      </c>
      <c r="E16978" t="s">
        <v>51</v>
      </c>
      <c r="F16978" t="s">
        <v>52</v>
      </c>
      <c r="H16978" s="2">
        <v>45923</v>
      </c>
      <c r="I16978" t="s">
        <v>19</v>
      </c>
      <c r="J16978" s="3">
        <v>73211</v>
      </c>
      <c r="K16978" s="3">
        <v>54452.27</v>
      </c>
      <c r="L16978" s="3">
        <v>544.52</v>
      </c>
      <c r="M16978" s="7"/>
      <c r="N16978" s="4">
        <v>8.7400000000000005E-2</v>
      </c>
      <c r="O16978" s="5">
        <v>2.1000000000000001E-2</v>
      </c>
    </row>
    <row r="16979" spans="1:15" hidden="1" x14ac:dyDescent="0.3">
      <c r="A16979" t="s">
        <v>2156</v>
      </c>
      <c r="B16979" t="s">
        <v>582</v>
      </c>
      <c r="C16979" t="s">
        <v>14</v>
      </c>
      <c r="D16979" t="s">
        <v>583</v>
      </c>
      <c r="E16979" t="s">
        <v>16</v>
      </c>
      <c r="F16979" t="s">
        <v>17</v>
      </c>
      <c r="H16979" s="2">
        <v>45923</v>
      </c>
      <c r="I16979" t="s">
        <v>19</v>
      </c>
      <c r="J16979" s="3">
        <v>114373</v>
      </c>
      <c r="K16979" s="3">
        <v>85067.1</v>
      </c>
      <c r="L16979" s="3">
        <v>850.67</v>
      </c>
      <c r="M16979" s="7"/>
      <c r="N16979" s="4">
        <v>8.7400000000000005E-2</v>
      </c>
      <c r="O16979" s="5">
        <v>2.1000000000000001E-2</v>
      </c>
    </row>
    <row r="16980" spans="1:15" hidden="1" x14ac:dyDescent="0.3">
      <c r="A16980" t="s">
        <v>2156</v>
      </c>
      <c r="B16980" t="s">
        <v>2221</v>
      </c>
      <c r="C16980" t="s">
        <v>14</v>
      </c>
      <c r="D16980" t="s">
        <v>2222</v>
      </c>
      <c r="E16980" t="s">
        <v>798</v>
      </c>
      <c r="F16980" t="s">
        <v>799</v>
      </c>
      <c r="H16980" s="2">
        <v>45923</v>
      </c>
      <c r="I16980" t="s">
        <v>19</v>
      </c>
      <c r="J16980" s="3">
        <v>74008</v>
      </c>
      <c r="K16980" s="3">
        <v>55045.17</v>
      </c>
      <c r="L16980" s="3">
        <v>550.45000000000005</v>
      </c>
      <c r="M16980" s="7"/>
      <c r="N16980" s="4">
        <v>8.7400000000000005E-2</v>
      </c>
      <c r="O16980" s="5">
        <v>2.1000000000000001E-2</v>
      </c>
    </row>
    <row r="16981" spans="1:15" hidden="1" x14ac:dyDescent="0.3">
      <c r="A16981" t="s">
        <v>2156</v>
      </c>
      <c r="B16981" t="s">
        <v>584</v>
      </c>
      <c r="C16981" t="s">
        <v>14</v>
      </c>
      <c r="D16981" t="s">
        <v>585</v>
      </c>
      <c r="E16981" t="s">
        <v>35</v>
      </c>
      <c r="F16981" t="s">
        <v>36</v>
      </c>
      <c r="H16981" s="2">
        <v>45923</v>
      </c>
      <c r="I16981" t="s">
        <v>19</v>
      </c>
      <c r="J16981" s="3">
        <v>90835</v>
      </c>
      <c r="K16981" s="3">
        <v>67560.05</v>
      </c>
      <c r="L16981" s="3">
        <v>675.6</v>
      </c>
      <c r="M16981" s="7"/>
      <c r="N16981" s="4">
        <v>8.7400000000000005E-2</v>
      </c>
      <c r="O16981" s="5">
        <v>2.1000000000000001E-2</v>
      </c>
    </row>
    <row r="16982" spans="1:15" hidden="1" x14ac:dyDescent="0.3">
      <c r="A16982" t="s">
        <v>2156</v>
      </c>
      <c r="B16982" t="s">
        <v>586</v>
      </c>
      <c r="C16982" t="s">
        <v>14</v>
      </c>
      <c r="D16982" t="s">
        <v>587</v>
      </c>
      <c r="E16982" t="s">
        <v>81</v>
      </c>
      <c r="F16982" t="s">
        <v>82</v>
      </c>
      <c r="H16982" s="2">
        <v>45923</v>
      </c>
      <c r="I16982" t="s">
        <v>19</v>
      </c>
      <c r="J16982" s="3">
        <v>30795</v>
      </c>
      <c r="K16982" s="3">
        <v>22904.25</v>
      </c>
      <c r="L16982" s="3">
        <v>229.04</v>
      </c>
      <c r="M16982" s="7"/>
      <c r="N16982" s="4">
        <v>8.7400000000000005E-2</v>
      </c>
      <c r="O16982" s="5">
        <v>2.1000000000000001E-2</v>
      </c>
    </row>
    <row r="16983" spans="1:15" hidden="1" x14ac:dyDescent="0.3">
      <c r="A16983" t="s">
        <v>2156</v>
      </c>
      <c r="B16983" t="s">
        <v>590</v>
      </c>
      <c r="C16983" t="s">
        <v>14</v>
      </c>
      <c r="D16983" t="s">
        <v>591</v>
      </c>
      <c r="E16983" t="s">
        <v>81</v>
      </c>
      <c r="F16983" t="s">
        <v>82</v>
      </c>
      <c r="H16983" s="2">
        <v>45923</v>
      </c>
      <c r="I16983" t="s">
        <v>19</v>
      </c>
      <c r="J16983" s="3">
        <v>81087</v>
      </c>
      <c r="K16983" s="3">
        <v>60309.89</v>
      </c>
      <c r="L16983" s="3">
        <v>603.1</v>
      </c>
      <c r="M16983" s="7"/>
      <c r="N16983" s="4">
        <v>8.7400000000000005E-2</v>
      </c>
      <c r="O16983" s="5">
        <v>2.1000000000000001E-2</v>
      </c>
    </row>
    <row r="16984" spans="1:15" hidden="1" x14ac:dyDescent="0.3">
      <c r="A16984" t="s">
        <v>2156</v>
      </c>
      <c r="B16984" t="s">
        <v>592</v>
      </c>
      <c r="C16984" t="s">
        <v>14</v>
      </c>
      <c r="D16984" t="s">
        <v>593</v>
      </c>
      <c r="E16984" t="s">
        <v>77</v>
      </c>
      <c r="F16984" t="s">
        <v>78</v>
      </c>
      <c r="H16984" s="2">
        <v>45923</v>
      </c>
      <c r="I16984" t="s">
        <v>19</v>
      </c>
      <c r="J16984" s="3">
        <v>71705</v>
      </c>
      <c r="K16984" s="3">
        <v>53332.09</v>
      </c>
      <c r="L16984" s="3">
        <v>533.32000000000005</v>
      </c>
      <c r="M16984" s="7"/>
      <c r="N16984" s="4">
        <v>8.7400000000000005E-2</v>
      </c>
      <c r="O16984" s="5">
        <v>2.1000000000000001E-2</v>
      </c>
    </row>
    <row r="16985" spans="1:15" hidden="1" x14ac:dyDescent="0.3">
      <c r="A16985" t="s">
        <v>2156</v>
      </c>
      <c r="B16985" t="s">
        <v>594</v>
      </c>
      <c r="C16985" t="s">
        <v>14</v>
      </c>
      <c r="D16985" t="s">
        <v>595</v>
      </c>
      <c r="E16985" t="s">
        <v>16</v>
      </c>
      <c r="F16985" t="s">
        <v>17</v>
      </c>
      <c r="H16985" s="2">
        <v>45923</v>
      </c>
      <c r="I16985" t="s">
        <v>19</v>
      </c>
      <c r="J16985" s="3">
        <v>97547</v>
      </c>
      <c r="K16985" s="3">
        <v>72687.58</v>
      </c>
      <c r="L16985" s="3">
        <v>726.88</v>
      </c>
      <c r="M16985" s="7"/>
      <c r="N16985" s="4">
        <v>8.7400000000000005E-2</v>
      </c>
      <c r="O16985" s="5">
        <v>2.1000000000000001E-2</v>
      </c>
    </row>
    <row r="16986" spans="1:15" hidden="1" x14ac:dyDescent="0.3">
      <c r="A16986" t="s">
        <v>2156</v>
      </c>
      <c r="B16986" t="s">
        <v>596</v>
      </c>
      <c r="C16986" t="s">
        <v>14</v>
      </c>
      <c r="D16986" t="s">
        <v>597</v>
      </c>
      <c r="E16986" t="s">
        <v>16</v>
      </c>
      <c r="F16986" t="s">
        <v>17</v>
      </c>
      <c r="H16986" s="2">
        <v>45923</v>
      </c>
      <c r="I16986" t="s">
        <v>19</v>
      </c>
      <c r="J16986" s="3">
        <v>92195</v>
      </c>
      <c r="K16986" s="3">
        <v>68956.61</v>
      </c>
      <c r="L16986" s="3">
        <v>689.57</v>
      </c>
      <c r="M16986" s="7"/>
      <c r="N16986" s="4">
        <v>8.7400000000000005E-2</v>
      </c>
      <c r="O16986" s="5">
        <v>2.1000000000000001E-2</v>
      </c>
    </row>
    <row r="16987" spans="1:15" hidden="1" x14ac:dyDescent="0.3">
      <c r="A16987" t="s">
        <v>2156</v>
      </c>
      <c r="B16987" t="s">
        <v>598</v>
      </c>
      <c r="C16987" t="s">
        <v>14</v>
      </c>
      <c r="D16987" t="s">
        <v>599</v>
      </c>
      <c r="E16987" t="s">
        <v>55</v>
      </c>
      <c r="F16987" t="s">
        <v>56</v>
      </c>
      <c r="H16987" s="2">
        <v>45923</v>
      </c>
      <c r="I16987" t="s">
        <v>19</v>
      </c>
      <c r="J16987" s="3">
        <v>81766</v>
      </c>
      <c r="K16987" s="3">
        <v>60814.96</v>
      </c>
      <c r="L16987" s="3">
        <v>608.15</v>
      </c>
      <c r="M16987" s="7"/>
      <c r="N16987" s="4">
        <v>8.7400000000000005E-2</v>
      </c>
      <c r="O16987" s="5">
        <v>2.1000000000000001E-2</v>
      </c>
    </row>
    <row r="16988" spans="1:15" hidden="1" x14ac:dyDescent="0.3">
      <c r="A16988" t="s">
        <v>2156</v>
      </c>
      <c r="B16988" t="s">
        <v>594</v>
      </c>
      <c r="C16988" t="s">
        <v>14</v>
      </c>
      <c r="D16988" t="s">
        <v>600</v>
      </c>
      <c r="E16988" t="s">
        <v>16</v>
      </c>
      <c r="F16988" t="s">
        <v>17</v>
      </c>
      <c r="H16988" s="2">
        <v>45923</v>
      </c>
      <c r="I16988" t="s">
        <v>19</v>
      </c>
      <c r="J16988" s="3">
        <v>56513</v>
      </c>
      <c r="K16988" s="3">
        <v>42110.8</v>
      </c>
      <c r="L16988" s="3">
        <v>421.11</v>
      </c>
      <c r="M16988" s="7"/>
      <c r="N16988" s="4">
        <v>8.7400000000000005E-2</v>
      </c>
      <c r="O16988" s="5">
        <v>2.1000000000000001E-2</v>
      </c>
    </row>
    <row r="16989" spans="1:15" hidden="1" x14ac:dyDescent="0.3">
      <c r="A16989" t="s">
        <v>2156</v>
      </c>
      <c r="B16989" t="s">
        <v>601</v>
      </c>
      <c r="C16989" t="s">
        <v>14</v>
      </c>
      <c r="D16989" t="s">
        <v>602</v>
      </c>
      <c r="E16989" t="s">
        <v>55</v>
      </c>
      <c r="F16989" t="s">
        <v>56</v>
      </c>
      <c r="H16989" s="2">
        <v>45923</v>
      </c>
      <c r="I16989" t="s">
        <v>19</v>
      </c>
      <c r="J16989" s="3">
        <v>158927</v>
      </c>
      <c r="K16989" s="3">
        <v>115625.5</v>
      </c>
      <c r="L16989" s="3">
        <v>1156.26</v>
      </c>
      <c r="M16989" s="7"/>
      <c r="N16989" s="4">
        <v>8.7400000000000005E-2</v>
      </c>
      <c r="O16989" s="5">
        <v>2.1000000000000001E-2</v>
      </c>
    </row>
    <row r="16990" spans="1:15" hidden="1" x14ac:dyDescent="0.3">
      <c r="A16990" t="s">
        <v>2156</v>
      </c>
      <c r="B16990" t="s">
        <v>603</v>
      </c>
      <c r="C16990" t="s">
        <v>14</v>
      </c>
      <c r="D16990" t="s">
        <v>604</v>
      </c>
      <c r="E16990" t="s">
        <v>55</v>
      </c>
      <c r="F16990" t="s">
        <v>56</v>
      </c>
      <c r="H16990" s="2">
        <v>45923</v>
      </c>
      <c r="I16990" t="s">
        <v>19</v>
      </c>
      <c r="J16990" s="3">
        <v>70304</v>
      </c>
      <c r="K16990" s="3">
        <v>52289.98</v>
      </c>
      <c r="L16990" s="3">
        <v>522.9</v>
      </c>
      <c r="M16990" s="7"/>
      <c r="N16990" s="4">
        <v>8.7400000000000005E-2</v>
      </c>
      <c r="O16990" s="5">
        <v>2.1000000000000001E-2</v>
      </c>
    </row>
    <row r="16991" spans="1:15" hidden="1" x14ac:dyDescent="0.3">
      <c r="A16991" t="s">
        <v>2156</v>
      </c>
      <c r="B16991" t="s">
        <v>274</v>
      </c>
      <c r="C16991" t="s">
        <v>14</v>
      </c>
      <c r="D16991" t="s">
        <v>275</v>
      </c>
      <c r="E16991" t="s">
        <v>16</v>
      </c>
      <c r="F16991" t="s">
        <v>17</v>
      </c>
      <c r="H16991" s="2">
        <v>45923</v>
      </c>
      <c r="I16991" t="s">
        <v>19</v>
      </c>
      <c r="J16991" s="3">
        <v>79893</v>
      </c>
      <c r="K16991" s="3">
        <v>59422.1</v>
      </c>
      <c r="L16991" s="3">
        <v>594.22</v>
      </c>
      <c r="M16991" s="7"/>
      <c r="N16991" s="4">
        <v>8.7400000000000005E-2</v>
      </c>
      <c r="O16991" s="5">
        <v>2.1000000000000001E-2</v>
      </c>
    </row>
    <row r="16992" spans="1:15" hidden="1" x14ac:dyDescent="0.3">
      <c r="A16992" t="s">
        <v>2156</v>
      </c>
      <c r="B16992" t="s">
        <v>605</v>
      </c>
      <c r="C16992" t="s">
        <v>14</v>
      </c>
      <c r="D16992" t="s">
        <v>606</v>
      </c>
      <c r="E16992" t="s">
        <v>81</v>
      </c>
      <c r="F16992" t="s">
        <v>82</v>
      </c>
      <c r="H16992" s="2">
        <v>45923</v>
      </c>
      <c r="I16992" t="s">
        <v>19</v>
      </c>
      <c r="J16992" s="3">
        <v>46362</v>
      </c>
      <c r="K16992" s="3">
        <v>34482.839999999997</v>
      </c>
      <c r="L16992" s="3">
        <v>344.83</v>
      </c>
      <c r="M16992" s="7"/>
      <c r="N16992" s="4">
        <v>8.7400000000000005E-2</v>
      </c>
      <c r="O16992" s="5">
        <v>2.1000000000000001E-2</v>
      </c>
    </row>
    <row r="16993" spans="1:15" hidden="1" x14ac:dyDescent="0.3">
      <c r="A16993" t="s">
        <v>2156</v>
      </c>
      <c r="B16993" t="s">
        <v>276</v>
      </c>
      <c r="C16993" t="s">
        <v>14</v>
      </c>
      <c r="D16993" t="s">
        <v>277</v>
      </c>
      <c r="E16993" t="s">
        <v>22</v>
      </c>
      <c r="F16993" t="s">
        <v>23</v>
      </c>
      <c r="H16993" s="2">
        <v>45923</v>
      </c>
      <c r="I16993" t="s">
        <v>19</v>
      </c>
      <c r="J16993" s="3">
        <v>61964</v>
      </c>
      <c r="K16993" s="3">
        <v>46087.45</v>
      </c>
      <c r="L16993" s="3">
        <v>460.87</v>
      </c>
      <c r="M16993" s="7"/>
      <c r="N16993" s="4">
        <v>8.7400000000000005E-2</v>
      </c>
      <c r="O16993" s="5">
        <v>2.1000000000000001E-2</v>
      </c>
    </row>
    <row r="16994" spans="1:15" hidden="1" x14ac:dyDescent="0.3">
      <c r="A16994" t="s">
        <v>2156</v>
      </c>
      <c r="B16994" t="s">
        <v>607</v>
      </c>
      <c r="C16994" t="s">
        <v>14</v>
      </c>
      <c r="D16994" t="s">
        <v>608</v>
      </c>
      <c r="E16994" t="s">
        <v>16</v>
      </c>
      <c r="F16994" t="s">
        <v>17</v>
      </c>
      <c r="H16994" s="2">
        <v>45923</v>
      </c>
      <c r="I16994" t="s">
        <v>19</v>
      </c>
      <c r="J16994" s="3">
        <v>70526</v>
      </c>
      <c r="K16994" s="3">
        <v>52455.19</v>
      </c>
      <c r="L16994" s="3">
        <v>524.54999999999995</v>
      </c>
      <c r="M16994" s="7"/>
      <c r="N16994" s="4">
        <v>8.7400000000000005E-2</v>
      </c>
      <c r="O16994" s="5">
        <v>2.1000000000000001E-2</v>
      </c>
    </row>
    <row r="16995" spans="1:15" hidden="1" x14ac:dyDescent="0.3">
      <c r="A16995" t="s">
        <v>2156</v>
      </c>
      <c r="B16995" t="s">
        <v>278</v>
      </c>
      <c r="C16995" t="s">
        <v>14</v>
      </c>
      <c r="D16995" t="s">
        <v>279</v>
      </c>
      <c r="E16995" t="s">
        <v>16</v>
      </c>
      <c r="F16995" t="s">
        <v>17</v>
      </c>
      <c r="H16995" s="2">
        <v>45923</v>
      </c>
      <c r="I16995" t="s">
        <v>19</v>
      </c>
      <c r="J16995" s="3">
        <v>70969</v>
      </c>
      <c r="K16995" s="3">
        <v>52784.31</v>
      </c>
      <c r="L16995" s="3">
        <v>527.84</v>
      </c>
      <c r="M16995" s="7"/>
      <c r="N16995" s="4">
        <v>8.7400000000000005E-2</v>
      </c>
      <c r="O16995" s="5">
        <v>2.1000000000000001E-2</v>
      </c>
    </row>
    <row r="16996" spans="1:15" hidden="1" x14ac:dyDescent="0.3">
      <c r="A16996" t="s">
        <v>2156</v>
      </c>
      <c r="B16996" t="s">
        <v>609</v>
      </c>
      <c r="C16996" t="s">
        <v>14</v>
      </c>
      <c r="D16996" t="s">
        <v>610</v>
      </c>
      <c r="E16996" t="s">
        <v>55</v>
      </c>
      <c r="F16996" t="s">
        <v>56</v>
      </c>
      <c r="H16996" s="2">
        <v>45923</v>
      </c>
      <c r="I16996" t="s">
        <v>19</v>
      </c>
      <c r="J16996" s="3">
        <v>155146</v>
      </c>
      <c r="K16996" s="3">
        <v>115393.11</v>
      </c>
      <c r="L16996" s="3">
        <v>1153.93</v>
      </c>
      <c r="M16996" s="7"/>
      <c r="N16996" s="4">
        <v>8.7400000000000005E-2</v>
      </c>
      <c r="O16996" s="5">
        <v>2.1000000000000001E-2</v>
      </c>
    </row>
    <row r="16997" spans="1:15" hidden="1" x14ac:dyDescent="0.3">
      <c r="A16997" t="s">
        <v>2156</v>
      </c>
      <c r="B16997" t="s">
        <v>611</v>
      </c>
      <c r="C16997" t="s">
        <v>14</v>
      </c>
      <c r="D16997" t="s">
        <v>612</v>
      </c>
      <c r="E16997" t="s">
        <v>81</v>
      </c>
      <c r="F16997" t="s">
        <v>82</v>
      </c>
      <c r="H16997" s="2">
        <v>45923</v>
      </c>
      <c r="I16997" t="s">
        <v>19</v>
      </c>
      <c r="J16997" s="3">
        <v>71067</v>
      </c>
      <c r="K16997" s="3">
        <v>51704.13</v>
      </c>
      <c r="L16997" s="3">
        <v>517.04</v>
      </c>
      <c r="M16997" s="7"/>
      <c r="N16997" s="4">
        <v>8.7400000000000005E-2</v>
      </c>
      <c r="O16997" s="5">
        <v>2.1000000000000001E-2</v>
      </c>
    </row>
    <row r="16998" spans="1:15" hidden="1" x14ac:dyDescent="0.3">
      <c r="A16998" t="s">
        <v>2156</v>
      </c>
      <c r="B16998" t="s">
        <v>613</v>
      </c>
      <c r="C16998" t="s">
        <v>14</v>
      </c>
      <c r="D16998" t="s">
        <v>614</v>
      </c>
      <c r="E16998" t="s">
        <v>59</v>
      </c>
      <c r="F16998" t="s">
        <v>60</v>
      </c>
      <c r="H16998" s="2">
        <v>45923</v>
      </c>
      <c r="I16998" t="s">
        <v>19</v>
      </c>
      <c r="J16998" s="3">
        <v>47454</v>
      </c>
      <c r="K16998" s="3">
        <v>35294.629999999997</v>
      </c>
      <c r="L16998" s="3">
        <v>352.95</v>
      </c>
      <c r="M16998" s="7"/>
      <c r="N16998" s="4">
        <v>8.7400000000000005E-2</v>
      </c>
      <c r="O16998" s="5">
        <v>2.1000000000000001E-2</v>
      </c>
    </row>
    <row r="16999" spans="1:15" hidden="1" x14ac:dyDescent="0.3">
      <c r="A16999" t="s">
        <v>2156</v>
      </c>
      <c r="B16999" t="s">
        <v>615</v>
      </c>
      <c r="C16999" t="s">
        <v>14</v>
      </c>
      <c r="D16999" t="s">
        <v>616</v>
      </c>
      <c r="E16999" t="s">
        <v>59</v>
      </c>
      <c r="F16999" t="s">
        <v>60</v>
      </c>
      <c r="H16999" s="2">
        <v>45923</v>
      </c>
      <c r="I16999" t="s">
        <v>19</v>
      </c>
      <c r="J16999" s="3">
        <v>65129</v>
      </c>
      <c r="K16999" s="3">
        <v>48441.46</v>
      </c>
      <c r="L16999" s="3">
        <v>484.41</v>
      </c>
      <c r="M16999" s="7"/>
      <c r="N16999" s="4">
        <v>8.7400000000000005E-2</v>
      </c>
      <c r="O16999" s="5">
        <v>2.1000000000000001E-2</v>
      </c>
    </row>
    <row r="17000" spans="1:15" hidden="1" x14ac:dyDescent="0.3">
      <c r="A17000" t="s">
        <v>2156</v>
      </c>
      <c r="B17000" t="s">
        <v>617</v>
      </c>
      <c r="C17000" t="s">
        <v>14</v>
      </c>
      <c r="D17000" t="s">
        <v>618</v>
      </c>
      <c r="E17000" t="s">
        <v>244</v>
      </c>
      <c r="F17000" t="s">
        <v>245</v>
      </c>
      <c r="H17000" s="2">
        <v>45923</v>
      </c>
      <c r="I17000" t="s">
        <v>19</v>
      </c>
      <c r="J17000" s="3">
        <v>88532</v>
      </c>
      <c r="K17000" s="3">
        <v>65847.509999999995</v>
      </c>
      <c r="L17000" s="3">
        <v>658.48</v>
      </c>
      <c r="M17000" s="7"/>
      <c r="N17000" s="4">
        <v>8.7400000000000005E-2</v>
      </c>
      <c r="O17000" s="5">
        <v>2.1000000000000001E-2</v>
      </c>
    </row>
    <row r="17001" spans="1:15" hidden="1" x14ac:dyDescent="0.3">
      <c r="A17001" t="s">
        <v>2156</v>
      </c>
      <c r="B17001" t="s">
        <v>619</v>
      </c>
      <c r="C17001" t="s">
        <v>14</v>
      </c>
      <c r="D17001" t="s">
        <v>620</v>
      </c>
      <c r="E17001" t="s">
        <v>81</v>
      </c>
      <c r="F17001" t="s">
        <v>82</v>
      </c>
      <c r="H17001" s="2">
        <v>45923</v>
      </c>
      <c r="I17001" t="s">
        <v>19</v>
      </c>
      <c r="J17001" s="3">
        <v>65712</v>
      </c>
      <c r="K17001" s="3">
        <v>48874.74</v>
      </c>
      <c r="L17001" s="3">
        <v>488.75</v>
      </c>
      <c r="M17001" s="7"/>
      <c r="N17001" s="4">
        <v>8.7400000000000005E-2</v>
      </c>
      <c r="O17001" s="5">
        <v>2.1000000000000001E-2</v>
      </c>
    </row>
    <row r="17002" spans="1:15" hidden="1" x14ac:dyDescent="0.3">
      <c r="A17002" t="s">
        <v>2156</v>
      </c>
      <c r="B17002" t="s">
        <v>617</v>
      </c>
      <c r="C17002" t="s">
        <v>14</v>
      </c>
      <c r="D17002" t="s">
        <v>621</v>
      </c>
      <c r="E17002" t="s">
        <v>244</v>
      </c>
      <c r="F17002" t="s">
        <v>245</v>
      </c>
      <c r="H17002" s="2">
        <v>45923</v>
      </c>
      <c r="I17002" t="s">
        <v>19</v>
      </c>
      <c r="J17002" s="3">
        <v>62975</v>
      </c>
      <c r="K17002" s="3">
        <v>46838.82</v>
      </c>
      <c r="L17002" s="3">
        <v>468.39</v>
      </c>
      <c r="M17002" s="7"/>
      <c r="N17002" s="4">
        <v>8.7400000000000005E-2</v>
      </c>
      <c r="O17002" s="5">
        <v>2.1000000000000001E-2</v>
      </c>
    </row>
    <row r="17003" spans="1:15" hidden="1" x14ac:dyDescent="0.3">
      <c r="A17003" t="s">
        <v>2156</v>
      </c>
      <c r="B17003" t="s">
        <v>622</v>
      </c>
      <c r="C17003" t="s">
        <v>14</v>
      </c>
      <c r="D17003" t="s">
        <v>623</v>
      </c>
      <c r="E17003" t="s">
        <v>51</v>
      </c>
      <c r="F17003" t="s">
        <v>52</v>
      </c>
      <c r="H17003" s="2">
        <v>45923</v>
      </c>
      <c r="I17003" t="s">
        <v>19</v>
      </c>
      <c r="J17003" s="3">
        <v>70181</v>
      </c>
      <c r="K17003" s="3">
        <v>52199</v>
      </c>
      <c r="L17003" s="3">
        <v>521.99</v>
      </c>
      <c r="M17003" s="7"/>
      <c r="N17003" s="4">
        <v>8.7400000000000005E-2</v>
      </c>
      <c r="O17003" s="5">
        <v>2.1000000000000001E-2</v>
      </c>
    </row>
    <row r="17004" spans="1:15" hidden="1" x14ac:dyDescent="0.3">
      <c r="A17004" t="s">
        <v>2156</v>
      </c>
      <c r="B17004" t="s">
        <v>574</v>
      </c>
      <c r="C17004" t="s">
        <v>14</v>
      </c>
      <c r="D17004" t="s">
        <v>624</v>
      </c>
      <c r="E17004" t="s">
        <v>244</v>
      </c>
      <c r="F17004" t="s">
        <v>245</v>
      </c>
      <c r="H17004" s="2">
        <v>45923</v>
      </c>
      <c r="I17004" t="s">
        <v>19</v>
      </c>
      <c r="J17004" s="3">
        <v>66835</v>
      </c>
      <c r="K17004" s="3">
        <v>49709.56</v>
      </c>
      <c r="L17004" s="3">
        <v>497.1</v>
      </c>
      <c r="M17004" s="7"/>
      <c r="N17004" s="4">
        <v>8.7400000000000005E-2</v>
      </c>
      <c r="O17004" s="5">
        <v>2.1000000000000001E-2</v>
      </c>
    </row>
    <row r="17005" spans="1:15" hidden="1" x14ac:dyDescent="0.3">
      <c r="A17005" t="s">
        <v>2156</v>
      </c>
      <c r="B17005" t="s">
        <v>625</v>
      </c>
      <c r="C17005" t="s">
        <v>14</v>
      </c>
      <c r="D17005" t="s">
        <v>626</v>
      </c>
      <c r="E17005" t="s">
        <v>51</v>
      </c>
      <c r="F17005" t="s">
        <v>52</v>
      </c>
      <c r="H17005" s="2">
        <v>45923</v>
      </c>
      <c r="I17005" t="s">
        <v>19</v>
      </c>
      <c r="J17005" s="3">
        <v>296996</v>
      </c>
      <c r="K17005" s="3">
        <v>220896.88</v>
      </c>
      <c r="L17005" s="3">
        <v>2208.9699999999998</v>
      </c>
      <c r="M17005" s="7"/>
      <c r="N17005" s="4">
        <v>8.7400000000000005E-2</v>
      </c>
      <c r="O17005" s="5">
        <v>2.1000000000000001E-2</v>
      </c>
    </row>
    <row r="17006" spans="1:15" hidden="1" x14ac:dyDescent="0.3">
      <c r="A17006" t="s">
        <v>2156</v>
      </c>
      <c r="B17006" t="s">
        <v>627</v>
      </c>
      <c r="C17006" t="s">
        <v>14</v>
      </c>
      <c r="D17006" t="s">
        <v>628</v>
      </c>
      <c r="E17006" t="s">
        <v>51</v>
      </c>
      <c r="F17006" t="s">
        <v>52</v>
      </c>
      <c r="H17006" s="2">
        <v>45923</v>
      </c>
      <c r="I17006" t="s">
        <v>19</v>
      </c>
      <c r="J17006" s="3">
        <v>48938</v>
      </c>
      <c r="K17006" s="3">
        <v>36398.33</v>
      </c>
      <c r="L17006" s="3">
        <v>363.98</v>
      </c>
      <c r="M17006" s="7"/>
      <c r="N17006" s="4">
        <v>8.7400000000000005E-2</v>
      </c>
      <c r="O17006" s="5">
        <v>2.1000000000000001E-2</v>
      </c>
    </row>
    <row r="17007" spans="1:15" hidden="1" x14ac:dyDescent="0.3">
      <c r="A17007" t="s">
        <v>2156</v>
      </c>
      <c r="B17007" t="s">
        <v>187</v>
      </c>
      <c r="C17007" t="s">
        <v>14</v>
      </c>
      <c r="D17007" t="s">
        <v>188</v>
      </c>
      <c r="E17007" t="s">
        <v>59</v>
      </c>
      <c r="F17007" t="s">
        <v>60</v>
      </c>
      <c r="H17007" s="2">
        <v>45923</v>
      </c>
      <c r="I17007" t="s">
        <v>19</v>
      </c>
      <c r="J17007" s="3">
        <v>130809</v>
      </c>
      <c r="K17007" s="3">
        <v>95168.37</v>
      </c>
      <c r="L17007" s="3">
        <v>951.68</v>
      </c>
      <c r="M17007" s="7"/>
      <c r="N17007" s="4">
        <v>8.7400000000000005E-2</v>
      </c>
      <c r="O17007" s="5">
        <v>2.1000000000000001E-2</v>
      </c>
    </row>
    <row r="17008" spans="1:15" hidden="1" x14ac:dyDescent="0.3">
      <c r="A17008" t="s">
        <v>2156</v>
      </c>
      <c r="B17008" t="s">
        <v>629</v>
      </c>
      <c r="C17008" t="s">
        <v>14</v>
      </c>
      <c r="D17008" t="s">
        <v>630</v>
      </c>
      <c r="E17008" t="s">
        <v>55</v>
      </c>
      <c r="F17008" t="s">
        <v>56</v>
      </c>
      <c r="H17008" s="2">
        <v>45923</v>
      </c>
      <c r="I17008" t="s">
        <v>19</v>
      </c>
      <c r="J17008" s="3">
        <v>83942</v>
      </c>
      <c r="K17008" s="3">
        <v>62434.07</v>
      </c>
      <c r="L17008" s="3">
        <v>624.34</v>
      </c>
      <c r="M17008" s="7"/>
      <c r="N17008" s="4">
        <v>8.7400000000000005E-2</v>
      </c>
      <c r="O17008" s="5">
        <v>2.1000000000000001E-2</v>
      </c>
    </row>
    <row r="17009" spans="1:15" hidden="1" x14ac:dyDescent="0.3">
      <c r="A17009" t="s">
        <v>2156</v>
      </c>
      <c r="B17009" t="s">
        <v>280</v>
      </c>
      <c r="C17009" t="s">
        <v>14</v>
      </c>
      <c r="D17009" t="s">
        <v>281</v>
      </c>
      <c r="E17009" t="s">
        <v>55</v>
      </c>
      <c r="F17009" t="s">
        <v>56</v>
      </c>
      <c r="H17009" s="2">
        <v>45923</v>
      </c>
      <c r="I17009" t="s">
        <v>19</v>
      </c>
      <c r="J17009" s="3">
        <v>133965</v>
      </c>
      <c r="K17009" s="3">
        <v>99639.7</v>
      </c>
      <c r="L17009" s="3">
        <v>996.4</v>
      </c>
      <c r="M17009" s="7"/>
      <c r="N17009" s="4">
        <v>8.7400000000000005E-2</v>
      </c>
      <c r="O17009" s="5">
        <v>2.1000000000000001E-2</v>
      </c>
    </row>
    <row r="17010" spans="1:15" hidden="1" x14ac:dyDescent="0.3">
      <c r="A17010" t="s">
        <v>2156</v>
      </c>
      <c r="B17010" t="s">
        <v>631</v>
      </c>
      <c r="C17010" t="s">
        <v>14</v>
      </c>
      <c r="D17010" t="s">
        <v>632</v>
      </c>
      <c r="E17010" t="s">
        <v>35</v>
      </c>
      <c r="F17010" t="s">
        <v>36</v>
      </c>
      <c r="H17010" s="2">
        <v>45923</v>
      </c>
      <c r="I17010" t="s">
        <v>19</v>
      </c>
      <c r="J17010" s="3">
        <v>65828</v>
      </c>
      <c r="K17010" s="3">
        <v>48961.11</v>
      </c>
      <c r="L17010" s="3">
        <v>489.61</v>
      </c>
      <c r="M17010" s="7"/>
      <c r="N17010" s="4">
        <v>8.7400000000000005E-2</v>
      </c>
      <c r="O17010" s="5">
        <v>2.1000000000000001E-2</v>
      </c>
    </row>
    <row r="17011" spans="1:15" hidden="1" x14ac:dyDescent="0.3">
      <c r="A17011" t="s">
        <v>2156</v>
      </c>
      <c r="B17011" t="s">
        <v>633</v>
      </c>
      <c r="C17011" t="s">
        <v>14</v>
      </c>
      <c r="D17011" t="s">
        <v>634</v>
      </c>
      <c r="E17011" t="s">
        <v>81</v>
      </c>
      <c r="F17011" t="s">
        <v>82</v>
      </c>
      <c r="H17011" s="2">
        <v>45923</v>
      </c>
      <c r="I17011" t="s">
        <v>19</v>
      </c>
      <c r="J17011" s="3">
        <v>63708</v>
      </c>
      <c r="K17011" s="3">
        <v>47383.63</v>
      </c>
      <c r="L17011" s="3">
        <v>473.84</v>
      </c>
      <c r="M17011" s="7"/>
      <c r="N17011" s="4">
        <v>8.7400000000000005E-2</v>
      </c>
      <c r="O17011" s="5">
        <v>2.1000000000000001E-2</v>
      </c>
    </row>
    <row r="17012" spans="1:15" hidden="1" x14ac:dyDescent="0.3">
      <c r="A17012" t="s">
        <v>2156</v>
      </c>
      <c r="B17012" t="s">
        <v>635</v>
      </c>
      <c r="C17012" t="s">
        <v>14</v>
      </c>
      <c r="D17012" t="s">
        <v>636</v>
      </c>
      <c r="E17012" t="s">
        <v>59</v>
      </c>
      <c r="F17012" t="s">
        <v>60</v>
      </c>
      <c r="H17012" s="2">
        <v>45923</v>
      </c>
      <c r="I17012" t="s">
        <v>19</v>
      </c>
      <c r="J17012" s="3">
        <v>199474</v>
      </c>
      <c r="K17012" s="3">
        <v>148363.31</v>
      </c>
      <c r="L17012" s="3">
        <v>1483.63</v>
      </c>
      <c r="M17012" s="7"/>
      <c r="N17012" s="4">
        <v>8.7400000000000005E-2</v>
      </c>
      <c r="O17012" s="5">
        <v>2.1000000000000001E-2</v>
      </c>
    </row>
    <row r="17013" spans="1:15" hidden="1" x14ac:dyDescent="0.3">
      <c r="A17013" t="s">
        <v>2156</v>
      </c>
      <c r="B17013" t="s">
        <v>637</v>
      </c>
      <c r="C17013" t="s">
        <v>14</v>
      </c>
      <c r="D17013" t="s">
        <v>638</v>
      </c>
      <c r="E17013" t="s">
        <v>51</v>
      </c>
      <c r="F17013" t="s">
        <v>52</v>
      </c>
      <c r="H17013" s="2">
        <v>45923</v>
      </c>
      <c r="I17013" t="s">
        <v>19</v>
      </c>
      <c r="J17013" s="3">
        <v>161795</v>
      </c>
      <c r="K17013" s="3">
        <v>120338.49</v>
      </c>
      <c r="L17013" s="3">
        <v>1203.3800000000001</v>
      </c>
      <c r="M17013" s="7"/>
      <c r="N17013" s="4">
        <v>8.7400000000000005E-2</v>
      </c>
      <c r="O17013" s="5">
        <v>2.1000000000000001E-2</v>
      </c>
    </row>
    <row r="17014" spans="1:15" hidden="1" x14ac:dyDescent="0.3">
      <c r="A17014" t="s">
        <v>2156</v>
      </c>
      <c r="B17014" t="s">
        <v>639</v>
      </c>
      <c r="C17014" t="s">
        <v>14</v>
      </c>
      <c r="D17014" t="s">
        <v>640</v>
      </c>
      <c r="E17014" t="s">
        <v>432</v>
      </c>
      <c r="F17014" t="s">
        <v>433</v>
      </c>
      <c r="H17014" s="2">
        <v>45923</v>
      </c>
      <c r="I17014" t="s">
        <v>19</v>
      </c>
      <c r="J17014" s="3">
        <v>60741</v>
      </c>
      <c r="K17014" s="3">
        <v>45177.279999999999</v>
      </c>
      <c r="L17014" s="3">
        <v>451.77</v>
      </c>
      <c r="M17014" s="7"/>
      <c r="N17014" s="4">
        <v>8.7400000000000005E-2</v>
      </c>
      <c r="O17014" s="5">
        <v>2.1000000000000001E-2</v>
      </c>
    </row>
    <row r="17015" spans="1:15" hidden="1" x14ac:dyDescent="0.3">
      <c r="A17015" t="s">
        <v>2156</v>
      </c>
      <c r="B17015" t="s">
        <v>642</v>
      </c>
      <c r="C17015" t="s">
        <v>14</v>
      </c>
      <c r="D17015" t="s">
        <v>643</v>
      </c>
      <c r="E17015" t="s">
        <v>22</v>
      </c>
      <c r="F17015" t="s">
        <v>23</v>
      </c>
      <c r="H17015" s="2">
        <v>45923</v>
      </c>
      <c r="I17015" t="s">
        <v>19</v>
      </c>
      <c r="J17015" s="3">
        <v>65768</v>
      </c>
      <c r="K17015" s="3">
        <v>48915.86</v>
      </c>
      <c r="L17015" s="3">
        <v>489.16</v>
      </c>
      <c r="M17015" s="7"/>
      <c r="N17015" s="4">
        <v>8.7400000000000005E-2</v>
      </c>
      <c r="O17015" s="5">
        <v>2.1000000000000001E-2</v>
      </c>
    </row>
    <row r="17016" spans="1:15" hidden="1" x14ac:dyDescent="0.3">
      <c r="A17016" t="s">
        <v>2156</v>
      </c>
      <c r="B17016" t="s">
        <v>282</v>
      </c>
      <c r="C17016" t="s">
        <v>14</v>
      </c>
      <c r="D17016" t="s">
        <v>283</v>
      </c>
      <c r="E17016" t="s">
        <v>59</v>
      </c>
      <c r="F17016" t="s">
        <v>60</v>
      </c>
      <c r="H17016" s="2">
        <v>45923</v>
      </c>
      <c r="I17016" t="s">
        <v>19</v>
      </c>
      <c r="J17016" s="3">
        <v>82653</v>
      </c>
      <c r="K17016" s="3">
        <v>61773.1</v>
      </c>
      <c r="L17016" s="3">
        <v>617.73</v>
      </c>
      <c r="M17016" s="7"/>
      <c r="N17016" s="4">
        <v>8.7400000000000005E-2</v>
      </c>
      <c r="O17016" s="5">
        <v>2.1000000000000001E-2</v>
      </c>
    </row>
    <row r="17017" spans="1:15" hidden="1" x14ac:dyDescent="0.3">
      <c r="A17017" t="s">
        <v>2156</v>
      </c>
      <c r="B17017" t="s">
        <v>644</v>
      </c>
      <c r="C17017" t="s">
        <v>14</v>
      </c>
      <c r="D17017" t="s">
        <v>645</v>
      </c>
      <c r="E17017" t="s">
        <v>55</v>
      </c>
      <c r="F17017" t="s">
        <v>56</v>
      </c>
      <c r="H17017" s="2">
        <v>45923</v>
      </c>
      <c r="I17017" t="s">
        <v>19</v>
      </c>
      <c r="J17017" s="3">
        <v>50556</v>
      </c>
      <c r="K17017" s="3">
        <v>37602.080000000002</v>
      </c>
      <c r="L17017" s="3">
        <v>376.02</v>
      </c>
      <c r="M17017" s="7"/>
      <c r="N17017" s="4">
        <v>8.7400000000000005E-2</v>
      </c>
      <c r="O17017" s="5">
        <v>2.1000000000000001E-2</v>
      </c>
    </row>
    <row r="17018" spans="1:15" hidden="1" x14ac:dyDescent="0.3">
      <c r="A17018" t="s">
        <v>2156</v>
      </c>
      <c r="B17018" t="s">
        <v>646</v>
      </c>
      <c r="C17018" t="s">
        <v>14</v>
      </c>
      <c r="D17018" t="s">
        <v>647</v>
      </c>
      <c r="E17018" t="s">
        <v>16</v>
      </c>
      <c r="F17018" t="s">
        <v>17</v>
      </c>
      <c r="H17018" s="2">
        <v>45923</v>
      </c>
      <c r="I17018" t="s">
        <v>19</v>
      </c>
      <c r="J17018" s="3">
        <v>100961</v>
      </c>
      <c r="K17018" s="3">
        <v>75231.820000000007</v>
      </c>
      <c r="L17018" s="3">
        <v>752.32</v>
      </c>
      <c r="M17018" s="7"/>
      <c r="N17018" s="4">
        <v>8.7400000000000005E-2</v>
      </c>
      <c r="O17018" s="5">
        <v>2.1000000000000001E-2</v>
      </c>
    </row>
    <row r="17019" spans="1:15" hidden="1" x14ac:dyDescent="0.3">
      <c r="A17019" t="s">
        <v>2156</v>
      </c>
      <c r="B17019" t="s">
        <v>284</v>
      </c>
      <c r="C17019" t="s">
        <v>14</v>
      </c>
      <c r="D17019" t="s">
        <v>285</v>
      </c>
      <c r="E17019" t="s">
        <v>73</v>
      </c>
      <c r="F17019" t="s">
        <v>74</v>
      </c>
      <c r="H17019" s="2">
        <v>45923</v>
      </c>
      <c r="I17019" t="s">
        <v>19</v>
      </c>
      <c r="J17019" s="3">
        <v>32250</v>
      </c>
      <c r="K17019" s="3">
        <v>24211.51</v>
      </c>
      <c r="L17019" s="3">
        <v>242.12</v>
      </c>
      <c r="M17019" s="7"/>
      <c r="N17019" s="4">
        <v>8.7400000000000005E-2</v>
      </c>
      <c r="O17019" s="5">
        <v>2.1000000000000001E-2</v>
      </c>
    </row>
    <row r="17020" spans="1:15" hidden="1" x14ac:dyDescent="0.3">
      <c r="A17020" t="s">
        <v>2156</v>
      </c>
      <c r="B17020" t="s">
        <v>648</v>
      </c>
      <c r="C17020" t="s">
        <v>14</v>
      </c>
      <c r="D17020" t="s">
        <v>649</v>
      </c>
      <c r="E17020" t="s">
        <v>55</v>
      </c>
      <c r="F17020" t="s">
        <v>56</v>
      </c>
      <c r="H17020" s="2">
        <v>45923</v>
      </c>
      <c r="I17020" t="s">
        <v>19</v>
      </c>
      <c r="J17020" s="3">
        <v>59819</v>
      </c>
      <c r="K17020" s="3">
        <v>43521.11</v>
      </c>
      <c r="L17020" s="3">
        <v>435.21</v>
      </c>
      <c r="M17020" s="7"/>
      <c r="N17020" s="4">
        <v>8.7400000000000005E-2</v>
      </c>
      <c r="O17020" s="5">
        <v>2.1000000000000001E-2</v>
      </c>
    </row>
    <row r="17021" spans="1:15" hidden="1" x14ac:dyDescent="0.3">
      <c r="A17021" t="s">
        <v>2156</v>
      </c>
      <c r="B17021" t="s">
        <v>652</v>
      </c>
      <c r="C17021" t="s">
        <v>14</v>
      </c>
      <c r="D17021" t="s">
        <v>653</v>
      </c>
      <c r="E17021" t="s">
        <v>22</v>
      </c>
      <c r="F17021" t="s">
        <v>23</v>
      </c>
      <c r="H17021" s="2">
        <v>45923</v>
      </c>
      <c r="I17021" t="s">
        <v>19</v>
      </c>
      <c r="J17021" s="3">
        <v>35737</v>
      </c>
      <c r="K17021" s="3">
        <v>26000.25</v>
      </c>
      <c r="L17021" s="3">
        <v>260</v>
      </c>
      <c r="M17021" s="7"/>
      <c r="N17021" s="4">
        <v>8.7400000000000005E-2</v>
      </c>
      <c r="O17021" s="5">
        <v>2.1000000000000001E-2</v>
      </c>
    </row>
    <row r="17022" spans="1:15" hidden="1" x14ac:dyDescent="0.3">
      <c r="A17022" t="s">
        <v>2156</v>
      </c>
      <c r="B17022" t="s">
        <v>656</v>
      </c>
      <c r="C17022" t="s">
        <v>14</v>
      </c>
      <c r="D17022" t="s">
        <v>657</v>
      </c>
      <c r="E17022" t="s">
        <v>51</v>
      </c>
      <c r="F17022" t="s">
        <v>52</v>
      </c>
      <c r="H17022" s="2">
        <v>45923</v>
      </c>
      <c r="I17022" t="s">
        <v>19</v>
      </c>
      <c r="J17022" s="3">
        <v>143217</v>
      </c>
      <c r="K17022" s="3">
        <v>106520.24</v>
      </c>
      <c r="L17022" s="3">
        <v>1065.2</v>
      </c>
      <c r="M17022" s="7"/>
      <c r="N17022" s="4">
        <v>8.7400000000000005E-2</v>
      </c>
      <c r="O17022" s="5">
        <v>2.1000000000000001E-2</v>
      </c>
    </row>
    <row r="17023" spans="1:15" hidden="1" x14ac:dyDescent="0.3">
      <c r="A17023" t="s">
        <v>2156</v>
      </c>
      <c r="B17023" t="s">
        <v>658</v>
      </c>
      <c r="C17023" t="s">
        <v>14</v>
      </c>
      <c r="D17023" t="s">
        <v>659</v>
      </c>
      <c r="E17023" t="s">
        <v>16</v>
      </c>
      <c r="F17023" t="s">
        <v>17</v>
      </c>
      <c r="H17023" s="2">
        <v>45923</v>
      </c>
      <c r="I17023" t="s">
        <v>19</v>
      </c>
      <c r="J17023" s="3">
        <v>77708</v>
      </c>
      <c r="K17023" s="3">
        <v>57796.78</v>
      </c>
      <c r="L17023" s="3">
        <v>577.97</v>
      </c>
      <c r="M17023" s="7"/>
      <c r="N17023" s="4">
        <v>8.7400000000000005E-2</v>
      </c>
      <c r="O17023" s="5">
        <v>2.1000000000000001E-2</v>
      </c>
    </row>
    <row r="17024" spans="1:15" hidden="1" x14ac:dyDescent="0.3">
      <c r="A17024" t="s">
        <v>2156</v>
      </c>
      <c r="B17024" t="s">
        <v>660</v>
      </c>
      <c r="C17024" t="s">
        <v>14</v>
      </c>
      <c r="D17024" t="s">
        <v>661</v>
      </c>
      <c r="E17024" t="s">
        <v>51</v>
      </c>
      <c r="F17024" t="s">
        <v>52</v>
      </c>
      <c r="H17024" s="2">
        <v>45923</v>
      </c>
      <c r="I17024" t="s">
        <v>19</v>
      </c>
      <c r="J17024" s="3">
        <v>94127</v>
      </c>
      <c r="K17024" s="3">
        <v>70009.11</v>
      </c>
      <c r="L17024" s="3">
        <v>700.09</v>
      </c>
      <c r="M17024" s="7"/>
      <c r="N17024" s="4">
        <v>8.7400000000000005E-2</v>
      </c>
      <c r="O17024" s="5">
        <v>2.1000000000000001E-2</v>
      </c>
    </row>
    <row r="17025" spans="1:15" hidden="1" x14ac:dyDescent="0.3">
      <c r="A17025" t="s">
        <v>2156</v>
      </c>
      <c r="B17025" t="s">
        <v>665</v>
      </c>
      <c r="C17025" t="s">
        <v>14</v>
      </c>
      <c r="D17025" t="s">
        <v>666</v>
      </c>
      <c r="E17025" t="s">
        <v>55</v>
      </c>
      <c r="F17025" t="s">
        <v>56</v>
      </c>
      <c r="H17025" s="2">
        <v>45923</v>
      </c>
      <c r="I17025" t="s">
        <v>19</v>
      </c>
      <c r="J17025" s="3">
        <v>39320</v>
      </c>
      <c r="K17025" s="3">
        <v>29244.79</v>
      </c>
      <c r="L17025" s="3">
        <v>292.45</v>
      </c>
      <c r="M17025" s="7"/>
      <c r="N17025" s="4">
        <v>8.7400000000000005E-2</v>
      </c>
      <c r="O17025" s="5">
        <v>2.1000000000000001E-2</v>
      </c>
    </row>
    <row r="17026" spans="1:15" hidden="1" x14ac:dyDescent="0.3">
      <c r="A17026" t="s">
        <v>2156</v>
      </c>
      <c r="B17026" t="s">
        <v>286</v>
      </c>
      <c r="C17026" t="s">
        <v>14</v>
      </c>
      <c r="D17026" t="s">
        <v>287</v>
      </c>
      <c r="E17026" t="s">
        <v>59</v>
      </c>
      <c r="F17026" t="s">
        <v>60</v>
      </c>
      <c r="H17026" s="2">
        <v>45923</v>
      </c>
      <c r="I17026" t="s">
        <v>19</v>
      </c>
      <c r="J17026" s="3">
        <v>86297</v>
      </c>
      <c r="K17026" s="3">
        <v>64185.82</v>
      </c>
      <c r="L17026" s="3">
        <v>641.86</v>
      </c>
      <c r="M17026" s="7"/>
      <c r="N17026" s="4">
        <v>8.7400000000000005E-2</v>
      </c>
      <c r="O17026" s="5">
        <v>2.1000000000000001E-2</v>
      </c>
    </row>
    <row r="17027" spans="1:15" hidden="1" x14ac:dyDescent="0.3">
      <c r="A17027" t="s">
        <v>2156</v>
      </c>
      <c r="B17027" t="s">
        <v>288</v>
      </c>
      <c r="C17027" t="s">
        <v>14</v>
      </c>
      <c r="D17027" t="s">
        <v>289</v>
      </c>
      <c r="E17027" t="s">
        <v>51</v>
      </c>
      <c r="F17027" t="s">
        <v>52</v>
      </c>
      <c r="H17027" s="2">
        <v>45923</v>
      </c>
      <c r="I17027" t="s">
        <v>19</v>
      </c>
      <c r="J17027" s="3">
        <v>83483</v>
      </c>
      <c r="K17027" s="3">
        <v>62092.62</v>
      </c>
      <c r="L17027" s="3">
        <v>620.92999999999995</v>
      </c>
      <c r="M17027" s="7"/>
      <c r="N17027" s="4">
        <v>8.7400000000000005E-2</v>
      </c>
      <c r="O17027" s="5">
        <v>2.1000000000000001E-2</v>
      </c>
    </row>
    <row r="17028" spans="1:15" hidden="1" x14ac:dyDescent="0.3">
      <c r="A17028" t="s">
        <v>2156</v>
      </c>
      <c r="B17028" t="s">
        <v>669</v>
      </c>
      <c r="C17028" t="s">
        <v>14</v>
      </c>
      <c r="D17028" t="s">
        <v>670</v>
      </c>
      <c r="E17028" t="s">
        <v>316</v>
      </c>
      <c r="F17028" t="s">
        <v>317</v>
      </c>
      <c r="H17028" s="2">
        <v>45923</v>
      </c>
      <c r="I17028" t="s">
        <v>19</v>
      </c>
      <c r="J17028" s="3">
        <v>81274</v>
      </c>
      <c r="K17028" s="3">
        <v>60743.06</v>
      </c>
      <c r="L17028" s="3">
        <v>607.42999999999995</v>
      </c>
      <c r="M17028" s="7"/>
      <c r="N17028" s="4">
        <v>8.7400000000000005E-2</v>
      </c>
      <c r="O17028" s="5">
        <v>2.1000000000000001E-2</v>
      </c>
    </row>
    <row r="17029" spans="1:15" hidden="1" x14ac:dyDescent="0.3">
      <c r="A17029" t="s">
        <v>2156</v>
      </c>
      <c r="B17029" t="s">
        <v>671</v>
      </c>
      <c r="C17029" t="s">
        <v>14</v>
      </c>
      <c r="D17029" t="s">
        <v>672</v>
      </c>
      <c r="E17029" t="s">
        <v>16</v>
      </c>
      <c r="F17029" t="s">
        <v>17</v>
      </c>
      <c r="H17029" s="2">
        <v>45923</v>
      </c>
      <c r="I17029" t="s">
        <v>19</v>
      </c>
      <c r="J17029" s="3">
        <v>82132</v>
      </c>
      <c r="K17029" s="3">
        <v>61087.71</v>
      </c>
      <c r="L17029" s="3">
        <v>610.88</v>
      </c>
      <c r="M17029" s="7"/>
      <c r="N17029" s="4">
        <v>8.7400000000000005E-2</v>
      </c>
      <c r="O17029" s="5">
        <v>2.1000000000000001E-2</v>
      </c>
    </row>
    <row r="17030" spans="1:15" hidden="1" x14ac:dyDescent="0.3">
      <c r="A17030" t="s">
        <v>2156</v>
      </c>
      <c r="B17030" t="s">
        <v>673</v>
      </c>
      <c r="C17030" t="s">
        <v>14</v>
      </c>
      <c r="D17030" t="s">
        <v>674</v>
      </c>
      <c r="E17030" t="s">
        <v>51</v>
      </c>
      <c r="F17030" t="s">
        <v>52</v>
      </c>
      <c r="H17030" s="2">
        <v>45923</v>
      </c>
      <c r="I17030" t="s">
        <v>19</v>
      </c>
      <c r="J17030" s="3">
        <v>164188</v>
      </c>
      <c r="K17030" s="3">
        <v>121916.56</v>
      </c>
      <c r="L17030" s="3">
        <v>1219.17</v>
      </c>
      <c r="M17030" s="7"/>
      <c r="N17030" s="4">
        <v>8.7400000000000005E-2</v>
      </c>
      <c r="O17030" s="5">
        <v>2.1000000000000001E-2</v>
      </c>
    </row>
    <row r="17031" spans="1:15" hidden="1" x14ac:dyDescent="0.3">
      <c r="A17031" t="s">
        <v>2156</v>
      </c>
      <c r="B17031" t="s">
        <v>675</v>
      </c>
      <c r="C17031" t="s">
        <v>14</v>
      </c>
      <c r="D17031" t="s">
        <v>676</v>
      </c>
      <c r="E17031" t="s">
        <v>81</v>
      </c>
      <c r="F17031" t="s">
        <v>82</v>
      </c>
      <c r="H17031" s="2">
        <v>45923</v>
      </c>
      <c r="I17031" t="s">
        <v>19</v>
      </c>
      <c r="J17031" s="3">
        <v>46114</v>
      </c>
      <c r="K17031" s="3">
        <v>34298.230000000003</v>
      </c>
      <c r="L17031" s="3">
        <v>342.98</v>
      </c>
      <c r="M17031" s="7"/>
      <c r="N17031" s="4">
        <v>8.7400000000000005E-2</v>
      </c>
      <c r="O17031" s="5">
        <v>2.1000000000000001E-2</v>
      </c>
    </row>
    <row r="17032" spans="1:15" hidden="1" x14ac:dyDescent="0.3">
      <c r="A17032" t="s">
        <v>2156</v>
      </c>
      <c r="B17032" t="s">
        <v>677</v>
      </c>
      <c r="C17032" t="s">
        <v>14</v>
      </c>
      <c r="D17032" t="s">
        <v>678</v>
      </c>
      <c r="E17032" t="s">
        <v>22</v>
      </c>
      <c r="F17032" t="s">
        <v>23</v>
      </c>
      <c r="H17032" s="2">
        <v>45923</v>
      </c>
      <c r="I17032" t="s">
        <v>19</v>
      </c>
      <c r="J17032" s="3">
        <v>71920</v>
      </c>
      <c r="K17032" s="3">
        <v>53492.07</v>
      </c>
      <c r="L17032" s="3">
        <v>534.91999999999996</v>
      </c>
      <c r="M17032" s="7"/>
      <c r="N17032" s="4">
        <v>8.7400000000000005E-2</v>
      </c>
      <c r="O17032" s="5">
        <v>2.1000000000000001E-2</v>
      </c>
    </row>
    <row r="17033" spans="1:15" hidden="1" x14ac:dyDescent="0.3">
      <c r="A17033" t="s">
        <v>2156</v>
      </c>
      <c r="B17033" t="s">
        <v>679</v>
      </c>
      <c r="C17033" t="s">
        <v>14</v>
      </c>
      <c r="D17033" t="s">
        <v>680</v>
      </c>
      <c r="E17033" t="s">
        <v>244</v>
      </c>
      <c r="F17033" t="s">
        <v>245</v>
      </c>
      <c r="H17033" s="2">
        <v>45923</v>
      </c>
      <c r="I17033" t="s">
        <v>19</v>
      </c>
      <c r="J17033" s="3">
        <v>26075</v>
      </c>
      <c r="K17033" s="3">
        <v>19576.13</v>
      </c>
      <c r="L17033" s="3">
        <v>195.76</v>
      </c>
      <c r="M17033" s="7"/>
      <c r="N17033" s="4">
        <v>8.7400000000000005E-2</v>
      </c>
      <c r="O17033" s="5">
        <v>2.1000000000000001E-2</v>
      </c>
    </row>
    <row r="17034" spans="1:15" hidden="1" x14ac:dyDescent="0.3">
      <c r="A17034" t="s">
        <v>2156</v>
      </c>
      <c r="B17034" t="s">
        <v>290</v>
      </c>
      <c r="C17034" t="s">
        <v>14</v>
      </c>
      <c r="D17034" t="s">
        <v>291</v>
      </c>
      <c r="E17034" t="s">
        <v>244</v>
      </c>
      <c r="F17034" t="s">
        <v>245</v>
      </c>
      <c r="H17034" s="2">
        <v>45923</v>
      </c>
      <c r="I17034" t="s">
        <v>19</v>
      </c>
      <c r="J17034" s="3">
        <v>68101</v>
      </c>
      <c r="K17034" s="3">
        <v>50651.7</v>
      </c>
      <c r="L17034" s="3">
        <v>506.52</v>
      </c>
      <c r="M17034" s="7"/>
      <c r="N17034" s="4">
        <v>8.7400000000000005E-2</v>
      </c>
      <c r="O17034" s="5">
        <v>2.1000000000000001E-2</v>
      </c>
    </row>
    <row r="17035" spans="1:15" hidden="1" x14ac:dyDescent="0.3">
      <c r="A17035" t="s">
        <v>2156</v>
      </c>
      <c r="B17035" t="s">
        <v>683</v>
      </c>
      <c r="C17035" t="s">
        <v>14</v>
      </c>
      <c r="D17035" t="s">
        <v>684</v>
      </c>
      <c r="E17035" t="s">
        <v>685</v>
      </c>
      <c r="F17035" t="s">
        <v>686</v>
      </c>
      <c r="H17035" s="2">
        <v>45923</v>
      </c>
      <c r="I17035" t="s">
        <v>19</v>
      </c>
      <c r="J17035" s="3">
        <v>93132</v>
      </c>
      <c r="K17035" s="3">
        <v>69424.009999999995</v>
      </c>
      <c r="L17035" s="3">
        <v>694.24</v>
      </c>
      <c r="M17035" s="7"/>
      <c r="N17035" s="4">
        <v>8.7400000000000005E-2</v>
      </c>
      <c r="O17035" s="5">
        <v>2.1000000000000001E-2</v>
      </c>
    </row>
    <row r="17036" spans="1:15" hidden="1" x14ac:dyDescent="0.3">
      <c r="A17036" t="s">
        <v>2156</v>
      </c>
      <c r="B17036" t="s">
        <v>687</v>
      </c>
      <c r="C17036" t="s">
        <v>14</v>
      </c>
      <c r="D17036" t="s">
        <v>688</v>
      </c>
      <c r="E17036" t="s">
        <v>55</v>
      </c>
      <c r="F17036" t="s">
        <v>56</v>
      </c>
      <c r="H17036" s="2">
        <v>45923</v>
      </c>
      <c r="I17036" t="s">
        <v>19</v>
      </c>
      <c r="J17036" s="3">
        <v>86896</v>
      </c>
      <c r="K17036" s="3">
        <v>64630.59</v>
      </c>
      <c r="L17036" s="3">
        <v>646.30999999999995</v>
      </c>
      <c r="M17036" s="7"/>
      <c r="N17036" s="4">
        <v>8.7400000000000005E-2</v>
      </c>
      <c r="O17036" s="5">
        <v>2.1000000000000001E-2</v>
      </c>
    </row>
    <row r="17037" spans="1:15" hidden="1" x14ac:dyDescent="0.3">
      <c r="A17037" t="s">
        <v>2156</v>
      </c>
      <c r="B17037" t="s">
        <v>689</v>
      </c>
      <c r="C17037" t="s">
        <v>14</v>
      </c>
      <c r="D17037" t="s">
        <v>690</v>
      </c>
      <c r="E17037" t="s">
        <v>432</v>
      </c>
      <c r="F17037" t="s">
        <v>433</v>
      </c>
      <c r="H17037" s="2">
        <v>45923</v>
      </c>
      <c r="I17037" t="s">
        <v>19</v>
      </c>
      <c r="J17037" s="3">
        <v>130325</v>
      </c>
      <c r="K17037" s="3">
        <v>96931.93</v>
      </c>
      <c r="L17037" s="3">
        <v>969.32</v>
      </c>
      <c r="M17037" s="7"/>
      <c r="N17037" s="4">
        <v>8.7400000000000005E-2</v>
      </c>
      <c r="O17037" s="5">
        <v>2.1000000000000001E-2</v>
      </c>
    </row>
    <row r="17038" spans="1:15" hidden="1" x14ac:dyDescent="0.3">
      <c r="A17038" t="s">
        <v>2156</v>
      </c>
      <c r="B17038" t="s">
        <v>691</v>
      </c>
      <c r="C17038" t="s">
        <v>14</v>
      </c>
      <c r="D17038" t="s">
        <v>692</v>
      </c>
      <c r="E17038" t="s">
        <v>51</v>
      </c>
      <c r="F17038" t="s">
        <v>52</v>
      </c>
      <c r="H17038" s="2">
        <v>45923</v>
      </c>
      <c r="I17038" t="s">
        <v>19</v>
      </c>
      <c r="J17038" s="3">
        <v>41475</v>
      </c>
      <c r="K17038" s="3">
        <v>30847.85</v>
      </c>
      <c r="L17038" s="3">
        <v>308.48</v>
      </c>
      <c r="M17038" s="7"/>
      <c r="N17038" s="4">
        <v>8.7400000000000005E-2</v>
      </c>
      <c r="O17038" s="5">
        <v>2.1000000000000001E-2</v>
      </c>
    </row>
    <row r="17039" spans="1:15" hidden="1" x14ac:dyDescent="0.3">
      <c r="A17039" t="s">
        <v>2156</v>
      </c>
      <c r="B17039" t="s">
        <v>693</v>
      </c>
      <c r="C17039" t="s">
        <v>14</v>
      </c>
      <c r="D17039" t="s">
        <v>694</v>
      </c>
      <c r="E17039" t="s">
        <v>55</v>
      </c>
      <c r="F17039" t="s">
        <v>56</v>
      </c>
      <c r="H17039" s="2">
        <v>45923</v>
      </c>
      <c r="I17039" t="s">
        <v>19</v>
      </c>
      <c r="J17039" s="3">
        <v>48018</v>
      </c>
      <c r="K17039" s="3">
        <v>35714.160000000003</v>
      </c>
      <c r="L17039" s="3">
        <v>357.14</v>
      </c>
      <c r="M17039" s="7"/>
      <c r="N17039" s="4">
        <v>8.7400000000000005E-2</v>
      </c>
      <c r="O17039" s="5">
        <v>2.1000000000000001E-2</v>
      </c>
    </row>
    <row r="17040" spans="1:15" hidden="1" x14ac:dyDescent="0.3">
      <c r="A17040" t="s">
        <v>2156</v>
      </c>
      <c r="B17040" t="s">
        <v>697</v>
      </c>
      <c r="C17040" t="s">
        <v>14</v>
      </c>
      <c r="D17040" t="s">
        <v>698</v>
      </c>
      <c r="E17040" t="s">
        <v>26</v>
      </c>
      <c r="F17040" t="s">
        <v>27</v>
      </c>
      <c r="H17040" s="2">
        <v>45923</v>
      </c>
      <c r="I17040" t="s">
        <v>19</v>
      </c>
      <c r="J17040" s="3">
        <v>122741</v>
      </c>
      <c r="K17040" s="3">
        <v>91291.03</v>
      </c>
      <c r="L17040" s="3">
        <v>912.91</v>
      </c>
      <c r="M17040" s="7"/>
      <c r="N17040" s="4">
        <v>8.7400000000000005E-2</v>
      </c>
      <c r="O17040" s="5">
        <v>2.1000000000000001E-2</v>
      </c>
    </row>
    <row r="17041" spans="1:15" hidden="1" x14ac:dyDescent="0.3">
      <c r="A17041" t="s">
        <v>2156</v>
      </c>
      <c r="B17041" t="s">
        <v>699</v>
      </c>
      <c r="C17041" t="s">
        <v>14</v>
      </c>
      <c r="D17041" t="s">
        <v>700</v>
      </c>
      <c r="E17041" t="s">
        <v>59</v>
      </c>
      <c r="F17041" t="s">
        <v>60</v>
      </c>
      <c r="H17041" s="2">
        <v>45923</v>
      </c>
      <c r="I17041" t="s">
        <v>19</v>
      </c>
      <c r="J17041" s="3">
        <v>131191</v>
      </c>
      <c r="K17041" s="3">
        <v>97576.06</v>
      </c>
      <c r="L17041" s="3">
        <v>975.76</v>
      </c>
      <c r="M17041" s="7"/>
      <c r="N17041" s="4">
        <v>8.7400000000000005E-2</v>
      </c>
      <c r="O17041" s="5">
        <v>2.1000000000000001E-2</v>
      </c>
    </row>
    <row r="17042" spans="1:15" hidden="1" x14ac:dyDescent="0.3">
      <c r="A17042" t="s">
        <v>2156</v>
      </c>
      <c r="B17042" t="s">
        <v>442</v>
      </c>
      <c r="C17042" t="s">
        <v>14</v>
      </c>
      <c r="D17042" t="s">
        <v>701</v>
      </c>
      <c r="E17042" t="s">
        <v>55</v>
      </c>
      <c r="F17042" t="s">
        <v>56</v>
      </c>
      <c r="H17042" s="2">
        <v>45923</v>
      </c>
      <c r="I17042" t="s">
        <v>19</v>
      </c>
      <c r="J17042" s="3">
        <v>227547</v>
      </c>
      <c r="K17042" s="3">
        <v>165548.91</v>
      </c>
      <c r="L17042" s="3">
        <v>1655.49</v>
      </c>
      <c r="M17042" s="7"/>
      <c r="N17042" s="4">
        <v>8.7400000000000005E-2</v>
      </c>
      <c r="O17042" s="5">
        <v>2.1000000000000001E-2</v>
      </c>
    </row>
    <row r="17043" spans="1:15" hidden="1" x14ac:dyDescent="0.3">
      <c r="A17043" t="s">
        <v>2156</v>
      </c>
      <c r="B17043" t="s">
        <v>702</v>
      </c>
      <c r="C17043" t="s">
        <v>14</v>
      </c>
      <c r="D17043" t="s">
        <v>703</v>
      </c>
      <c r="E17043" t="s">
        <v>55</v>
      </c>
      <c r="F17043" t="s">
        <v>56</v>
      </c>
      <c r="H17043" s="2">
        <v>45923</v>
      </c>
      <c r="I17043" t="s">
        <v>19</v>
      </c>
      <c r="J17043" s="3">
        <v>91235</v>
      </c>
      <c r="K17043" s="3">
        <v>67857.759999999995</v>
      </c>
      <c r="L17043" s="3">
        <v>678.58</v>
      </c>
      <c r="M17043" s="7"/>
      <c r="N17043" s="4">
        <v>8.7400000000000005E-2</v>
      </c>
      <c r="O17043" s="5">
        <v>2.1000000000000001E-2</v>
      </c>
    </row>
    <row r="17044" spans="1:15" hidden="1" x14ac:dyDescent="0.3">
      <c r="A17044" t="s">
        <v>2156</v>
      </c>
      <c r="B17044" t="s">
        <v>240</v>
      </c>
      <c r="C17044" t="s">
        <v>14</v>
      </c>
      <c r="D17044" t="s">
        <v>2223</v>
      </c>
      <c r="E17044" t="s">
        <v>59</v>
      </c>
      <c r="F17044" t="s">
        <v>60</v>
      </c>
      <c r="H17044" s="2">
        <v>45923</v>
      </c>
      <c r="I17044" t="s">
        <v>19</v>
      </c>
      <c r="J17044" s="3">
        <v>316355</v>
      </c>
      <c r="K17044" s="3">
        <v>187986.61</v>
      </c>
      <c r="L17044" s="3">
        <v>1879.87</v>
      </c>
      <c r="M17044" s="7"/>
      <c r="N17044" s="4">
        <v>8.7400000000000005E-2</v>
      </c>
      <c r="O17044" s="5">
        <v>2.1000000000000001E-2</v>
      </c>
    </row>
    <row r="17045" spans="1:15" hidden="1" x14ac:dyDescent="0.3">
      <c r="A17045" t="s">
        <v>2156</v>
      </c>
      <c r="B17045" t="s">
        <v>93</v>
      </c>
      <c r="C17045" t="s">
        <v>14</v>
      </c>
      <c r="D17045" t="s">
        <v>704</v>
      </c>
      <c r="E17045" t="s">
        <v>51</v>
      </c>
      <c r="F17045" t="s">
        <v>52</v>
      </c>
      <c r="H17045" s="2">
        <v>45923</v>
      </c>
      <c r="I17045" t="s">
        <v>19</v>
      </c>
      <c r="J17045" s="3">
        <v>331553</v>
      </c>
      <c r="K17045" s="3">
        <v>246599.15</v>
      </c>
      <c r="L17045" s="3">
        <v>2465.9899999999998</v>
      </c>
      <c r="M17045" s="7"/>
      <c r="N17045" s="4">
        <v>8.7400000000000005E-2</v>
      </c>
      <c r="O17045" s="5">
        <v>2.1000000000000001E-2</v>
      </c>
    </row>
    <row r="17046" spans="1:15" hidden="1" x14ac:dyDescent="0.3">
      <c r="A17046" t="s">
        <v>2156</v>
      </c>
      <c r="B17046" t="s">
        <v>959</v>
      </c>
      <c r="C17046" t="s">
        <v>14</v>
      </c>
      <c r="D17046" t="s">
        <v>2224</v>
      </c>
      <c r="E17046" t="s">
        <v>337</v>
      </c>
      <c r="F17046" t="s">
        <v>338</v>
      </c>
      <c r="H17046" s="2">
        <v>45923</v>
      </c>
      <c r="I17046" t="s">
        <v>19</v>
      </c>
      <c r="J17046" s="3">
        <v>119321</v>
      </c>
      <c r="K17046" s="3">
        <v>73626.100000000006</v>
      </c>
      <c r="L17046" s="3">
        <v>736.31</v>
      </c>
      <c r="M17046" s="7"/>
      <c r="N17046" s="4">
        <v>8.7400000000000005E-2</v>
      </c>
      <c r="O17046" s="5">
        <v>2.1000000000000001E-2</v>
      </c>
    </row>
    <row r="17047" spans="1:15" hidden="1" x14ac:dyDescent="0.3">
      <c r="A17047" t="s">
        <v>2156</v>
      </c>
      <c r="B17047" t="s">
        <v>705</v>
      </c>
      <c r="C17047" t="s">
        <v>14</v>
      </c>
      <c r="D17047" t="s">
        <v>706</v>
      </c>
      <c r="E17047" t="s">
        <v>59</v>
      </c>
      <c r="F17047" t="s">
        <v>60</v>
      </c>
      <c r="H17047" s="2">
        <v>45923</v>
      </c>
      <c r="I17047" t="s">
        <v>19</v>
      </c>
      <c r="J17047" s="3">
        <v>166467</v>
      </c>
      <c r="K17047" s="3">
        <v>123813.22</v>
      </c>
      <c r="L17047" s="3">
        <v>1238.1300000000001</v>
      </c>
      <c r="M17047" s="7"/>
      <c r="N17047" s="4">
        <v>8.7400000000000005E-2</v>
      </c>
      <c r="O17047" s="5">
        <v>2.1000000000000001E-2</v>
      </c>
    </row>
    <row r="17048" spans="1:15" hidden="1" x14ac:dyDescent="0.3">
      <c r="A17048" t="s">
        <v>2156</v>
      </c>
      <c r="B17048" t="s">
        <v>707</v>
      </c>
      <c r="C17048" t="s">
        <v>14</v>
      </c>
      <c r="D17048" t="s">
        <v>708</v>
      </c>
      <c r="E17048" t="s">
        <v>16</v>
      </c>
      <c r="F17048" t="s">
        <v>17</v>
      </c>
      <c r="H17048" s="2">
        <v>45923</v>
      </c>
      <c r="I17048" t="s">
        <v>19</v>
      </c>
      <c r="J17048" s="3">
        <v>164285</v>
      </c>
      <c r="K17048" s="3">
        <v>122190.38</v>
      </c>
      <c r="L17048" s="3">
        <v>1221.9000000000001</v>
      </c>
      <c r="M17048" s="7"/>
      <c r="N17048" s="4">
        <v>8.7400000000000005E-2</v>
      </c>
      <c r="O17048" s="5">
        <v>2.1000000000000001E-2</v>
      </c>
    </row>
    <row r="17049" spans="1:15" hidden="1" x14ac:dyDescent="0.3">
      <c r="A17049" t="s">
        <v>2156</v>
      </c>
      <c r="B17049" t="s">
        <v>260</v>
      </c>
      <c r="C17049" t="s">
        <v>14</v>
      </c>
      <c r="D17049" t="s">
        <v>292</v>
      </c>
      <c r="E17049" t="s">
        <v>59</v>
      </c>
      <c r="F17049" t="s">
        <v>60</v>
      </c>
      <c r="H17049" s="2">
        <v>45923</v>
      </c>
      <c r="I17049" t="s">
        <v>19</v>
      </c>
      <c r="J17049" s="3">
        <v>31266</v>
      </c>
      <c r="K17049" s="3">
        <v>23254.69</v>
      </c>
      <c r="L17049" s="3">
        <v>232.55</v>
      </c>
      <c r="M17049" s="7"/>
      <c r="N17049" s="4">
        <v>8.7400000000000005E-2</v>
      </c>
      <c r="O17049" s="5">
        <v>2.1000000000000001E-2</v>
      </c>
    </row>
    <row r="17050" spans="1:15" hidden="1" x14ac:dyDescent="0.3">
      <c r="A17050" t="s">
        <v>2156</v>
      </c>
      <c r="B17050" t="s">
        <v>709</v>
      </c>
      <c r="C17050" t="s">
        <v>14</v>
      </c>
      <c r="D17050" t="s">
        <v>710</v>
      </c>
      <c r="E17050" t="s">
        <v>81</v>
      </c>
      <c r="F17050" t="s">
        <v>82</v>
      </c>
      <c r="H17050" s="2">
        <v>45923</v>
      </c>
      <c r="I17050" t="s">
        <v>19</v>
      </c>
      <c r="J17050" s="3">
        <v>97103</v>
      </c>
      <c r="K17050" s="3">
        <v>72222.42</v>
      </c>
      <c r="L17050" s="3">
        <v>722.22</v>
      </c>
      <c r="M17050" s="7"/>
      <c r="N17050" s="4">
        <v>8.7400000000000005E-2</v>
      </c>
      <c r="O17050" s="5">
        <v>2.1000000000000001E-2</v>
      </c>
    </row>
    <row r="17051" spans="1:15" hidden="1" x14ac:dyDescent="0.3">
      <c r="A17051" t="s">
        <v>2156</v>
      </c>
      <c r="B17051" t="s">
        <v>711</v>
      </c>
      <c r="C17051" t="s">
        <v>14</v>
      </c>
      <c r="D17051" t="s">
        <v>712</v>
      </c>
      <c r="E17051" t="s">
        <v>51</v>
      </c>
      <c r="F17051" t="s">
        <v>52</v>
      </c>
      <c r="H17051" s="2">
        <v>45923</v>
      </c>
      <c r="I17051" t="s">
        <v>19</v>
      </c>
      <c r="J17051" s="3">
        <v>267753</v>
      </c>
      <c r="K17051" s="3">
        <v>199146.56</v>
      </c>
      <c r="L17051" s="3">
        <v>1991.47</v>
      </c>
      <c r="M17051" s="7"/>
      <c r="N17051" s="4">
        <v>8.7400000000000005E-2</v>
      </c>
      <c r="O17051" s="5">
        <v>2.1000000000000001E-2</v>
      </c>
    </row>
    <row r="17052" spans="1:15" hidden="1" x14ac:dyDescent="0.3">
      <c r="A17052" t="s">
        <v>2156</v>
      </c>
      <c r="B17052" t="s">
        <v>715</v>
      </c>
      <c r="C17052" t="s">
        <v>14</v>
      </c>
      <c r="D17052" t="s">
        <v>716</v>
      </c>
      <c r="E17052" t="s">
        <v>244</v>
      </c>
      <c r="F17052" t="s">
        <v>245</v>
      </c>
      <c r="H17052" s="2">
        <v>45923</v>
      </c>
      <c r="I17052" t="s">
        <v>19</v>
      </c>
      <c r="J17052" s="3">
        <v>21046</v>
      </c>
      <c r="K17052" s="3">
        <v>15653.59</v>
      </c>
      <c r="L17052" s="3">
        <v>156.54</v>
      </c>
      <c r="M17052" s="7"/>
      <c r="N17052" s="4">
        <v>8.7400000000000005E-2</v>
      </c>
      <c r="O17052" s="5">
        <v>2.1000000000000001E-2</v>
      </c>
    </row>
    <row r="17053" spans="1:15" hidden="1" x14ac:dyDescent="0.3">
      <c r="A17053" t="s">
        <v>2156</v>
      </c>
      <c r="B17053" t="s">
        <v>717</v>
      </c>
      <c r="C17053" t="s">
        <v>14</v>
      </c>
      <c r="D17053" t="s">
        <v>718</v>
      </c>
      <c r="E17053" t="s">
        <v>16</v>
      </c>
      <c r="F17053" t="s">
        <v>17</v>
      </c>
      <c r="H17053" s="2">
        <v>45923</v>
      </c>
      <c r="I17053" t="s">
        <v>19</v>
      </c>
      <c r="J17053" s="3">
        <v>27545</v>
      </c>
      <c r="K17053" s="3">
        <v>20679.580000000002</v>
      </c>
      <c r="L17053" s="3">
        <v>206.8</v>
      </c>
      <c r="M17053" s="7"/>
      <c r="N17053" s="4">
        <v>8.7400000000000005E-2</v>
      </c>
      <c r="O17053" s="5">
        <v>2.1000000000000001E-2</v>
      </c>
    </row>
    <row r="17054" spans="1:15" hidden="1" x14ac:dyDescent="0.3">
      <c r="A17054" t="s">
        <v>2156</v>
      </c>
      <c r="B17054" t="s">
        <v>719</v>
      </c>
      <c r="C17054" t="s">
        <v>14</v>
      </c>
      <c r="D17054" t="s">
        <v>720</v>
      </c>
      <c r="E17054" t="s">
        <v>77</v>
      </c>
      <c r="F17054" t="s">
        <v>78</v>
      </c>
      <c r="H17054" s="2">
        <v>45923</v>
      </c>
      <c r="I17054" t="s">
        <v>19</v>
      </c>
      <c r="J17054" s="3">
        <v>111078</v>
      </c>
      <c r="K17054" s="3">
        <v>82616.23</v>
      </c>
      <c r="L17054" s="3">
        <v>826.16</v>
      </c>
      <c r="M17054" s="7"/>
      <c r="N17054" s="4">
        <v>8.7400000000000005E-2</v>
      </c>
      <c r="O17054" s="5">
        <v>2.1000000000000001E-2</v>
      </c>
    </row>
    <row r="17055" spans="1:15" hidden="1" x14ac:dyDescent="0.3">
      <c r="A17055" t="s">
        <v>2156</v>
      </c>
      <c r="B17055" t="s">
        <v>721</v>
      </c>
      <c r="C17055" t="s">
        <v>14</v>
      </c>
      <c r="D17055" t="s">
        <v>722</v>
      </c>
      <c r="E17055" t="s">
        <v>221</v>
      </c>
      <c r="F17055" t="s">
        <v>222</v>
      </c>
      <c r="H17055" s="2">
        <v>45923</v>
      </c>
      <c r="I17055" t="s">
        <v>19</v>
      </c>
      <c r="J17055" s="3">
        <v>65636</v>
      </c>
      <c r="K17055" s="3">
        <v>48818.06</v>
      </c>
      <c r="L17055" s="3">
        <v>488.18</v>
      </c>
      <c r="M17055" s="7"/>
      <c r="N17055" s="4">
        <v>8.7400000000000005E-2</v>
      </c>
      <c r="O17055" s="5">
        <v>2.1000000000000001E-2</v>
      </c>
    </row>
    <row r="17056" spans="1:15" hidden="1" x14ac:dyDescent="0.3">
      <c r="A17056" t="s">
        <v>2156</v>
      </c>
      <c r="B17056" t="s">
        <v>721</v>
      </c>
      <c r="C17056" t="s">
        <v>14</v>
      </c>
      <c r="D17056" t="s">
        <v>723</v>
      </c>
      <c r="E17056" t="s">
        <v>221</v>
      </c>
      <c r="F17056" t="s">
        <v>222</v>
      </c>
      <c r="H17056" s="2">
        <v>45923</v>
      </c>
      <c r="I17056" t="s">
        <v>19</v>
      </c>
      <c r="J17056" s="3">
        <v>70058</v>
      </c>
      <c r="K17056" s="3">
        <v>52107.11</v>
      </c>
      <c r="L17056" s="3">
        <v>521.07000000000005</v>
      </c>
      <c r="M17056" s="7"/>
      <c r="N17056" s="4">
        <v>8.7400000000000005E-2</v>
      </c>
      <c r="O17056" s="5">
        <v>2.1000000000000001E-2</v>
      </c>
    </row>
    <row r="17057" spans="1:15" hidden="1" x14ac:dyDescent="0.3">
      <c r="A17057" t="s">
        <v>2156</v>
      </c>
      <c r="B17057" t="s">
        <v>724</v>
      </c>
      <c r="C17057" t="s">
        <v>14</v>
      </c>
      <c r="D17057" t="s">
        <v>725</v>
      </c>
      <c r="E17057" t="s">
        <v>51</v>
      </c>
      <c r="F17057" t="s">
        <v>52</v>
      </c>
      <c r="H17057" s="2">
        <v>45923</v>
      </c>
      <c r="I17057" t="s">
        <v>19</v>
      </c>
      <c r="J17057" s="3">
        <v>186998</v>
      </c>
      <c r="K17057" s="3">
        <v>138853.79</v>
      </c>
      <c r="L17057" s="3">
        <v>1388.54</v>
      </c>
      <c r="M17057" s="7"/>
      <c r="N17057" s="4">
        <v>8.7400000000000005E-2</v>
      </c>
      <c r="O17057" s="5">
        <v>2.1000000000000001E-2</v>
      </c>
    </row>
    <row r="17058" spans="1:15" hidden="1" x14ac:dyDescent="0.3">
      <c r="A17058" t="s">
        <v>2156</v>
      </c>
      <c r="B17058" t="s">
        <v>726</v>
      </c>
      <c r="C17058" t="s">
        <v>14</v>
      </c>
      <c r="D17058" t="s">
        <v>727</v>
      </c>
      <c r="E17058" t="s">
        <v>51</v>
      </c>
      <c r="F17058" t="s">
        <v>52</v>
      </c>
      <c r="H17058" s="2">
        <v>45923</v>
      </c>
      <c r="I17058" t="s">
        <v>19</v>
      </c>
      <c r="J17058" s="3">
        <v>135662</v>
      </c>
      <c r="K17058" s="3">
        <v>100734.92</v>
      </c>
      <c r="L17058" s="3">
        <v>1007.35</v>
      </c>
      <c r="M17058" s="7"/>
      <c r="N17058" s="4">
        <v>8.7400000000000005E-2</v>
      </c>
      <c r="O17058" s="5">
        <v>2.1000000000000001E-2</v>
      </c>
    </row>
    <row r="17059" spans="1:15" hidden="1" x14ac:dyDescent="0.3">
      <c r="A17059" t="s">
        <v>2156</v>
      </c>
      <c r="B17059" t="s">
        <v>728</v>
      </c>
      <c r="C17059" t="s">
        <v>14</v>
      </c>
      <c r="D17059" t="s">
        <v>729</v>
      </c>
      <c r="E17059" t="s">
        <v>55</v>
      </c>
      <c r="F17059" t="s">
        <v>56</v>
      </c>
      <c r="H17059" s="2">
        <v>45923</v>
      </c>
      <c r="I17059" t="s">
        <v>19</v>
      </c>
      <c r="J17059" s="3">
        <v>53697</v>
      </c>
      <c r="K17059" s="3">
        <v>39066.93</v>
      </c>
      <c r="L17059" s="3">
        <v>390.67</v>
      </c>
      <c r="M17059" s="7"/>
      <c r="N17059" s="4">
        <v>8.7400000000000005E-2</v>
      </c>
      <c r="O17059" s="5">
        <v>2.1000000000000001E-2</v>
      </c>
    </row>
    <row r="17060" spans="1:15" hidden="1" x14ac:dyDescent="0.3">
      <c r="A17060" t="s">
        <v>2156</v>
      </c>
      <c r="B17060" t="s">
        <v>730</v>
      </c>
      <c r="C17060" t="s">
        <v>14</v>
      </c>
      <c r="D17060" t="s">
        <v>731</v>
      </c>
      <c r="E17060" t="s">
        <v>35</v>
      </c>
      <c r="F17060" t="s">
        <v>36</v>
      </c>
      <c r="H17060" s="2">
        <v>45923</v>
      </c>
      <c r="I17060" t="s">
        <v>19</v>
      </c>
      <c r="J17060" s="3">
        <v>32142</v>
      </c>
      <c r="K17060" s="3">
        <v>23906.720000000001</v>
      </c>
      <c r="L17060" s="3">
        <v>239.07</v>
      </c>
      <c r="M17060" s="7"/>
      <c r="N17060" s="4">
        <v>8.7400000000000005E-2</v>
      </c>
      <c r="O17060" s="5">
        <v>2.1000000000000001E-2</v>
      </c>
    </row>
    <row r="17061" spans="1:15" hidden="1" x14ac:dyDescent="0.3">
      <c r="A17061" t="s">
        <v>2156</v>
      </c>
      <c r="B17061" t="s">
        <v>732</v>
      </c>
      <c r="C17061" t="s">
        <v>14</v>
      </c>
      <c r="D17061" t="s">
        <v>733</v>
      </c>
      <c r="E17061" t="s">
        <v>16</v>
      </c>
      <c r="F17061" t="s">
        <v>17</v>
      </c>
      <c r="H17061" s="2">
        <v>45923</v>
      </c>
      <c r="I17061" t="s">
        <v>19</v>
      </c>
      <c r="J17061" s="3">
        <v>134173</v>
      </c>
      <c r="K17061" s="3">
        <v>99794.42</v>
      </c>
      <c r="L17061" s="3">
        <v>997.94</v>
      </c>
      <c r="M17061" s="7"/>
      <c r="N17061" s="4">
        <v>8.7400000000000005E-2</v>
      </c>
      <c r="O17061" s="5">
        <v>2.1000000000000001E-2</v>
      </c>
    </row>
    <row r="17062" spans="1:15" hidden="1" x14ac:dyDescent="0.3">
      <c r="A17062" t="s">
        <v>2156</v>
      </c>
      <c r="B17062" t="s">
        <v>735</v>
      </c>
      <c r="C17062" t="s">
        <v>14</v>
      </c>
      <c r="D17062" t="s">
        <v>736</v>
      </c>
      <c r="E17062" t="s">
        <v>244</v>
      </c>
      <c r="F17062" t="s">
        <v>245</v>
      </c>
      <c r="H17062" s="2">
        <v>45923</v>
      </c>
      <c r="I17062" t="s">
        <v>19</v>
      </c>
      <c r="J17062" s="3">
        <v>132582</v>
      </c>
      <c r="K17062" s="3">
        <v>98610.85</v>
      </c>
      <c r="L17062" s="3">
        <v>986.11</v>
      </c>
      <c r="M17062" s="7"/>
      <c r="N17062" s="4">
        <v>8.7400000000000005E-2</v>
      </c>
      <c r="O17062" s="5">
        <v>2.1000000000000001E-2</v>
      </c>
    </row>
    <row r="17063" spans="1:15" hidden="1" x14ac:dyDescent="0.3">
      <c r="A17063" t="s">
        <v>2156</v>
      </c>
      <c r="B17063" t="s">
        <v>737</v>
      </c>
      <c r="C17063" t="s">
        <v>14</v>
      </c>
      <c r="D17063" t="s">
        <v>738</v>
      </c>
      <c r="E17063" t="s">
        <v>244</v>
      </c>
      <c r="F17063" t="s">
        <v>245</v>
      </c>
      <c r="H17063" s="2">
        <v>45923</v>
      </c>
      <c r="I17063" t="s">
        <v>19</v>
      </c>
      <c r="J17063" s="3">
        <v>58438</v>
      </c>
      <c r="K17063" s="3">
        <v>43871.75</v>
      </c>
      <c r="L17063" s="3">
        <v>438.72</v>
      </c>
      <c r="M17063" s="7"/>
      <c r="N17063" s="4">
        <v>8.7400000000000005E-2</v>
      </c>
      <c r="O17063" s="5">
        <v>2.1000000000000001E-2</v>
      </c>
    </row>
    <row r="17064" spans="1:15" hidden="1" x14ac:dyDescent="0.3">
      <c r="A17064" t="s">
        <v>2156</v>
      </c>
      <c r="B17064" t="s">
        <v>739</v>
      </c>
      <c r="C17064" t="s">
        <v>14</v>
      </c>
      <c r="D17064" t="s">
        <v>740</v>
      </c>
      <c r="E17064" t="s">
        <v>59</v>
      </c>
      <c r="F17064" t="s">
        <v>60</v>
      </c>
      <c r="H17064" s="2">
        <v>45923</v>
      </c>
      <c r="I17064" t="s">
        <v>19</v>
      </c>
      <c r="J17064" s="3">
        <v>262347</v>
      </c>
      <c r="K17064" s="3">
        <v>161740</v>
      </c>
      <c r="L17064" s="3">
        <v>1617.4</v>
      </c>
      <c r="M17064" s="7"/>
      <c r="N17064" s="4">
        <v>8.7400000000000005E-2</v>
      </c>
      <c r="O17064" s="5">
        <v>2.1000000000000001E-2</v>
      </c>
    </row>
    <row r="17065" spans="1:15" hidden="1" x14ac:dyDescent="0.3">
      <c r="A17065" t="s">
        <v>2156</v>
      </c>
      <c r="B17065" t="s">
        <v>741</v>
      </c>
      <c r="C17065" t="s">
        <v>14</v>
      </c>
      <c r="D17065" t="s">
        <v>742</v>
      </c>
      <c r="E17065" t="s">
        <v>55</v>
      </c>
      <c r="F17065" t="s">
        <v>56</v>
      </c>
      <c r="H17065" s="2">
        <v>45923</v>
      </c>
      <c r="I17065" t="s">
        <v>19</v>
      </c>
      <c r="J17065" s="3">
        <v>176412</v>
      </c>
      <c r="K17065" s="3">
        <v>131210.13</v>
      </c>
      <c r="L17065" s="3">
        <v>1312.1</v>
      </c>
      <c r="M17065" s="7"/>
      <c r="N17065" s="4">
        <v>8.7400000000000005E-2</v>
      </c>
      <c r="O17065" s="5">
        <v>2.1000000000000001E-2</v>
      </c>
    </row>
    <row r="17066" spans="1:15" hidden="1" x14ac:dyDescent="0.3">
      <c r="A17066" t="s">
        <v>2156</v>
      </c>
      <c r="B17066" t="s">
        <v>745</v>
      </c>
      <c r="C17066" t="s">
        <v>14</v>
      </c>
      <c r="D17066" t="s">
        <v>746</v>
      </c>
      <c r="E17066" t="s">
        <v>55</v>
      </c>
      <c r="F17066" t="s">
        <v>56</v>
      </c>
      <c r="H17066" s="2">
        <v>45923</v>
      </c>
      <c r="I17066" t="s">
        <v>19</v>
      </c>
      <c r="J17066" s="3">
        <v>70280</v>
      </c>
      <c r="K17066" s="3">
        <v>52272.43</v>
      </c>
      <c r="L17066" s="3">
        <v>522.72</v>
      </c>
      <c r="M17066" s="7"/>
      <c r="N17066" s="4">
        <v>8.7400000000000005E-2</v>
      </c>
      <c r="O17066" s="5">
        <v>2.1000000000000001E-2</v>
      </c>
    </row>
    <row r="17067" spans="1:15" hidden="1" x14ac:dyDescent="0.3">
      <c r="A17067" t="s">
        <v>2156</v>
      </c>
      <c r="B17067" t="s">
        <v>754</v>
      </c>
      <c r="C17067" t="s">
        <v>14</v>
      </c>
      <c r="D17067" t="s">
        <v>755</v>
      </c>
      <c r="E17067" t="s">
        <v>756</v>
      </c>
      <c r="F17067" t="s">
        <v>757</v>
      </c>
      <c r="H17067" s="2">
        <v>45923</v>
      </c>
      <c r="I17067" t="s">
        <v>19</v>
      </c>
      <c r="J17067" s="3">
        <v>75667</v>
      </c>
      <c r="K17067" s="3">
        <v>56278.87</v>
      </c>
      <c r="L17067" s="3">
        <v>562.79</v>
      </c>
      <c r="M17067" s="7"/>
      <c r="N17067" s="4">
        <v>8.7400000000000005E-2</v>
      </c>
      <c r="O17067" s="5">
        <v>2.1000000000000001E-2</v>
      </c>
    </row>
    <row r="17068" spans="1:15" hidden="1" x14ac:dyDescent="0.3">
      <c r="A17068" t="s">
        <v>2156</v>
      </c>
      <c r="B17068" t="s">
        <v>758</v>
      </c>
      <c r="C17068" t="s">
        <v>14</v>
      </c>
      <c r="D17068" t="s">
        <v>759</v>
      </c>
      <c r="E17068" t="s">
        <v>77</v>
      </c>
      <c r="F17068" t="s">
        <v>78</v>
      </c>
      <c r="H17068" s="2">
        <v>45923</v>
      </c>
      <c r="I17068" t="s">
        <v>19</v>
      </c>
      <c r="J17068" s="3">
        <v>53465</v>
      </c>
      <c r="K17068" s="3">
        <v>39766.06</v>
      </c>
      <c r="L17068" s="3">
        <v>397.66</v>
      </c>
      <c r="M17068" s="7"/>
      <c r="N17068" s="4">
        <v>8.7400000000000005E-2</v>
      </c>
      <c r="O17068" s="5">
        <v>2.1000000000000001E-2</v>
      </c>
    </row>
    <row r="17069" spans="1:15" hidden="1" x14ac:dyDescent="0.3">
      <c r="A17069" t="s">
        <v>2156</v>
      </c>
      <c r="B17069" t="s">
        <v>433</v>
      </c>
      <c r="C17069" t="s">
        <v>14</v>
      </c>
      <c r="D17069" t="s">
        <v>760</v>
      </c>
      <c r="E17069" t="s">
        <v>432</v>
      </c>
      <c r="F17069" t="s">
        <v>433</v>
      </c>
      <c r="H17069" s="2">
        <v>45923</v>
      </c>
      <c r="I17069" t="s">
        <v>19</v>
      </c>
      <c r="J17069" s="3">
        <v>312977</v>
      </c>
      <c r="K17069" s="3">
        <v>232783.33</v>
      </c>
      <c r="L17069" s="3">
        <v>2327.83</v>
      </c>
      <c r="M17069" s="7"/>
      <c r="N17069" s="4">
        <v>8.7400000000000005E-2</v>
      </c>
      <c r="O17069" s="5">
        <v>2.1000000000000001E-2</v>
      </c>
    </row>
    <row r="17070" spans="1:15" hidden="1" x14ac:dyDescent="0.3">
      <c r="A17070" t="s">
        <v>2156</v>
      </c>
      <c r="B17070" t="s">
        <v>440</v>
      </c>
      <c r="C17070" t="s">
        <v>14</v>
      </c>
      <c r="D17070" t="s">
        <v>761</v>
      </c>
      <c r="E17070" t="s">
        <v>432</v>
      </c>
      <c r="F17070" t="s">
        <v>433</v>
      </c>
      <c r="H17070" s="2">
        <v>45923</v>
      </c>
      <c r="I17070" t="s">
        <v>19</v>
      </c>
      <c r="J17070" s="3">
        <v>147627</v>
      </c>
      <c r="K17070" s="3">
        <v>109800.42</v>
      </c>
      <c r="L17070" s="3">
        <v>1098</v>
      </c>
      <c r="M17070" s="7"/>
      <c r="N17070" s="4">
        <v>8.7400000000000005E-2</v>
      </c>
      <c r="O17070" s="5">
        <v>2.1000000000000001E-2</v>
      </c>
    </row>
    <row r="17071" spans="1:15" hidden="1" x14ac:dyDescent="0.3">
      <c r="A17071" t="s">
        <v>2156</v>
      </c>
      <c r="B17071" t="s">
        <v>762</v>
      </c>
      <c r="C17071" t="s">
        <v>14</v>
      </c>
      <c r="D17071" t="s">
        <v>763</v>
      </c>
      <c r="E17071" t="s">
        <v>55</v>
      </c>
      <c r="F17071" t="s">
        <v>56</v>
      </c>
      <c r="H17071" s="2">
        <v>45923</v>
      </c>
      <c r="I17071" t="s">
        <v>19</v>
      </c>
      <c r="J17071" s="3">
        <v>103632</v>
      </c>
      <c r="K17071" s="3">
        <v>77078.05</v>
      </c>
      <c r="L17071" s="3">
        <v>770.78</v>
      </c>
      <c r="M17071" s="7"/>
      <c r="N17071" s="4">
        <v>8.7400000000000005E-2</v>
      </c>
      <c r="O17071" s="5">
        <v>2.1000000000000001E-2</v>
      </c>
    </row>
    <row r="17072" spans="1:15" hidden="1" x14ac:dyDescent="0.3">
      <c r="A17072" t="s">
        <v>2156</v>
      </c>
      <c r="B17072" t="s">
        <v>764</v>
      </c>
      <c r="C17072" t="s">
        <v>14</v>
      </c>
      <c r="D17072" t="s">
        <v>765</v>
      </c>
      <c r="E17072" t="s">
        <v>81</v>
      </c>
      <c r="F17072" t="s">
        <v>82</v>
      </c>
      <c r="H17072" s="2">
        <v>45923</v>
      </c>
      <c r="I17072" t="s">
        <v>19</v>
      </c>
      <c r="J17072" s="3">
        <v>159390</v>
      </c>
      <c r="K17072" s="3">
        <v>102052</v>
      </c>
      <c r="L17072" s="3">
        <v>1020.51</v>
      </c>
      <c r="M17072" s="7"/>
      <c r="N17072" s="4">
        <v>8.7400000000000005E-2</v>
      </c>
      <c r="O17072" s="5">
        <v>2.1000000000000001E-2</v>
      </c>
    </row>
    <row r="17073" spans="1:15" hidden="1" x14ac:dyDescent="0.3">
      <c r="A17073" t="s">
        <v>2156</v>
      </c>
      <c r="B17073" t="s">
        <v>735</v>
      </c>
      <c r="C17073" t="s">
        <v>14</v>
      </c>
      <c r="D17073" t="s">
        <v>766</v>
      </c>
      <c r="E17073" t="s">
        <v>244</v>
      </c>
      <c r="F17073" t="s">
        <v>245</v>
      </c>
      <c r="H17073" s="2">
        <v>45923</v>
      </c>
      <c r="I17073" t="s">
        <v>19</v>
      </c>
      <c r="J17073" s="3">
        <v>81732</v>
      </c>
      <c r="K17073" s="3">
        <v>60789.599999999999</v>
      </c>
      <c r="L17073" s="3">
        <v>607.9</v>
      </c>
      <c r="M17073" s="7"/>
      <c r="N17073" s="4">
        <v>8.7400000000000005E-2</v>
      </c>
      <c r="O17073" s="5">
        <v>2.1000000000000001E-2</v>
      </c>
    </row>
    <row r="17074" spans="1:15" hidden="1" x14ac:dyDescent="0.3">
      <c r="A17074" t="s">
        <v>2156</v>
      </c>
      <c r="B17074" t="s">
        <v>594</v>
      </c>
      <c r="C17074" t="s">
        <v>14</v>
      </c>
      <c r="D17074" t="s">
        <v>767</v>
      </c>
      <c r="E17074" t="s">
        <v>16</v>
      </c>
      <c r="F17074" t="s">
        <v>17</v>
      </c>
      <c r="H17074" s="2">
        <v>45923</v>
      </c>
      <c r="I17074" t="s">
        <v>19</v>
      </c>
      <c r="J17074" s="3">
        <v>11468</v>
      </c>
      <c r="K17074" s="3">
        <v>7522</v>
      </c>
      <c r="L17074" s="3">
        <v>75.22</v>
      </c>
      <c r="M17074" s="7"/>
      <c r="N17074" s="4">
        <v>8.7400000000000005E-2</v>
      </c>
      <c r="O17074" s="5">
        <v>2.1000000000000001E-2</v>
      </c>
    </row>
    <row r="17075" spans="1:15" hidden="1" x14ac:dyDescent="0.3">
      <c r="A17075" t="s">
        <v>2156</v>
      </c>
      <c r="B17075" t="s">
        <v>687</v>
      </c>
      <c r="C17075" t="s">
        <v>14</v>
      </c>
      <c r="D17075" t="s">
        <v>770</v>
      </c>
      <c r="E17075" t="s">
        <v>55</v>
      </c>
      <c r="F17075" t="s">
        <v>56</v>
      </c>
      <c r="H17075" s="2">
        <v>45923</v>
      </c>
      <c r="I17075" t="s">
        <v>19</v>
      </c>
      <c r="J17075" s="3">
        <v>133041</v>
      </c>
      <c r="K17075" s="3">
        <v>98951.59</v>
      </c>
      <c r="L17075" s="3">
        <v>989.52</v>
      </c>
      <c r="M17075" s="7"/>
      <c r="N17075" s="4">
        <v>8.7400000000000005E-2</v>
      </c>
      <c r="O17075" s="5">
        <v>2.1000000000000001E-2</v>
      </c>
    </row>
    <row r="17076" spans="1:15" hidden="1" x14ac:dyDescent="0.3">
      <c r="A17076" t="s">
        <v>2156</v>
      </c>
      <c r="B17076" t="s">
        <v>771</v>
      </c>
      <c r="C17076" t="s">
        <v>14</v>
      </c>
      <c r="D17076" t="s">
        <v>772</v>
      </c>
      <c r="E17076" t="s">
        <v>51</v>
      </c>
      <c r="F17076" t="s">
        <v>52</v>
      </c>
      <c r="H17076" s="2">
        <v>45923</v>
      </c>
      <c r="I17076" t="s">
        <v>19</v>
      </c>
      <c r="J17076" s="3">
        <v>65278</v>
      </c>
      <c r="K17076" s="3">
        <v>47492.82</v>
      </c>
      <c r="L17076" s="3">
        <v>474.93</v>
      </c>
      <c r="M17076" s="7"/>
      <c r="N17076" s="4">
        <v>8.7400000000000005E-2</v>
      </c>
      <c r="O17076" s="5">
        <v>2.1000000000000001E-2</v>
      </c>
    </row>
    <row r="17077" spans="1:15" hidden="1" x14ac:dyDescent="0.3">
      <c r="A17077" t="s">
        <v>2156</v>
      </c>
      <c r="B17077" t="s">
        <v>771</v>
      </c>
      <c r="C17077" t="s">
        <v>14</v>
      </c>
      <c r="D17077" t="s">
        <v>773</v>
      </c>
      <c r="E17077" t="s">
        <v>51</v>
      </c>
      <c r="F17077" t="s">
        <v>52</v>
      </c>
      <c r="H17077" s="2">
        <v>45923</v>
      </c>
      <c r="I17077" t="s">
        <v>19</v>
      </c>
      <c r="J17077" s="3">
        <v>53276</v>
      </c>
      <c r="K17077" s="3">
        <v>38759.86</v>
      </c>
      <c r="L17077" s="3">
        <v>387.6</v>
      </c>
      <c r="M17077" s="7"/>
      <c r="N17077" s="4">
        <v>8.7400000000000005E-2</v>
      </c>
      <c r="O17077" s="5">
        <v>2.1000000000000001E-2</v>
      </c>
    </row>
    <row r="17078" spans="1:15" hidden="1" x14ac:dyDescent="0.3">
      <c r="A17078" t="s">
        <v>2156</v>
      </c>
      <c r="B17078" t="s">
        <v>774</v>
      </c>
      <c r="C17078" t="s">
        <v>14</v>
      </c>
      <c r="D17078" t="s">
        <v>775</v>
      </c>
      <c r="E17078" t="s">
        <v>51</v>
      </c>
      <c r="F17078" t="s">
        <v>52</v>
      </c>
      <c r="H17078" s="2">
        <v>45923</v>
      </c>
      <c r="I17078" t="s">
        <v>19</v>
      </c>
      <c r="J17078" s="3">
        <v>45751</v>
      </c>
      <c r="K17078" s="3">
        <v>33285.129999999997</v>
      </c>
      <c r="L17078" s="3">
        <v>332.85</v>
      </c>
      <c r="M17078" s="7"/>
      <c r="N17078" s="4">
        <v>8.7400000000000005E-2</v>
      </c>
      <c r="O17078" s="5">
        <v>2.1000000000000001E-2</v>
      </c>
    </row>
    <row r="17079" spans="1:15" hidden="1" x14ac:dyDescent="0.3">
      <c r="A17079" t="s">
        <v>2156</v>
      </c>
      <c r="B17079" t="s">
        <v>776</v>
      </c>
      <c r="C17079" t="s">
        <v>14</v>
      </c>
      <c r="D17079" t="s">
        <v>777</v>
      </c>
      <c r="E17079" t="s">
        <v>77</v>
      </c>
      <c r="F17079" t="s">
        <v>78</v>
      </c>
      <c r="H17079" s="2">
        <v>45923</v>
      </c>
      <c r="I17079" t="s">
        <v>19</v>
      </c>
      <c r="J17079" s="3">
        <v>720884</v>
      </c>
      <c r="K17079" s="3">
        <v>461557</v>
      </c>
      <c r="L17079" s="3">
        <v>4615.57</v>
      </c>
      <c r="M17079" s="7"/>
      <c r="N17079" s="4">
        <v>8.7400000000000005E-2</v>
      </c>
      <c r="O17079" s="5">
        <v>2.1000000000000001E-2</v>
      </c>
    </row>
    <row r="17080" spans="1:15" hidden="1" x14ac:dyDescent="0.3">
      <c r="A17080" t="s">
        <v>2156</v>
      </c>
      <c r="B17080" t="s">
        <v>778</v>
      </c>
      <c r="C17080" t="s">
        <v>14</v>
      </c>
      <c r="D17080" t="s">
        <v>779</v>
      </c>
      <c r="E17080" t="s">
        <v>55</v>
      </c>
      <c r="F17080" t="s">
        <v>56</v>
      </c>
      <c r="H17080" s="2">
        <v>45923</v>
      </c>
      <c r="I17080" t="s">
        <v>19</v>
      </c>
      <c r="J17080" s="3">
        <v>75224</v>
      </c>
      <c r="K17080" s="3">
        <v>55949.59</v>
      </c>
      <c r="L17080" s="3">
        <v>559.5</v>
      </c>
      <c r="M17080" s="7"/>
      <c r="N17080" s="4">
        <v>8.7400000000000005E-2</v>
      </c>
      <c r="O17080" s="5">
        <v>2.1000000000000001E-2</v>
      </c>
    </row>
    <row r="17081" spans="1:15" hidden="1" x14ac:dyDescent="0.3">
      <c r="A17081" t="s">
        <v>2156</v>
      </c>
      <c r="B17081" t="s">
        <v>780</v>
      </c>
      <c r="C17081" t="s">
        <v>14</v>
      </c>
      <c r="D17081" t="s">
        <v>781</v>
      </c>
      <c r="E17081" t="s">
        <v>35</v>
      </c>
      <c r="F17081" t="s">
        <v>36</v>
      </c>
      <c r="H17081" s="2">
        <v>45923</v>
      </c>
      <c r="I17081" t="s">
        <v>19</v>
      </c>
      <c r="J17081" s="3">
        <v>69471</v>
      </c>
      <c r="K17081" s="3">
        <v>51670.54</v>
      </c>
      <c r="L17081" s="3">
        <v>516.71</v>
      </c>
      <c r="M17081" s="7"/>
      <c r="N17081" s="4">
        <v>8.7400000000000005E-2</v>
      </c>
      <c r="O17081" s="5">
        <v>2.1000000000000001E-2</v>
      </c>
    </row>
    <row r="17082" spans="1:15" hidden="1" x14ac:dyDescent="0.3">
      <c r="A17082" t="s">
        <v>2156</v>
      </c>
      <c r="B17082" t="s">
        <v>782</v>
      </c>
      <c r="C17082" t="s">
        <v>14</v>
      </c>
      <c r="D17082" t="s">
        <v>783</v>
      </c>
      <c r="E17082" t="s">
        <v>244</v>
      </c>
      <c r="F17082" t="s">
        <v>245</v>
      </c>
      <c r="H17082" s="2">
        <v>45923</v>
      </c>
      <c r="I17082" t="s">
        <v>19</v>
      </c>
      <c r="J17082" s="3">
        <v>71975</v>
      </c>
      <c r="K17082" s="3">
        <v>53563.88</v>
      </c>
      <c r="L17082" s="3">
        <v>535.64</v>
      </c>
      <c r="M17082" s="7"/>
      <c r="N17082" s="4">
        <v>8.7400000000000005E-2</v>
      </c>
      <c r="O17082" s="5">
        <v>2.1000000000000001E-2</v>
      </c>
    </row>
    <row r="17083" spans="1:15" hidden="1" x14ac:dyDescent="0.3">
      <c r="A17083" t="s">
        <v>2156</v>
      </c>
      <c r="B17083" t="s">
        <v>784</v>
      </c>
      <c r="C17083" t="s">
        <v>14</v>
      </c>
      <c r="D17083" t="s">
        <v>785</v>
      </c>
      <c r="E17083" t="s">
        <v>81</v>
      </c>
      <c r="F17083" t="s">
        <v>82</v>
      </c>
      <c r="H17083" s="2">
        <v>45923</v>
      </c>
      <c r="I17083" t="s">
        <v>19</v>
      </c>
      <c r="J17083" s="3">
        <v>416712</v>
      </c>
      <c r="K17083" s="3">
        <v>266806</v>
      </c>
      <c r="L17083" s="3">
        <v>2668.05</v>
      </c>
      <c r="M17083" s="7"/>
      <c r="N17083" s="4">
        <v>8.7400000000000005E-2</v>
      </c>
      <c r="O17083" s="5">
        <v>2.1000000000000001E-2</v>
      </c>
    </row>
    <row r="17084" spans="1:15" hidden="1" x14ac:dyDescent="0.3">
      <c r="A17084" t="s">
        <v>2156</v>
      </c>
      <c r="B17084" t="s">
        <v>786</v>
      </c>
      <c r="C17084" t="s">
        <v>14</v>
      </c>
      <c r="D17084" t="s">
        <v>787</v>
      </c>
      <c r="E17084" t="s">
        <v>55</v>
      </c>
      <c r="F17084" t="s">
        <v>56</v>
      </c>
      <c r="H17084" s="2">
        <v>45923</v>
      </c>
      <c r="I17084" t="s">
        <v>19</v>
      </c>
      <c r="J17084" s="3">
        <v>85885</v>
      </c>
      <c r="K17084" s="3">
        <v>62484.67</v>
      </c>
      <c r="L17084" s="3">
        <v>624.85</v>
      </c>
      <c r="M17084" s="7"/>
      <c r="N17084" s="4">
        <v>8.7400000000000005E-2</v>
      </c>
      <c r="O17084" s="5">
        <v>2.1000000000000001E-2</v>
      </c>
    </row>
    <row r="17085" spans="1:15" hidden="1" x14ac:dyDescent="0.3">
      <c r="A17085" t="s">
        <v>2156</v>
      </c>
      <c r="B17085" t="s">
        <v>788</v>
      </c>
      <c r="C17085" t="s">
        <v>14</v>
      </c>
      <c r="D17085" t="s">
        <v>789</v>
      </c>
      <c r="E17085" t="s">
        <v>51</v>
      </c>
      <c r="F17085" t="s">
        <v>52</v>
      </c>
      <c r="H17085" s="2">
        <v>45923</v>
      </c>
      <c r="I17085" t="s">
        <v>19</v>
      </c>
      <c r="J17085" s="3">
        <v>65554</v>
      </c>
      <c r="K17085" s="3">
        <v>42917</v>
      </c>
      <c r="L17085" s="3">
        <v>429.17</v>
      </c>
      <c r="M17085" s="7"/>
      <c r="N17085" s="4">
        <v>8.7400000000000005E-2</v>
      </c>
      <c r="O17085" s="5">
        <v>2.1000000000000001E-2</v>
      </c>
    </row>
    <row r="17086" spans="1:15" hidden="1" x14ac:dyDescent="0.3">
      <c r="A17086" t="s">
        <v>2156</v>
      </c>
      <c r="B17086" t="s">
        <v>790</v>
      </c>
      <c r="C17086" t="s">
        <v>14</v>
      </c>
      <c r="D17086" t="s">
        <v>791</v>
      </c>
      <c r="E17086" t="s">
        <v>81</v>
      </c>
      <c r="F17086" t="s">
        <v>82</v>
      </c>
      <c r="H17086" s="2">
        <v>45923</v>
      </c>
      <c r="I17086" t="s">
        <v>19</v>
      </c>
      <c r="J17086" s="3">
        <v>95321</v>
      </c>
      <c r="K17086" s="3">
        <v>70896.570000000007</v>
      </c>
      <c r="L17086" s="3">
        <v>708.97</v>
      </c>
      <c r="M17086" s="7"/>
      <c r="N17086" s="4">
        <v>8.7400000000000005E-2</v>
      </c>
      <c r="O17086" s="5">
        <v>2.1000000000000001E-2</v>
      </c>
    </row>
    <row r="17087" spans="1:15" hidden="1" x14ac:dyDescent="0.3">
      <c r="A17087" t="s">
        <v>2156</v>
      </c>
      <c r="B17087" t="s">
        <v>792</v>
      </c>
      <c r="C17087" t="s">
        <v>14</v>
      </c>
      <c r="D17087" t="s">
        <v>793</v>
      </c>
      <c r="E17087" t="s">
        <v>55</v>
      </c>
      <c r="F17087" t="s">
        <v>56</v>
      </c>
      <c r="H17087" s="2">
        <v>45923</v>
      </c>
      <c r="I17087" t="s">
        <v>19</v>
      </c>
      <c r="J17087" s="3">
        <v>147162</v>
      </c>
      <c r="K17087" s="3">
        <v>107065.91</v>
      </c>
      <c r="L17087" s="3">
        <v>1070.6600000000001</v>
      </c>
      <c r="M17087" s="7"/>
      <c r="N17087" s="4">
        <v>8.7400000000000005E-2</v>
      </c>
      <c r="O17087" s="5">
        <v>2.1000000000000001E-2</v>
      </c>
    </row>
    <row r="17088" spans="1:15" hidden="1" x14ac:dyDescent="0.3">
      <c r="A17088" t="s">
        <v>2156</v>
      </c>
      <c r="B17088" t="s">
        <v>792</v>
      </c>
      <c r="C17088" t="s">
        <v>14</v>
      </c>
      <c r="D17088" t="s">
        <v>794</v>
      </c>
      <c r="E17088" t="s">
        <v>55</v>
      </c>
      <c r="F17088" t="s">
        <v>56</v>
      </c>
      <c r="H17088" s="2">
        <v>45923</v>
      </c>
      <c r="I17088" t="s">
        <v>19</v>
      </c>
      <c r="J17088" s="3">
        <v>106192</v>
      </c>
      <c r="K17088" s="3">
        <v>77258.58</v>
      </c>
      <c r="L17088" s="3">
        <v>772.59</v>
      </c>
      <c r="M17088" s="7"/>
      <c r="N17088" s="4">
        <v>8.7400000000000005E-2</v>
      </c>
      <c r="O17088" s="5">
        <v>2.1000000000000001E-2</v>
      </c>
    </row>
    <row r="17089" spans="1:15" hidden="1" x14ac:dyDescent="0.3">
      <c r="A17089" t="s">
        <v>2156</v>
      </c>
      <c r="B17089" t="s">
        <v>792</v>
      </c>
      <c r="C17089" t="s">
        <v>14</v>
      </c>
      <c r="D17089" t="s">
        <v>795</v>
      </c>
      <c r="E17089" t="s">
        <v>55</v>
      </c>
      <c r="F17089" t="s">
        <v>56</v>
      </c>
      <c r="H17089" s="2">
        <v>45923</v>
      </c>
      <c r="I17089" t="s">
        <v>19</v>
      </c>
      <c r="J17089" s="3">
        <v>110563</v>
      </c>
      <c r="K17089" s="3">
        <v>80438.509999999995</v>
      </c>
      <c r="L17089" s="3">
        <v>804.39</v>
      </c>
      <c r="M17089" s="7"/>
      <c r="N17089" s="4">
        <v>8.7400000000000005E-2</v>
      </c>
      <c r="O17089" s="5">
        <v>2.1000000000000001E-2</v>
      </c>
    </row>
    <row r="17090" spans="1:15" hidden="1" x14ac:dyDescent="0.3">
      <c r="A17090" t="s">
        <v>2156</v>
      </c>
      <c r="B17090" t="s">
        <v>796</v>
      </c>
      <c r="C17090" t="s">
        <v>14</v>
      </c>
      <c r="D17090" t="s">
        <v>797</v>
      </c>
      <c r="E17090" t="s">
        <v>798</v>
      </c>
      <c r="F17090" t="s">
        <v>799</v>
      </c>
      <c r="H17090" s="2">
        <v>45923</v>
      </c>
      <c r="I17090" t="s">
        <v>19</v>
      </c>
      <c r="J17090" s="3">
        <v>356739</v>
      </c>
      <c r="K17090" s="3">
        <v>233553</v>
      </c>
      <c r="L17090" s="3">
        <v>2335.5300000000002</v>
      </c>
      <c r="M17090" s="7"/>
      <c r="N17090" s="4">
        <v>8.7400000000000005E-2</v>
      </c>
      <c r="O17090" s="5">
        <v>2.1000000000000001E-2</v>
      </c>
    </row>
    <row r="17091" spans="1:15" hidden="1" x14ac:dyDescent="0.3">
      <c r="A17091" t="s">
        <v>2156</v>
      </c>
      <c r="B17091" t="s">
        <v>800</v>
      </c>
      <c r="C17091" t="s">
        <v>14</v>
      </c>
      <c r="D17091" t="s">
        <v>801</v>
      </c>
      <c r="E17091" t="s">
        <v>432</v>
      </c>
      <c r="F17091" t="s">
        <v>433</v>
      </c>
      <c r="H17091" s="2">
        <v>45923</v>
      </c>
      <c r="I17091" t="s">
        <v>19</v>
      </c>
      <c r="J17091" s="3">
        <v>82298</v>
      </c>
      <c r="K17091" s="3">
        <v>61210.46</v>
      </c>
      <c r="L17091" s="3">
        <v>612.1</v>
      </c>
      <c r="M17091" s="7"/>
      <c r="N17091" s="4">
        <v>8.7400000000000005E-2</v>
      </c>
      <c r="O17091" s="5">
        <v>2.1000000000000001E-2</v>
      </c>
    </row>
    <row r="17092" spans="1:15" hidden="1" x14ac:dyDescent="0.3">
      <c r="A17092" t="s">
        <v>2156</v>
      </c>
      <c r="B17092" t="s">
        <v>939</v>
      </c>
      <c r="C17092" t="s">
        <v>14</v>
      </c>
      <c r="D17092" t="s">
        <v>2225</v>
      </c>
      <c r="E17092" t="s">
        <v>51</v>
      </c>
      <c r="F17092" t="s">
        <v>52</v>
      </c>
      <c r="H17092" s="2">
        <v>45923</v>
      </c>
      <c r="I17092" t="s">
        <v>19</v>
      </c>
      <c r="J17092" s="3">
        <v>21643</v>
      </c>
      <c r="K17092" s="3">
        <v>15091.09</v>
      </c>
      <c r="L17092" s="3">
        <v>150.93</v>
      </c>
      <c r="M17092" s="7"/>
      <c r="N17092" s="4">
        <v>8.7400000000000005E-2</v>
      </c>
      <c r="O17092" s="5">
        <v>2.1000000000000001E-2</v>
      </c>
    </row>
    <row r="17093" spans="1:15" hidden="1" x14ac:dyDescent="0.3">
      <c r="A17093" t="s">
        <v>2156</v>
      </c>
      <c r="B17093" t="s">
        <v>942</v>
      </c>
      <c r="C17093" t="s">
        <v>14</v>
      </c>
      <c r="D17093" t="s">
        <v>2226</v>
      </c>
      <c r="E17093" t="s">
        <v>798</v>
      </c>
      <c r="F17093" t="s">
        <v>799</v>
      </c>
      <c r="H17093" s="2">
        <v>45923</v>
      </c>
      <c r="I17093" t="s">
        <v>19</v>
      </c>
      <c r="J17093" s="3">
        <v>24425</v>
      </c>
      <c r="K17093" s="3">
        <v>17031.990000000002</v>
      </c>
      <c r="L17093" s="3">
        <v>170.32</v>
      </c>
      <c r="M17093" s="7"/>
      <c r="N17093" s="4">
        <v>8.7400000000000005E-2</v>
      </c>
      <c r="O17093" s="5">
        <v>2.1000000000000001E-2</v>
      </c>
    </row>
    <row r="17094" spans="1:15" hidden="1" x14ac:dyDescent="0.3">
      <c r="A17094" t="s">
        <v>2156</v>
      </c>
      <c r="B17094" t="s">
        <v>79</v>
      </c>
      <c r="C17094" t="s">
        <v>14</v>
      </c>
      <c r="D17094" t="s">
        <v>80</v>
      </c>
      <c r="E17094" t="s">
        <v>81</v>
      </c>
      <c r="F17094" t="s">
        <v>82</v>
      </c>
      <c r="H17094" s="2">
        <v>45923</v>
      </c>
      <c r="I17094" t="s">
        <v>19</v>
      </c>
      <c r="J17094" s="3">
        <v>43026</v>
      </c>
      <c r="K17094" s="3">
        <v>32001.32</v>
      </c>
      <c r="L17094" s="3">
        <v>320.01</v>
      </c>
      <c r="M17094" s="7"/>
      <c r="N17094" s="4">
        <v>8.7400000000000005E-2</v>
      </c>
      <c r="O17094" s="5">
        <v>2.1000000000000001E-2</v>
      </c>
    </row>
    <row r="17095" spans="1:15" hidden="1" x14ac:dyDescent="0.3">
      <c r="A17095" t="s">
        <v>2156</v>
      </c>
      <c r="B17095" t="s">
        <v>2227</v>
      </c>
      <c r="C17095" t="s">
        <v>14</v>
      </c>
      <c r="D17095" t="s">
        <v>2228</v>
      </c>
      <c r="E17095" t="s">
        <v>59</v>
      </c>
      <c r="F17095" t="s">
        <v>60</v>
      </c>
      <c r="H17095" s="2">
        <v>45923</v>
      </c>
      <c r="I17095" t="s">
        <v>19</v>
      </c>
      <c r="J17095" s="3">
        <v>5127.1499999999996</v>
      </c>
      <c r="K17095" s="3">
        <v>3813.48</v>
      </c>
      <c r="L17095" s="3">
        <v>38.14</v>
      </c>
      <c r="M17095" s="7"/>
      <c r="N17095" s="4">
        <v>8.7400000000000005E-2</v>
      </c>
      <c r="O17095" s="5">
        <v>2.1000000000000001E-2</v>
      </c>
    </row>
    <row r="17096" spans="1:15" hidden="1" x14ac:dyDescent="0.3">
      <c r="A17096" t="s">
        <v>2156</v>
      </c>
      <c r="B17096" t="s">
        <v>293</v>
      </c>
      <c r="C17096" t="s">
        <v>14</v>
      </c>
      <c r="D17096" t="s">
        <v>294</v>
      </c>
      <c r="E17096" t="s">
        <v>51</v>
      </c>
      <c r="F17096" t="s">
        <v>52</v>
      </c>
      <c r="H17096" s="2">
        <v>45923</v>
      </c>
      <c r="I17096" t="s">
        <v>19</v>
      </c>
      <c r="J17096" s="3">
        <v>57338</v>
      </c>
      <c r="K17096" s="3">
        <v>42646.26</v>
      </c>
      <c r="L17096" s="3">
        <v>426.46</v>
      </c>
      <c r="M17096" s="7"/>
      <c r="N17096" s="4">
        <v>8.7400000000000005E-2</v>
      </c>
      <c r="O17096" s="5">
        <v>2.1000000000000001E-2</v>
      </c>
    </row>
    <row r="17097" spans="1:15" hidden="1" x14ac:dyDescent="0.3">
      <c r="A17097" t="s">
        <v>2156</v>
      </c>
      <c r="B17097" t="s">
        <v>804</v>
      </c>
      <c r="C17097" t="s">
        <v>14</v>
      </c>
      <c r="D17097" t="s">
        <v>805</v>
      </c>
      <c r="E17097" t="s">
        <v>55</v>
      </c>
      <c r="F17097" t="s">
        <v>56</v>
      </c>
      <c r="H17097" s="2">
        <v>45923</v>
      </c>
      <c r="I17097" t="s">
        <v>19</v>
      </c>
      <c r="J17097" s="3">
        <v>130577</v>
      </c>
      <c r="K17097" s="3">
        <v>97119.48</v>
      </c>
      <c r="L17097" s="3">
        <v>971.19</v>
      </c>
      <c r="M17097" s="7"/>
      <c r="N17097" s="4">
        <v>8.7400000000000005E-2</v>
      </c>
      <c r="O17097" s="5">
        <v>2.1000000000000001E-2</v>
      </c>
    </row>
    <row r="17098" spans="1:15" hidden="1" x14ac:dyDescent="0.3">
      <c r="A17098" t="s">
        <v>2156</v>
      </c>
      <c r="B17098" t="s">
        <v>806</v>
      </c>
      <c r="C17098" t="s">
        <v>14</v>
      </c>
      <c r="D17098" t="s">
        <v>807</v>
      </c>
      <c r="E17098" t="s">
        <v>16</v>
      </c>
      <c r="F17098" t="s">
        <v>17</v>
      </c>
      <c r="H17098" s="2">
        <v>45923</v>
      </c>
      <c r="I17098" t="s">
        <v>19</v>
      </c>
      <c r="J17098" s="3">
        <v>61860</v>
      </c>
      <c r="K17098" s="3">
        <v>46010.05</v>
      </c>
      <c r="L17098" s="3">
        <v>460.1</v>
      </c>
      <c r="M17098" s="7"/>
      <c r="N17098" s="4">
        <v>8.7400000000000005E-2</v>
      </c>
      <c r="O17098" s="5">
        <v>2.1000000000000001E-2</v>
      </c>
    </row>
    <row r="17099" spans="1:15" hidden="1" x14ac:dyDescent="0.3">
      <c r="A17099" t="s">
        <v>2156</v>
      </c>
      <c r="B17099" t="s">
        <v>955</v>
      </c>
      <c r="C17099" t="s">
        <v>14</v>
      </c>
      <c r="D17099" t="s">
        <v>2229</v>
      </c>
      <c r="E17099" t="s">
        <v>81</v>
      </c>
      <c r="F17099" t="s">
        <v>82</v>
      </c>
      <c r="H17099" s="2">
        <v>45923</v>
      </c>
      <c r="I17099" t="s">
        <v>19</v>
      </c>
      <c r="J17099" s="3">
        <v>130015</v>
      </c>
      <c r="K17099" s="3">
        <v>90658.98</v>
      </c>
      <c r="L17099" s="3">
        <v>906.59</v>
      </c>
      <c r="M17099" s="7"/>
      <c r="N17099" s="4">
        <v>8.7400000000000005E-2</v>
      </c>
      <c r="O17099" s="5">
        <v>2.1000000000000001E-2</v>
      </c>
    </row>
    <row r="17100" spans="1:15" hidden="1" x14ac:dyDescent="0.3">
      <c r="A17100" t="s">
        <v>2156</v>
      </c>
      <c r="B17100" t="s">
        <v>953</v>
      </c>
      <c r="C17100" t="s">
        <v>14</v>
      </c>
      <c r="D17100" t="s">
        <v>2230</v>
      </c>
      <c r="E17100" t="s">
        <v>81</v>
      </c>
      <c r="F17100" t="s">
        <v>82</v>
      </c>
      <c r="H17100" s="2">
        <v>45923</v>
      </c>
      <c r="I17100" t="s">
        <v>19</v>
      </c>
      <c r="J17100" s="3">
        <v>62773</v>
      </c>
      <c r="K17100" s="3">
        <v>43699.5</v>
      </c>
      <c r="L17100" s="3">
        <v>437</v>
      </c>
      <c r="M17100" s="7"/>
      <c r="N17100" s="4">
        <v>8.7400000000000005E-2</v>
      </c>
      <c r="O17100" s="5">
        <v>2.1000000000000001E-2</v>
      </c>
    </row>
    <row r="17101" spans="1:15" hidden="1" x14ac:dyDescent="0.3">
      <c r="A17101" t="s">
        <v>2156</v>
      </c>
      <c r="B17101" t="s">
        <v>808</v>
      </c>
      <c r="C17101" t="s">
        <v>14</v>
      </c>
      <c r="D17101" t="s">
        <v>809</v>
      </c>
      <c r="E17101" t="s">
        <v>244</v>
      </c>
      <c r="F17101" t="s">
        <v>245</v>
      </c>
      <c r="H17101" s="2">
        <v>45923</v>
      </c>
      <c r="I17101" t="s">
        <v>19</v>
      </c>
      <c r="J17101" s="3">
        <v>89105</v>
      </c>
      <c r="K17101" s="3">
        <v>66164.149999999994</v>
      </c>
      <c r="L17101" s="3">
        <v>661.64</v>
      </c>
      <c r="M17101" s="7"/>
      <c r="N17101" s="4">
        <v>8.7400000000000005E-2</v>
      </c>
      <c r="O17101" s="5">
        <v>2.1000000000000001E-2</v>
      </c>
    </row>
    <row r="17102" spans="1:15" hidden="1" x14ac:dyDescent="0.3">
      <c r="A17102" t="s">
        <v>2156</v>
      </c>
      <c r="B17102" t="s">
        <v>810</v>
      </c>
      <c r="C17102" t="s">
        <v>14</v>
      </c>
      <c r="D17102" t="s">
        <v>811</v>
      </c>
      <c r="E17102" t="s">
        <v>55</v>
      </c>
      <c r="F17102" t="s">
        <v>56</v>
      </c>
      <c r="H17102" s="2">
        <v>45923</v>
      </c>
      <c r="I17102" t="s">
        <v>19</v>
      </c>
      <c r="J17102" s="3">
        <v>116094</v>
      </c>
      <c r="K17102" s="3">
        <v>86346.97</v>
      </c>
      <c r="L17102" s="3">
        <v>863.47</v>
      </c>
      <c r="M17102" s="7"/>
      <c r="N17102" s="4">
        <v>8.7400000000000005E-2</v>
      </c>
      <c r="O17102" s="5">
        <v>2.1000000000000001E-2</v>
      </c>
    </row>
    <row r="17103" spans="1:15" hidden="1" x14ac:dyDescent="0.3">
      <c r="A17103" t="s">
        <v>2156</v>
      </c>
      <c r="B17103" t="s">
        <v>473</v>
      </c>
      <c r="C17103" t="s">
        <v>14</v>
      </c>
      <c r="D17103" t="s">
        <v>812</v>
      </c>
      <c r="E17103" t="s">
        <v>35</v>
      </c>
      <c r="F17103" t="s">
        <v>36</v>
      </c>
      <c r="H17103" s="2">
        <v>45923</v>
      </c>
      <c r="I17103" t="s">
        <v>19</v>
      </c>
      <c r="J17103" s="3">
        <v>65481</v>
      </c>
      <c r="K17103" s="3">
        <v>48703.11</v>
      </c>
      <c r="L17103" s="3">
        <v>487.03</v>
      </c>
      <c r="M17103" s="7"/>
      <c r="N17103" s="4">
        <v>8.7400000000000005E-2</v>
      </c>
      <c r="O17103" s="5">
        <v>2.1000000000000001E-2</v>
      </c>
    </row>
    <row r="17104" spans="1:15" hidden="1" x14ac:dyDescent="0.3">
      <c r="A17104" t="s">
        <v>2156</v>
      </c>
      <c r="B17104" t="s">
        <v>813</v>
      </c>
      <c r="C17104" t="s">
        <v>14</v>
      </c>
      <c r="D17104" t="s">
        <v>814</v>
      </c>
      <c r="E17104" t="s">
        <v>129</v>
      </c>
      <c r="F17104" t="s">
        <v>130</v>
      </c>
      <c r="H17104" s="2">
        <v>45923</v>
      </c>
      <c r="I17104" t="s">
        <v>19</v>
      </c>
      <c r="J17104" s="3">
        <v>82424</v>
      </c>
      <c r="K17104" s="3">
        <v>61304.45</v>
      </c>
      <c r="L17104" s="3">
        <v>613.04</v>
      </c>
      <c r="M17104" s="7"/>
      <c r="N17104" s="4">
        <v>8.7400000000000005E-2</v>
      </c>
      <c r="O17104" s="5">
        <v>2.1000000000000001E-2</v>
      </c>
    </row>
    <row r="17105" spans="1:15" hidden="1" x14ac:dyDescent="0.3">
      <c r="A17105" t="s">
        <v>2156</v>
      </c>
      <c r="B17105" t="s">
        <v>815</v>
      </c>
      <c r="C17105" t="s">
        <v>14</v>
      </c>
      <c r="D17105" t="s">
        <v>816</v>
      </c>
      <c r="E17105" t="s">
        <v>81</v>
      </c>
      <c r="F17105" t="s">
        <v>82</v>
      </c>
      <c r="H17105" s="2">
        <v>45923</v>
      </c>
      <c r="I17105" t="s">
        <v>19</v>
      </c>
      <c r="J17105" s="3">
        <v>372204</v>
      </c>
      <c r="K17105" s="3">
        <v>243678</v>
      </c>
      <c r="L17105" s="3">
        <v>2436.77</v>
      </c>
      <c r="M17105" s="7"/>
      <c r="N17105" s="4">
        <v>8.7400000000000005E-2</v>
      </c>
      <c r="O17105" s="5">
        <v>2.1000000000000001E-2</v>
      </c>
    </row>
    <row r="17106" spans="1:15" hidden="1" x14ac:dyDescent="0.3">
      <c r="A17106" t="s">
        <v>2156</v>
      </c>
      <c r="B17106" t="s">
        <v>817</v>
      </c>
      <c r="C17106" t="s">
        <v>14</v>
      </c>
      <c r="D17106" t="s">
        <v>818</v>
      </c>
      <c r="E17106" t="s">
        <v>73</v>
      </c>
      <c r="F17106" t="s">
        <v>74</v>
      </c>
      <c r="H17106" s="2">
        <v>45923</v>
      </c>
      <c r="I17106" t="s">
        <v>19</v>
      </c>
      <c r="J17106" s="3">
        <v>256323</v>
      </c>
      <c r="K17106" s="3">
        <v>178734</v>
      </c>
      <c r="L17106" s="3">
        <v>1787.33</v>
      </c>
      <c r="M17106" s="7"/>
      <c r="N17106" s="4">
        <v>8.7400000000000005E-2</v>
      </c>
      <c r="O17106" s="5">
        <v>2.1000000000000001E-2</v>
      </c>
    </row>
    <row r="17107" spans="1:15" hidden="1" x14ac:dyDescent="0.3">
      <c r="A17107" t="s">
        <v>2156</v>
      </c>
      <c r="B17107" t="s">
        <v>314</v>
      </c>
      <c r="C17107" t="s">
        <v>14</v>
      </c>
      <c r="D17107" t="s">
        <v>2231</v>
      </c>
      <c r="E17107" t="s">
        <v>316</v>
      </c>
      <c r="F17107" t="s">
        <v>317</v>
      </c>
      <c r="H17107" s="2">
        <v>45923</v>
      </c>
      <c r="I17107" t="s">
        <v>19</v>
      </c>
      <c r="J17107" s="3">
        <v>30236</v>
      </c>
      <c r="K17107" s="3">
        <v>21083.95</v>
      </c>
      <c r="L17107" s="3">
        <v>210.84</v>
      </c>
      <c r="M17107" s="7"/>
      <c r="N17107" s="4">
        <v>8.7400000000000005E-2</v>
      </c>
      <c r="O17107" s="5">
        <v>2.1000000000000001E-2</v>
      </c>
    </row>
    <row r="17108" spans="1:15" hidden="1" x14ac:dyDescent="0.3">
      <c r="A17108" t="s">
        <v>2156</v>
      </c>
      <c r="B17108" t="s">
        <v>819</v>
      </c>
      <c r="C17108" t="s">
        <v>14</v>
      </c>
      <c r="D17108" t="s">
        <v>820</v>
      </c>
      <c r="E17108" t="s">
        <v>798</v>
      </c>
      <c r="F17108" t="s">
        <v>799</v>
      </c>
      <c r="H17108" s="2">
        <v>45923</v>
      </c>
      <c r="I17108" t="s">
        <v>19</v>
      </c>
      <c r="J17108" s="3">
        <v>122566</v>
      </c>
      <c r="K17108" s="3">
        <v>91160.86</v>
      </c>
      <c r="L17108" s="3">
        <v>911.61</v>
      </c>
      <c r="M17108" s="7"/>
      <c r="N17108" s="4">
        <v>8.7400000000000005E-2</v>
      </c>
      <c r="O17108" s="5">
        <v>2.1000000000000001E-2</v>
      </c>
    </row>
    <row r="17109" spans="1:15" hidden="1" x14ac:dyDescent="0.3">
      <c r="A17109" t="s">
        <v>2156</v>
      </c>
      <c r="B17109" t="s">
        <v>823</v>
      </c>
      <c r="C17109" t="s">
        <v>14</v>
      </c>
      <c r="D17109" t="s">
        <v>824</v>
      </c>
      <c r="E17109" t="s">
        <v>129</v>
      </c>
      <c r="F17109" t="s">
        <v>130</v>
      </c>
      <c r="H17109" s="2">
        <v>45923</v>
      </c>
      <c r="I17109" t="s">
        <v>19</v>
      </c>
      <c r="J17109" s="3">
        <v>125947</v>
      </c>
      <c r="K17109" s="3">
        <v>93675.58</v>
      </c>
      <c r="L17109" s="3">
        <v>936.76</v>
      </c>
      <c r="M17109" s="7"/>
      <c r="N17109" s="4">
        <v>8.7400000000000005E-2</v>
      </c>
      <c r="O17109" s="5">
        <v>2.1000000000000001E-2</v>
      </c>
    </row>
    <row r="17110" spans="1:15" hidden="1" x14ac:dyDescent="0.3">
      <c r="A17110" t="s">
        <v>2156</v>
      </c>
      <c r="B17110" t="s">
        <v>295</v>
      </c>
      <c r="C17110" t="s">
        <v>14</v>
      </c>
      <c r="D17110" t="s">
        <v>296</v>
      </c>
      <c r="E17110" t="s">
        <v>129</v>
      </c>
      <c r="F17110" t="s">
        <v>130</v>
      </c>
      <c r="H17110" s="2">
        <v>45923</v>
      </c>
      <c r="I17110" t="s">
        <v>19</v>
      </c>
      <c r="J17110" s="3">
        <v>55269</v>
      </c>
      <c r="K17110" s="3">
        <v>41107.11</v>
      </c>
      <c r="L17110" s="3">
        <v>411.07</v>
      </c>
      <c r="M17110" s="7"/>
      <c r="N17110" s="4">
        <v>8.7400000000000005E-2</v>
      </c>
      <c r="O17110" s="5">
        <v>2.1000000000000001E-2</v>
      </c>
    </row>
    <row r="17111" spans="1:15" hidden="1" x14ac:dyDescent="0.3">
      <c r="A17111" t="s">
        <v>2156</v>
      </c>
      <c r="B17111" t="s">
        <v>829</v>
      </c>
      <c r="C17111" t="s">
        <v>14</v>
      </c>
      <c r="D17111" t="s">
        <v>830</v>
      </c>
      <c r="E17111" t="s">
        <v>26</v>
      </c>
      <c r="F17111" t="s">
        <v>27</v>
      </c>
      <c r="H17111" s="2">
        <v>45923</v>
      </c>
      <c r="I17111" t="s">
        <v>19</v>
      </c>
      <c r="J17111" s="3">
        <v>36575</v>
      </c>
      <c r="K17111" s="3">
        <v>25503</v>
      </c>
      <c r="L17111" s="3">
        <v>255.03</v>
      </c>
      <c r="M17111" s="7"/>
      <c r="N17111" s="4">
        <v>8.7400000000000005E-2</v>
      </c>
      <c r="O17111" s="5">
        <v>2.1000000000000001E-2</v>
      </c>
    </row>
    <row r="17112" spans="1:15" hidden="1" x14ac:dyDescent="0.3">
      <c r="A17112" t="s">
        <v>2156</v>
      </c>
      <c r="B17112" t="s">
        <v>2232</v>
      </c>
      <c r="C17112" t="s">
        <v>14</v>
      </c>
      <c r="D17112" t="s">
        <v>2233</v>
      </c>
      <c r="E17112" t="s">
        <v>302</v>
      </c>
      <c r="F17112" t="s">
        <v>303</v>
      </c>
      <c r="H17112" s="2">
        <v>45923</v>
      </c>
      <c r="I17112" t="s">
        <v>19</v>
      </c>
      <c r="J17112" s="3">
        <v>80134</v>
      </c>
      <c r="K17112" s="3">
        <v>59890.400000000001</v>
      </c>
      <c r="L17112" s="3">
        <v>598.9</v>
      </c>
      <c r="M17112" s="7"/>
      <c r="N17112" s="4">
        <v>8.7400000000000005E-2</v>
      </c>
      <c r="O17112" s="5">
        <v>2.1000000000000001E-2</v>
      </c>
    </row>
    <row r="17113" spans="1:15" hidden="1" x14ac:dyDescent="0.3">
      <c r="A17113" t="s">
        <v>2156</v>
      </c>
      <c r="B17113" t="s">
        <v>637</v>
      </c>
      <c r="C17113" t="s">
        <v>14</v>
      </c>
      <c r="D17113" t="s">
        <v>831</v>
      </c>
      <c r="E17113" t="s">
        <v>51</v>
      </c>
      <c r="F17113" t="s">
        <v>52</v>
      </c>
      <c r="H17113" s="2">
        <v>45923</v>
      </c>
      <c r="I17113" t="s">
        <v>19</v>
      </c>
      <c r="J17113" s="3">
        <v>68096</v>
      </c>
      <c r="K17113" s="3">
        <v>50648.31</v>
      </c>
      <c r="L17113" s="3">
        <v>506.48</v>
      </c>
      <c r="M17113" s="7"/>
      <c r="N17113" s="4">
        <v>8.7400000000000005E-2</v>
      </c>
      <c r="O17113" s="5">
        <v>2.1000000000000001E-2</v>
      </c>
    </row>
    <row r="17114" spans="1:15" hidden="1" x14ac:dyDescent="0.3">
      <c r="A17114" t="s">
        <v>2156</v>
      </c>
      <c r="B17114" t="s">
        <v>552</v>
      </c>
      <c r="C17114" t="s">
        <v>14</v>
      </c>
      <c r="D17114" t="s">
        <v>832</v>
      </c>
      <c r="E17114" t="s">
        <v>135</v>
      </c>
      <c r="F17114" t="s">
        <v>136</v>
      </c>
      <c r="H17114" s="2">
        <v>45923</v>
      </c>
      <c r="I17114" t="s">
        <v>19</v>
      </c>
      <c r="J17114" s="3">
        <v>31634</v>
      </c>
      <c r="K17114" s="3">
        <v>22058</v>
      </c>
      <c r="L17114" s="3">
        <v>220.57</v>
      </c>
      <c r="M17114" s="7"/>
      <c r="N17114" s="4">
        <v>8.7400000000000005E-2</v>
      </c>
      <c r="O17114" s="5">
        <v>2.1000000000000001E-2</v>
      </c>
    </row>
    <row r="17115" spans="1:15" hidden="1" x14ac:dyDescent="0.3">
      <c r="A17115" t="s">
        <v>2156</v>
      </c>
      <c r="B17115" t="s">
        <v>833</v>
      </c>
      <c r="C17115" t="s">
        <v>14</v>
      </c>
      <c r="D17115" t="s">
        <v>834</v>
      </c>
      <c r="E17115" t="s">
        <v>55</v>
      </c>
      <c r="F17115" t="s">
        <v>56</v>
      </c>
      <c r="H17115" s="2">
        <v>45923</v>
      </c>
      <c r="I17115" t="s">
        <v>19</v>
      </c>
      <c r="J17115" s="3">
        <v>91238</v>
      </c>
      <c r="K17115" s="3">
        <v>67860.679999999993</v>
      </c>
      <c r="L17115" s="3">
        <v>678.61</v>
      </c>
      <c r="M17115" s="7"/>
      <c r="N17115" s="4">
        <v>8.7400000000000005E-2</v>
      </c>
      <c r="O17115" s="5">
        <v>2.1000000000000001E-2</v>
      </c>
    </row>
    <row r="17116" spans="1:15" hidden="1" x14ac:dyDescent="0.3">
      <c r="A17116" t="s">
        <v>2156</v>
      </c>
      <c r="B17116" t="s">
        <v>835</v>
      </c>
      <c r="C17116" t="s">
        <v>14</v>
      </c>
      <c r="D17116" t="s">
        <v>836</v>
      </c>
      <c r="E17116" t="s">
        <v>129</v>
      </c>
      <c r="F17116" t="s">
        <v>130</v>
      </c>
      <c r="H17116" s="2">
        <v>45923</v>
      </c>
      <c r="I17116" t="s">
        <v>19</v>
      </c>
      <c r="J17116" s="3">
        <v>380544</v>
      </c>
      <c r="K17116" s="3">
        <v>249138</v>
      </c>
      <c r="L17116" s="3">
        <v>2491.38</v>
      </c>
      <c r="M17116" s="7"/>
      <c r="N17116" s="4">
        <v>8.7400000000000005E-2</v>
      </c>
      <c r="O17116" s="5">
        <v>2.1000000000000001E-2</v>
      </c>
    </row>
    <row r="17117" spans="1:15" hidden="1" x14ac:dyDescent="0.3">
      <c r="A17117" t="s">
        <v>2156</v>
      </c>
      <c r="B17117" t="s">
        <v>297</v>
      </c>
      <c r="C17117" t="s">
        <v>14</v>
      </c>
      <c r="D17117" t="s">
        <v>298</v>
      </c>
      <c r="E17117" t="s">
        <v>158</v>
      </c>
      <c r="F17117" t="s">
        <v>159</v>
      </c>
      <c r="H17117" s="2">
        <v>45923</v>
      </c>
      <c r="I17117" t="s">
        <v>19</v>
      </c>
      <c r="J17117" s="3">
        <v>225623</v>
      </c>
      <c r="K17117" s="3">
        <v>167812.08</v>
      </c>
      <c r="L17117" s="3">
        <v>1678.12</v>
      </c>
      <c r="M17117" s="7"/>
      <c r="N17117" s="4">
        <v>8.7400000000000005E-2</v>
      </c>
      <c r="O17117" s="5">
        <v>2.1000000000000001E-2</v>
      </c>
    </row>
    <row r="17118" spans="1:15" hidden="1" x14ac:dyDescent="0.3">
      <c r="A17118" t="s">
        <v>2156</v>
      </c>
      <c r="B17118" t="s">
        <v>837</v>
      </c>
      <c r="C17118" t="s">
        <v>14</v>
      </c>
      <c r="D17118" t="s">
        <v>838</v>
      </c>
      <c r="E17118" t="s">
        <v>55</v>
      </c>
      <c r="F17118" t="s">
        <v>56</v>
      </c>
      <c r="H17118" s="2">
        <v>45923</v>
      </c>
      <c r="I17118" t="s">
        <v>19</v>
      </c>
      <c r="J17118" s="3">
        <v>92264</v>
      </c>
      <c r="K17118" s="3">
        <v>68623.399999999994</v>
      </c>
      <c r="L17118" s="3">
        <v>686.23</v>
      </c>
      <c r="M17118" s="7"/>
      <c r="N17118" s="4">
        <v>8.7400000000000005E-2</v>
      </c>
      <c r="O17118" s="5">
        <v>2.1000000000000001E-2</v>
      </c>
    </row>
    <row r="17119" spans="1:15" hidden="1" x14ac:dyDescent="0.3">
      <c r="A17119" t="s">
        <v>2156</v>
      </c>
      <c r="B17119" t="s">
        <v>837</v>
      </c>
      <c r="C17119" t="s">
        <v>14</v>
      </c>
      <c r="D17119" t="s">
        <v>839</v>
      </c>
      <c r="E17119" t="s">
        <v>55</v>
      </c>
      <c r="F17119" t="s">
        <v>56</v>
      </c>
      <c r="H17119" s="2">
        <v>45923</v>
      </c>
      <c r="I17119" t="s">
        <v>19</v>
      </c>
      <c r="J17119" s="3">
        <v>101719</v>
      </c>
      <c r="K17119" s="3">
        <v>75655.67</v>
      </c>
      <c r="L17119" s="3">
        <v>756.56</v>
      </c>
      <c r="M17119" s="7"/>
      <c r="N17119" s="4">
        <v>8.7400000000000005E-2</v>
      </c>
      <c r="O17119" s="5">
        <v>2.1000000000000001E-2</v>
      </c>
    </row>
    <row r="17120" spans="1:15" hidden="1" x14ac:dyDescent="0.3">
      <c r="A17120" t="s">
        <v>2156</v>
      </c>
      <c r="B17120" t="s">
        <v>840</v>
      </c>
      <c r="C17120" t="s">
        <v>14</v>
      </c>
      <c r="D17120" t="s">
        <v>841</v>
      </c>
      <c r="E17120" t="s">
        <v>81</v>
      </c>
      <c r="F17120" t="s">
        <v>82</v>
      </c>
      <c r="H17120" s="2">
        <v>45923</v>
      </c>
      <c r="I17120" t="s">
        <v>19</v>
      </c>
      <c r="J17120" s="3">
        <v>247963</v>
      </c>
      <c r="K17120" s="3">
        <v>169112</v>
      </c>
      <c r="L17120" s="3">
        <v>1691.11</v>
      </c>
      <c r="M17120" s="7"/>
      <c r="N17120" s="4">
        <v>8.7400000000000005E-2</v>
      </c>
      <c r="O17120" s="5">
        <v>2.1000000000000001E-2</v>
      </c>
    </row>
    <row r="17121" spans="1:15" hidden="1" x14ac:dyDescent="0.3">
      <c r="A17121" t="s">
        <v>2156</v>
      </c>
      <c r="B17121" t="s">
        <v>842</v>
      </c>
      <c r="C17121" t="s">
        <v>14</v>
      </c>
      <c r="D17121" t="s">
        <v>843</v>
      </c>
      <c r="E17121" t="s">
        <v>756</v>
      </c>
      <c r="F17121" t="s">
        <v>757</v>
      </c>
      <c r="H17121" s="2">
        <v>45923</v>
      </c>
      <c r="I17121" t="s">
        <v>19</v>
      </c>
      <c r="J17121" s="3">
        <v>78708.73</v>
      </c>
      <c r="K17121" s="3">
        <v>54792</v>
      </c>
      <c r="L17121" s="3">
        <v>547.91999999999996</v>
      </c>
      <c r="M17121" s="7"/>
      <c r="N17121" s="4">
        <v>8.7400000000000005E-2</v>
      </c>
      <c r="O17121" s="5">
        <v>2.1000000000000001E-2</v>
      </c>
    </row>
    <row r="17122" spans="1:15" hidden="1" x14ac:dyDescent="0.3">
      <c r="A17122" t="s">
        <v>2156</v>
      </c>
      <c r="B17122" t="s">
        <v>487</v>
      </c>
      <c r="C17122" t="s">
        <v>14</v>
      </c>
      <c r="D17122" t="s">
        <v>844</v>
      </c>
      <c r="E17122" t="s">
        <v>55</v>
      </c>
      <c r="F17122" t="s">
        <v>56</v>
      </c>
      <c r="H17122" s="2">
        <v>45923</v>
      </c>
      <c r="I17122" t="s">
        <v>19</v>
      </c>
      <c r="J17122" s="3">
        <v>12755</v>
      </c>
      <c r="K17122" s="3">
        <v>8894</v>
      </c>
      <c r="L17122" s="3">
        <v>88.93</v>
      </c>
      <c r="M17122" s="7"/>
      <c r="N17122" s="4">
        <v>8.7400000000000005E-2</v>
      </c>
      <c r="O17122" s="5">
        <v>2.1000000000000001E-2</v>
      </c>
    </row>
    <row r="17123" spans="1:15" hidden="1" x14ac:dyDescent="0.3">
      <c r="A17123" t="s">
        <v>2156</v>
      </c>
      <c r="B17123" t="s">
        <v>845</v>
      </c>
      <c r="C17123" t="s">
        <v>14</v>
      </c>
      <c r="D17123" t="s">
        <v>846</v>
      </c>
      <c r="E17123" t="s">
        <v>16</v>
      </c>
      <c r="F17123" t="s">
        <v>17</v>
      </c>
      <c r="H17123" s="2">
        <v>45923</v>
      </c>
      <c r="I17123" t="s">
        <v>19</v>
      </c>
      <c r="J17123" s="3">
        <v>95631</v>
      </c>
      <c r="K17123" s="3">
        <v>66683</v>
      </c>
      <c r="L17123" s="3">
        <v>666.82</v>
      </c>
      <c r="M17123" s="7"/>
      <c r="N17123" s="4">
        <v>8.7400000000000005E-2</v>
      </c>
      <c r="O17123" s="5">
        <v>2.1000000000000001E-2</v>
      </c>
    </row>
    <row r="17124" spans="1:15" hidden="1" x14ac:dyDescent="0.3">
      <c r="A17124" t="s">
        <v>2156</v>
      </c>
      <c r="B17124" t="s">
        <v>1731</v>
      </c>
      <c r="C17124" t="s">
        <v>14</v>
      </c>
      <c r="D17124" t="s">
        <v>2234</v>
      </c>
      <c r="E17124" t="s">
        <v>55</v>
      </c>
      <c r="F17124" t="s">
        <v>56</v>
      </c>
      <c r="H17124" s="2">
        <v>45923</v>
      </c>
      <c r="I17124" t="s">
        <v>19</v>
      </c>
      <c r="J17124" s="3">
        <v>74787</v>
      </c>
      <c r="K17124" s="3">
        <v>55624.25</v>
      </c>
      <c r="L17124" s="3">
        <v>556.24</v>
      </c>
      <c r="M17124" s="7"/>
      <c r="N17124" s="4">
        <v>8.7400000000000005E-2</v>
      </c>
      <c r="O17124" s="5">
        <v>2.1000000000000001E-2</v>
      </c>
    </row>
    <row r="17125" spans="1:15" hidden="1" x14ac:dyDescent="0.3">
      <c r="A17125" t="s">
        <v>2156</v>
      </c>
      <c r="B17125" t="s">
        <v>1731</v>
      </c>
      <c r="C17125" t="s">
        <v>14</v>
      </c>
      <c r="D17125" t="s">
        <v>1732</v>
      </c>
      <c r="E17125" t="s">
        <v>55</v>
      </c>
      <c r="F17125" t="s">
        <v>56</v>
      </c>
      <c r="H17125" s="2">
        <v>45923</v>
      </c>
      <c r="I17125" t="s">
        <v>19</v>
      </c>
      <c r="J17125" s="3">
        <v>81181</v>
      </c>
      <c r="K17125" s="3">
        <v>60380.17</v>
      </c>
      <c r="L17125" s="3">
        <v>603.79999999999995</v>
      </c>
      <c r="M17125" s="7"/>
      <c r="N17125" s="4">
        <v>8.7400000000000005E-2</v>
      </c>
      <c r="O17125" s="5">
        <v>2.1000000000000001E-2</v>
      </c>
    </row>
    <row r="17126" spans="1:15" hidden="1" x14ac:dyDescent="0.3">
      <c r="A17126" t="s">
        <v>2156</v>
      </c>
      <c r="B17126" t="s">
        <v>847</v>
      </c>
      <c r="C17126" t="s">
        <v>14</v>
      </c>
      <c r="D17126" t="s">
        <v>848</v>
      </c>
      <c r="E17126" t="s">
        <v>55</v>
      </c>
      <c r="F17126" t="s">
        <v>56</v>
      </c>
      <c r="H17126" s="2">
        <v>45923</v>
      </c>
      <c r="I17126" t="s">
        <v>19</v>
      </c>
      <c r="J17126" s="3">
        <v>70649</v>
      </c>
      <c r="K17126" s="3">
        <v>52546.59</v>
      </c>
      <c r="L17126" s="3">
        <v>525.47</v>
      </c>
      <c r="M17126" s="7"/>
      <c r="N17126" s="4">
        <v>8.7400000000000005E-2</v>
      </c>
      <c r="O17126" s="5">
        <v>2.1000000000000001E-2</v>
      </c>
    </row>
    <row r="17127" spans="1:15" hidden="1" x14ac:dyDescent="0.3">
      <c r="A17127" t="s">
        <v>2156</v>
      </c>
      <c r="B17127" t="s">
        <v>849</v>
      </c>
      <c r="C17127" t="s">
        <v>14</v>
      </c>
      <c r="D17127" t="s">
        <v>850</v>
      </c>
      <c r="E17127" t="s">
        <v>55</v>
      </c>
      <c r="F17127" t="s">
        <v>56</v>
      </c>
      <c r="H17127" s="2">
        <v>45923</v>
      </c>
      <c r="I17127" t="s">
        <v>19</v>
      </c>
      <c r="J17127" s="3">
        <v>250442</v>
      </c>
      <c r="K17127" s="3">
        <v>160350</v>
      </c>
      <c r="L17127" s="3">
        <v>1603.48</v>
      </c>
      <c r="M17127" s="7"/>
      <c r="N17127" s="4">
        <v>8.7400000000000005E-2</v>
      </c>
      <c r="O17127" s="5">
        <v>2.1000000000000001E-2</v>
      </c>
    </row>
    <row r="17128" spans="1:15" hidden="1" x14ac:dyDescent="0.3">
      <c r="A17128" t="s">
        <v>2156</v>
      </c>
      <c r="B17128" t="s">
        <v>851</v>
      </c>
      <c r="C17128" t="s">
        <v>14</v>
      </c>
      <c r="D17128" t="s">
        <v>852</v>
      </c>
      <c r="E17128" t="s">
        <v>351</v>
      </c>
      <c r="F17128" t="s">
        <v>352</v>
      </c>
      <c r="H17128" s="2">
        <v>45923</v>
      </c>
      <c r="I17128" t="s">
        <v>19</v>
      </c>
      <c r="J17128" s="3">
        <v>202632</v>
      </c>
      <c r="K17128" s="3">
        <v>150711.56</v>
      </c>
      <c r="L17128" s="3">
        <v>1507.12</v>
      </c>
      <c r="M17128" s="7"/>
      <c r="N17128" s="4">
        <v>8.7400000000000005E-2</v>
      </c>
      <c r="O17128" s="5">
        <v>2.1000000000000001E-2</v>
      </c>
    </row>
    <row r="17129" spans="1:15" hidden="1" x14ac:dyDescent="0.3">
      <c r="A17129" t="s">
        <v>2156</v>
      </c>
      <c r="B17129" t="s">
        <v>855</v>
      </c>
      <c r="C17129" t="s">
        <v>14</v>
      </c>
      <c r="D17129" t="s">
        <v>856</v>
      </c>
      <c r="E17129" t="s">
        <v>55</v>
      </c>
      <c r="F17129" t="s">
        <v>56</v>
      </c>
      <c r="H17129" s="2">
        <v>45923</v>
      </c>
      <c r="I17129" t="s">
        <v>19</v>
      </c>
      <c r="J17129" s="3">
        <v>676294.08</v>
      </c>
      <c r="K17129" s="3">
        <v>433007.56</v>
      </c>
      <c r="L17129" s="3">
        <v>4330.07</v>
      </c>
      <c r="M17129" s="7"/>
      <c r="N17129" s="4">
        <v>8.7400000000000005E-2</v>
      </c>
      <c r="O17129" s="5">
        <v>2.1000000000000001E-2</v>
      </c>
    </row>
    <row r="17130" spans="1:15" hidden="1" x14ac:dyDescent="0.3">
      <c r="A17130" t="s">
        <v>2156</v>
      </c>
      <c r="B17130" t="s">
        <v>857</v>
      </c>
      <c r="C17130" t="s">
        <v>14</v>
      </c>
      <c r="D17130" t="s">
        <v>858</v>
      </c>
      <c r="E17130" t="s">
        <v>55</v>
      </c>
      <c r="F17130" t="s">
        <v>56</v>
      </c>
      <c r="H17130" s="2">
        <v>45923</v>
      </c>
      <c r="I17130" t="s">
        <v>19</v>
      </c>
      <c r="J17130" s="3">
        <v>87572</v>
      </c>
      <c r="K17130" s="3">
        <v>65133.37</v>
      </c>
      <c r="L17130" s="3">
        <v>651.33000000000004</v>
      </c>
      <c r="M17130" s="7"/>
      <c r="N17130" s="4">
        <v>8.7400000000000005E-2</v>
      </c>
      <c r="O17130" s="5">
        <v>2.1000000000000001E-2</v>
      </c>
    </row>
    <row r="17131" spans="1:15" hidden="1" x14ac:dyDescent="0.3">
      <c r="A17131" t="s">
        <v>2156</v>
      </c>
      <c r="B17131" t="s">
        <v>859</v>
      </c>
      <c r="C17131" t="s">
        <v>14</v>
      </c>
      <c r="D17131" t="s">
        <v>860</v>
      </c>
      <c r="E17131" t="s">
        <v>129</v>
      </c>
      <c r="F17131" t="s">
        <v>130</v>
      </c>
      <c r="H17131" s="2">
        <v>45923</v>
      </c>
      <c r="I17131" t="s">
        <v>19</v>
      </c>
      <c r="J17131" s="3">
        <v>83688</v>
      </c>
      <c r="K17131" s="3">
        <v>62245.01</v>
      </c>
      <c r="L17131" s="3">
        <v>622.45000000000005</v>
      </c>
      <c r="M17131" s="7"/>
      <c r="N17131" s="4">
        <v>8.7400000000000005E-2</v>
      </c>
      <c r="O17131" s="5">
        <v>2.1000000000000001E-2</v>
      </c>
    </row>
    <row r="17132" spans="1:15" hidden="1" x14ac:dyDescent="0.3">
      <c r="A17132" t="s">
        <v>2156</v>
      </c>
      <c r="B17132" t="s">
        <v>861</v>
      </c>
      <c r="C17132" t="s">
        <v>14</v>
      </c>
      <c r="D17132" t="s">
        <v>862</v>
      </c>
      <c r="E17132" t="s">
        <v>129</v>
      </c>
      <c r="F17132" t="s">
        <v>130</v>
      </c>
      <c r="H17132" s="2">
        <v>45923</v>
      </c>
      <c r="I17132" t="s">
        <v>19</v>
      </c>
      <c r="J17132" s="3">
        <v>53944</v>
      </c>
      <c r="K17132" s="3">
        <v>40122.26</v>
      </c>
      <c r="L17132" s="3">
        <v>401.22</v>
      </c>
      <c r="M17132" s="7"/>
      <c r="N17132" s="4">
        <v>8.7400000000000005E-2</v>
      </c>
      <c r="O17132" s="5">
        <v>2.1000000000000001E-2</v>
      </c>
    </row>
    <row r="17133" spans="1:15" hidden="1" x14ac:dyDescent="0.3">
      <c r="A17133" t="s">
        <v>2156</v>
      </c>
      <c r="B17133" t="s">
        <v>863</v>
      </c>
      <c r="C17133" t="s">
        <v>14</v>
      </c>
      <c r="D17133" t="s">
        <v>864</v>
      </c>
      <c r="E17133" t="s">
        <v>55</v>
      </c>
      <c r="F17133" t="s">
        <v>56</v>
      </c>
      <c r="H17133" s="2">
        <v>45923</v>
      </c>
      <c r="I17133" t="s">
        <v>19</v>
      </c>
      <c r="J17133" s="3">
        <v>342381</v>
      </c>
      <c r="K17133" s="3">
        <v>224153</v>
      </c>
      <c r="L17133" s="3">
        <v>2241.52</v>
      </c>
      <c r="M17133" s="7"/>
      <c r="N17133" s="4">
        <v>8.7400000000000005E-2</v>
      </c>
      <c r="O17133" s="5">
        <v>2.1000000000000001E-2</v>
      </c>
    </row>
    <row r="17134" spans="1:15" hidden="1" x14ac:dyDescent="0.3">
      <c r="A17134" t="s">
        <v>2156</v>
      </c>
      <c r="B17134" t="s">
        <v>865</v>
      </c>
      <c r="C17134" t="s">
        <v>14</v>
      </c>
      <c r="D17134" t="s">
        <v>866</v>
      </c>
      <c r="E17134" t="s">
        <v>73</v>
      </c>
      <c r="F17134" t="s">
        <v>74</v>
      </c>
      <c r="H17134" s="2">
        <v>45923</v>
      </c>
      <c r="I17134" t="s">
        <v>19</v>
      </c>
      <c r="J17134" s="3">
        <v>69973</v>
      </c>
      <c r="K17134" s="3">
        <v>52043.78</v>
      </c>
      <c r="L17134" s="3">
        <v>520.44000000000005</v>
      </c>
      <c r="M17134" s="7"/>
      <c r="N17134" s="4">
        <v>8.7400000000000005E-2</v>
      </c>
      <c r="O17134" s="5">
        <v>2.1000000000000001E-2</v>
      </c>
    </row>
    <row r="17135" spans="1:15" hidden="1" x14ac:dyDescent="0.3">
      <c r="A17135" t="s">
        <v>2156</v>
      </c>
      <c r="B17135" t="s">
        <v>867</v>
      </c>
      <c r="C17135" t="s">
        <v>14</v>
      </c>
      <c r="D17135" t="s">
        <v>868</v>
      </c>
      <c r="E17135" t="s">
        <v>129</v>
      </c>
      <c r="F17135" t="s">
        <v>130</v>
      </c>
      <c r="H17135" s="2">
        <v>45923</v>
      </c>
      <c r="I17135" t="s">
        <v>19</v>
      </c>
      <c r="J17135" s="3">
        <v>163384</v>
      </c>
      <c r="K17135" s="3">
        <v>121519.91</v>
      </c>
      <c r="L17135" s="3">
        <v>1215.2</v>
      </c>
      <c r="M17135" s="7"/>
      <c r="N17135" s="4">
        <v>8.7400000000000005E-2</v>
      </c>
      <c r="O17135" s="5">
        <v>2.1000000000000001E-2</v>
      </c>
    </row>
    <row r="17136" spans="1:15" hidden="1" x14ac:dyDescent="0.3">
      <c r="A17136" t="s">
        <v>2156</v>
      </c>
      <c r="B17136" t="s">
        <v>24</v>
      </c>
      <c r="C17136" t="s">
        <v>14</v>
      </c>
      <c r="D17136" t="s">
        <v>25</v>
      </c>
      <c r="E17136" t="s">
        <v>26</v>
      </c>
      <c r="F17136" t="s">
        <v>27</v>
      </c>
      <c r="H17136" s="2">
        <v>45923</v>
      </c>
      <c r="I17136" t="s">
        <v>19</v>
      </c>
      <c r="J17136" s="3">
        <v>48065</v>
      </c>
      <c r="K17136" s="3">
        <v>35749.17</v>
      </c>
      <c r="L17136" s="3">
        <v>357.49</v>
      </c>
      <c r="M17136" s="7"/>
      <c r="N17136" s="4">
        <v>8.7400000000000005E-2</v>
      </c>
      <c r="O17136" s="5">
        <v>2.1000000000000001E-2</v>
      </c>
    </row>
    <row r="17137" spans="1:15" hidden="1" x14ac:dyDescent="0.3">
      <c r="A17137" t="s">
        <v>2156</v>
      </c>
      <c r="B17137" t="s">
        <v>869</v>
      </c>
      <c r="C17137" t="s">
        <v>14</v>
      </c>
      <c r="D17137" t="s">
        <v>870</v>
      </c>
      <c r="E17137" t="s">
        <v>129</v>
      </c>
      <c r="F17137" t="s">
        <v>130</v>
      </c>
      <c r="H17137" s="2">
        <v>45923</v>
      </c>
      <c r="I17137" t="s">
        <v>19</v>
      </c>
      <c r="J17137" s="3">
        <v>58096</v>
      </c>
      <c r="K17137" s="3">
        <v>43210.559999999998</v>
      </c>
      <c r="L17137" s="3">
        <v>432.11</v>
      </c>
      <c r="M17137" s="7"/>
      <c r="N17137" s="4">
        <v>8.7400000000000005E-2</v>
      </c>
      <c r="O17137" s="5">
        <v>2.1000000000000001E-2</v>
      </c>
    </row>
    <row r="17138" spans="1:15" hidden="1" x14ac:dyDescent="0.3">
      <c r="A17138" t="s">
        <v>2156</v>
      </c>
      <c r="B17138" t="s">
        <v>871</v>
      </c>
      <c r="C17138" t="s">
        <v>14</v>
      </c>
      <c r="D17138" t="s">
        <v>872</v>
      </c>
      <c r="E17138" t="s">
        <v>51</v>
      </c>
      <c r="F17138" t="s">
        <v>52</v>
      </c>
      <c r="H17138" s="2">
        <v>45923</v>
      </c>
      <c r="I17138" t="s">
        <v>19</v>
      </c>
      <c r="J17138" s="3">
        <v>55332</v>
      </c>
      <c r="K17138" s="3">
        <v>38519</v>
      </c>
      <c r="L17138" s="3">
        <v>385.18</v>
      </c>
      <c r="M17138" s="7"/>
      <c r="N17138" s="4">
        <v>8.7400000000000005E-2</v>
      </c>
      <c r="O17138" s="5">
        <v>2.1000000000000001E-2</v>
      </c>
    </row>
    <row r="17139" spans="1:15" hidden="1" x14ac:dyDescent="0.3">
      <c r="A17139" t="s">
        <v>2156</v>
      </c>
      <c r="B17139" t="s">
        <v>873</v>
      </c>
      <c r="C17139" t="s">
        <v>14</v>
      </c>
      <c r="D17139" t="s">
        <v>874</v>
      </c>
      <c r="E17139" t="s">
        <v>55</v>
      </c>
      <c r="F17139" t="s">
        <v>56</v>
      </c>
      <c r="H17139" s="2">
        <v>45923</v>
      </c>
      <c r="I17139" t="s">
        <v>19</v>
      </c>
      <c r="J17139" s="3">
        <v>78249</v>
      </c>
      <c r="K17139" s="3">
        <v>58199.96</v>
      </c>
      <c r="L17139" s="3">
        <v>582</v>
      </c>
      <c r="M17139" s="7"/>
      <c r="N17139" s="4">
        <v>8.7400000000000005E-2</v>
      </c>
      <c r="O17139" s="5">
        <v>2.1000000000000001E-2</v>
      </c>
    </row>
    <row r="17140" spans="1:15" hidden="1" x14ac:dyDescent="0.3">
      <c r="A17140" t="s">
        <v>2156</v>
      </c>
      <c r="B17140" t="s">
        <v>290</v>
      </c>
      <c r="C17140" t="s">
        <v>14</v>
      </c>
      <c r="D17140" t="s">
        <v>299</v>
      </c>
      <c r="E17140" t="s">
        <v>244</v>
      </c>
      <c r="F17140" t="s">
        <v>245</v>
      </c>
      <c r="H17140" s="2">
        <v>45923</v>
      </c>
      <c r="I17140" t="s">
        <v>19</v>
      </c>
      <c r="J17140" s="3">
        <v>61671</v>
      </c>
      <c r="K17140" s="3">
        <v>45868.57</v>
      </c>
      <c r="L17140" s="3">
        <v>458.69</v>
      </c>
      <c r="M17140" s="7"/>
      <c r="N17140" s="4">
        <v>8.7400000000000005E-2</v>
      </c>
      <c r="O17140" s="5">
        <v>2.1000000000000001E-2</v>
      </c>
    </row>
    <row r="17141" spans="1:15" hidden="1" x14ac:dyDescent="0.3">
      <c r="A17141" t="s">
        <v>2156</v>
      </c>
      <c r="B17141" t="s">
        <v>875</v>
      </c>
      <c r="C17141" t="s">
        <v>14</v>
      </c>
      <c r="D17141" t="s">
        <v>876</v>
      </c>
      <c r="E17141" t="s">
        <v>129</v>
      </c>
      <c r="F17141" t="s">
        <v>130</v>
      </c>
      <c r="H17141" s="2">
        <v>45923</v>
      </c>
      <c r="I17141" t="s">
        <v>19</v>
      </c>
      <c r="J17141" s="3">
        <v>108613</v>
      </c>
      <c r="K17141" s="3">
        <v>80782.929999999993</v>
      </c>
      <c r="L17141" s="3">
        <v>807.83</v>
      </c>
      <c r="M17141" s="7"/>
      <c r="N17141" s="4">
        <v>8.7400000000000005E-2</v>
      </c>
      <c r="O17141" s="5">
        <v>2.1000000000000001E-2</v>
      </c>
    </row>
    <row r="17142" spans="1:15" hidden="1" x14ac:dyDescent="0.3">
      <c r="A17142" t="s">
        <v>2156</v>
      </c>
      <c r="B17142" t="s">
        <v>879</v>
      </c>
      <c r="C17142" t="s">
        <v>14</v>
      </c>
      <c r="D17142" t="s">
        <v>880</v>
      </c>
      <c r="E17142" t="s">
        <v>129</v>
      </c>
      <c r="F17142" t="s">
        <v>130</v>
      </c>
      <c r="H17142" s="2">
        <v>45923</v>
      </c>
      <c r="I17142" t="s">
        <v>19</v>
      </c>
      <c r="J17142" s="3">
        <v>91458</v>
      </c>
      <c r="K17142" s="3">
        <v>68023.59</v>
      </c>
      <c r="L17142" s="3">
        <v>680.24</v>
      </c>
      <c r="M17142" s="7"/>
      <c r="N17142" s="4">
        <v>8.7400000000000005E-2</v>
      </c>
      <c r="O17142" s="5">
        <v>2.1000000000000001E-2</v>
      </c>
    </row>
    <row r="17143" spans="1:15" hidden="1" x14ac:dyDescent="0.3">
      <c r="A17143" t="s">
        <v>2156</v>
      </c>
      <c r="B17143" t="s">
        <v>187</v>
      </c>
      <c r="C17143" t="s">
        <v>14</v>
      </c>
      <c r="D17143" t="s">
        <v>881</v>
      </c>
      <c r="E17143" t="s">
        <v>59</v>
      </c>
      <c r="F17143" t="s">
        <v>60</v>
      </c>
      <c r="H17143" s="2">
        <v>45923</v>
      </c>
      <c r="I17143" t="s">
        <v>19</v>
      </c>
      <c r="J17143" s="3">
        <v>313145</v>
      </c>
      <c r="K17143" s="3">
        <v>213566</v>
      </c>
      <c r="L17143" s="3">
        <v>2135.66</v>
      </c>
      <c r="M17143" s="7"/>
      <c r="N17143" s="4">
        <v>8.7400000000000005E-2</v>
      </c>
      <c r="O17143" s="5">
        <v>2.1000000000000001E-2</v>
      </c>
    </row>
    <row r="17144" spans="1:15" hidden="1" x14ac:dyDescent="0.3">
      <c r="A17144" t="s">
        <v>2156</v>
      </c>
      <c r="B17144" t="s">
        <v>879</v>
      </c>
      <c r="C17144" t="s">
        <v>14</v>
      </c>
      <c r="D17144" t="s">
        <v>882</v>
      </c>
      <c r="E17144" t="s">
        <v>129</v>
      </c>
      <c r="F17144" t="s">
        <v>130</v>
      </c>
      <c r="H17144" s="2">
        <v>45923</v>
      </c>
      <c r="I17144" t="s">
        <v>19</v>
      </c>
      <c r="J17144" s="3">
        <v>100004</v>
      </c>
      <c r="K17144" s="3">
        <v>74380.039999999994</v>
      </c>
      <c r="L17144" s="3">
        <v>743.8</v>
      </c>
      <c r="M17144" s="7"/>
      <c r="N17144" s="4">
        <v>8.7400000000000005E-2</v>
      </c>
      <c r="O17144" s="5">
        <v>2.1000000000000001E-2</v>
      </c>
    </row>
    <row r="17145" spans="1:15" hidden="1" x14ac:dyDescent="0.3">
      <c r="A17145" t="s">
        <v>2156</v>
      </c>
      <c r="B17145" t="s">
        <v>778</v>
      </c>
      <c r="C17145" t="s">
        <v>14</v>
      </c>
      <c r="D17145" t="s">
        <v>883</v>
      </c>
      <c r="E17145" t="s">
        <v>55</v>
      </c>
      <c r="F17145" t="s">
        <v>56</v>
      </c>
      <c r="H17145" s="2">
        <v>45923</v>
      </c>
      <c r="I17145" t="s">
        <v>19</v>
      </c>
      <c r="J17145" s="3">
        <v>218298</v>
      </c>
      <c r="K17145" s="3">
        <v>162363.85999999999</v>
      </c>
      <c r="L17145" s="3">
        <v>1623.64</v>
      </c>
      <c r="M17145" s="7"/>
      <c r="N17145" s="4">
        <v>8.7400000000000005E-2</v>
      </c>
      <c r="O17145" s="5">
        <v>2.1000000000000001E-2</v>
      </c>
    </row>
    <row r="17146" spans="1:15" hidden="1" x14ac:dyDescent="0.3">
      <c r="A17146" t="s">
        <v>2156</v>
      </c>
      <c r="B17146" t="s">
        <v>884</v>
      </c>
      <c r="C17146" t="s">
        <v>14</v>
      </c>
      <c r="D17146" t="s">
        <v>885</v>
      </c>
      <c r="E17146" t="s">
        <v>16</v>
      </c>
      <c r="F17146" t="s">
        <v>17</v>
      </c>
      <c r="H17146" s="2">
        <v>45923</v>
      </c>
      <c r="I17146" t="s">
        <v>19</v>
      </c>
      <c r="J17146" s="3">
        <v>272207</v>
      </c>
      <c r="K17146" s="3">
        <v>178211</v>
      </c>
      <c r="L17146" s="3">
        <v>1782.1</v>
      </c>
      <c r="M17146" s="7"/>
      <c r="N17146" s="4">
        <v>8.7400000000000005E-2</v>
      </c>
      <c r="O17146" s="5">
        <v>2.1000000000000001E-2</v>
      </c>
    </row>
    <row r="17147" spans="1:15" hidden="1" x14ac:dyDescent="0.3">
      <c r="A17147" t="s">
        <v>2156</v>
      </c>
      <c r="B17147" t="s">
        <v>886</v>
      </c>
      <c r="C17147" t="s">
        <v>14</v>
      </c>
      <c r="D17147" t="s">
        <v>887</v>
      </c>
      <c r="E17147" t="s">
        <v>81</v>
      </c>
      <c r="F17147" t="s">
        <v>82</v>
      </c>
      <c r="H17147" s="2">
        <v>45923</v>
      </c>
      <c r="I17147" t="s">
        <v>19</v>
      </c>
      <c r="J17147" s="3">
        <v>105383</v>
      </c>
      <c r="K17147" s="3">
        <v>79116.11</v>
      </c>
      <c r="L17147" s="3">
        <v>791.16</v>
      </c>
      <c r="M17147" s="7"/>
      <c r="N17147" s="4">
        <v>8.7400000000000005E-2</v>
      </c>
      <c r="O17147" s="5">
        <v>2.1000000000000001E-2</v>
      </c>
    </row>
    <row r="17148" spans="1:15" hidden="1" x14ac:dyDescent="0.3">
      <c r="A17148" t="s">
        <v>2156</v>
      </c>
      <c r="B17148" t="s">
        <v>888</v>
      </c>
      <c r="C17148" t="s">
        <v>14</v>
      </c>
      <c r="D17148" t="s">
        <v>889</v>
      </c>
      <c r="E17148" t="s">
        <v>59</v>
      </c>
      <c r="F17148" t="s">
        <v>60</v>
      </c>
      <c r="H17148" s="2">
        <v>45923</v>
      </c>
      <c r="I17148" t="s">
        <v>19</v>
      </c>
      <c r="J17148" s="3">
        <v>64950</v>
      </c>
      <c r="K17148" s="3">
        <v>48308.4</v>
      </c>
      <c r="L17148" s="3">
        <v>483.08</v>
      </c>
      <c r="M17148" s="7"/>
      <c r="N17148" s="4">
        <v>8.7400000000000005E-2</v>
      </c>
      <c r="O17148" s="5">
        <v>2.1000000000000001E-2</v>
      </c>
    </row>
    <row r="17149" spans="1:15" hidden="1" x14ac:dyDescent="0.3">
      <c r="A17149" t="s">
        <v>2156</v>
      </c>
      <c r="B17149" t="s">
        <v>300</v>
      </c>
      <c r="C17149" t="s">
        <v>14</v>
      </c>
      <c r="D17149" t="s">
        <v>301</v>
      </c>
      <c r="E17149" t="s">
        <v>302</v>
      </c>
      <c r="F17149" t="s">
        <v>303</v>
      </c>
      <c r="H17149" s="2">
        <v>45923</v>
      </c>
      <c r="I17149" t="s">
        <v>19</v>
      </c>
      <c r="J17149" s="3">
        <v>22621</v>
      </c>
      <c r="K17149" s="3">
        <v>16906.68</v>
      </c>
      <c r="L17149" s="3">
        <v>169.07</v>
      </c>
      <c r="M17149" s="7"/>
      <c r="N17149" s="4">
        <v>8.7400000000000005E-2</v>
      </c>
      <c r="O17149" s="5">
        <v>2.1000000000000001E-2</v>
      </c>
    </row>
    <row r="17150" spans="1:15" hidden="1" x14ac:dyDescent="0.3">
      <c r="A17150" t="s">
        <v>2156</v>
      </c>
      <c r="B17150" t="s">
        <v>890</v>
      </c>
      <c r="C17150" t="s">
        <v>14</v>
      </c>
      <c r="D17150" t="s">
        <v>891</v>
      </c>
      <c r="E17150" t="s">
        <v>798</v>
      </c>
      <c r="F17150" t="s">
        <v>799</v>
      </c>
      <c r="H17150" s="2">
        <v>45923</v>
      </c>
      <c r="I17150" t="s">
        <v>19</v>
      </c>
      <c r="J17150" s="3">
        <v>15631</v>
      </c>
      <c r="K17150" s="3">
        <v>10660</v>
      </c>
      <c r="L17150" s="3">
        <v>106.6</v>
      </c>
      <c r="M17150" s="7"/>
      <c r="N17150" s="4">
        <v>8.7400000000000005E-2</v>
      </c>
      <c r="O17150" s="5">
        <v>2.1000000000000001E-2</v>
      </c>
    </row>
    <row r="17151" spans="1:15" hidden="1" x14ac:dyDescent="0.3">
      <c r="A17151" t="s">
        <v>2156</v>
      </c>
      <c r="B17151" t="s">
        <v>892</v>
      </c>
      <c r="C17151" t="s">
        <v>14</v>
      </c>
      <c r="D17151" t="s">
        <v>893</v>
      </c>
      <c r="E17151" t="s">
        <v>81</v>
      </c>
      <c r="F17151" t="s">
        <v>82</v>
      </c>
      <c r="H17151" s="2">
        <v>45923</v>
      </c>
      <c r="I17151" t="s">
        <v>19</v>
      </c>
      <c r="J17151" s="3">
        <v>70324</v>
      </c>
      <c r="K17151" s="3">
        <v>52305.26</v>
      </c>
      <c r="L17151" s="3">
        <v>523.04999999999995</v>
      </c>
      <c r="M17151" s="7"/>
      <c r="N17151" s="4">
        <v>8.7400000000000005E-2</v>
      </c>
      <c r="O17151" s="5">
        <v>2.1000000000000001E-2</v>
      </c>
    </row>
    <row r="17152" spans="1:15" hidden="1" x14ac:dyDescent="0.3">
      <c r="A17152" t="s">
        <v>2156</v>
      </c>
      <c r="B17152" t="s">
        <v>808</v>
      </c>
      <c r="C17152" t="s">
        <v>14</v>
      </c>
      <c r="D17152" t="s">
        <v>896</v>
      </c>
      <c r="E17152" t="s">
        <v>244</v>
      </c>
      <c r="F17152" t="s">
        <v>245</v>
      </c>
      <c r="H17152" s="2">
        <v>45923</v>
      </c>
      <c r="I17152" t="s">
        <v>19</v>
      </c>
      <c r="J17152" s="3">
        <v>48989</v>
      </c>
      <c r="K17152" s="3">
        <v>36376.239999999998</v>
      </c>
      <c r="L17152" s="3">
        <v>363.76</v>
      </c>
      <c r="M17152" s="7"/>
      <c r="N17152" s="4">
        <v>8.7400000000000005E-2</v>
      </c>
      <c r="O17152" s="5">
        <v>2.1000000000000001E-2</v>
      </c>
    </row>
    <row r="17153" spans="1:15" hidden="1" x14ac:dyDescent="0.3">
      <c r="A17153" t="s">
        <v>2156</v>
      </c>
      <c r="B17153" t="s">
        <v>465</v>
      </c>
      <c r="C17153" t="s">
        <v>14</v>
      </c>
      <c r="D17153" t="s">
        <v>897</v>
      </c>
      <c r="E17153" t="s">
        <v>59</v>
      </c>
      <c r="F17153" t="s">
        <v>60</v>
      </c>
      <c r="H17153" s="2">
        <v>45923</v>
      </c>
      <c r="I17153" t="s">
        <v>19</v>
      </c>
      <c r="J17153" s="3">
        <v>97458</v>
      </c>
      <c r="K17153" s="3">
        <v>69337.42</v>
      </c>
      <c r="L17153" s="3">
        <v>693.37</v>
      </c>
      <c r="M17153" s="7"/>
      <c r="N17153" s="4">
        <v>8.7400000000000005E-2</v>
      </c>
      <c r="O17153" s="5">
        <v>2.1000000000000001E-2</v>
      </c>
    </row>
    <row r="17154" spans="1:15" hidden="1" x14ac:dyDescent="0.3">
      <c r="A17154" t="s">
        <v>2156</v>
      </c>
      <c r="B17154" t="s">
        <v>898</v>
      </c>
      <c r="C17154" t="s">
        <v>14</v>
      </c>
      <c r="D17154" t="s">
        <v>899</v>
      </c>
      <c r="E17154" t="s">
        <v>35</v>
      </c>
      <c r="F17154" t="s">
        <v>36</v>
      </c>
      <c r="H17154" s="2">
        <v>45923</v>
      </c>
      <c r="I17154" t="s">
        <v>19</v>
      </c>
      <c r="J17154" s="3">
        <v>68738</v>
      </c>
      <c r="K17154" s="3">
        <v>51124.87</v>
      </c>
      <c r="L17154" s="3">
        <v>511.25</v>
      </c>
      <c r="M17154" s="7"/>
      <c r="N17154" s="4">
        <v>8.7400000000000005E-2</v>
      </c>
      <c r="O17154" s="5">
        <v>2.1000000000000001E-2</v>
      </c>
    </row>
    <row r="17155" spans="1:15" hidden="1" x14ac:dyDescent="0.3">
      <c r="A17155" t="s">
        <v>2156</v>
      </c>
      <c r="B17155" t="s">
        <v>902</v>
      </c>
      <c r="C17155" t="s">
        <v>14</v>
      </c>
      <c r="D17155" t="s">
        <v>903</v>
      </c>
      <c r="E17155" t="s">
        <v>81</v>
      </c>
      <c r="F17155" t="s">
        <v>82</v>
      </c>
      <c r="H17155" s="2">
        <v>45923</v>
      </c>
      <c r="I17155" t="s">
        <v>19</v>
      </c>
      <c r="J17155" s="3">
        <v>161190</v>
      </c>
      <c r="K17155" s="3">
        <v>105529</v>
      </c>
      <c r="L17155" s="3">
        <v>1055.28</v>
      </c>
      <c r="M17155" s="7"/>
      <c r="N17155" s="4">
        <v>8.7400000000000005E-2</v>
      </c>
      <c r="O17155" s="5">
        <v>2.1000000000000001E-2</v>
      </c>
    </row>
    <row r="17156" spans="1:15" hidden="1" x14ac:dyDescent="0.3">
      <c r="A17156" t="s">
        <v>2156</v>
      </c>
      <c r="B17156" t="s">
        <v>304</v>
      </c>
      <c r="C17156" t="s">
        <v>14</v>
      </c>
      <c r="D17156" t="s">
        <v>305</v>
      </c>
      <c r="E17156" t="s">
        <v>306</v>
      </c>
      <c r="H17156" s="2">
        <v>45923</v>
      </c>
      <c r="I17156" t="s">
        <v>19</v>
      </c>
      <c r="J17156" s="3">
        <v>247670</v>
      </c>
      <c r="K17156" s="3">
        <v>168912</v>
      </c>
      <c r="L17156" s="3">
        <v>1689.11</v>
      </c>
      <c r="M17156" s="7"/>
      <c r="N17156" s="4">
        <v>8.7400000000000005E-2</v>
      </c>
      <c r="O17156" s="5">
        <v>2.1000000000000001E-2</v>
      </c>
    </row>
    <row r="17157" spans="1:15" hidden="1" x14ac:dyDescent="0.3">
      <c r="A17157" t="s">
        <v>2156</v>
      </c>
      <c r="B17157" t="s">
        <v>904</v>
      </c>
      <c r="C17157" t="s">
        <v>14</v>
      </c>
      <c r="D17157" t="s">
        <v>905</v>
      </c>
      <c r="E17157" t="s">
        <v>55</v>
      </c>
      <c r="F17157" t="s">
        <v>56</v>
      </c>
      <c r="H17157" s="2">
        <v>45923</v>
      </c>
      <c r="I17157" t="s">
        <v>19</v>
      </c>
      <c r="J17157" s="3">
        <v>274657</v>
      </c>
      <c r="K17157" s="3">
        <v>179815</v>
      </c>
      <c r="L17157" s="3">
        <v>1798.14</v>
      </c>
      <c r="M17157" s="7"/>
      <c r="N17157" s="4">
        <v>8.7400000000000005E-2</v>
      </c>
      <c r="O17157" s="5">
        <v>2.1000000000000001E-2</v>
      </c>
    </row>
    <row r="17158" spans="1:15" hidden="1" x14ac:dyDescent="0.3">
      <c r="A17158" t="s">
        <v>2156</v>
      </c>
      <c r="B17158" t="s">
        <v>2011</v>
      </c>
      <c r="C17158" t="s">
        <v>14</v>
      </c>
      <c r="D17158" t="s">
        <v>2017</v>
      </c>
      <c r="E17158" t="s">
        <v>59</v>
      </c>
      <c r="F17158" t="s">
        <v>60</v>
      </c>
      <c r="H17158" s="2">
        <v>45923</v>
      </c>
      <c r="I17158" t="s">
        <v>19</v>
      </c>
      <c r="J17158" s="3">
        <v>84519</v>
      </c>
      <c r="K17158" s="3">
        <v>62862.27</v>
      </c>
      <c r="L17158" s="3">
        <v>628.62</v>
      </c>
      <c r="M17158" s="7"/>
      <c r="N17158" s="4">
        <v>8.7400000000000005E-2</v>
      </c>
      <c r="O17158" s="5">
        <v>2.1000000000000001E-2</v>
      </c>
    </row>
    <row r="17159" spans="1:15" hidden="1" x14ac:dyDescent="0.3">
      <c r="A17159" t="s">
        <v>2156</v>
      </c>
      <c r="B17159" t="s">
        <v>906</v>
      </c>
      <c r="C17159" t="s">
        <v>14</v>
      </c>
      <c r="D17159" t="s">
        <v>907</v>
      </c>
      <c r="E17159" t="s">
        <v>89</v>
      </c>
      <c r="F17159" t="s">
        <v>90</v>
      </c>
      <c r="H17159" s="2">
        <v>45923</v>
      </c>
      <c r="I17159" t="s">
        <v>19</v>
      </c>
      <c r="J17159" s="3">
        <v>15632</v>
      </c>
      <c r="K17159" s="3">
        <v>10900</v>
      </c>
      <c r="L17159" s="3">
        <v>109</v>
      </c>
      <c r="M17159" s="7"/>
      <c r="N17159" s="4">
        <v>8.7400000000000005E-2</v>
      </c>
      <c r="O17159" s="5">
        <v>2.1000000000000001E-2</v>
      </c>
    </row>
    <row r="17160" spans="1:15" hidden="1" x14ac:dyDescent="0.3">
      <c r="A17160" t="s">
        <v>2156</v>
      </c>
      <c r="B17160" t="s">
        <v>908</v>
      </c>
      <c r="C17160" t="s">
        <v>14</v>
      </c>
      <c r="D17160" t="s">
        <v>909</v>
      </c>
      <c r="E17160" t="s">
        <v>910</v>
      </c>
      <c r="F17160" t="s">
        <v>52</v>
      </c>
      <c r="H17160" s="2">
        <v>45923</v>
      </c>
      <c r="I17160" t="s">
        <v>19</v>
      </c>
      <c r="J17160" s="3">
        <v>91017</v>
      </c>
      <c r="K17160" s="3">
        <v>67583.75</v>
      </c>
      <c r="L17160" s="3">
        <v>675.84</v>
      </c>
      <c r="M17160" s="7"/>
      <c r="N17160" s="4">
        <v>8.7400000000000005E-2</v>
      </c>
      <c r="O17160" s="5">
        <v>2.1000000000000001E-2</v>
      </c>
    </row>
    <row r="17161" spans="1:15" hidden="1" x14ac:dyDescent="0.3">
      <c r="A17161" t="s">
        <v>2156</v>
      </c>
      <c r="B17161" t="s">
        <v>487</v>
      </c>
      <c r="C17161" t="s">
        <v>14</v>
      </c>
      <c r="D17161" t="s">
        <v>911</v>
      </c>
      <c r="E17161" t="s">
        <v>55</v>
      </c>
      <c r="F17161" t="s">
        <v>56</v>
      </c>
      <c r="H17161" s="2">
        <v>45923</v>
      </c>
      <c r="I17161" t="s">
        <v>19</v>
      </c>
      <c r="J17161" s="3">
        <v>159012</v>
      </c>
      <c r="K17161" s="3">
        <v>118268.37</v>
      </c>
      <c r="L17161" s="3">
        <v>1182.68</v>
      </c>
      <c r="M17161" s="7"/>
      <c r="N17161" s="4">
        <v>8.7400000000000005E-2</v>
      </c>
      <c r="O17161" s="5">
        <v>2.1000000000000001E-2</v>
      </c>
    </row>
    <row r="17162" spans="1:15" hidden="1" x14ac:dyDescent="0.3">
      <c r="A17162" t="s">
        <v>2156</v>
      </c>
      <c r="B17162" t="s">
        <v>173</v>
      </c>
      <c r="C17162" t="s">
        <v>14</v>
      </c>
      <c r="D17162" t="s">
        <v>174</v>
      </c>
      <c r="E17162" t="s">
        <v>55</v>
      </c>
      <c r="F17162" t="s">
        <v>56</v>
      </c>
      <c r="H17162" s="2">
        <v>45923</v>
      </c>
      <c r="I17162" t="s">
        <v>19</v>
      </c>
      <c r="J17162" s="3">
        <v>87447</v>
      </c>
      <c r="K17162" s="3">
        <v>65040.3</v>
      </c>
      <c r="L17162" s="3">
        <v>650.4</v>
      </c>
      <c r="M17162" s="7"/>
      <c r="N17162" s="4">
        <v>8.7400000000000005E-2</v>
      </c>
      <c r="O17162" s="5">
        <v>2.1000000000000001E-2</v>
      </c>
    </row>
    <row r="17163" spans="1:15" hidden="1" x14ac:dyDescent="0.3">
      <c r="A17163" t="s">
        <v>2156</v>
      </c>
      <c r="B17163" t="s">
        <v>776</v>
      </c>
      <c r="C17163" t="s">
        <v>14</v>
      </c>
      <c r="D17163" t="s">
        <v>912</v>
      </c>
      <c r="E17163" t="s">
        <v>77</v>
      </c>
      <c r="F17163" t="s">
        <v>78</v>
      </c>
      <c r="H17163" s="2">
        <v>45923</v>
      </c>
      <c r="I17163" t="s">
        <v>19</v>
      </c>
      <c r="J17163" s="3">
        <v>58994</v>
      </c>
      <c r="K17163" s="3">
        <v>40234</v>
      </c>
      <c r="L17163" s="3">
        <v>402.34</v>
      </c>
      <c r="M17163" s="7"/>
      <c r="N17163" s="4">
        <v>8.7400000000000005E-2</v>
      </c>
      <c r="O17163" s="5">
        <v>2.1000000000000001E-2</v>
      </c>
    </row>
    <row r="17164" spans="1:15" hidden="1" x14ac:dyDescent="0.3">
      <c r="A17164" t="s">
        <v>2156</v>
      </c>
      <c r="B17164" t="s">
        <v>913</v>
      </c>
      <c r="C17164" t="s">
        <v>14</v>
      </c>
      <c r="D17164" t="s">
        <v>914</v>
      </c>
      <c r="E17164" t="s">
        <v>26</v>
      </c>
      <c r="F17164" t="s">
        <v>27</v>
      </c>
      <c r="H17164" s="2">
        <v>45923</v>
      </c>
      <c r="I17164" t="s">
        <v>19</v>
      </c>
      <c r="J17164" s="3">
        <v>29959</v>
      </c>
      <c r="K17164" s="3">
        <v>20432</v>
      </c>
      <c r="L17164" s="3">
        <v>204.31</v>
      </c>
      <c r="M17164" s="7"/>
      <c r="N17164" s="4">
        <v>8.7400000000000005E-2</v>
      </c>
      <c r="O17164" s="5">
        <v>2.1000000000000001E-2</v>
      </c>
    </row>
    <row r="17165" spans="1:15" hidden="1" x14ac:dyDescent="0.3">
      <c r="A17165" t="s">
        <v>2156</v>
      </c>
      <c r="B17165" t="s">
        <v>917</v>
      </c>
      <c r="C17165" t="s">
        <v>14</v>
      </c>
      <c r="D17165" t="s">
        <v>918</v>
      </c>
      <c r="E17165" t="s">
        <v>55</v>
      </c>
      <c r="F17165" t="s">
        <v>56</v>
      </c>
      <c r="H17165" s="2">
        <v>45923</v>
      </c>
      <c r="I17165" t="s">
        <v>19</v>
      </c>
      <c r="J17165" s="3">
        <v>150824</v>
      </c>
      <c r="K17165" s="3">
        <v>112178.35</v>
      </c>
      <c r="L17165" s="3">
        <v>1121.78</v>
      </c>
      <c r="M17165" s="7"/>
      <c r="N17165" s="4">
        <v>8.7400000000000005E-2</v>
      </c>
      <c r="O17165" s="5">
        <v>2.1000000000000001E-2</v>
      </c>
    </row>
    <row r="17166" spans="1:15" hidden="1" x14ac:dyDescent="0.3">
      <c r="A17166" t="s">
        <v>2156</v>
      </c>
      <c r="B17166" t="s">
        <v>307</v>
      </c>
      <c r="C17166" t="s">
        <v>14</v>
      </c>
      <c r="D17166" t="s">
        <v>308</v>
      </c>
      <c r="E17166" t="s">
        <v>46</v>
      </c>
      <c r="F17166" t="s">
        <v>47</v>
      </c>
      <c r="H17166" s="2">
        <v>45923</v>
      </c>
      <c r="I17166" t="s">
        <v>19</v>
      </c>
      <c r="J17166" s="3">
        <v>70570</v>
      </c>
      <c r="K17166" s="3">
        <v>52487.76</v>
      </c>
      <c r="L17166" s="3">
        <v>524.88</v>
      </c>
      <c r="M17166" s="7"/>
      <c r="N17166" s="4">
        <v>8.7400000000000005E-2</v>
      </c>
      <c r="O17166" s="5">
        <v>2.1000000000000001E-2</v>
      </c>
    </row>
    <row r="17167" spans="1:15" hidden="1" x14ac:dyDescent="0.3">
      <c r="A17167" t="s">
        <v>2156</v>
      </c>
      <c r="B17167" t="s">
        <v>919</v>
      </c>
      <c r="C17167" t="s">
        <v>14</v>
      </c>
      <c r="D17167" t="s">
        <v>920</v>
      </c>
      <c r="E17167" t="s">
        <v>129</v>
      </c>
      <c r="F17167" t="s">
        <v>130</v>
      </c>
      <c r="H17167" s="2">
        <v>45923</v>
      </c>
      <c r="I17167" t="s">
        <v>19</v>
      </c>
      <c r="J17167" s="3">
        <v>105831</v>
      </c>
      <c r="K17167" s="3">
        <v>78583.47</v>
      </c>
      <c r="L17167" s="3">
        <v>785.83</v>
      </c>
      <c r="M17167" s="7"/>
      <c r="N17167" s="4">
        <v>8.7400000000000005E-2</v>
      </c>
      <c r="O17167" s="5">
        <v>2.1000000000000001E-2</v>
      </c>
    </row>
    <row r="17168" spans="1:15" hidden="1" x14ac:dyDescent="0.3">
      <c r="A17168" t="s">
        <v>2156</v>
      </c>
      <c r="B17168" t="s">
        <v>921</v>
      </c>
      <c r="C17168" t="s">
        <v>14</v>
      </c>
      <c r="D17168" t="s">
        <v>922</v>
      </c>
      <c r="E17168" t="s">
        <v>55</v>
      </c>
      <c r="F17168" t="s">
        <v>56</v>
      </c>
      <c r="H17168" s="2">
        <v>45923</v>
      </c>
      <c r="I17168" t="s">
        <v>19</v>
      </c>
      <c r="J17168" s="3">
        <v>36618</v>
      </c>
      <c r="K17168" s="3">
        <v>25533</v>
      </c>
      <c r="L17168" s="3">
        <v>255.33</v>
      </c>
      <c r="M17168" s="7"/>
      <c r="N17168" s="4">
        <v>8.7400000000000005E-2</v>
      </c>
      <c r="O17168" s="5">
        <v>2.1000000000000001E-2</v>
      </c>
    </row>
    <row r="17169" spans="1:15" hidden="1" x14ac:dyDescent="0.3">
      <c r="A17169" t="s">
        <v>2156</v>
      </c>
      <c r="B17169" t="s">
        <v>2235</v>
      </c>
      <c r="C17169" t="s">
        <v>14</v>
      </c>
      <c r="D17169" t="s">
        <v>2236</v>
      </c>
      <c r="E17169" t="s">
        <v>77</v>
      </c>
      <c r="F17169" t="s">
        <v>78</v>
      </c>
      <c r="H17169" s="2">
        <v>45923</v>
      </c>
      <c r="I17169" t="s">
        <v>19</v>
      </c>
      <c r="J17169" s="3">
        <v>35140</v>
      </c>
      <c r="K17169" s="3">
        <v>25959.94</v>
      </c>
      <c r="L17169" s="3">
        <v>259.60000000000002</v>
      </c>
      <c r="M17169" s="7"/>
      <c r="N17169" s="4">
        <v>8.7400000000000005E-2</v>
      </c>
      <c r="O17169" s="5">
        <v>2.1000000000000001E-2</v>
      </c>
    </row>
    <row r="17170" spans="1:15" hidden="1" x14ac:dyDescent="0.3">
      <c r="A17170" t="s">
        <v>2156</v>
      </c>
      <c r="B17170" t="s">
        <v>933</v>
      </c>
      <c r="C17170" t="s">
        <v>14</v>
      </c>
      <c r="D17170" t="s">
        <v>934</v>
      </c>
      <c r="E17170" t="s">
        <v>46</v>
      </c>
      <c r="F17170" t="s">
        <v>47</v>
      </c>
      <c r="H17170" s="2">
        <v>45923</v>
      </c>
      <c r="I17170" t="s">
        <v>19</v>
      </c>
      <c r="J17170" s="3">
        <v>62233</v>
      </c>
      <c r="K17170" s="3">
        <v>46286.51</v>
      </c>
      <c r="L17170" s="3">
        <v>462.87</v>
      </c>
      <c r="M17170" s="7"/>
      <c r="N17170" s="4">
        <v>8.7400000000000005E-2</v>
      </c>
      <c r="O17170" s="5">
        <v>2.1000000000000001E-2</v>
      </c>
    </row>
    <row r="17171" spans="1:15" hidden="1" x14ac:dyDescent="0.3">
      <c r="A17171" t="s">
        <v>2156</v>
      </c>
      <c r="B17171" t="s">
        <v>310</v>
      </c>
      <c r="C17171" t="s">
        <v>14</v>
      </c>
      <c r="D17171" t="s">
        <v>311</v>
      </c>
      <c r="E17171" t="s">
        <v>46</v>
      </c>
      <c r="F17171" t="s">
        <v>47</v>
      </c>
      <c r="H17171" s="2">
        <v>45923</v>
      </c>
      <c r="I17171" t="s">
        <v>19</v>
      </c>
      <c r="J17171" s="3">
        <v>74183</v>
      </c>
      <c r="K17171" s="3">
        <v>55175.12</v>
      </c>
      <c r="L17171" s="3">
        <v>551.75</v>
      </c>
      <c r="M17171" s="7"/>
      <c r="N17171" s="4">
        <v>8.7400000000000005E-2</v>
      </c>
      <c r="O17171" s="5">
        <v>2.1000000000000001E-2</v>
      </c>
    </row>
    <row r="17172" spans="1:15" hidden="1" x14ac:dyDescent="0.3">
      <c r="A17172" t="s">
        <v>2156</v>
      </c>
      <c r="B17172" t="s">
        <v>937</v>
      </c>
      <c r="C17172" t="s">
        <v>14</v>
      </c>
      <c r="D17172" t="s">
        <v>938</v>
      </c>
      <c r="E17172" t="s">
        <v>89</v>
      </c>
      <c r="F17172" t="s">
        <v>90</v>
      </c>
      <c r="H17172" s="2">
        <v>45923</v>
      </c>
      <c r="I17172" t="s">
        <v>19</v>
      </c>
      <c r="J17172" s="3">
        <v>162232</v>
      </c>
      <c r="K17172" s="3">
        <v>120586.02</v>
      </c>
      <c r="L17172" s="3">
        <v>1205.8599999999999</v>
      </c>
      <c r="M17172" s="7"/>
      <c r="N17172" s="4">
        <v>8.7400000000000005E-2</v>
      </c>
      <c r="O17172" s="5">
        <v>2.1000000000000001E-2</v>
      </c>
    </row>
    <row r="17173" spans="1:15" hidden="1" x14ac:dyDescent="0.3">
      <c r="A17173" t="s">
        <v>2156</v>
      </c>
      <c r="B17173" t="s">
        <v>1186</v>
      </c>
      <c r="C17173" t="s">
        <v>14</v>
      </c>
      <c r="D17173" t="s">
        <v>1785</v>
      </c>
      <c r="E17173" t="s">
        <v>432</v>
      </c>
      <c r="F17173" t="s">
        <v>433</v>
      </c>
      <c r="H17173" s="2">
        <v>45923</v>
      </c>
      <c r="I17173" t="s">
        <v>19</v>
      </c>
      <c r="J17173" s="3">
        <v>10823.34</v>
      </c>
      <c r="K17173" s="3">
        <v>7086.36</v>
      </c>
      <c r="L17173" s="3">
        <v>70.81</v>
      </c>
      <c r="M17173" s="7"/>
      <c r="N17173" s="4">
        <v>8.7400000000000005E-2</v>
      </c>
      <c r="O17173" s="5">
        <v>2.1000000000000001E-2</v>
      </c>
    </row>
    <row r="17174" spans="1:15" hidden="1" x14ac:dyDescent="0.3">
      <c r="A17174" t="s">
        <v>2156</v>
      </c>
      <c r="B17174" t="s">
        <v>855</v>
      </c>
      <c r="C17174" t="s">
        <v>996</v>
      </c>
      <c r="D17174" t="s">
        <v>2237</v>
      </c>
      <c r="E17174" t="s">
        <v>55</v>
      </c>
      <c r="F17174" t="s">
        <v>56</v>
      </c>
      <c r="H17174" s="2">
        <v>45923</v>
      </c>
      <c r="I17174" t="s">
        <v>19</v>
      </c>
      <c r="J17174" s="3">
        <v>1784.55</v>
      </c>
      <c r="K17174" s="3">
        <v>908</v>
      </c>
      <c r="L17174" s="3">
        <v>9.08</v>
      </c>
      <c r="M17174" s="7"/>
      <c r="N17174" s="4">
        <v>8.7400000000000005E-2</v>
      </c>
      <c r="O17174" s="5">
        <v>2.1000000000000001E-2</v>
      </c>
    </row>
    <row r="17175" spans="1:15" hidden="1" x14ac:dyDescent="0.3">
      <c r="A17175" t="s">
        <v>2156</v>
      </c>
      <c r="B17175" t="s">
        <v>995</v>
      </c>
      <c r="C17175" t="s">
        <v>996</v>
      </c>
      <c r="D17175" t="s">
        <v>997</v>
      </c>
      <c r="E17175" t="s">
        <v>112</v>
      </c>
      <c r="F17175" t="s">
        <v>113</v>
      </c>
      <c r="H17175" s="2">
        <v>45923</v>
      </c>
      <c r="I17175" t="s">
        <v>19</v>
      </c>
      <c r="J17175" s="3">
        <v>10827</v>
      </c>
      <c r="K17175" s="3">
        <v>5636</v>
      </c>
      <c r="L17175" s="3">
        <v>56.36</v>
      </c>
      <c r="M17175" s="7"/>
      <c r="N17175" s="4">
        <v>8.7400000000000005E-2</v>
      </c>
      <c r="O17175" s="5">
        <v>2.1000000000000001E-2</v>
      </c>
    </row>
    <row r="17176" spans="1:15" hidden="1" x14ac:dyDescent="0.3">
      <c r="A17176" t="s">
        <v>2156</v>
      </c>
      <c r="B17176" t="s">
        <v>998</v>
      </c>
      <c r="C17176" t="s">
        <v>996</v>
      </c>
      <c r="D17176" t="s">
        <v>999</v>
      </c>
      <c r="E17176" t="s">
        <v>756</v>
      </c>
      <c r="F17176" t="s">
        <v>757</v>
      </c>
      <c r="H17176" s="2">
        <v>45923</v>
      </c>
      <c r="I17176" t="s">
        <v>19</v>
      </c>
      <c r="J17176" s="3">
        <v>5951</v>
      </c>
      <c r="K17176" s="3">
        <v>3104</v>
      </c>
      <c r="L17176" s="3">
        <v>31.04</v>
      </c>
      <c r="M17176" s="7"/>
      <c r="N17176" s="4">
        <v>8.7400000000000005E-2</v>
      </c>
      <c r="O17176" s="5">
        <v>2.1000000000000001E-2</v>
      </c>
    </row>
    <row r="17177" spans="1:15" hidden="1" x14ac:dyDescent="0.3">
      <c r="A17177" t="s">
        <v>2156</v>
      </c>
      <c r="B17177" t="s">
        <v>1000</v>
      </c>
      <c r="C17177" t="s">
        <v>996</v>
      </c>
      <c r="D17177" t="s">
        <v>1001</v>
      </c>
      <c r="E17177" t="s">
        <v>756</v>
      </c>
      <c r="F17177" t="s">
        <v>757</v>
      </c>
      <c r="H17177" s="2">
        <v>45923</v>
      </c>
      <c r="I17177" t="s">
        <v>19</v>
      </c>
      <c r="J17177" s="3">
        <v>9154</v>
      </c>
      <c r="K17177" s="3">
        <v>4774</v>
      </c>
      <c r="L17177" s="3">
        <v>47.74</v>
      </c>
      <c r="M17177" s="7"/>
      <c r="N17177" s="4">
        <v>8.7400000000000005E-2</v>
      </c>
      <c r="O17177" s="5">
        <v>2.1000000000000001E-2</v>
      </c>
    </row>
    <row r="17178" spans="1:15" hidden="1" x14ac:dyDescent="0.3">
      <c r="A17178" t="s">
        <v>2156</v>
      </c>
      <c r="B17178" t="s">
        <v>442</v>
      </c>
      <c r="C17178" t="s">
        <v>996</v>
      </c>
      <c r="D17178" t="s">
        <v>1002</v>
      </c>
      <c r="E17178" t="s">
        <v>432</v>
      </c>
      <c r="F17178" t="s">
        <v>433</v>
      </c>
      <c r="H17178" s="2">
        <v>45923</v>
      </c>
      <c r="I17178" t="s">
        <v>19</v>
      </c>
      <c r="J17178" s="3">
        <v>9183</v>
      </c>
      <c r="K17178" s="3">
        <v>4682</v>
      </c>
      <c r="L17178" s="3">
        <v>46.82</v>
      </c>
      <c r="M17178" s="7"/>
      <c r="N17178" s="4">
        <v>8.7400000000000005E-2</v>
      </c>
      <c r="O17178" s="5">
        <v>2.1000000000000001E-2</v>
      </c>
    </row>
    <row r="17179" spans="1:15" hidden="1" x14ac:dyDescent="0.3">
      <c r="A17179" t="s">
        <v>2156</v>
      </c>
      <c r="B17179" t="s">
        <v>1003</v>
      </c>
      <c r="C17179" t="s">
        <v>996</v>
      </c>
      <c r="D17179" t="s">
        <v>1004</v>
      </c>
      <c r="E17179" t="s">
        <v>81</v>
      </c>
      <c r="F17179" t="s">
        <v>82</v>
      </c>
      <c r="H17179" s="2">
        <v>45923</v>
      </c>
      <c r="I17179" t="s">
        <v>19</v>
      </c>
      <c r="J17179" s="3">
        <v>6095</v>
      </c>
      <c r="K17179" s="3">
        <v>3179</v>
      </c>
      <c r="L17179" s="3">
        <v>31.79</v>
      </c>
      <c r="M17179" s="7"/>
      <c r="N17179" s="4">
        <v>8.7400000000000005E-2</v>
      </c>
      <c r="O17179" s="5">
        <v>2.1000000000000001E-2</v>
      </c>
    </row>
    <row r="17180" spans="1:15" hidden="1" x14ac:dyDescent="0.3">
      <c r="A17180" t="s">
        <v>2156</v>
      </c>
      <c r="B17180" t="s">
        <v>1003</v>
      </c>
      <c r="C17180" t="s">
        <v>996</v>
      </c>
      <c r="D17180" t="s">
        <v>1005</v>
      </c>
      <c r="E17180" t="s">
        <v>81</v>
      </c>
      <c r="F17180" t="s">
        <v>82</v>
      </c>
      <c r="H17180" s="2">
        <v>45923</v>
      </c>
      <c r="I17180" t="s">
        <v>19</v>
      </c>
      <c r="J17180" s="3">
        <v>6095</v>
      </c>
      <c r="K17180" s="3">
        <v>3179</v>
      </c>
      <c r="L17180" s="3">
        <v>31.79</v>
      </c>
      <c r="M17180" s="7"/>
      <c r="N17180" s="4">
        <v>8.7400000000000005E-2</v>
      </c>
      <c r="O17180" s="5">
        <v>2.1000000000000001E-2</v>
      </c>
    </row>
    <row r="17181" spans="1:15" hidden="1" x14ac:dyDescent="0.3">
      <c r="A17181" t="s">
        <v>2156</v>
      </c>
      <c r="B17181" t="s">
        <v>855</v>
      </c>
      <c r="C17181" t="s">
        <v>996</v>
      </c>
      <c r="D17181" t="s">
        <v>1006</v>
      </c>
      <c r="E17181" t="s">
        <v>55</v>
      </c>
      <c r="F17181" t="s">
        <v>56</v>
      </c>
      <c r="H17181" s="2">
        <v>45923</v>
      </c>
      <c r="I17181" t="s">
        <v>19</v>
      </c>
      <c r="J17181" s="3">
        <v>10315</v>
      </c>
      <c r="K17181" s="3">
        <v>5889</v>
      </c>
      <c r="L17181" s="3">
        <v>58.89</v>
      </c>
      <c r="M17181" s="7"/>
      <c r="N17181" s="4">
        <v>8.7400000000000005E-2</v>
      </c>
      <c r="O17181" s="5">
        <v>2.1000000000000001E-2</v>
      </c>
    </row>
    <row r="17182" spans="1:15" hidden="1" x14ac:dyDescent="0.3">
      <c r="A17182" t="s">
        <v>2156</v>
      </c>
      <c r="B17182" t="s">
        <v>855</v>
      </c>
      <c r="C17182" t="s">
        <v>996</v>
      </c>
      <c r="D17182" t="s">
        <v>1007</v>
      </c>
      <c r="E17182" t="s">
        <v>55</v>
      </c>
      <c r="F17182" t="s">
        <v>56</v>
      </c>
      <c r="H17182" s="2">
        <v>45923</v>
      </c>
      <c r="I17182" t="s">
        <v>19</v>
      </c>
      <c r="J17182" s="3">
        <v>9796</v>
      </c>
      <c r="K17182" s="3">
        <v>5593.1</v>
      </c>
      <c r="L17182" s="3">
        <v>55.93</v>
      </c>
      <c r="M17182" s="7"/>
      <c r="N17182" s="4">
        <v>8.7400000000000005E-2</v>
      </c>
      <c r="O17182" s="5">
        <v>2.1000000000000001E-2</v>
      </c>
    </row>
    <row r="17183" spans="1:15" hidden="1" x14ac:dyDescent="0.3">
      <c r="A17183" t="s">
        <v>2156</v>
      </c>
      <c r="B17183" t="s">
        <v>1008</v>
      </c>
      <c r="C17183" t="s">
        <v>996</v>
      </c>
      <c r="D17183" t="s">
        <v>1009</v>
      </c>
      <c r="E17183" t="s">
        <v>35</v>
      </c>
      <c r="F17183" t="s">
        <v>36</v>
      </c>
      <c r="H17183" s="2">
        <v>45923</v>
      </c>
      <c r="I17183" t="s">
        <v>19</v>
      </c>
      <c r="J17183" s="3">
        <v>6067</v>
      </c>
      <c r="K17183" s="3">
        <v>3543</v>
      </c>
      <c r="L17183" s="3">
        <v>35.43</v>
      </c>
      <c r="M17183" s="7"/>
      <c r="N17183" s="4">
        <v>8.7400000000000005E-2</v>
      </c>
      <c r="O17183" s="5">
        <v>2.1000000000000001E-2</v>
      </c>
    </row>
    <row r="17184" spans="1:15" hidden="1" x14ac:dyDescent="0.3">
      <c r="A17184" t="s">
        <v>2156</v>
      </c>
      <c r="B17184" t="s">
        <v>1010</v>
      </c>
      <c r="C17184" t="s">
        <v>996</v>
      </c>
      <c r="D17184" t="s">
        <v>1011</v>
      </c>
      <c r="E17184" t="s">
        <v>39</v>
      </c>
      <c r="H17184" s="2">
        <v>45923</v>
      </c>
      <c r="I17184" t="s">
        <v>19</v>
      </c>
      <c r="J17184" s="3">
        <v>6036</v>
      </c>
      <c r="K17184" s="3">
        <v>3525</v>
      </c>
      <c r="L17184" s="3">
        <v>35.25</v>
      </c>
      <c r="M17184" s="7"/>
      <c r="N17184" s="4">
        <v>8.7400000000000005E-2</v>
      </c>
      <c r="O17184" s="5">
        <v>2.1000000000000001E-2</v>
      </c>
    </row>
    <row r="17185" spans="1:15" hidden="1" x14ac:dyDescent="0.3">
      <c r="A17185" t="s">
        <v>2156</v>
      </c>
      <c r="B17185" t="s">
        <v>1012</v>
      </c>
      <c r="C17185" t="s">
        <v>996</v>
      </c>
      <c r="D17185" t="s">
        <v>1013</v>
      </c>
      <c r="E17185" t="s">
        <v>81</v>
      </c>
      <c r="F17185" t="s">
        <v>82</v>
      </c>
      <c r="H17185" s="2">
        <v>45923</v>
      </c>
      <c r="I17185" t="s">
        <v>19</v>
      </c>
      <c r="J17185" s="3">
        <v>4263</v>
      </c>
      <c r="K17185" s="3">
        <v>2490</v>
      </c>
      <c r="L17185" s="3">
        <v>24.9</v>
      </c>
      <c r="M17185" s="7"/>
      <c r="N17185" s="4">
        <v>8.7400000000000005E-2</v>
      </c>
      <c r="O17185" s="5">
        <v>2.1000000000000001E-2</v>
      </c>
    </row>
    <row r="17186" spans="1:15" hidden="1" x14ac:dyDescent="0.3">
      <c r="A17186" t="s">
        <v>2156</v>
      </c>
      <c r="B17186" t="s">
        <v>1012</v>
      </c>
      <c r="C17186" t="s">
        <v>996</v>
      </c>
      <c r="D17186" t="s">
        <v>1014</v>
      </c>
      <c r="E17186" t="s">
        <v>81</v>
      </c>
      <c r="F17186" t="s">
        <v>82</v>
      </c>
      <c r="H17186" s="2">
        <v>45923</v>
      </c>
      <c r="I17186" t="s">
        <v>19</v>
      </c>
      <c r="J17186" s="3">
        <v>2993</v>
      </c>
      <c r="K17186" s="3">
        <v>1748</v>
      </c>
      <c r="L17186" s="3">
        <v>17.48</v>
      </c>
      <c r="M17186" s="7"/>
      <c r="N17186" s="4">
        <v>8.7400000000000005E-2</v>
      </c>
      <c r="O17186" s="5">
        <v>2.1000000000000001E-2</v>
      </c>
    </row>
    <row r="17187" spans="1:15" hidden="1" x14ac:dyDescent="0.3">
      <c r="A17187" t="s">
        <v>2156</v>
      </c>
      <c r="B17187" t="s">
        <v>1018</v>
      </c>
      <c r="C17187" t="s">
        <v>996</v>
      </c>
      <c r="D17187" t="s">
        <v>2238</v>
      </c>
      <c r="E17187" t="s">
        <v>55</v>
      </c>
      <c r="F17187" t="s">
        <v>56</v>
      </c>
      <c r="H17187" s="2">
        <v>45923</v>
      </c>
      <c r="I17187" t="s">
        <v>19</v>
      </c>
      <c r="J17187" s="3">
        <v>3124</v>
      </c>
      <c r="K17187" s="3">
        <v>1575</v>
      </c>
      <c r="L17187" s="3">
        <v>15.75</v>
      </c>
      <c r="M17187" s="7"/>
      <c r="N17187" s="4">
        <v>8.7400000000000005E-2</v>
      </c>
      <c r="O17187" s="5">
        <v>2.1000000000000001E-2</v>
      </c>
    </row>
    <row r="17188" spans="1:15" hidden="1" x14ac:dyDescent="0.3">
      <c r="A17188" t="s">
        <v>2156</v>
      </c>
      <c r="B17188" t="s">
        <v>855</v>
      </c>
      <c r="C17188" t="s">
        <v>996</v>
      </c>
      <c r="D17188" t="s">
        <v>1017</v>
      </c>
      <c r="E17188" t="s">
        <v>55</v>
      </c>
      <c r="F17188" t="s">
        <v>56</v>
      </c>
      <c r="H17188" s="2">
        <v>45923</v>
      </c>
      <c r="I17188" t="s">
        <v>19</v>
      </c>
      <c r="J17188" s="3">
        <v>27.66</v>
      </c>
      <c r="K17188" s="3">
        <v>16</v>
      </c>
      <c r="L17188" s="3">
        <v>0.16</v>
      </c>
      <c r="M17188" s="7"/>
      <c r="N17188" s="4">
        <v>8.7400000000000005E-2</v>
      </c>
      <c r="O17188" s="5">
        <v>2.1000000000000001E-2</v>
      </c>
    </row>
    <row r="17189" spans="1:15" hidden="1" x14ac:dyDescent="0.3">
      <c r="A17189" t="s">
        <v>2156</v>
      </c>
      <c r="B17189" t="s">
        <v>1046</v>
      </c>
      <c r="C17189" t="s">
        <v>33</v>
      </c>
      <c r="D17189" t="s">
        <v>2240</v>
      </c>
      <c r="E17189" t="s">
        <v>244</v>
      </c>
      <c r="F17189" t="s">
        <v>245</v>
      </c>
      <c r="H17189" s="2">
        <v>45923</v>
      </c>
      <c r="I17189" t="s">
        <v>19</v>
      </c>
      <c r="J17189" s="3">
        <v>71270</v>
      </c>
      <c r="K17189" s="3">
        <v>44339.06</v>
      </c>
      <c r="L17189" s="3">
        <v>443.42</v>
      </c>
      <c r="M17189" s="7"/>
      <c r="N17189" s="4">
        <v>8.7400000000000005E-2</v>
      </c>
      <c r="O17189" s="5">
        <v>2.1000000000000001E-2</v>
      </c>
    </row>
    <row r="17190" spans="1:15" hidden="1" x14ac:dyDescent="0.3">
      <c r="A17190" t="s">
        <v>2156</v>
      </c>
      <c r="B17190" t="s">
        <v>1042</v>
      </c>
      <c r="C17190" t="s">
        <v>33</v>
      </c>
      <c r="D17190" t="s">
        <v>2241</v>
      </c>
      <c r="E17190" t="s">
        <v>77</v>
      </c>
      <c r="F17190" t="s">
        <v>78</v>
      </c>
      <c r="H17190" s="2">
        <v>45923</v>
      </c>
      <c r="I17190" t="s">
        <v>19</v>
      </c>
      <c r="J17190" s="3">
        <v>50820</v>
      </c>
      <c r="K17190" s="3">
        <v>30908.12</v>
      </c>
      <c r="L17190" s="3">
        <v>309.13</v>
      </c>
      <c r="M17190" s="7"/>
      <c r="N17190" s="4">
        <v>8.7400000000000005E-2</v>
      </c>
      <c r="O17190" s="5">
        <v>2.1000000000000001E-2</v>
      </c>
    </row>
    <row r="17191" spans="1:15" hidden="1" x14ac:dyDescent="0.3">
      <c r="A17191" t="s">
        <v>2156</v>
      </c>
      <c r="B17191" t="s">
        <v>1053</v>
      </c>
      <c r="C17191" t="s">
        <v>33</v>
      </c>
      <c r="D17191" t="s">
        <v>2242</v>
      </c>
      <c r="E17191" t="s">
        <v>59</v>
      </c>
      <c r="F17191" t="s">
        <v>60</v>
      </c>
      <c r="H17191" s="2">
        <v>45923</v>
      </c>
      <c r="I17191" t="s">
        <v>19</v>
      </c>
      <c r="J17191" s="3">
        <v>6809</v>
      </c>
      <c r="K17191" s="3">
        <v>4787.42</v>
      </c>
      <c r="L17191" s="3">
        <v>47.89</v>
      </c>
      <c r="M17191" s="7"/>
      <c r="N17191" s="4">
        <v>8.7400000000000005E-2</v>
      </c>
      <c r="O17191" s="5">
        <v>2.1000000000000001E-2</v>
      </c>
    </row>
    <row r="17192" spans="1:15" hidden="1" x14ac:dyDescent="0.3">
      <c r="A17192" t="s">
        <v>2156</v>
      </c>
      <c r="B17192" t="s">
        <v>1024</v>
      </c>
      <c r="C17192" t="s">
        <v>33</v>
      </c>
      <c r="D17192" t="s">
        <v>1025</v>
      </c>
      <c r="E17192" t="s">
        <v>351</v>
      </c>
      <c r="F17192" t="s">
        <v>352</v>
      </c>
      <c r="H17192" s="2">
        <v>45923</v>
      </c>
      <c r="I17192" t="s">
        <v>19</v>
      </c>
      <c r="J17192" s="3">
        <v>26647</v>
      </c>
      <c r="K17192" s="3">
        <v>15574</v>
      </c>
      <c r="L17192" s="3">
        <v>155.74</v>
      </c>
      <c r="M17192" s="7"/>
      <c r="N17192" s="4">
        <v>8.7400000000000005E-2</v>
      </c>
      <c r="O17192" s="5">
        <v>2.1000000000000001E-2</v>
      </c>
    </row>
    <row r="17193" spans="1:15" hidden="1" x14ac:dyDescent="0.3">
      <c r="A17193" t="s">
        <v>2156</v>
      </c>
      <c r="B17193" t="s">
        <v>1026</v>
      </c>
      <c r="C17193" t="s">
        <v>33</v>
      </c>
      <c r="D17193" t="s">
        <v>1027</v>
      </c>
      <c r="E17193" t="s">
        <v>351</v>
      </c>
      <c r="F17193" t="s">
        <v>352</v>
      </c>
      <c r="H17193" s="2">
        <v>45923</v>
      </c>
      <c r="I17193" t="s">
        <v>19</v>
      </c>
      <c r="J17193" s="3">
        <v>11992</v>
      </c>
      <c r="K17193" s="3">
        <v>7009</v>
      </c>
      <c r="L17193" s="3">
        <v>70.09</v>
      </c>
      <c r="M17193" s="7"/>
      <c r="N17193" s="4">
        <v>8.7400000000000005E-2</v>
      </c>
      <c r="O17193" s="5">
        <v>2.1000000000000001E-2</v>
      </c>
    </row>
    <row r="17194" spans="1:15" hidden="1" x14ac:dyDescent="0.3">
      <c r="A17194" t="s">
        <v>2156</v>
      </c>
      <c r="B17194" t="s">
        <v>1034</v>
      </c>
      <c r="C17194" t="s">
        <v>33</v>
      </c>
      <c r="D17194" t="s">
        <v>1035</v>
      </c>
      <c r="E17194" t="s">
        <v>39</v>
      </c>
      <c r="H17194" s="2">
        <v>45923</v>
      </c>
      <c r="I17194" t="s">
        <v>19</v>
      </c>
      <c r="J17194" s="3">
        <v>68399</v>
      </c>
      <c r="K17194" s="3">
        <v>40648</v>
      </c>
      <c r="L17194" s="3">
        <v>406.48</v>
      </c>
      <c r="M17194" s="7"/>
      <c r="N17194" s="4">
        <v>8.7400000000000005E-2</v>
      </c>
      <c r="O17194" s="5">
        <v>2.1000000000000001E-2</v>
      </c>
    </row>
    <row r="17195" spans="1:15" hidden="1" x14ac:dyDescent="0.3">
      <c r="A17195" t="s">
        <v>2156</v>
      </c>
      <c r="B17195" t="s">
        <v>1040</v>
      </c>
      <c r="C17195" t="s">
        <v>33</v>
      </c>
      <c r="D17195" t="s">
        <v>1041</v>
      </c>
      <c r="E17195" t="s">
        <v>46</v>
      </c>
      <c r="F17195" t="s">
        <v>47</v>
      </c>
      <c r="H17195" s="2">
        <v>45923</v>
      </c>
      <c r="I17195" t="s">
        <v>19</v>
      </c>
      <c r="J17195" s="3">
        <v>14810</v>
      </c>
      <c r="K17195" s="3">
        <v>8656</v>
      </c>
      <c r="L17195" s="3">
        <v>86.55</v>
      </c>
      <c r="M17195" s="7"/>
      <c r="N17195" s="4">
        <v>8.7400000000000005E-2</v>
      </c>
      <c r="O17195" s="5">
        <v>2.1000000000000001E-2</v>
      </c>
    </row>
    <row r="17196" spans="1:15" hidden="1" x14ac:dyDescent="0.3">
      <c r="A17196" t="s">
        <v>2156</v>
      </c>
      <c r="B17196" t="s">
        <v>37</v>
      </c>
      <c r="C17196" t="s">
        <v>33</v>
      </c>
      <c r="D17196" t="s">
        <v>38</v>
      </c>
      <c r="E17196" t="s">
        <v>39</v>
      </c>
      <c r="H17196" s="2">
        <v>45923</v>
      </c>
      <c r="I17196" t="s">
        <v>19</v>
      </c>
      <c r="J17196" s="3">
        <v>151983</v>
      </c>
      <c r="K17196" s="3">
        <v>92533</v>
      </c>
      <c r="L17196" s="3">
        <v>925.32</v>
      </c>
      <c r="M17196" s="7"/>
      <c r="N17196" s="4">
        <v>8.7400000000000005E-2</v>
      </c>
      <c r="O17196" s="5">
        <v>2.1000000000000001E-2</v>
      </c>
    </row>
    <row r="17197" spans="1:15" hidden="1" x14ac:dyDescent="0.3">
      <c r="A17197" t="s">
        <v>2156</v>
      </c>
      <c r="B17197" t="s">
        <v>177</v>
      </c>
      <c r="C17197" t="s">
        <v>33</v>
      </c>
      <c r="D17197" t="s">
        <v>178</v>
      </c>
      <c r="E17197" t="s">
        <v>123</v>
      </c>
      <c r="F17197" t="s">
        <v>124</v>
      </c>
      <c r="H17197" s="2">
        <v>45923</v>
      </c>
      <c r="I17197" t="s">
        <v>19</v>
      </c>
      <c r="J17197" s="3">
        <v>197611</v>
      </c>
      <c r="K17197" s="3">
        <v>117987</v>
      </c>
      <c r="L17197" s="3">
        <v>1179.8599999999999</v>
      </c>
      <c r="M17197" s="7"/>
      <c r="N17197" s="4">
        <v>8.7400000000000005E-2</v>
      </c>
      <c r="O17197" s="5">
        <v>2.1000000000000001E-2</v>
      </c>
    </row>
    <row r="17198" spans="1:15" hidden="1" x14ac:dyDescent="0.3">
      <c r="A17198" t="s">
        <v>2156</v>
      </c>
      <c r="B17198" t="s">
        <v>1278</v>
      </c>
      <c r="C17198" t="s">
        <v>41</v>
      </c>
      <c r="D17198" t="s">
        <v>2243</v>
      </c>
      <c r="E17198" t="s">
        <v>35</v>
      </c>
      <c r="F17198" t="s">
        <v>36</v>
      </c>
      <c r="H17198" s="2">
        <v>45923</v>
      </c>
      <c r="I17198" t="s">
        <v>19</v>
      </c>
      <c r="J17198" s="3">
        <v>51928.49</v>
      </c>
      <c r="K17198" s="3">
        <v>32281.3</v>
      </c>
      <c r="L17198" s="3">
        <v>322.86</v>
      </c>
      <c r="M17198" s="7"/>
      <c r="N17198" s="4">
        <v>8.7400000000000005E-2</v>
      </c>
      <c r="O17198" s="5">
        <v>2.1000000000000001E-2</v>
      </c>
    </row>
    <row r="17199" spans="1:15" hidden="1" x14ac:dyDescent="0.3">
      <c r="A17199" t="s">
        <v>2156</v>
      </c>
      <c r="B17199" t="s">
        <v>607</v>
      </c>
      <c r="C17199" t="s">
        <v>44</v>
      </c>
      <c r="D17199" t="s">
        <v>2244</v>
      </c>
      <c r="E17199" t="s">
        <v>16</v>
      </c>
      <c r="F17199" t="s">
        <v>17</v>
      </c>
      <c r="H17199" s="2">
        <v>45923</v>
      </c>
      <c r="I17199" t="s">
        <v>19</v>
      </c>
      <c r="J17199" s="3">
        <v>33586</v>
      </c>
      <c r="K17199" s="3">
        <v>20879.650000000001</v>
      </c>
      <c r="L17199" s="3">
        <v>208.8</v>
      </c>
      <c r="M17199" s="7"/>
      <c r="N17199" s="4">
        <v>8.7400000000000005E-2</v>
      </c>
      <c r="O17199" s="5">
        <v>2.1000000000000001E-2</v>
      </c>
    </row>
    <row r="17200" spans="1:15" hidden="1" x14ac:dyDescent="0.3">
      <c r="A17200" t="s">
        <v>2156</v>
      </c>
      <c r="B17200" t="s">
        <v>1058</v>
      </c>
      <c r="C17200" t="s">
        <v>41</v>
      </c>
      <c r="D17200" t="s">
        <v>1059</v>
      </c>
      <c r="E17200" t="s">
        <v>35</v>
      </c>
      <c r="F17200" t="s">
        <v>36</v>
      </c>
      <c r="H17200" s="2">
        <v>45923</v>
      </c>
      <c r="I17200" t="s">
        <v>19</v>
      </c>
      <c r="J17200" s="3">
        <v>38044</v>
      </c>
      <c r="K17200" s="3">
        <v>23649</v>
      </c>
      <c r="L17200" s="3">
        <v>236.48</v>
      </c>
      <c r="M17200" s="7"/>
      <c r="N17200" s="4">
        <v>8.7400000000000005E-2</v>
      </c>
      <c r="O17200" s="5">
        <v>2.1000000000000001E-2</v>
      </c>
    </row>
    <row r="17201" spans="1:15" hidden="1" x14ac:dyDescent="0.3">
      <c r="A17201" t="s">
        <v>2156</v>
      </c>
      <c r="B17201" t="s">
        <v>1060</v>
      </c>
      <c r="C17201" t="s">
        <v>44</v>
      </c>
      <c r="D17201" t="s">
        <v>1061</v>
      </c>
      <c r="E17201" t="s">
        <v>135</v>
      </c>
      <c r="F17201" t="s">
        <v>136</v>
      </c>
      <c r="H17201" s="2">
        <v>45923</v>
      </c>
      <c r="I17201" t="s">
        <v>19</v>
      </c>
      <c r="J17201" s="3">
        <v>114546</v>
      </c>
      <c r="K17201" s="3">
        <v>69617</v>
      </c>
      <c r="L17201" s="3">
        <v>696.17</v>
      </c>
      <c r="M17201" s="7"/>
      <c r="N17201" s="4">
        <v>8.7400000000000005E-2</v>
      </c>
      <c r="O17201" s="5">
        <v>2.1000000000000001E-2</v>
      </c>
    </row>
    <row r="17202" spans="1:15" hidden="1" x14ac:dyDescent="0.3">
      <c r="A17202" t="s">
        <v>2156</v>
      </c>
      <c r="B17202" t="s">
        <v>1062</v>
      </c>
      <c r="C17202" t="s">
        <v>41</v>
      </c>
      <c r="D17202" t="s">
        <v>1063</v>
      </c>
      <c r="E17202" t="s">
        <v>16</v>
      </c>
      <c r="F17202" t="s">
        <v>17</v>
      </c>
      <c r="H17202" s="2">
        <v>45923</v>
      </c>
      <c r="I17202" t="s">
        <v>19</v>
      </c>
      <c r="J17202" s="3">
        <v>6272</v>
      </c>
      <c r="K17202" s="3">
        <v>4137</v>
      </c>
      <c r="L17202" s="3">
        <v>41.37</v>
      </c>
      <c r="M17202" s="7"/>
      <c r="N17202" s="4">
        <v>8.7400000000000005E-2</v>
      </c>
      <c r="O17202" s="5">
        <v>2.1000000000000001E-2</v>
      </c>
    </row>
    <row r="17203" spans="1:15" hidden="1" x14ac:dyDescent="0.3">
      <c r="A17203" t="s">
        <v>2156</v>
      </c>
      <c r="B17203" t="s">
        <v>1064</v>
      </c>
      <c r="C17203" t="s">
        <v>44</v>
      </c>
      <c r="D17203" t="s">
        <v>1065</v>
      </c>
      <c r="E17203" t="s">
        <v>81</v>
      </c>
      <c r="F17203" t="s">
        <v>82</v>
      </c>
      <c r="H17203" s="2">
        <v>45923</v>
      </c>
      <c r="I17203" t="s">
        <v>19</v>
      </c>
      <c r="J17203" s="3">
        <v>30473</v>
      </c>
      <c r="K17203" s="3">
        <v>17399</v>
      </c>
      <c r="L17203" s="3">
        <v>173.98</v>
      </c>
      <c r="M17203" s="7"/>
      <c r="N17203" s="4">
        <v>8.7400000000000005E-2</v>
      </c>
      <c r="O17203" s="5">
        <v>2.1000000000000001E-2</v>
      </c>
    </row>
    <row r="17204" spans="1:15" hidden="1" x14ac:dyDescent="0.3">
      <c r="A17204" t="s">
        <v>2156</v>
      </c>
      <c r="B17204" t="s">
        <v>1066</v>
      </c>
      <c r="C17204" t="s">
        <v>41</v>
      </c>
      <c r="D17204" t="s">
        <v>1067</v>
      </c>
      <c r="E17204" t="s">
        <v>302</v>
      </c>
      <c r="F17204" t="s">
        <v>303</v>
      </c>
      <c r="H17204" s="2">
        <v>45923</v>
      </c>
      <c r="I17204" t="s">
        <v>19</v>
      </c>
      <c r="J17204" s="3">
        <v>21107</v>
      </c>
      <c r="K17204" s="3">
        <v>13992</v>
      </c>
      <c r="L17204" s="3">
        <v>139.91</v>
      </c>
      <c r="M17204" s="7"/>
      <c r="N17204" s="4">
        <v>8.7400000000000005E-2</v>
      </c>
      <c r="O17204" s="5">
        <v>2.1000000000000001E-2</v>
      </c>
    </row>
    <row r="17205" spans="1:15" hidden="1" x14ac:dyDescent="0.3">
      <c r="A17205" t="s">
        <v>2156</v>
      </c>
      <c r="B17205" t="s">
        <v>1245</v>
      </c>
      <c r="C17205" t="s">
        <v>41</v>
      </c>
      <c r="D17205" t="s">
        <v>2245</v>
      </c>
      <c r="E17205" t="s">
        <v>22</v>
      </c>
      <c r="F17205" t="s">
        <v>23</v>
      </c>
      <c r="H17205" s="2">
        <v>45923</v>
      </c>
      <c r="I17205" t="s">
        <v>19</v>
      </c>
      <c r="J17205" s="3">
        <v>27191</v>
      </c>
      <c r="K17205" s="3">
        <v>19103.32</v>
      </c>
      <c r="L17205" s="3">
        <v>191.05</v>
      </c>
      <c r="M17205" s="7"/>
      <c r="N17205" s="4">
        <v>8.7400000000000005E-2</v>
      </c>
      <c r="O17205" s="5">
        <v>2.1000000000000001E-2</v>
      </c>
    </row>
    <row r="17206" spans="1:15" hidden="1" x14ac:dyDescent="0.3">
      <c r="A17206" t="s">
        <v>2156</v>
      </c>
      <c r="B17206" t="s">
        <v>959</v>
      </c>
      <c r="C17206" t="s">
        <v>41</v>
      </c>
      <c r="D17206" t="s">
        <v>2246</v>
      </c>
      <c r="E17206" t="s">
        <v>337</v>
      </c>
      <c r="F17206" t="s">
        <v>338</v>
      </c>
      <c r="H17206" s="2">
        <v>45923</v>
      </c>
      <c r="I17206" t="s">
        <v>19</v>
      </c>
      <c r="J17206" s="3">
        <v>68424</v>
      </c>
      <c r="K17206" s="3">
        <v>48083.58</v>
      </c>
      <c r="L17206" s="3">
        <v>480.84</v>
      </c>
      <c r="M17206" s="7"/>
      <c r="N17206" s="4">
        <v>8.7400000000000005E-2</v>
      </c>
      <c r="O17206" s="5">
        <v>2.1000000000000001E-2</v>
      </c>
    </row>
    <row r="17207" spans="1:15" hidden="1" x14ac:dyDescent="0.3">
      <c r="A17207" t="s">
        <v>2156</v>
      </c>
      <c r="B17207" t="s">
        <v>594</v>
      </c>
      <c r="C17207" t="s">
        <v>41</v>
      </c>
      <c r="D17207" t="s">
        <v>2247</v>
      </c>
      <c r="E17207" t="s">
        <v>16</v>
      </c>
      <c r="F17207" t="s">
        <v>17</v>
      </c>
      <c r="H17207" s="2">
        <v>45923</v>
      </c>
      <c r="I17207" t="s">
        <v>19</v>
      </c>
      <c r="J17207" s="3">
        <v>51173</v>
      </c>
      <c r="K17207" s="3">
        <v>36155.79</v>
      </c>
      <c r="L17207" s="3">
        <v>361.56</v>
      </c>
      <c r="M17207" s="7"/>
      <c r="N17207" s="4">
        <v>8.7400000000000005E-2</v>
      </c>
      <c r="O17207" s="5">
        <v>2.1000000000000001E-2</v>
      </c>
    </row>
    <row r="17208" spans="1:15" hidden="1" x14ac:dyDescent="0.3">
      <c r="A17208" t="s">
        <v>2156</v>
      </c>
      <c r="B17208" t="s">
        <v>1255</v>
      </c>
      <c r="C17208" t="s">
        <v>41</v>
      </c>
      <c r="D17208" t="s">
        <v>2248</v>
      </c>
      <c r="E17208" t="s">
        <v>35</v>
      </c>
      <c r="F17208" t="s">
        <v>36</v>
      </c>
      <c r="H17208" s="2">
        <v>45923</v>
      </c>
      <c r="I17208" t="s">
        <v>19</v>
      </c>
      <c r="J17208" s="3">
        <v>22863</v>
      </c>
      <c r="K17208" s="3">
        <v>16063.22</v>
      </c>
      <c r="L17208" s="3">
        <v>160.65</v>
      </c>
      <c r="M17208" s="7"/>
      <c r="N17208" s="4">
        <v>8.7400000000000005E-2</v>
      </c>
      <c r="O17208" s="5">
        <v>2.1000000000000001E-2</v>
      </c>
    </row>
    <row r="17209" spans="1:15" hidden="1" x14ac:dyDescent="0.3">
      <c r="A17209" t="s">
        <v>2156</v>
      </c>
      <c r="B17209" t="s">
        <v>1074</v>
      </c>
      <c r="C17209" t="s">
        <v>44</v>
      </c>
      <c r="D17209" t="s">
        <v>1075</v>
      </c>
      <c r="E17209" t="s">
        <v>158</v>
      </c>
      <c r="F17209" t="s">
        <v>159</v>
      </c>
      <c r="H17209" s="2">
        <v>45923</v>
      </c>
      <c r="I17209" t="s">
        <v>19</v>
      </c>
      <c r="J17209" s="3">
        <v>56993</v>
      </c>
      <c r="K17209" s="3">
        <v>37595</v>
      </c>
      <c r="L17209" s="3">
        <v>375.94</v>
      </c>
      <c r="M17209" s="7"/>
      <c r="N17209" s="4">
        <v>8.7400000000000005E-2</v>
      </c>
      <c r="O17209" s="5">
        <v>2.1000000000000001E-2</v>
      </c>
    </row>
    <row r="17210" spans="1:15" hidden="1" x14ac:dyDescent="0.3">
      <c r="A17210" t="s">
        <v>2156</v>
      </c>
      <c r="B17210" t="s">
        <v>79</v>
      </c>
      <c r="C17210" t="s">
        <v>44</v>
      </c>
      <c r="D17210" t="s">
        <v>1076</v>
      </c>
      <c r="E17210" t="s">
        <v>81</v>
      </c>
      <c r="F17210" t="s">
        <v>82</v>
      </c>
      <c r="H17210" s="2">
        <v>45923</v>
      </c>
      <c r="I17210" t="s">
        <v>19</v>
      </c>
      <c r="J17210" s="3">
        <v>62480</v>
      </c>
      <c r="K17210" s="3">
        <v>41214</v>
      </c>
      <c r="L17210" s="3">
        <v>412.14</v>
      </c>
      <c r="M17210" s="7"/>
      <c r="N17210" s="4">
        <v>8.7400000000000005E-2</v>
      </c>
      <c r="O17210" s="5">
        <v>2.1000000000000001E-2</v>
      </c>
    </row>
    <row r="17211" spans="1:15" hidden="1" x14ac:dyDescent="0.3">
      <c r="A17211" t="s">
        <v>2156</v>
      </c>
      <c r="B17211" t="s">
        <v>1257</v>
      </c>
      <c r="C17211" t="s">
        <v>41</v>
      </c>
      <c r="D17211" t="s">
        <v>2249</v>
      </c>
      <c r="E17211" t="s">
        <v>1082</v>
      </c>
      <c r="F17211" t="s">
        <v>1083</v>
      </c>
      <c r="H17211" s="2">
        <v>45923</v>
      </c>
      <c r="I17211" t="s">
        <v>19</v>
      </c>
      <c r="J17211" s="3">
        <v>30937</v>
      </c>
      <c r="K17211" s="3">
        <v>21735.11</v>
      </c>
      <c r="L17211" s="3">
        <v>217.37</v>
      </c>
      <c r="M17211" s="7"/>
      <c r="N17211" s="4">
        <v>8.7400000000000005E-2</v>
      </c>
      <c r="O17211" s="5">
        <v>2.1000000000000001E-2</v>
      </c>
    </row>
    <row r="17212" spans="1:15" hidden="1" x14ac:dyDescent="0.3">
      <c r="A17212" t="s">
        <v>2156</v>
      </c>
      <c r="B17212" t="s">
        <v>2250</v>
      </c>
      <c r="C17212" t="s">
        <v>41</v>
      </c>
      <c r="D17212" t="s">
        <v>2251</v>
      </c>
      <c r="E17212" t="s">
        <v>59</v>
      </c>
      <c r="F17212" t="s">
        <v>60</v>
      </c>
      <c r="H17212" s="2">
        <v>45923</v>
      </c>
      <c r="I17212" t="s">
        <v>19</v>
      </c>
      <c r="J17212" s="3">
        <v>-76</v>
      </c>
      <c r="K17212" s="3">
        <v>-421.42</v>
      </c>
      <c r="L17212" s="3">
        <v>-4.2</v>
      </c>
      <c r="M17212" s="7"/>
      <c r="N17212" s="4">
        <v>8.7400000000000005E-2</v>
      </c>
      <c r="O17212" s="5">
        <v>2.1000000000000001E-2</v>
      </c>
    </row>
    <row r="17213" spans="1:15" hidden="1" x14ac:dyDescent="0.3">
      <c r="A17213" t="s">
        <v>2156</v>
      </c>
      <c r="B17213" t="s">
        <v>1253</v>
      </c>
      <c r="C17213" t="s">
        <v>44</v>
      </c>
      <c r="D17213" t="s">
        <v>2252</v>
      </c>
      <c r="E17213" t="s">
        <v>16</v>
      </c>
      <c r="F17213" t="s">
        <v>17</v>
      </c>
      <c r="H17213" s="2">
        <v>45923</v>
      </c>
      <c r="I17213" t="s">
        <v>19</v>
      </c>
      <c r="J17213" s="3">
        <v>19889</v>
      </c>
      <c r="K17213" s="3">
        <v>13974.61</v>
      </c>
      <c r="L17213" s="3">
        <v>139.75</v>
      </c>
      <c r="M17213" s="7"/>
      <c r="N17213" s="4">
        <v>8.7400000000000005E-2</v>
      </c>
      <c r="O17213" s="5">
        <v>2.1000000000000001E-2</v>
      </c>
    </row>
    <row r="17214" spans="1:15" hidden="1" x14ac:dyDescent="0.3">
      <c r="A17214" t="s">
        <v>2156</v>
      </c>
      <c r="B17214" t="s">
        <v>1263</v>
      </c>
      <c r="C17214" t="s">
        <v>41</v>
      </c>
      <c r="D17214" t="s">
        <v>2253</v>
      </c>
      <c r="E17214" t="s">
        <v>316</v>
      </c>
      <c r="F17214" t="s">
        <v>317</v>
      </c>
      <c r="H17214" s="2">
        <v>45923</v>
      </c>
      <c r="I17214" t="s">
        <v>19</v>
      </c>
      <c r="J17214" s="3">
        <v>13587</v>
      </c>
      <c r="K17214" s="3">
        <v>9546.27</v>
      </c>
      <c r="L17214" s="3">
        <v>95.48</v>
      </c>
      <c r="M17214" s="7"/>
      <c r="N17214" s="4">
        <v>8.7400000000000005E-2</v>
      </c>
      <c r="O17214" s="5">
        <v>2.1000000000000001E-2</v>
      </c>
    </row>
    <row r="17215" spans="1:15" hidden="1" x14ac:dyDescent="0.3">
      <c r="A17215" t="s">
        <v>2156</v>
      </c>
      <c r="B17215" t="s">
        <v>1270</v>
      </c>
      <c r="C17215" t="s">
        <v>41</v>
      </c>
      <c r="D17215" t="s">
        <v>2254</v>
      </c>
      <c r="E17215" t="s">
        <v>59</v>
      </c>
      <c r="F17215" t="s">
        <v>60</v>
      </c>
      <c r="H17215" s="2">
        <v>45923</v>
      </c>
      <c r="I17215" t="s">
        <v>19</v>
      </c>
      <c r="J17215" s="3">
        <v>38775</v>
      </c>
      <c r="K17215" s="3">
        <v>27241.99</v>
      </c>
      <c r="L17215" s="3">
        <v>272.42</v>
      </c>
      <c r="M17215" s="7"/>
      <c r="N17215" s="4">
        <v>8.7400000000000005E-2</v>
      </c>
      <c r="O17215" s="5">
        <v>2.1000000000000001E-2</v>
      </c>
    </row>
    <row r="17216" spans="1:15" hidden="1" x14ac:dyDescent="0.3">
      <c r="A17216" t="s">
        <v>2156</v>
      </c>
      <c r="B17216" t="s">
        <v>1272</v>
      </c>
      <c r="C17216" t="s">
        <v>41</v>
      </c>
      <c r="D17216" t="s">
        <v>2255</v>
      </c>
      <c r="E17216" t="s">
        <v>22</v>
      </c>
      <c r="F17216" t="s">
        <v>23</v>
      </c>
      <c r="H17216" s="2">
        <v>45923</v>
      </c>
      <c r="I17216" t="s">
        <v>19</v>
      </c>
      <c r="J17216" s="3">
        <v>10529</v>
      </c>
      <c r="K17216" s="3">
        <v>7397.55</v>
      </c>
      <c r="L17216" s="3">
        <v>73.98</v>
      </c>
      <c r="M17216" s="7"/>
      <c r="N17216" s="4">
        <v>8.7400000000000005E-2</v>
      </c>
      <c r="O17216" s="5">
        <v>2.1000000000000001E-2</v>
      </c>
    </row>
    <row r="17217" spans="1:15" hidden="1" x14ac:dyDescent="0.3">
      <c r="A17217" t="s">
        <v>2156</v>
      </c>
      <c r="B17217" t="s">
        <v>1274</v>
      </c>
      <c r="C17217" t="s">
        <v>41</v>
      </c>
      <c r="D17217" t="s">
        <v>2256</v>
      </c>
      <c r="E17217" t="s">
        <v>244</v>
      </c>
      <c r="F17217" t="s">
        <v>245</v>
      </c>
      <c r="H17217" s="2">
        <v>45923</v>
      </c>
      <c r="I17217" t="s">
        <v>19</v>
      </c>
      <c r="J17217" s="3">
        <v>19449</v>
      </c>
      <c r="K17217" s="3">
        <v>13663.9</v>
      </c>
      <c r="L17217" s="3">
        <v>136.63999999999999</v>
      </c>
      <c r="M17217" s="7"/>
      <c r="N17217" s="4">
        <v>8.7400000000000005E-2</v>
      </c>
      <c r="O17217" s="5">
        <v>2.1000000000000001E-2</v>
      </c>
    </row>
    <row r="17218" spans="1:15" hidden="1" x14ac:dyDescent="0.3">
      <c r="A17218" t="s">
        <v>2156</v>
      </c>
      <c r="B17218" t="s">
        <v>637</v>
      </c>
      <c r="C17218" t="s">
        <v>41</v>
      </c>
      <c r="D17218" t="s">
        <v>2257</v>
      </c>
      <c r="E17218" t="s">
        <v>51</v>
      </c>
      <c r="F17218" t="s">
        <v>52</v>
      </c>
      <c r="H17218" s="2">
        <v>45923</v>
      </c>
      <c r="I17218" t="s">
        <v>19</v>
      </c>
      <c r="J17218" s="3">
        <v>8783.07</v>
      </c>
      <c r="K17218" s="3">
        <v>6170.61</v>
      </c>
      <c r="L17218" s="3">
        <v>61.71</v>
      </c>
      <c r="M17218" s="7"/>
      <c r="N17218" s="4">
        <v>8.7400000000000005E-2</v>
      </c>
      <c r="O17218" s="5">
        <v>2.1000000000000001E-2</v>
      </c>
    </row>
    <row r="17219" spans="1:15" hidden="1" x14ac:dyDescent="0.3">
      <c r="A17219" t="s">
        <v>2156</v>
      </c>
      <c r="B17219" t="s">
        <v>1280</v>
      </c>
      <c r="C17219" t="s">
        <v>44</v>
      </c>
      <c r="D17219" t="s">
        <v>2258</v>
      </c>
      <c r="E17219" t="s">
        <v>129</v>
      </c>
      <c r="F17219" t="s">
        <v>130</v>
      </c>
      <c r="H17219" s="2">
        <v>45923</v>
      </c>
      <c r="I17219" t="s">
        <v>19</v>
      </c>
      <c r="J17219" s="3">
        <v>41138</v>
      </c>
      <c r="K17219" s="3">
        <v>28901.26</v>
      </c>
      <c r="L17219" s="3">
        <v>289.02999999999997</v>
      </c>
      <c r="M17219" s="7"/>
      <c r="N17219" s="4">
        <v>8.7400000000000005E-2</v>
      </c>
      <c r="O17219" s="5">
        <v>2.1000000000000001E-2</v>
      </c>
    </row>
    <row r="17220" spans="1:15" hidden="1" x14ac:dyDescent="0.3">
      <c r="A17220" t="s">
        <v>2156</v>
      </c>
      <c r="B17220" t="s">
        <v>1283</v>
      </c>
      <c r="C17220" t="s">
        <v>41</v>
      </c>
      <c r="D17220" t="s">
        <v>2259</v>
      </c>
      <c r="E17220" t="s">
        <v>22</v>
      </c>
      <c r="F17220" t="s">
        <v>23</v>
      </c>
      <c r="H17220" s="2">
        <v>45923</v>
      </c>
      <c r="I17220" t="s">
        <v>19</v>
      </c>
      <c r="J17220" s="3">
        <v>47327</v>
      </c>
      <c r="K17220" s="3">
        <v>33249.11</v>
      </c>
      <c r="L17220" s="3">
        <v>332.51</v>
      </c>
      <c r="M17220" s="7"/>
      <c r="N17220" s="4">
        <v>8.7400000000000005E-2</v>
      </c>
      <c r="O17220" s="5">
        <v>2.1000000000000001E-2</v>
      </c>
    </row>
    <row r="17221" spans="1:15" hidden="1" x14ac:dyDescent="0.3">
      <c r="A17221" t="s">
        <v>2156</v>
      </c>
      <c r="B17221" t="s">
        <v>433</v>
      </c>
      <c r="C17221" t="s">
        <v>41</v>
      </c>
      <c r="D17221" t="s">
        <v>2260</v>
      </c>
      <c r="E17221" t="s">
        <v>432</v>
      </c>
      <c r="F17221" t="s">
        <v>433</v>
      </c>
      <c r="H17221" s="2">
        <v>45923</v>
      </c>
      <c r="I17221" t="s">
        <v>19</v>
      </c>
      <c r="J17221" s="3">
        <v>50251</v>
      </c>
      <c r="K17221" s="3">
        <v>35304.49</v>
      </c>
      <c r="L17221" s="3">
        <v>353.06</v>
      </c>
      <c r="M17221" s="7"/>
      <c r="N17221" s="4">
        <v>8.7400000000000005E-2</v>
      </c>
      <c r="O17221" s="5">
        <v>2.1000000000000001E-2</v>
      </c>
    </row>
    <row r="17222" spans="1:15" hidden="1" x14ac:dyDescent="0.3">
      <c r="A17222" t="s">
        <v>2156</v>
      </c>
      <c r="B17222" t="s">
        <v>1291</v>
      </c>
      <c r="C17222" t="s">
        <v>41</v>
      </c>
      <c r="D17222" t="s">
        <v>2261</v>
      </c>
      <c r="E17222" t="s">
        <v>59</v>
      </c>
      <c r="F17222" t="s">
        <v>60</v>
      </c>
      <c r="H17222" s="2">
        <v>45923</v>
      </c>
      <c r="I17222" t="s">
        <v>19</v>
      </c>
      <c r="J17222" s="3">
        <v>41891</v>
      </c>
      <c r="K17222" s="3">
        <v>29430.46</v>
      </c>
      <c r="L17222" s="3">
        <v>294.32</v>
      </c>
      <c r="M17222" s="7"/>
      <c r="N17222" s="4">
        <v>8.7400000000000005E-2</v>
      </c>
      <c r="O17222" s="5">
        <v>2.1000000000000001E-2</v>
      </c>
    </row>
    <row r="17223" spans="1:15" hidden="1" x14ac:dyDescent="0.3">
      <c r="A17223" t="s">
        <v>2156</v>
      </c>
      <c r="B17223" t="s">
        <v>840</v>
      </c>
      <c r="C17223" t="s">
        <v>44</v>
      </c>
      <c r="D17223" t="s">
        <v>2262</v>
      </c>
      <c r="E17223" t="s">
        <v>81</v>
      </c>
      <c r="F17223" t="s">
        <v>82</v>
      </c>
      <c r="H17223" s="2">
        <v>45923</v>
      </c>
      <c r="I17223" t="s">
        <v>19</v>
      </c>
      <c r="J17223" s="3">
        <v>37120</v>
      </c>
      <c r="K17223" s="3">
        <v>25502.35</v>
      </c>
      <c r="L17223" s="3">
        <v>255.04</v>
      </c>
      <c r="M17223" s="7"/>
      <c r="N17223" s="4">
        <v>8.7400000000000005E-2</v>
      </c>
      <c r="O17223" s="5">
        <v>2.1000000000000001E-2</v>
      </c>
    </row>
    <row r="17224" spans="1:15" hidden="1" x14ac:dyDescent="0.3">
      <c r="A17224" t="s">
        <v>2156</v>
      </c>
      <c r="B17224" t="s">
        <v>1300</v>
      </c>
      <c r="C17224" t="s">
        <v>41</v>
      </c>
      <c r="D17224" t="s">
        <v>2263</v>
      </c>
      <c r="E17224" t="s">
        <v>16</v>
      </c>
      <c r="F17224" t="s">
        <v>17</v>
      </c>
      <c r="H17224" s="2">
        <v>45923</v>
      </c>
      <c r="I17224" t="s">
        <v>19</v>
      </c>
      <c r="J17224" s="3">
        <v>52282</v>
      </c>
      <c r="K17224" s="3">
        <v>36730.28</v>
      </c>
      <c r="L17224" s="3">
        <v>367.32</v>
      </c>
      <c r="M17224" s="7"/>
      <c r="N17224" s="4">
        <v>8.7400000000000005E-2</v>
      </c>
      <c r="O17224" s="5">
        <v>2.1000000000000001E-2</v>
      </c>
    </row>
    <row r="17225" spans="1:15" hidden="1" x14ac:dyDescent="0.3">
      <c r="A17225" t="s">
        <v>2156</v>
      </c>
      <c r="B17225" t="s">
        <v>913</v>
      </c>
      <c r="C17225" t="s">
        <v>41</v>
      </c>
      <c r="D17225" t="s">
        <v>2264</v>
      </c>
      <c r="E17225" t="s">
        <v>26</v>
      </c>
      <c r="F17225" t="s">
        <v>27</v>
      </c>
      <c r="H17225" s="2">
        <v>45923</v>
      </c>
      <c r="I17225" t="s">
        <v>19</v>
      </c>
      <c r="J17225" s="3">
        <v>98552</v>
      </c>
      <c r="K17225" s="3">
        <v>67707.7</v>
      </c>
      <c r="L17225" s="3">
        <v>677.08</v>
      </c>
      <c r="M17225" s="7"/>
      <c r="N17225" s="4">
        <v>8.7400000000000005E-2</v>
      </c>
      <c r="O17225" s="5">
        <v>2.1000000000000001E-2</v>
      </c>
    </row>
    <row r="17226" spans="1:15" hidden="1" x14ac:dyDescent="0.3">
      <c r="A17226" t="s">
        <v>2156</v>
      </c>
      <c r="B17226" t="s">
        <v>1265</v>
      </c>
      <c r="C17226" t="s">
        <v>44</v>
      </c>
      <c r="D17226" t="s">
        <v>2265</v>
      </c>
      <c r="E17226" t="s">
        <v>112</v>
      </c>
      <c r="F17226" t="s">
        <v>113</v>
      </c>
      <c r="H17226" s="2">
        <v>45923</v>
      </c>
      <c r="I17226" t="s">
        <v>19</v>
      </c>
      <c r="J17226" s="3">
        <v>59278</v>
      </c>
      <c r="K17226" s="3">
        <v>41646</v>
      </c>
      <c r="L17226" s="3">
        <v>416.47</v>
      </c>
      <c r="M17226" s="7"/>
      <c r="N17226" s="4">
        <v>8.7400000000000005E-2</v>
      </c>
      <c r="O17226" s="5">
        <v>2.1000000000000001E-2</v>
      </c>
    </row>
    <row r="17227" spans="1:15" hidden="1" x14ac:dyDescent="0.3">
      <c r="A17227" t="s">
        <v>2156</v>
      </c>
      <c r="B17227" t="s">
        <v>1077</v>
      </c>
      <c r="C17227" t="s">
        <v>44</v>
      </c>
      <c r="D17227" t="s">
        <v>1078</v>
      </c>
      <c r="E17227" t="s">
        <v>51</v>
      </c>
      <c r="F17227" t="s">
        <v>52</v>
      </c>
      <c r="H17227" s="2">
        <v>45923</v>
      </c>
      <c r="I17227" t="s">
        <v>19</v>
      </c>
      <c r="J17227" s="3">
        <v>641657</v>
      </c>
      <c r="K17227" s="3">
        <v>413870</v>
      </c>
      <c r="L17227" s="3">
        <v>4138.7</v>
      </c>
      <c r="M17227" s="7"/>
      <c r="N17227" s="4">
        <v>8.7400000000000005E-2</v>
      </c>
      <c r="O17227" s="5">
        <v>2.1000000000000001E-2</v>
      </c>
    </row>
    <row r="17228" spans="1:15" hidden="1" x14ac:dyDescent="0.3">
      <c r="A17228" t="s">
        <v>2156</v>
      </c>
      <c r="B17228" t="s">
        <v>1308</v>
      </c>
      <c r="C17228" t="s">
        <v>41</v>
      </c>
      <c r="D17228" t="s">
        <v>2266</v>
      </c>
      <c r="E17228" t="s">
        <v>16</v>
      </c>
      <c r="F17228" t="s">
        <v>17</v>
      </c>
      <c r="H17228" s="2">
        <v>45923</v>
      </c>
      <c r="I17228" t="s">
        <v>19</v>
      </c>
      <c r="J17228" s="3">
        <v>37468</v>
      </c>
      <c r="K17228" s="3">
        <v>26323.63</v>
      </c>
      <c r="L17228" s="3">
        <v>263.24</v>
      </c>
      <c r="M17228" s="7"/>
      <c r="N17228" s="4">
        <v>8.7400000000000005E-2</v>
      </c>
      <c r="O17228" s="5">
        <v>2.1000000000000001E-2</v>
      </c>
    </row>
    <row r="17229" spans="1:15" hidden="1" x14ac:dyDescent="0.3">
      <c r="A17229" t="s">
        <v>2156</v>
      </c>
      <c r="B17229" t="s">
        <v>1337</v>
      </c>
      <c r="C17229" t="s">
        <v>44</v>
      </c>
      <c r="D17229" t="s">
        <v>2267</v>
      </c>
      <c r="E17229" t="s">
        <v>81</v>
      </c>
      <c r="F17229" t="s">
        <v>82</v>
      </c>
      <c r="H17229" s="2">
        <v>45923</v>
      </c>
      <c r="I17229" t="s">
        <v>19</v>
      </c>
      <c r="J17229" s="3">
        <v>30416</v>
      </c>
      <c r="K17229" s="3">
        <v>20896.62</v>
      </c>
      <c r="L17229" s="3">
        <v>208.97</v>
      </c>
      <c r="M17229" s="7"/>
      <c r="N17229" s="4">
        <v>8.7400000000000005E-2</v>
      </c>
      <c r="O17229" s="5">
        <v>2.1000000000000001E-2</v>
      </c>
    </row>
    <row r="17230" spans="1:15" hidden="1" x14ac:dyDescent="0.3">
      <c r="A17230" t="s">
        <v>2156</v>
      </c>
      <c r="B17230" t="s">
        <v>780</v>
      </c>
      <c r="C17230" t="s">
        <v>41</v>
      </c>
      <c r="D17230" t="s">
        <v>1079</v>
      </c>
      <c r="E17230" t="s">
        <v>35</v>
      </c>
      <c r="F17230" t="s">
        <v>36</v>
      </c>
      <c r="H17230" s="2">
        <v>45923</v>
      </c>
      <c r="I17230" t="s">
        <v>19</v>
      </c>
      <c r="J17230" s="3">
        <v>50831</v>
      </c>
      <c r="K17230" s="3">
        <v>35711</v>
      </c>
      <c r="L17230" s="3">
        <v>357.1</v>
      </c>
      <c r="M17230" s="7"/>
      <c r="N17230" s="4">
        <v>8.7400000000000005E-2</v>
      </c>
      <c r="O17230" s="5">
        <v>2.1000000000000001E-2</v>
      </c>
    </row>
    <row r="17231" spans="1:15" hidden="1" x14ac:dyDescent="0.3">
      <c r="A17231" t="s">
        <v>2156</v>
      </c>
      <c r="B17231" t="s">
        <v>1050</v>
      </c>
      <c r="C17231" t="s">
        <v>41</v>
      </c>
      <c r="D17231" t="s">
        <v>2268</v>
      </c>
      <c r="E17231" t="s">
        <v>81</v>
      </c>
      <c r="F17231" t="s">
        <v>82</v>
      </c>
      <c r="H17231" s="2">
        <v>45923</v>
      </c>
      <c r="I17231" t="s">
        <v>19</v>
      </c>
      <c r="J17231" s="3">
        <v>103027</v>
      </c>
      <c r="K17231" s="3">
        <v>72381.600000000006</v>
      </c>
      <c r="L17231" s="3">
        <v>723.82</v>
      </c>
      <c r="M17231" s="7"/>
      <c r="N17231" s="4">
        <v>8.7400000000000005E-2</v>
      </c>
      <c r="O17231" s="5">
        <v>2.1000000000000001E-2</v>
      </c>
    </row>
    <row r="17232" spans="1:15" hidden="1" x14ac:dyDescent="0.3">
      <c r="A17232" t="s">
        <v>2156</v>
      </c>
      <c r="B17232" t="s">
        <v>436</v>
      </c>
      <c r="C17232" t="s">
        <v>41</v>
      </c>
      <c r="D17232" t="s">
        <v>2269</v>
      </c>
      <c r="E17232" t="s">
        <v>316</v>
      </c>
      <c r="F17232" t="s">
        <v>317</v>
      </c>
      <c r="H17232" s="2">
        <v>45923</v>
      </c>
      <c r="I17232" t="s">
        <v>19</v>
      </c>
      <c r="J17232" s="3">
        <v>155055</v>
      </c>
      <c r="K17232" s="3">
        <v>108934.9</v>
      </c>
      <c r="L17232" s="3">
        <v>1089.3499999999999</v>
      </c>
      <c r="M17232" s="7"/>
      <c r="N17232" s="4">
        <v>8.7400000000000005E-2</v>
      </c>
      <c r="O17232" s="5">
        <v>2.1000000000000001E-2</v>
      </c>
    </row>
    <row r="17233" spans="1:15" hidden="1" x14ac:dyDescent="0.3">
      <c r="A17233" t="s">
        <v>2156</v>
      </c>
      <c r="B17233" t="s">
        <v>1080</v>
      </c>
      <c r="C17233" t="s">
        <v>44</v>
      </c>
      <c r="D17233" t="s">
        <v>1081</v>
      </c>
      <c r="E17233" t="s">
        <v>1082</v>
      </c>
      <c r="F17233" t="s">
        <v>1083</v>
      </c>
      <c r="H17233" s="2">
        <v>45923</v>
      </c>
      <c r="I17233" t="s">
        <v>19</v>
      </c>
      <c r="J17233" s="3">
        <v>30567</v>
      </c>
      <c r="K17233" s="3">
        <v>20163</v>
      </c>
      <c r="L17233" s="3">
        <v>201.62</v>
      </c>
      <c r="M17233" s="7"/>
      <c r="N17233" s="4">
        <v>8.7400000000000005E-2</v>
      </c>
      <c r="O17233" s="5">
        <v>2.1000000000000001E-2</v>
      </c>
    </row>
    <row r="17234" spans="1:15" hidden="1" x14ac:dyDescent="0.3">
      <c r="A17234" t="s">
        <v>2156</v>
      </c>
      <c r="B17234" t="s">
        <v>955</v>
      </c>
      <c r="C17234" t="s">
        <v>325</v>
      </c>
      <c r="D17234" t="s">
        <v>1084</v>
      </c>
      <c r="E17234" t="s">
        <v>81</v>
      </c>
      <c r="F17234" t="s">
        <v>82</v>
      </c>
      <c r="H17234" s="2">
        <v>45923</v>
      </c>
      <c r="I17234" t="s">
        <v>19</v>
      </c>
      <c r="J17234" s="3">
        <v>9711</v>
      </c>
      <c r="K17234" s="3">
        <v>6822</v>
      </c>
      <c r="L17234" s="3">
        <v>68.22</v>
      </c>
      <c r="M17234" s="7"/>
      <c r="N17234" s="4">
        <v>8.7400000000000005E-2</v>
      </c>
      <c r="O17234" s="5">
        <v>2.1000000000000001E-2</v>
      </c>
    </row>
    <row r="17235" spans="1:15" hidden="1" x14ac:dyDescent="0.3">
      <c r="A17235" t="s">
        <v>2156</v>
      </c>
      <c r="B17235" t="s">
        <v>955</v>
      </c>
      <c r="C17235" t="s">
        <v>325</v>
      </c>
      <c r="D17235" t="s">
        <v>2270</v>
      </c>
      <c r="E17235" t="s">
        <v>81</v>
      </c>
      <c r="F17235" t="s">
        <v>82</v>
      </c>
      <c r="H17235" s="2">
        <v>45923</v>
      </c>
      <c r="I17235" t="s">
        <v>19</v>
      </c>
      <c r="J17235" s="3">
        <v>11973</v>
      </c>
      <c r="K17235" s="3">
        <v>8411.91</v>
      </c>
      <c r="L17235" s="3">
        <v>84.12</v>
      </c>
      <c r="M17235" s="7"/>
      <c r="N17235" s="4">
        <v>8.7400000000000005E-2</v>
      </c>
      <c r="O17235" s="5">
        <v>2.1000000000000001E-2</v>
      </c>
    </row>
    <row r="17236" spans="1:15" hidden="1" x14ac:dyDescent="0.3">
      <c r="A17236" t="s">
        <v>2156</v>
      </c>
      <c r="B17236" t="s">
        <v>1085</v>
      </c>
      <c r="C17236" t="s">
        <v>41</v>
      </c>
      <c r="D17236" t="s">
        <v>1086</v>
      </c>
      <c r="E17236" t="s">
        <v>16</v>
      </c>
      <c r="F17236" t="s">
        <v>17</v>
      </c>
      <c r="H17236" s="2">
        <v>45923</v>
      </c>
      <c r="I17236" t="s">
        <v>19</v>
      </c>
      <c r="J17236" s="3">
        <v>19232</v>
      </c>
      <c r="K17236" s="3">
        <v>12686</v>
      </c>
      <c r="L17236" s="3">
        <v>126.86</v>
      </c>
      <c r="M17236" s="7"/>
      <c r="N17236" s="4">
        <v>8.7400000000000005E-2</v>
      </c>
      <c r="O17236" s="5">
        <v>2.1000000000000001E-2</v>
      </c>
    </row>
    <row r="17237" spans="1:15" hidden="1" x14ac:dyDescent="0.3">
      <c r="A17237" t="s">
        <v>2156</v>
      </c>
      <c r="B17237" t="s">
        <v>1087</v>
      </c>
      <c r="C17237" t="s">
        <v>41</v>
      </c>
      <c r="D17237" t="s">
        <v>1088</v>
      </c>
      <c r="E17237" t="s">
        <v>30</v>
      </c>
      <c r="F17237" t="s">
        <v>31</v>
      </c>
      <c r="H17237" s="2">
        <v>45923</v>
      </c>
      <c r="I17237" t="s">
        <v>19</v>
      </c>
      <c r="J17237" s="3">
        <v>14481</v>
      </c>
      <c r="K17237" s="3">
        <v>10173</v>
      </c>
      <c r="L17237" s="3">
        <v>101.73</v>
      </c>
      <c r="M17237" s="7"/>
      <c r="N17237" s="4">
        <v>8.7400000000000005E-2</v>
      </c>
      <c r="O17237" s="5">
        <v>2.1000000000000001E-2</v>
      </c>
    </row>
    <row r="17238" spans="1:15" hidden="1" x14ac:dyDescent="0.3">
      <c r="A17238" t="s">
        <v>2156</v>
      </c>
      <c r="B17238" t="s">
        <v>1089</v>
      </c>
      <c r="C17238" t="s">
        <v>41</v>
      </c>
      <c r="D17238" t="s">
        <v>1090</v>
      </c>
      <c r="E17238" t="s">
        <v>30</v>
      </c>
      <c r="F17238" t="s">
        <v>31</v>
      </c>
      <c r="H17238" s="2">
        <v>45923</v>
      </c>
      <c r="I17238" t="s">
        <v>19</v>
      </c>
      <c r="J17238" s="3">
        <v>14481</v>
      </c>
      <c r="K17238" s="3">
        <v>10173</v>
      </c>
      <c r="L17238" s="3">
        <v>101.73</v>
      </c>
      <c r="M17238" s="7"/>
      <c r="N17238" s="4">
        <v>8.7400000000000005E-2</v>
      </c>
      <c r="O17238" s="5">
        <v>2.1000000000000001E-2</v>
      </c>
    </row>
    <row r="17239" spans="1:15" hidden="1" x14ac:dyDescent="0.3">
      <c r="A17239" t="s">
        <v>2156</v>
      </c>
      <c r="B17239" t="s">
        <v>1372</v>
      </c>
      <c r="C17239" t="s">
        <v>41</v>
      </c>
      <c r="D17239" t="s">
        <v>2271</v>
      </c>
      <c r="E17239" t="s">
        <v>35</v>
      </c>
      <c r="F17239" t="s">
        <v>36</v>
      </c>
      <c r="H17239" s="2">
        <v>45923</v>
      </c>
      <c r="I17239" t="s">
        <v>19</v>
      </c>
      <c r="J17239" s="3">
        <v>50701</v>
      </c>
      <c r="K17239" s="3">
        <v>35620.089999999997</v>
      </c>
      <c r="L17239" s="3">
        <v>356.22</v>
      </c>
      <c r="M17239" s="7"/>
      <c r="N17239" s="4">
        <v>8.7400000000000005E-2</v>
      </c>
      <c r="O17239" s="5">
        <v>2.1000000000000001E-2</v>
      </c>
    </row>
    <row r="17240" spans="1:15" hidden="1" x14ac:dyDescent="0.3">
      <c r="A17240" t="s">
        <v>2156</v>
      </c>
      <c r="B17240" t="s">
        <v>1091</v>
      </c>
      <c r="C17240" t="s">
        <v>41</v>
      </c>
      <c r="D17240" t="s">
        <v>1092</v>
      </c>
      <c r="E17240" t="s">
        <v>30</v>
      </c>
      <c r="F17240" t="s">
        <v>31</v>
      </c>
      <c r="H17240" s="2">
        <v>45923</v>
      </c>
      <c r="I17240" t="s">
        <v>19</v>
      </c>
      <c r="J17240" s="3">
        <v>14481</v>
      </c>
      <c r="K17240" s="3">
        <v>10173</v>
      </c>
      <c r="L17240" s="3">
        <v>101.73</v>
      </c>
      <c r="M17240" s="7"/>
      <c r="N17240" s="4">
        <v>8.7400000000000005E-2</v>
      </c>
      <c r="O17240" s="5">
        <v>2.1000000000000001E-2</v>
      </c>
    </row>
    <row r="17241" spans="1:15" hidden="1" x14ac:dyDescent="0.3">
      <c r="A17241" t="s">
        <v>2156</v>
      </c>
      <c r="B17241" t="s">
        <v>829</v>
      </c>
      <c r="C17241" t="s">
        <v>41</v>
      </c>
      <c r="D17241" t="s">
        <v>1093</v>
      </c>
      <c r="E17241" t="s">
        <v>26</v>
      </c>
      <c r="F17241" t="s">
        <v>27</v>
      </c>
      <c r="H17241" s="2">
        <v>45923</v>
      </c>
      <c r="I17241" t="s">
        <v>19</v>
      </c>
      <c r="J17241" s="3">
        <v>26576</v>
      </c>
      <c r="K17241" s="3">
        <v>18671</v>
      </c>
      <c r="L17241" s="3">
        <v>186.71</v>
      </c>
      <c r="M17241" s="7"/>
      <c r="N17241" s="4">
        <v>8.7400000000000005E-2</v>
      </c>
      <c r="O17241" s="5">
        <v>2.1000000000000001E-2</v>
      </c>
    </row>
    <row r="17242" spans="1:15" hidden="1" x14ac:dyDescent="0.3">
      <c r="A17242" t="s">
        <v>2156</v>
      </c>
      <c r="B17242" t="s">
        <v>1370</v>
      </c>
      <c r="C17242" t="s">
        <v>44</v>
      </c>
      <c r="D17242" t="s">
        <v>2272</v>
      </c>
      <c r="E17242" t="s">
        <v>337</v>
      </c>
      <c r="F17242" t="s">
        <v>338</v>
      </c>
      <c r="H17242" s="2">
        <v>45923</v>
      </c>
      <c r="I17242" t="s">
        <v>19</v>
      </c>
      <c r="J17242" s="3">
        <v>24446</v>
      </c>
      <c r="K17242" s="3">
        <v>17178.099999999999</v>
      </c>
      <c r="L17242" s="3">
        <v>171.8</v>
      </c>
      <c r="M17242" s="7"/>
      <c r="N17242" s="4">
        <v>8.7400000000000005E-2</v>
      </c>
      <c r="O17242" s="5">
        <v>2.1000000000000001E-2</v>
      </c>
    </row>
    <row r="17243" spans="1:15" hidden="1" x14ac:dyDescent="0.3">
      <c r="A17243" t="s">
        <v>2156</v>
      </c>
      <c r="B17243" t="s">
        <v>699</v>
      </c>
      <c r="C17243" t="s">
        <v>41</v>
      </c>
      <c r="D17243" t="s">
        <v>2273</v>
      </c>
      <c r="E17243" t="s">
        <v>59</v>
      </c>
      <c r="F17243" t="s">
        <v>60</v>
      </c>
      <c r="H17243" s="2">
        <v>45923</v>
      </c>
      <c r="I17243" t="s">
        <v>19</v>
      </c>
      <c r="J17243" s="3">
        <v>28665</v>
      </c>
      <c r="K17243" s="3">
        <v>20139.2</v>
      </c>
      <c r="L17243" s="3">
        <v>201.41</v>
      </c>
      <c r="M17243" s="7"/>
      <c r="N17243" s="4">
        <v>8.7400000000000005E-2</v>
      </c>
      <c r="O17243" s="5">
        <v>2.1000000000000001E-2</v>
      </c>
    </row>
    <row r="17244" spans="1:15" hidden="1" x14ac:dyDescent="0.3">
      <c r="A17244" t="s">
        <v>2156</v>
      </c>
      <c r="B17244" t="s">
        <v>1094</v>
      </c>
      <c r="C17244" t="s">
        <v>44</v>
      </c>
      <c r="D17244" t="s">
        <v>1095</v>
      </c>
      <c r="E17244" t="s">
        <v>16</v>
      </c>
      <c r="F17244" t="s">
        <v>17</v>
      </c>
      <c r="H17244" s="2">
        <v>45923</v>
      </c>
      <c r="I17244" t="s">
        <v>19</v>
      </c>
      <c r="J17244" s="3">
        <v>120808</v>
      </c>
      <c r="K17244" s="3">
        <v>82998</v>
      </c>
      <c r="L17244" s="3">
        <v>829.98</v>
      </c>
      <c r="M17244" s="7"/>
      <c r="N17244" s="4">
        <v>8.7400000000000005E-2</v>
      </c>
      <c r="O17244" s="5">
        <v>2.1000000000000001E-2</v>
      </c>
    </row>
    <row r="17245" spans="1:15" hidden="1" x14ac:dyDescent="0.3">
      <c r="A17245" t="s">
        <v>2156</v>
      </c>
      <c r="B17245" t="s">
        <v>1096</v>
      </c>
      <c r="C17245" t="s">
        <v>41</v>
      </c>
      <c r="D17245" t="s">
        <v>1097</v>
      </c>
      <c r="E17245" t="s">
        <v>16</v>
      </c>
      <c r="F17245" t="s">
        <v>17</v>
      </c>
      <c r="H17245" s="2">
        <v>45923</v>
      </c>
      <c r="I17245" t="s">
        <v>19</v>
      </c>
      <c r="J17245" s="3">
        <v>17515</v>
      </c>
      <c r="K17245" s="3">
        <v>12305</v>
      </c>
      <c r="L17245" s="3">
        <v>123.05</v>
      </c>
      <c r="M17245" s="7"/>
      <c r="N17245" s="4">
        <v>8.7400000000000005E-2</v>
      </c>
      <c r="O17245" s="5">
        <v>2.1000000000000001E-2</v>
      </c>
    </row>
    <row r="17246" spans="1:15" hidden="1" x14ac:dyDescent="0.3">
      <c r="A17246" t="s">
        <v>2156</v>
      </c>
      <c r="B17246" t="s">
        <v>1310</v>
      </c>
      <c r="C17246" t="s">
        <v>41</v>
      </c>
      <c r="D17246" t="s">
        <v>2274</v>
      </c>
      <c r="E17246" t="s">
        <v>81</v>
      </c>
      <c r="F17246" t="s">
        <v>82</v>
      </c>
      <c r="H17246" s="2">
        <v>45923</v>
      </c>
      <c r="I17246" t="s">
        <v>19</v>
      </c>
      <c r="J17246" s="3">
        <v>4099.12</v>
      </c>
      <c r="K17246" s="3">
        <v>2893.1</v>
      </c>
      <c r="L17246" s="3">
        <v>28.94</v>
      </c>
      <c r="M17246" s="7"/>
      <c r="N17246" s="4">
        <v>8.7400000000000005E-2</v>
      </c>
      <c r="O17246" s="5">
        <v>2.1000000000000001E-2</v>
      </c>
    </row>
    <row r="17247" spans="1:15" hidden="1" x14ac:dyDescent="0.3">
      <c r="A17247" t="s">
        <v>2156</v>
      </c>
      <c r="B17247" t="s">
        <v>1098</v>
      </c>
      <c r="C17247" t="s">
        <v>44</v>
      </c>
      <c r="D17247" t="s">
        <v>1099</v>
      </c>
      <c r="E17247" t="s">
        <v>35</v>
      </c>
      <c r="F17247" t="s">
        <v>36</v>
      </c>
      <c r="H17247" s="2">
        <v>45923</v>
      </c>
      <c r="I17247" t="s">
        <v>19</v>
      </c>
      <c r="J17247" s="3">
        <v>25206</v>
      </c>
      <c r="K17247" s="3">
        <v>17708</v>
      </c>
      <c r="L17247" s="3">
        <v>177.07</v>
      </c>
      <c r="M17247" s="7"/>
      <c r="N17247" s="4">
        <v>8.7400000000000005E-2</v>
      </c>
      <c r="O17247" s="5">
        <v>2.1000000000000001E-2</v>
      </c>
    </row>
    <row r="17248" spans="1:15" hidden="1" x14ac:dyDescent="0.3">
      <c r="A17248" t="s">
        <v>2156</v>
      </c>
      <c r="B17248" t="s">
        <v>1100</v>
      </c>
      <c r="C17248" t="s">
        <v>41</v>
      </c>
      <c r="D17248" t="s">
        <v>1101</v>
      </c>
      <c r="E17248" t="s">
        <v>16</v>
      </c>
      <c r="F17248" t="s">
        <v>17</v>
      </c>
      <c r="H17248" s="2">
        <v>45923</v>
      </c>
      <c r="I17248" t="s">
        <v>19</v>
      </c>
      <c r="J17248" s="3">
        <v>29273</v>
      </c>
      <c r="K17248" s="3">
        <v>20565</v>
      </c>
      <c r="L17248" s="3">
        <v>205.65</v>
      </c>
      <c r="M17248" s="7"/>
      <c r="N17248" s="4">
        <v>8.7400000000000005E-2</v>
      </c>
      <c r="O17248" s="5">
        <v>2.1000000000000001E-2</v>
      </c>
    </row>
    <row r="17249" spans="1:15" hidden="1" x14ac:dyDescent="0.3">
      <c r="A17249" t="s">
        <v>2156</v>
      </c>
      <c r="B17249" t="s">
        <v>529</v>
      </c>
      <c r="C17249" t="s">
        <v>41</v>
      </c>
      <c r="D17249" t="s">
        <v>1102</v>
      </c>
      <c r="E17249" t="s">
        <v>35</v>
      </c>
      <c r="F17249" t="s">
        <v>36</v>
      </c>
      <c r="H17249" s="2">
        <v>45923</v>
      </c>
      <c r="I17249" t="s">
        <v>19</v>
      </c>
      <c r="J17249" s="3">
        <v>42336</v>
      </c>
      <c r="K17249" s="3">
        <v>29743</v>
      </c>
      <c r="L17249" s="3">
        <v>297.42</v>
      </c>
      <c r="M17249" s="7"/>
      <c r="N17249" s="4">
        <v>8.7400000000000005E-2</v>
      </c>
      <c r="O17249" s="5">
        <v>2.1000000000000001E-2</v>
      </c>
    </row>
    <row r="17250" spans="1:15" hidden="1" x14ac:dyDescent="0.3">
      <c r="A17250" t="s">
        <v>2156</v>
      </c>
      <c r="B17250" t="s">
        <v>322</v>
      </c>
      <c r="C17250" t="s">
        <v>41</v>
      </c>
      <c r="D17250" t="s">
        <v>323</v>
      </c>
      <c r="E17250" t="s">
        <v>35</v>
      </c>
      <c r="F17250" t="s">
        <v>36</v>
      </c>
      <c r="H17250" s="2">
        <v>45923</v>
      </c>
      <c r="I17250" t="s">
        <v>19</v>
      </c>
      <c r="J17250" s="3">
        <v>24074</v>
      </c>
      <c r="K17250" s="3">
        <v>16913</v>
      </c>
      <c r="L17250" s="3">
        <v>169.13</v>
      </c>
      <c r="M17250" s="7"/>
      <c r="N17250" s="4">
        <v>8.7400000000000005E-2</v>
      </c>
      <c r="O17250" s="5">
        <v>2.1000000000000001E-2</v>
      </c>
    </row>
    <row r="17251" spans="1:15" hidden="1" x14ac:dyDescent="0.3">
      <c r="A17251" t="s">
        <v>2156</v>
      </c>
      <c r="B17251" t="s">
        <v>1103</v>
      </c>
      <c r="C17251" t="s">
        <v>41</v>
      </c>
      <c r="D17251" t="s">
        <v>1104</v>
      </c>
      <c r="E17251" t="s">
        <v>16</v>
      </c>
      <c r="F17251" t="s">
        <v>17</v>
      </c>
      <c r="H17251" s="2">
        <v>45923</v>
      </c>
      <c r="I17251" t="s">
        <v>19</v>
      </c>
      <c r="J17251" s="3">
        <v>18187</v>
      </c>
      <c r="K17251" s="3">
        <v>12777</v>
      </c>
      <c r="L17251" s="3">
        <v>127.77</v>
      </c>
      <c r="M17251" s="7"/>
      <c r="N17251" s="4">
        <v>8.7400000000000005E-2</v>
      </c>
      <c r="O17251" s="5">
        <v>2.1000000000000001E-2</v>
      </c>
    </row>
    <row r="17252" spans="1:15" hidden="1" x14ac:dyDescent="0.3">
      <c r="A17252" t="s">
        <v>2156</v>
      </c>
      <c r="B17252" t="s">
        <v>1105</v>
      </c>
      <c r="C17252" t="s">
        <v>41</v>
      </c>
      <c r="D17252" t="s">
        <v>1106</v>
      </c>
      <c r="E17252" t="s">
        <v>16</v>
      </c>
      <c r="F17252" t="s">
        <v>17</v>
      </c>
      <c r="H17252" s="2">
        <v>45923</v>
      </c>
      <c r="I17252" t="s">
        <v>19</v>
      </c>
      <c r="J17252" s="3">
        <v>64041</v>
      </c>
      <c r="K17252" s="3">
        <v>44992</v>
      </c>
      <c r="L17252" s="3">
        <v>449.91</v>
      </c>
      <c r="M17252" s="7"/>
      <c r="N17252" s="4">
        <v>8.7400000000000005E-2</v>
      </c>
      <c r="O17252" s="5">
        <v>2.1000000000000001E-2</v>
      </c>
    </row>
    <row r="17253" spans="1:15" hidden="1" x14ac:dyDescent="0.3">
      <c r="A17253" t="s">
        <v>2156</v>
      </c>
      <c r="B17253" t="s">
        <v>842</v>
      </c>
      <c r="C17253" t="s">
        <v>41</v>
      </c>
      <c r="D17253" t="s">
        <v>1107</v>
      </c>
      <c r="E17253" t="s">
        <v>756</v>
      </c>
      <c r="F17253" t="s">
        <v>757</v>
      </c>
      <c r="H17253" s="2">
        <v>45923</v>
      </c>
      <c r="I17253" t="s">
        <v>19</v>
      </c>
      <c r="J17253" s="3">
        <v>20278</v>
      </c>
      <c r="K17253" s="3">
        <v>14246</v>
      </c>
      <c r="L17253" s="3">
        <v>142.46</v>
      </c>
      <c r="M17253" s="7"/>
      <c r="N17253" s="4">
        <v>8.7400000000000005E-2</v>
      </c>
      <c r="O17253" s="5">
        <v>2.1000000000000001E-2</v>
      </c>
    </row>
    <row r="17254" spans="1:15" hidden="1" x14ac:dyDescent="0.3">
      <c r="A17254" t="s">
        <v>2156</v>
      </c>
      <c r="B17254" t="s">
        <v>78</v>
      </c>
      <c r="C17254" t="s">
        <v>41</v>
      </c>
      <c r="D17254" t="s">
        <v>1108</v>
      </c>
      <c r="E17254" t="s">
        <v>77</v>
      </c>
      <c r="F17254" t="s">
        <v>78</v>
      </c>
      <c r="H17254" s="2">
        <v>45923</v>
      </c>
      <c r="I17254" t="s">
        <v>19</v>
      </c>
      <c r="J17254" s="3">
        <v>41975</v>
      </c>
      <c r="K17254" s="3">
        <v>29489</v>
      </c>
      <c r="L17254" s="3">
        <v>294.89</v>
      </c>
      <c r="M17254" s="7"/>
      <c r="N17254" s="4">
        <v>8.7400000000000005E-2</v>
      </c>
      <c r="O17254" s="5">
        <v>2.1000000000000001E-2</v>
      </c>
    </row>
    <row r="17255" spans="1:15" hidden="1" x14ac:dyDescent="0.3">
      <c r="A17255" t="s">
        <v>2156</v>
      </c>
      <c r="B17255" t="s">
        <v>1109</v>
      </c>
      <c r="C17255" t="s">
        <v>41</v>
      </c>
      <c r="D17255" t="s">
        <v>1110</v>
      </c>
      <c r="E17255" t="s">
        <v>22</v>
      </c>
      <c r="F17255" t="s">
        <v>23</v>
      </c>
      <c r="H17255" s="2">
        <v>45923</v>
      </c>
      <c r="I17255" t="s">
        <v>19</v>
      </c>
      <c r="J17255" s="3">
        <v>20000</v>
      </c>
      <c r="K17255" s="3">
        <v>13600</v>
      </c>
      <c r="L17255" s="3">
        <v>136</v>
      </c>
      <c r="M17255" s="7"/>
      <c r="N17255" s="4">
        <v>8.7400000000000005E-2</v>
      </c>
      <c r="O17255" s="5">
        <v>2.1000000000000001E-2</v>
      </c>
    </row>
    <row r="17256" spans="1:15" hidden="1" x14ac:dyDescent="0.3">
      <c r="A17256" t="s">
        <v>2156</v>
      </c>
      <c r="B17256" t="s">
        <v>1111</v>
      </c>
      <c r="C17256" t="s">
        <v>41</v>
      </c>
      <c r="D17256" t="s">
        <v>1112</v>
      </c>
      <c r="E17256" t="s">
        <v>244</v>
      </c>
      <c r="F17256" t="s">
        <v>245</v>
      </c>
      <c r="H17256" s="2">
        <v>45923</v>
      </c>
      <c r="I17256" t="s">
        <v>19</v>
      </c>
      <c r="J17256" s="3">
        <v>10357</v>
      </c>
      <c r="K17256" s="3">
        <v>7276</v>
      </c>
      <c r="L17256" s="3">
        <v>72.760000000000005</v>
      </c>
      <c r="M17256" s="7"/>
      <c r="N17256" s="4">
        <v>8.7400000000000005E-2</v>
      </c>
      <c r="O17256" s="5">
        <v>2.1000000000000001E-2</v>
      </c>
    </row>
    <row r="17257" spans="1:15" hidden="1" x14ac:dyDescent="0.3">
      <c r="A17257" t="s">
        <v>2156</v>
      </c>
      <c r="B17257" t="s">
        <v>1115</v>
      </c>
      <c r="C17257" t="s">
        <v>41</v>
      </c>
      <c r="D17257" t="s">
        <v>1116</v>
      </c>
      <c r="E17257" t="s">
        <v>81</v>
      </c>
      <c r="F17257" t="s">
        <v>82</v>
      </c>
      <c r="H17257" s="2">
        <v>45923</v>
      </c>
      <c r="I17257" t="s">
        <v>19</v>
      </c>
      <c r="J17257" s="3">
        <v>66860</v>
      </c>
      <c r="K17257" s="3">
        <v>46972</v>
      </c>
      <c r="L17257" s="3">
        <v>469.72</v>
      </c>
      <c r="M17257" s="7"/>
      <c r="N17257" s="4">
        <v>8.7400000000000005E-2</v>
      </c>
      <c r="O17257" s="5">
        <v>2.1000000000000001E-2</v>
      </c>
    </row>
    <row r="17258" spans="1:15" hidden="1" x14ac:dyDescent="0.3">
      <c r="A17258" t="s">
        <v>2156</v>
      </c>
      <c r="B17258" t="s">
        <v>324</v>
      </c>
      <c r="C17258" t="s">
        <v>325</v>
      </c>
      <c r="D17258" t="s">
        <v>326</v>
      </c>
      <c r="E17258" t="s">
        <v>22</v>
      </c>
      <c r="F17258" t="s">
        <v>23</v>
      </c>
      <c r="H17258" s="2">
        <v>45923</v>
      </c>
      <c r="I17258" t="s">
        <v>19</v>
      </c>
      <c r="J17258" s="3">
        <v>10088</v>
      </c>
      <c r="K17258" s="3">
        <v>7087</v>
      </c>
      <c r="L17258" s="3">
        <v>70.87</v>
      </c>
      <c r="M17258" s="7"/>
      <c r="N17258" s="4">
        <v>8.7400000000000005E-2</v>
      </c>
      <c r="O17258" s="5">
        <v>2.1000000000000001E-2</v>
      </c>
    </row>
    <row r="17259" spans="1:15" hidden="1" x14ac:dyDescent="0.3">
      <c r="A17259" t="s">
        <v>2156</v>
      </c>
      <c r="B17259" t="s">
        <v>1117</v>
      </c>
      <c r="C17259" t="s">
        <v>44</v>
      </c>
      <c r="D17259" t="s">
        <v>1118</v>
      </c>
      <c r="E17259" t="s">
        <v>81</v>
      </c>
      <c r="F17259" t="s">
        <v>82</v>
      </c>
      <c r="H17259" s="2">
        <v>45923</v>
      </c>
      <c r="I17259" t="s">
        <v>19</v>
      </c>
      <c r="J17259" s="3">
        <v>21522</v>
      </c>
      <c r="K17259" s="3">
        <v>14786</v>
      </c>
      <c r="L17259" s="3">
        <v>147.85</v>
      </c>
      <c r="M17259" s="7"/>
      <c r="N17259" s="4">
        <v>8.7400000000000005E-2</v>
      </c>
      <c r="O17259" s="5">
        <v>2.1000000000000001E-2</v>
      </c>
    </row>
    <row r="17260" spans="1:15" hidden="1" x14ac:dyDescent="0.3">
      <c r="A17260" t="s">
        <v>2156</v>
      </c>
      <c r="B17260" t="s">
        <v>1119</v>
      </c>
      <c r="C17260" t="s">
        <v>41</v>
      </c>
      <c r="D17260" t="s">
        <v>1120</v>
      </c>
      <c r="E17260" t="s">
        <v>432</v>
      </c>
      <c r="F17260" t="s">
        <v>433</v>
      </c>
      <c r="H17260" s="2">
        <v>45923</v>
      </c>
      <c r="I17260" t="s">
        <v>19</v>
      </c>
      <c r="J17260" s="3">
        <v>51271</v>
      </c>
      <c r="K17260" s="3">
        <v>36020</v>
      </c>
      <c r="L17260" s="3">
        <v>360.19</v>
      </c>
      <c r="M17260" s="7"/>
      <c r="N17260" s="4">
        <v>8.7400000000000005E-2</v>
      </c>
      <c r="O17260" s="5">
        <v>2.1000000000000001E-2</v>
      </c>
    </row>
    <row r="17261" spans="1:15" hidden="1" x14ac:dyDescent="0.3">
      <c r="A17261" t="s">
        <v>2156</v>
      </c>
      <c r="B17261" t="s">
        <v>1121</v>
      </c>
      <c r="C17261" t="s">
        <v>41</v>
      </c>
      <c r="D17261" t="s">
        <v>1122</v>
      </c>
      <c r="E17261" t="s">
        <v>51</v>
      </c>
      <c r="F17261" t="s">
        <v>52</v>
      </c>
      <c r="H17261" s="2">
        <v>45923</v>
      </c>
      <c r="I17261" t="s">
        <v>19</v>
      </c>
      <c r="J17261" s="3">
        <v>28110</v>
      </c>
      <c r="K17261" s="3">
        <v>19748</v>
      </c>
      <c r="L17261" s="3">
        <v>197.48</v>
      </c>
      <c r="M17261" s="7"/>
      <c r="N17261" s="4">
        <v>8.7400000000000005E-2</v>
      </c>
      <c r="O17261" s="5">
        <v>2.1000000000000001E-2</v>
      </c>
    </row>
    <row r="17262" spans="1:15" hidden="1" x14ac:dyDescent="0.3">
      <c r="A17262" t="s">
        <v>2156</v>
      </c>
      <c r="B17262" t="s">
        <v>1123</v>
      </c>
      <c r="C17262" t="s">
        <v>41</v>
      </c>
      <c r="D17262" t="s">
        <v>1124</v>
      </c>
      <c r="E17262" t="s">
        <v>16</v>
      </c>
      <c r="F17262" t="s">
        <v>17</v>
      </c>
      <c r="H17262" s="2">
        <v>45923</v>
      </c>
      <c r="I17262" t="s">
        <v>19</v>
      </c>
      <c r="J17262" s="3">
        <v>56317.41</v>
      </c>
      <c r="K17262" s="3">
        <v>39346</v>
      </c>
      <c r="L17262" s="3">
        <v>393.45</v>
      </c>
      <c r="M17262" s="7"/>
      <c r="N17262" s="4">
        <v>8.7400000000000005E-2</v>
      </c>
      <c r="O17262" s="5">
        <v>2.1000000000000001E-2</v>
      </c>
    </row>
    <row r="17263" spans="1:15" hidden="1" x14ac:dyDescent="0.3">
      <c r="A17263" t="s">
        <v>2156</v>
      </c>
      <c r="B17263" t="s">
        <v>469</v>
      </c>
      <c r="C17263" t="s">
        <v>41</v>
      </c>
      <c r="D17263" t="s">
        <v>1126</v>
      </c>
      <c r="E17263" t="s">
        <v>59</v>
      </c>
      <c r="F17263" t="s">
        <v>60</v>
      </c>
      <c r="H17263" s="2">
        <v>45923</v>
      </c>
      <c r="I17263" t="s">
        <v>19</v>
      </c>
      <c r="J17263" s="3">
        <v>43256</v>
      </c>
      <c r="K17263" s="3">
        <v>30389</v>
      </c>
      <c r="L17263" s="3">
        <v>303.89</v>
      </c>
      <c r="M17263" s="7"/>
      <c r="N17263" s="4">
        <v>8.7400000000000005E-2</v>
      </c>
      <c r="O17263" s="5">
        <v>2.1000000000000001E-2</v>
      </c>
    </row>
    <row r="17264" spans="1:15" hidden="1" x14ac:dyDescent="0.3">
      <c r="A17264" t="s">
        <v>2156</v>
      </c>
      <c r="B17264" t="s">
        <v>442</v>
      </c>
      <c r="C17264" t="s">
        <v>41</v>
      </c>
      <c r="D17264" t="s">
        <v>1127</v>
      </c>
      <c r="E17264" t="s">
        <v>432</v>
      </c>
      <c r="F17264" t="s">
        <v>433</v>
      </c>
      <c r="H17264" s="2">
        <v>45923</v>
      </c>
      <c r="I17264" t="s">
        <v>19</v>
      </c>
      <c r="J17264" s="3">
        <v>264158</v>
      </c>
      <c r="K17264" s="3">
        <v>170382</v>
      </c>
      <c r="L17264" s="3">
        <v>1703.81</v>
      </c>
      <c r="M17264" s="7"/>
      <c r="N17264" s="4">
        <v>8.7400000000000005E-2</v>
      </c>
      <c r="O17264" s="5">
        <v>2.1000000000000001E-2</v>
      </c>
    </row>
    <row r="17265" spans="1:15" hidden="1" x14ac:dyDescent="0.3">
      <c r="A17265" t="s">
        <v>2156</v>
      </c>
      <c r="B17265" t="s">
        <v>1128</v>
      </c>
      <c r="C17265" t="s">
        <v>325</v>
      </c>
      <c r="D17265" t="s">
        <v>1129</v>
      </c>
      <c r="E17265" t="s">
        <v>129</v>
      </c>
      <c r="F17265" t="s">
        <v>130</v>
      </c>
      <c r="H17265" s="2">
        <v>45923</v>
      </c>
      <c r="I17265" t="s">
        <v>19</v>
      </c>
      <c r="J17265" s="3">
        <v>26285</v>
      </c>
      <c r="K17265" s="3">
        <v>18466</v>
      </c>
      <c r="L17265" s="3">
        <v>184.66</v>
      </c>
      <c r="M17265" s="7"/>
      <c r="N17265" s="4">
        <v>8.7400000000000005E-2</v>
      </c>
      <c r="O17265" s="5">
        <v>2.1000000000000001E-2</v>
      </c>
    </row>
    <row r="17266" spans="1:15" hidden="1" x14ac:dyDescent="0.3">
      <c r="A17266" t="s">
        <v>2156</v>
      </c>
      <c r="B17266" t="s">
        <v>840</v>
      </c>
      <c r="C17266" t="s">
        <v>41</v>
      </c>
      <c r="D17266" t="s">
        <v>2275</v>
      </c>
      <c r="E17266" t="s">
        <v>81</v>
      </c>
      <c r="F17266" t="s">
        <v>82</v>
      </c>
      <c r="H17266" s="2">
        <v>45923</v>
      </c>
      <c r="I17266" t="s">
        <v>19</v>
      </c>
      <c r="J17266" s="3">
        <v>252986</v>
      </c>
      <c r="K17266" s="3">
        <v>173808.6</v>
      </c>
      <c r="L17266" s="3">
        <v>1738.09</v>
      </c>
      <c r="M17266" s="7"/>
      <c r="N17266" s="4">
        <v>8.7400000000000005E-2</v>
      </c>
      <c r="O17266" s="5">
        <v>2.1000000000000001E-2</v>
      </c>
    </row>
    <row r="17267" spans="1:15" hidden="1" x14ac:dyDescent="0.3">
      <c r="A17267" t="s">
        <v>2156</v>
      </c>
      <c r="B17267" t="s">
        <v>327</v>
      </c>
      <c r="C17267" t="s">
        <v>41</v>
      </c>
      <c r="D17267" t="s">
        <v>328</v>
      </c>
      <c r="E17267" t="s">
        <v>244</v>
      </c>
      <c r="F17267" t="s">
        <v>245</v>
      </c>
      <c r="H17267" s="2">
        <v>45923</v>
      </c>
      <c r="I17267" t="s">
        <v>19</v>
      </c>
      <c r="J17267" s="3">
        <v>12190</v>
      </c>
      <c r="K17267" s="3">
        <v>8606</v>
      </c>
      <c r="L17267" s="3">
        <v>86.06</v>
      </c>
      <c r="M17267" s="7"/>
      <c r="N17267" s="4">
        <v>8.7400000000000005E-2</v>
      </c>
      <c r="O17267" s="5">
        <v>2.1000000000000001E-2</v>
      </c>
    </row>
    <row r="17268" spans="1:15" hidden="1" x14ac:dyDescent="0.3">
      <c r="A17268" t="s">
        <v>2156</v>
      </c>
      <c r="B17268" t="s">
        <v>1132</v>
      </c>
      <c r="C17268" t="s">
        <v>41</v>
      </c>
      <c r="D17268" t="s">
        <v>1133</v>
      </c>
      <c r="E17268" t="s">
        <v>35</v>
      </c>
      <c r="F17268" t="s">
        <v>36</v>
      </c>
      <c r="H17268" s="2">
        <v>45923</v>
      </c>
      <c r="I17268" t="s">
        <v>19</v>
      </c>
      <c r="J17268" s="3">
        <v>96136</v>
      </c>
      <c r="K17268" s="3">
        <v>67540</v>
      </c>
      <c r="L17268" s="3">
        <v>675.39</v>
      </c>
      <c r="M17268" s="7"/>
      <c r="N17268" s="4">
        <v>8.7400000000000005E-2</v>
      </c>
      <c r="O17268" s="5">
        <v>2.1000000000000001E-2</v>
      </c>
    </row>
    <row r="17269" spans="1:15" hidden="1" x14ac:dyDescent="0.3">
      <c r="A17269" t="s">
        <v>2156</v>
      </c>
      <c r="B17269" t="s">
        <v>1134</v>
      </c>
      <c r="C17269" t="s">
        <v>41</v>
      </c>
      <c r="D17269" t="s">
        <v>1135</v>
      </c>
      <c r="E17269" t="s">
        <v>81</v>
      </c>
      <c r="F17269" t="s">
        <v>82</v>
      </c>
      <c r="H17269" s="2">
        <v>45923</v>
      </c>
      <c r="I17269" t="s">
        <v>19</v>
      </c>
      <c r="J17269" s="3">
        <v>18812</v>
      </c>
      <c r="K17269" s="3">
        <v>13216</v>
      </c>
      <c r="L17269" s="3">
        <v>132.15</v>
      </c>
      <c r="M17269" s="7"/>
      <c r="N17269" s="4">
        <v>8.7400000000000005E-2</v>
      </c>
      <c r="O17269" s="5">
        <v>2.1000000000000001E-2</v>
      </c>
    </row>
    <row r="17270" spans="1:15" hidden="1" x14ac:dyDescent="0.3">
      <c r="A17270" t="s">
        <v>2156</v>
      </c>
      <c r="B17270" t="s">
        <v>240</v>
      </c>
      <c r="C17270" t="s">
        <v>44</v>
      </c>
      <c r="D17270" t="s">
        <v>2091</v>
      </c>
      <c r="E17270" t="s">
        <v>59</v>
      </c>
      <c r="F17270" t="s">
        <v>60</v>
      </c>
      <c r="H17270" s="2">
        <v>45923</v>
      </c>
      <c r="I17270" t="s">
        <v>19</v>
      </c>
      <c r="J17270" s="3">
        <v>255565</v>
      </c>
      <c r="K17270" s="3">
        <v>175580</v>
      </c>
      <c r="L17270" s="3">
        <v>1755.79</v>
      </c>
      <c r="M17270" s="7"/>
      <c r="N17270" s="4">
        <v>8.7400000000000005E-2</v>
      </c>
      <c r="O17270" s="5">
        <v>2.1000000000000001E-2</v>
      </c>
    </row>
    <row r="17271" spans="1:15" hidden="1" x14ac:dyDescent="0.3">
      <c r="A17271" t="s">
        <v>2156</v>
      </c>
      <c r="B17271" t="s">
        <v>1136</v>
      </c>
      <c r="C17271" t="s">
        <v>41</v>
      </c>
      <c r="D17271" t="s">
        <v>1137</v>
      </c>
      <c r="E17271" t="s">
        <v>81</v>
      </c>
      <c r="F17271" t="s">
        <v>82</v>
      </c>
      <c r="H17271" s="2">
        <v>45923</v>
      </c>
      <c r="I17271" t="s">
        <v>19</v>
      </c>
      <c r="J17271" s="3">
        <v>7008</v>
      </c>
      <c r="K17271" s="3">
        <v>4923</v>
      </c>
      <c r="L17271" s="3">
        <v>49.23</v>
      </c>
      <c r="M17271" s="7"/>
      <c r="N17271" s="4">
        <v>8.7400000000000005E-2</v>
      </c>
      <c r="O17271" s="5">
        <v>2.1000000000000001E-2</v>
      </c>
    </row>
    <row r="17272" spans="1:15" hidden="1" x14ac:dyDescent="0.3">
      <c r="A17272" t="s">
        <v>2156</v>
      </c>
      <c r="B17272" t="s">
        <v>1140</v>
      </c>
      <c r="C17272" t="s">
        <v>41</v>
      </c>
      <c r="D17272" t="s">
        <v>1141</v>
      </c>
      <c r="E17272" t="s">
        <v>51</v>
      </c>
      <c r="F17272" t="s">
        <v>52</v>
      </c>
      <c r="H17272" s="2">
        <v>45923</v>
      </c>
      <c r="I17272" t="s">
        <v>19</v>
      </c>
      <c r="J17272" s="3">
        <v>79481</v>
      </c>
      <c r="K17272" s="3">
        <v>55839</v>
      </c>
      <c r="L17272" s="3">
        <v>558.38</v>
      </c>
      <c r="M17272" s="7"/>
      <c r="N17272" s="4">
        <v>8.7400000000000005E-2</v>
      </c>
      <c r="O17272" s="5">
        <v>2.1000000000000001E-2</v>
      </c>
    </row>
    <row r="17273" spans="1:15" hidden="1" x14ac:dyDescent="0.3">
      <c r="A17273" t="s">
        <v>2156</v>
      </c>
      <c r="B17273" t="s">
        <v>1144</v>
      </c>
      <c r="C17273" t="s">
        <v>41</v>
      </c>
      <c r="D17273" t="s">
        <v>1145</v>
      </c>
      <c r="E17273" t="s">
        <v>77</v>
      </c>
      <c r="F17273" t="s">
        <v>78</v>
      </c>
      <c r="H17273" s="2">
        <v>45923</v>
      </c>
      <c r="I17273" t="s">
        <v>19</v>
      </c>
      <c r="J17273" s="3">
        <v>86205</v>
      </c>
      <c r="K17273" s="3">
        <v>60563</v>
      </c>
      <c r="L17273" s="3">
        <v>605.63</v>
      </c>
      <c r="M17273" s="7"/>
      <c r="N17273" s="4">
        <v>8.7400000000000005E-2</v>
      </c>
      <c r="O17273" s="5">
        <v>2.1000000000000001E-2</v>
      </c>
    </row>
    <row r="17274" spans="1:15" hidden="1" x14ac:dyDescent="0.3">
      <c r="A17274" t="s">
        <v>2156</v>
      </c>
      <c r="B17274" t="s">
        <v>1148</v>
      </c>
      <c r="C17274" t="s">
        <v>41</v>
      </c>
      <c r="D17274" t="s">
        <v>1149</v>
      </c>
      <c r="E17274" t="s">
        <v>129</v>
      </c>
      <c r="F17274" t="s">
        <v>130</v>
      </c>
      <c r="H17274" s="2">
        <v>45923</v>
      </c>
      <c r="I17274" t="s">
        <v>19</v>
      </c>
      <c r="J17274" s="3">
        <v>8387</v>
      </c>
      <c r="K17274" s="3">
        <v>5892</v>
      </c>
      <c r="L17274" s="3">
        <v>58.91</v>
      </c>
      <c r="M17274" s="7"/>
      <c r="N17274" s="4">
        <v>8.7400000000000005E-2</v>
      </c>
      <c r="O17274" s="5">
        <v>2.1000000000000001E-2</v>
      </c>
    </row>
    <row r="17275" spans="1:15" hidden="1" x14ac:dyDescent="0.3">
      <c r="A17275" t="s">
        <v>2156</v>
      </c>
      <c r="B17275" t="s">
        <v>1148</v>
      </c>
      <c r="C17275" t="s">
        <v>41</v>
      </c>
      <c r="D17275" t="s">
        <v>1150</v>
      </c>
      <c r="E17275" t="s">
        <v>129</v>
      </c>
      <c r="F17275" t="s">
        <v>130</v>
      </c>
      <c r="H17275" s="2">
        <v>45923</v>
      </c>
      <c r="I17275" t="s">
        <v>19</v>
      </c>
      <c r="J17275" s="3">
        <v>15114</v>
      </c>
      <c r="K17275" s="3">
        <v>10618</v>
      </c>
      <c r="L17275" s="3">
        <v>106.17</v>
      </c>
      <c r="M17275" s="7"/>
      <c r="N17275" s="4">
        <v>8.7400000000000005E-2</v>
      </c>
      <c r="O17275" s="5">
        <v>2.1000000000000001E-2</v>
      </c>
    </row>
    <row r="17276" spans="1:15" hidden="1" x14ac:dyDescent="0.3">
      <c r="A17276" t="s">
        <v>2156</v>
      </c>
      <c r="B17276" t="s">
        <v>1148</v>
      </c>
      <c r="C17276" t="s">
        <v>41</v>
      </c>
      <c r="D17276" t="s">
        <v>1151</v>
      </c>
      <c r="E17276" t="s">
        <v>129</v>
      </c>
      <c r="F17276" t="s">
        <v>130</v>
      </c>
      <c r="H17276" s="2">
        <v>45923</v>
      </c>
      <c r="I17276" t="s">
        <v>19</v>
      </c>
      <c r="J17276" s="3">
        <v>22111</v>
      </c>
      <c r="K17276" s="3">
        <v>15534</v>
      </c>
      <c r="L17276" s="3">
        <v>155.34</v>
      </c>
      <c r="M17276" s="7"/>
      <c r="N17276" s="4">
        <v>8.7400000000000005E-2</v>
      </c>
      <c r="O17276" s="5">
        <v>2.1000000000000001E-2</v>
      </c>
    </row>
    <row r="17277" spans="1:15" hidden="1" x14ac:dyDescent="0.3">
      <c r="A17277" t="s">
        <v>2156</v>
      </c>
      <c r="B17277" t="s">
        <v>1152</v>
      </c>
      <c r="C17277" t="s">
        <v>41</v>
      </c>
      <c r="D17277" t="s">
        <v>1153</v>
      </c>
      <c r="E17277" t="s">
        <v>81</v>
      </c>
      <c r="F17277" t="s">
        <v>82</v>
      </c>
      <c r="H17277" s="2">
        <v>45923</v>
      </c>
      <c r="I17277" t="s">
        <v>19</v>
      </c>
      <c r="J17277" s="3">
        <v>42870</v>
      </c>
      <c r="K17277" s="3">
        <v>30118</v>
      </c>
      <c r="L17277" s="3">
        <v>301.18</v>
      </c>
      <c r="M17277" s="7"/>
      <c r="N17277" s="4">
        <v>8.7400000000000005E-2</v>
      </c>
      <c r="O17277" s="5">
        <v>2.1000000000000001E-2</v>
      </c>
    </row>
    <row r="17278" spans="1:15" hidden="1" x14ac:dyDescent="0.3">
      <c r="A17278" t="s">
        <v>2156</v>
      </c>
      <c r="B17278" t="s">
        <v>1154</v>
      </c>
      <c r="C17278" t="s">
        <v>41</v>
      </c>
      <c r="D17278" t="s">
        <v>1155</v>
      </c>
      <c r="E17278" t="s">
        <v>129</v>
      </c>
      <c r="F17278" t="s">
        <v>130</v>
      </c>
      <c r="H17278" s="2">
        <v>45923</v>
      </c>
      <c r="I17278" t="s">
        <v>19</v>
      </c>
      <c r="J17278" s="3">
        <v>47500</v>
      </c>
      <c r="K17278" s="3">
        <v>33371</v>
      </c>
      <c r="L17278" s="3">
        <v>333.7</v>
      </c>
      <c r="M17278" s="7"/>
      <c r="N17278" s="4">
        <v>8.7400000000000005E-2</v>
      </c>
      <c r="O17278" s="5">
        <v>2.1000000000000001E-2</v>
      </c>
    </row>
    <row r="17279" spans="1:15" hidden="1" x14ac:dyDescent="0.3">
      <c r="A17279" t="s">
        <v>2156</v>
      </c>
      <c r="B17279" t="s">
        <v>1162</v>
      </c>
      <c r="C17279" t="s">
        <v>44</v>
      </c>
      <c r="D17279" t="s">
        <v>1163</v>
      </c>
      <c r="E17279" t="s">
        <v>16</v>
      </c>
      <c r="F17279" t="s">
        <v>17</v>
      </c>
      <c r="H17279" s="2">
        <v>45923</v>
      </c>
      <c r="I17279" t="s">
        <v>19</v>
      </c>
      <c r="J17279" s="3">
        <v>37152</v>
      </c>
      <c r="K17279" s="3">
        <v>26101</v>
      </c>
      <c r="L17279" s="3">
        <v>261</v>
      </c>
      <c r="M17279" s="7"/>
      <c r="N17279" s="4">
        <v>8.7400000000000005E-2</v>
      </c>
      <c r="O17279" s="5">
        <v>2.1000000000000001E-2</v>
      </c>
    </row>
    <row r="17280" spans="1:15" hidden="1" x14ac:dyDescent="0.3">
      <c r="A17280" t="s">
        <v>2156</v>
      </c>
      <c r="B17280" t="s">
        <v>329</v>
      </c>
      <c r="C17280" t="s">
        <v>41</v>
      </c>
      <c r="D17280" t="s">
        <v>330</v>
      </c>
      <c r="E17280" t="s">
        <v>135</v>
      </c>
      <c r="F17280" t="s">
        <v>136</v>
      </c>
      <c r="H17280" s="2">
        <v>45923</v>
      </c>
      <c r="I17280" t="s">
        <v>19</v>
      </c>
      <c r="J17280" s="3">
        <v>43841</v>
      </c>
      <c r="K17280" s="3">
        <v>30800</v>
      </c>
      <c r="L17280" s="3">
        <v>308</v>
      </c>
      <c r="M17280" s="7"/>
      <c r="N17280" s="4">
        <v>8.7400000000000005E-2</v>
      </c>
      <c r="O17280" s="5">
        <v>2.1000000000000001E-2</v>
      </c>
    </row>
    <row r="17281" spans="1:15" hidden="1" x14ac:dyDescent="0.3">
      <c r="A17281" t="s">
        <v>2156</v>
      </c>
      <c r="B17281" t="s">
        <v>1164</v>
      </c>
      <c r="C17281" t="s">
        <v>41</v>
      </c>
      <c r="D17281" t="s">
        <v>1165</v>
      </c>
      <c r="E17281" t="s">
        <v>16</v>
      </c>
      <c r="F17281" t="s">
        <v>17</v>
      </c>
      <c r="H17281" s="2">
        <v>45923</v>
      </c>
      <c r="I17281" t="s">
        <v>19</v>
      </c>
      <c r="J17281" s="3">
        <v>9066</v>
      </c>
      <c r="K17281" s="3">
        <v>6369</v>
      </c>
      <c r="L17281" s="3">
        <v>63.69</v>
      </c>
      <c r="M17281" s="7"/>
      <c r="N17281" s="4">
        <v>8.7400000000000005E-2</v>
      </c>
      <c r="O17281" s="5">
        <v>2.1000000000000001E-2</v>
      </c>
    </row>
    <row r="17282" spans="1:15" hidden="1" x14ac:dyDescent="0.3">
      <c r="A17282" t="s">
        <v>2156</v>
      </c>
      <c r="B17282" t="s">
        <v>1166</v>
      </c>
      <c r="C17282" t="s">
        <v>41</v>
      </c>
      <c r="D17282" t="s">
        <v>1167</v>
      </c>
      <c r="E17282" t="s">
        <v>81</v>
      </c>
      <c r="F17282" t="s">
        <v>82</v>
      </c>
      <c r="H17282" s="2">
        <v>45923</v>
      </c>
      <c r="I17282" t="s">
        <v>19</v>
      </c>
      <c r="J17282" s="3">
        <v>18732</v>
      </c>
      <c r="K17282" s="3">
        <v>13160</v>
      </c>
      <c r="L17282" s="3">
        <v>131.59</v>
      </c>
      <c r="M17282" s="7"/>
      <c r="N17282" s="4">
        <v>8.7400000000000005E-2</v>
      </c>
      <c r="O17282" s="5">
        <v>2.1000000000000001E-2</v>
      </c>
    </row>
    <row r="17283" spans="1:15" hidden="1" x14ac:dyDescent="0.3">
      <c r="A17283" t="s">
        <v>2156</v>
      </c>
      <c r="B17283" t="s">
        <v>1168</v>
      </c>
      <c r="C17283" t="s">
        <v>41</v>
      </c>
      <c r="D17283" t="s">
        <v>1169</v>
      </c>
      <c r="E17283" t="s">
        <v>51</v>
      </c>
      <c r="F17283" t="s">
        <v>52</v>
      </c>
      <c r="H17283" s="2">
        <v>45923</v>
      </c>
      <c r="I17283" t="s">
        <v>19</v>
      </c>
      <c r="J17283" s="3">
        <v>113958</v>
      </c>
      <c r="K17283" s="3">
        <v>80061</v>
      </c>
      <c r="L17283" s="3">
        <v>800.61</v>
      </c>
      <c r="M17283" s="7"/>
      <c r="N17283" s="4">
        <v>8.7400000000000005E-2</v>
      </c>
      <c r="O17283" s="5">
        <v>2.1000000000000001E-2</v>
      </c>
    </row>
    <row r="17284" spans="1:15" hidden="1" x14ac:dyDescent="0.3">
      <c r="A17284" t="s">
        <v>2156</v>
      </c>
      <c r="B17284" t="s">
        <v>1172</v>
      </c>
      <c r="C17284" t="s">
        <v>41</v>
      </c>
      <c r="D17284" t="s">
        <v>1173</v>
      </c>
      <c r="E17284" t="s">
        <v>73</v>
      </c>
      <c r="F17284" t="s">
        <v>74</v>
      </c>
      <c r="H17284" s="2">
        <v>45923</v>
      </c>
      <c r="I17284" t="s">
        <v>19</v>
      </c>
      <c r="J17284" s="3">
        <v>8243</v>
      </c>
      <c r="K17284" s="3">
        <v>5791</v>
      </c>
      <c r="L17284" s="3">
        <v>57.91</v>
      </c>
      <c r="M17284" s="7"/>
      <c r="N17284" s="4">
        <v>8.7400000000000005E-2</v>
      </c>
      <c r="O17284" s="5">
        <v>2.1000000000000001E-2</v>
      </c>
    </row>
    <row r="17285" spans="1:15" hidden="1" x14ac:dyDescent="0.3">
      <c r="A17285" t="s">
        <v>2156</v>
      </c>
      <c r="B17285" t="s">
        <v>331</v>
      </c>
      <c r="C17285" t="s">
        <v>41</v>
      </c>
      <c r="D17285" t="s">
        <v>332</v>
      </c>
      <c r="E17285" t="s">
        <v>22</v>
      </c>
      <c r="F17285" t="s">
        <v>23</v>
      </c>
      <c r="H17285" s="2">
        <v>45923</v>
      </c>
      <c r="I17285" t="s">
        <v>19</v>
      </c>
      <c r="J17285" s="3">
        <v>33244</v>
      </c>
      <c r="K17285" s="3">
        <v>23355</v>
      </c>
      <c r="L17285" s="3">
        <v>233.55</v>
      </c>
      <c r="M17285" s="7"/>
      <c r="N17285" s="4">
        <v>8.7400000000000005E-2</v>
      </c>
      <c r="O17285" s="5">
        <v>2.1000000000000001E-2</v>
      </c>
    </row>
    <row r="17286" spans="1:15" hidden="1" x14ac:dyDescent="0.3">
      <c r="A17286" t="s">
        <v>2156</v>
      </c>
      <c r="B17286" t="s">
        <v>1174</v>
      </c>
      <c r="C17286" t="s">
        <v>44</v>
      </c>
      <c r="D17286" t="s">
        <v>1175</v>
      </c>
      <c r="E17286" t="s">
        <v>16</v>
      </c>
      <c r="F17286" t="s">
        <v>17</v>
      </c>
      <c r="H17286" s="2">
        <v>45923</v>
      </c>
      <c r="I17286" t="s">
        <v>19</v>
      </c>
      <c r="J17286" s="3">
        <v>72917.009999999995</v>
      </c>
      <c r="K17286" s="3">
        <v>51228</v>
      </c>
      <c r="L17286" s="3">
        <v>512.27</v>
      </c>
      <c r="M17286" s="7"/>
      <c r="N17286" s="4">
        <v>8.7400000000000005E-2</v>
      </c>
      <c r="O17286" s="5">
        <v>2.1000000000000001E-2</v>
      </c>
    </row>
    <row r="17287" spans="1:15" hidden="1" x14ac:dyDescent="0.3">
      <c r="A17287" t="s">
        <v>2156</v>
      </c>
      <c r="B17287" t="s">
        <v>333</v>
      </c>
      <c r="C17287" t="s">
        <v>41</v>
      </c>
      <c r="D17287" t="s">
        <v>334</v>
      </c>
      <c r="E17287" t="s">
        <v>81</v>
      </c>
      <c r="F17287" t="s">
        <v>82</v>
      </c>
      <c r="H17287" s="2">
        <v>45923</v>
      </c>
      <c r="I17287" t="s">
        <v>19</v>
      </c>
      <c r="J17287" s="3">
        <v>45410</v>
      </c>
      <c r="K17287" s="3">
        <v>31903</v>
      </c>
      <c r="L17287" s="3">
        <v>319.02</v>
      </c>
      <c r="M17287" s="7"/>
      <c r="N17287" s="4">
        <v>8.7400000000000005E-2</v>
      </c>
      <c r="O17287" s="5">
        <v>2.1000000000000001E-2</v>
      </c>
    </row>
    <row r="17288" spans="1:15" hidden="1" x14ac:dyDescent="0.3">
      <c r="A17288" t="s">
        <v>2156</v>
      </c>
      <c r="B17288" t="s">
        <v>130</v>
      </c>
      <c r="C17288" t="s">
        <v>41</v>
      </c>
      <c r="D17288" t="s">
        <v>1181</v>
      </c>
      <c r="E17288" t="s">
        <v>129</v>
      </c>
      <c r="F17288" t="s">
        <v>130</v>
      </c>
      <c r="H17288" s="2">
        <v>45923</v>
      </c>
      <c r="I17288" t="s">
        <v>19</v>
      </c>
      <c r="J17288" s="3">
        <v>33957</v>
      </c>
      <c r="K17288" s="3">
        <v>23856</v>
      </c>
      <c r="L17288" s="3">
        <v>238.56</v>
      </c>
      <c r="M17288" s="7"/>
      <c r="N17288" s="4">
        <v>8.7400000000000005E-2</v>
      </c>
      <c r="O17288" s="5">
        <v>2.1000000000000001E-2</v>
      </c>
    </row>
    <row r="17289" spans="1:15" hidden="1" x14ac:dyDescent="0.3">
      <c r="A17289" t="s">
        <v>2156</v>
      </c>
      <c r="B17289" t="s">
        <v>1182</v>
      </c>
      <c r="C17289" t="s">
        <v>41</v>
      </c>
      <c r="D17289" t="s">
        <v>1183</v>
      </c>
      <c r="E17289" t="s">
        <v>16</v>
      </c>
      <c r="F17289" t="s">
        <v>17</v>
      </c>
      <c r="H17289" s="2">
        <v>45923</v>
      </c>
      <c r="I17289" t="s">
        <v>19</v>
      </c>
      <c r="J17289" s="3">
        <v>70378</v>
      </c>
      <c r="K17289" s="3">
        <v>49444</v>
      </c>
      <c r="L17289" s="3">
        <v>494.43</v>
      </c>
      <c r="M17289" s="7"/>
      <c r="N17289" s="4">
        <v>8.7400000000000005E-2</v>
      </c>
      <c r="O17289" s="5">
        <v>2.1000000000000001E-2</v>
      </c>
    </row>
    <row r="17290" spans="1:15" hidden="1" x14ac:dyDescent="0.3">
      <c r="A17290" t="s">
        <v>2156</v>
      </c>
      <c r="B17290" t="s">
        <v>1184</v>
      </c>
      <c r="C17290" t="s">
        <v>44</v>
      </c>
      <c r="D17290" t="s">
        <v>1185</v>
      </c>
      <c r="E17290" t="s">
        <v>129</v>
      </c>
      <c r="F17290" t="s">
        <v>130</v>
      </c>
      <c r="H17290" s="2">
        <v>45923</v>
      </c>
      <c r="I17290" t="s">
        <v>19</v>
      </c>
      <c r="J17290" s="3">
        <v>29305</v>
      </c>
      <c r="K17290" s="3">
        <v>20133</v>
      </c>
      <c r="L17290" s="3">
        <v>201.32</v>
      </c>
      <c r="M17290" s="7"/>
      <c r="N17290" s="4">
        <v>8.7400000000000005E-2</v>
      </c>
      <c r="O17290" s="5">
        <v>2.1000000000000001E-2</v>
      </c>
    </row>
    <row r="17291" spans="1:15" hidden="1" x14ac:dyDescent="0.3">
      <c r="A17291" t="s">
        <v>2156</v>
      </c>
      <c r="B17291" t="s">
        <v>359</v>
      </c>
      <c r="C17291" t="s">
        <v>41</v>
      </c>
      <c r="D17291" t="s">
        <v>360</v>
      </c>
      <c r="E17291" t="s">
        <v>356</v>
      </c>
      <c r="F17291" t="s">
        <v>357</v>
      </c>
      <c r="H17291" s="2">
        <v>45923</v>
      </c>
      <c r="I17291" t="s">
        <v>19</v>
      </c>
      <c r="J17291" s="3">
        <v>42715</v>
      </c>
      <c r="K17291" s="3">
        <v>30009</v>
      </c>
      <c r="L17291" s="3">
        <v>300.08999999999997</v>
      </c>
      <c r="M17291" s="7"/>
      <c r="N17291" s="4">
        <v>8.7400000000000005E-2</v>
      </c>
      <c r="O17291" s="5">
        <v>2.1000000000000001E-2</v>
      </c>
    </row>
    <row r="17292" spans="1:15" hidden="1" x14ac:dyDescent="0.3">
      <c r="A17292" t="s">
        <v>2156</v>
      </c>
      <c r="B17292" t="s">
        <v>900</v>
      </c>
      <c r="C17292" t="s">
        <v>41</v>
      </c>
      <c r="D17292" t="s">
        <v>1188</v>
      </c>
      <c r="E17292" t="s">
        <v>135</v>
      </c>
      <c r="F17292" t="s">
        <v>136</v>
      </c>
      <c r="H17292" s="2">
        <v>45923</v>
      </c>
      <c r="I17292" t="s">
        <v>19</v>
      </c>
      <c r="J17292" s="3">
        <v>40240</v>
      </c>
      <c r="K17292" s="3">
        <v>28226</v>
      </c>
      <c r="L17292" s="3">
        <v>282.25</v>
      </c>
      <c r="M17292" s="7"/>
      <c r="N17292" s="4">
        <v>8.7400000000000005E-2</v>
      </c>
      <c r="O17292" s="5">
        <v>2.1000000000000001E-2</v>
      </c>
    </row>
    <row r="17293" spans="1:15" hidden="1" x14ac:dyDescent="0.3">
      <c r="A17293" t="s">
        <v>2156</v>
      </c>
      <c r="B17293" t="s">
        <v>380</v>
      </c>
      <c r="C17293" t="s">
        <v>41</v>
      </c>
      <c r="D17293" t="s">
        <v>1189</v>
      </c>
      <c r="E17293" t="s">
        <v>129</v>
      </c>
      <c r="F17293" t="s">
        <v>130</v>
      </c>
      <c r="H17293" s="2">
        <v>45923</v>
      </c>
      <c r="I17293" t="s">
        <v>19</v>
      </c>
      <c r="J17293" s="3">
        <v>39598</v>
      </c>
      <c r="K17293" s="3">
        <v>27819</v>
      </c>
      <c r="L17293" s="3">
        <v>278.18</v>
      </c>
      <c r="M17293" s="7"/>
      <c r="N17293" s="4">
        <v>8.7400000000000005E-2</v>
      </c>
      <c r="O17293" s="5">
        <v>2.1000000000000001E-2</v>
      </c>
    </row>
    <row r="17294" spans="1:15" hidden="1" x14ac:dyDescent="0.3">
      <c r="A17294" t="s">
        <v>2156</v>
      </c>
      <c r="B17294" t="s">
        <v>1190</v>
      </c>
      <c r="C17294" t="s">
        <v>41</v>
      </c>
      <c r="D17294" t="s">
        <v>1191</v>
      </c>
      <c r="E17294" t="s">
        <v>129</v>
      </c>
      <c r="F17294" t="s">
        <v>130</v>
      </c>
      <c r="H17294" s="2">
        <v>45923</v>
      </c>
      <c r="I17294" t="s">
        <v>19</v>
      </c>
      <c r="J17294" s="3">
        <v>29451</v>
      </c>
      <c r="K17294" s="3">
        <v>20887</v>
      </c>
      <c r="L17294" s="3">
        <v>208.86</v>
      </c>
      <c r="M17294" s="7"/>
      <c r="N17294" s="4">
        <v>8.7400000000000005E-2</v>
      </c>
      <c r="O17294" s="5">
        <v>2.1000000000000001E-2</v>
      </c>
    </row>
    <row r="17295" spans="1:15" hidden="1" x14ac:dyDescent="0.3">
      <c r="A17295" t="s">
        <v>2156</v>
      </c>
      <c r="B17295" t="s">
        <v>1192</v>
      </c>
      <c r="C17295" t="s">
        <v>41</v>
      </c>
      <c r="D17295" t="s">
        <v>1193</v>
      </c>
      <c r="E17295" t="s">
        <v>129</v>
      </c>
      <c r="F17295" t="s">
        <v>130</v>
      </c>
      <c r="H17295" s="2">
        <v>45923</v>
      </c>
      <c r="I17295" t="s">
        <v>19</v>
      </c>
      <c r="J17295" s="3">
        <v>35371</v>
      </c>
      <c r="K17295" s="3">
        <v>24850</v>
      </c>
      <c r="L17295" s="3">
        <v>248.49</v>
      </c>
      <c r="M17295" s="7"/>
      <c r="N17295" s="4">
        <v>8.7400000000000005E-2</v>
      </c>
      <c r="O17295" s="5">
        <v>2.1000000000000001E-2</v>
      </c>
    </row>
    <row r="17296" spans="1:15" hidden="1" x14ac:dyDescent="0.3">
      <c r="A17296" t="s">
        <v>2156</v>
      </c>
      <c r="B17296" t="s">
        <v>1194</v>
      </c>
      <c r="C17296" t="s">
        <v>41</v>
      </c>
      <c r="D17296" t="s">
        <v>1195</v>
      </c>
      <c r="E17296" t="s">
        <v>16</v>
      </c>
      <c r="F17296" t="s">
        <v>17</v>
      </c>
      <c r="H17296" s="2">
        <v>45923</v>
      </c>
      <c r="I17296" t="s">
        <v>19</v>
      </c>
      <c r="J17296" s="3">
        <v>40516</v>
      </c>
      <c r="K17296" s="3">
        <v>28464</v>
      </c>
      <c r="L17296" s="3">
        <v>284.64</v>
      </c>
      <c r="M17296" s="7"/>
      <c r="N17296" s="4">
        <v>8.7400000000000005E-2</v>
      </c>
      <c r="O17296" s="5">
        <v>2.1000000000000001E-2</v>
      </c>
    </row>
    <row r="17297" spans="1:15" hidden="1" x14ac:dyDescent="0.3">
      <c r="A17297" t="s">
        <v>2156</v>
      </c>
      <c r="B17297" t="s">
        <v>1196</v>
      </c>
      <c r="C17297" t="s">
        <v>41</v>
      </c>
      <c r="D17297" t="s">
        <v>1197</v>
      </c>
      <c r="E17297" t="s">
        <v>81</v>
      </c>
      <c r="F17297" t="s">
        <v>82</v>
      </c>
      <c r="H17297" s="2">
        <v>45923</v>
      </c>
      <c r="I17297" t="s">
        <v>19</v>
      </c>
      <c r="J17297" s="3">
        <v>55334</v>
      </c>
      <c r="K17297" s="3">
        <v>38875</v>
      </c>
      <c r="L17297" s="3">
        <v>388.75</v>
      </c>
      <c r="M17297" s="7"/>
      <c r="N17297" s="4">
        <v>8.7400000000000005E-2</v>
      </c>
      <c r="O17297" s="5">
        <v>2.1000000000000001E-2</v>
      </c>
    </row>
    <row r="17298" spans="1:15" hidden="1" x14ac:dyDescent="0.3">
      <c r="A17298" t="s">
        <v>2156</v>
      </c>
      <c r="B17298" t="s">
        <v>1198</v>
      </c>
      <c r="C17298" t="s">
        <v>41</v>
      </c>
      <c r="D17298" t="s">
        <v>1199</v>
      </c>
      <c r="E17298" t="s">
        <v>77</v>
      </c>
      <c r="F17298" t="s">
        <v>78</v>
      </c>
      <c r="H17298" s="2">
        <v>45923</v>
      </c>
      <c r="I17298" t="s">
        <v>19</v>
      </c>
      <c r="J17298" s="3">
        <v>58497</v>
      </c>
      <c r="K17298" s="3">
        <v>41097</v>
      </c>
      <c r="L17298" s="3">
        <v>410.96</v>
      </c>
      <c r="M17298" s="7"/>
      <c r="N17298" s="4">
        <v>8.7400000000000005E-2</v>
      </c>
      <c r="O17298" s="5">
        <v>2.1000000000000001E-2</v>
      </c>
    </row>
    <row r="17299" spans="1:15" hidden="1" x14ac:dyDescent="0.3">
      <c r="A17299" t="s">
        <v>2156</v>
      </c>
      <c r="B17299" t="s">
        <v>1202</v>
      </c>
      <c r="C17299" t="s">
        <v>41</v>
      </c>
      <c r="D17299" t="s">
        <v>1203</v>
      </c>
      <c r="E17299" t="s">
        <v>35</v>
      </c>
      <c r="F17299" t="s">
        <v>36</v>
      </c>
      <c r="H17299" s="2">
        <v>45923</v>
      </c>
      <c r="I17299" t="s">
        <v>19</v>
      </c>
      <c r="J17299" s="3">
        <v>66855</v>
      </c>
      <c r="K17299" s="3">
        <v>44100</v>
      </c>
      <c r="L17299" s="3">
        <v>441</v>
      </c>
      <c r="M17299" s="7"/>
      <c r="N17299" s="4">
        <v>8.7400000000000005E-2</v>
      </c>
      <c r="O17299" s="5">
        <v>2.1000000000000001E-2</v>
      </c>
    </row>
    <row r="17300" spans="1:15" hidden="1" x14ac:dyDescent="0.3">
      <c r="A17300" t="s">
        <v>2156</v>
      </c>
      <c r="B17300" t="s">
        <v>959</v>
      </c>
      <c r="C17300" t="s">
        <v>44</v>
      </c>
      <c r="D17300" t="s">
        <v>1204</v>
      </c>
      <c r="E17300" t="s">
        <v>337</v>
      </c>
      <c r="F17300" t="s">
        <v>338</v>
      </c>
      <c r="H17300" s="2">
        <v>45923</v>
      </c>
      <c r="I17300" t="s">
        <v>19</v>
      </c>
      <c r="J17300" s="3">
        <v>28964</v>
      </c>
      <c r="K17300" s="3">
        <v>20353</v>
      </c>
      <c r="L17300" s="3">
        <v>203.53</v>
      </c>
      <c r="M17300" s="7"/>
      <c r="N17300" s="4">
        <v>8.7400000000000005E-2</v>
      </c>
      <c r="O17300" s="5">
        <v>2.1000000000000001E-2</v>
      </c>
    </row>
    <row r="17301" spans="1:15" hidden="1" x14ac:dyDescent="0.3">
      <c r="A17301" t="s">
        <v>2156</v>
      </c>
      <c r="B17301" t="s">
        <v>1207</v>
      </c>
      <c r="C17301" t="s">
        <v>41</v>
      </c>
      <c r="D17301" t="s">
        <v>1208</v>
      </c>
      <c r="E17301" t="s">
        <v>77</v>
      </c>
      <c r="F17301" t="s">
        <v>78</v>
      </c>
      <c r="H17301" s="2">
        <v>45923</v>
      </c>
      <c r="I17301" t="s">
        <v>19</v>
      </c>
      <c r="J17301" s="3">
        <v>19488</v>
      </c>
      <c r="K17301" s="3">
        <v>13691</v>
      </c>
      <c r="L17301" s="3">
        <v>136.91</v>
      </c>
      <c r="M17301" s="7"/>
      <c r="N17301" s="4">
        <v>8.7400000000000005E-2</v>
      </c>
      <c r="O17301" s="5">
        <v>2.1000000000000001E-2</v>
      </c>
    </row>
    <row r="17302" spans="1:15" hidden="1" x14ac:dyDescent="0.3">
      <c r="A17302" t="s">
        <v>2156</v>
      </c>
      <c r="B17302" t="s">
        <v>594</v>
      </c>
      <c r="C17302" t="s">
        <v>41</v>
      </c>
      <c r="D17302" t="s">
        <v>1211</v>
      </c>
      <c r="E17302" t="s">
        <v>16</v>
      </c>
      <c r="F17302" t="s">
        <v>17</v>
      </c>
      <c r="H17302" s="2">
        <v>45923</v>
      </c>
      <c r="I17302" t="s">
        <v>19</v>
      </c>
      <c r="J17302" s="3">
        <v>7785</v>
      </c>
      <c r="K17302" s="3">
        <v>5479</v>
      </c>
      <c r="L17302" s="3">
        <v>54.79</v>
      </c>
      <c r="M17302" s="7"/>
      <c r="N17302" s="4">
        <v>8.7400000000000005E-2</v>
      </c>
      <c r="O17302" s="5">
        <v>2.1000000000000001E-2</v>
      </c>
    </row>
    <row r="17303" spans="1:15" hidden="1" x14ac:dyDescent="0.3">
      <c r="A17303" t="s">
        <v>2156</v>
      </c>
      <c r="B17303" t="s">
        <v>1212</v>
      </c>
      <c r="C17303" t="s">
        <v>41</v>
      </c>
      <c r="D17303" t="s">
        <v>1213</v>
      </c>
      <c r="E17303" t="s">
        <v>81</v>
      </c>
      <c r="F17303" t="s">
        <v>82</v>
      </c>
      <c r="H17303" s="2">
        <v>45923</v>
      </c>
      <c r="I17303" t="s">
        <v>19</v>
      </c>
      <c r="J17303" s="3">
        <v>64334</v>
      </c>
      <c r="K17303" s="3">
        <v>45198</v>
      </c>
      <c r="L17303" s="3">
        <v>451.97</v>
      </c>
      <c r="M17303" s="7"/>
      <c r="N17303" s="4">
        <v>8.7400000000000005E-2</v>
      </c>
      <c r="O17303" s="5">
        <v>2.1000000000000001E-2</v>
      </c>
    </row>
    <row r="17304" spans="1:15" hidden="1" x14ac:dyDescent="0.3">
      <c r="A17304" t="s">
        <v>2156</v>
      </c>
      <c r="B17304" t="s">
        <v>1214</v>
      </c>
      <c r="C17304" t="s">
        <v>41</v>
      </c>
      <c r="D17304" t="s">
        <v>1215</v>
      </c>
      <c r="E17304" t="s">
        <v>55</v>
      </c>
      <c r="F17304" t="s">
        <v>56</v>
      </c>
      <c r="H17304" s="2">
        <v>45923</v>
      </c>
      <c r="I17304" t="s">
        <v>19</v>
      </c>
      <c r="J17304" s="3">
        <v>59394</v>
      </c>
      <c r="K17304" s="3">
        <v>41727</v>
      </c>
      <c r="L17304" s="3">
        <v>417.27</v>
      </c>
      <c r="M17304" s="7"/>
      <c r="N17304" s="4">
        <v>8.7400000000000005E-2</v>
      </c>
      <c r="O17304" s="5">
        <v>2.1000000000000001E-2</v>
      </c>
    </row>
    <row r="17305" spans="1:15" hidden="1" x14ac:dyDescent="0.3">
      <c r="A17305" t="s">
        <v>2156</v>
      </c>
      <c r="B17305" t="s">
        <v>1216</v>
      </c>
      <c r="C17305" t="s">
        <v>41</v>
      </c>
      <c r="D17305" t="s">
        <v>1217</v>
      </c>
      <c r="E17305" t="s">
        <v>81</v>
      </c>
      <c r="F17305" t="s">
        <v>82</v>
      </c>
      <c r="H17305" s="2">
        <v>45923</v>
      </c>
      <c r="I17305" t="s">
        <v>19</v>
      </c>
      <c r="J17305" s="3">
        <v>14032</v>
      </c>
      <c r="K17305" s="3">
        <v>9858</v>
      </c>
      <c r="L17305" s="3">
        <v>98.58</v>
      </c>
      <c r="M17305" s="7"/>
      <c r="N17305" s="4">
        <v>8.7400000000000005E-2</v>
      </c>
      <c r="O17305" s="5">
        <v>2.1000000000000001E-2</v>
      </c>
    </row>
    <row r="17306" spans="1:15" hidden="1" x14ac:dyDescent="0.3">
      <c r="A17306" t="s">
        <v>2156</v>
      </c>
      <c r="B17306" t="s">
        <v>582</v>
      </c>
      <c r="C17306" t="s">
        <v>41</v>
      </c>
      <c r="D17306" t="s">
        <v>1221</v>
      </c>
      <c r="E17306" t="s">
        <v>16</v>
      </c>
      <c r="F17306" t="s">
        <v>17</v>
      </c>
      <c r="H17306" s="2">
        <v>45923</v>
      </c>
      <c r="I17306" t="s">
        <v>19</v>
      </c>
      <c r="J17306" s="3">
        <v>15541</v>
      </c>
      <c r="K17306" s="3">
        <v>10918</v>
      </c>
      <c r="L17306" s="3">
        <v>109.18</v>
      </c>
      <c r="M17306" s="7"/>
      <c r="N17306" s="4">
        <v>8.7400000000000005E-2</v>
      </c>
      <c r="O17306" s="5">
        <v>2.1000000000000001E-2</v>
      </c>
    </row>
    <row r="17307" spans="1:15" hidden="1" x14ac:dyDescent="0.3">
      <c r="A17307" t="s">
        <v>2156</v>
      </c>
      <c r="B17307" t="s">
        <v>1222</v>
      </c>
      <c r="C17307" t="s">
        <v>41</v>
      </c>
      <c r="D17307" t="s">
        <v>1223</v>
      </c>
      <c r="E17307" t="s">
        <v>244</v>
      </c>
      <c r="F17307" t="s">
        <v>245</v>
      </c>
      <c r="H17307" s="2">
        <v>45923</v>
      </c>
      <c r="I17307" t="s">
        <v>19</v>
      </c>
      <c r="J17307" s="3">
        <v>42651</v>
      </c>
      <c r="K17307" s="3">
        <v>29964</v>
      </c>
      <c r="L17307" s="3">
        <v>299.64</v>
      </c>
      <c r="M17307" s="7"/>
      <c r="N17307" s="4">
        <v>8.7400000000000005E-2</v>
      </c>
      <c r="O17307" s="5">
        <v>2.1000000000000001E-2</v>
      </c>
    </row>
    <row r="17308" spans="1:15" hidden="1" x14ac:dyDescent="0.3">
      <c r="A17308" t="s">
        <v>2156</v>
      </c>
      <c r="B17308" t="s">
        <v>1224</v>
      </c>
      <c r="C17308" t="s">
        <v>41</v>
      </c>
      <c r="D17308" t="s">
        <v>1225</v>
      </c>
      <c r="E17308" t="s">
        <v>16</v>
      </c>
      <c r="F17308" t="s">
        <v>17</v>
      </c>
      <c r="H17308" s="2">
        <v>45923</v>
      </c>
      <c r="I17308" t="s">
        <v>19</v>
      </c>
      <c r="J17308" s="3">
        <v>10300</v>
      </c>
      <c r="K17308" s="3">
        <v>7236</v>
      </c>
      <c r="L17308" s="3">
        <v>72.349999999999994</v>
      </c>
      <c r="M17308" s="7"/>
      <c r="N17308" s="4">
        <v>8.7400000000000005E-2</v>
      </c>
      <c r="O17308" s="5">
        <v>2.1000000000000001E-2</v>
      </c>
    </row>
    <row r="17309" spans="1:15" hidden="1" x14ac:dyDescent="0.3">
      <c r="A17309" t="s">
        <v>2156</v>
      </c>
      <c r="B17309" t="s">
        <v>17</v>
      </c>
      <c r="C17309" t="s">
        <v>41</v>
      </c>
      <c r="D17309" t="s">
        <v>1226</v>
      </c>
      <c r="E17309" t="s">
        <v>16</v>
      </c>
      <c r="F17309" t="s">
        <v>17</v>
      </c>
      <c r="H17309" s="2">
        <v>45923</v>
      </c>
      <c r="I17309" t="s">
        <v>19</v>
      </c>
      <c r="J17309" s="3">
        <v>51843</v>
      </c>
      <c r="K17309" s="3">
        <v>36422</v>
      </c>
      <c r="L17309" s="3">
        <v>364.22</v>
      </c>
      <c r="M17309" s="7"/>
      <c r="N17309" s="4">
        <v>8.7400000000000005E-2</v>
      </c>
      <c r="O17309" s="5">
        <v>2.1000000000000001E-2</v>
      </c>
    </row>
    <row r="17310" spans="1:15" hidden="1" x14ac:dyDescent="0.3">
      <c r="A17310" t="s">
        <v>2156</v>
      </c>
      <c r="B17310" t="s">
        <v>1230</v>
      </c>
      <c r="C17310" t="s">
        <v>44</v>
      </c>
      <c r="D17310" t="s">
        <v>1231</v>
      </c>
      <c r="E17310" t="s">
        <v>351</v>
      </c>
      <c r="F17310" t="s">
        <v>352</v>
      </c>
      <c r="H17310" s="2">
        <v>45923</v>
      </c>
      <c r="I17310" t="s">
        <v>19</v>
      </c>
      <c r="J17310" s="3">
        <v>31625</v>
      </c>
      <c r="K17310" s="3">
        <v>21727</v>
      </c>
      <c r="L17310" s="3">
        <v>217.26</v>
      </c>
      <c r="M17310" s="7"/>
      <c r="N17310" s="4">
        <v>8.7400000000000005E-2</v>
      </c>
      <c r="O17310" s="5">
        <v>2.1000000000000001E-2</v>
      </c>
    </row>
    <row r="17311" spans="1:15" hidden="1" x14ac:dyDescent="0.3">
      <c r="A17311" t="s">
        <v>2156</v>
      </c>
      <c r="B17311" t="s">
        <v>339</v>
      </c>
      <c r="C17311" t="s">
        <v>41</v>
      </c>
      <c r="D17311" t="s">
        <v>340</v>
      </c>
      <c r="E17311" t="s">
        <v>22</v>
      </c>
      <c r="F17311" t="s">
        <v>23</v>
      </c>
      <c r="H17311" s="2">
        <v>45923</v>
      </c>
      <c r="I17311" t="s">
        <v>19</v>
      </c>
      <c r="J17311" s="3">
        <v>4813</v>
      </c>
      <c r="K17311" s="3">
        <v>3381</v>
      </c>
      <c r="L17311" s="3">
        <v>33.81</v>
      </c>
      <c r="M17311" s="7"/>
      <c r="N17311" s="4">
        <v>8.7400000000000005E-2</v>
      </c>
      <c r="O17311" s="5">
        <v>2.1000000000000001E-2</v>
      </c>
    </row>
    <row r="17312" spans="1:15" hidden="1" x14ac:dyDescent="0.3">
      <c r="A17312" t="s">
        <v>2156</v>
      </c>
      <c r="B17312" t="s">
        <v>1234</v>
      </c>
      <c r="C17312" t="s">
        <v>44</v>
      </c>
      <c r="D17312" t="s">
        <v>1235</v>
      </c>
      <c r="E17312" t="s">
        <v>46</v>
      </c>
      <c r="F17312" t="s">
        <v>47</v>
      </c>
      <c r="H17312" s="2">
        <v>45923</v>
      </c>
      <c r="I17312" t="s">
        <v>19</v>
      </c>
      <c r="J17312" s="3">
        <v>29035</v>
      </c>
      <c r="K17312" s="3">
        <v>20398</v>
      </c>
      <c r="L17312" s="3">
        <v>203.97</v>
      </c>
      <c r="M17312" s="7"/>
      <c r="N17312" s="4">
        <v>8.7400000000000005E-2</v>
      </c>
      <c r="O17312" s="5">
        <v>2.1000000000000001E-2</v>
      </c>
    </row>
    <row r="17313" spans="1:15" hidden="1" x14ac:dyDescent="0.3">
      <c r="A17313" t="s">
        <v>2156</v>
      </c>
      <c r="B17313" t="s">
        <v>1237</v>
      </c>
      <c r="C17313" t="s">
        <v>41</v>
      </c>
      <c r="D17313" t="s">
        <v>1238</v>
      </c>
      <c r="E17313" t="s">
        <v>46</v>
      </c>
      <c r="F17313" t="s">
        <v>47</v>
      </c>
      <c r="H17313" s="2">
        <v>45923</v>
      </c>
      <c r="I17313" t="s">
        <v>19</v>
      </c>
      <c r="J17313" s="3">
        <v>15619</v>
      </c>
      <c r="K17313" s="3">
        <v>10303</v>
      </c>
      <c r="L17313" s="3">
        <v>103.02</v>
      </c>
      <c r="M17313" s="7"/>
      <c r="N17313" s="4">
        <v>8.7400000000000005E-2</v>
      </c>
      <c r="O17313" s="5">
        <v>2.1000000000000001E-2</v>
      </c>
    </row>
    <row r="17314" spans="1:15" hidden="1" x14ac:dyDescent="0.3">
      <c r="A17314" t="s">
        <v>2156</v>
      </c>
      <c r="B17314" t="s">
        <v>1239</v>
      </c>
      <c r="C17314" t="s">
        <v>41</v>
      </c>
      <c r="D17314" t="s">
        <v>1240</v>
      </c>
      <c r="E17314" t="s">
        <v>81</v>
      </c>
      <c r="F17314" t="s">
        <v>82</v>
      </c>
      <c r="H17314" s="2">
        <v>45923</v>
      </c>
      <c r="I17314" t="s">
        <v>19</v>
      </c>
      <c r="J17314" s="3">
        <v>62827</v>
      </c>
      <c r="K17314" s="3">
        <v>44139</v>
      </c>
      <c r="L17314" s="3">
        <v>441.38</v>
      </c>
      <c r="M17314" s="7"/>
      <c r="N17314" s="4">
        <v>8.7400000000000005E-2</v>
      </c>
      <c r="O17314" s="5">
        <v>2.1000000000000001E-2</v>
      </c>
    </row>
    <row r="17315" spans="1:15" hidden="1" x14ac:dyDescent="0.3">
      <c r="A17315" t="s">
        <v>2156</v>
      </c>
      <c r="B17315" t="s">
        <v>1248</v>
      </c>
      <c r="C17315" t="s">
        <v>41</v>
      </c>
      <c r="D17315" t="s">
        <v>1249</v>
      </c>
      <c r="E17315" t="s">
        <v>16</v>
      </c>
      <c r="F17315" t="s">
        <v>17</v>
      </c>
      <c r="H17315" s="2">
        <v>45923</v>
      </c>
      <c r="I17315" t="s">
        <v>19</v>
      </c>
      <c r="J17315" s="3">
        <v>7564</v>
      </c>
      <c r="K17315" s="3">
        <v>4989</v>
      </c>
      <c r="L17315" s="3">
        <v>49.88</v>
      </c>
      <c r="M17315" s="7"/>
      <c r="N17315" s="4">
        <v>8.7400000000000005E-2</v>
      </c>
      <c r="O17315" s="5">
        <v>2.1000000000000001E-2</v>
      </c>
    </row>
    <row r="17316" spans="1:15" hidden="1" x14ac:dyDescent="0.3">
      <c r="A17316" t="s">
        <v>2156</v>
      </c>
      <c r="B17316" t="s">
        <v>855</v>
      </c>
      <c r="C17316" t="s">
        <v>1385</v>
      </c>
      <c r="D17316" t="s">
        <v>1388</v>
      </c>
      <c r="E17316" t="s">
        <v>55</v>
      </c>
      <c r="F17316" t="s">
        <v>56</v>
      </c>
      <c r="H17316" s="2">
        <v>45923</v>
      </c>
      <c r="I17316" t="s">
        <v>19</v>
      </c>
      <c r="J17316" s="3">
        <v>34300</v>
      </c>
      <c r="K17316" s="3">
        <v>21240</v>
      </c>
      <c r="L17316" s="3">
        <v>743.39</v>
      </c>
      <c r="M17316" s="7"/>
      <c r="N17316" s="4">
        <v>8.7400000000000005E-2</v>
      </c>
      <c r="O17316" s="5">
        <v>2.1000000000000001E-2</v>
      </c>
    </row>
    <row r="17317" spans="1:15" hidden="1" x14ac:dyDescent="0.3">
      <c r="A17317" t="s">
        <v>2156</v>
      </c>
      <c r="B17317" t="s">
        <v>855</v>
      </c>
      <c r="C17317" t="s">
        <v>1385</v>
      </c>
      <c r="D17317" t="s">
        <v>1389</v>
      </c>
      <c r="E17317" t="s">
        <v>55</v>
      </c>
      <c r="F17317" t="s">
        <v>56</v>
      </c>
      <c r="H17317" s="2">
        <v>45923</v>
      </c>
      <c r="I17317" t="s">
        <v>19</v>
      </c>
      <c r="J17317" s="3">
        <v>40433</v>
      </c>
      <c r="K17317" s="3">
        <v>26644</v>
      </c>
      <c r="L17317" s="3">
        <v>932.53</v>
      </c>
      <c r="M17317" s="7"/>
      <c r="N17317" s="4">
        <v>8.7400000000000005E-2</v>
      </c>
      <c r="O17317" s="5">
        <v>2.1000000000000001E-2</v>
      </c>
    </row>
    <row r="17318" spans="1:15" hidden="1" x14ac:dyDescent="0.3">
      <c r="A17318" t="s">
        <v>2156</v>
      </c>
      <c r="B17318" t="s">
        <v>1018</v>
      </c>
      <c r="C17318" t="s">
        <v>1385</v>
      </c>
      <c r="D17318" t="s">
        <v>2276</v>
      </c>
      <c r="E17318" t="s">
        <v>55</v>
      </c>
      <c r="F17318" t="s">
        <v>56</v>
      </c>
      <c r="H17318" s="2">
        <v>45923</v>
      </c>
      <c r="I17318" t="s">
        <v>19</v>
      </c>
      <c r="J17318" s="3">
        <v>51672</v>
      </c>
      <c r="K17318" s="3">
        <v>35968.21</v>
      </c>
      <c r="L17318" s="3">
        <v>359.69</v>
      </c>
      <c r="M17318" s="7"/>
      <c r="N17318" s="4">
        <v>8.7400000000000005E-2</v>
      </c>
      <c r="O17318" s="5">
        <v>2.1000000000000001E-2</v>
      </c>
    </row>
    <row r="17319" spans="1:15" hidden="1" x14ac:dyDescent="0.3">
      <c r="A17319" t="s">
        <v>2156</v>
      </c>
      <c r="B17319" t="s">
        <v>989</v>
      </c>
      <c r="C17319" t="s">
        <v>1385</v>
      </c>
      <c r="D17319" t="s">
        <v>1390</v>
      </c>
      <c r="E17319" t="s">
        <v>59</v>
      </c>
      <c r="F17319" t="s">
        <v>60</v>
      </c>
      <c r="H17319" s="2">
        <v>45923</v>
      </c>
      <c r="I17319" t="s">
        <v>19</v>
      </c>
      <c r="J17319" s="3">
        <v>10067</v>
      </c>
      <c r="K17319" s="3">
        <v>6493</v>
      </c>
      <c r="L17319" s="3">
        <v>64.930000000000007</v>
      </c>
      <c r="M17319" s="7"/>
      <c r="N17319" s="4">
        <v>8.7400000000000005E-2</v>
      </c>
      <c r="O17319" s="5">
        <v>2.1000000000000001E-2</v>
      </c>
    </row>
    <row r="17320" spans="1:15" hidden="1" x14ac:dyDescent="0.3">
      <c r="A17320" t="s">
        <v>2156</v>
      </c>
      <c r="B17320" t="s">
        <v>855</v>
      </c>
      <c r="C17320" t="s">
        <v>1385</v>
      </c>
      <c r="D17320" t="s">
        <v>1391</v>
      </c>
      <c r="E17320" t="s">
        <v>55</v>
      </c>
      <c r="F17320" t="s">
        <v>56</v>
      </c>
      <c r="H17320" s="2">
        <v>45923</v>
      </c>
      <c r="I17320" t="s">
        <v>19</v>
      </c>
      <c r="J17320" s="3">
        <v>52544</v>
      </c>
      <c r="K17320" s="3">
        <v>30000</v>
      </c>
      <c r="L17320" s="3">
        <v>300</v>
      </c>
      <c r="M17320" s="7"/>
      <c r="N17320" s="4">
        <v>8.7400000000000005E-2</v>
      </c>
      <c r="O17320" s="5">
        <v>2.1000000000000001E-2</v>
      </c>
    </row>
    <row r="17321" spans="1:15" hidden="1" x14ac:dyDescent="0.3">
      <c r="A17321" t="s">
        <v>2156</v>
      </c>
      <c r="B17321" t="s">
        <v>776</v>
      </c>
      <c r="C17321" t="s">
        <v>217</v>
      </c>
      <c r="D17321" t="s">
        <v>1394</v>
      </c>
      <c r="E17321" t="s">
        <v>77</v>
      </c>
      <c r="F17321" t="s">
        <v>78</v>
      </c>
      <c r="H17321" s="2">
        <v>45923</v>
      </c>
      <c r="I17321" t="s">
        <v>19</v>
      </c>
      <c r="J17321" s="3">
        <v>35713</v>
      </c>
      <c r="K17321" s="3">
        <v>18173</v>
      </c>
      <c r="L17321" s="3">
        <v>181.72</v>
      </c>
      <c r="M17321" s="7"/>
      <c r="N17321" s="4">
        <v>8.7400000000000005E-2</v>
      </c>
      <c r="O17321" s="5">
        <v>2.1000000000000001E-2</v>
      </c>
    </row>
    <row r="17322" spans="1:15" hidden="1" x14ac:dyDescent="0.3">
      <c r="A17322" t="s">
        <v>2156</v>
      </c>
      <c r="B17322" t="s">
        <v>1397</v>
      </c>
      <c r="C17322" t="s">
        <v>1398</v>
      </c>
      <c r="D17322" t="s">
        <v>1401</v>
      </c>
      <c r="E17322" t="s">
        <v>316</v>
      </c>
      <c r="F17322" t="s">
        <v>317</v>
      </c>
      <c r="H17322" s="2">
        <v>45923</v>
      </c>
      <c r="I17322" t="s">
        <v>19</v>
      </c>
      <c r="J17322" s="3">
        <v>15351</v>
      </c>
      <c r="K17322" s="3">
        <v>13724</v>
      </c>
      <c r="L17322" s="3">
        <v>137.24</v>
      </c>
      <c r="M17322" s="7"/>
      <c r="N17322" s="4">
        <v>8.7400000000000005E-2</v>
      </c>
      <c r="O17322" s="5">
        <v>2.1000000000000001E-2</v>
      </c>
    </row>
    <row r="17323" spans="1:15" hidden="1" x14ac:dyDescent="0.3">
      <c r="A17323" t="s">
        <v>2156</v>
      </c>
      <c r="B17323" t="s">
        <v>1421</v>
      </c>
      <c r="C17323" t="s">
        <v>161</v>
      </c>
      <c r="D17323" t="s">
        <v>2278</v>
      </c>
      <c r="E17323" t="s">
        <v>316</v>
      </c>
      <c r="F17323" t="s">
        <v>317</v>
      </c>
      <c r="H17323" s="2">
        <v>45923</v>
      </c>
      <c r="I17323" t="s">
        <v>19</v>
      </c>
      <c r="J17323" s="3">
        <v>30830</v>
      </c>
      <c r="K17323" s="3">
        <v>22388.85</v>
      </c>
      <c r="L17323" s="3">
        <v>223.89</v>
      </c>
      <c r="M17323" s="7"/>
      <c r="N17323" s="4">
        <v>8.7400000000000005E-2</v>
      </c>
      <c r="O17323" s="5">
        <v>2.1000000000000001E-2</v>
      </c>
    </row>
    <row r="17324" spans="1:15" hidden="1" x14ac:dyDescent="0.3">
      <c r="A17324" t="s">
        <v>2156</v>
      </c>
      <c r="B17324" t="s">
        <v>136</v>
      </c>
      <c r="C17324" t="s">
        <v>161</v>
      </c>
      <c r="D17324" t="s">
        <v>2279</v>
      </c>
      <c r="E17324" t="s">
        <v>135</v>
      </c>
      <c r="F17324" t="s">
        <v>136</v>
      </c>
      <c r="H17324" s="2">
        <v>45923</v>
      </c>
      <c r="I17324" t="s">
        <v>19</v>
      </c>
      <c r="J17324" s="3">
        <v>35051</v>
      </c>
      <c r="K17324" s="3">
        <v>25455.17</v>
      </c>
      <c r="L17324" s="3">
        <v>254.55</v>
      </c>
      <c r="M17324" s="7"/>
      <c r="N17324" s="4">
        <v>8.7400000000000005E-2</v>
      </c>
      <c r="O17324" s="5">
        <v>2.1000000000000001E-2</v>
      </c>
    </row>
    <row r="17325" spans="1:15" hidden="1" x14ac:dyDescent="0.3">
      <c r="A17325" t="s">
        <v>2156</v>
      </c>
      <c r="B17325" t="s">
        <v>260</v>
      </c>
      <c r="C17325" t="s">
        <v>161</v>
      </c>
      <c r="D17325" t="s">
        <v>2280</v>
      </c>
      <c r="E17325" t="s">
        <v>59</v>
      </c>
      <c r="F17325" t="s">
        <v>60</v>
      </c>
      <c r="H17325" s="2">
        <v>45923</v>
      </c>
      <c r="I17325" t="s">
        <v>19</v>
      </c>
      <c r="J17325" s="3">
        <v>32439</v>
      </c>
      <c r="K17325" s="3">
        <v>24082.7</v>
      </c>
      <c r="L17325" s="3">
        <v>240.83</v>
      </c>
      <c r="M17325" s="7"/>
      <c r="N17325" s="4">
        <v>8.7400000000000005E-2</v>
      </c>
      <c r="O17325" s="5">
        <v>2.1000000000000001E-2</v>
      </c>
    </row>
    <row r="17326" spans="1:15" hidden="1" x14ac:dyDescent="0.3">
      <c r="A17326" t="s">
        <v>2156</v>
      </c>
      <c r="B17326" t="s">
        <v>1402</v>
      </c>
      <c r="C17326" t="s">
        <v>161</v>
      </c>
      <c r="D17326" t="s">
        <v>1403</v>
      </c>
      <c r="E17326" t="s">
        <v>55</v>
      </c>
      <c r="F17326" t="s">
        <v>56</v>
      </c>
      <c r="H17326" s="2">
        <v>45923</v>
      </c>
      <c r="I17326" t="s">
        <v>19</v>
      </c>
      <c r="J17326" s="3">
        <v>27772</v>
      </c>
      <c r="K17326" s="3">
        <v>20168.84</v>
      </c>
      <c r="L17326" s="3">
        <v>201.69</v>
      </c>
      <c r="M17326" s="7"/>
      <c r="N17326" s="4">
        <v>8.7400000000000005E-2</v>
      </c>
      <c r="O17326" s="5">
        <v>2.1000000000000001E-2</v>
      </c>
    </row>
    <row r="17327" spans="1:15" hidden="1" x14ac:dyDescent="0.3">
      <c r="A17327" t="s">
        <v>2156</v>
      </c>
      <c r="B17327" t="s">
        <v>430</v>
      </c>
      <c r="C17327" t="s">
        <v>161</v>
      </c>
      <c r="D17327" t="s">
        <v>1404</v>
      </c>
      <c r="E17327" t="s">
        <v>432</v>
      </c>
      <c r="F17327" t="s">
        <v>433</v>
      </c>
      <c r="H17327" s="2">
        <v>45923</v>
      </c>
      <c r="I17327" t="s">
        <v>19</v>
      </c>
      <c r="J17327" s="3">
        <v>37873</v>
      </c>
      <c r="K17327" s="3">
        <v>28076.26</v>
      </c>
      <c r="L17327" s="3">
        <v>280.76</v>
      </c>
      <c r="M17327" s="7"/>
      <c r="N17327" s="4">
        <v>8.7400000000000005E-2</v>
      </c>
      <c r="O17327" s="5">
        <v>2.1000000000000001E-2</v>
      </c>
    </row>
    <row r="17328" spans="1:15" hidden="1" x14ac:dyDescent="0.3">
      <c r="A17328" t="s">
        <v>2156</v>
      </c>
      <c r="B17328" t="s">
        <v>1405</v>
      </c>
      <c r="C17328" t="s">
        <v>161</v>
      </c>
      <c r="D17328" t="s">
        <v>1406</v>
      </c>
      <c r="E17328" t="s">
        <v>55</v>
      </c>
      <c r="F17328" t="s">
        <v>56</v>
      </c>
      <c r="H17328" s="2">
        <v>45923</v>
      </c>
      <c r="I17328" t="s">
        <v>19</v>
      </c>
      <c r="J17328" s="3">
        <v>40804</v>
      </c>
      <c r="K17328" s="3">
        <v>30292.05</v>
      </c>
      <c r="L17328" s="3">
        <v>302.92</v>
      </c>
      <c r="M17328" s="7"/>
      <c r="N17328" s="4">
        <v>8.7400000000000005E-2</v>
      </c>
      <c r="O17328" s="5">
        <v>2.1000000000000001E-2</v>
      </c>
    </row>
    <row r="17329" spans="1:15" hidden="1" x14ac:dyDescent="0.3">
      <c r="A17329" t="s">
        <v>2156</v>
      </c>
      <c r="B17329" t="s">
        <v>1407</v>
      </c>
      <c r="C17329" t="s">
        <v>161</v>
      </c>
      <c r="D17329" t="s">
        <v>1408</v>
      </c>
      <c r="E17329" t="s">
        <v>55</v>
      </c>
      <c r="F17329" t="s">
        <v>56</v>
      </c>
      <c r="H17329" s="2">
        <v>45923</v>
      </c>
      <c r="I17329" t="s">
        <v>19</v>
      </c>
      <c r="J17329" s="3">
        <v>8079</v>
      </c>
      <c r="K17329" s="3">
        <v>5997.86</v>
      </c>
      <c r="L17329" s="3">
        <v>59.98</v>
      </c>
      <c r="M17329" s="7"/>
      <c r="N17329" s="4">
        <v>8.7400000000000005E-2</v>
      </c>
      <c r="O17329" s="5">
        <v>2.1000000000000001E-2</v>
      </c>
    </row>
    <row r="17330" spans="1:15" hidden="1" x14ac:dyDescent="0.3">
      <c r="A17330" t="s">
        <v>2156</v>
      </c>
      <c r="B17330" t="s">
        <v>187</v>
      </c>
      <c r="C17330" t="s">
        <v>161</v>
      </c>
      <c r="D17330" t="s">
        <v>1409</v>
      </c>
      <c r="E17330" t="s">
        <v>59</v>
      </c>
      <c r="F17330" t="s">
        <v>60</v>
      </c>
      <c r="H17330" s="2">
        <v>45923</v>
      </c>
      <c r="I17330" t="s">
        <v>19</v>
      </c>
      <c r="J17330" s="3">
        <v>8392</v>
      </c>
      <c r="K17330" s="3">
        <v>6094.59</v>
      </c>
      <c r="L17330" s="3">
        <v>60.95</v>
      </c>
      <c r="M17330" s="7"/>
      <c r="N17330" s="4">
        <v>8.7400000000000005E-2</v>
      </c>
      <c r="O17330" s="5">
        <v>2.1000000000000001E-2</v>
      </c>
    </row>
    <row r="17331" spans="1:15" hidden="1" x14ac:dyDescent="0.3">
      <c r="A17331" t="s">
        <v>2156</v>
      </c>
      <c r="B17331" t="s">
        <v>1412</v>
      </c>
      <c r="C17331" t="s">
        <v>161</v>
      </c>
      <c r="D17331" t="s">
        <v>1413</v>
      </c>
      <c r="E17331" t="s">
        <v>22</v>
      </c>
      <c r="F17331" t="s">
        <v>23</v>
      </c>
      <c r="H17331" s="2">
        <v>45923</v>
      </c>
      <c r="I17331" t="s">
        <v>19</v>
      </c>
      <c r="J17331" s="3">
        <v>13869</v>
      </c>
      <c r="K17331" s="3">
        <v>10298.16</v>
      </c>
      <c r="L17331" s="3">
        <v>102.98</v>
      </c>
      <c r="M17331" s="7"/>
      <c r="N17331" s="4">
        <v>8.7400000000000005E-2</v>
      </c>
      <c r="O17331" s="5">
        <v>2.1000000000000001E-2</v>
      </c>
    </row>
    <row r="17332" spans="1:15" hidden="1" x14ac:dyDescent="0.3">
      <c r="A17332" t="s">
        <v>2156</v>
      </c>
      <c r="B17332" t="s">
        <v>1414</v>
      </c>
      <c r="C17332" t="s">
        <v>161</v>
      </c>
      <c r="D17332" t="s">
        <v>1415</v>
      </c>
      <c r="E17332" t="s">
        <v>16</v>
      </c>
      <c r="F17332" t="s">
        <v>17</v>
      </c>
      <c r="H17332" s="2">
        <v>45923</v>
      </c>
      <c r="I17332" t="s">
        <v>19</v>
      </c>
      <c r="J17332" s="3">
        <v>34714</v>
      </c>
      <c r="K17332" s="3">
        <v>25771.48</v>
      </c>
      <c r="L17332" s="3">
        <v>257.70999999999998</v>
      </c>
      <c r="M17332" s="7"/>
      <c r="N17332" s="4">
        <v>8.7400000000000005E-2</v>
      </c>
      <c r="O17332" s="5">
        <v>2.1000000000000001E-2</v>
      </c>
    </row>
    <row r="17333" spans="1:15" hidden="1" x14ac:dyDescent="0.3">
      <c r="A17333" t="s">
        <v>2156</v>
      </c>
      <c r="B17333" t="s">
        <v>1416</v>
      </c>
      <c r="C17333" t="s">
        <v>161</v>
      </c>
      <c r="D17333" t="s">
        <v>1417</v>
      </c>
      <c r="E17333" t="s">
        <v>316</v>
      </c>
      <c r="F17333" t="s">
        <v>317</v>
      </c>
      <c r="H17333" s="2">
        <v>45923</v>
      </c>
      <c r="I17333" t="s">
        <v>19</v>
      </c>
      <c r="J17333" s="3">
        <v>28991</v>
      </c>
      <c r="K17333" s="3">
        <v>21522.59</v>
      </c>
      <c r="L17333" s="3">
        <v>215.23</v>
      </c>
      <c r="M17333" s="7"/>
      <c r="N17333" s="4">
        <v>8.7400000000000005E-2</v>
      </c>
      <c r="O17333" s="5">
        <v>2.1000000000000001E-2</v>
      </c>
    </row>
    <row r="17334" spans="1:15" hidden="1" x14ac:dyDescent="0.3">
      <c r="A17334" t="s">
        <v>2156</v>
      </c>
      <c r="B17334" t="s">
        <v>1115</v>
      </c>
      <c r="C17334" t="s">
        <v>161</v>
      </c>
      <c r="D17334" t="s">
        <v>1420</v>
      </c>
      <c r="E17334" t="s">
        <v>81</v>
      </c>
      <c r="F17334" t="s">
        <v>82</v>
      </c>
      <c r="H17334" s="2">
        <v>45923</v>
      </c>
      <c r="I17334" t="s">
        <v>19</v>
      </c>
      <c r="J17334" s="3">
        <v>8684</v>
      </c>
      <c r="K17334" s="3">
        <v>6447.01</v>
      </c>
      <c r="L17334" s="3">
        <v>64.47</v>
      </c>
      <c r="M17334" s="7"/>
      <c r="N17334" s="4">
        <v>8.7400000000000005E-2</v>
      </c>
      <c r="O17334" s="5">
        <v>2.1000000000000001E-2</v>
      </c>
    </row>
    <row r="17335" spans="1:15" hidden="1" x14ac:dyDescent="0.3">
      <c r="A17335" t="s">
        <v>2156</v>
      </c>
      <c r="B17335" t="s">
        <v>1421</v>
      </c>
      <c r="C17335" t="s">
        <v>161</v>
      </c>
      <c r="D17335" t="s">
        <v>1422</v>
      </c>
      <c r="E17335" t="s">
        <v>316</v>
      </c>
      <c r="F17335" t="s">
        <v>317</v>
      </c>
      <c r="H17335" s="2">
        <v>45923</v>
      </c>
      <c r="I17335" t="s">
        <v>19</v>
      </c>
      <c r="J17335" s="3">
        <v>21216</v>
      </c>
      <c r="K17335" s="3">
        <v>15407.41</v>
      </c>
      <c r="L17335" s="3">
        <v>154.07</v>
      </c>
      <c r="M17335" s="7"/>
      <c r="N17335" s="4">
        <v>8.7400000000000005E-2</v>
      </c>
      <c r="O17335" s="5">
        <v>2.1000000000000001E-2</v>
      </c>
    </row>
    <row r="17336" spans="1:15" hidden="1" x14ac:dyDescent="0.3">
      <c r="A17336" t="s">
        <v>2156</v>
      </c>
      <c r="B17336" t="s">
        <v>1044</v>
      </c>
      <c r="C17336" t="s">
        <v>161</v>
      </c>
      <c r="D17336" t="s">
        <v>1423</v>
      </c>
      <c r="E17336" t="s">
        <v>16</v>
      </c>
      <c r="F17336" t="s">
        <v>17</v>
      </c>
      <c r="H17336" s="2">
        <v>45923</v>
      </c>
      <c r="I17336" t="s">
        <v>19</v>
      </c>
      <c r="J17336" s="3">
        <v>40443</v>
      </c>
      <c r="K17336" s="3">
        <v>30025.01</v>
      </c>
      <c r="L17336" s="3">
        <v>300.25</v>
      </c>
      <c r="M17336" s="7"/>
      <c r="N17336" s="4">
        <v>8.7400000000000005E-2</v>
      </c>
      <c r="O17336" s="5">
        <v>2.1000000000000001E-2</v>
      </c>
    </row>
    <row r="17337" spans="1:15" hidden="1" x14ac:dyDescent="0.3">
      <c r="A17337" t="s">
        <v>2156</v>
      </c>
      <c r="B17337" t="s">
        <v>2281</v>
      </c>
      <c r="C17337" t="s">
        <v>161</v>
      </c>
      <c r="D17337" t="s">
        <v>2282</v>
      </c>
      <c r="E17337" t="s">
        <v>16</v>
      </c>
      <c r="F17337" t="s">
        <v>17</v>
      </c>
      <c r="H17337" s="2">
        <v>45923</v>
      </c>
      <c r="I17337" t="s">
        <v>19</v>
      </c>
      <c r="J17337" s="3">
        <v>8408</v>
      </c>
      <c r="K17337" s="3">
        <v>6239.84</v>
      </c>
      <c r="L17337" s="3">
        <v>62.4</v>
      </c>
      <c r="M17337" s="7"/>
      <c r="N17337" s="4">
        <v>8.7400000000000005E-2</v>
      </c>
      <c r="O17337" s="5">
        <v>2.1000000000000001E-2</v>
      </c>
    </row>
    <row r="17338" spans="1:15" hidden="1" x14ac:dyDescent="0.3">
      <c r="A17338" t="s">
        <v>2156</v>
      </c>
      <c r="B17338" t="s">
        <v>1424</v>
      </c>
      <c r="C17338" t="s">
        <v>161</v>
      </c>
      <c r="D17338" t="s">
        <v>1425</v>
      </c>
      <c r="E17338" t="s">
        <v>81</v>
      </c>
      <c r="F17338" t="s">
        <v>82</v>
      </c>
      <c r="H17338" s="2">
        <v>45923</v>
      </c>
      <c r="I17338" t="s">
        <v>19</v>
      </c>
      <c r="J17338" s="3">
        <v>69173</v>
      </c>
      <c r="K17338" s="3">
        <v>48813.599999999999</v>
      </c>
      <c r="L17338" s="3">
        <v>488.14</v>
      </c>
      <c r="M17338" s="7"/>
      <c r="N17338" s="4">
        <v>8.7400000000000005E-2</v>
      </c>
      <c r="O17338" s="5">
        <v>2.1000000000000001E-2</v>
      </c>
    </row>
    <row r="17339" spans="1:15" hidden="1" x14ac:dyDescent="0.3">
      <c r="A17339" t="s">
        <v>2156</v>
      </c>
      <c r="B17339" t="s">
        <v>487</v>
      </c>
      <c r="C17339" t="s">
        <v>161</v>
      </c>
      <c r="D17339" t="s">
        <v>1426</v>
      </c>
      <c r="E17339" t="s">
        <v>55</v>
      </c>
      <c r="F17339" t="s">
        <v>56</v>
      </c>
      <c r="H17339" s="2">
        <v>45923</v>
      </c>
      <c r="I17339" t="s">
        <v>19</v>
      </c>
      <c r="J17339" s="3">
        <v>10776</v>
      </c>
      <c r="K17339" s="3">
        <v>7825.68</v>
      </c>
      <c r="L17339" s="3">
        <v>78.260000000000005</v>
      </c>
      <c r="M17339" s="7"/>
      <c r="N17339" s="4">
        <v>8.7400000000000005E-2</v>
      </c>
      <c r="O17339" s="5">
        <v>2.1000000000000001E-2</v>
      </c>
    </row>
    <row r="17340" spans="1:15" hidden="1" x14ac:dyDescent="0.3">
      <c r="A17340" t="s">
        <v>2156</v>
      </c>
      <c r="B17340" t="s">
        <v>1427</v>
      </c>
      <c r="C17340" t="s">
        <v>161</v>
      </c>
      <c r="D17340" t="s">
        <v>1428</v>
      </c>
      <c r="E17340" t="s">
        <v>135</v>
      </c>
      <c r="F17340" t="s">
        <v>136</v>
      </c>
      <c r="H17340" s="2">
        <v>45923</v>
      </c>
      <c r="I17340" t="s">
        <v>19</v>
      </c>
      <c r="J17340" s="3">
        <v>15109</v>
      </c>
      <c r="K17340" s="3">
        <v>11216.68</v>
      </c>
      <c r="L17340" s="3">
        <v>112.17</v>
      </c>
      <c r="M17340" s="7"/>
      <c r="N17340" s="4">
        <v>8.7400000000000005E-2</v>
      </c>
      <c r="O17340" s="5">
        <v>2.1000000000000001E-2</v>
      </c>
    </row>
    <row r="17341" spans="1:15" hidden="1" x14ac:dyDescent="0.3">
      <c r="A17341" t="s">
        <v>2156</v>
      </c>
      <c r="B17341" t="s">
        <v>1429</v>
      </c>
      <c r="C17341" t="s">
        <v>161</v>
      </c>
      <c r="D17341" t="s">
        <v>1430</v>
      </c>
      <c r="E17341" t="s">
        <v>77</v>
      </c>
      <c r="F17341" t="s">
        <v>78</v>
      </c>
      <c r="H17341" s="2">
        <v>45923</v>
      </c>
      <c r="I17341" t="s">
        <v>19</v>
      </c>
      <c r="J17341" s="3">
        <v>9032</v>
      </c>
      <c r="K17341" s="3">
        <v>6717.26</v>
      </c>
      <c r="L17341" s="3">
        <v>67.17</v>
      </c>
      <c r="M17341" s="7"/>
      <c r="N17341" s="4">
        <v>8.7400000000000005E-2</v>
      </c>
      <c r="O17341" s="5">
        <v>2.1000000000000001E-2</v>
      </c>
    </row>
    <row r="17342" spans="1:15" hidden="1" x14ac:dyDescent="0.3">
      <c r="A17342" t="s">
        <v>2156</v>
      </c>
      <c r="B17342" t="s">
        <v>523</v>
      </c>
      <c r="C17342" t="s">
        <v>161</v>
      </c>
      <c r="D17342" t="s">
        <v>2283</v>
      </c>
      <c r="E17342" t="s">
        <v>81</v>
      </c>
      <c r="F17342" t="s">
        <v>82</v>
      </c>
      <c r="H17342" s="2">
        <v>45923</v>
      </c>
      <c r="I17342" t="s">
        <v>19</v>
      </c>
      <c r="J17342" s="3">
        <v>2992</v>
      </c>
      <c r="K17342" s="3">
        <v>2167.66</v>
      </c>
      <c r="L17342" s="3">
        <v>21.68</v>
      </c>
      <c r="M17342" s="7"/>
      <c r="N17342" s="4">
        <v>8.7400000000000005E-2</v>
      </c>
      <c r="O17342" s="5">
        <v>2.1000000000000001E-2</v>
      </c>
    </row>
    <row r="17343" spans="1:15" hidden="1" x14ac:dyDescent="0.3">
      <c r="A17343" t="s">
        <v>2156</v>
      </c>
      <c r="B17343" t="s">
        <v>219</v>
      </c>
      <c r="C17343" t="s">
        <v>161</v>
      </c>
      <c r="D17343" t="s">
        <v>1431</v>
      </c>
      <c r="E17343" t="s">
        <v>221</v>
      </c>
      <c r="F17343" t="s">
        <v>222</v>
      </c>
      <c r="H17343" s="2">
        <v>45923</v>
      </c>
      <c r="I17343" t="s">
        <v>19</v>
      </c>
      <c r="J17343" s="3">
        <v>9091</v>
      </c>
      <c r="K17343" s="3">
        <v>6762.29</v>
      </c>
      <c r="L17343" s="3">
        <v>67.62</v>
      </c>
      <c r="M17343" s="7"/>
      <c r="N17343" s="4">
        <v>8.7400000000000005E-2</v>
      </c>
      <c r="O17343" s="5">
        <v>2.1000000000000001E-2</v>
      </c>
    </row>
    <row r="17344" spans="1:15" hidden="1" x14ac:dyDescent="0.3">
      <c r="A17344" t="s">
        <v>2156</v>
      </c>
      <c r="B17344" t="s">
        <v>898</v>
      </c>
      <c r="C17344" t="s">
        <v>161</v>
      </c>
      <c r="D17344" t="s">
        <v>1434</v>
      </c>
      <c r="E17344" t="s">
        <v>35</v>
      </c>
      <c r="F17344" t="s">
        <v>36</v>
      </c>
      <c r="H17344" s="2">
        <v>45923</v>
      </c>
      <c r="I17344" t="s">
        <v>19</v>
      </c>
      <c r="J17344" s="3">
        <v>8170</v>
      </c>
      <c r="K17344" s="3">
        <v>6076.71</v>
      </c>
      <c r="L17344" s="3">
        <v>60.77</v>
      </c>
      <c r="M17344" s="7"/>
      <c r="N17344" s="4">
        <v>8.7400000000000005E-2</v>
      </c>
      <c r="O17344" s="5">
        <v>2.1000000000000001E-2</v>
      </c>
    </row>
    <row r="17345" spans="1:15" hidden="1" x14ac:dyDescent="0.3">
      <c r="A17345" t="s">
        <v>2156</v>
      </c>
      <c r="B17345" t="s">
        <v>853</v>
      </c>
      <c r="C17345" t="s">
        <v>161</v>
      </c>
      <c r="D17345" t="s">
        <v>1435</v>
      </c>
      <c r="E17345" t="s">
        <v>55</v>
      </c>
      <c r="F17345" t="s">
        <v>56</v>
      </c>
      <c r="H17345" s="2">
        <v>45923</v>
      </c>
      <c r="I17345" t="s">
        <v>19</v>
      </c>
      <c r="J17345" s="3">
        <v>113567</v>
      </c>
      <c r="K17345" s="3">
        <v>84467.7</v>
      </c>
      <c r="L17345" s="3">
        <v>844.68</v>
      </c>
      <c r="M17345" s="7"/>
      <c r="N17345" s="4">
        <v>8.7400000000000005E-2</v>
      </c>
      <c r="O17345" s="5">
        <v>2.1000000000000001E-2</v>
      </c>
    </row>
    <row r="17346" spans="1:15" hidden="1" x14ac:dyDescent="0.3">
      <c r="A17346" t="s">
        <v>2156</v>
      </c>
      <c r="B17346" t="s">
        <v>762</v>
      </c>
      <c r="C17346" t="s">
        <v>161</v>
      </c>
      <c r="D17346" t="s">
        <v>1438</v>
      </c>
      <c r="E17346" t="s">
        <v>55</v>
      </c>
      <c r="F17346" t="s">
        <v>56</v>
      </c>
      <c r="H17346" s="2">
        <v>45923</v>
      </c>
      <c r="I17346" t="s">
        <v>19</v>
      </c>
      <c r="J17346" s="3">
        <v>8472</v>
      </c>
      <c r="K17346" s="3">
        <v>6301.36</v>
      </c>
      <c r="L17346" s="3">
        <v>63.01</v>
      </c>
      <c r="M17346" s="7"/>
      <c r="N17346" s="4">
        <v>8.7400000000000005E-2</v>
      </c>
      <c r="O17346" s="5">
        <v>2.1000000000000001E-2</v>
      </c>
    </row>
    <row r="17347" spans="1:15" hidden="1" x14ac:dyDescent="0.3">
      <c r="A17347" t="s">
        <v>2156</v>
      </c>
      <c r="B17347" t="s">
        <v>1439</v>
      </c>
      <c r="C17347" t="s">
        <v>161</v>
      </c>
      <c r="D17347" t="s">
        <v>1440</v>
      </c>
      <c r="E17347" t="s">
        <v>55</v>
      </c>
      <c r="F17347" t="s">
        <v>56</v>
      </c>
      <c r="H17347" s="2">
        <v>45923</v>
      </c>
      <c r="I17347" t="s">
        <v>19</v>
      </c>
      <c r="J17347" s="3">
        <v>35709</v>
      </c>
      <c r="K17347" s="3">
        <v>26559.72</v>
      </c>
      <c r="L17347" s="3">
        <v>265.60000000000002</v>
      </c>
      <c r="M17347" s="7"/>
      <c r="N17347" s="4">
        <v>8.7400000000000005E-2</v>
      </c>
      <c r="O17347" s="5">
        <v>2.1000000000000001E-2</v>
      </c>
    </row>
    <row r="17348" spans="1:15" hidden="1" x14ac:dyDescent="0.3">
      <c r="A17348" t="s">
        <v>2156</v>
      </c>
      <c r="B17348" t="s">
        <v>1441</v>
      </c>
      <c r="C17348" t="s">
        <v>161</v>
      </c>
      <c r="D17348" t="s">
        <v>1442</v>
      </c>
      <c r="E17348" t="s">
        <v>798</v>
      </c>
      <c r="F17348" t="s">
        <v>799</v>
      </c>
      <c r="H17348" s="2">
        <v>45923</v>
      </c>
      <c r="I17348" t="s">
        <v>19</v>
      </c>
      <c r="J17348" s="3">
        <v>34306</v>
      </c>
      <c r="K17348" s="3">
        <v>24958.68</v>
      </c>
      <c r="L17348" s="3">
        <v>249.59</v>
      </c>
      <c r="M17348" s="7"/>
      <c r="N17348" s="4">
        <v>8.7400000000000005E-2</v>
      </c>
      <c r="O17348" s="5">
        <v>2.1000000000000001E-2</v>
      </c>
    </row>
    <row r="17349" spans="1:15" hidden="1" x14ac:dyDescent="0.3">
      <c r="A17349" t="s">
        <v>2156</v>
      </c>
      <c r="B17349" t="s">
        <v>1731</v>
      </c>
      <c r="C17349" t="s">
        <v>161</v>
      </c>
      <c r="D17349" t="s">
        <v>2284</v>
      </c>
      <c r="E17349" t="s">
        <v>55</v>
      </c>
      <c r="F17349" t="s">
        <v>56</v>
      </c>
      <c r="H17349" s="2">
        <v>45923</v>
      </c>
      <c r="I17349" t="s">
        <v>19</v>
      </c>
      <c r="J17349" s="3">
        <v>13332</v>
      </c>
      <c r="K17349" s="3">
        <v>9811.39</v>
      </c>
      <c r="L17349" s="3">
        <v>98.11</v>
      </c>
      <c r="M17349" s="7"/>
      <c r="N17349" s="4">
        <v>8.7400000000000005E-2</v>
      </c>
      <c r="O17349" s="5">
        <v>2.1000000000000001E-2</v>
      </c>
    </row>
    <row r="17350" spans="1:15" hidden="1" x14ac:dyDescent="0.3">
      <c r="A17350" t="s">
        <v>2156</v>
      </c>
      <c r="B17350" t="s">
        <v>644</v>
      </c>
      <c r="C17350" t="s">
        <v>161</v>
      </c>
      <c r="D17350" t="s">
        <v>1445</v>
      </c>
      <c r="E17350" t="s">
        <v>55</v>
      </c>
      <c r="F17350" t="s">
        <v>56</v>
      </c>
      <c r="H17350" s="2">
        <v>45923</v>
      </c>
      <c r="I17350" t="s">
        <v>19</v>
      </c>
      <c r="J17350" s="3">
        <v>9612</v>
      </c>
      <c r="K17350" s="3">
        <v>7149.06</v>
      </c>
      <c r="L17350" s="3">
        <v>71.489999999999995</v>
      </c>
      <c r="M17350" s="7"/>
      <c r="N17350" s="4">
        <v>8.7400000000000005E-2</v>
      </c>
      <c r="O17350" s="5">
        <v>2.1000000000000001E-2</v>
      </c>
    </row>
    <row r="17351" spans="1:15" hidden="1" x14ac:dyDescent="0.3">
      <c r="A17351" t="s">
        <v>2156</v>
      </c>
      <c r="B17351" t="s">
        <v>1446</v>
      </c>
      <c r="C17351" t="s">
        <v>161</v>
      </c>
      <c r="D17351" t="s">
        <v>1447</v>
      </c>
      <c r="E17351" t="s">
        <v>16</v>
      </c>
      <c r="F17351" t="s">
        <v>17</v>
      </c>
      <c r="H17351" s="2">
        <v>45923</v>
      </c>
      <c r="I17351" t="s">
        <v>19</v>
      </c>
      <c r="J17351" s="3">
        <v>36967</v>
      </c>
      <c r="K17351" s="3">
        <v>26894.92</v>
      </c>
      <c r="L17351" s="3">
        <v>268.95</v>
      </c>
      <c r="M17351" s="7"/>
      <c r="N17351" s="4">
        <v>8.7400000000000005E-2</v>
      </c>
      <c r="O17351" s="5">
        <v>2.1000000000000001E-2</v>
      </c>
    </row>
    <row r="17352" spans="1:15" hidden="1" x14ac:dyDescent="0.3">
      <c r="A17352" t="s">
        <v>2156</v>
      </c>
      <c r="B17352" t="s">
        <v>345</v>
      </c>
      <c r="C17352" t="s">
        <v>161</v>
      </c>
      <c r="D17352" t="s">
        <v>346</v>
      </c>
      <c r="E17352" t="s">
        <v>59</v>
      </c>
      <c r="F17352" t="s">
        <v>60</v>
      </c>
      <c r="H17352" s="2">
        <v>45923</v>
      </c>
      <c r="I17352" t="s">
        <v>19</v>
      </c>
      <c r="J17352" s="3">
        <v>27354</v>
      </c>
      <c r="K17352" s="3">
        <v>20345.55</v>
      </c>
      <c r="L17352" s="3">
        <v>203.46</v>
      </c>
      <c r="M17352" s="7"/>
      <c r="N17352" s="4">
        <v>8.7400000000000005E-2</v>
      </c>
      <c r="O17352" s="5">
        <v>2.1000000000000001E-2</v>
      </c>
    </row>
    <row r="17353" spans="1:15" hidden="1" x14ac:dyDescent="0.3">
      <c r="A17353" t="s">
        <v>2156</v>
      </c>
      <c r="B17353" t="s">
        <v>1448</v>
      </c>
      <c r="C17353" t="s">
        <v>161</v>
      </c>
      <c r="D17353" t="s">
        <v>1449</v>
      </c>
      <c r="E17353" t="s">
        <v>51</v>
      </c>
      <c r="F17353" t="s">
        <v>52</v>
      </c>
      <c r="H17353" s="2">
        <v>45923</v>
      </c>
      <c r="I17353" t="s">
        <v>19</v>
      </c>
      <c r="J17353" s="3">
        <v>28294</v>
      </c>
      <c r="K17353" s="3">
        <v>20584.89</v>
      </c>
      <c r="L17353" s="3">
        <v>205.85</v>
      </c>
      <c r="M17353" s="7"/>
      <c r="N17353" s="4">
        <v>8.7400000000000005E-2</v>
      </c>
      <c r="O17353" s="5">
        <v>2.1000000000000001E-2</v>
      </c>
    </row>
    <row r="17354" spans="1:15" hidden="1" x14ac:dyDescent="0.3">
      <c r="A17354" t="s">
        <v>2156</v>
      </c>
      <c r="B17354" t="s">
        <v>1050</v>
      </c>
      <c r="C17354" t="s">
        <v>161</v>
      </c>
      <c r="D17354" t="s">
        <v>1450</v>
      </c>
      <c r="E17354" t="s">
        <v>81</v>
      </c>
      <c r="F17354" t="s">
        <v>82</v>
      </c>
      <c r="H17354" s="2">
        <v>45923</v>
      </c>
      <c r="I17354" t="s">
        <v>19</v>
      </c>
      <c r="J17354" s="3">
        <v>8730</v>
      </c>
      <c r="K17354" s="3">
        <v>6492.77</v>
      </c>
      <c r="L17354" s="3">
        <v>64.930000000000007</v>
      </c>
      <c r="M17354" s="7"/>
      <c r="N17354" s="4">
        <v>8.7400000000000005E-2</v>
      </c>
      <c r="O17354" s="5">
        <v>2.1000000000000001E-2</v>
      </c>
    </row>
    <row r="17355" spans="1:15" hidden="1" x14ac:dyDescent="0.3">
      <c r="A17355" t="s">
        <v>2156</v>
      </c>
      <c r="B17355" t="s">
        <v>1451</v>
      </c>
      <c r="C17355" t="s">
        <v>161</v>
      </c>
      <c r="D17355" t="s">
        <v>1452</v>
      </c>
      <c r="E17355" t="s">
        <v>244</v>
      </c>
      <c r="F17355" t="s">
        <v>245</v>
      </c>
      <c r="H17355" s="2">
        <v>45923</v>
      </c>
      <c r="I17355" t="s">
        <v>19</v>
      </c>
      <c r="J17355" s="3">
        <v>10175</v>
      </c>
      <c r="K17355" s="3">
        <v>7567.99</v>
      </c>
      <c r="L17355" s="3">
        <v>75.680000000000007</v>
      </c>
      <c r="M17355" s="7"/>
      <c r="N17355" s="4">
        <v>8.7400000000000005E-2</v>
      </c>
      <c r="O17355" s="5">
        <v>2.1000000000000001E-2</v>
      </c>
    </row>
    <row r="17356" spans="1:15" hidden="1" x14ac:dyDescent="0.3">
      <c r="A17356" t="s">
        <v>2156</v>
      </c>
      <c r="B17356" t="s">
        <v>837</v>
      </c>
      <c r="C17356" t="s">
        <v>161</v>
      </c>
      <c r="D17356" t="s">
        <v>1453</v>
      </c>
      <c r="E17356" t="s">
        <v>55</v>
      </c>
      <c r="F17356" t="s">
        <v>56</v>
      </c>
      <c r="H17356" s="2">
        <v>45923</v>
      </c>
      <c r="I17356" t="s">
        <v>19</v>
      </c>
      <c r="J17356" s="3">
        <v>22347</v>
      </c>
      <c r="K17356" s="3">
        <v>16621.2</v>
      </c>
      <c r="L17356" s="3">
        <v>166.21</v>
      </c>
      <c r="M17356" s="7"/>
      <c r="N17356" s="4">
        <v>8.7400000000000005E-2</v>
      </c>
      <c r="O17356" s="5">
        <v>2.1000000000000001E-2</v>
      </c>
    </row>
    <row r="17357" spans="1:15" hidden="1" x14ac:dyDescent="0.3">
      <c r="A17357" t="s">
        <v>2156</v>
      </c>
      <c r="B17357" t="s">
        <v>347</v>
      </c>
      <c r="C17357" t="s">
        <v>161</v>
      </c>
      <c r="D17357" t="s">
        <v>348</v>
      </c>
      <c r="E17357" t="s">
        <v>55</v>
      </c>
      <c r="F17357" t="s">
        <v>56</v>
      </c>
      <c r="H17357" s="2">
        <v>45923</v>
      </c>
      <c r="I17357" t="s">
        <v>19</v>
      </c>
      <c r="J17357" s="3">
        <v>48063</v>
      </c>
      <c r="K17357" s="3">
        <v>35747.33</v>
      </c>
      <c r="L17357" s="3">
        <v>357.47</v>
      </c>
      <c r="M17357" s="7"/>
      <c r="N17357" s="4">
        <v>8.7400000000000005E-2</v>
      </c>
      <c r="O17357" s="5">
        <v>2.1000000000000001E-2</v>
      </c>
    </row>
    <row r="17358" spans="1:15" hidden="1" x14ac:dyDescent="0.3">
      <c r="A17358" t="s">
        <v>2156</v>
      </c>
      <c r="B17358" t="s">
        <v>1456</v>
      </c>
      <c r="C17358" t="s">
        <v>161</v>
      </c>
      <c r="D17358" t="s">
        <v>1457</v>
      </c>
      <c r="E17358" t="s">
        <v>55</v>
      </c>
      <c r="F17358" t="s">
        <v>56</v>
      </c>
      <c r="H17358" s="2">
        <v>45923</v>
      </c>
      <c r="I17358" t="s">
        <v>19</v>
      </c>
      <c r="J17358" s="3">
        <v>42693</v>
      </c>
      <c r="K17358" s="3">
        <v>31754.44</v>
      </c>
      <c r="L17358" s="3">
        <v>317.54000000000002</v>
      </c>
      <c r="M17358" s="7"/>
      <c r="N17358" s="4">
        <v>8.7400000000000005E-2</v>
      </c>
      <c r="O17358" s="5">
        <v>2.1000000000000001E-2</v>
      </c>
    </row>
    <row r="17359" spans="1:15" hidden="1" x14ac:dyDescent="0.3">
      <c r="A17359" t="s">
        <v>2156</v>
      </c>
      <c r="B17359" t="s">
        <v>219</v>
      </c>
      <c r="C17359" t="s">
        <v>161</v>
      </c>
      <c r="D17359" t="s">
        <v>1458</v>
      </c>
      <c r="E17359" t="s">
        <v>221</v>
      </c>
      <c r="F17359" t="s">
        <v>222</v>
      </c>
      <c r="H17359" s="2">
        <v>45923</v>
      </c>
      <c r="I17359" t="s">
        <v>19</v>
      </c>
      <c r="J17359" s="3">
        <v>10713</v>
      </c>
      <c r="K17359" s="3">
        <v>7967.79</v>
      </c>
      <c r="L17359" s="3">
        <v>79.680000000000007</v>
      </c>
      <c r="M17359" s="7"/>
      <c r="N17359" s="4">
        <v>8.7400000000000005E-2</v>
      </c>
      <c r="O17359" s="5">
        <v>2.1000000000000001E-2</v>
      </c>
    </row>
    <row r="17360" spans="1:15" hidden="1" x14ac:dyDescent="0.3">
      <c r="A17360" t="s">
        <v>2156</v>
      </c>
      <c r="B17360" t="s">
        <v>219</v>
      </c>
      <c r="C17360" t="s">
        <v>161</v>
      </c>
      <c r="D17360" t="s">
        <v>220</v>
      </c>
      <c r="E17360" t="s">
        <v>221</v>
      </c>
      <c r="F17360" t="s">
        <v>222</v>
      </c>
      <c r="H17360" s="2">
        <v>45923</v>
      </c>
      <c r="I17360" t="s">
        <v>19</v>
      </c>
      <c r="J17360" s="3">
        <v>10713</v>
      </c>
      <c r="K17360" s="3">
        <v>7967.79</v>
      </c>
      <c r="L17360" s="3">
        <v>79.680000000000007</v>
      </c>
      <c r="M17360" s="7"/>
      <c r="N17360" s="4">
        <v>8.7400000000000005E-2</v>
      </c>
      <c r="O17360" s="5">
        <v>2.1000000000000001E-2</v>
      </c>
    </row>
    <row r="17361" spans="1:15" hidden="1" x14ac:dyDescent="0.3">
      <c r="A17361" t="s">
        <v>2156</v>
      </c>
      <c r="B17361" t="s">
        <v>1196</v>
      </c>
      <c r="C17361" t="s">
        <v>161</v>
      </c>
      <c r="D17361" t="s">
        <v>1459</v>
      </c>
      <c r="E17361" t="s">
        <v>81</v>
      </c>
      <c r="F17361" t="s">
        <v>82</v>
      </c>
      <c r="H17361" s="2">
        <v>45923</v>
      </c>
      <c r="I17361" t="s">
        <v>19</v>
      </c>
      <c r="J17361" s="3">
        <v>50202</v>
      </c>
      <c r="K17361" s="3">
        <v>37338.17</v>
      </c>
      <c r="L17361" s="3">
        <v>373.38</v>
      </c>
      <c r="M17361" s="7"/>
      <c r="N17361" s="4">
        <v>8.7400000000000005E-2</v>
      </c>
      <c r="O17361" s="5">
        <v>2.1000000000000001E-2</v>
      </c>
    </row>
    <row r="17362" spans="1:15" hidden="1" x14ac:dyDescent="0.3">
      <c r="A17362" t="s">
        <v>2156</v>
      </c>
      <c r="B17362" t="s">
        <v>1460</v>
      </c>
      <c r="C17362" t="s">
        <v>161</v>
      </c>
      <c r="D17362" t="s">
        <v>1461</v>
      </c>
      <c r="E17362" t="s">
        <v>39</v>
      </c>
      <c r="H17362" s="2">
        <v>45923</v>
      </c>
      <c r="I17362" t="s">
        <v>19</v>
      </c>
      <c r="J17362" s="3">
        <v>24879</v>
      </c>
      <c r="K17362" s="3">
        <v>18538.41</v>
      </c>
      <c r="L17362" s="3">
        <v>185.38</v>
      </c>
      <c r="M17362" s="7"/>
      <c r="N17362" s="4">
        <v>8.7400000000000005E-2</v>
      </c>
      <c r="O17362" s="5">
        <v>2.1000000000000001E-2</v>
      </c>
    </row>
    <row r="17363" spans="1:15" hidden="1" x14ac:dyDescent="0.3">
      <c r="A17363" t="s">
        <v>2156</v>
      </c>
      <c r="B17363" t="s">
        <v>1462</v>
      </c>
      <c r="C17363" t="s">
        <v>161</v>
      </c>
      <c r="D17363" t="s">
        <v>1463</v>
      </c>
      <c r="E17363" t="s">
        <v>798</v>
      </c>
      <c r="F17363" t="s">
        <v>799</v>
      </c>
      <c r="H17363" s="2">
        <v>45923</v>
      </c>
      <c r="I17363" t="s">
        <v>19</v>
      </c>
      <c r="J17363" s="3">
        <v>22444</v>
      </c>
      <c r="K17363" s="3">
        <v>16328.75</v>
      </c>
      <c r="L17363" s="3">
        <v>163.29</v>
      </c>
      <c r="M17363" s="7"/>
      <c r="N17363" s="4">
        <v>8.7400000000000005E-2</v>
      </c>
      <c r="O17363" s="5">
        <v>2.1000000000000001E-2</v>
      </c>
    </row>
    <row r="17364" spans="1:15" hidden="1" x14ac:dyDescent="0.3">
      <c r="A17364" t="s">
        <v>2156</v>
      </c>
      <c r="B17364" t="s">
        <v>1464</v>
      </c>
      <c r="C17364" t="s">
        <v>161</v>
      </c>
      <c r="D17364" t="s">
        <v>1465</v>
      </c>
      <c r="E17364" t="s">
        <v>16</v>
      </c>
      <c r="F17364" t="s">
        <v>17</v>
      </c>
      <c r="H17364" s="2">
        <v>45923</v>
      </c>
      <c r="I17364" t="s">
        <v>19</v>
      </c>
      <c r="J17364" s="3">
        <v>45804</v>
      </c>
      <c r="K17364" s="3">
        <v>34067.51</v>
      </c>
      <c r="L17364" s="3">
        <v>340.68</v>
      </c>
      <c r="M17364" s="7"/>
      <c r="N17364" s="4">
        <v>8.7400000000000005E-2</v>
      </c>
      <c r="O17364" s="5">
        <v>2.1000000000000001E-2</v>
      </c>
    </row>
    <row r="17365" spans="1:15" hidden="1" x14ac:dyDescent="0.3">
      <c r="A17365" t="s">
        <v>2156</v>
      </c>
      <c r="B17365" t="s">
        <v>1466</v>
      </c>
      <c r="C17365" t="s">
        <v>161</v>
      </c>
      <c r="D17365" t="s">
        <v>1467</v>
      </c>
      <c r="E17365" t="s">
        <v>244</v>
      </c>
      <c r="F17365" t="s">
        <v>245</v>
      </c>
      <c r="H17365" s="2">
        <v>45923</v>
      </c>
      <c r="I17365" t="s">
        <v>19</v>
      </c>
      <c r="J17365" s="3">
        <v>8194</v>
      </c>
      <c r="K17365" s="3">
        <v>6094.59</v>
      </c>
      <c r="L17365" s="3">
        <v>60.95</v>
      </c>
      <c r="M17365" s="7"/>
      <c r="N17365" s="4">
        <v>8.7400000000000005E-2</v>
      </c>
      <c r="O17365" s="5">
        <v>2.1000000000000001E-2</v>
      </c>
    </row>
    <row r="17366" spans="1:15" hidden="1" x14ac:dyDescent="0.3">
      <c r="A17366" t="s">
        <v>2156</v>
      </c>
      <c r="B17366" t="s">
        <v>349</v>
      </c>
      <c r="C17366" t="s">
        <v>161</v>
      </c>
      <c r="D17366" t="s">
        <v>350</v>
      </c>
      <c r="E17366" t="s">
        <v>351</v>
      </c>
      <c r="F17366" t="s">
        <v>352</v>
      </c>
      <c r="H17366" s="2">
        <v>45923</v>
      </c>
      <c r="I17366" t="s">
        <v>19</v>
      </c>
      <c r="J17366" s="3">
        <v>8170</v>
      </c>
      <c r="K17366" s="3">
        <v>6076.7</v>
      </c>
      <c r="L17366" s="3">
        <v>60.77</v>
      </c>
      <c r="M17366" s="7"/>
      <c r="N17366" s="4">
        <v>8.7400000000000005E-2</v>
      </c>
      <c r="O17366" s="5">
        <v>2.1000000000000001E-2</v>
      </c>
    </row>
    <row r="17367" spans="1:15" hidden="1" x14ac:dyDescent="0.3">
      <c r="A17367" t="s">
        <v>2156</v>
      </c>
      <c r="B17367" t="s">
        <v>1468</v>
      </c>
      <c r="C17367" t="s">
        <v>161</v>
      </c>
      <c r="D17367" t="s">
        <v>1469</v>
      </c>
      <c r="E17367" t="s">
        <v>51</v>
      </c>
      <c r="F17367" t="s">
        <v>52</v>
      </c>
      <c r="H17367" s="2">
        <v>45923</v>
      </c>
      <c r="I17367" t="s">
        <v>19</v>
      </c>
      <c r="J17367" s="3">
        <v>18889</v>
      </c>
      <c r="K17367" s="3">
        <v>14049.26</v>
      </c>
      <c r="L17367" s="3">
        <v>140.49</v>
      </c>
      <c r="M17367" s="7"/>
      <c r="N17367" s="4">
        <v>8.7400000000000005E-2</v>
      </c>
      <c r="O17367" s="5">
        <v>2.1000000000000001E-2</v>
      </c>
    </row>
    <row r="17368" spans="1:15" hidden="1" x14ac:dyDescent="0.3">
      <c r="A17368" t="s">
        <v>2156</v>
      </c>
      <c r="B17368" t="s">
        <v>1470</v>
      </c>
      <c r="C17368" t="s">
        <v>161</v>
      </c>
      <c r="D17368" t="s">
        <v>1471</v>
      </c>
      <c r="E17368" t="s">
        <v>35</v>
      </c>
      <c r="F17368" t="s">
        <v>36</v>
      </c>
      <c r="H17368" s="2">
        <v>45923</v>
      </c>
      <c r="I17368" t="s">
        <v>19</v>
      </c>
      <c r="J17368" s="3">
        <v>30370</v>
      </c>
      <c r="K17368" s="3">
        <v>22588.240000000002</v>
      </c>
      <c r="L17368" s="3">
        <v>225.88</v>
      </c>
      <c r="M17368" s="7"/>
      <c r="N17368" s="4">
        <v>8.7400000000000005E-2</v>
      </c>
      <c r="O17368" s="5">
        <v>2.1000000000000001E-2</v>
      </c>
    </row>
    <row r="17369" spans="1:15" hidden="1" x14ac:dyDescent="0.3">
      <c r="A17369" t="s">
        <v>2156</v>
      </c>
      <c r="B17369" t="s">
        <v>1474</v>
      </c>
      <c r="C17369" t="s">
        <v>161</v>
      </c>
      <c r="D17369" t="s">
        <v>1475</v>
      </c>
      <c r="E17369" t="s">
        <v>59</v>
      </c>
      <c r="F17369" t="s">
        <v>60</v>
      </c>
      <c r="H17369" s="2">
        <v>45923</v>
      </c>
      <c r="I17369" t="s">
        <v>19</v>
      </c>
      <c r="J17369" s="3">
        <v>25832</v>
      </c>
      <c r="K17369" s="3">
        <v>18046</v>
      </c>
      <c r="L17369" s="3">
        <v>180.45</v>
      </c>
      <c r="M17369" s="7"/>
      <c r="N17369" s="4">
        <v>8.7400000000000005E-2</v>
      </c>
      <c r="O17369" s="5">
        <v>2.1000000000000001E-2</v>
      </c>
    </row>
    <row r="17370" spans="1:15" hidden="1" x14ac:dyDescent="0.3">
      <c r="A17370" t="s">
        <v>2156</v>
      </c>
      <c r="B17370" t="s">
        <v>1476</v>
      </c>
      <c r="C17370" t="s">
        <v>161</v>
      </c>
      <c r="D17370" t="s">
        <v>1477</v>
      </c>
      <c r="E17370" t="s">
        <v>77</v>
      </c>
      <c r="F17370" t="s">
        <v>78</v>
      </c>
      <c r="H17370" s="2">
        <v>45923</v>
      </c>
      <c r="I17370" t="s">
        <v>19</v>
      </c>
      <c r="J17370" s="3">
        <v>9778</v>
      </c>
      <c r="K17370" s="3">
        <v>6818</v>
      </c>
      <c r="L17370" s="3">
        <v>68.17</v>
      </c>
      <c r="M17370" s="7"/>
      <c r="N17370" s="4">
        <v>8.7400000000000005E-2</v>
      </c>
      <c r="O17370" s="5">
        <v>2.1000000000000001E-2</v>
      </c>
    </row>
    <row r="17371" spans="1:15" hidden="1" x14ac:dyDescent="0.3">
      <c r="A17371" t="s">
        <v>2156</v>
      </c>
      <c r="B17371" t="s">
        <v>471</v>
      </c>
      <c r="C17371" t="s">
        <v>161</v>
      </c>
      <c r="D17371" t="s">
        <v>1478</v>
      </c>
      <c r="E17371" t="s">
        <v>55</v>
      </c>
      <c r="F17371" t="s">
        <v>56</v>
      </c>
      <c r="H17371" s="2">
        <v>45923</v>
      </c>
      <c r="I17371" t="s">
        <v>19</v>
      </c>
      <c r="J17371" s="3">
        <v>9843</v>
      </c>
      <c r="K17371" s="3">
        <v>7320.64</v>
      </c>
      <c r="L17371" s="3">
        <v>73.209999999999994</v>
      </c>
      <c r="M17371" s="7"/>
      <c r="N17371" s="4">
        <v>8.7400000000000005E-2</v>
      </c>
      <c r="O17371" s="5">
        <v>2.1000000000000001E-2</v>
      </c>
    </row>
    <row r="17372" spans="1:15" hidden="1" x14ac:dyDescent="0.3">
      <c r="A17372" t="s">
        <v>2156</v>
      </c>
      <c r="B17372" t="s">
        <v>1479</v>
      </c>
      <c r="C17372" t="s">
        <v>161</v>
      </c>
      <c r="D17372" t="s">
        <v>1480</v>
      </c>
      <c r="E17372" t="s">
        <v>89</v>
      </c>
      <c r="F17372" t="s">
        <v>90</v>
      </c>
      <c r="H17372" s="2">
        <v>45923</v>
      </c>
      <c r="I17372" t="s">
        <v>19</v>
      </c>
      <c r="J17372" s="3">
        <v>74353</v>
      </c>
      <c r="K17372" s="3">
        <v>55301.23</v>
      </c>
      <c r="L17372" s="3">
        <v>553.01</v>
      </c>
      <c r="M17372" s="7"/>
      <c r="N17372" s="4">
        <v>8.7400000000000005E-2</v>
      </c>
      <c r="O17372" s="5">
        <v>2.1000000000000001E-2</v>
      </c>
    </row>
    <row r="17373" spans="1:15" hidden="1" x14ac:dyDescent="0.3">
      <c r="A17373" t="s">
        <v>2156</v>
      </c>
      <c r="B17373" t="s">
        <v>1483</v>
      </c>
      <c r="C17373" t="s">
        <v>161</v>
      </c>
      <c r="D17373" t="s">
        <v>1484</v>
      </c>
      <c r="E17373" t="s">
        <v>244</v>
      </c>
      <c r="F17373" t="s">
        <v>245</v>
      </c>
      <c r="H17373" s="2">
        <v>45923</v>
      </c>
      <c r="I17373" t="s">
        <v>19</v>
      </c>
      <c r="J17373" s="3">
        <v>57056</v>
      </c>
      <c r="K17373" s="3">
        <v>40582.370000000003</v>
      </c>
      <c r="L17373" s="3">
        <v>405.82</v>
      </c>
      <c r="M17373" s="7"/>
      <c r="N17373" s="4">
        <v>8.7400000000000005E-2</v>
      </c>
      <c r="O17373" s="5">
        <v>2.1000000000000001E-2</v>
      </c>
    </row>
    <row r="17374" spans="1:15" hidden="1" x14ac:dyDescent="0.3">
      <c r="A17374" t="s">
        <v>2156</v>
      </c>
      <c r="B17374" t="s">
        <v>1485</v>
      </c>
      <c r="C17374" t="s">
        <v>161</v>
      </c>
      <c r="D17374" t="s">
        <v>1486</v>
      </c>
      <c r="E17374" t="s">
        <v>129</v>
      </c>
      <c r="F17374" t="s">
        <v>130</v>
      </c>
      <c r="H17374" s="2">
        <v>45923</v>
      </c>
      <c r="I17374" t="s">
        <v>19</v>
      </c>
      <c r="J17374" s="3">
        <v>8363</v>
      </c>
      <c r="K17374" s="3">
        <v>6219.69</v>
      </c>
      <c r="L17374" s="3">
        <v>62.2</v>
      </c>
      <c r="M17374" s="7"/>
      <c r="N17374" s="4">
        <v>8.7400000000000005E-2</v>
      </c>
      <c r="O17374" s="5">
        <v>2.1000000000000001E-2</v>
      </c>
    </row>
    <row r="17375" spans="1:15" hidden="1" x14ac:dyDescent="0.3">
      <c r="A17375" t="s">
        <v>2156</v>
      </c>
      <c r="B17375" t="s">
        <v>523</v>
      </c>
      <c r="C17375" t="s">
        <v>161</v>
      </c>
      <c r="D17375" t="s">
        <v>1487</v>
      </c>
      <c r="E17375" t="s">
        <v>81</v>
      </c>
      <c r="F17375" t="s">
        <v>82</v>
      </c>
      <c r="H17375" s="2">
        <v>45923</v>
      </c>
      <c r="I17375" t="s">
        <v>19</v>
      </c>
      <c r="J17375" s="3">
        <v>8171</v>
      </c>
      <c r="K17375" s="3">
        <v>6076.7</v>
      </c>
      <c r="L17375" s="3">
        <v>60.77</v>
      </c>
      <c r="M17375" s="7"/>
      <c r="N17375" s="4">
        <v>8.7400000000000005E-2</v>
      </c>
      <c r="O17375" s="5">
        <v>2.1000000000000001E-2</v>
      </c>
    </row>
    <row r="17376" spans="1:15" hidden="1" x14ac:dyDescent="0.3">
      <c r="A17376" t="s">
        <v>6</v>
      </c>
      <c r="B17376" t="s">
        <v>318</v>
      </c>
      <c r="C17376" t="s">
        <v>14</v>
      </c>
      <c r="D17376" t="s">
        <v>2198</v>
      </c>
      <c r="E17376" t="s">
        <v>16</v>
      </c>
      <c r="F17376" t="s">
        <v>17</v>
      </c>
      <c r="G17376" t="s">
        <v>18</v>
      </c>
      <c r="H17376" s="2">
        <v>45924</v>
      </c>
      <c r="I17376" t="s">
        <v>19</v>
      </c>
      <c r="J17376" s="3">
        <v>116269</v>
      </c>
      <c r="K17376" s="3">
        <v>86638.76</v>
      </c>
      <c r="L17376" s="3">
        <v>4331.9399999999996</v>
      </c>
      <c r="M17376" s="6">
        <v>1</v>
      </c>
      <c r="N17376" s="4">
        <v>8.7400000000000005E-2</v>
      </c>
      <c r="O17376" s="5">
        <v>2.1000000000000001E-2</v>
      </c>
    </row>
    <row r="17377" spans="1:15" hidden="1" x14ac:dyDescent="0.3">
      <c r="A17377" t="s">
        <v>6</v>
      </c>
      <c r="B17377" t="s">
        <v>256</v>
      </c>
      <c r="C17377" t="s">
        <v>14</v>
      </c>
      <c r="D17377" t="s">
        <v>257</v>
      </c>
      <c r="E17377" t="s">
        <v>221</v>
      </c>
      <c r="F17377" t="s">
        <v>222</v>
      </c>
      <c r="G17377" t="s">
        <v>18</v>
      </c>
      <c r="H17377" s="2">
        <v>45924</v>
      </c>
      <c r="I17377" t="s">
        <v>19</v>
      </c>
      <c r="J17377" s="3">
        <v>169498</v>
      </c>
      <c r="K17377" s="3">
        <v>125833.55</v>
      </c>
      <c r="L17377" s="3">
        <v>6291.68</v>
      </c>
      <c r="M17377" s="6">
        <v>1</v>
      </c>
      <c r="N17377" s="4">
        <v>8.7400000000000005E-2</v>
      </c>
      <c r="O17377" s="5">
        <v>2.1000000000000001E-2</v>
      </c>
    </row>
    <row r="17378" spans="1:15" hidden="1" x14ac:dyDescent="0.3">
      <c r="A17378" t="s">
        <v>6</v>
      </c>
      <c r="B17378" t="s">
        <v>227</v>
      </c>
      <c r="C17378" t="s">
        <v>14</v>
      </c>
      <c r="D17378" t="s">
        <v>228</v>
      </c>
      <c r="E17378" t="s">
        <v>81</v>
      </c>
      <c r="F17378" t="s">
        <v>82</v>
      </c>
      <c r="G17378" t="s">
        <v>18</v>
      </c>
      <c r="H17378" s="2">
        <v>45924</v>
      </c>
      <c r="I17378" t="s">
        <v>19</v>
      </c>
      <c r="J17378" s="3">
        <v>72663</v>
      </c>
      <c r="K17378" s="3">
        <v>54043.94</v>
      </c>
      <c r="L17378" s="3">
        <v>2702.2</v>
      </c>
      <c r="M17378" s="6">
        <v>1</v>
      </c>
      <c r="N17378" s="4">
        <v>8.7400000000000005E-2</v>
      </c>
      <c r="O17378" s="5">
        <v>2.1000000000000001E-2</v>
      </c>
    </row>
    <row r="17379" spans="1:15" hidden="1" x14ac:dyDescent="0.3">
      <c r="A17379" t="s">
        <v>6</v>
      </c>
      <c r="B17379" t="s">
        <v>944</v>
      </c>
      <c r="C17379" t="s">
        <v>14</v>
      </c>
      <c r="D17379" t="s">
        <v>945</v>
      </c>
      <c r="E17379" t="s">
        <v>158</v>
      </c>
      <c r="F17379" t="s">
        <v>159</v>
      </c>
      <c r="G17379" t="s">
        <v>18</v>
      </c>
      <c r="H17379" s="2">
        <v>45924</v>
      </c>
      <c r="I17379" t="s">
        <v>19</v>
      </c>
      <c r="J17379" s="3">
        <v>93357</v>
      </c>
      <c r="K17379" s="3">
        <v>67920.5</v>
      </c>
      <c r="L17379" s="3">
        <v>3396.03</v>
      </c>
      <c r="M17379" s="6">
        <v>1</v>
      </c>
      <c r="N17379" s="4">
        <v>8.7400000000000005E-2</v>
      </c>
      <c r="O17379" s="5">
        <v>2.1000000000000001E-2</v>
      </c>
    </row>
    <row r="17380" spans="1:15" hidden="1" x14ac:dyDescent="0.3">
      <c r="A17380" t="s">
        <v>6</v>
      </c>
      <c r="B17380" t="s">
        <v>40</v>
      </c>
      <c r="C17380" t="s">
        <v>33</v>
      </c>
      <c r="D17380" t="s">
        <v>204</v>
      </c>
      <c r="E17380" t="s">
        <v>35</v>
      </c>
      <c r="F17380" t="s">
        <v>36</v>
      </c>
      <c r="G17380" t="s">
        <v>18</v>
      </c>
      <c r="H17380" s="2">
        <v>45924</v>
      </c>
      <c r="I17380" t="s">
        <v>19</v>
      </c>
      <c r="J17380" s="3">
        <v>1323</v>
      </c>
      <c r="K17380" s="3">
        <v>873</v>
      </c>
      <c r="L17380" s="3">
        <v>43.64</v>
      </c>
      <c r="M17380" s="6">
        <v>1</v>
      </c>
      <c r="N17380" s="4">
        <v>8.7400000000000005E-2</v>
      </c>
      <c r="O17380" s="5">
        <v>2.1000000000000001E-2</v>
      </c>
    </row>
    <row r="17381" spans="1:15" hidden="1" x14ac:dyDescent="0.3">
      <c r="A17381" t="s">
        <v>6</v>
      </c>
      <c r="B17381" t="s">
        <v>169</v>
      </c>
      <c r="C17381" t="s">
        <v>33</v>
      </c>
      <c r="D17381" t="s">
        <v>170</v>
      </c>
      <c r="E17381" t="s">
        <v>123</v>
      </c>
      <c r="F17381" t="s">
        <v>124</v>
      </c>
      <c r="G17381" t="s">
        <v>18</v>
      </c>
      <c r="H17381" s="2">
        <v>45924</v>
      </c>
      <c r="I17381" t="s">
        <v>19</v>
      </c>
      <c r="J17381" s="3">
        <v>93627.78</v>
      </c>
      <c r="K17381" s="3">
        <v>48241</v>
      </c>
      <c r="L17381" s="3">
        <v>2412.0500000000002</v>
      </c>
      <c r="M17381" s="6">
        <v>1</v>
      </c>
      <c r="N17381" s="4">
        <v>8.7400000000000005E-2</v>
      </c>
      <c r="O17381" s="5">
        <v>2.1000000000000001E-2</v>
      </c>
    </row>
    <row r="17382" spans="1:15" hidden="1" x14ac:dyDescent="0.3">
      <c r="A17382" t="s">
        <v>6</v>
      </c>
      <c r="B17382" t="s">
        <v>2199</v>
      </c>
      <c r="C17382" t="s">
        <v>33</v>
      </c>
      <c r="D17382" t="s">
        <v>2200</v>
      </c>
      <c r="E17382" t="s">
        <v>89</v>
      </c>
      <c r="F17382" t="s">
        <v>90</v>
      </c>
      <c r="G17382" t="s">
        <v>18</v>
      </c>
      <c r="H17382" s="2">
        <v>45924</v>
      </c>
      <c r="I17382" t="s">
        <v>19</v>
      </c>
      <c r="J17382" s="3">
        <v>9676</v>
      </c>
      <c r="K17382" s="3">
        <v>7255.6</v>
      </c>
      <c r="L17382" s="3">
        <v>362.78</v>
      </c>
      <c r="M17382" s="6">
        <v>1</v>
      </c>
      <c r="N17382" s="4">
        <v>8.7400000000000005E-2</v>
      </c>
      <c r="O17382" s="5">
        <v>2.1000000000000001E-2</v>
      </c>
    </row>
    <row r="17383" spans="1:15" hidden="1" x14ac:dyDescent="0.3">
      <c r="A17383" t="s">
        <v>6</v>
      </c>
      <c r="B17383" t="s">
        <v>1113</v>
      </c>
      <c r="C17383" t="s">
        <v>44</v>
      </c>
      <c r="D17383" t="s">
        <v>1114</v>
      </c>
      <c r="E17383" t="s">
        <v>51</v>
      </c>
      <c r="F17383" t="s">
        <v>52</v>
      </c>
      <c r="G17383" t="s">
        <v>18</v>
      </c>
      <c r="H17383" s="2">
        <v>45924</v>
      </c>
      <c r="I17383" t="s">
        <v>19</v>
      </c>
      <c r="J17383" s="3">
        <v>217939</v>
      </c>
      <c r="K17383" s="3">
        <v>140571</v>
      </c>
      <c r="L17383" s="3">
        <v>7028.54</v>
      </c>
      <c r="M17383" s="6">
        <v>1</v>
      </c>
      <c r="N17383" s="4">
        <v>8.7400000000000005E-2</v>
      </c>
      <c r="O17383" s="5">
        <v>2.1000000000000001E-2</v>
      </c>
    </row>
    <row r="17384" spans="1:15" hidden="1" x14ac:dyDescent="0.3">
      <c r="A17384" t="s">
        <v>6</v>
      </c>
      <c r="B17384" t="s">
        <v>1293</v>
      </c>
      <c r="C17384" t="s">
        <v>44</v>
      </c>
      <c r="D17384" t="s">
        <v>1294</v>
      </c>
      <c r="E17384" t="s">
        <v>51</v>
      </c>
      <c r="F17384" t="s">
        <v>52</v>
      </c>
      <c r="G17384" t="s">
        <v>18</v>
      </c>
      <c r="H17384" s="2">
        <v>45924</v>
      </c>
      <c r="I17384" t="s">
        <v>19</v>
      </c>
      <c r="J17384" s="3">
        <v>240307.01</v>
      </c>
      <c r="K17384" s="3">
        <v>165097.47</v>
      </c>
      <c r="L17384" s="3">
        <v>8254.86</v>
      </c>
      <c r="M17384" s="6">
        <v>1</v>
      </c>
      <c r="N17384" s="4">
        <v>8.7400000000000005E-2</v>
      </c>
      <c r="O17384" s="5">
        <v>2.1000000000000001E-2</v>
      </c>
    </row>
    <row r="17385" spans="1:15" hidden="1" x14ac:dyDescent="0.3">
      <c r="A17385" t="s">
        <v>6</v>
      </c>
      <c r="B17385" t="s">
        <v>1472</v>
      </c>
      <c r="C17385" t="s">
        <v>161</v>
      </c>
      <c r="D17385" t="s">
        <v>1473</v>
      </c>
      <c r="E17385" t="s">
        <v>59</v>
      </c>
      <c r="F17385" t="s">
        <v>60</v>
      </c>
      <c r="G17385" t="s">
        <v>18</v>
      </c>
      <c r="H17385" s="2">
        <v>45924</v>
      </c>
      <c r="I17385" t="s">
        <v>19</v>
      </c>
      <c r="J17385" s="3">
        <v>47609</v>
      </c>
      <c r="K17385" s="3">
        <v>35410.06</v>
      </c>
      <c r="L17385" s="3">
        <v>1770.5</v>
      </c>
      <c r="M17385" s="6">
        <v>1</v>
      </c>
      <c r="N17385" s="4">
        <v>8.7400000000000005E-2</v>
      </c>
      <c r="O17385" s="5">
        <v>2.1000000000000001E-2</v>
      </c>
    </row>
    <row r="17386" spans="1:15" hidden="1" x14ac:dyDescent="0.3">
      <c r="A17386" t="s">
        <v>6</v>
      </c>
      <c r="B17386" t="s">
        <v>2201</v>
      </c>
      <c r="C17386" t="s">
        <v>161</v>
      </c>
      <c r="D17386" t="s">
        <v>2202</v>
      </c>
      <c r="E17386" t="s">
        <v>798</v>
      </c>
      <c r="F17386" t="s">
        <v>799</v>
      </c>
      <c r="G17386" t="s">
        <v>18</v>
      </c>
      <c r="H17386" s="2">
        <v>45924</v>
      </c>
      <c r="I17386" t="s">
        <v>19</v>
      </c>
      <c r="J17386" s="3">
        <v>9614.01</v>
      </c>
      <c r="K17386" s="3">
        <v>6703.63</v>
      </c>
      <c r="L17386" s="3">
        <v>335.18</v>
      </c>
      <c r="M17386" s="6">
        <v>1</v>
      </c>
      <c r="N17386" s="4">
        <v>8.7400000000000005E-2</v>
      </c>
      <c r="O17386" s="5">
        <v>2.1000000000000001E-2</v>
      </c>
    </row>
    <row r="17387" spans="1:15" hidden="1" x14ac:dyDescent="0.3">
      <c r="A17387" t="s">
        <v>2156</v>
      </c>
      <c r="B17387" t="s">
        <v>318</v>
      </c>
      <c r="C17387" t="s">
        <v>14</v>
      </c>
      <c r="D17387" t="s">
        <v>2198</v>
      </c>
      <c r="E17387" t="s">
        <v>16</v>
      </c>
      <c r="F17387" t="s">
        <v>17</v>
      </c>
      <c r="H17387" s="2">
        <v>45924</v>
      </c>
      <c r="I17387" t="s">
        <v>19</v>
      </c>
      <c r="J17387" s="3">
        <v>116269</v>
      </c>
      <c r="K17387" s="3">
        <v>86638.76</v>
      </c>
      <c r="L17387" s="3">
        <v>866.39</v>
      </c>
      <c r="M17387" s="7"/>
      <c r="N17387" s="4">
        <v>8.7400000000000005E-2</v>
      </c>
      <c r="O17387" s="5">
        <v>2.1000000000000001E-2</v>
      </c>
    </row>
    <row r="17388" spans="1:15" hidden="1" x14ac:dyDescent="0.3">
      <c r="A17388" t="s">
        <v>2156</v>
      </c>
      <c r="B17388" t="s">
        <v>256</v>
      </c>
      <c r="C17388" t="s">
        <v>14</v>
      </c>
      <c r="D17388" t="s">
        <v>257</v>
      </c>
      <c r="E17388" t="s">
        <v>221</v>
      </c>
      <c r="F17388" t="s">
        <v>222</v>
      </c>
      <c r="H17388" s="2">
        <v>45924</v>
      </c>
      <c r="I17388" t="s">
        <v>19</v>
      </c>
      <c r="J17388" s="3">
        <v>169498</v>
      </c>
      <c r="K17388" s="3">
        <v>125833.55</v>
      </c>
      <c r="L17388" s="3">
        <v>1258.3399999999999</v>
      </c>
      <c r="M17388" s="7"/>
      <c r="N17388" s="4">
        <v>8.7400000000000005E-2</v>
      </c>
      <c r="O17388" s="5">
        <v>2.1000000000000001E-2</v>
      </c>
    </row>
    <row r="17389" spans="1:15" hidden="1" x14ac:dyDescent="0.3">
      <c r="A17389" t="s">
        <v>2156</v>
      </c>
      <c r="B17389" t="s">
        <v>227</v>
      </c>
      <c r="C17389" t="s">
        <v>14</v>
      </c>
      <c r="D17389" t="s">
        <v>228</v>
      </c>
      <c r="E17389" t="s">
        <v>81</v>
      </c>
      <c r="F17389" t="s">
        <v>82</v>
      </c>
      <c r="H17389" s="2">
        <v>45924</v>
      </c>
      <c r="I17389" t="s">
        <v>19</v>
      </c>
      <c r="J17389" s="3">
        <v>72663</v>
      </c>
      <c r="K17389" s="3">
        <v>54043.94</v>
      </c>
      <c r="L17389" s="3">
        <v>540.44000000000005</v>
      </c>
      <c r="M17389" s="7"/>
      <c r="N17389" s="4">
        <v>8.7400000000000005E-2</v>
      </c>
      <c r="O17389" s="5">
        <v>2.1000000000000001E-2</v>
      </c>
    </row>
    <row r="17390" spans="1:15" hidden="1" x14ac:dyDescent="0.3">
      <c r="A17390" t="s">
        <v>2156</v>
      </c>
      <c r="B17390" t="s">
        <v>944</v>
      </c>
      <c r="C17390" t="s">
        <v>14</v>
      </c>
      <c r="D17390" t="s">
        <v>945</v>
      </c>
      <c r="E17390" t="s">
        <v>158</v>
      </c>
      <c r="F17390" t="s">
        <v>159</v>
      </c>
      <c r="H17390" s="2">
        <v>45924</v>
      </c>
      <c r="I17390" t="s">
        <v>19</v>
      </c>
      <c r="J17390" s="3">
        <v>93357</v>
      </c>
      <c r="K17390" s="3">
        <v>67920.5</v>
      </c>
      <c r="L17390" s="3">
        <v>679.21</v>
      </c>
      <c r="M17390" s="7"/>
      <c r="N17390" s="4">
        <v>8.7400000000000005E-2</v>
      </c>
      <c r="O17390" s="5">
        <v>2.1000000000000001E-2</v>
      </c>
    </row>
    <row r="17391" spans="1:15" hidden="1" x14ac:dyDescent="0.3">
      <c r="A17391" t="s">
        <v>2156</v>
      </c>
      <c r="B17391" t="s">
        <v>40</v>
      </c>
      <c r="C17391" t="s">
        <v>33</v>
      </c>
      <c r="D17391" t="s">
        <v>204</v>
      </c>
      <c r="E17391" t="s">
        <v>35</v>
      </c>
      <c r="F17391" t="s">
        <v>36</v>
      </c>
      <c r="H17391" s="2">
        <v>45924</v>
      </c>
      <c r="I17391" t="s">
        <v>19</v>
      </c>
      <c r="J17391" s="3">
        <v>1323</v>
      </c>
      <c r="K17391" s="3">
        <v>873</v>
      </c>
      <c r="L17391" s="3">
        <v>8.73</v>
      </c>
      <c r="M17391" s="7"/>
      <c r="N17391" s="4">
        <v>8.7400000000000005E-2</v>
      </c>
      <c r="O17391" s="5">
        <v>2.1000000000000001E-2</v>
      </c>
    </row>
    <row r="17392" spans="1:15" hidden="1" x14ac:dyDescent="0.3">
      <c r="A17392" t="s">
        <v>2156</v>
      </c>
      <c r="B17392" t="s">
        <v>169</v>
      </c>
      <c r="C17392" t="s">
        <v>33</v>
      </c>
      <c r="D17392" t="s">
        <v>170</v>
      </c>
      <c r="E17392" t="s">
        <v>123</v>
      </c>
      <c r="F17392" t="s">
        <v>124</v>
      </c>
      <c r="H17392" s="2">
        <v>45924</v>
      </c>
      <c r="I17392" t="s">
        <v>19</v>
      </c>
      <c r="J17392" s="3">
        <v>93627.78</v>
      </c>
      <c r="K17392" s="3">
        <v>48241</v>
      </c>
      <c r="L17392" s="3">
        <v>482.41</v>
      </c>
      <c r="M17392" s="7"/>
      <c r="N17392" s="4">
        <v>8.7400000000000005E-2</v>
      </c>
      <c r="O17392" s="5">
        <v>2.1000000000000001E-2</v>
      </c>
    </row>
    <row r="17393" spans="1:15" hidden="1" x14ac:dyDescent="0.3">
      <c r="A17393" t="s">
        <v>2156</v>
      </c>
      <c r="B17393" t="s">
        <v>2199</v>
      </c>
      <c r="C17393" t="s">
        <v>33</v>
      </c>
      <c r="D17393" t="s">
        <v>2200</v>
      </c>
      <c r="E17393" t="s">
        <v>89</v>
      </c>
      <c r="F17393" t="s">
        <v>90</v>
      </c>
      <c r="H17393" s="2">
        <v>45924</v>
      </c>
      <c r="I17393" t="s">
        <v>19</v>
      </c>
      <c r="J17393" s="3">
        <v>9676</v>
      </c>
      <c r="K17393" s="3">
        <v>7255.6</v>
      </c>
      <c r="L17393" s="3">
        <v>72.56</v>
      </c>
      <c r="M17393" s="7"/>
      <c r="N17393" s="4">
        <v>8.7400000000000005E-2</v>
      </c>
      <c r="O17393" s="5">
        <v>2.1000000000000001E-2</v>
      </c>
    </row>
    <row r="17394" spans="1:15" hidden="1" x14ac:dyDescent="0.3">
      <c r="A17394" t="s">
        <v>2156</v>
      </c>
      <c r="B17394" t="s">
        <v>1113</v>
      </c>
      <c r="C17394" t="s">
        <v>44</v>
      </c>
      <c r="D17394" t="s">
        <v>1114</v>
      </c>
      <c r="E17394" t="s">
        <v>51</v>
      </c>
      <c r="F17394" t="s">
        <v>52</v>
      </c>
      <c r="H17394" s="2">
        <v>45924</v>
      </c>
      <c r="I17394" t="s">
        <v>19</v>
      </c>
      <c r="J17394" s="3">
        <v>217939</v>
      </c>
      <c r="K17394" s="3">
        <v>140571</v>
      </c>
      <c r="L17394" s="3">
        <v>1405.7</v>
      </c>
      <c r="M17394" s="7"/>
      <c r="N17394" s="4">
        <v>8.7400000000000005E-2</v>
      </c>
      <c r="O17394" s="5">
        <v>2.1000000000000001E-2</v>
      </c>
    </row>
    <row r="17395" spans="1:15" hidden="1" x14ac:dyDescent="0.3">
      <c r="A17395" t="s">
        <v>2156</v>
      </c>
      <c r="B17395" t="s">
        <v>1293</v>
      </c>
      <c r="C17395" t="s">
        <v>44</v>
      </c>
      <c r="D17395" t="s">
        <v>1294</v>
      </c>
      <c r="E17395" t="s">
        <v>51</v>
      </c>
      <c r="F17395" t="s">
        <v>52</v>
      </c>
      <c r="H17395" s="2">
        <v>45924</v>
      </c>
      <c r="I17395" t="s">
        <v>19</v>
      </c>
      <c r="J17395" s="3">
        <v>240307.01</v>
      </c>
      <c r="K17395" s="3">
        <v>165097.47</v>
      </c>
      <c r="L17395" s="3">
        <v>1650.96</v>
      </c>
      <c r="M17395" s="7"/>
      <c r="N17395" s="4">
        <v>8.7400000000000005E-2</v>
      </c>
      <c r="O17395" s="5">
        <v>2.1000000000000001E-2</v>
      </c>
    </row>
    <row r="17396" spans="1:15" hidden="1" x14ac:dyDescent="0.3">
      <c r="A17396" t="s">
        <v>2156</v>
      </c>
      <c r="B17396" t="s">
        <v>1472</v>
      </c>
      <c r="C17396" t="s">
        <v>161</v>
      </c>
      <c r="D17396" t="s">
        <v>1473</v>
      </c>
      <c r="E17396" t="s">
        <v>59</v>
      </c>
      <c r="F17396" t="s">
        <v>60</v>
      </c>
      <c r="H17396" s="2">
        <v>45924</v>
      </c>
      <c r="I17396" t="s">
        <v>19</v>
      </c>
      <c r="J17396" s="3">
        <v>47609</v>
      </c>
      <c r="K17396" s="3">
        <v>35410.06</v>
      </c>
      <c r="L17396" s="3">
        <v>354.1</v>
      </c>
      <c r="M17396" s="7"/>
      <c r="N17396" s="4">
        <v>8.7400000000000005E-2</v>
      </c>
      <c r="O17396" s="5">
        <v>2.1000000000000001E-2</v>
      </c>
    </row>
    <row r="17397" spans="1:15" hidden="1" x14ac:dyDescent="0.3">
      <c r="A17397" t="s">
        <v>2156</v>
      </c>
      <c r="B17397" t="s">
        <v>2201</v>
      </c>
      <c r="C17397" t="s">
        <v>161</v>
      </c>
      <c r="D17397" t="s">
        <v>2202</v>
      </c>
      <c r="E17397" t="s">
        <v>798</v>
      </c>
      <c r="F17397" t="s">
        <v>799</v>
      </c>
      <c r="H17397" s="2">
        <v>45924</v>
      </c>
      <c r="I17397" t="s">
        <v>19</v>
      </c>
      <c r="J17397" s="3">
        <v>9614.01</v>
      </c>
      <c r="K17397" s="3">
        <v>6703.63</v>
      </c>
      <c r="L17397" s="3">
        <v>67.03</v>
      </c>
      <c r="M17397" s="7"/>
      <c r="N17397" s="4">
        <v>8.7400000000000005E-2</v>
      </c>
      <c r="O17397" s="5">
        <v>2.1000000000000001E-2</v>
      </c>
    </row>
    <row r="17398" spans="1:15" hidden="1" x14ac:dyDescent="0.3">
      <c r="A17398" t="s">
        <v>6</v>
      </c>
      <c r="B17398" t="s">
        <v>163</v>
      </c>
      <c r="C17398" t="s">
        <v>14</v>
      </c>
      <c r="D17398" t="s">
        <v>164</v>
      </c>
      <c r="E17398" t="s">
        <v>22</v>
      </c>
      <c r="F17398" t="s">
        <v>23</v>
      </c>
      <c r="G17398" t="s">
        <v>18</v>
      </c>
      <c r="H17398" s="2">
        <v>45925</v>
      </c>
      <c r="I17398" t="s">
        <v>19</v>
      </c>
      <c r="J17398" s="3">
        <v>61607</v>
      </c>
      <c r="K17398" s="3">
        <v>45820.83</v>
      </c>
      <c r="L17398" s="3">
        <v>2291.04</v>
      </c>
      <c r="M17398" s="6">
        <v>1</v>
      </c>
      <c r="N17398" s="4">
        <v>8.7400000000000005E-2</v>
      </c>
      <c r="O17398" s="5">
        <v>2.1000000000000001E-2</v>
      </c>
    </row>
    <row r="17399" spans="1:15" hidden="1" x14ac:dyDescent="0.3">
      <c r="A17399" t="s">
        <v>6</v>
      </c>
      <c r="B17399" t="s">
        <v>2189</v>
      </c>
      <c r="C17399" t="s">
        <v>14</v>
      </c>
      <c r="D17399" t="s">
        <v>2190</v>
      </c>
      <c r="E17399" t="s">
        <v>35</v>
      </c>
      <c r="F17399" t="s">
        <v>36</v>
      </c>
      <c r="G17399" t="s">
        <v>18</v>
      </c>
      <c r="H17399" s="2">
        <v>45925</v>
      </c>
      <c r="I17399" t="s">
        <v>19</v>
      </c>
      <c r="J17399" s="3">
        <v>1850036.01</v>
      </c>
      <c r="K17399" s="3">
        <v>1261734.3999999999</v>
      </c>
      <c r="L17399" s="3">
        <v>63086.720000000001</v>
      </c>
      <c r="M17399" s="6">
        <v>1</v>
      </c>
      <c r="N17399" s="4">
        <v>8.7400000000000005E-2</v>
      </c>
      <c r="O17399" s="5">
        <v>2.1000000000000001E-2</v>
      </c>
    </row>
    <row r="17400" spans="1:15" hidden="1" x14ac:dyDescent="0.3">
      <c r="A17400" t="s">
        <v>6</v>
      </c>
      <c r="B17400" t="s">
        <v>923</v>
      </c>
      <c r="C17400" t="s">
        <v>14</v>
      </c>
      <c r="D17400" t="s">
        <v>924</v>
      </c>
      <c r="E17400" t="s">
        <v>55</v>
      </c>
      <c r="F17400" t="s">
        <v>56</v>
      </c>
      <c r="G17400" t="s">
        <v>18</v>
      </c>
      <c r="H17400" s="2">
        <v>45925</v>
      </c>
      <c r="I17400" t="s">
        <v>19</v>
      </c>
      <c r="J17400" s="3">
        <v>66324</v>
      </c>
      <c r="K17400" s="3">
        <v>49329.23</v>
      </c>
      <c r="L17400" s="3">
        <v>2466.46</v>
      </c>
      <c r="M17400" s="6">
        <v>1</v>
      </c>
      <c r="N17400" s="4">
        <v>8.7400000000000005E-2</v>
      </c>
      <c r="O17400" s="5">
        <v>2.1000000000000001E-2</v>
      </c>
    </row>
    <row r="17401" spans="1:15" hidden="1" x14ac:dyDescent="0.3">
      <c r="A17401" t="s">
        <v>6</v>
      </c>
      <c r="B17401" t="s">
        <v>91</v>
      </c>
      <c r="C17401" t="s">
        <v>14</v>
      </c>
      <c r="D17401" t="s">
        <v>92</v>
      </c>
      <c r="E17401" t="s">
        <v>35</v>
      </c>
      <c r="F17401" t="s">
        <v>36</v>
      </c>
      <c r="G17401" t="s">
        <v>18</v>
      </c>
      <c r="H17401" s="2">
        <v>45925</v>
      </c>
      <c r="I17401" t="s">
        <v>19</v>
      </c>
      <c r="J17401" s="3">
        <v>39342</v>
      </c>
      <c r="K17401" s="3">
        <v>27433</v>
      </c>
      <c r="L17401" s="3">
        <v>1371.65</v>
      </c>
      <c r="M17401" s="6">
        <v>1</v>
      </c>
      <c r="N17401" s="4">
        <v>8.7400000000000005E-2</v>
      </c>
      <c r="O17401" s="5">
        <v>2.1000000000000001E-2</v>
      </c>
    </row>
    <row r="17402" spans="1:15" hidden="1" x14ac:dyDescent="0.3">
      <c r="A17402" t="s">
        <v>6</v>
      </c>
      <c r="B17402" t="s">
        <v>231</v>
      </c>
      <c r="C17402" t="s">
        <v>14</v>
      </c>
      <c r="D17402" t="s">
        <v>232</v>
      </c>
      <c r="E17402" t="s">
        <v>46</v>
      </c>
      <c r="F17402" t="s">
        <v>47</v>
      </c>
      <c r="G17402" t="s">
        <v>18</v>
      </c>
      <c r="H17402" s="2">
        <v>45925</v>
      </c>
      <c r="I17402" t="s">
        <v>19</v>
      </c>
      <c r="J17402" s="3">
        <v>40753</v>
      </c>
      <c r="K17402" s="3">
        <v>30310.37</v>
      </c>
      <c r="L17402" s="3">
        <v>1515.51</v>
      </c>
      <c r="M17402" s="6">
        <v>1</v>
      </c>
      <c r="N17402" s="4">
        <v>8.7400000000000005E-2</v>
      </c>
      <c r="O17402" s="5">
        <v>2.1000000000000001E-2</v>
      </c>
    </row>
    <row r="17403" spans="1:15" hidden="1" x14ac:dyDescent="0.3">
      <c r="A17403" t="s">
        <v>6</v>
      </c>
      <c r="B17403" t="s">
        <v>2191</v>
      </c>
      <c r="C17403" t="s">
        <v>14</v>
      </c>
      <c r="D17403" t="s">
        <v>2192</v>
      </c>
      <c r="E17403" t="s">
        <v>46</v>
      </c>
      <c r="F17403" t="s">
        <v>47</v>
      </c>
      <c r="G17403" t="s">
        <v>18</v>
      </c>
      <c r="H17403" s="2">
        <v>45925</v>
      </c>
      <c r="I17403" t="s">
        <v>19</v>
      </c>
      <c r="J17403" s="3">
        <v>25062</v>
      </c>
      <c r="K17403" s="3">
        <v>18640.12</v>
      </c>
      <c r="L17403" s="3">
        <v>932.01</v>
      </c>
      <c r="M17403" s="6">
        <v>1</v>
      </c>
      <c r="N17403" s="4">
        <v>8.7400000000000005E-2</v>
      </c>
      <c r="O17403" s="5">
        <v>2.1000000000000001E-2</v>
      </c>
    </row>
    <row r="17404" spans="1:15" hidden="1" x14ac:dyDescent="0.3">
      <c r="A17404" t="s">
        <v>6</v>
      </c>
      <c r="B17404" t="s">
        <v>1048</v>
      </c>
      <c r="C17404" t="s">
        <v>33</v>
      </c>
      <c r="D17404" t="s">
        <v>2193</v>
      </c>
      <c r="E17404" t="s">
        <v>112</v>
      </c>
      <c r="F17404" t="s">
        <v>113</v>
      </c>
      <c r="G17404" t="s">
        <v>18</v>
      </c>
      <c r="H17404" s="2">
        <v>45925</v>
      </c>
      <c r="I17404" t="s">
        <v>19</v>
      </c>
      <c r="J17404" s="3">
        <v>4165</v>
      </c>
      <c r="K17404" s="3">
        <v>2401.8000000000002</v>
      </c>
      <c r="L17404" s="3">
        <v>120.09</v>
      </c>
      <c r="M17404" s="6">
        <v>1</v>
      </c>
      <c r="N17404" s="4">
        <v>8.7400000000000005E-2</v>
      </c>
      <c r="O17404" s="5">
        <v>2.1000000000000001E-2</v>
      </c>
    </row>
    <row r="17405" spans="1:15" hidden="1" x14ac:dyDescent="0.3">
      <c r="A17405" t="s">
        <v>6</v>
      </c>
      <c r="B17405" t="s">
        <v>2194</v>
      </c>
      <c r="C17405" t="s">
        <v>44</v>
      </c>
      <c r="D17405" t="s">
        <v>2195</v>
      </c>
      <c r="E17405" t="s">
        <v>123</v>
      </c>
      <c r="F17405" t="s">
        <v>124</v>
      </c>
      <c r="G17405" t="s">
        <v>18</v>
      </c>
      <c r="H17405" s="2">
        <v>45925</v>
      </c>
      <c r="I17405" t="s">
        <v>19</v>
      </c>
      <c r="J17405" s="3">
        <v>6760</v>
      </c>
      <c r="K17405" s="3">
        <v>4815.68</v>
      </c>
      <c r="L17405" s="3">
        <v>240.79</v>
      </c>
      <c r="M17405" s="6">
        <v>1</v>
      </c>
      <c r="N17405" s="4">
        <v>8.7400000000000005E-2</v>
      </c>
      <c r="O17405" s="5">
        <v>2.1000000000000001E-2</v>
      </c>
    </row>
    <row r="17406" spans="1:15" hidden="1" x14ac:dyDescent="0.3">
      <c r="A17406" t="s">
        <v>6</v>
      </c>
      <c r="B17406" t="s">
        <v>48</v>
      </c>
      <c r="C17406" t="s">
        <v>49</v>
      </c>
      <c r="D17406" t="s">
        <v>50</v>
      </c>
      <c r="E17406" t="s">
        <v>51</v>
      </c>
      <c r="F17406" t="s">
        <v>52</v>
      </c>
      <c r="G17406" t="s">
        <v>18</v>
      </c>
      <c r="H17406" s="2">
        <v>45925</v>
      </c>
      <c r="I17406" t="s">
        <v>19</v>
      </c>
      <c r="J17406" s="3">
        <v>183560</v>
      </c>
      <c r="K17406" s="3">
        <v>104805</v>
      </c>
      <c r="L17406" s="3">
        <v>6288.3</v>
      </c>
      <c r="M17406" s="6">
        <v>1</v>
      </c>
      <c r="N17406" s="4">
        <v>8.7400000000000005E-2</v>
      </c>
      <c r="O17406" s="5">
        <v>2.1000000000000001E-2</v>
      </c>
    </row>
    <row r="17407" spans="1:15" hidden="1" x14ac:dyDescent="0.3">
      <c r="A17407" t="s">
        <v>6</v>
      </c>
      <c r="B17407" t="s">
        <v>216</v>
      </c>
      <c r="C17407" t="s">
        <v>217</v>
      </c>
      <c r="D17407" t="s">
        <v>218</v>
      </c>
      <c r="E17407" t="s">
        <v>89</v>
      </c>
      <c r="F17407" t="s">
        <v>90</v>
      </c>
      <c r="G17407" t="s">
        <v>18</v>
      </c>
      <c r="H17407" s="2">
        <v>45925</v>
      </c>
      <c r="I17407" t="s">
        <v>19</v>
      </c>
      <c r="J17407" s="3">
        <v>73407</v>
      </c>
      <c r="K17407" s="3">
        <v>50432</v>
      </c>
      <c r="L17407" s="3">
        <v>2521.59</v>
      </c>
      <c r="M17407" s="6">
        <v>1</v>
      </c>
      <c r="N17407" s="4">
        <v>8.7400000000000005E-2</v>
      </c>
      <c r="O17407" s="5">
        <v>2.1000000000000001E-2</v>
      </c>
    </row>
    <row r="17408" spans="1:15" hidden="1" x14ac:dyDescent="0.3">
      <c r="A17408" t="s">
        <v>6</v>
      </c>
      <c r="B17408" t="s">
        <v>2196</v>
      </c>
      <c r="C17408" t="s">
        <v>161</v>
      </c>
      <c r="D17408" t="s">
        <v>2197</v>
      </c>
      <c r="E17408" t="s">
        <v>22</v>
      </c>
      <c r="F17408" t="s">
        <v>23</v>
      </c>
      <c r="G17408" t="s">
        <v>18</v>
      </c>
      <c r="H17408" s="2">
        <v>45925</v>
      </c>
      <c r="I17408" t="s">
        <v>19</v>
      </c>
      <c r="J17408" s="3">
        <v>8791</v>
      </c>
      <c r="K17408" s="3">
        <v>6537.78</v>
      </c>
      <c r="L17408" s="3">
        <v>326.89</v>
      </c>
      <c r="M17408" s="6">
        <v>1</v>
      </c>
      <c r="N17408" s="4">
        <v>8.7400000000000005E-2</v>
      </c>
      <c r="O17408" s="5">
        <v>2.1000000000000001E-2</v>
      </c>
    </row>
    <row r="17409" spans="1:15" hidden="1" x14ac:dyDescent="0.3">
      <c r="A17409" t="s">
        <v>2156</v>
      </c>
      <c r="B17409" t="s">
        <v>163</v>
      </c>
      <c r="C17409" t="s">
        <v>14</v>
      </c>
      <c r="D17409" t="s">
        <v>164</v>
      </c>
      <c r="E17409" t="s">
        <v>22</v>
      </c>
      <c r="F17409" t="s">
        <v>23</v>
      </c>
      <c r="H17409" s="2">
        <v>45925</v>
      </c>
      <c r="I17409" t="s">
        <v>19</v>
      </c>
      <c r="J17409" s="3">
        <v>61607</v>
      </c>
      <c r="K17409" s="3">
        <v>45820.83</v>
      </c>
      <c r="L17409" s="3">
        <v>458.21</v>
      </c>
      <c r="M17409" s="7"/>
      <c r="N17409" s="4">
        <v>8.7400000000000005E-2</v>
      </c>
      <c r="O17409" s="5">
        <v>2.1000000000000001E-2</v>
      </c>
    </row>
    <row r="17410" spans="1:15" hidden="1" x14ac:dyDescent="0.3">
      <c r="A17410" t="s">
        <v>2156</v>
      </c>
      <c r="B17410" t="s">
        <v>2189</v>
      </c>
      <c r="C17410" t="s">
        <v>14</v>
      </c>
      <c r="D17410" t="s">
        <v>2190</v>
      </c>
      <c r="E17410" t="s">
        <v>35</v>
      </c>
      <c r="F17410" t="s">
        <v>36</v>
      </c>
      <c r="H17410" s="2">
        <v>45925</v>
      </c>
      <c r="I17410" t="s">
        <v>19</v>
      </c>
      <c r="J17410" s="3">
        <v>1850036.01</v>
      </c>
      <c r="K17410" s="3">
        <v>1261734.3999999999</v>
      </c>
      <c r="L17410" s="3">
        <v>12617.34</v>
      </c>
      <c r="M17410" s="7"/>
      <c r="N17410" s="4">
        <v>8.7400000000000005E-2</v>
      </c>
      <c r="O17410" s="5">
        <v>2.1000000000000001E-2</v>
      </c>
    </row>
    <row r="17411" spans="1:15" hidden="1" x14ac:dyDescent="0.3">
      <c r="A17411" t="s">
        <v>2156</v>
      </c>
      <c r="B17411" t="s">
        <v>923</v>
      </c>
      <c r="C17411" t="s">
        <v>14</v>
      </c>
      <c r="D17411" t="s">
        <v>924</v>
      </c>
      <c r="E17411" t="s">
        <v>55</v>
      </c>
      <c r="F17411" t="s">
        <v>56</v>
      </c>
      <c r="H17411" s="2">
        <v>45925</v>
      </c>
      <c r="I17411" t="s">
        <v>19</v>
      </c>
      <c r="J17411" s="3">
        <v>66324</v>
      </c>
      <c r="K17411" s="3">
        <v>49329.23</v>
      </c>
      <c r="L17411" s="3">
        <v>493.29</v>
      </c>
      <c r="M17411" s="7"/>
      <c r="N17411" s="4">
        <v>8.7400000000000005E-2</v>
      </c>
      <c r="O17411" s="5">
        <v>2.1000000000000001E-2</v>
      </c>
    </row>
    <row r="17412" spans="1:15" hidden="1" x14ac:dyDescent="0.3">
      <c r="A17412" t="s">
        <v>2156</v>
      </c>
      <c r="B17412" t="s">
        <v>91</v>
      </c>
      <c r="C17412" t="s">
        <v>14</v>
      </c>
      <c r="D17412" t="s">
        <v>92</v>
      </c>
      <c r="E17412" t="s">
        <v>35</v>
      </c>
      <c r="F17412" t="s">
        <v>36</v>
      </c>
      <c r="H17412" s="2">
        <v>45925</v>
      </c>
      <c r="I17412" t="s">
        <v>19</v>
      </c>
      <c r="J17412" s="3">
        <v>39342</v>
      </c>
      <c r="K17412" s="3">
        <v>27433</v>
      </c>
      <c r="L17412" s="3">
        <v>274.33</v>
      </c>
      <c r="M17412" s="7"/>
      <c r="N17412" s="4">
        <v>8.7400000000000005E-2</v>
      </c>
      <c r="O17412" s="5">
        <v>2.1000000000000001E-2</v>
      </c>
    </row>
    <row r="17413" spans="1:15" hidden="1" x14ac:dyDescent="0.3">
      <c r="A17413" t="s">
        <v>2156</v>
      </c>
      <c r="B17413" t="s">
        <v>231</v>
      </c>
      <c r="C17413" t="s">
        <v>14</v>
      </c>
      <c r="D17413" t="s">
        <v>232</v>
      </c>
      <c r="E17413" t="s">
        <v>46</v>
      </c>
      <c r="F17413" t="s">
        <v>47</v>
      </c>
      <c r="H17413" s="2">
        <v>45925</v>
      </c>
      <c r="I17413" t="s">
        <v>19</v>
      </c>
      <c r="J17413" s="3">
        <v>40753</v>
      </c>
      <c r="K17413" s="3">
        <v>30310.37</v>
      </c>
      <c r="L17413" s="3">
        <v>303.10000000000002</v>
      </c>
      <c r="M17413" s="7"/>
      <c r="N17413" s="4">
        <v>8.7400000000000005E-2</v>
      </c>
      <c r="O17413" s="5">
        <v>2.1000000000000001E-2</v>
      </c>
    </row>
    <row r="17414" spans="1:15" hidden="1" x14ac:dyDescent="0.3">
      <c r="A17414" t="s">
        <v>2156</v>
      </c>
      <c r="B17414" t="s">
        <v>2191</v>
      </c>
      <c r="C17414" t="s">
        <v>14</v>
      </c>
      <c r="D17414" t="s">
        <v>2192</v>
      </c>
      <c r="E17414" t="s">
        <v>46</v>
      </c>
      <c r="F17414" t="s">
        <v>47</v>
      </c>
      <c r="H17414" s="2">
        <v>45925</v>
      </c>
      <c r="I17414" t="s">
        <v>19</v>
      </c>
      <c r="J17414" s="3">
        <v>25062</v>
      </c>
      <c r="K17414" s="3">
        <v>18640.12</v>
      </c>
      <c r="L17414" s="3">
        <v>186.4</v>
      </c>
      <c r="M17414" s="7"/>
      <c r="N17414" s="4">
        <v>8.7400000000000005E-2</v>
      </c>
      <c r="O17414" s="5">
        <v>2.1000000000000001E-2</v>
      </c>
    </row>
    <row r="17415" spans="1:15" hidden="1" x14ac:dyDescent="0.3">
      <c r="A17415" t="s">
        <v>2156</v>
      </c>
      <c r="B17415" t="s">
        <v>1048</v>
      </c>
      <c r="C17415" t="s">
        <v>33</v>
      </c>
      <c r="D17415" t="s">
        <v>2193</v>
      </c>
      <c r="E17415" t="s">
        <v>112</v>
      </c>
      <c r="F17415" t="s">
        <v>113</v>
      </c>
      <c r="H17415" s="2">
        <v>45925</v>
      </c>
      <c r="I17415" t="s">
        <v>19</v>
      </c>
      <c r="J17415" s="3">
        <v>4165</v>
      </c>
      <c r="K17415" s="3">
        <v>2401.8000000000002</v>
      </c>
      <c r="L17415" s="3">
        <v>24.02</v>
      </c>
      <c r="M17415" s="7"/>
      <c r="N17415" s="4">
        <v>8.7400000000000005E-2</v>
      </c>
      <c r="O17415" s="5">
        <v>2.1000000000000001E-2</v>
      </c>
    </row>
    <row r="17416" spans="1:15" hidden="1" x14ac:dyDescent="0.3">
      <c r="A17416" t="s">
        <v>2156</v>
      </c>
      <c r="B17416" t="s">
        <v>2194</v>
      </c>
      <c r="C17416" t="s">
        <v>44</v>
      </c>
      <c r="D17416" t="s">
        <v>2195</v>
      </c>
      <c r="E17416" t="s">
        <v>123</v>
      </c>
      <c r="F17416" t="s">
        <v>124</v>
      </c>
      <c r="H17416" s="2">
        <v>45925</v>
      </c>
      <c r="I17416" t="s">
        <v>19</v>
      </c>
      <c r="J17416" s="3">
        <v>6760</v>
      </c>
      <c r="K17416" s="3">
        <v>4815.68</v>
      </c>
      <c r="L17416" s="3">
        <v>48.15</v>
      </c>
      <c r="M17416" s="7"/>
      <c r="N17416" s="4">
        <v>8.7400000000000005E-2</v>
      </c>
      <c r="O17416" s="5">
        <v>2.1000000000000001E-2</v>
      </c>
    </row>
    <row r="17417" spans="1:15" hidden="1" x14ac:dyDescent="0.3">
      <c r="A17417" t="s">
        <v>2156</v>
      </c>
      <c r="B17417" t="s">
        <v>48</v>
      </c>
      <c r="C17417" t="s">
        <v>49</v>
      </c>
      <c r="D17417" t="s">
        <v>50</v>
      </c>
      <c r="E17417" t="s">
        <v>51</v>
      </c>
      <c r="F17417" t="s">
        <v>52</v>
      </c>
      <c r="H17417" s="2">
        <v>45925</v>
      </c>
      <c r="I17417" t="s">
        <v>19</v>
      </c>
      <c r="J17417" s="3">
        <v>183560</v>
      </c>
      <c r="K17417" s="3">
        <v>104805</v>
      </c>
      <c r="L17417" s="3">
        <v>1048.04</v>
      </c>
      <c r="M17417" s="7"/>
      <c r="N17417" s="4">
        <v>8.7400000000000005E-2</v>
      </c>
      <c r="O17417" s="5">
        <v>2.1000000000000001E-2</v>
      </c>
    </row>
    <row r="17418" spans="1:15" hidden="1" x14ac:dyDescent="0.3">
      <c r="A17418" t="s">
        <v>2156</v>
      </c>
      <c r="B17418" t="s">
        <v>216</v>
      </c>
      <c r="C17418" t="s">
        <v>217</v>
      </c>
      <c r="D17418" t="s">
        <v>218</v>
      </c>
      <c r="E17418" t="s">
        <v>89</v>
      </c>
      <c r="F17418" t="s">
        <v>90</v>
      </c>
      <c r="H17418" s="2">
        <v>45925</v>
      </c>
      <c r="I17418" t="s">
        <v>19</v>
      </c>
      <c r="J17418" s="3">
        <v>73407</v>
      </c>
      <c r="K17418" s="3">
        <v>50432</v>
      </c>
      <c r="L17418" s="3">
        <v>504.31</v>
      </c>
      <c r="M17418" s="7"/>
      <c r="N17418" s="4">
        <v>8.7400000000000005E-2</v>
      </c>
      <c r="O17418" s="5">
        <v>2.1000000000000001E-2</v>
      </c>
    </row>
    <row r="17419" spans="1:15" hidden="1" x14ac:dyDescent="0.3">
      <c r="A17419" t="s">
        <v>2156</v>
      </c>
      <c r="B17419" t="s">
        <v>2196</v>
      </c>
      <c r="C17419" t="s">
        <v>161</v>
      </c>
      <c r="D17419" t="s">
        <v>2197</v>
      </c>
      <c r="E17419" t="s">
        <v>22</v>
      </c>
      <c r="F17419" t="s">
        <v>23</v>
      </c>
      <c r="H17419" s="2">
        <v>45925</v>
      </c>
      <c r="I17419" t="s">
        <v>19</v>
      </c>
      <c r="J17419" s="3">
        <v>8791</v>
      </c>
      <c r="K17419" s="3">
        <v>6537.78</v>
      </c>
      <c r="L17419" s="3">
        <v>65.38</v>
      </c>
      <c r="M17419" s="7"/>
      <c r="N17419" s="4">
        <v>8.7400000000000005E-2</v>
      </c>
      <c r="O17419" s="5">
        <v>2.1000000000000001E-2</v>
      </c>
    </row>
    <row r="17420" spans="1:15" hidden="1" x14ac:dyDescent="0.3">
      <c r="A17420" t="s">
        <v>6</v>
      </c>
      <c r="B17420" t="s">
        <v>386</v>
      </c>
      <c r="C17420" t="s">
        <v>14</v>
      </c>
      <c r="D17420" t="s">
        <v>387</v>
      </c>
      <c r="E17420" t="s">
        <v>129</v>
      </c>
      <c r="F17420" t="s">
        <v>130</v>
      </c>
      <c r="G17420" t="s">
        <v>194</v>
      </c>
      <c r="H17420" s="2">
        <v>45926</v>
      </c>
      <c r="I17420" t="s">
        <v>19</v>
      </c>
      <c r="J17420" s="3">
        <v>182037</v>
      </c>
      <c r="K17420" s="3">
        <v>135393.60999999999</v>
      </c>
      <c r="L17420" s="3">
        <v>2707.87</v>
      </c>
      <c r="M17420" s="6">
        <v>1</v>
      </c>
      <c r="N17420" s="4">
        <v>8.7400000000000005E-2</v>
      </c>
      <c r="O17420" s="5">
        <v>2.1000000000000001E-2</v>
      </c>
    </row>
    <row r="17421" spans="1:15" hidden="1" x14ac:dyDescent="0.3">
      <c r="A17421" t="s">
        <v>6</v>
      </c>
      <c r="B17421" t="s">
        <v>2178</v>
      </c>
      <c r="C17421" t="s">
        <v>14</v>
      </c>
      <c r="D17421" t="s">
        <v>2179</v>
      </c>
      <c r="E17421" t="s">
        <v>81</v>
      </c>
      <c r="F17421" t="s">
        <v>82</v>
      </c>
      <c r="G17421" t="s">
        <v>18</v>
      </c>
      <c r="H17421" s="2">
        <v>45926</v>
      </c>
      <c r="I17421" t="s">
        <v>19</v>
      </c>
      <c r="J17421" s="3">
        <v>94217</v>
      </c>
      <c r="K17421" s="3">
        <v>69945.919999999998</v>
      </c>
      <c r="L17421" s="3">
        <v>3497.3</v>
      </c>
      <c r="M17421" s="6">
        <v>1</v>
      </c>
      <c r="N17421" s="4">
        <v>8.7400000000000005E-2</v>
      </c>
      <c r="O17421" s="5">
        <v>2.1000000000000001E-2</v>
      </c>
    </row>
    <row r="17422" spans="1:15" hidden="1" x14ac:dyDescent="0.3">
      <c r="A17422" t="s">
        <v>6</v>
      </c>
      <c r="B17422" t="s">
        <v>2150</v>
      </c>
      <c r="C17422" t="s">
        <v>14</v>
      </c>
      <c r="D17422" t="s">
        <v>2151</v>
      </c>
      <c r="E17422" t="s">
        <v>59</v>
      </c>
      <c r="F17422" t="s">
        <v>60</v>
      </c>
      <c r="G17422" t="s">
        <v>18</v>
      </c>
      <c r="H17422" s="2">
        <v>45926</v>
      </c>
      <c r="I17422" t="s">
        <v>19</v>
      </c>
      <c r="J17422" s="3">
        <v>90338</v>
      </c>
      <c r="K17422" s="3">
        <v>67190.41</v>
      </c>
      <c r="L17422" s="3">
        <v>3359.52</v>
      </c>
      <c r="M17422" s="6">
        <v>1</v>
      </c>
      <c r="N17422" s="4">
        <v>8.7400000000000005E-2</v>
      </c>
      <c r="O17422" s="5">
        <v>2.1000000000000001E-2</v>
      </c>
    </row>
    <row r="17423" spans="1:15" hidden="1" x14ac:dyDescent="0.3">
      <c r="A17423" t="s">
        <v>6</v>
      </c>
      <c r="B17423" t="s">
        <v>69</v>
      </c>
      <c r="C17423" t="s">
        <v>14</v>
      </c>
      <c r="D17423" t="s">
        <v>70</v>
      </c>
      <c r="E17423" t="s">
        <v>35</v>
      </c>
      <c r="F17423" t="s">
        <v>36</v>
      </c>
      <c r="G17423" t="s">
        <v>18</v>
      </c>
      <c r="H17423" s="2">
        <v>45926</v>
      </c>
      <c r="I17423" t="s">
        <v>19</v>
      </c>
      <c r="J17423" s="3">
        <v>76951</v>
      </c>
      <c r="K17423" s="3">
        <v>57234.12</v>
      </c>
      <c r="L17423" s="3">
        <v>2861.7</v>
      </c>
      <c r="M17423" s="6">
        <v>1</v>
      </c>
      <c r="N17423" s="4">
        <v>8.7400000000000005E-2</v>
      </c>
      <c r="O17423" s="5">
        <v>2.1000000000000001E-2</v>
      </c>
    </row>
    <row r="17424" spans="1:15" hidden="1" x14ac:dyDescent="0.3">
      <c r="A17424" t="s">
        <v>6</v>
      </c>
      <c r="B17424" t="s">
        <v>71</v>
      </c>
      <c r="C17424" t="s">
        <v>14</v>
      </c>
      <c r="D17424" t="s">
        <v>72</v>
      </c>
      <c r="E17424" t="s">
        <v>73</v>
      </c>
      <c r="F17424" t="s">
        <v>74</v>
      </c>
      <c r="G17424" t="s">
        <v>18</v>
      </c>
      <c r="H17424" s="2">
        <v>45926</v>
      </c>
      <c r="I17424" t="s">
        <v>19</v>
      </c>
      <c r="J17424" s="3">
        <v>37880</v>
      </c>
      <c r="K17424" s="3">
        <v>28173.93</v>
      </c>
      <c r="L17424" s="3">
        <v>1408.7</v>
      </c>
      <c r="M17424" s="6">
        <v>1</v>
      </c>
      <c r="N17424" s="4">
        <v>8.7400000000000005E-2</v>
      </c>
      <c r="O17424" s="5">
        <v>2.1000000000000001E-2</v>
      </c>
    </row>
    <row r="17425" spans="1:15" hidden="1" x14ac:dyDescent="0.3">
      <c r="A17425" t="s">
        <v>6</v>
      </c>
      <c r="B17425" t="s">
        <v>195</v>
      </c>
      <c r="C17425" t="s">
        <v>14</v>
      </c>
      <c r="D17425" t="s">
        <v>196</v>
      </c>
      <c r="E17425" t="s">
        <v>35</v>
      </c>
      <c r="F17425" t="s">
        <v>36</v>
      </c>
      <c r="G17425" t="s">
        <v>18</v>
      </c>
      <c r="H17425" s="2">
        <v>45926</v>
      </c>
      <c r="I17425" t="s">
        <v>19</v>
      </c>
      <c r="J17425" s="3">
        <v>198303.98</v>
      </c>
      <c r="K17425" s="3">
        <v>126967</v>
      </c>
      <c r="L17425" s="3">
        <v>6348.35</v>
      </c>
      <c r="M17425" s="6">
        <v>1</v>
      </c>
      <c r="N17425" s="4">
        <v>8.7400000000000005E-2</v>
      </c>
      <c r="O17425" s="5">
        <v>2.1000000000000001E-2</v>
      </c>
    </row>
    <row r="17426" spans="1:15" hidden="1" x14ac:dyDescent="0.3">
      <c r="A17426" t="s">
        <v>6</v>
      </c>
      <c r="B17426" t="s">
        <v>116</v>
      </c>
      <c r="C17426" t="s">
        <v>14</v>
      </c>
      <c r="D17426" t="s">
        <v>1730</v>
      </c>
      <c r="E17426" t="s">
        <v>81</v>
      </c>
      <c r="F17426" t="s">
        <v>82</v>
      </c>
      <c r="G17426" t="s">
        <v>18</v>
      </c>
      <c r="H17426" s="2">
        <v>45926</v>
      </c>
      <c r="I17426" t="s">
        <v>19</v>
      </c>
      <c r="J17426" s="3">
        <v>595957.42000000004</v>
      </c>
      <c r="K17426" s="3">
        <v>377962</v>
      </c>
      <c r="L17426" s="3">
        <v>18898.07</v>
      </c>
      <c r="M17426" s="6">
        <v>1</v>
      </c>
      <c r="N17426" s="4">
        <v>8.7400000000000005E-2</v>
      </c>
      <c r="O17426" s="5">
        <v>2.1000000000000001E-2</v>
      </c>
    </row>
    <row r="17427" spans="1:15" hidden="1" x14ac:dyDescent="0.3">
      <c r="A17427" t="s">
        <v>6</v>
      </c>
      <c r="B17427" t="s">
        <v>877</v>
      </c>
      <c r="C17427" t="s">
        <v>14</v>
      </c>
      <c r="D17427" t="s">
        <v>878</v>
      </c>
      <c r="E17427" t="s">
        <v>798</v>
      </c>
      <c r="F17427" t="s">
        <v>799</v>
      </c>
      <c r="G17427" t="s">
        <v>18</v>
      </c>
      <c r="H17427" s="2">
        <v>45926</v>
      </c>
      <c r="I17427" t="s">
        <v>19</v>
      </c>
      <c r="J17427" s="3">
        <v>12755</v>
      </c>
      <c r="K17427" s="3">
        <v>8894</v>
      </c>
      <c r="L17427" s="3">
        <v>444.69</v>
      </c>
      <c r="M17427" s="6">
        <v>1</v>
      </c>
      <c r="N17427" s="4">
        <v>8.7400000000000005E-2</v>
      </c>
      <c r="O17427" s="5">
        <v>2.1000000000000001E-2</v>
      </c>
    </row>
    <row r="17428" spans="1:15" hidden="1" x14ac:dyDescent="0.3">
      <c r="A17428" t="s">
        <v>6</v>
      </c>
      <c r="B17428" t="s">
        <v>87</v>
      </c>
      <c r="C17428" t="s">
        <v>14</v>
      </c>
      <c r="D17428" t="s">
        <v>88</v>
      </c>
      <c r="E17428" t="s">
        <v>89</v>
      </c>
      <c r="F17428" t="s">
        <v>90</v>
      </c>
      <c r="G17428" t="s">
        <v>18</v>
      </c>
      <c r="H17428" s="2">
        <v>45926</v>
      </c>
      <c r="I17428" t="s">
        <v>19</v>
      </c>
      <c r="J17428" s="3">
        <v>248505</v>
      </c>
      <c r="K17428" s="3">
        <v>159109</v>
      </c>
      <c r="L17428" s="3">
        <v>7955.45</v>
      </c>
      <c r="M17428" s="6">
        <v>1</v>
      </c>
      <c r="N17428" s="4">
        <v>8.7400000000000005E-2</v>
      </c>
      <c r="O17428" s="5">
        <v>2.1000000000000001E-2</v>
      </c>
    </row>
    <row r="17429" spans="1:15" hidden="1" x14ac:dyDescent="0.3">
      <c r="A17429" t="s">
        <v>6</v>
      </c>
      <c r="B17429" t="s">
        <v>93</v>
      </c>
      <c r="C17429" t="s">
        <v>14</v>
      </c>
      <c r="D17429" t="s">
        <v>94</v>
      </c>
      <c r="E17429" t="s">
        <v>51</v>
      </c>
      <c r="F17429" t="s">
        <v>52</v>
      </c>
      <c r="G17429" t="s">
        <v>18</v>
      </c>
      <c r="H17429" s="2">
        <v>45926</v>
      </c>
      <c r="I17429" t="s">
        <v>19</v>
      </c>
      <c r="J17429" s="3">
        <v>204472</v>
      </c>
      <c r="K17429" s="3">
        <v>152080.20000000001</v>
      </c>
      <c r="L17429" s="3">
        <v>7604.01</v>
      </c>
      <c r="M17429" s="6">
        <v>1</v>
      </c>
      <c r="N17429" s="4">
        <v>8.7400000000000005E-2</v>
      </c>
      <c r="O17429" s="5">
        <v>2.1000000000000001E-2</v>
      </c>
    </row>
    <row r="17430" spans="1:15" hidden="1" x14ac:dyDescent="0.3">
      <c r="A17430" t="s">
        <v>6</v>
      </c>
      <c r="B17430" t="s">
        <v>2180</v>
      </c>
      <c r="C17430" t="s">
        <v>14</v>
      </c>
      <c r="D17430" t="s">
        <v>2181</v>
      </c>
      <c r="E17430" t="s">
        <v>46</v>
      </c>
      <c r="F17430" t="s">
        <v>47</v>
      </c>
      <c r="G17430" t="s">
        <v>18</v>
      </c>
      <c r="H17430" s="2">
        <v>45926</v>
      </c>
      <c r="I17430" t="s">
        <v>19</v>
      </c>
      <c r="J17430" s="3">
        <v>35214</v>
      </c>
      <c r="K17430" s="3">
        <v>26147.34</v>
      </c>
      <c r="L17430" s="3">
        <v>1307.3699999999999</v>
      </c>
      <c r="M17430" s="6">
        <v>1</v>
      </c>
      <c r="N17430" s="4">
        <v>8.7400000000000005E-2</v>
      </c>
      <c r="O17430" s="5">
        <v>2.1000000000000001E-2</v>
      </c>
    </row>
    <row r="17431" spans="1:15" hidden="1" x14ac:dyDescent="0.3">
      <c r="A17431" t="s">
        <v>6</v>
      </c>
      <c r="B17431" t="s">
        <v>2182</v>
      </c>
      <c r="C17431" t="s">
        <v>996</v>
      </c>
      <c r="D17431" t="s">
        <v>2183</v>
      </c>
      <c r="E17431" t="s">
        <v>81</v>
      </c>
      <c r="F17431" t="s">
        <v>82</v>
      </c>
      <c r="G17431" t="s">
        <v>18</v>
      </c>
      <c r="H17431" s="2">
        <v>45926</v>
      </c>
      <c r="I17431" t="s">
        <v>19</v>
      </c>
      <c r="J17431" s="3">
        <v>8007</v>
      </c>
      <c r="K17431" s="3">
        <v>4676</v>
      </c>
      <c r="L17431" s="3">
        <v>187.04</v>
      </c>
      <c r="M17431" s="6">
        <v>1</v>
      </c>
      <c r="N17431" s="4">
        <v>8.7400000000000005E-2</v>
      </c>
      <c r="O17431" s="5">
        <v>2.1000000000000001E-2</v>
      </c>
    </row>
    <row r="17432" spans="1:15" hidden="1" x14ac:dyDescent="0.3">
      <c r="A17432" t="s">
        <v>6</v>
      </c>
      <c r="B17432" t="s">
        <v>2182</v>
      </c>
      <c r="C17432" t="s">
        <v>996</v>
      </c>
      <c r="D17432" t="s">
        <v>2184</v>
      </c>
      <c r="E17432" t="s">
        <v>81</v>
      </c>
      <c r="F17432" t="s">
        <v>82</v>
      </c>
      <c r="G17432" t="s">
        <v>18</v>
      </c>
      <c r="H17432" s="2">
        <v>45926</v>
      </c>
      <c r="I17432" t="s">
        <v>19</v>
      </c>
      <c r="J17432" s="3">
        <v>6209</v>
      </c>
      <c r="K17432" s="3">
        <v>3626</v>
      </c>
      <c r="L17432" s="3">
        <v>145.04</v>
      </c>
      <c r="M17432" s="6">
        <v>1</v>
      </c>
      <c r="N17432" s="4">
        <v>8.7400000000000005E-2</v>
      </c>
      <c r="O17432" s="5">
        <v>2.1000000000000001E-2</v>
      </c>
    </row>
    <row r="17433" spans="1:15" hidden="1" x14ac:dyDescent="0.3">
      <c r="A17433" t="s">
        <v>6</v>
      </c>
      <c r="B17433" t="s">
        <v>1048</v>
      </c>
      <c r="C17433" t="s">
        <v>33</v>
      </c>
      <c r="D17433" t="s">
        <v>1049</v>
      </c>
      <c r="E17433" t="s">
        <v>112</v>
      </c>
      <c r="F17433" t="s">
        <v>113</v>
      </c>
      <c r="G17433" t="s">
        <v>18</v>
      </c>
      <c r="H17433" s="2">
        <v>45926</v>
      </c>
      <c r="I17433" t="s">
        <v>19</v>
      </c>
      <c r="J17433" s="3">
        <v>37884</v>
      </c>
      <c r="K17433" s="3">
        <v>21646</v>
      </c>
      <c r="L17433" s="3">
        <v>1082.3</v>
      </c>
      <c r="M17433" s="6">
        <v>1</v>
      </c>
      <c r="N17433" s="4">
        <v>8.7400000000000005E-2</v>
      </c>
      <c r="O17433" s="5">
        <v>2.1000000000000001E-2</v>
      </c>
    </row>
    <row r="17434" spans="1:15" hidden="1" x14ac:dyDescent="0.3">
      <c r="A17434" t="s">
        <v>6</v>
      </c>
      <c r="B17434" t="s">
        <v>118</v>
      </c>
      <c r="C17434" t="s">
        <v>33</v>
      </c>
      <c r="D17434" t="s">
        <v>2185</v>
      </c>
      <c r="E17434" t="s">
        <v>59</v>
      </c>
      <c r="F17434" t="s">
        <v>60</v>
      </c>
      <c r="G17434" t="s">
        <v>18</v>
      </c>
      <c r="H17434" s="2">
        <v>45926</v>
      </c>
      <c r="I17434" t="s">
        <v>19</v>
      </c>
      <c r="J17434" s="3">
        <v>3220</v>
      </c>
      <c r="K17434" s="3">
        <v>2414.4</v>
      </c>
      <c r="L17434" s="3">
        <v>120.72</v>
      </c>
      <c r="M17434" s="6">
        <v>1</v>
      </c>
      <c r="N17434" s="4">
        <v>8.7400000000000005E-2</v>
      </c>
      <c r="O17434" s="5">
        <v>2.1000000000000001E-2</v>
      </c>
    </row>
    <row r="17435" spans="1:15" hidden="1" x14ac:dyDescent="0.3">
      <c r="A17435" t="s">
        <v>6</v>
      </c>
      <c r="B17435" t="s">
        <v>149</v>
      </c>
      <c r="C17435" t="s">
        <v>44</v>
      </c>
      <c r="D17435" t="s">
        <v>2186</v>
      </c>
      <c r="E17435" t="s">
        <v>51</v>
      </c>
      <c r="F17435" t="s">
        <v>52</v>
      </c>
      <c r="G17435" t="s">
        <v>18</v>
      </c>
      <c r="H17435" s="2">
        <v>45926</v>
      </c>
      <c r="I17435" t="s">
        <v>19</v>
      </c>
      <c r="J17435" s="3">
        <v>42783</v>
      </c>
      <c r="K17435" s="3">
        <v>26001.18</v>
      </c>
      <c r="L17435" s="3">
        <v>1300.06</v>
      </c>
      <c r="M17435" s="6">
        <v>1</v>
      </c>
      <c r="N17435" s="4">
        <v>8.7400000000000005E-2</v>
      </c>
      <c r="O17435" s="5">
        <v>2.1000000000000001E-2</v>
      </c>
    </row>
    <row r="17436" spans="1:15" hidden="1" x14ac:dyDescent="0.3">
      <c r="A17436" t="s">
        <v>6</v>
      </c>
      <c r="B17436" t="s">
        <v>2187</v>
      </c>
      <c r="C17436" t="s">
        <v>44</v>
      </c>
      <c r="D17436" t="s">
        <v>2188</v>
      </c>
      <c r="E17436" t="s">
        <v>129</v>
      </c>
      <c r="F17436" t="s">
        <v>130</v>
      </c>
      <c r="G17436" t="s">
        <v>18</v>
      </c>
      <c r="H17436" s="2">
        <v>45926</v>
      </c>
      <c r="I17436" t="s">
        <v>19</v>
      </c>
      <c r="J17436" s="3">
        <v>81252</v>
      </c>
      <c r="K17436" s="3">
        <v>57083.53</v>
      </c>
      <c r="L17436" s="3">
        <v>2854.18</v>
      </c>
      <c r="M17436" s="6">
        <v>1</v>
      </c>
      <c r="N17436" s="4">
        <v>8.7400000000000005E-2</v>
      </c>
      <c r="O17436" s="5">
        <v>2.1000000000000001E-2</v>
      </c>
    </row>
    <row r="17437" spans="1:15" hidden="1" x14ac:dyDescent="0.3">
      <c r="A17437" t="s">
        <v>6</v>
      </c>
      <c r="B17437" t="s">
        <v>211</v>
      </c>
      <c r="C17437" t="s">
        <v>41</v>
      </c>
      <c r="D17437" t="s">
        <v>212</v>
      </c>
      <c r="E17437" t="s">
        <v>22</v>
      </c>
      <c r="F17437" t="s">
        <v>23</v>
      </c>
      <c r="G17437" t="s">
        <v>18</v>
      </c>
      <c r="H17437" s="2">
        <v>45926</v>
      </c>
      <c r="I17437" t="s">
        <v>19</v>
      </c>
      <c r="J17437" s="3">
        <v>31336</v>
      </c>
      <c r="K17437" s="3">
        <v>22015</v>
      </c>
      <c r="L17437" s="3">
        <v>1100.74</v>
      </c>
      <c r="M17437" s="6">
        <v>1</v>
      </c>
      <c r="N17437" s="4">
        <v>8.7400000000000005E-2</v>
      </c>
      <c r="O17437" s="5">
        <v>2.1000000000000001E-2</v>
      </c>
    </row>
    <row r="17438" spans="1:15" hidden="1" x14ac:dyDescent="0.3">
      <c r="A17438" t="s">
        <v>6</v>
      </c>
      <c r="B17438" t="s">
        <v>1138</v>
      </c>
      <c r="C17438" t="s">
        <v>41</v>
      </c>
      <c r="D17438" t="s">
        <v>1139</v>
      </c>
      <c r="E17438" t="s">
        <v>244</v>
      </c>
      <c r="F17438" t="s">
        <v>245</v>
      </c>
      <c r="G17438" t="s">
        <v>18</v>
      </c>
      <c r="H17438" s="2">
        <v>45926</v>
      </c>
      <c r="I17438" t="s">
        <v>19</v>
      </c>
      <c r="J17438" s="3">
        <v>27445</v>
      </c>
      <c r="K17438" s="3">
        <v>19281</v>
      </c>
      <c r="L17438" s="3">
        <v>964.05</v>
      </c>
      <c r="M17438" s="6">
        <v>1</v>
      </c>
      <c r="N17438" s="4">
        <v>8.7400000000000005E-2</v>
      </c>
      <c r="O17438" s="5">
        <v>2.1000000000000001E-2</v>
      </c>
    </row>
    <row r="17439" spans="1:15" hidden="1" x14ac:dyDescent="0.3">
      <c r="A17439" t="s">
        <v>6</v>
      </c>
      <c r="B17439" t="s">
        <v>127</v>
      </c>
      <c r="C17439" t="s">
        <v>44</v>
      </c>
      <c r="D17439" t="s">
        <v>128</v>
      </c>
      <c r="E17439" t="s">
        <v>129</v>
      </c>
      <c r="F17439" t="s">
        <v>130</v>
      </c>
      <c r="G17439" t="s">
        <v>18</v>
      </c>
      <c r="H17439" s="2">
        <v>45926</v>
      </c>
      <c r="I17439" t="s">
        <v>19</v>
      </c>
      <c r="J17439" s="3">
        <v>30996</v>
      </c>
      <c r="K17439" s="3">
        <v>21776</v>
      </c>
      <c r="L17439" s="3">
        <v>1088.8</v>
      </c>
      <c r="M17439" s="6">
        <v>1</v>
      </c>
      <c r="N17439" s="4">
        <v>8.7400000000000005E-2</v>
      </c>
      <c r="O17439" s="5">
        <v>2.1000000000000001E-2</v>
      </c>
    </row>
    <row r="17440" spans="1:15" hidden="1" x14ac:dyDescent="0.3">
      <c r="A17440" t="s">
        <v>6</v>
      </c>
      <c r="B17440" t="s">
        <v>139</v>
      </c>
      <c r="C17440" t="s">
        <v>44</v>
      </c>
      <c r="D17440" t="s">
        <v>140</v>
      </c>
      <c r="E17440" t="s">
        <v>129</v>
      </c>
      <c r="F17440" t="s">
        <v>130</v>
      </c>
      <c r="G17440" t="s">
        <v>18</v>
      </c>
      <c r="H17440" s="2">
        <v>45926</v>
      </c>
      <c r="I17440" t="s">
        <v>19</v>
      </c>
      <c r="J17440" s="3">
        <v>51907</v>
      </c>
      <c r="K17440" s="3">
        <v>36467</v>
      </c>
      <c r="L17440" s="3">
        <v>1823.34</v>
      </c>
      <c r="M17440" s="6">
        <v>1</v>
      </c>
      <c r="N17440" s="4">
        <v>8.7400000000000005E-2</v>
      </c>
      <c r="O17440" s="5">
        <v>2.1000000000000001E-2</v>
      </c>
    </row>
    <row r="17441" spans="1:15" hidden="1" x14ac:dyDescent="0.3">
      <c r="A17441" t="s">
        <v>6</v>
      </c>
      <c r="B17441" t="s">
        <v>141</v>
      </c>
      <c r="C17441" t="s">
        <v>44</v>
      </c>
      <c r="D17441" t="s">
        <v>142</v>
      </c>
      <c r="E17441" t="s">
        <v>129</v>
      </c>
      <c r="F17441" t="s">
        <v>130</v>
      </c>
      <c r="G17441" t="s">
        <v>18</v>
      </c>
      <c r="H17441" s="2">
        <v>45926</v>
      </c>
      <c r="I17441" t="s">
        <v>19</v>
      </c>
      <c r="J17441" s="3">
        <v>41233</v>
      </c>
      <c r="K17441" s="3">
        <v>28968</v>
      </c>
      <c r="L17441" s="3">
        <v>1448.4</v>
      </c>
      <c r="M17441" s="6">
        <v>1</v>
      </c>
      <c r="N17441" s="4">
        <v>8.7400000000000005E-2</v>
      </c>
      <c r="O17441" s="5">
        <v>2.1000000000000001E-2</v>
      </c>
    </row>
    <row r="17442" spans="1:15" hidden="1" x14ac:dyDescent="0.3">
      <c r="A17442" t="s">
        <v>2156</v>
      </c>
      <c r="B17442" t="s">
        <v>2178</v>
      </c>
      <c r="C17442" t="s">
        <v>14</v>
      </c>
      <c r="D17442" t="s">
        <v>2179</v>
      </c>
      <c r="E17442" t="s">
        <v>81</v>
      </c>
      <c r="F17442" t="s">
        <v>82</v>
      </c>
      <c r="H17442" s="2">
        <v>45926</v>
      </c>
      <c r="I17442" t="s">
        <v>19</v>
      </c>
      <c r="J17442" s="3">
        <v>94217</v>
      </c>
      <c r="K17442" s="3">
        <v>69945.919999999998</v>
      </c>
      <c r="L17442" s="3">
        <v>699.46</v>
      </c>
      <c r="M17442" s="7"/>
      <c r="N17442" s="4">
        <v>8.7400000000000005E-2</v>
      </c>
      <c r="O17442" s="5">
        <v>2.1000000000000001E-2</v>
      </c>
    </row>
    <row r="17443" spans="1:15" hidden="1" x14ac:dyDescent="0.3">
      <c r="A17443" t="s">
        <v>2156</v>
      </c>
      <c r="B17443" t="s">
        <v>2150</v>
      </c>
      <c r="C17443" t="s">
        <v>14</v>
      </c>
      <c r="D17443" t="s">
        <v>2151</v>
      </c>
      <c r="E17443" t="s">
        <v>59</v>
      </c>
      <c r="F17443" t="s">
        <v>60</v>
      </c>
      <c r="H17443" s="2">
        <v>45926</v>
      </c>
      <c r="I17443" t="s">
        <v>19</v>
      </c>
      <c r="J17443" s="3">
        <v>90338</v>
      </c>
      <c r="K17443" s="3">
        <v>67190.41</v>
      </c>
      <c r="L17443" s="3">
        <v>671.9</v>
      </c>
      <c r="M17443" s="7"/>
      <c r="N17443" s="4">
        <v>8.7400000000000005E-2</v>
      </c>
      <c r="O17443" s="5">
        <v>2.1000000000000001E-2</v>
      </c>
    </row>
    <row r="17444" spans="1:15" hidden="1" x14ac:dyDescent="0.3">
      <c r="A17444" t="s">
        <v>2156</v>
      </c>
      <c r="B17444" t="s">
        <v>69</v>
      </c>
      <c r="C17444" t="s">
        <v>14</v>
      </c>
      <c r="D17444" t="s">
        <v>70</v>
      </c>
      <c r="E17444" t="s">
        <v>35</v>
      </c>
      <c r="F17444" t="s">
        <v>36</v>
      </c>
      <c r="H17444" s="2">
        <v>45926</v>
      </c>
      <c r="I17444" t="s">
        <v>19</v>
      </c>
      <c r="J17444" s="3">
        <v>76951</v>
      </c>
      <c r="K17444" s="3">
        <v>57234.12</v>
      </c>
      <c r="L17444" s="3">
        <v>572.34</v>
      </c>
      <c r="M17444" s="7"/>
      <c r="N17444" s="4">
        <v>8.7400000000000005E-2</v>
      </c>
      <c r="O17444" s="5">
        <v>2.1000000000000001E-2</v>
      </c>
    </row>
    <row r="17445" spans="1:15" hidden="1" x14ac:dyDescent="0.3">
      <c r="A17445" t="s">
        <v>2156</v>
      </c>
      <c r="B17445" t="s">
        <v>71</v>
      </c>
      <c r="C17445" t="s">
        <v>14</v>
      </c>
      <c r="D17445" t="s">
        <v>72</v>
      </c>
      <c r="E17445" t="s">
        <v>73</v>
      </c>
      <c r="F17445" t="s">
        <v>74</v>
      </c>
      <c r="H17445" s="2">
        <v>45926</v>
      </c>
      <c r="I17445" t="s">
        <v>19</v>
      </c>
      <c r="J17445" s="3">
        <v>37880</v>
      </c>
      <c r="K17445" s="3">
        <v>28173.93</v>
      </c>
      <c r="L17445" s="3">
        <v>281.74</v>
      </c>
      <c r="M17445" s="7"/>
      <c r="N17445" s="4">
        <v>8.7400000000000005E-2</v>
      </c>
      <c r="O17445" s="5">
        <v>2.1000000000000001E-2</v>
      </c>
    </row>
    <row r="17446" spans="1:15" hidden="1" x14ac:dyDescent="0.3">
      <c r="A17446" t="s">
        <v>2156</v>
      </c>
      <c r="B17446" t="s">
        <v>195</v>
      </c>
      <c r="C17446" t="s">
        <v>14</v>
      </c>
      <c r="D17446" t="s">
        <v>196</v>
      </c>
      <c r="E17446" t="s">
        <v>35</v>
      </c>
      <c r="F17446" t="s">
        <v>36</v>
      </c>
      <c r="H17446" s="2">
        <v>45926</v>
      </c>
      <c r="I17446" t="s">
        <v>19</v>
      </c>
      <c r="J17446" s="3">
        <v>198303.98</v>
      </c>
      <c r="K17446" s="3">
        <v>126967</v>
      </c>
      <c r="L17446" s="3">
        <v>1269.67</v>
      </c>
      <c r="M17446" s="7"/>
      <c r="N17446" s="4">
        <v>8.7400000000000005E-2</v>
      </c>
      <c r="O17446" s="5">
        <v>2.1000000000000001E-2</v>
      </c>
    </row>
    <row r="17447" spans="1:15" hidden="1" x14ac:dyDescent="0.3">
      <c r="A17447" t="s">
        <v>2156</v>
      </c>
      <c r="B17447" t="s">
        <v>116</v>
      </c>
      <c r="C17447" t="s">
        <v>14</v>
      </c>
      <c r="D17447" t="s">
        <v>1730</v>
      </c>
      <c r="E17447" t="s">
        <v>81</v>
      </c>
      <c r="F17447" t="s">
        <v>82</v>
      </c>
      <c r="H17447" s="2">
        <v>45926</v>
      </c>
      <c r="I17447" t="s">
        <v>19</v>
      </c>
      <c r="J17447" s="3">
        <v>595957.42000000004</v>
      </c>
      <c r="K17447" s="3">
        <v>377962</v>
      </c>
      <c r="L17447" s="3">
        <v>3779.58</v>
      </c>
      <c r="M17447" s="7"/>
      <c r="N17447" s="4">
        <v>8.7400000000000005E-2</v>
      </c>
      <c r="O17447" s="5">
        <v>2.1000000000000001E-2</v>
      </c>
    </row>
    <row r="17448" spans="1:15" hidden="1" x14ac:dyDescent="0.3">
      <c r="A17448" t="s">
        <v>2156</v>
      </c>
      <c r="B17448" t="s">
        <v>877</v>
      </c>
      <c r="C17448" t="s">
        <v>14</v>
      </c>
      <c r="D17448" t="s">
        <v>878</v>
      </c>
      <c r="E17448" t="s">
        <v>798</v>
      </c>
      <c r="F17448" t="s">
        <v>799</v>
      </c>
      <c r="H17448" s="2">
        <v>45926</v>
      </c>
      <c r="I17448" t="s">
        <v>19</v>
      </c>
      <c r="J17448" s="3">
        <v>12755</v>
      </c>
      <c r="K17448" s="3">
        <v>8894</v>
      </c>
      <c r="L17448" s="3">
        <v>88.93</v>
      </c>
      <c r="M17448" s="7"/>
      <c r="N17448" s="4">
        <v>8.7400000000000005E-2</v>
      </c>
      <c r="O17448" s="5">
        <v>2.1000000000000001E-2</v>
      </c>
    </row>
    <row r="17449" spans="1:15" hidden="1" x14ac:dyDescent="0.3">
      <c r="A17449" t="s">
        <v>2156</v>
      </c>
      <c r="B17449" t="s">
        <v>87</v>
      </c>
      <c r="C17449" t="s">
        <v>14</v>
      </c>
      <c r="D17449" t="s">
        <v>88</v>
      </c>
      <c r="E17449" t="s">
        <v>89</v>
      </c>
      <c r="F17449" t="s">
        <v>90</v>
      </c>
      <c r="H17449" s="2">
        <v>45926</v>
      </c>
      <c r="I17449" t="s">
        <v>19</v>
      </c>
      <c r="J17449" s="3">
        <v>248505</v>
      </c>
      <c r="K17449" s="3">
        <v>159109</v>
      </c>
      <c r="L17449" s="3">
        <v>1591.08</v>
      </c>
      <c r="M17449" s="7"/>
      <c r="N17449" s="4">
        <v>8.7400000000000005E-2</v>
      </c>
      <c r="O17449" s="5">
        <v>2.1000000000000001E-2</v>
      </c>
    </row>
    <row r="17450" spans="1:15" hidden="1" x14ac:dyDescent="0.3">
      <c r="A17450" t="s">
        <v>2156</v>
      </c>
      <c r="B17450" t="s">
        <v>93</v>
      </c>
      <c r="C17450" t="s">
        <v>14</v>
      </c>
      <c r="D17450" t="s">
        <v>94</v>
      </c>
      <c r="E17450" t="s">
        <v>51</v>
      </c>
      <c r="F17450" t="s">
        <v>52</v>
      </c>
      <c r="H17450" s="2">
        <v>45926</v>
      </c>
      <c r="I17450" t="s">
        <v>19</v>
      </c>
      <c r="J17450" s="3">
        <v>204472</v>
      </c>
      <c r="K17450" s="3">
        <v>152080.20000000001</v>
      </c>
      <c r="L17450" s="3">
        <v>1520.8</v>
      </c>
      <c r="M17450" s="7"/>
      <c r="N17450" s="4">
        <v>8.7400000000000005E-2</v>
      </c>
      <c r="O17450" s="5">
        <v>2.1000000000000001E-2</v>
      </c>
    </row>
    <row r="17451" spans="1:15" hidden="1" x14ac:dyDescent="0.3">
      <c r="A17451" t="s">
        <v>2156</v>
      </c>
      <c r="B17451" t="s">
        <v>2180</v>
      </c>
      <c r="C17451" t="s">
        <v>14</v>
      </c>
      <c r="D17451" t="s">
        <v>2181</v>
      </c>
      <c r="E17451" t="s">
        <v>46</v>
      </c>
      <c r="F17451" t="s">
        <v>47</v>
      </c>
      <c r="H17451" s="2">
        <v>45926</v>
      </c>
      <c r="I17451" t="s">
        <v>19</v>
      </c>
      <c r="J17451" s="3">
        <v>35214</v>
      </c>
      <c r="K17451" s="3">
        <v>26147.34</v>
      </c>
      <c r="L17451" s="3">
        <v>261.47000000000003</v>
      </c>
      <c r="M17451" s="7"/>
      <c r="N17451" s="4">
        <v>8.7400000000000005E-2</v>
      </c>
      <c r="O17451" s="5">
        <v>2.1000000000000001E-2</v>
      </c>
    </row>
    <row r="17452" spans="1:15" hidden="1" x14ac:dyDescent="0.3">
      <c r="A17452" t="s">
        <v>2156</v>
      </c>
      <c r="B17452" t="s">
        <v>2182</v>
      </c>
      <c r="C17452" t="s">
        <v>996</v>
      </c>
      <c r="D17452" t="s">
        <v>2183</v>
      </c>
      <c r="E17452" t="s">
        <v>81</v>
      </c>
      <c r="F17452" t="s">
        <v>82</v>
      </c>
      <c r="H17452" s="2">
        <v>45926</v>
      </c>
      <c r="I17452" t="s">
        <v>19</v>
      </c>
      <c r="J17452" s="3">
        <v>8007</v>
      </c>
      <c r="K17452" s="3">
        <v>4676</v>
      </c>
      <c r="L17452" s="3">
        <v>46.76</v>
      </c>
      <c r="M17452" s="7"/>
      <c r="N17452" s="4">
        <v>8.7400000000000005E-2</v>
      </c>
      <c r="O17452" s="5">
        <v>2.1000000000000001E-2</v>
      </c>
    </row>
    <row r="17453" spans="1:15" hidden="1" x14ac:dyDescent="0.3">
      <c r="A17453" t="s">
        <v>2156</v>
      </c>
      <c r="B17453" t="s">
        <v>2182</v>
      </c>
      <c r="C17453" t="s">
        <v>996</v>
      </c>
      <c r="D17453" t="s">
        <v>2184</v>
      </c>
      <c r="E17453" t="s">
        <v>81</v>
      </c>
      <c r="F17453" t="s">
        <v>82</v>
      </c>
      <c r="H17453" s="2">
        <v>45926</v>
      </c>
      <c r="I17453" t="s">
        <v>19</v>
      </c>
      <c r="J17453" s="3">
        <v>6209</v>
      </c>
      <c r="K17453" s="3">
        <v>3626</v>
      </c>
      <c r="L17453" s="3">
        <v>36.26</v>
      </c>
      <c r="M17453" s="7"/>
      <c r="N17453" s="4">
        <v>8.7400000000000005E-2</v>
      </c>
      <c r="O17453" s="5">
        <v>2.1000000000000001E-2</v>
      </c>
    </row>
    <row r="17454" spans="1:15" hidden="1" x14ac:dyDescent="0.3">
      <c r="A17454" t="s">
        <v>2156</v>
      </c>
      <c r="B17454" t="s">
        <v>1048</v>
      </c>
      <c r="C17454" t="s">
        <v>33</v>
      </c>
      <c r="D17454" t="s">
        <v>1049</v>
      </c>
      <c r="E17454" t="s">
        <v>112</v>
      </c>
      <c r="F17454" t="s">
        <v>113</v>
      </c>
      <c r="H17454" s="2">
        <v>45926</v>
      </c>
      <c r="I17454" t="s">
        <v>19</v>
      </c>
      <c r="J17454" s="3">
        <v>37884</v>
      </c>
      <c r="K17454" s="3">
        <v>21646</v>
      </c>
      <c r="L17454" s="3">
        <v>216.45</v>
      </c>
      <c r="M17454" s="7"/>
      <c r="N17454" s="4">
        <v>8.7400000000000005E-2</v>
      </c>
      <c r="O17454" s="5">
        <v>2.1000000000000001E-2</v>
      </c>
    </row>
    <row r="17455" spans="1:15" hidden="1" x14ac:dyDescent="0.3">
      <c r="A17455" t="s">
        <v>2156</v>
      </c>
      <c r="B17455" t="s">
        <v>118</v>
      </c>
      <c r="C17455" t="s">
        <v>33</v>
      </c>
      <c r="D17455" t="s">
        <v>2185</v>
      </c>
      <c r="E17455" t="s">
        <v>59</v>
      </c>
      <c r="F17455" t="s">
        <v>60</v>
      </c>
      <c r="H17455" s="2">
        <v>45926</v>
      </c>
      <c r="I17455" t="s">
        <v>19</v>
      </c>
      <c r="J17455" s="3">
        <v>3220</v>
      </c>
      <c r="K17455" s="3">
        <v>2414.4</v>
      </c>
      <c r="L17455" s="3">
        <v>24.14</v>
      </c>
      <c r="M17455" s="7"/>
      <c r="N17455" s="4">
        <v>8.7400000000000005E-2</v>
      </c>
      <c r="O17455" s="5">
        <v>2.1000000000000001E-2</v>
      </c>
    </row>
    <row r="17456" spans="1:15" hidden="1" x14ac:dyDescent="0.3">
      <c r="A17456" t="s">
        <v>2156</v>
      </c>
      <c r="B17456" t="s">
        <v>149</v>
      </c>
      <c r="C17456" t="s">
        <v>44</v>
      </c>
      <c r="D17456" t="s">
        <v>2186</v>
      </c>
      <c r="E17456" t="s">
        <v>51</v>
      </c>
      <c r="F17456" t="s">
        <v>52</v>
      </c>
      <c r="H17456" s="2">
        <v>45926</v>
      </c>
      <c r="I17456" t="s">
        <v>19</v>
      </c>
      <c r="J17456" s="3">
        <v>42783</v>
      </c>
      <c r="K17456" s="3">
        <v>26001.18</v>
      </c>
      <c r="L17456" s="3">
        <v>260.06</v>
      </c>
      <c r="M17456" s="7"/>
      <c r="N17456" s="4">
        <v>8.7400000000000005E-2</v>
      </c>
      <c r="O17456" s="5">
        <v>2.1000000000000001E-2</v>
      </c>
    </row>
    <row r="17457" spans="1:15" hidden="1" x14ac:dyDescent="0.3">
      <c r="A17457" t="s">
        <v>2156</v>
      </c>
      <c r="B17457" t="s">
        <v>2187</v>
      </c>
      <c r="C17457" t="s">
        <v>44</v>
      </c>
      <c r="D17457" t="s">
        <v>2188</v>
      </c>
      <c r="E17457" t="s">
        <v>129</v>
      </c>
      <c r="F17457" t="s">
        <v>130</v>
      </c>
      <c r="H17457" s="2">
        <v>45926</v>
      </c>
      <c r="I17457" t="s">
        <v>19</v>
      </c>
      <c r="J17457" s="3">
        <v>81252</v>
      </c>
      <c r="K17457" s="3">
        <v>57083.53</v>
      </c>
      <c r="L17457" s="3">
        <v>570.84</v>
      </c>
      <c r="M17457" s="7"/>
      <c r="N17457" s="4">
        <v>8.7400000000000005E-2</v>
      </c>
      <c r="O17457" s="5">
        <v>2.1000000000000001E-2</v>
      </c>
    </row>
    <row r="17458" spans="1:15" hidden="1" x14ac:dyDescent="0.3">
      <c r="A17458" t="s">
        <v>2156</v>
      </c>
      <c r="B17458" t="s">
        <v>211</v>
      </c>
      <c r="C17458" t="s">
        <v>41</v>
      </c>
      <c r="D17458" t="s">
        <v>212</v>
      </c>
      <c r="E17458" t="s">
        <v>22</v>
      </c>
      <c r="F17458" t="s">
        <v>23</v>
      </c>
      <c r="H17458" s="2">
        <v>45926</v>
      </c>
      <c r="I17458" t="s">
        <v>19</v>
      </c>
      <c r="J17458" s="3">
        <v>31336</v>
      </c>
      <c r="K17458" s="3">
        <v>22015</v>
      </c>
      <c r="L17458" s="3">
        <v>220.14</v>
      </c>
      <c r="M17458" s="7"/>
      <c r="N17458" s="4">
        <v>8.7400000000000005E-2</v>
      </c>
      <c r="O17458" s="5">
        <v>2.1000000000000001E-2</v>
      </c>
    </row>
    <row r="17459" spans="1:15" hidden="1" x14ac:dyDescent="0.3">
      <c r="A17459" t="s">
        <v>2156</v>
      </c>
      <c r="B17459" t="s">
        <v>1138</v>
      </c>
      <c r="C17459" t="s">
        <v>41</v>
      </c>
      <c r="D17459" t="s">
        <v>1139</v>
      </c>
      <c r="E17459" t="s">
        <v>244</v>
      </c>
      <c r="F17459" t="s">
        <v>245</v>
      </c>
      <c r="H17459" s="2">
        <v>45926</v>
      </c>
      <c r="I17459" t="s">
        <v>19</v>
      </c>
      <c r="J17459" s="3">
        <v>27445</v>
      </c>
      <c r="K17459" s="3">
        <v>19281</v>
      </c>
      <c r="L17459" s="3">
        <v>192.81</v>
      </c>
      <c r="M17459" s="7"/>
      <c r="N17459" s="4">
        <v>8.7400000000000005E-2</v>
      </c>
      <c r="O17459" s="5">
        <v>2.1000000000000001E-2</v>
      </c>
    </row>
    <row r="17460" spans="1:15" hidden="1" x14ac:dyDescent="0.3">
      <c r="A17460" t="s">
        <v>2156</v>
      </c>
      <c r="B17460" t="s">
        <v>127</v>
      </c>
      <c r="C17460" t="s">
        <v>44</v>
      </c>
      <c r="D17460" t="s">
        <v>128</v>
      </c>
      <c r="E17460" t="s">
        <v>129</v>
      </c>
      <c r="F17460" t="s">
        <v>130</v>
      </c>
      <c r="H17460" s="2">
        <v>45926</v>
      </c>
      <c r="I17460" t="s">
        <v>19</v>
      </c>
      <c r="J17460" s="3">
        <v>30996</v>
      </c>
      <c r="K17460" s="3">
        <v>21776</v>
      </c>
      <c r="L17460" s="3">
        <v>217.76</v>
      </c>
      <c r="M17460" s="7"/>
      <c r="N17460" s="4">
        <v>8.7400000000000005E-2</v>
      </c>
      <c r="O17460" s="5">
        <v>2.1000000000000001E-2</v>
      </c>
    </row>
    <row r="17461" spans="1:15" hidden="1" x14ac:dyDescent="0.3">
      <c r="A17461" t="s">
        <v>2156</v>
      </c>
      <c r="B17461" t="s">
        <v>139</v>
      </c>
      <c r="C17461" t="s">
        <v>44</v>
      </c>
      <c r="D17461" t="s">
        <v>140</v>
      </c>
      <c r="E17461" t="s">
        <v>129</v>
      </c>
      <c r="F17461" t="s">
        <v>130</v>
      </c>
      <c r="H17461" s="2">
        <v>45926</v>
      </c>
      <c r="I17461" t="s">
        <v>19</v>
      </c>
      <c r="J17461" s="3">
        <v>51907</v>
      </c>
      <c r="K17461" s="3">
        <v>36467</v>
      </c>
      <c r="L17461" s="3">
        <v>364.66</v>
      </c>
      <c r="M17461" s="7"/>
      <c r="N17461" s="4">
        <v>8.7400000000000005E-2</v>
      </c>
      <c r="O17461" s="5">
        <v>2.1000000000000001E-2</v>
      </c>
    </row>
    <row r="17462" spans="1:15" hidden="1" x14ac:dyDescent="0.3">
      <c r="A17462" t="s">
        <v>2156</v>
      </c>
      <c r="B17462" t="s">
        <v>141</v>
      </c>
      <c r="C17462" t="s">
        <v>44</v>
      </c>
      <c r="D17462" t="s">
        <v>142</v>
      </c>
      <c r="E17462" t="s">
        <v>129</v>
      </c>
      <c r="F17462" t="s">
        <v>130</v>
      </c>
      <c r="H17462" s="2">
        <v>45926</v>
      </c>
      <c r="I17462" t="s">
        <v>19</v>
      </c>
      <c r="J17462" s="3">
        <v>41233</v>
      </c>
      <c r="K17462" s="3">
        <v>28968</v>
      </c>
      <c r="L17462" s="3">
        <v>289.67</v>
      </c>
      <c r="M17462" s="7"/>
      <c r="N17462" s="4">
        <v>8.7400000000000005E-2</v>
      </c>
      <c r="O17462" s="5">
        <v>2.1000000000000001E-2</v>
      </c>
    </row>
    <row r="17463" spans="1:15" hidden="1" x14ac:dyDescent="0.3">
      <c r="A17463" t="s">
        <v>6</v>
      </c>
      <c r="B17463" t="s">
        <v>2176</v>
      </c>
      <c r="C17463" t="s">
        <v>14</v>
      </c>
      <c r="D17463" t="s">
        <v>2177</v>
      </c>
      <c r="E17463" t="s">
        <v>59</v>
      </c>
      <c r="F17463" t="s">
        <v>60</v>
      </c>
      <c r="G17463" t="s">
        <v>18</v>
      </c>
      <c r="H17463" s="2">
        <v>45927</v>
      </c>
      <c r="I17463" t="s">
        <v>19</v>
      </c>
      <c r="J17463" s="3">
        <v>46678</v>
      </c>
      <c r="K17463" s="3">
        <v>35201.949999999997</v>
      </c>
      <c r="L17463" s="3">
        <v>1760.1</v>
      </c>
      <c r="M17463" s="6">
        <v>1</v>
      </c>
      <c r="N17463" s="4">
        <v>8.7400000000000005E-2</v>
      </c>
      <c r="O17463" s="5">
        <v>2.1000000000000001E-2</v>
      </c>
    </row>
    <row r="17464" spans="1:15" hidden="1" x14ac:dyDescent="0.3">
      <c r="A17464" t="s">
        <v>6</v>
      </c>
      <c r="B17464" t="s">
        <v>205</v>
      </c>
      <c r="C17464" t="s">
        <v>33</v>
      </c>
      <c r="D17464" t="s">
        <v>206</v>
      </c>
      <c r="E17464" t="s">
        <v>35</v>
      </c>
      <c r="F17464" t="s">
        <v>36</v>
      </c>
      <c r="G17464" t="s">
        <v>18</v>
      </c>
      <c r="H17464" s="2">
        <v>45927</v>
      </c>
      <c r="I17464" t="s">
        <v>19</v>
      </c>
      <c r="J17464" s="3">
        <v>8411</v>
      </c>
      <c r="K17464" s="3">
        <v>5429</v>
      </c>
      <c r="L17464" s="3">
        <v>271.45</v>
      </c>
      <c r="M17464" s="6">
        <v>1</v>
      </c>
      <c r="N17464" s="4">
        <v>8.7400000000000005E-2</v>
      </c>
      <c r="O17464" s="5">
        <v>2.1000000000000001E-2</v>
      </c>
    </row>
    <row r="17465" spans="1:15" hidden="1" x14ac:dyDescent="0.3">
      <c r="A17465" t="s">
        <v>6</v>
      </c>
      <c r="B17465" t="s">
        <v>190</v>
      </c>
      <c r="C17465" t="s">
        <v>161</v>
      </c>
      <c r="D17465" t="s">
        <v>191</v>
      </c>
      <c r="E17465" t="s">
        <v>51</v>
      </c>
      <c r="F17465" t="s">
        <v>52</v>
      </c>
      <c r="G17465" t="s">
        <v>18</v>
      </c>
      <c r="H17465" s="2">
        <v>45927</v>
      </c>
      <c r="I17465" t="s">
        <v>19</v>
      </c>
      <c r="J17465" s="3">
        <v>52151</v>
      </c>
      <c r="K17465" s="3">
        <v>38716.17</v>
      </c>
      <c r="L17465" s="3">
        <v>1935.81</v>
      </c>
      <c r="M17465" s="6">
        <v>1</v>
      </c>
      <c r="N17465" s="4">
        <v>8.7400000000000005E-2</v>
      </c>
      <c r="O17465" s="5">
        <v>2.1000000000000001E-2</v>
      </c>
    </row>
    <row r="17466" spans="1:15" hidden="1" x14ac:dyDescent="0.3">
      <c r="A17466" t="s">
        <v>2156</v>
      </c>
      <c r="B17466" t="s">
        <v>2176</v>
      </c>
      <c r="C17466" t="s">
        <v>14</v>
      </c>
      <c r="D17466" t="s">
        <v>2177</v>
      </c>
      <c r="E17466" t="s">
        <v>59</v>
      </c>
      <c r="F17466" t="s">
        <v>60</v>
      </c>
      <c r="H17466" s="2">
        <v>45927</v>
      </c>
      <c r="I17466" t="s">
        <v>19</v>
      </c>
      <c r="J17466" s="3">
        <v>46678</v>
      </c>
      <c r="K17466" s="3">
        <v>35201.949999999997</v>
      </c>
      <c r="L17466" s="3">
        <v>352.02</v>
      </c>
      <c r="M17466" s="7"/>
      <c r="N17466" s="4">
        <v>8.7400000000000005E-2</v>
      </c>
      <c r="O17466" s="5">
        <v>2.1000000000000001E-2</v>
      </c>
    </row>
    <row r="17467" spans="1:15" hidden="1" x14ac:dyDescent="0.3">
      <c r="A17467" t="s">
        <v>2156</v>
      </c>
      <c r="B17467" t="s">
        <v>205</v>
      </c>
      <c r="C17467" t="s">
        <v>33</v>
      </c>
      <c r="D17467" t="s">
        <v>206</v>
      </c>
      <c r="E17467" t="s">
        <v>35</v>
      </c>
      <c r="F17467" t="s">
        <v>36</v>
      </c>
      <c r="H17467" s="2">
        <v>45927</v>
      </c>
      <c r="I17467" t="s">
        <v>19</v>
      </c>
      <c r="J17467" s="3">
        <v>8411</v>
      </c>
      <c r="K17467" s="3">
        <v>5429</v>
      </c>
      <c r="L17467" s="3">
        <v>54.28</v>
      </c>
      <c r="M17467" s="7"/>
      <c r="N17467" s="4">
        <v>8.7400000000000005E-2</v>
      </c>
      <c r="O17467" s="5">
        <v>2.1000000000000001E-2</v>
      </c>
    </row>
    <row r="17468" spans="1:15" hidden="1" x14ac:dyDescent="0.3">
      <c r="A17468" t="s">
        <v>2156</v>
      </c>
      <c r="B17468" t="s">
        <v>190</v>
      </c>
      <c r="C17468" t="s">
        <v>161</v>
      </c>
      <c r="D17468" t="s">
        <v>191</v>
      </c>
      <c r="E17468" t="s">
        <v>51</v>
      </c>
      <c r="F17468" t="s">
        <v>52</v>
      </c>
      <c r="H17468" s="2">
        <v>45927</v>
      </c>
      <c r="I17468" t="s">
        <v>19</v>
      </c>
      <c r="J17468" s="3">
        <v>52151</v>
      </c>
      <c r="K17468" s="3">
        <v>38716.17</v>
      </c>
      <c r="L17468" s="3">
        <v>387.16</v>
      </c>
      <c r="M17468" s="7"/>
      <c r="N17468" s="4">
        <v>8.7400000000000005E-2</v>
      </c>
      <c r="O17468" s="5">
        <v>2.1000000000000001E-2</v>
      </c>
    </row>
    <row r="17469" spans="1:15" hidden="1" x14ac:dyDescent="0.3">
      <c r="A17469" t="s">
        <v>6</v>
      </c>
      <c r="B17469" t="s">
        <v>183</v>
      </c>
      <c r="C17469" t="s">
        <v>161</v>
      </c>
      <c r="D17469" t="s">
        <v>184</v>
      </c>
      <c r="E17469" t="s">
        <v>35</v>
      </c>
      <c r="F17469" t="s">
        <v>36</v>
      </c>
      <c r="G17469" t="s">
        <v>18</v>
      </c>
      <c r="H17469" s="2">
        <v>45928</v>
      </c>
      <c r="I17469" t="s">
        <v>19</v>
      </c>
      <c r="J17469" s="3">
        <v>9032</v>
      </c>
      <c r="K17469" s="3">
        <v>6749.89</v>
      </c>
      <c r="L17469" s="3">
        <v>135</v>
      </c>
      <c r="M17469" s="6">
        <v>1</v>
      </c>
      <c r="N17469" s="4">
        <v>8.7400000000000005E-2</v>
      </c>
      <c r="O17469" s="5">
        <v>2.1000000000000001E-2</v>
      </c>
    </row>
    <row r="17470" spans="1:15" hidden="1" x14ac:dyDescent="0.3">
      <c r="A17470" t="s">
        <v>2156</v>
      </c>
      <c r="B17470" t="s">
        <v>183</v>
      </c>
      <c r="C17470" t="s">
        <v>161</v>
      </c>
      <c r="D17470" t="s">
        <v>184</v>
      </c>
      <c r="E17470" t="s">
        <v>35</v>
      </c>
      <c r="F17470" t="s">
        <v>36</v>
      </c>
      <c r="H17470" s="2">
        <v>45928</v>
      </c>
      <c r="I17470" t="s">
        <v>19</v>
      </c>
      <c r="J17470" s="3">
        <v>9032</v>
      </c>
      <c r="K17470" s="3">
        <v>6749.89</v>
      </c>
      <c r="L17470" s="3">
        <v>67.5</v>
      </c>
      <c r="M17470" s="7"/>
      <c r="N17470" s="4">
        <v>8.7400000000000005E-2</v>
      </c>
      <c r="O17470" s="5">
        <v>2.1000000000000001E-2</v>
      </c>
    </row>
    <row r="17471" spans="1:15" hidden="1" x14ac:dyDescent="0.3">
      <c r="A17471" t="s">
        <v>6</v>
      </c>
      <c r="B17471" t="s">
        <v>2167</v>
      </c>
      <c r="C17471" t="s">
        <v>14</v>
      </c>
      <c r="D17471" t="s">
        <v>2168</v>
      </c>
      <c r="E17471" t="s">
        <v>55</v>
      </c>
      <c r="F17471" t="s">
        <v>56</v>
      </c>
      <c r="G17471" t="s">
        <v>18</v>
      </c>
      <c r="H17471" s="2">
        <v>45929</v>
      </c>
      <c r="I17471" t="s">
        <v>19</v>
      </c>
      <c r="J17471" s="3">
        <v>34772</v>
      </c>
      <c r="K17471" s="3">
        <v>25688.94</v>
      </c>
      <c r="L17471" s="3">
        <v>1284.44</v>
      </c>
      <c r="M17471" s="6">
        <v>1</v>
      </c>
      <c r="N17471" s="4">
        <v>8.7400000000000005E-2</v>
      </c>
      <c r="O17471" s="5">
        <v>2.1000000000000001E-2</v>
      </c>
    </row>
    <row r="17472" spans="1:15" hidden="1" x14ac:dyDescent="0.3">
      <c r="A17472" t="s">
        <v>6</v>
      </c>
      <c r="B17472" t="s">
        <v>67</v>
      </c>
      <c r="C17472" t="s">
        <v>14</v>
      </c>
      <c r="D17472" t="s">
        <v>68</v>
      </c>
      <c r="E17472" t="s">
        <v>35</v>
      </c>
      <c r="F17472" t="s">
        <v>36</v>
      </c>
      <c r="G17472" t="s">
        <v>18</v>
      </c>
      <c r="H17472" s="2">
        <v>45929</v>
      </c>
      <c r="I17472" t="s">
        <v>19</v>
      </c>
      <c r="J17472" s="3">
        <v>98110</v>
      </c>
      <c r="K17472" s="3">
        <v>72971.929999999993</v>
      </c>
      <c r="L17472" s="3">
        <v>3648.6</v>
      </c>
      <c r="M17472" s="6">
        <v>1</v>
      </c>
      <c r="N17472" s="4">
        <v>8.7400000000000005E-2</v>
      </c>
      <c r="O17472" s="5">
        <v>2.1000000000000001E-2</v>
      </c>
    </row>
    <row r="17473" spans="1:15" hidden="1" x14ac:dyDescent="0.3">
      <c r="A17473" t="s">
        <v>6</v>
      </c>
      <c r="B17473" t="s">
        <v>229</v>
      </c>
      <c r="C17473" t="s">
        <v>14</v>
      </c>
      <c r="D17473" t="s">
        <v>230</v>
      </c>
      <c r="E17473" t="s">
        <v>16</v>
      </c>
      <c r="F17473" t="s">
        <v>17</v>
      </c>
      <c r="G17473" t="s">
        <v>18</v>
      </c>
      <c r="H17473" s="2">
        <v>45929</v>
      </c>
      <c r="I17473" t="s">
        <v>19</v>
      </c>
      <c r="J17473" s="3">
        <v>31362</v>
      </c>
      <c r="K17473" s="3">
        <v>23544.57</v>
      </c>
      <c r="L17473" s="3">
        <v>1177.23</v>
      </c>
      <c r="M17473" s="6">
        <v>1</v>
      </c>
      <c r="N17473" s="4">
        <v>8.7400000000000005E-2</v>
      </c>
      <c r="O17473" s="5">
        <v>2.1000000000000001E-2</v>
      </c>
    </row>
    <row r="17474" spans="1:15" hidden="1" x14ac:dyDescent="0.3">
      <c r="A17474" t="s">
        <v>6</v>
      </c>
      <c r="B17474" t="s">
        <v>165</v>
      </c>
      <c r="C17474" t="s">
        <v>14</v>
      </c>
      <c r="D17474" t="s">
        <v>166</v>
      </c>
      <c r="E17474" t="s">
        <v>35</v>
      </c>
      <c r="F17474" t="s">
        <v>36</v>
      </c>
      <c r="G17474" t="s">
        <v>18</v>
      </c>
      <c r="H17474" s="2">
        <v>45929</v>
      </c>
      <c r="I17474" t="s">
        <v>19</v>
      </c>
      <c r="J17474" s="3">
        <v>362103</v>
      </c>
      <c r="K17474" s="3">
        <v>231842</v>
      </c>
      <c r="L17474" s="3">
        <v>11592.1</v>
      </c>
      <c r="M17474" s="6">
        <v>1</v>
      </c>
      <c r="N17474" s="4">
        <v>8.7400000000000005E-2</v>
      </c>
      <c r="O17474" s="5">
        <v>2.1000000000000001E-2</v>
      </c>
    </row>
    <row r="17475" spans="1:15" hidden="1" x14ac:dyDescent="0.3">
      <c r="A17475" t="s">
        <v>6</v>
      </c>
      <c r="B17475" t="s">
        <v>2169</v>
      </c>
      <c r="C17475" t="s">
        <v>14</v>
      </c>
      <c r="D17475" t="s">
        <v>2170</v>
      </c>
      <c r="E17475" t="s">
        <v>35</v>
      </c>
      <c r="F17475" t="s">
        <v>36</v>
      </c>
      <c r="G17475" t="s">
        <v>18</v>
      </c>
      <c r="H17475" s="2">
        <v>45929</v>
      </c>
      <c r="I17475" t="s">
        <v>19</v>
      </c>
      <c r="J17475" s="3">
        <v>326308</v>
      </c>
      <c r="K17475" s="3">
        <v>213630</v>
      </c>
      <c r="L17475" s="3">
        <v>10681.48</v>
      </c>
      <c r="M17475" s="6">
        <v>1</v>
      </c>
      <c r="N17475" s="4">
        <v>8.7400000000000005E-2</v>
      </c>
      <c r="O17475" s="5">
        <v>2.1000000000000001E-2</v>
      </c>
    </row>
    <row r="17476" spans="1:15" hidden="1" x14ac:dyDescent="0.3">
      <c r="A17476" t="s">
        <v>6</v>
      </c>
      <c r="B17476" t="s">
        <v>853</v>
      </c>
      <c r="C17476" t="s">
        <v>14</v>
      </c>
      <c r="D17476" t="s">
        <v>854</v>
      </c>
      <c r="E17476" t="s">
        <v>55</v>
      </c>
      <c r="F17476" t="s">
        <v>56</v>
      </c>
      <c r="G17476" t="s">
        <v>18</v>
      </c>
      <c r="H17476" s="2">
        <v>45929</v>
      </c>
      <c r="I17476" t="s">
        <v>19</v>
      </c>
      <c r="J17476" s="3">
        <v>73245.39</v>
      </c>
      <c r="K17476" s="3">
        <v>54158.85</v>
      </c>
      <c r="L17476" s="3">
        <v>2707.94</v>
      </c>
      <c r="M17476" s="6">
        <v>1</v>
      </c>
      <c r="N17476" s="4">
        <v>8.7400000000000005E-2</v>
      </c>
      <c r="O17476" s="5">
        <v>2.1000000000000001E-2</v>
      </c>
    </row>
    <row r="17477" spans="1:15" hidden="1" x14ac:dyDescent="0.3">
      <c r="A17477" t="s">
        <v>6</v>
      </c>
      <c r="B17477" t="s">
        <v>2171</v>
      </c>
      <c r="C17477" t="s">
        <v>996</v>
      </c>
      <c r="D17477" t="s">
        <v>2172</v>
      </c>
      <c r="E17477" t="s">
        <v>316</v>
      </c>
      <c r="F17477" t="s">
        <v>317</v>
      </c>
      <c r="G17477" t="s">
        <v>18</v>
      </c>
      <c r="H17477" s="2">
        <v>45929</v>
      </c>
      <c r="I17477" t="s">
        <v>19</v>
      </c>
      <c r="J17477" s="3">
        <v>168.81</v>
      </c>
      <c r="K17477" s="3">
        <v>83</v>
      </c>
      <c r="L17477" s="3">
        <v>3.36</v>
      </c>
      <c r="M17477" s="6">
        <v>1</v>
      </c>
      <c r="N17477" s="4">
        <v>8.7400000000000005E-2</v>
      </c>
      <c r="O17477" s="5">
        <v>2.1000000000000001E-2</v>
      </c>
    </row>
    <row r="17478" spans="1:15" hidden="1" x14ac:dyDescent="0.3">
      <c r="A17478" t="s">
        <v>6</v>
      </c>
      <c r="B17478" t="s">
        <v>181</v>
      </c>
      <c r="C17478" t="s">
        <v>33</v>
      </c>
      <c r="D17478" t="s">
        <v>2173</v>
      </c>
      <c r="E17478" t="s">
        <v>46</v>
      </c>
      <c r="F17478" t="s">
        <v>47</v>
      </c>
      <c r="G17478" t="s">
        <v>18</v>
      </c>
      <c r="H17478" s="2">
        <v>45929</v>
      </c>
      <c r="I17478" t="s">
        <v>19</v>
      </c>
      <c r="J17478" s="3">
        <v>48538.25</v>
      </c>
      <c r="K17478" s="3">
        <v>36383.4</v>
      </c>
      <c r="L17478" s="3">
        <v>1819.17</v>
      </c>
      <c r="M17478" s="6">
        <v>1</v>
      </c>
      <c r="N17478" s="4">
        <v>8.7400000000000005E-2</v>
      </c>
      <c r="O17478" s="5">
        <v>2.1000000000000001E-2</v>
      </c>
    </row>
    <row r="17479" spans="1:15" hidden="1" x14ac:dyDescent="0.3">
      <c r="A17479" t="s">
        <v>6</v>
      </c>
      <c r="B17479" t="s">
        <v>278</v>
      </c>
      <c r="C17479" t="s">
        <v>41</v>
      </c>
      <c r="D17479" t="s">
        <v>2174</v>
      </c>
      <c r="E17479" t="s">
        <v>16</v>
      </c>
      <c r="F17479" t="s">
        <v>17</v>
      </c>
      <c r="G17479" t="s">
        <v>18</v>
      </c>
      <c r="H17479" s="2">
        <v>45929</v>
      </c>
      <c r="I17479" t="s">
        <v>19</v>
      </c>
      <c r="J17479" s="3">
        <v>10385</v>
      </c>
      <c r="K17479" s="3">
        <v>7296</v>
      </c>
      <c r="L17479" s="3">
        <v>364.8</v>
      </c>
      <c r="M17479" s="6">
        <v>1</v>
      </c>
      <c r="N17479" s="4">
        <v>8.7400000000000005E-2</v>
      </c>
      <c r="O17479" s="5">
        <v>2.1000000000000001E-2</v>
      </c>
    </row>
    <row r="17480" spans="1:15" hidden="1" x14ac:dyDescent="0.3">
      <c r="A17480" t="s">
        <v>6</v>
      </c>
      <c r="B17480" t="s">
        <v>2171</v>
      </c>
      <c r="C17480" t="s">
        <v>161</v>
      </c>
      <c r="D17480" t="s">
        <v>2175</v>
      </c>
      <c r="E17480" t="s">
        <v>316</v>
      </c>
      <c r="F17480" t="s">
        <v>317</v>
      </c>
      <c r="G17480" t="s">
        <v>18</v>
      </c>
      <c r="H17480" s="2">
        <v>45929</v>
      </c>
      <c r="I17480" t="s">
        <v>19</v>
      </c>
      <c r="J17480" s="3">
        <v>16.28</v>
      </c>
      <c r="K17480" s="3">
        <v>-297.14</v>
      </c>
      <c r="L17480" s="3">
        <v>-14.86</v>
      </c>
      <c r="M17480" s="6">
        <v>1</v>
      </c>
      <c r="N17480" s="4">
        <v>8.7400000000000005E-2</v>
      </c>
      <c r="O17480" s="5">
        <v>2.1000000000000001E-2</v>
      </c>
    </row>
    <row r="17481" spans="1:15" hidden="1" x14ac:dyDescent="0.3">
      <c r="A17481" t="s">
        <v>2156</v>
      </c>
      <c r="B17481" t="s">
        <v>2167</v>
      </c>
      <c r="C17481" t="s">
        <v>14</v>
      </c>
      <c r="D17481" t="s">
        <v>2168</v>
      </c>
      <c r="E17481" t="s">
        <v>55</v>
      </c>
      <c r="F17481" t="s">
        <v>56</v>
      </c>
      <c r="H17481" s="2">
        <v>45929</v>
      </c>
      <c r="I17481" t="s">
        <v>19</v>
      </c>
      <c r="J17481" s="3">
        <v>34772</v>
      </c>
      <c r="K17481" s="3">
        <v>25688.94</v>
      </c>
      <c r="L17481" s="3">
        <v>256.89</v>
      </c>
      <c r="M17481" s="7"/>
      <c r="N17481" s="4">
        <v>8.7400000000000005E-2</v>
      </c>
      <c r="O17481" s="5">
        <v>2.1000000000000001E-2</v>
      </c>
    </row>
    <row r="17482" spans="1:15" hidden="1" x14ac:dyDescent="0.3">
      <c r="A17482" t="s">
        <v>2156</v>
      </c>
      <c r="B17482" t="s">
        <v>67</v>
      </c>
      <c r="C17482" t="s">
        <v>14</v>
      </c>
      <c r="D17482" t="s">
        <v>68</v>
      </c>
      <c r="E17482" t="s">
        <v>35</v>
      </c>
      <c r="F17482" t="s">
        <v>36</v>
      </c>
      <c r="H17482" s="2">
        <v>45929</v>
      </c>
      <c r="I17482" t="s">
        <v>19</v>
      </c>
      <c r="J17482" s="3">
        <v>98110</v>
      </c>
      <c r="K17482" s="3">
        <v>72971.929999999993</v>
      </c>
      <c r="L17482" s="3">
        <v>729.72</v>
      </c>
      <c r="M17482" s="7"/>
      <c r="N17482" s="4">
        <v>8.7400000000000005E-2</v>
      </c>
      <c r="O17482" s="5">
        <v>2.1000000000000001E-2</v>
      </c>
    </row>
    <row r="17483" spans="1:15" hidden="1" x14ac:dyDescent="0.3">
      <c r="A17483" t="s">
        <v>2156</v>
      </c>
      <c r="B17483" t="s">
        <v>229</v>
      </c>
      <c r="C17483" t="s">
        <v>14</v>
      </c>
      <c r="D17483" t="s">
        <v>230</v>
      </c>
      <c r="E17483" t="s">
        <v>16</v>
      </c>
      <c r="F17483" t="s">
        <v>17</v>
      </c>
      <c r="H17483" s="2">
        <v>45929</v>
      </c>
      <c r="I17483" t="s">
        <v>19</v>
      </c>
      <c r="J17483" s="3">
        <v>31362</v>
      </c>
      <c r="K17483" s="3">
        <v>23544.57</v>
      </c>
      <c r="L17483" s="3">
        <v>235.45</v>
      </c>
      <c r="M17483" s="7"/>
      <c r="N17483" s="4">
        <v>8.7400000000000005E-2</v>
      </c>
      <c r="O17483" s="5">
        <v>2.1000000000000001E-2</v>
      </c>
    </row>
    <row r="17484" spans="1:15" hidden="1" x14ac:dyDescent="0.3">
      <c r="A17484" t="s">
        <v>2156</v>
      </c>
      <c r="B17484" t="s">
        <v>165</v>
      </c>
      <c r="C17484" t="s">
        <v>14</v>
      </c>
      <c r="D17484" t="s">
        <v>166</v>
      </c>
      <c r="E17484" t="s">
        <v>35</v>
      </c>
      <c r="F17484" t="s">
        <v>36</v>
      </c>
      <c r="H17484" s="2">
        <v>45929</v>
      </c>
      <c r="I17484" t="s">
        <v>19</v>
      </c>
      <c r="J17484" s="3">
        <v>362103</v>
      </c>
      <c r="K17484" s="3">
        <v>231842</v>
      </c>
      <c r="L17484" s="3">
        <v>2318.42</v>
      </c>
      <c r="M17484" s="7"/>
      <c r="N17484" s="4">
        <v>8.7400000000000005E-2</v>
      </c>
      <c r="O17484" s="5">
        <v>2.1000000000000001E-2</v>
      </c>
    </row>
    <row r="17485" spans="1:15" hidden="1" x14ac:dyDescent="0.3">
      <c r="A17485" t="s">
        <v>2156</v>
      </c>
      <c r="B17485" t="s">
        <v>2169</v>
      </c>
      <c r="C17485" t="s">
        <v>14</v>
      </c>
      <c r="D17485" t="s">
        <v>2170</v>
      </c>
      <c r="E17485" t="s">
        <v>35</v>
      </c>
      <c r="F17485" t="s">
        <v>36</v>
      </c>
      <c r="H17485" s="2">
        <v>45929</v>
      </c>
      <c r="I17485" t="s">
        <v>19</v>
      </c>
      <c r="J17485" s="3">
        <v>326308</v>
      </c>
      <c r="K17485" s="3">
        <v>213630</v>
      </c>
      <c r="L17485" s="3">
        <v>2136.2800000000002</v>
      </c>
      <c r="M17485" s="7"/>
      <c r="N17485" s="4">
        <v>8.7400000000000005E-2</v>
      </c>
      <c r="O17485" s="5">
        <v>2.1000000000000001E-2</v>
      </c>
    </row>
    <row r="17486" spans="1:15" hidden="1" x14ac:dyDescent="0.3">
      <c r="A17486" t="s">
        <v>2156</v>
      </c>
      <c r="B17486" t="s">
        <v>853</v>
      </c>
      <c r="C17486" t="s">
        <v>14</v>
      </c>
      <c r="D17486" t="s">
        <v>854</v>
      </c>
      <c r="E17486" t="s">
        <v>55</v>
      </c>
      <c r="F17486" t="s">
        <v>56</v>
      </c>
      <c r="H17486" s="2">
        <v>45929</v>
      </c>
      <c r="I17486" t="s">
        <v>19</v>
      </c>
      <c r="J17486" s="3">
        <v>73245.39</v>
      </c>
      <c r="K17486" s="3">
        <v>54158.85</v>
      </c>
      <c r="L17486" s="3">
        <v>541.59</v>
      </c>
      <c r="M17486" s="7"/>
      <c r="N17486" s="4">
        <v>8.7400000000000005E-2</v>
      </c>
      <c r="O17486" s="5">
        <v>2.1000000000000001E-2</v>
      </c>
    </row>
    <row r="17487" spans="1:15" hidden="1" x14ac:dyDescent="0.3">
      <c r="A17487" t="s">
        <v>2156</v>
      </c>
      <c r="B17487" t="s">
        <v>2171</v>
      </c>
      <c r="C17487" t="s">
        <v>996</v>
      </c>
      <c r="D17487" t="s">
        <v>2172</v>
      </c>
      <c r="E17487" t="s">
        <v>316</v>
      </c>
      <c r="F17487" t="s">
        <v>317</v>
      </c>
      <c r="H17487" s="2">
        <v>45929</v>
      </c>
      <c r="I17487" t="s">
        <v>19</v>
      </c>
      <c r="J17487" s="3">
        <v>168.81</v>
      </c>
      <c r="K17487" s="3">
        <v>83</v>
      </c>
      <c r="L17487" s="3">
        <v>0.84</v>
      </c>
      <c r="M17487" s="7"/>
      <c r="N17487" s="4">
        <v>8.7400000000000005E-2</v>
      </c>
      <c r="O17487" s="5">
        <v>2.1000000000000001E-2</v>
      </c>
    </row>
    <row r="17488" spans="1:15" hidden="1" x14ac:dyDescent="0.3">
      <c r="A17488" t="s">
        <v>2156</v>
      </c>
      <c r="B17488" t="s">
        <v>181</v>
      </c>
      <c r="C17488" t="s">
        <v>33</v>
      </c>
      <c r="D17488" t="s">
        <v>2173</v>
      </c>
      <c r="E17488" t="s">
        <v>46</v>
      </c>
      <c r="F17488" t="s">
        <v>47</v>
      </c>
      <c r="H17488" s="2">
        <v>45929</v>
      </c>
      <c r="I17488" t="s">
        <v>19</v>
      </c>
      <c r="J17488" s="3">
        <v>48538.25</v>
      </c>
      <c r="K17488" s="3">
        <v>36383.4</v>
      </c>
      <c r="L17488" s="3">
        <v>363.83</v>
      </c>
      <c r="M17488" s="7"/>
      <c r="N17488" s="4">
        <v>8.7400000000000005E-2</v>
      </c>
      <c r="O17488" s="5">
        <v>2.1000000000000001E-2</v>
      </c>
    </row>
    <row r="17489" spans="1:15" hidden="1" x14ac:dyDescent="0.3">
      <c r="A17489" t="s">
        <v>2156</v>
      </c>
      <c r="B17489" t="s">
        <v>278</v>
      </c>
      <c r="C17489" t="s">
        <v>41</v>
      </c>
      <c r="D17489" t="s">
        <v>2174</v>
      </c>
      <c r="E17489" t="s">
        <v>16</v>
      </c>
      <c r="F17489" t="s">
        <v>17</v>
      </c>
      <c r="H17489" s="2">
        <v>45929</v>
      </c>
      <c r="I17489" t="s">
        <v>19</v>
      </c>
      <c r="J17489" s="3">
        <v>10385</v>
      </c>
      <c r="K17489" s="3">
        <v>7296</v>
      </c>
      <c r="L17489" s="3">
        <v>72.95</v>
      </c>
      <c r="M17489" s="7"/>
      <c r="N17489" s="4">
        <v>8.7400000000000005E-2</v>
      </c>
      <c r="O17489" s="5">
        <v>2.1000000000000001E-2</v>
      </c>
    </row>
    <row r="17490" spans="1:15" hidden="1" x14ac:dyDescent="0.3">
      <c r="A17490" t="s">
        <v>2156</v>
      </c>
      <c r="B17490" t="s">
        <v>2171</v>
      </c>
      <c r="C17490" t="s">
        <v>161</v>
      </c>
      <c r="D17490" t="s">
        <v>2175</v>
      </c>
      <c r="E17490" t="s">
        <v>316</v>
      </c>
      <c r="F17490" t="s">
        <v>317</v>
      </c>
      <c r="H17490" s="2">
        <v>45929</v>
      </c>
      <c r="I17490" t="s">
        <v>19</v>
      </c>
      <c r="J17490" s="3">
        <v>16.28</v>
      </c>
      <c r="K17490" s="3">
        <v>-297.14</v>
      </c>
      <c r="L17490" s="3">
        <v>-2.98</v>
      </c>
      <c r="M17490" s="7"/>
      <c r="N17490" s="4">
        <v>8.7400000000000005E-2</v>
      </c>
      <c r="O17490" s="5">
        <v>2.1000000000000001E-2</v>
      </c>
    </row>
    <row r="17491" spans="1:15" hidden="1" x14ac:dyDescent="0.3">
      <c r="A17491" t="s">
        <v>6</v>
      </c>
      <c r="B17491" t="s">
        <v>13</v>
      </c>
      <c r="C17491" t="s">
        <v>14</v>
      </c>
      <c r="D17491" t="s">
        <v>15</v>
      </c>
      <c r="E17491" t="s">
        <v>16</v>
      </c>
      <c r="F17491" t="s">
        <v>17</v>
      </c>
      <c r="G17491" t="s">
        <v>18</v>
      </c>
      <c r="H17491" s="2">
        <v>45930</v>
      </c>
      <c r="I17491" t="s">
        <v>19</v>
      </c>
      <c r="J17491" s="3">
        <v>43993</v>
      </c>
      <c r="K17491" s="3">
        <v>32720.94</v>
      </c>
      <c r="L17491" s="3">
        <v>1636.05</v>
      </c>
      <c r="M17491" s="6">
        <v>1</v>
      </c>
      <c r="N17491" s="4">
        <v>8.7400000000000005E-2</v>
      </c>
      <c r="O17491" s="5">
        <v>2.1000000000000001E-2</v>
      </c>
    </row>
    <row r="17492" spans="1:15" hidden="1" x14ac:dyDescent="0.3">
      <c r="A17492" t="s">
        <v>6</v>
      </c>
      <c r="B17492" t="s">
        <v>778</v>
      </c>
      <c r="C17492" t="s">
        <v>14</v>
      </c>
      <c r="D17492" t="s">
        <v>2157</v>
      </c>
      <c r="E17492" t="s">
        <v>55</v>
      </c>
      <c r="F17492" t="s">
        <v>56</v>
      </c>
      <c r="G17492" t="s">
        <v>18</v>
      </c>
      <c r="H17492" s="2">
        <v>45930</v>
      </c>
      <c r="I17492" t="s">
        <v>19</v>
      </c>
      <c r="J17492" s="3">
        <v>225728</v>
      </c>
      <c r="K17492" s="3">
        <v>167764.68</v>
      </c>
      <c r="L17492" s="3">
        <v>8388.23</v>
      </c>
      <c r="M17492" s="6">
        <v>1</v>
      </c>
      <c r="N17492" s="4">
        <v>8.7400000000000005E-2</v>
      </c>
      <c r="O17492" s="5">
        <v>2.1000000000000001E-2</v>
      </c>
    </row>
    <row r="17493" spans="1:15" hidden="1" x14ac:dyDescent="0.3">
      <c r="A17493" t="s">
        <v>6</v>
      </c>
      <c r="B17493" t="s">
        <v>556</v>
      </c>
      <c r="C17493" t="s">
        <v>14</v>
      </c>
      <c r="D17493" t="s">
        <v>557</v>
      </c>
      <c r="E17493" t="s">
        <v>244</v>
      </c>
      <c r="F17493" t="s">
        <v>245</v>
      </c>
      <c r="G17493" t="s">
        <v>18</v>
      </c>
      <c r="H17493" s="2">
        <v>45930</v>
      </c>
      <c r="I17493" t="s">
        <v>19</v>
      </c>
      <c r="J17493" s="3">
        <v>72939.63</v>
      </c>
      <c r="K17493" s="3">
        <v>54206.5</v>
      </c>
      <c r="L17493" s="3">
        <v>2710.33</v>
      </c>
      <c r="M17493" s="6">
        <v>1</v>
      </c>
      <c r="N17493" s="4">
        <v>8.7400000000000005E-2</v>
      </c>
      <c r="O17493" s="5">
        <v>2.1000000000000001E-2</v>
      </c>
    </row>
    <row r="17494" spans="1:15" hidden="1" x14ac:dyDescent="0.3">
      <c r="A17494" t="s">
        <v>6</v>
      </c>
      <c r="B17494" t="s">
        <v>1505</v>
      </c>
      <c r="C17494" t="s">
        <v>14</v>
      </c>
      <c r="D17494" t="s">
        <v>1506</v>
      </c>
      <c r="E17494" t="s">
        <v>35</v>
      </c>
      <c r="F17494" t="s">
        <v>36</v>
      </c>
      <c r="G17494" t="s">
        <v>18</v>
      </c>
      <c r="H17494" s="2">
        <v>45930</v>
      </c>
      <c r="I17494" t="s">
        <v>19</v>
      </c>
      <c r="J17494" s="3">
        <v>82526</v>
      </c>
      <c r="K17494" s="3">
        <v>60934.82</v>
      </c>
      <c r="L17494" s="3">
        <v>3046.74</v>
      </c>
      <c r="M17494" s="6">
        <v>1</v>
      </c>
      <c r="N17494" s="4">
        <v>8.7400000000000005E-2</v>
      </c>
      <c r="O17494" s="5">
        <v>2.1000000000000001E-2</v>
      </c>
    </row>
    <row r="17495" spans="1:15" hidden="1" x14ac:dyDescent="0.3">
      <c r="A17495" t="s">
        <v>6</v>
      </c>
      <c r="B17495" t="s">
        <v>2158</v>
      </c>
      <c r="C17495" t="s">
        <v>14</v>
      </c>
      <c r="D17495" t="s">
        <v>2159</v>
      </c>
      <c r="E17495" t="s">
        <v>51</v>
      </c>
      <c r="F17495" t="s">
        <v>52</v>
      </c>
      <c r="G17495" t="s">
        <v>18</v>
      </c>
      <c r="H17495" s="2">
        <v>45930</v>
      </c>
      <c r="I17495" t="s">
        <v>19</v>
      </c>
      <c r="J17495" s="3">
        <v>99617</v>
      </c>
      <c r="K17495" s="3">
        <v>73790.87</v>
      </c>
      <c r="L17495" s="3">
        <v>3689.54</v>
      </c>
      <c r="M17495" s="6">
        <v>1</v>
      </c>
      <c r="N17495" s="4">
        <v>8.7400000000000005E-2</v>
      </c>
      <c r="O17495" s="5">
        <v>2.1000000000000001E-2</v>
      </c>
    </row>
    <row r="17496" spans="1:15" hidden="1" x14ac:dyDescent="0.3">
      <c r="A17496" t="s">
        <v>6</v>
      </c>
      <c r="B17496" t="s">
        <v>1505</v>
      </c>
      <c r="C17496" t="s">
        <v>14</v>
      </c>
      <c r="D17496" t="s">
        <v>2144</v>
      </c>
      <c r="E17496" t="s">
        <v>35</v>
      </c>
      <c r="F17496" t="s">
        <v>36</v>
      </c>
      <c r="G17496" t="s">
        <v>18</v>
      </c>
      <c r="H17496" s="2">
        <v>45930</v>
      </c>
      <c r="I17496" t="s">
        <v>19</v>
      </c>
      <c r="J17496" s="3">
        <v>70925</v>
      </c>
      <c r="K17496" s="3">
        <v>52368.85</v>
      </c>
      <c r="L17496" s="3">
        <v>2618.44</v>
      </c>
      <c r="M17496" s="6">
        <v>1</v>
      </c>
      <c r="N17496" s="4">
        <v>8.7400000000000005E-2</v>
      </c>
      <c r="O17496" s="5">
        <v>2.1000000000000001E-2</v>
      </c>
    </row>
    <row r="17497" spans="1:15" hidden="1" x14ac:dyDescent="0.3">
      <c r="A17497" t="s">
        <v>6</v>
      </c>
      <c r="B17497" t="s">
        <v>2160</v>
      </c>
      <c r="C17497" t="s">
        <v>14</v>
      </c>
      <c r="D17497" t="s">
        <v>2161</v>
      </c>
      <c r="E17497" t="s">
        <v>35</v>
      </c>
      <c r="F17497" t="s">
        <v>36</v>
      </c>
      <c r="G17497" t="s">
        <v>18</v>
      </c>
      <c r="H17497" s="2">
        <v>45930</v>
      </c>
      <c r="I17497" t="s">
        <v>19</v>
      </c>
      <c r="J17497" s="3">
        <v>156362</v>
      </c>
      <c r="K17497" s="3">
        <v>116297.87</v>
      </c>
      <c r="L17497" s="3">
        <v>5814.89</v>
      </c>
      <c r="M17497" s="6">
        <v>1</v>
      </c>
      <c r="N17497" s="4">
        <v>8.7400000000000005E-2</v>
      </c>
      <c r="O17497" s="5">
        <v>2.1000000000000001E-2</v>
      </c>
    </row>
    <row r="17498" spans="1:15" hidden="1" x14ac:dyDescent="0.3">
      <c r="A17498" t="s">
        <v>6</v>
      </c>
      <c r="B17498" t="s">
        <v>900</v>
      </c>
      <c r="C17498" t="s">
        <v>14</v>
      </c>
      <c r="D17498" t="s">
        <v>901</v>
      </c>
      <c r="E17498" t="s">
        <v>135</v>
      </c>
      <c r="F17498" t="s">
        <v>136</v>
      </c>
      <c r="G17498" t="s">
        <v>18</v>
      </c>
      <c r="H17498" s="2">
        <v>45930</v>
      </c>
      <c r="I17498" t="s">
        <v>19</v>
      </c>
      <c r="J17498" s="3">
        <v>188462</v>
      </c>
      <c r="K17498" s="3">
        <v>129624.01</v>
      </c>
      <c r="L17498" s="3">
        <v>6481.21</v>
      </c>
      <c r="M17498" s="6">
        <v>1</v>
      </c>
      <c r="N17498" s="4">
        <v>8.7400000000000005E-2</v>
      </c>
      <c r="O17498" s="5">
        <v>2.1000000000000001E-2</v>
      </c>
    </row>
    <row r="17499" spans="1:15" hidden="1" x14ac:dyDescent="0.3">
      <c r="A17499" t="s">
        <v>6</v>
      </c>
      <c r="B17499" t="s">
        <v>1534</v>
      </c>
      <c r="C17499" t="s">
        <v>14</v>
      </c>
      <c r="D17499" t="s">
        <v>2162</v>
      </c>
      <c r="E17499" t="s">
        <v>55</v>
      </c>
      <c r="F17499" t="s">
        <v>56</v>
      </c>
      <c r="G17499" t="s">
        <v>18</v>
      </c>
      <c r="H17499" s="2">
        <v>45930</v>
      </c>
      <c r="I17499" t="s">
        <v>19</v>
      </c>
      <c r="J17499" s="3">
        <v>864353</v>
      </c>
      <c r="K17499" s="3">
        <v>589493</v>
      </c>
      <c r="L17499" s="3">
        <v>29474.639999999999</v>
      </c>
      <c r="M17499" s="6">
        <v>1</v>
      </c>
      <c r="N17499" s="4">
        <v>8.7400000000000005E-2</v>
      </c>
      <c r="O17499" s="5">
        <v>2.1000000000000001E-2</v>
      </c>
    </row>
    <row r="17500" spans="1:15" hidden="1" x14ac:dyDescent="0.3">
      <c r="A17500" t="s">
        <v>6</v>
      </c>
      <c r="B17500" t="s">
        <v>2163</v>
      </c>
      <c r="C17500" t="s">
        <v>14</v>
      </c>
      <c r="D17500" t="s">
        <v>2164</v>
      </c>
      <c r="E17500" t="s">
        <v>46</v>
      </c>
      <c r="F17500" t="s">
        <v>47</v>
      </c>
      <c r="G17500" t="s">
        <v>18</v>
      </c>
      <c r="H17500" s="2">
        <v>45930</v>
      </c>
      <c r="I17500" t="s">
        <v>19</v>
      </c>
      <c r="J17500" s="3">
        <v>10.01</v>
      </c>
      <c r="K17500" s="3">
        <v>6.98</v>
      </c>
      <c r="L17500" s="3">
        <v>0.34</v>
      </c>
      <c r="M17500" s="6">
        <v>1</v>
      </c>
      <c r="N17500" s="4">
        <v>8.7400000000000005E-2</v>
      </c>
      <c r="O17500" s="5">
        <v>2.1000000000000001E-2</v>
      </c>
    </row>
    <row r="17501" spans="1:15" hidden="1" x14ac:dyDescent="0.3">
      <c r="A17501" t="s">
        <v>6</v>
      </c>
      <c r="B17501" t="s">
        <v>175</v>
      </c>
      <c r="C17501" t="s">
        <v>33</v>
      </c>
      <c r="D17501" t="s">
        <v>176</v>
      </c>
      <c r="E17501" t="s">
        <v>22</v>
      </c>
      <c r="F17501" t="s">
        <v>23</v>
      </c>
      <c r="G17501" t="s">
        <v>18</v>
      </c>
      <c r="H17501" s="2">
        <v>45930</v>
      </c>
      <c r="I17501" t="s">
        <v>19</v>
      </c>
      <c r="J17501" s="3">
        <v>6145</v>
      </c>
      <c r="K17501" s="3">
        <v>3591</v>
      </c>
      <c r="L17501" s="3">
        <v>107.73</v>
      </c>
      <c r="M17501" s="6">
        <v>1</v>
      </c>
      <c r="N17501" s="4">
        <v>8.7400000000000005E-2</v>
      </c>
      <c r="O17501" s="5">
        <v>2.1000000000000001E-2</v>
      </c>
    </row>
    <row r="17502" spans="1:15" hidden="1" x14ac:dyDescent="0.3">
      <c r="A17502" t="s">
        <v>6</v>
      </c>
      <c r="B17502" t="s">
        <v>2165</v>
      </c>
      <c r="C17502" t="s">
        <v>33</v>
      </c>
      <c r="D17502" t="s">
        <v>2166</v>
      </c>
      <c r="E17502" t="s">
        <v>351</v>
      </c>
      <c r="F17502" t="s">
        <v>352</v>
      </c>
      <c r="G17502" t="s">
        <v>18</v>
      </c>
      <c r="H17502" s="2">
        <v>45930</v>
      </c>
      <c r="I17502" t="s">
        <v>19</v>
      </c>
      <c r="J17502" s="3">
        <v>5753</v>
      </c>
      <c r="K17502" s="3">
        <v>4354.3</v>
      </c>
      <c r="L17502" s="3">
        <v>217.71</v>
      </c>
      <c r="M17502" s="6">
        <v>1</v>
      </c>
      <c r="N17502" s="4">
        <v>8.7400000000000005E-2</v>
      </c>
      <c r="O17502" s="5">
        <v>2.1000000000000001E-2</v>
      </c>
    </row>
    <row r="17503" spans="1:15" hidden="1" x14ac:dyDescent="0.3">
      <c r="A17503" t="s">
        <v>2156</v>
      </c>
      <c r="B17503" t="s">
        <v>13</v>
      </c>
      <c r="C17503" t="s">
        <v>14</v>
      </c>
      <c r="D17503" t="s">
        <v>15</v>
      </c>
      <c r="E17503" t="s">
        <v>16</v>
      </c>
      <c r="F17503" t="s">
        <v>17</v>
      </c>
      <c r="H17503" s="2">
        <v>45930</v>
      </c>
      <c r="I17503" t="s">
        <v>19</v>
      </c>
      <c r="J17503" s="3">
        <v>43993</v>
      </c>
      <c r="K17503" s="3">
        <v>32720.94</v>
      </c>
      <c r="L17503" s="3">
        <v>327.20999999999998</v>
      </c>
      <c r="M17503" s="7"/>
      <c r="N17503" s="4">
        <v>8.7400000000000005E-2</v>
      </c>
      <c r="O17503" s="5">
        <v>2.1000000000000001E-2</v>
      </c>
    </row>
    <row r="17504" spans="1:15" hidden="1" x14ac:dyDescent="0.3">
      <c r="A17504" t="s">
        <v>2156</v>
      </c>
      <c r="B17504" t="s">
        <v>778</v>
      </c>
      <c r="C17504" t="s">
        <v>14</v>
      </c>
      <c r="D17504" t="s">
        <v>2157</v>
      </c>
      <c r="E17504" t="s">
        <v>55</v>
      </c>
      <c r="F17504" t="s">
        <v>56</v>
      </c>
      <c r="H17504" s="2">
        <v>45930</v>
      </c>
      <c r="I17504" t="s">
        <v>19</v>
      </c>
      <c r="J17504" s="3">
        <v>225728</v>
      </c>
      <c r="K17504" s="3">
        <v>167764.68</v>
      </c>
      <c r="L17504" s="3">
        <v>1677.64</v>
      </c>
      <c r="M17504" s="7"/>
      <c r="N17504" s="4">
        <v>8.7400000000000005E-2</v>
      </c>
      <c r="O17504" s="5">
        <v>2.1000000000000001E-2</v>
      </c>
    </row>
    <row r="17505" spans="1:15" hidden="1" x14ac:dyDescent="0.3">
      <c r="A17505" t="s">
        <v>2156</v>
      </c>
      <c r="B17505" t="s">
        <v>556</v>
      </c>
      <c r="C17505" t="s">
        <v>14</v>
      </c>
      <c r="D17505" t="s">
        <v>557</v>
      </c>
      <c r="E17505" t="s">
        <v>244</v>
      </c>
      <c r="F17505" t="s">
        <v>245</v>
      </c>
      <c r="H17505" s="2">
        <v>45930</v>
      </c>
      <c r="I17505" t="s">
        <v>19</v>
      </c>
      <c r="J17505" s="3">
        <v>72939.63</v>
      </c>
      <c r="K17505" s="3">
        <v>54206.5</v>
      </c>
      <c r="L17505" s="3">
        <v>542.05999999999995</v>
      </c>
      <c r="M17505" s="7"/>
      <c r="N17505" s="4">
        <v>8.7400000000000005E-2</v>
      </c>
      <c r="O17505" s="5">
        <v>2.1000000000000001E-2</v>
      </c>
    </row>
    <row r="17506" spans="1:15" hidden="1" x14ac:dyDescent="0.3">
      <c r="A17506" t="s">
        <v>2156</v>
      </c>
      <c r="B17506" t="s">
        <v>1505</v>
      </c>
      <c r="C17506" t="s">
        <v>14</v>
      </c>
      <c r="D17506" t="s">
        <v>1506</v>
      </c>
      <c r="E17506" t="s">
        <v>35</v>
      </c>
      <c r="F17506" t="s">
        <v>36</v>
      </c>
      <c r="H17506" s="2">
        <v>45930</v>
      </c>
      <c r="I17506" t="s">
        <v>19</v>
      </c>
      <c r="J17506" s="3">
        <v>82526</v>
      </c>
      <c r="K17506" s="3">
        <v>60934.82</v>
      </c>
      <c r="L17506" s="3">
        <v>609.35</v>
      </c>
      <c r="M17506" s="7"/>
      <c r="N17506" s="4">
        <v>8.7400000000000005E-2</v>
      </c>
      <c r="O17506" s="5">
        <v>2.1000000000000001E-2</v>
      </c>
    </row>
    <row r="17507" spans="1:15" hidden="1" x14ac:dyDescent="0.3">
      <c r="A17507" t="s">
        <v>2156</v>
      </c>
      <c r="B17507" t="s">
        <v>2158</v>
      </c>
      <c r="C17507" t="s">
        <v>14</v>
      </c>
      <c r="D17507" t="s">
        <v>2159</v>
      </c>
      <c r="E17507" t="s">
        <v>51</v>
      </c>
      <c r="F17507" t="s">
        <v>52</v>
      </c>
      <c r="H17507" s="2">
        <v>45930</v>
      </c>
      <c r="I17507" t="s">
        <v>19</v>
      </c>
      <c r="J17507" s="3">
        <v>99617</v>
      </c>
      <c r="K17507" s="3">
        <v>73790.87</v>
      </c>
      <c r="L17507" s="3">
        <v>737.9</v>
      </c>
      <c r="M17507" s="7"/>
      <c r="N17507" s="4">
        <v>8.7400000000000005E-2</v>
      </c>
      <c r="O17507" s="5">
        <v>2.1000000000000001E-2</v>
      </c>
    </row>
    <row r="17508" spans="1:15" hidden="1" x14ac:dyDescent="0.3">
      <c r="A17508" t="s">
        <v>2156</v>
      </c>
      <c r="B17508" t="s">
        <v>1505</v>
      </c>
      <c r="C17508" t="s">
        <v>14</v>
      </c>
      <c r="D17508" t="s">
        <v>2144</v>
      </c>
      <c r="E17508" t="s">
        <v>35</v>
      </c>
      <c r="F17508" t="s">
        <v>36</v>
      </c>
      <c r="H17508" s="2">
        <v>45930</v>
      </c>
      <c r="I17508" t="s">
        <v>19</v>
      </c>
      <c r="J17508" s="3">
        <v>70925</v>
      </c>
      <c r="K17508" s="3">
        <v>52368.85</v>
      </c>
      <c r="L17508" s="3">
        <v>523.69000000000005</v>
      </c>
      <c r="M17508" s="7"/>
      <c r="N17508" s="4">
        <v>8.7400000000000005E-2</v>
      </c>
      <c r="O17508" s="5">
        <v>2.1000000000000001E-2</v>
      </c>
    </row>
    <row r="17509" spans="1:15" hidden="1" x14ac:dyDescent="0.3">
      <c r="A17509" t="s">
        <v>2156</v>
      </c>
      <c r="B17509" t="s">
        <v>2160</v>
      </c>
      <c r="C17509" t="s">
        <v>14</v>
      </c>
      <c r="D17509" t="s">
        <v>2161</v>
      </c>
      <c r="E17509" t="s">
        <v>35</v>
      </c>
      <c r="F17509" t="s">
        <v>36</v>
      </c>
      <c r="H17509" s="2">
        <v>45930</v>
      </c>
      <c r="I17509" t="s">
        <v>19</v>
      </c>
      <c r="J17509" s="3">
        <v>156362</v>
      </c>
      <c r="K17509" s="3">
        <v>116297.87</v>
      </c>
      <c r="L17509" s="3">
        <v>1162.98</v>
      </c>
      <c r="M17509" s="7"/>
      <c r="N17509" s="4">
        <v>8.7400000000000005E-2</v>
      </c>
      <c r="O17509" s="5">
        <v>2.1000000000000001E-2</v>
      </c>
    </row>
    <row r="17510" spans="1:15" hidden="1" x14ac:dyDescent="0.3">
      <c r="A17510" t="s">
        <v>2156</v>
      </c>
      <c r="B17510" t="s">
        <v>900</v>
      </c>
      <c r="C17510" t="s">
        <v>14</v>
      </c>
      <c r="D17510" t="s">
        <v>901</v>
      </c>
      <c r="E17510" t="s">
        <v>135</v>
      </c>
      <c r="F17510" t="s">
        <v>136</v>
      </c>
      <c r="H17510" s="2">
        <v>45930</v>
      </c>
      <c r="I17510" t="s">
        <v>19</v>
      </c>
      <c r="J17510" s="3">
        <v>188462</v>
      </c>
      <c r="K17510" s="3">
        <v>129624.01</v>
      </c>
      <c r="L17510" s="3">
        <v>1296.24</v>
      </c>
      <c r="M17510" s="7"/>
      <c r="N17510" s="4">
        <v>8.7400000000000005E-2</v>
      </c>
      <c r="O17510" s="5">
        <v>2.1000000000000001E-2</v>
      </c>
    </row>
    <row r="17511" spans="1:15" hidden="1" x14ac:dyDescent="0.3">
      <c r="A17511" t="s">
        <v>2156</v>
      </c>
      <c r="B17511" t="s">
        <v>1534</v>
      </c>
      <c r="C17511" t="s">
        <v>14</v>
      </c>
      <c r="D17511" t="s">
        <v>2162</v>
      </c>
      <c r="E17511" t="s">
        <v>55</v>
      </c>
      <c r="F17511" t="s">
        <v>56</v>
      </c>
      <c r="H17511" s="2">
        <v>45930</v>
      </c>
      <c r="I17511" t="s">
        <v>19</v>
      </c>
      <c r="J17511" s="3">
        <v>864353</v>
      </c>
      <c r="K17511" s="3">
        <v>589493</v>
      </c>
      <c r="L17511" s="3">
        <v>5894.92</v>
      </c>
      <c r="M17511" s="7"/>
      <c r="N17511" s="4">
        <v>8.7400000000000005E-2</v>
      </c>
      <c r="O17511" s="5">
        <v>2.1000000000000001E-2</v>
      </c>
    </row>
    <row r="17512" spans="1:15" hidden="1" x14ac:dyDescent="0.3">
      <c r="A17512" t="s">
        <v>2156</v>
      </c>
      <c r="B17512" t="s">
        <v>2163</v>
      </c>
      <c r="C17512" t="s">
        <v>14</v>
      </c>
      <c r="D17512" t="s">
        <v>2164</v>
      </c>
      <c r="E17512" t="s">
        <v>46</v>
      </c>
      <c r="F17512" t="s">
        <v>47</v>
      </c>
      <c r="H17512" s="2">
        <v>45930</v>
      </c>
      <c r="I17512" t="s">
        <v>19</v>
      </c>
      <c r="J17512" s="3">
        <v>10.01</v>
      </c>
      <c r="K17512" s="3">
        <v>6.98</v>
      </c>
      <c r="L17512" s="3">
        <v>0.06</v>
      </c>
      <c r="M17512" s="7"/>
      <c r="N17512" s="4">
        <v>8.7400000000000005E-2</v>
      </c>
      <c r="O17512" s="5">
        <v>2.1000000000000001E-2</v>
      </c>
    </row>
    <row r="17513" spans="1:15" hidden="1" x14ac:dyDescent="0.3">
      <c r="A17513" t="s">
        <v>2156</v>
      </c>
      <c r="B17513" t="s">
        <v>175</v>
      </c>
      <c r="C17513" t="s">
        <v>33</v>
      </c>
      <c r="D17513" t="s">
        <v>176</v>
      </c>
      <c r="E17513" t="s">
        <v>22</v>
      </c>
      <c r="F17513" t="s">
        <v>23</v>
      </c>
      <c r="H17513" s="2">
        <v>45930</v>
      </c>
      <c r="I17513" t="s">
        <v>19</v>
      </c>
      <c r="J17513" s="3">
        <v>6145</v>
      </c>
      <c r="K17513" s="3">
        <v>3591</v>
      </c>
      <c r="L17513" s="3">
        <v>35.909999999999997</v>
      </c>
      <c r="M17513" s="7"/>
      <c r="N17513" s="4">
        <v>8.7400000000000005E-2</v>
      </c>
      <c r="O17513" s="5">
        <v>2.1000000000000001E-2</v>
      </c>
    </row>
    <row r="17514" spans="1:15" hidden="1" x14ac:dyDescent="0.3">
      <c r="A17514" t="s">
        <v>2156</v>
      </c>
      <c r="B17514" t="s">
        <v>2165</v>
      </c>
      <c r="C17514" t="s">
        <v>33</v>
      </c>
      <c r="D17514" t="s">
        <v>2166</v>
      </c>
      <c r="E17514" t="s">
        <v>351</v>
      </c>
      <c r="F17514" t="s">
        <v>352</v>
      </c>
      <c r="H17514" s="2">
        <v>45930</v>
      </c>
      <c r="I17514" t="s">
        <v>19</v>
      </c>
      <c r="J17514" s="3">
        <v>5753</v>
      </c>
      <c r="K17514" s="3">
        <v>4354.3</v>
      </c>
      <c r="L17514" s="3">
        <v>43.55</v>
      </c>
      <c r="M17514" s="7"/>
      <c r="N17514" s="4">
        <v>8.7400000000000005E-2</v>
      </c>
      <c r="O17514" s="5">
        <v>2.1000000000000001E-2</v>
      </c>
    </row>
    <row r="17515" spans="1:15" hidden="1" x14ac:dyDescent="0.3">
      <c r="A17515" t="s">
        <v>6</v>
      </c>
      <c r="B17515" t="s">
        <v>2150</v>
      </c>
      <c r="C17515" t="s">
        <v>14</v>
      </c>
      <c r="D17515" t="s">
        <v>2151</v>
      </c>
      <c r="E17515" t="s">
        <v>59</v>
      </c>
      <c r="F17515" t="s">
        <v>60</v>
      </c>
      <c r="G17515" t="s">
        <v>18</v>
      </c>
      <c r="H17515" s="2">
        <v>45931</v>
      </c>
      <c r="I17515" t="s">
        <v>19</v>
      </c>
      <c r="J17515" s="3">
        <v>-18977</v>
      </c>
      <c r="K17515" s="3">
        <v>-14246.85</v>
      </c>
      <c r="L17515" s="3">
        <v>-712.35</v>
      </c>
      <c r="M17515" s="6">
        <v>1</v>
      </c>
      <c r="N17515" s="4">
        <v>1.78E-2</v>
      </c>
      <c r="O17515" s="5">
        <v>2.3E-2</v>
      </c>
    </row>
    <row r="17516" spans="1:15" x14ac:dyDescent="0.3">
      <c r="A17516" t="s">
        <v>6</v>
      </c>
      <c r="B17516" t="s">
        <v>32</v>
      </c>
      <c r="C17516" t="s">
        <v>33</v>
      </c>
      <c r="D17516" t="s">
        <v>2152</v>
      </c>
      <c r="E17516" t="s">
        <v>35</v>
      </c>
      <c r="F17516" t="s">
        <v>36</v>
      </c>
      <c r="G17516" t="s">
        <v>18</v>
      </c>
      <c r="H17516" s="2">
        <v>45931</v>
      </c>
      <c r="I17516" t="s">
        <v>19</v>
      </c>
      <c r="J17516" s="3">
        <v>14500</v>
      </c>
      <c r="K17516" s="3">
        <v>8285</v>
      </c>
      <c r="L17516" s="3">
        <v>414.25</v>
      </c>
      <c r="M17516" s="6">
        <v>1</v>
      </c>
      <c r="N17516" s="4">
        <v>1.78E-2</v>
      </c>
      <c r="O17516" s="5">
        <v>2.3E-2</v>
      </c>
    </row>
    <row r="17517" spans="1:15" x14ac:dyDescent="0.3">
      <c r="A17517" t="s">
        <v>6</v>
      </c>
      <c r="B17517" t="s">
        <v>2153</v>
      </c>
      <c r="C17517" t="s">
        <v>161</v>
      </c>
      <c r="D17517" t="s">
        <v>2154</v>
      </c>
      <c r="E17517" t="s">
        <v>77</v>
      </c>
      <c r="F17517" t="s">
        <v>78</v>
      </c>
      <c r="G17517" t="s">
        <v>18</v>
      </c>
      <c r="H17517" s="2">
        <v>45931</v>
      </c>
      <c r="I17517" t="s">
        <v>19</v>
      </c>
      <c r="J17517" s="3">
        <v>245.56</v>
      </c>
      <c r="K17517" s="3">
        <v>182.3</v>
      </c>
      <c r="L17517" s="3">
        <v>9.1199999999999992</v>
      </c>
      <c r="M17517" s="6">
        <v>1</v>
      </c>
      <c r="N17517" s="4">
        <v>1.78E-2</v>
      </c>
      <c r="O17517" s="5">
        <v>2.3E-2</v>
      </c>
    </row>
    <row r="17518" spans="1:15" x14ac:dyDescent="0.3">
      <c r="A17518" t="s">
        <v>6</v>
      </c>
      <c r="B17518" t="s">
        <v>312</v>
      </c>
      <c r="C17518" t="s">
        <v>161</v>
      </c>
      <c r="D17518" t="s">
        <v>2155</v>
      </c>
      <c r="E17518" t="s">
        <v>59</v>
      </c>
      <c r="F17518" t="s">
        <v>60</v>
      </c>
      <c r="G17518" t="s">
        <v>18</v>
      </c>
      <c r="H17518" s="2">
        <v>45931</v>
      </c>
      <c r="I17518" t="s">
        <v>19</v>
      </c>
      <c r="J17518" s="3">
        <v>14302</v>
      </c>
      <c r="K17518" s="3">
        <v>9754</v>
      </c>
      <c r="L17518" s="3">
        <v>487.69</v>
      </c>
      <c r="M17518" s="6">
        <v>1</v>
      </c>
      <c r="N17518" s="4">
        <v>1.78E-2</v>
      </c>
      <c r="O17518" s="5">
        <v>2.3E-2</v>
      </c>
    </row>
    <row r="17519" spans="1:15" hidden="1" x14ac:dyDescent="0.3">
      <c r="A17519" t="s">
        <v>2156</v>
      </c>
      <c r="B17519" t="s">
        <v>2150</v>
      </c>
      <c r="C17519" t="s">
        <v>14</v>
      </c>
      <c r="D17519" t="s">
        <v>2151</v>
      </c>
      <c r="E17519" t="s">
        <v>59</v>
      </c>
      <c r="F17519" t="s">
        <v>60</v>
      </c>
      <c r="H17519" s="2">
        <v>45931</v>
      </c>
      <c r="I17519" t="s">
        <v>19</v>
      </c>
      <c r="J17519" s="3">
        <v>-18977</v>
      </c>
      <c r="K17519" s="3">
        <v>-14246.85</v>
      </c>
      <c r="L17519" s="3">
        <v>-142.47</v>
      </c>
      <c r="M17519" s="7"/>
      <c r="N17519" s="4">
        <v>1.78E-2</v>
      </c>
      <c r="O17519" s="5">
        <v>2.3E-2</v>
      </c>
    </row>
    <row r="17520" spans="1:15" hidden="1" x14ac:dyDescent="0.3">
      <c r="A17520" t="s">
        <v>2156</v>
      </c>
      <c r="B17520" t="s">
        <v>32</v>
      </c>
      <c r="C17520" t="s">
        <v>33</v>
      </c>
      <c r="D17520" t="s">
        <v>2152</v>
      </c>
      <c r="E17520" t="s">
        <v>35</v>
      </c>
      <c r="F17520" t="s">
        <v>36</v>
      </c>
      <c r="H17520" s="2">
        <v>45931</v>
      </c>
      <c r="I17520" t="s">
        <v>19</v>
      </c>
      <c r="J17520" s="3">
        <v>14500</v>
      </c>
      <c r="K17520" s="3">
        <v>8285</v>
      </c>
      <c r="L17520" s="3">
        <v>82.85</v>
      </c>
      <c r="M17520" s="7"/>
      <c r="N17520" s="4">
        <v>1.78E-2</v>
      </c>
      <c r="O17520" s="5">
        <v>2.3E-2</v>
      </c>
    </row>
    <row r="17521" spans="1:15" hidden="1" x14ac:dyDescent="0.3">
      <c r="A17521" t="s">
        <v>2156</v>
      </c>
      <c r="B17521" t="s">
        <v>2153</v>
      </c>
      <c r="C17521" t="s">
        <v>161</v>
      </c>
      <c r="D17521" t="s">
        <v>2154</v>
      </c>
      <c r="E17521" t="s">
        <v>77</v>
      </c>
      <c r="F17521" t="s">
        <v>78</v>
      </c>
      <c r="H17521" s="2">
        <v>45931</v>
      </c>
      <c r="I17521" t="s">
        <v>19</v>
      </c>
      <c r="J17521" s="3">
        <v>245.56</v>
      </c>
      <c r="K17521" s="3">
        <v>182.3</v>
      </c>
      <c r="L17521" s="3">
        <v>1.83</v>
      </c>
      <c r="M17521" s="7"/>
      <c r="N17521" s="4">
        <v>1.78E-2</v>
      </c>
      <c r="O17521" s="5">
        <v>2.3E-2</v>
      </c>
    </row>
    <row r="17522" spans="1:15" hidden="1" x14ac:dyDescent="0.3">
      <c r="A17522" t="s">
        <v>2156</v>
      </c>
      <c r="B17522" t="s">
        <v>312</v>
      </c>
      <c r="C17522" t="s">
        <v>161</v>
      </c>
      <c r="D17522" t="s">
        <v>2155</v>
      </c>
      <c r="E17522" t="s">
        <v>59</v>
      </c>
      <c r="F17522" t="s">
        <v>60</v>
      </c>
      <c r="H17522" s="2">
        <v>45931</v>
      </c>
      <c r="I17522" t="s">
        <v>19</v>
      </c>
      <c r="J17522" s="3">
        <v>14302</v>
      </c>
      <c r="K17522" s="3">
        <v>9754</v>
      </c>
      <c r="L17522" s="3">
        <v>97.53</v>
      </c>
      <c r="M17522" s="7"/>
      <c r="N17522" s="4">
        <v>1.78E-2</v>
      </c>
      <c r="O17522" s="5">
        <v>2.3E-2</v>
      </c>
    </row>
    <row r="17523" spans="1:15" hidden="1" x14ac:dyDescent="0.3">
      <c r="A17523" t="s">
        <v>6</v>
      </c>
      <c r="B17523" t="s">
        <v>2142</v>
      </c>
      <c r="C17523" t="s">
        <v>14</v>
      </c>
      <c r="D17523" t="s">
        <v>2143</v>
      </c>
      <c r="E17523" t="s">
        <v>35</v>
      </c>
      <c r="F17523" t="s">
        <v>36</v>
      </c>
      <c r="G17523" t="s">
        <v>18</v>
      </c>
      <c r="H17523" s="2">
        <v>45932</v>
      </c>
      <c r="I17523" t="s">
        <v>19</v>
      </c>
      <c r="J17523" s="3">
        <v>67864</v>
      </c>
      <c r="K17523" s="3">
        <v>50474.71</v>
      </c>
      <c r="L17523" s="3">
        <v>2523.7399999999998</v>
      </c>
      <c r="M17523" s="6">
        <v>1</v>
      </c>
      <c r="N17523" s="4">
        <v>1.78E-2</v>
      </c>
      <c r="O17523" s="5">
        <v>2.3E-2</v>
      </c>
    </row>
    <row r="17524" spans="1:15" hidden="1" x14ac:dyDescent="0.3">
      <c r="A17524" t="s">
        <v>6</v>
      </c>
      <c r="B17524" t="s">
        <v>1505</v>
      </c>
      <c r="C17524" t="s">
        <v>14</v>
      </c>
      <c r="D17524" t="s">
        <v>2144</v>
      </c>
      <c r="E17524" t="s">
        <v>35</v>
      </c>
      <c r="F17524" t="s">
        <v>36</v>
      </c>
      <c r="G17524" t="s">
        <v>18</v>
      </c>
      <c r="H17524" s="2">
        <v>45932</v>
      </c>
      <c r="I17524" t="s">
        <v>19</v>
      </c>
      <c r="J17524" s="3">
        <v>-15802</v>
      </c>
      <c r="K17524" s="3">
        <v>-13965.07</v>
      </c>
      <c r="L17524" s="3">
        <v>-698.25</v>
      </c>
      <c r="M17524" s="6">
        <v>1</v>
      </c>
      <c r="N17524" s="4">
        <v>1.78E-2</v>
      </c>
      <c r="O17524" s="5">
        <v>2.3E-2</v>
      </c>
    </row>
    <row r="17525" spans="1:15" hidden="1" x14ac:dyDescent="0.3">
      <c r="A17525" t="s">
        <v>6</v>
      </c>
      <c r="B17525" t="s">
        <v>2145</v>
      </c>
      <c r="C17525" t="s">
        <v>14</v>
      </c>
      <c r="D17525" t="s">
        <v>2146</v>
      </c>
      <c r="E17525" t="s">
        <v>158</v>
      </c>
      <c r="F17525" t="s">
        <v>159</v>
      </c>
      <c r="G17525" t="s">
        <v>18</v>
      </c>
      <c r="H17525" s="2">
        <v>45932</v>
      </c>
      <c r="I17525" t="s">
        <v>19</v>
      </c>
      <c r="J17525" s="3">
        <v>79713.36</v>
      </c>
      <c r="K17525" s="3">
        <v>55583.92</v>
      </c>
      <c r="L17525" s="3">
        <v>2779.21</v>
      </c>
      <c r="M17525" s="6">
        <v>1</v>
      </c>
      <c r="N17525" s="4">
        <v>1.78E-2</v>
      </c>
      <c r="O17525" s="5">
        <v>2.3E-2</v>
      </c>
    </row>
    <row r="17526" spans="1:15" x14ac:dyDescent="0.3">
      <c r="A17526" t="s">
        <v>6</v>
      </c>
      <c r="B17526" t="s">
        <v>1293</v>
      </c>
      <c r="C17526" t="s">
        <v>996</v>
      </c>
      <c r="D17526" t="s">
        <v>2147</v>
      </c>
      <c r="E17526" t="s">
        <v>910</v>
      </c>
      <c r="F17526" t="s">
        <v>52</v>
      </c>
      <c r="G17526" t="s">
        <v>18</v>
      </c>
      <c r="H17526" s="2">
        <v>45932</v>
      </c>
      <c r="I17526" t="s">
        <v>19</v>
      </c>
      <c r="J17526" s="3">
        <v>214737</v>
      </c>
      <c r="K17526" s="3">
        <v>122606</v>
      </c>
      <c r="L17526" s="3">
        <v>4904.24</v>
      </c>
      <c r="M17526" s="6">
        <v>1</v>
      </c>
      <c r="N17526" s="4">
        <v>1.78E-2</v>
      </c>
      <c r="O17526" s="5">
        <v>2.3E-2</v>
      </c>
    </row>
    <row r="17527" spans="1:15" x14ac:dyDescent="0.3">
      <c r="A17527" t="s">
        <v>6</v>
      </c>
      <c r="B17527" t="s">
        <v>2148</v>
      </c>
      <c r="C17527" t="s">
        <v>33</v>
      </c>
      <c r="D17527" t="s">
        <v>2149</v>
      </c>
      <c r="E17527" t="s">
        <v>351</v>
      </c>
      <c r="F17527" t="s">
        <v>352</v>
      </c>
      <c r="G17527" t="s">
        <v>18</v>
      </c>
      <c r="H17527" s="2">
        <v>45932</v>
      </c>
      <c r="I17527" t="s">
        <v>19</v>
      </c>
      <c r="J17527" s="3">
        <v>32545</v>
      </c>
      <c r="K17527" s="3">
        <v>24405.58</v>
      </c>
      <c r="L17527" s="3">
        <v>1220.28</v>
      </c>
      <c r="M17527" s="6">
        <v>1</v>
      </c>
      <c r="N17527" s="4">
        <v>1.78E-2</v>
      </c>
      <c r="O17527" s="5">
        <v>2.3E-2</v>
      </c>
    </row>
    <row r="17528" spans="1:15" hidden="1" x14ac:dyDescent="0.3">
      <c r="A17528" t="s">
        <v>2156</v>
      </c>
      <c r="B17528" t="s">
        <v>2142</v>
      </c>
      <c r="C17528" t="s">
        <v>14</v>
      </c>
      <c r="D17528" t="s">
        <v>2143</v>
      </c>
      <c r="E17528" t="s">
        <v>35</v>
      </c>
      <c r="F17528" t="s">
        <v>36</v>
      </c>
      <c r="H17528" s="2">
        <v>45932</v>
      </c>
      <c r="I17528" t="s">
        <v>19</v>
      </c>
      <c r="J17528" s="3">
        <v>67864</v>
      </c>
      <c r="K17528" s="3">
        <v>50474.71</v>
      </c>
      <c r="L17528" s="3">
        <v>504.75</v>
      </c>
      <c r="M17528" s="7"/>
      <c r="N17528" s="4">
        <v>1.78E-2</v>
      </c>
      <c r="O17528" s="5">
        <v>2.3E-2</v>
      </c>
    </row>
    <row r="17529" spans="1:15" hidden="1" x14ac:dyDescent="0.3">
      <c r="A17529" t="s">
        <v>2156</v>
      </c>
      <c r="B17529" t="s">
        <v>1505</v>
      </c>
      <c r="C17529" t="s">
        <v>14</v>
      </c>
      <c r="D17529" t="s">
        <v>2144</v>
      </c>
      <c r="E17529" t="s">
        <v>35</v>
      </c>
      <c r="F17529" t="s">
        <v>36</v>
      </c>
      <c r="H17529" s="2">
        <v>45932</v>
      </c>
      <c r="I17529" t="s">
        <v>19</v>
      </c>
      <c r="J17529" s="3">
        <v>-15802</v>
      </c>
      <c r="K17529" s="3">
        <v>-13965.07</v>
      </c>
      <c r="L17529" s="3">
        <v>-139.65</v>
      </c>
      <c r="M17529" s="7"/>
      <c r="N17529" s="4">
        <v>1.78E-2</v>
      </c>
      <c r="O17529" s="5">
        <v>2.3E-2</v>
      </c>
    </row>
    <row r="17530" spans="1:15" hidden="1" x14ac:dyDescent="0.3">
      <c r="A17530" t="s">
        <v>2156</v>
      </c>
      <c r="B17530" t="s">
        <v>2145</v>
      </c>
      <c r="C17530" t="s">
        <v>14</v>
      </c>
      <c r="D17530" t="s">
        <v>2146</v>
      </c>
      <c r="E17530" t="s">
        <v>158</v>
      </c>
      <c r="F17530" t="s">
        <v>159</v>
      </c>
      <c r="H17530" s="2">
        <v>45932</v>
      </c>
      <c r="I17530" t="s">
        <v>19</v>
      </c>
      <c r="J17530" s="3">
        <v>79713.36</v>
      </c>
      <c r="K17530" s="3">
        <v>55583.92</v>
      </c>
      <c r="L17530" s="3">
        <v>555.86</v>
      </c>
      <c r="M17530" s="7"/>
      <c r="N17530" s="4">
        <v>1.78E-2</v>
      </c>
      <c r="O17530" s="5">
        <v>2.3E-2</v>
      </c>
    </row>
    <row r="17531" spans="1:15" hidden="1" x14ac:dyDescent="0.3">
      <c r="A17531" t="s">
        <v>2156</v>
      </c>
      <c r="B17531" t="s">
        <v>1293</v>
      </c>
      <c r="C17531" t="s">
        <v>996</v>
      </c>
      <c r="D17531" t="s">
        <v>2147</v>
      </c>
      <c r="E17531" t="s">
        <v>910</v>
      </c>
      <c r="F17531" t="s">
        <v>52</v>
      </c>
      <c r="H17531" s="2">
        <v>45932</v>
      </c>
      <c r="I17531" t="s">
        <v>19</v>
      </c>
      <c r="J17531" s="3">
        <v>214737</v>
      </c>
      <c r="K17531" s="3">
        <v>122606</v>
      </c>
      <c r="L17531" s="3">
        <v>1226.06</v>
      </c>
      <c r="M17531" s="7"/>
      <c r="N17531" s="4">
        <v>1.78E-2</v>
      </c>
      <c r="O17531" s="5">
        <v>2.3E-2</v>
      </c>
    </row>
    <row r="17532" spans="1:15" hidden="1" x14ac:dyDescent="0.3">
      <c r="A17532" t="s">
        <v>2156</v>
      </c>
      <c r="B17532" t="s">
        <v>2148</v>
      </c>
      <c r="C17532" t="s">
        <v>33</v>
      </c>
      <c r="D17532" t="s">
        <v>2149</v>
      </c>
      <c r="E17532" t="s">
        <v>351</v>
      </c>
      <c r="F17532" t="s">
        <v>352</v>
      </c>
      <c r="H17532" s="2">
        <v>45932</v>
      </c>
      <c r="I17532" t="s">
        <v>19</v>
      </c>
      <c r="J17532" s="3">
        <v>32545</v>
      </c>
      <c r="K17532" s="3">
        <v>24405.58</v>
      </c>
      <c r="L17532" s="3">
        <v>244.06</v>
      </c>
      <c r="M17532" s="7"/>
      <c r="N17532" s="4">
        <v>1.78E-2</v>
      </c>
      <c r="O17532" s="5">
        <v>2.3E-2</v>
      </c>
    </row>
    <row r="17533" spans="1:15" hidden="1" x14ac:dyDescent="0.3">
      <c r="A17533" t="s">
        <v>6</v>
      </c>
      <c r="B17533" t="s">
        <v>1935</v>
      </c>
      <c r="C17533" t="s">
        <v>14</v>
      </c>
      <c r="D17533" t="s">
        <v>2104</v>
      </c>
      <c r="E17533" t="s">
        <v>129</v>
      </c>
      <c r="F17533" t="s">
        <v>130</v>
      </c>
      <c r="G17533" t="s">
        <v>194</v>
      </c>
      <c r="H17533" s="2">
        <v>45933</v>
      </c>
      <c r="I17533" t="s">
        <v>19</v>
      </c>
      <c r="J17533" s="3">
        <v>904454</v>
      </c>
      <c r="K17533" s="3">
        <v>658024.09</v>
      </c>
      <c r="L17533" s="3">
        <v>13160.48</v>
      </c>
      <c r="M17533" s="6">
        <v>1</v>
      </c>
      <c r="N17533" s="4">
        <v>1.78E-2</v>
      </c>
      <c r="O17533" s="5">
        <v>2.3E-2</v>
      </c>
    </row>
    <row r="17534" spans="1:15" hidden="1" x14ac:dyDescent="0.3">
      <c r="A17534" t="s">
        <v>6</v>
      </c>
      <c r="B17534" t="s">
        <v>1138</v>
      </c>
      <c r="C17534" t="s">
        <v>14</v>
      </c>
      <c r="D17534" t="s">
        <v>2105</v>
      </c>
      <c r="E17534" t="s">
        <v>244</v>
      </c>
      <c r="F17534" t="s">
        <v>245</v>
      </c>
      <c r="G17534" t="s">
        <v>18</v>
      </c>
      <c r="H17534" s="2">
        <v>45933</v>
      </c>
      <c r="I17534" t="s">
        <v>19</v>
      </c>
      <c r="J17534" s="3">
        <v>80885</v>
      </c>
      <c r="K17534" s="3">
        <v>60048.13</v>
      </c>
      <c r="L17534" s="3">
        <v>3002.41</v>
      </c>
      <c r="M17534" s="6">
        <v>1</v>
      </c>
      <c r="N17534" s="4">
        <v>1.78E-2</v>
      </c>
      <c r="O17534" s="5">
        <v>2.3E-2</v>
      </c>
    </row>
    <row r="17535" spans="1:15" hidden="1" x14ac:dyDescent="0.3">
      <c r="A17535" t="s">
        <v>6</v>
      </c>
      <c r="B17535" t="s">
        <v>2106</v>
      </c>
      <c r="C17535" t="s">
        <v>14</v>
      </c>
      <c r="D17535" t="s">
        <v>2107</v>
      </c>
      <c r="E17535" t="s">
        <v>77</v>
      </c>
      <c r="F17535" t="s">
        <v>78</v>
      </c>
      <c r="G17535" t="s">
        <v>18</v>
      </c>
      <c r="H17535" s="2">
        <v>45933</v>
      </c>
      <c r="I17535" t="s">
        <v>19</v>
      </c>
      <c r="J17535" s="3">
        <v>90897</v>
      </c>
      <c r="K17535" s="3">
        <v>67606.539999999994</v>
      </c>
      <c r="L17535" s="3">
        <v>3380.33</v>
      </c>
      <c r="M17535" s="6">
        <v>1</v>
      </c>
      <c r="N17535" s="4">
        <v>1.78E-2</v>
      </c>
      <c r="O17535" s="5">
        <v>2.3E-2</v>
      </c>
    </row>
    <row r="17536" spans="1:15" hidden="1" x14ac:dyDescent="0.3">
      <c r="A17536" t="s">
        <v>6</v>
      </c>
      <c r="B17536" t="s">
        <v>2108</v>
      </c>
      <c r="C17536" t="s">
        <v>14</v>
      </c>
      <c r="D17536" t="s">
        <v>2109</v>
      </c>
      <c r="E17536" t="s">
        <v>59</v>
      </c>
      <c r="F17536" t="s">
        <v>60</v>
      </c>
      <c r="G17536" t="s">
        <v>18</v>
      </c>
      <c r="H17536" s="2">
        <v>45933</v>
      </c>
      <c r="I17536" t="s">
        <v>19</v>
      </c>
      <c r="J17536" s="3">
        <v>128747</v>
      </c>
      <c r="K17536" s="3">
        <v>95758.79</v>
      </c>
      <c r="L17536" s="3">
        <v>4787.9399999999996</v>
      </c>
      <c r="M17536" s="6">
        <v>1</v>
      </c>
      <c r="N17536" s="4">
        <v>1.78E-2</v>
      </c>
      <c r="O17536" s="5">
        <v>2.3E-2</v>
      </c>
    </row>
    <row r="17537" spans="1:15" hidden="1" x14ac:dyDescent="0.3">
      <c r="A17537" t="s">
        <v>6</v>
      </c>
      <c r="B17537" t="s">
        <v>2110</v>
      </c>
      <c r="C17537" t="s">
        <v>14</v>
      </c>
      <c r="D17537" t="s">
        <v>2111</v>
      </c>
      <c r="E17537" t="s">
        <v>16</v>
      </c>
      <c r="F17537" t="s">
        <v>17</v>
      </c>
      <c r="G17537" t="s">
        <v>18</v>
      </c>
      <c r="H17537" s="2">
        <v>45933</v>
      </c>
      <c r="I17537" t="s">
        <v>19</v>
      </c>
      <c r="J17537" s="3">
        <v>34042</v>
      </c>
      <c r="K17537" s="3">
        <v>25318.89</v>
      </c>
      <c r="L17537" s="3">
        <v>1265.94</v>
      </c>
      <c r="M17537" s="6">
        <v>1</v>
      </c>
      <c r="N17537" s="4">
        <v>1.78E-2</v>
      </c>
      <c r="O17537" s="5">
        <v>2.3E-2</v>
      </c>
    </row>
    <row r="17538" spans="1:15" hidden="1" x14ac:dyDescent="0.3">
      <c r="A17538" t="s">
        <v>6</v>
      </c>
      <c r="B17538" t="s">
        <v>2112</v>
      </c>
      <c r="C17538" t="s">
        <v>14</v>
      </c>
      <c r="D17538" t="s">
        <v>2113</v>
      </c>
      <c r="E17538" t="s">
        <v>51</v>
      </c>
      <c r="F17538" t="s">
        <v>52</v>
      </c>
      <c r="G17538" t="s">
        <v>18</v>
      </c>
      <c r="H17538" s="2">
        <v>45933</v>
      </c>
      <c r="I17538" t="s">
        <v>19</v>
      </c>
      <c r="J17538" s="3">
        <v>87764</v>
      </c>
      <c r="K17538" s="3">
        <v>65276.4</v>
      </c>
      <c r="L17538" s="3">
        <v>3263.82</v>
      </c>
      <c r="M17538" s="6">
        <v>1</v>
      </c>
      <c r="N17538" s="4">
        <v>1.78E-2</v>
      </c>
      <c r="O17538" s="5">
        <v>2.3E-2</v>
      </c>
    </row>
    <row r="17539" spans="1:15" hidden="1" x14ac:dyDescent="0.3">
      <c r="A17539" t="s">
        <v>6</v>
      </c>
      <c r="B17539" t="s">
        <v>2114</v>
      </c>
      <c r="C17539" t="s">
        <v>14</v>
      </c>
      <c r="D17539" t="s">
        <v>2115</v>
      </c>
      <c r="E17539" t="s">
        <v>244</v>
      </c>
      <c r="F17539" t="s">
        <v>245</v>
      </c>
      <c r="G17539" t="s">
        <v>18</v>
      </c>
      <c r="H17539" s="2">
        <v>45933</v>
      </c>
      <c r="I17539" t="s">
        <v>19</v>
      </c>
      <c r="J17539" s="3">
        <v>54438</v>
      </c>
      <c r="K17539" s="3">
        <v>40489.14</v>
      </c>
      <c r="L17539" s="3">
        <v>2024.46</v>
      </c>
      <c r="M17539" s="6">
        <v>1</v>
      </c>
      <c r="N17539" s="4">
        <v>1.78E-2</v>
      </c>
      <c r="O17539" s="5">
        <v>2.3E-2</v>
      </c>
    </row>
    <row r="17540" spans="1:15" hidden="1" x14ac:dyDescent="0.3">
      <c r="A17540" t="s">
        <v>6</v>
      </c>
      <c r="B17540" t="s">
        <v>1712</v>
      </c>
      <c r="C17540" t="s">
        <v>14</v>
      </c>
      <c r="D17540" t="s">
        <v>2116</v>
      </c>
      <c r="E17540" t="s">
        <v>244</v>
      </c>
      <c r="F17540" t="s">
        <v>245</v>
      </c>
      <c r="G17540" t="s">
        <v>18</v>
      </c>
      <c r="H17540" s="2">
        <v>45933</v>
      </c>
      <c r="I17540" t="s">
        <v>19</v>
      </c>
      <c r="J17540" s="3">
        <v>199260</v>
      </c>
      <c r="K17540" s="3">
        <v>148203.48000000001</v>
      </c>
      <c r="L17540" s="3">
        <v>7410.17</v>
      </c>
      <c r="M17540" s="6">
        <v>1</v>
      </c>
      <c r="N17540" s="4">
        <v>1.78E-2</v>
      </c>
      <c r="O17540" s="5">
        <v>2.3E-2</v>
      </c>
    </row>
    <row r="17541" spans="1:15" hidden="1" x14ac:dyDescent="0.3">
      <c r="A17541" t="s">
        <v>6</v>
      </c>
      <c r="B17541" t="s">
        <v>2117</v>
      </c>
      <c r="C17541" t="s">
        <v>14</v>
      </c>
      <c r="D17541" t="s">
        <v>2118</v>
      </c>
      <c r="E17541" t="s">
        <v>129</v>
      </c>
      <c r="F17541" t="s">
        <v>130</v>
      </c>
      <c r="G17541" t="s">
        <v>18</v>
      </c>
      <c r="H17541" s="2">
        <v>45933</v>
      </c>
      <c r="I17541" t="s">
        <v>19</v>
      </c>
      <c r="J17541" s="3">
        <v>90302</v>
      </c>
      <c r="K17541" s="3">
        <v>67163.97</v>
      </c>
      <c r="L17541" s="3">
        <v>3358.2</v>
      </c>
      <c r="M17541" s="6">
        <v>1</v>
      </c>
      <c r="N17541" s="4">
        <v>1.78E-2</v>
      </c>
      <c r="O17541" s="5">
        <v>2.3E-2</v>
      </c>
    </row>
    <row r="17542" spans="1:15" hidden="1" x14ac:dyDescent="0.3">
      <c r="A17542" t="s">
        <v>6</v>
      </c>
      <c r="B17542" t="s">
        <v>2119</v>
      </c>
      <c r="C17542" t="s">
        <v>14</v>
      </c>
      <c r="D17542" t="s">
        <v>2120</v>
      </c>
      <c r="E17542" t="s">
        <v>16</v>
      </c>
      <c r="F17542" t="s">
        <v>17</v>
      </c>
      <c r="G17542" t="s">
        <v>18</v>
      </c>
      <c r="H17542" s="2">
        <v>45933</v>
      </c>
      <c r="I17542" t="s">
        <v>19</v>
      </c>
      <c r="J17542" s="3">
        <v>61392</v>
      </c>
      <c r="K17542" s="3">
        <v>45661.21</v>
      </c>
      <c r="L17542" s="3">
        <v>2283.06</v>
      </c>
      <c r="M17542" s="6">
        <v>1</v>
      </c>
      <c r="N17542" s="4">
        <v>1.78E-2</v>
      </c>
      <c r="O17542" s="5">
        <v>2.3E-2</v>
      </c>
    </row>
    <row r="17543" spans="1:15" hidden="1" x14ac:dyDescent="0.3">
      <c r="A17543" t="s">
        <v>6</v>
      </c>
      <c r="B17543" t="s">
        <v>2121</v>
      </c>
      <c r="C17543" t="s">
        <v>14</v>
      </c>
      <c r="D17543" t="s">
        <v>2122</v>
      </c>
      <c r="E17543" t="s">
        <v>798</v>
      </c>
      <c r="F17543" t="s">
        <v>799</v>
      </c>
      <c r="G17543" t="s">
        <v>18</v>
      </c>
      <c r="H17543" s="2">
        <v>45933</v>
      </c>
      <c r="I17543" t="s">
        <v>19</v>
      </c>
      <c r="J17543" s="3">
        <v>374453</v>
      </c>
      <c r="K17543" s="3">
        <v>239749</v>
      </c>
      <c r="L17543" s="3">
        <v>11987.45</v>
      </c>
      <c r="M17543" s="6">
        <v>1</v>
      </c>
      <c r="N17543" s="4">
        <v>1.78E-2</v>
      </c>
      <c r="O17543" s="5">
        <v>2.3E-2</v>
      </c>
    </row>
    <row r="17544" spans="1:15" hidden="1" x14ac:dyDescent="0.3">
      <c r="A17544" t="s">
        <v>6</v>
      </c>
      <c r="B17544" t="s">
        <v>2123</v>
      </c>
      <c r="C17544" t="s">
        <v>14</v>
      </c>
      <c r="D17544" t="s">
        <v>2124</v>
      </c>
      <c r="E17544" t="s">
        <v>16</v>
      </c>
      <c r="F17544" t="s">
        <v>17</v>
      </c>
      <c r="G17544" t="s">
        <v>18</v>
      </c>
      <c r="H17544" s="2">
        <v>45933</v>
      </c>
      <c r="I17544" t="s">
        <v>19</v>
      </c>
      <c r="J17544" s="3">
        <v>85903</v>
      </c>
      <c r="K17544" s="3">
        <v>63891.44</v>
      </c>
      <c r="L17544" s="3">
        <v>3194.57</v>
      </c>
      <c r="M17544" s="6">
        <v>1</v>
      </c>
      <c r="N17544" s="4">
        <v>1.78E-2</v>
      </c>
      <c r="O17544" s="5">
        <v>2.3E-2</v>
      </c>
    </row>
    <row r="17545" spans="1:15" hidden="1" x14ac:dyDescent="0.3">
      <c r="A17545" t="s">
        <v>6</v>
      </c>
      <c r="B17545" t="s">
        <v>485</v>
      </c>
      <c r="C17545" t="s">
        <v>14</v>
      </c>
      <c r="D17545" t="s">
        <v>2125</v>
      </c>
      <c r="E17545" t="s">
        <v>55</v>
      </c>
      <c r="F17545" t="s">
        <v>56</v>
      </c>
      <c r="G17545" t="s">
        <v>18</v>
      </c>
      <c r="H17545" s="2">
        <v>45933</v>
      </c>
      <c r="I17545" t="s">
        <v>19</v>
      </c>
      <c r="J17545" s="3">
        <v>84955</v>
      </c>
      <c r="K17545" s="3">
        <v>63187.02</v>
      </c>
      <c r="L17545" s="3">
        <v>3159.35</v>
      </c>
      <c r="M17545" s="6">
        <v>1</v>
      </c>
      <c r="N17545" s="4">
        <v>1.78E-2</v>
      </c>
      <c r="O17545" s="5">
        <v>2.3E-2</v>
      </c>
    </row>
    <row r="17546" spans="1:15" hidden="1" x14ac:dyDescent="0.3">
      <c r="A17546" t="s">
        <v>6</v>
      </c>
      <c r="B17546" t="s">
        <v>2126</v>
      </c>
      <c r="C17546" t="s">
        <v>14</v>
      </c>
      <c r="D17546" t="s">
        <v>2127</v>
      </c>
      <c r="E17546" t="s">
        <v>46</v>
      </c>
      <c r="F17546" t="s">
        <v>47</v>
      </c>
      <c r="G17546" t="s">
        <v>18</v>
      </c>
      <c r="H17546" s="2">
        <v>45933</v>
      </c>
      <c r="I17546" t="s">
        <v>19</v>
      </c>
      <c r="J17546" s="3">
        <v>97290</v>
      </c>
      <c r="K17546" s="3">
        <v>67397.55</v>
      </c>
      <c r="L17546" s="3">
        <v>3369.88</v>
      </c>
      <c r="M17546" s="6">
        <v>1</v>
      </c>
      <c r="N17546" s="4">
        <v>1.78E-2</v>
      </c>
      <c r="O17546" s="5">
        <v>2.3E-2</v>
      </c>
    </row>
    <row r="17547" spans="1:15" x14ac:dyDescent="0.3">
      <c r="A17547" t="s">
        <v>6</v>
      </c>
      <c r="B17547" t="s">
        <v>87</v>
      </c>
      <c r="C17547" t="s">
        <v>33</v>
      </c>
      <c r="D17547" t="s">
        <v>2128</v>
      </c>
      <c r="E17547" t="s">
        <v>89</v>
      </c>
      <c r="F17547" t="s">
        <v>90</v>
      </c>
      <c r="G17547" t="s">
        <v>18</v>
      </c>
      <c r="H17547" s="2">
        <v>45933</v>
      </c>
      <c r="I17547" t="s">
        <v>19</v>
      </c>
      <c r="J17547" s="3">
        <v>12705</v>
      </c>
      <c r="K17547" s="3">
        <v>7259</v>
      </c>
      <c r="L17547" s="3">
        <v>362.95</v>
      </c>
      <c r="M17547" s="6">
        <v>1</v>
      </c>
      <c r="N17547" s="4">
        <v>1.78E-2</v>
      </c>
      <c r="O17547" s="5">
        <v>2.3E-2</v>
      </c>
    </row>
    <row r="17548" spans="1:15" x14ac:dyDescent="0.3">
      <c r="A17548" t="s">
        <v>6</v>
      </c>
      <c r="B17548" t="s">
        <v>118</v>
      </c>
      <c r="C17548" t="s">
        <v>33</v>
      </c>
      <c r="D17548" t="s">
        <v>2129</v>
      </c>
      <c r="E17548" t="s">
        <v>59</v>
      </c>
      <c r="F17548" t="s">
        <v>60</v>
      </c>
      <c r="G17548" t="s">
        <v>18</v>
      </c>
      <c r="H17548" s="2">
        <v>45933</v>
      </c>
      <c r="I17548" t="s">
        <v>19</v>
      </c>
      <c r="J17548" s="3">
        <v>6616</v>
      </c>
      <c r="K17548" s="3">
        <v>4961.07</v>
      </c>
      <c r="L17548" s="3">
        <v>248.05</v>
      </c>
      <c r="M17548" s="6">
        <v>1</v>
      </c>
      <c r="N17548" s="4">
        <v>1.78E-2</v>
      </c>
      <c r="O17548" s="5">
        <v>2.3E-2</v>
      </c>
    </row>
    <row r="17549" spans="1:15" x14ac:dyDescent="0.3">
      <c r="A17549" t="s">
        <v>6</v>
      </c>
      <c r="B17549" t="s">
        <v>118</v>
      </c>
      <c r="C17549" t="s">
        <v>33</v>
      </c>
      <c r="D17549" t="s">
        <v>2130</v>
      </c>
      <c r="E17549" t="s">
        <v>59</v>
      </c>
      <c r="F17549" t="s">
        <v>60</v>
      </c>
      <c r="G17549" t="s">
        <v>18</v>
      </c>
      <c r="H17549" s="2">
        <v>45933</v>
      </c>
      <c r="I17549" t="s">
        <v>19</v>
      </c>
      <c r="J17549" s="3">
        <v>6789</v>
      </c>
      <c r="K17549" s="3">
        <v>5090.88</v>
      </c>
      <c r="L17549" s="3">
        <v>254.54</v>
      </c>
      <c r="M17549" s="6">
        <v>1</v>
      </c>
      <c r="N17549" s="4">
        <v>1.78E-2</v>
      </c>
      <c r="O17549" s="5">
        <v>2.3E-2</v>
      </c>
    </row>
    <row r="17550" spans="1:15" x14ac:dyDescent="0.3">
      <c r="A17550" t="s">
        <v>6</v>
      </c>
      <c r="B17550" t="s">
        <v>118</v>
      </c>
      <c r="C17550" t="s">
        <v>33</v>
      </c>
      <c r="D17550" t="s">
        <v>2131</v>
      </c>
      <c r="E17550" t="s">
        <v>59</v>
      </c>
      <c r="F17550" t="s">
        <v>60</v>
      </c>
      <c r="G17550" t="s">
        <v>18</v>
      </c>
      <c r="H17550" s="2">
        <v>45933</v>
      </c>
      <c r="I17550" t="s">
        <v>19</v>
      </c>
      <c r="J17550" s="3">
        <v>6616</v>
      </c>
      <c r="K17550" s="3">
        <v>4961.07</v>
      </c>
      <c r="L17550" s="3">
        <v>248.05</v>
      </c>
      <c r="M17550" s="6">
        <v>1</v>
      </c>
      <c r="N17550" s="4">
        <v>1.78E-2</v>
      </c>
      <c r="O17550" s="5">
        <v>2.3E-2</v>
      </c>
    </row>
    <row r="17551" spans="1:15" x14ac:dyDescent="0.3">
      <c r="A17551" t="s">
        <v>6</v>
      </c>
      <c r="B17551" t="s">
        <v>2132</v>
      </c>
      <c r="C17551" t="s">
        <v>41</v>
      </c>
      <c r="D17551" t="s">
        <v>2133</v>
      </c>
      <c r="E17551" t="s">
        <v>16</v>
      </c>
      <c r="F17551" t="s">
        <v>17</v>
      </c>
      <c r="G17551" t="s">
        <v>18</v>
      </c>
      <c r="H17551" s="2">
        <v>45933</v>
      </c>
      <c r="I17551" t="s">
        <v>19</v>
      </c>
      <c r="J17551" s="3">
        <v>39109</v>
      </c>
      <c r="K17551" s="3">
        <v>27476</v>
      </c>
      <c r="L17551" s="3">
        <v>1373.8</v>
      </c>
      <c r="M17551" s="6">
        <v>1</v>
      </c>
      <c r="N17551" s="4">
        <v>1.78E-2</v>
      </c>
      <c r="O17551" s="5">
        <v>2.3E-2</v>
      </c>
    </row>
    <row r="17552" spans="1:15" x14ac:dyDescent="0.3">
      <c r="A17552" t="s">
        <v>6</v>
      </c>
      <c r="B17552" t="s">
        <v>2134</v>
      </c>
      <c r="C17552" t="s">
        <v>41</v>
      </c>
      <c r="D17552" t="s">
        <v>2135</v>
      </c>
      <c r="E17552" t="s">
        <v>129</v>
      </c>
      <c r="F17552" t="s">
        <v>130</v>
      </c>
      <c r="G17552" t="s">
        <v>18</v>
      </c>
      <c r="H17552" s="2">
        <v>45933</v>
      </c>
      <c r="I17552" t="s">
        <v>19</v>
      </c>
      <c r="J17552" s="3">
        <v>34476</v>
      </c>
      <c r="K17552" s="3">
        <v>24221</v>
      </c>
      <c r="L17552" s="3">
        <v>1211.05</v>
      </c>
      <c r="M17552" s="6">
        <v>1</v>
      </c>
      <c r="N17552" s="4">
        <v>1.78E-2</v>
      </c>
      <c r="O17552" s="5">
        <v>2.3E-2</v>
      </c>
    </row>
    <row r="17553" spans="1:15" x14ac:dyDescent="0.3">
      <c r="A17553" t="s">
        <v>6</v>
      </c>
      <c r="B17553" t="s">
        <v>2136</v>
      </c>
      <c r="C17553" t="s">
        <v>41</v>
      </c>
      <c r="D17553" t="s">
        <v>2137</v>
      </c>
      <c r="E17553" t="s">
        <v>73</v>
      </c>
      <c r="F17553" t="s">
        <v>74</v>
      </c>
      <c r="G17553" t="s">
        <v>18</v>
      </c>
      <c r="H17553" s="2">
        <v>45933</v>
      </c>
      <c r="I17553" t="s">
        <v>19</v>
      </c>
      <c r="J17553" s="3">
        <v>18271</v>
      </c>
      <c r="K17553" s="3">
        <v>12836</v>
      </c>
      <c r="L17553" s="3">
        <v>641.79999999999995</v>
      </c>
      <c r="M17553" s="6">
        <v>1</v>
      </c>
      <c r="N17553" s="4">
        <v>1.78E-2</v>
      </c>
      <c r="O17553" s="5">
        <v>2.3E-2</v>
      </c>
    </row>
    <row r="17554" spans="1:15" x14ac:dyDescent="0.3">
      <c r="A17554" t="s">
        <v>6</v>
      </c>
      <c r="B17554" t="s">
        <v>2138</v>
      </c>
      <c r="C17554" t="s">
        <v>41</v>
      </c>
      <c r="D17554" t="s">
        <v>2139</v>
      </c>
      <c r="E17554" t="s">
        <v>123</v>
      </c>
      <c r="F17554" t="s">
        <v>124</v>
      </c>
      <c r="G17554" t="s">
        <v>18</v>
      </c>
      <c r="H17554" s="2">
        <v>45933</v>
      </c>
      <c r="I17554" t="s">
        <v>19</v>
      </c>
      <c r="J17554" s="3">
        <v>31109</v>
      </c>
      <c r="K17554" s="3">
        <v>20488</v>
      </c>
      <c r="L17554" s="3">
        <v>1024.3900000000001</v>
      </c>
      <c r="M17554" s="6">
        <v>1</v>
      </c>
      <c r="N17554" s="4">
        <v>1.78E-2</v>
      </c>
      <c r="O17554" s="5">
        <v>2.3E-2</v>
      </c>
    </row>
    <row r="17555" spans="1:15" x14ac:dyDescent="0.3">
      <c r="A17555" t="s">
        <v>6</v>
      </c>
      <c r="B17555" t="s">
        <v>1990</v>
      </c>
      <c r="C17555" t="s">
        <v>161</v>
      </c>
      <c r="D17555" t="s">
        <v>2140</v>
      </c>
      <c r="E17555" t="s">
        <v>51</v>
      </c>
      <c r="F17555" t="s">
        <v>52</v>
      </c>
      <c r="G17555" t="s">
        <v>18</v>
      </c>
      <c r="H17555" s="2">
        <v>45933</v>
      </c>
      <c r="I17555" t="s">
        <v>19</v>
      </c>
      <c r="J17555" s="3">
        <v>35744</v>
      </c>
      <c r="K17555" s="3">
        <v>26585.32</v>
      </c>
      <c r="L17555" s="3">
        <v>1329.27</v>
      </c>
      <c r="M17555" s="6">
        <v>1</v>
      </c>
      <c r="N17555" s="4">
        <v>1.78E-2</v>
      </c>
      <c r="O17555" s="5">
        <v>2.3E-2</v>
      </c>
    </row>
    <row r="17556" spans="1:15" x14ac:dyDescent="0.3">
      <c r="A17556" t="s">
        <v>6</v>
      </c>
      <c r="B17556" t="s">
        <v>1988</v>
      </c>
      <c r="C17556" t="s">
        <v>161</v>
      </c>
      <c r="D17556" t="s">
        <v>2141</v>
      </c>
      <c r="E17556" t="s">
        <v>55</v>
      </c>
      <c r="F17556" t="s">
        <v>56</v>
      </c>
      <c r="G17556" t="s">
        <v>18</v>
      </c>
      <c r="H17556" s="2">
        <v>45933</v>
      </c>
      <c r="I17556" t="s">
        <v>19</v>
      </c>
      <c r="J17556" s="3">
        <v>9884</v>
      </c>
      <c r="K17556" s="3">
        <v>7351.52</v>
      </c>
      <c r="L17556" s="3">
        <v>367.58</v>
      </c>
      <c r="M17556" s="6">
        <v>1</v>
      </c>
      <c r="N17556" s="4">
        <v>1.78E-2</v>
      </c>
      <c r="O17556" s="5">
        <v>2.3E-2</v>
      </c>
    </row>
    <row r="17557" spans="1:15" hidden="1" x14ac:dyDescent="0.3">
      <c r="A17557" t="s">
        <v>2156</v>
      </c>
      <c r="B17557" t="s">
        <v>1138</v>
      </c>
      <c r="C17557" t="s">
        <v>14</v>
      </c>
      <c r="D17557" t="s">
        <v>2105</v>
      </c>
      <c r="E17557" t="s">
        <v>244</v>
      </c>
      <c r="F17557" t="s">
        <v>245</v>
      </c>
      <c r="H17557" s="2">
        <v>45933</v>
      </c>
      <c r="I17557" t="s">
        <v>19</v>
      </c>
      <c r="J17557" s="3">
        <v>80885</v>
      </c>
      <c r="K17557" s="3">
        <v>60048.13</v>
      </c>
      <c r="L17557" s="3">
        <v>600.48</v>
      </c>
      <c r="M17557" s="7"/>
      <c r="N17557" s="4">
        <v>1.78E-2</v>
      </c>
      <c r="O17557" s="5">
        <v>2.3E-2</v>
      </c>
    </row>
    <row r="17558" spans="1:15" hidden="1" x14ac:dyDescent="0.3">
      <c r="A17558" t="s">
        <v>2156</v>
      </c>
      <c r="B17558" t="s">
        <v>2106</v>
      </c>
      <c r="C17558" t="s">
        <v>14</v>
      </c>
      <c r="D17558" t="s">
        <v>2107</v>
      </c>
      <c r="E17558" t="s">
        <v>77</v>
      </c>
      <c r="F17558" t="s">
        <v>78</v>
      </c>
      <c r="H17558" s="2">
        <v>45933</v>
      </c>
      <c r="I17558" t="s">
        <v>19</v>
      </c>
      <c r="J17558" s="3">
        <v>90897</v>
      </c>
      <c r="K17558" s="3">
        <v>67606.539999999994</v>
      </c>
      <c r="L17558" s="3">
        <v>676.07</v>
      </c>
      <c r="M17558" s="7"/>
      <c r="N17558" s="4">
        <v>1.78E-2</v>
      </c>
      <c r="O17558" s="5">
        <v>2.3E-2</v>
      </c>
    </row>
    <row r="17559" spans="1:15" hidden="1" x14ac:dyDescent="0.3">
      <c r="A17559" t="s">
        <v>2156</v>
      </c>
      <c r="B17559" t="s">
        <v>2108</v>
      </c>
      <c r="C17559" t="s">
        <v>14</v>
      </c>
      <c r="D17559" t="s">
        <v>2109</v>
      </c>
      <c r="E17559" t="s">
        <v>59</v>
      </c>
      <c r="F17559" t="s">
        <v>60</v>
      </c>
      <c r="H17559" s="2">
        <v>45933</v>
      </c>
      <c r="I17559" t="s">
        <v>19</v>
      </c>
      <c r="J17559" s="3">
        <v>128747</v>
      </c>
      <c r="K17559" s="3">
        <v>95758.79</v>
      </c>
      <c r="L17559" s="3">
        <v>957.59</v>
      </c>
      <c r="M17559" s="7"/>
      <c r="N17559" s="4">
        <v>1.78E-2</v>
      </c>
      <c r="O17559" s="5">
        <v>2.3E-2</v>
      </c>
    </row>
    <row r="17560" spans="1:15" hidden="1" x14ac:dyDescent="0.3">
      <c r="A17560" t="s">
        <v>2156</v>
      </c>
      <c r="B17560" t="s">
        <v>2110</v>
      </c>
      <c r="C17560" t="s">
        <v>14</v>
      </c>
      <c r="D17560" t="s">
        <v>2111</v>
      </c>
      <c r="E17560" t="s">
        <v>16</v>
      </c>
      <c r="F17560" t="s">
        <v>17</v>
      </c>
      <c r="H17560" s="2">
        <v>45933</v>
      </c>
      <c r="I17560" t="s">
        <v>19</v>
      </c>
      <c r="J17560" s="3">
        <v>34042</v>
      </c>
      <c r="K17560" s="3">
        <v>25318.89</v>
      </c>
      <c r="L17560" s="3">
        <v>253.19</v>
      </c>
      <c r="M17560" s="7"/>
      <c r="N17560" s="4">
        <v>1.78E-2</v>
      </c>
      <c r="O17560" s="5">
        <v>2.3E-2</v>
      </c>
    </row>
    <row r="17561" spans="1:15" hidden="1" x14ac:dyDescent="0.3">
      <c r="A17561" t="s">
        <v>2156</v>
      </c>
      <c r="B17561" t="s">
        <v>2112</v>
      </c>
      <c r="C17561" t="s">
        <v>14</v>
      </c>
      <c r="D17561" t="s">
        <v>2113</v>
      </c>
      <c r="E17561" t="s">
        <v>51</v>
      </c>
      <c r="F17561" t="s">
        <v>52</v>
      </c>
      <c r="H17561" s="2">
        <v>45933</v>
      </c>
      <c r="I17561" t="s">
        <v>19</v>
      </c>
      <c r="J17561" s="3">
        <v>87764</v>
      </c>
      <c r="K17561" s="3">
        <v>65276.4</v>
      </c>
      <c r="L17561" s="3">
        <v>652.76</v>
      </c>
      <c r="M17561" s="7"/>
      <c r="N17561" s="4">
        <v>1.78E-2</v>
      </c>
      <c r="O17561" s="5">
        <v>2.3E-2</v>
      </c>
    </row>
    <row r="17562" spans="1:15" hidden="1" x14ac:dyDescent="0.3">
      <c r="A17562" t="s">
        <v>2156</v>
      </c>
      <c r="B17562" t="s">
        <v>2114</v>
      </c>
      <c r="C17562" t="s">
        <v>14</v>
      </c>
      <c r="D17562" t="s">
        <v>2115</v>
      </c>
      <c r="E17562" t="s">
        <v>244</v>
      </c>
      <c r="F17562" t="s">
        <v>245</v>
      </c>
      <c r="H17562" s="2">
        <v>45933</v>
      </c>
      <c r="I17562" t="s">
        <v>19</v>
      </c>
      <c r="J17562" s="3">
        <v>54438</v>
      </c>
      <c r="K17562" s="3">
        <v>40489.14</v>
      </c>
      <c r="L17562" s="3">
        <v>404.89</v>
      </c>
      <c r="M17562" s="7"/>
      <c r="N17562" s="4">
        <v>1.78E-2</v>
      </c>
      <c r="O17562" s="5">
        <v>2.3E-2</v>
      </c>
    </row>
    <row r="17563" spans="1:15" hidden="1" x14ac:dyDescent="0.3">
      <c r="A17563" t="s">
        <v>2156</v>
      </c>
      <c r="B17563" t="s">
        <v>1712</v>
      </c>
      <c r="C17563" t="s">
        <v>14</v>
      </c>
      <c r="D17563" t="s">
        <v>2116</v>
      </c>
      <c r="E17563" t="s">
        <v>244</v>
      </c>
      <c r="F17563" t="s">
        <v>245</v>
      </c>
      <c r="H17563" s="2">
        <v>45933</v>
      </c>
      <c r="I17563" t="s">
        <v>19</v>
      </c>
      <c r="J17563" s="3">
        <v>199260</v>
      </c>
      <c r="K17563" s="3">
        <v>148203.48000000001</v>
      </c>
      <c r="L17563" s="3">
        <v>1482.03</v>
      </c>
      <c r="M17563" s="7"/>
      <c r="N17563" s="4">
        <v>1.78E-2</v>
      </c>
      <c r="O17563" s="5">
        <v>2.3E-2</v>
      </c>
    </row>
    <row r="17564" spans="1:15" hidden="1" x14ac:dyDescent="0.3">
      <c r="A17564" t="s">
        <v>2156</v>
      </c>
      <c r="B17564" t="s">
        <v>2117</v>
      </c>
      <c r="C17564" t="s">
        <v>14</v>
      </c>
      <c r="D17564" t="s">
        <v>2118</v>
      </c>
      <c r="E17564" t="s">
        <v>129</v>
      </c>
      <c r="F17564" t="s">
        <v>130</v>
      </c>
      <c r="H17564" s="2">
        <v>45933</v>
      </c>
      <c r="I17564" t="s">
        <v>19</v>
      </c>
      <c r="J17564" s="3">
        <v>90302</v>
      </c>
      <c r="K17564" s="3">
        <v>67163.97</v>
      </c>
      <c r="L17564" s="3">
        <v>671.64</v>
      </c>
      <c r="M17564" s="7"/>
      <c r="N17564" s="4">
        <v>1.78E-2</v>
      </c>
      <c r="O17564" s="5">
        <v>2.3E-2</v>
      </c>
    </row>
    <row r="17565" spans="1:15" hidden="1" x14ac:dyDescent="0.3">
      <c r="A17565" t="s">
        <v>2156</v>
      </c>
      <c r="B17565" t="s">
        <v>2119</v>
      </c>
      <c r="C17565" t="s">
        <v>14</v>
      </c>
      <c r="D17565" t="s">
        <v>2120</v>
      </c>
      <c r="E17565" t="s">
        <v>16</v>
      </c>
      <c r="F17565" t="s">
        <v>17</v>
      </c>
      <c r="H17565" s="2">
        <v>45933</v>
      </c>
      <c r="I17565" t="s">
        <v>19</v>
      </c>
      <c r="J17565" s="3">
        <v>61392</v>
      </c>
      <c r="K17565" s="3">
        <v>45661.21</v>
      </c>
      <c r="L17565" s="3">
        <v>456.61</v>
      </c>
      <c r="M17565" s="7"/>
      <c r="N17565" s="4">
        <v>1.78E-2</v>
      </c>
      <c r="O17565" s="5">
        <v>2.3E-2</v>
      </c>
    </row>
    <row r="17566" spans="1:15" hidden="1" x14ac:dyDescent="0.3">
      <c r="A17566" t="s">
        <v>2156</v>
      </c>
      <c r="B17566" t="s">
        <v>2121</v>
      </c>
      <c r="C17566" t="s">
        <v>14</v>
      </c>
      <c r="D17566" t="s">
        <v>2122</v>
      </c>
      <c r="E17566" t="s">
        <v>798</v>
      </c>
      <c r="F17566" t="s">
        <v>799</v>
      </c>
      <c r="H17566" s="2">
        <v>45933</v>
      </c>
      <c r="I17566" t="s">
        <v>19</v>
      </c>
      <c r="J17566" s="3">
        <v>374453</v>
      </c>
      <c r="K17566" s="3">
        <v>239749</v>
      </c>
      <c r="L17566" s="3">
        <v>2397.4899999999998</v>
      </c>
      <c r="M17566" s="7"/>
      <c r="N17566" s="4">
        <v>1.78E-2</v>
      </c>
      <c r="O17566" s="5">
        <v>2.3E-2</v>
      </c>
    </row>
    <row r="17567" spans="1:15" hidden="1" x14ac:dyDescent="0.3">
      <c r="A17567" t="s">
        <v>2156</v>
      </c>
      <c r="B17567" t="s">
        <v>2123</v>
      </c>
      <c r="C17567" t="s">
        <v>14</v>
      </c>
      <c r="D17567" t="s">
        <v>2124</v>
      </c>
      <c r="E17567" t="s">
        <v>16</v>
      </c>
      <c r="F17567" t="s">
        <v>17</v>
      </c>
      <c r="H17567" s="2">
        <v>45933</v>
      </c>
      <c r="I17567" t="s">
        <v>19</v>
      </c>
      <c r="J17567" s="3">
        <v>85903</v>
      </c>
      <c r="K17567" s="3">
        <v>63891.44</v>
      </c>
      <c r="L17567" s="3">
        <v>638.91</v>
      </c>
      <c r="M17567" s="7"/>
      <c r="N17567" s="4">
        <v>1.78E-2</v>
      </c>
      <c r="O17567" s="5">
        <v>2.3E-2</v>
      </c>
    </row>
    <row r="17568" spans="1:15" hidden="1" x14ac:dyDescent="0.3">
      <c r="A17568" t="s">
        <v>2156</v>
      </c>
      <c r="B17568" t="s">
        <v>485</v>
      </c>
      <c r="C17568" t="s">
        <v>14</v>
      </c>
      <c r="D17568" t="s">
        <v>2125</v>
      </c>
      <c r="E17568" t="s">
        <v>55</v>
      </c>
      <c r="F17568" t="s">
        <v>56</v>
      </c>
      <c r="H17568" s="2">
        <v>45933</v>
      </c>
      <c r="I17568" t="s">
        <v>19</v>
      </c>
      <c r="J17568" s="3">
        <v>84955</v>
      </c>
      <c r="K17568" s="3">
        <v>63187.02</v>
      </c>
      <c r="L17568" s="3">
        <v>631.87</v>
      </c>
      <c r="M17568" s="7"/>
      <c r="N17568" s="4">
        <v>1.78E-2</v>
      </c>
      <c r="O17568" s="5">
        <v>2.3E-2</v>
      </c>
    </row>
    <row r="17569" spans="1:15" hidden="1" x14ac:dyDescent="0.3">
      <c r="A17569" t="s">
        <v>2156</v>
      </c>
      <c r="B17569" t="s">
        <v>2126</v>
      </c>
      <c r="C17569" t="s">
        <v>14</v>
      </c>
      <c r="D17569" t="s">
        <v>2127</v>
      </c>
      <c r="E17569" t="s">
        <v>46</v>
      </c>
      <c r="F17569" t="s">
        <v>47</v>
      </c>
      <c r="H17569" s="2">
        <v>45933</v>
      </c>
      <c r="I17569" t="s">
        <v>19</v>
      </c>
      <c r="J17569" s="3">
        <v>97290</v>
      </c>
      <c r="K17569" s="3">
        <v>67397.55</v>
      </c>
      <c r="L17569" s="3">
        <v>673.98</v>
      </c>
      <c r="M17569" s="7"/>
      <c r="N17569" s="4">
        <v>1.78E-2</v>
      </c>
      <c r="O17569" s="5">
        <v>2.3E-2</v>
      </c>
    </row>
    <row r="17570" spans="1:15" hidden="1" x14ac:dyDescent="0.3">
      <c r="A17570" t="s">
        <v>2156</v>
      </c>
      <c r="B17570" t="s">
        <v>87</v>
      </c>
      <c r="C17570" t="s">
        <v>33</v>
      </c>
      <c r="D17570" t="s">
        <v>2128</v>
      </c>
      <c r="E17570" t="s">
        <v>89</v>
      </c>
      <c r="F17570" t="s">
        <v>90</v>
      </c>
      <c r="H17570" s="2">
        <v>45933</v>
      </c>
      <c r="I17570" t="s">
        <v>19</v>
      </c>
      <c r="J17570" s="3">
        <v>12705</v>
      </c>
      <c r="K17570" s="3">
        <v>7259</v>
      </c>
      <c r="L17570" s="3">
        <v>72.59</v>
      </c>
      <c r="M17570" s="7"/>
      <c r="N17570" s="4">
        <v>1.78E-2</v>
      </c>
      <c r="O17570" s="5">
        <v>2.3E-2</v>
      </c>
    </row>
    <row r="17571" spans="1:15" hidden="1" x14ac:dyDescent="0.3">
      <c r="A17571" t="s">
        <v>2156</v>
      </c>
      <c r="B17571" t="s">
        <v>118</v>
      </c>
      <c r="C17571" t="s">
        <v>33</v>
      </c>
      <c r="D17571" t="s">
        <v>2129</v>
      </c>
      <c r="E17571" t="s">
        <v>59</v>
      </c>
      <c r="F17571" t="s">
        <v>60</v>
      </c>
      <c r="H17571" s="2">
        <v>45933</v>
      </c>
      <c r="I17571" t="s">
        <v>19</v>
      </c>
      <c r="J17571" s="3">
        <v>6616</v>
      </c>
      <c r="K17571" s="3">
        <v>4961.07</v>
      </c>
      <c r="L17571" s="3">
        <v>49.61</v>
      </c>
      <c r="M17571" s="7"/>
      <c r="N17571" s="4">
        <v>1.78E-2</v>
      </c>
      <c r="O17571" s="5">
        <v>2.3E-2</v>
      </c>
    </row>
    <row r="17572" spans="1:15" hidden="1" x14ac:dyDescent="0.3">
      <c r="A17572" t="s">
        <v>2156</v>
      </c>
      <c r="B17572" t="s">
        <v>118</v>
      </c>
      <c r="C17572" t="s">
        <v>33</v>
      </c>
      <c r="D17572" t="s">
        <v>2130</v>
      </c>
      <c r="E17572" t="s">
        <v>59</v>
      </c>
      <c r="F17572" t="s">
        <v>60</v>
      </c>
      <c r="H17572" s="2">
        <v>45933</v>
      </c>
      <c r="I17572" t="s">
        <v>19</v>
      </c>
      <c r="J17572" s="3">
        <v>6789</v>
      </c>
      <c r="K17572" s="3">
        <v>5090.88</v>
      </c>
      <c r="L17572" s="3">
        <v>50.91</v>
      </c>
      <c r="M17572" s="7"/>
      <c r="N17572" s="4">
        <v>1.78E-2</v>
      </c>
      <c r="O17572" s="5">
        <v>2.3E-2</v>
      </c>
    </row>
    <row r="17573" spans="1:15" hidden="1" x14ac:dyDescent="0.3">
      <c r="A17573" t="s">
        <v>2156</v>
      </c>
      <c r="B17573" t="s">
        <v>118</v>
      </c>
      <c r="C17573" t="s">
        <v>33</v>
      </c>
      <c r="D17573" t="s">
        <v>2131</v>
      </c>
      <c r="E17573" t="s">
        <v>59</v>
      </c>
      <c r="F17573" t="s">
        <v>60</v>
      </c>
      <c r="H17573" s="2">
        <v>45933</v>
      </c>
      <c r="I17573" t="s">
        <v>19</v>
      </c>
      <c r="J17573" s="3">
        <v>6616</v>
      </c>
      <c r="K17573" s="3">
        <v>4961.07</v>
      </c>
      <c r="L17573" s="3">
        <v>49.61</v>
      </c>
      <c r="M17573" s="7"/>
      <c r="N17573" s="4">
        <v>1.78E-2</v>
      </c>
      <c r="O17573" s="5">
        <v>2.3E-2</v>
      </c>
    </row>
    <row r="17574" spans="1:15" hidden="1" x14ac:dyDescent="0.3">
      <c r="A17574" t="s">
        <v>2156</v>
      </c>
      <c r="B17574" t="s">
        <v>2132</v>
      </c>
      <c r="C17574" t="s">
        <v>41</v>
      </c>
      <c r="D17574" t="s">
        <v>2133</v>
      </c>
      <c r="E17574" t="s">
        <v>16</v>
      </c>
      <c r="F17574" t="s">
        <v>17</v>
      </c>
      <c r="H17574" s="2">
        <v>45933</v>
      </c>
      <c r="I17574" t="s">
        <v>19</v>
      </c>
      <c r="J17574" s="3">
        <v>39109</v>
      </c>
      <c r="K17574" s="3">
        <v>27476</v>
      </c>
      <c r="L17574" s="3">
        <v>274.75</v>
      </c>
      <c r="M17574" s="7"/>
      <c r="N17574" s="4">
        <v>1.78E-2</v>
      </c>
      <c r="O17574" s="5">
        <v>2.3E-2</v>
      </c>
    </row>
    <row r="17575" spans="1:15" hidden="1" x14ac:dyDescent="0.3">
      <c r="A17575" t="s">
        <v>2156</v>
      </c>
      <c r="B17575" t="s">
        <v>2134</v>
      </c>
      <c r="C17575" t="s">
        <v>41</v>
      </c>
      <c r="D17575" t="s">
        <v>2135</v>
      </c>
      <c r="E17575" t="s">
        <v>129</v>
      </c>
      <c r="F17575" t="s">
        <v>130</v>
      </c>
      <c r="H17575" s="2">
        <v>45933</v>
      </c>
      <c r="I17575" t="s">
        <v>19</v>
      </c>
      <c r="J17575" s="3">
        <v>34476</v>
      </c>
      <c r="K17575" s="3">
        <v>24221</v>
      </c>
      <c r="L17575" s="3">
        <v>242.2</v>
      </c>
      <c r="M17575" s="7"/>
      <c r="N17575" s="4">
        <v>1.78E-2</v>
      </c>
      <c r="O17575" s="5">
        <v>2.3E-2</v>
      </c>
    </row>
    <row r="17576" spans="1:15" hidden="1" x14ac:dyDescent="0.3">
      <c r="A17576" t="s">
        <v>2156</v>
      </c>
      <c r="B17576" t="s">
        <v>2136</v>
      </c>
      <c r="C17576" t="s">
        <v>41</v>
      </c>
      <c r="D17576" t="s">
        <v>2137</v>
      </c>
      <c r="E17576" t="s">
        <v>73</v>
      </c>
      <c r="F17576" t="s">
        <v>74</v>
      </c>
      <c r="H17576" s="2">
        <v>45933</v>
      </c>
      <c r="I17576" t="s">
        <v>19</v>
      </c>
      <c r="J17576" s="3">
        <v>18271</v>
      </c>
      <c r="K17576" s="3">
        <v>12836</v>
      </c>
      <c r="L17576" s="3">
        <v>128.35</v>
      </c>
      <c r="M17576" s="7"/>
      <c r="N17576" s="4">
        <v>1.78E-2</v>
      </c>
      <c r="O17576" s="5">
        <v>2.3E-2</v>
      </c>
    </row>
    <row r="17577" spans="1:15" hidden="1" x14ac:dyDescent="0.3">
      <c r="A17577" t="s">
        <v>2156</v>
      </c>
      <c r="B17577" t="s">
        <v>2138</v>
      </c>
      <c r="C17577" t="s">
        <v>41</v>
      </c>
      <c r="D17577" t="s">
        <v>2139</v>
      </c>
      <c r="E17577" t="s">
        <v>123</v>
      </c>
      <c r="F17577" t="s">
        <v>124</v>
      </c>
      <c r="H17577" s="2">
        <v>45933</v>
      </c>
      <c r="I17577" t="s">
        <v>19</v>
      </c>
      <c r="J17577" s="3">
        <v>31109</v>
      </c>
      <c r="K17577" s="3">
        <v>20488</v>
      </c>
      <c r="L17577" s="3">
        <v>204.88</v>
      </c>
      <c r="M17577" s="7"/>
      <c r="N17577" s="4">
        <v>1.78E-2</v>
      </c>
      <c r="O17577" s="5">
        <v>2.3E-2</v>
      </c>
    </row>
    <row r="17578" spans="1:15" hidden="1" x14ac:dyDescent="0.3">
      <c r="A17578" t="s">
        <v>2156</v>
      </c>
      <c r="B17578" t="s">
        <v>1990</v>
      </c>
      <c r="C17578" t="s">
        <v>161</v>
      </c>
      <c r="D17578" t="s">
        <v>2140</v>
      </c>
      <c r="E17578" t="s">
        <v>51</v>
      </c>
      <c r="F17578" t="s">
        <v>52</v>
      </c>
      <c r="H17578" s="2">
        <v>45933</v>
      </c>
      <c r="I17578" t="s">
        <v>19</v>
      </c>
      <c r="J17578" s="3">
        <v>35744</v>
      </c>
      <c r="K17578" s="3">
        <v>26585.32</v>
      </c>
      <c r="L17578" s="3">
        <v>265.85000000000002</v>
      </c>
      <c r="M17578" s="7"/>
      <c r="N17578" s="4">
        <v>1.78E-2</v>
      </c>
      <c r="O17578" s="5">
        <v>2.3E-2</v>
      </c>
    </row>
    <row r="17579" spans="1:15" hidden="1" x14ac:dyDescent="0.3">
      <c r="A17579" t="s">
        <v>2156</v>
      </c>
      <c r="B17579" t="s">
        <v>1988</v>
      </c>
      <c r="C17579" t="s">
        <v>161</v>
      </c>
      <c r="D17579" t="s">
        <v>2141</v>
      </c>
      <c r="E17579" t="s">
        <v>55</v>
      </c>
      <c r="F17579" t="s">
        <v>56</v>
      </c>
      <c r="H17579" s="2">
        <v>45933</v>
      </c>
      <c r="I17579" t="s">
        <v>19</v>
      </c>
      <c r="J17579" s="3">
        <v>9884</v>
      </c>
      <c r="K17579" s="3">
        <v>7351.52</v>
      </c>
      <c r="L17579" s="3">
        <v>73.52</v>
      </c>
      <c r="M17579" s="7"/>
      <c r="N17579" s="4">
        <v>1.78E-2</v>
      </c>
      <c r="O17579" s="5">
        <v>2.3E-2</v>
      </c>
    </row>
    <row r="17580" spans="1:15" hidden="1" x14ac:dyDescent="0.3">
      <c r="A17580" t="s">
        <v>6</v>
      </c>
      <c r="B17580" t="s">
        <v>2094</v>
      </c>
      <c r="C17580" t="s">
        <v>14</v>
      </c>
      <c r="D17580" t="s">
        <v>2095</v>
      </c>
      <c r="E17580" t="s">
        <v>46</v>
      </c>
      <c r="F17580" t="s">
        <v>47</v>
      </c>
      <c r="G17580" t="s">
        <v>18</v>
      </c>
      <c r="H17580" s="2">
        <v>45934</v>
      </c>
      <c r="I17580" t="s">
        <v>19</v>
      </c>
      <c r="J17580" s="3">
        <v>729194</v>
      </c>
      <c r="K17580" s="3">
        <v>466878</v>
      </c>
      <c r="L17580" s="3">
        <v>23343.89</v>
      </c>
      <c r="M17580" s="6">
        <v>1</v>
      </c>
      <c r="N17580" s="4">
        <v>1.78E-2</v>
      </c>
      <c r="O17580" s="5">
        <v>2.3E-2</v>
      </c>
    </row>
    <row r="17581" spans="1:15" hidden="1" x14ac:dyDescent="0.3">
      <c r="A17581" t="s">
        <v>6</v>
      </c>
      <c r="B17581" t="s">
        <v>2096</v>
      </c>
      <c r="C17581" t="s">
        <v>14</v>
      </c>
      <c r="D17581" t="s">
        <v>2097</v>
      </c>
      <c r="E17581" t="s">
        <v>129</v>
      </c>
      <c r="F17581" t="s">
        <v>130</v>
      </c>
      <c r="G17581" t="s">
        <v>18</v>
      </c>
      <c r="H17581" s="2">
        <v>45934</v>
      </c>
      <c r="I17581" t="s">
        <v>19</v>
      </c>
      <c r="J17581" s="3">
        <v>31426</v>
      </c>
      <c r="K17581" s="3">
        <v>23373.119999999999</v>
      </c>
      <c r="L17581" s="3">
        <v>1168.6600000000001</v>
      </c>
      <c r="M17581" s="6">
        <v>1</v>
      </c>
      <c r="N17581" s="4">
        <v>1.78E-2</v>
      </c>
      <c r="O17581" s="5">
        <v>2.3E-2</v>
      </c>
    </row>
    <row r="17582" spans="1:15" x14ac:dyDescent="0.3">
      <c r="A17582" t="s">
        <v>6</v>
      </c>
      <c r="B17582" t="s">
        <v>2014</v>
      </c>
      <c r="C17582" t="s">
        <v>33</v>
      </c>
      <c r="D17582" t="s">
        <v>2098</v>
      </c>
      <c r="E17582" t="s">
        <v>35</v>
      </c>
      <c r="F17582" t="s">
        <v>36</v>
      </c>
      <c r="G17582" t="s">
        <v>18</v>
      </c>
      <c r="H17582" s="2">
        <v>45934</v>
      </c>
      <c r="I17582" t="s">
        <v>19</v>
      </c>
      <c r="J17582" s="3">
        <v>9853</v>
      </c>
      <c r="K17582" s="3">
        <v>5993.6</v>
      </c>
      <c r="L17582" s="3">
        <v>299.68</v>
      </c>
      <c r="M17582" s="6">
        <v>1</v>
      </c>
      <c r="N17582" s="4">
        <v>1.78E-2</v>
      </c>
      <c r="O17582" s="5">
        <v>2.3E-2</v>
      </c>
    </row>
    <row r="17583" spans="1:15" x14ac:dyDescent="0.3">
      <c r="A17583" t="s">
        <v>6</v>
      </c>
      <c r="B17583" t="s">
        <v>2099</v>
      </c>
      <c r="C17583" t="s">
        <v>33</v>
      </c>
      <c r="D17583" t="s">
        <v>2100</v>
      </c>
      <c r="E17583" t="s">
        <v>35</v>
      </c>
      <c r="F17583" t="s">
        <v>36</v>
      </c>
      <c r="G17583" t="s">
        <v>18</v>
      </c>
      <c r="H17583" s="2">
        <v>45934</v>
      </c>
      <c r="I17583" t="s">
        <v>19</v>
      </c>
      <c r="J17583" s="3">
        <v>2495</v>
      </c>
      <c r="K17583" s="3">
        <v>1870.95</v>
      </c>
      <c r="L17583" s="3">
        <v>93.55</v>
      </c>
      <c r="M17583" s="6">
        <v>1</v>
      </c>
      <c r="N17583" s="4">
        <v>1.78E-2</v>
      </c>
      <c r="O17583" s="5">
        <v>2.3E-2</v>
      </c>
    </row>
    <row r="17584" spans="1:15" x14ac:dyDescent="0.3">
      <c r="A17584" t="s">
        <v>6</v>
      </c>
      <c r="B17584" t="s">
        <v>214</v>
      </c>
      <c r="C17584" t="s">
        <v>161</v>
      </c>
      <c r="D17584" t="s">
        <v>2101</v>
      </c>
      <c r="E17584" t="s">
        <v>35</v>
      </c>
      <c r="F17584" t="s">
        <v>36</v>
      </c>
      <c r="G17584" t="s">
        <v>18</v>
      </c>
      <c r="H17584" s="2">
        <v>45934</v>
      </c>
      <c r="I17584" t="s">
        <v>19</v>
      </c>
      <c r="J17584" s="3">
        <v>35633.99</v>
      </c>
      <c r="K17584" s="3">
        <v>26503.39</v>
      </c>
      <c r="L17584" s="3">
        <v>1325.18</v>
      </c>
      <c r="M17584" s="6">
        <v>1</v>
      </c>
      <c r="N17584" s="4">
        <v>1.78E-2</v>
      </c>
      <c r="O17584" s="5">
        <v>2.3E-2</v>
      </c>
    </row>
    <row r="17585" spans="1:15" x14ac:dyDescent="0.3">
      <c r="A17585" t="s">
        <v>6</v>
      </c>
      <c r="B17585" t="s">
        <v>2102</v>
      </c>
      <c r="C17585" t="s">
        <v>161</v>
      </c>
      <c r="D17585" t="s">
        <v>2103</v>
      </c>
      <c r="E17585" t="s">
        <v>35</v>
      </c>
      <c r="F17585" t="s">
        <v>36</v>
      </c>
      <c r="G17585" t="s">
        <v>18</v>
      </c>
      <c r="H17585" s="2">
        <v>45934</v>
      </c>
      <c r="I17585" t="s">
        <v>19</v>
      </c>
      <c r="J17585" s="3">
        <v>28192</v>
      </c>
      <c r="K17585" s="3">
        <v>20510.419999999998</v>
      </c>
      <c r="L17585" s="3">
        <v>1025.52</v>
      </c>
      <c r="M17585" s="6">
        <v>1</v>
      </c>
      <c r="N17585" s="4">
        <v>1.78E-2</v>
      </c>
      <c r="O17585" s="5">
        <v>2.3E-2</v>
      </c>
    </row>
    <row r="17586" spans="1:15" hidden="1" x14ac:dyDescent="0.3">
      <c r="A17586" t="s">
        <v>2156</v>
      </c>
      <c r="B17586" t="s">
        <v>2094</v>
      </c>
      <c r="C17586" t="s">
        <v>14</v>
      </c>
      <c r="D17586" t="s">
        <v>2095</v>
      </c>
      <c r="E17586" t="s">
        <v>46</v>
      </c>
      <c r="F17586" t="s">
        <v>47</v>
      </c>
      <c r="H17586" s="2">
        <v>45934</v>
      </c>
      <c r="I17586" t="s">
        <v>19</v>
      </c>
      <c r="J17586" s="3">
        <v>729194</v>
      </c>
      <c r="K17586" s="3">
        <v>466878</v>
      </c>
      <c r="L17586" s="3">
        <v>4668.78</v>
      </c>
      <c r="M17586" s="7"/>
      <c r="N17586" s="4">
        <v>1.78E-2</v>
      </c>
      <c r="O17586" s="5">
        <v>2.3E-2</v>
      </c>
    </row>
    <row r="17587" spans="1:15" hidden="1" x14ac:dyDescent="0.3">
      <c r="A17587" t="s">
        <v>2156</v>
      </c>
      <c r="B17587" t="s">
        <v>2096</v>
      </c>
      <c r="C17587" t="s">
        <v>14</v>
      </c>
      <c r="D17587" t="s">
        <v>2097</v>
      </c>
      <c r="E17587" t="s">
        <v>129</v>
      </c>
      <c r="F17587" t="s">
        <v>130</v>
      </c>
      <c r="H17587" s="2">
        <v>45934</v>
      </c>
      <c r="I17587" t="s">
        <v>19</v>
      </c>
      <c r="J17587" s="3">
        <v>31426</v>
      </c>
      <c r="K17587" s="3">
        <v>23373.119999999999</v>
      </c>
      <c r="L17587" s="3">
        <v>233.73</v>
      </c>
      <c r="M17587" s="7"/>
      <c r="N17587" s="4">
        <v>1.78E-2</v>
      </c>
      <c r="O17587" s="5">
        <v>2.3E-2</v>
      </c>
    </row>
    <row r="17588" spans="1:15" hidden="1" x14ac:dyDescent="0.3">
      <c r="A17588" t="s">
        <v>2156</v>
      </c>
      <c r="B17588" t="s">
        <v>2014</v>
      </c>
      <c r="C17588" t="s">
        <v>33</v>
      </c>
      <c r="D17588" t="s">
        <v>2098</v>
      </c>
      <c r="E17588" t="s">
        <v>35</v>
      </c>
      <c r="F17588" t="s">
        <v>36</v>
      </c>
      <c r="H17588" s="2">
        <v>45934</v>
      </c>
      <c r="I17588" t="s">
        <v>19</v>
      </c>
      <c r="J17588" s="3">
        <v>9853</v>
      </c>
      <c r="K17588" s="3">
        <v>5993.6</v>
      </c>
      <c r="L17588" s="3">
        <v>59.94</v>
      </c>
      <c r="M17588" s="7"/>
      <c r="N17588" s="4">
        <v>1.78E-2</v>
      </c>
      <c r="O17588" s="5">
        <v>2.3E-2</v>
      </c>
    </row>
    <row r="17589" spans="1:15" hidden="1" x14ac:dyDescent="0.3">
      <c r="A17589" t="s">
        <v>2156</v>
      </c>
      <c r="B17589" t="s">
        <v>2099</v>
      </c>
      <c r="C17589" t="s">
        <v>33</v>
      </c>
      <c r="D17589" t="s">
        <v>2100</v>
      </c>
      <c r="E17589" t="s">
        <v>35</v>
      </c>
      <c r="F17589" t="s">
        <v>36</v>
      </c>
      <c r="H17589" s="2">
        <v>45934</v>
      </c>
      <c r="I17589" t="s">
        <v>19</v>
      </c>
      <c r="J17589" s="3">
        <v>2495</v>
      </c>
      <c r="K17589" s="3">
        <v>1870.95</v>
      </c>
      <c r="L17589" s="3">
        <v>18.71</v>
      </c>
      <c r="M17589" s="7"/>
      <c r="N17589" s="4">
        <v>1.78E-2</v>
      </c>
      <c r="O17589" s="5">
        <v>2.3E-2</v>
      </c>
    </row>
    <row r="17590" spans="1:15" hidden="1" x14ac:dyDescent="0.3">
      <c r="A17590" t="s">
        <v>2156</v>
      </c>
      <c r="B17590" t="s">
        <v>214</v>
      </c>
      <c r="C17590" t="s">
        <v>161</v>
      </c>
      <c r="D17590" t="s">
        <v>2101</v>
      </c>
      <c r="E17590" t="s">
        <v>35</v>
      </c>
      <c r="F17590" t="s">
        <v>36</v>
      </c>
      <c r="H17590" s="2">
        <v>45934</v>
      </c>
      <c r="I17590" t="s">
        <v>19</v>
      </c>
      <c r="J17590" s="3">
        <v>35633.99</v>
      </c>
      <c r="K17590" s="3">
        <v>26503.39</v>
      </c>
      <c r="L17590" s="3">
        <v>265.04000000000002</v>
      </c>
      <c r="M17590" s="7"/>
      <c r="N17590" s="4">
        <v>1.78E-2</v>
      </c>
      <c r="O17590" s="5">
        <v>2.3E-2</v>
      </c>
    </row>
    <row r="17591" spans="1:15" hidden="1" x14ac:dyDescent="0.3">
      <c r="A17591" t="s">
        <v>2156</v>
      </c>
      <c r="B17591" t="s">
        <v>2102</v>
      </c>
      <c r="C17591" t="s">
        <v>161</v>
      </c>
      <c r="D17591" t="s">
        <v>2103</v>
      </c>
      <c r="E17591" t="s">
        <v>35</v>
      </c>
      <c r="F17591" t="s">
        <v>36</v>
      </c>
      <c r="H17591" s="2">
        <v>45934</v>
      </c>
      <c r="I17591" t="s">
        <v>19</v>
      </c>
      <c r="J17591" s="3">
        <v>28192</v>
      </c>
      <c r="K17591" s="3">
        <v>20510.419999999998</v>
      </c>
      <c r="L17591" s="3">
        <v>205.1</v>
      </c>
      <c r="M17591" s="7"/>
      <c r="N17591" s="4">
        <v>1.78E-2</v>
      </c>
      <c r="O17591" s="5">
        <v>2.3E-2</v>
      </c>
    </row>
    <row r="17592" spans="1:15" hidden="1" x14ac:dyDescent="0.3">
      <c r="A17592" t="s">
        <v>6</v>
      </c>
      <c r="B17592" t="s">
        <v>2092</v>
      </c>
      <c r="C17592" t="s">
        <v>14</v>
      </c>
      <c r="D17592" t="s">
        <v>2093</v>
      </c>
      <c r="E17592" t="s">
        <v>35</v>
      </c>
      <c r="F17592" t="s">
        <v>36</v>
      </c>
      <c r="G17592" t="s">
        <v>18</v>
      </c>
      <c r="H17592" s="2">
        <v>45935</v>
      </c>
      <c r="I17592" t="s">
        <v>19</v>
      </c>
      <c r="J17592" s="3">
        <v>37981</v>
      </c>
      <c r="K17592" s="3">
        <v>26484</v>
      </c>
      <c r="L17592" s="3">
        <v>1324.19</v>
      </c>
      <c r="M17592" s="6">
        <v>1</v>
      </c>
      <c r="N17592" s="4">
        <v>1.78E-2</v>
      </c>
      <c r="O17592" s="5">
        <v>2.3E-2</v>
      </c>
    </row>
    <row r="17593" spans="1:15" hidden="1" x14ac:dyDescent="0.3">
      <c r="A17593" t="s">
        <v>2156</v>
      </c>
      <c r="B17593" t="s">
        <v>2092</v>
      </c>
      <c r="C17593" t="s">
        <v>14</v>
      </c>
      <c r="D17593" t="s">
        <v>2093</v>
      </c>
      <c r="E17593" t="s">
        <v>35</v>
      </c>
      <c r="F17593" t="s">
        <v>36</v>
      </c>
      <c r="H17593" s="2">
        <v>45935</v>
      </c>
      <c r="I17593" t="s">
        <v>19</v>
      </c>
      <c r="J17593" s="3">
        <v>37981</v>
      </c>
      <c r="K17593" s="3">
        <v>26484</v>
      </c>
      <c r="L17593" s="3">
        <v>264.83999999999997</v>
      </c>
      <c r="M17593" s="7"/>
      <c r="N17593" s="4">
        <v>1.78E-2</v>
      </c>
      <c r="O17593" s="5">
        <v>2.3E-2</v>
      </c>
    </row>
    <row r="17594" spans="1:15" hidden="1" x14ac:dyDescent="0.3">
      <c r="A17594" t="s">
        <v>6</v>
      </c>
      <c r="B17594" t="s">
        <v>2088</v>
      </c>
      <c r="C17594" t="s">
        <v>14</v>
      </c>
      <c r="D17594" t="s">
        <v>2089</v>
      </c>
      <c r="E17594" t="s">
        <v>55</v>
      </c>
      <c r="F17594" t="s">
        <v>56</v>
      </c>
      <c r="G17594" t="s">
        <v>18</v>
      </c>
      <c r="H17594" s="2">
        <v>45936</v>
      </c>
      <c r="I17594" t="s">
        <v>19</v>
      </c>
      <c r="J17594" s="3">
        <v>31065</v>
      </c>
      <c r="K17594" s="3">
        <v>22937.18</v>
      </c>
      <c r="L17594" s="3">
        <v>1146.8599999999999</v>
      </c>
      <c r="M17594" s="6">
        <v>1</v>
      </c>
      <c r="N17594" s="4">
        <v>1.78E-2</v>
      </c>
      <c r="O17594" s="5">
        <v>2.3E-2</v>
      </c>
    </row>
    <row r="17595" spans="1:15" x14ac:dyDescent="0.3">
      <c r="A17595" t="s">
        <v>6</v>
      </c>
      <c r="B17595" t="s">
        <v>1536</v>
      </c>
      <c r="C17595" t="s">
        <v>33</v>
      </c>
      <c r="D17595" t="s">
        <v>2090</v>
      </c>
      <c r="E17595" t="s">
        <v>22</v>
      </c>
      <c r="F17595" t="s">
        <v>23</v>
      </c>
      <c r="G17595" t="s">
        <v>18</v>
      </c>
      <c r="H17595" s="2">
        <v>45936</v>
      </c>
      <c r="I17595" t="s">
        <v>19</v>
      </c>
      <c r="J17595" s="3">
        <v>40967</v>
      </c>
      <c r="K17595" s="3">
        <v>23408</v>
      </c>
      <c r="L17595" s="3">
        <v>1170.4000000000001</v>
      </c>
      <c r="M17595" s="6">
        <v>1</v>
      </c>
      <c r="N17595" s="4">
        <v>1.78E-2</v>
      </c>
      <c r="O17595" s="5">
        <v>2.3E-2</v>
      </c>
    </row>
    <row r="17596" spans="1:15" x14ac:dyDescent="0.3">
      <c r="A17596" t="s">
        <v>6</v>
      </c>
      <c r="B17596" t="s">
        <v>240</v>
      </c>
      <c r="C17596" t="s">
        <v>44</v>
      </c>
      <c r="D17596" t="s">
        <v>2091</v>
      </c>
      <c r="E17596" t="s">
        <v>59</v>
      </c>
      <c r="F17596" t="s">
        <v>60</v>
      </c>
      <c r="G17596" t="s">
        <v>18</v>
      </c>
      <c r="H17596" s="2">
        <v>45936</v>
      </c>
      <c r="I17596" t="s">
        <v>19</v>
      </c>
      <c r="J17596" s="3">
        <v>255560</v>
      </c>
      <c r="K17596" s="3">
        <v>175577.46</v>
      </c>
      <c r="L17596" s="3">
        <v>8778.89</v>
      </c>
      <c r="M17596" s="6">
        <v>1</v>
      </c>
      <c r="N17596" s="4">
        <v>1.78E-2</v>
      </c>
      <c r="O17596" s="5">
        <v>2.3E-2</v>
      </c>
    </row>
    <row r="17597" spans="1:15" hidden="1" x14ac:dyDescent="0.3">
      <c r="A17597" t="s">
        <v>2156</v>
      </c>
      <c r="B17597" t="s">
        <v>2088</v>
      </c>
      <c r="C17597" t="s">
        <v>14</v>
      </c>
      <c r="D17597" t="s">
        <v>2089</v>
      </c>
      <c r="E17597" t="s">
        <v>55</v>
      </c>
      <c r="F17597" t="s">
        <v>56</v>
      </c>
      <c r="H17597" s="2">
        <v>45936</v>
      </c>
      <c r="I17597" t="s">
        <v>19</v>
      </c>
      <c r="J17597" s="3">
        <v>31065</v>
      </c>
      <c r="K17597" s="3">
        <v>22937.18</v>
      </c>
      <c r="L17597" s="3">
        <v>229.37</v>
      </c>
      <c r="M17597" s="7"/>
      <c r="N17597" s="4">
        <v>1.78E-2</v>
      </c>
      <c r="O17597" s="5">
        <v>2.3E-2</v>
      </c>
    </row>
    <row r="17598" spans="1:15" hidden="1" x14ac:dyDescent="0.3">
      <c r="A17598" t="s">
        <v>2156</v>
      </c>
      <c r="B17598" t="s">
        <v>1536</v>
      </c>
      <c r="C17598" t="s">
        <v>33</v>
      </c>
      <c r="D17598" t="s">
        <v>2090</v>
      </c>
      <c r="E17598" t="s">
        <v>22</v>
      </c>
      <c r="F17598" t="s">
        <v>23</v>
      </c>
      <c r="H17598" s="2">
        <v>45936</v>
      </c>
      <c r="I17598" t="s">
        <v>19</v>
      </c>
      <c r="J17598" s="3">
        <v>40967</v>
      </c>
      <c r="K17598" s="3">
        <v>23408</v>
      </c>
      <c r="L17598" s="3">
        <v>234.08</v>
      </c>
      <c r="M17598" s="7"/>
      <c r="N17598" s="4">
        <v>1.78E-2</v>
      </c>
      <c r="O17598" s="5">
        <v>2.3E-2</v>
      </c>
    </row>
    <row r="17599" spans="1:15" hidden="1" x14ac:dyDescent="0.3">
      <c r="A17599" t="s">
        <v>2156</v>
      </c>
      <c r="B17599" t="s">
        <v>240</v>
      </c>
      <c r="C17599" t="s">
        <v>44</v>
      </c>
      <c r="D17599" t="s">
        <v>2091</v>
      </c>
      <c r="E17599" t="s">
        <v>59</v>
      </c>
      <c r="F17599" t="s">
        <v>60</v>
      </c>
      <c r="H17599" s="2">
        <v>45936</v>
      </c>
      <c r="I17599" t="s">
        <v>19</v>
      </c>
      <c r="J17599" s="3">
        <v>255560</v>
      </c>
      <c r="K17599" s="3">
        <v>175577.46</v>
      </c>
      <c r="L17599" s="3">
        <v>1755.79</v>
      </c>
      <c r="M17599" s="7"/>
      <c r="N17599" s="4">
        <v>1.78E-2</v>
      </c>
      <c r="O17599" s="5">
        <v>2.3E-2</v>
      </c>
    </row>
    <row r="17600" spans="1:15" hidden="1" x14ac:dyDescent="0.3">
      <c r="A17600" t="s">
        <v>6</v>
      </c>
      <c r="B17600" t="s">
        <v>2075</v>
      </c>
      <c r="C17600" t="s">
        <v>14</v>
      </c>
      <c r="D17600" t="s">
        <v>2076</v>
      </c>
      <c r="E17600" t="s">
        <v>16</v>
      </c>
      <c r="F17600" t="s">
        <v>17</v>
      </c>
      <c r="G17600" t="s">
        <v>18</v>
      </c>
      <c r="H17600" s="2">
        <v>45937</v>
      </c>
      <c r="I17600" t="s">
        <v>19</v>
      </c>
      <c r="J17600" s="3">
        <v>69237</v>
      </c>
      <c r="K17600" s="3">
        <v>51496.13</v>
      </c>
      <c r="L17600" s="3">
        <v>2574.81</v>
      </c>
      <c r="M17600" s="6">
        <v>1</v>
      </c>
      <c r="N17600" s="4">
        <v>1.78E-2</v>
      </c>
      <c r="O17600" s="5">
        <v>2.3E-2</v>
      </c>
    </row>
    <row r="17601" spans="1:15" hidden="1" x14ac:dyDescent="0.3">
      <c r="A17601" t="s">
        <v>6</v>
      </c>
      <c r="B17601" t="s">
        <v>2077</v>
      </c>
      <c r="C17601" t="s">
        <v>14</v>
      </c>
      <c r="D17601" t="s">
        <v>2078</v>
      </c>
      <c r="E17601" t="s">
        <v>35</v>
      </c>
      <c r="F17601" t="s">
        <v>36</v>
      </c>
      <c r="G17601" t="s">
        <v>18</v>
      </c>
      <c r="H17601" s="2">
        <v>45937</v>
      </c>
      <c r="I17601" t="s">
        <v>19</v>
      </c>
      <c r="J17601" s="3">
        <v>328042</v>
      </c>
      <c r="K17601" s="3">
        <v>223727.1</v>
      </c>
      <c r="L17601" s="3">
        <v>11186.39</v>
      </c>
      <c r="M17601" s="6">
        <v>1</v>
      </c>
      <c r="N17601" s="4">
        <v>1.78E-2</v>
      </c>
      <c r="O17601" s="5">
        <v>2.3E-2</v>
      </c>
    </row>
    <row r="17602" spans="1:15" hidden="1" x14ac:dyDescent="0.3">
      <c r="A17602" t="s">
        <v>6</v>
      </c>
      <c r="B17602" t="s">
        <v>1532</v>
      </c>
      <c r="C17602" t="s">
        <v>14</v>
      </c>
      <c r="D17602" t="s">
        <v>2079</v>
      </c>
      <c r="E17602" t="s">
        <v>135</v>
      </c>
      <c r="F17602" t="s">
        <v>136</v>
      </c>
      <c r="G17602" t="s">
        <v>18</v>
      </c>
      <c r="H17602" s="2">
        <v>45937</v>
      </c>
      <c r="I17602" t="s">
        <v>19</v>
      </c>
      <c r="J17602" s="3">
        <v>326353.34000000003</v>
      </c>
      <c r="K17602" s="3">
        <v>206976.82</v>
      </c>
      <c r="L17602" s="3">
        <v>10348.86</v>
      </c>
      <c r="M17602" s="6">
        <v>1</v>
      </c>
      <c r="N17602" s="4">
        <v>1.78E-2</v>
      </c>
      <c r="O17602" s="5">
        <v>2.3E-2</v>
      </c>
    </row>
    <row r="17603" spans="1:15" x14ac:dyDescent="0.3">
      <c r="A17603" t="s">
        <v>6</v>
      </c>
      <c r="B17603" t="s">
        <v>2080</v>
      </c>
      <c r="C17603" t="s">
        <v>33</v>
      </c>
      <c r="D17603" t="s">
        <v>2081</v>
      </c>
      <c r="E17603" t="s">
        <v>351</v>
      </c>
      <c r="F17603" t="s">
        <v>352</v>
      </c>
      <c r="G17603" t="s">
        <v>18</v>
      </c>
      <c r="H17603" s="2">
        <v>45937</v>
      </c>
      <c r="I17603" t="s">
        <v>19</v>
      </c>
      <c r="J17603" s="3">
        <v>25062</v>
      </c>
      <c r="K17603" s="3">
        <v>16544</v>
      </c>
      <c r="L17603" s="3">
        <v>827.19</v>
      </c>
      <c r="M17603" s="6">
        <v>1</v>
      </c>
      <c r="N17603" s="4">
        <v>1.78E-2</v>
      </c>
      <c r="O17603" s="5">
        <v>2.3E-2</v>
      </c>
    </row>
    <row r="17604" spans="1:15" x14ac:dyDescent="0.3">
      <c r="A17604" t="s">
        <v>6</v>
      </c>
      <c r="B17604" t="s">
        <v>2077</v>
      </c>
      <c r="C17604" t="s">
        <v>33</v>
      </c>
      <c r="D17604" t="s">
        <v>2082</v>
      </c>
      <c r="E17604" t="s">
        <v>35</v>
      </c>
      <c r="F17604" t="s">
        <v>36</v>
      </c>
      <c r="G17604" t="s">
        <v>18</v>
      </c>
      <c r="H17604" s="2">
        <v>45937</v>
      </c>
      <c r="I17604" t="s">
        <v>19</v>
      </c>
      <c r="J17604" s="3">
        <v>7097</v>
      </c>
      <c r="K17604" s="3">
        <v>4055</v>
      </c>
      <c r="L17604" s="3">
        <v>202.75</v>
      </c>
      <c r="M17604" s="6">
        <v>1</v>
      </c>
      <c r="N17604" s="4">
        <v>1.78E-2</v>
      </c>
      <c r="O17604" s="5">
        <v>2.3E-2</v>
      </c>
    </row>
    <row r="17605" spans="1:15" x14ac:dyDescent="0.3">
      <c r="A17605" t="s">
        <v>6</v>
      </c>
      <c r="B17605" t="s">
        <v>2083</v>
      </c>
      <c r="C17605" t="s">
        <v>33</v>
      </c>
      <c r="D17605" t="s">
        <v>2084</v>
      </c>
      <c r="E17605" t="s">
        <v>46</v>
      </c>
      <c r="F17605" t="s">
        <v>47</v>
      </c>
      <c r="G17605" t="s">
        <v>18</v>
      </c>
      <c r="H17605" s="2">
        <v>45937</v>
      </c>
      <c r="I17605" t="s">
        <v>19</v>
      </c>
      <c r="J17605" s="3">
        <v>11391</v>
      </c>
      <c r="K17605" s="3">
        <v>8541.9</v>
      </c>
      <c r="L17605" s="3">
        <v>427.1</v>
      </c>
      <c r="M17605" s="6">
        <v>1</v>
      </c>
      <c r="N17605" s="4">
        <v>1.78E-2</v>
      </c>
      <c r="O17605" s="5">
        <v>2.3E-2</v>
      </c>
    </row>
    <row r="17606" spans="1:15" x14ac:dyDescent="0.3">
      <c r="A17606" t="s">
        <v>6</v>
      </c>
      <c r="B17606" t="s">
        <v>2085</v>
      </c>
      <c r="C17606" t="s">
        <v>41</v>
      </c>
      <c r="D17606" t="s">
        <v>2086</v>
      </c>
      <c r="E17606" t="s">
        <v>16</v>
      </c>
      <c r="F17606" t="s">
        <v>17</v>
      </c>
      <c r="G17606" t="s">
        <v>18</v>
      </c>
      <c r="H17606" s="2">
        <v>45937</v>
      </c>
      <c r="I17606" t="s">
        <v>19</v>
      </c>
      <c r="J17606" s="3">
        <v>52958</v>
      </c>
      <c r="K17606" s="3">
        <v>37205</v>
      </c>
      <c r="L17606" s="3">
        <v>1860.24</v>
      </c>
      <c r="M17606" s="6">
        <v>1</v>
      </c>
      <c r="N17606" s="4">
        <v>1.78E-2</v>
      </c>
      <c r="O17606" s="5">
        <v>2.3E-2</v>
      </c>
    </row>
    <row r="17607" spans="1:15" x14ac:dyDescent="0.3">
      <c r="A17607" t="s">
        <v>6</v>
      </c>
      <c r="B17607" t="s">
        <v>2038</v>
      </c>
      <c r="C17607" t="s">
        <v>161</v>
      </c>
      <c r="D17607" t="s">
        <v>2087</v>
      </c>
      <c r="E17607" t="s">
        <v>16</v>
      </c>
      <c r="F17607" t="s">
        <v>17</v>
      </c>
      <c r="G17607" t="s">
        <v>18</v>
      </c>
      <c r="H17607" s="2">
        <v>45937</v>
      </c>
      <c r="I17607" t="s">
        <v>19</v>
      </c>
      <c r="J17607" s="3">
        <v>28628</v>
      </c>
      <c r="K17607" s="3">
        <v>21293.14</v>
      </c>
      <c r="L17607" s="3">
        <v>1064.6600000000001</v>
      </c>
      <c r="M17607" s="6">
        <v>1</v>
      </c>
      <c r="N17607" s="4">
        <v>1.78E-2</v>
      </c>
      <c r="O17607" s="5">
        <v>2.3E-2</v>
      </c>
    </row>
    <row r="17608" spans="1:15" hidden="1" x14ac:dyDescent="0.3">
      <c r="A17608" t="s">
        <v>2156</v>
      </c>
      <c r="B17608" t="s">
        <v>2075</v>
      </c>
      <c r="C17608" t="s">
        <v>14</v>
      </c>
      <c r="D17608" t="s">
        <v>2076</v>
      </c>
      <c r="E17608" t="s">
        <v>16</v>
      </c>
      <c r="F17608" t="s">
        <v>17</v>
      </c>
      <c r="H17608" s="2">
        <v>45937</v>
      </c>
      <c r="I17608" t="s">
        <v>19</v>
      </c>
      <c r="J17608" s="3">
        <v>69237</v>
      </c>
      <c r="K17608" s="3">
        <v>51496.13</v>
      </c>
      <c r="L17608" s="3">
        <v>514.96</v>
      </c>
      <c r="M17608" s="7"/>
      <c r="N17608" s="4">
        <v>1.78E-2</v>
      </c>
      <c r="O17608" s="5">
        <v>2.3E-2</v>
      </c>
    </row>
    <row r="17609" spans="1:15" hidden="1" x14ac:dyDescent="0.3">
      <c r="A17609" t="s">
        <v>2156</v>
      </c>
      <c r="B17609" t="s">
        <v>2077</v>
      </c>
      <c r="C17609" t="s">
        <v>14</v>
      </c>
      <c r="D17609" t="s">
        <v>2078</v>
      </c>
      <c r="E17609" t="s">
        <v>35</v>
      </c>
      <c r="F17609" t="s">
        <v>36</v>
      </c>
      <c r="H17609" s="2">
        <v>45937</v>
      </c>
      <c r="I17609" t="s">
        <v>19</v>
      </c>
      <c r="J17609" s="3">
        <v>328042</v>
      </c>
      <c r="K17609" s="3">
        <v>223727.1</v>
      </c>
      <c r="L17609" s="3">
        <v>2237.29</v>
      </c>
      <c r="M17609" s="7"/>
      <c r="N17609" s="4">
        <v>1.78E-2</v>
      </c>
      <c r="O17609" s="5">
        <v>2.3E-2</v>
      </c>
    </row>
    <row r="17610" spans="1:15" hidden="1" x14ac:dyDescent="0.3">
      <c r="A17610" t="s">
        <v>2156</v>
      </c>
      <c r="B17610" t="s">
        <v>1532</v>
      </c>
      <c r="C17610" t="s">
        <v>14</v>
      </c>
      <c r="D17610" t="s">
        <v>2079</v>
      </c>
      <c r="E17610" t="s">
        <v>135</v>
      </c>
      <c r="F17610" t="s">
        <v>136</v>
      </c>
      <c r="H17610" s="2">
        <v>45937</v>
      </c>
      <c r="I17610" t="s">
        <v>19</v>
      </c>
      <c r="J17610" s="3">
        <v>326353.34000000003</v>
      </c>
      <c r="K17610" s="3">
        <v>206976.82</v>
      </c>
      <c r="L17610" s="3">
        <v>2069.77</v>
      </c>
      <c r="M17610" s="7"/>
      <c r="N17610" s="4">
        <v>1.78E-2</v>
      </c>
      <c r="O17610" s="5">
        <v>2.3E-2</v>
      </c>
    </row>
    <row r="17611" spans="1:15" hidden="1" x14ac:dyDescent="0.3">
      <c r="A17611" t="s">
        <v>2156</v>
      </c>
      <c r="B17611" t="s">
        <v>2080</v>
      </c>
      <c r="C17611" t="s">
        <v>33</v>
      </c>
      <c r="D17611" t="s">
        <v>2081</v>
      </c>
      <c r="E17611" t="s">
        <v>351</v>
      </c>
      <c r="F17611" t="s">
        <v>352</v>
      </c>
      <c r="H17611" s="2">
        <v>45937</v>
      </c>
      <c r="I17611" t="s">
        <v>19</v>
      </c>
      <c r="J17611" s="3">
        <v>25062</v>
      </c>
      <c r="K17611" s="3">
        <v>16544</v>
      </c>
      <c r="L17611" s="3">
        <v>165.44</v>
      </c>
      <c r="M17611" s="7"/>
      <c r="N17611" s="4">
        <v>1.78E-2</v>
      </c>
      <c r="O17611" s="5">
        <v>2.3E-2</v>
      </c>
    </row>
    <row r="17612" spans="1:15" hidden="1" x14ac:dyDescent="0.3">
      <c r="A17612" t="s">
        <v>2156</v>
      </c>
      <c r="B17612" t="s">
        <v>2077</v>
      </c>
      <c r="C17612" t="s">
        <v>33</v>
      </c>
      <c r="D17612" t="s">
        <v>2082</v>
      </c>
      <c r="E17612" t="s">
        <v>35</v>
      </c>
      <c r="F17612" t="s">
        <v>36</v>
      </c>
      <c r="H17612" s="2">
        <v>45937</v>
      </c>
      <c r="I17612" t="s">
        <v>19</v>
      </c>
      <c r="J17612" s="3">
        <v>7097</v>
      </c>
      <c r="K17612" s="3">
        <v>4055</v>
      </c>
      <c r="L17612" s="3">
        <v>40.549999999999997</v>
      </c>
      <c r="M17612" s="7"/>
      <c r="N17612" s="4">
        <v>1.78E-2</v>
      </c>
      <c r="O17612" s="5">
        <v>2.3E-2</v>
      </c>
    </row>
    <row r="17613" spans="1:15" hidden="1" x14ac:dyDescent="0.3">
      <c r="A17613" t="s">
        <v>2156</v>
      </c>
      <c r="B17613" t="s">
        <v>2083</v>
      </c>
      <c r="C17613" t="s">
        <v>33</v>
      </c>
      <c r="D17613" t="s">
        <v>2084</v>
      </c>
      <c r="E17613" t="s">
        <v>46</v>
      </c>
      <c r="F17613" t="s">
        <v>47</v>
      </c>
      <c r="H17613" s="2">
        <v>45937</v>
      </c>
      <c r="I17613" t="s">
        <v>19</v>
      </c>
      <c r="J17613" s="3">
        <v>11391</v>
      </c>
      <c r="K17613" s="3">
        <v>8541.9</v>
      </c>
      <c r="L17613" s="3">
        <v>85.42</v>
      </c>
      <c r="M17613" s="7"/>
      <c r="N17613" s="4">
        <v>1.78E-2</v>
      </c>
      <c r="O17613" s="5">
        <v>2.3E-2</v>
      </c>
    </row>
    <row r="17614" spans="1:15" hidden="1" x14ac:dyDescent="0.3">
      <c r="A17614" t="s">
        <v>2156</v>
      </c>
      <c r="B17614" t="s">
        <v>2085</v>
      </c>
      <c r="C17614" t="s">
        <v>41</v>
      </c>
      <c r="D17614" t="s">
        <v>2086</v>
      </c>
      <c r="E17614" t="s">
        <v>16</v>
      </c>
      <c r="F17614" t="s">
        <v>17</v>
      </c>
      <c r="H17614" s="2">
        <v>45937</v>
      </c>
      <c r="I17614" t="s">
        <v>19</v>
      </c>
      <c r="J17614" s="3">
        <v>52958</v>
      </c>
      <c r="K17614" s="3">
        <v>37205</v>
      </c>
      <c r="L17614" s="3">
        <v>372.05</v>
      </c>
      <c r="M17614" s="7"/>
      <c r="N17614" s="4">
        <v>1.78E-2</v>
      </c>
      <c r="O17614" s="5">
        <v>2.3E-2</v>
      </c>
    </row>
    <row r="17615" spans="1:15" hidden="1" x14ac:dyDescent="0.3">
      <c r="A17615" t="s">
        <v>2156</v>
      </c>
      <c r="B17615" t="s">
        <v>2038</v>
      </c>
      <c r="C17615" t="s">
        <v>161</v>
      </c>
      <c r="D17615" t="s">
        <v>2087</v>
      </c>
      <c r="E17615" t="s">
        <v>16</v>
      </c>
      <c r="F17615" t="s">
        <v>17</v>
      </c>
      <c r="H17615" s="2">
        <v>45937</v>
      </c>
      <c r="I17615" t="s">
        <v>19</v>
      </c>
      <c r="J17615" s="3">
        <v>28628</v>
      </c>
      <c r="K17615" s="3">
        <v>21293.14</v>
      </c>
      <c r="L17615" s="3">
        <v>212.93</v>
      </c>
      <c r="M17615" s="7"/>
      <c r="N17615" s="4">
        <v>1.78E-2</v>
      </c>
      <c r="O17615" s="5">
        <v>2.3E-2</v>
      </c>
    </row>
    <row r="17616" spans="1:15" hidden="1" x14ac:dyDescent="0.3">
      <c r="A17616" t="s">
        <v>6</v>
      </c>
      <c r="B17616" t="s">
        <v>2040</v>
      </c>
      <c r="C17616" t="s">
        <v>14</v>
      </c>
      <c r="D17616" t="s">
        <v>2041</v>
      </c>
      <c r="E17616" t="s">
        <v>55</v>
      </c>
      <c r="F17616" t="s">
        <v>56</v>
      </c>
      <c r="G17616" t="s">
        <v>18</v>
      </c>
      <c r="H17616" s="2">
        <v>45938</v>
      </c>
      <c r="I17616" t="s">
        <v>19</v>
      </c>
      <c r="J17616" s="3">
        <v>32377</v>
      </c>
      <c r="K17616" s="3">
        <v>24036.76</v>
      </c>
      <c r="L17616" s="3">
        <v>1201.8399999999999</v>
      </c>
      <c r="M17616" s="6">
        <v>1</v>
      </c>
      <c r="N17616" s="4">
        <v>1.78E-2</v>
      </c>
      <c r="O17616" s="5">
        <v>2.3E-2</v>
      </c>
    </row>
    <row r="17617" spans="1:15" hidden="1" x14ac:dyDescent="0.3">
      <c r="A17617" t="s">
        <v>6</v>
      </c>
      <c r="B17617" t="s">
        <v>1522</v>
      </c>
      <c r="C17617" t="s">
        <v>14</v>
      </c>
      <c r="D17617" t="s">
        <v>2042</v>
      </c>
      <c r="E17617" t="s">
        <v>35</v>
      </c>
      <c r="F17617" t="s">
        <v>36</v>
      </c>
      <c r="G17617" t="s">
        <v>18</v>
      </c>
      <c r="H17617" s="2">
        <v>45938</v>
      </c>
      <c r="I17617" t="s">
        <v>19</v>
      </c>
      <c r="J17617" s="3">
        <v>85406</v>
      </c>
      <c r="K17617" s="3">
        <v>63522.37</v>
      </c>
      <c r="L17617" s="3">
        <v>3176.12</v>
      </c>
      <c r="M17617" s="6">
        <v>1</v>
      </c>
      <c r="N17617" s="4">
        <v>1.78E-2</v>
      </c>
      <c r="O17617" s="5">
        <v>2.3E-2</v>
      </c>
    </row>
    <row r="17618" spans="1:15" x14ac:dyDescent="0.3">
      <c r="A17618" t="s">
        <v>6</v>
      </c>
      <c r="B17618" t="s">
        <v>2043</v>
      </c>
      <c r="C17618" t="s">
        <v>996</v>
      </c>
      <c r="D17618" t="s">
        <v>2044</v>
      </c>
      <c r="E17618" t="s">
        <v>81</v>
      </c>
      <c r="F17618" t="s">
        <v>82</v>
      </c>
      <c r="G17618" t="s">
        <v>18</v>
      </c>
      <c r="H17618" s="2">
        <v>45938</v>
      </c>
      <c r="I17618" t="s">
        <v>19</v>
      </c>
      <c r="J17618" s="3">
        <v>10714</v>
      </c>
      <c r="K17618" s="3">
        <v>5577</v>
      </c>
      <c r="L17618" s="3">
        <v>223.08</v>
      </c>
      <c r="M17618" s="6">
        <v>1</v>
      </c>
      <c r="N17618" s="4">
        <v>1.78E-2</v>
      </c>
      <c r="O17618" s="5">
        <v>2.3E-2</v>
      </c>
    </row>
    <row r="17619" spans="1:15" x14ac:dyDescent="0.3">
      <c r="A17619" t="s">
        <v>6</v>
      </c>
      <c r="B17619" t="s">
        <v>2043</v>
      </c>
      <c r="C17619" t="s">
        <v>996</v>
      </c>
      <c r="D17619" t="s">
        <v>2045</v>
      </c>
      <c r="E17619" t="s">
        <v>81</v>
      </c>
      <c r="F17619" t="s">
        <v>82</v>
      </c>
      <c r="G17619" t="s">
        <v>18</v>
      </c>
      <c r="H17619" s="2">
        <v>45938</v>
      </c>
      <c r="I17619" t="s">
        <v>19</v>
      </c>
      <c r="J17619" s="3">
        <v>8036</v>
      </c>
      <c r="K17619" s="3">
        <v>4183</v>
      </c>
      <c r="L17619" s="3">
        <v>167.32</v>
      </c>
      <c r="M17619" s="6">
        <v>1</v>
      </c>
      <c r="N17619" s="4">
        <v>1.78E-2</v>
      </c>
      <c r="O17619" s="5">
        <v>2.3E-2</v>
      </c>
    </row>
    <row r="17620" spans="1:15" x14ac:dyDescent="0.3">
      <c r="A17620" t="s">
        <v>6</v>
      </c>
      <c r="B17620" t="s">
        <v>2046</v>
      </c>
      <c r="C17620" t="s">
        <v>996</v>
      </c>
      <c r="D17620" t="s">
        <v>2047</v>
      </c>
      <c r="E17620" t="s">
        <v>35</v>
      </c>
      <c r="F17620" t="s">
        <v>36</v>
      </c>
      <c r="G17620" t="s">
        <v>18</v>
      </c>
      <c r="H17620" s="2">
        <v>45938</v>
      </c>
      <c r="I17620" t="s">
        <v>19</v>
      </c>
      <c r="J17620" s="3">
        <v>4513</v>
      </c>
      <c r="K17620" s="3">
        <v>2354</v>
      </c>
      <c r="L17620" s="3">
        <v>94.16</v>
      </c>
      <c r="M17620" s="6">
        <v>1</v>
      </c>
      <c r="N17620" s="4">
        <v>1.78E-2</v>
      </c>
      <c r="O17620" s="5">
        <v>2.3E-2</v>
      </c>
    </row>
    <row r="17621" spans="1:15" x14ac:dyDescent="0.3">
      <c r="A17621" t="s">
        <v>6</v>
      </c>
      <c r="B17621" t="s">
        <v>1056</v>
      </c>
      <c r="C17621" t="s">
        <v>33</v>
      </c>
      <c r="D17621" t="s">
        <v>2048</v>
      </c>
      <c r="E17621" t="s">
        <v>81</v>
      </c>
      <c r="F17621" t="s">
        <v>82</v>
      </c>
      <c r="G17621" t="s">
        <v>18</v>
      </c>
      <c r="H17621" s="2">
        <v>45938</v>
      </c>
      <c r="I17621" t="s">
        <v>19</v>
      </c>
      <c r="J17621" s="3">
        <v>-375.9</v>
      </c>
      <c r="K17621" s="3">
        <v>-565.58000000000004</v>
      </c>
      <c r="L17621" s="3">
        <v>-28.27</v>
      </c>
      <c r="M17621" s="6">
        <v>1</v>
      </c>
      <c r="N17621" s="4">
        <v>1.78E-2</v>
      </c>
      <c r="O17621" s="5">
        <v>2.3E-2</v>
      </c>
    </row>
    <row r="17622" spans="1:15" x14ac:dyDescent="0.3">
      <c r="A17622" t="s">
        <v>6</v>
      </c>
      <c r="B17622" t="s">
        <v>2049</v>
      </c>
      <c r="C17622" t="s">
        <v>325</v>
      </c>
      <c r="D17622" t="s">
        <v>2050</v>
      </c>
      <c r="E17622" t="s">
        <v>158</v>
      </c>
      <c r="F17622" t="s">
        <v>159</v>
      </c>
      <c r="G17622" t="s">
        <v>18</v>
      </c>
      <c r="H17622" s="2">
        <v>45938</v>
      </c>
      <c r="I17622" t="s">
        <v>19</v>
      </c>
      <c r="J17622" s="3">
        <v>30841</v>
      </c>
      <c r="K17622" s="3">
        <v>19173.25</v>
      </c>
      <c r="L17622" s="3">
        <v>958.71</v>
      </c>
      <c r="M17622" s="6">
        <v>1</v>
      </c>
      <c r="N17622" s="4">
        <v>1.78E-2</v>
      </c>
      <c r="O17622" s="5">
        <v>2.3E-2</v>
      </c>
    </row>
    <row r="17623" spans="1:15" x14ac:dyDescent="0.3">
      <c r="A17623" t="s">
        <v>6</v>
      </c>
      <c r="B17623" t="s">
        <v>2051</v>
      </c>
      <c r="C17623" t="s">
        <v>325</v>
      </c>
      <c r="D17623" t="s">
        <v>2052</v>
      </c>
      <c r="E17623" t="s">
        <v>158</v>
      </c>
      <c r="F17623" t="s">
        <v>159</v>
      </c>
      <c r="G17623" t="s">
        <v>18</v>
      </c>
      <c r="H17623" s="2">
        <v>45938</v>
      </c>
      <c r="I17623" t="s">
        <v>19</v>
      </c>
      <c r="J17623" s="3">
        <v>42494</v>
      </c>
      <c r="K17623" s="3">
        <v>26397.39</v>
      </c>
      <c r="L17623" s="3">
        <v>1319.87</v>
      </c>
      <c r="M17623" s="6">
        <v>1</v>
      </c>
      <c r="N17623" s="4">
        <v>1.78E-2</v>
      </c>
      <c r="O17623" s="5">
        <v>2.3E-2</v>
      </c>
    </row>
    <row r="17624" spans="1:15" x14ac:dyDescent="0.3">
      <c r="A17624" t="s">
        <v>6</v>
      </c>
      <c r="B17624" t="s">
        <v>2053</v>
      </c>
      <c r="C17624" t="s">
        <v>325</v>
      </c>
      <c r="D17624" t="s">
        <v>2054</v>
      </c>
      <c r="E17624" t="s">
        <v>158</v>
      </c>
      <c r="F17624" t="s">
        <v>159</v>
      </c>
      <c r="G17624" t="s">
        <v>18</v>
      </c>
      <c r="H17624" s="2">
        <v>45938</v>
      </c>
      <c r="I17624" t="s">
        <v>19</v>
      </c>
      <c r="J17624" s="3">
        <v>52288</v>
      </c>
      <c r="K17624" s="3">
        <v>32483.51</v>
      </c>
      <c r="L17624" s="3">
        <v>1624.18</v>
      </c>
      <c r="M17624" s="6">
        <v>1</v>
      </c>
      <c r="N17624" s="4">
        <v>1.78E-2</v>
      </c>
      <c r="O17624" s="5">
        <v>2.3E-2</v>
      </c>
    </row>
    <row r="17625" spans="1:15" x14ac:dyDescent="0.3">
      <c r="A17625" t="s">
        <v>6</v>
      </c>
      <c r="B17625" t="s">
        <v>2055</v>
      </c>
      <c r="C17625" t="s">
        <v>325</v>
      </c>
      <c r="D17625" t="s">
        <v>2056</v>
      </c>
      <c r="E17625" t="s">
        <v>158</v>
      </c>
      <c r="F17625" t="s">
        <v>159</v>
      </c>
      <c r="G17625" t="s">
        <v>18</v>
      </c>
      <c r="H17625" s="2">
        <v>45938</v>
      </c>
      <c r="I17625" t="s">
        <v>19</v>
      </c>
      <c r="J17625" s="3">
        <v>21707</v>
      </c>
      <c r="K17625" s="3">
        <v>13492.59</v>
      </c>
      <c r="L17625" s="3">
        <v>674.63</v>
      </c>
      <c r="M17625" s="6">
        <v>1</v>
      </c>
      <c r="N17625" s="4">
        <v>1.78E-2</v>
      </c>
      <c r="O17625" s="5">
        <v>2.3E-2</v>
      </c>
    </row>
    <row r="17626" spans="1:15" x14ac:dyDescent="0.3">
      <c r="A17626" t="s">
        <v>6</v>
      </c>
      <c r="B17626" t="s">
        <v>2057</v>
      </c>
      <c r="C17626" t="s">
        <v>325</v>
      </c>
      <c r="D17626" t="s">
        <v>2058</v>
      </c>
      <c r="E17626" t="s">
        <v>158</v>
      </c>
      <c r="F17626" t="s">
        <v>159</v>
      </c>
      <c r="G17626" t="s">
        <v>18</v>
      </c>
      <c r="H17626" s="2">
        <v>45938</v>
      </c>
      <c r="I17626" t="s">
        <v>19</v>
      </c>
      <c r="J17626" s="3">
        <v>41767</v>
      </c>
      <c r="K17626" s="3">
        <v>25963.95</v>
      </c>
      <c r="L17626" s="3">
        <v>1298.2</v>
      </c>
      <c r="M17626" s="6">
        <v>1</v>
      </c>
      <c r="N17626" s="4">
        <v>1.78E-2</v>
      </c>
      <c r="O17626" s="5">
        <v>2.3E-2</v>
      </c>
    </row>
    <row r="17627" spans="1:15" x14ac:dyDescent="0.3">
      <c r="A17627" t="s">
        <v>6</v>
      </c>
      <c r="B17627" t="s">
        <v>2059</v>
      </c>
      <c r="C17627" t="s">
        <v>325</v>
      </c>
      <c r="D17627" t="s">
        <v>2060</v>
      </c>
      <c r="E17627" t="s">
        <v>158</v>
      </c>
      <c r="F17627" t="s">
        <v>159</v>
      </c>
      <c r="G17627" t="s">
        <v>18</v>
      </c>
      <c r="H17627" s="2">
        <v>45938</v>
      </c>
      <c r="I17627" t="s">
        <v>19</v>
      </c>
      <c r="J17627" s="3">
        <v>48074</v>
      </c>
      <c r="K17627" s="3">
        <v>29885.1</v>
      </c>
      <c r="L17627" s="3">
        <v>1494.26</v>
      </c>
      <c r="M17627" s="6">
        <v>1</v>
      </c>
      <c r="N17627" s="4">
        <v>1.78E-2</v>
      </c>
      <c r="O17627" s="5">
        <v>2.3E-2</v>
      </c>
    </row>
    <row r="17628" spans="1:15" x14ac:dyDescent="0.3">
      <c r="A17628" t="s">
        <v>6</v>
      </c>
      <c r="B17628" t="s">
        <v>2061</v>
      </c>
      <c r="C17628" t="s">
        <v>325</v>
      </c>
      <c r="D17628" t="s">
        <v>2062</v>
      </c>
      <c r="E17628" t="s">
        <v>158</v>
      </c>
      <c r="F17628" t="s">
        <v>159</v>
      </c>
      <c r="G17628" t="s">
        <v>18</v>
      </c>
      <c r="H17628" s="2">
        <v>45938</v>
      </c>
      <c r="I17628" t="s">
        <v>19</v>
      </c>
      <c r="J17628" s="3">
        <v>50231</v>
      </c>
      <c r="K17628" s="3">
        <v>31224.28</v>
      </c>
      <c r="L17628" s="3">
        <v>1561.26</v>
      </c>
      <c r="M17628" s="6">
        <v>1</v>
      </c>
      <c r="N17628" s="4">
        <v>1.78E-2</v>
      </c>
      <c r="O17628" s="5">
        <v>2.3E-2</v>
      </c>
    </row>
    <row r="17629" spans="1:15" x14ac:dyDescent="0.3">
      <c r="A17629" t="s">
        <v>6</v>
      </c>
      <c r="B17629" t="s">
        <v>2063</v>
      </c>
      <c r="C17629" t="s">
        <v>325</v>
      </c>
      <c r="D17629" t="s">
        <v>2064</v>
      </c>
      <c r="E17629" t="s">
        <v>158</v>
      </c>
      <c r="F17629" t="s">
        <v>159</v>
      </c>
      <c r="G17629" t="s">
        <v>18</v>
      </c>
      <c r="H17629" s="2">
        <v>45938</v>
      </c>
      <c r="I17629" t="s">
        <v>19</v>
      </c>
      <c r="J17629" s="3">
        <v>38966</v>
      </c>
      <c r="K17629" s="3">
        <v>24221.56</v>
      </c>
      <c r="L17629" s="3">
        <v>1211.08</v>
      </c>
      <c r="M17629" s="6">
        <v>1</v>
      </c>
      <c r="N17629" s="4">
        <v>1.78E-2</v>
      </c>
      <c r="O17629" s="5">
        <v>2.3E-2</v>
      </c>
    </row>
    <row r="17630" spans="1:15" x14ac:dyDescent="0.3">
      <c r="A17630" t="s">
        <v>6</v>
      </c>
      <c r="B17630" t="s">
        <v>2065</v>
      </c>
      <c r="C17630" t="s">
        <v>325</v>
      </c>
      <c r="D17630" t="s">
        <v>2066</v>
      </c>
      <c r="E17630" t="s">
        <v>158</v>
      </c>
      <c r="F17630" t="s">
        <v>159</v>
      </c>
      <c r="G17630" t="s">
        <v>18</v>
      </c>
      <c r="H17630" s="2">
        <v>45938</v>
      </c>
      <c r="I17630" t="s">
        <v>19</v>
      </c>
      <c r="J17630" s="3">
        <v>32292</v>
      </c>
      <c r="K17630" s="3">
        <v>20073.439999999999</v>
      </c>
      <c r="L17630" s="3">
        <v>1003.72</v>
      </c>
      <c r="M17630" s="6">
        <v>1</v>
      </c>
      <c r="N17630" s="4">
        <v>1.78E-2</v>
      </c>
      <c r="O17630" s="5">
        <v>2.3E-2</v>
      </c>
    </row>
    <row r="17631" spans="1:15" x14ac:dyDescent="0.3">
      <c r="A17631" t="s">
        <v>6</v>
      </c>
      <c r="B17631" t="s">
        <v>2067</v>
      </c>
      <c r="C17631" t="s">
        <v>325</v>
      </c>
      <c r="D17631" t="s">
        <v>2068</v>
      </c>
      <c r="E17631" t="s">
        <v>158</v>
      </c>
      <c r="F17631" t="s">
        <v>159</v>
      </c>
      <c r="G17631" t="s">
        <v>18</v>
      </c>
      <c r="H17631" s="2">
        <v>45938</v>
      </c>
      <c r="I17631" t="s">
        <v>19</v>
      </c>
      <c r="J17631" s="3">
        <v>37890</v>
      </c>
      <c r="K17631" s="3">
        <v>23552.7</v>
      </c>
      <c r="L17631" s="3">
        <v>1177.6400000000001</v>
      </c>
      <c r="M17631" s="6">
        <v>1</v>
      </c>
      <c r="N17631" s="4">
        <v>1.78E-2</v>
      </c>
      <c r="O17631" s="5">
        <v>2.3E-2</v>
      </c>
    </row>
    <row r="17632" spans="1:15" x14ac:dyDescent="0.3">
      <c r="A17632" t="s">
        <v>6</v>
      </c>
      <c r="B17632" t="s">
        <v>2069</v>
      </c>
      <c r="C17632" t="s">
        <v>325</v>
      </c>
      <c r="D17632" t="s">
        <v>2070</v>
      </c>
      <c r="E17632" t="s">
        <v>158</v>
      </c>
      <c r="F17632" t="s">
        <v>159</v>
      </c>
      <c r="G17632" t="s">
        <v>18</v>
      </c>
      <c r="H17632" s="2">
        <v>45938</v>
      </c>
      <c r="I17632" t="s">
        <v>19</v>
      </c>
      <c r="J17632" s="3">
        <v>23764</v>
      </c>
      <c r="K17632" s="3">
        <v>14774.63</v>
      </c>
      <c r="L17632" s="3">
        <v>738.78</v>
      </c>
      <c r="M17632" s="6">
        <v>1</v>
      </c>
      <c r="N17632" s="4">
        <v>1.78E-2</v>
      </c>
      <c r="O17632" s="5">
        <v>2.3E-2</v>
      </c>
    </row>
    <row r="17633" spans="1:15" x14ac:dyDescent="0.3">
      <c r="A17633" t="s">
        <v>6</v>
      </c>
      <c r="B17633" t="s">
        <v>2071</v>
      </c>
      <c r="C17633" t="s">
        <v>325</v>
      </c>
      <c r="D17633" t="s">
        <v>2072</v>
      </c>
      <c r="E17633" t="s">
        <v>158</v>
      </c>
      <c r="F17633" t="s">
        <v>159</v>
      </c>
      <c r="G17633" t="s">
        <v>18</v>
      </c>
      <c r="H17633" s="2">
        <v>45938</v>
      </c>
      <c r="I17633" t="s">
        <v>19</v>
      </c>
      <c r="J17633" s="3">
        <v>30419</v>
      </c>
      <c r="K17633" s="3">
        <v>18898.55</v>
      </c>
      <c r="L17633" s="3">
        <v>944.93</v>
      </c>
      <c r="M17633" s="6">
        <v>1</v>
      </c>
      <c r="N17633" s="4">
        <v>1.78E-2</v>
      </c>
      <c r="O17633" s="5">
        <v>2.3E-2</v>
      </c>
    </row>
    <row r="17634" spans="1:15" x14ac:dyDescent="0.3">
      <c r="A17634" t="s">
        <v>6</v>
      </c>
      <c r="B17634" t="s">
        <v>2073</v>
      </c>
      <c r="C17634" t="s">
        <v>325</v>
      </c>
      <c r="D17634" t="s">
        <v>2074</v>
      </c>
      <c r="E17634" t="s">
        <v>158</v>
      </c>
      <c r="F17634" t="s">
        <v>159</v>
      </c>
      <c r="G17634" t="s">
        <v>18</v>
      </c>
      <c r="H17634" s="2">
        <v>45938</v>
      </c>
      <c r="I17634" t="s">
        <v>19</v>
      </c>
      <c r="J17634" s="3">
        <v>31970</v>
      </c>
      <c r="K17634" s="3">
        <v>21089</v>
      </c>
      <c r="L17634" s="3">
        <v>1054.44</v>
      </c>
      <c r="M17634" s="6">
        <v>1</v>
      </c>
      <c r="N17634" s="4">
        <v>1.78E-2</v>
      </c>
      <c r="O17634" s="5">
        <v>2.3E-2</v>
      </c>
    </row>
    <row r="17635" spans="1:15" hidden="1" x14ac:dyDescent="0.3">
      <c r="A17635" t="s">
        <v>2156</v>
      </c>
      <c r="B17635" t="s">
        <v>2040</v>
      </c>
      <c r="C17635" t="s">
        <v>14</v>
      </c>
      <c r="D17635" t="s">
        <v>2041</v>
      </c>
      <c r="E17635" t="s">
        <v>55</v>
      </c>
      <c r="F17635" t="s">
        <v>56</v>
      </c>
      <c r="H17635" s="2">
        <v>45938</v>
      </c>
      <c r="I17635" t="s">
        <v>19</v>
      </c>
      <c r="J17635" s="3">
        <v>32377</v>
      </c>
      <c r="K17635" s="3">
        <v>24036.76</v>
      </c>
      <c r="L17635" s="3">
        <v>240.37</v>
      </c>
      <c r="M17635" s="7"/>
      <c r="N17635" s="4">
        <v>1.78E-2</v>
      </c>
      <c r="O17635" s="5">
        <v>2.3E-2</v>
      </c>
    </row>
    <row r="17636" spans="1:15" hidden="1" x14ac:dyDescent="0.3">
      <c r="A17636" t="s">
        <v>2156</v>
      </c>
      <c r="B17636" t="s">
        <v>1522</v>
      </c>
      <c r="C17636" t="s">
        <v>14</v>
      </c>
      <c r="D17636" t="s">
        <v>2042</v>
      </c>
      <c r="E17636" t="s">
        <v>35</v>
      </c>
      <c r="F17636" t="s">
        <v>36</v>
      </c>
      <c r="H17636" s="2">
        <v>45938</v>
      </c>
      <c r="I17636" t="s">
        <v>19</v>
      </c>
      <c r="J17636" s="3">
        <v>85406</v>
      </c>
      <c r="K17636" s="3">
        <v>63522.37</v>
      </c>
      <c r="L17636" s="3">
        <v>635.22</v>
      </c>
      <c r="M17636" s="7"/>
      <c r="N17636" s="4">
        <v>1.78E-2</v>
      </c>
      <c r="O17636" s="5">
        <v>2.3E-2</v>
      </c>
    </row>
    <row r="17637" spans="1:15" hidden="1" x14ac:dyDescent="0.3">
      <c r="A17637" t="s">
        <v>2156</v>
      </c>
      <c r="B17637" t="s">
        <v>2043</v>
      </c>
      <c r="C17637" t="s">
        <v>996</v>
      </c>
      <c r="D17637" t="s">
        <v>2044</v>
      </c>
      <c r="E17637" t="s">
        <v>81</v>
      </c>
      <c r="F17637" t="s">
        <v>82</v>
      </c>
      <c r="H17637" s="2">
        <v>45938</v>
      </c>
      <c r="I17637" t="s">
        <v>19</v>
      </c>
      <c r="J17637" s="3">
        <v>10714</v>
      </c>
      <c r="K17637" s="3">
        <v>5577</v>
      </c>
      <c r="L17637" s="3">
        <v>55.77</v>
      </c>
      <c r="M17637" s="7"/>
      <c r="N17637" s="4">
        <v>1.78E-2</v>
      </c>
      <c r="O17637" s="5">
        <v>2.3E-2</v>
      </c>
    </row>
    <row r="17638" spans="1:15" hidden="1" x14ac:dyDescent="0.3">
      <c r="A17638" t="s">
        <v>2156</v>
      </c>
      <c r="B17638" t="s">
        <v>2043</v>
      </c>
      <c r="C17638" t="s">
        <v>996</v>
      </c>
      <c r="D17638" t="s">
        <v>2045</v>
      </c>
      <c r="E17638" t="s">
        <v>81</v>
      </c>
      <c r="F17638" t="s">
        <v>82</v>
      </c>
      <c r="H17638" s="2">
        <v>45938</v>
      </c>
      <c r="I17638" t="s">
        <v>19</v>
      </c>
      <c r="J17638" s="3">
        <v>8036</v>
      </c>
      <c r="K17638" s="3">
        <v>4183</v>
      </c>
      <c r="L17638" s="3">
        <v>41.83</v>
      </c>
      <c r="M17638" s="7"/>
      <c r="N17638" s="4">
        <v>1.78E-2</v>
      </c>
      <c r="O17638" s="5">
        <v>2.3E-2</v>
      </c>
    </row>
    <row r="17639" spans="1:15" hidden="1" x14ac:dyDescent="0.3">
      <c r="A17639" t="s">
        <v>2156</v>
      </c>
      <c r="B17639" t="s">
        <v>2046</v>
      </c>
      <c r="C17639" t="s">
        <v>996</v>
      </c>
      <c r="D17639" t="s">
        <v>2047</v>
      </c>
      <c r="E17639" t="s">
        <v>35</v>
      </c>
      <c r="F17639" t="s">
        <v>36</v>
      </c>
      <c r="H17639" s="2">
        <v>45938</v>
      </c>
      <c r="I17639" t="s">
        <v>19</v>
      </c>
      <c r="J17639" s="3">
        <v>4513</v>
      </c>
      <c r="K17639" s="3">
        <v>2354</v>
      </c>
      <c r="L17639" s="3">
        <v>23.54</v>
      </c>
      <c r="M17639" s="7"/>
      <c r="N17639" s="4">
        <v>1.78E-2</v>
      </c>
      <c r="O17639" s="5">
        <v>2.3E-2</v>
      </c>
    </row>
    <row r="17640" spans="1:15" hidden="1" x14ac:dyDescent="0.3">
      <c r="A17640" t="s">
        <v>2156</v>
      </c>
      <c r="B17640" t="s">
        <v>2049</v>
      </c>
      <c r="C17640" t="s">
        <v>325</v>
      </c>
      <c r="D17640" t="s">
        <v>2050</v>
      </c>
      <c r="E17640" t="s">
        <v>158</v>
      </c>
      <c r="F17640" t="s">
        <v>159</v>
      </c>
      <c r="H17640" s="2">
        <v>45938</v>
      </c>
      <c r="I17640" t="s">
        <v>19</v>
      </c>
      <c r="J17640" s="3">
        <v>30841</v>
      </c>
      <c r="K17640" s="3">
        <v>19173.25</v>
      </c>
      <c r="L17640" s="3">
        <v>191.78</v>
      </c>
      <c r="M17640" s="7"/>
      <c r="N17640" s="4">
        <v>1.78E-2</v>
      </c>
      <c r="O17640" s="5">
        <v>2.3E-2</v>
      </c>
    </row>
    <row r="17641" spans="1:15" hidden="1" x14ac:dyDescent="0.3">
      <c r="A17641" t="s">
        <v>2156</v>
      </c>
      <c r="B17641" t="s">
        <v>2051</v>
      </c>
      <c r="C17641" t="s">
        <v>325</v>
      </c>
      <c r="D17641" t="s">
        <v>2052</v>
      </c>
      <c r="E17641" t="s">
        <v>158</v>
      </c>
      <c r="F17641" t="s">
        <v>159</v>
      </c>
      <c r="H17641" s="2">
        <v>45938</v>
      </c>
      <c r="I17641" t="s">
        <v>19</v>
      </c>
      <c r="J17641" s="3">
        <v>42494</v>
      </c>
      <c r="K17641" s="3">
        <v>26397.39</v>
      </c>
      <c r="L17641" s="3">
        <v>264.02</v>
      </c>
      <c r="M17641" s="7"/>
      <c r="N17641" s="4">
        <v>1.78E-2</v>
      </c>
      <c r="O17641" s="5">
        <v>2.3E-2</v>
      </c>
    </row>
    <row r="17642" spans="1:15" hidden="1" x14ac:dyDescent="0.3">
      <c r="A17642" t="s">
        <v>2156</v>
      </c>
      <c r="B17642" t="s">
        <v>2053</v>
      </c>
      <c r="C17642" t="s">
        <v>325</v>
      </c>
      <c r="D17642" t="s">
        <v>2054</v>
      </c>
      <c r="E17642" t="s">
        <v>158</v>
      </c>
      <c r="F17642" t="s">
        <v>159</v>
      </c>
      <c r="H17642" s="2">
        <v>45938</v>
      </c>
      <c r="I17642" t="s">
        <v>19</v>
      </c>
      <c r="J17642" s="3">
        <v>52288</v>
      </c>
      <c r="K17642" s="3">
        <v>32483.51</v>
      </c>
      <c r="L17642" s="3">
        <v>324.83999999999997</v>
      </c>
      <c r="M17642" s="7"/>
      <c r="N17642" s="4">
        <v>1.78E-2</v>
      </c>
      <c r="O17642" s="5">
        <v>2.3E-2</v>
      </c>
    </row>
    <row r="17643" spans="1:15" hidden="1" x14ac:dyDescent="0.3">
      <c r="A17643" t="s">
        <v>2156</v>
      </c>
      <c r="B17643" t="s">
        <v>2055</v>
      </c>
      <c r="C17643" t="s">
        <v>325</v>
      </c>
      <c r="D17643" t="s">
        <v>2056</v>
      </c>
      <c r="E17643" t="s">
        <v>158</v>
      </c>
      <c r="F17643" t="s">
        <v>159</v>
      </c>
      <c r="H17643" s="2">
        <v>45938</v>
      </c>
      <c r="I17643" t="s">
        <v>19</v>
      </c>
      <c r="J17643" s="3">
        <v>21707</v>
      </c>
      <c r="K17643" s="3">
        <v>13492.59</v>
      </c>
      <c r="L17643" s="3">
        <v>134.93</v>
      </c>
      <c r="M17643" s="7"/>
      <c r="N17643" s="4">
        <v>1.78E-2</v>
      </c>
      <c r="O17643" s="5">
        <v>2.3E-2</v>
      </c>
    </row>
    <row r="17644" spans="1:15" hidden="1" x14ac:dyDescent="0.3">
      <c r="A17644" t="s">
        <v>2156</v>
      </c>
      <c r="B17644" t="s">
        <v>2057</v>
      </c>
      <c r="C17644" t="s">
        <v>325</v>
      </c>
      <c r="D17644" t="s">
        <v>2058</v>
      </c>
      <c r="E17644" t="s">
        <v>158</v>
      </c>
      <c r="F17644" t="s">
        <v>159</v>
      </c>
      <c r="H17644" s="2">
        <v>45938</v>
      </c>
      <c r="I17644" t="s">
        <v>19</v>
      </c>
      <c r="J17644" s="3">
        <v>41767</v>
      </c>
      <c r="K17644" s="3">
        <v>25963.95</v>
      </c>
      <c r="L17644" s="3">
        <v>259.64</v>
      </c>
      <c r="M17644" s="7"/>
      <c r="N17644" s="4">
        <v>1.78E-2</v>
      </c>
      <c r="O17644" s="5">
        <v>2.3E-2</v>
      </c>
    </row>
    <row r="17645" spans="1:15" hidden="1" x14ac:dyDescent="0.3">
      <c r="A17645" t="s">
        <v>2156</v>
      </c>
      <c r="B17645" t="s">
        <v>2059</v>
      </c>
      <c r="C17645" t="s">
        <v>325</v>
      </c>
      <c r="D17645" t="s">
        <v>2060</v>
      </c>
      <c r="E17645" t="s">
        <v>158</v>
      </c>
      <c r="F17645" t="s">
        <v>159</v>
      </c>
      <c r="H17645" s="2">
        <v>45938</v>
      </c>
      <c r="I17645" t="s">
        <v>19</v>
      </c>
      <c r="J17645" s="3">
        <v>48074</v>
      </c>
      <c r="K17645" s="3">
        <v>29885.1</v>
      </c>
      <c r="L17645" s="3">
        <v>298.89999999999998</v>
      </c>
      <c r="M17645" s="7"/>
      <c r="N17645" s="4">
        <v>1.78E-2</v>
      </c>
      <c r="O17645" s="5">
        <v>2.3E-2</v>
      </c>
    </row>
    <row r="17646" spans="1:15" hidden="1" x14ac:dyDescent="0.3">
      <c r="A17646" t="s">
        <v>2156</v>
      </c>
      <c r="B17646" t="s">
        <v>2061</v>
      </c>
      <c r="C17646" t="s">
        <v>325</v>
      </c>
      <c r="D17646" t="s">
        <v>2062</v>
      </c>
      <c r="E17646" t="s">
        <v>158</v>
      </c>
      <c r="F17646" t="s">
        <v>159</v>
      </c>
      <c r="H17646" s="2">
        <v>45938</v>
      </c>
      <c r="I17646" t="s">
        <v>19</v>
      </c>
      <c r="J17646" s="3">
        <v>50231</v>
      </c>
      <c r="K17646" s="3">
        <v>31224.28</v>
      </c>
      <c r="L17646" s="3">
        <v>312.29000000000002</v>
      </c>
      <c r="M17646" s="7"/>
      <c r="N17646" s="4">
        <v>1.78E-2</v>
      </c>
      <c r="O17646" s="5">
        <v>2.3E-2</v>
      </c>
    </row>
    <row r="17647" spans="1:15" hidden="1" x14ac:dyDescent="0.3">
      <c r="A17647" t="s">
        <v>2156</v>
      </c>
      <c r="B17647" t="s">
        <v>2063</v>
      </c>
      <c r="C17647" t="s">
        <v>325</v>
      </c>
      <c r="D17647" t="s">
        <v>2064</v>
      </c>
      <c r="E17647" t="s">
        <v>158</v>
      </c>
      <c r="F17647" t="s">
        <v>159</v>
      </c>
      <c r="H17647" s="2">
        <v>45938</v>
      </c>
      <c r="I17647" t="s">
        <v>19</v>
      </c>
      <c r="J17647" s="3">
        <v>38966</v>
      </c>
      <c r="K17647" s="3">
        <v>24221.56</v>
      </c>
      <c r="L17647" s="3">
        <v>242.22</v>
      </c>
      <c r="M17647" s="7"/>
      <c r="N17647" s="4">
        <v>1.78E-2</v>
      </c>
      <c r="O17647" s="5">
        <v>2.3E-2</v>
      </c>
    </row>
    <row r="17648" spans="1:15" hidden="1" x14ac:dyDescent="0.3">
      <c r="A17648" t="s">
        <v>2156</v>
      </c>
      <c r="B17648" t="s">
        <v>2065</v>
      </c>
      <c r="C17648" t="s">
        <v>325</v>
      </c>
      <c r="D17648" t="s">
        <v>2066</v>
      </c>
      <c r="E17648" t="s">
        <v>158</v>
      </c>
      <c r="F17648" t="s">
        <v>159</v>
      </c>
      <c r="H17648" s="2">
        <v>45938</v>
      </c>
      <c r="I17648" t="s">
        <v>19</v>
      </c>
      <c r="J17648" s="3">
        <v>32292</v>
      </c>
      <c r="K17648" s="3">
        <v>20073.439999999999</v>
      </c>
      <c r="L17648" s="3">
        <v>200.78</v>
      </c>
      <c r="M17648" s="7"/>
      <c r="N17648" s="4">
        <v>1.78E-2</v>
      </c>
      <c r="O17648" s="5">
        <v>2.3E-2</v>
      </c>
    </row>
    <row r="17649" spans="1:15" hidden="1" x14ac:dyDescent="0.3">
      <c r="A17649" t="s">
        <v>2156</v>
      </c>
      <c r="B17649" t="s">
        <v>2067</v>
      </c>
      <c r="C17649" t="s">
        <v>325</v>
      </c>
      <c r="D17649" t="s">
        <v>2068</v>
      </c>
      <c r="E17649" t="s">
        <v>158</v>
      </c>
      <c r="F17649" t="s">
        <v>159</v>
      </c>
      <c r="H17649" s="2">
        <v>45938</v>
      </c>
      <c r="I17649" t="s">
        <v>19</v>
      </c>
      <c r="J17649" s="3">
        <v>37890</v>
      </c>
      <c r="K17649" s="3">
        <v>23552.7</v>
      </c>
      <c r="L17649" s="3">
        <v>235.53</v>
      </c>
      <c r="M17649" s="7"/>
      <c r="N17649" s="4">
        <v>1.78E-2</v>
      </c>
      <c r="O17649" s="5">
        <v>2.3E-2</v>
      </c>
    </row>
    <row r="17650" spans="1:15" hidden="1" x14ac:dyDescent="0.3">
      <c r="A17650" t="s">
        <v>2156</v>
      </c>
      <c r="B17650" t="s">
        <v>2069</v>
      </c>
      <c r="C17650" t="s">
        <v>325</v>
      </c>
      <c r="D17650" t="s">
        <v>2070</v>
      </c>
      <c r="E17650" t="s">
        <v>158</v>
      </c>
      <c r="F17650" t="s">
        <v>159</v>
      </c>
      <c r="H17650" s="2">
        <v>45938</v>
      </c>
      <c r="I17650" t="s">
        <v>19</v>
      </c>
      <c r="J17650" s="3">
        <v>23764</v>
      </c>
      <c r="K17650" s="3">
        <v>14774.63</v>
      </c>
      <c r="L17650" s="3">
        <v>147.75</v>
      </c>
      <c r="M17650" s="7"/>
      <c r="N17650" s="4">
        <v>1.78E-2</v>
      </c>
      <c r="O17650" s="5">
        <v>2.3E-2</v>
      </c>
    </row>
    <row r="17651" spans="1:15" hidden="1" x14ac:dyDescent="0.3">
      <c r="A17651" t="s">
        <v>2156</v>
      </c>
      <c r="B17651" t="s">
        <v>2071</v>
      </c>
      <c r="C17651" t="s">
        <v>325</v>
      </c>
      <c r="D17651" t="s">
        <v>2072</v>
      </c>
      <c r="E17651" t="s">
        <v>158</v>
      </c>
      <c r="F17651" t="s">
        <v>159</v>
      </c>
      <c r="H17651" s="2">
        <v>45938</v>
      </c>
      <c r="I17651" t="s">
        <v>19</v>
      </c>
      <c r="J17651" s="3">
        <v>30419</v>
      </c>
      <c r="K17651" s="3">
        <v>18898.55</v>
      </c>
      <c r="L17651" s="3">
        <v>188.99</v>
      </c>
      <c r="M17651" s="7"/>
      <c r="N17651" s="4">
        <v>1.78E-2</v>
      </c>
      <c r="O17651" s="5">
        <v>2.3E-2</v>
      </c>
    </row>
    <row r="17652" spans="1:15" hidden="1" x14ac:dyDescent="0.3">
      <c r="A17652" t="s">
        <v>2156</v>
      </c>
      <c r="B17652" t="s">
        <v>2073</v>
      </c>
      <c r="C17652" t="s">
        <v>325</v>
      </c>
      <c r="D17652" t="s">
        <v>2074</v>
      </c>
      <c r="E17652" t="s">
        <v>158</v>
      </c>
      <c r="F17652" t="s">
        <v>159</v>
      </c>
      <c r="H17652" s="2">
        <v>45938</v>
      </c>
      <c r="I17652" t="s">
        <v>19</v>
      </c>
      <c r="J17652" s="3">
        <v>31970</v>
      </c>
      <c r="K17652" s="3">
        <v>21089</v>
      </c>
      <c r="L17652" s="3">
        <v>210.88</v>
      </c>
      <c r="M17652" s="7"/>
      <c r="N17652" s="4">
        <v>1.78E-2</v>
      </c>
      <c r="O17652" s="5">
        <v>2.3E-2</v>
      </c>
    </row>
    <row r="17653" spans="1:15" hidden="1" x14ac:dyDescent="0.3">
      <c r="A17653" t="s">
        <v>6</v>
      </c>
      <c r="B17653" t="s">
        <v>2028</v>
      </c>
      <c r="C17653" t="s">
        <v>14</v>
      </c>
      <c r="D17653" t="s">
        <v>2029</v>
      </c>
      <c r="E17653" t="s">
        <v>55</v>
      </c>
      <c r="F17653" t="s">
        <v>56</v>
      </c>
      <c r="G17653" t="s">
        <v>18</v>
      </c>
      <c r="H17653" s="2">
        <v>45939</v>
      </c>
      <c r="I17653" t="s">
        <v>19</v>
      </c>
      <c r="J17653" s="3">
        <v>-515.98</v>
      </c>
      <c r="K17653" s="3">
        <v>-662.35</v>
      </c>
      <c r="L17653" s="3">
        <v>-33.11</v>
      </c>
      <c r="M17653" s="6">
        <v>1</v>
      </c>
      <c r="N17653" s="4">
        <v>1.78E-2</v>
      </c>
      <c r="O17653" s="5">
        <v>2.3E-2</v>
      </c>
    </row>
    <row r="17654" spans="1:15" x14ac:dyDescent="0.3">
      <c r="A17654" t="s">
        <v>6</v>
      </c>
      <c r="B17654" t="s">
        <v>2030</v>
      </c>
      <c r="C17654" t="s">
        <v>33</v>
      </c>
      <c r="D17654" t="s">
        <v>2031</v>
      </c>
      <c r="E17654" t="s">
        <v>35</v>
      </c>
      <c r="F17654" t="s">
        <v>36</v>
      </c>
      <c r="G17654" t="s">
        <v>18</v>
      </c>
      <c r="H17654" s="2">
        <v>45939</v>
      </c>
      <c r="I17654" t="s">
        <v>19</v>
      </c>
      <c r="J17654" s="3">
        <v>4635</v>
      </c>
      <c r="K17654" s="3">
        <v>2709</v>
      </c>
      <c r="L17654" s="3">
        <v>135.44999999999999</v>
      </c>
      <c r="M17654" s="6">
        <v>1</v>
      </c>
      <c r="N17654" s="4">
        <v>1.78E-2</v>
      </c>
      <c r="O17654" s="5">
        <v>2.3E-2</v>
      </c>
    </row>
    <row r="17655" spans="1:15" x14ac:dyDescent="0.3">
      <c r="A17655" t="s">
        <v>6</v>
      </c>
      <c r="B17655" t="s">
        <v>2032</v>
      </c>
      <c r="C17655" t="s">
        <v>33</v>
      </c>
      <c r="D17655" t="s">
        <v>2033</v>
      </c>
      <c r="E17655" t="s">
        <v>46</v>
      </c>
      <c r="F17655" t="s">
        <v>47</v>
      </c>
      <c r="G17655" t="s">
        <v>18</v>
      </c>
      <c r="H17655" s="2">
        <v>45939</v>
      </c>
      <c r="I17655" t="s">
        <v>19</v>
      </c>
      <c r="J17655" s="3">
        <v>34168</v>
      </c>
      <c r="K17655" s="3">
        <v>25059</v>
      </c>
      <c r="L17655" s="3">
        <v>1252.95</v>
      </c>
      <c r="M17655" s="6">
        <v>1</v>
      </c>
      <c r="N17655" s="4">
        <v>1.78E-2</v>
      </c>
      <c r="O17655" s="5">
        <v>2.3E-2</v>
      </c>
    </row>
    <row r="17656" spans="1:15" x14ac:dyDescent="0.3">
      <c r="A17656" t="s">
        <v>6</v>
      </c>
      <c r="B17656" t="s">
        <v>2034</v>
      </c>
      <c r="C17656" t="s">
        <v>325</v>
      </c>
      <c r="D17656" t="s">
        <v>2035</v>
      </c>
      <c r="E17656" t="s">
        <v>89</v>
      </c>
      <c r="F17656" t="s">
        <v>90</v>
      </c>
      <c r="G17656" t="s">
        <v>18</v>
      </c>
      <c r="H17656" s="2">
        <v>45939</v>
      </c>
      <c r="I17656" t="s">
        <v>19</v>
      </c>
      <c r="J17656" s="3">
        <v>47804</v>
      </c>
      <c r="K17656" s="3">
        <v>27919</v>
      </c>
      <c r="L17656" s="3">
        <v>1395.94</v>
      </c>
      <c r="M17656" s="6">
        <v>1</v>
      </c>
      <c r="N17656" s="4">
        <v>1.78E-2</v>
      </c>
      <c r="O17656" s="5">
        <v>2.3E-2</v>
      </c>
    </row>
    <row r="17657" spans="1:15" x14ac:dyDescent="0.3">
      <c r="A17657" t="s">
        <v>6</v>
      </c>
      <c r="B17657" t="s">
        <v>2036</v>
      </c>
      <c r="C17657" t="s">
        <v>161</v>
      </c>
      <c r="D17657" t="s">
        <v>2037</v>
      </c>
      <c r="E17657" t="s">
        <v>51</v>
      </c>
      <c r="F17657" t="s">
        <v>52</v>
      </c>
      <c r="G17657" t="s">
        <v>18</v>
      </c>
      <c r="H17657" s="2">
        <v>45939</v>
      </c>
      <c r="I17657" t="s">
        <v>19</v>
      </c>
      <c r="J17657" s="3">
        <v>10473</v>
      </c>
      <c r="K17657" s="3">
        <v>7789.11</v>
      </c>
      <c r="L17657" s="3">
        <v>389.46</v>
      </c>
      <c r="M17657" s="6">
        <v>1</v>
      </c>
      <c r="N17657" s="4">
        <v>1.78E-2</v>
      </c>
      <c r="O17657" s="5">
        <v>2.3E-2</v>
      </c>
    </row>
    <row r="17658" spans="1:15" x14ac:dyDescent="0.3">
      <c r="A17658" t="s">
        <v>6</v>
      </c>
      <c r="B17658" t="s">
        <v>2038</v>
      </c>
      <c r="C17658" t="s">
        <v>161</v>
      </c>
      <c r="D17658" t="s">
        <v>2039</v>
      </c>
      <c r="E17658" t="s">
        <v>16</v>
      </c>
      <c r="F17658" t="s">
        <v>17</v>
      </c>
      <c r="G17658" t="s">
        <v>18</v>
      </c>
      <c r="H17658" s="2">
        <v>45939</v>
      </c>
      <c r="I17658" t="s">
        <v>19</v>
      </c>
      <c r="J17658" s="3">
        <v>22081</v>
      </c>
      <c r="K17658" s="3">
        <v>16423.52</v>
      </c>
      <c r="L17658" s="3">
        <v>821.18</v>
      </c>
      <c r="M17658" s="6">
        <v>1</v>
      </c>
      <c r="N17658" s="4">
        <v>1.78E-2</v>
      </c>
      <c r="O17658" s="5">
        <v>2.3E-2</v>
      </c>
    </row>
    <row r="17659" spans="1:15" hidden="1" x14ac:dyDescent="0.3">
      <c r="A17659" t="s">
        <v>2156</v>
      </c>
      <c r="B17659" t="s">
        <v>2028</v>
      </c>
      <c r="C17659" t="s">
        <v>14</v>
      </c>
      <c r="D17659" t="s">
        <v>2029</v>
      </c>
      <c r="E17659" t="s">
        <v>55</v>
      </c>
      <c r="F17659" t="s">
        <v>56</v>
      </c>
      <c r="H17659" s="2">
        <v>45939</v>
      </c>
      <c r="I17659" t="s">
        <v>19</v>
      </c>
      <c r="J17659" s="3">
        <v>-515.98</v>
      </c>
      <c r="K17659" s="3">
        <v>-662.35</v>
      </c>
      <c r="L17659" s="3">
        <v>-6.61</v>
      </c>
      <c r="M17659" s="7"/>
      <c r="N17659" s="4">
        <v>1.78E-2</v>
      </c>
      <c r="O17659" s="5">
        <v>2.3E-2</v>
      </c>
    </row>
    <row r="17660" spans="1:15" hidden="1" x14ac:dyDescent="0.3">
      <c r="A17660" t="s">
        <v>2156</v>
      </c>
      <c r="B17660" t="s">
        <v>2030</v>
      </c>
      <c r="C17660" t="s">
        <v>33</v>
      </c>
      <c r="D17660" t="s">
        <v>2031</v>
      </c>
      <c r="E17660" t="s">
        <v>35</v>
      </c>
      <c r="F17660" t="s">
        <v>36</v>
      </c>
      <c r="H17660" s="2">
        <v>45939</v>
      </c>
      <c r="I17660" t="s">
        <v>19</v>
      </c>
      <c r="J17660" s="3">
        <v>4635</v>
      </c>
      <c r="K17660" s="3">
        <v>2709</v>
      </c>
      <c r="L17660" s="3">
        <v>27.09</v>
      </c>
      <c r="M17660" s="7"/>
      <c r="N17660" s="4">
        <v>1.78E-2</v>
      </c>
      <c r="O17660" s="5">
        <v>2.3E-2</v>
      </c>
    </row>
    <row r="17661" spans="1:15" hidden="1" x14ac:dyDescent="0.3">
      <c r="A17661" t="s">
        <v>2156</v>
      </c>
      <c r="B17661" t="s">
        <v>2032</v>
      </c>
      <c r="C17661" t="s">
        <v>33</v>
      </c>
      <c r="D17661" t="s">
        <v>2033</v>
      </c>
      <c r="E17661" t="s">
        <v>46</v>
      </c>
      <c r="F17661" t="s">
        <v>47</v>
      </c>
      <c r="H17661" s="2">
        <v>45939</v>
      </c>
      <c r="I17661" t="s">
        <v>19</v>
      </c>
      <c r="J17661" s="3">
        <v>34168</v>
      </c>
      <c r="K17661" s="3">
        <v>25059</v>
      </c>
      <c r="L17661" s="3">
        <v>250.59</v>
      </c>
      <c r="M17661" s="7"/>
      <c r="N17661" s="4">
        <v>1.78E-2</v>
      </c>
      <c r="O17661" s="5">
        <v>2.3E-2</v>
      </c>
    </row>
    <row r="17662" spans="1:15" hidden="1" x14ac:dyDescent="0.3">
      <c r="A17662" t="s">
        <v>2156</v>
      </c>
      <c r="B17662" t="s">
        <v>2034</v>
      </c>
      <c r="C17662" t="s">
        <v>325</v>
      </c>
      <c r="D17662" t="s">
        <v>2035</v>
      </c>
      <c r="E17662" t="s">
        <v>89</v>
      </c>
      <c r="F17662" t="s">
        <v>90</v>
      </c>
      <c r="H17662" s="2">
        <v>45939</v>
      </c>
      <c r="I17662" t="s">
        <v>19</v>
      </c>
      <c r="J17662" s="3">
        <v>47804</v>
      </c>
      <c r="K17662" s="3">
        <v>27919</v>
      </c>
      <c r="L17662" s="3">
        <v>279.18</v>
      </c>
      <c r="M17662" s="7"/>
      <c r="N17662" s="4">
        <v>1.78E-2</v>
      </c>
      <c r="O17662" s="5">
        <v>2.3E-2</v>
      </c>
    </row>
    <row r="17663" spans="1:15" hidden="1" x14ac:dyDescent="0.3">
      <c r="A17663" t="s">
        <v>2156</v>
      </c>
      <c r="B17663" t="s">
        <v>2036</v>
      </c>
      <c r="C17663" t="s">
        <v>161</v>
      </c>
      <c r="D17663" t="s">
        <v>2037</v>
      </c>
      <c r="E17663" t="s">
        <v>51</v>
      </c>
      <c r="F17663" t="s">
        <v>52</v>
      </c>
      <c r="H17663" s="2">
        <v>45939</v>
      </c>
      <c r="I17663" t="s">
        <v>19</v>
      </c>
      <c r="J17663" s="3">
        <v>10473</v>
      </c>
      <c r="K17663" s="3">
        <v>7789.11</v>
      </c>
      <c r="L17663" s="3">
        <v>77.89</v>
      </c>
      <c r="M17663" s="7"/>
      <c r="N17663" s="4">
        <v>1.78E-2</v>
      </c>
      <c r="O17663" s="5">
        <v>2.3E-2</v>
      </c>
    </row>
    <row r="17664" spans="1:15" hidden="1" x14ac:dyDescent="0.3">
      <c r="A17664" t="s">
        <v>2156</v>
      </c>
      <c r="B17664" t="s">
        <v>2038</v>
      </c>
      <c r="C17664" t="s">
        <v>161</v>
      </c>
      <c r="D17664" t="s">
        <v>2039</v>
      </c>
      <c r="E17664" t="s">
        <v>16</v>
      </c>
      <c r="F17664" t="s">
        <v>17</v>
      </c>
      <c r="H17664" s="2">
        <v>45939</v>
      </c>
      <c r="I17664" t="s">
        <v>19</v>
      </c>
      <c r="J17664" s="3">
        <v>22081</v>
      </c>
      <c r="K17664" s="3">
        <v>16423.52</v>
      </c>
      <c r="L17664" s="3">
        <v>164.24</v>
      </c>
      <c r="M17664" s="7"/>
      <c r="N17664" s="4">
        <v>1.78E-2</v>
      </c>
      <c r="O17664" s="5">
        <v>2.3E-2</v>
      </c>
    </row>
    <row r="17665" spans="1:15" hidden="1" x14ac:dyDescent="0.3">
      <c r="A17665" t="s">
        <v>6</v>
      </c>
      <c r="B17665" t="s">
        <v>2011</v>
      </c>
      <c r="C17665" t="s">
        <v>14</v>
      </c>
      <c r="D17665" t="s">
        <v>2012</v>
      </c>
      <c r="E17665" t="s">
        <v>59</v>
      </c>
      <c r="F17665" t="s">
        <v>60</v>
      </c>
      <c r="G17665" t="s">
        <v>18</v>
      </c>
      <c r="H17665" s="2">
        <v>45940</v>
      </c>
      <c r="I17665" t="s">
        <v>19</v>
      </c>
      <c r="J17665" s="3">
        <v>39660</v>
      </c>
      <c r="K17665" s="3">
        <v>29443.3</v>
      </c>
      <c r="L17665" s="3">
        <v>1472.17</v>
      </c>
      <c r="M17665" s="6">
        <v>1</v>
      </c>
      <c r="N17665" s="4">
        <v>1.78E-2</v>
      </c>
      <c r="O17665" s="5">
        <v>2.3E-2</v>
      </c>
    </row>
    <row r="17666" spans="1:15" hidden="1" x14ac:dyDescent="0.3">
      <c r="A17666" t="s">
        <v>6</v>
      </c>
      <c r="B17666" t="s">
        <v>2011</v>
      </c>
      <c r="C17666" t="s">
        <v>14</v>
      </c>
      <c r="D17666" t="s">
        <v>2013</v>
      </c>
      <c r="E17666" t="s">
        <v>59</v>
      </c>
      <c r="F17666" t="s">
        <v>60</v>
      </c>
      <c r="G17666" t="s">
        <v>18</v>
      </c>
      <c r="H17666" s="2">
        <v>45940</v>
      </c>
      <c r="I17666" t="s">
        <v>19</v>
      </c>
      <c r="J17666" s="3">
        <v>73614</v>
      </c>
      <c r="K17666" s="3">
        <v>54752.09</v>
      </c>
      <c r="L17666" s="3">
        <v>2737.6</v>
      </c>
      <c r="M17666" s="6">
        <v>1</v>
      </c>
      <c r="N17666" s="4">
        <v>1.78E-2</v>
      </c>
      <c r="O17666" s="5">
        <v>2.3E-2</v>
      </c>
    </row>
    <row r="17667" spans="1:15" hidden="1" x14ac:dyDescent="0.3">
      <c r="A17667" t="s">
        <v>6</v>
      </c>
      <c r="B17667" t="s">
        <v>2014</v>
      </c>
      <c r="C17667" t="s">
        <v>14</v>
      </c>
      <c r="D17667" t="s">
        <v>2015</v>
      </c>
      <c r="E17667" t="s">
        <v>35</v>
      </c>
      <c r="F17667" t="s">
        <v>36</v>
      </c>
      <c r="G17667" t="s">
        <v>18</v>
      </c>
      <c r="H17667" s="2">
        <v>45940</v>
      </c>
      <c r="I17667" t="s">
        <v>19</v>
      </c>
      <c r="J17667" s="3">
        <v>592671</v>
      </c>
      <c r="K17667" s="3">
        <v>404204</v>
      </c>
      <c r="L17667" s="3">
        <v>20210.189999999999</v>
      </c>
      <c r="M17667" s="6">
        <v>1</v>
      </c>
      <c r="N17667" s="4">
        <v>1.78E-2</v>
      </c>
      <c r="O17667" s="5">
        <v>2.3E-2</v>
      </c>
    </row>
    <row r="17668" spans="1:15" hidden="1" x14ac:dyDescent="0.3">
      <c r="A17668" t="s">
        <v>6</v>
      </c>
      <c r="B17668" t="s">
        <v>2011</v>
      </c>
      <c r="C17668" t="s">
        <v>14</v>
      </c>
      <c r="D17668" t="s">
        <v>2016</v>
      </c>
      <c r="E17668" t="s">
        <v>59</v>
      </c>
      <c r="F17668" t="s">
        <v>60</v>
      </c>
      <c r="G17668" t="s">
        <v>18</v>
      </c>
      <c r="H17668" s="2">
        <v>45940</v>
      </c>
      <c r="I17668" t="s">
        <v>19</v>
      </c>
      <c r="J17668" s="3">
        <v>34733</v>
      </c>
      <c r="K17668" s="3">
        <v>25832.959999999999</v>
      </c>
      <c r="L17668" s="3">
        <v>1291.6500000000001</v>
      </c>
      <c r="M17668" s="6">
        <v>1</v>
      </c>
      <c r="N17668" s="4">
        <v>1.78E-2</v>
      </c>
      <c r="O17668" s="5">
        <v>2.3E-2</v>
      </c>
    </row>
    <row r="17669" spans="1:15" hidden="1" x14ac:dyDescent="0.3">
      <c r="A17669" t="s">
        <v>6</v>
      </c>
      <c r="B17669" t="s">
        <v>2011</v>
      </c>
      <c r="C17669" t="s">
        <v>14</v>
      </c>
      <c r="D17669" t="s">
        <v>2017</v>
      </c>
      <c r="E17669" t="s">
        <v>59</v>
      </c>
      <c r="F17669" t="s">
        <v>60</v>
      </c>
      <c r="G17669" t="s">
        <v>18</v>
      </c>
      <c r="H17669" s="2">
        <v>45940</v>
      </c>
      <c r="I17669" t="s">
        <v>19</v>
      </c>
      <c r="J17669" s="3">
        <v>72988</v>
      </c>
      <c r="K17669" s="3">
        <v>54286.64</v>
      </c>
      <c r="L17669" s="3">
        <v>2714.33</v>
      </c>
      <c r="M17669" s="6">
        <v>1</v>
      </c>
      <c r="N17669" s="4">
        <v>1.78E-2</v>
      </c>
      <c r="O17669" s="5">
        <v>2.3E-2</v>
      </c>
    </row>
    <row r="17670" spans="1:15" hidden="1" x14ac:dyDescent="0.3">
      <c r="A17670" t="s">
        <v>6</v>
      </c>
      <c r="B17670" t="s">
        <v>2018</v>
      </c>
      <c r="C17670" t="s">
        <v>14</v>
      </c>
      <c r="D17670" t="s">
        <v>2019</v>
      </c>
      <c r="E17670" t="s">
        <v>46</v>
      </c>
      <c r="F17670" t="s">
        <v>47</v>
      </c>
      <c r="G17670" t="s">
        <v>18</v>
      </c>
      <c r="H17670" s="2">
        <v>45940</v>
      </c>
      <c r="I17670" t="s">
        <v>19</v>
      </c>
      <c r="J17670" s="3">
        <v>156068</v>
      </c>
      <c r="K17670" s="3">
        <v>116078.48</v>
      </c>
      <c r="L17670" s="3">
        <v>5803.92</v>
      </c>
      <c r="M17670" s="6">
        <v>1</v>
      </c>
      <c r="N17670" s="4">
        <v>1.78E-2</v>
      </c>
      <c r="O17670" s="5">
        <v>2.3E-2</v>
      </c>
    </row>
    <row r="17671" spans="1:15" hidden="1" x14ac:dyDescent="0.3">
      <c r="A17671" t="s">
        <v>6</v>
      </c>
      <c r="B17671" t="s">
        <v>2011</v>
      </c>
      <c r="C17671" t="s">
        <v>14</v>
      </c>
      <c r="D17671" t="s">
        <v>2020</v>
      </c>
      <c r="E17671" t="s">
        <v>59</v>
      </c>
      <c r="F17671" t="s">
        <v>60</v>
      </c>
      <c r="G17671" t="s">
        <v>18</v>
      </c>
      <c r="H17671" s="2">
        <v>45940</v>
      </c>
      <c r="I17671" t="s">
        <v>19</v>
      </c>
      <c r="J17671" s="3">
        <v>34743</v>
      </c>
      <c r="K17671" s="3">
        <v>25840.33</v>
      </c>
      <c r="L17671" s="3">
        <v>1292.02</v>
      </c>
      <c r="M17671" s="6">
        <v>1</v>
      </c>
      <c r="N17671" s="4">
        <v>1.78E-2</v>
      </c>
      <c r="O17671" s="5">
        <v>2.3E-2</v>
      </c>
    </row>
    <row r="17672" spans="1:15" hidden="1" x14ac:dyDescent="0.3">
      <c r="A17672" t="s">
        <v>6</v>
      </c>
      <c r="B17672" t="s">
        <v>2021</v>
      </c>
      <c r="C17672" t="s">
        <v>14</v>
      </c>
      <c r="D17672" t="s">
        <v>2022</v>
      </c>
      <c r="E17672" t="s">
        <v>35</v>
      </c>
      <c r="F17672" t="s">
        <v>36</v>
      </c>
      <c r="G17672" t="s">
        <v>18</v>
      </c>
      <c r="H17672" s="2">
        <v>45940</v>
      </c>
      <c r="I17672" t="s">
        <v>19</v>
      </c>
      <c r="J17672" s="3">
        <v>130515.33</v>
      </c>
      <c r="K17672" s="3">
        <v>91008.21</v>
      </c>
      <c r="L17672" s="3">
        <v>4550.3999999999996</v>
      </c>
      <c r="M17672" s="6">
        <v>1</v>
      </c>
      <c r="N17672" s="4">
        <v>1.78E-2</v>
      </c>
      <c r="O17672" s="5">
        <v>2.3E-2</v>
      </c>
    </row>
    <row r="17673" spans="1:15" x14ac:dyDescent="0.3">
      <c r="A17673" t="s">
        <v>6</v>
      </c>
      <c r="B17673" t="s">
        <v>2014</v>
      </c>
      <c r="C17673" t="s">
        <v>33</v>
      </c>
      <c r="D17673" t="s">
        <v>2023</v>
      </c>
      <c r="E17673" t="s">
        <v>35</v>
      </c>
      <c r="F17673" t="s">
        <v>36</v>
      </c>
      <c r="G17673" t="s">
        <v>18</v>
      </c>
      <c r="H17673" s="2">
        <v>45940</v>
      </c>
      <c r="I17673" t="s">
        <v>19</v>
      </c>
      <c r="J17673" s="3">
        <v>11756</v>
      </c>
      <c r="K17673" s="3">
        <v>7588</v>
      </c>
      <c r="L17673" s="3">
        <v>379.39</v>
      </c>
      <c r="M17673" s="6">
        <v>1</v>
      </c>
      <c r="N17673" s="4">
        <v>1.78E-2</v>
      </c>
      <c r="O17673" s="5">
        <v>2.3E-2</v>
      </c>
    </row>
    <row r="17674" spans="1:15" x14ac:dyDescent="0.3">
      <c r="A17674" t="s">
        <v>6</v>
      </c>
      <c r="B17674" t="s">
        <v>2024</v>
      </c>
      <c r="C17674" t="s">
        <v>33</v>
      </c>
      <c r="D17674" t="s">
        <v>2025</v>
      </c>
      <c r="E17674" t="s">
        <v>221</v>
      </c>
      <c r="F17674" t="s">
        <v>222</v>
      </c>
      <c r="G17674" t="s">
        <v>18</v>
      </c>
      <c r="H17674" s="2">
        <v>45940</v>
      </c>
      <c r="I17674" t="s">
        <v>19</v>
      </c>
      <c r="J17674" s="3">
        <v>12980</v>
      </c>
      <c r="K17674" s="3">
        <v>7586</v>
      </c>
      <c r="L17674" s="3">
        <v>379.3</v>
      </c>
      <c r="M17674" s="6">
        <v>1</v>
      </c>
      <c r="N17674" s="4">
        <v>1.78E-2</v>
      </c>
      <c r="O17674" s="5">
        <v>2.3E-2</v>
      </c>
    </row>
    <row r="17675" spans="1:15" x14ac:dyDescent="0.3">
      <c r="A17675" t="s">
        <v>6</v>
      </c>
      <c r="B17675" t="s">
        <v>2014</v>
      </c>
      <c r="C17675" t="s">
        <v>41</v>
      </c>
      <c r="D17675" t="s">
        <v>2026</v>
      </c>
      <c r="E17675" t="s">
        <v>35</v>
      </c>
      <c r="F17675" t="s">
        <v>36</v>
      </c>
      <c r="G17675" t="s">
        <v>18</v>
      </c>
      <c r="H17675" s="2">
        <v>45940</v>
      </c>
      <c r="I17675" t="s">
        <v>19</v>
      </c>
      <c r="J17675" s="3">
        <v>52641</v>
      </c>
      <c r="K17675" s="3">
        <v>36165.519999999997</v>
      </c>
      <c r="L17675" s="3">
        <v>1808.28</v>
      </c>
      <c r="M17675" s="6">
        <v>1</v>
      </c>
      <c r="N17675" s="4">
        <v>1.78E-2</v>
      </c>
      <c r="O17675" s="5">
        <v>2.3E-2</v>
      </c>
    </row>
    <row r="17676" spans="1:15" x14ac:dyDescent="0.3">
      <c r="A17676" t="s">
        <v>6</v>
      </c>
      <c r="B17676" t="s">
        <v>1293</v>
      </c>
      <c r="C17676" t="s">
        <v>44</v>
      </c>
      <c r="D17676" t="s">
        <v>2027</v>
      </c>
      <c r="E17676" t="s">
        <v>51</v>
      </c>
      <c r="F17676" t="s">
        <v>52</v>
      </c>
      <c r="G17676" t="s">
        <v>18</v>
      </c>
      <c r="H17676" s="2">
        <v>45940</v>
      </c>
      <c r="I17676" t="s">
        <v>19</v>
      </c>
      <c r="J17676" s="3">
        <v>200144</v>
      </c>
      <c r="K17676" s="3">
        <v>137504</v>
      </c>
      <c r="L17676" s="3">
        <v>6875.19</v>
      </c>
      <c r="M17676" s="6">
        <v>1</v>
      </c>
      <c r="N17676" s="4">
        <v>1.78E-2</v>
      </c>
      <c r="O17676" s="5">
        <v>2.3E-2</v>
      </c>
    </row>
    <row r="17677" spans="1:15" hidden="1" x14ac:dyDescent="0.3">
      <c r="A17677" t="s">
        <v>2156</v>
      </c>
      <c r="B17677" t="s">
        <v>2011</v>
      </c>
      <c r="C17677" t="s">
        <v>14</v>
      </c>
      <c r="D17677" t="s">
        <v>2012</v>
      </c>
      <c r="E17677" t="s">
        <v>59</v>
      </c>
      <c r="F17677" t="s">
        <v>60</v>
      </c>
      <c r="H17677" s="2">
        <v>45940</v>
      </c>
      <c r="I17677" t="s">
        <v>19</v>
      </c>
      <c r="J17677" s="3">
        <v>39660</v>
      </c>
      <c r="K17677" s="3">
        <v>29443.3</v>
      </c>
      <c r="L17677" s="3">
        <v>294.43</v>
      </c>
      <c r="M17677" s="7"/>
      <c r="N17677" s="4">
        <v>1.78E-2</v>
      </c>
      <c r="O17677" s="5">
        <v>2.3E-2</v>
      </c>
    </row>
    <row r="17678" spans="1:15" hidden="1" x14ac:dyDescent="0.3">
      <c r="A17678" t="s">
        <v>2156</v>
      </c>
      <c r="B17678" t="s">
        <v>2011</v>
      </c>
      <c r="C17678" t="s">
        <v>14</v>
      </c>
      <c r="D17678" t="s">
        <v>2013</v>
      </c>
      <c r="E17678" t="s">
        <v>59</v>
      </c>
      <c r="F17678" t="s">
        <v>60</v>
      </c>
      <c r="H17678" s="2">
        <v>45940</v>
      </c>
      <c r="I17678" t="s">
        <v>19</v>
      </c>
      <c r="J17678" s="3">
        <v>73614</v>
      </c>
      <c r="K17678" s="3">
        <v>54752.09</v>
      </c>
      <c r="L17678" s="3">
        <v>547.52</v>
      </c>
      <c r="M17678" s="7"/>
      <c r="N17678" s="4">
        <v>1.78E-2</v>
      </c>
      <c r="O17678" s="5">
        <v>2.3E-2</v>
      </c>
    </row>
    <row r="17679" spans="1:15" hidden="1" x14ac:dyDescent="0.3">
      <c r="A17679" t="s">
        <v>2156</v>
      </c>
      <c r="B17679" t="s">
        <v>2014</v>
      </c>
      <c r="C17679" t="s">
        <v>14</v>
      </c>
      <c r="D17679" t="s">
        <v>2015</v>
      </c>
      <c r="E17679" t="s">
        <v>35</v>
      </c>
      <c r="F17679" t="s">
        <v>36</v>
      </c>
      <c r="H17679" s="2">
        <v>45940</v>
      </c>
      <c r="I17679" t="s">
        <v>19</v>
      </c>
      <c r="J17679" s="3">
        <v>592671</v>
      </c>
      <c r="K17679" s="3">
        <v>404204</v>
      </c>
      <c r="L17679" s="3">
        <v>4042.04</v>
      </c>
      <c r="M17679" s="7"/>
      <c r="N17679" s="4">
        <v>1.78E-2</v>
      </c>
      <c r="O17679" s="5">
        <v>2.3E-2</v>
      </c>
    </row>
    <row r="17680" spans="1:15" hidden="1" x14ac:dyDescent="0.3">
      <c r="A17680" t="s">
        <v>2156</v>
      </c>
      <c r="B17680" t="s">
        <v>2011</v>
      </c>
      <c r="C17680" t="s">
        <v>14</v>
      </c>
      <c r="D17680" t="s">
        <v>2016</v>
      </c>
      <c r="E17680" t="s">
        <v>59</v>
      </c>
      <c r="F17680" t="s">
        <v>60</v>
      </c>
      <c r="H17680" s="2">
        <v>45940</v>
      </c>
      <c r="I17680" t="s">
        <v>19</v>
      </c>
      <c r="J17680" s="3">
        <v>34733</v>
      </c>
      <c r="K17680" s="3">
        <v>25832.959999999999</v>
      </c>
      <c r="L17680" s="3">
        <v>258.33</v>
      </c>
      <c r="M17680" s="7"/>
      <c r="N17680" s="4">
        <v>1.78E-2</v>
      </c>
      <c r="O17680" s="5">
        <v>2.3E-2</v>
      </c>
    </row>
    <row r="17681" spans="1:15" hidden="1" x14ac:dyDescent="0.3">
      <c r="A17681" t="s">
        <v>2156</v>
      </c>
      <c r="B17681" t="s">
        <v>2011</v>
      </c>
      <c r="C17681" t="s">
        <v>14</v>
      </c>
      <c r="D17681" t="s">
        <v>2017</v>
      </c>
      <c r="E17681" t="s">
        <v>59</v>
      </c>
      <c r="F17681" t="s">
        <v>60</v>
      </c>
      <c r="H17681" s="2">
        <v>45940</v>
      </c>
      <c r="I17681" t="s">
        <v>19</v>
      </c>
      <c r="J17681" s="3">
        <v>72988</v>
      </c>
      <c r="K17681" s="3">
        <v>54286.64</v>
      </c>
      <c r="L17681" s="3">
        <v>542.87</v>
      </c>
      <c r="M17681" s="7"/>
      <c r="N17681" s="4">
        <v>1.78E-2</v>
      </c>
      <c r="O17681" s="5">
        <v>2.3E-2</v>
      </c>
    </row>
    <row r="17682" spans="1:15" hidden="1" x14ac:dyDescent="0.3">
      <c r="A17682" t="s">
        <v>2156</v>
      </c>
      <c r="B17682" t="s">
        <v>2018</v>
      </c>
      <c r="C17682" t="s">
        <v>14</v>
      </c>
      <c r="D17682" t="s">
        <v>2019</v>
      </c>
      <c r="E17682" t="s">
        <v>46</v>
      </c>
      <c r="F17682" t="s">
        <v>47</v>
      </c>
      <c r="H17682" s="2">
        <v>45940</v>
      </c>
      <c r="I17682" t="s">
        <v>19</v>
      </c>
      <c r="J17682" s="3">
        <v>156068</v>
      </c>
      <c r="K17682" s="3">
        <v>116078.48</v>
      </c>
      <c r="L17682" s="3">
        <v>1160.78</v>
      </c>
      <c r="M17682" s="7"/>
      <c r="N17682" s="4">
        <v>1.78E-2</v>
      </c>
      <c r="O17682" s="5">
        <v>2.3E-2</v>
      </c>
    </row>
    <row r="17683" spans="1:15" hidden="1" x14ac:dyDescent="0.3">
      <c r="A17683" t="s">
        <v>2156</v>
      </c>
      <c r="B17683" t="s">
        <v>2011</v>
      </c>
      <c r="C17683" t="s">
        <v>14</v>
      </c>
      <c r="D17683" t="s">
        <v>2020</v>
      </c>
      <c r="E17683" t="s">
        <v>59</v>
      </c>
      <c r="F17683" t="s">
        <v>60</v>
      </c>
      <c r="H17683" s="2">
        <v>45940</v>
      </c>
      <c r="I17683" t="s">
        <v>19</v>
      </c>
      <c r="J17683" s="3">
        <v>34743</v>
      </c>
      <c r="K17683" s="3">
        <v>25840.33</v>
      </c>
      <c r="L17683" s="3">
        <v>258.39999999999998</v>
      </c>
      <c r="M17683" s="7"/>
      <c r="N17683" s="4">
        <v>1.78E-2</v>
      </c>
      <c r="O17683" s="5">
        <v>2.3E-2</v>
      </c>
    </row>
    <row r="17684" spans="1:15" hidden="1" x14ac:dyDescent="0.3">
      <c r="A17684" t="s">
        <v>2156</v>
      </c>
      <c r="B17684" t="s">
        <v>2021</v>
      </c>
      <c r="C17684" t="s">
        <v>14</v>
      </c>
      <c r="D17684" t="s">
        <v>2022</v>
      </c>
      <c r="E17684" t="s">
        <v>35</v>
      </c>
      <c r="F17684" t="s">
        <v>36</v>
      </c>
      <c r="H17684" s="2">
        <v>45940</v>
      </c>
      <c r="I17684" t="s">
        <v>19</v>
      </c>
      <c r="J17684" s="3">
        <v>130515.33</v>
      </c>
      <c r="K17684" s="3">
        <v>91008.21</v>
      </c>
      <c r="L17684" s="3">
        <v>910.08</v>
      </c>
      <c r="M17684" s="7"/>
      <c r="N17684" s="4">
        <v>1.78E-2</v>
      </c>
      <c r="O17684" s="5">
        <v>2.3E-2</v>
      </c>
    </row>
    <row r="17685" spans="1:15" hidden="1" x14ac:dyDescent="0.3">
      <c r="A17685" t="s">
        <v>2156</v>
      </c>
      <c r="B17685" t="s">
        <v>2014</v>
      </c>
      <c r="C17685" t="s">
        <v>33</v>
      </c>
      <c r="D17685" t="s">
        <v>2023</v>
      </c>
      <c r="E17685" t="s">
        <v>35</v>
      </c>
      <c r="F17685" t="s">
        <v>36</v>
      </c>
      <c r="H17685" s="2">
        <v>45940</v>
      </c>
      <c r="I17685" t="s">
        <v>19</v>
      </c>
      <c r="J17685" s="3">
        <v>11756</v>
      </c>
      <c r="K17685" s="3">
        <v>7588</v>
      </c>
      <c r="L17685" s="3">
        <v>75.87</v>
      </c>
      <c r="M17685" s="7"/>
      <c r="N17685" s="4">
        <v>1.78E-2</v>
      </c>
      <c r="O17685" s="5">
        <v>2.3E-2</v>
      </c>
    </row>
    <row r="17686" spans="1:15" hidden="1" x14ac:dyDescent="0.3">
      <c r="A17686" t="s">
        <v>2156</v>
      </c>
      <c r="B17686" t="s">
        <v>2024</v>
      </c>
      <c r="C17686" t="s">
        <v>33</v>
      </c>
      <c r="D17686" t="s">
        <v>2025</v>
      </c>
      <c r="E17686" t="s">
        <v>221</v>
      </c>
      <c r="F17686" t="s">
        <v>222</v>
      </c>
      <c r="H17686" s="2">
        <v>45940</v>
      </c>
      <c r="I17686" t="s">
        <v>19</v>
      </c>
      <c r="J17686" s="3">
        <v>12980</v>
      </c>
      <c r="K17686" s="3">
        <v>7586</v>
      </c>
      <c r="L17686" s="3">
        <v>75.86</v>
      </c>
      <c r="M17686" s="7"/>
      <c r="N17686" s="4">
        <v>1.78E-2</v>
      </c>
      <c r="O17686" s="5">
        <v>2.3E-2</v>
      </c>
    </row>
    <row r="17687" spans="1:15" hidden="1" x14ac:dyDescent="0.3">
      <c r="A17687" t="s">
        <v>2156</v>
      </c>
      <c r="B17687" t="s">
        <v>2014</v>
      </c>
      <c r="C17687" t="s">
        <v>41</v>
      </c>
      <c r="D17687" t="s">
        <v>2026</v>
      </c>
      <c r="E17687" t="s">
        <v>35</v>
      </c>
      <c r="F17687" t="s">
        <v>36</v>
      </c>
      <c r="H17687" s="2">
        <v>45940</v>
      </c>
      <c r="I17687" t="s">
        <v>19</v>
      </c>
      <c r="J17687" s="3">
        <v>52641</v>
      </c>
      <c r="K17687" s="3">
        <v>36165.519999999997</v>
      </c>
      <c r="L17687" s="3">
        <v>361.66</v>
      </c>
      <c r="M17687" s="7"/>
      <c r="N17687" s="4">
        <v>1.78E-2</v>
      </c>
      <c r="O17687" s="5">
        <v>2.3E-2</v>
      </c>
    </row>
    <row r="17688" spans="1:15" hidden="1" x14ac:dyDescent="0.3">
      <c r="A17688" t="s">
        <v>2156</v>
      </c>
      <c r="B17688" t="s">
        <v>1293</v>
      </c>
      <c r="C17688" t="s">
        <v>44</v>
      </c>
      <c r="D17688" t="s">
        <v>2027</v>
      </c>
      <c r="E17688" t="s">
        <v>51</v>
      </c>
      <c r="F17688" t="s">
        <v>52</v>
      </c>
      <c r="H17688" s="2">
        <v>45940</v>
      </c>
      <c r="I17688" t="s">
        <v>19</v>
      </c>
      <c r="J17688" s="3">
        <v>200144</v>
      </c>
      <c r="K17688" s="3">
        <v>137504</v>
      </c>
      <c r="L17688" s="3">
        <v>1375.04</v>
      </c>
      <c r="M17688" s="7"/>
      <c r="N17688" s="4">
        <v>1.78E-2</v>
      </c>
      <c r="O17688" s="5">
        <v>2.3E-2</v>
      </c>
    </row>
    <row r="17689" spans="1:15" hidden="1" x14ac:dyDescent="0.3">
      <c r="A17689" t="s">
        <v>6</v>
      </c>
      <c r="B17689" t="s">
        <v>2007</v>
      </c>
      <c r="C17689" t="s">
        <v>14</v>
      </c>
      <c r="D17689" t="s">
        <v>2008</v>
      </c>
      <c r="E17689" t="s">
        <v>46</v>
      </c>
      <c r="F17689" t="s">
        <v>47</v>
      </c>
      <c r="G17689" t="s">
        <v>18</v>
      </c>
      <c r="H17689" s="2">
        <v>45942</v>
      </c>
      <c r="I17689" t="s">
        <v>19</v>
      </c>
      <c r="J17689" s="3">
        <v>27190</v>
      </c>
      <c r="K17689" s="3">
        <v>20222.5</v>
      </c>
      <c r="L17689" s="3">
        <v>1011.13</v>
      </c>
      <c r="M17689" s="6">
        <v>1</v>
      </c>
      <c r="N17689" s="4">
        <v>1.78E-2</v>
      </c>
      <c r="O17689" s="5">
        <v>2.3E-2</v>
      </c>
    </row>
    <row r="17690" spans="1:15" x14ac:dyDescent="0.3">
      <c r="A17690" t="s">
        <v>6</v>
      </c>
      <c r="B17690" t="s">
        <v>2009</v>
      </c>
      <c r="C17690" t="s">
        <v>161</v>
      </c>
      <c r="D17690" t="s">
        <v>2010</v>
      </c>
      <c r="E17690" t="s">
        <v>221</v>
      </c>
      <c r="F17690" t="s">
        <v>222</v>
      </c>
      <c r="G17690" t="s">
        <v>18</v>
      </c>
      <c r="H17690" s="2">
        <v>45942</v>
      </c>
      <c r="I17690" t="s">
        <v>19</v>
      </c>
      <c r="J17690" s="3">
        <v>29936</v>
      </c>
      <c r="K17690" s="3">
        <v>22224.54</v>
      </c>
      <c r="L17690" s="3">
        <v>1111.23</v>
      </c>
      <c r="M17690" s="6">
        <v>1</v>
      </c>
      <c r="N17690" s="4">
        <v>1.78E-2</v>
      </c>
      <c r="O17690" s="5">
        <v>2.3E-2</v>
      </c>
    </row>
    <row r="17691" spans="1:15" hidden="1" x14ac:dyDescent="0.3">
      <c r="A17691" t="s">
        <v>2156</v>
      </c>
      <c r="B17691" t="s">
        <v>2007</v>
      </c>
      <c r="C17691" t="s">
        <v>14</v>
      </c>
      <c r="D17691" t="s">
        <v>2008</v>
      </c>
      <c r="E17691" t="s">
        <v>46</v>
      </c>
      <c r="F17691" t="s">
        <v>47</v>
      </c>
      <c r="H17691" s="2">
        <v>45942</v>
      </c>
      <c r="I17691" t="s">
        <v>19</v>
      </c>
      <c r="J17691" s="3">
        <v>27190</v>
      </c>
      <c r="K17691" s="3">
        <v>20222.5</v>
      </c>
      <c r="L17691" s="3">
        <v>202.23</v>
      </c>
      <c r="M17691" s="7"/>
      <c r="N17691" s="4">
        <v>1.78E-2</v>
      </c>
      <c r="O17691" s="5">
        <v>2.3E-2</v>
      </c>
    </row>
    <row r="17692" spans="1:15" hidden="1" x14ac:dyDescent="0.3">
      <c r="A17692" t="s">
        <v>2156</v>
      </c>
      <c r="B17692" t="s">
        <v>2009</v>
      </c>
      <c r="C17692" t="s">
        <v>161</v>
      </c>
      <c r="D17692" t="s">
        <v>2010</v>
      </c>
      <c r="E17692" t="s">
        <v>221</v>
      </c>
      <c r="F17692" t="s">
        <v>222</v>
      </c>
      <c r="H17692" s="2">
        <v>45942</v>
      </c>
      <c r="I17692" t="s">
        <v>19</v>
      </c>
      <c r="J17692" s="3">
        <v>29936</v>
      </c>
      <c r="K17692" s="3">
        <v>22224.54</v>
      </c>
      <c r="L17692" s="3">
        <v>222.25</v>
      </c>
      <c r="M17692" s="7"/>
      <c r="N17692" s="4">
        <v>1.78E-2</v>
      </c>
      <c r="O17692" s="5">
        <v>2.3E-2</v>
      </c>
    </row>
    <row r="17693" spans="1:15" hidden="1" x14ac:dyDescent="0.3">
      <c r="A17693" t="s">
        <v>6</v>
      </c>
      <c r="B17693" t="s">
        <v>2001</v>
      </c>
      <c r="C17693" t="s">
        <v>14</v>
      </c>
      <c r="D17693" t="s">
        <v>2002</v>
      </c>
      <c r="E17693" t="s">
        <v>81</v>
      </c>
      <c r="F17693" t="s">
        <v>82</v>
      </c>
      <c r="G17693" t="s">
        <v>18</v>
      </c>
      <c r="H17693" s="2">
        <v>45943</v>
      </c>
      <c r="I17693" t="s">
        <v>19</v>
      </c>
      <c r="J17693" s="3">
        <v>72824</v>
      </c>
      <c r="K17693" s="3">
        <v>54064.18</v>
      </c>
      <c r="L17693" s="3">
        <v>2703.21</v>
      </c>
      <c r="M17693" s="6">
        <v>1</v>
      </c>
      <c r="N17693" s="4">
        <v>1.78E-2</v>
      </c>
      <c r="O17693" s="5">
        <v>2.3E-2</v>
      </c>
    </row>
    <row r="17694" spans="1:15" hidden="1" x14ac:dyDescent="0.3">
      <c r="A17694" t="s">
        <v>6</v>
      </c>
      <c r="B17694" t="s">
        <v>2003</v>
      </c>
      <c r="C17694" t="s">
        <v>14</v>
      </c>
      <c r="D17694" t="s">
        <v>2004</v>
      </c>
      <c r="E17694" t="s">
        <v>35</v>
      </c>
      <c r="F17694" t="s">
        <v>36</v>
      </c>
      <c r="G17694" t="s">
        <v>18</v>
      </c>
      <c r="H17694" s="2">
        <v>45943</v>
      </c>
      <c r="I17694" t="s">
        <v>19</v>
      </c>
      <c r="J17694" s="3">
        <v>-99</v>
      </c>
      <c r="K17694" s="3">
        <v>-280.27</v>
      </c>
      <c r="L17694" s="3">
        <v>-5.61</v>
      </c>
      <c r="M17694" s="6">
        <v>1</v>
      </c>
      <c r="N17694" s="4">
        <v>1.78E-2</v>
      </c>
      <c r="O17694" s="5">
        <v>2.3E-2</v>
      </c>
    </row>
    <row r="17695" spans="1:15" hidden="1" x14ac:dyDescent="0.3">
      <c r="A17695" t="s">
        <v>6</v>
      </c>
      <c r="B17695" t="s">
        <v>32</v>
      </c>
      <c r="C17695" t="s">
        <v>14</v>
      </c>
      <c r="D17695" t="s">
        <v>2005</v>
      </c>
      <c r="E17695" t="s">
        <v>35</v>
      </c>
      <c r="F17695" t="s">
        <v>36</v>
      </c>
      <c r="G17695" t="s">
        <v>18</v>
      </c>
      <c r="H17695" s="2">
        <v>45943</v>
      </c>
      <c r="I17695" t="s">
        <v>19</v>
      </c>
      <c r="J17695" s="3">
        <v>940208.55</v>
      </c>
      <c r="K17695" s="3">
        <v>601982.37</v>
      </c>
      <c r="L17695" s="3">
        <v>30099.13</v>
      </c>
      <c r="M17695" s="6">
        <v>1</v>
      </c>
      <c r="N17695" s="4">
        <v>1.78E-2</v>
      </c>
      <c r="O17695" s="5">
        <v>2.3E-2</v>
      </c>
    </row>
    <row r="17696" spans="1:15" hidden="1" x14ac:dyDescent="0.3">
      <c r="A17696" t="s">
        <v>6</v>
      </c>
      <c r="B17696" t="s">
        <v>1777</v>
      </c>
      <c r="C17696" t="s">
        <v>14</v>
      </c>
      <c r="D17696" t="s">
        <v>2006</v>
      </c>
      <c r="E17696" t="s">
        <v>81</v>
      </c>
      <c r="F17696" t="s">
        <v>82</v>
      </c>
      <c r="G17696" t="s">
        <v>18</v>
      </c>
      <c r="H17696" s="2">
        <v>45943</v>
      </c>
      <c r="I17696" t="s">
        <v>19</v>
      </c>
      <c r="J17696" s="3">
        <v>-377880</v>
      </c>
      <c r="K17696" s="3">
        <v>-260821.65</v>
      </c>
      <c r="L17696" s="3">
        <v>-13041.08</v>
      </c>
      <c r="M17696" s="6">
        <v>1</v>
      </c>
      <c r="N17696" s="4">
        <v>1.78E-2</v>
      </c>
      <c r="O17696" s="5">
        <v>2.3E-2</v>
      </c>
    </row>
    <row r="17697" spans="1:15" hidden="1" x14ac:dyDescent="0.3">
      <c r="A17697" t="s">
        <v>2156</v>
      </c>
      <c r="B17697" t="s">
        <v>2001</v>
      </c>
      <c r="C17697" t="s">
        <v>14</v>
      </c>
      <c r="D17697" t="s">
        <v>2002</v>
      </c>
      <c r="E17697" t="s">
        <v>81</v>
      </c>
      <c r="F17697" t="s">
        <v>82</v>
      </c>
      <c r="H17697" s="2">
        <v>45943</v>
      </c>
      <c r="I17697" t="s">
        <v>19</v>
      </c>
      <c r="J17697" s="3">
        <v>72824</v>
      </c>
      <c r="K17697" s="3">
        <v>54064.18</v>
      </c>
      <c r="L17697" s="3">
        <v>540.64</v>
      </c>
      <c r="M17697" s="7"/>
      <c r="N17697" s="4">
        <v>1.78E-2</v>
      </c>
      <c r="O17697" s="5">
        <v>2.3E-2</v>
      </c>
    </row>
    <row r="17698" spans="1:15" hidden="1" x14ac:dyDescent="0.3">
      <c r="A17698" t="s">
        <v>2156</v>
      </c>
      <c r="B17698" t="s">
        <v>2003</v>
      </c>
      <c r="C17698" t="s">
        <v>14</v>
      </c>
      <c r="D17698" t="s">
        <v>2004</v>
      </c>
      <c r="E17698" t="s">
        <v>35</v>
      </c>
      <c r="F17698" t="s">
        <v>36</v>
      </c>
      <c r="H17698" s="2">
        <v>45943</v>
      </c>
      <c r="I17698" t="s">
        <v>19</v>
      </c>
      <c r="J17698" s="3">
        <v>-99</v>
      </c>
      <c r="K17698" s="3">
        <v>-280.27</v>
      </c>
      <c r="L17698" s="3">
        <v>-2.8</v>
      </c>
      <c r="M17698" s="7"/>
      <c r="N17698" s="4">
        <v>1.78E-2</v>
      </c>
      <c r="O17698" s="5">
        <v>2.3E-2</v>
      </c>
    </row>
    <row r="17699" spans="1:15" hidden="1" x14ac:dyDescent="0.3">
      <c r="A17699" t="s">
        <v>2156</v>
      </c>
      <c r="B17699" t="s">
        <v>32</v>
      </c>
      <c r="C17699" t="s">
        <v>14</v>
      </c>
      <c r="D17699" t="s">
        <v>2005</v>
      </c>
      <c r="E17699" t="s">
        <v>35</v>
      </c>
      <c r="F17699" t="s">
        <v>36</v>
      </c>
      <c r="H17699" s="2">
        <v>45943</v>
      </c>
      <c r="I17699" t="s">
        <v>19</v>
      </c>
      <c r="J17699" s="3">
        <v>940208.55</v>
      </c>
      <c r="K17699" s="3">
        <v>601982.37</v>
      </c>
      <c r="L17699" s="3">
        <v>6019.85</v>
      </c>
      <c r="M17699" s="7"/>
      <c r="N17699" s="4">
        <v>1.78E-2</v>
      </c>
      <c r="O17699" s="5">
        <v>2.3E-2</v>
      </c>
    </row>
    <row r="17700" spans="1:15" hidden="1" x14ac:dyDescent="0.3">
      <c r="A17700" t="s">
        <v>2156</v>
      </c>
      <c r="B17700" t="s">
        <v>1777</v>
      </c>
      <c r="C17700" t="s">
        <v>14</v>
      </c>
      <c r="D17700" t="s">
        <v>2006</v>
      </c>
      <c r="E17700" t="s">
        <v>81</v>
      </c>
      <c r="F17700" t="s">
        <v>82</v>
      </c>
      <c r="H17700" s="2">
        <v>45943</v>
      </c>
      <c r="I17700" t="s">
        <v>19</v>
      </c>
      <c r="J17700" s="3">
        <v>-377880</v>
      </c>
      <c r="K17700" s="3">
        <v>-260821.65</v>
      </c>
      <c r="L17700" s="3">
        <v>-2608.21</v>
      </c>
      <c r="M17700" s="7"/>
      <c r="N17700" s="4">
        <v>1.78E-2</v>
      </c>
      <c r="O17700" s="5">
        <v>2.3E-2</v>
      </c>
    </row>
    <row r="17701" spans="1:15" x14ac:dyDescent="0.3">
      <c r="A17701" t="s">
        <v>6</v>
      </c>
      <c r="B17701" t="s">
        <v>1994</v>
      </c>
      <c r="C17701" t="s">
        <v>996</v>
      </c>
      <c r="D17701" t="s">
        <v>1995</v>
      </c>
      <c r="E17701" t="s">
        <v>35</v>
      </c>
      <c r="F17701" t="s">
        <v>36</v>
      </c>
      <c r="G17701" t="s">
        <v>18</v>
      </c>
      <c r="H17701" s="2">
        <v>45944</v>
      </c>
      <c r="I17701" t="s">
        <v>19</v>
      </c>
      <c r="J17701" s="3">
        <v>8640</v>
      </c>
      <c r="K17701" s="3">
        <v>5046</v>
      </c>
      <c r="L17701" s="3">
        <v>201.84</v>
      </c>
      <c r="M17701" s="6">
        <v>1</v>
      </c>
      <c r="N17701" s="4">
        <v>1.78E-2</v>
      </c>
      <c r="O17701" s="5">
        <v>2.3E-2</v>
      </c>
    </row>
    <row r="17702" spans="1:15" x14ac:dyDescent="0.3">
      <c r="A17702" t="s">
        <v>6</v>
      </c>
      <c r="B17702" t="s">
        <v>32</v>
      </c>
      <c r="C17702" t="s">
        <v>33</v>
      </c>
      <c r="D17702" t="s">
        <v>1996</v>
      </c>
      <c r="E17702" t="s">
        <v>35</v>
      </c>
      <c r="F17702" t="s">
        <v>36</v>
      </c>
      <c r="G17702" t="s">
        <v>18</v>
      </c>
      <c r="H17702" s="2">
        <v>45944</v>
      </c>
      <c r="I17702" t="s">
        <v>19</v>
      </c>
      <c r="J17702" s="3">
        <v>11828</v>
      </c>
      <c r="K17702" s="3">
        <v>6758</v>
      </c>
      <c r="L17702" s="3">
        <v>337.89</v>
      </c>
      <c r="M17702" s="6">
        <v>1</v>
      </c>
      <c r="N17702" s="4">
        <v>1.78E-2</v>
      </c>
      <c r="O17702" s="5">
        <v>2.3E-2</v>
      </c>
    </row>
    <row r="17703" spans="1:15" x14ac:dyDescent="0.3">
      <c r="A17703" t="s">
        <v>6</v>
      </c>
      <c r="B17703" t="s">
        <v>32</v>
      </c>
      <c r="C17703" t="s">
        <v>33</v>
      </c>
      <c r="D17703" t="s">
        <v>1997</v>
      </c>
      <c r="E17703" t="s">
        <v>35</v>
      </c>
      <c r="F17703" t="s">
        <v>36</v>
      </c>
      <c r="G17703" t="s">
        <v>18</v>
      </c>
      <c r="H17703" s="2">
        <v>45944</v>
      </c>
      <c r="I17703" t="s">
        <v>19</v>
      </c>
      <c r="J17703" s="3">
        <v>11828</v>
      </c>
      <c r="K17703" s="3">
        <v>6758</v>
      </c>
      <c r="L17703" s="3">
        <v>337.89</v>
      </c>
      <c r="M17703" s="6">
        <v>1</v>
      </c>
      <c r="N17703" s="4">
        <v>1.78E-2</v>
      </c>
      <c r="O17703" s="5">
        <v>2.3E-2</v>
      </c>
    </row>
    <row r="17704" spans="1:15" x14ac:dyDescent="0.3">
      <c r="A17704" t="s">
        <v>6</v>
      </c>
      <c r="B17704" t="s">
        <v>1998</v>
      </c>
      <c r="C17704" t="s">
        <v>325</v>
      </c>
      <c r="D17704" t="s">
        <v>1999</v>
      </c>
      <c r="E17704" t="s">
        <v>129</v>
      </c>
      <c r="F17704" t="s">
        <v>130</v>
      </c>
      <c r="G17704" t="s">
        <v>18</v>
      </c>
      <c r="H17704" s="2">
        <v>45944</v>
      </c>
      <c r="I17704" t="s">
        <v>19</v>
      </c>
      <c r="J17704" s="3">
        <v>16412</v>
      </c>
      <c r="K17704" s="3">
        <v>11530</v>
      </c>
      <c r="L17704" s="3">
        <v>576.5</v>
      </c>
      <c r="M17704" s="6">
        <v>1</v>
      </c>
      <c r="N17704" s="4">
        <v>1.78E-2</v>
      </c>
      <c r="O17704" s="5">
        <v>2.3E-2</v>
      </c>
    </row>
    <row r="17705" spans="1:15" x14ac:dyDescent="0.3">
      <c r="A17705" t="s">
        <v>6</v>
      </c>
      <c r="B17705" t="s">
        <v>48</v>
      </c>
      <c r="C17705" t="s">
        <v>49</v>
      </c>
      <c r="D17705" t="s">
        <v>2000</v>
      </c>
      <c r="E17705" t="s">
        <v>51</v>
      </c>
      <c r="F17705" t="s">
        <v>52</v>
      </c>
      <c r="G17705" t="s">
        <v>18</v>
      </c>
      <c r="H17705" s="2">
        <v>45944</v>
      </c>
      <c r="I17705" t="s">
        <v>19</v>
      </c>
      <c r="J17705" s="3">
        <v>111500</v>
      </c>
      <c r="K17705" s="3">
        <v>81714.570000000007</v>
      </c>
      <c r="L17705" s="3">
        <v>4902.87</v>
      </c>
      <c r="M17705" s="6">
        <v>1</v>
      </c>
      <c r="N17705" s="4">
        <v>1.78E-2</v>
      </c>
      <c r="O17705" s="5">
        <v>2.3E-2</v>
      </c>
    </row>
    <row r="17706" spans="1:15" hidden="1" x14ac:dyDescent="0.3">
      <c r="A17706" t="s">
        <v>2156</v>
      </c>
      <c r="B17706" t="s">
        <v>1994</v>
      </c>
      <c r="C17706" t="s">
        <v>996</v>
      </c>
      <c r="D17706" t="s">
        <v>1995</v>
      </c>
      <c r="E17706" t="s">
        <v>35</v>
      </c>
      <c r="F17706" t="s">
        <v>36</v>
      </c>
      <c r="H17706" s="2">
        <v>45944</v>
      </c>
      <c r="I17706" t="s">
        <v>19</v>
      </c>
      <c r="J17706" s="3">
        <v>8640</v>
      </c>
      <c r="K17706" s="3">
        <v>5046</v>
      </c>
      <c r="L17706" s="3">
        <v>50.46</v>
      </c>
      <c r="M17706" s="7"/>
      <c r="N17706" s="4">
        <v>1.78E-2</v>
      </c>
      <c r="O17706" s="5">
        <v>2.3E-2</v>
      </c>
    </row>
    <row r="17707" spans="1:15" hidden="1" x14ac:dyDescent="0.3">
      <c r="A17707" t="s">
        <v>2156</v>
      </c>
      <c r="B17707" t="s">
        <v>32</v>
      </c>
      <c r="C17707" t="s">
        <v>33</v>
      </c>
      <c r="D17707" t="s">
        <v>1996</v>
      </c>
      <c r="E17707" t="s">
        <v>35</v>
      </c>
      <c r="F17707" t="s">
        <v>36</v>
      </c>
      <c r="H17707" s="2">
        <v>45944</v>
      </c>
      <c r="I17707" t="s">
        <v>19</v>
      </c>
      <c r="J17707" s="3">
        <v>11828</v>
      </c>
      <c r="K17707" s="3">
        <v>6758</v>
      </c>
      <c r="L17707" s="3">
        <v>67.58</v>
      </c>
      <c r="M17707" s="7"/>
      <c r="N17707" s="4">
        <v>1.78E-2</v>
      </c>
      <c r="O17707" s="5">
        <v>2.3E-2</v>
      </c>
    </row>
    <row r="17708" spans="1:15" hidden="1" x14ac:dyDescent="0.3">
      <c r="A17708" t="s">
        <v>2156</v>
      </c>
      <c r="B17708" t="s">
        <v>32</v>
      </c>
      <c r="C17708" t="s">
        <v>33</v>
      </c>
      <c r="D17708" t="s">
        <v>1997</v>
      </c>
      <c r="E17708" t="s">
        <v>35</v>
      </c>
      <c r="F17708" t="s">
        <v>36</v>
      </c>
      <c r="H17708" s="2">
        <v>45944</v>
      </c>
      <c r="I17708" t="s">
        <v>19</v>
      </c>
      <c r="J17708" s="3">
        <v>11828</v>
      </c>
      <c r="K17708" s="3">
        <v>6758</v>
      </c>
      <c r="L17708" s="3">
        <v>67.58</v>
      </c>
      <c r="M17708" s="7"/>
      <c r="N17708" s="4">
        <v>1.78E-2</v>
      </c>
      <c r="O17708" s="5">
        <v>2.3E-2</v>
      </c>
    </row>
    <row r="17709" spans="1:15" hidden="1" x14ac:dyDescent="0.3">
      <c r="A17709" t="s">
        <v>2156</v>
      </c>
      <c r="B17709" t="s">
        <v>1998</v>
      </c>
      <c r="C17709" t="s">
        <v>325</v>
      </c>
      <c r="D17709" t="s">
        <v>1999</v>
      </c>
      <c r="E17709" t="s">
        <v>129</v>
      </c>
      <c r="F17709" t="s">
        <v>130</v>
      </c>
      <c r="H17709" s="2">
        <v>45944</v>
      </c>
      <c r="I17709" t="s">
        <v>19</v>
      </c>
      <c r="J17709" s="3">
        <v>16412</v>
      </c>
      <c r="K17709" s="3">
        <v>11530</v>
      </c>
      <c r="L17709" s="3">
        <v>115.29</v>
      </c>
      <c r="M17709" s="7"/>
      <c r="N17709" s="4">
        <v>1.78E-2</v>
      </c>
      <c r="O17709" s="5">
        <v>2.3E-2</v>
      </c>
    </row>
    <row r="17710" spans="1:15" hidden="1" x14ac:dyDescent="0.3">
      <c r="A17710" t="s">
        <v>2156</v>
      </c>
      <c r="B17710" t="s">
        <v>48</v>
      </c>
      <c r="C17710" t="s">
        <v>49</v>
      </c>
      <c r="D17710" t="s">
        <v>2000</v>
      </c>
      <c r="E17710" t="s">
        <v>51</v>
      </c>
      <c r="F17710" t="s">
        <v>52</v>
      </c>
      <c r="H17710" s="2">
        <v>45944</v>
      </c>
      <c r="I17710" t="s">
        <v>19</v>
      </c>
      <c r="J17710" s="3">
        <v>111500</v>
      </c>
      <c r="K17710" s="3">
        <v>81714.570000000007</v>
      </c>
      <c r="L17710" s="3">
        <v>817.15</v>
      </c>
      <c r="M17710" s="7"/>
      <c r="N17710" s="4">
        <v>1.78E-2</v>
      </c>
      <c r="O17710" s="5">
        <v>2.3E-2</v>
      </c>
    </row>
    <row r="17711" spans="1:15" hidden="1" x14ac:dyDescent="0.3">
      <c r="A17711" t="s">
        <v>6</v>
      </c>
      <c r="B17711" t="s">
        <v>1549</v>
      </c>
      <c r="C17711" t="s">
        <v>14</v>
      </c>
      <c r="D17711" t="s">
        <v>1550</v>
      </c>
      <c r="E17711" t="s">
        <v>129</v>
      </c>
      <c r="F17711" t="s">
        <v>130</v>
      </c>
      <c r="G17711" t="s">
        <v>194</v>
      </c>
      <c r="H17711" s="2">
        <v>45945</v>
      </c>
      <c r="I17711" t="s">
        <v>19</v>
      </c>
      <c r="J17711" s="3">
        <v>130175</v>
      </c>
      <c r="K17711" s="3">
        <v>96820.43</v>
      </c>
      <c r="L17711" s="3">
        <v>1936.41</v>
      </c>
      <c r="M17711" s="6">
        <v>1</v>
      </c>
      <c r="N17711" s="4">
        <v>1.78E-2</v>
      </c>
      <c r="O17711" s="5">
        <v>2.3E-2</v>
      </c>
    </row>
    <row r="17712" spans="1:15" hidden="1" x14ac:dyDescent="0.3">
      <c r="A17712" t="s">
        <v>6</v>
      </c>
      <c r="B17712" t="s">
        <v>1551</v>
      </c>
      <c r="C17712" t="s">
        <v>14</v>
      </c>
      <c r="D17712" t="s">
        <v>1552</v>
      </c>
      <c r="E17712" t="s">
        <v>129</v>
      </c>
      <c r="F17712" t="s">
        <v>130</v>
      </c>
      <c r="G17712" t="s">
        <v>194</v>
      </c>
      <c r="H17712" s="2">
        <v>45945</v>
      </c>
      <c r="I17712" t="s">
        <v>19</v>
      </c>
      <c r="J17712" s="3">
        <v>127616</v>
      </c>
      <c r="K17712" s="3">
        <v>94917.51</v>
      </c>
      <c r="L17712" s="3">
        <v>1898.35</v>
      </c>
      <c r="M17712" s="6">
        <v>1</v>
      </c>
      <c r="N17712" s="4">
        <v>1.78E-2</v>
      </c>
      <c r="O17712" s="5">
        <v>2.3E-2</v>
      </c>
    </row>
    <row r="17713" spans="1:15" hidden="1" x14ac:dyDescent="0.3">
      <c r="A17713" t="s">
        <v>6</v>
      </c>
      <c r="B17713" t="s">
        <v>1553</v>
      </c>
      <c r="C17713" t="s">
        <v>14</v>
      </c>
      <c r="D17713" t="s">
        <v>1554</v>
      </c>
      <c r="E17713" t="s">
        <v>129</v>
      </c>
      <c r="F17713" t="s">
        <v>130</v>
      </c>
      <c r="G17713" t="s">
        <v>194</v>
      </c>
      <c r="H17713" s="2">
        <v>45945</v>
      </c>
      <c r="I17713" t="s">
        <v>19</v>
      </c>
      <c r="J17713" s="3">
        <v>195847</v>
      </c>
      <c r="K17713" s="3">
        <v>145665.72</v>
      </c>
      <c r="L17713" s="3">
        <v>2913.31</v>
      </c>
      <c r="M17713" s="6">
        <v>1</v>
      </c>
      <c r="N17713" s="4">
        <v>1.78E-2</v>
      </c>
      <c r="O17713" s="5">
        <v>2.3E-2</v>
      </c>
    </row>
    <row r="17714" spans="1:15" hidden="1" x14ac:dyDescent="0.3">
      <c r="A17714" t="s">
        <v>6</v>
      </c>
      <c r="B17714" t="s">
        <v>1555</v>
      </c>
      <c r="C17714" t="s">
        <v>14</v>
      </c>
      <c r="D17714" t="s">
        <v>1556</v>
      </c>
      <c r="E17714" t="s">
        <v>129</v>
      </c>
      <c r="F17714" t="s">
        <v>130</v>
      </c>
      <c r="G17714" t="s">
        <v>194</v>
      </c>
      <c r="H17714" s="2">
        <v>45945</v>
      </c>
      <c r="I17714" t="s">
        <v>19</v>
      </c>
      <c r="J17714" s="3">
        <v>144505</v>
      </c>
      <c r="K17714" s="3">
        <v>107478.37</v>
      </c>
      <c r="L17714" s="3">
        <v>2149.5700000000002</v>
      </c>
      <c r="M17714" s="6">
        <v>1</v>
      </c>
      <c r="N17714" s="4">
        <v>1.78E-2</v>
      </c>
      <c r="O17714" s="5">
        <v>2.3E-2</v>
      </c>
    </row>
    <row r="17715" spans="1:15" hidden="1" x14ac:dyDescent="0.3">
      <c r="A17715" t="s">
        <v>6</v>
      </c>
      <c r="B17715" t="s">
        <v>1557</v>
      </c>
      <c r="C17715" t="s">
        <v>14</v>
      </c>
      <c r="D17715" t="s">
        <v>1558</v>
      </c>
      <c r="E17715" t="s">
        <v>129</v>
      </c>
      <c r="F17715" t="s">
        <v>130</v>
      </c>
      <c r="G17715" t="s">
        <v>194</v>
      </c>
      <c r="H17715" s="2">
        <v>45945</v>
      </c>
      <c r="I17715" t="s">
        <v>19</v>
      </c>
      <c r="J17715" s="3">
        <v>647696</v>
      </c>
      <c r="K17715" s="3">
        <v>471223.05</v>
      </c>
      <c r="L17715" s="3">
        <v>9424.4599999999991</v>
      </c>
      <c r="M17715" s="6">
        <v>1</v>
      </c>
      <c r="N17715" s="4">
        <v>1.78E-2</v>
      </c>
      <c r="O17715" s="5">
        <v>2.3E-2</v>
      </c>
    </row>
    <row r="17716" spans="1:15" hidden="1" x14ac:dyDescent="0.3">
      <c r="A17716" t="s">
        <v>6</v>
      </c>
      <c r="B17716" t="s">
        <v>1559</v>
      </c>
      <c r="C17716" t="s">
        <v>14</v>
      </c>
      <c r="D17716" t="s">
        <v>1560</v>
      </c>
      <c r="E17716" t="s">
        <v>129</v>
      </c>
      <c r="F17716" t="s">
        <v>130</v>
      </c>
      <c r="G17716" t="s">
        <v>194</v>
      </c>
      <c r="H17716" s="2">
        <v>45945</v>
      </c>
      <c r="I17716" t="s">
        <v>19</v>
      </c>
      <c r="J17716" s="3">
        <v>238690</v>
      </c>
      <c r="K17716" s="3">
        <v>177530.39</v>
      </c>
      <c r="L17716" s="3">
        <v>3550.61</v>
      </c>
      <c r="M17716" s="6">
        <v>1</v>
      </c>
      <c r="N17716" s="4">
        <v>1.78E-2</v>
      </c>
      <c r="O17716" s="5">
        <v>2.3E-2</v>
      </c>
    </row>
    <row r="17717" spans="1:15" x14ac:dyDescent="0.3">
      <c r="A17717" t="s">
        <v>6</v>
      </c>
      <c r="B17717" t="s">
        <v>1561</v>
      </c>
      <c r="C17717" t="s">
        <v>996</v>
      </c>
      <c r="D17717" t="s">
        <v>1562</v>
      </c>
      <c r="E17717" t="s">
        <v>129</v>
      </c>
      <c r="F17717" t="s">
        <v>130</v>
      </c>
      <c r="G17717" t="s">
        <v>194</v>
      </c>
      <c r="H17717" s="2">
        <v>45945</v>
      </c>
      <c r="I17717" t="s">
        <v>19</v>
      </c>
      <c r="J17717" s="3">
        <v>6466</v>
      </c>
      <c r="K17717" s="3">
        <v>3366</v>
      </c>
      <c r="L17717" s="3">
        <v>67.319999999999993</v>
      </c>
      <c r="M17717" s="6">
        <v>1</v>
      </c>
      <c r="N17717" s="4">
        <v>1.78E-2</v>
      </c>
      <c r="O17717" s="5">
        <v>2.3E-2</v>
      </c>
    </row>
    <row r="17718" spans="1:15" x14ac:dyDescent="0.3">
      <c r="A17718" t="s">
        <v>6</v>
      </c>
      <c r="B17718" t="s">
        <v>1563</v>
      </c>
      <c r="C17718" t="s">
        <v>996</v>
      </c>
      <c r="D17718" t="s">
        <v>1564</v>
      </c>
      <c r="E17718" t="s">
        <v>129</v>
      </c>
      <c r="F17718" t="s">
        <v>130</v>
      </c>
      <c r="G17718" t="s">
        <v>194</v>
      </c>
      <c r="H17718" s="2">
        <v>45945</v>
      </c>
      <c r="I17718" t="s">
        <v>19</v>
      </c>
      <c r="J17718" s="3">
        <v>9142</v>
      </c>
      <c r="K17718" s="3">
        <v>4759</v>
      </c>
      <c r="L17718" s="3">
        <v>95.18</v>
      </c>
      <c r="M17718" s="6">
        <v>1</v>
      </c>
      <c r="N17718" s="4">
        <v>1.78E-2</v>
      </c>
      <c r="O17718" s="5">
        <v>2.3E-2</v>
      </c>
    </row>
    <row r="17719" spans="1:15" x14ac:dyDescent="0.3">
      <c r="A17719" t="s">
        <v>6</v>
      </c>
      <c r="B17719" t="s">
        <v>1565</v>
      </c>
      <c r="C17719" t="s">
        <v>33</v>
      </c>
      <c r="D17719" t="s">
        <v>1566</v>
      </c>
      <c r="E17719" t="s">
        <v>129</v>
      </c>
      <c r="F17719" t="s">
        <v>130</v>
      </c>
      <c r="G17719" t="s">
        <v>194</v>
      </c>
      <c r="H17719" s="2">
        <v>45945</v>
      </c>
      <c r="I17719" t="s">
        <v>19</v>
      </c>
      <c r="J17719" s="3">
        <v>5191</v>
      </c>
      <c r="K17719" s="3">
        <v>3171</v>
      </c>
      <c r="L17719" s="3">
        <v>63.42</v>
      </c>
      <c r="M17719" s="6">
        <v>1</v>
      </c>
      <c r="N17719" s="4">
        <v>1.78E-2</v>
      </c>
      <c r="O17719" s="5">
        <v>2.3E-2</v>
      </c>
    </row>
    <row r="17720" spans="1:15" x14ac:dyDescent="0.3">
      <c r="A17720" t="s">
        <v>6</v>
      </c>
      <c r="B17720" t="s">
        <v>386</v>
      </c>
      <c r="C17720" t="s">
        <v>161</v>
      </c>
      <c r="D17720" t="s">
        <v>1567</v>
      </c>
      <c r="E17720" t="s">
        <v>129</v>
      </c>
      <c r="F17720" t="s">
        <v>130</v>
      </c>
      <c r="G17720" t="s">
        <v>194</v>
      </c>
      <c r="H17720" s="2">
        <v>45945</v>
      </c>
      <c r="I17720" t="s">
        <v>19</v>
      </c>
      <c r="J17720" s="3">
        <v>64892</v>
      </c>
      <c r="K17720" s="3">
        <v>48175.03</v>
      </c>
      <c r="L17720" s="3">
        <v>963.5</v>
      </c>
      <c r="M17720" s="6">
        <v>1</v>
      </c>
      <c r="N17720" s="4">
        <v>1.78E-2</v>
      </c>
      <c r="O17720" s="5">
        <v>2.3E-2</v>
      </c>
    </row>
    <row r="17721" spans="1:15" hidden="1" x14ac:dyDescent="0.3">
      <c r="A17721" t="s">
        <v>6</v>
      </c>
      <c r="B17721" t="s">
        <v>1568</v>
      </c>
      <c r="C17721" t="s">
        <v>14</v>
      </c>
      <c r="D17721" t="s">
        <v>1569</v>
      </c>
      <c r="E17721" t="s">
        <v>35</v>
      </c>
      <c r="F17721" t="s">
        <v>36</v>
      </c>
      <c r="G17721" t="s">
        <v>18</v>
      </c>
      <c r="H17721" s="2">
        <v>45945</v>
      </c>
      <c r="I17721" t="s">
        <v>19</v>
      </c>
      <c r="J17721" s="3">
        <v>37368</v>
      </c>
      <c r="K17721" s="3">
        <v>27589.43</v>
      </c>
      <c r="L17721" s="3">
        <v>551.79</v>
      </c>
      <c r="M17721" s="6">
        <v>1</v>
      </c>
      <c r="N17721" s="4">
        <v>1.78E-2</v>
      </c>
      <c r="O17721" s="5">
        <v>2.3E-2</v>
      </c>
    </row>
    <row r="17722" spans="1:15" hidden="1" x14ac:dyDescent="0.3">
      <c r="A17722" t="s">
        <v>6</v>
      </c>
      <c r="B17722" t="s">
        <v>1570</v>
      </c>
      <c r="C17722" t="s">
        <v>14</v>
      </c>
      <c r="D17722" t="s">
        <v>1571</v>
      </c>
      <c r="E17722" t="s">
        <v>59</v>
      </c>
      <c r="F17722" t="s">
        <v>60</v>
      </c>
      <c r="G17722" t="s">
        <v>18</v>
      </c>
      <c r="H17722" s="2">
        <v>45945</v>
      </c>
      <c r="I17722" t="s">
        <v>19</v>
      </c>
      <c r="J17722" s="3">
        <v>67518</v>
      </c>
      <c r="K17722" s="3">
        <v>50124.38</v>
      </c>
      <c r="L17722" s="3">
        <v>2506.2199999999998</v>
      </c>
      <c r="M17722" s="6">
        <v>1</v>
      </c>
      <c r="N17722" s="4">
        <v>1.78E-2</v>
      </c>
      <c r="O17722" s="5">
        <v>2.3E-2</v>
      </c>
    </row>
    <row r="17723" spans="1:15" hidden="1" x14ac:dyDescent="0.3">
      <c r="A17723" t="s">
        <v>6</v>
      </c>
      <c r="B17723" t="s">
        <v>1572</v>
      </c>
      <c r="C17723" t="s">
        <v>14</v>
      </c>
      <c r="D17723" t="s">
        <v>1573</v>
      </c>
      <c r="E17723" t="s">
        <v>1574</v>
      </c>
      <c r="F17723" t="s">
        <v>17</v>
      </c>
      <c r="G17723" t="s">
        <v>18</v>
      </c>
      <c r="H17723" s="2">
        <v>45945</v>
      </c>
      <c r="I17723" t="s">
        <v>19</v>
      </c>
      <c r="J17723" s="3">
        <v>66616</v>
      </c>
      <c r="K17723" s="3">
        <v>49639.21</v>
      </c>
      <c r="L17723" s="3">
        <v>2481.96</v>
      </c>
      <c r="M17723" s="6">
        <v>1</v>
      </c>
      <c r="N17723" s="4">
        <v>1.78E-2</v>
      </c>
      <c r="O17723" s="5">
        <v>2.3E-2</v>
      </c>
    </row>
    <row r="17724" spans="1:15" hidden="1" x14ac:dyDescent="0.3">
      <c r="A17724" t="s">
        <v>6</v>
      </c>
      <c r="B17724" t="s">
        <v>1222</v>
      </c>
      <c r="C17724" t="s">
        <v>14</v>
      </c>
      <c r="D17724" t="s">
        <v>1575</v>
      </c>
      <c r="E17724" t="s">
        <v>244</v>
      </c>
      <c r="F17724" t="s">
        <v>245</v>
      </c>
      <c r="G17724" t="s">
        <v>18</v>
      </c>
      <c r="H17724" s="2">
        <v>45945</v>
      </c>
      <c r="I17724" t="s">
        <v>19</v>
      </c>
      <c r="J17724" s="3">
        <v>132948</v>
      </c>
      <c r="K17724" s="3">
        <v>98699.59</v>
      </c>
      <c r="L17724" s="3">
        <v>4934.9799999999996</v>
      </c>
      <c r="M17724" s="6">
        <v>1</v>
      </c>
      <c r="N17724" s="4">
        <v>1.78E-2</v>
      </c>
      <c r="O17724" s="5">
        <v>2.3E-2</v>
      </c>
    </row>
    <row r="17725" spans="1:15" hidden="1" x14ac:dyDescent="0.3">
      <c r="A17725" t="s">
        <v>6</v>
      </c>
      <c r="B17725" t="s">
        <v>1576</v>
      </c>
      <c r="C17725" t="s">
        <v>14</v>
      </c>
      <c r="D17725" t="s">
        <v>1577</v>
      </c>
      <c r="E17725" t="s">
        <v>26</v>
      </c>
      <c r="F17725" t="s">
        <v>27</v>
      </c>
      <c r="G17725" t="s">
        <v>18</v>
      </c>
      <c r="H17725" s="2">
        <v>45945</v>
      </c>
      <c r="I17725" t="s">
        <v>19</v>
      </c>
      <c r="J17725" s="3">
        <v>62065</v>
      </c>
      <c r="K17725" s="3">
        <v>46076.56</v>
      </c>
      <c r="L17725" s="3">
        <v>2303.83</v>
      </c>
      <c r="M17725" s="6">
        <v>1</v>
      </c>
      <c r="N17725" s="4">
        <v>1.78E-2</v>
      </c>
      <c r="O17725" s="5">
        <v>2.3E-2</v>
      </c>
    </row>
    <row r="17726" spans="1:15" hidden="1" x14ac:dyDescent="0.3">
      <c r="A17726" t="s">
        <v>6</v>
      </c>
      <c r="B17726" t="s">
        <v>1578</v>
      </c>
      <c r="C17726" t="s">
        <v>14</v>
      </c>
      <c r="D17726" t="s">
        <v>1579</v>
      </c>
      <c r="E17726" t="s">
        <v>55</v>
      </c>
      <c r="F17726" t="s">
        <v>56</v>
      </c>
      <c r="G17726" t="s">
        <v>18</v>
      </c>
      <c r="H17726" s="2">
        <v>45945</v>
      </c>
      <c r="I17726" t="s">
        <v>19</v>
      </c>
      <c r="J17726" s="3">
        <v>131628</v>
      </c>
      <c r="K17726" s="3">
        <v>97719.41</v>
      </c>
      <c r="L17726" s="3">
        <v>4885.97</v>
      </c>
      <c r="M17726" s="6">
        <v>1</v>
      </c>
      <c r="N17726" s="4">
        <v>1.78E-2</v>
      </c>
      <c r="O17726" s="5">
        <v>2.3E-2</v>
      </c>
    </row>
    <row r="17727" spans="1:15" hidden="1" x14ac:dyDescent="0.3">
      <c r="A17727" t="s">
        <v>6</v>
      </c>
      <c r="B17727" t="s">
        <v>1580</v>
      </c>
      <c r="C17727" t="s">
        <v>14</v>
      </c>
      <c r="D17727" t="s">
        <v>1581</v>
      </c>
      <c r="E17727" t="s">
        <v>244</v>
      </c>
      <c r="F17727" t="s">
        <v>245</v>
      </c>
      <c r="G17727" t="s">
        <v>18</v>
      </c>
      <c r="H17727" s="2">
        <v>45945</v>
      </c>
      <c r="I17727" t="s">
        <v>19</v>
      </c>
      <c r="J17727" s="3">
        <v>148854</v>
      </c>
      <c r="K17727" s="3">
        <v>110508.05</v>
      </c>
      <c r="L17727" s="3">
        <v>5525.4</v>
      </c>
      <c r="M17727" s="6">
        <v>1</v>
      </c>
      <c r="N17727" s="4">
        <v>1.78E-2</v>
      </c>
      <c r="O17727" s="5">
        <v>2.3E-2</v>
      </c>
    </row>
    <row r="17728" spans="1:15" hidden="1" x14ac:dyDescent="0.3">
      <c r="A17728" t="s">
        <v>6</v>
      </c>
      <c r="B17728" t="s">
        <v>1582</v>
      </c>
      <c r="C17728" t="s">
        <v>14</v>
      </c>
      <c r="D17728" t="s">
        <v>1583</v>
      </c>
      <c r="E17728" t="s">
        <v>77</v>
      </c>
      <c r="F17728" t="s">
        <v>78</v>
      </c>
      <c r="G17728" t="s">
        <v>18</v>
      </c>
      <c r="H17728" s="2">
        <v>45945</v>
      </c>
      <c r="I17728" t="s">
        <v>19</v>
      </c>
      <c r="J17728" s="3">
        <v>80470</v>
      </c>
      <c r="K17728" s="3">
        <v>59740.09</v>
      </c>
      <c r="L17728" s="3">
        <v>2987</v>
      </c>
      <c r="M17728" s="6">
        <v>1</v>
      </c>
      <c r="N17728" s="4">
        <v>1.78E-2</v>
      </c>
      <c r="O17728" s="5">
        <v>2.3E-2</v>
      </c>
    </row>
    <row r="17729" spans="1:15" hidden="1" x14ac:dyDescent="0.3">
      <c r="A17729" t="s">
        <v>6</v>
      </c>
      <c r="B17729" t="s">
        <v>1584</v>
      </c>
      <c r="C17729" t="s">
        <v>14</v>
      </c>
      <c r="D17729" t="s">
        <v>1585</v>
      </c>
      <c r="E17729" t="s">
        <v>35</v>
      </c>
      <c r="F17729" t="s">
        <v>36</v>
      </c>
      <c r="G17729" t="s">
        <v>18</v>
      </c>
      <c r="H17729" s="2">
        <v>45945</v>
      </c>
      <c r="I17729" t="s">
        <v>19</v>
      </c>
      <c r="J17729" s="3">
        <v>57943</v>
      </c>
      <c r="K17729" s="3">
        <v>43016.12</v>
      </c>
      <c r="L17729" s="3">
        <v>2150.81</v>
      </c>
      <c r="M17729" s="6">
        <v>1</v>
      </c>
      <c r="N17729" s="4">
        <v>1.78E-2</v>
      </c>
      <c r="O17729" s="5">
        <v>2.3E-2</v>
      </c>
    </row>
    <row r="17730" spans="1:15" hidden="1" x14ac:dyDescent="0.3">
      <c r="A17730" t="s">
        <v>6</v>
      </c>
      <c r="B17730" t="s">
        <v>1586</v>
      </c>
      <c r="C17730" t="s">
        <v>14</v>
      </c>
      <c r="D17730" t="s">
        <v>1587</v>
      </c>
      <c r="E17730" t="s">
        <v>59</v>
      </c>
      <c r="F17730" t="s">
        <v>60</v>
      </c>
      <c r="G17730" t="s">
        <v>18</v>
      </c>
      <c r="H17730" s="2">
        <v>45945</v>
      </c>
      <c r="I17730" t="s">
        <v>19</v>
      </c>
      <c r="J17730" s="3">
        <v>86064</v>
      </c>
      <c r="K17730" s="3">
        <v>63893.22</v>
      </c>
      <c r="L17730" s="3">
        <v>3194.66</v>
      </c>
      <c r="M17730" s="6">
        <v>1</v>
      </c>
      <c r="N17730" s="4">
        <v>1.78E-2</v>
      </c>
      <c r="O17730" s="5">
        <v>2.3E-2</v>
      </c>
    </row>
    <row r="17731" spans="1:15" x14ac:dyDescent="0.3">
      <c r="A17731" t="s">
        <v>6</v>
      </c>
      <c r="B17731" t="s">
        <v>1588</v>
      </c>
      <c r="C17731" t="s">
        <v>1589</v>
      </c>
      <c r="D17731" t="s">
        <v>1590</v>
      </c>
      <c r="E17731" t="s">
        <v>51</v>
      </c>
      <c r="F17731" t="s">
        <v>52</v>
      </c>
      <c r="G17731" t="s">
        <v>18</v>
      </c>
      <c r="H17731" s="2">
        <v>45945</v>
      </c>
      <c r="I17731" t="s">
        <v>19</v>
      </c>
      <c r="J17731" s="3">
        <v>1125987.56</v>
      </c>
      <c r="K17731" s="3">
        <v>569741</v>
      </c>
      <c r="L17731" s="3">
        <v>28487.05</v>
      </c>
      <c r="M17731" s="6">
        <v>1</v>
      </c>
      <c r="N17731" s="4">
        <v>1.78E-2</v>
      </c>
      <c r="O17731" s="5">
        <v>2.3E-2</v>
      </c>
    </row>
    <row r="17732" spans="1:15" hidden="1" x14ac:dyDescent="0.3">
      <c r="A17732" t="s">
        <v>6</v>
      </c>
      <c r="B17732" t="s">
        <v>1591</v>
      </c>
      <c r="C17732" t="s">
        <v>14</v>
      </c>
      <c r="D17732" t="s">
        <v>1592</v>
      </c>
      <c r="E17732" t="s">
        <v>51</v>
      </c>
      <c r="F17732" t="s">
        <v>52</v>
      </c>
      <c r="G17732" t="s">
        <v>18</v>
      </c>
      <c r="H17732" s="2">
        <v>45945</v>
      </c>
      <c r="I17732" t="s">
        <v>19</v>
      </c>
      <c r="J17732" s="3">
        <v>152962</v>
      </c>
      <c r="K17732" s="3">
        <v>113556.98</v>
      </c>
      <c r="L17732" s="3">
        <v>5677.85</v>
      </c>
      <c r="M17732" s="6">
        <v>1</v>
      </c>
      <c r="N17732" s="4">
        <v>1.78E-2</v>
      </c>
      <c r="O17732" s="5">
        <v>2.3E-2</v>
      </c>
    </row>
    <row r="17733" spans="1:15" hidden="1" x14ac:dyDescent="0.3">
      <c r="A17733" t="s">
        <v>6</v>
      </c>
      <c r="B17733" t="s">
        <v>1593</v>
      </c>
      <c r="C17733" t="s">
        <v>14</v>
      </c>
      <c r="D17733" t="s">
        <v>1594</v>
      </c>
      <c r="E17733" t="s">
        <v>81</v>
      </c>
      <c r="F17733" t="s">
        <v>82</v>
      </c>
      <c r="G17733" t="s">
        <v>18</v>
      </c>
      <c r="H17733" s="2">
        <v>45945</v>
      </c>
      <c r="I17733" t="s">
        <v>19</v>
      </c>
      <c r="J17733" s="3">
        <v>42585.15</v>
      </c>
      <c r="K17733" s="3">
        <v>31621.27</v>
      </c>
      <c r="L17733" s="3">
        <v>1581.07</v>
      </c>
      <c r="M17733" s="6">
        <v>1</v>
      </c>
      <c r="N17733" s="4">
        <v>1.78E-2</v>
      </c>
      <c r="O17733" s="5">
        <v>2.3E-2</v>
      </c>
    </row>
    <row r="17734" spans="1:15" hidden="1" x14ac:dyDescent="0.3">
      <c r="A17734" t="s">
        <v>6</v>
      </c>
      <c r="B17734" t="s">
        <v>1595</v>
      </c>
      <c r="C17734" t="s">
        <v>14</v>
      </c>
      <c r="D17734" t="s">
        <v>1596</v>
      </c>
      <c r="E17734" t="s">
        <v>244</v>
      </c>
      <c r="F17734" t="s">
        <v>245</v>
      </c>
      <c r="G17734" t="s">
        <v>18</v>
      </c>
      <c r="H17734" s="2">
        <v>45945</v>
      </c>
      <c r="I17734" t="s">
        <v>19</v>
      </c>
      <c r="J17734" s="3">
        <v>22450</v>
      </c>
      <c r="K17734" s="3">
        <v>16666.580000000002</v>
      </c>
      <c r="L17734" s="3">
        <v>833.33</v>
      </c>
      <c r="M17734" s="6">
        <v>1</v>
      </c>
      <c r="N17734" s="4">
        <v>1.78E-2</v>
      </c>
      <c r="O17734" s="5">
        <v>2.3E-2</v>
      </c>
    </row>
    <row r="17735" spans="1:15" hidden="1" x14ac:dyDescent="0.3">
      <c r="A17735" t="s">
        <v>6</v>
      </c>
      <c r="B17735" t="s">
        <v>542</v>
      </c>
      <c r="C17735" t="s">
        <v>14</v>
      </c>
      <c r="D17735" t="s">
        <v>1597</v>
      </c>
      <c r="E17735" t="s">
        <v>59</v>
      </c>
      <c r="F17735" t="s">
        <v>60</v>
      </c>
      <c r="G17735" t="s">
        <v>18</v>
      </c>
      <c r="H17735" s="2">
        <v>45945</v>
      </c>
      <c r="I17735" t="s">
        <v>19</v>
      </c>
      <c r="J17735" s="3">
        <v>83621</v>
      </c>
      <c r="K17735" s="3">
        <v>62079.37</v>
      </c>
      <c r="L17735" s="3">
        <v>3103.97</v>
      </c>
      <c r="M17735" s="6">
        <v>1</v>
      </c>
      <c r="N17735" s="4">
        <v>1.78E-2</v>
      </c>
      <c r="O17735" s="5">
        <v>2.3E-2</v>
      </c>
    </row>
    <row r="17736" spans="1:15" hidden="1" x14ac:dyDescent="0.3">
      <c r="A17736" t="s">
        <v>6</v>
      </c>
      <c r="B17736" t="s">
        <v>1598</v>
      </c>
      <c r="C17736" t="s">
        <v>14</v>
      </c>
      <c r="D17736" t="s">
        <v>1599</v>
      </c>
      <c r="E17736" t="s">
        <v>16</v>
      </c>
      <c r="F17736" t="s">
        <v>17</v>
      </c>
      <c r="G17736" t="s">
        <v>18</v>
      </c>
      <c r="H17736" s="2">
        <v>45945</v>
      </c>
      <c r="I17736" t="s">
        <v>19</v>
      </c>
      <c r="J17736" s="3">
        <v>73973</v>
      </c>
      <c r="K17736" s="3">
        <v>54916.99</v>
      </c>
      <c r="L17736" s="3">
        <v>2745.85</v>
      </c>
      <c r="M17736" s="6">
        <v>1</v>
      </c>
      <c r="N17736" s="4">
        <v>1.78E-2</v>
      </c>
      <c r="O17736" s="5">
        <v>2.3E-2</v>
      </c>
    </row>
    <row r="17737" spans="1:15" hidden="1" x14ac:dyDescent="0.3">
      <c r="A17737" t="s">
        <v>6</v>
      </c>
      <c r="B17737" t="s">
        <v>1600</v>
      </c>
      <c r="C17737" t="s">
        <v>14</v>
      </c>
      <c r="D17737" t="s">
        <v>1601</v>
      </c>
      <c r="E17737" t="s">
        <v>51</v>
      </c>
      <c r="F17737" t="s">
        <v>52</v>
      </c>
      <c r="G17737" t="s">
        <v>18</v>
      </c>
      <c r="H17737" s="2">
        <v>45945</v>
      </c>
      <c r="I17737" t="s">
        <v>19</v>
      </c>
      <c r="J17737" s="3">
        <v>156330</v>
      </c>
      <c r="K17737" s="3">
        <v>113529.39</v>
      </c>
      <c r="L17737" s="3">
        <v>5676.47</v>
      </c>
      <c r="M17737" s="6">
        <v>1</v>
      </c>
      <c r="N17737" s="4">
        <v>1.78E-2</v>
      </c>
      <c r="O17737" s="5">
        <v>2.3E-2</v>
      </c>
    </row>
    <row r="17738" spans="1:15" hidden="1" x14ac:dyDescent="0.3">
      <c r="A17738" t="s">
        <v>6</v>
      </c>
      <c r="B17738" t="s">
        <v>1602</v>
      </c>
      <c r="C17738" t="s">
        <v>14</v>
      </c>
      <c r="D17738" t="s">
        <v>1603</v>
      </c>
      <c r="E17738" t="s">
        <v>81</v>
      </c>
      <c r="F17738" t="s">
        <v>82</v>
      </c>
      <c r="G17738" t="s">
        <v>18</v>
      </c>
      <c r="H17738" s="2">
        <v>45945</v>
      </c>
      <c r="I17738" t="s">
        <v>19</v>
      </c>
      <c r="J17738" s="3">
        <v>203132</v>
      </c>
      <c r="K17738" s="3">
        <v>147517.91</v>
      </c>
      <c r="L17738" s="3">
        <v>7375.9</v>
      </c>
      <c r="M17738" s="6">
        <v>1</v>
      </c>
      <c r="N17738" s="4">
        <v>1.78E-2</v>
      </c>
      <c r="O17738" s="5">
        <v>2.3E-2</v>
      </c>
    </row>
    <row r="17739" spans="1:15" hidden="1" x14ac:dyDescent="0.3">
      <c r="A17739" t="s">
        <v>6</v>
      </c>
      <c r="B17739" t="s">
        <v>1604</v>
      </c>
      <c r="C17739" t="s">
        <v>14</v>
      </c>
      <c r="D17739" t="s">
        <v>1605</v>
      </c>
      <c r="E17739" t="s">
        <v>51</v>
      </c>
      <c r="F17739" t="s">
        <v>52</v>
      </c>
      <c r="G17739" t="s">
        <v>18</v>
      </c>
      <c r="H17739" s="2">
        <v>45945</v>
      </c>
      <c r="I17739" t="s">
        <v>19</v>
      </c>
      <c r="J17739" s="3">
        <v>76640</v>
      </c>
      <c r="K17739" s="3">
        <v>56896.86</v>
      </c>
      <c r="L17739" s="3">
        <v>2844.84</v>
      </c>
      <c r="M17739" s="6">
        <v>1</v>
      </c>
      <c r="N17739" s="4">
        <v>1.78E-2</v>
      </c>
      <c r="O17739" s="5">
        <v>2.3E-2</v>
      </c>
    </row>
    <row r="17740" spans="1:15" hidden="1" x14ac:dyDescent="0.3">
      <c r="A17740" t="s">
        <v>6</v>
      </c>
      <c r="B17740" t="s">
        <v>1606</v>
      </c>
      <c r="C17740" t="s">
        <v>14</v>
      </c>
      <c r="D17740" t="s">
        <v>1607</v>
      </c>
      <c r="E17740" t="s">
        <v>244</v>
      </c>
      <c r="F17740" t="s">
        <v>245</v>
      </c>
      <c r="G17740" t="s">
        <v>18</v>
      </c>
      <c r="H17740" s="2">
        <v>45945</v>
      </c>
      <c r="I17740" t="s">
        <v>19</v>
      </c>
      <c r="J17740" s="3">
        <v>84662</v>
      </c>
      <c r="K17740" s="3">
        <v>61483.19</v>
      </c>
      <c r="L17740" s="3">
        <v>3074.16</v>
      </c>
      <c r="M17740" s="6">
        <v>1</v>
      </c>
      <c r="N17740" s="4">
        <v>1.78E-2</v>
      </c>
      <c r="O17740" s="5">
        <v>2.3E-2</v>
      </c>
    </row>
    <row r="17741" spans="1:15" hidden="1" x14ac:dyDescent="0.3">
      <c r="A17741" t="s">
        <v>6</v>
      </c>
      <c r="B17741" t="s">
        <v>1608</v>
      </c>
      <c r="C17741" t="s">
        <v>14</v>
      </c>
      <c r="D17741" t="s">
        <v>1609</v>
      </c>
      <c r="E17741" t="s">
        <v>81</v>
      </c>
      <c r="F17741" t="s">
        <v>82</v>
      </c>
      <c r="G17741" t="s">
        <v>18</v>
      </c>
      <c r="H17741" s="2">
        <v>45945</v>
      </c>
      <c r="I17741" t="s">
        <v>19</v>
      </c>
      <c r="J17741" s="3">
        <v>70849</v>
      </c>
      <c r="K17741" s="3">
        <v>52598.19</v>
      </c>
      <c r="L17741" s="3">
        <v>2629.91</v>
      </c>
      <c r="M17741" s="6">
        <v>1</v>
      </c>
      <c r="N17741" s="4">
        <v>1.78E-2</v>
      </c>
      <c r="O17741" s="5">
        <v>2.3E-2</v>
      </c>
    </row>
    <row r="17742" spans="1:15" hidden="1" x14ac:dyDescent="0.3">
      <c r="A17742" t="s">
        <v>6</v>
      </c>
      <c r="B17742" t="s">
        <v>1610</v>
      </c>
      <c r="C17742" t="s">
        <v>14</v>
      </c>
      <c r="D17742" t="s">
        <v>1611</v>
      </c>
      <c r="E17742" t="s">
        <v>432</v>
      </c>
      <c r="F17742" t="s">
        <v>433</v>
      </c>
      <c r="G17742" t="s">
        <v>18</v>
      </c>
      <c r="H17742" s="2">
        <v>45945</v>
      </c>
      <c r="I17742" t="s">
        <v>19</v>
      </c>
      <c r="J17742" s="3">
        <v>79359</v>
      </c>
      <c r="K17742" s="3">
        <v>58915.45</v>
      </c>
      <c r="L17742" s="3">
        <v>2945.77</v>
      </c>
      <c r="M17742" s="6">
        <v>1</v>
      </c>
      <c r="N17742" s="4">
        <v>1.78E-2</v>
      </c>
      <c r="O17742" s="5">
        <v>2.3E-2</v>
      </c>
    </row>
    <row r="17743" spans="1:15" hidden="1" x14ac:dyDescent="0.3">
      <c r="A17743" t="s">
        <v>6</v>
      </c>
      <c r="B17743" t="s">
        <v>1612</v>
      </c>
      <c r="C17743" t="s">
        <v>14</v>
      </c>
      <c r="D17743" t="s">
        <v>1613</v>
      </c>
      <c r="E17743" t="s">
        <v>81</v>
      </c>
      <c r="F17743" t="s">
        <v>82</v>
      </c>
      <c r="G17743" t="s">
        <v>18</v>
      </c>
      <c r="H17743" s="2">
        <v>45945</v>
      </c>
      <c r="I17743" t="s">
        <v>19</v>
      </c>
      <c r="J17743" s="3">
        <v>81228</v>
      </c>
      <c r="K17743" s="3">
        <v>60303.14</v>
      </c>
      <c r="L17743" s="3">
        <v>3015.16</v>
      </c>
      <c r="M17743" s="6">
        <v>1</v>
      </c>
      <c r="N17743" s="4">
        <v>1.78E-2</v>
      </c>
      <c r="O17743" s="5">
        <v>2.3E-2</v>
      </c>
    </row>
    <row r="17744" spans="1:15" hidden="1" x14ac:dyDescent="0.3">
      <c r="A17744" t="s">
        <v>6</v>
      </c>
      <c r="B17744" t="s">
        <v>1614</v>
      </c>
      <c r="C17744" t="s">
        <v>14</v>
      </c>
      <c r="D17744" t="s">
        <v>1615</v>
      </c>
      <c r="E17744" t="s">
        <v>22</v>
      </c>
      <c r="F17744" t="s">
        <v>23</v>
      </c>
      <c r="G17744" t="s">
        <v>18</v>
      </c>
      <c r="H17744" s="2">
        <v>45945</v>
      </c>
      <c r="I17744" t="s">
        <v>19</v>
      </c>
      <c r="J17744" s="3">
        <v>55984</v>
      </c>
      <c r="K17744" s="3">
        <v>41562.31</v>
      </c>
      <c r="L17744" s="3">
        <v>2078.12</v>
      </c>
      <c r="M17744" s="6">
        <v>1</v>
      </c>
      <c r="N17744" s="4">
        <v>1.78E-2</v>
      </c>
      <c r="O17744" s="5">
        <v>2.3E-2</v>
      </c>
    </row>
    <row r="17745" spans="1:15" hidden="1" x14ac:dyDescent="0.3">
      <c r="A17745" t="s">
        <v>6</v>
      </c>
      <c r="B17745" t="s">
        <v>1616</v>
      </c>
      <c r="C17745" t="s">
        <v>14</v>
      </c>
      <c r="D17745" t="s">
        <v>1617</v>
      </c>
      <c r="E17745" t="s">
        <v>55</v>
      </c>
      <c r="F17745" t="s">
        <v>56</v>
      </c>
      <c r="G17745" t="s">
        <v>18</v>
      </c>
      <c r="H17745" s="2">
        <v>45945</v>
      </c>
      <c r="I17745" t="s">
        <v>19</v>
      </c>
      <c r="J17745" s="3">
        <v>90980</v>
      </c>
      <c r="K17745" s="3">
        <v>67542.22</v>
      </c>
      <c r="L17745" s="3">
        <v>3377.11</v>
      </c>
      <c r="M17745" s="6">
        <v>1</v>
      </c>
      <c r="N17745" s="4">
        <v>1.78E-2</v>
      </c>
      <c r="O17745" s="5">
        <v>2.3E-2</v>
      </c>
    </row>
    <row r="17746" spans="1:15" hidden="1" x14ac:dyDescent="0.3">
      <c r="A17746" t="s">
        <v>6</v>
      </c>
      <c r="B17746" t="s">
        <v>1618</v>
      </c>
      <c r="C17746" t="s">
        <v>14</v>
      </c>
      <c r="D17746" t="s">
        <v>1619</v>
      </c>
      <c r="E17746" t="s">
        <v>51</v>
      </c>
      <c r="F17746" t="s">
        <v>52</v>
      </c>
      <c r="G17746" t="s">
        <v>18</v>
      </c>
      <c r="H17746" s="2">
        <v>45945</v>
      </c>
      <c r="I17746" t="s">
        <v>19</v>
      </c>
      <c r="J17746" s="3">
        <v>78643</v>
      </c>
      <c r="K17746" s="3">
        <v>58383.91</v>
      </c>
      <c r="L17746" s="3">
        <v>2919.2</v>
      </c>
      <c r="M17746" s="6">
        <v>1</v>
      </c>
      <c r="N17746" s="4">
        <v>1.78E-2</v>
      </c>
      <c r="O17746" s="5">
        <v>2.3E-2</v>
      </c>
    </row>
    <row r="17747" spans="1:15" hidden="1" x14ac:dyDescent="0.3">
      <c r="A17747" t="s">
        <v>6</v>
      </c>
      <c r="B17747" t="s">
        <v>1620</v>
      </c>
      <c r="C17747" t="s">
        <v>14</v>
      </c>
      <c r="D17747" t="s">
        <v>1621</v>
      </c>
      <c r="E17747" t="s">
        <v>59</v>
      </c>
      <c r="F17747" t="s">
        <v>60</v>
      </c>
      <c r="G17747" t="s">
        <v>18</v>
      </c>
      <c r="H17747" s="2">
        <v>45945</v>
      </c>
      <c r="I17747" t="s">
        <v>19</v>
      </c>
      <c r="J17747" s="3">
        <v>78040</v>
      </c>
      <c r="K17747" s="3">
        <v>57852.95</v>
      </c>
      <c r="L17747" s="3">
        <v>2892.65</v>
      </c>
      <c r="M17747" s="6">
        <v>1</v>
      </c>
      <c r="N17747" s="4">
        <v>1.78E-2</v>
      </c>
      <c r="O17747" s="5">
        <v>2.3E-2</v>
      </c>
    </row>
    <row r="17748" spans="1:15" hidden="1" x14ac:dyDescent="0.3">
      <c r="A17748" t="s">
        <v>6</v>
      </c>
      <c r="B17748" t="s">
        <v>1622</v>
      </c>
      <c r="C17748" t="s">
        <v>14</v>
      </c>
      <c r="D17748" t="s">
        <v>1623</v>
      </c>
      <c r="E17748" t="s">
        <v>77</v>
      </c>
      <c r="F17748" t="s">
        <v>78</v>
      </c>
      <c r="G17748" t="s">
        <v>18</v>
      </c>
      <c r="H17748" s="2">
        <v>45945</v>
      </c>
      <c r="I17748" t="s">
        <v>19</v>
      </c>
      <c r="J17748" s="3">
        <v>63717</v>
      </c>
      <c r="K17748" s="3">
        <v>47391.3</v>
      </c>
      <c r="L17748" s="3">
        <v>2369.5700000000002</v>
      </c>
      <c r="M17748" s="6">
        <v>1</v>
      </c>
      <c r="N17748" s="4">
        <v>1.78E-2</v>
      </c>
      <c r="O17748" s="5">
        <v>2.3E-2</v>
      </c>
    </row>
    <row r="17749" spans="1:15" hidden="1" x14ac:dyDescent="0.3">
      <c r="A17749" t="s">
        <v>6</v>
      </c>
      <c r="B17749" t="s">
        <v>1624</v>
      </c>
      <c r="C17749" t="s">
        <v>14</v>
      </c>
      <c r="D17749" t="s">
        <v>1625</v>
      </c>
      <c r="E17749" t="s">
        <v>244</v>
      </c>
      <c r="F17749" t="s">
        <v>245</v>
      </c>
      <c r="G17749" t="s">
        <v>18</v>
      </c>
      <c r="H17749" s="2">
        <v>45945</v>
      </c>
      <c r="I17749" t="s">
        <v>19</v>
      </c>
      <c r="J17749" s="3">
        <v>82622</v>
      </c>
      <c r="K17749" s="3">
        <v>61452.36</v>
      </c>
      <c r="L17749" s="3">
        <v>3072.62</v>
      </c>
      <c r="M17749" s="6">
        <v>1</v>
      </c>
      <c r="N17749" s="4">
        <v>1.78E-2</v>
      </c>
      <c r="O17749" s="5">
        <v>2.3E-2</v>
      </c>
    </row>
    <row r="17750" spans="1:15" hidden="1" x14ac:dyDescent="0.3">
      <c r="A17750" t="s">
        <v>6</v>
      </c>
      <c r="B17750" t="s">
        <v>1626</v>
      </c>
      <c r="C17750" t="s">
        <v>14</v>
      </c>
      <c r="D17750" t="s">
        <v>1627</v>
      </c>
      <c r="E17750" t="s">
        <v>35</v>
      </c>
      <c r="F17750" t="s">
        <v>36</v>
      </c>
      <c r="G17750" t="s">
        <v>18</v>
      </c>
      <c r="H17750" s="2">
        <v>45945</v>
      </c>
      <c r="I17750" t="s">
        <v>19</v>
      </c>
      <c r="J17750" s="3">
        <v>43461</v>
      </c>
      <c r="K17750" s="3">
        <v>32325.27</v>
      </c>
      <c r="L17750" s="3">
        <v>1616.26</v>
      </c>
      <c r="M17750" s="6">
        <v>1</v>
      </c>
      <c r="N17750" s="4">
        <v>1.78E-2</v>
      </c>
      <c r="O17750" s="5">
        <v>2.3E-2</v>
      </c>
    </row>
    <row r="17751" spans="1:15" hidden="1" x14ac:dyDescent="0.3">
      <c r="A17751" t="s">
        <v>6</v>
      </c>
      <c r="B17751" t="s">
        <v>1628</v>
      </c>
      <c r="C17751" t="s">
        <v>14</v>
      </c>
      <c r="D17751" t="s">
        <v>1629</v>
      </c>
      <c r="E17751" t="s">
        <v>59</v>
      </c>
      <c r="F17751" t="s">
        <v>60</v>
      </c>
      <c r="G17751" t="s">
        <v>18</v>
      </c>
      <c r="H17751" s="2">
        <v>45945</v>
      </c>
      <c r="I17751" t="s">
        <v>19</v>
      </c>
      <c r="J17751" s="3">
        <v>64447</v>
      </c>
      <c r="K17751" s="3">
        <v>47933.4</v>
      </c>
      <c r="L17751" s="3">
        <v>2396.67</v>
      </c>
      <c r="M17751" s="6">
        <v>1</v>
      </c>
      <c r="N17751" s="4">
        <v>1.78E-2</v>
      </c>
      <c r="O17751" s="5">
        <v>2.3E-2</v>
      </c>
    </row>
    <row r="17752" spans="1:15" hidden="1" x14ac:dyDescent="0.3">
      <c r="A17752" t="s">
        <v>6</v>
      </c>
      <c r="B17752" t="s">
        <v>1630</v>
      </c>
      <c r="C17752" t="s">
        <v>14</v>
      </c>
      <c r="D17752" t="s">
        <v>1631</v>
      </c>
      <c r="E17752" t="s">
        <v>337</v>
      </c>
      <c r="F17752" t="s">
        <v>338</v>
      </c>
      <c r="G17752" t="s">
        <v>18</v>
      </c>
      <c r="H17752" s="2">
        <v>45945</v>
      </c>
      <c r="I17752" t="s">
        <v>19</v>
      </c>
      <c r="J17752" s="3">
        <v>93109</v>
      </c>
      <c r="K17752" s="3">
        <v>69639.92</v>
      </c>
      <c r="L17752" s="3">
        <v>3482</v>
      </c>
      <c r="M17752" s="6">
        <v>1</v>
      </c>
      <c r="N17752" s="4">
        <v>1.78E-2</v>
      </c>
      <c r="O17752" s="5">
        <v>2.3E-2</v>
      </c>
    </row>
    <row r="17753" spans="1:15" hidden="1" x14ac:dyDescent="0.3">
      <c r="A17753" t="s">
        <v>6</v>
      </c>
      <c r="B17753" t="s">
        <v>1632</v>
      </c>
      <c r="C17753" t="s">
        <v>14</v>
      </c>
      <c r="D17753" t="s">
        <v>1633</v>
      </c>
      <c r="E17753" t="s">
        <v>35</v>
      </c>
      <c r="F17753" t="s">
        <v>36</v>
      </c>
      <c r="G17753" t="s">
        <v>18</v>
      </c>
      <c r="H17753" s="2">
        <v>45945</v>
      </c>
      <c r="I17753" t="s">
        <v>19</v>
      </c>
      <c r="J17753" s="3">
        <v>50638</v>
      </c>
      <c r="K17753" s="3">
        <v>37707.43</v>
      </c>
      <c r="L17753" s="3">
        <v>1885.37</v>
      </c>
      <c r="M17753" s="6">
        <v>1</v>
      </c>
      <c r="N17753" s="4">
        <v>1.78E-2</v>
      </c>
      <c r="O17753" s="5">
        <v>2.3E-2</v>
      </c>
    </row>
    <row r="17754" spans="1:15" hidden="1" x14ac:dyDescent="0.3">
      <c r="A17754" t="s">
        <v>6</v>
      </c>
      <c r="B17754" t="s">
        <v>1634</v>
      </c>
      <c r="C17754" t="s">
        <v>14</v>
      </c>
      <c r="D17754" t="s">
        <v>1635</v>
      </c>
      <c r="E17754" t="s">
        <v>51</v>
      </c>
      <c r="F17754" t="s">
        <v>52</v>
      </c>
      <c r="G17754" t="s">
        <v>18</v>
      </c>
      <c r="H17754" s="2">
        <v>45945</v>
      </c>
      <c r="I17754" t="s">
        <v>19</v>
      </c>
      <c r="J17754" s="3">
        <v>45637</v>
      </c>
      <c r="K17754" s="3">
        <v>33943.040000000001</v>
      </c>
      <c r="L17754" s="3">
        <v>1697.15</v>
      </c>
      <c r="M17754" s="6">
        <v>1</v>
      </c>
      <c r="N17754" s="4">
        <v>1.78E-2</v>
      </c>
      <c r="O17754" s="5">
        <v>2.3E-2</v>
      </c>
    </row>
    <row r="17755" spans="1:15" hidden="1" x14ac:dyDescent="0.3">
      <c r="A17755" t="s">
        <v>6</v>
      </c>
      <c r="B17755" t="s">
        <v>1636</v>
      </c>
      <c r="C17755" t="s">
        <v>14</v>
      </c>
      <c r="D17755" t="s">
        <v>1637</v>
      </c>
      <c r="E17755" t="s">
        <v>35</v>
      </c>
      <c r="F17755" t="s">
        <v>36</v>
      </c>
      <c r="G17755" t="s">
        <v>18</v>
      </c>
      <c r="H17755" s="2">
        <v>45945</v>
      </c>
      <c r="I17755" t="s">
        <v>19</v>
      </c>
      <c r="J17755" s="3">
        <v>117744</v>
      </c>
      <c r="K17755" s="3">
        <v>87574.92</v>
      </c>
      <c r="L17755" s="3">
        <v>4378.75</v>
      </c>
      <c r="M17755" s="6">
        <v>1</v>
      </c>
      <c r="N17755" s="4">
        <v>1.78E-2</v>
      </c>
      <c r="O17755" s="5">
        <v>2.3E-2</v>
      </c>
    </row>
    <row r="17756" spans="1:15" hidden="1" x14ac:dyDescent="0.3">
      <c r="A17756" t="s">
        <v>6</v>
      </c>
      <c r="B17756" t="s">
        <v>125</v>
      </c>
      <c r="C17756" t="s">
        <v>14</v>
      </c>
      <c r="D17756" t="s">
        <v>1638</v>
      </c>
      <c r="E17756" t="s">
        <v>89</v>
      </c>
      <c r="F17756" t="s">
        <v>90</v>
      </c>
      <c r="G17756" t="s">
        <v>18</v>
      </c>
      <c r="H17756" s="2">
        <v>45945</v>
      </c>
      <c r="I17756" t="s">
        <v>19</v>
      </c>
      <c r="J17756" s="3">
        <v>123425.01</v>
      </c>
      <c r="K17756" s="3">
        <v>91799.73</v>
      </c>
      <c r="L17756" s="3">
        <v>3212.99</v>
      </c>
      <c r="M17756" s="6">
        <v>1</v>
      </c>
      <c r="N17756" s="4">
        <v>1.78E-2</v>
      </c>
      <c r="O17756" s="5">
        <v>2.3E-2</v>
      </c>
    </row>
    <row r="17757" spans="1:15" hidden="1" x14ac:dyDescent="0.3">
      <c r="A17757" t="s">
        <v>6</v>
      </c>
      <c r="B17757" t="s">
        <v>1639</v>
      </c>
      <c r="C17757" t="s">
        <v>14</v>
      </c>
      <c r="D17757" t="s">
        <v>1640</v>
      </c>
      <c r="E17757" t="s">
        <v>81</v>
      </c>
      <c r="F17757" t="s">
        <v>82</v>
      </c>
      <c r="G17757" t="s">
        <v>18</v>
      </c>
      <c r="H17757" s="2">
        <v>45945</v>
      </c>
      <c r="I17757" t="s">
        <v>19</v>
      </c>
      <c r="J17757" s="3">
        <v>63408</v>
      </c>
      <c r="K17757" s="3">
        <v>47160.98</v>
      </c>
      <c r="L17757" s="3">
        <v>2358.0500000000002</v>
      </c>
      <c r="M17757" s="6">
        <v>1</v>
      </c>
      <c r="N17757" s="4">
        <v>1.78E-2</v>
      </c>
      <c r="O17757" s="5">
        <v>2.3E-2</v>
      </c>
    </row>
    <row r="17758" spans="1:15" hidden="1" x14ac:dyDescent="0.3">
      <c r="A17758" t="s">
        <v>6</v>
      </c>
      <c r="B17758" t="s">
        <v>1641</v>
      </c>
      <c r="C17758" t="s">
        <v>14</v>
      </c>
      <c r="D17758" t="s">
        <v>1642</v>
      </c>
      <c r="E17758" t="s">
        <v>55</v>
      </c>
      <c r="F17758" t="s">
        <v>56</v>
      </c>
      <c r="G17758" t="s">
        <v>18</v>
      </c>
      <c r="H17758" s="2">
        <v>45945</v>
      </c>
      <c r="I17758" t="s">
        <v>19</v>
      </c>
      <c r="J17758" s="3">
        <v>134783</v>
      </c>
      <c r="K17758" s="3">
        <v>100247.32</v>
      </c>
      <c r="L17758" s="3">
        <v>5012.37</v>
      </c>
      <c r="M17758" s="6">
        <v>1</v>
      </c>
      <c r="N17758" s="4">
        <v>1.78E-2</v>
      </c>
      <c r="O17758" s="5">
        <v>2.3E-2</v>
      </c>
    </row>
    <row r="17759" spans="1:15" hidden="1" x14ac:dyDescent="0.3">
      <c r="A17759" t="s">
        <v>6</v>
      </c>
      <c r="B17759" t="s">
        <v>1402</v>
      </c>
      <c r="C17759" t="s">
        <v>14</v>
      </c>
      <c r="D17759" t="s">
        <v>1643</v>
      </c>
      <c r="E17759" t="s">
        <v>55</v>
      </c>
      <c r="F17759" t="s">
        <v>56</v>
      </c>
      <c r="G17759" t="s">
        <v>18</v>
      </c>
      <c r="H17759" s="2">
        <v>45945</v>
      </c>
      <c r="I17759" t="s">
        <v>19</v>
      </c>
      <c r="J17759" s="3">
        <v>57915</v>
      </c>
      <c r="K17759" s="3">
        <v>42135.48</v>
      </c>
      <c r="L17759" s="3">
        <v>2106.77</v>
      </c>
      <c r="M17759" s="6">
        <v>1</v>
      </c>
      <c r="N17759" s="4">
        <v>1.78E-2</v>
      </c>
      <c r="O17759" s="5">
        <v>2.3E-2</v>
      </c>
    </row>
    <row r="17760" spans="1:15" hidden="1" x14ac:dyDescent="0.3">
      <c r="A17760" t="s">
        <v>6</v>
      </c>
      <c r="B17760" t="s">
        <v>1644</v>
      </c>
      <c r="C17760" t="s">
        <v>14</v>
      </c>
      <c r="D17760" t="s">
        <v>1645</v>
      </c>
      <c r="E17760" t="s">
        <v>81</v>
      </c>
      <c r="F17760" t="s">
        <v>82</v>
      </c>
      <c r="G17760" t="s">
        <v>18</v>
      </c>
      <c r="H17760" s="2">
        <v>45945</v>
      </c>
      <c r="I17760" t="s">
        <v>19</v>
      </c>
      <c r="J17760" s="3">
        <v>200921</v>
      </c>
      <c r="K17760" s="3">
        <v>149439.04999999999</v>
      </c>
      <c r="L17760" s="3">
        <v>7471.95</v>
      </c>
      <c r="M17760" s="6">
        <v>1</v>
      </c>
      <c r="N17760" s="4">
        <v>1.78E-2</v>
      </c>
      <c r="O17760" s="5">
        <v>2.3E-2</v>
      </c>
    </row>
    <row r="17761" spans="1:15" hidden="1" x14ac:dyDescent="0.3">
      <c r="A17761" t="s">
        <v>6</v>
      </c>
      <c r="B17761" t="s">
        <v>1646</v>
      </c>
      <c r="C17761" t="s">
        <v>14</v>
      </c>
      <c r="D17761" t="s">
        <v>1647</v>
      </c>
      <c r="E17761" t="s">
        <v>221</v>
      </c>
      <c r="F17761" t="s">
        <v>222</v>
      </c>
      <c r="G17761" t="s">
        <v>18</v>
      </c>
      <c r="H17761" s="2">
        <v>45945</v>
      </c>
      <c r="I17761" t="s">
        <v>19</v>
      </c>
      <c r="J17761" s="3">
        <v>137900</v>
      </c>
      <c r="K17761" s="3">
        <v>102566.02</v>
      </c>
      <c r="L17761" s="3">
        <v>5128.3</v>
      </c>
      <c r="M17761" s="6">
        <v>1</v>
      </c>
      <c r="N17761" s="4">
        <v>1.78E-2</v>
      </c>
      <c r="O17761" s="5">
        <v>2.3E-2</v>
      </c>
    </row>
    <row r="17762" spans="1:15" hidden="1" x14ac:dyDescent="0.3">
      <c r="A17762" t="s">
        <v>6</v>
      </c>
      <c r="B17762" t="s">
        <v>1648</v>
      </c>
      <c r="C17762" t="s">
        <v>14</v>
      </c>
      <c r="D17762" t="s">
        <v>1649</v>
      </c>
      <c r="E17762" t="s">
        <v>16</v>
      </c>
      <c r="F17762" t="s">
        <v>17</v>
      </c>
      <c r="G17762" t="s">
        <v>18</v>
      </c>
      <c r="H17762" s="2">
        <v>45945</v>
      </c>
      <c r="I17762" t="s">
        <v>19</v>
      </c>
      <c r="J17762" s="3">
        <v>141321</v>
      </c>
      <c r="K17762" s="3">
        <v>105110.78</v>
      </c>
      <c r="L17762" s="3">
        <v>5255.54</v>
      </c>
      <c r="M17762" s="6">
        <v>1</v>
      </c>
      <c r="N17762" s="4">
        <v>1.78E-2</v>
      </c>
      <c r="O17762" s="5">
        <v>2.3E-2</v>
      </c>
    </row>
    <row r="17763" spans="1:15" hidden="1" x14ac:dyDescent="0.3">
      <c r="A17763" t="s">
        <v>6</v>
      </c>
      <c r="B17763" t="s">
        <v>1650</v>
      </c>
      <c r="C17763" t="s">
        <v>14</v>
      </c>
      <c r="D17763" t="s">
        <v>1651</v>
      </c>
      <c r="E17763" t="s">
        <v>432</v>
      </c>
      <c r="F17763" t="s">
        <v>433</v>
      </c>
      <c r="G17763" t="s">
        <v>18</v>
      </c>
      <c r="H17763" s="2">
        <v>45945</v>
      </c>
      <c r="I17763" t="s">
        <v>19</v>
      </c>
      <c r="J17763" s="3">
        <v>156427</v>
      </c>
      <c r="K17763" s="3">
        <v>116346.13</v>
      </c>
      <c r="L17763" s="3">
        <v>5817.31</v>
      </c>
      <c r="M17763" s="6">
        <v>1</v>
      </c>
      <c r="N17763" s="4">
        <v>1.78E-2</v>
      </c>
      <c r="O17763" s="5">
        <v>2.3E-2</v>
      </c>
    </row>
    <row r="17764" spans="1:15" hidden="1" x14ac:dyDescent="0.3">
      <c r="A17764" t="s">
        <v>6</v>
      </c>
      <c r="B17764" t="s">
        <v>1652</v>
      </c>
      <c r="C17764" t="s">
        <v>14</v>
      </c>
      <c r="D17764" t="s">
        <v>1653</v>
      </c>
      <c r="E17764" t="s">
        <v>16</v>
      </c>
      <c r="F17764" t="s">
        <v>17</v>
      </c>
      <c r="G17764" t="s">
        <v>18</v>
      </c>
      <c r="H17764" s="2">
        <v>45945</v>
      </c>
      <c r="I17764" t="s">
        <v>19</v>
      </c>
      <c r="J17764" s="3">
        <v>100078</v>
      </c>
      <c r="K17764" s="3">
        <v>74852.67</v>
      </c>
      <c r="L17764" s="3">
        <v>3742.63</v>
      </c>
      <c r="M17764" s="6">
        <v>1</v>
      </c>
      <c r="N17764" s="4">
        <v>1.78E-2</v>
      </c>
      <c r="O17764" s="5">
        <v>2.3E-2</v>
      </c>
    </row>
    <row r="17765" spans="1:15" hidden="1" x14ac:dyDescent="0.3">
      <c r="A17765" t="s">
        <v>6</v>
      </c>
      <c r="B17765" t="s">
        <v>1654</v>
      </c>
      <c r="C17765" t="s">
        <v>14</v>
      </c>
      <c r="D17765" t="s">
        <v>1655</v>
      </c>
      <c r="E17765" t="s">
        <v>59</v>
      </c>
      <c r="F17765" t="s">
        <v>60</v>
      </c>
      <c r="G17765" t="s">
        <v>18</v>
      </c>
      <c r="H17765" s="2">
        <v>45945</v>
      </c>
      <c r="I17765" t="s">
        <v>19</v>
      </c>
      <c r="J17765" s="3">
        <v>79640</v>
      </c>
      <c r="K17765" s="3">
        <v>59234.1</v>
      </c>
      <c r="L17765" s="3">
        <v>2961.71</v>
      </c>
      <c r="M17765" s="6">
        <v>1</v>
      </c>
      <c r="N17765" s="4">
        <v>1.78E-2</v>
      </c>
      <c r="O17765" s="5">
        <v>2.3E-2</v>
      </c>
    </row>
    <row r="17766" spans="1:15" hidden="1" x14ac:dyDescent="0.3">
      <c r="A17766" t="s">
        <v>6</v>
      </c>
      <c r="B17766" t="s">
        <v>1656</v>
      </c>
      <c r="C17766" t="s">
        <v>14</v>
      </c>
      <c r="D17766" t="s">
        <v>1657</v>
      </c>
      <c r="E17766" t="s">
        <v>244</v>
      </c>
      <c r="F17766" t="s">
        <v>245</v>
      </c>
      <c r="G17766" t="s">
        <v>18</v>
      </c>
      <c r="H17766" s="2">
        <v>45945</v>
      </c>
      <c r="I17766" t="s">
        <v>19</v>
      </c>
      <c r="J17766" s="3">
        <v>103120</v>
      </c>
      <c r="K17766" s="3">
        <v>76698.06</v>
      </c>
      <c r="L17766" s="3">
        <v>3834.9</v>
      </c>
      <c r="M17766" s="6">
        <v>1</v>
      </c>
      <c r="N17766" s="4">
        <v>1.78E-2</v>
      </c>
      <c r="O17766" s="5">
        <v>2.3E-2</v>
      </c>
    </row>
    <row r="17767" spans="1:15" hidden="1" x14ac:dyDescent="0.3">
      <c r="A17767" t="s">
        <v>6</v>
      </c>
      <c r="B17767" t="s">
        <v>1658</v>
      </c>
      <c r="C17767" t="s">
        <v>14</v>
      </c>
      <c r="D17767" t="s">
        <v>1659</v>
      </c>
      <c r="E17767" t="s">
        <v>244</v>
      </c>
      <c r="F17767" t="s">
        <v>245</v>
      </c>
      <c r="G17767" t="s">
        <v>18</v>
      </c>
      <c r="H17767" s="2">
        <v>45945</v>
      </c>
      <c r="I17767" t="s">
        <v>19</v>
      </c>
      <c r="J17767" s="3">
        <v>106502</v>
      </c>
      <c r="K17767" s="3">
        <v>79213.009999999995</v>
      </c>
      <c r="L17767" s="3">
        <v>3960.65</v>
      </c>
      <c r="M17767" s="6">
        <v>1</v>
      </c>
      <c r="N17767" s="4">
        <v>1.78E-2</v>
      </c>
      <c r="O17767" s="5">
        <v>2.3E-2</v>
      </c>
    </row>
    <row r="17768" spans="1:15" hidden="1" x14ac:dyDescent="0.3">
      <c r="A17768" t="s">
        <v>6</v>
      </c>
      <c r="B17768" t="s">
        <v>491</v>
      </c>
      <c r="C17768" t="s">
        <v>14</v>
      </c>
      <c r="D17768" t="s">
        <v>1660</v>
      </c>
      <c r="E17768" t="s">
        <v>16</v>
      </c>
      <c r="F17768" t="s">
        <v>17</v>
      </c>
      <c r="G17768" t="s">
        <v>18</v>
      </c>
      <c r="H17768" s="2">
        <v>45945</v>
      </c>
      <c r="I17768" t="s">
        <v>19</v>
      </c>
      <c r="J17768" s="3">
        <v>56016</v>
      </c>
      <c r="K17768" s="3">
        <v>41663.03</v>
      </c>
      <c r="L17768" s="3">
        <v>2083.15</v>
      </c>
      <c r="M17768" s="6">
        <v>1</v>
      </c>
      <c r="N17768" s="4">
        <v>1.78E-2</v>
      </c>
      <c r="O17768" s="5">
        <v>2.3E-2</v>
      </c>
    </row>
    <row r="17769" spans="1:15" hidden="1" x14ac:dyDescent="0.3">
      <c r="A17769" t="s">
        <v>6</v>
      </c>
      <c r="B17769" t="s">
        <v>1661</v>
      </c>
      <c r="C17769" t="s">
        <v>14</v>
      </c>
      <c r="D17769" t="s">
        <v>1662</v>
      </c>
      <c r="E17769" t="s">
        <v>432</v>
      </c>
      <c r="F17769" t="s">
        <v>433</v>
      </c>
      <c r="G17769" t="s">
        <v>18</v>
      </c>
      <c r="H17769" s="2">
        <v>45945</v>
      </c>
      <c r="I17769" t="s">
        <v>19</v>
      </c>
      <c r="J17769" s="3">
        <v>75630</v>
      </c>
      <c r="K17769" s="3">
        <v>56356.07</v>
      </c>
      <c r="L17769" s="3">
        <v>2817.8</v>
      </c>
      <c r="M17769" s="6">
        <v>1</v>
      </c>
      <c r="N17769" s="4">
        <v>1.78E-2</v>
      </c>
      <c r="O17769" s="5">
        <v>2.3E-2</v>
      </c>
    </row>
    <row r="17770" spans="1:15" hidden="1" x14ac:dyDescent="0.3">
      <c r="A17770" t="s">
        <v>6</v>
      </c>
      <c r="B17770" t="s">
        <v>1663</v>
      </c>
      <c r="C17770" t="s">
        <v>14</v>
      </c>
      <c r="D17770" t="s">
        <v>1664</v>
      </c>
      <c r="E17770" t="s">
        <v>81</v>
      </c>
      <c r="F17770" t="s">
        <v>82</v>
      </c>
      <c r="G17770" t="s">
        <v>18</v>
      </c>
      <c r="H17770" s="2">
        <v>45945</v>
      </c>
      <c r="I17770" t="s">
        <v>19</v>
      </c>
      <c r="J17770" s="3">
        <v>62454</v>
      </c>
      <c r="K17770" s="3">
        <v>46451.87</v>
      </c>
      <c r="L17770" s="3">
        <v>2322.59</v>
      </c>
      <c r="M17770" s="6">
        <v>1</v>
      </c>
      <c r="N17770" s="4">
        <v>1.78E-2</v>
      </c>
      <c r="O17770" s="5">
        <v>2.3E-2</v>
      </c>
    </row>
    <row r="17771" spans="1:15" hidden="1" x14ac:dyDescent="0.3">
      <c r="A17771" t="s">
        <v>6</v>
      </c>
      <c r="B17771" t="s">
        <v>695</v>
      </c>
      <c r="C17771" t="s">
        <v>14</v>
      </c>
      <c r="D17771" t="s">
        <v>1665</v>
      </c>
      <c r="E17771" t="s">
        <v>59</v>
      </c>
      <c r="F17771" t="s">
        <v>60</v>
      </c>
      <c r="G17771" t="s">
        <v>18</v>
      </c>
      <c r="H17771" s="2">
        <v>45945</v>
      </c>
      <c r="I17771" t="s">
        <v>19</v>
      </c>
      <c r="J17771" s="3">
        <v>97283</v>
      </c>
      <c r="K17771" s="3">
        <v>72356.259999999995</v>
      </c>
      <c r="L17771" s="3">
        <v>3617.81</v>
      </c>
      <c r="M17771" s="6">
        <v>1</v>
      </c>
      <c r="N17771" s="4">
        <v>1.78E-2</v>
      </c>
      <c r="O17771" s="5">
        <v>2.3E-2</v>
      </c>
    </row>
    <row r="17772" spans="1:15" hidden="1" x14ac:dyDescent="0.3">
      <c r="A17772" t="s">
        <v>6</v>
      </c>
      <c r="B17772" t="s">
        <v>1666</v>
      </c>
      <c r="C17772" t="s">
        <v>14</v>
      </c>
      <c r="D17772" t="s">
        <v>1667</v>
      </c>
      <c r="E17772" t="s">
        <v>798</v>
      </c>
      <c r="F17772" t="s">
        <v>799</v>
      </c>
      <c r="G17772" t="s">
        <v>18</v>
      </c>
      <c r="H17772" s="2">
        <v>45945</v>
      </c>
      <c r="I17772" t="s">
        <v>19</v>
      </c>
      <c r="J17772" s="3">
        <v>238473</v>
      </c>
      <c r="K17772" s="3">
        <v>176770.56</v>
      </c>
      <c r="L17772" s="3">
        <v>8838.5300000000007</v>
      </c>
      <c r="M17772" s="6">
        <v>1</v>
      </c>
      <c r="N17772" s="4">
        <v>1.78E-2</v>
      </c>
      <c r="O17772" s="5">
        <v>2.3E-2</v>
      </c>
    </row>
    <row r="17773" spans="1:15" hidden="1" x14ac:dyDescent="0.3">
      <c r="A17773" t="s">
        <v>6</v>
      </c>
      <c r="B17773" t="s">
        <v>786</v>
      </c>
      <c r="C17773" t="s">
        <v>14</v>
      </c>
      <c r="D17773" t="s">
        <v>1668</v>
      </c>
      <c r="E17773" t="s">
        <v>55</v>
      </c>
      <c r="F17773" t="s">
        <v>56</v>
      </c>
      <c r="G17773" t="s">
        <v>18</v>
      </c>
      <c r="H17773" s="2">
        <v>45945</v>
      </c>
      <c r="I17773" t="s">
        <v>19</v>
      </c>
      <c r="J17773" s="3">
        <v>14916</v>
      </c>
      <c r="K17773" s="3">
        <v>10362.049999999999</v>
      </c>
      <c r="L17773" s="3">
        <v>518.1</v>
      </c>
      <c r="M17773" s="6">
        <v>1</v>
      </c>
      <c r="N17773" s="4">
        <v>1.78E-2</v>
      </c>
      <c r="O17773" s="5">
        <v>2.3E-2</v>
      </c>
    </row>
    <row r="17774" spans="1:15" hidden="1" x14ac:dyDescent="0.3">
      <c r="A17774" t="s">
        <v>6</v>
      </c>
      <c r="B17774" t="s">
        <v>1669</v>
      </c>
      <c r="C17774" t="s">
        <v>14</v>
      </c>
      <c r="D17774" t="s">
        <v>1670</v>
      </c>
      <c r="E17774" t="s">
        <v>55</v>
      </c>
      <c r="F17774" t="s">
        <v>56</v>
      </c>
      <c r="G17774" t="s">
        <v>18</v>
      </c>
      <c r="H17774" s="2">
        <v>45945</v>
      </c>
      <c r="I17774" t="s">
        <v>19</v>
      </c>
      <c r="J17774" s="3">
        <v>87942</v>
      </c>
      <c r="K17774" s="3">
        <v>65408.47</v>
      </c>
      <c r="L17774" s="3">
        <v>3270.42</v>
      </c>
      <c r="M17774" s="6">
        <v>1</v>
      </c>
      <c r="N17774" s="4">
        <v>1.78E-2</v>
      </c>
      <c r="O17774" s="5">
        <v>2.3E-2</v>
      </c>
    </row>
    <row r="17775" spans="1:15" hidden="1" x14ac:dyDescent="0.3">
      <c r="A17775" t="s">
        <v>6</v>
      </c>
      <c r="B17775" t="s">
        <v>118</v>
      </c>
      <c r="C17775" t="s">
        <v>14</v>
      </c>
      <c r="D17775" t="s">
        <v>1671</v>
      </c>
      <c r="E17775" t="s">
        <v>59</v>
      </c>
      <c r="F17775" t="s">
        <v>60</v>
      </c>
      <c r="G17775" t="s">
        <v>18</v>
      </c>
      <c r="H17775" s="2">
        <v>45945</v>
      </c>
      <c r="I17775" t="s">
        <v>19</v>
      </c>
      <c r="J17775" s="3">
        <v>121845</v>
      </c>
      <c r="K17775" s="3">
        <v>90624.67</v>
      </c>
      <c r="L17775" s="3">
        <v>4531.2299999999996</v>
      </c>
      <c r="M17775" s="6">
        <v>1</v>
      </c>
      <c r="N17775" s="4">
        <v>1.78E-2</v>
      </c>
      <c r="O17775" s="5">
        <v>2.3E-2</v>
      </c>
    </row>
    <row r="17776" spans="1:15" hidden="1" x14ac:dyDescent="0.3">
      <c r="A17776" t="s">
        <v>6</v>
      </c>
      <c r="B17776" t="s">
        <v>1672</v>
      </c>
      <c r="C17776" t="s">
        <v>14</v>
      </c>
      <c r="D17776" t="s">
        <v>1673</v>
      </c>
      <c r="E17776" t="s">
        <v>16</v>
      </c>
      <c r="F17776" t="s">
        <v>17</v>
      </c>
      <c r="G17776" t="s">
        <v>18</v>
      </c>
      <c r="H17776" s="2">
        <v>45945</v>
      </c>
      <c r="I17776" t="s">
        <v>19</v>
      </c>
      <c r="J17776" s="3">
        <v>154025</v>
      </c>
      <c r="K17776" s="3">
        <v>114559.42</v>
      </c>
      <c r="L17776" s="3">
        <v>5727.97</v>
      </c>
      <c r="M17776" s="6">
        <v>1</v>
      </c>
      <c r="N17776" s="4">
        <v>1.78E-2</v>
      </c>
      <c r="O17776" s="5">
        <v>2.3E-2</v>
      </c>
    </row>
    <row r="17777" spans="1:15" hidden="1" x14ac:dyDescent="0.3">
      <c r="A17777" t="s">
        <v>6</v>
      </c>
      <c r="B17777" t="s">
        <v>1402</v>
      </c>
      <c r="C17777" t="s">
        <v>14</v>
      </c>
      <c r="D17777" t="s">
        <v>1674</v>
      </c>
      <c r="E17777" t="s">
        <v>55</v>
      </c>
      <c r="F17777" t="s">
        <v>56</v>
      </c>
      <c r="G17777" t="s">
        <v>18</v>
      </c>
      <c r="H17777" s="2">
        <v>45945</v>
      </c>
      <c r="I17777" t="s">
        <v>19</v>
      </c>
      <c r="J17777" s="3">
        <v>69679</v>
      </c>
      <c r="K17777" s="3">
        <v>50694.07</v>
      </c>
      <c r="L17777" s="3">
        <v>2534.6999999999998</v>
      </c>
      <c r="M17777" s="6">
        <v>1</v>
      </c>
      <c r="N17777" s="4">
        <v>1.78E-2</v>
      </c>
      <c r="O17777" s="5">
        <v>2.3E-2</v>
      </c>
    </row>
    <row r="17778" spans="1:15" hidden="1" x14ac:dyDescent="0.3">
      <c r="A17778" t="s">
        <v>6</v>
      </c>
      <c r="B17778" t="s">
        <v>1675</v>
      </c>
      <c r="C17778" t="s">
        <v>14</v>
      </c>
      <c r="D17778" t="s">
        <v>1676</v>
      </c>
      <c r="E17778" t="s">
        <v>22</v>
      </c>
      <c r="F17778" t="s">
        <v>23</v>
      </c>
      <c r="G17778" t="s">
        <v>18</v>
      </c>
      <c r="H17778" s="2">
        <v>45945</v>
      </c>
      <c r="I17778" t="s">
        <v>19</v>
      </c>
      <c r="J17778" s="3">
        <v>88182</v>
      </c>
      <c r="K17778" s="3">
        <v>65587.23</v>
      </c>
      <c r="L17778" s="3">
        <v>3279.36</v>
      </c>
      <c r="M17778" s="6">
        <v>1</v>
      </c>
      <c r="N17778" s="4">
        <v>1.78E-2</v>
      </c>
      <c r="O17778" s="5">
        <v>2.3E-2</v>
      </c>
    </row>
    <row r="17779" spans="1:15" hidden="1" x14ac:dyDescent="0.3">
      <c r="A17779" t="s">
        <v>6</v>
      </c>
      <c r="B17779" t="s">
        <v>1677</v>
      </c>
      <c r="C17779" t="s">
        <v>14</v>
      </c>
      <c r="D17779" t="s">
        <v>1678</v>
      </c>
      <c r="E17779" t="s">
        <v>51</v>
      </c>
      <c r="F17779" t="s">
        <v>52</v>
      </c>
      <c r="G17779" t="s">
        <v>18</v>
      </c>
      <c r="H17779" s="2">
        <v>45945</v>
      </c>
      <c r="I17779" t="s">
        <v>19</v>
      </c>
      <c r="J17779" s="3">
        <v>184149</v>
      </c>
      <c r="K17779" s="3">
        <v>133974.81</v>
      </c>
      <c r="L17779" s="3">
        <v>6698.74</v>
      </c>
      <c r="M17779" s="6">
        <v>1</v>
      </c>
      <c r="N17779" s="4">
        <v>1.78E-2</v>
      </c>
      <c r="O17779" s="5">
        <v>2.3E-2</v>
      </c>
    </row>
    <row r="17780" spans="1:15" hidden="1" x14ac:dyDescent="0.3">
      <c r="A17780" t="s">
        <v>6</v>
      </c>
      <c r="B17780" t="s">
        <v>1679</v>
      </c>
      <c r="C17780" t="s">
        <v>14</v>
      </c>
      <c r="D17780" t="s">
        <v>1680</v>
      </c>
      <c r="E17780" t="s">
        <v>59</v>
      </c>
      <c r="F17780" t="s">
        <v>60</v>
      </c>
      <c r="G17780" t="s">
        <v>18</v>
      </c>
      <c r="H17780" s="2">
        <v>45945</v>
      </c>
      <c r="I17780" t="s">
        <v>19</v>
      </c>
      <c r="J17780" s="3">
        <v>138562</v>
      </c>
      <c r="K17780" s="3">
        <v>103058.25</v>
      </c>
      <c r="L17780" s="3">
        <v>5152.91</v>
      </c>
      <c r="M17780" s="6">
        <v>1</v>
      </c>
      <c r="N17780" s="4">
        <v>1.78E-2</v>
      </c>
      <c r="O17780" s="5">
        <v>2.3E-2</v>
      </c>
    </row>
    <row r="17781" spans="1:15" hidden="1" x14ac:dyDescent="0.3">
      <c r="A17781" t="s">
        <v>6</v>
      </c>
      <c r="B17781" t="s">
        <v>786</v>
      </c>
      <c r="C17781" t="s">
        <v>14</v>
      </c>
      <c r="D17781" t="s">
        <v>1681</v>
      </c>
      <c r="E17781" t="s">
        <v>55</v>
      </c>
      <c r="F17781" t="s">
        <v>56</v>
      </c>
      <c r="G17781" t="s">
        <v>18</v>
      </c>
      <c r="H17781" s="2">
        <v>45945</v>
      </c>
      <c r="I17781" t="s">
        <v>19</v>
      </c>
      <c r="J17781" s="3">
        <v>126451</v>
      </c>
      <c r="K17781" s="3">
        <v>91998.33</v>
      </c>
      <c r="L17781" s="3">
        <v>4599.92</v>
      </c>
      <c r="M17781" s="6">
        <v>1</v>
      </c>
      <c r="N17781" s="4">
        <v>1.78E-2</v>
      </c>
      <c r="O17781" s="5">
        <v>2.3E-2</v>
      </c>
    </row>
    <row r="17782" spans="1:15" hidden="1" x14ac:dyDescent="0.3">
      <c r="A17782" t="s">
        <v>6</v>
      </c>
      <c r="B17782" t="s">
        <v>1682</v>
      </c>
      <c r="C17782" t="s">
        <v>14</v>
      </c>
      <c r="D17782" t="s">
        <v>1683</v>
      </c>
      <c r="E17782" t="s">
        <v>16</v>
      </c>
      <c r="F17782" t="s">
        <v>17</v>
      </c>
      <c r="G17782" t="s">
        <v>18</v>
      </c>
      <c r="H17782" s="2">
        <v>45945</v>
      </c>
      <c r="I17782" t="s">
        <v>19</v>
      </c>
      <c r="J17782" s="3">
        <v>72501</v>
      </c>
      <c r="K17782" s="3">
        <v>53924.43</v>
      </c>
      <c r="L17782" s="3">
        <v>2696.22</v>
      </c>
      <c r="M17782" s="6">
        <v>1</v>
      </c>
      <c r="N17782" s="4">
        <v>1.78E-2</v>
      </c>
      <c r="O17782" s="5">
        <v>2.3E-2</v>
      </c>
    </row>
    <row r="17783" spans="1:15" hidden="1" x14ac:dyDescent="0.3">
      <c r="A17783" t="s">
        <v>6</v>
      </c>
      <c r="B17783" t="s">
        <v>1684</v>
      </c>
      <c r="C17783" t="s">
        <v>14</v>
      </c>
      <c r="D17783" t="s">
        <v>1685</v>
      </c>
      <c r="E17783" t="s">
        <v>35</v>
      </c>
      <c r="F17783" t="s">
        <v>36</v>
      </c>
      <c r="G17783" t="s">
        <v>18</v>
      </c>
      <c r="H17783" s="2">
        <v>45945</v>
      </c>
      <c r="I17783" t="s">
        <v>19</v>
      </c>
      <c r="J17783" s="3">
        <v>30908</v>
      </c>
      <c r="K17783" s="3">
        <v>22988.57</v>
      </c>
      <c r="L17783" s="3">
        <v>1149.43</v>
      </c>
      <c r="M17783" s="6">
        <v>1</v>
      </c>
      <c r="N17783" s="4">
        <v>1.78E-2</v>
      </c>
      <c r="O17783" s="5">
        <v>2.3E-2</v>
      </c>
    </row>
    <row r="17784" spans="1:15" hidden="1" x14ac:dyDescent="0.3">
      <c r="A17784" t="s">
        <v>6</v>
      </c>
      <c r="B17784" t="s">
        <v>1686</v>
      </c>
      <c r="C17784" t="s">
        <v>14</v>
      </c>
      <c r="D17784" t="s">
        <v>1687</v>
      </c>
      <c r="E17784" t="s">
        <v>16</v>
      </c>
      <c r="F17784" t="s">
        <v>17</v>
      </c>
      <c r="G17784" t="s">
        <v>18</v>
      </c>
      <c r="H17784" s="2">
        <v>45945</v>
      </c>
      <c r="I17784" t="s">
        <v>19</v>
      </c>
      <c r="J17784" s="3">
        <v>74786</v>
      </c>
      <c r="K17784" s="3">
        <v>55623.85</v>
      </c>
      <c r="L17784" s="3">
        <v>2781.19</v>
      </c>
      <c r="M17784" s="6">
        <v>1</v>
      </c>
      <c r="N17784" s="4">
        <v>1.78E-2</v>
      </c>
      <c r="O17784" s="5">
        <v>2.3E-2</v>
      </c>
    </row>
    <row r="17785" spans="1:15" hidden="1" x14ac:dyDescent="0.3">
      <c r="A17785" t="s">
        <v>6</v>
      </c>
      <c r="B17785" t="s">
        <v>1688</v>
      </c>
      <c r="C17785" t="s">
        <v>14</v>
      </c>
      <c r="D17785" t="s">
        <v>1689</v>
      </c>
      <c r="E17785" t="s">
        <v>16</v>
      </c>
      <c r="F17785" t="s">
        <v>17</v>
      </c>
      <c r="G17785" t="s">
        <v>18</v>
      </c>
      <c r="H17785" s="2">
        <v>45945</v>
      </c>
      <c r="I17785" t="s">
        <v>19</v>
      </c>
      <c r="J17785" s="3">
        <v>117177</v>
      </c>
      <c r="K17785" s="3">
        <v>87152.320000000007</v>
      </c>
      <c r="L17785" s="3">
        <v>4357.62</v>
      </c>
      <c r="M17785" s="6">
        <v>1</v>
      </c>
      <c r="N17785" s="4">
        <v>1.78E-2</v>
      </c>
      <c r="O17785" s="5">
        <v>2.3E-2</v>
      </c>
    </row>
    <row r="17786" spans="1:15" hidden="1" x14ac:dyDescent="0.3">
      <c r="A17786" t="s">
        <v>6</v>
      </c>
      <c r="B17786" t="s">
        <v>1690</v>
      </c>
      <c r="C17786" t="s">
        <v>14</v>
      </c>
      <c r="D17786" t="s">
        <v>1691</v>
      </c>
      <c r="E17786" t="s">
        <v>51</v>
      </c>
      <c r="F17786" t="s">
        <v>52</v>
      </c>
      <c r="G17786" t="s">
        <v>18</v>
      </c>
      <c r="H17786" s="2">
        <v>45945</v>
      </c>
      <c r="I17786" t="s">
        <v>19</v>
      </c>
      <c r="J17786" s="3">
        <v>60903</v>
      </c>
      <c r="K17786" s="3">
        <v>45297.84</v>
      </c>
      <c r="L17786" s="3">
        <v>2264.89</v>
      </c>
      <c r="M17786" s="6">
        <v>1</v>
      </c>
      <c r="N17786" s="4">
        <v>1.78E-2</v>
      </c>
      <c r="O17786" s="5">
        <v>2.3E-2</v>
      </c>
    </row>
    <row r="17787" spans="1:15" hidden="1" x14ac:dyDescent="0.3">
      <c r="A17787" t="s">
        <v>6</v>
      </c>
      <c r="B17787" t="s">
        <v>1692</v>
      </c>
      <c r="C17787" t="s">
        <v>14</v>
      </c>
      <c r="D17787" t="s">
        <v>1693</v>
      </c>
      <c r="E17787" t="s">
        <v>77</v>
      </c>
      <c r="F17787" t="s">
        <v>78</v>
      </c>
      <c r="G17787" t="s">
        <v>18</v>
      </c>
      <c r="H17787" s="2">
        <v>45945</v>
      </c>
      <c r="I17787" t="s">
        <v>19</v>
      </c>
      <c r="J17787" s="3">
        <v>91662</v>
      </c>
      <c r="K17787" s="3">
        <v>68176.070000000007</v>
      </c>
      <c r="L17787" s="3">
        <v>3408.8</v>
      </c>
      <c r="M17787" s="6">
        <v>1</v>
      </c>
      <c r="N17787" s="4">
        <v>1.78E-2</v>
      </c>
      <c r="O17787" s="5">
        <v>2.3E-2</v>
      </c>
    </row>
    <row r="17788" spans="1:15" hidden="1" x14ac:dyDescent="0.3">
      <c r="A17788" t="s">
        <v>6</v>
      </c>
      <c r="B17788" t="s">
        <v>71</v>
      </c>
      <c r="C17788" t="s">
        <v>14</v>
      </c>
      <c r="D17788" t="s">
        <v>1694</v>
      </c>
      <c r="E17788" t="s">
        <v>73</v>
      </c>
      <c r="F17788" t="s">
        <v>74</v>
      </c>
      <c r="G17788" t="s">
        <v>18</v>
      </c>
      <c r="H17788" s="2">
        <v>45945</v>
      </c>
      <c r="I17788" t="s">
        <v>19</v>
      </c>
      <c r="J17788" s="3">
        <v>41569</v>
      </c>
      <c r="K17788" s="3">
        <v>30917.58</v>
      </c>
      <c r="L17788" s="3">
        <v>1545.88</v>
      </c>
      <c r="M17788" s="6">
        <v>1</v>
      </c>
      <c r="N17788" s="4">
        <v>1.78E-2</v>
      </c>
      <c r="O17788" s="5">
        <v>2.3E-2</v>
      </c>
    </row>
    <row r="17789" spans="1:15" hidden="1" x14ac:dyDescent="0.3">
      <c r="A17789" t="s">
        <v>6</v>
      </c>
      <c r="B17789" t="s">
        <v>1695</v>
      </c>
      <c r="C17789" t="s">
        <v>14</v>
      </c>
      <c r="D17789" t="s">
        <v>1696</v>
      </c>
      <c r="E17789" t="s">
        <v>51</v>
      </c>
      <c r="F17789" t="s">
        <v>52</v>
      </c>
      <c r="G17789" t="s">
        <v>18</v>
      </c>
      <c r="H17789" s="2">
        <v>45945</v>
      </c>
      <c r="I17789" t="s">
        <v>19</v>
      </c>
      <c r="J17789" s="3">
        <v>264553</v>
      </c>
      <c r="K17789" s="3">
        <v>196766.86</v>
      </c>
      <c r="L17789" s="3">
        <v>9838.34</v>
      </c>
      <c r="M17789" s="6">
        <v>1</v>
      </c>
      <c r="N17789" s="4">
        <v>1.78E-2</v>
      </c>
      <c r="O17789" s="5">
        <v>2.3E-2</v>
      </c>
    </row>
    <row r="17790" spans="1:15" hidden="1" x14ac:dyDescent="0.3">
      <c r="A17790" t="s">
        <v>6</v>
      </c>
      <c r="B17790" t="s">
        <v>1697</v>
      </c>
      <c r="C17790" t="s">
        <v>14</v>
      </c>
      <c r="D17790" t="s">
        <v>1698</v>
      </c>
      <c r="E17790" t="s">
        <v>51</v>
      </c>
      <c r="F17790" t="s">
        <v>52</v>
      </c>
      <c r="G17790" t="s">
        <v>18</v>
      </c>
      <c r="H17790" s="2">
        <v>45945</v>
      </c>
      <c r="I17790" t="s">
        <v>19</v>
      </c>
      <c r="J17790" s="3">
        <v>1355438.43</v>
      </c>
      <c r="K17790" s="3">
        <v>887391</v>
      </c>
      <c r="L17790" s="3">
        <v>44369.53</v>
      </c>
      <c r="M17790" s="6">
        <v>1</v>
      </c>
      <c r="N17790" s="4">
        <v>1.78E-2</v>
      </c>
      <c r="O17790" s="5">
        <v>2.3E-2</v>
      </c>
    </row>
    <row r="17791" spans="1:15" hidden="1" x14ac:dyDescent="0.3">
      <c r="A17791" t="s">
        <v>6</v>
      </c>
      <c r="B17791" t="s">
        <v>1699</v>
      </c>
      <c r="C17791" t="s">
        <v>14</v>
      </c>
      <c r="D17791" t="s">
        <v>1700</v>
      </c>
      <c r="E17791" t="s">
        <v>55</v>
      </c>
      <c r="F17791" t="s">
        <v>56</v>
      </c>
      <c r="G17791" t="s">
        <v>18</v>
      </c>
      <c r="H17791" s="2">
        <v>45945</v>
      </c>
      <c r="I17791" t="s">
        <v>19</v>
      </c>
      <c r="J17791" s="3">
        <v>139481</v>
      </c>
      <c r="K17791" s="3">
        <v>103741.67</v>
      </c>
      <c r="L17791" s="3">
        <v>5187.08</v>
      </c>
      <c r="M17791" s="6">
        <v>1</v>
      </c>
      <c r="N17791" s="4">
        <v>1.78E-2</v>
      </c>
      <c r="O17791" s="5">
        <v>2.3E-2</v>
      </c>
    </row>
    <row r="17792" spans="1:15" hidden="1" x14ac:dyDescent="0.3">
      <c r="A17792" t="s">
        <v>6</v>
      </c>
      <c r="B17792" t="s">
        <v>1701</v>
      </c>
      <c r="C17792" t="s">
        <v>14</v>
      </c>
      <c r="D17792" t="s">
        <v>1702</v>
      </c>
      <c r="E17792" t="s">
        <v>81</v>
      </c>
      <c r="F17792" t="s">
        <v>82</v>
      </c>
      <c r="G17792" t="s">
        <v>18</v>
      </c>
      <c r="H17792" s="2">
        <v>45945</v>
      </c>
      <c r="I17792" t="s">
        <v>19</v>
      </c>
      <c r="J17792" s="3">
        <v>919953.76</v>
      </c>
      <c r="K17792" s="3">
        <v>590404</v>
      </c>
      <c r="L17792" s="3">
        <v>29520.2</v>
      </c>
      <c r="M17792" s="6">
        <v>1</v>
      </c>
      <c r="N17792" s="4">
        <v>1.78E-2</v>
      </c>
      <c r="O17792" s="5">
        <v>2.3E-2</v>
      </c>
    </row>
    <row r="17793" spans="1:15" hidden="1" x14ac:dyDescent="0.3">
      <c r="A17793" t="s">
        <v>6</v>
      </c>
      <c r="B17793" t="s">
        <v>1703</v>
      </c>
      <c r="C17793" t="s">
        <v>14</v>
      </c>
      <c r="D17793" t="s">
        <v>1704</v>
      </c>
      <c r="E17793" t="s">
        <v>51</v>
      </c>
      <c r="F17793" t="s">
        <v>52</v>
      </c>
      <c r="G17793" t="s">
        <v>18</v>
      </c>
      <c r="H17793" s="2">
        <v>45945</v>
      </c>
      <c r="I17793" t="s">
        <v>19</v>
      </c>
      <c r="J17793" s="3">
        <v>91935</v>
      </c>
      <c r="K17793" s="3">
        <v>68378.559999999998</v>
      </c>
      <c r="L17793" s="3">
        <v>3418.93</v>
      </c>
      <c r="M17793" s="6">
        <v>1</v>
      </c>
      <c r="N17793" s="4">
        <v>1.78E-2</v>
      </c>
      <c r="O17793" s="5">
        <v>2.3E-2</v>
      </c>
    </row>
    <row r="17794" spans="1:15" hidden="1" x14ac:dyDescent="0.3">
      <c r="A17794" t="s">
        <v>6</v>
      </c>
      <c r="B17794" t="s">
        <v>1705</v>
      </c>
      <c r="C17794" t="s">
        <v>14</v>
      </c>
      <c r="D17794" t="s">
        <v>1706</v>
      </c>
      <c r="E17794" t="s">
        <v>51</v>
      </c>
      <c r="F17794" t="s">
        <v>52</v>
      </c>
      <c r="G17794" t="s">
        <v>18</v>
      </c>
      <c r="H17794" s="2">
        <v>45945</v>
      </c>
      <c r="I17794" t="s">
        <v>19</v>
      </c>
      <c r="J17794" s="3">
        <v>68511</v>
      </c>
      <c r="K17794" s="3">
        <v>50956.68</v>
      </c>
      <c r="L17794" s="3">
        <v>2547.83</v>
      </c>
      <c r="M17794" s="6">
        <v>1</v>
      </c>
      <c r="N17794" s="4">
        <v>1.78E-2</v>
      </c>
      <c r="O17794" s="5">
        <v>2.3E-2</v>
      </c>
    </row>
    <row r="17795" spans="1:15" hidden="1" x14ac:dyDescent="0.3">
      <c r="A17795" t="s">
        <v>6</v>
      </c>
      <c r="B17795" t="s">
        <v>774</v>
      </c>
      <c r="C17795" t="s">
        <v>14</v>
      </c>
      <c r="D17795" t="s">
        <v>1707</v>
      </c>
      <c r="E17795" t="s">
        <v>51</v>
      </c>
      <c r="F17795" t="s">
        <v>52</v>
      </c>
      <c r="G17795" t="s">
        <v>18</v>
      </c>
      <c r="H17795" s="2">
        <v>45945</v>
      </c>
      <c r="I17795" t="s">
        <v>19</v>
      </c>
      <c r="J17795" s="3">
        <v>58767</v>
      </c>
      <c r="K17795" s="3">
        <v>42754.77</v>
      </c>
      <c r="L17795" s="3">
        <v>2137.7399999999998</v>
      </c>
      <c r="M17795" s="6">
        <v>1</v>
      </c>
      <c r="N17795" s="4">
        <v>1.78E-2</v>
      </c>
      <c r="O17795" s="5">
        <v>2.3E-2</v>
      </c>
    </row>
    <row r="17796" spans="1:15" hidden="1" x14ac:dyDescent="0.3">
      <c r="A17796" t="s">
        <v>6</v>
      </c>
      <c r="B17796" t="s">
        <v>1708</v>
      </c>
      <c r="C17796" t="s">
        <v>14</v>
      </c>
      <c r="D17796" t="s">
        <v>1709</v>
      </c>
      <c r="E17796" t="s">
        <v>1400</v>
      </c>
      <c r="F17796" t="s">
        <v>82</v>
      </c>
      <c r="G17796" t="s">
        <v>18</v>
      </c>
      <c r="H17796" s="2">
        <v>45945</v>
      </c>
      <c r="I17796" t="s">
        <v>19</v>
      </c>
      <c r="J17796" s="3">
        <v>86346</v>
      </c>
      <c r="K17796" s="3">
        <v>64221.7</v>
      </c>
      <c r="L17796" s="3">
        <v>3211.09</v>
      </c>
      <c r="M17796" s="6">
        <v>1</v>
      </c>
      <c r="N17796" s="4">
        <v>1.78E-2</v>
      </c>
      <c r="O17796" s="5">
        <v>2.3E-2</v>
      </c>
    </row>
    <row r="17797" spans="1:15" hidden="1" x14ac:dyDescent="0.3">
      <c r="A17797" t="s">
        <v>6</v>
      </c>
      <c r="B17797" t="s">
        <v>1710</v>
      </c>
      <c r="C17797" t="s">
        <v>14</v>
      </c>
      <c r="D17797" t="s">
        <v>1711</v>
      </c>
      <c r="E17797" t="s">
        <v>244</v>
      </c>
      <c r="F17797" t="s">
        <v>245</v>
      </c>
      <c r="G17797" t="s">
        <v>18</v>
      </c>
      <c r="H17797" s="2">
        <v>45945</v>
      </c>
      <c r="I17797" t="s">
        <v>19</v>
      </c>
      <c r="J17797" s="3">
        <v>33572</v>
      </c>
      <c r="K17797" s="3">
        <v>24969.85</v>
      </c>
      <c r="L17797" s="3">
        <v>1248.49</v>
      </c>
      <c r="M17797" s="6">
        <v>1</v>
      </c>
      <c r="N17797" s="4">
        <v>1.78E-2</v>
      </c>
      <c r="O17797" s="5">
        <v>2.3E-2</v>
      </c>
    </row>
    <row r="17798" spans="1:15" hidden="1" x14ac:dyDescent="0.3">
      <c r="A17798" t="s">
        <v>6</v>
      </c>
      <c r="B17798" t="s">
        <v>1712</v>
      </c>
      <c r="C17798" t="s">
        <v>14</v>
      </c>
      <c r="D17798" t="s">
        <v>1713</v>
      </c>
      <c r="E17798" t="s">
        <v>244</v>
      </c>
      <c r="F17798" t="s">
        <v>245</v>
      </c>
      <c r="G17798" t="s">
        <v>18</v>
      </c>
      <c r="H17798" s="2">
        <v>45945</v>
      </c>
      <c r="I17798" t="s">
        <v>19</v>
      </c>
      <c r="J17798" s="3">
        <v>66483</v>
      </c>
      <c r="K17798" s="3">
        <v>49448.45</v>
      </c>
      <c r="L17798" s="3">
        <v>2472.42</v>
      </c>
      <c r="M17798" s="6">
        <v>1</v>
      </c>
      <c r="N17798" s="4">
        <v>1.78E-2</v>
      </c>
      <c r="O17798" s="5">
        <v>2.3E-2</v>
      </c>
    </row>
    <row r="17799" spans="1:15" hidden="1" x14ac:dyDescent="0.3">
      <c r="A17799" t="s">
        <v>6</v>
      </c>
      <c r="B17799" t="s">
        <v>1714</v>
      </c>
      <c r="C17799" t="s">
        <v>14</v>
      </c>
      <c r="D17799" t="s">
        <v>1715</v>
      </c>
      <c r="E17799" t="s">
        <v>244</v>
      </c>
      <c r="F17799" t="s">
        <v>245</v>
      </c>
      <c r="G17799" t="s">
        <v>18</v>
      </c>
      <c r="H17799" s="2">
        <v>45945</v>
      </c>
      <c r="I17799" t="s">
        <v>19</v>
      </c>
      <c r="J17799" s="3">
        <v>59238</v>
      </c>
      <c r="K17799" s="3">
        <v>44059.08</v>
      </c>
      <c r="L17799" s="3">
        <v>2202.9499999999998</v>
      </c>
      <c r="M17799" s="6">
        <v>1</v>
      </c>
      <c r="N17799" s="4">
        <v>1.78E-2</v>
      </c>
      <c r="O17799" s="5">
        <v>2.3E-2</v>
      </c>
    </row>
    <row r="17800" spans="1:15" hidden="1" x14ac:dyDescent="0.3">
      <c r="A17800" t="s">
        <v>6</v>
      </c>
      <c r="B17800" t="s">
        <v>713</v>
      </c>
      <c r="C17800" t="s">
        <v>14</v>
      </c>
      <c r="D17800" t="s">
        <v>1716</v>
      </c>
      <c r="E17800" t="s">
        <v>51</v>
      </c>
      <c r="F17800" t="s">
        <v>52</v>
      </c>
      <c r="G17800" t="s">
        <v>18</v>
      </c>
      <c r="H17800" s="2">
        <v>45945</v>
      </c>
      <c r="I17800" t="s">
        <v>19</v>
      </c>
      <c r="J17800" s="3">
        <v>23869</v>
      </c>
      <c r="K17800" s="3">
        <v>15282</v>
      </c>
      <c r="L17800" s="3">
        <v>764.1</v>
      </c>
      <c r="M17800" s="6">
        <v>1</v>
      </c>
      <c r="N17800" s="4">
        <v>1.78E-2</v>
      </c>
      <c r="O17800" s="5">
        <v>2.3E-2</v>
      </c>
    </row>
    <row r="17801" spans="1:15" hidden="1" x14ac:dyDescent="0.3">
      <c r="A17801" t="s">
        <v>6</v>
      </c>
      <c r="B17801" t="s">
        <v>1717</v>
      </c>
      <c r="C17801" t="s">
        <v>14</v>
      </c>
      <c r="D17801" t="s">
        <v>1718</v>
      </c>
      <c r="E17801" t="s">
        <v>35</v>
      </c>
      <c r="F17801" t="s">
        <v>36</v>
      </c>
      <c r="G17801" t="s">
        <v>18</v>
      </c>
      <c r="H17801" s="2">
        <v>45945</v>
      </c>
      <c r="I17801" t="s">
        <v>19</v>
      </c>
      <c r="J17801" s="3">
        <v>28666</v>
      </c>
      <c r="K17801" s="3">
        <v>21321.35</v>
      </c>
      <c r="L17801" s="3">
        <v>1066.07</v>
      </c>
      <c r="M17801" s="6">
        <v>1</v>
      </c>
      <c r="N17801" s="4">
        <v>1.78E-2</v>
      </c>
      <c r="O17801" s="5">
        <v>2.3E-2</v>
      </c>
    </row>
    <row r="17802" spans="1:15" hidden="1" x14ac:dyDescent="0.3">
      <c r="A17802" t="s">
        <v>6</v>
      </c>
      <c r="B17802" t="s">
        <v>1719</v>
      </c>
      <c r="C17802" t="s">
        <v>14</v>
      </c>
      <c r="D17802" t="s">
        <v>1720</v>
      </c>
      <c r="E17802" t="s">
        <v>35</v>
      </c>
      <c r="F17802" t="s">
        <v>36</v>
      </c>
      <c r="G17802" t="s">
        <v>18</v>
      </c>
      <c r="H17802" s="2">
        <v>45945</v>
      </c>
      <c r="I17802" t="s">
        <v>19</v>
      </c>
      <c r="J17802" s="3">
        <v>63910</v>
      </c>
      <c r="K17802" s="3">
        <v>47534.239999999998</v>
      </c>
      <c r="L17802" s="3">
        <v>2376.71</v>
      </c>
      <c r="M17802" s="6">
        <v>1</v>
      </c>
      <c r="N17802" s="4">
        <v>1.78E-2</v>
      </c>
      <c r="O17802" s="5">
        <v>2.3E-2</v>
      </c>
    </row>
    <row r="17803" spans="1:15" hidden="1" x14ac:dyDescent="0.3">
      <c r="A17803" t="s">
        <v>6</v>
      </c>
      <c r="B17803" t="s">
        <v>1721</v>
      </c>
      <c r="C17803" t="s">
        <v>14</v>
      </c>
      <c r="D17803" t="s">
        <v>1722</v>
      </c>
      <c r="E17803" t="s">
        <v>59</v>
      </c>
      <c r="F17803" t="s">
        <v>60</v>
      </c>
      <c r="G17803" t="s">
        <v>18</v>
      </c>
      <c r="H17803" s="2">
        <v>45945</v>
      </c>
      <c r="I17803" t="s">
        <v>19</v>
      </c>
      <c r="J17803" s="3">
        <v>83794</v>
      </c>
      <c r="K17803" s="3">
        <v>62323.77</v>
      </c>
      <c r="L17803" s="3">
        <v>3116.19</v>
      </c>
      <c r="M17803" s="6">
        <v>1</v>
      </c>
      <c r="N17803" s="4">
        <v>1.78E-2</v>
      </c>
      <c r="O17803" s="5">
        <v>2.3E-2</v>
      </c>
    </row>
    <row r="17804" spans="1:15" hidden="1" x14ac:dyDescent="0.3">
      <c r="A17804" t="s">
        <v>6</v>
      </c>
      <c r="B17804" t="s">
        <v>1723</v>
      </c>
      <c r="C17804" t="s">
        <v>14</v>
      </c>
      <c r="D17804" t="s">
        <v>1724</v>
      </c>
      <c r="E17804" t="s">
        <v>316</v>
      </c>
      <c r="F17804" t="s">
        <v>317</v>
      </c>
      <c r="G17804" t="s">
        <v>18</v>
      </c>
      <c r="H17804" s="2">
        <v>45945</v>
      </c>
      <c r="I17804" t="s">
        <v>19</v>
      </c>
      <c r="J17804" s="3">
        <v>27667</v>
      </c>
      <c r="K17804" s="3">
        <v>20577.73</v>
      </c>
      <c r="L17804" s="3">
        <v>1028.8900000000001</v>
      </c>
      <c r="M17804" s="6">
        <v>1</v>
      </c>
      <c r="N17804" s="4">
        <v>1.78E-2</v>
      </c>
      <c r="O17804" s="5">
        <v>2.3E-2</v>
      </c>
    </row>
    <row r="17805" spans="1:15" hidden="1" x14ac:dyDescent="0.3">
      <c r="A17805" t="s">
        <v>6</v>
      </c>
      <c r="B17805" t="s">
        <v>1725</v>
      </c>
      <c r="C17805" t="s">
        <v>14</v>
      </c>
      <c r="D17805" t="s">
        <v>1726</v>
      </c>
      <c r="E17805" t="s">
        <v>81</v>
      </c>
      <c r="F17805" t="s">
        <v>82</v>
      </c>
      <c r="G17805" t="s">
        <v>18</v>
      </c>
      <c r="H17805" s="2">
        <v>45945</v>
      </c>
      <c r="I17805" t="s">
        <v>19</v>
      </c>
      <c r="J17805" s="3">
        <v>230093</v>
      </c>
      <c r="K17805" s="3">
        <v>150639</v>
      </c>
      <c r="L17805" s="3">
        <v>7531.94</v>
      </c>
      <c r="M17805" s="6">
        <v>1</v>
      </c>
      <c r="N17805" s="4">
        <v>1.78E-2</v>
      </c>
      <c r="O17805" s="5">
        <v>2.3E-2</v>
      </c>
    </row>
    <row r="17806" spans="1:15" hidden="1" x14ac:dyDescent="0.3">
      <c r="A17806" t="s">
        <v>6</v>
      </c>
      <c r="B17806" t="s">
        <v>1727</v>
      </c>
      <c r="C17806" t="s">
        <v>14</v>
      </c>
      <c r="D17806" t="s">
        <v>1728</v>
      </c>
      <c r="E17806" t="s">
        <v>35</v>
      </c>
      <c r="F17806" t="s">
        <v>36</v>
      </c>
      <c r="G17806" t="s">
        <v>18</v>
      </c>
      <c r="H17806" s="2">
        <v>45945</v>
      </c>
      <c r="I17806" t="s">
        <v>19</v>
      </c>
      <c r="J17806" s="3">
        <v>309545</v>
      </c>
      <c r="K17806" s="3">
        <v>216108.04</v>
      </c>
      <c r="L17806" s="3">
        <v>10805.42</v>
      </c>
      <c r="M17806" s="6">
        <v>1</v>
      </c>
      <c r="N17806" s="4">
        <v>1.78E-2</v>
      </c>
      <c r="O17806" s="5">
        <v>2.3E-2</v>
      </c>
    </row>
    <row r="17807" spans="1:15" hidden="1" x14ac:dyDescent="0.3">
      <c r="A17807" t="s">
        <v>6</v>
      </c>
      <c r="B17807" t="s">
        <v>1602</v>
      </c>
      <c r="C17807" t="s">
        <v>14</v>
      </c>
      <c r="D17807" t="s">
        <v>1729</v>
      </c>
      <c r="E17807" t="s">
        <v>81</v>
      </c>
      <c r="F17807" t="s">
        <v>82</v>
      </c>
      <c r="G17807" t="s">
        <v>18</v>
      </c>
      <c r="H17807" s="2">
        <v>45945</v>
      </c>
      <c r="I17807" t="s">
        <v>19</v>
      </c>
      <c r="J17807" s="3">
        <v>14744</v>
      </c>
      <c r="K17807" s="3">
        <v>10055.39</v>
      </c>
      <c r="L17807" s="3">
        <v>502.77</v>
      </c>
      <c r="M17807" s="6">
        <v>1</v>
      </c>
      <c r="N17807" s="4">
        <v>1.78E-2</v>
      </c>
      <c r="O17807" s="5">
        <v>2.3E-2</v>
      </c>
    </row>
    <row r="17808" spans="1:15" hidden="1" x14ac:dyDescent="0.3">
      <c r="A17808" t="s">
        <v>6</v>
      </c>
      <c r="B17808" t="s">
        <v>116</v>
      </c>
      <c r="C17808" t="s">
        <v>14</v>
      </c>
      <c r="D17808" t="s">
        <v>1730</v>
      </c>
      <c r="E17808" t="s">
        <v>81</v>
      </c>
      <c r="F17808" t="s">
        <v>82</v>
      </c>
      <c r="G17808" t="s">
        <v>18</v>
      </c>
      <c r="H17808" s="2">
        <v>45945</v>
      </c>
      <c r="I17808" t="s">
        <v>19</v>
      </c>
      <c r="J17808" s="3">
        <v>590321</v>
      </c>
      <c r="K17808" s="3">
        <v>377962</v>
      </c>
      <c r="L17808" s="3">
        <v>18898.09</v>
      </c>
      <c r="M17808" s="6">
        <v>1</v>
      </c>
      <c r="N17808" s="4">
        <v>1.78E-2</v>
      </c>
      <c r="O17808" s="5">
        <v>2.3E-2</v>
      </c>
    </row>
    <row r="17809" spans="1:15" hidden="1" x14ac:dyDescent="0.3">
      <c r="A17809" t="s">
        <v>6</v>
      </c>
      <c r="B17809" t="s">
        <v>1731</v>
      </c>
      <c r="C17809" t="s">
        <v>14</v>
      </c>
      <c r="D17809" t="s">
        <v>1732</v>
      </c>
      <c r="E17809" t="s">
        <v>55</v>
      </c>
      <c r="F17809" t="s">
        <v>56</v>
      </c>
      <c r="G17809" t="s">
        <v>18</v>
      </c>
      <c r="H17809" s="2">
        <v>45945</v>
      </c>
      <c r="I17809" t="s">
        <v>19</v>
      </c>
      <c r="J17809" s="3">
        <v>14946.38</v>
      </c>
      <c r="K17809" s="3">
        <v>11108.22</v>
      </c>
      <c r="L17809" s="3">
        <v>555.41</v>
      </c>
      <c r="M17809" s="6">
        <v>1</v>
      </c>
      <c r="N17809" s="4">
        <v>1.78E-2</v>
      </c>
      <c r="O17809" s="5">
        <v>2.3E-2</v>
      </c>
    </row>
    <row r="17810" spans="1:15" hidden="1" x14ac:dyDescent="0.3">
      <c r="A17810" t="s">
        <v>6</v>
      </c>
      <c r="B17810" t="s">
        <v>1733</v>
      </c>
      <c r="C17810" t="s">
        <v>14</v>
      </c>
      <c r="D17810" t="s">
        <v>1734</v>
      </c>
      <c r="E17810" t="s">
        <v>798</v>
      </c>
      <c r="F17810" t="s">
        <v>799</v>
      </c>
      <c r="G17810" t="s">
        <v>18</v>
      </c>
      <c r="H17810" s="2">
        <v>45945</v>
      </c>
      <c r="I17810" t="s">
        <v>19</v>
      </c>
      <c r="J17810" s="3">
        <v>688303</v>
      </c>
      <c r="K17810" s="3">
        <v>440697</v>
      </c>
      <c r="L17810" s="3">
        <v>22034.84</v>
      </c>
      <c r="M17810" s="6">
        <v>1</v>
      </c>
      <c r="N17810" s="4">
        <v>1.78E-2</v>
      </c>
      <c r="O17810" s="5">
        <v>2.3E-2</v>
      </c>
    </row>
    <row r="17811" spans="1:15" hidden="1" x14ac:dyDescent="0.3">
      <c r="A17811" t="s">
        <v>6</v>
      </c>
      <c r="B17811" t="s">
        <v>1735</v>
      </c>
      <c r="C17811" t="s">
        <v>14</v>
      </c>
      <c r="D17811" t="s">
        <v>1736</v>
      </c>
      <c r="E17811" t="s">
        <v>129</v>
      </c>
      <c r="F17811" t="s">
        <v>130</v>
      </c>
      <c r="G17811" t="s">
        <v>18</v>
      </c>
      <c r="H17811" s="2">
        <v>45945</v>
      </c>
      <c r="I17811" t="s">
        <v>19</v>
      </c>
      <c r="J17811" s="3">
        <v>71357</v>
      </c>
      <c r="K17811" s="3">
        <v>51915.25</v>
      </c>
      <c r="L17811" s="3">
        <v>2595.7600000000002</v>
      </c>
      <c r="M17811" s="6">
        <v>1</v>
      </c>
      <c r="N17811" s="4">
        <v>1.78E-2</v>
      </c>
      <c r="O17811" s="5">
        <v>2.3E-2</v>
      </c>
    </row>
    <row r="17812" spans="1:15" hidden="1" x14ac:dyDescent="0.3">
      <c r="A17812" t="s">
        <v>6</v>
      </c>
      <c r="B17812" t="s">
        <v>1737</v>
      </c>
      <c r="C17812" t="s">
        <v>14</v>
      </c>
      <c r="D17812" t="s">
        <v>1738</v>
      </c>
      <c r="E17812" t="s">
        <v>129</v>
      </c>
      <c r="F17812" t="s">
        <v>130</v>
      </c>
      <c r="G17812" t="s">
        <v>18</v>
      </c>
      <c r="H17812" s="2">
        <v>45945</v>
      </c>
      <c r="I17812" t="s">
        <v>19</v>
      </c>
      <c r="J17812" s="3">
        <v>57257</v>
      </c>
      <c r="K17812" s="3">
        <v>42586.3</v>
      </c>
      <c r="L17812" s="3">
        <v>2129.3200000000002</v>
      </c>
      <c r="M17812" s="6">
        <v>1</v>
      </c>
      <c r="N17812" s="4">
        <v>1.78E-2</v>
      </c>
      <c r="O17812" s="5">
        <v>2.3E-2</v>
      </c>
    </row>
    <row r="17813" spans="1:15" hidden="1" x14ac:dyDescent="0.3">
      <c r="A17813" t="s">
        <v>6</v>
      </c>
      <c r="B17813" t="s">
        <v>1739</v>
      </c>
      <c r="C17813" t="s">
        <v>14</v>
      </c>
      <c r="D17813" t="s">
        <v>1740</v>
      </c>
      <c r="E17813" t="s">
        <v>112</v>
      </c>
      <c r="F17813" t="s">
        <v>113</v>
      </c>
      <c r="G17813" t="s">
        <v>18</v>
      </c>
      <c r="H17813" s="2">
        <v>45945</v>
      </c>
      <c r="I17813" t="s">
        <v>19</v>
      </c>
      <c r="J17813" s="3">
        <v>16694</v>
      </c>
      <c r="K17813" s="3">
        <v>12140.69</v>
      </c>
      <c r="L17813" s="3">
        <v>607.03</v>
      </c>
      <c r="M17813" s="6">
        <v>1</v>
      </c>
      <c r="N17813" s="4">
        <v>1.78E-2</v>
      </c>
      <c r="O17813" s="5">
        <v>2.3E-2</v>
      </c>
    </row>
    <row r="17814" spans="1:15" hidden="1" x14ac:dyDescent="0.3">
      <c r="A17814" t="s">
        <v>6</v>
      </c>
      <c r="B17814" t="s">
        <v>890</v>
      </c>
      <c r="C17814" t="s">
        <v>14</v>
      </c>
      <c r="D17814" t="s">
        <v>1741</v>
      </c>
      <c r="E17814" t="s">
        <v>798</v>
      </c>
      <c r="F17814" t="s">
        <v>799</v>
      </c>
      <c r="G17814" t="s">
        <v>18</v>
      </c>
      <c r="H17814" s="2">
        <v>45945</v>
      </c>
      <c r="I17814" t="s">
        <v>19</v>
      </c>
      <c r="J17814" s="3">
        <v>2899280</v>
      </c>
      <c r="K17814" s="3">
        <v>1856309</v>
      </c>
      <c r="L17814" s="3">
        <v>92815.44</v>
      </c>
      <c r="M17814" s="6">
        <v>1</v>
      </c>
      <c r="N17814" s="4">
        <v>1.78E-2</v>
      </c>
      <c r="O17814" s="5">
        <v>2.3E-2</v>
      </c>
    </row>
    <row r="17815" spans="1:15" hidden="1" x14ac:dyDescent="0.3">
      <c r="A17815" t="s">
        <v>6</v>
      </c>
      <c r="B17815" t="s">
        <v>1742</v>
      </c>
      <c r="C17815" t="s">
        <v>14</v>
      </c>
      <c r="D17815" t="s">
        <v>1743</v>
      </c>
      <c r="E17815" t="s">
        <v>81</v>
      </c>
      <c r="F17815" t="s">
        <v>82</v>
      </c>
      <c r="G17815" t="s">
        <v>18</v>
      </c>
      <c r="H17815" s="2">
        <v>45945</v>
      </c>
      <c r="I17815" t="s">
        <v>19</v>
      </c>
      <c r="J17815" s="3">
        <v>663006</v>
      </c>
      <c r="K17815" s="3">
        <v>412282</v>
      </c>
      <c r="L17815" s="3">
        <v>20614.09</v>
      </c>
      <c r="M17815" s="6">
        <v>1</v>
      </c>
      <c r="N17815" s="4">
        <v>1.78E-2</v>
      </c>
      <c r="O17815" s="5">
        <v>2.3E-2</v>
      </c>
    </row>
    <row r="17816" spans="1:15" hidden="1" x14ac:dyDescent="0.3">
      <c r="A17816" t="s">
        <v>6</v>
      </c>
      <c r="B17816" t="s">
        <v>1402</v>
      </c>
      <c r="C17816" t="s">
        <v>14</v>
      </c>
      <c r="D17816" t="s">
        <v>1744</v>
      </c>
      <c r="E17816" t="s">
        <v>55</v>
      </c>
      <c r="F17816" t="s">
        <v>56</v>
      </c>
      <c r="G17816" t="s">
        <v>18</v>
      </c>
      <c r="H17816" s="2">
        <v>45945</v>
      </c>
      <c r="I17816" t="s">
        <v>19</v>
      </c>
      <c r="J17816" s="3">
        <v>7876</v>
      </c>
      <c r="K17816" s="3">
        <v>5371</v>
      </c>
      <c r="L17816" s="3">
        <v>268.54000000000002</v>
      </c>
      <c r="M17816" s="6">
        <v>1</v>
      </c>
      <c r="N17816" s="4">
        <v>1.78E-2</v>
      </c>
      <c r="O17816" s="5">
        <v>2.3E-2</v>
      </c>
    </row>
    <row r="17817" spans="1:15" hidden="1" x14ac:dyDescent="0.3">
      <c r="A17817" t="s">
        <v>6</v>
      </c>
      <c r="B17817" t="s">
        <v>1745</v>
      </c>
      <c r="C17817" t="s">
        <v>14</v>
      </c>
      <c r="D17817" t="s">
        <v>1746</v>
      </c>
      <c r="E17817" t="s">
        <v>35</v>
      </c>
      <c r="F17817" t="s">
        <v>36</v>
      </c>
      <c r="G17817" t="s">
        <v>18</v>
      </c>
      <c r="H17817" s="2">
        <v>45945</v>
      </c>
      <c r="I17817" t="s">
        <v>19</v>
      </c>
      <c r="J17817" s="3">
        <v>44511</v>
      </c>
      <c r="K17817" s="3">
        <v>33105.9</v>
      </c>
      <c r="L17817" s="3">
        <v>1655.3</v>
      </c>
      <c r="M17817" s="6">
        <v>1</v>
      </c>
      <c r="N17817" s="4">
        <v>1.78E-2</v>
      </c>
      <c r="O17817" s="5">
        <v>2.3E-2</v>
      </c>
    </row>
    <row r="17818" spans="1:15" hidden="1" x14ac:dyDescent="0.3">
      <c r="A17818" t="s">
        <v>6</v>
      </c>
      <c r="B17818" t="s">
        <v>1747</v>
      </c>
      <c r="C17818" t="s">
        <v>14</v>
      </c>
      <c r="D17818" t="s">
        <v>1748</v>
      </c>
      <c r="E17818" t="s">
        <v>16</v>
      </c>
      <c r="F17818" t="s">
        <v>17</v>
      </c>
      <c r="G17818" t="s">
        <v>18</v>
      </c>
      <c r="H17818" s="2">
        <v>45945</v>
      </c>
      <c r="I17818" t="s">
        <v>19</v>
      </c>
      <c r="J17818" s="3">
        <v>30815</v>
      </c>
      <c r="K17818" s="3">
        <v>22418.54</v>
      </c>
      <c r="L17818" s="3">
        <v>1120.93</v>
      </c>
      <c r="M17818" s="6">
        <v>1</v>
      </c>
      <c r="N17818" s="4">
        <v>1.78E-2</v>
      </c>
      <c r="O17818" s="5">
        <v>2.3E-2</v>
      </c>
    </row>
    <row r="17819" spans="1:15" hidden="1" x14ac:dyDescent="0.3">
      <c r="A17819" t="s">
        <v>6</v>
      </c>
      <c r="B17819" t="s">
        <v>1432</v>
      </c>
      <c r="C17819" t="s">
        <v>14</v>
      </c>
      <c r="D17819" t="s">
        <v>1749</v>
      </c>
      <c r="E17819" t="s">
        <v>81</v>
      </c>
      <c r="F17819" t="s">
        <v>82</v>
      </c>
      <c r="G17819" t="s">
        <v>18</v>
      </c>
      <c r="H17819" s="2">
        <v>45945</v>
      </c>
      <c r="I17819" t="s">
        <v>19</v>
      </c>
      <c r="J17819" s="3">
        <v>568286</v>
      </c>
      <c r="K17819" s="3">
        <v>396265</v>
      </c>
      <c r="L17819" s="3">
        <v>19813.240000000002</v>
      </c>
      <c r="M17819" s="6">
        <v>1</v>
      </c>
      <c r="N17819" s="4">
        <v>1.78E-2</v>
      </c>
      <c r="O17819" s="5">
        <v>2.3E-2</v>
      </c>
    </row>
    <row r="17820" spans="1:15" hidden="1" x14ac:dyDescent="0.3">
      <c r="A17820" t="s">
        <v>6</v>
      </c>
      <c r="B17820" t="s">
        <v>1750</v>
      </c>
      <c r="C17820" t="s">
        <v>14</v>
      </c>
      <c r="D17820" t="s">
        <v>1751</v>
      </c>
      <c r="E17820" t="s">
        <v>77</v>
      </c>
      <c r="F17820" t="s">
        <v>78</v>
      </c>
      <c r="G17820" t="s">
        <v>18</v>
      </c>
      <c r="H17820" s="2">
        <v>45945</v>
      </c>
      <c r="I17820" t="s">
        <v>19</v>
      </c>
      <c r="J17820" s="3">
        <v>224915.53</v>
      </c>
      <c r="K17820" s="3">
        <v>147250</v>
      </c>
      <c r="L17820" s="3">
        <v>7362.5</v>
      </c>
      <c r="M17820" s="6">
        <v>1</v>
      </c>
      <c r="N17820" s="4">
        <v>1.78E-2</v>
      </c>
      <c r="O17820" s="5">
        <v>2.3E-2</v>
      </c>
    </row>
    <row r="17821" spans="1:15" hidden="1" x14ac:dyDescent="0.3">
      <c r="A17821" t="s">
        <v>6</v>
      </c>
      <c r="B17821" t="s">
        <v>485</v>
      </c>
      <c r="C17821" t="s">
        <v>14</v>
      </c>
      <c r="D17821" t="s">
        <v>1752</v>
      </c>
      <c r="E17821" t="s">
        <v>55</v>
      </c>
      <c r="F17821" t="s">
        <v>56</v>
      </c>
      <c r="G17821" t="s">
        <v>18</v>
      </c>
      <c r="H17821" s="2">
        <v>45945</v>
      </c>
      <c r="I17821" t="s">
        <v>19</v>
      </c>
      <c r="J17821" s="3">
        <v>16965</v>
      </c>
      <c r="K17821" s="3">
        <v>11570</v>
      </c>
      <c r="L17821" s="3">
        <v>578.49</v>
      </c>
      <c r="M17821" s="6">
        <v>1</v>
      </c>
      <c r="N17821" s="4">
        <v>1.78E-2</v>
      </c>
      <c r="O17821" s="5">
        <v>2.3E-2</v>
      </c>
    </row>
    <row r="17822" spans="1:15" hidden="1" x14ac:dyDescent="0.3">
      <c r="A17822" t="s">
        <v>6</v>
      </c>
      <c r="B17822" t="s">
        <v>1753</v>
      </c>
      <c r="C17822" t="s">
        <v>14</v>
      </c>
      <c r="D17822" t="s">
        <v>1754</v>
      </c>
      <c r="E17822" t="s">
        <v>35</v>
      </c>
      <c r="F17822" t="s">
        <v>36</v>
      </c>
      <c r="G17822" t="s">
        <v>18</v>
      </c>
      <c r="H17822" s="2">
        <v>45945</v>
      </c>
      <c r="I17822" t="s">
        <v>19</v>
      </c>
      <c r="J17822" s="3">
        <v>33516</v>
      </c>
      <c r="K17822" s="3">
        <v>23370</v>
      </c>
      <c r="L17822" s="3">
        <v>1168.5</v>
      </c>
      <c r="M17822" s="6">
        <v>1</v>
      </c>
      <c r="N17822" s="4">
        <v>1.78E-2</v>
      </c>
      <c r="O17822" s="5">
        <v>2.3E-2</v>
      </c>
    </row>
    <row r="17823" spans="1:15" hidden="1" x14ac:dyDescent="0.3">
      <c r="A17823" t="s">
        <v>6</v>
      </c>
      <c r="B17823" t="s">
        <v>485</v>
      </c>
      <c r="C17823" t="s">
        <v>14</v>
      </c>
      <c r="D17823" t="s">
        <v>1755</v>
      </c>
      <c r="E17823" t="s">
        <v>55</v>
      </c>
      <c r="F17823" t="s">
        <v>56</v>
      </c>
      <c r="G17823" t="s">
        <v>18</v>
      </c>
      <c r="H17823" s="2">
        <v>45945</v>
      </c>
      <c r="I17823" t="s">
        <v>19</v>
      </c>
      <c r="J17823" s="3">
        <v>17643</v>
      </c>
      <c r="K17823" s="3">
        <v>12032</v>
      </c>
      <c r="L17823" s="3">
        <v>601.6</v>
      </c>
      <c r="M17823" s="6">
        <v>1</v>
      </c>
      <c r="N17823" s="4">
        <v>1.78E-2</v>
      </c>
      <c r="O17823" s="5">
        <v>2.3E-2</v>
      </c>
    </row>
    <row r="17824" spans="1:15" hidden="1" x14ac:dyDescent="0.3">
      <c r="A17824" t="s">
        <v>6</v>
      </c>
      <c r="B17824" t="s">
        <v>1756</v>
      </c>
      <c r="C17824" t="s">
        <v>14</v>
      </c>
      <c r="D17824" t="s">
        <v>1757</v>
      </c>
      <c r="E17824" t="s">
        <v>35</v>
      </c>
      <c r="F17824" t="s">
        <v>36</v>
      </c>
      <c r="G17824" t="s">
        <v>18</v>
      </c>
      <c r="H17824" s="2">
        <v>45945</v>
      </c>
      <c r="I17824" t="s">
        <v>19</v>
      </c>
      <c r="J17824" s="3">
        <v>77697</v>
      </c>
      <c r="K17824" s="3">
        <v>54178</v>
      </c>
      <c r="L17824" s="3">
        <v>2708.9</v>
      </c>
      <c r="M17824" s="6">
        <v>1</v>
      </c>
      <c r="N17824" s="4">
        <v>1.78E-2</v>
      </c>
      <c r="O17824" s="5">
        <v>2.3E-2</v>
      </c>
    </row>
    <row r="17825" spans="1:15" hidden="1" x14ac:dyDescent="0.3">
      <c r="A17825" t="s">
        <v>6</v>
      </c>
      <c r="B17825" t="s">
        <v>1758</v>
      </c>
      <c r="C17825" t="s">
        <v>14</v>
      </c>
      <c r="D17825" t="s">
        <v>1759</v>
      </c>
      <c r="E17825" t="s">
        <v>46</v>
      </c>
      <c r="F17825" t="s">
        <v>47</v>
      </c>
      <c r="G17825" t="s">
        <v>18</v>
      </c>
      <c r="H17825" s="2">
        <v>45945</v>
      </c>
      <c r="I17825" t="s">
        <v>19</v>
      </c>
      <c r="J17825" s="3">
        <v>69320</v>
      </c>
      <c r="K17825" s="3">
        <v>51558.01</v>
      </c>
      <c r="L17825" s="3">
        <v>2577.9</v>
      </c>
      <c r="M17825" s="6">
        <v>1</v>
      </c>
      <c r="N17825" s="4">
        <v>1.78E-2</v>
      </c>
      <c r="O17825" s="5">
        <v>2.3E-2</v>
      </c>
    </row>
    <row r="17826" spans="1:15" hidden="1" x14ac:dyDescent="0.3">
      <c r="A17826" t="s">
        <v>6</v>
      </c>
      <c r="B17826" t="s">
        <v>1760</v>
      </c>
      <c r="C17826" t="s">
        <v>14</v>
      </c>
      <c r="D17826" t="s">
        <v>1761</v>
      </c>
      <c r="E17826" t="s">
        <v>351</v>
      </c>
      <c r="F17826" t="s">
        <v>352</v>
      </c>
      <c r="G17826" t="s">
        <v>18</v>
      </c>
      <c r="H17826" s="2">
        <v>45945</v>
      </c>
      <c r="I17826" t="s">
        <v>19</v>
      </c>
      <c r="J17826" s="3">
        <v>1186305.56</v>
      </c>
      <c r="K17826" s="3">
        <v>809066</v>
      </c>
      <c r="L17826" s="3">
        <v>40453.29</v>
      </c>
      <c r="M17826" s="6">
        <v>1</v>
      </c>
      <c r="N17826" s="4">
        <v>1.78E-2</v>
      </c>
      <c r="O17826" s="5">
        <v>2.3E-2</v>
      </c>
    </row>
    <row r="17827" spans="1:15" hidden="1" x14ac:dyDescent="0.3">
      <c r="A17827" t="s">
        <v>6</v>
      </c>
      <c r="B17827" t="s">
        <v>1762</v>
      </c>
      <c r="C17827" t="s">
        <v>14</v>
      </c>
      <c r="D17827" t="s">
        <v>1763</v>
      </c>
      <c r="E17827" t="s">
        <v>129</v>
      </c>
      <c r="F17827" t="s">
        <v>130</v>
      </c>
      <c r="G17827" t="s">
        <v>18</v>
      </c>
      <c r="H17827" s="2">
        <v>45945</v>
      </c>
      <c r="I17827" t="s">
        <v>19</v>
      </c>
      <c r="J17827" s="3">
        <v>45113</v>
      </c>
      <c r="K17827" s="3">
        <v>33498.03</v>
      </c>
      <c r="L17827" s="3">
        <v>1674.9</v>
      </c>
      <c r="M17827" s="6">
        <v>1</v>
      </c>
      <c r="N17827" s="4">
        <v>1.78E-2</v>
      </c>
      <c r="O17827" s="5">
        <v>2.3E-2</v>
      </c>
    </row>
    <row r="17828" spans="1:15" hidden="1" x14ac:dyDescent="0.3">
      <c r="A17828" t="s">
        <v>6</v>
      </c>
      <c r="B17828" t="s">
        <v>1764</v>
      </c>
      <c r="C17828" t="s">
        <v>14</v>
      </c>
      <c r="D17828" t="s">
        <v>1765</v>
      </c>
      <c r="E17828" t="s">
        <v>129</v>
      </c>
      <c r="F17828" t="s">
        <v>130</v>
      </c>
      <c r="G17828" t="s">
        <v>18</v>
      </c>
      <c r="H17828" s="2">
        <v>45945</v>
      </c>
      <c r="I17828" t="s">
        <v>19</v>
      </c>
      <c r="J17828" s="3">
        <v>61024</v>
      </c>
      <c r="K17828" s="3">
        <v>45387.35</v>
      </c>
      <c r="L17828" s="3">
        <v>2269.37</v>
      </c>
      <c r="M17828" s="6">
        <v>1</v>
      </c>
      <c r="N17828" s="4">
        <v>1.78E-2</v>
      </c>
      <c r="O17828" s="5">
        <v>2.3E-2</v>
      </c>
    </row>
    <row r="17829" spans="1:15" hidden="1" x14ac:dyDescent="0.3">
      <c r="A17829" t="s">
        <v>6</v>
      </c>
      <c r="B17829" t="s">
        <v>1766</v>
      </c>
      <c r="C17829" t="s">
        <v>14</v>
      </c>
      <c r="D17829" t="s">
        <v>1767</v>
      </c>
      <c r="E17829" t="s">
        <v>55</v>
      </c>
      <c r="F17829" t="s">
        <v>56</v>
      </c>
      <c r="G17829" t="s">
        <v>18</v>
      </c>
      <c r="H17829" s="2">
        <v>45945</v>
      </c>
      <c r="I17829" t="s">
        <v>19</v>
      </c>
      <c r="J17829" s="3">
        <v>75453</v>
      </c>
      <c r="K17829" s="3">
        <v>56119.67</v>
      </c>
      <c r="L17829" s="3">
        <v>2805.98</v>
      </c>
      <c r="M17829" s="6">
        <v>1</v>
      </c>
      <c r="N17829" s="4">
        <v>1.78E-2</v>
      </c>
      <c r="O17829" s="5">
        <v>2.3E-2</v>
      </c>
    </row>
    <row r="17830" spans="1:15" hidden="1" x14ac:dyDescent="0.3">
      <c r="A17830" t="s">
        <v>6</v>
      </c>
      <c r="B17830" t="s">
        <v>1768</v>
      </c>
      <c r="C17830" t="s">
        <v>14</v>
      </c>
      <c r="D17830" t="s">
        <v>1769</v>
      </c>
      <c r="E17830" t="s">
        <v>59</v>
      </c>
      <c r="F17830" t="s">
        <v>60</v>
      </c>
      <c r="G17830" t="s">
        <v>18</v>
      </c>
      <c r="H17830" s="2">
        <v>45945</v>
      </c>
      <c r="I17830" t="s">
        <v>19</v>
      </c>
      <c r="J17830" s="3">
        <v>63048</v>
      </c>
      <c r="K17830" s="3">
        <v>46892.99</v>
      </c>
      <c r="L17830" s="3">
        <v>2344.65</v>
      </c>
      <c r="M17830" s="6">
        <v>1</v>
      </c>
      <c r="N17830" s="4">
        <v>1.78E-2</v>
      </c>
      <c r="O17830" s="5">
        <v>2.3E-2</v>
      </c>
    </row>
    <row r="17831" spans="1:15" hidden="1" x14ac:dyDescent="0.3">
      <c r="A17831" t="s">
        <v>6</v>
      </c>
      <c r="B17831" t="s">
        <v>1770</v>
      </c>
      <c r="C17831" t="s">
        <v>14</v>
      </c>
      <c r="D17831" t="s">
        <v>1771</v>
      </c>
      <c r="E17831" t="s">
        <v>46</v>
      </c>
      <c r="F17831" t="s">
        <v>47</v>
      </c>
      <c r="G17831" t="s">
        <v>18</v>
      </c>
      <c r="H17831" s="2">
        <v>45945</v>
      </c>
      <c r="I17831" t="s">
        <v>19</v>
      </c>
      <c r="J17831" s="3">
        <v>114023</v>
      </c>
      <c r="K17831" s="3">
        <v>84806.95</v>
      </c>
      <c r="L17831" s="3">
        <v>4240.3500000000004</v>
      </c>
      <c r="M17831" s="6">
        <v>1</v>
      </c>
      <c r="N17831" s="4">
        <v>1.78E-2</v>
      </c>
      <c r="O17831" s="5">
        <v>2.3E-2</v>
      </c>
    </row>
    <row r="17832" spans="1:15" hidden="1" x14ac:dyDescent="0.3">
      <c r="A17832" t="s">
        <v>6</v>
      </c>
      <c r="B17832" t="s">
        <v>1772</v>
      </c>
      <c r="C17832" t="s">
        <v>14</v>
      </c>
      <c r="D17832" t="s">
        <v>1773</v>
      </c>
      <c r="E17832" t="s">
        <v>135</v>
      </c>
      <c r="F17832" t="s">
        <v>136</v>
      </c>
      <c r="G17832" t="s">
        <v>18</v>
      </c>
      <c r="H17832" s="2">
        <v>45945</v>
      </c>
      <c r="I17832" t="s">
        <v>19</v>
      </c>
      <c r="J17832" s="3">
        <v>915198.18</v>
      </c>
      <c r="K17832" s="3">
        <v>585970</v>
      </c>
      <c r="L17832" s="3">
        <v>29298.5</v>
      </c>
      <c r="M17832" s="6">
        <v>1</v>
      </c>
      <c r="N17832" s="4">
        <v>1.78E-2</v>
      </c>
      <c r="O17832" s="5">
        <v>2.3E-2</v>
      </c>
    </row>
    <row r="17833" spans="1:15" hidden="1" x14ac:dyDescent="0.3">
      <c r="A17833" t="s">
        <v>6</v>
      </c>
      <c r="B17833" t="s">
        <v>983</v>
      </c>
      <c r="C17833" t="s">
        <v>14</v>
      </c>
      <c r="D17833" t="s">
        <v>1774</v>
      </c>
      <c r="E17833" t="s">
        <v>35</v>
      </c>
      <c r="F17833" t="s">
        <v>36</v>
      </c>
      <c r="G17833" t="s">
        <v>18</v>
      </c>
      <c r="H17833" s="2">
        <v>45945</v>
      </c>
      <c r="I17833" t="s">
        <v>19</v>
      </c>
      <c r="J17833" s="3">
        <v>38730</v>
      </c>
      <c r="K17833" s="3">
        <v>26973.9</v>
      </c>
      <c r="L17833" s="3">
        <v>1348.7</v>
      </c>
      <c r="M17833" s="6">
        <v>1</v>
      </c>
      <c r="N17833" s="4">
        <v>1.78E-2</v>
      </c>
      <c r="O17833" s="5">
        <v>2.3E-2</v>
      </c>
    </row>
    <row r="17834" spans="1:15" hidden="1" x14ac:dyDescent="0.3">
      <c r="A17834" t="s">
        <v>6</v>
      </c>
      <c r="B17834" t="s">
        <v>1775</v>
      </c>
      <c r="C17834" t="s">
        <v>14</v>
      </c>
      <c r="D17834" t="s">
        <v>1776</v>
      </c>
      <c r="E17834" t="s">
        <v>89</v>
      </c>
      <c r="F17834" t="s">
        <v>90</v>
      </c>
      <c r="G17834" t="s">
        <v>18</v>
      </c>
      <c r="H17834" s="2">
        <v>45945</v>
      </c>
      <c r="I17834" t="s">
        <v>19</v>
      </c>
      <c r="J17834" s="3">
        <v>86030</v>
      </c>
      <c r="K17834" s="3">
        <v>63986.47</v>
      </c>
      <c r="L17834" s="3">
        <v>3199.32</v>
      </c>
      <c r="M17834" s="6">
        <v>1</v>
      </c>
      <c r="N17834" s="4">
        <v>1.78E-2</v>
      </c>
      <c r="O17834" s="5">
        <v>2.3E-2</v>
      </c>
    </row>
    <row r="17835" spans="1:15" hidden="1" x14ac:dyDescent="0.3">
      <c r="A17835" t="s">
        <v>6</v>
      </c>
      <c r="B17835" t="s">
        <v>1777</v>
      </c>
      <c r="C17835" t="s">
        <v>14</v>
      </c>
      <c r="D17835" t="s">
        <v>1778</v>
      </c>
      <c r="E17835" t="s">
        <v>81</v>
      </c>
      <c r="F17835" t="s">
        <v>82</v>
      </c>
      <c r="G17835" t="s">
        <v>18</v>
      </c>
      <c r="H17835" s="2">
        <v>45945</v>
      </c>
      <c r="I17835" t="s">
        <v>19</v>
      </c>
      <c r="J17835" s="3">
        <v>569414</v>
      </c>
      <c r="K17835" s="3">
        <v>364576</v>
      </c>
      <c r="L17835" s="3">
        <v>18228.8</v>
      </c>
      <c r="M17835" s="6">
        <v>1</v>
      </c>
      <c r="N17835" s="4">
        <v>1.78E-2</v>
      </c>
      <c r="O17835" s="5">
        <v>2.3E-2</v>
      </c>
    </row>
    <row r="17836" spans="1:15" hidden="1" x14ac:dyDescent="0.3">
      <c r="A17836" t="s">
        <v>6</v>
      </c>
      <c r="B17836" t="s">
        <v>1481</v>
      </c>
      <c r="C17836" t="s">
        <v>14</v>
      </c>
      <c r="D17836" t="s">
        <v>1779</v>
      </c>
      <c r="E17836" t="s">
        <v>798</v>
      </c>
      <c r="F17836" t="s">
        <v>799</v>
      </c>
      <c r="G17836" t="s">
        <v>18</v>
      </c>
      <c r="H17836" s="2">
        <v>45945</v>
      </c>
      <c r="I17836" t="s">
        <v>19</v>
      </c>
      <c r="J17836" s="3">
        <v>1101932</v>
      </c>
      <c r="K17836" s="3">
        <v>705529</v>
      </c>
      <c r="L17836" s="3">
        <v>35276.44</v>
      </c>
      <c r="M17836" s="6">
        <v>1</v>
      </c>
      <c r="N17836" s="4">
        <v>1.78E-2</v>
      </c>
      <c r="O17836" s="5">
        <v>2.3E-2</v>
      </c>
    </row>
    <row r="17837" spans="1:15" hidden="1" x14ac:dyDescent="0.3">
      <c r="A17837" t="s">
        <v>6</v>
      </c>
      <c r="B17837" t="s">
        <v>1699</v>
      </c>
      <c r="C17837" t="s">
        <v>14</v>
      </c>
      <c r="D17837" t="s">
        <v>1780</v>
      </c>
      <c r="E17837" t="s">
        <v>55</v>
      </c>
      <c r="F17837" t="s">
        <v>56</v>
      </c>
      <c r="G17837" t="s">
        <v>18</v>
      </c>
      <c r="H17837" s="2">
        <v>45945</v>
      </c>
      <c r="I17837" t="s">
        <v>19</v>
      </c>
      <c r="J17837" s="3">
        <v>5667</v>
      </c>
      <c r="K17837" s="3">
        <v>3951</v>
      </c>
      <c r="L17837" s="3">
        <v>197.54</v>
      </c>
      <c r="M17837" s="6">
        <v>1</v>
      </c>
      <c r="N17837" s="4">
        <v>1.78E-2</v>
      </c>
      <c r="O17837" s="5">
        <v>2.3E-2</v>
      </c>
    </row>
    <row r="17838" spans="1:15" hidden="1" x14ac:dyDescent="0.3">
      <c r="A17838" t="s">
        <v>6</v>
      </c>
      <c r="B17838" t="s">
        <v>1781</v>
      </c>
      <c r="C17838" t="s">
        <v>14</v>
      </c>
      <c r="D17838" t="s">
        <v>1782</v>
      </c>
      <c r="E17838" t="s">
        <v>77</v>
      </c>
      <c r="F17838" t="s">
        <v>78</v>
      </c>
      <c r="G17838" t="s">
        <v>18</v>
      </c>
      <c r="H17838" s="2">
        <v>45945</v>
      </c>
      <c r="I17838" t="s">
        <v>19</v>
      </c>
      <c r="J17838" s="3">
        <v>67906</v>
      </c>
      <c r="K17838" s="3">
        <v>50506.34</v>
      </c>
      <c r="L17838" s="3">
        <v>2525.3200000000002</v>
      </c>
      <c r="M17838" s="6">
        <v>1</v>
      </c>
      <c r="N17838" s="4">
        <v>1.78E-2</v>
      </c>
      <c r="O17838" s="5">
        <v>2.3E-2</v>
      </c>
    </row>
    <row r="17839" spans="1:15" hidden="1" x14ac:dyDescent="0.3">
      <c r="A17839" t="s">
        <v>6</v>
      </c>
      <c r="B17839" t="s">
        <v>1783</v>
      </c>
      <c r="C17839" t="s">
        <v>14</v>
      </c>
      <c r="D17839" t="s">
        <v>1784</v>
      </c>
      <c r="E17839" t="s">
        <v>316</v>
      </c>
      <c r="F17839" t="s">
        <v>317</v>
      </c>
      <c r="G17839" t="s">
        <v>18</v>
      </c>
      <c r="H17839" s="2">
        <v>45945</v>
      </c>
      <c r="I17839" t="s">
        <v>19</v>
      </c>
      <c r="J17839" s="3">
        <v>11578</v>
      </c>
      <c r="K17839" s="3">
        <v>7896</v>
      </c>
      <c r="L17839" s="3">
        <v>394.79</v>
      </c>
      <c r="M17839" s="6">
        <v>1</v>
      </c>
      <c r="N17839" s="4">
        <v>1.78E-2</v>
      </c>
      <c r="O17839" s="5">
        <v>2.3E-2</v>
      </c>
    </row>
    <row r="17840" spans="1:15" hidden="1" x14ac:dyDescent="0.3">
      <c r="A17840" t="s">
        <v>6</v>
      </c>
      <c r="B17840" t="s">
        <v>1186</v>
      </c>
      <c r="C17840" t="s">
        <v>14</v>
      </c>
      <c r="D17840" t="s">
        <v>1785</v>
      </c>
      <c r="E17840" t="s">
        <v>432</v>
      </c>
      <c r="F17840" t="s">
        <v>433</v>
      </c>
      <c r="G17840" t="s">
        <v>18</v>
      </c>
      <c r="H17840" s="2">
        <v>45945</v>
      </c>
      <c r="I17840" t="s">
        <v>19</v>
      </c>
      <c r="J17840" s="3">
        <v>822540.97</v>
      </c>
      <c r="K17840" s="3">
        <v>538508.64</v>
      </c>
      <c r="L17840" s="3">
        <v>26925.439999999999</v>
      </c>
      <c r="M17840" s="6">
        <v>1</v>
      </c>
      <c r="N17840" s="4">
        <v>1.78E-2</v>
      </c>
      <c r="O17840" s="5">
        <v>2.3E-2</v>
      </c>
    </row>
    <row r="17841" spans="1:15" hidden="1" x14ac:dyDescent="0.3">
      <c r="A17841" t="s">
        <v>6</v>
      </c>
      <c r="B17841" t="s">
        <v>1786</v>
      </c>
      <c r="C17841" t="s">
        <v>14</v>
      </c>
      <c r="D17841" t="s">
        <v>1787</v>
      </c>
      <c r="E17841" t="s">
        <v>81</v>
      </c>
      <c r="F17841" t="s">
        <v>82</v>
      </c>
      <c r="G17841" t="s">
        <v>18</v>
      </c>
      <c r="H17841" s="2">
        <v>45945</v>
      </c>
      <c r="I17841" t="s">
        <v>19</v>
      </c>
      <c r="J17841" s="3">
        <v>9535</v>
      </c>
      <c r="K17841" s="3">
        <v>6503</v>
      </c>
      <c r="L17841" s="3">
        <v>325.14999999999998</v>
      </c>
      <c r="M17841" s="6">
        <v>1</v>
      </c>
      <c r="N17841" s="4">
        <v>1.78E-2</v>
      </c>
      <c r="O17841" s="5">
        <v>2.3E-2</v>
      </c>
    </row>
    <row r="17842" spans="1:15" hidden="1" x14ac:dyDescent="0.3">
      <c r="A17842" t="s">
        <v>6</v>
      </c>
      <c r="B17842" t="s">
        <v>1788</v>
      </c>
      <c r="C17842" t="s">
        <v>14</v>
      </c>
      <c r="D17842" t="s">
        <v>1789</v>
      </c>
      <c r="E17842" t="s">
        <v>55</v>
      </c>
      <c r="F17842" t="s">
        <v>56</v>
      </c>
      <c r="G17842" t="s">
        <v>18</v>
      </c>
      <c r="H17842" s="2">
        <v>45945</v>
      </c>
      <c r="I17842" t="s">
        <v>19</v>
      </c>
      <c r="J17842" s="3">
        <v>62530</v>
      </c>
      <c r="K17842" s="3">
        <v>43602</v>
      </c>
      <c r="L17842" s="3">
        <v>2180.1</v>
      </c>
      <c r="M17842" s="6">
        <v>1</v>
      </c>
      <c r="N17842" s="4">
        <v>1.78E-2</v>
      </c>
      <c r="O17842" s="5">
        <v>2.3E-2</v>
      </c>
    </row>
    <row r="17843" spans="1:15" hidden="1" x14ac:dyDescent="0.3">
      <c r="A17843" t="s">
        <v>6</v>
      </c>
      <c r="B17843" t="s">
        <v>1790</v>
      </c>
      <c r="C17843" t="s">
        <v>14</v>
      </c>
      <c r="D17843" t="s">
        <v>1791</v>
      </c>
      <c r="E17843" t="s">
        <v>35</v>
      </c>
      <c r="F17843" t="s">
        <v>36</v>
      </c>
      <c r="G17843" t="s">
        <v>18</v>
      </c>
      <c r="H17843" s="2">
        <v>45945</v>
      </c>
      <c r="I17843" t="s">
        <v>19</v>
      </c>
      <c r="J17843" s="3">
        <v>95467.33</v>
      </c>
      <c r="K17843" s="3">
        <v>66569.14</v>
      </c>
      <c r="L17843" s="3">
        <v>3328.45</v>
      </c>
      <c r="M17843" s="6">
        <v>1</v>
      </c>
      <c r="N17843" s="4">
        <v>1.78E-2</v>
      </c>
      <c r="O17843" s="5">
        <v>2.3E-2</v>
      </c>
    </row>
    <row r="17844" spans="1:15" hidden="1" x14ac:dyDescent="0.3">
      <c r="A17844" t="s">
        <v>6</v>
      </c>
      <c r="B17844" t="s">
        <v>894</v>
      </c>
      <c r="C17844" t="s">
        <v>14</v>
      </c>
      <c r="D17844" t="s">
        <v>1792</v>
      </c>
      <c r="E17844" t="s">
        <v>55</v>
      </c>
      <c r="F17844" t="s">
        <v>56</v>
      </c>
      <c r="G17844" t="s">
        <v>18</v>
      </c>
      <c r="H17844" s="2">
        <v>45945</v>
      </c>
      <c r="I17844" t="s">
        <v>19</v>
      </c>
      <c r="J17844" s="3">
        <v>12803</v>
      </c>
      <c r="K17844" s="3">
        <v>8197</v>
      </c>
      <c r="L17844" s="3">
        <v>409.85</v>
      </c>
      <c r="M17844" s="6">
        <v>1</v>
      </c>
      <c r="N17844" s="4">
        <v>1.78E-2</v>
      </c>
      <c r="O17844" s="5">
        <v>2.3E-2</v>
      </c>
    </row>
    <row r="17845" spans="1:15" hidden="1" x14ac:dyDescent="0.3">
      <c r="A17845" t="s">
        <v>6</v>
      </c>
      <c r="B17845" t="s">
        <v>1793</v>
      </c>
      <c r="C17845" t="s">
        <v>14</v>
      </c>
      <c r="D17845" t="s">
        <v>1794</v>
      </c>
      <c r="E17845" t="s">
        <v>244</v>
      </c>
      <c r="F17845" t="s">
        <v>245</v>
      </c>
      <c r="G17845" t="s">
        <v>18</v>
      </c>
      <c r="H17845" s="2">
        <v>45945</v>
      </c>
      <c r="I17845" t="s">
        <v>19</v>
      </c>
      <c r="J17845" s="3">
        <v>107676</v>
      </c>
      <c r="K17845" s="3">
        <v>80085.570000000007</v>
      </c>
      <c r="L17845" s="3">
        <v>4004.28</v>
      </c>
      <c r="M17845" s="6">
        <v>1</v>
      </c>
      <c r="N17845" s="4">
        <v>1.78E-2</v>
      </c>
      <c r="O17845" s="5">
        <v>2.3E-2</v>
      </c>
    </row>
    <row r="17846" spans="1:15" hidden="1" x14ac:dyDescent="0.3">
      <c r="A17846" t="s">
        <v>6</v>
      </c>
      <c r="B17846" t="s">
        <v>1795</v>
      </c>
      <c r="C17846" t="s">
        <v>14</v>
      </c>
      <c r="D17846" t="s">
        <v>1796</v>
      </c>
      <c r="E17846" t="s">
        <v>77</v>
      </c>
      <c r="F17846" t="s">
        <v>78</v>
      </c>
      <c r="G17846" t="s">
        <v>18</v>
      </c>
      <c r="H17846" s="2">
        <v>45945</v>
      </c>
      <c r="I17846" t="s">
        <v>19</v>
      </c>
      <c r="J17846" s="3">
        <v>51370</v>
      </c>
      <c r="K17846" s="3">
        <v>38206.89</v>
      </c>
      <c r="L17846" s="3">
        <v>1910.34</v>
      </c>
      <c r="M17846" s="6">
        <v>1</v>
      </c>
      <c r="N17846" s="4">
        <v>1.78E-2</v>
      </c>
      <c r="O17846" s="5">
        <v>2.3E-2</v>
      </c>
    </row>
    <row r="17847" spans="1:15" hidden="1" x14ac:dyDescent="0.3">
      <c r="A17847" t="s">
        <v>6</v>
      </c>
      <c r="B17847" t="s">
        <v>1797</v>
      </c>
      <c r="C17847" t="s">
        <v>14</v>
      </c>
      <c r="D17847" t="s">
        <v>1798</v>
      </c>
      <c r="E17847" t="s">
        <v>123</v>
      </c>
      <c r="F17847" t="s">
        <v>124</v>
      </c>
      <c r="G17847" t="s">
        <v>18</v>
      </c>
      <c r="H17847" s="2">
        <v>45945</v>
      </c>
      <c r="I17847" t="s">
        <v>19</v>
      </c>
      <c r="J17847" s="3">
        <v>67088</v>
      </c>
      <c r="K17847" s="3">
        <v>49898.01</v>
      </c>
      <c r="L17847" s="3">
        <v>2494.9</v>
      </c>
      <c r="M17847" s="6">
        <v>1</v>
      </c>
      <c r="N17847" s="4">
        <v>1.78E-2</v>
      </c>
      <c r="O17847" s="5">
        <v>2.3E-2</v>
      </c>
    </row>
    <row r="17848" spans="1:15" hidden="1" x14ac:dyDescent="0.3">
      <c r="A17848" t="s">
        <v>6</v>
      </c>
      <c r="B17848" t="s">
        <v>424</v>
      </c>
      <c r="C17848" t="s">
        <v>14</v>
      </c>
      <c r="D17848" t="s">
        <v>1799</v>
      </c>
      <c r="E17848" t="s">
        <v>35</v>
      </c>
      <c r="F17848" t="s">
        <v>36</v>
      </c>
      <c r="G17848" t="s">
        <v>18</v>
      </c>
      <c r="H17848" s="2">
        <v>45945</v>
      </c>
      <c r="I17848" t="s">
        <v>19</v>
      </c>
      <c r="J17848" s="3">
        <v>59901</v>
      </c>
      <c r="K17848" s="3">
        <v>44552.57</v>
      </c>
      <c r="L17848" s="3">
        <v>2227.63</v>
      </c>
      <c r="M17848" s="6">
        <v>1</v>
      </c>
      <c r="N17848" s="4">
        <v>1.78E-2</v>
      </c>
      <c r="O17848" s="5">
        <v>2.3E-2</v>
      </c>
    </row>
    <row r="17849" spans="1:15" hidden="1" x14ac:dyDescent="0.3">
      <c r="A17849" t="s">
        <v>6</v>
      </c>
      <c r="B17849" t="s">
        <v>424</v>
      </c>
      <c r="C17849" t="s">
        <v>14</v>
      </c>
      <c r="D17849" t="s">
        <v>1800</v>
      </c>
      <c r="E17849" t="s">
        <v>35</v>
      </c>
      <c r="F17849" t="s">
        <v>36</v>
      </c>
      <c r="G17849" t="s">
        <v>18</v>
      </c>
      <c r="H17849" s="2">
        <v>45945</v>
      </c>
      <c r="I17849" t="s">
        <v>19</v>
      </c>
      <c r="J17849" s="3">
        <v>72853</v>
      </c>
      <c r="K17849" s="3">
        <v>54185.94</v>
      </c>
      <c r="L17849" s="3">
        <v>2709.3</v>
      </c>
      <c r="M17849" s="6">
        <v>1</v>
      </c>
      <c r="N17849" s="4">
        <v>1.78E-2</v>
      </c>
      <c r="O17849" s="5">
        <v>2.3E-2</v>
      </c>
    </row>
    <row r="17850" spans="1:15" x14ac:dyDescent="0.3">
      <c r="A17850" t="s">
        <v>6</v>
      </c>
      <c r="B17850" t="s">
        <v>1801</v>
      </c>
      <c r="C17850" t="s">
        <v>996</v>
      </c>
      <c r="D17850" t="s">
        <v>1802</v>
      </c>
      <c r="E17850" t="s">
        <v>81</v>
      </c>
      <c r="F17850" t="s">
        <v>82</v>
      </c>
      <c r="G17850" t="s">
        <v>18</v>
      </c>
      <c r="H17850" s="2">
        <v>45945</v>
      </c>
      <c r="I17850" t="s">
        <v>19</v>
      </c>
      <c r="J17850" s="3">
        <v>10178</v>
      </c>
      <c r="K17850" s="3">
        <v>5298</v>
      </c>
      <c r="L17850" s="3">
        <v>211.92</v>
      </c>
      <c r="M17850" s="6">
        <v>1</v>
      </c>
      <c r="N17850" s="4">
        <v>1.78E-2</v>
      </c>
      <c r="O17850" s="5">
        <v>2.3E-2</v>
      </c>
    </row>
    <row r="17851" spans="1:15" x14ac:dyDescent="0.3">
      <c r="A17851" t="s">
        <v>6</v>
      </c>
      <c r="B17851" t="s">
        <v>1803</v>
      </c>
      <c r="C17851" t="s">
        <v>996</v>
      </c>
      <c r="D17851" t="s">
        <v>1804</v>
      </c>
      <c r="E17851" t="s">
        <v>81</v>
      </c>
      <c r="F17851" t="s">
        <v>82</v>
      </c>
      <c r="G17851" t="s">
        <v>18</v>
      </c>
      <c r="H17851" s="2">
        <v>45945</v>
      </c>
      <c r="I17851" t="s">
        <v>19</v>
      </c>
      <c r="J17851" s="3">
        <v>6033</v>
      </c>
      <c r="K17851" s="3">
        <v>3141</v>
      </c>
      <c r="L17851" s="3">
        <v>125.64</v>
      </c>
      <c r="M17851" s="6">
        <v>1</v>
      </c>
      <c r="N17851" s="4">
        <v>1.78E-2</v>
      </c>
      <c r="O17851" s="5">
        <v>2.3E-2</v>
      </c>
    </row>
    <row r="17852" spans="1:15" x14ac:dyDescent="0.3">
      <c r="A17852" t="s">
        <v>6</v>
      </c>
      <c r="B17852" t="s">
        <v>544</v>
      </c>
      <c r="C17852" t="s">
        <v>996</v>
      </c>
      <c r="D17852" t="s">
        <v>1805</v>
      </c>
      <c r="E17852" t="s">
        <v>81</v>
      </c>
      <c r="F17852" t="s">
        <v>82</v>
      </c>
      <c r="G17852" t="s">
        <v>18</v>
      </c>
      <c r="H17852" s="2">
        <v>45945</v>
      </c>
      <c r="I17852" t="s">
        <v>19</v>
      </c>
      <c r="J17852" s="3">
        <v>6033</v>
      </c>
      <c r="K17852" s="3">
        <v>3141</v>
      </c>
      <c r="L17852" s="3">
        <v>125.64</v>
      </c>
      <c r="M17852" s="6">
        <v>1</v>
      </c>
      <c r="N17852" s="4">
        <v>1.78E-2</v>
      </c>
      <c r="O17852" s="5">
        <v>2.3E-2</v>
      </c>
    </row>
    <row r="17853" spans="1:15" x14ac:dyDescent="0.3">
      <c r="A17853" t="s">
        <v>6</v>
      </c>
      <c r="B17853" t="s">
        <v>1806</v>
      </c>
      <c r="C17853" t="s">
        <v>996</v>
      </c>
      <c r="D17853" t="s">
        <v>1807</v>
      </c>
      <c r="E17853" t="s">
        <v>81</v>
      </c>
      <c r="F17853" t="s">
        <v>82</v>
      </c>
      <c r="G17853" t="s">
        <v>18</v>
      </c>
      <c r="H17853" s="2">
        <v>45945</v>
      </c>
      <c r="I17853" t="s">
        <v>19</v>
      </c>
      <c r="J17853" s="3">
        <v>6033</v>
      </c>
      <c r="K17853" s="3">
        <v>3141</v>
      </c>
      <c r="L17853" s="3">
        <v>125.64</v>
      </c>
      <c r="M17853" s="6">
        <v>1</v>
      </c>
      <c r="N17853" s="4">
        <v>1.78E-2</v>
      </c>
      <c r="O17853" s="5">
        <v>2.3E-2</v>
      </c>
    </row>
    <row r="17854" spans="1:15" x14ac:dyDescent="0.3">
      <c r="A17854" t="s">
        <v>6</v>
      </c>
      <c r="B17854" t="s">
        <v>544</v>
      </c>
      <c r="C17854" t="s">
        <v>996</v>
      </c>
      <c r="D17854" t="s">
        <v>1808</v>
      </c>
      <c r="E17854" t="s">
        <v>81</v>
      </c>
      <c r="F17854" t="s">
        <v>82</v>
      </c>
      <c r="G17854" t="s">
        <v>18</v>
      </c>
      <c r="H17854" s="2">
        <v>45945</v>
      </c>
      <c r="I17854" t="s">
        <v>19</v>
      </c>
      <c r="J17854" s="3">
        <v>6033</v>
      </c>
      <c r="K17854" s="3">
        <v>3141</v>
      </c>
      <c r="L17854" s="3">
        <v>125.64</v>
      </c>
      <c r="M17854" s="6">
        <v>1</v>
      </c>
      <c r="N17854" s="4">
        <v>1.78E-2</v>
      </c>
      <c r="O17854" s="5">
        <v>2.3E-2</v>
      </c>
    </row>
    <row r="17855" spans="1:15" x14ac:dyDescent="0.3">
      <c r="A17855" t="s">
        <v>6</v>
      </c>
      <c r="B17855" t="s">
        <v>1803</v>
      </c>
      <c r="C17855" t="s">
        <v>996</v>
      </c>
      <c r="D17855" t="s">
        <v>1809</v>
      </c>
      <c r="E17855" t="s">
        <v>81</v>
      </c>
      <c r="F17855" t="s">
        <v>82</v>
      </c>
      <c r="G17855" t="s">
        <v>18</v>
      </c>
      <c r="H17855" s="2">
        <v>45945</v>
      </c>
      <c r="I17855" t="s">
        <v>19</v>
      </c>
      <c r="J17855" s="3">
        <v>6033</v>
      </c>
      <c r="K17855" s="3">
        <v>3141</v>
      </c>
      <c r="L17855" s="3">
        <v>125.64</v>
      </c>
      <c r="M17855" s="6">
        <v>1</v>
      </c>
      <c r="N17855" s="4">
        <v>1.78E-2</v>
      </c>
      <c r="O17855" s="5">
        <v>2.3E-2</v>
      </c>
    </row>
    <row r="17856" spans="1:15" x14ac:dyDescent="0.3">
      <c r="A17856" t="s">
        <v>6</v>
      </c>
      <c r="B17856" t="s">
        <v>544</v>
      </c>
      <c r="C17856" t="s">
        <v>996</v>
      </c>
      <c r="D17856" t="s">
        <v>1810</v>
      </c>
      <c r="E17856" t="s">
        <v>81</v>
      </c>
      <c r="F17856" t="s">
        <v>82</v>
      </c>
      <c r="G17856" t="s">
        <v>18</v>
      </c>
      <c r="H17856" s="2">
        <v>45945</v>
      </c>
      <c r="I17856" t="s">
        <v>19</v>
      </c>
      <c r="J17856" s="3">
        <v>6033</v>
      </c>
      <c r="K17856" s="3">
        <v>3141</v>
      </c>
      <c r="L17856" s="3">
        <v>125.64</v>
      </c>
      <c r="M17856" s="6">
        <v>1</v>
      </c>
      <c r="N17856" s="4">
        <v>1.78E-2</v>
      </c>
      <c r="O17856" s="5">
        <v>2.3E-2</v>
      </c>
    </row>
    <row r="17857" spans="1:15" x14ac:dyDescent="0.3">
      <c r="A17857" t="s">
        <v>6</v>
      </c>
      <c r="B17857" t="s">
        <v>1811</v>
      </c>
      <c r="C17857" t="s">
        <v>996</v>
      </c>
      <c r="D17857" t="s">
        <v>1812</v>
      </c>
      <c r="E17857" t="s">
        <v>81</v>
      </c>
      <c r="F17857" t="s">
        <v>82</v>
      </c>
      <c r="G17857" t="s">
        <v>18</v>
      </c>
      <c r="H17857" s="2">
        <v>45945</v>
      </c>
      <c r="I17857" t="s">
        <v>19</v>
      </c>
      <c r="J17857" s="3">
        <v>7144</v>
      </c>
      <c r="K17857" s="3">
        <v>3718</v>
      </c>
      <c r="L17857" s="3">
        <v>148.72</v>
      </c>
      <c r="M17857" s="6">
        <v>1</v>
      </c>
      <c r="N17857" s="4">
        <v>1.78E-2</v>
      </c>
      <c r="O17857" s="5">
        <v>2.3E-2</v>
      </c>
    </row>
    <row r="17858" spans="1:15" x14ac:dyDescent="0.3">
      <c r="A17858" t="s">
        <v>6</v>
      </c>
      <c r="B17858" t="s">
        <v>1813</v>
      </c>
      <c r="C17858" t="s">
        <v>996</v>
      </c>
      <c r="D17858" t="s">
        <v>1814</v>
      </c>
      <c r="E17858" t="s">
        <v>81</v>
      </c>
      <c r="F17858" t="s">
        <v>82</v>
      </c>
      <c r="G17858" t="s">
        <v>18</v>
      </c>
      <c r="H17858" s="2">
        <v>45945</v>
      </c>
      <c r="I17858" t="s">
        <v>19</v>
      </c>
      <c r="J17858" s="3">
        <v>5756</v>
      </c>
      <c r="K17858" s="3">
        <v>3002</v>
      </c>
      <c r="L17858" s="3">
        <v>120.08</v>
      </c>
      <c r="M17858" s="6">
        <v>1</v>
      </c>
      <c r="N17858" s="4">
        <v>1.78E-2</v>
      </c>
      <c r="O17858" s="5">
        <v>2.3E-2</v>
      </c>
    </row>
    <row r="17859" spans="1:15" x14ac:dyDescent="0.3">
      <c r="A17859" t="s">
        <v>6</v>
      </c>
      <c r="B17859" t="s">
        <v>1815</v>
      </c>
      <c r="C17859" t="s">
        <v>996</v>
      </c>
      <c r="D17859" t="s">
        <v>1816</v>
      </c>
      <c r="E17859" t="s">
        <v>756</v>
      </c>
      <c r="F17859" t="s">
        <v>757</v>
      </c>
      <c r="G17859" t="s">
        <v>18</v>
      </c>
      <c r="H17859" s="2">
        <v>45945</v>
      </c>
      <c r="I17859" t="s">
        <v>19</v>
      </c>
      <c r="J17859" s="3">
        <v>6404</v>
      </c>
      <c r="K17859" s="3">
        <v>3740</v>
      </c>
      <c r="L17859" s="3">
        <v>149.6</v>
      </c>
      <c r="M17859" s="6">
        <v>1</v>
      </c>
      <c r="N17859" s="4">
        <v>1.78E-2</v>
      </c>
      <c r="O17859" s="5">
        <v>2.3E-2</v>
      </c>
    </row>
    <row r="17860" spans="1:15" x14ac:dyDescent="0.3">
      <c r="A17860" t="s">
        <v>6</v>
      </c>
      <c r="B17860" t="s">
        <v>1817</v>
      </c>
      <c r="C17860" t="s">
        <v>996</v>
      </c>
      <c r="D17860" t="s">
        <v>1818</v>
      </c>
      <c r="E17860" t="s">
        <v>158</v>
      </c>
      <c r="F17860" t="s">
        <v>159</v>
      </c>
      <c r="G17860" t="s">
        <v>18</v>
      </c>
      <c r="H17860" s="2">
        <v>45945</v>
      </c>
      <c r="I17860" t="s">
        <v>19</v>
      </c>
      <c r="J17860" s="3">
        <v>35095</v>
      </c>
      <c r="K17860" s="3">
        <v>20496</v>
      </c>
      <c r="L17860" s="3">
        <v>819.84</v>
      </c>
      <c r="M17860" s="6">
        <v>1</v>
      </c>
      <c r="N17860" s="4">
        <v>1.78E-2</v>
      </c>
      <c r="O17860" s="5">
        <v>2.3E-2</v>
      </c>
    </row>
    <row r="17861" spans="1:15" x14ac:dyDescent="0.3">
      <c r="A17861" t="s">
        <v>6</v>
      </c>
      <c r="B17861" t="s">
        <v>1819</v>
      </c>
      <c r="C17861" t="s">
        <v>996</v>
      </c>
      <c r="D17861" t="s">
        <v>1820</v>
      </c>
      <c r="E17861" t="s">
        <v>59</v>
      </c>
      <c r="F17861" t="s">
        <v>60</v>
      </c>
      <c r="G17861" t="s">
        <v>18</v>
      </c>
      <c r="H17861" s="2">
        <v>45945</v>
      </c>
      <c r="I17861" t="s">
        <v>19</v>
      </c>
      <c r="J17861" s="3">
        <v>36246.019999999997</v>
      </c>
      <c r="K17861" s="3">
        <v>21168.12</v>
      </c>
      <c r="L17861" s="3">
        <v>846.74</v>
      </c>
      <c r="M17861" s="6">
        <v>1</v>
      </c>
      <c r="N17861" s="4">
        <v>1.78E-2</v>
      </c>
      <c r="O17861" s="5">
        <v>2.3E-2</v>
      </c>
    </row>
    <row r="17862" spans="1:15" x14ac:dyDescent="0.3">
      <c r="A17862" t="s">
        <v>6</v>
      </c>
      <c r="B17862" t="s">
        <v>1821</v>
      </c>
      <c r="C17862" t="s">
        <v>996</v>
      </c>
      <c r="D17862" t="s">
        <v>1822</v>
      </c>
      <c r="E17862" t="s">
        <v>39</v>
      </c>
      <c r="G17862" t="s">
        <v>18</v>
      </c>
      <c r="H17862" s="2">
        <v>45945</v>
      </c>
      <c r="I17862" t="s">
        <v>19</v>
      </c>
      <c r="J17862" s="3">
        <v>4729</v>
      </c>
      <c r="K17862" s="3">
        <v>2762</v>
      </c>
      <c r="L17862" s="3">
        <v>110.48</v>
      </c>
      <c r="M17862" s="6">
        <v>1</v>
      </c>
      <c r="N17862" s="4">
        <v>1.78E-2</v>
      </c>
      <c r="O17862" s="5">
        <v>2.3E-2</v>
      </c>
    </row>
    <row r="17863" spans="1:15" x14ac:dyDescent="0.3">
      <c r="A17863" t="s">
        <v>6</v>
      </c>
      <c r="B17863" t="s">
        <v>1823</v>
      </c>
      <c r="C17863" t="s">
        <v>33</v>
      </c>
      <c r="D17863" t="s">
        <v>1824</v>
      </c>
      <c r="E17863" t="s">
        <v>135</v>
      </c>
      <c r="F17863" t="s">
        <v>136</v>
      </c>
      <c r="G17863" t="s">
        <v>18</v>
      </c>
      <c r="H17863" s="2">
        <v>45945</v>
      </c>
      <c r="I17863" t="s">
        <v>19</v>
      </c>
      <c r="J17863" s="3">
        <v>27456</v>
      </c>
      <c r="K17863" s="3">
        <v>17071.400000000001</v>
      </c>
      <c r="L17863" s="3">
        <v>853.57</v>
      </c>
      <c r="M17863" s="6">
        <v>1</v>
      </c>
      <c r="N17863" s="4">
        <v>1.78E-2</v>
      </c>
      <c r="O17863" s="5">
        <v>2.3E-2</v>
      </c>
    </row>
    <row r="17864" spans="1:15" x14ac:dyDescent="0.3">
      <c r="A17864" t="s">
        <v>6</v>
      </c>
      <c r="B17864" t="s">
        <v>1710</v>
      </c>
      <c r="C17864" t="s">
        <v>33</v>
      </c>
      <c r="D17864" t="s">
        <v>1825</v>
      </c>
      <c r="E17864" t="s">
        <v>244</v>
      </c>
      <c r="F17864" t="s">
        <v>245</v>
      </c>
      <c r="G17864" t="s">
        <v>18</v>
      </c>
      <c r="H17864" s="2">
        <v>45945</v>
      </c>
      <c r="I17864" t="s">
        <v>19</v>
      </c>
      <c r="J17864" s="3">
        <v>16522.66</v>
      </c>
      <c r="K17864" s="3">
        <v>9657</v>
      </c>
      <c r="L17864" s="3">
        <v>482.85</v>
      </c>
      <c r="M17864" s="6">
        <v>1</v>
      </c>
      <c r="N17864" s="4">
        <v>1.78E-2</v>
      </c>
      <c r="O17864" s="5">
        <v>2.3E-2</v>
      </c>
    </row>
    <row r="17865" spans="1:15" x14ac:dyDescent="0.3">
      <c r="A17865" t="s">
        <v>6</v>
      </c>
      <c r="B17865" t="s">
        <v>1826</v>
      </c>
      <c r="C17865" t="s">
        <v>33</v>
      </c>
      <c r="D17865" t="s">
        <v>1827</v>
      </c>
      <c r="E17865" t="s">
        <v>129</v>
      </c>
      <c r="F17865" t="s">
        <v>130</v>
      </c>
      <c r="G17865" t="s">
        <v>18</v>
      </c>
      <c r="H17865" s="2">
        <v>45945</v>
      </c>
      <c r="I17865" t="s">
        <v>19</v>
      </c>
      <c r="J17865" s="3">
        <v>8174</v>
      </c>
      <c r="K17865" s="3">
        <v>5747.08</v>
      </c>
      <c r="L17865" s="3">
        <v>114.96</v>
      </c>
      <c r="M17865" s="6">
        <v>1</v>
      </c>
      <c r="N17865" s="4">
        <v>1.78E-2</v>
      </c>
      <c r="O17865" s="5">
        <v>2.3E-2</v>
      </c>
    </row>
    <row r="17866" spans="1:15" x14ac:dyDescent="0.3">
      <c r="A17866" t="s">
        <v>6</v>
      </c>
      <c r="B17866" t="s">
        <v>1828</v>
      </c>
      <c r="C17866" t="s">
        <v>33</v>
      </c>
      <c r="D17866" t="s">
        <v>1829</v>
      </c>
      <c r="E17866" t="s">
        <v>51</v>
      </c>
      <c r="F17866" t="s">
        <v>52</v>
      </c>
      <c r="G17866" t="s">
        <v>18</v>
      </c>
      <c r="H17866" s="2">
        <v>45945</v>
      </c>
      <c r="I17866" t="s">
        <v>19</v>
      </c>
      <c r="J17866" s="3">
        <v>6392</v>
      </c>
      <c r="K17866" s="3">
        <v>3736</v>
      </c>
      <c r="L17866" s="3">
        <v>186.79</v>
      </c>
      <c r="M17866" s="6">
        <v>1</v>
      </c>
      <c r="N17866" s="4">
        <v>1.78E-2</v>
      </c>
      <c r="O17866" s="5">
        <v>2.3E-2</v>
      </c>
    </row>
    <row r="17867" spans="1:15" x14ac:dyDescent="0.3">
      <c r="A17867" t="s">
        <v>6</v>
      </c>
      <c r="B17867" t="s">
        <v>1830</v>
      </c>
      <c r="C17867" t="s">
        <v>33</v>
      </c>
      <c r="D17867" t="s">
        <v>1831</v>
      </c>
      <c r="E17867" t="s">
        <v>135</v>
      </c>
      <c r="F17867" t="s">
        <v>136</v>
      </c>
      <c r="G17867" t="s">
        <v>18</v>
      </c>
      <c r="H17867" s="2">
        <v>45945</v>
      </c>
      <c r="I17867" t="s">
        <v>19</v>
      </c>
      <c r="J17867" s="3">
        <v>976.99</v>
      </c>
      <c r="K17867" s="3">
        <v>0</v>
      </c>
      <c r="L17867" s="3">
        <v>-0.16</v>
      </c>
      <c r="M17867" s="6">
        <v>1</v>
      </c>
      <c r="N17867" s="4">
        <v>1.78E-2</v>
      </c>
      <c r="O17867" s="5">
        <v>2.3E-2</v>
      </c>
    </row>
    <row r="17868" spans="1:15" x14ac:dyDescent="0.3">
      <c r="A17868" t="s">
        <v>6</v>
      </c>
      <c r="B17868" t="s">
        <v>652</v>
      </c>
      <c r="C17868" t="s">
        <v>33</v>
      </c>
      <c r="D17868" t="s">
        <v>1832</v>
      </c>
      <c r="E17868" t="s">
        <v>22</v>
      </c>
      <c r="F17868" t="s">
        <v>23</v>
      </c>
      <c r="G17868" t="s">
        <v>18</v>
      </c>
      <c r="H17868" s="2">
        <v>45945</v>
      </c>
      <c r="I17868" t="s">
        <v>19</v>
      </c>
      <c r="J17868" s="3">
        <v>24587</v>
      </c>
      <c r="K17868" s="3">
        <v>14049</v>
      </c>
      <c r="L17868" s="3">
        <v>702.44</v>
      </c>
      <c r="M17868" s="6">
        <v>1</v>
      </c>
      <c r="N17868" s="4">
        <v>1.78E-2</v>
      </c>
      <c r="O17868" s="5">
        <v>2.3E-2</v>
      </c>
    </row>
    <row r="17869" spans="1:15" x14ac:dyDescent="0.3">
      <c r="A17869" t="s">
        <v>6</v>
      </c>
      <c r="B17869" t="s">
        <v>1833</v>
      </c>
      <c r="C17869" t="s">
        <v>33</v>
      </c>
      <c r="D17869" t="s">
        <v>1834</v>
      </c>
      <c r="E17869" t="s">
        <v>112</v>
      </c>
      <c r="F17869" t="s">
        <v>113</v>
      </c>
      <c r="G17869" t="s">
        <v>18</v>
      </c>
      <c r="H17869" s="2">
        <v>45945</v>
      </c>
      <c r="I17869" t="s">
        <v>19</v>
      </c>
      <c r="J17869" s="3">
        <v>6391</v>
      </c>
      <c r="K17869" s="3">
        <v>4219</v>
      </c>
      <c r="L17869" s="3">
        <v>210.94</v>
      </c>
      <c r="M17869" s="6">
        <v>1</v>
      </c>
      <c r="N17869" s="4">
        <v>1.78E-2</v>
      </c>
      <c r="O17869" s="5">
        <v>2.3E-2</v>
      </c>
    </row>
    <row r="17870" spans="1:15" x14ac:dyDescent="0.3">
      <c r="A17870" t="s">
        <v>6</v>
      </c>
      <c r="B17870" t="s">
        <v>1835</v>
      </c>
      <c r="C17870" t="s">
        <v>33</v>
      </c>
      <c r="D17870" t="s">
        <v>1836</v>
      </c>
      <c r="E17870" t="s">
        <v>35</v>
      </c>
      <c r="F17870" t="s">
        <v>36</v>
      </c>
      <c r="G17870" t="s">
        <v>18</v>
      </c>
      <c r="H17870" s="2">
        <v>45945</v>
      </c>
      <c r="I17870" t="s">
        <v>19</v>
      </c>
      <c r="J17870" s="3">
        <v>25680</v>
      </c>
      <c r="K17870" s="3">
        <v>14673</v>
      </c>
      <c r="L17870" s="3">
        <v>733.65</v>
      </c>
      <c r="M17870" s="6">
        <v>1</v>
      </c>
      <c r="N17870" s="4">
        <v>1.78E-2</v>
      </c>
      <c r="O17870" s="5">
        <v>2.3E-2</v>
      </c>
    </row>
    <row r="17871" spans="1:15" x14ac:dyDescent="0.3">
      <c r="A17871" t="s">
        <v>6</v>
      </c>
      <c r="B17871" t="s">
        <v>1837</v>
      </c>
      <c r="C17871" t="s">
        <v>33</v>
      </c>
      <c r="D17871" t="s">
        <v>1838</v>
      </c>
      <c r="E17871" t="s">
        <v>112</v>
      </c>
      <c r="F17871" t="s">
        <v>113</v>
      </c>
      <c r="G17871" t="s">
        <v>18</v>
      </c>
      <c r="H17871" s="2">
        <v>45945</v>
      </c>
      <c r="I17871" t="s">
        <v>19</v>
      </c>
      <c r="J17871" s="3">
        <v>153675</v>
      </c>
      <c r="K17871" s="3">
        <v>104494</v>
      </c>
      <c r="L17871" s="3">
        <v>5224.7</v>
      </c>
      <c r="M17871" s="6">
        <v>1</v>
      </c>
      <c r="N17871" s="4">
        <v>1.78E-2</v>
      </c>
      <c r="O17871" s="5">
        <v>2.3E-2</v>
      </c>
    </row>
    <row r="17872" spans="1:15" x14ac:dyDescent="0.3">
      <c r="A17872" t="s">
        <v>6</v>
      </c>
      <c r="B17872" t="s">
        <v>1839</v>
      </c>
      <c r="C17872" t="s">
        <v>33</v>
      </c>
      <c r="D17872" t="s">
        <v>1840</v>
      </c>
      <c r="E17872" t="s">
        <v>135</v>
      </c>
      <c r="F17872" t="s">
        <v>136</v>
      </c>
      <c r="G17872" t="s">
        <v>18</v>
      </c>
      <c r="H17872" s="2">
        <v>45945</v>
      </c>
      <c r="I17872" t="s">
        <v>19</v>
      </c>
      <c r="J17872" s="3">
        <v>110578</v>
      </c>
      <c r="K17872" s="3">
        <v>75610</v>
      </c>
      <c r="L17872" s="3">
        <v>3780.49</v>
      </c>
      <c r="M17872" s="6">
        <v>1</v>
      </c>
      <c r="N17872" s="4">
        <v>1.78E-2</v>
      </c>
      <c r="O17872" s="5">
        <v>2.3E-2</v>
      </c>
    </row>
    <row r="17873" spans="1:15" x14ac:dyDescent="0.3">
      <c r="A17873" t="s">
        <v>6</v>
      </c>
      <c r="B17873" t="s">
        <v>1514</v>
      </c>
      <c r="C17873" t="s">
        <v>33</v>
      </c>
      <c r="D17873" t="s">
        <v>1841</v>
      </c>
      <c r="E17873" t="s">
        <v>55</v>
      </c>
      <c r="F17873" t="s">
        <v>56</v>
      </c>
      <c r="G17873" t="s">
        <v>18</v>
      </c>
      <c r="H17873" s="2">
        <v>45945</v>
      </c>
      <c r="I17873" t="s">
        <v>19</v>
      </c>
      <c r="J17873" s="3">
        <v>9529</v>
      </c>
      <c r="K17873" s="3">
        <v>6988.2</v>
      </c>
      <c r="L17873" s="3">
        <v>349.41</v>
      </c>
      <c r="M17873" s="6">
        <v>1</v>
      </c>
      <c r="N17873" s="4">
        <v>1.78E-2</v>
      </c>
      <c r="O17873" s="5">
        <v>2.3E-2</v>
      </c>
    </row>
    <row r="17874" spans="1:15" x14ac:dyDescent="0.3">
      <c r="A17874" t="s">
        <v>6</v>
      </c>
      <c r="B17874" t="s">
        <v>1793</v>
      </c>
      <c r="C17874" t="s">
        <v>33</v>
      </c>
      <c r="D17874" t="s">
        <v>1842</v>
      </c>
      <c r="E17874" t="s">
        <v>244</v>
      </c>
      <c r="F17874" t="s">
        <v>245</v>
      </c>
      <c r="G17874" t="s">
        <v>18</v>
      </c>
      <c r="H17874" s="2">
        <v>45945</v>
      </c>
      <c r="I17874" t="s">
        <v>19</v>
      </c>
      <c r="J17874" s="3">
        <v>4095</v>
      </c>
      <c r="K17874" s="3">
        <v>3070.22</v>
      </c>
      <c r="L17874" s="3">
        <v>153.51</v>
      </c>
      <c r="M17874" s="6">
        <v>1</v>
      </c>
      <c r="N17874" s="4">
        <v>1.78E-2</v>
      </c>
      <c r="O17874" s="5">
        <v>2.3E-2</v>
      </c>
    </row>
    <row r="17875" spans="1:15" x14ac:dyDescent="0.3">
      <c r="A17875" t="s">
        <v>6</v>
      </c>
      <c r="B17875" t="s">
        <v>1843</v>
      </c>
      <c r="C17875" t="s">
        <v>41</v>
      </c>
      <c r="D17875" t="s">
        <v>1844</v>
      </c>
      <c r="E17875" t="s">
        <v>35</v>
      </c>
      <c r="F17875" t="s">
        <v>36</v>
      </c>
      <c r="G17875" t="s">
        <v>18</v>
      </c>
      <c r="H17875" s="2">
        <v>45945</v>
      </c>
      <c r="I17875" t="s">
        <v>19</v>
      </c>
      <c r="J17875" s="3">
        <v>40496</v>
      </c>
      <c r="K17875" s="3">
        <v>25173.75</v>
      </c>
      <c r="L17875" s="3">
        <v>1258.69</v>
      </c>
      <c r="M17875" s="6">
        <v>1</v>
      </c>
      <c r="N17875" s="4">
        <v>1.78E-2</v>
      </c>
      <c r="O17875" s="5">
        <v>2.3E-2</v>
      </c>
    </row>
    <row r="17876" spans="1:15" x14ac:dyDescent="0.3">
      <c r="A17876" t="s">
        <v>6</v>
      </c>
      <c r="B17876" t="s">
        <v>1501</v>
      </c>
      <c r="C17876" t="s">
        <v>41</v>
      </c>
      <c r="D17876" t="s">
        <v>1845</v>
      </c>
      <c r="E17876" t="s">
        <v>59</v>
      </c>
      <c r="F17876" t="s">
        <v>60</v>
      </c>
      <c r="G17876" t="s">
        <v>18</v>
      </c>
      <c r="H17876" s="2">
        <v>45945</v>
      </c>
      <c r="I17876" t="s">
        <v>19</v>
      </c>
      <c r="J17876" s="3">
        <v>18310</v>
      </c>
      <c r="K17876" s="3">
        <v>11383.26</v>
      </c>
      <c r="L17876" s="3">
        <v>569.21</v>
      </c>
      <c r="M17876" s="6">
        <v>1</v>
      </c>
      <c r="N17876" s="4">
        <v>1.78E-2</v>
      </c>
      <c r="O17876" s="5">
        <v>2.3E-2</v>
      </c>
    </row>
    <row r="17877" spans="1:15" x14ac:dyDescent="0.3">
      <c r="A17877" t="s">
        <v>6</v>
      </c>
      <c r="B17877" t="s">
        <v>1846</v>
      </c>
      <c r="C17877" t="s">
        <v>44</v>
      </c>
      <c r="D17877" t="s">
        <v>1847</v>
      </c>
      <c r="E17877" t="s">
        <v>798</v>
      </c>
      <c r="F17877" t="s">
        <v>799</v>
      </c>
      <c r="G17877" t="s">
        <v>18</v>
      </c>
      <c r="H17877" s="2">
        <v>45945</v>
      </c>
      <c r="I17877" t="s">
        <v>19</v>
      </c>
      <c r="J17877" s="3">
        <v>8178</v>
      </c>
      <c r="K17877" s="3">
        <v>5079.0600000000004</v>
      </c>
      <c r="L17877" s="3">
        <v>254</v>
      </c>
      <c r="M17877" s="6">
        <v>1</v>
      </c>
      <c r="N17877" s="4">
        <v>1.78E-2</v>
      </c>
      <c r="O17877" s="5">
        <v>2.3E-2</v>
      </c>
    </row>
    <row r="17878" spans="1:15" x14ac:dyDescent="0.3">
      <c r="A17878" t="s">
        <v>6</v>
      </c>
      <c r="B17878" t="s">
        <v>1848</v>
      </c>
      <c r="C17878" t="s">
        <v>44</v>
      </c>
      <c r="D17878" t="s">
        <v>1849</v>
      </c>
      <c r="E17878" t="s">
        <v>59</v>
      </c>
      <c r="F17878" t="s">
        <v>60</v>
      </c>
      <c r="G17878" t="s">
        <v>18</v>
      </c>
      <c r="H17878" s="2">
        <v>45945</v>
      </c>
      <c r="I17878" t="s">
        <v>19</v>
      </c>
      <c r="J17878" s="3">
        <v>108501</v>
      </c>
      <c r="K17878" s="3">
        <v>71571</v>
      </c>
      <c r="L17878" s="3">
        <v>3578.53</v>
      </c>
      <c r="M17878" s="6">
        <v>1</v>
      </c>
      <c r="N17878" s="4">
        <v>1.78E-2</v>
      </c>
      <c r="O17878" s="5">
        <v>2.3E-2</v>
      </c>
    </row>
    <row r="17879" spans="1:15" x14ac:dyDescent="0.3">
      <c r="A17879" t="s">
        <v>6</v>
      </c>
      <c r="B17879" t="s">
        <v>1850</v>
      </c>
      <c r="C17879" t="s">
        <v>41</v>
      </c>
      <c r="D17879" t="s">
        <v>1851</v>
      </c>
      <c r="E17879" t="s">
        <v>35</v>
      </c>
      <c r="F17879" t="s">
        <v>36</v>
      </c>
      <c r="G17879" t="s">
        <v>18</v>
      </c>
      <c r="H17879" s="2">
        <v>45945</v>
      </c>
      <c r="I17879" t="s">
        <v>19</v>
      </c>
      <c r="J17879" s="3">
        <v>26337</v>
      </c>
      <c r="K17879" s="3">
        <v>16987</v>
      </c>
      <c r="L17879" s="3">
        <v>849.34</v>
      </c>
      <c r="M17879" s="6">
        <v>1</v>
      </c>
      <c r="N17879" s="4">
        <v>1.78E-2</v>
      </c>
      <c r="O17879" s="5">
        <v>2.3E-2</v>
      </c>
    </row>
    <row r="17880" spans="1:15" x14ac:dyDescent="0.3">
      <c r="A17880" t="s">
        <v>6</v>
      </c>
      <c r="B17880" t="s">
        <v>185</v>
      </c>
      <c r="C17880" t="s">
        <v>44</v>
      </c>
      <c r="D17880" t="s">
        <v>1852</v>
      </c>
      <c r="E17880" t="s">
        <v>81</v>
      </c>
      <c r="F17880" t="s">
        <v>82</v>
      </c>
      <c r="G17880" t="s">
        <v>18</v>
      </c>
      <c r="H17880" s="2">
        <v>45945</v>
      </c>
      <c r="I17880" t="s">
        <v>19</v>
      </c>
      <c r="J17880" s="3">
        <v>157612</v>
      </c>
      <c r="K17880" s="3">
        <v>101660</v>
      </c>
      <c r="L17880" s="3">
        <v>5082.99</v>
      </c>
      <c r="M17880" s="6">
        <v>1</v>
      </c>
      <c r="N17880" s="4">
        <v>1.78E-2</v>
      </c>
      <c r="O17880" s="5">
        <v>2.3E-2</v>
      </c>
    </row>
    <row r="17881" spans="1:15" x14ac:dyDescent="0.3">
      <c r="A17881" t="s">
        <v>6</v>
      </c>
      <c r="B17881" t="s">
        <v>1853</v>
      </c>
      <c r="C17881" t="s">
        <v>44</v>
      </c>
      <c r="D17881" t="s">
        <v>1854</v>
      </c>
      <c r="E17881" t="s">
        <v>81</v>
      </c>
      <c r="F17881" t="s">
        <v>82</v>
      </c>
      <c r="G17881" t="s">
        <v>18</v>
      </c>
      <c r="H17881" s="2">
        <v>45945</v>
      </c>
      <c r="I17881" t="s">
        <v>19</v>
      </c>
      <c r="J17881" s="3">
        <v>80202</v>
      </c>
      <c r="K17881" s="3">
        <v>51730</v>
      </c>
      <c r="L17881" s="3">
        <v>2586.5</v>
      </c>
      <c r="M17881" s="6">
        <v>1</v>
      </c>
      <c r="N17881" s="4">
        <v>1.78E-2</v>
      </c>
      <c r="O17881" s="5">
        <v>2.3E-2</v>
      </c>
    </row>
    <row r="17882" spans="1:15" x14ac:dyDescent="0.3">
      <c r="A17882" t="s">
        <v>6</v>
      </c>
      <c r="B17882" t="s">
        <v>1855</v>
      </c>
      <c r="C17882" t="s">
        <v>41</v>
      </c>
      <c r="D17882" t="s">
        <v>1856</v>
      </c>
      <c r="E17882" t="s">
        <v>73</v>
      </c>
      <c r="F17882" t="s">
        <v>74</v>
      </c>
      <c r="G17882" t="s">
        <v>18</v>
      </c>
      <c r="H17882" s="2">
        <v>45945</v>
      </c>
      <c r="I17882" t="s">
        <v>19</v>
      </c>
      <c r="J17882" s="3">
        <v>9289</v>
      </c>
      <c r="K17882" s="3">
        <v>6127</v>
      </c>
      <c r="L17882" s="3">
        <v>306.35000000000002</v>
      </c>
      <c r="M17882" s="6">
        <v>1</v>
      </c>
      <c r="N17882" s="4">
        <v>1.78E-2</v>
      </c>
      <c r="O17882" s="5">
        <v>2.3E-2</v>
      </c>
    </row>
    <row r="17883" spans="1:15" x14ac:dyDescent="0.3">
      <c r="A17883" t="s">
        <v>6</v>
      </c>
      <c r="B17883" t="s">
        <v>913</v>
      </c>
      <c r="C17883" t="s">
        <v>44</v>
      </c>
      <c r="D17883" t="s">
        <v>1857</v>
      </c>
      <c r="E17883" t="s">
        <v>26</v>
      </c>
      <c r="F17883" t="s">
        <v>27</v>
      </c>
      <c r="G17883" t="s">
        <v>18</v>
      </c>
      <c r="H17883" s="2">
        <v>45945</v>
      </c>
      <c r="I17883" t="s">
        <v>19</v>
      </c>
      <c r="J17883" s="3">
        <v>61856</v>
      </c>
      <c r="K17883" s="3">
        <v>42496.85</v>
      </c>
      <c r="L17883" s="3">
        <v>2124.86</v>
      </c>
      <c r="M17883" s="6">
        <v>1</v>
      </c>
      <c r="N17883" s="4">
        <v>1.78E-2</v>
      </c>
      <c r="O17883" s="5">
        <v>2.3E-2</v>
      </c>
    </row>
    <row r="17884" spans="1:15" x14ac:dyDescent="0.3">
      <c r="A17884" t="s">
        <v>6</v>
      </c>
      <c r="B17884" t="s">
        <v>1858</v>
      </c>
      <c r="C17884" t="s">
        <v>41</v>
      </c>
      <c r="D17884" t="s">
        <v>1859</v>
      </c>
      <c r="E17884" t="s">
        <v>35</v>
      </c>
      <c r="F17884" t="s">
        <v>36</v>
      </c>
      <c r="G17884" t="s">
        <v>18</v>
      </c>
      <c r="H17884" s="2">
        <v>45945</v>
      </c>
      <c r="I17884" t="s">
        <v>19</v>
      </c>
      <c r="J17884" s="3">
        <v>54196</v>
      </c>
      <c r="K17884" s="3">
        <v>38075.910000000003</v>
      </c>
      <c r="L17884" s="3">
        <v>1903.8</v>
      </c>
      <c r="M17884" s="6">
        <v>1</v>
      </c>
      <c r="N17884" s="4">
        <v>1.78E-2</v>
      </c>
      <c r="O17884" s="5">
        <v>2.3E-2</v>
      </c>
    </row>
    <row r="17885" spans="1:15" x14ac:dyDescent="0.3">
      <c r="A17885" t="s">
        <v>6</v>
      </c>
      <c r="B17885" t="s">
        <v>1860</v>
      </c>
      <c r="C17885" t="s">
        <v>41</v>
      </c>
      <c r="D17885" t="s">
        <v>1861</v>
      </c>
      <c r="E17885" t="s">
        <v>81</v>
      </c>
      <c r="F17885" t="s">
        <v>82</v>
      </c>
      <c r="G17885" t="s">
        <v>18</v>
      </c>
      <c r="H17885" s="2">
        <v>45945</v>
      </c>
      <c r="I17885" t="s">
        <v>19</v>
      </c>
      <c r="J17885" s="3">
        <v>31306</v>
      </c>
      <c r="K17885" s="3">
        <v>21994.74</v>
      </c>
      <c r="L17885" s="3">
        <v>1099.74</v>
      </c>
      <c r="M17885" s="6">
        <v>1</v>
      </c>
      <c r="N17885" s="4">
        <v>1.78E-2</v>
      </c>
      <c r="O17885" s="5">
        <v>2.3E-2</v>
      </c>
    </row>
    <row r="17886" spans="1:15" x14ac:dyDescent="0.3">
      <c r="A17886" t="s">
        <v>6</v>
      </c>
      <c r="B17886" t="s">
        <v>1862</v>
      </c>
      <c r="C17886" t="s">
        <v>41</v>
      </c>
      <c r="D17886" t="s">
        <v>1863</v>
      </c>
      <c r="E17886" t="s">
        <v>16</v>
      </c>
      <c r="F17886" t="s">
        <v>17</v>
      </c>
      <c r="G17886" t="s">
        <v>18</v>
      </c>
      <c r="H17886" s="2">
        <v>45945</v>
      </c>
      <c r="I17886" t="s">
        <v>19</v>
      </c>
      <c r="J17886" s="3">
        <v>13036</v>
      </c>
      <c r="K17886" s="3">
        <v>9158.1299999999992</v>
      </c>
      <c r="L17886" s="3">
        <v>457.91</v>
      </c>
      <c r="M17886" s="6">
        <v>1</v>
      </c>
      <c r="N17886" s="4">
        <v>1.78E-2</v>
      </c>
      <c r="O17886" s="5">
        <v>2.3E-2</v>
      </c>
    </row>
    <row r="17887" spans="1:15" x14ac:dyDescent="0.3">
      <c r="A17887" t="s">
        <v>6</v>
      </c>
      <c r="B17887" t="s">
        <v>1864</v>
      </c>
      <c r="C17887" t="s">
        <v>41</v>
      </c>
      <c r="D17887" t="s">
        <v>1865</v>
      </c>
      <c r="E17887" t="s">
        <v>16</v>
      </c>
      <c r="F17887" t="s">
        <v>17</v>
      </c>
      <c r="G17887" t="s">
        <v>18</v>
      </c>
      <c r="H17887" s="2">
        <v>45945</v>
      </c>
      <c r="I17887" t="s">
        <v>19</v>
      </c>
      <c r="J17887" s="3">
        <v>14445</v>
      </c>
      <c r="K17887" s="3">
        <v>10148.08</v>
      </c>
      <c r="L17887" s="3">
        <v>507.42</v>
      </c>
      <c r="M17887" s="6">
        <v>1</v>
      </c>
      <c r="N17887" s="4">
        <v>1.78E-2</v>
      </c>
      <c r="O17887" s="5">
        <v>2.3E-2</v>
      </c>
    </row>
    <row r="17888" spans="1:15" x14ac:dyDescent="0.3">
      <c r="A17888" t="s">
        <v>6</v>
      </c>
      <c r="B17888" t="s">
        <v>1866</v>
      </c>
      <c r="C17888" t="s">
        <v>41</v>
      </c>
      <c r="D17888" t="s">
        <v>1867</v>
      </c>
      <c r="E17888" t="s">
        <v>35</v>
      </c>
      <c r="F17888" t="s">
        <v>36</v>
      </c>
      <c r="G17888" t="s">
        <v>18</v>
      </c>
      <c r="H17888" s="2">
        <v>45945</v>
      </c>
      <c r="I17888" t="s">
        <v>19</v>
      </c>
      <c r="J17888" s="3">
        <v>58734</v>
      </c>
      <c r="K17888" s="3">
        <v>41264.89</v>
      </c>
      <c r="L17888" s="3">
        <v>2063.2600000000002</v>
      </c>
      <c r="M17888" s="6">
        <v>1</v>
      </c>
      <c r="N17888" s="4">
        <v>1.78E-2</v>
      </c>
      <c r="O17888" s="5">
        <v>2.3E-2</v>
      </c>
    </row>
    <row r="17889" spans="1:15" x14ac:dyDescent="0.3">
      <c r="A17889" t="s">
        <v>6</v>
      </c>
      <c r="B17889" t="s">
        <v>1868</v>
      </c>
      <c r="C17889" t="s">
        <v>41</v>
      </c>
      <c r="D17889" t="s">
        <v>1869</v>
      </c>
      <c r="E17889" t="s">
        <v>77</v>
      </c>
      <c r="F17889" t="s">
        <v>78</v>
      </c>
      <c r="G17889" t="s">
        <v>18</v>
      </c>
      <c r="H17889" s="2">
        <v>45945</v>
      </c>
      <c r="I17889" t="s">
        <v>19</v>
      </c>
      <c r="J17889" s="3">
        <v>68071</v>
      </c>
      <c r="K17889" s="3">
        <v>47823.79</v>
      </c>
      <c r="L17889" s="3">
        <v>2391.19</v>
      </c>
      <c r="M17889" s="6">
        <v>1</v>
      </c>
      <c r="N17889" s="4">
        <v>1.78E-2</v>
      </c>
      <c r="O17889" s="5">
        <v>2.3E-2</v>
      </c>
    </row>
    <row r="17890" spans="1:15" x14ac:dyDescent="0.3">
      <c r="A17890" t="s">
        <v>6</v>
      </c>
      <c r="B17890" t="s">
        <v>1650</v>
      </c>
      <c r="C17890" t="s">
        <v>41</v>
      </c>
      <c r="D17890" t="s">
        <v>1870</v>
      </c>
      <c r="E17890" t="s">
        <v>432</v>
      </c>
      <c r="F17890" t="s">
        <v>433</v>
      </c>
      <c r="G17890" t="s">
        <v>18</v>
      </c>
      <c r="H17890" s="2">
        <v>45945</v>
      </c>
      <c r="I17890" t="s">
        <v>19</v>
      </c>
      <c r="J17890" s="3">
        <v>73349</v>
      </c>
      <c r="K17890" s="3">
        <v>51532.78</v>
      </c>
      <c r="L17890" s="3">
        <v>2576.66</v>
      </c>
      <c r="M17890" s="6">
        <v>1</v>
      </c>
      <c r="N17890" s="4">
        <v>1.78E-2</v>
      </c>
      <c r="O17890" s="5">
        <v>2.3E-2</v>
      </c>
    </row>
    <row r="17891" spans="1:15" x14ac:dyDescent="0.3">
      <c r="A17891" t="s">
        <v>6</v>
      </c>
      <c r="B17891" t="s">
        <v>1871</v>
      </c>
      <c r="C17891" t="s">
        <v>44</v>
      </c>
      <c r="D17891" t="s">
        <v>1872</v>
      </c>
      <c r="E17891" t="s">
        <v>316</v>
      </c>
      <c r="F17891" t="s">
        <v>317</v>
      </c>
      <c r="G17891" t="s">
        <v>18</v>
      </c>
      <c r="H17891" s="2">
        <v>45945</v>
      </c>
      <c r="I17891" t="s">
        <v>19</v>
      </c>
      <c r="J17891" s="3">
        <v>12455</v>
      </c>
      <c r="K17891" s="3">
        <v>8216</v>
      </c>
      <c r="L17891" s="3">
        <v>410.8</v>
      </c>
      <c r="M17891" s="6">
        <v>1</v>
      </c>
      <c r="N17891" s="4">
        <v>1.78E-2</v>
      </c>
      <c r="O17891" s="5">
        <v>2.3E-2</v>
      </c>
    </row>
    <row r="17892" spans="1:15" x14ac:dyDescent="0.3">
      <c r="A17892" t="s">
        <v>6</v>
      </c>
      <c r="B17892" t="s">
        <v>1873</v>
      </c>
      <c r="C17892" t="s">
        <v>44</v>
      </c>
      <c r="D17892" t="s">
        <v>1874</v>
      </c>
      <c r="E17892" t="s">
        <v>59</v>
      </c>
      <c r="F17892" t="s">
        <v>60</v>
      </c>
      <c r="G17892" t="s">
        <v>18</v>
      </c>
      <c r="H17892" s="2">
        <v>45945</v>
      </c>
      <c r="I17892" t="s">
        <v>19</v>
      </c>
      <c r="J17892" s="3">
        <v>83881</v>
      </c>
      <c r="K17892" s="3">
        <v>57628.56</v>
      </c>
      <c r="L17892" s="3">
        <v>2881.43</v>
      </c>
      <c r="M17892" s="6">
        <v>1</v>
      </c>
      <c r="N17892" s="4">
        <v>1.78E-2</v>
      </c>
      <c r="O17892" s="5">
        <v>2.3E-2</v>
      </c>
    </row>
    <row r="17893" spans="1:15" x14ac:dyDescent="0.3">
      <c r="A17893" t="s">
        <v>6</v>
      </c>
      <c r="B17893" t="s">
        <v>1875</v>
      </c>
      <c r="C17893" t="s">
        <v>41</v>
      </c>
      <c r="D17893" t="s">
        <v>1876</v>
      </c>
      <c r="E17893" t="s">
        <v>129</v>
      </c>
      <c r="F17893" t="s">
        <v>130</v>
      </c>
      <c r="G17893" t="s">
        <v>18</v>
      </c>
      <c r="H17893" s="2">
        <v>45945</v>
      </c>
      <c r="I17893" t="s">
        <v>19</v>
      </c>
      <c r="J17893" s="3">
        <v>15053</v>
      </c>
      <c r="K17893" s="3">
        <v>10575.59</v>
      </c>
      <c r="L17893" s="3">
        <v>528.78</v>
      </c>
      <c r="M17893" s="6">
        <v>1</v>
      </c>
      <c r="N17893" s="4">
        <v>1.78E-2</v>
      </c>
      <c r="O17893" s="5">
        <v>2.3E-2</v>
      </c>
    </row>
    <row r="17894" spans="1:15" x14ac:dyDescent="0.3">
      <c r="A17894" t="s">
        <v>6</v>
      </c>
      <c r="B17894" t="s">
        <v>1877</v>
      </c>
      <c r="C17894" t="s">
        <v>41</v>
      </c>
      <c r="D17894" t="s">
        <v>1878</v>
      </c>
      <c r="E17894" t="s">
        <v>112</v>
      </c>
      <c r="F17894" t="s">
        <v>113</v>
      </c>
      <c r="G17894" t="s">
        <v>18</v>
      </c>
      <c r="H17894" s="2">
        <v>45945</v>
      </c>
      <c r="I17894" t="s">
        <v>19</v>
      </c>
      <c r="J17894" s="3">
        <v>13023</v>
      </c>
      <c r="K17894" s="3">
        <v>9149.18</v>
      </c>
      <c r="L17894" s="3">
        <v>457.46</v>
      </c>
      <c r="M17894" s="6">
        <v>1</v>
      </c>
      <c r="N17894" s="4">
        <v>1.78E-2</v>
      </c>
      <c r="O17894" s="5">
        <v>2.3E-2</v>
      </c>
    </row>
    <row r="17895" spans="1:15" x14ac:dyDescent="0.3">
      <c r="A17895" t="s">
        <v>6</v>
      </c>
      <c r="B17895" t="s">
        <v>1879</v>
      </c>
      <c r="C17895" t="s">
        <v>41</v>
      </c>
      <c r="D17895" t="s">
        <v>1880</v>
      </c>
      <c r="E17895" t="s">
        <v>432</v>
      </c>
      <c r="F17895" t="s">
        <v>433</v>
      </c>
      <c r="G17895" t="s">
        <v>18</v>
      </c>
      <c r="H17895" s="2">
        <v>45945</v>
      </c>
      <c r="I17895" t="s">
        <v>19</v>
      </c>
      <c r="J17895" s="3">
        <v>19706</v>
      </c>
      <c r="K17895" s="3">
        <v>13844.16</v>
      </c>
      <c r="L17895" s="3">
        <v>692.21</v>
      </c>
      <c r="M17895" s="6">
        <v>1</v>
      </c>
      <c r="N17895" s="4">
        <v>1.78E-2</v>
      </c>
      <c r="O17895" s="5">
        <v>2.3E-2</v>
      </c>
    </row>
    <row r="17896" spans="1:15" x14ac:dyDescent="0.3">
      <c r="A17896" t="s">
        <v>6</v>
      </c>
      <c r="B17896" t="s">
        <v>1764</v>
      </c>
      <c r="C17896" t="s">
        <v>41</v>
      </c>
      <c r="D17896" t="s">
        <v>1881</v>
      </c>
      <c r="E17896" t="s">
        <v>129</v>
      </c>
      <c r="F17896" t="s">
        <v>130</v>
      </c>
      <c r="G17896" t="s">
        <v>18</v>
      </c>
      <c r="H17896" s="2">
        <v>45945</v>
      </c>
      <c r="I17896" t="s">
        <v>19</v>
      </c>
      <c r="J17896" s="3">
        <v>32192</v>
      </c>
      <c r="K17896" s="3">
        <v>22617.11</v>
      </c>
      <c r="L17896" s="3">
        <v>1130.8599999999999</v>
      </c>
      <c r="M17896" s="6">
        <v>1</v>
      </c>
      <c r="N17896" s="4">
        <v>1.78E-2</v>
      </c>
      <c r="O17896" s="5">
        <v>2.3E-2</v>
      </c>
    </row>
    <row r="17897" spans="1:15" x14ac:dyDescent="0.3">
      <c r="A17897" t="s">
        <v>6</v>
      </c>
      <c r="B17897" t="s">
        <v>1882</v>
      </c>
      <c r="C17897" t="s">
        <v>41</v>
      </c>
      <c r="D17897" t="s">
        <v>1883</v>
      </c>
      <c r="E17897" t="s">
        <v>244</v>
      </c>
      <c r="F17897" t="s">
        <v>245</v>
      </c>
      <c r="G17897" t="s">
        <v>18</v>
      </c>
      <c r="H17897" s="2">
        <v>45945</v>
      </c>
      <c r="I17897" t="s">
        <v>19</v>
      </c>
      <c r="J17897" s="3">
        <v>30943</v>
      </c>
      <c r="K17897" s="3">
        <v>20411</v>
      </c>
      <c r="L17897" s="3">
        <v>1020.55</v>
      </c>
      <c r="M17897" s="6">
        <v>1</v>
      </c>
      <c r="N17897" s="4">
        <v>1.78E-2</v>
      </c>
      <c r="O17897" s="5">
        <v>2.3E-2</v>
      </c>
    </row>
    <row r="17898" spans="1:15" x14ac:dyDescent="0.3">
      <c r="A17898" t="s">
        <v>6</v>
      </c>
      <c r="B17898" t="s">
        <v>571</v>
      </c>
      <c r="C17898" t="s">
        <v>44</v>
      </c>
      <c r="D17898" t="s">
        <v>1884</v>
      </c>
      <c r="E17898" t="s">
        <v>81</v>
      </c>
      <c r="F17898" t="s">
        <v>82</v>
      </c>
      <c r="G17898" t="s">
        <v>18</v>
      </c>
      <c r="H17898" s="2">
        <v>45945</v>
      </c>
      <c r="I17898" t="s">
        <v>19</v>
      </c>
      <c r="J17898" s="3">
        <v>53787</v>
      </c>
      <c r="K17898" s="3">
        <v>36953.85</v>
      </c>
      <c r="L17898" s="3">
        <v>1847.71</v>
      </c>
      <c r="M17898" s="6">
        <v>1</v>
      </c>
      <c r="N17898" s="4">
        <v>1.78E-2</v>
      </c>
      <c r="O17898" s="5">
        <v>2.3E-2</v>
      </c>
    </row>
    <row r="17899" spans="1:15" x14ac:dyDescent="0.3">
      <c r="A17899" t="s">
        <v>6</v>
      </c>
      <c r="B17899" t="s">
        <v>1885</v>
      </c>
      <c r="C17899" t="s">
        <v>41</v>
      </c>
      <c r="D17899" t="s">
        <v>1886</v>
      </c>
      <c r="E17899" t="s">
        <v>35</v>
      </c>
      <c r="F17899" t="s">
        <v>36</v>
      </c>
      <c r="G17899" t="s">
        <v>18</v>
      </c>
      <c r="H17899" s="2">
        <v>45945</v>
      </c>
      <c r="I17899" t="s">
        <v>19</v>
      </c>
      <c r="J17899" s="3">
        <v>91212</v>
      </c>
      <c r="K17899" s="3">
        <v>64081.25</v>
      </c>
      <c r="L17899" s="3">
        <v>3204.08</v>
      </c>
      <c r="M17899" s="6">
        <v>1</v>
      </c>
      <c r="N17899" s="4">
        <v>1.78E-2</v>
      </c>
      <c r="O17899" s="5">
        <v>2.3E-2</v>
      </c>
    </row>
    <row r="17900" spans="1:15" x14ac:dyDescent="0.3">
      <c r="A17900" t="s">
        <v>6</v>
      </c>
      <c r="B17900" t="s">
        <v>1887</v>
      </c>
      <c r="C17900" t="s">
        <v>41</v>
      </c>
      <c r="D17900" t="s">
        <v>1888</v>
      </c>
      <c r="E17900" t="s">
        <v>59</v>
      </c>
      <c r="F17900" t="s">
        <v>60</v>
      </c>
      <c r="G17900" t="s">
        <v>18</v>
      </c>
      <c r="H17900" s="2">
        <v>45945</v>
      </c>
      <c r="I17900" t="s">
        <v>19</v>
      </c>
      <c r="J17900" s="3">
        <v>37359</v>
      </c>
      <c r="K17900" s="3">
        <v>26246</v>
      </c>
      <c r="L17900" s="3">
        <v>1312.29</v>
      </c>
      <c r="M17900" s="6">
        <v>1</v>
      </c>
      <c r="N17900" s="4">
        <v>1.78E-2</v>
      </c>
      <c r="O17900" s="5">
        <v>2.3E-2</v>
      </c>
    </row>
    <row r="17901" spans="1:15" x14ac:dyDescent="0.3">
      <c r="A17901" t="s">
        <v>6</v>
      </c>
      <c r="B17901" t="s">
        <v>1889</v>
      </c>
      <c r="C17901" t="s">
        <v>41</v>
      </c>
      <c r="D17901" t="s">
        <v>1890</v>
      </c>
      <c r="E17901" t="s">
        <v>35</v>
      </c>
      <c r="F17901" t="s">
        <v>36</v>
      </c>
      <c r="G17901" t="s">
        <v>18</v>
      </c>
      <c r="H17901" s="2">
        <v>45945</v>
      </c>
      <c r="I17901" t="s">
        <v>19</v>
      </c>
      <c r="J17901" s="3">
        <v>71950</v>
      </c>
      <c r="K17901" s="3">
        <v>49431</v>
      </c>
      <c r="L17901" s="3">
        <v>2471.54</v>
      </c>
      <c r="M17901" s="6">
        <v>1</v>
      </c>
      <c r="N17901" s="4">
        <v>1.78E-2</v>
      </c>
      <c r="O17901" s="5">
        <v>2.3E-2</v>
      </c>
    </row>
    <row r="17902" spans="1:15" x14ac:dyDescent="0.3">
      <c r="A17902" t="s">
        <v>6</v>
      </c>
      <c r="B17902" t="s">
        <v>1891</v>
      </c>
      <c r="C17902" t="s">
        <v>44</v>
      </c>
      <c r="D17902" t="s">
        <v>1892</v>
      </c>
      <c r="E17902" t="s">
        <v>16</v>
      </c>
      <c r="F17902" t="s">
        <v>17</v>
      </c>
      <c r="G17902" t="s">
        <v>18</v>
      </c>
      <c r="H17902" s="2">
        <v>45945</v>
      </c>
      <c r="I17902" t="s">
        <v>19</v>
      </c>
      <c r="J17902" s="3">
        <v>22570</v>
      </c>
      <c r="K17902" s="3">
        <v>14888</v>
      </c>
      <c r="L17902" s="3">
        <v>744.4</v>
      </c>
      <c r="M17902" s="6">
        <v>1</v>
      </c>
      <c r="N17902" s="4">
        <v>1.78E-2</v>
      </c>
      <c r="O17902" s="5">
        <v>2.3E-2</v>
      </c>
    </row>
    <row r="17903" spans="1:15" x14ac:dyDescent="0.3">
      <c r="A17903" t="s">
        <v>6</v>
      </c>
      <c r="B17903" t="s">
        <v>1893</v>
      </c>
      <c r="C17903" t="s">
        <v>41</v>
      </c>
      <c r="D17903" t="s">
        <v>1894</v>
      </c>
      <c r="E17903" t="s">
        <v>35</v>
      </c>
      <c r="F17903" t="s">
        <v>36</v>
      </c>
      <c r="G17903" t="s">
        <v>18</v>
      </c>
      <c r="H17903" s="2">
        <v>45945</v>
      </c>
      <c r="I17903" t="s">
        <v>19</v>
      </c>
      <c r="J17903" s="3">
        <v>20324</v>
      </c>
      <c r="K17903" s="3">
        <v>14278</v>
      </c>
      <c r="L17903" s="3">
        <v>713.89</v>
      </c>
      <c r="M17903" s="6">
        <v>1</v>
      </c>
      <c r="N17903" s="4">
        <v>1.78E-2</v>
      </c>
      <c r="O17903" s="5">
        <v>2.3E-2</v>
      </c>
    </row>
    <row r="17904" spans="1:15" x14ac:dyDescent="0.3">
      <c r="A17904" t="s">
        <v>6</v>
      </c>
      <c r="B17904" t="s">
        <v>1895</v>
      </c>
      <c r="C17904" t="s">
        <v>41</v>
      </c>
      <c r="D17904" t="s">
        <v>1896</v>
      </c>
      <c r="E17904" t="s">
        <v>35</v>
      </c>
      <c r="F17904" t="s">
        <v>36</v>
      </c>
      <c r="G17904" t="s">
        <v>18</v>
      </c>
      <c r="H17904" s="2">
        <v>45945</v>
      </c>
      <c r="I17904" t="s">
        <v>19</v>
      </c>
      <c r="J17904" s="3">
        <v>88849</v>
      </c>
      <c r="K17904" s="3">
        <v>62421</v>
      </c>
      <c r="L17904" s="3">
        <v>3121.05</v>
      </c>
      <c r="M17904" s="6">
        <v>1</v>
      </c>
      <c r="N17904" s="4">
        <v>1.78E-2</v>
      </c>
      <c r="O17904" s="5">
        <v>2.3E-2</v>
      </c>
    </row>
    <row r="17905" spans="1:15" x14ac:dyDescent="0.3">
      <c r="A17905" t="s">
        <v>6</v>
      </c>
      <c r="B17905" t="s">
        <v>1897</v>
      </c>
      <c r="C17905" t="s">
        <v>44</v>
      </c>
      <c r="D17905" t="s">
        <v>1898</v>
      </c>
      <c r="E17905" t="s">
        <v>22</v>
      </c>
      <c r="F17905" t="s">
        <v>23</v>
      </c>
      <c r="G17905" t="s">
        <v>18</v>
      </c>
      <c r="H17905" s="2">
        <v>45945</v>
      </c>
      <c r="I17905" t="s">
        <v>19</v>
      </c>
      <c r="J17905" s="3">
        <v>227036</v>
      </c>
      <c r="K17905" s="3">
        <v>146439</v>
      </c>
      <c r="L17905" s="3">
        <v>7321.95</v>
      </c>
      <c r="M17905" s="6">
        <v>1</v>
      </c>
      <c r="N17905" s="4">
        <v>1.78E-2</v>
      </c>
      <c r="O17905" s="5">
        <v>2.3E-2</v>
      </c>
    </row>
    <row r="17906" spans="1:15" x14ac:dyDescent="0.3">
      <c r="A17906" t="s">
        <v>6</v>
      </c>
      <c r="B17906" t="s">
        <v>1384</v>
      </c>
      <c r="C17906" t="s">
        <v>44</v>
      </c>
      <c r="D17906" t="s">
        <v>1899</v>
      </c>
      <c r="E17906" t="s">
        <v>432</v>
      </c>
      <c r="F17906" t="s">
        <v>433</v>
      </c>
      <c r="G17906" t="s">
        <v>18</v>
      </c>
      <c r="H17906" s="2">
        <v>45945</v>
      </c>
      <c r="I17906" t="s">
        <v>19</v>
      </c>
      <c r="J17906" s="3">
        <v>122206</v>
      </c>
      <c r="K17906" s="3">
        <v>83959</v>
      </c>
      <c r="L17906" s="3">
        <v>4197.95</v>
      </c>
      <c r="M17906" s="6">
        <v>1</v>
      </c>
      <c r="N17906" s="4">
        <v>1.78E-2</v>
      </c>
      <c r="O17906" s="5">
        <v>2.3E-2</v>
      </c>
    </row>
    <row r="17907" spans="1:15" x14ac:dyDescent="0.3">
      <c r="A17907" t="s">
        <v>6</v>
      </c>
      <c r="B17907" t="s">
        <v>1576</v>
      </c>
      <c r="C17907" t="s">
        <v>41</v>
      </c>
      <c r="D17907" t="s">
        <v>1900</v>
      </c>
      <c r="E17907" t="s">
        <v>26</v>
      </c>
      <c r="F17907" t="s">
        <v>27</v>
      </c>
      <c r="G17907" t="s">
        <v>18</v>
      </c>
      <c r="H17907" s="2">
        <v>45945</v>
      </c>
      <c r="I17907" t="s">
        <v>19</v>
      </c>
      <c r="J17907" s="3">
        <v>38012</v>
      </c>
      <c r="K17907" s="3">
        <v>26705</v>
      </c>
      <c r="L17907" s="3">
        <v>1335.25</v>
      </c>
      <c r="M17907" s="6">
        <v>1</v>
      </c>
      <c r="N17907" s="4">
        <v>1.78E-2</v>
      </c>
      <c r="O17907" s="5">
        <v>2.3E-2</v>
      </c>
    </row>
    <row r="17908" spans="1:15" x14ac:dyDescent="0.3">
      <c r="A17908" t="s">
        <v>6</v>
      </c>
      <c r="B17908" t="s">
        <v>1901</v>
      </c>
      <c r="C17908" t="s">
        <v>44</v>
      </c>
      <c r="D17908" t="s">
        <v>1902</v>
      </c>
      <c r="E17908" t="s">
        <v>1903</v>
      </c>
      <c r="F17908" t="s">
        <v>1904</v>
      </c>
      <c r="G17908" t="s">
        <v>18</v>
      </c>
      <c r="H17908" s="2">
        <v>45945</v>
      </c>
      <c r="I17908" t="s">
        <v>19</v>
      </c>
      <c r="J17908" s="3">
        <v>178255</v>
      </c>
      <c r="K17908" s="3">
        <v>122466</v>
      </c>
      <c r="L17908" s="3">
        <v>6123.3</v>
      </c>
      <c r="M17908" s="6">
        <v>1</v>
      </c>
      <c r="N17908" s="4">
        <v>1.78E-2</v>
      </c>
      <c r="O17908" s="5">
        <v>2.3E-2</v>
      </c>
    </row>
    <row r="17909" spans="1:15" x14ac:dyDescent="0.3">
      <c r="A17909" t="s">
        <v>6</v>
      </c>
      <c r="B17909" t="s">
        <v>1905</v>
      </c>
      <c r="C17909" t="s">
        <v>41</v>
      </c>
      <c r="D17909" t="s">
        <v>1906</v>
      </c>
      <c r="E17909" t="s">
        <v>16</v>
      </c>
      <c r="F17909" t="s">
        <v>17</v>
      </c>
      <c r="G17909" t="s">
        <v>18</v>
      </c>
      <c r="H17909" s="2">
        <v>45945</v>
      </c>
      <c r="I17909" t="s">
        <v>19</v>
      </c>
      <c r="J17909" s="3">
        <v>80762</v>
      </c>
      <c r="K17909" s="3">
        <v>56739</v>
      </c>
      <c r="L17909" s="3">
        <v>2836.94</v>
      </c>
      <c r="M17909" s="6">
        <v>1</v>
      </c>
      <c r="N17909" s="4">
        <v>1.78E-2</v>
      </c>
      <c r="O17909" s="5">
        <v>2.3E-2</v>
      </c>
    </row>
    <row r="17910" spans="1:15" x14ac:dyDescent="0.3">
      <c r="A17910" t="s">
        <v>6</v>
      </c>
      <c r="B17910" t="s">
        <v>1907</v>
      </c>
      <c r="C17910" t="s">
        <v>41</v>
      </c>
      <c r="D17910" t="s">
        <v>1908</v>
      </c>
      <c r="E17910" t="s">
        <v>51</v>
      </c>
      <c r="F17910" t="s">
        <v>52</v>
      </c>
      <c r="G17910" t="s">
        <v>18</v>
      </c>
      <c r="H17910" s="2">
        <v>45945</v>
      </c>
      <c r="I17910" t="s">
        <v>19</v>
      </c>
      <c r="J17910" s="3">
        <v>39166</v>
      </c>
      <c r="K17910" s="3">
        <v>27516</v>
      </c>
      <c r="L17910" s="3">
        <v>1375.79</v>
      </c>
      <c r="M17910" s="6">
        <v>1</v>
      </c>
      <c r="N17910" s="4">
        <v>1.78E-2</v>
      </c>
      <c r="O17910" s="5">
        <v>2.3E-2</v>
      </c>
    </row>
    <row r="17911" spans="1:15" x14ac:dyDescent="0.3">
      <c r="A17911" t="s">
        <v>6</v>
      </c>
      <c r="B17911" t="s">
        <v>1557</v>
      </c>
      <c r="C17911" t="s">
        <v>44</v>
      </c>
      <c r="D17911" t="s">
        <v>1909</v>
      </c>
      <c r="E17911" t="s">
        <v>129</v>
      </c>
      <c r="F17911" t="s">
        <v>130</v>
      </c>
      <c r="G17911" t="s">
        <v>18</v>
      </c>
      <c r="H17911" s="2">
        <v>45945</v>
      </c>
      <c r="I17911" t="s">
        <v>19</v>
      </c>
      <c r="J17911" s="3">
        <v>43226</v>
      </c>
      <c r="K17911" s="3">
        <v>29697</v>
      </c>
      <c r="L17911" s="3">
        <v>1484.85</v>
      </c>
      <c r="M17911" s="6">
        <v>1</v>
      </c>
      <c r="N17911" s="4">
        <v>1.78E-2</v>
      </c>
      <c r="O17911" s="5">
        <v>2.3E-2</v>
      </c>
    </row>
    <row r="17912" spans="1:15" x14ac:dyDescent="0.3">
      <c r="A17912" t="s">
        <v>6</v>
      </c>
      <c r="B17912" t="s">
        <v>171</v>
      </c>
      <c r="C17912" t="s">
        <v>44</v>
      </c>
      <c r="D17912" t="s">
        <v>1910</v>
      </c>
      <c r="E17912" t="s">
        <v>59</v>
      </c>
      <c r="F17912" t="s">
        <v>60</v>
      </c>
      <c r="G17912" t="s">
        <v>18</v>
      </c>
      <c r="H17912" s="2">
        <v>45945</v>
      </c>
      <c r="I17912" t="s">
        <v>19</v>
      </c>
      <c r="J17912" s="3">
        <v>84732</v>
      </c>
      <c r="K17912" s="3">
        <v>58213</v>
      </c>
      <c r="L17912" s="3">
        <v>2910.65</v>
      </c>
      <c r="M17912" s="6">
        <v>1</v>
      </c>
      <c r="N17912" s="4">
        <v>1.78E-2</v>
      </c>
      <c r="O17912" s="5">
        <v>2.3E-2</v>
      </c>
    </row>
    <row r="17913" spans="1:15" x14ac:dyDescent="0.3">
      <c r="A17913" t="s">
        <v>6</v>
      </c>
      <c r="B17913" t="s">
        <v>1727</v>
      </c>
      <c r="C17913" t="s">
        <v>41</v>
      </c>
      <c r="D17913" t="s">
        <v>1911</v>
      </c>
      <c r="E17913" t="s">
        <v>35</v>
      </c>
      <c r="F17913" t="s">
        <v>36</v>
      </c>
      <c r="G17913" t="s">
        <v>18</v>
      </c>
      <c r="H17913" s="2">
        <v>45945</v>
      </c>
      <c r="I17913" t="s">
        <v>19</v>
      </c>
      <c r="J17913" s="3">
        <v>29392</v>
      </c>
      <c r="K17913" s="3">
        <v>20688</v>
      </c>
      <c r="L17913" s="3">
        <v>1034.4000000000001</v>
      </c>
      <c r="M17913" s="6">
        <v>1</v>
      </c>
      <c r="N17913" s="4">
        <v>1.78E-2</v>
      </c>
      <c r="O17913" s="5">
        <v>2.3E-2</v>
      </c>
    </row>
    <row r="17914" spans="1:15" x14ac:dyDescent="0.3">
      <c r="A17914" t="s">
        <v>6</v>
      </c>
      <c r="B17914" t="s">
        <v>1912</v>
      </c>
      <c r="C17914" t="s">
        <v>41</v>
      </c>
      <c r="D17914" t="s">
        <v>1913</v>
      </c>
      <c r="E17914" t="s">
        <v>73</v>
      </c>
      <c r="F17914" t="s">
        <v>74</v>
      </c>
      <c r="G17914" t="s">
        <v>18</v>
      </c>
      <c r="H17914" s="2">
        <v>45945</v>
      </c>
      <c r="I17914" t="s">
        <v>19</v>
      </c>
      <c r="J17914" s="3">
        <v>24176</v>
      </c>
      <c r="K17914" s="3">
        <v>16985</v>
      </c>
      <c r="L17914" s="3">
        <v>849.25</v>
      </c>
      <c r="M17914" s="6">
        <v>1</v>
      </c>
      <c r="N17914" s="4">
        <v>1.78E-2</v>
      </c>
      <c r="O17914" s="5">
        <v>2.3E-2</v>
      </c>
    </row>
    <row r="17915" spans="1:15" x14ac:dyDescent="0.3">
      <c r="A17915" t="s">
        <v>6</v>
      </c>
      <c r="B17915" t="s">
        <v>821</v>
      </c>
      <c r="C17915" t="s">
        <v>41</v>
      </c>
      <c r="D17915" t="s">
        <v>1914</v>
      </c>
      <c r="E17915" t="s">
        <v>16</v>
      </c>
      <c r="F17915" t="s">
        <v>17</v>
      </c>
      <c r="G17915" t="s">
        <v>18</v>
      </c>
      <c r="H17915" s="2">
        <v>45945</v>
      </c>
      <c r="I17915" t="s">
        <v>19</v>
      </c>
      <c r="J17915" s="3">
        <v>30771</v>
      </c>
      <c r="K17915" s="3">
        <v>21618</v>
      </c>
      <c r="L17915" s="3">
        <v>1080.9000000000001</v>
      </c>
      <c r="M17915" s="6">
        <v>1</v>
      </c>
      <c r="N17915" s="4">
        <v>1.78E-2</v>
      </c>
      <c r="O17915" s="5">
        <v>2.3E-2</v>
      </c>
    </row>
    <row r="17916" spans="1:15" x14ac:dyDescent="0.3">
      <c r="A17916" t="s">
        <v>6</v>
      </c>
      <c r="B17916" t="s">
        <v>1915</v>
      </c>
      <c r="C17916" t="s">
        <v>41</v>
      </c>
      <c r="D17916" t="s">
        <v>1916</v>
      </c>
      <c r="E17916" t="s">
        <v>16</v>
      </c>
      <c r="F17916" t="s">
        <v>17</v>
      </c>
      <c r="G17916" t="s">
        <v>18</v>
      </c>
      <c r="H17916" s="2">
        <v>45945</v>
      </c>
      <c r="I17916" t="s">
        <v>19</v>
      </c>
      <c r="J17916" s="3">
        <v>13041</v>
      </c>
      <c r="K17916" s="3">
        <v>9162</v>
      </c>
      <c r="L17916" s="3">
        <v>458.09</v>
      </c>
      <c r="M17916" s="6">
        <v>1</v>
      </c>
      <c r="N17916" s="4">
        <v>1.78E-2</v>
      </c>
      <c r="O17916" s="5">
        <v>2.3E-2</v>
      </c>
    </row>
    <row r="17917" spans="1:15" x14ac:dyDescent="0.3">
      <c r="A17917" t="s">
        <v>6</v>
      </c>
      <c r="B17917" t="s">
        <v>1917</v>
      </c>
      <c r="C17917" t="s">
        <v>41</v>
      </c>
      <c r="D17917" t="s">
        <v>1918</v>
      </c>
      <c r="E17917" t="s">
        <v>22</v>
      </c>
      <c r="F17917" t="s">
        <v>23</v>
      </c>
      <c r="G17917" t="s">
        <v>18</v>
      </c>
      <c r="H17917" s="2">
        <v>45945</v>
      </c>
      <c r="I17917" t="s">
        <v>19</v>
      </c>
      <c r="J17917" s="3">
        <v>14920</v>
      </c>
      <c r="K17917" s="3">
        <v>10482</v>
      </c>
      <c r="L17917" s="3">
        <v>524.1</v>
      </c>
      <c r="M17917" s="6">
        <v>1</v>
      </c>
      <c r="N17917" s="4">
        <v>1.78E-2</v>
      </c>
      <c r="O17917" s="5">
        <v>2.3E-2</v>
      </c>
    </row>
    <row r="17918" spans="1:15" x14ac:dyDescent="0.3">
      <c r="A17918" t="s">
        <v>6</v>
      </c>
      <c r="B17918" t="s">
        <v>1661</v>
      </c>
      <c r="C17918" t="s">
        <v>41</v>
      </c>
      <c r="D17918" t="s">
        <v>1919</v>
      </c>
      <c r="E17918" t="s">
        <v>432</v>
      </c>
      <c r="F17918" t="s">
        <v>433</v>
      </c>
      <c r="G17918" t="s">
        <v>18</v>
      </c>
      <c r="H17918" s="2">
        <v>45945</v>
      </c>
      <c r="I17918" t="s">
        <v>19</v>
      </c>
      <c r="J17918" s="3">
        <v>22867</v>
      </c>
      <c r="K17918" s="3">
        <v>16095</v>
      </c>
      <c r="L17918" s="3">
        <v>804.74</v>
      </c>
      <c r="M17918" s="6">
        <v>1</v>
      </c>
      <c r="N17918" s="4">
        <v>1.78E-2</v>
      </c>
      <c r="O17918" s="5">
        <v>2.3E-2</v>
      </c>
    </row>
    <row r="17919" spans="1:15" x14ac:dyDescent="0.3">
      <c r="A17919" t="s">
        <v>6</v>
      </c>
      <c r="B17919" t="s">
        <v>1920</v>
      </c>
      <c r="C17919" t="s">
        <v>44</v>
      </c>
      <c r="D17919" t="s">
        <v>1921</v>
      </c>
      <c r="E17919" t="s">
        <v>129</v>
      </c>
      <c r="F17919" t="s">
        <v>130</v>
      </c>
      <c r="G17919" t="s">
        <v>18</v>
      </c>
      <c r="H17919" s="2">
        <v>45945</v>
      </c>
      <c r="I17919" t="s">
        <v>19</v>
      </c>
      <c r="J17919" s="3">
        <v>38991</v>
      </c>
      <c r="K17919" s="3">
        <v>27393</v>
      </c>
      <c r="L17919" s="3">
        <v>1369.65</v>
      </c>
      <c r="M17919" s="6">
        <v>1</v>
      </c>
      <c r="N17919" s="4">
        <v>1.78E-2</v>
      </c>
      <c r="O17919" s="5">
        <v>2.3E-2</v>
      </c>
    </row>
    <row r="17920" spans="1:15" x14ac:dyDescent="0.3">
      <c r="A17920" t="s">
        <v>6</v>
      </c>
      <c r="B17920" t="s">
        <v>1922</v>
      </c>
      <c r="C17920" t="s">
        <v>41</v>
      </c>
      <c r="D17920" t="s">
        <v>1923</v>
      </c>
      <c r="E17920" t="s">
        <v>16</v>
      </c>
      <c r="F17920" t="s">
        <v>17</v>
      </c>
      <c r="G17920" t="s">
        <v>18</v>
      </c>
      <c r="H17920" s="2">
        <v>45945</v>
      </c>
      <c r="I17920" t="s">
        <v>19</v>
      </c>
      <c r="J17920" s="3">
        <v>51501</v>
      </c>
      <c r="K17920" s="3">
        <v>36182</v>
      </c>
      <c r="L17920" s="3">
        <v>1809.09</v>
      </c>
      <c r="M17920" s="6">
        <v>1</v>
      </c>
      <c r="N17920" s="4">
        <v>1.78E-2</v>
      </c>
      <c r="O17920" s="5">
        <v>2.3E-2</v>
      </c>
    </row>
    <row r="17921" spans="1:15" x14ac:dyDescent="0.3">
      <c r="A17921" t="s">
        <v>6</v>
      </c>
      <c r="B17921" t="s">
        <v>1924</v>
      </c>
      <c r="C17921" t="s">
        <v>41</v>
      </c>
      <c r="D17921" t="s">
        <v>1925</v>
      </c>
      <c r="E17921" t="s">
        <v>16</v>
      </c>
      <c r="F17921" t="s">
        <v>17</v>
      </c>
      <c r="G17921" t="s">
        <v>18</v>
      </c>
      <c r="H17921" s="2">
        <v>45945</v>
      </c>
      <c r="I17921" t="s">
        <v>19</v>
      </c>
      <c r="J17921" s="3">
        <v>6611</v>
      </c>
      <c r="K17921" s="3">
        <v>4361</v>
      </c>
      <c r="L17921" s="3">
        <v>218.04</v>
      </c>
      <c r="M17921" s="6">
        <v>1</v>
      </c>
      <c r="N17921" s="4">
        <v>1.78E-2</v>
      </c>
      <c r="O17921" s="5">
        <v>2.3E-2</v>
      </c>
    </row>
    <row r="17922" spans="1:15" x14ac:dyDescent="0.3">
      <c r="A17922" t="s">
        <v>6</v>
      </c>
      <c r="B17922" t="s">
        <v>198</v>
      </c>
      <c r="C17922" t="s">
        <v>41</v>
      </c>
      <c r="D17922" t="s">
        <v>1926</v>
      </c>
      <c r="E17922" t="s">
        <v>26</v>
      </c>
      <c r="F17922" t="s">
        <v>27</v>
      </c>
      <c r="G17922" t="s">
        <v>18</v>
      </c>
      <c r="H17922" s="2">
        <v>45945</v>
      </c>
      <c r="I17922" t="s">
        <v>19</v>
      </c>
      <c r="J17922" s="3">
        <v>29395</v>
      </c>
      <c r="K17922" s="3">
        <v>20195</v>
      </c>
      <c r="L17922" s="3">
        <v>1009.75</v>
      </c>
      <c r="M17922" s="6">
        <v>1</v>
      </c>
      <c r="N17922" s="4">
        <v>1.78E-2</v>
      </c>
      <c r="O17922" s="5">
        <v>2.3E-2</v>
      </c>
    </row>
    <row r="17923" spans="1:15" x14ac:dyDescent="0.3">
      <c r="A17923" t="s">
        <v>6</v>
      </c>
      <c r="B17923" t="s">
        <v>1927</v>
      </c>
      <c r="C17923" t="s">
        <v>41</v>
      </c>
      <c r="D17923" t="s">
        <v>1928</v>
      </c>
      <c r="E17923" t="s">
        <v>22</v>
      </c>
      <c r="F17923" t="s">
        <v>23</v>
      </c>
      <c r="G17923" t="s">
        <v>18</v>
      </c>
      <c r="H17923" s="2">
        <v>45945</v>
      </c>
      <c r="I17923" t="s">
        <v>19</v>
      </c>
      <c r="J17923" s="3">
        <v>7841</v>
      </c>
      <c r="K17923" s="3">
        <v>5508</v>
      </c>
      <c r="L17923" s="3">
        <v>275.39999999999998</v>
      </c>
      <c r="M17923" s="6">
        <v>1</v>
      </c>
      <c r="N17923" s="4">
        <v>1.78E-2</v>
      </c>
      <c r="O17923" s="5">
        <v>2.3E-2</v>
      </c>
    </row>
    <row r="17924" spans="1:15" x14ac:dyDescent="0.3">
      <c r="A17924" t="s">
        <v>6</v>
      </c>
      <c r="B17924" t="s">
        <v>1929</v>
      </c>
      <c r="C17924" t="s">
        <v>41</v>
      </c>
      <c r="D17924" t="s">
        <v>1930</v>
      </c>
      <c r="E17924" t="s">
        <v>77</v>
      </c>
      <c r="F17924" t="s">
        <v>78</v>
      </c>
      <c r="G17924" t="s">
        <v>18</v>
      </c>
      <c r="H17924" s="2">
        <v>45945</v>
      </c>
      <c r="I17924" t="s">
        <v>19</v>
      </c>
      <c r="J17924" s="3">
        <v>72973</v>
      </c>
      <c r="K17924" s="3">
        <v>51267</v>
      </c>
      <c r="L17924" s="3">
        <v>2563.34</v>
      </c>
      <c r="M17924" s="6">
        <v>1</v>
      </c>
      <c r="N17924" s="4">
        <v>1.78E-2</v>
      </c>
      <c r="O17924" s="5">
        <v>2.3E-2</v>
      </c>
    </row>
    <row r="17925" spans="1:15" x14ac:dyDescent="0.3">
      <c r="A17925" t="s">
        <v>6</v>
      </c>
      <c r="B17925" t="s">
        <v>60</v>
      </c>
      <c r="C17925" t="s">
        <v>41</v>
      </c>
      <c r="D17925" t="s">
        <v>1931</v>
      </c>
      <c r="E17925" t="s">
        <v>59</v>
      </c>
      <c r="F17925" t="s">
        <v>60</v>
      </c>
      <c r="G17925" t="s">
        <v>18</v>
      </c>
      <c r="H17925" s="2">
        <v>45945</v>
      </c>
      <c r="I17925" t="s">
        <v>19</v>
      </c>
      <c r="J17925" s="3">
        <v>42558</v>
      </c>
      <c r="K17925" s="3">
        <v>29899</v>
      </c>
      <c r="L17925" s="3">
        <v>1494.95</v>
      </c>
      <c r="M17925" s="6">
        <v>1</v>
      </c>
      <c r="N17925" s="4">
        <v>1.78E-2</v>
      </c>
      <c r="O17925" s="5">
        <v>2.3E-2</v>
      </c>
    </row>
    <row r="17926" spans="1:15" x14ac:dyDescent="0.3">
      <c r="A17926" t="s">
        <v>6</v>
      </c>
      <c r="B17926" t="s">
        <v>1932</v>
      </c>
      <c r="C17926" t="s">
        <v>44</v>
      </c>
      <c r="D17926" t="s">
        <v>1933</v>
      </c>
      <c r="E17926" t="s">
        <v>129</v>
      </c>
      <c r="F17926" t="s">
        <v>130</v>
      </c>
      <c r="G17926" t="s">
        <v>18</v>
      </c>
      <c r="H17926" s="2">
        <v>45945</v>
      </c>
      <c r="I17926" t="s">
        <v>19</v>
      </c>
      <c r="J17926" s="3">
        <v>23116</v>
      </c>
      <c r="K17926" s="3">
        <v>16240</v>
      </c>
      <c r="L17926" s="3">
        <v>811.99</v>
      </c>
      <c r="M17926" s="6">
        <v>1</v>
      </c>
      <c r="N17926" s="4">
        <v>1.78E-2</v>
      </c>
      <c r="O17926" s="5">
        <v>2.3E-2</v>
      </c>
    </row>
    <row r="17927" spans="1:15" x14ac:dyDescent="0.3">
      <c r="A17927" t="s">
        <v>6</v>
      </c>
      <c r="B17927" t="s">
        <v>440</v>
      </c>
      <c r="C17927" t="s">
        <v>41</v>
      </c>
      <c r="D17927" t="s">
        <v>1934</v>
      </c>
      <c r="E17927" t="s">
        <v>432</v>
      </c>
      <c r="F17927" t="s">
        <v>433</v>
      </c>
      <c r="G17927" t="s">
        <v>18</v>
      </c>
      <c r="H17927" s="2">
        <v>45945</v>
      </c>
      <c r="I17927" t="s">
        <v>19</v>
      </c>
      <c r="J17927" s="3">
        <v>85680</v>
      </c>
      <c r="K17927" s="3">
        <v>60194</v>
      </c>
      <c r="L17927" s="3">
        <v>3009.7</v>
      </c>
      <c r="M17927" s="6">
        <v>1</v>
      </c>
      <c r="N17927" s="4">
        <v>1.78E-2</v>
      </c>
      <c r="O17927" s="5">
        <v>2.3E-2</v>
      </c>
    </row>
    <row r="17928" spans="1:15" x14ac:dyDescent="0.3">
      <c r="A17928" t="s">
        <v>6</v>
      </c>
      <c r="B17928" t="s">
        <v>1935</v>
      </c>
      <c r="C17928" t="s">
        <v>44</v>
      </c>
      <c r="D17928" t="s">
        <v>1936</v>
      </c>
      <c r="E17928" t="s">
        <v>129</v>
      </c>
      <c r="F17928" t="s">
        <v>130</v>
      </c>
      <c r="G17928" t="s">
        <v>18</v>
      </c>
      <c r="H17928" s="2">
        <v>45945</v>
      </c>
      <c r="I17928" t="s">
        <v>19</v>
      </c>
      <c r="J17928" s="3">
        <v>34498</v>
      </c>
      <c r="K17928" s="3">
        <v>23701</v>
      </c>
      <c r="L17928" s="3">
        <v>1185.05</v>
      </c>
      <c r="M17928" s="6">
        <v>1</v>
      </c>
      <c r="N17928" s="4">
        <v>1.78E-2</v>
      </c>
      <c r="O17928" s="5">
        <v>2.3E-2</v>
      </c>
    </row>
    <row r="17929" spans="1:15" x14ac:dyDescent="0.3">
      <c r="A17929" t="s">
        <v>6</v>
      </c>
      <c r="B17929" t="s">
        <v>1766</v>
      </c>
      <c r="C17929" t="s">
        <v>44</v>
      </c>
      <c r="D17929" t="s">
        <v>1937</v>
      </c>
      <c r="E17929" t="s">
        <v>55</v>
      </c>
      <c r="F17929" t="s">
        <v>56</v>
      </c>
      <c r="G17929" t="s">
        <v>18</v>
      </c>
      <c r="H17929" s="2">
        <v>45945</v>
      </c>
      <c r="I17929" t="s">
        <v>19</v>
      </c>
      <c r="J17929" s="3">
        <v>38228</v>
      </c>
      <c r="K17929" s="3">
        <v>26857</v>
      </c>
      <c r="L17929" s="3">
        <v>1342.84</v>
      </c>
      <c r="M17929" s="6">
        <v>1</v>
      </c>
      <c r="N17929" s="4">
        <v>1.78E-2</v>
      </c>
      <c r="O17929" s="5">
        <v>2.3E-2</v>
      </c>
    </row>
    <row r="17930" spans="1:15" x14ac:dyDescent="0.3">
      <c r="A17930" t="s">
        <v>6</v>
      </c>
      <c r="B17930" t="s">
        <v>1938</v>
      </c>
      <c r="C17930" t="s">
        <v>41</v>
      </c>
      <c r="D17930" t="s">
        <v>1939</v>
      </c>
      <c r="E17930" t="s">
        <v>337</v>
      </c>
      <c r="F17930" t="s">
        <v>338</v>
      </c>
      <c r="G17930" t="s">
        <v>18</v>
      </c>
      <c r="H17930" s="2">
        <v>45945</v>
      </c>
      <c r="I17930" t="s">
        <v>19</v>
      </c>
      <c r="J17930" s="3">
        <v>27406</v>
      </c>
      <c r="K17930" s="3">
        <v>19254</v>
      </c>
      <c r="L17930" s="3">
        <v>962.69</v>
      </c>
      <c r="M17930" s="6">
        <v>1</v>
      </c>
      <c r="N17930" s="4">
        <v>1.78E-2</v>
      </c>
      <c r="O17930" s="5">
        <v>2.3E-2</v>
      </c>
    </row>
    <row r="17931" spans="1:15" x14ac:dyDescent="0.3">
      <c r="A17931" t="s">
        <v>6</v>
      </c>
      <c r="B17931" t="s">
        <v>1940</v>
      </c>
      <c r="C17931" t="s">
        <v>44</v>
      </c>
      <c r="D17931" t="s">
        <v>1941</v>
      </c>
      <c r="E17931" t="s">
        <v>316</v>
      </c>
      <c r="F17931" t="s">
        <v>317</v>
      </c>
      <c r="G17931" t="s">
        <v>18</v>
      </c>
      <c r="H17931" s="2">
        <v>45945</v>
      </c>
      <c r="I17931" t="s">
        <v>19</v>
      </c>
      <c r="J17931" s="3">
        <v>58787</v>
      </c>
      <c r="K17931" s="3">
        <v>40388</v>
      </c>
      <c r="L17931" s="3">
        <v>2019.4</v>
      </c>
      <c r="M17931" s="6">
        <v>1</v>
      </c>
      <c r="N17931" s="4">
        <v>1.78E-2</v>
      </c>
      <c r="O17931" s="5">
        <v>2.3E-2</v>
      </c>
    </row>
    <row r="17932" spans="1:15" x14ac:dyDescent="0.3">
      <c r="A17932" t="s">
        <v>6</v>
      </c>
      <c r="B17932" t="s">
        <v>1942</v>
      </c>
      <c r="C17932" t="s">
        <v>44</v>
      </c>
      <c r="D17932" t="s">
        <v>1943</v>
      </c>
      <c r="E17932" t="s">
        <v>129</v>
      </c>
      <c r="F17932" t="s">
        <v>130</v>
      </c>
      <c r="G17932" t="s">
        <v>18</v>
      </c>
      <c r="H17932" s="2">
        <v>45945</v>
      </c>
      <c r="I17932" t="s">
        <v>19</v>
      </c>
      <c r="J17932" s="3">
        <v>56811</v>
      </c>
      <c r="K17932" s="3">
        <v>39912</v>
      </c>
      <c r="L17932" s="3">
        <v>1995.59</v>
      </c>
      <c r="M17932" s="6">
        <v>1</v>
      </c>
      <c r="N17932" s="4">
        <v>1.78E-2</v>
      </c>
      <c r="O17932" s="5">
        <v>2.3E-2</v>
      </c>
    </row>
    <row r="17933" spans="1:15" x14ac:dyDescent="0.3">
      <c r="A17933" t="s">
        <v>6</v>
      </c>
      <c r="B17933" t="s">
        <v>1944</v>
      </c>
      <c r="C17933" t="s">
        <v>41</v>
      </c>
      <c r="D17933" t="s">
        <v>1945</v>
      </c>
      <c r="E17933" t="s">
        <v>244</v>
      </c>
      <c r="F17933" t="s">
        <v>245</v>
      </c>
      <c r="G17933" t="s">
        <v>18</v>
      </c>
      <c r="H17933" s="2">
        <v>45945</v>
      </c>
      <c r="I17933" t="s">
        <v>19</v>
      </c>
      <c r="J17933" s="3">
        <v>11049</v>
      </c>
      <c r="K17933" s="3">
        <v>7264.93</v>
      </c>
      <c r="L17933" s="3">
        <v>363.25</v>
      </c>
      <c r="M17933" s="6">
        <v>1</v>
      </c>
      <c r="N17933" s="4">
        <v>1.78E-2</v>
      </c>
      <c r="O17933" s="5">
        <v>2.3E-2</v>
      </c>
    </row>
    <row r="17934" spans="1:15" x14ac:dyDescent="0.3">
      <c r="A17934" t="s">
        <v>6</v>
      </c>
      <c r="B17934" t="s">
        <v>1946</v>
      </c>
      <c r="C17934" t="s">
        <v>41</v>
      </c>
      <c r="D17934" t="s">
        <v>1947</v>
      </c>
      <c r="E17934" t="s">
        <v>59</v>
      </c>
      <c r="F17934" t="s">
        <v>60</v>
      </c>
      <c r="G17934" t="s">
        <v>18</v>
      </c>
      <c r="H17934" s="2">
        <v>45945</v>
      </c>
      <c r="I17934" t="s">
        <v>19</v>
      </c>
      <c r="J17934" s="3">
        <v>37339</v>
      </c>
      <c r="K17934" s="3">
        <v>26232</v>
      </c>
      <c r="L17934" s="3">
        <v>1311.6</v>
      </c>
      <c r="M17934" s="6">
        <v>1</v>
      </c>
      <c r="N17934" s="4">
        <v>1.78E-2</v>
      </c>
      <c r="O17934" s="5">
        <v>2.3E-2</v>
      </c>
    </row>
    <row r="17935" spans="1:15" x14ac:dyDescent="0.3">
      <c r="A17935" t="s">
        <v>6</v>
      </c>
      <c r="B17935" t="s">
        <v>1948</v>
      </c>
      <c r="C17935" t="s">
        <v>41</v>
      </c>
      <c r="D17935" t="s">
        <v>1949</v>
      </c>
      <c r="E17935" t="s">
        <v>46</v>
      </c>
      <c r="F17935" t="s">
        <v>47</v>
      </c>
      <c r="G17935" t="s">
        <v>18</v>
      </c>
      <c r="H17935" s="2">
        <v>45945</v>
      </c>
      <c r="I17935" t="s">
        <v>19</v>
      </c>
      <c r="J17935" s="3">
        <v>7590</v>
      </c>
      <c r="K17935" s="3">
        <v>5332</v>
      </c>
      <c r="L17935" s="3">
        <v>266.60000000000002</v>
      </c>
      <c r="M17935" s="6">
        <v>1</v>
      </c>
      <c r="N17935" s="4">
        <v>1.78E-2</v>
      </c>
      <c r="O17935" s="5">
        <v>2.3E-2</v>
      </c>
    </row>
    <row r="17936" spans="1:15" x14ac:dyDescent="0.3">
      <c r="A17936" t="s">
        <v>6</v>
      </c>
      <c r="B17936" t="s">
        <v>141</v>
      </c>
      <c r="C17936" t="s">
        <v>44</v>
      </c>
      <c r="D17936" t="s">
        <v>1950</v>
      </c>
      <c r="E17936" t="s">
        <v>129</v>
      </c>
      <c r="F17936" t="s">
        <v>130</v>
      </c>
      <c r="G17936" t="s">
        <v>18</v>
      </c>
      <c r="H17936" s="2">
        <v>45945</v>
      </c>
      <c r="I17936" t="s">
        <v>19</v>
      </c>
      <c r="J17936" s="3">
        <v>45661</v>
      </c>
      <c r="K17936" s="3">
        <v>32079</v>
      </c>
      <c r="L17936" s="3">
        <v>1603.95</v>
      </c>
      <c r="M17936" s="6">
        <v>1</v>
      </c>
      <c r="N17936" s="4">
        <v>1.78E-2</v>
      </c>
      <c r="O17936" s="5">
        <v>2.3E-2</v>
      </c>
    </row>
    <row r="17937" spans="1:15" x14ac:dyDescent="0.3">
      <c r="A17937" t="s">
        <v>6</v>
      </c>
      <c r="B17937" t="s">
        <v>1951</v>
      </c>
      <c r="C17937" t="s">
        <v>41</v>
      </c>
      <c r="D17937" t="s">
        <v>1952</v>
      </c>
      <c r="E17937" t="s">
        <v>16</v>
      </c>
      <c r="F17937" t="s">
        <v>17</v>
      </c>
      <c r="G17937" t="s">
        <v>18</v>
      </c>
      <c r="H17937" s="2">
        <v>45945</v>
      </c>
      <c r="I17937" t="s">
        <v>19</v>
      </c>
      <c r="J17937" s="3">
        <v>35181</v>
      </c>
      <c r="K17937" s="3">
        <v>24716</v>
      </c>
      <c r="L17937" s="3">
        <v>1235.79</v>
      </c>
      <c r="M17937" s="6">
        <v>1</v>
      </c>
      <c r="N17937" s="4">
        <v>1.78E-2</v>
      </c>
      <c r="O17937" s="5">
        <v>2.3E-2</v>
      </c>
    </row>
    <row r="17938" spans="1:15" x14ac:dyDescent="0.3">
      <c r="A17938" t="s">
        <v>6</v>
      </c>
      <c r="B17938" t="s">
        <v>1953</v>
      </c>
      <c r="C17938" t="s">
        <v>44</v>
      </c>
      <c r="D17938" t="s">
        <v>1954</v>
      </c>
      <c r="E17938" t="s">
        <v>16</v>
      </c>
      <c r="F17938" t="s">
        <v>17</v>
      </c>
      <c r="G17938" t="s">
        <v>18</v>
      </c>
      <c r="H17938" s="2">
        <v>45945</v>
      </c>
      <c r="I17938" t="s">
        <v>19</v>
      </c>
      <c r="J17938" s="3">
        <v>10568</v>
      </c>
      <c r="K17938" s="3">
        <v>7424</v>
      </c>
      <c r="L17938" s="3">
        <v>371.2</v>
      </c>
      <c r="M17938" s="6">
        <v>1</v>
      </c>
      <c r="N17938" s="4">
        <v>1.78E-2</v>
      </c>
      <c r="O17938" s="5">
        <v>2.3E-2</v>
      </c>
    </row>
    <row r="17939" spans="1:15" x14ac:dyDescent="0.3">
      <c r="A17939" t="s">
        <v>6</v>
      </c>
      <c r="B17939" t="s">
        <v>1826</v>
      </c>
      <c r="C17939" t="s">
        <v>41</v>
      </c>
      <c r="D17939" t="s">
        <v>1955</v>
      </c>
      <c r="E17939" t="s">
        <v>129</v>
      </c>
      <c r="F17939" t="s">
        <v>130</v>
      </c>
      <c r="G17939" t="s">
        <v>18</v>
      </c>
      <c r="H17939" s="2">
        <v>45945</v>
      </c>
      <c r="I17939" t="s">
        <v>19</v>
      </c>
      <c r="J17939" s="3">
        <v>62718</v>
      </c>
      <c r="K17939" s="3">
        <v>44062</v>
      </c>
      <c r="L17939" s="3">
        <v>2203.09</v>
      </c>
      <c r="M17939" s="6">
        <v>1</v>
      </c>
      <c r="N17939" s="4">
        <v>1.78E-2</v>
      </c>
      <c r="O17939" s="5">
        <v>2.3E-2</v>
      </c>
    </row>
    <row r="17940" spans="1:15" x14ac:dyDescent="0.3">
      <c r="A17940" t="s">
        <v>6</v>
      </c>
      <c r="B17940" t="s">
        <v>1956</v>
      </c>
      <c r="C17940" t="s">
        <v>41</v>
      </c>
      <c r="D17940" t="s">
        <v>1957</v>
      </c>
      <c r="E17940" t="s">
        <v>129</v>
      </c>
      <c r="F17940" t="s">
        <v>130</v>
      </c>
      <c r="G17940" t="s">
        <v>18</v>
      </c>
      <c r="H17940" s="2">
        <v>45945</v>
      </c>
      <c r="I17940" t="s">
        <v>19</v>
      </c>
      <c r="J17940" s="3">
        <v>46347</v>
      </c>
      <c r="K17940" s="3">
        <v>32561</v>
      </c>
      <c r="L17940" s="3">
        <v>1628.05</v>
      </c>
      <c r="M17940" s="6">
        <v>1</v>
      </c>
      <c r="N17940" s="4">
        <v>1.78E-2</v>
      </c>
      <c r="O17940" s="5">
        <v>2.3E-2</v>
      </c>
    </row>
    <row r="17941" spans="1:15" x14ac:dyDescent="0.3">
      <c r="A17941" t="s">
        <v>6</v>
      </c>
      <c r="B17941" t="s">
        <v>1958</v>
      </c>
      <c r="C17941" t="s">
        <v>44</v>
      </c>
      <c r="D17941" t="s">
        <v>1959</v>
      </c>
      <c r="E17941" t="s">
        <v>123</v>
      </c>
      <c r="F17941" t="s">
        <v>124</v>
      </c>
      <c r="G17941" t="s">
        <v>18</v>
      </c>
      <c r="H17941" s="2">
        <v>45945</v>
      </c>
      <c r="I17941" t="s">
        <v>19</v>
      </c>
      <c r="J17941" s="3">
        <v>15479</v>
      </c>
      <c r="K17941" s="3">
        <v>10634</v>
      </c>
      <c r="L17941" s="3">
        <v>531.70000000000005</v>
      </c>
      <c r="M17941" s="6">
        <v>1</v>
      </c>
      <c r="N17941" s="4">
        <v>1.78E-2</v>
      </c>
      <c r="O17941" s="5">
        <v>2.3E-2</v>
      </c>
    </row>
    <row r="17942" spans="1:15" x14ac:dyDescent="0.3">
      <c r="A17942" t="s">
        <v>6</v>
      </c>
      <c r="B17942" t="s">
        <v>1960</v>
      </c>
      <c r="C17942" t="s">
        <v>41</v>
      </c>
      <c r="D17942" t="s">
        <v>1961</v>
      </c>
      <c r="E17942" t="s">
        <v>129</v>
      </c>
      <c r="F17942" t="s">
        <v>130</v>
      </c>
      <c r="G17942" t="s">
        <v>18</v>
      </c>
      <c r="H17942" s="2">
        <v>45945</v>
      </c>
      <c r="I17942" t="s">
        <v>19</v>
      </c>
      <c r="J17942" s="3">
        <v>30626</v>
      </c>
      <c r="K17942" s="3">
        <v>21516</v>
      </c>
      <c r="L17942" s="3">
        <v>1075.8</v>
      </c>
      <c r="M17942" s="6">
        <v>1</v>
      </c>
      <c r="N17942" s="4">
        <v>1.78E-2</v>
      </c>
      <c r="O17942" s="5">
        <v>2.3E-2</v>
      </c>
    </row>
    <row r="17943" spans="1:15" x14ac:dyDescent="0.3">
      <c r="A17943" t="s">
        <v>6</v>
      </c>
      <c r="B17943" t="s">
        <v>1962</v>
      </c>
      <c r="C17943" t="s">
        <v>44</v>
      </c>
      <c r="D17943" t="s">
        <v>1963</v>
      </c>
      <c r="E17943" t="s">
        <v>51</v>
      </c>
      <c r="F17943" t="s">
        <v>52</v>
      </c>
      <c r="G17943" t="s">
        <v>18</v>
      </c>
      <c r="H17943" s="2">
        <v>45945</v>
      </c>
      <c r="I17943" t="s">
        <v>19</v>
      </c>
      <c r="J17943" s="3">
        <v>176663.24</v>
      </c>
      <c r="K17943" s="3">
        <v>113948</v>
      </c>
      <c r="L17943" s="3">
        <v>5697.37</v>
      </c>
      <c r="M17943" s="6">
        <v>1</v>
      </c>
      <c r="N17943" s="4">
        <v>1.78E-2</v>
      </c>
      <c r="O17943" s="5">
        <v>2.3E-2</v>
      </c>
    </row>
    <row r="17944" spans="1:15" x14ac:dyDescent="0.3">
      <c r="A17944" t="s">
        <v>6</v>
      </c>
      <c r="B17944" t="s">
        <v>1650</v>
      </c>
      <c r="C17944" t="s">
        <v>1385</v>
      </c>
      <c r="D17944" t="s">
        <v>1964</v>
      </c>
      <c r="E17944" t="s">
        <v>432</v>
      </c>
      <c r="F17944" t="s">
        <v>433</v>
      </c>
      <c r="G17944" t="s">
        <v>18</v>
      </c>
      <c r="H17944" s="2">
        <v>45945</v>
      </c>
      <c r="I17944" t="s">
        <v>19</v>
      </c>
      <c r="J17944" s="3">
        <v>4611</v>
      </c>
      <c r="K17944" s="3">
        <v>2402.38</v>
      </c>
      <c r="L17944" s="3">
        <v>120.12</v>
      </c>
      <c r="M17944" s="6">
        <v>1</v>
      </c>
      <c r="N17944" s="4">
        <v>1.78E-2</v>
      </c>
      <c r="O17944" s="5">
        <v>2.3E-2</v>
      </c>
    </row>
    <row r="17945" spans="1:15" x14ac:dyDescent="0.3">
      <c r="A17945" t="s">
        <v>6</v>
      </c>
      <c r="B17945" t="s">
        <v>1965</v>
      </c>
      <c r="C17945" t="s">
        <v>1385</v>
      </c>
      <c r="D17945" t="s">
        <v>1966</v>
      </c>
      <c r="E17945" t="s">
        <v>432</v>
      </c>
      <c r="F17945" t="s">
        <v>433</v>
      </c>
      <c r="G17945" t="s">
        <v>18</v>
      </c>
      <c r="H17945" s="2">
        <v>45945</v>
      </c>
      <c r="I17945" t="s">
        <v>19</v>
      </c>
      <c r="J17945" s="3">
        <v>2699</v>
      </c>
      <c r="K17945" s="3">
        <v>1373.38</v>
      </c>
      <c r="L17945" s="3">
        <v>68.67</v>
      </c>
      <c r="M17945" s="6">
        <v>1</v>
      </c>
      <c r="N17945" s="4">
        <v>1.78E-2</v>
      </c>
      <c r="O17945" s="5">
        <v>2.3E-2</v>
      </c>
    </row>
    <row r="17946" spans="1:15" x14ac:dyDescent="0.3">
      <c r="A17946" t="s">
        <v>6</v>
      </c>
      <c r="B17946" t="s">
        <v>1783</v>
      </c>
      <c r="C17946" t="s">
        <v>1967</v>
      </c>
      <c r="D17946" t="s">
        <v>1968</v>
      </c>
      <c r="E17946" t="s">
        <v>316</v>
      </c>
      <c r="F17946" t="s">
        <v>317</v>
      </c>
      <c r="G17946" t="s">
        <v>18</v>
      </c>
      <c r="H17946" s="2">
        <v>45945</v>
      </c>
      <c r="I17946" t="s">
        <v>19</v>
      </c>
      <c r="J17946" s="3">
        <v>16462</v>
      </c>
      <c r="K17946" s="3">
        <v>10618</v>
      </c>
      <c r="L17946" s="3">
        <v>637.07000000000005</v>
      </c>
      <c r="M17946" s="6">
        <v>1</v>
      </c>
      <c r="N17946" s="4">
        <v>1.78E-2</v>
      </c>
      <c r="O17946" s="5">
        <v>2.3E-2</v>
      </c>
    </row>
    <row r="17947" spans="1:15" x14ac:dyDescent="0.3">
      <c r="A17947" t="s">
        <v>6</v>
      </c>
      <c r="B17947" t="s">
        <v>1760</v>
      </c>
      <c r="C17947" t="s">
        <v>217</v>
      </c>
      <c r="D17947" t="s">
        <v>1969</v>
      </c>
      <c r="E17947" t="s">
        <v>351</v>
      </c>
      <c r="F17947" t="s">
        <v>352</v>
      </c>
      <c r="G17947" t="s">
        <v>18</v>
      </c>
      <c r="H17947" s="2">
        <v>45945</v>
      </c>
      <c r="I17947" t="s">
        <v>19</v>
      </c>
      <c r="J17947" s="3">
        <v>128882</v>
      </c>
      <c r="K17947" s="3">
        <v>73586</v>
      </c>
      <c r="L17947" s="3">
        <v>3679.3</v>
      </c>
      <c r="M17947" s="6">
        <v>1</v>
      </c>
      <c r="N17947" s="4">
        <v>1.78E-2</v>
      </c>
      <c r="O17947" s="5">
        <v>2.3E-2</v>
      </c>
    </row>
    <row r="17948" spans="1:15" x14ac:dyDescent="0.3">
      <c r="A17948" t="s">
        <v>6</v>
      </c>
      <c r="B17948" t="s">
        <v>915</v>
      </c>
      <c r="C17948" t="s">
        <v>217</v>
      </c>
      <c r="D17948" t="s">
        <v>1970</v>
      </c>
      <c r="E17948" t="s">
        <v>135</v>
      </c>
      <c r="F17948" t="s">
        <v>136</v>
      </c>
      <c r="G17948" t="s">
        <v>18</v>
      </c>
      <c r="H17948" s="2">
        <v>45945</v>
      </c>
      <c r="I17948" t="s">
        <v>19</v>
      </c>
      <c r="J17948" s="3">
        <v>33747</v>
      </c>
      <c r="K17948" s="3">
        <v>19268</v>
      </c>
      <c r="L17948" s="3">
        <v>963.4</v>
      </c>
      <c r="M17948" s="6">
        <v>1</v>
      </c>
      <c r="N17948" s="4">
        <v>1.78E-2</v>
      </c>
      <c r="O17948" s="5">
        <v>2.3E-2</v>
      </c>
    </row>
    <row r="17949" spans="1:15" x14ac:dyDescent="0.3">
      <c r="A17949" t="s">
        <v>6</v>
      </c>
      <c r="B17949" t="s">
        <v>93</v>
      </c>
      <c r="C17949" t="s">
        <v>161</v>
      </c>
      <c r="D17949" t="s">
        <v>1971</v>
      </c>
      <c r="E17949" t="s">
        <v>51</v>
      </c>
      <c r="F17949" t="s">
        <v>52</v>
      </c>
      <c r="G17949" t="s">
        <v>18</v>
      </c>
      <c r="H17949" s="2">
        <v>45945</v>
      </c>
      <c r="I17949" t="s">
        <v>19</v>
      </c>
      <c r="J17949" s="3">
        <v>33996</v>
      </c>
      <c r="K17949" s="3">
        <v>25238.73</v>
      </c>
      <c r="L17949" s="3">
        <v>1261.94</v>
      </c>
      <c r="M17949" s="6">
        <v>1</v>
      </c>
      <c r="N17949" s="4">
        <v>1.78E-2</v>
      </c>
      <c r="O17949" s="5">
        <v>2.3E-2</v>
      </c>
    </row>
    <row r="17950" spans="1:15" x14ac:dyDescent="0.3">
      <c r="A17950" t="s">
        <v>6</v>
      </c>
      <c r="B17950" t="s">
        <v>1766</v>
      </c>
      <c r="C17950" t="s">
        <v>161</v>
      </c>
      <c r="D17950" t="s">
        <v>1972</v>
      </c>
      <c r="E17950" t="s">
        <v>55</v>
      </c>
      <c r="F17950" t="s">
        <v>56</v>
      </c>
      <c r="G17950" t="s">
        <v>18</v>
      </c>
      <c r="H17950" s="2">
        <v>45945</v>
      </c>
      <c r="I17950" t="s">
        <v>19</v>
      </c>
      <c r="J17950" s="3">
        <v>8818</v>
      </c>
      <c r="K17950" s="3">
        <v>6546.54</v>
      </c>
      <c r="L17950" s="3">
        <v>327.33</v>
      </c>
      <c r="M17950" s="6">
        <v>1</v>
      </c>
      <c r="N17950" s="4">
        <v>1.78E-2</v>
      </c>
      <c r="O17950" s="5">
        <v>2.3E-2</v>
      </c>
    </row>
    <row r="17951" spans="1:15" x14ac:dyDescent="0.3">
      <c r="A17951" t="s">
        <v>6</v>
      </c>
      <c r="B17951" t="s">
        <v>1973</v>
      </c>
      <c r="C17951" t="s">
        <v>161</v>
      </c>
      <c r="D17951" t="s">
        <v>1974</v>
      </c>
      <c r="E17951" t="s">
        <v>16</v>
      </c>
      <c r="F17951" t="s">
        <v>17</v>
      </c>
      <c r="G17951" t="s">
        <v>18</v>
      </c>
      <c r="H17951" s="2">
        <v>45945</v>
      </c>
      <c r="I17951" t="s">
        <v>19</v>
      </c>
      <c r="J17951" s="3">
        <v>22193</v>
      </c>
      <c r="K17951" s="3">
        <v>16476.169999999998</v>
      </c>
      <c r="L17951" s="3">
        <v>823.81</v>
      </c>
      <c r="M17951" s="6">
        <v>1</v>
      </c>
      <c r="N17951" s="4">
        <v>1.78E-2</v>
      </c>
      <c r="O17951" s="5">
        <v>2.3E-2</v>
      </c>
    </row>
    <row r="17952" spans="1:15" x14ac:dyDescent="0.3">
      <c r="A17952" t="s">
        <v>6</v>
      </c>
      <c r="B17952" t="s">
        <v>1975</v>
      </c>
      <c r="C17952" t="s">
        <v>161</v>
      </c>
      <c r="D17952" t="s">
        <v>1976</v>
      </c>
      <c r="E17952" t="s">
        <v>1082</v>
      </c>
      <c r="F17952" t="s">
        <v>1083</v>
      </c>
      <c r="G17952" t="s">
        <v>18</v>
      </c>
      <c r="H17952" s="2">
        <v>45945</v>
      </c>
      <c r="I17952" t="s">
        <v>19</v>
      </c>
      <c r="J17952" s="3">
        <v>35465</v>
      </c>
      <c r="K17952" s="3">
        <v>26328.65</v>
      </c>
      <c r="L17952" s="3">
        <v>1316.43</v>
      </c>
      <c r="M17952" s="6">
        <v>1</v>
      </c>
      <c r="N17952" s="4">
        <v>1.78E-2</v>
      </c>
      <c r="O17952" s="5">
        <v>2.3E-2</v>
      </c>
    </row>
    <row r="17953" spans="1:15" x14ac:dyDescent="0.3">
      <c r="A17953" t="s">
        <v>6</v>
      </c>
      <c r="B17953" t="s">
        <v>1977</v>
      </c>
      <c r="C17953" t="s">
        <v>161</v>
      </c>
      <c r="D17953" t="s">
        <v>1978</v>
      </c>
      <c r="E17953" t="s">
        <v>1032</v>
      </c>
      <c r="F17953" t="s">
        <v>1033</v>
      </c>
      <c r="G17953" t="s">
        <v>18</v>
      </c>
      <c r="H17953" s="2">
        <v>45945</v>
      </c>
      <c r="I17953" t="s">
        <v>19</v>
      </c>
      <c r="J17953" s="3">
        <v>24033</v>
      </c>
      <c r="K17953" s="3">
        <v>17842.12</v>
      </c>
      <c r="L17953" s="3">
        <v>892.11</v>
      </c>
      <c r="M17953" s="6">
        <v>1</v>
      </c>
      <c r="N17953" s="4">
        <v>1.78E-2</v>
      </c>
      <c r="O17953" s="5">
        <v>2.3E-2</v>
      </c>
    </row>
    <row r="17954" spans="1:15" x14ac:dyDescent="0.3">
      <c r="A17954" t="s">
        <v>6</v>
      </c>
      <c r="B17954" t="s">
        <v>1170</v>
      </c>
      <c r="C17954" t="s">
        <v>161</v>
      </c>
      <c r="D17954" t="s">
        <v>1979</v>
      </c>
      <c r="E17954" t="s">
        <v>1082</v>
      </c>
      <c r="F17954" t="s">
        <v>1083</v>
      </c>
      <c r="G17954" t="s">
        <v>18</v>
      </c>
      <c r="H17954" s="2">
        <v>45945</v>
      </c>
      <c r="I17954" t="s">
        <v>19</v>
      </c>
      <c r="J17954" s="3">
        <v>28689</v>
      </c>
      <c r="K17954" s="3">
        <v>21338.39</v>
      </c>
      <c r="L17954" s="3">
        <v>1066.92</v>
      </c>
      <c r="M17954" s="6">
        <v>1</v>
      </c>
      <c r="N17954" s="4">
        <v>1.78E-2</v>
      </c>
      <c r="O17954" s="5">
        <v>2.3E-2</v>
      </c>
    </row>
    <row r="17955" spans="1:15" x14ac:dyDescent="0.3">
      <c r="A17955" t="s">
        <v>6</v>
      </c>
      <c r="B17955" t="s">
        <v>1772</v>
      </c>
      <c r="C17955" t="s">
        <v>161</v>
      </c>
      <c r="D17955" t="s">
        <v>1980</v>
      </c>
      <c r="E17955" t="s">
        <v>135</v>
      </c>
      <c r="F17955" t="s">
        <v>136</v>
      </c>
      <c r="G17955" t="s">
        <v>18</v>
      </c>
      <c r="H17955" s="2">
        <v>45945</v>
      </c>
      <c r="I17955" t="s">
        <v>19</v>
      </c>
      <c r="J17955" s="3">
        <v>7372</v>
      </c>
      <c r="K17955" s="3">
        <v>5363.64</v>
      </c>
      <c r="L17955" s="3">
        <v>268.18</v>
      </c>
      <c r="M17955" s="6">
        <v>1</v>
      </c>
      <c r="N17955" s="4">
        <v>1.78E-2</v>
      </c>
      <c r="O17955" s="5">
        <v>2.3E-2</v>
      </c>
    </row>
    <row r="17956" spans="1:15" x14ac:dyDescent="0.3">
      <c r="A17956" t="s">
        <v>6</v>
      </c>
      <c r="B17956" t="s">
        <v>1981</v>
      </c>
      <c r="C17956" t="s">
        <v>161</v>
      </c>
      <c r="D17956" t="s">
        <v>1982</v>
      </c>
      <c r="E17956" t="s">
        <v>35</v>
      </c>
      <c r="F17956" t="s">
        <v>36</v>
      </c>
      <c r="G17956" t="s">
        <v>18</v>
      </c>
      <c r="H17956" s="2">
        <v>45945</v>
      </c>
      <c r="I17956" t="s">
        <v>19</v>
      </c>
      <c r="J17956" s="3">
        <v>9683</v>
      </c>
      <c r="K17956" s="3">
        <v>7214.93</v>
      </c>
      <c r="L17956" s="3">
        <v>360.75</v>
      </c>
      <c r="M17956" s="6">
        <v>1</v>
      </c>
      <c r="N17956" s="4">
        <v>1.78E-2</v>
      </c>
      <c r="O17956" s="5">
        <v>2.3E-2</v>
      </c>
    </row>
    <row r="17957" spans="1:15" x14ac:dyDescent="0.3">
      <c r="A17957" t="s">
        <v>6</v>
      </c>
      <c r="B17957" t="s">
        <v>1044</v>
      </c>
      <c r="C17957" t="s">
        <v>161</v>
      </c>
      <c r="D17957" t="s">
        <v>1983</v>
      </c>
      <c r="E17957" t="s">
        <v>16</v>
      </c>
      <c r="F17957" t="s">
        <v>17</v>
      </c>
      <c r="G17957" t="s">
        <v>18</v>
      </c>
      <c r="H17957" s="2">
        <v>45945</v>
      </c>
      <c r="I17957" t="s">
        <v>19</v>
      </c>
      <c r="J17957" s="3">
        <v>26563</v>
      </c>
      <c r="K17957" s="3">
        <v>19756.21</v>
      </c>
      <c r="L17957" s="3">
        <v>987.81</v>
      </c>
      <c r="M17957" s="6">
        <v>1</v>
      </c>
      <c r="N17957" s="4">
        <v>1.78E-2</v>
      </c>
      <c r="O17957" s="5">
        <v>2.3E-2</v>
      </c>
    </row>
    <row r="17958" spans="1:15" x14ac:dyDescent="0.3">
      <c r="A17958" t="s">
        <v>6</v>
      </c>
      <c r="B17958" t="s">
        <v>1984</v>
      </c>
      <c r="C17958" t="s">
        <v>161</v>
      </c>
      <c r="D17958" t="s">
        <v>1985</v>
      </c>
      <c r="E17958" t="s">
        <v>244</v>
      </c>
      <c r="F17958" t="s">
        <v>245</v>
      </c>
      <c r="G17958" t="s">
        <v>18</v>
      </c>
      <c r="H17958" s="2">
        <v>45945</v>
      </c>
      <c r="I17958" t="s">
        <v>19</v>
      </c>
      <c r="J17958" s="3">
        <v>18630</v>
      </c>
      <c r="K17958" s="3">
        <v>13856.47</v>
      </c>
      <c r="L17958" s="3">
        <v>692.82</v>
      </c>
      <c r="M17958" s="6">
        <v>1</v>
      </c>
      <c r="N17958" s="4">
        <v>1.78E-2</v>
      </c>
      <c r="O17958" s="5">
        <v>2.3E-2</v>
      </c>
    </row>
    <row r="17959" spans="1:15" x14ac:dyDescent="0.3">
      <c r="A17959" t="s">
        <v>6</v>
      </c>
      <c r="B17959" t="s">
        <v>1986</v>
      </c>
      <c r="C17959" t="s">
        <v>161</v>
      </c>
      <c r="D17959" t="s">
        <v>1987</v>
      </c>
      <c r="E17959" t="s">
        <v>16</v>
      </c>
      <c r="F17959" t="s">
        <v>17</v>
      </c>
      <c r="G17959" t="s">
        <v>18</v>
      </c>
      <c r="H17959" s="2">
        <v>45945</v>
      </c>
      <c r="I17959" t="s">
        <v>19</v>
      </c>
      <c r="J17959" s="3">
        <v>67846</v>
      </c>
      <c r="K17959" s="3">
        <v>50462.43</v>
      </c>
      <c r="L17959" s="3">
        <v>2523.12</v>
      </c>
      <c r="M17959" s="6">
        <v>1</v>
      </c>
      <c r="N17959" s="4">
        <v>1.78E-2</v>
      </c>
      <c r="O17959" s="5">
        <v>2.3E-2</v>
      </c>
    </row>
    <row r="17960" spans="1:15" x14ac:dyDescent="0.3">
      <c r="A17960" t="s">
        <v>6</v>
      </c>
      <c r="B17960" t="s">
        <v>1988</v>
      </c>
      <c r="C17960" t="s">
        <v>161</v>
      </c>
      <c r="D17960" t="s">
        <v>1989</v>
      </c>
      <c r="E17960" t="s">
        <v>55</v>
      </c>
      <c r="F17960" t="s">
        <v>56</v>
      </c>
      <c r="G17960" t="s">
        <v>18</v>
      </c>
      <c r="H17960" s="2">
        <v>45945</v>
      </c>
      <c r="I17960" t="s">
        <v>19</v>
      </c>
      <c r="J17960" s="3">
        <v>70053</v>
      </c>
      <c r="K17960" s="3">
        <v>45863</v>
      </c>
      <c r="L17960" s="3">
        <v>2293.15</v>
      </c>
      <c r="M17960" s="6">
        <v>1</v>
      </c>
      <c r="N17960" s="4">
        <v>1.78E-2</v>
      </c>
      <c r="O17960" s="5">
        <v>2.3E-2</v>
      </c>
    </row>
    <row r="17961" spans="1:15" x14ac:dyDescent="0.3">
      <c r="A17961" t="s">
        <v>6</v>
      </c>
      <c r="B17961" t="s">
        <v>1990</v>
      </c>
      <c r="C17961" t="s">
        <v>161</v>
      </c>
      <c r="D17961" t="s">
        <v>1991</v>
      </c>
      <c r="E17961" t="s">
        <v>51</v>
      </c>
      <c r="F17961" t="s">
        <v>52</v>
      </c>
      <c r="G17961" t="s">
        <v>18</v>
      </c>
      <c r="H17961" s="2">
        <v>45945</v>
      </c>
      <c r="I17961" t="s">
        <v>19</v>
      </c>
      <c r="J17961" s="3">
        <v>345.24</v>
      </c>
      <c r="K17961" s="3">
        <v>240.74</v>
      </c>
      <c r="L17961" s="3">
        <v>12.04</v>
      </c>
      <c r="M17961" s="6">
        <v>1</v>
      </c>
      <c r="N17961" s="4">
        <v>1.78E-2</v>
      </c>
      <c r="O17961" s="5">
        <v>2.3E-2</v>
      </c>
    </row>
    <row r="17962" spans="1:15" x14ac:dyDescent="0.3">
      <c r="A17962" t="s">
        <v>6</v>
      </c>
      <c r="B17962" t="s">
        <v>1735</v>
      </c>
      <c r="C17962" t="s">
        <v>161</v>
      </c>
      <c r="D17962" t="s">
        <v>1992</v>
      </c>
      <c r="E17962" t="s">
        <v>129</v>
      </c>
      <c r="F17962" t="s">
        <v>130</v>
      </c>
      <c r="G17962" t="s">
        <v>18</v>
      </c>
      <c r="H17962" s="2">
        <v>45945</v>
      </c>
      <c r="I17962" t="s">
        <v>19</v>
      </c>
      <c r="J17962" s="3">
        <v>10105</v>
      </c>
      <c r="K17962" s="3">
        <v>7351.52</v>
      </c>
      <c r="L17962" s="3">
        <v>367.58</v>
      </c>
      <c r="M17962" s="6">
        <v>1</v>
      </c>
      <c r="N17962" s="4">
        <v>1.78E-2</v>
      </c>
      <c r="O17962" s="5">
        <v>2.3E-2</v>
      </c>
    </row>
    <row r="17963" spans="1:15" x14ac:dyDescent="0.3">
      <c r="A17963" t="s">
        <v>6</v>
      </c>
      <c r="B17963" t="s">
        <v>60</v>
      </c>
      <c r="C17963" t="s">
        <v>161</v>
      </c>
      <c r="D17963" t="s">
        <v>1993</v>
      </c>
      <c r="E17963" t="s">
        <v>59</v>
      </c>
      <c r="F17963" t="s">
        <v>60</v>
      </c>
      <c r="G17963" t="s">
        <v>18</v>
      </c>
      <c r="H17963" s="2">
        <v>45945</v>
      </c>
      <c r="I17963" t="s">
        <v>19</v>
      </c>
      <c r="J17963" s="3">
        <v>26200</v>
      </c>
      <c r="K17963" s="3">
        <v>19486.72</v>
      </c>
      <c r="L17963" s="3">
        <v>974.34</v>
      </c>
      <c r="M17963" s="6">
        <v>1</v>
      </c>
      <c r="N17963" s="4">
        <v>1.78E-2</v>
      </c>
      <c r="O17963" s="5">
        <v>2.3E-2</v>
      </c>
    </row>
    <row r="17964" spans="1:15" hidden="1" x14ac:dyDescent="0.3">
      <c r="A17964" t="s">
        <v>2156</v>
      </c>
      <c r="B17964" t="s">
        <v>1568</v>
      </c>
      <c r="C17964" t="s">
        <v>14</v>
      </c>
      <c r="D17964" t="s">
        <v>1569</v>
      </c>
      <c r="E17964" t="s">
        <v>35</v>
      </c>
      <c r="F17964" t="s">
        <v>36</v>
      </c>
      <c r="H17964" s="2">
        <v>45945</v>
      </c>
      <c r="I17964" t="s">
        <v>19</v>
      </c>
      <c r="J17964" s="3">
        <v>37368</v>
      </c>
      <c r="K17964" s="3">
        <v>27589.43</v>
      </c>
      <c r="L17964" s="3">
        <v>275.89</v>
      </c>
      <c r="M17964" s="7"/>
      <c r="N17964" s="4">
        <v>1.78E-2</v>
      </c>
      <c r="O17964" s="5">
        <v>2.3E-2</v>
      </c>
    </row>
    <row r="17965" spans="1:15" hidden="1" x14ac:dyDescent="0.3">
      <c r="A17965" t="s">
        <v>2156</v>
      </c>
      <c r="B17965" t="s">
        <v>1570</v>
      </c>
      <c r="C17965" t="s">
        <v>14</v>
      </c>
      <c r="D17965" t="s">
        <v>1571</v>
      </c>
      <c r="E17965" t="s">
        <v>59</v>
      </c>
      <c r="F17965" t="s">
        <v>60</v>
      </c>
      <c r="H17965" s="2">
        <v>45945</v>
      </c>
      <c r="I17965" t="s">
        <v>19</v>
      </c>
      <c r="J17965" s="3">
        <v>67518</v>
      </c>
      <c r="K17965" s="3">
        <v>50124.38</v>
      </c>
      <c r="L17965" s="3">
        <v>501.24</v>
      </c>
      <c r="M17965" s="7"/>
      <c r="N17965" s="4">
        <v>1.78E-2</v>
      </c>
      <c r="O17965" s="5">
        <v>2.3E-2</v>
      </c>
    </row>
    <row r="17966" spans="1:15" hidden="1" x14ac:dyDescent="0.3">
      <c r="A17966" t="s">
        <v>2156</v>
      </c>
      <c r="B17966" t="s">
        <v>1572</v>
      </c>
      <c r="C17966" t="s">
        <v>14</v>
      </c>
      <c r="D17966" t="s">
        <v>1573</v>
      </c>
      <c r="E17966" t="s">
        <v>1574</v>
      </c>
      <c r="F17966" t="s">
        <v>17</v>
      </c>
      <c r="H17966" s="2">
        <v>45945</v>
      </c>
      <c r="I17966" t="s">
        <v>19</v>
      </c>
      <c r="J17966" s="3">
        <v>66616</v>
      </c>
      <c r="K17966" s="3">
        <v>49639.21</v>
      </c>
      <c r="L17966" s="3">
        <v>496.39</v>
      </c>
      <c r="M17966" s="7"/>
      <c r="N17966" s="4">
        <v>1.78E-2</v>
      </c>
      <c r="O17966" s="5">
        <v>2.3E-2</v>
      </c>
    </row>
    <row r="17967" spans="1:15" hidden="1" x14ac:dyDescent="0.3">
      <c r="A17967" t="s">
        <v>2156</v>
      </c>
      <c r="B17967" t="s">
        <v>1222</v>
      </c>
      <c r="C17967" t="s">
        <v>14</v>
      </c>
      <c r="D17967" t="s">
        <v>1575</v>
      </c>
      <c r="E17967" t="s">
        <v>244</v>
      </c>
      <c r="F17967" t="s">
        <v>245</v>
      </c>
      <c r="H17967" s="2">
        <v>45945</v>
      </c>
      <c r="I17967" t="s">
        <v>19</v>
      </c>
      <c r="J17967" s="3">
        <v>132948</v>
      </c>
      <c r="K17967" s="3">
        <v>98699.59</v>
      </c>
      <c r="L17967" s="3">
        <v>987</v>
      </c>
      <c r="M17967" s="7"/>
      <c r="N17967" s="4">
        <v>1.78E-2</v>
      </c>
      <c r="O17967" s="5">
        <v>2.3E-2</v>
      </c>
    </row>
    <row r="17968" spans="1:15" hidden="1" x14ac:dyDescent="0.3">
      <c r="A17968" t="s">
        <v>2156</v>
      </c>
      <c r="B17968" t="s">
        <v>1576</v>
      </c>
      <c r="C17968" t="s">
        <v>14</v>
      </c>
      <c r="D17968" t="s">
        <v>1577</v>
      </c>
      <c r="E17968" t="s">
        <v>26</v>
      </c>
      <c r="F17968" t="s">
        <v>27</v>
      </c>
      <c r="H17968" s="2">
        <v>45945</v>
      </c>
      <c r="I17968" t="s">
        <v>19</v>
      </c>
      <c r="J17968" s="3">
        <v>62065</v>
      </c>
      <c r="K17968" s="3">
        <v>46076.56</v>
      </c>
      <c r="L17968" s="3">
        <v>460.77</v>
      </c>
      <c r="M17968" s="7"/>
      <c r="N17968" s="4">
        <v>1.78E-2</v>
      </c>
      <c r="O17968" s="5">
        <v>2.3E-2</v>
      </c>
    </row>
    <row r="17969" spans="1:15" hidden="1" x14ac:dyDescent="0.3">
      <c r="A17969" t="s">
        <v>2156</v>
      </c>
      <c r="B17969" t="s">
        <v>1578</v>
      </c>
      <c r="C17969" t="s">
        <v>14</v>
      </c>
      <c r="D17969" t="s">
        <v>1579</v>
      </c>
      <c r="E17969" t="s">
        <v>55</v>
      </c>
      <c r="F17969" t="s">
        <v>56</v>
      </c>
      <c r="H17969" s="2">
        <v>45945</v>
      </c>
      <c r="I17969" t="s">
        <v>19</v>
      </c>
      <c r="J17969" s="3">
        <v>131628</v>
      </c>
      <c r="K17969" s="3">
        <v>97719.41</v>
      </c>
      <c r="L17969" s="3">
        <v>977.19</v>
      </c>
      <c r="M17969" s="7"/>
      <c r="N17969" s="4">
        <v>1.78E-2</v>
      </c>
      <c r="O17969" s="5">
        <v>2.3E-2</v>
      </c>
    </row>
    <row r="17970" spans="1:15" hidden="1" x14ac:dyDescent="0.3">
      <c r="A17970" t="s">
        <v>2156</v>
      </c>
      <c r="B17970" t="s">
        <v>1580</v>
      </c>
      <c r="C17970" t="s">
        <v>14</v>
      </c>
      <c r="D17970" t="s">
        <v>1581</v>
      </c>
      <c r="E17970" t="s">
        <v>244</v>
      </c>
      <c r="F17970" t="s">
        <v>245</v>
      </c>
      <c r="H17970" s="2">
        <v>45945</v>
      </c>
      <c r="I17970" t="s">
        <v>19</v>
      </c>
      <c r="J17970" s="3">
        <v>148854</v>
      </c>
      <c r="K17970" s="3">
        <v>110508.05</v>
      </c>
      <c r="L17970" s="3">
        <v>1105.08</v>
      </c>
      <c r="M17970" s="7"/>
      <c r="N17970" s="4">
        <v>1.78E-2</v>
      </c>
      <c r="O17970" s="5">
        <v>2.3E-2</v>
      </c>
    </row>
    <row r="17971" spans="1:15" hidden="1" x14ac:dyDescent="0.3">
      <c r="A17971" t="s">
        <v>2156</v>
      </c>
      <c r="B17971" t="s">
        <v>1582</v>
      </c>
      <c r="C17971" t="s">
        <v>14</v>
      </c>
      <c r="D17971" t="s">
        <v>1583</v>
      </c>
      <c r="E17971" t="s">
        <v>77</v>
      </c>
      <c r="F17971" t="s">
        <v>78</v>
      </c>
      <c r="H17971" s="2">
        <v>45945</v>
      </c>
      <c r="I17971" t="s">
        <v>19</v>
      </c>
      <c r="J17971" s="3">
        <v>80470</v>
      </c>
      <c r="K17971" s="3">
        <v>59740.09</v>
      </c>
      <c r="L17971" s="3">
        <v>597.4</v>
      </c>
      <c r="M17971" s="7"/>
      <c r="N17971" s="4">
        <v>1.78E-2</v>
      </c>
      <c r="O17971" s="5">
        <v>2.3E-2</v>
      </c>
    </row>
    <row r="17972" spans="1:15" hidden="1" x14ac:dyDescent="0.3">
      <c r="A17972" t="s">
        <v>2156</v>
      </c>
      <c r="B17972" t="s">
        <v>1584</v>
      </c>
      <c r="C17972" t="s">
        <v>14</v>
      </c>
      <c r="D17972" t="s">
        <v>1585</v>
      </c>
      <c r="E17972" t="s">
        <v>35</v>
      </c>
      <c r="F17972" t="s">
        <v>36</v>
      </c>
      <c r="H17972" s="2">
        <v>45945</v>
      </c>
      <c r="I17972" t="s">
        <v>19</v>
      </c>
      <c r="J17972" s="3">
        <v>57943</v>
      </c>
      <c r="K17972" s="3">
        <v>43016.12</v>
      </c>
      <c r="L17972" s="3">
        <v>430.16</v>
      </c>
      <c r="M17972" s="7"/>
      <c r="N17972" s="4">
        <v>1.78E-2</v>
      </c>
      <c r="O17972" s="5">
        <v>2.3E-2</v>
      </c>
    </row>
    <row r="17973" spans="1:15" hidden="1" x14ac:dyDescent="0.3">
      <c r="A17973" t="s">
        <v>2156</v>
      </c>
      <c r="B17973" t="s">
        <v>1586</v>
      </c>
      <c r="C17973" t="s">
        <v>14</v>
      </c>
      <c r="D17973" t="s">
        <v>1587</v>
      </c>
      <c r="E17973" t="s">
        <v>59</v>
      </c>
      <c r="F17973" t="s">
        <v>60</v>
      </c>
      <c r="H17973" s="2">
        <v>45945</v>
      </c>
      <c r="I17973" t="s">
        <v>19</v>
      </c>
      <c r="J17973" s="3">
        <v>86064</v>
      </c>
      <c r="K17973" s="3">
        <v>63893.22</v>
      </c>
      <c r="L17973" s="3">
        <v>638.92999999999995</v>
      </c>
      <c r="M17973" s="7"/>
      <c r="N17973" s="4">
        <v>1.78E-2</v>
      </c>
      <c r="O17973" s="5">
        <v>2.3E-2</v>
      </c>
    </row>
    <row r="17974" spans="1:15" hidden="1" x14ac:dyDescent="0.3">
      <c r="A17974" t="s">
        <v>2156</v>
      </c>
      <c r="B17974" t="s">
        <v>1588</v>
      </c>
      <c r="C17974" t="s">
        <v>1589</v>
      </c>
      <c r="D17974" t="s">
        <v>1590</v>
      </c>
      <c r="E17974" t="s">
        <v>51</v>
      </c>
      <c r="F17974" t="s">
        <v>52</v>
      </c>
      <c r="H17974" s="2">
        <v>45945</v>
      </c>
      <c r="I17974" t="s">
        <v>19</v>
      </c>
      <c r="J17974" s="3">
        <v>1125987.56</v>
      </c>
      <c r="K17974" s="3">
        <v>569741</v>
      </c>
      <c r="L17974" s="3">
        <v>5697.34</v>
      </c>
      <c r="M17974" s="7"/>
      <c r="N17974" s="4">
        <v>1.78E-2</v>
      </c>
      <c r="O17974" s="5">
        <v>2.3E-2</v>
      </c>
    </row>
    <row r="17975" spans="1:15" hidden="1" x14ac:dyDescent="0.3">
      <c r="A17975" t="s">
        <v>2156</v>
      </c>
      <c r="B17975" t="s">
        <v>1591</v>
      </c>
      <c r="C17975" t="s">
        <v>14</v>
      </c>
      <c r="D17975" t="s">
        <v>1592</v>
      </c>
      <c r="E17975" t="s">
        <v>51</v>
      </c>
      <c r="F17975" t="s">
        <v>52</v>
      </c>
      <c r="H17975" s="2">
        <v>45945</v>
      </c>
      <c r="I17975" t="s">
        <v>19</v>
      </c>
      <c r="J17975" s="3">
        <v>152962</v>
      </c>
      <c r="K17975" s="3">
        <v>113556.98</v>
      </c>
      <c r="L17975" s="3">
        <v>1135.57</v>
      </c>
      <c r="M17975" s="7"/>
      <c r="N17975" s="4">
        <v>1.78E-2</v>
      </c>
      <c r="O17975" s="5">
        <v>2.3E-2</v>
      </c>
    </row>
    <row r="17976" spans="1:15" hidden="1" x14ac:dyDescent="0.3">
      <c r="A17976" t="s">
        <v>2156</v>
      </c>
      <c r="B17976" t="s">
        <v>1593</v>
      </c>
      <c r="C17976" t="s">
        <v>14</v>
      </c>
      <c r="D17976" t="s">
        <v>1594</v>
      </c>
      <c r="E17976" t="s">
        <v>81</v>
      </c>
      <c r="F17976" t="s">
        <v>82</v>
      </c>
      <c r="H17976" s="2">
        <v>45945</v>
      </c>
      <c r="I17976" t="s">
        <v>19</v>
      </c>
      <c r="J17976" s="3">
        <v>42585.15</v>
      </c>
      <c r="K17976" s="3">
        <v>31621.27</v>
      </c>
      <c r="L17976" s="3">
        <v>316.22000000000003</v>
      </c>
      <c r="M17976" s="7"/>
      <c r="N17976" s="4">
        <v>1.78E-2</v>
      </c>
      <c r="O17976" s="5">
        <v>2.3E-2</v>
      </c>
    </row>
    <row r="17977" spans="1:15" hidden="1" x14ac:dyDescent="0.3">
      <c r="A17977" t="s">
        <v>2156</v>
      </c>
      <c r="B17977" t="s">
        <v>1595</v>
      </c>
      <c r="C17977" t="s">
        <v>14</v>
      </c>
      <c r="D17977" t="s">
        <v>1596</v>
      </c>
      <c r="E17977" t="s">
        <v>244</v>
      </c>
      <c r="F17977" t="s">
        <v>245</v>
      </c>
      <c r="H17977" s="2">
        <v>45945</v>
      </c>
      <c r="I17977" t="s">
        <v>19</v>
      </c>
      <c r="J17977" s="3">
        <v>22450</v>
      </c>
      <c r="K17977" s="3">
        <v>16666.580000000002</v>
      </c>
      <c r="L17977" s="3">
        <v>166.67</v>
      </c>
      <c r="M17977" s="7"/>
      <c r="N17977" s="4">
        <v>1.78E-2</v>
      </c>
      <c r="O17977" s="5">
        <v>2.3E-2</v>
      </c>
    </row>
    <row r="17978" spans="1:15" hidden="1" x14ac:dyDescent="0.3">
      <c r="A17978" t="s">
        <v>2156</v>
      </c>
      <c r="B17978" t="s">
        <v>542</v>
      </c>
      <c r="C17978" t="s">
        <v>14</v>
      </c>
      <c r="D17978" t="s">
        <v>1597</v>
      </c>
      <c r="E17978" t="s">
        <v>59</v>
      </c>
      <c r="F17978" t="s">
        <v>60</v>
      </c>
      <c r="H17978" s="2">
        <v>45945</v>
      </c>
      <c r="I17978" t="s">
        <v>19</v>
      </c>
      <c r="J17978" s="3">
        <v>83621</v>
      </c>
      <c r="K17978" s="3">
        <v>62079.37</v>
      </c>
      <c r="L17978" s="3">
        <v>620.79</v>
      </c>
      <c r="M17978" s="7"/>
      <c r="N17978" s="4">
        <v>1.78E-2</v>
      </c>
      <c r="O17978" s="5">
        <v>2.3E-2</v>
      </c>
    </row>
    <row r="17979" spans="1:15" hidden="1" x14ac:dyDescent="0.3">
      <c r="A17979" t="s">
        <v>2156</v>
      </c>
      <c r="B17979" t="s">
        <v>1598</v>
      </c>
      <c r="C17979" t="s">
        <v>14</v>
      </c>
      <c r="D17979" t="s">
        <v>1599</v>
      </c>
      <c r="E17979" t="s">
        <v>16</v>
      </c>
      <c r="F17979" t="s">
        <v>17</v>
      </c>
      <c r="H17979" s="2">
        <v>45945</v>
      </c>
      <c r="I17979" t="s">
        <v>19</v>
      </c>
      <c r="J17979" s="3">
        <v>73973</v>
      </c>
      <c r="K17979" s="3">
        <v>54916.99</v>
      </c>
      <c r="L17979" s="3">
        <v>549.16999999999996</v>
      </c>
      <c r="M17979" s="7"/>
      <c r="N17979" s="4">
        <v>1.78E-2</v>
      </c>
      <c r="O17979" s="5">
        <v>2.3E-2</v>
      </c>
    </row>
    <row r="17980" spans="1:15" hidden="1" x14ac:dyDescent="0.3">
      <c r="A17980" t="s">
        <v>2156</v>
      </c>
      <c r="B17980" t="s">
        <v>1600</v>
      </c>
      <c r="C17980" t="s">
        <v>14</v>
      </c>
      <c r="D17980" t="s">
        <v>1601</v>
      </c>
      <c r="E17980" t="s">
        <v>51</v>
      </c>
      <c r="F17980" t="s">
        <v>52</v>
      </c>
      <c r="H17980" s="2">
        <v>45945</v>
      </c>
      <c r="I17980" t="s">
        <v>19</v>
      </c>
      <c r="J17980" s="3">
        <v>156330</v>
      </c>
      <c r="K17980" s="3">
        <v>113529.39</v>
      </c>
      <c r="L17980" s="3">
        <v>1135.29</v>
      </c>
      <c r="M17980" s="7"/>
      <c r="N17980" s="4">
        <v>1.78E-2</v>
      </c>
      <c r="O17980" s="5">
        <v>2.3E-2</v>
      </c>
    </row>
    <row r="17981" spans="1:15" hidden="1" x14ac:dyDescent="0.3">
      <c r="A17981" t="s">
        <v>2156</v>
      </c>
      <c r="B17981" t="s">
        <v>1602</v>
      </c>
      <c r="C17981" t="s">
        <v>14</v>
      </c>
      <c r="D17981" t="s">
        <v>1603</v>
      </c>
      <c r="E17981" t="s">
        <v>81</v>
      </c>
      <c r="F17981" t="s">
        <v>82</v>
      </c>
      <c r="H17981" s="2">
        <v>45945</v>
      </c>
      <c r="I17981" t="s">
        <v>19</v>
      </c>
      <c r="J17981" s="3">
        <v>203132</v>
      </c>
      <c r="K17981" s="3">
        <v>147517.91</v>
      </c>
      <c r="L17981" s="3">
        <v>1475.18</v>
      </c>
      <c r="M17981" s="7"/>
      <c r="N17981" s="4">
        <v>1.78E-2</v>
      </c>
      <c r="O17981" s="5">
        <v>2.3E-2</v>
      </c>
    </row>
    <row r="17982" spans="1:15" hidden="1" x14ac:dyDescent="0.3">
      <c r="A17982" t="s">
        <v>2156</v>
      </c>
      <c r="B17982" t="s">
        <v>1604</v>
      </c>
      <c r="C17982" t="s">
        <v>14</v>
      </c>
      <c r="D17982" t="s">
        <v>1605</v>
      </c>
      <c r="E17982" t="s">
        <v>51</v>
      </c>
      <c r="F17982" t="s">
        <v>52</v>
      </c>
      <c r="H17982" s="2">
        <v>45945</v>
      </c>
      <c r="I17982" t="s">
        <v>19</v>
      </c>
      <c r="J17982" s="3">
        <v>76640</v>
      </c>
      <c r="K17982" s="3">
        <v>56896.86</v>
      </c>
      <c r="L17982" s="3">
        <v>568.97</v>
      </c>
      <c r="M17982" s="7"/>
      <c r="N17982" s="4">
        <v>1.78E-2</v>
      </c>
      <c r="O17982" s="5">
        <v>2.3E-2</v>
      </c>
    </row>
    <row r="17983" spans="1:15" hidden="1" x14ac:dyDescent="0.3">
      <c r="A17983" t="s">
        <v>2156</v>
      </c>
      <c r="B17983" t="s">
        <v>1606</v>
      </c>
      <c r="C17983" t="s">
        <v>14</v>
      </c>
      <c r="D17983" t="s">
        <v>1607</v>
      </c>
      <c r="E17983" t="s">
        <v>244</v>
      </c>
      <c r="F17983" t="s">
        <v>245</v>
      </c>
      <c r="H17983" s="2">
        <v>45945</v>
      </c>
      <c r="I17983" t="s">
        <v>19</v>
      </c>
      <c r="J17983" s="3">
        <v>84662</v>
      </c>
      <c r="K17983" s="3">
        <v>61483.19</v>
      </c>
      <c r="L17983" s="3">
        <v>614.83000000000004</v>
      </c>
      <c r="M17983" s="7"/>
      <c r="N17983" s="4">
        <v>1.78E-2</v>
      </c>
      <c r="O17983" s="5">
        <v>2.3E-2</v>
      </c>
    </row>
    <row r="17984" spans="1:15" hidden="1" x14ac:dyDescent="0.3">
      <c r="A17984" t="s">
        <v>2156</v>
      </c>
      <c r="B17984" t="s">
        <v>1608</v>
      </c>
      <c r="C17984" t="s">
        <v>14</v>
      </c>
      <c r="D17984" t="s">
        <v>1609</v>
      </c>
      <c r="E17984" t="s">
        <v>81</v>
      </c>
      <c r="F17984" t="s">
        <v>82</v>
      </c>
      <c r="H17984" s="2">
        <v>45945</v>
      </c>
      <c r="I17984" t="s">
        <v>19</v>
      </c>
      <c r="J17984" s="3">
        <v>70849</v>
      </c>
      <c r="K17984" s="3">
        <v>52598.19</v>
      </c>
      <c r="L17984" s="3">
        <v>525.98</v>
      </c>
      <c r="M17984" s="7"/>
      <c r="N17984" s="4">
        <v>1.78E-2</v>
      </c>
      <c r="O17984" s="5">
        <v>2.3E-2</v>
      </c>
    </row>
    <row r="17985" spans="1:15" hidden="1" x14ac:dyDescent="0.3">
      <c r="A17985" t="s">
        <v>2156</v>
      </c>
      <c r="B17985" t="s">
        <v>1610</v>
      </c>
      <c r="C17985" t="s">
        <v>14</v>
      </c>
      <c r="D17985" t="s">
        <v>1611</v>
      </c>
      <c r="E17985" t="s">
        <v>432</v>
      </c>
      <c r="F17985" t="s">
        <v>433</v>
      </c>
      <c r="H17985" s="2">
        <v>45945</v>
      </c>
      <c r="I17985" t="s">
        <v>19</v>
      </c>
      <c r="J17985" s="3">
        <v>79359</v>
      </c>
      <c r="K17985" s="3">
        <v>58915.45</v>
      </c>
      <c r="L17985" s="3">
        <v>589.15</v>
      </c>
      <c r="M17985" s="7"/>
      <c r="N17985" s="4">
        <v>1.78E-2</v>
      </c>
      <c r="O17985" s="5">
        <v>2.3E-2</v>
      </c>
    </row>
    <row r="17986" spans="1:15" hidden="1" x14ac:dyDescent="0.3">
      <c r="A17986" t="s">
        <v>2156</v>
      </c>
      <c r="B17986" t="s">
        <v>1612</v>
      </c>
      <c r="C17986" t="s">
        <v>14</v>
      </c>
      <c r="D17986" t="s">
        <v>1613</v>
      </c>
      <c r="E17986" t="s">
        <v>81</v>
      </c>
      <c r="F17986" t="s">
        <v>82</v>
      </c>
      <c r="H17986" s="2">
        <v>45945</v>
      </c>
      <c r="I17986" t="s">
        <v>19</v>
      </c>
      <c r="J17986" s="3">
        <v>81228</v>
      </c>
      <c r="K17986" s="3">
        <v>60303.14</v>
      </c>
      <c r="L17986" s="3">
        <v>603.03</v>
      </c>
      <c r="M17986" s="7"/>
      <c r="N17986" s="4">
        <v>1.78E-2</v>
      </c>
      <c r="O17986" s="5">
        <v>2.3E-2</v>
      </c>
    </row>
    <row r="17987" spans="1:15" hidden="1" x14ac:dyDescent="0.3">
      <c r="A17987" t="s">
        <v>2156</v>
      </c>
      <c r="B17987" t="s">
        <v>1614</v>
      </c>
      <c r="C17987" t="s">
        <v>14</v>
      </c>
      <c r="D17987" t="s">
        <v>1615</v>
      </c>
      <c r="E17987" t="s">
        <v>22</v>
      </c>
      <c r="F17987" t="s">
        <v>23</v>
      </c>
      <c r="H17987" s="2">
        <v>45945</v>
      </c>
      <c r="I17987" t="s">
        <v>19</v>
      </c>
      <c r="J17987" s="3">
        <v>55984</v>
      </c>
      <c r="K17987" s="3">
        <v>41562.31</v>
      </c>
      <c r="L17987" s="3">
        <v>415.62</v>
      </c>
      <c r="M17987" s="7"/>
      <c r="N17987" s="4">
        <v>1.78E-2</v>
      </c>
      <c r="O17987" s="5">
        <v>2.3E-2</v>
      </c>
    </row>
    <row r="17988" spans="1:15" hidden="1" x14ac:dyDescent="0.3">
      <c r="A17988" t="s">
        <v>2156</v>
      </c>
      <c r="B17988" t="s">
        <v>1616</v>
      </c>
      <c r="C17988" t="s">
        <v>14</v>
      </c>
      <c r="D17988" t="s">
        <v>1617</v>
      </c>
      <c r="E17988" t="s">
        <v>55</v>
      </c>
      <c r="F17988" t="s">
        <v>56</v>
      </c>
      <c r="H17988" s="2">
        <v>45945</v>
      </c>
      <c r="I17988" t="s">
        <v>19</v>
      </c>
      <c r="J17988" s="3">
        <v>90980</v>
      </c>
      <c r="K17988" s="3">
        <v>67542.22</v>
      </c>
      <c r="L17988" s="3">
        <v>675.42</v>
      </c>
      <c r="M17988" s="7"/>
      <c r="N17988" s="4">
        <v>1.78E-2</v>
      </c>
      <c r="O17988" s="5">
        <v>2.3E-2</v>
      </c>
    </row>
    <row r="17989" spans="1:15" hidden="1" x14ac:dyDescent="0.3">
      <c r="A17989" t="s">
        <v>2156</v>
      </c>
      <c r="B17989" t="s">
        <v>1618</v>
      </c>
      <c r="C17989" t="s">
        <v>14</v>
      </c>
      <c r="D17989" t="s">
        <v>1619</v>
      </c>
      <c r="E17989" t="s">
        <v>51</v>
      </c>
      <c r="F17989" t="s">
        <v>52</v>
      </c>
      <c r="H17989" s="2">
        <v>45945</v>
      </c>
      <c r="I17989" t="s">
        <v>19</v>
      </c>
      <c r="J17989" s="3">
        <v>78643</v>
      </c>
      <c r="K17989" s="3">
        <v>58383.91</v>
      </c>
      <c r="L17989" s="3">
        <v>583.84</v>
      </c>
      <c r="M17989" s="7"/>
      <c r="N17989" s="4">
        <v>1.78E-2</v>
      </c>
      <c r="O17989" s="5">
        <v>2.3E-2</v>
      </c>
    </row>
    <row r="17990" spans="1:15" hidden="1" x14ac:dyDescent="0.3">
      <c r="A17990" t="s">
        <v>2156</v>
      </c>
      <c r="B17990" t="s">
        <v>1620</v>
      </c>
      <c r="C17990" t="s">
        <v>14</v>
      </c>
      <c r="D17990" t="s">
        <v>1621</v>
      </c>
      <c r="E17990" t="s">
        <v>59</v>
      </c>
      <c r="F17990" t="s">
        <v>60</v>
      </c>
      <c r="H17990" s="2">
        <v>45945</v>
      </c>
      <c r="I17990" t="s">
        <v>19</v>
      </c>
      <c r="J17990" s="3">
        <v>78040</v>
      </c>
      <c r="K17990" s="3">
        <v>57852.95</v>
      </c>
      <c r="L17990" s="3">
        <v>578.53</v>
      </c>
      <c r="M17990" s="7"/>
      <c r="N17990" s="4">
        <v>1.78E-2</v>
      </c>
      <c r="O17990" s="5">
        <v>2.3E-2</v>
      </c>
    </row>
    <row r="17991" spans="1:15" hidden="1" x14ac:dyDescent="0.3">
      <c r="A17991" t="s">
        <v>2156</v>
      </c>
      <c r="B17991" t="s">
        <v>1622</v>
      </c>
      <c r="C17991" t="s">
        <v>14</v>
      </c>
      <c r="D17991" t="s">
        <v>1623</v>
      </c>
      <c r="E17991" t="s">
        <v>77</v>
      </c>
      <c r="F17991" t="s">
        <v>78</v>
      </c>
      <c r="H17991" s="2">
        <v>45945</v>
      </c>
      <c r="I17991" t="s">
        <v>19</v>
      </c>
      <c r="J17991" s="3">
        <v>63717</v>
      </c>
      <c r="K17991" s="3">
        <v>47391.3</v>
      </c>
      <c r="L17991" s="3">
        <v>473.91</v>
      </c>
      <c r="M17991" s="7"/>
      <c r="N17991" s="4">
        <v>1.78E-2</v>
      </c>
      <c r="O17991" s="5">
        <v>2.3E-2</v>
      </c>
    </row>
    <row r="17992" spans="1:15" hidden="1" x14ac:dyDescent="0.3">
      <c r="A17992" t="s">
        <v>2156</v>
      </c>
      <c r="B17992" t="s">
        <v>1624</v>
      </c>
      <c r="C17992" t="s">
        <v>14</v>
      </c>
      <c r="D17992" t="s">
        <v>1625</v>
      </c>
      <c r="E17992" t="s">
        <v>244</v>
      </c>
      <c r="F17992" t="s">
        <v>245</v>
      </c>
      <c r="H17992" s="2">
        <v>45945</v>
      </c>
      <c r="I17992" t="s">
        <v>19</v>
      </c>
      <c r="J17992" s="3">
        <v>82622</v>
      </c>
      <c r="K17992" s="3">
        <v>61452.36</v>
      </c>
      <c r="L17992" s="3">
        <v>614.52</v>
      </c>
      <c r="M17992" s="7"/>
      <c r="N17992" s="4">
        <v>1.78E-2</v>
      </c>
      <c r="O17992" s="5">
        <v>2.3E-2</v>
      </c>
    </row>
    <row r="17993" spans="1:15" hidden="1" x14ac:dyDescent="0.3">
      <c r="A17993" t="s">
        <v>2156</v>
      </c>
      <c r="B17993" t="s">
        <v>1626</v>
      </c>
      <c r="C17993" t="s">
        <v>14</v>
      </c>
      <c r="D17993" t="s">
        <v>1627</v>
      </c>
      <c r="E17993" t="s">
        <v>35</v>
      </c>
      <c r="F17993" t="s">
        <v>36</v>
      </c>
      <c r="H17993" s="2">
        <v>45945</v>
      </c>
      <c r="I17993" t="s">
        <v>19</v>
      </c>
      <c r="J17993" s="3">
        <v>43461</v>
      </c>
      <c r="K17993" s="3">
        <v>32325.27</v>
      </c>
      <c r="L17993" s="3">
        <v>323.25</v>
      </c>
      <c r="M17993" s="7"/>
      <c r="N17993" s="4">
        <v>1.78E-2</v>
      </c>
      <c r="O17993" s="5">
        <v>2.3E-2</v>
      </c>
    </row>
    <row r="17994" spans="1:15" hidden="1" x14ac:dyDescent="0.3">
      <c r="A17994" t="s">
        <v>2156</v>
      </c>
      <c r="B17994" t="s">
        <v>1628</v>
      </c>
      <c r="C17994" t="s">
        <v>14</v>
      </c>
      <c r="D17994" t="s">
        <v>1629</v>
      </c>
      <c r="E17994" t="s">
        <v>59</v>
      </c>
      <c r="F17994" t="s">
        <v>60</v>
      </c>
      <c r="H17994" s="2">
        <v>45945</v>
      </c>
      <c r="I17994" t="s">
        <v>19</v>
      </c>
      <c r="J17994" s="3">
        <v>64447</v>
      </c>
      <c r="K17994" s="3">
        <v>47933.4</v>
      </c>
      <c r="L17994" s="3">
        <v>479.33</v>
      </c>
      <c r="M17994" s="7"/>
      <c r="N17994" s="4">
        <v>1.78E-2</v>
      </c>
      <c r="O17994" s="5">
        <v>2.3E-2</v>
      </c>
    </row>
    <row r="17995" spans="1:15" hidden="1" x14ac:dyDescent="0.3">
      <c r="A17995" t="s">
        <v>2156</v>
      </c>
      <c r="B17995" t="s">
        <v>1630</v>
      </c>
      <c r="C17995" t="s">
        <v>14</v>
      </c>
      <c r="D17995" t="s">
        <v>1631</v>
      </c>
      <c r="E17995" t="s">
        <v>337</v>
      </c>
      <c r="F17995" t="s">
        <v>338</v>
      </c>
      <c r="H17995" s="2">
        <v>45945</v>
      </c>
      <c r="I17995" t="s">
        <v>19</v>
      </c>
      <c r="J17995" s="3">
        <v>93109</v>
      </c>
      <c r="K17995" s="3">
        <v>69639.92</v>
      </c>
      <c r="L17995" s="3">
        <v>696.4</v>
      </c>
      <c r="M17995" s="7"/>
      <c r="N17995" s="4">
        <v>1.78E-2</v>
      </c>
      <c r="O17995" s="5">
        <v>2.3E-2</v>
      </c>
    </row>
    <row r="17996" spans="1:15" hidden="1" x14ac:dyDescent="0.3">
      <c r="A17996" t="s">
        <v>2156</v>
      </c>
      <c r="B17996" t="s">
        <v>1632</v>
      </c>
      <c r="C17996" t="s">
        <v>14</v>
      </c>
      <c r="D17996" t="s">
        <v>1633</v>
      </c>
      <c r="E17996" t="s">
        <v>35</v>
      </c>
      <c r="F17996" t="s">
        <v>36</v>
      </c>
      <c r="H17996" s="2">
        <v>45945</v>
      </c>
      <c r="I17996" t="s">
        <v>19</v>
      </c>
      <c r="J17996" s="3">
        <v>50638</v>
      </c>
      <c r="K17996" s="3">
        <v>37707.43</v>
      </c>
      <c r="L17996" s="3">
        <v>377.07</v>
      </c>
      <c r="M17996" s="7"/>
      <c r="N17996" s="4">
        <v>1.78E-2</v>
      </c>
      <c r="O17996" s="5">
        <v>2.3E-2</v>
      </c>
    </row>
    <row r="17997" spans="1:15" hidden="1" x14ac:dyDescent="0.3">
      <c r="A17997" t="s">
        <v>2156</v>
      </c>
      <c r="B17997" t="s">
        <v>1634</v>
      </c>
      <c r="C17997" t="s">
        <v>14</v>
      </c>
      <c r="D17997" t="s">
        <v>1635</v>
      </c>
      <c r="E17997" t="s">
        <v>51</v>
      </c>
      <c r="F17997" t="s">
        <v>52</v>
      </c>
      <c r="H17997" s="2">
        <v>45945</v>
      </c>
      <c r="I17997" t="s">
        <v>19</v>
      </c>
      <c r="J17997" s="3">
        <v>45637</v>
      </c>
      <c r="K17997" s="3">
        <v>33943.040000000001</v>
      </c>
      <c r="L17997" s="3">
        <v>339.43</v>
      </c>
      <c r="M17997" s="7"/>
      <c r="N17997" s="4">
        <v>1.78E-2</v>
      </c>
      <c r="O17997" s="5">
        <v>2.3E-2</v>
      </c>
    </row>
    <row r="17998" spans="1:15" hidden="1" x14ac:dyDescent="0.3">
      <c r="A17998" t="s">
        <v>2156</v>
      </c>
      <c r="B17998" t="s">
        <v>1636</v>
      </c>
      <c r="C17998" t="s">
        <v>14</v>
      </c>
      <c r="D17998" t="s">
        <v>1637</v>
      </c>
      <c r="E17998" t="s">
        <v>35</v>
      </c>
      <c r="F17998" t="s">
        <v>36</v>
      </c>
      <c r="H17998" s="2">
        <v>45945</v>
      </c>
      <c r="I17998" t="s">
        <v>19</v>
      </c>
      <c r="J17998" s="3">
        <v>117744</v>
      </c>
      <c r="K17998" s="3">
        <v>87574.92</v>
      </c>
      <c r="L17998" s="3">
        <v>875.75</v>
      </c>
      <c r="M17998" s="7"/>
      <c r="N17998" s="4">
        <v>1.78E-2</v>
      </c>
      <c r="O17998" s="5">
        <v>2.3E-2</v>
      </c>
    </row>
    <row r="17999" spans="1:15" hidden="1" x14ac:dyDescent="0.3">
      <c r="A17999" t="s">
        <v>2156</v>
      </c>
      <c r="B17999" t="s">
        <v>1639</v>
      </c>
      <c r="C17999" t="s">
        <v>14</v>
      </c>
      <c r="D17999" t="s">
        <v>1640</v>
      </c>
      <c r="E17999" t="s">
        <v>81</v>
      </c>
      <c r="F17999" t="s">
        <v>82</v>
      </c>
      <c r="H17999" s="2">
        <v>45945</v>
      </c>
      <c r="I17999" t="s">
        <v>19</v>
      </c>
      <c r="J17999" s="3">
        <v>63408</v>
      </c>
      <c r="K17999" s="3">
        <v>47160.98</v>
      </c>
      <c r="L17999" s="3">
        <v>471.61</v>
      </c>
      <c r="M17999" s="7"/>
      <c r="N17999" s="4">
        <v>1.78E-2</v>
      </c>
      <c r="O17999" s="5">
        <v>2.3E-2</v>
      </c>
    </row>
    <row r="18000" spans="1:15" hidden="1" x14ac:dyDescent="0.3">
      <c r="A18000" t="s">
        <v>2156</v>
      </c>
      <c r="B18000" t="s">
        <v>1641</v>
      </c>
      <c r="C18000" t="s">
        <v>14</v>
      </c>
      <c r="D18000" t="s">
        <v>1642</v>
      </c>
      <c r="E18000" t="s">
        <v>55</v>
      </c>
      <c r="F18000" t="s">
        <v>56</v>
      </c>
      <c r="H18000" s="2">
        <v>45945</v>
      </c>
      <c r="I18000" t="s">
        <v>19</v>
      </c>
      <c r="J18000" s="3">
        <v>134783</v>
      </c>
      <c r="K18000" s="3">
        <v>100247.32</v>
      </c>
      <c r="L18000" s="3">
        <v>1002.47</v>
      </c>
      <c r="M18000" s="7"/>
      <c r="N18000" s="4">
        <v>1.78E-2</v>
      </c>
      <c r="O18000" s="5">
        <v>2.3E-2</v>
      </c>
    </row>
    <row r="18001" spans="1:15" hidden="1" x14ac:dyDescent="0.3">
      <c r="A18001" t="s">
        <v>2156</v>
      </c>
      <c r="B18001" t="s">
        <v>1402</v>
      </c>
      <c r="C18001" t="s">
        <v>14</v>
      </c>
      <c r="D18001" t="s">
        <v>1643</v>
      </c>
      <c r="E18001" t="s">
        <v>55</v>
      </c>
      <c r="F18001" t="s">
        <v>56</v>
      </c>
      <c r="H18001" s="2">
        <v>45945</v>
      </c>
      <c r="I18001" t="s">
        <v>19</v>
      </c>
      <c r="J18001" s="3">
        <v>57915</v>
      </c>
      <c r="K18001" s="3">
        <v>42135.48</v>
      </c>
      <c r="L18001" s="3">
        <v>421.35</v>
      </c>
      <c r="M18001" s="7"/>
      <c r="N18001" s="4">
        <v>1.78E-2</v>
      </c>
      <c r="O18001" s="5">
        <v>2.3E-2</v>
      </c>
    </row>
    <row r="18002" spans="1:15" hidden="1" x14ac:dyDescent="0.3">
      <c r="A18002" t="s">
        <v>2156</v>
      </c>
      <c r="B18002" t="s">
        <v>1644</v>
      </c>
      <c r="C18002" t="s">
        <v>14</v>
      </c>
      <c r="D18002" t="s">
        <v>1645</v>
      </c>
      <c r="E18002" t="s">
        <v>81</v>
      </c>
      <c r="F18002" t="s">
        <v>82</v>
      </c>
      <c r="H18002" s="2">
        <v>45945</v>
      </c>
      <c r="I18002" t="s">
        <v>19</v>
      </c>
      <c r="J18002" s="3">
        <v>200921</v>
      </c>
      <c r="K18002" s="3">
        <v>149439.04999999999</v>
      </c>
      <c r="L18002" s="3">
        <v>1494.39</v>
      </c>
      <c r="M18002" s="7"/>
      <c r="N18002" s="4">
        <v>1.78E-2</v>
      </c>
      <c r="O18002" s="5">
        <v>2.3E-2</v>
      </c>
    </row>
    <row r="18003" spans="1:15" hidden="1" x14ac:dyDescent="0.3">
      <c r="A18003" t="s">
        <v>2156</v>
      </c>
      <c r="B18003" t="s">
        <v>1646</v>
      </c>
      <c r="C18003" t="s">
        <v>14</v>
      </c>
      <c r="D18003" t="s">
        <v>1647</v>
      </c>
      <c r="E18003" t="s">
        <v>221</v>
      </c>
      <c r="F18003" t="s">
        <v>222</v>
      </c>
      <c r="H18003" s="2">
        <v>45945</v>
      </c>
      <c r="I18003" t="s">
        <v>19</v>
      </c>
      <c r="J18003" s="3">
        <v>137900</v>
      </c>
      <c r="K18003" s="3">
        <v>102566.02</v>
      </c>
      <c r="L18003" s="3">
        <v>1025.6600000000001</v>
      </c>
      <c r="M18003" s="7"/>
      <c r="N18003" s="4">
        <v>1.78E-2</v>
      </c>
      <c r="O18003" s="5">
        <v>2.3E-2</v>
      </c>
    </row>
    <row r="18004" spans="1:15" hidden="1" x14ac:dyDescent="0.3">
      <c r="A18004" t="s">
        <v>2156</v>
      </c>
      <c r="B18004" t="s">
        <v>1648</v>
      </c>
      <c r="C18004" t="s">
        <v>14</v>
      </c>
      <c r="D18004" t="s">
        <v>1649</v>
      </c>
      <c r="E18004" t="s">
        <v>16</v>
      </c>
      <c r="F18004" t="s">
        <v>17</v>
      </c>
      <c r="H18004" s="2">
        <v>45945</v>
      </c>
      <c r="I18004" t="s">
        <v>19</v>
      </c>
      <c r="J18004" s="3">
        <v>141321</v>
      </c>
      <c r="K18004" s="3">
        <v>105110.78</v>
      </c>
      <c r="L18004" s="3">
        <v>1051.1099999999999</v>
      </c>
      <c r="M18004" s="7"/>
      <c r="N18004" s="4">
        <v>1.78E-2</v>
      </c>
      <c r="O18004" s="5">
        <v>2.3E-2</v>
      </c>
    </row>
    <row r="18005" spans="1:15" hidden="1" x14ac:dyDescent="0.3">
      <c r="A18005" t="s">
        <v>2156</v>
      </c>
      <c r="B18005" t="s">
        <v>1650</v>
      </c>
      <c r="C18005" t="s">
        <v>14</v>
      </c>
      <c r="D18005" t="s">
        <v>1651</v>
      </c>
      <c r="E18005" t="s">
        <v>432</v>
      </c>
      <c r="F18005" t="s">
        <v>433</v>
      </c>
      <c r="H18005" s="2">
        <v>45945</v>
      </c>
      <c r="I18005" t="s">
        <v>19</v>
      </c>
      <c r="J18005" s="3">
        <v>156427</v>
      </c>
      <c r="K18005" s="3">
        <v>116346.13</v>
      </c>
      <c r="L18005" s="3">
        <v>1163.46</v>
      </c>
      <c r="M18005" s="7"/>
      <c r="N18005" s="4">
        <v>1.78E-2</v>
      </c>
      <c r="O18005" s="5">
        <v>2.3E-2</v>
      </c>
    </row>
    <row r="18006" spans="1:15" hidden="1" x14ac:dyDescent="0.3">
      <c r="A18006" t="s">
        <v>2156</v>
      </c>
      <c r="B18006" t="s">
        <v>1652</v>
      </c>
      <c r="C18006" t="s">
        <v>14</v>
      </c>
      <c r="D18006" t="s">
        <v>1653</v>
      </c>
      <c r="E18006" t="s">
        <v>16</v>
      </c>
      <c r="F18006" t="s">
        <v>17</v>
      </c>
      <c r="H18006" s="2">
        <v>45945</v>
      </c>
      <c r="I18006" t="s">
        <v>19</v>
      </c>
      <c r="J18006" s="3">
        <v>100078</v>
      </c>
      <c r="K18006" s="3">
        <v>74852.67</v>
      </c>
      <c r="L18006" s="3">
        <v>748.53</v>
      </c>
      <c r="M18006" s="7"/>
      <c r="N18006" s="4">
        <v>1.78E-2</v>
      </c>
      <c r="O18006" s="5">
        <v>2.3E-2</v>
      </c>
    </row>
    <row r="18007" spans="1:15" hidden="1" x14ac:dyDescent="0.3">
      <c r="A18007" t="s">
        <v>2156</v>
      </c>
      <c r="B18007" t="s">
        <v>1654</v>
      </c>
      <c r="C18007" t="s">
        <v>14</v>
      </c>
      <c r="D18007" t="s">
        <v>1655</v>
      </c>
      <c r="E18007" t="s">
        <v>59</v>
      </c>
      <c r="F18007" t="s">
        <v>60</v>
      </c>
      <c r="H18007" s="2">
        <v>45945</v>
      </c>
      <c r="I18007" t="s">
        <v>19</v>
      </c>
      <c r="J18007" s="3">
        <v>79640</v>
      </c>
      <c r="K18007" s="3">
        <v>59234.1</v>
      </c>
      <c r="L18007" s="3">
        <v>592.34</v>
      </c>
      <c r="M18007" s="7"/>
      <c r="N18007" s="4">
        <v>1.78E-2</v>
      </c>
      <c r="O18007" s="5">
        <v>2.3E-2</v>
      </c>
    </row>
    <row r="18008" spans="1:15" hidden="1" x14ac:dyDescent="0.3">
      <c r="A18008" t="s">
        <v>2156</v>
      </c>
      <c r="B18008" t="s">
        <v>1656</v>
      </c>
      <c r="C18008" t="s">
        <v>14</v>
      </c>
      <c r="D18008" t="s">
        <v>1657</v>
      </c>
      <c r="E18008" t="s">
        <v>244</v>
      </c>
      <c r="F18008" t="s">
        <v>245</v>
      </c>
      <c r="H18008" s="2">
        <v>45945</v>
      </c>
      <c r="I18008" t="s">
        <v>19</v>
      </c>
      <c r="J18008" s="3">
        <v>103120</v>
      </c>
      <c r="K18008" s="3">
        <v>76698.06</v>
      </c>
      <c r="L18008" s="3">
        <v>766.98</v>
      </c>
      <c r="M18008" s="7"/>
      <c r="N18008" s="4">
        <v>1.78E-2</v>
      </c>
      <c r="O18008" s="5">
        <v>2.3E-2</v>
      </c>
    </row>
    <row r="18009" spans="1:15" hidden="1" x14ac:dyDescent="0.3">
      <c r="A18009" t="s">
        <v>2156</v>
      </c>
      <c r="B18009" t="s">
        <v>1658</v>
      </c>
      <c r="C18009" t="s">
        <v>14</v>
      </c>
      <c r="D18009" t="s">
        <v>1659</v>
      </c>
      <c r="E18009" t="s">
        <v>244</v>
      </c>
      <c r="F18009" t="s">
        <v>245</v>
      </c>
      <c r="H18009" s="2">
        <v>45945</v>
      </c>
      <c r="I18009" t="s">
        <v>19</v>
      </c>
      <c r="J18009" s="3">
        <v>106502</v>
      </c>
      <c r="K18009" s="3">
        <v>79213.009999999995</v>
      </c>
      <c r="L18009" s="3">
        <v>792.13</v>
      </c>
      <c r="M18009" s="7"/>
      <c r="N18009" s="4">
        <v>1.78E-2</v>
      </c>
      <c r="O18009" s="5">
        <v>2.3E-2</v>
      </c>
    </row>
    <row r="18010" spans="1:15" hidden="1" x14ac:dyDescent="0.3">
      <c r="A18010" t="s">
        <v>2156</v>
      </c>
      <c r="B18010" t="s">
        <v>491</v>
      </c>
      <c r="C18010" t="s">
        <v>14</v>
      </c>
      <c r="D18010" t="s">
        <v>1660</v>
      </c>
      <c r="E18010" t="s">
        <v>16</v>
      </c>
      <c r="F18010" t="s">
        <v>17</v>
      </c>
      <c r="H18010" s="2">
        <v>45945</v>
      </c>
      <c r="I18010" t="s">
        <v>19</v>
      </c>
      <c r="J18010" s="3">
        <v>56016</v>
      </c>
      <c r="K18010" s="3">
        <v>41663.03</v>
      </c>
      <c r="L18010" s="3">
        <v>416.63</v>
      </c>
      <c r="M18010" s="7"/>
      <c r="N18010" s="4">
        <v>1.78E-2</v>
      </c>
      <c r="O18010" s="5">
        <v>2.3E-2</v>
      </c>
    </row>
    <row r="18011" spans="1:15" hidden="1" x14ac:dyDescent="0.3">
      <c r="A18011" t="s">
        <v>2156</v>
      </c>
      <c r="B18011" t="s">
        <v>1661</v>
      </c>
      <c r="C18011" t="s">
        <v>14</v>
      </c>
      <c r="D18011" t="s">
        <v>1662</v>
      </c>
      <c r="E18011" t="s">
        <v>432</v>
      </c>
      <c r="F18011" t="s">
        <v>433</v>
      </c>
      <c r="H18011" s="2">
        <v>45945</v>
      </c>
      <c r="I18011" t="s">
        <v>19</v>
      </c>
      <c r="J18011" s="3">
        <v>75630</v>
      </c>
      <c r="K18011" s="3">
        <v>56356.07</v>
      </c>
      <c r="L18011" s="3">
        <v>563.55999999999995</v>
      </c>
      <c r="M18011" s="7"/>
      <c r="N18011" s="4">
        <v>1.78E-2</v>
      </c>
      <c r="O18011" s="5">
        <v>2.3E-2</v>
      </c>
    </row>
    <row r="18012" spans="1:15" hidden="1" x14ac:dyDescent="0.3">
      <c r="A18012" t="s">
        <v>2156</v>
      </c>
      <c r="B18012" t="s">
        <v>1663</v>
      </c>
      <c r="C18012" t="s">
        <v>14</v>
      </c>
      <c r="D18012" t="s">
        <v>1664</v>
      </c>
      <c r="E18012" t="s">
        <v>81</v>
      </c>
      <c r="F18012" t="s">
        <v>82</v>
      </c>
      <c r="H18012" s="2">
        <v>45945</v>
      </c>
      <c r="I18012" t="s">
        <v>19</v>
      </c>
      <c r="J18012" s="3">
        <v>62454</v>
      </c>
      <c r="K18012" s="3">
        <v>46451.87</v>
      </c>
      <c r="L18012" s="3">
        <v>464.52</v>
      </c>
      <c r="M18012" s="7"/>
      <c r="N18012" s="4">
        <v>1.78E-2</v>
      </c>
      <c r="O18012" s="5">
        <v>2.3E-2</v>
      </c>
    </row>
    <row r="18013" spans="1:15" hidden="1" x14ac:dyDescent="0.3">
      <c r="A18013" t="s">
        <v>2156</v>
      </c>
      <c r="B18013" t="s">
        <v>695</v>
      </c>
      <c r="C18013" t="s">
        <v>14</v>
      </c>
      <c r="D18013" t="s">
        <v>1665</v>
      </c>
      <c r="E18013" t="s">
        <v>59</v>
      </c>
      <c r="F18013" t="s">
        <v>60</v>
      </c>
      <c r="H18013" s="2">
        <v>45945</v>
      </c>
      <c r="I18013" t="s">
        <v>19</v>
      </c>
      <c r="J18013" s="3">
        <v>97283</v>
      </c>
      <c r="K18013" s="3">
        <v>72356.259999999995</v>
      </c>
      <c r="L18013" s="3">
        <v>723.56</v>
      </c>
      <c r="M18013" s="7"/>
      <c r="N18013" s="4">
        <v>1.78E-2</v>
      </c>
      <c r="O18013" s="5">
        <v>2.3E-2</v>
      </c>
    </row>
    <row r="18014" spans="1:15" hidden="1" x14ac:dyDescent="0.3">
      <c r="A18014" t="s">
        <v>2156</v>
      </c>
      <c r="B18014" t="s">
        <v>1666</v>
      </c>
      <c r="C18014" t="s">
        <v>14</v>
      </c>
      <c r="D18014" t="s">
        <v>1667</v>
      </c>
      <c r="E18014" t="s">
        <v>798</v>
      </c>
      <c r="F18014" t="s">
        <v>799</v>
      </c>
      <c r="H18014" s="2">
        <v>45945</v>
      </c>
      <c r="I18014" t="s">
        <v>19</v>
      </c>
      <c r="J18014" s="3">
        <v>238473</v>
      </c>
      <c r="K18014" s="3">
        <v>176770.56</v>
      </c>
      <c r="L18014" s="3">
        <v>1767.71</v>
      </c>
      <c r="M18014" s="7"/>
      <c r="N18014" s="4">
        <v>1.78E-2</v>
      </c>
      <c r="O18014" s="5">
        <v>2.3E-2</v>
      </c>
    </row>
    <row r="18015" spans="1:15" hidden="1" x14ac:dyDescent="0.3">
      <c r="A18015" t="s">
        <v>2156</v>
      </c>
      <c r="B18015" t="s">
        <v>786</v>
      </c>
      <c r="C18015" t="s">
        <v>14</v>
      </c>
      <c r="D18015" t="s">
        <v>1668</v>
      </c>
      <c r="E18015" t="s">
        <v>55</v>
      </c>
      <c r="F18015" t="s">
        <v>56</v>
      </c>
      <c r="H18015" s="2">
        <v>45945</v>
      </c>
      <c r="I18015" t="s">
        <v>19</v>
      </c>
      <c r="J18015" s="3">
        <v>14916</v>
      </c>
      <c r="K18015" s="3">
        <v>10362.049999999999</v>
      </c>
      <c r="L18015" s="3">
        <v>103.62</v>
      </c>
      <c r="M18015" s="7"/>
      <c r="N18015" s="4">
        <v>1.78E-2</v>
      </c>
      <c r="O18015" s="5">
        <v>2.3E-2</v>
      </c>
    </row>
    <row r="18016" spans="1:15" hidden="1" x14ac:dyDescent="0.3">
      <c r="A18016" t="s">
        <v>2156</v>
      </c>
      <c r="B18016" t="s">
        <v>1669</v>
      </c>
      <c r="C18016" t="s">
        <v>14</v>
      </c>
      <c r="D18016" t="s">
        <v>1670</v>
      </c>
      <c r="E18016" t="s">
        <v>55</v>
      </c>
      <c r="F18016" t="s">
        <v>56</v>
      </c>
      <c r="H18016" s="2">
        <v>45945</v>
      </c>
      <c r="I18016" t="s">
        <v>19</v>
      </c>
      <c r="J18016" s="3">
        <v>87942</v>
      </c>
      <c r="K18016" s="3">
        <v>65408.47</v>
      </c>
      <c r="L18016" s="3">
        <v>654.08000000000004</v>
      </c>
      <c r="M18016" s="7"/>
      <c r="N18016" s="4">
        <v>1.78E-2</v>
      </c>
      <c r="O18016" s="5">
        <v>2.3E-2</v>
      </c>
    </row>
    <row r="18017" spans="1:15" hidden="1" x14ac:dyDescent="0.3">
      <c r="A18017" t="s">
        <v>2156</v>
      </c>
      <c r="B18017" t="s">
        <v>118</v>
      </c>
      <c r="C18017" t="s">
        <v>14</v>
      </c>
      <c r="D18017" t="s">
        <v>1671</v>
      </c>
      <c r="E18017" t="s">
        <v>59</v>
      </c>
      <c r="F18017" t="s">
        <v>60</v>
      </c>
      <c r="H18017" s="2">
        <v>45945</v>
      </c>
      <c r="I18017" t="s">
        <v>19</v>
      </c>
      <c r="J18017" s="3">
        <v>121845</v>
      </c>
      <c r="K18017" s="3">
        <v>90624.67</v>
      </c>
      <c r="L18017" s="3">
        <v>906.25</v>
      </c>
      <c r="M18017" s="7"/>
      <c r="N18017" s="4">
        <v>1.78E-2</v>
      </c>
      <c r="O18017" s="5">
        <v>2.3E-2</v>
      </c>
    </row>
    <row r="18018" spans="1:15" hidden="1" x14ac:dyDescent="0.3">
      <c r="A18018" t="s">
        <v>2156</v>
      </c>
      <c r="B18018" t="s">
        <v>1672</v>
      </c>
      <c r="C18018" t="s">
        <v>14</v>
      </c>
      <c r="D18018" t="s">
        <v>1673</v>
      </c>
      <c r="E18018" t="s">
        <v>16</v>
      </c>
      <c r="F18018" t="s">
        <v>17</v>
      </c>
      <c r="H18018" s="2">
        <v>45945</v>
      </c>
      <c r="I18018" t="s">
        <v>19</v>
      </c>
      <c r="J18018" s="3">
        <v>154025</v>
      </c>
      <c r="K18018" s="3">
        <v>114559.42</v>
      </c>
      <c r="L18018" s="3">
        <v>1145.5899999999999</v>
      </c>
      <c r="M18018" s="7"/>
      <c r="N18018" s="4">
        <v>1.78E-2</v>
      </c>
      <c r="O18018" s="5">
        <v>2.3E-2</v>
      </c>
    </row>
    <row r="18019" spans="1:15" hidden="1" x14ac:dyDescent="0.3">
      <c r="A18019" t="s">
        <v>2156</v>
      </c>
      <c r="B18019" t="s">
        <v>1402</v>
      </c>
      <c r="C18019" t="s">
        <v>14</v>
      </c>
      <c r="D18019" t="s">
        <v>1674</v>
      </c>
      <c r="E18019" t="s">
        <v>55</v>
      </c>
      <c r="F18019" t="s">
        <v>56</v>
      </c>
      <c r="H18019" s="2">
        <v>45945</v>
      </c>
      <c r="I18019" t="s">
        <v>19</v>
      </c>
      <c r="J18019" s="3">
        <v>69679</v>
      </c>
      <c r="K18019" s="3">
        <v>50694.07</v>
      </c>
      <c r="L18019" s="3">
        <v>506.94</v>
      </c>
      <c r="M18019" s="7"/>
      <c r="N18019" s="4">
        <v>1.78E-2</v>
      </c>
      <c r="O18019" s="5">
        <v>2.3E-2</v>
      </c>
    </row>
    <row r="18020" spans="1:15" hidden="1" x14ac:dyDescent="0.3">
      <c r="A18020" t="s">
        <v>2156</v>
      </c>
      <c r="B18020" t="s">
        <v>1675</v>
      </c>
      <c r="C18020" t="s">
        <v>14</v>
      </c>
      <c r="D18020" t="s">
        <v>1676</v>
      </c>
      <c r="E18020" t="s">
        <v>22</v>
      </c>
      <c r="F18020" t="s">
        <v>23</v>
      </c>
      <c r="H18020" s="2">
        <v>45945</v>
      </c>
      <c r="I18020" t="s">
        <v>19</v>
      </c>
      <c r="J18020" s="3">
        <v>88182</v>
      </c>
      <c r="K18020" s="3">
        <v>65587.23</v>
      </c>
      <c r="L18020" s="3">
        <v>655.87</v>
      </c>
      <c r="M18020" s="7"/>
      <c r="N18020" s="4">
        <v>1.78E-2</v>
      </c>
      <c r="O18020" s="5">
        <v>2.3E-2</v>
      </c>
    </row>
    <row r="18021" spans="1:15" hidden="1" x14ac:dyDescent="0.3">
      <c r="A18021" t="s">
        <v>2156</v>
      </c>
      <c r="B18021" t="s">
        <v>1677</v>
      </c>
      <c r="C18021" t="s">
        <v>14</v>
      </c>
      <c r="D18021" t="s">
        <v>1678</v>
      </c>
      <c r="E18021" t="s">
        <v>51</v>
      </c>
      <c r="F18021" t="s">
        <v>52</v>
      </c>
      <c r="H18021" s="2">
        <v>45945</v>
      </c>
      <c r="I18021" t="s">
        <v>19</v>
      </c>
      <c r="J18021" s="3">
        <v>184149</v>
      </c>
      <c r="K18021" s="3">
        <v>133974.81</v>
      </c>
      <c r="L18021" s="3">
        <v>1339.75</v>
      </c>
      <c r="M18021" s="7"/>
      <c r="N18021" s="4">
        <v>1.78E-2</v>
      </c>
      <c r="O18021" s="5">
        <v>2.3E-2</v>
      </c>
    </row>
    <row r="18022" spans="1:15" hidden="1" x14ac:dyDescent="0.3">
      <c r="A18022" t="s">
        <v>2156</v>
      </c>
      <c r="B18022" t="s">
        <v>1679</v>
      </c>
      <c r="C18022" t="s">
        <v>14</v>
      </c>
      <c r="D18022" t="s">
        <v>1680</v>
      </c>
      <c r="E18022" t="s">
        <v>59</v>
      </c>
      <c r="F18022" t="s">
        <v>60</v>
      </c>
      <c r="H18022" s="2">
        <v>45945</v>
      </c>
      <c r="I18022" t="s">
        <v>19</v>
      </c>
      <c r="J18022" s="3">
        <v>138562</v>
      </c>
      <c r="K18022" s="3">
        <v>103058.25</v>
      </c>
      <c r="L18022" s="3">
        <v>1030.58</v>
      </c>
      <c r="M18022" s="7"/>
      <c r="N18022" s="4">
        <v>1.78E-2</v>
      </c>
      <c r="O18022" s="5">
        <v>2.3E-2</v>
      </c>
    </row>
    <row r="18023" spans="1:15" hidden="1" x14ac:dyDescent="0.3">
      <c r="A18023" t="s">
        <v>2156</v>
      </c>
      <c r="B18023" t="s">
        <v>786</v>
      </c>
      <c r="C18023" t="s">
        <v>14</v>
      </c>
      <c r="D18023" t="s">
        <v>1681</v>
      </c>
      <c r="E18023" t="s">
        <v>55</v>
      </c>
      <c r="F18023" t="s">
        <v>56</v>
      </c>
      <c r="H18023" s="2">
        <v>45945</v>
      </c>
      <c r="I18023" t="s">
        <v>19</v>
      </c>
      <c r="J18023" s="3">
        <v>126451</v>
      </c>
      <c r="K18023" s="3">
        <v>91998.33</v>
      </c>
      <c r="L18023" s="3">
        <v>919.98</v>
      </c>
      <c r="M18023" s="7"/>
      <c r="N18023" s="4">
        <v>1.78E-2</v>
      </c>
      <c r="O18023" s="5">
        <v>2.3E-2</v>
      </c>
    </row>
    <row r="18024" spans="1:15" hidden="1" x14ac:dyDescent="0.3">
      <c r="A18024" t="s">
        <v>2156</v>
      </c>
      <c r="B18024" t="s">
        <v>1682</v>
      </c>
      <c r="C18024" t="s">
        <v>14</v>
      </c>
      <c r="D18024" t="s">
        <v>1683</v>
      </c>
      <c r="E18024" t="s">
        <v>16</v>
      </c>
      <c r="F18024" t="s">
        <v>17</v>
      </c>
      <c r="H18024" s="2">
        <v>45945</v>
      </c>
      <c r="I18024" t="s">
        <v>19</v>
      </c>
      <c r="J18024" s="3">
        <v>72501</v>
      </c>
      <c r="K18024" s="3">
        <v>53924.43</v>
      </c>
      <c r="L18024" s="3">
        <v>539.24</v>
      </c>
      <c r="M18024" s="7"/>
      <c r="N18024" s="4">
        <v>1.78E-2</v>
      </c>
      <c r="O18024" s="5">
        <v>2.3E-2</v>
      </c>
    </row>
    <row r="18025" spans="1:15" hidden="1" x14ac:dyDescent="0.3">
      <c r="A18025" t="s">
        <v>2156</v>
      </c>
      <c r="B18025" t="s">
        <v>1684</v>
      </c>
      <c r="C18025" t="s">
        <v>14</v>
      </c>
      <c r="D18025" t="s">
        <v>1685</v>
      </c>
      <c r="E18025" t="s">
        <v>35</v>
      </c>
      <c r="F18025" t="s">
        <v>36</v>
      </c>
      <c r="H18025" s="2">
        <v>45945</v>
      </c>
      <c r="I18025" t="s">
        <v>19</v>
      </c>
      <c r="J18025" s="3">
        <v>30908</v>
      </c>
      <c r="K18025" s="3">
        <v>22988.57</v>
      </c>
      <c r="L18025" s="3">
        <v>229.89</v>
      </c>
      <c r="M18025" s="7"/>
      <c r="N18025" s="4">
        <v>1.78E-2</v>
      </c>
      <c r="O18025" s="5">
        <v>2.3E-2</v>
      </c>
    </row>
    <row r="18026" spans="1:15" hidden="1" x14ac:dyDescent="0.3">
      <c r="A18026" t="s">
        <v>2156</v>
      </c>
      <c r="B18026" t="s">
        <v>1686</v>
      </c>
      <c r="C18026" t="s">
        <v>14</v>
      </c>
      <c r="D18026" t="s">
        <v>1687</v>
      </c>
      <c r="E18026" t="s">
        <v>16</v>
      </c>
      <c r="F18026" t="s">
        <v>17</v>
      </c>
      <c r="H18026" s="2">
        <v>45945</v>
      </c>
      <c r="I18026" t="s">
        <v>19</v>
      </c>
      <c r="J18026" s="3">
        <v>74786</v>
      </c>
      <c r="K18026" s="3">
        <v>55623.85</v>
      </c>
      <c r="L18026" s="3">
        <v>556.24</v>
      </c>
      <c r="M18026" s="7"/>
      <c r="N18026" s="4">
        <v>1.78E-2</v>
      </c>
      <c r="O18026" s="5">
        <v>2.3E-2</v>
      </c>
    </row>
    <row r="18027" spans="1:15" hidden="1" x14ac:dyDescent="0.3">
      <c r="A18027" t="s">
        <v>2156</v>
      </c>
      <c r="B18027" t="s">
        <v>1688</v>
      </c>
      <c r="C18027" t="s">
        <v>14</v>
      </c>
      <c r="D18027" t="s">
        <v>1689</v>
      </c>
      <c r="E18027" t="s">
        <v>16</v>
      </c>
      <c r="F18027" t="s">
        <v>17</v>
      </c>
      <c r="H18027" s="2">
        <v>45945</v>
      </c>
      <c r="I18027" t="s">
        <v>19</v>
      </c>
      <c r="J18027" s="3">
        <v>117177</v>
      </c>
      <c r="K18027" s="3">
        <v>87152.320000000007</v>
      </c>
      <c r="L18027" s="3">
        <v>871.52</v>
      </c>
      <c r="M18027" s="7"/>
      <c r="N18027" s="4">
        <v>1.78E-2</v>
      </c>
      <c r="O18027" s="5">
        <v>2.3E-2</v>
      </c>
    </row>
    <row r="18028" spans="1:15" hidden="1" x14ac:dyDescent="0.3">
      <c r="A18028" t="s">
        <v>2156</v>
      </c>
      <c r="B18028" t="s">
        <v>1690</v>
      </c>
      <c r="C18028" t="s">
        <v>14</v>
      </c>
      <c r="D18028" t="s">
        <v>1691</v>
      </c>
      <c r="E18028" t="s">
        <v>51</v>
      </c>
      <c r="F18028" t="s">
        <v>52</v>
      </c>
      <c r="H18028" s="2">
        <v>45945</v>
      </c>
      <c r="I18028" t="s">
        <v>19</v>
      </c>
      <c r="J18028" s="3">
        <v>60903</v>
      </c>
      <c r="K18028" s="3">
        <v>45297.84</v>
      </c>
      <c r="L18028" s="3">
        <v>452.98</v>
      </c>
      <c r="M18028" s="7"/>
      <c r="N18028" s="4">
        <v>1.78E-2</v>
      </c>
      <c r="O18028" s="5">
        <v>2.3E-2</v>
      </c>
    </row>
    <row r="18029" spans="1:15" hidden="1" x14ac:dyDescent="0.3">
      <c r="A18029" t="s">
        <v>2156</v>
      </c>
      <c r="B18029" t="s">
        <v>1692</v>
      </c>
      <c r="C18029" t="s">
        <v>14</v>
      </c>
      <c r="D18029" t="s">
        <v>1693</v>
      </c>
      <c r="E18029" t="s">
        <v>77</v>
      </c>
      <c r="F18029" t="s">
        <v>78</v>
      </c>
      <c r="H18029" s="2">
        <v>45945</v>
      </c>
      <c r="I18029" t="s">
        <v>19</v>
      </c>
      <c r="J18029" s="3">
        <v>91662</v>
      </c>
      <c r="K18029" s="3">
        <v>68176.070000000007</v>
      </c>
      <c r="L18029" s="3">
        <v>681.76</v>
      </c>
      <c r="M18029" s="7"/>
      <c r="N18029" s="4">
        <v>1.78E-2</v>
      </c>
      <c r="O18029" s="5">
        <v>2.3E-2</v>
      </c>
    </row>
    <row r="18030" spans="1:15" hidden="1" x14ac:dyDescent="0.3">
      <c r="A18030" t="s">
        <v>2156</v>
      </c>
      <c r="B18030" t="s">
        <v>71</v>
      </c>
      <c r="C18030" t="s">
        <v>14</v>
      </c>
      <c r="D18030" t="s">
        <v>1694</v>
      </c>
      <c r="E18030" t="s">
        <v>73</v>
      </c>
      <c r="F18030" t="s">
        <v>74</v>
      </c>
      <c r="H18030" s="2">
        <v>45945</v>
      </c>
      <c r="I18030" t="s">
        <v>19</v>
      </c>
      <c r="J18030" s="3">
        <v>41569</v>
      </c>
      <c r="K18030" s="3">
        <v>30917.58</v>
      </c>
      <c r="L18030" s="3">
        <v>309.18</v>
      </c>
      <c r="M18030" s="7"/>
      <c r="N18030" s="4">
        <v>1.78E-2</v>
      </c>
      <c r="O18030" s="5">
        <v>2.3E-2</v>
      </c>
    </row>
    <row r="18031" spans="1:15" hidden="1" x14ac:dyDescent="0.3">
      <c r="A18031" t="s">
        <v>2156</v>
      </c>
      <c r="B18031" t="s">
        <v>1695</v>
      </c>
      <c r="C18031" t="s">
        <v>14</v>
      </c>
      <c r="D18031" t="s">
        <v>1696</v>
      </c>
      <c r="E18031" t="s">
        <v>51</v>
      </c>
      <c r="F18031" t="s">
        <v>52</v>
      </c>
      <c r="H18031" s="2">
        <v>45945</v>
      </c>
      <c r="I18031" t="s">
        <v>19</v>
      </c>
      <c r="J18031" s="3">
        <v>264553</v>
      </c>
      <c r="K18031" s="3">
        <v>196766.86</v>
      </c>
      <c r="L18031" s="3">
        <v>1967.67</v>
      </c>
      <c r="M18031" s="7"/>
      <c r="N18031" s="4">
        <v>1.78E-2</v>
      </c>
      <c r="O18031" s="5">
        <v>2.3E-2</v>
      </c>
    </row>
    <row r="18032" spans="1:15" hidden="1" x14ac:dyDescent="0.3">
      <c r="A18032" t="s">
        <v>2156</v>
      </c>
      <c r="B18032" t="s">
        <v>1697</v>
      </c>
      <c r="C18032" t="s">
        <v>14</v>
      </c>
      <c r="D18032" t="s">
        <v>1698</v>
      </c>
      <c r="E18032" t="s">
        <v>51</v>
      </c>
      <c r="F18032" t="s">
        <v>52</v>
      </c>
      <c r="H18032" s="2">
        <v>45945</v>
      </c>
      <c r="I18032" t="s">
        <v>19</v>
      </c>
      <c r="J18032" s="3">
        <v>1355438.43</v>
      </c>
      <c r="K18032" s="3">
        <v>887391</v>
      </c>
      <c r="L18032" s="3">
        <v>8873.9</v>
      </c>
      <c r="M18032" s="7"/>
      <c r="N18032" s="4">
        <v>1.78E-2</v>
      </c>
      <c r="O18032" s="5">
        <v>2.3E-2</v>
      </c>
    </row>
    <row r="18033" spans="1:15" hidden="1" x14ac:dyDescent="0.3">
      <c r="A18033" t="s">
        <v>2156</v>
      </c>
      <c r="B18033" t="s">
        <v>1699</v>
      </c>
      <c r="C18033" t="s">
        <v>14</v>
      </c>
      <c r="D18033" t="s">
        <v>1700</v>
      </c>
      <c r="E18033" t="s">
        <v>55</v>
      </c>
      <c r="F18033" t="s">
        <v>56</v>
      </c>
      <c r="H18033" s="2">
        <v>45945</v>
      </c>
      <c r="I18033" t="s">
        <v>19</v>
      </c>
      <c r="J18033" s="3">
        <v>139481</v>
      </c>
      <c r="K18033" s="3">
        <v>103741.67</v>
      </c>
      <c r="L18033" s="3">
        <v>1037.42</v>
      </c>
      <c r="M18033" s="7"/>
      <c r="N18033" s="4">
        <v>1.78E-2</v>
      </c>
      <c r="O18033" s="5">
        <v>2.3E-2</v>
      </c>
    </row>
    <row r="18034" spans="1:15" hidden="1" x14ac:dyDescent="0.3">
      <c r="A18034" t="s">
        <v>2156</v>
      </c>
      <c r="B18034" t="s">
        <v>1701</v>
      </c>
      <c r="C18034" t="s">
        <v>14</v>
      </c>
      <c r="D18034" t="s">
        <v>1702</v>
      </c>
      <c r="E18034" t="s">
        <v>81</v>
      </c>
      <c r="F18034" t="s">
        <v>82</v>
      </c>
      <c r="H18034" s="2">
        <v>45945</v>
      </c>
      <c r="I18034" t="s">
        <v>19</v>
      </c>
      <c r="J18034" s="3">
        <v>919953.76</v>
      </c>
      <c r="K18034" s="3">
        <v>590404</v>
      </c>
      <c r="L18034" s="3">
        <v>5904.02</v>
      </c>
      <c r="M18034" s="7"/>
      <c r="N18034" s="4">
        <v>1.78E-2</v>
      </c>
      <c r="O18034" s="5">
        <v>2.3E-2</v>
      </c>
    </row>
    <row r="18035" spans="1:15" hidden="1" x14ac:dyDescent="0.3">
      <c r="A18035" t="s">
        <v>2156</v>
      </c>
      <c r="B18035" t="s">
        <v>1703</v>
      </c>
      <c r="C18035" t="s">
        <v>14</v>
      </c>
      <c r="D18035" t="s">
        <v>1704</v>
      </c>
      <c r="E18035" t="s">
        <v>51</v>
      </c>
      <c r="F18035" t="s">
        <v>52</v>
      </c>
      <c r="H18035" s="2">
        <v>45945</v>
      </c>
      <c r="I18035" t="s">
        <v>19</v>
      </c>
      <c r="J18035" s="3">
        <v>91935</v>
      </c>
      <c r="K18035" s="3">
        <v>68378.559999999998</v>
      </c>
      <c r="L18035" s="3">
        <v>683.79</v>
      </c>
      <c r="M18035" s="7"/>
      <c r="N18035" s="4">
        <v>1.78E-2</v>
      </c>
      <c r="O18035" s="5">
        <v>2.3E-2</v>
      </c>
    </row>
    <row r="18036" spans="1:15" hidden="1" x14ac:dyDescent="0.3">
      <c r="A18036" t="s">
        <v>2156</v>
      </c>
      <c r="B18036" t="s">
        <v>1705</v>
      </c>
      <c r="C18036" t="s">
        <v>14</v>
      </c>
      <c r="D18036" t="s">
        <v>1706</v>
      </c>
      <c r="E18036" t="s">
        <v>51</v>
      </c>
      <c r="F18036" t="s">
        <v>52</v>
      </c>
      <c r="H18036" s="2">
        <v>45945</v>
      </c>
      <c r="I18036" t="s">
        <v>19</v>
      </c>
      <c r="J18036" s="3">
        <v>68511</v>
      </c>
      <c r="K18036" s="3">
        <v>50956.68</v>
      </c>
      <c r="L18036" s="3">
        <v>509.57</v>
      </c>
      <c r="M18036" s="7"/>
      <c r="N18036" s="4">
        <v>1.78E-2</v>
      </c>
      <c r="O18036" s="5">
        <v>2.3E-2</v>
      </c>
    </row>
    <row r="18037" spans="1:15" hidden="1" x14ac:dyDescent="0.3">
      <c r="A18037" t="s">
        <v>2156</v>
      </c>
      <c r="B18037" t="s">
        <v>774</v>
      </c>
      <c r="C18037" t="s">
        <v>14</v>
      </c>
      <c r="D18037" t="s">
        <v>1707</v>
      </c>
      <c r="E18037" t="s">
        <v>51</v>
      </c>
      <c r="F18037" t="s">
        <v>52</v>
      </c>
      <c r="H18037" s="2">
        <v>45945</v>
      </c>
      <c r="I18037" t="s">
        <v>19</v>
      </c>
      <c r="J18037" s="3">
        <v>58767</v>
      </c>
      <c r="K18037" s="3">
        <v>42754.77</v>
      </c>
      <c r="L18037" s="3">
        <v>427.55</v>
      </c>
      <c r="M18037" s="7"/>
      <c r="N18037" s="4">
        <v>1.78E-2</v>
      </c>
      <c r="O18037" s="5">
        <v>2.3E-2</v>
      </c>
    </row>
    <row r="18038" spans="1:15" hidden="1" x14ac:dyDescent="0.3">
      <c r="A18038" t="s">
        <v>2156</v>
      </c>
      <c r="B18038" t="s">
        <v>1708</v>
      </c>
      <c r="C18038" t="s">
        <v>14</v>
      </c>
      <c r="D18038" t="s">
        <v>1709</v>
      </c>
      <c r="E18038" t="s">
        <v>1400</v>
      </c>
      <c r="F18038" t="s">
        <v>82</v>
      </c>
      <c r="H18038" s="2">
        <v>45945</v>
      </c>
      <c r="I18038" t="s">
        <v>19</v>
      </c>
      <c r="J18038" s="3">
        <v>86346</v>
      </c>
      <c r="K18038" s="3">
        <v>64221.7</v>
      </c>
      <c r="L18038" s="3">
        <v>642.22</v>
      </c>
      <c r="M18038" s="7"/>
      <c r="N18038" s="4">
        <v>1.78E-2</v>
      </c>
      <c r="O18038" s="5">
        <v>2.3E-2</v>
      </c>
    </row>
    <row r="18039" spans="1:15" hidden="1" x14ac:dyDescent="0.3">
      <c r="A18039" t="s">
        <v>2156</v>
      </c>
      <c r="B18039" t="s">
        <v>1710</v>
      </c>
      <c r="C18039" t="s">
        <v>14</v>
      </c>
      <c r="D18039" t="s">
        <v>1711</v>
      </c>
      <c r="E18039" t="s">
        <v>244</v>
      </c>
      <c r="F18039" t="s">
        <v>245</v>
      </c>
      <c r="H18039" s="2">
        <v>45945</v>
      </c>
      <c r="I18039" t="s">
        <v>19</v>
      </c>
      <c r="J18039" s="3">
        <v>33572</v>
      </c>
      <c r="K18039" s="3">
        <v>24969.85</v>
      </c>
      <c r="L18039" s="3">
        <v>249.7</v>
      </c>
      <c r="M18039" s="7"/>
      <c r="N18039" s="4">
        <v>1.78E-2</v>
      </c>
      <c r="O18039" s="5">
        <v>2.3E-2</v>
      </c>
    </row>
    <row r="18040" spans="1:15" hidden="1" x14ac:dyDescent="0.3">
      <c r="A18040" t="s">
        <v>2156</v>
      </c>
      <c r="B18040" t="s">
        <v>1712</v>
      </c>
      <c r="C18040" t="s">
        <v>14</v>
      </c>
      <c r="D18040" t="s">
        <v>1713</v>
      </c>
      <c r="E18040" t="s">
        <v>244</v>
      </c>
      <c r="F18040" t="s">
        <v>245</v>
      </c>
      <c r="H18040" s="2">
        <v>45945</v>
      </c>
      <c r="I18040" t="s">
        <v>19</v>
      </c>
      <c r="J18040" s="3">
        <v>66483</v>
      </c>
      <c r="K18040" s="3">
        <v>49448.45</v>
      </c>
      <c r="L18040" s="3">
        <v>494.48</v>
      </c>
      <c r="M18040" s="7"/>
      <c r="N18040" s="4">
        <v>1.78E-2</v>
      </c>
      <c r="O18040" s="5">
        <v>2.3E-2</v>
      </c>
    </row>
    <row r="18041" spans="1:15" hidden="1" x14ac:dyDescent="0.3">
      <c r="A18041" t="s">
        <v>2156</v>
      </c>
      <c r="B18041" t="s">
        <v>1714</v>
      </c>
      <c r="C18041" t="s">
        <v>14</v>
      </c>
      <c r="D18041" t="s">
        <v>1715</v>
      </c>
      <c r="E18041" t="s">
        <v>244</v>
      </c>
      <c r="F18041" t="s">
        <v>245</v>
      </c>
      <c r="H18041" s="2">
        <v>45945</v>
      </c>
      <c r="I18041" t="s">
        <v>19</v>
      </c>
      <c r="J18041" s="3">
        <v>59238</v>
      </c>
      <c r="K18041" s="3">
        <v>44059.08</v>
      </c>
      <c r="L18041" s="3">
        <v>440.59</v>
      </c>
      <c r="M18041" s="7"/>
      <c r="N18041" s="4">
        <v>1.78E-2</v>
      </c>
      <c r="O18041" s="5">
        <v>2.3E-2</v>
      </c>
    </row>
    <row r="18042" spans="1:15" hidden="1" x14ac:dyDescent="0.3">
      <c r="A18042" t="s">
        <v>2156</v>
      </c>
      <c r="B18042" t="s">
        <v>713</v>
      </c>
      <c r="C18042" t="s">
        <v>14</v>
      </c>
      <c r="D18042" t="s">
        <v>1716</v>
      </c>
      <c r="E18042" t="s">
        <v>51</v>
      </c>
      <c r="F18042" t="s">
        <v>52</v>
      </c>
      <c r="H18042" s="2">
        <v>45945</v>
      </c>
      <c r="I18042" t="s">
        <v>19</v>
      </c>
      <c r="J18042" s="3">
        <v>23869</v>
      </c>
      <c r="K18042" s="3">
        <v>15282</v>
      </c>
      <c r="L18042" s="3">
        <v>152.81</v>
      </c>
      <c r="M18042" s="7"/>
      <c r="N18042" s="4">
        <v>1.78E-2</v>
      </c>
      <c r="O18042" s="5">
        <v>2.3E-2</v>
      </c>
    </row>
    <row r="18043" spans="1:15" hidden="1" x14ac:dyDescent="0.3">
      <c r="A18043" t="s">
        <v>2156</v>
      </c>
      <c r="B18043" t="s">
        <v>1717</v>
      </c>
      <c r="C18043" t="s">
        <v>14</v>
      </c>
      <c r="D18043" t="s">
        <v>1718</v>
      </c>
      <c r="E18043" t="s">
        <v>35</v>
      </c>
      <c r="F18043" t="s">
        <v>36</v>
      </c>
      <c r="H18043" s="2">
        <v>45945</v>
      </c>
      <c r="I18043" t="s">
        <v>19</v>
      </c>
      <c r="J18043" s="3">
        <v>28666</v>
      </c>
      <c r="K18043" s="3">
        <v>21321.35</v>
      </c>
      <c r="L18043" s="3">
        <v>213.21</v>
      </c>
      <c r="M18043" s="7"/>
      <c r="N18043" s="4">
        <v>1.78E-2</v>
      </c>
      <c r="O18043" s="5">
        <v>2.3E-2</v>
      </c>
    </row>
    <row r="18044" spans="1:15" hidden="1" x14ac:dyDescent="0.3">
      <c r="A18044" t="s">
        <v>2156</v>
      </c>
      <c r="B18044" t="s">
        <v>1719</v>
      </c>
      <c r="C18044" t="s">
        <v>14</v>
      </c>
      <c r="D18044" t="s">
        <v>1720</v>
      </c>
      <c r="E18044" t="s">
        <v>35</v>
      </c>
      <c r="F18044" t="s">
        <v>36</v>
      </c>
      <c r="H18044" s="2">
        <v>45945</v>
      </c>
      <c r="I18044" t="s">
        <v>19</v>
      </c>
      <c r="J18044" s="3">
        <v>63910</v>
      </c>
      <c r="K18044" s="3">
        <v>47534.239999999998</v>
      </c>
      <c r="L18044" s="3">
        <v>475.34</v>
      </c>
      <c r="M18044" s="7"/>
      <c r="N18044" s="4">
        <v>1.78E-2</v>
      </c>
      <c r="O18044" s="5">
        <v>2.3E-2</v>
      </c>
    </row>
    <row r="18045" spans="1:15" hidden="1" x14ac:dyDescent="0.3">
      <c r="A18045" t="s">
        <v>2156</v>
      </c>
      <c r="B18045" t="s">
        <v>1721</v>
      </c>
      <c r="C18045" t="s">
        <v>14</v>
      </c>
      <c r="D18045" t="s">
        <v>1722</v>
      </c>
      <c r="E18045" t="s">
        <v>59</v>
      </c>
      <c r="F18045" t="s">
        <v>60</v>
      </c>
      <c r="H18045" s="2">
        <v>45945</v>
      </c>
      <c r="I18045" t="s">
        <v>19</v>
      </c>
      <c r="J18045" s="3">
        <v>83794</v>
      </c>
      <c r="K18045" s="3">
        <v>62323.77</v>
      </c>
      <c r="L18045" s="3">
        <v>623.24</v>
      </c>
      <c r="M18045" s="7"/>
      <c r="N18045" s="4">
        <v>1.78E-2</v>
      </c>
      <c r="O18045" s="5">
        <v>2.3E-2</v>
      </c>
    </row>
    <row r="18046" spans="1:15" hidden="1" x14ac:dyDescent="0.3">
      <c r="A18046" t="s">
        <v>2156</v>
      </c>
      <c r="B18046" t="s">
        <v>1723</v>
      </c>
      <c r="C18046" t="s">
        <v>14</v>
      </c>
      <c r="D18046" t="s">
        <v>1724</v>
      </c>
      <c r="E18046" t="s">
        <v>316</v>
      </c>
      <c r="F18046" t="s">
        <v>317</v>
      </c>
      <c r="H18046" s="2">
        <v>45945</v>
      </c>
      <c r="I18046" t="s">
        <v>19</v>
      </c>
      <c r="J18046" s="3">
        <v>27667</v>
      </c>
      <c r="K18046" s="3">
        <v>20577.73</v>
      </c>
      <c r="L18046" s="3">
        <v>205.78</v>
      </c>
      <c r="M18046" s="7"/>
      <c r="N18046" s="4">
        <v>1.78E-2</v>
      </c>
      <c r="O18046" s="5">
        <v>2.3E-2</v>
      </c>
    </row>
    <row r="18047" spans="1:15" hidden="1" x14ac:dyDescent="0.3">
      <c r="A18047" t="s">
        <v>2156</v>
      </c>
      <c r="B18047" t="s">
        <v>1725</v>
      </c>
      <c r="C18047" t="s">
        <v>14</v>
      </c>
      <c r="D18047" t="s">
        <v>1726</v>
      </c>
      <c r="E18047" t="s">
        <v>81</v>
      </c>
      <c r="F18047" t="s">
        <v>82</v>
      </c>
      <c r="H18047" s="2">
        <v>45945</v>
      </c>
      <c r="I18047" t="s">
        <v>19</v>
      </c>
      <c r="J18047" s="3">
        <v>230093</v>
      </c>
      <c r="K18047" s="3">
        <v>150639</v>
      </c>
      <c r="L18047" s="3">
        <v>1506.38</v>
      </c>
      <c r="M18047" s="7"/>
      <c r="N18047" s="4">
        <v>1.78E-2</v>
      </c>
      <c r="O18047" s="5">
        <v>2.3E-2</v>
      </c>
    </row>
    <row r="18048" spans="1:15" hidden="1" x14ac:dyDescent="0.3">
      <c r="A18048" t="s">
        <v>2156</v>
      </c>
      <c r="B18048" t="s">
        <v>1727</v>
      </c>
      <c r="C18048" t="s">
        <v>14</v>
      </c>
      <c r="D18048" t="s">
        <v>1728</v>
      </c>
      <c r="E18048" t="s">
        <v>35</v>
      </c>
      <c r="F18048" t="s">
        <v>36</v>
      </c>
      <c r="H18048" s="2">
        <v>45945</v>
      </c>
      <c r="I18048" t="s">
        <v>19</v>
      </c>
      <c r="J18048" s="3">
        <v>309545</v>
      </c>
      <c r="K18048" s="3">
        <v>216108.04</v>
      </c>
      <c r="L18048" s="3">
        <v>2161.1</v>
      </c>
      <c r="M18048" s="7"/>
      <c r="N18048" s="4">
        <v>1.78E-2</v>
      </c>
      <c r="O18048" s="5">
        <v>2.3E-2</v>
      </c>
    </row>
    <row r="18049" spans="1:15" hidden="1" x14ac:dyDescent="0.3">
      <c r="A18049" t="s">
        <v>2156</v>
      </c>
      <c r="B18049" t="s">
        <v>1602</v>
      </c>
      <c r="C18049" t="s">
        <v>14</v>
      </c>
      <c r="D18049" t="s">
        <v>1729</v>
      </c>
      <c r="E18049" t="s">
        <v>81</v>
      </c>
      <c r="F18049" t="s">
        <v>82</v>
      </c>
      <c r="H18049" s="2">
        <v>45945</v>
      </c>
      <c r="I18049" t="s">
        <v>19</v>
      </c>
      <c r="J18049" s="3">
        <v>14744</v>
      </c>
      <c r="K18049" s="3">
        <v>10055.39</v>
      </c>
      <c r="L18049" s="3">
        <v>100.57</v>
      </c>
      <c r="M18049" s="7"/>
      <c r="N18049" s="4">
        <v>1.78E-2</v>
      </c>
      <c r="O18049" s="5">
        <v>2.3E-2</v>
      </c>
    </row>
    <row r="18050" spans="1:15" hidden="1" x14ac:dyDescent="0.3">
      <c r="A18050" t="s">
        <v>2156</v>
      </c>
      <c r="B18050" t="s">
        <v>116</v>
      </c>
      <c r="C18050" t="s">
        <v>14</v>
      </c>
      <c r="D18050" t="s">
        <v>1730</v>
      </c>
      <c r="E18050" t="s">
        <v>81</v>
      </c>
      <c r="F18050" t="s">
        <v>82</v>
      </c>
      <c r="H18050" s="2">
        <v>45945</v>
      </c>
      <c r="I18050" t="s">
        <v>19</v>
      </c>
      <c r="J18050" s="3">
        <v>590321</v>
      </c>
      <c r="K18050" s="3">
        <v>377962</v>
      </c>
      <c r="L18050" s="3">
        <v>3779.61</v>
      </c>
      <c r="M18050" s="7"/>
      <c r="N18050" s="4">
        <v>1.78E-2</v>
      </c>
      <c r="O18050" s="5">
        <v>2.3E-2</v>
      </c>
    </row>
    <row r="18051" spans="1:15" hidden="1" x14ac:dyDescent="0.3">
      <c r="A18051" t="s">
        <v>2156</v>
      </c>
      <c r="B18051" t="s">
        <v>1731</v>
      </c>
      <c r="C18051" t="s">
        <v>14</v>
      </c>
      <c r="D18051" t="s">
        <v>1732</v>
      </c>
      <c r="E18051" t="s">
        <v>55</v>
      </c>
      <c r="F18051" t="s">
        <v>56</v>
      </c>
      <c r="H18051" s="2">
        <v>45945</v>
      </c>
      <c r="I18051" t="s">
        <v>19</v>
      </c>
      <c r="J18051" s="3">
        <v>14946.38</v>
      </c>
      <c r="K18051" s="3">
        <v>11108.22</v>
      </c>
      <c r="L18051" s="3">
        <v>111.08</v>
      </c>
      <c r="M18051" s="7"/>
      <c r="N18051" s="4">
        <v>1.78E-2</v>
      </c>
      <c r="O18051" s="5">
        <v>2.3E-2</v>
      </c>
    </row>
    <row r="18052" spans="1:15" hidden="1" x14ac:dyDescent="0.3">
      <c r="A18052" t="s">
        <v>2156</v>
      </c>
      <c r="B18052" t="s">
        <v>1733</v>
      </c>
      <c r="C18052" t="s">
        <v>14</v>
      </c>
      <c r="D18052" t="s">
        <v>1734</v>
      </c>
      <c r="E18052" t="s">
        <v>798</v>
      </c>
      <c r="F18052" t="s">
        <v>799</v>
      </c>
      <c r="H18052" s="2">
        <v>45945</v>
      </c>
      <c r="I18052" t="s">
        <v>19</v>
      </c>
      <c r="J18052" s="3">
        <v>688303</v>
      </c>
      <c r="K18052" s="3">
        <v>440697</v>
      </c>
      <c r="L18052" s="3">
        <v>4406.97</v>
      </c>
      <c r="M18052" s="7"/>
      <c r="N18052" s="4">
        <v>1.78E-2</v>
      </c>
      <c r="O18052" s="5">
        <v>2.3E-2</v>
      </c>
    </row>
    <row r="18053" spans="1:15" hidden="1" x14ac:dyDescent="0.3">
      <c r="A18053" t="s">
        <v>2156</v>
      </c>
      <c r="B18053" t="s">
        <v>1735</v>
      </c>
      <c r="C18053" t="s">
        <v>14</v>
      </c>
      <c r="D18053" t="s">
        <v>1736</v>
      </c>
      <c r="E18053" t="s">
        <v>129</v>
      </c>
      <c r="F18053" t="s">
        <v>130</v>
      </c>
      <c r="H18053" s="2">
        <v>45945</v>
      </c>
      <c r="I18053" t="s">
        <v>19</v>
      </c>
      <c r="J18053" s="3">
        <v>71357</v>
      </c>
      <c r="K18053" s="3">
        <v>51915.25</v>
      </c>
      <c r="L18053" s="3">
        <v>519.15</v>
      </c>
      <c r="M18053" s="7"/>
      <c r="N18053" s="4">
        <v>1.78E-2</v>
      </c>
      <c r="O18053" s="5">
        <v>2.3E-2</v>
      </c>
    </row>
    <row r="18054" spans="1:15" hidden="1" x14ac:dyDescent="0.3">
      <c r="A18054" t="s">
        <v>2156</v>
      </c>
      <c r="B18054" t="s">
        <v>1737</v>
      </c>
      <c r="C18054" t="s">
        <v>14</v>
      </c>
      <c r="D18054" t="s">
        <v>1738</v>
      </c>
      <c r="E18054" t="s">
        <v>129</v>
      </c>
      <c r="F18054" t="s">
        <v>130</v>
      </c>
      <c r="H18054" s="2">
        <v>45945</v>
      </c>
      <c r="I18054" t="s">
        <v>19</v>
      </c>
      <c r="J18054" s="3">
        <v>57257</v>
      </c>
      <c r="K18054" s="3">
        <v>42586.3</v>
      </c>
      <c r="L18054" s="3">
        <v>425.86</v>
      </c>
      <c r="M18054" s="7"/>
      <c r="N18054" s="4">
        <v>1.78E-2</v>
      </c>
      <c r="O18054" s="5">
        <v>2.3E-2</v>
      </c>
    </row>
    <row r="18055" spans="1:15" hidden="1" x14ac:dyDescent="0.3">
      <c r="A18055" t="s">
        <v>2156</v>
      </c>
      <c r="B18055" t="s">
        <v>1739</v>
      </c>
      <c r="C18055" t="s">
        <v>14</v>
      </c>
      <c r="D18055" t="s">
        <v>1740</v>
      </c>
      <c r="E18055" t="s">
        <v>112</v>
      </c>
      <c r="F18055" t="s">
        <v>113</v>
      </c>
      <c r="H18055" s="2">
        <v>45945</v>
      </c>
      <c r="I18055" t="s">
        <v>19</v>
      </c>
      <c r="J18055" s="3">
        <v>16694</v>
      </c>
      <c r="K18055" s="3">
        <v>12140.69</v>
      </c>
      <c r="L18055" s="3">
        <v>121.41</v>
      </c>
      <c r="M18055" s="7"/>
      <c r="N18055" s="4">
        <v>1.78E-2</v>
      </c>
      <c r="O18055" s="5">
        <v>2.3E-2</v>
      </c>
    </row>
    <row r="18056" spans="1:15" hidden="1" x14ac:dyDescent="0.3">
      <c r="A18056" t="s">
        <v>2156</v>
      </c>
      <c r="B18056" t="s">
        <v>890</v>
      </c>
      <c r="C18056" t="s">
        <v>14</v>
      </c>
      <c r="D18056" t="s">
        <v>1741</v>
      </c>
      <c r="E18056" t="s">
        <v>798</v>
      </c>
      <c r="F18056" t="s">
        <v>799</v>
      </c>
      <c r="H18056" s="2">
        <v>45945</v>
      </c>
      <c r="I18056" t="s">
        <v>19</v>
      </c>
      <c r="J18056" s="3">
        <v>2899280</v>
      </c>
      <c r="K18056" s="3">
        <v>1856309</v>
      </c>
      <c r="L18056" s="3">
        <v>18563.09</v>
      </c>
      <c r="M18056" s="7"/>
      <c r="N18056" s="4">
        <v>1.78E-2</v>
      </c>
      <c r="O18056" s="5">
        <v>2.3E-2</v>
      </c>
    </row>
    <row r="18057" spans="1:15" hidden="1" x14ac:dyDescent="0.3">
      <c r="A18057" t="s">
        <v>2156</v>
      </c>
      <c r="B18057" t="s">
        <v>1742</v>
      </c>
      <c r="C18057" t="s">
        <v>14</v>
      </c>
      <c r="D18057" t="s">
        <v>1743</v>
      </c>
      <c r="E18057" t="s">
        <v>81</v>
      </c>
      <c r="F18057" t="s">
        <v>82</v>
      </c>
      <c r="H18057" s="2">
        <v>45945</v>
      </c>
      <c r="I18057" t="s">
        <v>19</v>
      </c>
      <c r="J18057" s="3">
        <v>663006</v>
      </c>
      <c r="K18057" s="3">
        <v>412282</v>
      </c>
      <c r="L18057" s="3">
        <v>4122.8100000000004</v>
      </c>
      <c r="M18057" s="7"/>
      <c r="N18057" s="4">
        <v>1.78E-2</v>
      </c>
      <c r="O18057" s="5">
        <v>2.3E-2</v>
      </c>
    </row>
    <row r="18058" spans="1:15" hidden="1" x14ac:dyDescent="0.3">
      <c r="A18058" t="s">
        <v>2156</v>
      </c>
      <c r="B18058" t="s">
        <v>1402</v>
      </c>
      <c r="C18058" t="s">
        <v>14</v>
      </c>
      <c r="D18058" t="s">
        <v>1744</v>
      </c>
      <c r="E18058" t="s">
        <v>55</v>
      </c>
      <c r="F18058" t="s">
        <v>56</v>
      </c>
      <c r="H18058" s="2">
        <v>45945</v>
      </c>
      <c r="I18058" t="s">
        <v>19</v>
      </c>
      <c r="J18058" s="3">
        <v>7876</v>
      </c>
      <c r="K18058" s="3">
        <v>5371</v>
      </c>
      <c r="L18058" s="3">
        <v>53.7</v>
      </c>
      <c r="M18058" s="7"/>
      <c r="N18058" s="4">
        <v>1.78E-2</v>
      </c>
      <c r="O18058" s="5">
        <v>2.3E-2</v>
      </c>
    </row>
    <row r="18059" spans="1:15" hidden="1" x14ac:dyDescent="0.3">
      <c r="A18059" t="s">
        <v>2156</v>
      </c>
      <c r="B18059" t="s">
        <v>1745</v>
      </c>
      <c r="C18059" t="s">
        <v>14</v>
      </c>
      <c r="D18059" t="s">
        <v>1746</v>
      </c>
      <c r="E18059" t="s">
        <v>35</v>
      </c>
      <c r="F18059" t="s">
        <v>36</v>
      </c>
      <c r="H18059" s="2">
        <v>45945</v>
      </c>
      <c r="I18059" t="s">
        <v>19</v>
      </c>
      <c r="J18059" s="3">
        <v>44511</v>
      </c>
      <c r="K18059" s="3">
        <v>33105.9</v>
      </c>
      <c r="L18059" s="3">
        <v>331.06</v>
      </c>
      <c r="M18059" s="7"/>
      <c r="N18059" s="4">
        <v>1.78E-2</v>
      </c>
      <c r="O18059" s="5">
        <v>2.3E-2</v>
      </c>
    </row>
    <row r="18060" spans="1:15" hidden="1" x14ac:dyDescent="0.3">
      <c r="A18060" t="s">
        <v>2156</v>
      </c>
      <c r="B18060" t="s">
        <v>1747</v>
      </c>
      <c r="C18060" t="s">
        <v>14</v>
      </c>
      <c r="D18060" t="s">
        <v>1748</v>
      </c>
      <c r="E18060" t="s">
        <v>16</v>
      </c>
      <c r="F18060" t="s">
        <v>17</v>
      </c>
      <c r="H18060" s="2">
        <v>45945</v>
      </c>
      <c r="I18060" t="s">
        <v>19</v>
      </c>
      <c r="J18060" s="3">
        <v>30815</v>
      </c>
      <c r="K18060" s="3">
        <v>22418.54</v>
      </c>
      <c r="L18060" s="3">
        <v>224.19</v>
      </c>
      <c r="M18060" s="7"/>
      <c r="N18060" s="4">
        <v>1.78E-2</v>
      </c>
      <c r="O18060" s="5">
        <v>2.3E-2</v>
      </c>
    </row>
    <row r="18061" spans="1:15" hidden="1" x14ac:dyDescent="0.3">
      <c r="A18061" t="s">
        <v>2156</v>
      </c>
      <c r="B18061" t="s">
        <v>1432</v>
      </c>
      <c r="C18061" t="s">
        <v>14</v>
      </c>
      <c r="D18061" t="s">
        <v>1749</v>
      </c>
      <c r="E18061" t="s">
        <v>81</v>
      </c>
      <c r="F18061" t="s">
        <v>82</v>
      </c>
      <c r="H18061" s="2">
        <v>45945</v>
      </c>
      <c r="I18061" t="s">
        <v>19</v>
      </c>
      <c r="J18061" s="3">
        <v>568286</v>
      </c>
      <c r="K18061" s="3">
        <v>396265</v>
      </c>
      <c r="L18061" s="3">
        <v>3962.65</v>
      </c>
      <c r="M18061" s="7"/>
      <c r="N18061" s="4">
        <v>1.78E-2</v>
      </c>
      <c r="O18061" s="5">
        <v>2.3E-2</v>
      </c>
    </row>
    <row r="18062" spans="1:15" hidden="1" x14ac:dyDescent="0.3">
      <c r="A18062" t="s">
        <v>2156</v>
      </c>
      <c r="B18062" t="s">
        <v>1750</v>
      </c>
      <c r="C18062" t="s">
        <v>14</v>
      </c>
      <c r="D18062" t="s">
        <v>1751</v>
      </c>
      <c r="E18062" t="s">
        <v>77</v>
      </c>
      <c r="F18062" t="s">
        <v>78</v>
      </c>
      <c r="H18062" s="2">
        <v>45945</v>
      </c>
      <c r="I18062" t="s">
        <v>19</v>
      </c>
      <c r="J18062" s="3">
        <v>224915.53</v>
      </c>
      <c r="K18062" s="3">
        <v>147250</v>
      </c>
      <c r="L18062" s="3">
        <v>1472.5</v>
      </c>
      <c r="M18062" s="7"/>
      <c r="N18062" s="4">
        <v>1.78E-2</v>
      </c>
      <c r="O18062" s="5">
        <v>2.3E-2</v>
      </c>
    </row>
    <row r="18063" spans="1:15" hidden="1" x14ac:dyDescent="0.3">
      <c r="A18063" t="s">
        <v>2156</v>
      </c>
      <c r="B18063" t="s">
        <v>485</v>
      </c>
      <c r="C18063" t="s">
        <v>14</v>
      </c>
      <c r="D18063" t="s">
        <v>1752</v>
      </c>
      <c r="E18063" t="s">
        <v>55</v>
      </c>
      <c r="F18063" t="s">
        <v>56</v>
      </c>
      <c r="H18063" s="2">
        <v>45945</v>
      </c>
      <c r="I18063" t="s">
        <v>19</v>
      </c>
      <c r="J18063" s="3">
        <v>16965</v>
      </c>
      <c r="K18063" s="3">
        <v>11570</v>
      </c>
      <c r="L18063" s="3">
        <v>115.69</v>
      </c>
      <c r="M18063" s="7"/>
      <c r="N18063" s="4">
        <v>1.78E-2</v>
      </c>
      <c r="O18063" s="5">
        <v>2.3E-2</v>
      </c>
    </row>
    <row r="18064" spans="1:15" hidden="1" x14ac:dyDescent="0.3">
      <c r="A18064" t="s">
        <v>2156</v>
      </c>
      <c r="B18064" t="s">
        <v>1753</v>
      </c>
      <c r="C18064" t="s">
        <v>14</v>
      </c>
      <c r="D18064" t="s">
        <v>1754</v>
      </c>
      <c r="E18064" t="s">
        <v>35</v>
      </c>
      <c r="F18064" t="s">
        <v>36</v>
      </c>
      <c r="H18064" s="2">
        <v>45945</v>
      </c>
      <c r="I18064" t="s">
        <v>19</v>
      </c>
      <c r="J18064" s="3">
        <v>33516</v>
      </c>
      <c r="K18064" s="3">
        <v>23370</v>
      </c>
      <c r="L18064" s="3">
        <v>233.7</v>
      </c>
      <c r="M18064" s="7"/>
      <c r="N18064" s="4">
        <v>1.78E-2</v>
      </c>
      <c r="O18064" s="5">
        <v>2.3E-2</v>
      </c>
    </row>
    <row r="18065" spans="1:15" hidden="1" x14ac:dyDescent="0.3">
      <c r="A18065" t="s">
        <v>2156</v>
      </c>
      <c r="B18065" t="s">
        <v>485</v>
      </c>
      <c r="C18065" t="s">
        <v>14</v>
      </c>
      <c r="D18065" t="s">
        <v>1755</v>
      </c>
      <c r="E18065" t="s">
        <v>55</v>
      </c>
      <c r="F18065" t="s">
        <v>56</v>
      </c>
      <c r="H18065" s="2">
        <v>45945</v>
      </c>
      <c r="I18065" t="s">
        <v>19</v>
      </c>
      <c r="J18065" s="3">
        <v>17643</v>
      </c>
      <c r="K18065" s="3">
        <v>12032</v>
      </c>
      <c r="L18065" s="3">
        <v>120.32</v>
      </c>
      <c r="M18065" s="7"/>
      <c r="N18065" s="4">
        <v>1.78E-2</v>
      </c>
      <c r="O18065" s="5">
        <v>2.3E-2</v>
      </c>
    </row>
    <row r="18066" spans="1:15" hidden="1" x14ac:dyDescent="0.3">
      <c r="A18066" t="s">
        <v>2156</v>
      </c>
      <c r="B18066" t="s">
        <v>1756</v>
      </c>
      <c r="C18066" t="s">
        <v>14</v>
      </c>
      <c r="D18066" t="s">
        <v>1757</v>
      </c>
      <c r="E18066" t="s">
        <v>35</v>
      </c>
      <c r="F18066" t="s">
        <v>36</v>
      </c>
      <c r="H18066" s="2">
        <v>45945</v>
      </c>
      <c r="I18066" t="s">
        <v>19</v>
      </c>
      <c r="J18066" s="3">
        <v>77697</v>
      </c>
      <c r="K18066" s="3">
        <v>54178</v>
      </c>
      <c r="L18066" s="3">
        <v>541.77</v>
      </c>
      <c r="M18066" s="7"/>
      <c r="N18066" s="4">
        <v>1.78E-2</v>
      </c>
      <c r="O18066" s="5">
        <v>2.3E-2</v>
      </c>
    </row>
    <row r="18067" spans="1:15" hidden="1" x14ac:dyDescent="0.3">
      <c r="A18067" t="s">
        <v>2156</v>
      </c>
      <c r="B18067" t="s">
        <v>1758</v>
      </c>
      <c r="C18067" t="s">
        <v>14</v>
      </c>
      <c r="D18067" t="s">
        <v>1759</v>
      </c>
      <c r="E18067" t="s">
        <v>46</v>
      </c>
      <c r="F18067" t="s">
        <v>47</v>
      </c>
      <c r="H18067" s="2">
        <v>45945</v>
      </c>
      <c r="I18067" t="s">
        <v>19</v>
      </c>
      <c r="J18067" s="3">
        <v>69320</v>
      </c>
      <c r="K18067" s="3">
        <v>51558.01</v>
      </c>
      <c r="L18067" s="3">
        <v>515.58000000000004</v>
      </c>
      <c r="M18067" s="7"/>
      <c r="N18067" s="4">
        <v>1.78E-2</v>
      </c>
      <c r="O18067" s="5">
        <v>2.3E-2</v>
      </c>
    </row>
    <row r="18068" spans="1:15" hidden="1" x14ac:dyDescent="0.3">
      <c r="A18068" t="s">
        <v>2156</v>
      </c>
      <c r="B18068" t="s">
        <v>1760</v>
      </c>
      <c r="C18068" t="s">
        <v>14</v>
      </c>
      <c r="D18068" t="s">
        <v>1761</v>
      </c>
      <c r="E18068" t="s">
        <v>351</v>
      </c>
      <c r="F18068" t="s">
        <v>352</v>
      </c>
      <c r="H18068" s="2">
        <v>45945</v>
      </c>
      <c r="I18068" t="s">
        <v>19</v>
      </c>
      <c r="J18068" s="3">
        <v>1186305.56</v>
      </c>
      <c r="K18068" s="3">
        <v>809066</v>
      </c>
      <c r="L18068" s="3">
        <v>8090.66</v>
      </c>
      <c r="M18068" s="7"/>
      <c r="N18068" s="4">
        <v>1.78E-2</v>
      </c>
      <c r="O18068" s="5">
        <v>2.3E-2</v>
      </c>
    </row>
    <row r="18069" spans="1:15" hidden="1" x14ac:dyDescent="0.3">
      <c r="A18069" t="s">
        <v>2156</v>
      </c>
      <c r="B18069" t="s">
        <v>1762</v>
      </c>
      <c r="C18069" t="s">
        <v>14</v>
      </c>
      <c r="D18069" t="s">
        <v>1763</v>
      </c>
      <c r="E18069" t="s">
        <v>129</v>
      </c>
      <c r="F18069" t="s">
        <v>130</v>
      </c>
      <c r="H18069" s="2">
        <v>45945</v>
      </c>
      <c r="I18069" t="s">
        <v>19</v>
      </c>
      <c r="J18069" s="3">
        <v>45113</v>
      </c>
      <c r="K18069" s="3">
        <v>33498.03</v>
      </c>
      <c r="L18069" s="3">
        <v>334.98</v>
      </c>
      <c r="M18069" s="7"/>
      <c r="N18069" s="4">
        <v>1.78E-2</v>
      </c>
      <c r="O18069" s="5">
        <v>2.3E-2</v>
      </c>
    </row>
    <row r="18070" spans="1:15" hidden="1" x14ac:dyDescent="0.3">
      <c r="A18070" t="s">
        <v>2156</v>
      </c>
      <c r="B18070" t="s">
        <v>1764</v>
      </c>
      <c r="C18070" t="s">
        <v>14</v>
      </c>
      <c r="D18070" t="s">
        <v>1765</v>
      </c>
      <c r="E18070" t="s">
        <v>129</v>
      </c>
      <c r="F18070" t="s">
        <v>130</v>
      </c>
      <c r="H18070" s="2">
        <v>45945</v>
      </c>
      <c r="I18070" t="s">
        <v>19</v>
      </c>
      <c r="J18070" s="3">
        <v>61024</v>
      </c>
      <c r="K18070" s="3">
        <v>45387.35</v>
      </c>
      <c r="L18070" s="3">
        <v>453.87</v>
      </c>
      <c r="M18070" s="7"/>
      <c r="N18070" s="4">
        <v>1.78E-2</v>
      </c>
      <c r="O18070" s="5">
        <v>2.3E-2</v>
      </c>
    </row>
    <row r="18071" spans="1:15" hidden="1" x14ac:dyDescent="0.3">
      <c r="A18071" t="s">
        <v>2156</v>
      </c>
      <c r="B18071" t="s">
        <v>1766</v>
      </c>
      <c r="C18071" t="s">
        <v>14</v>
      </c>
      <c r="D18071" t="s">
        <v>1767</v>
      </c>
      <c r="E18071" t="s">
        <v>55</v>
      </c>
      <c r="F18071" t="s">
        <v>56</v>
      </c>
      <c r="H18071" s="2">
        <v>45945</v>
      </c>
      <c r="I18071" t="s">
        <v>19</v>
      </c>
      <c r="J18071" s="3">
        <v>75453</v>
      </c>
      <c r="K18071" s="3">
        <v>56119.67</v>
      </c>
      <c r="L18071" s="3">
        <v>561.20000000000005</v>
      </c>
      <c r="M18071" s="7"/>
      <c r="N18071" s="4">
        <v>1.78E-2</v>
      </c>
      <c r="O18071" s="5">
        <v>2.3E-2</v>
      </c>
    </row>
    <row r="18072" spans="1:15" hidden="1" x14ac:dyDescent="0.3">
      <c r="A18072" t="s">
        <v>2156</v>
      </c>
      <c r="B18072" t="s">
        <v>1768</v>
      </c>
      <c r="C18072" t="s">
        <v>14</v>
      </c>
      <c r="D18072" t="s">
        <v>1769</v>
      </c>
      <c r="E18072" t="s">
        <v>59</v>
      </c>
      <c r="F18072" t="s">
        <v>60</v>
      </c>
      <c r="H18072" s="2">
        <v>45945</v>
      </c>
      <c r="I18072" t="s">
        <v>19</v>
      </c>
      <c r="J18072" s="3">
        <v>63048</v>
      </c>
      <c r="K18072" s="3">
        <v>46892.99</v>
      </c>
      <c r="L18072" s="3">
        <v>468.93</v>
      </c>
      <c r="M18072" s="7"/>
      <c r="N18072" s="4">
        <v>1.78E-2</v>
      </c>
      <c r="O18072" s="5">
        <v>2.3E-2</v>
      </c>
    </row>
    <row r="18073" spans="1:15" hidden="1" x14ac:dyDescent="0.3">
      <c r="A18073" t="s">
        <v>2156</v>
      </c>
      <c r="B18073" t="s">
        <v>1770</v>
      </c>
      <c r="C18073" t="s">
        <v>14</v>
      </c>
      <c r="D18073" t="s">
        <v>1771</v>
      </c>
      <c r="E18073" t="s">
        <v>46</v>
      </c>
      <c r="F18073" t="s">
        <v>47</v>
      </c>
      <c r="H18073" s="2">
        <v>45945</v>
      </c>
      <c r="I18073" t="s">
        <v>19</v>
      </c>
      <c r="J18073" s="3">
        <v>114023</v>
      </c>
      <c r="K18073" s="3">
        <v>84806.95</v>
      </c>
      <c r="L18073" s="3">
        <v>848.07</v>
      </c>
      <c r="M18073" s="7"/>
      <c r="N18073" s="4">
        <v>1.78E-2</v>
      </c>
      <c r="O18073" s="5">
        <v>2.3E-2</v>
      </c>
    </row>
    <row r="18074" spans="1:15" hidden="1" x14ac:dyDescent="0.3">
      <c r="A18074" t="s">
        <v>2156</v>
      </c>
      <c r="B18074" t="s">
        <v>1772</v>
      </c>
      <c r="C18074" t="s">
        <v>14</v>
      </c>
      <c r="D18074" t="s">
        <v>1773</v>
      </c>
      <c r="E18074" t="s">
        <v>135</v>
      </c>
      <c r="F18074" t="s">
        <v>136</v>
      </c>
      <c r="H18074" s="2">
        <v>45945</v>
      </c>
      <c r="I18074" t="s">
        <v>19</v>
      </c>
      <c r="J18074" s="3">
        <v>915198.18</v>
      </c>
      <c r="K18074" s="3">
        <v>585970</v>
      </c>
      <c r="L18074" s="3">
        <v>5859.7</v>
      </c>
      <c r="M18074" s="7"/>
      <c r="N18074" s="4">
        <v>1.78E-2</v>
      </c>
      <c r="O18074" s="5">
        <v>2.3E-2</v>
      </c>
    </row>
    <row r="18075" spans="1:15" hidden="1" x14ac:dyDescent="0.3">
      <c r="A18075" t="s">
        <v>2156</v>
      </c>
      <c r="B18075" t="s">
        <v>983</v>
      </c>
      <c r="C18075" t="s">
        <v>14</v>
      </c>
      <c r="D18075" t="s">
        <v>1774</v>
      </c>
      <c r="E18075" t="s">
        <v>35</v>
      </c>
      <c r="F18075" t="s">
        <v>36</v>
      </c>
      <c r="H18075" s="2">
        <v>45945</v>
      </c>
      <c r="I18075" t="s">
        <v>19</v>
      </c>
      <c r="J18075" s="3">
        <v>38730</v>
      </c>
      <c r="K18075" s="3">
        <v>26973.9</v>
      </c>
      <c r="L18075" s="3">
        <v>269.74</v>
      </c>
      <c r="M18075" s="7"/>
      <c r="N18075" s="4">
        <v>1.78E-2</v>
      </c>
      <c r="O18075" s="5">
        <v>2.3E-2</v>
      </c>
    </row>
    <row r="18076" spans="1:15" hidden="1" x14ac:dyDescent="0.3">
      <c r="A18076" t="s">
        <v>2156</v>
      </c>
      <c r="B18076" t="s">
        <v>1775</v>
      </c>
      <c r="C18076" t="s">
        <v>14</v>
      </c>
      <c r="D18076" t="s">
        <v>1776</v>
      </c>
      <c r="E18076" t="s">
        <v>89</v>
      </c>
      <c r="F18076" t="s">
        <v>90</v>
      </c>
      <c r="H18076" s="2">
        <v>45945</v>
      </c>
      <c r="I18076" t="s">
        <v>19</v>
      </c>
      <c r="J18076" s="3">
        <v>86030</v>
      </c>
      <c r="K18076" s="3">
        <v>63986.47</v>
      </c>
      <c r="L18076" s="3">
        <v>639.86</v>
      </c>
      <c r="M18076" s="7"/>
      <c r="N18076" s="4">
        <v>1.78E-2</v>
      </c>
      <c r="O18076" s="5">
        <v>2.3E-2</v>
      </c>
    </row>
    <row r="18077" spans="1:15" hidden="1" x14ac:dyDescent="0.3">
      <c r="A18077" t="s">
        <v>2156</v>
      </c>
      <c r="B18077" t="s">
        <v>1777</v>
      </c>
      <c r="C18077" t="s">
        <v>14</v>
      </c>
      <c r="D18077" t="s">
        <v>1778</v>
      </c>
      <c r="E18077" t="s">
        <v>81</v>
      </c>
      <c r="F18077" t="s">
        <v>82</v>
      </c>
      <c r="H18077" s="2">
        <v>45945</v>
      </c>
      <c r="I18077" t="s">
        <v>19</v>
      </c>
      <c r="J18077" s="3">
        <v>569414</v>
      </c>
      <c r="K18077" s="3">
        <v>364576</v>
      </c>
      <c r="L18077" s="3">
        <v>3645.76</v>
      </c>
      <c r="M18077" s="7"/>
      <c r="N18077" s="4">
        <v>1.78E-2</v>
      </c>
      <c r="O18077" s="5">
        <v>2.3E-2</v>
      </c>
    </row>
    <row r="18078" spans="1:15" hidden="1" x14ac:dyDescent="0.3">
      <c r="A18078" t="s">
        <v>2156</v>
      </c>
      <c r="B18078" t="s">
        <v>1481</v>
      </c>
      <c r="C18078" t="s">
        <v>14</v>
      </c>
      <c r="D18078" t="s">
        <v>1779</v>
      </c>
      <c r="E18078" t="s">
        <v>798</v>
      </c>
      <c r="F18078" t="s">
        <v>799</v>
      </c>
      <c r="H18078" s="2">
        <v>45945</v>
      </c>
      <c r="I18078" t="s">
        <v>19</v>
      </c>
      <c r="J18078" s="3">
        <v>1101932</v>
      </c>
      <c r="K18078" s="3">
        <v>705529</v>
      </c>
      <c r="L18078" s="3">
        <v>7055.29</v>
      </c>
      <c r="M18078" s="7"/>
      <c r="N18078" s="4">
        <v>1.78E-2</v>
      </c>
      <c r="O18078" s="5">
        <v>2.3E-2</v>
      </c>
    </row>
    <row r="18079" spans="1:15" hidden="1" x14ac:dyDescent="0.3">
      <c r="A18079" t="s">
        <v>2156</v>
      </c>
      <c r="B18079" t="s">
        <v>1699</v>
      </c>
      <c r="C18079" t="s">
        <v>14</v>
      </c>
      <c r="D18079" t="s">
        <v>1780</v>
      </c>
      <c r="E18079" t="s">
        <v>55</v>
      </c>
      <c r="F18079" t="s">
        <v>56</v>
      </c>
      <c r="H18079" s="2">
        <v>45945</v>
      </c>
      <c r="I18079" t="s">
        <v>19</v>
      </c>
      <c r="J18079" s="3">
        <v>5667</v>
      </c>
      <c r="K18079" s="3">
        <v>3951</v>
      </c>
      <c r="L18079" s="3">
        <v>39.51</v>
      </c>
      <c r="M18079" s="7"/>
      <c r="N18079" s="4">
        <v>1.78E-2</v>
      </c>
      <c r="O18079" s="5">
        <v>2.3E-2</v>
      </c>
    </row>
    <row r="18080" spans="1:15" hidden="1" x14ac:dyDescent="0.3">
      <c r="A18080" t="s">
        <v>2156</v>
      </c>
      <c r="B18080" t="s">
        <v>1781</v>
      </c>
      <c r="C18080" t="s">
        <v>14</v>
      </c>
      <c r="D18080" t="s">
        <v>1782</v>
      </c>
      <c r="E18080" t="s">
        <v>77</v>
      </c>
      <c r="F18080" t="s">
        <v>78</v>
      </c>
      <c r="H18080" s="2">
        <v>45945</v>
      </c>
      <c r="I18080" t="s">
        <v>19</v>
      </c>
      <c r="J18080" s="3">
        <v>67906</v>
      </c>
      <c r="K18080" s="3">
        <v>50506.34</v>
      </c>
      <c r="L18080" s="3">
        <v>505.06</v>
      </c>
      <c r="M18080" s="7"/>
      <c r="N18080" s="4">
        <v>1.78E-2</v>
      </c>
      <c r="O18080" s="5">
        <v>2.3E-2</v>
      </c>
    </row>
    <row r="18081" spans="1:15" hidden="1" x14ac:dyDescent="0.3">
      <c r="A18081" t="s">
        <v>2156</v>
      </c>
      <c r="B18081" t="s">
        <v>1783</v>
      </c>
      <c r="C18081" t="s">
        <v>14</v>
      </c>
      <c r="D18081" t="s">
        <v>1784</v>
      </c>
      <c r="E18081" t="s">
        <v>316</v>
      </c>
      <c r="F18081" t="s">
        <v>317</v>
      </c>
      <c r="H18081" s="2">
        <v>45945</v>
      </c>
      <c r="I18081" t="s">
        <v>19</v>
      </c>
      <c r="J18081" s="3">
        <v>11578</v>
      </c>
      <c r="K18081" s="3">
        <v>7896</v>
      </c>
      <c r="L18081" s="3">
        <v>78.95</v>
      </c>
      <c r="M18081" s="7"/>
      <c r="N18081" s="4">
        <v>1.78E-2</v>
      </c>
      <c r="O18081" s="5">
        <v>2.3E-2</v>
      </c>
    </row>
    <row r="18082" spans="1:15" hidden="1" x14ac:dyDescent="0.3">
      <c r="A18082" t="s">
        <v>2156</v>
      </c>
      <c r="B18082" t="s">
        <v>1186</v>
      </c>
      <c r="C18082" t="s">
        <v>14</v>
      </c>
      <c r="D18082" t="s">
        <v>1785</v>
      </c>
      <c r="E18082" t="s">
        <v>432</v>
      </c>
      <c r="F18082" t="s">
        <v>433</v>
      </c>
      <c r="H18082" s="2">
        <v>45945</v>
      </c>
      <c r="I18082" t="s">
        <v>19</v>
      </c>
      <c r="J18082" s="3">
        <v>822540.97</v>
      </c>
      <c r="K18082" s="3">
        <v>538508.64</v>
      </c>
      <c r="L18082" s="3">
        <v>5385.09</v>
      </c>
      <c r="M18082" s="7"/>
      <c r="N18082" s="4">
        <v>1.78E-2</v>
      </c>
      <c r="O18082" s="5">
        <v>2.3E-2</v>
      </c>
    </row>
    <row r="18083" spans="1:15" hidden="1" x14ac:dyDescent="0.3">
      <c r="A18083" t="s">
        <v>2156</v>
      </c>
      <c r="B18083" t="s">
        <v>1786</v>
      </c>
      <c r="C18083" t="s">
        <v>14</v>
      </c>
      <c r="D18083" t="s">
        <v>1787</v>
      </c>
      <c r="E18083" t="s">
        <v>81</v>
      </c>
      <c r="F18083" t="s">
        <v>82</v>
      </c>
      <c r="H18083" s="2">
        <v>45945</v>
      </c>
      <c r="I18083" t="s">
        <v>19</v>
      </c>
      <c r="J18083" s="3">
        <v>9535</v>
      </c>
      <c r="K18083" s="3">
        <v>6503</v>
      </c>
      <c r="L18083" s="3">
        <v>65.03</v>
      </c>
      <c r="M18083" s="7"/>
      <c r="N18083" s="4">
        <v>1.78E-2</v>
      </c>
      <c r="O18083" s="5">
        <v>2.3E-2</v>
      </c>
    </row>
    <row r="18084" spans="1:15" hidden="1" x14ac:dyDescent="0.3">
      <c r="A18084" t="s">
        <v>2156</v>
      </c>
      <c r="B18084" t="s">
        <v>1788</v>
      </c>
      <c r="C18084" t="s">
        <v>14</v>
      </c>
      <c r="D18084" t="s">
        <v>1789</v>
      </c>
      <c r="E18084" t="s">
        <v>55</v>
      </c>
      <c r="F18084" t="s">
        <v>56</v>
      </c>
      <c r="H18084" s="2">
        <v>45945</v>
      </c>
      <c r="I18084" t="s">
        <v>19</v>
      </c>
      <c r="J18084" s="3">
        <v>62530</v>
      </c>
      <c r="K18084" s="3">
        <v>43602</v>
      </c>
      <c r="L18084" s="3">
        <v>436.01</v>
      </c>
      <c r="M18084" s="7"/>
      <c r="N18084" s="4">
        <v>1.78E-2</v>
      </c>
      <c r="O18084" s="5">
        <v>2.3E-2</v>
      </c>
    </row>
    <row r="18085" spans="1:15" hidden="1" x14ac:dyDescent="0.3">
      <c r="A18085" t="s">
        <v>2156</v>
      </c>
      <c r="B18085" t="s">
        <v>1790</v>
      </c>
      <c r="C18085" t="s">
        <v>14</v>
      </c>
      <c r="D18085" t="s">
        <v>1791</v>
      </c>
      <c r="E18085" t="s">
        <v>35</v>
      </c>
      <c r="F18085" t="s">
        <v>36</v>
      </c>
      <c r="H18085" s="2">
        <v>45945</v>
      </c>
      <c r="I18085" t="s">
        <v>19</v>
      </c>
      <c r="J18085" s="3">
        <v>95467.33</v>
      </c>
      <c r="K18085" s="3">
        <v>66569.14</v>
      </c>
      <c r="L18085" s="3">
        <v>665.68</v>
      </c>
      <c r="M18085" s="7"/>
      <c r="N18085" s="4">
        <v>1.78E-2</v>
      </c>
      <c r="O18085" s="5">
        <v>2.3E-2</v>
      </c>
    </row>
    <row r="18086" spans="1:15" hidden="1" x14ac:dyDescent="0.3">
      <c r="A18086" t="s">
        <v>2156</v>
      </c>
      <c r="B18086" t="s">
        <v>894</v>
      </c>
      <c r="C18086" t="s">
        <v>14</v>
      </c>
      <c r="D18086" t="s">
        <v>1792</v>
      </c>
      <c r="E18086" t="s">
        <v>55</v>
      </c>
      <c r="F18086" t="s">
        <v>56</v>
      </c>
      <c r="H18086" s="2">
        <v>45945</v>
      </c>
      <c r="I18086" t="s">
        <v>19</v>
      </c>
      <c r="J18086" s="3">
        <v>12803</v>
      </c>
      <c r="K18086" s="3">
        <v>8197</v>
      </c>
      <c r="L18086" s="3">
        <v>81.97</v>
      </c>
      <c r="M18086" s="7"/>
      <c r="N18086" s="4">
        <v>1.78E-2</v>
      </c>
      <c r="O18086" s="5">
        <v>2.3E-2</v>
      </c>
    </row>
    <row r="18087" spans="1:15" hidden="1" x14ac:dyDescent="0.3">
      <c r="A18087" t="s">
        <v>2156</v>
      </c>
      <c r="B18087" t="s">
        <v>1793</v>
      </c>
      <c r="C18087" t="s">
        <v>14</v>
      </c>
      <c r="D18087" t="s">
        <v>1794</v>
      </c>
      <c r="E18087" t="s">
        <v>244</v>
      </c>
      <c r="F18087" t="s">
        <v>245</v>
      </c>
      <c r="H18087" s="2">
        <v>45945</v>
      </c>
      <c r="I18087" t="s">
        <v>19</v>
      </c>
      <c r="J18087" s="3">
        <v>107676</v>
      </c>
      <c r="K18087" s="3">
        <v>80085.570000000007</v>
      </c>
      <c r="L18087" s="3">
        <v>800.86</v>
      </c>
      <c r="M18087" s="7"/>
      <c r="N18087" s="4">
        <v>1.78E-2</v>
      </c>
      <c r="O18087" s="5">
        <v>2.3E-2</v>
      </c>
    </row>
    <row r="18088" spans="1:15" hidden="1" x14ac:dyDescent="0.3">
      <c r="A18088" t="s">
        <v>2156</v>
      </c>
      <c r="B18088" t="s">
        <v>1795</v>
      </c>
      <c r="C18088" t="s">
        <v>14</v>
      </c>
      <c r="D18088" t="s">
        <v>1796</v>
      </c>
      <c r="E18088" t="s">
        <v>77</v>
      </c>
      <c r="F18088" t="s">
        <v>78</v>
      </c>
      <c r="H18088" s="2">
        <v>45945</v>
      </c>
      <c r="I18088" t="s">
        <v>19</v>
      </c>
      <c r="J18088" s="3">
        <v>51370</v>
      </c>
      <c r="K18088" s="3">
        <v>38206.89</v>
      </c>
      <c r="L18088" s="3">
        <v>382.07</v>
      </c>
      <c r="M18088" s="7"/>
      <c r="N18088" s="4">
        <v>1.78E-2</v>
      </c>
      <c r="O18088" s="5">
        <v>2.3E-2</v>
      </c>
    </row>
    <row r="18089" spans="1:15" hidden="1" x14ac:dyDescent="0.3">
      <c r="A18089" t="s">
        <v>2156</v>
      </c>
      <c r="B18089" t="s">
        <v>1797</v>
      </c>
      <c r="C18089" t="s">
        <v>14</v>
      </c>
      <c r="D18089" t="s">
        <v>1798</v>
      </c>
      <c r="E18089" t="s">
        <v>123</v>
      </c>
      <c r="F18089" t="s">
        <v>124</v>
      </c>
      <c r="H18089" s="2">
        <v>45945</v>
      </c>
      <c r="I18089" t="s">
        <v>19</v>
      </c>
      <c r="J18089" s="3">
        <v>67088</v>
      </c>
      <c r="K18089" s="3">
        <v>49898.01</v>
      </c>
      <c r="L18089" s="3">
        <v>498.98</v>
      </c>
      <c r="M18089" s="7"/>
      <c r="N18089" s="4">
        <v>1.78E-2</v>
      </c>
      <c r="O18089" s="5">
        <v>2.3E-2</v>
      </c>
    </row>
    <row r="18090" spans="1:15" hidden="1" x14ac:dyDescent="0.3">
      <c r="A18090" t="s">
        <v>2156</v>
      </c>
      <c r="B18090" t="s">
        <v>424</v>
      </c>
      <c r="C18090" t="s">
        <v>14</v>
      </c>
      <c r="D18090" t="s">
        <v>1799</v>
      </c>
      <c r="E18090" t="s">
        <v>35</v>
      </c>
      <c r="F18090" t="s">
        <v>36</v>
      </c>
      <c r="H18090" s="2">
        <v>45945</v>
      </c>
      <c r="I18090" t="s">
        <v>19</v>
      </c>
      <c r="J18090" s="3">
        <v>59901</v>
      </c>
      <c r="K18090" s="3">
        <v>44552.57</v>
      </c>
      <c r="L18090" s="3">
        <v>445.53</v>
      </c>
      <c r="M18090" s="7"/>
      <c r="N18090" s="4">
        <v>1.78E-2</v>
      </c>
      <c r="O18090" s="5">
        <v>2.3E-2</v>
      </c>
    </row>
    <row r="18091" spans="1:15" hidden="1" x14ac:dyDescent="0.3">
      <c r="A18091" t="s">
        <v>2156</v>
      </c>
      <c r="B18091" t="s">
        <v>424</v>
      </c>
      <c r="C18091" t="s">
        <v>14</v>
      </c>
      <c r="D18091" t="s">
        <v>1800</v>
      </c>
      <c r="E18091" t="s">
        <v>35</v>
      </c>
      <c r="F18091" t="s">
        <v>36</v>
      </c>
      <c r="H18091" s="2">
        <v>45945</v>
      </c>
      <c r="I18091" t="s">
        <v>19</v>
      </c>
      <c r="J18091" s="3">
        <v>72853</v>
      </c>
      <c r="K18091" s="3">
        <v>54185.94</v>
      </c>
      <c r="L18091" s="3">
        <v>541.86</v>
      </c>
      <c r="M18091" s="7"/>
      <c r="N18091" s="4">
        <v>1.78E-2</v>
      </c>
      <c r="O18091" s="5">
        <v>2.3E-2</v>
      </c>
    </row>
    <row r="18092" spans="1:15" hidden="1" x14ac:dyDescent="0.3">
      <c r="A18092" t="s">
        <v>2156</v>
      </c>
      <c r="B18092" t="s">
        <v>1801</v>
      </c>
      <c r="C18092" t="s">
        <v>996</v>
      </c>
      <c r="D18092" t="s">
        <v>1802</v>
      </c>
      <c r="E18092" t="s">
        <v>81</v>
      </c>
      <c r="F18092" t="s">
        <v>82</v>
      </c>
      <c r="H18092" s="2">
        <v>45945</v>
      </c>
      <c r="I18092" t="s">
        <v>19</v>
      </c>
      <c r="J18092" s="3">
        <v>10178</v>
      </c>
      <c r="K18092" s="3">
        <v>5298</v>
      </c>
      <c r="L18092" s="3">
        <v>52.98</v>
      </c>
      <c r="M18092" s="7"/>
      <c r="N18092" s="4">
        <v>1.78E-2</v>
      </c>
      <c r="O18092" s="5">
        <v>2.3E-2</v>
      </c>
    </row>
    <row r="18093" spans="1:15" hidden="1" x14ac:dyDescent="0.3">
      <c r="A18093" t="s">
        <v>2156</v>
      </c>
      <c r="B18093" t="s">
        <v>1803</v>
      </c>
      <c r="C18093" t="s">
        <v>996</v>
      </c>
      <c r="D18093" t="s">
        <v>1804</v>
      </c>
      <c r="E18093" t="s">
        <v>81</v>
      </c>
      <c r="F18093" t="s">
        <v>82</v>
      </c>
      <c r="H18093" s="2">
        <v>45945</v>
      </c>
      <c r="I18093" t="s">
        <v>19</v>
      </c>
      <c r="J18093" s="3">
        <v>6033</v>
      </c>
      <c r="K18093" s="3">
        <v>3141</v>
      </c>
      <c r="L18093" s="3">
        <v>31.41</v>
      </c>
      <c r="M18093" s="7"/>
      <c r="N18093" s="4">
        <v>1.78E-2</v>
      </c>
      <c r="O18093" s="5">
        <v>2.3E-2</v>
      </c>
    </row>
    <row r="18094" spans="1:15" hidden="1" x14ac:dyDescent="0.3">
      <c r="A18094" t="s">
        <v>2156</v>
      </c>
      <c r="B18094" t="s">
        <v>544</v>
      </c>
      <c r="C18094" t="s">
        <v>996</v>
      </c>
      <c r="D18094" t="s">
        <v>1805</v>
      </c>
      <c r="E18094" t="s">
        <v>81</v>
      </c>
      <c r="F18094" t="s">
        <v>82</v>
      </c>
      <c r="H18094" s="2">
        <v>45945</v>
      </c>
      <c r="I18094" t="s">
        <v>19</v>
      </c>
      <c r="J18094" s="3">
        <v>6033</v>
      </c>
      <c r="K18094" s="3">
        <v>3141</v>
      </c>
      <c r="L18094" s="3">
        <v>31.41</v>
      </c>
      <c r="M18094" s="7"/>
      <c r="N18094" s="4">
        <v>1.78E-2</v>
      </c>
      <c r="O18094" s="5">
        <v>2.3E-2</v>
      </c>
    </row>
    <row r="18095" spans="1:15" hidden="1" x14ac:dyDescent="0.3">
      <c r="A18095" t="s">
        <v>2156</v>
      </c>
      <c r="B18095" t="s">
        <v>1806</v>
      </c>
      <c r="C18095" t="s">
        <v>996</v>
      </c>
      <c r="D18095" t="s">
        <v>1807</v>
      </c>
      <c r="E18095" t="s">
        <v>81</v>
      </c>
      <c r="F18095" t="s">
        <v>82</v>
      </c>
      <c r="H18095" s="2">
        <v>45945</v>
      </c>
      <c r="I18095" t="s">
        <v>19</v>
      </c>
      <c r="J18095" s="3">
        <v>6033</v>
      </c>
      <c r="K18095" s="3">
        <v>3141</v>
      </c>
      <c r="L18095" s="3">
        <v>31.41</v>
      </c>
      <c r="M18095" s="7"/>
      <c r="N18095" s="4">
        <v>1.78E-2</v>
      </c>
      <c r="O18095" s="5">
        <v>2.3E-2</v>
      </c>
    </row>
    <row r="18096" spans="1:15" hidden="1" x14ac:dyDescent="0.3">
      <c r="A18096" t="s">
        <v>2156</v>
      </c>
      <c r="B18096" t="s">
        <v>544</v>
      </c>
      <c r="C18096" t="s">
        <v>996</v>
      </c>
      <c r="D18096" t="s">
        <v>1808</v>
      </c>
      <c r="E18096" t="s">
        <v>81</v>
      </c>
      <c r="F18096" t="s">
        <v>82</v>
      </c>
      <c r="H18096" s="2">
        <v>45945</v>
      </c>
      <c r="I18096" t="s">
        <v>19</v>
      </c>
      <c r="J18096" s="3">
        <v>6033</v>
      </c>
      <c r="K18096" s="3">
        <v>3141</v>
      </c>
      <c r="L18096" s="3">
        <v>31.41</v>
      </c>
      <c r="M18096" s="7"/>
      <c r="N18096" s="4">
        <v>1.78E-2</v>
      </c>
      <c r="O18096" s="5">
        <v>2.3E-2</v>
      </c>
    </row>
    <row r="18097" spans="1:15" hidden="1" x14ac:dyDescent="0.3">
      <c r="A18097" t="s">
        <v>2156</v>
      </c>
      <c r="B18097" t="s">
        <v>1803</v>
      </c>
      <c r="C18097" t="s">
        <v>996</v>
      </c>
      <c r="D18097" t="s">
        <v>1809</v>
      </c>
      <c r="E18097" t="s">
        <v>81</v>
      </c>
      <c r="F18097" t="s">
        <v>82</v>
      </c>
      <c r="H18097" s="2">
        <v>45945</v>
      </c>
      <c r="I18097" t="s">
        <v>19</v>
      </c>
      <c r="J18097" s="3">
        <v>6033</v>
      </c>
      <c r="K18097" s="3">
        <v>3141</v>
      </c>
      <c r="L18097" s="3">
        <v>31.41</v>
      </c>
      <c r="M18097" s="7"/>
      <c r="N18097" s="4">
        <v>1.78E-2</v>
      </c>
      <c r="O18097" s="5">
        <v>2.3E-2</v>
      </c>
    </row>
    <row r="18098" spans="1:15" hidden="1" x14ac:dyDescent="0.3">
      <c r="A18098" t="s">
        <v>2156</v>
      </c>
      <c r="B18098" t="s">
        <v>544</v>
      </c>
      <c r="C18098" t="s">
        <v>996</v>
      </c>
      <c r="D18098" t="s">
        <v>1810</v>
      </c>
      <c r="E18098" t="s">
        <v>81</v>
      </c>
      <c r="F18098" t="s">
        <v>82</v>
      </c>
      <c r="H18098" s="2">
        <v>45945</v>
      </c>
      <c r="I18098" t="s">
        <v>19</v>
      </c>
      <c r="J18098" s="3">
        <v>6033</v>
      </c>
      <c r="K18098" s="3">
        <v>3141</v>
      </c>
      <c r="L18098" s="3">
        <v>31.41</v>
      </c>
      <c r="M18098" s="7"/>
      <c r="N18098" s="4">
        <v>1.78E-2</v>
      </c>
      <c r="O18098" s="5">
        <v>2.3E-2</v>
      </c>
    </row>
    <row r="18099" spans="1:15" hidden="1" x14ac:dyDescent="0.3">
      <c r="A18099" t="s">
        <v>2156</v>
      </c>
      <c r="B18099" t="s">
        <v>1811</v>
      </c>
      <c r="C18099" t="s">
        <v>996</v>
      </c>
      <c r="D18099" t="s">
        <v>1812</v>
      </c>
      <c r="E18099" t="s">
        <v>81</v>
      </c>
      <c r="F18099" t="s">
        <v>82</v>
      </c>
      <c r="H18099" s="2">
        <v>45945</v>
      </c>
      <c r="I18099" t="s">
        <v>19</v>
      </c>
      <c r="J18099" s="3">
        <v>7144</v>
      </c>
      <c r="K18099" s="3">
        <v>3718</v>
      </c>
      <c r="L18099" s="3">
        <v>37.18</v>
      </c>
      <c r="M18099" s="7"/>
      <c r="N18099" s="4">
        <v>1.78E-2</v>
      </c>
      <c r="O18099" s="5">
        <v>2.3E-2</v>
      </c>
    </row>
    <row r="18100" spans="1:15" hidden="1" x14ac:dyDescent="0.3">
      <c r="A18100" t="s">
        <v>2156</v>
      </c>
      <c r="B18100" t="s">
        <v>1813</v>
      </c>
      <c r="C18100" t="s">
        <v>996</v>
      </c>
      <c r="D18100" t="s">
        <v>1814</v>
      </c>
      <c r="E18100" t="s">
        <v>81</v>
      </c>
      <c r="F18100" t="s">
        <v>82</v>
      </c>
      <c r="H18100" s="2">
        <v>45945</v>
      </c>
      <c r="I18100" t="s">
        <v>19</v>
      </c>
      <c r="J18100" s="3">
        <v>5756</v>
      </c>
      <c r="K18100" s="3">
        <v>3002</v>
      </c>
      <c r="L18100" s="3">
        <v>30.02</v>
      </c>
      <c r="M18100" s="7"/>
      <c r="N18100" s="4">
        <v>1.78E-2</v>
      </c>
      <c r="O18100" s="5">
        <v>2.3E-2</v>
      </c>
    </row>
    <row r="18101" spans="1:15" hidden="1" x14ac:dyDescent="0.3">
      <c r="A18101" t="s">
        <v>2156</v>
      </c>
      <c r="B18101" t="s">
        <v>1815</v>
      </c>
      <c r="C18101" t="s">
        <v>996</v>
      </c>
      <c r="D18101" t="s">
        <v>1816</v>
      </c>
      <c r="E18101" t="s">
        <v>756</v>
      </c>
      <c r="F18101" t="s">
        <v>757</v>
      </c>
      <c r="H18101" s="2">
        <v>45945</v>
      </c>
      <c r="I18101" t="s">
        <v>19</v>
      </c>
      <c r="J18101" s="3">
        <v>6404</v>
      </c>
      <c r="K18101" s="3">
        <v>3740</v>
      </c>
      <c r="L18101" s="3">
        <v>37.4</v>
      </c>
      <c r="M18101" s="7"/>
      <c r="N18101" s="4">
        <v>1.78E-2</v>
      </c>
      <c r="O18101" s="5">
        <v>2.3E-2</v>
      </c>
    </row>
    <row r="18102" spans="1:15" hidden="1" x14ac:dyDescent="0.3">
      <c r="A18102" t="s">
        <v>2156</v>
      </c>
      <c r="B18102" t="s">
        <v>1817</v>
      </c>
      <c r="C18102" t="s">
        <v>996</v>
      </c>
      <c r="D18102" t="s">
        <v>1818</v>
      </c>
      <c r="E18102" t="s">
        <v>158</v>
      </c>
      <c r="F18102" t="s">
        <v>159</v>
      </c>
      <c r="H18102" s="2">
        <v>45945</v>
      </c>
      <c r="I18102" t="s">
        <v>19</v>
      </c>
      <c r="J18102" s="3">
        <v>35095</v>
      </c>
      <c r="K18102" s="3">
        <v>20496</v>
      </c>
      <c r="L18102" s="3">
        <v>204.96</v>
      </c>
      <c r="M18102" s="7"/>
      <c r="N18102" s="4">
        <v>1.78E-2</v>
      </c>
      <c r="O18102" s="5">
        <v>2.3E-2</v>
      </c>
    </row>
    <row r="18103" spans="1:15" hidden="1" x14ac:dyDescent="0.3">
      <c r="A18103" t="s">
        <v>2156</v>
      </c>
      <c r="B18103" t="s">
        <v>1819</v>
      </c>
      <c r="C18103" t="s">
        <v>996</v>
      </c>
      <c r="D18103" t="s">
        <v>1820</v>
      </c>
      <c r="E18103" t="s">
        <v>59</v>
      </c>
      <c r="F18103" t="s">
        <v>60</v>
      </c>
      <c r="H18103" s="2">
        <v>45945</v>
      </c>
      <c r="I18103" t="s">
        <v>19</v>
      </c>
      <c r="J18103" s="3">
        <v>36246.019999999997</v>
      </c>
      <c r="K18103" s="3">
        <v>21168.12</v>
      </c>
      <c r="L18103" s="3">
        <v>211.69</v>
      </c>
      <c r="M18103" s="7"/>
      <c r="N18103" s="4">
        <v>1.78E-2</v>
      </c>
      <c r="O18103" s="5">
        <v>2.3E-2</v>
      </c>
    </row>
    <row r="18104" spans="1:15" hidden="1" x14ac:dyDescent="0.3">
      <c r="A18104" t="s">
        <v>2156</v>
      </c>
      <c r="B18104" t="s">
        <v>1821</v>
      </c>
      <c r="C18104" t="s">
        <v>996</v>
      </c>
      <c r="D18104" t="s">
        <v>1822</v>
      </c>
      <c r="E18104" t="s">
        <v>39</v>
      </c>
      <c r="H18104" s="2">
        <v>45945</v>
      </c>
      <c r="I18104" t="s">
        <v>19</v>
      </c>
      <c r="J18104" s="3">
        <v>4729</v>
      </c>
      <c r="K18104" s="3">
        <v>2762</v>
      </c>
      <c r="L18104" s="3">
        <v>27.62</v>
      </c>
      <c r="M18104" s="7"/>
      <c r="N18104" s="4">
        <v>1.78E-2</v>
      </c>
      <c r="O18104" s="5">
        <v>2.3E-2</v>
      </c>
    </row>
    <row r="18105" spans="1:15" hidden="1" x14ac:dyDescent="0.3">
      <c r="A18105" t="s">
        <v>2156</v>
      </c>
      <c r="B18105" t="s">
        <v>1823</v>
      </c>
      <c r="C18105" t="s">
        <v>33</v>
      </c>
      <c r="D18105" t="s">
        <v>1824</v>
      </c>
      <c r="E18105" t="s">
        <v>135</v>
      </c>
      <c r="F18105" t="s">
        <v>136</v>
      </c>
      <c r="H18105" s="2">
        <v>45945</v>
      </c>
      <c r="I18105" t="s">
        <v>19</v>
      </c>
      <c r="J18105" s="3">
        <v>27456</v>
      </c>
      <c r="K18105" s="3">
        <v>17071.400000000001</v>
      </c>
      <c r="L18105" s="3">
        <v>426.84</v>
      </c>
      <c r="M18105" s="7"/>
      <c r="N18105" s="4">
        <v>1.78E-2</v>
      </c>
      <c r="O18105" s="5">
        <v>2.3E-2</v>
      </c>
    </row>
    <row r="18106" spans="1:15" hidden="1" x14ac:dyDescent="0.3">
      <c r="A18106" t="s">
        <v>2156</v>
      </c>
      <c r="B18106" t="s">
        <v>1710</v>
      </c>
      <c r="C18106" t="s">
        <v>33</v>
      </c>
      <c r="D18106" t="s">
        <v>1825</v>
      </c>
      <c r="E18106" t="s">
        <v>244</v>
      </c>
      <c r="F18106" t="s">
        <v>245</v>
      </c>
      <c r="H18106" s="2">
        <v>45945</v>
      </c>
      <c r="I18106" t="s">
        <v>19</v>
      </c>
      <c r="J18106" s="3">
        <v>16522.66</v>
      </c>
      <c r="K18106" s="3">
        <v>9657</v>
      </c>
      <c r="L18106" s="3">
        <v>96.57</v>
      </c>
      <c r="M18106" s="7"/>
      <c r="N18106" s="4">
        <v>1.78E-2</v>
      </c>
      <c r="O18106" s="5">
        <v>2.3E-2</v>
      </c>
    </row>
    <row r="18107" spans="1:15" hidden="1" x14ac:dyDescent="0.3">
      <c r="A18107" t="s">
        <v>2156</v>
      </c>
      <c r="B18107" t="s">
        <v>1826</v>
      </c>
      <c r="C18107" t="s">
        <v>33</v>
      </c>
      <c r="D18107" t="s">
        <v>1827</v>
      </c>
      <c r="E18107" t="s">
        <v>129</v>
      </c>
      <c r="F18107" t="s">
        <v>130</v>
      </c>
      <c r="H18107" s="2">
        <v>45945</v>
      </c>
      <c r="I18107" t="s">
        <v>19</v>
      </c>
      <c r="J18107" s="3">
        <v>8174</v>
      </c>
      <c r="K18107" s="3">
        <v>5747.08</v>
      </c>
      <c r="L18107" s="3">
        <v>143.69</v>
      </c>
      <c r="M18107" s="7"/>
      <c r="N18107" s="4">
        <v>1.78E-2</v>
      </c>
      <c r="O18107" s="5">
        <v>2.3E-2</v>
      </c>
    </row>
    <row r="18108" spans="1:15" hidden="1" x14ac:dyDescent="0.3">
      <c r="A18108" t="s">
        <v>2156</v>
      </c>
      <c r="B18108" t="s">
        <v>1830</v>
      </c>
      <c r="C18108" t="s">
        <v>33</v>
      </c>
      <c r="D18108" t="s">
        <v>1831</v>
      </c>
      <c r="E18108" t="s">
        <v>135</v>
      </c>
      <c r="F18108" t="s">
        <v>136</v>
      </c>
      <c r="H18108" s="2">
        <v>45945</v>
      </c>
      <c r="I18108" t="s">
        <v>19</v>
      </c>
      <c r="J18108" s="3">
        <v>976.99</v>
      </c>
      <c r="K18108" s="3">
        <v>0</v>
      </c>
      <c r="L18108" s="3">
        <v>-0.12</v>
      </c>
      <c r="M18108" s="7"/>
      <c r="N18108" s="4">
        <v>1.78E-2</v>
      </c>
      <c r="O18108" s="5">
        <v>2.3E-2</v>
      </c>
    </row>
    <row r="18109" spans="1:15" hidden="1" x14ac:dyDescent="0.3">
      <c r="A18109" t="s">
        <v>2156</v>
      </c>
      <c r="B18109" t="s">
        <v>652</v>
      </c>
      <c r="C18109" t="s">
        <v>33</v>
      </c>
      <c r="D18109" t="s">
        <v>1832</v>
      </c>
      <c r="E18109" t="s">
        <v>22</v>
      </c>
      <c r="F18109" t="s">
        <v>23</v>
      </c>
      <c r="H18109" s="2">
        <v>45945</v>
      </c>
      <c r="I18109" t="s">
        <v>19</v>
      </c>
      <c r="J18109" s="3">
        <v>24587</v>
      </c>
      <c r="K18109" s="3">
        <v>14049</v>
      </c>
      <c r="L18109" s="3">
        <v>140.49</v>
      </c>
      <c r="M18109" s="7"/>
      <c r="N18109" s="4">
        <v>1.78E-2</v>
      </c>
      <c r="O18109" s="5">
        <v>2.3E-2</v>
      </c>
    </row>
    <row r="18110" spans="1:15" hidden="1" x14ac:dyDescent="0.3">
      <c r="A18110" t="s">
        <v>2156</v>
      </c>
      <c r="B18110" t="s">
        <v>1833</v>
      </c>
      <c r="C18110" t="s">
        <v>33</v>
      </c>
      <c r="D18110" t="s">
        <v>1834</v>
      </c>
      <c r="E18110" t="s">
        <v>112</v>
      </c>
      <c r="F18110" t="s">
        <v>113</v>
      </c>
      <c r="H18110" s="2">
        <v>45945</v>
      </c>
      <c r="I18110" t="s">
        <v>19</v>
      </c>
      <c r="J18110" s="3">
        <v>6391</v>
      </c>
      <c r="K18110" s="3">
        <v>4219</v>
      </c>
      <c r="L18110" s="3">
        <v>42.19</v>
      </c>
      <c r="M18110" s="7"/>
      <c r="N18110" s="4">
        <v>1.78E-2</v>
      </c>
      <c r="O18110" s="5">
        <v>2.3E-2</v>
      </c>
    </row>
    <row r="18111" spans="1:15" hidden="1" x14ac:dyDescent="0.3">
      <c r="A18111" t="s">
        <v>2156</v>
      </c>
      <c r="B18111" t="s">
        <v>1835</v>
      </c>
      <c r="C18111" t="s">
        <v>33</v>
      </c>
      <c r="D18111" t="s">
        <v>1836</v>
      </c>
      <c r="E18111" t="s">
        <v>35</v>
      </c>
      <c r="F18111" t="s">
        <v>36</v>
      </c>
      <c r="H18111" s="2">
        <v>45945</v>
      </c>
      <c r="I18111" t="s">
        <v>19</v>
      </c>
      <c r="J18111" s="3">
        <v>25680</v>
      </c>
      <c r="K18111" s="3">
        <v>14673</v>
      </c>
      <c r="L18111" s="3">
        <v>146.72999999999999</v>
      </c>
      <c r="M18111" s="7"/>
      <c r="N18111" s="4">
        <v>1.78E-2</v>
      </c>
      <c r="O18111" s="5">
        <v>2.3E-2</v>
      </c>
    </row>
    <row r="18112" spans="1:15" hidden="1" x14ac:dyDescent="0.3">
      <c r="A18112" t="s">
        <v>2156</v>
      </c>
      <c r="B18112" t="s">
        <v>1837</v>
      </c>
      <c r="C18112" t="s">
        <v>33</v>
      </c>
      <c r="D18112" t="s">
        <v>1838</v>
      </c>
      <c r="E18112" t="s">
        <v>112</v>
      </c>
      <c r="F18112" t="s">
        <v>113</v>
      </c>
      <c r="H18112" s="2">
        <v>45945</v>
      </c>
      <c r="I18112" t="s">
        <v>19</v>
      </c>
      <c r="J18112" s="3">
        <v>153675</v>
      </c>
      <c r="K18112" s="3">
        <v>104494</v>
      </c>
      <c r="L18112" s="3">
        <v>1044.93</v>
      </c>
      <c r="M18112" s="7"/>
      <c r="N18112" s="4">
        <v>1.78E-2</v>
      </c>
      <c r="O18112" s="5">
        <v>2.3E-2</v>
      </c>
    </row>
    <row r="18113" spans="1:15" hidden="1" x14ac:dyDescent="0.3">
      <c r="A18113" t="s">
        <v>2156</v>
      </c>
      <c r="B18113" t="s">
        <v>1839</v>
      </c>
      <c r="C18113" t="s">
        <v>33</v>
      </c>
      <c r="D18113" t="s">
        <v>1840</v>
      </c>
      <c r="E18113" t="s">
        <v>135</v>
      </c>
      <c r="F18113" t="s">
        <v>136</v>
      </c>
      <c r="H18113" s="2">
        <v>45945</v>
      </c>
      <c r="I18113" t="s">
        <v>19</v>
      </c>
      <c r="J18113" s="3">
        <v>110578</v>
      </c>
      <c r="K18113" s="3">
        <v>75610</v>
      </c>
      <c r="L18113" s="3">
        <v>756.09</v>
      </c>
      <c r="M18113" s="7"/>
      <c r="N18113" s="4">
        <v>1.78E-2</v>
      </c>
      <c r="O18113" s="5">
        <v>2.3E-2</v>
      </c>
    </row>
    <row r="18114" spans="1:15" hidden="1" x14ac:dyDescent="0.3">
      <c r="A18114" t="s">
        <v>2156</v>
      </c>
      <c r="B18114" t="s">
        <v>1514</v>
      </c>
      <c r="C18114" t="s">
        <v>33</v>
      </c>
      <c r="D18114" t="s">
        <v>1841</v>
      </c>
      <c r="E18114" t="s">
        <v>55</v>
      </c>
      <c r="F18114" t="s">
        <v>56</v>
      </c>
      <c r="H18114" s="2">
        <v>45945</v>
      </c>
      <c r="I18114" t="s">
        <v>19</v>
      </c>
      <c r="J18114" s="3">
        <v>9529</v>
      </c>
      <c r="K18114" s="3">
        <v>6988.2</v>
      </c>
      <c r="L18114" s="3">
        <v>69.88</v>
      </c>
      <c r="M18114" s="7"/>
      <c r="N18114" s="4">
        <v>1.78E-2</v>
      </c>
      <c r="O18114" s="5">
        <v>2.3E-2</v>
      </c>
    </row>
    <row r="18115" spans="1:15" hidden="1" x14ac:dyDescent="0.3">
      <c r="A18115" t="s">
        <v>2156</v>
      </c>
      <c r="B18115" t="s">
        <v>1793</v>
      </c>
      <c r="C18115" t="s">
        <v>33</v>
      </c>
      <c r="D18115" t="s">
        <v>1842</v>
      </c>
      <c r="E18115" t="s">
        <v>244</v>
      </c>
      <c r="F18115" t="s">
        <v>245</v>
      </c>
      <c r="H18115" s="2">
        <v>45945</v>
      </c>
      <c r="I18115" t="s">
        <v>19</v>
      </c>
      <c r="J18115" s="3">
        <v>4095</v>
      </c>
      <c r="K18115" s="3">
        <v>3070.22</v>
      </c>
      <c r="L18115" s="3">
        <v>30.7</v>
      </c>
      <c r="M18115" s="7"/>
      <c r="N18115" s="4">
        <v>1.78E-2</v>
      </c>
      <c r="O18115" s="5">
        <v>2.3E-2</v>
      </c>
    </row>
    <row r="18116" spans="1:15" hidden="1" x14ac:dyDescent="0.3">
      <c r="A18116" t="s">
        <v>2156</v>
      </c>
      <c r="B18116" t="s">
        <v>1843</v>
      </c>
      <c r="C18116" t="s">
        <v>41</v>
      </c>
      <c r="D18116" t="s">
        <v>1844</v>
      </c>
      <c r="E18116" t="s">
        <v>35</v>
      </c>
      <c r="F18116" t="s">
        <v>36</v>
      </c>
      <c r="H18116" s="2">
        <v>45945</v>
      </c>
      <c r="I18116" t="s">
        <v>19</v>
      </c>
      <c r="J18116" s="3">
        <v>40496</v>
      </c>
      <c r="K18116" s="3">
        <v>25173.75</v>
      </c>
      <c r="L18116" s="3">
        <v>251.74</v>
      </c>
      <c r="M18116" s="7"/>
      <c r="N18116" s="4">
        <v>1.78E-2</v>
      </c>
      <c r="O18116" s="5">
        <v>2.3E-2</v>
      </c>
    </row>
    <row r="18117" spans="1:15" hidden="1" x14ac:dyDescent="0.3">
      <c r="A18117" t="s">
        <v>2156</v>
      </c>
      <c r="B18117" t="s">
        <v>1501</v>
      </c>
      <c r="C18117" t="s">
        <v>41</v>
      </c>
      <c r="D18117" t="s">
        <v>1845</v>
      </c>
      <c r="E18117" t="s">
        <v>59</v>
      </c>
      <c r="F18117" t="s">
        <v>60</v>
      </c>
      <c r="H18117" s="2">
        <v>45945</v>
      </c>
      <c r="I18117" t="s">
        <v>19</v>
      </c>
      <c r="J18117" s="3">
        <v>18310</v>
      </c>
      <c r="K18117" s="3">
        <v>11383.26</v>
      </c>
      <c r="L18117" s="3">
        <v>113.88</v>
      </c>
      <c r="M18117" s="7"/>
      <c r="N18117" s="4">
        <v>1.78E-2</v>
      </c>
      <c r="O18117" s="5">
        <v>2.3E-2</v>
      </c>
    </row>
    <row r="18118" spans="1:15" hidden="1" x14ac:dyDescent="0.3">
      <c r="A18118" t="s">
        <v>2156</v>
      </c>
      <c r="B18118" t="s">
        <v>1846</v>
      </c>
      <c r="C18118" t="s">
        <v>44</v>
      </c>
      <c r="D18118" t="s">
        <v>1847</v>
      </c>
      <c r="E18118" t="s">
        <v>798</v>
      </c>
      <c r="F18118" t="s">
        <v>799</v>
      </c>
      <c r="H18118" s="2">
        <v>45945</v>
      </c>
      <c r="I18118" t="s">
        <v>19</v>
      </c>
      <c r="J18118" s="3">
        <v>8178</v>
      </c>
      <c r="K18118" s="3">
        <v>5079.0600000000004</v>
      </c>
      <c r="L18118" s="3">
        <v>50.84</v>
      </c>
      <c r="M18118" s="7"/>
      <c r="N18118" s="4">
        <v>1.78E-2</v>
      </c>
      <c r="O18118" s="5">
        <v>2.3E-2</v>
      </c>
    </row>
    <row r="18119" spans="1:15" hidden="1" x14ac:dyDescent="0.3">
      <c r="A18119" t="s">
        <v>2156</v>
      </c>
      <c r="B18119" t="s">
        <v>1848</v>
      </c>
      <c r="C18119" t="s">
        <v>44</v>
      </c>
      <c r="D18119" t="s">
        <v>1849</v>
      </c>
      <c r="E18119" t="s">
        <v>59</v>
      </c>
      <c r="F18119" t="s">
        <v>60</v>
      </c>
      <c r="H18119" s="2">
        <v>45945</v>
      </c>
      <c r="I18119" t="s">
        <v>19</v>
      </c>
      <c r="J18119" s="3">
        <v>108501</v>
      </c>
      <c r="K18119" s="3">
        <v>71571</v>
      </c>
      <c r="L18119" s="3">
        <v>715.68</v>
      </c>
      <c r="M18119" s="7"/>
      <c r="N18119" s="4">
        <v>1.78E-2</v>
      </c>
      <c r="O18119" s="5">
        <v>2.3E-2</v>
      </c>
    </row>
    <row r="18120" spans="1:15" hidden="1" x14ac:dyDescent="0.3">
      <c r="A18120" t="s">
        <v>2156</v>
      </c>
      <c r="B18120" t="s">
        <v>1850</v>
      </c>
      <c r="C18120" t="s">
        <v>41</v>
      </c>
      <c r="D18120" t="s">
        <v>1851</v>
      </c>
      <c r="E18120" t="s">
        <v>35</v>
      </c>
      <c r="F18120" t="s">
        <v>36</v>
      </c>
      <c r="H18120" s="2">
        <v>45945</v>
      </c>
      <c r="I18120" t="s">
        <v>19</v>
      </c>
      <c r="J18120" s="3">
        <v>26337</v>
      </c>
      <c r="K18120" s="3">
        <v>16987</v>
      </c>
      <c r="L18120" s="3">
        <v>169.86</v>
      </c>
      <c r="M18120" s="7"/>
      <c r="N18120" s="4">
        <v>1.78E-2</v>
      </c>
      <c r="O18120" s="5">
        <v>2.3E-2</v>
      </c>
    </row>
    <row r="18121" spans="1:15" hidden="1" x14ac:dyDescent="0.3">
      <c r="A18121" t="s">
        <v>2156</v>
      </c>
      <c r="B18121" t="s">
        <v>185</v>
      </c>
      <c r="C18121" t="s">
        <v>44</v>
      </c>
      <c r="D18121" t="s">
        <v>1852</v>
      </c>
      <c r="E18121" t="s">
        <v>81</v>
      </c>
      <c r="F18121" t="s">
        <v>82</v>
      </c>
      <c r="H18121" s="2">
        <v>45945</v>
      </c>
      <c r="I18121" t="s">
        <v>19</v>
      </c>
      <c r="J18121" s="3">
        <v>157612</v>
      </c>
      <c r="K18121" s="3">
        <v>101660</v>
      </c>
      <c r="L18121" s="3">
        <v>1016.59</v>
      </c>
      <c r="M18121" s="7"/>
      <c r="N18121" s="4">
        <v>1.78E-2</v>
      </c>
      <c r="O18121" s="5">
        <v>2.3E-2</v>
      </c>
    </row>
    <row r="18122" spans="1:15" hidden="1" x14ac:dyDescent="0.3">
      <c r="A18122" t="s">
        <v>2156</v>
      </c>
      <c r="B18122" t="s">
        <v>1853</v>
      </c>
      <c r="C18122" t="s">
        <v>44</v>
      </c>
      <c r="D18122" t="s">
        <v>1854</v>
      </c>
      <c r="E18122" t="s">
        <v>81</v>
      </c>
      <c r="F18122" t="s">
        <v>82</v>
      </c>
      <c r="H18122" s="2">
        <v>45945</v>
      </c>
      <c r="I18122" t="s">
        <v>19</v>
      </c>
      <c r="J18122" s="3">
        <v>80202</v>
      </c>
      <c r="K18122" s="3">
        <v>51730</v>
      </c>
      <c r="L18122" s="3">
        <v>517.29999999999995</v>
      </c>
      <c r="M18122" s="7"/>
      <c r="N18122" s="4">
        <v>1.78E-2</v>
      </c>
      <c r="O18122" s="5">
        <v>2.3E-2</v>
      </c>
    </row>
    <row r="18123" spans="1:15" hidden="1" x14ac:dyDescent="0.3">
      <c r="A18123" t="s">
        <v>2156</v>
      </c>
      <c r="B18123" t="s">
        <v>1855</v>
      </c>
      <c r="C18123" t="s">
        <v>41</v>
      </c>
      <c r="D18123" t="s">
        <v>1856</v>
      </c>
      <c r="E18123" t="s">
        <v>73</v>
      </c>
      <c r="F18123" t="s">
        <v>74</v>
      </c>
      <c r="H18123" s="2">
        <v>45945</v>
      </c>
      <c r="I18123" t="s">
        <v>19</v>
      </c>
      <c r="J18123" s="3">
        <v>9289</v>
      </c>
      <c r="K18123" s="3">
        <v>6127</v>
      </c>
      <c r="L18123" s="3">
        <v>61.27</v>
      </c>
      <c r="M18123" s="7"/>
      <c r="N18123" s="4">
        <v>1.78E-2</v>
      </c>
      <c r="O18123" s="5">
        <v>2.3E-2</v>
      </c>
    </row>
    <row r="18124" spans="1:15" hidden="1" x14ac:dyDescent="0.3">
      <c r="A18124" t="s">
        <v>2156</v>
      </c>
      <c r="B18124" t="s">
        <v>913</v>
      </c>
      <c r="C18124" t="s">
        <v>44</v>
      </c>
      <c r="D18124" t="s">
        <v>1857</v>
      </c>
      <c r="E18124" t="s">
        <v>26</v>
      </c>
      <c r="F18124" t="s">
        <v>27</v>
      </c>
      <c r="H18124" s="2">
        <v>45945</v>
      </c>
      <c r="I18124" t="s">
        <v>19</v>
      </c>
      <c r="J18124" s="3">
        <v>61856</v>
      </c>
      <c r="K18124" s="3">
        <v>42496.85</v>
      </c>
      <c r="L18124" s="3">
        <v>424.97</v>
      </c>
      <c r="M18124" s="7"/>
      <c r="N18124" s="4">
        <v>1.78E-2</v>
      </c>
      <c r="O18124" s="5">
        <v>2.3E-2</v>
      </c>
    </row>
    <row r="18125" spans="1:15" hidden="1" x14ac:dyDescent="0.3">
      <c r="A18125" t="s">
        <v>2156</v>
      </c>
      <c r="B18125" t="s">
        <v>1858</v>
      </c>
      <c r="C18125" t="s">
        <v>41</v>
      </c>
      <c r="D18125" t="s">
        <v>1859</v>
      </c>
      <c r="E18125" t="s">
        <v>35</v>
      </c>
      <c r="F18125" t="s">
        <v>36</v>
      </c>
      <c r="H18125" s="2">
        <v>45945</v>
      </c>
      <c r="I18125" t="s">
        <v>19</v>
      </c>
      <c r="J18125" s="3">
        <v>54196</v>
      </c>
      <c r="K18125" s="3">
        <v>38075.910000000003</v>
      </c>
      <c r="L18125" s="3">
        <v>380.76</v>
      </c>
      <c r="M18125" s="7"/>
      <c r="N18125" s="4">
        <v>1.78E-2</v>
      </c>
      <c r="O18125" s="5">
        <v>2.3E-2</v>
      </c>
    </row>
    <row r="18126" spans="1:15" hidden="1" x14ac:dyDescent="0.3">
      <c r="A18126" t="s">
        <v>2156</v>
      </c>
      <c r="B18126" t="s">
        <v>1860</v>
      </c>
      <c r="C18126" t="s">
        <v>41</v>
      </c>
      <c r="D18126" t="s">
        <v>1861</v>
      </c>
      <c r="E18126" t="s">
        <v>81</v>
      </c>
      <c r="F18126" t="s">
        <v>82</v>
      </c>
      <c r="H18126" s="2">
        <v>45945</v>
      </c>
      <c r="I18126" t="s">
        <v>19</v>
      </c>
      <c r="J18126" s="3">
        <v>31306</v>
      </c>
      <c r="K18126" s="3">
        <v>21994.74</v>
      </c>
      <c r="L18126" s="3">
        <v>219.95</v>
      </c>
      <c r="M18126" s="7"/>
      <c r="N18126" s="4">
        <v>1.78E-2</v>
      </c>
      <c r="O18126" s="5">
        <v>2.3E-2</v>
      </c>
    </row>
    <row r="18127" spans="1:15" hidden="1" x14ac:dyDescent="0.3">
      <c r="A18127" t="s">
        <v>2156</v>
      </c>
      <c r="B18127" t="s">
        <v>1862</v>
      </c>
      <c r="C18127" t="s">
        <v>41</v>
      </c>
      <c r="D18127" t="s">
        <v>1863</v>
      </c>
      <c r="E18127" t="s">
        <v>16</v>
      </c>
      <c r="F18127" t="s">
        <v>17</v>
      </c>
      <c r="H18127" s="2">
        <v>45945</v>
      </c>
      <c r="I18127" t="s">
        <v>19</v>
      </c>
      <c r="J18127" s="3">
        <v>13036</v>
      </c>
      <c r="K18127" s="3">
        <v>9158.1299999999992</v>
      </c>
      <c r="L18127" s="3">
        <v>91.6</v>
      </c>
      <c r="M18127" s="7"/>
      <c r="N18127" s="4">
        <v>1.78E-2</v>
      </c>
      <c r="O18127" s="5">
        <v>2.3E-2</v>
      </c>
    </row>
    <row r="18128" spans="1:15" hidden="1" x14ac:dyDescent="0.3">
      <c r="A18128" t="s">
        <v>2156</v>
      </c>
      <c r="B18128" t="s">
        <v>1864</v>
      </c>
      <c r="C18128" t="s">
        <v>41</v>
      </c>
      <c r="D18128" t="s">
        <v>1865</v>
      </c>
      <c r="E18128" t="s">
        <v>16</v>
      </c>
      <c r="F18128" t="s">
        <v>17</v>
      </c>
      <c r="H18128" s="2">
        <v>45945</v>
      </c>
      <c r="I18128" t="s">
        <v>19</v>
      </c>
      <c r="J18128" s="3">
        <v>14445</v>
      </c>
      <c r="K18128" s="3">
        <v>10148.08</v>
      </c>
      <c r="L18128" s="3">
        <v>101.5</v>
      </c>
      <c r="M18128" s="7"/>
      <c r="N18128" s="4">
        <v>1.78E-2</v>
      </c>
      <c r="O18128" s="5">
        <v>2.3E-2</v>
      </c>
    </row>
    <row r="18129" spans="1:15" hidden="1" x14ac:dyDescent="0.3">
      <c r="A18129" t="s">
        <v>2156</v>
      </c>
      <c r="B18129" t="s">
        <v>1866</v>
      </c>
      <c r="C18129" t="s">
        <v>41</v>
      </c>
      <c r="D18129" t="s">
        <v>1867</v>
      </c>
      <c r="E18129" t="s">
        <v>35</v>
      </c>
      <c r="F18129" t="s">
        <v>36</v>
      </c>
      <c r="H18129" s="2">
        <v>45945</v>
      </c>
      <c r="I18129" t="s">
        <v>19</v>
      </c>
      <c r="J18129" s="3">
        <v>58734</v>
      </c>
      <c r="K18129" s="3">
        <v>41264.89</v>
      </c>
      <c r="L18129" s="3">
        <v>412.65</v>
      </c>
      <c r="M18129" s="7"/>
      <c r="N18129" s="4">
        <v>1.78E-2</v>
      </c>
      <c r="O18129" s="5">
        <v>2.3E-2</v>
      </c>
    </row>
    <row r="18130" spans="1:15" hidden="1" x14ac:dyDescent="0.3">
      <c r="A18130" t="s">
        <v>2156</v>
      </c>
      <c r="B18130" t="s">
        <v>1868</v>
      </c>
      <c r="C18130" t="s">
        <v>41</v>
      </c>
      <c r="D18130" t="s">
        <v>1869</v>
      </c>
      <c r="E18130" t="s">
        <v>77</v>
      </c>
      <c r="F18130" t="s">
        <v>78</v>
      </c>
      <c r="H18130" s="2">
        <v>45945</v>
      </c>
      <c r="I18130" t="s">
        <v>19</v>
      </c>
      <c r="J18130" s="3">
        <v>68071</v>
      </c>
      <c r="K18130" s="3">
        <v>47823.79</v>
      </c>
      <c r="L18130" s="3">
        <v>478.24</v>
      </c>
      <c r="M18130" s="7"/>
      <c r="N18130" s="4">
        <v>1.78E-2</v>
      </c>
      <c r="O18130" s="5">
        <v>2.3E-2</v>
      </c>
    </row>
    <row r="18131" spans="1:15" hidden="1" x14ac:dyDescent="0.3">
      <c r="A18131" t="s">
        <v>2156</v>
      </c>
      <c r="B18131" t="s">
        <v>1650</v>
      </c>
      <c r="C18131" t="s">
        <v>41</v>
      </c>
      <c r="D18131" t="s">
        <v>1870</v>
      </c>
      <c r="E18131" t="s">
        <v>432</v>
      </c>
      <c r="F18131" t="s">
        <v>433</v>
      </c>
      <c r="H18131" s="2">
        <v>45945</v>
      </c>
      <c r="I18131" t="s">
        <v>19</v>
      </c>
      <c r="J18131" s="3">
        <v>73349</v>
      </c>
      <c r="K18131" s="3">
        <v>51532.78</v>
      </c>
      <c r="L18131" s="3">
        <v>515.35</v>
      </c>
      <c r="M18131" s="7"/>
      <c r="N18131" s="4">
        <v>1.78E-2</v>
      </c>
      <c r="O18131" s="5">
        <v>2.3E-2</v>
      </c>
    </row>
    <row r="18132" spans="1:15" hidden="1" x14ac:dyDescent="0.3">
      <c r="A18132" t="s">
        <v>2156</v>
      </c>
      <c r="B18132" t="s">
        <v>1871</v>
      </c>
      <c r="C18132" t="s">
        <v>44</v>
      </c>
      <c r="D18132" t="s">
        <v>1872</v>
      </c>
      <c r="E18132" t="s">
        <v>316</v>
      </c>
      <c r="F18132" t="s">
        <v>317</v>
      </c>
      <c r="H18132" s="2">
        <v>45945</v>
      </c>
      <c r="I18132" t="s">
        <v>19</v>
      </c>
      <c r="J18132" s="3">
        <v>12455</v>
      </c>
      <c r="K18132" s="3">
        <v>8216</v>
      </c>
      <c r="L18132" s="3">
        <v>82.15</v>
      </c>
      <c r="M18132" s="7"/>
      <c r="N18132" s="4">
        <v>1.78E-2</v>
      </c>
      <c r="O18132" s="5">
        <v>2.3E-2</v>
      </c>
    </row>
    <row r="18133" spans="1:15" hidden="1" x14ac:dyDescent="0.3">
      <c r="A18133" t="s">
        <v>2156</v>
      </c>
      <c r="B18133" t="s">
        <v>1873</v>
      </c>
      <c r="C18133" t="s">
        <v>44</v>
      </c>
      <c r="D18133" t="s">
        <v>1874</v>
      </c>
      <c r="E18133" t="s">
        <v>59</v>
      </c>
      <c r="F18133" t="s">
        <v>60</v>
      </c>
      <c r="H18133" s="2">
        <v>45945</v>
      </c>
      <c r="I18133" t="s">
        <v>19</v>
      </c>
      <c r="J18133" s="3">
        <v>83881</v>
      </c>
      <c r="K18133" s="3">
        <v>57628.56</v>
      </c>
      <c r="L18133" s="3">
        <v>576.29</v>
      </c>
      <c r="M18133" s="7"/>
      <c r="N18133" s="4">
        <v>1.78E-2</v>
      </c>
      <c r="O18133" s="5">
        <v>2.3E-2</v>
      </c>
    </row>
    <row r="18134" spans="1:15" hidden="1" x14ac:dyDescent="0.3">
      <c r="A18134" t="s">
        <v>2156</v>
      </c>
      <c r="B18134" t="s">
        <v>1875</v>
      </c>
      <c r="C18134" t="s">
        <v>41</v>
      </c>
      <c r="D18134" t="s">
        <v>1876</v>
      </c>
      <c r="E18134" t="s">
        <v>129</v>
      </c>
      <c r="F18134" t="s">
        <v>130</v>
      </c>
      <c r="H18134" s="2">
        <v>45945</v>
      </c>
      <c r="I18134" t="s">
        <v>19</v>
      </c>
      <c r="J18134" s="3">
        <v>15053</v>
      </c>
      <c r="K18134" s="3">
        <v>10575.59</v>
      </c>
      <c r="L18134" s="3">
        <v>105.76</v>
      </c>
      <c r="M18134" s="7"/>
      <c r="N18134" s="4">
        <v>1.78E-2</v>
      </c>
      <c r="O18134" s="5">
        <v>2.3E-2</v>
      </c>
    </row>
    <row r="18135" spans="1:15" hidden="1" x14ac:dyDescent="0.3">
      <c r="A18135" t="s">
        <v>2156</v>
      </c>
      <c r="B18135" t="s">
        <v>1877</v>
      </c>
      <c r="C18135" t="s">
        <v>41</v>
      </c>
      <c r="D18135" t="s">
        <v>1878</v>
      </c>
      <c r="E18135" t="s">
        <v>112</v>
      </c>
      <c r="F18135" t="s">
        <v>113</v>
      </c>
      <c r="H18135" s="2">
        <v>45945</v>
      </c>
      <c r="I18135" t="s">
        <v>19</v>
      </c>
      <c r="J18135" s="3">
        <v>13023</v>
      </c>
      <c r="K18135" s="3">
        <v>9149.18</v>
      </c>
      <c r="L18135" s="3">
        <v>91.51</v>
      </c>
      <c r="M18135" s="7"/>
      <c r="N18135" s="4">
        <v>1.78E-2</v>
      </c>
      <c r="O18135" s="5">
        <v>2.3E-2</v>
      </c>
    </row>
    <row r="18136" spans="1:15" hidden="1" x14ac:dyDescent="0.3">
      <c r="A18136" t="s">
        <v>2156</v>
      </c>
      <c r="B18136" t="s">
        <v>1879</v>
      </c>
      <c r="C18136" t="s">
        <v>41</v>
      </c>
      <c r="D18136" t="s">
        <v>1880</v>
      </c>
      <c r="E18136" t="s">
        <v>432</v>
      </c>
      <c r="F18136" t="s">
        <v>433</v>
      </c>
      <c r="H18136" s="2">
        <v>45945</v>
      </c>
      <c r="I18136" t="s">
        <v>19</v>
      </c>
      <c r="J18136" s="3">
        <v>19706</v>
      </c>
      <c r="K18136" s="3">
        <v>13844.16</v>
      </c>
      <c r="L18136" s="3">
        <v>138.46</v>
      </c>
      <c r="M18136" s="7"/>
      <c r="N18136" s="4">
        <v>1.78E-2</v>
      </c>
      <c r="O18136" s="5">
        <v>2.3E-2</v>
      </c>
    </row>
    <row r="18137" spans="1:15" hidden="1" x14ac:dyDescent="0.3">
      <c r="A18137" t="s">
        <v>2156</v>
      </c>
      <c r="B18137" t="s">
        <v>1764</v>
      </c>
      <c r="C18137" t="s">
        <v>41</v>
      </c>
      <c r="D18137" t="s">
        <v>1881</v>
      </c>
      <c r="E18137" t="s">
        <v>129</v>
      </c>
      <c r="F18137" t="s">
        <v>130</v>
      </c>
      <c r="H18137" s="2">
        <v>45945</v>
      </c>
      <c r="I18137" t="s">
        <v>19</v>
      </c>
      <c r="J18137" s="3">
        <v>32192</v>
      </c>
      <c r="K18137" s="3">
        <v>22617.11</v>
      </c>
      <c r="L18137" s="3">
        <v>226.19</v>
      </c>
      <c r="M18137" s="7"/>
      <c r="N18137" s="4">
        <v>1.78E-2</v>
      </c>
      <c r="O18137" s="5">
        <v>2.3E-2</v>
      </c>
    </row>
    <row r="18138" spans="1:15" hidden="1" x14ac:dyDescent="0.3">
      <c r="A18138" t="s">
        <v>2156</v>
      </c>
      <c r="B18138" t="s">
        <v>1882</v>
      </c>
      <c r="C18138" t="s">
        <v>41</v>
      </c>
      <c r="D18138" t="s">
        <v>1883</v>
      </c>
      <c r="E18138" t="s">
        <v>244</v>
      </c>
      <c r="F18138" t="s">
        <v>245</v>
      </c>
      <c r="H18138" s="2">
        <v>45945</v>
      </c>
      <c r="I18138" t="s">
        <v>19</v>
      </c>
      <c r="J18138" s="3">
        <v>30943</v>
      </c>
      <c r="K18138" s="3">
        <v>20411</v>
      </c>
      <c r="L18138" s="3">
        <v>204.1</v>
      </c>
      <c r="M18138" s="7"/>
      <c r="N18138" s="4">
        <v>1.78E-2</v>
      </c>
      <c r="O18138" s="5">
        <v>2.3E-2</v>
      </c>
    </row>
    <row r="18139" spans="1:15" hidden="1" x14ac:dyDescent="0.3">
      <c r="A18139" t="s">
        <v>2156</v>
      </c>
      <c r="B18139" t="s">
        <v>571</v>
      </c>
      <c r="C18139" t="s">
        <v>44</v>
      </c>
      <c r="D18139" t="s">
        <v>1884</v>
      </c>
      <c r="E18139" t="s">
        <v>81</v>
      </c>
      <c r="F18139" t="s">
        <v>82</v>
      </c>
      <c r="H18139" s="2">
        <v>45945</v>
      </c>
      <c r="I18139" t="s">
        <v>19</v>
      </c>
      <c r="J18139" s="3">
        <v>53787</v>
      </c>
      <c r="K18139" s="3">
        <v>36953.85</v>
      </c>
      <c r="L18139" s="3">
        <v>369.54</v>
      </c>
      <c r="M18139" s="7"/>
      <c r="N18139" s="4">
        <v>1.78E-2</v>
      </c>
      <c r="O18139" s="5">
        <v>2.3E-2</v>
      </c>
    </row>
    <row r="18140" spans="1:15" hidden="1" x14ac:dyDescent="0.3">
      <c r="A18140" t="s">
        <v>2156</v>
      </c>
      <c r="B18140" t="s">
        <v>1885</v>
      </c>
      <c r="C18140" t="s">
        <v>41</v>
      </c>
      <c r="D18140" t="s">
        <v>1886</v>
      </c>
      <c r="E18140" t="s">
        <v>35</v>
      </c>
      <c r="F18140" t="s">
        <v>36</v>
      </c>
      <c r="H18140" s="2">
        <v>45945</v>
      </c>
      <c r="I18140" t="s">
        <v>19</v>
      </c>
      <c r="J18140" s="3">
        <v>91212</v>
      </c>
      <c r="K18140" s="3">
        <v>64081.25</v>
      </c>
      <c r="L18140" s="3">
        <v>640.83000000000004</v>
      </c>
      <c r="M18140" s="7"/>
      <c r="N18140" s="4">
        <v>1.78E-2</v>
      </c>
      <c r="O18140" s="5">
        <v>2.3E-2</v>
      </c>
    </row>
    <row r="18141" spans="1:15" hidden="1" x14ac:dyDescent="0.3">
      <c r="A18141" t="s">
        <v>2156</v>
      </c>
      <c r="B18141" t="s">
        <v>1887</v>
      </c>
      <c r="C18141" t="s">
        <v>41</v>
      </c>
      <c r="D18141" t="s">
        <v>1888</v>
      </c>
      <c r="E18141" t="s">
        <v>59</v>
      </c>
      <c r="F18141" t="s">
        <v>60</v>
      </c>
      <c r="H18141" s="2">
        <v>45945</v>
      </c>
      <c r="I18141" t="s">
        <v>19</v>
      </c>
      <c r="J18141" s="3">
        <v>37359</v>
      </c>
      <c r="K18141" s="3">
        <v>26246</v>
      </c>
      <c r="L18141" s="3">
        <v>262.45999999999998</v>
      </c>
      <c r="M18141" s="7"/>
      <c r="N18141" s="4">
        <v>1.78E-2</v>
      </c>
      <c r="O18141" s="5">
        <v>2.3E-2</v>
      </c>
    </row>
    <row r="18142" spans="1:15" hidden="1" x14ac:dyDescent="0.3">
      <c r="A18142" t="s">
        <v>2156</v>
      </c>
      <c r="B18142" t="s">
        <v>1889</v>
      </c>
      <c r="C18142" t="s">
        <v>41</v>
      </c>
      <c r="D18142" t="s">
        <v>1890</v>
      </c>
      <c r="E18142" t="s">
        <v>35</v>
      </c>
      <c r="F18142" t="s">
        <v>36</v>
      </c>
      <c r="H18142" s="2">
        <v>45945</v>
      </c>
      <c r="I18142" t="s">
        <v>19</v>
      </c>
      <c r="J18142" s="3">
        <v>71950</v>
      </c>
      <c r="K18142" s="3">
        <v>49431</v>
      </c>
      <c r="L18142" s="3">
        <v>494.31</v>
      </c>
      <c r="M18142" s="7"/>
      <c r="N18142" s="4">
        <v>1.78E-2</v>
      </c>
      <c r="O18142" s="5">
        <v>2.3E-2</v>
      </c>
    </row>
    <row r="18143" spans="1:15" hidden="1" x14ac:dyDescent="0.3">
      <c r="A18143" t="s">
        <v>2156</v>
      </c>
      <c r="B18143" t="s">
        <v>1891</v>
      </c>
      <c r="C18143" t="s">
        <v>44</v>
      </c>
      <c r="D18143" t="s">
        <v>1892</v>
      </c>
      <c r="E18143" t="s">
        <v>16</v>
      </c>
      <c r="F18143" t="s">
        <v>17</v>
      </c>
      <c r="H18143" s="2">
        <v>45945</v>
      </c>
      <c r="I18143" t="s">
        <v>19</v>
      </c>
      <c r="J18143" s="3">
        <v>22570</v>
      </c>
      <c r="K18143" s="3">
        <v>14888</v>
      </c>
      <c r="L18143" s="3">
        <v>148.88</v>
      </c>
      <c r="M18143" s="7"/>
      <c r="N18143" s="4">
        <v>1.78E-2</v>
      </c>
      <c r="O18143" s="5">
        <v>2.3E-2</v>
      </c>
    </row>
    <row r="18144" spans="1:15" hidden="1" x14ac:dyDescent="0.3">
      <c r="A18144" t="s">
        <v>2156</v>
      </c>
      <c r="B18144" t="s">
        <v>1893</v>
      </c>
      <c r="C18144" t="s">
        <v>41</v>
      </c>
      <c r="D18144" t="s">
        <v>1894</v>
      </c>
      <c r="E18144" t="s">
        <v>35</v>
      </c>
      <c r="F18144" t="s">
        <v>36</v>
      </c>
      <c r="H18144" s="2">
        <v>45945</v>
      </c>
      <c r="I18144" t="s">
        <v>19</v>
      </c>
      <c r="J18144" s="3">
        <v>20324</v>
      </c>
      <c r="K18144" s="3">
        <v>14278</v>
      </c>
      <c r="L18144" s="3">
        <v>142.78</v>
      </c>
      <c r="M18144" s="7"/>
      <c r="N18144" s="4">
        <v>1.78E-2</v>
      </c>
      <c r="O18144" s="5">
        <v>2.3E-2</v>
      </c>
    </row>
    <row r="18145" spans="1:15" hidden="1" x14ac:dyDescent="0.3">
      <c r="A18145" t="s">
        <v>2156</v>
      </c>
      <c r="B18145" t="s">
        <v>1895</v>
      </c>
      <c r="C18145" t="s">
        <v>41</v>
      </c>
      <c r="D18145" t="s">
        <v>1896</v>
      </c>
      <c r="E18145" t="s">
        <v>35</v>
      </c>
      <c r="F18145" t="s">
        <v>36</v>
      </c>
      <c r="H18145" s="2">
        <v>45945</v>
      </c>
      <c r="I18145" t="s">
        <v>19</v>
      </c>
      <c r="J18145" s="3">
        <v>88849</v>
      </c>
      <c r="K18145" s="3">
        <v>62421</v>
      </c>
      <c r="L18145" s="3">
        <v>624.20000000000005</v>
      </c>
      <c r="M18145" s="7"/>
      <c r="N18145" s="4">
        <v>1.78E-2</v>
      </c>
      <c r="O18145" s="5">
        <v>2.3E-2</v>
      </c>
    </row>
    <row r="18146" spans="1:15" hidden="1" x14ac:dyDescent="0.3">
      <c r="A18146" t="s">
        <v>2156</v>
      </c>
      <c r="B18146" t="s">
        <v>1897</v>
      </c>
      <c r="C18146" t="s">
        <v>44</v>
      </c>
      <c r="D18146" t="s">
        <v>1898</v>
      </c>
      <c r="E18146" t="s">
        <v>22</v>
      </c>
      <c r="F18146" t="s">
        <v>23</v>
      </c>
      <c r="H18146" s="2">
        <v>45945</v>
      </c>
      <c r="I18146" t="s">
        <v>19</v>
      </c>
      <c r="J18146" s="3">
        <v>227036</v>
      </c>
      <c r="K18146" s="3">
        <v>146439</v>
      </c>
      <c r="L18146" s="3">
        <v>1464.39</v>
      </c>
      <c r="M18146" s="7"/>
      <c r="N18146" s="4">
        <v>1.78E-2</v>
      </c>
      <c r="O18146" s="5">
        <v>2.3E-2</v>
      </c>
    </row>
    <row r="18147" spans="1:15" hidden="1" x14ac:dyDescent="0.3">
      <c r="A18147" t="s">
        <v>2156</v>
      </c>
      <c r="B18147" t="s">
        <v>1384</v>
      </c>
      <c r="C18147" t="s">
        <v>44</v>
      </c>
      <c r="D18147" t="s">
        <v>1899</v>
      </c>
      <c r="E18147" t="s">
        <v>432</v>
      </c>
      <c r="F18147" t="s">
        <v>433</v>
      </c>
      <c r="H18147" s="2">
        <v>45945</v>
      </c>
      <c r="I18147" t="s">
        <v>19</v>
      </c>
      <c r="J18147" s="3">
        <v>122206</v>
      </c>
      <c r="K18147" s="3">
        <v>83959</v>
      </c>
      <c r="L18147" s="3">
        <v>839.59</v>
      </c>
      <c r="M18147" s="7"/>
      <c r="N18147" s="4">
        <v>1.78E-2</v>
      </c>
      <c r="O18147" s="5">
        <v>2.3E-2</v>
      </c>
    </row>
    <row r="18148" spans="1:15" hidden="1" x14ac:dyDescent="0.3">
      <c r="A18148" t="s">
        <v>2156</v>
      </c>
      <c r="B18148" t="s">
        <v>1576</v>
      </c>
      <c r="C18148" t="s">
        <v>41</v>
      </c>
      <c r="D18148" t="s">
        <v>1900</v>
      </c>
      <c r="E18148" t="s">
        <v>26</v>
      </c>
      <c r="F18148" t="s">
        <v>27</v>
      </c>
      <c r="H18148" s="2">
        <v>45945</v>
      </c>
      <c r="I18148" t="s">
        <v>19</v>
      </c>
      <c r="J18148" s="3">
        <v>38012</v>
      </c>
      <c r="K18148" s="3">
        <v>26705</v>
      </c>
      <c r="L18148" s="3">
        <v>267.04000000000002</v>
      </c>
      <c r="M18148" s="7"/>
      <c r="N18148" s="4">
        <v>1.78E-2</v>
      </c>
      <c r="O18148" s="5">
        <v>2.3E-2</v>
      </c>
    </row>
    <row r="18149" spans="1:15" hidden="1" x14ac:dyDescent="0.3">
      <c r="A18149" t="s">
        <v>2156</v>
      </c>
      <c r="B18149" t="s">
        <v>1901</v>
      </c>
      <c r="C18149" t="s">
        <v>44</v>
      </c>
      <c r="D18149" t="s">
        <v>1902</v>
      </c>
      <c r="E18149" t="s">
        <v>1903</v>
      </c>
      <c r="F18149" t="s">
        <v>1904</v>
      </c>
      <c r="H18149" s="2">
        <v>45945</v>
      </c>
      <c r="I18149" t="s">
        <v>19</v>
      </c>
      <c r="J18149" s="3">
        <v>178255</v>
      </c>
      <c r="K18149" s="3">
        <v>122466</v>
      </c>
      <c r="L18149" s="3">
        <v>1224.6600000000001</v>
      </c>
      <c r="M18149" s="7"/>
      <c r="N18149" s="4">
        <v>1.78E-2</v>
      </c>
      <c r="O18149" s="5">
        <v>2.3E-2</v>
      </c>
    </row>
    <row r="18150" spans="1:15" hidden="1" x14ac:dyDescent="0.3">
      <c r="A18150" t="s">
        <v>2156</v>
      </c>
      <c r="B18150" t="s">
        <v>1905</v>
      </c>
      <c r="C18150" t="s">
        <v>41</v>
      </c>
      <c r="D18150" t="s">
        <v>1906</v>
      </c>
      <c r="E18150" t="s">
        <v>16</v>
      </c>
      <c r="F18150" t="s">
        <v>17</v>
      </c>
      <c r="H18150" s="2">
        <v>45945</v>
      </c>
      <c r="I18150" t="s">
        <v>19</v>
      </c>
      <c r="J18150" s="3">
        <v>80762</v>
      </c>
      <c r="K18150" s="3">
        <v>56739</v>
      </c>
      <c r="L18150" s="3">
        <v>567.38</v>
      </c>
      <c r="M18150" s="7"/>
      <c r="N18150" s="4">
        <v>1.78E-2</v>
      </c>
      <c r="O18150" s="5">
        <v>2.3E-2</v>
      </c>
    </row>
    <row r="18151" spans="1:15" hidden="1" x14ac:dyDescent="0.3">
      <c r="A18151" t="s">
        <v>2156</v>
      </c>
      <c r="B18151" t="s">
        <v>1907</v>
      </c>
      <c r="C18151" t="s">
        <v>41</v>
      </c>
      <c r="D18151" t="s">
        <v>1908</v>
      </c>
      <c r="E18151" t="s">
        <v>51</v>
      </c>
      <c r="F18151" t="s">
        <v>52</v>
      </c>
      <c r="H18151" s="2">
        <v>45945</v>
      </c>
      <c r="I18151" t="s">
        <v>19</v>
      </c>
      <c r="J18151" s="3">
        <v>39166</v>
      </c>
      <c r="K18151" s="3">
        <v>27516</v>
      </c>
      <c r="L18151" s="3">
        <v>275.14999999999998</v>
      </c>
      <c r="M18151" s="7"/>
      <c r="N18151" s="4">
        <v>1.78E-2</v>
      </c>
      <c r="O18151" s="5">
        <v>2.3E-2</v>
      </c>
    </row>
    <row r="18152" spans="1:15" hidden="1" x14ac:dyDescent="0.3">
      <c r="A18152" t="s">
        <v>2156</v>
      </c>
      <c r="B18152" t="s">
        <v>1557</v>
      </c>
      <c r="C18152" t="s">
        <v>44</v>
      </c>
      <c r="D18152" t="s">
        <v>1909</v>
      </c>
      <c r="E18152" t="s">
        <v>129</v>
      </c>
      <c r="F18152" t="s">
        <v>130</v>
      </c>
      <c r="H18152" s="2">
        <v>45945</v>
      </c>
      <c r="I18152" t="s">
        <v>19</v>
      </c>
      <c r="J18152" s="3">
        <v>43226</v>
      </c>
      <c r="K18152" s="3">
        <v>29697</v>
      </c>
      <c r="L18152" s="3">
        <v>296.95999999999998</v>
      </c>
      <c r="M18152" s="7"/>
      <c r="N18152" s="4">
        <v>1.78E-2</v>
      </c>
      <c r="O18152" s="5">
        <v>2.3E-2</v>
      </c>
    </row>
    <row r="18153" spans="1:15" hidden="1" x14ac:dyDescent="0.3">
      <c r="A18153" t="s">
        <v>2156</v>
      </c>
      <c r="B18153" t="s">
        <v>171</v>
      </c>
      <c r="C18153" t="s">
        <v>44</v>
      </c>
      <c r="D18153" t="s">
        <v>1910</v>
      </c>
      <c r="E18153" t="s">
        <v>59</v>
      </c>
      <c r="F18153" t="s">
        <v>60</v>
      </c>
      <c r="H18153" s="2">
        <v>45945</v>
      </c>
      <c r="I18153" t="s">
        <v>19</v>
      </c>
      <c r="J18153" s="3">
        <v>84732</v>
      </c>
      <c r="K18153" s="3">
        <v>58213</v>
      </c>
      <c r="L18153" s="3">
        <v>582.12</v>
      </c>
      <c r="M18153" s="7"/>
      <c r="N18153" s="4">
        <v>1.78E-2</v>
      </c>
      <c r="O18153" s="5">
        <v>2.3E-2</v>
      </c>
    </row>
    <row r="18154" spans="1:15" hidden="1" x14ac:dyDescent="0.3">
      <c r="A18154" t="s">
        <v>2156</v>
      </c>
      <c r="B18154" t="s">
        <v>1727</v>
      </c>
      <c r="C18154" t="s">
        <v>41</v>
      </c>
      <c r="D18154" t="s">
        <v>1911</v>
      </c>
      <c r="E18154" t="s">
        <v>35</v>
      </c>
      <c r="F18154" t="s">
        <v>36</v>
      </c>
      <c r="H18154" s="2">
        <v>45945</v>
      </c>
      <c r="I18154" t="s">
        <v>19</v>
      </c>
      <c r="J18154" s="3">
        <v>29392</v>
      </c>
      <c r="K18154" s="3">
        <v>20688</v>
      </c>
      <c r="L18154" s="3">
        <v>206.88</v>
      </c>
      <c r="M18154" s="7"/>
      <c r="N18154" s="4">
        <v>1.78E-2</v>
      </c>
      <c r="O18154" s="5">
        <v>2.3E-2</v>
      </c>
    </row>
    <row r="18155" spans="1:15" hidden="1" x14ac:dyDescent="0.3">
      <c r="A18155" t="s">
        <v>2156</v>
      </c>
      <c r="B18155" t="s">
        <v>1912</v>
      </c>
      <c r="C18155" t="s">
        <v>41</v>
      </c>
      <c r="D18155" t="s">
        <v>1913</v>
      </c>
      <c r="E18155" t="s">
        <v>73</v>
      </c>
      <c r="F18155" t="s">
        <v>74</v>
      </c>
      <c r="H18155" s="2">
        <v>45945</v>
      </c>
      <c r="I18155" t="s">
        <v>19</v>
      </c>
      <c r="J18155" s="3">
        <v>24176</v>
      </c>
      <c r="K18155" s="3">
        <v>16985</v>
      </c>
      <c r="L18155" s="3">
        <v>169.84</v>
      </c>
      <c r="M18155" s="7"/>
      <c r="N18155" s="4">
        <v>1.78E-2</v>
      </c>
      <c r="O18155" s="5">
        <v>2.3E-2</v>
      </c>
    </row>
    <row r="18156" spans="1:15" hidden="1" x14ac:dyDescent="0.3">
      <c r="A18156" t="s">
        <v>2156</v>
      </c>
      <c r="B18156" t="s">
        <v>821</v>
      </c>
      <c r="C18156" t="s">
        <v>41</v>
      </c>
      <c r="D18156" t="s">
        <v>1914</v>
      </c>
      <c r="E18156" t="s">
        <v>16</v>
      </c>
      <c r="F18156" t="s">
        <v>17</v>
      </c>
      <c r="H18156" s="2">
        <v>45945</v>
      </c>
      <c r="I18156" t="s">
        <v>19</v>
      </c>
      <c r="J18156" s="3">
        <v>30771</v>
      </c>
      <c r="K18156" s="3">
        <v>21618</v>
      </c>
      <c r="L18156" s="3">
        <v>216.17</v>
      </c>
      <c r="M18156" s="7"/>
      <c r="N18156" s="4">
        <v>1.78E-2</v>
      </c>
      <c r="O18156" s="5">
        <v>2.3E-2</v>
      </c>
    </row>
    <row r="18157" spans="1:15" hidden="1" x14ac:dyDescent="0.3">
      <c r="A18157" t="s">
        <v>2156</v>
      </c>
      <c r="B18157" t="s">
        <v>1915</v>
      </c>
      <c r="C18157" t="s">
        <v>41</v>
      </c>
      <c r="D18157" t="s">
        <v>1916</v>
      </c>
      <c r="E18157" t="s">
        <v>16</v>
      </c>
      <c r="F18157" t="s">
        <v>17</v>
      </c>
      <c r="H18157" s="2">
        <v>45945</v>
      </c>
      <c r="I18157" t="s">
        <v>19</v>
      </c>
      <c r="J18157" s="3">
        <v>13041</v>
      </c>
      <c r="K18157" s="3">
        <v>9162</v>
      </c>
      <c r="L18157" s="3">
        <v>91.61</v>
      </c>
      <c r="M18157" s="7"/>
      <c r="N18157" s="4">
        <v>1.78E-2</v>
      </c>
      <c r="O18157" s="5">
        <v>2.3E-2</v>
      </c>
    </row>
    <row r="18158" spans="1:15" hidden="1" x14ac:dyDescent="0.3">
      <c r="A18158" t="s">
        <v>2156</v>
      </c>
      <c r="B18158" t="s">
        <v>1917</v>
      </c>
      <c r="C18158" t="s">
        <v>41</v>
      </c>
      <c r="D18158" t="s">
        <v>1918</v>
      </c>
      <c r="E18158" t="s">
        <v>22</v>
      </c>
      <c r="F18158" t="s">
        <v>23</v>
      </c>
      <c r="H18158" s="2">
        <v>45945</v>
      </c>
      <c r="I18158" t="s">
        <v>19</v>
      </c>
      <c r="J18158" s="3">
        <v>14920</v>
      </c>
      <c r="K18158" s="3">
        <v>10482</v>
      </c>
      <c r="L18158" s="3">
        <v>104.81</v>
      </c>
      <c r="M18158" s="7"/>
      <c r="N18158" s="4">
        <v>1.78E-2</v>
      </c>
      <c r="O18158" s="5">
        <v>2.3E-2</v>
      </c>
    </row>
    <row r="18159" spans="1:15" hidden="1" x14ac:dyDescent="0.3">
      <c r="A18159" t="s">
        <v>2156</v>
      </c>
      <c r="B18159" t="s">
        <v>1661</v>
      </c>
      <c r="C18159" t="s">
        <v>41</v>
      </c>
      <c r="D18159" t="s">
        <v>1919</v>
      </c>
      <c r="E18159" t="s">
        <v>432</v>
      </c>
      <c r="F18159" t="s">
        <v>433</v>
      </c>
      <c r="H18159" s="2">
        <v>45945</v>
      </c>
      <c r="I18159" t="s">
        <v>19</v>
      </c>
      <c r="J18159" s="3">
        <v>22867</v>
      </c>
      <c r="K18159" s="3">
        <v>16095</v>
      </c>
      <c r="L18159" s="3">
        <v>160.94999999999999</v>
      </c>
      <c r="M18159" s="7"/>
      <c r="N18159" s="4">
        <v>1.78E-2</v>
      </c>
      <c r="O18159" s="5">
        <v>2.3E-2</v>
      </c>
    </row>
    <row r="18160" spans="1:15" hidden="1" x14ac:dyDescent="0.3">
      <c r="A18160" t="s">
        <v>2156</v>
      </c>
      <c r="B18160" t="s">
        <v>1920</v>
      </c>
      <c r="C18160" t="s">
        <v>44</v>
      </c>
      <c r="D18160" t="s">
        <v>1921</v>
      </c>
      <c r="E18160" t="s">
        <v>129</v>
      </c>
      <c r="F18160" t="s">
        <v>130</v>
      </c>
      <c r="H18160" s="2">
        <v>45945</v>
      </c>
      <c r="I18160" t="s">
        <v>19</v>
      </c>
      <c r="J18160" s="3">
        <v>38991</v>
      </c>
      <c r="K18160" s="3">
        <v>27393</v>
      </c>
      <c r="L18160" s="3">
        <v>273.92</v>
      </c>
      <c r="M18160" s="7"/>
      <c r="N18160" s="4">
        <v>1.78E-2</v>
      </c>
      <c r="O18160" s="5">
        <v>2.3E-2</v>
      </c>
    </row>
    <row r="18161" spans="1:15" hidden="1" x14ac:dyDescent="0.3">
      <c r="A18161" t="s">
        <v>2156</v>
      </c>
      <c r="B18161" t="s">
        <v>1922</v>
      </c>
      <c r="C18161" t="s">
        <v>41</v>
      </c>
      <c r="D18161" t="s">
        <v>1923</v>
      </c>
      <c r="E18161" t="s">
        <v>16</v>
      </c>
      <c r="F18161" t="s">
        <v>17</v>
      </c>
      <c r="H18161" s="2">
        <v>45945</v>
      </c>
      <c r="I18161" t="s">
        <v>19</v>
      </c>
      <c r="J18161" s="3">
        <v>51501</v>
      </c>
      <c r="K18161" s="3">
        <v>36182</v>
      </c>
      <c r="L18161" s="3">
        <v>361.81</v>
      </c>
      <c r="M18161" s="7"/>
      <c r="N18161" s="4">
        <v>1.78E-2</v>
      </c>
      <c r="O18161" s="5">
        <v>2.3E-2</v>
      </c>
    </row>
    <row r="18162" spans="1:15" hidden="1" x14ac:dyDescent="0.3">
      <c r="A18162" t="s">
        <v>2156</v>
      </c>
      <c r="B18162" t="s">
        <v>1924</v>
      </c>
      <c r="C18162" t="s">
        <v>41</v>
      </c>
      <c r="D18162" t="s">
        <v>1925</v>
      </c>
      <c r="E18162" t="s">
        <v>16</v>
      </c>
      <c r="F18162" t="s">
        <v>17</v>
      </c>
      <c r="H18162" s="2">
        <v>45945</v>
      </c>
      <c r="I18162" t="s">
        <v>19</v>
      </c>
      <c r="J18162" s="3">
        <v>6611</v>
      </c>
      <c r="K18162" s="3">
        <v>4361</v>
      </c>
      <c r="L18162" s="3">
        <v>43.6</v>
      </c>
      <c r="M18162" s="7"/>
      <c r="N18162" s="4">
        <v>1.78E-2</v>
      </c>
      <c r="O18162" s="5">
        <v>2.3E-2</v>
      </c>
    </row>
    <row r="18163" spans="1:15" hidden="1" x14ac:dyDescent="0.3">
      <c r="A18163" t="s">
        <v>2156</v>
      </c>
      <c r="B18163" t="s">
        <v>198</v>
      </c>
      <c r="C18163" t="s">
        <v>41</v>
      </c>
      <c r="D18163" t="s">
        <v>1926</v>
      </c>
      <c r="E18163" t="s">
        <v>26</v>
      </c>
      <c r="F18163" t="s">
        <v>27</v>
      </c>
      <c r="H18163" s="2">
        <v>45945</v>
      </c>
      <c r="I18163" t="s">
        <v>19</v>
      </c>
      <c r="J18163" s="3">
        <v>29395</v>
      </c>
      <c r="K18163" s="3">
        <v>20195</v>
      </c>
      <c r="L18163" s="3">
        <v>201.94</v>
      </c>
      <c r="M18163" s="7"/>
      <c r="N18163" s="4">
        <v>1.78E-2</v>
      </c>
      <c r="O18163" s="5">
        <v>2.3E-2</v>
      </c>
    </row>
    <row r="18164" spans="1:15" hidden="1" x14ac:dyDescent="0.3">
      <c r="A18164" t="s">
        <v>2156</v>
      </c>
      <c r="B18164" t="s">
        <v>1927</v>
      </c>
      <c r="C18164" t="s">
        <v>41</v>
      </c>
      <c r="D18164" t="s">
        <v>1928</v>
      </c>
      <c r="E18164" t="s">
        <v>22</v>
      </c>
      <c r="F18164" t="s">
        <v>23</v>
      </c>
      <c r="H18164" s="2">
        <v>45945</v>
      </c>
      <c r="I18164" t="s">
        <v>19</v>
      </c>
      <c r="J18164" s="3">
        <v>7841</v>
      </c>
      <c r="K18164" s="3">
        <v>5508</v>
      </c>
      <c r="L18164" s="3">
        <v>55.08</v>
      </c>
      <c r="M18164" s="7"/>
      <c r="N18164" s="4">
        <v>1.78E-2</v>
      </c>
      <c r="O18164" s="5">
        <v>2.3E-2</v>
      </c>
    </row>
    <row r="18165" spans="1:15" hidden="1" x14ac:dyDescent="0.3">
      <c r="A18165" t="s">
        <v>2156</v>
      </c>
      <c r="B18165" t="s">
        <v>1929</v>
      </c>
      <c r="C18165" t="s">
        <v>41</v>
      </c>
      <c r="D18165" t="s">
        <v>1930</v>
      </c>
      <c r="E18165" t="s">
        <v>77</v>
      </c>
      <c r="F18165" t="s">
        <v>78</v>
      </c>
      <c r="H18165" s="2">
        <v>45945</v>
      </c>
      <c r="I18165" t="s">
        <v>19</v>
      </c>
      <c r="J18165" s="3">
        <v>72973</v>
      </c>
      <c r="K18165" s="3">
        <v>51267</v>
      </c>
      <c r="L18165" s="3">
        <v>512.66</v>
      </c>
      <c r="M18165" s="7"/>
      <c r="N18165" s="4">
        <v>1.78E-2</v>
      </c>
      <c r="O18165" s="5">
        <v>2.3E-2</v>
      </c>
    </row>
    <row r="18166" spans="1:15" hidden="1" x14ac:dyDescent="0.3">
      <c r="A18166" t="s">
        <v>2156</v>
      </c>
      <c r="B18166" t="s">
        <v>60</v>
      </c>
      <c r="C18166" t="s">
        <v>41</v>
      </c>
      <c r="D18166" t="s">
        <v>1931</v>
      </c>
      <c r="E18166" t="s">
        <v>59</v>
      </c>
      <c r="F18166" t="s">
        <v>60</v>
      </c>
      <c r="H18166" s="2">
        <v>45945</v>
      </c>
      <c r="I18166" t="s">
        <v>19</v>
      </c>
      <c r="J18166" s="3">
        <v>42558</v>
      </c>
      <c r="K18166" s="3">
        <v>29899</v>
      </c>
      <c r="L18166" s="3">
        <v>298.98</v>
      </c>
      <c r="M18166" s="7"/>
      <c r="N18166" s="4">
        <v>1.78E-2</v>
      </c>
      <c r="O18166" s="5">
        <v>2.3E-2</v>
      </c>
    </row>
    <row r="18167" spans="1:15" hidden="1" x14ac:dyDescent="0.3">
      <c r="A18167" t="s">
        <v>2156</v>
      </c>
      <c r="B18167" t="s">
        <v>1932</v>
      </c>
      <c r="C18167" t="s">
        <v>44</v>
      </c>
      <c r="D18167" t="s">
        <v>1933</v>
      </c>
      <c r="E18167" t="s">
        <v>129</v>
      </c>
      <c r="F18167" t="s">
        <v>130</v>
      </c>
      <c r="H18167" s="2">
        <v>45945</v>
      </c>
      <c r="I18167" t="s">
        <v>19</v>
      </c>
      <c r="J18167" s="3">
        <v>23116</v>
      </c>
      <c r="K18167" s="3">
        <v>16240</v>
      </c>
      <c r="L18167" s="3">
        <v>162.4</v>
      </c>
      <c r="M18167" s="7"/>
      <c r="N18167" s="4">
        <v>1.78E-2</v>
      </c>
      <c r="O18167" s="5">
        <v>2.3E-2</v>
      </c>
    </row>
    <row r="18168" spans="1:15" hidden="1" x14ac:dyDescent="0.3">
      <c r="A18168" t="s">
        <v>2156</v>
      </c>
      <c r="B18168" t="s">
        <v>440</v>
      </c>
      <c r="C18168" t="s">
        <v>41</v>
      </c>
      <c r="D18168" t="s">
        <v>1934</v>
      </c>
      <c r="E18168" t="s">
        <v>432</v>
      </c>
      <c r="F18168" t="s">
        <v>433</v>
      </c>
      <c r="H18168" s="2">
        <v>45945</v>
      </c>
      <c r="I18168" t="s">
        <v>19</v>
      </c>
      <c r="J18168" s="3">
        <v>85680</v>
      </c>
      <c r="K18168" s="3">
        <v>60194</v>
      </c>
      <c r="L18168" s="3">
        <v>601.94000000000005</v>
      </c>
      <c r="M18168" s="7"/>
      <c r="N18168" s="4">
        <v>1.78E-2</v>
      </c>
      <c r="O18168" s="5">
        <v>2.3E-2</v>
      </c>
    </row>
    <row r="18169" spans="1:15" hidden="1" x14ac:dyDescent="0.3">
      <c r="A18169" t="s">
        <v>2156</v>
      </c>
      <c r="B18169" t="s">
        <v>1935</v>
      </c>
      <c r="C18169" t="s">
        <v>44</v>
      </c>
      <c r="D18169" t="s">
        <v>1936</v>
      </c>
      <c r="E18169" t="s">
        <v>129</v>
      </c>
      <c r="F18169" t="s">
        <v>130</v>
      </c>
      <c r="H18169" s="2">
        <v>45945</v>
      </c>
      <c r="I18169" t="s">
        <v>19</v>
      </c>
      <c r="J18169" s="3">
        <v>34498</v>
      </c>
      <c r="K18169" s="3">
        <v>23701</v>
      </c>
      <c r="L18169" s="3">
        <v>237</v>
      </c>
      <c r="M18169" s="7"/>
      <c r="N18169" s="4">
        <v>1.78E-2</v>
      </c>
      <c r="O18169" s="5">
        <v>2.3E-2</v>
      </c>
    </row>
    <row r="18170" spans="1:15" hidden="1" x14ac:dyDescent="0.3">
      <c r="A18170" t="s">
        <v>2156</v>
      </c>
      <c r="B18170" t="s">
        <v>1766</v>
      </c>
      <c r="C18170" t="s">
        <v>44</v>
      </c>
      <c r="D18170" t="s">
        <v>1937</v>
      </c>
      <c r="E18170" t="s">
        <v>55</v>
      </c>
      <c r="F18170" t="s">
        <v>56</v>
      </c>
      <c r="H18170" s="2">
        <v>45945</v>
      </c>
      <c r="I18170" t="s">
        <v>19</v>
      </c>
      <c r="J18170" s="3">
        <v>38228</v>
      </c>
      <c r="K18170" s="3">
        <v>26857</v>
      </c>
      <c r="L18170" s="3">
        <v>268.57</v>
      </c>
      <c r="M18170" s="7"/>
      <c r="N18170" s="4">
        <v>1.78E-2</v>
      </c>
      <c r="O18170" s="5">
        <v>2.3E-2</v>
      </c>
    </row>
    <row r="18171" spans="1:15" hidden="1" x14ac:dyDescent="0.3">
      <c r="A18171" t="s">
        <v>2156</v>
      </c>
      <c r="B18171" t="s">
        <v>1938</v>
      </c>
      <c r="C18171" t="s">
        <v>41</v>
      </c>
      <c r="D18171" t="s">
        <v>1939</v>
      </c>
      <c r="E18171" t="s">
        <v>337</v>
      </c>
      <c r="F18171" t="s">
        <v>338</v>
      </c>
      <c r="H18171" s="2">
        <v>45945</v>
      </c>
      <c r="I18171" t="s">
        <v>19</v>
      </c>
      <c r="J18171" s="3">
        <v>27406</v>
      </c>
      <c r="K18171" s="3">
        <v>19254</v>
      </c>
      <c r="L18171" s="3">
        <v>192.53</v>
      </c>
      <c r="M18171" s="7"/>
      <c r="N18171" s="4">
        <v>1.78E-2</v>
      </c>
      <c r="O18171" s="5">
        <v>2.3E-2</v>
      </c>
    </row>
    <row r="18172" spans="1:15" hidden="1" x14ac:dyDescent="0.3">
      <c r="A18172" t="s">
        <v>2156</v>
      </c>
      <c r="B18172" t="s">
        <v>1940</v>
      </c>
      <c r="C18172" t="s">
        <v>44</v>
      </c>
      <c r="D18172" t="s">
        <v>1941</v>
      </c>
      <c r="E18172" t="s">
        <v>316</v>
      </c>
      <c r="F18172" t="s">
        <v>317</v>
      </c>
      <c r="H18172" s="2">
        <v>45945</v>
      </c>
      <c r="I18172" t="s">
        <v>19</v>
      </c>
      <c r="J18172" s="3">
        <v>58787</v>
      </c>
      <c r="K18172" s="3">
        <v>40388</v>
      </c>
      <c r="L18172" s="3">
        <v>403.88</v>
      </c>
      <c r="M18172" s="7"/>
      <c r="N18172" s="4">
        <v>1.78E-2</v>
      </c>
      <c r="O18172" s="5">
        <v>2.3E-2</v>
      </c>
    </row>
    <row r="18173" spans="1:15" hidden="1" x14ac:dyDescent="0.3">
      <c r="A18173" t="s">
        <v>2156</v>
      </c>
      <c r="B18173" t="s">
        <v>1942</v>
      </c>
      <c r="C18173" t="s">
        <v>44</v>
      </c>
      <c r="D18173" t="s">
        <v>1943</v>
      </c>
      <c r="E18173" t="s">
        <v>129</v>
      </c>
      <c r="F18173" t="s">
        <v>130</v>
      </c>
      <c r="H18173" s="2">
        <v>45945</v>
      </c>
      <c r="I18173" t="s">
        <v>19</v>
      </c>
      <c r="J18173" s="3">
        <v>56811</v>
      </c>
      <c r="K18173" s="3">
        <v>39912</v>
      </c>
      <c r="L18173" s="3">
        <v>399.12</v>
      </c>
      <c r="M18173" s="7"/>
      <c r="N18173" s="4">
        <v>1.78E-2</v>
      </c>
      <c r="O18173" s="5">
        <v>2.3E-2</v>
      </c>
    </row>
    <row r="18174" spans="1:15" hidden="1" x14ac:dyDescent="0.3">
      <c r="A18174" t="s">
        <v>2156</v>
      </c>
      <c r="B18174" t="s">
        <v>1944</v>
      </c>
      <c r="C18174" t="s">
        <v>41</v>
      </c>
      <c r="D18174" t="s">
        <v>1945</v>
      </c>
      <c r="E18174" t="s">
        <v>244</v>
      </c>
      <c r="F18174" t="s">
        <v>245</v>
      </c>
      <c r="H18174" s="2">
        <v>45945</v>
      </c>
      <c r="I18174" t="s">
        <v>19</v>
      </c>
      <c r="J18174" s="3">
        <v>11049</v>
      </c>
      <c r="K18174" s="3">
        <v>7264.93</v>
      </c>
      <c r="L18174" s="3">
        <v>72.650000000000006</v>
      </c>
      <c r="M18174" s="7"/>
      <c r="N18174" s="4">
        <v>1.78E-2</v>
      </c>
      <c r="O18174" s="5">
        <v>2.3E-2</v>
      </c>
    </row>
    <row r="18175" spans="1:15" hidden="1" x14ac:dyDescent="0.3">
      <c r="A18175" t="s">
        <v>2156</v>
      </c>
      <c r="B18175" t="s">
        <v>1946</v>
      </c>
      <c r="C18175" t="s">
        <v>41</v>
      </c>
      <c r="D18175" t="s">
        <v>1947</v>
      </c>
      <c r="E18175" t="s">
        <v>59</v>
      </c>
      <c r="F18175" t="s">
        <v>60</v>
      </c>
      <c r="H18175" s="2">
        <v>45945</v>
      </c>
      <c r="I18175" t="s">
        <v>19</v>
      </c>
      <c r="J18175" s="3">
        <v>37339</v>
      </c>
      <c r="K18175" s="3">
        <v>26232</v>
      </c>
      <c r="L18175" s="3">
        <v>262.31</v>
      </c>
      <c r="M18175" s="7"/>
      <c r="N18175" s="4">
        <v>1.78E-2</v>
      </c>
      <c r="O18175" s="5">
        <v>2.3E-2</v>
      </c>
    </row>
    <row r="18176" spans="1:15" hidden="1" x14ac:dyDescent="0.3">
      <c r="A18176" t="s">
        <v>2156</v>
      </c>
      <c r="B18176" t="s">
        <v>1948</v>
      </c>
      <c r="C18176" t="s">
        <v>41</v>
      </c>
      <c r="D18176" t="s">
        <v>1949</v>
      </c>
      <c r="E18176" t="s">
        <v>46</v>
      </c>
      <c r="F18176" t="s">
        <v>47</v>
      </c>
      <c r="H18176" s="2">
        <v>45945</v>
      </c>
      <c r="I18176" t="s">
        <v>19</v>
      </c>
      <c r="J18176" s="3">
        <v>7590</v>
      </c>
      <c r="K18176" s="3">
        <v>5332</v>
      </c>
      <c r="L18176" s="3">
        <v>53.31</v>
      </c>
      <c r="M18176" s="7"/>
      <c r="N18176" s="4">
        <v>1.78E-2</v>
      </c>
      <c r="O18176" s="5">
        <v>2.3E-2</v>
      </c>
    </row>
    <row r="18177" spans="1:15" hidden="1" x14ac:dyDescent="0.3">
      <c r="A18177" t="s">
        <v>2156</v>
      </c>
      <c r="B18177" t="s">
        <v>141</v>
      </c>
      <c r="C18177" t="s">
        <v>44</v>
      </c>
      <c r="D18177" t="s">
        <v>1950</v>
      </c>
      <c r="E18177" t="s">
        <v>129</v>
      </c>
      <c r="F18177" t="s">
        <v>130</v>
      </c>
      <c r="H18177" s="2">
        <v>45945</v>
      </c>
      <c r="I18177" t="s">
        <v>19</v>
      </c>
      <c r="J18177" s="3">
        <v>45661</v>
      </c>
      <c r="K18177" s="3">
        <v>32079</v>
      </c>
      <c r="L18177" s="3">
        <v>320.79000000000002</v>
      </c>
      <c r="M18177" s="7"/>
      <c r="N18177" s="4">
        <v>1.78E-2</v>
      </c>
      <c r="O18177" s="5">
        <v>2.3E-2</v>
      </c>
    </row>
    <row r="18178" spans="1:15" hidden="1" x14ac:dyDescent="0.3">
      <c r="A18178" t="s">
        <v>2156</v>
      </c>
      <c r="B18178" t="s">
        <v>1951</v>
      </c>
      <c r="C18178" t="s">
        <v>41</v>
      </c>
      <c r="D18178" t="s">
        <v>1952</v>
      </c>
      <c r="E18178" t="s">
        <v>16</v>
      </c>
      <c r="F18178" t="s">
        <v>17</v>
      </c>
      <c r="H18178" s="2">
        <v>45945</v>
      </c>
      <c r="I18178" t="s">
        <v>19</v>
      </c>
      <c r="J18178" s="3">
        <v>35181</v>
      </c>
      <c r="K18178" s="3">
        <v>24716</v>
      </c>
      <c r="L18178" s="3">
        <v>247.16</v>
      </c>
      <c r="M18178" s="7"/>
      <c r="N18178" s="4">
        <v>1.78E-2</v>
      </c>
      <c r="O18178" s="5">
        <v>2.3E-2</v>
      </c>
    </row>
    <row r="18179" spans="1:15" hidden="1" x14ac:dyDescent="0.3">
      <c r="A18179" t="s">
        <v>2156</v>
      </c>
      <c r="B18179" t="s">
        <v>1953</v>
      </c>
      <c r="C18179" t="s">
        <v>44</v>
      </c>
      <c r="D18179" t="s">
        <v>1954</v>
      </c>
      <c r="E18179" t="s">
        <v>16</v>
      </c>
      <c r="F18179" t="s">
        <v>17</v>
      </c>
      <c r="H18179" s="2">
        <v>45945</v>
      </c>
      <c r="I18179" t="s">
        <v>19</v>
      </c>
      <c r="J18179" s="3">
        <v>10568</v>
      </c>
      <c r="K18179" s="3">
        <v>7424</v>
      </c>
      <c r="L18179" s="3">
        <v>74.23</v>
      </c>
      <c r="M18179" s="7"/>
      <c r="N18179" s="4">
        <v>1.78E-2</v>
      </c>
      <c r="O18179" s="5">
        <v>2.3E-2</v>
      </c>
    </row>
    <row r="18180" spans="1:15" hidden="1" x14ac:dyDescent="0.3">
      <c r="A18180" t="s">
        <v>2156</v>
      </c>
      <c r="B18180" t="s">
        <v>1826</v>
      </c>
      <c r="C18180" t="s">
        <v>41</v>
      </c>
      <c r="D18180" t="s">
        <v>1955</v>
      </c>
      <c r="E18180" t="s">
        <v>129</v>
      </c>
      <c r="F18180" t="s">
        <v>130</v>
      </c>
      <c r="H18180" s="2">
        <v>45945</v>
      </c>
      <c r="I18180" t="s">
        <v>19</v>
      </c>
      <c r="J18180" s="3">
        <v>62718</v>
      </c>
      <c r="K18180" s="3">
        <v>44062</v>
      </c>
      <c r="L18180" s="3">
        <v>440.62</v>
      </c>
      <c r="M18180" s="7"/>
      <c r="N18180" s="4">
        <v>1.78E-2</v>
      </c>
      <c r="O18180" s="5">
        <v>2.3E-2</v>
      </c>
    </row>
    <row r="18181" spans="1:15" hidden="1" x14ac:dyDescent="0.3">
      <c r="A18181" t="s">
        <v>2156</v>
      </c>
      <c r="B18181" t="s">
        <v>1956</v>
      </c>
      <c r="C18181" t="s">
        <v>41</v>
      </c>
      <c r="D18181" t="s">
        <v>1957</v>
      </c>
      <c r="E18181" t="s">
        <v>129</v>
      </c>
      <c r="F18181" t="s">
        <v>130</v>
      </c>
      <c r="H18181" s="2">
        <v>45945</v>
      </c>
      <c r="I18181" t="s">
        <v>19</v>
      </c>
      <c r="J18181" s="3">
        <v>46347</v>
      </c>
      <c r="K18181" s="3">
        <v>32561</v>
      </c>
      <c r="L18181" s="3">
        <v>325.60000000000002</v>
      </c>
      <c r="M18181" s="7"/>
      <c r="N18181" s="4">
        <v>1.78E-2</v>
      </c>
      <c r="O18181" s="5">
        <v>2.3E-2</v>
      </c>
    </row>
    <row r="18182" spans="1:15" hidden="1" x14ac:dyDescent="0.3">
      <c r="A18182" t="s">
        <v>2156</v>
      </c>
      <c r="B18182" t="s">
        <v>1958</v>
      </c>
      <c r="C18182" t="s">
        <v>44</v>
      </c>
      <c r="D18182" t="s">
        <v>1959</v>
      </c>
      <c r="E18182" t="s">
        <v>123</v>
      </c>
      <c r="F18182" t="s">
        <v>124</v>
      </c>
      <c r="H18182" s="2">
        <v>45945</v>
      </c>
      <c r="I18182" t="s">
        <v>19</v>
      </c>
      <c r="J18182" s="3">
        <v>15479</v>
      </c>
      <c r="K18182" s="3">
        <v>10634</v>
      </c>
      <c r="L18182" s="3">
        <v>106.34</v>
      </c>
      <c r="M18182" s="7"/>
      <c r="N18182" s="4">
        <v>1.78E-2</v>
      </c>
      <c r="O18182" s="5">
        <v>2.3E-2</v>
      </c>
    </row>
    <row r="18183" spans="1:15" hidden="1" x14ac:dyDescent="0.3">
      <c r="A18183" t="s">
        <v>2156</v>
      </c>
      <c r="B18183" t="s">
        <v>1960</v>
      </c>
      <c r="C18183" t="s">
        <v>41</v>
      </c>
      <c r="D18183" t="s">
        <v>1961</v>
      </c>
      <c r="E18183" t="s">
        <v>129</v>
      </c>
      <c r="F18183" t="s">
        <v>130</v>
      </c>
      <c r="H18183" s="2">
        <v>45945</v>
      </c>
      <c r="I18183" t="s">
        <v>19</v>
      </c>
      <c r="J18183" s="3">
        <v>30626</v>
      </c>
      <c r="K18183" s="3">
        <v>21516</v>
      </c>
      <c r="L18183" s="3">
        <v>215.16</v>
      </c>
      <c r="M18183" s="7"/>
      <c r="N18183" s="4">
        <v>1.78E-2</v>
      </c>
      <c r="O18183" s="5">
        <v>2.3E-2</v>
      </c>
    </row>
    <row r="18184" spans="1:15" hidden="1" x14ac:dyDescent="0.3">
      <c r="A18184" t="s">
        <v>2156</v>
      </c>
      <c r="B18184" t="s">
        <v>1962</v>
      </c>
      <c r="C18184" t="s">
        <v>44</v>
      </c>
      <c r="D18184" t="s">
        <v>1963</v>
      </c>
      <c r="E18184" t="s">
        <v>51</v>
      </c>
      <c r="F18184" t="s">
        <v>52</v>
      </c>
      <c r="H18184" s="2">
        <v>45945</v>
      </c>
      <c r="I18184" t="s">
        <v>19</v>
      </c>
      <c r="J18184" s="3">
        <v>176663.24</v>
      </c>
      <c r="K18184" s="3">
        <v>113948</v>
      </c>
      <c r="L18184" s="3">
        <v>1139.45</v>
      </c>
      <c r="M18184" s="7"/>
      <c r="N18184" s="4">
        <v>1.78E-2</v>
      </c>
      <c r="O18184" s="5">
        <v>2.3E-2</v>
      </c>
    </row>
    <row r="18185" spans="1:15" hidden="1" x14ac:dyDescent="0.3">
      <c r="A18185" t="s">
        <v>2156</v>
      </c>
      <c r="B18185" t="s">
        <v>1783</v>
      </c>
      <c r="C18185" t="s">
        <v>1967</v>
      </c>
      <c r="D18185" t="s">
        <v>1968</v>
      </c>
      <c r="E18185" t="s">
        <v>316</v>
      </c>
      <c r="F18185" t="s">
        <v>317</v>
      </c>
      <c r="H18185" s="2">
        <v>45945</v>
      </c>
      <c r="I18185" t="s">
        <v>19</v>
      </c>
      <c r="J18185" s="3">
        <v>16462</v>
      </c>
      <c r="K18185" s="3">
        <v>10618</v>
      </c>
      <c r="L18185" s="3">
        <v>106.17</v>
      </c>
      <c r="M18185" s="7"/>
      <c r="N18185" s="4">
        <v>1.78E-2</v>
      </c>
      <c r="O18185" s="5">
        <v>2.3E-2</v>
      </c>
    </row>
    <row r="18186" spans="1:15" hidden="1" x14ac:dyDescent="0.3">
      <c r="A18186" t="s">
        <v>2156</v>
      </c>
      <c r="B18186" t="s">
        <v>1760</v>
      </c>
      <c r="C18186" t="s">
        <v>217</v>
      </c>
      <c r="D18186" t="s">
        <v>1969</v>
      </c>
      <c r="E18186" t="s">
        <v>351</v>
      </c>
      <c r="F18186" t="s">
        <v>352</v>
      </c>
      <c r="H18186" s="2">
        <v>45945</v>
      </c>
      <c r="I18186" t="s">
        <v>19</v>
      </c>
      <c r="J18186" s="3">
        <v>128882</v>
      </c>
      <c r="K18186" s="3">
        <v>73586</v>
      </c>
      <c r="L18186" s="3">
        <v>735.86</v>
      </c>
      <c r="M18186" s="7"/>
      <c r="N18186" s="4">
        <v>1.78E-2</v>
      </c>
      <c r="O18186" s="5">
        <v>2.3E-2</v>
      </c>
    </row>
    <row r="18187" spans="1:15" hidden="1" x14ac:dyDescent="0.3">
      <c r="A18187" t="s">
        <v>2156</v>
      </c>
      <c r="B18187" t="s">
        <v>915</v>
      </c>
      <c r="C18187" t="s">
        <v>217</v>
      </c>
      <c r="D18187" t="s">
        <v>1970</v>
      </c>
      <c r="E18187" t="s">
        <v>135</v>
      </c>
      <c r="F18187" t="s">
        <v>136</v>
      </c>
      <c r="H18187" s="2">
        <v>45945</v>
      </c>
      <c r="I18187" t="s">
        <v>19</v>
      </c>
      <c r="J18187" s="3">
        <v>33747</v>
      </c>
      <c r="K18187" s="3">
        <v>19268</v>
      </c>
      <c r="L18187" s="3">
        <v>192.67</v>
      </c>
      <c r="M18187" s="7"/>
      <c r="N18187" s="4">
        <v>1.78E-2</v>
      </c>
      <c r="O18187" s="5">
        <v>2.3E-2</v>
      </c>
    </row>
    <row r="18188" spans="1:15" hidden="1" x14ac:dyDescent="0.3">
      <c r="A18188" t="s">
        <v>2156</v>
      </c>
      <c r="B18188" t="s">
        <v>93</v>
      </c>
      <c r="C18188" t="s">
        <v>161</v>
      </c>
      <c r="D18188" t="s">
        <v>1971</v>
      </c>
      <c r="E18188" t="s">
        <v>51</v>
      </c>
      <c r="F18188" t="s">
        <v>52</v>
      </c>
      <c r="H18188" s="2">
        <v>45945</v>
      </c>
      <c r="I18188" t="s">
        <v>19</v>
      </c>
      <c r="J18188" s="3">
        <v>33996</v>
      </c>
      <c r="K18188" s="3">
        <v>25238.73</v>
      </c>
      <c r="L18188" s="3">
        <v>252.39</v>
      </c>
      <c r="M18188" s="7"/>
      <c r="N18188" s="4">
        <v>1.78E-2</v>
      </c>
      <c r="O18188" s="5">
        <v>2.3E-2</v>
      </c>
    </row>
    <row r="18189" spans="1:15" hidden="1" x14ac:dyDescent="0.3">
      <c r="A18189" t="s">
        <v>2156</v>
      </c>
      <c r="B18189" t="s">
        <v>1766</v>
      </c>
      <c r="C18189" t="s">
        <v>161</v>
      </c>
      <c r="D18189" t="s">
        <v>1972</v>
      </c>
      <c r="E18189" t="s">
        <v>55</v>
      </c>
      <c r="F18189" t="s">
        <v>56</v>
      </c>
      <c r="H18189" s="2">
        <v>45945</v>
      </c>
      <c r="I18189" t="s">
        <v>19</v>
      </c>
      <c r="J18189" s="3">
        <v>8818</v>
      </c>
      <c r="K18189" s="3">
        <v>6546.54</v>
      </c>
      <c r="L18189" s="3">
        <v>65.47</v>
      </c>
      <c r="M18189" s="7"/>
      <c r="N18189" s="4">
        <v>1.78E-2</v>
      </c>
      <c r="O18189" s="5">
        <v>2.3E-2</v>
      </c>
    </row>
    <row r="18190" spans="1:15" hidden="1" x14ac:dyDescent="0.3">
      <c r="A18190" t="s">
        <v>2156</v>
      </c>
      <c r="B18190" t="s">
        <v>1973</v>
      </c>
      <c r="C18190" t="s">
        <v>161</v>
      </c>
      <c r="D18190" t="s">
        <v>1974</v>
      </c>
      <c r="E18190" t="s">
        <v>16</v>
      </c>
      <c r="F18190" t="s">
        <v>17</v>
      </c>
      <c r="H18190" s="2">
        <v>45945</v>
      </c>
      <c r="I18190" t="s">
        <v>19</v>
      </c>
      <c r="J18190" s="3">
        <v>22193</v>
      </c>
      <c r="K18190" s="3">
        <v>16476.169999999998</v>
      </c>
      <c r="L18190" s="3">
        <v>164.76</v>
      </c>
      <c r="M18190" s="7"/>
      <c r="N18190" s="4">
        <v>1.78E-2</v>
      </c>
      <c r="O18190" s="5">
        <v>2.3E-2</v>
      </c>
    </row>
    <row r="18191" spans="1:15" hidden="1" x14ac:dyDescent="0.3">
      <c r="A18191" t="s">
        <v>2156</v>
      </c>
      <c r="B18191" t="s">
        <v>1975</v>
      </c>
      <c r="C18191" t="s">
        <v>161</v>
      </c>
      <c r="D18191" t="s">
        <v>1976</v>
      </c>
      <c r="E18191" t="s">
        <v>1082</v>
      </c>
      <c r="F18191" t="s">
        <v>1083</v>
      </c>
      <c r="H18191" s="2">
        <v>45945</v>
      </c>
      <c r="I18191" t="s">
        <v>19</v>
      </c>
      <c r="J18191" s="3">
        <v>35465</v>
      </c>
      <c r="K18191" s="3">
        <v>26328.65</v>
      </c>
      <c r="L18191" s="3">
        <v>263.29000000000002</v>
      </c>
      <c r="M18191" s="7"/>
      <c r="N18191" s="4">
        <v>1.78E-2</v>
      </c>
      <c r="O18191" s="5">
        <v>2.3E-2</v>
      </c>
    </row>
    <row r="18192" spans="1:15" hidden="1" x14ac:dyDescent="0.3">
      <c r="A18192" t="s">
        <v>2156</v>
      </c>
      <c r="B18192" t="s">
        <v>1977</v>
      </c>
      <c r="C18192" t="s">
        <v>161</v>
      </c>
      <c r="D18192" t="s">
        <v>1978</v>
      </c>
      <c r="E18192" t="s">
        <v>1032</v>
      </c>
      <c r="F18192" t="s">
        <v>1033</v>
      </c>
      <c r="H18192" s="2">
        <v>45945</v>
      </c>
      <c r="I18192" t="s">
        <v>19</v>
      </c>
      <c r="J18192" s="3">
        <v>24033</v>
      </c>
      <c r="K18192" s="3">
        <v>17842.12</v>
      </c>
      <c r="L18192" s="3">
        <v>178.42</v>
      </c>
      <c r="M18192" s="7"/>
      <c r="N18192" s="4">
        <v>1.78E-2</v>
      </c>
      <c r="O18192" s="5">
        <v>2.3E-2</v>
      </c>
    </row>
    <row r="18193" spans="1:15" hidden="1" x14ac:dyDescent="0.3">
      <c r="A18193" t="s">
        <v>2156</v>
      </c>
      <c r="B18193" t="s">
        <v>1170</v>
      </c>
      <c r="C18193" t="s">
        <v>161</v>
      </c>
      <c r="D18193" t="s">
        <v>1979</v>
      </c>
      <c r="E18193" t="s">
        <v>1082</v>
      </c>
      <c r="F18193" t="s">
        <v>1083</v>
      </c>
      <c r="H18193" s="2">
        <v>45945</v>
      </c>
      <c r="I18193" t="s">
        <v>19</v>
      </c>
      <c r="J18193" s="3">
        <v>28689</v>
      </c>
      <c r="K18193" s="3">
        <v>21338.39</v>
      </c>
      <c r="L18193" s="3">
        <v>213.38</v>
      </c>
      <c r="M18193" s="7"/>
      <c r="N18193" s="4">
        <v>1.78E-2</v>
      </c>
      <c r="O18193" s="5">
        <v>2.3E-2</v>
      </c>
    </row>
    <row r="18194" spans="1:15" hidden="1" x14ac:dyDescent="0.3">
      <c r="A18194" t="s">
        <v>2156</v>
      </c>
      <c r="B18194" t="s">
        <v>1772</v>
      </c>
      <c r="C18194" t="s">
        <v>161</v>
      </c>
      <c r="D18194" t="s">
        <v>1980</v>
      </c>
      <c r="E18194" t="s">
        <v>135</v>
      </c>
      <c r="F18194" t="s">
        <v>136</v>
      </c>
      <c r="H18194" s="2">
        <v>45945</v>
      </c>
      <c r="I18194" t="s">
        <v>19</v>
      </c>
      <c r="J18194" s="3">
        <v>7372</v>
      </c>
      <c r="K18194" s="3">
        <v>5363.64</v>
      </c>
      <c r="L18194" s="3">
        <v>53.64</v>
      </c>
      <c r="M18194" s="7"/>
      <c r="N18194" s="4">
        <v>1.78E-2</v>
      </c>
      <c r="O18194" s="5">
        <v>2.3E-2</v>
      </c>
    </row>
    <row r="18195" spans="1:15" hidden="1" x14ac:dyDescent="0.3">
      <c r="A18195" t="s">
        <v>2156</v>
      </c>
      <c r="B18195" t="s">
        <v>1981</v>
      </c>
      <c r="C18195" t="s">
        <v>161</v>
      </c>
      <c r="D18195" t="s">
        <v>1982</v>
      </c>
      <c r="E18195" t="s">
        <v>35</v>
      </c>
      <c r="F18195" t="s">
        <v>36</v>
      </c>
      <c r="H18195" s="2">
        <v>45945</v>
      </c>
      <c r="I18195" t="s">
        <v>19</v>
      </c>
      <c r="J18195" s="3">
        <v>9683</v>
      </c>
      <c r="K18195" s="3">
        <v>7214.93</v>
      </c>
      <c r="L18195" s="3">
        <v>72.150000000000006</v>
      </c>
      <c r="M18195" s="7"/>
      <c r="N18195" s="4">
        <v>1.78E-2</v>
      </c>
      <c r="O18195" s="5">
        <v>2.3E-2</v>
      </c>
    </row>
    <row r="18196" spans="1:15" hidden="1" x14ac:dyDescent="0.3">
      <c r="A18196" t="s">
        <v>2156</v>
      </c>
      <c r="B18196" t="s">
        <v>1044</v>
      </c>
      <c r="C18196" t="s">
        <v>161</v>
      </c>
      <c r="D18196" t="s">
        <v>1983</v>
      </c>
      <c r="E18196" t="s">
        <v>16</v>
      </c>
      <c r="F18196" t="s">
        <v>17</v>
      </c>
      <c r="H18196" s="2">
        <v>45945</v>
      </c>
      <c r="I18196" t="s">
        <v>19</v>
      </c>
      <c r="J18196" s="3">
        <v>26563</v>
      </c>
      <c r="K18196" s="3">
        <v>19756.21</v>
      </c>
      <c r="L18196" s="3">
        <v>197.56</v>
      </c>
      <c r="M18196" s="7"/>
      <c r="N18196" s="4">
        <v>1.78E-2</v>
      </c>
      <c r="O18196" s="5">
        <v>2.3E-2</v>
      </c>
    </row>
    <row r="18197" spans="1:15" hidden="1" x14ac:dyDescent="0.3">
      <c r="A18197" t="s">
        <v>2156</v>
      </c>
      <c r="B18197" t="s">
        <v>1984</v>
      </c>
      <c r="C18197" t="s">
        <v>161</v>
      </c>
      <c r="D18197" t="s">
        <v>1985</v>
      </c>
      <c r="E18197" t="s">
        <v>244</v>
      </c>
      <c r="F18197" t="s">
        <v>245</v>
      </c>
      <c r="H18197" s="2">
        <v>45945</v>
      </c>
      <c r="I18197" t="s">
        <v>19</v>
      </c>
      <c r="J18197" s="3">
        <v>18630</v>
      </c>
      <c r="K18197" s="3">
        <v>13856.47</v>
      </c>
      <c r="L18197" s="3">
        <v>138.56</v>
      </c>
      <c r="M18197" s="7"/>
      <c r="N18197" s="4">
        <v>1.78E-2</v>
      </c>
      <c r="O18197" s="5">
        <v>2.3E-2</v>
      </c>
    </row>
    <row r="18198" spans="1:15" hidden="1" x14ac:dyDescent="0.3">
      <c r="A18198" t="s">
        <v>2156</v>
      </c>
      <c r="B18198" t="s">
        <v>1986</v>
      </c>
      <c r="C18198" t="s">
        <v>161</v>
      </c>
      <c r="D18198" t="s">
        <v>1987</v>
      </c>
      <c r="E18198" t="s">
        <v>16</v>
      </c>
      <c r="F18198" t="s">
        <v>17</v>
      </c>
      <c r="H18198" s="2">
        <v>45945</v>
      </c>
      <c r="I18198" t="s">
        <v>19</v>
      </c>
      <c r="J18198" s="3">
        <v>67846</v>
      </c>
      <c r="K18198" s="3">
        <v>50462.43</v>
      </c>
      <c r="L18198" s="3">
        <v>504.62</v>
      </c>
      <c r="M18198" s="7"/>
      <c r="N18198" s="4">
        <v>1.78E-2</v>
      </c>
      <c r="O18198" s="5">
        <v>2.3E-2</v>
      </c>
    </row>
    <row r="18199" spans="1:15" hidden="1" x14ac:dyDescent="0.3">
      <c r="A18199" t="s">
        <v>2156</v>
      </c>
      <c r="B18199" t="s">
        <v>1988</v>
      </c>
      <c r="C18199" t="s">
        <v>161</v>
      </c>
      <c r="D18199" t="s">
        <v>1989</v>
      </c>
      <c r="E18199" t="s">
        <v>55</v>
      </c>
      <c r="F18199" t="s">
        <v>56</v>
      </c>
      <c r="H18199" s="2">
        <v>45945</v>
      </c>
      <c r="I18199" t="s">
        <v>19</v>
      </c>
      <c r="J18199" s="3">
        <v>70053</v>
      </c>
      <c r="K18199" s="3">
        <v>45863</v>
      </c>
      <c r="L18199" s="3">
        <v>458.62</v>
      </c>
      <c r="M18199" s="7"/>
      <c r="N18199" s="4">
        <v>1.78E-2</v>
      </c>
      <c r="O18199" s="5">
        <v>2.3E-2</v>
      </c>
    </row>
    <row r="18200" spans="1:15" hidden="1" x14ac:dyDescent="0.3">
      <c r="A18200" t="s">
        <v>2156</v>
      </c>
      <c r="B18200" t="s">
        <v>1990</v>
      </c>
      <c r="C18200" t="s">
        <v>161</v>
      </c>
      <c r="D18200" t="s">
        <v>1991</v>
      </c>
      <c r="E18200" t="s">
        <v>51</v>
      </c>
      <c r="F18200" t="s">
        <v>52</v>
      </c>
      <c r="H18200" s="2">
        <v>45945</v>
      </c>
      <c r="I18200" t="s">
        <v>19</v>
      </c>
      <c r="J18200" s="3">
        <v>345.24</v>
      </c>
      <c r="K18200" s="3">
        <v>240.74</v>
      </c>
      <c r="L18200" s="3">
        <v>2.41</v>
      </c>
      <c r="M18200" s="7"/>
      <c r="N18200" s="4">
        <v>1.78E-2</v>
      </c>
      <c r="O18200" s="5">
        <v>2.3E-2</v>
      </c>
    </row>
    <row r="18201" spans="1:15" hidden="1" x14ac:dyDescent="0.3">
      <c r="A18201" t="s">
        <v>2156</v>
      </c>
      <c r="B18201" t="s">
        <v>1735</v>
      </c>
      <c r="C18201" t="s">
        <v>161</v>
      </c>
      <c r="D18201" t="s">
        <v>1992</v>
      </c>
      <c r="E18201" t="s">
        <v>129</v>
      </c>
      <c r="F18201" t="s">
        <v>130</v>
      </c>
      <c r="H18201" s="2">
        <v>45945</v>
      </c>
      <c r="I18201" t="s">
        <v>19</v>
      </c>
      <c r="J18201" s="3">
        <v>10105</v>
      </c>
      <c r="K18201" s="3">
        <v>7351.52</v>
      </c>
      <c r="L18201" s="3">
        <v>73.52</v>
      </c>
      <c r="M18201" s="7"/>
      <c r="N18201" s="4">
        <v>1.78E-2</v>
      </c>
      <c r="O18201" s="5">
        <v>2.3E-2</v>
      </c>
    </row>
    <row r="18202" spans="1:15" hidden="1" x14ac:dyDescent="0.3">
      <c r="A18202" t="s">
        <v>2156</v>
      </c>
      <c r="B18202" t="s">
        <v>60</v>
      </c>
      <c r="C18202" t="s">
        <v>161</v>
      </c>
      <c r="D18202" t="s">
        <v>1993</v>
      </c>
      <c r="E18202" t="s">
        <v>59</v>
      </c>
      <c r="F18202" t="s">
        <v>60</v>
      </c>
      <c r="H18202" s="2">
        <v>45945</v>
      </c>
      <c r="I18202" t="s">
        <v>19</v>
      </c>
      <c r="J18202" s="3">
        <v>26200</v>
      </c>
      <c r="K18202" s="3">
        <v>19486.72</v>
      </c>
      <c r="L18202" s="3">
        <v>194.87</v>
      </c>
      <c r="M18202" s="7"/>
      <c r="N18202" s="4">
        <v>1.78E-2</v>
      </c>
      <c r="O18202" s="5">
        <v>2.3E-2</v>
      </c>
    </row>
    <row r="18203" spans="1:15" hidden="1" x14ac:dyDescent="0.3">
      <c r="A18203" t="s">
        <v>6</v>
      </c>
      <c r="B18203" t="s">
        <v>1538</v>
      </c>
      <c r="C18203" t="s">
        <v>14</v>
      </c>
      <c r="D18203" t="s">
        <v>1539</v>
      </c>
      <c r="E18203" t="s">
        <v>51</v>
      </c>
      <c r="F18203" t="s">
        <v>52</v>
      </c>
      <c r="G18203" t="s">
        <v>18</v>
      </c>
      <c r="H18203" s="2">
        <v>45946</v>
      </c>
      <c r="I18203" t="s">
        <v>19</v>
      </c>
      <c r="J18203" s="3">
        <v>46204</v>
      </c>
      <c r="K18203" s="3">
        <v>34365.53</v>
      </c>
      <c r="L18203" s="3">
        <v>1718.28</v>
      </c>
      <c r="M18203" s="6">
        <v>1</v>
      </c>
      <c r="N18203" s="4">
        <v>1.78E-2</v>
      </c>
      <c r="O18203" s="5">
        <v>2.3E-2</v>
      </c>
    </row>
    <row r="18204" spans="1:15" hidden="1" x14ac:dyDescent="0.3">
      <c r="A18204" t="s">
        <v>6</v>
      </c>
      <c r="B18204" t="s">
        <v>1540</v>
      </c>
      <c r="C18204" t="s">
        <v>14</v>
      </c>
      <c r="D18204" t="s">
        <v>1541</v>
      </c>
      <c r="E18204" t="s">
        <v>158</v>
      </c>
      <c r="F18204" t="s">
        <v>159</v>
      </c>
      <c r="G18204" t="s">
        <v>18</v>
      </c>
      <c r="H18204" s="2">
        <v>45946</v>
      </c>
      <c r="I18204" t="s">
        <v>19</v>
      </c>
      <c r="J18204" s="3">
        <v>116991</v>
      </c>
      <c r="K18204" s="3">
        <v>87015.08</v>
      </c>
      <c r="L18204" s="3">
        <v>4350.75</v>
      </c>
      <c r="M18204" s="6">
        <v>1</v>
      </c>
      <c r="N18204" s="4">
        <v>1.78E-2</v>
      </c>
      <c r="O18204" s="5">
        <v>2.3E-2</v>
      </c>
    </row>
    <row r="18205" spans="1:15" hidden="1" x14ac:dyDescent="0.3">
      <c r="A18205" t="s">
        <v>6</v>
      </c>
      <c r="B18205" t="s">
        <v>1542</v>
      </c>
      <c r="C18205" t="s">
        <v>14</v>
      </c>
      <c r="D18205" t="s">
        <v>1543</v>
      </c>
      <c r="E18205" t="s">
        <v>35</v>
      </c>
      <c r="F18205" t="s">
        <v>36</v>
      </c>
      <c r="G18205" t="s">
        <v>18</v>
      </c>
      <c r="H18205" s="2">
        <v>45946</v>
      </c>
      <c r="I18205" t="s">
        <v>19</v>
      </c>
      <c r="J18205" s="3">
        <v>134345</v>
      </c>
      <c r="K18205" s="3">
        <v>86016</v>
      </c>
      <c r="L18205" s="3">
        <v>4300.8</v>
      </c>
      <c r="M18205" s="6">
        <v>1</v>
      </c>
      <c r="N18205" s="4">
        <v>1.78E-2</v>
      </c>
      <c r="O18205" s="5">
        <v>2.3E-2</v>
      </c>
    </row>
    <row r="18206" spans="1:15" x14ac:dyDescent="0.3">
      <c r="A18206" t="s">
        <v>6</v>
      </c>
      <c r="B18206" t="s">
        <v>1544</v>
      </c>
      <c r="C18206" t="s">
        <v>33</v>
      </c>
      <c r="D18206" t="s">
        <v>1545</v>
      </c>
      <c r="E18206" t="s">
        <v>51</v>
      </c>
      <c r="F18206" t="s">
        <v>52</v>
      </c>
      <c r="G18206" t="s">
        <v>18</v>
      </c>
      <c r="H18206" s="2">
        <v>45946</v>
      </c>
      <c r="I18206" t="s">
        <v>19</v>
      </c>
      <c r="J18206" s="3">
        <v>18033</v>
      </c>
      <c r="K18206" s="3">
        <v>11904</v>
      </c>
      <c r="L18206" s="3">
        <v>595.20000000000005</v>
      </c>
      <c r="M18206" s="6">
        <v>1</v>
      </c>
      <c r="N18206" s="4">
        <v>1.78E-2</v>
      </c>
      <c r="O18206" s="5">
        <v>2.3E-2</v>
      </c>
    </row>
    <row r="18207" spans="1:15" x14ac:dyDescent="0.3">
      <c r="A18207" t="s">
        <v>6</v>
      </c>
      <c r="B18207" t="s">
        <v>1542</v>
      </c>
      <c r="C18207" t="s">
        <v>33</v>
      </c>
      <c r="D18207" t="s">
        <v>1546</v>
      </c>
      <c r="E18207" t="s">
        <v>35</v>
      </c>
      <c r="F18207" t="s">
        <v>36</v>
      </c>
      <c r="G18207" t="s">
        <v>18</v>
      </c>
      <c r="H18207" s="2">
        <v>45946</v>
      </c>
      <c r="I18207" t="s">
        <v>19</v>
      </c>
      <c r="J18207" s="3">
        <v>7521</v>
      </c>
      <c r="K18207" s="3">
        <v>4297</v>
      </c>
      <c r="L18207" s="3">
        <v>214.85</v>
      </c>
      <c r="M18207" s="6">
        <v>1</v>
      </c>
      <c r="N18207" s="4">
        <v>1.78E-2</v>
      </c>
      <c r="O18207" s="5">
        <v>2.3E-2</v>
      </c>
    </row>
    <row r="18208" spans="1:15" x14ac:dyDescent="0.3">
      <c r="A18208" t="s">
        <v>6</v>
      </c>
      <c r="B18208" t="s">
        <v>1547</v>
      </c>
      <c r="C18208" t="s">
        <v>41</v>
      </c>
      <c r="D18208" t="s">
        <v>1548</v>
      </c>
      <c r="E18208" t="s">
        <v>89</v>
      </c>
      <c r="F18208" t="s">
        <v>90</v>
      </c>
      <c r="G18208" t="s">
        <v>18</v>
      </c>
      <c r="H18208" s="2">
        <v>45946</v>
      </c>
      <c r="I18208" t="s">
        <v>19</v>
      </c>
      <c r="J18208" s="3">
        <v>43311</v>
      </c>
      <c r="K18208" s="3">
        <v>30428</v>
      </c>
      <c r="L18208" s="3">
        <v>1521.4</v>
      </c>
      <c r="M18208" s="6">
        <v>1</v>
      </c>
      <c r="N18208" s="4">
        <v>1.78E-2</v>
      </c>
      <c r="O18208" s="5">
        <v>2.3E-2</v>
      </c>
    </row>
    <row r="18209" spans="1:15" hidden="1" x14ac:dyDescent="0.3">
      <c r="A18209" t="s">
        <v>2156</v>
      </c>
      <c r="B18209" t="s">
        <v>1538</v>
      </c>
      <c r="C18209" t="s">
        <v>14</v>
      </c>
      <c r="D18209" t="s">
        <v>1539</v>
      </c>
      <c r="E18209" t="s">
        <v>51</v>
      </c>
      <c r="F18209" t="s">
        <v>52</v>
      </c>
      <c r="H18209" s="2">
        <v>45946</v>
      </c>
      <c r="I18209" t="s">
        <v>19</v>
      </c>
      <c r="J18209" s="3">
        <v>46204</v>
      </c>
      <c r="K18209" s="3">
        <v>34365.53</v>
      </c>
      <c r="L18209" s="3">
        <v>343.66</v>
      </c>
      <c r="M18209" s="7"/>
      <c r="N18209" s="4">
        <v>1.78E-2</v>
      </c>
      <c r="O18209" s="5">
        <v>2.3E-2</v>
      </c>
    </row>
    <row r="18210" spans="1:15" hidden="1" x14ac:dyDescent="0.3">
      <c r="A18210" t="s">
        <v>2156</v>
      </c>
      <c r="B18210" t="s">
        <v>1540</v>
      </c>
      <c r="C18210" t="s">
        <v>14</v>
      </c>
      <c r="D18210" t="s">
        <v>1541</v>
      </c>
      <c r="E18210" t="s">
        <v>158</v>
      </c>
      <c r="F18210" t="s">
        <v>159</v>
      </c>
      <c r="H18210" s="2">
        <v>45946</v>
      </c>
      <c r="I18210" t="s">
        <v>19</v>
      </c>
      <c r="J18210" s="3">
        <v>116991</v>
      </c>
      <c r="K18210" s="3">
        <v>87015.08</v>
      </c>
      <c r="L18210" s="3">
        <v>870.15</v>
      </c>
      <c r="M18210" s="7"/>
      <c r="N18210" s="4">
        <v>1.78E-2</v>
      </c>
      <c r="O18210" s="5">
        <v>2.3E-2</v>
      </c>
    </row>
    <row r="18211" spans="1:15" hidden="1" x14ac:dyDescent="0.3">
      <c r="A18211" t="s">
        <v>2156</v>
      </c>
      <c r="B18211" t="s">
        <v>1542</v>
      </c>
      <c r="C18211" t="s">
        <v>14</v>
      </c>
      <c r="D18211" t="s">
        <v>1543</v>
      </c>
      <c r="E18211" t="s">
        <v>35</v>
      </c>
      <c r="F18211" t="s">
        <v>36</v>
      </c>
      <c r="H18211" s="2">
        <v>45946</v>
      </c>
      <c r="I18211" t="s">
        <v>19</v>
      </c>
      <c r="J18211" s="3">
        <v>134345</v>
      </c>
      <c r="K18211" s="3">
        <v>86016</v>
      </c>
      <c r="L18211" s="3">
        <v>860.16</v>
      </c>
      <c r="M18211" s="7"/>
      <c r="N18211" s="4">
        <v>1.78E-2</v>
      </c>
      <c r="O18211" s="5">
        <v>2.3E-2</v>
      </c>
    </row>
    <row r="18212" spans="1:15" hidden="1" x14ac:dyDescent="0.3">
      <c r="A18212" t="s">
        <v>2156</v>
      </c>
      <c r="B18212" t="s">
        <v>1544</v>
      </c>
      <c r="C18212" t="s">
        <v>33</v>
      </c>
      <c r="D18212" t="s">
        <v>1545</v>
      </c>
      <c r="E18212" t="s">
        <v>51</v>
      </c>
      <c r="F18212" t="s">
        <v>52</v>
      </c>
      <c r="H18212" s="2">
        <v>45946</v>
      </c>
      <c r="I18212" t="s">
        <v>19</v>
      </c>
      <c r="J18212" s="3">
        <v>18033</v>
      </c>
      <c r="K18212" s="3">
        <v>11904</v>
      </c>
      <c r="L18212" s="3">
        <v>119.04</v>
      </c>
      <c r="M18212" s="7"/>
      <c r="N18212" s="4">
        <v>1.78E-2</v>
      </c>
      <c r="O18212" s="5">
        <v>2.3E-2</v>
      </c>
    </row>
    <row r="18213" spans="1:15" hidden="1" x14ac:dyDescent="0.3">
      <c r="A18213" t="s">
        <v>2156</v>
      </c>
      <c r="B18213" t="s">
        <v>1542</v>
      </c>
      <c r="C18213" t="s">
        <v>33</v>
      </c>
      <c r="D18213" t="s">
        <v>1546</v>
      </c>
      <c r="E18213" t="s">
        <v>35</v>
      </c>
      <c r="F18213" t="s">
        <v>36</v>
      </c>
      <c r="H18213" s="2">
        <v>45946</v>
      </c>
      <c r="I18213" t="s">
        <v>19</v>
      </c>
      <c r="J18213" s="3">
        <v>7521</v>
      </c>
      <c r="K18213" s="3">
        <v>4297</v>
      </c>
      <c r="L18213" s="3">
        <v>42.97</v>
      </c>
      <c r="M18213" s="7"/>
      <c r="N18213" s="4">
        <v>1.78E-2</v>
      </c>
      <c r="O18213" s="5">
        <v>2.3E-2</v>
      </c>
    </row>
    <row r="18214" spans="1:15" hidden="1" x14ac:dyDescent="0.3">
      <c r="A18214" t="s">
        <v>2156</v>
      </c>
      <c r="B18214" t="s">
        <v>1547</v>
      </c>
      <c r="C18214" t="s">
        <v>41</v>
      </c>
      <c r="D18214" t="s">
        <v>1548</v>
      </c>
      <c r="E18214" t="s">
        <v>89</v>
      </c>
      <c r="F18214" t="s">
        <v>90</v>
      </c>
      <c r="H18214" s="2">
        <v>45946</v>
      </c>
      <c r="I18214" t="s">
        <v>19</v>
      </c>
      <c r="J18214" s="3">
        <v>43311</v>
      </c>
      <c r="K18214" s="3">
        <v>30428</v>
      </c>
      <c r="L18214" s="3">
        <v>304.27999999999997</v>
      </c>
      <c r="M18214" s="7"/>
      <c r="N18214" s="4">
        <v>1.78E-2</v>
      </c>
      <c r="O18214" s="5">
        <v>2.3E-2</v>
      </c>
    </row>
    <row r="18215" spans="1:15" hidden="1" x14ac:dyDescent="0.3">
      <c r="A18215" t="s">
        <v>6</v>
      </c>
      <c r="B18215" t="s">
        <v>1522</v>
      </c>
      <c r="C18215" t="s">
        <v>14</v>
      </c>
      <c r="D18215" t="s">
        <v>1523</v>
      </c>
      <c r="E18215" t="s">
        <v>35</v>
      </c>
      <c r="F18215" t="s">
        <v>36</v>
      </c>
      <c r="G18215" t="s">
        <v>18</v>
      </c>
      <c r="H18215" s="2">
        <v>45947</v>
      </c>
      <c r="I18215" t="s">
        <v>19</v>
      </c>
      <c r="J18215" s="3">
        <v>127079</v>
      </c>
      <c r="K18215" s="3">
        <v>94342.27</v>
      </c>
      <c r="L18215" s="3">
        <v>4717.1099999999997</v>
      </c>
      <c r="M18215" s="6">
        <v>1</v>
      </c>
      <c r="N18215" s="4">
        <v>1.78E-2</v>
      </c>
      <c r="O18215" s="5">
        <v>2.3E-2</v>
      </c>
    </row>
    <row r="18216" spans="1:15" hidden="1" x14ac:dyDescent="0.3">
      <c r="A18216" t="s">
        <v>6</v>
      </c>
      <c r="B18216" t="s">
        <v>1524</v>
      </c>
      <c r="C18216" t="s">
        <v>14</v>
      </c>
      <c r="D18216" t="s">
        <v>1525</v>
      </c>
      <c r="E18216" t="s">
        <v>316</v>
      </c>
      <c r="F18216" t="s">
        <v>317</v>
      </c>
      <c r="G18216" t="s">
        <v>18</v>
      </c>
      <c r="H18216" s="2">
        <v>45947</v>
      </c>
      <c r="I18216" t="s">
        <v>19</v>
      </c>
      <c r="J18216" s="3">
        <v>95071</v>
      </c>
      <c r="K18216" s="3">
        <v>70711.039999999994</v>
      </c>
      <c r="L18216" s="3">
        <v>3535.55</v>
      </c>
      <c r="M18216" s="6">
        <v>1</v>
      </c>
      <c r="N18216" s="4">
        <v>1.78E-2</v>
      </c>
      <c r="O18216" s="5">
        <v>2.3E-2</v>
      </c>
    </row>
    <row r="18217" spans="1:15" hidden="1" x14ac:dyDescent="0.3">
      <c r="A18217" t="s">
        <v>6</v>
      </c>
      <c r="B18217" t="s">
        <v>1526</v>
      </c>
      <c r="C18217" t="s">
        <v>14</v>
      </c>
      <c r="D18217" t="s">
        <v>1527</v>
      </c>
      <c r="E18217" t="s">
        <v>26</v>
      </c>
      <c r="F18217" t="s">
        <v>27</v>
      </c>
      <c r="G18217" t="s">
        <v>18</v>
      </c>
      <c r="H18217" s="2">
        <v>45947</v>
      </c>
      <c r="I18217" t="s">
        <v>19</v>
      </c>
      <c r="J18217" s="3">
        <v>62760</v>
      </c>
      <c r="K18217" s="3">
        <v>46678.8</v>
      </c>
      <c r="L18217" s="3">
        <v>2333.94</v>
      </c>
      <c r="M18217" s="6">
        <v>1</v>
      </c>
      <c r="N18217" s="4">
        <v>1.78E-2</v>
      </c>
      <c r="O18217" s="5">
        <v>2.3E-2</v>
      </c>
    </row>
    <row r="18218" spans="1:15" hidden="1" x14ac:dyDescent="0.3">
      <c r="A18218" t="s">
        <v>6</v>
      </c>
      <c r="B18218" t="s">
        <v>1528</v>
      </c>
      <c r="C18218" t="s">
        <v>14</v>
      </c>
      <c r="D18218" t="s">
        <v>1529</v>
      </c>
      <c r="E18218" t="s">
        <v>798</v>
      </c>
      <c r="F18218" t="s">
        <v>799</v>
      </c>
      <c r="G18218" t="s">
        <v>18</v>
      </c>
      <c r="H18218" s="2">
        <v>45947</v>
      </c>
      <c r="I18218" t="s">
        <v>19</v>
      </c>
      <c r="J18218" s="3">
        <v>1759524</v>
      </c>
      <c r="K18218" s="3">
        <v>1126563</v>
      </c>
      <c r="L18218" s="3">
        <v>56328.15</v>
      </c>
      <c r="M18218" s="6">
        <v>1</v>
      </c>
      <c r="N18218" s="4">
        <v>1.78E-2</v>
      </c>
      <c r="O18218" s="5">
        <v>2.3E-2</v>
      </c>
    </row>
    <row r="18219" spans="1:15" x14ac:dyDescent="0.3">
      <c r="A18219" t="s">
        <v>6</v>
      </c>
      <c r="B18219" t="s">
        <v>1530</v>
      </c>
      <c r="C18219" t="s">
        <v>41</v>
      </c>
      <c r="D18219" t="s">
        <v>1531</v>
      </c>
      <c r="E18219" t="s">
        <v>16</v>
      </c>
      <c r="F18219" t="s">
        <v>17</v>
      </c>
      <c r="G18219" t="s">
        <v>18</v>
      </c>
      <c r="H18219" s="2">
        <v>45947</v>
      </c>
      <c r="I18219" t="s">
        <v>19</v>
      </c>
      <c r="J18219" s="3">
        <v>13263</v>
      </c>
      <c r="K18219" s="3">
        <v>9318</v>
      </c>
      <c r="L18219" s="3">
        <v>465.9</v>
      </c>
      <c r="M18219" s="6">
        <v>1</v>
      </c>
      <c r="N18219" s="4">
        <v>1.78E-2</v>
      </c>
      <c r="O18219" s="5">
        <v>2.3E-2</v>
      </c>
    </row>
    <row r="18220" spans="1:15" x14ac:dyDescent="0.3">
      <c r="A18220" t="s">
        <v>6</v>
      </c>
      <c r="B18220" t="s">
        <v>1532</v>
      </c>
      <c r="C18220" t="s">
        <v>217</v>
      </c>
      <c r="D18220" t="s">
        <v>1533</v>
      </c>
      <c r="E18220" t="s">
        <v>135</v>
      </c>
      <c r="F18220" t="s">
        <v>136</v>
      </c>
      <c r="G18220" t="s">
        <v>18</v>
      </c>
      <c r="H18220" s="2">
        <v>45947</v>
      </c>
      <c r="I18220" t="s">
        <v>19</v>
      </c>
      <c r="J18220" s="3">
        <v>73123</v>
      </c>
      <c r="K18220" s="3">
        <v>37279</v>
      </c>
      <c r="L18220" s="3">
        <v>1863.94</v>
      </c>
      <c r="M18220" s="6">
        <v>1</v>
      </c>
      <c r="N18220" s="4">
        <v>1.78E-2</v>
      </c>
      <c r="O18220" s="5">
        <v>2.3E-2</v>
      </c>
    </row>
    <row r="18221" spans="1:15" x14ac:dyDescent="0.3">
      <c r="A18221" t="s">
        <v>6</v>
      </c>
      <c r="B18221" t="s">
        <v>1534</v>
      </c>
      <c r="C18221" t="s">
        <v>161</v>
      </c>
      <c r="D18221" t="s">
        <v>1535</v>
      </c>
      <c r="E18221" t="s">
        <v>55</v>
      </c>
      <c r="F18221" t="s">
        <v>56</v>
      </c>
      <c r="G18221" t="s">
        <v>18</v>
      </c>
      <c r="H18221" s="2">
        <v>45947</v>
      </c>
      <c r="I18221" t="s">
        <v>19</v>
      </c>
      <c r="J18221" s="3">
        <v>27115.38</v>
      </c>
      <c r="K18221" s="3">
        <v>19784.63</v>
      </c>
      <c r="L18221" s="3">
        <v>989.24</v>
      </c>
      <c r="M18221" s="6">
        <v>1</v>
      </c>
      <c r="N18221" s="4">
        <v>1.78E-2</v>
      </c>
      <c r="O18221" s="5">
        <v>2.3E-2</v>
      </c>
    </row>
    <row r="18222" spans="1:15" x14ac:dyDescent="0.3">
      <c r="A18222" t="s">
        <v>6</v>
      </c>
      <c r="B18222" t="s">
        <v>1536</v>
      </c>
      <c r="C18222" t="s">
        <v>161</v>
      </c>
      <c r="D18222" t="s">
        <v>1537</v>
      </c>
      <c r="E18222" t="s">
        <v>22</v>
      </c>
      <c r="F18222" t="s">
        <v>23</v>
      </c>
      <c r="G18222" t="s">
        <v>18</v>
      </c>
      <c r="H18222" s="2">
        <v>45947</v>
      </c>
      <c r="I18222" t="s">
        <v>19</v>
      </c>
      <c r="J18222" s="3">
        <v>35369.99</v>
      </c>
      <c r="K18222" s="3">
        <v>25723.08</v>
      </c>
      <c r="L18222" s="3">
        <v>1286.1500000000001</v>
      </c>
      <c r="M18222" s="6">
        <v>1</v>
      </c>
      <c r="N18222" s="4">
        <v>1.78E-2</v>
      </c>
      <c r="O18222" s="5">
        <v>2.3E-2</v>
      </c>
    </row>
    <row r="18223" spans="1:15" hidden="1" x14ac:dyDescent="0.3">
      <c r="A18223" t="s">
        <v>2156</v>
      </c>
      <c r="B18223" t="s">
        <v>1522</v>
      </c>
      <c r="C18223" t="s">
        <v>14</v>
      </c>
      <c r="D18223" t="s">
        <v>1523</v>
      </c>
      <c r="E18223" t="s">
        <v>35</v>
      </c>
      <c r="F18223" t="s">
        <v>36</v>
      </c>
      <c r="H18223" s="2">
        <v>45947</v>
      </c>
      <c r="I18223" t="s">
        <v>19</v>
      </c>
      <c r="J18223" s="3">
        <v>127079</v>
      </c>
      <c r="K18223" s="3">
        <v>94342.27</v>
      </c>
      <c r="L18223" s="3">
        <v>943.42</v>
      </c>
      <c r="M18223" s="7"/>
      <c r="N18223" s="4">
        <v>1.78E-2</v>
      </c>
      <c r="O18223" s="5">
        <v>2.3E-2</v>
      </c>
    </row>
    <row r="18224" spans="1:15" hidden="1" x14ac:dyDescent="0.3">
      <c r="A18224" t="s">
        <v>2156</v>
      </c>
      <c r="B18224" t="s">
        <v>1524</v>
      </c>
      <c r="C18224" t="s">
        <v>14</v>
      </c>
      <c r="D18224" t="s">
        <v>1525</v>
      </c>
      <c r="E18224" t="s">
        <v>316</v>
      </c>
      <c r="F18224" t="s">
        <v>317</v>
      </c>
      <c r="H18224" s="2">
        <v>45947</v>
      </c>
      <c r="I18224" t="s">
        <v>19</v>
      </c>
      <c r="J18224" s="3">
        <v>95071</v>
      </c>
      <c r="K18224" s="3">
        <v>70711.039999999994</v>
      </c>
      <c r="L18224" s="3">
        <v>707.11</v>
      </c>
      <c r="M18224" s="7"/>
      <c r="N18224" s="4">
        <v>1.78E-2</v>
      </c>
      <c r="O18224" s="5">
        <v>2.3E-2</v>
      </c>
    </row>
    <row r="18225" spans="1:15" hidden="1" x14ac:dyDescent="0.3">
      <c r="A18225" t="s">
        <v>2156</v>
      </c>
      <c r="B18225" t="s">
        <v>1526</v>
      </c>
      <c r="C18225" t="s">
        <v>14</v>
      </c>
      <c r="D18225" t="s">
        <v>1527</v>
      </c>
      <c r="E18225" t="s">
        <v>26</v>
      </c>
      <c r="F18225" t="s">
        <v>27</v>
      </c>
      <c r="H18225" s="2">
        <v>45947</v>
      </c>
      <c r="I18225" t="s">
        <v>19</v>
      </c>
      <c r="J18225" s="3">
        <v>62760</v>
      </c>
      <c r="K18225" s="3">
        <v>46678.8</v>
      </c>
      <c r="L18225" s="3">
        <v>466.79</v>
      </c>
      <c r="M18225" s="7"/>
      <c r="N18225" s="4">
        <v>1.78E-2</v>
      </c>
      <c r="O18225" s="5">
        <v>2.3E-2</v>
      </c>
    </row>
    <row r="18226" spans="1:15" hidden="1" x14ac:dyDescent="0.3">
      <c r="A18226" t="s">
        <v>2156</v>
      </c>
      <c r="B18226" t="s">
        <v>1528</v>
      </c>
      <c r="C18226" t="s">
        <v>14</v>
      </c>
      <c r="D18226" t="s">
        <v>1529</v>
      </c>
      <c r="E18226" t="s">
        <v>798</v>
      </c>
      <c r="F18226" t="s">
        <v>799</v>
      </c>
      <c r="H18226" s="2">
        <v>45947</v>
      </c>
      <c r="I18226" t="s">
        <v>19</v>
      </c>
      <c r="J18226" s="3">
        <v>1759524</v>
      </c>
      <c r="K18226" s="3">
        <v>1126563</v>
      </c>
      <c r="L18226" s="3">
        <v>11265.63</v>
      </c>
      <c r="M18226" s="7"/>
      <c r="N18226" s="4">
        <v>1.78E-2</v>
      </c>
      <c r="O18226" s="5">
        <v>2.3E-2</v>
      </c>
    </row>
    <row r="18227" spans="1:15" hidden="1" x14ac:dyDescent="0.3">
      <c r="A18227" t="s">
        <v>2156</v>
      </c>
      <c r="B18227" t="s">
        <v>1530</v>
      </c>
      <c r="C18227" t="s">
        <v>41</v>
      </c>
      <c r="D18227" t="s">
        <v>1531</v>
      </c>
      <c r="E18227" t="s">
        <v>16</v>
      </c>
      <c r="F18227" t="s">
        <v>17</v>
      </c>
      <c r="H18227" s="2">
        <v>45947</v>
      </c>
      <c r="I18227" t="s">
        <v>19</v>
      </c>
      <c r="J18227" s="3">
        <v>13263</v>
      </c>
      <c r="K18227" s="3">
        <v>9318</v>
      </c>
      <c r="L18227" s="3">
        <v>93.17</v>
      </c>
      <c r="M18227" s="7"/>
      <c r="N18227" s="4">
        <v>1.78E-2</v>
      </c>
      <c r="O18227" s="5">
        <v>2.3E-2</v>
      </c>
    </row>
    <row r="18228" spans="1:15" hidden="1" x14ac:dyDescent="0.3">
      <c r="A18228" t="s">
        <v>2156</v>
      </c>
      <c r="B18228" t="s">
        <v>1532</v>
      </c>
      <c r="C18228" t="s">
        <v>217</v>
      </c>
      <c r="D18228" t="s">
        <v>1533</v>
      </c>
      <c r="E18228" t="s">
        <v>135</v>
      </c>
      <c r="F18228" t="s">
        <v>136</v>
      </c>
      <c r="H18228" s="2">
        <v>45947</v>
      </c>
      <c r="I18228" t="s">
        <v>19</v>
      </c>
      <c r="J18228" s="3">
        <v>73123</v>
      </c>
      <c r="K18228" s="3">
        <v>37279</v>
      </c>
      <c r="L18228" s="3">
        <v>372.78</v>
      </c>
      <c r="M18228" s="7"/>
      <c r="N18228" s="4">
        <v>1.78E-2</v>
      </c>
      <c r="O18228" s="5">
        <v>2.3E-2</v>
      </c>
    </row>
    <row r="18229" spans="1:15" hidden="1" x14ac:dyDescent="0.3">
      <c r="A18229" t="s">
        <v>2156</v>
      </c>
      <c r="B18229" t="s">
        <v>1534</v>
      </c>
      <c r="C18229" t="s">
        <v>161</v>
      </c>
      <c r="D18229" t="s">
        <v>1535</v>
      </c>
      <c r="E18229" t="s">
        <v>55</v>
      </c>
      <c r="F18229" t="s">
        <v>56</v>
      </c>
      <c r="H18229" s="2">
        <v>45947</v>
      </c>
      <c r="I18229" t="s">
        <v>19</v>
      </c>
      <c r="J18229" s="3">
        <v>27115.38</v>
      </c>
      <c r="K18229" s="3">
        <v>19784.63</v>
      </c>
      <c r="L18229" s="3">
        <v>197.86</v>
      </c>
      <c r="M18229" s="7"/>
      <c r="N18229" s="4">
        <v>1.78E-2</v>
      </c>
      <c r="O18229" s="5">
        <v>2.3E-2</v>
      </c>
    </row>
    <row r="18230" spans="1:15" hidden="1" x14ac:dyDescent="0.3">
      <c r="A18230" t="s">
        <v>2156</v>
      </c>
      <c r="B18230" t="s">
        <v>1536</v>
      </c>
      <c r="C18230" t="s">
        <v>161</v>
      </c>
      <c r="D18230" t="s">
        <v>1537</v>
      </c>
      <c r="E18230" t="s">
        <v>22</v>
      </c>
      <c r="F18230" t="s">
        <v>23</v>
      </c>
      <c r="H18230" s="2">
        <v>45947</v>
      </c>
      <c r="I18230" t="s">
        <v>19</v>
      </c>
      <c r="J18230" s="3">
        <v>35369.99</v>
      </c>
      <c r="K18230" s="3">
        <v>25723.08</v>
      </c>
      <c r="L18230" s="3">
        <v>257.23</v>
      </c>
      <c r="M18230" s="7"/>
      <c r="N18230" s="4">
        <v>1.78E-2</v>
      </c>
      <c r="O18230" s="5">
        <v>2.3E-2</v>
      </c>
    </row>
    <row r="18231" spans="1:15" hidden="1" x14ac:dyDescent="0.3">
      <c r="A18231" t="s">
        <v>6</v>
      </c>
      <c r="B18231" t="s">
        <v>1510</v>
      </c>
      <c r="C18231" t="s">
        <v>14</v>
      </c>
      <c r="D18231" t="s">
        <v>1511</v>
      </c>
      <c r="E18231" t="s">
        <v>356</v>
      </c>
      <c r="F18231" t="s">
        <v>357</v>
      </c>
      <c r="G18231" t="s">
        <v>358</v>
      </c>
      <c r="H18231" s="2">
        <v>45948</v>
      </c>
      <c r="I18231" t="s">
        <v>19</v>
      </c>
      <c r="J18231" s="3">
        <v>557.02</v>
      </c>
      <c r="K18231" s="3">
        <v>-126.07</v>
      </c>
      <c r="L18231" s="3">
        <v>-6.31</v>
      </c>
      <c r="M18231" s="6">
        <v>1</v>
      </c>
      <c r="N18231" s="4">
        <v>1.78E-2</v>
      </c>
      <c r="O18231" s="5">
        <v>2.3E-2</v>
      </c>
    </row>
    <row r="18232" spans="1:15" hidden="1" x14ac:dyDescent="0.3">
      <c r="A18232" t="s">
        <v>6</v>
      </c>
      <c r="B18232" t="s">
        <v>1512</v>
      </c>
      <c r="C18232" t="s">
        <v>14</v>
      </c>
      <c r="D18232" t="s">
        <v>1513</v>
      </c>
      <c r="E18232" t="s">
        <v>35</v>
      </c>
      <c r="F18232" t="s">
        <v>36</v>
      </c>
      <c r="G18232" t="s">
        <v>18</v>
      </c>
      <c r="H18232" s="2">
        <v>45948</v>
      </c>
      <c r="I18232" t="s">
        <v>19</v>
      </c>
      <c r="J18232" s="3">
        <v>55168</v>
      </c>
      <c r="K18232" s="3">
        <v>40956.589999999997</v>
      </c>
      <c r="L18232" s="3">
        <v>2047.83</v>
      </c>
      <c r="M18232" s="6">
        <v>1</v>
      </c>
      <c r="N18232" s="4">
        <v>1.78E-2</v>
      </c>
      <c r="O18232" s="5">
        <v>2.3E-2</v>
      </c>
    </row>
    <row r="18233" spans="1:15" hidden="1" x14ac:dyDescent="0.3">
      <c r="A18233" t="s">
        <v>6</v>
      </c>
      <c r="B18233" t="s">
        <v>1514</v>
      </c>
      <c r="C18233" t="s">
        <v>14</v>
      </c>
      <c r="D18233" t="s">
        <v>1515</v>
      </c>
      <c r="E18233" t="s">
        <v>55</v>
      </c>
      <c r="F18233" t="s">
        <v>56</v>
      </c>
      <c r="G18233" t="s">
        <v>18</v>
      </c>
      <c r="H18233" s="2">
        <v>45948</v>
      </c>
      <c r="I18233" t="s">
        <v>19</v>
      </c>
      <c r="J18233" s="3">
        <v>81021</v>
      </c>
      <c r="K18233" s="3">
        <v>58946.14</v>
      </c>
      <c r="L18233" s="3">
        <v>2947.31</v>
      </c>
      <c r="M18233" s="6">
        <v>1</v>
      </c>
      <c r="N18233" s="4">
        <v>1.78E-2</v>
      </c>
      <c r="O18233" s="5">
        <v>2.3E-2</v>
      </c>
    </row>
    <row r="18234" spans="1:15" x14ac:dyDescent="0.3">
      <c r="A18234" t="s">
        <v>6</v>
      </c>
      <c r="B18234" t="s">
        <v>1516</v>
      </c>
      <c r="C18234" t="s">
        <v>33</v>
      </c>
      <c r="D18234" t="s">
        <v>1517</v>
      </c>
      <c r="E18234" t="s">
        <v>35</v>
      </c>
      <c r="F18234" t="s">
        <v>36</v>
      </c>
      <c r="G18234" t="s">
        <v>18</v>
      </c>
      <c r="H18234" s="2">
        <v>45948</v>
      </c>
      <c r="I18234" t="s">
        <v>19</v>
      </c>
      <c r="J18234" s="3">
        <v>5842</v>
      </c>
      <c r="K18234" s="3">
        <v>3338</v>
      </c>
      <c r="L18234" s="3">
        <v>166.9</v>
      </c>
      <c r="M18234" s="6">
        <v>1</v>
      </c>
      <c r="N18234" s="4">
        <v>1.78E-2</v>
      </c>
      <c r="O18234" s="5">
        <v>2.3E-2</v>
      </c>
    </row>
    <row r="18235" spans="1:15" x14ac:dyDescent="0.3">
      <c r="A18235" t="s">
        <v>6</v>
      </c>
      <c r="B18235" t="s">
        <v>1516</v>
      </c>
      <c r="C18235" t="s">
        <v>33</v>
      </c>
      <c r="D18235" t="s">
        <v>1518</v>
      </c>
      <c r="E18235" t="s">
        <v>35</v>
      </c>
      <c r="F18235" t="s">
        <v>36</v>
      </c>
      <c r="G18235" t="s">
        <v>18</v>
      </c>
      <c r="H18235" s="2">
        <v>45948</v>
      </c>
      <c r="I18235" t="s">
        <v>19</v>
      </c>
      <c r="J18235" s="3">
        <v>6045</v>
      </c>
      <c r="K18235" s="3">
        <v>3454</v>
      </c>
      <c r="L18235" s="3">
        <v>172.7</v>
      </c>
      <c r="M18235" s="6">
        <v>1</v>
      </c>
      <c r="N18235" s="4">
        <v>1.78E-2</v>
      </c>
      <c r="O18235" s="5">
        <v>2.3E-2</v>
      </c>
    </row>
    <row r="18236" spans="1:15" x14ac:dyDescent="0.3">
      <c r="A18236" t="s">
        <v>6</v>
      </c>
      <c r="B18236" t="s">
        <v>1516</v>
      </c>
      <c r="C18236" t="s">
        <v>41</v>
      </c>
      <c r="D18236" t="s">
        <v>1519</v>
      </c>
      <c r="E18236" t="s">
        <v>22</v>
      </c>
      <c r="F18236" t="s">
        <v>23</v>
      </c>
      <c r="G18236" t="s">
        <v>18</v>
      </c>
      <c r="H18236" s="2">
        <v>45948</v>
      </c>
      <c r="I18236" t="s">
        <v>19</v>
      </c>
      <c r="J18236" s="3">
        <v>20061</v>
      </c>
      <c r="K18236" s="3">
        <v>13782</v>
      </c>
      <c r="L18236" s="3">
        <v>689.1</v>
      </c>
      <c r="M18236" s="6">
        <v>1</v>
      </c>
      <c r="N18236" s="4">
        <v>1.78E-2</v>
      </c>
      <c r="O18236" s="5">
        <v>2.3E-2</v>
      </c>
    </row>
    <row r="18237" spans="1:15" x14ac:dyDescent="0.3">
      <c r="A18237" t="s">
        <v>6</v>
      </c>
      <c r="B18237" t="s">
        <v>1520</v>
      </c>
      <c r="C18237" t="s">
        <v>41</v>
      </c>
      <c r="D18237" t="s">
        <v>1521</v>
      </c>
      <c r="E18237" t="s">
        <v>89</v>
      </c>
      <c r="F18237" t="s">
        <v>90</v>
      </c>
      <c r="G18237" t="s">
        <v>18</v>
      </c>
      <c r="H18237" s="2">
        <v>45948</v>
      </c>
      <c r="I18237" t="s">
        <v>19</v>
      </c>
      <c r="J18237" s="3">
        <v>51201</v>
      </c>
      <c r="K18237" s="3">
        <v>35971</v>
      </c>
      <c r="L18237" s="3">
        <v>1798.55</v>
      </c>
      <c r="M18237" s="6">
        <v>1</v>
      </c>
      <c r="N18237" s="4">
        <v>1.78E-2</v>
      </c>
      <c r="O18237" s="5">
        <v>2.3E-2</v>
      </c>
    </row>
    <row r="18238" spans="1:15" hidden="1" x14ac:dyDescent="0.3">
      <c r="A18238" t="s">
        <v>2156</v>
      </c>
      <c r="B18238" t="s">
        <v>1512</v>
      </c>
      <c r="C18238" t="s">
        <v>14</v>
      </c>
      <c r="D18238" t="s">
        <v>1513</v>
      </c>
      <c r="E18238" t="s">
        <v>35</v>
      </c>
      <c r="F18238" t="s">
        <v>36</v>
      </c>
      <c r="H18238" s="2">
        <v>45948</v>
      </c>
      <c r="I18238" t="s">
        <v>19</v>
      </c>
      <c r="J18238" s="3">
        <v>55168</v>
      </c>
      <c r="K18238" s="3">
        <v>40956.589999999997</v>
      </c>
      <c r="L18238" s="3">
        <v>409.57</v>
      </c>
      <c r="M18238" s="7"/>
      <c r="N18238" s="4">
        <v>1.78E-2</v>
      </c>
      <c r="O18238" s="5">
        <v>2.3E-2</v>
      </c>
    </row>
    <row r="18239" spans="1:15" hidden="1" x14ac:dyDescent="0.3">
      <c r="A18239" t="s">
        <v>2156</v>
      </c>
      <c r="B18239" t="s">
        <v>1514</v>
      </c>
      <c r="C18239" t="s">
        <v>14</v>
      </c>
      <c r="D18239" t="s">
        <v>1515</v>
      </c>
      <c r="E18239" t="s">
        <v>55</v>
      </c>
      <c r="F18239" t="s">
        <v>56</v>
      </c>
      <c r="H18239" s="2">
        <v>45948</v>
      </c>
      <c r="I18239" t="s">
        <v>19</v>
      </c>
      <c r="J18239" s="3">
        <v>81021</v>
      </c>
      <c r="K18239" s="3">
        <v>58946.14</v>
      </c>
      <c r="L18239" s="3">
        <v>589.46</v>
      </c>
      <c r="M18239" s="7"/>
      <c r="N18239" s="4">
        <v>1.78E-2</v>
      </c>
      <c r="O18239" s="5">
        <v>2.3E-2</v>
      </c>
    </row>
    <row r="18240" spans="1:15" hidden="1" x14ac:dyDescent="0.3">
      <c r="A18240" t="s">
        <v>2156</v>
      </c>
      <c r="B18240" t="s">
        <v>1510</v>
      </c>
      <c r="C18240" t="s">
        <v>14</v>
      </c>
      <c r="D18240" t="s">
        <v>1511</v>
      </c>
      <c r="E18240" t="s">
        <v>356</v>
      </c>
      <c r="F18240" t="s">
        <v>357</v>
      </c>
      <c r="H18240" s="2">
        <v>45948</v>
      </c>
      <c r="I18240" t="s">
        <v>19</v>
      </c>
      <c r="J18240" s="3">
        <v>557.02</v>
      </c>
      <c r="K18240" s="3">
        <v>-126.07</v>
      </c>
      <c r="L18240" s="3">
        <v>-1.26</v>
      </c>
      <c r="M18240" s="7"/>
      <c r="N18240" s="4">
        <v>1.78E-2</v>
      </c>
      <c r="O18240" s="5">
        <v>2.3E-2</v>
      </c>
    </row>
    <row r="18241" spans="1:15" hidden="1" x14ac:dyDescent="0.3">
      <c r="A18241" t="s">
        <v>2156</v>
      </c>
      <c r="B18241" t="s">
        <v>1516</v>
      </c>
      <c r="C18241" t="s">
        <v>33</v>
      </c>
      <c r="D18241" t="s">
        <v>1517</v>
      </c>
      <c r="E18241" t="s">
        <v>35</v>
      </c>
      <c r="F18241" t="s">
        <v>36</v>
      </c>
      <c r="H18241" s="2">
        <v>45948</v>
      </c>
      <c r="I18241" t="s">
        <v>19</v>
      </c>
      <c r="J18241" s="3">
        <v>5842</v>
      </c>
      <c r="K18241" s="3">
        <v>3338</v>
      </c>
      <c r="L18241" s="3">
        <v>33.369999999999997</v>
      </c>
      <c r="M18241" s="7"/>
      <c r="N18241" s="4">
        <v>1.78E-2</v>
      </c>
      <c r="O18241" s="5">
        <v>2.3E-2</v>
      </c>
    </row>
    <row r="18242" spans="1:15" hidden="1" x14ac:dyDescent="0.3">
      <c r="A18242" t="s">
        <v>2156</v>
      </c>
      <c r="B18242" t="s">
        <v>1516</v>
      </c>
      <c r="C18242" t="s">
        <v>33</v>
      </c>
      <c r="D18242" t="s">
        <v>1518</v>
      </c>
      <c r="E18242" t="s">
        <v>35</v>
      </c>
      <c r="F18242" t="s">
        <v>36</v>
      </c>
      <c r="H18242" s="2">
        <v>45948</v>
      </c>
      <c r="I18242" t="s">
        <v>19</v>
      </c>
      <c r="J18242" s="3">
        <v>6045</v>
      </c>
      <c r="K18242" s="3">
        <v>3454</v>
      </c>
      <c r="L18242" s="3">
        <v>34.53</v>
      </c>
      <c r="M18242" s="7"/>
      <c r="N18242" s="4">
        <v>1.78E-2</v>
      </c>
      <c r="O18242" s="5">
        <v>2.3E-2</v>
      </c>
    </row>
    <row r="18243" spans="1:15" hidden="1" x14ac:dyDescent="0.3">
      <c r="A18243" t="s">
        <v>2156</v>
      </c>
      <c r="B18243" t="s">
        <v>1516</v>
      </c>
      <c r="C18243" t="s">
        <v>41</v>
      </c>
      <c r="D18243" t="s">
        <v>1519</v>
      </c>
      <c r="E18243" t="s">
        <v>22</v>
      </c>
      <c r="F18243" t="s">
        <v>23</v>
      </c>
      <c r="H18243" s="2">
        <v>45948</v>
      </c>
      <c r="I18243" t="s">
        <v>19</v>
      </c>
      <c r="J18243" s="3">
        <v>20061</v>
      </c>
      <c r="K18243" s="3">
        <v>13782</v>
      </c>
      <c r="L18243" s="3">
        <v>137.82</v>
      </c>
      <c r="M18243" s="7"/>
      <c r="N18243" s="4">
        <v>1.78E-2</v>
      </c>
      <c r="O18243" s="5">
        <v>2.3E-2</v>
      </c>
    </row>
    <row r="18244" spans="1:15" hidden="1" x14ac:dyDescent="0.3">
      <c r="A18244" t="s">
        <v>2156</v>
      </c>
      <c r="B18244" t="s">
        <v>1520</v>
      </c>
      <c r="C18244" t="s">
        <v>41</v>
      </c>
      <c r="D18244" t="s">
        <v>1521</v>
      </c>
      <c r="E18244" t="s">
        <v>89</v>
      </c>
      <c r="F18244" t="s">
        <v>90</v>
      </c>
      <c r="H18244" s="2">
        <v>45948</v>
      </c>
      <c r="I18244" t="s">
        <v>19</v>
      </c>
      <c r="J18244" s="3">
        <v>51201</v>
      </c>
      <c r="K18244" s="3">
        <v>35971</v>
      </c>
      <c r="L18244" s="3">
        <v>359.7</v>
      </c>
      <c r="M18244" s="7"/>
      <c r="N18244" s="4">
        <v>1.78E-2</v>
      </c>
      <c r="O18244" s="5">
        <v>2.3E-2</v>
      </c>
    </row>
    <row r="18245" spans="1:15" hidden="1" x14ac:dyDescent="0.3">
      <c r="A18245" t="s">
        <v>6</v>
      </c>
      <c r="B18245" t="s">
        <v>1505</v>
      </c>
      <c r="C18245" t="s">
        <v>14</v>
      </c>
      <c r="D18245" t="s">
        <v>1506</v>
      </c>
      <c r="E18245" t="s">
        <v>35</v>
      </c>
      <c r="F18245" t="s">
        <v>36</v>
      </c>
      <c r="G18245" t="s">
        <v>18</v>
      </c>
      <c r="H18245" s="2">
        <v>45949</v>
      </c>
      <c r="I18245" t="s">
        <v>19</v>
      </c>
      <c r="J18245" s="3">
        <v>83664</v>
      </c>
      <c r="K18245" s="3">
        <v>61775.31</v>
      </c>
      <c r="L18245" s="3">
        <v>3088.77</v>
      </c>
      <c r="M18245" s="6">
        <v>1</v>
      </c>
      <c r="N18245" s="4">
        <v>1.78E-2</v>
      </c>
      <c r="O18245" s="5">
        <v>2.3E-2</v>
      </c>
    </row>
    <row r="18246" spans="1:15" hidden="1" x14ac:dyDescent="0.3">
      <c r="A18246" t="s">
        <v>6</v>
      </c>
      <c r="B18246" t="s">
        <v>1505</v>
      </c>
      <c r="C18246" t="s">
        <v>14</v>
      </c>
      <c r="D18246" t="s">
        <v>1507</v>
      </c>
      <c r="E18246" t="s">
        <v>35</v>
      </c>
      <c r="F18246" t="s">
        <v>36</v>
      </c>
      <c r="G18246" t="s">
        <v>18</v>
      </c>
      <c r="H18246" s="2">
        <v>45949</v>
      </c>
      <c r="I18246" t="s">
        <v>19</v>
      </c>
      <c r="J18246" s="3">
        <v>79489.02</v>
      </c>
      <c r="K18246" s="3">
        <v>55023.3</v>
      </c>
      <c r="L18246" s="3">
        <v>2751.17</v>
      </c>
      <c r="M18246" s="6">
        <v>1</v>
      </c>
      <c r="N18246" s="4">
        <v>1.78E-2</v>
      </c>
      <c r="O18246" s="5">
        <v>2.3E-2</v>
      </c>
    </row>
    <row r="18247" spans="1:15" x14ac:dyDescent="0.3">
      <c r="A18247" t="s">
        <v>6</v>
      </c>
      <c r="B18247" t="s">
        <v>1508</v>
      </c>
      <c r="C18247" t="s">
        <v>161</v>
      </c>
      <c r="D18247" t="s">
        <v>1509</v>
      </c>
      <c r="E18247" t="s">
        <v>316</v>
      </c>
      <c r="F18247" t="s">
        <v>317</v>
      </c>
      <c r="G18247" t="s">
        <v>18</v>
      </c>
      <c r="H18247" s="2">
        <v>45949</v>
      </c>
      <c r="I18247" t="s">
        <v>19</v>
      </c>
      <c r="J18247" s="3">
        <v>10634</v>
      </c>
      <c r="K18247" s="3">
        <v>7909.35</v>
      </c>
      <c r="L18247" s="3">
        <v>395.47</v>
      </c>
      <c r="M18247" s="6">
        <v>1</v>
      </c>
      <c r="N18247" s="4">
        <v>1.78E-2</v>
      </c>
      <c r="O18247" s="5">
        <v>2.3E-2</v>
      </c>
    </row>
    <row r="18248" spans="1:15" hidden="1" x14ac:dyDescent="0.3">
      <c r="A18248" t="s">
        <v>2156</v>
      </c>
      <c r="B18248" t="s">
        <v>1505</v>
      </c>
      <c r="C18248" t="s">
        <v>14</v>
      </c>
      <c r="D18248" t="s">
        <v>1506</v>
      </c>
      <c r="E18248" t="s">
        <v>35</v>
      </c>
      <c r="F18248" t="s">
        <v>36</v>
      </c>
      <c r="H18248" s="2">
        <v>45949</v>
      </c>
      <c r="I18248" t="s">
        <v>19</v>
      </c>
      <c r="J18248" s="3">
        <v>83664</v>
      </c>
      <c r="K18248" s="3">
        <v>61775.31</v>
      </c>
      <c r="L18248" s="3">
        <v>617.75</v>
      </c>
      <c r="M18248" s="7"/>
      <c r="N18248" s="4">
        <v>1.78E-2</v>
      </c>
      <c r="O18248" s="5">
        <v>2.3E-2</v>
      </c>
    </row>
    <row r="18249" spans="1:15" hidden="1" x14ac:dyDescent="0.3">
      <c r="A18249" t="s">
        <v>2156</v>
      </c>
      <c r="B18249" t="s">
        <v>1505</v>
      </c>
      <c r="C18249" t="s">
        <v>14</v>
      </c>
      <c r="D18249" t="s">
        <v>1507</v>
      </c>
      <c r="E18249" t="s">
        <v>35</v>
      </c>
      <c r="F18249" t="s">
        <v>36</v>
      </c>
      <c r="H18249" s="2">
        <v>45949</v>
      </c>
      <c r="I18249" t="s">
        <v>19</v>
      </c>
      <c r="J18249" s="3">
        <v>79489.02</v>
      </c>
      <c r="K18249" s="3">
        <v>55023.3</v>
      </c>
      <c r="L18249" s="3">
        <v>550.24</v>
      </c>
      <c r="M18249" s="7"/>
      <c r="N18249" s="4">
        <v>1.78E-2</v>
      </c>
      <c r="O18249" s="5">
        <v>2.3E-2</v>
      </c>
    </row>
    <row r="18250" spans="1:15" hidden="1" x14ac:dyDescent="0.3">
      <c r="A18250" t="s">
        <v>2156</v>
      </c>
      <c r="B18250" t="s">
        <v>1508</v>
      </c>
      <c r="C18250" t="s">
        <v>161</v>
      </c>
      <c r="D18250" t="s">
        <v>1509</v>
      </c>
      <c r="E18250" t="s">
        <v>316</v>
      </c>
      <c r="F18250" t="s">
        <v>317</v>
      </c>
      <c r="H18250" s="2">
        <v>45949</v>
      </c>
      <c r="I18250" t="s">
        <v>19</v>
      </c>
      <c r="J18250" s="3">
        <v>10634</v>
      </c>
      <c r="K18250" s="3">
        <v>7909.35</v>
      </c>
      <c r="L18250" s="3">
        <v>79.09</v>
      </c>
      <c r="M18250" s="7"/>
      <c r="N18250" s="4">
        <v>1.78E-2</v>
      </c>
      <c r="O18250" s="5">
        <v>2.3E-2</v>
      </c>
    </row>
    <row r="18251" spans="1:15" hidden="1" x14ac:dyDescent="0.3">
      <c r="A18251" t="s">
        <v>6</v>
      </c>
      <c r="B18251" t="s">
        <v>1501</v>
      </c>
      <c r="C18251" t="s">
        <v>14</v>
      </c>
      <c r="D18251" t="s">
        <v>1502</v>
      </c>
      <c r="E18251" t="s">
        <v>59</v>
      </c>
      <c r="F18251" t="s">
        <v>60</v>
      </c>
      <c r="G18251" t="s">
        <v>18</v>
      </c>
      <c r="H18251" s="2">
        <v>45950</v>
      </c>
      <c r="I18251" t="s">
        <v>19</v>
      </c>
      <c r="J18251" s="3">
        <v>71289</v>
      </c>
      <c r="K18251" s="3">
        <v>52867.55</v>
      </c>
      <c r="L18251" s="3">
        <v>2643.38</v>
      </c>
      <c r="M18251" s="6">
        <v>1</v>
      </c>
      <c r="N18251" s="4">
        <v>1.78E-2</v>
      </c>
      <c r="O18251" s="5">
        <v>2.3E-2</v>
      </c>
    </row>
    <row r="18252" spans="1:15" x14ac:dyDescent="0.3">
      <c r="A18252" t="s">
        <v>6</v>
      </c>
      <c r="B18252" t="s">
        <v>1503</v>
      </c>
      <c r="C18252" t="s">
        <v>44</v>
      </c>
      <c r="D18252" t="s">
        <v>1504</v>
      </c>
      <c r="E18252" t="s">
        <v>351</v>
      </c>
      <c r="F18252" t="s">
        <v>352</v>
      </c>
      <c r="G18252" t="s">
        <v>18</v>
      </c>
      <c r="H18252" s="2">
        <v>45950</v>
      </c>
      <c r="I18252" t="s">
        <v>19</v>
      </c>
      <c r="J18252" s="3">
        <v>22058</v>
      </c>
      <c r="K18252" s="3">
        <v>14550</v>
      </c>
      <c r="L18252" s="3">
        <v>727.49</v>
      </c>
      <c r="M18252" s="6">
        <v>1</v>
      </c>
      <c r="N18252" s="4">
        <v>1.78E-2</v>
      </c>
      <c r="O18252" s="5">
        <v>2.3E-2</v>
      </c>
    </row>
    <row r="18253" spans="1:15" hidden="1" x14ac:dyDescent="0.3">
      <c r="A18253" t="s">
        <v>2156</v>
      </c>
      <c r="B18253" t="s">
        <v>1501</v>
      </c>
      <c r="C18253" t="s">
        <v>14</v>
      </c>
      <c r="D18253" t="s">
        <v>1502</v>
      </c>
      <c r="E18253" t="s">
        <v>59</v>
      </c>
      <c r="F18253" t="s">
        <v>60</v>
      </c>
      <c r="H18253" s="2">
        <v>45950</v>
      </c>
      <c r="I18253" t="s">
        <v>19</v>
      </c>
      <c r="J18253" s="3">
        <v>71289</v>
      </c>
      <c r="K18253" s="3">
        <v>52867.55</v>
      </c>
      <c r="L18253" s="3">
        <v>528.66</v>
      </c>
      <c r="M18253" s="7"/>
      <c r="N18253" s="4">
        <v>1.78E-2</v>
      </c>
      <c r="O18253" s="5">
        <v>2.3E-2</v>
      </c>
    </row>
    <row r="18254" spans="1:15" hidden="1" x14ac:dyDescent="0.3">
      <c r="A18254" t="s">
        <v>2156</v>
      </c>
      <c r="B18254" t="s">
        <v>1503</v>
      </c>
      <c r="C18254" t="s">
        <v>44</v>
      </c>
      <c r="D18254" t="s">
        <v>1504</v>
      </c>
      <c r="E18254" t="s">
        <v>351</v>
      </c>
      <c r="F18254" t="s">
        <v>352</v>
      </c>
      <c r="H18254" s="2">
        <v>45950</v>
      </c>
      <c r="I18254" t="s">
        <v>19</v>
      </c>
      <c r="J18254" s="3">
        <v>22058</v>
      </c>
      <c r="K18254" s="3">
        <v>14550</v>
      </c>
      <c r="L18254" s="3">
        <v>145.49</v>
      </c>
      <c r="M18254" s="7"/>
      <c r="N18254" s="4">
        <v>1.78E-2</v>
      </c>
      <c r="O18254" s="5">
        <v>2.3E-2</v>
      </c>
    </row>
    <row r="18255" spans="1:15" hidden="1" x14ac:dyDescent="0.3">
      <c r="A18255" t="s">
        <v>6</v>
      </c>
      <c r="B18255" t="s">
        <v>1496</v>
      </c>
      <c r="C18255" t="s">
        <v>14</v>
      </c>
      <c r="D18255" t="s">
        <v>1497</v>
      </c>
      <c r="E18255" t="s">
        <v>59</v>
      </c>
      <c r="F18255" t="s">
        <v>60</v>
      </c>
      <c r="G18255" t="s">
        <v>18</v>
      </c>
      <c r="H18255" s="2">
        <v>45951</v>
      </c>
      <c r="I18255" t="s">
        <v>19</v>
      </c>
      <c r="J18255" s="3">
        <v>77921</v>
      </c>
      <c r="K18255" s="3">
        <v>57847.7</v>
      </c>
      <c r="L18255" s="3">
        <v>2892.39</v>
      </c>
      <c r="M18255" s="6">
        <v>1</v>
      </c>
      <c r="N18255" s="4">
        <v>1.78E-2</v>
      </c>
      <c r="O18255" s="5">
        <v>2.3E-2</v>
      </c>
    </row>
    <row r="18256" spans="1:15" hidden="1" x14ac:dyDescent="0.3">
      <c r="A18256" t="s">
        <v>6</v>
      </c>
      <c r="B18256" t="s">
        <v>1498</v>
      </c>
      <c r="C18256" t="s">
        <v>14</v>
      </c>
      <c r="D18256" t="s">
        <v>1499</v>
      </c>
      <c r="E18256" t="s">
        <v>798</v>
      </c>
      <c r="F18256" t="s">
        <v>799</v>
      </c>
      <c r="G18256" t="s">
        <v>18</v>
      </c>
      <c r="H18256" s="2">
        <v>45951</v>
      </c>
      <c r="I18256" t="s">
        <v>19</v>
      </c>
      <c r="J18256" s="3">
        <v>-523281.7</v>
      </c>
      <c r="K18256" s="3">
        <v>-390369.29</v>
      </c>
      <c r="L18256" s="3">
        <v>-19518.46</v>
      </c>
      <c r="M18256" s="6">
        <v>1</v>
      </c>
      <c r="N18256" s="4">
        <v>1.78E-2</v>
      </c>
      <c r="O18256" s="5">
        <v>2.3E-2</v>
      </c>
    </row>
    <row r="18257" spans="1:15" hidden="1" x14ac:dyDescent="0.3">
      <c r="A18257" t="s">
        <v>6</v>
      </c>
      <c r="B18257" t="s">
        <v>1498</v>
      </c>
      <c r="C18257" t="s">
        <v>14</v>
      </c>
      <c r="D18257" t="s">
        <v>1500</v>
      </c>
      <c r="E18257" t="s">
        <v>798</v>
      </c>
      <c r="F18257" t="s">
        <v>799</v>
      </c>
      <c r="G18257" t="s">
        <v>18</v>
      </c>
      <c r="H18257" s="2">
        <v>45951</v>
      </c>
      <c r="I18257" t="s">
        <v>19</v>
      </c>
      <c r="J18257" s="3">
        <v>-1384732.43</v>
      </c>
      <c r="K18257" s="3">
        <v>-970575.48</v>
      </c>
      <c r="L18257" s="3">
        <v>-48528.77</v>
      </c>
      <c r="M18257" s="6">
        <v>1</v>
      </c>
      <c r="N18257" s="4">
        <v>1.78E-2</v>
      </c>
      <c r="O18257" s="5">
        <v>2.3E-2</v>
      </c>
    </row>
    <row r="18258" spans="1:15" hidden="1" x14ac:dyDescent="0.3">
      <c r="A18258" t="s">
        <v>2156</v>
      </c>
      <c r="B18258" t="s">
        <v>1496</v>
      </c>
      <c r="C18258" t="s">
        <v>14</v>
      </c>
      <c r="D18258" t="s">
        <v>1497</v>
      </c>
      <c r="E18258" t="s">
        <v>59</v>
      </c>
      <c r="F18258" t="s">
        <v>60</v>
      </c>
      <c r="H18258" s="2">
        <v>45951</v>
      </c>
      <c r="I18258" t="s">
        <v>19</v>
      </c>
      <c r="J18258" s="3">
        <v>77921</v>
      </c>
      <c r="K18258" s="3">
        <v>57847.7</v>
      </c>
      <c r="L18258" s="3">
        <v>578.48</v>
      </c>
      <c r="M18258" s="7"/>
      <c r="N18258" s="4">
        <v>1.78E-2</v>
      </c>
      <c r="O18258" s="5">
        <v>2.3E-2</v>
      </c>
    </row>
    <row r="18259" spans="1:15" hidden="1" x14ac:dyDescent="0.3">
      <c r="A18259" t="s">
        <v>2156</v>
      </c>
      <c r="B18259" t="s">
        <v>1498</v>
      </c>
      <c r="C18259" t="s">
        <v>14</v>
      </c>
      <c r="D18259" t="s">
        <v>1499</v>
      </c>
      <c r="E18259" t="s">
        <v>798</v>
      </c>
      <c r="F18259" t="s">
        <v>799</v>
      </c>
      <c r="H18259" s="2">
        <v>45951</v>
      </c>
      <c r="I18259" t="s">
        <v>19</v>
      </c>
      <c r="J18259" s="3">
        <v>-523281.7</v>
      </c>
      <c r="K18259" s="3">
        <v>-390369.29</v>
      </c>
      <c r="L18259" s="3">
        <v>-3903.69</v>
      </c>
      <c r="M18259" s="7"/>
      <c r="N18259" s="4">
        <v>1.78E-2</v>
      </c>
      <c r="O18259" s="5">
        <v>2.3E-2</v>
      </c>
    </row>
    <row r="18260" spans="1:15" hidden="1" x14ac:dyDescent="0.3">
      <c r="A18260" t="s">
        <v>2156</v>
      </c>
      <c r="B18260" t="s">
        <v>1498</v>
      </c>
      <c r="C18260" t="s">
        <v>14</v>
      </c>
      <c r="D18260" t="s">
        <v>1500</v>
      </c>
      <c r="E18260" t="s">
        <v>798</v>
      </c>
      <c r="F18260" t="s">
        <v>799</v>
      </c>
      <c r="H18260" s="2">
        <v>45951</v>
      </c>
      <c r="I18260" t="s">
        <v>19</v>
      </c>
      <c r="J18260" s="3">
        <v>-1384732.43</v>
      </c>
      <c r="K18260" s="3">
        <v>-970575.48</v>
      </c>
      <c r="L18260" s="3">
        <v>-9705.75</v>
      </c>
      <c r="M18260" s="7"/>
      <c r="N18260" s="4">
        <v>1.78E-2</v>
      </c>
      <c r="O18260" s="5">
        <v>2.3E-2</v>
      </c>
    </row>
    <row r="18261" spans="1:15" x14ac:dyDescent="0.3">
      <c r="A18261" t="s">
        <v>6</v>
      </c>
      <c r="B18261" t="s">
        <v>354</v>
      </c>
      <c r="C18261" t="s">
        <v>41</v>
      </c>
      <c r="D18261" t="s">
        <v>355</v>
      </c>
      <c r="E18261" t="s">
        <v>356</v>
      </c>
      <c r="F18261" t="s">
        <v>357</v>
      </c>
      <c r="G18261" t="s">
        <v>358</v>
      </c>
      <c r="H18261" s="2">
        <v>45952</v>
      </c>
      <c r="I18261" t="s">
        <v>19</v>
      </c>
      <c r="J18261" s="3">
        <v>35083</v>
      </c>
      <c r="K18261" s="3">
        <v>24647.96</v>
      </c>
      <c r="L18261" s="3">
        <v>1232.4000000000001</v>
      </c>
      <c r="M18261" s="6">
        <v>1</v>
      </c>
      <c r="N18261" s="4">
        <v>1.78E-2</v>
      </c>
      <c r="O18261" s="5">
        <v>2.3E-2</v>
      </c>
    </row>
    <row r="18262" spans="1:15" x14ac:dyDescent="0.3">
      <c r="A18262" t="s">
        <v>6</v>
      </c>
      <c r="B18262" t="s">
        <v>359</v>
      </c>
      <c r="C18262" t="s">
        <v>41</v>
      </c>
      <c r="D18262" t="s">
        <v>360</v>
      </c>
      <c r="E18262" t="s">
        <v>356</v>
      </c>
      <c r="F18262" t="s">
        <v>357</v>
      </c>
      <c r="G18262" t="s">
        <v>358</v>
      </c>
      <c r="H18262" s="2">
        <v>45952</v>
      </c>
      <c r="I18262" t="s">
        <v>19</v>
      </c>
      <c r="J18262" s="3">
        <v>42715</v>
      </c>
      <c r="K18262" s="3">
        <v>30009</v>
      </c>
      <c r="L18262" s="3">
        <v>1500.45</v>
      </c>
      <c r="M18262" s="6">
        <v>1</v>
      </c>
      <c r="N18262" s="4">
        <v>1.78E-2</v>
      </c>
      <c r="O18262" s="5">
        <v>2.3E-2</v>
      </c>
    </row>
    <row r="18263" spans="1:15" hidden="1" x14ac:dyDescent="0.3">
      <c r="A18263" t="s">
        <v>6</v>
      </c>
      <c r="B18263" t="s">
        <v>361</v>
      </c>
      <c r="C18263" t="s">
        <v>14</v>
      </c>
      <c r="D18263" t="s">
        <v>362</v>
      </c>
      <c r="E18263" t="s">
        <v>129</v>
      </c>
      <c r="F18263" t="s">
        <v>130</v>
      </c>
      <c r="G18263" t="s">
        <v>194</v>
      </c>
      <c r="H18263" s="2">
        <v>45952</v>
      </c>
      <c r="I18263" t="s">
        <v>19</v>
      </c>
      <c r="J18263" s="3">
        <v>213292</v>
      </c>
      <c r="K18263" s="3">
        <v>158345.57999999999</v>
      </c>
      <c r="L18263" s="3">
        <v>3166.91</v>
      </c>
      <c r="M18263" s="6">
        <v>1</v>
      </c>
      <c r="N18263" s="4">
        <v>1.78E-2</v>
      </c>
      <c r="O18263" s="5">
        <v>2.3E-2</v>
      </c>
    </row>
    <row r="18264" spans="1:15" hidden="1" x14ac:dyDescent="0.3">
      <c r="A18264" t="s">
        <v>6</v>
      </c>
      <c r="B18264" t="s">
        <v>363</v>
      </c>
      <c r="C18264" t="s">
        <v>14</v>
      </c>
      <c r="D18264" t="s">
        <v>364</v>
      </c>
      <c r="E18264" t="s">
        <v>129</v>
      </c>
      <c r="F18264" t="s">
        <v>130</v>
      </c>
      <c r="G18264" t="s">
        <v>194</v>
      </c>
      <c r="H18264" s="2">
        <v>45952</v>
      </c>
      <c r="I18264" t="s">
        <v>19</v>
      </c>
      <c r="J18264" s="3">
        <v>146524</v>
      </c>
      <c r="K18264" s="3">
        <v>108778.2</v>
      </c>
      <c r="L18264" s="3">
        <v>2175.56</v>
      </c>
      <c r="M18264" s="6">
        <v>1</v>
      </c>
      <c r="N18264" s="4">
        <v>1.78E-2</v>
      </c>
      <c r="O18264" s="5">
        <v>2.3E-2</v>
      </c>
    </row>
    <row r="18265" spans="1:15" hidden="1" x14ac:dyDescent="0.3">
      <c r="A18265" t="s">
        <v>6</v>
      </c>
      <c r="B18265" t="s">
        <v>365</v>
      </c>
      <c r="C18265" t="s">
        <v>14</v>
      </c>
      <c r="D18265" t="s">
        <v>366</v>
      </c>
      <c r="E18265" t="s">
        <v>129</v>
      </c>
      <c r="F18265" t="s">
        <v>130</v>
      </c>
      <c r="G18265" t="s">
        <v>194</v>
      </c>
      <c r="H18265" s="2">
        <v>45952</v>
      </c>
      <c r="I18265" t="s">
        <v>19</v>
      </c>
      <c r="J18265" s="3">
        <v>92348</v>
      </c>
      <c r="K18265" s="3">
        <v>68558.84</v>
      </c>
      <c r="L18265" s="3">
        <v>1371.18</v>
      </c>
      <c r="M18265" s="6">
        <v>1</v>
      </c>
      <c r="N18265" s="4">
        <v>1.78E-2</v>
      </c>
      <c r="O18265" s="5">
        <v>2.3E-2</v>
      </c>
    </row>
    <row r="18266" spans="1:15" hidden="1" x14ac:dyDescent="0.3">
      <c r="A18266" t="s">
        <v>6</v>
      </c>
      <c r="B18266" t="s">
        <v>367</v>
      </c>
      <c r="C18266" t="s">
        <v>14</v>
      </c>
      <c r="D18266" t="s">
        <v>368</v>
      </c>
      <c r="E18266" t="s">
        <v>129</v>
      </c>
      <c r="F18266" t="s">
        <v>130</v>
      </c>
      <c r="G18266" t="s">
        <v>194</v>
      </c>
      <c r="H18266" s="2">
        <v>45952</v>
      </c>
      <c r="I18266" t="s">
        <v>19</v>
      </c>
      <c r="J18266" s="3">
        <v>60391</v>
      </c>
      <c r="K18266" s="3">
        <v>44834.03</v>
      </c>
      <c r="L18266" s="3">
        <v>896.68</v>
      </c>
      <c r="M18266" s="6">
        <v>1</v>
      </c>
      <c r="N18266" s="4">
        <v>1.78E-2</v>
      </c>
      <c r="O18266" s="5">
        <v>2.3E-2</v>
      </c>
    </row>
    <row r="18267" spans="1:15" hidden="1" x14ac:dyDescent="0.3">
      <c r="A18267" t="s">
        <v>6</v>
      </c>
      <c r="B18267" t="s">
        <v>367</v>
      </c>
      <c r="C18267" t="s">
        <v>14</v>
      </c>
      <c r="D18267" t="s">
        <v>369</v>
      </c>
      <c r="E18267" t="s">
        <v>129</v>
      </c>
      <c r="F18267" t="s">
        <v>130</v>
      </c>
      <c r="G18267" t="s">
        <v>194</v>
      </c>
      <c r="H18267" s="2">
        <v>45952</v>
      </c>
      <c r="I18267" t="s">
        <v>19</v>
      </c>
      <c r="J18267" s="3">
        <v>55615</v>
      </c>
      <c r="K18267" s="3">
        <v>41288.230000000003</v>
      </c>
      <c r="L18267" s="3">
        <v>825.76</v>
      </c>
      <c r="M18267" s="6">
        <v>1</v>
      </c>
      <c r="N18267" s="4">
        <v>1.78E-2</v>
      </c>
      <c r="O18267" s="5">
        <v>2.3E-2</v>
      </c>
    </row>
    <row r="18268" spans="1:15" hidden="1" x14ac:dyDescent="0.3">
      <c r="A18268" t="s">
        <v>6</v>
      </c>
      <c r="B18268" t="s">
        <v>370</v>
      </c>
      <c r="C18268" t="s">
        <v>14</v>
      </c>
      <c r="D18268" t="s">
        <v>371</v>
      </c>
      <c r="E18268" t="s">
        <v>129</v>
      </c>
      <c r="F18268" t="s">
        <v>130</v>
      </c>
      <c r="G18268" t="s">
        <v>194</v>
      </c>
      <c r="H18268" s="2">
        <v>45952</v>
      </c>
      <c r="I18268" t="s">
        <v>19</v>
      </c>
      <c r="J18268" s="3">
        <v>68011</v>
      </c>
      <c r="K18268" s="3">
        <v>50584.81</v>
      </c>
      <c r="L18268" s="3">
        <v>1011.7</v>
      </c>
      <c r="M18268" s="6">
        <v>1</v>
      </c>
      <c r="N18268" s="4">
        <v>1.78E-2</v>
      </c>
      <c r="O18268" s="5">
        <v>2.3E-2</v>
      </c>
    </row>
    <row r="18269" spans="1:15" hidden="1" x14ac:dyDescent="0.3">
      <c r="A18269" t="s">
        <v>6</v>
      </c>
      <c r="B18269" t="s">
        <v>372</v>
      </c>
      <c r="C18269" t="s">
        <v>14</v>
      </c>
      <c r="D18269" t="s">
        <v>373</v>
      </c>
      <c r="E18269" t="s">
        <v>129</v>
      </c>
      <c r="F18269" t="s">
        <v>130</v>
      </c>
      <c r="G18269" t="s">
        <v>194</v>
      </c>
      <c r="H18269" s="2">
        <v>45952</v>
      </c>
      <c r="I18269" t="s">
        <v>19</v>
      </c>
      <c r="J18269" s="3">
        <v>146236</v>
      </c>
      <c r="K18269" s="3">
        <v>108766.23</v>
      </c>
      <c r="L18269" s="3">
        <v>2175.3200000000002</v>
      </c>
      <c r="M18269" s="6">
        <v>1</v>
      </c>
      <c r="N18269" s="4">
        <v>1.78E-2</v>
      </c>
      <c r="O18269" s="5">
        <v>2.3E-2</v>
      </c>
    </row>
    <row r="18270" spans="1:15" hidden="1" x14ac:dyDescent="0.3">
      <c r="A18270" t="s">
        <v>6</v>
      </c>
      <c r="B18270" t="s">
        <v>374</v>
      </c>
      <c r="C18270" t="s">
        <v>14</v>
      </c>
      <c r="D18270" t="s">
        <v>375</v>
      </c>
      <c r="E18270" t="s">
        <v>129</v>
      </c>
      <c r="F18270" t="s">
        <v>130</v>
      </c>
      <c r="G18270" t="s">
        <v>194</v>
      </c>
      <c r="H18270" s="2">
        <v>45952</v>
      </c>
      <c r="I18270" t="s">
        <v>19</v>
      </c>
      <c r="J18270" s="3">
        <v>71870</v>
      </c>
      <c r="K18270" s="3">
        <v>53455.29</v>
      </c>
      <c r="L18270" s="3">
        <v>1069.1099999999999</v>
      </c>
      <c r="M18270" s="6">
        <v>1</v>
      </c>
      <c r="N18270" s="4">
        <v>1.78E-2</v>
      </c>
      <c r="O18270" s="5">
        <v>2.3E-2</v>
      </c>
    </row>
    <row r="18271" spans="1:15" hidden="1" x14ac:dyDescent="0.3">
      <c r="A18271" t="s">
        <v>6</v>
      </c>
      <c r="B18271" t="s">
        <v>376</v>
      </c>
      <c r="C18271" t="s">
        <v>14</v>
      </c>
      <c r="D18271" t="s">
        <v>377</v>
      </c>
      <c r="E18271" t="s">
        <v>129</v>
      </c>
      <c r="F18271" t="s">
        <v>130</v>
      </c>
      <c r="G18271" t="s">
        <v>194</v>
      </c>
      <c r="H18271" s="2">
        <v>45952</v>
      </c>
      <c r="I18271" t="s">
        <v>19</v>
      </c>
      <c r="J18271" s="3">
        <v>87862</v>
      </c>
      <c r="K18271" s="3">
        <v>65349.120000000003</v>
      </c>
      <c r="L18271" s="3">
        <v>1306.98</v>
      </c>
      <c r="M18271" s="6">
        <v>1</v>
      </c>
      <c r="N18271" s="4">
        <v>1.78E-2</v>
      </c>
      <c r="O18271" s="5">
        <v>2.3E-2</v>
      </c>
    </row>
    <row r="18272" spans="1:15" hidden="1" x14ac:dyDescent="0.3">
      <c r="A18272" t="s">
        <v>6</v>
      </c>
      <c r="B18272" t="s">
        <v>378</v>
      </c>
      <c r="C18272" t="s">
        <v>14</v>
      </c>
      <c r="D18272" t="s">
        <v>379</v>
      </c>
      <c r="E18272" t="s">
        <v>129</v>
      </c>
      <c r="F18272" t="s">
        <v>130</v>
      </c>
      <c r="G18272" t="s">
        <v>194</v>
      </c>
      <c r="H18272" s="2">
        <v>45952</v>
      </c>
      <c r="I18272" t="s">
        <v>19</v>
      </c>
      <c r="J18272" s="3">
        <v>58373</v>
      </c>
      <c r="K18272" s="3">
        <v>43415.55</v>
      </c>
      <c r="L18272" s="3">
        <v>868.31</v>
      </c>
      <c r="M18272" s="6">
        <v>1</v>
      </c>
      <c r="N18272" s="4">
        <v>1.78E-2</v>
      </c>
      <c r="O18272" s="5">
        <v>2.3E-2</v>
      </c>
    </row>
    <row r="18273" spans="1:15" hidden="1" x14ac:dyDescent="0.3">
      <c r="A18273" t="s">
        <v>6</v>
      </c>
      <c r="B18273" t="s">
        <v>380</v>
      </c>
      <c r="C18273" t="s">
        <v>14</v>
      </c>
      <c r="D18273" t="s">
        <v>381</v>
      </c>
      <c r="E18273" t="s">
        <v>129</v>
      </c>
      <c r="F18273" t="s">
        <v>130</v>
      </c>
      <c r="G18273" t="s">
        <v>194</v>
      </c>
      <c r="H18273" s="2">
        <v>45952</v>
      </c>
      <c r="I18273" t="s">
        <v>19</v>
      </c>
      <c r="J18273" s="3">
        <v>63193</v>
      </c>
      <c r="K18273" s="3">
        <v>47001.279999999999</v>
      </c>
      <c r="L18273" s="3">
        <v>940.03</v>
      </c>
      <c r="M18273" s="6">
        <v>1</v>
      </c>
      <c r="N18273" s="4">
        <v>1.78E-2</v>
      </c>
      <c r="O18273" s="5">
        <v>2.3E-2</v>
      </c>
    </row>
    <row r="18274" spans="1:15" hidden="1" x14ac:dyDescent="0.3">
      <c r="A18274" t="s">
        <v>6</v>
      </c>
      <c r="B18274" t="s">
        <v>382</v>
      </c>
      <c r="C18274" t="s">
        <v>14</v>
      </c>
      <c r="D18274" t="s">
        <v>383</v>
      </c>
      <c r="E18274" t="s">
        <v>129</v>
      </c>
      <c r="F18274" t="s">
        <v>130</v>
      </c>
      <c r="G18274" t="s">
        <v>194</v>
      </c>
      <c r="H18274" s="2">
        <v>45952</v>
      </c>
      <c r="I18274" t="s">
        <v>19</v>
      </c>
      <c r="J18274" s="3">
        <v>62677</v>
      </c>
      <c r="K18274" s="3">
        <v>45599.62</v>
      </c>
      <c r="L18274" s="3">
        <v>911.99</v>
      </c>
      <c r="M18274" s="6">
        <v>1</v>
      </c>
      <c r="N18274" s="4">
        <v>1.78E-2</v>
      </c>
      <c r="O18274" s="5">
        <v>2.3E-2</v>
      </c>
    </row>
    <row r="18275" spans="1:15" hidden="1" x14ac:dyDescent="0.3">
      <c r="A18275" t="s">
        <v>6</v>
      </c>
      <c r="B18275" t="s">
        <v>384</v>
      </c>
      <c r="C18275" t="s">
        <v>14</v>
      </c>
      <c r="D18275" t="s">
        <v>385</v>
      </c>
      <c r="E18275" t="s">
        <v>129</v>
      </c>
      <c r="F18275" t="s">
        <v>130</v>
      </c>
      <c r="G18275" t="s">
        <v>194</v>
      </c>
      <c r="H18275" s="2">
        <v>45952</v>
      </c>
      <c r="I18275" t="s">
        <v>19</v>
      </c>
      <c r="J18275" s="3">
        <v>62898</v>
      </c>
      <c r="K18275" s="3">
        <v>46781.74</v>
      </c>
      <c r="L18275" s="3">
        <v>935.63</v>
      </c>
      <c r="M18275" s="6">
        <v>1</v>
      </c>
      <c r="N18275" s="4">
        <v>1.78E-2</v>
      </c>
      <c r="O18275" s="5">
        <v>2.3E-2</v>
      </c>
    </row>
    <row r="18276" spans="1:15" hidden="1" x14ac:dyDescent="0.3">
      <c r="A18276" t="s">
        <v>6</v>
      </c>
      <c r="B18276" t="s">
        <v>386</v>
      </c>
      <c r="C18276" t="s">
        <v>14</v>
      </c>
      <c r="D18276" t="s">
        <v>387</v>
      </c>
      <c r="E18276" t="s">
        <v>129</v>
      </c>
      <c r="F18276" t="s">
        <v>130</v>
      </c>
      <c r="G18276" t="s">
        <v>194</v>
      </c>
      <c r="H18276" s="2">
        <v>45952</v>
      </c>
      <c r="I18276" t="s">
        <v>19</v>
      </c>
      <c r="J18276" s="3">
        <v>191858</v>
      </c>
      <c r="K18276" s="3">
        <v>142699</v>
      </c>
      <c r="L18276" s="3">
        <v>2853.98</v>
      </c>
      <c r="M18276" s="6">
        <v>1</v>
      </c>
      <c r="N18276" s="4">
        <v>1.78E-2</v>
      </c>
      <c r="O18276" s="5">
        <v>2.3E-2</v>
      </c>
    </row>
    <row r="18277" spans="1:15" hidden="1" x14ac:dyDescent="0.3">
      <c r="A18277" t="s">
        <v>6</v>
      </c>
      <c r="B18277" t="s">
        <v>388</v>
      </c>
      <c r="C18277" t="s">
        <v>14</v>
      </c>
      <c r="D18277" t="s">
        <v>389</v>
      </c>
      <c r="E18277" t="s">
        <v>129</v>
      </c>
      <c r="F18277" t="s">
        <v>130</v>
      </c>
      <c r="G18277" t="s">
        <v>194</v>
      </c>
      <c r="H18277" s="2">
        <v>45952</v>
      </c>
      <c r="I18277" t="s">
        <v>19</v>
      </c>
      <c r="J18277" s="3">
        <v>110070</v>
      </c>
      <c r="K18277" s="3">
        <v>81867.070000000007</v>
      </c>
      <c r="L18277" s="3">
        <v>1637.34</v>
      </c>
      <c r="M18277" s="6">
        <v>1</v>
      </c>
      <c r="N18277" s="4">
        <v>1.78E-2</v>
      </c>
      <c r="O18277" s="5">
        <v>2.3E-2</v>
      </c>
    </row>
    <row r="18278" spans="1:15" hidden="1" x14ac:dyDescent="0.3">
      <c r="A18278" t="s">
        <v>6</v>
      </c>
      <c r="B18278" t="s">
        <v>390</v>
      </c>
      <c r="C18278" t="s">
        <v>14</v>
      </c>
      <c r="D18278" t="s">
        <v>391</v>
      </c>
      <c r="E18278" t="s">
        <v>129</v>
      </c>
      <c r="F18278" t="s">
        <v>130</v>
      </c>
      <c r="G18278" t="s">
        <v>194</v>
      </c>
      <c r="H18278" s="2">
        <v>45952</v>
      </c>
      <c r="I18278" t="s">
        <v>19</v>
      </c>
      <c r="J18278" s="3">
        <v>184450</v>
      </c>
      <c r="K18278" s="3">
        <v>137188.78</v>
      </c>
      <c r="L18278" s="3">
        <v>2743.78</v>
      </c>
      <c r="M18278" s="6">
        <v>1</v>
      </c>
      <c r="N18278" s="4">
        <v>1.78E-2</v>
      </c>
      <c r="O18278" s="5">
        <v>2.3E-2</v>
      </c>
    </row>
    <row r="18279" spans="1:15" hidden="1" x14ac:dyDescent="0.3">
      <c r="A18279" t="s">
        <v>6</v>
      </c>
      <c r="B18279" t="s">
        <v>392</v>
      </c>
      <c r="C18279" t="s">
        <v>14</v>
      </c>
      <c r="D18279" t="s">
        <v>393</v>
      </c>
      <c r="E18279" t="s">
        <v>129</v>
      </c>
      <c r="F18279" t="s">
        <v>130</v>
      </c>
      <c r="G18279" t="s">
        <v>194</v>
      </c>
      <c r="H18279" s="2">
        <v>45952</v>
      </c>
      <c r="I18279" t="s">
        <v>19</v>
      </c>
      <c r="J18279" s="3">
        <v>381659</v>
      </c>
      <c r="K18279" s="3">
        <v>283866.12</v>
      </c>
      <c r="L18279" s="3">
        <v>5677.32</v>
      </c>
      <c r="M18279" s="6">
        <v>1</v>
      </c>
      <c r="N18279" s="4">
        <v>1.78E-2</v>
      </c>
      <c r="O18279" s="5">
        <v>2.3E-2</v>
      </c>
    </row>
    <row r="18280" spans="1:15" hidden="1" x14ac:dyDescent="0.3">
      <c r="A18280" t="s">
        <v>6</v>
      </c>
      <c r="B18280" t="s">
        <v>394</v>
      </c>
      <c r="C18280" t="s">
        <v>14</v>
      </c>
      <c r="D18280" t="s">
        <v>395</v>
      </c>
      <c r="E18280" t="s">
        <v>129</v>
      </c>
      <c r="F18280" t="s">
        <v>130</v>
      </c>
      <c r="G18280" t="s">
        <v>194</v>
      </c>
      <c r="H18280" s="2">
        <v>45952</v>
      </c>
      <c r="I18280" t="s">
        <v>19</v>
      </c>
      <c r="J18280" s="3">
        <v>212244</v>
      </c>
      <c r="K18280" s="3">
        <v>157860.45000000001</v>
      </c>
      <c r="L18280" s="3">
        <v>3157.21</v>
      </c>
      <c r="M18280" s="6">
        <v>1</v>
      </c>
      <c r="N18280" s="4">
        <v>1.78E-2</v>
      </c>
      <c r="O18280" s="5">
        <v>2.3E-2</v>
      </c>
    </row>
    <row r="18281" spans="1:15" hidden="1" x14ac:dyDescent="0.3">
      <c r="A18281" t="s">
        <v>6</v>
      </c>
      <c r="B18281" t="s">
        <v>396</v>
      </c>
      <c r="C18281" t="s">
        <v>14</v>
      </c>
      <c r="D18281" t="s">
        <v>397</v>
      </c>
      <c r="E18281" t="s">
        <v>129</v>
      </c>
      <c r="F18281" t="s">
        <v>130</v>
      </c>
      <c r="G18281" t="s">
        <v>194</v>
      </c>
      <c r="H18281" s="2">
        <v>45952</v>
      </c>
      <c r="I18281" t="s">
        <v>19</v>
      </c>
      <c r="J18281" s="3">
        <v>203421</v>
      </c>
      <c r="K18281" s="3">
        <v>133179.92000000001</v>
      </c>
      <c r="L18281" s="3">
        <v>2503.8000000000002</v>
      </c>
      <c r="M18281" s="6">
        <v>1</v>
      </c>
      <c r="N18281" s="4">
        <v>1.78E-2</v>
      </c>
      <c r="O18281" s="5">
        <v>2.3E-2</v>
      </c>
    </row>
    <row r="18282" spans="1:15" hidden="1" x14ac:dyDescent="0.3">
      <c r="A18282" t="s">
        <v>6</v>
      </c>
      <c r="B18282" t="s">
        <v>398</v>
      </c>
      <c r="C18282" t="s">
        <v>14</v>
      </c>
      <c r="D18282" t="s">
        <v>399</v>
      </c>
      <c r="E18282" t="s">
        <v>129</v>
      </c>
      <c r="F18282" t="s">
        <v>130</v>
      </c>
      <c r="G18282" t="s">
        <v>194</v>
      </c>
      <c r="H18282" s="2">
        <v>45952</v>
      </c>
      <c r="I18282" t="s">
        <v>19</v>
      </c>
      <c r="J18282" s="3">
        <v>260050</v>
      </c>
      <c r="K18282" s="3">
        <v>193417.94</v>
      </c>
      <c r="L18282" s="3">
        <v>3868.36</v>
      </c>
      <c r="M18282" s="6">
        <v>1</v>
      </c>
      <c r="N18282" s="4">
        <v>1.78E-2</v>
      </c>
      <c r="O18282" s="5">
        <v>2.3E-2</v>
      </c>
    </row>
    <row r="18283" spans="1:15" hidden="1" x14ac:dyDescent="0.3">
      <c r="A18283" t="s">
        <v>6</v>
      </c>
      <c r="B18283" t="s">
        <v>400</v>
      </c>
      <c r="C18283" t="s">
        <v>14</v>
      </c>
      <c r="D18283" t="s">
        <v>401</v>
      </c>
      <c r="E18283" t="s">
        <v>129</v>
      </c>
      <c r="F18283" t="s">
        <v>130</v>
      </c>
      <c r="G18283" t="s">
        <v>194</v>
      </c>
      <c r="H18283" s="2">
        <v>45952</v>
      </c>
      <c r="I18283" t="s">
        <v>19</v>
      </c>
      <c r="J18283" s="3">
        <v>155260</v>
      </c>
      <c r="K18283" s="3">
        <v>115478.37</v>
      </c>
      <c r="L18283" s="3">
        <v>2309.5700000000002</v>
      </c>
      <c r="M18283" s="6">
        <v>1</v>
      </c>
      <c r="N18283" s="4">
        <v>1.78E-2</v>
      </c>
      <c r="O18283" s="5">
        <v>2.3E-2</v>
      </c>
    </row>
    <row r="18284" spans="1:15" hidden="1" x14ac:dyDescent="0.3">
      <c r="A18284" t="s">
        <v>6</v>
      </c>
      <c r="B18284" t="s">
        <v>402</v>
      </c>
      <c r="C18284" t="s">
        <v>14</v>
      </c>
      <c r="D18284" t="s">
        <v>403</v>
      </c>
      <c r="E18284" t="s">
        <v>129</v>
      </c>
      <c r="F18284" t="s">
        <v>130</v>
      </c>
      <c r="G18284" t="s">
        <v>194</v>
      </c>
      <c r="H18284" s="2">
        <v>45952</v>
      </c>
      <c r="I18284" t="s">
        <v>19</v>
      </c>
      <c r="J18284" s="3">
        <v>186441</v>
      </c>
      <c r="K18284" s="3">
        <v>138669.4</v>
      </c>
      <c r="L18284" s="3">
        <v>2773.39</v>
      </c>
      <c r="M18284" s="6">
        <v>1</v>
      </c>
      <c r="N18284" s="4">
        <v>1.78E-2</v>
      </c>
      <c r="O18284" s="5">
        <v>2.3E-2</v>
      </c>
    </row>
    <row r="18285" spans="1:15" hidden="1" x14ac:dyDescent="0.3">
      <c r="A18285" t="s">
        <v>6</v>
      </c>
      <c r="B18285" t="s">
        <v>404</v>
      </c>
      <c r="C18285" t="s">
        <v>14</v>
      </c>
      <c r="D18285" t="s">
        <v>405</v>
      </c>
      <c r="E18285" t="s">
        <v>129</v>
      </c>
      <c r="F18285" t="s">
        <v>130</v>
      </c>
      <c r="G18285" t="s">
        <v>194</v>
      </c>
      <c r="H18285" s="2">
        <v>45952</v>
      </c>
      <c r="I18285" t="s">
        <v>19</v>
      </c>
      <c r="J18285" s="3">
        <v>102147</v>
      </c>
      <c r="K18285" s="3">
        <v>75973.919999999998</v>
      </c>
      <c r="L18285" s="3">
        <v>1519.48</v>
      </c>
      <c r="M18285" s="6">
        <v>1</v>
      </c>
      <c r="N18285" s="4">
        <v>1.78E-2</v>
      </c>
      <c r="O18285" s="5">
        <v>2.3E-2</v>
      </c>
    </row>
    <row r="18286" spans="1:15" hidden="1" x14ac:dyDescent="0.3">
      <c r="A18286" t="s">
        <v>6</v>
      </c>
      <c r="B18286" t="s">
        <v>406</v>
      </c>
      <c r="C18286" t="s">
        <v>14</v>
      </c>
      <c r="D18286" t="s">
        <v>407</v>
      </c>
      <c r="E18286" t="s">
        <v>129</v>
      </c>
      <c r="F18286" t="s">
        <v>130</v>
      </c>
      <c r="G18286" t="s">
        <v>194</v>
      </c>
      <c r="H18286" s="2">
        <v>45952</v>
      </c>
      <c r="I18286" t="s">
        <v>19</v>
      </c>
      <c r="J18286" s="3">
        <v>104740</v>
      </c>
      <c r="K18286" s="3">
        <v>77903.009999999995</v>
      </c>
      <c r="L18286" s="3">
        <v>1558.06</v>
      </c>
      <c r="M18286" s="6">
        <v>1</v>
      </c>
      <c r="N18286" s="4">
        <v>1.78E-2</v>
      </c>
      <c r="O18286" s="5">
        <v>2.3E-2</v>
      </c>
    </row>
    <row r="18287" spans="1:15" hidden="1" x14ac:dyDescent="0.3">
      <c r="A18287" t="s">
        <v>6</v>
      </c>
      <c r="B18287" t="s">
        <v>376</v>
      </c>
      <c r="C18287" t="s">
        <v>14</v>
      </c>
      <c r="D18287" t="s">
        <v>408</v>
      </c>
      <c r="E18287" t="s">
        <v>129</v>
      </c>
      <c r="F18287" t="s">
        <v>130</v>
      </c>
      <c r="G18287" t="s">
        <v>194</v>
      </c>
      <c r="H18287" s="2">
        <v>45952</v>
      </c>
      <c r="I18287" t="s">
        <v>19</v>
      </c>
      <c r="J18287" s="3">
        <v>73421</v>
      </c>
      <c r="K18287" s="3">
        <v>54608</v>
      </c>
      <c r="L18287" s="3">
        <v>1092.1600000000001</v>
      </c>
      <c r="M18287" s="6">
        <v>1</v>
      </c>
      <c r="N18287" s="4">
        <v>1.78E-2</v>
      </c>
      <c r="O18287" s="5">
        <v>2.3E-2</v>
      </c>
    </row>
    <row r="18288" spans="1:15" hidden="1" x14ac:dyDescent="0.3">
      <c r="A18288" t="s">
        <v>6</v>
      </c>
      <c r="B18288" t="s">
        <v>378</v>
      </c>
      <c r="C18288" t="s">
        <v>14</v>
      </c>
      <c r="D18288" t="s">
        <v>409</v>
      </c>
      <c r="E18288" t="s">
        <v>129</v>
      </c>
      <c r="F18288" t="s">
        <v>130</v>
      </c>
      <c r="G18288" t="s">
        <v>194</v>
      </c>
      <c r="H18288" s="2">
        <v>45952</v>
      </c>
      <c r="I18288" t="s">
        <v>19</v>
      </c>
      <c r="J18288" s="3">
        <v>112534</v>
      </c>
      <c r="K18288" s="3">
        <v>83699.45</v>
      </c>
      <c r="L18288" s="3">
        <v>1673.99</v>
      </c>
      <c r="M18288" s="6">
        <v>1</v>
      </c>
      <c r="N18288" s="4">
        <v>1.78E-2</v>
      </c>
      <c r="O18288" s="5">
        <v>2.3E-2</v>
      </c>
    </row>
    <row r="18289" spans="1:15" x14ac:dyDescent="0.3">
      <c r="A18289" t="s">
        <v>6</v>
      </c>
      <c r="B18289" t="s">
        <v>410</v>
      </c>
      <c r="C18289" t="s">
        <v>161</v>
      </c>
      <c r="D18289" t="s">
        <v>411</v>
      </c>
      <c r="E18289" t="s">
        <v>129</v>
      </c>
      <c r="F18289" t="s">
        <v>130</v>
      </c>
      <c r="G18289" t="s">
        <v>194</v>
      </c>
      <c r="H18289" s="2">
        <v>45952</v>
      </c>
      <c r="I18289" t="s">
        <v>19</v>
      </c>
      <c r="J18289" s="3">
        <v>34922</v>
      </c>
      <c r="K18289" s="3">
        <v>25361.11</v>
      </c>
      <c r="L18289" s="3">
        <v>507.22</v>
      </c>
      <c r="M18289" s="6">
        <v>1</v>
      </c>
      <c r="N18289" s="4">
        <v>1.78E-2</v>
      </c>
      <c r="O18289" s="5">
        <v>2.3E-2</v>
      </c>
    </row>
    <row r="18290" spans="1:15" x14ac:dyDescent="0.3">
      <c r="A18290" t="s">
        <v>6</v>
      </c>
      <c r="B18290" t="s">
        <v>394</v>
      </c>
      <c r="C18290" t="s">
        <v>161</v>
      </c>
      <c r="D18290" t="s">
        <v>412</v>
      </c>
      <c r="E18290" t="s">
        <v>129</v>
      </c>
      <c r="F18290" t="s">
        <v>130</v>
      </c>
      <c r="G18290" t="s">
        <v>194</v>
      </c>
      <c r="H18290" s="2">
        <v>45952</v>
      </c>
      <c r="I18290" t="s">
        <v>19</v>
      </c>
      <c r="J18290" s="3">
        <v>11742</v>
      </c>
      <c r="K18290" s="3">
        <v>8733.41</v>
      </c>
      <c r="L18290" s="3">
        <v>174.67</v>
      </c>
      <c r="M18290" s="6">
        <v>1</v>
      </c>
      <c r="N18290" s="4">
        <v>1.78E-2</v>
      </c>
      <c r="O18290" s="5">
        <v>2.3E-2</v>
      </c>
    </row>
    <row r="18291" spans="1:15" x14ac:dyDescent="0.3">
      <c r="A18291" t="s">
        <v>6</v>
      </c>
      <c r="B18291" t="s">
        <v>413</v>
      </c>
      <c r="C18291" t="s">
        <v>161</v>
      </c>
      <c r="D18291" t="s">
        <v>414</v>
      </c>
      <c r="E18291" t="s">
        <v>129</v>
      </c>
      <c r="F18291" t="s">
        <v>130</v>
      </c>
      <c r="G18291" t="s">
        <v>194</v>
      </c>
      <c r="H18291" s="2">
        <v>45952</v>
      </c>
      <c r="I18291" t="s">
        <v>19</v>
      </c>
      <c r="J18291" s="3">
        <v>8986</v>
      </c>
      <c r="K18291" s="3">
        <v>6684.18</v>
      </c>
      <c r="L18291" s="3">
        <v>133.68</v>
      </c>
      <c r="M18291" s="6">
        <v>1</v>
      </c>
      <c r="N18291" s="4">
        <v>1.78E-2</v>
      </c>
      <c r="O18291" s="5">
        <v>2.3E-2</v>
      </c>
    </row>
    <row r="18292" spans="1:15" hidden="1" x14ac:dyDescent="0.3">
      <c r="A18292" t="s">
        <v>6</v>
      </c>
      <c r="B18292" t="s">
        <v>415</v>
      </c>
      <c r="C18292" t="s">
        <v>14</v>
      </c>
      <c r="D18292" t="s">
        <v>416</v>
      </c>
      <c r="E18292" t="s">
        <v>59</v>
      </c>
      <c r="F18292" t="s">
        <v>60</v>
      </c>
      <c r="G18292" t="s">
        <v>18</v>
      </c>
      <c r="H18292" s="2">
        <v>45952</v>
      </c>
      <c r="I18292" t="s">
        <v>19</v>
      </c>
      <c r="J18292" s="3">
        <v>119964</v>
      </c>
      <c r="K18292" s="3">
        <v>89059.6</v>
      </c>
      <c r="L18292" s="3">
        <v>4452.9799999999996</v>
      </c>
      <c r="M18292" s="6">
        <v>1</v>
      </c>
      <c r="N18292" s="4">
        <v>1.78E-2</v>
      </c>
      <c r="O18292" s="5">
        <v>2.3E-2</v>
      </c>
    </row>
    <row r="18293" spans="1:15" hidden="1" x14ac:dyDescent="0.3">
      <c r="A18293" t="s">
        <v>6</v>
      </c>
      <c r="B18293" t="s">
        <v>415</v>
      </c>
      <c r="C18293" t="s">
        <v>14</v>
      </c>
      <c r="D18293" t="s">
        <v>417</v>
      </c>
      <c r="E18293" t="s">
        <v>59</v>
      </c>
      <c r="F18293" t="s">
        <v>60</v>
      </c>
      <c r="G18293" t="s">
        <v>18</v>
      </c>
      <c r="H18293" s="2">
        <v>45952</v>
      </c>
      <c r="I18293" t="s">
        <v>19</v>
      </c>
      <c r="J18293" s="3">
        <v>115819</v>
      </c>
      <c r="K18293" s="3">
        <v>85983.23</v>
      </c>
      <c r="L18293" s="3">
        <v>4299.16</v>
      </c>
      <c r="M18293" s="6">
        <v>1</v>
      </c>
      <c r="N18293" s="4">
        <v>1.78E-2</v>
      </c>
      <c r="O18293" s="5">
        <v>2.3E-2</v>
      </c>
    </row>
    <row r="18294" spans="1:15" hidden="1" x14ac:dyDescent="0.3">
      <c r="A18294" t="s">
        <v>6</v>
      </c>
      <c r="B18294" t="s">
        <v>418</v>
      </c>
      <c r="C18294" t="s">
        <v>14</v>
      </c>
      <c r="D18294" t="s">
        <v>419</v>
      </c>
      <c r="E18294" t="s">
        <v>35</v>
      </c>
      <c r="F18294" t="s">
        <v>36</v>
      </c>
      <c r="G18294" t="s">
        <v>18</v>
      </c>
      <c r="H18294" s="2">
        <v>45952</v>
      </c>
      <c r="I18294" t="s">
        <v>19</v>
      </c>
      <c r="J18294" s="3">
        <v>61593</v>
      </c>
      <c r="K18294" s="3">
        <v>45726.03</v>
      </c>
      <c r="L18294" s="3">
        <v>2286.3000000000002</v>
      </c>
      <c r="M18294" s="6">
        <v>1</v>
      </c>
      <c r="N18294" s="4">
        <v>1.78E-2</v>
      </c>
      <c r="O18294" s="5">
        <v>2.3E-2</v>
      </c>
    </row>
    <row r="18295" spans="1:15" hidden="1" x14ac:dyDescent="0.3">
      <c r="A18295" t="s">
        <v>6</v>
      </c>
      <c r="B18295" t="s">
        <v>420</v>
      </c>
      <c r="C18295" t="s">
        <v>14</v>
      </c>
      <c r="D18295" t="s">
        <v>421</v>
      </c>
      <c r="E18295" t="s">
        <v>422</v>
      </c>
      <c r="F18295" t="s">
        <v>423</v>
      </c>
      <c r="G18295" t="s">
        <v>18</v>
      </c>
      <c r="H18295" s="2">
        <v>45952</v>
      </c>
      <c r="I18295" t="s">
        <v>19</v>
      </c>
      <c r="J18295" s="3">
        <v>44526</v>
      </c>
      <c r="K18295" s="3">
        <v>32873.769999999997</v>
      </c>
      <c r="L18295" s="3">
        <v>1643.69</v>
      </c>
      <c r="M18295" s="6">
        <v>1</v>
      </c>
      <c r="N18295" s="4">
        <v>1.78E-2</v>
      </c>
      <c r="O18295" s="5">
        <v>2.3E-2</v>
      </c>
    </row>
    <row r="18296" spans="1:15" hidden="1" x14ac:dyDescent="0.3">
      <c r="A18296" t="s">
        <v>6</v>
      </c>
      <c r="B18296" t="s">
        <v>424</v>
      </c>
      <c r="C18296" t="s">
        <v>14</v>
      </c>
      <c r="D18296" t="s">
        <v>425</v>
      </c>
      <c r="E18296" t="s">
        <v>35</v>
      </c>
      <c r="F18296" t="s">
        <v>36</v>
      </c>
      <c r="G18296" t="s">
        <v>18</v>
      </c>
      <c r="H18296" s="2">
        <v>45952</v>
      </c>
      <c r="I18296" t="s">
        <v>19</v>
      </c>
      <c r="J18296" s="3">
        <v>98489.58</v>
      </c>
      <c r="K18296" s="3">
        <v>72623.06</v>
      </c>
      <c r="L18296" s="3">
        <v>3631.14</v>
      </c>
      <c r="M18296" s="6">
        <v>1</v>
      </c>
      <c r="N18296" s="4">
        <v>1.78E-2</v>
      </c>
      <c r="O18296" s="5">
        <v>2.3E-2</v>
      </c>
    </row>
    <row r="18297" spans="1:15" hidden="1" x14ac:dyDescent="0.3">
      <c r="A18297" t="s">
        <v>6</v>
      </c>
      <c r="B18297" t="s">
        <v>420</v>
      </c>
      <c r="C18297" t="s">
        <v>14</v>
      </c>
      <c r="D18297" t="s">
        <v>426</v>
      </c>
      <c r="E18297" t="s">
        <v>422</v>
      </c>
      <c r="F18297" t="s">
        <v>423</v>
      </c>
      <c r="G18297" t="s">
        <v>18</v>
      </c>
      <c r="H18297" s="2">
        <v>45952</v>
      </c>
      <c r="I18297" t="s">
        <v>19</v>
      </c>
      <c r="J18297" s="3">
        <v>47859</v>
      </c>
      <c r="K18297" s="3">
        <v>35334.14</v>
      </c>
      <c r="L18297" s="3">
        <v>1766.71</v>
      </c>
      <c r="M18297" s="6">
        <v>1</v>
      </c>
      <c r="N18297" s="4">
        <v>1.78E-2</v>
      </c>
      <c r="O18297" s="5">
        <v>2.3E-2</v>
      </c>
    </row>
    <row r="18298" spans="1:15" hidden="1" x14ac:dyDescent="0.3">
      <c r="A18298" t="s">
        <v>6</v>
      </c>
      <c r="B18298" t="s">
        <v>420</v>
      </c>
      <c r="C18298" t="s">
        <v>14</v>
      </c>
      <c r="D18298" t="s">
        <v>427</v>
      </c>
      <c r="E18298" t="s">
        <v>422</v>
      </c>
      <c r="F18298" t="s">
        <v>423</v>
      </c>
      <c r="G18298" t="s">
        <v>18</v>
      </c>
      <c r="H18298" s="2">
        <v>45952</v>
      </c>
      <c r="I18298" t="s">
        <v>19</v>
      </c>
      <c r="J18298" s="3">
        <v>70387</v>
      </c>
      <c r="K18298" s="3">
        <v>51967.1</v>
      </c>
      <c r="L18298" s="3">
        <v>2598.36</v>
      </c>
      <c r="M18298" s="6">
        <v>1</v>
      </c>
      <c r="N18298" s="4">
        <v>1.78E-2</v>
      </c>
      <c r="O18298" s="5">
        <v>2.3E-2</v>
      </c>
    </row>
    <row r="18299" spans="1:15" hidden="1" x14ac:dyDescent="0.3">
      <c r="A18299" t="s">
        <v>6</v>
      </c>
      <c r="B18299" t="s">
        <v>428</v>
      </c>
      <c r="C18299" t="s">
        <v>14</v>
      </c>
      <c r="D18299" t="s">
        <v>429</v>
      </c>
      <c r="E18299" t="s">
        <v>77</v>
      </c>
      <c r="F18299" t="s">
        <v>78</v>
      </c>
      <c r="G18299" t="s">
        <v>18</v>
      </c>
      <c r="H18299" s="2">
        <v>45952</v>
      </c>
      <c r="I18299" t="s">
        <v>19</v>
      </c>
      <c r="J18299" s="3">
        <v>97007</v>
      </c>
      <c r="K18299" s="3">
        <v>72017.03</v>
      </c>
      <c r="L18299" s="3">
        <v>3600.85</v>
      </c>
      <c r="M18299" s="6">
        <v>1</v>
      </c>
      <c r="N18299" s="4">
        <v>1.78E-2</v>
      </c>
      <c r="O18299" s="5">
        <v>2.3E-2</v>
      </c>
    </row>
    <row r="18300" spans="1:15" hidden="1" x14ac:dyDescent="0.3">
      <c r="A18300" t="s">
        <v>6</v>
      </c>
      <c r="B18300" t="s">
        <v>430</v>
      </c>
      <c r="C18300" t="s">
        <v>14</v>
      </c>
      <c r="D18300" t="s">
        <v>431</v>
      </c>
      <c r="E18300" t="s">
        <v>432</v>
      </c>
      <c r="F18300" t="s">
        <v>433</v>
      </c>
      <c r="G18300" t="s">
        <v>18</v>
      </c>
      <c r="H18300" s="2">
        <v>45952</v>
      </c>
      <c r="I18300" t="s">
        <v>19</v>
      </c>
      <c r="J18300" s="3">
        <v>163270</v>
      </c>
      <c r="K18300" s="3">
        <v>121030.03</v>
      </c>
      <c r="L18300" s="3">
        <v>6051.5</v>
      </c>
      <c r="M18300" s="6">
        <v>1</v>
      </c>
      <c r="N18300" s="4">
        <v>1.78E-2</v>
      </c>
      <c r="O18300" s="5">
        <v>2.3E-2</v>
      </c>
    </row>
    <row r="18301" spans="1:15" hidden="1" x14ac:dyDescent="0.3">
      <c r="A18301" t="s">
        <v>6</v>
      </c>
      <c r="B18301" t="s">
        <v>434</v>
      </c>
      <c r="C18301" t="s">
        <v>14</v>
      </c>
      <c r="D18301" t="s">
        <v>435</v>
      </c>
      <c r="E18301" t="s">
        <v>77</v>
      </c>
      <c r="F18301" t="s">
        <v>78</v>
      </c>
      <c r="G18301" t="s">
        <v>18</v>
      </c>
      <c r="H18301" s="2">
        <v>45952</v>
      </c>
      <c r="I18301" t="s">
        <v>19</v>
      </c>
      <c r="J18301" s="3">
        <v>67055</v>
      </c>
      <c r="K18301" s="3">
        <v>49781.37</v>
      </c>
      <c r="L18301" s="3">
        <v>2489.0700000000002</v>
      </c>
      <c r="M18301" s="6">
        <v>1</v>
      </c>
      <c r="N18301" s="4">
        <v>1.78E-2</v>
      </c>
      <c r="O18301" s="5">
        <v>2.3E-2</v>
      </c>
    </row>
    <row r="18302" spans="1:15" hidden="1" x14ac:dyDescent="0.3">
      <c r="A18302" t="s">
        <v>6</v>
      </c>
      <c r="B18302" t="s">
        <v>436</v>
      </c>
      <c r="C18302" t="s">
        <v>14</v>
      </c>
      <c r="D18302" t="s">
        <v>437</v>
      </c>
      <c r="E18302" t="s">
        <v>316</v>
      </c>
      <c r="F18302" t="s">
        <v>317</v>
      </c>
      <c r="G18302" t="s">
        <v>18</v>
      </c>
      <c r="H18302" s="2">
        <v>45952</v>
      </c>
      <c r="I18302" t="s">
        <v>19</v>
      </c>
      <c r="J18302" s="3">
        <v>342552</v>
      </c>
      <c r="K18302" s="3">
        <v>254307.7</v>
      </c>
      <c r="L18302" s="3">
        <v>12715.39</v>
      </c>
      <c r="M18302" s="6">
        <v>1</v>
      </c>
      <c r="N18302" s="4">
        <v>1.78E-2</v>
      </c>
      <c r="O18302" s="5">
        <v>2.3E-2</v>
      </c>
    </row>
    <row r="18303" spans="1:15" hidden="1" x14ac:dyDescent="0.3">
      <c r="A18303" t="s">
        <v>6</v>
      </c>
      <c r="B18303" t="s">
        <v>438</v>
      </c>
      <c r="C18303" t="s">
        <v>14</v>
      </c>
      <c r="D18303" t="s">
        <v>439</v>
      </c>
      <c r="E18303" t="s">
        <v>55</v>
      </c>
      <c r="F18303" t="s">
        <v>56</v>
      </c>
      <c r="G18303" t="s">
        <v>18</v>
      </c>
      <c r="H18303" s="2">
        <v>45952</v>
      </c>
      <c r="I18303" t="s">
        <v>19</v>
      </c>
      <c r="J18303" s="3">
        <v>84320</v>
      </c>
      <c r="K18303" s="3">
        <v>62598.82</v>
      </c>
      <c r="L18303" s="3">
        <v>3129.94</v>
      </c>
      <c r="M18303" s="6">
        <v>1</v>
      </c>
      <c r="N18303" s="4">
        <v>1.78E-2</v>
      </c>
      <c r="O18303" s="5">
        <v>2.3E-2</v>
      </c>
    </row>
    <row r="18304" spans="1:15" hidden="1" x14ac:dyDescent="0.3">
      <c r="A18304" t="s">
        <v>6</v>
      </c>
      <c r="B18304" t="s">
        <v>440</v>
      </c>
      <c r="C18304" t="s">
        <v>14</v>
      </c>
      <c r="D18304" t="s">
        <v>441</v>
      </c>
      <c r="E18304" t="s">
        <v>432</v>
      </c>
      <c r="F18304" t="s">
        <v>433</v>
      </c>
      <c r="G18304" t="s">
        <v>18</v>
      </c>
      <c r="H18304" s="2">
        <v>45952</v>
      </c>
      <c r="I18304" t="s">
        <v>19</v>
      </c>
      <c r="J18304" s="3">
        <v>163009</v>
      </c>
      <c r="K18304" s="3">
        <v>121016.21</v>
      </c>
      <c r="L18304" s="3">
        <v>6050.81</v>
      </c>
      <c r="M18304" s="6">
        <v>1</v>
      </c>
      <c r="N18304" s="4">
        <v>1.78E-2</v>
      </c>
      <c r="O18304" s="5">
        <v>2.3E-2</v>
      </c>
    </row>
    <row r="18305" spans="1:15" hidden="1" x14ac:dyDescent="0.3">
      <c r="A18305" t="s">
        <v>6</v>
      </c>
      <c r="B18305" t="s">
        <v>442</v>
      </c>
      <c r="C18305" t="s">
        <v>14</v>
      </c>
      <c r="D18305" t="s">
        <v>443</v>
      </c>
      <c r="E18305" t="s">
        <v>432</v>
      </c>
      <c r="F18305" t="s">
        <v>433</v>
      </c>
      <c r="G18305" t="s">
        <v>18</v>
      </c>
      <c r="H18305" s="2">
        <v>45952</v>
      </c>
      <c r="I18305" t="s">
        <v>19</v>
      </c>
      <c r="J18305" s="3">
        <v>278433</v>
      </c>
      <c r="K18305" s="3">
        <v>202202.48</v>
      </c>
      <c r="L18305" s="3">
        <v>10110.120000000001</v>
      </c>
      <c r="M18305" s="6">
        <v>1</v>
      </c>
      <c r="N18305" s="4">
        <v>1.78E-2</v>
      </c>
      <c r="O18305" s="5">
        <v>2.3E-2</v>
      </c>
    </row>
    <row r="18306" spans="1:15" hidden="1" x14ac:dyDescent="0.3">
      <c r="A18306" t="s">
        <v>6</v>
      </c>
      <c r="B18306" t="s">
        <v>444</v>
      </c>
      <c r="C18306" t="s">
        <v>14</v>
      </c>
      <c r="D18306" t="s">
        <v>445</v>
      </c>
      <c r="E18306" t="s">
        <v>55</v>
      </c>
      <c r="F18306" t="s">
        <v>56</v>
      </c>
      <c r="G18306" t="s">
        <v>18</v>
      </c>
      <c r="H18306" s="2">
        <v>45952</v>
      </c>
      <c r="I18306" t="s">
        <v>19</v>
      </c>
      <c r="J18306" s="3">
        <v>41471</v>
      </c>
      <c r="K18306" s="3">
        <v>30787.8</v>
      </c>
      <c r="L18306" s="3">
        <v>1539.39</v>
      </c>
      <c r="M18306" s="6">
        <v>1</v>
      </c>
      <c r="N18306" s="4">
        <v>1.78E-2</v>
      </c>
      <c r="O18306" s="5">
        <v>2.3E-2</v>
      </c>
    </row>
    <row r="18307" spans="1:15" hidden="1" x14ac:dyDescent="0.3">
      <c r="A18307" t="s">
        <v>6</v>
      </c>
      <c r="B18307" t="s">
        <v>446</v>
      </c>
      <c r="C18307" t="s">
        <v>14</v>
      </c>
      <c r="D18307" t="s">
        <v>447</v>
      </c>
      <c r="E18307" t="s">
        <v>35</v>
      </c>
      <c r="F18307" t="s">
        <v>36</v>
      </c>
      <c r="G18307" t="s">
        <v>18</v>
      </c>
      <c r="H18307" s="2">
        <v>45952</v>
      </c>
      <c r="I18307" t="s">
        <v>19</v>
      </c>
      <c r="J18307" s="3">
        <v>65473</v>
      </c>
      <c r="K18307" s="3">
        <v>48606.3</v>
      </c>
      <c r="L18307" s="3">
        <v>2430.3200000000002</v>
      </c>
      <c r="M18307" s="6">
        <v>1</v>
      </c>
      <c r="N18307" s="4">
        <v>1.78E-2</v>
      </c>
      <c r="O18307" s="5">
        <v>2.3E-2</v>
      </c>
    </row>
    <row r="18308" spans="1:15" hidden="1" x14ac:dyDescent="0.3">
      <c r="A18308" t="s">
        <v>6</v>
      </c>
      <c r="B18308" t="s">
        <v>448</v>
      </c>
      <c r="C18308" t="s">
        <v>14</v>
      </c>
      <c r="D18308" t="s">
        <v>449</v>
      </c>
      <c r="E18308" t="s">
        <v>59</v>
      </c>
      <c r="F18308" t="s">
        <v>60</v>
      </c>
      <c r="G18308" t="s">
        <v>18</v>
      </c>
      <c r="H18308" s="2">
        <v>45952</v>
      </c>
      <c r="I18308" t="s">
        <v>19</v>
      </c>
      <c r="J18308" s="3">
        <v>75631</v>
      </c>
      <c r="K18308" s="3">
        <v>56148.02</v>
      </c>
      <c r="L18308" s="3">
        <v>2807.4</v>
      </c>
      <c r="M18308" s="6">
        <v>1</v>
      </c>
      <c r="N18308" s="4">
        <v>1.78E-2</v>
      </c>
      <c r="O18308" s="5">
        <v>2.3E-2</v>
      </c>
    </row>
    <row r="18309" spans="1:15" hidden="1" x14ac:dyDescent="0.3">
      <c r="A18309" t="s">
        <v>6</v>
      </c>
      <c r="B18309" t="s">
        <v>450</v>
      </c>
      <c r="C18309" t="s">
        <v>14</v>
      </c>
      <c r="D18309" t="s">
        <v>451</v>
      </c>
      <c r="E18309" t="s">
        <v>55</v>
      </c>
      <c r="F18309" t="s">
        <v>56</v>
      </c>
      <c r="G18309" t="s">
        <v>18</v>
      </c>
      <c r="H18309" s="2">
        <v>45952</v>
      </c>
      <c r="I18309" t="s">
        <v>19</v>
      </c>
      <c r="J18309" s="3">
        <v>78940</v>
      </c>
      <c r="K18309" s="3">
        <v>58603.99</v>
      </c>
      <c r="L18309" s="3">
        <v>2930.2</v>
      </c>
      <c r="M18309" s="6">
        <v>1</v>
      </c>
      <c r="N18309" s="4">
        <v>1.78E-2</v>
      </c>
      <c r="O18309" s="5">
        <v>2.3E-2</v>
      </c>
    </row>
    <row r="18310" spans="1:15" hidden="1" x14ac:dyDescent="0.3">
      <c r="A18310" t="s">
        <v>6</v>
      </c>
      <c r="B18310" t="s">
        <v>452</v>
      </c>
      <c r="C18310" t="s">
        <v>14</v>
      </c>
      <c r="D18310" t="s">
        <v>453</v>
      </c>
      <c r="E18310" t="s">
        <v>244</v>
      </c>
      <c r="F18310" t="s">
        <v>245</v>
      </c>
      <c r="G18310" t="s">
        <v>18</v>
      </c>
      <c r="H18310" s="2">
        <v>45952</v>
      </c>
      <c r="I18310" t="s">
        <v>19</v>
      </c>
      <c r="J18310" s="3">
        <v>85386</v>
      </c>
      <c r="K18310" s="3">
        <v>63389.760000000002</v>
      </c>
      <c r="L18310" s="3">
        <v>3169.49</v>
      </c>
      <c r="M18310" s="6">
        <v>1</v>
      </c>
      <c r="N18310" s="4">
        <v>1.78E-2</v>
      </c>
      <c r="O18310" s="5">
        <v>2.3E-2</v>
      </c>
    </row>
    <row r="18311" spans="1:15" hidden="1" x14ac:dyDescent="0.3">
      <c r="A18311" t="s">
        <v>6</v>
      </c>
      <c r="B18311" t="s">
        <v>454</v>
      </c>
      <c r="C18311" t="s">
        <v>14</v>
      </c>
      <c r="D18311" t="s">
        <v>455</v>
      </c>
      <c r="E18311" t="s">
        <v>244</v>
      </c>
      <c r="F18311" t="s">
        <v>245</v>
      </c>
      <c r="G18311" t="s">
        <v>18</v>
      </c>
      <c r="H18311" s="2">
        <v>45952</v>
      </c>
      <c r="I18311" t="s">
        <v>19</v>
      </c>
      <c r="J18311" s="3">
        <v>72181</v>
      </c>
      <c r="K18311" s="3">
        <v>53586.74</v>
      </c>
      <c r="L18311" s="3">
        <v>2679.34</v>
      </c>
      <c r="M18311" s="6">
        <v>1</v>
      </c>
      <c r="N18311" s="4">
        <v>1.78E-2</v>
      </c>
      <c r="O18311" s="5">
        <v>2.3E-2</v>
      </c>
    </row>
    <row r="18312" spans="1:15" hidden="1" x14ac:dyDescent="0.3">
      <c r="A18312" t="s">
        <v>6</v>
      </c>
      <c r="B18312" t="s">
        <v>456</v>
      </c>
      <c r="C18312" t="s">
        <v>14</v>
      </c>
      <c r="D18312" t="s">
        <v>457</v>
      </c>
      <c r="E18312" t="s">
        <v>221</v>
      </c>
      <c r="F18312" t="s">
        <v>222</v>
      </c>
      <c r="G18312" t="s">
        <v>18</v>
      </c>
      <c r="H18312" s="2">
        <v>45952</v>
      </c>
      <c r="I18312" t="s">
        <v>19</v>
      </c>
      <c r="J18312" s="3">
        <v>76532</v>
      </c>
      <c r="K18312" s="3">
        <v>56817.02</v>
      </c>
      <c r="L18312" s="3">
        <v>2840.85</v>
      </c>
      <c r="M18312" s="6">
        <v>1</v>
      </c>
      <c r="N18312" s="4">
        <v>1.78E-2</v>
      </c>
      <c r="O18312" s="5">
        <v>2.3E-2</v>
      </c>
    </row>
    <row r="18313" spans="1:15" hidden="1" x14ac:dyDescent="0.3">
      <c r="A18313" t="s">
        <v>6</v>
      </c>
      <c r="B18313" t="s">
        <v>219</v>
      </c>
      <c r="C18313" t="s">
        <v>14</v>
      </c>
      <c r="D18313" t="s">
        <v>458</v>
      </c>
      <c r="E18313" t="s">
        <v>221</v>
      </c>
      <c r="F18313" t="s">
        <v>222</v>
      </c>
      <c r="G18313" t="s">
        <v>18</v>
      </c>
      <c r="H18313" s="2">
        <v>45952</v>
      </c>
      <c r="I18313" t="s">
        <v>19</v>
      </c>
      <c r="J18313" s="3">
        <v>111243</v>
      </c>
      <c r="K18313" s="3">
        <v>82585.62</v>
      </c>
      <c r="L18313" s="3">
        <v>4129.28</v>
      </c>
      <c r="M18313" s="6">
        <v>1</v>
      </c>
      <c r="N18313" s="4">
        <v>1.78E-2</v>
      </c>
      <c r="O18313" s="5">
        <v>2.3E-2</v>
      </c>
    </row>
    <row r="18314" spans="1:15" hidden="1" x14ac:dyDescent="0.3">
      <c r="A18314" t="s">
        <v>6</v>
      </c>
      <c r="B18314" t="s">
        <v>459</v>
      </c>
      <c r="C18314" t="s">
        <v>14</v>
      </c>
      <c r="D18314" t="s">
        <v>460</v>
      </c>
      <c r="E18314" t="s">
        <v>135</v>
      </c>
      <c r="F18314" t="s">
        <v>136</v>
      </c>
      <c r="G18314" t="s">
        <v>18</v>
      </c>
      <c r="H18314" s="2">
        <v>45952</v>
      </c>
      <c r="I18314" t="s">
        <v>19</v>
      </c>
      <c r="J18314" s="3">
        <v>88067.28</v>
      </c>
      <c r="K18314" s="3">
        <v>65380.59</v>
      </c>
      <c r="L18314" s="3">
        <v>3269.04</v>
      </c>
      <c r="M18314" s="6">
        <v>1</v>
      </c>
      <c r="N18314" s="4">
        <v>1.78E-2</v>
      </c>
      <c r="O18314" s="5">
        <v>2.3E-2</v>
      </c>
    </row>
    <row r="18315" spans="1:15" hidden="1" x14ac:dyDescent="0.3">
      <c r="A18315" t="s">
        <v>6</v>
      </c>
      <c r="B18315" t="s">
        <v>461</v>
      </c>
      <c r="C18315" t="s">
        <v>14</v>
      </c>
      <c r="D18315" t="s">
        <v>462</v>
      </c>
      <c r="E18315" t="s">
        <v>51</v>
      </c>
      <c r="F18315" t="s">
        <v>52</v>
      </c>
      <c r="G18315" t="s">
        <v>18</v>
      </c>
      <c r="H18315" s="2">
        <v>45952</v>
      </c>
      <c r="I18315" t="s">
        <v>19</v>
      </c>
      <c r="J18315" s="3">
        <v>66480</v>
      </c>
      <c r="K18315" s="3">
        <v>49354.35</v>
      </c>
      <c r="L18315" s="3">
        <v>2467.7199999999998</v>
      </c>
      <c r="M18315" s="6">
        <v>1</v>
      </c>
      <c r="N18315" s="4">
        <v>1.78E-2</v>
      </c>
      <c r="O18315" s="5">
        <v>2.3E-2</v>
      </c>
    </row>
    <row r="18316" spans="1:15" hidden="1" x14ac:dyDescent="0.3">
      <c r="A18316" t="s">
        <v>6</v>
      </c>
      <c r="B18316" t="s">
        <v>463</v>
      </c>
      <c r="C18316" t="s">
        <v>14</v>
      </c>
      <c r="D18316" t="s">
        <v>464</v>
      </c>
      <c r="E18316" t="s">
        <v>51</v>
      </c>
      <c r="F18316" t="s">
        <v>52</v>
      </c>
      <c r="G18316" t="s">
        <v>18</v>
      </c>
      <c r="H18316" s="2">
        <v>45952</v>
      </c>
      <c r="I18316" t="s">
        <v>19</v>
      </c>
      <c r="J18316" s="3">
        <v>69259</v>
      </c>
      <c r="K18316" s="3">
        <v>51417.440000000002</v>
      </c>
      <c r="L18316" s="3">
        <v>2570.87</v>
      </c>
      <c r="M18316" s="6">
        <v>1</v>
      </c>
      <c r="N18316" s="4">
        <v>1.78E-2</v>
      </c>
      <c r="O18316" s="5">
        <v>2.3E-2</v>
      </c>
    </row>
    <row r="18317" spans="1:15" hidden="1" x14ac:dyDescent="0.3">
      <c r="A18317" t="s">
        <v>6</v>
      </c>
      <c r="B18317" t="s">
        <v>465</v>
      </c>
      <c r="C18317" t="s">
        <v>14</v>
      </c>
      <c r="D18317" t="s">
        <v>466</v>
      </c>
      <c r="E18317" t="s">
        <v>59</v>
      </c>
      <c r="F18317" t="s">
        <v>60</v>
      </c>
      <c r="G18317" t="s">
        <v>18</v>
      </c>
      <c r="H18317" s="2">
        <v>45952</v>
      </c>
      <c r="I18317" t="s">
        <v>19</v>
      </c>
      <c r="J18317" s="3">
        <v>72086</v>
      </c>
      <c r="K18317" s="3">
        <v>53515.79</v>
      </c>
      <c r="L18317" s="3">
        <v>2675.79</v>
      </c>
      <c r="M18317" s="6">
        <v>1</v>
      </c>
      <c r="N18317" s="4">
        <v>1.78E-2</v>
      </c>
      <c r="O18317" s="5">
        <v>2.3E-2</v>
      </c>
    </row>
    <row r="18318" spans="1:15" hidden="1" x14ac:dyDescent="0.3">
      <c r="A18318" t="s">
        <v>6</v>
      </c>
      <c r="B18318" t="s">
        <v>467</v>
      </c>
      <c r="C18318" t="s">
        <v>14</v>
      </c>
      <c r="D18318" t="s">
        <v>468</v>
      </c>
      <c r="E18318" t="s">
        <v>244</v>
      </c>
      <c r="F18318" t="s">
        <v>245</v>
      </c>
      <c r="G18318" t="s">
        <v>18</v>
      </c>
      <c r="H18318" s="2">
        <v>45952</v>
      </c>
      <c r="I18318" t="s">
        <v>19</v>
      </c>
      <c r="J18318" s="3">
        <v>73282</v>
      </c>
      <c r="K18318" s="3">
        <v>54403.56</v>
      </c>
      <c r="L18318" s="3">
        <v>2720.18</v>
      </c>
      <c r="M18318" s="6">
        <v>1</v>
      </c>
      <c r="N18318" s="4">
        <v>1.78E-2</v>
      </c>
      <c r="O18318" s="5">
        <v>2.3E-2</v>
      </c>
    </row>
    <row r="18319" spans="1:15" hidden="1" x14ac:dyDescent="0.3">
      <c r="A18319" t="s">
        <v>6</v>
      </c>
      <c r="B18319" t="s">
        <v>469</v>
      </c>
      <c r="C18319" t="s">
        <v>14</v>
      </c>
      <c r="D18319" t="s">
        <v>470</v>
      </c>
      <c r="E18319" t="s">
        <v>59</v>
      </c>
      <c r="F18319" t="s">
        <v>60</v>
      </c>
      <c r="G18319" t="s">
        <v>18</v>
      </c>
      <c r="H18319" s="2">
        <v>45952</v>
      </c>
      <c r="I18319" t="s">
        <v>19</v>
      </c>
      <c r="J18319" s="3">
        <v>90092</v>
      </c>
      <c r="K18319" s="3">
        <v>66883.13</v>
      </c>
      <c r="L18319" s="3">
        <v>3344.16</v>
      </c>
      <c r="M18319" s="6">
        <v>1</v>
      </c>
      <c r="N18319" s="4">
        <v>1.78E-2</v>
      </c>
      <c r="O18319" s="5">
        <v>2.3E-2</v>
      </c>
    </row>
    <row r="18320" spans="1:15" hidden="1" x14ac:dyDescent="0.3">
      <c r="A18320" t="s">
        <v>6</v>
      </c>
      <c r="B18320" t="s">
        <v>471</v>
      </c>
      <c r="C18320" t="s">
        <v>14</v>
      </c>
      <c r="D18320" t="s">
        <v>472</v>
      </c>
      <c r="E18320" t="s">
        <v>55</v>
      </c>
      <c r="F18320" t="s">
        <v>56</v>
      </c>
      <c r="G18320" t="s">
        <v>18</v>
      </c>
      <c r="H18320" s="2">
        <v>45952</v>
      </c>
      <c r="I18320" t="s">
        <v>19</v>
      </c>
      <c r="J18320" s="3">
        <v>34600</v>
      </c>
      <c r="K18320" s="3">
        <v>25686.240000000002</v>
      </c>
      <c r="L18320" s="3">
        <v>1284.31</v>
      </c>
      <c r="M18320" s="6">
        <v>1</v>
      </c>
      <c r="N18320" s="4">
        <v>1.78E-2</v>
      </c>
      <c r="O18320" s="5">
        <v>2.3E-2</v>
      </c>
    </row>
    <row r="18321" spans="1:15" hidden="1" x14ac:dyDescent="0.3">
      <c r="A18321" t="s">
        <v>6</v>
      </c>
      <c r="B18321" t="s">
        <v>473</v>
      </c>
      <c r="C18321" t="s">
        <v>14</v>
      </c>
      <c r="D18321" t="s">
        <v>474</v>
      </c>
      <c r="E18321" t="s">
        <v>35</v>
      </c>
      <c r="F18321" t="s">
        <v>36</v>
      </c>
      <c r="G18321" t="s">
        <v>18</v>
      </c>
      <c r="H18321" s="2">
        <v>45952</v>
      </c>
      <c r="I18321" t="s">
        <v>19</v>
      </c>
      <c r="J18321" s="3">
        <v>99263</v>
      </c>
      <c r="K18321" s="3">
        <v>73691.61</v>
      </c>
      <c r="L18321" s="3">
        <v>3684.58</v>
      </c>
      <c r="M18321" s="6">
        <v>1</v>
      </c>
      <c r="N18321" s="4">
        <v>1.78E-2</v>
      </c>
      <c r="O18321" s="5">
        <v>2.3E-2</v>
      </c>
    </row>
    <row r="18322" spans="1:15" hidden="1" x14ac:dyDescent="0.3">
      <c r="A18322" t="s">
        <v>6</v>
      </c>
      <c r="B18322" t="s">
        <v>475</v>
      </c>
      <c r="C18322" t="s">
        <v>14</v>
      </c>
      <c r="D18322" t="s">
        <v>476</v>
      </c>
      <c r="E18322" t="s">
        <v>22</v>
      </c>
      <c r="F18322" t="s">
        <v>23</v>
      </c>
      <c r="G18322" t="s">
        <v>18</v>
      </c>
      <c r="H18322" s="2">
        <v>45952</v>
      </c>
      <c r="I18322" t="s">
        <v>19</v>
      </c>
      <c r="J18322" s="3">
        <v>44755</v>
      </c>
      <c r="K18322" s="3">
        <v>33225.370000000003</v>
      </c>
      <c r="L18322" s="3">
        <v>1661.27</v>
      </c>
      <c r="M18322" s="6">
        <v>1</v>
      </c>
      <c r="N18322" s="4">
        <v>1.78E-2</v>
      </c>
      <c r="O18322" s="5">
        <v>2.3E-2</v>
      </c>
    </row>
    <row r="18323" spans="1:15" hidden="1" x14ac:dyDescent="0.3">
      <c r="A18323" t="s">
        <v>6</v>
      </c>
      <c r="B18323" t="s">
        <v>477</v>
      </c>
      <c r="C18323" t="s">
        <v>14</v>
      </c>
      <c r="D18323" t="s">
        <v>478</v>
      </c>
      <c r="E18323" t="s">
        <v>81</v>
      </c>
      <c r="F18323" t="s">
        <v>82</v>
      </c>
      <c r="G18323" t="s">
        <v>18</v>
      </c>
      <c r="H18323" s="2">
        <v>45952</v>
      </c>
      <c r="I18323" t="s">
        <v>19</v>
      </c>
      <c r="J18323" s="3">
        <v>154327</v>
      </c>
      <c r="K18323" s="3">
        <v>114571.1</v>
      </c>
      <c r="L18323" s="3">
        <v>5728.56</v>
      </c>
      <c r="M18323" s="6">
        <v>1</v>
      </c>
      <c r="N18323" s="4">
        <v>1.78E-2</v>
      </c>
      <c r="O18323" s="5">
        <v>2.3E-2</v>
      </c>
    </row>
    <row r="18324" spans="1:15" hidden="1" x14ac:dyDescent="0.3">
      <c r="A18324" t="s">
        <v>6</v>
      </c>
      <c r="B18324" t="s">
        <v>479</v>
      </c>
      <c r="C18324" t="s">
        <v>14</v>
      </c>
      <c r="D18324" t="s">
        <v>480</v>
      </c>
      <c r="E18324" t="s">
        <v>221</v>
      </c>
      <c r="F18324" t="s">
        <v>222</v>
      </c>
      <c r="G18324" t="s">
        <v>18</v>
      </c>
      <c r="H18324" s="2">
        <v>45952</v>
      </c>
      <c r="I18324" t="s">
        <v>19</v>
      </c>
      <c r="J18324" s="3">
        <v>79220</v>
      </c>
      <c r="K18324" s="3">
        <v>58812.12</v>
      </c>
      <c r="L18324" s="3">
        <v>2940.61</v>
      </c>
      <c r="M18324" s="6">
        <v>1</v>
      </c>
      <c r="N18324" s="4">
        <v>1.78E-2</v>
      </c>
      <c r="O18324" s="5">
        <v>2.3E-2</v>
      </c>
    </row>
    <row r="18325" spans="1:15" hidden="1" x14ac:dyDescent="0.3">
      <c r="A18325" t="s">
        <v>6</v>
      </c>
      <c r="B18325" t="s">
        <v>481</v>
      </c>
      <c r="C18325" t="s">
        <v>14</v>
      </c>
      <c r="D18325" t="s">
        <v>482</v>
      </c>
      <c r="E18325" t="s">
        <v>135</v>
      </c>
      <c r="F18325" t="s">
        <v>136</v>
      </c>
      <c r="G18325" t="s">
        <v>18</v>
      </c>
      <c r="H18325" s="2">
        <v>45952</v>
      </c>
      <c r="I18325" t="s">
        <v>19</v>
      </c>
      <c r="J18325" s="3">
        <v>73012</v>
      </c>
      <c r="K18325" s="3">
        <v>54203.33</v>
      </c>
      <c r="L18325" s="3">
        <v>2710.17</v>
      </c>
      <c r="M18325" s="6">
        <v>1</v>
      </c>
      <c r="N18325" s="4">
        <v>1.78E-2</v>
      </c>
      <c r="O18325" s="5">
        <v>2.3E-2</v>
      </c>
    </row>
    <row r="18326" spans="1:15" hidden="1" x14ac:dyDescent="0.3">
      <c r="A18326" t="s">
        <v>6</v>
      </c>
      <c r="B18326" t="s">
        <v>483</v>
      </c>
      <c r="C18326" t="s">
        <v>14</v>
      </c>
      <c r="D18326" t="s">
        <v>484</v>
      </c>
      <c r="E18326" t="s">
        <v>81</v>
      </c>
      <c r="F18326" t="s">
        <v>82</v>
      </c>
      <c r="G18326" t="s">
        <v>18</v>
      </c>
      <c r="H18326" s="2">
        <v>45952</v>
      </c>
      <c r="I18326" t="s">
        <v>19</v>
      </c>
      <c r="J18326" s="3">
        <v>124681</v>
      </c>
      <c r="K18326" s="3">
        <v>92561.97</v>
      </c>
      <c r="L18326" s="3">
        <v>4628.1000000000004</v>
      </c>
      <c r="M18326" s="6">
        <v>1</v>
      </c>
      <c r="N18326" s="4">
        <v>1.78E-2</v>
      </c>
      <c r="O18326" s="5">
        <v>2.3E-2</v>
      </c>
    </row>
    <row r="18327" spans="1:15" hidden="1" x14ac:dyDescent="0.3">
      <c r="A18327" t="s">
        <v>6</v>
      </c>
      <c r="B18327" t="s">
        <v>485</v>
      </c>
      <c r="C18327" t="s">
        <v>14</v>
      </c>
      <c r="D18327" t="s">
        <v>486</v>
      </c>
      <c r="E18327" t="s">
        <v>55</v>
      </c>
      <c r="F18327" t="s">
        <v>56</v>
      </c>
      <c r="G18327" t="s">
        <v>18</v>
      </c>
      <c r="H18327" s="2">
        <v>45952</v>
      </c>
      <c r="I18327" t="s">
        <v>19</v>
      </c>
      <c r="J18327" s="3">
        <v>50611</v>
      </c>
      <c r="K18327" s="3">
        <v>36832.93</v>
      </c>
      <c r="L18327" s="3">
        <v>1841.64</v>
      </c>
      <c r="M18327" s="6">
        <v>1</v>
      </c>
      <c r="N18327" s="4">
        <v>1.78E-2</v>
      </c>
      <c r="O18327" s="5">
        <v>2.3E-2</v>
      </c>
    </row>
    <row r="18328" spans="1:15" hidden="1" x14ac:dyDescent="0.3">
      <c r="A18328" t="s">
        <v>6</v>
      </c>
      <c r="B18328" t="s">
        <v>487</v>
      </c>
      <c r="C18328" t="s">
        <v>14</v>
      </c>
      <c r="D18328" t="s">
        <v>488</v>
      </c>
      <c r="E18328" t="s">
        <v>55</v>
      </c>
      <c r="F18328" t="s">
        <v>56</v>
      </c>
      <c r="G18328" t="s">
        <v>18</v>
      </c>
      <c r="H18328" s="2">
        <v>45952</v>
      </c>
      <c r="I18328" t="s">
        <v>19</v>
      </c>
      <c r="J18328" s="3">
        <v>152816</v>
      </c>
      <c r="K18328" s="3">
        <v>110977.71</v>
      </c>
      <c r="L18328" s="3">
        <v>5548.89</v>
      </c>
      <c r="M18328" s="6">
        <v>1</v>
      </c>
      <c r="N18328" s="4">
        <v>1.78E-2</v>
      </c>
      <c r="O18328" s="5">
        <v>2.3E-2</v>
      </c>
    </row>
    <row r="18329" spans="1:15" hidden="1" x14ac:dyDescent="0.3">
      <c r="A18329" t="s">
        <v>6</v>
      </c>
      <c r="B18329" t="s">
        <v>489</v>
      </c>
      <c r="C18329" t="s">
        <v>14</v>
      </c>
      <c r="D18329" t="s">
        <v>490</v>
      </c>
      <c r="E18329" t="s">
        <v>81</v>
      </c>
      <c r="F18329" t="s">
        <v>82</v>
      </c>
      <c r="G18329" t="s">
        <v>18</v>
      </c>
      <c r="H18329" s="2">
        <v>45952</v>
      </c>
      <c r="I18329" t="s">
        <v>19</v>
      </c>
      <c r="J18329" s="3">
        <v>52168</v>
      </c>
      <c r="K18329" s="3">
        <v>38729.56</v>
      </c>
      <c r="L18329" s="3">
        <v>1936.48</v>
      </c>
      <c r="M18329" s="6">
        <v>1</v>
      </c>
      <c r="N18329" s="4">
        <v>1.78E-2</v>
      </c>
      <c r="O18329" s="5">
        <v>2.3E-2</v>
      </c>
    </row>
    <row r="18330" spans="1:15" hidden="1" x14ac:dyDescent="0.3">
      <c r="A18330" t="s">
        <v>6</v>
      </c>
      <c r="B18330" t="s">
        <v>491</v>
      </c>
      <c r="C18330" t="s">
        <v>14</v>
      </c>
      <c r="D18330" t="s">
        <v>492</v>
      </c>
      <c r="E18330" t="s">
        <v>16</v>
      </c>
      <c r="F18330" t="s">
        <v>17</v>
      </c>
      <c r="G18330" t="s">
        <v>18</v>
      </c>
      <c r="H18330" s="2">
        <v>45952</v>
      </c>
      <c r="I18330" t="s">
        <v>19</v>
      </c>
      <c r="J18330" s="3">
        <v>79418</v>
      </c>
      <c r="K18330" s="3">
        <v>58959.23</v>
      </c>
      <c r="L18330" s="3">
        <v>2947.96</v>
      </c>
      <c r="M18330" s="6">
        <v>1</v>
      </c>
      <c r="N18330" s="4">
        <v>1.78E-2</v>
      </c>
      <c r="O18330" s="5">
        <v>2.3E-2</v>
      </c>
    </row>
    <row r="18331" spans="1:15" hidden="1" x14ac:dyDescent="0.3">
      <c r="A18331" t="s">
        <v>6</v>
      </c>
      <c r="B18331" t="s">
        <v>493</v>
      </c>
      <c r="C18331" t="s">
        <v>14</v>
      </c>
      <c r="D18331" t="s">
        <v>494</v>
      </c>
      <c r="E18331" t="s">
        <v>22</v>
      </c>
      <c r="F18331" t="s">
        <v>23</v>
      </c>
      <c r="G18331" t="s">
        <v>18</v>
      </c>
      <c r="H18331" s="2">
        <v>45952</v>
      </c>
      <c r="I18331" t="s">
        <v>19</v>
      </c>
      <c r="J18331" s="3">
        <v>58953</v>
      </c>
      <c r="K18331" s="3">
        <v>43766.65</v>
      </c>
      <c r="L18331" s="3">
        <v>2188.33</v>
      </c>
      <c r="M18331" s="6">
        <v>1</v>
      </c>
      <c r="N18331" s="4">
        <v>1.78E-2</v>
      </c>
      <c r="O18331" s="5">
        <v>2.3E-2</v>
      </c>
    </row>
    <row r="18332" spans="1:15" hidden="1" x14ac:dyDescent="0.3">
      <c r="A18332" t="s">
        <v>6</v>
      </c>
      <c r="B18332" t="s">
        <v>495</v>
      </c>
      <c r="C18332" t="s">
        <v>14</v>
      </c>
      <c r="D18332" t="s">
        <v>496</v>
      </c>
      <c r="E18332" t="s">
        <v>35</v>
      </c>
      <c r="F18332" t="s">
        <v>36</v>
      </c>
      <c r="G18332" t="s">
        <v>18</v>
      </c>
      <c r="H18332" s="2">
        <v>45952</v>
      </c>
      <c r="I18332" t="s">
        <v>19</v>
      </c>
      <c r="J18332" s="3">
        <v>128065</v>
      </c>
      <c r="K18332" s="3">
        <v>95074.48</v>
      </c>
      <c r="L18332" s="3">
        <v>4753.72</v>
      </c>
      <c r="M18332" s="6">
        <v>1</v>
      </c>
      <c r="N18332" s="4">
        <v>1.78E-2</v>
      </c>
      <c r="O18332" s="5">
        <v>2.3E-2</v>
      </c>
    </row>
    <row r="18333" spans="1:15" hidden="1" x14ac:dyDescent="0.3">
      <c r="A18333" t="s">
        <v>6</v>
      </c>
      <c r="B18333" t="s">
        <v>497</v>
      </c>
      <c r="C18333" t="s">
        <v>14</v>
      </c>
      <c r="D18333" t="s">
        <v>498</v>
      </c>
      <c r="E18333" t="s">
        <v>81</v>
      </c>
      <c r="F18333" t="s">
        <v>82</v>
      </c>
      <c r="G18333" t="s">
        <v>18</v>
      </c>
      <c r="H18333" s="2">
        <v>45952</v>
      </c>
      <c r="I18333" t="s">
        <v>19</v>
      </c>
      <c r="J18333" s="3">
        <v>49401</v>
      </c>
      <c r="K18333" s="3">
        <v>36682.26</v>
      </c>
      <c r="L18333" s="3">
        <v>1834.11</v>
      </c>
      <c r="M18333" s="6">
        <v>1</v>
      </c>
      <c r="N18333" s="4">
        <v>1.78E-2</v>
      </c>
      <c r="O18333" s="5">
        <v>2.3E-2</v>
      </c>
    </row>
    <row r="18334" spans="1:15" hidden="1" x14ac:dyDescent="0.3">
      <c r="A18334" t="s">
        <v>6</v>
      </c>
      <c r="B18334" t="s">
        <v>499</v>
      </c>
      <c r="C18334" t="s">
        <v>14</v>
      </c>
      <c r="D18334" t="s">
        <v>500</v>
      </c>
      <c r="E18334" t="s">
        <v>35</v>
      </c>
      <c r="F18334" t="s">
        <v>36</v>
      </c>
      <c r="G18334" t="s">
        <v>18</v>
      </c>
      <c r="H18334" s="2">
        <v>45952</v>
      </c>
      <c r="I18334" t="s">
        <v>19</v>
      </c>
      <c r="J18334" s="3">
        <v>170583</v>
      </c>
      <c r="K18334" s="3">
        <v>126639.14</v>
      </c>
      <c r="L18334" s="3">
        <v>6331.96</v>
      </c>
      <c r="M18334" s="6">
        <v>1</v>
      </c>
      <c r="N18334" s="4">
        <v>1.78E-2</v>
      </c>
      <c r="O18334" s="5">
        <v>2.3E-2</v>
      </c>
    </row>
    <row r="18335" spans="1:15" hidden="1" x14ac:dyDescent="0.3">
      <c r="A18335" t="s">
        <v>6</v>
      </c>
      <c r="B18335" t="s">
        <v>501</v>
      </c>
      <c r="C18335" t="s">
        <v>14</v>
      </c>
      <c r="D18335" t="s">
        <v>502</v>
      </c>
      <c r="E18335" t="s">
        <v>59</v>
      </c>
      <c r="F18335" t="s">
        <v>60</v>
      </c>
      <c r="G18335" t="s">
        <v>18</v>
      </c>
      <c r="H18335" s="2">
        <v>45952</v>
      </c>
      <c r="I18335" t="s">
        <v>19</v>
      </c>
      <c r="J18335" s="3">
        <v>138048</v>
      </c>
      <c r="K18335" s="3">
        <v>102486.03</v>
      </c>
      <c r="L18335" s="3">
        <v>5124.3</v>
      </c>
      <c r="M18335" s="6">
        <v>1</v>
      </c>
      <c r="N18335" s="4">
        <v>1.78E-2</v>
      </c>
      <c r="O18335" s="5">
        <v>2.3E-2</v>
      </c>
    </row>
    <row r="18336" spans="1:15" hidden="1" x14ac:dyDescent="0.3">
      <c r="A18336" t="s">
        <v>6</v>
      </c>
      <c r="B18336" t="s">
        <v>503</v>
      </c>
      <c r="C18336" t="s">
        <v>14</v>
      </c>
      <c r="D18336" t="s">
        <v>504</v>
      </c>
      <c r="E18336" t="s">
        <v>135</v>
      </c>
      <c r="F18336" t="s">
        <v>136</v>
      </c>
      <c r="G18336" t="s">
        <v>18</v>
      </c>
      <c r="H18336" s="2">
        <v>45952</v>
      </c>
      <c r="I18336" t="s">
        <v>19</v>
      </c>
      <c r="J18336" s="3">
        <v>82236</v>
      </c>
      <c r="K18336" s="3">
        <v>61051.199999999997</v>
      </c>
      <c r="L18336" s="3">
        <v>3052.56</v>
      </c>
      <c r="M18336" s="6">
        <v>1</v>
      </c>
      <c r="N18336" s="4">
        <v>1.78E-2</v>
      </c>
      <c r="O18336" s="5">
        <v>2.3E-2</v>
      </c>
    </row>
    <row r="18337" spans="1:15" hidden="1" x14ac:dyDescent="0.3">
      <c r="A18337" t="s">
        <v>6</v>
      </c>
      <c r="B18337" t="s">
        <v>505</v>
      </c>
      <c r="C18337" t="s">
        <v>14</v>
      </c>
      <c r="D18337" t="s">
        <v>506</v>
      </c>
      <c r="E18337" t="s">
        <v>26</v>
      </c>
      <c r="F18337" t="s">
        <v>27</v>
      </c>
      <c r="G18337" t="s">
        <v>18</v>
      </c>
      <c r="H18337" s="2">
        <v>45952</v>
      </c>
      <c r="I18337" t="s">
        <v>19</v>
      </c>
      <c r="J18337" s="3">
        <v>38883</v>
      </c>
      <c r="K18337" s="3">
        <v>28866.62</v>
      </c>
      <c r="L18337" s="3">
        <v>1443.33</v>
      </c>
      <c r="M18337" s="6">
        <v>1</v>
      </c>
      <c r="N18337" s="4">
        <v>1.78E-2</v>
      </c>
      <c r="O18337" s="5">
        <v>2.3E-2</v>
      </c>
    </row>
    <row r="18338" spans="1:15" hidden="1" x14ac:dyDescent="0.3">
      <c r="A18338" t="s">
        <v>6</v>
      </c>
      <c r="B18338" t="s">
        <v>507</v>
      </c>
      <c r="C18338" t="s">
        <v>14</v>
      </c>
      <c r="D18338" t="s">
        <v>508</v>
      </c>
      <c r="E18338" t="s">
        <v>22</v>
      </c>
      <c r="F18338" t="s">
        <v>23</v>
      </c>
      <c r="G18338" t="s">
        <v>18</v>
      </c>
      <c r="H18338" s="2">
        <v>45952</v>
      </c>
      <c r="I18338" t="s">
        <v>19</v>
      </c>
      <c r="J18338" s="3">
        <v>68773</v>
      </c>
      <c r="K18338" s="3">
        <v>51056.09</v>
      </c>
      <c r="L18338" s="3">
        <v>2552.8000000000002</v>
      </c>
      <c r="M18338" s="6">
        <v>1</v>
      </c>
      <c r="N18338" s="4">
        <v>1.78E-2</v>
      </c>
      <c r="O18338" s="5">
        <v>2.3E-2</v>
      </c>
    </row>
    <row r="18339" spans="1:15" hidden="1" x14ac:dyDescent="0.3">
      <c r="A18339" t="s">
        <v>6</v>
      </c>
      <c r="B18339" t="s">
        <v>509</v>
      </c>
      <c r="C18339" t="s">
        <v>14</v>
      </c>
      <c r="D18339" t="s">
        <v>510</v>
      </c>
      <c r="E18339" t="s">
        <v>244</v>
      </c>
      <c r="F18339" t="s">
        <v>245</v>
      </c>
      <c r="G18339" t="s">
        <v>18</v>
      </c>
      <c r="H18339" s="2">
        <v>45952</v>
      </c>
      <c r="I18339" t="s">
        <v>19</v>
      </c>
      <c r="J18339" s="3">
        <v>44944</v>
      </c>
      <c r="K18339" s="3">
        <v>33182.26</v>
      </c>
      <c r="L18339" s="3">
        <v>1659.11</v>
      </c>
      <c r="M18339" s="6">
        <v>1</v>
      </c>
      <c r="N18339" s="4">
        <v>1.78E-2</v>
      </c>
      <c r="O18339" s="5">
        <v>2.3E-2</v>
      </c>
    </row>
    <row r="18340" spans="1:15" hidden="1" x14ac:dyDescent="0.3">
      <c r="A18340" t="s">
        <v>6</v>
      </c>
      <c r="B18340" t="s">
        <v>487</v>
      </c>
      <c r="C18340" t="s">
        <v>14</v>
      </c>
      <c r="D18340" t="s">
        <v>511</v>
      </c>
      <c r="E18340" t="s">
        <v>55</v>
      </c>
      <c r="F18340" t="s">
        <v>56</v>
      </c>
      <c r="G18340" t="s">
        <v>18</v>
      </c>
      <c r="H18340" s="2">
        <v>45952</v>
      </c>
      <c r="I18340" t="s">
        <v>19</v>
      </c>
      <c r="J18340" s="3">
        <v>126426</v>
      </c>
      <c r="K18340" s="3">
        <v>91812.38</v>
      </c>
      <c r="L18340" s="3">
        <v>4590.62</v>
      </c>
      <c r="M18340" s="6">
        <v>1</v>
      </c>
      <c r="N18340" s="4">
        <v>1.78E-2</v>
      </c>
      <c r="O18340" s="5">
        <v>2.3E-2</v>
      </c>
    </row>
    <row r="18341" spans="1:15" hidden="1" x14ac:dyDescent="0.3">
      <c r="A18341" t="s">
        <v>6</v>
      </c>
      <c r="B18341" t="s">
        <v>512</v>
      </c>
      <c r="C18341" t="s">
        <v>14</v>
      </c>
      <c r="D18341" t="s">
        <v>513</v>
      </c>
      <c r="E18341" t="s">
        <v>59</v>
      </c>
      <c r="F18341" t="s">
        <v>60</v>
      </c>
      <c r="G18341" t="s">
        <v>18</v>
      </c>
      <c r="H18341" s="2">
        <v>45952</v>
      </c>
      <c r="I18341" t="s">
        <v>19</v>
      </c>
      <c r="J18341" s="3">
        <v>164248</v>
      </c>
      <c r="K18341" s="3">
        <v>121936.52</v>
      </c>
      <c r="L18341" s="3">
        <v>6096.83</v>
      </c>
      <c r="M18341" s="6">
        <v>1</v>
      </c>
      <c r="N18341" s="4">
        <v>1.78E-2</v>
      </c>
      <c r="O18341" s="5">
        <v>2.3E-2</v>
      </c>
    </row>
    <row r="18342" spans="1:15" hidden="1" x14ac:dyDescent="0.3">
      <c r="A18342" t="s">
        <v>6</v>
      </c>
      <c r="B18342" t="s">
        <v>514</v>
      </c>
      <c r="C18342" t="s">
        <v>14</v>
      </c>
      <c r="D18342" t="s">
        <v>515</v>
      </c>
      <c r="E18342" t="s">
        <v>35</v>
      </c>
      <c r="F18342" t="s">
        <v>36</v>
      </c>
      <c r="G18342" t="s">
        <v>18</v>
      </c>
      <c r="H18342" s="2">
        <v>45952</v>
      </c>
      <c r="I18342" t="s">
        <v>19</v>
      </c>
      <c r="J18342" s="3">
        <v>54514</v>
      </c>
      <c r="K18342" s="3">
        <v>40470.92</v>
      </c>
      <c r="L18342" s="3">
        <v>2023.55</v>
      </c>
      <c r="M18342" s="6">
        <v>1</v>
      </c>
      <c r="N18342" s="4">
        <v>1.78E-2</v>
      </c>
      <c r="O18342" s="5">
        <v>2.3E-2</v>
      </c>
    </row>
    <row r="18343" spans="1:15" hidden="1" x14ac:dyDescent="0.3">
      <c r="A18343" t="s">
        <v>6</v>
      </c>
      <c r="B18343" t="s">
        <v>516</v>
      </c>
      <c r="C18343" t="s">
        <v>14</v>
      </c>
      <c r="D18343" t="s">
        <v>517</v>
      </c>
      <c r="E18343" t="s">
        <v>22</v>
      </c>
      <c r="F18343" t="s">
        <v>23</v>
      </c>
      <c r="G18343" t="s">
        <v>18</v>
      </c>
      <c r="H18343" s="2">
        <v>45952</v>
      </c>
      <c r="I18343" t="s">
        <v>19</v>
      </c>
      <c r="J18343" s="3">
        <v>61056</v>
      </c>
      <c r="K18343" s="3">
        <v>45327.34</v>
      </c>
      <c r="L18343" s="3">
        <v>2266.37</v>
      </c>
      <c r="M18343" s="6">
        <v>1</v>
      </c>
      <c r="N18343" s="4">
        <v>1.78E-2</v>
      </c>
      <c r="O18343" s="5">
        <v>2.3E-2</v>
      </c>
    </row>
    <row r="18344" spans="1:15" hidden="1" x14ac:dyDescent="0.3">
      <c r="A18344" t="s">
        <v>6</v>
      </c>
      <c r="B18344" t="s">
        <v>491</v>
      </c>
      <c r="C18344" t="s">
        <v>14</v>
      </c>
      <c r="D18344" t="s">
        <v>518</v>
      </c>
      <c r="E18344" t="s">
        <v>16</v>
      </c>
      <c r="F18344" t="s">
        <v>17</v>
      </c>
      <c r="G18344" t="s">
        <v>18</v>
      </c>
      <c r="H18344" s="2">
        <v>45952</v>
      </c>
      <c r="I18344" t="s">
        <v>19</v>
      </c>
      <c r="J18344" s="3">
        <v>73957</v>
      </c>
      <c r="K18344" s="3">
        <v>54905.02</v>
      </c>
      <c r="L18344" s="3">
        <v>2745.25</v>
      </c>
      <c r="M18344" s="6">
        <v>1</v>
      </c>
      <c r="N18344" s="4">
        <v>1.78E-2</v>
      </c>
      <c r="O18344" s="5">
        <v>2.3E-2</v>
      </c>
    </row>
    <row r="18345" spans="1:15" hidden="1" x14ac:dyDescent="0.3">
      <c r="A18345" t="s">
        <v>6</v>
      </c>
      <c r="B18345" t="s">
        <v>519</v>
      </c>
      <c r="C18345" t="s">
        <v>14</v>
      </c>
      <c r="D18345" t="s">
        <v>520</v>
      </c>
      <c r="E18345" t="s">
        <v>77</v>
      </c>
      <c r="F18345" t="s">
        <v>78</v>
      </c>
      <c r="G18345" t="s">
        <v>18</v>
      </c>
      <c r="H18345" s="2">
        <v>45952</v>
      </c>
      <c r="I18345" t="s">
        <v>19</v>
      </c>
      <c r="J18345" s="3">
        <v>161276</v>
      </c>
      <c r="K18345" s="3">
        <v>119729.89</v>
      </c>
      <c r="L18345" s="3">
        <v>5986.49</v>
      </c>
      <c r="M18345" s="6">
        <v>1</v>
      </c>
      <c r="N18345" s="4">
        <v>1.78E-2</v>
      </c>
      <c r="O18345" s="5">
        <v>2.3E-2</v>
      </c>
    </row>
    <row r="18346" spans="1:15" hidden="1" x14ac:dyDescent="0.3">
      <c r="A18346" t="s">
        <v>6</v>
      </c>
      <c r="B18346" t="s">
        <v>521</v>
      </c>
      <c r="C18346" t="s">
        <v>14</v>
      </c>
      <c r="D18346" t="s">
        <v>522</v>
      </c>
      <c r="E18346" t="s">
        <v>244</v>
      </c>
      <c r="F18346" t="s">
        <v>245</v>
      </c>
      <c r="G18346" t="s">
        <v>18</v>
      </c>
      <c r="H18346" s="2">
        <v>45952</v>
      </c>
      <c r="I18346" t="s">
        <v>19</v>
      </c>
      <c r="J18346" s="3">
        <v>35935</v>
      </c>
      <c r="K18346" s="3">
        <v>26677.91</v>
      </c>
      <c r="L18346" s="3">
        <v>1333.9</v>
      </c>
      <c r="M18346" s="6">
        <v>1</v>
      </c>
      <c r="N18346" s="4">
        <v>1.78E-2</v>
      </c>
      <c r="O18346" s="5">
        <v>2.3E-2</v>
      </c>
    </row>
    <row r="18347" spans="1:15" hidden="1" x14ac:dyDescent="0.3">
      <c r="A18347" t="s">
        <v>6</v>
      </c>
      <c r="B18347" t="s">
        <v>523</v>
      </c>
      <c r="C18347" t="s">
        <v>14</v>
      </c>
      <c r="D18347" t="s">
        <v>524</v>
      </c>
      <c r="E18347" t="s">
        <v>81</v>
      </c>
      <c r="F18347" t="s">
        <v>82</v>
      </c>
      <c r="G18347" t="s">
        <v>18</v>
      </c>
      <c r="H18347" s="2">
        <v>45952</v>
      </c>
      <c r="I18347" t="s">
        <v>19</v>
      </c>
      <c r="J18347" s="3">
        <v>145902</v>
      </c>
      <c r="K18347" s="3">
        <v>108316.18</v>
      </c>
      <c r="L18347" s="3">
        <v>5415.81</v>
      </c>
      <c r="M18347" s="6">
        <v>1</v>
      </c>
      <c r="N18347" s="4">
        <v>1.78E-2</v>
      </c>
      <c r="O18347" s="5">
        <v>2.3E-2</v>
      </c>
    </row>
    <row r="18348" spans="1:15" hidden="1" x14ac:dyDescent="0.3">
      <c r="A18348" t="s">
        <v>6</v>
      </c>
      <c r="B18348" t="s">
        <v>525</v>
      </c>
      <c r="C18348" t="s">
        <v>14</v>
      </c>
      <c r="D18348" t="s">
        <v>526</v>
      </c>
      <c r="E18348" t="s">
        <v>51</v>
      </c>
      <c r="F18348" t="s">
        <v>52</v>
      </c>
      <c r="G18348" t="s">
        <v>18</v>
      </c>
      <c r="H18348" s="2">
        <v>45952</v>
      </c>
      <c r="I18348" t="s">
        <v>19</v>
      </c>
      <c r="J18348" s="3">
        <v>136159</v>
      </c>
      <c r="K18348" s="3">
        <v>101104.31</v>
      </c>
      <c r="L18348" s="3">
        <v>5055.22</v>
      </c>
      <c r="M18348" s="6">
        <v>1</v>
      </c>
      <c r="N18348" s="4">
        <v>1.78E-2</v>
      </c>
      <c r="O18348" s="5">
        <v>2.3E-2</v>
      </c>
    </row>
    <row r="18349" spans="1:15" hidden="1" x14ac:dyDescent="0.3">
      <c r="A18349" t="s">
        <v>6</v>
      </c>
      <c r="B18349" t="s">
        <v>527</v>
      </c>
      <c r="C18349" t="s">
        <v>14</v>
      </c>
      <c r="D18349" t="s">
        <v>528</v>
      </c>
      <c r="E18349" t="s">
        <v>55</v>
      </c>
      <c r="F18349" t="s">
        <v>56</v>
      </c>
      <c r="G18349" t="s">
        <v>18</v>
      </c>
      <c r="H18349" s="2">
        <v>45952</v>
      </c>
      <c r="I18349" t="s">
        <v>19</v>
      </c>
      <c r="J18349" s="3">
        <v>114155</v>
      </c>
      <c r="K18349" s="3">
        <v>84747.38</v>
      </c>
      <c r="L18349" s="3">
        <v>4237.37</v>
      </c>
      <c r="M18349" s="6">
        <v>1</v>
      </c>
      <c r="N18349" s="4">
        <v>1.78E-2</v>
      </c>
      <c r="O18349" s="5">
        <v>2.3E-2</v>
      </c>
    </row>
    <row r="18350" spans="1:15" hidden="1" x14ac:dyDescent="0.3">
      <c r="A18350" t="s">
        <v>6</v>
      </c>
      <c r="B18350" t="s">
        <v>529</v>
      </c>
      <c r="C18350" t="s">
        <v>14</v>
      </c>
      <c r="D18350" t="s">
        <v>530</v>
      </c>
      <c r="E18350" t="s">
        <v>35</v>
      </c>
      <c r="F18350" t="s">
        <v>36</v>
      </c>
      <c r="G18350" t="s">
        <v>18</v>
      </c>
      <c r="H18350" s="2">
        <v>45952</v>
      </c>
      <c r="I18350" t="s">
        <v>19</v>
      </c>
      <c r="J18350" s="3">
        <v>144131</v>
      </c>
      <c r="K18350" s="3">
        <v>107001.79</v>
      </c>
      <c r="L18350" s="3">
        <v>5350.09</v>
      </c>
      <c r="M18350" s="6">
        <v>1</v>
      </c>
      <c r="N18350" s="4">
        <v>1.78E-2</v>
      </c>
      <c r="O18350" s="5">
        <v>2.3E-2</v>
      </c>
    </row>
    <row r="18351" spans="1:15" hidden="1" x14ac:dyDescent="0.3">
      <c r="A18351" t="s">
        <v>6</v>
      </c>
      <c r="B18351" t="s">
        <v>519</v>
      </c>
      <c r="C18351" t="s">
        <v>14</v>
      </c>
      <c r="D18351" t="s">
        <v>531</v>
      </c>
      <c r="E18351" t="s">
        <v>77</v>
      </c>
      <c r="F18351" t="s">
        <v>78</v>
      </c>
      <c r="G18351" t="s">
        <v>18</v>
      </c>
      <c r="H18351" s="2">
        <v>45952</v>
      </c>
      <c r="I18351" t="s">
        <v>19</v>
      </c>
      <c r="J18351" s="3">
        <v>114465</v>
      </c>
      <c r="K18351" s="3">
        <v>84978.12</v>
      </c>
      <c r="L18351" s="3">
        <v>4248.91</v>
      </c>
      <c r="M18351" s="6">
        <v>1</v>
      </c>
      <c r="N18351" s="4">
        <v>1.78E-2</v>
      </c>
      <c r="O18351" s="5">
        <v>2.3E-2</v>
      </c>
    </row>
    <row r="18352" spans="1:15" hidden="1" x14ac:dyDescent="0.3">
      <c r="A18352" t="s">
        <v>6</v>
      </c>
      <c r="B18352" t="s">
        <v>187</v>
      </c>
      <c r="C18352" t="s">
        <v>14</v>
      </c>
      <c r="D18352" t="s">
        <v>532</v>
      </c>
      <c r="E18352" t="s">
        <v>59</v>
      </c>
      <c r="F18352" t="s">
        <v>60</v>
      </c>
      <c r="G18352" t="s">
        <v>18</v>
      </c>
      <c r="H18352" s="2">
        <v>45952</v>
      </c>
      <c r="I18352" t="s">
        <v>19</v>
      </c>
      <c r="J18352" s="3">
        <v>184810</v>
      </c>
      <c r="K18352" s="3">
        <v>134212.1</v>
      </c>
      <c r="L18352" s="3">
        <v>6710.61</v>
      </c>
      <c r="M18352" s="6">
        <v>1</v>
      </c>
      <c r="N18352" s="4">
        <v>1.78E-2</v>
      </c>
      <c r="O18352" s="5">
        <v>2.3E-2</v>
      </c>
    </row>
    <row r="18353" spans="1:15" hidden="1" x14ac:dyDescent="0.3">
      <c r="A18353" t="s">
        <v>6</v>
      </c>
      <c r="B18353" t="s">
        <v>446</v>
      </c>
      <c r="C18353" t="s">
        <v>14</v>
      </c>
      <c r="D18353" t="s">
        <v>533</v>
      </c>
      <c r="E18353" t="s">
        <v>35</v>
      </c>
      <c r="F18353" t="s">
        <v>36</v>
      </c>
      <c r="G18353" t="s">
        <v>18</v>
      </c>
      <c r="H18353" s="2">
        <v>45952</v>
      </c>
      <c r="I18353" t="s">
        <v>19</v>
      </c>
      <c r="J18353" s="3">
        <v>66442</v>
      </c>
      <c r="K18353" s="3">
        <v>49417.82</v>
      </c>
      <c r="L18353" s="3">
        <v>2470.89</v>
      </c>
      <c r="M18353" s="6">
        <v>1</v>
      </c>
      <c r="N18353" s="4">
        <v>1.78E-2</v>
      </c>
      <c r="O18353" s="5">
        <v>2.3E-2</v>
      </c>
    </row>
    <row r="18354" spans="1:15" hidden="1" x14ac:dyDescent="0.3">
      <c r="A18354" t="s">
        <v>6</v>
      </c>
      <c r="B18354" t="s">
        <v>534</v>
      </c>
      <c r="C18354" t="s">
        <v>14</v>
      </c>
      <c r="D18354" t="s">
        <v>535</v>
      </c>
      <c r="E18354" t="s">
        <v>55</v>
      </c>
      <c r="F18354" t="s">
        <v>56</v>
      </c>
      <c r="G18354" t="s">
        <v>18</v>
      </c>
      <c r="H18354" s="2">
        <v>45952</v>
      </c>
      <c r="I18354" t="s">
        <v>19</v>
      </c>
      <c r="J18354" s="3">
        <v>129179</v>
      </c>
      <c r="K18354" s="3">
        <v>96079.15</v>
      </c>
      <c r="L18354" s="3">
        <v>4803.96</v>
      </c>
      <c r="M18354" s="6">
        <v>1</v>
      </c>
      <c r="N18354" s="4">
        <v>1.78E-2</v>
      </c>
      <c r="O18354" s="5">
        <v>2.3E-2</v>
      </c>
    </row>
    <row r="18355" spans="1:15" hidden="1" x14ac:dyDescent="0.3">
      <c r="A18355" t="s">
        <v>6</v>
      </c>
      <c r="B18355" t="s">
        <v>536</v>
      </c>
      <c r="C18355" t="s">
        <v>14</v>
      </c>
      <c r="D18355" t="s">
        <v>537</v>
      </c>
      <c r="E18355" t="s">
        <v>432</v>
      </c>
      <c r="F18355" t="s">
        <v>433</v>
      </c>
      <c r="G18355" t="s">
        <v>18</v>
      </c>
      <c r="H18355" s="2">
        <v>45952</v>
      </c>
      <c r="I18355" t="s">
        <v>19</v>
      </c>
      <c r="J18355" s="3">
        <v>141042</v>
      </c>
      <c r="K18355" s="3">
        <v>102613.62</v>
      </c>
      <c r="L18355" s="3">
        <v>5130.68</v>
      </c>
      <c r="M18355" s="6">
        <v>1</v>
      </c>
      <c r="N18355" s="4">
        <v>1.78E-2</v>
      </c>
      <c r="O18355" s="5">
        <v>2.3E-2</v>
      </c>
    </row>
    <row r="18356" spans="1:15" hidden="1" x14ac:dyDescent="0.3">
      <c r="A18356" t="s">
        <v>6</v>
      </c>
      <c r="B18356" t="s">
        <v>538</v>
      </c>
      <c r="C18356" t="s">
        <v>14</v>
      </c>
      <c r="D18356" t="s">
        <v>539</v>
      </c>
      <c r="E18356" t="s">
        <v>59</v>
      </c>
      <c r="F18356" t="s">
        <v>60</v>
      </c>
      <c r="G18356" t="s">
        <v>18</v>
      </c>
      <c r="H18356" s="2">
        <v>45952</v>
      </c>
      <c r="I18356" t="s">
        <v>19</v>
      </c>
      <c r="J18356" s="3">
        <v>67922</v>
      </c>
      <c r="K18356" s="3">
        <v>50518.47</v>
      </c>
      <c r="L18356" s="3">
        <v>2525.92</v>
      </c>
      <c r="M18356" s="6">
        <v>1</v>
      </c>
      <c r="N18356" s="4">
        <v>1.78E-2</v>
      </c>
      <c r="O18356" s="5">
        <v>2.3E-2</v>
      </c>
    </row>
    <row r="18357" spans="1:15" hidden="1" x14ac:dyDescent="0.3">
      <c r="A18357" t="s">
        <v>6</v>
      </c>
      <c r="B18357" t="s">
        <v>540</v>
      </c>
      <c r="C18357" t="s">
        <v>14</v>
      </c>
      <c r="D18357" t="s">
        <v>541</v>
      </c>
      <c r="E18357" t="s">
        <v>55</v>
      </c>
      <c r="F18357" t="s">
        <v>56</v>
      </c>
      <c r="G18357" t="s">
        <v>18</v>
      </c>
      <c r="H18357" s="2">
        <v>45952</v>
      </c>
      <c r="I18357" t="s">
        <v>19</v>
      </c>
      <c r="J18357" s="3">
        <v>87931</v>
      </c>
      <c r="K18357" s="3">
        <v>65400.46</v>
      </c>
      <c r="L18357" s="3">
        <v>3270.02</v>
      </c>
      <c r="M18357" s="6">
        <v>1</v>
      </c>
      <c r="N18357" s="4">
        <v>1.78E-2</v>
      </c>
      <c r="O18357" s="5">
        <v>2.3E-2</v>
      </c>
    </row>
    <row r="18358" spans="1:15" hidden="1" x14ac:dyDescent="0.3">
      <c r="A18358" t="s">
        <v>6</v>
      </c>
      <c r="B18358" t="s">
        <v>542</v>
      </c>
      <c r="C18358" t="s">
        <v>14</v>
      </c>
      <c r="D18358" t="s">
        <v>543</v>
      </c>
      <c r="E18358" t="s">
        <v>59</v>
      </c>
      <c r="F18358" t="s">
        <v>60</v>
      </c>
      <c r="G18358" t="s">
        <v>18</v>
      </c>
      <c r="H18358" s="2">
        <v>45952</v>
      </c>
      <c r="I18358" t="s">
        <v>19</v>
      </c>
      <c r="J18358" s="3">
        <v>57326</v>
      </c>
      <c r="K18358" s="3">
        <v>42637.63</v>
      </c>
      <c r="L18358" s="3">
        <v>2131.88</v>
      </c>
      <c r="M18358" s="6">
        <v>1</v>
      </c>
      <c r="N18358" s="4">
        <v>1.78E-2</v>
      </c>
      <c r="O18358" s="5">
        <v>2.3E-2</v>
      </c>
    </row>
    <row r="18359" spans="1:15" hidden="1" x14ac:dyDescent="0.3">
      <c r="A18359" t="s">
        <v>6</v>
      </c>
      <c r="B18359" t="s">
        <v>544</v>
      </c>
      <c r="C18359" t="s">
        <v>14</v>
      </c>
      <c r="D18359" t="s">
        <v>545</v>
      </c>
      <c r="E18359" t="s">
        <v>81</v>
      </c>
      <c r="F18359" t="s">
        <v>82</v>
      </c>
      <c r="G18359" t="s">
        <v>18</v>
      </c>
      <c r="H18359" s="2">
        <v>45952</v>
      </c>
      <c r="I18359" t="s">
        <v>19</v>
      </c>
      <c r="J18359" s="3">
        <v>117880</v>
      </c>
      <c r="K18359" s="3">
        <v>87675.86</v>
      </c>
      <c r="L18359" s="3">
        <v>4383.79</v>
      </c>
      <c r="M18359" s="6">
        <v>1</v>
      </c>
      <c r="N18359" s="4">
        <v>1.78E-2</v>
      </c>
      <c r="O18359" s="5">
        <v>2.3E-2</v>
      </c>
    </row>
    <row r="18360" spans="1:15" hidden="1" x14ac:dyDescent="0.3">
      <c r="A18360" t="s">
        <v>6</v>
      </c>
      <c r="B18360" t="s">
        <v>546</v>
      </c>
      <c r="C18360" t="s">
        <v>14</v>
      </c>
      <c r="D18360" t="s">
        <v>547</v>
      </c>
      <c r="E18360" t="s">
        <v>35</v>
      </c>
      <c r="F18360" t="s">
        <v>36</v>
      </c>
      <c r="G18360" t="s">
        <v>18</v>
      </c>
      <c r="H18360" s="2">
        <v>45952</v>
      </c>
      <c r="I18360" t="s">
        <v>19</v>
      </c>
      <c r="J18360" s="3">
        <v>116686</v>
      </c>
      <c r="K18360" s="3">
        <v>86730.79</v>
      </c>
      <c r="L18360" s="3">
        <v>4336.54</v>
      </c>
      <c r="M18360" s="6">
        <v>1</v>
      </c>
      <c r="N18360" s="4">
        <v>1.78E-2</v>
      </c>
      <c r="O18360" s="5">
        <v>2.3E-2</v>
      </c>
    </row>
    <row r="18361" spans="1:15" hidden="1" x14ac:dyDescent="0.3">
      <c r="A18361" t="s">
        <v>6</v>
      </c>
      <c r="B18361" t="s">
        <v>548</v>
      </c>
      <c r="C18361" t="s">
        <v>14</v>
      </c>
      <c r="D18361" t="s">
        <v>549</v>
      </c>
      <c r="E18361" t="s">
        <v>16</v>
      </c>
      <c r="F18361" t="s">
        <v>17</v>
      </c>
      <c r="G18361" t="s">
        <v>18</v>
      </c>
      <c r="H18361" s="2">
        <v>45952</v>
      </c>
      <c r="I18361" t="s">
        <v>19</v>
      </c>
      <c r="J18361" s="3">
        <v>4268</v>
      </c>
      <c r="K18361" s="3">
        <v>2668.89</v>
      </c>
      <c r="L18361" s="3">
        <v>133.44</v>
      </c>
      <c r="M18361" s="6">
        <v>1</v>
      </c>
      <c r="N18361" s="4">
        <v>1.78E-2</v>
      </c>
      <c r="O18361" s="5">
        <v>2.3E-2</v>
      </c>
    </row>
    <row r="18362" spans="1:15" hidden="1" x14ac:dyDescent="0.3">
      <c r="A18362" t="s">
        <v>6</v>
      </c>
      <c r="B18362" t="s">
        <v>550</v>
      </c>
      <c r="C18362" t="s">
        <v>14</v>
      </c>
      <c r="D18362" t="s">
        <v>551</v>
      </c>
      <c r="E18362" t="s">
        <v>81</v>
      </c>
      <c r="F18362" t="s">
        <v>82</v>
      </c>
      <c r="G18362" t="s">
        <v>18</v>
      </c>
      <c r="H18362" s="2">
        <v>45952</v>
      </c>
      <c r="I18362" t="s">
        <v>19</v>
      </c>
      <c r="J18362" s="3">
        <v>3226.11</v>
      </c>
      <c r="K18362" s="3">
        <v>2399.4899999999998</v>
      </c>
      <c r="L18362" s="3">
        <v>119.98</v>
      </c>
      <c r="M18362" s="6">
        <v>1</v>
      </c>
      <c r="N18362" s="4">
        <v>1.78E-2</v>
      </c>
      <c r="O18362" s="5">
        <v>2.3E-2</v>
      </c>
    </row>
    <row r="18363" spans="1:15" hidden="1" x14ac:dyDescent="0.3">
      <c r="A18363" t="s">
        <v>6</v>
      </c>
      <c r="B18363" t="s">
        <v>552</v>
      </c>
      <c r="C18363" t="s">
        <v>14</v>
      </c>
      <c r="D18363" t="s">
        <v>553</v>
      </c>
      <c r="E18363" t="s">
        <v>135</v>
      </c>
      <c r="F18363" t="s">
        <v>136</v>
      </c>
      <c r="G18363" t="s">
        <v>18</v>
      </c>
      <c r="H18363" s="2">
        <v>45952</v>
      </c>
      <c r="I18363" t="s">
        <v>19</v>
      </c>
      <c r="J18363" s="3">
        <v>89892</v>
      </c>
      <c r="K18363" s="3">
        <v>66858.67</v>
      </c>
      <c r="L18363" s="3">
        <v>3342.93</v>
      </c>
      <c r="M18363" s="6">
        <v>1</v>
      </c>
      <c r="N18363" s="4">
        <v>1.78E-2</v>
      </c>
      <c r="O18363" s="5">
        <v>2.3E-2</v>
      </c>
    </row>
    <row r="18364" spans="1:15" hidden="1" x14ac:dyDescent="0.3">
      <c r="A18364" t="s">
        <v>6</v>
      </c>
      <c r="B18364" t="s">
        <v>554</v>
      </c>
      <c r="C18364" t="s">
        <v>14</v>
      </c>
      <c r="D18364" t="s">
        <v>555</v>
      </c>
      <c r="E18364" t="s">
        <v>77</v>
      </c>
      <c r="F18364" t="s">
        <v>78</v>
      </c>
      <c r="G18364" t="s">
        <v>18</v>
      </c>
      <c r="H18364" s="2">
        <v>45952</v>
      </c>
      <c r="I18364" t="s">
        <v>19</v>
      </c>
      <c r="J18364" s="3">
        <v>48343</v>
      </c>
      <c r="K18364" s="3">
        <v>35956.660000000003</v>
      </c>
      <c r="L18364" s="3">
        <v>1797.83</v>
      </c>
      <c r="M18364" s="6">
        <v>1</v>
      </c>
      <c r="N18364" s="4">
        <v>1.78E-2</v>
      </c>
      <c r="O18364" s="5">
        <v>2.3E-2</v>
      </c>
    </row>
    <row r="18365" spans="1:15" hidden="1" x14ac:dyDescent="0.3">
      <c r="A18365" t="s">
        <v>6</v>
      </c>
      <c r="B18365" t="s">
        <v>556</v>
      </c>
      <c r="C18365" t="s">
        <v>14</v>
      </c>
      <c r="D18365" t="s">
        <v>557</v>
      </c>
      <c r="E18365" t="s">
        <v>244</v>
      </c>
      <c r="F18365" t="s">
        <v>245</v>
      </c>
      <c r="G18365" t="s">
        <v>18</v>
      </c>
      <c r="H18365" s="2">
        <v>45952</v>
      </c>
      <c r="I18365" t="s">
        <v>19</v>
      </c>
      <c r="J18365" s="3">
        <v>62881.37</v>
      </c>
      <c r="K18365" s="3">
        <v>46730.48</v>
      </c>
      <c r="L18365" s="3">
        <v>2336.5300000000002</v>
      </c>
      <c r="M18365" s="6">
        <v>1</v>
      </c>
      <c r="N18365" s="4">
        <v>1.78E-2</v>
      </c>
      <c r="O18365" s="5">
        <v>2.3E-2</v>
      </c>
    </row>
    <row r="18366" spans="1:15" hidden="1" x14ac:dyDescent="0.3">
      <c r="A18366" t="s">
        <v>6</v>
      </c>
      <c r="B18366" t="s">
        <v>558</v>
      </c>
      <c r="C18366" t="s">
        <v>14</v>
      </c>
      <c r="D18366" t="s">
        <v>559</v>
      </c>
      <c r="E18366" t="s">
        <v>59</v>
      </c>
      <c r="F18366" t="s">
        <v>60</v>
      </c>
      <c r="G18366" t="s">
        <v>18</v>
      </c>
      <c r="H18366" s="2">
        <v>45952</v>
      </c>
      <c r="I18366" t="s">
        <v>19</v>
      </c>
      <c r="J18366" s="3">
        <v>79414</v>
      </c>
      <c r="K18366" s="3">
        <v>59065.78</v>
      </c>
      <c r="L18366" s="3">
        <v>2953.29</v>
      </c>
      <c r="M18366" s="6">
        <v>1</v>
      </c>
      <c r="N18366" s="4">
        <v>1.78E-2</v>
      </c>
      <c r="O18366" s="5">
        <v>2.3E-2</v>
      </c>
    </row>
    <row r="18367" spans="1:15" hidden="1" x14ac:dyDescent="0.3">
      <c r="A18367" t="s">
        <v>6</v>
      </c>
      <c r="B18367" t="s">
        <v>560</v>
      </c>
      <c r="C18367" t="s">
        <v>14</v>
      </c>
      <c r="D18367" t="s">
        <v>561</v>
      </c>
      <c r="E18367" t="s">
        <v>135</v>
      </c>
      <c r="F18367" t="s">
        <v>136</v>
      </c>
      <c r="G18367" t="s">
        <v>18</v>
      </c>
      <c r="H18367" s="2">
        <v>45952</v>
      </c>
      <c r="I18367" t="s">
        <v>19</v>
      </c>
      <c r="J18367" s="3">
        <v>78773</v>
      </c>
      <c r="K18367" s="3">
        <v>58588.97</v>
      </c>
      <c r="L18367" s="3">
        <v>2929.45</v>
      </c>
      <c r="M18367" s="6">
        <v>1</v>
      </c>
      <c r="N18367" s="4">
        <v>1.78E-2</v>
      </c>
      <c r="O18367" s="5">
        <v>2.3E-2</v>
      </c>
    </row>
    <row r="18368" spans="1:15" hidden="1" x14ac:dyDescent="0.3">
      <c r="A18368" t="s">
        <v>6</v>
      </c>
      <c r="B18368" t="s">
        <v>562</v>
      </c>
      <c r="C18368" t="s">
        <v>14</v>
      </c>
      <c r="D18368" t="s">
        <v>563</v>
      </c>
      <c r="E18368" t="s">
        <v>55</v>
      </c>
      <c r="F18368" t="s">
        <v>56</v>
      </c>
      <c r="G18368" t="s">
        <v>18</v>
      </c>
      <c r="H18368" s="2">
        <v>45952</v>
      </c>
      <c r="I18368" t="s">
        <v>19</v>
      </c>
      <c r="J18368" s="3">
        <v>95397</v>
      </c>
      <c r="K18368" s="3">
        <v>70954.039999999994</v>
      </c>
      <c r="L18368" s="3">
        <v>3547.7</v>
      </c>
      <c r="M18368" s="6">
        <v>1</v>
      </c>
      <c r="N18368" s="4">
        <v>1.78E-2</v>
      </c>
      <c r="O18368" s="5">
        <v>2.3E-2</v>
      </c>
    </row>
    <row r="18369" spans="1:15" hidden="1" x14ac:dyDescent="0.3">
      <c r="A18369" t="s">
        <v>6</v>
      </c>
      <c r="B18369" t="s">
        <v>523</v>
      </c>
      <c r="C18369" t="s">
        <v>14</v>
      </c>
      <c r="D18369" t="s">
        <v>564</v>
      </c>
      <c r="E18369" t="s">
        <v>81</v>
      </c>
      <c r="F18369" t="s">
        <v>82</v>
      </c>
      <c r="G18369" t="s">
        <v>18</v>
      </c>
      <c r="H18369" s="2">
        <v>45952</v>
      </c>
      <c r="I18369" t="s">
        <v>19</v>
      </c>
      <c r="J18369" s="3">
        <v>116925</v>
      </c>
      <c r="K18369" s="3">
        <v>86964.76</v>
      </c>
      <c r="L18369" s="3">
        <v>4348.24</v>
      </c>
      <c r="M18369" s="6">
        <v>1</v>
      </c>
      <c r="N18369" s="4">
        <v>1.78E-2</v>
      </c>
      <c r="O18369" s="5">
        <v>2.3E-2</v>
      </c>
    </row>
    <row r="18370" spans="1:15" hidden="1" x14ac:dyDescent="0.3">
      <c r="A18370" t="s">
        <v>6</v>
      </c>
      <c r="B18370" t="s">
        <v>552</v>
      </c>
      <c r="C18370" t="s">
        <v>14</v>
      </c>
      <c r="D18370" t="s">
        <v>565</v>
      </c>
      <c r="E18370" t="s">
        <v>135</v>
      </c>
      <c r="F18370" t="s">
        <v>136</v>
      </c>
      <c r="G18370" t="s">
        <v>18</v>
      </c>
      <c r="H18370" s="2">
        <v>45952</v>
      </c>
      <c r="I18370" t="s">
        <v>19</v>
      </c>
      <c r="J18370" s="3">
        <v>143641</v>
      </c>
      <c r="K18370" s="3">
        <v>106836.22</v>
      </c>
      <c r="L18370" s="3">
        <v>5341.81</v>
      </c>
      <c r="M18370" s="6">
        <v>1</v>
      </c>
      <c r="N18370" s="4">
        <v>1.78E-2</v>
      </c>
      <c r="O18370" s="5">
        <v>2.3E-2</v>
      </c>
    </row>
    <row r="18371" spans="1:15" hidden="1" x14ac:dyDescent="0.3">
      <c r="A18371" t="s">
        <v>6</v>
      </c>
      <c r="B18371" t="s">
        <v>566</v>
      </c>
      <c r="C18371" t="s">
        <v>14</v>
      </c>
      <c r="D18371" t="s">
        <v>567</v>
      </c>
      <c r="E18371" t="s">
        <v>55</v>
      </c>
      <c r="F18371" t="s">
        <v>56</v>
      </c>
      <c r="G18371" t="s">
        <v>18</v>
      </c>
      <c r="H18371" s="2">
        <v>45952</v>
      </c>
      <c r="I18371" t="s">
        <v>19</v>
      </c>
      <c r="J18371" s="3">
        <v>87959</v>
      </c>
      <c r="K18371" s="3">
        <v>65421.52</v>
      </c>
      <c r="L18371" s="3">
        <v>3271.08</v>
      </c>
      <c r="M18371" s="6">
        <v>1</v>
      </c>
      <c r="N18371" s="4">
        <v>1.78E-2</v>
      </c>
      <c r="O18371" s="5">
        <v>2.3E-2</v>
      </c>
    </row>
    <row r="18372" spans="1:15" hidden="1" x14ac:dyDescent="0.3">
      <c r="A18372" t="s">
        <v>6</v>
      </c>
      <c r="B18372" t="s">
        <v>456</v>
      </c>
      <c r="C18372" t="s">
        <v>14</v>
      </c>
      <c r="D18372" t="s">
        <v>568</v>
      </c>
      <c r="E18372" t="s">
        <v>221</v>
      </c>
      <c r="F18372" t="s">
        <v>222</v>
      </c>
      <c r="G18372" t="s">
        <v>18</v>
      </c>
      <c r="H18372" s="2">
        <v>45952</v>
      </c>
      <c r="I18372" t="s">
        <v>19</v>
      </c>
      <c r="J18372" s="3">
        <v>33561</v>
      </c>
      <c r="K18372" s="3">
        <v>24961.57</v>
      </c>
      <c r="L18372" s="3">
        <v>1248.08</v>
      </c>
      <c r="M18372" s="6">
        <v>1</v>
      </c>
      <c r="N18372" s="4">
        <v>1.78E-2</v>
      </c>
      <c r="O18372" s="5">
        <v>2.3E-2</v>
      </c>
    </row>
    <row r="18373" spans="1:15" hidden="1" x14ac:dyDescent="0.3">
      <c r="A18373" t="s">
        <v>6</v>
      </c>
      <c r="B18373" t="s">
        <v>569</v>
      </c>
      <c r="C18373" t="s">
        <v>14</v>
      </c>
      <c r="D18373" t="s">
        <v>570</v>
      </c>
      <c r="E18373" t="s">
        <v>35</v>
      </c>
      <c r="F18373" t="s">
        <v>36</v>
      </c>
      <c r="G18373" t="s">
        <v>18</v>
      </c>
      <c r="H18373" s="2">
        <v>45952</v>
      </c>
      <c r="I18373" t="s">
        <v>19</v>
      </c>
      <c r="J18373" s="3">
        <v>133922</v>
      </c>
      <c r="K18373" s="3">
        <v>99606.92</v>
      </c>
      <c r="L18373" s="3">
        <v>4980.3500000000004</v>
      </c>
      <c r="M18373" s="6">
        <v>1</v>
      </c>
      <c r="N18373" s="4">
        <v>1.78E-2</v>
      </c>
      <c r="O18373" s="5">
        <v>2.3E-2</v>
      </c>
    </row>
    <row r="18374" spans="1:15" hidden="1" x14ac:dyDescent="0.3">
      <c r="A18374" t="s">
        <v>6</v>
      </c>
      <c r="B18374" t="s">
        <v>571</v>
      </c>
      <c r="C18374" t="s">
        <v>14</v>
      </c>
      <c r="D18374" t="s">
        <v>572</v>
      </c>
      <c r="E18374" t="s">
        <v>81</v>
      </c>
      <c r="F18374" t="s">
        <v>82</v>
      </c>
      <c r="G18374" t="s">
        <v>18</v>
      </c>
      <c r="H18374" s="2">
        <v>45952</v>
      </c>
      <c r="I18374" t="s">
        <v>19</v>
      </c>
      <c r="J18374" s="3">
        <v>67606</v>
      </c>
      <c r="K18374" s="3">
        <v>49186.080000000002</v>
      </c>
      <c r="L18374" s="3">
        <v>2459.3000000000002</v>
      </c>
      <c r="M18374" s="6">
        <v>1</v>
      </c>
      <c r="N18374" s="4">
        <v>1.78E-2</v>
      </c>
      <c r="O18374" s="5">
        <v>2.3E-2</v>
      </c>
    </row>
    <row r="18375" spans="1:15" hidden="1" x14ac:dyDescent="0.3">
      <c r="A18375" t="s">
        <v>6</v>
      </c>
      <c r="B18375" t="s">
        <v>187</v>
      </c>
      <c r="C18375" t="s">
        <v>14</v>
      </c>
      <c r="D18375" t="s">
        <v>573</v>
      </c>
      <c r="E18375" t="s">
        <v>59</v>
      </c>
      <c r="F18375" t="s">
        <v>60</v>
      </c>
      <c r="G18375" t="s">
        <v>18</v>
      </c>
      <c r="H18375" s="2">
        <v>45952</v>
      </c>
      <c r="I18375" t="s">
        <v>19</v>
      </c>
      <c r="J18375" s="3">
        <v>179845</v>
      </c>
      <c r="K18375" s="3">
        <v>130844.23</v>
      </c>
      <c r="L18375" s="3">
        <v>6542.21</v>
      </c>
      <c r="M18375" s="6">
        <v>1</v>
      </c>
      <c r="N18375" s="4">
        <v>1.78E-2</v>
      </c>
      <c r="O18375" s="5">
        <v>2.3E-2</v>
      </c>
    </row>
    <row r="18376" spans="1:15" hidden="1" x14ac:dyDescent="0.3">
      <c r="A18376" t="s">
        <v>6</v>
      </c>
      <c r="B18376" t="s">
        <v>574</v>
      </c>
      <c r="C18376" t="s">
        <v>14</v>
      </c>
      <c r="D18376" t="s">
        <v>575</v>
      </c>
      <c r="E18376" t="s">
        <v>244</v>
      </c>
      <c r="F18376" t="s">
        <v>245</v>
      </c>
      <c r="G18376" t="s">
        <v>18</v>
      </c>
      <c r="H18376" s="2">
        <v>45952</v>
      </c>
      <c r="I18376" t="s">
        <v>19</v>
      </c>
      <c r="J18376" s="3">
        <v>85652</v>
      </c>
      <c r="K18376" s="3">
        <v>63705.9</v>
      </c>
      <c r="L18376" s="3">
        <v>3185.3</v>
      </c>
      <c r="M18376" s="6">
        <v>1</v>
      </c>
      <c r="N18376" s="4">
        <v>1.78E-2</v>
      </c>
      <c r="O18376" s="5">
        <v>2.3E-2</v>
      </c>
    </row>
    <row r="18377" spans="1:15" hidden="1" x14ac:dyDescent="0.3">
      <c r="A18377" t="s">
        <v>6</v>
      </c>
      <c r="B18377" t="s">
        <v>542</v>
      </c>
      <c r="C18377" t="s">
        <v>14</v>
      </c>
      <c r="D18377" t="s">
        <v>576</v>
      </c>
      <c r="E18377" t="s">
        <v>59</v>
      </c>
      <c r="F18377" t="s">
        <v>60</v>
      </c>
      <c r="G18377" t="s">
        <v>18</v>
      </c>
      <c r="H18377" s="2">
        <v>45952</v>
      </c>
      <c r="I18377" t="s">
        <v>19</v>
      </c>
      <c r="J18377" s="3">
        <v>93700</v>
      </c>
      <c r="K18377" s="3">
        <v>69691.350000000006</v>
      </c>
      <c r="L18377" s="3">
        <v>3484.57</v>
      </c>
      <c r="M18377" s="6">
        <v>1</v>
      </c>
      <c r="N18377" s="4">
        <v>1.78E-2</v>
      </c>
      <c r="O18377" s="5">
        <v>2.3E-2</v>
      </c>
    </row>
    <row r="18378" spans="1:15" hidden="1" x14ac:dyDescent="0.3">
      <c r="A18378" t="s">
        <v>6</v>
      </c>
      <c r="B18378" t="s">
        <v>577</v>
      </c>
      <c r="C18378" t="s">
        <v>14</v>
      </c>
      <c r="D18378" t="s">
        <v>578</v>
      </c>
      <c r="E18378" t="s">
        <v>244</v>
      </c>
      <c r="F18378" t="s">
        <v>245</v>
      </c>
      <c r="G18378" t="s">
        <v>18</v>
      </c>
      <c r="H18378" s="2">
        <v>45952</v>
      </c>
      <c r="I18378" t="s">
        <v>19</v>
      </c>
      <c r="J18378" s="3">
        <v>57002</v>
      </c>
      <c r="K18378" s="3">
        <v>42396.84</v>
      </c>
      <c r="L18378" s="3">
        <v>2119.84</v>
      </c>
      <c r="M18378" s="6">
        <v>1</v>
      </c>
      <c r="N18378" s="4">
        <v>1.78E-2</v>
      </c>
      <c r="O18378" s="5">
        <v>2.3E-2</v>
      </c>
    </row>
    <row r="18379" spans="1:15" hidden="1" x14ac:dyDescent="0.3">
      <c r="A18379" t="s">
        <v>6</v>
      </c>
      <c r="B18379" t="s">
        <v>579</v>
      </c>
      <c r="C18379" t="s">
        <v>14</v>
      </c>
      <c r="D18379" t="s">
        <v>580</v>
      </c>
      <c r="E18379" t="s">
        <v>16</v>
      </c>
      <c r="F18379" t="s">
        <v>17</v>
      </c>
      <c r="G18379" t="s">
        <v>18</v>
      </c>
      <c r="H18379" s="2">
        <v>45952</v>
      </c>
      <c r="I18379" t="s">
        <v>19</v>
      </c>
      <c r="J18379" s="3">
        <v>237133</v>
      </c>
      <c r="K18379" s="3">
        <v>176700.71</v>
      </c>
      <c r="L18379" s="3">
        <v>8835.0400000000009</v>
      </c>
      <c r="M18379" s="6">
        <v>1</v>
      </c>
      <c r="N18379" s="4">
        <v>1.78E-2</v>
      </c>
      <c r="O18379" s="5">
        <v>2.3E-2</v>
      </c>
    </row>
    <row r="18380" spans="1:15" hidden="1" x14ac:dyDescent="0.3">
      <c r="A18380" t="s">
        <v>6</v>
      </c>
      <c r="B18380" t="s">
        <v>485</v>
      </c>
      <c r="C18380" t="s">
        <v>14</v>
      </c>
      <c r="D18380" t="s">
        <v>581</v>
      </c>
      <c r="E18380" t="s">
        <v>55</v>
      </c>
      <c r="F18380" t="s">
        <v>56</v>
      </c>
      <c r="G18380" t="s">
        <v>18</v>
      </c>
      <c r="H18380" s="2">
        <v>45952</v>
      </c>
      <c r="I18380" t="s">
        <v>19</v>
      </c>
      <c r="J18380" s="3">
        <v>115857</v>
      </c>
      <c r="K18380" s="3">
        <v>86170.97</v>
      </c>
      <c r="L18380" s="3">
        <v>4308.55</v>
      </c>
      <c r="M18380" s="6">
        <v>1</v>
      </c>
      <c r="N18380" s="4">
        <v>1.78E-2</v>
      </c>
      <c r="O18380" s="5">
        <v>2.3E-2</v>
      </c>
    </row>
    <row r="18381" spans="1:15" hidden="1" x14ac:dyDescent="0.3">
      <c r="A18381" t="s">
        <v>6</v>
      </c>
      <c r="B18381" t="s">
        <v>582</v>
      </c>
      <c r="C18381" t="s">
        <v>14</v>
      </c>
      <c r="D18381" t="s">
        <v>583</v>
      </c>
      <c r="E18381" t="s">
        <v>16</v>
      </c>
      <c r="F18381" t="s">
        <v>17</v>
      </c>
      <c r="G18381" t="s">
        <v>18</v>
      </c>
      <c r="H18381" s="2">
        <v>45952</v>
      </c>
      <c r="I18381" t="s">
        <v>19</v>
      </c>
      <c r="J18381" s="3">
        <v>117927</v>
      </c>
      <c r="K18381" s="3">
        <v>87711.26</v>
      </c>
      <c r="L18381" s="3">
        <v>4385.5600000000004</v>
      </c>
      <c r="M18381" s="6">
        <v>1</v>
      </c>
      <c r="N18381" s="4">
        <v>1.78E-2</v>
      </c>
      <c r="O18381" s="5">
        <v>2.3E-2</v>
      </c>
    </row>
    <row r="18382" spans="1:15" hidden="1" x14ac:dyDescent="0.3">
      <c r="A18382" t="s">
        <v>6</v>
      </c>
      <c r="B18382" t="s">
        <v>584</v>
      </c>
      <c r="C18382" t="s">
        <v>14</v>
      </c>
      <c r="D18382" t="s">
        <v>585</v>
      </c>
      <c r="E18382" t="s">
        <v>35</v>
      </c>
      <c r="F18382" t="s">
        <v>36</v>
      </c>
      <c r="G18382" t="s">
        <v>18</v>
      </c>
      <c r="H18382" s="2">
        <v>45952</v>
      </c>
      <c r="I18382" t="s">
        <v>19</v>
      </c>
      <c r="J18382" s="3">
        <v>94534</v>
      </c>
      <c r="K18382" s="3">
        <v>70311.460000000006</v>
      </c>
      <c r="L18382" s="3">
        <v>3515.57</v>
      </c>
      <c r="M18382" s="6">
        <v>1</v>
      </c>
      <c r="N18382" s="4">
        <v>1.78E-2</v>
      </c>
      <c r="O18382" s="5">
        <v>2.3E-2</v>
      </c>
    </row>
    <row r="18383" spans="1:15" hidden="1" x14ac:dyDescent="0.3">
      <c r="A18383" t="s">
        <v>6</v>
      </c>
      <c r="B18383" t="s">
        <v>586</v>
      </c>
      <c r="C18383" t="s">
        <v>14</v>
      </c>
      <c r="D18383" t="s">
        <v>587</v>
      </c>
      <c r="E18383" t="s">
        <v>81</v>
      </c>
      <c r="F18383" t="s">
        <v>82</v>
      </c>
      <c r="G18383" t="s">
        <v>18</v>
      </c>
      <c r="H18383" s="2">
        <v>45952</v>
      </c>
      <c r="I18383" t="s">
        <v>19</v>
      </c>
      <c r="J18383" s="3">
        <v>31472</v>
      </c>
      <c r="K18383" s="3">
        <v>23408.15</v>
      </c>
      <c r="L18383" s="3">
        <v>1170.4100000000001</v>
      </c>
      <c r="M18383" s="6">
        <v>1</v>
      </c>
      <c r="N18383" s="4">
        <v>1.78E-2</v>
      </c>
      <c r="O18383" s="5">
        <v>2.3E-2</v>
      </c>
    </row>
    <row r="18384" spans="1:15" hidden="1" x14ac:dyDescent="0.3">
      <c r="A18384" t="s">
        <v>6</v>
      </c>
      <c r="B18384" t="s">
        <v>588</v>
      </c>
      <c r="C18384" t="s">
        <v>14</v>
      </c>
      <c r="D18384" t="s">
        <v>589</v>
      </c>
      <c r="E18384" t="s">
        <v>26</v>
      </c>
      <c r="F18384" t="s">
        <v>27</v>
      </c>
      <c r="G18384" t="s">
        <v>18</v>
      </c>
      <c r="H18384" s="2">
        <v>45952</v>
      </c>
      <c r="I18384" t="s">
        <v>19</v>
      </c>
      <c r="J18384" s="3">
        <v>41265</v>
      </c>
      <c r="K18384" s="3">
        <v>30691.84</v>
      </c>
      <c r="L18384" s="3">
        <v>1534.59</v>
      </c>
      <c r="M18384" s="6">
        <v>1</v>
      </c>
      <c r="N18384" s="4">
        <v>1.78E-2</v>
      </c>
      <c r="O18384" s="5">
        <v>2.3E-2</v>
      </c>
    </row>
    <row r="18385" spans="1:15" hidden="1" x14ac:dyDescent="0.3">
      <c r="A18385" t="s">
        <v>6</v>
      </c>
      <c r="B18385" t="s">
        <v>590</v>
      </c>
      <c r="C18385" t="s">
        <v>14</v>
      </c>
      <c r="D18385" t="s">
        <v>591</v>
      </c>
      <c r="E18385" t="s">
        <v>81</v>
      </c>
      <c r="F18385" t="s">
        <v>82</v>
      </c>
      <c r="G18385" t="s">
        <v>18</v>
      </c>
      <c r="H18385" s="2">
        <v>45952</v>
      </c>
      <c r="I18385" t="s">
        <v>19</v>
      </c>
      <c r="J18385" s="3">
        <v>83075</v>
      </c>
      <c r="K18385" s="3">
        <v>61788.84</v>
      </c>
      <c r="L18385" s="3">
        <v>3089.44</v>
      </c>
      <c r="M18385" s="6">
        <v>1</v>
      </c>
      <c r="N18385" s="4">
        <v>1.78E-2</v>
      </c>
      <c r="O18385" s="5">
        <v>2.3E-2</v>
      </c>
    </row>
    <row r="18386" spans="1:15" hidden="1" x14ac:dyDescent="0.3">
      <c r="A18386" t="s">
        <v>6</v>
      </c>
      <c r="B18386" t="s">
        <v>592</v>
      </c>
      <c r="C18386" t="s">
        <v>14</v>
      </c>
      <c r="D18386" t="s">
        <v>593</v>
      </c>
      <c r="E18386" t="s">
        <v>77</v>
      </c>
      <c r="F18386" t="s">
        <v>78</v>
      </c>
      <c r="G18386" t="s">
        <v>18</v>
      </c>
      <c r="H18386" s="2">
        <v>45952</v>
      </c>
      <c r="I18386" t="s">
        <v>19</v>
      </c>
      <c r="J18386" s="3">
        <v>72881</v>
      </c>
      <c r="K18386" s="3">
        <v>54207.25</v>
      </c>
      <c r="L18386" s="3">
        <v>2710.36</v>
      </c>
      <c r="M18386" s="6">
        <v>1</v>
      </c>
      <c r="N18386" s="4">
        <v>1.78E-2</v>
      </c>
      <c r="O18386" s="5">
        <v>2.3E-2</v>
      </c>
    </row>
    <row r="18387" spans="1:15" hidden="1" x14ac:dyDescent="0.3">
      <c r="A18387" t="s">
        <v>6</v>
      </c>
      <c r="B18387" t="s">
        <v>594</v>
      </c>
      <c r="C18387" t="s">
        <v>14</v>
      </c>
      <c r="D18387" t="s">
        <v>595</v>
      </c>
      <c r="E18387" t="s">
        <v>16</v>
      </c>
      <c r="F18387" t="s">
        <v>17</v>
      </c>
      <c r="G18387" t="s">
        <v>18</v>
      </c>
      <c r="H18387" s="2">
        <v>45952</v>
      </c>
      <c r="I18387" t="s">
        <v>19</v>
      </c>
      <c r="J18387" s="3">
        <v>98670</v>
      </c>
      <c r="K18387" s="3">
        <v>73524.570000000007</v>
      </c>
      <c r="L18387" s="3">
        <v>3676.23</v>
      </c>
      <c r="M18387" s="6">
        <v>1</v>
      </c>
      <c r="N18387" s="4">
        <v>1.78E-2</v>
      </c>
      <c r="O18387" s="5">
        <v>2.3E-2</v>
      </c>
    </row>
    <row r="18388" spans="1:15" hidden="1" x14ac:dyDescent="0.3">
      <c r="A18388" t="s">
        <v>6</v>
      </c>
      <c r="B18388" t="s">
        <v>596</v>
      </c>
      <c r="C18388" t="s">
        <v>14</v>
      </c>
      <c r="D18388" t="s">
        <v>597</v>
      </c>
      <c r="E18388" t="s">
        <v>16</v>
      </c>
      <c r="F18388" t="s">
        <v>17</v>
      </c>
      <c r="G18388" t="s">
        <v>18</v>
      </c>
      <c r="H18388" s="2">
        <v>45952</v>
      </c>
      <c r="I18388" t="s">
        <v>19</v>
      </c>
      <c r="J18388" s="3">
        <v>93335</v>
      </c>
      <c r="K18388" s="3">
        <v>69809.94</v>
      </c>
      <c r="L18388" s="3">
        <v>3490.5</v>
      </c>
      <c r="M18388" s="6">
        <v>1</v>
      </c>
      <c r="N18388" s="4">
        <v>1.78E-2</v>
      </c>
      <c r="O18388" s="5">
        <v>2.3E-2</v>
      </c>
    </row>
    <row r="18389" spans="1:15" hidden="1" x14ac:dyDescent="0.3">
      <c r="A18389" t="s">
        <v>6</v>
      </c>
      <c r="B18389" t="s">
        <v>598</v>
      </c>
      <c r="C18389" t="s">
        <v>14</v>
      </c>
      <c r="D18389" t="s">
        <v>599</v>
      </c>
      <c r="E18389" t="s">
        <v>55</v>
      </c>
      <c r="F18389" t="s">
        <v>56</v>
      </c>
      <c r="G18389" t="s">
        <v>18</v>
      </c>
      <c r="H18389" s="2">
        <v>45952</v>
      </c>
      <c r="I18389" t="s">
        <v>19</v>
      </c>
      <c r="J18389" s="3">
        <v>33709</v>
      </c>
      <c r="K18389" s="3">
        <v>24726.880000000001</v>
      </c>
      <c r="L18389" s="3">
        <v>1236.3399999999999</v>
      </c>
      <c r="M18389" s="6">
        <v>1</v>
      </c>
      <c r="N18389" s="4">
        <v>1.78E-2</v>
      </c>
      <c r="O18389" s="5">
        <v>2.3E-2</v>
      </c>
    </row>
    <row r="18390" spans="1:15" hidden="1" x14ac:dyDescent="0.3">
      <c r="A18390" t="s">
        <v>6</v>
      </c>
      <c r="B18390" t="s">
        <v>594</v>
      </c>
      <c r="C18390" t="s">
        <v>14</v>
      </c>
      <c r="D18390" t="s">
        <v>600</v>
      </c>
      <c r="E18390" t="s">
        <v>16</v>
      </c>
      <c r="F18390" t="s">
        <v>17</v>
      </c>
      <c r="G18390" t="s">
        <v>18</v>
      </c>
      <c r="H18390" s="2">
        <v>45952</v>
      </c>
      <c r="I18390" t="s">
        <v>19</v>
      </c>
      <c r="J18390" s="3">
        <v>57725</v>
      </c>
      <c r="K18390" s="3">
        <v>43014.49</v>
      </c>
      <c r="L18390" s="3">
        <v>2150.7199999999998</v>
      </c>
      <c r="M18390" s="6">
        <v>1</v>
      </c>
      <c r="N18390" s="4">
        <v>1.78E-2</v>
      </c>
      <c r="O18390" s="5">
        <v>2.3E-2</v>
      </c>
    </row>
    <row r="18391" spans="1:15" hidden="1" x14ac:dyDescent="0.3">
      <c r="A18391" t="s">
        <v>6</v>
      </c>
      <c r="B18391" t="s">
        <v>601</v>
      </c>
      <c r="C18391" t="s">
        <v>14</v>
      </c>
      <c r="D18391" t="s">
        <v>602</v>
      </c>
      <c r="E18391" t="s">
        <v>55</v>
      </c>
      <c r="F18391" t="s">
        <v>56</v>
      </c>
      <c r="G18391" t="s">
        <v>18</v>
      </c>
      <c r="H18391" s="2">
        <v>45952</v>
      </c>
      <c r="I18391" t="s">
        <v>19</v>
      </c>
      <c r="J18391" s="3">
        <v>167666</v>
      </c>
      <c r="K18391" s="3">
        <v>121982.89</v>
      </c>
      <c r="L18391" s="3">
        <v>6099.14</v>
      </c>
      <c r="M18391" s="6">
        <v>1</v>
      </c>
      <c r="N18391" s="4">
        <v>1.78E-2</v>
      </c>
      <c r="O18391" s="5">
        <v>2.3E-2</v>
      </c>
    </row>
    <row r="18392" spans="1:15" hidden="1" x14ac:dyDescent="0.3">
      <c r="A18392" t="s">
        <v>6</v>
      </c>
      <c r="B18392" t="s">
        <v>603</v>
      </c>
      <c r="C18392" t="s">
        <v>14</v>
      </c>
      <c r="D18392" t="s">
        <v>604</v>
      </c>
      <c r="E18392" t="s">
        <v>55</v>
      </c>
      <c r="F18392" t="s">
        <v>56</v>
      </c>
      <c r="G18392" t="s">
        <v>18</v>
      </c>
      <c r="H18392" s="2">
        <v>45952</v>
      </c>
      <c r="I18392" t="s">
        <v>19</v>
      </c>
      <c r="J18392" s="3">
        <v>72644</v>
      </c>
      <c r="K18392" s="3">
        <v>54030.78</v>
      </c>
      <c r="L18392" s="3">
        <v>2701.54</v>
      </c>
      <c r="M18392" s="6">
        <v>1</v>
      </c>
      <c r="N18392" s="4">
        <v>1.78E-2</v>
      </c>
      <c r="O18392" s="5">
        <v>2.3E-2</v>
      </c>
    </row>
    <row r="18393" spans="1:15" hidden="1" x14ac:dyDescent="0.3">
      <c r="A18393" t="s">
        <v>6</v>
      </c>
      <c r="B18393" t="s">
        <v>605</v>
      </c>
      <c r="C18393" t="s">
        <v>14</v>
      </c>
      <c r="D18393" t="s">
        <v>606</v>
      </c>
      <c r="E18393" t="s">
        <v>81</v>
      </c>
      <c r="F18393" t="s">
        <v>82</v>
      </c>
      <c r="G18393" t="s">
        <v>18</v>
      </c>
      <c r="H18393" s="2">
        <v>45952</v>
      </c>
      <c r="I18393" t="s">
        <v>19</v>
      </c>
      <c r="J18393" s="3">
        <v>47352</v>
      </c>
      <c r="K18393" s="3">
        <v>35218.99</v>
      </c>
      <c r="L18393" s="3">
        <v>1760.95</v>
      </c>
      <c r="M18393" s="6">
        <v>1</v>
      </c>
      <c r="N18393" s="4">
        <v>1.78E-2</v>
      </c>
      <c r="O18393" s="5">
        <v>2.3E-2</v>
      </c>
    </row>
    <row r="18394" spans="1:15" hidden="1" x14ac:dyDescent="0.3">
      <c r="A18394" t="s">
        <v>6</v>
      </c>
      <c r="B18394" t="s">
        <v>607</v>
      </c>
      <c r="C18394" t="s">
        <v>14</v>
      </c>
      <c r="D18394" t="s">
        <v>608</v>
      </c>
      <c r="E18394" t="s">
        <v>16</v>
      </c>
      <c r="F18394" t="s">
        <v>17</v>
      </c>
      <c r="G18394" t="s">
        <v>18</v>
      </c>
      <c r="H18394" s="2">
        <v>45952</v>
      </c>
      <c r="I18394" t="s">
        <v>19</v>
      </c>
      <c r="J18394" s="3">
        <v>72010</v>
      </c>
      <c r="K18394" s="3">
        <v>53559.23</v>
      </c>
      <c r="L18394" s="3">
        <v>2677.96</v>
      </c>
      <c r="M18394" s="6">
        <v>1</v>
      </c>
      <c r="N18394" s="4">
        <v>1.78E-2</v>
      </c>
      <c r="O18394" s="5">
        <v>2.3E-2</v>
      </c>
    </row>
    <row r="18395" spans="1:15" hidden="1" x14ac:dyDescent="0.3">
      <c r="A18395" t="s">
        <v>6</v>
      </c>
      <c r="B18395" t="s">
        <v>609</v>
      </c>
      <c r="C18395" t="s">
        <v>14</v>
      </c>
      <c r="D18395" t="s">
        <v>610</v>
      </c>
      <c r="E18395" t="s">
        <v>55</v>
      </c>
      <c r="F18395" t="s">
        <v>56</v>
      </c>
      <c r="G18395" t="s">
        <v>18</v>
      </c>
      <c r="H18395" s="2">
        <v>45952</v>
      </c>
      <c r="I18395" t="s">
        <v>19</v>
      </c>
      <c r="J18395" s="3">
        <v>158794</v>
      </c>
      <c r="K18395" s="3">
        <v>118105.76</v>
      </c>
      <c r="L18395" s="3">
        <v>5905.29</v>
      </c>
      <c r="M18395" s="6">
        <v>1</v>
      </c>
      <c r="N18395" s="4">
        <v>1.78E-2</v>
      </c>
      <c r="O18395" s="5">
        <v>2.3E-2</v>
      </c>
    </row>
    <row r="18396" spans="1:15" hidden="1" x14ac:dyDescent="0.3">
      <c r="A18396" t="s">
        <v>6</v>
      </c>
      <c r="B18396" t="s">
        <v>611</v>
      </c>
      <c r="C18396" t="s">
        <v>14</v>
      </c>
      <c r="D18396" t="s">
        <v>612</v>
      </c>
      <c r="E18396" t="s">
        <v>81</v>
      </c>
      <c r="F18396" t="s">
        <v>82</v>
      </c>
      <c r="G18396" t="s">
        <v>18</v>
      </c>
      <c r="H18396" s="2">
        <v>45952</v>
      </c>
      <c r="I18396" t="s">
        <v>19</v>
      </c>
      <c r="J18396" s="3">
        <v>73115</v>
      </c>
      <c r="K18396" s="3">
        <v>53193.74</v>
      </c>
      <c r="L18396" s="3">
        <v>2659.69</v>
      </c>
      <c r="M18396" s="6">
        <v>1</v>
      </c>
      <c r="N18396" s="4">
        <v>1.78E-2</v>
      </c>
      <c r="O18396" s="5">
        <v>2.3E-2</v>
      </c>
    </row>
    <row r="18397" spans="1:15" hidden="1" x14ac:dyDescent="0.3">
      <c r="A18397" t="s">
        <v>6</v>
      </c>
      <c r="B18397" t="s">
        <v>613</v>
      </c>
      <c r="C18397" t="s">
        <v>14</v>
      </c>
      <c r="D18397" t="s">
        <v>614</v>
      </c>
      <c r="E18397" t="s">
        <v>59</v>
      </c>
      <c r="F18397" t="s">
        <v>60</v>
      </c>
      <c r="G18397" t="s">
        <v>18</v>
      </c>
      <c r="H18397" s="2">
        <v>45952</v>
      </c>
      <c r="I18397" t="s">
        <v>19</v>
      </c>
      <c r="J18397" s="3">
        <v>48500</v>
      </c>
      <c r="K18397" s="3">
        <v>36073.15</v>
      </c>
      <c r="L18397" s="3">
        <v>1803.66</v>
      </c>
      <c r="M18397" s="6">
        <v>1</v>
      </c>
      <c r="N18397" s="4">
        <v>1.78E-2</v>
      </c>
      <c r="O18397" s="5">
        <v>2.3E-2</v>
      </c>
    </row>
    <row r="18398" spans="1:15" hidden="1" x14ac:dyDescent="0.3">
      <c r="A18398" t="s">
        <v>6</v>
      </c>
      <c r="B18398" t="s">
        <v>615</v>
      </c>
      <c r="C18398" t="s">
        <v>14</v>
      </c>
      <c r="D18398" t="s">
        <v>616</v>
      </c>
      <c r="E18398" t="s">
        <v>59</v>
      </c>
      <c r="F18398" t="s">
        <v>60</v>
      </c>
      <c r="G18398" t="s">
        <v>18</v>
      </c>
      <c r="H18398" s="2">
        <v>45952</v>
      </c>
      <c r="I18398" t="s">
        <v>19</v>
      </c>
      <c r="J18398" s="3">
        <v>67463</v>
      </c>
      <c r="K18398" s="3">
        <v>50176.76</v>
      </c>
      <c r="L18398" s="3">
        <v>2508.84</v>
      </c>
      <c r="M18398" s="6">
        <v>1</v>
      </c>
      <c r="N18398" s="4">
        <v>1.78E-2</v>
      </c>
      <c r="O18398" s="5">
        <v>2.3E-2</v>
      </c>
    </row>
    <row r="18399" spans="1:15" hidden="1" x14ac:dyDescent="0.3">
      <c r="A18399" t="s">
        <v>6</v>
      </c>
      <c r="B18399" t="s">
        <v>617</v>
      </c>
      <c r="C18399" t="s">
        <v>14</v>
      </c>
      <c r="D18399" t="s">
        <v>618</v>
      </c>
      <c r="E18399" t="s">
        <v>244</v>
      </c>
      <c r="F18399" t="s">
        <v>245</v>
      </c>
      <c r="G18399" t="s">
        <v>18</v>
      </c>
      <c r="H18399" s="2">
        <v>45952</v>
      </c>
      <c r="I18399" t="s">
        <v>19</v>
      </c>
      <c r="J18399" s="3">
        <v>91806</v>
      </c>
      <c r="K18399" s="3">
        <v>68282.649999999994</v>
      </c>
      <c r="L18399" s="3">
        <v>3414.13</v>
      </c>
      <c r="M18399" s="6">
        <v>1</v>
      </c>
      <c r="N18399" s="4">
        <v>1.78E-2</v>
      </c>
      <c r="O18399" s="5">
        <v>2.3E-2</v>
      </c>
    </row>
    <row r="18400" spans="1:15" hidden="1" x14ac:dyDescent="0.3">
      <c r="A18400" t="s">
        <v>6</v>
      </c>
      <c r="B18400" t="s">
        <v>619</v>
      </c>
      <c r="C18400" t="s">
        <v>14</v>
      </c>
      <c r="D18400" t="s">
        <v>620</v>
      </c>
      <c r="E18400" t="s">
        <v>81</v>
      </c>
      <c r="F18400" t="s">
        <v>82</v>
      </c>
      <c r="G18400" t="s">
        <v>18</v>
      </c>
      <c r="H18400" s="2">
        <v>45952</v>
      </c>
      <c r="I18400" t="s">
        <v>19</v>
      </c>
      <c r="J18400" s="3">
        <v>67750</v>
      </c>
      <c r="K18400" s="3">
        <v>50390.27</v>
      </c>
      <c r="L18400" s="3">
        <v>2519.5100000000002</v>
      </c>
      <c r="M18400" s="6">
        <v>1</v>
      </c>
      <c r="N18400" s="4">
        <v>1.78E-2</v>
      </c>
      <c r="O18400" s="5">
        <v>2.3E-2</v>
      </c>
    </row>
    <row r="18401" spans="1:15" hidden="1" x14ac:dyDescent="0.3">
      <c r="A18401" t="s">
        <v>6</v>
      </c>
      <c r="B18401" t="s">
        <v>617</v>
      </c>
      <c r="C18401" t="s">
        <v>14</v>
      </c>
      <c r="D18401" t="s">
        <v>621</v>
      </c>
      <c r="E18401" t="s">
        <v>244</v>
      </c>
      <c r="F18401" t="s">
        <v>245</v>
      </c>
      <c r="G18401" t="s">
        <v>18</v>
      </c>
      <c r="H18401" s="2">
        <v>45952</v>
      </c>
      <c r="I18401" t="s">
        <v>19</v>
      </c>
      <c r="J18401" s="3">
        <v>64403</v>
      </c>
      <c r="K18401" s="3">
        <v>47900.87</v>
      </c>
      <c r="L18401" s="3">
        <v>2395.04</v>
      </c>
      <c r="M18401" s="6">
        <v>1</v>
      </c>
      <c r="N18401" s="4">
        <v>1.78E-2</v>
      </c>
      <c r="O18401" s="5">
        <v>2.3E-2</v>
      </c>
    </row>
    <row r="18402" spans="1:15" hidden="1" x14ac:dyDescent="0.3">
      <c r="A18402" t="s">
        <v>6</v>
      </c>
      <c r="B18402" t="s">
        <v>622</v>
      </c>
      <c r="C18402" t="s">
        <v>14</v>
      </c>
      <c r="D18402" t="s">
        <v>623</v>
      </c>
      <c r="E18402" t="s">
        <v>51</v>
      </c>
      <c r="F18402" t="s">
        <v>52</v>
      </c>
      <c r="G18402" t="s">
        <v>18</v>
      </c>
      <c r="H18402" s="2">
        <v>45952</v>
      </c>
      <c r="I18402" t="s">
        <v>19</v>
      </c>
      <c r="J18402" s="3">
        <v>73305</v>
      </c>
      <c r="K18402" s="3">
        <v>54521.84</v>
      </c>
      <c r="L18402" s="3">
        <v>2726.09</v>
      </c>
      <c r="M18402" s="6">
        <v>1</v>
      </c>
      <c r="N18402" s="4">
        <v>1.78E-2</v>
      </c>
      <c r="O18402" s="5">
        <v>2.3E-2</v>
      </c>
    </row>
    <row r="18403" spans="1:15" hidden="1" x14ac:dyDescent="0.3">
      <c r="A18403" t="s">
        <v>6</v>
      </c>
      <c r="B18403" t="s">
        <v>574</v>
      </c>
      <c r="C18403" t="s">
        <v>14</v>
      </c>
      <c r="D18403" t="s">
        <v>624</v>
      </c>
      <c r="E18403" t="s">
        <v>244</v>
      </c>
      <c r="F18403" t="s">
        <v>245</v>
      </c>
      <c r="G18403" t="s">
        <v>18</v>
      </c>
      <c r="H18403" s="2">
        <v>45952</v>
      </c>
      <c r="I18403" t="s">
        <v>19</v>
      </c>
      <c r="J18403" s="3">
        <v>70016</v>
      </c>
      <c r="K18403" s="3">
        <v>52076.26</v>
      </c>
      <c r="L18403" s="3">
        <v>2603.81</v>
      </c>
      <c r="M18403" s="6">
        <v>1</v>
      </c>
      <c r="N18403" s="4">
        <v>1.78E-2</v>
      </c>
      <c r="O18403" s="5">
        <v>2.3E-2</v>
      </c>
    </row>
    <row r="18404" spans="1:15" hidden="1" x14ac:dyDescent="0.3">
      <c r="A18404" t="s">
        <v>6</v>
      </c>
      <c r="B18404" t="s">
        <v>625</v>
      </c>
      <c r="C18404" t="s">
        <v>14</v>
      </c>
      <c r="D18404" t="s">
        <v>626</v>
      </c>
      <c r="E18404" t="s">
        <v>51</v>
      </c>
      <c r="F18404" t="s">
        <v>52</v>
      </c>
      <c r="G18404" t="s">
        <v>18</v>
      </c>
      <c r="H18404" s="2">
        <v>45952</v>
      </c>
      <c r="I18404" t="s">
        <v>19</v>
      </c>
      <c r="J18404" s="3">
        <v>298387</v>
      </c>
      <c r="K18404" s="3">
        <v>221932.08</v>
      </c>
      <c r="L18404" s="3">
        <v>11096.6</v>
      </c>
      <c r="M18404" s="6">
        <v>1</v>
      </c>
      <c r="N18404" s="4">
        <v>1.78E-2</v>
      </c>
      <c r="O18404" s="5">
        <v>2.3E-2</v>
      </c>
    </row>
    <row r="18405" spans="1:15" hidden="1" x14ac:dyDescent="0.3">
      <c r="A18405" t="s">
        <v>6</v>
      </c>
      <c r="B18405" t="s">
        <v>627</v>
      </c>
      <c r="C18405" t="s">
        <v>14</v>
      </c>
      <c r="D18405" t="s">
        <v>628</v>
      </c>
      <c r="E18405" t="s">
        <v>51</v>
      </c>
      <c r="F18405" t="s">
        <v>52</v>
      </c>
      <c r="G18405" t="s">
        <v>18</v>
      </c>
      <c r="H18405" s="2">
        <v>45952</v>
      </c>
      <c r="I18405" t="s">
        <v>19</v>
      </c>
      <c r="J18405" s="3">
        <v>50610</v>
      </c>
      <c r="K18405" s="3">
        <v>37642.1</v>
      </c>
      <c r="L18405" s="3">
        <v>1882.11</v>
      </c>
      <c r="M18405" s="6">
        <v>1</v>
      </c>
      <c r="N18405" s="4">
        <v>1.78E-2</v>
      </c>
      <c r="O18405" s="5">
        <v>2.3E-2</v>
      </c>
    </row>
    <row r="18406" spans="1:15" hidden="1" x14ac:dyDescent="0.3">
      <c r="A18406" t="s">
        <v>6</v>
      </c>
      <c r="B18406" t="s">
        <v>629</v>
      </c>
      <c r="C18406" t="s">
        <v>14</v>
      </c>
      <c r="D18406" t="s">
        <v>630</v>
      </c>
      <c r="E18406" t="s">
        <v>55</v>
      </c>
      <c r="F18406" t="s">
        <v>56</v>
      </c>
      <c r="G18406" t="s">
        <v>18</v>
      </c>
      <c r="H18406" s="2">
        <v>45952</v>
      </c>
      <c r="I18406" t="s">
        <v>19</v>
      </c>
      <c r="J18406" s="3">
        <v>85987</v>
      </c>
      <c r="K18406" s="3">
        <v>63954.57</v>
      </c>
      <c r="L18406" s="3">
        <v>3197.73</v>
      </c>
      <c r="M18406" s="6">
        <v>1</v>
      </c>
      <c r="N18406" s="4">
        <v>1.78E-2</v>
      </c>
      <c r="O18406" s="5">
        <v>2.3E-2</v>
      </c>
    </row>
    <row r="18407" spans="1:15" hidden="1" x14ac:dyDescent="0.3">
      <c r="A18407" t="s">
        <v>6</v>
      </c>
      <c r="B18407" t="s">
        <v>631</v>
      </c>
      <c r="C18407" t="s">
        <v>14</v>
      </c>
      <c r="D18407" t="s">
        <v>632</v>
      </c>
      <c r="E18407" t="s">
        <v>35</v>
      </c>
      <c r="F18407" t="s">
        <v>36</v>
      </c>
      <c r="G18407" t="s">
        <v>18</v>
      </c>
      <c r="H18407" s="2">
        <v>45952</v>
      </c>
      <c r="I18407" t="s">
        <v>19</v>
      </c>
      <c r="J18407" s="3">
        <v>67574</v>
      </c>
      <c r="K18407" s="3">
        <v>50259.41</v>
      </c>
      <c r="L18407" s="3">
        <v>2512.9699999999998</v>
      </c>
      <c r="M18407" s="6">
        <v>1</v>
      </c>
      <c r="N18407" s="4">
        <v>1.78E-2</v>
      </c>
      <c r="O18407" s="5">
        <v>2.3E-2</v>
      </c>
    </row>
    <row r="18408" spans="1:15" hidden="1" x14ac:dyDescent="0.3">
      <c r="A18408" t="s">
        <v>6</v>
      </c>
      <c r="B18408" t="s">
        <v>633</v>
      </c>
      <c r="C18408" t="s">
        <v>14</v>
      </c>
      <c r="D18408" t="s">
        <v>634</v>
      </c>
      <c r="E18408" t="s">
        <v>81</v>
      </c>
      <c r="F18408" t="s">
        <v>82</v>
      </c>
      <c r="G18408" t="s">
        <v>18</v>
      </c>
      <c r="H18408" s="2">
        <v>45952</v>
      </c>
      <c r="I18408" t="s">
        <v>19</v>
      </c>
      <c r="J18408" s="3">
        <v>65616</v>
      </c>
      <c r="K18408" s="3">
        <v>48803.19</v>
      </c>
      <c r="L18408" s="3">
        <v>2440.16</v>
      </c>
      <c r="M18408" s="6">
        <v>1</v>
      </c>
      <c r="N18408" s="4">
        <v>1.78E-2</v>
      </c>
      <c r="O18408" s="5">
        <v>2.3E-2</v>
      </c>
    </row>
    <row r="18409" spans="1:15" hidden="1" x14ac:dyDescent="0.3">
      <c r="A18409" t="s">
        <v>6</v>
      </c>
      <c r="B18409" t="s">
        <v>635</v>
      </c>
      <c r="C18409" t="s">
        <v>14</v>
      </c>
      <c r="D18409" t="s">
        <v>636</v>
      </c>
      <c r="E18409" t="s">
        <v>59</v>
      </c>
      <c r="F18409" t="s">
        <v>60</v>
      </c>
      <c r="G18409" t="s">
        <v>18</v>
      </c>
      <c r="H18409" s="2">
        <v>45952</v>
      </c>
      <c r="I18409" t="s">
        <v>19</v>
      </c>
      <c r="J18409" s="3">
        <v>213408</v>
      </c>
      <c r="K18409" s="3">
        <v>158726.18</v>
      </c>
      <c r="L18409" s="3">
        <v>7936.31</v>
      </c>
      <c r="M18409" s="6">
        <v>1</v>
      </c>
      <c r="N18409" s="4">
        <v>1.78E-2</v>
      </c>
      <c r="O18409" s="5">
        <v>2.3E-2</v>
      </c>
    </row>
    <row r="18410" spans="1:15" hidden="1" x14ac:dyDescent="0.3">
      <c r="A18410" t="s">
        <v>6</v>
      </c>
      <c r="B18410" t="s">
        <v>637</v>
      </c>
      <c r="C18410" t="s">
        <v>14</v>
      </c>
      <c r="D18410" t="s">
        <v>638</v>
      </c>
      <c r="E18410" t="s">
        <v>51</v>
      </c>
      <c r="F18410" t="s">
        <v>52</v>
      </c>
      <c r="G18410" t="s">
        <v>18</v>
      </c>
      <c r="H18410" s="2">
        <v>45952</v>
      </c>
      <c r="I18410" t="s">
        <v>19</v>
      </c>
      <c r="J18410" s="3">
        <v>167731</v>
      </c>
      <c r="K18410" s="3">
        <v>124753.29</v>
      </c>
      <c r="L18410" s="3">
        <v>6237.66</v>
      </c>
      <c r="M18410" s="6">
        <v>1</v>
      </c>
      <c r="N18410" s="4">
        <v>1.78E-2</v>
      </c>
      <c r="O18410" s="5">
        <v>2.3E-2</v>
      </c>
    </row>
    <row r="18411" spans="1:15" hidden="1" x14ac:dyDescent="0.3">
      <c r="A18411" t="s">
        <v>6</v>
      </c>
      <c r="B18411" t="s">
        <v>639</v>
      </c>
      <c r="C18411" t="s">
        <v>14</v>
      </c>
      <c r="D18411" t="s">
        <v>640</v>
      </c>
      <c r="E18411" t="s">
        <v>432</v>
      </c>
      <c r="F18411" t="s">
        <v>433</v>
      </c>
      <c r="G18411" t="s">
        <v>18</v>
      </c>
      <c r="H18411" s="2">
        <v>45952</v>
      </c>
      <c r="I18411" t="s">
        <v>19</v>
      </c>
      <c r="J18411" s="3">
        <v>62814</v>
      </c>
      <c r="K18411" s="3">
        <v>46719.15</v>
      </c>
      <c r="L18411" s="3">
        <v>2335.96</v>
      </c>
      <c r="M18411" s="6">
        <v>1</v>
      </c>
      <c r="N18411" s="4">
        <v>1.78E-2</v>
      </c>
      <c r="O18411" s="5">
        <v>2.3E-2</v>
      </c>
    </row>
    <row r="18412" spans="1:15" hidden="1" x14ac:dyDescent="0.3">
      <c r="A18412" t="s">
        <v>6</v>
      </c>
      <c r="B18412" t="s">
        <v>154</v>
      </c>
      <c r="C18412" t="s">
        <v>14</v>
      </c>
      <c r="D18412" t="s">
        <v>641</v>
      </c>
      <c r="E18412" t="s">
        <v>16</v>
      </c>
      <c r="F18412" t="s">
        <v>17</v>
      </c>
      <c r="G18412" t="s">
        <v>18</v>
      </c>
      <c r="H18412" s="2">
        <v>45952</v>
      </c>
      <c r="I18412" t="s">
        <v>19</v>
      </c>
      <c r="J18412" s="3">
        <v>64088</v>
      </c>
      <c r="K18412" s="3">
        <v>47666.34</v>
      </c>
      <c r="L18412" s="3">
        <v>2383.3200000000002</v>
      </c>
      <c r="M18412" s="6">
        <v>1</v>
      </c>
      <c r="N18412" s="4">
        <v>1.78E-2</v>
      </c>
      <c r="O18412" s="5">
        <v>2.3E-2</v>
      </c>
    </row>
    <row r="18413" spans="1:15" hidden="1" x14ac:dyDescent="0.3">
      <c r="A18413" t="s">
        <v>6</v>
      </c>
      <c r="B18413" t="s">
        <v>642</v>
      </c>
      <c r="C18413" t="s">
        <v>14</v>
      </c>
      <c r="D18413" t="s">
        <v>643</v>
      </c>
      <c r="E18413" t="s">
        <v>22</v>
      </c>
      <c r="F18413" t="s">
        <v>23</v>
      </c>
      <c r="G18413" t="s">
        <v>18</v>
      </c>
      <c r="H18413" s="2">
        <v>45952</v>
      </c>
      <c r="I18413" t="s">
        <v>19</v>
      </c>
      <c r="J18413" s="3">
        <v>67234</v>
      </c>
      <c r="K18413" s="3">
        <v>50006.89</v>
      </c>
      <c r="L18413" s="3">
        <v>2500.34</v>
      </c>
      <c r="M18413" s="6">
        <v>1</v>
      </c>
      <c r="N18413" s="4">
        <v>1.78E-2</v>
      </c>
      <c r="O18413" s="5">
        <v>2.3E-2</v>
      </c>
    </row>
    <row r="18414" spans="1:15" hidden="1" x14ac:dyDescent="0.3">
      <c r="A18414" t="s">
        <v>6</v>
      </c>
      <c r="B18414" t="s">
        <v>644</v>
      </c>
      <c r="C18414" t="s">
        <v>14</v>
      </c>
      <c r="D18414" t="s">
        <v>645</v>
      </c>
      <c r="E18414" t="s">
        <v>55</v>
      </c>
      <c r="F18414" t="s">
        <v>56</v>
      </c>
      <c r="G18414" t="s">
        <v>18</v>
      </c>
      <c r="H18414" s="2">
        <v>45952</v>
      </c>
      <c r="I18414" t="s">
        <v>19</v>
      </c>
      <c r="J18414" s="3">
        <v>51668</v>
      </c>
      <c r="K18414" s="3">
        <v>38429.339999999997</v>
      </c>
      <c r="L18414" s="3">
        <v>1921.47</v>
      </c>
      <c r="M18414" s="6">
        <v>1</v>
      </c>
      <c r="N18414" s="4">
        <v>1.78E-2</v>
      </c>
      <c r="O18414" s="5">
        <v>2.3E-2</v>
      </c>
    </row>
    <row r="18415" spans="1:15" hidden="1" x14ac:dyDescent="0.3">
      <c r="A18415" t="s">
        <v>6</v>
      </c>
      <c r="B18415" t="s">
        <v>646</v>
      </c>
      <c r="C18415" t="s">
        <v>14</v>
      </c>
      <c r="D18415" t="s">
        <v>647</v>
      </c>
      <c r="E18415" t="s">
        <v>16</v>
      </c>
      <c r="F18415" t="s">
        <v>17</v>
      </c>
      <c r="G18415" t="s">
        <v>18</v>
      </c>
      <c r="H18415" s="2">
        <v>45952</v>
      </c>
      <c r="I18415" t="s">
        <v>19</v>
      </c>
      <c r="J18415" s="3">
        <v>103687</v>
      </c>
      <c r="K18415" s="3">
        <v>77262.86</v>
      </c>
      <c r="L18415" s="3">
        <v>3863.14</v>
      </c>
      <c r="M18415" s="6">
        <v>1</v>
      </c>
      <c r="N18415" s="4">
        <v>1.78E-2</v>
      </c>
      <c r="O18415" s="5">
        <v>2.3E-2</v>
      </c>
    </row>
    <row r="18416" spans="1:15" hidden="1" x14ac:dyDescent="0.3">
      <c r="A18416" t="s">
        <v>6</v>
      </c>
      <c r="B18416" t="s">
        <v>648</v>
      </c>
      <c r="C18416" t="s">
        <v>14</v>
      </c>
      <c r="D18416" t="s">
        <v>649</v>
      </c>
      <c r="E18416" t="s">
        <v>55</v>
      </c>
      <c r="F18416" t="s">
        <v>56</v>
      </c>
      <c r="G18416" t="s">
        <v>18</v>
      </c>
      <c r="H18416" s="2">
        <v>45952</v>
      </c>
      <c r="I18416" t="s">
        <v>19</v>
      </c>
      <c r="J18416" s="3">
        <v>61734</v>
      </c>
      <c r="K18416" s="3">
        <v>44913.8</v>
      </c>
      <c r="L18416" s="3">
        <v>2245.69</v>
      </c>
      <c r="M18416" s="6">
        <v>1</v>
      </c>
      <c r="N18416" s="4">
        <v>1.78E-2</v>
      </c>
      <c r="O18416" s="5">
        <v>2.3E-2</v>
      </c>
    </row>
    <row r="18417" spans="1:15" hidden="1" x14ac:dyDescent="0.3">
      <c r="A18417" t="s">
        <v>6</v>
      </c>
      <c r="B18417" t="s">
        <v>650</v>
      </c>
      <c r="C18417" t="s">
        <v>14</v>
      </c>
      <c r="D18417" t="s">
        <v>651</v>
      </c>
      <c r="E18417" t="s">
        <v>16</v>
      </c>
      <c r="F18417" t="s">
        <v>17</v>
      </c>
      <c r="G18417" t="s">
        <v>18</v>
      </c>
      <c r="H18417" s="2">
        <v>45952</v>
      </c>
      <c r="I18417" t="s">
        <v>19</v>
      </c>
      <c r="J18417" s="3">
        <v>127554</v>
      </c>
      <c r="K18417" s="3">
        <v>94870.94</v>
      </c>
      <c r="L18417" s="3">
        <v>4743.55</v>
      </c>
      <c r="M18417" s="6">
        <v>1</v>
      </c>
      <c r="N18417" s="4">
        <v>1.78E-2</v>
      </c>
      <c r="O18417" s="5">
        <v>2.3E-2</v>
      </c>
    </row>
    <row r="18418" spans="1:15" hidden="1" x14ac:dyDescent="0.3">
      <c r="A18418" t="s">
        <v>6</v>
      </c>
      <c r="B18418" t="s">
        <v>652</v>
      </c>
      <c r="C18418" t="s">
        <v>14</v>
      </c>
      <c r="D18418" t="s">
        <v>653</v>
      </c>
      <c r="E18418" t="s">
        <v>22</v>
      </c>
      <c r="F18418" t="s">
        <v>23</v>
      </c>
      <c r="G18418" t="s">
        <v>18</v>
      </c>
      <c r="H18418" s="2">
        <v>45952</v>
      </c>
      <c r="I18418" t="s">
        <v>19</v>
      </c>
      <c r="J18418" s="3">
        <v>36524</v>
      </c>
      <c r="K18418" s="3">
        <v>26572.26</v>
      </c>
      <c r="L18418" s="3">
        <v>1328.61</v>
      </c>
      <c r="M18418" s="6">
        <v>1</v>
      </c>
      <c r="N18418" s="4">
        <v>1.78E-2</v>
      </c>
      <c r="O18418" s="5">
        <v>2.3E-2</v>
      </c>
    </row>
    <row r="18419" spans="1:15" hidden="1" x14ac:dyDescent="0.3">
      <c r="A18419" t="s">
        <v>6</v>
      </c>
      <c r="B18419" t="s">
        <v>654</v>
      </c>
      <c r="C18419" t="s">
        <v>14</v>
      </c>
      <c r="D18419" t="s">
        <v>655</v>
      </c>
      <c r="E18419" t="s">
        <v>55</v>
      </c>
      <c r="F18419" t="s">
        <v>56</v>
      </c>
      <c r="G18419" t="s">
        <v>18</v>
      </c>
      <c r="H18419" s="2">
        <v>45952</v>
      </c>
      <c r="I18419" t="s">
        <v>19</v>
      </c>
      <c r="J18419" s="3">
        <v>124015</v>
      </c>
      <c r="K18419" s="3">
        <v>92238.41</v>
      </c>
      <c r="L18419" s="3">
        <v>4611.92</v>
      </c>
      <c r="M18419" s="6">
        <v>1</v>
      </c>
      <c r="N18419" s="4">
        <v>1.78E-2</v>
      </c>
      <c r="O18419" s="5">
        <v>2.3E-2</v>
      </c>
    </row>
    <row r="18420" spans="1:15" hidden="1" x14ac:dyDescent="0.3">
      <c r="A18420" t="s">
        <v>6</v>
      </c>
      <c r="B18420" t="s">
        <v>656</v>
      </c>
      <c r="C18420" t="s">
        <v>14</v>
      </c>
      <c r="D18420" t="s">
        <v>657</v>
      </c>
      <c r="E18420" t="s">
        <v>51</v>
      </c>
      <c r="F18420" t="s">
        <v>52</v>
      </c>
      <c r="G18420" t="s">
        <v>18</v>
      </c>
      <c r="H18420" s="2">
        <v>45952</v>
      </c>
      <c r="I18420" t="s">
        <v>19</v>
      </c>
      <c r="J18420" s="3">
        <v>145628</v>
      </c>
      <c r="K18420" s="3">
        <v>108314.01</v>
      </c>
      <c r="L18420" s="3">
        <v>5415.7</v>
      </c>
      <c r="M18420" s="6">
        <v>1</v>
      </c>
      <c r="N18420" s="4">
        <v>1.78E-2</v>
      </c>
      <c r="O18420" s="5">
        <v>2.3E-2</v>
      </c>
    </row>
    <row r="18421" spans="1:15" hidden="1" x14ac:dyDescent="0.3">
      <c r="A18421" t="s">
        <v>6</v>
      </c>
      <c r="B18421" t="s">
        <v>658</v>
      </c>
      <c r="C18421" t="s">
        <v>14</v>
      </c>
      <c r="D18421" t="s">
        <v>659</v>
      </c>
      <c r="E18421" t="s">
        <v>16</v>
      </c>
      <c r="F18421" t="s">
        <v>17</v>
      </c>
      <c r="G18421" t="s">
        <v>18</v>
      </c>
      <c r="H18421" s="2">
        <v>45952</v>
      </c>
      <c r="I18421" t="s">
        <v>19</v>
      </c>
      <c r="J18421" s="3">
        <v>80681</v>
      </c>
      <c r="K18421" s="3">
        <v>60008.66</v>
      </c>
      <c r="L18421" s="3">
        <v>3000.43</v>
      </c>
      <c r="M18421" s="6">
        <v>1</v>
      </c>
      <c r="N18421" s="4">
        <v>1.78E-2</v>
      </c>
      <c r="O18421" s="5">
        <v>2.3E-2</v>
      </c>
    </row>
    <row r="18422" spans="1:15" hidden="1" x14ac:dyDescent="0.3">
      <c r="A18422" t="s">
        <v>6</v>
      </c>
      <c r="B18422" t="s">
        <v>660</v>
      </c>
      <c r="C18422" t="s">
        <v>14</v>
      </c>
      <c r="D18422" t="s">
        <v>661</v>
      </c>
      <c r="E18422" t="s">
        <v>51</v>
      </c>
      <c r="F18422" t="s">
        <v>52</v>
      </c>
      <c r="G18422" t="s">
        <v>18</v>
      </c>
      <c r="H18422" s="2">
        <v>45952</v>
      </c>
      <c r="I18422" t="s">
        <v>19</v>
      </c>
      <c r="J18422" s="3">
        <v>96173</v>
      </c>
      <c r="K18422" s="3">
        <v>71530.09</v>
      </c>
      <c r="L18422" s="3">
        <v>3576.5</v>
      </c>
      <c r="M18422" s="6">
        <v>1</v>
      </c>
      <c r="N18422" s="4">
        <v>1.78E-2</v>
      </c>
      <c r="O18422" s="5">
        <v>2.3E-2</v>
      </c>
    </row>
    <row r="18423" spans="1:15" hidden="1" x14ac:dyDescent="0.3">
      <c r="A18423" t="s">
        <v>6</v>
      </c>
      <c r="B18423" t="s">
        <v>662</v>
      </c>
      <c r="C18423" t="s">
        <v>14</v>
      </c>
      <c r="D18423" t="s">
        <v>663</v>
      </c>
      <c r="E18423" t="s">
        <v>51</v>
      </c>
      <c r="F18423" t="s">
        <v>52</v>
      </c>
      <c r="G18423" t="s">
        <v>18</v>
      </c>
      <c r="H18423" s="2">
        <v>45952</v>
      </c>
      <c r="I18423" t="s">
        <v>19</v>
      </c>
      <c r="J18423" s="3">
        <v>45900</v>
      </c>
      <c r="K18423" s="3">
        <v>34139.279999999999</v>
      </c>
      <c r="L18423" s="3">
        <v>1706.96</v>
      </c>
      <c r="M18423" s="6">
        <v>1</v>
      </c>
      <c r="N18423" s="4">
        <v>1.78E-2</v>
      </c>
      <c r="O18423" s="5">
        <v>2.3E-2</v>
      </c>
    </row>
    <row r="18424" spans="1:15" hidden="1" x14ac:dyDescent="0.3">
      <c r="A18424" t="s">
        <v>6</v>
      </c>
      <c r="B18424" t="s">
        <v>662</v>
      </c>
      <c r="C18424" t="s">
        <v>14</v>
      </c>
      <c r="D18424" t="s">
        <v>664</v>
      </c>
      <c r="E18424" t="s">
        <v>51</v>
      </c>
      <c r="F18424" t="s">
        <v>52</v>
      </c>
      <c r="G18424" t="s">
        <v>18</v>
      </c>
      <c r="H18424" s="2">
        <v>45952</v>
      </c>
      <c r="I18424" t="s">
        <v>19</v>
      </c>
      <c r="J18424" s="3">
        <v>63470</v>
      </c>
      <c r="K18424" s="3">
        <v>47207.41</v>
      </c>
      <c r="L18424" s="3">
        <v>2360.37</v>
      </c>
      <c r="M18424" s="6">
        <v>1</v>
      </c>
      <c r="N18424" s="4">
        <v>1.78E-2</v>
      </c>
      <c r="O18424" s="5">
        <v>2.3E-2</v>
      </c>
    </row>
    <row r="18425" spans="1:15" hidden="1" x14ac:dyDescent="0.3">
      <c r="A18425" t="s">
        <v>6</v>
      </c>
      <c r="B18425" t="s">
        <v>665</v>
      </c>
      <c r="C18425" t="s">
        <v>14</v>
      </c>
      <c r="D18425" t="s">
        <v>666</v>
      </c>
      <c r="E18425" t="s">
        <v>55</v>
      </c>
      <c r="F18425" t="s">
        <v>56</v>
      </c>
      <c r="G18425" t="s">
        <v>18</v>
      </c>
      <c r="H18425" s="2">
        <v>45952</v>
      </c>
      <c r="I18425" t="s">
        <v>19</v>
      </c>
      <c r="J18425" s="3">
        <v>40184</v>
      </c>
      <c r="K18425" s="3">
        <v>29888.18</v>
      </c>
      <c r="L18425" s="3">
        <v>1494.41</v>
      </c>
      <c r="M18425" s="6">
        <v>1</v>
      </c>
      <c r="N18425" s="4">
        <v>1.78E-2</v>
      </c>
      <c r="O18425" s="5">
        <v>2.3E-2</v>
      </c>
    </row>
    <row r="18426" spans="1:15" hidden="1" x14ac:dyDescent="0.3">
      <c r="A18426" t="s">
        <v>6</v>
      </c>
      <c r="B18426" t="s">
        <v>667</v>
      </c>
      <c r="C18426" t="s">
        <v>14</v>
      </c>
      <c r="D18426" t="s">
        <v>668</v>
      </c>
      <c r="E18426" t="s">
        <v>81</v>
      </c>
      <c r="F18426" t="s">
        <v>82</v>
      </c>
      <c r="G18426" t="s">
        <v>18</v>
      </c>
      <c r="H18426" s="2">
        <v>45952</v>
      </c>
      <c r="I18426" t="s">
        <v>19</v>
      </c>
      <c r="J18426" s="3">
        <v>70418</v>
      </c>
      <c r="K18426" s="3">
        <v>52374.99</v>
      </c>
      <c r="L18426" s="3">
        <v>2618.75</v>
      </c>
      <c r="M18426" s="6">
        <v>1</v>
      </c>
      <c r="N18426" s="4">
        <v>1.78E-2</v>
      </c>
      <c r="O18426" s="5">
        <v>2.3E-2</v>
      </c>
    </row>
    <row r="18427" spans="1:15" hidden="1" x14ac:dyDescent="0.3">
      <c r="A18427" t="s">
        <v>6</v>
      </c>
      <c r="B18427" t="s">
        <v>669</v>
      </c>
      <c r="C18427" t="s">
        <v>14</v>
      </c>
      <c r="D18427" t="s">
        <v>670</v>
      </c>
      <c r="E18427" t="s">
        <v>316</v>
      </c>
      <c r="F18427" t="s">
        <v>317</v>
      </c>
      <c r="G18427" t="s">
        <v>18</v>
      </c>
      <c r="H18427" s="2">
        <v>45952</v>
      </c>
      <c r="I18427" t="s">
        <v>19</v>
      </c>
      <c r="J18427" s="3">
        <v>82781</v>
      </c>
      <c r="K18427" s="3">
        <v>61868.83</v>
      </c>
      <c r="L18427" s="3">
        <v>3093.44</v>
      </c>
      <c r="M18427" s="6">
        <v>1</v>
      </c>
      <c r="N18427" s="4">
        <v>1.78E-2</v>
      </c>
      <c r="O18427" s="5">
        <v>2.3E-2</v>
      </c>
    </row>
    <row r="18428" spans="1:15" hidden="1" x14ac:dyDescent="0.3">
      <c r="A18428" t="s">
        <v>6</v>
      </c>
      <c r="B18428" t="s">
        <v>671</v>
      </c>
      <c r="C18428" t="s">
        <v>14</v>
      </c>
      <c r="D18428" t="s">
        <v>672</v>
      </c>
      <c r="E18428" t="s">
        <v>16</v>
      </c>
      <c r="F18428" t="s">
        <v>17</v>
      </c>
      <c r="G18428" t="s">
        <v>18</v>
      </c>
      <c r="H18428" s="2">
        <v>45952</v>
      </c>
      <c r="I18428" t="s">
        <v>19</v>
      </c>
      <c r="J18428" s="3">
        <v>83345</v>
      </c>
      <c r="K18428" s="3">
        <v>61989.14</v>
      </c>
      <c r="L18428" s="3">
        <v>3099.46</v>
      </c>
      <c r="M18428" s="6">
        <v>1</v>
      </c>
      <c r="N18428" s="4">
        <v>1.78E-2</v>
      </c>
      <c r="O18428" s="5">
        <v>2.3E-2</v>
      </c>
    </row>
    <row r="18429" spans="1:15" hidden="1" x14ac:dyDescent="0.3">
      <c r="A18429" t="s">
        <v>6</v>
      </c>
      <c r="B18429" t="s">
        <v>673</v>
      </c>
      <c r="C18429" t="s">
        <v>14</v>
      </c>
      <c r="D18429" t="s">
        <v>674</v>
      </c>
      <c r="E18429" t="s">
        <v>51</v>
      </c>
      <c r="F18429" t="s">
        <v>52</v>
      </c>
      <c r="G18429" t="s">
        <v>18</v>
      </c>
      <c r="H18429" s="2">
        <v>45952</v>
      </c>
      <c r="I18429" t="s">
        <v>19</v>
      </c>
      <c r="J18429" s="3">
        <v>171385</v>
      </c>
      <c r="K18429" s="3">
        <v>127260.78</v>
      </c>
      <c r="L18429" s="3">
        <v>6363.04</v>
      </c>
      <c r="M18429" s="6">
        <v>1</v>
      </c>
      <c r="N18429" s="4">
        <v>1.78E-2</v>
      </c>
      <c r="O18429" s="5">
        <v>2.3E-2</v>
      </c>
    </row>
    <row r="18430" spans="1:15" hidden="1" x14ac:dyDescent="0.3">
      <c r="A18430" t="s">
        <v>6</v>
      </c>
      <c r="B18430" t="s">
        <v>675</v>
      </c>
      <c r="C18430" t="s">
        <v>14</v>
      </c>
      <c r="D18430" t="s">
        <v>676</v>
      </c>
      <c r="E18430" t="s">
        <v>81</v>
      </c>
      <c r="F18430" t="s">
        <v>82</v>
      </c>
      <c r="G18430" t="s">
        <v>18</v>
      </c>
      <c r="H18430" s="2">
        <v>45952</v>
      </c>
      <c r="I18430" t="s">
        <v>19</v>
      </c>
      <c r="J18430" s="3">
        <v>47716</v>
      </c>
      <c r="K18430" s="3">
        <v>35489.870000000003</v>
      </c>
      <c r="L18430" s="3">
        <v>1774.49</v>
      </c>
      <c r="M18430" s="6">
        <v>1</v>
      </c>
      <c r="N18430" s="4">
        <v>1.78E-2</v>
      </c>
      <c r="O18430" s="5">
        <v>2.3E-2</v>
      </c>
    </row>
    <row r="18431" spans="1:15" hidden="1" x14ac:dyDescent="0.3">
      <c r="A18431" t="s">
        <v>6</v>
      </c>
      <c r="B18431" t="s">
        <v>677</v>
      </c>
      <c r="C18431" t="s">
        <v>14</v>
      </c>
      <c r="D18431" t="s">
        <v>678</v>
      </c>
      <c r="E18431" t="s">
        <v>22</v>
      </c>
      <c r="F18431" t="s">
        <v>23</v>
      </c>
      <c r="G18431" t="s">
        <v>18</v>
      </c>
      <c r="H18431" s="2">
        <v>45952</v>
      </c>
      <c r="I18431" t="s">
        <v>19</v>
      </c>
      <c r="J18431" s="3">
        <v>73818</v>
      </c>
      <c r="K18431" s="3">
        <v>54903.22</v>
      </c>
      <c r="L18431" s="3">
        <v>2745.16</v>
      </c>
      <c r="M18431" s="6">
        <v>1</v>
      </c>
      <c r="N18431" s="4">
        <v>1.78E-2</v>
      </c>
      <c r="O18431" s="5">
        <v>2.3E-2</v>
      </c>
    </row>
    <row r="18432" spans="1:15" hidden="1" x14ac:dyDescent="0.3">
      <c r="A18432" t="s">
        <v>6</v>
      </c>
      <c r="B18432" t="s">
        <v>679</v>
      </c>
      <c r="C18432" t="s">
        <v>14</v>
      </c>
      <c r="D18432" t="s">
        <v>680</v>
      </c>
      <c r="E18432" t="s">
        <v>244</v>
      </c>
      <c r="F18432" t="s">
        <v>245</v>
      </c>
      <c r="G18432" t="s">
        <v>18</v>
      </c>
      <c r="H18432" s="2">
        <v>45952</v>
      </c>
      <c r="I18432" t="s">
        <v>19</v>
      </c>
      <c r="J18432" s="3">
        <v>26734</v>
      </c>
      <c r="K18432" s="3">
        <v>19977.990000000002</v>
      </c>
      <c r="L18432" s="3">
        <v>998.9</v>
      </c>
      <c r="M18432" s="6">
        <v>1</v>
      </c>
      <c r="N18432" s="4">
        <v>1.78E-2</v>
      </c>
      <c r="O18432" s="5">
        <v>2.3E-2</v>
      </c>
    </row>
    <row r="18433" spans="1:15" hidden="1" x14ac:dyDescent="0.3">
      <c r="A18433" t="s">
        <v>6</v>
      </c>
      <c r="B18433" t="s">
        <v>681</v>
      </c>
      <c r="C18433" t="s">
        <v>14</v>
      </c>
      <c r="D18433" t="s">
        <v>682</v>
      </c>
      <c r="E18433" t="s">
        <v>30</v>
      </c>
      <c r="F18433" t="s">
        <v>31</v>
      </c>
      <c r="G18433" t="s">
        <v>18</v>
      </c>
      <c r="H18433" s="2">
        <v>45952</v>
      </c>
      <c r="I18433" t="s">
        <v>19</v>
      </c>
      <c r="J18433" s="3">
        <v>265423</v>
      </c>
      <c r="K18433" s="3">
        <v>193105.25</v>
      </c>
      <c r="L18433" s="3">
        <v>9655.26</v>
      </c>
      <c r="M18433" s="6">
        <v>1</v>
      </c>
      <c r="N18433" s="4">
        <v>1.78E-2</v>
      </c>
      <c r="O18433" s="5">
        <v>2.3E-2</v>
      </c>
    </row>
    <row r="18434" spans="1:15" hidden="1" x14ac:dyDescent="0.3">
      <c r="A18434" t="s">
        <v>6</v>
      </c>
      <c r="B18434" t="s">
        <v>683</v>
      </c>
      <c r="C18434" t="s">
        <v>14</v>
      </c>
      <c r="D18434" t="s">
        <v>684</v>
      </c>
      <c r="E18434" t="s">
        <v>685</v>
      </c>
      <c r="F18434" t="s">
        <v>686</v>
      </c>
      <c r="G18434" t="s">
        <v>18</v>
      </c>
      <c r="H18434" s="2">
        <v>45952</v>
      </c>
      <c r="I18434" t="s">
        <v>19</v>
      </c>
      <c r="J18434" s="3">
        <v>98615</v>
      </c>
      <c r="K18434" s="3">
        <v>73346.600000000006</v>
      </c>
      <c r="L18434" s="3">
        <v>3667.33</v>
      </c>
      <c r="M18434" s="6">
        <v>1</v>
      </c>
      <c r="N18434" s="4">
        <v>1.78E-2</v>
      </c>
      <c r="O18434" s="5">
        <v>2.3E-2</v>
      </c>
    </row>
    <row r="18435" spans="1:15" hidden="1" x14ac:dyDescent="0.3">
      <c r="A18435" t="s">
        <v>6</v>
      </c>
      <c r="B18435" t="s">
        <v>687</v>
      </c>
      <c r="C18435" t="s">
        <v>14</v>
      </c>
      <c r="D18435" t="s">
        <v>688</v>
      </c>
      <c r="E18435" t="s">
        <v>55</v>
      </c>
      <c r="F18435" t="s">
        <v>56</v>
      </c>
      <c r="G18435" t="s">
        <v>18</v>
      </c>
      <c r="H18435" s="2">
        <v>45952</v>
      </c>
      <c r="I18435" t="s">
        <v>19</v>
      </c>
      <c r="J18435" s="3">
        <v>89185</v>
      </c>
      <c r="K18435" s="3">
        <v>66332.92</v>
      </c>
      <c r="L18435" s="3">
        <v>3316.65</v>
      </c>
      <c r="M18435" s="6">
        <v>1</v>
      </c>
      <c r="N18435" s="4">
        <v>1.78E-2</v>
      </c>
      <c r="O18435" s="5">
        <v>2.3E-2</v>
      </c>
    </row>
    <row r="18436" spans="1:15" hidden="1" x14ac:dyDescent="0.3">
      <c r="A18436" t="s">
        <v>6</v>
      </c>
      <c r="B18436" t="s">
        <v>689</v>
      </c>
      <c r="C18436" t="s">
        <v>14</v>
      </c>
      <c r="D18436" t="s">
        <v>690</v>
      </c>
      <c r="E18436" t="s">
        <v>432</v>
      </c>
      <c r="F18436" t="s">
        <v>433</v>
      </c>
      <c r="G18436" t="s">
        <v>18</v>
      </c>
      <c r="H18436" s="2">
        <v>45952</v>
      </c>
      <c r="I18436" t="s">
        <v>19</v>
      </c>
      <c r="J18436" s="3">
        <v>136648</v>
      </c>
      <c r="K18436" s="3">
        <v>101634.69</v>
      </c>
      <c r="L18436" s="3">
        <v>5081.7299999999996</v>
      </c>
      <c r="M18436" s="6">
        <v>1</v>
      </c>
      <c r="N18436" s="4">
        <v>1.78E-2</v>
      </c>
      <c r="O18436" s="5">
        <v>2.3E-2</v>
      </c>
    </row>
    <row r="18437" spans="1:15" hidden="1" x14ac:dyDescent="0.3">
      <c r="A18437" t="s">
        <v>6</v>
      </c>
      <c r="B18437" t="s">
        <v>691</v>
      </c>
      <c r="C18437" t="s">
        <v>14</v>
      </c>
      <c r="D18437" t="s">
        <v>692</v>
      </c>
      <c r="E18437" t="s">
        <v>51</v>
      </c>
      <c r="F18437" t="s">
        <v>52</v>
      </c>
      <c r="G18437" t="s">
        <v>18</v>
      </c>
      <c r="H18437" s="2">
        <v>45952</v>
      </c>
      <c r="I18437" t="s">
        <v>19</v>
      </c>
      <c r="J18437" s="3">
        <v>42387</v>
      </c>
      <c r="K18437" s="3">
        <v>31526.52</v>
      </c>
      <c r="L18437" s="3">
        <v>1576.33</v>
      </c>
      <c r="M18437" s="6">
        <v>1</v>
      </c>
      <c r="N18437" s="4">
        <v>1.78E-2</v>
      </c>
      <c r="O18437" s="5">
        <v>2.3E-2</v>
      </c>
    </row>
    <row r="18438" spans="1:15" hidden="1" x14ac:dyDescent="0.3">
      <c r="A18438" t="s">
        <v>6</v>
      </c>
      <c r="B18438" t="s">
        <v>693</v>
      </c>
      <c r="C18438" t="s">
        <v>14</v>
      </c>
      <c r="D18438" t="s">
        <v>694</v>
      </c>
      <c r="E18438" t="s">
        <v>55</v>
      </c>
      <c r="F18438" t="s">
        <v>56</v>
      </c>
      <c r="G18438" t="s">
        <v>18</v>
      </c>
      <c r="H18438" s="2">
        <v>45952</v>
      </c>
      <c r="I18438" t="s">
        <v>19</v>
      </c>
      <c r="J18438" s="3">
        <v>49650</v>
      </c>
      <c r="K18438" s="3">
        <v>36928.06</v>
      </c>
      <c r="L18438" s="3">
        <v>1846.4</v>
      </c>
      <c r="M18438" s="6">
        <v>1</v>
      </c>
      <c r="N18438" s="4">
        <v>1.78E-2</v>
      </c>
      <c r="O18438" s="5">
        <v>2.3E-2</v>
      </c>
    </row>
    <row r="18439" spans="1:15" hidden="1" x14ac:dyDescent="0.3">
      <c r="A18439" t="s">
        <v>6</v>
      </c>
      <c r="B18439" t="s">
        <v>695</v>
      </c>
      <c r="C18439" t="s">
        <v>14</v>
      </c>
      <c r="D18439" t="s">
        <v>696</v>
      </c>
      <c r="E18439" t="s">
        <v>59</v>
      </c>
      <c r="F18439" t="s">
        <v>60</v>
      </c>
      <c r="G18439" t="s">
        <v>18</v>
      </c>
      <c r="H18439" s="2">
        <v>45952</v>
      </c>
      <c r="I18439" t="s">
        <v>19</v>
      </c>
      <c r="J18439" s="3">
        <v>125908</v>
      </c>
      <c r="K18439" s="3">
        <v>93646.26</v>
      </c>
      <c r="L18439" s="3">
        <v>4682.3100000000004</v>
      </c>
      <c r="M18439" s="6">
        <v>1</v>
      </c>
      <c r="N18439" s="4">
        <v>1.78E-2</v>
      </c>
      <c r="O18439" s="5">
        <v>2.3E-2</v>
      </c>
    </row>
    <row r="18440" spans="1:15" hidden="1" x14ac:dyDescent="0.3">
      <c r="A18440" t="s">
        <v>6</v>
      </c>
      <c r="B18440" t="s">
        <v>697</v>
      </c>
      <c r="C18440" t="s">
        <v>14</v>
      </c>
      <c r="D18440" t="s">
        <v>698</v>
      </c>
      <c r="E18440" t="s">
        <v>26</v>
      </c>
      <c r="F18440" t="s">
        <v>27</v>
      </c>
      <c r="G18440" t="s">
        <v>18</v>
      </c>
      <c r="H18440" s="2">
        <v>45952</v>
      </c>
      <c r="I18440" t="s">
        <v>19</v>
      </c>
      <c r="J18440" s="3">
        <v>124497</v>
      </c>
      <c r="K18440" s="3">
        <v>92597.11</v>
      </c>
      <c r="L18440" s="3">
        <v>4629.8599999999997</v>
      </c>
      <c r="M18440" s="6">
        <v>1</v>
      </c>
      <c r="N18440" s="4">
        <v>1.78E-2</v>
      </c>
      <c r="O18440" s="5">
        <v>2.3E-2</v>
      </c>
    </row>
    <row r="18441" spans="1:15" hidden="1" x14ac:dyDescent="0.3">
      <c r="A18441" t="s">
        <v>6</v>
      </c>
      <c r="B18441" t="s">
        <v>699</v>
      </c>
      <c r="C18441" t="s">
        <v>14</v>
      </c>
      <c r="D18441" t="s">
        <v>700</v>
      </c>
      <c r="E18441" t="s">
        <v>59</v>
      </c>
      <c r="F18441" t="s">
        <v>60</v>
      </c>
      <c r="G18441" t="s">
        <v>18</v>
      </c>
      <c r="H18441" s="2">
        <v>45952</v>
      </c>
      <c r="I18441" t="s">
        <v>19</v>
      </c>
      <c r="J18441" s="3">
        <v>137717</v>
      </c>
      <c r="K18441" s="3">
        <v>102429.67</v>
      </c>
      <c r="L18441" s="3">
        <v>5121.4799999999996</v>
      </c>
      <c r="M18441" s="6">
        <v>1</v>
      </c>
      <c r="N18441" s="4">
        <v>1.78E-2</v>
      </c>
      <c r="O18441" s="5">
        <v>2.3E-2</v>
      </c>
    </row>
    <row r="18442" spans="1:15" hidden="1" x14ac:dyDescent="0.3">
      <c r="A18442" t="s">
        <v>6</v>
      </c>
      <c r="B18442" t="s">
        <v>442</v>
      </c>
      <c r="C18442" t="s">
        <v>14</v>
      </c>
      <c r="D18442" t="s">
        <v>701</v>
      </c>
      <c r="E18442" t="s">
        <v>55</v>
      </c>
      <c r="F18442" t="s">
        <v>56</v>
      </c>
      <c r="G18442" t="s">
        <v>18</v>
      </c>
      <c r="H18442" s="2">
        <v>45952</v>
      </c>
      <c r="I18442" t="s">
        <v>19</v>
      </c>
      <c r="J18442" s="3">
        <v>231663</v>
      </c>
      <c r="K18442" s="3">
        <v>168543.83</v>
      </c>
      <c r="L18442" s="3">
        <v>8427.19</v>
      </c>
      <c r="M18442" s="6">
        <v>1</v>
      </c>
      <c r="N18442" s="4">
        <v>1.78E-2</v>
      </c>
      <c r="O18442" s="5">
        <v>2.3E-2</v>
      </c>
    </row>
    <row r="18443" spans="1:15" hidden="1" x14ac:dyDescent="0.3">
      <c r="A18443" t="s">
        <v>6</v>
      </c>
      <c r="B18443" t="s">
        <v>702</v>
      </c>
      <c r="C18443" t="s">
        <v>14</v>
      </c>
      <c r="D18443" t="s">
        <v>703</v>
      </c>
      <c r="E18443" t="s">
        <v>55</v>
      </c>
      <c r="F18443" t="s">
        <v>56</v>
      </c>
      <c r="G18443" t="s">
        <v>18</v>
      </c>
      <c r="H18443" s="2">
        <v>45952</v>
      </c>
      <c r="I18443" t="s">
        <v>19</v>
      </c>
      <c r="J18443" s="3">
        <v>94008</v>
      </c>
      <c r="K18443" s="3">
        <v>69920.990000000005</v>
      </c>
      <c r="L18443" s="3">
        <v>3496.05</v>
      </c>
      <c r="M18443" s="6">
        <v>1</v>
      </c>
      <c r="N18443" s="4">
        <v>1.78E-2</v>
      </c>
      <c r="O18443" s="5">
        <v>2.3E-2</v>
      </c>
    </row>
    <row r="18444" spans="1:15" hidden="1" x14ac:dyDescent="0.3">
      <c r="A18444" t="s">
        <v>6</v>
      </c>
      <c r="B18444" t="s">
        <v>93</v>
      </c>
      <c r="C18444" t="s">
        <v>14</v>
      </c>
      <c r="D18444" t="s">
        <v>704</v>
      </c>
      <c r="E18444" t="s">
        <v>51</v>
      </c>
      <c r="F18444" t="s">
        <v>52</v>
      </c>
      <c r="G18444" t="s">
        <v>18</v>
      </c>
      <c r="H18444" s="2">
        <v>45952</v>
      </c>
      <c r="I18444" t="s">
        <v>19</v>
      </c>
      <c r="J18444" s="3">
        <v>349990</v>
      </c>
      <c r="K18444" s="3">
        <v>260312.61</v>
      </c>
      <c r="L18444" s="3">
        <v>13015.63</v>
      </c>
      <c r="M18444" s="6">
        <v>1</v>
      </c>
      <c r="N18444" s="4">
        <v>1.78E-2</v>
      </c>
      <c r="O18444" s="5">
        <v>2.3E-2</v>
      </c>
    </row>
    <row r="18445" spans="1:15" hidden="1" x14ac:dyDescent="0.3">
      <c r="A18445" t="s">
        <v>6</v>
      </c>
      <c r="B18445" t="s">
        <v>705</v>
      </c>
      <c r="C18445" t="s">
        <v>14</v>
      </c>
      <c r="D18445" t="s">
        <v>706</v>
      </c>
      <c r="E18445" t="s">
        <v>59</v>
      </c>
      <c r="F18445" t="s">
        <v>60</v>
      </c>
      <c r="G18445" t="s">
        <v>18</v>
      </c>
      <c r="H18445" s="2">
        <v>45952</v>
      </c>
      <c r="I18445" t="s">
        <v>19</v>
      </c>
      <c r="J18445" s="3">
        <v>169039</v>
      </c>
      <c r="K18445" s="3">
        <v>125726.2</v>
      </c>
      <c r="L18445" s="3">
        <v>6286.31</v>
      </c>
      <c r="M18445" s="6">
        <v>1</v>
      </c>
      <c r="N18445" s="4">
        <v>1.78E-2</v>
      </c>
      <c r="O18445" s="5">
        <v>2.3E-2</v>
      </c>
    </row>
    <row r="18446" spans="1:15" hidden="1" x14ac:dyDescent="0.3">
      <c r="A18446" t="s">
        <v>6</v>
      </c>
      <c r="B18446" t="s">
        <v>707</v>
      </c>
      <c r="C18446" t="s">
        <v>14</v>
      </c>
      <c r="D18446" t="s">
        <v>708</v>
      </c>
      <c r="E18446" t="s">
        <v>16</v>
      </c>
      <c r="F18446" t="s">
        <v>17</v>
      </c>
      <c r="G18446" t="s">
        <v>18</v>
      </c>
      <c r="H18446" s="2">
        <v>45952</v>
      </c>
      <c r="I18446" t="s">
        <v>19</v>
      </c>
      <c r="J18446" s="3">
        <v>164907</v>
      </c>
      <c r="K18446" s="3">
        <v>122653.29</v>
      </c>
      <c r="L18446" s="3">
        <v>6132.66</v>
      </c>
      <c r="M18446" s="6">
        <v>1</v>
      </c>
      <c r="N18446" s="4">
        <v>1.78E-2</v>
      </c>
      <c r="O18446" s="5">
        <v>2.3E-2</v>
      </c>
    </row>
    <row r="18447" spans="1:15" hidden="1" x14ac:dyDescent="0.3">
      <c r="A18447" t="s">
        <v>6</v>
      </c>
      <c r="B18447" t="s">
        <v>709</v>
      </c>
      <c r="C18447" t="s">
        <v>14</v>
      </c>
      <c r="D18447" t="s">
        <v>710</v>
      </c>
      <c r="E18447" t="s">
        <v>81</v>
      </c>
      <c r="F18447" t="s">
        <v>82</v>
      </c>
      <c r="G18447" t="s">
        <v>18</v>
      </c>
      <c r="H18447" s="2">
        <v>45952</v>
      </c>
      <c r="I18447" t="s">
        <v>19</v>
      </c>
      <c r="J18447" s="3">
        <v>101124</v>
      </c>
      <c r="K18447" s="3">
        <v>75212.789999999994</v>
      </c>
      <c r="L18447" s="3">
        <v>3760.64</v>
      </c>
      <c r="M18447" s="6">
        <v>1</v>
      </c>
      <c r="N18447" s="4">
        <v>1.78E-2</v>
      </c>
      <c r="O18447" s="5">
        <v>2.3E-2</v>
      </c>
    </row>
    <row r="18448" spans="1:15" hidden="1" x14ac:dyDescent="0.3">
      <c r="A18448" t="s">
        <v>6</v>
      </c>
      <c r="B18448" t="s">
        <v>711</v>
      </c>
      <c r="C18448" t="s">
        <v>14</v>
      </c>
      <c r="D18448" t="s">
        <v>712</v>
      </c>
      <c r="E18448" t="s">
        <v>51</v>
      </c>
      <c r="F18448" t="s">
        <v>52</v>
      </c>
      <c r="G18448" t="s">
        <v>18</v>
      </c>
      <c r="H18448" s="2">
        <v>45952</v>
      </c>
      <c r="I18448" t="s">
        <v>19</v>
      </c>
      <c r="J18448" s="3">
        <v>271934</v>
      </c>
      <c r="K18448" s="3">
        <v>202256.66</v>
      </c>
      <c r="L18448" s="3">
        <v>10112.83</v>
      </c>
      <c r="M18448" s="6">
        <v>1</v>
      </c>
      <c r="N18448" s="4">
        <v>1.78E-2</v>
      </c>
      <c r="O18448" s="5">
        <v>2.3E-2</v>
      </c>
    </row>
    <row r="18449" spans="1:15" hidden="1" x14ac:dyDescent="0.3">
      <c r="A18449" t="s">
        <v>6</v>
      </c>
      <c r="B18449" t="s">
        <v>713</v>
      </c>
      <c r="C18449" t="s">
        <v>14</v>
      </c>
      <c r="D18449" t="s">
        <v>714</v>
      </c>
      <c r="E18449" t="s">
        <v>51</v>
      </c>
      <c r="F18449" t="s">
        <v>52</v>
      </c>
      <c r="G18449" t="s">
        <v>18</v>
      </c>
      <c r="H18449" s="2">
        <v>45952</v>
      </c>
      <c r="I18449" t="s">
        <v>19</v>
      </c>
      <c r="J18449" s="3">
        <v>565025</v>
      </c>
      <c r="K18449" s="3">
        <v>411076.56</v>
      </c>
      <c r="L18449" s="3">
        <v>20553.830000000002</v>
      </c>
      <c r="M18449" s="6">
        <v>1</v>
      </c>
      <c r="N18449" s="4">
        <v>1.78E-2</v>
      </c>
      <c r="O18449" s="5">
        <v>2.3E-2</v>
      </c>
    </row>
    <row r="18450" spans="1:15" hidden="1" x14ac:dyDescent="0.3">
      <c r="A18450" t="s">
        <v>6</v>
      </c>
      <c r="B18450" t="s">
        <v>715</v>
      </c>
      <c r="C18450" t="s">
        <v>14</v>
      </c>
      <c r="D18450" t="s">
        <v>716</v>
      </c>
      <c r="E18450" t="s">
        <v>244</v>
      </c>
      <c r="F18450" t="s">
        <v>245</v>
      </c>
      <c r="G18450" t="s">
        <v>18</v>
      </c>
      <c r="H18450" s="2">
        <v>45952</v>
      </c>
      <c r="I18450" t="s">
        <v>19</v>
      </c>
      <c r="J18450" s="3">
        <v>21509</v>
      </c>
      <c r="K18450" s="3">
        <v>15997.96</v>
      </c>
      <c r="L18450" s="3">
        <v>799.9</v>
      </c>
      <c r="M18450" s="6">
        <v>1</v>
      </c>
      <c r="N18450" s="4">
        <v>1.78E-2</v>
      </c>
      <c r="O18450" s="5">
        <v>2.3E-2</v>
      </c>
    </row>
    <row r="18451" spans="1:15" hidden="1" x14ac:dyDescent="0.3">
      <c r="A18451" t="s">
        <v>6</v>
      </c>
      <c r="B18451" t="s">
        <v>717</v>
      </c>
      <c r="C18451" t="s">
        <v>14</v>
      </c>
      <c r="D18451" t="s">
        <v>718</v>
      </c>
      <c r="E18451" t="s">
        <v>16</v>
      </c>
      <c r="F18451" t="s">
        <v>17</v>
      </c>
      <c r="G18451" t="s">
        <v>18</v>
      </c>
      <c r="H18451" s="2">
        <v>45952</v>
      </c>
      <c r="I18451" t="s">
        <v>19</v>
      </c>
      <c r="J18451" s="3">
        <v>28967</v>
      </c>
      <c r="K18451" s="3">
        <v>21746.93</v>
      </c>
      <c r="L18451" s="3">
        <v>1087.3499999999999</v>
      </c>
      <c r="M18451" s="6">
        <v>1</v>
      </c>
      <c r="N18451" s="4">
        <v>1.78E-2</v>
      </c>
      <c r="O18451" s="5">
        <v>2.3E-2</v>
      </c>
    </row>
    <row r="18452" spans="1:15" hidden="1" x14ac:dyDescent="0.3">
      <c r="A18452" t="s">
        <v>6</v>
      </c>
      <c r="B18452" t="s">
        <v>719</v>
      </c>
      <c r="C18452" t="s">
        <v>14</v>
      </c>
      <c r="D18452" t="s">
        <v>720</v>
      </c>
      <c r="E18452" t="s">
        <v>77</v>
      </c>
      <c r="F18452" t="s">
        <v>78</v>
      </c>
      <c r="G18452" t="s">
        <v>18</v>
      </c>
      <c r="H18452" s="2">
        <v>45952</v>
      </c>
      <c r="I18452" t="s">
        <v>19</v>
      </c>
      <c r="J18452" s="3">
        <v>95844</v>
      </c>
      <c r="K18452" s="3">
        <v>71285.81</v>
      </c>
      <c r="L18452" s="3">
        <v>3564.3</v>
      </c>
      <c r="M18452" s="6">
        <v>1</v>
      </c>
      <c r="N18452" s="4">
        <v>1.78E-2</v>
      </c>
      <c r="O18452" s="5">
        <v>2.3E-2</v>
      </c>
    </row>
    <row r="18453" spans="1:15" hidden="1" x14ac:dyDescent="0.3">
      <c r="A18453" t="s">
        <v>6</v>
      </c>
      <c r="B18453" t="s">
        <v>721</v>
      </c>
      <c r="C18453" t="s">
        <v>14</v>
      </c>
      <c r="D18453" t="s">
        <v>722</v>
      </c>
      <c r="E18453" t="s">
        <v>221</v>
      </c>
      <c r="F18453" t="s">
        <v>222</v>
      </c>
      <c r="G18453" t="s">
        <v>18</v>
      </c>
      <c r="H18453" s="2">
        <v>45952</v>
      </c>
      <c r="I18453" t="s">
        <v>19</v>
      </c>
      <c r="J18453" s="3">
        <v>69127</v>
      </c>
      <c r="K18453" s="3">
        <v>51414.37</v>
      </c>
      <c r="L18453" s="3">
        <v>2570.7199999999998</v>
      </c>
      <c r="M18453" s="6">
        <v>1</v>
      </c>
      <c r="N18453" s="4">
        <v>1.78E-2</v>
      </c>
      <c r="O18453" s="5">
        <v>2.3E-2</v>
      </c>
    </row>
    <row r="18454" spans="1:15" hidden="1" x14ac:dyDescent="0.3">
      <c r="A18454" t="s">
        <v>6</v>
      </c>
      <c r="B18454" t="s">
        <v>721</v>
      </c>
      <c r="C18454" t="s">
        <v>14</v>
      </c>
      <c r="D18454" t="s">
        <v>723</v>
      </c>
      <c r="E18454" t="s">
        <v>221</v>
      </c>
      <c r="F18454" t="s">
        <v>222</v>
      </c>
      <c r="G18454" t="s">
        <v>18</v>
      </c>
      <c r="H18454" s="2">
        <v>45952</v>
      </c>
      <c r="I18454" t="s">
        <v>19</v>
      </c>
      <c r="J18454" s="3">
        <v>70088</v>
      </c>
      <c r="K18454" s="3">
        <v>52129.33</v>
      </c>
      <c r="L18454" s="3">
        <v>2606.4699999999998</v>
      </c>
      <c r="M18454" s="6">
        <v>1</v>
      </c>
      <c r="N18454" s="4">
        <v>1.78E-2</v>
      </c>
      <c r="O18454" s="5">
        <v>2.3E-2</v>
      </c>
    </row>
    <row r="18455" spans="1:15" hidden="1" x14ac:dyDescent="0.3">
      <c r="A18455" t="s">
        <v>6</v>
      </c>
      <c r="B18455" t="s">
        <v>724</v>
      </c>
      <c r="C18455" t="s">
        <v>14</v>
      </c>
      <c r="D18455" t="s">
        <v>725</v>
      </c>
      <c r="E18455" t="s">
        <v>51</v>
      </c>
      <c r="F18455" t="s">
        <v>52</v>
      </c>
      <c r="G18455" t="s">
        <v>18</v>
      </c>
      <c r="H18455" s="2">
        <v>45952</v>
      </c>
      <c r="I18455" t="s">
        <v>19</v>
      </c>
      <c r="J18455" s="3">
        <v>189764</v>
      </c>
      <c r="K18455" s="3">
        <v>140907.39000000001</v>
      </c>
      <c r="L18455" s="3">
        <v>7045.37</v>
      </c>
      <c r="M18455" s="6">
        <v>1</v>
      </c>
      <c r="N18455" s="4">
        <v>1.78E-2</v>
      </c>
      <c r="O18455" s="5">
        <v>2.3E-2</v>
      </c>
    </row>
    <row r="18456" spans="1:15" hidden="1" x14ac:dyDescent="0.3">
      <c r="A18456" t="s">
        <v>6</v>
      </c>
      <c r="B18456" t="s">
        <v>726</v>
      </c>
      <c r="C18456" t="s">
        <v>14</v>
      </c>
      <c r="D18456" t="s">
        <v>727</v>
      </c>
      <c r="E18456" t="s">
        <v>51</v>
      </c>
      <c r="F18456" t="s">
        <v>52</v>
      </c>
      <c r="G18456" t="s">
        <v>18</v>
      </c>
      <c r="H18456" s="2">
        <v>45952</v>
      </c>
      <c r="I18456" t="s">
        <v>19</v>
      </c>
      <c r="J18456" s="3">
        <v>140609</v>
      </c>
      <c r="K18456" s="3">
        <v>104407.62</v>
      </c>
      <c r="L18456" s="3">
        <v>5220.38</v>
      </c>
      <c r="M18456" s="6">
        <v>1</v>
      </c>
      <c r="N18456" s="4">
        <v>1.78E-2</v>
      </c>
      <c r="O18456" s="5">
        <v>2.3E-2</v>
      </c>
    </row>
    <row r="18457" spans="1:15" hidden="1" x14ac:dyDescent="0.3">
      <c r="A18457" t="s">
        <v>6</v>
      </c>
      <c r="B18457" t="s">
        <v>728</v>
      </c>
      <c r="C18457" t="s">
        <v>14</v>
      </c>
      <c r="D18457" t="s">
        <v>729</v>
      </c>
      <c r="E18457" t="s">
        <v>55</v>
      </c>
      <c r="F18457" t="s">
        <v>56</v>
      </c>
      <c r="G18457" t="s">
        <v>18</v>
      </c>
      <c r="H18457" s="2">
        <v>45952</v>
      </c>
      <c r="I18457" t="s">
        <v>19</v>
      </c>
      <c r="J18457" s="3">
        <v>54791</v>
      </c>
      <c r="K18457" s="3">
        <v>39862.239999999998</v>
      </c>
      <c r="L18457" s="3">
        <v>1993.11</v>
      </c>
      <c r="M18457" s="6">
        <v>1</v>
      </c>
      <c r="N18457" s="4">
        <v>1.78E-2</v>
      </c>
      <c r="O18457" s="5">
        <v>2.3E-2</v>
      </c>
    </row>
    <row r="18458" spans="1:15" hidden="1" x14ac:dyDescent="0.3">
      <c r="A18458" t="s">
        <v>6</v>
      </c>
      <c r="B18458" t="s">
        <v>730</v>
      </c>
      <c r="C18458" t="s">
        <v>14</v>
      </c>
      <c r="D18458" t="s">
        <v>731</v>
      </c>
      <c r="E18458" t="s">
        <v>35</v>
      </c>
      <c r="F18458" t="s">
        <v>36</v>
      </c>
      <c r="G18458" t="s">
        <v>18</v>
      </c>
      <c r="H18458" s="2">
        <v>45952</v>
      </c>
      <c r="I18458" t="s">
        <v>19</v>
      </c>
      <c r="J18458" s="3">
        <v>32850</v>
      </c>
      <c r="K18458" s="3">
        <v>24432.68</v>
      </c>
      <c r="L18458" s="3">
        <v>1221.6300000000001</v>
      </c>
      <c r="M18458" s="6">
        <v>1</v>
      </c>
      <c r="N18458" s="4">
        <v>1.78E-2</v>
      </c>
      <c r="O18458" s="5">
        <v>2.3E-2</v>
      </c>
    </row>
    <row r="18459" spans="1:15" hidden="1" x14ac:dyDescent="0.3">
      <c r="A18459" t="s">
        <v>6</v>
      </c>
      <c r="B18459" t="s">
        <v>732</v>
      </c>
      <c r="C18459" t="s">
        <v>14</v>
      </c>
      <c r="D18459" t="s">
        <v>733</v>
      </c>
      <c r="E18459" t="s">
        <v>16</v>
      </c>
      <c r="F18459" t="s">
        <v>17</v>
      </c>
      <c r="G18459" t="s">
        <v>18</v>
      </c>
      <c r="H18459" s="2">
        <v>45952</v>
      </c>
      <c r="I18459" t="s">
        <v>19</v>
      </c>
      <c r="J18459" s="3">
        <v>140026</v>
      </c>
      <c r="K18459" s="3">
        <v>104147.17</v>
      </c>
      <c r="L18459" s="3">
        <v>5207.3599999999997</v>
      </c>
      <c r="M18459" s="6">
        <v>1</v>
      </c>
      <c r="N18459" s="4">
        <v>1.78E-2</v>
      </c>
      <c r="O18459" s="5">
        <v>2.3E-2</v>
      </c>
    </row>
    <row r="18460" spans="1:15" hidden="1" x14ac:dyDescent="0.3">
      <c r="A18460" t="s">
        <v>6</v>
      </c>
      <c r="B18460" t="s">
        <v>424</v>
      </c>
      <c r="C18460" t="s">
        <v>14</v>
      </c>
      <c r="D18460" t="s">
        <v>734</v>
      </c>
      <c r="E18460" t="s">
        <v>35</v>
      </c>
      <c r="F18460" t="s">
        <v>36</v>
      </c>
      <c r="G18460" t="s">
        <v>18</v>
      </c>
      <c r="H18460" s="2">
        <v>45952</v>
      </c>
      <c r="I18460" t="s">
        <v>19</v>
      </c>
      <c r="J18460" s="3">
        <v>67130.679999999993</v>
      </c>
      <c r="K18460" s="3">
        <v>49582.28</v>
      </c>
      <c r="L18460" s="3">
        <v>2479.1</v>
      </c>
      <c r="M18460" s="6">
        <v>1</v>
      </c>
      <c r="N18460" s="4">
        <v>1.78E-2</v>
      </c>
      <c r="O18460" s="5">
        <v>2.3E-2</v>
      </c>
    </row>
    <row r="18461" spans="1:15" hidden="1" x14ac:dyDescent="0.3">
      <c r="A18461" t="s">
        <v>6</v>
      </c>
      <c r="B18461" t="s">
        <v>735</v>
      </c>
      <c r="C18461" t="s">
        <v>14</v>
      </c>
      <c r="D18461" t="s">
        <v>736</v>
      </c>
      <c r="E18461" t="s">
        <v>244</v>
      </c>
      <c r="F18461" t="s">
        <v>245</v>
      </c>
      <c r="G18461" t="s">
        <v>18</v>
      </c>
      <c r="H18461" s="2">
        <v>45952</v>
      </c>
      <c r="I18461" t="s">
        <v>19</v>
      </c>
      <c r="J18461" s="3">
        <v>132147</v>
      </c>
      <c r="K18461" s="3">
        <v>98286.97</v>
      </c>
      <c r="L18461" s="3">
        <v>4914.3500000000004</v>
      </c>
      <c r="M18461" s="6">
        <v>1</v>
      </c>
      <c r="N18461" s="4">
        <v>1.78E-2</v>
      </c>
      <c r="O18461" s="5">
        <v>2.3E-2</v>
      </c>
    </row>
    <row r="18462" spans="1:15" hidden="1" x14ac:dyDescent="0.3">
      <c r="A18462" t="s">
        <v>6</v>
      </c>
      <c r="B18462" t="s">
        <v>737</v>
      </c>
      <c r="C18462" t="s">
        <v>14</v>
      </c>
      <c r="D18462" t="s">
        <v>738</v>
      </c>
      <c r="E18462" t="s">
        <v>244</v>
      </c>
      <c r="F18462" t="s">
        <v>245</v>
      </c>
      <c r="G18462" t="s">
        <v>18</v>
      </c>
      <c r="H18462" s="2">
        <v>45952</v>
      </c>
      <c r="I18462" t="s">
        <v>19</v>
      </c>
      <c r="J18462" s="3">
        <v>59318</v>
      </c>
      <c r="K18462" s="3">
        <v>44533.74</v>
      </c>
      <c r="L18462" s="3">
        <v>2226.69</v>
      </c>
      <c r="M18462" s="6">
        <v>1</v>
      </c>
      <c r="N18462" s="4">
        <v>1.78E-2</v>
      </c>
      <c r="O18462" s="5">
        <v>2.3E-2</v>
      </c>
    </row>
    <row r="18463" spans="1:15" hidden="1" x14ac:dyDescent="0.3">
      <c r="A18463" t="s">
        <v>6</v>
      </c>
      <c r="B18463" t="s">
        <v>739</v>
      </c>
      <c r="C18463" t="s">
        <v>14</v>
      </c>
      <c r="D18463" t="s">
        <v>740</v>
      </c>
      <c r="E18463" t="s">
        <v>59</v>
      </c>
      <c r="F18463" t="s">
        <v>60</v>
      </c>
      <c r="G18463" t="s">
        <v>18</v>
      </c>
      <c r="H18463" s="2">
        <v>45952</v>
      </c>
      <c r="I18463" t="s">
        <v>19</v>
      </c>
      <c r="J18463" s="3">
        <v>262339</v>
      </c>
      <c r="K18463" s="3">
        <v>161737.85999999999</v>
      </c>
      <c r="L18463" s="3">
        <v>8086.94</v>
      </c>
      <c r="M18463" s="6">
        <v>1</v>
      </c>
      <c r="N18463" s="4">
        <v>1.78E-2</v>
      </c>
      <c r="O18463" s="5">
        <v>2.3E-2</v>
      </c>
    </row>
    <row r="18464" spans="1:15" hidden="1" x14ac:dyDescent="0.3">
      <c r="A18464" t="s">
        <v>6</v>
      </c>
      <c r="B18464" t="s">
        <v>741</v>
      </c>
      <c r="C18464" t="s">
        <v>14</v>
      </c>
      <c r="D18464" t="s">
        <v>742</v>
      </c>
      <c r="E18464" t="s">
        <v>55</v>
      </c>
      <c r="F18464" t="s">
        <v>56</v>
      </c>
      <c r="G18464" t="s">
        <v>18</v>
      </c>
      <c r="H18464" s="2">
        <v>45952</v>
      </c>
      <c r="I18464" t="s">
        <v>19</v>
      </c>
      <c r="J18464" s="3">
        <v>182343</v>
      </c>
      <c r="K18464" s="3">
        <v>135621.87</v>
      </c>
      <c r="L18464" s="3">
        <v>6781.09</v>
      </c>
      <c r="M18464" s="6">
        <v>1</v>
      </c>
      <c r="N18464" s="4">
        <v>1.78E-2</v>
      </c>
      <c r="O18464" s="5">
        <v>2.3E-2</v>
      </c>
    </row>
    <row r="18465" spans="1:15" hidden="1" x14ac:dyDescent="0.3">
      <c r="A18465" t="s">
        <v>6</v>
      </c>
      <c r="B18465" t="s">
        <v>743</v>
      </c>
      <c r="C18465" t="s">
        <v>14</v>
      </c>
      <c r="D18465" t="s">
        <v>744</v>
      </c>
      <c r="E18465" t="s">
        <v>422</v>
      </c>
      <c r="F18465" t="s">
        <v>423</v>
      </c>
      <c r="G18465" t="s">
        <v>18</v>
      </c>
      <c r="H18465" s="2">
        <v>45952</v>
      </c>
      <c r="I18465" t="s">
        <v>19</v>
      </c>
      <c r="J18465" s="3">
        <v>24061</v>
      </c>
      <c r="K18465" s="3">
        <v>17896.03</v>
      </c>
      <c r="L18465" s="3">
        <v>894.8</v>
      </c>
      <c r="M18465" s="6">
        <v>1</v>
      </c>
      <c r="N18465" s="4">
        <v>1.78E-2</v>
      </c>
      <c r="O18465" s="5">
        <v>2.3E-2</v>
      </c>
    </row>
    <row r="18466" spans="1:15" hidden="1" x14ac:dyDescent="0.3">
      <c r="A18466" t="s">
        <v>6</v>
      </c>
      <c r="B18466" t="s">
        <v>745</v>
      </c>
      <c r="C18466" t="s">
        <v>14</v>
      </c>
      <c r="D18466" t="s">
        <v>746</v>
      </c>
      <c r="E18466" t="s">
        <v>55</v>
      </c>
      <c r="F18466" t="s">
        <v>56</v>
      </c>
      <c r="G18466" t="s">
        <v>18</v>
      </c>
      <c r="H18466" s="2">
        <v>45952</v>
      </c>
      <c r="I18466" t="s">
        <v>19</v>
      </c>
      <c r="J18466" s="3">
        <v>71768</v>
      </c>
      <c r="K18466" s="3">
        <v>53379.06</v>
      </c>
      <c r="L18466" s="3">
        <v>2668.95</v>
      </c>
      <c r="M18466" s="6">
        <v>1</v>
      </c>
      <c r="N18466" s="4">
        <v>1.78E-2</v>
      </c>
      <c r="O18466" s="5">
        <v>2.3E-2</v>
      </c>
    </row>
    <row r="18467" spans="1:15" hidden="1" x14ac:dyDescent="0.3">
      <c r="A18467" t="s">
        <v>6</v>
      </c>
      <c r="B18467" t="s">
        <v>149</v>
      </c>
      <c r="C18467" t="s">
        <v>14</v>
      </c>
      <c r="D18467" t="s">
        <v>747</v>
      </c>
      <c r="E18467" t="s">
        <v>51</v>
      </c>
      <c r="F18467" t="s">
        <v>52</v>
      </c>
      <c r="G18467" t="s">
        <v>18</v>
      </c>
      <c r="H18467" s="2">
        <v>45952</v>
      </c>
      <c r="I18467" t="s">
        <v>19</v>
      </c>
      <c r="J18467" s="3">
        <v>240472</v>
      </c>
      <c r="K18467" s="3">
        <v>174952.45</v>
      </c>
      <c r="L18467" s="3">
        <v>8747.6200000000008</v>
      </c>
      <c r="M18467" s="6">
        <v>1</v>
      </c>
      <c r="N18467" s="4">
        <v>1.78E-2</v>
      </c>
      <c r="O18467" s="5">
        <v>2.3E-2</v>
      </c>
    </row>
    <row r="18468" spans="1:15" hidden="1" x14ac:dyDescent="0.3">
      <c r="A18468" t="s">
        <v>6</v>
      </c>
      <c r="B18468" t="s">
        <v>748</v>
      </c>
      <c r="C18468" t="s">
        <v>14</v>
      </c>
      <c r="D18468" t="s">
        <v>749</v>
      </c>
      <c r="E18468" t="s">
        <v>35</v>
      </c>
      <c r="F18468" t="s">
        <v>36</v>
      </c>
      <c r="G18468" t="s">
        <v>18</v>
      </c>
      <c r="H18468" s="2">
        <v>45952</v>
      </c>
      <c r="I18468" t="s">
        <v>19</v>
      </c>
      <c r="J18468" s="3">
        <v>64878</v>
      </c>
      <c r="K18468" s="3">
        <v>48254.1</v>
      </c>
      <c r="L18468" s="3">
        <v>2412.71</v>
      </c>
      <c r="M18468" s="6">
        <v>1</v>
      </c>
      <c r="N18468" s="4">
        <v>1.78E-2</v>
      </c>
      <c r="O18468" s="5">
        <v>2.3E-2</v>
      </c>
    </row>
    <row r="18469" spans="1:15" hidden="1" x14ac:dyDescent="0.3">
      <c r="A18469" t="s">
        <v>6</v>
      </c>
      <c r="B18469" t="s">
        <v>750</v>
      </c>
      <c r="C18469" t="s">
        <v>14</v>
      </c>
      <c r="D18469" t="s">
        <v>751</v>
      </c>
      <c r="E18469" t="s">
        <v>59</v>
      </c>
      <c r="F18469" t="s">
        <v>60</v>
      </c>
      <c r="G18469" t="s">
        <v>18</v>
      </c>
      <c r="H18469" s="2">
        <v>45952</v>
      </c>
      <c r="I18469" t="s">
        <v>19</v>
      </c>
      <c r="J18469" s="3">
        <v>73121</v>
      </c>
      <c r="K18469" s="3">
        <v>54385.32</v>
      </c>
      <c r="L18469" s="3">
        <v>2719.27</v>
      </c>
      <c r="M18469" s="6">
        <v>1</v>
      </c>
      <c r="N18469" s="4">
        <v>1.78E-2</v>
      </c>
      <c r="O18469" s="5">
        <v>2.3E-2</v>
      </c>
    </row>
    <row r="18470" spans="1:15" hidden="1" x14ac:dyDescent="0.3">
      <c r="A18470" t="s">
        <v>6</v>
      </c>
      <c r="B18470" t="s">
        <v>752</v>
      </c>
      <c r="C18470" t="s">
        <v>14</v>
      </c>
      <c r="D18470" t="s">
        <v>753</v>
      </c>
      <c r="E18470" t="s">
        <v>81</v>
      </c>
      <c r="F18470" t="s">
        <v>82</v>
      </c>
      <c r="G18470" t="s">
        <v>18</v>
      </c>
      <c r="H18470" s="2">
        <v>45952</v>
      </c>
      <c r="I18470" t="s">
        <v>19</v>
      </c>
      <c r="J18470" s="3">
        <v>100250</v>
      </c>
      <c r="K18470" s="3">
        <v>65633.25</v>
      </c>
      <c r="L18470" s="3">
        <v>3281.71</v>
      </c>
      <c r="M18470" s="6">
        <v>1</v>
      </c>
      <c r="N18470" s="4">
        <v>1.78E-2</v>
      </c>
      <c r="O18470" s="5">
        <v>2.3E-2</v>
      </c>
    </row>
    <row r="18471" spans="1:15" hidden="1" x14ac:dyDescent="0.3">
      <c r="A18471" t="s">
        <v>6</v>
      </c>
      <c r="B18471" t="s">
        <v>754</v>
      </c>
      <c r="C18471" t="s">
        <v>14</v>
      </c>
      <c r="D18471" t="s">
        <v>755</v>
      </c>
      <c r="E18471" t="s">
        <v>756</v>
      </c>
      <c r="F18471" t="s">
        <v>757</v>
      </c>
      <c r="G18471" t="s">
        <v>18</v>
      </c>
      <c r="H18471" s="2">
        <v>45952</v>
      </c>
      <c r="I18471" t="s">
        <v>19</v>
      </c>
      <c r="J18471" s="3">
        <v>77113</v>
      </c>
      <c r="K18471" s="3">
        <v>57354.67</v>
      </c>
      <c r="L18471" s="3">
        <v>2867.73</v>
      </c>
      <c r="M18471" s="6">
        <v>1</v>
      </c>
      <c r="N18471" s="4">
        <v>1.78E-2</v>
      </c>
      <c r="O18471" s="5">
        <v>2.3E-2</v>
      </c>
    </row>
    <row r="18472" spans="1:15" hidden="1" x14ac:dyDescent="0.3">
      <c r="A18472" t="s">
        <v>6</v>
      </c>
      <c r="B18472" t="s">
        <v>758</v>
      </c>
      <c r="C18472" t="s">
        <v>14</v>
      </c>
      <c r="D18472" t="s">
        <v>759</v>
      </c>
      <c r="E18472" t="s">
        <v>77</v>
      </c>
      <c r="F18472" t="s">
        <v>78</v>
      </c>
      <c r="G18472" t="s">
        <v>18</v>
      </c>
      <c r="H18472" s="2">
        <v>45952</v>
      </c>
      <c r="I18472" t="s">
        <v>19</v>
      </c>
      <c r="J18472" s="3">
        <v>54976</v>
      </c>
      <c r="K18472" s="3">
        <v>40888.89</v>
      </c>
      <c r="L18472" s="3">
        <v>2044.44</v>
      </c>
      <c r="M18472" s="6">
        <v>1</v>
      </c>
      <c r="N18472" s="4">
        <v>1.78E-2</v>
      </c>
      <c r="O18472" s="5">
        <v>2.3E-2</v>
      </c>
    </row>
    <row r="18473" spans="1:15" hidden="1" x14ac:dyDescent="0.3">
      <c r="A18473" t="s">
        <v>6</v>
      </c>
      <c r="B18473" t="s">
        <v>433</v>
      </c>
      <c r="C18473" t="s">
        <v>14</v>
      </c>
      <c r="D18473" t="s">
        <v>760</v>
      </c>
      <c r="E18473" t="s">
        <v>432</v>
      </c>
      <c r="F18473" t="s">
        <v>433</v>
      </c>
      <c r="G18473" t="s">
        <v>18</v>
      </c>
      <c r="H18473" s="2">
        <v>45952</v>
      </c>
      <c r="I18473" t="s">
        <v>19</v>
      </c>
      <c r="J18473" s="3">
        <v>330146</v>
      </c>
      <c r="K18473" s="3">
        <v>245552.51</v>
      </c>
      <c r="L18473" s="3">
        <v>12277.63</v>
      </c>
      <c r="M18473" s="6">
        <v>1</v>
      </c>
      <c r="N18473" s="4">
        <v>1.78E-2</v>
      </c>
      <c r="O18473" s="5">
        <v>2.3E-2</v>
      </c>
    </row>
    <row r="18474" spans="1:15" hidden="1" x14ac:dyDescent="0.3">
      <c r="A18474" t="s">
        <v>6</v>
      </c>
      <c r="B18474" t="s">
        <v>440</v>
      </c>
      <c r="C18474" t="s">
        <v>14</v>
      </c>
      <c r="D18474" t="s">
        <v>761</v>
      </c>
      <c r="E18474" t="s">
        <v>432</v>
      </c>
      <c r="F18474" t="s">
        <v>433</v>
      </c>
      <c r="G18474" t="s">
        <v>18</v>
      </c>
      <c r="H18474" s="2">
        <v>45952</v>
      </c>
      <c r="I18474" t="s">
        <v>19</v>
      </c>
      <c r="J18474" s="3">
        <v>151823</v>
      </c>
      <c r="K18474" s="3">
        <v>112921.45</v>
      </c>
      <c r="L18474" s="3">
        <v>5646.07</v>
      </c>
      <c r="M18474" s="6">
        <v>1</v>
      </c>
      <c r="N18474" s="4">
        <v>1.78E-2</v>
      </c>
      <c r="O18474" s="5">
        <v>2.3E-2</v>
      </c>
    </row>
    <row r="18475" spans="1:15" hidden="1" x14ac:dyDescent="0.3">
      <c r="A18475" t="s">
        <v>6</v>
      </c>
      <c r="B18475" t="s">
        <v>762</v>
      </c>
      <c r="C18475" t="s">
        <v>14</v>
      </c>
      <c r="D18475" t="s">
        <v>763</v>
      </c>
      <c r="E18475" t="s">
        <v>55</v>
      </c>
      <c r="F18475" t="s">
        <v>56</v>
      </c>
      <c r="G18475" t="s">
        <v>18</v>
      </c>
      <c r="H18475" s="2">
        <v>45952</v>
      </c>
      <c r="I18475" t="s">
        <v>19</v>
      </c>
      <c r="J18475" s="3">
        <v>109510</v>
      </c>
      <c r="K18475" s="3">
        <v>81450.63</v>
      </c>
      <c r="L18475" s="3">
        <v>4072.53</v>
      </c>
      <c r="M18475" s="6">
        <v>1</v>
      </c>
      <c r="N18475" s="4">
        <v>1.78E-2</v>
      </c>
      <c r="O18475" s="5">
        <v>2.3E-2</v>
      </c>
    </row>
    <row r="18476" spans="1:15" hidden="1" x14ac:dyDescent="0.3">
      <c r="A18476" t="s">
        <v>6</v>
      </c>
      <c r="B18476" t="s">
        <v>764</v>
      </c>
      <c r="C18476" t="s">
        <v>14</v>
      </c>
      <c r="D18476" t="s">
        <v>765</v>
      </c>
      <c r="E18476" t="s">
        <v>81</v>
      </c>
      <c r="F18476" t="s">
        <v>82</v>
      </c>
      <c r="G18476" t="s">
        <v>18</v>
      </c>
      <c r="H18476" s="2">
        <v>45952</v>
      </c>
      <c r="I18476" t="s">
        <v>19</v>
      </c>
      <c r="J18476" s="3">
        <v>161251.29</v>
      </c>
      <c r="K18476" s="3">
        <v>102052</v>
      </c>
      <c r="L18476" s="3">
        <v>5102.63</v>
      </c>
      <c r="M18476" s="6">
        <v>1</v>
      </c>
      <c r="N18476" s="4">
        <v>1.78E-2</v>
      </c>
      <c r="O18476" s="5">
        <v>2.3E-2</v>
      </c>
    </row>
    <row r="18477" spans="1:15" hidden="1" x14ac:dyDescent="0.3">
      <c r="A18477" t="s">
        <v>6</v>
      </c>
      <c r="B18477" t="s">
        <v>735</v>
      </c>
      <c r="C18477" t="s">
        <v>14</v>
      </c>
      <c r="D18477" t="s">
        <v>766</v>
      </c>
      <c r="E18477" t="s">
        <v>244</v>
      </c>
      <c r="F18477" t="s">
        <v>245</v>
      </c>
      <c r="G18477" t="s">
        <v>18</v>
      </c>
      <c r="H18477" s="2">
        <v>45952</v>
      </c>
      <c r="I18477" t="s">
        <v>19</v>
      </c>
      <c r="J18477" s="3">
        <v>83881</v>
      </c>
      <c r="K18477" s="3">
        <v>62388.84</v>
      </c>
      <c r="L18477" s="3">
        <v>3119.44</v>
      </c>
      <c r="M18477" s="6">
        <v>1</v>
      </c>
      <c r="N18477" s="4">
        <v>1.78E-2</v>
      </c>
      <c r="O18477" s="5">
        <v>2.3E-2</v>
      </c>
    </row>
    <row r="18478" spans="1:15" hidden="1" x14ac:dyDescent="0.3">
      <c r="A18478" t="s">
        <v>6</v>
      </c>
      <c r="B18478" t="s">
        <v>594</v>
      </c>
      <c r="C18478" t="s">
        <v>14</v>
      </c>
      <c r="D18478" t="s">
        <v>767</v>
      </c>
      <c r="E18478" t="s">
        <v>16</v>
      </c>
      <c r="F18478" t="s">
        <v>17</v>
      </c>
      <c r="G18478" t="s">
        <v>18</v>
      </c>
      <c r="H18478" s="2">
        <v>45952</v>
      </c>
      <c r="I18478" t="s">
        <v>19</v>
      </c>
      <c r="J18478" s="3">
        <v>11468</v>
      </c>
      <c r="K18478" s="3">
        <v>7522</v>
      </c>
      <c r="L18478" s="3">
        <v>376.1</v>
      </c>
      <c r="M18478" s="6">
        <v>1</v>
      </c>
      <c r="N18478" s="4">
        <v>1.78E-2</v>
      </c>
      <c r="O18478" s="5">
        <v>2.3E-2</v>
      </c>
    </row>
    <row r="18479" spans="1:15" hidden="1" x14ac:dyDescent="0.3">
      <c r="A18479" t="s">
        <v>6</v>
      </c>
      <c r="B18479" t="s">
        <v>768</v>
      </c>
      <c r="C18479" t="s">
        <v>14</v>
      </c>
      <c r="D18479" t="s">
        <v>769</v>
      </c>
      <c r="E18479" t="s">
        <v>59</v>
      </c>
      <c r="F18479" t="s">
        <v>60</v>
      </c>
      <c r="G18479" t="s">
        <v>18</v>
      </c>
      <c r="H18479" s="2">
        <v>45952</v>
      </c>
      <c r="I18479" t="s">
        <v>19</v>
      </c>
      <c r="J18479" s="3">
        <v>60479</v>
      </c>
      <c r="K18479" s="3">
        <v>45066.51</v>
      </c>
      <c r="L18479" s="3">
        <v>2253.33</v>
      </c>
      <c r="M18479" s="6">
        <v>1</v>
      </c>
      <c r="N18479" s="4">
        <v>1.78E-2</v>
      </c>
      <c r="O18479" s="5">
        <v>2.3E-2</v>
      </c>
    </row>
    <row r="18480" spans="1:15" hidden="1" x14ac:dyDescent="0.3">
      <c r="A18480" t="s">
        <v>6</v>
      </c>
      <c r="B18480" t="s">
        <v>687</v>
      </c>
      <c r="C18480" t="s">
        <v>14</v>
      </c>
      <c r="D18480" t="s">
        <v>770</v>
      </c>
      <c r="E18480" t="s">
        <v>55</v>
      </c>
      <c r="F18480" t="s">
        <v>56</v>
      </c>
      <c r="G18480" t="s">
        <v>18</v>
      </c>
      <c r="H18480" s="2">
        <v>45952</v>
      </c>
      <c r="I18480" t="s">
        <v>19</v>
      </c>
      <c r="J18480" s="3">
        <v>138429</v>
      </c>
      <c r="K18480" s="3">
        <v>102960.03</v>
      </c>
      <c r="L18480" s="3">
        <v>5148</v>
      </c>
      <c r="M18480" s="6">
        <v>1</v>
      </c>
      <c r="N18480" s="4">
        <v>1.78E-2</v>
      </c>
      <c r="O18480" s="5">
        <v>2.3E-2</v>
      </c>
    </row>
    <row r="18481" spans="1:15" hidden="1" x14ac:dyDescent="0.3">
      <c r="A18481" t="s">
        <v>6</v>
      </c>
      <c r="B18481" t="s">
        <v>771</v>
      </c>
      <c r="C18481" t="s">
        <v>14</v>
      </c>
      <c r="D18481" t="s">
        <v>772</v>
      </c>
      <c r="E18481" t="s">
        <v>51</v>
      </c>
      <c r="F18481" t="s">
        <v>52</v>
      </c>
      <c r="G18481" t="s">
        <v>18</v>
      </c>
      <c r="H18481" s="2">
        <v>45952</v>
      </c>
      <c r="I18481" t="s">
        <v>19</v>
      </c>
      <c r="J18481" s="3">
        <v>68990</v>
      </c>
      <c r="K18481" s="3">
        <v>50192.800000000003</v>
      </c>
      <c r="L18481" s="3">
        <v>2509.64</v>
      </c>
      <c r="M18481" s="6">
        <v>1</v>
      </c>
      <c r="N18481" s="4">
        <v>1.78E-2</v>
      </c>
      <c r="O18481" s="5">
        <v>2.3E-2</v>
      </c>
    </row>
    <row r="18482" spans="1:15" hidden="1" x14ac:dyDescent="0.3">
      <c r="A18482" t="s">
        <v>6</v>
      </c>
      <c r="B18482" t="s">
        <v>771</v>
      </c>
      <c r="C18482" t="s">
        <v>14</v>
      </c>
      <c r="D18482" t="s">
        <v>773</v>
      </c>
      <c r="E18482" t="s">
        <v>51</v>
      </c>
      <c r="F18482" t="s">
        <v>52</v>
      </c>
      <c r="G18482" t="s">
        <v>18</v>
      </c>
      <c r="H18482" s="2">
        <v>45952</v>
      </c>
      <c r="I18482" t="s">
        <v>19</v>
      </c>
      <c r="J18482" s="3">
        <v>54780</v>
      </c>
      <c r="K18482" s="3">
        <v>39854.97</v>
      </c>
      <c r="L18482" s="3">
        <v>1992.75</v>
      </c>
      <c r="M18482" s="6">
        <v>1</v>
      </c>
      <c r="N18482" s="4">
        <v>1.78E-2</v>
      </c>
      <c r="O18482" s="5">
        <v>2.3E-2</v>
      </c>
    </row>
    <row r="18483" spans="1:15" hidden="1" x14ac:dyDescent="0.3">
      <c r="A18483" t="s">
        <v>6</v>
      </c>
      <c r="B18483" t="s">
        <v>774</v>
      </c>
      <c r="C18483" t="s">
        <v>14</v>
      </c>
      <c r="D18483" t="s">
        <v>775</v>
      </c>
      <c r="E18483" t="s">
        <v>51</v>
      </c>
      <c r="F18483" t="s">
        <v>52</v>
      </c>
      <c r="G18483" t="s">
        <v>18</v>
      </c>
      <c r="H18483" s="2">
        <v>45952</v>
      </c>
      <c r="I18483" t="s">
        <v>19</v>
      </c>
      <c r="J18483" s="3">
        <v>46942</v>
      </c>
      <c r="K18483" s="3">
        <v>34152.379999999997</v>
      </c>
      <c r="L18483" s="3">
        <v>1707.62</v>
      </c>
      <c r="M18483" s="6">
        <v>1</v>
      </c>
      <c r="N18483" s="4">
        <v>1.78E-2</v>
      </c>
      <c r="O18483" s="5">
        <v>2.3E-2</v>
      </c>
    </row>
    <row r="18484" spans="1:15" hidden="1" x14ac:dyDescent="0.3">
      <c r="A18484" t="s">
        <v>6</v>
      </c>
      <c r="B18484" t="s">
        <v>776</v>
      </c>
      <c r="C18484" t="s">
        <v>14</v>
      </c>
      <c r="D18484" t="s">
        <v>777</v>
      </c>
      <c r="E18484" t="s">
        <v>77</v>
      </c>
      <c r="F18484" t="s">
        <v>78</v>
      </c>
      <c r="G18484" t="s">
        <v>18</v>
      </c>
      <c r="H18484" s="2">
        <v>45952</v>
      </c>
      <c r="I18484" t="s">
        <v>19</v>
      </c>
      <c r="J18484" s="3">
        <v>720884</v>
      </c>
      <c r="K18484" s="3">
        <v>461557</v>
      </c>
      <c r="L18484" s="3">
        <v>23077.85</v>
      </c>
      <c r="M18484" s="6">
        <v>1</v>
      </c>
      <c r="N18484" s="4">
        <v>1.78E-2</v>
      </c>
      <c r="O18484" s="5">
        <v>2.3E-2</v>
      </c>
    </row>
    <row r="18485" spans="1:15" hidden="1" x14ac:dyDescent="0.3">
      <c r="A18485" t="s">
        <v>6</v>
      </c>
      <c r="B18485" t="s">
        <v>778</v>
      </c>
      <c r="C18485" t="s">
        <v>14</v>
      </c>
      <c r="D18485" t="s">
        <v>779</v>
      </c>
      <c r="E18485" t="s">
        <v>55</v>
      </c>
      <c r="F18485" t="s">
        <v>56</v>
      </c>
      <c r="G18485" t="s">
        <v>18</v>
      </c>
      <c r="H18485" s="2">
        <v>45952</v>
      </c>
      <c r="I18485" t="s">
        <v>19</v>
      </c>
      <c r="J18485" s="3">
        <v>75825</v>
      </c>
      <c r="K18485" s="3">
        <v>56396.03</v>
      </c>
      <c r="L18485" s="3">
        <v>2819.8</v>
      </c>
      <c r="M18485" s="6">
        <v>1</v>
      </c>
      <c r="N18485" s="4">
        <v>1.78E-2</v>
      </c>
      <c r="O18485" s="5">
        <v>2.3E-2</v>
      </c>
    </row>
    <row r="18486" spans="1:15" hidden="1" x14ac:dyDescent="0.3">
      <c r="A18486" t="s">
        <v>6</v>
      </c>
      <c r="B18486" t="s">
        <v>780</v>
      </c>
      <c r="C18486" t="s">
        <v>14</v>
      </c>
      <c r="D18486" t="s">
        <v>781</v>
      </c>
      <c r="E18486" t="s">
        <v>35</v>
      </c>
      <c r="F18486" t="s">
        <v>36</v>
      </c>
      <c r="G18486" t="s">
        <v>18</v>
      </c>
      <c r="H18486" s="2">
        <v>45952</v>
      </c>
      <c r="I18486" t="s">
        <v>19</v>
      </c>
      <c r="J18486" s="3">
        <v>70784</v>
      </c>
      <c r="K18486" s="3">
        <v>52647.57</v>
      </c>
      <c r="L18486" s="3">
        <v>2632.38</v>
      </c>
      <c r="M18486" s="6">
        <v>1</v>
      </c>
      <c r="N18486" s="4">
        <v>1.78E-2</v>
      </c>
      <c r="O18486" s="5">
        <v>2.3E-2</v>
      </c>
    </row>
    <row r="18487" spans="1:15" hidden="1" x14ac:dyDescent="0.3">
      <c r="A18487" t="s">
        <v>6</v>
      </c>
      <c r="B18487" t="s">
        <v>782</v>
      </c>
      <c r="C18487" t="s">
        <v>14</v>
      </c>
      <c r="D18487" t="s">
        <v>783</v>
      </c>
      <c r="E18487" t="s">
        <v>244</v>
      </c>
      <c r="F18487" t="s">
        <v>245</v>
      </c>
      <c r="G18487" t="s">
        <v>18</v>
      </c>
      <c r="H18487" s="2">
        <v>45952</v>
      </c>
      <c r="I18487" t="s">
        <v>19</v>
      </c>
      <c r="J18487" s="3">
        <v>74103</v>
      </c>
      <c r="K18487" s="3">
        <v>55115.57</v>
      </c>
      <c r="L18487" s="3">
        <v>2755.78</v>
      </c>
      <c r="M18487" s="6">
        <v>1</v>
      </c>
      <c r="N18487" s="4">
        <v>1.78E-2</v>
      </c>
      <c r="O18487" s="5">
        <v>2.3E-2</v>
      </c>
    </row>
    <row r="18488" spans="1:15" hidden="1" x14ac:dyDescent="0.3">
      <c r="A18488" t="s">
        <v>6</v>
      </c>
      <c r="B18488" t="s">
        <v>784</v>
      </c>
      <c r="C18488" t="s">
        <v>14</v>
      </c>
      <c r="D18488" t="s">
        <v>785</v>
      </c>
      <c r="E18488" t="s">
        <v>81</v>
      </c>
      <c r="F18488" t="s">
        <v>82</v>
      </c>
      <c r="G18488" t="s">
        <v>18</v>
      </c>
      <c r="H18488" s="2">
        <v>45952</v>
      </c>
      <c r="I18488" t="s">
        <v>19</v>
      </c>
      <c r="J18488" s="3">
        <v>416712</v>
      </c>
      <c r="K18488" s="3">
        <v>266806</v>
      </c>
      <c r="L18488" s="3">
        <v>13340.3</v>
      </c>
      <c r="M18488" s="6">
        <v>1</v>
      </c>
      <c r="N18488" s="4">
        <v>1.78E-2</v>
      </c>
      <c r="O18488" s="5">
        <v>2.3E-2</v>
      </c>
    </row>
    <row r="18489" spans="1:15" hidden="1" x14ac:dyDescent="0.3">
      <c r="A18489" t="s">
        <v>6</v>
      </c>
      <c r="B18489" t="s">
        <v>786</v>
      </c>
      <c r="C18489" t="s">
        <v>14</v>
      </c>
      <c r="D18489" t="s">
        <v>787</v>
      </c>
      <c r="E18489" t="s">
        <v>55</v>
      </c>
      <c r="F18489" t="s">
        <v>56</v>
      </c>
      <c r="G18489" t="s">
        <v>18</v>
      </c>
      <c r="H18489" s="2">
        <v>45952</v>
      </c>
      <c r="I18489" t="s">
        <v>19</v>
      </c>
      <c r="J18489" s="3">
        <v>89797</v>
      </c>
      <c r="K18489" s="3">
        <v>65330.93</v>
      </c>
      <c r="L18489" s="3">
        <v>3266.55</v>
      </c>
      <c r="M18489" s="6">
        <v>1</v>
      </c>
      <c r="N18489" s="4">
        <v>1.78E-2</v>
      </c>
      <c r="O18489" s="5">
        <v>2.3E-2</v>
      </c>
    </row>
    <row r="18490" spans="1:15" hidden="1" x14ac:dyDescent="0.3">
      <c r="A18490" t="s">
        <v>6</v>
      </c>
      <c r="B18490" t="s">
        <v>788</v>
      </c>
      <c r="C18490" t="s">
        <v>14</v>
      </c>
      <c r="D18490" t="s">
        <v>789</v>
      </c>
      <c r="E18490" t="s">
        <v>51</v>
      </c>
      <c r="F18490" t="s">
        <v>52</v>
      </c>
      <c r="G18490" t="s">
        <v>18</v>
      </c>
      <c r="H18490" s="2">
        <v>45952</v>
      </c>
      <c r="I18490" t="s">
        <v>19</v>
      </c>
      <c r="J18490" s="3">
        <v>65554</v>
      </c>
      <c r="K18490" s="3">
        <v>42917</v>
      </c>
      <c r="L18490" s="3">
        <v>2145.84</v>
      </c>
      <c r="M18490" s="6">
        <v>1</v>
      </c>
      <c r="N18490" s="4">
        <v>1.78E-2</v>
      </c>
      <c r="O18490" s="5">
        <v>2.3E-2</v>
      </c>
    </row>
    <row r="18491" spans="1:15" hidden="1" x14ac:dyDescent="0.3">
      <c r="A18491" t="s">
        <v>6</v>
      </c>
      <c r="B18491" t="s">
        <v>790</v>
      </c>
      <c r="C18491" t="s">
        <v>14</v>
      </c>
      <c r="D18491" t="s">
        <v>791</v>
      </c>
      <c r="E18491" t="s">
        <v>81</v>
      </c>
      <c r="F18491" t="s">
        <v>82</v>
      </c>
      <c r="G18491" t="s">
        <v>18</v>
      </c>
      <c r="H18491" s="2">
        <v>45952</v>
      </c>
      <c r="I18491" t="s">
        <v>19</v>
      </c>
      <c r="J18491" s="3">
        <v>97722</v>
      </c>
      <c r="K18491" s="3">
        <v>72682.83</v>
      </c>
      <c r="L18491" s="3">
        <v>3634.14</v>
      </c>
      <c r="M18491" s="6">
        <v>1</v>
      </c>
      <c r="N18491" s="4">
        <v>1.78E-2</v>
      </c>
      <c r="O18491" s="5">
        <v>2.3E-2</v>
      </c>
    </row>
    <row r="18492" spans="1:15" hidden="1" x14ac:dyDescent="0.3">
      <c r="A18492" t="s">
        <v>6</v>
      </c>
      <c r="B18492" t="s">
        <v>792</v>
      </c>
      <c r="C18492" t="s">
        <v>14</v>
      </c>
      <c r="D18492" t="s">
        <v>793</v>
      </c>
      <c r="E18492" t="s">
        <v>55</v>
      </c>
      <c r="F18492" t="s">
        <v>56</v>
      </c>
      <c r="G18492" t="s">
        <v>18</v>
      </c>
      <c r="H18492" s="2">
        <v>45952</v>
      </c>
      <c r="I18492" t="s">
        <v>19</v>
      </c>
      <c r="J18492" s="3">
        <v>152648</v>
      </c>
      <c r="K18492" s="3">
        <v>111057.07</v>
      </c>
      <c r="L18492" s="3">
        <v>5552.85</v>
      </c>
      <c r="M18492" s="6">
        <v>1</v>
      </c>
      <c r="N18492" s="4">
        <v>1.78E-2</v>
      </c>
      <c r="O18492" s="5">
        <v>2.3E-2</v>
      </c>
    </row>
    <row r="18493" spans="1:15" hidden="1" x14ac:dyDescent="0.3">
      <c r="A18493" t="s">
        <v>6</v>
      </c>
      <c r="B18493" t="s">
        <v>792</v>
      </c>
      <c r="C18493" t="s">
        <v>14</v>
      </c>
      <c r="D18493" t="s">
        <v>794</v>
      </c>
      <c r="E18493" t="s">
        <v>55</v>
      </c>
      <c r="F18493" t="s">
        <v>56</v>
      </c>
      <c r="G18493" t="s">
        <v>18</v>
      </c>
      <c r="H18493" s="2">
        <v>45952</v>
      </c>
      <c r="I18493" t="s">
        <v>19</v>
      </c>
      <c r="J18493" s="3">
        <v>110962</v>
      </c>
      <c r="K18493" s="3">
        <v>80728.850000000006</v>
      </c>
      <c r="L18493" s="3">
        <v>4036.44</v>
      </c>
      <c r="M18493" s="6">
        <v>1</v>
      </c>
      <c r="N18493" s="4">
        <v>1.78E-2</v>
      </c>
      <c r="O18493" s="5">
        <v>2.3E-2</v>
      </c>
    </row>
    <row r="18494" spans="1:15" hidden="1" x14ac:dyDescent="0.3">
      <c r="A18494" t="s">
        <v>6</v>
      </c>
      <c r="B18494" t="s">
        <v>792</v>
      </c>
      <c r="C18494" t="s">
        <v>14</v>
      </c>
      <c r="D18494" t="s">
        <v>795</v>
      </c>
      <c r="E18494" t="s">
        <v>55</v>
      </c>
      <c r="F18494" t="s">
        <v>56</v>
      </c>
      <c r="G18494" t="s">
        <v>18</v>
      </c>
      <c r="H18494" s="2">
        <v>45952</v>
      </c>
      <c r="I18494" t="s">
        <v>19</v>
      </c>
      <c r="J18494" s="3">
        <v>114592</v>
      </c>
      <c r="K18494" s="3">
        <v>83370.080000000002</v>
      </c>
      <c r="L18494" s="3">
        <v>4168.5</v>
      </c>
      <c r="M18494" s="6">
        <v>1</v>
      </c>
      <c r="N18494" s="4">
        <v>1.78E-2</v>
      </c>
      <c r="O18494" s="5">
        <v>2.3E-2</v>
      </c>
    </row>
    <row r="18495" spans="1:15" hidden="1" x14ac:dyDescent="0.3">
      <c r="A18495" t="s">
        <v>6</v>
      </c>
      <c r="B18495" t="s">
        <v>796</v>
      </c>
      <c r="C18495" t="s">
        <v>14</v>
      </c>
      <c r="D18495" t="s">
        <v>797</v>
      </c>
      <c r="E18495" t="s">
        <v>798</v>
      </c>
      <c r="F18495" t="s">
        <v>799</v>
      </c>
      <c r="G18495" t="s">
        <v>18</v>
      </c>
      <c r="H18495" s="2">
        <v>45952</v>
      </c>
      <c r="I18495" t="s">
        <v>19</v>
      </c>
      <c r="J18495" s="3">
        <v>356739</v>
      </c>
      <c r="K18495" s="3">
        <v>233553</v>
      </c>
      <c r="L18495" s="3">
        <v>11677.65</v>
      </c>
      <c r="M18495" s="6">
        <v>1</v>
      </c>
      <c r="N18495" s="4">
        <v>1.78E-2</v>
      </c>
      <c r="O18495" s="5">
        <v>2.3E-2</v>
      </c>
    </row>
    <row r="18496" spans="1:15" hidden="1" x14ac:dyDescent="0.3">
      <c r="A18496" t="s">
        <v>6</v>
      </c>
      <c r="B18496" t="s">
        <v>800</v>
      </c>
      <c r="C18496" t="s">
        <v>14</v>
      </c>
      <c r="D18496" t="s">
        <v>801</v>
      </c>
      <c r="E18496" t="s">
        <v>432</v>
      </c>
      <c r="F18496" t="s">
        <v>433</v>
      </c>
      <c r="G18496" t="s">
        <v>18</v>
      </c>
      <c r="H18496" s="2">
        <v>45952</v>
      </c>
      <c r="I18496" t="s">
        <v>19</v>
      </c>
      <c r="J18496" s="3">
        <v>83577</v>
      </c>
      <c r="K18496" s="3">
        <v>62162.15</v>
      </c>
      <c r="L18496" s="3">
        <v>3108.11</v>
      </c>
      <c r="M18496" s="6">
        <v>1</v>
      </c>
      <c r="N18496" s="4">
        <v>1.78E-2</v>
      </c>
      <c r="O18496" s="5">
        <v>2.3E-2</v>
      </c>
    </row>
    <row r="18497" spans="1:15" hidden="1" x14ac:dyDescent="0.3">
      <c r="A18497" t="s">
        <v>6</v>
      </c>
      <c r="B18497" t="s">
        <v>802</v>
      </c>
      <c r="C18497" t="s">
        <v>14</v>
      </c>
      <c r="D18497" t="s">
        <v>803</v>
      </c>
      <c r="E18497" t="s">
        <v>22</v>
      </c>
      <c r="F18497" t="s">
        <v>23</v>
      </c>
      <c r="G18497" t="s">
        <v>18</v>
      </c>
      <c r="H18497" s="2">
        <v>45952</v>
      </c>
      <c r="I18497" t="s">
        <v>19</v>
      </c>
      <c r="J18497" s="3">
        <v>103548</v>
      </c>
      <c r="K18497" s="3">
        <v>77015.77</v>
      </c>
      <c r="L18497" s="3">
        <v>3850.79</v>
      </c>
      <c r="M18497" s="6">
        <v>1</v>
      </c>
      <c r="N18497" s="4">
        <v>1.78E-2</v>
      </c>
      <c r="O18497" s="5">
        <v>2.3E-2</v>
      </c>
    </row>
    <row r="18498" spans="1:15" hidden="1" x14ac:dyDescent="0.3">
      <c r="A18498" t="s">
        <v>6</v>
      </c>
      <c r="B18498" t="s">
        <v>804</v>
      </c>
      <c r="C18498" t="s">
        <v>14</v>
      </c>
      <c r="D18498" t="s">
        <v>805</v>
      </c>
      <c r="E18498" t="s">
        <v>55</v>
      </c>
      <c r="F18498" t="s">
        <v>56</v>
      </c>
      <c r="G18498" t="s">
        <v>18</v>
      </c>
      <c r="H18498" s="2">
        <v>45952</v>
      </c>
      <c r="I18498" t="s">
        <v>19</v>
      </c>
      <c r="J18498" s="3">
        <v>138638</v>
      </c>
      <c r="K18498" s="3">
        <v>103114.77</v>
      </c>
      <c r="L18498" s="3">
        <v>5155.74</v>
      </c>
      <c r="M18498" s="6">
        <v>1</v>
      </c>
      <c r="N18498" s="4">
        <v>1.78E-2</v>
      </c>
      <c r="O18498" s="5">
        <v>2.3E-2</v>
      </c>
    </row>
    <row r="18499" spans="1:15" hidden="1" x14ac:dyDescent="0.3">
      <c r="A18499" t="s">
        <v>6</v>
      </c>
      <c r="B18499" t="s">
        <v>806</v>
      </c>
      <c r="C18499" t="s">
        <v>14</v>
      </c>
      <c r="D18499" t="s">
        <v>807</v>
      </c>
      <c r="E18499" t="s">
        <v>16</v>
      </c>
      <c r="F18499" t="s">
        <v>17</v>
      </c>
      <c r="G18499" t="s">
        <v>18</v>
      </c>
      <c r="H18499" s="2">
        <v>45952</v>
      </c>
      <c r="I18499" t="s">
        <v>19</v>
      </c>
      <c r="J18499" s="3">
        <v>63861</v>
      </c>
      <c r="K18499" s="3">
        <v>47497.5</v>
      </c>
      <c r="L18499" s="3">
        <v>2374.88</v>
      </c>
      <c r="M18499" s="6">
        <v>1</v>
      </c>
      <c r="N18499" s="4">
        <v>1.78E-2</v>
      </c>
      <c r="O18499" s="5">
        <v>2.3E-2</v>
      </c>
    </row>
    <row r="18500" spans="1:15" hidden="1" x14ac:dyDescent="0.3">
      <c r="A18500" t="s">
        <v>6</v>
      </c>
      <c r="B18500" t="s">
        <v>808</v>
      </c>
      <c r="C18500" t="s">
        <v>14</v>
      </c>
      <c r="D18500" t="s">
        <v>809</v>
      </c>
      <c r="E18500" t="s">
        <v>244</v>
      </c>
      <c r="F18500" t="s">
        <v>245</v>
      </c>
      <c r="G18500" t="s">
        <v>18</v>
      </c>
      <c r="H18500" s="2">
        <v>45952</v>
      </c>
      <c r="I18500" t="s">
        <v>19</v>
      </c>
      <c r="J18500" s="3">
        <v>33028</v>
      </c>
      <c r="K18500" s="3">
        <v>24524.73</v>
      </c>
      <c r="L18500" s="3">
        <v>1226.24</v>
      </c>
      <c r="M18500" s="6">
        <v>1</v>
      </c>
      <c r="N18500" s="4">
        <v>1.78E-2</v>
      </c>
      <c r="O18500" s="5">
        <v>2.3E-2</v>
      </c>
    </row>
    <row r="18501" spans="1:15" hidden="1" x14ac:dyDescent="0.3">
      <c r="A18501" t="s">
        <v>6</v>
      </c>
      <c r="B18501" t="s">
        <v>810</v>
      </c>
      <c r="C18501" t="s">
        <v>14</v>
      </c>
      <c r="D18501" t="s">
        <v>811</v>
      </c>
      <c r="E18501" t="s">
        <v>55</v>
      </c>
      <c r="F18501" t="s">
        <v>56</v>
      </c>
      <c r="G18501" t="s">
        <v>18</v>
      </c>
      <c r="H18501" s="2">
        <v>45952</v>
      </c>
      <c r="I18501" t="s">
        <v>19</v>
      </c>
      <c r="J18501" s="3">
        <v>119472</v>
      </c>
      <c r="K18501" s="3">
        <v>88859.9</v>
      </c>
      <c r="L18501" s="3">
        <v>4443</v>
      </c>
      <c r="M18501" s="6">
        <v>1</v>
      </c>
      <c r="N18501" s="4">
        <v>1.78E-2</v>
      </c>
      <c r="O18501" s="5">
        <v>2.3E-2</v>
      </c>
    </row>
    <row r="18502" spans="1:15" hidden="1" x14ac:dyDescent="0.3">
      <c r="A18502" t="s">
        <v>6</v>
      </c>
      <c r="B18502" t="s">
        <v>473</v>
      </c>
      <c r="C18502" t="s">
        <v>14</v>
      </c>
      <c r="D18502" t="s">
        <v>812</v>
      </c>
      <c r="E18502" t="s">
        <v>35</v>
      </c>
      <c r="F18502" t="s">
        <v>36</v>
      </c>
      <c r="G18502" t="s">
        <v>18</v>
      </c>
      <c r="H18502" s="2">
        <v>45952</v>
      </c>
      <c r="I18502" t="s">
        <v>19</v>
      </c>
      <c r="J18502" s="3">
        <v>66542</v>
      </c>
      <c r="K18502" s="3">
        <v>49491.94</v>
      </c>
      <c r="L18502" s="3">
        <v>2474.6</v>
      </c>
      <c r="M18502" s="6">
        <v>1</v>
      </c>
      <c r="N18502" s="4">
        <v>1.78E-2</v>
      </c>
      <c r="O18502" s="5">
        <v>2.3E-2</v>
      </c>
    </row>
    <row r="18503" spans="1:15" hidden="1" x14ac:dyDescent="0.3">
      <c r="A18503" t="s">
        <v>6</v>
      </c>
      <c r="B18503" t="s">
        <v>813</v>
      </c>
      <c r="C18503" t="s">
        <v>14</v>
      </c>
      <c r="D18503" t="s">
        <v>814</v>
      </c>
      <c r="E18503" t="s">
        <v>129</v>
      </c>
      <c r="F18503" t="s">
        <v>130</v>
      </c>
      <c r="G18503" t="s">
        <v>18</v>
      </c>
      <c r="H18503" s="2">
        <v>45952</v>
      </c>
      <c r="I18503" t="s">
        <v>19</v>
      </c>
      <c r="J18503" s="3">
        <v>82814</v>
      </c>
      <c r="K18503" s="3">
        <v>61594.9</v>
      </c>
      <c r="L18503" s="3">
        <v>3079.75</v>
      </c>
      <c r="M18503" s="6">
        <v>1</v>
      </c>
      <c r="N18503" s="4">
        <v>1.78E-2</v>
      </c>
      <c r="O18503" s="5">
        <v>2.3E-2</v>
      </c>
    </row>
    <row r="18504" spans="1:15" hidden="1" x14ac:dyDescent="0.3">
      <c r="A18504" t="s">
        <v>6</v>
      </c>
      <c r="B18504" t="s">
        <v>815</v>
      </c>
      <c r="C18504" t="s">
        <v>14</v>
      </c>
      <c r="D18504" t="s">
        <v>816</v>
      </c>
      <c r="E18504" t="s">
        <v>81</v>
      </c>
      <c r="F18504" t="s">
        <v>82</v>
      </c>
      <c r="G18504" t="s">
        <v>18</v>
      </c>
      <c r="H18504" s="2">
        <v>45952</v>
      </c>
      <c r="I18504" t="s">
        <v>19</v>
      </c>
      <c r="J18504" s="3">
        <v>372204</v>
      </c>
      <c r="K18504" s="3">
        <v>243678</v>
      </c>
      <c r="L18504" s="3">
        <v>12183.89</v>
      </c>
      <c r="M18504" s="6">
        <v>1</v>
      </c>
      <c r="N18504" s="4">
        <v>1.78E-2</v>
      </c>
      <c r="O18504" s="5">
        <v>2.3E-2</v>
      </c>
    </row>
    <row r="18505" spans="1:15" hidden="1" x14ac:dyDescent="0.3">
      <c r="A18505" t="s">
        <v>6</v>
      </c>
      <c r="B18505" t="s">
        <v>817</v>
      </c>
      <c r="C18505" t="s">
        <v>14</v>
      </c>
      <c r="D18505" t="s">
        <v>818</v>
      </c>
      <c r="E18505" t="s">
        <v>73</v>
      </c>
      <c r="F18505" t="s">
        <v>74</v>
      </c>
      <c r="G18505" t="s">
        <v>18</v>
      </c>
      <c r="H18505" s="2">
        <v>45952</v>
      </c>
      <c r="I18505" t="s">
        <v>19</v>
      </c>
      <c r="J18505" s="3">
        <v>256320</v>
      </c>
      <c r="K18505" s="3">
        <v>178731.21</v>
      </c>
      <c r="L18505" s="3">
        <v>8936.58</v>
      </c>
      <c r="M18505" s="6">
        <v>1</v>
      </c>
      <c r="N18505" s="4">
        <v>1.78E-2</v>
      </c>
      <c r="O18505" s="5">
        <v>2.3E-2</v>
      </c>
    </row>
    <row r="18506" spans="1:15" hidden="1" x14ac:dyDescent="0.3">
      <c r="A18506" t="s">
        <v>6</v>
      </c>
      <c r="B18506" t="s">
        <v>819</v>
      </c>
      <c r="C18506" t="s">
        <v>14</v>
      </c>
      <c r="D18506" t="s">
        <v>820</v>
      </c>
      <c r="E18506" t="s">
        <v>798</v>
      </c>
      <c r="F18506" t="s">
        <v>799</v>
      </c>
      <c r="G18506" t="s">
        <v>18</v>
      </c>
      <c r="H18506" s="2">
        <v>45952</v>
      </c>
      <c r="I18506" t="s">
        <v>19</v>
      </c>
      <c r="J18506" s="3">
        <v>126608</v>
      </c>
      <c r="K18506" s="3">
        <v>94167.44</v>
      </c>
      <c r="L18506" s="3">
        <v>4708.37</v>
      </c>
      <c r="M18506" s="6">
        <v>1</v>
      </c>
      <c r="N18506" s="4">
        <v>1.78E-2</v>
      </c>
      <c r="O18506" s="5">
        <v>2.3E-2</v>
      </c>
    </row>
    <row r="18507" spans="1:15" hidden="1" x14ac:dyDescent="0.3">
      <c r="A18507" t="s">
        <v>6</v>
      </c>
      <c r="B18507" t="s">
        <v>821</v>
      </c>
      <c r="C18507" t="s">
        <v>14</v>
      </c>
      <c r="D18507" t="s">
        <v>822</v>
      </c>
      <c r="E18507" t="s">
        <v>16</v>
      </c>
      <c r="F18507" t="s">
        <v>17</v>
      </c>
      <c r="G18507" t="s">
        <v>18</v>
      </c>
      <c r="H18507" s="2">
        <v>45952</v>
      </c>
      <c r="I18507" t="s">
        <v>19</v>
      </c>
      <c r="J18507" s="3">
        <v>93416.78</v>
      </c>
      <c r="K18507" s="3">
        <v>61159</v>
      </c>
      <c r="L18507" s="3">
        <v>3057.94</v>
      </c>
      <c r="M18507" s="6">
        <v>1</v>
      </c>
      <c r="N18507" s="4">
        <v>1.78E-2</v>
      </c>
      <c r="O18507" s="5">
        <v>2.3E-2</v>
      </c>
    </row>
    <row r="18508" spans="1:15" hidden="1" x14ac:dyDescent="0.3">
      <c r="A18508" t="s">
        <v>6</v>
      </c>
      <c r="B18508" t="s">
        <v>823</v>
      </c>
      <c r="C18508" t="s">
        <v>14</v>
      </c>
      <c r="D18508" t="s">
        <v>824</v>
      </c>
      <c r="E18508" t="s">
        <v>129</v>
      </c>
      <c r="F18508" t="s">
        <v>130</v>
      </c>
      <c r="G18508" t="s">
        <v>18</v>
      </c>
      <c r="H18508" s="2">
        <v>45952</v>
      </c>
      <c r="I18508" t="s">
        <v>19</v>
      </c>
      <c r="J18508" s="3">
        <v>126586</v>
      </c>
      <c r="K18508" s="3">
        <v>94150.93</v>
      </c>
      <c r="L18508" s="3">
        <v>4707.55</v>
      </c>
      <c r="M18508" s="6">
        <v>1</v>
      </c>
      <c r="N18508" s="4">
        <v>1.78E-2</v>
      </c>
      <c r="O18508" s="5">
        <v>2.3E-2</v>
      </c>
    </row>
    <row r="18509" spans="1:15" hidden="1" x14ac:dyDescent="0.3">
      <c r="A18509" t="s">
        <v>6</v>
      </c>
      <c r="B18509" t="s">
        <v>825</v>
      </c>
      <c r="C18509" t="s">
        <v>14</v>
      </c>
      <c r="D18509" t="s">
        <v>826</v>
      </c>
      <c r="E18509" t="s">
        <v>51</v>
      </c>
      <c r="F18509" t="s">
        <v>52</v>
      </c>
      <c r="G18509" t="s">
        <v>18</v>
      </c>
      <c r="H18509" s="2">
        <v>45952</v>
      </c>
      <c r="I18509" t="s">
        <v>19</v>
      </c>
      <c r="J18509" s="3">
        <v>65319</v>
      </c>
      <c r="K18509" s="3">
        <v>48582.01</v>
      </c>
      <c r="L18509" s="3">
        <v>2429.1</v>
      </c>
      <c r="M18509" s="6">
        <v>1</v>
      </c>
      <c r="N18509" s="4">
        <v>1.78E-2</v>
      </c>
      <c r="O18509" s="5">
        <v>2.3E-2</v>
      </c>
    </row>
    <row r="18510" spans="1:15" hidden="1" x14ac:dyDescent="0.3">
      <c r="A18510" t="s">
        <v>6</v>
      </c>
      <c r="B18510" t="s">
        <v>827</v>
      </c>
      <c r="C18510" t="s">
        <v>14</v>
      </c>
      <c r="D18510" t="s">
        <v>828</v>
      </c>
      <c r="E18510" t="s">
        <v>51</v>
      </c>
      <c r="F18510" t="s">
        <v>52</v>
      </c>
      <c r="G18510" t="s">
        <v>18</v>
      </c>
      <c r="H18510" s="2">
        <v>45952</v>
      </c>
      <c r="I18510" t="s">
        <v>19</v>
      </c>
      <c r="J18510" s="3">
        <v>359952</v>
      </c>
      <c r="K18510" s="3">
        <v>267722.18</v>
      </c>
      <c r="L18510" s="3">
        <v>13386.11</v>
      </c>
      <c r="M18510" s="6">
        <v>1</v>
      </c>
      <c r="N18510" s="4">
        <v>1.78E-2</v>
      </c>
      <c r="O18510" s="5">
        <v>2.3E-2</v>
      </c>
    </row>
    <row r="18511" spans="1:15" hidden="1" x14ac:dyDescent="0.3">
      <c r="A18511" t="s">
        <v>6</v>
      </c>
      <c r="B18511" t="s">
        <v>829</v>
      </c>
      <c r="C18511" t="s">
        <v>14</v>
      </c>
      <c r="D18511" t="s">
        <v>830</v>
      </c>
      <c r="E18511" t="s">
        <v>26</v>
      </c>
      <c r="F18511" t="s">
        <v>27</v>
      </c>
      <c r="G18511" t="s">
        <v>18</v>
      </c>
      <c r="H18511" s="2">
        <v>45952</v>
      </c>
      <c r="I18511" t="s">
        <v>19</v>
      </c>
      <c r="J18511" s="3">
        <v>36571</v>
      </c>
      <c r="K18511" s="3">
        <v>25501.78</v>
      </c>
      <c r="L18511" s="3">
        <v>1275.0899999999999</v>
      </c>
      <c r="M18511" s="6">
        <v>1</v>
      </c>
      <c r="N18511" s="4">
        <v>1.78E-2</v>
      </c>
      <c r="O18511" s="5">
        <v>2.3E-2</v>
      </c>
    </row>
    <row r="18512" spans="1:15" hidden="1" x14ac:dyDescent="0.3">
      <c r="A18512" t="s">
        <v>6</v>
      </c>
      <c r="B18512" t="s">
        <v>637</v>
      </c>
      <c r="C18512" t="s">
        <v>14</v>
      </c>
      <c r="D18512" t="s">
        <v>831</v>
      </c>
      <c r="E18512" t="s">
        <v>51</v>
      </c>
      <c r="F18512" t="s">
        <v>52</v>
      </c>
      <c r="G18512" t="s">
        <v>18</v>
      </c>
      <c r="H18512" s="2">
        <v>45952</v>
      </c>
      <c r="I18512" t="s">
        <v>19</v>
      </c>
      <c r="J18512" s="3">
        <v>71999</v>
      </c>
      <c r="K18512" s="3">
        <v>53550.720000000001</v>
      </c>
      <c r="L18512" s="3">
        <v>2677.54</v>
      </c>
      <c r="M18512" s="6">
        <v>1</v>
      </c>
      <c r="N18512" s="4">
        <v>1.78E-2</v>
      </c>
      <c r="O18512" s="5">
        <v>2.3E-2</v>
      </c>
    </row>
    <row r="18513" spans="1:15" hidden="1" x14ac:dyDescent="0.3">
      <c r="A18513" t="s">
        <v>6</v>
      </c>
      <c r="B18513" t="s">
        <v>552</v>
      </c>
      <c r="C18513" t="s">
        <v>14</v>
      </c>
      <c r="D18513" t="s">
        <v>832</v>
      </c>
      <c r="E18513" t="s">
        <v>135</v>
      </c>
      <c r="F18513" t="s">
        <v>136</v>
      </c>
      <c r="G18513" t="s">
        <v>18</v>
      </c>
      <c r="H18513" s="2">
        <v>45952</v>
      </c>
      <c r="I18513" t="s">
        <v>19</v>
      </c>
      <c r="J18513" s="3">
        <v>31632</v>
      </c>
      <c r="K18513" s="3">
        <v>22057.48</v>
      </c>
      <c r="L18513" s="3">
        <v>1102.8900000000001</v>
      </c>
      <c r="M18513" s="6">
        <v>1</v>
      </c>
      <c r="N18513" s="4">
        <v>1.78E-2</v>
      </c>
      <c r="O18513" s="5">
        <v>2.3E-2</v>
      </c>
    </row>
    <row r="18514" spans="1:15" hidden="1" x14ac:dyDescent="0.3">
      <c r="A18514" t="s">
        <v>6</v>
      </c>
      <c r="B18514" t="s">
        <v>833</v>
      </c>
      <c r="C18514" t="s">
        <v>14</v>
      </c>
      <c r="D18514" t="s">
        <v>834</v>
      </c>
      <c r="E18514" t="s">
        <v>55</v>
      </c>
      <c r="F18514" t="s">
        <v>56</v>
      </c>
      <c r="G18514" t="s">
        <v>18</v>
      </c>
      <c r="H18514" s="2">
        <v>45952</v>
      </c>
      <c r="I18514" t="s">
        <v>19</v>
      </c>
      <c r="J18514" s="3">
        <v>94981</v>
      </c>
      <c r="K18514" s="3">
        <v>70643.649999999994</v>
      </c>
      <c r="L18514" s="3">
        <v>3532.18</v>
      </c>
      <c r="M18514" s="6">
        <v>1</v>
      </c>
      <c r="N18514" s="4">
        <v>1.78E-2</v>
      </c>
      <c r="O18514" s="5">
        <v>2.3E-2</v>
      </c>
    </row>
    <row r="18515" spans="1:15" hidden="1" x14ac:dyDescent="0.3">
      <c r="A18515" t="s">
        <v>6</v>
      </c>
      <c r="B18515" t="s">
        <v>835</v>
      </c>
      <c r="C18515" t="s">
        <v>14</v>
      </c>
      <c r="D18515" t="s">
        <v>836</v>
      </c>
      <c r="E18515" t="s">
        <v>129</v>
      </c>
      <c r="F18515" t="s">
        <v>130</v>
      </c>
      <c r="G18515" t="s">
        <v>18</v>
      </c>
      <c r="H18515" s="2">
        <v>45952</v>
      </c>
      <c r="I18515" t="s">
        <v>19</v>
      </c>
      <c r="J18515" s="3">
        <v>380544</v>
      </c>
      <c r="K18515" s="3">
        <v>249138</v>
      </c>
      <c r="L18515" s="3">
        <v>12456.9</v>
      </c>
      <c r="M18515" s="6">
        <v>1</v>
      </c>
      <c r="N18515" s="4">
        <v>1.78E-2</v>
      </c>
      <c r="O18515" s="5">
        <v>2.3E-2</v>
      </c>
    </row>
    <row r="18516" spans="1:15" hidden="1" x14ac:dyDescent="0.3">
      <c r="A18516" t="s">
        <v>6</v>
      </c>
      <c r="B18516" t="s">
        <v>837</v>
      </c>
      <c r="C18516" t="s">
        <v>14</v>
      </c>
      <c r="D18516" t="s">
        <v>838</v>
      </c>
      <c r="E18516" t="s">
        <v>55</v>
      </c>
      <c r="F18516" t="s">
        <v>56</v>
      </c>
      <c r="G18516" t="s">
        <v>18</v>
      </c>
      <c r="H18516" s="2">
        <v>45952</v>
      </c>
      <c r="I18516" t="s">
        <v>19</v>
      </c>
      <c r="J18516" s="3">
        <v>94783</v>
      </c>
      <c r="K18516" s="3">
        <v>70497.11</v>
      </c>
      <c r="L18516" s="3">
        <v>3524.86</v>
      </c>
      <c r="M18516" s="6">
        <v>1</v>
      </c>
      <c r="N18516" s="4">
        <v>1.78E-2</v>
      </c>
      <c r="O18516" s="5">
        <v>2.3E-2</v>
      </c>
    </row>
    <row r="18517" spans="1:15" hidden="1" x14ac:dyDescent="0.3">
      <c r="A18517" t="s">
        <v>6</v>
      </c>
      <c r="B18517" t="s">
        <v>837</v>
      </c>
      <c r="C18517" t="s">
        <v>14</v>
      </c>
      <c r="D18517" t="s">
        <v>839</v>
      </c>
      <c r="E18517" t="s">
        <v>55</v>
      </c>
      <c r="F18517" t="s">
        <v>56</v>
      </c>
      <c r="G18517" t="s">
        <v>18</v>
      </c>
      <c r="H18517" s="2">
        <v>45952</v>
      </c>
      <c r="I18517" t="s">
        <v>19</v>
      </c>
      <c r="J18517" s="3">
        <v>103671</v>
      </c>
      <c r="K18517" s="3">
        <v>77107.11</v>
      </c>
      <c r="L18517" s="3">
        <v>3855.36</v>
      </c>
      <c r="M18517" s="6">
        <v>1</v>
      </c>
      <c r="N18517" s="4">
        <v>1.78E-2</v>
      </c>
      <c r="O18517" s="5">
        <v>2.3E-2</v>
      </c>
    </row>
    <row r="18518" spans="1:15" hidden="1" x14ac:dyDescent="0.3">
      <c r="A18518" t="s">
        <v>6</v>
      </c>
      <c r="B18518" t="s">
        <v>840</v>
      </c>
      <c r="C18518" t="s">
        <v>14</v>
      </c>
      <c r="D18518" t="s">
        <v>841</v>
      </c>
      <c r="E18518" t="s">
        <v>81</v>
      </c>
      <c r="F18518" t="s">
        <v>82</v>
      </c>
      <c r="G18518" t="s">
        <v>18</v>
      </c>
      <c r="H18518" s="2">
        <v>45952</v>
      </c>
      <c r="I18518" t="s">
        <v>19</v>
      </c>
      <c r="J18518" s="3">
        <v>384924</v>
      </c>
      <c r="K18518" s="3">
        <v>262520.18</v>
      </c>
      <c r="L18518" s="3">
        <v>13126.01</v>
      </c>
      <c r="M18518" s="6">
        <v>1</v>
      </c>
      <c r="N18518" s="4">
        <v>1.78E-2</v>
      </c>
      <c r="O18518" s="5">
        <v>2.3E-2</v>
      </c>
    </row>
    <row r="18519" spans="1:15" hidden="1" x14ac:dyDescent="0.3">
      <c r="A18519" t="s">
        <v>6</v>
      </c>
      <c r="B18519" t="s">
        <v>842</v>
      </c>
      <c r="C18519" t="s">
        <v>14</v>
      </c>
      <c r="D18519" t="s">
        <v>843</v>
      </c>
      <c r="E18519" t="s">
        <v>756</v>
      </c>
      <c r="F18519" t="s">
        <v>757</v>
      </c>
      <c r="G18519" t="s">
        <v>18</v>
      </c>
      <c r="H18519" s="2">
        <v>45952</v>
      </c>
      <c r="I18519" t="s">
        <v>19</v>
      </c>
      <c r="J18519" s="3">
        <v>78704.91</v>
      </c>
      <c r="K18519" s="3">
        <v>54790.720000000001</v>
      </c>
      <c r="L18519" s="3">
        <v>2739.56</v>
      </c>
      <c r="M18519" s="6">
        <v>1</v>
      </c>
      <c r="N18519" s="4">
        <v>1.78E-2</v>
      </c>
      <c r="O18519" s="5">
        <v>2.3E-2</v>
      </c>
    </row>
    <row r="18520" spans="1:15" hidden="1" x14ac:dyDescent="0.3">
      <c r="A18520" t="s">
        <v>6</v>
      </c>
      <c r="B18520" t="s">
        <v>487</v>
      </c>
      <c r="C18520" t="s">
        <v>14</v>
      </c>
      <c r="D18520" t="s">
        <v>844</v>
      </c>
      <c r="E18520" t="s">
        <v>55</v>
      </c>
      <c r="F18520" t="s">
        <v>56</v>
      </c>
      <c r="G18520" t="s">
        <v>18</v>
      </c>
      <c r="H18520" s="2">
        <v>45952</v>
      </c>
      <c r="I18520" t="s">
        <v>19</v>
      </c>
      <c r="J18520" s="3">
        <v>12753</v>
      </c>
      <c r="K18520" s="3">
        <v>8892.2800000000007</v>
      </c>
      <c r="L18520" s="3">
        <v>444.63</v>
      </c>
      <c r="M18520" s="6">
        <v>1</v>
      </c>
      <c r="N18520" s="4">
        <v>1.78E-2</v>
      </c>
      <c r="O18520" s="5">
        <v>2.3E-2</v>
      </c>
    </row>
    <row r="18521" spans="1:15" hidden="1" x14ac:dyDescent="0.3">
      <c r="A18521" t="s">
        <v>6</v>
      </c>
      <c r="B18521" t="s">
        <v>845</v>
      </c>
      <c r="C18521" t="s">
        <v>14</v>
      </c>
      <c r="D18521" t="s">
        <v>846</v>
      </c>
      <c r="E18521" t="s">
        <v>16</v>
      </c>
      <c r="F18521" t="s">
        <v>17</v>
      </c>
      <c r="G18521" t="s">
        <v>18</v>
      </c>
      <c r="H18521" s="2">
        <v>45952</v>
      </c>
      <c r="I18521" t="s">
        <v>19</v>
      </c>
      <c r="J18521" s="3">
        <v>95627</v>
      </c>
      <c r="K18521" s="3">
        <v>66681.039999999994</v>
      </c>
      <c r="L18521" s="3">
        <v>3334.07</v>
      </c>
      <c r="M18521" s="6">
        <v>1</v>
      </c>
      <c r="N18521" s="4">
        <v>1.78E-2</v>
      </c>
      <c r="O18521" s="5">
        <v>2.3E-2</v>
      </c>
    </row>
    <row r="18522" spans="1:15" hidden="1" x14ac:dyDescent="0.3">
      <c r="A18522" t="s">
        <v>6</v>
      </c>
      <c r="B18522" t="s">
        <v>847</v>
      </c>
      <c r="C18522" t="s">
        <v>14</v>
      </c>
      <c r="D18522" t="s">
        <v>848</v>
      </c>
      <c r="E18522" t="s">
        <v>55</v>
      </c>
      <c r="F18522" t="s">
        <v>56</v>
      </c>
      <c r="G18522" t="s">
        <v>18</v>
      </c>
      <c r="H18522" s="2">
        <v>45952</v>
      </c>
      <c r="I18522" t="s">
        <v>19</v>
      </c>
      <c r="J18522" s="3">
        <v>72500</v>
      </c>
      <c r="K18522" s="3">
        <v>53923.06</v>
      </c>
      <c r="L18522" s="3">
        <v>2696.15</v>
      </c>
      <c r="M18522" s="6">
        <v>1</v>
      </c>
      <c r="N18522" s="4">
        <v>1.78E-2</v>
      </c>
      <c r="O18522" s="5">
        <v>2.3E-2</v>
      </c>
    </row>
    <row r="18523" spans="1:15" hidden="1" x14ac:dyDescent="0.3">
      <c r="A18523" t="s">
        <v>6</v>
      </c>
      <c r="B18523" t="s">
        <v>849</v>
      </c>
      <c r="C18523" t="s">
        <v>14</v>
      </c>
      <c r="D18523" t="s">
        <v>850</v>
      </c>
      <c r="E18523" t="s">
        <v>55</v>
      </c>
      <c r="F18523" t="s">
        <v>56</v>
      </c>
      <c r="G18523" t="s">
        <v>18</v>
      </c>
      <c r="H18523" s="2">
        <v>45952</v>
      </c>
      <c r="I18523" t="s">
        <v>19</v>
      </c>
      <c r="J18523" s="3">
        <v>125221</v>
      </c>
      <c r="K18523" s="3">
        <v>80175</v>
      </c>
      <c r="L18523" s="3">
        <v>4008.74</v>
      </c>
      <c r="M18523" s="6">
        <v>1</v>
      </c>
      <c r="N18523" s="4">
        <v>1.78E-2</v>
      </c>
      <c r="O18523" s="5">
        <v>2.3E-2</v>
      </c>
    </row>
    <row r="18524" spans="1:15" hidden="1" x14ac:dyDescent="0.3">
      <c r="A18524" t="s">
        <v>6</v>
      </c>
      <c r="B18524" t="s">
        <v>851</v>
      </c>
      <c r="C18524" t="s">
        <v>14</v>
      </c>
      <c r="D18524" t="s">
        <v>852</v>
      </c>
      <c r="E18524" t="s">
        <v>351</v>
      </c>
      <c r="F18524" t="s">
        <v>352</v>
      </c>
      <c r="G18524" t="s">
        <v>18</v>
      </c>
      <c r="H18524" s="2">
        <v>45952</v>
      </c>
      <c r="I18524" t="s">
        <v>19</v>
      </c>
      <c r="J18524" s="3">
        <v>217237</v>
      </c>
      <c r="K18524" s="3">
        <v>161575.20000000001</v>
      </c>
      <c r="L18524" s="3">
        <v>8078.76</v>
      </c>
      <c r="M18524" s="6">
        <v>1</v>
      </c>
      <c r="N18524" s="4">
        <v>1.78E-2</v>
      </c>
      <c r="O18524" s="5">
        <v>2.3E-2</v>
      </c>
    </row>
    <row r="18525" spans="1:15" hidden="1" x14ac:dyDescent="0.3">
      <c r="A18525" t="s">
        <v>6</v>
      </c>
      <c r="B18525" t="s">
        <v>853</v>
      </c>
      <c r="C18525" t="s">
        <v>14</v>
      </c>
      <c r="D18525" t="s">
        <v>854</v>
      </c>
      <c r="E18525" t="s">
        <v>55</v>
      </c>
      <c r="F18525" t="s">
        <v>56</v>
      </c>
      <c r="G18525" t="s">
        <v>18</v>
      </c>
      <c r="H18525" s="2">
        <v>45952</v>
      </c>
      <c r="I18525" t="s">
        <v>19</v>
      </c>
      <c r="J18525" s="3">
        <v>28834.61</v>
      </c>
      <c r="K18525" s="3">
        <v>21446.560000000001</v>
      </c>
      <c r="L18525" s="3">
        <v>1072.33</v>
      </c>
      <c r="M18525" s="6">
        <v>1</v>
      </c>
      <c r="N18525" s="4">
        <v>1.78E-2</v>
      </c>
      <c r="O18525" s="5">
        <v>2.3E-2</v>
      </c>
    </row>
    <row r="18526" spans="1:15" hidden="1" x14ac:dyDescent="0.3">
      <c r="A18526" t="s">
        <v>6</v>
      </c>
      <c r="B18526" t="s">
        <v>855</v>
      </c>
      <c r="C18526" t="s">
        <v>14</v>
      </c>
      <c r="D18526" t="s">
        <v>856</v>
      </c>
      <c r="E18526" t="s">
        <v>55</v>
      </c>
      <c r="F18526" t="s">
        <v>56</v>
      </c>
      <c r="G18526" t="s">
        <v>18</v>
      </c>
      <c r="H18526" s="2">
        <v>45952</v>
      </c>
      <c r="I18526" t="s">
        <v>19</v>
      </c>
      <c r="J18526" s="3">
        <v>668884.1</v>
      </c>
      <c r="K18526" s="3">
        <v>428263.21</v>
      </c>
      <c r="L18526" s="3">
        <v>21413.17</v>
      </c>
      <c r="M18526" s="6">
        <v>1</v>
      </c>
      <c r="N18526" s="4">
        <v>1.78E-2</v>
      </c>
      <c r="O18526" s="5">
        <v>2.3E-2</v>
      </c>
    </row>
    <row r="18527" spans="1:15" hidden="1" x14ac:dyDescent="0.3">
      <c r="A18527" t="s">
        <v>6</v>
      </c>
      <c r="B18527" t="s">
        <v>857</v>
      </c>
      <c r="C18527" t="s">
        <v>14</v>
      </c>
      <c r="D18527" t="s">
        <v>858</v>
      </c>
      <c r="E18527" t="s">
        <v>55</v>
      </c>
      <c r="F18527" t="s">
        <v>56</v>
      </c>
      <c r="G18527" t="s">
        <v>18</v>
      </c>
      <c r="H18527" s="2">
        <v>45952</v>
      </c>
      <c r="I18527" t="s">
        <v>19</v>
      </c>
      <c r="J18527" s="3">
        <v>91611</v>
      </c>
      <c r="K18527" s="3">
        <v>68137.929999999993</v>
      </c>
      <c r="L18527" s="3">
        <v>3406.9</v>
      </c>
      <c r="M18527" s="6">
        <v>1</v>
      </c>
      <c r="N18527" s="4">
        <v>1.78E-2</v>
      </c>
      <c r="O18527" s="5">
        <v>2.3E-2</v>
      </c>
    </row>
    <row r="18528" spans="1:15" hidden="1" x14ac:dyDescent="0.3">
      <c r="A18528" t="s">
        <v>6</v>
      </c>
      <c r="B18528" t="s">
        <v>859</v>
      </c>
      <c r="C18528" t="s">
        <v>14</v>
      </c>
      <c r="D18528" t="s">
        <v>860</v>
      </c>
      <c r="E18528" t="s">
        <v>129</v>
      </c>
      <c r="F18528" t="s">
        <v>130</v>
      </c>
      <c r="G18528" t="s">
        <v>18</v>
      </c>
      <c r="H18528" s="2">
        <v>45952</v>
      </c>
      <c r="I18528" t="s">
        <v>19</v>
      </c>
      <c r="J18528" s="3">
        <v>86966</v>
      </c>
      <c r="K18528" s="3">
        <v>64682.57</v>
      </c>
      <c r="L18528" s="3">
        <v>3234.13</v>
      </c>
      <c r="M18528" s="6">
        <v>1</v>
      </c>
      <c r="N18528" s="4">
        <v>1.78E-2</v>
      </c>
      <c r="O18528" s="5">
        <v>2.3E-2</v>
      </c>
    </row>
    <row r="18529" spans="1:15" hidden="1" x14ac:dyDescent="0.3">
      <c r="A18529" t="s">
        <v>6</v>
      </c>
      <c r="B18529" t="s">
        <v>861</v>
      </c>
      <c r="C18529" t="s">
        <v>14</v>
      </c>
      <c r="D18529" t="s">
        <v>862</v>
      </c>
      <c r="E18529" t="s">
        <v>129</v>
      </c>
      <c r="F18529" t="s">
        <v>130</v>
      </c>
      <c r="G18529" t="s">
        <v>18</v>
      </c>
      <c r="H18529" s="2">
        <v>45952</v>
      </c>
      <c r="I18529" t="s">
        <v>19</v>
      </c>
      <c r="J18529" s="3">
        <v>56099</v>
      </c>
      <c r="K18529" s="3">
        <v>41724.480000000003</v>
      </c>
      <c r="L18529" s="3">
        <v>2086.2199999999998</v>
      </c>
      <c r="M18529" s="6">
        <v>1</v>
      </c>
      <c r="N18529" s="4">
        <v>1.78E-2</v>
      </c>
      <c r="O18529" s="5">
        <v>2.3E-2</v>
      </c>
    </row>
    <row r="18530" spans="1:15" hidden="1" x14ac:dyDescent="0.3">
      <c r="A18530" t="s">
        <v>6</v>
      </c>
      <c r="B18530" t="s">
        <v>863</v>
      </c>
      <c r="C18530" t="s">
        <v>14</v>
      </c>
      <c r="D18530" t="s">
        <v>864</v>
      </c>
      <c r="E18530" t="s">
        <v>55</v>
      </c>
      <c r="F18530" t="s">
        <v>56</v>
      </c>
      <c r="G18530" t="s">
        <v>18</v>
      </c>
      <c r="H18530" s="2">
        <v>45952</v>
      </c>
      <c r="I18530" t="s">
        <v>19</v>
      </c>
      <c r="J18530" s="3">
        <v>342381</v>
      </c>
      <c r="K18530" s="3">
        <v>224153</v>
      </c>
      <c r="L18530" s="3">
        <v>11207.65</v>
      </c>
      <c r="M18530" s="6">
        <v>1</v>
      </c>
      <c r="N18530" s="4">
        <v>1.78E-2</v>
      </c>
      <c r="O18530" s="5">
        <v>2.3E-2</v>
      </c>
    </row>
    <row r="18531" spans="1:15" hidden="1" x14ac:dyDescent="0.3">
      <c r="A18531" t="s">
        <v>6</v>
      </c>
      <c r="B18531" t="s">
        <v>865</v>
      </c>
      <c r="C18531" t="s">
        <v>14</v>
      </c>
      <c r="D18531" t="s">
        <v>866</v>
      </c>
      <c r="E18531" t="s">
        <v>73</v>
      </c>
      <c r="F18531" t="s">
        <v>74</v>
      </c>
      <c r="G18531" t="s">
        <v>18</v>
      </c>
      <c r="H18531" s="2">
        <v>45952</v>
      </c>
      <c r="I18531" t="s">
        <v>19</v>
      </c>
      <c r="J18531" s="3">
        <v>71104</v>
      </c>
      <c r="K18531" s="3">
        <v>52885.06</v>
      </c>
      <c r="L18531" s="3">
        <v>2644.25</v>
      </c>
      <c r="M18531" s="6">
        <v>1</v>
      </c>
      <c r="N18531" s="4">
        <v>1.78E-2</v>
      </c>
      <c r="O18531" s="5">
        <v>2.3E-2</v>
      </c>
    </row>
    <row r="18532" spans="1:15" hidden="1" x14ac:dyDescent="0.3">
      <c r="A18532" t="s">
        <v>6</v>
      </c>
      <c r="B18532" t="s">
        <v>867</v>
      </c>
      <c r="C18532" t="s">
        <v>14</v>
      </c>
      <c r="D18532" t="s">
        <v>868</v>
      </c>
      <c r="E18532" t="s">
        <v>129</v>
      </c>
      <c r="F18532" t="s">
        <v>130</v>
      </c>
      <c r="G18532" t="s">
        <v>18</v>
      </c>
      <c r="H18532" s="2">
        <v>45952</v>
      </c>
      <c r="I18532" t="s">
        <v>19</v>
      </c>
      <c r="J18532" s="3">
        <v>170428</v>
      </c>
      <c r="K18532" s="3">
        <v>126759.76</v>
      </c>
      <c r="L18532" s="3">
        <v>6337.99</v>
      </c>
      <c r="M18532" s="6">
        <v>1</v>
      </c>
      <c r="N18532" s="4">
        <v>1.78E-2</v>
      </c>
      <c r="O18532" s="5">
        <v>2.3E-2</v>
      </c>
    </row>
    <row r="18533" spans="1:15" hidden="1" x14ac:dyDescent="0.3">
      <c r="A18533" t="s">
        <v>6</v>
      </c>
      <c r="B18533" t="s">
        <v>869</v>
      </c>
      <c r="C18533" t="s">
        <v>14</v>
      </c>
      <c r="D18533" t="s">
        <v>870</v>
      </c>
      <c r="E18533" t="s">
        <v>129</v>
      </c>
      <c r="F18533" t="s">
        <v>130</v>
      </c>
      <c r="G18533" t="s">
        <v>18</v>
      </c>
      <c r="H18533" s="2">
        <v>45952</v>
      </c>
      <c r="I18533" t="s">
        <v>19</v>
      </c>
      <c r="J18533" s="3">
        <v>59134</v>
      </c>
      <c r="K18533" s="3">
        <v>43982.03</v>
      </c>
      <c r="L18533" s="3">
        <v>2199.1</v>
      </c>
      <c r="M18533" s="6">
        <v>1</v>
      </c>
      <c r="N18533" s="4">
        <v>1.78E-2</v>
      </c>
      <c r="O18533" s="5">
        <v>2.3E-2</v>
      </c>
    </row>
    <row r="18534" spans="1:15" hidden="1" x14ac:dyDescent="0.3">
      <c r="A18534" t="s">
        <v>6</v>
      </c>
      <c r="B18534" t="s">
        <v>871</v>
      </c>
      <c r="C18534" t="s">
        <v>14</v>
      </c>
      <c r="D18534" t="s">
        <v>872</v>
      </c>
      <c r="E18534" t="s">
        <v>51</v>
      </c>
      <c r="F18534" t="s">
        <v>52</v>
      </c>
      <c r="G18534" t="s">
        <v>18</v>
      </c>
      <c r="H18534" s="2">
        <v>45952</v>
      </c>
      <c r="I18534" t="s">
        <v>19</v>
      </c>
      <c r="J18534" s="3">
        <v>55331</v>
      </c>
      <c r="K18534" s="3">
        <v>38518.01</v>
      </c>
      <c r="L18534" s="3">
        <v>1925.92</v>
      </c>
      <c r="M18534" s="6">
        <v>1</v>
      </c>
      <c r="N18534" s="4">
        <v>1.78E-2</v>
      </c>
      <c r="O18534" s="5">
        <v>2.3E-2</v>
      </c>
    </row>
    <row r="18535" spans="1:15" hidden="1" x14ac:dyDescent="0.3">
      <c r="A18535" t="s">
        <v>6</v>
      </c>
      <c r="B18535" t="s">
        <v>873</v>
      </c>
      <c r="C18535" t="s">
        <v>14</v>
      </c>
      <c r="D18535" t="s">
        <v>874</v>
      </c>
      <c r="E18535" t="s">
        <v>55</v>
      </c>
      <c r="F18535" t="s">
        <v>56</v>
      </c>
      <c r="G18535" t="s">
        <v>18</v>
      </c>
      <c r="H18535" s="2">
        <v>45952</v>
      </c>
      <c r="I18535" t="s">
        <v>19</v>
      </c>
      <c r="J18535" s="3">
        <v>79462</v>
      </c>
      <c r="K18535" s="3">
        <v>59101.49</v>
      </c>
      <c r="L18535" s="3">
        <v>2955.07</v>
      </c>
      <c r="M18535" s="6">
        <v>1</v>
      </c>
      <c r="N18535" s="4">
        <v>1.78E-2</v>
      </c>
      <c r="O18535" s="5">
        <v>2.3E-2</v>
      </c>
    </row>
    <row r="18536" spans="1:15" hidden="1" x14ac:dyDescent="0.3">
      <c r="A18536" t="s">
        <v>6</v>
      </c>
      <c r="B18536" t="s">
        <v>875</v>
      </c>
      <c r="C18536" t="s">
        <v>14</v>
      </c>
      <c r="D18536" t="s">
        <v>876</v>
      </c>
      <c r="E18536" t="s">
        <v>129</v>
      </c>
      <c r="F18536" t="s">
        <v>130</v>
      </c>
      <c r="G18536" t="s">
        <v>18</v>
      </c>
      <c r="H18536" s="2">
        <v>45952</v>
      </c>
      <c r="I18536" t="s">
        <v>19</v>
      </c>
      <c r="J18536" s="3">
        <v>112232</v>
      </c>
      <c r="K18536" s="3">
        <v>83475.33</v>
      </c>
      <c r="L18536" s="3">
        <v>4173.7700000000004</v>
      </c>
      <c r="M18536" s="6">
        <v>1</v>
      </c>
      <c r="N18536" s="4">
        <v>1.78E-2</v>
      </c>
      <c r="O18536" s="5">
        <v>2.3E-2</v>
      </c>
    </row>
    <row r="18537" spans="1:15" hidden="1" x14ac:dyDescent="0.3">
      <c r="A18537" t="s">
        <v>6</v>
      </c>
      <c r="B18537" t="s">
        <v>877</v>
      </c>
      <c r="C18537" t="s">
        <v>14</v>
      </c>
      <c r="D18537" t="s">
        <v>878</v>
      </c>
      <c r="E18537" t="s">
        <v>798</v>
      </c>
      <c r="F18537" t="s">
        <v>799</v>
      </c>
      <c r="G18537" t="s">
        <v>18</v>
      </c>
      <c r="H18537" s="2">
        <v>45952</v>
      </c>
      <c r="I18537" t="s">
        <v>19</v>
      </c>
      <c r="J18537" s="3">
        <v>12753</v>
      </c>
      <c r="K18537" s="3">
        <v>8892.2800000000007</v>
      </c>
      <c r="L18537" s="3">
        <v>444.63</v>
      </c>
      <c r="M18537" s="6">
        <v>1</v>
      </c>
      <c r="N18537" s="4">
        <v>1.78E-2</v>
      </c>
      <c r="O18537" s="5">
        <v>2.3E-2</v>
      </c>
    </row>
    <row r="18538" spans="1:15" hidden="1" x14ac:dyDescent="0.3">
      <c r="A18538" t="s">
        <v>6</v>
      </c>
      <c r="B18538" t="s">
        <v>879</v>
      </c>
      <c r="C18538" t="s">
        <v>14</v>
      </c>
      <c r="D18538" t="s">
        <v>880</v>
      </c>
      <c r="E18538" t="s">
        <v>129</v>
      </c>
      <c r="F18538" t="s">
        <v>130</v>
      </c>
      <c r="G18538" t="s">
        <v>18</v>
      </c>
      <c r="H18538" s="2">
        <v>45952</v>
      </c>
      <c r="I18538" t="s">
        <v>19</v>
      </c>
      <c r="J18538" s="3">
        <v>96225</v>
      </c>
      <c r="K18538" s="3">
        <v>71568.86</v>
      </c>
      <c r="L18538" s="3">
        <v>3578.44</v>
      </c>
      <c r="M18538" s="6">
        <v>1</v>
      </c>
      <c r="N18538" s="4">
        <v>1.78E-2</v>
      </c>
      <c r="O18538" s="5">
        <v>2.3E-2</v>
      </c>
    </row>
    <row r="18539" spans="1:15" hidden="1" x14ac:dyDescent="0.3">
      <c r="A18539" t="s">
        <v>6</v>
      </c>
      <c r="B18539" t="s">
        <v>187</v>
      </c>
      <c r="C18539" t="s">
        <v>14</v>
      </c>
      <c r="D18539" t="s">
        <v>881</v>
      </c>
      <c r="E18539" t="s">
        <v>59</v>
      </c>
      <c r="F18539" t="s">
        <v>60</v>
      </c>
      <c r="G18539" t="s">
        <v>18</v>
      </c>
      <c r="H18539" s="2">
        <v>45952</v>
      </c>
      <c r="I18539" t="s">
        <v>19</v>
      </c>
      <c r="J18539" s="3">
        <v>313145</v>
      </c>
      <c r="K18539" s="3">
        <v>213566</v>
      </c>
      <c r="L18539" s="3">
        <v>10678.29</v>
      </c>
      <c r="M18539" s="6">
        <v>1</v>
      </c>
      <c r="N18539" s="4">
        <v>1.78E-2</v>
      </c>
      <c r="O18539" s="5">
        <v>2.3E-2</v>
      </c>
    </row>
    <row r="18540" spans="1:15" hidden="1" x14ac:dyDescent="0.3">
      <c r="A18540" t="s">
        <v>6</v>
      </c>
      <c r="B18540" t="s">
        <v>879</v>
      </c>
      <c r="C18540" t="s">
        <v>14</v>
      </c>
      <c r="D18540" t="s">
        <v>882</v>
      </c>
      <c r="E18540" t="s">
        <v>129</v>
      </c>
      <c r="F18540" t="s">
        <v>130</v>
      </c>
      <c r="G18540" t="s">
        <v>18</v>
      </c>
      <c r="H18540" s="2">
        <v>45952</v>
      </c>
      <c r="I18540" t="s">
        <v>19</v>
      </c>
      <c r="J18540" s="3">
        <v>106494</v>
      </c>
      <c r="K18540" s="3">
        <v>79206.58</v>
      </c>
      <c r="L18540" s="3">
        <v>3960.33</v>
      </c>
      <c r="M18540" s="6">
        <v>1</v>
      </c>
      <c r="N18540" s="4">
        <v>1.78E-2</v>
      </c>
      <c r="O18540" s="5">
        <v>2.3E-2</v>
      </c>
    </row>
    <row r="18541" spans="1:15" hidden="1" x14ac:dyDescent="0.3">
      <c r="A18541" t="s">
        <v>6</v>
      </c>
      <c r="B18541" t="s">
        <v>778</v>
      </c>
      <c r="C18541" t="s">
        <v>14</v>
      </c>
      <c r="D18541" t="s">
        <v>883</v>
      </c>
      <c r="E18541" t="s">
        <v>55</v>
      </c>
      <c r="F18541" t="s">
        <v>56</v>
      </c>
      <c r="G18541" t="s">
        <v>18</v>
      </c>
      <c r="H18541" s="2">
        <v>45952</v>
      </c>
      <c r="I18541" t="s">
        <v>19</v>
      </c>
      <c r="J18541" s="3">
        <v>221782</v>
      </c>
      <c r="K18541" s="3">
        <v>164955.01999999999</v>
      </c>
      <c r="L18541" s="3">
        <v>8247.75</v>
      </c>
      <c r="M18541" s="6">
        <v>1</v>
      </c>
      <c r="N18541" s="4">
        <v>1.78E-2</v>
      </c>
      <c r="O18541" s="5">
        <v>2.3E-2</v>
      </c>
    </row>
    <row r="18542" spans="1:15" hidden="1" x14ac:dyDescent="0.3">
      <c r="A18542" t="s">
        <v>6</v>
      </c>
      <c r="B18542" t="s">
        <v>884</v>
      </c>
      <c r="C18542" t="s">
        <v>14</v>
      </c>
      <c r="D18542" t="s">
        <v>885</v>
      </c>
      <c r="E18542" t="s">
        <v>16</v>
      </c>
      <c r="F18542" t="s">
        <v>17</v>
      </c>
      <c r="G18542" t="s">
        <v>18</v>
      </c>
      <c r="H18542" s="2">
        <v>45952</v>
      </c>
      <c r="I18542" t="s">
        <v>19</v>
      </c>
      <c r="J18542" s="3">
        <v>272207</v>
      </c>
      <c r="K18542" s="3">
        <v>178211</v>
      </c>
      <c r="L18542" s="3">
        <v>8910.5400000000009</v>
      </c>
      <c r="M18542" s="6">
        <v>1</v>
      </c>
      <c r="N18542" s="4">
        <v>1.78E-2</v>
      </c>
      <c r="O18542" s="5">
        <v>2.3E-2</v>
      </c>
    </row>
    <row r="18543" spans="1:15" hidden="1" x14ac:dyDescent="0.3">
      <c r="A18543" t="s">
        <v>6</v>
      </c>
      <c r="B18543" t="s">
        <v>886</v>
      </c>
      <c r="C18543" t="s">
        <v>14</v>
      </c>
      <c r="D18543" t="s">
        <v>887</v>
      </c>
      <c r="E18543" t="s">
        <v>81</v>
      </c>
      <c r="F18543" t="s">
        <v>82</v>
      </c>
      <c r="G18543" t="s">
        <v>18</v>
      </c>
      <c r="H18543" s="2">
        <v>45952</v>
      </c>
      <c r="I18543" t="s">
        <v>19</v>
      </c>
      <c r="J18543" s="3">
        <v>104435</v>
      </c>
      <c r="K18543" s="3">
        <v>78404.960000000006</v>
      </c>
      <c r="L18543" s="3">
        <v>3920.25</v>
      </c>
      <c r="M18543" s="6">
        <v>1</v>
      </c>
      <c r="N18543" s="4">
        <v>1.78E-2</v>
      </c>
      <c r="O18543" s="5">
        <v>2.3E-2</v>
      </c>
    </row>
    <row r="18544" spans="1:15" hidden="1" x14ac:dyDescent="0.3">
      <c r="A18544" t="s">
        <v>6</v>
      </c>
      <c r="B18544" t="s">
        <v>888</v>
      </c>
      <c r="C18544" t="s">
        <v>14</v>
      </c>
      <c r="D18544" t="s">
        <v>889</v>
      </c>
      <c r="E18544" t="s">
        <v>59</v>
      </c>
      <c r="F18544" t="s">
        <v>60</v>
      </c>
      <c r="G18544" t="s">
        <v>18</v>
      </c>
      <c r="H18544" s="2">
        <v>45952</v>
      </c>
      <c r="I18544" t="s">
        <v>19</v>
      </c>
      <c r="J18544" s="3">
        <v>65614</v>
      </c>
      <c r="K18544" s="3">
        <v>48801.3</v>
      </c>
      <c r="L18544" s="3">
        <v>2440.0700000000002</v>
      </c>
      <c r="M18544" s="6">
        <v>1</v>
      </c>
      <c r="N18544" s="4">
        <v>1.78E-2</v>
      </c>
      <c r="O18544" s="5">
        <v>2.3E-2</v>
      </c>
    </row>
    <row r="18545" spans="1:15" hidden="1" x14ac:dyDescent="0.3">
      <c r="A18545" t="s">
        <v>6</v>
      </c>
      <c r="B18545" t="s">
        <v>890</v>
      </c>
      <c r="C18545" t="s">
        <v>14</v>
      </c>
      <c r="D18545" t="s">
        <v>891</v>
      </c>
      <c r="E18545" t="s">
        <v>798</v>
      </c>
      <c r="F18545" t="s">
        <v>799</v>
      </c>
      <c r="G18545" t="s">
        <v>18</v>
      </c>
      <c r="H18545" s="2">
        <v>45952</v>
      </c>
      <c r="I18545" t="s">
        <v>19</v>
      </c>
      <c r="J18545" s="3">
        <v>15631</v>
      </c>
      <c r="K18545" s="3">
        <v>10660</v>
      </c>
      <c r="L18545" s="3">
        <v>533</v>
      </c>
      <c r="M18545" s="6">
        <v>1</v>
      </c>
      <c r="N18545" s="4">
        <v>1.78E-2</v>
      </c>
      <c r="O18545" s="5">
        <v>2.3E-2</v>
      </c>
    </row>
    <row r="18546" spans="1:15" hidden="1" x14ac:dyDescent="0.3">
      <c r="A18546" t="s">
        <v>6</v>
      </c>
      <c r="B18546" t="s">
        <v>892</v>
      </c>
      <c r="C18546" t="s">
        <v>14</v>
      </c>
      <c r="D18546" t="s">
        <v>893</v>
      </c>
      <c r="E18546" t="s">
        <v>81</v>
      </c>
      <c r="F18546" t="s">
        <v>82</v>
      </c>
      <c r="G18546" t="s">
        <v>18</v>
      </c>
      <c r="H18546" s="2">
        <v>45952</v>
      </c>
      <c r="I18546" t="s">
        <v>19</v>
      </c>
      <c r="J18546" s="3">
        <v>71820</v>
      </c>
      <c r="K18546" s="3">
        <v>53417.21</v>
      </c>
      <c r="L18546" s="3">
        <v>2670.86</v>
      </c>
      <c r="M18546" s="6">
        <v>1</v>
      </c>
      <c r="N18546" s="4">
        <v>1.78E-2</v>
      </c>
      <c r="O18546" s="5">
        <v>2.3E-2</v>
      </c>
    </row>
    <row r="18547" spans="1:15" hidden="1" x14ac:dyDescent="0.3">
      <c r="A18547" t="s">
        <v>6</v>
      </c>
      <c r="B18547" t="s">
        <v>894</v>
      </c>
      <c r="C18547" t="s">
        <v>14</v>
      </c>
      <c r="D18547" t="s">
        <v>895</v>
      </c>
      <c r="E18547" t="s">
        <v>55</v>
      </c>
      <c r="F18547" t="s">
        <v>56</v>
      </c>
      <c r="G18547" t="s">
        <v>18</v>
      </c>
      <c r="H18547" s="2">
        <v>45952</v>
      </c>
      <c r="I18547" t="s">
        <v>19</v>
      </c>
      <c r="J18547" s="3">
        <v>98562</v>
      </c>
      <c r="K18547" s="3">
        <v>71706.98</v>
      </c>
      <c r="L18547" s="3">
        <v>3585.35</v>
      </c>
      <c r="M18547" s="6">
        <v>1</v>
      </c>
      <c r="N18547" s="4">
        <v>1.78E-2</v>
      </c>
      <c r="O18547" s="5">
        <v>2.3E-2</v>
      </c>
    </row>
    <row r="18548" spans="1:15" hidden="1" x14ac:dyDescent="0.3">
      <c r="A18548" t="s">
        <v>6</v>
      </c>
      <c r="B18548" t="s">
        <v>808</v>
      </c>
      <c r="C18548" t="s">
        <v>14</v>
      </c>
      <c r="D18548" t="s">
        <v>896</v>
      </c>
      <c r="E18548" t="s">
        <v>244</v>
      </c>
      <c r="F18548" t="s">
        <v>245</v>
      </c>
      <c r="G18548" t="s">
        <v>18</v>
      </c>
      <c r="H18548" s="2">
        <v>45952</v>
      </c>
      <c r="I18548" t="s">
        <v>19</v>
      </c>
      <c r="J18548" s="3">
        <v>49726</v>
      </c>
      <c r="K18548" s="3">
        <v>36923.75</v>
      </c>
      <c r="L18548" s="3">
        <v>1846.19</v>
      </c>
      <c r="M18548" s="6">
        <v>1</v>
      </c>
      <c r="N18548" s="4">
        <v>1.78E-2</v>
      </c>
      <c r="O18548" s="5">
        <v>2.3E-2</v>
      </c>
    </row>
    <row r="18549" spans="1:15" hidden="1" x14ac:dyDescent="0.3">
      <c r="A18549" t="s">
        <v>6</v>
      </c>
      <c r="B18549" t="s">
        <v>465</v>
      </c>
      <c r="C18549" t="s">
        <v>14</v>
      </c>
      <c r="D18549" t="s">
        <v>897</v>
      </c>
      <c r="E18549" t="s">
        <v>59</v>
      </c>
      <c r="F18549" t="s">
        <v>60</v>
      </c>
      <c r="G18549" t="s">
        <v>18</v>
      </c>
      <c r="H18549" s="2">
        <v>45952</v>
      </c>
      <c r="I18549" t="s">
        <v>19</v>
      </c>
      <c r="J18549" s="3">
        <v>96686</v>
      </c>
      <c r="K18549" s="3">
        <v>72587.08</v>
      </c>
      <c r="L18549" s="3">
        <v>3629.35</v>
      </c>
      <c r="M18549" s="6">
        <v>1</v>
      </c>
      <c r="N18549" s="4">
        <v>1.78E-2</v>
      </c>
      <c r="O18549" s="5">
        <v>2.3E-2</v>
      </c>
    </row>
    <row r="18550" spans="1:15" hidden="1" x14ac:dyDescent="0.3">
      <c r="A18550" t="s">
        <v>6</v>
      </c>
      <c r="B18550" t="s">
        <v>898</v>
      </c>
      <c r="C18550" t="s">
        <v>14</v>
      </c>
      <c r="D18550" t="s">
        <v>899</v>
      </c>
      <c r="E18550" t="s">
        <v>35</v>
      </c>
      <c r="F18550" t="s">
        <v>36</v>
      </c>
      <c r="G18550" t="s">
        <v>18</v>
      </c>
      <c r="H18550" s="2">
        <v>45952</v>
      </c>
      <c r="I18550" t="s">
        <v>19</v>
      </c>
      <c r="J18550" s="3">
        <v>70918</v>
      </c>
      <c r="K18550" s="3">
        <v>52746.51</v>
      </c>
      <c r="L18550" s="3">
        <v>2637.33</v>
      </c>
      <c r="M18550" s="6">
        <v>1</v>
      </c>
      <c r="N18550" s="4">
        <v>1.78E-2</v>
      </c>
      <c r="O18550" s="5">
        <v>2.3E-2</v>
      </c>
    </row>
    <row r="18551" spans="1:15" hidden="1" x14ac:dyDescent="0.3">
      <c r="A18551" t="s">
        <v>6</v>
      </c>
      <c r="B18551" t="s">
        <v>900</v>
      </c>
      <c r="C18551" t="s">
        <v>14</v>
      </c>
      <c r="D18551" t="s">
        <v>901</v>
      </c>
      <c r="E18551" t="s">
        <v>135</v>
      </c>
      <c r="F18551" t="s">
        <v>136</v>
      </c>
      <c r="G18551" t="s">
        <v>18</v>
      </c>
      <c r="H18551" s="2">
        <v>45952</v>
      </c>
      <c r="I18551" t="s">
        <v>19</v>
      </c>
      <c r="J18551" s="3">
        <v>173596</v>
      </c>
      <c r="K18551" s="3">
        <v>120847.18</v>
      </c>
      <c r="L18551" s="3">
        <v>6042.35</v>
      </c>
      <c r="M18551" s="6">
        <v>1</v>
      </c>
      <c r="N18551" s="4">
        <v>1.78E-2</v>
      </c>
      <c r="O18551" s="5">
        <v>2.3E-2</v>
      </c>
    </row>
    <row r="18552" spans="1:15" hidden="1" x14ac:dyDescent="0.3">
      <c r="A18552" t="s">
        <v>6</v>
      </c>
      <c r="B18552" t="s">
        <v>902</v>
      </c>
      <c r="C18552" t="s">
        <v>14</v>
      </c>
      <c r="D18552" t="s">
        <v>903</v>
      </c>
      <c r="E18552" t="s">
        <v>81</v>
      </c>
      <c r="F18552" t="s">
        <v>82</v>
      </c>
      <c r="G18552" t="s">
        <v>18</v>
      </c>
      <c r="H18552" s="2">
        <v>45952</v>
      </c>
      <c r="I18552" t="s">
        <v>19</v>
      </c>
      <c r="J18552" s="3">
        <v>65642.05</v>
      </c>
      <c r="K18552" s="3">
        <v>42975</v>
      </c>
      <c r="L18552" s="3">
        <v>2148.75</v>
      </c>
      <c r="M18552" s="6">
        <v>1</v>
      </c>
      <c r="N18552" s="4">
        <v>1.78E-2</v>
      </c>
      <c r="O18552" s="5">
        <v>2.3E-2</v>
      </c>
    </row>
    <row r="18553" spans="1:15" hidden="1" x14ac:dyDescent="0.3">
      <c r="A18553" t="s">
        <v>6</v>
      </c>
      <c r="B18553" t="s">
        <v>904</v>
      </c>
      <c r="C18553" t="s">
        <v>14</v>
      </c>
      <c r="D18553" t="s">
        <v>905</v>
      </c>
      <c r="E18553" t="s">
        <v>55</v>
      </c>
      <c r="F18553" t="s">
        <v>56</v>
      </c>
      <c r="G18553" t="s">
        <v>18</v>
      </c>
      <c r="H18553" s="2">
        <v>45952</v>
      </c>
      <c r="I18553" t="s">
        <v>19</v>
      </c>
      <c r="J18553" s="3">
        <v>274657</v>
      </c>
      <c r="K18553" s="3">
        <v>179815</v>
      </c>
      <c r="L18553" s="3">
        <v>8990.74</v>
      </c>
      <c r="M18553" s="6">
        <v>1</v>
      </c>
      <c r="N18553" s="4">
        <v>1.78E-2</v>
      </c>
      <c r="O18553" s="5">
        <v>2.3E-2</v>
      </c>
    </row>
    <row r="18554" spans="1:15" hidden="1" x14ac:dyDescent="0.3">
      <c r="A18554" t="s">
        <v>6</v>
      </c>
      <c r="B18554" t="s">
        <v>906</v>
      </c>
      <c r="C18554" t="s">
        <v>14</v>
      </c>
      <c r="D18554" t="s">
        <v>907</v>
      </c>
      <c r="E18554" t="s">
        <v>89</v>
      </c>
      <c r="F18554" t="s">
        <v>90</v>
      </c>
      <c r="G18554" t="s">
        <v>18</v>
      </c>
      <c r="H18554" s="2">
        <v>45952</v>
      </c>
      <c r="I18554" t="s">
        <v>19</v>
      </c>
      <c r="J18554" s="3">
        <v>15632</v>
      </c>
      <c r="K18554" s="3">
        <v>10900</v>
      </c>
      <c r="L18554" s="3">
        <v>545</v>
      </c>
      <c r="M18554" s="6">
        <v>1</v>
      </c>
      <c r="N18554" s="4">
        <v>1.78E-2</v>
      </c>
      <c r="O18554" s="5">
        <v>2.3E-2</v>
      </c>
    </row>
    <row r="18555" spans="1:15" hidden="1" x14ac:dyDescent="0.3">
      <c r="A18555" t="s">
        <v>6</v>
      </c>
      <c r="B18555" t="s">
        <v>908</v>
      </c>
      <c r="C18555" t="s">
        <v>14</v>
      </c>
      <c r="D18555" t="s">
        <v>909</v>
      </c>
      <c r="E18555" t="s">
        <v>910</v>
      </c>
      <c r="F18555" t="s">
        <v>52</v>
      </c>
      <c r="G18555" t="s">
        <v>18</v>
      </c>
      <c r="H18555" s="2">
        <v>45952</v>
      </c>
      <c r="I18555" t="s">
        <v>19</v>
      </c>
      <c r="J18555" s="3">
        <v>94095</v>
      </c>
      <c r="K18555" s="3">
        <v>69869.33</v>
      </c>
      <c r="L18555" s="3">
        <v>3493.47</v>
      </c>
      <c r="M18555" s="6">
        <v>1</v>
      </c>
      <c r="N18555" s="4">
        <v>1.78E-2</v>
      </c>
      <c r="O18555" s="5">
        <v>2.3E-2</v>
      </c>
    </row>
    <row r="18556" spans="1:15" hidden="1" x14ac:dyDescent="0.3">
      <c r="A18556" t="s">
        <v>6</v>
      </c>
      <c r="B18556" t="s">
        <v>487</v>
      </c>
      <c r="C18556" t="s">
        <v>14</v>
      </c>
      <c r="D18556" t="s">
        <v>911</v>
      </c>
      <c r="E18556" t="s">
        <v>55</v>
      </c>
      <c r="F18556" t="s">
        <v>56</v>
      </c>
      <c r="G18556" t="s">
        <v>18</v>
      </c>
      <c r="H18556" s="2">
        <v>45952</v>
      </c>
      <c r="I18556" t="s">
        <v>19</v>
      </c>
      <c r="J18556" s="3">
        <v>164238</v>
      </c>
      <c r="K18556" s="3">
        <v>122154.86</v>
      </c>
      <c r="L18556" s="3">
        <v>6107.74</v>
      </c>
      <c r="M18556" s="6">
        <v>1</v>
      </c>
      <c r="N18556" s="4">
        <v>1.78E-2</v>
      </c>
      <c r="O18556" s="5">
        <v>2.3E-2</v>
      </c>
    </row>
    <row r="18557" spans="1:15" hidden="1" x14ac:dyDescent="0.3">
      <c r="A18557" t="s">
        <v>6</v>
      </c>
      <c r="B18557" t="s">
        <v>776</v>
      </c>
      <c r="C18557" t="s">
        <v>14</v>
      </c>
      <c r="D18557" t="s">
        <v>912</v>
      </c>
      <c r="E18557" t="s">
        <v>77</v>
      </c>
      <c r="F18557" t="s">
        <v>78</v>
      </c>
      <c r="G18557" t="s">
        <v>18</v>
      </c>
      <c r="H18557" s="2">
        <v>45952</v>
      </c>
      <c r="I18557" t="s">
        <v>19</v>
      </c>
      <c r="J18557" s="3">
        <v>58994</v>
      </c>
      <c r="K18557" s="3">
        <v>40234</v>
      </c>
      <c r="L18557" s="3">
        <v>2011.7</v>
      </c>
      <c r="M18557" s="6">
        <v>1</v>
      </c>
      <c r="N18557" s="4">
        <v>1.78E-2</v>
      </c>
      <c r="O18557" s="5">
        <v>2.3E-2</v>
      </c>
    </row>
    <row r="18558" spans="1:15" hidden="1" x14ac:dyDescent="0.3">
      <c r="A18558" t="s">
        <v>6</v>
      </c>
      <c r="B18558" t="s">
        <v>913</v>
      </c>
      <c r="C18558" t="s">
        <v>14</v>
      </c>
      <c r="D18558" t="s">
        <v>914</v>
      </c>
      <c r="E18558" t="s">
        <v>26</v>
      </c>
      <c r="F18558" t="s">
        <v>27</v>
      </c>
      <c r="G18558" t="s">
        <v>18</v>
      </c>
      <c r="H18558" s="2">
        <v>45952</v>
      </c>
      <c r="I18558" t="s">
        <v>19</v>
      </c>
      <c r="J18558" s="3">
        <v>29959</v>
      </c>
      <c r="K18558" s="3">
        <v>20432</v>
      </c>
      <c r="L18558" s="3">
        <v>1021.59</v>
      </c>
      <c r="M18558" s="6">
        <v>1</v>
      </c>
      <c r="N18558" s="4">
        <v>1.78E-2</v>
      </c>
      <c r="O18558" s="5">
        <v>2.3E-2</v>
      </c>
    </row>
    <row r="18559" spans="1:15" hidden="1" x14ac:dyDescent="0.3">
      <c r="A18559" t="s">
        <v>6</v>
      </c>
      <c r="B18559" t="s">
        <v>915</v>
      </c>
      <c r="C18559" t="s">
        <v>14</v>
      </c>
      <c r="D18559" t="s">
        <v>916</v>
      </c>
      <c r="E18559" t="s">
        <v>135</v>
      </c>
      <c r="F18559" t="s">
        <v>136</v>
      </c>
      <c r="G18559" t="s">
        <v>18</v>
      </c>
      <c r="H18559" s="2">
        <v>45952</v>
      </c>
      <c r="I18559" t="s">
        <v>19</v>
      </c>
      <c r="J18559" s="3">
        <v>410191</v>
      </c>
      <c r="K18559" s="3">
        <v>262631</v>
      </c>
      <c r="L18559" s="3">
        <v>13131.54</v>
      </c>
      <c r="M18559" s="6">
        <v>1</v>
      </c>
      <c r="N18559" s="4">
        <v>1.78E-2</v>
      </c>
      <c r="O18559" s="5">
        <v>2.3E-2</v>
      </c>
    </row>
    <row r="18560" spans="1:15" hidden="1" x14ac:dyDescent="0.3">
      <c r="A18560" t="s">
        <v>6</v>
      </c>
      <c r="B18560" t="s">
        <v>917</v>
      </c>
      <c r="C18560" t="s">
        <v>14</v>
      </c>
      <c r="D18560" t="s">
        <v>918</v>
      </c>
      <c r="E18560" t="s">
        <v>55</v>
      </c>
      <c r="F18560" t="s">
        <v>56</v>
      </c>
      <c r="G18560" t="s">
        <v>18</v>
      </c>
      <c r="H18560" s="2">
        <v>45952</v>
      </c>
      <c r="I18560" t="s">
        <v>19</v>
      </c>
      <c r="J18560" s="3">
        <v>151125</v>
      </c>
      <c r="K18560" s="3">
        <v>112401.98</v>
      </c>
      <c r="L18560" s="3">
        <v>5620.1</v>
      </c>
      <c r="M18560" s="6">
        <v>1</v>
      </c>
      <c r="N18560" s="4">
        <v>1.78E-2</v>
      </c>
      <c r="O18560" s="5">
        <v>2.3E-2</v>
      </c>
    </row>
    <row r="18561" spans="1:15" hidden="1" x14ac:dyDescent="0.3">
      <c r="A18561" t="s">
        <v>6</v>
      </c>
      <c r="B18561" t="s">
        <v>919</v>
      </c>
      <c r="C18561" t="s">
        <v>14</v>
      </c>
      <c r="D18561" t="s">
        <v>920</v>
      </c>
      <c r="E18561" t="s">
        <v>129</v>
      </c>
      <c r="F18561" t="s">
        <v>130</v>
      </c>
      <c r="G18561" t="s">
        <v>18</v>
      </c>
      <c r="H18561" s="2">
        <v>45952</v>
      </c>
      <c r="I18561" t="s">
        <v>19</v>
      </c>
      <c r="J18561" s="3">
        <v>107859</v>
      </c>
      <c r="K18561" s="3">
        <v>80090.12</v>
      </c>
      <c r="L18561" s="3">
        <v>4004.51</v>
      </c>
      <c r="M18561" s="6">
        <v>1</v>
      </c>
      <c r="N18561" s="4">
        <v>1.78E-2</v>
      </c>
      <c r="O18561" s="5">
        <v>2.3E-2</v>
      </c>
    </row>
    <row r="18562" spans="1:15" hidden="1" x14ac:dyDescent="0.3">
      <c r="A18562" t="s">
        <v>6</v>
      </c>
      <c r="B18562" t="s">
        <v>921</v>
      </c>
      <c r="C18562" t="s">
        <v>14</v>
      </c>
      <c r="D18562" t="s">
        <v>922</v>
      </c>
      <c r="E18562" t="s">
        <v>55</v>
      </c>
      <c r="F18562" t="s">
        <v>56</v>
      </c>
      <c r="G18562" t="s">
        <v>18</v>
      </c>
      <c r="H18562" s="2">
        <v>45952</v>
      </c>
      <c r="I18562" t="s">
        <v>19</v>
      </c>
      <c r="J18562" s="3">
        <v>36618</v>
      </c>
      <c r="K18562" s="3">
        <v>25533</v>
      </c>
      <c r="L18562" s="3">
        <v>1276.6500000000001</v>
      </c>
      <c r="M18562" s="6">
        <v>1</v>
      </c>
      <c r="N18562" s="4">
        <v>1.78E-2</v>
      </c>
      <c r="O18562" s="5">
        <v>2.3E-2</v>
      </c>
    </row>
    <row r="18563" spans="1:15" hidden="1" x14ac:dyDescent="0.3">
      <c r="A18563" t="s">
        <v>6</v>
      </c>
      <c r="B18563" t="s">
        <v>923</v>
      </c>
      <c r="C18563" t="s">
        <v>14</v>
      </c>
      <c r="D18563" t="s">
        <v>924</v>
      </c>
      <c r="E18563" t="s">
        <v>55</v>
      </c>
      <c r="F18563" t="s">
        <v>56</v>
      </c>
      <c r="G18563" t="s">
        <v>18</v>
      </c>
      <c r="H18563" s="2">
        <v>45952</v>
      </c>
      <c r="I18563" t="s">
        <v>19</v>
      </c>
      <c r="J18563" s="3">
        <v>67013</v>
      </c>
      <c r="K18563" s="3">
        <v>49842.26</v>
      </c>
      <c r="L18563" s="3">
        <v>2492.11</v>
      </c>
      <c r="M18563" s="6">
        <v>1</v>
      </c>
      <c r="N18563" s="4">
        <v>1.78E-2</v>
      </c>
      <c r="O18563" s="5">
        <v>2.3E-2</v>
      </c>
    </row>
    <row r="18564" spans="1:15" hidden="1" x14ac:dyDescent="0.3">
      <c r="A18564" t="s">
        <v>6</v>
      </c>
      <c r="B18564" t="s">
        <v>214</v>
      </c>
      <c r="C18564" t="s">
        <v>14</v>
      </c>
      <c r="D18564" t="s">
        <v>925</v>
      </c>
      <c r="E18564" t="s">
        <v>35</v>
      </c>
      <c r="F18564" t="s">
        <v>36</v>
      </c>
      <c r="G18564" t="s">
        <v>18</v>
      </c>
      <c r="H18564" s="2">
        <v>45952</v>
      </c>
      <c r="I18564" t="s">
        <v>19</v>
      </c>
      <c r="J18564" s="3">
        <v>479718</v>
      </c>
      <c r="K18564" s="3">
        <v>314066.01</v>
      </c>
      <c r="L18564" s="3">
        <v>15703.31</v>
      </c>
      <c r="M18564" s="6">
        <v>1</v>
      </c>
      <c r="N18564" s="4">
        <v>1.78E-2</v>
      </c>
      <c r="O18564" s="5">
        <v>2.3E-2</v>
      </c>
    </row>
    <row r="18565" spans="1:15" hidden="1" x14ac:dyDescent="0.3">
      <c r="A18565" t="s">
        <v>6</v>
      </c>
      <c r="B18565" t="s">
        <v>926</v>
      </c>
      <c r="C18565" t="s">
        <v>14</v>
      </c>
      <c r="D18565" t="s">
        <v>927</v>
      </c>
      <c r="E18565" t="s">
        <v>35</v>
      </c>
      <c r="F18565" t="s">
        <v>36</v>
      </c>
      <c r="G18565" t="s">
        <v>18</v>
      </c>
      <c r="H18565" s="2">
        <v>45952</v>
      </c>
      <c r="I18565" t="s">
        <v>19</v>
      </c>
      <c r="J18565" s="3">
        <v>90448</v>
      </c>
      <c r="K18565" s="3">
        <v>67272.13</v>
      </c>
      <c r="L18565" s="3">
        <v>3363.61</v>
      </c>
      <c r="M18565" s="6">
        <v>1</v>
      </c>
      <c r="N18565" s="4">
        <v>1.78E-2</v>
      </c>
      <c r="O18565" s="5">
        <v>2.3E-2</v>
      </c>
    </row>
    <row r="18566" spans="1:15" hidden="1" x14ac:dyDescent="0.3">
      <c r="A18566" t="s">
        <v>6</v>
      </c>
      <c r="B18566" t="s">
        <v>926</v>
      </c>
      <c r="C18566" t="s">
        <v>14</v>
      </c>
      <c r="D18566" t="s">
        <v>928</v>
      </c>
      <c r="E18566" t="s">
        <v>35</v>
      </c>
      <c r="F18566" t="s">
        <v>36</v>
      </c>
      <c r="G18566" t="s">
        <v>18</v>
      </c>
      <c r="H18566" s="2">
        <v>45952</v>
      </c>
      <c r="I18566" t="s">
        <v>19</v>
      </c>
      <c r="J18566" s="3">
        <v>72539</v>
      </c>
      <c r="K18566" s="3">
        <v>53951.69</v>
      </c>
      <c r="L18566" s="3">
        <v>2697.58</v>
      </c>
      <c r="M18566" s="6">
        <v>1</v>
      </c>
      <c r="N18566" s="4">
        <v>1.78E-2</v>
      </c>
      <c r="O18566" s="5">
        <v>2.3E-2</v>
      </c>
    </row>
    <row r="18567" spans="1:15" hidden="1" x14ac:dyDescent="0.3">
      <c r="A18567" t="s">
        <v>6</v>
      </c>
      <c r="B18567" t="s">
        <v>929</v>
      </c>
      <c r="C18567" t="s">
        <v>14</v>
      </c>
      <c r="D18567" t="s">
        <v>930</v>
      </c>
      <c r="E18567" t="s">
        <v>46</v>
      </c>
      <c r="F18567" t="s">
        <v>47</v>
      </c>
      <c r="G18567" t="s">
        <v>18</v>
      </c>
      <c r="H18567" s="2">
        <v>45952</v>
      </c>
      <c r="I18567" t="s">
        <v>19</v>
      </c>
      <c r="J18567" s="3">
        <v>79338</v>
      </c>
      <c r="K18567" s="3">
        <v>59009.18</v>
      </c>
      <c r="L18567" s="3">
        <v>2950.46</v>
      </c>
      <c r="M18567" s="6">
        <v>1</v>
      </c>
      <c r="N18567" s="4">
        <v>1.78E-2</v>
      </c>
      <c r="O18567" s="5">
        <v>2.3E-2</v>
      </c>
    </row>
    <row r="18568" spans="1:15" hidden="1" x14ac:dyDescent="0.3">
      <c r="A18568" t="s">
        <v>6</v>
      </c>
      <c r="B18568" t="s">
        <v>931</v>
      </c>
      <c r="C18568" t="s">
        <v>14</v>
      </c>
      <c r="D18568" t="s">
        <v>932</v>
      </c>
      <c r="E18568" t="s">
        <v>89</v>
      </c>
      <c r="F18568" t="s">
        <v>90</v>
      </c>
      <c r="G18568" t="s">
        <v>18</v>
      </c>
      <c r="H18568" s="2">
        <v>45952</v>
      </c>
      <c r="I18568" t="s">
        <v>19</v>
      </c>
      <c r="J18568" s="3">
        <v>184104</v>
      </c>
      <c r="K18568" s="3">
        <v>136930.54999999999</v>
      </c>
      <c r="L18568" s="3">
        <v>6846.53</v>
      </c>
      <c r="M18568" s="6">
        <v>1</v>
      </c>
      <c r="N18568" s="4">
        <v>1.78E-2</v>
      </c>
      <c r="O18568" s="5">
        <v>2.3E-2</v>
      </c>
    </row>
    <row r="18569" spans="1:15" hidden="1" x14ac:dyDescent="0.3">
      <c r="A18569" t="s">
        <v>6</v>
      </c>
      <c r="B18569" t="s">
        <v>933</v>
      </c>
      <c r="C18569" t="s">
        <v>14</v>
      </c>
      <c r="D18569" t="s">
        <v>934</v>
      </c>
      <c r="E18569" t="s">
        <v>46</v>
      </c>
      <c r="F18569" t="s">
        <v>47</v>
      </c>
      <c r="G18569" t="s">
        <v>18</v>
      </c>
      <c r="H18569" s="2">
        <v>45952</v>
      </c>
      <c r="I18569" t="s">
        <v>19</v>
      </c>
      <c r="J18569" s="3">
        <v>62880</v>
      </c>
      <c r="K18569" s="3">
        <v>46768.34</v>
      </c>
      <c r="L18569" s="3">
        <v>2338.42</v>
      </c>
      <c r="M18569" s="6">
        <v>1</v>
      </c>
      <c r="N18569" s="4">
        <v>1.78E-2</v>
      </c>
      <c r="O18569" s="5">
        <v>2.3E-2</v>
      </c>
    </row>
    <row r="18570" spans="1:15" hidden="1" x14ac:dyDescent="0.3">
      <c r="A18570" t="s">
        <v>6</v>
      </c>
      <c r="B18570" t="s">
        <v>935</v>
      </c>
      <c r="C18570" t="s">
        <v>14</v>
      </c>
      <c r="D18570" t="s">
        <v>936</v>
      </c>
      <c r="E18570" t="s">
        <v>55</v>
      </c>
      <c r="F18570" t="s">
        <v>56</v>
      </c>
      <c r="G18570" t="s">
        <v>18</v>
      </c>
      <c r="H18570" s="2">
        <v>45952</v>
      </c>
      <c r="I18570" t="s">
        <v>19</v>
      </c>
      <c r="J18570" s="3">
        <v>131217</v>
      </c>
      <c r="K18570" s="3">
        <v>97594.93</v>
      </c>
      <c r="L18570" s="3">
        <v>4879.75</v>
      </c>
      <c r="M18570" s="6">
        <v>1</v>
      </c>
      <c r="N18570" s="4">
        <v>1.78E-2</v>
      </c>
      <c r="O18570" s="5">
        <v>2.3E-2</v>
      </c>
    </row>
    <row r="18571" spans="1:15" hidden="1" x14ac:dyDescent="0.3">
      <c r="A18571" t="s">
        <v>6</v>
      </c>
      <c r="B18571" t="s">
        <v>937</v>
      </c>
      <c r="C18571" t="s">
        <v>14</v>
      </c>
      <c r="D18571" t="s">
        <v>938</v>
      </c>
      <c r="E18571" t="s">
        <v>89</v>
      </c>
      <c r="F18571" t="s">
        <v>90</v>
      </c>
      <c r="G18571" t="s">
        <v>18</v>
      </c>
      <c r="H18571" s="2">
        <v>45952</v>
      </c>
      <c r="I18571" t="s">
        <v>19</v>
      </c>
      <c r="J18571" s="3">
        <v>175150</v>
      </c>
      <c r="K18571" s="3">
        <v>130348.81</v>
      </c>
      <c r="L18571" s="3">
        <v>6517.44</v>
      </c>
      <c r="M18571" s="6">
        <v>1</v>
      </c>
      <c r="N18571" s="4">
        <v>1.78E-2</v>
      </c>
      <c r="O18571" s="5">
        <v>2.3E-2</v>
      </c>
    </row>
    <row r="18572" spans="1:15" hidden="1" x14ac:dyDescent="0.3">
      <c r="A18572" t="s">
        <v>6</v>
      </c>
      <c r="B18572" t="s">
        <v>939</v>
      </c>
      <c r="C18572" t="s">
        <v>14</v>
      </c>
      <c r="D18572" t="s">
        <v>940</v>
      </c>
      <c r="E18572" t="s">
        <v>51</v>
      </c>
      <c r="F18572" t="s">
        <v>52</v>
      </c>
      <c r="G18572" t="s">
        <v>18</v>
      </c>
      <c r="H18572" s="2">
        <v>45952</v>
      </c>
      <c r="I18572" t="s">
        <v>19</v>
      </c>
      <c r="J18572" s="3">
        <v>23381</v>
      </c>
      <c r="K18572" s="3">
        <v>16303</v>
      </c>
      <c r="L18572" s="3">
        <v>815.14</v>
      </c>
      <c r="M18572" s="6">
        <v>1</v>
      </c>
      <c r="N18572" s="4">
        <v>1.78E-2</v>
      </c>
      <c r="O18572" s="5">
        <v>2.3E-2</v>
      </c>
    </row>
    <row r="18573" spans="1:15" hidden="1" x14ac:dyDescent="0.3">
      <c r="A18573" t="s">
        <v>6</v>
      </c>
      <c r="B18573" t="s">
        <v>471</v>
      </c>
      <c r="C18573" t="s">
        <v>14</v>
      </c>
      <c r="D18573" t="s">
        <v>941</v>
      </c>
      <c r="E18573" t="s">
        <v>55</v>
      </c>
      <c r="F18573" t="s">
        <v>56</v>
      </c>
      <c r="G18573" t="s">
        <v>18</v>
      </c>
      <c r="H18573" s="2">
        <v>45952</v>
      </c>
      <c r="I18573" t="s">
        <v>19</v>
      </c>
      <c r="J18573" s="3">
        <v>132415</v>
      </c>
      <c r="K18573" s="3">
        <v>98486.03</v>
      </c>
      <c r="L18573" s="3">
        <v>4924.3</v>
      </c>
      <c r="M18573" s="6">
        <v>1</v>
      </c>
      <c r="N18573" s="4">
        <v>1.78E-2</v>
      </c>
      <c r="O18573" s="5">
        <v>2.3E-2</v>
      </c>
    </row>
    <row r="18574" spans="1:15" hidden="1" x14ac:dyDescent="0.3">
      <c r="A18574" t="s">
        <v>6</v>
      </c>
      <c r="B18574" t="s">
        <v>942</v>
      </c>
      <c r="C18574" t="s">
        <v>14</v>
      </c>
      <c r="D18574" t="s">
        <v>943</v>
      </c>
      <c r="E18574" t="s">
        <v>798</v>
      </c>
      <c r="F18574" t="s">
        <v>799</v>
      </c>
      <c r="G18574" t="s">
        <v>18</v>
      </c>
      <c r="H18574" s="2">
        <v>45952</v>
      </c>
      <c r="I18574" t="s">
        <v>19</v>
      </c>
      <c r="J18574" s="3">
        <v>25617</v>
      </c>
      <c r="K18574" s="3">
        <v>17862</v>
      </c>
      <c r="L18574" s="3">
        <v>893.09</v>
      </c>
      <c r="M18574" s="6">
        <v>1</v>
      </c>
      <c r="N18574" s="4">
        <v>1.78E-2</v>
      </c>
      <c r="O18574" s="5">
        <v>2.3E-2</v>
      </c>
    </row>
    <row r="18575" spans="1:15" hidden="1" x14ac:dyDescent="0.3">
      <c r="A18575" t="s">
        <v>6</v>
      </c>
      <c r="B18575" t="s">
        <v>944</v>
      </c>
      <c r="C18575" t="s">
        <v>14</v>
      </c>
      <c r="D18575" t="s">
        <v>945</v>
      </c>
      <c r="E18575" t="s">
        <v>158</v>
      </c>
      <c r="F18575" t="s">
        <v>159</v>
      </c>
      <c r="G18575" t="s">
        <v>18</v>
      </c>
      <c r="H18575" s="2">
        <v>45952</v>
      </c>
      <c r="I18575" t="s">
        <v>19</v>
      </c>
      <c r="J18575" s="3">
        <v>98357</v>
      </c>
      <c r="K18575" s="3">
        <v>71558.559999999998</v>
      </c>
      <c r="L18575" s="3">
        <v>3577.93</v>
      </c>
      <c r="M18575" s="6">
        <v>1</v>
      </c>
      <c r="N18575" s="4">
        <v>1.78E-2</v>
      </c>
      <c r="O18575" s="5">
        <v>2.3E-2</v>
      </c>
    </row>
    <row r="18576" spans="1:15" hidden="1" x14ac:dyDescent="0.3">
      <c r="A18576" t="s">
        <v>6</v>
      </c>
      <c r="B18576" t="s">
        <v>946</v>
      </c>
      <c r="C18576" t="s">
        <v>14</v>
      </c>
      <c r="D18576" t="s">
        <v>947</v>
      </c>
      <c r="E18576" t="s">
        <v>59</v>
      </c>
      <c r="F18576" t="s">
        <v>60</v>
      </c>
      <c r="G18576" t="s">
        <v>18</v>
      </c>
      <c r="H18576" s="2">
        <v>45952</v>
      </c>
      <c r="I18576" t="s">
        <v>19</v>
      </c>
      <c r="J18576" s="3">
        <v>37024</v>
      </c>
      <c r="K18576" s="3">
        <v>27537.09</v>
      </c>
      <c r="L18576" s="3">
        <v>1376.85</v>
      </c>
      <c r="M18576" s="6">
        <v>1</v>
      </c>
      <c r="N18576" s="4">
        <v>1.78E-2</v>
      </c>
      <c r="O18576" s="5">
        <v>2.3E-2</v>
      </c>
    </row>
    <row r="18577" spans="1:15" hidden="1" x14ac:dyDescent="0.3">
      <c r="A18577" t="s">
        <v>6</v>
      </c>
      <c r="B18577" t="s">
        <v>946</v>
      </c>
      <c r="C18577" t="s">
        <v>14</v>
      </c>
      <c r="D18577" t="s">
        <v>948</v>
      </c>
      <c r="E18577" t="s">
        <v>59</v>
      </c>
      <c r="F18577" t="s">
        <v>60</v>
      </c>
      <c r="G18577" t="s">
        <v>18</v>
      </c>
      <c r="H18577" s="2">
        <v>45952</v>
      </c>
      <c r="I18577" t="s">
        <v>19</v>
      </c>
      <c r="J18577" s="3">
        <v>38858</v>
      </c>
      <c r="K18577" s="3">
        <v>28901.27</v>
      </c>
      <c r="L18577" s="3">
        <v>1445.06</v>
      </c>
      <c r="M18577" s="6">
        <v>1</v>
      </c>
      <c r="N18577" s="4">
        <v>1.78E-2</v>
      </c>
      <c r="O18577" s="5">
        <v>2.3E-2</v>
      </c>
    </row>
    <row r="18578" spans="1:15" hidden="1" x14ac:dyDescent="0.3">
      <c r="A18578" t="s">
        <v>6</v>
      </c>
      <c r="B18578" t="s">
        <v>949</v>
      </c>
      <c r="C18578" t="s">
        <v>14</v>
      </c>
      <c r="D18578" t="s">
        <v>950</v>
      </c>
      <c r="E18578" t="s">
        <v>129</v>
      </c>
      <c r="F18578" t="s">
        <v>130</v>
      </c>
      <c r="G18578" t="s">
        <v>18</v>
      </c>
      <c r="H18578" s="2">
        <v>45952</v>
      </c>
      <c r="I18578" t="s">
        <v>19</v>
      </c>
      <c r="J18578" s="3">
        <v>42730</v>
      </c>
      <c r="K18578" s="3">
        <v>31087.279999999999</v>
      </c>
      <c r="L18578" s="3">
        <v>1554.36</v>
      </c>
      <c r="M18578" s="6">
        <v>1</v>
      </c>
      <c r="N18578" s="4">
        <v>1.78E-2</v>
      </c>
      <c r="O18578" s="5">
        <v>2.3E-2</v>
      </c>
    </row>
    <row r="18579" spans="1:15" hidden="1" x14ac:dyDescent="0.3">
      <c r="A18579" t="s">
        <v>6</v>
      </c>
      <c r="B18579" t="s">
        <v>951</v>
      </c>
      <c r="C18579" t="s">
        <v>14</v>
      </c>
      <c r="D18579" t="s">
        <v>952</v>
      </c>
      <c r="E18579" t="s">
        <v>89</v>
      </c>
      <c r="F18579" t="s">
        <v>90</v>
      </c>
      <c r="G18579" t="s">
        <v>18</v>
      </c>
      <c r="H18579" s="2">
        <v>45952</v>
      </c>
      <c r="I18579" t="s">
        <v>19</v>
      </c>
      <c r="J18579" s="3">
        <v>255313</v>
      </c>
      <c r="K18579" s="3">
        <v>178029</v>
      </c>
      <c r="L18579" s="3">
        <v>8901.4500000000007</v>
      </c>
      <c r="M18579" s="6">
        <v>1</v>
      </c>
      <c r="N18579" s="4">
        <v>1.78E-2</v>
      </c>
      <c r="O18579" s="5">
        <v>2.3E-2</v>
      </c>
    </row>
    <row r="18580" spans="1:15" hidden="1" x14ac:dyDescent="0.3">
      <c r="A18580" t="s">
        <v>6</v>
      </c>
      <c r="B18580" t="s">
        <v>953</v>
      </c>
      <c r="C18580" t="s">
        <v>14</v>
      </c>
      <c r="D18580" t="s">
        <v>954</v>
      </c>
      <c r="E18580" t="s">
        <v>81</v>
      </c>
      <c r="F18580" t="s">
        <v>82</v>
      </c>
      <c r="G18580" t="s">
        <v>18</v>
      </c>
      <c r="H18580" s="2">
        <v>45952</v>
      </c>
      <c r="I18580" t="s">
        <v>19</v>
      </c>
      <c r="J18580" s="3">
        <v>65223</v>
      </c>
      <c r="K18580" s="3">
        <v>45404</v>
      </c>
      <c r="L18580" s="3">
        <v>2270.1999999999998</v>
      </c>
      <c r="M18580" s="6">
        <v>1</v>
      </c>
      <c r="N18580" s="4">
        <v>1.78E-2</v>
      </c>
      <c r="O18580" s="5">
        <v>2.3E-2</v>
      </c>
    </row>
    <row r="18581" spans="1:15" hidden="1" x14ac:dyDescent="0.3">
      <c r="A18581" t="s">
        <v>6</v>
      </c>
      <c r="B18581" t="s">
        <v>955</v>
      </c>
      <c r="C18581" t="s">
        <v>14</v>
      </c>
      <c r="D18581" t="s">
        <v>956</v>
      </c>
      <c r="E18581" t="s">
        <v>81</v>
      </c>
      <c r="F18581" t="s">
        <v>82</v>
      </c>
      <c r="G18581" t="s">
        <v>18</v>
      </c>
      <c r="H18581" s="2">
        <v>45952</v>
      </c>
      <c r="I18581" t="s">
        <v>19</v>
      </c>
      <c r="J18581" s="3">
        <v>145324</v>
      </c>
      <c r="K18581" s="3">
        <v>95142</v>
      </c>
      <c r="L18581" s="3">
        <v>4757.09</v>
      </c>
      <c r="M18581" s="6">
        <v>1</v>
      </c>
      <c r="N18581" s="4">
        <v>1.78E-2</v>
      </c>
      <c r="O18581" s="5">
        <v>2.3E-2</v>
      </c>
    </row>
    <row r="18582" spans="1:15" hidden="1" x14ac:dyDescent="0.3">
      <c r="A18582" t="s">
        <v>6</v>
      </c>
      <c r="B18582" t="s">
        <v>957</v>
      </c>
      <c r="C18582" t="s">
        <v>14</v>
      </c>
      <c r="D18582" t="s">
        <v>958</v>
      </c>
      <c r="E18582" t="s">
        <v>35</v>
      </c>
      <c r="F18582" t="s">
        <v>36</v>
      </c>
      <c r="G18582" t="s">
        <v>18</v>
      </c>
      <c r="H18582" s="2">
        <v>45952</v>
      </c>
      <c r="I18582" t="s">
        <v>19</v>
      </c>
      <c r="J18582" s="3">
        <v>63271</v>
      </c>
      <c r="K18582" s="3">
        <v>44119</v>
      </c>
      <c r="L18582" s="3">
        <v>2205.9499999999998</v>
      </c>
      <c r="M18582" s="6">
        <v>1</v>
      </c>
      <c r="N18582" s="4">
        <v>1.78E-2</v>
      </c>
      <c r="O18582" s="5">
        <v>2.3E-2</v>
      </c>
    </row>
    <row r="18583" spans="1:15" hidden="1" x14ac:dyDescent="0.3">
      <c r="A18583" t="s">
        <v>6</v>
      </c>
      <c r="B18583" t="s">
        <v>959</v>
      </c>
      <c r="C18583" t="s">
        <v>14</v>
      </c>
      <c r="D18583" t="s">
        <v>960</v>
      </c>
      <c r="E18583" t="s">
        <v>337</v>
      </c>
      <c r="F18583" t="s">
        <v>338</v>
      </c>
      <c r="G18583" t="s">
        <v>18</v>
      </c>
      <c r="H18583" s="2">
        <v>45952</v>
      </c>
      <c r="I18583" t="s">
        <v>19</v>
      </c>
      <c r="J18583" s="3">
        <v>121344</v>
      </c>
      <c r="K18583" s="3">
        <v>79456</v>
      </c>
      <c r="L18583" s="3">
        <v>3972.8</v>
      </c>
      <c r="M18583" s="6">
        <v>1</v>
      </c>
      <c r="N18583" s="4">
        <v>1.78E-2</v>
      </c>
      <c r="O18583" s="5">
        <v>2.3E-2</v>
      </c>
    </row>
    <row r="18584" spans="1:15" hidden="1" x14ac:dyDescent="0.3">
      <c r="A18584" t="s">
        <v>6</v>
      </c>
      <c r="B18584" t="s">
        <v>961</v>
      </c>
      <c r="C18584" t="s">
        <v>14</v>
      </c>
      <c r="D18584" t="s">
        <v>962</v>
      </c>
      <c r="E18584" t="s">
        <v>798</v>
      </c>
      <c r="F18584" t="s">
        <v>799</v>
      </c>
      <c r="G18584" t="s">
        <v>18</v>
      </c>
      <c r="H18584" s="2">
        <v>45952</v>
      </c>
      <c r="I18584" t="s">
        <v>19</v>
      </c>
      <c r="J18584" s="3">
        <v>66187</v>
      </c>
      <c r="K18584" s="3">
        <v>49227.67</v>
      </c>
      <c r="L18584" s="3">
        <v>2461.38</v>
      </c>
      <c r="M18584" s="6">
        <v>1</v>
      </c>
      <c r="N18584" s="4">
        <v>1.78E-2</v>
      </c>
      <c r="O18584" s="5">
        <v>2.3E-2</v>
      </c>
    </row>
    <row r="18585" spans="1:15" hidden="1" x14ac:dyDescent="0.3">
      <c r="A18585" t="s">
        <v>6</v>
      </c>
      <c r="B18585" t="s">
        <v>963</v>
      </c>
      <c r="C18585" t="s">
        <v>14</v>
      </c>
      <c r="D18585" t="s">
        <v>964</v>
      </c>
      <c r="E18585" t="s">
        <v>81</v>
      </c>
      <c r="F18585" t="s">
        <v>82</v>
      </c>
      <c r="G18585" t="s">
        <v>18</v>
      </c>
      <c r="H18585" s="2">
        <v>45952</v>
      </c>
      <c r="I18585" t="s">
        <v>19</v>
      </c>
      <c r="J18585" s="3">
        <v>243611</v>
      </c>
      <c r="K18585" s="3">
        <v>169870</v>
      </c>
      <c r="L18585" s="3">
        <v>8493.5</v>
      </c>
      <c r="M18585" s="6">
        <v>1</v>
      </c>
      <c r="N18585" s="4">
        <v>1.78E-2</v>
      </c>
      <c r="O18585" s="5">
        <v>2.3E-2</v>
      </c>
    </row>
    <row r="18586" spans="1:15" hidden="1" x14ac:dyDescent="0.3">
      <c r="A18586" t="s">
        <v>6</v>
      </c>
      <c r="B18586" t="s">
        <v>965</v>
      </c>
      <c r="C18586" t="s">
        <v>14</v>
      </c>
      <c r="D18586" t="s">
        <v>966</v>
      </c>
      <c r="E18586" t="s">
        <v>46</v>
      </c>
      <c r="F18586" t="s">
        <v>47</v>
      </c>
      <c r="G18586" t="s">
        <v>18</v>
      </c>
      <c r="H18586" s="2">
        <v>45952</v>
      </c>
      <c r="I18586" t="s">
        <v>19</v>
      </c>
      <c r="J18586" s="3">
        <v>137497</v>
      </c>
      <c r="K18586" s="3">
        <v>102265.83</v>
      </c>
      <c r="L18586" s="3">
        <v>5113.29</v>
      </c>
      <c r="M18586" s="6">
        <v>1</v>
      </c>
      <c r="N18586" s="4">
        <v>1.78E-2</v>
      </c>
      <c r="O18586" s="5">
        <v>2.3E-2</v>
      </c>
    </row>
    <row r="18587" spans="1:15" hidden="1" x14ac:dyDescent="0.3">
      <c r="A18587" t="s">
        <v>6</v>
      </c>
      <c r="B18587" t="s">
        <v>967</v>
      </c>
      <c r="C18587" t="s">
        <v>14</v>
      </c>
      <c r="D18587" t="s">
        <v>968</v>
      </c>
      <c r="E18587" t="s">
        <v>89</v>
      </c>
      <c r="F18587" t="s">
        <v>90</v>
      </c>
      <c r="G18587" t="s">
        <v>18</v>
      </c>
      <c r="H18587" s="2">
        <v>45952</v>
      </c>
      <c r="I18587" t="s">
        <v>19</v>
      </c>
      <c r="J18587" s="3">
        <v>71222</v>
      </c>
      <c r="K18587" s="3">
        <v>52972.160000000003</v>
      </c>
      <c r="L18587" s="3">
        <v>2648.61</v>
      </c>
      <c r="M18587" s="6">
        <v>1</v>
      </c>
      <c r="N18587" s="4">
        <v>1.78E-2</v>
      </c>
      <c r="O18587" s="5">
        <v>2.3E-2</v>
      </c>
    </row>
    <row r="18588" spans="1:15" hidden="1" x14ac:dyDescent="0.3">
      <c r="A18588" t="s">
        <v>6</v>
      </c>
      <c r="B18588" t="s">
        <v>969</v>
      </c>
      <c r="C18588" t="s">
        <v>14</v>
      </c>
      <c r="D18588" t="s">
        <v>970</v>
      </c>
      <c r="E18588" t="s">
        <v>35</v>
      </c>
      <c r="F18588" t="s">
        <v>36</v>
      </c>
      <c r="G18588" t="s">
        <v>18</v>
      </c>
      <c r="H18588" s="2">
        <v>45952</v>
      </c>
      <c r="I18588" t="s">
        <v>19</v>
      </c>
      <c r="J18588" s="3">
        <v>122714</v>
      </c>
      <c r="K18588" s="3">
        <v>91270.68</v>
      </c>
      <c r="L18588" s="3">
        <v>4563.53</v>
      </c>
      <c r="M18588" s="6">
        <v>1</v>
      </c>
      <c r="N18588" s="4">
        <v>1.78E-2</v>
      </c>
      <c r="O18588" s="5">
        <v>2.3E-2</v>
      </c>
    </row>
    <row r="18589" spans="1:15" hidden="1" x14ac:dyDescent="0.3">
      <c r="A18589" t="s">
        <v>6</v>
      </c>
      <c r="B18589" t="s">
        <v>971</v>
      </c>
      <c r="C18589" t="s">
        <v>14</v>
      </c>
      <c r="D18589" t="s">
        <v>972</v>
      </c>
      <c r="E18589" t="s">
        <v>316</v>
      </c>
      <c r="F18589" t="s">
        <v>317</v>
      </c>
      <c r="G18589" t="s">
        <v>18</v>
      </c>
      <c r="H18589" s="2">
        <v>45952</v>
      </c>
      <c r="I18589" t="s">
        <v>19</v>
      </c>
      <c r="J18589" s="3">
        <v>84246</v>
      </c>
      <c r="K18589" s="3">
        <v>62659.68</v>
      </c>
      <c r="L18589" s="3">
        <v>3132.98</v>
      </c>
      <c r="M18589" s="6">
        <v>1</v>
      </c>
      <c r="N18589" s="4">
        <v>1.78E-2</v>
      </c>
      <c r="O18589" s="5">
        <v>2.3E-2</v>
      </c>
    </row>
    <row r="18590" spans="1:15" hidden="1" x14ac:dyDescent="0.3">
      <c r="A18590" t="s">
        <v>6</v>
      </c>
      <c r="B18590" t="s">
        <v>973</v>
      </c>
      <c r="C18590" t="s">
        <v>14</v>
      </c>
      <c r="D18590" t="s">
        <v>974</v>
      </c>
      <c r="E18590" t="s">
        <v>81</v>
      </c>
      <c r="F18590" t="s">
        <v>82</v>
      </c>
      <c r="G18590" t="s">
        <v>18</v>
      </c>
      <c r="H18590" s="2">
        <v>45952</v>
      </c>
      <c r="I18590" t="s">
        <v>19</v>
      </c>
      <c r="J18590" s="3">
        <v>208169</v>
      </c>
      <c r="K18590" s="3">
        <v>105133.85</v>
      </c>
      <c r="L18590" s="3">
        <v>5256.69</v>
      </c>
      <c r="M18590" s="6">
        <v>1</v>
      </c>
      <c r="N18590" s="4">
        <v>1.78E-2</v>
      </c>
      <c r="O18590" s="5">
        <v>2.3E-2</v>
      </c>
    </row>
    <row r="18591" spans="1:15" hidden="1" x14ac:dyDescent="0.3">
      <c r="A18591" t="s">
        <v>6</v>
      </c>
      <c r="B18591" t="s">
        <v>596</v>
      </c>
      <c r="C18591" t="s">
        <v>14</v>
      </c>
      <c r="D18591" t="s">
        <v>975</v>
      </c>
      <c r="E18591" t="s">
        <v>16</v>
      </c>
      <c r="F18591" t="s">
        <v>17</v>
      </c>
      <c r="G18591" t="s">
        <v>18</v>
      </c>
      <c r="H18591" s="2">
        <v>45952</v>
      </c>
      <c r="I18591" t="s">
        <v>19</v>
      </c>
      <c r="J18591" s="3">
        <v>169894</v>
      </c>
      <c r="K18591" s="3">
        <v>127070.98</v>
      </c>
      <c r="L18591" s="3">
        <v>6353.55</v>
      </c>
      <c r="M18591" s="6">
        <v>1</v>
      </c>
      <c r="N18591" s="4">
        <v>1.78E-2</v>
      </c>
      <c r="O18591" s="5">
        <v>2.3E-2</v>
      </c>
    </row>
    <row r="18592" spans="1:15" hidden="1" x14ac:dyDescent="0.3">
      <c r="A18592" t="s">
        <v>6</v>
      </c>
      <c r="B18592" t="s">
        <v>917</v>
      </c>
      <c r="C18592" t="s">
        <v>14</v>
      </c>
      <c r="D18592" t="s">
        <v>976</v>
      </c>
      <c r="E18592" t="s">
        <v>55</v>
      </c>
      <c r="F18592" t="s">
        <v>56</v>
      </c>
      <c r="G18592" t="s">
        <v>18</v>
      </c>
      <c r="H18592" s="2">
        <v>45952</v>
      </c>
      <c r="I18592" t="s">
        <v>19</v>
      </c>
      <c r="J18592" s="3">
        <v>190434</v>
      </c>
      <c r="K18592" s="3">
        <v>141639.04999999999</v>
      </c>
      <c r="L18592" s="3">
        <v>7081.95</v>
      </c>
      <c r="M18592" s="6">
        <v>1</v>
      </c>
      <c r="N18592" s="4">
        <v>1.78E-2</v>
      </c>
      <c r="O18592" s="5">
        <v>2.3E-2</v>
      </c>
    </row>
    <row r="18593" spans="1:15" hidden="1" x14ac:dyDescent="0.3">
      <c r="A18593" t="s">
        <v>6</v>
      </c>
      <c r="B18593" t="s">
        <v>977</v>
      </c>
      <c r="C18593" t="s">
        <v>14</v>
      </c>
      <c r="D18593" t="s">
        <v>978</v>
      </c>
      <c r="E18593" t="s">
        <v>46</v>
      </c>
      <c r="F18593" t="s">
        <v>47</v>
      </c>
      <c r="G18593" t="s">
        <v>18</v>
      </c>
      <c r="H18593" s="2">
        <v>45952</v>
      </c>
      <c r="I18593" t="s">
        <v>19</v>
      </c>
      <c r="J18593" s="3">
        <v>71543</v>
      </c>
      <c r="K18593" s="3">
        <v>53211.05</v>
      </c>
      <c r="L18593" s="3">
        <v>2660.55</v>
      </c>
      <c r="M18593" s="6">
        <v>1</v>
      </c>
      <c r="N18593" s="4">
        <v>1.78E-2</v>
      </c>
      <c r="O18593" s="5">
        <v>2.3E-2</v>
      </c>
    </row>
    <row r="18594" spans="1:15" hidden="1" x14ac:dyDescent="0.3">
      <c r="A18594" t="s">
        <v>6</v>
      </c>
      <c r="B18594" t="s">
        <v>973</v>
      </c>
      <c r="C18594" t="s">
        <v>14</v>
      </c>
      <c r="D18594" t="s">
        <v>979</v>
      </c>
      <c r="E18594" t="s">
        <v>81</v>
      </c>
      <c r="F18594" t="s">
        <v>82</v>
      </c>
      <c r="G18594" t="s">
        <v>18</v>
      </c>
      <c r="H18594" s="2">
        <v>45952</v>
      </c>
      <c r="I18594" t="s">
        <v>19</v>
      </c>
      <c r="J18594" s="3">
        <v>957503</v>
      </c>
      <c r="K18594" s="3">
        <v>653022</v>
      </c>
      <c r="L18594" s="3">
        <v>32651.1</v>
      </c>
      <c r="M18594" s="6">
        <v>1</v>
      </c>
      <c r="N18594" s="4">
        <v>1.78E-2</v>
      </c>
      <c r="O18594" s="5">
        <v>2.3E-2</v>
      </c>
    </row>
    <row r="18595" spans="1:15" hidden="1" x14ac:dyDescent="0.3">
      <c r="A18595" t="s">
        <v>6</v>
      </c>
      <c r="B18595" t="s">
        <v>855</v>
      </c>
      <c r="C18595" t="s">
        <v>14</v>
      </c>
      <c r="D18595" t="s">
        <v>980</v>
      </c>
      <c r="E18595" t="s">
        <v>55</v>
      </c>
      <c r="F18595" t="s">
        <v>56</v>
      </c>
      <c r="G18595" t="s">
        <v>18</v>
      </c>
      <c r="H18595" s="2">
        <v>45952</v>
      </c>
      <c r="I18595" t="s">
        <v>19</v>
      </c>
      <c r="J18595" s="3">
        <v>81694</v>
      </c>
      <c r="K18595" s="3">
        <v>59435.3</v>
      </c>
      <c r="L18595" s="3">
        <v>2971.77</v>
      </c>
      <c r="M18595" s="6">
        <v>1</v>
      </c>
      <c r="N18595" s="4">
        <v>1.78E-2</v>
      </c>
      <c r="O18595" s="5">
        <v>2.3E-2</v>
      </c>
    </row>
    <row r="18596" spans="1:15" hidden="1" x14ac:dyDescent="0.3">
      <c r="A18596" t="s">
        <v>6</v>
      </c>
      <c r="B18596" t="s">
        <v>981</v>
      </c>
      <c r="C18596" t="s">
        <v>14</v>
      </c>
      <c r="D18596" t="s">
        <v>982</v>
      </c>
      <c r="E18596" t="s">
        <v>16</v>
      </c>
      <c r="F18596" t="s">
        <v>17</v>
      </c>
      <c r="G18596" t="s">
        <v>18</v>
      </c>
      <c r="H18596" s="2">
        <v>45952</v>
      </c>
      <c r="I18596" t="s">
        <v>19</v>
      </c>
      <c r="J18596" s="3">
        <v>28703</v>
      </c>
      <c r="K18596" s="3">
        <v>21347.85</v>
      </c>
      <c r="L18596" s="3">
        <v>1067.3900000000001</v>
      </c>
      <c r="M18596" s="6">
        <v>1</v>
      </c>
      <c r="N18596" s="4">
        <v>1.78E-2</v>
      </c>
      <c r="O18596" s="5">
        <v>2.3E-2</v>
      </c>
    </row>
    <row r="18597" spans="1:15" hidden="1" x14ac:dyDescent="0.3">
      <c r="A18597" t="s">
        <v>6</v>
      </c>
      <c r="B18597" t="s">
        <v>983</v>
      </c>
      <c r="C18597" t="s">
        <v>14</v>
      </c>
      <c r="D18597" t="s">
        <v>984</v>
      </c>
      <c r="E18597" t="s">
        <v>35</v>
      </c>
      <c r="F18597" t="s">
        <v>36</v>
      </c>
      <c r="G18597" t="s">
        <v>18</v>
      </c>
      <c r="H18597" s="2">
        <v>45952</v>
      </c>
      <c r="I18597" t="s">
        <v>19</v>
      </c>
      <c r="J18597" s="3">
        <v>37281</v>
      </c>
      <c r="K18597" s="3">
        <v>25886</v>
      </c>
      <c r="L18597" s="3">
        <v>1294.3</v>
      </c>
      <c r="M18597" s="6">
        <v>1</v>
      </c>
      <c r="N18597" s="4">
        <v>1.78E-2</v>
      </c>
      <c r="O18597" s="5">
        <v>2.3E-2</v>
      </c>
    </row>
    <row r="18598" spans="1:15" hidden="1" x14ac:dyDescent="0.3">
      <c r="A18598" t="s">
        <v>6</v>
      </c>
      <c r="B18598" t="s">
        <v>985</v>
      </c>
      <c r="C18598" t="s">
        <v>14</v>
      </c>
      <c r="D18598" t="s">
        <v>986</v>
      </c>
      <c r="E18598" t="s">
        <v>129</v>
      </c>
      <c r="F18598" t="s">
        <v>130</v>
      </c>
      <c r="G18598" t="s">
        <v>18</v>
      </c>
      <c r="H18598" s="2">
        <v>45952</v>
      </c>
      <c r="I18598" t="s">
        <v>19</v>
      </c>
      <c r="J18598" s="3">
        <v>109076</v>
      </c>
      <c r="K18598" s="3">
        <v>81126.89</v>
      </c>
      <c r="L18598" s="3">
        <v>4056.34</v>
      </c>
      <c r="M18598" s="6">
        <v>1</v>
      </c>
      <c r="N18598" s="4">
        <v>1.78E-2</v>
      </c>
      <c r="O18598" s="5">
        <v>2.3E-2</v>
      </c>
    </row>
    <row r="18599" spans="1:15" hidden="1" x14ac:dyDescent="0.3">
      <c r="A18599" t="s">
        <v>6</v>
      </c>
      <c r="B18599" t="s">
        <v>764</v>
      </c>
      <c r="C18599" t="s">
        <v>14</v>
      </c>
      <c r="D18599" t="s">
        <v>987</v>
      </c>
      <c r="E18599" t="s">
        <v>988</v>
      </c>
      <c r="F18599" t="s">
        <v>82</v>
      </c>
      <c r="G18599" t="s">
        <v>18</v>
      </c>
      <c r="H18599" s="2">
        <v>45952</v>
      </c>
      <c r="I18599" t="s">
        <v>19</v>
      </c>
      <c r="J18599" s="3">
        <v>374461.52</v>
      </c>
      <c r="K18599" s="3">
        <v>254922</v>
      </c>
      <c r="L18599" s="3">
        <v>12746.08</v>
      </c>
      <c r="M18599" s="6">
        <v>1</v>
      </c>
      <c r="N18599" s="4">
        <v>1.78E-2</v>
      </c>
      <c r="O18599" s="5">
        <v>2.3E-2</v>
      </c>
    </row>
    <row r="18600" spans="1:15" hidden="1" x14ac:dyDescent="0.3">
      <c r="A18600" t="s">
        <v>6</v>
      </c>
      <c r="B18600" t="s">
        <v>989</v>
      </c>
      <c r="C18600" t="s">
        <v>14</v>
      </c>
      <c r="D18600" t="s">
        <v>990</v>
      </c>
      <c r="E18600" t="s">
        <v>59</v>
      </c>
      <c r="F18600" t="s">
        <v>60</v>
      </c>
      <c r="G18600" t="s">
        <v>18</v>
      </c>
      <c r="H18600" s="2">
        <v>45952</v>
      </c>
      <c r="I18600" t="s">
        <v>19</v>
      </c>
      <c r="J18600" s="3">
        <v>67173</v>
      </c>
      <c r="K18600" s="3">
        <v>48870.53</v>
      </c>
      <c r="L18600" s="3">
        <v>2443.5300000000002</v>
      </c>
      <c r="M18600" s="6">
        <v>1</v>
      </c>
      <c r="N18600" s="4">
        <v>1.78E-2</v>
      </c>
      <c r="O18600" s="5">
        <v>2.3E-2</v>
      </c>
    </row>
    <row r="18601" spans="1:15" hidden="1" x14ac:dyDescent="0.3">
      <c r="A18601" t="s">
        <v>6</v>
      </c>
      <c r="B18601" t="s">
        <v>989</v>
      </c>
      <c r="C18601" t="s">
        <v>14</v>
      </c>
      <c r="D18601" t="s">
        <v>991</v>
      </c>
      <c r="E18601" t="s">
        <v>59</v>
      </c>
      <c r="F18601" t="s">
        <v>60</v>
      </c>
      <c r="G18601" t="s">
        <v>18</v>
      </c>
      <c r="H18601" s="2">
        <v>45952</v>
      </c>
      <c r="I18601" t="s">
        <v>19</v>
      </c>
      <c r="J18601" s="3">
        <v>78414</v>
      </c>
      <c r="K18601" s="3">
        <v>57048.5</v>
      </c>
      <c r="L18601" s="3">
        <v>2852.43</v>
      </c>
      <c r="M18601" s="6">
        <v>1</v>
      </c>
      <c r="N18601" s="4">
        <v>1.78E-2</v>
      </c>
      <c r="O18601" s="5">
        <v>2.3E-2</v>
      </c>
    </row>
    <row r="18602" spans="1:15" hidden="1" x14ac:dyDescent="0.3">
      <c r="A18602" t="s">
        <v>6</v>
      </c>
      <c r="B18602" t="s">
        <v>989</v>
      </c>
      <c r="C18602" t="s">
        <v>14</v>
      </c>
      <c r="D18602" t="s">
        <v>992</v>
      </c>
      <c r="E18602" t="s">
        <v>59</v>
      </c>
      <c r="F18602" t="s">
        <v>60</v>
      </c>
      <c r="G18602" t="s">
        <v>18</v>
      </c>
      <c r="H18602" s="2">
        <v>45952</v>
      </c>
      <c r="I18602" t="s">
        <v>19</v>
      </c>
      <c r="J18602" s="3">
        <v>98471</v>
      </c>
      <c r="K18602" s="3">
        <v>71641.259999999995</v>
      </c>
      <c r="L18602" s="3">
        <v>3582.06</v>
      </c>
      <c r="M18602" s="6">
        <v>1</v>
      </c>
      <c r="N18602" s="4">
        <v>1.78E-2</v>
      </c>
      <c r="O18602" s="5">
        <v>2.3E-2</v>
      </c>
    </row>
    <row r="18603" spans="1:15" hidden="1" x14ac:dyDescent="0.3">
      <c r="A18603" t="s">
        <v>6</v>
      </c>
      <c r="B18603" t="s">
        <v>993</v>
      </c>
      <c r="C18603" t="s">
        <v>14</v>
      </c>
      <c r="D18603" t="s">
        <v>994</v>
      </c>
      <c r="E18603" t="s">
        <v>22</v>
      </c>
      <c r="F18603" t="s">
        <v>23</v>
      </c>
      <c r="G18603" t="s">
        <v>18</v>
      </c>
      <c r="H18603" s="2">
        <v>45952</v>
      </c>
      <c r="I18603" t="s">
        <v>19</v>
      </c>
      <c r="J18603" s="3">
        <v>30226</v>
      </c>
      <c r="K18603" s="3">
        <v>22480.959999999999</v>
      </c>
      <c r="L18603" s="3">
        <v>1124.05</v>
      </c>
      <c r="M18603" s="6">
        <v>1</v>
      </c>
      <c r="N18603" s="4">
        <v>1.78E-2</v>
      </c>
      <c r="O18603" s="5">
        <v>2.3E-2</v>
      </c>
    </row>
    <row r="18604" spans="1:15" x14ac:dyDescent="0.3">
      <c r="A18604" t="s">
        <v>6</v>
      </c>
      <c r="B18604" t="s">
        <v>995</v>
      </c>
      <c r="C18604" t="s">
        <v>996</v>
      </c>
      <c r="D18604" t="s">
        <v>997</v>
      </c>
      <c r="E18604" t="s">
        <v>112</v>
      </c>
      <c r="F18604" t="s">
        <v>113</v>
      </c>
      <c r="G18604" t="s">
        <v>18</v>
      </c>
      <c r="H18604" s="2">
        <v>45952</v>
      </c>
      <c r="I18604" t="s">
        <v>19</v>
      </c>
      <c r="J18604" s="3">
        <v>10827</v>
      </c>
      <c r="K18604" s="3">
        <v>5636</v>
      </c>
      <c r="L18604" s="3">
        <v>225.44</v>
      </c>
      <c r="M18604" s="6">
        <v>1</v>
      </c>
      <c r="N18604" s="4">
        <v>1.78E-2</v>
      </c>
      <c r="O18604" s="5">
        <v>2.3E-2</v>
      </c>
    </row>
    <row r="18605" spans="1:15" x14ac:dyDescent="0.3">
      <c r="A18605" t="s">
        <v>6</v>
      </c>
      <c r="B18605" t="s">
        <v>998</v>
      </c>
      <c r="C18605" t="s">
        <v>996</v>
      </c>
      <c r="D18605" t="s">
        <v>999</v>
      </c>
      <c r="E18605" t="s">
        <v>756</v>
      </c>
      <c r="F18605" t="s">
        <v>757</v>
      </c>
      <c r="G18605" t="s">
        <v>18</v>
      </c>
      <c r="H18605" s="2">
        <v>45952</v>
      </c>
      <c r="I18605" t="s">
        <v>19</v>
      </c>
      <c r="J18605" s="3">
        <v>5951</v>
      </c>
      <c r="K18605" s="3">
        <v>3104</v>
      </c>
      <c r="L18605" s="3">
        <v>124.16</v>
      </c>
      <c r="M18605" s="6">
        <v>1</v>
      </c>
      <c r="N18605" s="4">
        <v>1.78E-2</v>
      </c>
      <c r="O18605" s="5">
        <v>2.3E-2</v>
      </c>
    </row>
    <row r="18606" spans="1:15" x14ac:dyDescent="0.3">
      <c r="A18606" t="s">
        <v>6</v>
      </c>
      <c r="B18606" t="s">
        <v>1000</v>
      </c>
      <c r="C18606" t="s">
        <v>996</v>
      </c>
      <c r="D18606" t="s">
        <v>1001</v>
      </c>
      <c r="E18606" t="s">
        <v>756</v>
      </c>
      <c r="F18606" t="s">
        <v>757</v>
      </c>
      <c r="G18606" t="s">
        <v>18</v>
      </c>
      <c r="H18606" s="2">
        <v>45952</v>
      </c>
      <c r="I18606" t="s">
        <v>19</v>
      </c>
      <c r="J18606" s="3">
        <v>9154</v>
      </c>
      <c r="K18606" s="3">
        <v>4774</v>
      </c>
      <c r="L18606" s="3">
        <v>190.96</v>
      </c>
      <c r="M18606" s="6">
        <v>1</v>
      </c>
      <c r="N18606" s="4">
        <v>1.78E-2</v>
      </c>
      <c r="O18606" s="5">
        <v>2.3E-2</v>
      </c>
    </row>
    <row r="18607" spans="1:15" x14ac:dyDescent="0.3">
      <c r="A18607" t="s">
        <v>6</v>
      </c>
      <c r="B18607" t="s">
        <v>442</v>
      </c>
      <c r="C18607" t="s">
        <v>996</v>
      </c>
      <c r="D18607" t="s">
        <v>1002</v>
      </c>
      <c r="E18607" t="s">
        <v>432</v>
      </c>
      <c r="F18607" t="s">
        <v>433</v>
      </c>
      <c r="G18607" t="s">
        <v>18</v>
      </c>
      <c r="H18607" s="2">
        <v>45952</v>
      </c>
      <c r="I18607" t="s">
        <v>19</v>
      </c>
      <c r="J18607" s="3">
        <v>9183</v>
      </c>
      <c r="K18607" s="3">
        <v>4682</v>
      </c>
      <c r="L18607" s="3">
        <v>187.28</v>
      </c>
      <c r="M18607" s="6">
        <v>1</v>
      </c>
      <c r="N18607" s="4">
        <v>1.78E-2</v>
      </c>
      <c r="O18607" s="5">
        <v>2.3E-2</v>
      </c>
    </row>
    <row r="18608" spans="1:15" x14ac:dyDescent="0.3">
      <c r="A18608" t="s">
        <v>6</v>
      </c>
      <c r="B18608" t="s">
        <v>1003</v>
      </c>
      <c r="C18608" t="s">
        <v>996</v>
      </c>
      <c r="D18608" t="s">
        <v>1004</v>
      </c>
      <c r="E18608" t="s">
        <v>81</v>
      </c>
      <c r="F18608" t="s">
        <v>82</v>
      </c>
      <c r="G18608" t="s">
        <v>18</v>
      </c>
      <c r="H18608" s="2">
        <v>45952</v>
      </c>
      <c r="I18608" t="s">
        <v>19</v>
      </c>
      <c r="J18608" s="3">
        <v>6095</v>
      </c>
      <c r="K18608" s="3">
        <v>3179</v>
      </c>
      <c r="L18608" s="3">
        <v>127.16</v>
      </c>
      <c r="M18608" s="6">
        <v>1</v>
      </c>
      <c r="N18608" s="4">
        <v>1.78E-2</v>
      </c>
      <c r="O18608" s="5">
        <v>2.3E-2</v>
      </c>
    </row>
    <row r="18609" spans="1:15" x14ac:dyDescent="0.3">
      <c r="A18609" t="s">
        <v>6</v>
      </c>
      <c r="B18609" t="s">
        <v>1003</v>
      </c>
      <c r="C18609" t="s">
        <v>996</v>
      </c>
      <c r="D18609" t="s">
        <v>1005</v>
      </c>
      <c r="E18609" t="s">
        <v>81</v>
      </c>
      <c r="F18609" t="s">
        <v>82</v>
      </c>
      <c r="G18609" t="s">
        <v>18</v>
      </c>
      <c r="H18609" s="2">
        <v>45952</v>
      </c>
      <c r="I18609" t="s">
        <v>19</v>
      </c>
      <c r="J18609" s="3">
        <v>6095</v>
      </c>
      <c r="K18609" s="3">
        <v>3179</v>
      </c>
      <c r="L18609" s="3">
        <v>127.16</v>
      </c>
      <c r="M18609" s="6">
        <v>1</v>
      </c>
      <c r="N18609" s="4">
        <v>1.78E-2</v>
      </c>
      <c r="O18609" s="5">
        <v>2.3E-2</v>
      </c>
    </row>
    <row r="18610" spans="1:15" x14ac:dyDescent="0.3">
      <c r="A18610" t="s">
        <v>6</v>
      </c>
      <c r="B18610" t="s">
        <v>855</v>
      </c>
      <c r="C18610" t="s">
        <v>996</v>
      </c>
      <c r="D18610" t="s">
        <v>1006</v>
      </c>
      <c r="E18610" t="s">
        <v>55</v>
      </c>
      <c r="F18610" t="s">
        <v>56</v>
      </c>
      <c r="G18610" t="s">
        <v>18</v>
      </c>
      <c r="H18610" s="2">
        <v>45952</v>
      </c>
      <c r="I18610" t="s">
        <v>19</v>
      </c>
      <c r="J18610" s="3">
        <v>10315</v>
      </c>
      <c r="K18610" s="3">
        <v>5889</v>
      </c>
      <c r="L18610" s="3">
        <v>235.56</v>
      </c>
      <c r="M18610" s="6">
        <v>1</v>
      </c>
      <c r="N18610" s="4">
        <v>1.78E-2</v>
      </c>
      <c r="O18610" s="5">
        <v>2.3E-2</v>
      </c>
    </row>
    <row r="18611" spans="1:15" x14ac:dyDescent="0.3">
      <c r="A18611" t="s">
        <v>6</v>
      </c>
      <c r="B18611" t="s">
        <v>855</v>
      </c>
      <c r="C18611" t="s">
        <v>996</v>
      </c>
      <c r="D18611" t="s">
        <v>1007</v>
      </c>
      <c r="E18611" t="s">
        <v>55</v>
      </c>
      <c r="F18611" t="s">
        <v>56</v>
      </c>
      <c r="G18611" t="s">
        <v>18</v>
      </c>
      <c r="H18611" s="2">
        <v>45952</v>
      </c>
      <c r="I18611" t="s">
        <v>19</v>
      </c>
      <c r="J18611" s="3">
        <v>520</v>
      </c>
      <c r="K18611" s="3">
        <v>296.89999999999998</v>
      </c>
      <c r="L18611" s="3">
        <v>11.88</v>
      </c>
      <c r="M18611" s="6">
        <v>1</v>
      </c>
      <c r="N18611" s="4">
        <v>1.78E-2</v>
      </c>
      <c r="O18611" s="5">
        <v>2.3E-2</v>
      </c>
    </row>
    <row r="18612" spans="1:15" x14ac:dyDescent="0.3">
      <c r="A18612" t="s">
        <v>6</v>
      </c>
      <c r="B18612" t="s">
        <v>1008</v>
      </c>
      <c r="C18612" t="s">
        <v>996</v>
      </c>
      <c r="D18612" t="s">
        <v>1009</v>
      </c>
      <c r="E18612" t="s">
        <v>35</v>
      </c>
      <c r="F18612" t="s">
        <v>36</v>
      </c>
      <c r="G18612" t="s">
        <v>18</v>
      </c>
      <c r="H18612" s="2">
        <v>45952</v>
      </c>
      <c r="I18612" t="s">
        <v>19</v>
      </c>
      <c r="J18612" s="3">
        <v>6067</v>
      </c>
      <c r="K18612" s="3">
        <v>3543</v>
      </c>
      <c r="L18612" s="3">
        <v>141.72</v>
      </c>
      <c r="M18612" s="6">
        <v>1</v>
      </c>
      <c r="N18612" s="4">
        <v>1.78E-2</v>
      </c>
      <c r="O18612" s="5">
        <v>2.3E-2</v>
      </c>
    </row>
    <row r="18613" spans="1:15" x14ac:dyDescent="0.3">
      <c r="A18613" t="s">
        <v>6</v>
      </c>
      <c r="B18613" t="s">
        <v>1010</v>
      </c>
      <c r="C18613" t="s">
        <v>996</v>
      </c>
      <c r="D18613" t="s">
        <v>1011</v>
      </c>
      <c r="E18613" t="s">
        <v>39</v>
      </c>
      <c r="G18613" t="s">
        <v>18</v>
      </c>
      <c r="H18613" s="2">
        <v>45952</v>
      </c>
      <c r="I18613" t="s">
        <v>19</v>
      </c>
      <c r="J18613" s="3">
        <v>6036</v>
      </c>
      <c r="K18613" s="3">
        <v>3525</v>
      </c>
      <c r="L18613" s="3">
        <v>141</v>
      </c>
      <c r="M18613" s="6">
        <v>1</v>
      </c>
      <c r="N18613" s="4">
        <v>1.78E-2</v>
      </c>
      <c r="O18613" s="5">
        <v>2.3E-2</v>
      </c>
    </row>
    <row r="18614" spans="1:15" x14ac:dyDescent="0.3">
      <c r="A18614" t="s">
        <v>6</v>
      </c>
      <c r="B18614" t="s">
        <v>1012</v>
      </c>
      <c r="C18614" t="s">
        <v>996</v>
      </c>
      <c r="D18614" t="s">
        <v>1013</v>
      </c>
      <c r="E18614" t="s">
        <v>81</v>
      </c>
      <c r="F18614" t="s">
        <v>82</v>
      </c>
      <c r="G18614" t="s">
        <v>18</v>
      </c>
      <c r="H18614" s="2">
        <v>45952</v>
      </c>
      <c r="I18614" t="s">
        <v>19</v>
      </c>
      <c r="J18614" s="3">
        <v>4263</v>
      </c>
      <c r="K18614" s="3">
        <v>2490</v>
      </c>
      <c r="L18614" s="3">
        <v>99.6</v>
      </c>
      <c r="M18614" s="6">
        <v>1</v>
      </c>
      <c r="N18614" s="4">
        <v>1.78E-2</v>
      </c>
      <c r="O18614" s="5">
        <v>2.3E-2</v>
      </c>
    </row>
    <row r="18615" spans="1:15" x14ac:dyDescent="0.3">
      <c r="A18615" t="s">
        <v>6</v>
      </c>
      <c r="B18615" t="s">
        <v>1012</v>
      </c>
      <c r="C18615" t="s">
        <v>996</v>
      </c>
      <c r="D18615" t="s">
        <v>1014</v>
      </c>
      <c r="E18615" t="s">
        <v>81</v>
      </c>
      <c r="F18615" t="s">
        <v>82</v>
      </c>
      <c r="G18615" t="s">
        <v>18</v>
      </c>
      <c r="H18615" s="2">
        <v>45952</v>
      </c>
      <c r="I18615" t="s">
        <v>19</v>
      </c>
      <c r="J18615" s="3">
        <v>2993</v>
      </c>
      <c r="K18615" s="3">
        <v>1748</v>
      </c>
      <c r="L18615" s="3">
        <v>69.92</v>
      </c>
      <c r="M18615" s="6">
        <v>1</v>
      </c>
      <c r="N18615" s="4">
        <v>1.78E-2</v>
      </c>
      <c r="O18615" s="5">
        <v>2.3E-2</v>
      </c>
    </row>
    <row r="18616" spans="1:15" x14ac:dyDescent="0.3">
      <c r="A18616" t="s">
        <v>6</v>
      </c>
      <c r="B18616" t="s">
        <v>1015</v>
      </c>
      <c r="C18616" t="s">
        <v>996</v>
      </c>
      <c r="D18616" t="s">
        <v>1016</v>
      </c>
      <c r="E18616" t="s">
        <v>81</v>
      </c>
      <c r="F18616" t="s">
        <v>82</v>
      </c>
      <c r="G18616" t="s">
        <v>18</v>
      </c>
      <c r="H18616" s="2">
        <v>45952</v>
      </c>
      <c r="I18616" t="s">
        <v>19</v>
      </c>
      <c r="J18616" s="3">
        <v>5197</v>
      </c>
      <c r="K18616" s="3">
        <v>3035</v>
      </c>
      <c r="L18616" s="3">
        <v>121.4</v>
      </c>
      <c r="M18616" s="6">
        <v>1</v>
      </c>
      <c r="N18616" s="4">
        <v>1.78E-2</v>
      </c>
      <c r="O18616" s="5">
        <v>2.3E-2</v>
      </c>
    </row>
    <row r="18617" spans="1:15" x14ac:dyDescent="0.3">
      <c r="A18617" t="s">
        <v>6</v>
      </c>
      <c r="B18617" t="s">
        <v>855</v>
      </c>
      <c r="C18617" t="s">
        <v>996</v>
      </c>
      <c r="D18617" t="s">
        <v>1017</v>
      </c>
      <c r="E18617" t="s">
        <v>55</v>
      </c>
      <c r="F18617" t="s">
        <v>56</v>
      </c>
      <c r="G18617" t="s">
        <v>18</v>
      </c>
      <c r="H18617" s="2">
        <v>45952</v>
      </c>
      <c r="I18617" t="s">
        <v>19</v>
      </c>
      <c r="J18617" s="3">
        <v>27.66</v>
      </c>
      <c r="K18617" s="3">
        <v>16</v>
      </c>
      <c r="L18617" s="3">
        <v>0.64</v>
      </c>
      <c r="M18617" s="6">
        <v>1</v>
      </c>
      <c r="N18617" s="4">
        <v>1.78E-2</v>
      </c>
      <c r="O18617" s="5">
        <v>2.3E-2</v>
      </c>
    </row>
    <row r="18618" spans="1:15" x14ac:dyDescent="0.3">
      <c r="A18618" t="s">
        <v>6</v>
      </c>
      <c r="B18618" t="s">
        <v>1018</v>
      </c>
      <c r="C18618" t="s">
        <v>996</v>
      </c>
      <c r="D18618" t="s">
        <v>1019</v>
      </c>
      <c r="E18618" t="s">
        <v>55</v>
      </c>
      <c r="F18618" t="s">
        <v>56</v>
      </c>
      <c r="G18618" t="s">
        <v>18</v>
      </c>
      <c r="H18618" s="2">
        <v>45952</v>
      </c>
      <c r="I18618" t="s">
        <v>19</v>
      </c>
      <c r="J18618" s="3">
        <v>13882</v>
      </c>
      <c r="K18618" s="3">
        <v>7926</v>
      </c>
      <c r="L18618" s="3">
        <v>317.04000000000002</v>
      </c>
      <c r="M18618" s="6">
        <v>1</v>
      </c>
      <c r="N18618" s="4">
        <v>1.78E-2</v>
      </c>
      <c r="O18618" s="5">
        <v>2.3E-2</v>
      </c>
    </row>
    <row r="18619" spans="1:15" x14ac:dyDescent="0.3">
      <c r="A18619" t="s">
        <v>6</v>
      </c>
      <c r="B18619" t="s">
        <v>1020</v>
      </c>
      <c r="C18619" t="s">
        <v>996</v>
      </c>
      <c r="D18619" t="s">
        <v>1021</v>
      </c>
      <c r="E18619" t="s">
        <v>112</v>
      </c>
      <c r="F18619" t="s">
        <v>113</v>
      </c>
      <c r="G18619" t="s">
        <v>18</v>
      </c>
      <c r="H18619" s="2">
        <v>45952</v>
      </c>
      <c r="I18619" t="s">
        <v>19</v>
      </c>
      <c r="J18619" s="3">
        <v>5175</v>
      </c>
      <c r="K18619" s="3">
        <v>3022</v>
      </c>
      <c r="L18619" s="3">
        <v>120.88</v>
      </c>
      <c r="M18619" s="6">
        <v>1</v>
      </c>
      <c r="N18619" s="4">
        <v>1.78E-2</v>
      </c>
      <c r="O18619" s="5">
        <v>2.3E-2</v>
      </c>
    </row>
    <row r="18620" spans="1:15" x14ac:dyDescent="0.3">
      <c r="A18620" t="s">
        <v>6</v>
      </c>
      <c r="B18620" t="s">
        <v>973</v>
      </c>
      <c r="C18620" t="s">
        <v>33</v>
      </c>
      <c r="D18620" t="s">
        <v>1022</v>
      </c>
      <c r="E18620" t="s">
        <v>81</v>
      </c>
      <c r="F18620" t="s">
        <v>82</v>
      </c>
      <c r="G18620" t="s">
        <v>18</v>
      </c>
      <c r="H18620" s="2">
        <v>45952</v>
      </c>
      <c r="I18620" t="s">
        <v>19</v>
      </c>
      <c r="J18620" s="3">
        <v>10283</v>
      </c>
      <c r="K18620" s="3">
        <v>6637.7</v>
      </c>
      <c r="L18620" s="3">
        <v>331.89</v>
      </c>
      <c r="M18620" s="6">
        <v>1</v>
      </c>
      <c r="N18620" s="4">
        <v>1.78E-2</v>
      </c>
      <c r="O18620" s="5">
        <v>2.3E-2</v>
      </c>
    </row>
    <row r="18621" spans="1:15" x14ac:dyDescent="0.3">
      <c r="A18621" t="s">
        <v>6</v>
      </c>
      <c r="B18621" t="s">
        <v>116</v>
      </c>
      <c r="C18621" t="s">
        <v>33</v>
      </c>
      <c r="D18621" t="s">
        <v>1023</v>
      </c>
      <c r="E18621" t="s">
        <v>81</v>
      </c>
      <c r="F18621" t="s">
        <v>82</v>
      </c>
      <c r="G18621" t="s">
        <v>18</v>
      </c>
      <c r="H18621" s="2">
        <v>45952</v>
      </c>
      <c r="I18621" t="s">
        <v>19</v>
      </c>
      <c r="J18621" s="3">
        <v>29199.86</v>
      </c>
      <c r="K18621" s="3">
        <v>18850.93</v>
      </c>
      <c r="L18621" s="3">
        <v>942.56</v>
      </c>
      <c r="M18621" s="6">
        <v>1</v>
      </c>
      <c r="N18621" s="4">
        <v>1.78E-2</v>
      </c>
      <c r="O18621" s="5">
        <v>2.3E-2</v>
      </c>
    </row>
    <row r="18622" spans="1:15" x14ac:dyDescent="0.3">
      <c r="A18622" t="s">
        <v>6</v>
      </c>
      <c r="B18622" t="s">
        <v>1024</v>
      </c>
      <c r="C18622" t="s">
        <v>33</v>
      </c>
      <c r="D18622" t="s">
        <v>1025</v>
      </c>
      <c r="E18622" t="s">
        <v>351</v>
      </c>
      <c r="F18622" t="s">
        <v>352</v>
      </c>
      <c r="G18622" t="s">
        <v>18</v>
      </c>
      <c r="H18622" s="2">
        <v>45952</v>
      </c>
      <c r="I18622" t="s">
        <v>19</v>
      </c>
      <c r="J18622" s="3">
        <v>26647</v>
      </c>
      <c r="K18622" s="3">
        <v>15574</v>
      </c>
      <c r="L18622" s="3">
        <v>778.7</v>
      </c>
      <c r="M18622" s="6">
        <v>1</v>
      </c>
      <c r="N18622" s="4">
        <v>1.78E-2</v>
      </c>
      <c r="O18622" s="5">
        <v>2.3E-2</v>
      </c>
    </row>
    <row r="18623" spans="1:15" x14ac:dyDescent="0.3">
      <c r="A18623" t="s">
        <v>6</v>
      </c>
      <c r="B18623" t="s">
        <v>1026</v>
      </c>
      <c r="C18623" t="s">
        <v>33</v>
      </c>
      <c r="D18623" t="s">
        <v>1027</v>
      </c>
      <c r="E18623" t="s">
        <v>351</v>
      </c>
      <c r="F18623" t="s">
        <v>352</v>
      </c>
      <c r="G18623" t="s">
        <v>18</v>
      </c>
      <c r="H18623" s="2">
        <v>45952</v>
      </c>
      <c r="I18623" t="s">
        <v>19</v>
      </c>
      <c r="J18623" s="3">
        <v>11992</v>
      </c>
      <c r="K18623" s="3">
        <v>7009</v>
      </c>
      <c r="L18623" s="3">
        <v>350.44</v>
      </c>
      <c r="M18623" s="6">
        <v>1</v>
      </c>
      <c r="N18623" s="4">
        <v>1.78E-2</v>
      </c>
      <c r="O18623" s="5">
        <v>2.3E-2</v>
      </c>
    </row>
    <row r="18624" spans="1:15" x14ac:dyDescent="0.3">
      <c r="A18624" t="s">
        <v>6</v>
      </c>
      <c r="B18624" t="s">
        <v>1028</v>
      </c>
      <c r="C18624" t="s">
        <v>33</v>
      </c>
      <c r="D18624" t="s">
        <v>1029</v>
      </c>
      <c r="E18624" t="s">
        <v>81</v>
      </c>
      <c r="F18624" t="s">
        <v>82</v>
      </c>
      <c r="G18624" t="s">
        <v>18</v>
      </c>
      <c r="H18624" s="2">
        <v>45952</v>
      </c>
      <c r="I18624" t="s">
        <v>19</v>
      </c>
      <c r="J18624" s="3">
        <v>9734</v>
      </c>
      <c r="K18624" s="3">
        <v>5689</v>
      </c>
      <c r="L18624" s="3">
        <v>284.45</v>
      </c>
      <c r="M18624" s="6">
        <v>1</v>
      </c>
      <c r="N18624" s="4">
        <v>1.78E-2</v>
      </c>
      <c r="O18624" s="5">
        <v>2.3E-2</v>
      </c>
    </row>
    <row r="18625" spans="1:15" x14ac:dyDescent="0.3">
      <c r="A18625" t="s">
        <v>6</v>
      </c>
      <c r="B18625" t="s">
        <v>1030</v>
      </c>
      <c r="C18625" t="s">
        <v>33</v>
      </c>
      <c r="D18625" t="s">
        <v>1031</v>
      </c>
      <c r="E18625" t="s">
        <v>1032</v>
      </c>
      <c r="F18625" t="s">
        <v>1033</v>
      </c>
      <c r="G18625" t="s">
        <v>18</v>
      </c>
      <c r="H18625" s="2">
        <v>45952</v>
      </c>
      <c r="I18625" t="s">
        <v>19</v>
      </c>
      <c r="J18625" s="3">
        <v>13461</v>
      </c>
      <c r="K18625" s="3">
        <v>7691</v>
      </c>
      <c r="L18625" s="3">
        <v>384.55</v>
      </c>
      <c r="M18625" s="6">
        <v>1</v>
      </c>
      <c r="N18625" s="4">
        <v>1.78E-2</v>
      </c>
      <c r="O18625" s="5">
        <v>2.3E-2</v>
      </c>
    </row>
    <row r="18626" spans="1:15" x14ac:dyDescent="0.3">
      <c r="A18626" t="s">
        <v>6</v>
      </c>
      <c r="B18626" t="s">
        <v>1034</v>
      </c>
      <c r="C18626" t="s">
        <v>33</v>
      </c>
      <c r="D18626" t="s">
        <v>1035</v>
      </c>
      <c r="E18626" t="s">
        <v>39</v>
      </c>
      <c r="G18626" t="s">
        <v>18</v>
      </c>
      <c r="H18626" s="2">
        <v>45952</v>
      </c>
      <c r="I18626" t="s">
        <v>19</v>
      </c>
      <c r="J18626" s="3">
        <v>68399</v>
      </c>
      <c r="K18626" s="3">
        <v>40648</v>
      </c>
      <c r="L18626" s="3">
        <v>2032.37</v>
      </c>
      <c r="M18626" s="6">
        <v>1</v>
      </c>
      <c r="N18626" s="4">
        <v>1.78E-2</v>
      </c>
      <c r="O18626" s="5">
        <v>2.3E-2</v>
      </c>
    </row>
    <row r="18627" spans="1:15" x14ac:dyDescent="0.3">
      <c r="A18627" t="s">
        <v>6</v>
      </c>
      <c r="B18627" t="s">
        <v>1036</v>
      </c>
      <c r="C18627" t="s">
        <v>33</v>
      </c>
      <c r="D18627" t="s">
        <v>1037</v>
      </c>
      <c r="E18627" t="s">
        <v>35</v>
      </c>
      <c r="F18627" t="s">
        <v>36</v>
      </c>
      <c r="G18627" t="s">
        <v>18</v>
      </c>
      <c r="H18627" s="2">
        <v>45952</v>
      </c>
      <c r="I18627" t="s">
        <v>19</v>
      </c>
      <c r="J18627" s="3">
        <v>48208.800000000003</v>
      </c>
      <c r="K18627" s="3">
        <v>31168</v>
      </c>
      <c r="L18627" s="3">
        <v>1558.38</v>
      </c>
      <c r="M18627" s="6">
        <v>1</v>
      </c>
      <c r="N18627" s="4">
        <v>1.78E-2</v>
      </c>
      <c r="O18627" s="5">
        <v>2.3E-2</v>
      </c>
    </row>
    <row r="18628" spans="1:15" x14ac:dyDescent="0.3">
      <c r="A18628" t="s">
        <v>6</v>
      </c>
      <c r="B18628" t="s">
        <v>1038</v>
      </c>
      <c r="C18628" t="s">
        <v>33</v>
      </c>
      <c r="D18628" t="s">
        <v>1039</v>
      </c>
      <c r="E18628" t="s">
        <v>35</v>
      </c>
      <c r="F18628" t="s">
        <v>36</v>
      </c>
      <c r="G18628" t="s">
        <v>18</v>
      </c>
      <c r="H18628" s="2">
        <v>45952</v>
      </c>
      <c r="I18628" t="s">
        <v>19</v>
      </c>
      <c r="J18628" s="3">
        <v>11565</v>
      </c>
      <c r="K18628" s="3">
        <v>8131</v>
      </c>
      <c r="L18628" s="3">
        <v>406.54</v>
      </c>
      <c r="M18628" s="6">
        <v>1</v>
      </c>
      <c r="N18628" s="4">
        <v>1.78E-2</v>
      </c>
      <c r="O18628" s="5">
        <v>2.3E-2</v>
      </c>
    </row>
    <row r="18629" spans="1:15" x14ac:dyDescent="0.3">
      <c r="A18629" t="s">
        <v>6</v>
      </c>
      <c r="B18629" t="s">
        <v>1040</v>
      </c>
      <c r="C18629" t="s">
        <v>33</v>
      </c>
      <c r="D18629" t="s">
        <v>1041</v>
      </c>
      <c r="E18629" t="s">
        <v>46</v>
      </c>
      <c r="F18629" t="s">
        <v>47</v>
      </c>
      <c r="G18629" t="s">
        <v>18</v>
      </c>
      <c r="H18629" s="2">
        <v>45952</v>
      </c>
      <c r="I18629" t="s">
        <v>19</v>
      </c>
      <c r="J18629" s="3">
        <v>14810</v>
      </c>
      <c r="K18629" s="3">
        <v>8656</v>
      </c>
      <c r="L18629" s="3">
        <v>432.79</v>
      </c>
      <c r="M18629" s="6">
        <v>1</v>
      </c>
      <c r="N18629" s="4">
        <v>1.78E-2</v>
      </c>
      <c r="O18629" s="5">
        <v>2.3E-2</v>
      </c>
    </row>
    <row r="18630" spans="1:15" x14ac:dyDescent="0.3">
      <c r="A18630" t="s">
        <v>6</v>
      </c>
      <c r="B18630" t="s">
        <v>1042</v>
      </c>
      <c r="C18630" t="s">
        <v>33</v>
      </c>
      <c r="D18630" t="s">
        <v>1043</v>
      </c>
      <c r="E18630" t="s">
        <v>77</v>
      </c>
      <c r="F18630" t="s">
        <v>78</v>
      </c>
      <c r="G18630" t="s">
        <v>18</v>
      </c>
      <c r="H18630" s="2">
        <v>45952</v>
      </c>
      <c r="I18630" t="s">
        <v>19</v>
      </c>
      <c r="J18630" s="3">
        <v>60589</v>
      </c>
      <c r="K18630" s="3">
        <v>39109</v>
      </c>
      <c r="L18630" s="3">
        <v>1955.45</v>
      </c>
      <c r="M18630" s="6">
        <v>1</v>
      </c>
      <c r="N18630" s="4">
        <v>1.78E-2</v>
      </c>
      <c r="O18630" s="5">
        <v>2.3E-2</v>
      </c>
    </row>
    <row r="18631" spans="1:15" x14ac:dyDescent="0.3">
      <c r="A18631" t="s">
        <v>6</v>
      </c>
      <c r="B18631" t="s">
        <v>1044</v>
      </c>
      <c r="C18631" t="s">
        <v>33</v>
      </c>
      <c r="D18631" t="s">
        <v>1045</v>
      </c>
      <c r="E18631" t="s">
        <v>16</v>
      </c>
      <c r="F18631" t="s">
        <v>17</v>
      </c>
      <c r="G18631" t="s">
        <v>18</v>
      </c>
      <c r="H18631" s="2">
        <v>45952</v>
      </c>
      <c r="I18631" t="s">
        <v>19</v>
      </c>
      <c r="J18631" s="3">
        <v>5643</v>
      </c>
      <c r="K18631" s="3">
        <v>3725</v>
      </c>
      <c r="L18631" s="3">
        <v>186.24</v>
      </c>
      <c r="M18631" s="6">
        <v>1</v>
      </c>
      <c r="N18631" s="4">
        <v>1.78E-2</v>
      </c>
      <c r="O18631" s="5">
        <v>2.3E-2</v>
      </c>
    </row>
    <row r="18632" spans="1:15" x14ac:dyDescent="0.3">
      <c r="A18632" t="s">
        <v>6</v>
      </c>
      <c r="B18632" t="s">
        <v>1046</v>
      </c>
      <c r="C18632" t="s">
        <v>33</v>
      </c>
      <c r="D18632" t="s">
        <v>1047</v>
      </c>
      <c r="E18632" t="s">
        <v>244</v>
      </c>
      <c r="F18632" t="s">
        <v>245</v>
      </c>
      <c r="G18632" t="s">
        <v>18</v>
      </c>
      <c r="H18632" s="2">
        <v>45952</v>
      </c>
      <c r="I18632" t="s">
        <v>19</v>
      </c>
      <c r="J18632" s="3">
        <v>80274</v>
      </c>
      <c r="K18632" s="3">
        <v>52992</v>
      </c>
      <c r="L18632" s="3">
        <v>2649.59</v>
      </c>
      <c r="M18632" s="6">
        <v>1</v>
      </c>
      <c r="N18632" s="4">
        <v>1.78E-2</v>
      </c>
      <c r="O18632" s="5">
        <v>2.3E-2</v>
      </c>
    </row>
    <row r="18633" spans="1:15" x14ac:dyDescent="0.3">
      <c r="A18633" t="s">
        <v>6</v>
      </c>
      <c r="B18633" t="s">
        <v>1048</v>
      </c>
      <c r="C18633" t="s">
        <v>33</v>
      </c>
      <c r="D18633" t="s">
        <v>1049</v>
      </c>
      <c r="E18633" t="s">
        <v>112</v>
      </c>
      <c r="F18633" t="s">
        <v>113</v>
      </c>
      <c r="G18633" t="s">
        <v>18</v>
      </c>
      <c r="H18633" s="2">
        <v>45952</v>
      </c>
      <c r="I18633" t="s">
        <v>19</v>
      </c>
      <c r="J18633" s="3">
        <v>37884</v>
      </c>
      <c r="K18633" s="3">
        <v>21646</v>
      </c>
      <c r="L18633" s="3">
        <v>1082.3</v>
      </c>
      <c r="M18633" s="6">
        <v>1</v>
      </c>
      <c r="N18633" s="4">
        <v>1.78E-2</v>
      </c>
      <c r="O18633" s="5">
        <v>2.3E-2</v>
      </c>
    </row>
    <row r="18634" spans="1:15" x14ac:dyDescent="0.3">
      <c r="A18634" t="s">
        <v>6</v>
      </c>
      <c r="B18634" t="s">
        <v>1050</v>
      </c>
      <c r="C18634" t="s">
        <v>33</v>
      </c>
      <c r="D18634" t="s">
        <v>1051</v>
      </c>
      <c r="E18634" t="s">
        <v>81</v>
      </c>
      <c r="F18634" t="s">
        <v>82</v>
      </c>
      <c r="G18634" t="s">
        <v>18</v>
      </c>
      <c r="H18634" s="2">
        <v>45952</v>
      </c>
      <c r="I18634" t="s">
        <v>19</v>
      </c>
      <c r="J18634" s="3">
        <v>5279</v>
      </c>
      <c r="K18634" s="3">
        <v>3085</v>
      </c>
      <c r="L18634" s="3">
        <v>154.25</v>
      </c>
      <c r="M18634" s="6">
        <v>1</v>
      </c>
      <c r="N18634" s="4">
        <v>1.78E-2</v>
      </c>
      <c r="O18634" s="5">
        <v>2.3E-2</v>
      </c>
    </row>
    <row r="18635" spans="1:15" x14ac:dyDescent="0.3">
      <c r="A18635" t="s">
        <v>6</v>
      </c>
      <c r="B18635" t="s">
        <v>181</v>
      </c>
      <c r="C18635" t="s">
        <v>33</v>
      </c>
      <c r="D18635" t="s">
        <v>1052</v>
      </c>
      <c r="E18635" t="s">
        <v>46</v>
      </c>
      <c r="F18635" t="s">
        <v>47</v>
      </c>
      <c r="G18635" t="s">
        <v>18</v>
      </c>
      <c r="H18635" s="2">
        <v>45952</v>
      </c>
      <c r="I18635" t="s">
        <v>19</v>
      </c>
      <c r="J18635" s="3">
        <v>22185.81</v>
      </c>
      <c r="K18635" s="3">
        <v>12967</v>
      </c>
      <c r="L18635" s="3">
        <v>648.35</v>
      </c>
      <c r="M18635" s="6">
        <v>1</v>
      </c>
      <c r="N18635" s="4">
        <v>1.78E-2</v>
      </c>
      <c r="O18635" s="5">
        <v>2.3E-2</v>
      </c>
    </row>
    <row r="18636" spans="1:15" x14ac:dyDescent="0.3">
      <c r="A18636" t="s">
        <v>6</v>
      </c>
      <c r="B18636" t="s">
        <v>1053</v>
      </c>
      <c r="C18636" t="s">
        <v>33</v>
      </c>
      <c r="D18636" t="s">
        <v>1054</v>
      </c>
      <c r="E18636" t="s">
        <v>59</v>
      </c>
      <c r="F18636" t="s">
        <v>60</v>
      </c>
      <c r="G18636" t="s">
        <v>18</v>
      </c>
      <c r="H18636" s="2">
        <v>45952</v>
      </c>
      <c r="I18636" t="s">
        <v>19</v>
      </c>
      <c r="J18636" s="3">
        <v>6103</v>
      </c>
      <c r="K18636" s="3">
        <v>4291</v>
      </c>
      <c r="L18636" s="3">
        <v>214.55</v>
      </c>
      <c r="M18636" s="6">
        <v>1</v>
      </c>
      <c r="N18636" s="4">
        <v>1.78E-2</v>
      </c>
      <c r="O18636" s="5">
        <v>2.3E-2</v>
      </c>
    </row>
    <row r="18637" spans="1:15" x14ac:dyDescent="0.3">
      <c r="A18637" t="s">
        <v>6</v>
      </c>
      <c r="B18637" t="s">
        <v>118</v>
      </c>
      <c r="C18637" t="s">
        <v>33</v>
      </c>
      <c r="D18637" t="s">
        <v>1055</v>
      </c>
      <c r="E18637" t="s">
        <v>59</v>
      </c>
      <c r="F18637" t="s">
        <v>60</v>
      </c>
      <c r="G18637" t="s">
        <v>18</v>
      </c>
      <c r="H18637" s="2">
        <v>45952</v>
      </c>
      <c r="I18637" t="s">
        <v>19</v>
      </c>
      <c r="J18637" s="3">
        <v>25558</v>
      </c>
      <c r="K18637" s="3">
        <v>19166</v>
      </c>
      <c r="L18637" s="3">
        <v>958.3</v>
      </c>
      <c r="M18637" s="6">
        <v>1</v>
      </c>
      <c r="N18637" s="4">
        <v>1.78E-2</v>
      </c>
      <c r="O18637" s="5">
        <v>2.3E-2</v>
      </c>
    </row>
    <row r="18638" spans="1:15" x14ac:dyDescent="0.3">
      <c r="A18638" t="s">
        <v>6</v>
      </c>
      <c r="B18638" t="s">
        <v>1056</v>
      </c>
      <c r="C18638" t="s">
        <v>33</v>
      </c>
      <c r="D18638" t="s">
        <v>1057</v>
      </c>
      <c r="E18638" t="s">
        <v>81</v>
      </c>
      <c r="F18638" t="s">
        <v>82</v>
      </c>
      <c r="G18638" t="s">
        <v>18</v>
      </c>
      <c r="H18638" s="2">
        <v>45952</v>
      </c>
      <c r="I18638" t="s">
        <v>19</v>
      </c>
      <c r="J18638" s="3">
        <v>15568</v>
      </c>
      <c r="K18638" s="3">
        <v>9099</v>
      </c>
      <c r="L18638" s="3">
        <v>454.94</v>
      </c>
      <c r="M18638" s="6">
        <v>1</v>
      </c>
      <c r="N18638" s="4">
        <v>1.78E-2</v>
      </c>
      <c r="O18638" s="5">
        <v>2.3E-2</v>
      </c>
    </row>
    <row r="18639" spans="1:15" x14ac:dyDescent="0.3">
      <c r="A18639" t="s">
        <v>6</v>
      </c>
      <c r="B18639" t="s">
        <v>1058</v>
      </c>
      <c r="C18639" t="s">
        <v>41</v>
      </c>
      <c r="D18639" t="s">
        <v>1059</v>
      </c>
      <c r="E18639" t="s">
        <v>35</v>
      </c>
      <c r="F18639" t="s">
        <v>36</v>
      </c>
      <c r="G18639" t="s">
        <v>18</v>
      </c>
      <c r="H18639" s="2">
        <v>45952</v>
      </c>
      <c r="I18639" t="s">
        <v>19</v>
      </c>
      <c r="J18639" s="3">
        <v>38033</v>
      </c>
      <c r="K18639" s="3">
        <v>23643.11</v>
      </c>
      <c r="L18639" s="3">
        <v>1182.1600000000001</v>
      </c>
      <c r="M18639" s="6">
        <v>1</v>
      </c>
      <c r="N18639" s="4">
        <v>1.78E-2</v>
      </c>
      <c r="O18639" s="5">
        <v>2.3E-2</v>
      </c>
    </row>
    <row r="18640" spans="1:15" x14ac:dyDescent="0.3">
      <c r="A18640" t="s">
        <v>6</v>
      </c>
      <c r="B18640" t="s">
        <v>1060</v>
      </c>
      <c r="C18640" t="s">
        <v>44</v>
      </c>
      <c r="D18640" t="s">
        <v>1061</v>
      </c>
      <c r="E18640" t="s">
        <v>135</v>
      </c>
      <c r="F18640" t="s">
        <v>136</v>
      </c>
      <c r="G18640" t="s">
        <v>18</v>
      </c>
      <c r="H18640" s="2">
        <v>45952</v>
      </c>
      <c r="I18640" t="s">
        <v>19</v>
      </c>
      <c r="J18640" s="3">
        <v>114542</v>
      </c>
      <c r="K18640" s="3">
        <v>69615.59</v>
      </c>
      <c r="L18640" s="3">
        <v>3480.78</v>
      </c>
      <c r="M18640" s="6">
        <v>1</v>
      </c>
      <c r="N18640" s="4">
        <v>1.78E-2</v>
      </c>
      <c r="O18640" s="5">
        <v>2.3E-2</v>
      </c>
    </row>
    <row r="18641" spans="1:15" x14ac:dyDescent="0.3">
      <c r="A18641" t="s">
        <v>6</v>
      </c>
      <c r="B18641" t="s">
        <v>1062</v>
      </c>
      <c r="C18641" t="s">
        <v>41</v>
      </c>
      <c r="D18641" t="s">
        <v>1063</v>
      </c>
      <c r="E18641" t="s">
        <v>16</v>
      </c>
      <c r="F18641" t="s">
        <v>17</v>
      </c>
      <c r="G18641" t="s">
        <v>18</v>
      </c>
      <c r="H18641" s="2">
        <v>45952</v>
      </c>
      <c r="I18641" t="s">
        <v>19</v>
      </c>
      <c r="J18641" s="3">
        <v>6264</v>
      </c>
      <c r="K18641" s="3">
        <v>4132.78</v>
      </c>
      <c r="L18641" s="3">
        <v>206.64</v>
      </c>
      <c r="M18641" s="6">
        <v>1</v>
      </c>
      <c r="N18641" s="4">
        <v>1.78E-2</v>
      </c>
      <c r="O18641" s="5">
        <v>2.3E-2</v>
      </c>
    </row>
    <row r="18642" spans="1:15" x14ac:dyDescent="0.3">
      <c r="A18642" t="s">
        <v>6</v>
      </c>
      <c r="B18642" t="s">
        <v>1064</v>
      </c>
      <c r="C18642" t="s">
        <v>44</v>
      </c>
      <c r="D18642" t="s">
        <v>1065</v>
      </c>
      <c r="E18642" t="s">
        <v>81</v>
      </c>
      <c r="F18642" t="s">
        <v>82</v>
      </c>
      <c r="G18642" t="s">
        <v>18</v>
      </c>
      <c r="H18642" s="2">
        <v>45952</v>
      </c>
      <c r="I18642" t="s">
        <v>19</v>
      </c>
      <c r="J18642" s="3">
        <v>30473</v>
      </c>
      <c r="K18642" s="3">
        <v>17399</v>
      </c>
      <c r="L18642" s="3">
        <v>869.94</v>
      </c>
      <c r="M18642" s="6">
        <v>1</v>
      </c>
      <c r="N18642" s="4">
        <v>1.78E-2</v>
      </c>
      <c r="O18642" s="5">
        <v>2.3E-2</v>
      </c>
    </row>
    <row r="18643" spans="1:15" x14ac:dyDescent="0.3">
      <c r="A18643" t="s">
        <v>6</v>
      </c>
      <c r="B18643" t="s">
        <v>1066</v>
      </c>
      <c r="C18643" t="s">
        <v>41</v>
      </c>
      <c r="D18643" t="s">
        <v>1067</v>
      </c>
      <c r="E18643" t="s">
        <v>302</v>
      </c>
      <c r="F18643" t="s">
        <v>303</v>
      </c>
      <c r="G18643" t="s">
        <v>18</v>
      </c>
      <c r="H18643" s="2">
        <v>45952</v>
      </c>
      <c r="I18643" t="s">
        <v>19</v>
      </c>
      <c r="J18643" s="3">
        <v>21107</v>
      </c>
      <c r="K18643" s="3">
        <v>13992</v>
      </c>
      <c r="L18643" s="3">
        <v>699.6</v>
      </c>
      <c r="M18643" s="6">
        <v>1</v>
      </c>
      <c r="N18643" s="4">
        <v>1.78E-2</v>
      </c>
      <c r="O18643" s="5">
        <v>2.3E-2</v>
      </c>
    </row>
    <row r="18644" spans="1:15" x14ac:dyDescent="0.3">
      <c r="A18644" t="s">
        <v>6</v>
      </c>
      <c r="B18644" t="s">
        <v>1068</v>
      </c>
      <c r="C18644" t="s">
        <v>325</v>
      </c>
      <c r="D18644" t="s">
        <v>1069</v>
      </c>
      <c r="E18644" t="s">
        <v>51</v>
      </c>
      <c r="F18644" t="s">
        <v>52</v>
      </c>
      <c r="G18644" t="s">
        <v>18</v>
      </c>
      <c r="H18644" s="2">
        <v>45952</v>
      </c>
      <c r="I18644" t="s">
        <v>19</v>
      </c>
      <c r="J18644" s="3">
        <v>70451</v>
      </c>
      <c r="K18644" s="3">
        <v>45441</v>
      </c>
      <c r="L18644" s="3">
        <v>2272.0500000000002</v>
      </c>
      <c r="M18644" s="6">
        <v>1</v>
      </c>
      <c r="N18644" s="4">
        <v>1.78E-2</v>
      </c>
      <c r="O18644" s="5">
        <v>2.3E-2</v>
      </c>
    </row>
    <row r="18645" spans="1:15" x14ac:dyDescent="0.3">
      <c r="A18645" t="s">
        <v>6</v>
      </c>
      <c r="B18645" t="s">
        <v>1070</v>
      </c>
      <c r="C18645" t="s">
        <v>44</v>
      </c>
      <c r="D18645" t="s">
        <v>1071</v>
      </c>
      <c r="E18645" t="s">
        <v>158</v>
      </c>
      <c r="F18645" t="s">
        <v>159</v>
      </c>
      <c r="G18645" t="s">
        <v>18</v>
      </c>
      <c r="H18645" s="2">
        <v>45952</v>
      </c>
      <c r="I18645" t="s">
        <v>19</v>
      </c>
      <c r="J18645" s="3">
        <v>62877</v>
      </c>
      <c r="K18645" s="3">
        <v>41410</v>
      </c>
      <c r="L18645" s="3">
        <v>2070.4899999999998</v>
      </c>
      <c r="M18645" s="6">
        <v>1</v>
      </c>
      <c r="N18645" s="4">
        <v>1.78E-2</v>
      </c>
      <c r="O18645" s="5">
        <v>2.3E-2</v>
      </c>
    </row>
    <row r="18646" spans="1:15" x14ac:dyDescent="0.3">
      <c r="A18646" t="s">
        <v>6</v>
      </c>
      <c r="B18646" t="s">
        <v>1072</v>
      </c>
      <c r="C18646" t="s">
        <v>44</v>
      </c>
      <c r="D18646" t="s">
        <v>1073</v>
      </c>
      <c r="E18646" t="s">
        <v>81</v>
      </c>
      <c r="F18646" t="s">
        <v>82</v>
      </c>
      <c r="G18646" t="s">
        <v>18</v>
      </c>
      <c r="H18646" s="2">
        <v>45952</v>
      </c>
      <c r="I18646" t="s">
        <v>19</v>
      </c>
      <c r="J18646" s="3">
        <v>150354</v>
      </c>
      <c r="K18646" s="3">
        <v>96978</v>
      </c>
      <c r="L18646" s="3">
        <v>4848.8900000000003</v>
      </c>
      <c r="M18646" s="6">
        <v>1</v>
      </c>
      <c r="N18646" s="4">
        <v>1.78E-2</v>
      </c>
      <c r="O18646" s="5">
        <v>2.3E-2</v>
      </c>
    </row>
    <row r="18647" spans="1:15" x14ac:dyDescent="0.3">
      <c r="A18647" t="s">
        <v>6</v>
      </c>
      <c r="B18647" t="s">
        <v>1074</v>
      </c>
      <c r="C18647" t="s">
        <v>44</v>
      </c>
      <c r="D18647" t="s">
        <v>1075</v>
      </c>
      <c r="E18647" t="s">
        <v>158</v>
      </c>
      <c r="F18647" t="s">
        <v>159</v>
      </c>
      <c r="G18647" t="s">
        <v>18</v>
      </c>
      <c r="H18647" s="2">
        <v>45952</v>
      </c>
      <c r="I18647" t="s">
        <v>19</v>
      </c>
      <c r="J18647" s="3">
        <v>56993</v>
      </c>
      <c r="K18647" s="3">
        <v>37595</v>
      </c>
      <c r="L18647" s="3">
        <v>1879.75</v>
      </c>
      <c r="M18647" s="6">
        <v>1</v>
      </c>
      <c r="N18647" s="4">
        <v>1.78E-2</v>
      </c>
      <c r="O18647" s="5">
        <v>2.3E-2</v>
      </c>
    </row>
    <row r="18648" spans="1:15" x14ac:dyDescent="0.3">
      <c r="A18648" t="s">
        <v>6</v>
      </c>
      <c r="B18648" t="s">
        <v>79</v>
      </c>
      <c r="C18648" t="s">
        <v>44</v>
      </c>
      <c r="D18648" t="s">
        <v>1076</v>
      </c>
      <c r="E18648" t="s">
        <v>81</v>
      </c>
      <c r="F18648" t="s">
        <v>82</v>
      </c>
      <c r="G18648" t="s">
        <v>18</v>
      </c>
      <c r="H18648" s="2">
        <v>45952</v>
      </c>
      <c r="I18648" t="s">
        <v>19</v>
      </c>
      <c r="J18648" s="3">
        <v>62480</v>
      </c>
      <c r="K18648" s="3">
        <v>41214</v>
      </c>
      <c r="L18648" s="3">
        <v>2060.6799999999998</v>
      </c>
      <c r="M18648" s="6">
        <v>1</v>
      </c>
      <c r="N18648" s="4">
        <v>1.78E-2</v>
      </c>
      <c r="O18648" s="5">
        <v>2.3E-2</v>
      </c>
    </row>
    <row r="18649" spans="1:15" x14ac:dyDescent="0.3">
      <c r="A18649" t="s">
        <v>6</v>
      </c>
      <c r="B18649" t="s">
        <v>1077</v>
      </c>
      <c r="C18649" t="s">
        <v>44</v>
      </c>
      <c r="D18649" t="s">
        <v>1078</v>
      </c>
      <c r="E18649" t="s">
        <v>51</v>
      </c>
      <c r="F18649" t="s">
        <v>52</v>
      </c>
      <c r="G18649" t="s">
        <v>18</v>
      </c>
      <c r="H18649" s="2">
        <v>45952</v>
      </c>
      <c r="I18649" t="s">
        <v>19</v>
      </c>
      <c r="J18649" s="3">
        <v>557241.75</v>
      </c>
      <c r="K18649" s="3">
        <v>359422</v>
      </c>
      <c r="L18649" s="3">
        <v>17971.099999999999</v>
      </c>
      <c r="M18649" s="6">
        <v>1</v>
      </c>
      <c r="N18649" s="4">
        <v>1.78E-2</v>
      </c>
      <c r="O18649" s="5">
        <v>2.3E-2</v>
      </c>
    </row>
    <row r="18650" spans="1:15" x14ac:dyDescent="0.3">
      <c r="A18650" t="s">
        <v>6</v>
      </c>
      <c r="B18650" t="s">
        <v>780</v>
      </c>
      <c r="C18650" t="s">
        <v>41</v>
      </c>
      <c r="D18650" t="s">
        <v>1079</v>
      </c>
      <c r="E18650" t="s">
        <v>35</v>
      </c>
      <c r="F18650" t="s">
        <v>36</v>
      </c>
      <c r="G18650" t="s">
        <v>18</v>
      </c>
      <c r="H18650" s="2">
        <v>45952</v>
      </c>
      <c r="I18650" t="s">
        <v>19</v>
      </c>
      <c r="J18650" s="3">
        <v>50826</v>
      </c>
      <c r="K18650" s="3">
        <v>35708.410000000003</v>
      </c>
      <c r="L18650" s="3">
        <v>1785.44</v>
      </c>
      <c r="M18650" s="6">
        <v>1</v>
      </c>
      <c r="N18650" s="4">
        <v>1.78E-2</v>
      </c>
      <c r="O18650" s="5">
        <v>2.3E-2</v>
      </c>
    </row>
    <row r="18651" spans="1:15" x14ac:dyDescent="0.3">
      <c r="A18651" t="s">
        <v>6</v>
      </c>
      <c r="B18651" t="s">
        <v>1080</v>
      </c>
      <c r="C18651" t="s">
        <v>44</v>
      </c>
      <c r="D18651" t="s">
        <v>1081</v>
      </c>
      <c r="E18651" t="s">
        <v>1082</v>
      </c>
      <c r="F18651" t="s">
        <v>1083</v>
      </c>
      <c r="G18651" t="s">
        <v>18</v>
      </c>
      <c r="H18651" s="2">
        <v>45952</v>
      </c>
      <c r="I18651" t="s">
        <v>19</v>
      </c>
      <c r="J18651" s="3">
        <v>30567</v>
      </c>
      <c r="K18651" s="3">
        <v>20163</v>
      </c>
      <c r="L18651" s="3">
        <v>1008.14</v>
      </c>
      <c r="M18651" s="6">
        <v>1</v>
      </c>
      <c r="N18651" s="4">
        <v>1.78E-2</v>
      </c>
      <c r="O18651" s="5">
        <v>2.3E-2</v>
      </c>
    </row>
    <row r="18652" spans="1:15" x14ac:dyDescent="0.3">
      <c r="A18652" t="s">
        <v>6</v>
      </c>
      <c r="B18652" t="s">
        <v>955</v>
      </c>
      <c r="C18652" t="s">
        <v>325</v>
      </c>
      <c r="D18652" t="s">
        <v>1084</v>
      </c>
      <c r="E18652" t="s">
        <v>81</v>
      </c>
      <c r="F18652" t="s">
        <v>82</v>
      </c>
      <c r="G18652" t="s">
        <v>18</v>
      </c>
      <c r="H18652" s="2">
        <v>45952</v>
      </c>
      <c r="I18652" t="s">
        <v>19</v>
      </c>
      <c r="J18652" s="3">
        <v>9709</v>
      </c>
      <c r="K18652" s="3">
        <v>6821.5</v>
      </c>
      <c r="L18652" s="3">
        <v>341.08</v>
      </c>
      <c r="M18652" s="6">
        <v>1</v>
      </c>
      <c r="N18652" s="4">
        <v>1.78E-2</v>
      </c>
      <c r="O18652" s="5">
        <v>2.3E-2</v>
      </c>
    </row>
    <row r="18653" spans="1:15" x14ac:dyDescent="0.3">
      <c r="A18653" t="s">
        <v>6</v>
      </c>
      <c r="B18653" t="s">
        <v>1085</v>
      </c>
      <c r="C18653" t="s">
        <v>41</v>
      </c>
      <c r="D18653" t="s">
        <v>1086</v>
      </c>
      <c r="E18653" t="s">
        <v>16</v>
      </c>
      <c r="F18653" t="s">
        <v>17</v>
      </c>
      <c r="G18653" t="s">
        <v>18</v>
      </c>
      <c r="H18653" s="2">
        <v>45952</v>
      </c>
      <c r="I18653" t="s">
        <v>19</v>
      </c>
      <c r="J18653" s="3">
        <v>19232</v>
      </c>
      <c r="K18653" s="3">
        <v>12686</v>
      </c>
      <c r="L18653" s="3">
        <v>634.29</v>
      </c>
      <c r="M18653" s="6">
        <v>1</v>
      </c>
      <c r="N18653" s="4">
        <v>1.78E-2</v>
      </c>
      <c r="O18653" s="5">
        <v>2.3E-2</v>
      </c>
    </row>
    <row r="18654" spans="1:15" x14ac:dyDescent="0.3">
      <c r="A18654" t="s">
        <v>6</v>
      </c>
      <c r="B18654" t="s">
        <v>1087</v>
      </c>
      <c r="C18654" t="s">
        <v>41</v>
      </c>
      <c r="D18654" t="s">
        <v>1088</v>
      </c>
      <c r="E18654" t="s">
        <v>30</v>
      </c>
      <c r="F18654" t="s">
        <v>31</v>
      </c>
      <c r="G18654" t="s">
        <v>18</v>
      </c>
      <c r="H18654" s="2">
        <v>45952</v>
      </c>
      <c r="I18654" t="s">
        <v>19</v>
      </c>
      <c r="J18654" s="3">
        <v>14476</v>
      </c>
      <c r="K18654" s="3">
        <v>10170.89</v>
      </c>
      <c r="L18654" s="3">
        <v>508.56</v>
      </c>
      <c r="M18654" s="6">
        <v>1</v>
      </c>
      <c r="N18654" s="4">
        <v>1.78E-2</v>
      </c>
      <c r="O18654" s="5">
        <v>2.3E-2</v>
      </c>
    </row>
    <row r="18655" spans="1:15" x14ac:dyDescent="0.3">
      <c r="A18655" t="s">
        <v>6</v>
      </c>
      <c r="B18655" t="s">
        <v>1089</v>
      </c>
      <c r="C18655" t="s">
        <v>41</v>
      </c>
      <c r="D18655" t="s">
        <v>1090</v>
      </c>
      <c r="E18655" t="s">
        <v>30</v>
      </c>
      <c r="F18655" t="s">
        <v>31</v>
      </c>
      <c r="G18655" t="s">
        <v>18</v>
      </c>
      <c r="H18655" s="2">
        <v>45952</v>
      </c>
      <c r="I18655" t="s">
        <v>19</v>
      </c>
      <c r="J18655" s="3">
        <v>14476</v>
      </c>
      <c r="K18655" s="3">
        <v>10170.89</v>
      </c>
      <c r="L18655" s="3">
        <v>508.56</v>
      </c>
      <c r="M18655" s="6">
        <v>1</v>
      </c>
      <c r="N18655" s="4">
        <v>1.78E-2</v>
      </c>
      <c r="O18655" s="5">
        <v>2.3E-2</v>
      </c>
    </row>
    <row r="18656" spans="1:15" x14ac:dyDescent="0.3">
      <c r="A18656" t="s">
        <v>6</v>
      </c>
      <c r="B18656" t="s">
        <v>1091</v>
      </c>
      <c r="C18656" t="s">
        <v>41</v>
      </c>
      <c r="D18656" t="s">
        <v>1092</v>
      </c>
      <c r="E18656" t="s">
        <v>30</v>
      </c>
      <c r="F18656" t="s">
        <v>31</v>
      </c>
      <c r="G18656" t="s">
        <v>18</v>
      </c>
      <c r="H18656" s="2">
        <v>45952</v>
      </c>
      <c r="I18656" t="s">
        <v>19</v>
      </c>
      <c r="J18656" s="3">
        <v>14476</v>
      </c>
      <c r="K18656" s="3">
        <v>10170.89</v>
      </c>
      <c r="L18656" s="3">
        <v>508.56</v>
      </c>
      <c r="M18656" s="6">
        <v>1</v>
      </c>
      <c r="N18656" s="4">
        <v>1.78E-2</v>
      </c>
      <c r="O18656" s="5">
        <v>2.3E-2</v>
      </c>
    </row>
    <row r="18657" spans="1:15" x14ac:dyDescent="0.3">
      <c r="A18657" t="s">
        <v>6</v>
      </c>
      <c r="B18657" t="s">
        <v>829</v>
      </c>
      <c r="C18657" t="s">
        <v>41</v>
      </c>
      <c r="D18657" t="s">
        <v>1093</v>
      </c>
      <c r="E18657" t="s">
        <v>26</v>
      </c>
      <c r="F18657" t="s">
        <v>27</v>
      </c>
      <c r="G18657" t="s">
        <v>18</v>
      </c>
      <c r="H18657" s="2">
        <v>45952</v>
      </c>
      <c r="I18657" t="s">
        <v>19</v>
      </c>
      <c r="J18657" s="3">
        <v>26574</v>
      </c>
      <c r="K18657" s="3">
        <v>18669.580000000002</v>
      </c>
      <c r="L18657" s="3">
        <v>933.48</v>
      </c>
      <c r="M18657" s="6">
        <v>1</v>
      </c>
      <c r="N18657" s="4">
        <v>1.78E-2</v>
      </c>
      <c r="O18657" s="5">
        <v>2.3E-2</v>
      </c>
    </row>
    <row r="18658" spans="1:15" x14ac:dyDescent="0.3">
      <c r="A18658" t="s">
        <v>6</v>
      </c>
      <c r="B18658" t="s">
        <v>1094</v>
      </c>
      <c r="C18658" t="s">
        <v>44</v>
      </c>
      <c r="D18658" t="s">
        <v>1095</v>
      </c>
      <c r="E18658" t="s">
        <v>16</v>
      </c>
      <c r="F18658" t="s">
        <v>17</v>
      </c>
      <c r="G18658" t="s">
        <v>18</v>
      </c>
      <c r="H18658" s="2">
        <v>45952</v>
      </c>
      <c r="I18658" t="s">
        <v>19</v>
      </c>
      <c r="J18658" s="3">
        <v>120805</v>
      </c>
      <c r="K18658" s="3">
        <v>82996.83</v>
      </c>
      <c r="L18658" s="3">
        <v>4149.8599999999997</v>
      </c>
      <c r="M18658" s="6">
        <v>1</v>
      </c>
      <c r="N18658" s="4">
        <v>1.78E-2</v>
      </c>
      <c r="O18658" s="5">
        <v>2.3E-2</v>
      </c>
    </row>
    <row r="18659" spans="1:15" x14ac:dyDescent="0.3">
      <c r="A18659" t="s">
        <v>6</v>
      </c>
      <c r="B18659" t="s">
        <v>1096</v>
      </c>
      <c r="C18659" t="s">
        <v>41</v>
      </c>
      <c r="D18659" t="s">
        <v>1097</v>
      </c>
      <c r="E18659" t="s">
        <v>16</v>
      </c>
      <c r="F18659" t="s">
        <v>17</v>
      </c>
      <c r="G18659" t="s">
        <v>18</v>
      </c>
      <c r="H18659" s="2">
        <v>45952</v>
      </c>
      <c r="I18659" t="s">
        <v>19</v>
      </c>
      <c r="J18659" s="3">
        <v>17513</v>
      </c>
      <c r="K18659" s="3">
        <v>12304</v>
      </c>
      <c r="L18659" s="3">
        <v>615.20000000000005</v>
      </c>
      <c r="M18659" s="6">
        <v>1</v>
      </c>
      <c r="N18659" s="4">
        <v>1.78E-2</v>
      </c>
      <c r="O18659" s="5">
        <v>2.3E-2</v>
      </c>
    </row>
    <row r="18660" spans="1:15" x14ac:dyDescent="0.3">
      <c r="A18660" t="s">
        <v>6</v>
      </c>
      <c r="B18660" t="s">
        <v>1098</v>
      </c>
      <c r="C18660" t="s">
        <v>44</v>
      </c>
      <c r="D18660" t="s">
        <v>1099</v>
      </c>
      <c r="E18660" t="s">
        <v>35</v>
      </c>
      <c r="F18660" t="s">
        <v>36</v>
      </c>
      <c r="G18660" t="s">
        <v>18</v>
      </c>
      <c r="H18660" s="2">
        <v>45952</v>
      </c>
      <c r="I18660" t="s">
        <v>19</v>
      </c>
      <c r="J18660" s="3">
        <v>25202</v>
      </c>
      <c r="K18660" s="3">
        <v>17706.04</v>
      </c>
      <c r="L18660" s="3">
        <v>885.32</v>
      </c>
      <c r="M18660" s="6">
        <v>1</v>
      </c>
      <c r="N18660" s="4">
        <v>1.78E-2</v>
      </c>
      <c r="O18660" s="5">
        <v>2.3E-2</v>
      </c>
    </row>
    <row r="18661" spans="1:15" x14ac:dyDescent="0.3">
      <c r="A18661" t="s">
        <v>6</v>
      </c>
      <c r="B18661" t="s">
        <v>1100</v>
      </c>
      <c r="C18661" t="s">
        <v>41</v>
      </c>
      <c r="D18661" t="s">
        <v>1101</v>
      </c>
      <c r="E18661" t="s">
        <v>16</v>
      </c>
      <c r="F18661" t="s">
        <v>17</v>
      </c>
      <c r="G18661" t="s">
        <v>18</v>
      </c>
      <c r="H18661" s="2">
        <v>45952</v>
      </c>
      <c r="I18661" t="s">
        <v>19</v>
      </c>
      <c r="J18661" s="3">
        <v>29270</v>
      </c>
      <c r="K18661" s="3">
        <v>20564.689999999999</v>
      </c>
      <c r="L18661" s="3">
        <v>1028.25</v>
      </c>
      <c r="M18661" s="6">
        <v>1</v>
      </c>
      <c r="N18661" s="4">
        <v>1.78E-2</v>
      </c>
      <c r="O18661" s="5">
        <v>2.3E-2</v>
      </c>
    </row>
    <row r="18662" spans="1:15" x14ac:dyDescent="0.3">
      <c r="A18662" t="s">
        <v>6</v>
      </c>
      <c r="B18662" t="s">
        <v>529</v>
      </c>
      <c r="C18662" t="s">
        <v>41</v>
      </c>
      <c r="D18662" t="s">
        <v>1102</v>
      </c>
      <c r="E18662" t="s">
        <v>35</v>
      </c>
      <c r="F18662" t="s">
        <v>36</v>
      </c>
      <c r="G18662" t="s">
        <v>18</v>
      </c>
      <c r="H18662" s="2">
        <v>45952</v>
      </c>
      <c r="I18662" t="s">
        <v>19</v>
      </c>
      <c r="J18662" s="3">
        <v>42335</v>
      </c>
      <c r="K18662" s="3">
        <v>29742.33</v>
      </c>
      <c r="L18662" s="3">
        <v>1487.12</v>
      </c>
      <c r="M18662" s="6">
        <v>1</v>
      </c>
      <c r="N18662" s="4">
        <v>1.78E-2</v>
      </c>
      <c r="O18662" s="5">
        <v>2.3E-2</v>
      </c>
    </row>
    <row r="18663" spans="1:15" x14ac:dyDescent="0.3">
      <c r="A18663" t="s">
        <v>6</v>
      </c>
      <c r="B18663" t="s">
        <v>1103</v>
      </c>
      <c r="C18663" t="s">
        <v>41</v>
      </c>
      <c r="D18663" t="s">
        <v>1104</v>
      </c>
      <c r="E18663" t="s">
        <v>16</v>
      </c>
      <c r="F18663" t="s">
        <v>17</v>
      </c>
      <c r="G18663" t="s">
        <v>18</v>
      </c>
      <c r="H18663" s="2">
        <v>45952</v>
      </c>
      <c r="I18663" t="s">
        <v>19</v>
      </c>
      <c r="J18663" s="3">
        <v>18183</v>
      </c>
      <c r="K18663" s="3">
        <v>12774.96</v>
      </c>
      <c r="L18663" s="3">
        <v>638.75</v>
      </c>
      <c r="M18663" s="6">
        <v>1</v>
      </c>
      <c r="N18663" s="4">
        <v>1.78E-2</v>
      </c>
      <c r="O18663" s="5">
        <v>2.3E-2</v>
      </c>
    </row>
    <row r="18664" spans="1:15" x14ac:dyDescent="0.3">
      <c r="A18664" t="s">
        <v>6</v>
      </c>
      <c r="B18664" t="s">
        <v>1105</v>
      </c>
      <c r="C18664" t="s">
        <v>41</v>
      </c>
      <c r="D18664" t="s">
        <v>1106</v>
      </c>
      <c r="E18664" t="s">
        <v>16</v>
      </c>
      <c r="F18664" t="s">
        <v>17</v>
      </c>
      <c r="G18664" t="s">
        <v>18</v>
      </c>
      <c r="H18664" s="2">
        <v>45952</v>
      </c>
      <c r="I18664" t="s">
        <v>19</v>
      </c>
      <c r="J18664" s="3">
        <v>64037</v>
      </c>
      <c r="K18664" s="3">
        <v>44989.14</v>
      </c>
      <c r="L18664" s="3">
        <v>2249.46</v>
      </c>
      <c r="M18664" s="6">
        <v>1</v>
      </c>
      <c r="N18664" s="4">
        <v>1.78E-2</v>
      </c>
      <c r="O18664" s="5">
        <v>2.3E-2</v>
      </c>
    </row>
    <row r="18665" spans="1:15" x14ac:dyDescent="0.3">
      <c r="A18665" t="s">
        <v>6</v>
      </c>
      <c r="B18665" t="s">
        <v>842</v>
      </c>
      <c r="C18665" t="s">
        <v>41</v>
      </c>
      <c r="D18665" t="s">
        <v>1107</v>
      </c>
      <c r="E18665" t="s">
        <v>756</v>
      </c>
      <c r="F18665" t="s">
        <v>757</v>
      </c>
      <c r="G18665" t="s">
        <v>18</v>
      </c>
      <c r="H18665" s="2">
        <v>45952</v>
      </c>
      <c r="I18665" t="s">
        <v>19</v>
      </c>
      <c r="J18665" s="3">
        <v>20275</v>
      </c>
      <c r="K18665" s="3">
        <v>14244.79</v>
      </c>
      <c r="L18665" s="3">
        <v>712.24</v>
      </c>
      <c r="M18665" s="6">
        <v>1</v>
      </c>
      <c r="N18665" s="4">
        <v>1.78E-2</v>
      </c>
      <c r="O18665" s="5">
        <v>2.3E-2</v>
      </c>
    </row>
    <row r="18666" spans="1:15" x14ac:dyDescent="0.3">
      <c r="A18666" t="s">
        <v>6</v>
      </c>
      <c r="B18666" t="s">
        <v>78</v>
      </c>
      <c r="C18666" t="s">
        <v>41</v>
      </c>
      <c r="D18666" t="s">
        <v>1108</v>
      </c>
      <c r="E18666" t="s">
        <v>77</v>
      </c>
      <c r="F18666" t="s">
        <v>78</v>
      </c>
      <c r="G18666" t="s">
        <v>18</v>
      </c>
      <c r="H18666" s="2">
        <v>45952</v>
      </c>
      <c r="I18666" t="s">
        <v>19</v>
      </c>
      <c r="J18666" s="3">
        <v>41970</v>
      </c>
      <c r="K18666" s="3">
        <v>29486.59</v>
      </c>
      <c r="L18666" s="3">
        <v>1474.33</v>
      </c>
      <c r="M18666" s="6">
        <v>1</v>
      </c>
      <c r="N18666" s="4">
        <v>1.78E-2</v>
      </c>
      <c r="O18666" s="5">
        <v>2.3E-2</v>
      </c>
    </row>
    <row r="18667" spans="1:15" x14ac:dyDescent="0.3">
      <c r="A18667" t="s">
        <v>6</v>
      </c>
      <c r="B18667" t="s">
        <v>1109</v>
      </c>
      <c r="C18667" t="s">
        <v>41</v>
      </c>
      <c r="D18667" t="s">
        <v>1110</v>
      </c>
      <c r="E18667" t="s">
        <v>22</v>
      </c>
      <c r="F18667" t="s">
        <v>23</v>
      </c>
      <c r="G18667" t="s">
        <v>18</v>
      </c>
      <c r="H18667" s="2">
        <v>45952</v>
      </c>
      <c r="I18667" t="s">
        <v>19</v>
      </c>
      <c r="J18667" s="3">
        <v>20000</v>
      </c>
      <c r="K18667" s="3">
        <v>13599.98</v>
      </c>
      <c r="L18667" s="3">
        <v>680</v>
      </c>
      <c r="M18667" s="6">
        <v>1</v>
      </c>
      <c r="N18667" s="4">
        <v>1.78E-2</v>
      </c>
      <c r="O18667" s="5">
        <v>2.3E-2</v>
      </c>
    </row>
    <row r="18668" spans="1:15" x14ac:dyDescent="0.3">
      <c r="A18668" t="s">
        <v>6</v>
      </c>
      <c r="B18668" t="s">
        <v>1111</v>
      </c>
      <c r="C18668" t="s">
        <v>41</v>
      </c>
      <c r="D18668" t="s">
        <v>1112</v>
      </c>
      <c r="E18668" t="s">
        <v>244</v>
      </c>
      <c r="F18668" t="s">
        <v>245</v>
      </c>
      <c r="G18668" t="s">
        <v>18</v>
      </c>
      <c r="H18668" s="2">
        <v>45952</v>
      </c>
      <c r="I18668" t="s">
        <v>19</v>
      </c>
      <c r="J18668" s="3">
        <v>10354</v>
      </c>
      <c r="K18668" s="3">
        <v>7274.71</v>
      </c>
      <c r="L18668" s="3">
        <v>363.74</v>
      </c>
      <c r="M18668" s="6">
        <v>1</v>
      </c>
      <c r="N18668" s="4">
        <v>1.78E-2</v>
      </c>
      <c r="O18668" s="5">
        <v>2.3E-2</v>
      </c>
    </row>
    <row r="18669" spans="1:15" x14ac:dyDescent="0.3">
      <c r="A18669" t="s">
        <v>6</v>
      </c>
      <c r="B18669" t="s">
        <v>1113</v>
      </c>
      <c r="C18669" t="s">
        <v>44</v>
      </c>
      <c r="D18669" t="s">
        <v>1114</v>
      </c>
      <c r="E18669" t="s">
        <v>51</v>
      </c>
      <c r="F18669" t="s">
        <v>52</v>
      </c>
      <c r="G18669" t="s">
        <v>18</v>
      </c>
      <c r="H18669" s="2">
        <v>45952</v>
      </c>
      <c r="I18669" t="s">
        <v>19</v>
      </c>
      <c r="J18669" s="3">
        <v>217939</v>
      </c>
      <c r="K18669" s="3">
        <v>140571</v>
      </c>
      <c r="L18669" s="3">
        <v>7028.54</v>
      </c>
      <c r="M18669" s="6">
        <v>1</v>
      </c>
      <c r="N18669" s="4">
        <v>1.78E-2</v>
      </c>
      <c r="O18669" s="5">
        <v>2.3E-2</v>
      </c>
    </row>
    <row r="18670" spans="1:15" x14ac:dyDescent="0.3">
      <c r="A18670" t="s">
        <v>6</v>
      </c>
      <c r="B18670" t="s">
        <v>1115</v>
      </c>
      <c r="C18670" t="s">
        <v>41</v>
      </c>
      <c r="D18670" t="s">
        <v>1116</v>
      </c>
      <c r="E18670" t="s">
        <v>81</v>
      </c>
      <c r="F18670" t="s">
        <v>82</v>
      </c>
      <c r="G18670" t="s">
        <v>18</v>
      </c>
      <c r="H18670" s="2">
        <v>45952</v>
      </c>
      <c r="I18670" t="s">
        <v>19</v>
      </c>
      <c r="J18670" s="3">
        <v>66855</v>
      </c>
      <c r="K18670" s="3">
        <v>46969.69</v>
      </c>
      <c r="L18670" s="3">
        <v>2348.5</v>
      </c>
      <c r="M18670" s="6">
        <v>1</v>
      </c>
      <c r="N18670" s="4">
        <v>1.78E-2</v>
      </c>
      <c r="O18670" s="5">
        <v>2.3E-2</v>
      </c>
    </row>
    <row r="18671" spans="1:15" x14ac:dyDescent="0.3">
      <c r="A18671" t="s">
        <v>6</v>
      </c>
      <c r="B18671" t="s">
        <v>1117</v>
      </c>
      <c r="C18671" t="s">
        <v>44</v>
      </c>
      <c r="D18671" t="s">
        <v>1118</v>
      </c>
      <c r="E18671" t="s">
        <v>81</v>
      </c>
      <c r="F18671" t="s">
        <v>82</v>
      </c>
      <c r="G18671" t="s">
        <v>18</v>
      </c>
      <c r="H18671" s="2">
        <v>45952</v>
      </c>
      <c r="I18671" t="s">
        <v>19</v>
      </c>
      <c r="J18671" s="3">
        <v>21518</v>
      </c>
      <c r="K18671" s="3">
        <v>14783.47</v>
      </c>
      <c r="L18671" s="3">
        <v>739.19</v>
      </c>
      <c r="M18671" s="6">
        <v>1</v>
      </c>
      <c r="N18671" s="4">
        <v>1.78E-2</v>
      </c>
      <c r="O18671" s="5">
        <v>2.3E-2</v>
      </c>
    </row>
    <row r="18672" spans="1:15" x14ac:dyDescent="0.3">
      <c r="A18672" t="s">
        <v>6</v>
      </c>
      <c r="B18672" t="s">
        <v>1119</v>
      </c>
      <c r="C18672" t="s">
        <v>41</v>
      </c>
      <c r="D18672" t="s">
        <v>1120</v>
      </c>
      <c r="E18672" t="s">
        <v>432</v>
      </c>
      <c r="F18672" t="s">
        <v>433</v>
      </c>
      <c r="G18672" t="s">
        <v>18</v>
      </c>
      <c r="H18672" s="2">
        <v>45952</v>
      </c>
      <c r="I18672" t="s">
        <v>19</v>
      </c>
      <c r="J18672" s="3">
        <v>51266</v>
      </c>
      <c r="K18672" s="3">
        <v>36017.42</v>
      </c>
      <c r="L18672" s="3">
        <v>1800.89</v>
      </c>
      <c r="M18672" s="6">
        <v>1</v>
      </c>
      <c r="N18672" s="4">
        <v>1.78E-2</v>
      </c>
      <c r="O18672" s="5">
        <v>2.3E-2</v>
      </c>
    </row>
    <row r="18673" spans="1:15" x14ac:dyDescent="0.3">
      <c r="A18673" t="s">
        <v>6</v>
      </c>
      <c r="B18673" t="s">
        <v>1121</v>
      </c>
      <c r="C18673" t="s">
        <v>41</v>
      </c>
      <c r="D18673" t="s">
        <v>1122</v>
      </c>
      <c r="E18673" t="s">
        <v>51</v>
      </c>
      <c r="F18673" t="s">
        <v>52</v>
      </c>
      <c r="G18673" t="s">
        <v>18</v>
      </c>
      <c r="H18673" s="2">
        <v>45952</v>
      </c>
      <c r="I18673" t="s">
        <v>19</v>
      </c>
      <c r="J18673" s="3">
        <v>28107</v>
      </c>
      <c r="K18673" s="3">
        <v>19747.71</v>
      </c>
      <c r="L18673" s="3">
        <v>987.39</v>
      </c>
      <c r="M18673" s="6">
        <v>1</v>
      </c>
      <c r="N18673" s="4">
        <v>1.78E-2</v>
      </c>
      <c r="O18673" s="5">
        <v>2.3E-2</v>
      </c>
    </row>
    <row r="18674" spans="1:15" x14ac:dyDescent="0.3">
      <c r="A18674" t="s">
        <v>6</v>
      </c>
      <c r="B18674" t="s">
        <v>1123</v>
      </c>
      <c r="C18674" t="s">
        <v>41</v>
      </c>
      <c r="D18674" t="s">
        <v>1124</v>
      </c>
      <c r="E18674" t="s">
        <v>16</v>
      </c>
      <c r="F18674" t="s">
        <v>17</v>
      </c>
      <c r="G18674" t="s">
        <v>18</v>
      </c>
      <c r="H18674" s="2">
        <v>45952</v>
      </c>
      <c r="I18674" t="s">
        <v>19</v>
      </c>
      <c r="J18674" s="3">
        <v>22755.59</v>
      </c>
      <c r="K18674" s="3">
        <v>15987.19</v>
      </c>
      <c r="L18674" s="3">
        <v>799.37</v>
      </c>
      <c r="M18674" s="6">
        <v>1</v>
      </c>
      <c r="N18674" s="4">
        <v>1.78E-2</v>
      </c>
      <c r="O18674" s="5">
        <v>2.3E-2</v>
      </c>
    </row>
    <row r="18675" spans="1:15" x14ac:dyDescent="0.3">
      <c r="A18675" t="s">
        <v>6</v>
      </c>
      <c r="B18675" t="s">
        <v>784</v>
      </c>
      <c r="C18675" t="s">
        <v>44</v>
      </c>
      <c r="D18675" t="s">
        <v>1125</v>
      </c>
      <c r="E18675" t="s">
        <v>81</v>
      </c>
      <c r="F18675" t="s">
        <v>82</v>
      </c>
      <c r="G18675" t="s">
        <v>18</v>
      </c>
      <c r="H18675" s="2">
        <v>45952</v>
      </c>
      <c r="I18675" t="s">
        <v>19</v>
      </c>
      <c r="J18675" s="3">
        <v>88924</v>
      </c>
      <c r="K18675" s="3">
        <v>61094.02</v>
      </c>
      <c r="L18675" s="3">
        <v>3054.72</v>
      </c>
      <c r="M18675" s="6">
        <v>1</v>
      </c>
      <c r="N18675" s="4">
        <v>1.78E-2</v>
      </c>
      <c r="O18675" s="5">
        <v>2.3E-2</v>
      </c>
    </row>
    <row r="18676" spans="1:15" x14ac:dyDescent="0.3">
      <c r="A18676" t="s">
        <v>6</v>
      </c>
      <c r="B18676" t="s">
        <v>469</v>
      </c>
      <c r="C18676" t="s">
        <v>41</v>
      </c>
      <c r="D18676" t="s">
        <v>1126</v>
      </c>
      <c r="E18676" t="s">
        <v>59</v>
      </c>
      <c r="F18676" t="s">
        <v>60</v>
      </c>
      <c r="G18676" t="s">
        <v>18</v>
      </c>
      <c r="H18676" s="2">
        <v>45952</v>
      </c>
      <c r="I18676" t="s">
        <v>19</v>
      </c>
      <c r="J18676" s="3">
        <v>43251</v>
      </c>
      <c r="K18676" s="3">
        <v>30386.82</v>
      </c>
      <c r="L18676" s="3">
        <v>1519.36</v>
      </c>
      <c r="M18676" s="6">
        <v>1</v>
      </c>
      <c r="N18676" s="4">
        <v>1.78E-2</v>
      </c>
      <c r="O18676" s="5">
        <v>2.3E-2</v>
      </c>
    </row>
    <row r="18677" spans="1:15" x14ac:dyDescent="0.3">
      <c r="A18677" t="s">
        <v>6</v>
      </c>
      <c r="B18677" t="s">
        <v>442</v>
      </c>
      <c r="C18677" t="s">
        <v>41</v>
      </c>
      <c r="D18677" t="s">
        <v>1127</v>
      </c>
      <c r="E18677" t="s">
        <v>432</v>
      </c>
      <c r="F18677" t="s">
        <v>433</v>
      </c>
      <c r="G18677" t="s">
        <v>18</v>
      </c>
      <c r="H18677" s="2">
        <v>45952</v>
      </c>
      <c r="I18677" t="s">
        <v>19</v>
      </c>
      <c r="J18677" s="3">
        <v>264158</v>
      </c>
      <c r="K18677" s="3">
        <v>170382</v>
      </c>
      <c r="L18677" s="3">
        <v>8519.09</v>
      </c>
      <c r="M18677" s="6">
        <v>1</v>
      </c>
      <c r="N18677" s="4">
        <v>1.78E-2</v>
      </c>
      <c r="O18677" s="5">
        <v>2.3E-2</v>
      </c>
    </row>
    <row r="18678" spans="1:15" x14ac:dyDescent="0.3">
      <c r="A18678" t="s">
        <v>6</v>
      </c>
      <c r="B18678" t="s">
        <v>1128</v>
      </c>
      <c r="C18678" t="s">
        <v>325</v>
      </c>
      <c r="D18678" t="s">
        <v>1129</v>
      </c>
      <c r="E18678" t="s">
        <v>129</v>
      </c>
      <c r="F18678" t="s">
        <v>130</v>
      </c>
      <c r="G18678" t="s">
        <v>18</v>
      </c>
      <c r="H18678" s="2">
        <v>45952</v>
      </c>
      <c r="I18678" t="s">
        <v>19</v>
      </c>
      <c r="J18678" s="3">
        <v>26282</v>
      </c>
      <c r="K18678" s="3">
        <v>18465.53</v>
      </c>
      <c r="L18678" s="3">
        <v>923.28</v>
      </c>
      <c r="M18678" s="6">
        <v>1</v>
      </c>
      <c r="N18678" s="4">
        <v>1.78E-2</v>
      </c>
      <c r="O18678" s="5">
        <v>2.3E-2</v>
      </c>
    </row>
    <row r="18679" spans="1:15" x14ac:dyDescent="0.3">
      <c r="A18679" t="s">
        <v>6</v>
      </c>
      <c r="B18679" t="s">
        <v>1130</v>
      </c>
      <c r="C18679" t="s">
        <v>41</v>
      </c>
      <c r="D18679" t="s">
        <v>1131</v>
      </c>
      <c r="E18679" t="s">
        <v>16</v>
      </c>
      <c r="F18679" t="s">
        <v>17</v>
      </c>
      <c r="G18679" t="s">
        <v>18</v>
      </c>
      <c r="H18679" s="2">
        <v>45952</v>
      </c>
      <c r="I18679" t="s">
        <v>19</v>
      </c>
      <c r="J18679" s="3">
        <v>20891</v>
      </c>
      <c r="K18679" s="3">
        <v>14677.47</v>
      </c>
      <c r="L18679" s="3">
        <v>733.89</v>
      </c>
      <c r="M18679" s="6">
        <v>1</v>
      </c>
      <c r="N18679" s="4">
        <v>1.78E-2</v>
      </c>
      <c r="O18679" s="5">
        <v>2.3E-2</v>
      </c>
    </row>
    <row r="18680" spans="1:15" x14ac:dyDescent="0.3">
      <c r="A18680" t="s">
        <v>6</v>
      </c>
      <c r="B18680" t="s">
        <v>1132</v>
      </c>
      <c r="C18680" t="s">
        <v>41</v>
      </c>
      <c r="D18680" t="s">
        <v>1133</v>
      </c>
      <c r="E18680" t="s">
        <v>35</v>
      </c>
      <c r="F18680" t="s">
        <v>36</v>
      </c>
      <c r="G18680" t="s">
        <v>18</v>
      </c>
      <c r="H18680" s="2">
        <v>45952</v>
      </c>
      <c r="I18680" t="s">
        <v>19</v>
      </c>
      <c r="J18680" s="3">
        <v>96132</v>
      </c>
      <c r="K18680" s="3">
        <v>67538.36</v>
      </c>
      <c r="L18680" s="3">
        <v>3376.92</v>
      </c>
      <c r="M18680" s="6">
        <v>1</v>
      </c>
      <c r="N18680" s="4">
        <v>1.78E-2</v>
      </c>
      <c r="O18680" s="5">
        <v>2.3E-2</v>
      </c>
    </row>
    <row r="18681" spans="1:15" x14ac:dyDescent="0.3">
      <c r="A18681" t="s">
        <v>6</v>
      </c>
      <c r="B18681" t="s">
        <v>1134</v>
      </c>
      <c r="C18681" t="s">
        <v>41</v>
      </c>
      <c r="D18681" t="s">
        <v>1135</v>
      </c>
      <c r="E18681" t="s">
        <v>81</v>
      </c>
      <c r="F18681" t="s">
        <v>82</v>
      </c>
      <c r="G18681" t="s">
        <v>18</v>
      </c>
      <c r="H18681" s="2">
        <v>45952</v>
      </c>
      <c r="I18681" t="s">
        <v>19</v>
      </c>
      <c r="J18681" s="3">
        <v>18808</v>
      </c>
      <c r="K18681" s="3">
        <v>13214.07</v>
      </c>
      <c r="L18681" s="3">
        <v>660.72</v>
      </c>
      <c r="M18681" s="6">
        <v>1</v>
      </c>
      <c r="N18681" s="4">
        <v>1.78E-2</v>
      </c>
      <c r="O18681" s="5">
        <v>2.3E-2</v>
      </c>
    </row>
    <row r="18682" spans="1:15" x14ac:dyDescent="0.3">
      <c r="A18682" t="s">
        <v>6</v>
      </c>
      <c r="B18682" t="s">
        <v>1136</v>
      </c>
      <c r="C18682" t="s">
        <v>41</v>
      </c>
      <c r="D18682" t="s">
        <v>1137</v>
      </c>
      <c r="E18682" t="s">
        <v>81</v>
      </c>
      <c r="F18682" t="s">
        <v>82</v>
      </c>
      <c r="G18682" t="s">
        <v>18</v>
      </c>
      <c r="H18682" s="2">
        <v>45952</v>
      </c>
      <c r="I18682" t="s">
        <v>19</v>
      </c>
      <c r="J18682" s="3">
        <v>7006</v>
      </c>
      <c r="K18682" s="3">
        <v>4922.68</v>
      </c>
      <c r="L18682" s="3">
        <v>246.15</v>
      </c>
      <c r="M18682" s="6">
        <v>1</v>
      </c>
      <c r="N18682" s="4">
        <v>1.78E-2</v>
      </c>
      <c r="O18682" s="5">
        <v>2.3E-2</v>
      </c>
    </row>
    <row r="18683" spans="1:15" x14ac:dyDescent="0.3">
      <c r="A18683" t="s">
        <v>6</v>
      </c>
      <c r="B18683" t="s">
        <v>1138</v>
      </c>
      <c r="C18683" t="s">
        <v>41</v>
      </c>
      <c r="D18683" t="s">
        <v>1139</v>
      </c>
      <c r="E18683" t="s">
        <v>244</v>
      </c>
      <c r="F18683" t="s">
        <v>245</v>
      </c>
      <c r="G18683" t="s">
        <v>18</v>
      </c>
      <c r="H18683" s="2">
        <v>45952</v>
      </c>
      <c r="I18683" t="s">
        <v>19</v>
      </c>
      <c r="J18683" s="3">
        <v>27441</v>
      </c>
      <c r="K18683" s="3">
        <v>19279.73</v>
      </c>
      <c r="L18683" s="3">
        <v>963.99</v>
      </c>
      <c r="M18683" s="6">
        <v>1</v>
      </c>
      <c r="N18683" s="4">
        <v>1.78E-2</v>
      </c>
      <c r="O18683" s="5">
        <v>2.3E-2</v>
      </c>
    </row>
    <row r="18684" spans="1:15" x14ac:dyDescent="0.3">
      <c r="A18684" t="s">
        <v>6</v>
      </c>
      <c r="B18684" t="s">
        <v>1140</v>
      </c>
      <c r="C18684" t="s">
        <v>41</v>
      </c>
      <c r="D18684" t="s">
        <v>1141</v>
      </c>
      <c r="E18684" t="s">
        <v>51</v>
      </c>
      <c r="F18684" t="s">
        <v>52</v>
      </c>
      <c r="G18684" t="s">
        <v>18</v>
      </c>
      <c r="H18684" s="2">
        <v>45952</v>
      </c>
      <c r="I18684" t="s">
        <v>19</v>
      </c>
      <c r="J18684" s="3">
        <v>79479</v>
      </c>
      <c r="K18684" s="3">
        <v>55838.38</v>
      </c>
      <c r="L18684" s="3">
        <v>2791.92</v>
      </c>
      <c r="M18684" s="6">
        <v>1</v>
      </c>
      <c r="N18684" s="4">
        <v>1.78E-2</v>
      </c>
      <c r="O18684" s="5">
        <v>2.3E-2</v>
      </c>
    </row>
    <row r="18685" spans="1:15" x14ac:dyDescent="0.3">
      <c r="A18685" t="s">
        <v>6</v>
      </c>
      <c r="B18685" t="s">
        <v>1142</v>
      </c>
      <c r="C18685" t="s">
        <v>41</v>
      </c>
      <c r="D18685" t="s">
        <v>1143</v>
      </c>
      <c r="E18685" t="s">
        <v>1032</v>
      </c>
      <c r="F18685" t="s">
        <v>1033</v>
      </c>
      <c r="G18685" t="s">
        <v>18</v>
      </c>
      <c r="H18685" s="2">
        <v>45952</v>
      </c>
      <c r="I18685" t="s">
        <v>19</v>
      </c>
      <c r="J18685" s="3">
        <v>43834</v>
      </c>
      <c r="K18685" s="3">
        <v>30795.18</v>
      </c>
      <c r="L18685" s="3">
        <v>1539.76</v>
      </c>
      <c r="M18685" s="6">
        <v>1</v>
      </c>
      <c r="N18685" s="4">
        <v>1.78E-2</v>
      </c>
      <c r="O18685" s="5">
        <v>2.3E-2</v>
      </c>
    </row>
    <row r="18686" spans="1:15" x14ac:dyDescent="0.3">
      <c r="A18686" t="s">
        <v>6</v>
      </c>
      <c r="B18686" t="s">
        <v>1144</v>
      </c>
      <c r="C18686" t="s">
        <v>41</v>
      </c>
      <c r="D18686" t="s">
        <v>1145</v>
      </c>
      <c r="E18686" t="s">
        <v>77</v>
      </c>
      <c r="F18686" t="s">
        <v>78</v>
      </c>
      <c r="G18686" t="s">
        <v>18</v>
      </c>
      <c r="H18686" s="2">
        <v>45952</v>
      </c>
      <c r="I18686" t="s">
        <v>19</v>
      </c>
      <c r="J18686" s="3">
        <v>86202</v>
      </c>
      <c r="K18686" s="3">
        <v>60561.919999999998</v>
      </c>
      <c r="L18686" s="3">
        <v>3028.1</v>
      </c>
      <c r="M18686" s="6">
        <v>1</v>
      </c>
      <c r="N18686" s="4">
        <v>1.78E-2</v>
      </c>
      <c r="O18686" s="5">
        <v>2.3E-2</v>
      </c>
    </row>
    <row r="18687" spans="1:15" x14ac:dyDescent="0.3">
      <c r="A18687" t="s">
        <v>6</v>
      </c>
      <c r="B18687" t="s">
        <v>1146</v>
      </c>
      <c r="C18687" t="s">
        <v>41</v>
      </c>
      <c r="D18687" t="s">
        <v>1147</v>
      </c>
      <c r="E18687" t="s">
        <v>16</v>
      </c>
      <c r="F18687" t="s">
        <v>17</v>
      </c>
      <c r="G18687" t="s">
        <v>18</v>
      </c>
      <c r="H18687" s="2">
        <v>45952</v>
      </c>
      <c r="I18687" t="s">
        <v>19</v>
      </c>
      <c r="J18687" s="3">
        <v>62697</v>
      </c>
      <c r="K18687" s="3">
        <v>44047.67</v>
      </c>
      <c r="L18687" s="3">
        <v>2202.4</v>
      </c>
      <c r="M18687" s="6">
        <v>1</v>
      </c>
      <c r="N18687" s="4">
        <v>1.78E-2</v>
      </c>
      <c r="O18687" s="5">
        <v>2.3E-2</v>
      </c>
    </row>
    <row r="18688" spans="1:15" x14ac:dyDescent="0.3">
      <c r="A18688" t="s">
        <v>6</v>
      </c>
      <c r="B18688" t="s">
        <v>1148</v>
      </c>
      <c r="C18688" t="s">
        <v>41</v>
      </c>
      <c r="D18688" t="s">
        <v>1149</v>
      </c>
      <c r="E18688" t="s">
        <v>129</v>
      </c>
      <c r="F18688" t="s">
        <v>130</v>
      </c>
      <c r="G18688" t="s">
        <v>18</v>
      </c>
      <c r="H18688" s="2">
        <v>45952</v>
      </c>
      <c r="I18688" t="s">
        <v>19</v>
      </c>
      <c r="J18688" s="3">
        <v>8384</v>
      </c>
      <c r="K18688" s="3">
        <v>5890.46</v>
      </c>
      <c r="L18688" s="3">
        <v>294.54000000000002</v>
      </c>
      <c r="M18688" s="6">
        <v>1</v>
      </c>
      <c r="N18688" s="4">
        <v>1.78E-2</v>
      </c>
      <c r="O18688" s="5">
        <v>2.3E-2</v>
      </c>
    </row>
    <row r="18689" spans="1:15" x14ac:dyDescent="0.3">
      <c r="A18689" t="s">
        <v>6</v>
      </c>
      <c r="B18689" t="s">
        <v>1148</v>
      </c>
      <c r="C18689" t="s">
        <v>41</v>
      </c>
      <c r="D18689" t="s">
        <v>1150</v>
      </c>
      <c r="E18689" t="s">
        <v>129</v>
      </c>
      <c r="F18689" t="s">
        <v>130</v>
      </c>
      <c r="G18689" t="s">
        <v>18</v>
      </c>
      <c r="H18689" s="2">
        <v>45952</v>
      </c>
      <c r="I18689" t="s">
        <v>19</v>
      </c>
      <c r="J18689" s="3">
        <v>15112</v>
      </c>
      <c r="K18689" s="3">
        <v>10617.37</v>
      </c>
      <c r="L18689" s="3">
        <v>530.87</v>
      </c>
      <c r="M18689" s="6">
        <v>1</v>
      </c>
      <c r="N18689" s="4">
        <v>1.78E-2</v>
      </c>
      <c r="O18689" s="5">
        <v>2.3E-2</v>
      </c>
    </row>
    <row r="18690" spans="1:15" x14ac:dyDescent="0.3">
      <c r="A18690" t="s">
        <v>6</v>
      </c>
      <c r="B18690" t="s">
        <v>1148</v>
      </c>
      <c r="C18690" t="s">
        <v>41</v>
      </c>
      <c r="D18690" t="s">
        <v>1151</v>
      </c>
      <c r="E18690" t="s">
        <v>129</v>
      </c>
      <c r="F18690" t="s">
        <v>130</v>
      </c>
      <c r="G18690" t="s">
        <v>18</v>
      </c>
      <c r="H18690" s="2">
        <v>45952</v>
      </c>
      <c r="I18690" t="s">
        <v>19</v>
      </c>
      <c r="J18690" s="3">
        <v>22108</v>
      </c>
      <c r="K18690" s="3">
        <v>15531.81</v>
      </c>
      <c r="L18690" s="3">
        <v>776.61</v>
      </c>
      <c r="M18690" s="6">
        <v>1</v>
      </c>
      <c r="N18690" s="4">
        <v>1.78E-2</v>
      </c>
      <c r="O18690" s="5">
        <v>2.3E-2</v>
      </c>
    </row>
    <row r="18691" spans="1:15" x14ac:dyDescent="0.3">
      <c r="A18691" t="s">
        <v>6</v>
      </c>
      <c r="B18691" t="s">
        <v>1152</v>
      </c>
      <c r="C18691" t="s">
        <v>41</v>
      </c>
      <c r="D18691" t="s">
        <v>1153</v>
      </c>
      <c r="E18691" t="s">
        <v>81</v>
      </c>
      <c r="F18691" t="s">
        <v>82</v>
      </c>
      <c r="G18691" t="s">
        <v>18</v>
      </c>
      <c r="H18691" s="2">
        <v>45952</v>
      </c>
      <c r="I18691" t="s">
        <v>19</v>
      </c>
      <c r="J18691" s="3">
        <v>42866</v>
      </c>
      <c r="K18691" s="3">
        <v>30115.96</v>
      </c>
      <c r="L18691" s="3">
        <v>1505.8</v>
      </c>
      <c r="M18691" s="6">
        <v>1</v>
      </c>
      <c r="N18691" s="4">
        <v>1.78E-2</v>
      </c>
      <c r="O18691" s="5">
        <v>2.3E-2</v>
      </c>
    </row>
    <row r="18692" spans="1:15" x14ac:dyDescent="0.3">
      <c r="A18692" t="s">
        <v>6</v>
      </c>
      <c r="B18692" t="s">
        <v>1154</v>
      </c>
      <c r="C18692" t="s">
        <v>41</v>
      </c>
      <c r="D18692" t="s">
        <v>1155</v>
      </c>
      <c r="E18692" t="s">
        <v>129</v>
      </c>
      <c r="F18692" t="s">
        <v>130</v>
      </c>
      <c r="G18692" t="s">
        <v>18</v>
      </c>
      <c r="H18692" s="2">
        <v>45952</v>
      </c>
      <c r="I18692" t="s">
        <v>19</v>
      </c>
      <c r="J18692" s="3">
        <v>47499</v>
      </c>
      <c r="K18692" s="3">
        <v>33370.26</v>
      </c>
      <c r="L18692" s="3">
        <v>1668.53</v>
      </c>
      <c r="M18692" s="6">
        <v>1</v>
      </c>
      <c r="N18692" s="4">
        <v>1.78E-2</v>
      </c>
      <c r="O18692" s="5">
        <v>2.3E-2</v>
      </c>
    </row>
    <row r="18693" spans="1:15" x14ac:dyDescent="0.3">
      <c r="A18693" t="s">
        <v>6</v>
      </c>
      <c r="B18693" t="s">
        <v>1156</v>
      </c>
      <c r="C18693" t="s">
        <v>41</v>
      </c>
      <c r="D18693" t="s">
        <v>1157</v>
      </c>
      <c r="E18693" t="s">
        <v>59</v>
      </c>
      <c r="F18693" t="s">
        <v>60</v>
      </c>
      <c r="G18693" t="s">
        <v>18</v>
      </c>
      <c r="H18693" s="2">
        <v>45952</v>
      </c>
      <c r="I18693" t="s">
        <v>19</v>
      </c>
      <c r="J18693" s="3">
        <v>61272</v>
      </c>
      <c r="K18693" s="3">
        <v>43047.29</v>
      </c>
      <c r="L18693" s="3">
        <v>2152.38</v>
      </c>
      <c r="M18693" s="6">
        <v>1</v>
      </c>
      <c r="N18693" s="4">
        <v>1.78E-2</v>
      </c>
      <c r="O18693" s="5">
        <v>2.3E-2</v>
      </c>
    </row>
    <row r="18694" spans="1:15" x14ac:dyDescent="0.3">
      <c r="A18694" t="s">
        <v>6</v>
      </c>
      <c r="B18694" t="s">
        <v>1158</v>
      </c>
      <c r="C18694" t="s">
        <v>41</v>
      </c>
      <c r="D18694" t="s">
        <v>1159</v>
      </c>
      <c r="E18694" t="s">
        <v>22</v>
      </c>
      <c r="F18694" t="s">
        <v>23</v>
      </c>
      <c r="G18694" t="s">
        <v>18</v>
      </c>
      <c r="H18694" s="2">
        <v>45952</v>
      </c>
      <c r="I18694" t="s">
        <v>19</v>
      </c>
      <c r="J18694" s="3">
        <v>23536</v>
      </c>
      <c r="K18694" s="3">
        <v>16535.16</v>
      </c>
      <c r="L18694" s="3">
        <v>826.76</v>
      </c>
      <c r="M18694" s="6">
        <v>1</v>
      </c>
      <c r="N18694" s="4">
        <v>1.78E-2</v>
      </c>
      <c r="O18694" s="5">
        <v>2.3E-2</v>
      </c>
    </row>
    <row r="18695" spans="1:15" x14ac:dyDescent="0.3">
      <c r="A18695" t="s">
        <v>6</v>
      </c>
      <c r="B18695" t="s">
        <v>569</v>
      </c>
      <c r="C18695" t="s">
        <v>41</v>
      </c>
      <c r="D18695" t="s">
        <v>1160</v>
      </c>
      <c r="E18695" t="s">
        <v>35</v>
      </c>
      <c r="F18695" t="s">
        <v>36</v>
      </c>
      <c r="G18695" t="s">
        <v>18</v>
      </c>
      <c r="H18695" s="2">
        <v>45952</v>
      </c>
      <c r="I18695" t="s">
        <v>19</v>
      </c>
      <c r="J18695" s="3">
        <v>44795</v>
      </c>
      <c r="K18695" s="3">
        <v>31470.2</v>
      </c>
      <c r="L18695" s="3">
        <v>1573.51</v>
      </c>
      <c r="M18695" s="6">
        <v>1</v>
      </c>
      <c r="N18695" s="4">
        <v>1.78E-2</v>
      </c>
      <c r="O18695" s="5">
        <v>2.3E-2</v>
      </c>
    </row>
    <row r="18696" spans="1:15" x14ac:dyDescent="0.3">
      <c r="A18696" t="s">
        <v>6</v>
      </c>
      <c r="B18696" t="s">
        <v>223</v>
      </c>
      <c r="C18696" t="s">
        <v>41</v>
      </c>
      <c r="D18696" t="s">
        <v>1161</v>
      </c>
      <c r="E18696" t="s">
        <v>22</v>
      </c>
      <c r="F18696" t="s">
        <v>23</v>
      </c>
      <c r="G18696" t="s">
        <v>18</v>
      </c>
      <c r="H18696" s="2">
        <v>45952</v>
      </c>
      <c r="I18696" t="s">
        <v>19</v>
      </c>
      <c r="J18696" s="3">
        <v>14954</v>
      </c>
      <c r="K18696" s="3">
        <v>10505.89</v>
      </c>
      <c r="L18696" s="3">
        <v>525.30999999999995</v>
      </c>
      <c r="M18696" s="6">
        <v>1</v>
      </c>
      <c r="N18696" s="4">
        <v>1.78E-2</v>
      </c>
      <c r="O18696" s="5">
        <v>2.3E-2</v>
      </c>
    </row>
    <row r="18697" spans="1:15" x14ac:dyDescent="0.3">
      <c r="A18697" t="s">
        <v>6</v>
      </c>
      <c r="B18697" t="s">
        <v>1162</v>
      </c>
      <c r="C18697" t="s">
        <v>44</v>
      </c>
      <c r="D18697" t="s">
        <v>1163</v>
      </c>
      <c r="E18697" t="s">
        <v>16</v>
      </c>
      <c r="F18697" t="s">
        <v>17</v>
      </c>
      <c r="G18697" t="s">
        <v>18</v>
      </c>
      <c r="H18697" s="2">
        <v>45952</v>
      </c>
      <c r="I18697" t="s">
        <v>19</v>
      </c>
      <c r="J18697" s="3">
        <v>37152</v>
      </c>
      <c r="K18697" s="3">
        <v>26101</v>
      </c>
      <c r="L18697" s="3">
        <v>1305.05</v>
      </c>
      <c r="M18697" s="6">
        <v>1</v>
      </c>
      <c r="N18697" s="4">
        <v>1.78E-2</v>
      </c>
      <c r="O18697" s="5">
        <v>2.3E-2</v>
      </c>
    </row>
    <row r="18698" spans="1:15" x14ac:dyDescent="0.3">
      <c r="A18698" t="s">
        <v>6</v>
      </c>
      <c r="B18698" t="s">
        <v>1164</v>
      </c>
      <c r="C18698" t="s">
        <v>41</v>
      </c>
      <c r="D18698" t="s">
        <v>1165</v>
      </c>
      <c r="E18698" t="s">
        <v>16</v>
      </c>
      <c r="F18698" t="s">
        <v>17</v>
      </c>
      <c r="G18698" t="s">
        <v>18</v>
      </c>
      <c r="H18698" s="2">
        <v>45952</v>
      </c>
      <c r="I18698" t="s">
        <v>19</v>
      </c>
      <c r="J18698" s="3">
        <v>9066</v>
      </c>
      <c r="K18698" s="3">
        <v>6369</v>
      </c>
      <c r="L18698" s="3">
        <v>318.45</v>
      </c>
      <c r="M18698" s="6">
        <v>1</v>
      </c>
      <c r="N18698" s="4">
        <v>1.78E-2</v>
      </c>
      <c r="O18698" s="5">
        <v>2.3E-2</v>
      </c>
    </row>
    <row r="18699" spans="1:15" x14ac:dyDescent="0.3">
      <c r="A18699" t="s">
        <v>6</v>
      </c>
      <c r="B18699" t="s">
        <v>1166</v>
      </c>
      <c r="C18699" t="s">
        <v>41</v>
      </c>
      <c r="D18699" t="s">
        <v>1167</v>
      </c>
      <c r="E18699" t="s">
        <v>81</v>
      </c>
      <c r="F18699" t="s">
        <v>82</v>
      </c>
      <c r="G18699" t="s">
        <v>18</v>
      </c>
      <c r="H18699" s="2">
        <v>45952</v>
      </c>
      <c r="I18699" t="s">
        <v>19</v>
      </c>
      <c r="J18699" s="3">
        <v>18732</v>
      </c>
      <c r="K18699" s="3">
        <v>13160</v>
      </c>
      <c r="L18699" s="3">
        <v>657.99</v>
      </c>
      <c r="M18699" s="6">
        <v>1</v>
      </c>
      <c r="N18699" s="4">
        <v>1.78E-2</v>
      </c>
      <c r="O18699" s="5">
        <v>2.3E-2</v>
      </c>
    </row>
    <row r="18700" spans="1:15" x14ac:dyDescent="0.3">
      <c r="A18700" t="s">
        <v>6</v>
      </c>
      <c r="B18700" t="s">
        <v>1168</v>
      </c>
      <c r="C18700" t="s">
        <v>41</v>
      </c>
      <c r="D18700" t="s">
        <v>1169</v>
      </c>
      <c r="E18700" t="s">
        <v>51</v>
      </c>
      <c r="F18700" t="s">
        <v>52</v>
      </c>
      <c r="G18700" t="s">
        <v>18</v>
      </c>
      <c r="H18700" s="2">
        <v>45952</v>
      </c>
      <c r="I18700" t="s">
        <v>19</v>
      </c>
      <c r="J18700" s="3">
        <v>113956</v>
      </c>
      <c r="K18700" s="3">
        <v>80059.89</v>
      </c>
      <c r="L18700" s="3">
        <v>4003.01</v>
      </c>
      <c r="M18700" s="6">
        <v>1</v>
      </c>
      <c r="N18700" s="4">
        <v>1.78E-2</v>
      </c>
      <c r="O18700" s="5">
        <v>2.3E-2</v>
      </c>
    </row>
    <row r="18701" spans="1:15" x14ac:dyDescent="0.3">
      <c r="A18701" t="s">
        <v>6</v>
      </c>
      <c r="B18701" t="s">
        <v>1170</v>
      </c>
      <c r="C18701" t="s">
        <v>41</v>
      </c>
      <c r="D18701" t="s">
        <v>1171</v>
      </c>
      <c r="E18701" t="s">
        <v>1082</v>
      </c>
      <c r="F18701" t="s">
        <v>1083</v>
      </c>
      <c r="G18701" t="s">
        <v>18</v>
      </c>
      <c r="H18701" s="2">
        <v>45952</v>
      </c>
      <c r="I18701" t="s">
        <v>19</v>
      </c>
      <c r="J18701" s="3">
        <v>29852</v>
      </c>
      <c r="K18701" s="3">
        <v>20973.64</v>
      </c>
      <c r="L18701" s="3">
        <v>1048.7</v>
      </c>
      <c r="M18701" s="6">
        <v>1</v>
      </c>
      <c r="N18701" s="4">
        <v>1.78E-2</v>
      </c>
      <c r="O18701" s="5">
        <v>2.3E-2</v>
      </c>
    </row>
    <row r="18702" spans="1:15" x14ac:dyDescent="0.3">
      <c r="A18702" t="s">
        <v>6</v>
      </c>
      <c r="B18702" t="s">
        <v>1172</v>
      </c>
      <c r="C18702" t="s">
        <v>41</v>
      </c>
      <c r="D18702" t="s">
        <v>1173</v>
      </c>
      <c r="E18702" t="s">
        <v>73</v>
      </c>
      <c r="F18702" t="s">
        <v>74</v>
      </c>
      <c r="G18702" t="s">
        <v>18</v>
      </c>
      <c r="H18702" s="2">
        <v>45952</v>
      </c>
      <c r="I18702" t="s">
        <v>19</v>
      </c>
      <c r="J18702" s="3">
        <v>8243</v>
      </c>
      <c r="K18702" s="3">
        <v>5791</v>
      </c>
      <c r="L18702" s="3">
        <v>289.54000000000002</v>
      </c>
      <c r="M18702" s="6">
        <v>1</v>
      </c>
      <c r="N18702" s="4">
        <v>1.78E-2</v>
      </c>
      <c r="O18702" s="5">
        <v>2.3E-2</v>
      </c>
    </row>
    <row r="18703" spans="1:15" x14ac:dyDescent="0.3">
      <c r="A18703" t="s">
        <v>6</v>
      </c>
      <c r="B18703" t="s">
        <v>1174</v>
      </c>
      <c r="C18703" t="s">
        <v>44</v>
      </c>
      <c r="D18703" t="s">
        <v>1175</v>
      </c>
      <c r="E18703" t="s">
        <v>16</v>
      </c>
      <c r="F18703" t="s">
        <v>17</v>
      </c>
      <c r="G18703" t="s">
        <v>18</v>
      </c>
      <c r="H18703" s="2">
        <v>45952</v>
      </c>
      <c r="I18703" t="s">
        <v>19</v>
      </c>
      <c r="J18703" s="3">
        <v>72158.990000000005</v>
      </c>
      <c r="K18703" s="3">
        <v>50695.03</v>
      </c>
      <c r="L18703" s="3">
        <v>2534.7600000000002</v>
      </c>
      <c r="M18703" s="6">
        <v>1</v>
      </c>
      <c r="N18703" s="4">
        <v>1.78E-2</v>
      </c>
      <c r="O18703" s="5">
        <v>2.3E-2</v>
      </c>
    </row>
    <row r="18704" spans="1:15" x14ac:dyDescent="0.3">
      <c r="A18704" t="s">
        <v>6</v>
      </c>
      <c r="B18704" t="s">
        <v>1176</v>
      </c>
      <c r="C18704" t="s">
        <v>44</v>
      </c>
      <c r="D18704" t="s">
        <v>1177</v>
      </c>
      <c r="E18704" t="s">
        <v>158</v>
      </c>
      <c r="F18704" t="s">
        <v>159</v>
      </c>
      <c r="G18704" t="s">
        <v>18</v>
      </c>
      <c r="H18704" s="2">
        <v>45952</v>
      </c>
      <c r="I18704" t="s">
        <v>19</v>
      </c>
      <c r="J18704" s="3">
        <v>75302</v>
      </c>
      <c r="K18704" s="3">
        <v>48570</v>
      </c>
      <c r="L18704" s="3">
        <v>2428.5</v>
      </c>
      <c r="M18704" s="6">
        <v>1</v>
      </c>
      <c r="N18704" s="4">
        <v>1.78E-2</v>
      </c>
      <c r="O18704" s="5">
        <v>2.3E-2</v>
      </c>
    </row>
    <row r="18705" spans="1:15" x14ac:dyDescent="0.3">
      <c r="A18705" t="s">
        <v>6</v>
      </c>
      <c r="B18705" t="s">
        <v>133</v>
      </c>
      <c r="C18705" t="s">
        <v>44</v>
      </c>
      <c r="D18705" t="s">
        <v>1178</v>
      </c>
      <c r="E18705" t="s">
        <v>135</v>
      </c>
      <c r="F18705" t="s">
        <v>136</v>
      </c>
      <c r="G18705" t="s">
        <v>18</v>
      </c>
      <c r="H18705" s="2">
        <v>45952</v>
      </c>
      <c r="I18705" t="s">
        <v>19</v>
      </c>
      <c r="J18705" s="3">
        <v>158186</v>
      </c>
      <c r="K18705" s="3">
        <v>102030</v>
      </c>
      <c r="L18705" s="3">
        <v>5101.4799999999996</v>
      </c>
      <c r="M18705" s="6">
        <v>1</v>
      </c>
      <c r="N18705" s="4">
        <v>1.78E-2</v>
      </c>
      <c r="O18705" s="5">
        <v>2.3E-2</v>
      </c>
    </row>
    <row r="18706" spans="1:15" x14ac:dyDescent="0.3">
      <c r="A18706" t="s">
        <v>6</v>
      </c>
      <c r="B18706" t="s">
        <v>1179</v>
      </c>
      <c r="C18706" t="s">
        <v>41</v>
      </c>
      <c r="D18706" t="s">
        <v>1180</v>
      </c>
      <c r="E18706" t="s">
        <v>16</v>
      </c>
      <c r="F18706" t="s">
        <v>17</v>
      </c>
      <c r="G18706" t="s">
        <v>18</v>
      </c>
      <c r="H18706" s="2">
        <v>45952</v>
      </c>
      <c r="I18706" t="s">
        <v>19</v>
      </c>
      <c r="J18706" s="3">
        <v>6407</v>
      </c>
      <c r="K18706" s="3">
        <v>4226</v>
      </c>
      <c r="L18706" s="3">
        <v>211.29</v>
      </c>
      <c r="M18706" s="6">
        <v>1</v>
      </c>
      <c r="N18706" s="4">
        <v>1.78E-2</v>
      </c>
      <c r="O18706" s="5">
        <v>2.3E-2</v>
      </c>
    </row>
    <row r="18707" spans="1:15" x14ac:dyDescent="0.3">
      <c r="A18707" t="s">
        <v>6</v>
      </c>
      <c r="B18707" t="s">
        <v>130</v>
      </c>
      <c r="C18707" t="s">
        <v>41</v>
      </c>
      <c r="D18707" t="s">
        <v>1181</v>
      </c>
      <c r="E18707" t="s">
        <v>129</v>
      </c>
      <c r="F18707" t="s">
        <v>130</v>
      </c>
      <c r="G18707" t="s">
        <v>18</v>
      </c>
      <c r="H18707" s="2">
        <v>45952</v>
      </c>
      <c r="I18707" t="s">
        <v>19</v>
      </c>
      <c r="J18707" s="3">
        <v>33957</v>
      </c>
      <c r="K18707" s="3">
        <v>23856</v>
      </c>
      <c r="L18707" s="3">
        <v>1192.8</v>
      </c>
      <c r="M18707" s="6">
        <v>1</v>
      </c>
      <c r="N18707" s="4">
        <v>1.78E-2</v>
      </c>
      <c r="O18707" s="5">
        <v>2.3E-2</v>
      </c>
    </row>
    <row r="18708" spans="1:15" x14ac:dyDescent="0.3">
      <c r="A18708" t="s">
        <v>6</v>
      </c>
      <c r="B18708" t="s">
        <v>1182</v>
      </c>
      <c r="C18708" t="s">
        <v>41</v>
      </c>
      <c r="D18708" t="s">
        <v>1183</v>
      </c>
      <c r="E18708" t="s">
        <v>16</v>
      </c>
      <c r="F18708" t="s">
        <v>17</v>
      </c>
      <c r="G18708" t="s">
        <v>18</v>
      </c>
      <c r="H18708" s="2">
        <v>45952</v>
      </c>
      <c r="I18708" t="s">
        <v>19</v>
      </c>
      <c r="J18708" s="3">
        <v>70378</v>
      </c>
      <c r="K18708" s="3">
        <v>49444</v>
      </c>
      <c r="L18708" s="3">
        <v>2472.19</v>
      </c>
      <c r="M18708" s="6">
        <v>1</v>
      </c>
      <c r="N18708" s="4">
        <v>1.78E-2</v>
      </c>
      <c r="O18708" s="5">
        <v>2.3E-2</v>
      </c>
    </row>
    <row r="18709" spans="1:15" x14ac:dyDescent="0.3">
      <c r="A18709" t="s">
        <v>6</v>
      </c>
      <c r="B18709" t="s">
        <v>1184</v>
      </c>
      <c r="C18709" t="s">
        <v>44</v>
      </c>
      <c r="D18709" t="s">
        <v>1185</v>
      </c>
      <c r="E18709" t="s">
        <v>129</v>
      </c>
      <c r="F18709" t="s">
        <v>130</v>
      </c>
      <c r="G18709" t="s">
        <v>18</v>
      </c>
      <c r="H18709" s="2">
        <v>45952</v>
      </c>
      <c r="I18709" t="s">
        <v>19</v>
      </c>
      <c r="J18709" s="3">
        <v>49775</v>
      </c>
      <c r="K18709" s="3">
        <v>34196</v>
      </c>
      <c r="L18709" s="3">
        <v>1709.8</v>
      </c>
      <c r="M18709" s="6">
        <v>1</v>
      </c>
      <c r="N18709" s="4">
        <v>1.78E-2</v>
      </c>
      <c r="O18709" s="5">
        <v>2.3E-2</v>
      </c>
    </row>
    <row r="18710" spans="1:15" x14ac:dyDescent="0.3">
      <c r="A18710" t="s">
        <v>6</v>
      </c>
      <c r="B18710" t="s">
        <v>1186</v>
      </c>
      <c r="C18710" t="s">
        <v>44</v>
      </c>
      <c r="D18710" t="s">
        <v>1187</v>
      </c>
      <c r="E18710" t="s">
        <v>432</v>
      </c>
      <c r="F18710" t="s">
        <v>433</v>
      </c>
      <c r="G18710" t="s">
        <v>18</v>
      </c>
      <c r="H18710" s="2">
        <v>45952</v>
      </c>
      <c r="I18710" t="s">
        <v>19</v>
      </c>
      <c r="J18710" s="3">
        <v>116980</v>
      </c>
      <c r="K18710" s="3">
        <v>77165</v>
      </c>
      <c r="L18710" s="3">
        <v>3858.24</v>
      </c>
      <c r="M18710" s="6">
        <v>1</v>
      </c>
      <c r="N18710" s="4">
        <v>1.78E-2</v>
      </c>
      <c r="O18710" s="5">
        <v>2.3E-2</v>
      </c>
    </row>
    <row r="18711" spans="1:15" x14ac:dyDescent="0.3">
      <c r="A18711" t="s">
        <v>6</v>
      </c>
      <c r="B18711" t="s">
        <v>900</v>
      </c>
      <c r="C18711" t="s">
        <v>41</v>
      </c>
      <c r="D18711" t="s">
        <v>1188</v>
      </c>
      <c r="E18711" t="s">
        <v>135</v>
      </c>
      <c r="F18711" t="s">
        <v>136</v>
      </c>
      <c r="G18711" t="s">
        <v>18</v>
      </c>
      <c r="H18711" s="2">
        <v>45952</v>
      </c>
      <c r="I18711" t="s">
        <v>19</v>
      </c>
      <c r="J18711" s="3">
        <v>40240</v>
      </c>
      <c r="K18711" s="3">
        <v>28226</v>
      </c>
      <c r="L18711" s="3">
        <v>1411.3</v>
      </c>
      <c r="M18711" s="6">
        <v>1</v>
      </c>
      <c r="N18711" s="4">
        <v>1.78E-2</v>
      </c>
      <c r="O18711" s="5">
        <v>2.3E-2</v>
      </c>
    </row>
    <row r="18712" spans="1:15" x14ac:dyDescent="0.3">
      <c r="A18712" t="s">
        <v>6</v>
      </c>
      <c r="B18712" t="s">
        <v>380</v>
      </c>
      <c r="C18712" t="s">
        <v>41</v>
      </c>
      <c r="D18712" t="s">
        <v>1189</v>
      </c>
      <c r="E18712" t="s">
        <v>129</v>
      </c>
      <c r="F18712" t="s">
        <v>130</v>
      </c>
      <c r="G18712" t="s">
        <v>18</v>
      </c>
      <c r="H18712" s="2">
        <v>45952</v>
      </c>
      <c r="I18712" t="s">
        <v>19</v>
      </c>
      <c r="J18712" s="3">
        <v>39598</v>
      </c>
      <c r="K18712" s="3">
        <v>27819</v>
      </c>
      <c r="L18712" s="3">
        <v>1390.94</v>
      </c>
      <c r="M18712" s="6">
        <v>1</v>
      </c>
      <c r="N18712" s="4">
        <v>1.78E-2</v>
      </c>
      <c r="O18712" s="5">
        <v>2.3E-2</v>
      </c>
    </row>
    <row r="18713" spans="1:15" x14ac:dyDescent="0.3">
      <c r="A18713" t="s">
        <v>6</v>
      </c>
      <c r="B18713" t="s">
        <v>1190</v>
      </c>
      <c r="C18713" t="s">
        <v>41</v>
      </c>
      <c r="D18713" t="s">
        <v>1191</v>
      </c>
      <c r="E18713" t="s">
        <v>129</v>
      </c>
      <c r="F18713" t="s">
        <v>130</v>
      </c>
      <c r="G18713" t="s">
        <v>18</v>
      </c>
      <c r="H18713" s="2">
        <v>45952</v>
      </c>
      <c r="I18713" t="s">
        <v>19</v>
      </c>
      <c r="J18713" s="3">
        <v>29451</v>
      </c>
      <c r="K18713" s="3">
        <v>20887</v>
      </c>
      <c r="L18713" s="3">
        <v>1044.3399999999999</v>
      </c>
      <c r="M18713" s="6">
        <v>1</v>
      </c>
      <c r="N18713" s="4">
        <v>1.78E-2</v>
      </c>
      <c r="O18713" s="5">
        <v>2.3E-2</v>
      </c>
    </row>
    <row r="18714" spans="1:15" x14ac:dyDescent="0.3">
      <c r="A18714" t="s">
        <v>6</v>
      </c>
      <c r="B18714" t="s">
        <v>1192</v>
      </c>
      <c r="C18714" t="s">
        <v>41</v>
      </c>
      <c r="D18714" t="s">
        <v>1193</v>
      </c>
      <c r="E18714" t="s">
        <v>129</v>
      </c>
      <c r="F18714" t="s">
        <v>130</v>
      </c>
      <c r="G18714" t="s">
        <v>18</v>
      </c>
      <c r="H18714" s="2">
        <v>45952</v>
      </c>
      <c r="I18714" t="s">
        <v>19</v>
      </c>
      <c r="J18714" s="3">
        <v>36223</v>
      </c>
      <c r="K18714" s="3">
        <v>25448</v>
      </c>
      <c r="L18714" s="3">
        <v>1272.3800000000001</v>
      </c>
      <c r="M18714" s="6">
        <v>1</v>
      </c>
      <c r="N18714" s="4">
        <v>1.78E-2</v>
      </c>
      <c r="O18714" s="5">
        <v>2.3E-2</v>
      </c>
    </row>
    <row r="18715" spans="1:15" x14ac:dyDescent="0.3">
      <c r="A18715" t="s">
        <v>6</v>
      </c>
      <c r="B18715" t="s">
        <v>1194</v>
      </c>
      <c r="C18715" t="s">
        <v>41</v>
      </c>
      <c r="D18715" t="s">
        <v>1195</v>
      </c>
      <c r="E18715" t="s">
        <v>16</v>
      </c>
      <c r="F18715" t="s">
        <v>17</v>
      </c>
      <c r="G18715" t="s">
        <v>18</v>
      </c>
      <c r="H18715" s="2">
        <v>45952</v>
      </c>
      <c r="I18715" t="s">
        <v>19</v>
      </c>
      <c r="J18715" s="3">
        <v>40516</v>
      </c>
      <c r="K18715" s="3">
        <v>28464</v>
      </c>
      <c r="L18715" s="3">
        <v>1423.19</v>
      </c>
      <c r="M18715" s="6">
        <v>1</v>
      </c>
      <c r="N18715" s="4">
        <v>1.78E-2</v>
      </c>
      <c r="O18715" s="5">
        <v>2.3E-2</v>
      </c>
    </row>
    <row r="18716" spans="1:15" x14ac:dyDescent="0.3">
      <c r="A18716" t="s">
        <v>6</v>
      </c>
      <c r="B18716" t="s">
        <v>1196</v>
      </c>
      <c r="C18716" t="s">
        <v>41</v>
      </c>
      <c r="D18716" t="s">
        <v>1197</v>
      </c>
      <c r="E18716" t="s">
        <v>81</v>
      </c>
      <c r="F18716" t="s">
        <v>82</v>
      </c>
      <c r="G18716" t="s">
        <v>18</v>
      </c>
      <c r="H18716" s="2">
        <v>45952</v>
      </c>
      <c r="I18716" t="s">
        <v>19</v>
      </c>
      <c r="J18716" s="3">
        <v>55334</v>
      </c>
      <c r="K18716" s="3">
        <v>38875</v>
      </c>
      <c r="L18716" s="3">
        <v>1943.75</v>
      </c>
      <c r="M18716" s="6">
        <v>1</v>
      </c>
      <c r="N18716" s="4">
        <v>1.78E-2</v>
      </c>
      <c r="O18716" s="5">
        <v>2.3E-2</v>
      </c>
    </row>
    <row r="18717" spans="1:15" x14ac:dyDescent="0.3">
      <c r="A18717" t="s">
        <v>6</v>
      </c>
      <c r="B18717" t="s">
        <v>1198</v>
      </c>
      <c r="C18717" t="s">
        <v>41</v>
      </c>
      <c r="D18717" t="s">
        <v>1199</v>
      </c>
      <c r="E18717" t="s">
        <v>77</v>
      </c>
      <c r="F18717" t="s">
        <v>78</v>
      </c>
      <c r="G18717" t="s">
        <v>18</v>
      </c>
      <c r="H18717" s="2">
        <v>45952</v>
      </c>
      <c r="I18717" t="s">
        <v>19</v>
      </c>
      <c r="J18717" s="3">
        <v>58497</v>
      </c>
      <c r="K18717" s="3">
        <v>41097</v>
      </c>
      <c r="L18717" s="3">
        <v>2054.84</v>
      </c>
      <c r="M18717" s="6">
        <v>1</v>
      </c>
      <c r="N18717" s="4">
        <v>1.78E-2</v>
      </c>
      <c r="O18717" s="5">
        <v>2.3E-2</v>
      </c>
    </row>
    <row r="18718" spans="1:15" x14ac:dyDescent="0.3">
      <c r="A18718" t="s">
        <v>6</v>
      </c>
      <c r="B18718" t="s">
        <v>1200</v>
      </c>
      <c r="C18718" t="s">
        <v>41</v>
      </c>
      <c r="D18718" t="s">
        <v>1201</v>
      </c>
      <c r="E18718" t="s">
        <v>35</v>
      </c>
      <c r="F18718" t="s">
        <v>36</v>
      </c>
      <c r="G18718" t="s">
        <v>18</v>
      </c>
      <c r="H18718" s="2">
        <v>45952</v>
      </c>
      <c r="I18718" t="s">
        <v>19</v>
      </c>
      <c r="J18718" s="3">
        <v>68186</v>
      </c>
      <c r="K18718" s="3">
        <v>47904</v>
      </c>
      <c r="L18718" s="3">
        <v>2395.19</v>
      </c>
      <c r="M18718" s="6">
        <v>1</v>
      </c>
      <c r="N18718" s="4">
        <v>1.78E-2</v>
      </c>
      <c r="O18718" s="5">
        <v>2.3E-2</v>
      </c>
    </row>
    <row r="18719" spans="1:15" x14ac:dyDescent="0.3">
      <c r="A18719" t="s">
        <v>6</v>
      </c>
      <c r="B18719" t="s">
        <v>1202</v>
      </c>
      <c r="C18719" t="s">
        <v>41</v>
      </c>
      <c r="D18719" t="s">
        <v>1203</v>
      </c>
      <c r="E18719" t="s">
        <v>35</v>
      </c>
      <c r="F18719" t="s">
        <v>36</v>
      </c>
      <c r="G18719" t="s">
        <v>18</v>
      </c>
      <c r="H18719" s="2">
        <v>45952</v>
      </c>
      <c r="I18719" t="s">
        <v>19</v>
      </c>
      <c r="J18719" s="3">
        <v>66855</v>
      </c>
      <c r="K18719" s="3">
        <v>44100</v>
      </c>
      <c r="L18719" s="3">
        <v>2205</v>
      </c>
      <c r="M18719" s="6">
        <v>1</v>
      </c>
      <c r="N18719" s="4">
        <v>1.78E-2</v>
      </c>
      <c r="O18719" s="5">
        <v>2.3E-2</v>
      </c>
    </row>
    <row r="18720" spans="1:15" x14ac:dyDescent="0.3">
      <c r="A18720" t="s">
        <v>6</v>
      </c>
      <c r="B18720" t="s">
        <v>959</v>
      </c>
      <c r="C18720" t="s">
        <v>44</v>
      </c>
      <c r="D18720" t="s">
        <v>1204</v>
      </c>
      <c r="E18720" t="s">
        <v>337</v>
      </c>
      <c r="F18720" t="s">
        <v>338</v>
      </c>
      <c r="G18720" t="s">
        <v>18</v>
      </c>
      <c r="H18720" s="2">
        <v>45952</v>
      </c>
      <c r="I18720" t="s">
        <v>19</v>
      </c>
      <c r="J18720" s="3">
        <v>28964</v>
      </c>
      <c r="K18720" s="3">
        <v>20353</v>
      </c>
      <c r="L18720" s="3">
        <v>1017.65</v>
      </c>
      <c r="M18720" s="6">
        <v>1</v>
      </c>
      <c r="N18720" s="4">
        <v>1.78E-2</v>
      </c>
      <c r="O18720" s="5">
        <v>2.3E-2</v>
      </c>
    </row>
    <row r="18721" spans="1:15" x14ac:dyDescent="0.3">
      <c r="A18721" t="s">
        <v>6</v>
      </c>
      <c r="B18721" t="s">
        <v>1205</v>
      </c>
      <c r="C18721" t="s">
        <v>41</v>
      </c>
      <c r="D18721" t="s">
        <v>1206</v>
      </c>
      <c r="E18721" t="s">
        <v>22</v>
      </c>
      <c r="F18721" t="s">
        <v>23</v>
      </c>
      <c r="G18721" t="s">
        <v>18</v>
      </c>
      <c r="H18721" s="2">
        <v>45952</v>
      </c>
      <c r="I18721" t="s">
        <v>19</v>
      </c>
      <c r="J18721" s="3">
        <v>15989</v>
      </c>
      <c r="K18721" s="3">
        <v>11233</v>
      </c>
      <c r="L18721" s="3">
        <v>561.64</v>
      </c>
      <c r="M18721" s="6">
        <v>1</v>
      </c>
      <c r="N18721" s="4">
        <v>1.78E-2</v>
      </c>
      <c r="O18721" s="5">
        <v>2.3E-2</v>
      </c>
    </row>
    <row r="18722" spans="1:15" x14ac:dyDescent="0.3">
      <c r="A18722" t="s">
        <v>6</v>
      </c>
      <c r="B18722" t="s">
        <v>1207</v>
      </c>
      <c r="C18722" t="s">
        <v>41</v>
      </c>
      <c r="D18722" t="s">
        <v>1208</v>
      </c>
      <c r="E18722" t="s">
        <v>77</v>
      </c>
      <c r="F18722" t="s">
        <v>78</v>
      </c>
      <c r="G18722" t="s">
        <v>18</v>
      </c>
      <c r="H18722" s="2">
        <v>45952</v>
      </c>
      <c r="I18722" t="s">
        <v>19</v>
      </c>
      <c r="J18722" s="3">
        <v>19488</v>
      </c>
      <c r="K18722" s="3">
        <v>13691</v>
      </c>
      <c r="L18722" s="3">
        <v>684.55</v>
      </c>
      <c r="M18722" s="6">
        <v>1</v>
      </c>
      <c r="N18722" s="4">
        <v>1.78E-2</v>
      </c>
      <c r="O18722" s="5">
        <v>2.3E-2</v>
      </c>
    </row>
    <row r="18723" spans="1:15" x14ac:dyDescent="0.3">
      <c r="A18723" t="s">
        <v>6</v>
      </c>
      <c r="B18723" t="s">
        <v>1209</v>
      </c>
      <c r="C18723" t="s">
        <v>41</v>
      </c>
      <c r="D18723" t="s">
        <v>1210</v>
      </c>
      <c r="E18723" t="s">
        <v>16</v>
      </c>
      <c r="F18723" t="s">
        <v>17</v>
      </c>
      <c r="G18723" t="s">
        <v>18</v>
      </c>
      <c r="H18723" s="2">
        <v>45952</v>
      </c>
      <c r="I18723" t="s">
        <v>19</v>
      </c>
      <c r="J18723" s="3">
        <v>22742</v>
      </c>
      <c r="K18723" s="3">
        <v>15977</v>
      </c>
      <c r="L18723" s="3">
        <v>798.84</v>
      </c>
      <c r="M18723" s="6">
        <v>1</v>
      </c>
      <c r="N18723" s="4">
        <v>1.78E-2</v>
      </c>
      <c r="O18723" s="5">
        <v>2.3E-2</v>
      </c>
    </row>
    <row r="18724" spans="1:15" x14ac:dyDescent="0.3">
      <c r="A18724" t="s">
        <v>6</v>
      </c>
      <c r="B18724" t="s">
        <v>594</v>
      </c>
      <c r="C18724" t="s">
        <v>41</v>
      </c>
      <c r="D18724" t="s">
        <v>1211</v>
      </c>
      <c r="E18724" t="s">
        <v>16</v>
      </c>
      <c r="F18724" t="s">
        <v>17</v>
      </c>
      <c r="G18724" t="s">
        <v>18</v>
      </c>
      <c r="H18724" s="2">
        <v>45952</v>
      </c>
      <c r="I18724" t="s">
        <v>19</v>
      </c>
      <c r="J18724" s="3">
        <v>7785</v>
      </c>
      <c r="K18724" s="3">
        <v>5479</v>
      </c>
      <c r="L18724" s="3">
        <v>273.94</v>
      </c>
      <c r="M18724" s="6">
        <v>1</v>
      </c>
      <c r="N18724" s="4">
        <v>1.78E-2</v>
      </c>
      <c r="O18724" s="5">
        <v>2.3E-2</v>
      </c>
    </row>
    <row r="18725" spans="1:15" x14ac:dyDescent="0.3">
      <c r="A18725" t="s">
        <v>6</v>
      </c>
      <c r="B18725" t="s">
        <v>1212</v>
      </c>
      <c r="C18725" t="s">
        <v>41</v>
      </c>
      <c r="D18725" t="s">
        <v>1213</v>
      </c>
      <c r="E18725" t="s">
        <v>81</v>
      </c>
      <c r="F18725" t="s">
        <v>82</v>
      </c>
      <c r="G18725" t="s">
        <v>18</v>
      </c>
      <c r="H18725" s="2">
        <v>45952</v>
      </c>
      <c r="I18725" t="s">
        <v>19</v>
      </c>
      <c r="J18725" s="3">
        <v>64334</v>
      </c>
      <c r="K18725" s="3">
        <v>45198</v>
      </c>
      <c r="L18725" s="3">
        <v>2259.89</v>
      </c>
      <c r="M18725" s="6">
        <v>1</v>
      </c>
      <c r="N18725" s="4">
        <v>1.78E-2</v>
      </c>
      <c r="O18725" s="5">
        <v>2.3E-2</v>
      </c>
    </row>
    <row r="18726" spans="1:15" x14ac:dyDescent="0.3">
      <c r="A18726" t="s">
        <v>6</v>
      </c>
      <c r="B18726" t="s">
        <v>1214</v>
      </c>
      <c r="C18726" t="s">
        <v>41</v>
      </c>
      <c r="D18726" t="s">
        <v>1215</v>
      </c>
      <c r="E18726" t="s">
        <v>55</v>
      </c>
      <c r="F18726" t="s">
        <v>56</v>
      </c>
      <c r="G18726" t="s">
        <v>18</v>
      </c>
      <c r="H18726" s="2">
        <v>45952</v>
      </c>
      <c r="I18726" t="s">
        <v>19</v>
      </c>
      <c r="J18726" s="3">
        <v>59394</v>
      </c>
      <c r="K18726" s="3">
        <v>41727</v>
      </c>
      <c r="L18726" s="3">
        <v>2086.35</v>
      </c>
      <c r="M18726" s="6">
        <v>1</v>
      </c>
      <c r="N18726" s="4">
        <v>1.78E-2</v>
      </c>
      <c r="O18726" s="5">
        <v>2.3E-2</v>
      </c>
    </row>
    <row r="18727" spans="1:15" x14ac:dyDescent="0.3">
      <c r="A18727" t="s">
        <v>6</v>
      </c>
      <c r="B18727" t="s">
        <v>1216</v>
      </c>
      <c r="C18727" t="s">
        <v>41</v>
      </c>
      <c r="D18727" t="s">
        <v>1217</v>
      </c>
      <c r="E18727" t="s">
        <v>81</v>
      </c>
      <c r="F18727" t="s">
        <v>82</v>
      </c>
      <c r="G18727" t="s">
        <v>18</v>
      </c>
      <c r="H18727" s="2">
        <v>45952</v>
      </c>
      <c r="I18727" t="s">
        <v>19</v>
      </c>
      <c r="J18727" s="3">
        <v>14032</v>
      </c>
      <c r="K18727" s="3">
        <v>9858</v>
      </c>
      <c r="L18727" s="3">
        <v>492.89</v>
      </c>
      <c r="M18727" s="6">
        <v>1</v>
      </c>
      <c r="N18727" s="4">
        <v>1.78E-2</v>
      </c>
      <c r="O18727" s="5">
        <v>2.3E-2</v>
      </c>
    </row>
    <row r="18728" spans="1:15" x14ac:dyDescent="0.3">
      <c r="A18728" t="s">
        <v>6</v>
      </c>
      <c r="B18728" t="s">
        <v>594</v>
      </c>
      <c r="C18728" t="s">
        <v>41</v>
      </c>
      <c r="D18728" t="s">
        <v>1218</v>
      </c>
      <c r="E18728" t="s">
        <v>16</v>
      </c>
      <c r="F18728" t="s">
        <v>17</v>
      </c>
      <c r="G18728" t="s">
        <v>18</v>
      </c>
      <c r="H18728" s="2">
        <v>45952</v>
      </c>
      <c r="I18728" t="s">
        <v>19</v>
      </c>
      <c r="J18728" s="3">
        <v>48544</v>
      </c>
      <c r="K18728" s="3">
        <v>34298</v>
      </c>
      <c r="L18728" s="3">
        <v>1714.9</v>
      </c>
      <c r="M18728" s="6">
        <v>1</v>
      </c>
      <c r="N18728" s="4">
        <v>1.78E-2</v>
      </c>
      <c r="O18728" s="5">
        <v>2.3E-2</v>
      </c>
    </row>
    <row r="18729" spans="1:15" x14ac:dyDescent="0.3">
      <c r="A18729" t="s">
        <v>6</v>
      </c>
      <c r="B18729" t="s">
        <v>1219</v>
      </c>
      <c r="C18729" t="s">
        <v>44</v>
      </c>
      <c r="D18729" t="s">
        <v>1220</v>
      </c>
      <c r="E18729" t="s">
        <v>55</v>
      </c>
      <c r="F18729" t="s">
        <v>56</v>
      </c>
      <c r="G18729" t="s">
        <v>18</v>
      </c>
      <c r="H18729" s="2">
        <v>45952</v>
      </c>
      <c r="I18729" t="s">
        <v>19</v>
      </c>
      <c r="J18729" s="3">
        <v>46936</v>
      </c>
      <c r="K18729" s="3">
        <v>32975</v>
      </c>
      <c r="L18729" s="3">
        <v>1648.74</v>
      </c>
      <c r="M18729" s="6">
        <v>1</v>
      </c>
      <c r="N18729" s="4">
        <v>1.78E-2</v>
      </c>
      <c r="O18729" s="5">
        <v>2.3E-2</v>
      </c>
    </row>
    <row r="18730" spans="1:15" x14ac:dyDescent="0.3">
      <c r="A18730" t="s">
        <v>6</v>
      </c>
      <c r="B18730" t="s">
        <v>582</v>
      </c>
      <c r="C18730" t="s">
        <v>41</v>
      </c>
      <c r="D18730" t="s">
        <v>1221</v>
      </c>
      <c r="E18730" t="s">
        <v>16</v>
      </c>
      <c r="F18730" t="s">
        <v>17</v>
      </c>
      <c r="G18730" t="s">
        <v>18</v>
      </c>
      <c r="H18730" s="2">
        <v>45952</v>
      </c>
      <c r="I18730" t="s">
        <v>19</v>
      </c>
      <c r="J18730" s="3">
        <v>15541</v>
      </c>
      <c r="K18730" s="3">
        <v>10918</v>
      </c>
      <c r="L18730" s="3">
        <v>545.89</v>
      </c>
      <c r="M18730" s="6">
        <v>1</v>
      </c>
      <c r="N18730" s="4">
        <v>1.78E-2</v>
      </c>
      <c r="O18730" s="5">
        <v>2.3E-2</v>
      </c>
    </row>
    <row r="18731" spans="1:15" x14ac:dyDescent="0.3">
      <c r="A18731" t="s">
        <v>6</v>
      </c>
      <c r="B18731" t="s">
        <v>1222</v>
      </c>
      <c r="C18731" t="s">
        <v>41</v>
      </c>
      <c r="D18731" t="s">
        <v>1223</v>
      </c>
      <c r="E18731" t="s">
        <v>244</v>
      </c>
      <c r="F18731" t="s">
        <v>245</v>
      </c>
      <c r="G18731" t="s">
        <v>18</v>
      </c>
      <c r="H18731" s="2">
        <v>45952</v>
      </c>
      <c r="I18731" t="s">
        <v>19</v>
      </c>
      <c r="J18731" s="3">
        <v>42651</v>
      </c>
      <c r="K18731" s="3">
        <v>29964</v>
      </c>
      <c r="L18731" s="3">
        <v>1498.2</v>
      </c>
      <c r="M18731" s="6">
        <v>1</v>
      </c>
      <c r="N18731" s="4">
        <v>1.78E-2</v>
      </c>
      <c r="O18731" s="5">
        <v>2.3E-2</v>
      </c>
    </row>
    <row r="18732" spans="1:15" x14ac:dyDescent="0.3">
      <c r="A18732" t="s">
        <v>6</v>
      </c>
      <c r="B18732" t="s">
        <v>1224</v>
      </c>
      <c r="C18732" t="s">
        <v>41</v>
      </c>
      <c r="D18732" t="s">
        <v>1225</v>
      </c>
      <c r="E18732" t="s">
        <v>16</v>
      </c>
      <c r="F18732" t="s">
        <v>17</v>
      </c>
      <c r="G18732" t="s">
        <v>18</v>
      </c>
      <c r="H18732" s="2">
        <v>45952</v>
      </c>
      <c r="I18732" t="s">
        <v>19</v>
      </c>
      <c r="J18732" s="3">
        <v>10300</v>
      </c>
      <c r="K18732" s="3">
        <v>7236</v>
      </c>
      <c r="L18732" s="3">
        <v>361.79</v>
      </c>
      <c r="M18732" s="6">
        <v>1</v>
      </c>
      <c r="N18732" s="4">
        <v>1.78E-2</v>
      </c>
      <c r="O18732" s="5">
        <v>2.3E-2</v>
      </c>
    </row>
    <row r="18733" spans="1:15" x14ac:dyDescent="0.3">
      <c r="A18733" t="s">
        <v>6</v>
      </c>
      <c r="B18733" t="s">
        <v>17</v>
      </c>
      <c r="C18733" t="s">
        <v>41</v>
      </c>
      <c r="D18733" t="s">
        <v>1226</v>
      </c>
      <c r="E18733" t="s">
        <v>16</v>
      </c>
      <c r="F18733" t="s">
        <v>17</v>
      </c>
      <c r="G18733" t="s">
        <v>18</v>
      </c>
      <c r="H18733" s="2">
        <v>45952</v>
      </c>
      <c r="I18733" t="s">
        <v>19</v>
      </c>
      <c r="J18733" s="3">
        <v>51843</v>
      </c>
      <c r="K18733" s="3">
        <v>36422</v>
      </c>
      <c r="L18733" s="3">
        <v>1821.1</v>
      </c>
      <c r="M18733" s="6">
        <v>1</v>
      </c>
      <c r="N18733" s="4">
        <v>1.78E-2</v>
      </c>
      <c r="O18733" s="5">
        <v>2.3E-2</v>
      </c>
    </row>
    <row r="18734" spans="1:15" x14ac:dyDescent="0.3">
      <c r="A18734" t="s">
        <v>6</v>
      </c>
      <c r="B18734" t="s">
        <v>959</v>
      </c>
      <c r="C18734" t="s">
        <v>41</v>
      </c>
      <c r="D18734" t="s">
        <v>1227</v>
      </c>
      <c r="E18734" t="s">
        <v>337</v>
      </c>
      <c r="F18734" t="s">
        <v>338</v>
      </c>
      <c r="G18734" t="s">
        <v>18</v>
      </c>
      <c r="H18734" s="2">
        <v>45952</v>
      </c>
      <c r="I18734" t="s">
        <v>19</v>
      </c>
      <c r="J18734" s="3">
        <v>75092</v>
      </c>
      <c r="K18734" s="3">
        <v>52769</v>
      </c>
      <c r="L18734" s="3">
        <v>2638.44</v>
      </c>
      <c r="M18734" s="6">
        <v>1</v>
      </c>
      <c r="N18734" s="4">
        <v>1.78E-2</v>
      </c>
      <c r="O18734" s="5">
        <v>2.3E-2</v>
      </c>
    </row>
    <row r="18735" spans="1:15" x14ac:dyDescent="0.3">
      <c r="A18735" t="s">
        <v>6</v>
      </c>
      <c r="B18735" t="s">
        <v>1228</v>
      </c>
      <c r="C18735" t="s">
        <v>44</v>
      </c>
      <c r="D18735" t="s">
        <v>1229</v>
      </c>
      <c r="E18735" t="s">
        <v>337</v>
      </c>
      <c r="F18735" t="s">
        <v>338</v>
      </c>
      <c r="G18735" t="s">
        <v>18</v>
      </c>
      <c r="H18735" s="2">
        <v>45952</v>
      </c>
      <c r="I18735" t="s">
        <v>19</v>
      </c>
      <c r="J18735" s="3">
        <v>18674</v>
      </c>
      <c r="K18735" s="3">
        <v>13119</v>
      </c>
      <c r="L18735" s="3">
        <v>655.94</v>
      </c>
      <c r="M18735" s="6">
        <v>1</v>
      </c>
      <c r="N18735" s="4">
        <v>1.78E-2</v>
      </c>
      <c r="O18735" s="5">
        <v>2.3E-2</v>
      </c>
    </row>
    <row r="18736" spans="1:15" x14ac:dyDescent="0.3">
      <c r="A18736" t="s">
        <v>6</v>
      </c>
      <c r="B18736" t="s">
        <v>1230</v>
      </c>
      <c r="C18736" t="s">
        <v>44</v>
      </c>
      <c r="D18736" t="s">
        <v>1231</v>
      </c>
      <c r="E18736" t="s">
        <v>351</v>
      </c>
      <c r="F18736" t="s">
        <v>352</v>
      </c>
      <c r="G18736" t="s">
        <v>18</v>
      </c>
      <c r="H18736" s="2">
        <v>45952</v>
      </c>
      <c r="I18736" t="s">
        <v>19</v>
      </c>
      <c r="J18736" s="3">
        <v>31625</v>
      </c>
      <c r="K18736" s="3">
        <v>21727</v>
      </c>
      <c r="L18736" s="3">
        <v>1086.3399999999999</v>
      </c>
      <c r="M18736" s="6">
        <v>1</v>
      </c>
      <c r="N18736" s="4">
        <v>1.78E-2</v>
      </c>
      <c r="O18736" s="5">
        <v>2.3E-2</v>
      </c>
    </row>
    <row r="18737" spans="1:15" x14ac:dyDescent="0.3">
      <c r="A18737" t="s">
        <v>6</v>
      </c>
      <c r="B18737" t="s">
        <v>1232</v>
      </c>
      <c r="C18737" t="s">
        <v>41</v>
      </c>
      <c r="D18737" t="s">
        <v>1233</v>
      </c>
      <c r="E18737" t="s">
        <v>129</v>
      </c>
      <c r="F18737" t="s">
        <v>130</v>
      </c>
      <c r="G18737" t="s">
        <v>18</v>
      </c>
      <c r="H18737" s="2">
        <v>45952</v>
      </c>
      <c r="I18737" t="s">
        <v>19</v>
      </c>
      <c r="J18737" s="3">
        <v>6921</v>
      </c>
      <c r="K18737" s="3">
        <v>4862</v>
      </c>
      <c r="L18737" s="3">
        <v>243.1</v>
      </c>
      <c r="M18737" s="6">
        <v>1</v>
      </c>
      <c r="N18737" s="4">
        <v>1.78E-2</v>
      </c>
      <c r="O18737" s="5">
        <v>2.3E-2</v>
      </c>
    </row>
    <row r="18738" spans="1:15" x14ac:dyDescent="0.3">
      <c r="A18738" t="s">
        <v>6</v>
      </c>
      <c r="B18738" t="s">
        <v>1234</v>
      </c>
      <c r="C18738" t="s">
        <v>44</v>
      </c>
      <c r="D18738" t="s">
        <v>1235</v>
      </c>
      <c r="E18738" t="s">
        <v>46</v>
      </c>
      <c r="F18738" t="s">
        <v>47</v>
      </c>
      <c r="G18738" t="s">
        <v>18</v>
      </c>
      <c r="H18738" s="2">
        <v>45952</v>
      </c>
      <c r="I18738" t="s">
        <v>19</v>
      </c>
      <c r="J18738" s="3">
        <v>29035</v>
      </c>
      <c r="K18738" s="3">
        <v>20398</v>
      </c>
      <c r="L18738" s="3">
        <v>1019.9</v>
      </c>
      <c r="M18738" s="6">
        <v>1</v>
      </c>
      <c r="N18738" s="4">
        <v>1.78E-2</v>
      </c>
      <c r="O18738" s="5">
        <v>2.3E-2</v>
      </c>
    </row>
    <row r="18739" spans="1:15" x14ac:dyDescent="0.3">
      <c r="A18739" t="s">
        <v>6</v>
      </c>
      <c r="B18739" t="s">
        <v>1050</v>
      </c>
      <c r="C18739" t="s">
        <v>41</v>
      </c>
      <c r="D18739" t="s">
        <v>1236</v>
      </c>
      <c r="E18739" t="s">
        <v>81</v>
      </c>
      <c r="F18739" t="s">
        <v>82</v>
      </c>
      <c r="G18739" t="s">
        <v>18</v>
      </c>
      <c r="H18739" s="2">
        <v>45952</v>
      </c>
      <c r="I18739" t="s">
        <v>19</v>
      </c>
      <c r="J18739" s="3">
        <v>96834.79</v>
      </c>
      <c r="K18739" s="3">
        <v>68031</v>
      </c>
      <c r="L18739" s="3">
        <v>3401.55</v>
      </c>
      <c r="M18739" s="6">
        <v>1</v>
      </c>
      <c r="N18739" s="4">
        <v>1.78E-2</v>
      </c>
      <c r="O18739" s="5">
        <v>2.3E-2</v>
      </c>
    </row>
    <row r="18740" spans="1:15" x14ac:dyDescent="0.3">
      <c r="A18740" t="s">
        <v>6</v>
      </c>
      <c r="B18740" t="s">
        <v>1237</v>
      </c>
      <c r="C18740" t="s">
        <v>41</v>
      </c>
      <c r="D18740" t="s">
        <v>1238</v>
      </c>
      <c r="E18740" t="s">
        <v>46</v>
      </c>
      <c r="F18740" t="s">
        <v>47</v>
      </c>
      <c r="G18740" t="s">
        <v>18</v>
      </c>
      <c r="H18740" s="2">
        <v>45952</v>
      </c>
      <c r="I18740" t="s">
        <v>19</v>
      </c>
      <c r="J18740" s="3">
        <v>15619</v>
      </c>
      <c r="K18740" s="3">
        <v>10303</v>
      </c>
      <c r="L18740" s="3">
        <v>515.15</v>
      </c>
      <c r="M18740" s="6">
        <v>1</v>
      </c>
      <c r="N18740" s="4">
        <v>1.78E-2</v>
      </c>
      <c r="O18740" s="5">
        <v>2.3E-2</v>
      </c>
    </row>
    <row r="18741" spans="1:15" x14ac:dyDescent="0.3">
      <c r="A18741" t="s">
        <v>6</v>
      </c>
      <c r="B18741" t="s">
        <v>1239</v>
      </c>
      <c r="C18741" t="s">
        <v>41</v>
      </c>
      <c r="D18741" t="s">
        <v>1240</v>
      </c>
      <c r="E18741" t="s">
        <v>81</v>
      </c>
      <c r="F18741" t="s">
        <v>82</v>
      </c>
      <c r="G18741" t="s">
        <v>18</v>
      </c>
      <c r="H18741" s="2">
        <v>45952</v>
      </c>
      <c r="I18741" t="s">
        <v>19</v>
      </c>
      <c r="J18741" s="3">
        <v>62827</v>
      </c>
      <c r="K18741" s="3">
        <v>44139</v>
      </c>
      <c r="L18741" s="3">
        <v>2206.9499999999998</v>
      </c>
      <c r="M18741" s="6">
        <v>1</v>
      </c>
      <c r="N18741" s="4">
        <v>1.78E-2</v>
      </c>
      <c r="O18741" s="5">
        <v>2.3E-2</v>
      </c>
    </row>
    <row r="18742" spans="1:15" x14ac:dyDescent="0.3">
      <c r="A18742" t="s">
        <v>6</v>
      </c>
      <c r="B18742" t="s">
        <v>1241</v>
      </c>
      <c r="C18742" t="s">
        <v>325</v>
      </c>
      <c r="D18742" t="s">
        <v>1242</v>
      </c>
      <c r="E18742" t="s">
        <v>1082</v>
      </c>
      <c r="F18742" t="s">
        <v>1083</v>
      </c>
      <c r="G18742" t="s">
        <v>18</v>
      </c>
      <c r="H18742" s="2">
        <v>45952</v>
      </c>
      <c r="I18742" t="s">
        <v>19</v>
      </c>
      <c r="J18742" s="3">
        <v>234248</v>
      </c>
      <c r="K18742" s="3">
        <v>160935</v>
      </c>
      <c r="L18742" s="3">
        <v>8046.74</v>
      </c>
      <c r="M18742" s="6">
        <v>1</v>
      </c>
      <c r="N18742" s="4">
        <v>1.78E-2</v>
      </c>
      <c r="O18742" s="5">
        <v>2.3E-2</v>
      </c>
    </row>
    <row r="18743" spans="1:15" x14ac:dyDescent="0.3">
      <c r="A18743" t="s">
        <v>6</v>
      </c>
      <c r="B18743" t="s">
        <v>1243</v>
      </c>
      <c r="C18743" t="s">
        <v>41</v>
      </c>
      <c r="D18743" t="s">
        <v>1244</v>
      </c>
      <c r="E18743" t="s">
        <v>129</v>
      </c>
      <c r="F18743" t="s">
        <v>130</v>
      </c>
      <c r="G18743" t="s">
        <v>18</v>
      </c>
      <c r="H18743" s="2">
        <v>45952</v>
      </c>
      <c r="I18743" t="s">
        <v>19</v>
      </c>
      <c r="J18743" s="3">
        <v>22029</v>
      </c>
      <c r="K18743" s="3">
        <v>15476</v>
      </c>
      <c r="L18743" s="3">
        <v>773.8</v>
      </c>
      <c r="M18743" s="6">
        <v>1</v>
      </c>
      <c r="N18743" s="4">
        <v>1.78E-2</v>
      </c>
      <c r="O18743" s="5">
        <v>2.3E-2</v>
      </c>
    </row>
    <row r="18744" spans="1:15" x14ac:dyDescent="0.3">
      <c r="A18744" t="s">
        <v>6</v>
      </c>
      <c r="B18744" t="s">
        <v>1245</v>
      </c>
      <c r="C18744" t="s">
        <v>41</v>
      </c>
      <c r="D18744" t="s">
        <v>1246</v>
      </c>
      <c r="E18744" t="s">
        <v>22</v>
      </c>
      <c r="F18744" t="s">
        <v>23</v>
      </c>
      <c r="G18744" t="s">
        <v>18</v>
      </c>
      <c r="H18744" s="2">
        <v>45952</v>
      </c>
      <c r="I18744" t="s">
        <v>19</v>
      </c>
      <c r="J18744" s="3">
        <v>28780</v>
      </c>
      <c r="K18744" s="3">
        <v>20219</v>
      </c>
      <c r="L18744" s="3">
        <v>1010.95</v>
      </c>
      <c r="M18744" s="6">
        <v>1</v>
      </c>
      <c r="N18744" s="4">
        <v>1.78E-2</v>
      </c>
      <c r="O18744" s="5">
        <v>2.3E-2</v>
      </c>
    </row>
    <row r="18745" spans="1:15" x14ac:dyDescent="0.3">
      <c r="A18745" t="s">
        <v>6</v>
      </c>
      <c r="B18745" t="s">
        <v>436</v>
      </c>
      <c r="C18745" t="s">
        <v>41</v>
      </c>
      <c r="D18745" t="s">
        <v>1247</v>
      </c>
      <c r="E18745" t="s">
        <v>316</v>
      </c>
      <c r="F18745" t="s">
        <v>317</v>
      </c>
      <c r="G18745" t="s">
        <v>18</v>
      </c>
      <c r="H18745" s="2">
        <v>45952</v>
      </c>
      <c r="I18745" t="s">
        <v>19</v>
      </c>
      <c r="J18745" s="3">
        <v>168711</v>
      </c>
      <c r="K18745" s="3">
        <v>118528</v>
      </c>
      <c r="L18745" s="3">
        <v>5926.39</v>
      </c>
      <c r="M18745" s="6">
        <v>1</v>
      </c>
      <c r="N18745" s="4">
        <v>1.78E-2</v>
      </c>
      <c r="O18745" s="5">
        <v>2.3E-2</v>
      </c>
    </row>
    <row r="18746" spans="1:15" x14ac:dyDescent="0.3">
      <c r="A18746" t="s">
        <v>6</v>
      </c>
      <c r="B18746" t="s">
        <v>1248</v>
      </c>
      <c r="C18746" t="s">
        <v>41</v>
      </c>
      <c r="D18746" t="s">
        <v>1249</v>
      </c>
      <c r="E18746" t="s">
        <v>16</v>
      </c>
      <c r="F18746" t="s">
        <v>17</v>
      </c>
      <c r="G18746" t="s">
        <v>18</v>
      </c>
      <c r="H18746" s="2">
        <v>45952</v>
      </c>
      <c r="I18746" t="s">
        <v>19</v>
      </c>
      <c r="J18746" s="3">
        <v>7564</v>
      </c>
      <c r="K18746" s="3">
        <v>4989</v>
      </c>
      <c r="L18746" s="3">
        <v>249.44</v>
      </c>
      <c r="M18746" s="6">
        <v>1</v>
      </c>
      <c r="N18746" s="4">
        <v>1.78E-2</v>
      </c>
      <c r="O18746" s="5">
        <v>2.3E-2</v>
      </c>
    </row>
    <row r="18747" spans="1:15" x14ac:dyDescent="0.3">
      <c r="A18747" t="s">
        <v>6</v>
      </c>
      <c r="B18747" t="s">
        <v>1250</v>
      </c>
      <c r="C18747" t="s">
        <v>44</v>
      </c>
      <c r="D18747" t="s">
        <v>1251</v>
      </c>
      <c r="E18747" t="s">
        <v>89</v>
      </c>
      <c r="F18747" t="s">
        <v>90</v>
      </c>
      <c r="G18747" t="s">
        <v>18</v>
      </c>
      <c r="H18747" s="2">
        <v>45952</v>
      </c>
      <c r="I18747" t="s">
        <v>19</v>
      </c>
      <c r="J18747" s="3">
        <v>25594</v>
      </c>
      <c r="K18747" s="3">
        <v>17981</v>
      </c>
      <c r="L18747" s="3">
        <v>899.05</v>
      </c>
      <c r="M18747" s="6">
        <v>1</v>
      </c>
      <c r="N18747" s="4">
        <v>1.78E-2</v>
      </c>
      <c r="O18747" s="5">
        <v>2.3E-2</v>
      </c>
    </row>
    <row r="18748" spans="1:15" x14ac:dyDescent="0.3">
      <c r="A18748" t="s">
        <v>6</v>
      </c>
      <c r="B18748" t="s">
        <v>1250</v>
      </c>
      <c r="C18748" t="s">
        <v>41</v>
      </c>
      <c r="D18748" t="s">
        <v>1252</v>
      </c>
      <c r="E18748" t="s">
        <v>89</v>
      </c>
      <c r="F18748" t="s">
        <v>90</v>
      </c>
      <c r="G18748" t="s">
        <v>18</v>
      </c>
      <c r="H18748" s="2">
        <v>45952</v>
      </c>
      <c r="I18748" t="s">
        <v>19</v>
      </c>
      <c r="J18748" s="3">
        <v>12777</v>
      </c>
      <c r="K18748" s="3">
        <v>8976</v>
      </c>
      <c r="L18748" s="3">
        <v>448.8</v>
      </c>
      <c r="M18748" s="6">
        <v>1</v>
      </c>
      <c r="N18748" s="4">
        <v>1.78E-2</v>
      </c>
      <c r="O18748" s="5">
        <v>2.3E-2</v>
      </c>
    </row>
    <row r="18749" spans="1:15" x14ac:dyDescent="0.3">
      <c r="A18749" t="s">
        <v>6</v>
      </c>
      <c r="B18749" t="s">
        <v>1253</v>
      </c>
      <c r="C18749" t="s">
        <v>44</v>
      </c>
      <c r="D18749" t="s">
        <v>1254</v>
      </c>
      <c r="E18749" t="s">
        <v>16</v>
      </c>
      <c r="F18749" t="s">
        <v>17</v>
      </c>
      <c r="G18749" t="s">
        <v>18</v>
      </c>
      <c r="H18749" s="2">
        <v>45952</v>
      </c>
      <c r="I18749" t="s">
        <v>19</v>
      </c>
      <c r="J18749" s="3">
        <v>21886</v>
      </c>
      <c r="K18749" s="3">
        <v>15376</v>
      </c>
      <c r="L18749" s="3">
        <v>768.8</v>
      </c>
      <c r="M18749" s="6">
        <v>1</v>
      </c>
      <c r="N18749" s="4">
        <v>1.78E-2</v>
      </c>
      <c r="O18749" s="5">
        <v>2.3E-2</v>
      </c>
    </row>
    <row r="18750" spans="1:15" x14ac:dyDescent="0.3">
      <c r="A18750" t="s">
        <v>6</v>
      </c>
      <c r="B18750" t="s">
        <v>1255</v>
      </c>
      <c r="C18750" t="s">
        <v>41</v>
      </c>
      <c r="D18750" t="s">
        <v>1256</v>
      </c>
      <c r="E18750" t="s">
        <v>35</v>
      </c>
      <c r="F18750" t="s">
        <v>36</v>
      </c>
      <c r="G18750" t="s">
        <v>18</v>
      </c>
      <c r="H18750" s="2">
        <v>45952</v>
      </c>
      <c r="I18750" t="s">
        <v>19</v>
      </c>
      <c r="J18750" s="3">
        <v>24881</v>
      </c>
      <c r="K18750" s="3">
        <v>17480</v>
      </c>
      <c r="L18750" s="3">
        <v>873.99</v>
      </c>
      <c r="M18750" s="6">
        <v>1</v>
      </c>
      <c r="N18750" s="4">
        <v>1.78E-2</v>
      </c>
      <c r="O18750" s="5">
        <v>2.3E-2</v>
      </c>
    </row>
    <row r="18751" spans="1:15" x14ac:dyDescent="0.3">
      <c r="A18751" t="s">
        <v>6</v>
      </c>
      <c r="B18751" t="s">
        <v>1257</v>
      </c>
      <c r="C18751" t="s">
        <v>41</v>
      </c>
      <c r="D18751" t="s">
        <v>1258</v>
      </c>
      <c r="E18751" t="s">
        <v>1082</v>
      </c>
      <c r="F18751" t="s">
        <v>1083</v>
      </c>
      <c r="G18751" t="s">
        <v>18</v>
      </c>
      <c r="H18751" s="2">
        <v>45952</v>
      </c>
      <c r="I18751" t="s">
        <v>19</v>
      </c>
      <c r="J18751" s="3">
        <v>33665</v>
      </c>
      <c r="K18751" s="3">
        <v>23651</v>
      </c>
      <c r="L18751" s="3">
        <v>1182.55</v>
      </c>
      <c r="M18751" s="6">
        <v>1</v>
      </c>
      <c r="N18751" s="4">
        <v>1.78E-2</v>
      </c>
      <c r="O18751" s="5">
        <v>2.3E-2</v>
      </c>
    </row>
    <row r="18752" spans="1:15" x14ac:dyDescent="0.3">
      <c r="A18752" t="s">
        <v>6</v>
      </c>
      <c r="B18752" t="s">
        <v>1259</v>
      </c>
      <c r="C18752" t="s">
        <v>41</v>
      </c>
      <c r="D18752" t="s">
        <v>1260</v>
      </c>
      <c r="E18752" t="s">
        <v>46</v>
      </c>
      <c r="F18752" t="s">
        <v>47</v>
      </c>
      <c r="G18752" t="s">
        <v>18</v>
      </c>
      <c r="H18752" s="2">
        <v>45952</v>
      </c>
      <c r="I18752" t="s">
        <v>19</v>
      </c>
      <c r="J18752" s="3">
        <v>32636</v>
      </c>
      <c r="K18752" s="3">
        <v>22928</v>
      </c>
      <c r="L18752" s="3">
        <v>1146.4000000000001</v>
      </c>
      <c r="M18752" s="6">
        <v>1</v>
      </c>
      <c r="N18752" s="4">
        <v>1.78E-2</v>
      </c>
      <c r="O18752" s="5">
        <v>2.3E-2</v>
      </c>
    </row>
    <row r="18753" spans="1:15" x14ac:dyDescent="0.3">
      <c r="A18753" t="s">
        <v>6</v>
      </c>
      <c r="B18753" t="s">
        <v>1261</v>
      </c>
      <c r="C18753" t="s">
        <v>41</v>
      </c>
      <c r="D18753" t="s">
        <v>1262</v>
      </c>
      <c r="E18753" t="s">
        <v>129</v>
      </c>
      <c r="F18753" t="s">
        <v>130</v>
      </c>
      <c r="G18753" t="s">
        <v>18</v>
      </c>
      <c r="H18753" s="2">
        <v>45952</v>
      </c>
      <c r="I18753" t="s">
        <v>19</v>
      </c>
      <c r="J18753" s="3">
        <v>35697</v>
      </c>
      <c r="K18753" s="3">
        <v>25079</v>
      </c>
      <c r="L18753" s="3">
        <v>1253.95</v>
      </c>
      <c r="M18753" s="6">
        <v>1</v>
      </c>
      <c r="N18753" s="4">
        <v>1.78E-2</v>
      </c>
      <c r="O18753" s="5">
        <v>2.3E-2</v>
      </c>
    </row>
    <row r="18754" spans="1:15" x14ac:dyDescent="0.3">
      <c r="A18754" t="s">
        <v>6</v>
      </c>
      <c r="B18754" t="s">
        <v>1263</v>
      </c>
      <c r="C18754" t="s">
        <v>41</v>
      </c>
      <c r="D18754" t="s">
        <v>1264</v>
      </c>
      <c r="E18754" t="s">
        <v>316</v>
      </c>
      <c r="F18754" t="s">
        <v>317</v>
      </c>
      <c r="G18754" t="s">
        <v>18</v>
      </c>
      <c r="H18754" s="2">
        <v>45952</v>
      </c>
      <c r="I18754" t="s">
        <v>19</v>
      </c>
      <c r="J18754" s="3">
        <v>10558</v>
      </c>
      <c r="K18754" s="3">
        <v>7191.71</v>
      </c>
      <c r="L18754" s="3">
        <v>359.58</v>
      </c>
      <c r="M18754" s="6">
        <v>1</v>
      </c>
      <c r="N18754" s="4">
        <v>1.78E-2</v>
      </c>
      <c r="O18754" s="5">
        <v>2.3E-2</v>
      </c>
    </row>
    <row r="18755" spans="1:15" x14ac:dyDescent="0.3">
      <c r="A18755" t="s">
        <v>6</v>
      </c>
      <c r="B18755" t="s">
        <v>1265</v>
      </c>
      <c r="C18755" t="s">
        <v>44</v>
      </c>
      <c r="D18755" t="s">
        <v>1266</v>
      </c>
      <c r="E18755" t="s">
        <v>112</v>
      </c>
      <c r="F18755" t="s">
        <v>113</v>
      </c>
      <c r="G18755" t="s">
        <v>18</v>
      </c>
      <c r="H18755" s="2">
        <v>45952</v>
      </c>
      <c r="I18755" t="s">
        <v>19</v>
      </c>
      <c r="J18755" s="3">
        <v>65655</v>
      </c>
      <c r="K18755" s="3">
        <v>46126</v>
      </c>
      <c r="L18755" s="3">
        <v>2306.29</v>
      </c>
      <c r="M18755" s="6">
        <v>1</v>
      </c>
      <c r="N18755" s="4">
        <v>1.78E-2</v>
      </c>
      <c r="O18755" s="5">
        <v>2.3E-2</v>
      </c>
    </row>
    <row r="18756" spans="1:15" x14ac:dyDescent="0.3">
      <c r="A18756" t="s">
        <v>6</v>
      </c>
      <c r="B18756" t="s">
        <v>1267</v>
      </c>
      <c r="C18756" t="s">
        <v>41</v>
      </c>
      <c r="D18756" t="s">
        <v>1268</v>
      </c>
      <c r="E18756" t="s">
        <v>89</v>
      </c>
      <c r="F18756" t="s">
        <v>90</v>
      </c>
      <c r="G18756" t="s">
        <v>18</v>
      </c>
      <c r="H18756" s="2">
        <v>45952</v>
      </c>
      <c r="I18756" t="s">
        <v>19</v>
      </c>
      <c r="J18756" s="3">
        <v>48786</v>
      </c>
      <c r="K18756" s="3">
        <v>33517</v>
      </c>
      <c r="L18756" s="3">
        <v>1675.84</v>
      </c>
      <c r="M18756" s="6">
        <v>1</v>
      </c>
      <c r="N18756" s="4">
        <v>1.78E-2</v>
      </c>
      <c r="O18756" s="5">
        <v>2.3E-2</v>
      </c>
    </row>
    <row r="18757" spans="1:15" x14ac:dyDescent="0.3">
      <c r="A18757" t="s">
        <v>6</v>
      </c>
      <c r="B18757" t="s">
        <v>840</v>
      </c>
      <c r="C18757" t="s">
        <v>41</v>
      </c>
      <c r="D18757" t="s">
        <v>1269</v>
      </c>
      <c r="E18757" t="s">
        <v>81</v>
      </c>
      <c r="F18757" t="s">
        <v>82</v>
      </c>
      <c r="G18757" t="s">
        <v>18</v>
      </c>
      <c r="H18757" s="2">
        <v>45952</v>
      </c>
      <c r="I18757" t="s">
        <v>19</v>
      </c>
      <c r="J18757" s="3">
        <v>187209</v>
      </c>
      <c r="K18757" s="3">
        <v>128618</v>
      </c>
      <c r="L18757" s="3">
        <v>6430.9</v>
      </c>
      <c r="M18757" s="6">
        <v>1</v>
      </c>
      <c r="N18757" s="4">
        <v>1.78E-2</v>
      </c>
      <c r="O18757" s="5">
        <v>2.3E-2</v>
      </c>
    </row>
    <row r="18758" spans="1:15" x14ac:dyDescent="0.3">
      <c r="A18758" t="s">
        <v>6</v>
      </c>
      <c r="B18758" t="s">
        <v>1270</v>
      </c>
      <c r="C18758" t="s">
        <v>41</v>
      </c>
      <c r="D18758" t="s">
        <v>1271</v>
      </c>
      <c r="E18758" t="s">
        <v>59</v>
      </c>
      <c r="F18758" t="s">
        <v>60</v>
      </c>
      <c r="G18758" t="s">
        <v>18</v>
      </c>
      <c r="H18758" s="2">
        <v>45952</v>
      </c>
      <c r="I18758" t="s">
        <v>19</v>
      </c>
      <c r="J18758" s="3">
        <v>42192</v>
      </c>
      <c r="K18758" s="3">
        <v>29642</v>
      </c>
      <c r="L18758" s="3">
        <v>1482.09</v>
      </c>
      <c r="M18758" s="6">
        <v>1</v>
      </c>
      <c r="N18758" s="4">
        <v>1.78E-2</v>
      </c>
      <c r="O18758" s="5">
        <v>2.3E-2</v>
      </c>
    </row>
    <row r="18759" spans="1:15" x14ac:dyDescent="0.3">
      <c r="A18759" t="s">
        <v>6</v>
      </c>
      <c r="B18759" t="s">
        <v>1272</v>
      </c>
      <c r="C18759" t="s">
        <v>41</v>
      </c>
      <c r="D18759" t="s">
        <v>1273</v>
      </c>
      <c r="E18759" t="s">
        <v>22</v>
      </c>
      <c r="F18759" t="s">
        <v>23</v>
      </c>
      <c r="G18759" t="s">
        <v>18</v>
      </c>
      <c r="H18759" s="2">
        <v>45952</v>
      </c>
      <c r="I18759" t="s">
        <v>19</v>
      </c>
      <c r="J18759" s="3">
        <v>11459</v>
      </c>
      <c r="K18759" s="3">
        <v>8050</v>
      </c>
      <c r="L18759" s="3">
        <v>402.5</v>
      </c>
      <c r="M18759" s="6">
        <v>1</v>
      </c>
      <c r="N18759" s="4">
        <v>1.78E-2</v>
      </c>
      <c r="O18759" s="5">
        <v>2.3E-2</v>
      </c>
    </row>
    <row r="18760" spans="1:15" x14ac:dyDescent="0.3">
      <c r="A18760" t="s">
        <v>6</v>
      </c>
      <c r="B18760" t="s">
        <v>1274</v>
      </c>
      <c r="C18760" t="s">
        <v>41</v>
      </c>
      <c r="D18760" t="s">
        <v>1275</v>
      </c>
      <c r="E18760" t="s">
        <v>244</v>
      </c>
      <c r="F18760" t="s">
        <v>245</v>
      </c>
      <c r="G18760" t="s">
        <v>18</v>
      </c>
      <c r="H18760" s="2">
        <v>45952</v>
      </c>
      <c r="I18760" t="s">
        <v>19</v>
      </c>
      <c r="J18760" s="3">
        <v>21163</v>
      </c>
      <c r="K18760" s="3">
        <v>14868</v>
      </c>
      <c r="L18760" s="3">
        <v>743.4</v>
      </c>
      <c r="M18760" s="6">
        <v>1</v>
      </c>
      <c r="N18760" s="4">
        <v>1.78E-2</v>
      </c>
      <c r="O18760" s="5">
        <v>2.3E-2</v>
      </c>
    </row>
    <row r="18761" spans="1:15" x14ac:dyDescent="0.3">
      <c r="A18761" t="s">
        <v>6</v>
      </c>
      <c r="B18761" t="s">
        <v>1276</v>
      </c>
      <c r="C18761" t="s">
        <v>41</v>
      </c>
      <c r="D18761" t="s">
        <v>1277</v>
      </c>
      <c r="E18761" t="s">
        <v>46</v>
      </c>
      <c r="F18761" t="s">
        <v>47</v>
      </c>
      <c r="G18761" t="s">
        <v>18</v>
      </c>
      <c r="H18761" s="2">
        <v>45952</v>
      </c>
      <c r="I18761" t="s">
        <v>19</v>
      </c>
      <c r="J18761" s="3">
        <v>12678</v>
      </c>
      <c r="K18761" s="3">
        <v>8907</v>
      </c>
      <c r="L18761" s="3">
        <v>445.34</v>
      </c>
      <c r="M18761" s="6">
        <v>1</v>
      </c>
      <c r="N18761" s="4">
        <v>1.78E-2</v>
      </c>
      <c r="O18761" s="5">
        <v>2.3E-2</v>
      </c>
    </row>
    <row r="18762" spans="1:15" x14ac:dyDescent="0.3">
      <c r="A18762" t="s">
        <v>6</v>
      </c>
      <c r="B18762" t="s">
        <v>1278</v>
      </c>
      <c r="C18762" t="s">
        <v>41</v>
      </c>
      <c r="D18762" t="s">
        <v>1279</v>
      </c>
      <c r="E18762" t="s">
        <v>35</v>
      </c>
      <c r="F18762" t="s">
        <v>36</v>
      </c>
      <c r="G18762" t="s">
        <v>18</v>
      </c>
      <c r="H18762" s="2">
        <v>45952</v>
      </c>
      <c r="I18762" t="s">
        <v>19</v>
      </c>
      <c r="J18762" s="3">
        <v>56533</v>
      </c>
      <c r="K18762" s="3">
        <v>37291</v>
      </c>
      <c r="L18762" s="3">
        <v>1864.54</v>
      </c>
      <c r="M18762" s="6">
        <v>1</v>
      </c>
      <c r="N18762" s="4">
        <v>1.78E-2</v>
      </c>
      <c r="O18762" s="5">
        <v>2.3E-2</v>
      </c>
    </row>
    <row r="18763" spans="1:15" x14ac:dyDescent="0.3">
      <c r="A18763" t="s">
        <v>6</v>
      </c>
      <c r="B18763" t="s">
        <v>1280</v>
      </c>
      <c r="C18763" t="s">
        <v>44</v>
      </c>
      <c r="D18763" t="s">
        <v>1281</v>
      </c>
      <c r="E18763" t="s">
        <v>129</v>
      </c>
      <c r="F18763" t="s">
        <v>130</v>
      </c>
      <c r="G18763" t="s">
        <v>18</v>
      </c>
      <c r="H18763" s="2">
        <v>45952</v>
      </c>
      <c r="I18763" t="s">
        <v>19</v>
      </c>
      <c r="J18763" s="3">
        <v>46089</v>
      </c>
      <c r="K18763" s="3">
        <v>32379</v>
      </c>
      <c r="L18763" s="3">
        <v>1618.95</v>
      </c>
      <c r="M18763" s="6">
        <v>1</v>
      </c>
      <c r="N18763" s="4">
        <v>1.78E-2</v>
      </c>
      <c r="O18763" s="5">
        <v>2.3E-2</v>
      </c>
    </row>
    <row r="18764" spans="1:15" x14ac:dyDescent="0.3">
      <c r="A18764" t="s">
        <v>6</v>
      </c>
      <c r="B18764" t="s">
        <v>433</v>
      </c>
      <c r="C18764" t="s">
        <v>41</v>
      </c>
      <c r="D18764" t="s">
        <v>1282</v>
      </c>
      <c r="E18764" t="s">
        <v>432</v>
      </c>
      <c r="F18764" t="s">
        <v>433</v>
      </c>
      <c r="G18764" t="s">
        <v>18</v>
      </c>
      <c r="H18764" s="2">
        <v>45952</v>
      </c>
      <c r="I18764" t="s">
        <v>19</v>
      </c>
      <c r="J18764" s="3">
        <v>56665</v>
      </c>
      <c r="K18764" s="3">
        <v>39810</v>
      </c>
      <c r="L18764" s="3">
        <v>1990.49</v>
      </c>
      <c r="M18764" s="6">
        <v>1</v>
      </c>
      <c r="N18764" s="4">
        <v>1.78E-2</v>
      </c>
      <c r="O18764" s="5">
        <v>2.3E-2</v>
      </c>
    </row>
    <row r="18765" spans="1:15" x14ac:dyDescent="0.3">
      <c r="A18765" t="s">
        <v>6</v>
      </c>
      <c r="B18765" t="s">
        <v>1283</v>
      </c>
      <c r="C18765" t="s">
        <v>41</v>
      </c>
      <c r="D18765" t="s">
        <v>1284</v>
      </c>
      <c r="E18765" t="s">
        <v>22</v>
      </c>
      <c r="F18765" t="s">
        <v>23</v>
      </c>
      <c r="G18765" t="s">
        <v>18</v>
      </c>
      <c r="H18765" s="2">
        <v>45952</v>
      </c>
      <c r="I18765" t="s">
        <v>19</v>
      </c>
      <c r="J18765" s="3">
        <v>51497</v>
      </c>
      <c r="K18765" s="3">
        <v>36179</v>
      </c>
      <c r="L18765" s="3">
        <v>1808.95</v>
      </c>
      <c r="M18765" s="6">
        <v>1</v>
      </c>
      <c r="N18765" s="4">
        <v>1.78E-2</v>
      </c>
      <c r="O18765" s="5">
        <v>2.3E-2</v>
      </c>
    </row>
    <row r="18766" spans="1:15" x14ac:dyDescent="0.3">
      <c r="A18766" t="s">
        <v>6</v>
      </c>
      <c r="B18766" t="s">
        <v>1285</v>
      </c>
      <c r="C18766" t="s">
        <v>41</v>
      </c>
      <c r="D18766" t="s">
        <v>1286</v>
      </c>
      <c r="E18766" t="s">
        <v>46</v>
      </c>
      <c r="F18766" t="s">
        <v>47</v>
      </c>
      <c r="G18766" t="s">
        <v>18</v>
      </c>
      <c r="H18766" s="2">
        <v>45952</v>
      </c>
      <c r="I18766" t="s">
        <v>19</v>
      </c>
      <c r="J18766" s="3">
        <v>49683</v>
      </c>
      <c r="K18766" s="3">
        <v>34905</v>
      </c>
      <c r="L18766" s="3">
        <v>1745.24</v>
      </c>
      <c r="M18766" s="6">
        <v>1</v>
      </c>
      <c r="N18766" s="4">
        <v>1.78E-2</v>
      </c>
      <c r="O18766" s="5">
        <v>2.3E-2</v>
      </c>
    </row>
    <row r="18767" spans="1:15" x14ac:dyDescent="0.3">
      <c r="A18767" t="s">
        <v>6</v>
      </c>
      <c r="B18767" t="s">
        <v>1287</v>
      </c>
      <c r="C18767" t="s">
        <v>41</v>
      </c>
      <c r="D18767" t="s">
        <v>1288</v>
      </c>
      <c r="E18767" t="s">
        <v>123</v>
      </c>
      <c r="F18767" t="s">
        <v>124</v>
      </c>
      <c r="G18767" t="s">
        <v>18</v>
      </c>
      <c r="H18767" s="2">
        <v>45952</v>
      </c>
      <c r="I18767" t="s">
        <v>19</v>
      </c>
      <c r="J18767" s="3">
        <v>76910</v>
      </c>
      <c r="K18767" s="3">
        <v>54135</v>
      </c>
      <c r="L18767" s="3">
        <v>2706.75</v>
      </c>
      <c r="M18767" s="6">
        <v>1</v>
      </c>
      <c r="N18767" s="4">
        <v>1.78E-2</v>
      </c>
      <c r="O18767" s="5">
        <v>2.3E-2</v>
      </c>
    </row>
    <row r="18768" spans="1:15" x14ac:dyDescent="0.3">
      <c r="A18768" t="s">
        <v>6</v>
      </c>
      <c r="B18768" t="s">
        <v>1289</v>
      </c>
      <c r="C18768" t="s">
        <v>41</v>
      </c>
      <c r="D18768" t="s">
        <v>1290</v>
      </c>
      <c r="E18768" t="s">
        <v>89</v>
      </c>
      <c r="F18768" t="s">
        <v>90</v>
      </c>
      <c r="G18768" t="s">
        <v>18</v>
      </c>
      <c r="H18768" s="2">
        <v>45952</v>
      </c>
      <c r="I18768" t="s">
        <v>19</v>
      </c>
      <c r="J18768" s="3">
        <v>118500</v>
      </c>
      <c r="K18768" s="3">
        <v>83252</v>
      </c>
      <c r="L18768" s="3">
        <v>4162.6000000000004</v>
      </c>
      <c r="M18768" s="6">
        <v>1</v>
      </c>
      <c r="N18768" s="4">
        <v>1.78E-2</v>
      </c>
      <c r="O18768" s="5">
        <v>2.3E-2</v>
      </c>
    </row>
    <row r="18769" spans="1:15" x14ac:dyDescent="0.3">
      <c r="A18769" t="s">
        <v>6</v>
      </c>
      <c r="B18769" t="s">
        <v>1291</v>
      </c>
      <c r="C18769" t="s">
        <v>41</v>
      </c>
      <c r="D18769" t="s">
        <v>1292</v>
      </c>
      <c r="E18769" t="s">
        <v>59</v>
      </c>
      <c r="F18769" t="s">
        <v>60</v>
      </c>
      <c r="G18769" t="s">
        <v>18</v>
      </c>
      <c r="H18769" s="2">
        <v>45952</v>
      </c>
      <c r="I18769" t="s">
        <v>19</v>
      </c>
      <c r="J18769" s="3">
        <v>46083</v>
      </c>
      <c r="K18769" s="3">
        <v>32375</v>
      </c>
      <c r="L18769" s="3">
        <v>1618.74</v>
      </c>
      <c r="M18769" s="6">
        <v>1</v>
      </c>
      <c r="N18769" s="4">
        <v>1.78E-2</v>
      </c>
      <c r="O18769" s="5">
        <v>2.3E-2</v>
      </c>
    </row>
    <row r="18770" spans="1:15" x14ac:dyDescent="0.3">
      <c r="A18770" t="s">
        <v>6</v>
      </c>
      <c r="B18770" t="s">
        <v>1293</v>
      </c>
      <c r="C18770" t="s">
        <v>44</v>
      </c>
      <c r="D18770" t="s">
        <v>1294</v>
      </c>
      <c r="E18770" t="s">
        <v>51</v>
      </c>
      <c r="F18770" t="s">
        <v>52</v>
      </c>
      <c r="G18770" t="s">
        <v>18</v>
      </c>
      <c r="H18770" s="2">
        <v>45952</v>
      </c>
      <c r="I18770" t="s">
        <v>19</v>
      </c>
      <c r="J18770" s="3">
        <v>351807</v>
      </c>
      <c r="K18770" s="3">
        <v>241701</v>
      </c>
      <c r="L18770" s="3">
        <v>12085.04</v>
      </c>
      <c r="M18770" s="6">
        <v>1</v>
      </c>
      <c r="N18770" s="4">
        <v>1.78E-2</v>
      </c>
      <c r="O18770" s="5">
        <v>2.3E-2</v>
      </c>
    </row>
    <row r="18771" spans="1:15" x14ac:dyDescent="0.3">
      <c r="A18771" t="s">
        <v>6</v>
      </c>
      <c r="B18771" t="s">
        <v>1295</v>
      </c>
      <c r="C18771" t="s">
        <v>41</v>
      </c>
      <c r="D18771" t="s">
        <v>1296</v>
      </c>
      <c r="E18771" t="s">
        <v>129</v>
      </c>
      <c r="F18771" t="s">
        <v>130</v>
      </c>
      <c r="G18771" t="s">
        <v>18</v>
      </c>
      <c r="H18771" s="2">
        <v>45952</v>
      </c>
      <c r="I18771" t="s">
        <v>19</v>
      </c>
      <c r="J18771" s="3">
        <v>36876</v>
      </c>
      <c r="K18771" s="3">
        <v>25907</v>
      </c>
      <c r="L18771" s="3">
        <v>1295.3499999999999</v>
      </c>
      <c r="M18771" s="6">
        <v>1</v>
      </c>
      <c r="N18771" s="4">
        <v>1.78E-2</v>
      </c>
      <c r="O18771" s="5">
        <v>2.3E-2</v>
      </c>
    </row>
    <row r="18772" spans="1:15" x14ac:dyDescent="0.3">
      <c r="A18772" t="s">
        <v>6</v>
      </c>
      <c r="B18772" t="s">
        <v>840</v>
      </c>
      <c r="C18772" t="s">
        <v>44</v>
      </c>
      <c r="D18772" t="s">
        <v>1297</v>
      </c>
      <c r="E18772" t="s">
        <v>81</v>
      </c>
      <c r="F18772" t="s">
        <v>82</v>
      </c>
      <c r="G18772" t="s">
        <v>18</v>
      </c>
      <c r="H18772" s="2">
        <v>45952</v>
      </c>
      <c r="I18772" t="s">
        <v>19</v>
      </c>
      <c r="J18772" s="3">
        <v>40840</v>
      </c>
      <c r="K18772" s="3">
        <v>28058</v>
      </c>
      <c r="L18772" s="3">
        <v>1402.9</v>
      </c>
      <c r="M18772" s="6">
        <v>1</v>
      </c>
      <c r="N18772" s="4">
        <v>1.78E-2</v>
      </c>
      <c r="O18772" s="5">
        <v>2.3E-2</v>
      </c>
    </row>
    <row r="18773" spans="1:15" x14ac:dyDescent="0.3">
      <c r="A18773" t="s">
        <v>6</v>
      </c>
      <c r="B18773" t="s">
        <v>1298</v>
      </c>
      <c r="C18773" t="s">
        <v>41</v>
      </c>
      <c r="D18773" t="s">
        <v>1299</v>
      </c>
      <c r="E18773" t="s">
        <v>123</v>
      </c>
      <c r="F18773" t="s">
        <v>124</v>
      </c>
      <c r="G18773" t="s">
        <v>18</v>
      </c>
      <c r="H18773" s="2">
        <v>45952</v>
      </c>
      <c r="I18773" t="s">
        <v>19</v>
      </c>
      <c r="J18773" s="3">
        <v>31934</v>
      </c>
      <c r="K18773" s="3">
        <v>22399</v>
      </c>
      <c r="L18773" s="3">
        <v>1119.94</v>
      </c>
      <c r="M18773" s="6">
        <v>1</v>
      </c>
      <c r="N18773" s="4">
        <v>1.78E-2</v>
      </c>
      <c r="O18773" s="5">
        <v>2.3E-2</v>
      </c>
    </row>
    <row r="18774" spans="1:15" x14ac:dyDescent="0.3">
      <c r="A18774" t="s">
        <v>6</v>
      </c>
      <c r="B18774" t="s">
        <v>1300</v>
      </c>
      <c r="C18774" t="s">
        <v>41</v>
      </c>
      <c r="D18774" t="s">
        <v>1301</v>
      </c>
      <c r="E18774" t="s">
        <v>16</v>
      </c>
      <c r="F18774" t="s">
        <v>17</v>
      </c>
      <c r="G18774" t="s">
        <v>18</v>
      </c>
      <c r="H18774" s="2">
        <v>45952</v>
      </c>
      <c r="I18774" t="s">
        <v>19</v>
      </c>
      <c r="J18774" s="3">
        <v>57514</v>
      </c>
      <c r="K18774" s="3">
        <v>40406</v>
      </c>
      <c r="L18774" s="3">
        <v>2020.3</v>
      </c>
      <c r="M18774" s="6">
        <v>1</v>
      </c>
      <c r="N18774" s="4">
        <v>1.78E-2</v>
      </c>
      <c r="O18774" s="5">
        <v>2.3E-2</v>
      </c>
    </row>
    <row r="18775" spans="1:15" x14ac:dyDescent="0.3">
      <c r="A18775" t="s">
        <v>6</v>
      </c>
      <c r="B18775" t="s">
        <v>1302</v>
      </c>
      <c r="C18775" t="s">
        <v>41</v>
      </c>
      <c r="D18775" t="s">
        <v>1303</v>
      </c>
      <c r="E18775" t="s">
        <v>89</v>
      </c>
      <c r="F18775" t="s">
        <v>90</v>
      </c>
      <c r="G18775" t="s">
        <v>18</v>
      </c>
      <c r="H18775" s="2">
        <v>45952</v>
      </c>
      <c r="I18775" t="s">
        <v>19</v>
      </c>
      <c r="J18775" s="3">
        <v>28405</v>
      </c>
      <c r="K18775" s="3">
        <v>19515</v>
      </c>
      <c r="L18775" s="3">
        <v>975.74</v>
      </c>
      <c r="M18775" s="6">
        <v>1</v>
      </c>
      <c r="N18775" s="4">
        <v>1.78E-2</v>
      </c>
      <c r="O18775" s="5">
        <v>2.3E-2</v>
      </c>
    </row>
    <row r="18776" spans="1:15" x14ac:dyDescent="0.3">
      <c r="A18776" t="s">
        <v>6</v>
      </c>
      <c r="B18776" t="s">
        <v>913</v>
      </c>
      <c r="C18776" t="s">
        <v>41</v>
      </c>
      <c r="D18776" t="s">
        <v>1304</v>
      </c>
      <c r="E18776" t="s">
        <v>26</v>
      </c>
      <c r="F18776" t="s">
        <v>27</v>
      </c>
      <c r="G18776" t="s">
        <v>18</v>
      </c>
      <c r="H18776" s="2">
        <v>45952</v>
      </c>
      <c r="I18776" t="s">
        <v>19</v>
      </c>
      <c r="J18776" s="3">
        <v>108411</v>
      </c>
      <c r="K18776" s="3">
        <v>74481</v>
      </c>
      <c r="L18776" s="3">
        <v>3724.04</v>
      </c>
      <c r="M18776" s="6">
        <v>1</v>
      </c>
      <c r="N18776" s="4">
        <v>1.78E-2</v>
      </c>
      <c r="O18776" s="5">
        <v>2.3E-2</v>
      </c>
    </row>
    <row r="18777" spans="1:15" x14ac:dyDescent="0.3">
      <c r="A18777" t="s">
        <v>6</v>
      </c>
      <c r="B18777" t="s">
        <v>1305</v>
      </c>
      <c r="C18777" t="s">
        <v>41</v>
      </c>
      <c r="D18777" t="s">
        <v>1306</v>
      </c>
      <c r="E18777" t="s">
        <v>123</v>
      </c>
      <c r="F18777" t="s">
        <v>124</v>
      </c>
      <c r="G18777" t="s">
        <v>18</v>
      </c>
      <c r="H18777" s="2">
        <v>45952</v>
      </c>
      <c r="I18777" t="s">
        <v>19</v>
      </c>
      <c r="J18777" s="3">
        <v>33484</v>
      </c>
      <c r="K18777" s="3">
        <v>23524</v>
      </c>
      <c r="L18777" s="3">
        <v>1176.2</v>
      </c>
      <c r="M18777" s="6">
        <v>1</v>
      </c>
      <c r="N18777" s="4">
        <v>1.78E-2</v>
      </c>
      <c r="O18777" s="5">
        <v>2.3E-2</v>
      </c>
    </row>
    <row r="18778" spans="1:15" x14ac:dyDescent="0.3">
      <c r="A18778" t="s">
        <v>6</v>
      </c>
      <c r="B18778" t="s">
        <v>699</v>
      </c>
      <c r="C18778" t="s">
        <v>41</v>
      </c>
      <c r="D18778" t="s">
        <v>1307</v>
      </c>
      <c r="E18778" t="s">
        <v>59</v>
      </c>
      <c r="F18778" t="s">
        <v>60</v>
      </c>
      <c r="G18778" t="s">
        <v>18</v>
      </c>
      <c r="H18778" s="2">
        <v>45952</v>
      </c>
      <c r="I18778" t="s">
        <v>19</v>
      </c>
      <c r="J18778" s="3">
        <v>31535</v>
      </c>
      <c r="K18778" s="3">
        <v>22155</v>
      </c>
      <c r="L18778" s="3">
        <v>1107.75</v>
      </c>
      <c r="M18778" s="6">
        <v>1</v>
      </c>
      <c r="N18778" s="4">
        <v>1.78E-2</v>
      </c>
      <c r="O18778" s="5">
        <v>2.3E-2</v>
      </c>
    </row>
    <row r="18779" spans="1:15" x14ac:dyDescent="0.3">
      <c r="A18779" t="s">
        <v>6</v>
      </c>
      <c r="B18779" t="s">
        <v>1308</v>
      </c>
      <c r="C18779" t="s">
        <v>41</v>
      </c>
      <c r="D18779" t="s">
        <v>1309</v>
      </c>
      <c r="E18779" t="s">
        <v>16</v>
      </c>
      <c r="F18779" t="s">
        <v>17</v>
      </c>
      <c r="G18779" t="s">
        <v>18</v>
      </c>
      <c r="H18779" s="2">
        <v>45952</v>
      </c>
      <c r="I18779" t="s">
        <v>19</v>
      </c>
      <c r="J18779" s="3">
        <v>41222</v>
      </c>
      <c r="K18779" s="3">
        <v>28960</v>
      </c>
      <c r="L18779" s="3">
        <v>1448</v>
      </c>
      <c r="M18779" s="6">
        <v>1</v>
      </c>
      <c r="N18779" s="4">
        <v>1.78E-2</v>
      </c>
      <c r="O18779" s="5">
        <v>2.3E-2</v>
      </c>
    </row>
    <row r="18780" spans="1:15" x14ac:dyDescent="0.3">
      <c r="A18780" t="s">
        <v>6</v>
      </c>
      <c r="B18780" t="s">
        <v>1310</v>
      </c>
      <c r="C18780" t="s">
        <v>41</v>
      </c>
      <c r="D18780" t="s">
        <v>1311</v>
      </c>
      <c r="E18780" t="s">
        <v>81</v>
      </c>
      <c r="F18780" t="s">
        <v>82</v>
      </c>
      <c r="G18780" t="s">
        <v>18</v>
      </c>
      <c r="H18780" s="2">
        <v>45952</v>
      </c>
      <c r="I18780" t="s">
        <v>19</v>
      </c>
      <c r="J18780" s="3">
        <v>45095</v>
      </c>
      <c r="K18780" s="3">
        <v>31681</v>
      </c>
      <c r="L18780" s="3">
        <v>1584.04</v>
      </c>
      <c r="M18780" s="6">
        <v>1</v>
      </c>
      <c r="N18780" s="4">
        <v>1.78E-2</v>
      </c>
      <c r="O18780" s="5">
        <v>2.3E-2</v>
      </c>
    </row>
    <row r="18781" spans="1:15" x14ac:dyDescent="0.3">
      <c r="A18781" t="s">
        <v>6</v>
      </c>
      <c r="B18781" t="s">
        <v>1312</v>
      </c>
      <c r="C18781" t="s">
        <v>41</v>
      </c>
      <c r="D18781" t="s">
        <v>1313</v>
      </c>
      <c r="E18781" t="s">
        <v>46</v>
      </c>
      <c r="F18781" t="s">
        <v>47</v>
      </c>
      <c r="G18781" t="s">
        <v>18</v>
      </c>
      <c r="H18781" s="2">
        <v>45952</v>
      </c>
      <c r="I18781" t="s">
        <v>19</v>
      </c>
      <c r="J18781" s="3">
        <v>17751</v>
      </c>
      <c r="K18781" s="3">
        <v>11709</v>
      </c>
      <c r="L18781" s="3">
        <v>585.44000000000005</v>
      </c>
      <c r="M18781" s="6">
        <v>1</v>
      </c>
      <c r="N18781" s="4">
        <v>1.78E-2</v>
      </c>
      <c r="O18781" s="5">
        <v>2.3E-2</v>
      </c>
    </row>
    <row r="18782" spans="1:15" x14ac:dyDescent="0.3">
      <c r="A18782" t="s">
        <v>6</v>
      </c>
      <c r="B18782" t="s">
        <v>607</v>
      </c>
      <c r="C18782" t="s">
        <v>44</v>
      </c>
      <c r="D18782" t="s">
        <v>1314</v>
      </c>
      <c r="E18782" t="s">
        <v>16</v>
      </c>
      <c r="F18782" t="s">
        <v>17</v>
      </c>
      <c r="G18782" t="s">
        <v>18</v>
      </c>
      <c r="H18782" s="2">
        <v>45952</v>
      </c>
      <c r="I18782" t="s">
        <v>19</v>
      </c>
      <c r="J18782" s="3">
        <v>38650</v>
      </c>
      <c r="K18782" s="3">
        <v>25495</v>
      </c>
      <c r="L18782" s="3">
        <v>1274.75</v>
      </c>
      <c r="M18782" s="6">
        <v>1</v>
      </c>
      <c r="N18782" s="4">
        <v>1.78E-2</v>
      </c>
      <c r="O18782" s="5">
        <v>2.3E-2</v>
      </c>
    </row>
    <row r="18783" spans="1:15" x14ac:dyDescent="0.3">
      <c r="A18783" t="s">
        <v>6</v>
      </c>
      <c r="B18783" t="s">
        <v>1315</v>
      </c>
      <c r="C18783" t="s">
        <v>41</v>
      </c>
      <c r="D18783" t="s">
        <v>1316</v>
      </c>
      <c r="E18783" t="s">
        <v>123</v>
      </c>
      <c r="F18783" t="s">
        <v>124</v>
      </c>
      <c r="G18783" t="s">
        <v>18</v>
      </c>
      <c r="H18783" s="2">
        <v>45952</v>
      </c>
      <c r="I18783" t="s">
        <v>19</v>
      </c>
      <c r="J18783" s="3">
        <v>34219</v>
      </c>
      <c r="K18783" s="3">
        <v>23509</v>
      </c>
      <c r="L18783" s="3">
        <v>1175.45</v>
      </c>
      <c r="M18783" s="6">
        <v>1</v>
      </c>
      <c r="N18783" s="4">
        <v>1.78E-2</v>
      </c>
      <c r="O18783" s="5">
        <v>2.3E-2</v>
      </c>
    </row>
    <row r="18784" spans="1:15" x14ac:dyDescent="0.3">
      <c r="A18784" t="s">
        <v>6</v>
      </c>
      <c r="B18784" t="s">
        <v>1317</v>
      </c>
      <c r="C18784" t="s">
        <v>325</v>
      </c>
      <c r="D18784" t="s">
        <v>1318</v>
      </c>
      <c r="E18784" t="s">
        <v>129</v>
      </c>
      <c r="F18784" t="s">
        <v>130</v>
      </c>
      <c r="G18784" t="s">
        <v>18</v>
      </c>
      <c r="H18784" s="2">
        <v>45952</v>
      </c>
      <c r="I18784" t="s">
        <v>19</v>
      </c>
      <c r="J18784" s="3">
        <v>19455</v>
      </c>
      <c r="K18784" s="3">
        <v>12548</v>
      </c>
      <c r="L18784" s="3">
        <v>627.39</v>
      </c>
      <c r="M18784" s="6">
        <v>1</v>
      </c>
      <c r="N18784" s="4">
        <v>1.78E-2</v>
      </c>
      <c r="O18784" s="5">
        <v>2.3E-2</v>
      </c>
    </row>
    <row r="18785" spans="1:15" x14ac:dyDescent="0.3">
      <c r="A18785" t="s">
        <v>6</v>
      </c>
      <c r="B18785" t="s">
        <v>1319</v>
      </c>
      <c r="C18785" t="s">
        <v>44</v>
      </c>
      <c r="D18785" t="s">
        <v>1320</v>
      </c>
      <c r="E18785" t="s">
        <v>756</v>
      </c>
      <c r="F18785" t="s">
        <v>757</v>
      </c>
      <c r="G18785" t="s">
        <v>18</v>
      </c>
      <c r="H18785" s="2">
        <v>45952</v>
      </c>
      <c r="I18785" t="s">
        <v>19</v>
      </c>
      <c r="J18785" s="3">
        <v>24798</v>
      </c>
      <c r="K18785" s="3">
        <v>15507</v>
      </c>
      <c r="L18785" s="3">
        <v>775.34</v>
      </c>
      <c r="M18785" s="6">
        <v>1</v>
      </c>
      <c r="N18785" s="4">
        <v>1.78E-2</v>
      </c>
      <c r="O18785" s="5">
        <v>2.3E-2</v>
      </c>
    </row>
    <row r="18786" spans="1:15" x14ac:dyDescent="0.3">
      <c r="A18786" t="s">
        <v>6</v>
      </c>
      <c r="B18786" t="s">
        <v>1321</v>
      </c>
      <c r="C18786" t="s">
        <v>44</v>
      </c>
      <c r="D18786" t="s">
        <v>1322</v>
      </c>
      <c r="E18786" t="s">
        <v>123</v>
      </c>
      <c r="F18786" t="s">
        <v>124</v>
      </c>
      <c r="G18786" t="s">
        <v>18</v>
      </c>
      <c r="H18786" s="2">
        <v>45952</v>
      </c>
      <c r="I18786" t="s">
        <v>19</v>
      </c>
      <c r="J18786" s="3">
        <v>8372</v>
      </c>
      <c r="K18786" s="3">
        <v>5522</v>
      </c>
      <c r="L18786" s="3">
        <v>276.08999999999997</v>
      </c>
      <c r="M18786" s="6">
        <v>1</v>
      </c>
      <c r="N18786" s="4">
        <v>1.78E-2</v>
      </c>
      <c r="O18786" s="5">
        <v>2.3E-2</v>
      </c>
    </row>
    <row r="18787" spans="1:15" x14ac:dyDescent="0.3">
      <c r="A18787" t="s">
        <v>6</v>
      </c>
      <c r="B18787" t="s">
        <v>1323</v>
      </c>
      <c r="C18787" t="s">
        <v>44</v>
      </c>
      <c r="D18787" t="s">
        <v>1324</v>
      </c>
      <c r="E18787" t="s">
        <v>46</v>
      </c>
      <c r="F18787" t="s">
        <v>47</v>
      </c>
      <c r="G18787" t="s">
        <v>18</v>
      </c>
      <c r="H18787" s="2">
        <v>45952</v>
      </c>
      <c r="I18787" t="s">
        <v>19</v>
      </c>
      <c r="J18787" s="3">
        <v>36230</v>
      </c>
      <c r="K18787" s="3">
        <v>25453</v>
      </c>
      <c r="L18787" s="3">
        <v>1272.6400000000001</v>
      </c>
      <c r="M18787" s="6">
        <v>1</v>
      </c>
      <c r="N18787" s="4">
        <v>1.78E-2</v>
      </c>
      <c r="O18787" s="5">
        <v>2.3E-2</v>
      </c>
    </row>
    <row r="18788" spans="1:15" x14ac:dyDescent="0.3">
      <c r="A18788" t="s">
        <v>6</v>
      </c>
      <c r="B18788" t="s">
        <v>1325</v>
      </c>
      <c r="C18788" t="s">
        <v>41</v>
      </c>
      <c r="D18788" t="s">
        <v>1326</v>
      </c>
      <c r="E18788" t="s">
        <v>46</v>
      </c>
      <c r="F18788" t="s">
        <v>47</v>
      </c>
      <c r="G18788" t="s">
        <v>18</v>
      </c>
      <c r="H18788" s="2">
        <v>45952</v>
      </c>
      <c r="I18788" t="s">
        <v>19</v>
      </c>
      <c r="J18788" s="3">
        <v>22258</v>
      </c>
      <c r="K18788" s="3">
        <v>15637</v>
      </c>
      <c r="L18788" s="3">
        <v>781.84</v>
      </c>
      <c r="M18788" s="6">
        <v>1</v>
      </c>
      <c r="N18788" s="4">
        <v>1.78E-2</v>
      </c>
      <c r="O18788" s="5">
        <v>2.3E-2</v>
      </c>
    </row>
    <row r="18789" spans="1:15" x14ac:dyDescent="0.3">
      <c r="A18789" t="s">
        <v>6</v>
      </c>
      <c r="B18789" t="s">
        <v>1327</v>
      </c>
      <c r="C18789" t="s">
        <v>41</v>
      </c>
      <c r="D18789" t="s">
        <v>1328</v>
      </c>
      <c r="E18789" t="s">
        <v>123</v>
      </c>
      <c r="F18789" t="s">
        <v>124</v>
      </c>
      <c r="G18789" t="s">
        <v>18</v>
      </c>
      <c r="H18789" s="2">
        <v>45952</v>
      </c>
      <c r="I18789" t="s">
        <v>19</v>
      </c>
      <c r="J18789" s="3">
        <v>16915</v>
      </c>
      <c r="K18789" s="3">
        <v>11951</v>
      </c>
      <c r="L18789" s="3">
        <v>597.54999999999995</v>
      </c>
      <c r="M18789" s="6">
        <v>1</v>
      </c>
      <c r="N18789" s="4">
        <v>1.78E-2</v>
      </c>
      <c r="O18789" s="5">
        <v>2.3E-2</v>
      </c>
    </row>
    <row r="18790" spans="1:15" x14ac:dyDescent="0.3">
      <c r="A18790" t="s">
        <v>6</v>
      </c>
      <c r="B18790" t="s">
        <v>1329</v>
      </c>
      <c r="C18790" t="s">
        <v>41</v>
      </c>
      <c r="D18790" t="s">
        <v>1330</v>
      </c>
      <c r="E18790" t="s">
        <v>123</v>
      </c>
      <c r="F18790" t="s">
        <v>124</v>
      </c>
      <c r="G18790" t="s">
        <v>18</v>
      </c>
      <c r="H18790" s="2">
        <v>45952</v>
      </c>
      <c r="I18790" t="s">
        <v>19</v>
      </c>
      <c r="J18790" s="3">
        <v>7755</v>
      </c>
      <c r="K18790" s="3">
        <v>5115</v>
      </c>
      <c r="L18790" s="3">
        <v>255.74</v>
      </c>
      <c r="M18790" s="6">
        <v>1</v>
      </c>
      <c r="N18790" s="4">
        <v>1.78E-2</v>
      </c>
      <c r="O18790" s="5">
        <v>2.3E-2</v>
      </c>
    </row>
    <row r="18791" spans="1:15" x14ac:dyDescent="0.3">
      <c r="A18791" t="s">
        <v>6</v>
      </c>
      <c r="B18791" t="s">
        <v>1331</v>
      </c>
      <c r="C18791" t="s">
        <v>41</v>
      </c>
      <c r="D18791" t="s">
        <v>1332</v>
      </c>
      <c r="E18791" t="s">
        <v>123</v>
      </c>
      <c r="F18791" t="s">
        <v>124</v>
      </c>
      <c r="G18791" t="s">
        <v>18</v>
      </c>
      <c r="H18791" s="2">
        <v>45952</v>
      </c>
      <c r="I18791" t="s">
        <v>19</v>
      </c>
      <c r="J18791" s="3">
        <v>61822</v>
      </c>
      <c r="K18791" s="3">
        <v>43433</v>
      </c>
      <c r="L18791" s="3">
        <v>2171.64</v>
      </c>
      <c r="M18791" s="6">
        <v>1</v>
      </c>
      <c r="N18791" s="4">
        <v>1.78E-2</v>
      </c>
      <c r="O18791" s="5">
        <v>2.3E-2</v>
      </c>
    </row>
    <row r="18792" spans="1:15" x14ac:dyDescent="0.3">
      <c r="A18792" t="s">
        <v>6</v>
      </c>
      <c r="B18792" t="s">
        <v>1333</v>
      </c>
      <c r="C18792" t="s">
        <v>41</v>
      </c>
      <c r="D18792" t="s">
        <v>1334</v>
      </c>
      <c r="E18792" t="s">
        <v>123</v>
      </c>
      <c r="F18792" t="s">
        <v>124</v>
      </c>
      <c r="G18792" t="s">
        <v>18</v>
      </c>
      <c r="H18792" s="2">
        <v>45952</v>
      </c>
      <c r="I18792" t="s">
        <v>19</v>
      </c>
      <c r="J18792" s="3">
        <v>11191</v>
      </c>
      <c r="K18792" s="3">
        <v>7862</v>
      </c>
      <c r="L18792" s="3">
        <v>393.1</v>
      </c>
      <c r="M18792" s="6">
        <v>1</v>
      </c>
      <c r="N18792" s="4">
        <v>1.78E-2</v>
      </c>
      <c r="O18792" s="5">
        <v>2.3E-2</v>
      </c>
    </row>
    <row r="18793" spans="1:15" x14ac:dyDescent="0.3">
      <c r="A18793" t="s">
        <v>6</v>
      </c>
      <c r="B18793" t="s">
        <v>1335</v>
      </c>
      <c r="C18793" t="s">
        <v>41</v>
      </c>
      <c r="D18793" t="s">
        <v>1336</v>
      </c>
      <c r="E18793" t="s">
        <v>129</v>
      </c>
      <c r="F18793" t="s">
        <v>130</v>
      </c>
      <c r="G18793" t="s">
        <v>18</v>
      </c>
      <c r="H18793" s="2">
        <v>45952</v>
      </c>
      <c r="I18793" t="s">
        <v>19</v>
      </c>
      <c r="J18793" s="3">
        <v>31265</v>
      </c>
      <c r="K18793" s="3">
        <v>21965</v>
      </c>
      <c r="L18793" s="3">
        <v>1098.25</v>
      </c>
      <c r="M18793" s="6">
        <v>1</v>
      </c>
      <c r="N18793" s="4">
        <v>1.78E-2</v>
      </c>
      <c r="O18793" s="5">
        <v>2.3E-2</v>
      </c>
    </row>
    <row r="18794" spans="1:15" x14ac:dyDescent="0.3">
      <c r="A18794" t="s">
        <v>6</v>
      </c>
      <c r="B18794" t="s">
        <v>1337</v>
      </c>
      <c r="C18794" t="s">
        <v>44</v>
      </c>
      <c r="D18794" t="s">
        <v>1338</v>
      </c>
      <c r="E18794" t="s">
        <v>81</v>
      </c>
      <c r="F18794" t="s">
        <v>82</v>
      </c>
      <c r="G18794" t="s">
        <v>18</v>
      </c>
      <c r="H18794" s="2">
        <v>45952</v>
      </c>
      <c r="I18794" t="s">
        <v>19</v>
      </c>
      <c r="J18794" s="3">
        <v>33461</v>
      </c>
      <c r="K18794" s="3">
        <v>22988</v>
      </c>
      <c r="L18794" s="3">
        <v>1149.4000000000001</v>
      </c>
      <c r="M18794" s="6">
        <v>1</v>
      </c>
      <c r="N18794" s="4">
        <v>1.78E-2</v>
      </c>
      <c r="O18794" s="5">
        <v>2.3E-2</v>
      </c>
    </row>
    <row r="18795" spans="1:15" x14ac:dyDescent="0.3">
      <c r="A18795" t="s">
        <v>6</v>
      </c>
      <c r="B18795" t="s">
        <v>1339</v>
      </c>
      <c r="C18795" t="s">
        <v>41</v>
      </c>
      <c r="D18795" t="s">
        <v>1340</v>
      </c>
      <c r="E18795" t="s">
        <v>77</v>
      </c>
      <c r="F18795" t="s">
        <v>78</v>
      </c>
      <c r="G18795" t="s">
        <v>18</v>
      </c>
      <c r="H18795" s="2">
        <v>45952</v>
      </c>
      <c r="I18795" t="s">
        <v>19</v>
      </c>
      <c r="J18795" s="3">
        <v>29998</v>
      </c>
      <c r="K18795" s="3">
        <v>21075</v>
      </c>
      <c r="L18795" s="3">
        <v>1053.74</v>
      </c>
      <c r="M18795" s="6">
        <v>1</v>
      </c>
      <c r="N18795" s="4">
        <v>1.78E-2</v>
      </c>
      <c r="O18795" s="5">
        <v>2.3E-2</v>
      </c>
    </row>
    <row r="18796" spans="1:15" x14ac:dyDescent="0.3">
      <c r="A18796" t="s">
        <v>6</v>
      </c>
      <c r="B18796" t="s">
        <v>1341</v>
      </c>
      <c r="C18796" t="s">
        <v>41</v>
      </c>
      <c r="D18796" t="s">
        <v>1342</v>
      </c>
      <c r="E18796" t="s">
        <v>129</v>
      </c>
      <c r="F18796" t="s">
        <v>130</v>
      </c>
      <c r="G18796" t="s">
        <v>18</v>
      </c>
      <c r="H18796" s="2">
        <v>45952</v>
      </c>
      <c r="I18796" t="s">
        <v>19</v>
      </c>
      <c r="J18796" s="3">
        <v>37724</v>
      </c>
      <c r="K18796" s="3">
        <v>25917</v>
      </c>
      <c r="L18796" s="3">
        <v>1295.8499999999999</v>
      </c>
      <c r="M18796" s="6">
        <v>1</v>
      </c>
      <c r="N18796" s="4">
        <v>1.78E-2</v>
      </c>
      <c r="O18796" s="5">
        <v>2.3E-2</v>
      </c>
    </row>
    <row r="18797" spans="1:15" x14ac:dyDescent="0.3">
      <c r="A18797" t="s">
        <v>6</v>
      </c>
      <c r="B18797" t="s">
        <v>1343</v>
      </c>
      <c r="C18797" t="s">
        <v>41</v>
      </c>
      <c r="D18797" t="s">
        <v>1344</v>
      </c>
      <c r="E18797" t="s">
        <v>1345</v>
      </c>
      <c r="F18797" t="s">
        <v>90</v>
      </c>
      <c r="G18797" t="s">
        <v>18</v>
      </c>
      <c r="H18797" s="2">
        <v>45952</v>
      </c>
      <c r="I18797" t="s">
        <v>19</v>
      </c>
      <c r="J18797" s="3">
        <v>88952</v>
      </c>
      <c r="K18797" s="3">
        <v>62493</v>
      </c>
      <c r="L18797" s="3">
        <v>3124.65</v>
      </c>
      <c r="M18797" s="6">
        <v>1</v>
      </c>
      <c r="N18797" s="4">
        <v>1.78E-2</v>
      </c>
      <c r="O18797" s="5">
        <v>2.3E-2</v>
      </c>
    </row>
    <row r="18798" spans="1:15" x14ac:dyDescent="0.3">
      <c r="A18798" t="s">
        <v>6</v>
      </c>
      <c r="B18798" t="s">
        <v>1346</v>
      </c>
      <c r="C18798" t="s">
        <v>41</v>
      </c>
      <c r="D18798" t="s">
        <v>1347</v>
      </c>
      <c r="E18798" t="s">
        <v>129</v>
      </c>
      <c r="F18798" t="s">
        <v>130</v>
      </c>
      <c r="G18798" t="s">
        <v>18</v>
      </c>
      <c r="H18798" s="2">
        <v>45952</v>
      </c>
      <c r="I18798" t="s">
        <v>19</v>
      </c>
      <c r="J18798" s="3">
        <v>35026</v>
      </c>
      <c r="K18798" s="3">
        <v>24607</v>
      </c>
      <c r="L18798" s="3">
        <v>1230.3499999999999</v>
      </c>
      <c r="M18798" s="6">
        <v>1</v>
      </c>
      <c r="N18798" s="4">
        <v>1.78E-2</v>
      </c>
      <c r="O18798" s="5">
        <v>2.3E-2</v>
      </c>
    </row>
    <row r="18799" spans="1:15" x14ac:dyDescent="0.3">
      <c r="A18799" t="s">
        <v>6</v>
      </c>
      <c r="B18799" t="s">
        <v>163</v>
      </c>
      <c r="C18799" t="s">
        <v>41</v>
      </c>
      <c r="D18799" t="s">
        <v>1348</v>
      </c>
      <c r="E18799" t="s">
        <v>22</v>
      </c>
      <c r="F18799" t="s">
        <v>23</v>
      </c>
      <c r="G18799" t="s">
        <v>18</v>
      </c>
      <c r="H18799" s="2">
        <v>45952</v>
      </c>
      <c r="I18799" t="s">
        <v>19</v>
      </c>
      <c r="J18799" s="3">
        <v>29039</v>
      </c>
      <c r="K18799" s="3">
        <v>20401</v>
      </c>
      <c r="L18799" s="3">
        <v>1020.05</v>
      </c>
      <c r="M18799" s="6">
        <v>1</v>
      </c>
      <c r="N18799" s="4">
        <v>1.78E-2</v>
      </c>
      <c r="O18799" s="5">
        <v>2.3E-2</v>
      </c>
    </row>
    <row r="18800" spans="1:15" x14ac:dyDescent="0.3">
      <c r="A18800" t="s">
        <v>6</v>
      </c>
      <c r="B18800" t="s">
        <v>1349</v>
      </c>
      <c r="C18800" t="s">
        <v>41</v>
      </c>
      <c r="D18800" t="s">
        <v>1350</v>
      </c>
      <c r="E18800" t="s">
        <v>89</v>
      </c>
      <c r="F18800" t="s">
        <v>90</v>
      </c>
      <c r="G18800" t="s">
        <v>18</v>
      </c>
      <c r="H18800" s="2">
        <v>45952</v>
      </c>
      <c r="I18800" t="s">
        <v>19</v>
      </c>
      <c r="J18800" s="3">
        <v>53094</v>
      </c>
      <c r="K18800" s="3">
        <v>37301</v>
      </c>
      <c r="L18800" s="3">
        <v>1865.04</v>
      </c>
      <c r="M18800" s="6">
        <v>1</v>
      </c>
      <c r="N18800" s="4">
        <v>1.78E-2</v>
      </c>
      <c r="O18800" s="5">
        <v>2.3E-2</v>
      </c>
    </row>
    <row r="18801" spans="1:15" x14ac:dyDescent="0.3">
      <c r="A18801" t="s">
        <v>6</v>
      </c>
      <c r="B18801" t="s">
        <v>1351</v>
      </c>
      <c r="C18801" t="s">
        <v>41</v>
      </c>
      <c r="D18801" t="s">
        <v>1352</v>
      </c>
      <c r="E18801" t="s">
        <v>123</v>
      </c>
      <c r="F18801" t="s">
        <v>124</v>
      </c>
      <c r="G18801" t="s">
        <v>18</v>
      </c>
      <c r="H18801" s="2">
        <v>45952</v>
      </c>
      <c r="I18801" t="s">
        <v>19</v>
      </c>
      <c r="J18801" s="3">
        <v>33968</v>
      </c>
      <c r="K18801" s="3">
        <v>23826</v>
      </c>
      <c r="L18801" s="3">
        <v>1191.3</v>
      </c>
      <c r="M18801" s="6">
        <v>1</v>
      </c>
      <c r="N18801" s="4">
        <v>1.78E-2</v>
      </c>
      <c r="O18801" s="5">
        <v>2.3E-2</v>
      </c>
    </row>
    <row r="18802" spans="1:15" x14ac:dyDescent="0.3">
      <c r="A18802" t="s">
        <v>6</v>
      </c>
      <c r="B18802" t="s">
        <v>1353</v>
      </c>
      <c r="C18802" t="s">
        <v>325</v>
      </c>
      <c r="D18802" t="s">
        <v>1354</v>
      </c>
      <c r="E18802" t="s">
        <v>46</v>
      </c>
      <c r="F18802" t="s">
        <v>47</v>
      </c>
      <c r="G18802" t="s">
        <v>18</v>
      </c>
      <c r="H18802" s="2">
        <v>45952</v>
      </c>
      <c r="I18802" t="s">
        <v>19</v>
      </c>
      <c r="J18802" s="3">
        <v>21199</v>
      </c>
      <c r="K18802" s="3">
        <v>14893</v>
      </c>
      <c r="L18802" s="3">
        <v>744.65</v>
      </c>
      <c r="M18802" s="6">
        <v>1</v>
      </c>
      <c r="N18802" s="4">
        <v>1.78E-2</v>
      </c>
      <c r="O18802" s="5">
        <v>2.3E-2</v>
      </c>
    </row>
    <row r="18803" spans="1:15" x14ac:dyDescent="0.3">
      <c r="A18803" t="s">
        <v>6</v>
      </c>
      <c r="B18803" t="s">
        <v>1355</v>
      </c>
      <c r="C18803" t="s">
        <v>41</v>
      </c>
      <c r="D18803" t="s">
        <v>1356</v>
      </c>
      <c r="E18803" t="s">
        <v>123</v>
      </c>
      <c r="F18803" t="s">
        <v>124</v>
      </c>
      <c r="G18803" t="s">
        <v>18</v>
      </c>
      <c r="H18803" s="2">
        <v>45952</v>
      </c>
      <c r="I18803" t="s">
        <v>19</v>
      </c>
      <c r="J18803" s="3">
        <v>32320</v>
      </c>
      <c r="K18803" s="3">
        <v>22706</v>
      </c>
      <c r="L18803" s="3">
        <v>1135.29</v>
      </c>
      <c r="M18803" s="6">
        <v>1</v>
      </c>
      <c r="N18803" s="4">
        <v>1.78E-2</v>
      </c>
      <c r="O18803" s="5">
        <v>2.3E-2</v>
      </c>
    </row>
    <row r="18804" spans="1:15" x14ac:dyDescent="0.3">
      <c r="A18804" t="s">
        <v>6</v>
      </c>
      <c r="B18804" t="s">
        <v>1357</v>
      </c>
      <c r="C18804" t="s">
        <v>41</v>
      </c>
      <c r="D18804" t="s">
        <v>1358</v>
      </c>
      <c r="E18804" t="s">
        <v>123</v>
      </c>
      <c r="F18804" t="s">
        <v>124</v>
      </c>
      <c r="G18804" t="s">
        <v>18</v>
      </c>
      <c r="H18804" s="2">
        <v>45952</v>
      </c>
      <c r="I18804" t="s">
        <v>19</v>
      </c>
      <c r="J18804" s="3">
        <v>32223</v>
      </c>
      <c r="K18804" s="3">
        <v>22638</v>
      </c>
      <c r="L18804" s="3">
        <v>1131.8900000000001</v>
      </c>
      <c r="M18804" s="6">
        <v>1</v>
      </c>
      <c r="N18804" s="4">
        <v>1.78E-2</v>
      </c>
      <c r="O18804" s="5">
        <v>2.3E-2</v>
      </c>
    </row>
    <row r="18805" spans="1:15" x14ac:dyDescent="0.3">
      <c r="A18805" t="s">
        <v>6</v>
      </c>
      <c r="B18805" t="s">
        <v>1359</v>
      </c>
      <c r="C18805" t="s">
        <v>41</v>
      </c>
      <c r="D18805" t="s">
        <v>1360</v>
      </c>
      <c r="E18805" t="s">
        <v>129</v>
      </c>
      <c r="F18805" t="s">
        <v>130</v>
      </c>
      <c r="G18805" t="s">
        <v>18</v>
      </c>
      <c r="H18805" s="2">
        <v>45952</v>
      </c>
      <c r="I18805" t="s">
        <v>19</v>
      </c>
      <c r="J18805" s="3">
        <v>29398</v>
      </c>
      <c r="K18805" s="3">
        <v>20653</v>
      </c>
      <c r="L18805" s="3">
        <v>1032.6500000000001</v>
      </c>
      <c r="M18805" s="6">
        <v>1</v>
      </c>
      <c r="N18805" s="4">
        <v>1.78E-2</v>
      </c>
      <c r="O18805" s="5">
        <v>2.3E-2</v>
      </c>
    </row>
    <row r="18806" spans="1:15" x14ac:dyDescent="0.3">
      <c r="A18806" t="s">
        <v>6</v>
      </c>
      <c r="B18806" t="s">
        <v>1361</v>
      </c>
      <c r="C18806" t="s">
        <v>41</v>
      </c>
      <c r="D18806" t="s">
        <v>1362</v>
      </c>
      <c r="E18806" t="s">
        <v>432</v>
      </c>
      <c r="F18806" t="s">
        <v>433</v>
      </c>
      <c r="G18806" t="s">
        <v>18</v>
      </c>
      <c r="H18806" s="2">
        <v>45952</v>
      </c>
      <c r="I18806" t="s">
        <v>19</v>
      </c>
      <c r="J18806" s="3">
        <v>59755</v>
      </c>
      <c r="K18806" s="3">
        <v>41981</v>
      </c>
      <c r="L18806" s="3">
        <v>2099.04</v>
      </c>
      <c r="M18806" s="6">
        <v>1</v>
      </c>
      <c r="N18806" s="4">
        <v>1.78E-2</v>
      </c>
      <c r="O18806" s="5">
        <v>2.3E-2</v>
      </c>
    </row>
    <row r="18807" spans="1:15" x14ac:dyDescent="0.3">
      <c r="A18807" t="s">
        <v>6</v>
      </c>
      <c r="B18807" t="s">
        <v>955</v>
      </c>
      <c r="C18807" t="s">
        <v>325</v>
      </c>
      <c r="D18807" t="s">
        <v>1363</v>
      </c>
      <c r="E18807" t="s">
        <v>81</v>
      </c>
      <c r="F18807" t="s">
        <v>82</v>
      </c>
      <c r="G18807" t="s">
        <v>18</v>
      </c>
      <c r="H18807" s="2">
        <v>45952</v>
      </c>
      <c r="I18807" t="s">
        <v>19</v>
      </c>
      <c r="J18807" s="3">
        <v>13174</v>
      </c>
      <c r="K18807" s="3">
        <v>9255</v>
      </c>
      <c r="L18807" s="3">
        <v>462.74</v>
      </c>
      <c r="M18807" s="6">
        <v>1</v>
      </c>
      <c r="N18807" s="4">
        <v>1.78E-2</v>
      </c>
      <c r="O18807" s="5">
        <v>2.3E-2</v>
      </c>
    </row>
    <row r="18808" spans="1:15" x14ac:dyDescent="0.3">
      <c r="A18808" t="s">
        <v>6</v>
      </c>
      <c r="B18808" t="s">
        <v>1364</v>
      </c>
      <c r="C18808" t="s">
        <v>41</v>
      </c>
      <c r="D18808" t="s">
        <v>1365</v>
      </c>
      <c r="E18808" t="s">
        <v>89</v>
      </c>
      <c r="F18808" t="s">
        <v>90</v>
      </c>
      <c r="G18808" t="s">
        <v>18</v>
      </c>
      <c r="H18808" s="2">
        <v>45952</v>
      </c>
      <c r="I18808" t="s">
        <v>19</v>
      </c>
      <c r="J18808" s="3">
        <v>65760</v>
      </c>
      <c r="K18808" s="3">
        <v>46199</v>
      </c>
      <c r="L18808" s="3">
        <v>2309.9499999999998</v>
      </c>
      <c r="M18808" s="6">
        <v>1</v>
      </c>
      <c r="N18808" s="4">
        <v>1.78E-2</v>
      </c>
      <c r="O18808" s="5">
        <v>2.3E-2</v>
      </c>
    </row>
    <row r="18809" spans="1:15" x14ac:dyDescent="0.3">
      <c r="A18809" t="s">
        <v>6</v>
      </c>
      <c r="B18809" t="s">
        <v>1366</v>
      </c>
      <c r="C18809" t="s">
        <v>44</v>
      </c>
      <c r="D18809" t="s">
        <v>1367</v>
      </c>
      <c r="E18809" t="s">
        <v>123</v>
      </c>
      <c r="F18809" t="s">
        <v>124</v>
      </c>
      <c r="G18809" t="s">
        <v>18</v>
      </c>
      <c r="H18809" s="2">
        <v>45952</v>
      </c>
      <c r="I18809" t="s">
        <v>19</v>
      </c>
      <c r="J18809" s="3">
        <v>53315</v>
      </c>
      <c r="K18809" s="3">
        <v>37456</v>
      </c>
      <c r="L18809" s="3">
        <v>1872.79</v>
      </c>
      <c r="M18809" s="6">
        <v>1</v>
      </c>
      <c r="N18809" s="4">
        <v>1.78E-2</v>
      </c>
      <c r="O18809" s="5">
        <v>2.3E-2</v>
      </c>
    </row>
    <row r="18810" spans="1:15" x14ac:dyDescent="0.3">
      <c r="A18810" t="s">
        <v>6</v>
      </c>
      <c r="B18810" t="s">
        <v>1368</v>
      </c>
      <c r="C18810" t="s">
        <v>41</v>
      </c>
      <c r="D18810" t="s">
        <v>1369</v>
      </c>
      <c r="E18810" t="s">
        <v>123</v>
      </c>
      <c r="F18810" t="s">
        <v>124</v>
      </c>
      <c r="G18810" t="s">
        <v>18</v>
      </c>
      <c r="H18810" s="2">
        <v>45952</v>
      </c>
      <c r="I18810" t="s">
        <v>19</v>
      </c>
      <c r="J18810" s="3">
        <v>11083</v>
      </c>
      <c r="K18810" s="3">
        <v>7786</v>
      </c>
      <c r="L18810" s="3">
        <v>389.29</v>
      </c>
      <c r="M18810" s="6">
        <v>1</v>
      </c>
      <c r="N18810" s="4">
        <v>1.78E-2</v>
      </c>
      <c r="O18810" s="5">
        <v>2.3E-2</v>
      </c>
    </row>
    <row r="18811" spans="1:15" x14ac:dyDescent="0.3">
      <c r="A18811" t="s">
        <v>6</v>
      </c>
      <c r="B18811" t="s">
        <v>1370</v>
      </c>
      <c r="C18811" t="s">
        <v>44</v>
      </c>
      <c r="D18811" t="s">
        <v>1371</v>
      </c>
      <c r="E18811" t="s">
        <v>337</v>
      </c>
      <c r="F18811" t="s">
        <v>338</v>
      </c>
      <c r="G18811" t="s">
        <v>18</v>
      </c>
      <c r="H18811" s="2">
        <v>45952</v>
      </c>
      <c r="I18811" t="s">
        <v>19</v>
      </c>
      <c r="J18811" s="3">
        <v>26893</v>
      </c>
      <c r="K18811" s="3">
        <v>18898</v>
      </c>
      <c r="L18811" s="3">
        <v>944.9</v>
      </c>
      <c r="M18811" s="6">
        <v>1</v>
      </c>
      <c r="N18811" s="4">
        <v>1.78E-2</v>
      </c>
      <c r="O18811" s="5">
        <v>2.3E-2</v>
      </c>
    </row>
    <row r="18812" spans="1:15" x14ac:dyDescent="0.3">
      <c r="A18812" t="s">
        <v>6</v>
      </c>
      <c r="B18812" t="s">
        <v>1372</v>
      </c>
      <c r="C18812" t="s">
        <v>41</v>
      </c>
      <c r="D18812" t="s">
        <v>1373</v>
      </c>
      <c r="E18812" t="s">
        <v>35</v>
      </c>
      <c r="F18812" t="s">
        <v>36</v>
      </c>
      <c r="G18812" t="s">
        <v>18</v>
      </c>
      <c r="H18812" s="2">
        <v>45952</v>
      </c>
      <c r="I18812" t="s">
        <v>19</v>
      </c>
      <c r="J18812" s="3">
        <v>56287</v>
      </c>
      <c r="K18812" s="3">
        <v>39544</v>
      </c>
      <c r="L18812" s="3">
        <v>1977.19</v>
      </c>
      <c r="M18812" s="6">
        <v>1</v>
      </c>
      <c r="N18812" s="4">
        <v>1.78E-2</v>
      </c>
      <c r="O18812" s="5">
        <v>2.3E-2</v>
      </c>
    </row>
    <row r="18813" spans="1:15" x14ac:dyDescent="0.3">
      <c r="A18813" t="s">
        <v>6</v>
      </c>
      <c r="B18813" t="s">
        <v>1374</v>
      </c>
      <c r="C18813" t="s">
        <v>41</v>
      </c>
      <c r="D18813" t="s">
        <v>1375</v>
      </c>
      <c r="E18813" t="s">
        <v>16</v>
      </c>
      <c r="F18813" t="s">
        <v>17</v>
      </c>
      <c r="G18813" t="s">
        <v>18</v>
      </c>
      <c r="H18813" s="2">
        <v>45952</v>
      </c>
      <c r="I18813" t="s">
        <v>19</v>
      </c>
      <c r="J18813" s="3">
        <v>27156</v>
      </c>
      <c r="K18813" s="3">
        <v>19078</v>
      </c>
      <c r="L18813" s="3">
        <v>953.89</v>
      </c>
      <c r="M18813" s="6">
        <v>1</v>
      </c>
      <c r="N18813" s="4">
        <v>1.78E-2</v>
      </c>
      <c r="O18813" s="5">
        <v>2.3E-2</v>
      </c>
    </row>
    <row r="18814" spans="1:15" x14ac:dyDescent="0.3">
      <c r="A18814" t="s">
        <v>6</v>
      </c>
      <c r="B18814" t="s">
        <v>1376</v>
      </c>
      <c r="C18814" t="s">
        <v>41</v>
      </c>
      <c r="D18814" t="s">
        <v>1377</v>
      </c>
      <c r="E18814" t="s">
        <v>89</v>
      </c>
      <c r="F18814" t="s">
        <v>90</v>
      </c>
      <c r="G18814" t="s">
        <v>18</v>
      </c>
      <c r="H18814" s="2">
        <v>45952</v>
      </c>
      <c r="I18814" t="s">
        <v>19</v>
      </c>
      <c r="J18814" s="3">
        <v>25279</v>
      </c>
      <c r="K18814" s="3">
        <v>16675</v>
      </c>
      <c r="L18814" s="3">
        <v>833.75</v>
      </c>
      <c r="M18814" s="6">
        <v>1</v>
      </c>
      <c r="N18814" s="4">
        <v>1.78E-2</v>
      </c>
      <c r="O18814" s="5">
        <v>2.3E-2</v>
      </c>
    </row>
    <row r="18815" spans="1:15" x14ac:dyDescent="0.3">
      <c r="A18815" t="s">
        <v>6</v>
      </c>
      <c r="B18815" t="s">
        <v>1378</v>
      </c>
      <c r="C18815" t="s">
        <v>44</v>
      </c>
      <c r="D18815" t="s">
        <v>1379</v>
      </c>
      <c r="E18815" t="s">
        <v>129</v>
      </c>
      <c r="F18815" t="s">
        <v>130</v>
      </c>
      <c r="G18815" t="s">
        <v>18</v>
      </c>
      <c r="H18815" s="2">
        <v>45952</v>
      </c>
      <c r="I18815" t="s">
        <v>19</v>
      </c>
      <c r="J18815" s="3">
        <v>115416.2</v>
      </c>
      <c r="K18815" s="3">
        <v>74240</v>
      </c>
      <c r="L18815" s="3">
        <v>3711.95</v>
      </c>
      <c r="M18815" s="6">
        <v>1</v>
      </c>
      <c r="N18815" s="4">
        <v>1.78E-2</v>
      </c>
      <c r="O18815" s="5">
        <v>2.3E-2</v>
      </c>
    </row>
    <row r="18816" spans="1:15" x14ac:dyDescent="0.3">
      <c r="A18816" t="s">
        <v>6</v>
      </c>
      <c r="B18816" t="s">
        <v>1380</v>
      </c>
      <c r="C18816" t="s">
        <v>44</v>
      </c>
      <c r="D18816" t="s">
        <v>1381</v>
      </c>
      <c r="E18816" t="s">
        <v>81</v>
      </c>
      <c r="F18816" t="s">
        <v>82</v>
      </c>
      <c r="G18816" t="s">
        <v>18</v>
      </c>
      <c r="H18816" s="2">
        <v>45952</v>
      </c>
      <c r="I18816" t="s">
        <v>19</v>
      </c>
      <c r="J18816" s="3">
        <v>25410</v>
      </c>
      <c r="K18816" s="3">
        <v>16761</v>
      </c>
      <c r="L18816" s="3">
        <v>838.05</v>
      </c>
      <c r="M18816" s="6">
        <v>1</v>
      </c>
      <c r="N18816" s="4">
        <v>1.78E-2</v>
      </c>
      <c r="O18816" s="5">
        <v>2.3E-2</v>
      </c>
    </row>
    <row r="18817" spans="1:15" x14ac:dyDescent="0.3">
      <c r="A18817" t="s">
        <v>6</v>
      </c>
      <c r="B18817" t="s">
        <v>1382</v>
      </c>
      <c r="C18817" t="s">
        <v>44</v>
      </c>
      <c r="D18817" t="s">
        <v>1383</v>
      </c>
      <c r="E18817" t="s">
        <v>123</v>
      </c>
      <c r="F18817" t="s">
        <v>124</v>
      </c>
      <c r="G18817" t="s">
        <v>18</v>
      </c>
      <c r="H18817" s="2">
        <v>45952</v>
      </c>
      <c r="I18817" t="s">
        <v>19</v>
      </c>
      <c r="J18817" s="3">
        <v>48485</v>
      </c>
      <c r="K18817" s="3">
        <v>31273</v>
      </c>
      <c r="L18817" s="3">
        <v>1563.64</v>
      </c>
      <c r="M18817" s="6">
        <v>1</v>
      </c>
      <c r="N18817" s="4">
        <v>1.78E-2</v>
      </c>
      <c r="O18817" s="5">
        <v>2.3E-2</v>
      </c>
    </row>
    <row r="18818" spans="1:15" x14ac:dyDescent="0.3">
      <c r="A18818" t="s">
        <v>6</v>
      </c>
      <c r="B18818" t="s">
        <v>1384</v>
      </c>
      <c r="C18818" t="s">
        <v>1385</v>
      </c>
      <c r="D18818" t="s">
        <v>1386</v>
      </c>
      <c r="E18818" t="s">
        <v>432</v>
      </c>
      <c r="F18818" t="s">
        <v>433</v>
      </c>
      <c r="G18818" t="s">
        <v>18</v>
      </c>
      <c r="H18818" s="2">
        <v>45952</v>
      </c>
      <c r="I18818" t="s">
        <v>19</v>
      </c>
      <c r="J18818" s="3">
        <v>2210</v>
      </c>
      <c r="K18818" s="3">
        <v>1125</v>
      </c>
      <c r="L18818" s="3">
        <v>56.25</v>
      </c>
      <c r="M18818" s="6">
        <v>1</v>
      </c>
      <c r="N18818" s="4">
        <v>1.78E-2</v>
      </c>
      <c r="O18818" s="5">
        <v>2.3E-2</v>
      </c>
    </row>
    <row r="18819" spans="1:15" x14ac:dyDescent="0.3">
      <c r="A18819" t="s">
        <v>6</v>
      </c>
      <c r="B18819" t="s">
        <v>855</v>
      </c>
      <c r="C18819" t="s">
        <v>1385</v>
      </c>
      <c r="D18819" t="s">
        <v>1387</v>
      </c>
      <c r="E18819" t="s">
        <v>55</v>
      </c>
      <c r="F18819" t="s">
        <v>56</v>
      </c>
      <c r="G18819" t="s">
        <v>18</v>
      </c>
      <c r="H18819" s="2">
        <v>45952</v>
      </c>
      <c r="I18819" t="s">
        <v>19</v>
      </c>
      <c r="J18819" s="3">
        <v>34900.019999999997</v>
      </c>
      <c r="K18819" s="3">
        <v>17758.830000000002</v>
      </c>
      <c r="L18819" s="3">
        <v>887.95</v>
      </c>
      <c r="M18819" s="6">
        <v>1</v>
      </c>
      <c r="N18819" s="4">
        <v>1.78E-2</v>
      </c>
      <c r="O18819" s="5">
        <v>2.3E-2</v>
      </c>
    </row>
    <row r="18820" spans="1:15" x14ac:dyDescent="0.3">
      <c r="A18820" t="s">
        <v>6</v>
      </c>
      <c r="B18820" t="s">
        <v>855</v>
      </c>
      <c r="C18820" t="s">
        <v>1385</v>
      </c>
      <c r="D18820" t="s">
        <v>1388</v>
      </c>
      <c r="E18820" t="s">
        <v>55</v>
      </c>
      <c r="F18820" t="s">
        <v>56</v>
      </c>
      <c r="G18820" t="s">
        <v>18</v>
      </c>
      <c r="H18820" s="2">
        <v>45952</v>
      </c>
      <c r="I18820" t="s">
        <v>19</v>
      </c>
      <c r="J18820" s="3">
        <v>34300</v>
      </c>
      <c r="K18820" s="3">
        <v>21240</v>
      </c>
      <c r="L18820" s="3">
        <v>1062</v>
      </c>
      <c r="M18820" s="6">
        <v>1</v>
      </c>
      <c r="N18820" s="4">
        <v>1.78E-2</v>
      </c>
      <c r="O18820" s="5">
        <v>2.3E-2</v>
      </c>
    </row>
    <row r="18821" spans="1:15" x14ac:dyDescent="0.3">
      <c r="A18821" t="s">
        <v>6</v>
      </c>
      <c r="B18821" t="s">
        <v>855</v>
      </c>
      <c r="C18821" t="s">
        <v>1385</v>
      </c>
      <c r="D18821" t="s">
        <v>1389</v>
      </c>
      <c r="E18821" t="s">
        <v>55</v>
      </c>
      <c r="F18821" t="s">
        <v>56</v>
      </c>
      <c r="G18821" t="s">
        <v>18</v>
      </c>
      <c r="H18821" s="2">
        <v>45952</v>
      </c>
      <c r="I18821" t="s">
        <v>19</v>
      </c>
      <c r="J18821" s="3">
        <v>40433</v>
      </c>
      <c r="K18821" s="3">
        <v>26644</v>
      </c>
      <c r="L18821" s="3">
        <v>1332.19</v>
      </c>
      <c r="M18821" s="6">
        <v>1</v>
      </c>
      <c r="N18821" s="4">
        <v>1.78E-2</v>
      </c>
      <c r="O18821" s="5">
        <v>2.3E-2</v>
      </c>
    </row>
    <row r="18822" spans="1:15" x14ac:dyDescent="0.3">
      <c r="A18822" t="s">
        <v>6</v>
      </c>
      <c r="B18822" t="s">
        <v>989</v>
      </c>
      <c r="C18822" t="s">
        <v>1385</v>
      </c>
      <c r="D18822" t="s">
        <v>1390</v>
      </c>
      <c r="E18822" t="s">
        <v>59</v>
      </c>
      <c r="F18822" t="s">
        <v>60</v>
      </c>
      <c r="G18822" t="s">
        <v>18</v>
      </c>
      <c r="H18822" s="2">
        <v>45952</v>
      </c>
      <c r="I18822" t="s">
        <v>19</v>
      </c>
      <c r="J18822" s="3">
        <v>10067</v>
      </c>
      <c r="K18822" s="3">
        <v>6493</v>
      </c>
      <c r="L18822" s="3">
        <v>324.64999999999998</v>
      </c>
      <c r="M18822" s="6">
        <v>1</v>
      </c>
      <c r="N18822" s="4">
        <v>1.78E-2</v>
      </c>
      <c r="O18822" s="5">
        <v>2.3E-2</v>
      </c>
    </row>
    <row r="18823" spans="1:15" x14ac:dyDescent="0.3">
      <c r="A18823" t="s">
        <v>6</v>
      </c>
      <c r="B18823" t="s">
        <v>855</v>
      </c>
      <c r="C18823" t="s">
        <v>1385</v>
      </c>
      <c r="D18823" t="s">
        <v>1391</v>
      </c>
      <c r="E18823" t="s">
        <v>55</v>
      </c>
      <c r="F18823" t="s">
        <v>56</v>
      </c>
      <c r="G18823" t="s">
        <v>18</v>
      </c>
      <c r="H18823" s="2">
        <v>45952</v>
      </c>
      <c r="I18823" t="s">
        <v>19</v>
      </c>
      <c r="J18823" s="3">
        <v>52544</v>
      </c>
      <c r="K18823" s="3">
        <v>30000</v>
      </c>
      <c r="L18823" s="3">
        <v>1500</v>
      </c>
      <c r="M18823" s="6">
        <v>1</v>
      </c>
      <c r="N18823" s="4">
        <v>1.78E-2</v>
      </c>
      <c r="O18823" s="5">
        <v>2.3E-2</v>
      </c>
    </row>
    <row r="18824" spans="1:15" x14ac:dyDescent="0.3">
      <c r="A18824" t="s">
        <v>6</v>
      </c>
      <c r="B18824" t="s">
        <v>1018</v>
      </c>
      <c r="C18824" t="s">
        <v>1385</v>
      </c>
      <c r="D18824" t="s">
        <v>1392</v>
      </c>
      <c r="E18824" t="s">
        <v>55</v>
      </c>
      <c r="F18824" t="s">
        <v>56</v>
      </c>
      <c r="G18824" t="s">
        <v>18</v>
      </c>
      <c r="H18824" s="2">
        <v>45952</v>
      </c>
      <c r="I18824" t="s">
        <v>19</v>
      </c>
      <c r="J18824" s="3">
        <v>100782</v>
      </c>
      <c r="K18824" s="3">
        <v>70777</v>
      </c>
      <c r="L18824" s="3">
        <v>3538.84</v>
      </c>
      <c r="M18824" s="6">
        <v>1</v>
      </c>
      <c r="N18824" s="4">
        <v>1.78E-2</v>
      </c>
      <c r="O18824" s="5">
        <v>2.3E-2</v>
      </c>
    </row>
    <row r="18825" spans="1:15" x14ac:dyDescent="0.3">
      <c r="A18825" t="s">
        <v>6</v>
      </c>
      <c r="B18825" t="s">
        <v>1018</v>
      </c>
      <c r="C18825" t="s">
        <v>1385</v>
      </c>
      <c r="D18825" t="s">
        <v>1393</v>
      </c>
      <c r="E18825" t="s">
        <v>55</v>
      </c>
      <c r="F18825" t="s">
        <v>56</v>
      </c>
      <c r="G18825" t="s">
        <v>18</v>
      </c>
      <c r="H18825" s="2">
        <v>45952</v>
      </c>
      <c r="I18825" t="s">
        <v>19</v>
      </c>
      <c r="J18825" s="3">
        <v>57542</v>
      </c>
      <c r="K18825" s="3">
        <v>32854</v>
      </c>
      <c r="L18825" s="3">
        <v>1642.7</v>
      </c>
      <c r="M18825" s="6">
        <v>1</v>
      </c>
      <c r="N18825" s="4">
        <v>1.78E-2</v>
      </c>
      <c r="O18825" s="5">
        <v>2.3E-2</v>
      </c>
    </row>
    <row r="18826" spans="1:15" x14ac:dyDescent="0.3">
      <c r="A18826" t="s">
        <v>6</v>
      </c>
      <c r="B18826" t="s">
        <v>776</v>
      </c>
      <c r="C18826" t="s">
        <v>217</v>
      </c>
      <c r="D18826" t="s">
        <v>1394</v>
      </c>
      <c r="E18826" t="s">
        <v>77</v>
      </c>
      <c r="F18826" t="s">
        <v>78</v>
      </c>
      <c r="G18826" t="s">
        <v>18</v>
      </c>
      <c r="H18826" s="2">
        <v>45952</v>
      </c>
      <c r="I18826" t="s">
        <v>19</v>
      </c>
      <c r="J18826" s="3">
        <v>35713</v>
      </c>
      <c r="K18826" s="3">
        <v>18173</v>
      </c>
      <c r="L18826" s="3">
        <v>908.65</v>
      </c>
      <c r="M18826" s="6">
        <v>1</v>
      </c>
      <c r="N18826" s="4">
        <v>1.78E-2</v>
      </c>
      <c r="O18826" s="5">
        <v>2.3E-2</v>
      </c>
    </row>
    <row r="18827" spans="1:15" x14ac:dyDescent="0.3">
      <c r="A18827" t="s">
        <v>6</v>
      </c>
      <c r="B18827" t="s">
        <v>1186</v>
      </c>
      <c r="C18827" t="s">
        <v>217</v>
      </c>
      <c r="D18827" t="s">
        <v>1395</v>
      </c>
      <c r="E18827" t="s">
        <v>432</v>
      </c>
      <c r="F18827" t="s">
        <v>433</v>
      </c>
      <c r="G18827" t="s">
        <v>18</v>
      </c>
      <c r="H18827" s="2">
        <v>45952</v>
      </c>
      <c r="I18827" t="s">
        <v>19</v>
      </c>
      <c r="J18827" s="3">
        <v>28783</v>
      </c>
      <c r="K18827" s="3">
        <v>16810</v>
      </c>
      <c r="L18827" s="3">
        <v>840.49</v>
      </c>
      <c r="M18827" s="6">
        <v>1</v>
      </c>
      <c r="N18827" s="4">
        <v>1.78E-2</v>
      </c>
      <c r="O18827" s="5">
        <v>2.3E-2</v>
      </c>
    </row>
    <row r="18828" spans="1:15" x14ac:dyDescent="0.3">
      <c r="A18828" t="s">
        <v>6</v>
      </c>
      <c r="B18828" t="s">
        <v>382</v>
      </c>
      <c r="C18828" t="s">
        <v>217</v>
      </c>
      <c r="D18828" t="s">
        <v>1396</v>
      </c>
      <c r="E18828" t="s">
        <v>129</v>
      </c>
      <c r="F18828" t="s">
        <v>130</v>
      </c>
      <c r="G18828" t="s">
        <v>18</v>
      </c>
      <c r="H18828" s="2">
        <v>45952</v>
      </c>
      <c r="I18828" t="s">
        <v>19</v>
      </c>
      <c r="J18828" s="3">
        <v>66461</v>
      </c>
      <c r="K18828" s="3">
        <v>42867</v>
      </c>
      <c r="L18828" s="3">
        <v>2143.35</v>
      </c>
      <c r="M18828" s="6">
        <v>1</v>
      </c>
      <c r="N18828" s="4">
        <v>1.78E-2</v>
      </c>
      <c r="O18828" s="5">
        <v>2.3E-2</v>
      </c>
    </row>
    <row r="18829" spans="1:15" x14ac:dyDescent="0.3">
      <c r="A18829" t="s">
        <v>6</v>
      </c>
      <c r="B18829" t="s">
        <v>1397</v>
      </c>
      <c r="C18829" t="s">
        <v>1398</v>
      </c>
      <c r="D18829" t="s">
        <v>1399</v>
      </c>
      <c r="E18829" t="s">
        <v>1400</v>
      </c>
      <c r="F18829" t="s">
        <v>82</v>
      </c>
      <c r="G18829" t="s">
        <v>18</v>
      </c>
      <c r="H18829" s="2">
        <v>45952</v>
      </c>
      <c r="I18829" t="s">
        <v>19</v>
      </c>
      <c r="J18829" s="3">
        <v>15982</v>
      </c>
      <c r="K18829" s="3">
        <v>14288</v>
      </c>
      <c r="L18829" s="3">
        <v>714.39</v>
      </c>
      <c r="M18829" s="6">
        <v>1</v>
      </c>
      <c r="N18829" s="4">
        <v>1.78E-2</v>
      </c>
      <c r="O18829" s="5">
        <v>2.3E-2</v>
      </c>
    </row>
    <row r="18830" spans="1:15" x14ac:dyDescent="0.3">
      <c r="A18830" t="s">
        <v>6</v>
      </c>
      <c r="B18830" t="s">
        <v>1397</v>
      </c>
      <c r="C18830" t="s">
        <v>1398</v>
      </c>
      <c r="D18830" t="s">
        <v>1401</v>
      </c>
      <c r="E18830" t="s">
        <v>316</v>
      </c>
      <c r="F18830" t="s">
        <v>317</v>
      </c>
      <c r="G18830" t="s">
        <v>18</v>
      </c>
      <c r="H18830" s="2">
        <v>45952</v>
      </c>
      <c r="I18830" t="s">
        <v>19</v>
      </c>
      <c r="J18830" s="3">
        <v>15351</v>
      </c>
      <c r="K18830" s="3">
        <v>13724</v>
      </c>
      <c r="L18830" s="3">
        <v>686.2</v>
      </c>
      <c r="M18830" s="6">
        <v>1</v>
      </c>
      <c r="N18830" s="4">
        <v>1.78E-2</v>
      </c>
      <c r="O18830" s="5">
        <v>2.3E-2</v>
      </c>
    </row>
    <row r="18831" spans="1:15" x14ac:dyDescent="0.3">
      <c r="A18831" t="s">
        <v>6</v>
      </c>
      <c r="B18831" t="s">
        <v>1402</v>
      </c>
      <c r="C18831" t="s">
        <v>161</v>
      </c>
      <c r="D18831" t="s">
        <v>1403</v>
      </c>
      <c r="E18831" t="s">
        <v>55</v>
      </c>
      <c r="F18831" t="s">
        <v>56</v>
      </c>
      <c r="G18831" t="s">
        <v>18</v>
      </c>
      <c r="H18831" s="2">
        <v>45952</v>
      </c>
      <c r="I18831" t="s">
        <v>19</v>
      </c>
      <c r="J18831" s="3">
        <v>27083</v>
      </c>
      <c r="K18831" s="3">
        <v>19668.080000000002</v>
      </c>
      <c r="L18831" s="3">
        <v>983.4</v>
      </c>
      <c r="M18831" s="6">
        <v>1</v>
      </c>
      <c r="N18831" s="4">
        <v>1.78E-2</v>
      </c>
      <c r="O18831" s="5">
        <v>2.3E-2</v>
      </c>
    </row>
    <row r="18832" spans="1:15" x14ac:dyDescent="0.3">
      <c r="A18832" t="s">
        <v>6</v>
      </c>
      <c r="B18832" t="s">
        <v>430</v>
      </c>
      <c r="C18832" t="s">
        <v>161</v>
      </c>
      <c r="D18832" t="s">
        <v>1404</v>
      </c>
      <c r="E18832" t="s">
        <v>432</v>
      </c>
      <c r="F18832" t="s">
        <v>433</v>
      </c>
      <c r="G18832" t="s">
        <v>18</v>
      </c>
      <c r="H18832" s="2">
        <v>45952</v>
      </c>
      <c r="I18832" t="s">
        <v>19</v>
      </c>
      <c r="J18832" s="3">
        <v>36843</v>
      </c>
      <c r="K18832" s="3">
        <v>27312.6</v>
      </c>
      <c r="L18832" s="3">
        <v>1365.63</v>
      </c>
      <c r="M18832" s="6">
        <v>1</v>
      </c>
      <c r="N18832" s="4">
        <v>1.78E-2</v>
      </c>
      <c r="O18832" s="5">
        <v>2.3E-2</v>
      </c>
    </row>
    <row r="18833" spans="1:15" x14ac:dyDescent="0.3">
      <c r="A18833" t="s">
        <v>6</v>
      </c>
      <c r="B18833" t="s">
        <v>1405</v>
      </c>
      <c r="C18833" t="s">
        <v>161</v>
      </c>
      <c r="D18833" t="s">
        <v>1406</v>
      </c>
      <c r="E18833" t="s">
        <v>55</v>
      </c>
      <c r="F18833" t="s">
        <v>56</v>
      </c>
      <c r="G18833" t="s">
        <v>18</v>
      </c>
      <c r="H18833" s="2">
        <v>45952</v>
      </c>
      <c r="I18833" t="s">
        <v>19</v>
      </c>
      <c r="J18833" s="3">
        <v>42358</v>
      </c>
      <c r="K18833" s="3">
        <v>31446.51</v>
      </c>
      <c r="L18833" s="3">
        <v>1572.33</v>
      </c>
      <c r="M18833" s="6">
        <v>1</v>
      </c>
      <c r="N18833" s="4">
        <v>1.78E-2</v>
      </c>
      <c r="O18833" s="5">
        <v>2.3E-2</v>
      </c>
    </row>
    <row r="18834" spans="1:15" x14ac:dyDescent="0.3">
      <c r="A18834" t="s">
        <v>6</v>
      </c>
      <c r="B18834" t="s">
        <v>1407</v>
      </c>
      <c r="C18834" t="s">
        <v>161</v>
      </c>
      <c r="D18834" t="s">
        <v>1408</v>
      </c>
      <c r="E18834" t="s">
        <v>55</v>
      </c>
      <c r="F18834" t="s">
        <v>56</v>
      </c>
      <c r="G18834" t="s">
        <v>18</v>
      </c>
      <c r="H18834" s="2">
        <v>45952</v>
      </c>
      <c r="I18834" t="s">
        <v>19</v>
      </c>
      <c r="J18834" s="3">
        <v>7990</v>
      </c>
      <c r="K18834" s="3">
        <v>5932.07</v>
      </c>
      <c r="L18834" s="3">
        <v>296.60000000000002</v>
      </c>
      <c r="M18834" s="6">
        <v>1</v>
      </c>
      <c r="N18834" s="4">
        <v>1.78E-2</v>
      </c>
      <c r="O18834" s="5">
        <v>2.3E-2</v>
      </c>
    </row>
    <row r="18835" spans="1:15" x14ac:dyDescent="0.3">
      <c r="A18835" t="s">
        <v>6</v>
      </c>
      <c r="B18835" t="s">
        <v>187</v>
      </c>
      <c r="C18835" t="s">
        <v>161</v>
      </c>
      <c r="D18835" t="s">
        <v>1409</v>
      </c>
      <c r="E18835" t="s">
        <v>59</v>
      </c>
      <c r="F18835" t="s">
        <v>60</v>
      </c>
      <c r="G18835" t="s">
        <v>18</v>
      </c>
      <c r="H18835" s="2">
        <v>45952</v>
      </c>
      <c r="I18835" t="s">
        <v>19</v>
      </c>
      <c r="J18835" s="3">
        <v>8639</v>
      </c>
      <c r="K18835" s="3">
        <v>6273.85</v>
      </c>
      <c r="L18835" s="3">
        <v>313.69</v>
      </c>
      <c r="M18835" s="6">
        <v>1</v>
      </c>
      <c r="N18835" s="4">
        <v>1.78E-2</v>
      </c>
      <c r="O18835" s="5">
        <v>2.3E-2</v>
      </c>
    </row>
    <row r="18836" spans="1:15" x14ac:dyDescent="0.3">
      <c r="A18836" t="s">
        <v>6</v>
      </c>
      <c r="B18836" t="s">
        <v>1410</v>
      </c>
      <c r="C18836" t="s">
        <v>161</v>
      </c>
      <c r="D18836" t="s">
        <v>1411</v>
      </c>
      <c r="E18836" t="s">
        <v>77</v>
      </c>
      <c r="F18836" t="s">
        <v>78</v>
      </c>
      <c r="G18836" t="s">
        <v>18</v>
      </c>
      <c r="H18836" s="2">
        <v>45952</v>
      </c>
      <c r="I18836" t="s">
        <v>19</v>
      </c>
      <c r="J18836" s="3">
        <v>101718</v>
      </c>
      <c r="K18836" s="3">
        <v>75513.899999999994</v>
      </c>
      <c r="L18836" s="3">
        <v>3775.7</v>
      </c>
      <c r="M18836" s="6">
        <v>1</v>
      </c>
      <c r="N18836" s="4">
        <v>1.78E-2</v>
      </c>
      <c r="O18836" s="5">
        <v>2.3E-2</v>
      </c>
    </row>
    <row r="18837" spans="1:15" x14ac:dyDescent="0.3">
      <c r="A18837" t="s">
        <v>6</v>
      </c>
      <c r="B18837" t="s">
        <v>1412</v>
      </c>
      <c r="C18837" t="s">
        <v>161</v>
      </c>
      <c r="D18837" t="s">
        <v>1413</v>
      </c>
      <c r="E18837" t="s">
        <v>22</v>
      </c>
      <c r="F18837" t="s">
        <v>23</v>
      </c>
      <c r="G18837" t="s">
        <v>18</v>
      </c>
      <c r="H18837" s="2">
        <v>45952</v>
      </c>
      <c r="I18837" t="s">
        <v>19</v>
      </c>
      <c r="J18837" s="3">
        <v>14271</v>
      </c>
      <c r="K18837" s="3">
        <v>10597.31</v>
      </c>
      <c r="L18837" s="3">
        <v>529.87</v>
      </c>
      <c r="M18837" s="6">
        <v>1</v>
      </c>
      <c r="N18837" s="4">
        <v>1.78E-2</v>
      </c>
      <c r="O18837" s="5">
        <v>2.3E-2</v>
      </c>
    </row>
    <row r="18838" spans="1:15" x14ac:dyDescent="0.3">
      <c r="A18838" t="s">
        <v>6</v>
      </c>
      <c r="B18838" t="s">
        <v>1414</v>
      </c>
      <c r="C18838" t="s">
        <v>161</v>
      </c>
      <c r="D18838" t="s">
        <v>1415</v>
      </c>
      <c r="E18838" t="s">
        <v>16</v>
      </c>
      <c r="F18838" t="s">
        <v>17</v>
      </c>
      <c r="G18838" t="s">
        <v>18</v>
      </c>
      <c r="H18838" s="2">
        <v>45952</v>
      </c>
      <c r="I18838" t="s">
        <v>19</v>
      </c>
      <c r="J18838" s="3">
        <v>37227</v>
      </c>
      <c r="K18838" s="3">
        <v>27636.62</v>
      </c>
      <c r="L18838" s="3">
        <v>1381.83</v>
      </c>
      <c r="M18838" s="6">
        <v>1</v>
      </c>
      <c r="N18838" s="4">
        <v>1.78E-2</v>
      </c>
      <c r="O18838" s="5">
        <v>2.3E-2</v>
      </c>
    </row>
    <row r="18839" spans="1:15" x14ac:dyDescent="0.3">
      <c r="A18839" t="s">
        <v>6</v>
      </c>
      <c r="B18839" t="s">
        <v>1416</v>
      </c>
      <c r="C18839" t="s">
        <v>161</v>
      </c>
      <c r="D18839" t="s">
        <v>1417</v>
      </c>
      <c r="E18839" t="s">
        <v>316</v>
      </c>
      <c r="F18839" t="s">
        <v>317</v>
      </c>
      <c r="G18839" t="s">
        <v>18</v>
      </c>
      <c r="H18839" s="2">
        <v>45952</v>
      </c>
      <c r="I18839" t="s">
        <v>19</v>
      </c>
      <c r="J18839" s="3">
        <v>30351</v>
      </c>
      <c r="K18839" s="3">
        <v>22532.49</v>
      </c>
      <c r="L18839" s="3">
        <v>1126.6199999999999</v>
      </c>
      <c r="M18839" s="6">
        <v>1</v>
      </c>
      <c r="N18839" s="4">
        <v>1.78E-2</v>
      </c>
      <c r="O18839" s="5">
        <v>2.3E-2</v>
      </c>
    </row>
    <row r="18840" spans="1:15" x14ac:dyDescent="0.3">
      <c r="A18840" t="s">
        <v>6</v>
      </c>
      <c r="B18840" t="s">
        <v>1418</v>
      </c>
      <c r="C18840" t="s">
        <v>161</v>
      </c>
      <c r="D18840" t="s">
        <v>1419</v>
      </c>
      <c r="E18840" t="s">
        <v>16</v>
      </c>
      <c r="F18840" t="s">
        <v>17</v>
      </c>
      <c r="G18840" t="s">
        <v>18</v>
      </c>
      <c r="H18840" s="2">
        <v>45952</v>
      </c>
      <c r="I18840" t="s">
        <v>19</v>
      </c>
      <c r="J18840" s="3">
        <v>11721</v>
      </c>
      <c r="K18840" s="3">
        <v>8760.14</v>
      </c>
      <c r="L18840" s="3">
        <v>438.01</v>
      </c>
      <c r="M18840" s="6">
        <v>1</v>
      </c>
      <c r="N18840" s="4">
        <v>1.78E-2</v>
      </c>
      <c r="O18840" s="5">
        <v>2.3E-2</v>
      </c>
    </row>
    <row r="18841" spans="1:15" x14ac:dyDescent="0.3">
      <c r="A18841" t="s">
        <v>6</v>
      </c>
      <c r="B18841" t="s">
        <v>1115</v>
      </c>
      <c r="C18841" t="s">
        <v>161</v>
      </c>
      <c r="D18841" t="s">
        <v>1420</v>
      </c>
      <c r="E18841" t="s">
        <v>81</v>
      </c>
      <c r="F18841" t="s">
        <v>82</v>
      </c>
      <c r="G18841" t="s">
        <v>18</v>
      </c>
      <c r="H18841" s="2">
        <v>45952</v>
      </c>
      <c r="I18841" t="s">
        <v>19</v>
      </c>
      <c r="J18841" s="3">
        <v>8930</v>
      </c>
      <c r="K18841" s="3">
        <v>6629.6</v>
      </c>
      <c r="L18841" s="3">
        <v>331.48</v>
      </c>
      <c r="M18841" s="6">
        <v>1</v>
      </c>
      <c r="N18841" s="4">
        <v>1.78E-2</v>
      </c>
      <c r="O18841" s="5">
        <v>2.3E-2</v>
      </c>
    </row>
    <row r="18842" spans="1:15" x14ac:dyDescent="0.3">
      <c r="A18842" t="s">
        <v>6</v>
      </c>
      <c r="B18842" t="s">
        <v>1421</v>
      </c>
      <c r="C18842" t="s">
        <v>161</v>
      </c>
      <c r="D18842" t="s">
        <v>1422</v>
      </c>
      <c r="E18842" t="s">
        <v>316</v>
      </c>
      <c r="F18842" t="s">
        <v>317</v>
      </c>
      <c r="G18842" t="s">
        <v>18</v>
      </c>
      <c r="H18842" s="2">
        <v>45952</v>
      </c>
      <c r="I18842" t="s">
        <v>19</v>
      </c>
      <c r="J18842" s="3">
        <v>21907</v>
      </c>
      <c r="K18842" s="3">
        <v>15909.18</v>
      </c>
      <c r="L18842" s="3">
        <v>795.46</v>
      </c>
      <c r="M18842" s="6">
        <v>1</v>
      </c>
      <c r="N18842" s="4">
        <v>1.78E-2</v>
      </c>
      <c r="O18842" s="5">
        <v>2.3E-2</v>
      </c>
    </row>
    <row r="18843" spans="1:15" x14ac:dyDescent="0.3">
      <c r="A18843" t="s">
        <v>6</v>
      </c>
      <c r="B18843" t="s">
        <v>1044</v>
      </c>
      <c r="C18843" t="s">
        <v>161</v>
      </c>
      <c r="D18843" t="s">
        <v>1423</v>
      </c>
      <c r="E18843" t="s">
        <v>16</v>
      </c>
      <c r="F18843" t="s">
        <v>17</v>
      </c>
      <c r="G18843" t="s">
        <v>18</v>
      </c>
      <c r="H18843" s="2">
        <v>45952</v>
      </c>
      <c r="I18843" t="s">
        <v>19</v>
      </c>
      <c r="J18843" s="3">
        <v>42378</v>
      </c>
      <c r="K18843" s="3">
        <v>31461.16</v>
      </c>
      <c r="L18843" s="3">
        <v>1573.06</v>
      </c>
      <c r="M18843" s="6">
        <v>1</v>
      </c>
      <c r="N18843" s="4">
        <v>1.78E-2</v>
      </c>
      <c r="O18843" s="5">
        <v>2.3E-2</v>
      </c>
    </row>
    <row r="18844" spans="1:15" x14ac:dyDescent="0.3">
      <c r="A18844" t="s">
        <v>6</v>
      </c>
      <c r="B18844" t="s">
        <v>1424</v>
      </c>
      <c r="C18844" t="s">
        <v>161</v>
      </c>
      <c r="D18844" t="s">
        <v>1425</v>
      </c>
      <c r="E18844" t="s">
        <v>81</v>
      </c>
      <c r="F18844" t="s">
        <v>82</v>
      </c>
      <c r="G18844" t="s">
        <v>18</v>
      </c>
      <c r="H18844" s="2">
        <v>45952</v>
      </c>
      <c r="I18844" t="s">
        <v>19</v>
      </c>
      <c r="J18844" s="3">
        <v>70760</v>
      </c>
      <c r="K18844" s="3">
        <v>49933.59</v>
      </c>
      <c r="L18844" s="3">
        <v>2496.6799999999998</v>
      </c>
      <c r="M18844" s="6">
        <v>1</v>
      </c>
      <c r="N18844" s="4">
        <v>1.78E-2</v>
      </c>
      <c r="O18844" s="5">
        <v>2.3E-2</v>
      </c>
    </row>
    <row r="18845" spans="1:15" x14ac:dyDescent="0.3">
      <c r="A18845" t="s">
        <v>6</v>
      </c>
      <c r="B18845" t="s">
        <v>487</v>
      </c>
      <c r="C18845" t="s">
        <v>161</v>
      </c>
      <c r="D18845" t="s">
        <v>1426</v>
      </c>
      <c r="E18845" t="s">
        <v>55</v>
      </c>
      <c r="F18845" t="s">
        <v>56</v>
      </c>
      <c r="G18845" t="s">
        <v>18</v>
      </c>
      <c r="H18845" s="2">
        <v>45952</v>
      </c>
      <c r="I18845" t="s">
        <v>19</v>
      </c>
      <c r="J18845" s="3">
        <v>10906</v>
      </c>
      <c r="K18845" s="3">
        <v>7919.59</v>
      </c>
      <c r="L18845" s="3">
        <v>395.98</v>
      </c>
      <c r="M18845" s="6">
        <v>1</v>
      </c>
      <c r="N18845" s="4">
        <v>1.78E-2</v>
      </c>
      <c r="O18845" s="5">
        <v>2.3E-2</v>
      </c>
    </row>
    <row r="18846" spans="1:15" x14ac:dyDescent="0.3">
      <c r="A18846" t="s">
        <v>6</v>
      </c>
      <c r="B18846" t="s">
        <v>1427</v>
      </c>
      <c r="C18846" t="s">
        <v>161</v>
      </c>
      <c r="D18846" t="s">
        <v>1428</v>
      </c>
      <c r="E18846" t="s">
        <v>135</v>
      </c>
      <c r="F18846" t="s">
        <v>136</v>
      </c>
      <c r="G18846" t="s">
        <v>18</v>
      </c>
      <c r="H18846" s="2">
        <v>45952</v>
      </c>
      <c r="I18846" t="s">
        <v>19</v>
      </c>
      <c r="J18846" s="3">
        <v>15290</v>
      </c>
      <c r="K18846" s="3">
        <v>11351.27</v>
      </c>
      <c r="L18846" s="3">
        <v>567.55999999999995</v>
      </c>
      <c r="M18846" s="6">
        <v>1</v>
      </c>
      <c r="N18846" s="4">
        <v>1.78E-2</v>
      </c>
      <c r="O18846" s="5">
        <v>2.3E-2</v>
      </c>
    </row>
    <row r="18847" spans="1:15" x14ac:dyDescent="0.3">
      <c r="A18847" t="s">
        <v>6</v>
      </c>
      <c r="B18847" t="s">
        <v>1429</v>
      </c>
      <c r="C18847" t="s">
        <v>161</v>
      </c>
      <c r="D18847" t="s">
        <v>1430</v>
      </c>
      <c r="E18847" t="s">
        <v>77</v>
      </c>
      <c r="F18847" t="s">
        <v>78</v>
      </c>
      <c r="G18847" t="s">
        <v>18</v>
      </c>
      <c r="H18847" s="2">
        <v>45952</v>
      </c>
      <c r="I18847" t="s">
        <v>19</v>
      </c>
      <c r="J18847" s="3">
        <v>9287</v>
      </c>
      <c r="K18847" s="3">
        <v>6907.5</v>
      </c>
      <c r="L18847" s="3">
        <v>345.38</v>
      </c>
      <c r="M18847" s="6">
        <v>1</v>
      </c>
      <c r="N18847" s="4">
        <v>1.78E-2</v>
      </c>
      <c r="O18847" s="5">
        <v>2.3E-2</v>
      </c>
    </row>
    <row r="18848" spans="1:15" x14ac:dyDescent="0.3">
      <c r="A18848" t="s">
        <v>6</v>
      </c>
      <c r="B18848" t="s">
        <v>219</v>
      </c>
      <c r="C18848" t="s">
        <v>161</v>
      </c>
      <c r="D18848" t="s">
        <v>1431</v>
      </c>
      <c r="E18848" t="s">
        <v>221</v>
      </c>
      <c r="F18848" t="s">
        <v>222</v>
      </c>
      <c r="G18848" t="s">
        <v>18</v>
      </c>
      <c r="H18848" s="2">
        <v>45952</v>
      </c>
      <c r="I18848" t="s">
        <v>19</v>
      </c>
      <c r="J18848" s="3">
        <v>9350</v>
      </c>
      <c r="K18848" s="3">
        <v>6953.8</v>
      </c>
      <c r="L18848" s="3">
        <v>347.69</v>
      </c>
      <c r="M18848" s="6">
        <v>1</v>
      </c>
      <c r="N18848" s="4">
        <v>1.78E-2</v>
      </c>
      <c r="O18848" s="5">
        <v>2.3E-2</v>
      </c>
    </row>
    <row r="18849" spans="1:15" x14ac:dyDescent="0.3">
      <c r="A18849" t="s">
        <v>6</v>
      </c>
      <c r="B18849" t="s">
        <v>1432</v>
      </c>
      <c r="C18849" t="s">
        <v>161</v>
      </c>
      <c r="D18849" t="s">
        <v>1433</v>
      </c>
      <c r="E18849" t="s">
        <v>81</v>
      </c>
      <c r="F18849" t="s">
        <v>82</v>
      </c>
      <c r="G18849" t="s">
        <v>18</v>
      </c>
      <c r="H18849" s="2">
        <v>45952</v>
      </c>
      <c r="I18849" t="s">
        <v>19</v>
      </c>
      <c r="J18849" s="3">
        <v>28576</v>
      </c>
      <c r="K18849" s="3">
        <v>20790.25</v>
      </c>
      <c r="L18849" s="3">
        <v>1039.51</v>
      </c>
      <c r="M18849" s="6">
        <v>1</v>
      </c>
      <c r="N18849" s="4">
        <v>1.78E-2</v>
      </c>
      <c r="O18849" s="5">
        <v>2.3E-2</v>
      </c>
    </row>
    <row r="18850" spans="1:15" x14ac:dyDescent="0.3">
      <c r="A18850" t="s">
        <v>6</v>
      </c>
      <c r="B18850" t="s">
        <v>898</v>
      </c>
      <c r="C18850" t="s">
        <v>161</v>
      </c>
      <c r="D18850" t="s">
        <v>1434</v>
      </c>
      <c r="E18850" t="s">
        <v>35</v>
      </c>
      <c r="F18850" t="s">
        <v>36</v>
      </c>
      <c r="G18850" t="s">
        <v>18</v>
      </c>
      <c r="H18850" s="2">
        <v>45952</v>
      </c>
      <c r="I18850" t="s">
        <v>19</v>
      </c>
      <c r="J18850" s="3">
        <v>8401</v>
      </c>
      <c r="K18850" s="3">
        <v>6248.8</v>
      </c>
      <c r="L18850" s="3">
        <v>312.44</v>
      </c>
      <c r="M18850" s="6">
        <v>1</v>
      </c>
      <c r="N18850" s="4">
        <v>1.78E-2</v>
      </c>
      <c r="O18850" s="5">
        <v>2.3E-2</v>
      </c>
    </row>
    <row r="18851" spans="1:15" x14ac:dyDescent="0.3">
      <c r="A18851" t="s">
        <v>6</v>
      </c>
      <c r="B18851" t="s">
        <v>853</v>
      </c>
      <c r="C18851" t="s">
        <v>161</v>
      </c>
      <c r="D18851" t="s">
        <v>1435</v>
      </c>
      <c r="E18851" t="s">
        <v>55</v>
      </c>
      <c r="F18851" t="s">
        <v>56</v>
      </c>
      <c r="G18851" t="s">
        <v>18</v>
      </c>
      <c r="H18851" s="2">
        <v>45952</v>
      </c>
      <c r="I18851" t="s">
        <v>19</v>
      </c>
      <c r="J18851" s="3">
        <v>113837</v>
      </c>
      <c r="K18851" s="3">
        <v>84669.29</v>
      </c>
      <c r="L18851" s="3">
        <v>4233.46</v>
      </c>
      <c r="M18851" s="6">
        <v>1</v>
      </c>
      <c r="N18851" s="4">
        <v>1.78E-2</v>
      </c>
      <c r="O18851" s="5">
        <v>2.3E-2</v>
      </c>
    </row>
    <row r="18852" spans="1:15" x14ac:dyDescent="0.3">
      <c r="A18852" t="s">
        <v>6</v>
      </c>
      <c r="B18852" t="s">
        <v>1436</v>
      </c>
      <c r="C18852" t="s">
        <v>161</v>
      </c>
      <c r="D18852" t="s">
        <v>1437</v>
      </c>
      <c r="E18852" t="s">
        <v>1082</v>
      </c>
      <c r="F18852" t="s">
        <v>1083</v>
      </c>
      <c r="G18852" t="s">
        <v>18</v>
      </c>
      <c r="H18852" s="2">
        <v>45952</v>
      </c>
      <c r="I18852" t="s">
        <v>19</v>
      </c>
      <c r="J18852" s="3">
        <v>35403</v>
      </c>
      <c r="K18852" s="3">
        <v>26331.59</v>
      </c>
      <c r="L18852" s="3">
        <v>1316.58</v>
      </c>
      <c r="M18852" s="6">
        <v>1</v>
      </c>
      <c r="N18852" s="4">
        <v>1.78E-2</v>
      </c>
      <c r="O18852" s="5">
        <v>2.3E-2</v>
      </c>
    </row>
    <row r="18853" spans="1:15" x14ac:dyDescent="0.3">
      <c r="A18853" t="s">
        <v>6</v>
      </c>
      <c r="B18853" t="s">
        <v>762</v>
      </c>
      <c r="C18853" t="s">
        <v>161</v>
      </c>
      <c r="D18853" t="s">
        <v>1438</v>
      </c>
      <c r="E18853" t="s">
        <v>55</v>
      </c>
      <c r="F18853" t="s">
        <v>56</v>
      </c>
      <c r="G18853" t="s">
        <v>18</v>
      </c>
      <c r="H18853" s="2">
        <v>45952</v>
      </c>
      <c r="I18853" t="s">
        <v>19</v>
      </c>
      <c r="J18853" s="3">
        <v>8651</v>
      </c>
      <c r="K18853" s="3">
        <v>6434.16</v>
      </c>
      <c r="L18853" s="3">
        <v>321.70999999999998</v>
      </c>
      <c r="M18853" s="6">
        <v>1</v>
      </c>
      <c r="N18853" s="4">
        <v>1.78E-2</v>
      </c>
      <c r="O18853" s="5">
        <v>2.3E-2</v>
      </c>
    </row>
    <row r="18854" spans="1:15" x14ac:dyDescent="0.3">
      <c r="A18854" t="s">
        <v>6</v>
      </c>
      <c r="B18854" t="s">
        <v>1439</v>
      </c>
      <c r="C18854" t="s">
        <v>161</v>
      </c>
      <c r="D18854" t="s">
        <v>1440</v>
      </c>
      <c r="E18854" t="s">
        <v>55</v>
      </c>
      <c r="F18854" t="s">
        <v>56</v>
      </c>
      <c r="G18854" t="s">
        <v>18</v>
      </c>
      <c r="H18854" s="2">
        <v>45952</v>
      </c>
      <c r="I18854" t="s">
        <v>19</v>
      </c>
      <c r="J18854" s="3">
        <v>37395</v>
      </c>
      <c r="K18854" s="3">
        <v>27813.21</v>
      </c>
      <c r="L18854" s="3">
        <v>1390.66</v>
      </c>
      <c r="M18854" s="6">
        <v>1</v>
      </c>
      <c r="N18854" s="4">
        <v>1.78E-2</v>
      </c>
      <c r="O18854" s="5">
        <v>2.3E-2</v>
      </c>
    </row>
    <row r="18855" spans="1:15" x14ac:dyDescent="0.3">
      <c r="A18855" t="s">
        <v>6</v>
      </c>
      <c r="B18855" t="s">
        <v>1441</v>
      </c>
      <c r="C18855" t="s">
        <v>161</v>
      </c>
      <c r="D18855" t="s">
        <v>1442</v>
      </c>
      <c r="E18855" t="s">
        <v>798</v>
      </c>
      <c r="F18855" t="s">
        <v>799</v>
      </c>
      <c r="G18855" t="s">
        <v>18</v>
      </c>
      <c r="H18855" s="2">
        <v>45952</v>
      </c>
      <c r="I18855" t="s">
        <v>19</v>
      </c>
      <c r="J18855" s="3">
        <v>34919</v>
      </c>
      <c r="K18855" s="3">
        <v>25404.65</v>
      </c>
      <c r="L18855" s="3">
        <v>1270.23</v>
      </c>
      <c r="M18855" s="6">
        <v>1</v>
      </c>
      <c r="N18855" s="4">
        <v>1.78E-2</v>
      </c>
      <c r="O18855" s="5">
        <v>2.3E-2</v>
      </c>
    </row>
    <row r="18856" spans="1:15" x14ac:dyDescent="0.3">
      <c r="A18856" t="s">
        <v>6</v>
      </c>
      <c r="B18856" t="s">
        <v>1443</v>
      </c>
      <c r="C18856" t="s">
        <v>161</v>
      </c>
      <c r="D18856" t="s">
        <v>1444</v>
      </c>
      <c r="E18856" t="s">
        <v>1082</v>
      </c>
      <c r="F18856" t="s">
        <v>1083</v>
      </c>
      <c r="G18856" t="s">
        <v>18</v>
      </c>
      <c r="H18856" s="2">
        <v>45952</v>
      </c>
      <c r="I18856" t="s">
        <v>19</v>
      </c>
      <c r="J18856" s="3">
        <v>98757</v>
      </c>
      <c r="K18856" s="3">
        <v>73452.23</v>
      </c>
      <c r="L18856" s="3">
        <v>3672.61</v>
      </c>
      <c r="M18856" s="6">
        <v>1</v>
      </c>
      <c r="N18856" s="4">
        <v>1.78E-2</v>
      </c>
      <c r="O18856" s="5">
        <v>2.3E-2</v>
      </c>
    </row>
    <row r="18857" spans="1:15" x14ac:dyDescent="0.3">
      <c r="A18857" t="s">
        <v>6</v>
      </c>
      <c r="B18857" t="s">
        <v>644</v>
      </c>
      <c r="C18857" t="s">
        <v>161</v>
      </c>
      <c r="D18857" t="s">
        <v>1445</v>
      </c>
      <c r="E18857" t="s">
        <v>55</v>
      </c>
      <c r="F18857" t="s">
        <v>56</v>
      </c>
      <c r="G18857" t="s">
        <v>18</v>
      </c>
      <c r="H18857" s="2">
        <v>45952</v>
      </c>
      <c r="I18857" t="s">
        <v>19</v>
      </c>
      <c r="J18857" s="3">
        <v>9884</v>
      </c>
      <c r="K18857" s="3">
        <v>7351.52</v>
      </c>
      <c r="L18857" s="3">
        <v>367.58</v>
      </c>
      <c r="M18857" s="6">
        <v>1</v>
      </c>
      <c r="N18857" s="4">
        <v>1.78E-2</v>
      </c>
      <c r="O18857" s="5">
        <v>2.3E-2</v>
      </c>
    </row>
    <row r="18858" spans="1:15" x14ac:dyDescent="0.3">
      <c r="A18858" t="s">
        <v>6</v>
      </c>
      <c r="B18858" t="s">
        <v>1446</v>
      </c>
      <c r="C18858" t="s">
        <v>161</v>
      </c>
      <c r="D18858" t="s">
        <v>1447</v>
      </c>
      <c r="E18858" t="s">
        <v>16</v>
      </c>
      <c r="F18858" t="s">
        <v>17</v>
      </c>
      <c r="G18858" t="s">
        <v>18</v>
      </c>
      <c r="H18858" s="2">
        <v>45952</v>
      </c>
      <c r="I18858" t="s">
        <v>19</v>
      </c>
      <c r="J18858" s="3">
        <v>38982</v>
      </c>
      <c r="K18858" s="3">
        <v>28360.52</v>
      </c>
      <c r="L18858" s="3">
        <v>1418.03</v>
      </c>
      <c r="M18858" s="6">
        <v>1</v>
      </c>
      <c r="N18858" s="4">
        <v>1.78E-2</v>
      </c>
      <c r="O18858" s="5">
        <v>2.3E-2</v>
      </c>
    </row>
    <row r="18859" spans="1:15" x14ac:dyDescent="0.3">
      <c r="A18859" t="s">
        <v>6</v>
      </c>
      <c r="B18859" t="s">
        <v>1448</v>
      </c>
      <c r="C18859" t="s">
        <v>161</v>
      </c>
      <c r="D18859" t="s">
        <v>1449</v>
      </c>
      <c r="E18859" t="s">
        <v>51</v>
      </c>
      <c r="F18859" t="s">
        <v>52</v>
      </c>
      <c r="G18859" t="s">
        <v>18</v>
      </c>
      <c r="H18859" s="2">
        <v>45952</v>
      </c>
      <c r="I18859" t="s">
        <v>19</v>
      </c>
      <c r="J18859" s="3">
        <v>30648</v>
      </c>
      <c r="K18859" s="3">
        <v>22297.77</v>
      </c>
      <c r="L18859" s="3">
        <v>1114.8900000000001</v>
      </c>
      <c r="M18859" s="6">
        <v>1</v>
      </c>
      <c r="N18859" s="4">
        <v>1.78E-2</v>
      </c>
      <c r="O18859" s="5">
        <v>2.3E-2</v>
      </c>
    </row>
    <row r="18860" spans="1:15" x14ac:dyDescent="0.3">
      <c r="A18860" t="s">
        <v>6</v>
      </c>
      <c r="B18860" t="s">
        <v>1050</v>
      </c>
      <c r="C18860" t="s">
        <v>161</v>
      </c>
      <c r="D18860" t="s">
        <v>1450</v>
      </c>
      <c r="E18860" t="s">
        <v>81</v>
      </c>
      <c r="F18860" t="s">
        <v>82</v>
      </c>
      <c r="G18860" t="s">
        <v>18</v>
      </c>
      <c r="H18860" s="2">
        <v>45952</v>
      </c>
      <c r="I18860" t="s">
        <v>19</v>
      </c>
      <c r="J18860" s="3">
        <v>8976</v>
      </c>
      <c r="K18860" s="3">
        <v>6676.65</v>
      </c>
      <c r="L18860" s="3">
        <v>333.83</v>
      </c>
      <c r="M18860" s="6">
        <v>1</v>
      </c>
      <c r="N18860" s="4">
        <v>1.78E-2</v>
      </c>
      <c r="O18860" s="5">
        <v>2.3E-2</v>
      </c>
    </row>
    <row r="18861" spans="1:15" x14ac:dyDescent="0.3">
      <c r="A18861" t="s">
        <v>6</v>
      </c>
      <c r="B18861" t="s">
        <v>1451</v>
      </c>
      <c r="C18861" t="s">
        <v>161</v>
      </c>
      <c r="D18861" t="s">
        <v>1452</v>
      </c>
      <c r="E18861" t="s">
        <v>244</v>
      </c>
      <c r="F18861" t="s">
        <v>245</v>
      </c>
      <c r="G18861" t="s">
        <v>18</v>
      </c>
      <c r="H18861" s="2">
        <v>45952</v>
      </c>
      <c r="I18861" t="s">
        <v>19</v>
      </c>
      <c r="J18861" s="3">
        <v>10464</v>
      </c>
      <c r="K18861" s="3">
        <v>7782.31</v>
      </c>
      <c r="L18861" s="3">
        <v>389.12</v>
      </c>
      <c r="M18861" s="6">
        <v>1</v>
      </c>
      <c r="N18861" s="4">
        <v>1.78E-2</v>
      </c>
      <c r="O18861" s="5">
        <v>2.3E-2</v>
      </c>
    </row>
    <row r="18862" spans="1:15" x14ac:dyDescent="0.3">
      <c r="A18862" t="s">
        <v>6</v>
      </c>
      <c r="B18862" t="s">
        <v>837</v>
      </c>
      <c r="C18862" t="s">
        <v>161</v>
      </c>
      <c r="D18862" t="s">
        <v>1453</v>
      </c>
      <c r="E18862" t="s">
        <v>55</v>
      </c>
      <c r="F18862" t="s">
        <v>56</v>
      </c>
      <c r="G18862" t="s">
        <v>18</v>
      </c>
      <c r="H18862" s="2">
        <v>45952</v>
      </c>
      <c r="I18862" t="s">
        <v>19</v>
      </c>
      <c r="J18862" s="3">
        <v>23371</v>
      </c>
      <c r="K18862" s="3">
        <v>17381.95</v>
      </c>
      <c r="L18862" s="3">
        <v>869.1</v>
      </c>
      <c r="M18862" s="6">
        <v>1</v>
      </c>
      <c r="N18862" s="4">
        <v>1.78E-2</v>
      </c>
      <c r="O18862" s="5">
        <v>2.3E-2</v>
      </c>
    </row>
    <row r="18863" spans="1:15" x14ac:dyDescent="0.3">
      <c r="A18863" t="s">
        <v>6</v>
      </c>
      <c r="B18863" t="s">
        <v>1454</v>
      </c>
      <c r="C18863" t="s">
        <v>161</v>
      </c>
      <c r="D18863" t="s">
        <v>1455</v>
      </c>
      <c r="E18863" t="s">
        <v>51</v>
      </c>
      <c r="F18863" t="s">
        <v>52</v>
      </c>
      <c r="G18863" t="s">
        <v>18</v>
      </c>
      <c r="H18863" s="2">
        <v>45952</v>
      </c>
      <c r="I18863" t="s">
        <v>19</v>
      </c>
      <c r="J18863" s="3">
        <v>36848</v>
      </c>
      <c r="K18863" s="3">
        <v>27406.47</v>
      </c>
      <c r="L18863" s="3">
        <v>1370.32</v>
      </c>
      <c r="M18863" s="6">
        <v>1</v>
      </c>
      <c r="N18863" s="4">
        <v>1.78E-2</v>
      </c>
      <c r="O18863" s="5">
        <v>2.3E-2</v>
      </c>
    </row>
    <row r="18864" spans="1:15" x14ac:dyDescent="0.3">
      <c r="A18864" t="s">
        <v>6</v>
      </c>
      <c r="B18864" t="s">
        <v>1456</v>
      </c>
      <c r="C18864" t="s">
        <v>161</v>
      </c>
      <c r="D18864" t="s">
        <v>1457</v>
      </c>
      <c r="E18864" t="s">
        <v>55</v>
      </c>
      <c r="F18864" t="s">
        <v>56</v>
      </c>
      <c r="G18864" t="s">
        <v>18</v>
      </c>
      <c r="H18864" s="2">
        <v>45952</v>
      </c>
      <c r="I18864" t="s">
        <v>19</v>
      </c>
      <c r="J18864" s="3">
        <v>43679</v>
      </c>
      <c r="K18864" s="3">
        <v>32487.06</v>
      </c>
      <c r="L18864" s="3">
        <v>1624.35</v>
      </c>
      <c r="M18864" s="6">
        <v>1</v>
      </c>
      <c r="N18864" s="4">
        <v>1.78E-2</v>
      </c>
      <c r="O18864" s="5">
        <v>2.3E-2</v>
      </c>
    </row>
    <row r="18865" spans="1:15" x14ac:dyDescent="0.3">
      <c r="A18865" t="s">
        <v>6</v>
      </c>
      <c r="B18865" t="s">
        <v>219</v>
      </c>
      <c r="C18865" t="s">
        <v>161</v>
      </c>
      <c r="D18865" t="s">
        <v>1458</v>
      </c>
      <c r="E18865" t="s">
        <v>221</v>
      </c>
      <c r="F18865" t="s">
        <v>222</v>
      </c>
      <c r="G18865" t="s">
        <v>18</v>
      </c>
      <c r="H18865" s="2">
        <v>45952</v>
      </c>
      <c r="I18865" t="s">
        <v>19</v>
      </c>
      <c r="J18865" s="3">
        <v>11125</v>
      </c>
      <c r="K18865" s="3">
        <v>8274.4699999999993</v>
      </c>
      <c r="L18865" s="3">
        <v>413.72</v>
      </c>
      <c r="M18865" s="6">
        <v>1</v>
      </c>
      <c r="N18865" s="4">
        <v>1.78E-2</v>
      </c>
      <c r="O18865" s="5">
        <v>2.3E-2</v>
      </c>
    </row>
    <row r="18866" spans="1:15" x14ac:dyDescent="0.3">
      <c r="A18866" t="s">
        <v>6</v>
      </c>
      <c r="B18866" t="s">
        <v>1196</v>
      </c>
      <c r="C18866" t="s">
        <v>161</v>
      </c>
      <c r="D18866" t="s">
        <v>1459</v>
      </c>
      <c r="E18866" t="s">
        <v>81</v>
      </c>
      <c r="F18866" t="s">
        <v>82</v>
      </c>
      <c r="G18866" t="s">
        <v>18</v>
      </c>
      <c r="H18866" s="2">
        <v>45952</v>
      </c>
      <c r="I18866" t="s">
        <v>19</v>
      </c>
      <c r="J18866" s="3">
        <v>52619</v>
      </c>
      <c r="K18866" s="3">
        <v>39136.79</v>
      </c>
      <c r="L18866" s="3">
        <v>1956.84</v>
      </c>
      <c r="M18866" s="6">
        <v>1</v>
      </c>
      <c r="N18866" s="4">
        <v>1.78E-2</v>
      </c>
      <c r="O18866" s="5">
        <v>2.3E-2</v>
      </c>
    </row>
    <row r="18867" spans="1:15" x14ac:dyDescent="0.3">
      <c r="A18867" t="s">
        <v>6</v>
      </c>
      <c r="B18867" t="s">
        <v>1460</v>
      </c>
      <c r="C18867" t="s">
        <v>161</v>
      </c>
      <c r="D18867" t="s">
        <v>1461</v>
      </c>
      <c r="E18867" t="s">
        <v>39</v>
      </c>
      <c r="G18867" t="s">
        <v>18</v>
      </c>
      <c r="H18867" s="2">
        <v>45952</v>
      </c>
      <c r="I18867" t="s">
        <v>19</v>
      </c>
      <c r="J18867" s="3">
        <v>25175</v>
      </c>
      <c r="K18867" s="3">
        <v>18759.419999999998</v>
      </c>
      <c r="L18867" s="3">
        <v>937.97</v>
      </c>
      <c r="M18867" s="6">
        <v>1</v>
      </c>
      <c r="N18867" s="4">
        <v>1.78E-2</v>
      </c>
      <c r="O18867" s="5">
        <v>2.3E-2</v>
      </c>
    </row>
    <row r="18868" spans="1:15" x14ac:dyDescent="0.3">
      <c r="A18868" t="s">
        <v>6</v>
      </c>
      <c r="B18868" t="s">
        <v>1462</v>
      </c>
      <c r="C18868" t="s">
        <v>161</v>
      </c>
      <c r="D18868" t="s">
        <v>1463</v>
      </c>
      <c r="E18868" t="s">
        <v>798</v>
      </c>
      <c r="F18868" t="s">
        <v>799</v>
      </c>
      <c r="G18868" t="s">
        <v>18</v>
      </c>
      <c r="H18868" s="2">
        <v>45952</v>
      </c>
      <c r="I18868" t="s">
        <v>19</v>
      </c>
      <c r="J18868" s="3">
        <v>23622</v>
      </c>
      <c r="K18868" s="3">
        <v>17185.89</v>
      </c>
      <c r="L18868" s="3">
        <v>859.29</v>
      </c>
      <c r="M18868" s="6">
        <v>1</v>
      </c>
      <c r="N18868" s="4">
        <v>1.78E-2</v>
      </c>
      <c r="O18868" s="5">
        <v>2.3E-2</v>
      </c>
    </row>
    <row r="18869" spans="1:15" x14ac:dyDescent="0.3">
      <c r="A18869" t="s">
        <v>6</v>
      </c>
      <c r="B18869" t="s">
        <v>1464</v>
      </c>
      <c r="C18869" t="s">
        <v>161</v>
      </c>
      <c r="D18869" t="s">
        <v>1465</v>
      </c>
      <c r="E18869" t="s">
        <v>16</v>
      </c>
      <c r="F18869" t="s">
        <v>17</v>
      </c>
      <c r="G18869" t="s">
        <v>18</v>
      </c>
      <c r="H18869" s="2">
        <v>45952</v>
      </c>
      <c r="I18869" t="s">
        <v>19</v>
      </c>
      <c r="J18869" s="3">
        <v>48012</v>
      </c>
      <c r="K18869" s="3">
        <v>35709.96</v>
      </c>
      <c r="L18869" s="3">
        <v>1785.5</v>
      </c>
      <c r="M18869" s="6">
        <v>1</v>
      </c>
      <c r="N18869" s="4">
        <v>1.78E-2</v>
      </c>
      <c r="O18869" s="5">
        <v>2.3E-2</v>
      </c>
    </row>
    <row r="18870" spans="1:15" x14ac:dyDescent="0.3">
      <c r="A18870" t="s">
        <v>6</v>
      </c>
      <c r="B18870" t="s">
        <v>1466</v>
      </c>
      <c r="C18870" t="s">
        <v>161</v>
      </c>
      <c r="D18870" t="s">
        <v>1467</v>
      </c>
      <c r="E18870" t="s">
        <v>244</v>
      </c>
      <c r="F18870" t="s">
        <v>245</v>
      </c>
      <c r="G18870" t="s">
        <v>18</v>
      </c>
      <c r="H18870" s="2">
        <v>45952</v>
      </c>
      <c r="I18870" t="s">
        <v>19</v>
      </c>
      <c r="J18870" s="3">
        <v>8435</v>
      </c>
      <c r="K18870" s="3">
        <v>6273.85</v>
      </c>
      <c r="L18870" s="3">
        <v>313.69</v>
      </c>
      <c r="M18870" s="6">
        <v>1</v>
      </c>
      <c r="N18870" s="4">
        <v>1.78E-2</v>
      </c>
      <c r="O18870" s="5">
        <v>2.3E-2</v>
      </c>
    </row>
    <row r="18871" spans="1:15" x14ac:dyDescent="0.3">
      <c r="A18871" t="s">
        <v>6</v>
      </c>
      <c r="B18871" t="s">
        <v>1468</v>
      </c>
      <c r="C18871" t="s">
        <v>161</v>
      </c>
      <c r="D18871" t="s">
        <v>1469</v>
      </c>
      <c r="E18871" t="s">
        <v>51</v>
      </c>
      <c r="F18871" t="s">
        <v>52</v>
      </c>
      <c r="G18871" t="s">
        <v>18</v>
      </c>
      <c r="H18871" s="2">
        <v>45952</v>
      </c>
      <c r="I18871" t="s">
        <v>19</v>
      </c>
      <c r="J18871" s="3">
        <v>19748</v>
      </c>
      <c r="K18871" s="3">
        <v>14687.78</v>
      </c>
      <c r="L18871" s="3">
        <v>734.39</v>
      </c>
      <c r="M18871" s="6">
        <v>1</v>
      </c>
      <c r="N18871" s="4">
        <v>1.78E-2</v>
      </c>
      <c r="O18871" s="5">
        <v>2.3E-2</v>
      </c>
    </row>
    <row r="18872" spans="1:15" x14ac:dyDescent="0.3">
      <c r="A18872" t="s">
        <v>6</v>
      </c>
      <c r="B18872" t="s">
        <v>1470</v>
      </c>
      <c r="C18872" t="s">
        <v>161</v>
      </c>
      <c r="D18872" t="s">
        <v>1471</v>
      </c>
      <c r="E18872" t="s">
        <v>35</v>
      </c>
      <c r="F18872" t="s">
        <v>36</v>
      </c>
      <c r="G18872" t="s">
        <v>18</v>
      </c>
      <c r="H18872" s="2">
        <v>45952</v>
      </c>
      <c r="I18872" t="s">
        <v>19</v>
      </c>
      <c r="J18872" s="3">
        <v>13953</v>
      </c>
      <c r="K18872" s="3">
        <v>10253.23</v>
      </c>
      <c r="L18872" s="3">
        <v>512.66</v>
      </c>
      <c r="M18872" s="6">
        <v>1</v>
      </c>
      <c r="N18872" s="4">
        <v>1.78E-2</v>
      </c>
      <c r="O18872" s="5">
        <v>2.3E-2</v>
      </c>
    </row>
    <row r="18873" spans="1:15" x14ac:dyDescent="0.3">
      <c r="A18873" t="s">
        <v>6</v>
      </c>
      <c r="B18873" t="s">
        <v>1472</v>
      </c>
      <c r="C18873" t="s">
        <v>161</v>
      </c>
      <c r="D18873" t="s">
        <v>1473</v>
      </c>
      <c r="E18873" t="s">
        <v>59</v>
      </c>
      <c r="F18873" t="s">
        <v>60</v>
      </c>
      <c r="G18873" t="s">
        <v>18</v>
      </c>
      <c r="H18873" s="2">
        <v>45952</v>
      </c>
      <c r="I18873" t="s">
        <v>19</v>
      </c>
      <c r="J18873" s="3">
        <v>47897</v>
      </c>
      <c r="K18873" s="3">
        <v>35623.85</v>
      </c>
      <c r="L18873" s="3">
        <v>1781.19</v>
      </c>
      <c r="M18873" s="6">
        <v>1</v>
      </c>
      <c r="N18873" s="4">
        <v>1.78E-2</v>
      </c>
      <c r="O18873" s="5">
        <v>2.3E-2</v>
      </c>
    </row>
    <row r="18874" spans="1:15" x14ac:dyDescent="0.3">
      <c r="A18874" t="s">
        <v>6</v>
      </c>
      <c r="B18874" t="s">
        <v>1474</v>
      </c>
      <c r="C18874" t="s">
        <v>161</v>
      </c>
      <c r="D18874" t="s">
        <v>1475</v>
      </c>
      <c r="E18874" t="s">
        <v>59</v>
      </c>
      <c r="F18874" t="s">
        <v>60</v>
      </c>
      <c r="G18874" t="s">
        <v>18</v>
      </c>
      <c r="H18874" s="2">
        <v>45952</v>
      </c>
      <c r="I18874" t="s">
        <v>19</v>
      </c>
      <c r="J18874" s="3">
        <v>25832</v>
      </c>
      <c r="K18874" s="3">
        <v>18046</v>
      </c>
      <c r="L18874" s="3">
        <v>902.3</v>
      </c>
      <c r="M18874" s="6">
        <v>1</v>
      </c>
      <c r="N18874" s="4">
        <v>1.78E-2</v>
      </c>
      <c r="O18874" s="5">
        <v>2.3E-2</v>
      </c>
    </row>
    <row r="18875" spans="1:15" x14ac:dyDescent="0.3">
      <c r="A18875" t="s">
        <v>6</v>
      </c>
      <c r="B18875" t="s">
        <v>1476</v>
      </c>
      <c r="C18875" t="s">
        <v>161</v>
      </c>
      <c r="D18875" t="s">
        <v>1477</v>
      </c>
      <c r="E18875" t="s">
        <v>77</v>
      </c>
      <c r="F18875" t="s">
        <v>78</v>
      </c>
      <c r="G18875" t="s">
        <v>18</v>
      </c>
      <c r="H18875" s="2">
        <v>45952</v>
      </c>
      <c r="I18875" t="s">
        <v>19</v>
      </c>
      <c r="J18875" s="3">
        <v>9778</v>
      </c>
      <c r="K18875" s="3">
        <v>6818</v>
      </c>
      <c r="L18875" s="3">
        <v>340.9</v>
      </c>
      <c r="M18875" s="6">
        <v>1</v>
      </c>
      <c r="N18875" s="4">
        <v>1.78E-2</v>
      </c>
      <c r="O18875" s="5">
        <v>2.3E-2</v>
      </c>
    </row>
    <row r="18876" spans="1:15" x14ac:dyDescent="0.3">
      <c r="A18876" t="s">
        <v>6</v>
      </c>
      <c r="B18876" t="s">
        <v>471</v>
      </c>
      <c r="C18876" t="s">
        <v>161</v>
      </c>
      <c r="D18876" t="s">
        <v>1478</v>
      </c>
      <c r="E18876" t="s">
        <v>55</v>
      </c>
      <c r="F18876" t="s">
        <v>56</v>
      </c>
      <c r="G18876" t="s">
        <v>18</v>
      </c>
      <c r="H18876" s="2">
        <v>45952</v>
      </c>
      <c r="I18876" t="s">
        <v>19</v>
      </c>
      <c r="J18876" s="3">
        <v>10121</v>
      </c>
      <c r="K18876" s="3">
        <v>7527.96</v>
      </c>
      <c r="L18876" s="3">
        <v>376.4</v>
      </c>
      <c r="M18876" s="6">
        <v>1</v>
      </c>
      <c r="N18876" s="4">
        <v>1.78E-2</v>
      </c>
      <c r="O18876" s="5">
        <v>2.3E-2</v>
      </c>
    </row>
    <row r="18877" spans="1:15" x14ac:dyDescent="0.3">
      <c r="A18877" t="s">
        <v>6</v>
      </c>
      <c r="B18877" t="s">
        <v>1479</v>
      </c>
      <c r="C18877" t="s">
        <v>161</v>
      </c>
      <c r="D18877" t="s">
        <v>1480</v>
      </c>
      <c r="E18877" t="s">
        <v>89</v>
      </c>
      <c r="F18877" t="s">
        <v>90</v>
      </c>
      <c r="G18877" t="s">
        <v>18</v>
      </c>
      <c r="H18877" s="2">
        <v>45952</v>
      </c>
      <c r="I18877" t="s">
        <v>19</v>
      </c>
      <c r="J18877" s="3">
        <v>74643</v>
      </c>
      <c r="K18877" s="3">
        <v>55517.14</v>
      </c>
      <c r="L18877" s="3">
        <v>2775.86</v>
      </c>
      <c r="M18877" s="6">
        <v>1</v>
      </c>
      <c r="N18877" s="4">
        <v>1.78E-2</v>
      </c>
      <c r="O18877" s="5">
        <v>2.3E-2</v>
      </c>
    </row>
    <row r="18878" spans="1:15" x14ac:dyDescent="0.3">
      <c r="A18878" t="s">
        <v>6</v>
      </c>
      <c r="B18878" t="s">
        <v>1481</v>
      </c>
      <c r="C18878" t="s">
        <v>161</v>
      </c>
      <c r="D18878" t="s">
        <v>1482</v>
      </c>
      <c r="E18878" t="s">
        <v>798</v>
      </c>
      <c r="F18878" t="s">
        <v>799</v>
      </c>
      <c r="G18878" t="s">
        <v>18</v>
      </c>
      <c r="H18878" s="2">
        <v>45952</v>
      </c>
      <c r="I18878" t="s">
        <v>19</v>
      </c>
      <c r="J18878" s="3">
        <v>52276</v>
      </c>
      <c r="K18878" s="3">
        <v>35652</v>
      </c>
      <c r="L18878" s="3">
        <v>1782.59</v>
      </c>
      <c r="M18878" s="6">
        <v>1</v>
      </c>
      <c r="N18878" s="4">
        <v>1.78E-2</v>
      </c>
      <c r="O18878" s="5">
        <v>2.3E-2</v>
      </c>
    </row>
    <row r="18879" spans="1:15" x14ac:dyDescent="0.3">
      <c r="A18879" t="s">
        <v>6</v>
      </c>
      <c r="B18879" t="s">
        <v>1483</v>
      </c>
      <c r="C18879" t="s">
        <v>161</v>
      </c>
      <c r="D18879" t="s">
        <v>1484</v>
      </c>
      <c r="E18879" t="s">
        <v>244</v>
      </c>
      <c r="F18879" t="s">
        <v>245</v>
      </c>
      <c r="G18879" t="s">
        <v>18</v>
      </c>
      <c r="H18879" s="2">
        <v>45952</v>
      </c>
      <c r="I18879" t="s">
        <v>19</v>
      </c>
      <c r="J18879" s="3">
        <v>62992</v>
      </c>
      <c r="K18879" s="3">
        <v>44804.480000000003</v>
      </c>
      <c r="L18879" s="3">
        <v>2240.2199999999998</v>
      </c>
      <c r="M18879" s="6">
        <v>1</v>
      </c>
      <c r="N18879" s="4">
        <v>1.78E-2</v>
      </c>
      <c r="O18879" s="5">
        <v>2.3E-2</v>
      </c>
    </row>
    <row r="18880" spans="1:15" x14ac:dyDescent="0.3">
      <c r="A18880" t="s">
        <v>6</v>
      </c>
      <c r="B18880" t="s">
        <v>1485</v>
      </c>
      <c r="C18880" t="s">
        <v>161</v>
      </c>
      <c r="D18880" t="s">
        <v>1486</v>
      </c>
      <c r="E18880" t="s">
        <v>129</v>
      </c>
      <c r="F18880" t="s">
        <v>130</v>
      </c>
      <c r="G18880" t="s">
        <v>18</v>
      </c>
      <c r="H18880" s="2">
        <v>45952</v>
      </c>
      <c r="I18880" t="s">
        <v>19</v>
      </c>
      <c r="J18880" s="3">
        <v>8599</v>
      </c>
      <c r="K18880" s="3">
        <v>6395.82</v>
      </c>
      <c r="L18880" s="3">
        <v>319.79000000000002</v>
      </c>
      <c r="M18880" s="6">
        <v>1</v>
      </c>
      <c r="N18880" s="4">
        <v>1.78E-2</v>
      </c>
      <c r="O18880" s="5">
        <v>2.3E-2</v>
      </c>
    </row>
    <row r="18881" spans="1:15" x14ac:dyDescent="0.3">
      <c r="A18881" t="s">
        <v>6</v>
      </c>
      <c r="B18881" t="s">
        <v>523</v>
      </c>
      <c r="C18881" t="s">
        <v>161</v>
      </c>
      <c r="D18881" t="s">
        <v>1487</v>
      </c>
      <c r="E18881" t="s">
        <v>81</v>
      </c>
      <c r="F18881" t="s">
        <v>82</v>
      </c>
      <c r="G18881" t="s">
        <v>18</v>
      </c>
      <c r="H18881" s="2">
        <v>45952</v>
      </c>
      <c r="I18881" t="s">
        <v>19</v>
      </c>
      <c r="J18881" s="3">
        <v>8401</v>
      </c>
      <c r="K18881" s="3">
        <v>6248.79</v>
      </c>
      <c r="L18881" s="3">
        <v>312.44</v>
      </c>
      <c r="M18881" s="6">
        <v>1</v>
      </c>
      <c r="N18881" s="4">
        <v>1.78E-2</v>
      </c>
      <c r="O18881" s="5">
        <v>2.3E-2</v>
      </c>
    </row>
    <row r="18882" spans="1:15" x14ac:dyDescent="0.3">
      <c r="A18882" t="s">
        <v>6</v>
      </c>
      <c r="B18882" t="s">
        <v>1421</v>
      </c>
      <c r="C18882" t="s">
        <v>161</v>
      </c>
      <c r="D18882" t="s">
        <v>1488</v>
      </c>
      <c r="E18882" t="s">
        <v>316</v>
      </c>
      <c r="F18882" t="s">
        <v>317</v>
      </c>
      <c r="G18882" t="s">
        <v>18</v>
      </c>
      <c r="H18882" s="2">
        <v>45952</v>
      </c>
      <c r="I18882" t="s">
        <v>19</v>
      </c>
      <c r="J18882" s="3">
        <v>38313</v>
      </c>
      <c r="K18882" s="3">
        <v>27874.06</v>
      </c>
      <c r="L18882" s="3">
        <v>1393.7</v>
      </c>
      <c r="M18882" s="6">
        <v>1</v>
      </c>
      <c r="N18882" s="4">
        <v>1.78E-2</v>
      </c>
      <c r="O18882" s="5">
        <v>2.3E-2</v>
      </c>
    </row>
    <row r="18883" spans="1:15" x14ac:dyDescent="0.3">
      <c r="A18883" t="s">
        <v>6</v>
      </c>
      <c r="B18883" t="s">
        <v>136</v>
      </c>
      <c r="C18883" t="s">
        <v>161</v>
      </c>
      <c r="D18883" t="s">
        <v>1489</v>
      </c>
      <c r="E18883" t="s">
        <v>135</v>
      </c>
      <c r="F18883" t="s">
        <v>136</v>
      </c>
      <c r="G18883" t="s">
        <v>18</v>
      </c>
      <c r="H18883" s="2">
        <v>45952</v>
      </c>
      <c r="I18883" t="s">
        <v>19</v>
      </c>
      <c r="J18883" s="3">
        <v>36751</v>
      </c>
      <c r="K18883" s="3">
        <v>26737.49</v>
      </c>
      <c r="L18883" s="3">
        <v>1336.87</v>
      </c>
      <c r="M18883" s="6">
        <v>1</v>
      </c>
      <c r="N18883" s="4">
        <v>1.78E-2</v>
      </c>
      <c r="O18883" s="5">
        <v>2.3E-2</v>
      </c>
    </row>
    <row r="18884" spans="1:15" x14ac:dyDescent="0.3">
      <c r="A18884" t="s">
        <v>6</v>
      </c>
      <c r="B18884" t="s">
        <v>1490</v>
      </c>
      <c r="C18884" t="s">
        <v>161</v>
      </c>
      <c r="D18884" t="s">
        <v>1491</v>
      </c>
      <c r="E18884" t="s">
        <v>59</v>
      </c>
      <c r="F18884" t="s">
        <v>60</v>
      </c>
      <c r="G18884" t="s">
        <v>18</v>
      </c>
      <c r="H18884" s="2">
        <v>45952</v>
      </c>
      <c r="I18884" t="s">
        <v>19</v>
      </c>
      <c r="J18884" s="3">
        <v>29351</v>
      </c>
      <c r="K18884" s="3">
        <v>21829.79</v>
      </c>
      <c r="L18884" s="3">
        <v>1091.49</v>
      </c>
      <c r="M18884" s="6">
        <v>1</v>
      </c>
      <c r="N18884" s="4">
        <v>1.78E-2</v>
      </c>
      <c r="O18884" s="5">
        <v>2.3E-2</v>
      </c>
    </row>
    <row r="18885" spans="1:15" x14ac:dyDescent="0.3">
      <c r="A18885" t="s">
        <v>6</v>
      </c>
      <c r="B18885" t="s">
        <v>1492</v>
      </c>
      <c r="C18885" t="s">
        <v>161</v>
      </c>
      <c r="D18885" t="s">
        <v>1493</v>
      </c>
      <c r="E18885" t="s">
        <v>59</v>
      </c>
      <c r="F18885" t="s">
        <v>60</v>
      </c>
      <c r="G18885" t="s">
        <v>18</v>
      </c>
      <c r="H18885" s="2">
        <v>45952</v>
      </c>
      <c r="I18885" t="s">
        <v>19</v>
      </c>
      <c r="J18885" s="3">
        <v>27986</v>
      </c>
      <c r="K18885" s="3">
        <v>20814.580000000002</v>
      </c>
      <c r="L18885" s="3">
        <v>1040.73</v>
      </c>
      <c r="M18885" s="6">
        <v>1</v>
      </c>
      <c r="N18885" s="4">
        <v>1.78E-2</v>
      </c>
      <c r="O18885" s="5">
        <v>2.3E-2</v>
      </c>
    </row>
    <row r="18886" spans="1:15" x14ac:dyDescent="0.3">
      <c r="A18886" t="s">
        <v>6</v>
      </c>
      <c r="B18886" t="s">
        <v>1494</v>
      </c>
      <c r="C18886" t="s">
        <v>161</v>
      </c>
      <c r="D18886" t="s">
        <v>1495</v>
      </c>
      <c r="E18886" t="s">
        <v>221</v>
      </c>
      <c r="F18886" t="s">
        <v>222</v>
      </c>
      <c r="G18886" t="s">
        <v>18</v>
      </c>
      <c r="H18886" s="2">
        <v>45952</v>
      </c>
      <c r="I18886" t="s">
        <v>19</v>
      </c>
      <c r="J18886" s="3">
        <v>110787</v>
      </c>
      <c r="K18886" s="3">
        <v>82399.8</v>
      </c>
      <c r="L18886" s="3">
        <v>4119.99</v>
      </c>
      <c r="M18886" s="6">
        <v>1</v>
      </c>
      <c r="N18886" s="4">
        <v>1.78E-2</v>
      </c>
      <c r="O18886" s="5">
        <v>2.3E-2</v>
      </c>
    </row>
    <row r="18887" spans="1:15" hidden="1" x14ac:dyDescent="0.3">
      <c r="A18887" t="s">
        <v>2156</v>
      </c>
      <c r="B18887" t="s">
        <v>415</v>
      </c>
      <c r="C18887" t="s">
        <v>14</v>
      </c>
      <c r="D18887" t="s">
        <v>416</v>
      </c>
      <c r="E18887" t="s">
        <v>59</v>
      </c>
      <c r="F18887" t="s">
        <v>60</v>
      </c>
      <c r="H18887" s="2">
        <v>45952</v>
      </c>
      <c r="I18887" t="s">
        <v>19</v>
      </c>
      <c r="J18887" s="3">
        <v>119964</v>
      </c>
      <c r="K18887" s="3">
        <v>89059.6</v>
      </c>
      <c r="L18887" s="3">
        <v>890.6</v>
      </c>
      <c r="M18887" s="7"/>
      <c r="N18887" s="4">
        <v>1.78E-2</v>
      </c>
      <c r="O18887" s="5">
        <v>2.3E-2</v>
      </c>
    </row>
    <row r="18888" spans="1:15" hidden="1" x14ac:dyDescent="0.3">
      <c r="A18888" t="s">
        <v>2156</v>
      </c>
      <c r="B18888" t="s">
        <v>415</v>
      </c>
      <c r="C18888" t="s">
        <v>14</v>
      </c>
      <c r="D18888" t="s">
        <v>417</v>
      </c>
      <c r="E18888" t="s">
        <v>59</v>
      </c>
      <c r="F18888" t="s">
        <v>60</v>
      </c>
      <c r="H18888" s="2">
        <v>45952</v>
      </c>
      <c r="I18888" t="s">
        <v>19</v>
      </c>
      <c r="J18888" s="3">
        <v>115819</v>
      </c>
      <c r="K18888" s="3">
        <v>85983.23</v>
      </c>
      <c r="L18888" s="3">
        <v>859.83</v>
      </c>
      <c r="M18888" s="7"/>
      <c r="N18888" s="4">
        <v>1.78E-2</v>
      </c>
      <c r="O18888" s="5">
        <v>2.3E-2</v>
      </c>
    </row>
    <row r="18889" spans="1:15" hidden="1" x14ac:dyDescent="0.3">
      <c r="A18889" t="s">
        <v>2156</v>
      </c>
      <c r="B18889" t="s">
        <v>418</v>
      </c>
      <c r="C18889" t="s">
        <v>14</v>
      </c>
      <c r="D18889" t="s">
        <v>419</v>
      </c>
      <c r="E18889" t="s">
        <v>35</v>
      </c>
      <c r="F18889" t="s">
        <v>36</v>
      </c>
      <c r="H18889" s="2">
        <v>45952</v>
      </c>
      <c r="I18889" t="s">
        <v>19</v>
      </c>
      <c r="J18889" s="3">
        <v>61593</v>
      </c>
      <c r="K18889" s="3">
        <v>45726.03</v>
      </c>
      <c r="L18889" s="3">
        <v>457.26</v>
      </c>
      <c r="M18889" s="7"/>
      <c r="N18889" s="4">
        <v>1.78E-2</v>
      </c>
      <c r="O18889" s="5">
        <v>2.3E-2</v>
      </c>
    </row>
    <row r="18890" spans="1:15" hidden="1" x14ac:dyDescent="0.3">
      <c r="A18890" t="s">
        <v>2156</v>
      </c>
      <c r="B18890" t="s">
        <v>420</v>
      </c>
      <c r="C18890" t="s">
        <v>14</v>
      </c>
      <c r="D18890" t="s">
        <v>421</v>
      </c>
      <c r="E18890" t="s">
        <v>422</v>
      </c>
      <c r="F18890" t="s">
        <v>423</v>
      </c>
      <c r="H18890" s="2">
        <v>45952</v>
      </c>
      <c r="I18890" t="s">
        <v>19</v>
      </c>
      <c r="J18890" s="3">
        <v>44526</v>
      </c>
      <c r="K18890" s="3">
        <v>32873.769999999997</v>
      </c>
      <c r="L18890" s="3">
        <v>328.74</v>
      </c>
      <c r="M18890" s="7"/>
      <c r="N18890" s="4">
        <v>1.78E-2</v>
      </c>
      <c r="O18890" s="5">
        <v>2.3E-2</v>
      </c>
    </row>
    <row r="18891" spans="1:15" hidden="1" x14ac:dyDescent="0.3">
      <c r="A18891" t="s">
        <v>2156</v>
      </c>
      <c r="B18891" t="s">
        <v>424</v>
      </c>
      <c r="C18891" t="s">
        <v>14</v>
      </c>
      <c r="D18891" t="s">
        <v>425</v>
      </c>
      <c r="E18891" t="s">
        <v>35</v>
      </c>
      <c r="F18891" t="s">
        <v>36</v>
      </c>
      <c r="H18891" s="2">
        <v>45952</v>
      </c>
      <c r="I18891" t="s">
        <v>19</v>
      </c>
      <c r="J18891" s="3">
        <v>98489.58</v>
      </c>
      <c r="K18891" s="3">
        <v>72623.06</v>
      </c>
      <c r="L18891" s="3">
        <v>726.23</v>
      </c>
      <c r="M18891" s="7"/>
      <c r="N18891" s="4">
        <v>1.78E-2</v>
      </c>
      <c r="O18891" s="5">
        <v>2.3E-2</v>
      </c>
    </row>
    <row r="18892" spans="1:15" hidden="1" x14ac:dyDescent="0.3">
      <c r="A18892" t="s">
        <v>2156</v>
      </c>
      <c r="B18892" t="s">
        <v>420</v>
      </c>
      <c r="C18892" t="s">
        <v>14</v>
      </c>
      <c r="D18892" t="s">
        <v>426</v>
      </c>
      <c r="E18892" t="s">
        <v>422</v>
      </c>
      <c r="F18892" t="s">
        <v>423</v>
      </c>
      <c r="H18892" s="2">
        <v>45952</v>
      </c>
      <c r="I18892" t="s">
        <v>19</v>
      </c>
      <c r="J18892" s="3">
        <v>47859</v>
      </c>
      <c r="K18892" s="3">
        <v>35334.14</v>
      </c>
      <c r="L18892" s="3">
        <v>353.34</v>
      </c>
      <c r="M18892" s="7"/>
      <c r="N18892" s="4">
        <v>1.78E-2</v>
      </c>
      <c r="O18892" s="5">
        <v>2.3E-2</v>
      </c>
    </row>
    <row r="18893" spans="1:15" hidden="1" x14ac:dyDescent="0.3">
      <c r="A18893" t="s">
        <v>2156</v>
      </c>
      <c r="B18893" t="s">
        <v>420</v>
      </c>
      <c r="C18893" t="s">
        <v>14</v>
      </c>
      <c r="D18893" t="s">
        <v>427</v>
      </c>
      <c r="E18893" t="s">
        <v>422</v>
      </c>
      <c r="F18893" t="s">
        <v>423</v>
      </c>
      <c r="H18893" s="2">
        <v>45952</v>
      </c>
      <c r="I18893" t="s">
        <v>19</v>
      </c>
      <c r="J18893" s="3">
        <v>70387</v>
      </c>
      <c r="K18893" s="3">
        <v>51967.1</v>
      </c>
      <c r="L18893" s="3">
        <v>519.66999999999996</v>
      </c>
      <c r="M18893" s="7"/>
      <c r="N18893" s="4">
        <v>1.78E-2</v>
      </c>
      <c r="O18893" s="5">
        <v>2.3E-2</v>
      </c>
    </row>
    <row r="18894" spans="1:15" hidden="1" x14ac:dyDescent="0.3">
      <c r="A18894" t="s">
        <v>2156</v>
      </c>
      <c r="B18894" t="s">
        <v>428</v>
      </c>
      <c r="C18894" t="s">
        <v>14</v>
      </c>
      <c r="D18894" t="s">
        <v>429</v>
      </c>
      <c r="E18894" t="s">
        <v>77</v>
      </c>
      <c r="F18894" t="s">
        <v>78</v>
      </c>
      <c r="H18894" s="2">
        <v>45952</v>
      </c>
      <c r="I18894" t="s">
        <v>19</v>
      </c>
      <c r="J18894" s="3">
        <v>97007</v>
      </c>
      <c r="K18894" s="3">
        <v>72017.03</v>
      </c>
      <c r="L18894" s="3">
        <v>720.17</v>
      </c>
      <c r="M18894" s="7"/>
      <c r="N18894" s="4">
        <v>1.78E-2</v>
      </c>
      <c r="O18894" s="5">
        <v>2.3E-2</v>
      </c>
    </row>
    <row r="18895" spans="1:15" hidden="1" x14ac:dyDescent="0.3">
      <c r="A18895" t="s">
        <v>2156</v>
      </c>
      <c r="B18895" t="s">
        <v>430</v>
      </c>
      <c r="C18895" t="s">
        <v>14</v>
      </c>
      <c r="D18895" t="s">
        <v>431</v>
      </c>
      <c r="E18895" t="s">
        <v>432</v>
      </c>
      <c r="F18895" t="s">
        <v>433</v>
      </c>
      <c r="H18895" s="2">
        <v>45952</v>
      </c>
      <c r="I18895" t="s">
        <v>19</v>
      </c>
      <c r="J18895" s="3">
        <v>163270</v>
      </c>
      <c r="K18895" s="3">
        <v>121030.03</v>
      </c>
      <c r="L18895" s="3">
        <v>1210.3</v>
      </c>
      <c r="M18895" s="7"/>
      <c r="N18895" s="4">
        <v>1.78E-2</v>
      </c>
      <c r="O18895" s="5">
        <v>2.3E-2</v>
      </c>
    </row>
    <row r="18896" spans="1:15" hidden="1" x14ac:dyDescent="0.3">
      <c r="A18896" t="s">
        <v>2156</v>
      </c>
      <c r="B18896" t="s">
        <v>434</v>
      </c>
      <c r="C18896" t="s">
        <v>14</v>
      </c>
      <c r="D18896" t="s">
        <v>435</v>
      </c>
      <c r="E18896" t="s">
        <v>77</v>
      </c>
      <c r="F18896" t="s">
        <v>78</v>
      </c>
      <c r="H18896" s="2">
        <v>45952</v>
      </c>
      <c r="I18896" t="s">
        <v>19</v>
      </c>
      <c r="J18896" s="3">
        <v>67055</v>
      </c>
      <c r="K18896" s="3">
        <v>49781.37</v>
      </c>
      <c r="L18896" s="3">
        <v>497.81</v>
      </c>
      <c r="M18896" s="7"/>
      <c r="N18896" s="4">
        <v>1.78E-2</v>
      </c>
      <c r="O18896" s="5">
        <v>2.3E-2</v>
      </c>
    </row>
    <row r="18897" spans="1:15" hidden="1" x14ac:dyDescent="0.3">
      <c r="A18897" t="s">
        <v>2156</v>
      </c>
      <c r="B18897" t="s">
        <v>436</v>
      </c>
      <c r="C18897" t="s">
        <v>14</v>
      </c>
      <c r="D18897" t="s">
        <v>437</v>
      </c>
      <c r="E18897" t="s">
        <v>316</v>
      </c>
      <c r="F18897" t="s">
        <v>317</v>
      </c>
      <c r="H18897" s="2">
        <v>45952</v>
      </c>
      <c r="I18897" t="s">
        <v>19</v>
      </c>
      <c r="J18897" s="3">
        <v>342552</v>
      </c>
      <c r="K18897" s="3">
        <v>254307.7</v>
      </c>
      <c r="L18897" s="3">
        <v>2543.08</v>
      </c>
      <c r="M18897" s="7"/>
      <c r="N18897" s="4">
        <v>1.78E-2</v>
      </c>
      <c r="O18897" s="5">
        <v>2.3E-2</v>
      </c>
    </row>
    <row r="18898" spans="1:15" hidden="1" x14ac:dyDescent="0.3">
      <c r="A18898" t="s">
        <v>2156</v>
      </c>
      <c r="B18898" t="s">
        <v>438</v>
      </c>
      <c r="C18898" t="s">
        <v>14</v>
      </c>
      <c r="D18898" t="s">
        <v>439</v>
      </c>
      <c r="E18898" t="s">
        <v>55</v>
      </c>
      <c r="F18898" t="s">
        <v>56</v>
      </c>
      <c r="H18898" s="2">
        <v>45952</v>
      </c>
      <c r="I18898" t="s">
        <v>19</v>
      </c>
      <c r="J18898" s="3">
        <v>84320</v>
      </c>
      <c r="K18898" s="3">
        <v>62598.82</v>
      </c>
      <c r="L18898" s="3">
        <v>625.99</v>
      </c>
      <c r="M18898" s="7"/>
      <c r="N18898" s="4">
        <v>1.78E-2</v>
      </c>
      <c r="O18898" s="5">
        <v>2.3E-2</v>
      </c>
    </row>
    <row r="18899" spans="1:15" hidden="1" x14ac:dyDescent="0.3">
      <c r="A18899" t="s">
        <v>2156</v>
      </c>
      <c r="B18899" t="s">
        <v>440</v>
      </c>
      <c r="C18899" t="s">
        <v>14</v>
      </c>
      <c r="D18899" t="s">
        <v>441</v>
      </c>
      <c r="E18899" t="s">
        <v>432</v>
      </c>
      <c r="F18899" t="s">
        <v>433</v>
      </c>
      <c r="H18899" s="2">
        <v>45952</v>
      </c>
      <c r="I18899" t="s">
        <v>19</v>
      </c>
      <c r="J18899" s="3">
        <v>163009</v>
      </c>
      <c r="K18899" s="3">
        <v>121016.21</v>
      </c>
      <c r="L18899" s="3">
        <v>1210.1600000000001</v>
      </c>
      <c r="M18899" s="7"/>
      <c r="N18899" s="4">
        <v>1.78E-2</v>
      </c>
      <c r="O18899" s="5">
        <v>2.3E-2</v>
      </c>
    </row>
    <row r="18900" spans="1:15" hidden="1" x14ac:dyDescent="0.3">
      <c r="A18900" t="s">
        <v>2156</v>
      </c>
      <c r="B18900" t="s">
        <v>442</v>
      </c>
      <c r="C18900" t="s">
        <v>14</v>
      </c>
      <c r="D18900" t="s">
        <v>443</v>
      </c>
      <c r="E18900" t="s">
        <v>432</v>
      </c>
      <c r="F18900" t="s">
        <v>433</v>
      </c>
      <c r="H18900" s="2">
        <v>45952</v>
      </c>
      <c r="I18900" t="s">
        <v>19</v>
      </c>
      <c r="J18900" s="3">
        <v>278433</v>
      </c>
      <c r="K18900" s="3">
        <v>202202.48</v>
      </c>
      <c r="L18900" s="3">
        <v>2022.02</v>
      </c>
      <c r="M18900" s="7"/>
      <c r="N18900" s="4">
        <v>1.78E-2</v>
      </c>
      <c r="O18900" s="5">
        <v>2.3E-2</v>
      </c>
    </row>
    <row r="18901" spans="1:15" hidden="1" x14ac:dyDescent="0.3">
      <c r="A18901" t="s">
        <v>2156</v>
      </c>
      <c r="B18901" t="s">
        <v>444</v>
      </c>
      <c r="C18901" t="s">
        <v>14</v>
      </c>
      <c r="D18901" t="s">
        <v>445</v>
      </c>
      <c r="E18901" t="s">
        <v>55</v>
      </c>
      <c r="F18901" t="s">
        <v>56</v>
      </c>
      <c r="H18901" s="2">
        <v>45952</v>
      </c>
      <c r="I18901" t="s">
        <v>19</v>
      </c>
      <c r="J18901" s="3">
        <v>41471</v>
      </c>
      <c r="K18901" s="3">
        <v>30787.8</v>
      </c>
      <c r="L18901" s="3">
        <v>307.88</v>
      </c>
      <c r="M18901" s="7"/>
      <c r="N18901" s="4">
        <v>1.78E-2</v>
      </c>
      <c r="O18901" s="5">
        <v>2.3E-2</v>
      </c>
    </row>
    <row r="18902" spans="1:15" hidden="1" x14ac:dyDescent="0.3">
      <c r="A18902" t="s">
        <v>2156</v>
      </c>
      <c r="B18902" t="s">
        <v>446</v>
      </c>
      <c r="C18902" t="s">
        <v>14</v>
      </c>
      <c r="D18902" t="s">
        <v>447</v>
      </c>
      <c r="E18902" t="s">
        <v>35</v>
      </c>
      <c r="F18902" t="s">
        <v>36</v>
      </c>
      <c r="H18902" s="2">
        <v>45952</v>
      </c>
      <c r="I18902" t="s">
        <v>19</v>
      </c>
      <c r="J18902" s="3">
        <v>65473</v>
      </c>
      <c r="K18902" s="3">
        <v>48606.3</v>
      </c>
      <c r="L18902" s="3">
        <v>486.06</v>
      </c>
      <c r="M18902" s="7"/>
      <c r="N18902" s="4">
        <v>1.78E-2</v>
      </c>
      <c r="O18902" s="5">
        <v>2.3E-2</v>
      </c>
    </row>
    <row r="18903" spans="1:15" hidden="1" x14ac:dyDescent="0.3">
      <c r="A18903" t="s">
        <v>2156</v>
      </c>
      <c r="B18903" t="s">
        <v>448</v>
      </c>
      <c r="C18903" t="s">
        <v>14</v>
      </c>
      <c r="D18903" t="s">
        <v>449</v>
      </c>
      <c r="E18903" t="s">
        <v>59</v>
      </c>
      <c r="F18903" t="s">
        <v>60</v>
      </c>
      <c r="H18903" s="2">
        <v>45952</v>
      </c>
      <c r="I18903" t="s">
        <v>19</v>
      </c>
      <c r="J18903" s="3">
        <v>75631</v>
      </c>
      <c r="K18903" s="3">
        <v>56148.02</v>
      </c>
      <c r="L18903" s="3">
        <v>561.48</v>
      </c>
      <c r="M18903" s="7"/>
      <c r="N18903" s="4">
        <v>1.78E-2</v>
      </c>
      <c r="O18903" s="5">
        <v>2.3E-2</v>
      </c>
    </row>
    <row r="18904" spans="1:15" hidden="1" x14ac:dyDescent="0.3">
      <c r="A18904" t="s">
        <v>2156</v>
      </c>
      <c r="B18904" t="s">
        <v>450</v>
      </c>
      <c r="C18904" t="s">
        <v>14</v>
      </c>
      <c r="D18904" t="s">
        <v>451</v>
      </c>
      <c r="E18904" t="s">
        <v>55</v>
      </c>
      <c r="F18904" t="s">
        <v>56</v>
      </c>
      <c r="H18904" s="2">
        <v>45952</v>
      </c>
      <c r="I18904" t="s">
        <v>19</v>
      </c>
      <c r="J18904" s="3">
        <v>78940</v>
      </c>
      <c r="K18904" s="3">
        <v>58603.99</v>
      </c>
      <c r="L18904" s="3">
        <v>586.04</v>
      </c>
      <c r="M18904" s="7"/>
      <c r="N18904" s="4">
        <v>1.78E-2</v>
      </c>
      <c r="O18904" s="5">
        <v>2.3E-2</v>
      </c>
    </row>
    <row r="18905" spans="1:15" hidden="1" x14ac:dyDescent="0.3">
      <c r="A18905" t="s">
        <v>2156</v>
      </c>
      <c r="B18905" t="s">
        <v>452</v>
      </c>
      <c r="C18905" t="s">
        <v>14</v>
      </c>
      <c r="D18905" t="s">
        <v>453</v>
      </c>
      <c r="E18905" t="s">
        <v>244</v>
      </c>
      <c r="F18905" t="s">
        <v>245</v>
      </c>
      <c r="H18905" s="2">
        <v>45952</v>
      </c>
      <c r="I18905" t="s">
        <v>19</v>
      </c>
      <c r="J18905" s="3">
        <v>85386</v>
      </c>
      <c r="K18905" s="3">
        <v>63389.760000000002</v>
      </c>
      <c r="L18905" s="3">
        <v>633.9</v>
      </c>
      <c r="M18905" s="7"/>
      <c r="N18905" s="4">
        <v>1.78E-2</v>
      </c>
      <c r="O18905" s="5">
        <v>2.3E-2</v>
      </c>
    </row>
    <row r="18906" spans="1:15" hidden="1" x14ac:dyDescent="0.3">
      <c r="A18906" t="s">
        <v>2156</v>
      </c>
      <c r="B18906" t="s">
        <v>454</v>
      </c>
      <c r="C18906" t="s">
        <v>14</v>
      </c>
      <c r="D18906" t="s">
        <v>455</v>
      </c>
      <c r="E18906" t="s">
        <v>244</v>
      </c>
      <c r="F18906" t="s">
        <v>245</v>
      </c>
      <c r="H18906" s="2">
        <v>45952</v>
      </c>
      <c r="I18906" t="s">
        <v>19</v>
      </c>
      <c r="J18906" s="3">
        <v>72181</v>
      </c>
      <c r="K18906" s="3">
        <v>53586.74</v>
      </c>
      <c r="L18906" s="3">
        <v>535.87</v>
      </c>
      <c r="M18906" s="7"/>
      <c r="N18906" s="4">
        <v>1.78E-2</v>
      </c>
      <c r="O18906" s="5">
        <v>2.3E-2</v>
      </c>
    </row>
    <row r="18907" spans="1:15" hidden="1" x14ac:dyDescent="0.3">
      <c r="A18907" t="s">
        <v>2156</v>
      </c>
      <c r="B18907" t="s">
        <v>456</v>
      </c>
      <c r="C18907" t="s">
        <v>14</v>
      </c>
      <c r="D18907" t="s">
        <v>457</v>
      </c>
      <c r="E18907" t="s">
        <v>221</v>
      </c>
      <c r="F18907" t="s">
        <v>222</v>
      </c>
      <c r="H18907" s="2">
        <v>45952</v>
      </c>
      <c r="I18907" t="s">
        <v>19</v>
      </c>
      <c r="J18907" s="3">
        <v>76532</v>
      </c>
      <c r="K18907" s="3">
        <v>56817.02</v>
      </c>
      <c r="L18907" s="3">
        <v>568.16999999999996</v>
      </c>
      <c r="M18907" s="7"/>
      <c r="N18907" s="4">
        <v>1.78E-2</v>
      </c>
      <c r="O18907" s="5">
        <v>2.3E-2</v>
      </c>
    </row>
    <row r="18908" spans="1:15" hidden="1" x14ac:dyDescent="0.3">
      <c r="A18908" t="s">
        <v>2156</v>
      </c>
      <c r="B18908" t="s">
        <v>219</v>
      </c>
      <c r="C18908" t="s">
        <v>14</v>
      </c>
      <c r="D18908" t="s">
        <v>458</v>
      </c>
      <c r="E18908" t="s">
        <v>221</v>
      </c>
      <c r="F18908" t="s">
        <v>222</v>
      </c>
      <c r="H18908" s="2">
        <v>45952</v>
      </c>
      <c r="I18908" t="s">
        <v>19</v>
      </c>
      <c r="J18908" s="3">
        <v>111243</v>
      </c>
      <c r="K18908" s="3">
        <v>82585.62</v>
      </c>
      <c r="L18908" s="3">
        <v>825.86</v>
      </c>
      <c r="M18908" s="7"/>
      <c r="N18908" s="4">
        <v>1.78E-2</v>
      </c>
      <c r="O18908" s="5">
        <v>2.3E-2</v>
      </c>
    </row>
    <row r="18909" spans="1:15" hidden="1" x14ac:dyDescent="0.3">
      <c r="A18909" t="s">
        <v>2156</v>
      </c>
      <c r="B18909" t="s">
        <v>459</v>
      </c>
      <c r="C18909" t="s">
        <v>14</v>
      </c>
      <c r="D18909" t="s">
        <v>460</v>
      </c>
      <c r="E18909" t="s">
        <v>135</v>
      </c>
      <c r="F18909" t="s">
        <v>136</v>
      </c>
      <c r="H18909" s="2">
        <v>45952</v>
      </c>
      <c r="I18909" t="s">
        <v>19</v>
      </c>
      <c r="J18909" s="3">
        <v>88067.28</v>
      </c>
      <c r="K18909" s="3">
        <v>65380.59</v>
      </c>
      <c r="L18909" s="3">
        <v>653.80999999999995</v>
      </c>
      <c r="M18909" s="7"/>
      <c r="N18909" s="4">
        <v>1.78E-2</v>
      </c>
      <c r="O18909" s="5">
        <v>2.3E-2</v>
      </c>
    </row>
    <row r="18910" spans="1:15" hidden="1" x14ac:dyDescent="0.3">
      <c r="A18910" t="s">
        <v>2156</v>
      </c>
      <c r="B18910" t="s">
        <v>461</v>
      </c>
      <c r="C18910" t="s">
        <v>14</v>
      </c>
      <c r="D18910" t="s">
        <v>462</v>
      </c>
      <c r="E18910" t="s">
        <v>51</v>
      </c>
      <c r="F18910" t="s">
        <v>52</v>
      </c>
      <c r="H18910" s="2">
        <v>45952</v>
      </c>
      <c r="I18910" t="s">
        <v>19</v>
      </c>
      <c r="J18910" s="3">
        <v>66480</v>
      </c>
      <c r="K18910" s="3">
        <v>49354.35</v>
      </c>
      <c r="L18910" s="3">
        <v>493.54</v>
      </c>
      <c r="M18910" s="7"/>
      <c r="N18910" s="4">
        <v>1.78E-2</v>
      </c>
      <c r="O18910" s="5">
        <v>2.3E-2</v>
      </c>
    </row>
    <row r="18911" spans="1:15" hidden="1" x14ac:dyDescent="0.3">
      <c r="A18911" t="s">
        <v>2156</v>
      </c>
      <c r="B18911" t="s">
        <v>463</v>
      </c>
      <c r="C18911" t="s">
        <v>14</v>
      </c>
      <c r="D18911" t="s">
        <v>464</v>
      </c>
      <c r="E18911" t="s">
        <v>51</v>
      </c>
      <c r="F18911" t="s">
        <v>52</v>
      </c>
      <c r="H18911" s="2">
        <v>45952</v>
      </c>
      <c r="I18911" t="s">
        <v>19</v>
      </c>
      <c r="J18911" s="3">
        <v>69259</v>
      </c>
      <c r="K18911" s="3">
        <v>51417.440000000002</v>
      </c>
      <c r="L18911" s="3">
        <v>514.16999999999996</v>
      </c>
      <c r="M18911" s="7"/>
      <c r="N18911" s="4">
        <v>1.78E-2</v>
      </c>
      <c r="O18911" s="5">
        <v>2.3E-2</v>
      </c>
    </row>
    <row r="18912" spans="1:15" hidden="1" x14ac:dyDescent="0.3">
      <c r="A18912" t="s">
        <v>2156</v>
      </c>
      <c r="B18912" t="s">
        <v>465</v>
      </c>
      <c r="C18912" t="s">
        <v>14</v>
      </c>
      <c r="D18912" t="s">
        <v>466</v>
      </c>
      <c r="E18912" t="s">
        <v>59</v>
      </c>
      <c r="F18912" t="s">
        <v>60</v>
      </c>
      <c r="H18912" s="2">
        <v>45952</v>
      </c>
      <c r="I18912" t="s">
        <v>19</v>
      </c>
      <c r="J18912" s="3">
        <v>72086</v>
      </c>
      <c r="K18912" s="3">
        <v>53515.79</v>
      </c>
      <c r="L18912" s="3">
        <v>535.16</v>
      </c>
      <c r="M18912" s="7"/>
      <c r="N18912" s="4">
        <v>1.78E-2</v>
      </c>
      <c r="O18912" s="5">
        <v>2.3E-2</v>
      </c>
    </row>
    <row r="18913" spans="1:15" hidden="1" x14ac:dyDescent="0.3">
      <c r="A18913" t="s">
        <v>2156</v>
      </c>
      <c r="B18913" t="s">
        <v>467</v>
      </c>
      <c r="C18913" t="s">
        <v>14</v>
      </c>
      <c r="D18913" t="s">
        <v>468</v>
      </c>
      <c r="E18913" t="s">
        <v>244</v>
      </c>
      <c r="F18913" t="s">
        <v>245</v>
      </c>
      <c r="H18913" s="2">
        <v>45952</v>
      </c>
      <c r="I18913" t="s">
        <v>19</v>
      </c>
      <c r="J18913" s="3">
        <v>73282</v>
      </c>
      <c r="K18913" s="3">
        <v>54403.56</v>
      </c>
      <c r="L18913" s="3">
        <v>544.04</v>
      </c>
      <c r="M18913" s="7"/>
      <c r="N18913" s="4">
        <v>1.78E-2</v>
      </c>
      <c r="O18913" s="5">
        <v>2.3E-2</v>
      </c>
    </row>
    <row r="18914" spans="1:15" hidden="1" x14ac:dyDescent="0.3">
      <c r="A18914" t="s">
        <v>2156</v>
      </c>
      <c r="B18914" t="s">
        <v>469</v>
      </c>
      <c r="C18914" t="s">
        <v>14</v>
      </c>
      <c r="D18914" t="s">
        <v>470</v>
      </c>
      <c r="E18914" t="s">
        <v>59</v>
      </c>
      <c r="F18914" t="s">
        <v>60</v>
      </c>
      <c r="H18914" s="2">
        <v>45952</v>
      </c>
      <c r="I18914" t="s">
        <v>19</v>
      </c>
      <c r="J18914" s="3">
        <v>90092</v>
      </c>
      <c r="K18914" s="3">
        <v>66883.13</v>
      </c>
      <c r="L18914" s="3">
        <v>668.83</v>
      </c>
      <c r="M18914" s="7"/>
      <c r="N18914" s="4">
        <v>1.78E-2</v>
      </c>
      <c r="O18914" s="5">
        <v>2.3E-2</v>
      </c>
    </row>
    <row r="18915" spans="1:15" hidden="1" x14ac:dyDescent="0.3">
      <c r="A18915" t="s">
        <v>2156</v>
      </c>
      <c r="B18915" t="s">
        <v>471</v>
      </c>
      <c r="C18915" t="s">
        <v>14</v>
      </c>
      <c r="D18915" t="s">
        <v>472</v>
      </c>
      <c r="E18915" t="s">
        <v>55</v>
      </c>
      <c r="F18915" t="s">
        <v>56</v>
      </c>
      <c r="H18915" s="2">
        <v>45952</v>
      </c>
      <c r="I18915" t="s">
        <v>19</v>
      </c>
      <c r="J18915" s="3">
        <v>34600</v>
      </c>
      <c r="K18915" s="3">
        <v>25686.240000000002</v>
      </c>
      <c r="L18915" s="3">
        <v>256.86</v>
      </c>
      <c r="M18915" s="7"/>
      <c r="N18915" s="4">
        <v>1.78E-2</v>
      </c>
      <c r="O18915" s="5">
        <v>2.3E-2</v>
      </c>
    </row>
    <row r="18916" spans="1:15" hidden="1" x14ac:dyDescent="0.3">
      <c r="A18916" t="s">
        <v>2156</v>
      </c>
      <c r="B18916" t="s">
        <v>473</v>
      </c>
      <c r="C18916" t="s">
        <v>14</v>
      </c>
      <c r="D18916" t="s">
        <v>474</v>
      </c>
      <c r="E18916" t="s">
        <v>35</v>
      </c>
      <c r="F18916" t="s">
        <v>36</v>
      </c>
      <c r="H18916" s="2">
        <v>45952</v>
      </c>
      <c r="I18916" t="s">
        <v>19</v>
      </c>
      <c r="J18916" s="3">
        <v>99263</v>
      </c>
      <c r="K18916" s="3">
        <v>73691.61</v>
      </c>
      <c r="L18916" s="3">
        <v>736.92</v>
      </c>
      <c r="M18916" s="7"/>
      <c r="N18916" s="4">
        <v>1.78E-2</v>
      </c>
      <c r="O18916" s="5">
        <v>2.3E-2</v>
      </c>
    </row>
    <row r="18917" spans="1:15" hidden="1" x14ac:dyDescent="0.3">
      <c r="A18917" t="s">
        <v>2156</v>
      </c>
      <c r="B18917" t="s">
        <v>475</v>
      </c>
      <c r="C18917" t="s">
        <v>14</v>
      </c>
      <c r="D18917" t="s">
        <v>476</v>
      </c>
      <c r="E18917" t="s">
        <v>22</v>
      </c>
      <c r="F18917" t="s">
        <v>23</v>
      </c>
      <c r="H18917" s="2">
        <v>45952</v>
      </c>
      <c r="I18917" t="s">
        <v>19</v>
      </c>
      <c r="J18917" s="3">
        <v>44755</v>
      </c>
      <c r="K18917" s="3">
        <v>33225.370000000003</v>
      </c>
      <c r="L18917" s="3">
        <v>332.25</v>
      </c>
      <c r="M18917" s="7"/>
      <c r="N18917" s="4">
        <v>1.78E-2</v>
      </c>
      <c r="O18917" s="5">
        <v>2.3E-2</v>
      </c>
    </row>
    <row r="18918" spans="1:15" hidden="1" x14ac:dyDescent="0.3">
      <c r="A18918" t="s">
        <v>2156</v>
      </c>
      <c r="B18918" t="s">
        <v>477</v>
      </c>
      <c r="C18918" t="s">
        <v>14</v>
      </c>
      <c r="D18918" t="s">
        <v>478</v>
      </c>
      <c r="E18918" t="s">
        <v>81</v>
      </c>
      <c r="F18918" t="s">
        <v>82</v>
      </c>
      <c r="H18918" s="2">
        <v>45952</v>
      </c>
      <c r="I18918" t="s">
        <v>19</v>
      </c>
      <c r="J18918" s="3">
        <v>154327</v>
      </c>
      <c r="K18918" s="3">
        <v>114571.1</v>
      </c>
      <c r="L18918" s="3">
        <v>1145.71</v>
      </c>
      <c r="M18918" s="7"/>
      <c r="N18918" s="4">
        <v>1.78E-2</v>
      </c>
      <c r="O18918" s="5">
        <v>2.3E-2</v>
      </c>
    </row>
    <row r="18919" spans="1:15" hidden="1" x14ac:dyDescent="0.3">
      <c r="A18919" t="s">
        <v>2156</v>
      </c>
      <c r="B18919" t="s">
        <v>479</v>
      </c>
      <c r="C18919" t="s">
        <v>14</v>
      </c>
      <c r="D18919" t="s">
        <v>480</v>
      </c>
      <c r="E18919" t="s">
        <v>221</v>
      </c>
      <c r="F18919" t="s">
        <v>222</v>
      </c>
      <c r="H18919" s="2">
        <v>45952</v>
      </c>
      <c r="I18919" t="s">
        <v>19</v>
      </c>
      <c r="J18919" s="3">
        <v>79220</v>
      </c>
      <c r="K18919" s="3">
        <v>58812.12</v>
      </c>
      <c r="L18919" s="3">
        <v>588.12</v>
      </c>
      <c r="M18919" s="7"/>
      <c r="N18919" s="4">
        <v>1.78E-2</v>
      </c>
      <c r="O18919" s="5">
        <v>2.3E-2</v>
      </c>
    </row>
    <row r="18920" spans="1:15" hidden="1" x14ac:dyDescent="0.3">
      <c r="A18920" t="s">
        <v>2156</v>
      </c>
      <c r="B18920" t="s">
        <v>481</v>
      </c>
      <c r="C18920" t="s">
        <v>14</v>
      </c>
      <c r="D18920" t="s">
        <v>482</v>
      </c>
      <c r="E18920" t="s">
        <v>135</v>
      </c>
      <c r="F18920" t="s">
        <v>136</v>
      </c>
      <c r="H18920" s="2">
        <v>45952</v>
      </c>
      <c r="I18920" t="s">
        <v>19</v>
      </c>
      <c r="J18920" s="3">
        <v>73012</v>
      </c>
      <c r="K18920" s="3">
        <v>54203.33</v>
      </c>
      <c r="L18920" s="3">
        <v>542.03</v>
      </c>
      <c r="M18920" s="7"/>
      <c r="N18920" s="4">
        <v>1.78E-2</v>
      </c>
      <c r="O18920" s="5">
        <v>2.3E-2</v>
      </c>
    </row>
    <row r="18921" spans="1:15" hidden="1" x14ac:dyDescent="0.3">
      <c r="A18921" t="s">
        <v>2156</v>
      </c>
      <c r="B18921" t="s">
        <v>483</v>
      </c>
      <c r="C18921" t="s">
        <v>14</v>
      </c>
      <c r="D18921" t="s">
        <v>484</v>
      </c>
      <c r="E18921" t="s">
        <v>81</v>
      </c>
      <c r="F18921" t="s">
        <v>82</v>
      </c>
      <c r="H18921" s="2">
        <v>45952</v>
      </c>
      <c r="I18921" t="s">
        <v>19</v>
      </c>
      <c r="J18921" s="3">
        <v>124681</v>
      </c>
      <c r="K18921" s="3">
        <v>92561.97</v>
      </c>
      <c r="L18921" s="3">
        <v>925.62</v>
      </c>
      <c r="M18921" s="7"/>
      <c r="N18921" s="4">
        <v>1.78E-2</v>
      </c>
      <c r="O18921" s="5">
        <v>2.3E-2</v>
      </c>
    </row>
    <row r="18922" spans="1:15" hidden="1" x14ac:dyDescent="0.3">
      <c r="A18922" t="s">
        <v>2156</v>
      </c>
      <c r="B18922" t="s">
        <v>485</v>
      </c>
      <c r="C18922" t="s">
        <v>14</v>
      </c>
      <c r="D18922" t="s">
        <v>486</v>
      </c>
      <c r="E18922" t="s">
        <v>55</v>
      </c>
      <c r="F18922" t="s">
        <v>56</v>
      </c>
      <c r="H18922" s="2">
        <v>45952</v>
      </c>
      <c r="I18922" t="s">
        <v>19</v>
      </c>
      <c r="J18922" s="3">
        <v>50611</v>
      </c>
      <c r="K18922" s="3">
        <v>36832.93</v>
      </c>
      <c r="L18922" s="3">
        <v>368.33</v>
      </c>
      <c r="M18922" s="7"/>
      <c r="N18922" s="4">
        <v>1.78E-2</v>
      </c>
      <c r="O18922" s="5">
        <v>2.3E-2</v>
      </c>
    </row>
    <row r="18923" spans="1:15" hidden="1" x14ac:dyDescent="0.3">
      <c r="A18923" t="s">
        <v>2156</v>
      </c>
      <c r="B18923" t="s">
        <v>487</v>
      </c>
      <c r="C18923" t="s">
        <v>14</v>
      </c>
      <c r="D18923" t="s">
        <v>488</v>
      </c>
      <c r="E18923" t="s">
        <v>55</v>
      </c>
      <c r="F18923" t="s">
        <v>56</v>
      </c>
      <c r="H18923" s="2">
        <v>45952</v>
      </c>
      <c r="I18923" t="s">
        <v>19</v>
      </c>
      <c r="J18923" s="3">
        <v>152816</v>
      </c>
      <c r="K18923" s="3">
        <v>110977.71</v>
      </c>
      <c r="L18923" s="3">
        <v>1109.78</v>
      </c>
      <c r="M18923" s="7"/>
      <c r="N18923" s="4">
        <v>1.78E-2</v>
      </c>
      <c r="O18923" s="5">
        <v>2.3E-2</v>
      </c>
    </row>
    <row r="18924" spans="1:15" hidden="1" x14ac:dyDescent="0.3">
      <c r="A18924" t="s">
        <v>2156</v>
      </c>
      <c r="B18924" t="s">
        <v>489</v>
      </c>
      <c r="C18924" t="s">
        <v>14</v>
      </c>
      <c r="D18924" t="s">
        <v>490</v>
      </c>
      <c r="E18924" t="s">
        <v>81</v>
      </c>
      <c r="F18924" t="s">
        <v>82</v>
      </c>
      <c r="H18924" s="2">
        <v>45952</v>
      </c>
      <c r="I18924" t="s">
        <v>19</v>
      </c>
      <c r="J18924" s="3">
        <v>52168</v>
      </c>
      <c r="K18924" s="3">
        <v>38729.56</v>
      </c>
      <c r="L18924" s="3">
        <v>387.3</v>
      </c>
      <c r="M18924" s="7"/>
      <c r="N18924" s="4">
        <v>1.78E-2</v>
      </c>
      <c r="O18924" s="5">
        <v>2.3E-2</v>
      </c>
    </row>
    <row r="18925" spans="1:15" hidden="1" x14ac:dyDescent="0.3">
      <c r="A18925" t="s">
        <v>2156</v>
      </c>
      <c r="B18925" t="s">
        <v>491</v>
      </c>
      <c r="C18925" t="s">
        <v>14</v>
      </c>
      <c r="D18925" t="s">
        <v>492</v>
      </c>
      <c r="E18925" t="s">
        <v>16</v>
      </c>
      <c r="F18925" t="s">
        <v>17</v>
      </c>
      <c r="H18925" s="2">
        <v>45952</v>
      </c>
      <c r="I18925" t="s">
        <v>19</v>
      </c>
      <c r="J18925" s="3">
        <v>79418</v>
      </c>
      <c r="K18925" s="3">
        <v>58959.23</v>
      </c>
      <c r="L18925" s="3">
        <v>589.59</v>
      </c>
      <c r="M18925" s="7"/>
      <c r="N18925" s="4">
        <v>1.78E-2</v>
      </c>
      <c r="O18925" s="5">
        <v>2.3E-2</v>
      </c>
    </row>
    <row r="18926" spans="1:15" hidden="1" x14ac:dyDescent="0.3">
      <c r="A18926" t="s">
        <v>2156</v>
      </c>
      <c r="B18926" t="s">
        <v>493</v>
      </c>
      <c r="C18926" t="s">
        <v>14</v>
      </c>
      <c r="D18926" t="s">
        <v>494</v>
      </c>
      <c r="E18926" t="s">
        <v>22</v>
      </c>
      <c r="F18926" t="s">
        <v>23</v>
      </c>
      <c r="H18926" s="2">
        <v>45952</v>
      </c>
      <c r="I18926" t="s">
        <v>19</v>
      </c>
      <c r="J18926" s="3">
        <v>58953</v>
      </c>
      <c r="K18926" s="3">
        <v>43766.65</v>
      </c>
      <c r="L18926" s="3">
        <v>437.67</v>
      </c>
      <c r="M18926" s="7"/>
      <c r="N18926" s="4">
        <v>1.78E-2</v>
      </c>
      <c r="O18926" s="5">
        <v>2.3E-2</v>
      </c>
    </row>
    <row r="18927" spans="1:15" hidden="1" x14ac:dyDescent="0.3">
      <c r="A18927" t="s">
        <v>2156</v>
      </c>
      <c r="B18927" t="s">
        <v>495</v>
      </c>
      <c r="C18927" t="s">
        <v>14</v>
      </c>
      <c r="D18927" t="s">
        <v>496</v>
      </c>
      <c r="E18927" t="s">
        <v>35</v>
      </c>
      <c r="F18927" t="s">
        <v>36</v>
      </c>
      <c r="H18927" s="2">
        <v>45952</v>
      </c>
      <c r="I18927" t="s">
        <v>19</v>
      </c>
      <c r="J18927" s="3">
        <v>128065</v>
      </c>
      <c r="K18927" s="3">
        <v>95074.48</v>
      </c>
      <c r="L18927" s="3">
        <v>950.74</v>
      </c>
      <c r="M18927" s="7"/>
      <c r="N18927" s="4">
        <v>1.78E-2</v>
      </c>
      <c r="O18927" s="5">
        <v>2.3E-2</v>
      </c>
    </row>
    <row r="18928" spans="1:15" hidden="1" x14ac:dyDescent="0.3">
      <c r="A18928" t="s">
        <v>2156</v>
      </c>
      <c r="B18928" t="s">
        <v>497</v>
      </c>
      <c r="C18928" t="s">
        <v>14</v>
      </c>
      <c r="D18928" t="s">
        <v>498</v>
      </c>
      <c r="E18928" t="s">
        <v>81</v>
      </c>
      <c r="F18928" t="s">
        <v>82</v>
      </c>
      <c r="H18928" s="2">
        <v>45952</v>
      </c>
      <c r="I18928" t="s">
        <v>19</v>
      </c>
      <c r="J18928" s="3">
        <v>49401</v>
      </c>
      <c r="K18928" s="3">
        <v>36682.26</v>
      </c>
      <c r="L18928" s="3">
        <v>366.82</v>
      </c>
      <c r="M18928" s="7"/>
      <c r="N18928" s="4">
        <v>1.78E-2</v>
      </c>
      <c r="O18928" s="5">
        <v>2.3E-2</v>
      </c>
    </row>
    <row r="18929" spans="1:15" hidden="1" x14ac:dyDescent="0.3">
      <c r="A18929" t="s">
        <v>2156</v>
      </c>
      <c r="B18929" t="s">
        <v>499</v>
      </c>
      <c r="C18929" t="s">
        <v>14</v>
      </c>
      <c r="D18929" t="s">
        <v>500</v>
      </c>
      <c r="E18929" t="s">
        <v>35</v>
      </c>
      <c r="F18929" t="s">
        <v>36</v>
      </c>
      <c r="H18929" s="2">
        <v>45952</v>
      </c>
      <c r="I18929" t="s">
        <v>19</v>
      </c>
      <c r="J18929" s="3">
        <v>170583</v>
      </c>
      <c r="K18929" s="3">
        <v>126639.14</v>
      </c>
      <c r="L18929" s="3">
        <v>1266.3900000000001</v>
      </c>
      <c r="M18929" s="7"/>
      <c r="N18929" s="4">
        <v>1.78E-2</v>
      </c>
      <c r="O18929" s="5">
        <v>2.3E-2</v>
      </c>
    </row>
    <row r="18930" spans="1:15" hidden="1" x14ac:dyDescent="0.3">
      <c r="A18930" t="s">
        <v>2156</v>
      </c>
      <c r="B18930" t="s">
        <v>501</v>
      </c>
      <c r="C18930" t="s">
        <v>14</v>
      </c>
      <c r="D18930" t="s">
        <v>502</v>
      </c>
      <c r="E18930" t="s">
        <v>59</v>
      </c>
      <c r="F18930" t="s">
        <v>60</v>
      </c>
      <c r="H18930" s="2">
        <v>45952</v>
      </c>
      <c r="I18930" t="s">
        <v>19</v>
      </c>
      <c r="J18930" s="3">
        <v>138048</v>
      </c>
      <c r="K18930" s="3">
        <v>102486.03</v>
      </c>
      <c r="L18930" s="3">
        <v>1024.8599999999999</v>
      </c>
      <c r="M18930" s="7"/>
      <c r="N18930" s="4">
        <v>1.78E-2</v>
      </c>
      <c r="O18930" s="5">
        <v>2.3E-2</v>
      </c>
    </row>
    <row r="18931" spans="1:15" hidden="1" x14ac:dyDescent="0.3">
      <c r="A18931" t="s">
        <v>2156</v>
      </c>
      <c r="B18931" t="s">
        <v>503</v>
      </c>
      <c r="C18931" t="s">
        <v>14</v>
      </c>
      <c r="D18931" t="s">
        <v>504</v>
      </c>
      <c r="E18931" t="s">
        <v>135</v>
      </c>
      <c r="F18931" t="s">
        <v>136</v>
      </c>
      <c r="H18931" s="2">
        <v>45952</v>
      </c>
      <c r="I18931" t="s">
        <v>19</v>
      </c>
      <c r="J18931" s="3">
        <v>82236</v>
      </c>
      <c r="K18931" s="3">
        <v>61051.199999999997</v>
      </c>
      <c r="L18931" s="3">
        <v>610.51</v>
      </c>
      <c r="M18931" s="7"/>
      <c r="N18931" s="4">
        <v>1.78E-2</v>
      </c>
      <c r="O18931" s="5">
        <v>2.3E-2</v>
      </c>
    </row>
    <row r="18932" spans="1:15" hidden="1" x14ac:dyDescent="0.3">
      <c r="A18932" t="s">
        <v>2156</v>
      </c>
      <c r="B18932" t="s">
        <v>505</v>
      </c>
      <c r="C18932" t="s">
        <v>14</v>
      </c>
      <c r="D18932" t="s">
        <v>506</v>
      </c>
      <c r="E18932" t="s">
        <v>26</v>
      </c>
      <c r="F18932" t="s">
        <v>27</v>
      </c>
      <c r="H18932" s="2">
        <v>45952</v>
      </c>
      <c r="I18932" t="s">
        <v>19</v>
      </c>
      <c r="J18932" s="3">
        <v>38883</v>
      </c>
      <c r="K18932" s="3">
        <v>28866.62</v>
      </c>
      <c r="L18932" s="3">
        <v>288.67</v>
      </c>
      <c r="M18932" s="7"/>
      <c r="N18932" s="4">
        <v>1.78E-2</v>
      </c>
      <c r="O18932" s="5">
        <v>2.3E-2</v>
      </c>
    </row>
    <row r="18933" spans="1:15" hidden="1" x14ac:dyDescent="0.3">
      <c r="A18933" t="s">
        <v>2156</v>
      </c>
      <c r="B18933" t="s">
        <v>507</v>
      </c>
      <c r="C18933" t="s">
        <v>14</v>
      </c>
      <c r="D18933" t="s">
        <v>508</v>
      </c>
      <c r="E18933" t="s">
        <v>22</v>
      </c>
      <c r="F18933" t="s">
        <v>23</v>
      </c>
      <c r="H18933" s="2">
        <v>45952</v>
      </c>
      <c r="I18933" t="s">
        <v>19</v>
      </c>
      <c r="J18933" s="3">
        <v>68773</v>
      </c>
      <c r="K18933" s="3">
        <v>51056.09</v>
      </c>
      <c r="L18933" s="3">
        <v>510.56</v>
      </c>
      <c r="M18933" s="7"/>
      <c r="N18933" s="4">
        <v>1.78E-2</v>
      </c>
      <c r="O18933" s="5">
        <v>2.3E-2</v>
      </c>
    </row>
    <row r="18934" spans="1:15" hidden="1" x14ac:dyDescent="0.3">
      <c r="A18934" t="s">
        <v>2156</v>
      </c>
      <c r="B18934" t="s">
        <v>509</v>
      </c>
      <c r="C18934" t="s">
        <v>14</v>
      </c>
      <c r="D18934" t="s">
        <v>510</v>
      </c>
      <c r="E18934" t="s">
        <v>244</v>
      </c>
      <c r="F18934" t="s">
        <v>245</v>
      </c>
      <c r="H18934" s="2">
        <v>45952</v>
      </c>
      <c r="I18934" t="s">
        <v>19</v>
      </c>
      <c r="J18934" s="3">
        <v>44944</v>
      </c>
      <c r="K18934" s="3">
        <v>33182.26</v>
      </c>
      <c r="L18934" s="3">
        <v>331.82</v>
      </c>
      <c r="M18934" s="7"/>
      <c r="N18934" s="4">
        <v>1.78E-2</v>
      </c>
      <c r="O18934" s="5">
        <v>2.3E-2</v>
      </c>
    </row>
    <row r="18935" spans="1:15" hidden="1" x14ac:dyDescent="0.3">
      <c r="A18935" t="s">
        <v>2156</v>
      </c>
      <c r="B18935" t="s">
        <v>487</v>
      </c>
      <c r="C18935" t="s">
        <v>14</v>
      </c>
      <c r="D18935" t="s">
        <v>511</v>
      </c>
      <c r="E18935" t="s">
        <v>55</v>
      </c>
      <c r="F18935" t="s">
        <v>56</v>
      </c>
      <c r="H18935" s="2">
        <v>45952</v>
      </c>
      <c r="I18935" t="s">
        <v>19</v>
      </c>
      <c r="J18935" s="3">
        <v>126426</v>
      </c>
      <c r="K18935" s="3">
        <v>91812.38</v>
      </c>
      <c r="L18935" s="3">
        <v>918.12</v>
      </c>
      <c r="M18935" s="7"/>
      <c r="N18935" s="4">
        <v>1.78E-2</v>
      </c>
      <c r="O18935" s="5">
        <v>2.3E-2</v>
      </c>
    </row>
    <row r="18936" spans="1:15" hidden="1" x14ac:dyDescent="0.3">
      <c r="A18936" t="s">
        <v>2156</v>
      </c>
      <c r="B18936" t="s">
        <v>512</v>
      </c>
      <c r="C18936" t="s">
        <v>14</v>
      </c>
      <c r="D18936" t="s">
        <v>513</v>
      </c>
      <c r="E18936" t="s">
        <v>59</v>
      </c>
      <c r="F18936" t="s">
        <v>60</v>
      </c>
      <c r="H18936" s="2">
        <v>45952</v>
      </c>
      <c r="I18936" t="s">
        <v>19</v>
      </c>
      <c r="J18936" s="3">
        <v>164248</v>
      </c>
      <c r="K18936" s="3">
        <v>121936.52</v>
      </c>
      <c r="L18936" s="3">
        <v>1219.3699999999999</v>
      </c>
      <c r="M18936" s="7"/>
      <c r="N18936" s="4">
        <v>1.78E-2</v>
      </c>
      <c r="O18936" s="5">
        <v>2.3E-2</v>
      </c>
    </row>
    <row r="18937" spans="1:15" hidden="1" x14ac:dyDescent="0.3">
      <c r="A18937" t="s">
        <v>2156</v>
      </c>
      <c r="B18937" t="s">
        <v>514</v>
      </c>
      <c r="C18937" t="s">
        <v>14</v>
      </c>
      <c r="D18937" t="s">
        <v>515</v>
      </c>
      <c r="E18937" t="s">
        <v>35</v>
      </c>
      <c r="F18937" t="s">
        <v>36</v>
      </c>
      <c r="H18937" s="2">
        <v>45952</v>
      </c>
      <c r="I18937" t="s">
        <v>19</v>
      </c>
      <c r="J18937" s="3">
        <v>54514</v>
      </c>
      <c r="K18937" s="3">
        <v>40470.92</v>
      </c>
      <c r="L18937" s="3">
        <v>404.71</v>
      </c>
      <c r="M18937" s="7"/>
      <c r="N18937" s="4">
        <v>1.78E-2</v>
      </c>
      <c r="O18937" s="5">
        <v>2.3E-2</v>
      </c>
    </row>
    <row r="18938" spans="1:15" hidden="1" x14ac:dyDescent="0.3">
      <c r="A18938" t="s">
        <v>2156</v>
      </c>
      <c r="B18938" t="s">
        <v>516</v>
      </c>
      <c r="C18938" t="s">
        <v>14</v>
      </c>
      <c r="D18938" t="s">
        <v>517</v>
      </c>
      <c r="E18938" t="s">
        <v>22</v>
      </c>
      <c r="F18938" t="s">
        <v>23</v>
      </c>
      <c r="H18938" s="2">
        <v>45952</v>
      </c>
      <c r="I18938" t="s">
        <v>19</v>
      </c>
      <c r="J18938" s="3">
        <v>61056</v>
      </c>
      <c r="K18938" s="3">
        <v>45327.34</v>
      </c>
      <c r="L18938" s="3">
        <v>453.27</v>
      </c>
      <c r="M18938" s="7"/>
      <c r="N18938" s="4">
        <v>1.78E-2</v>
      </c>
      <c r="O18938" s="5">
        <v>2.3E-2</v>
      </c>
    </row>
    <row r="18939" spans="1:15" hidden="1" x14ac:dyDescent="0.3">
      <c r="A18939" t="s">
        <v>2156</v>
      </c>
      <c r="B18939" t="s">
        <v>491</v>
      </c>
      <c r="C18939" t="s">
        <v>14</v>
      </c>
      <c r="D18939" t="s">
        <v>518</v>
      </c>
      <c r="E18939" t="s">
        <v>16</v>
      </c>
      <c r="F18939" t="s">
        <v>17</v>
      </c>
      <c r="H18939" s="2">
        <v>45952</v>
      </c>
      <c r="I18939" t="s">
        <v>19</v>
      </c>
      <c r="J18939" s="3">
        <v>73957</v>
      </c>
      <c r="K18939" s="3">
        <v>54905.02</v>
      </c>
      <c r="L18939" s="3">
        <v>549.04999999999995</v>
      </c>
      <c r="M18939" s="7"/>
      <c r="N18939" s="4">
        <v>1.78E-2</v>
      </c>
      <c r="O18939" s="5">
        <v>2.3E-2</v>
      </c>
    </row>
    <row r="18940" spans="1:15" hidden="1" x14ac:dyDescent="0.3">
      <c r="A18940" t="s">
        <v>2156</v>
      </c>
      <c r="B18940" t="s">
        <v>519</v>
      </c>
      <c r="C18940" t="s">
        <v>14</v>
      </c>
      <c r="D18940" t="s">
        <v>520</v>
      </c>
      <c r="E18940" t="s">
        <v>77</v>
      </c>
      <c r="F18940" t="s">
        <v>78</v>
      </c>
      <c r="H18940" s="2">
        <v>45952</v>
      </c>
      <c r="I18940" t="s">
        <v>19</v>
      </c>
      <c r="J18940" s="3">
        <v>161276</v>
      </c>
      <c r="K18940" s="3">
        <v>119729.89</v>
      </c>
      <c r="L18940" s="3">
        <v>1197.3</v>
      </c>
      <c r="M18940" s="7"/>
      <c r="N18940" s="4">
        <v>1.78E-2</v>
      </c>
      <c r="O18940" s="5">
        <v>2.3E-2</v>
      </c>
    </row>
    <row r="18941" spans="1:15" hidden="1" x14ac:dyDescent="0.3">
      <c r="A18941" t="s">
        <v>2156</v>
      </c>
      <c r="B18941" t="s">
        <v>521</v>
      </c>
      <c r="C18941" t="s">
        <v>14</v>
      </c>
      <c r="D18941" t="s">
        <v>522</v>
      </c>
      <c r="E18941" t="s">
        <v>244</v>
      </c>
      <c r="F18941" t="s">
        <v>245</v>
      </c>
      <c r="H18941" s="2">
        <v>45952</v>
      </c>
      <c r="I18941" t="s">
        <v>19</v>
      </c>
      <c r="J18941" s="3">
        <v>35935</v>
      </c>
      <c r="K18941" s="3">
        <v>26677.91</v>
      </c>
      <c r="L18941" s="3">
        <v>266.77999999999997</v>
      </c>
      <c r="M18941" s="7"/>
      <c r="N18941" s="4">
        <v>1.78E-2</v>
      </c>
      <c r="O18941" s="5">
        <v>2.3E-2</v>
      </c>
    </row>
    <row r="18942" spans="1:15" hidden="1" x14ac:dyDescent="0.3">
      <c r="A18942" t="s">
        <v>2156</v>
      </c>
      <c r="B18942" t="s">
        <v>523</v>
      </c>
      <c r="C18942" t="s">
        <v>14</v>
      </c>
      <c r="D18942" t="s">
        <v>524</v>
      </c>
      <c r="E18942" t="s">
        <v>81</v>
      </c>
      <c r="F18942" t="s">
        <v>82</v>
      </c>
      <c r="H18942" s="2">
        <v>45952</v>
      </c>
      <c r="I18942" t="s">
        <v>19</v>
      </c>
      <c r="J18942" s="3">
        <v>145902</v>
      </c>
      <c r="K18942" s="3">
        <v>108316.18</v>
      </c>
      <c r="L18942" s="3">
        <v>1083.1600000000001</v>
      </c>
      <c r="M18942" s="7"/>
      <c r="N18942" s="4">
        <v>1.78E-2</v>
      </c>
      <c r="O18942" s="5">
        <v>2.3E-2</v>
      </c>
    </row>
    <row r="18943" spans="1:15" hidden="1" x14ac:dyDescent="0.3">
      <c r="A18943" t="s">
        <v>2156</v>
      </c>
      <c r="B18943" t="s">
        <v>525</v>
      </c>
      <c r="C18943" t="s">
        <v>14</v>
      </c>
      <c r="D18943" t="s">
        <v>526</v>
      </c>
      <c r="E18943" t="s">
        <v>51</v>
      </c>
      <c r="F18943" t="s">
        <v>52</v>
      </c>
      <c r="H18943" s="2">
        <v>45952</v>
      </c>
      <c r="I18943" t="s">
        <v>19</v>
      </c>
      <c r="J18943" s="3">
        <v>136159</v>
      </c>
      <c r="K18943" s="3">
        <v>101104.31</v>
      </c>
      <c r="L18943" s="3">
        <v>1011.04</v>
      </c>
      <c r="M18943" s="7"/>
      <c r="N18943" s="4">
        <v>1.78E-2</v>
      </c>
      <c r="O18943" s="5">
        <v>2.3E-2</v>
      </c>
    </row>
    <row r="18944" spans="1:15" hidden="1" x14ac:dyDescent="0.3">
      <c r="A18944" t="s">
        <v>2156</v>
      </c>
      <c r="B18944" t="s">
        <v>527</v>
      </c>
      <c r="C18944" t="s">
        <v>14</v>
      </c>
      <c r="D18944" t="s">
        <v>528</v>
      </c>
      <c r="E18944" t="s">
        <v>55</v>
      </c>
      <c r="F18944" t="s">
        <v>56</v>
      </c>
      <c r="H18944" s="2">
        <v>45952</v>
      </c>
      <c r="I18944" t="s">
        <v>19</v>
      </c>
      <c r="J18944" s="3">
        <v>114155</v>
      </c>
      <c r="K18944" s="3">
        <v>84747.38</v>
      </c>
      <c r="L18944" s="3">
        <v>847.47</v>
      </c>
      <c r="M18944" s="7"/>
      <c r="N18944" s="4">
        <v>1.78E-2</v>
      </c>
      <c r="O18944" s="5">
        <v>2.3E-2</v>
      </c>
    </row>
    <row r="18945" spans="1:15" hidden="1" x14ac:dyDescent="0.3">
      <c r="A18945" t="s">
        <v>2156</v>
      </c>
      <c r="B18945" t="s">
        <v>529</v>
      </c>
      <c r="C18945" t="s">
        <v>14</v>
      </c>
      <c r="D18945" t="s">
        <v>530</v>
      </c>
      <c r="E18945" t="s">
        <v>35</v>
      </c>
      <c r="F18945" t="s">
        <v>36</v>
      </c>
      <c r="H18945" s="2">
        <v>45952</v>
      </c>
      <c r="I18945" t="s">
        <v>19</v>
      </c>
      <c r="J18945" s="3">
        <v>144131</v>
      </c>
      <c r="K18945" s="3">
        <v>107001.79</v>
      </c>
      <c r="L18945" s="3">
        <v>1070.02</v>
      </c>
      <c r="M18945" s="7"/>
      <c r="N18945" s="4">
        <v>1.78E-2</v>
      </c>
      <c r="O18945" s="5">
        <v>2.3E-2</v>
      </c>
    </row>
    <row r="18946" spans="1:15" hidden="1" x14ac:dyDescent="0.3">
      <c r="A18946" t="s">
        <v>2156</v>
      </c>
      <c r="B18946" t="s">
        <v>519</v>
      </c>
      <c r="C18946" t="s">
        <v>14</v>
      </c>
      <c r="D18946" t="s">
        <v>531</v>
      </c>
      <c r="E18946" t="s">
        <v>77</v>
      </c>
      <c r="F18946" t="s">
        <v>78</v>
      </c>
      <c r="H18946" s="2">
        <v>45952</v>
      </c>
      <c r="I18946" t="s">
        <v>19</v>
      </c>
      <c r="J18946" s="3">
        <v>114465</v>
      </c>
      <c r="K18946" s="3">
        <v>84978.12</v>
      </c>
      <c r="L18946" s="3">
        <v>849.78</v>
      </c>
      <c r="M18946" s="7"/>
      <c r="N18946" s="4">
        <v>1.78E-2</v>
      </c>
      <c r="O18946" s="5">
        <v>2.3E-2</v>
      </c>
    </row>
    <row r="18947" spans="1:15" hidden="1" x14ac:dyDescent="0.3">
      <c r="A18947" t="s">
        <v>2156</v>
      </c>
      <c r="B18947" t="s">
        <v>187</v>
      </c>
      <c r="C18947" t="s">
        <v>14</v>
      </c>
      <c r="D18947" t="s">
        <v>532</v>
      </c>
      <c r="E18947" t="s">
        <v>59</v>
      </c>
      <c r="F18947" t="s">
        <v>60</v>
      </c>
      <c r="H18947" s="2">
        <v>45952</v>
      </c>
      <c r="I18947" t="s">
        <v>19</v>
      </c>
      <c r="J18947" s="3">
        <v>184810</v>
      </c>
      <c r="K18947" s="3">
        <v>134212.1</v>
      </c>
      <c r="L18947" s="3">
        <v>1342.12</v>
      </c>
      <c r="M18947" s="7"/>
      <c r="N18947" s="4">
        <v>1.78E-2</v>
      </c>
      <c r="O18947" s="5">
        <v>2.3E-2</v>
      </c>
    </row>
    <row r="18948" spans="1:15" hidden="1" x14ac:dyDescent="0.3">
      <c r="A18948" t="s">
        <v>2156</v>
      </c>
      <c r="B18948" t="s">
        <v>446</v>
      </c>
      <c r="C18948" t="s">
        <v>14</v>
      </c>
      <c r="D18948" t="s">
        <v>533</v>
      </c>
      <c r="E18948" t="s">
        <v>35</v>
      </c>
      <c r="F18948" t="s">
        <v>36</v>
      </c>
      <c r="H18948" s="2">
        <v>45952</v>
      </c>
      <c r="I18948" t="s">
        <v>19</v>
      </c>
      <c r="J18948" s="3">
        <v>66442</v>
      </c>
      <c r="K18948" s="3">
        <v>49417.82</v>
      </c>
      <c r="L18948" s="3">
        <v>494.18</v>
      </c>
      <c r="M18948" s="7"/>
      <c r="N18948" s="4">
        <v>1.78E-2</v>
      </c>
      <c r="O18948" s="5">
        <v>2.3E-2</v>
      </c>
    </row>
    <row r="18949" spans="1:15" hidden="1" x14ac:dyDescent="0.3">
      <c r="A18949" t="s">
        <v>2156</v>
      </c>
      <c r="B18949" t="s">
        <v>534</v>
      </c>
      <c r="C18949" t="s">
        <v>14</v>
      </c>
      <c r="D18949" t="s">
        <v>535</v>
      </c>
      <c r="E18949" t="s">
        <v>55</v>
      </c>
      <c r="F18949" t="s">
        <v>56</v>
      </c>
      <c r="H18949" s="2">
        <v>45952</v>
      </c>
      <c r="I18949" t="s">
        <v>19</v>
      </c>
      <c r="J18949" s="3">
        <v>129179</v>
      </c>
      <c r="K18949" s="3">
        <v>96079.15</v>
      </c>
      <c r="L18949" s="3">
        <v>960.79</v>
      </c>
      <c r="M18949" s="7"/>
      <c r="N18949" s="4">
        <v>1.78E-2</v>
      </c>
      <c r="O18949" s="5">
        <v>2.3E-2</v>
      </c>
    </row>
    <row r="18950" spans="1:15" hidden="1" x14ac:dyDescent="0.3">
      <c r="A18950" t="s">
        <v>2156</v>
      </c>
      <c r="B18950" t="s">
        <v>536</v>
      </c>
      <c r="C18950" t="s">
        <v>14</v>
      </c>
      <c r="D18950" t="s">
        <v>537</v>
      </c>
      <c r="E18950" t="s">
        <v>432</v>
      </c>
      <c r="F18950" t="s">
        <v>433</v>
      </c>
      <c r="H18950" s="2">
        <v>45952</v>
      </c>
      <c r="I18950" t="s">
        <v>19</v>
      </c>
      <c r="J18950" s="3">
        <v>141042</v>
      </c>
      <c r="K18950" s="3">
        <v>102613.62</v>
      </c>
      <c r="L18950" s="3">
        <v>1026.1400000000001</v>
      </c>
      <c r="M18950" s="7"/>
      <c r="N18950" s="4">
        <v>1.78E-2</v>
      </c>
      <c r="O18950" s="5">
        <v>2.3E-2</v>
      </c>
    </row>
    <row r="18951" spans="1:15" hidden="1" x14ac:dyDescent="0.3">
      <c r="A18951" t="s">
        <v>2156</v>
      </c>
      <c r="B18951" t="s">
        <v>538</v>
      </c>
      <c r="C18951" t="s">
        <v>14</v>
      </c>
      <c r="D18951" t="s">
        <v>539</v>
      </c>
      <c r="E18951" t="s">
        <v>59</v>
      </c>
      <c r="F18951" t="s">
        <v>60</v>
      </c>
      <c r="H18951" s="2">
        <v>45952</v>
      </c>
      <c r="I18951" t="s">
        <v>19</v>
      </c>
      <c r="J18951" s="3">
        <v>67922</v>
      </c>
      <c r="K18951" s="3">
        <v>50518.47</v>
      </c>
      <c r="L18951" s="3">
        <v>505.18</v>
      </c>
      <c r="M18951" s="7"/>
      <c r="N18951" s="4">
        <v>1.78E-2</v>
      </c>
      <c r="O18951" s="5">
        <v>2.3E-2</v>
      </c>
    </row>
    <row r="18952" spans="1:15" hidden="1" x14ac:dyDescent="0.3">
      <c r="A18952" t="s">
        <v>2156</v>
      </c>
      <c r="B18952" t="s">
        <v>540</v>
      </c>
      <c r="C18952" t="s">
        <v>14</v>
      </c>
      <c r="D18952" t="s">
        <v>541</v>
      </c>
      <c r="E18952" t="s">
        <v>55</v>
      </c>
      <c r="F18952" t="s">
        <v>56</v>
      </c>
      <c r="H18952" s="2">
        <v>45952</v>
      </c>
      <c r="I18952" t="s">
        <v>19</v>
      </c>
      <c r="J18952" s="3">
        <v>87931</v>
      </c>
      <c r="K18952" s="3">
        <v>65400.46</v>
      </c>
      <c r="L18952" s="3">
        <v>654</v>
      </c>
      <c r="M18952" s="7"/>
      <c r="N18952" s="4">
        <v>1.78E-2</v>
      </c>
      <c r="O18952" s="5">
        <v>2.3E-2</v>
      </c>
    </row>
    <row r="18953" spans="1:15" hidden="1" x14ac:dyDescent="0.3">
      <c r="A18953" t="s">
        <v>2156</v>
      </c>
      <c r="B18953" t="s">
        <v>542</v>
      </c>
      <c r="C18953" t="s">
        <v>14</v>
      </c>
      <c r="D18953" t="s">
        <v>543</v>
      </c>
      <c r="E18953" t="s">
        <v>59</v>
      </c>
      <c r="F18953" t="s">
        <v>60</v>
      </c>
      <c r="H18953" s="2">
        <v>45952</v>
      </c>
      <c r="I18953" t="s">
        <v>19</v>
      </c>
      <c r="J18953" s="3">
        <v>57326</v>
      </c>
      <c r="K18953" s="3">
        <v>42637.63</v>
      </c>
      <c r="L18953" s="3">
        <v>426.38</v>
      </c>
      <c r="M18953" s="7"/>
      <c r="N18953" s="4">
        <v>1.78E-2</v>
      </c>
      <c r="O18953" s="5">
        <v>2.3E-2</v>
      </c>
    </row>
    <row r="18954" spans="1:15" hidden="1" x14ac:dyDescent="0.3">
      <c r="A18954" t="s">
        <v>2156</v>
      </c>
      <c r="B18954" t="s">
        <v>544</v>
      </c>
      <c r="C18954" t="s">
        <v>14</v>
      </c>
      <c r="D18954" t="s">
        <v>545</v>
      </c>
      <c r="E18954" t="s">
        <v>81</v>
      </c>
      <c r="F18954" t="s">
        <v>82</v>
      </c>
      <c r="H18954" s="2">
        <v>45952</v>
      </c>
      <c r="I18954" t="s">
        <v>19</v>
      </c>
      <c r="J18954" s="3">
        <v>117880</v>
      </c>
      <c r="K18954" s="3">
        <v>87675.86</v>
      </c>
      <c r="L18954" s="3">
        <v>876.76</v>
      </c>
      <c r="M18954" s="7"/>
      <c r="N18954" s="4">
        <v>1.78E-2</v>
      </c>
      <c r="O18954" s="5">
        <v>2.3E-2</v>
      </c>
    </row>
    <row r="18955" spans="1:15" hidden="1" x14ac:dyDescent="0.3">
      <c r="A18955" t="s">
        <v>2156</v>
      </c>
      <c r="B18955" t="s">
        <v>546</v>
      </c>
      <c r="C18955" t="s">
        <v>14</v>
      </c>
      <c r="D18955" t="s">
        <v>547</v>
      </c>
      <c r="E18955" t="s">
        <v>35</v>
      </c>
      <c r="F18955" t="s">
        <v>36</v>
      </c>
      <c r="H18955" s="2">
        <v>45952</v>
      </c>
      <c r="I18955" t="s">
        <v>19</v>
      </c>
      <c r="J18955" s="3">
        <v>116686</v>
      </c>
      <c r="K18955" s="3">
        <v>86730.79</v>
      </c>
      <c r="L18955" s="3">
        <v>867.31</v>
      </c>
      <c r="M18955" s="7"/>
      <c r="N18955" s="4">
        <v>1.78E-2</v>
      </c>
      <c r="O18955" s="5">
        <v>2.3E-2</v>
      </c>
    </row>
    <row r="18956" spans="1:15" hidden="1" x14ac:dyDescent="0.3">
      <c r="A18956" t="s">
        <v>2156</v>
      </c>
      <c r="B18956" t="s">
        <v>548</v>
      </c>
      <c r="C18956" t="s">
        <v>14</v>
      </c>
      <c r="D18956" t="s">
        <v>549</v>
      </c>
      <c r="E18956" t="s">
        <v>16</v>
      </c>
      <c r="F18956" t="s">
        <v>17</v>
      </c>
      <c r="H18956" s="2">
        <v>45952</v>
      </c>
      <c r="I18956" t="s">
        <v>19</v>
      </c>
      <c r="J18956" s="3">
        <v>4268</v>
      </c>
      <c r="K18956" s="3">
        <v>2668.89</v>
      </c>
      <c r="L18956" s="3">
        <v>26.68</v>
      </c>
      <c r="M18956" s="7"/>
      <c r="N18956" s="4">
        <v>1.78E-2</v>
      </c>
      <c r="O18956" s="5">
        <v>2.3E-2</v>
      </c>
    </row>
    <row r="18957" spans="1:15" hidden="1" x14ac:dyDescent="0.3">
      <c r="A18957" t="s">
        <v>2156</v>
      </c>
      <c r="B18957" t="s">
        <v>550</v>
      </c>
      <c r="C18957" t="s">
        <v>14</v>
      </c>
      <c r="D18957" t="s">
        <v>551</v>
      </c>
      <c r="E18957" t="s">
        <v>81</v>
      </c>
      <c r="F18957" t="s">
        <v>82</v>
      </c>
      <c r="H18957" s="2">
        <v>45952</v>
      </c>
      <c r="I18957" t="s">
        <v>19</v>
      </c>
      <c r="J18957" s="3">
        <v>3226.11</v>
      </c>
      <c r="K18957" s="3">
        <v>2399.4899999999998</v>
      </c>
      <c r="L18957" s="3">
        <v>24</v>
      </c>
      <c r="M18957" s="7"/>
      <c r="N18957" s="4">
        <v>1.78E-2</v>
      </c>
      <c r="O18957" s="5">
        <v>2.3E-2</v>
      </c>
    </row>
    <row r="18958" spans="1:15" hidden="1" x14ac:dyDescent="0.3">
      <c r="A18958" t="s">
        <v>2156</v>
      </c>
      <c r="B18958" t="s">
        <v>552</v>
      </c>
      <c r="C18958" t="s">
        <v>14</v>
      </c>
      <c r="D18958" t="s">
        <v>553</v>
      </c>
      <c r="E18958" t="s">
        <v>135</v>
      </c>
      <c r="F18958" t="s">
        <v>136</v>
      </c>
      <c r="H18958" s="2">
        <v>45952</v>
      </c>
      <c r="I18958" t="s">
        <v>19</v>
      </c>
      <c r="J18958" s="3">
        <v>89892</v>
      </c>
      <c r="K18958" s="3">
        <v>66858.67</v>
      </c>
      <c r="L18958" s="3">
        <v>668.59</v>
      </c>
      <c r="M18958" s="7"/>
      <c r="N18958" s="4">
        <v>1.78E-2</v>
      </c>
      <c r="O18958" s="5">
        <v>2.3E-2</v>
      </c>
    </row>
    <row r="18959" spans="1:15" hidden="1" x14ac:dyDescent="0.3">
      <c r="A18959" t="s">
        <v>2156</v>
      </c>
      <c r="B18959" t="s">
        <v>554</v>
      </c>
      <c r="C18959" t="s">
        <v>14</v>
      </c>
      <c r="D18959" t="s">
        <v>555</v>
      </c>
      <c r="E18959" t="s">
        <v>77</v>
      </c>
      <c r="F18959" t="s">
        <v>78</v>
      </c>
      <c r="H18959" s="2">
        <v>45952</v>
      </c>
      <c r="I18959" t="s">
        <v>19</v>
      </c>
      <c r="J18959" s="3">
        <v>48343</v>
      </c>
      <c r="K18959" s="3">
        <v>35956.660000000003</v>
      </c>
      <c r="L18959" s="3">
        <v>359.57</v>
      </c>
      <c r="M18959" s="7"/>
      <c r="N18959" s="4">
        <v>1.78E-2</v>
      </c>
      <c r="O18959" s="5">
        <v>2.3E-2</v>
      </c>
    </row>
    <row r="18960" spans="1:15" hidden="1" x14ac:dyDescent="0.3">
      <c r="A18960" t="s">
        <v>2156</v>
      </c>
      <c r="B18960" t="s">
        <v>556</v>
      </c>
      <c r="C18960" t="s">
        <v>14</v>
      </c>
      <c r="D18960" t="s">
        <v>557</v>
      </c>
      <c r="E18960" t="s">
        <v>244</v>
      </c>
      <c r="F18960" t="s">
        <v>245</v>
      </c>
      <c r="H18960" s="2">
        <v>45952</v>
      </c>
      <c r="I18960" t="s">
        <v>19</v>
      </c>
      <c r="J18960" s="3">
        <v>62881.37</v>
      </c>
      <c r="K18960" s="3">
        <v>46730.48</v>
      </c>
      <c r="L18960" s="3">
        <v>467.31</v>
      </c>
      <c r="M18960" s="7"/>
      <c r="N18960" s="4">
        <v>1.78E-2</v>
      </c>
      <c r="O18960" s="5">
        <v>2.3E-2</v>
      </c>
    </row>
    <row r="18961" spans="1:15" hidden="1" x14ac:dyDescent="0.3">
      <c r="A18961" t="s">
        <v>2156</v>
      </c>
      <c r="B18961" t="s">
        <v>558</v>
      </c>
      <c r="C18961" t="s">
        <v>14</v>
      </c>
      <c r="D18961" t="s">
        <v>559</v>
      </c>
      <c r="E18961" t="s">
        <v>59</v>
      </c>
      <c r="F18961" t="s">
        <v>60</v>
      </c>
      <c r="H18961" s="2">
        <v>45952</v>
      </c>
      <c r="I18961" t="s">
        <v>19</v>
      </c>
      <c r="J18961" s="3">
        <v>79414</v>
      </c>
      <c r="K18961" s="3">
        <v>59065.78</v>
      </c>
      <c r="L18961" s="3">
        <v>590.66</v>
      </c>
      <c r="M18961" s="7"/>
      <c r="N18961" s="4">
        <v>1.78E-2</v>
      </c>
      <c r="O18961" s="5">
        <v>2.3E-2</v>
      </c>
    </row>
    <row r="18962" spans="1:15" hidden="1" x14ac:dyDescent="0.3">
      <c r="A18962" t="s">
        <v>2156</v>
      </c>
      <c r="B18962" t="s">
        <v>560</v>
      </c>
      <c r="C18962" t="s">
        <v>14</v>
      </c>
      <c r="D18962" t="s">
        <v>561</v>
      </c>
      <c r="E18962" t="s">
        <v>135</v>
      </c>
      <c r="F18962" t="s">
        <v>136</v>
      </c>
      <c r="H18962" s="2">
        <v>45952</v>
      </c>
      <c r="I18962" t="s">
        <v>19</v>
      </c>
      <c r="J18962" s="3">
        <v>78773</v>
      </c>
      <c r="K18962" s="3">
        <v>58588.97</v>
      </c>
      <c r="L18962" s="3">
        <v>585.89</v>
      </c>
      <c r="M18962" s="7"/>
      <c r="N18962" s="4">
        <v>1.78E-2</v>
      </c>
      <c r="O18962" s="5">
        <v>2.3E-2</v>
      </c>
    </row>
    <row r="18963" spans="1:15" hidden="1" x14ac:dyDescent="0.3">
      <c r="A18963" t="s">
        <v>2156</v>
      </c>
      <c r="B18963" t="s">
        <v>562</v>
      </c>
      <c r="C18963" t="s">
        <v>14</v>
      </c>
      <c r="D18963" t="s">
        <v>563</v>
      </c>
      <c r="E18963" t="s">
        <v>55</v>
      </c>
      <c r="F18963" t="s">
        <v>56</v>
      </c>
      <c r="H18963" s="2">
        <v>45952</v>
      </c>
      <c r="I18963" t="s">
        <v>19</v>
      </c>
      <c r="J18963" s="3">
        <v>95397</v>
      </c>
      <c r="K18963" s="3">
        <v>70954.039999999994</v>
      </c>
      <c r="L18963" s="3">
        <v>709.54</v>
      </c>
      <c r="M18963" s="7"/>
      <c r="N18963" s="4">
        <v>1.78E-2</v>
      </c>
      <c r="O18963" s="5">
        <v>2.3E-2</v>
      </c>
    </row>
    <row r="18964" spans="1:15" hidden="1" x14ac:dyDescent="0.3">
      <c r="A18964" t="s">
        <v>2156</v>
      </c>
      <c r="B18964" t="s">
        <v>523</v>
      </c>
      <c r="C18964" t="s">
        <v>14</v>
      </c>
      <c r="D18964" t="s">
        <v>564</v>
      </c>
      <c r="E18964" t="s">
        <v>81</v>
      </c>
      <c r="F18964" t="s">
        <v>82</v>
      </c>
      <c r="H18964" s="2">
        <v>45952</v>
      </c>
      <c r="I18964" t="s">
        <v>19</v>
      </c>
      <c r="J18964" s="3">
        <v>116925</v>
      </c>
      <c r="K18964" s="3">
        <v>86964.76</v>
      </c>
      <c r="L18964" s="3">
        <v>869.65</v>
      </c>
      <c r="M18964" s="7"/>
      <c r="N18964" s="4">
        <v>1.78E-2</v>
      </c>
      <c r="O18964" s="5">
        <v>2.3E-2</v>
      </c>
    </row>
    <row r="18965" spans="1:15" hidden="1" x14ac:dyDescent="0.3">
      <c r="A18965" t="s">
        <v>2156</v>
      </c>
      <c r="B18965" t="s">
        <v>552</v>
      </c>
      <c r="C18965" t="s">
        <v>14</v>
      </c>
      <c r="D18965" t="s">
        <v>565</v>
      </c>
      <c r="E18965" t="s">
        <v>135</v>
      </c>
      <c r="F18965" t="s">
        <v>136</v>
      </c>
      <c r="H18965" s="2">
        <v>45952</v>
      </c>
      <c r="I18965" t="s">
        <v>19</v>
      </c>
      <c r="J18965" s="3">
        <v>143641</v>
      </c>
      <c r="K18965" s="3">
        <v>106836.22</v>
      </c>
      <c r="L18965" s="3">
        <v>1068.3599999999999</v>
      </c>
      <c r="M18965" s="7"/>
      <c r="N18965" s="4">
        <v>1.78E-2</v>
      </c>
      <c r="O18965" s="5">
        <v>2.3E-2</v>
      </c>
    </row>
    <row r="18966" spans="1:15" hidden="1" x14ac:dyDescent="0.3">
      <c r="A18966" t="s">
        <v>2156</v>
      </c>
      <c r="B18966" t="s">
        <v>566</v>
      </c>
      <c r="C18966" t="s">
        <v>14</v>
      </c>
      <c r="D18966" t="s">
        <v>567</v>
      </c>
      <c r="E18966" t="s">
        <v>55</v>
      </c>
      <c r="F18966" t="s">
        <v>56</v>
      </c>
      <c r="H18966" s="2">
        <v>45952</v>
      </c>
      <c r="I18966" t="s">
        <v>19</v>
      </c>
      <c r="J18966" s="3">
        <v>87959</v>
      </c>
      <c r="K18966" s="3">
        <v>65421.52</v>
      </c>
      <c r="L18966" s="3">
        <v>654.22</v>
      </c>
      <c r="M18966" s="7"/>
      <c r="N18966" s="4">
        <v>1.78E-2</v>
      </c>
      <c r="O18966" s="5">
        <v>2.3E-2</v>
      </c>
    </row>
    <row r="18967" spans="1:15" hidden="1" x14ac:dyDescent="0.3">
      <c r="A18967" t="s">
        <v>2156</v>
      </c>
      <c r="B18967" t="s">
        <v>456</v>
      </c>
      <c r="C18967" t="s">
        <v>14</v>
      </c>
      <c r="D18967" t="s">
        <v>568</v>
      </c>
      <c r="E18967" t="s">
        <v>221</v>
      </c>
      <c r="F18967" t="s">
        <v>222</v>
      </c>
      <c r="H18967" s="2">
        <v>45952</v>
      </c>
      <c r="I18967" t="s">
        <v>19</v>
      </c>
      <c r="J18967" s="3">
        <v>33561</v>
      </c>
      <c r="K18967" s="3">
        <v>24961.57</v>
      </c>
      <c r="L18967" s="3">
        <v>249.62</v>
      </c>
      <c r="M18967" s="7"/>
      <c r="N18967" s="4">
        <v>1.78E-2</v>
      </c>
      <c r="O18967" s="5">
        <v>2.3E-2</v>
      </c>
    </row>
    <row r="18968" spans="1:15" hidden="1" x14ac:dyDescent="0.3">
      <c r="A18968" t="s">
        <v>2156</v>
      </c>
      <c r="B18968" t="s">
        <v>569</v>
      </c>
      <c r="C18968" t="s">
        <v>14</v>
      </c>
      <c r="D18968" t="s">
        <v>570</v>
      </c>
      <c r="E18968" t="s">
        <v>35</v>
      </c>
      <c r="F18968" t="s">
        <v>36</v>
      </c>
      <c r="H18968" s="2">
        <v>45952</v>
      </c>
      <c r="I18968" t="s">
        <v>19</v>
      </c>
      <c r="J18968" s="3">
        <v>133922</v>
      </c>
      <c r="K18968" s="3">
        <v>99606.92</v>
      </c>
      <c r="L18968" s="3">
        <v>996.07</v>
      </c>
      <c r="M18968" s="7"/>
      <c r="N18968" s="4">
        <v>1.78E-2</v>
      </c>
      <c r="O18968" s="5">
        <v>2.3E-2</v>
      </c>
    </row>
    <row r="18969" spans="1:15" hidden="1" x14ac:dyDescent="0.3">
      <c r="A18969" t="s">
        <v>2156</v>
      </c>
      <c r="B18969" t="s">
        <v>571</v>
      </c>
      <c r="C18969" t="s">
        <v>14</v>
      </c>
      <c r="D18969" t="s">
        <v>572</v>
      </c>
      <c r="E18969" t="s">
        <v>81</v>
      </c>
      <c r="F18969" t="s">
        <v>82</v>
      </c>
      <c r="H18969" s="2">
        <v>45952</v>
      </c>
      <c r="I18969" t="s">
        <v>19</v>
      </c>
      <c r="J18969" s="3">
        <v>67606</v>
      </c>
      <c r="K18969" s="3">
        <v>49186.080000000002</v>
      </c>
      <c r="L18969" s="3">
        <v>491.86</v>
      </c>
      <c r="M18969" s="7"/>
      <c r="N18969" s="4">
        <v>1.78E-2</v>
      </c>
      <c r="O18969" s="5">
        <v>2.3E-2</v>
      </c>
    </row>
    <row r="18970" spans="1:15" hidden="1" x14ac:dyDescent="0.3">
      <c r="A18970" t="s">
        <v>2156</v>
      </c>
      <c r="B18970" t="s">
        <v>187</v>
      </c>
      <c r="C18970" t="s">
        <v>14</v>
      </c>
      <c r="D18970" t="s">
        <v>573</v>
      </c>
      <c r="E18970" t="s">
        <v>59</v>
      </c>
      <c r="F18970" t="s">
        <v>60</v>
      </c>
      <c r="H18970" s="2">
        <v>45952</v>
      </c>
      <c r="I18970" t="s">
        <v>19</v>
      </c>
      <c r="J18970" s="3">
        <v>179845</v>
      </c>
      <c r="K18970" s="3">
        <v>130844.23</v>
      </c>
      <c r="L18970" s="3">
        <v>1308.44</v>
      </c>
      <c r="M18970" s="7"/>
      <c r="N18970" s="4">
        <v>1.78E-2</v>
      </c>
      <c r="O18970" s="5">
        <v>2.3E-2</v>
      </c>
    </row>
    <row r="18971" spans="1:15" hidden="1" x14ac:dyDescent="0.3">
      <c r="A18971" t="s">
        <v>2156</v>
      </c>
      <c r="B18971" t="s">
        <v>574</v>
      </c>
      <c r="C18971" t="s">
        <v>14</v>
      </c>
      <c r="D18971" t="s">
        <v>575</v>
      </c>
      <c r="E18971" t="s">
        <v>244</v>
      </c>
      <c r="F18971" t="s">
        <v>245</v>
      </c>
      <c r="H18971" s="2">
        <v>45952</v>
      </c>
      <c r="I18971" t="s">
        <v>19</v>
      </c>
      <c r="J18971" s="3">
        <v>85652</v>
      </c>
      <c r="K18971" s="3">
        <v>63705.9</v>
      </c>
      <c r="L18971" s="3">
        <v>637.05999999999995</v>
      </c>
      <c r="M18971" s="7"/>
      <c r="N18971" s="4">
        <v>1.78E-2</v>
      </c>
      <c r="O18971" s="5">
        <v>2.3E-2</v>
      </c>
    </row>
    <row r="18972" spans="1:15" hidden="1" x14ac:dyDescent="0.3">
      <c r="A18972" t="s">
        <v>2156</v>
      </c>
      <c r="B18972" t="s">
        <v>542</v>
      </c>
      <c r="C18972" t="s">
        <v>14</v>
      </c>
      <c r="D18972" t="s">
        <v>576</v>
      </c>
      <c r="E18972" t="s">
        <v>59</v>
      </c>
      <c r="F18972" t="s">
        <v>60</v>
      </c>
      <c r="H18972" s="2">
        <v>45952</v>
      </c>
      <c r="I18972" t="s">
        <v>19</v>
      </c>
      <c r="J18972" s="3">
        <v>93700</v>
      </c>
      <c r="K18972" s="3">
        <v>69691.350000000006</v>
      </c>
      <c r="L18972" s="3">
        <v>696.91</v>
      </c>
      <c r="M18972" s="7"/>
      <c r="N18972" s="4">
        <v>1.78E-2</v>
      </c>
      <c r="O18972" s="5">
        <v>2.3E-2</v>
      </c>
    </row>
    <row r="18973" spans="1:15" hidden="1" x14ac:dyDescent="0.3">
      <c r="A18973" t="s">
        <v>2156</v>
      </c>
      <c r="B18973" t="s">
        <v>577</v>
      </c>
      <c r="C18973" t="s">
        <v>14</v>
      </c>
      <c r="D18973" t="s">
        <v>578</v>
      </c>
      <c r="E18973" t="s">
        <v>244</v>
      </c>
      <c r="F18973" t="s">
        <v>245</v>
      </c>
      <c r="H18973" s="2">
        <v>45952</v>
      </c>
      <c r="I18973" t="s">
        <v>19</v>
      </c>
      <c r="J18973" s="3">
        <v>57002</v>
      </c>
      <c r="K18973" s="3">
        <v>42396.84</v>
      </c>
      <c r="L18973" s="3">
        <v>423.97</v>
      </c>
      <c r="M18973" s="7"/>
      <c r="N18973" s="4">
        <v>1.78E-2</v>
      </c>
      <c r="O18973" s="5">
        <v>2.3E-2</v>
      </c>
    </row>
    <row r="18974" spans="1:15" hidden="1" x14ac:dyDescent="0.3">
      <c r="A18974" t="s">
        <v>2156</v>
      </c>
      <c r="B18974" t="s">
        <v>579</v>
      </c>
      <c r="C18974" t="s">
        <v>14</v>
      </c>
      <c r="D18974" t="s">
        <v>580</v>
      </c>
      <c r="E18974" t="s">
        <v>16</v>
      </c>
      <c r="F18974" t="s">
        <v>17</v>
      </c>
      <c r="H18974" s="2">
        <v>45952</v>
      </c>
      <c r="I18974" t="s">
        <v>19</v>
      </c>
      <c r="J18974" s="3">
        <v>237133</v>
      </c>
      <c r="K18974" s="3">
        <v>176700.71</v>
      </c>
      <c r="L18974" s="3">
        <v>1767.01</v>
      </c>
      <c r="M18974" s="7"/>
      <c r="N18974" s="4">
        <v>1.78E-2</v>
      </c>
      <c r="O18974" s="5">
        <v>2.3E-2</v>
      </c>
    </row>
    <row r="18975" spans="1:15" hidden="1" x14ac:dyDescent="0.3">
      <c r="A18975" t="s">
        <v>2156</v>
      </c>
      <c r="B18975" t="s">
        <v>485</v>
      </c>
      <c r="C18975" t="s">
        <v>14</v>
      </c>
      <c r="D18975" t="s">
        <v>581</v>
      </c>
      <c r="E18975" t="s">
        <v>55</v>
      </c>
      <c r="F18975" t="s">
        <v>56</v>
      </c>
      <c r="H18975" s="2">
        <v>45952</v>
      </c>
      <c r="I18975" t="s">
        <v>19</v>
      </c>
      <c r="J18975" s="3">
        <v>115857</v>
      </c>
      <c r="K18975" s="3">
        <v>86170.97</v>
      </c>
      <c r="L18975" s="3">
        <v>861.71</v>
      </c>
      <c r="M18975" s="7"/>
      <c r="N18975" s="4">
        <v>1.78E-2</v>
      </c>
      <c r="O18975" s="5">
        <v>2.3E-2</v>
      </c>
    </row>
    <row r="18976" spans="1:15" hidden="1" x14ac:dyDescent="0.3">
      <c r="A18976" t="s">
        <v>2156</v>
      </c>
      <c r="B18976" t="s">
        <v>582</v>
      </c>
      <c r="C18976" t="s">
        <v>14</v>
      </c>
      <c r="D18976" t="s">
        <v>583</v>
      </c>
      <c r="E18976" t="s">
        <v>16</v>
      </c>
      <c r="F18976" t="s">
        <v>17</v>
      </c>
      <c r="H18976" s="2">
        <v>45952</v>
      </c>
      <c r="I18976" t="s">
        <v>19</v>
      </c>
      <c r="J18976" s="3">
        <v>117927</v>
      </c>
      <c r="K18976" s="3">
        <v>87711.26</v>
      </c>
      <c r="L18976" s="3">
        <v>877.11</v>
      </c>
      <c r="M18976" s="7"/>
      <c r="N18976" s="4">
        <v>1.78E-2</v>
      </c>
      <c r="O18976" s="5">
        <v>2.3E-2</v>
      </c>
    </row>
    <row r="18977" spans="1:15" hidden="1" x14ac:dyDescent="0.3">
      <c r="A18977" t="s">
        <v>2156</v>
      </c>
      <c r="B18977" t="s">
        <v>584</v>
      </c>
      <c r="C18977" t="s">
        <v>14</v>
      </c>
      <c r="D18977" t="s">
        <v>585</v>
      </c>
      <c r="E18977" t="s">
        <v>35</v>
      </c>
      <c r="F18977" t="s">
        <v>36</v>
      </c>
      <c r="H18977" s="2">
        <v>45952</v>
      </c>
      <c r="I18977" t="s">
        <v>19</v>
      </c>
      <c r="J18977" s="3">
        <v>94534</v>
      </c>
      <c r="K18977" s="3">
        <v>70311.460000000006</v>
      </c>
      <c r="L18977" s="3">
        <v>703.11</v>
      </c>
      <c r="M18977" s="7"/>
      <c r="N18977" s="4">
        <v>1.78E-2</v>
      </c>
      <c r="O18977" s="5">
        <v>2.3E-2</v>
      </c>
    </row>
    <row r="18978" spans="1:15" hidden="1" x14ac:dyDescent="0.3">
      <c r="A18978" t="s">
        <v>2156</v>
      </c>
      <c r="B18978" t="s">
        <v>586</v>
      </c>
      <c r="C18978" t="s">
        <v>14</v>
      </c>
      <c r="D18978" t="s">
        <v>587</v>
      </c>
      <c r="E18978" t="s">
        <v>81</v>
      </c>
      <c r="F18978" t="s">
        <v>82</v>
      </c>
      <c r="H18978" s="2">
        <v>45952</v>
      </c>
      <c r="I18978" t="s">
        <v>19</v>
      </c>
      <c r="J18978" s="3">
        <v>31472</v>
      </c>
      <c r="K18978" s="3">
        <v>23408.15</v>
      </c>
      <c r="L18978" s="3">
        <v>234.08</v>
      </c>
      <c r="M18978" s="7"/>
      <c r="N18978" s="4">
        <v>1.78E-2</v>
      </c>
      <c r="O18978" s="5">
        <v>2.3E-2</v>
      </c>
    </row>
    <row r="18979" spans="1:15" hidden="1" x14ac:dyDescent="0.3">
      <c r="A18979" t="s">
        <v>2156</v>
      </c>
      <c r="B18979" t="s">
        <v>588</v>
      </c>
      <c r="C18979" t="s">
        <v>14</v>
      </c>
      <c r="D18979" t="s">
        <v>589</v>
      </c>
      <c r="E18979" t="s">
        <v>26</v>
      </c>
      <c r="F18979" t="s">
        <v>27</v>
      </c>
      <c r="H18979" s="2">
        <v>45952</v>
      </c>
      <c r="I18979" t="s">
        <v>19</v>
      </c>
      <c r="J18979" s="3">
        <v>41265</v>
      </c>
      <c r="K18979" s="3">
        <v>30691.84</v>
      </c>
      <c r="L18979" s="3">
        <v>306.92</v>
      </c>
      <c r="M18979" s="7"/>
      <c r="N18979" s="4">
        <v>1.78E-2</v>
      </c>
      <c r="O18979" s="5">
        <v>2.3E-2</v>
      </c>
    </row>
    <row r="18980" spans="1:15" hidden="1" x14ac:dyDescent="0.3">
      <c r="A18980" t="s">
        <v>2156</v>
      </c>
      <c r="B18980" t="s">
        <v>590</v>
      </c>
      <c r="C18980" t="s">
        <v>14</v>
      </c>
      <c r="D18980" t="s">
        <v>591</v>
      </c>
      <c r="E18980" t="s">
        <v>81</v>
      </c>
      <c r="F18980" t="s">
        <v>82</v>
      </c>
      <c r="H18980" s="2">
        <v>45952</v>
      </c>
      <c r="I18980" t="s">
        <v>19</v>
      </c>
      <c r="J18980" s="3">
        <v>83075</v>
      </c>
      <c r="K18980" s="3">
        <v>61788.84</v>
      </c>
      <c r="L18980" s="3">
        <v>617.89</v>
      </c>
      <c r="M18980" s="7"/>
      <c r="N18980" s="4">
        <v>1.78E-2</v>
      </c>
      <c r="O18980" s="5">
        <v>2.3E-2</v>
      </c>
    </row>
    <row r="18981" spans="1:15" hidden="1" x14ac:dyDescent="0.3">
      <c r="A18981" t="s">
        <v>2156</v>
      </c>
      <c r="B18981" t="s">
        <v>592</v>
      </c>
      <c r="C18981" t="s">
        <v>14</v>
      </c>
      <c r="D18981" t="s">
        <v>593</v>
      </c>
      <c r="E18981" t="s">
        <v>77</v>
      </c>
      <c r="F18981" t="s">
        <v>78</v>
      </c>
      <c r="H18981" s="2">
        <v>45952</v>
      </c>
      <c r="I18981" t="s">
        <v>19</v>
      </c>
      <c r="J18981" s="3">
        <v>72881</v>
      </c>
      <c r="K18981" s="3">
        <v>54207.25</v>
      </c>
      <c r="L18981" s="3">
        <v>542.07000000000005</v>
      </c>
      <c r="M18981" s="7"/>
      <c r="N18981" s="4">
        <v>1.78E-2</v>
      </c>
      <c r="O18981" s="5">
        <v>2.3E-2</v>
      </c>
    </row>
    <row r="18982" spans="1:15" hidden="1" x14ac:dyDescent="0.3">
      <c r="A18982" t="s">
        <v>2156</v>
      </c>
      <c r="B18982" t="s">
        <v>594</v>
      </c>
      <c r="C18982" t="s">
        <v>14</v>
      </c>
      <c r="D18982" t="s">
        <v>595</v>
      </c>
      <c r="E18982" t="s">
        <v>16</v>
      </c>
      <c r="F18982" t="s">
        <v>17</v>
      </c>
      <c r="H18982" s="2">
        <v>45952</v>
      </c>
      <c r="I18982" t="s">
        <v>19</v>
      </c>
      <c r="J18982" s="3">
        <v>98670</v>
      </c>
      <c r="K18982" s="3">
        <v>73524.570000000007</v>
      </c>
      <c r="L18982" s="3">
        <v>735.25</v>
      </c>
      <c r="M18982" s="7"/>
      <c r="N18982" s="4">
        <v>1.78E-2</v>
      </c>
      <c r="O18982" s="5">
        <v>2.3E-2</v>
      </c>
    </row>
    <row r="18983" spans="1:15" hidden="1" x14ac:dyDescent="0.3">
      <c r="A18983" t="s">
        <v>2156</v>
      </c>
      <c r="B18983" t="s">
        <v>596</v>
      </c>
      <c r="C18983" t="s">
        <v>14</v>
      </c>
      <c r="D18983" t="s">
        <v>597</v>
      </c>
      <c r="E18983" t="s">
        <v>16</v>
      </c>
      <c r="F18983" t="s">
        <v>17</v>
      </c>
      <c r="H18983" s="2">
        <v>45952</v>
      </c>
      <c r="I18983" t="s">
        <v>19</v>
      </c>
      <c r="J18983" s="3">
        <v>93335</v>
      </c>
      <c r="K18983" s="3">
        <v>69809.94</v>
      </c>
      <c r="L18983" s="3">
        <v>698.1</v>
      </c>
      <c r="M18983" s="7"/>
      <c r="N18983" s="4">
        <v>1.78E-2</v>
      </c>
      <c r="O18983" s="5">
        <v>2.3E-2</v>
      </c>
    </row>
    <row r="18984" spans="1:15" hidden="1" x14ac:dyDescent="0.3">
      <c r="A18984" t="s">
        <v>2156</v>
      </c>
      <c r="B18984" t="s">
        <v>598</v>
      </c>
      <c r="C18984" t="s">
        <v>14</v>
      </c>
      <c r="D18984" t="s">
        <v>599</v>
      </c>
      <c r="E18984" t="s">
        <v>55</v>
      </c>
      <c r="F18984" t="s">
        <v>56</v>
      </c>
      <c r="H18984" s="2">
        <v>45952</v>
      </c>
      <c r="I18984" t="s">
        <v>19</v>
      </c>
      <c r="J18984" s="3">
        <v>33709</v>
      </c>
      <c r="K18984" s="3">
        <v>24726.880000000001</v>
      </c>
      <c r="L18984" s="3">
        <v>247.27</v>
      </c>
      <c r="M18984" s="7"/>
      <c r="N18984" s="4">
        <v>1.78E-2</v>
      </c>
      <c r="O18984" s="5">
        <v>2.3E-2</v>
      </c>
    </row>
    <row r="18985" spans="1:15" hidden="1" x14ac:dyDescent="0.3">
      <c r="A18985" t="s">
        <v>2156</v>
      </c>
      <c r="B18985" t="s">
        <v>594</v>
      </c>
      <c r="C18985" t="s">
        <v>14</v>
      </c>
      <c r="D18985" t="s">
        <v>600</v>
      </c>
      <c r="E18985" t="s">
        <v>16</v>
      </c>
      <c r="F18985" t="s">
        <v>17</v>
      </c>
      <c r="H18985" s="2">
        <v>45952</v>
      </c>
      <c r="I18985" t="s">
        <v>19</v>
      </c>
      <c r="J18985" s="3">
        <v>57725</v>
      </c>
      <c r="K18985" s="3">
        <v>43014.49</v>
      </c>
      <c r="L18985" s="3">
        <v>430.14</v>
      </c>
      <c r="M18985" s="7"/>
      <c r="N18985" s="4">
        <v>1.78E-2</v>
      </c>
      <c r="O18985" s="5">
        <v>2.3E-2</v>
      </c>
    </row>
    <row r="18986" spans="1:15" hidden="1" x14ac:dyDescent="0.3">
      <c r="A18986" t="s">
        <v>2156</v>
      </c>
      <c r="B18986" t="s">
        <v>601</v>
      </c>
      <c r="C18986" t="s">
        <v>14</v>
      </c>
      <c r="D18986" t="s">
        <v>602</v>
      </c>
      <c r="E18986" t="s">
        <v>55</v>
      </c>
      <c r="F18986" t="s">
        <v>56</v>
      </c>
      <c r="H18986" s="2">
        <v>45952</v>
      </c>
      <c r="I18986" t="s">
        <v>19</v>
      </c>
      <c r="J18986" s="3">
        <v>167666</v>
      </c>
      <c r="K18986" s="3">
        <v>121982.89</v>
      </c>
      <c r="L18986" s="3">
        <v>1219.83</v>
      </c>
      <c r="M18986" s="7"/>
      <c r="N18986" s="4">
        <v>1.78E-2</v>
      </c>
      <c r="O18986" s="5">
        <v>2.3E-2</v>
      </c>
    </row>
    <row r="18987" spans="1:15" hidden="1" x14ac:dyDescent="0.3">
      <c r="A18987" t="s">
        <v>2156</v>
      </c>
      <c r="B18987" t="s">
        <v>603</v>
      </c>
      <c r="C18987" t="s">
        <v>14</v>
      </c>
      <c r="D18987" t="s">
        <v>604</v>
      </c>
      <c r="E18987" t="s">
        <v>55</v>
      </c>
      <c r="F18987" t="s">
        <v>56</v>
      </c>
      <c r="H18987" s="2">
        <v>45952</v>
      </c>
      <c r="I18987" t="s">
        <v>19</v>
      </c>
      <c r="J18987" s="3">
        <v>72644</v>
      </c>
      <c r="K18987" s="3">
        <v>54030.78</v>
      </c>
      <c r="L18987" s="3">
        <v>540.30999999999995</v>
      </c>
      <c r="M18987" s="7"/>
      <c r="N18987" s="4">
        <v>1.78E-2</v>
      </c>
      <c r="O18987" s="5">
        <v>2.3E-2</v>
      </c>
    </row>
    <row r="18988" spans="1:15" hidden="1" x14ac:dyDescent="0.3">
      <c r="A18988" t="s">
        <v>2156</v>
      </c>
      <c r="B18988" t="s">
        <v>605</v>
      </c>
      <c r="C18988" t="s">
        <v>14</v>
      </c>
      <c r="D18988" t="s">
        <v>606</v>
      </c>
      <c r="E18988" t="s">
        <v>81</v>
      </c>
      <c r="F18988" t="s">
        <v>82</v>
      </c>
      <c r="H18988" s="2">
        <v>45952</v>
      </c>
      <c r="I18988" t="s">
        <v>19</v>
      </c>
      <c r="J18988" s="3">
        <v>47352</v>
      </c>
      <c r="K18988" s="3">
        <v>35218.99</v>
      </c>
      <c r="L18988" s="3">
        <v>352.19</v>
      </c>
      <c r="M18988" s="7"/>
      <c r="N18988" s="4">
        <v>1.78E-2</v>
      </c>
      <c r="O18988" s="5">
        <v>2.3E-2</v>
      </c>
    </row>
    <row r="18989" spans="1:15" hidden="1" x14ac:dyDescent="0.3">
      <c r="A18989" t="s">
        <v>2156</v>
      </c>
      <c r="B18989" t="s">
        <v>607</v>
      </c>
      <c r="C18989" t="s">
        <v>14</v>
      </c>
      <c r="D18989" t="s">
        <v>608</v>
      </c>
      <c r="E18989" t="s">
        <v>16</v>
      </c>
      <c r="F18989" t="s">
        <v>17</v>
      </c>
      <c r="H18989" s="2">
        <v>45952</v>
      </c>
      <c r="I18989" t="s">
        <v>19</v>
      </c>
      <c r="J18989" s="3">
        <v>72010</v>
      </c>
      <c r="K18989" s="3">
        <v>53559.23</v>
      </c>
      <c r="L18989" s="3">
        <v>535.59</v>
      </c>
      <c r="M18989" s="7"/>
      <c r="N18989" s="4">
        <v>1.78E-2</v>
      </c>
      <c r="O18989" s="5">
        <v>2.3E-2</v>
      </c>
    </row>
    <row r="18990" spans="1:15" hidden="1" x14ac:dyDescent="0.3">
      <c r="A18990" t="s">
        <v>2156</v>
      </c>
      <c r="B18990" t="s">
        <v>609</v>
      </c>
      <c r="C18990" t="s">
        <v>14</v>
      </c>
      <c r="D18990" t="s">
        <v>610</v>
      </c>
      <c r="E18990" t="s">
        <v>55</v>
      </c>
      <c r="F18990" t="s">
        <v>56</v>
      </c>
      <c r="H18990" s="2">
        <v>45952</v>
      </c>
      <c r="I18990" t="s">
        <v>19</v>
      </c>
      <c r="J18990" s="3">
        <v>158794</v>
      </c>
      <c r="K18990" s="3">
        <v>118105.76</v>
      </c>
      <c r="L18990" s="3">
        <v>1181.06</v>
      </c>
      <c r="M18990" s="7"/>
      <c r="N18990" s="4">
        <v>1.78E-2</v>
      </c>
      <c r="O18990" s="5">
        <v>2.3E-2</v>
      </c>
    </row>
    <row r="18991" spans="1:15" hidden="1" x14ac:dyDescent="0.3">
      <c r="A18991" t="s">
        <v>2156</v>
      </c>
      <c r="B18991" t="s">
        <v>611</v>
      </c>
      <c r="C18991" t="s">
        <v>14</v>
      </c>
      <c r="D18991" t="s">
        <v>612</v>
      </c>
      <c r="E18991" t="s">
        <v>81</v>
      </c>
      <c r="F18991" t="s">
        <v>82</v>
      </c>
      <c r="H18991" s="2">
        <v>45952</v>
      </c>
      <c r="I18991" t="s">
        <v>19</v>
      </c>
      <c r="J18991" s="3">
        <v>73115</v>
      </c>
      <c r="K18991" s="3">
        <v>53193.74</v>
      </c>
      <c r="L18991" s="3">
        <v>531.94000000000005</v>
      </c>
      <c r="M18991" s="7"/>
      <c r="N18991" s="4">
        <v>1.78E-2</v>
      </c>
      <c r="O18991" s="5">
        <v>2.3E-2</v>
      </c>
    </row>
    <row r="18992" spans="1:15" hidden="1" x14ac:dyDescent="0.3">
      <c r="A18992" t="s">
        <v>2156</v>
      </c>
      <c r="B18992" t="s">
        <v>613</v>
      </c>
      <c r="C18992" t="s">
        <v>14</v>
      </c>
      <c r="D18992" t="s">
        <v>614</v>
      </c>
      <c r="E18992" t="s">
        <v>59</v>
      </c>
      <c r="F18992" t="s">
        <v>60</v>
      </c>
      <c r="H18992" s="2">
        <v>45952</v>
      </c>
      <c r="I18992" t="s">
        <v>19</v>
      </c>
      <c r="J18992" s="3">
        <v>48500</v>
      </c>
      <c r="K18992" s="3">
        <v>36073.15</v>
      </c>
      <c r="L18992" s="3">
        <v>360.73</v>
      </c>
      <c r="M18992" s="7"/>
      <c r="N18992" s="4">
        <v>1.78E-2</v>
      </c>
      <c r="O18992" s="5">
        <v>2.3E-2</v>
      </c>
    </row>
    <row r="18993" spans="1:15" hidden="1" x14ac:dyDescent="0.3">
      <c r="A18993" t="s">
        <v>2156</v>
      </c>
      <c r="B18993" t="s">
        <v>615</v>
      </c>
      <c r="C18993" t="s">
        <v>14</v>
      </c>
      <c r="D18993" t="s">
        <v>616</v>
      </c>
      <c r="E18993" t="s">
        <v>59</v>
      </c>
      <c r="F18993" t="s">
        <v>60</v>
      </c>
      <c r="H18993" s="2">
        <v>45952</v>
      </c>
      <c r="I18993" t="s">
        <v>19</v>
      </c>
      <c r="J18993" s="3">
        <v>67463</v>
      </c>
      <c r="K18993" s="3">
        <v>50176.76</v>
      </c>
      <c r="L18993" s="3">
        <v>501.77</v>
      </c>
      <c r="M18993" s="7"/>
      <c r="N18993" s="4">
        <v>1.78E-2</v>
      </c>
      <c r="O18993" s="5">
        <v>2.3E-2</v>
      </c>
    </row>
    <row r="18994" spans="1:15" hidden="1" x14ac:dyDescent="0.3">
      <c r="A18994" t="s">
        <v>2156</v>
      </c>
      <c r="B18994" t="s">
        <v>617</v>
      </c>
      <c r="C18994" t="s">
        <v>14</v>
      </c>
      <c r="D18994" t="s">
        <v>618</v>
      </c>
      <c r="E18994" t="s">
        <v>244</v>
      </c>
      <c r="F18994" t="s">
        <v>245</v>
      </c>
      <c r="H18994" s="2">
        <v>45952</v>
      </c>
      <c r="I18994" t="s">
        <v>19</v>
      </c>
      <c r="J18994" s="3">
        <v>91806</v>
      </c>
      <c r="K18994" s="3">
        <v>68282.649999999994</v>
      </c>
      <c r="L18994" s="3">
        <v>682.83</v>
      </c>
      <c r="M18994" s="7"/>
      <c r="N18994" s="4">
        <v>1.78E-2</v>
      </c>
      <c r="O18994" s="5">
        <v>2.3E-2</v>
      </c>
    </row>
    <row r="18995" spans="1:15" hidden="1" x14ac:dyDescent="0.3">
      <c r="A18995" t="s">
        <v>2156</v>
      </c>
      <c r="B18995" t="s">
        <v>619</v>
      </c>
      <c r="C18995" t="s">
        <v>14</v>
      </c>
      <c r="D18995" t="s">
        <v>620</v>
      </c>
      <c r="E18995" t="s">
        <v>81</v>
      </c>
      <c r="F18995" t="s">
        <v>82</v>
      </c>
      <c r="H18995" s="2">
        <v>45952</v>
      </c>
      <c r="I18995" t="s">
        <v>19</v>
      </c>
      <c r="J18995" s="3">
        <v>67750</v>
      </c>
      <c r="K18995" s="3">
        <v>50390.27</v>
      </c>
      <c r="L18995" s="3">
        <v>503.9</v>
      </c>
      <c r="M18995" s="7"/>
      <c r="N18995" s="4">
        <v>1.78E-2</v>
      </c>
      <c r="O18995" s="5">
        <v>2.3E-2</v>
      </c>
    </row>
    <row r="18996" spans="1:15" hidden="1" x14ac:dyDescent="0.3">
      <c r="A18996" t="s">
        <v>2156</v>
      </c>
      <c r="B18996" t="s">
        <v>617</v>
      </c>
      <c r="C18996" t="s">
        <v>14</v>
      </c>
      <c r="D18996" t="s">
        <v>621</v>
      </c>
      <c r="E18996" t="s">
        <v>244</v>
      </c>
      <c r="F18996" t="s">
        <v>245</v>
      </c>
      <c r="H18996" s="2">
        <v>45952</v>
      </c>
      <c r="I18996" t="s">
        <v>19</v>
      </c>
      <c r="J18996" s="3">
        <v>64403</v>
      </c>
      <c r="K18996" s="3">
        <v>47900.87</v>
      </c>
      <c r="L18996" s="3">
        <v>479.01</v>
      </c>
      <c r="M18996" s="7"/>
      <c r="N18996" s="4">
        <v>1.78E-2</v>
      </c>
      <c r="O18996" s="5">
        <v>2.3E-2</v>
      </c>
    </row>
    <row r="18997" spans="1:15" hidden="1" x14ac:dyDescent="0.3">
      <c r="A18997" t="s">
        <v>2156</v>
      </c>
      <c r="B18997" t="s">
        <v>622</v>
      </c>
      <c r="C18997" t="s">
        <v>14</v>
      </c>
      <c r="D18997" t="s">
        <v>623</v>
      </c>
      <c r="E18997" t="s">
        <v>51</v>
      </c>
      <c r="F18997" t="s">
        <v>52</v>
      </c>
      <c r="H18997" s="2">
        <v>45952</v>
      </c>
      <c r="I18997" t="s">
        <v>19</v>
      </c>
      <c r="J18997" s="3">
        <v>73305</v>
      </c>
      <c r="K18997" s="3">
        <v>54521.84</v>
      </c>
      <c r="L18997" s="3">
        <v>545.22</v>
      </c>
      <c r="M18997" s="7"/>
      <c r="N18997" s="4">
        <v>1.78E-2</v>
      </c>
      <c r="O18997" s="5">
        <v>2.3E-2</v>
      </c>
    </row>
    <row r="18998" spans="1:15" hidden="1" x14ac:dyDescent="0.3">
      <c r="A18998" t="s">
        <v>2156</v>
      </c>
      <c r="B18998" t="s">
        <v>574</v>
      </c>
      <c r="C18998" t="s">
        <v>14</v>
      </c>
      <c r="D18998" t="s">
        <v>624</v>
      </c>
      <c r="E18998" t="s">
        <v>244</v>
      </c>
      <c r="F18998" t="s">
        <v>245</v>
      </c>
      <c r="H18998" s="2">
        <v>45952</v>
      </c>
      <c r="I18998" t="s">
        <v>19</v>
      </c>
      <c r="J18998" s="3">
        <v>70016</v>
      </c>
      <c r="K18998" s="3">
        <v>52076.26</v>
      </c>
      <c r="L18998" s="3">
        <v>520.76</v>
      </c>
      <c r="M18998" s="7"/>
      <c r="N18998" s="4">
        <v>1.78E-2</v>
      </c>
      <c r="O18998" s="5">
        <v>2.3E-2</v>
      </c>
    </row>
    <row r="18999" spans="1:15" hidden="1" x14ac:dyDescent="0.3">
      <c r="A18999" t="s">
        <v>2156</v>
      </c>
      <c r="B18999" t="s">
        <v>625</v>
      </c>
      <c r="C18999" t="s">
        <v>14</v>
      </c>
      <c r="D18999" t="s">
        <v>626</v>
      </c>
      <c r="E18999" t="s">
        <v>51</v>
      </c>
      <c r="F18999" t="s">
        <v>52</v>
      </c>
      <c r="H18999" s="2">
        <v>45952</v>
      </c>
      <c r="I18999" t="s">
        <v>19</v>
      </c>
      <c r="J18999" s="3">
        <v>298387</v>
      </c>
      <c r="K18999" s="3">
        <v>221932.08</v>
      </c>
      <c r="L18999" s="3">
        <v>2219.3200000000002</v>
      </c>
      <c r="M18999" s="7"/>
      <c r="N18999" s="4">
        <v>1.78E-2</v>
      </c>
      <c r="O18999" s="5">
        <v>2.3E-2</v>
      </c>
    </row>
    <row r="19000" spans="1:15" hidden="1" x14ac:dyDescent="0.3">
      <c r="A19000" t="s">
        <v>2156</v>
      </c>
      <c r="B19000" t="s">
        <v>627</v>
      </c>
      <c r="C19000" t="s">
        <v>14</v>
      </c>
      <c r="D19000" t="s">
        <v>628</v>
      </c>
      <c r="E19000" t="s">
        <v>51</v>
      </c>
      <c r="F19000" t="s">
        <v>52</v>
      </c>
      <c r="H19000" s="2">
        <v>45952</v>
      </c>
      <c r="I19000" t="s">
        <v>19</v>
      </c>
      <c r="J19000" s="3">
        <v>50610</v>
      </c>
      <c r="K19000" s="3">
        <v>37642.1</v>
      </c>
      <c r="L19000" s="3">
        <v>376.42</v>
      </c>
      <c r="M19000" s="7"/>
      <c r="N19000" s="4">
        <v>1.78E-2</v>
      </c>
      <c r="O19000" s="5">
        <v>2.3E-2</v>
      </c>
    </row>
    <row r="19001" spans="1:15" hidden="1" x14ac:dyDescent="0.3">
      <c r="A19001" t="s">
        <v>2156</v>
      </c>
      <c r="B19001" t="s">
        <v>629</v>
      </c>
      <c r="C19001" t="s">
        <v>14</v>
      </c>
      <c r="D19001" t="s">
        <v>630</v>
      </c>
      <c r="E19001" t="s">
        <v>55</v>
      </c>
      <c r="F19001" t="s">
        <v>56</v>
      </c>
      <c r="H19001" s="2">
        <v>45952</v>
      </c>
      <c r="I19001" t="s">
        <v>19</v>
      </c>
      <c r="J19001" s="3">
        <v>85987</v>
      </c>
      <c r="K19001" s="3">
        <v>63954.57</v>
      </c>
      <c r="L19001" s="3">
        <v>639.54999999999995</v>
      </c>
      <c r="M19001" s="7"/>
      <c r="N19001" s="4">
        <v>1.78E-2</v>
      </c>
      <c r="O19001" s="5">
        <v>2.3E-2</v>
      </c>
    </row>
    <row r="19002" spans="1:15" hidden="1" x14ac:dyDescent="0.3">
      <c r="A19002" t="s">
        <v>2156</v>
      </c>
      <c r="B19002" t="s">
        <v>631</v>
      </c>
      <c r="C19002" t="s">
        <v>14</v>
      </c>
      <c r="D19002" t="s">
        <v>632</v>
      </c>
      <c r="E19002" t="s">
        <v>35</v>
      </c>
      <c r="F19002" t="s">
        <v>36</v>
      </c>
      <c r="H19002" s="2">
        <v>45952</v>
      </c>
      <c r="I19002" t="s">
        <v>19</v>
      </c>
      <c r="J19002" s="3">
        <v>67574</v>
      </c>
      <c r="K19002" s="3">
        <v>50259.41</v>
      </c>
      <c r="L19002" s="3">
        <v>502.59</v>
      </c>
      <c r="M19002" s="7"/>
      <c r="N19002" s="4">
        <v>1.78E-2</v>
      </c>
      <c r="O19002" s="5">
        <v>2.3E-2</v>
      </c>
    </row>
    <row r="19003" spans="1:15" hidden="1" x14ac:dyDescent="0.3">
      <c r="A19003" t="s">
        <v>2156</v>
      </c>
      <c r="B19003" t="s">
        <v>633</v>
      </c>
      <c r="C19003" t="s">
        <v>14</v>
      </c>
      <c r="D19003" t="s">
        <v>634</v>
      </c>
      <c r="E19003" t="s">
        <v>81</v>
      </c>
      <c r="F19003" t="s">
        <v>82</v>
      </c>
      <c r="H19003" s="2">
        <v>45952</v>
      </c>
      <c r="I19003" t="s">
        <v>19</v>
      </c>
      <c r="J19003" s="3">
        <v>65616</v>
      </c>
      <c r="K19003" s="3">
        <v>48803.19</v>
      </c>
      <c r="L19003" s="3">
        <v>488.03</v>
      </c>
      <c r="M19003" s="7"/>
      <c r="N19003" s="4">
        <v>1.78E-2</v>
      </c>
      <c r="O19003" s="5">
        <v>2.3E-2</v>
      </c>
    </row>
    <row r="19004" spans="1:15" hidden="1" x14ac:dyDescent="0.3">
      <c r="A19004" t="s">
        <v>2156</v>
      </c>
      <c r="B19004" t="s">
        <v>635</v>
      </c>
      <c r="C19004" t="s">
        <v>14</v>
      </c>
      <c r="D19004" t="s">
        <v>636</v>
      </c>
      <c r="E19004" t="s">
        <v>59</v>
      </c>
      <c r="F19004" t="s">
        <v>60</v>
      </c>
      <c r="H19004" s="2">
        <v>45952</v>
      </c>
      <c r="I19004" t="s">
        <v>19</v>
      </c>
      <c r="J19004" s="3">
        <v>213408</v>
      </c>
      <c r="K19004" s="3">
        <v>158726.18</v>
      </c>
      <c r="L19004" s="3">
        <v>1587.26</v>
      </c>
      <c r="M19004" s="7"/>
      <c r="N19004" s="4">
        <v>1.78E-2</v>
      </c>
      <c r="O19004" s="5">
        <v>2.3E-2</v>
      </c>
    </row>
    <row r="19005" spans="1:15" hidden="1" x14ac:dyDescent="0.3">
      <c r="A19005" t="s">
        <v>2156</v>
      </c>
      <c r="B19005" t="s">
        <v>637</v>
      </c>
      <c r="C19005" t="s">
        <v>14</v>
      </c>
      <c r="D19005" t="s">
        <v>638</v>
      </c>
      <c r="E19005" t="s">
        <v>51</v>
      </c>
      <c r="F19005" t="s">
        <v>52</v>
      </c>
      <c r="H19005" s="2">
        <v>45952</v>
      </c>
      <c r="I19005" t="s">
        <v>19</v>
      </c>
      <c r="J19005" s="3">
        <v>167731</v>
      </c>
      <c r="K19005" s="3">
        <v>124753.29</v>
      </c>
      <c r="L19005" s="3">
        <v>1247.53</v>
      </c>
      <c r="M19005" s="7"/>
      <c r="N19005" s="4">
        <v>1.78E-2</v>
      </c>
      <c r="O19005" s="5">
        <v>2.3E-2</v>
      </c>
    </row>
    <row r="19006" spans="1:15" hidden="1" x14ac:dyDescent="0.3">
      <c r="A19006" t="s">
        <v>2156</v>
      </c>
      <c r="B19006" t="s">
        <v>639</v>
      </c>
      <c r="C19006" t="s">
        <v>14</v>
      </c>
      <c r="D19006" t="s">
        <v>640</v>
      </c>
      <c r="E19006" t="s">
        <v>432</v>
      </c>
      <c r="F19006" t="s">
        <v>433</v>
      </c>
      <c r="H19006" s="2">
        <v>45952</v>
      </c>
      <c r="I19006" t="s">
        <v>19</v>
      </c>
      <c r="J19006" s="3">
        <v>62814</v>
      </c>
      <c r="K19006" s="3">
        <v>46719.15</v>
      </c>
      <c r="L19006" s="3">
        <v>467.19</v>
      </c>
      <c r="M19006" s="7"/>
      <c r="N19006" s="4">
        <v>1.78E-2</v>
      </c>
      <c r="O19006" s="5">
        <v>2.3E-2</v>
      </c>
    </row>
    <row r="19007" spans="1:15" hidden="1" x14ac:dyDescent="0.3">
      <c r="A19007" t="s">
        <v>2156</v>
      </c>
      <c r="B19007" t="s">
        <v>154</v>
      </c>
      <c r="C19007" t="s">
        <v>14</v>
      </c>
      <c r="D19007" t="s">
        <v>641</v>
      </c>
      <c r="E19007" t="s">
        <v>16</v>
      </c>
      <c r="F19007" t="s">
        <v>17</v>
      </c>
      <c r="H19007" s="2">
        <v>45952</v>
      </c>
      <c r="I19007" t="s">
        <v>19</v>
      </c>
      <c r="J19007" s="3">
        <v>64088</v>
      </c>
      <c r="K19007" s="3">
        <v>47666.34</v>
      </c>
      <c r="L19007" s="3">
        <v>476.66</v>
      </c>
      <c r="M19007" s="7"/>
      <c r="N19007" s="4">
        <v>1.78E-2</v>
      </c>
      <c r="O19007" s="5">
        <v>2.3E-2</v>
      </c>
    </row>
    <row r="19008" spans="1:15" hidden="1" x14ac:dyDescent="0.3">
      <c r="A19008" t="s">
        <v>2156</v>
      </c>
      <c r="B19008" t="s">
        <v>642</v>
      </c>
      <c r="C19008" t="s">
        <v>14</v>
      </c>
      <c r="D19008" t="s">
        <v>643</v>
      </c>
      <c r="E19008" t="s">
        <v>22</v>
      </c>
      <c r="F19008" t="s">
        <v>23</v>
      </c>
      <c r="H19008" s="2">
        <v>45952</v>
      </c>
      <c r="I19008" t="s">
        <v>19</v>
      </c>
      <c r="J19008" s="3">
        <v>67234</v>
      </c>
      <c r="K19008" s="3">
        <v>50006.89</v>
      </c>
      <c r="L19008" s="3">
        <v>500.07</v>
      </c>
      <c r="M19008" s="7"/>
      <c r="N19008" s="4">
        <v>1.78E-2</v>
      </c>
      <c r="O19008" s="5">
        <v>2.3E-2</v>
      </c>
    </row>
    <row r="19009" spans="1:15" hidden="1" x14ac:dyDescent="0.3">
      <c r="A19009" t="s">
        <v>2156</v>
      </c>
      <c r="B19009" t="s">
        <v>644</v>
      </c>
      <c r="C19009" t="s">
        <v>14</v>
      </c>
      <c r="D19009" t="s">
        <v>645</v>
      </c>
      <c r="E19009" t="s">
        <v>55</v>
      </c>
      <c r="F19009" t="s">
        <v>56</v>
      </c>
      <c r="H19009" s="2">
        <v>45952</v>
      </c>
      <c r="I19009" t="s">
        <v>19</v>
      </c>
      <c r="J19009" s="3">
        <v>51668</v>
      </c>
      <c r="K19009" s="3">
        <v>38429.339999999997</v>
      </c>
      <c r="L19009" s="3">
        <v>384.29</v>
      </c>
      <c r="M19009" s="7"/>
      <c r="N19009" s="4">
        <v>1.78E-2</v>
      </c>
      <c r="O19009" s="5">
        <v>2.3E-2</v>
      </c>
    </row>
    <row r="19010" spans="1:15" hidden="1" x14ac:dyDescent="0.3">
      <c r="A19010" t="s">
        <v>2156</v>
      </c>
      <c r="B19010" t="s">
        <v>646</v>
      </c>
      <c r="C19010" t="s">
        <v>14</v>
      </c>
      <c r="D19010" t="s">
        <v>647</v>
      </c>
      <c r="E19010" t="s">
        <v>16</v>
      </c>
      <c r="F19010" t="s">
        <v>17</v>
      </c>
      <c r="H19010" s="2">
        <v>45952</v>
      </c>
      <c r="I19010" t="s">
        <v>19</v>
      </c>
      <c r="J19010" s="3">
        <v>103687</v>
      </c>
      <c r="K19010" s="3">
        <v>77262.86</v>
      </c>
      <c r="L19010" s="3">
        <v>772.63</v>
      </c>
      <c r="M19010" s="7"/>
      <c r="N19010" s="4">
        <v>1.78E-2</v>
      </c>
      <c r="O19010" s="5">
        <v>2.3E-2</v>
      </c>
    </row>
    <row r="19011" spans="1:15" hidden="1" x14ac:dyDescent="0.3">
      <c r="A19011" t="s">
        <v>2156</v>
      </c>
      <c r="B19011" t="s">
        <v>648</v>
      </c>
      <c r="C19011" t="s">
        <v>14</v>
      </c>
      <c r="D19011" t="s">
        <v>649</v>
      </c>
      <c r="E19011" t="s">
        <v>55</v>
      </c>
      <c r="F19011" t="s">
        <v>56</v>
      </c>
      <c r="H19011" s="2">
        <v>45952</v>
      </c>
      <c r="I19011" t="s">
        <v>19</v>
      </c>
      <c r="J19011" s="3">
        <v>61734</v>
      </c>
      <c r="K19011" s="3">
        <v>44913.8</v>
      </c>
      <c r="L19011" s="3">
        <v>449.14</v>
      </c>
      <c r="M19011" s="7"/>
      <c r="N19011" s="4">
        <v>1.78E-2</v>
      </c>
      <c r="O19011" s="5">
        <v>2.3E-2</v>
      </c>
    </row>
    <row r="19012" spans="1:15" hidden="1" x14ac:dyDescent="0.3">
      <c r="A19012" t="s">
        <v>2156</v>
      </c>
      <c r="B19012" t="s">
        <v>650</v>
      </c>
      <c r="C19012" t="s">
        <v>14</v>
      </c>
      <c r="D19012" t="s">
        <v>651</v>
      </c>
      <c r="E19012" t="s">
        <v>16</v>
      </c>
      <c r="F19012" t="s">
        <v>17</v>
      </c>
      <c r="H19012" s="2">
        <v>45952</v>
      </c>
      <c r="I19012" t="s">
        <v>19</v>
      </c>
      <c r="J19012" s="3">
        <v>127554</v>
      </c>
      <c r="K19012" s="3">
        <v>94870.94</v>
      </c>
      <c r="L19012" s="3">
        <v>948.71</v>
      </c>
      <c r="M19012" s="7"/>
      <c r="N19012" s="4">
        <v>1.78E-2</v>
      </c>
      <c r="O19012" s="5">
        <v>2.3E-2</v>
      </c>
    </row>
    <row r="19013" spans="1:15" hidden="1" x14ac:dyDescent="0.3">
      <c r="A19013" t="s">
        <v>2156</v>
      </c>
      <c r="B19013" t="s">
        <v>652</v>
      </c>
      <c r="C19013" t="s">
        <v>14</v>
      </c>
      <c r="D19013" t="s">
        <v>653</v>
      </c>
      <c r="E19013" t="s">
        <v>22</v>
      </c>
      <c r="F19013" t="s">
        <v>23</v>
      </c>
      <c r="H19013" s="2">
        <v>45952</v>
      </c>
      <c r="I19013" t="s">
        <v>19</v>
      </c>
      <c r="J19013" s="3">
        <v>36524</v>
      </c>
      <c r="K19013" s="3">
        <v>26572.26</v>
      </c>
      <c r="L19013" s="3">
        <v>265.72000000000003</v>
      </c>
      <c r="M19013" s="7"/>
      <c r="N19013" s="4">
        <v>1.78E-2</v>
      </c>
      <c r="O19013" s="5">
        <v>2.3E-2</v>
      </c>
    </row>
    <row r="19014" spans="1:15" hidden="1" x14ac:dyDescent="0.3">
      <c r="A19014" t="s">
        <v>2156</v>
      </c>
      <c r="B19014" t="s">
        <v>654</v>
      </c>
      <c r="C19014" t="s">
        <v>14</v>
      </c>
      <c r="D19014" t="s">
        <v>655</v>
      </c>
      <c r="E19014" t="s">
        <v>55</v>
      </c>
      <c r="F19014" t="s">
        <v>56</v>
      </c>
      <c r="H19014" s="2">
        <v>45952</v>
      </c>
      <c r="I19014" t="s">
        <v>19</v>
      </c>
      <c r="J19014" s="3">
        <v>124015</v>
      </c>
      <c r="K19014" s="3">
        <v>92238.41</v>
      </c>
      <c r="L19014" s="3">
        <v>922.38</v>
      </c>
      <c r="M19014" s="7"/>
      <c r="N19014" s="4">
        <v>1.78E-2</v>
      </c>
      <c r="O19014" s="5">
        <v>2.3E-2</v>
      </c>
    </row>
    <row r="19015" spans="1:15" hidden="1" x14ac:dyDescent="0.3">
      <c r="A19015" t="s">
        <v>2156</v>
      </c>
      <c r="B19015" t="s">
        <v>656</v>
      </c>
      <c r="C19015" t="s">
        <v>14</v>
      </c>
      <c r="D19015" t="s">
        <v>657</v>
      </c>
      <c r="E19015" t="s">
        <v>51</v>
      </c>
      <c r="F19015" t="s">
        <v>52</v>
      </c>
      <c r="H19015" s="2">
        <v>45952</v>
      </c>
      <c r="I19015" t="s">
        <v>19</v>
      </c>
      <c r="J19015" s="3">
        <v>145628</v>
      </c>
      <c r="K19015" s="3">
        <v>108314.01</v>
      </c>
      <c r="L19015" s="3">
        <v>1083.1400000000001</v>
      </c>
      <c r="M19015" s="7"/>
      <c r="N19015" s="4">
        <v>1.78E-2</v>
      </c>
      <c r="O19015" s="5">
        <v>2.3E-2</v>
      </c>
    </row>
    <row r="19016" spans="1:15" hidden="1" x14ac:dyDescent="0.3">
      <c r="A19016" t="s">
        <v>2156</v>
      </c>
      <c r="B19016" t="s">
        <v>658</v>
      </c>
      <c r="C19016" t="s">
        <v>14</v>
      </c>
      <c r="D19016" t="s">
        <v>659</v>
      </c>
      <c r="E19016" t="s">
        <v>16</v>
      </c>
      <c r="F19016" t="s">
        <v>17</v>
      </c>
      <c r="H19016" s="2">
        <v>45952</v>
      </c>
      <c r="I19016" t="s">
        <v>19</v>
      </c>
      <c r="J19016" s="3">
        <v>80681</v>
      </c>
      <c r="K19016" s="3">
        <v>60008.66</v>
      </c>
      <c r="L19016" s="3">
        <v>600.09</v>
      </c>
      <c r="M19016" s="7"/>
      <c r="N19016" s="4">
        <v>1.78E-2</v>
      </c>
      <c r="O19016" s="5">
        <v>2.3E-2</v>
      </c>
    </row>
    <row r="19017" spans="1:15" hidden="1" x14ac:dyDescent="0.3">
      <c r="A19017" t="s">
        <v>2156</v>
      </c>
      <c r="B19017" t="s">
        <v>660</v>
      </c>
      <c r="C19017" t="s">
        <v>14</v>
      </c>
      <c r="D19017" t="s">
        <v>661</v>
      </c>
      <c r="E19017" t="s">
        <v>51</v>
      </c>
      <c r="F19017" t="s">
        <v>52</v>
      </c>
      <c r="H19017" s="2">
        <v>45952</v>
      </c>
      <c r="I19017" t="s">
        <v>19</v>
      </c>
      <c r="J19017" s="3">
        <v>96173</v>
      </c>
      <c r="K19017" s="3">
        <v>71530.09</v>
      </c>
      <c r="L19017" s="3">
        <v>715.3</v>
      </c>
      <c r="M19017" s="7"/>
      <c r="N19017" s="4">
        <v>1.78E-2</v>
      </c>
      <c r="O19017" s="5">
        <v>2.3E-2</v>
      </c>
    </row>
    <row r="19018" spans="1:15" hidden="1" x14ac:dyDescent="0.3">
      <c r="A19018" t="s">
        <v>2156</v>
      </c>
      <c r="B19018" t="s">
        <v>662</v>
      </c>
      <c r="C19018" t="s">
        <v>14</v>
      </c>
      <c r="D19018" t="s">
        <v>663</v>
      </c>
      <c r="E19018" t="s">
        <v>51</v>
      </c>
      <c r="F19018" t="s">
        <v>52</v>
      </c>
      <c r="H19018" s="2">
        <v>45952</v>
      </c>
      <c r="I19018" t="s">
        <v>19</v>
      </c>
      <c r="J19018" s="3">
        <v>45900</v>
      </c>
      <c r="K19018" s="3">
        <v>34139.279999999999</v>
      </c>
      <c r="L19018" s="3">
        <v>341.39</v>
      </c>
      <c r="M19018" s="7"/>
      <c r="N19018" s="4">
        <v>1.78E-2</v>
      </c>
      <c r="O19018" s="5">
        <v>2.3E-2</v>
      </c>
    </row>
    <row r="19019" spans="1:15" hidden="1" x14ac:dyDescent="0.3">
      <c r="A19019" t="s">
        <v>2156</v>
      </c>
      <c r="B19019" t="s">
        <v>662</v>
      </c>
      <c r="C19019" t="s">
        <v>14</v>
      </c>
      <c r="D19019" t="s">
        <v>664</v>
      </c>
      <c r="E19019" t="s">
        <v>51</v>
      </c>
      <c r="F19019" t="s">
        <v>52</v>
      </c>
      <c r="H19019" s="2">
        <v>45952</v>
      </c>
      <c r="I19019" t="s">
        <v>19</v>
      </c>
      <c r="J19019" s="3">
        <v>63470</v>
      </c>
      <c r="K19019" s="3">
        <v>47207.41</v>
      </c>
      <c r="L19019" s="3">
        <v>472.07</v>
      </c>
      <c r="M19019" s="7"/>
      <c r="N19019" s="4">
        <v>1.78E-2</v>
      </c>
      <c r="O19019" s="5">
        <v>2.3E-2</v>
      </c>
    </row>
    <row r="19020" spans="1:15" hidden="1" x14ac:dyDescent="0.3">
      <c r="A19020" t="s">
        <v>2156</v>
      </c>
      <c r="B19020" t="s">
        <v>665</v>
      </c>
      <c r="C19020" t="s">
        <v>14</v>
      </c>
      <c r="D19020" t="s">
        <v>666</v>
      </c>
      <c r="E19020" t="s">
        <v>55</v>
      </c>
      <c r="F19020" t="s">
        <v>56</v>
      </c>
      <c r="H19020" s="2">
        <v>45952</v>
      </c>
      <c r="I19020" t="s">
        <v>19</v>
      </c>
      <c r="J19020" s="3">
        <v>40184</v>
      </c>
      <c r="K19020" s="3">
        <v>29888.18</v>
      </c>
      <c r="L19020" s="3">
        <v>298.88</v>
      </c>
      <c r="M19020" s="7"/>
      <c r="N19020" s="4">
        <v>1.78E-2</v>
      </c>
      <c r="O19020" s="5">
        <v>2.3E-2</v>
      </c>
    </row>
    <row r="19021" spans="1:15" hidden="1" x14ac:dyDescent="0.3">
      <c r="A19021" t="s">
        <v>2156</v>
      </c>
      <c r="B19021" t="s">
        <v>667</v>
      </c>
      <c r="C19021" t="s">
        <v>14</v>
      </c>
      <c r="D19021" t="s">
        <v>668</v>
      </c>
      <c r="E19021" t="s">
        <v>81</v>
      </c>
      <c r="F19021" t="s">
        <v>82</v>
      </c>
      <c r="H19021" s="2">
        <v>45952</v>
      </c>
      <c r="I19021" t="s">
        <v>19</v>
      </c>
      <c r="J19021" s="3">
        <v>70418</v>
      </c>
      <c r="K19021" s="3">
        <v>52374.99</v>
      </c>
      <c r="L19021" s="3">
        <v>523.75</v>
      </c>
      <c r="M19021" s="7"/>
      <c r="N19021" s="4">
        <v>1.78E-2</v>
      </c>
      <c r="O19021" s="5">
        <v>2.3E-2</v>
      </c>
    </row>
    <row r="19022" spans="1:15" hidden="1" x14ac:dyDescent="0.3">
      <c r="A19022" t="s">
        <v>2156</v>
      </c>
      <c r="B19022" t="s">
        <v>669</v>
      </c>
      <c r="C19022" t="s">
        <v>14</v>
      </c>
      <c r="D19022" t="s">
        <v>670</v>
      </c>
      <c r="E19022" t="s">
        <v>316</v>
      </c>
      <c r="F19022" t="s">
        <v>317</v>
      </c>
      <c r="H19022" s="2">
        <v>45952</v>
      </c>
      <c r="I19022" t="s">
        <v>19</v>
      </c>
      <c r="J19022" s="3">
        <v>82781</v>
      </c>
      <c r="K19022" s="3">
        <v>61868.83</v>
      </c>
      <c r="L19022" s="3">
        <v>618.69000000000005</v>
      </c>
      <c r="M19022" s="7"/>
      <c r="N19022" s="4">
        <v>1.78E-2</v>
      </c>
      <c r="O19022" s="5">
        <v>2.3E-2</v>
      </c>
    </row>
    <row r="19023" spans="1:15" hidden="1" x14ac:dyDescent="0.3">
      <c r="A19023" t="s">
        <v>2156</v>
      </c>
      <c r="B19023" t="s">
        <v>671</v>
      </c>
      <c r="C19023" t="s">
        <v>14</v>
      </c>
      <c r="D19023" t="s">
        <v>672</v>
      </c>
      <c r="E19023" t="s">
        <v>16</v>
      </c>
      <c r="F19023" t="s">
        <v>17</v>
      </c>
      <c r="H19023" s="2">
        <v>45952</v>
      </c>
      <c r="I19023" t="s">
        <v>19</v>
      </c>
      <c r="J19023" s="3">
        <v>83345</v>
      </c>
      <c r="K19023" s="3">
        <v>61989.14</v>
      </c>
      <c r="L19023" s="3">
        <v>619.89</v>
      </c>
      <c r="M19023" s="7"/>
      <c r="N19023" s="4">
        <v>1.78E-2</v>
      </c>
      <c r="O19023" s="5">
        <v>2.3E-2</v>
      </c>
    </row>
    <row r="19024" spans="1:15" hidden="1" x14ac:dyDescent="0.3">
      <c r="A19024" t="s">
        <v>2156</v>
      </c>
      <c r="B19024" t="s">
        <v>673</v>
      </c>
      <c r="C19024" t="s">
        <v>14</v>
      </c>
      <c r="D19024" t="s">
        <v>674</v>
      </c>
      <c r="E19024" t="s">
        <v>51</v>
      </c>
      <c r="F19024" t="s">
        <v>52</v>
      </c>
      <c r="H19024" s="2">
        <v>45952</v>
      </c>
      <c r="I19024" t="s">
        <v>19</v>
      </c>
      <c r="J19024" s="3">
        <v>171385</v>
      </c>
      <c r="K19024" s="3">
        <v>127260.78</v>
      </c>
      <c r="L19024" s="3">
        <v>1272.6099999999999</v>
      </c>
      <c r="M19024" s="7"/>
      <c r="N19024" s="4">
        <v>1.78E-2</v>
      </c>
      <c r="O19024" s="5">
        <v>2.3E-2</v>
      </c>
    </row>
    <row r="19025" spans="1:15" hidden="1" x14ac:dyDescent="0.3">
      <c r="A19025" t="s">
        <v>2156</v>
      </c>
      <c r="B19025" t="s">
        <v>675</v>
      </c>
      <c r="C19025" t="s">
        <v>14</v>
      </c>
      <c r="D19025" t="s">
        <v>676</v>
      </c>
      <c r="E19025" t="s">
        <v>81</v>
      </c>
      <c r="F19025" t="s">
        <v>82</v>
      </c>
      <c r="H19025" s="2">
        <v>45952</v>
      </c>
      <c r="I19025" t="s">
        <v>19</v>
      </c>
      <c r="J19025" s="3">
        <v>47716</v>
      </c>
      <c r="K19025" s="3">
        <v>35489.870000000003</v>
      </c>
      <c r="L19025" s="3">
        <v>354.9</v>
      </c>
      <c r="M19025" s="7"/>
      <c r="N19025" s="4">
        <v>1.78E-2</v>
      </c>
      <c r="O19025" s="5">
        <v>2.3E-2</v>
      </c>
    </row>
    <row r="19026" spans="1:15" hidden="1" x14ac:dyDescent="0.3">
      <c r="A19026" t="s">
        <v>2156</v>
      </c>
      <c r="B19026" t="s">
        <v>677</v>
      </c>
      <c r="C19026" t="s">
        <v>14</v>
      </c>
      <c r="D19026" t="s">
        <v>678</v>
      </c>
      <c r="E19026" t="s">
        <v>22</v>
      </c>
      <c r="F19026" t="s">
        <v>23</v>
      </c>
      <c r="H19026" s="2">
        <v>45952</v>
      </c>
      <c r="I19026" t="s">
        <v>19</v>
      </c>
      <c r="J19026" s="3">
        <v>73818</v>
      </c>
      <c r="K19026" s="3">
        <v>54903.22</v>
      </c>
      <c r="L19026" s="3">
        <v>549.03</v>
      </c>
      <c r="M19026" s="7"/>
      <c r="N19026" s="4">
        <v>1.78E-2</v>
      </c>
      <c r="O19026" s="5">
        <v>2.3E-2</v>
      </c>
    </row>
    <row r="19027" spans="1:15" hidden="1" x14ac:dyDescent="0.3">
      <c r="A19027" t="s">
        <v>2156</v>
      </c>
      <c r="B19027" t="s">
        <v>679</v>
      </c>
      <c r="C19027" t="s">
        <v>14</v>
      </c>
      <c r="D19027" t="s">
        <v>680</v>
      </c>
      <c r="E19027" t="s">
        <v>244</v>
      </c>
      <c r="F19027" t="s">
        <v>245</v>
      </c>
      <c r="H19027" s="2">
        <v>45952</v>
      </c>
      <c r="I19027" t="s">
        <v>19</v>
      </c>
      <c r="J19027" s="3">
        <v>26734</v>
      </c>
      <c r="K19027" s="3">
        <v>19977.990000000002</v>
      </c>
      <c r="L19027" s="3">
        <v>199.78</v>
      </c>
      <c r="M19027" s="7"/>
      <c r="N19027" s="4">
        <v>1.78E-2</v>
      </c>
      <c r="O19027" s="5">
        <v>2.3E-2</v>
      </c>
    </row>
    <row r="19028" spans="1:15" hidden="1" x14ac:dyDescent="0.3">
      <c r="A19028" t="s">
        <v>2156</v>
      </c>
      <c r="B19028" t="s">
        <v>681</v>
      </c>
      <c r="C19028" t="s">
        <v>14</v>
      </c>
      <c r="D19028" t="s">
        <v>682</v>
      </c>
      <c r="E19028" t="s">
        <v>30</v>
      </c>
      <c r="F19028" t="s">
        <v>31</v>
      </c>
      <c r="H19028" s="2">
        <v>45952</v>
      </c>
      <c r="I19028" t="s">
        <v>19</v>
      </c>
      <c r="J19028" s="3">
        <v>265423</v>
      </c>
      <c r="K19028" s="3">
        <v>193105.25</v>
      </c>
      <c r="L19028" s="3">
        <v>1931.05</v>
      </c>
      <c r="M19028" s="7"/>
      <c r="N19028" s="4">
        <v>1.78E-2</v>
      </c>
      <c r="O19028" s="5">
        <v>2.3E-2</v>
      </c>
    </row>
    <row r="19029" spans="1:15" hidden="1" x14ac:dyDescent="0.3">
      <c r="A19029" t="s">
        <v>2156</v>
      </c>
      <c r="B19029" t="s">
        <v>683</v>
      </c>
      <c r="C19029" t="s">
        <v>14</v>
      </c>
      <c r="D19029" t="s">
        <v>684</v>
      </c>
      <c r="E19029" t="s">
        <v>685</v>
      </c>
      <c r="F19029" t="s">
        <v>686</v>
      </c>
      <c r="H19029" s="2">
        <v>45952</v>
      </c>
      <c r="I19029" t="s">
        <v>19</v>
      </c>
      <c r="J19029" s="3">
        <v>98615</v>
      </c>
      <c r="K19029" s="3">
        <v>73346.600000000006</v>
      </c>
      <c r="L19029" s="3">
        <v>733.47</v>
      </c>
      <c r="M19029" s="7"/>
      <c r="N19029" s="4">
        <v>1.78E-2</v>
      </c>
      <c r="O19029" s="5">
        <v>2.3E-2</v>
      </c>
    </row>
    <row r="19030" spans="1:15" hidden="1" x14ac:dyDescent="0.3">
      <c r="A19030" t="s">
        <v>2156</v>
      </c>
      <c r="B19030" t="s">
        <v>687</v>
      </c>
      <c r="C19030" t="s">
        <v>14</v>
      </c>
      <c r="D19030" t="s">
        <v>688</v>
      </c>
      <c r="E19030" t="s">
        <v>55</v>
      </c>
      <c r="F19030" t="s">
        <v>56</v>
      </c>
      <c r="H19030" s="2">
        <v>45952</v>
      </c>
      <c r="I19030" t="s">
        <v>19</v>
      </c>
      <c r="J19030" s="3">
        <v>89185</v>
      </c>
      <c r="K19030" s="3">
        <v>66332.92</v>
      </c>
      <c r="L19030" s="3">
        <v>663.33</v>
      </c>
      <c r="M19030" s="7"/>
      <c r="N19030" s="4">
        <v>1.78E-2</v>
      </c>
      <c r="O19030" s="5">
        <v>2.3E-2</v>
      </c>
    </row>
    <row r="19031" spans="1:15" hidden="1" x14ac:dyDescent="0.3">
      <c r="A19031" t="s">
        <v>2156</v>
      </c>
      <c r="B19031" t="s">
        <v>689</v>
      </c>
      <c r="C19031" t="s">
        <v>14</v>
      </c>
      <c r="D19031" t="s">
        <v>690</v>
      </c>
      <c r="E19031" t="s">
        <v>432</v>
      </c>
      <c r="F19031" t="s">
        <v>433</v>
      </c>
      <c r="H19031" s="2">
        <v>45952</v>
      </c>
      <c r="I19031" t="s">
        <v>19</v>
      </c>
      <c r="J19031" s="3">
        <v>136648</v>
      </c>
      <c r="K19031" s="3">
        <v>101634.69</v>
      </c>
      <c r="L19031" s="3">
        <v>1016.35</v>
      </c>
      <c r="M19031" s="7"/>
      <c r="N19031" s="4">
        <v>1.78E-2</v>
      </c>
      <c r="O19031" s="5">
        <v>2.3E-2</v>
      </c>
    </row>
    <row r="19032" spans="1:15" hidden="1" x14ac:dyDescent="0.3">
      <c r="A19032" t="s">
        <v>2156</v>
      </c>
      <c r="B19032" t="s">
        <v>691</v>
      </c>
      <c r="C19032" t="s">
        <v>14</v>
      </c>
      <c r="D19032" t="s">
        <v>692</v>
      </c>
      <c r="E19032" t="s">
        <v>51</v>
      </c>
      <c r="F19032" t="s">
        <v>52</v>
      </c>
      <c r="H19032" s="2">
        <v>45952</v>
      </c>
      <c r="I19032" t="s">
        <v>19</v>
      </c>
      <c r="J19032" s="3">
        <v>42387</v>
      </c>
      <c r="K19032" s="3">
        <v>31526.52</v>
      </c>
      <c r="L19032" s="3">
        <v>315.27</v>
      </c>
      <c r="M19032" s="7"/>
      <c r="N19032" s="4">
        <v>1.78E-2</v>
      </c>
      <c r="O19032" s="5">
        <v>2.3E-2</v>
      </c>
    </row>
    <row r="19033" spans="1:15" hidden="1" x14ac:dyDescent="0.3">
      <c r="A19033" t="s">
        <v>2156</v>
      </c>
      <c r="B19033" t="s">
        <v>693</v>
      </c>
      <c r="C19033" t="s">
        <v>14</v>
      </c>
      <c r="D19033" t="s">
        <v>694</v>
      </c>
      <c r="E19033" t="s">
        <v>55</v>
      </c>
      <c r="F19033" t="s">
        <v>56</v>
      </c>
      <c r="H19033" s="2">
        <v>45952</v>
      </c>
      <c r="I19033" t="s">
        <v>19</v>
      </c>
      <c r="J19033" s="3">
        <v>49650</v>
      </c>
      <c r="K19033" s="3">
        <v>36928.06</v>
      </c>
      <c r="L19033" s="3">
        <v>369.28</v>
      </c>
      <c r="M19033" s="7"/>
      <c r="N19033" s="4">
        <v>1.78E-2</v>
      </c>
      <c r="O19033" s="5">
        <v>2.3E-2</v>
      </c>
    </row>
    <row r="19034" spans="1:15" hidden="1" x14ac:dyDescent="0.3">
      <c r="A19034" t="s">
        <v>2156</v>
      </c>
      <c r="B19034" t="s">
        <v>695</v>
      </c>
      <c r="C19034" t="s">
        <v>14</v>
      </c>
      <c r="D19034" t="s">
        <v>696</v>
      </c>
      <c r="E19034" t="s">
        <v>59</v>
      </c>
      <c r="F19034" t="s">
        <v>60</v>
      </c>
      <c r="H19034" s="2">
        <v>45952</v>
      </c>
      <c r="I19034" t="s">
        <v>19</v>
      </c>
      <c r="J19034" s="3">
        <v>125908</v>
      </c>
      <c r="K19034" s="3">
        <v>93646.26</v>
      </c>
      <c r="L19034" s="3">
        <v>936.46</v>
      </c>
      <c r="M19034" s="7"/>
      <c r="N19034" s="4">
        <v>1.78E-2</v>
      </c>
      <c r="O19034" s="5">
        <v>2.3E-2</v>
      </c>
    </row>
    <row r="19035" spans="1:15" hidden="1" x14ac:dyDescent="0.3">
      <c r="A19035" t="s">
        <v>2156</v>
      </c>
      <c r="B19035" t="s">
        <v>697</v>
      </c>
      <c r="C19035" t="s">
        <v>14</v>
      </c>
      <c r="D19035" t="s">
        <v>698</v>
      </c>
      <c r="E19035" t="s">
        <v>26</v>
      </c>
      <c r="F19035" t="s">
        <v>27</v>
      </c>
      <c r="H19035" s="2">
        <v>45952</v>
      </c>
      <c r="I19035" t="s">
        <v>19</v>
      </c>
      <c r="J19035" s="3">
        <v>124497</v>
      </c>
      <c r="K19035" s="3">
        <v>92597.11</v>
      </c>
      <c r="L19035" s="3">
        <v>925.97</v>
      </c>
      <c r="M19035" s="7"/>
      <c r="N19035" s="4">
        <v>1.78E-2</v>
      </c>
      <c r="O19035" s="5">
        <v>2.3E-2</v>
      </c>
    </row>
    <row r="19036" spans="1:15" hidden="1" x14ac:dyDescent="0.3">
      <c r="A19036" t="s">
        <v>2156</v>
      </c>
      <c r="B19036" t="s">
        <v>699</v>
      </c>
      <c r="C19036" t="s">
        <v>14</v>
      </c>
      <c r="D19036" t="s">
        <v>700</v>
      </c>
      <c r="E19036" t="s">
        <v>59</v>
      </c>
      <c r="F19036" t="s">
        <v>60</v>
      </c>
      <c r="H19036" s="2">
        <v>45952</v>
      </c>
      <c r="I19036" t="s">
        <v>19</v>
      </c>
      <c r="J19036" s="3">
        <v>137717</v>
      </c>
      <c r="K19036" s="3">
        <v>102429.67</v>
      </c>
      <c r="L19036" s="3">
        <v>1024.3</v>
      </c>
      <c r="M19036" s="7"/>
      <c r="N19036" s="4">
        <v>1.78E-2</v>
      </c>
      <c r="O19036" s="5">
        <v>2.3E-2</v>
      </c>
    </row>
    <row r="19037" spans="1:15" hidden="1" x14ac:dyDescent="0.3">
      <c r="A19037" t="s">
        <v>2156</v>
      </c>
      <c r="B19037" t="s">
        <v>442</v>
      </c>
      <c r="C19037" t="s">
        <v>14</v>
      </c>
      <c r="D19037" t="s">
        <v>701</v>
      </c>
      <c r="E19037" t="s">
        <v>55</v>
      </c>
      <c r="F19037" t="s">
        <v>56</v>
      </c>
      <c r="H19037" s="2">
        <v>45952</v>
      </c>
      <c r="I19037" t="s">
        <v>19</v>
      </c>
      <c r="J19037" s="3">
        <v>231663</v>
      </c>
      <c r="K19037" s="3">
        <v>168543.83</v>
      </c>
      <c r="L19037" s="3">
        <v>1685.44</v>
      </c>
      <c r="M19037" s="7"/>
      <c r="N19037" s="4">
        <v>1.78E-2</v>
      </c>
      <c r="O19037" s="5">
        <v>2.3E-2</v>
      </c>
    </row>
    <row r="19038" spans="1:15" hidden="1" x14ac:dyDescent="0.3">
      <c r="A19038" t="s">
        <v>2156</v>
      </c>
      <c r="B19038" t="s">
        <v>702</v>
      </c>
      <c r="C19038" t="s">
        <v>14</v>
      </c>
      <c r="D19038" t="s">
        <v>703</v>
      </c>
      <c r="E19038" t="s">
        <v>55</v>
      </c>
      <c r="F19038" t="s">
        <v>56</v>
      </c>
      <c r="H19038" s="2">
        <v>45952</v>
      </c>
      <c r="I19038" t="s">
        <v>19</v>
      </c>
      <c r="J19038" s="3">
        <v>94008</v>
      </c>
      <c r="K19038" s="3">
        <v>69920.990000000005</v>
      </c>
      <c r="L19038" s="3">
        <v>699.21</v>
      </c>
      <c r="M19038" s="7"/>
      <c r="N19038" s="4">
        <v>1.78E-2</v>
      </c>
      <c r="O19038" s="5">
        <v>2.3E-2</v>
      </c>
    </row>
    <row r="19039" spans="1:15" hidden="1" x14ac:dyDescent="0.3">
      <c r="A19039" t="s">
        <v>2156</v>
      </c>
      <c r="B19039" t="s">
        <v>93</v>
      </c>
      <c r="C19039" t="s">
        <v>14</v>
      </c>
      <c r="D19039" t="s">
        <v>704</v>
      </c>
      <c r="E19039" t="s">
        <v>51</v>
      </c>
      <c r="F19039" t="s">
        <v>52</v>
      </c>
      <c r="H19039" s="2">
        <v>45952</v>
      </c>
      <c r="I19039" t="s">
        <v>19</v>
      </c>
      <c r="J19039" s="3">
        <v>349990</v>
      </c>
      <c r="K19039" s="3">
        <v>260312.61</v>
      </c>
      <c r="L19039" s="3">
        <v>2603.13</v>
      </c>
      <c r="M19039" s="7"/>
      <c r="N19039" s="4">
        <v>1.78E-2</v>
      </c>
      <c r="O19039" s="5">
        <v>2.3E-2</v>
      </c>
    </row>
    <row r="19040" spans="1:15" hidden="1" x14ac:dyDescent="0.3">
      <c r="A19040" t="s">
        <v>2156</v>
      </c>
      <c r="B19040" t="s">
        <v>705</v>
      </c>
      <c r="C19040" t="s">
        <v>14</v>
      </c>
      <c r="D19040" t="s">
        <v>706</v>
      </c>
      <c r="E19040" t="s">
        <v>59</v>
      </c>
      <c r="F19040" t="s">
        <v>60</v>
      </c>
      <c r="H19040" s="2">
        <v>45952</v>
      </c>
      <c r="I19040" t="s">
        <v>19</v>
      </c>
      <c r="J19040" s="3">
        <v>169039</v>
      </c>
      <c r="K19040" s="3">
        <v>125726.2</v>
      </c>
      <c r="L19040" s="3">
        <v>1257.26</v>
      </c>
      <c r="M19040" s="7"/>
      <c r="N19040" s="4">
        <v>1.78E-2</v>
      </c>
      <c r="O19040" s="5">
        <v>2.3E-2</v>
      </c>
    </row>
    <row r="19041" spans="1:15" hidden="1" x14ac:dyDescent="0.3">
      <c r="A19041" t="s">
        <v>2156</v>
      </c>
      <c r="B19041" t="s">
        <v>707</v>
      </c>
      <c r="C19041" t="s">
        <v>14</v>
      </c>
      <c r="D19041" t="s">
        <v>708</v>
      </c>
      <c r="E19041" t="s">
        <v>16</v>
      </c>
      <c r="F19041" t="s">
        <v>17</v>
      </c>
      <c r="H19041" s="2">
        <v>45952</v>
      </c>
      <c r="I19041" t="s">
        <v>19</v>
      </c>
      <c r="J19041" s="3">
        <v>164907</v>
      </c>
      <c r="K19041" s="3">
        <v>122653.29</v>
      </c>
      <c r="L19041" s="3">
        <v>1226.53</v>
      </c>
      <c r="M19041" s="7"/>
      <c r="N19041" s="4">
        <v>1.78E-2</v>
      </c>
      <c r="O19041" s="5">
        <v>2.3E-2</v>
      </c>
    </row>
    <row r="19042" spans="1:15" hidden="1" x14ac:dyDescent="0.3">
      <c r="A19042" t="s">
        <v>2156</v>
      </c>
      <c r="B19042" t="s">
        <v>709</v>
      </c>
      <c r="C19042" t="s">
        <v>14</v>
      </c>
      <c r="D19042" t="s">
        <v>710</v>
      </c>
      <c r="E19042" t="s">
        <v>81</v>
      </c>
      <c r="F19042" t="s">
        <v>82</v>
      </c>
      <c r="H19042" s="2">
        <v>45952</v>
      </c>
      <c r="I19042" t="s">
        <v>19</v>
      </c>
      <c r="J19042" s="3">
        <v>101124</v>
      </c>
      <c r="K19042" s="3">
        <v>75212.789999999994</v>
      </c>
      <c r="L19042" s="3">
        <v>752.13</v>
      </c>
      <c r="M19042" s="7"/>
      <c r="N19042" s="4">
        <v>1.78E-2</v>
      </c>
      <c r="O19042" s="5">
        <v>2.3E-2</v>
      </c>
    </row>
    <row r="19043" spans="1:15" hidden="1" x14ac:dyDescent="0.3">
      <c r="A19043" t="s">
        <v>2156</v>
      </c>
      <c r="B19043" t="s">
        <v>711</v>
      </c>
      <c r="C19043" t="s">
        <v>14</v>
      </c>
      <c r="D19043" t="s">
        <v>712</v>
      </c>
      <c r="E19043" t="s">
        <v>51</v>
      </c>
      <c r="F19043" t="s">
        <v>52</v>
      </c>
      <c r="H19043" s="2">
        <v>45952</v>
      </c>
      <c r="I19043" t="s">
        <v>19</v>
      </c>
      <c r="J19043" s="3">
        <v>271934</v>
      </c>
      <c r="K19043" s="3">
        <v>202256.66</v>
      </c>
      <c r="L19043" s="3">
        <v>2022.57</v>
      </c>
      <c r="M19043" s="7"/>
      <c r="N19043" s="4">
        <v>1.78E-2</v>
      </c>
      <c r="O19043" s="5">
        <v>2.3E-2</v>
      </c>
    </row>
    <row r="19044" spans="1:15" hidden="1" x14ac:dyDescent="0.3">
      <c r="A19044" t="s">
        <v>2156</v>
      </c>
      <c r="B19044" t="s">
        <v>713</v>
      </c>
      <c r="C19044" t="s">
        <v>14</v>
      </c>
      <c r="D19044" t="s">
        <v>714</v>
      </c>
      <c r="E19044" t="s">
        <v>51</v>
      </c>
      <c r="F19044" t="s">
        <v>52</v>
      </c>
      <c r="H19044" s="2">
        <v>45952</v>
      </c>
      <c r="I19044" t="s">
        <v>19</v>
      </c>
      <c r="J19044" s="3">
        <v>565025</v>
      </c>
      <c r="K19044" s="3">
        <v>411076.56</v>
      </c>
      <c r="L19044" s="3">
        <v>4110.7700000000004</v>
      </c>
      <c r="M19044" s="7"/>
      <c r="N19044" s="4">
        <v>1.78E-2</v>
      </c>
      <c r="O19044" s="5">
        <v>2.3E-2</v>
      </c>
    </row>
    <row r="19045" spans="1:15" hidden="1" x14ac:dyDescent="0.3">
      <c r="A19045" t="s">
        <v>2156</v>
      </c>
      <c r="B19045" t="s">
        <v>715</v>
      </c>
      <c r="C19045" t="s">
        <v>14</v>
      </c>
      <c r="D19045" t="s">
        <v>716</v>
      </c>
      <c r="E19045" t="s">
        <v>244</v>
      </c>
      <c r="F19045" t="s">
        <v>245</v>
      </c>
      <c r="H19045" s="2">
        <v>45952</v>
      </c>
      <c r="I19045" t="s">
        <v>19</v>
      </c>
      <c r="J19045" s="3">
        <v>21509</v>
      </c>
      <c r="K19045" s="3">
        <v>15997.96</v>
      </c>
      <c r="L19045" s="3">
        <v>159.97999999999999</v>
      </c>
      <c r="M19045" s="7"/>
      <c r="N19045" s="4">
        <v>1.78E-2</v>
      </c>
      <c r="O19045" s="5">
        <v>2.3E-2</v>
      </c>
    </row>
    <row r="19046" spans="1:15" hidden="1" x14ac:dyDescent="0.3">
      <c r="A19046" t="s">
        <v>2156</v>
      </c>
      <c r="B19046" t="s">
        <v>717</v>
      </c>
      <c r="C19046" t="s">
        <v>14</v>
      </c>
      <c r="D19046" t="s">
        <v>718</v>
      </c>
      <c r="E19046" t="s">
        <v>16</v>
      </c>
      <c r="F19046" t="s">
        <v>17</v>
      </c>
      <c r="H19046" s="2">
        <v>45952</v>
      </c>
      <c r="I19046" t="s">
        <v>19</v>
      </c>
      <c r="J19046" s="3">
        <v>28967</v>
      </c>
      <c r="K19046" s="3">
        <v>21746.93</v>
      </c>
      <c r="L19046" s="3">
        <v>217.47</v>
      </c>
      <c r="M19046" s="7"/>
      <c r="N19046" s="4">
        <v>1.78E-2</v>
      </c>
      <c r="O19046" s="5">
        <v>2.3E-2</v>
      </c>
    </row>
    <row r="19047" spans="1:15" hidden="1" x14ac:dyDescent="0.3">
      <c r="A19047" t="s">
        <v>2156</v>
      </c>
      <c r="B19047" t="s">
        <v>719</v>
      </c>
      <c r="C19047" t="s">
        <v>14</v>
      </c>
      <c r="D19047" t="s">
        <v>720</v>
      </c>
      <c r="E19047" t="s">
        <v>77</v>
      </c>
      <c r="F19047" t="s">
        <v>78</v>
      </c>
      <c r="H19047" s="2">
        <v>45952</v>
      </c>
      <c r="I19047" t="s">
        <v>19</v>
      </c>
      <c r="J19047" s="3">
        <v>95844</v>
      </c>
      <c r="K19047" s="3">
        <v>71285.81</v>
      </c>
      <c r="L19047" s="3">
        <v>712.86</v>
      </c>
      <c r="M19047" s="7"/>
      <c r="N19047" s="4">
        <v>1.78E-2</v>
      </c>
      <c r="O19047" s="5">
        <v>2.3E-2</v>
      </c>
    </row>
    <row r="19048" spans="1:15" hidden="1" x14ac:dyDescent="0.3">
      <c r="A19048" t="s">
        <v>2156</v>
      </c>
      <c r="B19048" t="s">
        <v>721</v>
      </c>
      <c r="C19048" t="s">
        <v>14</v>
      </c>
      <c r="D19048" t="s">
        <v>722</v>
      </c>
      <c r="E19048" t="s">
        <v>221</v>
      </c>
      <c r="F19048" t="s">
        <v>222</v>
      </c>
      <c r="H19048" s="2">
        <v>45952</v>
      </c>
      <c r="I19048" t="s">
        <v>19</v>
      </c>
      <c r="J19048" s="3">
        <v>69127</v>
      </c>
      <c r="K19048" s="3">
        <v>51414.37</v>
      </c>
      <c r="L19048" s="3">
        <v>514.14</v>
      </c>
      <c r="M19048" s="7"/>
      <c r="N19048" s="4">
        <v>1.78E-2</v>
      </c>
      <c r="O19048" s="5">
        <v>2.3E-2</v>
      </c>
    </row>
    <row r="19049" spans="1:15" hidden="1" x14ac:dyDescent="0.3">
      <c r="A19049" t="s">
        <v>2156</v>
      </c>
      <c r="B19049" t="s">
        <v>721</v>
      </c>
      <c r="C19049" t="s">
        <v>14</v>
      </c>
      <c r="D19049" t="s">
        <v>723</v>
      </c>
      <c r="E19049" t="s">
        <v>221</v>
      </c>
      <c r="F19049" t="s">
        <v>222</v>
      </c>
      <c r="H19049" s="2">
        <v>45952</v>
      </c>
      <c r="I19049" t="s">
        <v>19</v>
      </c>
      <c r="J19049" s="3">
        <v>70088</v>
      </c>
      <c r="K19049" s="3">
        <v>52129.33</v>
      </c>
      <c r="L19049" s="3">
        <v>521.29</v>
      </c>
      <c r="M19049" s="7"/>
      <c r="N19049" s="4">
        <v>1.78E-2</v>
      </c>
      <c r="O19049" s="5">
        <v>2.3E-2</v>
      </c>
    </row>
    <row r="19050" spans="1:15" hidden="1" x14ac:dyDescent="0.3">
      <c r="A19050" t="s">
        <v>2156</v>
      </c>
      <c r="B19050" t="s">
        <v>724</v>
      </c>
      <c r="C19050" t="s">
        <v>14</v>
      </c>
      <c r="D19050" t="s">
        <v>725</v>
      </c>
      <c r="E19050" t="s">
        <v>51</v>
      </c>
      <c r="F19050" t="s">
        <v>52</v>
      </c>
      <c r="H19050" s="2">
        <v>45952</v>
      </c>
      <c r="I19050" t="s">
        <v>19</v>
      </c>
      <c r="J19050" s="3">
        <v>189764</v>
      </c>
      <c r="K19050" s="3">
        <v>140907.39000000001</v>
      </c>
      <c r="L19050" s="3">
        <v>1409.07</v>
      </c>
      <c r="M19050" s="7"/>
      <c r="N19050" s="4">
        <v>1.78E-2</v>
      </c>
      <c r="O19050" s="5">
        <v>2.3E-2</v>
      </c>
    </row>
    <row r="19051" spans="1:15" hidden="1" x14ac:dyDescent="0.3">
      <c r="A19051" t="s">
        <v>2156</v>
      </c>
      <c r="B19051" t="s">
        <v>726</v>
      </c>
      <c r="C19051" t="s">
        <v>14</v>
      </c>
      <c r="D19051" t="s">
        <v>727</v>
      </c>
      <c r="E19051" t="s">
        <v>51</v>
      </c>
      <c r="F19051" t="s">
        <v>52</v>
      </c>
      <c r="H19051" s="2">
        <v>45952</v>
      </c>
      <c r="I19051" t="s">
        <v>19</v>
      </c>
      <c r="J19051" s="3">
        <v>140609</v>
      </c>
      <c r="K19051" s="3">
        <v>104407.62</v>
      </c>
      <c r="L19051" s="3">
        <v>1044.08</v>
      </c>
      <c r="M19051" s="7"/>
      <c r="N19051" s="4">
        <v>1.78E-2</v>
      </c>
      <c r="O19051" s="5">
        <v>2.3E-2</v>
      </c>
    </row>
    <row r="19052" spans="1:15" hidden="1" x14ac:dyDescent="0.3">
      <c r="A19052" t="s">
        <v>2156</v>
      </c>
      <c r="B19052" t="s">
        <v>728</v>
      </c>
      <c r="C19052" t="s">
        <v>14</v>
      </c>
      <c r="D19052" t="s">
        <v>729</v>
      </c>
      <c r="E19052" t="s">
        <v>55</v>
      </c>
      <c r="F19052" t="s">
        <v>56</v>
      </c>
      <c r="H19052" s="2">
        <v>45952</v>
      </c>
      <c r="I19052" t="s">
        <v>19</v>
      </c>
      <c r="J19052" s="3">
        <v>54791</v>
      </c>
      <c r="K19052" s="3">
        <v>39862.239999999998</v>
      </c>
      <c r="L19052" s="3">
        <v>398.62</v>
      </c>
      <c r="M19052" s="7"/>
      <c r="N19052" s="4">
        <v>1.78E-2</v>
      </c>
      <c r="O19052" s="5">
        <v>2.3E-2</v>
      </c>
    </row>
    <row r="19053" spans="1:15" hidden="1" x14ac:dyDescent="0.3">
      <c r="A19053" t="s">
        <v>2156</v>
      </c>
      <c r="B19053" t="s">
        <v>730</v>
      </c>
      <c r="C19053" t="s">
        <v>14</v>
      </c>
      <c r="D19053" t="s">
        <v>731</v>
      </c>
      <c r="E19053" t="s">
        <v>35</v>
      </c>
      <c r="F19053" t="s">
        <v>36</v>
      </c>
      <c r="H19053" s="2">
        <v>45952</v>
      </c>
      <c r="I19053" t="s">
        <v>19</v>
      </c>
      <c r="J19053" s="3">
        <v>32850</v>
      </c>
      <c r="K19053" s="3">
        <v>24432.68</v>
      </c>
      <c r="L19053" s="3">
        <v>244.33</v>
      </c>
      <c r="M19053" s="7"/>
      <c r="N19053" s="4">
        <v>1.78E-2</v>
      </c>
      <c r="O19053" s="5">
        <v>2.3E-2</v>
      </c>
    </row>
    <row r="19054" spans="1:15" hidden="1" x14ac:dyDescent="0.3">
      <c r="A19054" t="s">
        <v>2156</v>
      </c>
      <c r="B19054" t="s">
        <v>732</v>
      </c>
      <c r="C19054" t="s">
        <v>14</v>
      </c>
      <c r="D19054" t="s">
        <v>733</v>
      </c>
      <c r="E19054" t="s">
        <v>16</v>
      </c>
      <c r="F19054" t="s">
        <v>17</v>
      </c>
      <c r="H19054" s="2">
        <v>45952</v>
      </c>
      <c r="I19054" t="s">
        <v>19</v>
      </c>
      <c r="J19054" s="3">
        <v>140026</v>
      </c>
      <c r="K19054" s="3">
        <v>104147.17</v>
      </c>
      <c r="L19054" s="3">
        <v>1041.47</v>
      </c>
      <c r="M19054" s="7"/>
      <c r="N19054" s="4">
        <v>1.78E-2</v>
      </c>
      <c r="O19054" s="5">
        <v>2.3E-2</v>
      </c>
    </row>
    <row r="19055" spans="1:15" hidden="1" x14ac:dyDescent="0.3">
      <c r="A19055" t="s">
        <v>2156</v>
      </c>
      <c r="B19055" t="s">
        <v>424</v>
      </c>
      <c r="C19055" t="s">
        <v>14</v>
      </c>
      <c r="D19055" t="s">
        <v>734</v>
      </c>
      <c r="E19055" t="s">
        <v>35</v>
      </c>
      <c r="F19055" t="s">
        <v>36</v>
      </c>
      <c r="H19055" s="2">
        <v>45952</v>
      </c>
      <c r="I19055" t="s">
        <v>19</v>
      </c>
      <c r="J19055" s="3">
        <v>67130.679999999993</v>
      </c>
      <c r="K19055" s="3">
        <v>49582.28</v>
      </c>
      <c r="L19055" s="3">
        <v>495.82</v>
      </c>
      <c r="M19055" s="7"/>
      <c r="N19055" s="4">
        <v>1.78E-2</v>
      </c>
      <c r="O19055" s="5">
        <v>2.3E-2</v>
      </c>
    </row>
    <row r="19056" spans="1:15" hidden="1" x14ac:dyDescent="0.3">
      <c r="A19056" t="s">
        <v>2156</v>
      </c>
      <c r="B19056" t="s">
        <v>735</v>
      </c>
      <c r="C19056" t="s">
        <v>14</v>
      </c>
      <c r="D19056" t="s">
        <v>736</v>
      </c>
      <c r="E19056" t="s">
        <v>244</v>
      </c>
      <c r="F19056" t="s">
        <v>245</v>
      </c>
      <c r="H19056" s="2">
        <v>45952</v>
      </c>
      <c r="I19056" t="s">
        <v>19</v>
      </c>
      <c r="J19056" s="3">
        <v>132147</v>
      </c>
      <c r="K19056" s="3">
        <v>98286.97</v>
      </c>
      <c r="L19056" s="3">
        <v>982.87</v>
      </c>
      <c r="M19056" s="7"/>
      <c r="N19056" s="4">
        <v>1.78E-2</v>
      </c>
      <c r="O19056" s="5">
        <v>2.3E-2</v>
      </c>
    </row>
    <row r="19057" spans="1:15" hidden="1" x14ac:dyDescent="0.3">
      <c r="A19057" t="s">
        <v>2156</v>
      </c>
      <c r="B19057" t="s">
        <v>737</v>
      </c>
      <c r="C19057" t="s">
        <v>14</v>
      </c>
      <c r="D19057" t="s">
        <v>738</v>
      </c>
      <c r="E19057" t="s">
        <v>244</v>
      </c>
      <c r="F19057" t="s">
        <v>245</v>
      </c>
      <c r="H19057" s="2">
        <v>45952</v>
      </c>
      <c r="I19057" t="s">
        <v>19</v>
      </c>
      <c r="J19057" s="3">
        <v>59318</v>
      </c>
      <c r="K19057" s="3">
        <v>44533.74</v>
      </c>
      <c r="L19057" s="3">
        <v>445.34</v>
      </c>
      <c r="M19057" s="7"/>
      <c r="N19057" s="4">
        <v>1.78E-2</v>
      </c>
      <c r="O19057" s="5">
        <v>2.3E-2</v>
      </c>
    </row>
    <row r="19058" spans="1:15" hidden="1" x14ac:dyDescent="0.3">
      <c r="A19058" t="s">
        <v>2156</v>
      </c>
      <c r="B19058" t="s">
        <v>739</v>
      </c>
      <c r="C19058" t="s">
        <v>14</v>
      </c>
      <c r="D19058" t="s">
        <v>740</v>
      </c>
      <c r="E19058" t="s">
        <v>59</v>
      </c>
      <c r="F19058" t="s">
        <v>60</v>
      </c>
      <c r="H19058" s="2">
        <v>45952</v>
      </c>
      <c r="I19058" t="s">
        <v>19</v>
      </c>
      <c r="J19058" s="3">
        <v>262339</v>
      </c>
      <c r="K19058" s="3">
        <v>161737.85999999999</v>
      </c>
      <c r="L19058" s="3">
        <v>1617.38</v>
      </c>
      <c r="M19058" s="7"/>
      <c r="N19058" s="4">
        <v>1.78E-2</v>
      </c>
      <c r="O19058" s="5">
        <v>2.3E-2</v>
      </c>
    </row>
    <row r="19059" spans="1:15" hidden="1" x14ac:dyDescent="0.3">
      <c r="A19059" t="s">
        <v>2156</v>
      </c>
      <c r="B19059" t="s">
        <v>741</v>
      </c>
      <c r="C19059" t="s">
        <v>14</v>
      </c>
      <c r="D19059" t="s">
        <v>742</v>
      </c>
      <c r="E19059" t="s">
        <v>55</v>
      </c>
      <c r="F19059" t="s">
        <v>56</v>
      </c>
      <c r="H19059" s="2">
        <v>45952</v>
      </c>
      <c r="I19059" t="s">
        <v>19</v>
      </c>
      <c r="J19059" s="3">
        <v>182343</v>
      </c>
      <c r="K19059" s="3">
        <v>135621.87</v>
      </c>
      <c r="L19059" s="3">
        <v>1356.22</v>
      </c>
      <c r="M19059" s="7"/>
      <c r="N19059" s="4">
        <v>1.78E-2</v>
      </c>
      <c r="O19059" s="5">
        <v>2.3E-2</v>
      </c>
    </row>
    <row r="19060" spans="1:15" hidden="1" x14ac:dyDescent="0.3">
      <c r="A19060" t="s">
        <v>2156</v>
      </c>
      <c r="B19060" t="s">
        <v>743</v>
      </c>
      <c r="C19060" t="s">
        <v>14</v>
      </c>
      <c r="D19060" t="s">
        <v>744</v>
      </c>
      <c r="E19060" t="s">
        <v>422</v>
      </c>
      <c r="F19060" t="s">
        <v>423</v>
      </c>
      <c r="H19060" s="2">
        <v>45952</v>
      </c>
      <c r="I19060" t="s">
        <v>19</v>
      </c>
      <c r="J19060" s="3">
        <v>24061</v>
      </c>
      <c r="K19060" s="3">
        <v>17896.03</v>
      </c>
      <c r="L19060" s="3">
        <v>178.96</v>
      </c>
      <c r="M19060" s="7"/>
      <c r="N19060" s="4">
        <v>1.78E-2</v>
      </c>
      <c r="O19060" s="5">
        <v>2.3E-2</v>
      </c>
    </row>
    <row r="19061" spans="1:15" hidden="1" x14ac:dyDescent="0.3">
      <c r="A19061" t="s">
        <v>2156</v>
      </c>
      <c r="B19061" t="s">
        <v>745</v>
      </c>
      <c r="C19061" t="s">
        <v>14</v>
      </c>
      <c r="D19061" t="s">
        <v>746</v>
      </c>
      <c r="E19061" t="s">
        <v>55</v>
      </c>
      <c r="F19061" t="s">
        <v>56</v>
      </c>
      <c r="H19061" s="2">
        <v>45952</v>
      </c>
      <c r="I19061" t="s">
        <v>19</v>
      </c>
      <c r="J19061" s="3">
        <v>71768</v>
      </c>
      <c r="K19061" s="3">
        <v>53379.06</v>
      </c>
      <c r="L19061" s="3">
        <v>533.79</v>
      </c>
      <c r="M19061" s="7"/>
      <c r="N19061" s="4">
        <v>1.78E-2</v>
      </c>
      <c r="O19061" s="5">
        <v>2.3E-2</v>
      </c>
    </row>
    <row r="19062" spans="1:15" hidden="1" x14ac:dyDescent="0.3">
      <c r="A19062" t="s">
        <v>2156</v>
      </c>
      <c r="B19062" t="s">
        <v>149</v>
      </c>
      <c r="C19062" t="s">
        <v>14</v>
      </c>
      <c r="D19062" t="s">
        <v>747</v>
      </c>
      <c r="E19062" t="s">
        <v>51</v>
      </c>
      <c r="F19062" t="s">
        <v>52</v>
      </c>
      <c r="H19062" s="2">
        <v>45952</v>
      </c>
      <c r="I19062" t="s">
        <v>19</v>
      </c>
      <c r="J19062" s="3">
        <v>240472</v>
      </c>
      <c r="K19062" s="3">
        <v>174952.45</v>
      </c>
      <c r="L19062" s="3">
        <v>1749.52</v>
      </c>
      <c r="M19062" s="7"/>
      <c r="N19062" s="4">
        <v>1.78E-2</v>
      </c>
      <c r="O19062" s="5">
        <v>2.3E-2</v>
      </c>
    </row>
    <row r="19063" spans="1:15" hidden="1" x14ac:dyDescent="0.3">
      <c r="A19063" t="s">
        <v>2156</v>
      </c>
      <c r="B19063" t="s">
        <v>748</v>
      </c>
      <c r="C19063" t="s">
        <v>14</v>
      </c>
      <c r="D19063" t="s">
        <v>749</v>
      </c>
      <c r="E19063" t="s">
        <v>35</v>
      </c>
      <c r="F19063" t="s">
        <v>36</v>
      </c>
      <c r="H19063" s="2">
        <v>45952</v>
      </c>
      <c r="I19063" t="s">
        <v>19</v>
      </c>
      <c r="J19063" s="3">
        <v>64878</v>
      </c>
      <c r="K19063" s="3">
        <v>48254.1</v>
      </c>
      <c r="L19063" s="3">
        <v>482.54</v>
      </c>
      <c r="M19063" s="7"/>
      <c r="N19063" s="4">
        <v>1.78E-2</v>
      </c>
      <c r="O19063" s="5">
        <v>2.3E-2</v>
      </c>
    </row>
    <row r="19064" spans="1:15" hidden="1" x14ac:dyDescent="0.3">
      <c r="A19064" t="s">
        <v>2156</v>
      </c>
      <c r="B19064" t="s">
        <v>750</v>
      </c>
      <c r="C19064" t="s">
        <v>14</v>
      </c>
      <c r="D19064" t="s">
        <v>751</v>
      </c>
      <c r="E19064" t="s">
        <v>59</v>
      </c>
      <c r="F19064" t="s">
        <v>60</v>
      </c>
      <c r="H19064" s="2">
        <v>45952</v>
      </c>
      <c r="I19064" t="s">
        <v>19</v>
      </c>
      <c r="J19064" s="3">
        <v>73121</v>
      </c>
      <c r="K19064" s="3">
        <v>54385.32</v>
      </c>
      <c r="L19064" s="3">
        <v>543.85</v>
      </c>
      <c r="M19064" s="7"/>
      <c r="N19064" s="4">
        <v>1.78E-2</v>
      </c>
      <c r="O19064" s="5">
        <v>2.3E-2</v>
      </c>
    </row>
    <row r="19065" spans="1:15" hidden="1" x14ac:dyDescent="0.3">
      <c r="A19065" t="s">
        <v>2156</v>
      </c>
      <c r="B19065" t="s">
        <v>752</v>
      </c>
      <c r="C19065" t="s">
        <v>14</v>
      </c>
      <c r="D19065" t="s">
        <v>753</v>
      </c>
      <c r="E19065" t="s">
        <v>81</v>
      </c>
      <c r="F19065" t="s">
        <v>82</v>
      </c>
      <c r="H19065" s="2">
        <v>45952</v>
      </c>
      <c r="I19065" t="s">
        <v>19</v>
      </c>
      <c r="J19065" s="3">
        <v>100250</v>
      </c>
      <c r="K19065" s="3">
        <v>65633.25</v>
      </c>
      <c r="L19065" s="3">
        <v>656.38</v>
      </c>
      <c r="M19065" s="7"/>
      <c r="N19065" s="4">
        <v>1.78E-2</v>
      </c>
      <c r="O19065" s="5">
        <v>2.3E-2</v>
      </c>
    </row>
    <row r="19066" spans="1:15" hidden="1" x14ac:dyDescent="0.3">
      <c r="A19066" t="s">
        <v>2156</v>
      </c>
      <c r="B19066" t="s">
        <v>754</v>
      </c>
      <c r="C19066" t="s">
        <v>14</v>
      </c>
      <c r="D19066" t="s">
        <v>755</v>
      </c>
      <c r="E19066" t="s">
        <v>756</v>
      </c>
      <c r="F19066" t="s">
        <v>757</v>
      </c>
      <c r="H19066" s="2">
        <v>45952</v>
      </c>
      <c r="I19066" t="s">
        <v>19</v>
      </c>
      <c r="J19066" s="3">
        <v>77113</v>
      </c>
      <c r="K19066" s="3">
        <v>57354.67</v>
      </c>
      <c r="L19066" s="3">
        <v>573.54999999999995</v>
      </c>
      <c r="M19066" s="7"/>
      <c r="N19066" s="4">
        <v>1.78E-2</v>
      </c>
      <c r="O19066" s="5">
        <v>2.3E-2</v>
      </c>
    </row>
    <row r="19067" spans="1:15" hidden="1" x14ac:dyDescent="0.3">
      <c r="A19067" t="s">
        <v>2156</v>
      </c>
      <c r="B19067" t="s">
        <v>758</v>
      </c>
      <c r="C19067" t="s">
        <v>14</v>
      </c>
      <c r="D19067" t="s">
        <v>759</v>
      </c>
      <c r="E19067" t="s">
        <v>77</v>
      </c>
      <c r="F19067" t="s">
        <v>78</v>
      </c>
      <c r="H19067" s="2">
        <v>45952</v>
      </c>
      <c r="I19067" t="s">
        <v>19</v>
      </c>
      <c r="J19067" s="3">
        <v>54976</v>
      </c>
      <c r="K19067" s="3">
        <v>40888.89</v>
      </c>
      <c r="L19067" s="3">
        <v>408.89</v>
      </c>
      <c r="M19067" s="7"/>
      <c r="N19067" s="4">
        <v>1.78E-2</v>
      </c>
      <c r="O19067" s="5">
        <v>2.3E-2</v>
      </c>
    </row>
    <row r="19068" spans="1:15" hidden="1" x14ac:dyDescent="0.3">
      <c r="A19068" t="s">
        <v>2156</v>
      </c>
      <c r="B19068" t="s">
        <v>433</v>
      </c>
      <c r="C19068" t="s">
        <v>14</v>
      </c>
      <c r="D19068" t="s">
        <v>760</v>
      </c>
      <c r="E19068" t="s">
        <v>432</v>
      </c>
      <c r="F19068" t="s">
        <v>433</v>
      </c>
      <c r="H19068" s="2">
        <v>45952</v>
      </c>
      <c r="I19068" t="s">
        <v>19</v>
      </c>
      <c r="J19068" s="3">
        <v>330146</v>
      </c>
      <c r="K19068" s="3">
        <v>245552.51</v>
      </c>
      <c r="L19068" s="3">
        <v>2455.5300000000002</v>
      </c>
      <c r="M19068" s="7"/>
      <c r="N19068" s="4">
        <v>1.78E-2</v>
      </c>
      <c r="O19068" s="5">
        <v>2.3E-2</v>
      </c>
    </row>
    <row r="19069" spans="1:15" hidden="1" x14ac:dyDescent="0.3">
      <c r="A19069" t="s">
        <v>2156</v>
      </c>
      <c r="B19069" t="s">
        <v>440</v>
      </c>
      <c r="C19069" t="s">
        <v>14</v>
      </c>
      <c r="D19069" t="s">
        <v>761</v>
      </c>
      <c r="E19069" t="s">
        <v>432</v>
      </c>
      <c r="F19069" t="s">
        <v>433</v>
      </c>
      <c r="H19069" s="2">
        <v>45952</v>
      </c>
      <c r="I19069" t="s">
        <v>19</v>
      </c>
      <c r="J19069" s="3">
        <v>151823</v>
      </c>
      <c r="K19069" s="3">
        <v>112921.45</v>
      </c>
      <c r="L19069" s="3">
        <v>1129.21</v>
      </c>
      <c r="M19069" s="7"/>
      <c r="N19069" s="4">
        <v>1.78E-2</v>
      </c>
      <c r="O19069" s="5">
        <v>2.3E-2</v>
      </c>
    </row>
    <row r="19070" spans="1:15" hidden="1" x14ac:dyDescent="0.3">
      <c r="A19070" t="s">
        <v>2156</v>
      </c>
      <c r="B19070" t="s">
        <v>762</v>
      </c>
      <c r="C19070" t="s">
        <v>14</v>
      </c>
      <c r="D19070" t="s">
        <v>763</v>
      </c>
      <c r="E19070" t="s">
        <v>55</v>
      </c>
      <c r="F19070" t="s">
        <v>56</v>
      </c>
      <c r="H19070" s="2">
        <v>45952</v>
      </c>
      <c r="I19070" t="s">
        <v>19</v>
      </c>
      <c r="J19070" s="3">
        <v>109510</v>
      </c>
      <c r="K19070" s="3">
        <v>81450.63</v>
      </c>
      <c r="L19070" s="3">
        <v>814.51</v>
      </c>
      <c r="M19070" s="7"/>
      <c r="N19070" s="4">
        <v>1.78E-2</v>
      </c>
      <c r="O19070" s="5">
        <v>2.3E-2</v>
      </c>
    </row>
    <row r="19071" spans="1:15" hidden="1" x14ac:dyDescent="0.3">
      <c r="A19071" t="s">
        <v>2156</v>
      </c>
      <c r="B19071" t="s">
        <v>764</v>
      </c>
      <c r="C19071" t="s">
        <v>14</v>
      </c>
      <c r="D19071" t="s">
        <v>765</v>
      </c>
      <c r="E19071" t="s">
        <v>81</v>
      </c>
      <c r="F19071" t="s">
        <v>82</v>
      </c>
      <c r="H19071" s="2">
        <v>45952</v>
      </c>
      <c r="I19071" t="s">
        <v>19</v>
      </c>
      <c r="J19071" s="3">
        <v>161251.29</v>
      </c>
      <c r="K19071" s="3">
        <v>102052</v>
      </c>
      <c r="L19071" s="3">
        <v>1020.55</v>
      </c>
      <c r="M19071" s="7"/>
      <c r="N19071" s="4">
        <v>1.78E-2</v>
      </c>
      <c r="O19071" s="5">
        <v>2.3E-2</v>
      </c>
    </row>
    <row r="19072" spans="1:15" hidden="1" x14ac:dyDescent="0.3">
      <c r="A19072" t="s">
        <v>2156</v>
      </c>
      <c r="B19072" t="s">
        <v>735</v>
      </c>
      <c r="C19072" t="s">
        <v>14</v>
      </c>
      <c r="D19072" t="s">
        <v>766</v>
      </c>
      <c r="E19072" t="s">
        <v>244</v>
      </c>
      <c r="F19072" t="s">
        <v>245</v>
      </c>
      <c r="H19072" s="2">
        <v>45952</v>
      </c>
      <c r="I19072" t="s">
        <v>19</v>
      </c>
      <c r="J19072" s="3">
        <v>83881</v>
      </c>
      <c r="K19072" s="3">
        <v>62388.84</v>
      </c>
      <c r="L19072" s="3">
        <v>623.89</v>
      </c>
      <c r="M19072" s="7"/>
      <c r="N19072" s="4">
        <v>1.78E-2</v>
      </c>
      <c r="O19072" s="5">
        <v>2.3E-2</v>
      </c>
    </row>
    <row r="19073" spans="1:15" hidden="1" x14ac:dyDescent="0.3">
      <c r="A19073" t="s">
        <v>2156</v>
      </c>
      <c r="B19073" t="s">
        <v>594</v>
      </c>
      <c r="C19073" t="s">
        <v>14</v>
      </c>
      <c r="D19073" t="s">
        <v>767</v>
      </c>
      <c r="E19073" t="s">
        <v>16</v>
      </c>
      <c r="F19073" t="s">
        <v>17</v>
      </c>
      <c r="H19073" s="2">
        <v>45952</v>
      </c>
      <c r="I19073" t="s">
        <v>19</v>
      </c>
      <c r="J19073" s="3">
        <v>11468</v>
      </c>
      <c r="K19073" s="3">
        <v>7522</v>
      </c>
      <c r="L19073" s="3">
        <v>75.22</v>
      </c>
      <c r="M19073" s="7"/>
      <c r="N19073" s="4">
        <v>1.78E-2</v>
      </c>
      <c r="O19073" s="5">
        <v>2.3E-2</v>
      </c>
    </row>
    <row r="19074" spans="1:15" hidden="1" x14ac:dyDescent="0.3">
      <c r="A19074" t="s">
        <v>2156</v>
      </c>
      <c r="B19074" t="s">
        <v>768</v>
      </c>
      <c r="C19074" t="s">
        <v>14</v>
      </c>
      <c r="D19074" t="s">
        <v>769</v>
      </c>
      <c r="E19074" t="s">
        <v>59</v>
      </c>
      <c r="F19074" t="s">
        <v>60</v>
      </c>
      <c r="H19074" s="2">
        <v>45952</v>
      </c>
      <c r="I19074" t="s">
        <v>19</v>
      </c>
      <c r="J19074" s="3">
        <v>60479</v>
      </c>
      <c r="K19074" s="3">
        <v>45066.51</v>
      </c>
      <c r="L19074" s="3">
        <v>450.67</v>
      </c>
      <c r="M19074" s="7"/>
      <c r="N19074" s="4">
        <v>1.78E-2</v>
      </c>
      <c r="O19074" s="5">
        <v>2.3E-2</v>
      </c>
    </row>
    <row r="19075" spans="1:15" hidden="1" x14ac:dyDescent="0.3">
      <c r="A19075" t="s">
        <v>2156</v>
      </c>
      <c r="B19075" t="s">
        <v>687</v>
      </c>
      <c r="C19075" t="s">
        <v>14</v>
      </c>
      <c r="D19075" t="s">
        <v>770</v>
      </c>
      <c r="E19075" t="s">
        <v>55</v>
      </c>
      <c r="F19075" t="s">
        <v>56</v>
      </c>
      <c r="H19075" s="2">
        <v>45952</v>
      </c>
      <c r="I19075" t="s">
        <v>19</v>
      </c>
      <c r="J19075" s="3">
        <v>138429</v>
      </c>
      <c r="K19075" s="3">
        <v>102960.03</v>
      </c>
      <c r="L19075" s="3">
        <v>1029.5999999999999</v>
      </c>
      <c r="M19075" s="7"/>
      <c r="N19075" s="4">
        <v>1.78E-2</v>
      </c>
      <c r="O19075" s="5">
        <v>2.3E-2</v>
      </c>
    </row>
    <row r="19076" spans="1:15" hidden="1" x14ac:dyDescent="0.3">
      <c r="A19076" t="s">
        <v>2156</v>
      </c>
      <c r="B19076" t="s">
        <v>771</v>
      </c>
      <c r="C19076" t="s">
        <v>14</v>
      </c>
      <c r="D19076" t="s">
        <v>772</v>
      </c>
      <c r="E19076" t="s">
        <v>51</v>
      </c>
      <c r="F19076" t="s">
        <v>52</v>
      </c>
      <c r="H19076" s="2">
        <v>45952</v>
      </c>
      <c r="I19076" t="s">
        <v>19</v>
      </c>
      <c r="J19076" s="3">
        <v>68990</v>
      </c>
      <c r="K19076" s="3">
        <v>50192.800000000003</v>
      </c>
      <c r="L19076" s="3">
        <v>501.93</v>
      </c>
      <c r="M19076" s="7"/>
      <c r="N19076" s="4">
        <v>1.78E-2</v>
      </c>
      <c r="O19076" s="5">
        <v>2.3E-2</v>
      </c>
    </row>
    <row r="19077" spans="1:15" hidden="1" x14ac:dyDescent="0.3">
      <c r="A19077" t="s">
        <v>2156</v>
      </c>
      <c r="B19077" t="s">
        <v>771</v>
      </c>
      <c r="C19077" t="s">
        <v>14</v>
      </c>
      <c r="D19077" t="s">
        <v>773</v>
      </c>
      <c r="E19077" t="s">
        <v>51</v>
      </c>
      <c r="F19077" t="s">
        <v>52</v>
      </c>
      <c r="H19077" s="2">
        <v>45952</v>
      </c>
      <c r="I19077" t="s">
        <v>19</v>
      </c>
      <c r="J19077" s="3">
        <v>54780</v>
      </c>
      <c r="K19077" s="3">
        <v>39854.97</v>
      </c>
      <c r="L19077" s="3">
        <v>398.55</v>
      </c>
      <c r="M19077" s="7"/>
      <c r="N19077" s="4">
        <v>1.78E-2</v>
      </c>
      <c r="O19077" s="5">
        <v>2.3E-2</v>
      </c>
    </row>
    <row r="19078" spans="1:15" hidden="1" x14ac:dyDescent="0.3">
      <c r="A19078" t="s">
        <v>2156</v>
      </c>
      <c r="B19078" t="s">
        <v>774</v>
      </c>
      <c r="C19078" t="s">
        <v>14</v>
      </c>
      <c r="D19078" t="s">
        <v>775</v>
      </c>
      <c r="E19078" t="s">
        <v>51</v>
      </c>
      <c r="F19078" t="s">
        <v>52</v>
      </c>
      <c r="H19078" s="2">
        <v>45952</v>
      </c>
      <c r="I19078" t="s">
        <v>19</v>
      </c>
      <c r="J19078" s="3">
        <v>46942</v>
      </c>
      <c r="K19078" s="3">
        <v>34152.379999999997</v>
      </c>
      <c r="L19078" s="3">
        <v>341.52</v>
      </c>
      <c r="M19078" s="7"/>
      <c r="N19078" s="4">
        <v>1.78E-2</v>
      </c>
      <c r="O19078" s="5">
        <v>2.3E-2</v>
      </c>
    </row>
    <row r="19079" spans="1:15" hidden="1" x14ac:dyDescent="0.3">
      <c r="A19079" t="s">
        <v>2156</v>
      </c>
      <c r="B19079" t="s">
        <v>776</v>
      </c>
      <c r="C19079" t="s">
        <v>14</v>
      </c>
      <c r="D19079" t="s">
        <v>777</v>
      </c>
      <c r="E19079" t="s">
        <v>77</v>
      </c>
      <c r="F19079" t="s">
        <v>78</v>
      </c>
      <c r="H19079" s="2">
        <v>45952</v>
      </c>
      <c r="I19079" t="s">
        <v>19</v>
      </c>
      <c r="J19079" s="3">
        <v>720884</v>
      </c>
      <c r="K19079" s="3">
        <v>461557</v>
      </c>
      <c r="L19079" s="3">
        <v>4615.57</v>
      </c>
      <c r="M19079" s="7"/>
      <c r="N19079" s="4">
        <v>1.78E-2</v>
      </c>
      <c r="O19079" s="5">
        <v>2.3E-2</v>
      </c>
    </row>
    <row r="19080" spans="1:15" hidden="1" x14ac:dyDescent="0.3">
      <c r="A19080" t="s">
        <v>2156</v>
      </c>
      <c r="B19080" t="s">
        <v>778</v>
      </c>
      <c r="C19080" t="s">
        <v>14</v>
      </c>
      <c r="D19080" t="s">
        <v>779</v>
      </c>
      <c r="E19080" t="s">
        <v>55</v>
      </c>
      <c r="F19080" t="s">
        <v>56</v>
      </c>
      <c r="H19080" s="2">
        <v>45952</v>
      </c>
      <c r="I19080" t="s">
        <v>19</v>
      </c>
      <c r="J19080" s="3">
        <v>75825</v>
      </c>
      <c r="K19080" s="3">
        <v>56396.03</v>
      </c>
      <c r="L19080" s="3">
        <v>563.96</v>
      </c>
      <c r="M19080" s="7"/>
      <c r="N19080" s="4">
        <v>1.78E-2</v>
      </c>
      <c r="O19080" s="5">
        <v>2.3E-2</v>
      </c>
    </row>
    <row r="19081" spans="1:15" hidden="1" x14ac:dyDescent="0.3">
      <c r="A19081" t="s">
        <v>2156</v>
      </c>
      <c r="B19081" t="s">
        <v>780</v>
      </c>
      <c r="C19081" t="s">
        <v>14</v>
      </c>
      <c r="D19081" t="s">
        <v>781</v>
      </c>
      <c r="E19081" t="s">
        <v>35</v>
      </c>
      <c r="F19081" t="s">
        <v>36</v>
      </c>
      <c r="H19081" s="2">
        <v>45952</v>
      </c>
      <c r="I19081" t="s">
        <v>19</v>
      </c>
      <c r="J19081" s="3">
        <v>70784</v>
      </c>
      <c r="K19081" s="3">
        <v>52647.57</v>
      </c>
      <c r="L19081" s="3">
        <v>526.48</v>
      </c>
      <c r="M19081" s="7"/>
      <c r="N19081" s="4">
        <v>1.78E-2</v>
      </c>
      <c r="O19081" s="5">
        <v>2.3E-2</v>
      </c>
    </row>
    <row r="19082" spans="1:15" hidden="1" x14ac:dyDescent="0.3">
      <c r="A19082" t="s">
        <v>2156</v>
      </c>
      <c r="B19082" t="s">
        <v>782</v>
      </c>
      <c r="C19082" t="s">
        <v>14</v>
      </c>
      <c r="D19082" t="s">
        <v>783</v>
      </c>
      <c r="E19082" t="s">
        <v>244</v>
      </c>
      <c r="F19082" t="s">
        <v>245</v>
      </c>
      <c r="H19082" s="2">
        <v>45952</v>
      </c>
      <c r="I19082" t="s">
        <v>19</v>
      </c>
      <c r="J19082" s="3">
        <v>74103</v>
      </c>
      <c r="K19082" s="3">
        <v>55115.57</v>
      </c>
      <c r="L19082" s="3">
        <v>551.16</v>
      </c>
      <c r="M19082" s="7"/>
      <c r="N19082" s="4">
        <v>1.78E-2</v>
      </c>
      <c r="O19082" s="5">
        <v>2.3E-2</v>
      </c>
    </row>
    <row r="19083" spans="1:15" hidden="1" x14ac:dyDescent="0.3">
      <c r="A19083" t="s">
        <v>2156</v>
      </c>
      <c r="B19083" t="s">
        <v>784</v>
      </c>
      <c r="C19083" t="s">
        <v>14</v>
      </c>
      <c r="D19083" t="s">
        <v>785</v>
      </c>
      <c r="E19083" t="s">
        <v>81</v>
      </c>
      <c r="F19083" t="s">
        <v>82</v>
      </c>
      <c r="H19083" s="2">
        <v>45952</v>
      </c>
      <c r="I19083" t="s">
        <v>19</v>
      </c>
      <c r="J19083" s="3">
        <v>416712</v>
      </c>
      <c r="K19083" s="3">
        <v>266806</v>
      </c>
      <c r="L19083" s="3">
        <v>2668.05</v>
      </c>
      <c r="M19083" s="7"/>
      <c r="N19083" s="4">
        <v>1.78E-2</v>
      </c>
      <c r="O19083" s="5">
        <v>2.3E-2</v>
      </c>
    </row>
    <row r="19084" spans="1:15" hidden="1" x14ac:dyDescent="0.3">
      <c r="A19084" t="s">
        <v>2156</v>
      </c>
      <c r="B19084" t="s">
        <v>786</v>
      </c>
      <c r="C19084" t="s">
        <v>14</v>
      </c>
      <c r="D19084" t="s">
        <v>787</v>
      </c>
      <c r="E19084" t="s">
        <v>55</v>
      </c>
      <c r="F19084" t="s">
        <v>56</v>
      </c>
      <c r="H19084" s="2">
        <v>45952</v>
      </c>
      <c r="I19084" t="s">
        <v>19</v>
      </c>
      <c r="J19084" s="3">
        <v>89797</v>
      </c>
      <c r="K19084" s="3">
        <v>65330.93</v>
      </c>
      <c r="L19084" s="3">
        <v>653.30999999999995</v>
      </c>
      <c r="M19084" s="7"/>
      <c r="N19084" s="4">
        <v>1.78E-2</v>
      </c>
      <c r="O19084" s="5">
        <v>2.3E-2</v>
      </c>
    </row>
    <row r="19085" spans="1:15" hidden="1" x14ac:dyDescent="0.3">
      <c r="A19085" t="s">
        <v>2156</v>
      </c>
      <c r="B19085" t="s">
        <v>788</v>
      </c>
      <c r="C19085" t="s">
        <v>14</v>
      </c>
      <c r="D19085" t="s">
        <v>789</v>
      </c>
      <c r="E19085" t="s">
        <v>51</v>
      </c>
      <c r="F19085" t="s">
        <v>52</v>
      </c>
      <c r="H19085" s="2">
        <v>45952</v>
      </c>
      <c r="I19085" t="s">
        <v>19</v>
      </c>
      <c r="J19085" s="3">
        <v>65554</v>
      </c>
      <c r="K19085" s="3">
        <v>42917</v>
      </c>
      <c r="L19085" s="3">
        <v>429.17</v>
      </c>
      <c r="M19085" s="7"/>
      <c r="N19085" s="4">
        <v>1.78E-2</v>
      </c>
      <c r="O19085" s="5">
        <v>2.3E-2</v>
      </c>
    </row>
    <row r="19086" spans="1:15" hidden="1" x14ac:dyDescent="0.3">
      <c r="A19086" t="s">
        <v>2156</v>
      </c>
      <c r="B19086" t="s">
        <v>790</v>
      </c>
      <c r="C19086" t="s">
        <v>14</v>
      </c>
      <c r="D19086" t="s">
        <v>791</v>
      </c>
      <c r="E19086" t="s">
        <v>81</v>
      </c>
      <c r="F19086" t="s">
        <v>82</v>
      </c>
      <c r="H19086" s="2">
        <v>45952</v>
      </c>
      <c r="I19086" t="s">
        <v>19</v>
      </c>
      <c r="J19086" s="3">
        <v>97722</v>
      </c>
      <c r="K19086" s="3">
        <v>72682.83</v>
      </c>
      <c r="L19086" s="3">
        <v>726.83</v>
      </c>
      <c r="M19086" s="7"/>
      <c r="N19086" s="4">
        <v>1.78E-2</v>
      </c>
      <c r="O19086" s="5">
        <v>2.3E-2</v>
      </c>
    </row>
    <row r="19087" spans="1:15" hidden="1" x14ac:dyDescent="0.3">
      <c r="A19087" t="s">
        <v>2156</v>
      </c>
      <c r="B19087" t="s">
        <v>792</v>
      </c>
      <c r="C19087" t="s">
        <v>14</v>
      </c>
      <c r="D19087" t="s">
        <v>793</v>
      </c>
      <c r="E19087" t="s">
        <v>55</v>
      </c>
      <c r="F19087" t="s">
        <v>56</v>
      </c>
      <c r="H19087" s="2">
        <v>45952</v>
      </c>
      <c r="I19087" t="s">
        <v>19</v>
      </c>
      <c r="J19087" s="3">
        <v>152648</v>
      </c>
      <c r="K19087" s="3">
        <v>111057.07</v>
      </c>
      <c r="L19087" s="3">
        <v>1110.57</v>
      </c>
      <c r="M19087" s="7"/>
      <c r="N19087" s="4">
        <v>1.78E-2</v>
      </c>
      <c r="O19087" s="5">
        <v>2.3E-2</v>
      </c>
    </row>
    <row r="19088" spans="1:15" hidden="1" x14ac:dyDescent="0.3">
      <c r="A19088" t="s">
        <v>2156</v>
      </c>
      <c r="B19088" t="s">
        <v>792</v>
      </c>
      <c r="C19088" t="s">
        <v>14</v>
      </c>
      <c r="D19088" t="s">
        <v>794</v>
      </c>
      <c r="E19088" t="s">
        <v>55</v>
      </c>
      <c r="F19088" t="s">
        <v>56</v>
      </c>
      <c r="H19088" s="2">
        <v>45952</v>
      </c>
      <c r="I19088" t="s">
        <v>19</v>
      </c>
      <c r="J19088" s="3">
        <v>110962</v>
      </c>
      <c r="K19088" s="3">
        <v>80728.850000000006</v>
      </c>
      <c r="L19088" s="3">
        <v>807.29</v>
      </c>
      <c r="M19088" s="7"/>
      <c r="N19088" s="4">
        <v>1.78E-2</v>
      </c>
      <c r="O19088" s="5">
        <v>2.3E-2</v>
      </c>
    </row>
    <row r="19089" spans="1:15" hidden="1" x14ac:dyDescent="0.3">
      <c r="A19089" t="s">
        <v>2156</v>
      </c>
      <c r="B19089" t="s">
        <v>792</v>
      </c>
      <c r="C19089" t="s">
        <v>14</v>
      </c>
      <c r="D19089" t="s">
        <v>795</v>
      </c>
      <c r="E19089" t="s">
        <v>55</v>
      </c>
      <c r="F19089" t="s">
        <v>56</v>
      </c>
      <c r="H19089" s="2">
        <v>45952</v>
      </c>
      <c r="I19089" t="s">
        <v>19</v>
      </c>
      <c r="J19089" s="3">
        <v>114592</v>
      </c>
      <c r="K19089" s="3">
        <v>83370.080000000002</v>
      </c>
      <c r="L19089" s="3">
        <v>833.7</v>
      </c>
      <c r="M19089" s="7"/>
      <c r="N19089" s="4">
        <v>1.78E-2</v>
      </c>
      <c r="O19089" s="5">
        <v>2.3E-2</v>
      </c>
    </row>
    <row r="19090" spans="1:15" hidden="1" x14ac:dyDescent="0.3">
      <c r="A19090" t="s">
        <v>2156</v>
      </c>
      <c r="B19090" t="s">
        <v>796</v>
      </c>
      <c r="C19090" t="s">
        <v>14</v>
      </c>
      <c r="D19090" t="s">
        <v>797</v>
      </c>
      <c r="E19090" t="s">
        <v>798</v>
      </c>
      <c r="F19090" t="s">
        <v>799</v>
      </c>
      <c r="H19090" s="2">
        <v>45952</v>
      </c>
      <c r="I19090" t="s">
        <v>19</v>
      </c>
      <c r="J19090" s="3">
        <v>356739</v>
      </c>
      <c r="K19090" s="3">
        <v>233553</v>
      </c>
      <c r="L19090" s="3">
        <v>2335.5300000000002</v>
      </c>
      <c r="M19090" s="7"/>
      <c r="N19090" s="4">
        <v>1.78E-2</v>
      </c>
      <c r="O19090" s="5">
        <v>2.3E-2</v>
      </c>
    </row>
    <row r="19091" spans="1:15" hidden="1" x14ac:dyDescent="0.3">
      <c r="A19091" t="s">
        <v>2156</v>
      </c>
      <c r="B19091" t="s">
        <v>800</v>
      </c>
      <c r="C19091" t="s">
        <v>14</v>
      </c>
      <c r="D19091" t="s">
        <v>801</v>
      </c>
      <c r="E19091" t="s">
        <v>432</v>
      </c>
      <c r="F19091" t="s">
        <v>433</v>
      </c>
      <c r="H19091" s="2">
        <v>45952</v>
      </c>
      <c r="I19091" t="s">
        <v>19</v>
      </c>
      <c r="J19091" s="3">
        <v>83577</v>
      </c>
      <c r="K19091" s="3">
        <v>62162.15</v>
      </c>
      <c r="L19091" s="3">
        <v>621.62</v>
      </c>
      <c r="M19091" s="7"/>
      <c r="N19091" s="4">
        <v>1.78E-2</v>
      </c>
      <c r="O19091" s="5">
        <v>2.3E-2</v>
      </c>
    </row>
    <row r="19092" spans="1:15" hidden="1" x14ac:dyDescent="0.3">
      <c r="A19092" t="s">
        <v>2156</v>
      </c>
      <c r="B19092" t="s">
        <v>802</v>
      </c>
      <c r="C19092" t="s">
        <v>14</v>
      </c>
      <c r="D19092" t="s">
        <v>803</v>
      </c>
      <c r="E19092" t="s">
        <v>22</v>
      </c>
      <c r="F19092" t="s">
        <v>23</v>
      </c>
      <c r="H19092" s="2">
        <v>45952</v>
      </c>
      <c r="I19092" t="s">
        <v>19</v>
      </c>
      <c r="J19092" s="3">
        <v>103548</v>
      </c>
      <c r="K19092" s="3">
        <v>77015.77</v>
      </c>
      <c r="L19092" s="3">
        <v>770.16</v>
      </c>
      <c r="M19092" s="7"/>
      <c r="N19092" s="4">
        <v>1.78E-2</v>
      </c>
      <c r="O19092" s="5">
        <v>2.3E-2</v>
      </c>
    </row>
    <row r="19093" spans="1:15" hidden="1" x14ac:dyDescent="0.3">
      <c r="A19093" t="s">
        <v>2156</v>
      </c>
      <c r="B19093" t="s">
        <v>804</v>
      </c>
      <c r="C19093" t="s">
        <v>14</v>
      </c>
      <c r="D19093" t="s">
        <v>805</v>
      </c>
      <c r="E19093" t="s">
        <v>55</v>
      </c>
      <c r="F19093" t="s">
        <v>56</v>
      </c>
      <c r="H19093" s="2">
        <v>45952</v>
      </c>
      <c r="I19093" t="s">
        <v>19</v>
      </c>
      <c r="J19093" s="3">
        <v>138638</v>
      </c>
      <c r="K19093" s="3">
        <v>103114.77</v>
      </c>
      <c r="L19093" s="3">
        <v>1031.1500000000001</v>
      </c>
      <c r="M19093" s="7"/>
      <c r="N19093" s="4">
        <v>1.78E-2</v>
      </c>
      <c r="O19093" s="5">
        <v>2.3E-2</v>
      </c>
    </row>
    <row r="19094" spans="1:15" hidden="1" x14ac:dyDescent="0.3">
      <c r="A19094" t="s">
        <v>2156</v>
      </c>
      <c r="B19094" t="s">
        <v>806</v>
      </c>
      <c r="C19094" t="s">
        <v>14</v>
      </c>
      <c r="D19094" t="s">
        <v>807</v>
      </c>
      <c r="E19094" t="s">
        <v>16</v>
      </c>
      <c r="F19094" t="s">
        <v>17</v>
      </c>
      <c r="H19094" s="2">
        <v>45952</v>
      </c>
      <c r="I19094" t="s">
        <v>19</v>
      </c>
      <c r="J19094" s="3">
        <v>63861</v>
      </c>
      <c r="K19094" s="3">
        <v>47497.5</v>
      </c>
      <c r="L19094" s="3">
        <v>474.98</v>
      </c>
      <c r="M19094" s="7"/>
      <c r="N19094" s="4">
        <v>1.78E-2</v>
      </c>
      <c r="O19094" s="5">
        <v>2.3E-2</v>
      </c>
    </row>
    <row r="19095" spans="1:15" hidden="1" x14ac:dyDescent="0.3">
      <c r="A19095" t="s">
        <v>2156</v>
      </c>
      <c r="B19095" t="s">
        <v>808</v>
      </c>
      <c r="C19095" t="s">
        <v>14</v>
      </c>
      <c r="D19095" t="s">
        <v>809</v>
      </c>
      <c r="E19095" t="s">
        <v>244</v>
      </c>
      <c r="F19095" t="s">
        <v>245</v>
      </c>
      <c r="H19095" s="2">
        <v>45952</v>
      </c>
      <c r="I19095" t="s">
        <v>19</v>
      </c>
      <c r="J19095" s="3">
        <v>33028</v>
      </c>
      <c r="K19095" s="3">
        <v>24524.73</v>
      </c>
      <c r="L19095" s="3">
        <v>245.25</v>
      </c>
      <c r="M19095" s="7"/>
      <c r="N19095" s="4">
        <v>1.78E-2</v>
      </c>
      <c r="O19095" s="5">
        <v>2.3E-2</v>
      </c>
    </row>
    <row r="19096" spans="1:15" hidden="1" x14ac:dyDescent="0.3">
      <c r="A19096" t="s">
        <v>2156</v>
      </c>
      <c r="B19096" t="s">
        <v>810</v>
      </c>
      <c r="C19096" t="s">
        <v>14</v>
      </c>
      <c r="D19096" t="s">
        <v>811</v>
      </c>
      <c r="E19096" t="s">
        <v>55</v>
      </c>
      <c r="F19096" t="s">
        <v>56</v>
      </c>
      <c r="H19096" s="2">
        <v>45952</v>
      </c>
      <c r="I19096" t="s">
        <v>19</v>
      </c>
      <c r="J19096" s="3">
        <v>119472</v>
      </c>
      <c r="K19096" s="3">
        <v>88859.9</v>
      </c>
      <c r="L19096" s="3">
        <v>888.6</v>
      </c>
      <c r="M19096" s="7"/>
      <c r="N19096" s="4">
        <v>1.78E-2</v>
      </c>
      <c r="O19096" s="5">
        <v>2.3E-2</v>
      </c>
    </row>
    <row r="19097" spans="1:15" hidden="1" x14ac:dyDescent="0.3">
      <c r="A19097" t="s">
        <v>2156</v>
      </c>
      <c r="B19097" t="s">
        <v>473</v>
      </c>
      <c r="C19097" t="s">
        <v>14</v>
      </c>
      <c r="D19097" t="s">
        <v>812</v>
      </c>
      <c r="E19097" t="s">
        <v>35</v>
      </c>
      <c r="F19097" t="s">
        <v>36</v>
      </c>
      <c r="H19097" s="2">
        <v>45952</v>
      </c>
      <c r="I19097" t="s">
        <v>19</v>
      </c>
      <c r="J19097" s="3">
        <v>66542</v>
      </c>
      <c r="K19097" s="3">
        <v>49491.94</v>
      </c>
      <c r="L19097" s="3">
        <v>494.92</v>
      </c>
      <c r="M19097" s="7"/>
      <c r="N19097" s="4">
        <v>1.78E-2</v>
      </c>
      <c r="O19097" s="5">
        <v>2.3E-2</v>
      </c>
    </row>
    <row r="19098" spans="1:15" hidden="1" x14ac:dyDescent="0.3">
      <c r="A19098" t="s">
        <v>2156</v>
      </c>
      <c r="B19098" t="s">
        <v>813</v>
      </c>
      <c r="C19098" t="s">
        <v>14</v>
      </c>
      <c r="D19098" t="s">
        <v>814</v>
      </c>
      <c r="E19098" t="s">
        <v>129</v>
      </c>
      <c r="F19098" t="s">
        <v>130</v>
      </c>
      <c r="H19098" s="2">
        <v>45952</v>
      </c>
      <c r="I19098" t="s">
        <v>19</v>
      </c>
      <c r="J19098" s="3">
        <v>82814</v>
      </c>
      <c r="K19098" s="3">
        <v>61594.9</v>
      </c>
      <c r="L19098" s="3">
        <v>615.95000000000005</v>
      </c>
      <c r="M19098" s="7"/>
      <c r="N19098" s="4">
        <v>1.78E-2</v>
      </c>
      <c r="O19098" s="5">
        <v>2.3E-2</v>
      </c>
    </row>
    <row r="19099" spans="1:15" hidden="1" x14ac:dyDescent="0.3">
      <c r="A19099" t="s">
        <v>2156</v>
      </c>
      <c r="B19099" t="s">
        <v>815</v>
      </c>
      <c r="C19099" t="s">
        <v>14</v>
      </c>
      <c r="D19099" t="s">
        <v>816</v>
      </c>
      <c r="E19099" t="s">
        <v>81</v>
      </c>
      <c r="F19099" t="s">
        <v>82</v>
      </c>
      <c r="H19099" s="2">
        <v>45952</v>
      </c>
      <c r="I19099" t="s">
        <v>19</v>
      </c>
      <c r="J19099" s="3">
        <v>372204</v>
      </c>
      <c r="K19099" s="3">
        <v>243678</v>
      </c>
      <c r="L19099" s="3">
        <v>2436.77</v>
      </c>
      <c r="M19099" s="7"/>
      <c r="N19099" s="4">
        <v>1.78E-2</v>
      </c>
      <c r="O19099" s="5">
        <v>2.3E-2</v>
      </c>
    </row>
    <row r="19100" spans="1:15" hidden="1" x14ac:dyDescent="0.3">
      <c r="A19100" t="s">
        <v>2156</v>
      </c>
      <c r="B19100" t="s">
        <v>817</v>
      </c>
      <c r="C19100" t="s">
        <v>14</v>
      </c>
      <c r="D19100" t="s">
        <v>818</v>
      </c>
      <c r="E19100" t="s">
        <v>73</v>
      </c>
      <c r="F19100" t="s">
        <v>74</v>
      </c>
      <c r="H19100" s="2">
        <v>45952</v>
      </c>
      <c r="I19100" t="s">
        <v>19</v>
      </c>
      <c r="J19100" s="3">
        <v>256320</v>
      </c>
      <c r="K19100" s="3">
        <v>178731.21</v>
      </c>
      <c r="L19100" s="3">
        <v>1787.33</v>
      </c>
      <c r="M19100" s="7"/>
      <c r="N19100" s="4">
        <v>1.78E-2</v>
      </c>
      <c r="O19100" s="5">
        <v>2.3E-2</v>
      </c>
    </row>
    <row r="19101" spans="1:15" hidden="1" x14ac:dyDescent="0.3">
      <c r="A19101" t="s">
        <v>2156</v>
      </c>
      <c r="B19101" t="s">
        <v>819</v>
      </c>
      <c r="C19101" t="s">
        <v>14</v>
      </c>
      <c r="D19101" t="s">
        <v>820</v>
      </c>
      <c r="E19101" t="s">
        <v>798</v>
      </c>
      <c r="F19101" t="s">
        <v>799</v>
      </c>
      <c r="H19101" s="2">
        <v>45952</v>
      </c>
      <c r="I19101" t="s">
        <v>19</v>
      </c>
      <c r="J19101" s="3">
        <v>126608</v>
      </c>
      <c r="K19101" s="3">
        <v>94167.44</v>
      </c>
      <c r="L19101" s="3">
        <v>941.67</v>
      </c>
      <c r="M19101" s="7"/>
      <c r="N19101" s="4">
        <v>1.78E-2</v>
      </c>
      <c r="O19101" s="5">
        <v>2.3E-2</v>
      </c>
    </row>
    <row r="19102" spans="1:15" hidden="1" x14ac:dyDescent="0.3">
      <c r="A19102" t="s">
        <v>2156</v>
      </c>
      <c r="B19102" t="s">
        <v>821</v>
      </c>
      <c r="C19102" t="s">
        <v>14</v>
      </c>
      <c r="D19102" t="s">
        <v>822</v>
      </c>
      <c r="E19102" t="s">
        <v>16</v>
      </c>
      <c r="F19102" t="s">
        <v>17</v>
      </c>
      <c r="H19102" s="2">
        <v>45952</v>
      </c>
      <c r="I19102" t="s">
        <v>19</v>
      </c>
      <c r="J19102" s="3">
        <v>93416.78</v>
      </c>
      <c r="K19102" s="3">
        <v>61159</v>
      </c>
      <c r="L19102" s="3">
        <v>611.59</v>
      </c>
      <c r="M19102" s="7"/>
      <c r="N19102" s="4">
        <v>1.78E-2</v>
      </c>
      <c r="O19102" s="5">
        <v>2.3E-2</v>
      </c>
    </row>
    <row r="19103" spans="1:15" hidden="1" x14ac:dyDescent="0.3">
      <c r="A19103" t="s">
        <v>2156</v>
      </c>
      <c r="B19103" t="s">
        <v>823</v>
      </c>
      <c r="C19103" t="s">
        <v>14</v>
      </c>
      <c r="D19103" t="s">
        <v>824</v>
      </c>
      <c r="E19103" t="s">
        <v>129</v>
      </c>
      <c r="F19103" t="s">
        <v>130</v>
      </c>
      <c r="H19103" s="2">
        <v>45952</v>
      </c>
      <c r="I19103" t="s">
        <v>19</v>
      </c>
      <c r="J19103" s="3">
        <v>126586</v>
      </c>
      <c r="K19103" s="3">
        <v>94150.93</v>
      </c>
      <c r="L19103" s="3">
        <v>941.51</v>
      </c>
      <c r="M19103" s="7"/>
      <c r="N19103" s="4">
        <v>1.78E-2</v>
      </c>
      <c r="O19103" s="5">
        <v>2.3E-2</v>
      </c>
    </row>
    <row r="19104" spans="1:15" hidden="1" x14ac:dyDescent="0.3">
      <c r="A19104" t="s">
        <v>2156</v>
      </c>
      <c r="B19104" t="s">
        <v>825</v>
      </c>
      <c r="C19104" t="s">
        <v>14</v>
      </c>
      <c r="D19104" t="s">
        <v>826</v>
      </c>
      <c r="E19104" t="s">
        <v>51</v>
      </c>
      <c r="F19104" t="s">
        <v>52</v>
      </c>
      <c r="H19104" s="2">
        <v>45952</v>
      </c>
      <c r="I19104" t="s">
        <v>19</v>
      </c>
      <c r="J19104" s="3">
        <v>65319</v>
      </c>
      <c r="K19104" s="3">
        <v>48582.01</v>
      </c>
      <c r="L19104" s="3">
        <v>485.82</v>
      </c>
      <c r="M19104" s="7"/>
      <c r="N19104" s="4">
        <v>1.78E-2</v>
      </c>
      <c r="O19104" s="5">
        <v>2.3E-2</v>
      </c>
    </row>
    <row r="19105" spans="1:15" hidden="1" x14ac:dyDescent="0.3">
      <c r="A19105" t="s">
        <v>2156</v>
      </c>
      <c r="B19105" t="s">
        <v>827</v>
      </c>
      <c r="C19105" t="s">
        <v>14</v>
      </c>
      <c r="D19105" t="s">
        <v>828</v>
      </c>
      <c r="E19105" t="s">
        <v>51</v>
      </c>
      <c r="F19105" t="s">
        <v>52</v>
      </c>
      <c r="H19105" s="2">
        <v>45952</v>
      </c>
      <c r="I19105" t="s">
        <v>19</v>
      </c>
      <c r="J19105" s="3">
        <v>359952</v>
      </c>
      <c r="K19105" s="3">
        <v>267722.18</v>
      </c>
      <c r="L19105" s="3">
        <v>2677.22</v>
      </c>
      <c r="M19105" s="7"/>
      <c r="N19105" s="4">
        <v>1.78E-2</v>
      </c>
      <c r="O19105" s="5">
        <v>2.3E-2</v>
      </c>
    </row>
    <row r="19106" spans="1:15" hidden="1" x14ac:dyDescent="0.3">
      <c r="A19106" t="s">
        <v>2156</v>
      </c>
      <c r="B19106" t="s">
        <v>829</v>
      </c>
      <c r="C19106" t="s">
        <v>14</v>
      </c>
      <c r="D19106" t="s">
        <v>830</v>
      </c>
      <c r="E19106" t="s">
        <v>26</v>
      </c>
      <c r="F19106" t="s">
        <v>27</v>
      </c>
      <c r="H19106" s="2">
        <v>45952</v>
      </c>
      <c r="I19106" t="s">
        <v>19</v>
      </c>
      <c r="J19106" s="3">
        <v>36571</v>
      </c>
      <c r="K19106" s="3">
        <v>25501.78</v>
      </c>
      <c r="L19106" s="3">
        <v>255.02</v>
      </c>
      <c r="M19106" s="7"/>
      <c r="N19106" s="4">
        <v>1.78E-2</v>
      </c>
      <c r="O19106" s="5">
        <v>2.3E-2</v>
      </c>
    </row>
    <row r="19107" spans="1:15" hidden="1" x14ac:dyDescent="0.3">
      <c r="A19107" t="s">
        <v>2156</v>
      </c>
      <c r="B19107" t="s">
        <v>637</v>
      </c>
      <c r="C19107" t="s">
        <v>14</v>
      </c>
      <c r="D19107" t="s">
        <v>831</v>
      </c>
      <c r="E19107" t="s">
        <v>51</v>
      </c>
      <c r="F19107" t="s">
        <v>52</v>
      </c>
      <c r="H19107" s="2">
        <v>45952</v>
      </c>
      <c r="I19107" t="s">
        <v>19</v>
      </c>
      <c r="J19107" s="3">
        <v>71999</v>
      </c>
      <c r="K19107" s="3">
        <v>53550.720000000001</v>
      </c>
      <c r="L19107" s="3">
        <v>535.51</v>
      </c>
      <c r="M19107" s="7"/>
      <c r="N19107" s="4">
        <v>1.78E-2</v>
      </c>
      <c r="O19107" s="5">
        <v>2.3E-2</v>
      </c>
    </row>
    <row r="19108" spans="1:15" hidden="1" x14ac:dyDescent="0.3">
      <c r="A19108" t="s">
        <v>2156</v>
      </c>
      <c r="B19108" t="s">
        <v>552</v>
      </c>
      <c r="C19108" t="s">
        <v>14</v>
      </c>
      <c r="D19108" t="s">
        <v>832</v>
      </c>
      <c r="E19108" t="s">
        <v>135</v>
      </c>
      <c r="F19108" t="s">
        <v>136</v>
      </c>
      <c r="H19108" s="2">
        <v>45952</v>
      </c>
      <c r="I19108" t="s">
        <v>19</v>
      </c>
      <c r="J19108" s="3">
        <v>31632</v>
      </c>
      <c r="K19108" s="3">
        <v>22057.48</v>
      </c>
      <c r="L19108" s="3">
        <v>220.59</v>
      </c>
      <c r="M19108" s="7"/>
      <c r="N19108" s="4">
        <v>1.78E-2</v>
      </c>
      <c r="O19108" s="5">
        <v>2.3E-2</v>
      </c>
    </row>
    <row r="19109" spans="1:15" hidden="1" x14ac:dyDescent="0.3">
      <c r="A19109" t="s">
        <v>2156</v>
      </c>
      <c r="B19109" t="s">
        <v>833</v>
      </c>
      <c r="C19109" t="s">
        <v>14</v>
      </c>
      <c r="D19109" t="s">
        <v>834</v>
      </c>
      <c r="E19109" t="s">
        <v>55</v>
      </c>
      <c r="F19109" t="s">
        <v>56</v>
      </c>
      <c r="H19109" s="2">
        <v>45952</v>
      </c>
      <c r="I19109" t="s">
        <v>19</v>
      </c>
      <c r="J19109" s="3">
        <v>94981</v>
      </c>
      <c r="K19109" s="3">
        <v>70643.649999999994</v>
      </c>
      <c r="L19109" s="3">
        <v>706.44</v>
      </c>
      <c r="M19109" s="7"/>
      <c r="N19109" s="4">
        <v>1.78E-2</v>
      </c>
      <c r="O19109" s="5">
        <v>2.3E-2</v>
      </c>
    </row>
    <row r="19110" spans="1:15" hidden="1" x14ac:dyDescent="0.3">
      <c r="A19110" t="s">
        <v>2156</v>
      </c>
      <c r="B19110" t="s">
        <v>835</v>
      </c>
      <c r="C19110" t="s">
        <v>14</v>
      </c>
      <c r="D19110" t="s">
        <v>836</v>
      </c>
      <c r="E19110" t="s">
        <v>129</v>
      </c>
      <c r="F19110" t="s">
        <v>130</v>
      </c>
      <c r="H19110" s="2">
        <v>45952</v>
      </c>
      <c r="I19110" t="s">
        <v>19</v>
      </c>
      <c r="J19110" s="3">
        <v>380544</v>
      </c>
      <c r="K19110" s="3">
        <v>249138</v>
      </c>
      <c r="L19110" s="3">
        <v>2491.38</v>
      </c>
      <c r="M19110" s="7"/>
      <c r="N19110" s="4">
        <v>1.78E-2</v>
      </c>
      <c r="O19110" s="5">
        <v>2.3E-2</v>
      </c>
    </row>
    <row r="19111" spans="1:15" hidden="1" x14ac:dyDescent="0.3">
      <c r="A19111" t="s">
        <v>2156</v>
      </c>
      <c r="B19111" t="s">
        <v>837</v>
      </c>
      <c r="C19111" t="s">
        <v>14</v>
      </c>
      <c r="D19111" t="s">
        <v>838</v>
      </c>
      <c r="E19111" t="s">
        <v>55</v>
      </c>
      <c r="F19111" t="s">
        <v>56</v>
      </c>
      <c r="H19111" s="2">
        <v>45952</v>
      </c>
      <c r="I19111" t="s">
        <v>19</v>
      </c>
      <c r="J19111" s="3">
        <v>94783</v>
      </c>
      <c r="K19111" s="3">
        <v>70497.11</v>
      </c>
      <c r="L19111" s="3">
        <v>704.97</v>
      </c>
      <c r="M19111" s="7"/>
      <c r="N19111" s="4">
        <v>1.78E-2</v>
      </c>
      <c r="O19111" s="5">
        <v>2.3E-2</v>
      </c>
    </row>
    <row r="19112" spans="1:15" hidden="1" x14ac:dyDescent="0.3">
      <c r="A19112" t="s">
        <v>2156</v>
      </c>
      <c r="B19112" t="s">
        <v>837</v>
      </c>
      <c r="C19112" t="s">
        <v>14</v>
      </c>
      <c r="D19112" t="s">
        <v>839</v>
      </c>
      <c r="E19112" t="s">
        <v>55</v>
      </c>
      <c r="F19112" t="s">
        <v>56</v>
      </c>
      <c r="H19112" s="2">
        <v>45952</v>
      </c>
      <c r="I19112" t="s">
        <v>19</v>
      </c>
      <c r="J19112" s="3">
        <v>103671</v>
      </c>
      <c r="K19112" s="3">
        <v>77107.11</v>
      </c>
      <c r="L19112" s="3">
        <v>771.07</v>
      </c>
      <c r="M19112" s="7"/>
      <c r="N19112" s="4">
        <v>1.78E-2</v>
      </c>
      <c r="O19112" s="5">
        <v>2.3E-2</v>
      </c>
    </row>
    <row r="19113" spans="1:15" hidden="1" x14ac:dyDescent="0.3">
      <c r="A19113" t="s">
        <v>2156</v>
      </c>
      <c r="B19113" t="s">
        <v>840</v>
      </c>
      <c r="C19113" t="s">
        <v>14</v>
      </c>
      <c r="D19113" t="s">
        <v>841</v>
      </c>
      <c r="E19113" t="s">
        <v>81</v>
      </c>
      <c r="F19113" t="s">
        <v>82</v>
      </c>
      <c r="H19113" s="2">
        <v>45952</v>
      </c>
      <c r="I19113" t="s">
        <v>19</v>
      </c>
      <c r="J19113" s="3">
        <v>384924</v>
      </c>
      <c r="K19113" s="3">
        <v>262520.18</v>
      </c>
      <c r="L19113" s="3">
        <v>2625.22</v>
      </c>
      <c r="M19113" s="7"/>
      <c r="N19113" s="4">
        <v>1.78E-2</v>
      </c>
      <c r="O19113" s="5">
        <v>2.3E-2</v>
      </c>
    </row>
    <row r="19114" spans="1:15" hidden="1" x14ac:dyDescent="0.3">
      <c r="A19114" t="s">
        <v>2156</v>
      </c>
      <c r="B19114" t="s">
        <v>842</v>
      </c>
      <c r="C19114" t="s">
        <v>14</v>
      </c>
      <c r="D19114" t="s">
        <v>843</v>
      </c>
      <c r="E19114" t="s">
        <v>756</v>
      </c>
      <c r="F19114" t="s">
        <v>757</v>
      </c>
      <c r="H19114" s="2">
        <v>45952</v>
      </c>
      <c r="I19114" t="s">
        <v>19</v>
      </c>
      <c r="J19114" s="3">
        <v>78704.91</v>
      </c>
      <c r="K19114" s="3">
        <v>54790.720000000001</v>
      </c>
      <c r="L19114" s="3">
        <v>547.91999999999996</v>
      </c>
      <c r="M19114" s="7"/>
      <c r="N19114" s="4">
        <v>1.78E-2</v>
      </c>
      <c r="O19114" s="5">
        <v>2.3E-2</v>
      </c>
    </row>
    <row r="19115" spans="1:15" hidden="1" x14ac:dyDescent="0.3">
      <c r="A19115" t="s">
        <v>2156</v>
      </c>
      <c r="B19115" t="s">
        <v>487</v>
      </c>
      <c r="C19115" t="s">
        <v>14</v>
      </c>
      <c r="D19115" t="s">
        <v>844</v>
      </c>
      <c r="E19115" t="s">
        <v>55</v>
      </c>
      <c r="F19115" t="s">
        <v>56</v>
      </c>
      <c r="H19115" s="2">
        <v>45952</v>
      </c>
      <c r="I19115" t="s">
        <v>19</v>
      </c>
      <c r="J19115" s="3">
        <v>12753</v>
      </c>
      <c r="K19115" s="3">
        <v>8892.2800000000007</v>
      </c>
      <c r="L19115" s="3">
        <v>88.94</v>
      </c>
      <c r="M19115" s="7"/>
      <c r="N19115" s="4">
        <v>1.78E-2</v>
      </c>
      <c r="O19115" s="5">
        <v>2.3E-2</v>
      </c>
    </row>
    <row r="19116" spans="1:15" hidden="1" x14ac:dyDescent="0.3">
      <c r="A19116" t="s">
        <v>2156</v>
      </c>
      <c r="B19116" t="s">
        <v>845</v>
      </c>
      <c r="C19116" t="s">
        <v>14</v>
      </c>
      <c r="D19116" t="s">
        <v>846</v>
      </c>
      <c r="E19116" t="s">
        <v>16</v>
      </c>
      <c r="F19116" t="s">
        <v>17</v>
      </c>
      <c r="H19116" s="2">
        <v>45952</v>
      </c>
      <c r="I19116" t="s">
        <v>19</v>
      </c>
      <c r="J19116" s="3">
        <v>95627</v>
      </c>
      <c r="K19116" s="3">
        <v>66681.039999999994</v>
      </c>
      <c r="L19116" s="3">
        <v>666.83</v>
      </c>
      <c r="M19116" s="7"/>
      <c r="N19116" s="4">
        <v>1.78E-2</v>
      </c>
      <c r="O19116" s="5">
        <v>2.3E-2</v>
      </c>
    </row>
    <row r="19117" spans="1:15" hidden="1" x14ac:dyDescent="0.3">
      <c r="A19117" t="s">
        <v>2156</v>
      </c>
      <c r="B19117" t="s">
        <v>847</v>
      </c>
      <c r="C19117" t="s">
        <v>14</v>
      </c>
      <c r="D19117" t="s">
        <v>848</v>
      </c>
      <c r="E19117" t="s">
        <v>55</v>
      </c>
      <c r="F19117" t="s">
        <v>56</v>
      </c>
      <c r="H19117" s="2">
        <v>45952</v>
      </c>
      <c r="I19117" t="s">
        <v>19</v>
      </c>
      <c r="J19117" s="3">
        <v>72500</v>
      </c>
      <c r="K19117" s="3">
        <v>53923.06</v>
      </c>
      <c r="L19117" s="3">
        <v>539.23</v>
      </c>
      <c r="M19117" s="7"/>
      <c r="N19117" s="4">
        <v>1.78E-2</v>
      </c>
      <c r="O19117" s="5">
        <v>2.3E-2</v>
      </c>
    </row>
    <row r="19118" spans="1:15" hidden="1" x14ac:dyDescent="0.3">
      <c r="A19118" t="s">
        <v>2156</v>
      </c>
      <c r="B19118" t="s">
        <v>849</v>
      </c>
      <c r="C19118" t="s">
        <v>14</v>
      </c>
      <c r="D19118" t="s">
        <v>850</v>
      </c>
      <c r="E19118" t="s">
        <v>55</v>
      </c>
      <c r="F19118" t="s">
        <v>56</v>
      </c>
      <c r="H19118" s="2">
        <v>45952</v>
      </c>
      <c r="I19118" t="s">
        <v>19</v>
      </c>
      <c r="J19118" s="3">
        <v>125221</v>
      </c>
      <c r="K19118" s="3">
        <v>80175</v>
      </c>
      <c r="L19118" s="3">
        <v>801.74</v>
      </c>
      <c r="M19118" s="7"/>
      <c r="N19118" s="4">
        <v>1.78E-2</v>
      </c>
      <c r="O19118" s="5">
        <v>2.3E-2</v>
      </c>
    </row>
    <row r="19119" spans="1:15" hidden="1" x14ac:dyDescent="0.3">
      <c r="A19119" t="s">
        <v>2156</v>
      </c>
      <c r="B19119" t="s">
        <v>851</v>
      </c>
      <c r="C19119" t="s">
        <v>14</v>
      </c>
      <c r="D19119" t="s">
        <v>852</v>
      </c>
      <c r="E19119" t="s">
        <v>351</v>
      </c>
      <c r="F19119" t="s">
        <v>352</v>
      </c>
      <c r="H19119" s="2">
        <v>45952</v>
      </c>
      <c r="I19119" t="s">
        <v>19</v>
      </c>
      <c r="J19119" s="3">
        <v>217237</v>
      </c>
      <c r="K19119" s="3">
        <v>161575.20000000001</v>
      </c>
      <c r="L19119" s="3">
        <v>1615.75</v>
      </c>
      <c r="M19119" s="7"/>
      <c r="N19119" s="4">
        <v>1.78E-2</v>
      </c>
      <c r="O19119" s="5">
        <v>2.3E-2</v>
      </c>
    </row>
    <row r="19120" spans="1:15" hidden="1" x14ac:dyDescent="0.3">
      <c r="A19120" t="s">
        <v>2156</v>
      </c>
      <c r="B19120" t="s">
        <v>853</v>
      </c>
      <c r="C19120" t="s">
        <v>14</v>
      </c>
      <c r="D19120" t="s">
        <v>854</v>
      </c>
      <c r="E19120" t="s">
        <v>55</v>
      </c>
      <c r="F19120" t="s">
        <v>56</v>
      </c>
      <c r="H19120" s="2">
        <v>45952</v>
      </c>
      <c r="I19120" t="s">
        <v>19</v>
      </c>
      <c r="J19120" s="3">
        <v>28834.61</v>
      </c>
      <c r="K19120" s="3">
        <v>21446.560000000001</v>
      </c>
      <c r="L19120" s="3">
        <v>214.47</v>
      </c>
      <c r="M19120" s="7"/>
      <c r="N19120" s="4">
        <v>1.78E-2</v>
      </c>
      <c r="O19120" s="5">
        <v>2.3E-2</v>
      </c>
    </row>
    <row r="19121" spans="1:15" hidden="1" x14ac:dyDescent="0.3">
      <c r="A19121" t="s">
        <v>2156</v>
      </c>
      <c r="B19121" t="s">
        <v>855</v>
      </c>
      <c r="C19121" t="s">
        <v>14</v>
      </c>
      <c r="D19121" t="s">
        <v>856</v>
      </c>
      <c r="E19121" t="s">
        <v>55</v>
      </c>
      <c r="F19121" t="s">
        <v>56</v>
      </c>
      <c r="H19121" s="2">
        <v>45952</v>
      </c>
      <c r="I19121" t="s">
        <v>19</v>
      </c>
      <c r="J19121" s="3">
        <v>668884.1</v>
      </c>
      <c r="K19121" s="3">
        <v>428263.21</v>
      </c>
      <c r="L19121" s="3">
        <v>4282.6400000000003</v>
      </c>
      <c r="M19121" s="7"/>
      <c r="N19121" s="4">
        <v>1.78E-2</v>
      </c>
      <c r="O19121" s="5">
        <v>2.3E-2</v>
      </c>
    </row>
    <row r="19122" spans="1:15" hidden="1" x14ac:dyDescent="0.3">
      <c r="A19122" t="s">
        <v>2156</v>
      </c>
      <c r="B19122" t="s">
        <v>857</v>
      </c>
      <c r="C19122" t="s">
        <v>14</v>
      </c>
      <c r="D19122" t="s">
        <v>858</v>
      </c>
      <c r="E19122" t="s">
        <v>55</v>
      </c>
      <c r="F19122" t="s">
        <v>56</v>
      </c>
      <c r="H19122" s="2">
        <v>45952</v>
      </c>
      <c r="I19122" t="s">
        <v>19</v>
      </c>
      <c r="J19122" s="3">
        <v>91611</v>
      </c>
      <c r="K19122" s="3">
        <v>68137.929999999993</v>
      </c>
      <c r="L19122" s="3">
        <v>681.38</v>
      </c>
      <c r="M19122" s="7"/>
      <c r="N19122" s="4">
        <v>1.78E-2</v>
      </c>
      <c r="O19122" s="5">
        <v>2.3E-2</v>
      </c>
    </row>
    <row r="19123" spans="1:15" hidden="1" x14ac:dyDescent="0.3">
      <c r="A19123" t="s">
        <v>2156</v>
      </c>
      <c r="B19123" t="s">
        <v>859</v>
      </c>
      <c r="C19123" t="s">
        <v>14</v>
      </c>
      <c r="D19123" t="s">
        <v>860</v>
      </c>
      <c r="E19123" t="s">
        <v>129</v>
      </c>
      <c r="F19123" t="s">
        <v>130</v>
      </c>
      <c r="H19123" s="2">
        <v>45952</v>
      </c>
      <c r="I19123" t="s">
        <v>19</v>
      </c>
      <c r="J19123" s="3">
        <v>86966</v>
      </c>
      <c r="K19123" s="3">
        <v>64682.57</v>
      </c>
      <c r="L19123" s="3">
        <v>646.83000000000004</v>
      </c>
      <c r="M19123" s="7"/>
      <c r="N19123" s="4">
        <v>1.78E-2</v>
      </c>
      <c r="O19123" s="5">
        <v>2.3E-2</v>
      </c>
    </row>
    <row r="19124" spans="1:15" hidden="1" x14ac:dyDescent="0.3">
      <c r="A19124" t="s">
        <v>2156</v>
      </c>
      <c r="B19124" t="s">
        <v>861</v>
      </c>
      <c r="C19124" t="s">
        <v>14</v>
      </c>
      <c r="D19124" t="s">
        <v>862</v>
      </c>
      <c r="E19124" t="s">
        <v>129</v>
      </c>
      <c r="F19124" t="s">
        <v>130</v>
      </c>
      <c r="H19124" s="2">
        <v>45952</v>
      </c>
      <c r="I19124" t="s">
        <v>19</v>
      </c>
      <c r="J19124" s="3">
        <v>56099</v>
      </c>
      <c r="K19124" s="3">
        <v>41724.480000000003</v>
      </c>
      <c r="L19124" s="3">
        <v>417.24</v>
      </c>
      <c r="M19124" s="7"/>
      <c r="N19124" s="4">
        <v>1.78E-2</v>
      </c>
      <c r="O19124" s="5">
        <v>2.3E-2</v>
      </c>
    </row>
    <row r="19125" spans="1:15" hidden="1" x14ac:dyDescent="0.3">
      <c r="A19125" t="s">
        <v>2156</v>
      </c>
      <c r="B19125" t="s">
        <v>863</v>
      </c>
      <c r="C19125" t="s">
        <v>14</v>
      </c>
      <c r="D19125" t="s">
        <v>864</v>
      </c>
      <c r="E19125" t="s">
        <v>55</v>
      </c>
      <c r="F19125" t="s">
        <v>56</v>
      </c>
      <c r="H19125" s="2">
        <v>45952</v>
      </c>
      <c r="I19125" t="s">
        <v>19</v>
      </c>
      <c r="J19125" s="3">
        <v>342381</v>
      </c>
      <c r="K19125" s="3">
        <v>224153</v>
      </c>
      <c r="L19125" s="3">
        <v>2241.52</v>
      </c>
      <c r="M19125" s="7"/>
      <c r="N19125" s="4">
        <v>1.78E-2</v>
      </c>
      <c r="O19125" s="5">
        <v>2.3E-2</v>
      </c>
    </row>
    <row r="19126" spans="1:15" hidden="1" x14ac:dyDescent="0.3">
      <c r="A19126" t="s">
        <v>2156</v>
      </c>
      <c r="B19126" t="s">
        <v>865</v>
      </c>
      <c r="C19126" t="s">
        <v>14</v>
      </c>
      <c r="D19126" t="s">
        <v>866</v>
      </c>
      <c r="E19126" t="s">
        <v>73</v>
      </c>
      <c r="F19126" t="s">
        <v>74</v>
      </c>
      <c r="H19126" s="2">
        <v>45952</v>
      </c>
      <c r="I19126" t="s">
        <v>19</v>
      </c>
      <c r="J19126" s="3">
        <v>71104</v>
      </c>
      <c r="K19126" s="3">
        <v>52885.06</v>
      </c>
      <c r="L19126" s="3">
        <v>528.85</v>
      </c>
      <c r="M19126" s="7"/>
      <c r="N19126" s="4">
        <v>1.78E-2</v>
      </c>
      <c r="O19126" s="5">
        <v>2.3E-2</v>
      </c>
    </row>
    <row r="19127" spans="1:15" hidden="1" x14ac:dyDescent="0.3">
      <c r="A19127" t="s">
        <v>2156</v>
      </c>
      <c r="B19127" t="s">
        <v>867</v>
      </c>
      <c r="C19127" t="s">
        <v>14</v>
      </c>
      <c r="D19127" t="s">
        <v>868</v>
      </c>
      <c r="E19127" t="s">
        <v>129</v>
      </c>
      <c r="F19127" t="s">
        <v>130</v>
      </c>
      <c r="H19127" s="2">
        <v>45952</v>
      </c>
      <c r="I19127" t="s">
        <v>19</v>
      </c>
      <c r="J19127" s="3">
        <v>170428</v>
      </c>
      <c r="K19127" s="3">
        <v>126759.76</v>
      </c>
      <c r="L19127" s="3">
        <v>1267.5999999999999</v>
      </c>
      <c r="M19127" s="7"/>
      <c r="N19127" s="4">
        <v>1.78E-2</v>
      </c>
      <c r="O19127" s="5">
        <v>2.3E-2</v>
      </c>
    </row>
    <row r="19128" spans="1:15" hidden="1" x14ac:dyDescent="0.3">
      <c r="A19128" t="s">
        <v>2156</v>
      </c>
      <c r="B19128" t="s">
        <v>869</v>
      </c>
      <c r="C19128" t="s">
        <v>14</v>
      </c>
      <c r="D19128" t="s">
        <v>870</v>
      </c>
      <c r="E19128" t="s">
        <v>129</v>
      </c>
      <c r="F19128" t="s">
        <v>130</v>
      </c>
      <c r="H19128" s="2">
        <v>45952</v>
      </c>
      <c r="I19128" t="s">
        <v>19</v>
      </c>
      <c r="J19128" s="3">
        <v>59134</v>
      </c>
      <c r="K19128" s="3">
        <v>43982.03</v>
      </c>
      <c r="L19128" s="3">
        <v>439.82</v>
      </c>
      <c r="M19128" s="7"/>
      <c r="N19128" s="4">
        <v>1.78E-2</v>
      </c>
      <c r="O19128" s="5">
        <v>2.3E-2</v>
      </c>
    </row>
    <row r="19129" spans="1:15" hidden="1" x14ac:dyDescent="0.3">
      <c r="A19129" t="s">
        <v>2156</v>
      </c>
      <c r="B19129" t="s">
        <v>871</v>
      </c>
      <c r="C19129" t="s">
        <v>14</v>
      </c>
      <c r="D19129" t="s">
        <v>872</v>
      </c>
      <c r="E19129" t="s">
        <v>51</v>
      </c>
      <c r="F19129" t="s">
        <v>52</v>
      </c>
      <c r="H19129" s="2">
        <v>45952</v>
      </c>
      <c r="I19129" t="s">
        <v>19</v>
      </c>
      <c r="J19129" s="3">
        <v>55331</v>
      </c>
      <c r="K19129" s="3">
        <v>38518.01</v>
      </c>
      <c r="L19129" s="3">
        <v>385.2</v>
      </c>
      <c r="M19129" s="7"/>
      <c r="N19129" s="4">
        <v>1.78E-2</v>
      </c>
      <c r="O19129" s="5">
        <v>2.3E-2</v>
      </c>
    </row>
    <row r="19130" spans="1:15" hidden="1" x14ac:dyDescent="0.3">
      <c r="A19130" t="s">
        <v>2156</v>
      </c>
      <c r="B19130" t="s">
        <v>873</v>
      </c>
      <c r="C19130" t="s">
        <v>14</v>
      </c>
      <c r="D19130" t="s">
        <v>874</v>
      </c>
      <c r="E19130" t="s">
        <v>55</v>
      </c>
      <c r="F19130" t="s">
        <v>56</v>
      </c>
      <c r="H19130" s="2">
        <v>45952</v>
      </c>
      <c r="I19130" t="s">
        <v>19</v>
      </c>
      <c r="J19130" s="3">
        <v>79462</v>
      </c>
      <c r="K19130" s="3">
        <v>59101.49</v>
      </c>
      <c r="L19130" s="3">
        <v>591.01</v>
      </c>
      <c r="M19130" s="7"/>
      <c r="N19130" s="4">
        <v>1.78E-2</v>
      </c>
      <c r="O19130" s="5">
        <v>2.3E-2</v>
      </c>
    </row>
    <row r="19131" spans="1:15" hidden="1" x14ac:dyDescent="0.3">
      <c r="A19131" t="s">
        <v>2156</v>
      </c>
      <c r="B19131" t="s">
        <v>875</v>
      </c>
      <c r="C19131" t="s">
        <v>14</v>
      </c>
      <c r="D19131" t="s">
        <v>876</v>
      </c>
      <c r="E19131" t="s">
        <v>129</v>
      </c>
      <c r="F19131" t="s">
        <v>130</v>
      </c>
      <c r="H19131" s="2">
        <v>45952</v>
      </c>
      <c r="I19131" t="s">
        <v>19</v>
      </c>
      <c r="J19131" s="3">
        <v>112232</v>
      </c>
      <c r="K19131" s="3">
        <v>83475.33</v>
      </c>
      <c r="L19131" s="3">
        <v>834.75</v>
      </c>
      <c r="M19131" s="7"/>
      <c r="N19131" s="4">
        <v>1.78E-2</v>
      </c>
      <c r="O19131" s="5">
        <v>2.3E-2</v>
      </c>
    </row>
    <row r="19132" spans="1:15" hidden="1" x14ac:dyDescent="0.3">
      <c r="A19132" t="s">
        <v>2156</v>
      </c>
      <c r="B19132" t="s">
        <v>877</v>
      </c>
      <c r="C19132" t="s">
        <v>14</v>
      </c>
      <c r="D19132" t="s">
        <v>878</v>
      </c>
      <c r="E19132" t="s">
        <v>798</v>
      </c>
      <c r="F19132" t="s">
        <v>799</v>
      </c>
      <c r="H19132" s="2">
        <v>45952</v>
      </c>
      <c r="I19132" t="s">
        <v>19</v>
      </c>
      <c r="J19132" s="3">
        <v>12753</v>
      </c>
      <c r="K19132" s="3">
        <v>8892.2800000000007</v>
      </c>
      <c r="L19132" s="3">
        <v>88.94</v>
      </c>
      <c r="M19132" s="7"/>
      <c r="N19132" s="4">
        <v>1.78E-2</v>
      </c>
      <c r="O19132" s="5">
        <v>2.3E-2</v>
      </c>
    </row>
    <row r="19133" spans="1:15" hidden="1" x14ac:dyDescent="0.3">
      <c r="A19133" t="s">
        <v>2156</v>
      </c>
      <c r="B19133" t="s">
        <v>879</v>
      </c>
      <c r="C19133" t="s">
        <v>14</v>
      </c>
      <c r="D19133" t="s">
        <v>880</v>
      </c>
      <c r="E19133" t="s">
        <v>129</v>
      </c>
      <c r="F19133" t="s">
        <v>130</v>
      </c>
      <c r="H19133" s="2">
        <v>45952</v>
      </c>
      <c r="I19133" t="s">
        <v>19</v>
      </c>
      <c r="J19133" s="3">
        <v>96225</v>
      </c>
      <c r="K19133" s="3">
        <v>71568.86</v>
      </c>
      <c r="L19133" s="3">
        <v>715.69</v>
      </c>
      <c r="M19133" s="7"/>
      <c r="N19133" s="4">
        <v>1.78E-2</v>
      </c>
      <c r="O19133" s="5">
        <v>2.3E-2</v>
      </c>
    </row>
    <row r="19134" spans="1:15" hidden="1" x14ac:dyDescent="0.3">
      <c r="A19134" t="s">
        <v>2156</v>
      </c>
      <c r="B19134" t="s">
        <v>187</v>
      </c>
      <c r="C19134" t="s">
        <v>14</v>
      </c>
      <c r="D19134" t="s">
        <v>881</v>
      </c>
      <c r="E19134" t="s">
        <v>59</v>
      </c>
      <c r="F19134" t="s">
        <v>60</v>
      </c>
      <c r="H19134" s="2">
        <v>45952</v>
      </c>
      <c r="I19134" t="s">
        <v>19</v>
      </c>
      <c r="J19134" s="3">
        <v>313145</v>
      </c>
      <c r="K19134" s="3">
        <v>213566</v>
      </c>
      <c r="L19134" s="3">
        <v>2135.66</v>
      </c>
      <c r="M19134" s="7"/>
      <c r="N19134" s="4">
        <v>1.78E-2</v>
      </c>
      <c r="O19134" s="5">
        <v>2.3E-2</v>
      </c>
    </row>
    <row r="19135" spans="1:15" hidden="1" x14ac:dyDescent="0.3">
      <c r="A19135" t="s">
        <v>2156</v>
      </c>
      <c r="B19135" t="s">
        <v>879</v>
      </c>
      <c r="C19135" t="s">
        <v>14</v>
      </c>
      <c r="D19135" t="s">
        <v>882</v>
      </c>
      <c r="E19135" t="s">
        <v>129</v>
      </c>
      <c r="F19135" t="s">
        <v>130</v>
      </c>
      <c r="H19135" s="2">
        <v>45952</v>
      </c>
      <c r="I19135" t="s">
        <v>19</v>
      </c>
      <c r="J19135" s="3">
        <v>106494</v>
      </c>
      <c r="K19135" s="3">
        <v>79206.58</v>
      </c>
      <c r="L19135" s="3">
        <v>792.07</v>
      </c>
      <c r="M19135" s="7"/>
      <c r="N19135" s="4">
        <v>1.78E-2</v>
      </c>
      <c r="O19135" s="5">
        <v>2.3E-2</v>
      </c>
    </row>
    <row r="19136" spans="1:15" hidden="1" x14ac:dyDescent="0.3">
      <c r="A19136" t="s">
        <v>2156</v>
      </c>
      <c r="B19136" t="s">
        <v>778</v>
      </c>
      <c r="C19136" t="s">
        <v>14</v>
      </c>
      <c r="D19136" t="s">
        <v>883</v>
      </c>
      <c r="E19136" t="s">
        <v>55</v>
      </c>
      <c r="F19136" t="s">
        <v>56</v>
      </c>
      <c r="H19136" s="2">
        <v>45952</v>
      </c>
      <c r="I19136" t="s">
        <v>19</v>
      </c>
      <c r="J19136" s="3">
        <v>221782</v>
      </c>
      <c r="K19136" s="3">
        <v>164955.01999999999</v>
      </c>
      <c r="L19136" s="3">
        <v>1649.55</v>
      </c>
      <c r="M19136" s="7"/>
      <c r="N19136" s="4">
        <v>1.78E-2</v>
      </c>
      <c r="O19136" s="5">
        <v>2.3E-2</v>
      </c>
    </row>
    <row r="19137" spans="1:15" hidden="1" x14ac:dyDescent="0.3">
      <c r="A19137" t="s">
        <v>2156</v>
      </c>
      <c r="B19137" t="s">
        <v>884</v>
      </c>
      <c r="C19137" t="s">
        <v>14</v>
      </c>
      <c r="D19137" t="s">
        <v>885</v>
      </c>
      <c r="E19137" t="s">
        <v>16</v>
      </c>
      <c r="F19137" t="s">
        <v>17</v>
      </c>
      <c r="H19137" s="2">
        <v>45952</v>
      </c>
      <c r="I19137" t="s">
        <v>19</v>
      </c>
      <c r="J19137" s="3">
        <v>272207</v>
      </c>
      <c r="K19137" s="3">
        <v>178211</v>
      </c>
      <c r="L19137" s="3">
        <v>1782.1</v>
      </c>
      <c r="M19137" s="7"/>
      <c r="N19137" s="4">
        <v>1.78E-2</v>
      </c>
      <c r="O19137" s="5">
        <v>2.3E-2</v>
      </c>
    </row>
    <row r="19138" spans="1:15" hidden="1" x14ac:dyDescent="0.3">
      <c r="A19138" t="s">
        <v>2156</v>
      </c>
      <c r="B19138" t="s">
        <v>886</v>
      </c>
      <c r="C19138" t="s">
        <v>14</v>
      </c>
      <c r="D19138" t="s">
        <v>887</v>
      </c>
      <c r="E19138" t="s">
        <v>81</v>
      </c>
      <c r="F19138" t="s">
        <v>82</v>
      </c>
      <c r="H19138" s="2">
        <v>45952</v>
      </c>
      <c r="I19138" t="s">
        <v>19</v>
      </c>
      <c r="J19138" s="3">
        <v>104435</v>
      </c>
      <c r="K19138" s="3">
        <v>78404.960000000006</v>
      </c>
      <c r="L19138" s="3">
        <v>784.05</v>
      </c>
      <c r="M19138" s="7"/>
      <c r="N19138" s="4">
        <v>1.78E-2</v>
      </c>
      <c r="O19138" s="5">
        <v>2.3E-2</v>
      </c>
    </row>
    <row r="19139" spans="1:15" hidden="1" x14ac:dyDescent="0.3">
      <c r="A19139" t="s">
        <v>2156</v>
      </c>
      <c r="B19139" t="s">
        <v>888</v>
      </c>
      <c r="C19139" t="s">
        <v>14</v>
      </c>
      <c r="D19139" t="s">
        <v>889</v>
      </c>
      <c r="E19139" t="s">
        <v>59</v>
      </c>
      <c r="F19139" t="s">
        <v>60</v>
      </c>
      <c r="H19139" s="2">
        <v>45952</v>
      </c>
      <c r="I19139" t="s">
        <v>19</v>
      </c>
      <c r="J19139" s="3">
        <v>65614</v>
      </c>
      <c r="K19139" s="3">
        <v>48801.3</v>
      </c>
      <c r="L19139" s="3">
        <v>488.01</v>
      </c>
      <c r="M19139" s="7"/>
      <c r="N19139" s="4">
        <v>1.78E-2</v>
      </c>
      <c r="O19139" s="5">
        <v>2.3E-2</v>
      </c>
    </row>
    <row r="19140" spans="1:15" hidden="1" x14ac:dyDescent="0.3">
      <c r="A19140" t="s">
        <v>2156</v>
      </c>
      <c r="B19140" t="s">
        <v>890</v>
      </c>
      <c r="C19140" t="s">
        <v>14</v>
      </c>
      <c r="D19140" t="s">
        <v>891</v>
      </c>
      <c r="E19140" t="s">
        <v>798</v>
      </c>
      <c r="F19140" t="s">
        <v>799</v>
      </c>
      <c r="H19140" s="2">
        <v>45952</v>
      </c>
      <c r="I19140" t="s">
        <v>19</v>
      </c>
      <c r="J19140" s="3">
        <v>15631</v>
      </c>
      <c r="K19140" s="3">
        <v>10660</v>
      </c>
      <c r="L19140" s="3">
        <v>106.6</v>
      </c>
      <c r="M19140" s="7"/>
      <c r="N19140" s="4">
        <v>1.78E-2</v>
      </c>
      <c r="O19140" s="5">
        <v>2.3E-2</v>
      </c>
    </row>
    <row r="19141" spans="1:15" hidden="1" x14ac:dyDescent="0.3">
      <c r="A19141" t="s">
        <v>2156</v>
      </c>
      <c r="B19141" t="s">
        <v>892</v>
      </c>
      <c r="C19141" t="s">
        <v>14</v>
      </c>
      <c r="D19141" t="s">
        <v>893</v>
      </c>
      <c r="E19141" t="s">
        <v>81</v>
      </c>
      <c r="F19141" t="s">
        <v>82</v>
      </c>
      <c r="H19141" s="2">
        <v>45952</v>
      </c>
      <c r="I19141" t="s">
        <v>19</v>
      </c>
      <c r="J19141" s="3">
        <v>71820</v>
      </c>
      <c r="K19141" s="3">
        <v>53417.21</v>
      </c>
      <c r="L19141" s="3">
        <v>534.16999999999996</v>
      </c>
      <c r="M19141" s="7"/>
      <c r="N19141" s="4">
        <v>1.78E-2</v>
      </c>
      <c r="O19141" s="5">
        <v>2.3E-2</v>
      </c>
    </row>
    <row r="19142" spans="1:15" hidden="1" x14ac:dyDescent="0.3">
      <c r="A19142" t="s">
        <v>2156</v>
      </c>
      <c r="B19142" t="s">
        <v>894</v>
      </c>
      <c r="C19142" t="s">
        <v>14</v>
      </c>
      <c r="D19142" t="s">
        <v>895</v>
      </c>
      <c r="E19142" t="s">
        <v>55</v>
      </c>
      <c r="F19142" t="s">
        <v>56</v>
      </c>
      <c r="H19142" s="2">
        <v>45952</v>
      </c>
      <c r="I19142" t="s">
        <v>19</v>
      </c>
      <c r="J19142" s="3">
        <v>98562</v>
      </c>
      <c r="K19142" s="3">
        <v>71706.98</v>
      </c>
      <c r="L19142" s="3">
        <v>717.07</v>
      </c>
      <c r="M19142" s="7"/>
      <c r="N19142" s="4">
        <v>1.78E-2</v>
      </c>
      <c r="O19142" s="5">
        <v>2.3E-2</v>
      </c>
    </row>
    <row r="19143" spans="1:15" hidden="1" x14ac:dyDescent="0.3">
      <c r="A19143" t="s">
        <v>2156</v>
      </c>
      <c r="B19143" t="s">
        <v>808</v>
      </c>
      <c r="C19143" t="s">
        <v>14</v>
      </c>
      <c r="D19143" t="s">
        <v>896</v>
      </c>
      <c r="E19143" t="s">
        <v>244</v>
      </c>
      <c r="F19143" t="s">
        <v>245</v>
      </c>
      <c r="H19143" s="2">
        <v>45952</v>
      </c>
      <c r="I19143" t="s">
        <v>19</v>
      </c>
      <c r="J19143" s="3">
        <v>49726</v>
      </c>
      <c r="K19143" s="3">
        <v>36923.75</v>
      </c>
      <c r="L19143" s="3">
        <v>369.24</v>
      </c>
      <c r="M19143" s="7"/>
      <c r="N19143" s="4">
        <v>1.78E-2</v>
      </c>
      <c r="O19143" s="5">
        <v>2.3E-2</v>
      </c>
    </row>
    <row r="19144" spans="1:15" hidden="1" x14ac:dyDescent="0.3">
      <c r="A19144" t="s">
        <v>2156</v>
      </c>
      <c r="B19144" t="s">
        <v>465</v>
      </c>
      <c r="C19144" t="s">
        <v>14</v>
      </c>
      <c r="D19144" t="s">
        <v>897</v>
      </c>
      <c r="E19144" t="s">
        <v>59</v>
      </c>
      <c r="F19144" t="s">
        <v>60</v>
      </c>
      <c r="H19144" s="2">
        <v>45952</v>
      </c>
      <c r="I19144" t="s">
        <v>19</v>
      </c>
      <c r="J19144" s="3">
        <v>96686</v>
      </c>
      <c r="K19144" s="3">
        <v>72587.08</v>
      </c>
      <c r="L19144" s="3">
        <v>725.87</v>
      </c>
      <c r="M19144" s="7"/>
      <c r="N19144" s="4">
        <v>1.78E-2</v>
      </c>
      <c r="O19144" s="5">
        <v>2.3E-2</v>
      </c>
    </row>
    <row r="19145" spans="1:15" hidden="1" x14ac:dyDescent="0.3">
      <c r="A19145" t="s">
        <v>2156</v>
      </c>
      <c r="B19145" t="s">
        <v>898</v>
      </c>
      <c r="C19145" t="s">
        <v>14</v>
      </c>
      <c r="D19145" t="s">
        <v>899</v>
      </c>
      <c r="E19145" t="s">
        <v>35</v>
      </c>
      <c r="F19145" t="s">
        <v>36</v>
      </c>
      <c r="H19145" s="2">
        <v>45952</v>
      </c>
      <c r="I19145" t="s">
        <v>19</v>
      </c>
      <c r="J19145" s="3">
        <v>70918</v>
      </c>
      <c r="K19145" s="3">
        <v>52746.51</v>
      </c>
      <c r="L19145" s="3">
        <v>527.47</v>
      </c>
      <c r="M19145" s="7"/>
      <c r="N19145" s="4">
        <v>1.78E-2</v>
      </c>
      <c r="O19145" s="5">
        <v>2.3E-2</v>
      </c>
    </row>
    <row r="19146" spans="1:15" hidden="1" x14ac:dyDescent="0.3">
      <c r="A19146" t="s">
        <v>2156</v>
      </c>
      <c r="B19146" t="s">
        <v>900</v>
      </c>
      <c r="C19146" t="s">
        <v>14</v>
      </c>
      <c r="D19146" t="s">
        <v>901</v>
      </c>
      <c r="E19146" t="s">
        <v>135</v>
      </c>
      <c r="F19146" t="s">
        <v>136</v>
      </c>
      <c r="H19146" s="2">
        <v>45952</v>
      </c>
      <c r="I19146" t="s">
        <v>19</v>
      </c>
      <c r="J19146" s="3">
        <v>173596</v>
      </c>
      <c r="K19146" s="3">
        <v>120847.18</v>
      </c>
      <c r="L19146" s="3">
        <v>1208.47</v>
      </c>
      <c r="M19146" s="7"/>
      <c r="N19146" s="4">
        <v>1.78E-2</v>
      </c>
      <c r="O19146" s="5">
        <v>2.3E-2</v>
      </c>
    </row>
    <row r="19147" spans="1:15" hidden="1" x14ac:dyDescent="0.3">
      <c r="A19147" t="s">
        <v>2156</v>
      </c>
      <c r="B19147" t="s">
        <v>902</v>
      </c>
      <c r="C19147" t="s">
        <v>14</v>
      </c>
      <c r="D19147" t="s">
        <v>903</v>
      </c>
      <c r="E19147" t="s">
        <v>81</v>
      </c>
      <c r="F19147" t="s">
        <v>82</v>
      </c>
      <c r="H19147" s="2">
        <v>45952</v>
      </c>
      <c r="I19147" t="s">
        <v>19</v>
      </c>
      <c r="J19147" s="3">
        <v>65642.05</v>
      </c>
      <c r="K19147" s="3">
        <v>42975</v>
      </c>
      <c r="L19147" s="3">
        <v>429.75</v>
      </c>
      <c r="M19147" s="7"/>
      <c r="N19147" s="4">
        <v>1.78E-2</v>
      </c>
      <c r="O19147" s="5">
        <v>2.3E-2</v>
      </c>
    </row>
    <row r="19148" spans="1:15" hidden="1" x14ac:dyDescent="0.3">
      <c r="A19148" t="s">
        <v>2156</v>
      </c>
      <c r="B19148" t="s">
        <v>904</v>
      </c>
      <c r="C19148" t="s">
        <v>14</v>
      </c>
      <c r="D19148" t="s">
        <v>905</v>
      </c>
      <c r="E19148" t="s">
        <v>55</v>
      </c>
      <c r="F19148" t="s">
        <v>56</v>
      </c>
      <c r="H19148" s="2">
        <v>45952</v>
      </c>
      <c r="I19148" t="s">
        <v>19</v>
      </c>
      <c r="J19148" s="3">
        <v>274657</v>
      </c>
      <c r="K19148" s="3">
        <v>179815</v>
      </c>
      <c r="L19148" s="3">
        <v>1798.14</v>
      </c>
      <c r="M19148" s="7"/>
      <c r="N19148" s="4">
        <v>1.78E-2</v>
      </c>
      <c r="O19148" s="5">
        <v>2.3E-2</v>
      </c>
    </row>
    <row r="19149" spans="1:15" hidden="1" x14ac:dyDescent="0.3">
      <c r="A19149" t="s">
        <v>2156</v>
      </c>
      <c r="B19149" t="s">
        <v>906</v>
      </c>
      <c r="C19149" t="s">
        <v>14</v>
      </c>
      <c r="D19149" t="s">
        <v>907</v>
      </c>
      <c r="E19149" t="s">
        <v>89</v>
      </c>
      <c r="F19149" t="s">
        <v>90</v>
      </c>
      <c r="H19149" s="2">
        <v>45952</v>
      </c>
      <c r="I19149" t="s">
        <v>19</v>
      </c>
      <c r="J19149" s="3">
        <v>15632</v>
      </c>
      <c r="K19149" s="3">
        <v>10900</v>
      </c>
      <c r="L19149" s="3">
        <v>109</v>
      </c>
      <c r="M19149" s="7"/>
      <c r="N19149" s="4">
        <v>1.78E-2</v>
      </c>
      <c r="O19149" s="5">
        <v>2.3E-2</v>
      </c>
    </row>
    <row r="19150" spans="1:15" hidden="1" x14ac:dyDescent="0.3">
      <c r="A19150" t="s">
        <v>2156</v>
      </c>
      <c r="B19150" t="s">
        <v>908</v>
      </c>
      <c r="C19150" t="s">
        <v>14</v>
      </c>
      <c r="D19150" t="s">
        <v>909</v>
      </c>
      <c r="E19150" t="s">
        <v>910</v>
      </c>
      <c r="F19150" t="s">
        <v>52</v>
      </c>
      <c r="H19150" s="2">
        <v>45952</v>
      </c>
      <c r="I19150" t="s">
        <v>19</v>
      </c>
      <c r="J19150" s="3">
        <v>94095</v>
      </c>
      <c r="K19150" s="3">
        <v>69869.33</v>
      </c>
      <c r="L19150" s="3">
        <v>698.69</v>
      </c>
      <c r="M19150" s="7"/>
      <c r="N19150" s="4">
        <v>1.78E-2</v>
      </c>
      <c r="O19150" s="5">
        <v>2.3E-2</v>
      </c>
    </row>
    <row r="19151" spans="1:15" hidden="1" x14ac:dyDescent="0.3">
      <c r="A19151" t="s">
        <v>2156</v>
      </c>
      <c r="B19151" t="s">
        <v>487</v>
      </c>
      <c r="C19151" t="s">
        <v>14</v>
      </c>
      <c r="D19151" t="s">
        <v>911</v>
      </c>
      <c r="E19151" t="s">
        <v>55</v>
      </c>
      <c r="F19151" t="s">
        <v>56</v>
      </c>
      <c r="H19151" s="2">
        <v>45952</v>
      </c>
      <c r="I19151" t="s">
        <v>19</v>
      </c>
      <c r="J19151" s="3">
        <v>164238</v>
      </c>
      <c r="K19151" s="3">
        <v>122154.86</v>
      </c>
      <c r="L19151" s="3">
        <v>1221.55</v>
      </c>
      <c r="M19151" s="7"/>
      <c r="N19151" s="4">
        <v>1.78E-2</v>
      </c>
      <c r="O19151" s="5">
        <v>2.3E-2</v>
      </c>
    </row>
    <row r="19152" spans="1:15" hidden="1" x14ac:dyDescent="0.3">
      <c r="A19152" t="s">
        <v>2156</v>
      </c>
      <c r="B19152" t="s">
        <v>776</v>
      </c>
      <c r="C19152" t="s">
        <v>14</v>
      </c>
      <c r="D19152" t="s">
        <v>912</v>
      </c>
      <c r="E19152" t="s">
        <v>77</v>
      </c>
      <c r="F19152" t="s">
        <v>78</v>
      </c>
      <c r="H19152" s="2">
        <v>45952</v>
      </c>
      <c r="I19152" t="s">
        <v>19</v>
      </c>
      <c r="J19152" s="3">
        <v>58994</v>
      </c>
      <c r="K19152" s="3">
        <v>40234</v>
      </c>
      <c r="L19152" s="3">
        <v>402.34</v>
      </c>
      <c r="M19152" s="7"/>
      <c r="N19152" s="4">
        <v>1.78E-2</v>
      </c>
      <c r="O19152" s="5">
        <v>2.3E-2</v>
      </c>
    </row>
    <row r="19153" spans="1:15" hidden="1" x14ac:dyDescent="0.3">
      <c r="A19153" t="s">
        <v>2156</v>
      </c>
      <c r="B19153" t="s">
        <v>913</v>
      </c>
      <c r="C19153" t="s">
        <v>14</v>
      </c>
      <c r="D19153" t="s">
        <v>914</v>
      </c>
      <c r="E19153" t="s">
        <v>26</v>
      </c>
      <c r="F19153" t="s">
        <v>27</v>
      </c>
      <c r="H19153" s="2">
        <v>45952</v>
      </c>
      <c r="I19153" t="s">
        <v>19</v>
      </c>
      <c r="J19153" s="3">
        <v>29959</v>
      </c>
      <c r="K19153" s="3">
        <v>20432</v>
      </c>
      <c r="L19153" s="3">
        <v>204.31</v>
      </c>
      <c r="M19153" s="7"/>
      <c r="N19153" s="4">
        <v>1.78E-2</v>
      </c>
      <c r="O19153" s="5">
        <v>2.3E-2</v>
      </c>
    </row>
    <row r="19154" spans="1:15" hidden="1" x14ac:dyDescent="0.3">
      <c r="A19154" t="s">
        <v>2156</v>
      </c>
      <c r="B19154" t="s">
        <v>915</v>
      </c>
      <c r="C19154" t="s">
        <v>14</v>
      </c>
      <c r="D19154" t="s">
        <v>916</v>
      </c>
      <c r="E19154" t="s">
        <v>135</v>
      </c>
      <c r="F19154" t="s">
        <v>136</v>
      </c>
      <c r="H19154" s="2">
        <v>45952</v>
      </c>
      <c r="I19154" t="s">
        <v>19</v>
      </c>
      <c r="J19154" s="3">
        <v>410191</v>
      </c>
      <c r="K19154" s="3">
        <v>262631</v>
      </c>
      <c r="L19154" s="3">
        <v>2626.3</v>
      </c>
      <c r="M19154" s="7"/>
      <c r="N19154" s="4">
        <v>1.78E-2</v>
      </c>
      <c r="O19154" s="5">
        <v>2.3E-2</v>
      </c>
    </row>
    <row r="19155" spans="1:15" hidden="1" x14ac:dyDescent="0.3">
      <c r="A19155" t="s">
        <v>2156</v>
      </c>
      <c r="B19155" t="s">
        <v>917</v>
      </c>
      <c r="C19155" t="s">
        <v>14</v>
      </c>
      <c r="D19155" t="s">
        <v>918</v>
      </c>
      <c r="E19155" t="s">
        <v>55</v>
      </c>
      <c r="F19155" t="s">
        <v>56</v>
      </c>
      <c r="H19155" s="2">
        <v>45952</v>
      </c>
      <c r="I19155" t="s">
        <v>19</v>
      </c>
      <c r="J19155" s="3">
        <v>151125</v>
      </c>
      <c r="K19155" s="3">
        <v>112401.98</v>
      </c>
      <c r="L19155" s="3">
        <v>1124.02</v>
      </c>
      <c r="M19155" s="7"/>
      <c r="N19155" s="4">
        <v>1.78E-2</v>
      </c>
      <c r="O19155" s="5">
        <v>2.3E-2</v>
      </c>
    </row>
    <row r="19156" spans="1:15" hidden="1" x14ac:dyDescent="0.3">
      <c r="A19156" t="s">
        <v>2156</v>
      </c>
      <c r="B19156" t="s">
        <v>919</v>
      </c>
      <c r="C19156" t="s">
        <v>14</v>
      </c>
      <c r="D19156" t="s">
        <v>920</v>
      </c>
      <c r="E19156" t="s">
        <v>129</v>
      </c>
      <c r="F19156" t="s">
        <v>130</v>
      </c>
      <c r="H19156" s="2">
        <v>45952</v>
      </c>
      <c r="I19156" t="s">
        <v>19</v>
      </c>
      <c r="J19156" s="3">
        <v>107859</v>
      </c>
      <c r="K19156" s="3">
        <v>80090.12</v>
      </c>
      <c r="L19156" s="3">
        <v>800.9</v>
      </c>
      <c r="M19156" s="7"/>
      <c r="N19156" s="4">
        <v>1.78E-2</v>
      </c>
      <c r="O19156" s="5">
        <v>2.3E-2</v>
      </c>
    </row>
    <row r="19157" spans="1:15" hidden="1" x14ac:dyDescent="0.3">
      <c r="A19157" t="s">
        <v>2156</v>
      </c>
      <c r="B19157" t="s">
        <v>921</v>
      </c>
      <c r="C19157" t="s">
        <v>14</v>
      </c>
      <c r="D19157" t="s">
        <v>922</v>
      </c>
      <c r="E19157" t="s">
        <v>55</v>
      </c>
      <c r="F19157" t="s">
        <v>56</v>
      </c>
      <c r="H19157" s="2">
        <v>45952</v>
      </c>
      <c r="I19157" t="s">
        <v>19</v>
      </c>
      <c r="J19157" s="3">
        <v>36618</v>
      </c>
      <c r="K19157" s="3">
        <v>25533</v>
      </c>
      <c r="L19157" s="3">
        <v>255.33</v>
      </c>
      <c r="M19157" s="7"/>
      <c r="N19157" s="4">
        <v>1.78E-2</v>
      </c>
      <c r="O19157" s="5">
        <v>2.3E-2</v>
      </c>
    </row>
    <row r="19158" spans="1:15" hidden="1" x14ac:dyDescent="0.3">
      <c r="A19158" t="s">
        <v>2156</v>
      </c>
      <c r="B19158" t="s">
        <v>923</v>
      </c>
      <c r="C19158" t="s">
        <v>14</v>
      </c>
      <c r="D19158" t="s">
        <v>924</v>
      </c>
      <c r="E19158" t="s">
        <v>55</v>
      </c>
      <c r="F19158" t="s">
        <v>56</v>
      </c>
      <c r="H19158" s="2">
        <v>45952</v>
      </c>
      <c r="I19158" t="s">
        <v>19</v>
      </c>
      <c r="J19158" s="3">
        <v>67013</v>
      </c>
      <c r="K19158" s="3">
        <v>49842.26</v>
      </c>
      <c r="L19158" s="3">
        <v>498.42</v>
      </c>
      <c r="M19158" s="7"/>
      <c r="N19158" s="4">
        <v>1.78E-2</v>
      </c>
      <c r="O19158" s="5">
        <v>2.3E-2</v>
      </c>
    </row>
    <row r="19159" spans="1:15" hidden="1" x14ac:dyDescent="0.3">
      <c r="A19159" t="s">
        <v>2156</v>
      </c>
      <c r="B19159" t="s">
        <v>214</v>
      </c>
      <c r="C19159" t="s">
        <v>14</v>
      </c>
      <c r="D19159" t="s">
        <v>925</v>
      </c>
      <c r="E19159" t="s">
        <v>35</v>
      </c>
      <c r="F19159" t="s">
        <v>36</v>
      </c>
      <c r="H19159" s="2">
        <v>45952</v>
      </c>
      <c r="I19159" t="s">
        <v>19</v>
      </c>
      <c r="J19159" s="3">
        <v>479718</v>
      </c>
      <c r="K19159" s="3">
        <v>314066.01</v>
      </c>
      <c r="L19159" s="3">
        <v>3140.67</v>
      </c>
      <c r="M19159" s="7"/>
      <c r="N19159" s="4">
        <v>1.78E-2</v>
      </c>
      <c r="O19159" s="5">
        <v>2.3E-2</v>
      </c>
    </row>
    <row r="19160" spans="1:15" hidden="1" x14ac:dyDescent="0.3">
      <c r="A19160" t="s">
        <v>2156</v>
      </c>
      <c r="B19160" t="s">
        <v>926</v>
      </c>
      <c r="C19160" t="s">
        <v>14</v>
      </c>
      <c r="D19160" t="s">
        <v>927</v>
      </c>
      <c r="E19160" t="s">
        <v>35</v>
      </c>
      <c r="F19160" t="s">
        <v>36</v>
      </c>
      <c r="H19160" s="2">
        <v>45952</v>
      </c>
      <c r="I19160" t="s">
        <v>19</v>
      </c>
      <c r="J19160" s="3">
        <v>90448</v>
      </c>
      <c r="K19160" s="3">
        <v>67272.13</v>
      </c>
      <c r="L19160" s="3">
        <v>672.72</v>
      </c>
      <c r="M19160" s="7"/>
      <c r="N19160" s="4">
        <v>1.78E-2</v>
      </c>
      <c r="O19160" s="5">
        <v>2.3E-2</v>
      </c>
    </row>
    <row r="19161" spans="1:15" hidden="1" x14ac:dyDescent="0.3">
      <c r="A19161" t="s">
        <v>2156</v>
      </c>
      <c r="B19161" t="s">
        <v>926</v>
      </c>
      <c r="C19161" t="s">
        <v>14</v>
      </c>
      <c r="D19161" t="s">
        <v>928</v>
      </c>
      <c r="E19161" t="s">
        <v>35</v>
      </c>
      <c r="F19161" t="s">
        <v>36</v>
      </c>
      <c r="H19161" s="2">
        <v>45952</v>
      </c>
      <c r="I19161" t="s">
        <v>19</v>
      </c>
      <c r="J19161" s="3">
        <v>72539</v>
      </c>
      <c r="K19161" s="3">
        <v>53951.69</v>
      </c>
      <c r="L19161" s="3">
        <v>539.52</v>
      </c>
      <c r="M19161" s="7"/>
      <c r="N19161" s="4">
        <v>1.78E-2</v>
      </c>
      <c r="O19161" s="5">
        <v>2.3E-2</v>
      </c>
    </row>
    <row r="19162" spans="1:15" hidden="1" x14ac:dyDescent="0.3">
      <c r="A19162" t="s">
        <v>2156</v>
      </c>
      <c r="B19162" t="s">
        <v>929</v>
      </c>
      <c r="C19162" t="s">
        <v>14</v>
      </c>
      <c r="D19162" t="s">
        <v>930</v>
      </c>
      <c r="E19162" t="s">
        <v>46</v>
      </c>
      <c r="F19162" t="s">
        <v>47</v>
      </c>
      <c r="H19162" s="2">
        <v>45952</v>
      </c>
      <c r="I19162" t="s">
        <v>19</v>
      </c>
      <c r="J19162" s="3">
        <v>79338</v>
      </c>
      <c r="K19162" s="3">
        <v>59009.18</v>
      </c>
      <c r="L19162" s="3">
        <v>590.09</v>
      </c>
      <c r="M19162" s="7"/>
      <c r="N19162" s="4">
        <v>1.78E-2</v>
      </c>
      <c r="O19162" s="5">
        <v>2.3E-2</v>
      </c>
    </row>
    <row r="19163" spans="1:15" hidden="1" x14ac:dyDescent="0.3">
      <c r="A19163" t="s">
        <v>2156</v>
      </c>
      <c r="B19163" t="s">
        <v>931</v>
      </c>
      <c r="C19163" t="s">
        <v>14</v>
      </c>
      <c r="D19163" t="s">
        <v>932</v>
      </c>
      <c r="E19163" t="s">
        <v>89</v>
      </c>
      <c r="F19163" t="s">
        <v>90</v>
      </c>
      <c r="H19163" s="2">
        <v>45952</v>
      </c>
      <c r="I19163" t="s">
        <v>19</v>
      </c>
      <c r="J19163" s="3">
        <v>184104</v>
      </c>
      <c r="K19163" s="3">
        <v>136930.54999999999</v>
      </c>
      <c r="L19163" s="3">
        <v>1369.31</v>
      </c>
      <c r="M19163" s="7"/>
      <c r="N19163" s="4">
        <v>1.78E-2</v>
      </c>
      <c r="O19163" s="5">
        <v>2.3E-2</v>
      </c>
    </row>
    <row r="19164" spans="1:15" hidden="1" x14ac:dyDescent="0.3">
      <c r="A19164" t="s">
        <v>2156</v>
      </c>
      <c r="B19164" t="s">
        <v>933</v>
      </c>
      <c r="C19164" t="s">
        <v>14</v>
      </c>
      <c r="D19164" t="s">
        <v>934</v>
      </c>
      <c r="E19164" t="s">
        <v>46</v>
      </c>
      <c r="F19164" t="s">
        <v>47</v>
      </c>
      <c r="H19164" s="2">
        <v>45952</v>
      </c>
      <c r="I19164" t="s">
        <v>19</v>
      </c>
      <c r="J19164" s="3">
        <v>62880</v>
      </c>
      <c r="K19164" s="3">
        <v>46768.34</v>
      </c>
      <c r="L19164" s="3">
        <v>467.68</v>
      </c>
      <c r="M19164" s="7"/>
      <c r="N19164" s="4">
        <v>1.78E-2</v>
      </c>
      <c r="O19164" s="5">
        <v>2.3E-2</v>
      </c>
    </row>
    <row r="19165" spans="1:15" hidden="1" x14ac:dyDescent="0.3">
      <c r="A19165" t="s">
        <v>2156</v>
      </c>
      <c r="B19165" t="s">
        <v>935</v>
      </c>
      <c r="C19165" t="s">
        <v>14</v>
      </c>
      <c r="D19165" t="s">
        <v>936</v>
      </c>
      <c r="E19165" t="s">
        <v>55</v>
      </c>
      <c r="F19165" t="s">
        <v>56</v>
      </c>
      <c r="H19165" s="2">
        <v>45952</v>
      </c>
      <c r="I19165" t="s">
        <v>19</v>
      </c>
      <c r="J19165" s="3">
        <v>131217</v>
      </c>
      <c r="K19165" s="3">
        <v>97594.93</v>
      </c>
      <c r="L19165" s="3">
        <v>975.95</v>
      </c>
      <c r="M19165" s="7"/>
      <c r="N19165" s="4">
        <v>1.78E-2</v>
      </c>
      <c r="O19165" s="5">
        <v>2.3E-2</v>
      </c>
    </row>
    <row r="19166" spans="1:15" hidden="1" x14ac:dyDescent="0.3">
      <c r="A19166" t="s">
        <v>2156</v>
      </c>
      <c r="B19166" t="s">
        <v>937</v>
      </c>
      <c r="C19166" t="s">
        <v>14</v>
      </c>
      <c r="D19166" t="s">
        <v>938</v>
      </c>
      <c r="E19166" t="s">
        <v>89</v>
      </c>
      <c r="F19166" t="s">
        <v>90</v>
      </c>
      <c r="H19166" s="2">
        <v>45952</v>
      </c>
      <c r="I19166" t="s">
        <v>19</v>
      </c>
      <c r="J19166" s="3">
        <v>175150</v>
      </c>
      <c r="K19166" s="3">
        <v>130348.81</v>
      </c>
      <c r="L19166" s="3">
        <v>1303.49</v>
      </c>
      <c r="M19166" s="7"/>
      <c r="N19166" s="4">
        <v>1.78E-2</v>
      </c>
      <c r="O19166" s="5">
        <v>2.3E-2</v>
      </c>
    </row>
    <row r="19167" spans="1:15" hidden="1" x14ac:dyDescent="0.3">
      <c r="A19167" t="s">
        <v>2156</v>
      </c>
      <c r="B19167" t="s">
        <v>939</v>
      </c>
      <c r="C19167" t="s">
        <v>14</v>
      </c>
      <c r="D19167" t="s">
        <v>940</v>
      </c>
      <c r="E19167" t="s">
        <v>51</v>
      </c>
      <c r="F19167" t="s">
        <v>52</v>
      </c>
      <c r="H19167" s="2">
        <v>45952</v>
      </c>
      <c r="I19167" t="s">
        <v>19</v>
      </c>
      <c r="J19167" s="3">
        <v>23381</v>
      </c>
      <c r="K19167" s="3">
        <v>16303</v>
      </c>
      <c r="L19167" s="3">
        <v>163.03</v>
      </c>
      <c r="M19167" s="7"/>
      <c r="N19167" s="4">
        <v>1.78E-2</v>
      </c>
      <c r="O19167" s="5">
        <v>2.3E-2</v>
      </c>
    </row>
    <row r="19168" spans="1:15" hidden="1" x14ac:dyDescent="0.3">
      <c r="A19168" t="s">
        <v>2156</v>
      </c>
      <c r="B19168" t="s">
        <v>471</v>
      </c>
      <c r="C19168" t="s">
        <v>14</v>
      </c>
      <c r="D19168" t="s">
        <v>941</v>
      </c>
      <c r="E19168" t="s">
        <v>55</v>
      </c>
      <c r="F19168" t="s">
        <v>56</v>
      </c>
      <c r="H19168" s="2">
        <v>45952</v>
      </c>
      <c r="I19168" t="s">
        <v>19</v>
      </c>
      <c r="J19168" s="3">
        <v>132415</v>
      </c>
      <c r="K19168" s="3">
        <v>98486.03</v>
      </c>
      <c r="L19168" s="3">
        <v>984.86</v>
      </c>
      <c r="M19168" s="7"/>
      <c r="N19168" s="4">
        <v>1.78E-2</v>
      </c>
      <c r="O19168" s="5">
        <v>2.3E-2</v>
      </c>
    </row>
    <row r="19169" spans="1:15" hidden="1" x14ac:dyDescent="0.3">
      <c r="A19169" t="s">
        <v>2156</v>
      </c>
      <c r="B19169" t="s">
        <v>942</v>
      </c>
      <c r="C19169" t="s">
        <v>14</v>
      </c>
      <c r="D19169" t="s">
        <v>943</v>
      </c>
      <c r="E19169" t="s">
        <v>798</v>
      </c>
      <c r="F19169" t="s">
        <v>799</v>
      </c>
      <c r="H19169" s="2">
        <v>45952</v>
      </c>
      <c r="I19169" t="s">
        <v>19</v>
      </c>
      <c r="J19169" s="3">
        <v>25617</v>
      </c>
      <c r="K19169" s="3">
        <v>17862</v>
      </c>
      <c r="L19169" s="3">
        <v>178.62</v>
      </c>
      <c r="M19169" s="7"/>
      <c r="N19169" s="4">
        <v>1.78E-2</v>
      </c>
      <c r="O19169" s="5">
        <v>2.3E-2</v>
      </c>
    </row>
    <row r="19170" spans="1:15" hidden="1" x14ac:dyDescent="0.3">
      <c r="A19170" t="s">
        <v>2156</v>
      </c>
      <c r="B19170" t="s">
        <v>944</v>
      </c>
      <c r="C19170" t="s">
        <v>14</v>
      </c>
      <c r="D19170" t="s">
        <v>945</v>
      </c>
      <c r="E19170" t="s">
        <v>158</v>
      </c>
      <c r="F19170" t="s">
        <v>159</v>
      </c>
      <c r="H19170" s="2">
        <v>45952</v>
      </c>
      <c r="I19170" t="s">
        <v>19</v>
      </c>
      <c r="J19170" s="3">
        <v>98357</v>
      </c>
      <c r="K19170" s="3">
        <v>71558.559999999998</v>
      </c>
      <c r="L19170" s="3">
        <v>715.59</v>
      </c>
      <c r="M19170" s="7"/>
      <c r="N19170" s="4">
        <v>1.78E-2</v>
      </c>
      <c r="O19170" s="5">
        <v>2.3E-2</v>
      </c>
    </row>
    <row r="19171" spans="1:15" hidden="1" x14ac:dyDescent="0.3">
      <c r="A19171" t="s">
        <v>2156</v>
      </c>
      <c r="B19171" t="s">
        <v>946</v>
      </c>
      <c r="C19171" t="s">
        <v>14</v>
      </c>
      <c r="D19171" t="s">
        <v>947</v>
      </c>
      <c r="E19171" t="s">
        <v>59</v>
      </c>
      <c r="F19171" t="s">
        <v>60</v>
      </c>
      <c r="H19171" s="2">
        <v>45952</v>
      </c>
      <c r="I19171" t="s">
        <v>19</v>
      </c>
      <c r="J19171" s="3">
        <v>37024</v>
      </c>
      <c r="K19171" s="3">
        <v>27537.09</v>
      </c>
      <c r="L19171" s="3">
        <v>275.37</v>
      </c>
      <c r="M19171" s="7"/>
      <c r="N19171" s="4">
        <v>1.78E-2</v>
      </c>
      <c r="O19171" s="5">
        <v>2.3E-2</v>
      </c>
    </row>
    <row r="19172" spans="1:15" hidden="1" x14ac:dyDescent="0.3">
      <c r="A19172" t="s">
        <v>2156</v>
      </c>
      <c r="B19172" t="s">
        <v>946</v>
      </c>
      <c r="C19172" t="s">
        <v>14</v>
      </c>
      <c r="D19172" t="s">
        <v>948</v>
      </c>
      <c r="E19172" t="s">
        <v>59</v>
      </c>
      <c r="F19172" t="s">
        <v>60</v>
      </c>
      <c r="H19172" s="2">
        <v>45952</v>
      </c>
      <c r="I19172" t="s">
        <v>19</v>
      </c>
      <c r="J19172" s="3">
        <v>38858</v>
      </c>
      <c r="K19172" s="3">
        <v>28901.27</v>
      </c>
      <c r="L19172" s="3">
        <v>289.01</v>
      </c>
      <c r="M19172" s="7"/>
      <c r="N19172" s="4">
        <v>1.78E-2</v>
      </c>
      <c r="O19172" s="5">
        <v>2.3E-2</v>
      </c>
    </row>
    <row r="19173" spans="1:15" hidden="1" x14ac:dyDescent="0.3">
      <c r="A19173" t="s">
        <v>2156</v>
      </c>
      <c r="B19173" t="s">
        <v>949</v>
      </c>
      <c r="C19173" t="s">
        <v>14</v>
      </c>
      <c r="D19173" t="s">
        <v>950</v>
      </c>
      <c r="E19173" t="s">
        <v>129</v>
      </c>
      <c r="F19173" t="s">
        <v>130</v>
      </c>
      <c r="H19173" s="2">
        <v>45952</v>
      </c>
      <c r="I19173" t="s">
        <v>19</v>
      </c>
      <c r="J19173" s="3">
        <v>42730</v>
      </c>
      <c r="K19173" s="3">
        <v>31087.279999999999</v>
      </c>
      <c r="L19173" s="3">
        <v>310.87</v>
      </c>
      <c r="M19173" s="7"/>
      <c r="N19173" s="4">
        <v>1.78E-2</v>
      </c>
      <c r="O19173" s="5">
        <v>2.3E-2</v>
      </c>
    </row>
    <row r="19174" spans="1:15" hidden="1" x14ac:dyDescent="0.3">
      <c r="A19174" t="s">
        <v>2156</v>
      </c>
      <c r="B19174" t="s">
        <v>951</v>
      </c>
      <c r="C19174" t="s">
        <v>14</v>
      </c>
      <c r="D19174" t="s">
        <v>952</v>
      </c>
      <c r="E19174" t="s">
        <v>89</v>
      </c>
      <c r="F19174" t="s">
        <v>90</v>
      </c>
      <c r="H19174" s="2">
        <v>45952</v>
      </c>
      <c r="I19174" t="s">
        <v>19</v>
      </c>
      <c r="J19174" s="3">
        <v>255313</v>
      </c>
      <c r="K19174" s="3">
        <v>178029</v>
      </c>
      <c r="L19174" s="3">
        <v>1780.29</v>
      </c>
      <c r="M19174" s="7"/>
      <c r="N19174" s="4">
        <v>1.78E-2</v>
      </c>
      <c r="O19174" s="5">
        <v>2.3E-2</v>
      </c>
    </row>
    <row r="19175" spans="1:15" hidden="1" x14ac:dyDescent="0.3">
      <c r="A19175" t="s">
        <v>2156</v>
      </c>
      <c r="B19175" t="s">
        <v>953</v>
      </c>
      <c r="C19175" t="s">
        <v>14</v>
      </c>
      <c r="D19175" t="s">
        <v>954</v>
      </c>
      <c r="E19175" t="s">
        <v>81</v>
      </c>
      <c r="F19175" t="s">
        <v>82</v>
      </c>
      <c r="H19175" s="2">
        <v>45952</v>
      </c>
      <c r="I19175" t="s">
        <v>19</v>
      </c>
      <c r="J19175" s="3">
        <v>65223</v>
      </c>
      <c r="K19175" s="3">
        <v>45404</v>
      </c>
      <c r="L19175" s="3">
        <v>454.04</v>
      </c>
      <c r="M19175" s="7"/>
      <c r="N19175" s="4">
        <v>1.78E-2</v>
      </c>
      <c r="O19175" s="5">
        <v>2.3E-2</v>
      </c>
    </row>
    <row r="19176" spans="1:15" hidden="1" x14ac:dyDescent="0.3">
      <c r="A19176" t="s">
        <v>2156</v>
      </c>
      <c r="B19176" t="s">
        <v>955</v>
      </c>
      <c r="C19176" t="s">
        <v>14</v>
      </c>
      <c r="D19176" t="s">
        <v>956</v>
      </c>
      <c r="E19176" t="s">
        <v>81</v>
      </c>
      <c r="F19176" t="s">
        <v>82</v>
      </c>
      <c r="H19176" s="2">
        <v>45952</v>
      </c>
      <c r="I19176" t="s">
        <v>19</v>
      </c>
      <c r="J19176" s="3">
        <v>145324</v>
      </c>
      <c r="K19176" s="3">
        <v>95142</v>
      </c>
      <c r="L19176" s="3">
        <v>951.42</v>
      </c>
      <c r="M19176" s="7"/>
      <c r="N19176" s="4">
        <v>1.78E-2</v>
      </c>
      <c r="O19176" s="5">
        <v>2.3E-2</v>
      </c>
    </row>
    <row r="19177" spans="1:15" hidden="1" x14ac:dyDescent="0.3">
      <c r="A19177" t="s">
        <v>2156</v>
      </c>
      <c r="B19177" t="s">
        <v>957</v>
      </c>
      <c r="C19177" t="s">
        <v>14</v>
      </c>
      <c r="D19177" t="s">
        <v>958</v>
      </c>
      <c r="E19177" t="s">
        <v>35</v>
      </c>
      <c r="F19177" t="s">
        <v>36</v>
      </c>
      <c r="H19177" s="2">
        <v>45952</v>
      </c>
      <c r="I19177" t="s">
        <v>19</v>
      </c>
      <c r="J19177" s="3">
        <v>63271</v>
      </c>
      <c r="K19177" s="3">
        <v>44119</v>
      </c>
      <c r="L19177" s="3">
        <v>441.18</v>
      </c>
      <c r="M19177" s="7"/>
      <c r="N19177" s="4">
        <v>1.78E-2</v>
      </c>
      <c r="O19177" s="5">
        <v>2.3E-2</v>
      </c>
    </row>
    <row r="19178" spans="1:15" hidden="1" x14ac:dyDescent="0.3">
      <c r="A19178" t="s">
        <v>2156</v>
      </c>
      <c r="B19178" t="s">
        <v>959</v>
      </c>
      <c r="C19178" t="s">
        <v>14</v>
      </c>
      <c r="D19178" t="s">
        <v>960</v>
      </c>
      <c r="E19178" t="s">
        <v>337</v>
      </c>
      <c r="F19178" t="s">
        <v>338</v>
      </c>
      <c r="H19178" s="2">
        <v>45952</v>
      </c>
      <c r="I19178" t="s">
        <v>19</v>
      </c>
      <c r="J19178" s="3">
        <v>121344</v>
      </c>
      <c r="K19178" s="3">
        <v>79456</v>
      </c>
      <c r="L19178" s="3">
        <v>794.55</v>
      </c>
      <c r="M19178" s="7"/>
      <c r="N19178" s="4">
        <v>1.78E-2</v>
      </c>
      <c r="O19178" s="5">
        <v>2.3E-2</v>
      </c>
    </row>
    <row r="19179" spans="1:15" hidden="1" x14ac:dyDescent="0.3">
      <c r="A19179" t="s">
        <v>2156</v>
      </c>
      <c r="B19179" t="s">
        <v>961</v>
      </c>
      <c r="C19179" t="s">
        <v>14</v>
      </c>
      <c r="D19179" t="s">
        <v>962</v>
      </c>
      <c r="E19179" t="s">
        <v>798</v>
      </c>
      <c r="F19179" t="s">
        <v>799</v>
      </c>
      <c r="H19179" s="2">
        <v>45952</v>
      </c>
      <c r="I19179" t="s">
        <v>19</v>
      </c>
      <c r="J19179" s="3">
        <v>66187</v>
      </c>
      <c r="K19179" s="3">
        <v>49227.67</v>
      </c>
      <c r="L19179" s="3">
        <v>492.28</v>
      </c>
      <c r="M19179" s="7"/>
      <c r="N19179" s="4">
        <v>1.78E-2</v>
      </c>
      <c r="O19179" s="5">
        <v>2.3E-2</v>
      </c>
    </row>
    <row r="19180" spans="1:15" hidden="1" x14ac:dyDescent="0.3">
      <c r="A19180" t="s">
        <v>2156</v>
      </c>
      <c r="B19180" t="s">
        <v>963</v>
      </c>
      <c r="C19180" t="s">
        <v>14</v>
      </c>
      <c r="D19180" t="s">
        <v>964</v>
      </c>
      <c r="E19180" t="s">
        <v>81</v>
      </c>
      <c r="F19180" t="s">
        <v>82</v>
      </c>
      <c r="H19180" s="2">
        <v>45952</v>
      </c>
      <c r="I19180" t="s">
        <v>19</v>
      </c>
      <c r="J19180" s="3">
        <v>243611</v>
      </c>
      <c r="K19180" s="3">
        <v>169870</v>
      </c>
      <c r="L19180" s="3">
        <v>1698.69</v>
      </c>
      <c r="M19180" s="7"/>
      <c r="N19180" s="4">
        <v>1.78E-2</v>
      </c>
      <c r="O19180" s="5">
        <v>2.3E-2</v>
      </c>
    </row>
    <row r="19181" spans="1:15" hidden="1" x14ac:dyDescent="0.3">
      <c r="A19181" t="s">
        <v>2156</v>
      </c>
      <c r="B19181" t="s">
        <v>965</v>
      </c>
      <c r="C19181" t="s">
        <v>14</v>
      </c>
      <c r="D19181" t="s">
        <v>966</v>
      </c>
      <c r="E19181" t="s">
        <v>46</v>
      </c>
      <c r="F19181" t="s">
        <v>47</v>
      </c>
      <c r="H19181" s="2">
        <v>45952</v>
      </c>
      <c r="I19181" t="s">
        <v>19</v>
      </c>
      <c r="J19181" s="3">
        <v>137497</v>
      </c>
      <c r="K19181" s="3">
        <v>102265.83</v>
      </c>
      <c r="L19181" s="3">
        <v>1022.66</v>
      </c>
      <c r="M19181" s="7"/>
      <c r="N19181" s="4">
        <v>1.78E-2</v>
      </c>
      <c r="O19181" s="5">
        <v>2.3E-2</v>
      </c>
    </row>
    <row r="19182" spans="1:15" hidden="1" x14ac:dyDescent="0.3">
      <c r="A19182" t="s">
        <v>2156</v>
      </c>
      <c r="B19182" t="s">
        <v>967</v>
      </c>
      <c r="C19182" t="s">
        <v>14</v>
      </c>
      <c r="D19182" t="s">
        <v>968</v>
      </c>
      <c r="E19182" t="s">
        <v>89</v>
      </c>
      <c r="F19182" t="s">
        <v>90</v>
      </c>
      <c r="H19182" s="2">
        <v>45952</v>
      </c>
      <c r="I19182" t="s">
        <v>19</v>
      </c>
      <c r="J19182" s="3">
        <v>71222</v>
      </c>
      <c r="K19182" s="3">
        <v>52972.160000000003</v>
      </c>
      <c r="L19182" s="3">
        <v>529.72</v>
      </c>
      <c r="M19182" s="7"/>
      <c r="N19182" s="4">
        <v>1.78E-2</v>
      </c>
      <c r="O19182" s="5">
        <v>2.3E-2</v>
      </c>
    </row>
    <row r="19183" spans="1:15" hidden="1" x14ac:dyDescent="0.3">
      <c r="A19183" t="s">
        <v>2156</v>
      </c>
      <c r="B19183" t="s">
        <v>969</v>
      </c>
      <c r="C19183" t="s">
        <v>14</v>
      </c>
      <c r="D19183" t="s">
        <v>970</v>
      </c>
      <c r="E19183" t="s">
        <v>35</v>
      </c>
      <c r="F19183" t="s">
        <v>36</v>
      </c>
      <c r="H19183" s="2">
        <v>45952</v>
      </c>
      <c r="I19183" t="s">
        <v>19</v>
      </c>
      <c r="J19183" s="3">
        <v>122714</v>
      </c>
      <c r="K19183" s="3">
        <v>91270.68</v>
      </c>
      <c r="L19183" s="3">
        <v>912.71</v>
      </c>
      <c r="M19183" s="7"/>
      <c r="N19183" s="4">
        <v>1.78E-2</v>
      </c>
      <c r="O19183" s="5">
        <v>2.3E-2</v>
      </c>
    </row>
    <row r="19184" spans="1:15" hidden="1" x14ac:dyDescent="0.3">
      <c r="A19184" t="s">
        <v>2156</v>
      </c>
      <c r="B19184" t="s">
        <v>971</v>
      </c>
      <c r="C19184" t="s">
        <v>14</v>
      </c>
      <c r="D19184" t="s">
        <v>972</v>
      </c>
      <c r="E19184" t="s">
        <v>316</v>
      </c>
      <c r="F19184" t="s">
        <v>317</v>
      </c>
      <c r="H19184" s="2">
        <v>45952</v>
      </c>
      <c r="I19184" t="s">
        <v>19</v>
      </c>
      <c r="J19184" s="3">
        <v>84246</v>
      </c>
      <c r="K19184" s="3">
        <v>62659.68</v>
      </c>
      <c r="L19184" s="3">
        <v>626.6</v>
      </c>
      <c r="M19184" s="7"/>
      <c r="N19184" s="4">
        <v>1.78E-2</v>
      </c>
      <c r="O19184" s="5">
        <v>2.3E-2</v>
      </c>
    </row>
    <row r="19185" spans="1:15" hidden="1" x14ac:dyDescent="0.3">
      <c r="A19185" t="s">
        <v>2156</v>
      </c>
      <c r="B19185" t="s">
        <v>973</v>
      </c>
      <c r="C19185" t="s">
        <v>14</v>
      </c>
      <c r="D19185" t="s">
        <v>974</v>
      </c>
      <c r="E19185" t="s">
        <v>81</v>
      </c>
      <c r="F19185" t="s">
        <v>82</v>
      </c>
      <c r="H19185" s="2">
        <v>45952</v>
      </c>
      <c r="I19185" t="s">
        <v>19</v>
      </c>
      <c r="J19185" s="3">
        <v>208169</v>
      </c>
      <c r="K19185" s="3">
        <v>105133.85</v>
      </c>
      <c r="L19185" s="3">
        <v>1051.3399999999999</v>
      </c>
      <c r="M19185" s="7"/>
      <c r="N19185" s="4">
        <v>1.78E-2</v>
      </c>
      <c r="O19185" s="5">
        <v>2.3E-2</v>
      </c>
    </row>
    <row r="19186" spans="1:15" hidden="1" x14ac:dyDescent="0.3">
      <c r="A19186" t="s">
        <v>2156</v>
      </c>
      <c r="B19186" t="s">
        <v>596</v>
      </c>
      <c r="C19186" t="s">
        <v>14</v>
      </c>
      <c r="D19186" t="s">
        <v>975</v>
      </c>
      <c r="E19186" t="s">
        <v>16</v>
      </c>
      <c r="F19186" t="s">
        <v>17</v>
      </c>
      <c r="H19186" s="2">
        <v>45952</v>
      </c>
      <c r="I19186" t="s">
        <v>19</v>
      </c>
      <c r="J19186" s="3">
        <v>169894</v>
      </c>
      <c r="K19186" s="3">
        <v>127070.98</v>
      </c>
      <c r="L19186" s="3">
        <v>1270.71</v>
      </c>
      <c r="M19186" s="7"/>
      <c r="N19186" s="4">
        <v>1.78E-2</v>
      </c>
      <c r="O19186" s="5">
        <v>2.3E-2</v>
      </c>
    </row>
    <row r="19187" spans="1:15" hidden="1" x14ac:dyDescent="0.3">
      <c r="A19187" t="s">
        <v>2156</v>
      </c>
      <c r="B19187" t="s">
        <v>917</v>
      </c>
      <c r="C19187" t="s">
        <v>14</v>
      </c>
      <c r="D19187" t="s">
        <v>976</v>
      </c>
      <c r="E19187" t="s">
        <v>55</v>
      </c>
      <c r="F19187" t="s">
        <v>56</v>
      </c>
      <c r="H19187" s="2">
        <v>45952</v>
      </c>
      <c r="I19187" t="s">
        <v>19</v>
      </c>
      <c r="J19187" s="3">
        <v>190434</v>
      </c>
      <c r="K19187" s="3">
        <v>141639.04999999999</v>
      </c>
      <c r="L19187" s="3">
        <v>1416.39</v>
      </c>
      <c r="M19187" s="7"/>
      <c r="N19187" s="4">
        <v>1.78E-2</v>
      </c>
      <c r="O19187" s="5">
        <v>2.3E-2</v>
      </c>
    </row>
    <row r="19188" spans="1:15" hidden="1" x14ac:dyDescent="0.3">
      <c r="A19188" t="s">
        <v>2156</v>
      </c>
      <c r="B19188" t="s">
        <v>977</v>
      </c>
      <c r="C19188" t="s">
        <v>14</v>
      </c>
      <c r="D19188" t="s">
        <v>978</v>
      </c>
      <c r="E19188" t="s">
        <v>46</v>
      </c>
      <c r="F19188" t="s">
        <v>47</v>
      </c>
      <c r="H19188" s="2">
        <v>45952</v>
      </c>
      <c r="I19188" t="s">
        <v>19</v>
      </c>
      <c r="J19188" s="3">
        <v>71543</v>
      </c>
      <c r="K19188" s="3">
        <v>53211.05</v>
      </c>
      <c r="L19188" s="3">
        <v>532.11</v>
      </c>
      <c r="M19188" s="7"/>
      <c r="N19188" s="4">
        <v>1.78E-2</v>
      </c>
      <c r="O19188" s="5">
        <v>2.3E-2</v>
      </c>
    </row>
    <row r="19189" spans="1:15" hidden="1" x14ac:dyDescent="0.3">
      <c r="A19189" t="s">
        <v>2156</v>
      </c>
      <c r="B19189" t="s">
        <v>973</v>
      </c>
      <c r="C19189" t="s">
        <v>14</v>
      </c>
      <c r="D19189" t="s">
        <v>979</v>
      </c>
      <c r="E19189" t="s">
        <v>81</v>
      </c>
      <c r="F19189" t="s">
        <v>82</v>
      </c>
      <c r="H19189" s="2">
        <v>45952</v>
      </c>
      <c r="I19189" t="s">
        <v>19</v>
      </c>
      <c r="J19189" s="3">
        <v>957503</v>
      </c>
      <c r="K19189" s="3">
        <v>653022</v>
      </c>
      <c r="L19189" s="3">
        <v>6530.21</v>
      </c>
      <c r="M19189" s="7"/>
      <c r="N19189" s="4">
        <v>1.78E-2</v>
      </c>
      <c r="O19189" s="5">
        <v>2.3E-2</v>
      </c>
    </row>
    <row r="19190" spans="1:15" hidden="1" x14ac:dyDescent="0.3">
      <c r="A19190" t="s">
        <v>2156</v>
      </c>
      <c r="B19190" t="s">
        <v>855</v>
      </c>
      <c r="C19190" t="s">
        <v>14</v>
      </c>
      <c r="D19190" t="s">
        <v>980</v>
      </c>
      <c r="E19190" t="s">
        <v>55</v>
      </c>
      <c r="F19190" t="s">
        <v>56</v>
      </c>
      <c r="H19190" s="2">
        <v>45952</v>
      </c>
      <c r="I19190" t="s">
        <v>19</v>
      </c>
      <c r="J19190" s="3">
        <v>81694</v>
      </c>
      <c r="K19190" s="3">
        <v>59435.3</v>
      </c>
      <c r="L19190" s="3">
        <v>594.35</v>
      </c>
      <c r="M19190" s="7"/>
      <c r="N19190" s="4">
        <v>1.78E-2</v>
      </c>
      <c r="O19190" s="5">
        <v>2.3E-2</v>
      </c>
    </row>
    <row r="19191" spans="1:15" hidden="1" x14ac:dyDescent="0.3">
      <c r="A19191" t="s">
        <v>2156</v>
      </c>
      <c r="B19191" t="s">
        <v>981</v>
      </c>
      <c r="C19191" t="s">
        <v>14</v>
      </c>
      <c r="D19191" t="s">
        <v>982</v>
      </c>
      <c r="E19191" t="s">
        <v>16</v>
      </c>
      <c r="F19191" t="s">
        <v>17</v>
      </c>
      <c r="H19191" s="2">
        <v>45952</v>
      </c>
      <c r="I19191" t="s">
        <v>19</v>
      </c>
      <c r="J19191" s="3">
        <v>28703</v>
      </c>
      <c r="K19191" s="3">
        <v>21347.85</v>
      </c>
      <c r="L19191" s="3">
        <v>213.48</v>
      </c>
      <c r="M19191" s="7"/>
      <c r="N19191" s="4">
        <v>1.78E-2</v>
      </c>
      <c r="O19191" s="5">
        <v>2.3E-2</v>
      </c>
    </row>
    <row r="19192" spans="1:15" hidden="1" x14ac:dyDescent="0.3">
      <c r="A19192" t="s">
        <v>2156</v>
      </c>
      <c r="B19192" t="s">
        <v>983</v>
      </c>
      <c r="C19192" t="s">
        <v>14</v>
      </c>
      <c r="D19192" t="s">
        <v>984</v>
      </c>
      <c r="E19192" t="s">
        <v>35</v>
      </c>
      <c r="F19192" t="s">
        <v>36</v>
      </c>
      <c r="H19192" s="2">
        <v>45952</v>
      </c>
      <c r="I19192" t="s">
        <v>19</v>
      </c>
      <c r="J19192" s="3">
        <v>37281</v>
      </c>
      <c r="K19192" s="3">
        <v>25886</v>
      </c>
      <c r="L19192" s="3">
        <v>258.86</v>
      </c>
      <c r="M19192" s="7"/>
      <c r="N19192" s="4">
        <v>1.78E-2</v>
      </c>
      <c r="O19192" s="5">
        <v>2.3E-2</v>
      </c>
    </row>
    <row r="19193" spans="1:15" hidden="1" x14ac:dyDescent="0.3">
      <c r="A19193" t="s">
        <v>2156</v>
      </c>
      <c r="B19193" t="s">
        <v>985</v>
      </c>
      <c r="C19193" t="s">
        <v>14</v>
      </c>
      <c r="D19193" t="s">
        <v>986</v>
      </c>
      <c r="E19193" t="s">
        <v>129</v>
      </c>
      <c r="F19193" t="s">
        <v>130</v>
      </c>
      <c r="H19193" s="2">
        <v>45952</v>
      </c>
      <c r="I19193" t="s">
        <v>19</v>
      </c>
      <c r="J19193" s="3">
        <v>109076</v>
      </c>
      <c r="K19193" s="3">
        <v>81126.89</v>
      </c>
      <c r="L19193" s="3">
        <v>811.27</v>
      </c>
      <c r="M19193" s="7"/>
      <c r="N19193" s="4">
        <v>1.78E-2</v>
      </c>
      <c r="O19193" s="5">
        <v>2.3E-2</v>
      </c>
    </row>
    <row r="19194" spans="1:15" hidden="1" x14ac:dyDescent="0.3">
      <c r="A19194" t="s">
        <v>2156</v>
      </c>
      <c r="B19194" t="s">
        <v>764</v>
      </c>
      <c r="C19194" t="s">
        <v>14</v>
      </c>
      <c r="D19194" t="s">
        <v>987</v>
      </c>
      <c r="E19194" t="s">
        <v>988</v>
      </c>
      <c r="F19194" t="s">
        <v>82</v>
      </c>
      <c r="H19194" s="2">
        <v>45952</v>
      </c>
      <c r="I19194" t="s">
        <v>19</v>
      </c>
      <c r="J19194" s="3">
        <v>374461.52</v>
      </c>
      <c r="K19194" s="3">
        <v>254922</v>
      </c>
      <c r="L19194" s="3">
        <v>2549.19</v>
      </c>
      <c r="M19194" s="7"/>
      <c r="N19194" s="4">
        <v>1.78E-2</v>
      </c>
      <c r="O19194" s="5">
        <v>2.3E-2</v>
      </c>
    </row>
    <row r="19195" spans="1:15" hidden="1" x14ac:dyDescent="0.3">
      <c r="A19195" t="s">
        <v>2156</v>
      </c>
      <c r="B19195" t="s">
        <v>989</v>
      </c>
      <c r="C19195" t="s">
        <v>14</v>
      </c>
      <c r="D19195" t="s">
        <v>990</v>
      </c>
      <c r="E19195" t="s">
        <v>59</v>
      </c>
      <c r="F19195" t="s">
        <v>60</v>
      </c>
      <c r="H19195" s="2">
        <v>45952</v>
      </c>
      <c r="I19195" t="s">
        <v>19</v>
      </c>
      <c r="J19195" s="3">
        <v>67173</v>
      </c>
      <c r="K19195" s="3">
        <v>48870.53</v>
      </c>
      <c r="L19195" s="3">
        <v>488.71</v>
      </c>
      <c r="M19195" s="7"/>
      <c r="N19195" s="4">
        <v>1.78E-2</v>
      </c>
      <c r="O19195" s="5">
        <v>2.3E-2</v>
      </c>
    </row>
    <row r="19196" spans="1:15" hidden="1" x14ac:dyDescent="0.3">
      <c r="A19196" t="s">
        <v>2156</v>
      </c>
      <c r="B19196" t="s">
        <v>989</v>
      </c>
      <c r="C19196" t="s">
        <v>14</v>
      </c>
      <c r="D19196" t="s">
        <v>991</v>
      </c>
      <c r="E19196" t="s">
        <v>59</v>
      </c>
      <c r="F19196" t="s">
        <v>60</v>
      </c>
      <c r="H19196" s="2">
        <v>45952</v>
      </c>
      <c r="I19196" t="s">
        <v>19</v>
      </c>
      <c r="J19196" s="3">
        <v>78414</v>
      </c>
      <c r="K19196" s="3">
        <v>57048.5</v>
      </c>
      <c r="L19196" s="3">
        <v>570.49</v>
      </c>
      <c r="M19196" s="7"/>
      <c r="N19196" s="4">
        <v>1.78E-2</v>
      </c>
      <c r="O19196" s="5">
        <v>2.3E-2</v>
      </c>
    </row>
    <row r="19197" spans="1:15" hidden="1" x14ac:dyDescent="0.3">
      <c r="A19197" t="s">
        <v>2156</v>
      </c>
      <c r="B19197" t="s">
        <v>989</v>
      </c>
      <c r="C19197" t="s">
        <v>14</v>
      </c>
      <c r="D19197" t="s">
        <v>992</v>
      </c>
      <c r="E19197" t="s">
        <v>59</v>
      </c>
      <c r="F19197" t="s">
        <v>60</v>
      </c>
      <c r="H19197" s="2">
        <v>45952</v>
      </c>
      <c r="I19197" t="s">
        <v>19</v>
      </c>
      <c r="J19197" s="3">
        <v>98471</v>
      </c>
      <c r="K19197" s="3">
        <v>71641.259999999995</v>
      </c>
      <c r="L19197" s="3">
        <v>716.41</v>
      </c>
      <c r="M19197" s="7"/>
      <c r="N19197" s="4">
        <v>1.78E-2</v>
      </c>
      <c r="O19197" s="5">
        <v>2.3E-2</v>
      </c>
    </row>
    <row r="19198" spans="1:15" hidden="1" x14ac:dyDescent="0.3">
      <c r="A19198" t="s">
        <v>2156</v>
      </c>
      <c r="B19198" t="s">
        <v>993</v>
      </c>
      <c r="C19198" t="s">
        <v>14</v>
      </c>
      <c r="D19198" t="s">
        <v>994</v>
      </c>
      <c r="E19198" t="s">
        <v>22</v>
      </c>
      <c r="F19198" t="s">
        <v>23</v>
      </c>
      <c r="H19198" s="2">
        <v>45952</v>
      </c>
      <c r="I19198" t="s">
        <v>19</v>
      </c>
      <c r="J19198" s="3">
        <v>30226</v>
      </c>
      <c r="K19198" s="3">
        <v>22480.959999999999</v>
      </c>
      <c r="L19198" s="3">
        <v>224.81</v>
      </c>
      <c r="M19198" s="7"/>
      <c r="N19198" s="4">
        <v>1.78E-2</v>
      </c>
      <c r="O19198" s="5">
        <v>2.3E-2</v>
      </c>
    </row>
    <row r="19199" spans="1:15" hidden="1" x14ac:dyDescent="0.3">
      <c r="A19199" t="s">
        <v>2156</v>
      </c>
      <c r="B19199" t="s">
        <v>995</v>
      </c>
      <c r="C19199" t="s">
        <v>996</v>
      </c>
      <c r="D19199" t="s">
        <v>997</v>
      </c>
      <c r="E19199" t="s">
        <v>112</v>
      </c>
      <c r="F19199" t="s">
        <v>113</v>
      </c>
      <c r="H19199" s="2">
        <v>45952</v>
      </c>
      <c r="I19199" t="s">
        <v>19</v>
      </c>
      <c r="J19199" s="3">
        <v>10827</v>
      </c>
      <c r="K19199" s="3">
        <v>5636</v>
      </c>
      <c r="L19199" s="3">
        <v>56.36</v>
      </c>
      <c r="M19199" s="7"/>
      <c r="N19199" s="4">
        <v>1.78E-2</v>
      </c>
      <c r="O19199" s="5">
        <v>2.3E-2</v>
      </c>
    </row>
    <row r="19200" spans="1:15" hidden="1" x14ac:dyDescent="0.3">
      <c r="A19200" t="s">
        <v>2156</v>
      </c>
      <c r="B19200" t="s">
        <v>998</v>
      </c>
      <c r="C19200" t="s">
        <v>996</v>
      </c>
      <c r="D19200" t="s">
        <v>999</v>
      </c>
      <c r="E19200" t="s">
        <v>756</v>
      </c>
      <c r="F19200" t="s">
        <v>757</v>
      </c>
      <c r="H19200" s="2">
        <v>45952</v>
      </c>
      <c r="I19200" t="s">
        <v>19</v>
      </c>
      <c r="J19200" s="3">
        <v>5951</v>
      </c>
      <c r="K19200" s="3">
        <v>3104</v>
      </c>
      <c r="L19200" s="3">
        <v>31.04</v>
      </c>
      <c r="M19200" s="7"/>
      <c r="N19200" s="4">
        <v>1.78E-2</v>
      </c>
      <c r="O19200" s="5">
        <v>2.3E-2</v>
      </c>
    </row>
    <row r="19201" spans="1:15" hidden="1" x14ac:dyDescent="0.3">
      <c r="A19201" t="s">
        <v>2156</v>
      </c>
      <c r="B19201" t="s">
        <v>1000</v>
      </c>
      <c r="C19201" t="s">
        <v>996</v>
      </c>
      <c r="D19201" t="s">
        <v>1001</v>
      </c>
      <c r="E19201" t="s">
        <v>756</v>
      </c>
      <c r="F19201" t="s">
        <v>757</v>
      </c>
      <c r="H19201" s="2">
        <v>45952</v>
      </c>
      <c r="I19201" t="s">
        <v>19</v>
      </c>
      <c r="J19201" s="3">
        <v>9154</v>
      </c>
      <c r="K19201" s="3">
        <v>4774</v>
      </c>
      <c r="L19201" s="3">
        <v>47.74</v>
      </c>
      <c r="M19201" s="7"/>
      <c r="N19201" s="4">
        <v>1.78E-2</v>
      </c>
      <c r="O19201" s="5">
        <v>2.3E-2</v>
      </c>
    </row>
    <row r="19202" spans="1:15" hidden="1" x14ac:dyDescent="0.3">
      <c r="A19202" t="s">
        <v>2156</v>
      </c>
      <c r="B19202" t="s">
        <v>442</v>
      </c>
      <c r="C19202" t="s">
        <v>996</v>
      </c>
      <c r="D19202" t="s">
        <v>1002</v>
      </c>
      <c r="E19202" t="s">
        <v>432</v>
      </c>
      <c r="F19202" t="s">
        <v>433</v>
      </c>
      <c r="H19202" s="2">
        <v>45952</v>
      </c>
      <c r="I19202" t="s">
        <v>19</v>
      </c>
      <c r="J19202" s="3">
        <v>9183</v>
      </c>
      <c r="K19202" s="3">
        <v>4682</v>
      </c>
      <c r="L19202" s="3">
        <v>46.82</v>
      </c>
      <c r="M19202" s="7"/>
      <c r="N19202" s="4">
        <v>1.78E-2</v>
      </c>
      <c r="O19202" s="5">
        <v>2.3E-2</v>
      </c>
    </row>
    <row r="19203" spans="1:15" hidden="1" x14ac:dyDescent="0.3">
      <c r="A19203" t="s">
        <v>2156</v>
      </c>
      <c r="B19203" t="s">
        <v>1003</v>
      </c>
      <c r="C19203" t="s">
        <v>996</v>
      </c>
      <c r="D19203" t="s">
        <v>1004</v>
      </c>
      <c r="E19203" t="s">
        <v>81</v>
      </c>
      <c r="F19203" t="s">
        <v>82</v>
      </c>
      <c r="H19203" s="2">
        <v>45952</v>
      </c>
      <c r="I19203" t="s">
        <v>19</v>
      </c>
      <c r="J19203" s="3">
        <v>6095</v>
      </c>
      <c r="K19203" s="3">
        <v>3179</v>
      </c>
      <c r="L19203" s="3">
        <v>31.79</v>
      </c>
      <c r="M19203" s="7"/>
      <c r="N19203" s="4">
        <v>1.78E-2</v>
      </c>
      <c r="O19203" s="5">
        <v>2.3E-2</v>
      </c>
    </row>
    <row r="19204" spans="1:15" hidden="1" x14ac:dyDescent="0.3">
      <c r="A19204" t="s">
        <v>2156</v>
      </c>
      <c r="B19204" t="s">
        <v>1003</v>
      </c>
      <c r="C19204" t="s">
        <v>996</v>
      </c>
      <c r="D19204" t="s">
        <v>1005</v>
      </c>
      <c r="E19204" t="s">
        <v>81</v>
      </c>
      <c r="F19204" t="s">
        <v>82</v>
      </c>
      <c r="H19204" s="2">
        <v>45952</v>
      </c>
      <c r="I19204" t="s">
        <v>19</v>
      </c>
      <c r="J19204" s="3">
        <v>6095</v>
      </c>
      <c r="K19204" s="3">
        <v>3179</v>
      </c>
      <c r="L19204" s="3">
        <v>31.79</v>
      </c>
      <c r="M19204" s="7"/>
      <c r="N19204" s="4">
        <v>1.78E-2</v>
      </c>
      <c r="O19204" s="5">
        <v>2.3E-2</v>
      </c>
    </row>
    <row r="19205" spans="1:15" hidden="1" x14ac:dyDescent="0.3">
      <c r="A19205" t="s">
        <v>2156</v>
      </c>
      <c r="B19205" t="s">
        <v>855</v>
      </c>
      <c r="C19205" t="s">
        <v>996</v>
      </c>
      <c r="D19205" t="s">
        <v>1006</v>
      </c>
      <c r="E19205" t="s">
        <v>55</v>
      </c>
      <c r="F19205" t="s">
        <v>56</v>
      </c>
      <c r="H19205" s="2">
        <v>45952</v>
      </c>
      <c r="I19205" t="s">
        <v>19</v>
      </c>
      <c r="J19205" s="3">
        <v>10315</v>
      </c>
      <c r="K19205" s="3">
        <v>5889</v>
      </c>
      <c r="L19205" s="3">
        <v>58.89</v>
      </c>
      <c r="M19205" s="7"/>
      <c r="N19205" s="4">
        <v>1.78E-2</v>
      </c>
      <c r="O19205" s="5">
        <v>2.3E-2</v>
      </c>
    </row>
    <row r="19206" spans="1:15" hidden="1" x14ac:dyDescent="0.3">
      <c r="A19206" t="s">
        <v>2156</v>
      </c>
      <c r="B19206" t="s">
        <v>855</v>
      </c>
      <c r="C19206" t="s">
        <v>996</v>
      </c>
      <c r="D19206" t="s">
        <v>1007</v>
      </c>
      <c r="E19206" t="s">
        <v>55</v>
      </c>
      <c r="F19206" t="s">
        <v>56</v>
      </c>
      <c r="H19206" s="2">
        <v>45952</v>
      </c>
      <c r="I19206" t="s">
        <v>19</v>
      </c>
      <c r="J19206" s="3">
        <v>520</v>
      </c>
      <c r="K19206" s="3">
        <v>296.89999999999998</v>
      </c>
      <c r="L19206" s="3">
        <v>2.97</v>
      </c>
      <c r="M19206" s="7"/>
      <c r="N19206" s="4">
        <v>1.78E-2</v>
      </c>
      <c r="O19206" s="5">
        <v>2.3E-2</v>
      </c>
    </row>
    <row r="19207" spans="1:15" hidden="1" x14ac:dyDescent="0.3">
      <c r="A19207" t="s">
        <v>2156</v>
      </c>
      <c r="B19207" t="s">
        <v>1008</v>
      </c>
      <c r="C19207" t="s">
        <v>996</v>
      </c>
      <c r="D19207" t="s">
        <v>1009</v>
      </c>
      <c r="E19207" t="s">
        <v>35</v>
      </c>
      <c r="F19207" t="s">
        <v>36</v>
      </c>
      <c r="H19207" s="2">
        <v>45952</v>
      </c>
      <c r="I19207" t="s">
        <v>19</v>
      </c>
      <c r="J19207" s="3">
        <v>6067</v>
      </c>
      <c r="K19207" s="3">
        <v>3543</v>
      </c>
      <c r="L19207" s="3">
        <v>35.43</v>
      </c>
      <c r="M19207" s="7"/>
      <c r="N19207" s="4">
        <v>1.78E-2</v>
      </c>
      <c r="O19207" s="5">
        <v>2.3E-2</v>
      </c>
    </row>
    <row r="19208" spans="1:15" hidden="1" x14ac:dyDescent="0.3">
      <c r="A19208" t="s">
        <v>2156</v>
      </c>
      <c r="B19208" t="s">
        <v>1010</v>
      </c>
      <c r="C19208" t="s">
        <v>996</v>
      </c>
      <c r="D19208" t="s">
        <v>1011</v>
      </c>
      <c r="E19208" t="s">
        <v>39</v>
      </c>
      <c r="H19208" s="2">
        <v>45952</v>
      </c>
      <c r="I19208" t="s">
        <v>19</v>
      </c>
      <c r="J19208" s="3">
        <v>6036</v>
      </c>
      <c r="K19208" s="3">
        <v>3525</v>
      </c>
      <c r="L19208" s="3">
        <v>35.25</v>
      </c>
      <c r="M19208" s="7"/>
      <c r="N19208" s="4">
        <v>1.78E-2</v>
      </c>
      <c r="O19208" s="5">
        <v>2.3E-2</v>
      </c>
    </row>
    <row r="19209" spans="1:15" hidden="1" x14ac:dyDescent="0.3">
      <c r="A19209" t="s">
        <v>2156</v>
      </c>
      <c r="B19209" t="s">
        <v>1012</v>
      </c>
      <c r="C19209" t="s">
        <v>996</v>
      </c>
      <c r="D19209" t="s">
        <v>1013</v>
      </c>
      <c r="E19209" t="s">
        <v>81</v>
      </c>
      <c r="F19209" t="s">
        <v>82</v>
      </c>
      <c r="H19209" s="2">
        <v>45952</v>
      </c>
      <c r="I19209" t="s">
        <v>19</v>
      </c>
      <c r="J19209" s="3">
        <v>4263</v>
      </c>
      <c r="K19209" s="3">
        <v>2490</v>
      </c>
      <c r="L19209" s="3">
        <v>24.9</v>
      </c>
      <c r="M19209" s="7"/>
      <c r="N19209" s="4">
        <v>1.78E-2</v>
      </c>
      <c r="O19209" s="5">
        <v>2.3E-2</v>
      </c>
    </row>
    <row r="19210" spans="1:15" hidden="1" x14ac:dyDescent="0.3">
      <c r="A19210" t="s">
        <v>2156</v>
      </c>
      <c r="B19210" t="s">
        <v>1012</v>
      </c>
      <c r="C19210" t="s">
        <v>996</v>
      </c>
      <c r="D19210" t="s">
        <v>1014</v>
      </c>
      <c r="E19210" t="s">
        <v>81</v>
      </c>
      <c r="F19210" t="s">
        <v>82</v>
      </c>
      <c r="H19210" s="2">
        <v>45952</v>
      </c>
      <c r="I19210" t="s">
        <v>19</v>
      </c>
      <c r="J19210" s="3">
        <v>2993</v>
      </c>
      <c r="K19210" s="3">
        <v>1748</v>
      </c>
      <c r="L19210" s="3">
        <v>17.48</v>
      </c>
      <c r="M19210" s="7"/>
      <c r="N19210" s="4">
        <v>1.78E-2</v>
      </c>
      <c r="O19210" s="5">
        <v>2.3E-2</v>
      </c>
    </row>
    <row r="19211" spans="1:15" hidden="1" x14ac:dyDescent="0.3">
      <c r="A19211" t="s">
        <v>2156</v>
      </c>
      <c r="B19211" t="s">
        <v>1015</v>
      </c>
      <c r="C19211" t="s">
        <v>996</v>
      </c>
      <c r="D19211" t="s">
        <v>1016</v>
      </c>
      <c r="E19211" t="s">
        <v>81</v>
      </c>
      <c r="F19211" t="s">
        <v>82</v>
      </c>
      <c r="H19211" s="2">
        <v>45952</v>
      </c>
      <c r="I19211" t="s">
        <v>19</v>
      </c>
      <c r="J19211" s="3">
        <v>5197</v>
      </c>
      <c r="K19211" s="3">
        <v>3035</v>
      </c>
      <c r="L19211" s="3">
        <v>30.35</v>
      </c>
      <c r="M19211" s="7"/>
      <c r="N19211" s="4">
        <v>1.78E-2</v>
      </c>
      <c r="O19211" s="5">
        <v>2.3E-2</v>
      </c>
    </row>
    <row r="19212" spans="1:15" hidden="1" x14ac:dyDescent="0.3">
      <c r="A19212" t="s">
        <v>2156</v>
      </c>
      <c r="B19212" t="s">
        <v>855</v>
      </c>
      <c r="C19212" t="s">
        <v>996</v>
      </c>
      <c r="D19212" t="s">
        <v>1017</v>
      </c>
      <c r="E19212" t="s">
        <v>55</v>
      </c>
      <c r="F19212" t="s">
        <v>56</v>
      </c>
      <c r="H19212" s="2">
        <v>45952</v>
      </c>
      <c r="I19212" t="s">
        <v>19</v>
      </c>
      <c r="J19212" s="3">
        <v>27.66</v>
      </c>
      <c r="K19212" s="3">
        <v>16</v>
      </c>
      <c r="L19212" s="3">
        <v>0.16</v>
      </c>
      <c r="M19212" s="7"/>
      <c r="N19212" s="4">
        <v>1.78E-2</v>
      </c>
      <c r="O19212" s="5">
        <v>2.3E-2</v>
      </c>
    </row>
    <row r="19213" spans="1:15" hidden="1" x14ac:dyDescent="0.3">
      <c r="A19213" t="s">
        <v>2156</v>
      </c>
      <c r="B19213" t="s">
        <v>1018</v>
      </c>
      <c r="C19213" t="s">
        <v>996</v>
      </c>
      <c r="D19213" t="s">
        <v>1019</v>
      </c>
      <c r="E19213" t="s">
        <v>55</v>
      </c>
      <c r="F19213" t="s">
        <v>56</v>
      </c>
      <c r="H19213" s="2">
        <v>45952</v>
      </c>
      <c r="I19213" t="s">
        <v>19</v>
      </c>
      <c r="J19213" s="3">
        <v>13882</v>
      </c>
      <c r="K19213" s="3">
        <v>7926</v>
      </c>
      <c r="L19213" s="3">
        <v>79.260000000000005</v>
      </c>
      <c r="M19213" s="7"/>
      <c r="N19213" s="4">
        <v>1.78E-2</v>
      </c>
      <c r="O19213" s="5">
        <v>2.3E-2</v>
      </c>
    </row>
    <row r="19214" spans="1:15" hidden="1" x14ac:dyDescent="0.3">
      <c r="A19214" t="s">
        <v>2156</v>
      </c>
      <c r="B19214" t="s">
        <v>1020</v>
      </c>
      <c r="C19214" t="s">
        <v>996</v>
      </c>
      <c r="D19214" t="s">
        <v>1021</v>
      </c>
      <c r="E19214" t="s">
        <v>112</v>
      </c>
      <c r="F19214" t="s">
        <v>113</v>
      </c>
      <c r="H19214" s="2">
        <v>45952</v>
      </c>
      <c r="I19214" t="s">
        <v>19</v>
      </c>
      <c r="J19214" s="3">
        <v>5175</v>
      </c>
      <c r="K19214" s="3">
        <v>3022</v>
      </c>
      <c r="L19214" s="3">
        <v>30.22</v>
      </c>
      <c r="M19214" s="7"/>
      <c r="N19214" s="4">
        <v>1.78E-2</v>
      </c>
      <c r="O19214" s="5">
        <v>2.3E-2</v>
      </c>
    </row>
    <row r="19215" spans="1:15" hidden="1" x14ac:dyDescent="0.3">
      <c r="A19215" t="s">
        <v>2156</v>
      </c>
      <c r="B19215" t="s">
        <v>973</v>
      </c>
      <c r="C19215" t="s">
        <v>33</v>
      </c>
      <c r="D19215" t="s">
        <v>1022</v>
      </c>
      <c r="E19215" t="s">
        <v>81</v>
      </c>
      <c r="F19215" t="s">
        <v>82</v>
      </c>
      <c r="H19215" s="2">
        <v>45952</v>
      </c>
      <c r="I19215" t="s">
        <v>19</v>
      </c>
      <c r="J19215" s="3">
        <v>10283</v>
      </c>
      <c r="K19215" s="3">
        <v>6637.7</v>
      </c>
      <c r="L19215" s="3">
        <v>66.38</v>
      </c>
      <c r="M19215" s="7"/>
      <c r="N19215" s="4">
        <v>1.78E-2</v>
      </c>
      <c r="O19215" s="5">
        <v>2.3E-2</v>
      </c>
    </row>
    <row r="19216" spans="1:15" hidden="1" x14ac:dyDescent="0.3">
      <c r="A19216" t="s">
        <v>2156</v>
      </c>
      <c r="B19216" t="s">
        <v>116</v>
      </c>
      <c r="C19216" t="s">
        <v>33</v>
      </c>
      <c r="D19216" t="s">
        <v>1023</v>
      </c>
      <c r="E19216" t="s">
        <v>81</v>
      </c>
      <c r="F19216" t="s">
        <v>82</v>
      </c>
      <c r="H19216" s="2">
        <v>45952</v>
      </c>
      <c r="I19216" t="s">
        <v>19</v>
      </c>
      <c r="J19216" s="3">
        <v>29199.86</v>
      </c>
      <c r="K19216" s="3">
        <v>18850.93</v>
      </c>
      <c r="L19216" s="3">
        <v>188.6</v>
      </c>
      <c r="M19216" s="7"/>
      <c r="N19216" s="4">
        <v>1.78E-2</v>
      </c>
      <c r="O19216" s="5">
        <v>2.3E-2</v>
      </c>
    </row>
    <row r="19217" spans="1:15" hidden="1" x14ac:dyDescent="0.3">
      <c r="A19217" t="s">
        <v>2156</v>
      </c>
      <c r="B19217" t="s">
        <v>1024</v>
      </c>
      <c r="C19217" t="s">
        <v>33</v>
      </c>
      <c r="D19217" t="s">
        <v>1025</v>
      </c>
      <c r="E19217" t="s">
        <v>351</v>
      </c>
      <c r="F19217" t="s">
        <v>352</v>
      </c>
      <c r="H19217" s="2">
        <v>45952</v>
      </c>
      <c r="I19217" t="s">
        <v>19</v>
      </c>
      <c r="J19217" s="3">
        <v>26647</v>
      </c>
      <c r="K19217" s="3">
        <v>15574</v>
      </c>
      <c r="L19217" s="3">
        <v>155.74</v>
      </c>
      <c r="M19217" s="7"/>
      <c r="N19217" s="4">
        <v>1.78E-2</v>
      </c>
      <c r="O19217" s="5">
        <v>2.3E-2</v>
      </c>
    </row>
    <row r="19218" spans="1:15" hidden="1" x14ac:dyDescent="0.3">
      <c r="A19218" t="s">
        <v>2156</v>
      </c>
      <c r="B19218" t="s">
        <v>1026</v>
      </c>
      <c r="C19218" t="s">
        <v>33</v>
      </c>
      <c r="D19218" t="s">
        <v>1027</v>
      </c>
      <c r="E19218" t="s">
        <v>351</v>
      </c>
      <c r="F19218" t="s">
        <v>352</v>
      </c>
      <c r="H19218" s="2">
        <v>45952</v>
      </c>
      <c r="I19218" t="s">
        <v>19</v>
      </c>
      <c r="J19218" s="3">
        <v>11992</v>
      </c>
      <c r="K19218" s="3">
        <v>7009</v>
      </c>
      <c r="L19218" s="3">
        <v>70.09</v>
      </c>
      <c r="M19218" s="7"/>
      <c r="N19218" s="4">
        <v>1.78E-2</v>
      </c>
      <c r="O19218" s="5">
        <v>2.3E-2</v>
      </c>
    </row>
    <row r="19219" spans="1:15" hidden="1" x14ac:dyDescent="0.3">
      <c r="A19219" t="s">
        <v>2156</v>
      </c>
      <c r="B19219" t="s">
        <v>1030</v>
      </c>
      <c r="C19219" t="s">
        <v>33</v>
      </c>
      <c r="D19219" t="s">
        <v>1031</v>
      </c>
      <c r="E19219" t="s">
        <v>1032</v>
      </c>
      <c r="F19219" t="s">
        <v>1033</v>
      </c>
      <c r="H19219" s="2">
        <v>45952</v>
      </c>
      <c r="I19219" t="s">
        <v>19</v>
      </c>
      <c r="J19219" s="3">
        <v>13461</v>
      </c>
      <c r="K19219" s="3">
        <v>7691</v>
      </c>
      <c r="L19219" s="3">
        <v>76.91</v>
      </c>
      <c r="M19219" s="7"/>
      <c r="N19219" s="4">
        <v>1.78E-2</v>
      </c>
      <c r="O19219" s="5">
        <v>2.3E-2</v>
      </c>
    </row>
    <row r="19220" spans="1:15" hidden="1" x14ac:dyDescent="0.3">
      <c r="A19220" t="s">
        <v>2156</v>
      </c>
      <c r="B19220" t="s">
        <v>1034</v>
      </c>
      <c r="C19220" t="s">
        <v>33</v>
      </c>
      <c r="D19220" t="s">
        <v>1035</v>
      </c>
      <c r="E19220" t="s">
        <v>39</v>
      </c>
      <c r="H19220" s="2">
        <v>45952</v>
      </c>
      <c r="I19220" t="s">
        <v>19</v>
      </c>
      <c r="J19220" s="3">
        <v>68399</v>
      </c>
      <c r="K19220" s="3">
        <v>40648</v>
      </c>
      <c r="L19220" s="3">
        <v>406.48</v>
      </c>
      <c r="M19220" s="7"/>
      <c r="N19220" s="4">
        <v>1.78E-2</v>
      </c>
      <c r="O19220" s="5">
        <v>2.3E-2</v>
      </c>
    </row>
    <row r="19221" spans="1:15" hidden="1" x14ac:dyDescent="0.3">
      <c r="A19221" t="s">
        <v>2156</v>
      </c>
      <c r="B19221" t="s">
        <v>1036</v>
      </c>
      <c r="C19221" t="s">
        <v>33</v>
      </c>
      <c r="D19221" t="s">
        <v>1037</v>
      </c>
      <c r="E19221" t="s">
        <v>35</v>
      </c>
      <c r="F19221" t="s">
        <v>36</v>
      </c>
      <c r="H19221" s="2">
        <v>45952</v>
      </c>
      <c r="I19221" t="s">
        <v>19</v>
      </c>
      <c r="J19221" s="3">
        <v>48208.800000000003</v>
      </c>
      <c r="K19221" s="3">
        <v>31168</v>
      </c>
      <c r="L19221" s="3">
        <v>311.66000000000003</v>
      </c>
      <c r="M19221" s="7"/>
      <c r="N19221" s="4">
        <v>1.78E-2</v>
      </c>
      <c r="O19221" s="5">
        <v>2.3E-2</v>
      </c>
    </row>
    <row r="19222" spans="1:15" hidden="1" x14ac:dyDescent="0.3">
      <c r="A19222" t="s">
        <v>2156</v>
      </c>
      <c r="B19222" t="s">
        <v>1038</v>
      </c>
      <c r="C19222" t="s">
        <v>33</v>
      </c>
      <c r="D19222" t="s">
        <v>1039</v>
      </c>
      <c r="E19222" t="s">
        <v>35</v>
      </c>
      <c r="F19222" t="s">
        <v>36</v>
      </c>
      <c r="H19222" s="2">
        <v>45952</v>
      </c>
      <c r="I19222" t="s">
        <v>19</v>
      </c>
      <c r="J19222" s="3">
        <v>11565</v>
      </c>
      <c r="K19222" s="3">
        <v>8131</v>
      </c>
      <c r="L19222" s="3">
        <v>81.31</v>
      </c>
      <c r="M19222" s="7"/>
      <c r="N19222" s="4">
        <v>1.78E-2</v>
      </c>
      <c r="O19222" s="5">
        <v>2.3E-2</v>
      </c>
    </row>
    <row r="19223" spans="1:15" hidden="1" x14ac:dyDescent="0.3">
      <c r="A19223" t="s">
        <v>2156</v>
      </c>
      <c r="B19223" t="s">
        <v>1040</v>
      </c>
      <c r="C19223" t="s">
        <v>33</v>
      </c>
      <c r="D19223" t="s">
        <v>1041</v>
      </c>
      <c r="E19223" t="s">
        <v>46</v>
      </c>
      <c r="F19223" t="s">
        <v>47</v>
      </c>
      <c r="H19223" s="2">
        <v>45952</v>
      </c>
      <c r="I19223" t="s">
        <v>19</v>
      </c>
      <c r="J19223" s="3">
        <v>14810</v>
      </c>
      <c r="K19223" s="3">
        <v>8656</v>
      </c>
      <c r="L19223" s="3">
        <v>86.55</v>
      </c>
      <c r="M19223" s="7"/>
      <c r="N19223" s="4">
        <v>1.78E-2</v>
      </c>
      <c r="O19223" s="5">
        <v>2.3E-2</v>
      </c>
    </row>
    <row r="19224" spans="1:15" hidden="1" x14ac:dyDescent="0.3">
      <c r="A19224" t="s">
        <v>2156</v>
      </c>
      <c r="B19224" t="s">
        <v>1042</v>
      </c>
      <c r="C19224" t="s">
        <v>33</v>
      </c>
      <c r="D19224" t="s">
        <v>1043</v>
      </c>
      <c r="E19224" t="s">
        <v>77</v>
      </c>
      <c r="F19224" t="s">
        <v>78</v>
      </c>
      <c r="H19224" s="2">
        <v>45952</v>
      </c>
      <c r="I19224" t="s">
        <v>19</v>
      </c>
      <c r="J19224" s="3">
        <v>60589</v>
      </c>
      <c r="K19224" s="3">
        <v>39109</v>
      </c>
      <c r="L19224" s="3">
        <v>391.08</v>
      </c>
      <c r="M19224" s="7"/>
      <c r="N19224" s="4">
        <v>1.78E-2</v>
      </c>
      <c r="O19224" s="5">
        <v>2.3E-2</v>
      </c>
    </row>
    <row r="19225" spans="1:15" hidden="1" x14ac:dyDescent="0.3">
      <c r="A19225" t="s">
        <v>2156</v>
      </c>
      <c r="B19225" t="s">
        <v>1046</v>
      </c>
      <c r="C19225" t="s">
        <v>33</v>
      </c>
      <c r="D19225" t="s">
        <v>1047</v>
      </c>
      <c r="E19225" t="s">
        <v>244</v>
      </c>
      <c r="F19225" t="s">
        <v>245</v>
      </c>
      <c r="H19225" s="2">
        <v>45952</v>
      </c>
      <c r="I19225" t="s">
        <v>19</v>
      </c>
      <c r="J19225" s="3">
        <v>80274</v>
      </c>
      <c r="K19225" s="3">
        <v>52992</v>
      </c>
      <c r="L19225" s="3">
        <v>529.91999999999996</v>
      </c>
      <c r="M19225" s="7"/>
      <c r="N19225" s="4">
        <v>1.78E-2</v>
      </c>
      <c r="O19225" s="5">
        <v>2.3E-2</v>
      </c>
    </row>
    <row r="19226" spans="1:15" hidden="1" x14ac:dyDescent="0.3">
      <c r="A19226" t="s">
        <v>2156</v>
      </c>
      <c r="B19226" t="s">
        <v>1048</v>
      </c>
      <c r="C19226" t="s">
        <v>33</v>
      </c>
      <c r="D19226" t="s">
        <v>1049</v>
      </c>
      <c r="E19226" t="s">
        <v>112</v>
      </c>
      <c r="F19226" t="s">
        <v>113</v>
      </c>
      <c r="H19226" s="2">
        <v>45952</v>
      </c>
      <c r="I19226" t="s">
        <v>19</v>
      </c>
      <c r="J19226" s="3">
        <v>37884</v>
      </c>
      <c r="K19226" s="3">
        <v>21646</v>
      </c>
      <c r="L19226" s="3">
        <v>216.45</v>
      </c>
      <c r="M19226" s="7"/>
      <c r="N19226" s="4">
        <v>1.78E-2</v>
      </c>
      <c r="O19226" s="5">
        <v>2.3E-2</v>
      </c>
    </row>
    <row r="19227" spans="1:15" hidden="1" x14ac:dyDescent="0.3">
      <c r="A19227" t="s">
        <v>2156</v>
      </c>
      <c r="B19227" t="s">
        <v>1050</v>
      </c>
      <c r="C19227" t="s">
        <v>33</v>
      </c>
      <c r="D19227" t="s">
        <v>1051</v>
      </c>
      <c r="E19227" t="s">
        <v>81</v>
      </c>
      <c r="F19227" t="s">
        <v>82</v>
      </c>
      <c r="H19227" s="2">
        <v>45952</v>
      </c>
      <c r="I19227" t="s">
        <v>19</v>
      </c>
      <c r="J19227" s="3">
        <v>5279</v>
      </c>
      <c r="K19227" s="3">
        <v>3085</v>
      </c>
      <c r="L19227" s="3">
        <v>30.85</v>
      </c>
      <c r="M19227" s="7"/>
      <c r="N19227" s="4">
        <v>1.78E-2</v>
      </c>
      <c r="O19227" s="5">
        <v>2.3E-2</v>
      </c>
    </row>
    <row r="19228" spans="1:15" hidden="1" x14ac:dyDescent="0.3">
      <c r="A19228" t="s">
        <v>2156</v>
      </c>
      <c r="B19228" t="s">
        <v>181</v>
      </c>
      <c r="C19228" t="s">
        <v>33</v>
      </c>
      <c r="D19228" t="s">
        <v>1052</v>
      </c>
      <c r="E19228" t="s">
        <v>46</v>
      </c>
      <c r="F19228" t="s">
        <v>47</v>
      </c>
      <c r="H19228" s="2">
        <v>45952</v>
      </c>
      <c r="I19228" t="s">
        <v>19</v>
      </c>
      <c r="J19228" s="3">
        <v>22185.81</v>
      </c>
      <c r="K19228" s="3">
        <v>12967</v>
      </c>
      <c r="L19228" s="3">
        <v>129.66999999999999</v>
      </c>
      <c r="M19228" s="7"/>
      <c r="N19228" s="4">
        <v>1.78E-2</v>
      </c>
      <c r="O19228" s="5">
        <v>2.3E-2</v>
      </c>
    </row>
    <row r="19229" spans="1:15" hidden="1" x14ac:dyDescent="0.3">
      <c r="A19229" t="s">
        <v>2156</v>
      </c>
      <c r="B19229" t="s">
        <v>1053</v>
      </c>
      <c r="C19229" t="s">
        <v>33</v>
      </c>
      <c r="D19229" t="s">
        <v>1054</v>
      </c>
      <c r="E19229" t="s">
        <v>59</v>
      </c>
      <c r="F19229" t="s">
        <v>60</v>
      </c>
      <c r="H19229" s="2">
        <v>45952</v>
      </c>
      <c r="I19229" t="s">
        <v>19</v>
      </c>
      <c r="J19229" s="3">
        <v>6103</v>
      </c>
      <c r="K19229" s="3">
        <v>4291</v>
      </c>
      <c r="L19229" s="3">
        <v>42.91</v>
      </c>
      <c r="M19229" s="7"/>
      <c r="N19229" s="4">
        <v>1.78E-2</v>
      </c>
      <c r="O19229" s="5">
        <v>2.3E-2</v>
      </c>
    </row>
    <row r="19230" spans="1:15" hidden="1" x14ac:dyDescent="0.3">
      <c r="A19230" t="s">
        <v>2156</v>
      </c>
      <c r="B19230" t="s">
        <v>118</v>
      </c>
      <c r="C19230" t="s">
        <v>33</v>
      </c>
      <c r="D19230" t="s">
        <v>1055</v>
      </c>
      <c r="E19230" t="s">
        <v>59</v>
      </c>
      <c r="F19230" t="s">
        <v>60</v>
      </c>
      <c r="H19230" s="2">
        <v>45952</v>
      </c>
      <c r="I19230" t="s">
        <v>19</v>
      </c>
      <c r="J19230" s="3">
        <v>25558</v>
      </c>
      <c r="K19230" s="3">
        <v>19166</v>
      </c>
      <c r="L19230" s="3">
        <v>191.66</v>
      </c>
      <c r="M19230" s="7"/>
      <c r="N19230" s="4">
        <v>1.78E-2</v>
      </c>
      <c r="O19230" s="5">
        <v>2.3E-2</v>
      </c>
    </row>
    <row r="19231" spans="1:15" hidden="1" x14ac:dyDescent="0.3">
      <c r="A19231" t="s">
        <v>2156</v>
      </c>
      <c r="B19231" t="s">
        <v>1056</v>
      </c>
      <c r="C19231" t="s">
        <v>33</v>
      </c>
      <c r="D19231" t="s">
        <v>1057</v>
      </c>
      <c r="E19231" t="s">
        <v>81</v>
      </c>
      <c r="F19231" t="s">
        <v>82</v>
      </c>
      <c r="H19231" s="2">
        <v>45952</v>
      </c>
      <c r="I19231" t="s">
        <v>19</v>
      </c>
      <c r="J19231" s="3">
        <v>15568</v>
      </c>
      <c r="K19231" s="3">
        <v>9099</v>
      </c>
      <c r="L19231" s="3">
        <v>90.99</v>
      </c>
      <c r="M19231" s="7"/>
      <c r="N19231" s="4">
        <v>1.78E-2</v>
      </c>
      <c r="O19231" s="5">
        <v>2.3E-2</v>
      </c>
    </row>
    <row r="19232" spans="1:15" hidden="1" x14ac:dyDescent="0.3">
      <c r="A19232" t="s">
        <v>2156</v>
      </c>
      <c r="B19232" t="s">
        <v>1058</v>
      </c>
      <c r="C19232" t="s">
        <v>41</v>
      </c>
      <c r="D19232" t="s">
        <v>1059</v>
      </c>
      <c r="E19232" t="s">
        <v>35</v>
      </c>
      <c r="F19232" t="s">
        <v>36</v>
      </c>
      <c r="H19232" s="2">
        <v>45952</v>
      </c>
      <c r="I19232" t="s">
        <v>19</v>
      </c>
      <c r="J19232" s="3">
        <v>38033</v>
      </c>
      <c r="K19232" s="3">
        <v>23643.11</v>
      </c>
      <c r="L19232" s="3">
        <v>236.48</v>
      </c>
      <c r="M19232" s="7"/>
      <c r="N19232" s="4">
        <v>1.78E-2</v>
      </c>
      <c r="O19232" s="5">
        <v>2.3E-2</v>
      </c>
    </row>
    <row r="19233" spans="1:15" hidden="1" x14ac:dyDescent="0.3">
      <c r="A19233" t="s">
        <v>2156</v>
      </c>
      <c r="B19233" t="s">
        <v>1060</v>
      </c>
      <c r="C19233" t="s">
        <v>44</v>
      </c>
      <c r="D19233" t="s">
        <v>1061</v>
      </c>
      <c r="E19233" t="s">
        <v>135</v>
      </c>
      <c r="F19233" t="s">
        <v>136</v>
      </c>
      <c r="H19233" s="2">
        <v>45952</v>
      </c>
      <c r="I19233" t="s">
        <v>19</v>
      </c>
      <c r="J19233" s="3">
        <v>114542</v>
      </c>
      <c r="K19233" s="3">
        <v>69615.59</v>
      </c>
      <c r="L19233" s="3">
        <v>696.16</v>
      </c>
      <c r="M19233" s="7"/>
      <c r="N19233" s="4">
        <v>1.78E-2</v>
      </c>
      <c r="O19233" s="5">
        <v>2.3E-2</v>
      </c>
    </row>
    <row r="19234" spans="1:15" hidden="1" x14ac:dyDescent="0.3">
      <c r="A19234" t="s">
        <v>2156</v>
      </c>
      <c r="B19234" t="s">
        <v>1062</v>
      </c>
      <c r="C19234" t="s">
        <v>41</v>
      </c>
      <c r="D19234" t="s">
        <v>1063</v>
      </c>
      <c r="E19234" t="s">
        <v>16</v>
      </c>
      <c r="F19234" t="s">
        <v>17</v>
      </c>
      <c r="H19234" s="2">
        <v>45952</v>
      </c>
      <c r="I19234" t="s">
        <v>19</v>
      </c>
      <c r="J19234" s="3">
        <v>6264</v>
      </c>
      <c r="K19234" s="3">
        <v>4132.78</v>
      </c>
      <c r="L19234" s="3">
        <v>41.33</v>
      </c>
      <c r="M19234" s="7"/>
      <c r="N19234" s="4">
        <v>1.78E-2</v>
      </c>
      <c r="O19234" s="5">
        <v>2.3E-2</v>
      </c>
    </row>
    <row r="19235" spans="1:15" hidden="1" x14ac:dyDescent="0.3">
      <c r="A19235" t="s">
        <v>2156</v>
      </c>
      <c r="B19235" t="s">
        <v>1064</v>
      </c>
      <c r="C19235" t="s">
        <v>44</v>
      </c>
      <c r="D19235" t="s">
        <v>1065</v>
      </c>
      <c r="E19235" t="s">
        <v>81</v>
      </c>
      <c r="F19235" t="s">
        <v>82</v>
      </c>
      <c r="H19235" s="2">
        <v>45952</v>
      </c>
      <c r="I19235" t="s">
        <v>19</v>
      </c>
      <c r="J19235" s="3">
        <v>30473</v>
      </c>
      <c r="K19235" s="3">
        <v>17399</v>
      </c>
      <c r="L19235" s="3">
        <v>173.98</v>
      </c>
      <c r="M19235" s="7"/>
      <c r="N19235" s="4">
        <v>1.78E-2</v>
      </c>
      <c r="O19235" s="5">
        <v>2.3E-2</v>
      </c>
    </row>
    <row r="19236" spans="1:15" hidden="1" x14ac:dyDescent="0.3">
      <c r="A19236" t="s">
        <v>2156</v>
      </c>
      <c r="B19236" t="s">
        <v>1066</v>
      </c>
      <c r="C19236" t="s">
        <v>41</v>
      </c>
      <c r="D19236" t="s">
        <v>1067</v>
      </c>
      <c r="E19236" t="s">
        <v>302</v>
      </c>
      <c r="F19236" t="s">
        <v>303</v>
      </c>
      <c r="H19236" s="2">
        <v>45952</v>
      </c>
      <c r="I19236" t="s">
        <v>19</v>
      </c>
      <c r="J19236" s="3">
        <v>21107</v>
      </c>
      <c r="K19236" s="3">
        <v>13992</v>
      </c>
      <c r="L19236" s="3">
        <v>139.91</v>
      </c>
      <c r="M19236" s="7"/>
      <c r="N19236" s="4">
        <v>1.78E-2</v>
      </c>
      <c r="O19236" s="5">
        <v>2.3E-2</v>
      </c>
    </row>
    <row r="19237" spans="1:15" hidden="1" x14ac:dyDescent="0.3">
      <c r="A19237" t="s">
        <v>2156</v>
      </c>
      <c r="B19237" t="s">
        <v>1068</v>
      </c>
      <c r="C19237" t="s">
        <v>325</v>
      </c>
      <c r="D19237" t="s">
        <v>1069</v>
      </c>
      <c r="E19237" t="s">
        <v>51</v>
      </c>
      <c r="F19237" t="s">
        <v>52</v>
      </c>
      <c r="H19237" s="2">
        <v>45952</v>
      </c>
      <c r="I19237" t="s">
        <v>19</v>
      </c>
      <c r="J19237" s="3">
        <v>70451</v>
      </c>
      <c r="K19237" s="3">
        <v>45441</v>
      </c>
      <c r="L19237" s="3">
        <v>454.41</v>
      </c>
      <c r="M19237" s="7"/>
      <c r="N19237" s="4">
        <v>1.78E-2</v>
      </c>
      <c r="O19237" s="5">
        <v>2.3E-2</v>
      </c>
    </row>
    <row r="19238" spans="1:15" hidden="1" x14ac:dyDescent="0.3">
      <c r="A19238" t="s">
        <v>2156</v>
      </c>
      <c r="B19238" t="s">
        <v>1070</v>
      </c>
      <c r="C19238" t="s">
        <v>44</v>
      </c>
      <c r="D19238" t="s">
        <v>1071</v>
      </c>
      <c r="E19238" t="s">
        <v>158</v>
      </c>
      <c r="F19238" t="s">
        <v>159</v>
      </c>
      <c r="H19238" s="2">
        <v>45952</v>
      </c>
      <c r="I19238" t="s">
        <v>19</v>
      </c>
      <c r="J19238" s="3">
        <v>62877</v>
      </c>
      <c r="K19238" s="3">
        <v>41410</v>
      </c>
      <c r="L19238" s="3">
        <v>414.09</v>
      </c>
      <c r="M19238" s="7"/>
      <c r="N19238" s="4">
        <v>1.78E-2</v>
      </c>
      <c r="O19238" s="5">
        <v>2.3E-2</v>
      </c>
    </row>
    <row r="19239" spans="1:15" hidden="1" x14ac:dyDescent="0.3">
      <c r="A19239" t="s">
        <v>2156</v>
      </c>
      <c r="B19239" t="s">
        <v>1072</v>
      </c>
      <c r="C19239" t="s">
        <v>44</v>
      </c>
      <c r="D19239" t="s">
        <v>1073</v>
      </c>
      <c r="E19239" t="s">
        <v>81</v>
      </c>
      <c r="F19239" t="s">
        <v>82</v>
      </c>
      <c r="H19239" s="2">
        <v>45952</v>
      </c>
      <c r="I19239" t="s">
        <v>19</v>
      </c>
      <c r="J19239" s="3">
        <v>150354</v>
      </c>
      <c r="K19239" s="3">
        <v>96978</v>
      </c>
      <c r="L19239" s="3">
        <v>969.77</v>
      </c>
      <c r="M19239" s="7"/>
      <c r="N19239" s="4">
        <v>1.78E-2</v>
      </c>
      <c r="O19239" s="5">
        <v>2.3E-2</v>
      </c>
    </row>
    <row r="19240" spans="1:15" hidden="1" x14ac:dyDescent="0.3">
      <c r="A19240" t="s">
        <v>2156</v>
      </c>
      <c r="B19240" t="s">
        <v>1074</v>
      </c>
      <c r="C19240" t="s">
        <v>44</v>
      </c>
      <c r="D19240" t="s">
        <v>1075</v>
      </c>
      <c r="E19240" t="s">
        <v>158</v>
      </c>
      <c r="F19240" t="s">
        <v>159</v>
      </c>
      <c r="H19240" s="2">
        <v>45952</v>
      </c>
      <c r="I19240" t="s">
        <v>19</v>
      </c>
      <c r="J19240" s="3">
        <v>56993</v>
      </c>
      <c r="K19240" s="3">
        <v>37595</v>
      </c>
      <c r="L19240" s="3">
        <v>375.94</v>
      </c>
      <c r="M19240" s="7"/>
      <c r="N19240" s="4">
        <v>1.78E-2</v>
      </c>
      <c r="O19240" s="5">
        <v>2.3E-2</v>
      </c>
    </row>
    <row r="19241" spans="1:15" hidden="1" x14ac:dyDescent="0.3">
      <c r="A19241" t="s">
        <v>2156</v>
      </c>
      <c r="B19241" t="s">
        <v>79</v>
      </c>
      <c r="C19241" t="s">
        <v>44</v>
      </c>
      <c r="D19241" t="s">
        <v>1076</v>
      </c>
      <c r="E19241" t="s">
        <v>81</v>
      </c>
      <c r="F19241" t="s">
        <v>82</v>
      </c>
      <c r="H19241" s="2">
        <v>45952</v>
      </c>
      <c r="I19241" t="s">
        <v>19</v>
      </c>
      <c r="J19241" s="3">
        <v>62480</v>
      </c>
      <c r="K19241" s="3">
        <v>41214</v>
      </c>
      <c r="L19241" s="3">
        <v>412.14</v>
      </c>
      <c r="M19241" s="7"/>
      <c r="N19241" s="4">
        <v>1.78E-2</v>
      </c>
      <c r="O19241" s="5">
        <v>2.3E-2</v>
      </c>
    </row>
    <row r="19242" spans="1:15" hidden="1" x14ac:dyDescent="0.3">
      <c r="A19242" t="s">
        <v>2156</v>
      </c>
      <c r="B19242" t="s">
        <v>1077</v>
      </c>
      <c r="C19242" t="s">
        <v>44</v>
      </c>
      <c r="D19242" t="s">
        <v>1078</v>
      </c>
      <c r="E19242" t="s">
        <v>51</v>
      </c>
      <c r="F19242" t="s">
        <v>52</v>
      </c>
      <c r="H19242" s="2">
        <v>45952</v>
      </c>
      <c r="I19242" t="s">
        <v>19</v>
      </c>
      <c r="J19242" s="3">
        <v>557241.75</v>
      </c>
      <c r="K19242" s="3">
        <v>359422</v>
      </c>
      <c r="L19242" s="3">
        <v>3594.22</v>
      </c>
      <c r="M19242" s="7"/>
      <c r="N19242" s="4">
        <v>1.78E-2</v>
      </c>
      <c r="O19242" s="5">
        <v>2.3E-2</v>
      </c>
    </row>
    <row r="19243" spans="1:15" hidden="1" x14ac:dyDescent="0.3">
      <c r="A19243" t="s">
        <v>2156</v>
      </c>
      <c r="B19243" t="s">
        <v>780</v>
      </c>
      <c r="C19243" t="s">
        <v>41</v>
      </c>
      <c r="D19243" t="s">
        <v>1079</v>
      </c>
      <c r="E19243" t="s">
        <v>35</v>
      </c>
      <c r="F19243" t="s">
        <v>36</v>
      </c>
      <c r="H19243" s="2">
        <v>45952</v>
      </c>
      <c r="I19243" t="s">
        <v>19</v>
      </c>
      <c r="J19243" s="3">
        <v>50826</v>
      </c>
      <c r="K19243" s="3">
        <v>35708.410000000003</v>
      </c>
      <c r="L19243" s="3">
        <v>357.1</v>
      </c>
      <c r="M19243" s="7"/>
      <c r="N19243" s="4">
        <v>1.78E-2</v>
      </c>
      <c r="O19243" s="5">
        <v>2.3E-2</v>
      </c>
    </row>
    <row r="19244" spans="1:15" hidden="1" x14ac:dyDescent="0.3">
      <c r="A19244" t="s">
        <v>2156</v>
      </c>
      <c r="B19244" t="s">
        <v>1080</v>
      </c>
      <c r="C19244" t="s">
        <v>44</v>
      </c>
      <c r="D19244" t="s">
        <v>1081</v>
      </c>
      <c r="E19244" t="s">
        <v>1082</v>
      </c>
      <c r="F19244" t="s">
        <v>1083</v>
      </c>
      <c r="H19244" s="2">
        <v>45952</v>
      </c>
      <c r="I19244" t="s">
        <v>19</v>
      </c>
      <c r="J19244" s="3">
        <v>30567</v>
      </c>
      <c r="K19244" s="3">
        <v>20163</v>
      </c>
      <c r="L19244" s="3">
        <v>201.62</v>
      </c>
      <c r="M19244" s="7"/>
      <c r="N19244" s="4">
        <v>1.78E-2</v>
      </c>
      <c r="O19244" s="5">
        <v>2.3E-2</v>
      </c>
    </row>
    <row r="19245" spans="1:15" hidden="1" x14ac:dyDescent="0.3">
      <c r="A19245" t="s">
        <v>2156</v>
      </c>
      <c r="B19245" t="s">
        <v>955</v>
      </c>
      <c r="C19245" t="s">
        <v>325</v>
      </c>
      <c r="D19245" t="s">
        <v>1084</v>
      </c>
      <c r="E19245" t="s">
        <v>81</v>
      </c>
      <c r="F19245" t="s">
        <v>82</v>
      </c>
      <c r="H19245" s="2">
        <v>45952</v>
      </c>
      <c r="I19245" t="s">
        <v>19</v>
      </c>
      <c r="J19245" s="3">
        <v>9709</v>
      </c>
      <c r="K19245" s="3">
        <v>6821.5</v>
      </c>
      <c r="L19245" s="3">
        <v>68.22</v>
      </c>
      <c r="M19245" s="7"/>
      <c r="N19245" s="4">
        <v>1.78E-2</v>
      </c>
      <c r="O19245" s="5">
        <v>2.3E-2</v>
      </c>
    </row>
    <row r="19246" spans="1:15" hidden="1" x14ac:dyDescent="0.3">
      <c r="A19246" t="s">
        <v>2156</v>
      </c>
      <c r="B19246" t="s">
        <v>1085</v>
      </c>
      <c r="C19246" t="s">
        <v>41</v>
      </c>
      <c r="D19246" t="s">
        <v>1086</v>
      </c>
      <c r="E19246" t="s">
        <v>16</v>
      </c>
      <c r="F19246" t="s">
        <v>17</v>
      </c>
      <c r="H19246" s="2">
        <v>45952</v>
      </c>
      <c r="I19246" t="s">
        <v>19</v>
      </c>
      <c r="J19246" s="3">
        <v>19232</v>
      </c>
      <c r="K19246" s="3">
        <v>12686</v>
      </c>
      <c r="L19246" s="3">
        <v>126.86</v>
      </c>
      <c r="M19246" s="7"/>
      <c r="N19246" s="4">
        <v>1.78E-2</v>
      </c>
      <c r="O19246" s="5">
        <v>2.3E-2</v>
      </c>
    </row>
    <row r="19247" spans="1:15" hidden="1" x14ac:dyDescent="0.3">
      <c r="A19247" t="s">
        <v>2156</v>
      </c>
      <c r="B19247" t="s">
        <v>1087</v>
      </c>
      <c r="C19247" t="s">
        <v>41</v>
      </c>
      <c r="D19247" t="s">
        <v>1088</v>
      </c>
      <c r="E19247" t="s">
        <v>30</v>
      </c>
      <c r="F19247" t="s">
        <v>31</v>
      </c>
      <c r="H19247" s="2">
        <v>45952</v>
      </c>
      <c r="I19247" t="s">
        <v>19</v>
      </c>
      <c r="J19247" s="3">
        <v>14476</v>
      </c>
      <c r="K19247" s="3">
        <v>10170.89</v>
      </c>
      <c r="L19247" s="3">
        <v>101.71</v>
      </c>
      <c r="M19247" s="7"/>
      <c r="N19247" s="4">
        <v>1.78E-2</v>
      </c>
      <c r="O19247" s="5">
        <v>2.3E-2</v>
      </c>
    </row>
    <row r="19248" spans="1:15" hidden="1" x14ac:dyDescent="0.3">
      <c r="A19248" t="s">
        <v>2156</v>
      </c>
      <c r="B19248" t="s">
        <v>1089</v>
      </c>
      <c r="C19248" t="s">
        <v>41</v>
      </c>
      <c r="D19248" t="s">
        <v>1090</v>
      </c>
      <c r="E19248" t="s">
        <v>30</v>
      </c>
      <c r="F19248" t="s">
        <v>31</v>
      </c>
      <c r="H19248" s="2">
        <v>45952</v>
      </c>
      <c r="I19248" t="s">
        <v>19</v>
      </c>
      <c r="J19248" s="3">
        <v>14476</v>
      </c>
      <c r="K19248" s="3">
        <v>10170.89</v>
      </c>
      <c r="L19248" s="3">
        <v>101.71</v>
      </c>
      <c r="M19248" s="7"/>
      <c r="N19248" s="4">
        <v>1.78E-2</v>
      </c>
      <c r="O19248" s="5">
        <v>2.3E-2</v>
      </c>
    </row>
    <row r="19249" spans="1:15" hidden="1" x14ac:dyDescent="0.3">
      <c r="A19249" t="s">
        <v>2156</v>
      </c>
      <c r="B19249" t="s">
        <v>1091</v>
      </c>
      <c r="C19249" t="s">
        <v>41</v>
      </c>
      <c r="D19249" t="s">
        <v>1092</v>
      </c>
      <c r="E19249" t="s">
        <v>30</v>
      </c>
      <c r="F19249" t="s">
        <v>31</v>
      </c>
      <c r="H19249" s="2">
        <v>45952</v>
      </c>
      <c r="I19249" t="s">
        <v>19</v>
      </c>
      <c r="J19249" s="3">
        <v>14476</v>
      </c>
      <c r="K19249" s="3">
        <v>10170.89</v>
      </c>
      <c r="L19249" s="3">
        <v>101.71</v>
      </c>
      <c r="M19249" s="7"/>
      <c r="N19249" s="4">
        <v>1.78E-2</v>
      </c>
      <c r="O19249" s="5">
        <v>2.3E-2</v>
      </c>
    </row>
    <row r="19250" spans="1:15" hidden="1" x14ac:dyDescent="0.3">
      <c r="A19250" t="s">
        <v>2156</v>
      </c>
      <c r="B19250" t="s">
        <v>829</v>
      </c>
      <c r="C19250" t="s">
        <v>41</v>
      </c>
      <c r="D19250" t="s">
        <v>1093</v>
      </c>
      <c r="E19250" t="s">
        <v>26</v>
      </c>
      <c r="F19250" t="s">
        <v>27</v>
      </c>
      <c r="H19250" s="2">
        <v>45952</v>
      </c>
      <c r="I19250" t="s">
        <v>19</v>
      </c>
      <c r="J19250" s="3">
        <v>26574</v>
      </c>
      <c r="K19250" s="3">
        <v>18669.580000000002</v>
      </c>
      <c r="L19250" s="3">
        <v>186.7</v>
      </c>
      <c r="M19250" s="7"/>
      <c r="N19250" s="4">
        <v>1.78E-2</v>
      </c>
      <c r="O19250" s="5">
        <v>2.3E-2</v>
      </c>
    </row>
    <row r="19251" spans="1:15" hidden="1" x14ac:dyDescent="0.3">
      <c r="A19251" t="s">
        <v>2156</v>
      </c>
      <c r="B19251" t="s">
        <v>1094</v>
      </c>
      <c r="C19251" t="s">
        <v>44</v>
      </c>
      <c r="D19251" t="s">
        <v>1095</v>
      </c>
      <c r="E19251" t="s">
        <v>16</v>
      </c>
      <c r="F19251" t="s">
        <v>17</v>
      </c>
      <c r="H19251" s="2">
        <v>45952</v>
      </c>
      <c r="I19251" t="s">
        <v>19</v>
      </c>
      <c r="J19251" s="3">
        <v>120805</v>
      </c>
      <c r="K19251" s="3">
        <v>82996.83</v>
      </c>
      <c r="L19251" s="3">
        <v>829.97</v>
      </c>
      <c r="M19251" s="7"/>
      <c r="N19251" s="4">
        <v>1.78E-2</v>
      </c>
      <c r="O19251" s="5">
        <v>2.3E-2</v>
      </c>
    </row>
    <row r="19252" spans="1:15" hidden="1" x14ac:dyDescent="0.3">
      <c r="A19252" t="s">
        <v>2156</v>
      </c>
      <c r="B19252" t="s">
        <v>1096</v>
      </c>
      <c r="C19252" t="s">
        <v>41</v>
      </c>
      <c r="D19252" t="s">
        <v>1097</v>
      </c>
      <c r="E19252" t="s">
        <v>16</v>
      </c>
      <c r="F19252" t="s">
        <v>17</v>
      </c>
      <c r="H19252" s="2">
        <v>45952</v>
      </c>
      <c r="I19252" t="s">
        <v>19</v>
      </c>
      <c r="J19252" s="3">
        <v>17513</v>
      </c>
      <c r="K19252" s="3">
        <v>12304</v>
      </c>
      <c r="L19252" s="3">
        <v>123.04</v>
      </c>
      <c r="M19252" s="7"/>
      <c r="N19252" s="4">
        <v>1.78E-2</v>
      </c>
      <c r="O19252" s="5">
        <v>2.3E-2</v>
      </c>
    </row>
    <row r="19253" spans="1:15" hidden="1" x14ac:dyDescent="0.3">
      <c r="A19253" t="s">
        <v>2156</v>
      </c>
      <c r="B19253" t="s">
        <v>1098</v>
      </c>
      <c r="C19253" t="s">
        <v>44</v>
      </c>
      <c r="D19253" t="s">
        <v>1099</v>
      </c>
      <c r="E19253" t="s">
        <v>35</v>
      </c>
      <c r="F19253" t="s">
        <v>36</v>
      </c>
      <c r="H19253" s="2">
        <v>45952</v>
      </c>
      <c r="I19253" t="s">
        <v>19</v>
      </c>
      <c r="J19253" s="3">
        <v>25202</v>
      </c>
      <c r="K19253" s="3">
        <v>17706.04</v>
      </c>
      <c r="L19253" s="3">
        <v>177.08</v>
      </c>
      <c r="M19253" s="7"/>
      <c r="N19253" s="4">
        <v>1.78E-2</v>
      </c>
      <c r="O19253" s="5">
        <v>2.3E-2</v>
      </c>
    </row>
    <row r="19254" spans="1:15" hidden="1" x14ac:dyDescent="0.3">
      <c r="A19254" t="s">
        <v>2156</v>
      </c>
      <c r="B19254" t="s">
        <v>1100</v>
      </c>
      <c r="C19254" t="s">
        <v>41</v>
      </c>
      <c r="D19254" t="s">
        <v>1101</v>
      </c>
      <c r="E19254" t="s">
        <v>16</v>
      </c>
      <c r="F19254" t="s">
        <v>17</v>
      </c>
      <c r="H19254" s="2">
        <v>45952</v>
      </c>
      <c r="I19254" t="s">
        <v>19</v>
      </c>
      <c r="J19254" s="3">
        <v>29270</v>
      </c>
      <c r="K19254" s="3">
        <v>20564.689999999999</v>
      </c>
      <c r="L19254" s="3">
        <v>205.65</v>
      </c>
      <c r="M19254" s="7"/>
      <c r="N19254" s="4">
        <v>1.78E-2</v>
      </c>
      <c r="O19254" s="5">
        <v>2.3E-2</v>
      </c>
    </row>
    <row r="19255" spans="1:15" hidden="1" x14ac:dyDescent="0.3">
      <c r="A19255" t="s">
        <v>2156</v>
      </c>
      <c r="B19255" t="s">
        <v>529</v>
      </c>
      <c r="C19255" t="s">
        <v>41</v>
      </c>
      <c r="D19255" t="s">
        <v>1102</v>
      </c>
      <c r="E19255" t="s">
        <v>35</v>
      </c>
      <c r="F19255" t="s">
        <v>36</v>
      </c>
      <c r="H19255" s="2">
        <v>45952</v>
      </c>
      <c r="I19255" t="s">
        <v>19</v>
      </c>
      <c r="J19255" s="3">
        <v>42335</v>
      </c>
      <c r="K19255" s="3">
        <v>29742.33</v>
      </c>
      <c r="L19255" s="3">
        <v>297.44</v>
      </c>
      <c r="M19255" s="7"/>
      <c r="N19255" s="4">
        <v>1.78E-2</v>
      </c>
      <c r="O19255" s="5">
        <v>2.3E-2</v>
      </c>
    </row>
    <row r="19256" spans="1:15" hidden="1" x14ac:dyDescent="0.3">
      <c r="A19256" t="s">
        <v>2156</v>
      </c>
      <c r="B19256" t="s">
        <v>1103</v>
      </c>
      <c r="C19256" t="s">
        <v>41</v>
      </c>
      <c r="D19256" t="s">
        <v>1104</v>
      </c>
      <c r="E19256" t="s">
        <v>16</v>
      </c>
      <c r="F19256" t="s">
        <v>17</v>
      </c>
      <c r="H19256" s="2">
        <v>45952</v>
      </c>
      <c r="I19256" t="s">
        <v>19</v>
      </c>
      <c r="J19256" s="3">
        <v>18183</v>
      </c>
      <c r="K19256" s="3">
        <v>12774.96</v>
      </c>
      <c r="L19256" s="3">
        <v>127.75</v>
      </c>
      <c r="M19256" s="7"/>
      <c r="N19256" s="4">
        <v>1.78E-2</v>
      </c>
      <c r="O19256" s="5">
        <v>2.3E-2</v>
      </c>
    </row>
    <row r="19257" spans="1:15" hidden="1" x14ac:dyDescent="0.3">
      <c r="A19257" t="s">
        <v>2156</v>
      </c>
      <c r="B19257" t="s">
        <v>1105</v>
      </c>
      <c r="C19257" t="s">
        <v>41</v>
      </c>
      <c r="D19257" t="s">
        <v>1106</v>
      </c>
      <c r="E19257" t="s">
        <v>16</v>
      </c>
      <c r="F19257" t="s">
        <v>17</v>
      </c>
      <c r="H19257" s="2">
        <v>45952</v>
      </c>
      <c r="I19257" t="s">
        <v>19</v>
      </c>
      <c r="J19257" s="3">
        <v>64037</v>
      </c>
      <c r="K19257" s="3">
        <v>44989.14</v>
      </c>
      <c r="L19257" s="3">
        <v>449.91</v>
      </c>
      <c r="M19257" s="7"/>
      <c r="N19257" s="4">
        <v>1.78E-2</v>
      </c>
      <c r="O19257" s="5">
        <v>2.3E-2</v>
      </c>
    </row>
    <row r="19258" spans="1:15" hidden="1" x14ac:dyDescent="0.3">
      <c r="A19258" t="s">
        <v>2156</v>
      </c>
      <c r="B19258" t="s">
        <v>842</v>
      </c>
      <c r="C19258" t="s">
        <v>41</v>
      </c>
      <c r="D19258" t="s">
        <v>1107</v>
      </c>
      <c r="E19258" t="s">
        <v>756</v>
      </c>
      <c r="F19258" t="s">
        <v>757</v>
      </c>
      <c r="H19258" s="2">
        <v>45952</v>
      </c>
      <c r="I19258" t="s">
        <v>19</v>
      </c>
      <c r="J19258" s="3">
        <v>20275</v>
      </c>
      <c r="K19258" s="3">
        <v>14244.79</v>
      </c>
      <c r="L19258" s="3">
        <v>142.44999999999999</v>
      </c>
      <c r="M19258" s="7"/>
      <c r="N19258" s="4">
        <v>1.78E-2</v>
      </c>
      <c r="O19258" s="5">
        <v>2.3E-2</v>
      </c>
    </row>
    <row r="19259" spans="1:15" hidden="1" x14ac:dyDescent="0.3">
      <c r="A19259" t="s">
        <v>2156</v>
      </c>
      <c r="B19259" t="s">
        <v>78</v>
      </c>
      <c r="C19259" t="s">
        <v>41</v>
      </c>
      <c r="D19259" t="s">
        <v>1108</v>
      </c>
      <c r="E19259" t="s">
        <v>77</v>
      </c>
      <c r="F19259" t="s">
        <v>78</v>
      </c>
      <c r="H19259" s="2">
        <v>45952</v>
      </c>
      <c r="I19259" t="s">
        <v>19</v>
      </c>
      <c r="J19259" s="3">
        <v>41970</v>
      </c>
      <c r="K19259" s="3">
        <v>29486.59</v>
      </c>
      <c r="L19259" s="3">
        <v>294.87</v>
      </c>
      <c r="M19259" s="7"/>
      <c r="N19259" s="4">
        <v>1.78E-2</v>
      </c>
      <c r="O19259" s="5">
        <v>2.3E-2</v>
      </c>
    </row>
    <row r="19260" spans="1:15" hidden="1" x14ac:dyDescent="0.3">
      <c r="A19260" t="s">
        <v>2156</v>
      </c>
      <c r="B19260" t="s">
        <v>1109</v>
      </c>
      <c r="C19260" t="s">
        <v>41</v>
      </c>
      <c r="D19260" t="s">
        <v>1110</v>
      </c>
      <c r="E19260" t="s">
        <v>22</v>
      </c>
      <c r="F19260" t="s">
        <v>23</v>
      </c>
      <c r="H19260" s="2">
        <v>45952</v>
      </c>
      <c r="I19260" t="s">
        <v>19</v>
      </c>
      <c r="J19260" s="3">
        <v>20000</v>
      </c>
      <c r="K19260" s="3">
        <v>13599.98</v>
      </c>
      <c r="L19260" s="3">
        <v>136</v>
      </c>
      <c r="M19260" s="7"/>
      <c r="N19260" s="4">
        <v>1.78E-2</v>
      </c>
      <c r="O19260" s="5">
        <v>2.3E-2</v>
      </c>
    </row>
    <row r="19261" spans="1:15" hidden="1" x14ac:dyDescent="0.3">
      <c r="A19261" t="s">
        <v>2156</v>
      </c>
      <c r="B19261" t="s">
        <v>1111</v>
      </c>
      <c r="C19261" t="s">
        <v>41</v>
      </c>
      <c r="D19261" t="s">
        <v>1112</v>
      </c>
      <c r="E19261" t="s">
        <v>244</v>
      </c>
      <c r="F19261" t="s">
        <v>245</v>
      </c>
      <c r="H19261" s="2">
        <v>45952</v>
      </c>
      <c r="I19261" t="s">
        <v>19</v>
      </c>
      <c r="J19261" s="3">
        <v>10354</v>
      </c>
      <c r="K19261" s="3">
        <v>7274.71</v>
      </c>
      <c r="L19261" s="3">
        <v>72.75</v>
      </c>
      <c r="M19261" s="7"/>
      <c r="N19261" s="4">
        <v>1.78E-2</v>
      </c>
      <c r="O19261" s="5">
        <v>2.3E-2</v>
      </c>
    </row>
    <row r="19262" spans="1:15" hidden="1" x14ac:dyDescent="0.3">
      <c r="A19262" t="s">
        <v>2156</v>
      </c>
      <c r="B19262" t="s">
        <v>1113</v>
      </c>
      <c r="C19262" t="s">
        <v>44</v>
      </c>
      <c r="D19262" t="s">
        <v>1114</v>
      </c>
      <c r="E19262" t="s">
        <v>51</v>
      </c>
      <c r="F19262" t="s">
        <v>52</v>
      </c>
      <c r="H19262" s="2">
        <v>45952</v>
      </c>
      <c r="I19262" t="s">
        <v>19</v>
      </c>
      <c r="J19262" s="3">
        <v>217939</v>
      </c>
      <c r="K19262" s="3">
        <v>140571</v>
      </c>
      <c r="L19262" s="3">
        <v>1405.7</v>
      </c>
      <c r="M19262" s="7"/>
      <c r="N19262" s="4">
        <v>1.78E-2</v>
      </c>
      <c r="O19262" s="5">
        <v>2.3E-2</v>
      </c>
    </row>
    <row r="19263" spans="1:15" hidden="1" x14ac:dyDescent="0.3">
      <c r="A19263" t="s">
        <v>2156</v>
      </c>
      <c r="B19263" t="s">
        <v>1115</v>
      </c>
      <c r="C19263" t="s">
        <v>41</v>
      </c>
      <c r="D19263" t="s">
        <v>1116</v>
      </c>
      <c r="E19263" t="s">
        <v>81</v>
      </c>
      <c r="F19263" t="s">
        <v>82</v>
      </c>
      <c r="H19263" s="2">
        <v>45952</v>
      </c>
      <c r="I19263" t="s">
        <v>19</v>
      </c>
      <c r="J19263" s="3">
        <v>66855</v>
      </c>
      <c r="K19263" s="3">
        <v>46969.69</v>
      </c>
      <c r="L19263" s="3">
        <v>469.7</v>
      </c>
      <c r="M19263" s="7"/>
      <c r="N19263" s="4">
        <v>1.78E-2</v>
      </c>
      <c r="O19263" s="5">
        <v>2.3E-2</v>
      </c>
    </row>
    <row r="19264" spans="1:15" hidden="1" x14ac:dyDescent="0.3">
      <c r="A19264" t="s">
        <v>2156</v>
      </c>
      <c r="B19264" t="s">
        <v>1117</v>
      </c>
      <c r="C19264" t="s">
        <v>44</v>
      </c>
      <c r="D19264" t="s">
        <v>1118</v>
      </c>
      <c r="E19264" t="s">
        <v>81</v>
      </c>
      <c r="F19264" t="s">
        <v>82</v>
      </c>
      <c r="H19264" s="2">
        <v>45952</v>
      </c>
      <c r="I19264" t="s">
        <v>19</v>
      </c>
      <c r="J19264" s="3">
        <v>21518</v>
      </c>
      <c r="K19264" s="3">
        <v>14783.47</v>
      </c>
      <c r="L19264" s="3">
        <v>147.85</v>
      </c>
      <c r="M19264" s="7"/>
      <c r="N19264" s="4">
        <v>1.78E-2</v>
      </c>
      <c r="O19264" s="5">
        <v>2.3E-2</v>
      </c>
    </row>
    <row r="19265" spans="1:15" hidden="1" x14ac:dyDescent="0.3">
      <c r="A19265" t="s">
        <v>2156</v>
      </c>
      <c r="B19265" t="s">
        <v>1119</v>
      </c>
      <c r="C19265" t="s">
        <v>41</v>
      </c>
      <c r="D19265" t="s">
        <v>1120</v>
      </c>
      <c r="E19265" t="s">
        <v>432</v>
      </c>
      <c r="F19265" t="s">
        <v>433</v>
      </c>
      <c r="H19265" s="2">
        <v>45952</v>
      </c>
      <c r="I19265" t="s">
        <v>19</v>
      </c>
      <c r="J19265" s="3">
        <v>51266</v>
      </c>
      <c r="K19265" s="3">
        <v>36017.42</v>
      </c>
      <c r="L19265" s="3">
        <v>360.19</v>
      </c>
      <c r="M19265" s="7"/>
      <c r="N19265" s="4">
        <v>1.78E-2</v>
      </c>
      <c r="O19265" s="5">
        <v>2.3E-2</v>
      </c>
    </row>
    <row r="19266" spans="1:15" hidden="1" x14ac:dyDescent="0.3">
      <c r="A19266" t="s">
        <v>2156</v>
      </c>
      <c r="B19266" t="s">
        <v>1121</v>
      </c>
      <c r="C19266" t="s">
        <v>41</v>
      </c>
      <c r="D19266" t="s">
        <v>1122</v>
      </c>
      <c r="E19266" t="s">
        <v>51</v>
      </c>
      <c r="F19266" t="s">
        <v>52</v>
      </c>
      <c r="H19266" s="2">
        <v>45952</v>
      </c>
      <c r="I19266" t="s">
        <v>19</v>
      </c>
      <c r="J19266" s="3">
        <v>28107</v>
      </c>
      <c r="K19266" s="3">
        <v>19747.71</v>
      </c>
      <c r="L19266" s="3">
        <v>197.48</v>
      </c>
      <c r="M19266" s="7"/>
      <c r="N19266" s="4">
        <v>1.78E-2</v>
      </c>
      <c r="O19266" s="5">
        <v>2.3E-2</v>
      </c>
    </row>
    <row r="19267" spans="1:15" hidden="1" x14ac:dyDescent="0.3">
      <c r="A19267" t="s">
        <v>2156</v>
      </c>
      <c r="B19267" t="s">
        <v>1123</v>
      </c>
      <c r="C19267" t="s">
        <v>41</v>
      </c>
      <c r="D19267" t="s">
        <v>1124</v>
      </c>
      <c r="E19267" t="s">
        <v>16</v>
      </c>
      <c r="F19267" t="s">
        <v>17</v>
      </c>
      <c r="H19267" s="2">
        <v>45952</v>
      </c>
      <c r="I19267" t="s">
        <v>19</v>
      </c>
      <c r="J19267" s="3">
        <v>22755.59</v>
      </c>
      <c r="K19267" s="3">
        <v>15987.19</v>
      </c>
      <c r="L19267" s="3">
        <v>159.88</v>
      </c>
      <c r="M19267" s="7"/>
      <c r="N19267" s="4">
        <v>1.78E-2</v>
      </c>
      <c r="O19267" s="5">
        <v>2.3E-2</v>
      </c>
    </row>
    <row r="19268" spans="1:15" hidden="1" x14ac:dyDescent="0.3">
      <c r="A19268" t="s">
        <v>2156</v>
      </c>
      <c r="B19268" t="s">
        <v>784</v>
      </c>
      <c r="C19268" t="s">
        <v>44</v>
      </c>
      <c r="D19268" t="s">
        <v>1125</v>
      </c>
      <c r="E19268" t="s">
        <v>81</v>
      </c>
      <c r="F19268" t="s">
        <v>82</v>
      </c>
      <c r="H19268" s="2">
        <v>45952</v>
      </c>
      <c r="I19268" t="s">
        <v>19</v>
      </c>
      <c r="J19268" s="3">
        <v>88924</v>
      </c>
      <c r="K19268" s="3">
        <v>61094.02</v>
      </c>
      <c r="L19268" s="3">
        <v>610.96</v>
      </c>
      <c r="M19268" s="7"/>
      <c r="N19268" s="4">
        <v>1.78E-2</v>
      </c>
      <c r="O19268" s="5">
        <v>2.3E-2</v>
      </c>
    </row>
    <row r="19269" spans="1:15" hidden="1" x14ac:dyDescent="0.3">
      <c r="A19269" t="s">
        <v>2156</v>
      </c>
      <c r="B19269" t="s">
        <v>469</v>
      </c>
      <c r="C19269" t="s">
        <v>41</v>
      </c>
      <c r="D19269" t="s">
        <v>1126</v>
      </c>
      <c r="E19269" t="s">
        <v>59</v>
      </c>
      <c r="F19269" t="s">
        <v>60</v>
      </c>
      <c r="H19269" s="2">
        <v>45952</v>
      </c>
      <c r="I19269" t="s">
        <v>19</v>
      </c>
      <c r="J19269" s="3">
        <v>43251</v>
      </c>
      <c r="K19269" s="3">
        <v>30386.82</v>
      </c>
      <c r="L19269" s="3">
        <v>303.87</v>
      </c>
      <c r="M19269" s="7"/>
      <c r="N19269" s="4">
        <v>1.78E-2</v>
      </c>
      <c r="O19269" s="5">
        <v>2.3E-2</v>
      </c>
    </row>
    <row r="19270" spans="1:15" hidden="1" x14ac:dyDescent="0.3">
      <c r="A19270" t="s">
        <v>2156</v>
      </c>
      <c r="B19270" t="s">
        <v>442</v>
      </c>
      <c r="C19270" t="s">
        <v>41</v>
      </c>
      <c r="D19270" t="s">
        <v>1127</v>
      </c>
      <c r="E19270" t="s">
        <v>432</v>
      </c>
      <c r="F19270" t="s">
        <v>433</v>
      </c>
      <c r="H19270" s="2">
        <v>45952</v>
      </c>
      <c r="I19270" t="s">
        <v>19</v>
      </c>
      <c r="J19270" s="3">
        <v>264158</v>
      </c>
      <c r="K19270" s="3">
        <v>170382</v>
      </c>
      <c r="L19270" s="3">
        <v>1703.81</v>
      </c>
      <c r="M19270" s="7"/>
      <c r="N19270" s="4">
        <v>1.78E-2</v>
      </c>
      <c r="O19270" s="5">
        <v>2.3E-2</v>
      </c>
    </row>
    <row r="19271" spans="1:15" hidden="1" x14ac:dyDescent="0.3">
      <c r="A19271" t="s">
        <v>2156</v>
      </c>
      <c r="B19271" t="s">
        <v>1128</v>
      </c>
      <c r="C19271" t="s">
        <v>325</v>
      </c>
      <c r="D19271" t="s">
        <v>1129</v>
      </c>
      <c r="E19271" t="s">
        <v>129</v>
      </c>
      <c r="F19271" t="s">
        <v>130</v>
      </c>
      <c r="H19271" s="2">
        <v>45952</v>
      </c>
      <c r="I19271" t="s">
        <v>19</v>
      </c>
      <c r="J19271" s="3">
        <v>26282</v>
      </c>
      <c r="K19271" s="3">
        <v>18465.53</v>
      </c>
      <c r="L19271" s="3">
        <v>184.66</v>
      </c>
      <c r="M19271" s="7"/>
      <c r="N19271" s="4">
        <v>1.78E-2</v>
      </c>
      <c r="O19271" s="5">
        <v>2.3E-2</v>
      </c>
    </row>
    <row r="19272" spans="1:15" hidden="1" x14ac:dyDescent="0.3">
      <c r="A19272" t="s">
        <v>2156</v>
      </c>
      <c r="B19272" t="s">
        <v>1130</v>
      </c>
      <c r="C19272" t="s">
        <v>41</v>
      </c>
      <c r="D19272" t="s">
        <v>1131</v>
      </c>
      <c r="E19272" t="s">
        <v>16</v>
      </c>
      <c r="F19272" t="s">
        <v>17</v>
      </c>
      <c r="H19272" s="2">
        <v>45952</v>
      </c>
      <c r="I19272" t="s">
        <v>19</v>
      </c>
      <c r="J19272" s="3">
        <v>20891</v>
      </c>
      <c r="K19272" s="3">
        <v>14677.47</v>
      </c>
      <c r="L19272" s="3">
        <v>146.79</v>
      </c>
      <c r="M19272" s="7"/>
      <c r="N19272" s="4">
        <v>1.78E-2</v>
      </c>
      <c r="O19272" s="5">
        <v>2.3E-2</v>
      </c>
    </row>
    <row r="19273" spans="1:15" hidden="1" x14ac:dyDescent="0.3">
      <c r="A19273" t="s">
        <v>2156</v>
      </c>
      <c r="B19273" t="s">
        <v>1132</v>
      </c>
      <c r="C19273" t="s">
        <v>41</v>
      </c>
      <c r="D19273" t="s">
        <v>1133</v>
      </c>
      <c r="E19273" t="s">
        <v>35</v>
      </c>
      <c r="F19273" t="s">
        <v>36</v>
      </c>
      <c r="H19273" s="2">
        <v>45952</v>
      </c>
      <c r="I19273" t="s">
        <v>19</v>
      </c>
      <c r="J19273" s="3">
        <v>96132</v>
      </c>
      <c r="K19273" s="3">
        <v>67538.36</v>
      </c>
      <c r="L19273" s="3">
        <v>675.4</v>
      </c>
      <c r="M19273" s="7"/>
      <c r="N19273" s="4">
        <v>1.78E-2</v>
      </c>
      <c r="O19273" s="5">
        <v>2.3E-2</v>
      </c>
    </row>
    <row r="19274" spans="1:15" hidden="1" x14ac:dyDescent="0.3">
      <c r="A19274" t="s">
        <v>2156</v>
      </c>
      <c r="B19274" t="s">
        <v>1134</v>
      </c>
      <c r="C19274" t="s">
        <v>41</v>
      </c>
      <c r="D19274" t="s">
        <v>1135</v>
      </c>
      <c r="E19274" t="s">
        <v>81</v>
      </c>
      <c r="F19274" t="s">
        <v>82</v>
      </c>
      <c r="H19274" s="2">
        <v>45952</v>
      </c>
      <c r="I19274" t="s">
        <v>19</v>
      </c>
      <c r="J19274" s="3">
        <v>18808</v>
      </c>
      <c r="K19274" s="3">
        <v>13214.07</v>
      </c>
      <c r="L19274" s="3">
        <v>132.16</v>
      </c>
      <c r="M19274" s="7"/>
      <c r="N19274" s="4">
        <v>1.78E-2</v>
      </c>
      <c r="O19274" s="5">
        <v>2.3E-2</v>
      </c>
    </row>
    <row r="19275" spans="1:15" hidden="1" x14ac:dyDescent="0.3">
      <c r="A19275" t="s">
        <v>2156</v>
      </c>
      <c r="B19275" t="s">
        <v>1136</v>
      </c>
      <c r="C19275" t="s">
        <v>41</v>
      </c>
      <c r="D19275" t="s">
        <v>1137</v>
      </c>
      <c r="E19275" t="s">
        <v>81</v>
      </c>
      <c r="F19275" t="s">
        <v>82</v>
      </c>
      <c r="H19275" s="2">
        <v>45952</v>
      </c>
      <c r="I19275" t="s">
        <v>19</v>
      </c>
      <c r="J19275" s="3">
        <v>7006</v>
      </c>
      <c r="K19275" s="3">
        <v>4922.68</v>
      </c>
      <c r="L19275" s="3">
        <v>49.23</v>
      </c>
      <c r="M19275" s="7"/>
      <c r="N19275" s="4">
        <v>1.78E-2</v>
      </c>
      <c r="O19275" s="5">
        <v>2.3E-2</v>
      </c>
    </row>
    <row r="19276" spans="1:15" hidden="1" x14ac:dyDescent="0.3">
      <c r="A19276" t="s">
        <v>2156</v>
      </c>
      <c r="B19276" t="s">
        <v>1138</v>
      </c>
      <c r="C19276" t="s">
        <v>41</v>
      </c>
      <c r="D19276" t="s">
        <v>1139</v>
      </c>
      <c r="E19276" t="s">
        <v>244</v>
      </c>
      <c r="F19276" t="s">
        <v>245</v>
      </c>
      <c r="H19276" s="2">
        <v>45952</v>
      </c>
      <c r="I19276" t="s">
        <v>19</v>
      </c>
      <c r="J19276" s="3">
        <v>27441</v>
      </c>
      <c r="K19276" s="3">
        <v>19279.73</v>
      </c>
      <c r="L19276" s="3">
        <v>192.8</v>
      </c>
      <c r="M19276" s="7"/>
      <c r="N19276" s="4">
        <v>1.78E-2</v>
      </c>
      <c r="O19276" s="5">
        <v>2.3E-2</v>
      </c>
    </row>
    <row r="19277" spans="1:15" hidden="1" x14ac:dyDescent="0.3">
      <c r="A19277" t="s">
        <v>2156</v>
      </c>
      <c r="B19277" t="s">
        <v>1140</v>
      </c>
      <c r="C19277" t="s">
        <v>41</v>
      </c>
      <c r="D19277" t="s">
        <v>1141</v>
      </c>
      <c r="E19277" t="s">
        <v>51</v>
      </c>
      <c r="F19277" t="s">
        <v>52</v>
      </c>
      <c r="H19277" s="2">
        <v>45952</v>
      </c>
      <c r="I19277" t="s">
        <v>19</v>
      </c>
      <c r="J19277" s="3">
        <v>79479</v>
      </c>
      <c r="K19277" s="3">
        <v>55838.38</v>
      </c>
      <c r="L19277" s="3">
        <v>558.4</v>
      </c>
      <c r="M19277" s="7"/>
      <c r="N19277" s="4">
        <v>1.78E-2</v>
      </c>
      <c r="O19277" s="5">
        <v>2.3E-2</v>
      </c>
    </row>
    <row r="19278" spans="1:15" hidden="1" x14ac:dyDescent="0.3">
      <c r="A19278" t="s">
        <v>2156</v>
      </c>
      <c r="B19278" t="s">
        <v>1142</v>
      </c>
      <c r="C19278" t="s">
        <v>41</v>
      </c>
      <c r="D19278" t="s">
        <v>1143</v>
      </c>
      <c r="E19278" t="s">
        <v>1032</v>
      </c>
      <c r="F19278" t="s">
        <v>1033</v>
      </c>
      <c r="H19278" s="2">
        <v>45952</v>
      </c>
      <c r="I19278" t="s">
        <v>19</v>
      </c>
      <c r="J19278" s="3">
        <v>43834</v>
      </c>
      <c r="K19278" s="3">
        <v>30795.18</v>
      </c>
      <c r="L19278" s="3">
        <v>307.97000000000003</v>
      </c>
      <c r="M19278" s="7"/>
      <c r="N19278" s="4">
        <v>1.78E-2</v>
      </c>
      <c r="O19278" s="5">
        <v>2.3E-2</v>
      </c>
    </row>
    <row r="19279" spans="1:15" hidden="1" x14ac:dyDescent="0.3">
      <c r="A19279" t="s">
        <v>2156</v>
      </c>
      <c r="B19279" t="s">
        <v>1144</v>
      </c>
      <c r="C19279" t="s">
        <v>41</v>
      </c>
      <c r="D19279" t="s">
        <v>1145</v>
      </c>
      <c r="E19279" t="s">
        <v>77</v>
      </c>
      <c r="F19279" t="s">
        <v>78</v>
      </c>
      <c r="H19279" s="2">
        <v>45952</v>
      </c>
      <c r="I19279" t="s">
        <v>19</v>
      </c>
      <c r="J19279" s="3">
        <v>86202</v>
      </c>
      <c r="K19279" s="3">
        <v>60561.919999999998</v>
      </c>
      <c r="L19279" s="3">
        <v>605.62</v>
      </c>
      <c r="M19279" s="7"/>
      <c r="N19279" s="4">
        <v>1.78E-2</v>
      </c>
      <c r="O19279" s="5">
        <v>2.3E-2</v>
      </c>
    </row>
    <row r="19280" spans="1:15" hidden="1" x14ac:dyDescent="0.3">
      <c r="A19280" t="s">
        <v>2156</v>
      </c>
      <c r="B19280" t="s">
        <v>1146</v>
      </c>
      <c r="C19280" t="s">
        <v>41</v>
      </c>
      <c r="D19280" t="s">
        <v>1147</v>
      </c>
      <c r="E19280" t="s">
        <v>16</v>
      </c>
      <c r="F19280" t="s">
        <v>17</v>
      </c>
      <c r="H19280" s="2">
        <v>45952</v>
      </c>
      <c r="I19280" t="s">
        <v>19</v>
      </c>
      <c r="J19280" s="3">
        <v>62697</v>
      </c>
      <c r="K19280" s="3">
        <v>44047.67</v>
      </c>
      <c r="L19280" s="3">
        <v>440.48</v>
      </c>
      <c r="M19280" s="7"/>
      <c r="N19280" s="4">
        <v>1.78E-2</v>
      </c>
      <c r="O19280" s="5">
        <v>2.3E-2</v>
      </c>
    </row>
    <row r="19281" spans="1:15" hidden="1" x14ac:dyDescent="0.3">
      <c r="A19281" t="s">
        <v>2156</v>
      </c>
      <c r="B19281" t="s">
        <v>354</v>
      </c>
      <c r="C19281" t="s">
        <v>41</v>
      </c>
      <c r="D19281" t="s">
        <v>355</v>
      </c>
      <c r="E19281" t="s">
        <v>356</v>
      </c>
      <c r="F19281" t="s">
        <v>357</v>
      </c>
      <c r="H19281" s="2">
        <v>45952</v>
      </c>
      <c r="I19281" t="s">
        <v>19</v>
      </c>
      <c r="J19281" s="3">
        <v>35083</v>
      </c>
      <c r="K19281" s="3">
        <v>24647.96</v>
      </c>
      <c r="L19281" s="3">
        <v>246.48</v>
      </c>
      <c r="M19281" s="7"/>
      <c r="N19281" s="4">
        <v>1.78E-2</v>
      </c>
      <c r="O19281" s="5">
        <v>2.3E-2</v>
      </c>
    </row>
    <row r="19282" spans="1:15" hidden="1" x14ac:dyDescent="0.3">
      <c r="A19282" t="s">
        <v>2156</v>
      </c>
      <c r="B19282" t="s">
        <v>1148</v>
      </c>
      <c r="C19282" t="s">
        <v>41</v>
      </c>
      <c r="D19282" t="s">
        <v>1149</v>
      </c>
      <c r="E19282" t="s">
        <v>129</v>
      </c>
      <c r="F19282" t="s">
        <v>130</v>
      </c>
      <c r="H19282" s="2">
        <v>45952</v>
      </c>
      <c r="I19282" t="s">
        <v>19</v>
      </c>
      <c r="J19282" s="3">
        <v>8384</v>
      </c>
      <c r="K19282" s="3">
        <v>5890.46</v>
      </c>
      <c r="L19282" s="3">
        <v>58.92</v>
      </c>
      <c r="M19282" s="7"/>
      <c r="N19282" s="4">
        <v>1.78E-2</v>
      </c>
      <c r="O19282" s="5">
        <v>2.3E-2</v>
      </c>
    </row>
    <row r="19283" spans="1:15" hidden="1" x14ac:dyDescent="0.3">
      <c r="A19283" t="s">
        <v>2156</v>
      </c>
      <c r="B19283" t="s">
        <v>1148</v>
      </c>
      <c r="C19283" t="s">
        <v>41</v>
      </c>
      <c r="D19283" t="s">
        <v>1150</v>
      </c>
      <c r="E19283" t="s">
        <v>129</v>
      </c>
      <c r="F19283" t="s">
        <v>130</v>
      </c>
      <c r="H19283" s="2">
        <v>45952</v>
      </c>
      <c r="I19283" t="s">
        <v>19</v>
      </c>
      <c r="J19283" s="3">
        <v>15112</v>
      </c>
      <c r="K19283" s="3">
        <v>10617.37</v>
      </c>
      <c r="L19283" s="3">
        <v>106.19</v>
      </c>
      <c r="M19283" s="7"/>
      <c r="N19283" s="4">
        <v>1.78E-2</v>
      </c>
      <c r="O19283" s="5">
        <v>2.3E-2</v>
      </c>
    </row>
    <row r="19284" spans="1:15" hidden="1" x14ac:dyDescent="0.3">
      <c r="A19284" t="s">
        <v>2156</v>
      </c>
      <c r="B19284" t="s">
        <v>1148</v>
      </c>
      <c r="C19284" t="s">
        <v>41</v>
      </c>
      <c r="D19284" t="s">
        <v>1151</v>
      </c>
      <c r="E19284" t="s">
        <v>129</v>
      </c>
      <c r="F19284" t="s">
        <v>130</v>
      </c>
      <c r="H19284" s="2">
        <v>45952</v>
      </c>
      <c r="I19284" t="s">
        <v>19</v>
      </c>
      <c r="J19284" s="3">
        <v>22108</v>
      </c>
      <c r="K19284" s="3">
        <v>15531.81</v>
      </c>
      <c r="L19284" s="3">
        <v>155.32</v>
      </c>
      <c r="M19284" s="7"/>
      <c r="N19284" s="4">
        <v>1.78E-2</v>
      </c>
      <c r="O19284" s="5">
        <v>2.3E-2</v>
      </c>
    </row>
    <row r="19285" spans="1:15" hidden="1" x14ac:dyDescent="0.3">
      <c r="A19285" t="s">
        <v>2156</v>
      </c>
      <c r="B19285" t="s">
        <v>1152</v>
      </c>
      <c r="C19285" t="s">
        <v>41</v>
      </c>
      <c r="D19285" t="s">
        <v>1153</v>
      </c>
      <c r="E19285" t="s">
        <v>81</v>
      </c>
      <c r="F19285" t="s">
        <v>82</v>
      </c>
      <c r="H19285" s="2">
        <v>45952</v>
      </c>
      <c r="I19285" t="s">
        <v>19</v>
      </c>
      <c r="J19285" s="3">
        <v>42866</v>
      </c>
      <c r="K19285" s="3">
        <v>30115.96</v>
      </c>
      <c r="L19285" s="3">
        <v>301.16000000000003</v>
      </c>
      <c r="M19285" s="7"/>
      <c r="N19285" s="4">
        <v>1.78E-2</v>
      </c>
      <c r="O19285" s="5">
        <v>2.3E-2</v>
      </c>
    </row>
    <row r="19286" spans="1:15" hidden="1" x14ac:dyDescent="0.3">
      <c r="A19286" t="s">
        <v>2156</v>
      </c>
      <c r="B19286" t="s">
        <v>1154</v>
      </c>
      <c r="C19286" t="s">
        <v>41</v>
      </c>
      <c r="D19286" t="s">
        <v>1155</v>
      </c>
      <c r="E19286" t="s">
        <v>129</v>
      </c>
      <c r="F19286" t="s">
        <v>130</v>
      </c>
      <c r="H19286" s="2">
        <v>45952</v>
      </c>
      <c r="I19286" t="s">
        <v>19</v>
      </c>
      <c r="J19286" s="3">
        <v>47499</v>
      </c>
      <c r="K19286" s="3">
        <v>33370.26</v>
      </c>
      <c r="L19286" s="3">
        <v>333.72</v>
      </c>
      <c r="M19286" s="7"/>
      <c r="N19286" s="4">
        <v>1.78E-2</v>
      </c>
      <c r="O19286" s="5">
        <v>2.3E-2</v>
      </c>
    </row>
    <row r="19287" spans="1:15" hidden="1" x14ac:dyDescent="0.3">
      <c r="A19287" t="s">
        <v>2156</v>
      </c>
      <c r="B19287" t="s">
        <v>1156</v>
      </c>
      <c r="C19287" t="s">
        <v>41</v>
      </c>
      <c r="D19287" t="s">
        <v>1157</v>
      </c>
      <c r="E19287" t="s">
        <v>59</v>
      </c>
      <c r="F19287" t="s">
        <v>60</v>
      </c>
      <c r="H19287" s="2">
        <v>45952</v>
      </c>
      <c r="I19287" t="s">
        <v>19</v>
      </c>
      <c r="J19287" s="3">
        <v>61272</v>
      </c>
      <c r="K19287" s="3">
        <v>43047.29</v>
      </c>
      <c r="L19287" s="3">
        <v>430.49</v>
      </c>
      <c r="M19287" s="7"/>
      <c r="N19287" s="4">
        <v>1.78E-2</v>
      </c>
      <c r="O19287" s="5">
        <v>2.3E-2</v>
      </c>
    </row>
    <row r="19288" spans="1:15" hidden="1" x14ac:dyDescent="0.3">
      <c r="A19288" t="s">
        <v>2156</v>
      </c>
      <c r="B19288" t="s">
        <v>1158</v>
      </c>
      <c r="C19288" t="s">
        <v>41</v>
      </c>
      <c r="D19288" t="s">
        <v>1159</v>
      </c>
      <c r="E19288" t="s">
        <v>22</v>
      </c>
      <c r="F19288" t="s">
        <v>23</v>
      </c>
      <c r="H19288" s="2">
        <v>45952</v>
      </c>
      <c r="I19288" t="s">
        <v>19</v>
      </c>
      <c r="J19288" s="3">
        <v>23536</v>
      </c>
      <c r="K19288" s="3">
        <v>16535.16</v>
      </c>
      <c r="L19288" s="3">
        <v>165.37</v>
      </c>
      <c r="M19288" s="7"/>
      <c r="N19288" s="4">
        <v>1.78E-2</v>
      </c>
      <c r="O19288" s="5">
        <v>2.3E-2</v>
      </c>
    </row>
    <row r="19289" spans="1:15" hidden="1" x14ac:dyDescent="0.3">
      <c r="A19289" t="s">
        <v>2156</v>
      </c>
      <c r="B19289" t="s">
        <v>569</v>
      </c>
      <c r="C19289" t="s">
        <v>41</v>
      </c>
      <c r="D19289" t="s">
        <v>1160</v>
      </c>
      <c r="E19289" t="s">
        <v>35</v>
      </c>
      <c r="F19289" t="s">
        <v>36</v>
      </c>
      <c r="H19289" s="2">
        <v>45952</v>
      </c>
      <c r="I19289" t="s">
        <v>19</v>
      </c>
      <c r="J19289" s="3">
        <v>44795</v>
      </c>
      <c r="K19289" s="3">
        <v>31470.2</v>
      </c>
      <c r="L19289" s="3">
        <v>314.72000000000003</v>
      </c>
      <c r="M19289" s="7"/>
      <c r="N19289" s="4">
        <v>1.78E-2</v>
      </c>
      <c r="O19289" s="5">
        <v>2.3E-2</v>
      </c>
    </row>
    <row r="19290" spans="1:15" hidden="1" x14ac:dyDescent="0.3">
      <c r="A19290" t="s">
        <v>2156</v>
      </c>
      <c r="B19290" t="s">
        <v>223</v>
      </c>
      <c r="C19290" t="s">
        <v>41</v>
      </c>
      <c r="D19290" t="s">
        <v>1161</v>
      </c>
      <c r="E19290" t="s">
        <v>22</v>
      </c>
      <c r="F19290" t="s">
        <v>23</v>
      </c>
      <c r="H19290" s="2">
        <v>45952</v>
      </c>
      <c r="I19290" t="s">
        <v>19</v>
      </c>
      <c r="J19290" s="3">
        <v>14954</v>
      </c>
      <c r="K19290" s="3">
        <v>10505.89</v>
      </c>
      <c r="L19290" s="3">
        <v>105.06</v>
      </c>
      <c r="M19290" s="7"/>
      <c r="N19290" s="4">
        <v>1.78E-2</v>
      </c>
      <c r="O19290" s="5">
        <v>2.3E-2</v>
      </c>
    </row>
    <row r="19291" spans="1:15" hidden="1" x14ac:dyDescent="0.3">
      <c r="A19291" t="s">
        <v>2156</v>
      </c>
      <c r="B19291" t="s">
        <v>1162</v>
      </c>
      <c r="C19291" t="s">
        <v>44</v>
      </c>
      <c r="D19291" t="s">
        <v>1163</v>
      </c>
      <c r="E19291" t="s">
        <v>16</v>
      </c>
      <c r="F19291" t="s">
        <v>17</v>
      </c>
      <c r="H19291" s="2">
        <v>45952</v>
      </c>
      <c r="I19291" t="s">
        <v>19</v>
      </c>
      <c r="J19291" s="3">
        <v>37152</v>
      </c>
      <c r="K19291" s="3">
        <v>26101</v>
      </c>
      <c r="L19291" s="3">
        <v>261</v>
      </c>
      <c r="M19291" s="7"/>
      <c r="N19291" s="4">
        <v>1.78E-2</v>
      </c>
      <c r="O19291" s="5">
        <v>2.3E-2</v>
      </c>
    </row>
    <row r="19292" spans="1:15" hidden="1" x14ac:dyDescent="0.3">
      <c r="A19292" t="s">
        <v>2156</v>
      </c>
      <c r="B19292" t="s">
        <v>1164</v>
      </c>
      <c r="C19292" t="s">
        <v>41</v>
      </c>
      <c r="D19292" t="s">
        <v>1165</v>
      </c>
      <c r="E19292" t="s">
        <v>16</v>
      </c>
      <c r="F19292" t="s">
        <v>17</v>
      </c>
      <c r="H19292" s="2">
        <v>45952</v>
      </c>
      <c r="I19292" t="s">
        <v>19</v>
      </c>
      <c r="J19292" s="3">
        <v>9066</v>
      </c>
      <c r="K19292" s="3">
        <v>6369</v>
      </c>
      <c r="L19292" s="3">
        <v>63.69</v>
      </c>
      <c r="M19292" s="7"/>
      <c r="N19292" s="4">
        <v>1.78E-2</v>
      </c>
      <c r="O19292" s="5">
        <v>2.3E-2</v>
      </c>
    </row>
    <row r="19293" spans="1:15" hidden="1" x14ac:dyDescent="0.3">
      <c r="A19293" t="s">
        <v>2156</v>
      </c>
      <c r="B19293" t="s">
        <v>1166</v>
      </c>
      <c r="C19293" t="s">
        <v>41</v>
      </c>
      <c r="D19293" t="s">
        <v>1167</v>
      </c>
      <c r="E19293" t="s">
        <v>81</v>
      </c>
      <c r="F19293" t="s">
        <v>82</v>
      </c>
      <c r="H19293" s="2">
        <v>45952</v>
      </c>
      <c r="I19293" t="s">
        <v>19</v>
      </c>
      <c r="J19293" s="3">
        <v>18732</v>
      </c>
      <c r="K19293" s="3">
        <v>13160</v>
      </c>
      <c r="L19293" s="3">
        <v>131.59</v>
      </c>
      <c r="M19293" s="7"/>
      <c r="N19293" s="4">
        <v>1.78E-2</v>
      </c>
      <c r="O19293" s="5">
        <v>2.3E-2</v>
      </c>
    </row>
    <row r="19294" spans="1:15" hidden="1" x14ac:dyDescent="0.3">
      <c r="A19294" t="s">
        <v>2156</v>
      </c>
      <c r="B19294" t="s">
        <v>1168</v>
      </c>
      <c r="C19294" t="s">
        <v>41</v>
      </c>
      <c r="D19294" t="s">
        <v>1169</v>
      </c>
      <c r="E19294" t="s">
        <v>51</v>
      </c>
      <c r="F19294" t="s">
        <v>52</v>
      </c>
      <c r="H19294" s="2">
        <v>45952</v>
      </c>
      <c r="I19294" t="s">
        <v>19</v>
      </c>
      <c r="J19294" s="3">
        <v>113956</v>
      </c>
      <c r="K19294" s="3">
        <v>80059.89</v>
      </c>
      <c r="L19294" s="3">
        <v>800.6</v>
      </c>
      <c r="M19294" s="7"/>
      <c r="N19294" s="4">
        <v>1.78E-2</v>
      </c>
      <c r="O19294" s="5">
        <v>2.3E-2</v>
      </c>
    </row>
    <row r="19295" spans="1:15" hidden="1" x14ac:dyDescent="0.3">
      <c r="A19295" t="s">
        <v>2156</v>
      </c>
      <c r="B19295" t="s">
        <v>1170</v>
      </c>
      <c r="C19295" t="s">
        <v>41</v>
      </c>
      <c r="D19295" t="s">
        <v>1171</v>
      </c>
      <c r="E19295" t="s">
        <v>1082</v>
      </c>
      <c r="F19295" t="s">
        <v>1083</v>
      </c>
      <c r="H19295" s="2">
        <v>45952</v>
      </c>
      <c r="I19295" t="s">
        <v>19</v>
      </c>
      <c r="J19295" s="3">
        <v>29852</v>
      </c>
      <c r="K19295" s="3">
        <v>20973.64</v>
      </c>
      <c r="L19295" s="3">
        <v>209.74</v>
      </c>
      <c r="M19295" s="7"/>
      <c r="N19295" s="4">
        <v>1.78E-2</v>
      </c>
      <c r="O19295" s="5">
        <v>2.3E-2</v>
      </c>
    </row>
    <row r="19296" spans="1:15" hidden="1" x14ac:dyDescent="0.3">
      <c r="A19296" t="s">
        <v>2156</v>
      </c>
      <c r="B19296" t="s">
        <v>1172</v>
      </c>
      <c r="C19296" t="s">
        <v>41</v>
      </c>
      <c r="D19296" t="s">
        <v>1173</v>
      </c>
      <c r="E19296" t="s">
        <v>73</v>
      </c>
      <c r="F19296" t="s">
        <v>74</v>
      </c>
      <c r="H19296" s="2">
        <v>45952</v>
      </c>
      <c r="I19296" t="s">
        <v>19</v>
      </c>
      <c r="J19296" s="3">
        <v>8243</v>
      </c>
      <c r="K19296" s="3">
        <v>5791</v>
      </c>
      <c r="L19296" s="3">
        <v>57.91</v>
      </c>
      <c r="M19296" s="7"/>
      <c r="N19296" s="4">
        <v>1.78E-2</v>
      </c>
      <c r="O19296" s="5">
        <v>2.3E-2</v>
      </c>
    </row>
    <row r="19297" spans="1:15" hidden="1" x14ac:dyDescent="0.3">
      <c r="A19297" t="s">
        <v>2156</v>
      </c>
      <c r="B19297" t="s">
        <v>1174</v>
      </c>
      <c r="C19297" t="s">
        <v>44</v>
      </c>
      <c r="D19297" t="s">
        <v>1175</v>
      </c>
      <c r="E19297" t="s">
        <v>16</v>
      </c>
      <c r="F19297" t="s">
        <v>17</v>
      </c>
      <c r="H19297" s="2">
        <v>45952</v>
      </c>
      <c r="I19297" t="s">
        <v>19</v>
      </c>
      <c r="J19297" s="3">
        <v>72158.990000000005</v>
      </c>
      <c r="K19297" s="3">
        <v>50695.03</v>
      </c>
      <c r="L19297" s="3">
        <v>506.97</v>
      </c>
      <c r="M19297" s="7"/>
      <c r="N19297" s="4">
        <v>1.78E-2</v>
      </c>
      <c r="O19297" s="5">
        <v>2.3E-2</v>
      </c>
    </row>
    <row r="19298" spans="1:15" hidden="1" x14ac:dyDescent="0.3">
      <c r="A19298" t="s">
        <v>2156</v>
      </c>
      <c r="B19298" t="s">
        <v>1176</v>
      </c>
      <c r="C19298" t="s">
        <v>44</v>
      </c>
      <c r="D19298" t="s">
        <v>1177</v>
      </c>
      <c r="E19298" t="s">
        <v>158</v>
      </c>
      <c r="F19298" t="s">
        <v>159</v>
      </c>
      <c r="H19298" s="2">
        <v>45952</v>
      </c>
      <c r="I19298" t="s">
        <v>19</v>
      </c>
      <c r="J19298" s="3">
        <v>75302</v>
      </c>
      <c r="K19298" s="3">
        <v>48570</v>
      </c>
      <c r="L19298" s="3">
        <v>485.7</v>
      </c>
      <c r="M19298" s="7"/>
      <c r="N19298" s="4">
        <v>1.78E-2</v>
      </c>
      <c r="O19298" s="5">
        <v>2.3E-2</v>
      </c>
    </row>
    <row r="19299" spans="1:15" hidden="1" x14ac:dyDescent="0.3">
      <c r="A19299" t="s">
        <v>2156</v>
      </c>
      <c r="B19299" t="s">
        <v>133</v>
      </c>
      <c r="C19299" t="s">
        <v>44</v>
      </c>
      <c r="D19299" t="s">
        <v>1178</v>
      </c>
      <c r="E19299" t="s">
        <v>135</v>
      </c>
      <c r="F19299" t="s">
        <v>136</v>
      </c>
      <c r="H19299" s="2">
        <v>45952</v>
      </c>
      <c r="I19299" t="s">
        <v>19</v>
      </c>
      <c r="J19299" s="3">
        <v>158186</v>
      </c>
      <c r="K19299" s="3">
        <v>102030</v>
      </c>
      <c r="L19299" s="3">
        <v>1020.28</v>
      </c>
      <c r="M19299" s="7"/>
      <c r="N19299" s="4">
        <v>1.78E-2</v>
      </c>
      <c r="O19299" s="5">
        <v>2.3E-2</v>
      </c>
    </row>
    <row r="19300" spans="1:15" hidden="1" x14ac:dyDescent="0.3">
      <c r="A19300" t="s">
        <v>2156</v>
      </c>
      <c r="B19300" t="s">
        <v>1179</v>
      </c>
      <c r="C19300" t="s">
        <v>41</v>
      </c>
      <c r="D19300" t="s">
        <v>1180</v>
      </c>
      <c r="E19300" t="s">
        <v>16</v>
      </c>
      <c r="F19300" t="s">
        <v>17</v>
      </c>
      <c r="H19300" s="2">
        <v>45952</v>
      </c>
      <c r="I19300" t="s">
        <v>19</v>
      </c>
      <c r="J19300" s="3">
        <v>6407</v>
      </c>
      <c r="K19300" s="3">
        <v>4226</v>
      </c>
      <c r="L19300" s="3">
        <v>42.25</v>
      </c>
      <c r="M19300" s="7"/>
      <c r="N19300" s="4">
        <v>1.78E-2</v>
      </c>
      <c r="O19300" s="5">
        <v>2.3E-2</v>
      </c>
    </row>
    <row r="19301" spans="1:15" hidden="1" x14ac:dyDescent="0.3">
      <c r="A19301" t="s">
        <v>2156</v>
      </c>
      <c r="B19301" t="s">
        <v>130</v>
      </c>
      <c r="C19301" t="s">
        <v>41</v>
      </c>
      <c r="D19301" t="s">
        <v>1181</v>
      </c>
      <c r="E19301" t="s">
        <v>129</v>
      </c>
      <c r="F19301" t="s">
        <v>130</v>
      </c>
      <c r="H19301" s="2">
        <v>45952</v>
      </c>
      <c r="I19301" t="s">
        <v>19</v>
      </c>
      <c r="J19301" s="3">
        <v>33957</v>
      </c>
      <c r="K19301" s="3">
        <v>23856</v>
      </c>
      <c r="L19301" s="3">
        <v>238.56</v>
      </c>
      <c r="M19301" s="7"/>
      <c r="N19301" s="4">
        <v>1.78E-2</v>
      </c>
      <c r="O19301" s="5">
        <v>2.3E-2</v>
      </c>
    </row>
    <row r="19302" spans="1:15" hidden="1" x14ac:dyDescent="0.3">
      <c r="A19302" t="s">
        <v>2156</v>
      </c>
      <c r="B19302" t="s">
        <v>1182</v>
      </c>
      <c r="C19302" t="s">
        <v>41</v>
      </c>
      <c r="D19302" t="s">
        <v>1183</v>
      </c>
      <c r="E19302" t="s">
        <v>16</v>
      </c>
      <c r="F19302" t="s">
        <v>17</v>
      </c>
      <c r="H19302" s="2">
        <v>45952</v>
      </c>
      <c r="I19302" t="s">
        <v>19</v>
      </c>
      <c r="J19302" s="3">
        <v>70378</v>
      </c>
      <c r="K19302" s="3">
        <v>49444</v>
      </c>
      <c r="L19302" s="3">
        <v>494.43</v>
      </c>
      <c r="M19302" s="7"/>
      <c r="N19302" s="4">
        <v>1.78E-2</v>
      </c>
      <c r="O19302" s="5">
        <v>2.3E-2</v>
      </c>
    </row>
    <row r="19303" spans="1:15" hidden="1" x14ac:dyDescent="0.3">
      <c r="A19303" t="s">
        <v>2156</v>
      </c>
      <c r="B19303" t="s">
        <v>1184</v>
      </c>
      <c r="C19303" t="s">
        <v>44</v>
      </c>
      <c r="D19303" t="s">
        <v>1185</v>
      </c>
      <c r="E19303" t="s">
        <v>129</v>
      </c>
      <c r="F19303" t="s">
        <v>130</v>
      </c>
      <c r="H19303" s="2">
        <v>45952</v>
      </c>
      <c r="I19303" t="s">
        <v>19</v>
      </c>
      <c r="J19303" s="3">
        <v>49775</v>
      </c>
      <c r="K19303" s="3">
        <v>34196</v>
      </c>
      <c r="L19303" s="3">
        <v>341.94</v>
      </c>
      <c r="M19303" s="7"/>
      <c r="N19303" s="4">
        <v>1.78E-2</v>
      </c>
      <c r="O19303" s="5">
        <v>2.3E-2</v>
      </c>
    </row>
    <row r="19304" spans="1:15" hidden="1" x14ac:dyDescent="0.3">
      <c r="A19304" t="s">
        <v>2156</v>
      </c>
      <c r="B19304" t="s">
        <v>1186</v>
      </c>
      <c r="C19304" t="s">
        <v>44</v>
      </c>
      <c r="D19304" t="s">
        <v>1187</v>
      </c>
      <c r="E19304" t="s">
        <v>432</v>
      </c>
      <c r="F19304" t="s">
        <v>433</v>
      </c>
      <c r="H19304" s="2">
        <v>45952</v>
      </c>
      <c r="I19304" t="s">
        <v>19</v>
      </c>
      <c r="J19304" s="3">
        <v>116980</v>
      </c>
      <c r="K19304" s="3">
        <v>77165</v>
      </c>
      <c r="L19304" s="3">
        <v>771.64</v>
      </c>
      <c r="M19304" s="7"/>
      <c r="N19304" s="4">
        <v>1.78E-2</v>
      </c>
      <c r="O19304" s="5">
        <v>2.3E-2</v>
      </c>
    </row>
    <row r="19305" spans="1:15" hidden="1" x14ac:dyDescent="0.3">
      <c r="A19305" t="s">
        <v>2156</v>
      </c>
      <c r="B19305" t="s">
        <v>359</v>
      </c>
      <c r="C19305" t="s">
        <v>41</v>
      </c>
      <c r="D19305" t="s">
        <v>360</v>
      </c>
      <c r="E19305" t="s">
        <v>356</v>
      </c>
      <c r="F19305" t="s">
        <v>357</v>
      </c>
      <c r="H19305" s="2">
        <v>45952</v>
      </c>
      <c r="I19305" t="s">
        <v>19</v>
      </c>
      <c r="J19305" s="3">
        <v>42715</v>
      </c>
      <c r="K19305" s="3">
        <v>30009</v>
      </c>
      <c r="L19305" s="3">
        <v>300.08999999999997</v>
      </c>
      <c r="M19305" s="7"/>
      <c r="N19305" s="4">
        <v>1.78E-2</v>
      </c>
      <c r="O19305" s="5">
        <v>2.3E-2</v>
      </c>
    </row>
    <row r="19306" spans="1:15" hidden="1" x14ac:dyDescent="0.3">
      <c r="A19306" t="s">
        <v>2156</v>
      </c>
      <c r="B19306" t="s">
        <v>900</v>
      </c>
      <c r="C19306" t="s">
        <v>41</v>
      </c>
      <c r="D19306" t="s">
        <v>1188</v>
      </c>
      <c r="E19306" t="s">
        <v>135</v>
      </c>
      <c r="F19306" t="s">
        <v>136</v>
      </c>
      <c r="H19306" s="2">
        <v>45952</v>
      </c>
      <c r="I19306" t="s">
        <v>19</v>
      </c>
      <c r="J19306" s="3">
        <v>40240</v>
      </c>
      <c r="K19306" s="3">
        <v>28226</v>
      </c>
      <c r="L19306" s="3">
        <v>282.25</v>
      </c>
      <c r="M19306" s="7"/>
      <c r="N19306" s="4">
        <v>1.78E-2</v>
      </c>
      <c r="O19306" s="5">
        <v>2.3E-2</v>
      </c>
    </row>
    <row r="19307" spans="1:15" hidden="1" x14ac:dyDescent="0.3">
      <c r="A19307" t="s">
        <v>2156</v>
      </c>
      <c r="B19307" t="s">
        <v>380</v>
      </c>
      <c r="C19307" t="s">
        <v>41</v>
      </c>
      <c r="D19307" t="s">
        <v>1189</v>
      </c>
      <c r="E19307" t="s">
        <v>129</v>
      </c>
      <c r="F19307" t="s">
        <v>130</v>
      </c>
      <c r="H19307" s="2">
        <v>45952</v>
      </c>
      <c r="I19307" t="s">
        <v>19</v>
      </c>
      <c r="J19307" s="3">
        <v>39598</v>
      </c>
      <c r="K19307" s="3">
        <v>27819</v>
      </c>
      <c r="L19307" s="3">
        <v>278.18</v>
      </c>
      <c r="M19307" s="7"/>
      <c r="N19307" s="4">
        <v>1.78E-2</v>
      </c>
      <c r="O19307" s="5">
        <v>2.3E-2</v>
      </c>
    </row>
    <row r="19308" spans="1:15" hidden="1" x14ac:dyDescent="0.3">
      <c r="A19308" t="s">
        <v>2156</v>
      </c>
      <c r="B19308" t="s">
        <v>1190</v>
      </c>
      <c r="C19308" t="s">
        <v>41</v>
      </c>
      <c r="D19308" t="s">
        <v>1191</v>
      </c>
      <c r="E19308" t="s">
        <v>129</v>
      </c>
      <c r="F19308" t="s">
        <v>130</v>
      </c>
      <c r="H19308" s="2">
        <v>45952</v>
      </c>
      <c r="I19308" t="s">
        <v>19</v>
      </c>
      <c r="J19308" s="3">
        <v>29451</v>
      </c>
      <c r="K19308" s="3">
        <v>20887</v>
      </c>
      <c r="L19308" s="3">
        <v>208.86</v>
      </c>
      <c r="M19308" s="7"/>
      <c r="N19308" s="4">
        <v>1.78E-2</v>
      </c>
      <c r="O19308" s="5">
        <v>2.3E-2</v>
      </c>
    </row>
    <row r="19309" spans="1:15" hidden="1" x14ac:dyDescent="0.3">
      <c r="A19309" t="s">
        <v>2156</v>
      </c>
      <c r="B19309" t="s">
        <v>1192</v>
      </c>
      <c r="C19309" t="s">
        <v>41</v>
      </c>
      <c r="D19309" t="s">
        <v>1193</v>
      </c>
      <c r="E19309" t="s">
        <v>129</v>
      </c>
      <c r="F19309" t="s">
        <v>130</v>
      </c>
      <c r="H19309" s="2">
        <v>45952</v>
      </c>
      <c r="I19309" t="s">
        <v>19</v>
      </c>
      <c r="J19309" s="3">
        <v>36223</v>
      </c>
      <c r="K19309" s="3">
        <v>25448</v>
      </c>
      <c r="L19309" s="3">
        <v>254.46</v>
      </c>
      <c r="M19309" s="7"/>
      <c r="N19309" s="4">
        <v>1.78E-2</v>
      </c>
      <c r="O19309" s="5">
        <v>2.3E-2</v>
      </c>
    </row>
    <row r="19310" spans="1:15" hidden="1" x14ac:dyDescent="0.3">
      <c r="A19310" t="s">
        <v>2156</v>
      </c>
      <c r="B19310" t="s">
        <v>1194</v>
      </c>
      <c r="C19310" t="s">
        <v>41</v>
      </c>
      <c r="D19310" t="s">
        <v>1195</v>
      </c>
      <c r="E19310" t="s">
        <v>16</v>
      </c>
      <c r="F19310" t="s">
        <v>17</v>
      </c>
      <c r="H19310" s="2">
        <v>45952</v>
      </c>
      <c r="I19310" t="s">
        <v>19</v>
      </c>
      <c r="J19310" s="3">
        <v>40516</v>
      </c>
      <c r="K19310" s="3">
        <v>28464</v>
      </c>
      <c r="L19310" s="3">
        <v>284.64</v>
      </c>
      <c r="M19310" s="7"/>
      <c r="N19310" s="4">
        <v>1.78E-2</v>
      </c>
      <c r="O19310" s="5">
        <v>2.3E-2</v>
      </c>
    </row>
    <row r="19311" spans="1:15" hidden="1" x14ac:dyDescent="0.3">
      <c r="A19311" t="s">
        <v>2156</v>
      </c>
      <c r="B19311" t="s">
        <v>1196</v>
      </c>
      <c r="C19311" t="s">
        <v>41</v>
      </c>
      <c r="D19311" t="s">
        <v>1197</v>
      </c>
      <c r="E19311" t="s">
        <v>81</v>
      </c>
      <c r="F19311" t="s">
        <v>82</v>
      </c>
      <c r="H19311" s="2">
        <v>45952</v>
      </c>
      <c r="I19311" t="s">
        <v>19</v>
      </c>
      <c r="J19311" s="3">
        <v>55334</v>
      </c>
      <c r="K19311" s="3">
        <v>38875</v>
      </c>
      <c r="L19311" s="3">
        <v>388.75</v>
      </c>
      <c r="M19311" s="7"/>
      <c r="N19311" s="4">
        <v>1.78E-2</v>
      </c>
      <c r="O19311" s="5">
        <v>2.3E-2</v>
      </c>
    </row>
    <row r="19312" spans="1:15" hidden="1" x14ac:dyDescent="0.3">
      <c r="A19312" t="s">
        <v>2156</v>
      </c>
      <c r="B19312" t="s">
        <v>1198</v>
      </c>
      <c r="C19312" t="s">
        <v>41</v>
      </c>
      <c r="D19312" t="s">
        <v>1199</v>
      </c>
      <c r="E19312" t="s">
        <v>77</v>
      </c>
      <c r="F19312" t="s">
        <v>78</v>
      </c>
      <c r="H19312" s="2">
        <v>45952</v>
      </c>
      <c r="I19312" t="s">
        <v>19</v>
      </c>
      <c r="J19312" s="3">
        <v>58497</v>
      </c>
      <c r="K19312" s="3">
        <v>41097</v>
      </c>
      <c r="L19312" s="3">
        <v>410.96</v>
      </c>
      <c r="M19312" s="7"/>
      <c r="N19312" s="4">
        <v>1.78E-2</v>
      </c>
      <c r="O19312" s="5">
        <v>2.3E-2</v>
      </c>
    </row>
    <row r="19313" spans="1:15" hidden="1" x14ac:dyDescent="0.3">
      <c r="A19313" t="s">
        <v>2156</v>
      </c>
      <c r="B19313" t="s">
        <v>1200</v>
      </c>
      <c r="C19313" t="s">
        <v>41</v>
      </c>
      <c r="D19313" t="s">
        <v>1201</v>
      </c>
      <c r="E19313" t="s">
        <v>35</v>
      </c>
      <c r="F19313" t="s">
        <v>36</v>
      </c>
      <c r="H19313" s="2">
        <v>45952</v>
      </c>
      <c r="I19313" t="s">
        <v>19</v>
      </c>
      <c r="J19313" s="3">
        <v>68186</v>
      </c>
      <c r="K19313" s="3">
        <v>47904</v>
      </c>
      <c r="L19313" s="3">
        <v>479.03</v>
      </c>
      <c r="M19313" s="7"/>
      <c r="N19313" s="4">
        <v>1.78E-2</v>
      </c>
      <c r="O19313" s="5">
        <v>2.3E-2</v>
      </c>
    </row>
    <row r="19314" spans="1:15" hidden="1" x14ac:dyDescent="0.3">
      <c r="A19314" t="s">
        <v>2156</v>
      </c>
      <c r="B19314" t="s">
        <v>1202</v>
      </c>
      <c r="C19314" t="s">
        <v>41</v>
      </c>
      <c r="D19314" t="s">
        <v>1203</v>
      </c>
      <c r="E19314" t="s">
        <v>35</v>
      </c>
      <c r="F19314" t="s">
        <v>36</v>
      </c>
      <c r="H19314" s="2">
        <v>45952</v>
      </c>
      <c r="I19314" t="s">
        <v>19</v>
      </c>
      <c r="J19314" s="3">
        <v>66855</v>
      </c>
      <c r="K19314" s="3">
        <v>44100</v>
      </c>
      <c r="L19314" s="3">
        <v>441</v>
      </c>
      <c r="M19314" s="7"/>
      <c r="N19314" s="4">
        <v>1.78E-2</v>
      </c>
      <c r="O19314" s="5">
        <v>2.3E-2</v>
      </c>
    </row>
    <row r="19315" spans="1:15" hidden="1" x14ac:dyDescent="0.3">
      <c r="A19315" t="s">
        <v>2156</v>
      </c>
      <c r="B19315" t="s">
        <v>959</v>
      </c>
      <c r="C19315" t="s">
        <v>44</v>
      </c>
      <c r="D19315" t="s">
        <v>1204</v>
      </c>
      <c r="E19315" t="s">
        <v>337</v>
      </c>
      <c r="F19315" t="s">
        <v>338</v>
      </c>
      <c r="H19315" s="2">
        <v>45952</v>
      </c>
      <c r="I19315" t="s">
        <v>19</v>
      </c>
      <c r="J19315" s="3">
        <v>28964</v>
      </c>
      <c r="K19315" s="3">
        <v>20353</v>
      </c>
      <c r="L19315" s="3">
        <v>203.53</v>
      </c>
      <c r="M19315" s="7"/>
      <c r="N19315" s="4">
        <v>1.78E-2</v>
      </c>
      <c r="O19315" s="5">
        <v>2.3E-2</v>
      </c>
    </row>
    <row r="19316" spans="1:15" hidden="1" x14ac:dyDescent="0.3">
      <c r="A19316" t="s">
        <v>2156</v>
      </c>
      <c r="B19316" t="s">
        <v>1205</v>
      </c>
      <c r="C19316" t="s">
        <v>41</v>
      </c>
      <c r="D19316" t="s">
        <v>1206</v>
      </c>
      <c r="E19316" t="s">
        <v>22</v>
      </c>
      <c r="F19316" t="s">
        <v>23</v>
      </c>
      <c r="H19316" s="2">
        <v>45952</v>
      </c>
      <c r="I19316" t="s">
        <v>19</v>
      </c>
      <c r="J19316" s="3">
        <v>15989</v>
      </c>
      <c r="K19316" s="3">
        <v>11233</v>
      </c>
      <c r="L19316" s="3">
        <v>112.32</v>
      </c>
      <c r="M19316" s="7"/>
      <c r="N19316" s="4">
        <v>1.78E-2</v>
      </c>
      <c r="O19316" s="5">
        <v>2.3E-2</v>
      </c>
    </row>
    <row r="19317" spans="1:15" hidden="1" x14ac:dyDescent="0.3">
      <c r="A19317" t="s">
        <v>2156</v>
      </c>
      <c r="B19317" t="s">
        <v>1207</v>
      </c>
      <c r="C19317" t="s">
        <v>41</v>
      </c>
      <c r="D19317" t="s">
        <v>1208</v>
      </c>
      <c r="E19317" t="s">
        <v>77</v>
      </c>
      <c r="F19317" t="s">
        <v>78</v>
      </c>
      <c r="H19317" s="2">
        <v>45952</v>
      </c>
      <c r="I19317" t="s">
        <v>19</v>
      </c>
      <c r="J19317" s="3">
        <v>19488</v>
      </c>
      <c r="K19317" s="3">
        <v>13691</v>
      </c>
      <c r="L19317" s="3">
        <v>136.91</v>
      </c>
      <c r="M19317" s="7"/>
      <c r="N19317" s="4">
        <v>1.78E-2</v>
      </c>
      <c r="O19317" s="5">
        <v>2.3E-2</v>
      </c>
    </row>
    <row r="19318" spans="1:15" hidden="1" x14ac:dyDescent="0.3">
      <c r="A19318" t="s">
        <v>2156</v>
      </c>
      <c r="B19318" t="s">
        <v>1209</v>
      </c>
      <c r="C19318" t="s">
        <v>41</v>
      </c>
      <c r="D19318" t="s">
        <v>1210</v>
      </c>
      <c r="E19318" t="s">
        <v>16</v>
      </c>
      <c r="F19318" t="s">
        <v>17</v>
      </c>
      <c r="H19318" s="2">
        <v>45952</v>
      </c>
      <c r="I19318" t="s">
        <v>19</v>
      </c>
      <c r="J19318" s="3">
        <v>22742</v>
      </c>
      <c r="K19318" s="3">
        <v>15977</v>
      </c>
      <c r="L19318" s="3">
        <v>159.76</v>
      </c>
      <c r="M19318" s="7"/>
      <c r="N19318" s="4">
        <v>1.78E-2</v>
      </c>
      <c r="O19318" s="5">
        <v>2.3E-2</v>
      </c>
    </row>
    <row r="19319" spans="1:15" hidden="1" x14ac:dyDescent="0.3">
      <c r="A19319" t="s">
        <v>2156</v>
      </c>
      <c r="B19319" t="s">
        <v>594</v>
      </c>
      <c r="C19319" t="s">
        <v>41</v>
      </c>
      <c r="D19319" t="s">
        <v>1211</v>
      </c>
      <c r="E19319" t="s">
        <v>16</v>
      </c>
      <c r="F19319" t="s">
        <v>17</v>
      </c>
      <c r="H19319" s="2">
        <v>45952</v>
      </c>
      <c r="I19319" t="s">
        <v>19</v>
      </c>
      <c r="J19319" s="3">
        <v>7785</v>
      </c>
      <c r="K19319" s="3">
        <v>5479</v>
      </c>
      <c r="L19319" s="3">
        <v>54.79</v>
      </c>
      <c r="M19319" s="7"/>
      <c r="N19319" s="4">
        <v>1.78E-2</v>
      </c>
      <c r="O19319" s="5">
        <v>2.3E-2</v>
      </c>
    </row>
    <row r="19320" spans="1:15" hidden="1" x14ac:dyDescent="0.3">
      <c r="A19320" t="s">
        <v>2156</v>
      </c>
      <c r="B19320" t="s">
        <v>1212</v>
      </c>
      <c r="C19320" t="s">
        <v>41</v>
      </c>
      <c r="D19320" t="s">
        <v>1213</v>
      </c>
      <c r="E19320" t="s">
        <v>81</v>
      </c>
      <c r="F19320" t="s">
        <v>82</v>
      </c>
      <c r="H19320" s="2">
        <v>45952</v>
      </c>
      <c r="I19320" t="s">
        <v>19</v>
      </c>
      <c r="J19320" s="3">
        <v>64334</v>
      </c>
      <c r="K19320" s="3">
        <v>45198</v>
      </c>
      <c r="L19320" s="3">
        <v>451.97</v>
      </c>
      <c r="M19320" s="7"/>
      <c r="N19320" s="4">
        <v>1.78E-2</v>
      </c>
      <c r="O19320" s="5">
        <v>2.3E-2</v>
      </c>
    </row>
    <row r="19321" spans="1:15" hidden="1" x14ac:dyDescent="0.3">
      <c r="A19321" t="s">
        <v>2156</v>
      </c>
      <c r="B19321" t="s">
        <v>1214</v>
      </c>
      <c r="C19321" t="s">
        <v>41</v>
      </c>
      <c r="D19321" t="s">
        <v>1215</v>
      </c>
      <c r="E19321" t="s">
        <v>55</v>
      </c>
      <c r="F19321" t="s">
        <v>56</v>
      </c>
      <c r="H19321" s="2">
        <v>45952</v>
      </c>
      <c r="I19321" t="s">
        <v>19</v>
      </c>
      <c r="J19321" s="3">
        <v>59394</v>
      </c>
      <c r="K19321" s="3">
        <v>41727</v>
      </c>
      <c r="L19321" s="3">
        <v>417.27</v>
      </c>
      <c r="M19321" s="7"/>
      <c r="N19321" s="4">
        <v>1.78E-2</v>
      </c>
      <c r="O19321" s="5">
        <v>2.3E-2</v>
      </c>
    </row>
    <row r="19322" spans="1:15" hidden="1" x14ac:dyDescent="0.3">
      <c r="A19322" t="s">
        <v>2156</v>
      </c>
      <c r="B19322" t="s">
        <v>1216</v>
      </c>
      <c r="C19322" t="s">
        <v>41</v>
      </c>
      <c r="D19322" t="s">
        <v>1217</v>
      </c>
      <c r="E19322" t="s">
        <v>81</v>
      </c>
      <c r="F19322" t="s">
        <v>82</v>
      </c>
      <c r="H19322" s="2">
        <v>45952</v>
      </c>
      <c r="I19322" t="s">
        <v>19</v>
      </c>
      <c r="J19322" s="3">
        <v>14032</v>
      </c>
      <c r="K19322" s="3">
        <v>9858</v>
      </c>
      <c r="L19322" s="3">
        <v>98.58</v>
      </c>
      <c r="M19322" s="7"/>
      <c r="N19322" s="4">
        <v>1.78E-2</v>
      </c>
      <c r="O19322" s="5">
        <v>2.3E-2</v>
      </c>
    </row>
    <row r="19323" spans="1:15" hidden="1" x14ac:dyDescent="0.3">
      <c r="A19323" t="s">
        <v>2156</v>
      </c>
      <c r="B19323" t="s">
        <v>594</v>
      </c>
      <c r="C19323" t="s">
        <v>41</v>
      </c>
      <c r="D19323" t="s">
        <v>1218</v>
      </c>
      <c r="E19323" t="s">
        <v>16</v>
      </c>
      <c r="F19323" t="s">
        <v>17</v>
      </c>
      <c r="H19323" s="2">
        <v>45952</v>
      </c>
      <c r="I19323" t="s">
        <v>19</v>
      </c>
      <c r="J19323" s="3">
        <v>48544</v>
      </c>
      <c r="K19323" s="3">
        <v>34298</v>
      </c>
      <c r="L19323" s="3">
        <v>342.98</v>
      </c>
      <c r="M19323" s="7"/>
      <c r="N19323" s="4">
        <v>1.78E-2</v>
      </c>
      <c r="O19323" s="5">
        <v>2.3E-2</v>
      </c>
    </row>
    <row r="19324" spans="1:15" hidden="1" x14ac:dyDescent="0.3">
      <c r="A19324" t="s">
        <v>2156</v>
      </c>
      <c r="B19324" t="s">
        <v>1219</v>
      </c>
      <c r="C19324" t="s">
        <v>44</v>
      </c>
      <c r="D19324" t="s">
        <v>1220</v>
      </c>
      <c r="E19324" t="s">
        <v>55</v>
      </c>
      <c r="F19324" t="s">
        <v>56</v>
      </c>
      <c r="H19324" s="2">
        <v>45952</v>
      </c>
      <c r="I19324" t="s">
        <v>19</v>
      </c>
      <c r="J19324" s="3">
        <v>46936</v>
      </c>
      <c r="K19324" s="3">
        <v>32975</v>
      </c>
      <c r="L19324" s="3">
        <v>329.74</v>
      </c>
      <c r="M19324" s="7"/>
      <c r="N19324" s="4">
        <v>1.78E-2</v>
      </c>
      <c r="O19324" s="5">
        <v>2.3E-2</v>
      </c>
    </row>
    <row r="19325" spans="1:15" hidden="1" x14ac:dyDescent="0.3">
      <c r="A19325" t="s">
        <v>2156</v>
      </c>
      <c r="B19325" t="s">
        <v>582</v>
      </c>
      <c r="C19325" t="s">
        <v>41</v>
      </c>
      <c r="D19325" t="s">
        <v>1221</v>
      </c>
      <c r="E19325" t="s">
        <v>16</v>
      </c>
      <c r="F19325" t="s">
        <v>17</v>
      </c>
      <c r="H19325" s="2">
        <v>45952</v>
      </c>
      <c r="I19325" t="s">
        <v>19</v>
      </c>
      <c r="J19325" s="3">
        <v>15541</v>
      </c>
      <c r="K19325" s="3">
        <v>10918</v>
      </c>
      <c r="L19325" s="3">
        <v>109.18</v>
      </c>
      <c r="M19325" s="7"/>
      <c r="N19325" s="4">
        <v>1.78E-2</v>
      </c>
      <c r="O19325" s="5">
        <v>2.3E-2</v>
      </c>
    </row>
    <row r="19326" spans="1:15" hidden="1" x14ac:dyDescent="0.3">
      <c r="A19326" t="s">
        <v>2156</v>
      </c>
      <c r="B19326" t="s">
        <v>1222</v>
      </c>
      <c r="C19326" t="s">
        <v>41</v>
      </c>
      <c r="D19326" t="s">
        <v>1223</v>
      </c>
      <c r="E19326" t="s">
        <v>244</v>
      </c>
      <c r="F19326" t="s">
        <v>245</v>
      </c>
      <c r="H19326" s="2">
        <v>45952</v>
      </c>
      <c r="I19326" t="s">
        <v>19</v>
      </c>
      <c r="J19326" s="3">
        <v>42651</v>
      </c>
      <c r="K19326" s="3">
        <v>29964</v>
      </c>
      <c r="L19326" s="3">
        <v>299.64</v>
      </c>
      <c r="M19326" s="7"/>
      <c r="N19326" s="4">
        <v>1.78E-2</v>
      </c>
      <c r="O19326" s="5">
        <v>2.3E-2</v>
      </c>
    </row>
    <row r="19327" spans="1:15" hidden="1" x14ac:dyDescent="0.3">
      <c r="A19327" t="s">
        <v>2156</v>
      </c>
      <c r="B19327" t="s">
        <v>1224</v>
      </c>
      <c r="C19327" t="s">
        <v>41</v>
      </c>
      <c r="D19327" t="s">
        <v>1225</v>
      </c>
      <c r="E19327" t="s">
        <v>16</v>
      </c>
      <c r="F19327" t="s">
        <v>17</v>
      </c>
      <c r="H19327" s="2">
        <v>45952</v>
      </c>
      <c r="I19327" t="s">
        <v>19</v>
      </c>
      <c r="J19327" s="3">
        <v>10300</v>
      </c>
      <c r="K19327" s="3">
        <v>7236</v>
      </c>
      <c r="L19327" s="3">
        <v>72.349999999999994</v>
      </c>
      <c r="M19327" s="7"/>
      <c r="N19327" s="4">
        <v>1.78E-2</v>
      </c>
      <c r="O19327" s="5">
        <v>2.3E-2</v>
      </c>
    </row>
    <row r="19328" spans="1:15" hidden="1" x14ac:dyDescent="0.3">
      <c r="A19328" t="s">
        <v>2156</v>
      </c>
      <c r="B19328" t="s">
        <v>17</v>
      </c>
      <c r="C19328" t="s">
        <v>41</v>
      </c>
      <c r="D19328" t="s">
        <v>1226</v>
      </c>
      <c r="E19328" t="s">
        <v>16</v>
      </c>
      <c r="F19328" t="s">
        <v>17</v>
      </c>
      <c r="H19328" s="2">
        <v>45952</v>
      </c>
      <c r="I19328" t="s">
        <v>19</v>
      </c>
      <c r="J19328" s="3">
        <v>51843</v>
      </c>
      <c r="K19328" s="3">
        <v>36422</v>
      </c>
      <c r="L19328" s="3">
        <v>364.22</v>
      </c>
      <c r="M19328" s="7"/>
      <c r="N19328" s="4">
        <v>1.78E-2</v>
      </c>
      <c r="O19328" s="5">
        <v>2.3E-2</v>
      </c>
    </row>
    <row r="19329" spans="1:15" hidden="1" x14ac:dyDescent="0.3">
      <c r="A19329" t="s">
        <v>2156</v>
      </c>
      <c r="B19329" t="s">
        <v>959</v>
      </c>
      <c r="C19329" t="s">
        <v>41</v>
      </c>
      <c r="D19329" t="s">
        <v>1227</v>
      </c>
      <c r="E19329" t="s">
        <v>337</v>
      </c>
      <c r="F19329" t="s">
        <v>338</v>
      </c>
      <c r="H19329" s="2">
        <v>45952</v>
      </c>
      <c r="I19329" t="s">
        <v>19</v>
      </c>
      <c r="J19329" s="3">
        <v>75092</v>
      </c>
      <c r="K19329" s="3">
        <v>52769</v>
      </c>
      <c r="L19329" s="3">
        <v>527.67999999999995</v>
      </c>
      <c r="M19329" s="7"/>
      <c r="N19329" s="4">
        <v>1.78E-2</v>
      </c>
      <c r="O19329" s="5">
        <v>2.3E-2</v>
      </c>
    </row>
    <row r="19330" spans="1:15" hidden="1" x14ac:dyDescent="0.3">
      <c r="A19330" t="s">
        <v>2156</v>
      </c>
      <c r="B19330" t="s">
        <v>1228</v>
      </c>
      <c r="C19330" t="s">
        <v>44</v>
      </c>
      <c r="D19330" t="s">
        <v>1229</v>
      </c>
      <c r="E19330" t="s">
        <v>337</v>
      </c>
      <c r="F19330" t="s">
        <v>338</v>
      </c>
      <c r="H19330" s="2">
        <v>45952</v>
      </c>
      <c r="I19330" t="s">
        <v>19</v>
      </c>
      <c r="J19330" s="3">
        <v>18674</v>
      </c>
      <c r="K19330" s="3">
        <v>13119</v>
      </c>
      <c r="L19330" s="3">
        <v>131.19</v>
      </c>
      <c r="M19330" s="7"/>
      <c r="N19330" s="4">
        <v>1.78E-2</v>
      </c>
      <c r="O19330" s="5">
        <v>2.3E-2</v>
      </c>
    </row>
    <row r="19331" spans="1:15" hidden="1" x14ac:dyDescent="0.3">
      <c r="A19331" t="s">
        <v>2156</v>
      </c>
      <c r="B19331" t="s">
        <v>1230</v>
      </c>
      <c r="C19331" t="s">
        <v>44</v>
      </c>
      <c r="D19331" t="s">
        <v>1231</v>
      </c>
      <c r="E19331" t="s">
        <v>351</v>
      </c>
      <c r="F19331" t="s">
        <v>352</v>
      </c>
      <c r="H19331" s="2">
        <v>45952</v>
      </c>
      <c r="I19331" t="s">
        <v>19</v>
      </c>
      <c r="J19331" s="3">
        <v>31625</v>
      </c>
      <c r="K19331" s="3">
        <v>21727</v>
      </c>
      <c r="L19331" s="3">
        <v>217.26</v>
      </c>
      <c r="M19331" s="7"/>
      <c r="N19331" s="4">
        <v>1.78E-2</v>
      </c>
      <c r="O19331" s="5">
        <v>2.3E-2</v>
      </c>
    </row>
    <row r="19332" spans="1:15" hidden="1" x14ac:dyDescent="0.3">
      <c r="A19332" t="s">
        <v>2156</v>
      </c>
      <c r="B19332" t="s">
        <v>1232</v>
      </c>
      <c r="C19332" t="s">
        <v>41</v>
      </c>
      <c r="D19332" t="s">
        <v>1233</v>
      </c>
      <c r="E19332" t="s">
        <v>129</v>
      </c>
      <c r="F19332" t="s">
        <v>130</v>
      </c>
      <c r="H19332" s="2">
        <v>45952</v>
      </c>
      <c r="I19332" t="s">
        <v>19</v>
      </c>
      <c r="J19332" s="3">
        <v>6921</v>
      </c>
      <c r="K19332" s="3">
        <v>4862</v>
      </c>
      <c r="L19332" s="3">
        <v>48.62</v>
      </c>
      <c r="M19332" s="7"/>
      <c r="N19332" s="4">
        <v>1.78E-2</v>
      </c>
      <c r="O19332" s="5">
        <v>2.3E-2</v>
      </c>
    </row>
    <row r="19333" spans="1:15" hidden="1" x14ac:dyDescent="0.3">
      <c r="A19333" t="s">
        <v>2156</v>
      </c>
      <c r="B19333" t="s">
        <v>1234</v>
      </c>
      <c r="C19333" t="s">
        <v>44</v>
      </c>
      <c r="D19333" t="s">
        <v>1235</v>
      </c>
      <c r="E19333" t="s">
        <v>46</v>
      </c>
      <c r="F19333" t="s">
        <v>47</v>
      </c>
      <c r="H19333" s="2">
        <v>45952</v>
      </c>
      <c r="I19333" t="s">
        <v>19</v>
      </c>
      <c r="J19333" s="3">
        <v>29035</v>
      </c>
      <c r="K19333" s="3">
        <v>20398</v>
      </c>
      <c r="L19333" s="3">
        <v>203.97</v>
      </c>
      <c r="M19333" s="7"/>
      <c r="N19333" s="4">
        <v>1.78E-2</v>
      </c>
      <c r="O19333" s="5">
        <v>2.3E-2</v>
      </c>
    </row>
    <row r="19334" spans="1:15" hidden="1" x14ac:dyDescent="0.3">
      <c r="A19334" t="s">
        <v>2156</v>
      </c>
      <c r="B19334" t="s">
        <v>1050</v>
      </c>
      <c r="C19334" t="s">
        <v>41</v>
      </c>
      <c r="D19334" t="s">
        <v>1236</v>
      </c>
      <c r="E19334" t="s">
        <v>81</v>
      </c>
      <c r="F19334" t="s">
        <v>82</v>
      </c>
      <c r="H19334" s="2">
        <v>45952</v>
      </c>
      <c r="I19334" t="s">
        <v>19</v>
      </c>
      <c r="J19334" s="3">
        <v>96834.79</v>
      </c>
      <c r="K19334" s="3">
        <v>68031</v>
      </c>
      <c r="L19334" s="3">
        <v>680.31</v>
      </c>
      <c r="M19334" s="7"/>
      <c r="N19334" s="4">
        <v>1.78E-2</v>
      </c>
      <c r="O19334" s="5">
        <v>2.3E-2</v>
      </c>
    </row>
    <row r="19335" spans="1:15" hidden="1" x14ac:dyDescent="0.3">
      <c r="A19335" t="s">
        <v>2156</v>
      </c>
      <c r="B19335" t="s">
        <v>1237</v>
      </c>
      <c r="C19335" t="s">
        <v>41</v>
      </c>
      <c r="D19335" t="s">
        <v>1238</v>
      </c>
      <c r="E19335" t="s">
        <v>46</v>
      </c>
      <c r="F19335" t="s">
        <v>47</v>
      </c>
      <c r="H19335" s="2">
        <v>45952</v>
      </c>
      <c r="I19335" t="s">
        <v>19</v>
      </c>
      <c r="J19335" s="3">
        <v>15619</v>
      </c>
      <c r="K19335" s="3">
        <v>10303</v>
      </c>
      <c r="L19335" s="3">
        <v>103.02</v>
      </c>
      <c r="M19335" s="7"/>
      <c r="N19335" s="4">
        <v>1.78E-2</v>
      </c>
      <c r="O19335" s="5">
        <v>2.3E-2</v>
      </c>
    </row>
    <row r="19336" spans="1:15" hidden="1" x14ac:dyDescent="0.3">
      <c r="A19336" t="s">
        <v>2156</v>
      </c>
      <c r="B19336" t="s">
        <v>1239</v>
      </c>
      <c r="C19336" t="s">
        <v>41</v>
      </c>
      <c r="D19336" t="s">
        <v>1240</v>
      </c>
      <c r="E19336" t="s">
        <v>81</v>
      </c>
      <c r="F19336" t="s">
        <v>82</v>
      </c>
      <c r="H19336" s="2">
        <v>45952</v>
      </c>
      <c r="I19336" t="s">
        <v>19</v>
      </c>
      <c r="J19336" s="3">
        <v>62827</v>
      </c>
      <c r="K19336" s="3">
        <v>44139</v>
      </c>
      <c r="L19336" s="3">
        <v>441.38</v>
      </c>
      <c r="M19336" s="7"/>
      <c r="N19336" s="4">
        <v>1.78E-2</v>
      </c>
      <c r="O19336" s="5">
        <v>2.3E-2</v>
      </c>
    </row>
    <row r="19337" spans="1:15" hidden="1" x14ac:dyDescent="0.3">
      <c r="A19337" t="s">
        <v>2156</v>
      </c>
      <c r="B19337" t="s">
        <v>1241</v>
      </c>
      <c r="C19337" t="s">
        <v>325</v>
      </c>
      <c r="D19337" t="s">
        <v>1242</v>
      </c>
      <c r="E19337" t="s">
        <v>1082</v>
      </c>
      <c r="F19337" t="s">
        <v>1083</v>
      </c>
      <c r="H19337" s="2">
        <v>45952</v>
      </c>
      <c r="I19337" t="s">
        <v>19</v>
      </c>
      <c r="J19337" s="3">
        <v>234248</v>
      </c>
      <c r="K19337" s="3">
        <v>160935</v>
      </c>
      <c r="L19337" s="3">
        <v>1609.34</v>
      </c>
      <c r="M19337" s="7"/>
      <c r="N19337" s="4">
        <v>1.78E-2</v>
      </c>
      <c r="O19337" s="5">
        <v>2.3E-2</v>
      </c>
    </row>
    <row r="19338" spans="1:15" hidden="1" x14ac:dyDescent="0.3">
      <c r="A19338" t="s">
        <v>2156</v>
      </c>
      <c r="B19338" t="s">
        <v>1243</v>
      </c>
      <c r="C19338" t="s">
        <v>41</v>
      </c>
      <c r="D19338" t="s">
        <v>1244</v>
      </c>
      <c r="E19338" t="s">
        <v>129</v>
      </c>
      <c r="F19338" t="s">
        <v>130</v>
      </c>
      <c r="H19338" s="2">
        <v>45952</v>
      </c>
      <c r="I19338" t="s">
        <v>19</v>
      </c>
      <c r="J19338" s="3">
        <v>22029</v>
      </c>
      <c r="K19338" s="3">
        <v>15476</v>
      </c>
      <c r="L19338" s="3">
        <v>154.76</v>
      </c>
      <c r="M19338" s="7"/>
      <c r="N19338" s="4">
        <v>1.78E-2</v>
      </c>
      <c r="O19338" s="5">
        <v>2.3E-2</v>
      </c>
    </row>
    <row r="19339" spans="1:15" hidden="1" x14ac:dyDescent="0.3">
      <c r="A19339" t="s">
        <v>2156</v>
      </c>
      <c r="B19339" t="s">
        <v>1245</v>
      </c>
      <c r="C19339" t="s">
        <v>41</v>
      </c>
      <c r="D19339" t="s">
        <v>1246</v>
      </c>
      <c r="E19339" t="s">
        <v>22</v>
      </c>
      <c r="F19339" t="s">
        <v>23</v>
      </c>
      <c r="H19339" s="2">
        <v>45952</v>
      </c>
      <c r="I19339" t="s">
        <v>19</v>
      </c>
      <c r="J19339" s="3">
        <v>28780</v>
      </c>
      <c r="K19339" s="3">
        <v>20219</v>
      </c>
      <c r="L19339" s="3">
        <v>202.19</v>
      </c>
      <c r="M19339" s="7"/>
      <c r="N19339" s="4">
        <v>1.78E-2</v>
      </c>
      <c r="O19339" s="5">
        <v>2.3E-2</v>
      </c>
    </row>
    <row r="19340" spans="1:15" hidden="1" x14ac:dyDescent="0.3">
      <c r="A19340" t="s">
        <v>2156</v>
      </c>
      <c r="B19340" t="s">
        <v>436</v>
      </c>
      <c r="C19340" t="s">
        <v>41</v>
      </c>
      <c r="D19340" t="s">
        <v>1247</v>
      </c>
      <c r="E19340" t="s">
        <v>316</v>
      </c>
      <c r="F19340" t="s">
        <v>317</v>
      </c>
      <c r="H19340" s="2">
        <v>45952</v>
      </c>
      <c r="I19340" t="s">
        <v>19</v>
      </c>
      <c r="J19340" s="3">
        <v>168711</v>
      </c>
      <c r="K19340" s="3">
        <v>118528</v>
      </c>
      <c r="L19340" s="3">
        <v>1185.27</v>
      </c>
      <c r="M19340" s="7"/>
      <c r="N19340" s="4">
        <v>1.78E-2</v>
      </c>
      <c r="O19340" s="5">
        <v>2.3E-2</v>
      </c>
    </row>
    <row r="19341" spans="1:15" hidden="1" x14ac:dyDescent="0.3">
      <c r="A19341" t="s">
        <v>2156</v>
      </c>
      <c r="B19341" t="s">
        <v>1248</v>
      </c>
      <c r="C19341" t="s">
        <v>41</v>
      </c>
      <c r="D19341" t="s">
        <v>1249</v>
      </c>
      <c r="E19341" t="s">
        <v>16</v>
      </c>
      <c r="F19341" t="s">
        <v>17</v>
      </c>
      <c r="H19341" s="2">
        <v>45952</v>
      </c>
      <c r="I19341" t="s">
        <v>19</v>
      </c>
      <c r="J19341" s="3">
        <v>7564</v>
      </c>
      <c r="K19341" s="3">
        <v>4989</v>
      </c>
      <c r="L19341" s="3">
        <v>49.88</v>
      </c>
      <c r="M19341" s="7"/>
      <c r="N19341" s="4">
        <v>1.78E-2</v>
      </c>
      <c r="O19341" s="5">
        <v>2.3E-2</v>
      </c>
    </row>
    <row r="19342" spans="1:15" hidden="1" x14ac:dyDescent="0.3">
      <c r="A19342" t="s">
        <v>2156</v>
      </c>
      <c r="B19342" t="s">
        <v>1250</v>
      </c>
      <c r="C19342" t="s">
        <v>44</v>
      </c>
      <c r="D19342" t="s">
        <v>1251</v>
      </c>
      <c r="E19342" t="s">
        <v>89</v>
      </c>
      <c r="F19342" t="s">
        <v>90</v>
      </c>
      <c r="H19342" s="2">
        <v>45952</v>
      </c>
      <c r="I19342" t="s">
        <v>19</v>
      </c>
      <c r="J19342" s="3">
        <v>25594</v>
      </c>
      <c r="K19342" s="3">
        <v>17981</v>
      </c>
      <c r="L19342" s="3">
        <v>179.8</v>
      </c>
      <c r="M19342" s="7"/>
      <c r="N19342" s="4">
        <v>1.78E-2</v>
      </c>
      <c r="O19342" s="5">
        <v>2.3E-2</v>
      </c>
    </row>
    <row r="19343" spans="1:15" hidden="1" x14ac:dyDescent="0.3">
      <c r="A19343" t="s">
        <v>2156</v>
      </c>
      <c r="B19343" t="s">
        <v>1250</v>
      </c>
      <c r="C19343" t="s">
        <v>41</v>
      </c>
      <c r="D19343" t="s">
        <v>1252</v>
      </c>
      <c r="E19343" t="s">
        <v>89</v>
      </c>
      <c r="F19343" t="s">
        <v>90</v>
      </c>
      <c r="H19343" s="2">
        <v>45952</v>
      </c>
      <c r="I19343" t="s">
        <v>19</v>
      </c>
      <c r="J19343" s="3">
        <v>12777</v>
      </c>
      <c r="K19343" s="3">
        <v>8976</v>
      </c>
      <c r="L19343" s="3">
        <v>89.76</v>
      </c>
      <c r="M19343" s="7"/>
      <c r="N19343" s="4">
        <v>1.78E-2</v>
      </c>
      <c r="O19343" s="5">
        <v>2.3E-2</v>
      </c>
    </row>
    <row r="19344" spans="1:15" hidden="1" x14ac:dyDescent="0.3">
      <c r="A19344" t="s">
        <v>2156</v>
      </c>
      <c r="B19344" t="s">
        <v>1253</v>
      </c>
      <c r="C19344" t="s">
        <v>44</v>
      </c>
      <c r="D19344" t="s">
        <v>1254</v>
      </c>
      <c r="E19344" t="s">
        <v>16</v>
      </c>
      <c r="F19344" t="s">
        <v>17</v>
      </c>
      <c r="H19344" s="2">
        <v>45952</v>
      </c>
      <c r="I19344" t="s">
        <v>19</v>
      </c>
      <c r="J19344" s="3">
        <v>21886</v>
      </c>
      <c r="K19344" s="3">
        <v>15376</v>
      </c>
      <c r="L19344" s="3">
        <v>153.75</v>
      </c>
      <c r="M19344" s="7"/>
      <c r="N19344" s="4">
        <v>1.78E-2</v>
      </c>
      <c r="O19344" s="5">
        <v>2.3E-2</v>
      </c>
    </row>
    <row r="19345" spans="1:15" hidden="1" x14ac:dyDescent="0.3">
      <c r="A19345" t="s">
        <v>2156</v>
      </c>
      <c r="B19345" t="s">
        <v>1255</v>
      </c>
      <c r="C19345" t="s">
        <v>41</v>
      </c>
      <c r="D19345" t="s">
        <v>1256</v>
      </c>
      <c r="E19345" t="s">
        <v>35</v>
      </c>
      <c r="F19345" t="s">
        <v>36</v>
      </c>
      <c r="H19345" s="2">
        <v>45952</v>
      </c>
      <c r="I19345" t="s">
        <v>19</v>
      </c>
      <c r="J19345" s="3">
        <v>24881</v>
      </c>
      <c r="K19345" s="3">
        <v>17480</v>
      </c>
      <c r="L19345" s="3">
        <v>174.79</v>
      </c>
      <c r="M19345" s="7"/>
      <c r="N19345" s="4">
        <v>1.78E-2</v>
      </c>
      <c r="O19345" s="5">
        <v>2.3E-2</v>
      </c>
    </row>
    <row r="19346" spans="1:15" hidden="1" x14ac:dyDescent="0.3">
      <c r="A19346" t="s">
        <v>2156</v>
      </c>
      <c r="B19346" t="s">
        <v>1257</v>
      </c>
      <c r="C19346" t="s">
        <v>41</v>
      </c>
      <c r="D19346" t="s">
        <v>1258</v>
      </c>
      <c r="E19346" t="s">
        <v>1082</v>
      </c>
      <c r="F19346" t="s">
        <v>1083</v>
      </c>
      <c r="H19346" s="2">
        <v>45952</v>
      </c>
      <c r="I19346" t="s">
        <v>19</v>
      </c>
      <c r="J19346" s="3">
        <v>33665</v>
      </c>
      <c r="K19346" s="3">
        <v>23651</v>
      </c>
      <c r="L19346" s="3">
        <v>236.51</v>
      </c>
      <c r="M19346" s="7"/>
      <c r="N19346" s="4">
        <v>1.78E-2</v>
      </c>
      <c r="O19346" s="5">
        <v>2.3E-2</v>
      </c>
    </row>
    <row r="19347" spans="1:15" hidden="1" x14ac:dyDescent="0.3">
      <c r="A19347" t="s">
        <v>2156</v>
      </c>
      <c r="B19347" t="s">
        <v>1259</v>
      </c>
      <c r="C19347" t="s">
        <v>41</v>
      </c>
      <c r="D19347" t="s">
        <v>1260</v>
      </c>
      <c r="E19347" t="s">
        <v>46</v>
      </c>
      <c r="F19347" t="s">
        <v>47</v>
      </c>
      <c r="H19347" s="2">
        <v>45952</v>
      </c>
      <c r="I19347" t="s">
        <v>19</v>
      </c>
      <c r="J19347" s="3">
        <v>32636</v>
      </c>
      <c r="K19347" s="3">
        <v>22928</v>
      </c>
      <c r="L19347" s="3">
        <v>229.28</v>
      </c>
      <c r="M19347" s="7"/>
      <c r="N19347" s="4">
        <v>1.78E-2</v>
      </c>
      <c r="O19347" s="5">
        <v>2.3E-2</v>
      </c>
    </row>
    <row r="19348" spans="1:15" hidden="1" x14ac:dyDescent="0.3">
      <c r="A19348" t="s">
        <v>2156</v>
      </c>
      <c r="B19348" t="s">
        <v>1261</v>
      </c>
      <c r="C19348" t="s">
        <v>41</v>
      </c>
      <c r="D19348" t="s">
        <v>1262</v>
      </c>
      <c r="E19348" t="s">
        <v>129</v>
      </c>
      <c r="F19348" t="s">
        <v>130</v>
      </c>
      <c r="H19348" s="2">
        <v>45952</v>
      </c>
      <c r="I19348" t="s">
        <v>19</v>
      </c>
      <c r="J19348" s="3">
        <v>35697</v>
      </c>
      <c r="K19348" s="3">
        <v>25079</v>
      </c>
      <c r="L19348" s="3">
        <v>250.78</v>
      </c>
      <c r="M19348" s="7"/>
      <c r="N19348" s="4">
        <v>1.78E-2</v>
      </c>
      <c r="O19348" s="5">
        <v>2.3E-2</v>
      </c>
    </row>
    <row r="19349" spans="1:15" hidden="1" x14ac:dyDescent="0.3">
      <c r="A19349" t="s">
        <v>2156</v>
      </c>
      <c r="B19349" t="s">
        <v>1263</v>
      </c>
      <c r="C19349" t="s">
        <v>41</v>
      </c>
      <c r="D19349" t="s">
        <v>1264</v>
      </c>
      <c r="E19349" t="s">
        <v>316</v>
      </c>
      <c r="F19349" t="s">
        <v>317</v>
      </c>
      <c r="H19349" s="2">
        <v>45952</v>
      </c>
      <c r="I19349" t="s">
        <v>19</v>
      </c>
      <c r="J19349" s="3">
        <v>10558</v>
      </c>
      <c r="K19349" s="3">
        <v>7191.71</v>
      </c>
      <c r="L19349" s="3">
        <v>71.92</v>
      </c>
      <c r="M19349" s="7"/>
      <c r="N19349" s="4">
        <v>1.78E-2</v>
      </c>
      <c r="O19349" s="5">
        <v>2.3E-2</v>
      </c>
    </row>
    <row r="19350" spans="1:15" hidden="1" x14ac:dyDescent="0.3">
      <c r="A19350" t="s">
        <v>2156</v>
      </c>
      <c r="B19350" t="s">
        <v>1265</v>
      </c>
      <c r="C19350" t="s">
        <v>44</v>
      </c>
      <c r="D19350" t="s">
        <v>1266</v>
      </c>
      <c r="E19350" t="s">
        <v>112</v>
      </c>
      <c r="F19350" t="s">
        <v>113</v>
      </c>
      <c r="H19350" s="2">
        <v>45952</v>
      </c>
      <c r="I19350" t="s">
        <v>19</v>
      </c>
      <c r="J19350" s="3">
        <v>65655</v>
      </c>
      <c r="K19350" s="3">
        <v>46126</v>
      </c>
      <c r="L19350" s="3">
        <v>461.25</v>
      </c>
      <c r="M19350" s="7"/>
      <c r="N19350" s="4">
        <v>1.78E-2</v>
      </c>
      <c r="O19350" s="5">
        <v>2.3E-2</v>
      </c>
    </row>
    <row r="19351" spans="1:15" hidden="1" x14ac:dyDescent="0.3">
      <c r="A19351" t="s">
        <v>2156</v>
      </c>
      <c r="B19351" t="s">
        <v>1267</v>
      </c>
      <c r="C19351" t="s">
        <v>41</v>
      </c>
      <c r="D19351" t="s">
        <v>1268</v>
      </c>
      <c r="E19351" t="s">
        <v>89</v>
      </c>
      <c r="F19351" t="s">
        <v>90</v>
      </c>
      <c r="H19351" s="2">
        <v>45952</v>
      </c>
      <c r="I19351" t="s">
        <v>19</v>
      </c>
      <c r="J19351" s="3">
        <v>48786</v>
      </c>
      <c r="K19351" s="3">
        <v>33517</v>
      </c>
      <c r="L19351" s="3">
        <v>335.17</v>
      </c>
      <c r="M19351" s="7"/>
      <c r="N19351" s="4">
        <v>1.78E-2</v>
      </c>
      <c r="O19351" s="5">
        <v>2.3E-2</v>
      </c>
    </row>
    <row r="19352" spans="1:15" hidden="1" x14ac:dyDescent="0.3">
      <c r="A19352" t="s">
        <v>2156</v>
      </c>
      <c r="B19352" t="s">
        <v>840</v>
      </c>
      <c r="C19352" t="s">
        <v>41</v>
      </c>
      <c r="D19352" t="s">
        <v>1269</v>
      </c>
      <c r="E19352" t="s">
        <v>81</v>
      </c>
      <c r="F19352" t="s">
        <v>82</v>
      </c>
      <c r="H19352" s="2">
        <v>45952</v>
      </c>
      <c r="I19352" t="s">
        <v>19</v>
      </c>
      <c r="J19352" s="3">
        <v>187209</v>
      </c>
      <c r="K19352" s="3">
        <v>128618</v>
      </c>
      <c r="L19352" s="3">
        <v>1286.17</v>
      </c>
      <c r="M19352" s="7"/>
      <c r="N19352" s="4">
        <v>1.78E-2</v>
      </c>
      <c r="O19352" s="5">
        <v>2.3E-2</v>
      </c>
    </row>
    <row r="19353" spans="1:15" hidden="1" x14ac:dyDescent="0.3">
      <c r="A19353" t="s">
        <v>2156</v>
      </c>
      <c r="B19353" t="s">
        <v>1270</v>
      </c>
      <c r="C19353" t="s">
        <v>41</v>
      </c>
      <c r="D19353" t="s">
        <v>1271</v>
      </c>
      <c r="E19353" t="s">
        <v>59</v>
      </c>
      <c r="F19353" t="s">
        <v>60</v>
      </c>
      <c r="H19353" s="2">
        <v>45952</v>
      </c>
      <c r="I19353" t="s">
        <v>19</v>
      </c>
      <c r="J19353" s="3">
        <v>42192</v>
      </c>
      <c r="K19353" s="3">
        <v>29642</v>
      </c>
      <c r="L19353" s="3">
        <v>296.42</v>
      </c>
      <c r="M19353" s="7"/>
      <c r="N19353" s="4">
        <v>1.78E-2</v>
      </c>
      <c r="O19353" s="5">
        <v>2.3E-2</v>
      </c>
    </row>
    <row r="19354" spans="1:15" hidden="1" x14ac:dyDescent="0.3">
      <c r="A19354" t="s">
        <v>2156</v>
      </c>
      <c r="B19354" t="s">
        <v>1272</v>
      </c>
      <c r="C19354" t="s">
        <v>41</v>
      </c>
      <c r="D19354" t="s">
        <v>1273</v>
      </c>
      <c r="E19354" t="s">
        <v>22</v>
      </c>
      <c r="F19354" t="s">
        <v>23</v>
      </c>
      <c r="H19354" s="2">
        <v>45952</v>
      </c>
      <c r="I19354" t="s">
        <v>19</v>
      </c>
      <c r="J19354" s="3">
        <v>11459</v>
      </c>
      <c r="K19354" s="3">
        <v>8050</v>
      </c>
      <c r="L19354" s="3">
        <v>80.5</v>
      </c>
      <c r="M19354" s="7"/>
      <c r="N19354" s="4">
        <v>1.78E-2</v>
      </c>
      <c r="O19354" s="5">
        <v>2.3E-2</v>
      </c>
    </row>
    <row r="19355" spans="1:15" hidden="1" x14ac:dyDescent="0.3">
      <c r="A19355" t="s">
        <v>2156</v>
      </c>
      <c r="B19355" t="s">
        <v>1274</v>
      </c>
      <c r="C19355" t="s">
        <v>41</v>
      </c>
      <c r="D19355" t="s">
        <v>1275</v>
      </c>
      <c r="E19355" t="s">
        <v>244</v>
      </c>
      <c r="F19355" t="s">
        <v>245</v>
      </c>
      <c r="H19355" s="2">
        <v>45952</v>
      </c>
      <c r="I19355" t="s">
        <v>19</v>
      </c>
      <c r="J19355" s="3">
        <v>21163</v>
      </c>
      <c r="K19355" s="3">
        <v>14868</v>
      </c>
      <c r="L19355" s="3">
        <v>148.66999999999999</v>
      </c>
      <c r="M19355" s="7"/>
      <c r="N19355" s="4">
        <v>1.78E-2</v>
      </c>
      <c r="O19355" s="5">
        <v>2.3E-2</v>
      </c>
    </row>
    <row r="19356" spans="1:15" hidden="1" x14ac:dyDescent="0.3">
      <c r="A19356" t="s">
        <v>2156</v>
      </c>
      <c r="B19356" t="s">
        <v>1276</v>
      </c>
      <c r="C19356" t="s">
        <v>41</v>
      </c>
      <c r="D19356" t="s">
        <v>1277</v>
      </c>
      <c r="E19356" t="s">
        <v>46</v>
      </c>
      <c r="F19356" t="s">
        <v>47</v>
      </c>
      <c r="H19356" s="2">
        <v>45952</v>
      </c>
      <c r="I19356" t="s">
        <v>19</v>
      </c>
      <c r="J19356" s="3">
        <v>12678</v>
      </c>
      <c r="K19356" s="3">
        <v>8907</v>
      </c>
      <c r="L19356" s="3">
        <v>89.07</v>
      </c>
      <c r="M19356" s="7"/>
      <c r="N19356" s="4">
        <v>1.78E-2</v>
      </c>
      <c r="O19356" s="5">
        <v>2.3E-2</v>
      </c>
    </row>
    <row r="19357" spans="1:15" hidden="1" x14ac:dyDescent="0.3">
      <c r="A19357" t="s">
        <v>2156</v>
      </c>
      <c r="B19357" t="s">
        <v>1278</v>
      </c>
      <c r="C19357" t="s">
        <v>41</v>
      </c>
      <c r="D19357" t="s">
        <v>1279</v>
      </c>
      <c r="E19357" t="s">
        <v>35</v>
      </c>
      <c r="F19357" t="s">
        <v>36</v>
      </c>
      <c r="H19357" s="2">
        <v>45952</v>
      </c>
      <c r="I19357" t="s">
        <v>19</v>
      </c>
      <c r="J19357" s="3">
        <v>56533</v>
      </c>
      <c r="K19357" s="3">
        <v>37291</v>
      </c>
      <c r="L19357" s="3">
        <v>372.91</v>
      </c>
      <c r="M19357" s="7"/>
      <c r="N19357" s="4">
        <v>1.78E-2</v>
      </c>
      <c r="O19357" s="5">
        <v>2.3E-2</v>
      </c>
    </row>
    <row r="19358" spans="1:15" hidden="1" x14ac:dyDescent="0.3">
      <c r="A19358" t="s">
        <v>2156</v>
      </c>
      <c r="B19358" t="s">
        <v>1280</v>
      </c>
      <c r="C19358" t="s">
        <v>44</v>
      </c>
      <c r="D19358" t="s">
        <v>1281</v>
      </c>
      <c r="E19358" t="s">
        <v>129</v>
      </c>
      <c r="F19358" t="s">
        <v>130</v>
      </c>
      <c r="H19358" s="2">
        <v>45952</v>
      </c>
      <c r="I19358" t="s">
        <v>19</v>
      </c>
      <c r="J19358" s="3">
        <v>46089</v>
      </c>
      <c r="K19358" s="3">
        <v>32379</v>
      </c>
      <c r="L19358" s="3">
        <v>323.79000000000002</v>
      </c>
      <c r="M19358" s="7"/>
      <c r="N19358" s="4">
        <v>1.78E-2</v>
      </c>
      <c r="O19358" s="5">
        <v>2.3E-2</v>
      </c>
    </row>
    <row r="19359" spans="1:15" hidden="1" x14ac:dyDescent="0.3">
      <c r="A19359" t="s">
        <v>2156</v>
      </c>
      <c r="B19359" t="s">
        <v>433</v>
      </c>
      <c r="C19359" t="s">
        <v>41</v>
      </c>
      <c r="D19359" t="s">
        <v>1282</v>
      </c>
      <c r="E19359" t="s">
        <v>432</v>
      </c>
      <c r="F19359" t="s">
        <v>433</v>
      </c>
      <c r="H19359" s="2">
        <v>45952</v>
      </c>
      <c r="I19359" t="s">
        <v>19</v>
      </c>
      <c r="J19359" s="3">
        <v>56665</v>
      </c>
      <c r="K19359" s="3">
        <v>39810</v>
      </c>
      <c r="L19359" s="3">
        <v>398.09</v>
      </c>
      <c r="M19359" s="7"/>
      <c r="N19359" s="4">
        <v>1.78E-2</v>
      </c>
      <c r="O19359" s="5">
        <v>2.3E-2</v>
      </c>
    </row>
    <row r="19360" spans="1:15" hidden="1" x14ac:dyDescent="0.3">
      <c r="A19360" t="s">
        <v>2156</v>
      </c>
      <c r="B19360" t="s">
        <v>1283</v>
      </c>
      <c r="C19360" t="s">
        <v>41</v>
      </c>
      <c r="D19360" t="s">
        <v>1284</v>
      </c>
      <c r="E19360" t="s">
        <v>22</v>
      </c>
      <c r="F19360" t="s">
        <v>23</v>
      </c>
      <c r="H19360" s="2">
        <v>45952</v>
      </c>
      <c r="I19360" t="s">
        <v>19</v>
      </c>
      <c r="J19360" s="3">
        <v>51497</v>
      </c>
      <c r="K19360" s="3">
        <v>36179</v>
      </c>
      <c r="L19360" s="3">
        <v>361.79</v>
      </c>
      <c r="M19360" s="7"/>
      <c r="N19360" s="4">
        <v>1.78E-2</v>
      </c>
      <c r="O19360" s="5">
        <v>2.3E-2</v>
      </c>
    </row>
    <row r="19361" spans="1:15" hidden="1" x14ac:dyDescent="0.3">
      <c r="A19361" t="s">
        <v>2156</v>
      </c>
      <c r="B19361" t="s">
        <v>1285</v>
      </c>
      <c r="C19361" t="s">
        <v>41</v>
      </c>
      <c r="D19361" t="s">
        <v>1286</v>
      </c>
      <c r="E19361" t="s">
        <v>46</v>
      </c>
      <c r="F19361" t="s">
        <v>47</v>
      </c>
      <c r="H19361" s="2">
        <v>45952</v>
      </c>
      <c r="I19361" t="s">
        <v>19</v>
      </c>
      <c r="J19361" s="3">
        <v>49683</v>
      </c>
      <c r="K19361" s="3">
        <v>34905</v>
      </c>
      <c r="L19361" s="3">
        <v>349.04</v>
      </c>
      <c r="M19361" s="7"/>
      <c r="N19361" s="4">
        <v>1.78E-2</v>
      </c>
      <c r="O19361" s="5">
        <v>2.3E-2</v>
      </c>
    </row>
    <row r="19362" spans="1:15" hidden="1" x14ac:dyDescent="0.3">
      <c r="A19362" t="s">
        <v>2156</v>
      </c>
      <c r="B19362" t="s">
        <v>1287</v>
      </c>
      <c r="C19362" t="s">
        <v>41</v>
      </c>
      <c r="D19362" t="s">
        <v>1288</v>
      </c>
      <c r="E19362" t="s">
        <v>123</v>
      </c>
      <c r="F19362" t="s">
        <v>124</v>
      </c>
      <c r="H19362" s="2">
        <v>45952</v>
      </c>
      <c r="I19362" t="s">
        <v>19</v>
      </c>
      <c r="J19362" s="3">
        <v>76910</v>
      </c>
      <c r="K19362" s="3">
        <v>54135</v>
      </c>
      <c r="L19362" s="3">
        <v>541.34</v>
      </c>
      <c r="M19362" s="7"/>
      <c r="N19362" s="4">
        <v>1.78E-2</v>
      </c>
      <c r="O19362" s="5">
        <v>2.3E-2</v>
      </c>
    </row>
    <row r="19363" spans="1:15" hidden="1" x14ac:dyDescent="0.3">
      <c r="A19363" t="s">
        <v>2156</v>
      </c>
      <c r="B19363" t="s">
        <v>1289</v>
      </c>
      <c r="C19363" t="s">
        <v>41</v>
      </c>
      <c r="D19363" t="s">
        <v>1290</v>
      </c>
      <c r="E19363" t="s">
        <v>89</v>
      </c>
      <c r="F19363" t="s">
        <v>90</v>
      </c>
      <c r="H19363" s="2">
        <v>45952</v>
      </c>
      <c r="I19363" t="s">
        <v>19</v>
      </c>
      <c r="J19363" s="3">
        <v>118500</v>
      </c>
      <c r="K19363" s="3">
        <v>83252</v>
      </c>
      <c r="L19363" s="3">
        <v>832.51</v>
      </c>
      <c r="M19363" s="7"/>
      <c r="N19363" s="4">
        <v>1.78E-2</v>
      </c>
      <c r="O19363" s="5">
        <v>2.3E-2</v>
      </c>
    </row>
    <row r="19364" spans="1:15" hidden="1" x14ac:dyDescent="0.3">
      <c r="A19364" t="s">
        <v>2156</v>
      </c>
      <c r="B19364" t="s">
        <v>1291</v>
      </c>
      <c r="C19364" t="s">
        <v>41</v>
      </c>
      <c r="D19364" t="s">
        <v>1292</v>
      </c>
      <c r="E19364" t="s">
        <v>59</v>
      </c>
      <c r="F19364" t="s">
        <v>60</v>
      </c>
      <c r="H19364" s="2">
        <v>45952</v>
      </c>
      <c r="I19364" t="s">
        <v>19</v>
      </c>
      <c r="J19364" s="3">
        <v>46083</v>
      </c>
      <c r="K19364" s="3">
        <v>32375</v>
      </c>
      <c r="L19364" s="3">
        <v>323.75</v>
      </c>
      <c r="M19364" s="7"/>
      <c r="N19364" s="4">
        <v>1.78E-2</v>
      </c>
      <c r="O19364" s="5">
        <v>2.3E-2</v>
      </c>
    </row>
    <row r="19365" spans="1:15" hidden="1" x14ac:dyDescent="0.3">
      <c r="A19365" t="s">
        <v>2156</v>
      </c>
      <c r="B19365" t="s">
        <v>1293</v>
      </c>
      <c r="C19365" t="s">
        <v>44</v>
      </c>
      <c r="D19365" t="s">
        <v>1294</v>
      </c>
      <c r="E19365" t="s">
        <v>51</v>
      </c>
      <c r="F19365" t="s">
        <v>52</v>
      </c>
      <c r="H19365" s="2">
        <v>45952</v>
      </c>
      <c r="I19365" t="s">
        <v>19</v>
      </c>
      <c r="J19365" s="3">
        <v>351807</v>
      </c>
      <c r="K19365" s="3">
        <v>241701</v>
      </c>
      <c r="L19365" s="3">
        <v>2417</v>
      </c>
      <c r="M19365" s="7"/>
      <c r="N19365" s="4">
        <v>1.78E-2</v>
      </c>
      <c r="O19365" s="5">
        <v>2.3E-2</v>
      </c>
    </row>
    <row r="19366" spans="1:15" hidden="1" x14ac:dyDescent="0.3">
      <c r="A19366" t="s">
        <v>2156</v>
      </c>
      <c r="B19366" t="s">
        <v>1295</v>
      </c>
      <c r="C19366" t="s">
        <v>41</v>
      </c>
      <c r="D19366" t="s">
        <v>1296</v>
      </c>
      <c r="E19366" t="s">
        <v>129</v>
      </c>
      <c r="F19366" t="s">
        <v>130</v>
      </c>
      <c r="H19366" s="2">
        <v>45952</v>
      </c>
      <c r="I19366" t="s">
        <v>19</v>
      </c>
      <c r="J19366" s="3">
        <v>36876</v>
      </c>
      <c r="K19366" s="3">
        <v>25907</v>
      </c>
      <c r="L19366" s="3">
        <v>259.07</v>
      </c>
      <c r="M19366" s="7"/>
      <c r="N19366" s="4">
        <v>1.78E-2</v>
      </c>
      <c r="O19366" s="5">
        <v>2.3E-2</v>
      </c>
    </row>
    <row r="19367" spans="1:15" hidden="1" x14ac:dyDescent="0.3">
      <c r="A19367" t="s">
        <v>2156</v>
      </c>
      <c r="B19367" t="s">
        <v>840</v>
      </c>
      <c r="C19367" t="s">
        <v>44</v>
      </c>
      <c r="D19367" t="s">
        <v>1297</v>
      </c>
      <c r="E19367" t="s">
        <v>81</v>
      </c>
      <c r="F19367" t="s">
        <v>82</v>
      </c>
      <c r="H19367" s="2">
        <v>45952</v>
      </c>
      <c r="I19367" t="s">
        <v>19</v>
      </c>
      <c r="J19367" s="3">
        <v>40840</v>
      </c>
      <c r="K19367" s="3">
        <v>28058</v>
      </c>
      <c r="L19367" s="3">
        <v>280.58</v>
      </c>
      <c r="M19367" s="7"/>
      <c r="N19367" s="4">
        <v>1.78E-2</v>
      </c>
      <c r="O19367" s="5">
        <v>2.3E-2</v>
      </c>
    </row>
    <row r="19368" spans="1:15" hidden="1" x14ac:dyDescent="0.3">
      <c r="A19368" t="s">
        <v>2156</v>
      </c>
      <c r="B19368" t="s">
        <v>1298</v>
      </c>
      <c r="C19368" t="s">
        <v>41</v>
      </c>
      <c r="D19368" t="s">
        <v>1299</v>
      </c>
      <c r="E19368" t="s">
        <v>123</v>
      </c>
      <c r="F19368" t="s">
        <v>124</v>
      </c>
      <c r="H19368" s="2">
        <v>45952</v>
      </c>
      <c r="I19368" t="s">
        <v>19</v>
      </c>
      <c r="J19368" s="3">
        <v>31934</v>
      </c>
      <c r="K19368" s="3">
        <v>22399</v>
      </c>
      <c r="L19368" s="3">
        <v>223.99</v>
      </c>
      <c r="M19368" s="7"/>
      <c r="N19368" s="4">
        <v>1.78E-2</v>
      </c>
      <c r="O19368" s="5">
        <v>2.3E-2</v>
      </c>
    </row>
    <row r="19369" spans="1:15" hidden="1" x14ac:dyDescent="0.3">
      <c r="A19369" t="s">
        <v>2156</v>
      </c>
      <c r="B19369" t="s">
        <v>1300</v>
      </c>
      <c r="C19369" t="s">
        <v>41</v>
      </c>
      <c r="D19369" t="s">
        <v>1301</v>
      </c>
      <c r="E19369" t="s">
        <v>16</v>
      </c>
      <c r="F19369" t="s">
        <v>17</v>
      </c>
      <c r="H19369" s="2">
        <v>45952</v>
      </c>
      <c r="I19369" t="s">
        <v>19</v>
      </c>
      <c r="J19369" s="3">
        <v>57514</v>
      </c>
      <c r="K19369" s="3">
        <v>40406</v>
      </c>
      <c r="L19369" s="3">
        <v>404.06</v>
      </c>
      <c r="M19369" s="7"/>
      <c r="N19369" s="4">
        <v>1.78E-2</v>
      </c>
      <c r="O19369" s="5">
        <v>2.3E-2</v>
      </c>
    </row>
    <row r="19370" spans="1:15" hidden="1" x14ac:dyDescent="0.3">
      <c r="A19370" t="s">
        <v>2156</v>
      </c>
      <c r="B19370" t="s">
        <v>1302</v>
      </c>
      <c r="C19370" t="s">
        <v>41</v>
      </c>
      <c r="D19370" t="s">
        <v>1303</v>
      </c>
      <c r="E19370" t="s">
        <v>89</v>
      </c>
      <c r="F19370" t="s">
        <v>90</v>
      </c>
      <c r="H19370" s="2">
        <v>45952</v>
      </c>
      <c r="I19370" t="s">
        <v>19</v>
      </c>
      <c r="J19370" s="3">
        <v>28405</v>
      </c>
      <c r="K19370" s="3">
        <v>19515</v>
      </c>
      <c r="L19370" s="3">
        <v>195.14</v>
      </c>
      <c r="M19370" s="7"/>
      <c r="N19370" s="4">
        <v>1.78E-2</v>
      </c>
      <c r="O19370" s="5">
        <v>2.3E-2</v>
      </c>
    </row>
    <row r="19371" spans="1:15" hidden="1" x14ac:dyDescent="0.3">
      <c r="A19371" t="s">
        <v>2156</v>
      </c>
      <c r="B19371" t="s">
        <v>913</v>
      </c>
      <c r="C19371" t="s">
        <v>41</v>
      </c>
      <c r="D19371" t="s">
        <v>1304</v>
      </c>
      <c r="E19371" t="s">
        <v>26</v>
      </c>
      <c r="F19371" t="s">
        <v>27</v>
      </c>
      <c r="H19371" s="2">
        <v>45952</v>
      </c>
      <c r="I19371" t="s">
        <v>19</v>
      </c>
      <c r="J19371" s="3">
        <v>108411</v>
      </c>
      <c r="K19371" s="3">
        <v>74481</v>
      </c>
      <c r="L19371" s="3">
        <v>744.8</v>
      </c>
      <c r="M19371" s="7"/>
      <c r="N19371" s="4">
        <v>1.78E-2</v>
      </c>
      <c r="O19371" s="5">
        <v>2.3E-2</v>
      </c>
    </row>
    <row r="19372" spans="1:15" hidden="1" x14ac:dyDescent="0.3">
      <c r="A19372" t="s">
        <v>2156</v>
      </c>
      <c r="B19372" t="s">
        <v>1305</v>
      </c>
      <c r="C19372" t="s">
        <v>41</v>
      </c>
      <c r="D19372" t="s">
        <v>1306</v>
      </c>
      <c r="E19372" t="s">
        <v>123</v>
      </c>
      <c r="F19372" t="s">
        <v>124</v>
      </c>
      <c r="H19372" s="2">
        <v>45952</v>
      </c>
      <c r="I19372" t="s">
        <v>19</v>
      </c>
      <c r="J19372" s="3">
        <v>33484</v>
      </c>
      <c r="K19372" s="3">
        <v>23524</v>
      </c>
      <c r="L19372" s="3">
        <v>235.24</v>
      </c>
      <c r="M19372" s="7"/>
      <c r="N19372" s="4">
        <v>1.78E-2</v>
      </c>
      <c r="O19372" s="5">
        <v>2.3E-2</v>
      </c>
    </row>
    <row r="19373" spans="1:15" hidden="1" x14ac:dyDescent="0.3">
      <c r="A19373" t="s">
        <v>2156</v>
      </c>
      <c r="B19373" t="s">
        <v>699</v>
      </c>
      <c r="C19373" t="s">
        <v>41</v>
      </c>
      <c r="D19373" t="s">
        <v>1307</v>
      </c>
      <c r="E19373" t="s">
        <v>59</v>
      </c>
      <c r="F19373" t="s">
        <v>60</v>
      </c>
      <c r="H19373" s="2">
        <v>45952</v>
      </c>
      <c r="I19373" t="s">
        <v>19</v>
      </c>
      <c r="J19373" s="3">
        <v>31535</v>
      </c>
      <c r="K19373" s="3">
        <v>22155</v>
      </c>
      <c r="L19373" s="3">
        <v>221.54</v>
      </c>
      <c r="M19373" s="7"/>
      <c r="N19373" s="4">
        <v>1.78E-2</v>
      </c>
      <c r="O19373" s="5">
        <v>2.3E-2</v>
      </c>
    </row>
    <row r="19374" spans="1:15" hidden="1" x14ac:dyDescent="0.3">
      <c r="A19374" t="s">
        <v>2156</v>
      </c>
      <c r="B19374" t="s">
        <v>1308</v>
      </c>
      <c r="C19374" t="s">
        <v>41</v>
      </c>
      <c r="D19374" t="s">
        <v>1309</v>
      </c>
      <c r="E19374" t="s">
        <v>16</v>
      </c>
      <c r="F19374" t="s">
        <v>17</v>
      </c>
      <c r="H19374" s="2">
        <v>45952</v>
      </c>
      <c r="I19374" t="s">
        <v>19</v>
      </c>
      <c r="J19374" s="3">
        <v>41222</v>
      </c>
      <c r="K19374" s="3">
        <v>28960</v>
      </c>
      <c r="L19374" s="3">
        <v>289.60000000000002</v>
      </c>
      <c r="M19374" s="7"/>
      <c r="N19374" s="4">
        <v>1.78E-2</v>
      </c>
      <c r="O19374" s="5">
        <v>2.3E-2</v>
      </c>
    </row>
    <row r="19375" spans="1:15" hidden="1" x14ac:dyDescent="0.3">
      <c r="A19375" t="s">
        <v>2156</v>
      </c>
      <c r="B19375" t="s">
        <v>1310</v>
      </c>
      <c r="C19375" t="s">
        <v>41</v>
      </c>
      <c r="D19375" t="s">
        <v>1311</v>
      </c>
      <c r="E19375" t="s">
        <v>81</v>
      </c>
      <c r="F19375" t="s">
        <v>82</v>
      </c>
      <c r="H19375" s="2">
        <v>45952</v>
      </c>
      <c r="I19375" t="s">
        <v>19</v>
      </c>
      <c r="J19375" s="3">
        <v>45095</v>
      </c>
      <c r="K19375" s="3">
        <v>31681</v>
      </c>
      <c r="L19375" s="3">
        <v>316.81</v>
      </c>
      <c r="M19375" s="7"/>
      <c r="N19375" s="4">
        <v>1.78E-2</v>
      </c>
      <c r="O19375" s="5">
        <v>2.3E-2</v>
      </c>
    </row>
    <row r="19376" spans="1:15" hidden="1" x14ac:dyDescent="0.3">
      <c r="A19376" t="s">
        <v>2156</v>
      </c>
      <c r="B19376" t="s">
        <v>1312</v>
      </c>
      <c r="C19376" t="s">
        <v>41</v>
      </c>
      <c r="D19376" t="s">
        <v>1313</v>
      </c>
      <c r="E19376" t="s">
        <v>46</v>
      </c>
      <c r="F19376" t="s">
        <v>47</v>
      </c>
      <c r="H19376" s="2">
        <v>45952</v>
      </c>
      <c r="I19376" t="s">
        <v>19</v>
      </c>
      <c r="J19376" s="3">
        <v>17751</v>
      </c>
      <c r="K19376" s="3">
        <v>11709</v>
      </c>
      <c r="L19376" s="3">
        <v>117.08</v>
      </c>
      <c r="M19376" s="7"/>
      <c r="N19376" s="4">
        <v>1.78E-2</v>
      </c>
      <c r="O19376" s="5">
        <v>2.3E-2</v>
      </c>
    </row>
    <row r="19377" spans="1:15" hidden="1" x14ac:dyDescent="0.3">
      <c r="A19377" t="s">
        <v>2156</v>
      </c>
      <c r="B19377" t="s">
        <v>607</v>
      </c>
      <c r="C19377" t="s">
        <v>44</v>
      </c>
      <c r="D19377" t="s">
        <v>1314</v>
      </c>
      <c r="E19377" t="s">
        <v>16</v>
      </c>
      <c r="F19377" t="s">
        <v>17</v>
      </c>
      <c r="H19377" s="2">
        <v>45952</v>
      </c>
      <c r="I19377" t="s">
        <v>19</v>
      </c>
      <c r="J19377" s="3">
        <v>38650</v>
      </c>
      <c r="K19377" s="3">
        <v>25495</v>
      </c>
      <c r="L19377" s="3">
        <v>254.95</v>
      </c>
      <c r="M19377" s="7"/>
      <c r="N19377" s="4">
        <v>1.78E-2</v>
      </c>
      <c r="O19377" s="5">
        <v>2.3E-2</v>
      </c>
    </row>
    <row r="19378" spans="1:15" hidden="1" x14ac:dyDescent="0.3">
      <c r="A19378" t="s">
        <v>2156</v>
      </c>
      <c r="B19378" t="s">
        <v>1315</v>
      </c>
      <c r="C19378" t="s">
        <v>41</v>
      </c>
      <c r="D19378" t="s">
        <v>1316</v>
      </c>
      <c r="E19378" t="s">
        <v>123</v>
      </c>
      <c r="F19378" t="s">
        <v>124</v>
      </c>
      <c r="H19378" s="2">
        <v>45952</v>
      </c>
      <c r="I19378" t="s">
        <v>19</v>
      </c>
      <c r="J19378" s="3">
        <v>34219</v>
      </c>
      <c r="K19378" s="3">
        <v>23509</v>
      </c>
      <c r="L19378" s="3">
        <v>235.09</v>
      </c>
      <c r="M19378" s="7"/>
      <c r="N19378" s="4">
        <v>1.78E-2</v>
      </c>
      <c r="O19378" s="5">
        <v>2.3E-2</v>
      </c>
    </row>
    <row r="19379" spans="1:15" hidden="1" x14ac:dyDescent="0.3">
      <c r="A19379" t="s">
        <v>2156</v>
      </c>
      <c r="B19379" t="s">
        <v>1317</v>
      </c>
      <c r="C19379" t="s">
        <v>325</v>
      </c>
      <c r="D19379" t="s">
        <v>1318</v>
      </c>
      <c r="E19379" t="s">
        <v>129</v>
      </c>
      <c r="F19379" t="s">
        <v>130</v>
      </c>
      <c r="H19379" s="2">
        <v>45952</v>
      </c>
      <c r="I19379" t="s">
        <v>19</v>
      </c>
      <c r="J19379" s="3">
        <v>19455</v>
      </c>
      <c r="K19379" s="3">
        <v>12548</v>
      </c>
      <c r="L19379" s="3">
        <v>125.47</v>
      </c>
      <c r="M19379" s="7"/>
      <c r="N19379" s="4">
        <v>1.78E-2</v>
      </c>
      <c r="O19379" s="5">
        <v>2.3E-2</v>
      </c>
    </row>
    <row r="19380" spans="1:15" hidden="1" x14ac:dyDescent="0.3">
      <c r="A19380" t="s">
        <v>2156</v>
      </c>
      <c r="B19380" t="s">
        <v>1319</v>
      </c>
      <c r="C19380" t="s">
        <v>44</v>
      </c>
      <c r="D19380" t="s">
        <v>1320</v>
      </c>
      <c r="E19380" t="s">
        <v>756</v>
      </c>
      <c r="F19380" t="s">
        <v>757</v>
      </c>
      <c r="H19380" s="2">
        <v>45952</v>
      </c>
      <c r="I19380" t="s">
        <v>19</v>
      </c>
      <c r="J19380" s="3">
        <v>24798</v>
      </c>
      <c r="K19380" s="3">
        <v>15507</v>
      </c>
      <c r="L19380" s="3">
        <v>155.07</v>
      </c>
      <c r="M19380" s="7"/>
      <c r="N19380" s="4">
        <v>1.78E-2</v>
      </c>
      <c r="O19380" s="5">
        <v>2.3E-2</v>
      </c>
    </row>
    <row r="19381" spans="1:15" hidden="1" x14ac:dyDescent="0.3">
      <c r="A19381" t="s">
        <v>2156</v>
      </c>
      <c r="B19381" t="s">
        <v>1321</v>
      </c>
      <c r="C19381" t="s">
        <v>44</v>
      </c>
      <c r="D19381" t="s">
        <v>1322</v>
      </c>
      <c r="E19381" t="s">
        <v>123</v>
      </c>
      <c r="F19381" t="s">
        <v>124</v>
      </c>
      <c r="H19381" s="2">
        <v>45952</v>
      </c>
      <c r="I19381" t="s">
        <v>19</v>
      </c>
      <c r="J19381" s="3">
        <v>8372</v>
      </c>
      <c r="K19381" s="3">
        <v>5522</v>
      </c>
      <c r="L19381" s="3">
        <v>55.21</v>
      </c>
      <c r="M19381" s="7"/>
      <c r="N19381" s="4">
        <v>1.78E-2</v>
      </c>
      <c r="O19381" s="5">
        <v>2.3E-2</v>
      </c>
    </row>
    <row r="19382" spans="1:15" hidden="1" x14ac:dyDescent="0.3">
      <c r="A19382" t="s">
        <v>2156</v>
      </c>
      <c r="B19382" t="s">
        <v>1323</v>
      </c>
      <c r="C19382" t="s">
        <v>44</v>
      </c>
      <c r="D19382" t="s">
        <v>1324</v>
      </c>
      <c r="E19382" t="s">
        <v>46</v>
      </c>
      <c r="F19382" t="s">
        <v>47</v>
      </c>
      <c r="H19382" s="2">
        <v>45952</v>
      </c>
      <c r="I19382" t="s">
        <v>19</v>
      </c>
      <c r="J19382" s="3">
        <v>36230</v>
      </c>
      <c r="K19382" s="3">
        <v>25453</v>
      </c>
      <c r="L19382" s="3">
        <v>254.53</v>
      </c>
      <c r="M19382" s="7"/>
      <c r="N19382" s="4">
        <v>1.78E-2</v>
      </c>
      <c r="O19382" s="5">
        <v>2.3E-2</v>
      </c>
    </row>
    <row r="19383" spans="1:15" hidden="1" x14ac:dyDescent="0.3">
      <c r="A19383" t="s">
        <v>2156</v>
      </c>
      <c r="B19383" t="s">
        <v>1325</v>
      </c>
      <c r="C19383" t="s">
        <v>41</v>
      </c>
      <c r="D19383" t="s">
        <v>1326</v>
      </c>
      <c r="E19383" t="s">
        <v>46</v>
      </c>
      <c r="F19383" t="s">
        <v>47</v>
      </c>
      <c r="H19383" s="2">
        <v>45952</v>
      </c>
      <c r="I19383" t="s">
        <v>19</v>
      </c>
      <c r="J19383" s="3">
        <v>22258</v>
      </c>
      <c r="K19383" s="3">
        <v>15637</v>
      </c>
      <c r="L19383" s="3">
        <v>156.36000000000001</v>
      </c>
      <c r="M19383" s="7"/>
      <c r="N19383" s="4">
        <v>1.78E-2</v>
      </c>
      <c r="O19383" s="5">
        <v>2.3E-2</v>
      </c>
    </row>
    <row r="19384" spans="1:15" hidden="1" x14ac:dyDescent="0.3">
      <c r="A19384" t="s">
        <v>2156</v>
      </c>
      <c r="B19384" t="s">
        <v>1327</v>
      </c>
      <c r="C19384" t="s">
        <v>41</v>
      </c>
      <c r="D19384" t="s">
        <v>1328</v>
      </c>
      <c r="E19384" t="s">
        <v>123</v>
      </c>
      <c r="F19384" t="s">
        <v>124</v>
      </c>
      <c r="H19384" s="2">
        <v>45952</v>
      </c>
      <c r="I19384" t="s">
        <v>19</v>
      </c>
      <c r="J19384" s="3">
        <v>16915</v>
      </c>
      <c r="K19384" s="3">
        <v>11951</v>
      </c>
      <c r="L19384" s="3">
        <v>119.5</v>
      </c>
      <c r="M19384" s="7"/>
      <c r="N19384" s="4">
        <v>1.78E-2</v>
      </c>
      <c r="O19384" s="5">
        <v>2.3E-2</v>
      </c>
    </row>
    <row r="19385" spans="1:15" hidden="1" x14ac:dyDescent="0.3">
      <c r="A19385" t="s">
        <v>2156</v>
      </c>
      <c r="B19385" t="s">
        <v>1329</v>
      </c>
      <c r="C19385" t="s">
        <v>41</v>
      </c>
      <c r="D19385" t="s">
        <v>1330</v>
      </c>
      <c r="E19385" t="s">
        <v>123</v>
      </c>
      <c r="F19385" t="s">
        <v>124</v>
      </c>
      <c r="H19385" s="2">
        <v>45952</v>
      </c>
      <c r="I19385" t="s">
        <v>19</v>
      </c>
      <c r="J19385" s="3">
        <v>7755</v>
      </c>
      <c r="K19385" s="3">
        <v>5115</v>
      </c>
      <c r="L19385" s="3">
        <v>51.14</v>
      </c>
      <c r="M19385" s="7"/>
      <c r="N19385" s="4">
        <v>1.78E-2</v>
      </c>
      <c r="O19385" s="5">
        <v>2.3E-2</v>
      </c>
    </row>
    <row r="19386" spans="1:15" hidden="1" x14ac:dyDescent="0.3">
      <c r="A19386" t="s">
        <v>2156</v>
      </c>
      <c r="B19386" t="s">
        <v>1331</v>
      </c>
      <c r="C19386" t="s">
        <v>41</v>
      </c>
      <c r="D19386" t="s">
        <v>1332</v>
      </c>
      <c r="E19386" t="s">
        <v>123</v>
      </c>
      <c r="F19386" t="s">
        <v>124</v>
      </c>
      <c r="H19386" s="2">
        <v>45952</v>
      </c>
      <c r="I19386" t="s">
        <v>19</v>
      </c>
      <c r="J19386" s="3">
        <v>61822</v>
      </c>
      <c r="K19386" s="3">
        <v>43433</v>
      </c>
      <c r="L19386" s="3">
        <v>434.32</v>
      </c>
      <c r="M19386" s="7"/>
      <c r="N19386" s="4">
        <v>1.78E-2</v>
      </c>
      <c r="O19386" s="5">
        <v>2.3E-2</v>
      </c>
    </row>
    <row r="19387" spans="1:15" hidden="1" x14ac:dyDescent="0.3">
      <c r="A19387" t="s">
        <v>2156</v>
      </c>
      <c r="B19387" t="s">
        <v>1333</v>
      </c>
      <c r="C19387" t="s">
        <v>41</v>
      </c>
      <c r="D19387" t="s">
        <v>1334</v>
      </c>
      <c r="E19387" t="s">
        <v>123</v>
      </c>
      <c r="F19387" t="s">
        <v>124</v>
      </c>
      <c r="H19387" s="2">
        <v>45952</v>
      </c>
      <c r="I19387" t="s">
        <v>19</v>
      </c>
      <c r="J19387" s="3">
        <v>11191</v>
      </c>
      <c r="K19387" s="3">
        <v>7862</v>
      </c>
      <c r="L19387" s="3">
        <v>78.62</v>
      </c>
      <c r="M19387" s="7"/>
      <c r="N19387" s="4">
        <v>1.78E-2</v>
      </c>
      <c r="O19387" s="5">
        <v>2.3E-2</v>
      </c>
    </row>
    <row r="19388" spans="1:15" hidden="1" x14ac:dyDescent="0.3">
      <c r="A19388" t="s">
        <v>2156</v>
      </c>
      <c r="B19388" t="s">
        <v>1335</v>
      </c>
      <c r="C19388" t="s">
        <v>41</v>
      </c>
      <c r="D19388" t="s">
        <v>1336</v>
      </c>
      <c r="E19388" t="s">
        <v>129</v>
      </c>
      <c r="F19388" t="s">
        <v>130</v>
      </c>
      <c r="H19388" s="2">
        <v>45952</v>
      </c>
      <c r="I19388" t="s">
        <v>19</v>
      </c>
      <c r="J19388" s="3">
        <v>31265</v>
      </c>
      <c r="K19388" s="3">
        <v>21965</v>
      </c>
      <c r="L19388" s="3">
        <v>219.65</v>
      </c>
      <c r="M19388" s="7"/>
      <c r="N19388" s="4">
        <v>1.78E-2</v>
      </c>
      <c r="O19388" s="5">
        <v>2.3E-2</v>
      </c>
    </row>
    <row r="19389" spans="1:15" hidden="1" x14ac:dyDescent="0.3">
      <c r="A19389" t="s">
        <v>2156</v>
      </c>
      <c r="B19389" t="s">
        <v>1337</v>
      </c>
      <c r="C19389" t="s">
        <v>44</v>
      </c>
      <c r="D19389" t="s">
        <v>1338</v>
      </c>
      <c r="E19389" t="s">
        <v>81</v>
      </c>
      <c r="F19389" t="s">
        <v>82</v>
      </c>
      <c r="H19389" s="2">
        <v>45952</v>
      </c>
      <c r="I19389" t="s">
        <v>19</v>
      </c>
      <c r="J19389" s="3">
        <v>33461</v>
      </c>
      <c r="K19389" s="3">
        <v>22988</v>
      </c>
      <c r="L19389" s="3">
        <v>229.87</v>
      </c>
      <c r="M19389" s="7"/>
      <c r="N19389" s="4">
        <v>1.78E-2</v>
      </c>
      <c r="O19389" s="5">
        <v>2.3E-2</v>
      </c>
    </row>
    <row r="19390" spans="1:15" hidden="1" x14ac:dyDescent="0.3">
      <c r="A19390" t="s">
        <v>2156</v>
      </c>
      <c r="B19390" t="s">
        <v>1339</v>
      </c>
      <c r="C19390" t="s">
        <v>41</v>
      </c>
      <c r="D19390" t="s">
        <v>1340</v>
      </c>
      <c r="E19390" t="s">
        <v>77</v>
      </c>
      <c r="F19390" t="s">
        <v>78</v>
      </c>
      <c r="H19390" s="2">
        <v>45952</v>
      </c>
      <c r="I19390" t="s">
        <v>19</v>
      </c>
      <c r="J19390" s="3">
        <v>29998</v>
      </c>
      <c r="K19390" s="3">
        <v>21075</v>
      </c>
      <c r="L19390" s="3">
        <v>210.74</v>
      </c>
      <c r="M19390" s="7"/>
      <c r="N19390" s="4">
        <v>1.78E-2</v>
      </c>
      <c r="O19390" s="5">
        <v>2.3E-2</v>
      </c>
    </row>
    <row r="19391" spans="1:15" hidden="1" x14ac:dyDescent="0.3">
      <c r="A19391" t="s">
        <v>2156</v>
      </c>
      <c r="B19391" t="s">
        <v>1341</v>
      </c>
      <c r="C19391" t="s">
        <v>41</v>
      </c>
      <c r="D19391" t="s">
        <v>1342</v>
      </c>
      <c r="E19391" t="s">
        <v>129</v>
      </c>
      <c r="F19391" t="s">
        <v>130</v>
      </c>
      <c r="H19391" s="2">
        <v>45952</v>
      </c>
      <c r="I19391" t="s">
        <v>19</v>
      </c>
      <c r="J19391" s="3">
        <v>37724</v>
      </c>
      <c r="K19391" s="3">
        <v>25917</v>
      </c>
      <c r="L19391" s="3">
        <v>259.17</v>
      </c>
      <c r="M19391" s="7"/>
      <c r="N19391" s="4">
        <v>1.78E-2</v>
      </c>
      <c r="O19391" s="5">
        <v>2.3E-2</v>
      </c>
    </row>
    <row r="19392" spans="1:15" hidden="1" x14ac:dyDescent="0.3">
      <c r="A19392" t="s">
        <v>2156</v>
      </c>
      <c r="B19392" t="s">
        <v>1343</v>
      </c>
      <c r="C19392" t="s">
        <v>41</v>
      </c>
      <c r="D19392" t="s">
        <v>1344</v>
      </c>
      <c r="E19392" t="s">
        <v>1345</v>
      </c>
      <c r="F19392" t="s">
        <v>90</v>
      </c>
      <c r="H19392" s="2">
        <v>45952</v>
      </c>
      <c r="I19392" t="s">
        <v>19</v>
      </c>
      <c r="J19392" s="3">
        <v>88952</v>
      </c>
      <c r="K19392" s="3">
        <v>62493</v>
      </c>
      <c r="L19392" s="3">
        <v>624.91999999999996</v>
      </c>
      <c r="M19392" s="7"/>
      <c r="N19392" s="4">
        <v>1.78E-2</v>
      </c>
      <c r="O19392" s="5">
        <v>2.3E-2</v>
      </c>
    </row>
    <row r="19393" spans="1:15" hidden="1" x14ac:dyDescent="0.3">
      <c r="A19393" t="s">
        <v>2156</v>
      </c>
      <c r="B19393" t="s">
        <v>1346</v>
      </c>
      <c r="C19393" t="s">
        <v>41</v>
      </c>
      <c r="D19393" t="s">
        <v>1347</v>
      </c>
      <c r="E19393" t="s">
        <v>129</v>
      </c>
      <c r="F19393" t="s">
        <v>130</v>
      </c>
      <c r="H19393" s="2">
        <v>45952</v>
      </c>
      <c r="I19393" t="s">
        <v>19</v>
      </c>
      <c r="J19393" s="3">
        <v>35026</v>
      </c>
      <c r="K19393" s="3">
        <v>24607</v>
      </c>
      <c r="L19393" s="3">
        <v>246.06</v>
      </c>
      <c r="M19393" s="7"/>
      <c r="N19393" s="4">
        <v>1.78E-2</v>
      </c>
      <c r="O19393" s="5">
        <v>2.3E-2</v>
      </c>
    </row>
    <row r="19394" spans="1:15" hidden="1" x14ac:dyDescent="0.3">
      <c r="A19394" t="s">
        <v>2156</v>
      </c>
      <c r="B19394" t="s">
        <v>163</v>
      </c>
      <c r="C19394" t="s">
        <v>41</v>
      </c>
      <c r="D19394" t="s">
        <v>1348</v>
      </c>
      <c r="E19394" t="s">
        <v>22</v>
      </c>
      <c r="F19394" t="s">
        <v>23</v>
      </c>
      <c r="H19394" s="2">
        <v>45952</v>
      </c>
      <c r="I19394" t="s">
        <v>19</v>
      </c>
      <c r="J19394" s="3">
        <v>29039</v>
      </c>
      <c r="K19394" s="3">
        <v>20401</v>
      </c>
      <c r="L19394" s="3">
        <v>204.01</v>
      </c>
      <c r="M19394" s="7"/>
      <c r="N19394" s="4">
        <v>1.78E-2</v>
      </c>
      <c r="O19394" s="5">
        <v>2.3E-2</v>
      </c>
    </row>
    <row r="19395" spans="1:15" hidden="1" x14ac:dyDescent="0.3">
      <c r="A19395" t="s">
        <v>2156</v>
      </c>
      <c r="B19395" t="s">
        <v>1349</v>
      </c>
      <c r="C19395" t="s">
        <v>41</v>
      </c>
      <c r="D19395" t="s">
        <v>1350</v>
      </c>
      <c r="E19395" t="s">
        <v>89</v>
      </c>
      <c r="F19395" t="s">
        <v>90</v>
      </c>
      <c r="H19395" s="2">
        <v>45952</v>
      </c>
      <c r="I19395" t="s">
        <v>19</v>
      </c>
      <c r="J19395" s="3">
        <v>53094</v>
      </c>
      <c r="K19395" s="3">
        <v>37301</v>
      </c>
      <c r="L19395" s="3">
        <v>373</v>
      </c>
      <c r="M19395" s="7"/>
      <c r="N19395" s="4">
        <v>1.78E-2</v>
      </c>
      <c r="O19395" s="5">
        <v>2.3E-2</v>
      </c>
    </row>
    <row r="19396" spans="1:15" hidden="1" x14ac:dyDescent="0.3">
      <c r="A19396" t="s">
        <v>2156</v>
      </c>
      <c r="B19396" t="s">
        <v>1351</v>
      </c>
      <c r="C19396" t="s">
        <v>41</v>
      </c>
      <c r="D19396" t="s">
        <v>1352</v>
      </c>
      <c r="E19396" t="s">
        <v>123</v>
      </c>
      <c r="F19396" t="s">
        <v>124</v>
      </c>
      <c r="H19396" s="2">
        <v>45952</v>
      </c>
      <c r="I19396" t="s">
        <v>19</v>
      </c>
      <c r="J19396" s="3">
        <v>33968</v>
      </c>
      <c r="K19396" s="3">
        <v>23826</v>
      </c>
      <c r="L19396" s="3">
        <v>238.26</v>
      </c>
      <c r="M19396" s="7"/>
      <c r="N19396" s="4">
        <v>1.78E-2</v>
      </c>
      <c r="O19396" s="5">
        <v>2.3E-2</v>
      </c>
    </row>
    <row r="19397" spans="1:15" hidden="1" x14ac:dyDescent="0.3">
      <c r="A19397" t="s">
        <v>2156</v>
      </c>
      <c r="B19397" t="s">
        <v>1353</v>
      </c>
      <c r="C19397" t="s">
        <v>325</v>
      </c>
      <c r="D19397" t="s">
        <v>1354</v>
      </c>
      <c r="E19397" t="s">
        <v>46</v>
      </c>
      <c r="F19397" t="s">
        <v>47</v>
      </c>
      <c r="H19397" s="2">
        <v>45952</v>
      </c>
      <c r="I19397" t="s">
        <v>19</v>
      </c>
      <c r="J19397" s="3">
        <v>21199</v>
      </c>
      <c r="K19397" s="3">
        <v>14893</v>
      </c>
      <c r="L19397" s="3">
        <v>148.91999999999999</v>
      </c>
      <c r="M19397" s="7"/>
      <c r="N19397" s="4">
        <v>1.78E-2</v>
      </c>
      <c r="O19397" s="5">
        <v>2.3E-2</v>
      </c>
    </row>
    <row r="19398" spans="1:15" hidden="1" x14ac:dyDescent="0.3">
      <c r="A19398" t="s">
        <v>2156</v>
      </c>
      <c r="B19398" t="s">
        <v>1355</v>
      </c>
      <c r="C19398" t="s">
        <v>41</v>
      </c>
      <c r="D19398" t="s">
        <v>1356</v>
      </c>
      <c r="E19398" t="s">
        <v>123</v>
      </c>
      <c r="F19398" t="s">
        <v>124</v>
      </c>
      <c r="H19398" s="2">
        <v>45952</v>
      </c>
      <c r="I19398" t="s">
        <v>19</v>
      </c>
      <c r="J19398" s="3">
        <v>32320</v>
      </c>
      <c r="K19398" s="3">
        <v>22706</v>
      </c>
      <c r="L19398" s="3">
        <v>227.05</v>
      </c>
      <c r="M19398" s="7"/>
      <c r="N19398" s="4">
        <v>1.78E-2</v>
      </c>
      <c r="O19398" s="5">
        <v>2.3E-2</v>
      </c>
    </row>
    <row r="19399" spans="1:15" hidden="1" x14ac:dyDescent="0.3">
      <c r="A19399" t="s">
        <v>2156</v>
      </c>
      <c r="B19399" t="s">
        <v>1357</v>
      </c>
      <c r="C19399" t="s">
        <v>41</v>
      </c>
      <c r="D19399" t="s">
        <v>1358</v>
      </c>
      <c r="E19399" t="s">
        <v>123</v>
      </c>
      <c r="F19399" t="s">
        <v>124</v>
      </c>
      <c r="H19399" s="2">
        <v>45952</v>
      </c>
      <c r="I19399" t="s">
        <v>19</v>
      </c>
      <c r="J19399" s="3">
        <v>32223</v>
      </c>
      <c r="K19399" s="3">
        <v>22638</v>
      </c>
      <c r="L19399" s="3">
        <v>226.38</v>
      </c>
      <c r="M19399" s="7"/>
      <c r="N19399" s="4">
        <v>1.78E-2</v>
      </c>
      <c r="O19399" s="5">
        <v>2.3E-2</v>
      </c>
    </row>
    <row r="19400" spans="1:15" hidden="1" x14ac:dyDescent="0.3">
      <c r="A19400" t="s">
        <v>2156</v>
      </c>
      <c r="B19400" t="s">
        <v>1359</v>
      </c>
      <c r="C19400" t="s">
        <v>41</v>
      </c>
      <c r="D19400" t="s">
        <v>1360</v>
      </c>
      <c r="E19400" t="s">
        <v>129</v>
      </c>
      <c r="F19400" t="s">
        <v>130</v>
      </c>
      <c r="H19400" s="2">
        <v>45952</v>
      </c>
      <c r="I19400" t="s">
        <v>19</v>
      </c>
      <c r="J19400" s="3">
        <v>29398</v>
      </c>
      <c r="K19400" s="3">
        <v>20653</v>
      </c>
      <c r="L19400" s="3">
        <v>206.53</v>
      </c>
      <c r="M19400" s="7"/>
      <c r="N19400" s="4">
        <v>1.78E-2</v>
      </c>
      <c r="O19400" s="5">
        <v>2.3E-2</v>
      </c>
    </row>
    <row r="19401" spans="1:15" hidden="1" x14ac:dyDescent="0.3">
      <c r="A19401" t="s">
        <v>2156</v>
      </c>
      <c r="B19401" t="s">
        <v>1361</v>
      </c>
      <c r="C19401" t="s">
        <v>41</v>
      </c>
      <c r="D19401" t="s">
        <v>1362</v>
      </c>
      <c r="E19401" t="s">
        <v>432</v>
      </c>
      <c r="F19401" t="s">
        <v>433</v>
      </c>
      <c r="H19401" s="2">
        <v>45952</v>
      </c>
      <c r="I19401" t="s">
        <v>19</v>
      </c>
      <c r="J19401" s="3">
        <v>59755</v>
      </c>
      <c r="K19401" s="3">
        <v>41981</v>
      </c>
      <c r="L19401" s="3">
        <v>419.8</v>
      </c>
      <c r="M19401" s="7"/>
      <c r="N19401" s="4">
        <v>1.78E-2</v>
      </c>
      <c r="O19401" s="5">
        <v>2.3E-2</v>
      </c>
    </row>
    <row r="19402" spans="1:15" hidden="1" x14ac:dyDescent="0.3">
      <c r="A19402" t="s">
        <v>2156</v>
      </c>
      <c r="B19402" t="s">
        <v>955</v>
      </c>
      <c r="C19402" t="s">
        <v>325</v>
      </c>
      <c r="D19402" t="s">
        <v>1363</v>
      </c>
      <c r="E19402" t="s">
        <v>81</v>
      </c>
      <c r="F19402" t="s">
        <v>82</v>
      </c>
      <c r="H19402" s="2">
        <v>45952</v>
      </c>
      <c r="I19402" t="s">
        <v>19</v>
      </c>
      <c r="J19402" s="3">
        <v>13174</v>
      </c>
      <c r="K19402" s="3">
        <v>9255</v>
      </c>
      <c r="L19402" s="3">
        <v>92.55</v>
      </c>
      <c r="M19402" s="7"/>
      <c r="N19402" s="4">
        <v>1.78E-2</v>
      </c>
      <c r="O19402" s="5">
        <v>2.3E-2</v>
      </c>
    </row>
    <row r="19403" spans="1:15" hidden="1" x14ac:dyDescent="0.3">
      <c r="A19403" t="s">
        <v>2156</v>
      </c>
      <c r="B19403" t="s">
        <v>1364</v>
      </c>
      <c r="C19403" t="s">
        <v>41</v>
      </c>
      <c r="D19403" t="s">
        <v>1365</v>
      </c>
      <c r="E19403" t="s">
        <v>89</v>
      </c>
      <c r="F19403" t="s">
        <v>90</v>
      </c>
      <c r="H19403" s="2">
        <v>45952</v>
      </c>
      <c r="I19403" t="s">
        <v>19</v>
      </c>
      <c r="J19403" s="3">
        <v>65760</v>
      </c>
      <c r="K19403" s="3">
        <v>46199</v>
      </c>
      <c r="L19403" s="3">
        <v>461.99</v>
      </c>
      <c r="M19403" s="7"/>
      <c r="N19403" s="4">
        <v>1.78E-2</v>
      </c>
      <c r="O19403" s="5">
        <v>2.3E-2</v>
      </c>
    </row>
    <row r="19404" spans="1:15" hidden="1" x14ac:dyDescent="0.3">
      <c r="A19404" t="s">
        <v>2156</v>
      </c>
      <c r="B19404" t="s">
        <v>1366</v>
      </c>
      <c r="C19404" t="s">
        <v>44</v>
      </c>
      <c r="D19404" t="s">
        <v>1367</v>
      </c>
      <c r="E19404" t="s">
        <v>123</v>
      </c>
      <c r="F19404" t="s">
        <v>124</v>
      </c>
      <c r="H19404" s="2">
        <v>45952</v>
      </c>
      <c r="I19404" t="s">
        <v>19</v>
      </c>
      <c r="J19404" s="3">
        <v>53315</v>
      </c>
      <c r="K19404" s="3">
        <v>37456</v>
      </c>
      <c r="L19404" s="3">
        <v>374.55</v>
      </c>
      <c r="M19404" s="7"/>
      <c r="N19404" s="4">
        <v>1.78E-2</v>
      </c>
      <c r="O19404" s="5">
        <v>2.3E-2</v>
      </c>
    </row>
    <row r="19405" spans="1:15" hidden="1" x14ac:dyDescent="0.3">
      <c r="A19405" t="s">
        <v>2156</v>
      </c>
      <c r="B19405" t="s">
        <v>1368</v>
      </c>
      <c r="C19405" t="s">
        <v>41</v>
      </c>
      <c r="D19405" t="s">
        <v>1369</v>
      </c>
      <c r="E19405" t="s">
        <v>123</v>
      </c>
      <c r="F19405" t="s">
        <v>124</v>
      </c>
      <c r="H19405" s="2">
        <v>45952</v>
      </c>
      <c r="I19405" t="s">
        <v>19</v>
      </c>
      <c r="J19405" s="3">
        <v>11083</v>
      </c>
      <c r="K19405" s="3">
        <v>7786</v>
      </c>
      <c r="L19405" s="3">
        <v>77.86</v>
      </c>
      <c r="M19405" s="7"/>
      <c r="N19405" s="4">
        <v>1.78E-2</v>
      </c>
      <c r="O19405" s="5">
        <v>2.3E-2</v>
      </c>
    </row>
    <row r="19406" spans="1:15" hidden="1" x14ac:dyDescent="0.3">
      <c r="A19406" t="s">
        <v>2156</v>
      </c>
      <c r="B19406" t="s">
        <v>1370</v>
      </c>
      <c r="C19406" t="s">
        <v>44</v>
      </c>
      <c r="D19406" t="s">
        <v>1371</v>
      </c>
      <c r="E19406" t="s">
        <v>337</v>
      </c>
      <c r="F19406" t="s">
        <v>338</v>
      </c>
      <c r="H19406" s="2">
        <v>45952</v>
      </c>
      <c r="I19406" t="s">
        <v>19</v>
      </c>
      <c r="J19406" s="3">
        <v>26893</v>
      </c>
      <c r="K19406" s="3">
        <v>18898</v>
      </c>
      <c r="L19406" s="3">
        <v>188.97</v>
      </c>
      <c r="M19406" s="7"/>
      <c r="N19406" s="4">
        <v>1.78E-2</v>
      </c>
      <c r="O19406" s="5">
        <v>2.3E-2</v>
      </c>
    </row>
    <row r="19407" spans="1:15" hidden="1" x14ac:dyDescent="0.3">
      <c r="A19407" t="s">
        <v>2156</v>
      </c>
      <c r="B19407" t="s">
        <v>1372</v>
      </c>
      <c r="C19407" t="s">
        <v>41</v>
      </c>
      <c r="D19407" t="s">
        <v>1373</v>
      </c>
      <c r="E19407" t="s">
        <v>35</v>
      </c>
      <c r="F19407" t="s">
        <v>36</v>
      </c>
      <c r="H19407" s="2">
        <v>45952</v>
      </c>
      <c r="I19407" t="s">
        <v>19</v>
      </c>
      <c r="J19407" s="3">
        <v>56287</v>
      </c>
      <c r="K19407" s="3">
        <v>39544</v>
      </c>
      <c r="L19407" s="3">
        <v>395.43</v>
      </c>
      <c r="M19407" s="7"/>
      <c r="N19407" s="4">
        <v>1.78E-2</v>
      </c>
      <c r="O19407" s="5">
        <v>2.3E-2</v>
      </c>
    </row>
    <row r="19408" spans="1:15" hidden="1" x14ac:dyDescent="0.3">
      <c r="A19408" t="s">
        <v>2156</v>
      </c>
      <c r="B19408" t="s">
        <v>1374</v>
      </c>
      <c r="C19408" t="s">
        <v>41</v>
      </c>
      <c r="D19408" t="s">
        <v>1375</v>
      </c>
      <c r="E19408" t="s">
        <v>16</v>
      </c>
      <c r="F19408" t="s">
        <v>17</v>
      </c>
      <c r="H19408" s="2">
        <v>45952</v>
      </c>
      <c r="I19408" t="s">
        <v>19</v>
      </c>
      <c r="J19408" s="3">
        <v>27156</v>
      </c>
      <c r="K19408" s="3">
        <v>19078</v>
      </c>
      <c r="L19408" s="3">
        <v>190.77</v>
      </c>
      <c r="M19408" s="7"/>
      <c r="N19408" s="4">
        <v>1.78E-2</v>
      </c>
      <c r="O19408" s="5">
        <v>2.3E-2</v>
      </c>
    </row>
    <row r="19409" spans="1:15" hidden="1" x14ac:dyDescent="0.3">
      <c r="A19409" t="s">
        <v>2156</v>
      </c>
      <c r="B19409" t="s">
        <v>1376</v>
      </c>
      <c r="C19409" t="s">
        <v>41</v>
      </c>
      <c r="D19409" t="s">
        <v>1377</v>
      </c>
      <c r="E19409" t="s">
        <v>89</v>
      </c>
      <c r="F19409" t="s">
        <v>90</v>
      </c>
      <c r="H19409" s="2">
        <v>45952</v>
      </c>
      <c r="I19409" t="s">
        <v>19</v>
      </c>
      <c r="J19409" s="3">
        <v>25279</v>
      </c>
      <c r="K19409" s="3">
        <v>16675</v>
      </c>
      <c r="L19409" s="3">
        <v>166.75</v>
      </c>
      <c r="M19409" s="7"/>
      <c r="N19409" s="4">
        <v>1.78E-2</v>
      </c>
      <c r="O19409" s="5">
        <v>2.3E-2</v>
      </c>
    </row>
    <row r="19410" spans="1:15" hidden="1" x14ac:dyDescent="0.3">
      <c r="A19410" t="s">
        <v>2156</v>
      </c>
      <c r="B19410" t="s">
        <v>1378</v>
      </c>
      <c r="C19410" t="s">
        <v>44</v>
      </c>
      <c r="D19410" t="s">
        <v>1379</v>
      </c>
      <c r="E19410" t="s">
        <v>129</v>
      </c>
      <c r="F19410" t="s">
        <v>130</v>
      </c>
      <c r="H19410" s="2">
        <v>45952</v>
      </c>
      <c r="I19410" t="s">
        <v>19</v>
      </c>
      <c r="J19410" s="3">
        <v>115416.2</v>
      </c>
      <c r="K19410" s="3">
        <v>74240</v>
      </c>
      <c r="L19410" s="3">
        <v>742.34</v>
      </c>
      <c r="M19410" s="7"/>
      <c r="N19410" s="4">
        <v>1.78E-2</v>
      </c>
      <c r="O19410" s="5">
        <v>2.3E-2</v>
      </c>
    </row>
    <row r="19411" spans="1:15" hidden="1" x14ac:dyDescent="0.3">
      <c r="A19411" t="s">
        <v>2156</v>
      </c>
      <c r="B19411" t="s">
        <v>1380</v>
      </c>
      <c r="C19411" t="s">
        <v>44</v>
      </c>
      <c r="D19411" t="s">
        <v>1381</v>
      </c>
      <c r="E19411" t="s">
        <v>81</v>
      </c>
      <c r="F19411" t="s">
        <v>82</v>
      </c>
      <c r="H19411" s="2">
        <v>45952</v>
      </c>
      <c r="I19411" t="s">
        <v>19</v>
      </c>
      <c r="J19411" s="3">
        <v>25410</v>
      </c>
      <c r="K19411" s="3">
        <v>16761</v>
      </c>
      <c r="L19411" s="3">
        <v>167.61</v>
      </c>
      <c r="M19411" s="7"/>
      <c r="N19411" s="4">
        <v>1.78E-2</v>
      </c>
      <c r="O19411" s="5">
        <v>2.3E-2</v>
      </c>
    </row>
    <row r="19412" spans="1:15" hidden="1" x14ac:dyDescent="0.3">
      <c r="A19412" t="s">
        <v>2156</v>
      </c>
      <c r="B19412" t="s">
        <v>1382</v>
      </c>
      <c r="C19412" t="s">
        <v>44</v>
      </c>
      <c r="D19412" t="s">
        <v>1383</v>
      </c>
      <c r="E19412" t="s">
        <v>123</v>
      </c>
      <c r="F19412" t="s">
        <v>124</v>
      </c>
      <c r="H19412" s="2">
        <v>45952</v>
      </c>
      <c r="I19412" t="s">
        <v>19</v>
      </c>
      <c r="J19412" s="3">
        <v>48485</v>
      </c>
      <c r="K19412" s="3">
        <v>31273</v>
      </c>
      <c r="L19412" s="3">
        <v>312.72000000000003</v>
      </c>
      <c r="M19412" s="7"/>
      <c r="N19412" s="4">
        <v>1.78E-2</v>
      </c>
      <c r="O19412" s="5">
        <v>2.3E-2</v>
      </c>
    </row>
    <row r="19413" spans="1:15" hidden="1" x14ac:dyDescent="0.3">
      <c r="A19413" t="s">
        <v>2156</v>
      </c>
      <c r="B19413" t="s">
        <v>855</v>
      </c>
      <c r="C19413" t="s">
        <v>1385</v>
      </c>
      <c r="D19413" t="s">
        <v>1388</v>
      </c>
      <c r="E19413" t="s">
        <v>55</v>
      </c>
      <c r="F19413" t="s">
        <v>56</v>
      </c>
      <c r="H19413" s="2">
        <v>45952</v>
      </c>
      <c r="I19413" t="s">
        <v>19</v>
      </c>
      <c r="J19413" s="3">
        <v>34300</v>
      </c>
      <c r="K19413" s="3">
        <v>21240</v>
      </c>
      <c r="L19413" s="3">
        <v>743.39</v>
      </c>
      <c r="M19413" s="7"/>
      <c r="N19413" s="4">
        <v>1.78E-2</v>
      </c>
      <c r="O19413" s="5">
        <v>2.3E-2</v>
      </c>
    </row>
    <row r="19414" spans="1:15" hidden="1" x14ac:dyDescent="0.3">
      <c r="A19414" t="s">
        <v>2156</v>
      </c>
      <c r="B19414" t="s">
        <v>855</v>
      </c>
      <c r="C19414" t="s">
        <v>1385</v>
      </c>
      <c r="D19414" t="s">
        <v>1389</v>
      </c>
      <c r="E19414" t="s">
        <v>55</v>
      </c>
      <c r="F19414" t="s">
        <v>56</v>
      </c>
      <c r="H19414" s="2">
        <v>45952</v>
      </c>
      <c r="I19414" t="s">
        <v>19</v>
      </c>
      <c r="J19414" s="3">
        <v>40433</v>
      </c>
      <c r="K19414" s="3">
        <v>26644</v>
      </c>
      <c r="L19414" s="3">
        <v>932.53</v>
      </c>
      <c r="M19414" s="7"/>
      <c r="N19414" s="4">
        <v>1.78E-2</v>
      </c>
      <c r="O19414" s="5">
        <v>2.3E-2</v>
      </c>
    </row>
    <row r="19415" spans="1:15" hidden="1" x14ac:dyDescent="0.3">
      <c r="A19415" t="s">
        <v>2156</v>
      </c>
      <c r="B19415" t="s">
        <v>989</v>
      </c>
      <c r="C19415" t="s">
        <v>1385</v>
      </c>
      <c r="D19415" t="s">
        <v>1390</v>
      </c>
      <c r="E19415" t="s">
        <v>59</v>
      </c>
      <c r="F19415" t="s">
        <v>60</v>
      </c>
      <c r="H19415" s="2">
        <v>45952</v>
      </c>
      <c r="I19415" t="s">
        <v>19</v>
      </c>
      <c r="J19415" s="3">
        <v>10067</v>
      </c>
      <c r="K19415" s="3">
        <v>6493</v>
      </c>
      <c r="L19415" s="3">
        <v>64.930000000000007</v>
      </c>
      <c r="M19415" s="7"/>
      <c r="N19415" s="4">
        <v>1.78E-2</v>
      </c>
      <c r="O19415" s="5">
        <v>2.3E-2</v>
      </c>
    </row>
    <row r="19416" spans="1:15" hidden="1" x14ac:dyDescent="0.3">
      <c r="A19416" t="s">
        <v>2156</v>
      </c>
      <c r="B19416" t="s">
        <v>855</v>
      </c>
      <c r="C19416" t="s">
        <v>1385</v>
      </c>
      <c r="D19416" t="s">
        <v>1391</v>
      </c>
      <c r="E19416" t="s">
        <v>55</v>
      </c>
      <c r="F19416" t="s">
        <v>56</v>
      </c>
      <c r="H19416" s="2">
        <v>45952</v>
      </c>
      <c r="I19416" t="s">
        <v>19</v>
      </c>
      <c r="J19416" s="3">
        <v>52544</v>
      </c>
      <c r="K19416" s="3">
        <v>30000</v>
      </c>
      <c r="L19416" s="3">
        <v>300</v>
      </c>
      <c r="M19416" s="7"/>
      <c r="N19416" s="4">
        <v>1.78E-2</v>
      </c>
      <c r="O19416" s="5">
        <v>2.3E-2</v>
      </c>
    </row>
    <row r="19417" spans="1:15" hidden="1" x14ac:dyDescent="0.3">
      <c r="A19417" t="s">
        <v>2156</v>
      </c>
      <c r="B19417" t="s">
        <v>1018</v>
      </c>
      <c r="C19417" t="s">
        <v>1385</v>
      </c>
      <c r="D19417" t="s">
        <v>1392</v>
      </c>
      <c r="E19417" t="s">
        <v>55</v>
      </c>
      <c r="F19417" t="s">
        <v>56</v>
      </c>
      <c r="H19417" s="2">
        <v>45952</v>
      </c>
      <c r="I19417" t="s">
        <v>19</v>
      </c>
      <c r="J19417" s="3">
        <v>100782</v>
      </c>
      <c r="K19417" s="3">
        <v>70777</v>
      </c>
      <c r="L19417" s="3">
        <v>707.76</v>
      </c>
      <c r="M19417" s="7"/>
      <c r="N19417" s="4">
        <v>1.78E-2</v>
      </c>
      <c r="O19417" s="5">
        <v>2.3E-2</v>
      </c>
    </row>
    <row r="19418" spans="1:15" hidden="1" x14ac:dyDescent="0.3">
      <c r="A19418" t="s">
        <v>2156</v>
      </c>
      <c r="B19418" t="s">
        <v>1018</v>
      </c>
      <c r="C19418" t="s">
        <v>1385</v>
      </c>
      <c r="D19418" t="s">
        <v>1393</v>
      </c>
      <c r="E19418" t="s">
        <v>55</v>
      </c>
      <c r="F19418" t="s">
        <v>56</v>
      </c>
      <c r="H19418" s="2">
        <v>45952</v>
      </c>
      <c r="I19418" t="s">
        <v>19</v>
      </c>
      <c r="J19418" s="3">
        <v>57542</v>
      </c>
      <c r="K19418" s="3">
        <v>32854</v>
      </c>
      <c r="L19418" s="3">
        <v>328.54</v>
      </c>
      <c r="M19418" s="7"/>
      <c r="N19418" s="4">
        <v>1.78E-2</v>
      </c>
      <c r="O19418" s="5">
        <v>2.3E-2</v>
      </c>
    </row>
    <row r="19419" spans="1:15" hidden="1" x14ac:dyDescent="0.3">
      <c r="A19419" t="s">
        <v>2156</v>
      </c>
      <c r="B19419" t="s">
        <v>776</v>
      </c>
      <c r="C19419" t="s">
        <v>217</v>
      </c>
      <c r="D19419" t="s">
        <v>1394</v>
      </c>
      <c r="E19419" t="s">
        <v>77</v>
      </c>
      <c r="F19419" t="s">
        <v>78</v>
      </c>
      <c r="H19419" s="2">
        <v>45952</v>
      </c>
      <c r="I19419" t="s">
        <v>19</v>
      </c>
      <c r="J19419" s="3">
        <v>35713</v>
      </c>
      <c r="K19419" s="3">
        <v>18173</v>
      </c>
      <c r="L19419" s="3">
        <v>181.72</v>
      </c>
      <c r="M19419" s="7"/>
      <c r="N19419" s="4">
        <v>1.78E-2</v>
      </c>
      <c r="O19419" s="5">
        <v>2.3E-2</v>
      </c>
    </row>
    <row r="19420" spans="1:15" hidden="1" x14ac:dyDescent="0.3">
      <c r="A19420" t="s">
        <v>2156</v>
      </c>
      <c r="B19420" t="s">
        <v>1186</v>
      </c>
      <c r="C19420" t="s">
        <v>217</v>
      </c>
      <c r="D19420" t="s">
        <v>1395</v>
      </c>
      <c r="E19420" t="s">
        <v>432</v>
      </c>
      <c r="F19420" t="s">
        <v>433</v>
      </c>
      <c r="H19420" s="2">
        <v>45952</v>
      </c>
      <c r="I19420" t="s">
        <v>19</v>
      </c>
      <c r="J19420" s="3">
        <v>28783</v>
      </c>
      <c r="K19420" s="3">
        <v>16810</v>
      </c>
      <c r="L19420" s="3">
        <v>168.1</v>
      </c>
      <c r="M19420" s="7"/>
      <c r="N19420" s="4">
        <v>1.78E-2</v>
      </c>
      <c r="O19420" s="5">
        <v>2.3E-2</v>
      </c>
    </row>
    <row r="19421" spans="1:15" hidden="1" x14ac:dyDescent="0.3">
      <c r="A19421" t="s">
        <v>2156</v>
      </c>
      <c r="B19421" t="s">
        <v>382</v>
      </c>
      <c r="C19421" t="s">
        <v>217</v>
      </c>
      <c r="D19421" t="s">
        <v>1396</v>
      </c>
      <c r="E19421" t="s">
        <v>129</v>
      </c>
      <c r="F19421" t="s">
        <v>130</v>
      </c>
      <c r="H19421" s="2">
        <v>45952</v>
      </c>
      <c r="I19421" t="s">
        <v>19</v>
      </c>
      <c r="J19421" s="3">
        <v>66461</v>
      </c>
      <c r="K19421" s="3">
        <v>42867</v>
      </c>
      <c r="L19421" s="3">
        <v>428.66</v>
      </c>
      <c r="M19421" s="7"/>
      <c r="N19421" s="4">
        <v>1.78E-2</v>
      </c>
      <c r="O19421" s="5">
        <v>2.3E-2</v>
      </c>
    </row>
    <row r="19422" spans="1:15" hidden="1" x14ac:dyDescent="0.3">
      <c r="A19422" t="s">
        <v>2156</v>
      </c>
      <c r="B19422" t="s">
        <v>1397</v>
      </c>
      <c r="C19422" t="s">
        <v>1398</v>
      </c>
      <c r="D19422" t="s">
        <v>1401</v>
      </c>
      <c r="E19422" t="s">
        <v>316</v>
      </c>
      <c r="F19422" t="s">
        <v>317</v>
      </c>
      <c r="H19422" s="2">
        <v>45952</v>
      </c>
      <c r="I19422" t="s">
        <v>19</v>
      </c>
      <c r="J19422" s="3">
        <v>15351</v>
      </c>
      <c r="K19422" s="3">
        <v>13724</v>
      </c>
      <c r="L19422" s="3">
        <v>137.24</v>
      </c>
      <c r="M19422" s="7"/>
      <c r="N19422" s="4">
        <v>1.78E-2</v>
      </c>
      <c r="O19422" s="5">
        <v>2.3E-2</v>
      </c>
    </row>
    <row r="19423" spans="1:15" hidden="1" x14ac:dyDescent="0.3">
      <c r="A19423" t="s">
        <v>2156</v>
      </c>
      <c r="B19423" t="s">
        <v>1402</v>
      </c>
      <c r="C19423" t="s">
        <v>161</v>
      </c>
      <c r="D19423" t="s">
        <v>1403</v>
      </c>
      <c r="E19423" t="s">
        <v>55</v>
      </c>
      <c r="F19423" t="s">
        <v>56</v>
      </c>
      <c r="H19423" s="2">
        <v>45952</v>
      </c>
      <c r="I19423" t="s">
        <v>19</v>
      </c>
      <c r="J19423" s="3">
        <v>27083</v>
      </c>
      <c r="K19423" s="3">
        <v>19668.080000000002</v>
      </c>
      <c r="L19423" s="3">
        <v>196.68</v>
      </c>
      <c r="M19423" s="7"/>
      <c r="N19423" s="4">
        <v>1.78E-2</v>
      </c>
      <c r="O19423" s="5">
        <v>2.3E-2</v>
      </c>
    </row>
    <row r="19424" spans="1:15" hidden="1" x14ac:dyDescent="0.3">
      <c r="A19424" t="s">
        <v>2156</v>
      </c>
      <c r="B19424" t="s">
        <v>430</v>
      </c>
      <c r="C19424" t="s">
        <v>161</v>
      </c>
      <c r="D19424" t="s">
        <v>1404</v>
      </c>
      <c r="E19424" t="s">
        <v>432</v>
      </c>
      <c r="F19424" t="s">
        <v>433</v>
      </c>
      <c r="H19424" s="2">
        <v>45952</v>
      </c>
      <c r="I19424" t="s">
        <v>19</v>
      </c>
      <c r="J19424" s="3">
        <v>36843</v>
      </c>
      <c r="K19424" s="3">
        <v>27312.6</v>
      </c>
      <c r="L19424" s="3">
        <v>273.13</v>
      </c>
      <c r="M19424" s="7"/>
      <c r="N19424" s="4">
        <v>1.78E-2</v>
      </c>
      <c r="O19424" s="5">
        <v>2.3E-2</v>
      </c>
    </row>
    <row r="19425" spans="1:15" hidden="1" x14ac:dyDescent="0.3">
      <c r="A19425" t="s">
        <v>2156</v>
      </c>
      <c r="B19425" t="s">
        <v>1405</v>
      </c>
      <c r="C19425" t="s">
        <v>161</v>
      </c>
      <c r="D19425" t="s">
        <v>1406</v>
      </c>
      <c r="E19425" t="s">
        <v>55</v>
      </c>
      <c r="F19425" t="s">
        <v>56</v>
      </c>
      <c r="H19425" s="2">
        <v>45952</v>
      </c>
      <c r="I19425" t="s">
        <v>19</v>
      </c>
      <c r="J19425" s="3">
        <v>42358</v>
      </c>
      <c r="K19425" s="3">
        <v>31446.51</v>
      </c>
      <c r="L19425" s="3">
        <v>314.47000000000003</v>
      </c>
      <c r="M19425" s="7"/>
      <c r="N19425" s="4">
        <v>1.78E-2</v>
      </c>
      <c r="O19425" s="5">
        <v>2.3E-2</v>
      </c>
    </row>
    <row r="19426" spans="1:15" hidden="1" x14ac:dyDescent="0.3">
      <c r="A19426" t="s">
        <v>2156</v>
      </c>
      <c r="B19426" t="s">
        <v>1407</v>
      </c>
      <c r="C19426" t="s">
        <v>161</v>
      </c>
      <c r="D19426" t="s">
        <v>1408</v>
      </c>
      <c r="E19426" t="s">
        <v>55</v>
      </c>
      <c r="F19426" t="s">
        <v>56</v>
      </c>
      <c r="H19426" s="2">
        <v>45952</v>
      </c>
      <c r="I19426" t="s">
        <v>19</v>
      </c>
      <c r="J19426" s="3">
        <v>7990</v>
      </c>
      <c r="K19426" s="3">
        <v>5932.07</v>
      </c>
      <c r="L19426" s="3">
        <v>59.32</v>
      </c>
      <c r="M19426" s="7"/>
      <c r="N19426" s="4">
        <v>1.78E-2</v>
      </c>
      <c r="O19426" s="5">
        <v>2.3E-2</v>
      </c>
    </row>
    <row r="19427" spans="1:15" hidden="1" x14ac:dyDescent="0.3">
      <c r="A19427" t="s">
        <v>2156</v>
      </c>
      <c r="B19427" t="s">
        <v>187</v>
      </c>
      <c r="C19427" t="s">
        <v>161</v>
      </c>
      <c r="D19427" t="s">
        <v>1409</v>
      </c>
      <c r="E19427" t="s">
        <v>59</v>
      </c>
      <c r="F19427" t="s">
        <v>60</v>
      </c>
      <c r="H19427" s="2">
        <v>45952</v>
      </c>
      <c r="I19427" t="s">
        <v>19</v>
      </c>
      <c r="J19427" s="3">
        <v>8639</v>
      </c>
      <c r="K19427" s="3">
        <v>6273.85</v>
      </c>
      <c r="L19427" s="3">
        <v>62.74</v>
      </c>
      <c r="M19427" s="7"/>
      <c r="N19427" s="4">
        <v>1.78E-2</v>
      </c>
      <c r="O19427" s="5">
        <v>2.3E-2</v>
      </c>
    </row>
    <row r="19428" spans="1:15" hidden="1" x14ac:dyDescent="0.3">
      <c r="A19428" t="s">
        <v>2156</v>
      </c>
      <c r="B19428" t="s">
        <v>1410</v>
      </c>
      <c r="C19428" t="s">
        <v>161</v>
      </c>
      <c r="D19428" t="s">
        <v>1411</v>
      </c>
      <c r="E19428" t="s">
        <v>77</v>
      </c>
      <c r="F19428" t="s">
        <v>78</v>
      </c>
      <c r="H19428" s="2">
        <v>45952</v>
      </c>
      <c r="I19428" t="s">
        <v>19</v>
      </c>
      <c r="J19428" s="3">
        <v>101718</v>
      </c>
      <c r="K19428" s="3">
        <v>75513.899999999994</v>
      </c>
      <c r="L19428" s="3">
        <v>755.14</v>
      </c>
      <c r="M19428" s="7"/>
      <c r="N19428" s="4">
        <v>1.78E-2</v>
      </c>
      <c r="O19428" s="5">
        <v>2.3E-2</v>
      </c>
    </row>
    <row r="19429" spans="1:15" hidden="1" x14ac:dyDescent="0.3">
      <c r="A19429" t="s">
        <v>2156</v>
      </c>
      <c r="B19429" t="s">
        <v>1412</v>
      </c>
      <c r="C19429" t="s">
        <v>161</v>
      </c>
      <c r="D19429" t="s">
        <v>1413</v>
      </c>
      <c r="E19429" t="s">
        <v>22</v>
      </c>
      <c r="F19429" t="s">
        <v>23</v>
      </c>
      <c r="H19429" s="2">
        <v>45952</v>
      </c>
      <c r="I19429" t="s">
        <v>19</v>
      </c>
      <c r="J19429" s="3">
        <v>14271</v>
      </c>
      <c r="K19429" s="3">
        <v>10597.31</v>
      </c>
      <c r="L19429" s="3">
        <v>105.97</v>
      </c>
      <c r="M19429" s="7"/>
      <c r="N19429" s="4">
        <v>1.78E-2</v>
      </c>
      <c r="O19429" s="5">
        <v>2.3E-2</v>
      </c>
    </row>
    <row r="19430" spans="1:15" hidden="1" x14ac:dyDescent="0.3">
      <c r="A19430" t="s">
        <v>2156</v>
      </c>
      <c r="B19430" t="s">
        <v>1414</v>
      </c>
      <c r="C19430" t="s">
        <v>161</v>
      </c>
      <c r="D19430" t="s">
        <v>1415</v>
      </c>
      <c r="E19430" t="s">
        <v>16</v>
      </c>
      <c r="F19430" t="s">
        <v>17</v>
      </c>
      <c r="H19430" s="2">
        <v>45952</v>
      </c>
      <c r="I19430" t="s">
        <v>19</v>
      </c>
      <c r="J19430" s="3">
        <v>37227</v>
      </c>
      <c r="K19430" s="3">
        <v>27636.62</v>
      </c>
      <c r="L19430" s="3">
        <v>276.37</v>
      </c>
      <c r="M19430" s="7"/>
      <c r="N19430" s="4">
        <v>1.78E-2</v>
      </c>
      <c r="O19430" s="5">
        <v>2.3E-2</v>
      </c>
    </row>
    <row r="19431" spans="1:15" hidden="1" x14ac:dyDescent="0.3">
      <c r="A19431" t="s">
        <v>2156</v>
      </c>
      <c r="B19431" t="s">
        <v>1416</v>
      </c>
      <c r="C19431" t="s">
        <v>161</v>
      </c>
      <c r="D19431" t="s">
        <v>1417</v>
      </c>
      <c r="E19431" t="s">
        <v>316</v>
      </c>
      <c r="F19431" t="s">
        <v>317</v>
      </c>
      <c r="H19431" s="2">
        <v>45952</v>
      </c>
      <c r="I19431" t="s">
        <v>19</v>
      </c>
      <c r="J19431" s="3">
        <v>30351</v>
      </c>
      <c r="K19431" s="3">
        <v>22532.49</v>
      </c>
      <c r="L19431" s="3">
        <v>225.32</v>
      </c>
      <c r="M19431" s="7"/>
      <c r="N19431" s="4">
        <v>1.78E-2</v>
      </c>
      <c r="O19431" s="5">
        <v>2.3E-2</v>
      </c>
    </row>
    <row r="19432" spans="1:15" hidden="1" x14ac:dyDescent="0.3">
      <c r="A19432" t="s">
        <v>2156</v>
      </c>
      <c r="B19432" t="s">
        <v>1418</v>
      </c>
      <c r="C19432" t="s">
        <v>161</v>
      </c>
      <c r="D19432" t="s">
        <v>1419</v>
      </c>
      <c r="E19432" t="s">
        <v>16</v>
      </c>
      <c r="F19432" t="s">
        <v>17</v>
      </c>
      <c r="H19432" s="2">
        <v>45952</v>
      </c>
      <c r="I19432" t="s">
        <v>19</v>
      </c>
      <c r="J19432" s="3">
        <v>11721</v>
      </c>
      <c r="K19432" s="3">
        <v>8760.14</v>
      </c>
      <c r="L19432" s="3">
        <v>87.6</v>
      </c>
      <c r="M19432" s="7"/>
      <c r="N19432" s="4">
        <v>1.78E-2</v>
      </c>
      <c r="O19432" s="5">
        <v>2.3E-2</v>
      </c>
    </row>
    <row r="19433" spans="1:15" hidden="1" x14ac:dyDescent="0.3">
      <c r="A19433" t="s">
        <v>2156</v>
      </c>
      <c r="B19433" t="s">
        <v>1115</v>
      </c>
      <c r="C19433" t="s">
        <v>161</v>
      </c>
      <c r="D19433" t="s">
        <v>1420</v>
      </c>
      <c r="E19433" t="s">
        <v>81</v>
      </c>
      <c r="F19433" t="s">
        <v>82</v>
      </c>
      <c r="H19433" s="2">
        <v>45952</v>
      </c>
      <c r="I19433" t="s">
        <v>19</v>
      </c>
      <c r="J19433" s="3">
        <v>8930</v>
      </c>
      <c r="K19433" s="3">
        <v>6629.6</v>
      </c>
      <c r="L19433" s="3">
        <v>66.3</v>
      </c>
      <c r="M19433" s="7"/>
      <c r="N19433" s="4">
        <v>1.78E-2</v>
      </c>
      <c r="O19433" s="5">
        <v>2.3E-2</v>
      </c>
    </row>
    <row r="19434" spans="1:15" hidden="1" x14ac:dyDescent="0.3">
      <c r="A19434" t="s">
        <v>2156</v>
      </c>
      <c r="B19434" t="s">
        <v>1421</v>
      </c>
      <c r="C19434" t="s">
        <v>161</v>
      </c>
      <c r="D19434" t="s">
        <v>1422</v>
      </c>
      <c r="E19434" t="s">
        <v>316</v>
      </c>
      <c r="F19434" t="s">
        <v>317</v>
      </c>
      <c r="H19434" s="2">
        <v>45952</v>
      </c>
      <c r="I19434" t="s">
        <v>19</v>
      </c>
      <c r="J19434" s="3">
        <v>21907</v>
      </c>
      <c r="K19434" s="3">
        <v>15909.18</v>
      </c>
      <c r="L19434" s="3">
        <v>159.09</v>
      </c>
      <c r="M19434" s="7"/>
      <c r="N19434" s="4">
        <v>1.78E-2</v>
      </c>
      <c r="O19434" s="5">
        <v>2.3E-2</v>
      </c>
    </row>
    <row r="19435" spans="1:15" hidden="1" x14ac:dyDescent="0.3">
      <c r="A19435" t="s">
        <v>2156</v>
      </c>
      <c r="B19435" t="s">
        <v>1044</v>
      </c>
      <c r="C19435" t="s">
        <v>161</v>
      </c>
      <c r="D19435" t="s">
        <v>1423</v>
      </c>
      <c r="E19435" t="s">
        <v>16</v>
      </c>
      <c r="F19435" t="s">
        <v>17</v>
      </c>
      <c r="H19435" s="2">
        <v>45952</v>
      </c>
      <c r="I19435" t="s">
        <v>19</v>
      </c>
      <c r="J19435" s="3">
        <v>42378</v>
      </c>
      <c r="K19435" s="3">
        <v>31461.16</v>
      </c>
      <c r="L19435" s="3">
        <v>314.61</v>
      </c>
      <c r="M19435" s="7"/>
      <c r="N19435" s="4">
        <v>1.78E-2</v>
      </c>
      <c r="O19435" s="5">
        <v>2.3E-2</v>
      </c>
    </row>
    <row r="19436" spans="1:15" hidden="1" x14ac:dyDescent="0.3">
      <c r="A19436" t="s">
        <v>2156</v>
      </c>
      <c r="B19436" t="s">
        <v>1424</v>
      </c>
      <c r="C19436" t="s">
        <v>161</v>
      </c>
      <c r="D19436" t="s">
        <v>1425</v>
      </c>
      <c r="E19436" t="s">
        <v>81</v>
      </c>
      <c r="F19436" t="s">
        <v>82</v>
      </c>
      <c r="H19436" s="2">
        <v>45952</v>
      </c>
      <c r="I19436" t="s">
        <v>19</v>
      </c>
      <c r="J19436" s="3">
        <v>70760</v>
      </c>
      <c r="K19436" s="3">
        <v>49933.59</v>
      </c>
      <c r="L19436" s="3">
        <v>499.34</v>
      </c>
      <c r="M19436" s="7"/>
      <c r="N19436" s="4">
        <v>1.78E-2</v>
      </c>
      <c r="O19436" s="5">
        <v>2.3E-2</v>
      </c>
    </row>
    <row r="19437" spans="1:15" hidden="1" x14ac:dyDescent="0.3">
      <c r="A19437" t="s">
        <v>2156</v>
      </c>
      <c r="B19437" t="s">
        <v>487</v>
      </c>
      <c r="C19437" t="s">
        <v>161</v>
      </c>
      <c r="D19437" t="s">
        <v>1426</v>
      </c>
      <c r="E19437" t="s">
        <v>55</v>
      </c>
      <c r="F19437" t="s">
        <v>56</v>
      </c>
      <c r="H19437" s="2">
        <v>45952</v>
      </c>
      <c r="I19437" t="s">
        <v>19</v>
      </c>
      <c r="J19437" s="3">
        <v>10906</v>
      </c>
      <c r="K19437" s="3">
        <v>7919.59</v>
      </c>
      <c r="L19437" s="3">
        <v>79.2</v>
      </c>
      <c r="M19437" s="7"/>
      <c r="N19437" s="4">
        <v>1.78E-2</v>
      </c>
      <c r="O19437" s="5">
        <v>2.3E-2</v>
      </c>
    </row>
    <row r="19438" spans="1:15" hidden="1" x14ac:dyDescent="0.3">
      <c r="A19438" t="s">
        <v>2156</v>
      </c>
      <c r="B19438" t="s">
        <v>1427</v>
      </c>
      <c r="C19438" t="s">
        <v>161</v>
      </c>
      <c r="D19438" t="s">
        <v>1428</v>
      </c>
      <c r="E19438" t="s">
        <v>135</v>
      </c>
      <c r="F19438" t="s">
        <v>136</v>
      </c>
      <c r="H19438" s="2">
        <v>45952</v>
      </c>
      <c r="I19438" t="s">
        <v>19</v>
      </c>
      <c r="J19438" s="3">
        <v>15290</v>
      </c>
      <c r="K19438" s="3">
        <v>11351.27</v>
      </c>
      <c r="L19438" s="3">
        <v>113.51</v>
      </c>
      <c r="M19438" s="7"/>
      <c r="N19438" s="4">
        <v>1.78E-2</v>
      </c>
      <c r="O19438" s="5">
        <v>2.3E-2</v>
      </c>
    </row>
    <row r="19439" spans="1:15" hidden="1" x14ac:dyDescent="0.3">
      <c r="A19439" t="s">
        <v>2156</v>
      </c>
      <c r="B19439" t="s">
        <v>1429</v>
      </c>
      <c r="C19439" t="s">
        <v>161</v>
      </c>
      <c r="D19439" t="s">
        <v>1430</v>
      </c>
      <c r="E19439" t="s">
        <v>77</v>
      </c>
      <c r="F19439" t="s">
        <v>78</v>
      </c>
      <c r="H19439" s="2">
        <v>45952</v>
      </c>
      <c r="I19439" t="s">
        <v>19</v>
      </c>
      <c r="J19439" s="3">
        <v>9287</v>
      </c>
      <c r="K19439" s="3">
        <v>6907.5</v>
      </c>
      <c r="L19439" s="3">
        <v>69.08</v>
      </c>
      <c r="M19439" s="7"/>
      <c r="N19439" s="4">
        <v>1.78E-2</v>
      </c>
      <c r="O19439" s="5">
        <v>2.3E-2</v>
      </c>
    </row>
    <row r="19440" spans="1:15" hidden="1" x14ac:dyDescent="0.3">
      <c r="A19440" t="s">
        <v>2156</v>
      </c>
      <c r="B19440" t="s">
        <v>219</v>
      </c>
      <c r="C19440" t="s">
        <v>161</v>
      </c>
      <c r="D19440" t="s">
        <v>1431</v>
      </c>
      <c r="E19440" t="s">
        <v>221</v>
      </c>
      <c r="F19440" t="s">
        <v>222</v>
      </c>
      <c r="H19440" s="2">
        <v>45952</v>
      </c>
      <c r="I19440" t="s">
        <v>19</v>
      </c>
      <c r="J19440" s="3">
        <v>9350</v>
      </c>
      <c r="K19440" s="3">
        <v>6953.8</v>
      </c>
      <c r="L19440" s="3">
        <v>69.540000000000006</v>
      </c>
      <c r="M19440" s="7"/>
      <c r="N19440" s="4">
        <v>1.78E-2</v>
      </c>
      <c r="O19440" s="5">
        <v>2.3E-2</v>
      </c>
    </row>
    <row r="19441" spans="1:15" hidden="1" x14ac:dyDescent="0.3">
      <c r="A19441" t="s">
        <v>2156</v>
      </c>
      <c r="B19441" t="s">
        <v>1432</v>
      </c>
      <c r="C19441" t="s">
        <v>161</v>
      </c>
      <c r="D19441" t="s">
        <v>1433</v>
      </c>
      <c r="E19441" t="s">
        <v>81</v>
      </c>
      <c r="F19441" t="s">
        <v>82</v>
      </c>
      <c r="H19441" s="2">
        <v>45952</v>
      </c>
      <c r="I19441" t="s">
        <v>19</v>
      </c>
      <c r="J19441" s="3">
        <v>28576</v>
      </c>
      <c r="K19441" s="3">
        <v>20790.25</v>
      </c>
      <c r="L19441" s="3">
        <v>207.9</v>
      </c>
      <c r="M19441" s="7"/>
      <c r="N19441" s="4">
        <v>1.78E-2</v>
      </c>
      <c r="O19441" s="5">
        <v>2.3E-2</v>
      </c>
    </row>
    <row r="19442" spans="1:15" hidden="1" x14ac:dyDescent="0.3">
      <c r="A19442" t="s">
        <v>2156</v>
      </c>
      <c r="B19442" t="s">
        <v>898</v>
      </c>
      <c r="C19442" t="s">
        <v>161</v>
      </c>
      <c r="D19442" t="s">
        <v>1434</v>
      </c>
      <c r="E19442" t="s">
        <v>35</v>
      </c>
      <c r="F19442" t="s">
        <v>36</v>
      </c>
      <c r="H19442" s="2">
        <v>45952</v>
      </c>
      <c r="I19442" t="s">
        <v>19</v>
      </c>
      <c r="J19442" s="3">
        <v>8401</v>
      </c>
      <c r="K19442" s="3">
        <v>6248.8</v>
      </c>
      <c r="L19442" s="3">
        <v>62.49</v>
      </c>
      <c r="M19442" s="7"/>
      <c r="N19442" s="4">
        <v>1.78E-2</v>
      </c>
      <c r="O19442" s="5">
        <v>2.3E-2</v>
      </c>
    </row>
    <row r="19443" spans="1:15" hidden="1" x14ac:dyDescent="0.3">
      <c r="A19443" t="s">
        <v>2156</v>
      </c>
      <c r="B19443" t="s">
        <v>853</v>
      </c>
      <c r="C19443" t="s">
        <v>161</v>
      </c>
      <c r="D19443" t="s">
        <v>1435</v>
      </c>
      <c r="E19443" t="s">
        <v>55</v>
      </c>
      <c r="F19443" t="s">
        <v>56</v>
      </c>
      <c r="H19443" s="2">
        <v>45952</v>
      </c>
      <c r="I19443" t="s">
        <v>19</v>
      </c>
      <c r="J19443" s="3">
        <v>113837</v>
      </c>
      <c r="K19443" s="3">
        <v>84669.29</v>
      </c>
      <c r="L19443" s="3">
        <v>846.69</v>
      </c>
      <c r="M19443" s="7"/>
      <c r="N19443" s="4">
        <v>1.78E-2</v>
      </c>
      <c r="O19443" s="5">
        <v>2.3E-2</v>
      </c>
    </row>
    <row r="19444" spans="1:15" hidden="1" x14ac:dyDescent="0.3">
      <c r="A19444" t="s">
        <v>2156</v>
      </c>
      <c r="B19444" t="s">
        <v>1436</v>
      </c>
      <c r="C19444" t="s">
        <v>161</v>
      </c>
      <c r="D19444" t="s">
        <v>1437</v>
      </c>
      <c r="E19444" t="s">
        <v>1082</v>
      </c>
      <c r="F19444" t="s">
        <v>1083</v>
      </c>
      <c r="H19444" s="2">
        <v>45952</v>
      </c>
      <c r="I19444" t="s">
        <v>19</v>
      </c>
      <c r="J19444" s="3">
        <v>35403</v>
      </c>
      <c r="K19444" s="3">
        <v>26331.59</v>
      </c>
      <c r="L19444" s="3">
        <v>263.32</v>
      </c>
      <c r="M19444" s="7"/>
      <c r="N19444" s="4">
        <v>1.78E-2</v>
      </c>
      <c r="O19444" s="5">
        <v>2.3E-2</v>
      </c>
    </row>
    <row r="19445" spans="1:15" hidden="1" x14ac:dyDescent="0.3">
      <c r="A19445" t="s">
        <v>2156</v>
      </c>
      <c r="B19445" t="s">
        <v>762</v>
      </c>
      <c r="C19445" t="s">
        <v>161</v>
      </c>
      <c r="D19445" t="s">
        <v>1438</v>
      </c>
      <c r="E19445" t="s">
        <v>55</v>
      </c>
      <c r="F19445" t="s">
        <v>56</v>
      </c>
      <c r="H19445" s="2">
        <v>45952</v>
      </c>
      <c r="I19445" t="s">
        <v>19</v>
      </c>
      <c r="J19445" s="3">
        <v>8651</v>
      </c>
      <c r="K19445" s="3">
        <v>6434.16</v>
      </c>
      <c r="L19445" s="3">
        <v>64.34</v>
      </c>
      <c r="M19445" s="7"/>
      <c r="N19445" s="4">
        <v>1.78E-2</v>
      </c>
      <c r="O19445" s="5">
        <v>2.3E-2</v>
      </c>
    </row>
    <row r="19446" spans="1:15" hidden="1" x14ac:dyDescent="0.3">
      <c r="A19446" t="s">
        <v>2156</v>
      </c>
      <c r="B19446" t="s">
        <v>1439</v>
      </c>
      <c r="C19446" t="s">
        <v>161</v>
      </c>
      <c r="D19446" t="s">
        <v>1440</v>
      </c>
      <c r="E19446" t="s">
        <v>55</v>
      </c>
      <c r="F19446" t="s">
        <v>56</v>
      </c>
      <c r="H19446" s="2">
        <v>45952</v>
      </c>
      <c r="I19446" t="s">
        <v>19</v>
      </c>
      <c r="J19446" s="3">
        <v>37395</v>
      </c>
      <c r="K19446" s="3">
        <v>27813.21</v>
      </c>
      <c r="L19446" s="3">
        <v>278.13</v>
      </c>
      <c r="M19446" s="7"/>
      <c r="N19446" s="4">
        <v>1.78E-2</v>
      </c>
      <c r="O19446" s="5">
        <v>2.3E-2</v>
      </c>
    </row>
    <row r="19447" spans="1:15" hidden="1" x14ac:dyDescent="0.3">
      <c r="A19447" t="s">
        <v>2156</v>
      </c>
      <c r="B19447" t="s">
        <v>1441</v>
      </c>
      <c r="C19447" t="s">
        <v>161</v>
      </c>
      <c r="D19447" t="s">
        <v>1442</v>
      </c>
      <c r="E19447" t="s">
        <v>798</v>
      </c>
      <c r="F19447" t="s">
        <v>799</v>
      </c>
      <c r="H19447" s="2">
        <v>45952</v>
      </c>
      <c r="I19447" t="s">
        <v>19</v>
      </c>
      <c r="J19447" s="3">
        <v>34919</v>
      </c>
      <c r="K19447" s="3">
        <v>25404.65</v>
      </c>
      <c r="L19447" s="3">
        <v>254.05</v>
      </c>
      <c r="M19447" s="7"/>
      <c r="N19447" s="4">
        <v>1.78E-2</v>
      </c>
      <c r="O19447" s="5">
        <v>2.3E-2</v>
      </c>
    </row>
    <row r="19448" spans="1:15" hidden="1" x14ac:dyDescent="0.3">
      <c r="A19448" t="s">
        <v>2156</v>
      </c>
      <c r="B19448" t="s">
        <v>1443</v>
      </c>
      <c r="C19448" t="s">
        <v>161</v>
      </c>
      <c r="D19448" t="s">
        <v>1444</v>
      </c>
      <c r="E19448" t="s">
        <v>1082</v>
      </c>
      <c r="F19448" t="s">
        <v>1083</v>
      </c>
      <c r="H19448" s="2">
        <v>45952</v>
      </c>
      <c r="I19448" t="s">
        <v>19</v>
      </c>
      <c r="J19448" s="3">
        <v>98757</v>
      </c>
      <c r="K19448" s="3">
        <v>73452.23</v>
      </c>
      <c r="L19448" s="3">
        <v>734.52</v>
      </c>
      <c r="M19448" s="7"/>
      <c r="N19448" s="4">
        <v>1.78E-2</v>
      </c>
      <c r="O19448" s="5">
        <v>2.3E-2</v>
      </c>
    </row>
    <row r="19449" spans="1:15" hidden="1" x14ac:dyDescent="0.3">
      <c r="A19449" t="s">
        <v>2156</v>
      </c>
      <c r="B19449" t="s">
        <v>644</v>
      </c>
      <c r="C19449" t="s">
        <v>161</v>
      </c>
      <c r="D19449" t="s">
        <v>1445</v>
      </c>
      <c r="E19449" t="s">
        <v>55</v>
      </c>
      <c r="F19449" t="s">
        <v>56</v>
      </c>
      <c r="H19449" s="2">
        <v>45952</v>
      </c>
      <c r="I19449" t="s">
        <v>19</v>
      </c>
      <c r="J19449" s="3">
        <v>9884</v>
      </c>
      <c r="K19449" s="3">
        <v>7351.52</v>
      </c>
      <c r="L19449" s="3">
        <v>73.52</v>
      </c>
      <c r="M19449" s="7"/>
      <c r="N19449" s="4">
        <v>1.78E-2</v>
      </c>
      <c r="O19449" s="5">
        <v>2.3E-2</v>
      </c>
    </row>
    <row r="19450" spans="1:15" hidden="1" x14ac:dyDescent="0.3">
      <c r="A19450" t="s">
        <v>2156</v>
      </c>
      <c r="B19450" t="s">
        <v>1446</v>
      </c>
      <c r="C19450" t="s">
        <v>161</v>
      </c>
      <c r="D19450" t="s">
        <v>1447</v>
      </c>
      <c r="E19450" t="s">
        <v>16</v>
      </c>
      <c r="F19450" t="s">
        <v>17</v>
      </c>
      <c r="H19450" s="2">
        <v>45952</v>
      </c>
      <c r="I19450" t="s">
        <v>19</v>
      </c>
      <c r="J19450" s="3">
        <v>38982</v>
      </c>
      <c r="K19450" s="3">
        <v>28360.52</v>
      </c>
      <c r="L19450" s="3">
        <v>283.61</v>
      </c>
      <c r="M19450" s="7"/>
      <c r="N19450" s="4">
        <v>1.78E-2</v>
      </c>
      <c r="O19450" s="5">
        <v>2.3E-2</v>
      </c>
    </row>
    <row r="19451" spans="1:15" hidden="1" x14ac:dyDescent="0.3">
      <c r="A19451" t="s">
        <v>2156</v>
      </c>
      <c r="B19451" t="s">
        <v>1448</v>
      </c>
      <c r="C19451" t="s">
        <v>161</v>
      </c>
      <c r="D19451" t="s">
        <v>1449</v>
      </c>
      <c r="E19451" t="s">
        <v>51</v>
      </c>
      <c r="F19451" t="s">
        <v>52</v>
      </c>
      <c r="H19451" s="2">
        <v>45952</v>
      </c>
      <c r="I19451" t="s">
        <v>19</v>
      </c>
      <c r="J19451" s="3">
        <v>30648</v>
      </c>
      <c r="K19451" s="3">
        <v>22297.77</v>
      </c>
      <c r="L19451" s="3">
        <v>222.98</v>
      </c>
      <c r="M19451" s="7"/>
      <c r="N19451" s="4">
        <v>1.78E-2</v>
      </c>
      <c r="O19451" s="5">
        <v>2.3E-2</v>
      </c>
    </row>
    <row r="19452" spans="1:15" hidden="1" x14ac:dyDescent="0.3">
      <c r="A19452" t="s">
        <v>2156</v>
      </c>
      <c r="B19452" t="s">
        <v>1050</v>
      </c>
      <c r="C19452" t="s">
        <v>161</v>
      </c>
      <c r="D19452" t="s">
        <v>1450</v>
      </c>
      <c r="E19452" t="s">
        <v>81</v>
      </c>
      <c r="F19452" t="s">
        <v>82</v>
      </c>
      <c r="H19452" s="2">
        <v>45952</v>
      </c>
      <c r="I19452" t="s">
        <v>19</v>
      </c>
      <c r="J19452" s="3">
        <v>8976</v>
      </c>
      <c r="K19452" s="3">
        <v>6676.65</v>
      </c>
      <c r="L19452" s="3">
        <v>66.77</v>
      </c>
      <c r="M19452" s="7"/>
      <c r="N19452" s="4">
        <v>1.78E-2</v>
      </c>
      <c r="O19452" s="5">
        <v>2.3E-2</v>
      </c>
    </row>
    <row r="19453" spans="1:15" hidden="1" x14ac:dyDescent="0.3">
      <c r="A19453" t="s">
        <v>2156</v>
      </c>
      <c r="B19453" t="s">
        <v>1451</v>
      </c>
      <c r="C19453" t="s">
        <v>161</v>
      </c>
      <c r="D19453" t="s">
        <v>1452</v>
      </c>
      <c r="E19453" t="s">
        <v>244</v>
      </c>
      <c r="F19453" t="s">
        <v>245</v>
      </c>
      <c r="H19453" s="2">
        <v>45952</v>
      </c>
      <c r="I19453" t="s">
        <v>19</v>
      </c>
      <c r="J19453" s="3">
        <v>10464</v>
      </c>
      <c r="K19453" s="3">
        <v>7782.31</v>
      </c>
      <c r="L19453" s="3">
        <v>77.819999999999993</v>
      </c>
      <c r="M19453" s="7"/>
      <c r="N19453" s="4">
        <v>1.78E-2</v>
      </c>
      <c r="O19453" s="5">
        <v>2.3E-2</v>
      </c>
    </row>
    <row r="19454" spans="1:15" hidden="1" x14ac:dyDescent="0.3">
      <c r="A19454" t="s">
        <v>2156</v>
      </c>
      <c r="B19454" t="s">
        <v>837</v>
      </c>
      <c r="C19454" t="s">
        <v>161</v>
      </c>
      <c r="D19454" t="s">
        <v>1453</v>
      </c>
      <c r="E19454" t="s">
        <v>55</v>
      </c>
      <c r="F19454" t="s">
        <v>56</v>
      </c>
      <c r="H19454" s="2">
        <v>45952</v>
      </c>
      <c r="I19454" t="s">
        <v>19</v>
      </c>
      <c r="J19454" s="3">
        <v>23371</v>
      </c>
      <c r="K19454" s="3">
        <v>17381.95</v>
      </c>
      <c r="L19454" s="3">
        <v>173.82</v>
      </c>
      <c r="M19454" s="7"/>
      <c r="N19454" s="4">
        <v>1.78E-2</v>
      </c>
      <c r="O19454" s="5">
        <v>2.3E-2</v>
      </c>
    </row>
    <row r="19455" spans="1:15" hidden="1" x14ac:dyDescent="0.3">
      <c r="A19455" t="s">
        <v>2156</v>
      </c>
      <c r="B19455" t="s">
        <v>1454</v>
      </c>
      <c r="C19455" t="s">
        <v>161</v>
      </c>
      <c r="D19455" t="s">
        <v>1455</v>
      </c>
      <c r="E19455" t="s">
        <v>51</v>
      </c>
      <c r="F19455" t="s">
        <v>52</v>
      </c>
      <c r="H19455" s="2">
        <v>45952</v>
      </c>
      <c r="I19455" t="s">
        <v>19</v>
      </c>
      <c r="J19455" s="3">
        <v>36848</v>
      </c>
      <c r="K19455" s="3">
        <v>27406.47</v>
      </c>
      <c r="L19455" s="3">
        <v>274.06</v>
      </c>
      <c r="M19455" s="7"/>
      <c r="N19455" s="4">
        <v>1.78E-2</v>
      </c>
      <c r="O19455" s="5">
        <v>2.3E-2</v>
      </c>
    </row>
    <row r="19456" spans="1:15" hidden="1" x14ac:dyDescent="0.3">
      <c r="A19456" t="s">
        <v>2156</v>
      </c>
      <c r="B19456" t="s">
        <v>1456</v>
      </c>
      <c r="C19456" t="s">
        <v>161</v>
      </c>
      <c r="D19456" t="s">
        <v>1457</v>
      </c>
      <c r="E19456" t="s">
        <v>55</v>
      </c>
      <c r="F19456" t="s">
        <v>56</v>
      </c>
      <c r="H19456" s="2">
        <v>45952</v>
      </c>
      <c r="I19456" t="s">
        <v>19</v>
      </c>
      <c r="J19456" s="3">
        <v>43679</v>
      </c>
      <c r="K19456" s="3">
        <v>32487.06</v>
      </c>
      <c r="L19456" s="3">
        <v>324.87</v>
      </c>
      <c r="M19456" s="7"/>
      <c r="N19456" s="4">
        <v>1.78E-2</v>
      </c>
      <c r="O19456" s="5">
        <v>2.3E-2</v>
      </c>
    </row>
    <row r="19457" spans="1:15" hidden="1" x14ac:dyDescent="0.3">
      <c r="A19457" t="s">
        <v>2156</v>
      </c>
      <c r="B19457" t="s">
        <v>219</v>
      </c>
      <c r="C19457" t="s">
        <v>161</v>
      </c>
      <c r="D19457" t="s">
        <v>1458</v>
      </c>
      <c r="E19457" t="s">
        <v>221</v>
      </c>
      <c r="F19457" t="s">
        <v>222</v>
      </c>
      <c r="H19457" s="2">
        <v>45952</v>
      </c>
      <c r="I19457" t="s">
        <v>19</v>
      </c>
      <c r="J19457" s="3">
        <v>11125</v>
      </c>
      <c r="K19457" s="3">
        <v>8274.4699999999993</v>
      </c>
      <c r="L19457" s="3">
        <v>82.74</v>
      </c>
      <c r="M19457" s="7"/>
      <c r="N19457" s="4">
        <v>1.78E-2</v>
      </c>
      <c r="O19457" s="5">
        <v>2.3E-2</v>
      </c>
    </row>
    <row r="19458" spans="1:15" hidden="1" x14ac:dyDescent="0.3">
      <c r="A19458" t="s">
        <v>2156</v>
      </c>
      <c r="B19458" t="s">
        <v>1196</v>
      </c>
      <c r="C19458" t="s">
        <v>161</v>
      </c>
      <c r="D19458" t="s">
        <v>1459</v>
      </c>
      <c r="E19458" t="s">
        <v>81</v>
      </c>
      <c r="F19458" t="s">
        <v>82</v>
      </c>
      <c r="H19458" s="2">
        <v>45952</v>
      </c>
      <c r="I19458" t="s">
        <v>19</v>
      </c>
      <c r="J19458" s="3">
        <v>52619</v>
      </c>
      <c r="K19458" s="3">
        <v>39136.79</v>
      </c>
      <c r="L19458" s="3">
        <v>391.37</v>
      </c>
      <c r="M19458" s="7"/>
      <c r="N19458" s="4">
        <v>1.78E-2</v>
      </c>
      <c r="O19458" s="5">
        <v>2.3E-2</v>
      </c>
    </row>
    <row r="19459" spans="1:15" hidden="1" x14ac:dyDescent="0.3">
      <c r="A19459" t="s">
        <v>2156</v>
      </c>
      <c r="B19459" t="s">
        <v>1460</v>
      </c>
      <c r="C19459" t="s">
        <v>161</v>
      </c>
      <c r="D19459" t="s">
        <v>1461</v>
      </c>
      <c r="E19459" t="s">
        <v>39</v>
      </c>
      <c r="H19459" s="2">
        <v>45952</v>
      </c>
      <c r="I19459" t="s">
        <v>19</v>
      </c>
      <c r="J19459" s="3">
        <v>25175</v>
      </c>
      <c r="K19459" s="3">
        <v>18759.419999999998</v>
      </c>
      <c r="L19459" s="3">
        <v>187.59</v>
      </c>
      <c r="M19459" s="7"/>
      <c r="N19459" s="4">
        <v>1.78E-2</v>
      </c>
      <c r="O19459" s="5">
        <v>2.3E-2</v>
      </c>
    </row>
    <row r="19460" spans="1:15" hidden="1" x14ac:dyDescent="0.3">
      <c r="A19460" t="s">
        <v>2156</v>
      </c>
      <c r="B19460" t="s">
        <v>1462</v>
      </c>
      <c r="C19460" t="s">
        <v>161</v>
      </c>
      <c r="D19460" t="s">
        <v>1463</v>
      </c>
      <c r="E19460" t="s">
        <v>798</v>
      </c>
      <c r="F19460" t="s">
        <v>799</v>
      </c>
      <c r="H19460" s="2">
        <v>45952</v>
      </c>
      <c r="I19460" t="s">
        <v>19</v>
      </c>
      <c r="J19460" s="3">
        <v>23622</v>
      </c>
      <c r="K19460" s="3">
        <v>17185.89</v>
      </c>
      <c r="L19460" s="3">
        <v>171.86</v>
      </c>
      <c r="M19460" s="7"/>
      <c r="N19460" s="4">
        <v>1.78E-2</v>
      </c>
      <c r="O19460" s="5">
        <v>2.3E-2</v>
      </c>
    </row>
    <row r="19461" spans="1:15" hidden="1" x14ac:dyDescent="0.3">
      <c r="A19461" t="s">
        <v>2156</v>
      </c>
      <c r="B19461" t="s">
        <v>1464</v>
      </c>
      <c r="C19461" t="s">
        <v>161</v>
      </c>
      <c r="D19461" t="s">
        <v>1465</v>
      </c>
      <c r="E19461" t="s">
        <v>16</v>
      </c>
      <c r="F19461" t="s">
        <v>17</v>
      </c>
      <c r="H19461" s="2">
        <v>45952</v>
      </c>
      <c r="I19461" t="s">
        <v>19</v>
      </c>
      <c r="J19461" s="3">
        <v>48012</v>
      </c>
      <c r="K19461" s="3">
        <v>35709.96</v>
      </c>
      <c r="L19461" s="3">
        <v>357.1</v>
      </c>
      <c r="M19461" s="7"/>
      <c r="N19461" s="4">
        <v>1.78E-2</v>
      </c>
      <c r="O19461" s="5">
        <v>2.3E-2</v>
      </c>
    </row>
    <row r="19462" spans="1:15" hidden="1" x14ac:dyDescent="0.3">
      <c r="A19462" t="s">
        <v>2156</v>
      </c>
      <c r="B19462" t="s">
        <v>1466</v>
      </c>
      <c r="C19462" t="s">
        <v>161</v>
      </c>
      <c r="D19462" t="s">
        <v>1467</v>
      </c>
      <c r="E19462" t="s">
        <v>244</v>
      </c>
      <c r="F19462" t="s">
        <v>245</v>
      </c>
      <c r="H19462" s="2">
        <v>45952</v>
      </c>
      <c r="I19462" t="s">
        <v>19</v>
      </c>
      <c r="J19462" s="3">
        <v>8435</v>
      </c>
      <c r="K19462" s="3">
        <v>6273.85</v>
      </c>
      <c r="L19462" s="3">
        <v>62.74</v>
      </c>
      <c r="M19462" s="7"/>
      <c r="N19462" s="4">
        <v>1.78E-2</v>
      </c>
      <c r="O19462" s="5">
        <v>2.3E-2</v>
      </c>
    </row>
    <row r="19463" spans="1:15" hidden="1" x14ac:dyDescent="0.3">
      <c r="A19463" t="s">
        <v>2156</v>
      </c>
      <c r="B19463" t="s">
        <v>1468</v>
      </c>
      <c r="C19463" t="s">
        <v>161</v>
      </c>
      <c r="D19463" t="s">
        <v>1469</v>
      </c>
      <c r="E19463" t="s">
        <v>51</v>
      </c>
      <c r="F19463" t="s">
        <v>52</v>
      </c>
      <c r="H19463" s="2">
        <v>45952</v>
      </c>
      <c r="I19463" t="s">
        <v>19</v>
      </c>
      <c r="J19463" s="3">
        <v>19748</v>
      </c>
      <c r="K19463" s="3">
        <v>14687.78</v>
      </c>
      <c r="L19463" s="3">
        <v>146.88</v>
      </c>
      <c r="M19463" s="7"/>
      <c r="N19463" s="4">
        <v>1.78E-2</v>
      </c>
      <c r="O19463" s="5">
        <v>2.3E-2</v>
      </c>
    </row>
    <row r="19464" spans="1:15" hidden="1" x14ac:dyDescent="0.3">
      <c r="A19464" t="s">
        <v>2156</v>
      </c>
      <c r="B19464" t="s">
        <v>1470</v>
      </c>
      <c r="C19464" t="s">
        <v>161</v>
      </c>
      <c r="D19464" t="s">
        <v>1471</v>
      </c>
      <c r="E19464" t="s">
        <v>35</v>
      </c>
      <c r="F19464" t="s">
        <v>36</v>
      </c>
      <c r="H19464" s="2">
        <v>45952</v>
      </c>
      <c r="I19464" t="s">
        <v>19</v>
      </c>
      <c r="J19464" s="3">
        <v>13953</v>
      </c>
      <c r="K19464" s="3">
        <v>10253.23</v>
      </c>
      <c r="L19464" s="3">
        <v>102.53</v>
      </c>
      <c r="M19464" s="7"/>
      <c r="N19464" s="4">
        <v>1.78E-2</v>
      </c>
      <c r="O19464" s="5">
        <v>2.3E-2</v>
      </c>
    </row>
    <row r="19465" spans="1:15" hidden="1" x14ac:dyDescent="0.3">
      <c r="A19465" t="s">
        <v>2156</v>
      </c>
      <c r="B19465" t="s">
        <v>1472</v>
      </c>
      <c r="C19465" t="s">
        <v>161</v>
      </c>
      <c r="D19465" t="s">
        <v>1473</v>
      </c>
      <c r="E19465" t="s">
        <v>59</v>
      </c>
      <c r="F19465" t="s">
        <v>60</v>
      </c>
      <c r="H19465" s="2">
        <v>45952</v>
      </c>
      <c r="I19465" t="s">
        <v>19</v>
      </c>
      <c r="J19465" s="3">
        <v>47897</v>
      </c>
      <c r="K19465" s="3">
        <v>35623.85</v>
      </c>
      <c r="L19465" s="3">
        <v>356.24</v>
      </c>
      <c r="M19465" s="7"/>
      <c r="N19465" s="4">
        <v>1.78E-2</v>
      </c>
      <c r="O19465" s="5">
        <v>2.3E-2</v>
      </c>
    </row>
    <row r="19466" spans="1:15" hidden="1" x14ac:dyDescent="0.3">
      <c r="A19466" t="s">
        <v>2156</v>
      </c>
      <c r="B19466" t="s">
        <v>1474</v>
      </c>
      <c r="C19466" t="s">
        <v>161</v>
      </c>
      <c r="D19466" t="s">
        <v>1475</v>
      </c>
      <c r="E19466" t="s">
        <v>59</v>
      </c>
      <c r="F19466" t="s">
        <v>60</v>
      </c>
      <c r="H19466" s="2">
        <v>45952</v>
      </c>
      <c r="I19466" t="s">
        <v>19</v>
      </c>
      <c r="J19466" s="3">
        <v>25832</v>
      </c>
      <c r="K19466" s="3">
        <v>18046</v>
      </c>
      <c r="L19466" s="3">
        <v>180.45</v>
      </c>
      <c r="M19466" s="7"/>
      <c r="N19466" s="4">
        <v>1.78E-2</v>
      </c>
      <c r="O19466" s="5">
        <v>2.3E-2</v>
      </c>
    </row>
    <row r="19467" spans="1:15" hidden="1" x14ac:dyDescent="0.3">
      <c r="A19467" t="s">
        <v>2156</v>
      </c>
      <c r="B19467" t="s">
        <v>1476</v>
      </c>
      <c r="C19467" t="s">
        <v>161</v>
      </c>
      <c r="D19467" t="s">
        <v>1477</v>
      </c>
      <c r="E19467" t="s">
        <v>77</v>
      </c>
      <c r="F19467" t="s">
        <v>78</v>
      </c>
      <c r="H19467" s="2">
        <v>45952</v>
      </c>
      <c r="I19467" t="s">
        <v>19</v>
      </c>
      <c r="J19467" s="3">
        <v>9778</v>
      </c>
      <c r="K19467" s="3">
        <v>6818</v>
      </c>
      <c r="L19467" s="3">
        <v>68.17</v>
      </c>
      <c r="M19467" s="7"/>
      <c r="N19467" s="4">
        <v>1.78E-2</v>
      </c>
      <c r="O19467" s="5">
        <v>2.3E-2</v>
      </c>
    </row>
    <row r="19468" spans="1:15" hidden="1" x14ac:dyDescent="0.3">
      <c r="A19468" t="s">
        <v>2156</v>
      </c>
      <c r="B19468" t="s">
        <v>471</v>
      </c>
      <c r="C19468" t="s">
        <v>161</v>
      </c>
      <c r="D19468" t="s">
        <v>1478</v>
      </c>
      <c r="E19468" t="s">
        <v>55</v>
      </c>
      <c r="F19468" t="s">
        <v>56</v>
      </c>
      <c r="H19468" s="2">
        <v>45952</v>
      </c>
      <c r="I19468" t="s">
        <v>19</v>
      </c>
      <c r="J19468" s="3">
        <v>10121</v>
      </c>
      <c r="K19468" s="3">
        <v>7527.96</v>
      </c>
      <c r="L19468" s="3">
        <v>75.28</v>
      </c>
      <c r="M19468" s="7"/>
      <c r="N19468" s="4">
        <v>1.78E-2</v>
      </c>
      <c r="O19468" s="5">
        <v>2.3E-2</v>
      </c>
    </row>
    <row r="19469" spans="1:15" hidden="1" x14ac:dyDescent="0.3">
      <c r="A19469" t="s">
        <v>2156</v>
      </c>
      <c r="B19469" t="s">
        <v>1479</v>
      </c>
      <c r="C19469" t="s">
        <v>161</v>
      </c>
      <c r="D19469" t="s">
        <v>1480</v>
      </c>
      <c r="E19469" t="s">
        <v>89</v>
      </c>
      <c r="F19469" t="s">
        <v>90</v>
      </c>
      <c r="H19469" s="2">
        <v>45952</v>
      </c>
      <c r="I19469" t="s">
        <v>19</v>
      </c>
      <c r="J19469" s="3">
        <v>74643</v>
      </c>
      <c r="K19469" s="3">
        <v>55517.14</v>
      </c>
      <c r="L19469" s="3">
        <v>555.16999999999996</v>
      </c>
      <c r="M19469" s="7"/>
      <c r="N19469" s="4">
        <v>1.78E-2</v>
      </c>
      <c r="O19469" s="5">
        <v>2.3E-2</v>
      </c>
    </row>
    <row r="19470" spans="1:15" hidden="1" x14ac:dyDescent="0.3">
      <c r="A19470" t="s">
        <v>2156</v>
      </c>
      <c r="B19470" t="s">
        <v>1481</v>
      </c>
      <c r="C19470" t="s">
        <v>161</v>
      </c>
      <c r="D19470" t="s">
        <v>1482</v>
      </c>
      <c r="E19470" t="s">
        <v>798</v>
      </c>
      <c r="F19470" t="s">
        <v>799</v>
      </c>
      <c r="H19470" s="2">
        <v>45952</v>
      </c>
      <c r="I19470" t="s">
        <v>19</v>
      </c>
      <c r="J19470" s="3">
        <v>52276</v>
      </c>
      <c r="K19470" s="3">
        <v>35652</v>
      </c>
      <c r="L19470" s="3">
        <v>356.51</v>
      </c>
      <c r="M19470" s="7"/>
      <c r="N19470" s="4">
        <v>1.78E-2</v>
      </c>
      <c r="O19470" s="5">
        <v>2.3E-2</v>
      </c>
    </row>
    <row r="19471" spans="1:15" hidden="1" x14ac:dyDescent="0.3">
      <c r="A19471" t="s">
        <v>2156</v>
      </c>
      <c r="B19471" t="s">
        <v>1483</v>
      </c>
      <c r="C19471" t="s">
        <v>161</v>
      </c>
      <c r="D19471" t="s">
        <v>1484</v>
      </c>
      <c r="E19471" t="s">
        <v>244</v>
      </c>
      <c r="F19471" t="s">
        <v>245</v>
      </c>
      <c r="H19471" s="2">
        <v>45952</v>
      </c>
      <c r="I19471" t="s">
        <v>19</v>
      </c>
      <c r="J19471" s="3">
        <v>62992</v>
      </c>
      <c r="K19471" s="3">
        <v>44804.480000000003</v>
      </c>
      <c r="L19471" s="3">
        <v>448.04</v>
      </c>
      <c r="M19471" s="7"/>
      <c r="N19471" s="4">
        <v>1.78E-2</v>
      </c>
      <c r="O19471" s="5">
        <v>2.3E-2</v>
      </c>
    </row>
    <row r="19472" spans="1:15" hidden="1" x14ac:dyDescent="0.3">
      <c r="A19472" t="s">
        <v>2156</v>
      </c>
      <c r="B19472" t="s">
        <v>1485</v>
      </c>
      <c r="C19472" t="s">
        <v>161</v>
      </c>
      <c r="D19472" t="s">
        <v>1486</v>
      </c>
      <c r="E19472" t="s">
        <v>129</v>
      </c>
      <c r="F19472" t="s">
        <v>130</v>
      </c>
      <c r="H19472" s="2">
        <v>45952</v>
      </c>
      <c r="I19472" t="s">
        <v>19</v>
      </c>
      <c r="J19472" s="3">
        <v>8599</v>
      </c>
      <c r="K19472" s="3">
        <v>6395.82</v>
      </c>
      <c r="L19472" s="3">
        <v>63.96</v>
      </c>
      <c r="M19472" s="7"/>
      <c r="N19472" s="4">
        <v>1.78E-2</v>
      </c>
      <c r="O19472" s="5">
        <v>2.3E-2</v>
      </c>
    </row>
    <row r="19473" spans="1:15" hidden="1" x14ac:dyDescent="0.3">
      <c r="A19473" t="s">
        <v>2156</v>
      </c>
      <c r="B19473" t="s">
        <v>523</v>
      </c>
      <c r="C19473" t="s">
        <v>161</v>
      </c>
      <c r="D19473" t="s">
        <v>1487</v>
      </c>
      <c r="E19473" t="s">
        <v>81</v>
      </c>
      <c r="F19473" t="s">
        <v>82</v>
      </c>
      <c r="H19473" s="2">
        <v>45952</v>
      </c>
      <c r="I19473" t="s">
        <v>19</v>
      </c>
      <c r="J19473" s="3">
        <v>8401</v>
      </c>
      <c r="K19473" s="3">
        <v>6248.79</v>
      </c>
      <c r="L19473" s="3">
        <v>62.49</v>
      </c>
      <c r="M19473" s="7"/>
      <c r="N19473" s="4">
        <v>1.78E-2</v>
      </c>
      <c r="O19473" s="5">
        <v>2.3E-2</v>
      </c>
    </row>
    <row r="19474" spans="1:15" hidden="1" x14ac:dyDescent="0.3">
      <c r="A19474" t="s">
        <v>2156</v>
      </c>
      <c r="B19474" t="s">
        <v>1421</v>
      </c>
      <c r="C19474" t="s">
        <v>161</v>
      </c>
      <c r="D19474" t="s">
        <v>1488</v>
      </c>
      <c r="E19474" t="s">
        <v>316</v>
      </c>
      <c r="F19474" t="s">
        <v>317</v>
      </c>
      <c r="H19474" s="2">
        <v>45952</v>
      </c>
      <c r="I19474" t="s">
        <v>19</v>
      </c>
      <c r="J19474" s="3">
        <v>38313</v>
      </c>
      <c r="K19474" s="3">
        <v>27874.06</v>
      </c>
      <c r="L19474" s="3">
        <v>278.74</v>
      </c>
      <c r="M19474" s="7"/>
      <c r="N19474" s="4">
        <v>1.78E-2</v>
      </c>
      <c r="O19474" s="5">
        <v>2.3E-2</v>
      </c>
    </row>
    <row r="19475" spans="1:15" hidden="1" x14ac:dyDescent="0.3">
      <c r="A19475" t="s">
        <v>2156</v>
      </c>
      <c r="B19475" t="s">
        <v>136</v>
      </c>
      <c r="C19475" t="s">
        <v>161</v>
      </c>
      <c r="D19475" t="s">
        <v>1489</v>
      </c>
      <c r="E19475" t="s">
        <v>135</v>
      </c>
      <c r="F19475" t="s">
        <v>136</v>
      </c>
      <c r="H19475" s="2">
        <v>45952</v>
      </c>
      <c r="I19475" t="s">
        <v>19</v>
      </c>
      <c r="J19475" s="3">
        <v>36751</v>
      </c>
      <c r="K19475" s="3">
        <v>26737.49</v>
      </c>
      <c r="L19475" s="3">
        <v>267.37</v>
      </c>
      <c r="M19475" s="7"/>
      <c r="N19475" s="4">
        <v>1.78E-2</v>
      </c>
      <c r="O19475" s="5">
        <v>2.3E-2</v>
      </c>
    </row>
    <row r="19476" spans="1:15" hidden="1" x14ac:dyDescent="0.3">
      <c r="A19476" t="s">
        <v>2156</v>
      </c>
      <c r="B19476" t="s">
        <v>1490</v>
      </c>
      <c r="C19476" t="s">
        <v>161</v>
      </c>
      <c r="D19476" t="s">
        <v>1491</v>
      </c>
      <c r="E19476" t="s">
        <v>59</v>
      </c>
      <c r="F19476" t="s">
        <v>60</v>
      </c>
      <c r="H19476" s="2">
        <v>45952</v>
      </c>
      <c r="I19476" t="s">
        <v>19</v>
      </c>
      <c r="J19476" s="3">
        <v>29351</v>
      </c>
      <c r="K19476" s="3">
        <v>21829.79</v>
      </c>
      <c r="L19476" s="3">
        <v>218.3</v>
      </c>
      <c r="M19476" s="7"/>
      <c r="N19476" s="4">
        <v>1.78E-2</v>
      </c>
      <c r="O19476" s="5">
        <v>2.3E-2</v>
      </c>
    </row>
    <row r="19477" spans="1:15" hidden="1" x14ac:dyDescent="0.3">
      <c r="A19477" t="s">
        <v>2156</v>
      </c>
      <c r="B19477" t="s">
        <v>1492</v>
      </c>
      <c r="C19477" t="s">
        <v>161</v>
      </c>
      <c r="D19477" t="s">
        <v>1493</v>
      </c>
      <c r="E19477" t="s">
        <v>59</v>
      </c>
      <c r="F19477" t="s">
        <v>60</v>
      </c>
      <c r="H19477" s="2">
        <v>45952</v>
      </c>
      <c r="I19477" t="s">
        <v>19</v>
      </c>
      <c r="J19477" s="3">
        <v>27986</v>
      </c>
      <c r="K19477" s="3">
        <v>20814.580000000002</v>
      </c>
      <c r="L19477" s="3">
        <v>208.15</v>
      </c>
      <c r="M19477" s="7"/>
      <c r="N19477" s="4">
        <v>1.78E-2</v>
      </c>
      <c r="O19477" s="5">
        <v>2.3E-2</v>
      </c>
    </row>
    <row r="19478" spans="1:15" hidden="1" x14ac:dyDescent="0.3">
      <c r="A19478" t="s">
        <v>2156</v>
      </c>
      <c r="B19478" t="s">
        <v>1494</v>
      </c>
      <c r="C19478" t="s">
        <v>161</v>
      </c>
      <c r="D19478" t="s">
        <v>1495</v>
      </c>
      <c r="E19478" t="s">
        <v>221</v>
      </c>
      <c r="F19478" t="s">
        <v>222</v>
      </c>
      <c r="H19478" s="2">
        <v>45952</v>
      </c>
      <c r="I19478" t="s">
        <v>19</v>
      </c>
      <c r="J19478" s="3">
        <v>110787</v>
      </c>
      <c r="K19478" s="3">
        <v>82399.8</v>
      </c>
      <c r="L19478" s="3">
        <v>824</v>
      </c>
      <c r="M19478" s="7"/>
      <c r="N19478" s="4">
        <v>1.78E-2</v>
      </c>
      <c r="O19478" s="5">
        <v>2.3E-2</v>
      </c>
    </row>
    <row r="19479" spans="1:15" hidden="1" x14ac:dyDescent="0.3">
      <c r="A19479" t="s">
        <v>6</v>
      </c>
      <c r="B19479" t="s">
        <v>246</v>
      </c>
      <c r="C19479" t="s">
        <v>14</v>
      </c>
      <c r="D19479" t="s">
        <v>247</v>
      </c>
      <c r="E19479" t="s">
        <v>129</v>
      </c>
      <c r="F19479" t="s">
        <v>130</v>
      </c>
      <c r="G19479" t="s">
        <v>194</v>
      </c>
      <c r="H19479" s="2">
        <v>45953</v>
      </c>
      <c r="I19479" t="s">
        <v>19</v>
      </c>
      <c r="J19479" s="3">
        <v>102863</v>
      </c>
      <c r="K19479" s="3">
        <v>77224.61</v>
      </c>
      <c r="L19479" s="3">
        <v>1544.49</v>
      </c>
      <c r="M19479" s="6">
        <v>1</v>
      </c>
      <c r="N19479" s="4">
        <v>1.78E-2</v>
      </c>
      <c r="O19479" s="5">
        <v>2.3E-2</v>
      </c>
    </row>
    <row r="19480" spans="1:15" hidden="1" x14ac:dyDescent="0.3">
      <c r="A19480" t="s">
        <v>6</v>
      </c>
      <c r="B19480" t="s">
        <v>248</v>
      </c>
      <c r="C19480" t="s">
        <v>14</v>
      </c>
      <c r="D19480" t="s">
        <v>249</v>
      </c>
      <c r="E19480" t="s">
        <v>55</v>
      </c>
      <c r="F19480" t="s">
        <v>56</v>
      </c>
      <c r="G19480" t="s">
        <v>18</v>
      </c>
      <c r="H19480" s="2">
        <v>45953</v>
      </c>
      <c r="I19480" t="s">
        <v>19</v>
      </c>
      <c r="J19480" s="3">
        <v>152011</v>
      </c>
      <c r="K19480" s="3">
        <v>112851.62</v>
      </c>
      <c r="L19480" s="3">
        <v>5642.58</v>
      </c>
      <c r="M19480" s="6">
        <v>1</v>
      </c>
      <c r="N19480" s="4">
        <v>1.78E-2</v>
      </c>
      <c r="O19480" s="5">
        <v>2.3E-2</v>
      </c>
    </row>
    <row r="19481" spans="1:15" hidden="1" x14ac:dyDescent="0.3">
      <c r="A19481" t="s">
        <v>6</v>
      </c>
      <c r="B19481" t="s">
        <v>250</v>
      </c>
      <c r="C19481" t="s">
        <v>14</v>
      </c>
      <c r="D19481" t="s">
        <v>251</v>
      </c>
      <c r="E19481" t="s">
        <v>55</v>
      </c>
      <c r="F19481" t="s">
        <v>56</v>
      </c>
      <c r="G19481" t="s">
        <v>18</v>
      </c>
      <c r="H19481" s="2">
        <v>45953</v>
      </c>
      <c r="I19481" t="s">
        <v>19</v>
      </c>
      <c r="J19481" s="3">
        <v>64186</v>
      </c>
      <c r="K19481" s="3">
        <v>47651</v>
      </c>
      <c r="L19481" s="3">
        <v>2382.5500000000002</v>
      </c>
      <c r="M19481" s="6">
        <v>1</v>
      </c>
      <c r="N19481" s="4">
        <v>1.78E-2</v>
      </c>
      <c r="O19481" s="5">
        <v>2.3E-2</v>
      </c>
    </row>
    <row r="19482" spans="1:15" hidden="1" x14ac:dyDescent="0.3">
      <c r="A19482" t="s">
        <v>6</v>
      </c>
      <c r="B19482" t="s">
        <v>252</v>
      </c>
      <c r="C19482" t="s">
        <v>14</v>
      </c>
      <c r="D19482" t="s">
        <v>253</v>
      </c>
      <c r="E19482" t="s">
        <v>59</v>
      </c>
      <c r="F19482" t="s">
        <v>60</v>
      </c>
      <c r="G19482" t="s">
        <v>18</v>
      </c>
      <c r="H19482" s="2">
        <v>45953</v>
      </c>
      <c r="I19482" t="s">
        <v>19</v>
      </c>
      <c r="J19482" s="3">
        <v>83665</v>
      </c>
      <c r="K19482" s="3">
        <v>62112.66</v>
      </c>
      <c r="L19482" s="3">
        <v>3105.63</v>
      </c>
      <c r="M19482" s="6">
        <v>1</v>
      </c>
      <c r="N19482" s="4">
        <v>1.78E-2</v>
      </c>
      <c r="O19482" s="5">
        <v>2.3E-2</v>
      </c>
    </row>
    <row r="19483" spans="1:15" hidden="1" x14ac:dyDescent="0.3">
      <c r="A19483" t="s">
        <v>6</v>
      </c>
      <c r="B19483" t="s">
        <v>254</v>
      </c>
      <c r="C19483" t="s">
        <v>14</v>
      </c>
      <c r="D19483" t="s">
        <v>255</v>
      </c>
      <c r="E19483" t="s">
        <v>22</v>
      </c>
      <c r="F19483" t="s">
        <v>23</v>
      </c>
      <c r="G19483" t="s">
        <v>18</v>
      </c>
      <c r="H19483" s="2">
        <v>45953</v>
      </c>
      <c r="I19483" t="s">
        <v>19</v>
      </c>
      <c r="J19483" s="3">
        <v>69247</v>
      </c>
      <c r="K19483" s="3">
        <v>51408.47</v>
      </c>
      <c r="L19483" s="3">
        <v>2570.42</v>
      </c>
      <c r="M19483" s="6">
        <v>1</v>
      </c>
      <c r="N19483" s="4">
        <v>1.78E-2</v>
      </c>
      <c r="O19483" s="5">
        <v>2.3E-2</v>
      </c>
    </row>
    <row r="19484" spans="1:15" hidden="1" x14ac:dyDescent="0.3">
      <c r="A19484" t="s">
        <v>6</v>
      </c>
      <c r="B19484" t="s">
        <v>256</v>
      </c>
      <c r="C19484" t="s">
        <v>14</v>
      </c>
      <c r="D19484" t="s">
        <v>257</v>
      </c>
      <c r="E19484" t="s">
        <v>221</v>
      </c>
      <c r="F19484" t="s">
        <v>222</v>
      </c>
      <c r="G19484" t="s">
        <v>18</v>
      </c>
      <c r="H19484" s="2">
        <v>45953</v>
      </c>
      <c r="I19484" t="s">
        <v>19</v>
      </c>
      <c r="J19484" s="3">
        <v>89238</v>
      </c>
      <c r="K19484" s="3">
        <v>66249.64</v>
      </c>
      <c r="L19484" s="3">
        <v>3312.48</v>
      </c>
      <c r="M19484" s="6">
        <v>1</v>
      </c>
      <c r="N19484" s="4">
        <v>1.78E-2</v>
      </c>
      <c r="O19484" s="5">
        <v>2.3E-2</v>
      </c>
    </row>
    <row r="19485" spans="1:15" hidden="1" x14ac:dyDescent="0.3">
      <c r="A19485" t="s">
        <v>6</v>
      </c>
      <c r="B19485" t="s">
        <v>258</v>
      </c>
      <c r="C19485" t="s">
        <v>14</v>
      </c>
      <c r="D19485" t="s">
        <v>259</v>
      </c>
      <c r="E19485" t="s">
        <v>26</v>
      </c>
      <c r="F19485" t="s">
        <v>27</v>
      </c>
      <c r="G19485" t="s">
        <v>18</v>
      </c>
      <c r="H19485" s="2">
        <v>45953</v>
      </c>
      <c r="I19485" t="s">
        <v>19</v>
      </c>
      <c r="J19485" s="3">
        <v>129953</v>
      </c>
      <c r="K19485" s="3">
        <v>96476.08</v>
      </c>
      <c r="L19485" s="3">
        <v>4823.8</v>
      </c>
      <c r="M19485" s="6">
        <v>1</v>
      </c>
      <c r="N19485" s="4">
        <v>1.78E-2</v>
      </c>
      <c r="O19485" s="5">
        <v>2.3E-2</v>
      </c>
    </row>
    <row r="19486" spans="1:15" hidden="1" x14ac:dyDescent="0.3">
      <c r="A19486" t="s">
        <v>6</v>
      </c>
      <c r="B19486" t="s">
        <v>260</v>
      </c>
      <c r="C19486" t="s">
        <v>14</v>
      </c>
      <c r="D19486" t="s">
        <v>261</v>
      </c>
      <c r="E19486" t="s">
        <v>59</v>
      </c>
      <c r="F19486" t="s">
        <v>60</v>
      </c>
      <c r="G19486" t="s">
        <v>18</v>
      </c>
      <c r="H19486" s="2">
        <v>45953</v>
      </c>
      <c r="I19486" t="s">
        <v>19</v>
      </c>
      <c r="J19486" s="3">
        <v>51067</v>
      </c>
      <c r="K19486" s="3">
        <v>37911.17</v>
      </c>
      <c r="L19486" s="3">
        <v>1895.56</v>
      </c>
      <c r="M19486" s="6">
        <v>1</v>
      </c>
      <c r="N19486" s="4">
        <v>1.78E-2</v>
      </c>
      <c r="O19486" s="5">
        <v>2.3E-2</v>
      </c>
    </row>
    <row r="19487" spans="1:15" hidden="1" x14ac:dyDescent="0.3">
      <c r="A19487" t="s">
        <v>6</v>
      </c>
      <c r="B19487" t="s">
        <v>262</v>
      </c>
      <c r="C19487" t="s">
        <v>14</v>
      </c>
      <c r="D19487" t="s">
        <v>263</v>
      </c>
      <c r="E19487" t="s">
        <v>26</v>
      </c>
      <c r="F19487" t="s">
        <v>27</v>
      </c>
      <c r="G19487" t="s">
        <v>18</v>
      </c>
      <c r="H19487" s="2">
        <v>45953</v>
      </c>
      <c r="I19487" t="s">
        <v>19</v>
      </c>
      <c r="J19487" s="3">
        <v>81223</v>
      </c>
      <c r="K19487" s="3">
        <v>60298.82</v>
      </c>
      <c r="L19487" s="3">
        <v>3014.94</v>
      </c>
      <c r="M19487" s="6">
        <v>1</v>
      </c>
      <c r="N19487" s="4">
        <v>1.78E-2</v>
      </c>
      <c r="O19487" s="5">
        <v>2.3E-2</v>
      </c>
    </row>
    <row r="19488" spans="1:15" hidden="1" x14ac:dyDescent="0.3">
      <c r="A19488" t="s">
        <v>6</v>
      </c>
      <c r="B19488" t="s">
        <v>264</v>
      </c>
      <c r="C19488" t="s">
        <v>14</v>
      </c>
      <c r="D19488" t="s">
        <v>265</v>
      </c>
      <c r="E19488" t="s">
        <v>244</v>
      </c>
      <c r="F19488" t="s">
        <v>245</v>
      </c>
      <c r="G19488" t="s">
        <v>18</v>
      </c>
      <c r="H19488" s="2">
        <v>45953</v>
      </c>
      <c r="I19488" t="s">
        <v>19</v>
      </c>
      <c r="J19488" s="3">
        <v>104665</v>
      </c>
      <c r="K19488" s="3">
        <v>77702.740000000005</v>
      </c>
      <c r="L19488" s="3">
        <v>3885.14</v>
      </c>
      <c r="M19488" s="6">
        <v>1</v>
      </c>
      <c r="N19488" s="4">
        <v>1.78E-2</v>
      </c>
      <c r="O19488" s="5">
        <v>2.3E-2</v>
      </c>
    </row>
    <row r="19489" spans="1:15" hidden="1" x14ac:dyDescent="0.3">
      <c r="A19489" t="s">
        <v>6</v>
      </c>
      <c r="B19489" t="s">
        <v>266</v>
      </c>
      <c r="C19489" t="s">
        <v>14</v>
      </c>
      <c r="D19489" t="s">
        <v>267</v>
      </c>
      <c r="E19489" t="s">
        <v>59</v>
      </c>
      <c r="F19489" t="s">
        <v>60</v>
      </c>
      <c r="G19489" t="s">
        <v>18</v>
      </c>
      <c r="H19489" s="2">
        <v>45953</v>
      </c>
      <c r="I19489" t="s">
        <v>19</v>
      </c>
      <c r="J19489" s="3">
        <v>121919</v>
      </c>
      <c r="K19489" s="3">
        <v>90679.95</v>
      </c>
      <c r="L19489" s="3">
        <v>4534</v>
      </c>
      <c r="M19489" s="6">
        <v>1</v>
      </c>
      <c r="N19489" s="4">
        <v>1.78E-2</v>
      </c>
      <c r="O19489" s="5">
        <v>2.3E-2</v>
      </c>
    </row>
    <row r="19490" spans="1:15" hidden="1" x14ac:dyDescent="0.3">
      <c r="A19490" t="s">
        <v>6</v>
      </c>
      <c r="B19490" t="s">
        <v>268</v>
      </c>
      <c r="C19490" t="s">
        <v>14</v>
      </c>
      <c r="D19490" t="s">
        <v>269</v>
      </c>
      <c r="E19490" t="s">
        <v>35</v>
      </c>
      <c r="F19490" t="s">
        <v>36</v>
      </c>
      <c r="G19490" t="s">
        <v>18</v>
      </c>
      <c r="H19490" s="2">
        <v>45953</v>
      </c>
      <c r="I19490" t="s">
        <v>19</v>
      </c>
      <c r="J19490" s="3">
        <v>72803</v>
      </c>
      <c r="K19490" s="3">
        <v>54149.19</v>
      </c>
      <c r="L19490" s="3">
        <v>2707.46</v>
      </c>
      <c r="M19490" s="6">
        <v>1</v>
      </c>
      <c r="N19490" s="4">
        <v>1.78E-2</v>
      </c>
      <c r="O19490" s="5">
        <v>2.3E-2</v>
      </c>
    </row>
    <row r="19491" spans="1:15" hidden="1" x14ac:dyDescent="0.3">
      <c r="A19491" t="s">
        <v>6</v>
      </c>
      <c r="B19491" t="s">
        <v>270</v>
      </c>
      <c r="C19491" t="s">
        <v>14</v>
      </c>
      <c r="D19491" t="s">
        <v>271</v>
      </c>
      <c r="E19491" t="s">
        <v>51</v>
      </c>
      <c r="F19491" t="s">
        <v>52</v>
      </c>
      <c r="G19491" t="s">
        <v>18</v>
      </c>
      <c r="H19491" s="2">
        <v>45953</v>
      </c>
      <c r="I19491" t="s">
        <v>19</v>
      </c>
      <c r="J19491" s="3">
        <v>62989</v>
      </c>
      <c r="K19491" s="3">
        <v>46849.13</v>
      </c>
      <c r="L19491" s="3">
        <v>2342.46</v>
      </c>
      <c r="M19491" s="6">
        <v>1</v>
      </c>
      <c r="N19491" s="4">
        <v>1.78E-2</v>
      </c>
      <c r="O19491" s="5">
        <v>2.3E-2</v>
      </c>
    </row>
    <row r="19492" spans="1:15" hidden="1" x14ac:dyDescent="0.3">
      <c r="A19492" t="s">
        <v>6</v>
      </c>
      <c r="B19492" t="s">
        <v>272</v>
      </c>
      <c r="C19492" t="s">
        <v>14</v>
      </c>
      <c r="D19492" t="s">
        <v>273</v>
      </c>
      <c r="E19492" t="s">
        <v>55</v>
      </c>
      <c r="F19492" t="s">
        <v>56</v>
      </c>
      <c r="G19492" t="s">
        <v>18</v>
      </c>
      <c r="H19492" s="2">
        <v>45953</v>
      </c>
      <c r="I19492" t="s">
        <v>19</v>
      </c>
      <c r="J19492" s="3">
        <v>135457.94</v>
      </c>
      <c r="K19492" s="3">
        <v>100092.67</v>
      </c>
      <c r="L19492" s="3">
        <v>5004.63</v>
      </c>
      <c r="M19492" s="6">
        <v>1</v>
      </c>
      <c r="N19492" s="4">
        <v>1.78E-2</v>
      </c>
      <c r="O19492" s="5">
        <v>2.3E-2</v>
      </c>
    </row>
    <row r="19493" spans="1:15" hidden="1" x14ac:dyDescent="0.3">
      <c r="A19493" t="s">
        <v>6</v>
      </c>
      <c r="B19493" t="s">
        <v>274</v>
      </c>
      <c r="C19493" t="s">
        <v>14</v>
      </c>
      <c r="D19493" t="s">
        <v>275</v>
      </c>
      <c r="E19493" t="s">
        <v>16</v>
      </c>
      <c r="F19493" t="s">
        <v>17</v>
      </c>
      <c r="G19493" t="s">
        <v>18</v>
      </c>
      <c r="H19493" s="2">
        <v>45953</v>
      </c>
      <c r="I19493" t="s">
        <v>19</v>
      </c>
      <c r="J19493" s="3">
        <v>81856</v>
      </c>
      <c r="K19493" s="3">
        <v>60881.71</v>
      </c>
      <c r="L19493" s="3">
        <v>3044.09</v>
      </c>
      <c r="M19493" s="6">
        <v>1</v>
      </c>
      <c r="N19493" s="4">
        <v>1.78E-2</v>
      </c>
      <c r="O19493" s="5">
        <v>2.3E-2</v>
      </c>
    </row>
    <row r="19494" spans="1:15" hidden="1" x14ac:dyDescent="0.3">
      <c r="A19494" t="s">
        <v>6</v>
      </c>
      <c r="B19494" t="s">
        <v>276</v>
      </c>
      <c r="C19494" t="s">
        <v>14</v>
      </c>
      <c r="D19494" t="s">
        <v>277</v>
      </c>
      <c r="E19494" t="s">
        <v>22</v>
      </c>
      <c r="F19494" t="s">
        <v>23</v>
      </c>
      <c r="G19494" t="s">
        <v>18</v>
      </c>
      <c r="H19494" s="2">
        <v>45953</v>
      </c>
      <c r="I19494" t="s">
        <v>19</v>
      </c>
      <c r="J19494" s="3">
        <v>63473</v>
      </c>
      <c r="K19494" s="3">
        <v>47208.91</v>
      </c>
      <c r="L19494" s="3">
        <v>2360.4499999999998</v>
      </c>
      <c r="M19494" s="6">
        <v>1</v>
      </c>
      <c r="N19494" s="4">
        <v>1.78E-2</v>
      </c>
      <c r="O19494" s="5">
        <v>2.3E-2</v>
      </c>
    </row>
    <row r="19495" spans="1:15" hidden="1" x14ac:dyDescent="0.3">
      <c r="A19495" t="s">
        <v>6</v>
      </c>
      <c r="B19495" t="s">
        <v>278</v>
      </c>
      <c r="C19495" t="s">
        <v>14</v>
      </c>
      <c r="D19495" t="s">
        <v>279</v>
      </c>
      <c r="E19495" t="s">
        <v>16</v>
      </c>
      <c r="F19495" t="s">
        <v>17</v>
      </c>
      <c r="G19495" t="s">
        <v>18</v>
      </c>
      <c r="H19495" s="2">
        <v>45953</v>
      </c>
      <c r="I19495" t="s">
        <v>19</v>
      </c>
      <c r="J19495" s="3">
        <v>73760</v>
      </c>
      <c r="K19495" s="3">
        <v>54860.52</v>
      </c>
      <c r="L19495" s="3">
        <v>2743.03</v>
      </c>
      <c r="M19495" s="6">
        <v>1</v>
      </c>
      <c r="N19495" s="4">
        <v>1.78E-2</v>
      </c>
      <c r="O19495" s="5">
        <v>2.3E-2</v>
      </c>
    </row>
    <row r="19496" spans="1:15" hidden="1" x14ac:dyDescent="0.3">
      <c r="A19496" t="s">
        <v>6</v>
      </c>
      <c r="B19496" t="s">
        <v>280</v>
      </c>
      <c r="C19496" t="s">
        <v>14</v>
      </c>
      <c r="D19496" t="s">
        <v>281</v>
      </c>
      <c r="E19496" t="s">
        <v>55</v>
      </c>
      <c r="F19496" t="s">
        <v>56</v>
      </c>
      <c r="G19496" t="s">
        <v>18</v>
      </c>
      <c r="H19496" s="2">
        <v>45953</v>
      </c>
      <c r="I19496" t="s">
        <v>19</v>
      </c>
      <c r="J19496" s="3">
        <v>139710</v>
      </c>
      <c r="K19496" s="3">
        <v>103911.77</v>
      </c>
      <c r="L19496" s="3">
        <v>5195.59</v>
      </c>
      <c r="M19496" s="6">
        <v>1</v>
      </c>
      <c r="N19496" s="4">
        <v>1.78E-2</v>
      </c>
      <c r="O19496" s="5">
        <v>2.3E-2</v>
      </c>
    </row>
    <row r="19497" spans="1:15" hidden="1" x14ac:dyDescent="0.3">
      <c r="A19497" t="s">
        <v>6</v>
      </c>
      <c r="B19497" t="s">
        <v>282</v>
      </c>
      <c r="C19497" t="s">
        <v>14</v>
      </c>
      <c r="D19497" t="s">
        <v>283</v>
      </c>
      <c r="E19497" t="s">
        <v>59</v>
      </c>
      <c r="F19497" t="s">
        <v>60</v>
      </c>
      <c r="G19497" t="s">
        <v>18</v>
      </c>
      <c r="H19497" s="2">
        <v>45953</v>
      </c>
      <c r="I19497" t="s">
        <v>19</v>
      </c>
      <c r="J19497" s="3">
        <v>84387</v>
      </c>
      <c r="K19497" s="3">
        <v>63069.65</v>
      </c>
      <c r="L19497" s="3">
        <v>3153.48</v>
      </c>
      <c r="M19497" s="6">
        <v>1</v>
      </c>
      <c r="N19497" s="4">
        <v>1.78E-2</v>
      </c>
      <c r="O19497" s="5">
        <v>2.3E-2</v>
      </c>
    </row>
    <row r="19498" spans="1:15" hidden="1" x14ac:dyDescent="0.3">
      <c r="A19498" t="s">
        <v>6</v>
      </c>
      <c r="B19498" t="s">
        <v>284</v>
      </c>
      <c r="C19498" t="s">
        <v>14</v>
      </c>
      <c r="D19498" t="s">
        <v>285</v>
      </c>
      <c r="E19498" t="s">
        <v>73</v>
      </c>
      <c r="F19498" t="s">
        <v>74</v>
      </c>
      <c r="G19498" t="s">
        <v>18</v>
      </c>
      <c r="H19498" s="2">
        <v>45953</v>
      </c>
      <c r="I19498" t="s">
        <v>19</v>
      </c>
      <c r="J19498" s="3">
        <v>32959</v>
      </c>
      <c r="K19498" s="3">
        <v>24744.18</v>
      </c>
      <c r="L19498" s="3">
        <v>1237.21</v>
      </c>
      <c r="M19498" s="6">
        <v>1</v>
      </c>
      <c r="N19498" s="4">
        <v>1.78E-2</v>
      </c>
      <c r="O19498" s="5">
        <v>2.3E-2</v>
      </c>
    </row>
    <row r="19499" spans="1:15" hidden="1" x14ac:dyDescent="0.3">
      <c r="A19499" t="s">
        <v>6</v>
      </c>
      <c r="B19499" t="s">
        <v>286</v>
      </c>
      <c r="C19499" t="s">
        <v>14</v>
      </c>
      <c r="D19499" t="s">
        <v>287</v>
      </c>
      <c r="E19499" t="s">
        <v>59</v>
      </c>
      <c r="F19499" t="s">
        <v>60</v>
      </c>
      <c r="G19499" t="s">
        <v>18</v>
      </c>
      <c r="H19499" s="2">
        <v>45953</v>
      </c>
      <c r="I19499" t="s">
        <v>19</v>
      </c>
      <c r="J19499" s="3">
        <v>87437</v>
      </c>
      <c r="K19499" s="3">
        <v>65032.959999999999</v>
      </c>
      <c r="L19499" s="3">
        <v>3251.65</v>
      </c>
      <c r="M19499" s="6">
        <v>1</v>
      </c>
      <c r="N19499" s="4">
        <v>1.78E-2</v>
      </c>
      <c r="O19499" s="5">
        <v>2.3E-2</v>
      </c>
    </row>
    <row r="19500" spans="1:15" hidden="1" x14ac:dyDescent="0.3">
      <c r="A19500" t="s">
        <v>6</v>
      </c>
      <c r="B19500" t="s">
        <v>288</v>
      </c>
      <c r="C19500" t="s">
        <v>14</v>
      </c>
      <c r="D19500" t="s">
        <v>289</v>
      </c>
      <c r="E19500" t="s">
        <v>51</v>
      </c>
      <c r="F19500" t="s">
        <v>52</v>
      </c>
      <c r="G19500" t="s">
        <v>18</v>
      </c>
      <c r="H19500" s="2">
        <v>45953</v>
      </c>
      <c r="I19500" t="s">
        <v>19</v>
      </c>
      <c r="J19500" s="3">
        <v>87900</v>
      </c>
      <c r="K19500" s="3">
        <v>65377</v>
      </c>
      <c r="L19500" s="3">
        <v>3268.85</v>
      </c>
      <c r="M19500" s="6">
        <v>1</v>
      </c>
      <c r="N19500" s="4">
        <v>1.78E-2</v>
      </c>
      <c r="O19500" s="5">
        <v>2.3E-2</v>
      </c>
    </row>
    <row r="19501" spans="1:15" hidden="1" x14ac:dyDescent="0.3">
      <c r="A19501" t="s">
        <v>6</v>
      </c>
      <c r="B19501" t="s">
        <v>290</v>
      </c>
      <c r="C19501" t="s">
        <v>14</v>
      </c>
      <c r="D19501" t="s">
        <v>291</v>
      </c>
      <c r="E19501" t="s">
        <v>244</v>
      </c>
      <c r="F19501" t="s">
        <v>245</v>
      </c>
      <c r="G19501" t="s">
        <v>18</v>
      </c>
      <c r="H19501" s="2">
        <v>45953</v>
      </c>
      <c r="I19501" t="s">
        <v>19</v>
      </c>
      <c r="J19501" s="3">
        <v>70348</v>
      </c>
      <c r="K19501" s="3">
        <v>52323.05</v>
      </c>
      <c r="L19501" s="3">
        <v>2616.15</v>
      </c>
      <c r="M19501" s="6">
        <v>1</v>
      </c>
      <c r="N19501" s="4">
        <v>1.78E-2</v>
      </c>
      <c r="O19501" s="5">
        <v>2.3E-2</v>
      </c>
    </row>
    <row r="19502" spans="1:15" hidden="1" x14ac:dyDescent="0.3">
      <c r="A19502" t="s">
        <v>6</v>
      </c>
      <c r="B19502" t="s">
        <v>260</v>
      </c>
      <c r="C19502" t="s">
        <v>14</v>
      </c>
      <c r="D19502" t="s">
        <v>292</v>
      </c>
      <c r="E19502" t="s">
        <v>59</v>
      </c>
      <c r="F19502" t="s">
        <v>60</v>
      </c>
      <c r="G19502" t="s">
        <v>18</v>
      </c>
      <c r="H19502" s="2">
        <v>45953</v>
      </c>
      <c r="I19502" t="s">
        <v>19</v>
      </c>
      <c r="J19502" s="3">
        <v>32423</v>
      </c>
      <c r="K19502" s="3">
        <v>24115.14</v>
      </c>
      <c r="L19502" s="3">
        <v>1205.76</v>
      </c>
      <c r="M19502" s="6">
        <v>1</v>
      </c>
      <c r="N19502" s="4">
        <v>1.78E-2</v>
      </c>
      <c r="O19502" s="5">
        <v>2.3E-2</v>
      </c>
    </row>
    <row r="19503" spans="1:15" hidden="1" x14ac:dyDescent="0.3">
      <c r="A19503" t="s">
        <v>6</v>
      </c>
      <c r="B19503" t="s">
        <v>293</v>
      </c>
      <c r="C19503" t="s">
        <v>14</v>
      </c>
      <c r="D19503" t="s">
        <v>294</v>
      </c>
      <c r="E19503" t="s">
        <v>51</v>
      </c>
      <c r="F19503" t="s">
        <v>52</v>
      </c>
      <c r="G19503" t="s">
        <v>18</v>
      </c>
      <c r="H19503" s="2">
        <v>45953</v>
      </c>
      <c r="I19503" t="s">
        <v>19</v>
      </c>
      <c r="J19503" s="3">
        <v>59334</v>
      </c>
      <c r="K19503" s="3">
        <v>44130.26</v>
      </c>
      <c r="L19503" s="3">
        <v>2206.5100000000002</v>
      </c>
      <c r="M19503" s="6">
        <v>1</v>
      </c>
      <c r="N19503" s="4">
        <v>1.78E-2</v>
      </c>
      <c r="O19503" s="5">
        <v>2.3E-2</v>
      </c>
    </row>
    <row r="19504" spans="1:15" hidden="1" x14ac:dyDescent="0.3">
      <c r="A19504" t="s">
        <v>6</v>
      </c>
      <c r="B19504" t="s">
        <v>295</v>
      </c>
      <c r="C19504" t="s">
        <v>14</v>
      </c>
      <c r="D19504" t="s">
        <v>296</v>
      </c>
      <c r="E19504" t="s">
        <v>129</v>
      </c>
      <c r="F19504" t="s">
        <v>130</v>
      </c>
      <c r="G19504" t="s">
        <v>18</v>
      </c>
      <c r="H19504" s="2">
        <v>45953</v>
      </c>
      <c r="I19504" t="s">
        <v>19</v>
      </c>
      <c r="J19504" s="3">
        <v>57700</v>
      </c>
      <c r="K19504" s="3">
        <v>42915.9</v>
      </c>
      <c r="L19504" s="3">
        <v>2145.8000000000002</v>
      </c>
      <c r="M19504" s="6">
        <v>1</v>
      </c>
      <c r="N19504" s="4">
        <v>1.78E-2</v>
      </c>
      <c r="O19504" s="5">
        <v>2.3E-2</v>
      </c>
    </row>
    <row r="19505" spans="1:15" hidden="1" x14ac:dyDescent="0.3">
      <c r="A19505" t="s">
        <v>6</v>
      </c>
      <c r="B19505" t="s">
        <v>297</v>
      </c>
      <c r="C19505" t="s">
        <v>14</v>
      </c>
      <c r="D19505" t="s">
        <v>298</v>
      </c>
      <c r="E19505" t="s">
        <v>158</v>
      </c>
      <c r="F19505" t="s">
        <v>159</v>
      </c>
      <c r="G19505" t="s">
        <v>18</v>
      </c>
      <c r="H19505" s="2">
        <v>45953</v>
      </c>
      <c r="I19505" t="s">
        <v>19</v>
      </c>
      <c r="J19505" s="3">
        <v>234084</v>
      </c>
      <c r="K19505" s="3">
        <v>174105.15</v>
      </c>
      <c r="L19505" s="3">
        <v>8705.26</v>
      </c>
      <c r="M19505" s="6">
        <v>1</v>
      </c>
      <c r="N19505" s="4">
        <v>1.78E-2</v>
      </c>
      <c r="O19505" s="5">
        <v>2.3E-2</v>
      </c>
    </row>
    <row r="19506" spans="1:15" hidden="1" x14ac:dyDescent="0.3">
      <c r="A19506" t="s">
        <v>6</v>
      </c>
      <c r="B19506" t="s">
        <v>290</v>
      </c>
      <c r="C19506" t="s">
        <v>14</v>
      </c>
      <c r="D19506" t="s">
        <v>299</v>
      </c>
      <c r="E19506" t="s">
        <v>244</v>
      </c>
      <c r="F19506" t="s">
        <v>245</v>
      </c>
      <c r="G19506" t="s">
        <v>18</v>
      </c>
      <c r="H19506" s="2">
        <v>45953</v>
      </c>
      <c r="I19506" t="s">
        <v>19</v>
      </c>
      <c r="J19506" s="3">
        <v>62894</v>
      </c>
      <c r="K19506" s="3">
        <v>46778.83</v>
      </c>
      <c r="L19506" s="3">
        <v>2338.94</v>
      </c>
      <c r="M19506" s="6">
        <v>1</v>
      </c>
      <c r="N19506" s="4">
        <v>1.78E-2</v>
      </c>
      <c r="O19506" s="5">
        <v>2.3E-2</v>
      </c>
    </row>
    <row r="19507" spans="1:15" hidden="1" x14ac:dyDescent="0.3">
      <c r="A19507" t="s">
        <v>6</v>
      </c>
      <c r="B19507" t="s">
        <v>300</v>
      </c>
      <c r="C19507" t="s">
        <v>14</v>
      </c>
      <c r="D19507" t="s">
        <v>301</v>
      </c>
      <c r="E19507" t="s">
        <v>302</v>
      </c>
      <c r="F19507" t="s">
        <v>303</v>
      </c>
      <c r="G19507" t="s">
        <v>18</v>
      </c>
      <c r="H19507" s="2">
        <v>45953</v>
      </c>
      <c r="I19507" t="s">
        <v>19</v>
      </c>
      <c r="J19507" s="3">
        <v>23091</v>
      </c>
      <c r="K19507" s="3">
        <v>17257.599999999999</v>
      </c>
      <c r="L19507" s="3">
        <v>862.88</v>
      </c>
      <c r="M19507" s="6">
        <v>1</v>
      </c>
      <c r="N19507" s="4">
        <v>1.78E-2</v>
      </c>
      <c r="O19507" s="5">
        <v>2.3E-2</v>
      </c>
    </row>
    <row r="19508" spans="1:15" hidden="1" x14ac:dyDescent="0.3">
      <c r="A19508" t="s">
        <v>6</v>
      </c>
      <c r="B19508" t="s">
        <v>304</v>
      </c>
      <c r="C19508" t="s">
        <v>14</v>
      </c>
      <c r="D19508" t="s">
        <v>305</v>
      </c>
      <c r="E19508" t="s">
        <v>306</v>
      </c>
      <c r="G19508" t="s">
        <v>18</v>
      </c>
      <c r="H19508" s="2">
        <v>45953</v>
      </c>
      <c r="I19508" t="s">
        <v>19</v>
      </c>
      <c r="J19508" s="3">
        <v>247670</v>
      </c>
      <c r="K19508" s="3">
        <v>168912</v>
      </c>
      <c r="L19508" s="3">
        <v>8445.59</v>
      </c>
      <c r="M19508" s="6">
        <v>1</v>
      </c>
      <c r="N19508" s="4">
        <v>1.78E-2</v>
      </c>
      <c r="O19508" s="5">
        <v>2.3E-2</v>
      </c>
    </row>
    <row r="19509" spans="1:15" hidden="1" x14ac:dyDescent="0.3">
      <c r="A19509" t="s">
        <v>6</v>
      </c>
      <c r="B19509" t="s">
        <v>307</v>
      </c>
      <c r="C19509" t="s">
        <v>14</v>
      </c>
      <c r="D19509" t="s">
        <v>308</v>
      </c>
      <c r="E19509" t="s">
        <v>46</v>
      </c>
      <c r="F19509" t="s">
        <v>47</v>
      </c>
      <c r="G19509" t="s">
        <v>18</v>
      </c>
      <c r="H19509" s="2">
        <v>45953</v>
      </c>
      <c r="I19509" t="s">
        <v>19</v>
      </c>
      <c r="J19509" s="3">
        <v>72037</v>
      </c>
      <c r="K19509" s="3">
        <v>53579.16</v>
      </c>
      <c r="L19509" s="3">
        <v>2678.96</v>
      </c>
      <c r="M19509" s="6">
        <v>1</v>
      </c>
      <c r="N19509" s="4">
        <v>1.78E-2</v>
      </c>
      <c r="O19509" s="5">
        <v>2.3E-2</v>
      </c>
    </row>
    <row r="19510" spans="1:15" hidden="1" x14ac:dyDescent="0.3">
      <c r="A19510" t="s">
        <v>6</v>
      </c>
      <c r="B19510" t="s">
        <v>177</v>
      </c>
      <c r="C19510" t="s">
        <v>14</v>
      </c>
      <c r="D19510" t="s">
        <v>309</v>
      </c>
      <c r="E19510" t="s">
        <v>123</v>
      </c>
      <c r="F19510" t="s">
        <v>124</v>
      </c>
      <c r="G19510" t="s">
        <v>18</v>
      </c>
      <c r="H19510" s="2">
        <v>45953</v>
      </c>
      <c r="I19510" t="s">
        <v>19</v>
      </c>
      <c r="J19510" s="3">
        <v>67107</v>
      </c>
      <c r="K19510" s="3">
        <v>48822.3</v>
      </c>
      <c r="L19510" s="3">
        <v>2441.12</v>
      </c>
      <c r="M19510" s="6">
        <v>1</v>
      </c>
      <c r="N19510" s="4">
        <v>1.78E-2</v>
      </c>
      <c r="O19510" s="5">
        <v>2.3E-2</v>
      </c>
    </row>
    <row r="19511" spans="1:15" hidden="1" x14ac:dyDescent="0.3">
      <c r="A19511" t="s">
        <v>6</v>
      </c>
      <c r="B19511" t="s">
        <v>310</v>
      </c>
      <c r="C19511" t="s">
        <v>14</v>
      </c>
      <c r="D19511" t="s">
        <v>311</v>
      </c>
      <c r="E19511" t="s">
        <v>46</v>
      </c>
      <c r="F19511" t="s">
        <v>47</v>
      </c>
      <c r="G19511" t="s">
        <v>18</v>
      </c>
      <c r="H19511" s="2">
        <v>45953</v>
      </c>
      <c r="I19511" t="s">
        <v>19</v>
      </c>
      <c r="J19511" s="3">
        <v>75405</v>
      </c>
      <c r="K19511" s="3">
        <v>56083.71</v>
      </c>
      <c r="L19511" s="3">
        <v>2804.19</v>
      </c>
      <c r="M19511" s="6">
        <v>1</v>
      </c>
      <c r="N19511" s="4">
        <v>1.78E-2</v>
      </c>
      <c r="O19511" s="5">
        <v>2.3E-2</v>
      </c>
    </row>
    <row r="19512" spans="1:15" hidden="1" x14ac:dyDescent="0.3">
      <c r="A19512" t="s">
        <v>6</v>
      </c>
      <c r="B19512" t="s">
        <v>312</v>
      </c>
      <c r="C19512" t="s">
        <v>14</v>
      </c>
      <c r="D19512" t="s">
        <v>313</v>
      </c>
      <c r="E19512" t="s">
        <v>59</v>
      </c>
      <c r="F19512" t="s">
        <v>60</v>
      </c>
      <c r="G19512" t="s">
        <v>18</v>
      </c>
      <c r="H19512" s="2">
        <v>45953</v>
      </c>
      <c r="I19512" t="s">
        <v>19</v>
      </c>
      <c r="J19512" s="3">
        <v>664220.35</v>
      </c>
      <c r="K19512" s="3">
        <v>445090</v>
      </c>
      <c r="L19512" s="3">
        <v>22254.49</v>
      </c>
      <c r="M19512" s="6">
        <v>1</v>
      </c>
      <c r="N19512" s="4">
        <v>1.78E-2</v>
      </c>
      <c r="O19512" s="5">
        <v>2.3E-2</v>
      </c>
    </row>
    <row r="19513" spans="1:15" hidden="1" x14ac:dyDescent="0.3">
      <c r="A19513" t="s">
        <v>6</v>
      </c>
      <c r="B19513" t="s">
        <v>314</v>
      </c>
      <c r="C19513" t="s">
        <v>14</v>
      </c>
      <c r="D19513" t="s">
        <v>315</v>
      </c>
      <c r="E19513" t="s">
        <v>316</v>
      </c>
      <c r="F19513" t="s">
        <v>317</v>
      </c>
      <c r="G19513" t="s">
        <v>18</v>
      </c>
      <c r="H19513" s="2">
        <v>45953</v>
      </c>
      <c r="I19513" t="s">
        <v>19</v>
      </c>
      <c r="J19513" s="3">
        <v>33019</v>
      </c>
      <c r="K19513" s="3">
        <v>23024</v>
      </c>
      <c r="L19513" s="3">
        <v>1151.2</v>
      </c>
      <c r="M19513" s="6">
        <v>1</v>
      </c>
      <c r="N19513" s="4">
        <v>1.78E-2</v>
      </c>
      <c r="O19513" s="5">
        <v>2.3E-2</v>
      </c>
    </row>
    <row r="19514" spans="1:15" hidden="1" x14ac:dyDescent="0.3">
      <c r="A19514" t="s">
        <v>6</v>
      </c>
      <c r="B19514" t="s">
        <v>318</v>
      </c>
      <c r="C19514" t="s">
        <v>14</v>
      </c>
      <c r="D19514" t="s">
        <v>319</v>
      </c>
      <c r="E19514" t="s">
        <v>16</v>
      </c>
      <c r="F19514" t="s">
        <v>17</v>
      </c>
      <c r="G19514" t="s">
        <v>18</v>
      </c>
      <c r="H19514" s="2">
        <v>45953</v>
      </c>
      <c r="I19514" t="s">
        <v>19</v>
      </c>
      <c r="J19514" s="3">
        <v>123670</v>
      </c>
      <c r="K19514" s="3">
        <v>92153.12</v>
      </c>
      <c r="L19514" s="3">
        <v>4607.66</v>
      </c>
      <c r="M19514" s="6">
        <v>1</v>
      </c>
      <c r="N19514" s="4">
        <v>1.78E-2</v>
      </c>
      <c r="O19514" s="5">
        <v>2.3E-2</v>
      </c>
    </row>
    <row r="19515" spans="1:15" hidden="1" x14ac:dyDescent="0.3">
      <c r="A19515" t="s">
        <v>6</v>
      </c>
      <c r="B19515" t="s">
        <v>320</v>
      </c>
      <c r="C19515" t="s">
        <v>14</v>
      </c>
      <c r="D19515" t="s">
        <v>321</v>
      </c>
      <c r="E19515" t="s">
        <v>244</v>
      </c>
      <c r="F19515" t="s">
        <v>245</v>
      </c>
      <c r="G19515" t="s">
        <v>18</v>
      </c>
      <c r="H19515" s="2">
        <v>45953</v>
      </c>
      <c r="I19515" t="s">
        <v>19</v>
      </c>
      <c r="J19515" s="3">
        <v>62051</v>
      </c>
      <c r="K19515" s="3">
        <v>46151.05</v>
      </c>
      <c r="L19515" s="3">
        <v>2307.5500000000002</v>
      </c>
      <c r="M19515" s="6">
        <v>1</v>
      </c>
      <c r="N19515" s="4">
        <v>1.78E-2</v>
      </c>
      <c r="O19515" s="5">
        <v>2.3E-2</v>
      </c>
    </row>
    <row r="19516" spans="1:15" x14ac:dyDescent="0.3">
      <c r="A19516" t="s">
        <v>6</v>
      </c>
      <c r="B19516" t="s">
        <v>322</v>
      </c>
      <c r="C19516" t="s">
        <v>41</v>
      </c>
      <c r="D19516" t="s">
        <v>323</v>
      </c>
      <c r="E19516" t="s">
        <v>35</v>
      </c>
      <c r="F19516" t="s">
        <v>36</v>
      </c>
      <c r="G19516" t="s">
        <v>18</v>
      </c>
      <c r="H19516" s="2">
        <v>45953</v>
      </c>
      <c r="I19516" t="s">
        <v>19</v>
      </c>
      <c r="J19516" s="3">
        <v>24070</v>
      </c>
      <c r="K19516" s="3">
        <v>16910.810000000001</v>
      </c>
      <c r="L19516" s="3">
        <v>845.56</v>
      </c>
      <c r="M19516" s="6">
        <v>1</v>
      </c>
      <c r="N19516" s="4">
        <v>1.78E-2</v>
      </c>
      <c r="O19516" s="5">
        <v>2.3E-2</v>
      </c>
    </row>
    <row r="19517" spans="1:15" x14ac:dyDescent="0.3">
      <c r="A19517" t="s">
        <v>6</v>
      </c>
      <c r="B19517" t="s">
        <v>324</v>
      </c>
      <c r="C19517" t="s">
        <v>325</v>
      </c>
      <c r="D19517" t="s">
        <v>326</v>
      </c>
      <c r="E19517" t="s">
        <v>22</v>
      </c>
      <c r="F19517" t="s">
        <v>23</v>
      </c>
      <c r="G19517" t="s">
        <v>18</v>
      </c>
      <c r="H19517" s="2">
        <v>45953</v>
      </c>
      <c r="I19517" t="s">
        <v>19</v>
      </c>
      <c r="J19517" s="3">
        <v>10087</v>
      </c>
      <c r="K19517" s="3">
        <v>7086.62</v>
      </c>
      <c r="L19517" s="3">
        <v>354.35</v>
      </c>
      <c r="M19517" s="6">
        <v>1</v>
      </c>
      <c r="N19517" s="4">
        <v>1.78E-2</v>
      </c>
      <c r="O19517" s="5">
        <v>2.3E-2</v>
      </c>
    </row>
    <row r="19518" spans="1:15" x14ac:dyDescent="0.3">
      <c r="A19518" t="s">
        <v>6</v>
      </c>
      <c r="B19518" t="s">
        <v>327</v>
      </c>
      <c r="C19518" t="s">
        <v>41</v>
      </c>
      <c r="D19518" t="s">
        <v>328</v>
      </c>
      <c r="E19518" t="s">
        <v>244</v>
      </c>
      <c r="F19518" t="s">
        <v>245</v>
      </c>
      <c r="G19518" t="s">
        <v>18</v>
      </c>
      <c r="H19518" s="2">
        <v>45953</v>
      </c>
      <c r="I19518" t="s">
        <v>19</v>
      </c>
      <c r="J19518" s="3">
        <v>4669</v>
      </c>
      <c r="K19518" s="3">
        <v>3272.4</v>
      </c>
      <c r="L19518" s="3">
        <v>163.62</v>
      </c>
      <c r="M19518" s="6">
        <v>1</v>
      </c>
      <c r="N19518" s="4">
        <v>1.78E-2</v>
      </c>
      <c r="O19518" s="5">
        <v>2.3E-2</v>
      </c>
    </row>
    <row r="19519" spans="1:15" x14ac:dyDescent="0.3">
      <c r="A19519" t="s">
        <v>6</v>
      </c>
      <c r="B19519" t="s">
        <v>329</v>
      </c>
      <c r="C19519" t="s">
        <v>41</v>
      </c>
      <c r="D19519" t="s">
        <v>330</v>
      </c>
      <c r="E19519" t="s">
        <v>135</v>
      </c>
      <c r="F19519" t="s">
        <v>136</v>
      </c>
      <c r="G19519" t="s">
        <v>18</v>
      </c>
      <c r="H19519" s="2">
        <v>45953</v>
      </c>
      <c r="I19519" t="s">
        <v>19</v>
      </c>
      <c r="J19519" s="3">
        <v>43841</v>
      </c>
      <c r="K19519" s="3">
        <v>30800</v>
      </c>
      <c r="L19519" s="3">
        <v>1539.99</v>
      </c>
      <c r="M19519" s="6">
        <v>1</v>
      </c>
      <c r="N19519" s="4">
        <v>1.78E-2</v>
      </c>
      <c r="O19519" s="5">
        <v>2.3E-2</v>
      </c>
    </row>
    <row r="19520" spans="1:15" x14ac:dyDescent="0.3">
      <c r="A19520" t="s">
        <v>6</v>
      </c>
      <c r="B19520" t="s">
        <v>331</v>
      </c>
      <c r="C19520" t="s">
        <v>41</v>
      </c>
      <c r="D19520" t="s">
        <v>332</v>
      </c>
      <c r="E19520" t="s">
        <v>22</v>
      </c>
      <c r="F19520" t="s">
        <v>23</v>
      </c>
      <c r="G19520" t="s">
        <v>18</v>
      </c>
      <c r="H19520" s="2">
        <v>45953</v>
      </c>
      <c r="I19520" t="s">
        <v>19</v>
      </c>
      <c r="J19520" s="3">
        <v>33244</v>
      </c>
      <c r="K19520" s="3">
        <v>23355</v>
      </c>
      <c r="L19520" s="3">
        <v>1167.75</v>
      </c>
      <c r="M19520" s="6">
        <v>1</v>
      </c>
      <c r="N19520" s="4">
        <v>1.78E-2</v>
      </c>
      <c r="O19520" s="5">
        <v>2.3E-2</v>
      </c>
    </row>
    <row r="19521" spans="1:15" x14ac:dyDescent="0.3">
      <c r="A19521" t="s">
        <v>6</v>
      </c>
      <c r="B19521" t="s">
        <v>333</v>
      </c>
      <c r="C19521" t="s">
        <v>41</v>
      </c>
      <c r="D19521" t="s">
        <v>334</v>
      </c>
      <c r="E19521" t="s">
        <v>81</v>
      </c>
      <c r="F19521" t="s">
        <v>82</v>
      </c>
      <c r="G19521" t="s">
        <v>18</v>
      </c>
      <c r="H19521" s="2">
        <v>45953</v>
      </c>
      <c r="I19521" t="s">
        <v>19</v>
      </c>
      <c r="J19521" s="3">
        <v>45410</v>
      </c>
      <c r="K19521" s="3">
        <v>31903</v>
      </c>
      <c r="L19521" s="3">
        <v>1595.15</v>
      </c>
      <c r="M19521" s="6">
        <v>1</v>
      </c>
      <c r="N19521" s="4">
        <v>1.78E-2</v>
      </c>
      <c r="O19521" s="5">
        <v>2.3E-2</v>
      </c>
    </row>
    <row r="19522" spans="1:15" x14ac:dyDescent="0.3">
      <c r="A19522" t="s">
        <v>6</v>
      </c>
      <c r="B19522" t="s">
        <v>335</v>
      </c>
      <c r="C19522" t="s">
        <v>41</v>
      </c>
      <c r="D19522" t="s">
        <v>336</v>
      </c>
      <c r="E19522" t="s">
        <v>337</v>
      </c>
      <c r="F19522" t="s">
        <v>338</v>
      </c>
      <c r="G19522" t="s">
        <v>18</v>
      </c>
      <c r="H19522" s="2">
        <v>45953</v>
      </c>
      <c r="I19522" t="s">
        <v>19</v>
      </c>
      <c r="J19522" s="3">
        <v>15530</v>
      </c>
      <c r="K19522" s="3">
        <v>10931.37</v>
      </c>
      <c r="L19522" s="3">
        <v>546.57000000000005</v>
      </c>
      <c r="M19522" s="6">
        <v>1</v>
      </c>
      <c r="N19522" s="4">
        <v>1.78E-2</v>
      </c>
      <c r="O19522" s="5">
        <v>2.3E-2</v>
      </c>
    </row>
    <row r="19523" spans="1:15" x14ac:dyDescent="0.3">
      <c r="A19523" t="s">
        <v>6</v>
      </c>
      <c r="B19523" t="s">
        <v>339</v>
      </c>
      <c r="C19523" t="s">
        <v>41</v>
      </c>
      <c r="D19523" t="s">
        <v>340</v>
      </c>
      <c r="E19523" t="s">
        <v>22</v>
      </c>
      <c r="F19523" t="s">
        <v>23</v>
      </c>
      <c r="G19523" t="s">
        <v>18</v>
      </c>
      <c r="H19523" s="2">
        <v>45953</v>
      </c>
      <c r="I19523" t="s">
        <v>19</v>
      </c>
      <c r="J19523" s="3">
        <v>4813</v>
      </c>
      <c r="K19523" s="3">
        <v>3381</v>
      </c>
      <c r="L19523" s="3">
        <v>169.04</v>
      </c>
      <c r="M19523" s="6">
        <v>1</v>
      </c>
      <c r="N19523" s="4">
        <v>1.78E-2</v>
      </c>
      <c r="O19523" s="5">
        <v>2.3E-2</v>
      </c>
    </row>
    <row r="19524" spans="1:15" x14ac:dyDescent="0.3">
      <c r="A19524" t="s">
        <v>6</v>
      </c>
      <c r="B19524" t="s">
        <v>341</v>
      </c>
      <c r="C19524" t="s">
        <v>41</v>
      </c>
      <c r="D19524" t="s">
        <v>342</v>
      </c>
      <c r="E19524" t="s">
        <v>89</v>
      </c>
      <c r="F19524" t="s">
        <v>90</v>
      </c>
      <c r="G19524" t="s">
        <v>18</v>
      </c>
      <c r="H19524" s="2">
        <v>45953</v>
      </c>
      <c r="I19524" t="s">
        <v>19</v>
      </c>
      <c r="J19524" s="3">
        <v>14358</v>
      </c>
      <c r="K19524" s="3">
        <v>10087</v>
      </c>
      <c r="L19524" s="3">
        <v>504.35</v>
      </c>
      <c r="M19524" s="6">
        <v>1</v>
      </c>
      <c r="N19524" s="4">
        <v>1.78E-2</v>
      </c>
      <c r="O19524" s="5">
        <v>2.3E-2</v>
      </c>
    </row>
    <row r="19525" spans="1:15" x14ac:dyDescent="0.3">
      <c r="A19525" t="s">
        <v>6</v>
      </c>
      <c r="B19525" t="s">
        <v>343</v>
      </c>
      <c r="C19525" t="s">
        <v>41</v>
      </c>
      <c r="D19525" t="s">
        <v>344</v>
      </c>
      <c r="E19525" t="s">
        <v>46</v>
      </c>
      <c r="F19525" t="s">
        <v>47</v>
      </c>
      <c r="G19525" t="s">
        <v>18</v>
      </c>
      <c r="H19525" s="2">
        <v>45953</v>
      </c>
      <c r="I19525" t="s">
        <v>19</v>
      </c>
      <c r="J19525" s="3">
        <v>14027</v>
      </c>
      <c r="K19525" s="3">
        <v>9238</v>
      </c>
      <c r="L19525" s="3">
        <v>461.89</v>
      </c>
      <c r="M19525" s="6">
        <v>1</v>
      </c>
      <c r="N19525" s="4">
        <v>1.78E-2</v>
      </c>
      <c r="O19525" s="5">
        <v>2.3E-2</v>
      </c>
    </row>
    <row r="19526" spans="1:15" x14ac:dyDescent="0.3">
      <c r="A19526" t="s">
        <v>6</v>
      </c>
      <c r="B19526" t="s">
        <v>345</v>
      </c>
      <c r="C19526" t="s">
        <v>161</v>
      </c>
      <c r="D19526" t="s">
        <v>346</v>
      </c>
      <c r="E19526" t="s">
        <v>59</v>
      </c>
      <c r="F19526" t="s">
        <v>60</v>
      </c>
      <c r="G19526" t="s">
        <v>18</v>
      </c>
      <c r="H19526" s="2">
        <v>45953</v>
      </c>
      <c r="I19526" t="s">
        <v>19</v>
      </c>
      <c r="J19526" s="3">
        <v>28582</v>
      </c>
      <c r="K19526" s="3">
        <v>21258.55</v>
      </c>
      <c r="L19526" s="3">
        <v>1062.93</v>
      </c>
      <c r="M19526" s="6">
        <v>1</v>
      </c>
      <c r="N19526" s="4">
        <v>1.78E-2</v>
      </c>
      <c r="O19526" s="5">
        <v>2.3E-2</v>
      </c>
    </row>
    <row r="19527" spans="1:15" x14ac:dyDescent="0.3">
      <c r="A19527" t="s">
        <v>6</v>
      </c>
      <c r="B19527" t="s">
        <v>347</v>
      </c>
      <c r="C19527" t="s">
        <v>161</v>
      </c>
      <c r="D19527" t="s">
        <v>348</v>
      </c>
      <c r="E19527" t="s">
        <v>55</v>
      </c>
      <c r="F19527" t="s">
        <v>56</v>
      </c>
      <c r="G19527" t="s">
        <v>18</v>
      </c>
      <c r="H19527" s="2">
        <v>45953</v>
      </c>
      <c r="I19527" t="s">
        <v>19</v>
      </c>
      <c r="J19527" s="3">
        <v>48368</v>
      </c>
      <c r="K19527" s="3">
        <v>35974.68</v>
      </c>
      <c r="L19527" s="3">
        <v>1798.73</v>
      </c>
      <c r="M19527" s="6">
        <v>1</v>
      </c>
      <c r="N19527" s="4">
        <v>1.78E-2</v>
      </c>
      <c r="O19527" s="5">
        <v>2.3E-2</v>
      </c>
    </row>
    <row r="19528" spans="1:15" x14ac:dyDescent="0.3">
      <c r="A19528" t="s">
        <v>6</v>
      </c>
      <c r="B19528" t="s">
        <v>349</v>
      </c>
      <c r="C19528" t="s">
        <v>161</v>
      </c>
      <c r="D19528" t="s">
        <v>350</v>
      </c>
      <c r="E19528" t="s">
        <v>351</v>
      </c>
      <c r="F19528" t="s">
        <v>352</v>
      </c>
      <c r="G19528" t="s">
        <v>18</v>
      </c>
      <c r="H19528" s="2">
        <v>45953</v>
      </c>
      <c r="I19528" t="s">
        <v>19</v>
      </c>
      <c r="J19528" s="3">
        <v>8402</v>
      </c>
      <c r="K19528" s="3">
        <v>6248.79</v>
      </c>
      <c r="L19528" s="3">
        <v>312.44</v>
      </c>
      <c r="M19528" s="6">
        <v>1</v>
      </c>
      <c r="N19528" s="4">
        <v>1.78E-2</v>
      </c>
      <c r="O19528" s="5">
        <v>2.3E-2</v>
      </c>
    </row>
    <row r="19529" spans="1:15" x14ac:dyDescent="0.3">
      <c r="A19529" t="s">
        <v>6</v>
      </c>
      <c r="B19529" t="s">
        <v>260</v>
      </c>
      <c r="C19529" t="s">
        <v>161</v>
      </c>
      <c r="D19529" t="s">
        <v>353</v>
      </c>
      <c r="E19529" t="s">
        <v>59</v>
      </c>
      <c r="F19529" t="s">
        <v>60</v>
      </c>
      <c r="G19529" t="s">
        <v>18</v>
      </c>
      <c r="H19529" s="2">
        <v>45953</v>
      </c>
      <c r="I19529" t="s">
        <v>19</v>
      </c>
      <c r="J19529" s="3">
        <v>32739</v>
      </c>
      <c r="K19529" s="3">
        <v>24349.85</v>
      </c>
      <c r="L19529" s="3">
        <v>1217.49</v>
      </c>
      <c r="M19529" s="6">
        <v>1</v>
      </c>
      <c r="N19529" s="4">
        <v>1.78E-2</v>
      </c>
      <c r="O19529" s="5">
        <v>2.3E-2</v>
      </c>
    </row>
    <row r="19530" spans="1:15" hidden="1" x14ac:dyDescent="0.3">
      <c r="A19530" t="s">
        <v>2156</v>
      </c>
      <c r="B19530" t="s">
        <v>248</v>
      </c>
      <c r="C19530" t="s">
        <v>14</v>
      </c>
      <c r="D19530" t="s">
        <v>249</v>
      </c>
      <c r="E19530" t="s">
        <v>55</v>
      </c>
      <c r="F19530" t="s">
        <v>56</v>
      </c>
      <c r="H19530" s="2">
        <v>45953</v>
      </c>
      <c r="I19530" t="s">
        <v>19</v>
      </c>
      <c r="J19530" s="3">
        <v>152011</v>
      </c>
      <c r="K19530" s="3">
        <v>112851.62</v>
      </c>
      <c r="L19530" s="3">
        <v>1128.52</v>
      </c>
      <c r="M19530" s="7"/>
      <c r="N19530" s="4">
        <v>1.78E-2</v>
      </c>
      <c r="O19530" s="5">
        <v>2.3E-2</v>
      </c>
    </row>
    <row r="19531" spans="1:15" hidden="1" x14ac:dyDescent="0.3">
      <c r="A19531" t="s">
        <v>2156</v>
      </c>
      <c r="B19531" t="s">
        <v>250</v>
      </c>
      <c r="C19531" t="s">
        <v>14</v>
      </c>
      <c r="D19531" t="s">
        <v>251</v>
      </c>
      <c r="E19531" t="s">
        <v>55</v>
      </c>
      <c r="F19531" t="s">
        <v>56</v>
      </c>
      <c r="H19531" s="2">
        <v>45953</v>
      </c>
      <c r="I19531" t="s">
        <v>19</v>
      </c>
      <c r="J19531" s="3">
        <v>64186</v>
      </c>
      <c r="K19531" s="3">
        <v>47651</v>
      </c>
      <c r="L19531" s="3">
        <v>476.51</v>
      </c>
      <c r="M19531" s="7"/>
      <c r="N19531" s="4">
        <v>1.78E-2</v>
      </c>
      <c r="O19531" s="5">
        <v>2.3E-2</v>
      </c>
    </row>
    <row r="19532" spans="1:15" hidden="1" x14ac:dyDescent="0.3">
      <c r="A19532" t="s">
        <v>2156</v>
      </c>
      <c r="B19532" t="s">
        <v>252</v>
      </c>
      <c r="C19532" t="s">
        <v>14</v>
      </c>
      <c r="D19532" t="s">
        <v>253</v>
      </c>
      <c r="E19532" t="s">
        <v>59</v>
      </c>
      <c r="F19532" t="s">
        <v>60</v>
      </c>
      <c r="H19532" s="2">
        <v>45953</v>
      </c>
      <c r="I19532" t="s">
        <v>19</v>
      </c>
      <c r="J19532" s="3">
        <v>83665</v>
      </c>
      <c r="K19532" s="3">
        <v>62112.66</v>
      </c>
      <c r="L19532" s="3">
        <v>621.13</v>
      </c>
      <c r="M19532" s="7"/>
      <c r="N19532" s="4">
        <v>1.78E-2</v>
      </c>
      <c r="O19532" s="5">
        <v>2.3E-2</v>
      </c>
    </row>
    <row r="19533" spans="1:15" hidden="1" x14ac:dyDescent="0.3">
      <c r="A19533" t="s">
        <v>2156</v>
      </c>
      <c r="B19533" t="s">
        <v>254</v>
      </c>
      <c r="C19533" t="s">
        <v>14</v>
      </c>
      <c r="D19533" t="s">
        <v>255</v>
      </c>
      <c r="E19533" t="s">
        <v>22</v>
      </c>
      <c r="F19533" t="s">
        <v>23</v>
      </c>
      <c r="H19533" s="2">
        <v>45953</v>
      </c>
      <c r="I19533" t="s">
        <v>19</v>
      </c>
      <c r="J19533" s="3">
        <v>69247</v>
      </c>
      <c r="K19533" s="3">
        <v>51408.47</v>
      </c>
      <c r="L19533" s="3">
        <v>514.08000000000004</v>
      </c>
      <c r="M19533" s="7"/>
      <c r="N19533" s="4">
        <v>1.78E-2</v>
      </c>
      <c r="O19533" s="5">
        <v>2.3E-2</v>
      </c>
    </row>
    <row r="19534" spans="1:15" hidden="1" x14ac:dyDescent="0.3">
      <c r="A19534" t="s">
        <v>2156</v>
      </c>
      <c r="B19534" t="s">
        <v>256</v>
      </c>
      <c r="C19534" t="s">
        <v>14</v>
      </c>
      <c r="D19534" t="s">
        <v>257</v>
      </c>
      <c r="E19534" t="s">
        <v>221</v>
      </c>
      <c r="F19534" t="s">
        <v>222</v>
      </c>
      <c r="H19534" s="2">
        <v>45953</v>
      </c>
      <c r="I19534" t="s">
        <v>19</v>
      </c>
      <c r="J19534" s="3">
        <v>89238</v>
      </c>
      <c r="K19534" s="3">
        <v>66249.64</v>
      </c>
      <c r="L19534" s="3">
        <v>662.5</v>
      </c>
      <c r="M19534" s="7"/>
      <c r="N19534" s="4">
        <v>1.78E-2</v>
      </c>
      <c r="O19534" s="5">
        <v>2.3E-2</v>
      </c>
    </row>
    <row r="19535" spans="1:15" hidden="1" x14ac:dyDescent="0.3">
      <c r="A19535" t="s">
        <v>2156</v>
      </c>
      <c r="B19535" t="s">
        <v>258</v>
      </c>
      <c r="C19535" t="s">
        <v>14</v>
      </c>
      <c r="D19535" t="s">
        <v>259</v>
      </c>
      <c r="E19535" t="s">
        <v>26</v>
      </c>
      <c r="F19535" t="s">
        <v>27</v>
      </c>
      <c r="H19535" s="2">
        <v>45953</v>
      </c>
      <c r="I19535" t="s">
        <v>19</v>
      </c>
      <c r="J19535" s="3">
        <v>129953</v>
      </c>
      <c r="K19535" s="3">
        <v>96476.08</v>
      </c>
      <c r="L19535" s="3">
        <v>964.76</v>
      </c>
      <c r="M19535" s="7"/>
      <c r="N19535" s="4">
        <v>1.78E-2</v>
      </c>
      <c r="O19535" s="5">
        <v>2.3E-2</v>
      </c>
    </row>
    <row r="19536" spans="1:15" hidden="1" x14ac:dyDescent="0.3">
      <c r="A19536" t="s">
        <v>2156</v>
      </c>
      <c r="B19536" t="s">
        <v>260</v>
      </c>
      <c r="C19536" t="s">
        <v>14</v>
      </c>
      <c r="D19536" t="s">
        <v>261</v>
      </c>
      <c r="E19536" t="s">
        <v>59</v>
      </c>
      <c r="F19536" t="s">
        <v>60</v>
      </c>
      <c r="H19536" s="2">
        <v>45953</v>
      </c>
      <c r="I19536" t="s">
        <v>19</v>
      </c>
      <c r="J19536" s="3">
        <v>51067</v>
      </c>
      <c r="K19536" s="3">
        <v>37911.17</v>
      </c>
      <c r="L19536" s="3">
        <v>379.11</v>
      </c>
      <c r="M19536" s="7"/>
      <c r="N19536" s="4">
        <v>1.78E-2</v>
      </c>
      <c r="O19536" s="5">
        <v>2.3E-2</v>
      </c>
    </row>
    <row r="19537" spans="1:15" hidden="1" x14ac:dyDescent="0.3">
      <c r="A19537" t="s">
        <v>2156</v>
      </c>
      <c r="B19537" t="s">
        <v>262</v>
      </c>
      <c r="C19537" t="s">
        <v>14</v>
      </c>
      <c r="D19537" t="s">
        <v>263</v>
      </c>
      <c r="E19537" t="s">
        <v>26</v>
      </c>
      <c r="F19537" t="s">
        <v>27</v>
      </c>
      <c r="H19537" s="2">
        <v>45953</v>
      </c>
      <c r="I19537" t="s">
        <v>19</v>
      </c>
      <c r="J19537" s="3">
        <v>81223</v>
      </c>
      <c r="K19537" s="3">
        <v>60298.82</v>
      </c>
      <c r="L19537" s="3">
        <v>602.99</v>
      </c>
      <c r="M19537" s="7"/>
      <c r="N19537" s="4">
        <v>1.78E-2</v>
      </c>
      <c r="O19537" s="5">
        <v>2.3E-2</v>
      </c>
    </row>
    <row r="19538" spans="1:15" hidden="1" x14ac:dyDescent="0.3">
      <c r="A19538" t="s">
        <v>2156</v>
      </c>
      <c r="B19538" t="s">
        <v>264</v>
      </c>
      <c r="C19538" t="s">
        <v>14</v>
      </c>
      <c r="D19538" t="s">
        <v>265</v>
      </c>
      <c r="E19538" t="s">
        <v>244</v>
      </c>
      <c r="F19538" t="s">
        <v>245</v>
      </c>
      <c r="H19538" s="2">
        <v>45953</v>
      </c>
      <c r="I19538" t="s">
        <v>19</v>
      </c>
      <c r="J19538" s="3">
        <v>104665</v>
      </c>
      <c r="K19538" s="3">
        <v>77702.740000000005</v>
      </c>
      <c r="L19538" s="3">
        <v>777.03</v>
      </c>
      <c r="M19538" s="7"/>
      <c r="N19538" s="4">
        <v>1.78E-2</v>
      </c>
      <c r="O19538" s="5">
        <v>2.3E-2</v>
      </c>
    </row>
    <row r="19539" spans="1:15" hidden="1" x14ac:dyDescent="0.3">
      <c r="A19539" t="s">
        <v>2156</v>
      </c>
      <c r="B19539" t="s">
        <v>266</v>
      </c>
      <c r="C19539" t="s">
        <v>14</v>
      </c>
      <c r="D19539" t="s">
        <v>267</v>
      </c>
      <c r="E19539" t="s">
        <v>59</v>
      </c>
      <c r="F19539" t="s">
        <v>60</v>
      </c>
      <c r="H19539" s="2">
        <v>45953</v>
      </c>
      <c r="I19539" t="s">
        <v>19</v>
      </c>
      <c r="J19539" s="3">
        <v>121919</v>
      </c>
      <c r="K19539" s="3">
        <v>90679.95</v>
      </c>
      <c r="L19539" s="3">
        <v>906.8</v>
      </c>
      <c r="M19539" s="7"/>
      <c r="N19539" s="4">
        <v>1.78E-2</v>
      </c>
      <c r="O19539" s="5">
        <v>2.3E-2</v>
      </c>
    </row>
    <row r="19540" spans="1:15" hidden="1" x14ac:dyDescent="0.3">
      <c r="A19540" t="s">
        <v>2156</v>
      </c>
      <c r="B19540" t="s">
        <v>268</v>
      </c>
      <c r="C19540" t="s">
        <v>14</v>
      </c>
      <c r="D19540" t="s">
        <v>269</v>
      </c>
      <c r="E19540" t="s">
        <v>35</v>
      </c>
      <c r="F19540" t="s">
        <v>36</v>
      </c>
      <c r="H19540" s="2">
        <v>45953</v>
      </c>
      <c r="I19540" t="s">
        <v>19</v>
      </c>
      <c r="J19540" s="3">
        <v>72803</v>
      </c>
      <c r="K19540" s="3">
        <v>54149.19</v>
      </c>
      <c r="L19540" s="3">
        <v>541.49</v>
      </c>
      <c r="M19540" s="7"/>
      <c r="N19540" s="4">
        <v>1.78E-2</v>
      </c>
      <c r="O19540" s="5">
        <v>2.3E-2</v>
      </c>
    </row>
    <row r="19541" spans="1:15" hidden="1" x14ac:dyDescent="0.3">
      <c r="A19541" t="s">
        <v>2156</v>
      </c>
      <c r="B19541" t="s">
        <v>270</v>
      </c>
      <c r="C19541" t="s">
        <v>14</v>
      </c>
      <c r="D19541" t="s">
        <v>271</v>
      </c>
      <c r="E19541" t="s">
        <v>51</v>
      </c>
      <c r="F19541" t="s">
        <v>52</v>
      </c>
      <c r="H19541" s="2">
        <v>45953</v>
      </c>
      <c r="I19541" t="s">
        <v>19</v>
      </c>
      <c r="J19541" s="3">
        <v>62989</v>
      </c>
      <c r="K19541" s="3">
        <v>46849.13</v>
      </c>
      <c r="L19541" s="3">
        <v>468.49</v>
      </c>
      <c r="M19541" s="7"/>
      <c r="N19541" s="4">
        <v>1.78E-2</v>
      </c>
      <c r="O19541" s="5">
        <v>2.3E-2</v>
      </c>
    </row>
    <row r="19542" spans="1:15" hidden="1" x14ac:dyDescent="0.3">
      <c r="A19542" t="s">
        <v>2156</v>
      </c>
      <c r="B19542" t="s">
        <v>272</v>
      </c>
      <c r="C19542" t="s">
        <v>14</v>
      </c>
      <c r="D19542" t="s">
        <v>273</v>
      </c>
      <c r="E19542" t="s">
        <v>55</v>
      </c>
      <c r="F19542" t="s">
        <v>56</v>
      </c>
      <c r="H19542" s="2">
        <v>45953</v>
      </c>
      <c r="I19542" t="s">
        <v>19</v>
      </c>
      <c r="J19542" s="3">
        <v>135457.94</v>
      </c>
      <c r="K19542" s="3">
        <v>100092.67</v>
      </c>
      <c r="L19542" s="3">
        <v>1000.93</v>
      </c>
      <c r="M19542" s="7"/>
      <c r="N19542" s="4">
        <v>1.78E-2</v>
      </c>
      <c r="O19542" s="5">
        <v>2.3E-2</v>
      </c>
    </row>
    <row r="19543" spans="1:15" hidden="1" x14ac:dyDescent="0.3">
      <c r="A19543" t="s">
        <v>2156</v>
      </c>
      <c r="B19543" t="s">
        <v>274</v>
      </c>
      <c r="C19543" t="s">
        <v>14</v>
      </c>
      <c r="D19543" t="s">
        <v>275</v>
      </c>
      <c r="E19543" t="s">
        <v>16</v>
      </c>
      <c r="F19543" t="s">
        <v>17</v>
      </c>
      <c r="H19543" s="2">
        <v>45953</v>
      </c>
      <c r="I19543" t="s">
        <v>19</v>
      </c>
      <c r="J19543" s="3">
        <v>81856</v>
      </c>
      <c r="K19543" s="3">
        <v>60881.71</v>
      </c>
      <c r="L19543" s="3">
        <v>608.82000000000005</v>
      </c>
      <c r="M19543" s="7"/>
      <c r="N19543" s="4">
        <v>1.78E-2</v>
      </c>
      <c r="O19543" s="5">
        <v>2.3E-2</v>
      </c>
    </row>
    <row r="19544" spans="1:15" hidden="1" x14ac:dyDescent="0.3">
      <c r="A19544" t="s">
        <v>2156</v>
      </c>
      <c r="B19544" t="s">
        <v>276</v>
      </c>
      <c r="C19544" t="s">
        <v>14</v>
      </c>
      <c r="D19544" t="s">
        <v>277</v>
      </c>
      <c r="E19544" t="s">
        <v>22</v>
      </c>
      <c r="F19544" t="s">
        <v>23</v>
      </c>
      <c r="H19544" s="2">
        <v>45953</v>
      </c>
      <c r="I19544" t="s">
        <v>19</v>
      </c>
      <c r="J19544" s="3">
        <v>63473</v>
      </c>
      <c r="K19544" s="3">
        <v>47208.91</v>
      </c>
      <c r="L19544" s="3">
        <v>472.09</v>
      </c>
      <c r="M19544" s="7"/>
      <c r="N19544" s="4">
        <v>1.78E-2</v>
      </c>
      <c r="O19544" s="5">
        <v>2.3E-2</v>
      </c>
    </row>
    <row r="19545" spans="1:15" hidden="1" x14ac:dyDescent="0.3">
      <c r="A19545" t="s">
        <v>2156</v>
      </c>
      <c r="B19545" t="s">
        <v>278</v>
      </c>
      <c r="C19545" t="s">
        <v>14</v>
      </c>
      <c r="D19545" t="s">
        <v>279</v>
      </c>
      <c r="E19545" t="s">
        <v>16</v>
      </c>
      <c r="F19545" t="s">
        <v>17</v>
      </c>
      <c r="H19545" s="2">
        <v>45953</v>
      </c>
      <c r="I19545" t="s">
        <v>19</v>
      </c>
      <c r="J19545" s="3">
        <v>73760</v>
      </c>
      <c r="K19545" s="3">
        <v>54860.52</v>
      </c>
      <c r="L19545" s="3">
        <v>548.61</v>
      </c>
      <c r="M19545" s="7"/>
      <c r="N19545" s="4">
        <v>1.78E-2</v>
      </c>
      <c r="O19545" s="5">
        <v>2.3E-2</v>
      </c>
    </row>
    <row r="19546" spans="1:15" hidden="1" x14ac:dyDescent="0.3">
      <c r="A19546" t="s">
        <v>2156</v>
      </c>
      <c r="B19546" t="s">
        <v>280</v>
      </c>
      <c r="C19546" t="s">
        <v>14</v>
      </c>
      <c r="D19546" t="s">
        <v>281</v>
      </c>
      <c r="E19546" t="s">
        <v>55</v>
      </c>
      <c r="F19546" t="s">
        <v>56</v>
      </c>
      <c r="H19546" s="2">
        <v>45953</v>
      </c>
      <c r="I19546" t="s">
        <v>19</v>
      </c>
      <c r="J19546" s="3">
        <v>139710</v>
      </c>
      <c r="K19546" s="3">
        <v>103911.77</v>
      </c>
      <c r="L19546" s="3">
        <v>1039.1199999999999</v>
      </c>
      <c r="M19546" s="7"/>
      <c r="N19546" s="4">
        <v>1.78E-2</v>
      </c>
      <c r="O19546" s="5">
        <v>2.3E-2</v>
      </c>
    </row>
    <row r="19547" spans="1:15" hidden="1" x14ac:dyDescent="0.3">
      <c r="A19547" t="s">
        <v>2156</v>
      </c>
      <c r="B19547" t="s">
        <v>282</v>
      </c>
      <c r="C19547" t="s">
        <v>14</v>
      </c>
      <c r="D19547" t="s">
        <v>283</v>
      </c>
      <c r="E19547" t="s">
        <v>59</v>
      </c>
      <c r="F19547" t="s">
        <v>60</v>
      </c>
      <c r="H19547" s="2">
        <v>45953</v>
      </c>
      <c r="I19547" t="s">
        <v>19</v>
      </c>
      <c r="J19547" s="3">
        <v>84387</v>
      </c>
      <c r="K19547" s="3">
        <v>63069.65</v>
      </c>
      <c r="L19547" s="3">
        <v>630.70000000000005</v>
      </c>
      <c r="M19547" s="7"/>
      <c r="N19547" s="4">
        <v>1.78E-2</v>
      </c>
      <c r="O19547" s="5">
        <v>2.3E-2</v>
      </c>
    </row>
    <row r="19548" spans="1:15" hidden="1" x14ac:dyDescent="0.3">
      <c r="A19548" t="s">
        <v>2156</v>
      </c>
      <c r="B19548" t="s">
        <v>284</v>
      </c>
      <c r="C19548" t="s">
        <v>14</v>
      </c>
      <c r="D19548" t="s">
        <v>285</v>
      </c>
      <c r="E19548" t="s">
        <v>73</v>
      </c>
      <c r="F19548" t="s">
        <v>74</v>
      </c>
      <c r="H19548" s="2">
        <v>45953</v>
      </c>
      <c r="I19548" t="s">
        <v>19</v>
      </c>
      <c r="J19548" s="3">
        <v>32959</v>
      </c>
      <c r="K19548" s="3">
        <v>24744.18</v>
      </c>
      <c r="L19548" s="3">
        <v>247.44</v>
      </c>
      <c r="M19548" s="7"/>
      <c r="N19548" s="4">
        <v>1.78E-2</v>
      </c>
      <c r="O19548" s="5">
        <v>2.3E-2</v>
      </c>
    </row>
    <row r="19549" spans="1:15" hidden="1" x14ac:dyDescent="0.3">
      <c r="A19549" t="s">
        <v>2156</v>
      </c>
      <c r="B19549" t="s">
        <v>286</v>
      </c>
      <c r="C19549" t="s">
        <v>14</v>
      </c>
      <c r="D19549" t="s">
        <v>287</v>
      </c>
      <c r="E19549" t="s">
        <v>59</v>
      </c>
      <c r="F19549" t="s">
        <v>60</v>
      </c>
      <c r="H19549" s="2">
        <v>45953</v>
      </c>
      <c r="I19549" t="s">
        <v>19</v>
      </c>
      <c r="J19549" s="3">
        <v>87437</v>
      </c>
      <c r="K19549" s="3">
        <v>65032.959999999999</v>
      </c>
      <c r="L19549" s="3">
        <v>650.33000000000004</v>
      </c>
      <c r="M19549" s="7"/>
      <c r="N19549" s="4">
        <v>1.78E-2</v>
      </c>
      <c r="O19549" s="5">
        <v>2.3E-2</v>
      </c>
    </row>
    <row r="19550" spans="1:15" hidden="1" x14ac:dyDescent="0.3">
      <c r="A19550" t="s">
        <v>2156</v>
      </c>
      <c r="B19550" t="s">
        <v>288</v>
      </c>
      <c r="C19550" t="s">
        <v>14</v>
      </c>
      <c r="D19550" t="s">
        <v>289</v>
      </c>
      <c r="E19550" t="s">
        <v>51</v>
      </c>
      <c r="F19550" t="s">
        <v>52</v>
      </c>
      <c r="H19550" s="2">
        <v>45953</v>
      </c>
      <c r="I19550" t="s">
        <v>19</v>
      </c>
      <c r="J19550" s="3">
        <v>87900</v>
      </c>
      <c r="K19550" s="3">
        <v>65377</v>
      </c>
      <c r="L19550" s="3">
        <v>653.77</v>
      </c>
      <c r="M19550" s="7"/>
      <c r="N19550" s="4">
        <v>1.78E-2</v>
      </c>
      <c r="O19550" s="5">
        <v>2.3E-2</v>
      </c>
    </row>
    <row r="19551" spans="1:15" hidden="1" x14ac:dyDescent="0.3">
      <c r="A19551" t="s">
        <v>2156</v>
      </c>
      <c r="B19551" t="s">
        <v>290</v>
      </c>
      <c r="C19551" t="s">
        <v>14</v>
      </c>
      <c r="D19551" t="s">
        <v>291</v>
      </c>
      <c r="E19551" t="s">
        <v>244</v>
      </c>
      <c r="F19551" t="s">
        <v>245</v>
      </c>
      <c r="H19551" s="2">
        <v>45953</v>
      </c>
      <c r="I19551" t="s">
        <v>19</v>
      </c>
      <c r="J19551" s="3">
        <v>70348</v>
      </c>
      <c r="K19551" s="3">
        <v>52323.05</v>
      </c>
      <c r="L19551" s="3">
        <v>523.23</v>
      </c>
      <c r="M19551" s="7"/>
      <c r="N19551" s="4">
        <v>1.78E-2</v>
      </c>
      <c r="O19551" s="5">
        <v>2.3E-2</v>
      </c>
    </row>
    <row r="19552" spans="1:15" hidden="1" x14ac:dyDescent="0.3">
      <c r="A19552" t="s">
        <v>2156</v>
      </c>
      <c r="B19552" t="s">
        <v>260</v>
      </c>
      <c r="C19552" t="s">
        <v>14</v>
      </c>
      <c r="D19552" t="s">
        <v>292</v>
      </c>
      <c r="E19552" t="s">
        <v>59</v>
      </c>
      <c r="F19552" t="s">
        <v>60</v>
      </c>
      <c r="H19552" s="2">
        <v>45953</v>
      </c>
      <c r="I19552" t="s">
        <v>19</v>
      </c>
      <c r="J19552" s="3">
        <v>32423</v>
      </c>
      <c r="K19552" s="3">
        <v>24115.14</v>
      </c>
      <c r="L19552" s="3">
        <v>241.15</v>
      </c>
      <c r="M19552" s="7"/>
      <c r="N19552" s="4">
        <v>1.78E-2</v>
      </c>
      <c r="O19552" s="5">
        <v>2.3E-2</v>
      </c>
    </row>
    <row r="19553" spans="1:15" hidden="1" x14ac:dyDescent="0.3">
      <c r="A19553" t="s">
        <v>2156</v>
      </c>
      <c r="B19553" t="s">
        <v>293</v>
      </c>
      <c r="C19553" t="s">
        <v>14</v>
      </c>
      <c r="D19553" t="s">
        <v>294</v>
      </c>
      <c r="E19553" t="s">
        <v>51</v>
      </c>
      <c r="F19553" t="s">
        <v>52</v>
      </c>
      <c r="H19553" s="2">
        <v>45953</v>
      </c>
      <c r="I19553" t="s">
        <v>19</v>
      </c>
      <c r="J19553" s="3">
        <v>59334</v>
      </c>
      <c r="K19553" s="3">
        <v>44130.26</v>
      </c>
      <c r="L19553" s="3">
        <v>441.3</v>
      </c>
      <c r="M19553" s="7"/>
      <c r="N19553" s="4">
        <v>1.78E-2</v>
      </c>
      <c r="O19553" s="5">
        <v>2.3E-2</v>
      </c>
    </row>
    <row r="19554" spans="1:15" hidden="1" x14ac:dyDescent="0.3">
      <c r="A19554" t="s">
        <v>2156</v>
      </c>
      <c r="B19554" t="s">
        <v>295</v>
      </c>
      <c r="C19554" t="s">
        <v>14</v>
      </c>
      <c r="D19554" t="s">
        <v>296</v>
      </c>
      <c r="E19554" t="s">
        <v>129</v>
      </c>
      <c r="F19554" t="s">
        <v>130</v>
      </c>
      <c r="H19554" s="2">
        <v>45953</v>
      </c>
      <c r="I19554" t="s">
        <v>19</v>
      </c>
      <c r="J19554" s="3">
        <v>57700</v>
      </c>
      <c r="K19554" s="3">
        <v>42915.9</v>
      </c>
      <c r="L19554" s="3">
        <v>429.16</v>
      </c>
      <c r="M19554" s="7"/>
      <c r="N19554" s="4">
        <v>1.78E-2</v>
      </c>
      <c r="O19554" s="5">
        <v>2.3E-2</v>
      </c>
    </row>
    <row r="19555" spans="1:15" hidden="1" x14ac:dyDescent="0.3">
      <c r="A19555" t="s">
        <v>2156</v>
      </c>
      <c r="B19555" t="s">
        <v>297</v>
      </c>
      <c r="C19555" t="s">
        <v>14</v>
      </c>
      <c r="D19555" t="s">
        <v>298</v>
      </c>
      <c r="E19555" t="s">
        <v>158</v>
      </c>
      <c r="F19555" t="s">
        <v>159</v>
      </c>
      <c r="H19555" s="2">
        <v>45953</v>
      </c>
      <c r="I19555" t="s">
        <v>19</v>
      </c>
      <c r="J19555" s="3">
        <v>234084</v>
      </c>
      <c r="K19555" s="3">
        <v>174105.15</v>
      </c>
      <c r="L19555" s="3">
        <v>1741.05</v>
      </c>
      <c r="M19555" s="7"/>
      <c r="N19555" s="4">
        <v>1.78E-2</v>
      </c>
      <c r="O19555" s="5">
        <v>2.3E-2</v>
      </c>
    </row>
    <row r="19556" spans="1:15" hidden="1" x14ac:dyDescent="0.3">
      <c r="A19556" t="s">
        <v>2156</v>
      </c>
      <c r="B19556" t="s">
        <v>290</v>
      </c>
      <c r="C19556" t="s">
        <v>14</v>
      </c>
      <c r="D19556" t="s">
        <v>299</v>
      </c>
      <c r="E19556" t="s">
        <v>244</v>
      </c>
      <c r="F19556" t="s">
        <v>245</v>
      </c>
      <c r="H19556" s="2">
        <v>45953</v>
      </c>
      <c r="I19556" t="s">
        <v>19</v>
      </c>
      <c r="J19556" s="3">
        <v>62894</v>
      </c>
      <c r="K19556" s="3">
        <v>46778.83</v>
      </c>
      <c r="L19556" s="3">
        <v>467.79</v>
      </c>
      <c r="M19556" s="7"/>
      <c r="N19556" s="4">
        <v>1.78E-2</v>
      </c>
      <c r="O19556" s="5">
        <v>2.3E-2</v>
      </c>
    </row>
    <row r="19557" spans="1:15" hidden="1" x14ac:dyDescent="0.3">
      <c r="A19557" t="s">
        <v>2156</v>
      </c>
      <c r="B19557" t="s">
        <v>300</v>
      </c>
      <c r="C19557" t="s">
        <v>14</v>
      </c>
      <c r="D19557" t="s">
        <v>301</v>
      </c>
      <c r="E19557" t="s">
        <v>302</v>
      </c>
      <c r="F19557" t="s">
        <v>303</v>
      </c>
      <c r="H19557" s="2">
        <v>45953</v>
      </c>
      <c r="I19557" t="s">
        <v>19</v>
      </c>
      <c r="J19557" s="3">
        <v>23091</v>
      </c>
      <c r="K19557" s="3">
        <v>17257.599999999999</v>
      </c>
      <c r="L19557" s="3">
        <v>172.58</v>
      </c>
      <c r="M19557" s="7"/>
      <c r="N19557" s="4">
        <v>1.78E-2</v>
      </c>
      <c r="O19557" s="5">
        <v>2.3E-2</v>
      </c>
    </row>
    <row r="19558" spans="1:15" hidden="1" x14ac:dyDescent="0.3">
      <c r="A19558" t="s">
        <v>2156</v>
      </c>
      <c r="B19558" t="s">
        <v>304</v>
      </c>
      <c r="C19558" t="s">
        <v>14</v>
      </c>
      <c r="D19558" t="s">
        <v>305</v>
      </c>
      <c r="E19558" t="s">
        <v>306</v>
      </c>
      <c r="H19558" s="2">
        <v>45953</v>
      </c>
      <c r="I19558" t="s">
        <v>19</v>
      </c>
      <c r="J19558" s="3">
        <v>247670</v>
      </c>
      <c r="K19558" s="3">
        <v>168912</v>
      </c>
      <c r="L19558" s="3">
        <v>1689.11</v>
      </c>
      <c r="M19558" s="7"/>
      <c r="N19558" s="4">
        <v>1.78E-2</v>
      </c>
      <c r="O19558" s="5">
        <v>2.3E-2</v>
      </c>
    </row>
    <row r="19559" spans="1:15" hidden="1" x14ac:dyDescent="0.3">
      <c r="A19559" t="s">
        <v>2156</v>
      </c>
      <c r="B19559" t="s">
        <v>307</v>
      </c>
      <c r="C19559" t="s">
        <v>14</v>
      </c>
      <c r="D19559" t="s">
        <v>308</v>
      </c>
      <c r="E19559" t="s">
        <v>46</v>
      </c>
      <c r="F19559" t="s">
        <v>47</v>
      </c>
      <c r="H19559" s="2">
        <v>45953</v>
      </c>
      <c r="I19559" t="s">
        <v>19</v>
      </c>
      <c r="J19559" s="3">
        <v>72037</v>
      </c>
      <c r="K19559" s="3">
        <v>53579.16</v>
      </c>
      <c r="L19559" s="3">
        <v>535.79</v>
      </c>
      <c r="M19559" s="7"/>
      <c r="N19559" s="4">
        <v>1.78E-2</v>
      </c>
      <c r="O19559" s="5">
        <v>2.3E-2</v>
      </c>
    </row>
    <row r="19560" spans="1:15" hidden="1" x14ac:dyDescent="0.3">
      <c r="A19560" t="s">
        <v>2156</v>
      </c>
      <c r="B19560" t="s">
        <v>177</v>
      </c>
      <c r="C19560" t="s">
        <v>14</v>
      </c>
      <c r="D19560" t="s">
        <v>309</v>
      </c>
      <c r="E19560" t="s">
        <v>123</v>
      </c>
      <c r="F19560" t="s">
        <v>124</v>
      </c>
      <c r="H19560" s="2">
        <v>45953</v>
      </c>
      <c r="I19560" t="s">
        <v>19</v>
      </c>
      <c r="J19560" s="3">
        <v>67107</v>
      </c>
      <c r="K19560" s="3">
        <v>48822.3</v>
      </c>
      <c r="L19560" s="3">
        <v>488.22</v>
      </c>
      <c r="M19560" s="7"/>
      <c r="N19560" s="4">
        <v>1.78E-2</v>
      </c>
      <c r="O19560" s="5">
        <v>2.3E-2</v>
      </c>
    </row>
    <row r="19561" spans="1:15" hidden="1" x14ac:dyDescent="0.3">
      <c r="A19561" t="s">
        <v>2156</v>
      </c>
      <c r="B19561" t="s">
        <v>310</v>
      </c>
      <c r="C19561" t="s">
        <v>14</v>
      </c>
      <c r="D19561" t="s">
        <v>311</v>
      </c>
      <c r="E19561" t="s">
        <v>46</v>
      </c>
      <c r="F19561" t="s">
        <v>47</v>
      </c>
      <c r="H19561" s="2">
        <v>45953</v>
      </c>
      <c r="I19561" t="s">
        <v>19</v>
      </c>
      <c r="J19561" s="3">
        <v>75405</v>
      </c>
      <c r="K19561" s="3">
        <v>56083.71</v>
      </c>
      <c r="L19561" s="3">
        <v>560.84</v>
      </c>
      <c r="M19561" s="7"/>
      <c r="N19561" s="4">
        <v>1.78E-2</v>
      </c>
      <c r="O19561" s="5">
        <v>2.3E-2</v>
      </c>
    </row>
    <row r="19562" spans="1:15" hidden="1" x14ac:dyDescent="0.3">
      <c r="A19562" t="s">
        <v>2156</v>
      </c>
      <c r="B19562" t="s">
        <v>312</v>
      </c>
      <c r="C19562" t="s">
        <v>14</v>
      </c>
      <c r="D19562" t="s">
        <v>313</v>
      </c>
      <c r="E19562" t="s">
        <v>59</v>
      </c>
      <c r="F19562" t="s">
        <v>60</v>
      </c>
      <c r="H19562" s="2">
        <v>45953</v>
      </c>
      <c r="I19562" t="s">
        <v>19</v>
      </c>
      <c r="J19562" s="3">
        <v>664220.35</v>
      </c>
      <c r="K19562" s="3">
        <v>445090</v>
      </c>
      <c r="L19562" s="3">
        <v>4450.8900000000003</v>
      </c>
      <c r="M19562" s="7"/>
      <c r="N19562" s="4">
        <v>1.78E-2</v>
      </c>
      <c r="O19562" s="5">
        <v>2.3E-2</v>
      </c>
    </row>
    <row r="19563" spans="1:15" hidden="1" x14ac:dyDescent="0.3">
      <c r="A19563" t="s">
        <v>2156</v>
      </c>
      <c r="B19563" t="s">
        <v>314</v>
      </c>
      <c r="C19563" t="s">
        <v>14</v>
      </c>
      <c r="D19563" t="s">
        <v>315</v>
      </c>
      <c r="E19563" t="s">
        <v>316</v>
      </c>
      <c r="F19563" t="s">
        <v>317</v>
      </c>
      <c r="H19563" s="2">
        <v>45953</v>
      </c>
      <c r="I19563" t="s">
        <v>19</v>
      </c>
      <c r="J19563" s="3">
        <v>33019</v>
      </c>
      <c r="K19563" s="3">
        <v>23024</v>
      </c>
      <c r="L19563" s="3">
        <v>230.24</v>
      </c>
      <c r="M19563" s="7"/>
      <c r="N19563" s="4">
        <v>1.78E-2</v>
      </c>
      <c r="O19563" s="5">
        <v>2.3E-2</v>
      </c>
    </row>
    <row r="19564" spans="1:15" hidden="1" x14ac:dyDescent="0.3">
      <c r="A19564" t="s">
        <v>2156</v>
      </c>
      <c r="B19564" t="s">
        <v>318</v>
      </c>
      <c r="C19564" t="s">
        <v>14</v>
      </c>
      <c r="D19564" t="s">
        <v>319</v>
      </c>
      <c r="E19564" t="s">
        <v>16</v>
      </c>
      <c r="F19564" t="s">
        <v>17</v>
      </c>
      <c r="H19564" s="2">
        <v>45953</v>
      </c>
      <c r="I19564" t="s">
        <v>19</v>
      </c>
      <c r="J19564" s="3">
        <v>123670</v>
      </c>
      <c r="K19564" s="3">
        <v>92153.12</v>
      </c>
      <c r="L19564" s="3">
        <v>921.53</v>
      </c>
      <c r="M19564" s="7"/>
      <c r="N19564" s="4">
        <v>1.78E-2</v>
      </c>
      <c r="O19564" s="5">
        <v>2.3E-2</v>
      </c>
    </row>
    <row r="19565" spans="1:15" hidden="1" x14ac:dyDescent="0.3">
      <c r="A19565" t="s">
        <v>2156</v>
      </c>
      <c r="B19565" t="s">
        <v>320</v>
      </c>
      <c r="C19565" t="s">
        <v>14</v>
      </c>
      <c r="D19565" t="s">
        <v>321</v>
      </c>
      <c r="E19565" t="s">
        <v>244</v>
      </c>
      <c r="F19565" t="s">
        <v>245</v>
      </c>
      <c r="H19565" s="2">
        <v>45953</v>
      </c>
      <c r="I19565" t="s">
        <v>19</v>
      </c>
      <c r="J19565" s="3">
        <v>62051</v>
      </c>
      <c r="K19565" s="3">
        <v>46151.05</v>
      </c>
      <c r="L19565" s="3">
        <v>461.51</v>
      </c>
      <c r="M19565" s="7"/>
      <c r="N19565" s="4">
        <v>1.78E-2</v>
      </c>
      <c r="O19565" s="5">
        <v>2.3E-2</v>
      </c>
    </row>
    <row r="19566" spans="1:15" hidden="1" x14ac:dyDescent="0.3">
      <c r="A19566" t="s">
        <v>2156</v>
      </c>
      <c r="B19566" t="s">
        <v>322</v>
      </c>
      <c r="C19566" t="s">
        <v>41</v>
      </c>
      <c r="D19566" t="s">
        <v>323</v>
      </c>
      <c r="E19566" t="s">
        <v>35</v>
      </c>
      <c r="F19566" t="s">
        <v>36</v>
      </c>
      <c r="H19566" s="2">
        <v>45953</v>
      </c>
      <c r="I19566" t="s">
        <v>19</v>
      </c>
      <c r="J19566" s="3">
        <v>24070</v>
      </c>
      <c r="K19566" s="3">
        <v>16910.810000000001</v>
      </c>
      <c r="L19566" s="3">
        <v>169.11</v>
      </c>
      <c r="M19566" s="7"/>
      <c r="N19566" s="4">
        <v>1.78E-2</v>
      </c>
      <c r="O19566" s="5">
        <v>2.3E-2</v>
      </c>
    </row>
    <row r="19567" spans="1:15" hidden="1" x14ac:dyDescent="0.3">
      <c r="A19567" t="s">
        <v>2156</v>
      </c>
      <c r="B19567" t="s">
        <v>324</v>
      </c>
      <c r="C19567" t="s">
        <v>325</v>
      </c>
      <c r="D19567" t="s">
        <v>326</v>
      </c>
      <c r="E19567" t="s">
        <v>22</v>
      </c>
      <c r="F19567" t="s">
        <v>23</v>
      </c>
      <c r="H19567" s="2">
        <v>45953</v>
      </c>
      <c r="I19567" t="s">
        <v>19</v>
      </c>
      <c r="J19567" s="3">
        <v>10087</v>
      </c>
      <c r="K19567" s="3">
        <v>7086.62</v>
      </c>
      <c r="L19567" s="3">
        <v>70.87</v>
      </c>
      <c r="M19567" s="7"/>
      <c r="N19567" s="4">
        <v>1.78E-2</v>
      </c>
      <c r="O19567" s="5">
        <v>2.3E-2</v>
      </c>
    </row>
    <row r="19568" spans="1:15" hidden="1" x14ac:dyDescent="0.3">
      <c r="A19568" t="s">
        <v>2156</v>
      </c>
      <c r="B19568" t="s">
        <v>327</v>
      </c>
      <c r="C19568" t="s">
        <v>41</v>
      </c>
      <c r="D19568" t="s">
        <v>328</v>
      </c>
      <c r="E19568" t="s">
        <v>244</v>
      </c>
      <c r="F19568" t="s">
        <v>245</v>
      </c>
      <c r="H19568" s="2">
        <v>45953</v>
      </c>
      <c r="I19568" t="s">
        <v>19</v>
      </c>
      <c r="J19568" s="3">
        <v>4669</v>
      </c>
      <c r="K19568" s="3">
        <v>3272.4</v>
      </c>
      <c r="L19568" s="3">
        <v>32.72</v>
      </c>
      <c r="M19568" s="7"/>
      <c r="N19568" s="4">
        <v>1.78E-2</v>
      </c>
      <c r="O19568" s="5">
        <v>2.3E-2</v>
      </c>
    </row>
    <row r="19569" spans="1:15" hidden="1" x14ac:dyDescent="0.3">
      <c r="A19569" t="s">
        <v>2156</v>
      </c>
      <c r="B19569" t="s">
        <v>329</v>
      </c>
      <c r="C19569" t="s">
        <v>41</v>
      </c>
      <c r="D19569" t="s">
        <v>330</v>
      </c>
      <c r="E19569" t="s">
        <v>135</v>
      </c>
      <c r="F19569" t="s">
        <v>136</v>
      </c>
      <c r="H19569" s="2">
        <v>45953</v>
      </c>
      <c r="I19569" t="s">
        <v>19</v>
      </c>
      <c r="J19569" s="3">
        <v>43841</v>
      </c>
      <c r="K19569" s="3">
        <v>30800</v>
      </c>
      <c r="L19569" s="3">
        <v>308</v>
      </c>
      <c r="M19569" s="7"/>
      <c r="N19569" s="4">
        <v>1.78E-2</v>
      </c>
      <c r="O19569" s="5">
        <v>2.3E-2</v>
      </c>
    </row>
    <row r="19570" spans="1:15" hidden="1" x14ac:dyDescent="0.3">
      <c r="A19570" t="s">
        <v>2156</v>
      </c>
      <c r="B19570" t="s">
        <v>331</v>
      </c>
      <c r="C19570" t="s">
        <v>41</v>
      </c>
      <c r="D19570" t="s">
        <v>332</v>
      </c>
      <c r="E19570" t="s">
        <v>22</v>
      </c>
      <c r="F19570" t="s">
        <v>23</v>
      </c>
      <c r="H19570" s="2">
        <v>45953</v>
      </c>
      <c r="I19570" t="s">
        <v>19</v>
      </c>
      <c r="J19570" s="3">
        <v>33244</v>
      </c>
      <c r="K19570" s="3">
        <v>23355</v>
      </c>
      <c r="L19570" s="3">
        <v>233.55</v>
      </c>
      <c r="M19570" s="7"/>
      <c r="N19570" s="4">
        <v>1.78E-2</v>
      </c>
      <c r="O19570" s="5">
        <v>2.3E-2</v>
      </c>
    </row>
    <row r="19571" spans="1:15" hidden="1" x14ac:dyDescent="0.3">
      <c r="A19571" t="s">
        <v>2156</v>
      </c>
      <c r="B19571" t="s">
        <v>333</v>
      </c>
      <c r="C19571" t="s">
        <v>41</v>
      </c>
      <c r="D19571" t="s">
        <v>334</v>
      </c>
      <c r="E19571" t="s">
        <v>81</v>
      </c>
      <c r="F19571" t="s">
        <v>82</v>
      </c>
      <c r="H19571" s="2">
        <v>45953</v>
      </c>
      <c r="I19571" t="s">
        <v>19</v>
      </c>
      <c r="J19571" s="3">
        <v>45410</v>
      </c>
      <c r="K19571" s="3">
        <v>31903</v>
      </c>
      <c r="L19571" s="3">
        <v>319.02</v>
      </c>
      <c r="M19571" s="7"/>
      <c r="N19571" s="4">
        <v>1.78E-2</v>
      </c>
      <c r="O19571" s="5">
        <v>2.3E-2</v>
      </c>
    </row>
    <row r="19572" spans="1:15" hidden="1" x14ac:dyDescent="0.3">
      <c r="A19572" t="s">
        <v>2156</v>
      </c>
      <c r="B19572" t="s">
        <v>335</v>
      </c>
      <c r="C19572" t="s">
        <v>41</v>
      </c>
      <c r="D19572" t="s">
        <v>336</v>
      </c>
      <c r="E19572" t="s">
        <v>337</v>
      </c>
      <c r="F19572" t="s">
        <v>338</v>
      </c>
      <c r="H19572" s="2">
        <v>45953</v>
      </c>
      <c r="I19572" t="s">
        <v>19</v>
      </c>
      <c r="J19572" s="3">
        <v>15530</v>
      </c>
      <c r="K19572" s="3">
        <v>10931.37</v>
      </c>
      <c r="L19572" s="3">
        <v>109.32</v>
      </c>
      <c r="M19572" s="7"/>
      <c r="N19572" s="4">
        <v>1.78E-2</v>
      </c>
      <c r="O19572" s="5">
        <v>2.3E-2</v>
      </c>
    </row>
    <row r="19573" spans="1:15" hidden="1" x14ac:dyDescent="0.3">
      <c r="A19573" t="s">
        <v>2156</v>
      </c>
      <c r="B19573" t="s">
        <v>339</v>
      </c>
      <c r="C19573" t="s">
        <v>41</v>
      </c>
      <c r="D19573" t="s">
        <v>340</v>
      </c>
      <c r="E19573" t="s">
        <v>22</v>
      </c>
      <c r="F19573" t="s">
        <v>23</v>
      </c>
      <c r="H19573" s="2">
        <v>45953</v>
      </c>
      <c r="I19573" t="s">
        <v>19</v>
      </c>
      <c r="J19573" s="3">
        <v>4813</v>
      </c>
      <c r="K19573" s="3">
        <v>3381</v>
      </c>
      <c r="L19573" s="3">
        <v>33.81</v>
      </c>
      <c r="M19573" s="7"/>
      <c r="N19573" s="4">
        <v>1.78E-2</v>
      </c>
      <c r="O19573" s="5">
        <v>2.3E-2</v>
      </c>
    </row>
    <row r="19574" spans="1:15" hidden="1" x14ac:dyDescent="0.3">
      <c r="A19574" t="s">
        <v>2156</v>
      </c>
      <c r="B19574" t="s">
        <v>341</v>
      </c>
      <c r="C19574" t="s">
        <v>41</v>
      </c>
      <c r="D19574" t="s">
        <v>342</v>
      </c>
      <c r="E19574" t="s">
        <v>89</v>
      </c>
      <c r="F19574" t="s">
        <v>90</v>
      </c>
      <c r="H19574" s="2">
        <v>45953</v>
      </c>
      <c r="I19574" t="s">
        <v>19</v>
      </c>
      <c r="J19574" s="3">
        <v>14358</v>
      </c>
      <c r="K19574" s="3">
        <v>10087</v>
      </c>
      <c r="L19574" s="3">
        <v>100.87</v>
      </c>
      <c r="M19574" s="7"/>
      <c r="N19574" s="4">
        <v>1.78E-2</v>
      </c>
      <c r="O19574" s="5">
        <v>2.3E-2</v>
      </c>
    </row>
    <row r="19575" spans="1:15" hidden="1" x14ac:dyDescent="0.3">
      <c r="A19575" t="s">
        <v>2156</v>
      </c>
      <c r="B19575" t="s">
        <v>343</v>
      </c>
      <c r="C19575" t="s">
        <v>41</v>
      </c>
      <c r="D19575" t="s">
        <v>344</v>
      </c>
      <c r="E19575" t="s">
        <v>46</v>
      </c>
      <c r="F19575" t="s">
        <v>47</v>
      </c>
      <c r="H19575" s="2">
        <v>45953</v>
      </c>
      <c r="I19575" t="s">
        <v>19</v>
      </c>
      <c r="J19575" s="3">
        <v>14027</v>
      </c>
      <c r="K19575" s="3">
        <v>9238</v>
      </c>
      <c r="L19575" s="3">
        <v>92.37</v>
      </c>
      <c r="M19575" s="7"/>
      <c r="N19575" s="4">
        <v>1.78E-2</v>
      </c>
      <c r="O19575" s="5">
        <v>2.3E-2</v>
      </c>
    </row>
    <row r="19576" spans="1:15" hidden="1" x14ac:dyDescent="0.3">
      <c r="A19576" t="s">
        <v>2156</v>
      </c>
      <c r="B19576" t="s">
        <v>345</v>
      </c>
      <c r="C19576" t="s">
        <v>161</v>
      </c>
      <c r="D19576" t="s">
        <v>346</v>
      </c>
      <c r="E19576" t="s">
        <v>59</v>
      </c>
      <c r="F19576" t="s">
        <v>60</v>
      </c>
      <c r="H19576" s="2">
        <v>45953</v>
      </c>
      <c r="I19576" t="s">
        <v>19</v>
      </c>
      <c r="J19576" s="3">
        <v>28582</v>
      </c>
      <c r="K19576" s="3">
        <v>21258.55</v>
      </c>
      <c r="L19576" s="3">
        <v>212.59</v>
      </c>
      <c r="M19576" s="7"/>
      <c r="N19576" s="4">
        <v>1.78E-2</v>
      </c>
      <c r="O19576" s="5">
        <v>2.3E-2</v>
      </c>
    </row>
    <row r="19577" spans="1:15" hidden="1" x14ac:dyDescent="0.3">
      <c r="A19577" t="s">
        <v>2156</v>
      </c>
      <c r="B19577" t="s">
        <v>347</v>
      </c>
      <c r="C19577" t="s">
        <v>161</v>
      </c>
      <c r="D19577" t="s">
        <v>348</v>
      </c>
      <c r="E19577" t="s">
        <v>55</v>
      </c>
      <c r="F19577" t="s">
        <v>56</v>
      </c>
      <c r="H19577" s="2">
        <v>45953</v>
      </c>
      <c r="I19577" t="s">
        <v>19</v>
      </c>
      <c r="J19577" s="3">
        <v>48368</v>
      </c>
      <c r="K19577" s="3">
        <v>35974.68</v>
      </c>
      <c r="L19577" s="3">
        <v>359.75</v>
      </c>
      <c r="M19577" s="7"/>
      <c r="N19577" s="4">
        <v>1.78E-2</v>
      </c>
      <c r="O19577" s="5">
        <v>2.3E-2</v>
      </c>
    </row>
    <row r="19578" spans="1:15" hidden="1" x14ac:dyDescent="0.3">
      <c r="A19578" t="s">
        <v>2156</v>
      </c>
      <c r="B19578" t="s">
        <v>349</v>
      </c>
      <c r="C19578" t="s">
        <v>161</v>
      </c>
      <c r="D19578" t="s">
        <v>350</v>
      </c>
      <c r="E19578" t="s">
        <v>351</v>
      </c>
      <c r="F19578" t="s">
        <v>352</v>
      </c>
      <c r="H19578" s="2">
        <v>45953</v>
      </c>
      <c r="I19578" t="s">
        <v>19</v>
      </c>
      <c r="J19578" s="3">
        <v>8402</v>
      </c>
      <c r="K19578" s="3">
        <v>6248.79</v>
      </c>
      <c r="L19578" s="3">
        <v>62.49</v>
      </c>
      <c r="M19578" s="7"/>
      <c r="N19578" s="4">
        <v>1.78E-2</v>
      </c>
      <c r="O19578" s="5">
        <v>2.3E-2</v>
      </c>
    </row>
    <row r="19579" spans="1:15" hidden="1" x14ac:dyDescent="0.3">
      <c r="A19579" t="s">
        <v>2156</v>
      </c>
      <c r="B19579" t="s">
        <v>260</v>
      </c>
      <c r="C19579" t="s">
        <v>161</v>
      </c>
      <c r="D19579" t="s">
        <v>353</v>
      </c>
      <c r="E19579" t="s">
        <v>59</v>
      </c>
      <c r="F19579" t="s">
        <v>60</v>
      </c>
      <c r="H19579" s="2">
        <v>45953</v>
      </c>
      <c r="I19579" t="s">
        <v>19</v>
      </c>
      <c r="J19579" s="3">
        <v>32739</v>
      </c>
      <c r="K19579" s="3">
        <v>24349.85</v>
      </c>
      <c r="L19579" s="3">
        <v>243.5</v>
      </c>
      <c r="M19579" s="7"/>
      <c r="N19579" s="4">
        <v>1.78E-2</v>
      </c>
      <c r="O19579" s="5">
        <v>2.3E-2</v>
      </c>
    </row>
    <row r="19580" spans="1:15" hidden="1" x14ac:dyDescent="0.3">
      <c r="A19580" t="s">
        <v>6</v>
      </c>
      <c r="B19580" t="s">
        <v>223</v>
      </c>
      <c r="C19580" t="s">
        <v>14</v>
      </c>
      <c r="D19580" t="s">
        <v>224</v>
      </c>
      <c r="E19580" t="s">
        <v>22</v>
      </c>
      <c r="F19580" t="s">
        <v>23</v>
      </c>
      <c r="G19580" t="s">
        <v>18</v>
      </c>
      <c r="H19580" s="2">
        <v>45954</v>
      </c>
      <c r="I19580" t="s">
        <v>19</v>
      </c>
      <c r="J19580" s="3">
        <v>79094</v>
      </c>
      <c r="K19580" s="3">
        <v>58718.16</v>
      </c>
      <c r="L19580" s="3">
        <v>2935.91</v>
      </c>
      <c r="M19580" s="6">
        <v>1</v>
      </c>
      <c r="N19580" s="4">
        <v>1.78E-2</v>
      </c>
      <c r="O19580" s="5">
        <v>2.3E-2</v>
      </c>
    </row>
    <row r="19581" spans="1:15" hidden="1" x14ac:dyDescent="0.3">
      <c r="A19581" t="s">
        <v>6</v>
      </c>
      <c r="B19581" t="s">
        <v>225</v>
      </c>
      <c r="C19581" t="s">
        <v>14</v>
      </c>
      <c r="D19581" t="s">
        <v>226</v>
      </c>
      <c r="E19581" t="s">
        <v>26</v>
      </c>
      <c r="F19581" t="s">
        <v>27</v>
      </c>
      <c r="G19581" t="s">
        <v>18</v>
      </c>
      <c r="H19581" s="2">
        <v>45954</v>
      </c>
      <c r="I19581" t="s">
        <v>19</v>
      </c>
      <c r="J19581" s="3">
        <v>94011</v>
      </c>
      <c r="K19581" s="3">
        <v>69922.42</v>
      </c>
      <c r="L19581" s="3">
        <v>3496.12</v>
      </c>
      <c r="M19581" s="6">
        <v>1</v>
      </c>
      <c r="N19581" s="4">
        <v>1.78E-2</v>
      </c>
      <c r="O19581" s="5">
        <v>2.3E-2</v>
      </c>
    </row>
    <row r="19582" spans="1:15" hidden="1" x14ac:dyDescent="0.3">
      <c r="A19582" t="s">
        <v>6</v>
      </c>
      <c r="B19582" t="s">
        <v>227</v>
      </c>
      <c r="C19582" t="s">
        <v>14</v>
      </c>
      <c r="D19582" t="s">
        <v>228</v>
      </c>
      <c r="E19582" t="s">
        <v>81</v>
      </c>
      <c r="F19582" t="s">
        <v>82</v>
      </c>
      <c r="G19582" t="s">
        <v>18</v>
      </c>
      <c r="H19582" s="2">
        <v>45954</v>
      </c>
      <c r="I19582" t="s">
        <v>19</v>
      </c>
      <c r="J19582" s="3">
        <v>74121</v>
      </c>
      <c r="K19582" s="3">
        <v>55129.5</v>
      </c>
      <c r="L19582" s="3">
        <v>2756.48</v>
      </c>
      <c r="M19582" s="6">
        <v>1</v>
      </c>
      <c r="N19582" s="4">
        <v>1.78E-2</v>
      </c>
      <c r="O19582" s="5">
        <v>2.3E-2</v>
      </c>
    </row>
    <row r="19583" spans="1:15" hidden="1" x14ac:dyDescent="0.3">
      <c r="A19583" t="s">
        <v>6</v>
      </c>
      <c r="B19583" t="s">
        <v>229</v>
      </c>
      <c r="C19583" t="s">
        <v>14</v>
      </c>
      <c r="D19583" t="s">
        <v>230</v>
      </c>
      <c r="E19583" t="s">
        <v>16</v>
      </c>
      <c r="F19583" t="s">
        <v>17</v>
      </c>
      <c r="G19583" t="s">
        <v>18</v>
      </c>
      <c r="H19583" s="2">
        <v>45954</v>
      </c>
      <c r="I19583" t="s">
        <v>19</v>
      </c>
      <c r="J19583" s="3">
        <v>31994</v>
      </c>
      <c r="K19583" s="3">
        <v>24019.73</v>
      </c>
      <c r="L19583" s="3">
        <v>1200.99</v>
      </c>
      <c r="M19583" s="6">
        <v>1</v>
      </c>
      <c r="N19583" s="4">
        <v>1.78E-2</v>
      </c>
      <c r="O19583" s="5">
        <v>2.3E-2</v>
      </c>
    </row>
    <row r="19584" spans="1:15" hidden="1" x14ac:dyDescent="0.3">
      <c r="A19584" t="s">
        <v>6</v>
      </c>
      <c r="B19584" t="s">
        <v>231</v>
      </c>
      <c r="C19584" t="s">
        <v>14</v>
      </c>
      <c r="D19584" t="s">
        <v>232</v>
      </c>
      <c r="E19584" t="s">
        <v>46</v>
      </c>
      <c r="F19584" t="s">
        <v>47</v>
      </c>
      <c r="G19584" t="s">
        <v>18</v>
      </c>
      <c r="H19584" s="2">
        <v>45954</v>
      </c>
      <c r="I19584" t="s">
        <v>19</v>
      </c>
      <c r="J19584" s="3">
        <v>43270</v>
      </c>
      <c r="K19584" s="3">
        <v>32183.32</v>
      </c>
      <c r="L19584" s="3">
        <v>1609.17</v>
      </c>
      <c r="M19584" s="6">
        <v>1</v>
      </c>
      <c r="N19584" s="4">
        <v>1.78E-2</v>
      </c>
      <c r="O19584" s="5">
        <v>2.3E-2</v>
      </c>
    </row>
    <row r="19585" spans="1:15" hidden="1" x14ac:dyDescent="0.3">
      <c r="A19585" t="s">
        <v>6</v>
      </c>
      <c r="B19585" t="s">
        <v>233</v>
      </c>
      <c r="C19585" t="s">
        <v>14</v>
      </c>
      <c r="D19585" t="s">
        <v>234</v>
      </c>
      <c r="E19585" t="s">
        <v>59</v>
      </c>
      <c r="F19585" t="s">
        <v>60</v>
      </c>
      <c r="G19585" t="s">
        <v>18</v>
      </c>
      <c r="H19585" s="2">
        <v>45954</v>
      </c>
      <c r="I19585" t="s">
        <v>19</v>
      </c>
      <c r="J19585" s="3">
        <v>145108</v>
      </c>
      <c r="K19585" s="3">
        <v>107926.97</v>
      </c>
      <c r="L19585" s="3">
        <v>5396.35</v>
      </c>
      <c r="M19585" s="6">
        <v>1</v>
      </c>
      <c r="N19585" s="4">
        <v>1.78E-2</v>
      </c>
      <c r="O19585" s="5">
        <v>2.3E-2</v>
      </c>
    </row>
    <row r="19586" spans="1:15" x14ac:dyDescent="0.3">
      <c r="A19586" t="s">
        <v>6</v>
      </c>
      <c r="B19586" t="s">
        <v>32</v>
      </c>
      <c r="C19586" t="s">
        <v>33</v>
      </c>
      <c r="D19586" t="s">
        <v>235</v>
      </c>
      <c r="E19586" t="s">
        <v>35</v>
      </c>
      <c r="F19586" t="s">
        <v>36</v>
      </c>
      <c r="G19586" t="s">
        <v>18</v>
      </c>
      <c r="H19586" s="2">
        <v>45954</v>
      </c>
      <c r="I19586" t="s">
        <v>19</v>
      </c>
      <c r="J19586" s="3">
        <v>14500</v>
      </c>
      <c r="K19586" s="3">
        <v>8285</v>
      </c>
      <c r="L19586" s="3">
        <v>414.25</v>
      </c>
      <c r="M19586" s="6">
        <v>1</v>
      </c>
      <c r="N19586" s="4">
        <v>1.78E-2</v>
      </c>
      <c r="O19586" s="5">
        <v>2.3E-2</v>
      </c>
    </row>
    <row r="19587" spans="1:15" x14ac:dyDescent="0.3">
      <c r="A19587" t="s">
        <v>6</v>
      </c>
      <c r="B19587" t="s">
        <v>236</v>
      </c>
      <c r="C19587" t="s">
        <v>41</v>
      </c>
      <c r="D19587" t="s">
        <v>237</v>
      </c>
      <c r="E19587" t="s">
        <v>89</v>
      </c>
      <c r="F19587" t="s">
        <v>90</v>
      </c>
      <c r="G19587" t="s">
        <v>18</v>
      </c>
      <c r="H19587" s="2">
        <v>45954</v>
      </c>
      <c r="I19587" t="s">
        <v>19</v>
      </c>
      <c r="J19587" s="3">
        <v>39948</v>
      </c>
      <c r="K19587" s="3">
        <v>28065</v>
      </c>
      <c r="L19587" s="3">
        <v>1403.24</v>
      </c>
      <c r="M19587" s="6">
        <v>1</v>
      </c>
      <c r="N19587" s="4">
        <v>1.78E-2</v>
      </c>
      <c r="O19587" s="5">
        <v>2.3E-2</v>
      </c>
    </row>
    <row r="19588" spans="1:15" x14ac:dyDescent="0.3">
      <c r="A19588" t="s">
        <v>6</v>
      </c>
      <c r="B19588" t="s">
        <v>238</v>
      </c>
      <c r="C19588" t="s">
        <v>44</v>
      </c>
      <c r="D19588" t="s">
        <v>239</v>
      </c>
      <c r="E19588" t="s">
        <v>123</v>
      </c>
      <c r="F19588" t="s">
        <v>124</v>
      </c>
      <c r="G19588" t="s">
        <v>18</v>
      </c>
      <c r="H19588" s="2">
        <v>45954</v>
      </c>
      <c r="I19588" t="s">
        <v>19</v>
      </c>
      <c r="J19588" s="3">
        <v>5215</v>
      </c>
      <c r="K19588" s="3">
        <v>3440</v>
      </c>
      <c r="L19588" s="3">
        <v>171.99</v>
      </c>
      <c r="M19588" s="6">
        <v>1</v>
      </c>
      <c r="N19588" s="4">
        <v>1.78E-2</v>
      </c>
      <c r="O19588" s="5">
        <v>2.3E-2</v>
      </c>
    </row>
    <row r="19589" spans="1:15" x14ac:dyDescent="0.3">
      <c r="A19589" t="s">
        <v>6</v>
      </c>
      <c r="B19589" t="s">
        <v>240</v>
      </c>
      <c r="C19589" t="s">
        <v>44</v>
      </c>
      <c r="D19589" t="s">
        <v>241</v>
      </c>
      <c r="E19589" t="s">
        <v>59</v>
      </c>
      <c r="F19589" t="s">
        <v>60</v>
      </c>
      <c r="G19589" t="s">
        <v>18</v>
      </c>
      <c r="H19589" s="2">
        <v>45954</v>
      </c>
      <c r="I19589" t="s">
        <v>19</v>
      </c>
      <c r="J19589" s="3">
        <v>254531</v>
      </c>
      <c r="K19589" s="3">
        <v>174869.87</v>
      </c>
      <c r="L19589" s="3">
        <v>8743.49</v>
      </c>
      <c r="M19589" s="6">
        <v>1</v>
      </c>
      <c r="N19589" s="4">
        <v>1.78E-2</v>
      </c>
      <c r="O19589" s="5">
        <v>2.3E-2</v>
      </c>
    </row>
    <row r="19590" spans="1:15" x14ac:dyDescent="0.3">
      <c r="A19590" t="s">
        <v>6</v>
      </c>
      <c r="B19590" t="s">
        <v>242</v>
      </c>
      <c r="C19590" t="s">
        <v>161</v>
      </c>
      <c r="D19590" t="s">
        <v>243</v>
      </c>
      <c r="E19590" t="s">
        <v>244</v>
      </c>
      <c r="F19590" t="s">
        <v>245</v>
      </c>
      <c r="G19590" t="s">
        <v>18</v>
      </c>
      <c r="H19590" s="2">
        <v>45954</v>
      </c>
      <c r="I19590" t="s">
        <v>19</v>
      </c>
      <c r="J19590" s="3">
        <v>8824</v>
      </c>
      <c r="K19590" s="3">
        <v>6550.21</v>
      </c>
      <c r="L19590" s="3">
        <v>327.51</v>
      </c>
      <c r="M19590" s="6">
        <v>1</v>
      </c>
      <c r="N19590" s="4">
        <v>1.78E-2</v>
      </c>
      <c r="O19590" s="5">
        <v>2.3E-2</v>
      </c>
    </row>
    <row r="19591" spans="1:15" hidden="1" x14ac:dyDescent="0.3">
      <c r="A19591" t="s">
        <v>2156</v>
      </c>
      <c r="B19591" t="s">
        <v>223</v>
      </c>
      <c r="C19591" t="s">
        <v>14</v>
      </c>
      <c r="D19591" t="s">
        <v>224</v>
      </c>
      <c r="E19591" t="s">
        <v>22</v>
      </c>
      <c r="F19591" t="s">
        <v>23</v>
      </c>
      <c r="H19591" s="2">
        <v>45954</v>
      </c>
      <c r="I19591" t="s">
        <v>19</v>
      </c>
      <c r="J19591" s="3">
        <v>79094</v>
      </c>
      <c r="K19591" s="3">
        <v>58718.16</v>
      </c>
      <c r="L19591" s="3">
        <v>587.17999999999995</v>
      </c>
      <c r="M19591" s="7"/>
      <c r="N19591" s="4">
        <v>1.78E-2</v>
      </c>
      <c r="O19591" s="5">
        <v>2.3E-2</v>
      </c>
    </row>
    <row r="19592" spans="1:15" hidden="1" x14ac:dyDescent="0.3">
      <c r="A19592" t="s">
        <v>2156</v>
      </c>
      <c r="B19592" t="s">
        <v>225</v>
      </c>
      <c r="C19592" t="s">
        <v>14</v>
      </c>
      <c r="D19592" t="s">
        <v>226</v>
      </c>
      <c r="E19592" t="s">
        <v>26</v>
      </c>
      <c r="F19592" t="s">
        <v>27</v>
      </c>
      <c r="H19592" s="2">
        <v>45954</v>
      </c>
      <c r="I19592" t="s">
        <v>19</v>
      </c>
      <c r="J19592" s="3">
        <v>94011</v>
      </c>
      <c r="K19592" s="3">
        <v>69922.42</v>
      </c>
      <c r="L19592" s="3">
        <v>699.22</v>
      </c>
      <c r="M19592" s="7"/>
      <c r="N19592" s="4">
        <v>1.78E-2</v>
      </c>
      <c r="O19592" s="5">
        <v>2.3E-2</v>
      </c>
    </row>
    <row r="19593" spans="1:15" hidden="1" x14ac:dyDescent="0.3">
      <c r="A19593" t="s">
        <v>2156</v>
      </c>
      <c r="B19593" t="s">
        <v>227</v>
      </c>
      <c r="C19593" t="s">
        <v>14</v>
      </c>
      <c r="D19593" t="s">
        <v>228</v>
      </c>
      <c r="E19593" t="s">
        <v>81</v>
      </c>
      <c r="F19593" t="s">
        <v>82</v>
      </c>
      <c r="H19593" s="2">
        <v>45954</v>
      </c>
      <c r="I19593" t="s">
        <v>19</v>
      </c>
      <c r="J19593" s="3">
        <v>74121</v>
      </c>
      <c r="K19593" s="3">
        <v>55129.5</v>
      </c>
      <c r="L19593" s="3">
        <v>551.29999999999995</v>
      </c>
      <c r="M19593" s="7"/>
      <c r="N19593" s="4">
        <v>1.78E-2</v>
      </c>
      <c r="O19593" s="5">
        <v>2.3E-2</v>
      </c>
    </row>
    <row r="19594" spans="1:15" hidden="1" x14ac:dyDescent="0.3">
      <c r="A19594" t="s">
        <v>2156</v>
      </c>
      <c r="B19594" t="s">
        <v>229</v>
      </c>
      <c r="C19594" t="s">
        <v>14</v>
      </c>
      <c r="D19594" t="s">
        <v>230</v>
      </c>
      <c r="E19594" t="s">
        <v>16</v>
      </c>
      <c r="F19594" t="s">
        <v>17</v>
      </c>
      <c r="H19594" s="2">
        <v>45954</v>
      </c>
      <c r="I19594" t="s">
        <v>19</v>
      </c>
      <c r="J19594" s="3">
        <v>31994</v>
      </c>
      <c r="K19594" s="3">
        <v>24019.73</v>
      </c>
      <c r="L19594" s="3">
        <v>240.2</v>
      </c>
      <c r="M19594" s="7"/>
      <c r="N19594" s="4">
        <v>1.78E-2</v>
      </c>
      <c r="O19594" s="5">
        <v>2.3E-2</v>
      </c>
    </row>
    <row r="19595" spans="1:15" hidden="1" x14ac:dyDescent="0.3">
      <c r="A19595" t="s">
        <v>2156</v>
      </c>
      <c r="B19595" t="s">
        <v>231</v>
      </c>
      <c r="C19595" t="s">
        <v>14</v>
      </c>
      <c r="D19595" t="s">
        <v>232</v>
      </c>
      <c r="E19595" t="s">
        <v>46</v>
      </c>
      <c r="F19595" t="s">
        <v>47</v>
      </c>
      <c r="H19595" s="2">
        <v>45954</v>
      </c>
      <c r="I19595" t="s">
        <v>19</v>
      </c>
      <c r="J19595" s="3">
        <v>43270</v>
      </c>
      <c r="K19595" s="3">
        <v>32183.32</v>
      </c>
      <c r="L19595" s="3">
        <v>321.83999999999997</v>
      </c>
      <c r="M19595" s="7"/>
      <c r="N19595" s="4">
        <v>1.78E-2</v>
      </c>
      <c r="O19595" s="5">
        <v>2.3E-2</v>
      </c>
    </row>
    <row r="19596" spans="1:15" hidden="1" x14ac:dyDescent="0.3">
      <c r="A19596" t="s">
        <v>2156</v>
      </c>
      <c r="B19596" t="s">
        <v>233</v>
      </c>
      <c r="C19596" t="s">
        <v>14</v>
      </c>
      <c r="D19596" t="s">
        <v>234</v>
      </c>
      <c r="E19596" t="s">
        <v>59</v>
      </c>
      <c r="F19596" t="s">
        <v>60</v>
      </c>
      <c r="H19596" s="2">
        <v>45954</v>
      </c>
      <c r="I19596" t="s">
        <v>19</v>
      </c>
      <c r="J19596" s="3">
        <v>145108</v>
      </c>
      <c r="K19596" s="3">
        <v>107926.97</v>
      </c>
      <c r="L19596" s="3">
        <v>1079.27</v>
      </c>
      <c r="M19596" s="7"/>
      <c r="N19596" s="4">
        <v>1.78E-2</v>
      </c>
      <c r="O19596" s="5">
        <v>2.3E-2</v>
      </c>
    </row>
    <row r="19597" spans="1:15" hidden="1" x14ac:dyDescent="0.3">
      <c r="A19597" t="s">
        <v>2156</v>
      </c>
      <c r="B19597" t="s">
        <v>32</v>
      </c>
      <c r="C19597" t="s">
        <v>33</v>
      </c>
      <c r="D19597" t="s">
        <v>235</v>
      </c>
      <c r="E19597" t="s">
        <v>35</v>
      </c>
      <c r="F19597" t="s">
        <v>36</v>
      </c>
      <c r="H19597" s="2">
        <v>45954</v>
      </c>
      <c r="I19597" t="s">
        <v>19</v>
      </c>
      <c r="J19597" s="3">
        <v>14500</v>
      </c>
      <c r="K19597" s="3">
        <v>8285</v>
      </c>
      <c r="L19597" s="3">
        <v>82.85</v>
      </c>
      <c r="M19597" s="7"/>
      <c r="N19597" s="4">
        <v>1.78E-2</v>
      </c>
      <c r="O19597" s="5">
        <v>2.3E-2</v>
      </c>
    </row>
    <row r="19598" spans="1:15" hidden="1" x14ac:dyDescent="0.3">
      <c r="A19598" t="s">
        <v>2156</v>
      </c>
      <c r="B19598" t="s">
        <v>236</v>
      </c>
      <c r="C19598" t="s">
        <v>41</v>
      </c>
      <c r="D19598" t="s">
        <v>237</v>
      </c>
      <c r="E19598" t="s">
        <v>89</v>
      </c>
      <c r="F19598" t="s">
        <v>90</v>
      </c>
      <c r="H19598" s="2">
        <v>45954</v>
      </c>
      <c r="I19598" t="s">
        <v>19</v>
      </c>
      <c r="J19598" s="3">
        <v>39948</v>
      </c>
      <c r="K19598" s="3">
        <v>28065</v>
      </c>
      <c r="L19598" s="3">
        <v>280.64999999999998</v>
      </c>
      <c r="M19598" s="7"/>
      <c r="N19598" s="4">
        <v>1.78E-2</v>
      </c>
      <c r="O19598" s="5">
        <v>2.3E-2</v>
      </c>
    </row>
    <row r="19599" spans="1:15" hidden="1" x14ac:dyDescent="0.3">
      <c r="A19599" t="s">
        <v>2156</v>
      </c>
      <c r="B19599" t="s">
        <v>238</v>
      </c>
      <c r="C19599" t="s">
        <v>44</v>
      </c>
      <c r="D19599" t="s">
        <v>239</v>
      </c>
      <c r="E19599" t="s">
        <v>123</v>
      </c>
      <c r="F19599" t="s">
        <v>124</v>
      </c>
      <c r="H19599" s="2">
        <v>45954</v>
      </c>
      <c r="I19599" t="s">
        <v>19</v>
      </c>
      <c r="J19599" s="3">
        <v>5215</v>
      </c>
      <c r="K19599" s="3">
        <v>3440</v>
      </c>
      <c r="L19599" s="3">
        <v>34.39</v>
      </c>
      <c r="M19599" s="7"/>
      <c r="N19599" s="4">
        <v>1.78E-2</v>
      </c>
      <c r="O19599" s="5">
        <v>2.3E-2</v>
      </c>
    </row>
    <row r="19600" spans="1:15" hidden="1" x14ac:dyDescent="0.3">
      <c r="A19600" t="s">
        <v>2156</v>
      </c>
      <c r="B19600" t="s">
        <v>240</v>
      </c>
      <c r="C19600" t="s">
        <v>44</v>
      </c>
      <c r="D19600" t="s">
        <v>241</v>
      </c>
      <c r="E19600" t="s">
        <v>59</v>
      </c>
      <c r="F19600" t="s">
        <v>60</v>
      </c>
      <c r="H19600" s="2">
        <v>45954</v>
      </c>
      <c r="I19600" t="s">
        <v>19</v>
      </c>
      <c r="J19600" s="3">
        <v>254531</v>
      </c>
      <c r="K19600" s="3">
        <v>174869.87</v>
      </c>
      <c r="L19600" s="3">
        <v>1748.69</v>
      </c>
      <c r="M19600" s="7"/>
      <c r="N19600" s="4">
        <v>1.78E-2</v>
      </c>
      <c r="O19600" s="5">
        <v>2.3E-2</v>
      </c>
    </row>
    <row r="19601" spans="1:15" hidden="1" x14ac:dyDescent="0.3">
      <c r="A19601" t="s">
        <v>2156</v>
      </c>
      <c r="B19601" t="s">
        <v>242</v>
      </c>
      <c r="C19601" t="s">
        <v>161</v>
      </c>
      <c r="D19601" t="s">
        <v>243</v>
      </c>
      <c r="E19601" t="s">
        <v>244</v>
      </c>
      <c r="F19601" t="s">
        <v>245</v>
      </c>
      <c r="H19601" s="2">
        <v>45954</v>
      </c>
      <c r="I19601" t="s">
        <v>19</v>
      </c>
      <c r="J19601" s="3">
        <v>8824</v>
      </c>
      <c r="K19601" s="3">
        <v>6550.21</v>
      </c>
      <c r="L19601" s="3">
        <v>65.5</v>
      </c>
      <c r="M19601" s="7"/>
      <c r="N19601" s="4">
        <v>1.78E-2</v>
      </c>
      <c r="O19601" s="5">
        <v>2.3E-2</v>
      </c>
    </row>
    <row r="19602" spans="1:15" hidden="1" x14ac:dyDescent="0.3">
      <c r="A19602" t="s">
        <v>6</v>
      </c>
      <c r="B19602" t="s">
        <v>40</v>
      </c>
      <c r="C19602" t="s">
        <v>14</v>
      </c>
      <c r="D19602" t="s">
        <v>197</v>
      </c>
      <c r="E19602" t="s">
        <v>35</v>
      </c>
      <c r="F19602" t="s">
        <v>36</v>
      </c>
      <c r="G19602" t="s">
        <v>18</v>
      </c>
      <c r="H19602" s="2">
        <v>45955</v>
      </c>
      <c r="I19602" t="s">
        <v>19</v>
      </c>
      <c r="J19602" s="3">
        <v>1707428</v>
      </c>
      <c r="K19602" s="3">
        <v>1117835</v>
      </c>
      <c r="L19602" s="3">
        <v>55891.75</v>
      </c>
      <c r="M19602" s="6">
        <v>1</v>
      </c>
      <c r="N19602" s="4">
        <v>1.78E-2</v>
      </c>
      <c r="O19602" s="5">
        <v>2.3E-2</v>
      </c>
    </row>
    <row r="19603" spans="1:15" hidden="1" x14ac:dyDescent="0.3">
      <c r="A19603" t="s">
        <v>6</v>
      </c>
      <c r="B19603" t="s">
        <v>198</v>
      </c>
      <c r="C19603" t="s">
        <v>14</v>
      </c>
      <c r="D19603" t="s">
        <v>199</v>
      </c>
      <c r="E19603" t="s">
        <v>26</v>
      </c>
      <c r="F19603" t="s">
        <v>27</v>
      </c>
      <c r="G19603" t="s">
        <v>18</v>
      </c>
      <c r="H19603" s="2">
        <v>45955</v>
      </c>
      <c r="I19603" t="s">
        <v>19</v>
      </c>
      <c r="J19603" s="3">
        <v>233756</v>
      </c>
      <c r="K19603" s="3">
        <v>149666</v>
      </c>
      <c r="L19603" s="3">
        <v>7483.3</v>
      </c>
      <c r="M19603" s="6">
        <v>1</v>
      </c>
      <c r="N19603" s="4">
        <v>1.78E-2</v>
      </c>
      <c r="O19603" s="5">
        <v>2.3E-2</v>
      </c>
    </row>
    <row r="19604" spans="1:15" hidden="1" x14ac:dyDescent="0.3">
      <c r="A19604" t="s">
        <v>6</v>
      </c>
      <c r="B19604" t="s">
        <v>200</v>
      </c>
      <c r="C19604" t="s">
        <v>14</v>
      </c>
      <c r="D19604" t="s">
        <v>201</v>
      </c>
      <c r="E19604" t="s">
        <v>55</v>
      </c>
      <c r="F19604" t="s">
        <v>56</v>
      </c>
      <c r="G19604" t="s">
        <v>18</v>
      </c>
      <c r="H19604" s="2">
        <v>45955</v>
      </c>
      <c r="I19604" t="s">
        <v>19</v>
      </c>
      <c r="J19604" s="3">
        <v>78619</v>
      </c>
      <c r="K19604" s="3">
        <v>58473.82</v>
      </c>
      <c r="L19604" s="3">
        <v>2923.69</v>
      </c>
      <c r="M19604" s="6">
        <v>1</v>
      </c>
      <c r="N19604" s="4">
        <v>1.78E-2</v>
      </c>
      <c r="O19604" s="5">
        <v>2.3E-2</v>
      </c>
    </row>
    <row r="19605" spans="1:15" hidden="1" x14ac:dyDescent="0.3">
      <c r="A19605" t="s">
        <v>6</v>
      </c>
      <c r="B19605" t="s">
        <v>202</v>
      </c>
      <c r="C19605" t="s">
        <v>14</v>
      </c>
      <c r="D19605" t="s">
        <v>203</v>
      </c>
      <c r="E19605" t="s">
        <v>46</v>
      </c>
      <c r="F19605" t="s">
        <v>47</v>
      </c>
      <c r="G19605" t="s">
        <v>18</v>
      </c>
      <c r="H19605" s="2">
        <v>45955</v>
      </c>
      <c r="I19605" t="s">
        <v>19</v>
      </c>
      <c r="J19605" s="3">
        <v>68223</v>
      </c>
      <c r="K19605" s="3">
        <v>50742.01</v>
      </c>
      <c r="L19605" s="3">
        <v>2537.1</v>
      </c>
      <c r="M19605" s="6">
        <v>1</v>
      </c>
      <c r="N19605" s="4">
        <v>1.78E-2</v>
      </c>
      <c r="O19605" s="5">
        <v>2.3E-2</v>
      </c>
    </row>
    <row r="19606" spans="1:15" x14ac:dyDescent="0.3">
      <c r="A19606" t="s">
        <v>6</v>
      </c>
      <c r="B19606" t="s">
        <v>40</v>
      </c>
      <c r="C19606" t="s">
        <v>33</v>
      </c>
      <c r="D19606" t="s">
        <v>204</v>
      </c>
      <c r="E19606" t="s">
        <v>35</v>
      </c>
      <c r="F19606" t="s">
        <v>36</v>
      </c>
      <c r="G19606" t="s">
        <v>18</v>
      </c>
      <c r="H19606" s="2">
        <v>45955</v>
      </c>
      <c r="I19606" t="s">
        <v>19</v>
      </c>
      <c r="J19606" s="3">
        <v>1317</v>
      </c>
      <c r="K19606" s="3">
        <v>870.29</v>
      </c>
      <c r="L19606" s="3">
        <v>43.54</v>
      </c>
      <c r="M19606" s="6">
        <v>1</v>
      </c>
      <c r="N19606" s="4">
        <v>1.78E-2</v>
      </c>
      <c r="O19606" s="5">
        <v>2.3E-2</v>
      </c>
    </row>
    <row r="19607" spans="1:15" x14ac:dyDescent="0.3">
      <c r="A19607" t="s">
        <v>6</v>
      </c>
      <c r="B19607" t="s">
        <v>205</v>
      </c>
      <c r="C19607" t="s">
        <v>33</v>
      </c>
      <c r="D19607" t="s">
        <v>206</v>
      </c>
      <c r="E19607" t="s">
        <v>35</v>
      </c>
      <c r="F19607" t="s">
        <v>36</v>
      </c>
      <c r="G19607" t="s">
        <v>18</v>
      </c>
      <c r="H19607" s="2">
        <v>45955</v>
      </c>
      <c r="I19607" t="s">
        <v>19</v>
      </c>
      <c r="J19607" s="3">
        <v>8406</v>
      </c>
      <c r="K19607" s="3">
        <v>5426.33</v>
      </c>
      <c r="L19607" s="3">
        <v>271.32</v>
      </c>
      <c r="M19607" s="6">
        <v>1</v>
      </c>
      <c r="N19607" s="4">
        <v>1.78E-2</v>
      </c>
      <c r="O19607" s="5">
        <v>2.3E-2</v>
      </c>
    </row>
    <row r="19608" spans="1:15" x14ac:dyDescent="0.3">
      <c r="A19608" t="s">
        <v>6</v>
      </c>
      <c r="B19608" t="s">
        <v>207</v>
      </c>
      <c r="C19608" t="s">
        <v>33</v>
      </c>
      <c r="D19608" t="s">
        <v>208</v>
      </c>
      <c r="E19608" t="s">
        <v>35</v>
      </c>
      <c r="F19608" t="s">
        <v>36</v>
      </c>
      <c r="G19608" t="s">
        <v>18</v>
      </c>
      <c r="H19608" s="2">
        <v>45955</v>
      </c>
      <c r="I19608" t="s">
        <v>19</v>
      </c>
      <c r="J19608" s="3">
        <v>13611</v>
      </c>
      <c r="K19608" s="3">
        <v>8985</v>
      </c>
      <c r="L19608" s="3">
        <v>449.25</v>
      </c>
      <c r="M19608" s="6">
        <v>1</v>
      </c>
      <c r="N19608" s="4">
        <v>1.78E-2</v>
      </c>
      <c r="O19608" s="5">
        <v>2.3E-2</v>
      </c>
    </row>
    <row r="19609" spans="1:15" x14ac:dyDescent="0.3">
      <c r="A19609" t="s">
        <v>6</v>
      </c>
      <c r="B19609" t="s">
        <v>209</v>
      </c>
      <c r="C19609" t="s">
        <v>33</v>
      </c>
      <c r="D19609" t="s">
        <v>210</v>
      </c>
      <c r="E19609" t="s">
        <v>51</v>
      </c>
      <c r="F19609" t="s">
        <v>52</v>
      </c>
      <c r="G19609" t="s">
        <v>18</v>
      </c>
      <c r="H19609" s="2">
        <v>45955</v>
      </c>
      <c r="I19609" t="s">
        <v>19</v>
      </c>
      <c r="J19609" s="3">
        <v>28709</v>
      </c>
      <c r="K19609" s="3">
        <v>21055.02</v>
      </c>
      <c r="L19609" s="3">
        <v>1052.75</v>
      </c>
      <c r="M19609" s="6">
        <v>1</v>
      </c>
      <c r="N19609" s="4">
        <v>1.78E-2</v>
      </c>
      <c r="O19609" s="5">
        <v>2.3E-2</v>
      </c>
    </row>
    <row r="19610" spans="1:15" x14ac:dyDescent="0.3">
      <c r="A19610" t="s">
        <v>6</v>
      </c>
      <c r="B19610" t="s">
        <v>211</v>
      </c>
      <c r="C19610" t="s">
        <v>41</v>
      </c>
      <c r="D19610" t="s">
        <v>212</v>
      </c>
      <c r="E19610" t="s">
        <v>22</v>
      </c>
      <c r="F19610" t="s">
        <v>23</v>
      </c>
      <c r="G19610" t="s">
        <v>18</v>
      </c>
      <c r="H19610" s="2">
        <v>45955</v>
      </c>
      <c r="I19610" t="s">
        <v>19</v>
      </c>
      <c r="J19610" s="3">
        <v>31332</v>
      </c>
      <c r="K19610" s="3">
        <v>22012.44</v>
      </c>
      <c r="L19610" s="3">
        <v>1100.6400000000001</v>
      </c>
      <c r="M19610" s="6">
        <v>1</v>
      </c>
      <c r="N19610" s="4">
        <v>1.78E-2</v>
      </c>
      <c r="O19610" s="5">
        <v>2.3E-2</v>
      </c>
    </row>
    <row r="19611" spans="1:15" x14ac:dyDescent="0.3">
      <c r="A19611" t="s">
        <v>6</v>
      </c>
      <c r="B19611" t="s">
        <v>154</v>
      </c>
      <c r="C19611" t="s">
        <v>41</v>
      </c>
      <c r="D19611" t="s">
        <v>213</v>
      </c>
      <c r="E19611" t="s">
        <v>16</v>
      </c>
      <c r="F19611" t="s">
        <v>17</v>
      </c>
      <c r="G19611" t="s">
        <v>18</v>
      </c>
      <c r="H19611" s="2">
        <v>45955</v>
      </c>
      <c r="I19611" t="s">
        <v>19</v>
      </c>
      <c r="J19611" s="3">
        <v>11947</v>
      </c>
      <c r="K19611" s="3">
        <v>8307.7999999999993</v>
      </c>
      <c r="L19611" s="3">
        <v>415.39</v>
      </c>
      <c r="M19611" s="6">
        <v>1</v>
      </c>
      <c r="N19611" s="4">
        <v>1.78E-2</v>
      </c>
      <c r="O19611" s="5">
        <v>2.3E-2</v>
      </c>
    </row>
    <row r="19612" spans="1:15" x14ac:dyDescent="0.3">
      <c r="A19612" t="s">
        <v>6</v>
      </c>
      <c r="B19612" t="s">
        <v>214</v>
      </c>
      <c r="C19612" t="s">
        <v>41</v>
      </c>
      <c r="D19612" t="s">
        <v>215</v>
      </c>
      <c r="E19612" t="s">
        <v>35</v>
      </c>
      <c r="F19612" t="s">
        <v>36</v>
      </c>
      <c r="G19612" t="s">
        <v>18</v>
      </c>
      <c r="H19612" s="2">
        <v>45955</v>
      </c>
      <c r="I19612" t="s">
        <v>19</v>
      </c>
      <c r="J19612" s="3">
        <v>70332.98</v>
      </c>
      <c r="K19612" s="3">
        <v>46394.3</v>
      </c>
      <c r="L19612" s="3">
        <v>2319.6999999999998</v>
      </c>
      <c r="M19612" s="6">
        <v>1</v>
      </c>
      <c r="N19612" s="4">
        <v>1.78E-2</v>
      </c>
      <c r="O19612" s="5">
        <v>2.3E-2</v>
      </c>
    </row>
    <row r="19613" spans="1:15" x14ac:dyDescent="0.3">
      <c r="A19613" t="s">
        <v>6</v>
      </c>
      <c r="B19613" t="s">
        <v>216</v>
      </c>
      <c r="C19613" t="s">
        <v>217</v>
      </c>
      <c r="D19613" t="s">
        <v>218</v>
      </c>
      <c r="E19613" t="s">
        <v>89</v>
      </c>
      <c r="F19613" t="s">
        <v>90</v>
      </c>
      <c r="G19613" t="s">
        <v>18</v>
      </c>
      <c r="H19613" s="2">
        <v>45955</v>
      </c>
      <c r="I19613" t="s">
        <v>19</v>
      </c>
      <c r="J19613" s="3">
        <v>73407</v>
      </c>
      <c r="K19613" s="3">
        <v>50432</v>
      </c>
      <c r="L19613" s="3">
        <v>2521.59</v>
      </c>
      <c r="M19613" s="6">
        <v>1</v>
      </c>
      <c r="N19613" s="4">
        <v>1.78E-2</v>
      </c>
      <c r="O19613" s="5">
        <v>2.3E-2</v>
      </c>
    </row>
    <row r="19614" spans="1:15" x14ac:dyDescent="0.3">
      <c r="A19614" t="s">
        <v>6</v>
      </c>
      <c r="B19614" t="s">
        <v>219</v>
      </c>
      <c r="C19614" t="s">
        <v>161</v>
      </c>
      <c r="D19614" t="s">
        <v>220</v>
      </c>
      <c r="E19614" t="s">
        <v>221</v>
      </c>
      <c r="F19614" t="s">
        <v>222</v>
      </c>
      <c r="G19614" t="s">
        <v>18</v>
      </c>
      <c r="H19614" s="2">
        <v>45955</v>
      </c>
      <c r="I19614" t="s">
        <v>19</v>
      </c>
      <c r="J19614" s="3">
        <v>6503</v>
      </c>
      <c r="K19614" s="3">
        <v>4804.53</v>
      </c>
      <c r="L19614" s="3">
        <v>240.22</v>
      </c>
      <c r="M19614" s="6">
        <v>1</v>
      </c>
      <c r="N19614" s="4">
        <v>1.78E-2</v>
      </c>
      <c r="O19614" s="5">
        <v>2.3E-2</v>
      </c>
    </row>
    <row r="19615" spans="1:15" hidden="1" x14ac:dyDescent="0.3">
      <c r="A19615" t="s">
        <v>2156</v>
      </c>
      <c r="B19615" t="s">
        <v>40</v>
      </c>
      <c r="C19615" t="s">
        <v>14</v>
      </c>
      <c r="D19615" t="s">
        <v>197</v>
      </c>
      <c r="E19615" t="s">
        <v>35</v>
      </c>
      <c r="F19615" t="s">
        <v>36</v>
      </c>
      <c r="H19615" s="2">
        <v>45955</v>
      </c>
      <c r="I19615" t="s">
        <v>19</v>
      </c>
      <c r="J19615" s="3">
        <v>1707428</v>
      </c>
      <c r="K19615" s="3">
        <v>1117835</v>
      </c>
      <c r="L19615" s="3">
        <v>11178.35</v>
      </c>
      <c r="M19615" s="7"/>
      <c r="N19615" s="4">
        <v>1.78E-2</v>
      </c>
      <c r="O19615" s="5">
        <v>2.3E-2</v>
      </c>
    </row>
    <row r="19616" spans="1:15" hidden="1" x14ac:dyDescent="0.3">
      <c r="A19616" t="s">
        <v>2156</v>
      </c>
      <c r="B19616" t="s">
        <v>198</v>
      </c>
      <c r="C19616" t="s">
        <v>14</v>
      </c>
      <c r="D19616" t="s">
        <v>199</v>
      </c>
      <c r="E19616" t="s">
        <v>26</v>
      </c>
      <c r="F19616" t="s">
        <v>27</v>
      </c>
      <c r="H19616" s="2">
        <v>45955</v>
      </c>
      <c r="I19616" t="s">
        <v>19</v>
      </c>
      <c r="J19616" s="3">
        <v>233756</v>
      </c>
      <c r="K19616" s="3">
        <v>149666</v>
      </c>
      <c r="L19616" s="3">
        <v>1496.65</v>
      </c>
      <c r="M19616" s="7"/>
      <c r="N19616" s="4">
        <v>1.78E-2</v>
      </c>
      <c r="O19616" s="5">
        <v>2.3E-2</v>
      </c>
    </row>
    <row r="19617" spans="1:15" hidden="1" x14ac:dyDescent="0.3">
      <c r="A19617" t="s">
        <v>2156</v>
      </c>
      <c r="B19617" t="s">
        <v>200</v>
      </c>
      <c r="C19617" t="s">
        <v>14</v>
      </c>
      <c r="D19617" t="s">
        <v>201</v>
      </c>
      <c r="E19617" t="s">
        <v>55</v>
      </c>
      <c r="F19617" t="s">
        <v>56</v>
      </c>
      <c r="H19617" s="2">
        <v>45955</v>
      </c>
      <c r="I19617" t="s">
        <v>19</v>
      </c>
      <c r="J19617" s="3">
        <v>78619</v>
      </c>
      <c r="K19617" s="3">
        <v>58473.82</v>
      </c>
      <c r="L19617" s="3">
        <v>584.74</v>
      </c>
      <c r="M19617" s="7"/>
      <c r="N19617" s="4">
        <v>1.78E-2</v>
      </c>
      <c r="O19617" s="5">
        <v>2.3E-2</v>
      </c>
    </row>
    <row r="19618" spans="1:15" hidden="1" x14ac:dyDescent="0.3">
      <c r="A19618" t="s">
        <v>2156</v>
      </c>
      <c r="B19618" t="s">
        <v>202</v>
      </c>
      <c r="C19618" t="s">
        <v>14</v>
      </c>
      <c r="D19618" t="s">
        <v>203</v>
      </c>
      <c r="E19618" t="s">
        <v>46</v>
      </c>
      <c r="F19618" t="s">
        <v>47</v>
      </c>
      <c r="H19618" s="2">
        <v>45955</v>
      </c>
      <c r="I19618" t="s">
        <v>19</v>
      </c>
      <c r="J19618" s="3">
        <v>68223</v>
      </c>
      <c r="K19618" s="3">
        <v>50742.01</v>
      </c>
      <c r="L19618" s="3">
        <v>507.42</v>
      </c>
      <c r="M19618" s="7"/>
      <c r="N19618" s="4">
        <v>1.78E-2</v>
      </c>
      <c r="O19618" s="5">
        <v>2.3E-2</v>
      </c>
    </row>
    <row r="19619" spans="1:15" hidden="1" x14ac:dyDescent="0.3">
      <c r="A19619" t="s">
        <v>2156</v>
      </c>
      <c r="B19619" t="s">
        <v>40</v>
      </c>
      <c r="C19619" t="s">
        <v>33</v>
      </c>
      <c r="D19619" t="s">
        <v>204</v>
      </c>
      <c r="E19619" t="s">
        <v>35</v>
      </c>
      <c r="F19619" t="s">
        <v>36</v>
      </c>
      <c r="H19619" s="2">
        <v>45955</v>
      </c>
      <c r="I19619" t="s">
        <v>19</v>
      </c>
      <c r="J19619" s="3">
        <v>1317</v>
      </c>
      <c r="K19619" s="3">
        <v>870.29</v>
      </c>
      <c r="L19619" s="3">
        <v>8.7100000000000009</v>
      </c>
      <c r="M19619" s="7"/>
      <c r="N19619" s="4">
        <v>1.78E-2</v>
      </c>
      <c r="O19619" s="5">
        <v>2.3E-2</v>
      </c>
    </row>
    <row r="19620" spans="1:15" hidden="1" x14ac:dyDescent="0.3">
      <c r="A19620" t="s">
        <v>2156</v>
      </c>
      <c r="B19620" t="s">
        <v>205</v>
      </c>
      <c r="C19620" t="s">
        <v>33</v>
      </c>
      <c r="D19620" t="s">
        <v>206</v>
      </c>
      <c r="E19620" t="s">
        <v>35</v>
      </c>
      <c r="F19620" t="s">
        <v>36</v>
      </c>
      <c r="H19620" s="2">
        <v>45955</v>
      </c>
      <c r="I19620" t="s">
        <v>19</v>
      </c>
      <c r="J19620" s="3">
        <v>8406</v>
      </c>
      <c r="K19620" s="3">
        <v>5426.33</v>
      </c>
      <c r="L19620" s="3">
        <v>54.31</v>
      </c>
      <c r="M19620" s="7"/>
      <c r="N19620" s="4">
        <v>1.78E-2</v>
      </c>
      <c r="O19620" s="5">
        <v>2.3E-2</v>
      </c>
    </row>
    <row r="19621" spans="1:15" hidden="1" x14ac:dyDescent="0.3">
      <c r="A19621" t="s">
        <v>2156</v>
      </c>
      <c r="B19621" t="s">
        <v>207</v>
      </c>
      <c r="C19621" t="s">
        <v>33</v>
      </c>
      <c r="D19621" t="s">
        <v>208</v>
      </c>
      <c r="E19621" t="s">
        <v>35</v>
      </c>
      <c r="F19621" t="s">
        <v>36</v>
      </c>
      <c r="H19621" s="2">
        <v>45955</v>
      </c>
      <c r="I19621" t="s">
        <v>19</v>
      </c>
      <c r="J19621" s="3">
        <v>13611</v>
      </c>
      <c r="K19621" s="3">
        <v>8985</v>
      </c>
      <c r="L19621" s="3">
        <v>89.85</v>
      </c>
      <c r="M19621" s="7"/>
      <c r="N19621" s="4">
        <v>1.78E-2</v>
      </c>
      <c r="O19621" s="5">
        <v>2.3E-2</v>
      </c>
    </row>
    <row r="19622" spans="1:15" hidden="1" x14ac:dyDescent="0.3">
      <c r="A19622" t="s">
        <v>2156</v>
      </c>
      <c r="B19622" t="s">
        <v>209</v>
      </c>
      <c r="C19622" t="s">
        <v>33</v>
      </c>
      <c r="D19622" t="s">
        <v>210</v>
      </c>
      <c r="E19622" t="s">
        <v>51</v>
      </c>
      <c r="F19622" t="s">
        <v>52</v>
      </c>
      <c r="H19622" s="2">
        <v>45955</v>
      </c>
      <c r="I19622" t="s">
        <v>19</v>
      </c>
      <c r="J19622" s="3">
        <v>28709</v>
      </c>
      <c r="K19622" s="3">
        <v>21055.02</v>
      </c>
      <c r="L19622" s="3">
        <v>210.55</v>
      </c>
      <c r="M19622" s="7"/>
      <c r="N19622" s="4">
        <v>1.78E-2</v>
      </c>
      <c r="O19622" s="5">
        <v>2.3E-2</v>
      </c>
    </row>
    <row r="19623" spans="1:15" hidden="1" x14ac:dyDescent="0.3">
      <c r="A19623" t="s">
        <v>2156</v>
      </c>
      <c r="B19623" t="s">
        <v>211</v>
      </c>
      <c r="C19623" t="s">
        <v>41</v>
      </c>
      <c r="D19623" t="s">
        <v>212</v>
      </c>
      <c r="E19623" t="s">
        <v>22</v>
      </c>
      <c r="F19623" t="s">
        <v>23</v>
      </c>
      <c r="H19623" s="2">
        <v>45955</v>
      </c>
      <c r="I19623" t="s">
        <v>19</v>
      </c>
      <c r="J19623" s="3">
        <v>31332</v>
      </c>
      <c r="K19623" s="3">
        <v>22012.44</v>
      </c>
      <c r="L19623" s="3">
        <v>220.14</v>
      </c>
      <c r="M19623" s="7"/>
      <c r="N19623" s="4">
        <v>1.78E-2</v>
      </c>
      <c r="O19623" s="5">
        <v>2.3E-2</v>
      </c>
    </row>
    <row r="19624" spans="1:15" hidden="1" x14ac:dyDescent="0.3">
      <c r="A19624" t="s">
        <v>2156</v>
      </c>
      <c r="B19624" t="s">
        <v>154</v>
      </c>
      <c r="C19624" t="s">
        <v>41</v>
      </c>
      <c r="D19624" t="s">
        <v>213</v>
      </c>
      <c r="E19624" t="s">
        <v>16</v>
      </c>
      <c r="F19624" t="s">
        <v>17</v>
      </c>
      <c r="H19624" s="2">
        <v>45955</v>
      </c>
      <c r="I19624" t="s">
        <v>19</v>
      </c>
      <c r="J19624" s="3">
        <v>11947</v>
      </c>
      <c r="K19624" s="3">
        <v>8307.7999999999993</v>
      </c>
      <c r="L19624" s="3">
        <v>83.09</v>
      </c>
      <c r="M19624" s="7"/>
      <c r="N19624" s="4">
        <v>1.78E-2</v>
      </c>
      <c r="O19624" s="5">
        <v>2.3E-2</v>
      </c>
    </row>
    <row r="19625" spans="1:15" hidden="1" x14ac:dyDescent="0.3">
      <c r="A19625" t="s">
        <v>2156</v>
      </c>
      <c r="B19625" t="s">
        <v>214</v>
      </c>
      <c r="C19625" t="s">
        <v>41</v>
      </c>
      <c r="D19625" t="s">
        <v>215</v>
      </c>
      <c r="E19625" t="s">
        <v>35</v>
      </c>
      <c r="F19625" t="s">
        <v>36</v>
      </c>
      <c r="H19625" s="2">
        <v>45955</v>
      </c>
      <c r="I19625" t="s">
        <v>19</v>
      </c>
      <c r="J19625" s="3">
        <v>70332.98</v>
      </c>
      <c r="K19625" s="3">
        <v>46394.3</v>
      </c>
      <c r="L19625" s="3">
        <v>463.93</v>
      </c>
      <c r="M19625" s="7"/>
      <c r="N19625" s="4">
        <v>1.78E-2</v>
      </c>
      <c r="O19625" s="5">
        <v>2.3E-2</v>
      </c>
    </row>
    <row r="19626" spans="1:15" hidden="1" x14ac:dyDescent="0.3">
      <c r="A19626" t="s">
        <v>2156</v>
      </c>
      <c r="B19626" t="s">
        <v>216</v>
      </c>
      <c r="C19626" t="s">
        <v>217</v>
      </c>
      <c r="D19626" t="s">
        <v>218</v>
      </c>
      <c r="E19626" t="s">
        <v>89</v>
      </c>
      <c r="F19626" t="s">
        <v>90</v>
      </c>
      <c r="H19626" s="2">
        <v>45955</v>
      </c>
      <c r="I19626" t="s">
        <v>19</v>
      </c>
      <c r="J19626" s="3">
        <v>73407</v>
      </c>
      <c r="K19626" s="3">
        <v>50432</v>
      </c>
      <c r="L19626" s="3">
        <v>504.31</v>
      </c>
      <c r="M19626" s="7"/>
      <c r="N19626" s="4">
        <v>1.78E-2</v>
      </c>
      <c r="O19626" s="5">
        <v>2.3E-2</v>
      </c>
    </row>
    <row r="19627" spans="1:15" hidden="1" x14ac:dyDescent="0.3">
      <c r="A19627" t="s">
        <v>2156</v>
      </c>
      <c r="B19627" t="s">
        <v>219</v>
      </c>
      <c r="C19627" t="s">
        <v>161</v>
      </c>
      <c r="D19627" t="s">
        <v>220</v>
      </c>
      <c r="E19627" t="s">
        <v>221</v>
      </c>
      <c r="F19627" t="s">
        <v>222</v>
      </c>
      <c r="H19627" s="2">
        <v>45955</v>
      </c>
      <c r="I19627" t="s">
        <v>19</v>
      </c>
      <c r="J19627" s="3">
        <v>6503</v>
      </c>
      <c r="K19627" s="3">
        <v>4804.53</v>
      </c>
      <c r="L19627" s="3">
        <v>48.04</v>
      </c>
      <c r="M19627" s="7"/>
      <c r="N19627" s="4">
        <v>1.78E-2</v>
      </c>
      <c r="O19627" s="5">
        <v>2.3E-2</v>
      </c>
    </row>
    <row r="19628" spans="1:15" hidden="1" x14ac:dyDescent="0.3">
      <c r="A19628" t="s">
        <v>6</v>
      </c>
      <c r="B19628" t="s">
        <v>192</v>
      </c>
      <c r="C19628" t="s">
        <v>14</v>
      </c>
      <c r="D19628" t="s">
        <v>193</v>
      </c>
      <c r="E19628" t="s">
        <v>129</v>
      </c>
      <c r="F19628" t="s">
        <v>130</v>
      </c>
      <c r="G19628" t="s">
        <v>194</v>
      </c>
      <c r="H19628" s="2">
        <v>45956</v>
      </c>
      <c r="I19628" t="s">
        <v>19</v>
      </c>
      <c r="J19628" s="3">
        <v>-117</v>
      </c>
      <c r="K19628" s="3">
        <v>-328.94</v>
      </c>
      <c r="L19628" s="3">
        <v>-6.58</v>
      </c>
      <c r="M19628" s="6">
        <v>1</v>
      </c>
      <c r="N19628" s="4">
        <v>1.78E-2</v>
      </c>
      <c r="O19628" s="5">
        <v>2.3E-2</v>
      </c>
    </row>
    <row r="19629" spans="1:15" hidden="1" x14ac:dyDescent="0.3">
      <c r="A19629" t="s">
        <v>6</v>
      </c>
      <c r="B19629" t="s">
        <v>195</v>
      </c>
      <c r="C19629" t="s">
        <v>14</v>
      </c>
      <c r="D19629" t="s">
        <v>196</v>
      </c>
      <c r="E19629" t="s">
        <v>35</v>
      </c>
      <c r="F19629" t="s">
        <v>36</v>
      </c>
      <c r="G19629" t="s">
        <v>18</v>
      </c>
      <c r="H19629" s="2">
        <v>45956</v>
      </c>
      <c r="I19629" t="s">
        <v>19</v>
      </c>
      <c r="J19629" s="3">
        <v>198300.69</v>
      </c>
      <c r="K19629" s="3">
        <v>126964.96</v>
      </c>
      <c r="L19629" s="3">
        <v>6348.25</v>
      </c>
      <c r="M19629" s="6">
        <v>1</v>
      </c>
      <c r="N19629" s="4">
        <v>1.78E-2</v>
      </c>
      <c r="O19629" s="5">
        <v>2.3E-2</v>
      </c>
    </row>
    <row r="19630" spans="1:15" hidden="1" x14ac:dyDescent="0.3">
      <c r="A19630" t="s">
        <v>2156</v>
      </c>
      <c r="B19630" t="s">
        <v>195</v>
      </c>
      <c r="C19630" t="s">
        <v>14</v>
      </c>
      <c r="D19630" t="s">
        <v>196</v>
      </c>
      <c r="E19630" t="s">
        <v>35</v>
      </c>
      <c r="F19630" t="s">
        <v>36</v>
      </c>
      <c r="H19630" s="2">
        <v>45956</v>
      </c>
      <c r="I19630" t="s">
        <v>19</v>
      </c>
      <c r="J19630" s="3">
        <v>198300.69</v>
      </c>
      <c r="K19630" s="3">
        <v>126964.96</v>
      </c>
      <c r="L19630" s="3">
        <v>1269.6600000000001</v>
      </c>
      <c r="M19630" s="7"/>
      <c r="N19630" s="4">
        <v>1.78E-2</v>
      </c>
      <c r="O19630" s="5">
        <v>2.3E-2</v>
      </c>
    </row>
    <row r="19631" spans="1:15" hidden="1" x14ac:dyDescent="0.3">
      <c r="A19631" t="s">
        <v>6</v>
      </c>
      <c r="B19631" t="s">
        <v>187</v>
      </c>
      <c r="C19631" t="s">
        <v>14</v>
      </c>
      <c r="D19631" t="s">
        <v>188</v>
      </c>
      <c r="E19631" t="s">
        <v>59</v>
      </c>
      <c r="F19631" t="s">
        <v>60</v>
      </c>
      <c r="G19631" t="s">
        <v>18</v>
      </c>
      <c r="H19631" s="2">
        <v>45957</v>
      </c>
      <c r="I19631" t="s">
        <v>19</v>
      </c>
      <c r="J19631" s="3">
        <v>115847</v>
      </c>
      <c r="K19631" s="3">
        <v>84182.97</v>
      </c>
      <c r="L19631" s="3">
        <v>4209.1499999999996</v>
      </c>
      <c r="M19631" s="6">
        <v>1</v>
      </c>
      <c r="N19631" s="4">
        <v>1.78E-2</v>
      </c>
      <c r="O19631" s="5">
        <v>2.3E-2</v>
      </c>
    </row>
    <row r="19632" spans="1:15" x14ac:dyDescent="0.3">
      <c r="A19632" t="s">
        <v>6</v>
      </c>
      <c r="B19632" t="s">
        <v>179</v>
      </c>
      <c r="C19632" t="s">
        <v>33</v>
      </c>
      <c r="D19632" t="s">
        <v>189</v>
      </c>
      <c r="E19632" t="s">
        <v>39</v>
      </c>
      <c r="G19632" t="s">
        <v>18</v>
      </c>
      <c r="H19632" s="2">
        <v>45957</v>
      </c>
      <c r="I19632" t="s">
        <v>19</v>
      </c>
      <c r="J19632" s="3">
        <v>-69003.55</v>
      </c>
      <c r="K19632" s="3">
        <v>-38083.19</v>
      </c>
      <c r="L19632" s="3">
        <v>-1903.7</v>
      </c>
      <c r="M19632" s="6">
        <v>1</v>
      </c>
      <c r="N19632" s="4">
        <v>1.78E-2</v>
      </c>
      <c r="O19632" s="5">
        <v>2.3E-2</v>
      </c>
    </row>
    <row r="19633" spans="1:15" x14ac:dyDescent="0.3">
      <c r="A19633" t="s">
        <v>6</v>
      </c>
      <c r="B19633" t="s">
        <v>190</v>
      </c>
      <c r="C19633" t="s">
        <v>161</v>
      </c>
      <c r="D19633" t="s">
        <v>191</v>
      </c>
      <c r="E19633" t="s">
        <v>51</v>
      </c>
      <c r="F19633" t="s">
        <v>52</v>
      </c>
      <c r="G19633" t="s">
        <v>18</v>
      </c>
      <c r="H19633" s="2">
        <v>45957</v>
      </c>
      <c r="I19633" t="s">
        <v>19</v>
      </c>
      <c r="J19633" s="3">
        <v>54673</v>
      </c>
      <c r="K19633" s="3">
        <v>40588.519999999997</v>
      </c>
      <c r="L19633" s="3">
        <v>2029.43</v>
      </c>
      <c r="M19633" s="6">
        <v>1</v>
      </c>
      <c r="N19633" s="4">
        <v>1.78E-2</v>
      </c>
      <c r="O19633" s="5">
        <v>2.3E-2</v>
      </c>
    </row>
    <row r="19634" spans="1:15" hidden="1" x14ac:dyDescent="0.3">
      <c r="A19634" t="s">
        <v>2156</v>
      </c>
      <c r="B19634" t="s">
        <v>187</v>
      </c>
      <c r="C19634" t="s">
        <v>14</v>
      </c>
      <c r="D19634" t="s">
        <v>188</v>
      </c>
      <c r="E19634" t="s">
        <v>59</v>
      </c>
      <c r="F19634" t="s">
        <v>60</v>
      </c>
      <c r="H19634" s="2">
        <v>45957</v>
      </c>
      <c r="I19634" t="s">
        <v>19</v>
      </c>
      <c r="J19634" s="3">
        <v>115847</v>
      </c>
      <c r="K19634" s="3">
        <v>84182.97</v>
      </c>
      <c r="L19634" s="3">
        <v>841.83</v>
      </c>
      <c r="M19634" s="7"/>
      <c r="N19634" s="4">
        <v>1.78E-2</v>
      </c>
      <c r="O19634" s="5">
        <v>2.3E-2</v>
      </c>
    </row>
    <row r="19635" spans="1:15" hidden="1" x14ac:dyDescent="0.3">
      <c r="A19635" t="s">
        <v>2156</v>
      </c>
      <c r="B19635" t="s">
        <v>179</v>
      </c>
      <c r="C19635" t="s">
        <v>33</v>
      </c>
      <c r="D19635" t="s">
        <v>189</v>
      </c>
      <c r="E19635" t="s">
        <v>39</v>
      </c>
      <c r="H19635" s="2">
        <v>45957</v>
      </c>
      <c r="I19635" t="s">
        <v>19</v>
      </c>
      <c r="J19635" s="3">
        <v>-69003.55</v>
      </c>
      <c r="K19635" s="3">
        <v>-38083.19</v>
      </c>
      <c r="L19635" s="3">
        <v>-380.48</v>
      </c>
      <c r="M19635" s="7"/>
      <c r="N19635" s="4">
        <v>1.78E-2</v>
      </c>
      <c r="O19635" s="5">
        <v>2.3E-2</v>
      </c>
    </row>
    <row r="19636" spans="1:15" hidden="1" x14ac:dyDescent="0.3">
      <c r="A19636" t="s">
        <v>2156</v>
      </c>
      <c r="B19636" t="s">
        <v>190</v>
      </c>
      <c r="C19636" t="s">
        <v>161</v>
      </c>
      <c r="D19636" t="s">
        <v>191</v>
      </c>
      <c r="E19636" t="s">
        <v>51</v>
      </c>
      <c r="F19636" t="s">
        <v>52</v>
      </c>
      <c r="H19636" s="2">
        <v>45957</v>
      </c>
      <c r="I19636" t="s">
        <v>19</v>
      </c>
      <c r="J19636" s="3">
        <v>54673</v>
      </c>
      <c r="K19636" s="3">
        <v>40588.519999999997</v>
      </c>
      <c r="L19636" s="3">
        <v>405.89</v>
      </c>
      <c r="M19636" s="7"/>
      <c r="N19636" s="4">
        <v>1.78E-2</v>
      </c>
      <c r="O19636" s="5">
        <v>2.3E-2</v>
      </c>
    </row>
    <row r="19637" spans="1:15" hidden="1" x14ac:dyDescent="0.3">
      <c r="A19637" t="s">
        <v>6</v>
      </c>
      <c r="B19637" t="s">
        <v>173</v>
      </c>
      <c r="C19637" t="s">
        <v>14</v>
      </c>
      <c r="D19637" t="s">
        <v>174</v>
      </c>
      <c r="E19637" t="s">
        <v>55</v>
      </c>
      <c r="F19637" t="s">
        <v>56</v>
      </c>
      <c r="G19637" t="s">
        <v>18</v>
      </c>
      <c r="H19637" s="2">
        <v>45958</v>
      </c>
      <c r="I19637" t="s">
        <v>19</v>
      </c>
      <c r="J19637" s="3">
        <v>69540</v>
      </c>
      <c r="K19637" s="3">
        <v>51574.06</v>
      </c>
      <c r="L19637" s="3">
        <v>2578.6999999999998</v>
      </c>
      <c r="M19637" s="6">
        <v>1</v>
      </c>
      <c r="N19637" s="4">
        <v>1.78E-2</v>
      </c>
      <c r="O19637" s="5">
        <v>2.3E-2</v>
      </c>
    </row>
    <row r="19638" spans="1:15" x14ac:dyDescent="0.3">
      <c r="A19638" t="s">
        <v>6</v>
      </c>
      <c r="B19638" t="s">
        <v>175</v>
      </c>
      <c r="C19638" t="s">
        <v>33</v>
      </c>
      <c r="D19638" t="s">
        <v>176</v>
      </c>
      <c r="E19638" t="s">
        <v>22</v>
      </c>
      <c r="F19638" t="s">
        <v>23</v>
      </c>
      <c r="G19638" t="s">
        <v>18</v>
      </c>
      <c r="H19638" s="2">
        <v>45958</v>
      </c>
      <c r="I19638" t="s">
        <v>19</v>
      </c>
      <c r="J19638" s="3">
        <v>6145</v>
      </c>
      <c r="K19638" s="3">
        <v>3591</v>
      </c>
      <c r="L19638" s="3">
        <v>107.73</v>
      </c>
      <c r="M19638" s="6">
        <v>1</v>
      </c>
      <c r="N19638" s="4">
        <v>1.78E-2</v>
      </c>
      <c r="O19638" s="5">
        <v>2.3E-2</v>
      </c>
    </row>
    <row r="19639" spans="1:15" x14ac:dyDescent="0.3">
      <c r="A19639" t="s">
        <v>6</v>
      </c>
      <c r="B19639" t="s">
        <v>177</v>
      </c>
      <c r="C19639" t="s">
        <v>33</v>
      </c>
      <c r="D19639" t="s">
        <v>178</v>
      </c>
      <c r="E19639" t="s">
        <v>123</v>
      </c>
      <c r="F19639" t="s">
        <v>124</v>
      </c>
      <c r="G19639" t="s">
        <v>18</v>
      </c>
      <c r="H19639" s="2">
        <v>45958</v>
      </c>
      <c r="I19639" t="s">
        <v>19</v>
      </c>
      <c r="J19639" s="3">
        <v>197611</v>
      </c>
      <c r="K19639" s="3">
        <v>117987</v>
      </c>
      <c r="L19639" s="3">
        <v>5899.34</v>
      </c>
      <c r="M19639" s="6">
        <v>1</v>
      </c>
      <c r="N19639" s="4">
        <v>1.78E-2</v>
      </c>
      <c r="O19639" s="5">
        <v>2.3E-2</v>
      </c>
    </row>
    <row r="19640" spans="1:15" x14ac:dyDescent="0.3">
      <c r="A19640" t="s">
        <v>6</v>
      </c>
      <c r="B19640" t="s">
        <v>179</v>
      </c>
      <c r="C19640" t="s">
        <v>33</v>
      </c>
      <c r="D19640" t="s">
        <v>180</v>
      </c>
      <c r="E19640" t="s">
        <v>39</v>
      </c>
      <c r="G19640" t="s">
        <v>18</v>
      </c>
      <c r="H19640" s="2">
        <v>45958</v>
      </c>
      <c r="I19640" t="s">
        <v>19</v>
      </c>
      <c r="J19640" s="3">
        <v>133071.01</v>
      </c>
      <c r="K19640" s="3">
        <v>77777.27</v>
      </c>
      <c r="L19640" s="3">
        <v>3888.86</v>
      </c>
      <c r="M19640" s="6">
        <v>1</v>
      </c>
      <c r="N19640" s="4">
        <v>1.78E-2</v>
      </c>
      <c r="O19640" s="5">
        <v>2.3E-2</v>
      </c>
    </row>
    <row r="19641" spans="1:15" x14ac:dyDescent="0.3">
      <c r="A19641" t="s">
        <v>6</v>
      </c>
      <c r="B19641" t="s">
        <v>181</v>
      </c>
      <c r="C19641" t="s">
        <v>41</v>
      </c>
      <c r="D19641" t="s">
        <v>182</v>
      </c>
      <c r="E19641" t="s">
        <v>89</v>
      </c>
      <c r="F19641" t="s">
        <v>90</v>
      </c>
      <c r="G19641" t="s">
        <v>18</v>
      </c>
      <c r="H19641" s="2">
        <v>45958</v>
      </c>
      <c r="I19641" t="s">
        <v>19</v>
      </c>
      <c r="J19641" s="3">
        <v>82705.149999999994</v>
      </c>
      <c r="K19641" s="3">
        <v>57077</v>
      </c>
      <c r="L19641" s="3">
        <v>2853.85</v>
      </c>
      <c r="M19641" s="6">
        <v>1</v>
      </c>
      <c r="N19641" s="4">
        <v>1.78E-2</v>
      </c>
      <c r="O19641" s="5">
        <v>2.3E-2</v>
      </c>
    </row>
    <row r="19642" spans="1:15" x14ac:dyDescent="0.3">
      <c r="A19642" t="s">
        <v>6</v>
      </c>
      <c r="B19642" t="s">
        <v>183</v>
      </c>
      <c r="C19642" t="s">
        <v>161</v>
      </c>
      <c r="D19642" t="s">
        <v>184</v>
      </c>
      <c r="E19642" t="s">
        <v>35</v>
      </c>
      <c r="F19642" t="s">
        <v>36</v>
      </c>
      <c r="G19642" t="s">
        <v>18</v>
      </c>
      <c r="H19642" s="2">
        <v>45958</v>
      </c>
      <c r="I19642" t="s">
        <v>19</v>
      </c>
      <c r="J19642" s="3">
        <v>9201</v>
      </c>
      <c r="K19642" s="3">
        <v>6877.42</v>
      </c>
      <c r="L19642" s="3">
        <v>137.55000000000001</v>
      </c>
      <c r="M19642" s="6">
        <v>1</v>
      </c>
      <c r="N19642" s="4">
        <v>1.78E-2</v>
      </c>
      <c r="O19642" s="5">
        <v>2.3E-2</v>
      </c>
    </row>
    <row r="19643" spans="1:15" x14ac:dyDescent="0.3">
      <c r="A19643" t="s">
        <v>6</v>
      </c>
      <c r="B19643" t="s">
        <v>185</v>
      </c>
      <c r="C19643" t="s">
        <v>161</v>
      </c>
      <c r="D19643" t="s">
        <v>186</v>
      </c>
      <c r="E19643" t="s">
        <v>81</v>
      </c>
      <c r="F19643" t="s">
        <v>82</v>
      </c>
      <c r="G19643" t="s">
        <v>18</v>
      </c>
      <c r="H19643" s="2">
        <v>45958</v>
      </c>
      <c r="I19643" t="s">
        <v>19</v>
      </c>
      <c r="J19643" s="3">
        <v>7998.98</v>
      </c>
      <c r="K19643" s="3">
        <v>5757.63</v>
      </c>
      <c r="L19643" s="3">
        <v>287.88</v>
      </c>
      <c r="M19643" s="6">
        <v>1</v>
      </c>
      <c r="N19643" s="4">
        <v>1.78E-2</v>
      </c>
      <c r="O19643" s="5">
        <v>2.3E-2</v>
      </c>
    </row>
    <row r="19644" spans="1:15" hidden="1" x14ac:dyDescent="0.3">
      <c r="A19644" t="s">
        <v>2156</v>
      </c>
      <c r="B19644" t="s">
        <v>173</v>
      </c>
      <c r="C19644" t="s">
        <v>14</v>
      </c>
      <c r="D19644" t="s">
        <v>174</v>
      </c>
      <c r="E19644" t="s">
        <v>55</v>
      </c>
      <c r="F19644" t="s">
        <v>56</v>
      </c>
      <c r="H19644" s="2">
        <v>45958</v>
      </c>
      <c r="I19644" t="s">
        <v>19</v>
      </c>
      <c r="J19644" s="3">
        <v>69540</v>
      </c>
      <c r="K19644" s="3">
        <v>51574.06</v>
      </c>
      <c r="L19644" s="3">
        <v>515.74</v>
      </c>
      <c r="M19644" s="7"/>
      <c r="N19644" s="4">
        <v>1.78E-2</v>
      </c>
      <c r="O19644" s="5">
        <v>2.3E-2</v>
      </c>
    </row>
    <row r="19645" spans="1:15" hidden="1" x14ac:dyDescent="0.3">
      <c r="A19645" t="s">
        <v>2156</v>
      </c>
      <c r="B19645" t="s">
        <v>175</v>
      </c>
      <c r="C19645" t="s">
        <v>33</v>
      </c>
      <c r="D19645" t="s">
        <v>176</v>
      </c>
      <c r="E19645" t="s">
        <v>22</v>
      </c>
      <c r="F19645" t="s">
        <v>23</v>
      </c>
      <c r="H19645" s="2">
        <v>45958</v>
      </c>
      <c r="I19645" t="s">
        <v>19</v>
      </c>
      <c r="J19645" s="3">
        <v>6145</v>
      </c>
      <c r="K19645" s="3">
        <v>3591</v>
      </c>
      <c r="L19645" s="3">
        <v>35.909999999999997</v>
      </c>
      <c r="M19645" s="7"/>
      <c r="N19645" s="4">
        <v>1.78E-2</v>
      </c>
      <c r="O19645" s="5">
        <v>2.3E-2</v>
      </c>
    </row>
    <row r="19646" spans="1:15" hidden="1" x14ac:dyDescent="0.3">
      <c r="A19646" t="s">
        <v>2156</v>
      </c>
      <c r="B19646" t="s">
        <v>177</v>
      </c>
      <c r="C19646" t="s">
        <v>33</v>
      </c>
      <c r="D19646" t="s">
        <v>178</v>
      </c>
      <c r="E19646" t="s">
        <v>123</v>
      </c>
      <c r="F19646" t="s">
        <v>124</v>
      </c>
      <c r="H19646" s="2">
        <v>45958</v>
      </c>
      <c r="I19646" t="s">
        <v>19</v>
      </c>
      <c r="J19646" s="3">
        <v>197611</v>
      </c>
      <c r="K19646" s="3">
        <v>117987</v>
      </c>
      <c r="L19646" s="3">
        <v>1179.8599999999999</v>
      </c>
      <c r="M19646" s="7"/>
      <c r="N19646" s="4">
        <v>1.78E-2</v>
      </c>
      <c r="O19646" s="5">
        <v>2.3E-2</v>
      </c>
    </row>
    <row r="19647" spans="1:15" hidden="1" x14ac:dyDescent="0.3">
      <c r="A19647" t="s">
        <v>2156</v>
      </c>
      <c r="B19647" t="s">
        <v>179</v>
      </c>
      <c r="C19647" t="s">
        <v>33</v>
      </c>
      <c r="D19647" t="s">
        <v>180</v>
      </c>
      <c r="E19647" t="s">
        <v>39</v>
      </c>
      <c r="H19647" s="2">
        <v>45958</v>
      </c>
      <c r="I19647" t="s">
        <v>19</v>
      </c>
      <c r="J19647" s="3">
        <v>133071.01</v>
      </c>
      <c r="K19647" s="3">
        <v>77777.27</v>
      </c>
      <c r="L19647" s="3">
        <v>777.77</v>
      </c>
      <c r="M19647" s="7"/>
      <c r="N19647" s="4">
        <v>1.78E-2</v>
      </c>
      <c r="O19647" s="5">
        <v>2.3E-2</v>
      </c>
    </row>
    <row r="19648" spans="1:15" hidden="1" x14ac:dyDescent="0.3">
      <c r="A19648" t="s">
        <v>2156</v>
      </c>
      <c r="B19648" t="s">
        <v>181</v>
      </c>
      <c r="C19648" t="s">
        <v>41</v>
      </c>
      <c r="D19648" t="s">
        <v>182</v>
      </c>
      <c r="E19648" t="s">
        <v>89</v>
      </c>
      <c r="F19648" t="s">
        <v>90</v>
      </c>
      <c r="H19648" s="2">
        <v>45958</v>
      </c>
      <c r="I19648" t="s">
        <v>19</v>
      </c>
      <c r="J19648" s="3">
        <v>82705.149999999994</v>
      </c>
      <c r="K19648" s="3">
        <v>57077</v>
      </c>
      <c r="L19648" s="3">
        <v>570.76</v>
      </c>
      <c r="M19648" s="7"/>
      <c r="N19648" s="4">
        <v>1.78E-2</v>
      </c>
      <c r="O19648" s="5">
        <v>2.3E-2</v>
      </c>
    </row>
    <row r="19649" spans="1:15" hidden="1" x14ac:dyDescent="0.3">
      <c r="A19649" t="s">
        <v>2156</v>
      </c>
      <c r="B19649" t="s">
        <v>183</v>
      </c>
      <c r="C19649" t="s">
        <v>161</v>
      </c>
      <c r="D19649" t="s">
        <v>184</v>
      </c>
      <c r="E19649" t="s">
        <v>35</v>
      </c>
      <c r="F19649" t="s">
        <v>36</v>
      </c>
      <c r="H19649" s="2">
        <v>45958</v>
      </c>
      <c r="I19649" t="s">
        <v>19</v>
      </c>
      <c r="J19649" s="3">
        <v>9201</v>
      </c>
      <c r="K19649" s="3">
        <v>6877.42</v>
      </c>
      <c r="L19649" s="3">
        <v>68.77</v>
      </c>
      <c r="M19649" s="7"/>
      <c r="N19649" s="4">
        <v>1.78E-2</v>
      </c>
      <c r="O19649" s="5">
        <v>2.3E-2</v>
      </c>
    </row>
    <row r="19650" spans="1:15" hidden="1" x14ac:dyDescent="0.3">
      <c r="A19650" t="s">
        <v>2156</v>
      </c>
      <c r="B19650" t="s">
        <v>185</v>
      </c>
      <c r="C19650" t="s">
        <v>161</v>
      </c>
      <c r="D19650" t="s">
        <v>186</v>
      </c>
      <c r="E19650" t="s">
        <v>81</v>
      </c>
      <c r="F19650" t="s">
        <v>82</v>
      </c>
      <c r="H19650" s="2">
        <v>45958</v>
      </c>
      <c r="I19650" t="s">
        <v>19</v>
      </c>
      <c r="J19650" s="3">
        <v>7998.98</v>
      </c>
      <c r="K19650" s="3">
        <v>5757.63</v>
      </c>
      <c r="L19650" s="3">
        <v>57.58</v>
      </c>
      <c r="M19650" s="7"/>
      <c r="N19650" s="4">
        <v>1.78E-2</v>
      </c>
      <c r="O19650" s="5">
        <v>2.3E-2</v>
      </c>
    </row>
    <row r="19651" spans="1:15" hidden="1" x14ac:dyDescent="0.3">
      <c r="A19651" t="s">
        <v>6</v>
      </c>
      <c r="B19651" t="s">
        <v>163</v>
      </c>
      <c r="C19651" t="s">
        <v>14</v>
      </c>
      <c r="D19651" t="s">
        <v>164</v>
      </c>
      <c r="E19651" t="s">
        <v>22</v>
      </c>
      <c r="F19651" t="s">
        <v>23</v>
      </c>
      <c r="G19651" t="s">
        <v>18</v>
      </c>
      <c r="H19651" s="2">
        <v>45959</v>
      </c>
      <c r="I19651" t="s">
        <v>19</v>
      </c>
      <c r="J19651" s="3">
        <v>62924</v>
      </c>
      <c r="K19651" s="3">
        <v>46801.26</v>
      </c>
      <c r="L19651" s="3">
        <v>2340.06</v>
      </c>
      <c r="M19651" s="6">
        <v>1</v>
      </c>
      <c r="N19651" s="4">
        <v>1.78E-2</v>
      </c>
      <c r="O19651" s="5">
        <v>2.3E-2</v>
      </c>
    </row>
    <row r="19652" spans="1:15" hidden="1" x14ac:dyDescent="0.3">
      <c r="A19652" t="s">
        <v>6</v>
      </c>
      <c r="B19652" t="s">
        <v>165</v>
      </c>
      <c r="C19652" t="s">
        <v>14</v>
      </c>
      <c r="D19652" t="s">
        <v>166</v>
      </c>
      <c r="E19652" t="s">
        <v>35</v>
      </c>
      <c r="F19652" t="s">
        <v>36</v>
      </c>
      <c r="G19652" t="s">
        <v>18</v>
      </c>
      <c r="H19652" s="2">
        <v>45959</v>
      </c>
      <c r="I19652" t="s">
        <v>19</v>
      </c>
      <c r="J19652" s="3">
        <v>362103</v>
      </c>
      <c r="K19652" s="3">
        <v>231842</v>
      </c>
      <c r="L19652" s="3">
        <v>11592.1</v>
      </c>
      <c r="M19652" s="6">
        <v>1</v>
      </c>
      <c r="N19652" s="4">
        <v>1.78E-2</v>
      </c>
      <c r="O19652" s="5">
        <v>2.3E-2</v>
      </c>
    </row>
    <row r="19653" spans="1:15" hidden="1" x14ac:dyDescent="0.3">
      <c r="A19653" t="s">
        <v>6</v>
      </c>
      <c r="B19653" t="s">
        <v>167</v>
      </c>
      <c r="C19653" t="s">
        <v>14</v>
      </c>
      <c r="D19653" t="s">
        <v>168</v>
      </c>
      <c r="E19653" t="s">
        <v>46</v>
      </c>
      <c r="F19653" t="s">
        <v>47</v>
      </c>
      <c r="G19653" t="s">
        <v>18</v>
      </c>
      <c r="H19653" s="2">
        <v>45959</v>
      </c>
      <c r="I19653" t="s">
        <v>19</v>
      </c>
      <c r="J19653" s="3">
        <v>73304</v>
      </c>
      <c r="K19653" s="3">
        <v>54520.99</v>
      </c>
      <c r="L19653" s="3">
        <v>2726.05</v>
      </c>
      <c r="M19653" s="6">
        <v>1</v>
      </c>
      <c r="N19653" s="4">
        <v>1.78E-2</v>
      </c>
      <c r="O19653" s="5">
        <v>2.3E-2</v>
      </c>
    </row>
    <row r="19654" spans="1:15" x14ac:dyDescent="0.3">
      <c r="A19654" t="s">
        <v>6</v>
      </c>
      <c r="B19654" t="s">
        <v>169</v>
      </c>
      <c r="C19654" t="s">
        <v>33</v>
      </c>
      <c r="D19654" t="s">
        <v>170</v>
      </c>
      <c r="E19654" t="s">
        <v>123</v>
      </c>
      <c r="F19654" t="s">
        <v>124</v>
      </c>
      <c r="G19654" t="s">
        <v>18</v>
      </c>
      <c r="H19654" s="2">
        <v>45959</v>
      </c>
      <c r="I19654" t="s">
        <v>19</v>
      </c>
      <c r="J19654" s="3">
        <v>64928.18</v>
      </c>
      <c r="K19654" s="3">
        <v>35091</v>
      </c>
      <c r="L19654" s="3">
        <v>1754.2</v>
      </c>
      <c r="M19654" s="6">
        <v>1</v>
      </c>
      <c r="N19654" s="4">
        <v>1.78E-2</v>
      </c>
      <c r="O19654" s="5">
        <v>2.3E-2</v>
      </c>
    </row>
    <row r="19655" spans="1:15" x14ac:dyDescent="0.3">
      <c r="A19655" t="s">
        <v>6</v>
      </c>
      <c r="B19655" t="s">
        <v>171</v>
      </c>
      <c r="C19655" t="s">
        <v>33</v>
      </c>
      <c r="D19655" t="s">
        <v>172</v>
      </c>
      <c r="E19655" t="s">
        <v>59</v>
      </c>
      <c r="F19655" t="s">
        <v>60</v>
      </c>
      <c r="G19655" t="s">
        <v>18</v>
      </c>
      <c r="H19655" s="2">
        <v>45959</v>
      </c>
      <c r="I19655" t="s">
        <v>19</v>
      </c>
      <c r="J19655" s="3">
        <v>5010</v>
      </c>
      <c r="K19655" s="3">
        <v>3674.22</v>
      </c>
      <c r="L19655" s="3">
        <v>183.71</v>
      </c>
      <c r="M19655" s="6">
        <v>1</v>
      </c>
      <c r="N19655" s="4">
        <v>1.78E-2</v>
      </c>
      <c r="O19655" s="5">
        <v>2.3E-2</v>
      </c>
    </row>
    <row r="19656" spans="1:15" hidden="1" x14ac:dyDescent="0.3">
      <c r="A19656" t="s">
        <v>2156</v>
      </c>
      <c r="B19656" t="s">
        <v>163</v>
      </c>
      <c r="C19656" t="s">
        <v>14</v>
      </c>
      <c r="D19656" t="s">
        <v>164</v>
      </c>
      <c r="E19656" t="s">
        <v>22</v>
      </c>
      <c r="F19656" t="s">
        <v>23</v>
      </c>
      <c r="H19656" s="2">
        <v>45959</v>
      </c>
      <c r="I19656" t="s">
        <v>19</v>
      </c>
      <c r="J19656" s="3">
        <v>62924</v>
      </c>
      <c r="K19656" s="3">
        <v>46801.26</v>
      </c>
      <c r="L19656" s="3">
        <v>468.01</v>
      </c>
      <c r="M19656" s="7"/>
      <c r="N19656" s="4">
        <v>1.78E-2</v>
      </c>
      <c r="O19656" s="5">
        <v>2.3E-2</v>
      </c>
    </row>
    <row r="19657" spans="1:15" hidden="1" x14ac:dyDescent="0.3">
      <c r="A19657" t="s">
        <v>2156</v>
      </c>
      <c r="B19657" t="s">
        <v>165</v>
      </c>
      <c r="C19657" t="s">
        <v>14</v>
      </c>
      <c r="D19657" t="s">
        <v>166</v>
      </c>
      <c r="E19657" t="s">
        <v>35</v>
      </c>
      <c r="F19657" t="s">
        <v>36</v>
      </c>
      <c r="H19657" s="2">
        <v>45959</v>
      </c>
      <c r="I19657" t="s">
        <v>19</v>
      </c>
      <c r="J19657" s="3">
        <v>362103</v>
      </c>
      <c r="K19657" s="3">
        <v>231842</v>
      </c>
      <c r="L19657" s="3">
        <v>2318.42</v>
      </c>
      <c r="M19657" s="7"/>
      <c r="N19657" s="4">
        <v>1.78E-2</v>
      </c>
      <c r="O19657" s="5">
        <v>2.3E-2</v>
      </c>
    </row>
    <row r="19658" spans="1:15" hidden="1" x14ac:dyDescent="0.3">
      <c r="A19658" t="s">
        <v>2156</v>
      </c>
      <c r="B19658" t="s">
        <v>167</v>
      </c>
      <c r="C19658" t="s">
        <v>14</v>
      </c>
      <c r="D19658" t="s">
        <v>168</v>
      </c>
      <c r="E19658" t="s">
        <v>46</v>
      </c>
      <c r="F19658" t="s">
        <v>47</v>
      </c>
      <c r="H19658" s="2">
        <v>45959</v>
      </c>
      <c r="I19658" t="s">
        <v>19</v>
      </c>
      <c r="J19658" s="3">
        <v>73304</v>
      </c>
      <c r="K19658" s="3">
        <v>54520.99</v>
      </c>
      <c r="L19658" s="3">
        <v>545.21</v>
      </c>
      <c r="M19658" s="7"/>
      <c r="N19658" s="4">
        <v>1.78E-2</v>
      </c>
      <c r="O19658" s="5">
        <v>2.3E-2</v>
      </c>
    </row>
    <row r="19659" spans="1:15" hidden="1" x14ac:dyDescent="0.3">
      <c r="A19659" t="s">
        <v>2156</v>
      </c>
      <c r="B19659" t="s">
        <v>169</v>
      </c>
      <c r="C19659" t="s">
        <v>33</v>
      </c>
      <c r="D19659" t="s">
        <v>170</v>
      </c>
      <c r="E19659" t="s">
        <v>123</v>
      </c>
      <c r="F19659" t="s">
        <v>124</v>
      </c>
      <c r="H19659" s="2">
        <v>45959</v>
      </c>
      <c r="I19659" t="s">
        <v>19</v>
      </c>
      <c r="J19659" s="3">
        <v>64928.18</v>
      </c>
      <c r="K19659" s="3">
        <v>35091</v>
      </c>
      <c r="L19659" s="3">
        <v>350.62</v>
      </c>
      <c r="M19659" s="7"/>
      <c r="N19659" s="4">
        <v>1.78E-2</v>
      </c>
      <c r="O19659" s="5">
        <v>2.3E-2</v>
      </c>
    </row>
    <row r="19660" spans="1:15" hidden="1" x14ac:dyDescent="0.3">
      <c r="A19660" t="s">
        <v>2156</v>
      </c>
      <c r="B19660" t="s">
        <v>171</v>
      </c>
      <c r="C19660" t="s">
        <v>33</v>
      </c>
      <c r="D19660" t="s">
        <v>172</v>
      </c>
      <c r="E19660" t="s">
        <v>59</v>
      </c>
      <c r="F19660" t="s">
        <v>60</v>
      </c>
      <c r="H19660" s="2">
        <v>45959</v>
      </c>
      <c r="I19660" t="s">
        <v>19</v>
      </c>
      <c r="J19660" s="3">
        <v>5010</v>
      </c>
      <c r="K19660" s="3">
        <v>3674.22</v>
      </c>
      <c r="L19660" s="3">
        <v>36.74</v>
      </c>
      <c r="M19660" s="7"/>
      <c r="N19660" s="4">
        <v>1.78E-2</v>
      </c>
      <c r="O19660" s="5">
        <v>2.3E-2</v>
      </c>
    </row>
    <row r="19661" spans="1:15" hidden="1" x14ac:dyDescent="0.3">
      <c r="A19661" t="s">
        <v>6</v>
      </c>
      <c r="B19661" t="s">
        <v>53</v>
      </c>
      <c r="C19661" t="s">
        <v>14</v>
      </c>
      <c r="D19661" t="s">
        <v>54</v>
      </c>
      <c r="E19661" t="s">
        <v>55</v>
      </c>
      <c r="F19661" t="s">
        <v>56</v>
      </c>
      <c r="G19661" t="s">
        <v>18</v>
      </c>
      <c r="H19661" s="2">
        <v>45960</v>
      </c>
      <c r="I19661" t="s">
        <v>19</v>
      </c>
      <c r="J19661" s="3">
        <v>71129</v>
      </c>
      <c r="K19661" s="3">
        <v>52805.760000000002</v>
      </c>
      <c r="L19661" s="3">
        <v>2640.29</v>
      </c>
      <c r="M19661" s="6">
        <v>1</v>
      </c>
      <c r="N19661" s="4">
        <v>1.78E-2</v>
      </c>
      <c r="O19661" s="5">
        <v>2.3E-2</v>
      </c>
    </row>
    <row r="19662" spans="1:15" hidden="1" x14ac:dyDescent="0.3">
      <c r="A19662" t="s">
        <v>6</v>
      </c>
      <c r="B19662" t="s">
        <v>57</v>
      </c>
      <c r="C19662" t="s">
        <v>14</v>
      </c>
      <c r="D19662" t="s">
        <v>58</v>
      </c>
      <c r="E19662" t="s">
        <v>59</v>
      </c>
      <c r="F19662" t="s">
        <v>60</v>
      </c>
      <c r="G19662" t="s">
        <v>18</v>
      </c>
      <c r="H19662" s="2">
        <v>45960</v>
      </c>
      <c r="I19662" t="s">
        <v>19</v>
      </c>
      <c r="J19662" s="3">
        <v>146862</v>
      </c>
      <c r="K19662" s="3">
        <v>109231.39</v>
      </c>
      <c r="L19662" s="3">
        <v>5461.57</v>
      </c>
      <c r="M19662" s="6">
        <v>1</v>
      </c>
      <c r="N19662" s="4">
        <v>1.78E-2</v>
      </c>
      <c r="O19662" s="5">
        <v>2.3E-2</v>
      </c>
    </row>
    <row r="19663" spans="1:15" hidden="1" x14ac:dyDescent="0.3">
      <c r="A19663" t="s">
        <v>6</v>
      </c>
      <c r="B19663" t="s">
        <v>61</v>
      </c>
      <c r="C19663" t="s">
        <v>14</v>
      </c>
      <c r="D19663" t="s">
        <v>62</v>
      </c>
      <c r="E19663" t="s">
        <v>59</v>
      </c>
      <c r="F19663" t="s">
        <v>60</v>
      </c>
      <c r="G19663" t="s">
        <v>18</v>
      </c>
      <c r="H19663" s="2">
        <v>45960</v>
      </c>
      <c r="I19663" t="s">
        <v>19</v>
      </c>
      <c r="J19663" s="3">
        <v>96872.59</v>
      </c>
      <c r="K19663" s="3">
        <v>71388.570000000007</v>
      </c>
      <c r="L19663" s="3">
        <v>3569.43</v>
      </c>
      <c r="M19663" s="6">
        <v>1</v>
      </c>
      <c r="N19663" s="4">
        <v>1.78E-2</v>
      </c>
      <c r="O19663" s="5">
        <v>2.3E-2</v>
      </c>
    </row>
    <row r="19664" spans="1:15" hidden="1" x14ac:dyDescent="0.3">
      <c r="A19664" t="s">
        <v>6</v>
      </c>
      <c r="B19664" t="s">
        <v>63</v>
      </c>
      <c r="C19664" t="s">
        <v>14</v>
      </c>
      <c r="D19664" t="s">
        <v>64</v>
      </c>
      <c r="E19664" t="s">
        <v>16</v>
      </c>
      <c r="F19664" t="s">
        <v>17</v>
      </c>
      <c r="G19664" t="s">
        <v>18</v>
      </c>
      <c r="H19664" s="2">
        <v>45960</v>
      </c>
      <c r="I19664" t="s">
        <v>19</v>
      </c>
      <c r="J19664" s="3">
        <v>67685</v>
      </c>
      <c r="K19664" s="3">
        <v>50342.06</v>
      </c>
      <c r="L19664" s="3">
        <v>2517.1</v>
      </c>
      <c r="M19664" s="6">
        <v>1</v>
      </c>
      <c r="N19664" s="4">
        <v>1.78E-2</v>
      </c>
      <c r="O19664" s="5">
        <v>2.3E-2</v>
      </c>
    </row>
    <row r="19665" spans="1:15" hidden="1" x14ac:dyDescent="0.3">
      <c r="A19665" t="s">
        <v>6</v>
      </c>
      <c r="B19665" t="s">
        <v>65</v>
      </c>
      <c r="C19665" t="s">
        <v>14</v>
      </c>
      <c r="D19665" t="s">
        <v>66</v>
      </c>
      <c r="E19665" t="s">
        <v>59</v>
      </c>
      <c r="F19665" t="s">
        <v>60</v>
      </c>
      <c r="G19665" t="s">
        <v>18</v>
      </c>
      <c r="H19665" s="2">
        <v>45960</v>
      </c>
      <c r="I19665" t="s">
        <v>19</v>
      </c>
      <c r="J19665" s="3">
        <v>155800</v>
      </c>
      <c r="K19665" s="3">
        <v>115879.85</v>
      </c>
      <c r="L19665" s="3">
        <v>5793.99</v>
      </c>
      <c r="M19665" s="6">
        <v>1</v>
      </c>
      <c r="N19665" s="4">
        <v>1.78E-2</v>
      </c>
      <c r="O19665" s="5">
        <v>2.3E-2</v>
      </c>
    </row>
    <row r="19666" spans="1:15" hidden="1" x14ac:dyDescent="0.3">
      <c r="A19666" t="s">
        <v>6</v>
      </c>
      <c r="B19666" t="s">
        <v>67</v>
      </c>
      <c r="C19666" t="s">
        <v>14</v>
      </c>
      <c r="D19666" t="s">
        <v>68</v>
      </c>
      <c r="E19666" t="s">
        <v>35</v>
      </c>
      <c r="F19666" t="s">
        <v>36</v>
      </c>
      <c r="G19666" t="s">
        <v>18</v>
      </c>
      <c r="H19666" s="2">
        <v>45960</v>
      </c>
      <c r="I19666" t="s">
        <v>19</v>
      </c>
      <c r="J19666" s="3">
        <v>51482</v>
      </c>
      <c r="K19666" s="3">
        <v>38290.78</v>
      </c>
      <c r="L19666" s="3">
        <v>1914.54</v>
      </c>
      <c r="M19666" s="6">
        <v>1</v>
      </c>
      <c r="N19666" s="4">
        <v>1.78E-2</v>
      </c>
      <c r="O19666" s="5">
        <v>2.3E-2</v>
      </c>
    </row>
    <row r="19667" spans="1:15" hidden="1" x14ac:dyDescent="0.3">
      <c r="A19667" t="s">
        <v>6</v>
      </c>
      <c r="B19667" t="s">
        <v>69</v>
      </c>
      <c r="C19667" t="s">
        <v>14</v>
      </c>
      <c r="D19667" t="s">
        <v>70</v>
      </c>
      <c r="E19667" t="s">
        <v>35</v>
      </c>
      <c r="F19667" t="s">
        <v>36</v>
      </c>
      <c r="G19667" t="s">
        <v>18</v>
      </c>
      <c r="H19667" s="2">
        <v>45960</v>
      </c>
      <c r="I19667" t="s">
        <v>19</v>
      </c>
      <c r="J19667" s="3">
        <v>39750</v>
      </c>
      <c r="K19667" s="3">
        <v>29564.84</v>
      </c>
      <c r="L19667" s="3">
        <v>1478.24</v>
      </c>
      <c r="M19667" s="6">
        <v>1</v>
      </c>
      <c r="N19667" s="4">
        <v>1.78E-2</v>
      </c>
      <c r="O19667" s="5">
        <v>2.3E-2</v>
      </c>
    </row>
    <row r="19668" spans="1:15" hidden="1" x14ac:dyDescent="0.3">
      <c r="A19668" t="s">
        <v>6</v>
      </c>
      <c r="B19668" t="s">
        <v>71</v>
      </c>
      <c r="C19668" t="s">
        <v>14</v>
      </c>
      <c r="D19668" t="s">
        <v>72</v>
      </c>
      <c r="E19668" t="s">
        <v>73</v>
      </c>
      <c r="F19668" t="s">
        <v>74</v>
      </c>
      <c r="G19668" t="s">
        <v>18</v>
      </c>
      <c r="H19668" s="2">
        <v>45960</v>
      </c>
      <c r="I19668" t="s">
        <v>19</v>
      </c>
      <c r="J19668" s="3">
        <v>38875</v>
      </c>
      <c r="K19668" s="3">
        <v>28914.21</v>
      </c>
      <c r="L19668" s="3">
        <v>1445.71</v>
      </c>
      <c r="M19668" s="6">
        <v>1</v>
      </c>
      <c r="N19668" s="4">
        <v>1.78E-2</v>
      </c>
      <c r="O19668" s="5">
        <v>2.3E-2</v>
      </c>
    </row>
    <row r="19669" spans="1:15" hidden="1" x14ac:dyDescent="0.3">
      <c r="A19669" t="s">
        <v>6</v>
      </c>
      <c r="B19669" t="s">
        <v>75</v>
      </c>
      <c r="C19669" t="s">
        <v>14</v>
      </c>
      <c r="D19669" t="s">
        <v>76</v>
      </c>
      <c r="E19669" t="s">
        <v>77</v>
      </c>
      <c r="F19669" t="s">
        <v>78</v>
      </c>
      <c r="G19669" t="s">
        <v>18</v>
      </c>
      <c r="H19669" s="2">
        <v>45960</v>
      </c>
      <c r="I19669" t="s">
        <v>19</v>
      </c>
      <c r="J19669" s="3">
        <v>44690</v>
      </c>
      <c r="K19669" s="3">
        <v>33239.08</v>
      </c>
      <c r="L19669" s="3">
        <v>1661.95</v>
      </c>
      <c r="M19669" s="6">
        <v>1</v>
      </c>
      <c r="N19669" s="4">
        <v>1.78E-2</v>
      </c>
      <c r="O19669" s="5">
        <v>2.3E-2</v>
      </c>
    </row>
    <row r="19670" spans="1:15" hidden="1" x14ac:dyDescent="0.3">
      <c r="A19670" t="s">
        <v>6</v>
      </c>
      <c r="B19670" t="s">
        <v>79</v>
      </c>
      <c r="C19670" t="s">
        <v>14</v>
      </c>
      <c r="D19670" t="s">
        <v>80</v>
      </c>
      <c r="E19670" t="s">
        <v>81</v>
      </c>
      <c r="F19670" t="s">
        <v>82</v>
      </c>
      <c r="G19670" t="s">
        <v>18</v>
      </c>
      <c r="H19670" s="2">
        <v>45960</v>
      </c>
      <c r="I19670" t="s">
        <v>19</v>
      </c>
      <c r="J19670" s="3">
        <v>44895.7</v>
      </c>
      <c r="K19670" s="3">
        <v>33122.959999999999</v>
      </c>
      <c r="L19670" s="3">
        <v>1656.15</v>
      </c>
      <c r="M19670" s="6">
        <v>1</v>
      </c>
      <c r="N19670" s="4">
        <v>1.78E-2</v>
      </c>
      <c r="O19670" s="5">
        <v>2.3E-2</v>
      </c>
    </row>
    <row r="19671" spans="1:15" hidden="1" x14ac:dyDescent="0.3">
      <c r="A19671" t="s">
        <v>6</v>
      </c>
      <c r="B19671" t="s">
        <v>83</v>
      </c>
      <c r="C19671" t="s">
        <v>14</v>
      </c>
      <c r="D19671" t="s">
        <v>84</v>
      </c>
      <c r="E19671" t="s">
        <v>59</v>
      </c>
      <c r="F19671" t="s">
        <v>60</v>
      </c>
      <c r="G19671" t="s">
        <v>18</v>
      </c>
      <c r="H19671" s="2">
        <v>45960</v>
      </c>
      <c r="I19671" t="s">
        <v>19</v>
      </c>
      <c r="J19671" s="3">
        <v>111354</v>
      </c>
      <c r="K19671" s="3">
        <v>82821.31</v>
      </c>
      <c r="L19671" s="3">
        <v>4141.07</v>
      </c>
      <c r="M19671" s="6">
        <v>1</v>
      </c>
      <c r="N19671" s="4">
        <v>1.78E-2</v>
      </c>
      <c r="O19671" s="5">
        <v>2.3E-2</v>
      </c>
    </row>
    <row r="19672" spans="1:15" hidden="1" x14ac:dyDescent="0.3">
      <c r="A19672" t="s">
        <v>6</v>
      </c>
      <c r="B19672" t="s">
        <v>85</v>
      </c>
      <c r="C19672" t="s">
        <v>14</v>
      </c>
      <c r="D19672" t="s">
        <v>86</v>
      </c>
      <c r="E19672" t="s">
        <v>59</v>
      </c>
      <c r="F19672" t="s">
        <v>60</v>
      </c>
      <c r="G19672" t="s">
        <v>18</v>
      </c>
      <c r="H19672" s="2">
        <v>45960</v>
      </c>
      <c r="I19672" t="s">
        <v>19</v>
      </c>
      <c r="J19672" s="3">
        <v>181844</v>
      </c>
      <c r="K19672" s="3">
        <v>135250.31</v>
      </c>
      <c r="L19672" s="3">
        <v>6762.51</v>
      </c>
      <c r="M19672" s="6">
        <v>1</v>
      </c>
      <c r="N19672" s="4">
        <v>1.78E-2</v>
      </c>
      <c r="O19672" s="5">
        <v>2.3E-2</v>
      </c>
    </row>
    <row r="19673" spans="1:15" hidden="1" x14ac:dyDescent="0.3">
      <c r="A19673" t="s">
        <v>6</v>
      </c>
      <c r="B19673" t="s">
        <v>87</v>
      </c>
      <c r="C19673" t="s">
        <v>14</v>
      </c>
      <c r="D19673" t="s">
        <v>88</v>
      </c>
      <c r="E19673" t="s">
        <v>89</v>
      </c>
      <c r="F19673" t="s">
        <v>90</v>
      </c>
      <c r="G19673" t="s">
        <v>18</v>
      </c>
      <c r="H19673" s="2">
        <v>45960</v>
      </c>
      <c r="I19673" t="s">
        <v>19</v>
      </c>
      <c r="J19673" s="3">
        <v>248505</v>
      </c>
      <c r="K19673" s="3">
        <v>159109</v>
      </c>
      <c r="L19673" s="3">
        <v>7955.45</v>
      </c>
      <c r="M19673" s="6">
        <v>1</v>
      </c>
      <c r="N19673" s="4">
        <v>1.78E-2</v>
      </c>
      <c r="O19673" s="5">
        <v>2.3E-2</v>
      </c>
    </row>
    <row r="19674" spans="1:15" hidden="1" x14ac:dyDescent="0.3">
      <c r="A19674" t="s">
        <v>6</v>
      </c>
      <c r="B19674" t="s">
        <v>91</v>
      </c>
      <c r="C19674" t="s">
        <v>14</v>
      </c>
      <c r="D19674" t="s">
        <v>92</v>
      </c>
      <c r="E19674" t="s">
        <v>35</v>
      </c>
      <c r="F19674" t="s">
        <v>36</v>
      </c>
      <c r="G19674" t="s">
        <v>18</v>
      </c>
      <c r="H19674" s="2">
        <v>45960</v>
      </c>
      <c r="I19674" t="s">
        <v>19</v>
      </c>
      <c r="J19674" s="3">
        <v>39342</v>
      </c>
      <c r="K19674" s="3">
        <v>27433</v>
      </c>
      <c r="L19674" s="3">
        <v>1371.65</v>
      </c>
      <c r="M19674" s="6">
        <v>1</v>
      </c>
      <c r="N19674" s="4">
        <v>1.78E-2</v>
      </c>
      <c r="O19674" s="5">
        <v>2.3E-2</v>
      </c>
    </row>
    <row r="19675" spans="1:15" hidden="1" x14ac:dyDescent="0.3">
      <c r="A19675" t="s">
        <v>6</v>
      </c>
      <c r="B19675" t="s">
        <v>93</v>
      </c>
      <c r="C19675" t="s">
        <v>14</v>
      </c>
      <c r="D19675" t="s">
        <v>94</v>
      </c>
      <c r="E19675" t="s">
        <v>51</v>
      </c>
      <c r="F19675" t="s">
        <v>52</v>
      </c>
      <c r="G19675" t="s">
        <v>18</v>
      </c>
      <c r="H19675" s="2">
        <v>45960</v>
      </c>
      <c r="I19675" t="s">
        <v>19</v>
      </c>
      <c r="J19675" s="3">
        <v>212796</v>
      </c>
      <c r="K19675" s="3">
        <v>158271.46</v>
      </c>
      <c r="L19675" s="3">
        <v>7913.57</v>
      </c>
      <c r="M19675" s="6">
        <v>1</v>
      </c>
      <c r="N19675" s="4">
        <v>1.78E-2</v>
      </c>
      <c r="O19675" s="5">
        <v>2.3E-2</v>
      </c>
    </row>
    <row r="19676" spans="1:15" hidden="1" x14ac:dyDescent="0.3">
      <c r="A19676" t="s">
        <v>6</v>
      </c>
      <c r="B19676" t="s">
        <v>95</v>
      </c>
      <c r="C19676" t="s">
        <v>14</v>
      </c>
      <c r="D19676" t="s">
        <v>96</v>
      </c>
      <c r="E19676" t="s">
        <v>59</v>
      </c>
      <c r="F19676" t="s">
        <v>60</v>
      </c>
      <c r="G19676" t="s">
        <v>18</v>
      </c>
      <c r="H19676" s="2">
        <v>45960</v>
      </c>
      <c r="I19676" t="s">
        <v>19</v>
      </c>
      <c r="J19676" s="3">
        <v>59673</v>
      </c>
      <c r="K19676" s="3">
        <v>44382.49</v>
      </c>
      <c r="L19676" s="3">
        <v>2219.13</v>
      </c>
      <c r="M19676" s="6">
        <v>1</v>
      </c>
      <c r="N19676" s="4">
        <v>1.78E-2</v>
      </c>
      <c r="O19676" s="5">
        <v>2.3E-2</v>
      </c>
    </row>
    <row r="19677" spans="1:15" hidden="1" x14ac:dyDescent="0.3">
      <c r="A19677" t="s">
        <v>6</v>
      </c>
      <c r="B19677" t="s">
        <v>97</v>
      </c>
      <c r="C19677" t="s">
        <v>14</v>
      </c>
      <c r="D19677" t="s">
        <v>98</v>
      </c>
      <c r="E19677" t="s">
        <v>16</v>
      </c>
      <c r="F19677" t="s">
        <v>17</v>
      </c>
      <c r="G19677" t="s">
        <v>18</v>
      </c>
      <c r="H19677" s="2">
        <v>45960</v>
      </c>
      <c r="I19677" t="s">
        <v>19</v>
      </c>
      <c r="J19677" s="3">
        <v>50441</v>
      </c>
      <c r="K19677" s="3">
        <v>37516.46</v>
      </c>
      <c r="L19677" s="3">
        <v>1875.82</v>
      </c>
      <c r="M19677" s="6">
        <v>1</v>
      </c>
      <c r="N19677" s="4">
        <v>1.78E-2</v>
      </c>
      <c r="O19677" s="5">
        <v>2.3E-2</v>
      </c>
    </row>
    <row r="19678" spans="1:15" hidden="1" x14ac:dyDescent="0.3">
      <c r="A19678" t="s">
        <v>6</v>
      </c>
      <c r="B19678" t="s">
        <v>99</v>
      </c>
      <c r="C19678" t="s">
        <v>14</v>
      </c>
      <c r="D19678" t="s">
        <v>100</v>
      </c>
      <c r="E19678" t="s">
        <v>46</v>
      </c>
      <c r="F19678" t="s">
        <v>47</v>
      </c>
      <c r="G19678" t="s">
        <v>18</v>
      </c>
      <c r="H19678" s="2">
        <v>45960</v>
      </c>
      <c r="I19678" t="s">
        <v>19</v>
      </c>
      <c r="J19678" s="3">
        <v>122117</v>
      </c>
      <c r="K19678" s="3">
        <v>90770.51</v>
      </c>
      <c r="L19678" s="3">
        <v>4538.5200000000004</v>
      </c>
      <c r="M19678" s="6">
        <v>1</v>
      </c>
      <c r="N19678" s="4">
        <v>1.78E-2</v>
      </c>
      <c r="O19678" s="5">
        <v>2.3E-2</v>
      </c>
    </row>
    <row r="19679" spans="1:15" hidden="1" x14ac:dyDescent="0.3">
      <c r="A19679" t="s">
        <v>6</v>
      </c>
      <c r="B19679" t="s">
        <v>101</v>
      </c>
      <c r="C19679" t="s">
        <v>14</v>
      </c>
      <c r="D19679" t="s">
        <v>102</v>
      </c>
      <c r="E19679" t="s">
        <v>89</v>
      </c>
      <c r="F19679" t="s">
        <v>90</v>
      </c>
      <c r="G19679" t="s">
        <v>18</v>
      </c>
      <c r="H19679" s="2">
        <v>45960</v>
      </c>
      <c r="I19679" t="s">
        <v>19</v>
      </c>
      <c r="J19679" s="3">
        <v>35981</v>
      </c>
      <c r="K19679" s="3">
        <v>26761.34</v>
      </c>
      <c r="L19679" s="3">
        <v>1338.07</v>
      </c>
      <c r="M19679" s="6">
        <v>1</v>
      </c>
      <c r="N19679" s="4">
        <v>1.78E-2</v>
      </c>
      <c r="O19679" s="5">
        <v>2.3E-2</v>
      </c>
    </row>
    <row r="19680" spans="1:15" hidden="1" x14ac:dyDescent="0.3">
      <c r="A19680" t="s">
        <v>6</v>
      </c>
      <c r="B19680" t="s">
        <v>103</v>
      </c>
      <c r="C19680" t="s">
        <v>14</v>
      </c>
      <c r="D19680" t="s">
        <v>104</v>
      </c>
      <c r="E19680" t="s">
        <v>89</v>
      </c>
      <c r="F19680" t="s">
        <v>90</v>
      </c>
      <c r="G19680" t="s">
        <v>18</v>
      </c>
      <c r="H19680" s="2">
        <v>45960</v>
      </c>
      <c r="I19680" t="s">
        <v>19</v>
      </c>
      <c r="J19680" s="3">
        <v>33661</v>
      </c>
      <c r="K19680" s="3">
        <v>25018.99</v>
      </c>
      <c r="L19680" s="3">
        <v>1250.95</v>
      </c>
      <c r="M19680" s="6">
        <v>1</v>
      </c>
      <c r="N19680" s="4">
        <v>1.78E-2</v>
      </c>
      <c r="O19680" s="5">
        <v>2.3E-2</v>
      </c>
    </row>
    <row r="19681" spans="1:15" hidden="1" x14ac:dyDescent="0.3">
      <c r="A19681" t="s">
        <v>6</v>
      </c>
      <c r="B19681" t="s">
        <v>105</v>
      </c>
      <c r="C19681" t="s">
        <v>14</v>
      </c>
      <c r="D19681" t="s">
        <v>106</v>
      </c>
      <c r="E19681" t="s">
        <v>81</v>
      </c>
      <c r="F19681" t="s">
        <v>82</v>
      </c>
      <c r="G19681" t="s">
        <v>18</v>
      </c>
      <c r="H19681" s="2">
        <v>45960</v>
      </c>
      <c r="I19681" t="s">
        <v>19</v>
      </c>
      <c r="J19681" s="3">
        <v>76400</v>
      </c>
      <c r="K19681" s="3">
        <v>56315.49</v>
      </c>
      <c r="L19681" s="3">
        <v>2815.77</v>
      </c>
      <c r="M19681" s="6">
        <v>1</v>
      </c>
      <c r="N19681" s="4">
        <v>1.78E-2</v>
      </c>
      <c r="O19681" s="5">
        <v>2.3E-2</v>
      </c>
    </row>
    <row r="19682" spans="1:15" hidden="1" x14ac:dyDescent="0.3">
      <c r="A19682" t="s">
        <v>6</v>
      </c>
      <c r="B19682" t="s">
        <v>107</v>
      </c>
      <c r="C19682" t="s">
        <v>14</v>
      </c>
      <c r="D19682" t="s">
        <v>108</v>
      </c>
      <c r="E19682" t="s">
        <v>46</v>
      </c>
      <c r="F19682" t="s">
        <v>47</v>
      </c>
      <c r="G19682" t="s">
        <v>18</v>
      </c>
      <c r="H19682" s="2">
        <v>45960</v>
      </c>
      <c r="I19682" t="s">
        <v>19</v>
      </c>
      <c r="J19682" s="3">
        <v>84057</v>
      </c>
      <c r="K19682" s="3">
        <v>62518.71</v>
      </c>
      <c r="L19682" s="3">
        <v>3125.94</v>
      </c>
      <c r="M19682" s="6">
        <v>1</v>
      </c>
      <c r="N19682" s="4">
        <v>1.78E-2</v>
      </c>
      <c r="O19682" s="5">
        <v>2.3E-2</v>
      </c>
    </row>
    <row r="19683" spans="1:15" hidden="1" x14ac:dyDescent="0.3">
      <c r="A19683" t="s">
        <v>6</v>
      </c>
      <c r="B19683" t="s">
        <v>107</v>
      </c>
      <c r="C19683" t="s">
        <v>14</v>
      </c>
      <c r="D19683" t="s">
        <v>109</v>
      </c>
      <c r="E19683" t="s">
        <v>46</v>
      </c>
      <c r="F19683" t="s">
        <v>47</v>
      </c>
      <c r="G19683" t="s">
        <v>18</v>
      </c>
      <c r="H19683" s="2">
        <v>45960</v>
      </c>
      <c r="I19683" t="s">
        <v>19</v>
      </c>
      <c r="J19683" s="3">
        <v>94103</v>
      </c>
      <c r="K19683" s="3">
        <v>69990.399999999994</v>
      </c>
      <c r="L19683" s="3">
        <v>3499.52</v>
      </c>
      <c r="M19683" s="6">
        <v>1</v>
      </c>
      <c r="N19683" s="4">
        <v>1.78E-2</v>
      </c>
      <c r="O19683" s="5">
        <v>2.3E-2</v>
      </c>
    </row>
    <row r="19684" spans="1:15" x14ac:dyDescent="0.3">
      <c r="A19684" t="s">
        <v>6</v>
      </c>
      <c r="B19684" t="s">
        <v>110</v>
      </c>
      <c r="C19684" t="s">
        <v>33</v>
      </c>
      <c r="D19684" t="s">
        <v>111</v>
      </c>
      <c r="E19684" t="s">
        <v>112</v>
      </c>
      <c r="F19684" t="s">
        <v>113</v>
      </c>
      <c r="G19684" t="s">
        <v>18</v>
      </c>
      <c r="H19684" s="2">
        <v>45960</v>
      </c>
      <c r="I19684" t="s">
        <v>19</v>
      </c>
      <c r="J19684" s="3">
        <v>43439.64</v>
      </c>
      <c r="K19684" s="3">
        <v>22265</v>
      </c>
      <c r="L19684" s="3">
        <v>1113.27</v>
      </c>
      <c r="M19684" s="6">
        <v>1</v>
      </c>
      <c r="N19684" s="4">
        <v>1.78E-2</v>
      </c>
      <c r="O19684" s="5">
        <v>2.3E-2</v>
      </c>
    </row>
    <row r="19685" spans="1:15" x14ac:dyDescent="0.3">
      <c r="A19685" t="s">
        <v>6</v>
      </c>
      <c r="B19685" t="s">
        <v>114</v>
      </c>
      <c r="C19685" t="s">
        <v>33</v>
      </c>
      <c r="D19685" t="s">
        <v>115</v>
      </c>
      <c r="E19685" t="s">
        <v>81</v>
      </c>
      <c r="F19685" t="s">
        <v>82</v>
      </c>
      <c r="G19685" t="s">
        <v>18</v>
      </c>
      <c r="H19685" s="2">
        <v>45960</v>
      </c>
      <c r="I19685" t="s">
        <v>19</v>
      </c>
      <c r="J19685" s="3">
        <v>20585</v>
      </c>
      <c r="K19685" s="3">
        <v>15436.2</v>
      </c>
      <c r="L19685" s="3">
        <v>771.81</v>
      </c>
      <c r="M19685" s="6">
        <v>1</v>
      </c>
      <c r="N19685" s="4">
        <v>1.78E-2</v>
      </c>
      <c r="O19685" s="5">
        <v>2.3E-2</v>
      </c>
    </row>
    <row r="19686" spans="1:15" x14ac:dyDescent="0.3">
      <c r="A19686" t="s">
        <v>6</v>
      </c>
      <c r="B19686" t="s">
        <v>116</v>
      </c>
      <c r="C19686" t="s">
        <v>33</v>
      </c>
      <c r="D19686" t="s">
        <v>117</v>
      </c>
      <c r="E19686" t="s">
        <v>81</v>
      </c>
      <c r="F19686" t="s">
        <v>82</v>
      </c>
      <c r="G19686" t="s">
        <v>18</v>
      </c>
      <c r="H19686" s="2">
        <v>45960</v>
      </c>
      <c r="I19686" t="s">
        <v>19</v>
      </c>
      <c r="J19686" s="3">
        <v>77109</v>
      </c>
      <c r="K19686" s="3">
        <v>56551.6</v>
      </c>
      <c r="L19686" s="3">
        <v>2827.58</v>
      </c>
      <c r="M19686" s="6">
        <v>1</v>
      </c>
      <c r="N19686" s="4">
        <v>1.78E-2</v>
      </c>
      <c r="O19686" s="5">
        <v>2.3E-2</v>
      </c>
    </row>
    <row r="19687" spans="1:15" x14ac:dyDescent="0.3">
      <c r="A19687" t="s">
        <v>6</v>
      </c>
      <c r="B19687" t="s">
        <v>118</v>
      </c>
      <c r="C19687" t="s">
        <v>33</v>
      </c>
      <c r="D19687" t="s">
        <v>119</v>
      </c>
      <c r="E19687" t="s">
        <v>59</v>
      </c>
      <c r="F19687" t="s">
        <v>60</v>
      </c>
      <c r="G19687" t="s">
        <v>18</v>
      </c>
      <c r="H19687" s="2">
        <v>45960</v>
      </c>
      <c r="I19687" t="s">
        <v>19</v>
      </c>
      <c r="J19687" s="3">
        <v>9029</v>
      </c>
      <c r="K19687" s="3">
        <v>6770.28</v>
      </c>
      <c r="L19687" s="3">
        <v>338.51</v>
      </c>
      <c r="M19687" s="6">
        <v>1</v>
      </c>
      <c r="N19687" s="4">
        <v>1.78E-2</v>
      </c>
      <c r="O19687" s="5">
        <v>2.3E-2</v>
      </c>
    </row>
    <row r="19688" spans="1:15" x14ac:dyDescent="0.3">
      <c r="A19688" t="s">
        <v>6</v>
      </c>
      <c r="B19688" t="s">
        <v>118</v>
      </c>
      <c r="C19688" t="s">
        <v>33</v>
      </c>
      <c r="D19688" t="s">
        <v>120</v>
      </c>
      <c r="E19688" t="s">
        <v>59</v>
      </c>
      <c r="F19688" t="s">
        <v>60</v>
      </c>
      <c r="G19688" t="s">
        <v>18</v>
      </c>
      <c r="H19688" s="2">
        <v>45960</v>
      </c>
      <c r="I19688" t="s">
        <v>19</v>
      </c>
      <c r="J19688" s="3">
        <v>7437</v>
      </c>
      <c r="K19688" s="3">
        <v>5576.5</v>
      </c>
      <c r="L19688" s="3">
        <v>278.83</v>
      </c>
      <c r="M19688" s="6">
        <v>1</v>
      </c>
      <c r="N19688" s="4">
        <v>1.78E-2</v>
      </c>
      <c r="O19688" s="5">
        <v>2.3E-2</v>
      </c>
    </row>
    <row r="19689" spans="1:15" x14ac:dyDescent="0.3">
      <c r="A19689" t="s">
        <v>6</v>
      </c>
      <c r="B19689" t="s">
        <v>121</v>
      </c>
      <c r="C19689" t="s">
        <v>33</v>
      </c>
      <c r="D19689" t="s">
        <v>122</v>
      </c>
      <c r="E19689" t="s">
        <v>123</v>
      </c>
      <c r="F19689" t="s">
        <v>124</v>
      </c>
      <c r="G19689" t="s">
        <v>18</v>
      </c>
      <c r="H19689" s="2">
        <v>45960</v>
      </c>
      <c r="I19689" t="s">
        <v>19</v>
      </c>
      <c r="J19689" s="3">
        <v>10855</v>
      </c>
      <c r="K19689" s="3">
        <v>6344</v>
      </c>
      <c r="L19689" s="3">
        <v>317.2</v>
      </c>
      <c r="M19689" s="6">
        <v>1</v>
      </c>
      <c r="N19689" s="4">
        <v>1.78E-2</v>
      </c>
      <c r="O19689" s="5">
        <v>2.3E-2</v>
      </c>
    </row>
    <row r="19690" spans="1:15" x14ac:dyDescent="0.3">
      <c r="A19690" t="s">
        <v>6</v>
      </c>
      <c r="B19690" t="s">
        <v>125</v>
      </c>
      <c r="C19690" t="s">
        <v>41</v>
      </c>
      <c r="D19690" t="s">
        <v>126</v>
      </c>
      <c r="E19690" t="s">
        <v>89</v>
      </c>
      <c r="F19690" t="s">
        <v>90</v>
      </c>
      <c r="G19690" t="s">
        <v>18</v>
      </c>
      <c r="H19690" s="2">
        <v>45960</v>
      </c>
      <c r="I19690" t="s">
        <v>19</v>
      </c>
      <c r="J19690" s="3">
        <v>46093</v>
      </c>
      <c r="K19690" s="3">
        <v>32382.6</v>
      </c>
      <c r="L19690" s="3">
        <v>1619.13</v>
      </c>
      <c r="M19690" s="6">
        <v>1</v>
      </c>
      <c r="N19690" s="4">
        <v>1.78E-2</v>
      </c>
      <c r="O19690" s="5">
        <v>2.3E-2</v>
      </c>
    </row>
    <row r="19691" spans="1:15" x14ac:dyDescent="0.3">
      <c r="A19691" t="s">
        <v>6</v>
      </c>
      <c r="B19691" t="s">
        <v>127</v>
      </c>
      <c r="C19691" t="s">
        <v>44</v>
      </c>
      <c r="D19691" t="s">
        <v>128</v>
      </c>
      <c r="E19691" t="s">
        <v>129</v>
      </c>
      <c r="F19691" t="s">
        <v>130</v>
      </c>
      <c r="G19691" t="s">
        <v>18</v>
      </c>
      <c r="H19691" s="2">
        <v>45960</v>
      </c>
      <c r="I19691" t="s">
        <v>19</v>
      </c>
      <c r="J19691" s="3">
        <v>30995</v>
      </c>
      <c r="K19691" s="3">
        <v>21775.51</v>
      </c>
      <c r="L19691" s="3">
        <v>1088.78</v>
      </c>
      <c r="M19691" s="6">
        <v>1</v>
      </c>
      <c r="N19691" s="4">
        <v>1.78E-2</v>
      </c>
      <c r="O19691" s="5">
        <v>2.3E-2</v>
      </c>
    </row>
    <row r="19692" spans="1:15" x14ac:dyDescent="0.3">
      <c r="A19692" t="s">
        <v>6</v>
      </c>
      <c r="B19692" t="s">
        <v>131</v>
      </c>
      <c r="C19692" t="s">
        <v>41</v>
      </c>
      <c r="D19692" t="s">
        <v>132</v>
      </c>
      <c r="E19692" t="s">
        <v>129</v>
      </c>
      <c r="F19692" t="s">
        <v>130</v>
      </c>
      <c r="G19692" t="s">
        <v>18</v>
      </c>
      <c r="H19692" s="2">
        <v>45960</v>
      </c>
      <c r="I19692" t="s">
        <v>19</v>
      </c>
      <c r="J19692" s="3">
        <v>63837</v>
      </c>
      <c r="K19692" s="3">
        <v>44849.01</v>
      </c>
      <c r="L19692" s="3">
        <v>2242.46</v>
      </c>
      <c r="M19692" s="6">
        <v>1</v>
      </c>
      <c r="N19692" s="4">
        <v>1.78E-2</v>
      </c>
      <c r="O19692" s="5">
        <v>2.3E-2</v>
      </c>
    </row>
    <row r="19693" spans="1:15" x14ac:dyDescent="0.3">
      <c r="A19693" t="s">
        <v>6</v>
      </c>
      <c r="B19693" t="s">
        <v>133</v>
      </c>
      <c r="C19693" t="s">
        <v>44</v>
      </c>
      <c r="D19693" t="s">
        <v>134</v>
      </c>
      <c r="E19693" t="s">
        <v>135</v>
      </c>
      <c r="F19693" t="s">
        <v>136</v>
      </c>
      <c r="G19693" t="s">
        <v>18</v>
      </c>
      <c r="H19693" s="2">
        <v>45960</v>
      </c>
      <c r="I19693" t="s">
        <v>19</v>
      </c>
      <c r="J19693" s="3">
        <v>158040</v>
      </c>
      <c r="K19693" s="3">
        <v>101936</v>
      </c>
      <c r="L19693" s="3">
        <v>5096.8</v>
      </c>
      <c r="M19693" s="6">
        <v>1</v>
      </c>
      <c r="N19693" s="4">
        <v>1.78E-2</v>
      </c>
      <c r="O19693" s="5">
        <v>2.3E-2</v>
      </c>
    </row>
    <row r="19694" spans="1:15" x14ac:dyDescent="0.3">
      <c r="A19694" t="s">
        <v>6</v>
      </c>
      <c r="B19694" t="s">
        <v>137</v>
      </c>
      <c r="C19694" t="s">
        <v>41</v>
      </c>
      <c r="D19694" t="s">
        <v>138</v>
      </c>
      <c r="E19694" t="s">
        <v>22</v>
      </c>
      <c r="F19694" t="s">
        <v>23</v>
      </c>
      <c r="G19694" t="s">
        <v>18</v>
      </c>
      <c r="H19694" s="2">
        <v>45960</v>
      </c>
      <c r="I19694" t="s">
        <v>19</v>
      </c>
      <c r="J19694" s="3">
        <v>23311.22</v>
      </c>
      <c r="K19694" s="3">
        <v>16248</v>
      </c>
      <c r="L19694" s="3">
        <v>812.4</v>
      </c>
      <c r="M19694" s="6">
        <v>1</v>
      </c>
      <c r="N19694" s="4">
        <v>1.78E-2</v>
      </c>
      <c r="O19694" s="5">
        <v>2.3E-2</v>
      </c>
    </row>
    <row r="19695" spans="1:15" x14ac:dyDescent="0.3">
      <c r="A19695" t="s">
        <v>6</v>
      </c>
      <c r="B19695" t="s">
        <v>139</v>
      </c>
      <c r="C19695" t="s">
        <v>44</v>
      </c>
      <c r="D19695" t="s">
        <v>140</v>
      </c>
      <c r="E19695" t="s">
        <v>129</v>
      </c>
      <c r="F19695" t="s">
        <v>130</v>
      </c>
      <c r="G19695" t="s">
        <v>18</v>
      </c>
      <c r="H19695" s="2">
        <v>45960</v>
      </c>
      <c r="I19695" t="s">
        <v>19</v>
      </c>
      <c r="J19695" s="3">
        <v>51907</v>
      </c>
      <c r="K19695" s="3">
        <v>36467</v>
      </c>
      <c r="L19695" s="3">
        <v>1823.34</v>
      </c>
      <c r="M19695" s="6">
        <v>1</v>
      </c>
      <c r="N19695" s="4">
        <v>1.78E-2</v>
      </c>
      <c r="O19695" s="5">
        <v>2.3E-2</v>
      </c>
    </row>
    <row r="19696" spans="1:15" x14ac:dyDescent="0.3">
      <c r="A19696" t="s">
        <v>6</v>
      </c>
      <c r="B19696" t="s">
        <v>141</v>
      </c>
      <c r="C19696" t="s">
        <v>44</v>
      </c>
      <c r="D19696" t="s">
        <v>142</v>
      </c>
      <c r="E19696" t="s">
        <v>129</v>
      </c>
      <c r="F19696" t="s">
        <v>130</v>
      </c>
      <c r="G19696" t="s">
        <v>18</v>
      </c>
      <c r="H19696" s="2">
        <v>45960</v>
      </c>
      <c r="I19696" t="s">
        <v>19</v>
      </c>
      <c r="J19696" s="3">
        <v>41233</v>
      </c>
      <c r="K19696" s="3">
        <v>28968</v>
      </c>
      <c r="L19696" s="3">
        <v>1448.4</v>
      </c>
      <c r="M19696" s="6">
        <v>1</v>
      </c>
      <c r="N19696" s="4">
        <v>1.78E-2</v>
      </c>
      <c r="O19696" s="5">
        <v>2.3E-2</v>
      </c>
    </row>
    <row r="19697" spans="1:15" x14ac:dyDescent="0.3">
      <c r="A19697" t="s">
        <v>6</v>
      </c>
      <c r="B19697" t="s">
        <v>143</v>
      </c>
      <c r="C19697" t="s">
        <v>41</v>
      </c>
      <c r="D19697" t="s">
        <v>144</v>
      </c>
      <c r="E19697" t="s">
        <v>123</v>
      </c>
      <c r="F19697" t="s">
        <v>124</v>
      </c>
      <c r="G19697" t="s">
        <v>18</v>
      </c>
      <c r="H19697" s="2">
        <v>45960</v>
      </c>
      <c r="I19697" t="s">
        <v>19</v>
      </c>
      <c r="J19697" s="3">
        <v>2</v>
      </c>
      <c r="K19697" s="3">
        <v>1.32</v>
      </c>
      <c r="L19697" s="3">
        <v>0.06</v>
      </c>
      <c r="M19697" s="6">
        <v>1</v>
      </c>
      <c r="N19697" s="4">
        <v>1.78E-2</v>
      </c>
      <c r="O19697" s="5">
        <v>2.3E-2</v>
      </c>
    </row>
    <row r="19698" spans="1:15" x14ac:dyDescent="0.3">
      <c r="A19698" t="s">
        <v>6</v>
      </c>
      <c r="B19698" t="s">
        <v>145</v>
      </c>
      <c r="C19698" t="s">
        <v>41</v>
      </c>
      <c r="D19698" t="s">
        <v>146</v>
      </c>
      <c r="E19698" t="s">
        <v>123</v>
      </c>
      <c r="F19698" t="s">
        <v>124</v>
      </c>
      <c r="G19698" t="s">
        <v>18</v>
      </c>
      <c r="H19698" s="2">
        <v>45960</v>
      </c>
      <c r="I19698" t="s">
        <v>19</v>
      </c>
      <c r="J19698" s="3">
        <v>15715</v>
      </c>
      <c r="K19698" s="3">
        <v>11023</v>
      </c>
      <c r="L19698" s="3">
        <v>551.15</v>
      </c>
      <c r="M19698" s="6">
        <v>1</v>
      </c>
      <c r="N19698" s="4">
        <v>1.78E-2</v>
      </c>
      <c r="O19698" s="5">
        <v>2.3E-2</v>
      </c>
    </row>
    <row r="19699" spans="1:15" x14ac:dyDescent="0.3">
      <c r="A19699" t="s">
        <v>6</v>
      </c>
      <c r="B19699" t="s">
        <v>147</v>
      </c>
      <c r="C19699" t="s">
        <v>41</v>
      </c>
      <c r="D19699" t="s">
        <v>148</v>
      </c>
      <c r="E19699" t="s">
        <v>123</v>
      </c>
      <c r="F19699" t="s">
        <v>124</v>
      </c>
      <c r="G19699" t="s">
        <v>18</v>
      </c>
      <c r="H19699" s="2">
        <v>45960</v>
      </c>
      <c r="I19699" t="s">
        <v>19</v>
      </c>
      <c r="J19699" s="3">
        <v>17481</v>
      </c>
      <c r="K19699" s="3">
        <v>11531</v>
      </c>
      <c r="L19699" s="3">
        <v>576.54</v>
      </c>
      <c r="M19699" s="6">
        <v>1</v>
      </c>
      <c r="N19699" s="4">
        <v>1.78E-2</v>
      </c>
      <c r="O19699" s="5">
        <v>2.3E-2</v>
      </c>
    </row>
    <row r="19700" spans="1:15" x14ac:dyDescent="0.3">
      <c r="A19700" t="s">
        <v>6</v>
      </c>
      <c r="B19700" t="s">
        <v>149</v>
      </c>
      <c r="C19700" t="s">
        <v>44</v>
      </c>
      <c r="D19700" t="s">
        <v>150</v>
      </c>
      <c r="E19700" t="s">
        <v>51</v>
      </c>
      <c r="F19700" t="s">
        <v>52</v>
      </c>
      <c r="G19700" t="s">
        <v>18</v>
      </c>
      <c r="H19700" s="2">
        <v>45960</v>
      </c>
      <c r="I19700" t="s">
        <v>19</v>
      </c>
      <c r="J19700" s="3">
        <v>47577</v>
      </c>
      <c r="K19700" s="3">
        <v>30687</v>
      </c>
      <c r="L19700" s="3">
        <v>1534.34</v>
      </c>
      <c r="M19700" s="6">
        <v>1</v>
      </c>
      <c r="N19700" s="4">
        <v>1.78E-2</v>
      </c>
      <c r="O19700" s="5">
        <v>2.3E-2</v>
      </c>
    </row>
    <row r="19701" spans="1:15" x14ac:dyDescent="0.3">
      <c r="A19701" t="s">
        <v>6</v>
      </c>
      <c r="B19701" t="s">
        <v>97</v>
      </c>
      <c r="C19701" t="s">
        <v>44</v>
      </c>
      <c r="D19701" t="s">
        <v>151</v>
      </c>
      <c r="E19701" t="s">
        <v>16</v>
      </c>
      <c r="F19701" t="s">
        <v>17</v>
      </c>
      <c r="G19701" t="s">
        <v>18</v>
      </c>
      <c r="H19701" s="2">
        <v>45960</v>
      </c>
      <c r="I19701" t="s">
        <v>19</v>
      </c>
      <c r="J19701" s="3">
        <v>28158</v>
      </c>
      <c r="K19701" s="3">
        <v>18574</v>
      </c>
      <c r="L19701" s="3">
        <v>928.69</v>
      </c>
      <c r="M19701" s="6">
        <v>1</v>
      </c>
      <c r="N19701" s="4">
        <v>1.78E-2</v>
      </c>
      <c r="O19701" s="5">
        <v>2.3E-2</v>
      </c>
    </row>
    <row r="19702" spans="1:15" x14ac:dyDescent="0.3">
      <c r="A19702" t="s">
        <v>6</v>
      </c>
      <c r="B19702" t="s">
        <v>152</v>
      </c>
      <c r="C19702" t="s">
        <v>44</v>
      </c>
      <c r="D19702" t="s">
        <v>153</v>
      </c>
      <c r="E19702" t="s">
        <v>26</v>
      </c>
      <c r="F19702" t="s">
        <v>27</v>
      </c>
      <c r="G19702" t="s">
        <v>18</v>
      </c>
      <c r="H19702" s="2">
        <v>45960</v>
      </c>
      <c r="I19702" t="s">
        <v>19</v>
      </c>
      <c r="J19702" s="3">
        <v>156463</v>
      </c>
      <c r="K19702" s="3">
        <v>91378</v>
      </c>
      <c r="L19702" s="3">
        <v>4568.8999999999996</v>
      </c>
      <c r="M19702" s="6">
        <v>1</v>
      </c>
      <c r="N19702" s="4">
        <v>1.78E-2</v>
      </c>
      <c r="O19702" s="5">
        <v>2.3E-2</v>
      </c>
    </row>
    <row r="19703" spans="1:15" x14ac:dyDescent="0.3">
      <c r="A19703" t="s">
        <v>6</v>
      </c>
      <c r="B19703" t="s">
        <v>154</v>
      </c>
      <c r="C19703" t="s">
        <v>41</v>
      </c>
      <c r="D19703" t="s">
        <v>155</v>
      </c>
      <c r="E19703" t="s">
        <v>16</v>
      </c>
      <c r="F19703" t="s">
        <v>17</v>
      </c>
      <c r="G19703" t="s">
        <v>18</v>
      </c>
      <c r="H19703" s="2">
        <v>45960</v>
      </c>
      <c r="I19703" t="s">
        <v>19</v>
      </c>
      <c r="J19703" s="3">
        <v>12342</v>
      </c>
      <c r="K19703" s="3">
        <v>8141</v>
      </c>
      <c r="L19703" s="3">
        <v>407.04</v>
      </c>
      <c r="M19703" s="6">
        <v>1</v>
      </c>
      <c r="N19703" s="4">
        <v>1.78E-2</v>
      </c>
      <c r="O19703" s="5">
        <v>2.3E-2</v>
      </c>
    </row>
    <row r="19704" spans="1:15" x14ac:dyDescent="0.3">
      <c r="A19704" t="s">
        <v>6</v>
      </c>
      <c r="B19704" t="s">
        <v>156</v>
      </c>
      <c r="C19704" t="s">
        <v>49</v>
      </c>
      <c r="D19704" t="s">
        <v>157</v>
      </c>
      <c r="E19704" t="s">
        <v>158</v>
      </c>
      <c r="F19704" t="s">
        <v>159</v>
      </c>
      <c r="G19704" t="s">
        <v>18</v>
      </c>
      <c r="H19704" s="2">
        <v>45960</v>
      </c>
      <c r="I19704" t="s">
        <v>19</v>
      </c>
      <c r="J19704" s="3">
        <v>621116</v>
      </c>
      <c r="K19704" s="3">
        <v>354632</v>
      </c>
      <c r="L19704" s="3">
        <v>21277.919999999998</v>
      </c>
      <c r="M19704" s="6">
        <v>1</v>
      </c>
      <c r="N19704" s="4">
        <v>1.78E-2</v>
      </c>
      <c r="O19704" s="5">
        <v>2.3E-2</v>
      </c>
    </row>
    <row r="19705" spans="1:15" x14ac:dyDescent="0.3">
      <c r="A19705" t="s">
        <v>6</v>
      </c>
      <c r="B19705" t="s">
        <v>160</v>
      </c>
      <c r="C19705" t="s">
        <v>161</v>
      </c>
      <c r="D19705" t="s">
        <v>162</v>
      </c>
      <c r="E19705" t="s">
        <v>129</v>
      </c>
      <c r="F19705" t="s">
        <v>130</v>
      </c>
      <c r="G19705" t="s">
        <v>18</v>
      </c>
      <c r="H19705" s="2">
        <v>45960</v>
      </c>
      <c r="I19705" t="s">
        <v>19</v>
      </c>
      <c r="J19705" s="3">
        <v>9885</v>
      </c>
      <c r="K19705" s="3">
        <v>7351.52</v>
      </c>
      <c r="L19705" s="3">
        <v>367.58</v>
      </c>
      <c r="M19705" s="6">
        <v>1</v>
      </c>
      <c r="N19705" s="4">
        <v>1.78E-2</v>
      </c>
      <c r="O19705" s="5">
        <v>2.3E-2</v>
      </c>
    </row>
    <row r="19706" spans="1:15" hidden="1" x14ac:dyDescent="0.3">
      <c r="A19706" t="s">
        <v>2156</v>
      </c>
      <c r="B19706" t="s">
        <v>53</v>
      </c>
      <c r="C19706" t="s">
        <v>14</v>
      </c>
      <c r="D19706" t="s">
        <v>54</v>
      </c>
      <c r="E19706" t="s">
        <v>55</v>
      </c>
      <c r="F19706" t="s">
        <v>56</v>
      </c>
      <c r="H19706" s="2">
        <v>45960</v>
      </c>
      <c r="I19706" t="s">
        <v>19</v>
      </c>
      <c r="J19706" s="3">
        <v>71129</v>
      </c>
      <c r="K19706" s="3">
        <v>52805.760000000002</v>
      </c>
      <c r="L19706" s="3">
        <v>528.05999999999995</v>
      </c>
      <c r="M19706" s="7"/>
      <c r="N19706" s="4">
        <v>1.78E-2</v>
      </c>
      <c r="O19706" s="5">
        <v>2.3E-2</v>
      </c>
    </row>
    <row r="19707" spans="1:15" hidden="1" x14ac:dyDescent="0.3">
      <c r="A19707" t="s">
        <v>2156</v>
      </c>
      <c r="B19707" t="s">
        <v>57</v>
      </c>
      <c r="C19707" t="s">
        <v>14</v>
      </c>
      <c r="D19707" t="s">
        <v>58</v>
      </c>
      <c r="E19707" t="s">
        <v>59</v>
      </c>
      <c r="F19707" t="s">
        <v>60</v>
      </c>
      <c r="H19707" s="2">
        <v>45960</v>
      </c>
      <c r="I19707" t="s">
        <v>19</v>
      </c>
      <c r="J19707" s="3">
        <v>146862</v>
      </c>
      <c r="K19707" s="3">
        <v>109231.39</v>
      </c>
      <c r="L19707" s="3">
        <v>1092.31</v>
      </c>
      <c r="M19707" s="7"/>
      <c r="N19707" s="4">
        <v>1.78E-2</v>
      </c>
      <c r="O19707" s="5">
        <v>2.3E-2</v>
      </c>
    </row>
    <row r="19708" spans="1:15" hidden="1" x14ac:dyDescent="0.3">
      <c r="A19708" t="s">
        <v>2156</v>
      </c>
      <c r="B19708" t="s">
        <v>61</v>
      </c>
      <c r="C19708" t="s">
        <v>14</v>
      </c>
      <c r="D19708" t="s">
        <v>62</v>
      </c>
      <c r="E19708" t="s">
        <v>59</v>
      </c>
      <c r="F19708" t="s">
        <v>60</v>
      </c>
      <c r="H19708" s="2">
        <v>45960</v>
      </c>
      <c r="I19708" t="s">
        <v>19</v>
      </c>
      <c r="J19708" s="3">
        <v>96872.59</v>
      </c>
      <c r="K19708" s="3">
        <v>71388.570000000007</v>
      </c>
      <c r="L19708" s="3">
        <v>713.89</v>
      </c>
      <c r="M19708" s="7"/>
      <c r="N19708" s="4">
        <v>1.78E-2</v>
      </c>
      <c r="O19708" s="5">
        <v>2.3E-2</v>
      </c>
    </row>
    <row r="19709" spans="1:15" hidden="1" x14ac:dyDescent="0.3">
      <c r="A19709" t="s">
        <v>2156</v>
      </c>
      <c r="B19709" t="s">
        <v>63</v>
      </c>
      <c r="C19709" t="s">
        <v>14</v>
      </c>
      <c r="D19709" t="s">
        <v>64</v>
      </c>
      <c r="E19709" t="s">
        <v>16</v>
      </c>
      <c r="F19709" t="s">
        <v>17</v>
      </c>
      <c r="H19709" s="2">
        <v>45960</v>
      </c>
      <c r="I19709" t="s">
        <v>19</v>
      </c>
      <c r="J19709" s="3">
        <v>67685</v>
      </c>
      <c r="K19709" s="3">
        <v>50342.06</v>
      </c>
      <c r="L19709" s="3">
        <v>503.42</v>
      </c>
      <c r="M19709" s="7"/>
      <c r="N19709" s="4">
        <v>1.78E-2</v>
      </c>
      <c r="O19709" s="5">
        <v>2.3E-2</v>
      </c>
    </row>
    <row r="19710" spans="1:15" hidden="1" x14ac:dyDescent="0.3">
      <c r="A19710" t="s">
        <v>2156</v>
      </c>
      <c r="B19710" t="s">
        <v>65</v>
      </c>
      <c r="C19710" t="s">
        <v>14</v>
      </c>
      <c r="D19710" t="s">
        <v>66</v>
      </c>
      <c r="E19710" t="s">
        <v>59</v>
      </c>
      <c r="F19710" t="s">
        <v>60</v>
      </c>
      <c r="H19710" s="2">
        <v>45960</v>
      </c>
      <c r="I19710" t="s">
        <v>19</v>
      </c>
      <c r="J19710" s="3">
        <v>155800</v>
      </c>
      <c r="K19710" s="3">
        <v>115879.85</v>
      </c>
      <c r="L19710" s="3">
        <v>1158.8</v>
      </c>
      <c r="M19710" s="7"/>
      <c r="N19710" s="4">
        <v>1.78E-2</v>
      </c>
      <c r="O19710" s="5">
        <v>2.3E-2</v>
      </c>
    </row>
    <row r="19711" spans="1:15" hidden="1" x14ac:dyDescent="0.3">
      <c r="A19711" t="s">
        <v>2156</v>
      </c>
      <c r="B19711" t="s">
        <v>67</v>
      </c>
      <c r="C19711" t="s">
        <v>14</v>
      </c>
      <c r="D19711" t="s">
        <v>68</v>
      </c>
      <c r="E19711" t="s">
        <v>35</v>
      </c>
      <c r="F19711" t="s">
        <v>36</v>
      </c>
      <c r="H19711" s="2">
        <v>45960</v>
      </c>
      <c r="I19711" t="s">
        <v>19</v>
      </c>
      <c r="J19711" s="3">
        <v>51482</v>
      </c>
      <c r="K19711" s="3">
        <v>38290.78</v>
      </c>
      <c r="L19711" s="3">
        <v>382.91</v>
      </c>
      <c r="M19711" s="7"/>
      <c r="N19711" s="4">
        <v>1.78E-2</v>
      </c>
      <c r="O19711" s="5">
        <v>2.3E-2</v>
      </c>
    </row>
    <row r="19712" spans="1:15" hidden="1" x14ac:dyDescent="0.3">
      <c r="A19712" t="s">
        <v>2156</v>
      </c>
      <c r="B19712" t="s">
        <v>69</v>
      </c>
      <c r="C19712" t="s">
        <v>14</v>
      </c>
      <c r="D19712" t="s">
        <v>70</v>
      </c>
      <c r="E19712" t="s">
        <v>35</v>
      </c>
      <c r="F19712" t="s">
        <v>36</v>
      </c>
      <c r="H19712" s="2">
        <v>45960</v>
      </c>
      <c r="I19712" t="s">
        <v>19</v>
      </c>
      <c r="J19712" s="3">
        <v>39750</v>
      </c>
      <c r="K19712" s="3">
        <v>29564.84</v>
      </c>
      <c r="L19712" s="3">
        <v>295.64999999999998</v>
      </c>
      <c r="M19712" s="7"/>
      <c r="N19712" s="4">
        <v>1.78E-2</v>
      </c>
      <c r="O19712" s="5">
        <v>2.3E-2</v>
      </c>
    </row>
    <row r="19713" spans="1:15" hidden="1" x14ac:dyDescent="0.3">
      <c r="A19713" t="s">
        <v>2156</v>
      </c>
      <c r="B19713" t="s">
        <v>71</v>
      </c>
      <c r="C19713" t="s">
        <v>14</v>
      </c>
      <c r="D19713" t="s">
        <v>72</v>
      </c>
      <c r="E19713" t="s">
        <v>73</v>
      </c>
      <c r="F19713" t="s">
        <v>74</v>
      </c>
      <c r="H19713" s="2">
        <v>45960</v>
      </c>
      <c r="I19713" t="s">
        <v>19</v>
      </c>
      <c r="J19713" s="3">
        <v>38875</v>
      </c>
      <c r="K19713" s="3">
        <v>28914.21</v>
      </c>
      <c r="L19713" s="3">
        <v>289.14</v>
      </c>
      <c r="M19713" s="7"/>
      <c r="N19713" s="4">
        <v>1.78E-2</v>
      </c>
      <c r="O19713" s="5">
        <v>2.3E-2</v>
      </c>
    </row>
    <row r="19714" spans="1:15" hidden="1" x14ac:dyDescent="0.3">
      <c r="A19714" t="s">
        <v>2156</v>
      </c>
      <c r="B19714" t="s">
        <v>75</v>
      </c>
      <c r="C19714" t="s">
        <v>14</v>
      </c>
      <c r="D19714" t="s">
        <v>76</v>
      </c>
      <c r="E19714" t="s">
        <v>77</v>
      </c>
      <c r="F19714" t="s">
        <v>78</v>
      </c>
      <c r="H19714" s="2">
        <v>45960</v>
      </c>
      <c r="I19714" t="s">
        <v>19</v>
      </c>
      <c r="J19714" s="3">
        <v>44690</v>
      </c>
      <c r="K19714" s="3">
        <v>33239.08</v>
      </c>
      <c r="L19714" s="3">
        <v>332.39</v>
      </c>
      <c r="M19714" s="7"/>
      <c r="N19714" s="4">
        <v>1.78E-2</v>
      </c>
      <c r="O19714" s="5">
        <v>2.3E-2</v>
      </c>
    </row>
    <row r="19715" spans="1:15" hidden="1" x14ac:dyDescent="0.3">
      <c r="A19715" t="s">
        <v>2156</v>
      </c>
      <c r="B19715" t="s">
        <v>79</v>
      </c>
      <c r="C19715" t="s">
        <v>14</v>
      </c>
      <c r="D19715" t="s">
        <v>80</v>
      </c>
      <c r="E19715" t="s">
        <v>81</v>
      </c>
      <c r="F19715" t="s">
        <v>82</v>
      </c>
      <c r="H19715" s="2">
        <v>45960</v>
      </c>
      <c r="I19715" t="s">
        <v>19</v>
      </c>
      <c r="J19715" s="3">
        <v>44895.7</v>
      </c>
      <c r="K19715" s="3">
        <v>33122.959999999999</v>
      </c>
      <c r="L19715" s="3">
        <v>331.23</v>
      </c>
      <c r="M19715" s="7"/>
      <c r="N19715" s="4">
        <v>1.78E-2</v>
      </c>
      <c r="O19715" s="5">
        <v>2.3E-2</v>
      </c>
    </row>
    <row r="19716" spans="1:15" hidden="1" x14ac:dyDescent="0.3">
      <c r="A19716" t="s">
        <v>2156</v>
      </c>
      <c r="B19716" t="s">
        <v>83</v>
      </c>
      <c r="C19716" t="s">
        <v>14</v>
      </c>
      <c r="D19716" t="s">
        <v>84</v>
      </c>
      <c r="E19716" t="s">
        <v>59</v>
      </c>
      <c r="F19716" t="s">
        <v>60</v>
      </c>
      <c r="H19716" s="2">
        <v>45960</v>
      </c>
      <c r="I19716" t="s">
        <v>19</v>
      </c>
      <c r="J19716" s="3">
        <v>111354</v>
      </c>
      <c r="K19716" s="3">
        <v>82821.31</v>
      </c>
      <c r="L19716" s="3">
        <v>828.22</v>
      </c>
      <c r="M19716" s="7"/>
      <c r="N19716" s="4">
        <v>1.78E-2</v>
      </c>
      <c r="O19716" s="5">
        <v>2.3E-2</v>
      </c>
    </row>
    <row r="19717" spans="1:15" hidden="1" x14ac:dyDescent="0.3">
      <c r="A19717" t="s">
        <v>2156</v>
      </c>
      <c r="B19717" t="s">
        <v>85</v>
      </c>
      <c r="C19717" t="s">
        <v>14</v>
      </c>
      <c r="D19717" t="s">
        <v>86</v>
      </c>
      <c r="E19717" t="s">
        <v>59</v>
      </c>
      <c r="F19717" t="s">
        <v>60</v>
      </c>
      <c r="H19717" s="2">
        <v>45960</v>
      </c>
      <c r="I19717" t="s">
        <v>19</v>
      </c>
      <c r="J19717" s="3">
        <v>181844</v>
      </c>
      <c r="K19717" s="3">
        <v>135250.31</v>
      </c>
      <c r="L19717" s="3">
        <v>1352.5</v>
      </c>
      <c r="M19717" s="7"/>
      <c r="N19717" s="4">
        <v>1.78E-2</v>
      </c>
      <c r="O19717" s="5">
        <v>2.3E-2</v>
      </c>
    </row>
    <row r="19718" spans="1:15" hidden="1" x14ac:dyDescent="0.3">
      <c r="A19718" t="s">
        <v>2156</v>
      </c>
      <c r="B19718" t="s">
        <v>87</v>
      </c>
      <c r="C19718" t="s">
        <v>14</v>
      </c>
      <c r="D19718" t="s">
        <v>88</v>
      </c>
      <c r="E19718" t="s">
        <v>89</v>
      </c>
      <c r="F19718" t="s">
        <v>90</v>
      </c>
      <c r="H19718" s="2">
        <v>45960</v>
      </c>
      <c r="I19718" t="s">
        <v>19</v>
      </c>
      <c r="J19718" s="3">
        <v>248505</v>
      </c>
      <c r="K19718" s="3">
        <v>159109</v>
      </c>
      <c r="L19718" s="3">
        <v>1591.08</v>
      </c>
      <c r="M19718" s="7"/>
      <c r="N19718" s="4">
        <v>1.78E-2</v>
      </c>
      <c r="O19718" s="5">
        <v>2.3E-2</v>
      </c>
    </row>
    <row r="19719" spans="1:15" hidden="1" x14ac:dyDescent="0.3">
      <c r="A19719" t="s">
        <v>2156</v>
      </c>
      <c r="B19719" t="s">
        <v>91</v>
      </c>
      <c r="C19719" t="s">
        <v>14</v>
      </c>
      <c r="D19719" t="s">
        <v>92</v>
      </c>
      <c r="E19719" t="s">
        <v>35</v>
      </c>
      <c r="F19719" t="s">
        <v>36</v>
      </c>
      <c r="H19719" s="2">
        <v>45960</v>
      </c>
      <c r="I19719" t="s">
        <v>19</v>
      </c>
      <c r="J19719" s="3">
        <v>39342</v>
      </c>
      <c r="K19719" s="3">
        <v>27433</v>
      </c>
      <c r="L19719" s="3">
        <v>274.33</v>
      </c>
      <c r="M19719" s="7"/>
      <c r="N19719" s="4">
        <v>1.78E-2</v>
      </c>
      <c r="O19719" s="5">
        <v>2.3E-2</v>
      </c>
    </row>
    <row r="19720" spans="1:15" hidden="1" x14ac:dyDescent="0.3">
      <c r="A19720" t="s">
        <v>2156</v>
      </c>
      <c r="B19720" t="s">
        <v>93</v>
      </c>
      <c r="C19720" t="s">
        <v>14</v>
      </c>
      <c r="D19720" t="s">
        <v>94</v>
      </c>
      <c r="E19720" t="s">
        <v>51</v>
      </c>
      <c r="F19720" t="s">
        <v>52</v>
      </c>
      <c r="H19720" s="2">
        <v>45960</v>
      </c>
      <c r="I19720" t="s">
        <v>19</v>
      </c>
      <c r="J19720" s="3">
        <v>212796</v>
      </c>
      <c r="K19720" s="3">
        <v>158271.46</v>
      </c>
      <c r="L19720" s="3">
        <v>1582.71</v>
      </c>
      <c r="M19720" s="7"/>
      <c r="N19720" s="4">
        <v>1.78E-2</v>
      </c>
      <c r="O19720" s="5">
        <v>2.3E-2</v>
      </c>
    </row>
    <row r="19721" spans="1:15" hidden="1" x14ac:dyDescent="0.3">
      <c r="A19721" t="s">
        <v>2156</v>
      </c>
      <c r="B19721" t="s">
        <v>95</v>
      </c>
      <c r="C19721" t="s">
        <v>14</v>
      </c>
      <c r="D19721" t="s">
        <v>96</v>
      </c>
      <c r="E19721" t="s">
        <v>59</v>
      </c>
      <c r="F19721" t="s">
        <v>60</v>
      </c>
      <c r="H19721" s="2">
        <v>45960</v>
      </c>
      <c r="I19721" t="s">
        <v>19</v>
      </c>
      <c r="J19721" s="3">
        <v>59673</v>
      </c>
      <c r="K19721" s="3">
        <v>44382.49</v>
      </c>
      <c r="L19721" s="3">
        <v>443.83</v>
      </c>
      <c r="M19721" s="7"/>
      <c r="N19721" s="4">
        <v>1.78E-2</v>
      </c>
      <c r="O19721" s="5">
        <v>2.3E-2</v>
      </c>
    </row>
    <row r="19722" spans="1:15" hidden="1" x14ac:dyDescent="0.3">
      <c r="A19722" t="s">
        <v>2156</v>
      </c>
      <c r="B19722" t="s">
        <v>97</v>
      </c>
      <c r="C19722" t="s">
        <v>14</v>
      </c>
      <c r="D19722" t="s">
        <v>98</v>
      </c>
      <c r="E19722" t="s">
        <v>16</v>
      </c>
      <c r="F19722" t="s">
        <v>17</v>
      </c>
      <c r="H19722" s="2">
        <v>45960</v>
      </c>
      <c r="I19722" t="s">
        <v>19</v>
      </c>
      <c r="J19722" s="3">
        <v>50441</v>
      </c>
      <c r="K19722" s="3">
        <v>37516.46</v>
      </c>
      <c r="L19722" s="3">
        <v>375.16</v>
      </c>
      <c r="M19722" s="7"/>
      <c r="N19722" s="4">
        <v>1.78E-2</v>
      </c>
      <c r="O19722" s="5">
        <v>2.3E-2</v>
      </c>
    </row>
    <row r="19723" spans="1:15" hidden="1" x14ac:dyDescent="0.3">
      <c r="A19723" t="s">
        <v>2156</v>
      </c>
      <c r="B19723" t="s">
        <v>99</v>
      </c>
      <c r="C19723" t="s">
        <v>14</v>
      </c>
      <c r="D19723" t="s">
        <v>100</v>
      </c>
      <c r="E19723" t="s">
        <v>46</v>
      </c>
      <c r="F19723" t="s">
        <v>47</v>
      </c>
      <c r="H19723" s="2">
        <v>45960</v>
      </c>
      <c r="I19723" t="s">
        <v>19</v>
      </c>
      <c r="J19723" s="3">
        <v>122117</v>
      </c>
      <c r="K19723" s="3">
        <v>90770.51</v>
      </c>
      <c r="L19723" s="3">
        <v>907.71</v>
      </c>
      <c r="M19723" s="7"/>
      <c r="N19723" s="4">
        <v>1.78E-2</v>
      </c>
      <c r="O19723" s="5">
        <v>2.3E-2</v>
      </c>
    </row>
    <row r="19724" spans="1:15" hidden="1" x14ac:dyDescent="0.3">
      <c r="A19724" t="s">
        <v>2156</v>
      </c>
      <c r="B19724" t="s">
        <v>101</v>
      </c>
      <c r="C19724" t="s">
        <v>14</v>
      </c>
      <c r="D19724" t="s">
        <v>102</v>
      </c>
      <c r="E19724" t="s">
        <v>89</v>
      </c>
      <c r="F19724" t="s">
        <v>90</v>
      </c>
      <c r="H19724" s="2">
        <v>45960</v>
      </c>
      <c r="I19724" t="s">
        <v>19</v>
      </c>
      <c r="J19724" s="3">
        <v>35981</v>
      </c>
      <c r="K19724" s="3">
        <v>26761.34</v>
      </c>
      <c r="L19724" s="3">
        <v>267.61</v>
      </c>
      <c r="M19724" s="7"/>
      <c r="N19724" s="4">
        <v>1.78E-2</v>
      </c>
      <c r="O19724" s="5">
        <v>2.3E-2</v>
      </c>
    </row>
    <row r="19725" spans="1:15" hidden="1" x14ac:dyDescent="0.3">
      <c r="A19725" t="s">
        <v>2156</v>
      </c>
      <c r="B19725" t="s">
        <v>103</v>
      </c>
      <c r="C19725" t="s">
        <v>14</v>
      </c>
      <c r="D19725" t="s">
        <v>104</v>
      </c>
      <c r="E19725" t="s">
        <v>89</v>
      </c>
      <c r="F19725" t="s">
        <v>90</v>
      </c>
      <c r="H19725" s="2">
        <v>45960</v>
      </c>
      <c r="I19725" t="s">
        <v>19</v>
      </c>
      <c r="J19725" s="3">
        <v>33661</v>
      </c>
      <c r="K19725" s="3">
        <v>25018.99</v>
      </c>
      <c r="L19725" s="3">
        <v>250.19</v>
      </c>
      <c r="M19725" s="7"/>
      <c r="N19725" s="4">
        <v>1.78E-2</v>
      </c>
      <c r="O19725" s="5">
        <v>2.3E-2</v>
      </c>
    </row>
    <row r="19726" spans="1:15" hidden="1" x14ac:dyDescent="0.3">
      <c r="A19726" t="s">
        <v>2156</v>
      </c>
      <c r="B19726" t="s">
        <v>105</v>
      </c>
      <c r="C19726" t="s">
        <v>14</v>
      </c>
      <c r="D19726" t="s">
        <v>106</v>
      </c>
      <c r="E19726" t="s">
        <v>81</v>
      </c>
      <c r="F19726" t="s">
        <v>82</v>
      </c>
      <c r="H19726" s="2">
        <v>45960</v>
      </c>
      <c r="I19726" t="s">
        <v>19</v>
      </c>
      <c r="J19726" s="3">
        <v>76400</v>
      </c>
      <c r="K19726" s="3">
        <v>56315.49</v>
      </c>
      <c r="L19726" s="3">
        <v>563.15</v>
      </c>
      <c r="M19726" s="7"/>
      <c r="N19726" s="4">
        <v>1.78E-2</v>
      </c>
      <c r="O19726" s="5">
        <v>2.3E-2</v>
      </c>
    </row>
    <row r="19727" spans="1:15" hidden="1" x14ac:dyDescent="0.3">
      <c r="A19727" t="s">
        <v>2156</v>
      </c>
      <c r="B19727" t="s">
        <v>107</v>
      </c>
      <c r="C19727" t="s">
        <v>14</v>
      </c>
      <c r="D19727" t="s">
        <v>108</v>
      </c>
      <c r="E19727" t="s">
        <v>46</v>
      </c>
      <c r="F19727" t="s">
        <v>47</v>
      </c>
      <c r="H19727" s="2">
        <v>45960</v>
      </c>
      <c r="I19727" t="s">
        <v>19</v>
      </c>
      <c r="J19727" s="3">
        <v>84057</v>
      </c>
      <c r="K19727" s="3">
        <v>62518.71</v>
      </c>
      <c r="L19727" s="3">
        <v>625.19000000000005</v>
      </c>
      <c r="M19727" s="7"/>
      <c r="N19727" s="4">
        <v>1.78E-2</v>
      </c>
      <c r="O19727" s="5">
        <v>2.3E-2</v>
      </c>
    </row>
    <row r="19728" spans="1:15" hidden="1" x14ac:dyDescent="0.3">
      <c r="A19728" t="s">
        <v>2156</v>
      </c>
      <c r="B19728" t="s">
        <v>107</v>
      </c>
      <c r="C19728" t="s">
        <v>14</v>
      </c>
      <c r="D19728" t="s">
        <v>109</v>
      </c>
      <c r="E19728" t="s">
        <v>46</v>
      </c>
      <c r="F19728" t="s">
        <v>47</v>
      </c>
      <c r="H19728" s="2">
        <v>45960</v>
      </c>
      <c r="I19728" t="s">
        <v>19</v>
      </c>
      <c r="J19728" s="3">
        <v>94103</v>
      </c>
      <c r="K19728" s="3">
        <v>69990.399999999994</v>
      </c>
      <c r="L19728" s="3">
        <v>699.9</v>
      </c>
      <c r="M19728" s="7"/>
      <c r="N19728" s="4">
        <v>1.78E-2</v>
      </c>
      <c r="O19728" s="5">
        <v>2.3E-2</v>
      </c>
    </row>
    <row r="19729" spans="1:15" hidden="1" x14ac:dyDescent="0.3">
      <c r="A19729" t="s">
        <v>2156</v>
      </c>
      <c r="B19729" t="s">
        <v>110</v>
      </c>
      <c r="C19729" t="s">
        <v>33</v>
      </c>
      <c r="D19729" t="s">
        <v>111</v>
      </c>
      <c r="E19729" t="s">
        <v>112</v>
      </c>
      <c r="F19729" t="s">
        <v>113</v>
      </c>
      <c r="H19729" s="2">
        <v>45960</v>
      </c>
      <c r="I19729" t="s">
        <v>19</v>
      </c>
      <c r="J19729" s="3">
        <v>43439.64</v>
      </c>
      <c r="K19729" s="3">
        <v>22265</v>
      </c>
      <c r="L19729" s="3">
        <v>222.64</v>
      </c>
      <c r="M19729" s="7"/>
      <c r="N19729" s="4">
        <v>1.78E-2</v>
      </c>
      <c r="O19729" s="5">
        <v>2.3E-2</v>
      </c>
    </row>
    <row r="19730" spans="1:15" hidden="1" x14ac:dyDescent="0.3">
      <c r="A19730" t="s">
        <v>2156</v>
      </c>
      <c r="B19730" t="s">
        <v>114</v>
      </c>
      <c r="C19730" t="s">
        <v>33</v>
      </c>
      <c r="D19730" t="s">
        <v>115</v>
      </c>
      <c r="E19730" t="s">
        <v>81</v>
      </c>
      <c r="F19730" t="s">
        <v>82</v>
      </c>
      <c r="H19730" s="2">
        <v>45960</v>
      </c>
      <c r="I19730" t="s">
        <v>19</v>
      </c>
      <c r="J19730" s="3">
        <v>20585</v>
      </c>
      <c r="K19730" s="3">
        <v>15436.2</v>
      </c>
      <c r="L19730" s="3">
        <v>154.36000000000001</v>
      </c>
      <c r="M19730" s="7"/>
      <c r="N19730" s="4">
        <v>1.78E-2</v>
      </c>
      <c r="O19730" s="5">
        <v>2.3E-2</v>
      </c>
    </row>
    <row r="19731" spans="1:15" hidden="1" x14ac:dyDescent="0.3">
      <c r="A19731" t="s">
        <v>2156</v>
      </c>
      <c r="B19731" t="s">
        <v>116</v>
      </c>
      <c r="C19731" t="s">
        <v>33</v>
      </c>
      <c r="D19731" t="s">
        <v>117</v>
      </c>
      <c r="E19731" t="s">
        <v>81</v>
      </c>
      <c r="F19731" t="s">
        <v>82</v>
      </c>
      <c r="H19731" s="2">
        <v>45960</v>
      </c>
      <c r="I19731" t="s">
        <v>19</v>
      </c>
      <c r="J19731" s="3">
        <v>77109</v>
      </c>
      <c r="K19731" s="3">
        <v>56551.6</v>
      </c>
      <c r="L19731" s="3">
        <v>565.52</v>
      </c>
      <c r="M19731" s="7"/>
      <c r="N19731" s="4">
        <v>1.78E-2</v>
      </c>
      <c r="O19731" s="5">
        <v>2.3E-2</v>
      </c>
    </row>
    <row r="19732" spans="1:15" hidden="1" x14ac:dyDescent="0.3">
      <c r="A19732" t="s">
        <v>2156</v>
      </c>
      <c r="B19732" t="s">
        <v>118</v>
      </c>
      <c r="C19732" t="s">
        <v>33</v>
      </c>
      <c r="D19732" t="s">
        <v>119</v>
      </c>
      <c r="E19732" t="s">
        <v>59</v>
      </c>
      <c r="F19732" t="s">
        <v>60</v>
      </c>
      <c r="H19732" s="2">
        <v>45960</v>
      </c>
      <c r="I19732" t="s">
        <v>19</v>
      </c>
      <c r="J19732" s="3">
        <v>9029</v>
      </c>
      <c r="K19732" s="3">
        <v>6770.28</v>
      </c>
      <c r="L19732" s="3">
        <v>67.7</v>
      </c>
      <c r="M19732" s="7"/>
      <c r="N19732" s="4">
        <v>1.78E-2</v>
      </c>
      <c r="O19732" s="5">
        <v>2.3E-2</v>
      </c>
    </row>
    <row r="19733" spans="1:15" hidden="1" x14ac:dyDescent="0.3">
      <c r="A19733" t="s">
        <v>2156</v>
      </c>
      <c r="B19733" t="s">
        <v>118</v>
      </c>
      <c r="C19733" t="s">
        <v>33</v>
      </c>
      <c r="D19733" t="s">
        <v>120</v>
      </c>
      <c r="E19733" t="s">
        <v>59</v>
      </c>
      <c r="F19733" t="s">
        <v>60</v>
      </c>
      <c r="H19733" s="2">
        <v>45960</v>
      </c>
      <c r="I19733" t="s">
        <v>19</v>
      </c>
      <c r="J19733" s="3">
        <v>7437</v>
      </c>
      <c r="K19733" s="3">
        <v>5576.5</v>
      </c>
      <c r="L19733" s="3">
        <v>55.77</v>
      </c>
      <c r="M19733" s="7"/>
      <c r="N19733" s="4">
        <v>1.78E-2</v>
      </c>
      <c r="O19733" s="5">
        <v>2.3E-2</v>
      </c>
    </row>
    <row r="19734" spans="1:15" hidden="1" x14ac:dyDescent="0.3">
      <c r="A19734" t="s">
        <v>2156</v>
      </c>
      <c r="B19734" t="s">
        <v>121</v>
      </c>
      <c r="C19734" t="s">
        <v>33</v>
      </c>
      <c r="D19734" t="s">
        <v>122</v>
      </c>
      <c r="E19734" t="s">
        <v>123</v>
      </c>
      <c r="F19734" t="s">
        <v>124</v>
      </c>
      <c r="H19734" s="2">
        <v>45960</v>
      </c>
      <c r="I19734" t="s">
        <v>19</v>
      </c>
      <c r="J19734" s="3">
        <v>10855</v>
      </c>
      <c r="K19734" s="3">
        <v>6344</v>
      </c>
      <c r="L19734" s="3">
        <v>63.43</v>
      </c>
      <c r="M19734" s="7"/>
      <c r="N19734" s="4">
        <v>1.78E-2</v>
      </c>
      <c r="O19734" s="5">
        <v>2.3E-2</v>
      </c>
    </row>
    <row r="19735" spans="1:15" hidden="1" x14ac:dyDescent="0.3">
      <c r="A19735" t="s">
        <v>2156</v>
      </c>
      <c r="B19735" t="s">
        <v>127</v>
      </c>
      <c r="C19735" t="s">
        <v>44</v>
      </c>
      <c r="D19735" t="s">
        <v>128</v>
      </c>
      <c r="E19735" t="s">
        <v>129</v>
      </c>
      <c r="F19735" t="s">
        <v>130</v>
      </c>
      <c r="H19735" s="2">
        <v>45960</v>
      </c>
      <c r="I19735" t="s">
        <v>19</v>
      </c>
      <c r="J19735" s="3">
        <v>30995</v>
      </c>
      <c r="K19735" s="3">
        <v>21775.51</v>
      </c>
      <c r="L19735" s="3">
        <v>217.76</v>
      </c>
      <c r="M19735" s="7"/>
      <c r="N19735" s="4">
        <v>1.78E-2</v>
      </c>
      <c r="O19735" s="5">
        <v>2.3E-2</v>
      </c>
    </row>
    <row r="19736" spans="1:15" hidden="1" x14ac:dyDescent="0.3">
      <c r="A19736" t="s">
        <v>2156</v>
      </c>
      <c r="B19736" t="s">
        <v>131</v>
      </c>
      <c r="C19736" t="s">
        <v>41</v>
      </c>
      <c r="D19736" t="s">
        <v>132</v>
      </c>
      <c r="E19736" t="s">
        <v>129</v>
      </c>
      <c r="F19736" t="s">
        <v>130</v>
      </c>
      <c r="H19736" s="2">
        <v>45960</v>
      </c>
      <c r="I19736" t="s">
        <v>19</v>
      </c>
      <c r="J19736" s="3">
        <v>63837</v>
      </c>
      <c r="K19736" s="3">
        <v>44849.01</v>
      </c>
      <c r="L19736" s="3">
        <v>448.5</v>
      </c>
      <c r="M19736" s="7"/>
      <c r="N19736" s="4">
        <v>1.78E-2</v>
      </c>
      <c r="O19736" s="5">
        <v>2.3E-2</v>
      </c>
    </row>
    <row r="19737" spans="1:15" hidden="1" x14ac:dyDescent="0.3">
      <c r="A19737" t="s">
        <v>2156</v>
      </c>
      <c r="B19737" t="s">
        <v>133</v>
      </c>
      <c r="C19737" t="s">
        <v>44</v>
      </c>
      <c r="D19737" t="s">
        <v>134</v>
      </c>
      <c r="E19737" t="s">
        <v>135</v>
      </c>
      <c r="F19737" t="s">
        <v>136</v>
      </c>
      <c r="H19737" s="2">
        <v>45960</v>
      </c>
      <c r="I19737" t="s">
        <v>19</v>
      </c>
      <c r="J19737" s="3">
        <v>158040</v>
      </c>
      <c r="K19737" s="3">
        <v>101936</v>
      </c>
      <c r="L19737" s="3">
        <v>1019.34</v>
      </c>
      <c r="M19737" s="7"/>
      <c r="N19737" s="4">
        <v>1.78E-2</v>
      </c>
      <c r="O19737" s="5">
        <v>2.3E-2</v>
      </c>
    </row>
    <row r="19738" spans="1:15" hidden="1" x14ac:dyDescent="0.3">
      <c r="A19738" t="s">
        <v>2156</v>
      </c>
      <c r="B19738" t="s">
        <v>137</v>
      </c>
      <c r="C19738" t="s">
        <v>41</v>
      </c>
      <c r="D19738" t="s">
        <v>138</v>
      </c>
      <c r="E19738" t="s">
        <v>22</v>
      </c>
      <c r="F19738" t="s">
        <v>23</v>
      </c>
      <c r="H19738" s="2">
        <v>45960</v>
      </c>
      <c r="I19738" t="s">
        <v>19</v>
      </c>
      <c r="J19738" s="3">
        <v>23311.22</v>
      </c>
      <c r="K19738" s="3">
        <v>16248</v>
      </c>
      <c r="L19738" s="3">
        <v>162.47</v>
      </c>
      <c r="M19738" s="7"/>
      <c r="N19738" s="4">
        <v>1.78E-2</v>
      </c>
      <c r="O19738" s="5">
        <v>2.3E-2</v>
      </c>
    </row>
    <row r="19739" spans="1:15" hidden="1" x14ac:dyDescent="0.3">
      <c r="A19739" t="s">
        <v>2156</v>
      </c>
      <c r="B19739" t="s">
        <v>139</v>
      </c>
      <c r="C19739" t="s">
        <v>44</v>
      </c>
      <c r="D19739" t="s">
        <v>140</v>
      </c>
      <c r="E19739" t="s">
        <v>129</v>
      </c>
      <c r="F19739" t="s">
        <v>130</v>
      </c>
      <c r="H19739" s="2">
        <v>45960</v>
      </c>
      <c r="I19739" t="s">
        <v>19</v>
      </c>
      <c r="J19739" s="3">
        <v>51907</v>
      </c>
      <c r="K19739" s="3">
        <v>36467</v>
      </c>
      <c r="L19739" s="3">
        <v>364.66</v>
      </c>
      <c r="M19739" s="7"/>
      <c r="N19739" s="4">
        <v>1.78E-2</v>
      </c>
      <c r="O19739" s="5">
        <v>2.3E-2</v>
      </c>
    </row>
    <row r="19740" spans="1:15" hidden="1" x14ac:dyDescent="0.3">
      <c r="A19740" t="s">
        <v>2156</v>
      </c>
      <c r="B19740" t="s">
        <v>141</v>
      </c>
      <c r="C19740" t="s">
        <v>44</v>
      </c>
      <c r="D19740" t="s">
        <v>142</v>
      </c>
      <c r="E19740" t="s">
        <v>129</v>
      </c>
      <c r="F19740" t="s">
        <v>130</v>
      </c>
      <c r="H19740" s="2">
        <v>45960</v>
      </c>
      <c r="I19740" t="s">
        <v>19</v>
      </c>
      <c r="J19740" s="3">
        <v>41233</v>
      </c>
      <c r="K19740" s="3">
        <v>28968</v>
      </c>
      <c r="L19740" s="3">
        <v>289.67</v>
      </c>
      <c r="M19740" s="7"/>
      <c r="N19740" s="4">
        <v>1.78E-2</v>
      </c>
      <c r="O19740" s="5">
        <v>2.3E-2</v>
      </c>
    </row>
    <row r="19741" spans="1:15" hidden="1" x14ac:dyDescent="0.3">
      <c r="A19741" t="s">
        <v>2156</v>
      </c>
      <c r="B19741" t="s">
        <v>145</v>
      </c>
      <c r="C19741" t="s">
        <v>41</v>
      </c>
      <c r="D19741" t="s">
        <v>146</v>
      </c>
      <c r="E19741" t="s">
        <v>123</v>
      </c>
      <c r="F19741" t="s">
        <v>124</v>
      </c>
      <c r="H19741" s="2">
        <v>45960</v>
      </c>
      <c r="I19741" t="s">
        <v>19</v>
      </c>
      <c r="J19741" s="3">
        <v>15715</v>
      </c>
      <c r="K19741" s="3">
        <v>11023</v>
      </c>
      <c r="L19741" s="3">
        <v>110.22</v>
      </c>
      <c r="M19741" s="7"/>
      <c r="N19741" s="4">
        <v>1.78E-2</v>
      </c>
      <c r="O19741" s="5">
        <v>2.3E-2</v>
      </c>
    </row>
    <row r="19742" spans="1:15" hidden="1" x14ac:dyDescent="0.3">
      <c r="A19742" t="s">
        <v>2156</v>
      </c>
      <c r="B19742" t="s">
        <v>147</v>
      </c>
      <c r="C19742" t="s">
        <v>41</v>
      </c>
      <c r="D19742" t="s">
        <v>148</v>
      </c>
      <c r="E19742" t="s">
        <v>123</v>
      </c>
      <c r="F19742" t="s">
        <v>124</v>
      </c>
      <c r="H19742" s="2">
        <v>45960</v>
      </c>
      <c r="I19742" t="s">
        <v>19</v>
      </c>
      <c r="J19742" s="3">
        <v>17481</v>
      </c>
      <c r="K19742" s="3">
        <v>11531</v>
      </c>
      <c r="L19742" s="3">
        <v>115.3</v>
      </c>
      <c r="M19742" s="7"/>
      <c r="N19742" s="4">
        <v>1.78E-2</v>
      </c>
      <c r="O19742" s="5">
        <v>2.3E-2</v>
      </c>
    </row>
    <row r="19743" spans="1:15" hidden="1" x14ac:dyDescent="0.3">
      <c r="A19743" t="s">
        <v>2156</v>
      </c>
      <c r="B19743" t="s">
        <v>149</v>
      </c>
      <c r="C19743" t="s">
        <v>44</v>
      </c>
      <c r="D19743" t="s">
        <v>150</v>
      </c>
      <c r="E19743" t="s">
        <v>51</v>
      </c>
      <c r="F19743" t="s">
        <v>52</v>
      </c>
      <c r="H19743" s="2">
        <v>45960</v>
      </c>
      <c r="I19743" t="s">
        <v>19</v>
      </c>
      <c r="J19743" s="3">
        <v>47577</v>
      </c>
      <c r="K19743" s="3">
        <v>30687</v>
      </c>
      <c r="L19743" s="3">
        <v>306.87</v>
      </c>
      <c r="M19743" s="7"/>
      <c r="N19743" s="4">
        <v>1.78E-2</v>
      </c>
      <c r="O19743" s="5">
        <v>2.3E-2</v>
      </c>
    </row>
    <row r="19744" spans="1:15" hidden="1" x14ac:dyDescent="0.3">
      <c r="A19744" t="s">
        <v>2156</v>
      </c>
      <c r="B19744" t="s">
        <v>97</v>
      </c>
      <c r="C19744" t="s">
        <v>44</v>
      </c>
      <c r="D19744" t="s">
        <v>151</v>
      </c>
      <c r="E19744" t="s">
        <v>16</v>
      </c>
      <c r="F19744" t="s">
        <v>17</v>
      </c>
      <c r="H19744" s="2">
        <v>45960</v>
      </c>
      <c r="I19744" t="s">
        <v>19</v>
      </c>
      <c r="J19744" s="3">
        <v>28158</v>
      </c>
      <c r="K19744" s="3">
        <v>18574</v>
      </c>
      <c r="L19744" s="3">
        <v>185.74</v>
      </c>
      <c r="M19744" s="7"/>
      <c r="N19744" s="4">
        <v>1.78E-2</v>
      </c>
      <c r="O19744" s="5">
        <v>2.3E-2</v>
      </c>
    </row>
    <row r="19745" spans="1:15" hidden="1" x14ac:dyDescent="0.3">
      <c r="A19745" t="s">
        <v>2156</v>
      </c>
      <c r="B19745" t="s">
        <v>152</v>
      </c>
      <c r="C19745" t="s">
        <v>44</v>
      </c>
      <c r="D19745" t="s">
        <v>153</v>
      </c>
      <c r="E19745" t="s">
        <v>26</v>
      </c>
      <c r="F19745" t="s">
        <v>27</v>
      </c>
      <c r="H19745" s="2">
        <v>45960</v>
      </c>
      <c r="I19745" t="s">
        <v>19</v>
      </c>
      <c r="J19745" s="3">
        <v>156463</v>
      </c>
      <c r="K19745" s="3">
        <v>91378</v>
      </c>
      <c r="L19745" s="3">
        <v>913.77</v>
      </c>
      <c r="M19745" s="7"/>
      <c r="N19745" s="4">
        <v>1.78E-2</v>
      </c>
      <c r="O19745" s="5">
        <v>2.3E-2</v>
      </c>
    </row>
    <row r="19746" spans="1:15" hidden="1" x14ac:dyDescent="0.3">
      <c r="A19746" t="s">
        <v>2156</v>
      </c>
      <c r="B19746" t="s">
        <v>154</v>
      </c>
      <c r="C19746" t="s">
        <v>41</v>
      </c>
      <c r="D19746" t="s">
        <v>155</v>
      </c>
      <c r="E19746" t="s">
        <v>16</v>
      </c>
      <c r="F19746" t="s">
        <v>17</v>
      </c>
      <c r="H19746" s="2">
        <v>45960</v>
      </c>
      <c r="I19746" t="s">
        <v>19</v>
      </c>
      <c r="J19746" s="3">
        <v>12342</v>
      </c>
      <c r="K19746" s="3">
        <v>8141</v>
      </c>
      <c r="L19746" s="3">
        <v>81.400000000000006</v>
      </c>
      <c r="M19746" s="7"/>
      <c r="N19746" s="4">
        <v>1.78E-2</v>
      </c>
      <c r="O19746" s="5">
        <v>2.3E-2</v>
      </c>
    </row>
    <row r="19747" spans="1:15" hidden="1" x14ac:dyDescent="0.3">
      <c r="A19747" t="s">
        <v>2156</v>
      </c>
      <c r="B19747" t="s">
        <v>156</v>
      </c>
      <c r="C19747" t="s">
        <v>49</v>
      </c>
      <c r="D19747" t="s">
        <v>157</v>
      </c>
      <c r="E19747" t="s">
        <v>158</v>
      </c>
      <c r="F19747" t="s">
        <v>159</v>
      </c>
      <c r="H19747" s="2">
        <v>45960</v>
      </c>
      <c r="I19747" t="s">
        <v>19</v>
      </c>
      <c r="J19747" s="3">
        <v>621116</v>
      </c>
      <c r="K19747" s="3">
        <v>354632</v>
      </c>
      <c r="L19747" s="3">
        <v>3546.31</v>
      </c>
      <c r="M19747" s="7"/>
      <c r="N19747" s="4">
        <v>1.78E-2</v>
      </c>
      <c r="O19747" s="5">
        <v>2.3E-2</v>
      </c>
    </row>
    <row r="19748" spans="1:15" hidden="1" x14ac:dyDescent="0.3">
      <c r="A19748" t="s">
        <v>2156</v>
      </c>
      <c r="B19748" t="s">
        <v>160</v>
      </c>
      <c r="C19748" t="s">
        <v>161</v>
      </c>
      <c r="D19748" t="s">
        <v>162</v>
      </c>
      <c r="E19748" t="s">
        <v>129</v>
      </c>
      <c r="F19748" t="s">
        <v>130</v>
      </c>
      <c r="H19748" s="2">
        <v>45960</v>
      </c>
      <c r="I19748" t="s">
        <v>19</v>
      </c>
      <c r="J19748" s="3">
        <v>9885</v>
      </c>
      <c r="K19748" s="3">
        <v>7351.52</v>
      </c>
      <c r="L19748" s="3">
        <v>73.52</v>
      </c>
      <c r="M19748" s="7"/>
      <c r="N19748" s="4">
        <v>1.78E-2</v>
      </c>
      <c r="O19748" s="5">
        <v>2.3E-2</v>
      </c>
    </row>
    <row r="19749" spans="1:15" hidden="1" x14ac:dyDescent="0.3">
      <c r="A19749" t="s">
        <v>6</v>
      </c>
      <c r="B19749" t="s">
        <v>13</v>
      </c>
      <c r="C19749" t="s">
        <v>14</v>
      </c>
      <c r="D19749" t="s">
        <v>15</v>
      </c>
      <c r="E19749" t="s">
        <v>16</v>
      </c>
      <c r="F19749" t="s">
        <v>17</v>
      </c>
      <c r="G19749" t="s">
        <v>18</v>
      </c>
      <c r="H19749" s="2">
        <v>45961</v>
      </c>
      <c r="I19749" t="s">
        <v>19</v>
      </c>
      <c r="J19749" s="3">
        <v>54121</v>
      </c>
      <c r="K19749" s="3">
        <v>40253.599999999999</v>
      </c>
      <c r="L19749" s="3">
        <v>2012.68</v>
      </c>
      <c r="M19749" s="6">
        <v>1</v>
      </c>
      <c r="N19749" s="4">
        <v>1.78E-2</v>
      </c>
      <c r="O19749" s="5">
        <v>2.3E-2</v>
      </c>
    </row>
    <row r="19750" spans="1:15" hidden="1" x14ac:dyDescent="0.3">
      <c r="A19750" t="s">
        <v>6</v>
      </c>
      <c r="B19750" t="s">
        <v>20</v>
      </c>
      <c r="C19750" t="s">
        <v>14</v>
      </c>
      <c r="D19750" t="s">
        <v>21</v>
      </c>
      <c r="E19750" t="s">
        <v>22</v>
      </c>
      <c r="F19750" t="s">
        <v>23</v>
      </c>
      <c r="G19750" t="s">
        <v>18</v>
      </c>
      <c r="H19750" s="2">
        <v>45961</v>
      </c>
      <c r="I19750" t="s">
        <v>19</v>
      </c>
      <c r="J19750" s="3">
        <v>1858241.34</v>
      </c>
      <c r="K19750" s="3">
        <v>1189764.79</v>
      </c>
      <c r="L19750" s="3">
        <v>59488.25</v>
      </c>
      <c r="M19750" s="6">
        <v>1</v>
      </c>
      <c r="N19750" s="4">
        <v>1.78E-2</v>
      </c>
      <c r="O19750" s="5">
        <v>2.3E-2</v>
      </c>
    </row>
    <row r="19751" spans="1:15" hidden="1" x14ac:dyDescent="0.3">
      <c r="A19751" t="s">
        <v>6</v>
      </c>
      <c r="B19751" t="s">
        <v>24</v>
      </c>
      <c r="C19751" t="s">
        <v>14</v>
      </c>
      <c r="D19751" t="s">
        <v>25</v>
      </c>
      <c r="E19751" t="s">
        <v>26</v>
      </c>
      <c r="F19751" t="s">
        <v>27</v>
      </c>
      <c r="G19751" t="s">
        <v>18</v>
      </c>
      <c r="H19751" s="2">
        <v>45961</v>
      </c>
      <c r="I19751" t="s">
        <v>19</v>
      </c>
      <c r="J19751" s="3">
        <v>55240</v>
      </c>
      <c r="K19751" s="3">
        <v>40778.839999999997</v>
      </c>
      <c r="L19751" s="3">
        <v>2038.94</v>
      </c>
      <c r="M19751" s="6">
        <v>1</v>
      </c>
      <c r="N19751" s="4">
        <v>1.78E-2</v>
      </c>
      <c r="O19751" s="5">
        <v>2.3E-2</v>
      </c>
    </row>
    <row r="19752" spans="1:15" hidden="1" x14ac:dyDescent="0.3">
      <c r="A19752" t="s">
        <v>6</v>
      </c>
      <c r="B19752" t="s">
        <v>28</v>
      </c>
      <c r="C19752" t="s">
        <v>14</v>
      </c>
      <c r="D19752" t="s">
        <v>29</v>
      </c>
      <c r="E19752" t="s">
        <v>30</v>
      </c>
      <c r="F19752" t="s">
        <v>31</v>
      </c>
      <c r="G19752" t="s">
        <v>18</v>
      </c>
      <c r="H19752" s="2">
        <v>45961</v>
      </c>
      <c r="I19752" t="s">
        <v>19</v>
      </c>
      <c r="J19752" s="3">
        <v>627372</v>
      </c>
      <c r="K19752" s="3">
        <v>427870</v>
      </c>
      <c r="L19752" s="3">
        <v>21393.5</v>
      </c>
      <c r="M19752" s="6">
        <v>1</v>
      </c>
      <c r="N19752" s="4">
        <v>1.78E-2</v>
      </c>
      <c r="O19752" s="5">
        <v>2.3E-2</v>
      </c>
    </row>
    <row r="19753" spans="1:15" x14ac:dyDescent="0.3">
      <c r="A19753" t="s">
        <v>6</v>
      </c>
      <c r="B19753" t="s">
        <v>32</v>
      </c>
      <c r="C19753" t="s">
        <v>33</v>
      </c>
      <c r="D19753" t="s">
        <v>34</v>
      </c>
      <c r="E19753" t="s">
        <v>35</v>
      </c>
      <c r="F19753" t="s">
        <v>36</v>
      </c>
      <c r="G19753" t="s">
        <v>18</v>
      </c>
      <c r="H19753" s="2">
        <v>45961</v>
      </c>
      <c r="I19753" t="s">
        <v>19</v>
      </c>
      <c r="J19753" s="3">
        <v>29000</v>
      </c>
      <c r="K19753" s="3">
        <v>16570</v>
      </c>
      <c r="L19753" s="3">
        <v>828.5</v>
      </c>
      <c r="M19753" s="6">
        <v>1</v>
      </c>
      <c r="N19753" s="4">
        <v>1.78E-2</v>
      </c>
      <c r="O19753" s="5">
        <v>2.3E-2</v>
      </c>
    </row>
    <row r="19754" spans="1:15" x14ac:dyDescent="0.3">
      <c r="A19754" t="s">
        <v>6</v>
      </c>
      <c r="B19754" t="s">
        <v>37</v>
      </c>
      <c r="C19754" t="s">
        <v>33</v>
      </c>
      <c r="D19754" t="s">
        <v>38</v>
      </c>
      <c r="E19754" t="s">
        <v>39</v>
      </c>
      <c r="G19754" t="s">
        <v>18</v>
      </c>
      <c r="H19754" s="2">
        <v>45961</v>
      </c>
      <c r="I19754" t="s">
        <v>19</v>
      </c>
      <c r="J19754" s="3">
        <v>163329.03</v>
      </c>
      <c r="K19754" s="3">
        <v>92533</v>
      </c>
      <c r="L19754" s="3">
        <v>4626.55</v>
      </c>
      <c r="M19754" s="6">
        <v>1</v>
      </c>
      <c r="N19754" s="4">
        <v>1.78E-2</v>
      </c>
      <c r="O19754" s="5">
        <v>2.3E-2</v>
      </c>
    </row>
    <row r="19755" spans="1:15" x14ac:dyDescent="0.3">
      <c r="A19755" t="s">
        <v>6</v>
      </c>
      <c r="B19755" t="s">
        <v>40</v>
      </c>
      <c r="C19755" t="s">
        <v>41</v>
      </c>
      <c r="D19755" t="s">
        <v>42</v>
      </c>
      <c r="E19755" t="s">
        <v>35</v>
      </c>
      <c r="F19755" t="s">
        <v>36</v>
      </c>
      <c r="G19755" t="s">
        <v>18</v>
      </c>
      <c r="H19755" s="2">
        <v>45961</v>
      </c>
      <c r="I19755" t="s">
        <v>19</v>
      </c>
      <c r="J19755" s="3">
        <v>350339.17</v>
      </c>
      <c r="K19755" s="3">
        <v>246125.01</v>
      </c>
      <c r="L19755" s="3">
        <v>12306.23</v>
      </c>
      <c r="M19755" s="6">
        <v>1</v>
      </c>
      <c r="N19755" s="4">
        <v>1.78E-2</v>
      </c>
      <c r="O19755" s="5">
        <v>2.3E-2</v>
      </c>
    </row>
    <row r="19756" spans="1:15" x14ac:dyDescent="0.3">
      <c r="A19756" t="s">
        <v>6</v>
      </c>
      <c r="B19756" t="s">
        <v>43</v>
      </c>
      <c r="C19756" t="s">
        <v>44</v>
      </c>
      <c r="D19756" t="s">
        <v>45</v>
      </c>
      <c r="E19756" t="s">
        <v>46</v>
      </c>
      <c r="F19756" t="s">
        <v>47</v>
      </c>
      <c r="G19756" t="s">
        <v>18</v>
      </c>
      <c r="H19756" s="2">
        <v>45961</v>
      </c>
      <c r="I19756" t="s">
        <v>19</v>
      </c>
      <c r="J19756" s="3">
        <v>88442</v>
      </c>
      <c r="K19756" s="3">
        <v>62135</v>
      </c>
      <c r="L19756" s="3">
        <v>3106.75</v>
      </c>
      <c r="M19756" s="6">
        <v>1</v>
      </c>
      <c r="N19756" s="4">
        <v>1.78E-2</v>
      </c>
      <c r="O19756" s="5">
        <v>2.3E-2</v>
      </c>
    </row>
    <row r="19757" spans="1:15" x14ac:dyDescent="0.3">
      <c r="A19757" t="s">
        <v>6</v>
      </c>
      <c r="B19757" t="s">
        <v>48</v>
      </c>
      <c r="C19757" t="s">
        <v>49</v>
      </c>
      <c r="D19757" t="s">
        <v>50</v>
      </c>
      <c r="E19757" t="s">
        <v>51</v>
      </c>
      <c r="F19757" t="s">
        <v>52</v>
      </c>
      <c r="G19757" t="s">
        <v>18</v>
      </c>
      <c r="H19757" s="2">
        <v>45961</v>
      </c>
      <c r="I19757" t="s">
        <v>19</v>
      </c>
      <c r="J19757" s="3">
        <v>221432</v>
      </c>
      <c r="K19757" s="3">
        <v>126428</v>
      </c>
      <c r="L19757" s="3">
        <v>7585.67</v>
      </c>
      <c r="M19757" s="6">
        <v>1</v>
      </c>
      <c r="N19757" s="4">
        <v>1.78E-2</v>
      </c>
      <c r="O19757" s="5">
        <v>2.3E-2</v>
      </c>
    </row>
    <row r="19758" spans="1:15" hidden="1" x14ac:dyDescent="0.3">
      <c r="A19758" t="s">
        <v>2156</v>
      </c>
      <c r="B19758" t="s">
        <v>13</v>
      </c>
      <c r="C19758" t="s">
        <v>14</v>
      </c>
      <c r="D19758" t="s">
        <v>15</v>
      </c>
      <c r="E19758" t="s">
        <v>16</v>
      </c>
      <c r="F19758" t="s">
        <v>17</v>
      </c>
      <c r="H19758" s="2">
        <v>45961</v>
      </c>
      <c r="I19758" t="s">
        <v>19</v>
      </c>
      <c r="J19758" s="3">
        <v>54121</v>
      </c>
      <c r="K19758" s="3">
        <v>40253.599999999999</v>
      </c>
      <c r="L19758" s="3">
        <v>402.53</v>
      </c>
      <c r="M19758" s="7"/>
      <c r="N19758" s="4">
        <v>1.78E-2</v>
      </c>
      <c r="O19758" s="5">
        <v>2.3E-2</v>
      </c>
    </row>
    <row r="19759" spans="1:15" hidden="1" x14ac:dyDescent="0.3">
      <c r="A19759" t="s">
        <v>2156</v>
      </c>
      <c r="B19759" t="s">
        <v>20</v>
      </c>
      <c r="C19759" t="s">
        <v>14</v>
      </c>
      <c r="D19759" t="s">
        <v>21</v>
      </c>
      <c r="E19759" t="s">
        <v>22</v>
      </c>
      <c r="F19759" t="s">
        <v>23</v>
      </c>
      <c r="H19759" s="2">
        <v>45961</v>
      </c>
      <c r="I19759" t="s">
        <v>19</v>
      </c>
      <c r="J19759" s="3">
        <v>1858241.34</v>
      </c>
      <c r="K19759" s="3">
        <v>1189764.79</v>
      </c>
      <c r="L19759" s="3">
        <v>11897.69</v>
      </c>
      <c r="M19759" s="7"/>
      <c r="N19759" s="4">
        <v>1.78E-2</v>
      </c>
      <c r="O19759" s="5">
        <v>2.3E-2</v>
      </c>
    </row>
    <row r="19760" spans="1:15" hidden="1" x14ac:dyDescent="0.3">
      <c r="A19760" t="s">
        <v>2156</v>
      </c>
      <c r="B19760" t="s">
        <v>24</v>
      </c>
      <c r="C19760" t="s">
        <v>14</v>
      </c>
      <c r="D19760" t="s">
        <v>25</v>
      </c>
      <c r="E19760" t="s">
        <v>26</v>
      </c>
      <c r="F19760" t="s">
        <v>27</v>
      </c>
      <c r="H19760" s="2">
        <v>45961</v>
      </c>
      <c r="I19760" t="s">
        <v>19</v>
      </c>
      <c r="J19760" s="3">
        <v>55240</v>
      </c>
      <c r="K19760" s="3">
        <v>40778.839999999997</v>
      </c>
      <c r="L19760" s="3">
        <v>407.79</v>
      </c>
      <c r="M19760" s="7"/>
      <c r="N19760" s="4">
        <v>1.78E-2</v>
      </c>
      <c r="O19760" s="5">
        <v>2.3E-2</v>
      </c>
    </row>
    <row r="19761" spans="1:15" hidden="1" x14ac:dyDescent="0.3">
      <c r="A19761" t="s">
        <v>2156</v>
      </c>
      <c r="B19761" t="s">
        <v>28</v>
      </c>
      <c r="C19761" t="s">
        <v>14</v>
      </c>
      <c r="D19761" t="s">
        <v>29</v>
      </c>
      <c r="E19761" t="s">
        <v>30</v>
      </c>
      <c r="F19761" t="s">
        <v>31</v>
      </c>
      <c r="H19761" s="2">
        <v>45961</v>
      </c>
      <c r="I19761" t="s">
        <v>19</v>
      </c>
      <c r="J19761" s="3">
        <v>627372</v>
      </c>
      <c r="K19761" s="3">
        <v>427870</v>
      </c>
      <c r="L19761" s="3">
        <v>4278.7</v>
      </c>
      <c r="M19761" s="7"/>
      <c r="N19761" s="4">
        <v>1.78E-2</v>
      </c>
      <c r="O19761" s="5">
        <v>2.3E-2</v>
      </c>
    </row>
    <row r="19762" spans="1:15" hidden="1" x14ac:dyDescent="0.3">
      <c r="A19762" t="s">
        <v>2156</v>
      </c>
      <c r="B19762" t="s">
        <v>32</v>
      </c>
      <c r="C19762" t="s">
        <v>33</v>
      </c>
      <c r="D19762" t="s">
        <v>34</v>
      </c>
      <c r="E19762" t="s">
        <v>35</v>
      </c>
      <c r="F19762" t="s">
        <v>36</v>
      </c>
      <c r="H19762" s="2">
        <v>45961</v>
      </c>
      <c r="I19762" t="s">
        <v>19</v>
      </c>
      <c r="J19762" s="3">
        <v>29000</v>
      </c>
      <c r="K19762" s="3">
        <v>16570</v>
      </c>
      <c r="L19762" s="3">
        <v>165.7</v>
      </c>
      <c r="M19762" s="7"/>
      <c r="N19762" s="4">
        <v>1.78E-2</v>
      </c>
      <c r="O19762" s="5">
        <v>2.3E-2</v>
      </c>
    </row>
    <row r="19763" spans="1:15" hidden="1" x14ac:dyDescent="0.3">
      <c r="A19763" t="s">
        <v>2156</v>
      </c>
      <c r="B19763" t="s">
        <v>37</v>
      </c>
      <c r="C19763" t="s">
        <v>33</v>
      </c>
      <c r="D19763" t="s">
        <v>38</v>
      </c>
      <c r="E19763" t="s">
        <v>39</v>
      </c>
      <c r="H19763" s="2">
        <v>45961</v>
      </c>
      <c r="I19763" t="s">
        <v>19</v>
      </c>
      <c r="J19763" s="3">
        <v>163329.03</v>
      </c>
      <c r="K19763" s="3">
        <v>92533</v>
      </c>
      <c r="L19763" s="3">
        <v>925.14</v>
      </c>
      <c r="M19763" s="7"/>
      <c r="N19763" s="4">
        <v>1.78E-2</v>
      </c>
      <c r="O19763" s="5">
        <v>2.3E-2</v>
      </c>
    </row>
    <row r="19764" spans="1:15" hidden="1" x14ac:dyDescent="0.3">
      <c r="A19764" t="s">
        <v>2156</v>
      </c>
      <c r="B19764" t="s">
        <v>40</v>
      </c>
      <c r="C19764" t="s">
        <v>41</v>
      </c>
      <c r="D19764" t="s">
        <v>42</v>
      </c>
      <c r="E19764" t="s">
        <v>35</v>
      </c>
      <c r="F19764" t="s">
        <v>36</v>
      </c>
      <c r="H19764" s="2">
        <v>45961</v>
      </c>
      <c r="I19764" t="s">
        <v>19</v>
      </c>
      <c r="J19764" s="3">
        <v>350339.17</v>
      </c>
      <c r="K19764" s="3">
        <v>246125.01</v>
      </c>
      <c r="L19764" s="3">
        <v>2461.2399999999998</v>
      </c>
      <c r="M19764" s="7"/>
      <c r="N19764" s="4">
        <v>1.78E-2</v>
      </c>
      <c r="O19764" s="5">
        <v>2.3E-2</v>
      </c>
    </row>
    <row r="19765" spans="1:15" hidden="1" x14ac:dyDescent="0.3">
      <c r="A19765" t="s">
        <v>2156</v>
      </c>
      <c r="B19765" t="s">
        <v>43</v>
      </c>
      <c r="C19765" t="s">
        <v>44</v>
      </c>
      <c r="D19765" t="s">
        <v>45</v>
      </c>
      <c r="E19765" t="s">
        <v>46</v>
      </c>
      <c r="F19765" t="s">
        <v>47</v>
      </c>
      <c r="H19765" s="2">
        <v>45961</v>
      </c>
      <c r="I19765" t="s">
        <v>19</v>
      </c>
      <c r="J19765" s="3">
        <v>88442</v>
      </c>
      <c r="K19765" s="3">
        <v>62135</v>
      </c>
      <c r="L19765" s="3">
        <v>621.35</v>
      </c>
      <c r="M19765" s="7"/>
      <c r="N19765" s="4">
        <v>1.78E-2</v>
      </c>
      <c r="O19765" s="5">
        <v>2.3E-2</v>
      </c>
    </row>
    <row r="19766" spans="1:15" hidden="1" x14ac:dyDescent="0.3">
      <c r="A19766" t="s">
        <v>2156</v>
      </c>
      <c r="B19766" t="s">
        <v>48</v>
      </c>
      <c r="C19766" t="s">
        <v>49</v>
      </c>
      <c r="D19766" t="s">
        <v>50</v>
      </c>
      <c r="E19766" t="s">
        <v>51</v>
      </c>
      <c r="F19766" t="s">
        <v>52</v>
      </c>
      <c r="H19766" s="2">
        <v>45961</v>
      </c>
      <c r="I19766" t="s">
        <v>19</v>
      </c>
      <c r="J19766" s="3">
        <v>221432</v>
      </c>
      <c r="K19766" s="3">
        <v>126428</v>
      </c>
      <c r="L19766" s="3">
        <v>1264.26</v>
      </c>
      <c r="M19766" s="7"/>
      <c r="N19766" s="4">
        <v>1.78E-2</v>
      </c>
      <c r="O19766" s="5">
        <v>2.3E-2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C6119-AA4A-4B3E-BB6A-0BECFE0D3843}">
  <dimension ref="A3:J88"/>
  <sheetViews>
    <sheetView topLeftCell="A7" workbookViewId="0">
      <selection activeCell="H32" sqref="H32"/>
    </sheetView>
  </sheetViews>
  <sheetFormatPr baseColWidth="10" defaultRowHeight="14.4" x14ac:dyDescent="0.3"/>
  <cols>
    <col min="1" max="1" width="16.5546875" bestFit="1" customWidth="1"/>
    <col min="2" max="2" width="15.6640625" bestFit="1" customWidth="1"/>
    <col min="3" max="3" width="15.44140625" style="12" bestFit="1" customWidth="1"/>
    <col min="4" max="4" width="4.88671875" style="12" bestFit="1" customWidth="1"/>
    <col min="5" max="5" width="17.88671875" bestFit="1" customWidth="1"/>
    <col min="6" max="6" width="26.44140625" bestFit="1" customWidth="1"/>
    <col min="7" max="7" width="17" bestFit="1" customWidth="1"/>
    <col min="8" max="10" width="13.88671875" customWidth="1"/>
  </cols>
  <sheetData>
    <row r="3" spans="1:6" x14ac:dyDescent="0.3">
      <c r="A3" s="8" t="s">
        <v>4365</v>
      </c>
      <c r="B3" t="s">
        <v>4382</v>
      </c>
      <c r="C3"/>
      <c r="D3"/>
      <c r="E3" s="14" t="s">
        <v>4381</v>
      </c>
      <c r="F3" s="15">
        <v>3100744.2699999986</v>
      </c>
    </row>
    <row r="4" spans="1:6" x14ac:dyDescent="0.3">
      <c r="A4" s="9" t="s">
        <v>4367</v>
      </c>
      <c r="B4" s="10">
        <v>3193866.8300000029</v>
      </c>
      <c r="C4"/>
      <c r="D4"/>
      <c r="E4" s="4">
        <f>(GETPIVOTDATA("Suma de COMISIÓN",$A$3,"Meses (FECHA)",1)/F3)-1</f>
        <v>3.0032325110127323E-2</v>
      </c>
    </row>
    <row r="5" spans="1:6" x14ac:dyDescent="0.3">
      <c r="A5" s="9" t="s">
        <v>4368</v>
      </c>
      <c r="B5" s="10">
        <v>3362561.0799999982</v>
      </c>
      <c r="C5"/>
      <c r="D5"/>
      <c r="E5" s="4">
        <f>(GETPIVOTDATA("Suma de COMISIÓN",$A$3,"Meses (FECHA)",2)/GETPIVOTDATA("Suma de COMISIÓN",$A$3,"Meses (FECHA)",1))-1</f>
        <v>5.2818185284198238E-2</v>
      </c>
    </row>
    <row r="6" spans="1:6" x14ac:dyDescent="0.3">
      <c r="A6" s="9" t="s">
        <v>4369</v>
      </c>
      <c r="B6" s="10">
        <v>3467781.7400000063</v>
      </c>
      <c r="C6"/>
      <c r="D6"/>
      <c r="E6" s="4">
        <f>(GETPIVOTDATA("Suma de COMISIÓN",$A$3,"Meses (FECHA)",3)/GETPIVOTDATA("Suma de COMISIÓN",$A$3,"Meses (FECHA)",2))-1</f>
        <v>3.12918211734039E-2</v>
      </c>
    </row>
    <row r="7" spans="1:6" x14ac:dyDescent="0.3">
      <c r="A7" s="9" t="s">
        <v>4370</v>
      </c>
      <c r="B7" s="10">
        <v>3607315.3200000073</v>
      </c>
      <c r="C7"/>
      <c r="D7"/>
      <c r="E7" s="4">
        <f>(GETPIVOTDATA("Suma de COMISIÓN",$A$3,"Meses (FECHA)",4)/GETPIVOTDATA("Suma de COMISIÓN",$A$3,"Meses (FECHA)",3))-1</f>
        <v>4.0237128649279086E-2</v>
      </c>
    </row>
    <row r="8" spans="1:6" x14ac:dyDescent="0.3">
      <c r="A8" s="9" t="s">
        <v>4371</v>
      </c>
      <c r="B8" s="10">
        <v>3731178.6200000066</v>
      </c>
      <c r="C8"/>
      <c r="D8"/>
      <c r="E8" s="4">
        <f>(GETPIVOTDATA("Suma de COMISIÓN",$A$3,"Meses (FECHA)",5)/GETPIVOTDATA("Suma de COMISIÓN",$A$3,"Meses (FECHA)",4))-1</f>
        <v>3.4336698905489405E-2</v>
      </c>
    </row>
    <row r="9" spans="1:6" x14ac:dyDescent="0.3">
      <c r="A9" s="9" t="s">
        <v>4372</v>
      </c>
      <c r="B9" s="10">
        <v>3678198.2200000011</v>
      </c>
      <c r="C9"/>
      <c r="D9"/>
      <c r="E9" s="4">
        <f>(GETPIVOTDATA("Suma de COMISIÓN",$A$3,"Meses (FECHA)",6)/GETPIVOTDATA("Suma de COMISIÓN",$A$3,"Meses (FECHA)",5))-1</f>
        <v>-1.4199373816096039E-2</v>
      </c>
    </row>
    <row r="10" spans="1:6" x14ac:dyDescent="0.3">
      <c r="A10" s="9" t="s">
        <v>4373</v>
      </c>
      <c r="B10" s="10">
        <v>4209829.9400000013</v>
      </c>
      <c r="C10"/>
      <c r="D10"/>
      <c r="E10" s="4">
        <f>(GETPIVOTDATA("Suma de COMISIÓN",$A$3,"Meses (FECHA)",7)/GETPIVOTDATA("Suma de COMISIÓN",$A$3,"Meses (FECHA)",6))-1</f>
        <v>0.14453590812732209</v>
      </c>
    </row>
    <row r="11" spans="1:6" x14ac:dyDescent="0.3">
      <c r="A11" s="9" t="s">
        <v>4374</v>
      </c>
      <c r="B11" s="10">
        <v>3846191.8100000019</v>
      </c>
      <c r="C11"/>
      <c r="D11"/>
      <c r="E11" s="4">
        <f>(GETPIVOTDATA("Suma de COMISIÓN",$A$3,"Meses (FECHA)",8)/GETPIVOTDATA("Suma de COMISIÓN",$A$3,"Meses (FECHA)",7))-1</f>
        <v>-8.6378341924186919E-2</v>
      </c>
    </row>
    <row r="12" spans="1:6" x14ac:dyDescent="0.3">
      <c r="A12" s="9" t="s">
        <v>4375</v>
      </c>
      <c r="B12" s="10">
        <v>4182262.710000006</v>
      </c>
      <c r="C12"/>
      <c r="D12"/>
      <c r="E12" s="4">
        <f>(GETPIVOTDATA("Suma de COMISIÓN",$A$3,"Meses (FECHA)",9)/GETPIVOTDATA("Suma de COMISIÓN",$A$3,"Meses (FECHA)",8))-1</f>
        <v>8.7377571530943499E-2</v>
      </c>
    </row>
    <row r="13" spans="1:6" x14ac:dyDescent="0.3">
      <c r="A13" s="9" t="s">
        <v>4376</v>
      </c>
      <c r="B13" s="10">
        <v>4256740.2100000018</v>
      </c>
      <c r="C13"/>
      <c r="D13"/>
      <c r="E13" s="4">
        <f>(GETPIVOTDATA("Suma de COMISIÓN",$A$3,"Meses (FECHA)",10)/GETPIVOTDATA("Suma de COMISIÓN",$A$3,"Meses (FECHA)",9))-1</f>
        <v>1.7807943968205509E-2</v>
      </c>
    </row>
    <row r="14" spans="1:6" x14ac:dyDescent="0.3">
      <c r="A14" s="9" t="s">
        <v>4366</v>
      </c>
      <c r="B14" s="10">
        <v>37535926.480000034</v>
      </c>
      <c r="C14" s="22">
        <f>GETPIVOTDATA("COMISIÓN",$A$3)</f>
        <v>37535926.480000034</v>
      </c>
      <c r="D14"/>
    </row>
    <row r="15" spans="1:6" x14ac:dyDescent="0.3">
      <c r="C15" s="13">
        <f>SUM(C4:C13)</f>
        <v>0</v>
      </c>
      <c r="D15" s="13"/>
      <c r="E15" s="13">
        <f>SUM(E4:E13)</f>
        <v>0.33785986700868609</v>
      </c>
    </row>
    <row r="19" spans="1:10" x14ac:dyDescent="0.3">
      <c r="A19" s="8" t="s">
        <v>4365</v>
      </c>
      <c r="B19" t="s">
        <v>4382</v>
      </c>
      <c r="C19" t="s">
        <v>4379</v>
      </c>
      <c r="G19" s="18" t="s">
        <v>4395</v>
      </c>
      <c r="H19" s="18" t="s">
        <v>12</v>
      </c>
      <c r="I19" s="19" t="s">
        <v>4381</v>
      </c>
      <c r="J19" s="15">
        <v>3100744.2699999986</v>
      </c>
    </row>
    <row r="20" spans="1:10" x14ac:dyDescent="0.3">
      <c r="A20" s="9" t="s">
        <v>4367</v>
      </c>
      <c r="B20" s="10">
        <v>3193866.8300000029</v>
      </c>
      <c r="C20" s="5">
        <v>2.1999999999999163E-2</v>
      </c>
      <c r="G20" t="s">
        <v>4385</v>
      </c>
      <c r="H20" s="5">
        <v>2.1999999999999163E-2</v>
      </c>
      <c r="I20" s="4">
        <f>(GETPIVOTDATA("Suma de COMISIÓN",$A$3,"Meses (FECHA)",1)/J19)-1</f>
        <v>3.0032325110127323E-2</v>
      </c>
    </row>
    <row r="21" spans="1:10" x14ac:dyDescent="0.3">
      <c r="A21" s="9" t="s">
        <v>4368</v>
      </c>
      <c r="B21" s="10">
        <v>3362561.0799999982</v>
      </c>
      <c r="C21" s="5">
        <v>2.4000000000000431E-2</v>
      </c>
      <c r="G21" t="s">
        <v>4386</v>
      </c>
      <c r="H21" s="5">
        <v>2.4000000000000431E-2</v>
      </c>
      <c r="I21" s="4">
        <f>(GETPIVOTDATA("Suma de COMISIÓN",$A$3,"Meses (FECHA)",2)/GETPIVOTDATA("Suma de COMISIÓN",$A$3,"Meses (FECHA)",1))-1</f>
        <v>5.2818185284198238E-2</v>
      </c>
    </row>
    <row r="22" spans="1:10" x14ac:dyDescent="0.3">
      <c r="A22" s="9" t="s">
        <v>4369</v>
      </c>
      <c r="B22" s="10">
        <v>3467781.7400000063</v>
      </c>
      <c r="C22" s="5">
        <v>3.7000000000000137E-2</v>
      </c>
      <c r="G22" t="s">
        <v>4387</v>
      </c>
      <c r="H22" s="5">
        <v>3.7000000000000137E-2</v>
      </c>
      <c r="I22" s="4">
        <f>(GETPIVOTDATA("Suma de COMISIÓN",$A$3,"Meses (FECHA)",3)/GETPIVOTDATA("Suma de COMISIÓN",$A$3,"Meses (FECHA)",2))-1</f>
        <v>3.12918211734039E-2</v>
      </c>
    </row>
    <row r="23" spans="1:10" x14ac:dyDescent="0.3">
      <c r="A23" s="9" t="s">
        <v>4370</v>
      </c>
      <c r="B23" s="10">
        <v>3607315.3200000073</v>
      </c>
      <c r="C23" s="5">
        <v>2.7999999999999116E-2</v>
      </c>
      <c r="G23" t="s">
        <v>4388</v>
      </c>
      <c r="H23" s="5">
        <v>2.7999999999999116E-2</v>
      </c>
      <c r="I23" s="4">
        <f>(GETPIVOTDATA("Suma de COMISIÓN",$A$3,"Meses (FECHA)",4)/GETPIVOTDATA("Suma de COMISIÓN",$A$3,"Meses (FECHA)",3))-1</f>
        <v>4.0237128649279086E-2</v>
      </c>
    </row>
    <row r="24" spans="1:10" x14ac:dyDescent="0.3">
      <c r="A24" s="9" t="s">
        <v>4371</v>
      </c>
      <c r="B24" s="10">
        <v>3731178.6200000066</v>
      </c>
      <c r="C24" s="5">
        <v>1.5000000000000379E-2</v>
      </c>
      <c r="G24" t="s">
        <v>4389</v>
      </c>
      <c r="H24" s="5">
        <v>1.5000000000000379E-2</v>
      </c>
      <c r="I24" s="4">
        <f>(GETPIVOTDATA("Suma de COMISIÓN",$A$3,"Meses (FECHA)",5)/GETPIVOTDATA("Suma de COMISIÓN",$A$3,"Meses (FECHA)",4))-1</f>
        <v>3.4336698905489405E-2</v>
      </c>
    </row>
    <row r="25" spans="1:10" x14ac:dyDescent="0.3">
      <c r="A25" s="9" t="s">
        <v>4372</v>
      </c>
      <c r="B25" s="10">
        <v>3678198.2200000011</v>
      </c>
      <c r="C25" s="5">
        <v>1.8999999999999111E-2</v>
      </c>
      <c r="G25" t="s">
        <v>4390</v>
      </c>
      <c r="H25" s="5">
        <v>1.8999999999999111E-2</v>
      </c>
      <c r="I25" s="4">
        <f>(GETPIVOTDATA("Suma de COMISIÓN",$A$3,"Meses (FECHA)",6)/GETPIVOTDATA("Suma de COMISIÓN",$A$3,"Meses (FECHA)",5))-1</f>
        <v>-1.4199373816096039E-2</v>
      </c>
    </row>
    <row r="26" spans="1:10" x14ac:dyDescent="0.3">
      <c r="A26" s="9" t="s">
        <v>4373</v>
      </c>
      <c r="B26" s="10">
        <v>4209829.9400000013</v>
      </c>
      <c r="C26" s="5">
        <v>1.8999999999999094E-2</v>
      </c>
      <c r="G26" t="s">
        <v>4391</v>
      </c>
      <c r="H26" s="5">
        <v>1.8999999999999094E-2</v>
      </c>
      <c r="I26" s="4">
        <f>(GETPIVOTDATA("Suma de COMISIÓN",$A$3,"Meses (FECHA)",7)/GETPIVOTDATA("Suma de COMISIÓN",$A$3,"Meses (FECHA)",6))-1</f>
        <v>0.14453590812732209</v>
      </c>
    </row>
    <row r="27" spans="1:10" x14ac:dyDescent="0.3">
      <c r="A27" s="9" t="s">
        <v>4374</v>
      </c>
      <c r="B27" s="10">
        <v>3846191.8100000019</v>
      </c>
      <c r="C27" s="5">
        <v>2.000000000000034E-2</v>
      </c>
      <c r="G27" t="s">
        <v>4392</v>
      </c>
      <c r="H27" s="5">
        <v>2.000000000000034E-2</v>
      </c>
      <c r="I27" s="4">
        <f>(GETPIVOTDATA("Suma de COMISIÓN",$A$3,"Meses (FECHA)",8)/GETPIVOTDATA("Suma de COMISIÓN",$A$3,"Meses (FECHA)",7))-1</f>
        <v>-8.6378341924186919E-2</v>
      </c>
    </row>
    <row r="28" spans="1:10" x14ac:dyDescent="0.3">
      <c r="A28" s="9" t="s">
        <v>4375</v>
      </c>
      <c r="B28" s="10">
        <v>4182262.710000006</v>
      </c>
      <c r="C28" s="5">
        <v>2.1000000000000633E-2</v>
      </c>
      <c r="G28" t="s">
        <v>4393</v>
      </c>
      <c r="H28" s="5">
        <v>2.1000000000000633E-2</v>
      </c>
      <c r="I28" s="4">
        <f>(GETPIVOTDATA("Suma de COMISIÓN",$A$3,"Meses (FECHA)",9)/GETPIVOTDATA("Suma de COMISIÓN",$A$3,"Meses (FECHA)",8))-1</f>
        <v>8.7377571530943499E-2</v>
      </c>
    </row>
    <row r="29" spans="1:10" x14ac:dyDescent="0.3">
      <c r="A29" s="9" t="s">
        <v>4376</v>
      </c>
      <c r="B29" s="10">
        <v>4256740.2100000018</v>
      </c>
      <c r="C29" s="5">
        <v>2.3000000000001072E-2</v>
      </c>
      <c r="G29" t="s">
        <v>4394</v>
      </c>
      <c r="H29" s="5">
        <v>2.3000000000001072E-2</v>
      </c>
      <c r="I29" s="4">
        <f>(GETPIVOTDATA("Suma de COMISIÓN",$A$3,"Meses (FECHA)",10)/GETPIVOTDATA("Suma de COMISIÓN",$A$3,"Meses (FECHA)",9))-1</f>
        <v>1.7807943968205509E-2</v>
      </c>
    </row>
    <row r="30" spans="1:10" x14ac:dyDescent="0.3">
      <c r="A30" s="9" t="s">
        <v>4366</v>
      </c>
      <c r="B30" s="10">
        <v>37535926.479999803</v>
      </c>
      <c r="C30" s="5">
        <v>2.2756792309640249E-2</v>
      </c>
      <c r="G30" s="16" t="s">
        <v>4396</v>
      </c>
      <c r="H30" s="17">
        <f>SUM(H20:H29)</f>
        <v>0.22799999999999948</v>
      </c>
      <c r="I30" s="17">
        <f>SUM(I20:I29)</f>
        <v>0.33785986700868609</v>
      </c>
      <c r="J30" s="5">
        <f>I30-H30</f>
        <v>0.10985986700868661</v>
      </c>
    </row>
    <row r="31" spans="1:10" x14ac:dyDescent="0.3">
      <c r="C31"/>
      <c r="D31"/>
    </row>
    <row r="32" spans="1:10" x14ac:dyDescent="0.3">
      <c r="C32" s="5"/>
      <c r="D32" s="5"/>
      <c r="E32" s="13"/>
      <c r="F32" s="5"/>
    </row>
    <row r="33" spans="1:7" x14ac:dyDescent="0.3">
      <c r="C33"/>
      <c r="D33"/>
    </row>
    <row r="34" spans="1:7" x14ac:dyDescent="0.3">
      <c r="C34"/>
      <c r="D34"/>
    </row>
    <row r="35" spans="1:7" x14ac:dyDescent="0.3">
      <c r="C35"/>
      <c r="D35"/>
    </row>
    <row r="36" spans="1:7" x14ac:dyDescent="0.3">
      <c r="C36"/>
      <c r="D36"/>
    </row>
    <row r="38" spans="1:7" x14ac:dyDescent="0.3">
      <c r="A38" s="8" t="s">
        <v>4365</v>
      </c>
      <c r="B38" t="s">
        <v>4378</v>
      </c>
      <c r="C38" t="s">
        <v>4384</v>
      </c>
      <c r="D38"/>
      <c r="F38" s="8" t="s">
        <v>4365</v>
      </c>
      <c r="G38" t="s">
        <v>4382</v>
      </c>
    </row>
    <row r="39" spans="1:7" x14ac:dyDescent="0.3">
      <c r="A39" s="9" t="s">
        <v>4367</v>
      </c>
      <c r="B39" s="10">
        <v>142380797.78999996</v>
      </c>
      <c r="C39" s="10">
        <v>96517392.979999959</v>
      </c>
      <c r="D39" s="10"/>
      <c r="F39" s="9" t="s">
        <v>4367</v>
      </c>
      <c r="G39" s="3">
        <v>3193866.8300000029</v>
      </c>
    </row>
    <row r="40" spans="1:7" x14ac:dyDescent="0.3">
      <c r="A40" s="9" t="s">
        <v>4368</v>
      </c>
      <c r="B40" s="10">
        <v>156628248.3000001</v>
      </c>
      <c r="C40" s="10">
        <v>106080520.52999987</v>
      </c>
      <c r="D40" s="10"/>
      <c r="F40" s="9" t="s">
        <v>4368</v>
      </c>
      <c r="G40" s="3">
        <v>3362561.0799999982</v>
      </c>
    </row>
    <row r="41" spans="1:7" x14ac:dyDescent="0.3">
      <c r="A41" s="9" t="s">
        <v>4369</v>
      </c>
      <c r="B41" s="10">
        <v>166699113.36999992</v>
      </c>
      <c r="C41" s="10">
        <v>113651327.81000005</v>
      </c>
      <c r="D41" s="10"/>
      <c r="F41" s="9" t="s">
        <v>4369</v>
      </c>
      <c r="G41" s="3">
        <v>3467781.7400000063</v>
      </c>
    </row>
    <row r="42" spans="1:7" x14ac:dyDescent="0.3">
      <c r="A42" s="9" t="s">
        <v>4370</v>
      </c>
      <c r="B42" s="10">
        <v>177857396.51999983</v>
      </c>
      <c r="C42" s="10">
        <v>120867438.7500001</v>
      </c>
      <c r="D42" s="10"/>
      <c r="F42" s="9" t="s">
        <v>4370</v>
      </c>
      <c r="G42" s="3">
        <v>3607315.3200000073</v>
      </c>
    </row>
    <row r="43" spans="1:7" x14ac:dyDescent="0.3">
      <c r="A43" s="9" t="s">
        <v>4371</v>
      </c>
      <c r="B43" s="10">
        <v>184265273.63999999</v>
      </c>
      <c r="C43" s="10">
        <v>126186207.08999993</v>
      </c>
      <c r="D43" s="10"/>
      <c r="F43" s="9" t="s">
        <v>4371</v>
      </c>
      <c r="G43" s="3">
        <v>3731178.6200000066</v>
      </c>
    </row>
    <row r="44" spans="1:7" x14ac:dyDescent="0.3">
      <c r="A44" s="9" t="s">
        <v>4372</v>
      </c>
      <c r="B44" s="10">
        <v>181233933.63</v>
      </c>
      <c r="C44" s="10">
        <v>124500211.76999998</v>
      </c>
      <c r="D44" s="10"/>
      <c r="F44" s="9" t="s">
        <v>4372</v>
      </c>
      <c r="G44" s="3">
        <v>3678198.2200000011</v>
      </c>
    </row>
    <row r="45" spans="1:7" x14ac:dyDescent="0.3">
      <c r="A45" s="9" t="s">
        <v>4373</v>
      </c>
      <c r="B45" s="10">
        <v>207394864.42000005</v>
      </c>
      <c r="C45" s="10">
        <v>142461500.39999995</v>
      </c>
      <c r="D45" s="10"/>
      <c r="F45" s="9" t="s">
        <v>4373</v>
      </c>
      <c r="G45" s="3">
        <v>4209829.9400000013</v>
      </c>
    </row>
    <row r="46" spans="1:7" x14ac:dyDescent="0.3">
      <c r="A46" s="9" t="s">
        <v>4374</v>
      </c>
      <c r="B46" s="10">
        <v>187938276.14000005</v>
      </c>
      <c r="C46" s="10">
        <v>129880093.70999973</v>
      </c>
      <c r="D46" s="10"/>
      <c r="F46" s="9" t="s">
        <v>4374</v>
      </c>
      <c r="G46" s="3">
        <v>3846191.8100000019</v>
      </c>
    </row>
    <row r="47" spans="1:7" x14ac:dyDescent="0.3">
      <c r="A47" s="9" t="s">
        <v>4375</v>
      </c>
      <c r="B47" s="10">
        <v>202402187.98999986</v>
      </c>
      <c r="C47" s="10">
        <v>140602690.45000005</v>
      </c>
      <c r="D47" s="10"/>
      <c r="F47" s="9" t="s">
        <v>4375</v>
      </c>
      <c r="G47" s="3">
        <v>4182262.710000006</v>
      </c>
    </row>
    <row r="48" spans="1:7" x14ac:dyDescent="0.3">
      <c r="A48" s="9" t="s">
        <v>4376</v>
      </c>
      <c r="B48" s="10">
        <v>206080245.28999984</v>
      </c>
      <c r="C48" s="10">
        <v>143214274.93000016</v>
      </c>
      <c r="D48" s="10"/>
      <c r="F48" s="9" t="s">
        <v>4376</v>
      </c>
      <c r="G48" s="3">
        <v>4256740.2100000018</v>
      </c>
    </row>
    <row r="49" spans="1:7" x14ac:dyDescent="0.3">
      <c r="A49" s="9" t="s">
        <v>4366</v>
      </c>
      <c r="B49" s="10">
        <v>1812880337.0899997</v>
      </c>
      <c r="C49" s="10">
        <v>1243961658.4199998</v>
      </c>
      <c r="D49" s="10"/>
      <c r="F49" s="9" t="s">
        <v>4366</v>
      </c>
      <c r="G49" s="3">
        <v>37535926.480000034</v>
      </c>
    </row>
    <row r="50" spans="1:7" x14ac:dyDescent="0.3">
      <c r="B50" s="22">
        <f>GETPIVOTDATA("Suma de PREMIO",$A$38)</f>
        <v>1812880337.0899997</v>
      </c>
      <c r="C50" s="22">
        <f>GETPIVOTDATA("Suma de PRIMA",$A$38)</f>
        <v>1243961658.4199998</v>
      </c>
    </row>
    <row r="52" spans="1:7" x14ac:dyDescent="0.3">
      <c r="A52" s="8" t="s">
        <v>4365</v>
      </c>
      <c r="B52" t="s">
        <v>4398</v>
      </c>
      <c r="C52" t="s">
        <v>4399</v>
      </c>
      <c r="D52" t="s">
        <v>4400</v>
      </c>
      <c r="F52" s="8" t="s">
        <v>4365</v>
      </c>
      <c r="G52" t="s">
        <v>4377</v>
      </c>
    </row>
    <row r="53" spans="1:7" x14ac:dyDescent="0.3">
      <c r="A53" s="9" t="s">
        <v>56</v>
      </c>
      <c r="B53" s="10">
        <v>214839886.31999996</v>
      </c>
      <c r="C53" s="5">
        <v>0.12092081963066026</v>
      </c>
      <c r="D53" s="11">
        <v>0.8</v>
      </c>
      <c r="F53" s="9" t="s">
        <v>6</v>
      </c>
      <c r="G53" s="23"/>
    </row>
    <row r="54" spans="1:7" x14ac:dyDescent="0.3">
      <c r="A54" s="9" t="s">
        <v>52</v>
      </c>
      <c r="B54" s="10">
        <v>209970803.50000015</v>
      </c>
      <c r="C54" s="5">
        <v>0.20328864153807236</v>
      </c>
      <c r="D54" s="11">
        <v>0.8</v>
      </c>
      <c r="F54" s="21" t="s">
        <v>14</v>
      </c>
      <c r="G54" s="23">
        <v>6092</v>
      </c>
    </row>
    <row r="55" spans="1:7" x14ac:dyDescent="0.3">
      <c r="A55" s="9" t="s">
        <v>82</v>
      </c>
      <c r="B55" s="10">
        <v>208595808.28999981</v>
      </c>
      <c r="C55" s="5">
        <v>0.3164685049329623</v>
      </c>
      <c r="D55" s="11">
        <v>0.8</v>
      </c>
      <c r="F55" s="21" t="s">
        <v>41</v>
      </c>
      <c r="G55" s="23">
        <v>1839</v>
      </c>
    </row>
    <row r="56" spans="1:7" x14ac:dyDescent="0.3">
      <c r="A56" s="9" t="s">
        <v>36</v>
      </c>
      <c r="B56" s="10">
        <v>189236298.58000016</v>
      </c>
      <c r="C56" s="5">
        <v>0.42089552238805972</v>
      </c>
      <c r="D56" s="11">
        <v>0.8</v>
      </c>
      <c r="F56" s="21" t="s">
        <v>161</v>
      </c>
      <c r="G56" s="23">
        <v>1012</v>
      </c>
    </row>
    <row r="57" spans="1:7" x14ac:dyDescent="0.3">
      <c r="A57" s="9" t="s">
        <v>60</v>
      </c>
      <c r="B57" s="10">
        <v>153235999.27000001</v>
      </c>
      <c r="C57" s="5">
        <v>0.50483177333670626</v>
      </c>
      <c r="D57" s="11">
        <v>0.8</v>
      </c>
      <c r="F57" s="21" t="s">
        <v>44</v>
      </c>
      <c r="G57" s="23">
        <v>594</v>
      </c>
    </row>
    <row r="58" spans="1:7" x14ac:dyDescent="0.3">
      <c r="A58" s="9" t="s">
        <v>799</v>
      </c>
      <c r="B58" s="10">
        <v>142068520.69999999</v>
      </c>
      <c r="C58" s="5">
        <v>0.52719453579559827</v>
      </c>
      <c r="D58" s="11">
        <v>0.8</v>
      </c>
      <c r="F58" s="21" t="s">
        <v>33</v>
      </c>
      <c r="G58" s="23">
        <v>407</v>
      </c>
    </row>
    <row r="59" spans="1:7" x14ac:dyDescent="0.3">
      <c r="A59" s="9" t="s">
        <v>17</v>
      </c>
      <c r="B59" s="10">
        <v>98034999.140000015</v>
      </c>
      <c r="C59" s="5">
        <v>0.62124968378446754</v>
      </c>
      <c r="D59" s="11">
        <v>0.8</v>
      </c>
      <c r="F59" s="21" t="s">
        <v>996</v>
      </c>
      <c r="G59" s="23">
        <v>353</v>
      </c>
    </row>
    <row r="60" spans="1:7" x14ac:dyDescent="0.3">
      <c r="A60" s="9" t="s">
        <v>130</v>
      </c>
      <c r="B60" s="10">
        <v>91283369.280000001</v>
      </c>
      <c r="C60" s="5">
        <v>0.67958512522135084</v>
      </c>
      <c r="D60" s="11">
        <v>0.8</v>
      </c>
      <c r="F60" s="21" t="s">
        <v>325</v>
      </c>
      <c r="G60" s="23">
        <v>203</v>
      </c>
    </row>
    <row r="61" spans="1:7" x14ac:dyDescent="0.3">
      <c r="A61" s="9" t="s">
        <v>23</v>
      </c>
      <c r="B61" s="10">
        <v>77422084.220000014</v>
      </c>
      <c r="C61" s="5">
        <v>0.71646850493296232</v>
      </c>
      <c r="D61" s="11">
        <v>0.8</v>
      </c>
      <c r="F61" s="21" t="s">
        <v>1385</v>
      </c>
      <c r="G61" s="23">
        <v>116</v>
      </c>
    </row>
    <row r="62" spans="1:7" x14ac:dyDescent="0.3">
      <c r="A62" s="9" t="s">
        <v>136</v>
      </c>
      <c r="B62" s="10">
        <v>74588112.74000001</v>
      </c>
      <c r="C62" s="5">
        <v>0.73979256261067539</v>
      </c>
      <c r="D62" s="11">
        <v>0.8</v>
      </c>
      <c r="F62" s="21" t="s">
        <v>217</v>
      </c>
      <c r="G62" s="23">
        <v>52</v>
      </c>
    </row>
    <row r="63" spans="1:7" x14ac:dyDescent="0.3">
      <c r="A63" s="9" t="s">
        <v>433</v>
      </c>
      <c r="B63" s="10">
        <v>63994179.640000001</v>
      </c>
      <c r="C63" s="5">
        <v>0.76812547432329881</v>
      </c>
      <c r="D63" s="11">
        <v>0.8</v>
      </c>
      <c r="F63" s="21" t="s">
        <v>1398</v>
      </c>
      <c r="G63" s="23">
        <v>20</v>
      </c>
    </row>
    <row r="64" spans="1:7" x14ac:dyDescent="0.3">
      <c r="A64" s="9" t="s">
        <v>78</v>
      </c>
      <c r="B64" s="10">
        <v>59039900.710000016</v>
      </c>
      <c r="C64" s="5">
        <v>0.80667847204654697</v>
      </c>
      <c r="D64" s="11">
        <v>0.8</v>
      </c>
      <c r="F64" s="21" t="s">
        <v>49</v>
      </c>
      <c r="G64" s="23">
        <v>16</v>
      </c>
    </row>
    <row r="65" spans="1:7" x14ac:dyDescent="0.3">
      <c r="A65" s="9" t="s">
        <v>245</v>
      </c>
      <c r="B65" s="10">
        <v>55996646.199999996</v>
      </c>
      <c r="C65" s="5">
        <v>0.85782949658487229</v>
      </c>
      <c r="D65" s="11">
        <v>0.8</v>
      </c>
      <c r="F65" s="21" t="s">
        <v>1589</v>
      </c>
      <c r="G65" s="23">
        <v>11</v>
      </c>
    </row>
    <row r="66" spans="1:7" x14ac:dyDescent="0.3">
      <c r="A66" s="9" t="s">
        <v>159</v>
      </c>
      <c r="B66" s="10">
        <v>22518667.98</v>
      </c>
      <c r="C66" s="5">
        <v>0.87604351125727298</v>
      </c>
      <c r="D66" s="11">
        <v>0.8</v>
      </c>
      <c r="F66" s="21" t="s">
        <v>1967</v>
      </c>
      <c r="G66" s="23">
        <v>7</v>
      </c>
    </row>
    <row r="67" spans="1:7" x14ac:dyDescent="0.3">
      <c r="A67" s="9" t="s">
        <v>27</v>
      </c>
      <c r="B67" s="10">
        <v>22435067.659999996</v>
      </c>
      <c r="C67" s="5">
        <v>0.89253731343283582</v>
      </c>
      <c r="D67" s="11">
        <v>0.8</v>
      </c>
      <c r="F67" s="21" t="s">
        <v>4191</v>
      </c>
      <c r="G67" s="23">
        <v>1</v>
      </c>
    </row>
    <row r="68" spans="1:7" x14ac:dyDescent="0.3">
      <c r="A68" s="9" t="s">
        <v>317</v>
      </c>
      <c r="B68" s="10">
        <v>18508107.780000001</v>
      </c>
      <c r="C68" s="5">
        <v>0.90979003288641536</v>
      </c>
      <c r="D68" s="11">
        <v>0.8</v>
      </c>
      <c r="F68" s="9" t="s">
        <v>4366</v>
      </c>
      <c r="G68" s="23">
        <v>10723</v>
      </c>
    </row>
    <row r="69" spans="1:7" x14ac:dyDescent="0.3">
      <c r="A69" s="9" t="s">
        <v>352</v>
      </c>
      <c r="B69" s="10">
        <v>15067727.400000002</v>
      </c>
      <c r="C69" s="5">
        <v>0.91474829243612443</v>
      </c>
      <c r="D69" s="11">
        <v>0.8</v>
      </c>
    </row>
    <row r="70" spans="1:7" x14ac:dyDescent="0.3">
      <c r="A70" s="9" t="s">
        <v>222</v>
      </c>
      <c r="B70" s="10">
        <v>13403973.9</v>
      </c>
      <c r="C70" s="5">
        <v>0.9271945357955983</v>
      </c>
      <c r="D70" s="11">
        <v>0.8</v>
      </c>
    </row>
    <row r="71" spans="1:7" x14ac:dyDescent="0.3">
      <c r="A71" s="9" t="s">
        <v>31</v>
      </c>
      <c r="B71" s="10">
        <v>9840504.1799999997</v>
      </c>
      <c r="C71" s="5">
        <v>0.93184922843410067</v>
      </c>
      <c r="D71" s="11">
        <v>0.8</v>
      </c>
    </row>
    <row r="72" spans="1:7" x14ac:dyDescent="0.3">
      <c r="A72" s="9" t="s">
        <v>4397</v>
      </c>
      <c r="B72" s="10">
        <v>9462273.0799999982</v>
      </c>
      <c r="C72" s="5">
        <v>0.93645332658740199</v>
      </c>
      <c r="D72" s="11">
        <v>0.8</v>
      </c>
    </row>
    <row r="73" spans="1:7" x14ac:dyDescent="0.3">
      <c r="A73" s="9" t="s">
        <v>74</v>
      </c>
      <c r="B73" s="10">
        <v>9193047.0800000001</v>
      </c>
      <c r="C73" s="5">
        <v>0.94384012142676443</v>
      </c>
      <c r="D73" s="11">
        <v>0.8</v>
      </c>
    </row>
    <row r="74" spans="1:7" x14ac:dyDescent="0.3">
      <c r="A74" s="9" t="s">
        <v>47</v>
      </c>
      <c r="B74" s="10">
        <v>8076466.1399999987</v>
      </c>
      <c r="C74" s="5">
        <v>0.94895016443207691</v>
      </c>
      <c r="D74" s="11">
        <v>0.8</v>
      </c>
    </row>
    <row r="75" spans="1:7" x14ac:dyDescent="0.3">
      <c r="A75" s="9" t="s">
        <v>1083</v>
      </c>
      <c r="B75" s="10">
        <v>7226880.8399999999</v>
      </c>
      <c r="C75" s="5">
        <v>0.95522388059701491</v>
      </c>
      <c r="D75" s="11">
        <v>0.8</v>
      </c>
    </row>
    <row r="76" spans="1:7" x14ac:dyDescent="0.3">
      <c r="A76" s="9" t="s">
        <v>338</v>
      </c>
      <c r="B76" s="10">
        <v>7129127</v>
      </c>
      <c r="C76" s="5">
        <v>0.96402732102200861</v>
      </c>
      <c r="D76" s="11">
        <v>0.8</v>
      </c>
    </row>
    <row r="77" spans="1:7" x14ac:dyDescent="0.3">
      <c r="A77" s="9" t="s">
        <v>113</v>
      </c>
      <c r="B77" s="10">
        <v>6924192.9599999972</v>
      </c>
      <c r="C77" s="5">
        <v>0.97369086769542124</v>
      </c>
      <c r="D77" s="11">
        <v>0.8</v>
      </c>
    </row>
    <row r="78" spans="1:7" x14ac:dyDescent="0.3">
      <c r="A78" s="9" t="s">
        <v>90</v>
      </c>
      <c r="B78" s="10">
        <v>5483800.3000000007</v>
      </c>
      <c r="C78" s="5">
        <v>0.97738426511510246</v>
      </c>
      <c r="D78" s="11">
        <v>0.8</v>
      </c>
    </row>
    <row r="79" spans="1:7" x14ac:dyDescent="0.3">
      <c r="A79" s="9" t="s">
        <v>757</v>
      </c>
      <c r="B79" s="10">
        <v>4506055.24</v>
      </c>
      <c r="C79" s="5">
        <v>0.98517581583607383</v>
      </c>
      <c r="D79" s="11">
        <v>0.8</v>
      </c>
    </row>
    <row r="80" spans="1:7" x14ac:dyDescent="0.3">
      <c r="A80" s="9" t="s">
        <v>423</v>
      </c>
      <c r="B80" s="10">
        <v>3737866</v>
      </c>
      <c r="C80" s="5">
        <v>0.98977991398937515</v>
      </c>
      <c r="D80" s="11">
        <v>0.8</v>
      </c>
    </row>
    <row r="81" spans="1:4" x14ac:dyDescent="0.3">
      <c r="A81" s="9" t="s">
        <v>1904</v>
      </c>
      <c r="B81" s="10">
        <v>3163074</v>
      </c>
      <c r="C81" s="5">
        <v>0.99079180369339737</v>
      </c>
      <c r="D81" s="11">
        <v>0.8</v>
      </c>
    </row>
    <row r="82" spans="1:4" x14ac:dyDescent="0.3">
      <c r="A82" s="9" t="s">
        <v>124</v>
      </c>
      <c r="B82" s="10">
        <v>2889545.9200000004</v>
      </c>
      <c r="C82" s="5">
        <v>0.9938780672906653</v>
      </c>
      <c r="D82" s="11">
        <v>0.8</v>
      </c>
    </row>
    <row r="83" spans="1:4" x14ac:dyDescent="0.3">
      <c r="A83" s="9" t="s">
        <v>686</v>
      </c>
      <c r="B83" s="10">
        <v>1716109</v>
      </c>
      <c r="C83" s="5">
        <v>0.99473817353908423</v>
      </c>
      <c r="D83" s="11">
        <v>0.8</v>
      </c>
    </row>
    <row r="84" spans="1:4" x14ac:dyDescent="0.3">
      <c r="A84" s="9" t="s">
        <v>303</v>
      </c>
      <c r="B84" s="10">
        <v>1251278</v>
      </c>
      <c r="C84" s="5">
        <v>0.9971667088287377</v>
      </c>
      <c r="D84" s="11">
        <v>0.8</v>
      </c>
    </row>
    <row r="85" spans="1:4" x14ac:dyDescent="0.3">
      <c r="A85" s="9" t="s">
        <v>1033</v>
      </c>
      <c r="B85" s="10">
        <v>1046538</v>
      </c>
      <c r="C85" s="5">
        <v>0.99868454338477108</v>
      </c>
      <c r="D85" s="11">
        <v>0.8</v>
      </c>
    </row>
    <row r="86" spans="1:4" x14ac:dyDescent="0.3">
      <c r="A86" s="9" t="s">
        <v>357</v>
      </c>
      <c r="B86" s="10">
        <v>983602.04</v>
      </c>
      <c r="C86" s="5">
        <v>0.99989881102959777</v>
      </c>
      <c r="D86" s="11">
        <v>0.8</v>
      </c>
    </row>
    <row r="87" spans="1:4" x14ac:dyDescent="0.3">
      <c r="A87" s="9" t="s">
        <v>3753</v>
      </c>
      <c r="B87" s="10">
        <v>9824</v>
      </c>
      <c r="C87" s="5">
        <v>1</v>
      </c>
      <c r="D87" s="11">
        <v>0.8</v>
      </c>
    </row>
    <row r="88" spans="1:4" x14ac:dyDescent="0.3">
      <c r="A88" s="9" t="s">
        <v>4366</v>
      </c>
      <c r="B88" s="10">
        <v>1812880337.0899963</v>
      </c>
      <c r="C88" s="11"/>
      <c r="D88" s="11">
        <v>0.8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72B1-BD89-40B5-8820-C73059E8A0D0}">
  <dimension ref="A2"/>
  <sheetViews>
    <sheetView tabSelected="1" topLeftCell="B1" zoomScaleNormal="100" workbookViewId="0">
      <selection activeCell="Y25" sqref="Y25"/>
    </sheetView>
  </sheetViews>
  <sheetFormatPr baseColWidth="10" defaultRowHeight="14.4" x14ac:dyDescent="0.3"/>
  <cols>
    <col min="1" max="1" width="14.109375" style="20" hidden="1" customWidth="1"/>
    <col min="2" max="18" width="11.5546875" style="20"/>
    <col min="19" max="19" width="15.109375" style="20" customWidth="1"/>
    <col min="20" max="20" width="11.5546875" style="20"/>
    <col min="21" max="21" width="15.21875" style="20" customWidth="1"/>
    <col min="22" max="16384" width="11.5546875" style="20"/>
  </cols>
  <sheetData>
    <row r="2" s="20" customFormat="1" x14ac:dyDescent="0.3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TABLAS</vt:lpstr>
      <vt:lpstr>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2025-11-22T23:20:22Z</dcterms:created>
  <dcterms:modified xsi:type="dcterms:W3CDTF">2025-12-23T00:37:05Z</dcterms:modified>
</cp:coreProperties>
</file>